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2024\"/>
    </mc:Choice>
  </mc:AlternateContent>
  <bookViews>
    <workbookView xWindow="0" yWindow="0" windowWidth="20490" windowHeight="7455" firstSheet="2" activeTab="5"/>
  </bookViews>
  <sheets>
    <sheet name="Plan1" sheetId="3" r:id="rId1"/>
    <sheet name="Categoria" sheetId="5" r:id="rId2"/>
    <sheet name="SPARE" sheetId="8" r:id="rId3"/>
    <sheet name="SPARE-HOLYMAN" sheetId="9" r:id="rId4"/>
    <sheet name="Fornecedor" sheetId="6" r:id="rId5"/>
    <sheet name="RESUMO" sheetId="4" r:id="rId6"/>
    <sheet name="Vendas BR" sheetId="1" r:id="rId7"/>
  </sheets>
  <externalReferences>
    <externalReference r:id="rId8"/>
  </externalReferences>
  <definedNames>
    <definedName name="_xlnm._FilterDatabase" localSheetId="5" hidden="1">RESUMO!$A$1:$H$460</definedName>
    <definedName name="_xlnm._FilterDatabase" localSheetId="6" hidden="1">'Vendas BR'!$A$6:$AY$3854</definedName>
  </definedNames>
  <calcPr calcId="152511"/>
  <pivotCaches>
    <pivotCache cacheId="14" r:id="rId9"/>
    <pivotCache cacheId="15" r:id="rId10"/>
    <pivotCache cacheId="16" r:id="rId11"/>
  </pivotCaches>
</workbook>
</file>

<file path=xl/calcChain.xml><?xml version="1.0" encoding="utf-8"?>
<calcChain xmlns="http://schemas.openxmlformats.org/spreadsheetml/2006/main">
  <c r="J10" i="4" l="1"/>
  <c r="J7" i="4"/>
  <c r="J5" i="4"/>
  <c r="I3" i="4"/>
  <c r="K3" i="4"/>
  <c r="L3" i="4" s="1"/>
  <c r="M3" i="4" s="1"/>
  <c r="I4" i="4"/>
  <c r="I5" i="4"/>
  <c r="K5" i="4"/>
  <c r="L5" i="4"/>
  <c r="M5" i="4" s="1"/>
  <c r="I6" i="4"/>
  <c r="I7" i="4"/>
  <c r="K7" i="4"/>
  <c r="L7" i="4"/>
  <c r="M7" i="4" s="1"/>
  <c r="I8" i="4"/>
  <c r="I9" i="4"/>
  <c r="K9" i="4"/>
  <c r="L9" i="4"/>
  <c r="M9" i="4" s="1"/>
  <c r="I10" i="4"/>
  <c r="I11" i="4"/>
  <c r="K11" i="4"/>
  <c r="L11" i="4" s="1"/>
  <c r="M11" i="4" s="1"/>
  <c r="I12" i="4"/>
  <c r="I13" i="4"/>
  <c r="K13" i="4"/>
  <c r="L13" i="4"/>
  <c r="M13" i="4" s="1"/>
  <c r="I14" i="4"/>
  <c r="I15" i="4"/>
  <c r="K15" i="4"/>
  <c r="L15" i="4"/>
  <c r="M15" i="4" s="1"/>
  <c r="I16" i="4"/>
  <c r="I17" i="4"/>
  <c r="K17" i="4"/>
  <c r="N17" i="4" s="1"/>
  <c r="L17" i="4"/>
  <c r="M17" i="4" s="1"/>
  <c r="I18" i="4"/>
  <c r="I19" i="4"/>
  <c r="K19" i="4"/>
  <c r="L19" i="4"/>
  <c r="M19" i="4" s="1"/>
  <c r="I20" i="4"/>
  <c r="I21" i="4"/>
  <c r="K21" i="4"/>
  <c r="L21" i="4"/>
  <c r="M21" i="4" s="1"/>
  <c r="I22" i="4"/>
  <c r="I23" i="4"/>
  <c r="K23" i="4"/>
  <c r="N23" i="4" s="1"/>
  <c r="L23" i="4"/>
  <c r="M23" i="4" s="1"/>
  <c r="I24" i="4"/>
  <c r="I25" i="4"/>
  <c r="K25" i="4"/>
  <c r="N25" i="4" s="1"/>
  <c r="L25" i="4"/>
  <c r="M25" i="4" s="1"/>
  <c r="I26" i="4"/>
  <c r="I27" i="4"/>
  <c r="K27" i="4"/>
  <c r="L27" i="4"/>
  <c r="M27" i="4" s="1"/>
  <c r="I28" i="4"/>
  <c r="I29" i="4"/>
  <c r="K29" i="4"/>
  <c r="L29" i="4"/>
  <c r="M29" i="4" s="1"/>
  <c r="I30" i="4"/>
  <c r="I31" i="4"/>
  <c r="K31" i="4"/>
  <c r="N31" i="4" s="1"/>
  <c r="L31" i="4"/>
  <c r="M31" i="4" s="1"/>
  <c r="I32" i="4"/>
  <c r="I33" i="4"/>
  <c r="K33" i="4"/>
  <c r="N33" i="4" s="1"/>
  <c r="L33" i="4"/>
  <c r="M33" i="4" s="1"/>
  <c r="I34" i="4"/>
  <c r="I35" i="4"/>
  <c r="K35" i="4"/>
  <c r="L35" i="4"/>
  <c r="M35" i="4" s="1"/>
  <c r="I36" i="4"/>
  <c r="I37" i="4"/>
  <c r="K37" i="4"/>
  <c r="L37" i="4"/>
  <c r="M37" i="4" s="1"/>
  <c r="I38" i="4"/>
  <c r="I39" i="4"/>
  <c r="K39" i="4"/>
  <c r="N39" i="4" s="1"/>
  <c r="L39" i="4"/>
  <c r="M39" i="4" s="1"/>
  <c r="I40" i="4"/>
  <c r="I41" i="4"/>
  <c r="K41" i="4"/>
  <c r="N41" i="4" s="1"/>
  <c r="L41" i="4"/>
  <c r="M41" i="4" s="1"/>
  <c r="I42" i="4"/>
  <c r="I43" i="4"/>
  <c r="K43" i="4"/>
  <c r="L43" i="4"/>
  <c r="M43" i="4" s="1"/>
  <c r="I44" i="4"/>
  <c r="I45" i="4"/>
  <c r="K45" i="4"/>
  <c r="L45" i="4"/>
  <c r="M45" i="4" s="1"/>
  <c r="I46" i="4"/>
  <c r="I47" i="4"/>
  <c r="K47" i="4"/>
  <c r="N47" i="4" s="1"/>
  <c r="L47" i="4"/>
  <c r="M47" i="4" s="1"/>
  <c r="I48" i="4"/>
  <c r="I49" i="4"/>
  <c r="K49" i="4"/>
  <c r="N49" i="4" s="1"/>
  <c r="L49" i="4"/>
  <c r="M49" i="4" s="1"/>
  <c r="I50" i="4"/>
  <c r="I51" i="4"/>
  <c r="K51" i="4"/>
  <c r="L51" i="4"/>
  <c r="M51" i="4" s="1"/>
  <c r="I52" i="4"/>
  <c r="I53" i="4"/>
  <c r="K53" i="4"/>
  <c r="L53" i="4"/>
  <c r="M53" i="4" s="1"/>
  <c r="I54" i="4"/>
  <c r="I55" i="4"/>
  <c r="K55" i="4"/>
  <c r="N55" i="4" s="1"/>
  <c r="L55" i="4"/>
  <c r="M55" i="4" s="1"/>
  <c r="I56" i="4"/>
  <c r="I57" i="4"/>
  <c r="K57" i="4"/>
  <c r="N57" i="4" s="1"/>
  <c r="L57" i="4"/>
  <c r="M57" i="4" s="1"/>
  <c r="I58" i="4"/>
  <c r="I59" i="4"/>
  <c r="K59" i="4"/>
  <c r="L59" i="4"/>
  <c r="M59" i="4" s="1"/>
  <c r="I60" i="4"/>
  <c r="I61" i="4"/>
  <c r="K61" i="4"/>
  <c r="L61" i="4"/>
  <c r="M61" i="4" s="1"/>
  <c r="I62" i="4"/>
  <c r="I63" i="4"/>
  <c r="K63" i="4"/>
  <c r="N63" i="4" s="1"/>
  <c r="L63" i="4"/>
  <c r="M63" i="4" s="1"/>
  <c r="I64" i="4"/>
  <c r="I65" i="4"/>
  <c r="K65" i="4"/>
  <c r="N65" i="4" s="1"/>
  <c r="L65" i="4"/>
  <c r="M65" i="4" s="1"/>
  <c r="I66" i="4"/>
  <c r="I67" i="4"/>
  <c r="K67" i="4"/>
  <c r="L67" i="4"/>
  <c r="M67" i="4" s="1"/>
  <c r="I68" i="4"/>
  <c r="I69" i="4"/>
  <c r="K69" i="4"/>
  <c r="L69" i="4"/>
  <c r="M69" i="4" s="1"/>
  <c r="I70" i="4"/>
  <c r="I71" i="4"/>
  <c r="K71" i="4"/>
  <c r="N71" i="4" s="1"/>
  <c r="L71" i="4"/>
  <c r="M71" i="4" s="1"/>
  <c r="I72" i="4"/>
  <c r="I73" i="4"/>
  <c r="K73" i="4"/>
  <c r="L73" i="4" s="1"/>
  <c r="M73" i="4" s="1"/>
  <c r="I74" i="4"/>
  <c r="K74" i="4"/>
  <c r="L74" i="4" s="1"/>
  <c r="M74" i="4" s="1"/>
  <c r="N74" i="4"/>
  <c r="I75" i="4"/>
  <c r="K75" i="4"/>
  <c r="L75" i="4" s="1"/>
  <c r="M75" i="4" s="1"/>
  <c r="I76" i="4"/>
  <c r="K76" i="4"/>
  <c r="I77" i="4"/>
  <c r="K77" i="4"/>
  <c r="L77" i="4" s="1"/>
  <c r="M77" i="4" s="1"/>
  <c r="I78" i="4"/>
  <c r="K78" i="4"/>
  <c r="I79" i="4"/>
  <c r="K79" i="4"/>
  <c r="L79" i="4" s="1"/>
  <c r="M79" i="4" s="1"/>
  <c r="I80" i="4"/>
  <c r="K80" i="4"/>
  <c r="I81" i="4"/>
  <c r="K81" i="4"/>
  <c r="L81" i="4" s="1"/>
  <c r="M81" i="4" s="1"/>
  <c r="I82" i="4"/>
  <c r="K82" i="4"/>
  <c r="L82" i="4" s="1"/>
  <c r="M82" i="4" s="1"/>
  <c r="I83" i="4"/>
  <c r="K83" i="4"/>
  <c r="L83" i="4" s="1"/>
  <c r="M83" i="4" s="1"/>
  <c r="I84" i="4"/>
  <c r="K84" i="4"/>
  <c r="I85" i="4"/>
  <c r="K85" i="4"/>
  <c r="L85" i="4" s="1"/>
  <c r="M85" i="4" s="1"/>
  <c r="I86" i="4"/>
  <c r="K86" i="4"/>
  <c r="L86" i="4" s="1"/>
  <c r="M86" i="4" s="1"/>
  <c r="N86" i="4"/>
  <c r="I87" i="4"/>
  <c r="K87" i="4"/>
  <c r="L87" i="4" s="1"/>
  <c r="M87" i="4" s="1"/>
  <c r="I88" i="4"/>
  <c r="K88" i="4"/>
  <c r="I89" i="4"/>
  <c r="K89" i="4"/>
  <c r="I90" i="4"/>
  <c r="K90" i="4"/>
  <c r="I91" i="4"/>
  <c r="K91" i="4"/>
  <c r="I92" i="4"/>
  <c r="K92" i="4"/>
  <c r="I93" i="4"/>
  <c r="K93" i="4"/>
  <c r="I94" i="4"/>
  <c r="K94" i="4"/>
  <c r="I95" i="4"/>
  <c r="K95" i="4"/>
  <c r="I96" i="4"/>
  <c r="K96" i="4"/>
  <c r="I97" i="4"/>
  <c r="K97" i="4"/>
  <c r="I98" i="4"/>
  <c r="K98" i="4"/>
  <c r="I99" i="4"/>
  <c r="K99" i="4"/>
  <c r="I100" i="4"/>
  <c r="K100" i="4"/>
  <c r="I101" i="4"/>
  <c r="K101" i="4"/>
  <c r="I102" i="4"/>
  <c r="K102" i="4"/>
  <c r="I103" i="4"/>
  <c r="K103" i="4"/>
  <c r="I104" i="4"/>
  <c r="K104" i="4"/>
  <c r="I105" i="4"/>
  <c r="K105" i="4"/>
  <c r="I106" i="4"/>
  <c r="K106" i="4"/>
  <c r="I107" i="4"/>
  <c r="K107" i="4"/>
  <c r="I108" i="4"/>
  <c r="K108" i="4"/>
  <c r="I109" i="4"/>
  <c r="K109" i="4"/>
  <c r="I110" i="4"/>
  <c r="K110" i="4"/>
  <c r="I111" i="4"/>
  <c r="K111" i="4"/>
  <c r="I112" i="4"/>
  <c r="K112" i="4"/>
  <c r="I113" i="4"/>
  <c r="K113" i="4"/>
  <c r="I114" i="4"/>
  <c r="K114" i="4"/>
  <c r="I115" i="4"/>
  <c r="K115" i="4"/>
  <c r="I116" i="4"/>
  <c r="K116" i="4"/>
  <c r="I117" i="4"/>
  <c r="K117" i="4"/>
  <c r="I118" i="4"/>
  <c r="K118" i="4"/>
  <c r="I119" i="4"/>
  <c r="K119" i="4"/>
  <c r="I120" i="4"/>
  <c r="K120" i="4"/>
  <c r="I121" i="4"/>
  <c r="K121" i="4"/>
  <c r="I122" i="4"/>
  <c r="K122" i="4"/>
  <c r="I123" i="4"/>
  <c r="K123" i="4"/>
  <c r="I124" i="4"/>
  <c r="K124" i="4"/>
  <c r="I125" i="4"/>
  <c r="K125" i="4"/>
  <c r="I126" i="4"/>
  <c r="K126" i="4"/>
  <c r="I127" i="4"/>
  <c r="K127" i="4"/>
  <c r="N127" i="4" s="1"/>
  <c r="M127" i="4"/>
  <c r="I128" i="4"/>
  <c r="K128" i="4"/>
  <c r="I129" i="4"/>
  <c r="K129" i="4"/>
  <c r="I130" i="4"/>
  <c r="K130" i="4"/>
  <c r="I131" i="4"/>
  <c r="K131" i="4"/>
  <c r="I132" i="4"/>
  <c r="K132" i="4"/>
  <c r="I133" i="4"/>
  <c r="K133" i="4"/>
  <c r="I134" i="4"/>
  <c r="K134" i="4"/>
  <c r="I135" i="4"/>
  <c r="K135" i="4"/>
  <c r="I136" i="4"/>
  <c r="K136" i="4"/>
  <c r="I137" i="4"/>
  <c r="K137" i="4"/>
  <c r="I138" i="4"/>
  <c r="K138" i="4"/>
  <c r="I139" i="4"/>
  <c r="K139" i="4"/>
  <c r="I140" i="4"/>
  <c r="K140" i="4"/>
  <c r="I141" i="4"/>
  <c r="K141" i="4"/>
  <c r="L141" i="4" s="1"/>
  <c r="M141" i="4" s="1"/>
  <c r="I142" i="4"/>
  <c r="K142" i="4"/>
  <c r="L142" i="4" s="1"/>
  <c r="M142" i="4" s="1"/>
  <c r="I143" i="4"/>
  <c r="K143" i="4"/>
  <c r="L143" i="4" s="1"/>
  <c r="M143" i="4" s="1"/>
  <c r="I144" i="4"/>
  <c r="K144" i="4"/>
  <c r="I145" i="4"/>
  <c r="K145" i="4"/>
  <c r="I146" i="4"/>
  <c r="K146" i="4"/>
  <c r="I147" i="4"/>
  <c r="K147" i="4"/>
  <c r="I148" i="4"/>
  <c r="K148" i="4"/>
  <c r="I149" i="4"/>
  <c r="K149" i="4"/>
  <c r="I150" i="4"/>
  <c r="K150" i="4"/>
  <c r="I151" i="4"/>
  <c r="K151" i="4"/>
  <c r="L151" i="4"/>
  <c r="M151" i="4" s="1"/>
  <c r="I152" i="4"/>
  <c r="K152" i="4"/>
  <c r="I153" i="4"/>
  <c r="K153" i="4"/>
  <c r="L153" i="4" s="1"/>
  <c r="M153" i="4" s="1"/>
  <c r="I154" i="4"/>
  <c r="K154" i="4"/>
  <c r="I155" i="4"/>
  <c r="K155" i="4"/>
  <c r="L155" i="4" s="1"/>
  <c r="M155" i="4" s="1"/>
  <c r="I156" i="4"/>
  <c r="K156" i="4"/>
  <c r="I157" i="4"/>
  <c r="K157" i="4"/>
  <c r="N157" i="4" s="1"/>
  <c r="I158" i="4"/>
  <c r="K158" i="4"/>
  <c r="I159" i="4"/>
  <c r="K159" i="4"/>
  <c r="L159" i="4" s="1"/>
  <c r="M159" i="4" s="1"/>
  <c r="I160" i="4"/>
  <c r="K160" i="4"/>
  <c r="I161" i="4"/>
  <c r="K161" i="4"/>
  <c r="N161" i="4" s="1"/>
  <c r="I162" i="4"/>
  <c r="K162" i="4"/>
  <c r="I163" i="4"/>
  <c r="K163" i="4"/>
  <c r="L163" i="4" s="1"/>
  <c r="M163" i="4" s="1"/>
  <c r="I164" i="4"/>
  <c r="K164" i="4"/>
  <c r="I165" i="4"/>
  <c r="K165" i="4"/>
  <c r="L165" i="4" s="1"/>
  <c r="M165" i="4" s="1"/>
  <c r="I166" i="4"/>
  <c r="K166" i="4"/>
  <c r="I167" i="4"/>
  <c r="K167" i="4"/>
  <c r="L167" i="4"/>
  <c r="M167" i="4" s="1"/>
  <c r="I168" i="4"/>
  <c r="K168" i="4"/>
  <c r="I169" i="4"/>
  <c r="K169" i="4"/>
  <c r="L169" i="4" s="1"/>
  <c r="M169" i="4" s="1"/>
  <c r="I170" i="4"/>
  <c r="K170" i="4"/>
  <c r="I171" i="4"/>
  <c r="K171" i="4"/>
  <c r="L171" i="4" s="1"/>
  <c r="M171" i="4" s="1"/>
  <c r="I172" i="4"/>
  <c r="K172" i="4"/>
  <c r="I173" i="4"/>
  <c r="K173" i="4"/>
  <c r="L173" i="4" s="1"/>
  <c r="M173" i="4" s="1"/>
  <c r="I174" i="4"/>
  <c r="K174" i="4"/>
  <c r="I175" i="4"/>
  <c r="K175" i="4"/>
  <c r="L175" i="4" s="1"/>
  <c r="M175" i="4" s="1"/>
  <c r="I176" i="4"/>
  <c r="K176" i="4"/>
  <c r="I177" i="4"/>
  <c r="K177" i="4"/>
  <c r="L177" i="4" s="1"/>
  <c r="M177" i="4" s="1"/>
  <c r="I178" i="4"/>
  <c r="K178" i="4"/>
  <c r="I179" i="4"/>
  <c r="K179" i="4"/>
  <c r="L179" i="4" s="1"/>
  <c r="M179" i="4" s="1"/>
  <c r="I180" i="4"/>
  <c r="K180" i="4"/>
  <c r="I181" i="4"/>
  <c r="K181" i="4"/>
  <c r="L181" i="4" s="1"/>
  <c r="M181" i="4" s="1"/>
  <c r="I182" i="4"/>
  <c r="K182" i="4"/>
  <c r="I183" i="4"/>
  <c r="K183" i="4"/>
  <c r="L183" i="4"/>
  <c r="M183" i="4" s="1"/>
  <c r="I184" i="4"/>
  <c r="K184" i="4"/>
  <c r="I185" i="4"/>
  <c r="K185" i="4"/>
  <c r="L185" i="4" s="1"/>
  <c r="M185" i="4" s="1"/>
  <c r="I186" i="4"/>
  <c r="K186" i="4"/>
  <c r="I187" i="4"/>
  <c r="K187" i="4"/>
  <c r="L187" i="4" s="1"/>
  <c r="M187" i="4" s="1"/>
  <c r="I188" i="4"/>
  <c r="K188" i="4"/>
  <c r="I189" i="4"/>
  <c r="K189" i="4"/>
  <c r="L189" i="4" s="1"/>
  <c r="M189" i="4" s="1"/>
  <c r="I190" i="4"/>
  <c r="K190" i="4"/>
  <c r="I191" i="4"/>
  <c r="K191" i="4"/>
  <c r="L191" i="4" s="1"/>
  <c r="M191" i="4" s="1"/>
  <c r="I192" i="4"/>
  <c r="K192" i="4"/>
  <c r="I193" i="4"/>
  <c r="K193" i="4"/>
  <c r="L193" i="4" s="1"/>
  <c r="M193" i="4" s="1"/>
  <c r="I194" i="4"/>
  <c r="K194" i="4"/>
  <c r="I195" i="4"/>
  <c r="K195" i="4"/>
  <c r="L195" i="4" s="1"/>
  <c r="M195" i="4" s="1"/>
  <c r="I196" i="4"/>
  <c r="K196" i="4"/>
  <c r="I197" i="4"/>
  <c r="K197" i="4"/>
  <c r="L197" i="4" s="1"/>
  <c r="M197" i="4" s="1"/>
  <c r="I198" i="4"/>
  <c r="K198" i="4"/>
  <c r="I199" i="4"/>
  <c r="K199" i="4"/>
  <c r="L199" i="4"/>
  <c r="M199" i="4" s="1"/>
  <c r="I200" i="4"/>
  <c r="K200" i="4"/>
  <c r="I201" i="4"/>
  <c r="I202" i="4"/>
  <c r="K202" i="4"/>
  <c r="L202" i="4" s="1"/>
  <c r="I203" i="4"/>
  <c r="K203" i="4"/>
  <c r="L203" i="4" s="1"/>
  <c r="N203" i="4" s="1"/>
  <c r="M203" i="4"/>
  <c r="I204" i="4"/>
  <c r="K204" i="4"/>
  <c r="I205" i="4"/>
  <c r="I206" i="4"/>
  <c r="K206" i="4"/>
  <c r="I207" i="4"/>
  <c r="K207" i="4"/>
  <c r="I208" i="4"/>
  <c r="K208" i="4"/>
  <c r="I209" i="4"/>
  <c r="K209" i="4"/>
  <c r="I210" i="4"/>
  <c r="K210" i="4"/>
  <c r="I211" i="4"/>
  <c r="K211" i="4"/>
  <c r="I212" i="4"/>
  <c r="K212" i="4"/>
  <c r="I213" i="4"/>
  <c r="K213" i="4"/>
  <c r="I214" i="4"/>
  <c r="K214" i="4"/>
  <c r="I215" i="4"/>
  <c r="K215" i="4"/>
  <c r="I216" i="4"/>
  <c r="K216" i="4"/>
  <c r="I217" i="4"/>
  <c r="K217" i="4"/>
  <c r="I218" i="4"/>
  <c r="K218" i="4"/>
  <c r="I219" i="4"/>
  <c r="K219" i="4"/>
  <c r="I220" i="4"/>
  <c r="K220" i="4"/>
  <c r="I221" i="4"/>
  <c r="K221" i="4"/>
  <c r="I222" i="4"/>
  <c r="K222" i="4"/>
  <c r="I223" i="4"/>
  <c r="K223" i="4"/>
  <c r="I224" i="4"/>
  <c r="K224" i="4"/>
  <c r="I225" i="4"/>
  <c r="K225" i="4"/>
  <c r="I226" i="4"/>
  <c r="K226" i="4"/>
  <c r="I227" i="4"/>
  <c r="K227" i="4"/>
  <c r="I228" i="4"/>
  <c r="K228" i="4"/>
  <c r="I229" i="4"/>
  <c r="K229" i="4"/>
  <c r="I230" i="4"/>
  <c r="K230" i="4"/>
  <c r="I231" i="4"/>
  <c r="K231" i="4"/>
  <c r="I232" i="4"/>
  <c r="K232" i="4"/>
  <c r="I233" i="4"/>
  <c r="K233" i="4"/>
  <c r="I234" i="4"/>
  <c r="K234" i="4"/>
  <c r="I235" i="4"/>
  <c r="K235" i="4"/>
  <c r="I236" i="4"/>
  <c r="K236" i="4"/>
  <c r="I237" i="4"/>
  <c r="K237" i="4"/>
  <c r="I238" i="4"/>
  <c r="K238" i="4"/>
  <c r="I239" i="4"/>
  <c r="K239" i="4"/>
  <c r="I240" i="4"/>
  <c r="K240" i="4"/>
  <c r="I241" i="4"/>
  <c r="K241" i="4"/>
  <c r="I242" i="4"/>
  <c r="K242" i="4"/>
  <c r="I243" i="4"/>
  <c r="K243" i="4"/>
  <c r="I244" i="4"/>
  <c r="K244" i="4"/>
  <c r="I245" i="4"/>
  <c r="K245" i="4"/>
  <c r="I246" i="4"/>
  <c r="K246" i="4"/>
  <c r="I247" i="4"/>
  <c r="K247" i="4"/>
  <c r="I248" i="4"/>
  <c r="K248" i="4"/>
  <c r="I249" i="4"/>
  <c r="K249" i="4"/>
  <c r="I250" i="4"/>
  <c r="K250" i="4"/>
  <c r="I251" i="4"/>
  <c r="K251" i="4"/>
  <c r="I252" i="4"/>
  <c r="K252" i="4"/>
  <c r="I253" i="4"/>
  <c r="K253" i="4"/>
  <c r="I254" i="4"/>
  <c r="K254" i="4"/>
  <c r="I255" i="4"/>
  <c r="K255" i="4"/>
  <c r="I256" i="4"/>
  <c r="K256" i="4"/>
  <c r="I257" i="4"/>
  <c r="K257" i="4"/>
  <c r="I258" i="4"/>
  <c r="K258" i="4"/>
  <c r="I259" i="4"/>
  <c r="K259" i="4"/>
  <c r="I260" i="4"/>
  <c r="K260" i="4"/>
  <c r="I261" i="4"/>
  <c r="K261" i="4"/>
  <c r="I262" i="4"/>
  <c r="K262" i="4"/>
  <c r="I263" i="4"/>
  <c r="K263" i="4"/>
  <c r="I264" i="4"/>
  <c r="K264" i="4"/>
  <c r="I265" i="4"/>
  <c r="K265" i="4"/>
  <c r="I266" i="4"/>
  <c r="K266" i="4"/>
  <c r="I267" i="4"/>
  <c r="K267" i="4"/>
  <c r="I268" i="4"/>
  <c r="K268" i="4"/>
  <c r="I269" i="4"/>
  <c r="K269" i="4"/>
  <c r="I270" i="4"/>
  <c r="K270" i="4"/>
  <c r="I271" i="4"/>
  <c r="K271" i="4"/>
  <c r="I272" i="4"/>
  <c r="K272" i="4"/>
  <c r="I273" i="4"/>
  <c r="K273" i="4"/>
  <c r="I274" i="4"/>
  <c r="K274" i="4"/>
  <c r="I275" i="4"/>
  <c r="K275" i="4"/>
  <c r="I276" i="4"/>
  <c r="K276" i="4"/>
  <c r="I277" i="4"/>
  <c r="K277" i="4"/>
  <c r="I278" i="4"/>
  <c r="K278" i="4"/>
  <c r="I279" i="4"/>
  <c r="K279" i="4"/>
  <c r="I280" i="4"/>
  <c r="K280" i="4"/>
  <c r="I281" i="4"/>
  <c r="K281" i="4"/>
  <c r="I282" i="4"/>
  <c r="K282" i="4"/>
  <c r="I283" i="4"/>
  <c r="K283" i="4"/>
  <c r="I284" i="4"/>
  <c r="K284" i="4"/>
  <c r="I285" i="4"/>
  <c r="K285" i="4"/>
  <c r="I286" i="4"/>
  <c r="K286" i="4"/>
  <c r="I287" i="4"/>
  <c r="K287" i="4"/>
  <c r="I288" i="4"/>
  <c r="K288" i="4"/>
  <c r="I289" i="4"/>
  <c r="K289" i="4"/>
  <c r="I290" i="4"/>
  <c r="K290" i="4"/>
  <c r="I291" i="4"/>
  <c r="K291" i="4"/>
  <c r="I292" i="4"/>
  <c r="K292" i="4"/>
  <c r="I293" i="4"/>
  <c r="K293" i="4"/>
  <c r="I294" i="4"/>
  <c r="K294" i="4"/>
  <c r="I295" i="4"/>
  <c r="K295" i="4"/>
  <c r="I296" i="4"/>
  <c r="K296" i="4"/>
  <c r="I297" i="4"/>
  <c r="K297" i="4"/>
  <c r="I298" i="4"/>
  <c r="K298" i="4"/>
  <c r="I299" i="4"/>
  <c r="K299" i="4"/>
  <c r="I300" i="4"/>
  <c r="K300" i="4"/>
  <c r="I301" i="4"/>
  <c r="K301" i="4"/>
  <c r="I302" i="4"/>
  <c r="K302" i="4"/>
  <c r="L302" i="4"/>
  <c r="M302" i="4" s="1"/>
  <c r="I303" i="4"/>
  <c r="K303" i="4"/>
  <c r="I304" i="4"/>
  <c r="K304" i="4"/>
  <c r="L304" i="4" s="1"/>
  <c r="M304" i="4" s="1"/>
  <c r="I305" i="4"/>
  <c r="K305" i="4"/>
  <c r="I306" i="4"/>
  <c r="K306" i="4"/>
  <c r="L306" i="4" s="1"/>
  <c r="M306" i="4" s="1"/>
  <c r="I307" i="4"/>
  <c r="K307" i="4"/>
  <c r="I308" i="4"/>
  <c r="K308" i="4"/>
  <c r="L308" i="4" s="1"/>
  <c r="M308" i="4" s="1"/>
  <c r="I309" i="4"/>
  <c r="K309" i="4"/>
  <c r="I310" i="4"/>
  <c r="K310" i="4"/>
  <c r="L310" i="4"/>
  <c r="M310" i="4" s="1"/>
  <c r="I311" i="4"/>
  <c r="K311" i="4"/>
  <c r="I312" i="4"/>
  <c r="K312" i="4"/>
  <c r="L312" i="4" s="1"/>
  <c r="M312" i="4" s="1"/>
  <c r="I313" i="4"/>
  <c r="K313" i="4"/>
  <c r="I314" i="4"/>
  <c r="K314" i="4"/>
  <c r="L314" i="4" s="1"/>
  <c r="M314" i="4" s="1"/>
  <c r="I315" i="4"/>
  <c r="K315" i="4"/>
  <c r="I316" i="4"/>
  <c r="K316" i="4"/>
  <c r="N316" i="4" s="1"/>
  <c r="L316" i="4"/>
  <c r="I317" i="4"/>
  <c r="I318" i="4"/>
  <c r="K318" i="4"/>
  <c r="L318" i="4" s="1"/>
  <c r="M318" i="4" s="1"/>
  <c r="I319" i="4"/>
  <c r="K319" i="4"/>
  <c r="N319" i="4" s="1"/>
  <c r="I320" i="4"/>
  <c r="K320" i="4"/>
  <c r="N320" i="4" s="1"/>
  <c r="L320" i="4"/>
  <c r="I321" i="4"/>
  <c r="I322" i="4"/>
  <c r="K322" i="4"/>
  <c r="L322" i="4" s="1"/>
  <c r="M322" i="4" s="1"/>
  <c r="I323" i="4"/>
  <c r="K323" i="4"/>
  <c r="N323" i="4" s="1"/>
  <c r="I324" i="4"/>
  <c r="K324" i="4"/>
  <c r="N324" i="4" s="1"/>
  <c r="I325" i="4"/>
  <c r="I326" i="4"/>
  <c r="K326" i="4"/>
  <c r="L326" i="4" s="1"/>
  <c r="M326" i="4" s="1"/>
  <c r="I327" i="4"/>
  <c r="K327" i="4"/>
  <c r="N327" i="4" s="1"/>
  <c r="L327" i="4"/>
  <c r="I328" i="4"/>
  <c r="K328" i="4"/>
  <c r="N328" i="4" s="1"/>
  <c r="I329" i="4"/>
  <c r="I330" i="4"/>
  <c r="K330" i="4"/>
  <c r="L330" i="4" s="1"/>
  <c r="M330" i="4" s="1"/>
  <c r="I331" i="4"/>
  <c r="K331" i="4"/>
  <c r="N331" i="4" s="1"/>
  <c r="L331" i="4"/>
  <c r="I332" i="4"/>
  <c r="K332" i="4"/>
  <c r="N332" i="4" s="1"/>
  <c r="L332" i="4"/>
  <c r="I333" i="4"/>
  <c r="I334" i="4"/>
  <c r="K334" i="4"/>
  <c r="L334" i="4" s="1"/>
  <c r="M334" i="4" s="1"/>
  <c r="I335" i="4"/>
  <c r="K335" i="4"/>
  <c r="N335" i="4" s="1"/>
  <c r="I336" i="4"/>
  <c r="K336" i="4"/>
  <c r="N336" i="4" s="1"/>
  <c r="L336" i="4"/>
  <c r="I337" i="4"/>
  <c r="I338" i="4"/>
  <c r="K338" i="4"/>
  <c r="L338" i="4" s="1"/>
  <c r="M338" i="4" s="1"/>
  <c r="I339" i="4"/>
  <c r="K339" i="4"/>
  <c r="N339" i="4" s="1"/>
  <c r="I340" i="4"/>
  <c r="K340" i="4"/>
  <c r="N340" i="4" s="1"/>
  <c r="I341" i="4"/>
  <c r="I342" i="4"/>
  <c r="K342" i="4"/>
  <c r="L342" i="4" s="1"/>
  <c r="M342" i="4" s="1"/>
  <c r="I343" i="4"/>
  <c r="K343" i="4"/>
  <c r="N343" i="4" s="1"/>
  <c r="L343" i="4"/>
  <c r="M343" i="4" s="1"/>
  <c r="I344" i="4"/>
  <c r="I345" i="4"/>
  <c r="K345" i="4"/>
  <c r="N345" i="4" s="1"/>
  <c r="L345" i="4"/>
  <c r="M345" i="4" s="1"/>
  <c r="I346" i="4"/>
  <c r="I347" i="4"/>
  <c r="K347" i="4"/>
  <c r="L347" i="4"/>
  <c r="M347" i="4" s="1"/>
  <c r="I348" i="4"/>
  <c r="I349" i="4"/>
  <c r="K349" i="4"/>
  <c r="L349" i="4"/>
  <c r="M349" i="4" s="1"/>
  <c r="I350" i="4"/>
  <c r="I351" i="4"/>
  <c r="K351" i="4"/>
  <c r="N351" i="4" s="1"/>
  <c r="L351" i="4"/>
  <c r="M351" i="4" s="1"/>
  <c r="I352" i="4"/>
  <c r="I353" i="4"/>
  <c r="K353" i="4"/>
  <c r="N353" i="4" s="1"/>
  <c r="L353" i="4"/>
  <c r="M353" i="4" s="1"/>
  <c r="I354" i="4"/>
  <c r="I355" i="4"/>
  <c r="K355" i="4"/>
  <c r="L355" i="4"/>
  <c r="M355" i="4" s="1"/>
  <c r="I356" i="4"/>
  <c r="K356" i="4"/>
  <c r="L356" i="4" s="1"/>
  <c r="M356" i="4"/>
  <c r="I357" i="4"/>
  <c r="K357" i="4"/>
  <c r="L357" i="4" s="1"/>
  <c r="M357" i="4" s="1"/>
  <c r="I358" i="4"/>
  <c r="K358" i="4"/>
  <c r="L358" i="4" s="1"/>
  <c r="M358" i="4"/>
  <c r="I359" i="4"/>
  <c r="K359" i="4"/>
  <c r="L359" i="4" s="1"/>
  <c r="M359" i="4" s="1"/>
  <c r="I360" i="4"/>
  <c r="K360" i="4"/>
  <c r="L360" i="4" s="1"/>
  <c r="M360" i="4"/>
  <c r="I361" i="4"/>
  <c r="K361" i="4"/>
  <c r="L361" i="4" s="1"/>
  <c r="M361" i="4" s="1"/>
  <c r="I362" i="4"/>
  <c r="K362" i="4"/>
  <c r="L362" i="4" s="1"/>
  <c r="M362" i="4"/>
  <c r="I363" i="4"/>
  <c r="K363" i="4"/>
  <c r="L363" i="4"/>
  <c r="M363" i="4" s="1"/>
  <c r="I364" i="4"/>
  <c r="K364" i="4"/>
  <c r="L364" i="4" s="1"/>
  <c r="M364" i="4"/>
  <c r="I365" i="4"/>
  <c r="K365" i="4"/>
  <c r="L365" i="4" s="1"/>
  <c r="M365" i="4" s="1"/>
  <c r="I366" i="4"/>
  <c r="K366" i="4"/>
  <c r="L366" i="4" s="1"/>
  <c r="M366" i="4"/>
  <c r="I367" i="4"/>
  <c r="K367" i="4"/>
  <c r="L367" i="4" s="1"/>
  <c r="M367" i="4" s="1"/>
  <c r="I368" i="4"/>
  <c r="K368" i="4"/>
  <c r="L368" i="4" s="1"/>
  <c r="M368" i="4"/>
  <c r="I369" i="4"/>
  <c r="K369" i="4"/>
  <c r="L369" i="4" s="1"/>
  <c r="M369" i="4" s="1"/>
  <c r="I370" i="4"/>
  <c r="K370" i="4"/>
  <c r="L370" i="4" s="1"/>
  <c r="M370" i="4"/>
  <c r="I371" i="4"/>
  <c r="K371" i="4"/>
  <c r="L371" i="4"/>
  <c r="M371" i="4" s="1"/>
  <c r="I372" i="4"/>
  <c r="K372" i="4"/>
  <c r="L372" i="4" s="1"/>
  <c r="M372" i="4"/>
  <c r="I373" i="4"/>
  <c r="K373" i="4"/>
  <c r="L373" i="4" s="1"/>
  <c r="M373" i="4" s="1"/>
  <c r="I374" i="4"/>
  <c r="K374" i="4"/>
  <c r="L374" i="4" s="1"/>
  <c r="M374" i="4"/>
  <c r="I375" i="4"/>
  <c r="K375" i="4"/>
  <c r="L375" i="4" s="1"/>
  <c r="M375" i="4" s="1"/>
  <c r="I376" i="4"/>
  <c r="K376" i="4"/>
  <c r="L376" i="4" s="1"/>
  <c r="M376" i="4"/>
  <c r="I377" i="4"/>
  <c r="K377" i="4"/>
  <c r="L377" i="4" s="1"/>
  <c r="M377" i="4" s="1"/>
  <c r="I378" i="4"/>
  <c r="K378" i="4"/>
  <c r="L378" i="4" s="1"/>
  <c r="M378" i="4"/>
  <c r="I379" i="4"/>
  <c r="K379" i="4"/>
  <c r="L379" i="4"/>
  <c r="M379" i="4" s="1"/>
  <c r="I380" i="4"/>
  <c r="K380" i="4"/>
  <c r="L380" i="4" s="1"/>
  <c r="M380" i="4"/>
  <c r="I381" i="4"/>
  <c r="K381" i="4"/>
  <c r="L381" i="4" s="1"/>
  <c r="M381" i="4" s="1"/>
  <c r="I382" i="4"/>
  <c r="K382" i="4"/>
  <c r="L382" i="4" s="1"/>
  <c r="M382" i="4"/>
  <c r="I383" i="4"/>
  <c r="K383" i="4"/>
  <c r="L383" i="4" s="1"/>
  <c r="M383" i="4" s="1"/>
  <c r="I384" i="4"/>
  <c r="K384" i="4"/>
  <c r="L384" i="4" s="1"/>
  <c r="M384" i="4"/>
  <c r="I385" i="4"/>
  <c r="K385" i="4"/>
  <c r="L385" i="4" s="1"/>
  <c r="M385" i="4" s="1"/>
  <c r="I386" i="4"/>
  <c r="K386" i="4"/>
  <c r="L386" i="4" s="1"/>
  <c r="M386" i="4"/>
  <c r="I387" i="4"/>
  <c r="K387" i="4"/>
  <c r="L387" i="4"/>
  <c r="M387" i="4" s="1"/>
  <c r="I388" i="4"/>
  <c r="K388" i="4"/>
  <c r="L388" i="4" s="1"/>
  <c r="M388" i="4"/>
  <c r="I389" i="4"/>
  <c r="K389" i="4"/>
  <c r="L389" i="4" s="1"/>
  <c r="M389" i="4" s="1"/>
  <c r="I390" i="4"/>
  <c r="K390" i="4"/>
  <c r="L390" i="4" s="1"/>
  <c r="M390" i="4"/>
  <c r="I391" i="4"/>
  <c r="K391" i="4"/>
  <c r="L391" i="4" s="1"/>
  <c r="M391" i="4" s="1"/>
  <c r="I392" i="4"/>
  <c r="K392" i="4"/>
  <c r="L392" i="4" s="1"/>
  <c r="M392" i="4"/>
  <c r="I393" i="4"/>
  <c r="K393" i="4"/>
  <c r="L393" i="4" s="1"/>
  <c r="M393" i="4" s="1"/>
  <c r="I394" i="4"/>
  <c r="K394" i="4"/>
  <c r="L394" i="4" s="1"/>
  <c r="M394" i="4"/>
  <c r="I395" i="4"/>
  <c r="K395" i="4"/>
  <c r="L395" i="4"/>
  <c r="M395" i="4" s="1"/>
  <c r="I396" i="4"/>
  <c r="K396" i="4"/>
  <c r="L396" i="4" s="1"/>
  <c r="M396" i="4"/>
  <c r="I397" i="4"/>
  <c r="K397" i="4"/>
  <c r="L397" i="4" s="1"/>
  <c r="M397" i="4" s="1"/>
  <c r="I398" i="4"/>
  <c r="K398" i="4"/>
  <c r="L398" i="4" s="1"/>
  <c r="M398" i="4"/>
  <c r="I399" i="4"/>
  <c r="K399" i="4"/>
  <c r="L399" i="4" s="1"/>
  <c r="M399" i="4" s="1"/>
  <c r="I400" i="4"/>
  <c r="K400" i="4"/>
  <c r="L400" i="4" s="1"/>
  <c r="M400" i="4"/>
  <c r="I401" i="4"/>
  <c r="K401" i="4"/>
  <c r="L401" i="4" s="1"/>
  <c r="M401" i="4" s="1"/>
  <c r="I402" i="4"/>
  <c r="K402" i="4"/>
  <c r="L402" i="4" s="1"/>
  <c r="M402" i="4"/>
  <c r="I403" i="4"/>
  <c r="K403" i="4"/>
  <c r="L403" i="4"/>
  <c r="M403" i="4" s="1"/>
  <c r="I404" i="4"/>
  <c r="K404" i="4"/>
  <c r="L404" i="4" s="1"/>
  <c r="M404" i="4"/>
  <c r="I405" i="4"/>
  <c r="K405" i="4"/>
  <c r="L405" i="4" s="1"/>
  <c r="M405" i="4" s="1"/>
  <c r="I406" i="4"/>
  <c r="K406" i="4"/>
  <c r="L406" i="4" s="1"/>
  <c r="M406" i="4"/>
  <c r="I407" i="4"/>
  <c r="K407" i="4"/>
  <c r="L407" i="4" s="1"/>
  <c r="M407" i="4" s="1"/>
  <c r="I408" i="4"/>
  <c r="K408" i="4"/>
  <c r="L408" i="4" s="1"/>
  <c r="M408" i="4"/>
  <c r="I409" i="4"/>
  <c r="K409" i="4"/>
  <c r="L409" i="4" s="1"/>
  <c r="M409" i="4" s="1"/>
  <c r="I410" i="4"/>
  <c r="K410" i="4"/>
  <c r="L410" i="4" s="1"/>
  <c r="M410" i="4"/>
  <c r="I411" i="4"/>
  <c r="K411" i="4"/>
  <c r="L411" i="4"/>
  <c r="M411" i="4" s="1"/>
  <c r="I412" i="4"/>
  <c r="K412" i="4"/>
  <c r="L412" i="4" s="1"/>
  <c r="M412" i="4"/>
  <c r="I413" i="4"/>
  <c r="K413" i="4"/>
  <c r="L413" i="4" s="1"/>
  <c r="M413" i="4" s="1"/>
  <c r="I414" i="4"/>
  <c r="K414" i="4"/>
  <c r="L414" i="4" s="1"/>
  <c r="M414" i="4"/>
  <c r="I415" i="4"/>
  <c r="K415" i="4"/>
  <c r="L415" i="4" s="1"/>
  <c r="M415" i="4" s="1"/>
  <c r="I416" i="4"/>
  <c r="K416" i="4"/>
  <c r="L416" i="4" s="1"/>
  <c r="M416" i="4"/>
  <c r="I417" i="4"/>
  <c r="K417" i="4"/>
  <c r="L417" i="4" s="1"/>
  <c r="M417" i="4" s="1"/>
  <c r="I418" i="4"/>
  <c r="M418" i="4"/>
  <c r="K418" i="4"/>
  <c r="L418" i="4" s="1"/>
  <c r="I419" i="4"/>
  <c r="K419" i="4"/>
  <c r="L419" i="4" s="1"/>
  <c r="M419" i="4" s="1"/>
  <c r="I420" i="4"/>
  <c r="K420" i="4"/>
  <c r="I421" i="4"/>
  <c r="K421" i="4"/>
  <c r="L421" i="4" s="1"/>
  <c r="M421" i="4" s="1"/>
  <c r="I422" i="4"/>
  <c r="K422" i="4"/>
  <c r="L422" i="4" s="1"/>
  <c r="M422" i="4" s="1"/>
  <c r="I423" i="4"/>
  <c r="K423" i="4"/>
  <c r="L423" i="4" s="1"/>
  <c r="M423" i="4" s="1"/>
  <c r="I424" i="4"/>
  <c r="K424" i="4"/>
  <c r="I425" i="4"/>
  <c r="K425" i="4"/>
  <c r="L425" i="4"/>
  <c r="M425" i="4" s="1"/>
  <c r="I426" i="4"/>
  <c r="K426" i="4"/>
  <c r="L426" i="4" s="1"/>
  <c r="M426" i="4" s="1"/>
  <c r="I427" i="4"/>
  <c r="K427" i="4"/>
  <c r="L427" i="4" s="1"/>
  <c r="M427" i="4" s="1"/>
  <c r="I428" i="4"/>
  <c r="K428" i="4"/>
  <c r="I429" i="4"/>
  <c r="K429" i="4"/>
  <c r="N429" i="4" s="1"/>
  <c r="L429" i="4"/>
  <c r="M429" i="4" s="1"/>
  <c r="I430" i="4"/>
  <c r="K430" i="4"/>
  <c r="L430" i="4" s="1"/>
  <c r="M430" i="4" s="1"/>
  <c r="I431" i="4"/>
  <c r="K431" i="4"/>
  <c r="L431" i="4" s="1"/>
  <c r="M431" i="4" s="1"/>
  <c r="I432" i="4"/>
  <c r="K432" i="4"/>
  <c r="I433" i="4"/>
  <c r="K433" i="4"/>
  <c r="L433" i="4" s="1"/>
  <c r="M433" i="4" s="1"/>
  <c r="I434" i="4"/>
  <c r="K434" i="4"/>
  <c r="L434" i="4" s="1"/>
  <c r="M434" i="4" s="1"/>
  <c r="I435" i="4"/>
  <c r="K435" i="4"/>
  <c r="L435" i="4" s="1"/>
  <c r="M435" i="4" s="1"/>
  <c r="I436" i="4"/>
  <c r="K436" i="4"/>
  <c r="I437" i="4"/>
  <c r="K437" i="4"/>
  <c r="L437" i="4" s="1"/>
  <c r="M437" i="4" s="1"/>
  <c r="I438" i="4"/>
  <c r="K438" i="4"/>
  <c r="L438" i="4" s="1"/>
  <c r="M438" i="4" s="1"/>
  <c r="I439" i="4"/>
  <c r="K439" i="4"/>
  <c r="L439" i="4" s="1"/>
  <c r="M439" i="4" s="1"/>
  <c r="I440" i="4"/>
  <c r="K440" i="4"/>
  <c r="I441" i="4"/>
  <c r="K441" i="4"/>
  <c r="L441" i="4" s="1"/>
  <c r="M441" i="4" s="1"/>
  <c r="I442" i="4"/>
  <c r="K442" i="4"/>
  <c r="L442" i="4" s="1"/>
  <c r="M442" i="4" s="1"/>
  <c r="I443" i="4"/>
  <c r="K443" i="4"/>
  <c r="L443" i="4" s="1"/>
  <c r="M443" i="4" s="1"/>
  <c r="I444" i="4"/>
  <c r="K444" i="4"/>
  <c r="I445" i="4"/>
  <c r="K445" i="4"/>
  <c r="L445" i="4"/>
  <c r="M445" i="4" s="1"/>
  <c r="I446" i="4"/>
  <c r="K446" i="4"/>
  <c r="L446" i="4" s="1"/>
  <c r="M446" i="4" s="1"/>
  <c r="I447" i="4"/>
  <c r="K447" i="4"/>
  <c r="L447" i="4" s="1"/>
  <c r="M447" i="4" s="1"/>
  <c r="I448" i="4"/>
  <c r="K448" i="4"/>
  <c r="I449" i="4"/>
  <c r="K449" i="4"/>
  <c r="N449" i="4" s="1"/>
  <c r="I450" i="4"/>
  <c r="K450" i="4"/>
  <c r="L450" i="4" s="1"/>
  <c r="M450" i="4" s="1"/>
  <c r="I451" i="4"/>
  <c r="K451" i="4"/>
  <c r="N451" i="4" s="1"/>
  <c r="I452" i="4"/>
  <c r="K452" i="4"/>
  <c r="I453" i="4"/>
  <c r="K453" i="4"/>
  <c r="L453" i="4" s="1"/>
  <c r="M453" i="4" s="1"/>
  <c r="I454" i="4"/>
  <c r="K454" i="4"/>
  <c r="L454" i="4" s="1"/>
  <c r="M454" i="4" s="1"/>
  <c r="I455" i="4"/>
  <c r="K455" i="4"/>
  <c r="N455" i="4" s="1"/>
  <c r="I456" i="4"/>
  <c r="K456" i="4"/>
  <c r="I457" i="4"/>
  <c r="K457" i="4"/>
  <c r="L457" i="4"/>
  <c r="M457" i="4" s="1"/>
  <c r="I458" i="4"/>
  <c r="K458" i="4"/>
  <c r="L458" i="4" s="1"/>
  <c r="M458" i="4" s="1"/>
  <c r="I459" i="4"/>
  <c r="K459" i="4"/>
  <c r="L459" i="4" s="1"/>
  <c r="M459" i="4" s="1"/>
  <c r="I460" i="4"/>
  <c r="K460" i="4"/>
  <c r="K2" i="4"/>
  <c r="J2" i="4"/>
  <c r="I2" i="4"/>
  <c r="N15" i="4" l="1"/>
  <c r="N9" i="4"/>
  <c r="N7" i="4"/>
  <c r="N416" i="4"/>
  <c r="N408" i="4"/>
  <c r="N400" i="4"/>
  <c r="N392" i="4"/>
  <c r="N384" i="4"/>
  <c r="N376" i="4"/>
  <c r="N368" i="4"/>
  <c r="N360" i="4"/>
  <c r="N410" i="4"/>
  <c r="N402" i="4"/>
  <c r="N394" i="4"/>
  <c r="N386" i="4"/>
  <c r="N378" i="4"/>
  <c r="N370" i="4"/>
  <c r="N362" i="4"/>
  <c r="N142" i="4"/>
  <c r="L127" i="4"/>
  <c r="N412" i="4"/>
  <c r="N404" i="4"/>
  <c r="N396" i="4"/>
  <c r="N388" i="4"/>
  <c r="N380" i="4"/>
  <c r="N372" i="4"/>
  <c r="N364" i="4"/>
  <c r="N356" i="4"/>
  <c r="L157" i="4"/>
  <c r="M157" i="4" s="1"/>
  <c r="N414" i="4"/>
  <c r="N406" i="4"/>
  <c r="N398" i="4"/>
  <c r="N390" i="4"/>
  <c r="N382" i="4"/>
  <c r="N374" i="4"/>
  <c r="N366" i="4"/>
  <c r="N358" i="4"/>
  <c r="L339" i="4"/>
  <c r="L328" i="4"/>
  <c r="L323" i="4"/>
  <c r="N202" i="4"/>
  <c r="L449" i="4"/>
  <c r="M449" i="4" s="1"/>
  <c r="L340" i="4"/>
  <c r="L335" i="4"/>
  <c r="L324" i="4"/>
  <c r="L319" i="4"/>
  <c r="L161" i="4"/>
  <c r="M161" i="4" s="1"/>
  <c r="L460" i="4"/>
  <c r="N460" i="4"/>
  <c r="L456" i="4"/>
  <c r="N456" i="4"/>
  <c r="L452" i="4"/>
  <c r="N452" i="4"/>
  <c r="L448" i="4"/>
  <c r="N448" i="4"/>
  <c r="L444" i="4"/>
  <c r="N444" i="4"/>
  <c r="L420" i="4"/>
  <c r="M420" i="4" s="1"/>
  <c r="N420" i="4"/>
  <c r="L440" i="4"/>
  <c r="N440" i="4"/>
  <c r="L436" i="4"/>
  <c r="N436" i="4"/>
  <c r="L432" i="4"/>
  <c r="N432" i="4"/>
  <c r="L428" i="4"/>
  <c r="M428" i="4" s="1"/>
  <c r="N428" i="4"/>
  <c r="L424" i="4"/>
  <c r="N424" i="4"/>
  <c r="K352" i="4"/>
  <c r="K344" i="4"/>
  <c r="L313" i="4"/>
  <c r="N313" i="4"/>
  <c r="L305" i="4"/>
  <c r="N305" i="4"/>
  <c r="L293" i="4"/>
  <c r="N293" i="4"/>
  <c r="L277" i="4"/>
  <c r="N277" i="4"/>
  <c r="L261" i="4"/>
  <c r="N261" i="4"/>
  <c r="L245" i="4"/>
  <c r="N245" i="4"/>
  <c r="L229" i="4"/>
  <c r="N229" i="4"/>
  <c r="L221" i="4"/>
  <c r="N221" i="4"/>
  <c r="K205" i="4"/>
  <c r="L198" i="4"/>
  <c r="N198" i="4"/>
  <c r="L194" i="4"/>
  <c r="N194" i="4"/>
  <c r="L182" i="4"/>
  <c r="N182" i="4"/>
  <c r="L178" i="4"/>
  <c r="N178" i="4"/>
  <c r="L166" i="4"/>
  <c r="N166" i="4"/>
  <c r="L162" i="4"/>
  <c r="N162" i="4"/>
  <c r="M460" i="4"/>
  <c r="N453" i="4"/>
  <c r="M448" i="4"/>
  <c r="N441" i="4"/>
  <c r="M436" i="4"/>
  <c r="N433" i="4"/>
  <c r="M432" i="4"/>
  <c r="M424" i="4"/>
  <c r="N421" i="4"/>
  <c r="N417" i="4"/>
  <c r="N415" i="4"/>
  <c r="N413" i="4"/>
  <c r="N411" i="4"/>
  <c r="N409" i="4"/>
  <c r="N407" i="4"/>
  <c r="N405" i="4"/>
  <c r="N403" i="4"/>
  <c r="N401" i="4"/>
  <c r="N399" i="4"/>
  <c r="N397" i="4"/>
  <c r="N395" i="4"/>
  <c r="N393" i="4"/>
  <c r="N391" i="4"/>
  <c r="N389" i="4"/>
  <c r="N387" i="4"/>
  <c r="N385" i="4"/>
  <c r="N383" i="4"/>
  <c r="N381" i="4"/>
  <c r="N379" i="4"/>
  <c r="N377" i="4"/>
  <c r="N375" i="4"/>
  <c r="N373" i="4"/>
  <c r="N371" i="4"/>
  <c r="N369" i="4"/>
  <c r="N367" i="4"/>
  <c r="N365" i="4"/>
  <c r="N363" i="4"/>
  <c r="N361" i="4"/>
  <c r="N359" i="4"/>
  <c r="N357" i="4"/>
  <c r="N355" i="4"/>
  <c r="K354" i="4"/>
  <c r="N347" i="4"/>
  <c r="K346" i="4"/>
  <c r="K341" i="4"/>
  <c r="K337" i="4"/>
  <c r="K333" i="4"/>
  <c r="K329" i="4"/>
  <c r="K325" i="4"/>
  <c r="K321" i="4"/>
  <c r="K317" i="4"/>
  <c r="L296" i="4"/>
  <c r="M296" i="4" s="1"/>
  <c r="L288" i="4"/>
  <c r="M288" i="4" s="1"/>
  <c r="L280" i="4"/>
  <c r="M280" i="4" s="1"/>
  <c r="L272" i="4"/>
  <c r="M272" i="4" s="1"/>
  <c r="L264" i="4"/>
  <c r="M264" i="4" s="1"/>
  <c r="L256" i="4"/>
  <c r="M256" i="4" s="1"/>
  <c r="L248" i="4"/>
  <c r="M248" i="4" s="1"/>
  <c r="L240" i="4"/>
  <c r="M240" i="4" s="1"/>
  <c r="L232" i="4"/>
  <c r="M232" i="4" s="1"/>
  <c r="L224" i="4"/>
  <c r="M224" i="4" s="1"/>
  <c r="L216" i="4"/>
  <c r="M216" i="4" s="1"/>
  <c r="L208" i="4"/>
  <c r="M208" i="4" s="1"/>
  <c r="L309" i="4"/>
  <c r="N309" i="4"/>
  <c r="L301" i="4"/>
  <c r="N301" i="4"/>
  <c r="L285" i="4"/>
  <c r="N285" i="4"/>
  <c r="L269" i="4"/>
  <c r="N269" i="4"/>
  <c r="L253" i="4"/>
  <c r="N253" i="4"/>
  <c r="L237" i="4"/>
  <c r="N237" i="4"/>
  <c r="L213" i="4"/>
  <c r="N213" i="4"/>
  <c r="K201" i="4"/>
  <c r="L190" i="4"/>
  <c r="N190" i="4"/>
  <c r="L186" i="4"/>
  <c r="N186" i="4"/>
  <c r="L174" i="4"/>
  <c r="N174" i="4"/>
  <c r="L170" i="4"/>
  <c r="N170" i="4"/>
  <c r="L158" i="4"/>
  <c r="N158" i="4"/>
  <c r="L154" i="4"/>
  <c r="N154" i="4"/>
  <c r="N457" i="4"/>
  <c r="M456" i="4"/>
  <c r="M452" i="4"/>
  <c r="N445" i="4"/>
  <c r="M444" i="4"/>
  <c r="M440" i="4"/>
  <c r="N437" i="4"/>
  <c r="N425" i="4"/>
  <c r="N458" i="4"/>
  <c r="L455" i="4"/>
  <c r="M455" i="4" s="1"/>
  <c r="N454" i="4"/>
  <c r="L451" i="4"/>
  <c r="M451" i="4" s="1"/>
  <c r="N450" i="4"/>
  <c r="N446" i="4"/>
  <c r="N442" i="4"/>
  <c r="N438" i="4"/>
  <c r="N434" i="4"/>
  <c r="N430" i="4"/>
  <c r="N426" i="4"/>
  <c r="N422" i="4"/>
  <c r="N418" i="4"/>
  <c r="N349" i="4"/>
  <c r="K348" i="4"/>
  <c r="N342" i="4"/>
  <c r="N338" i="4"/>
  <c r="N334" i="4"/>
  <c r="N330" i="4"/>
  <c r="N326" i="4"/>
  <c r="N322" i="4"/>
  <c r="N318" i="4"/>
  <c r="L315" i="4"/>
  <c r="M315" i="4" s="1"/>
  <c r="L311" i="4"/>
  <c r="N311" i="4" s="1"/>
  <c r="L307" i="4"/>
  <c r="M307" i="4" s="1"/>
  <c r="L303" i="4"/>
  <c r="N303" i="4" s="1"/>
  <c r="L297" i="4"/>
  <c r="N297" i="4" s="1"/>
  <c r="L289" i="4"/>
  <c r="N289" i="4" s="1"/>
  <c r="L281" i="4"/>
  <c r="N281" i="4" s="1"/>
  <c r="L273" i="4"/>
  <c r="N273" i="4" s="1"/>
  <c r="L265" i="4"/>
  <c r="N265" i="4" s="1"/>
  <c r="L257" i="4"/>
  <c r="N257" i="4" s="1"/>
  <c r="L249" i="4"/>
  <c r="N249" i="4" s="1"/>
  <c r="L241" i="4"/>
  <c r="N241" i="4" s="1"/>
  <c r="L233" i="4"/>
  <c r="N233" i="4" s="1"/>
  <c r="L225" i="4"/>
  <c r="N225" i="4" s="1"/>
  <c r="L217" i="4"/>
  <c r="N217" i="4" s="1"/>
  <c r="L209" i="4"/>
  <c r="N209" i="4" s="1"/>
  <c r="N459" i="4"/>
  <c r="N447" i="4"/>
  <c r="N443" i="4"/>
  <c r="N439" i="4"/>
  <c r="N435" i="4"/>
  <c r="N431" i="4"/>
  <c r="N427" i="4"/>
  <c r="N423" i="4"/>
  <c r="N419" i="4"/>
  <c r="K350" i="4"/>
  <c r="L300" i="4"/>
  <c r="M300" i="4" s="1"/>
  <c r="L292" i="4"/>
  <c r="M292" i="4" s="1"/>
  <c r="L284" i="4"/>
  <c r="M284" i="4" s="1"/>
  <c r="L276" i="4"/>
  <c r="M276" i="4" s="1"/>
  <c r="L268" i="4"/>
  <c r="M268" i="4" s="1"/>
  <c r="L260" i="4"/>
  <c r="M260" i="4" s="1"/>
  <c r="L252" i="4"/>
  <c r="M252" i="4" s="1"/>
  <c r="L244" i="4"/>
  <c r="M244" i="4" s="1"/>
  <c r="L236" i="4"/>
  <c r="M236" i="4" s="1"/>
  <c r="L228" i="4"/>
  <c r="M228" i="4" s="1"/>
  <c r="L220" i="4"/>
  <c r="M220" i="4" s="1"/>
  <c r="L212" i="4"/>
  <c r="M212" i="4" s="1"/>
  <c r="N314" i="4"/>
  <c r="M313" i="4"/>
  <c r="N312" i="4"/>
  <c r="N310" i="4"/>
  <c r="M309" i="4"/>
  <c r="N308" i="4"/>
  <c r="N306" i="4"/>
  <c r="M305" i="4"/>
  <c r="N304" i="4"/>
  <c r="N302" i="4"/>
  <c r="M301" i="4"/>
  <c r="M297" i="4"/>
  <c r="M293" i="4"/>
  <c r="M285" i="4"/>
  <c r="M281" i="4"/>
  <c r="M277" i="4"/>
  <c r="M269" i="4"/>
  <c r="M265" i="4"/>
  <c r="M261" i="4"/>
  <c r="M253" i="4"/>
  <c r="M249" i="4"/>
  <c r="M245" i="4"/>
  <c r="M237" i="4"/>
  <c r="M233" i="4"/>
  <c r="M229" i="4"/>
  <c r="M221" i="4"/>
  <c r="M217" i="4"/>
  <c r="M213" i="4"/>
  <c r="M339" i="4"/>
  <c r="M335" i="4"/>
  <c r="M331" i="4"/>
  <c r="M327" i="4"/>
  <c r="M323" i="4"/>
  <c r="M319" i="4"/>
  <c r="L299" i="4"/>
  <c r="N299" i="4" s="1"/>
  <c r="N298" i="4"/>
  <c r="L298" i="4"/>
  <c r="M298" i="4" s="1"/>
  <c r="L295" i="4"/>
  <c r="N295" i="4" s="1"/>
  <c r="N294" i="4"/>
  <c r="L294" i="4"/>
  <c r="M294" i="4" s="1"/>
  <c r="L291" i="4"/>
  <c r="N291" i="4" s="1"/>
  <c r="N290" i="4"/>
  <c r="L290" i="4"/>
  <c r="M290" i="4" s="1"/>
  <c r="L287" i="4"/>
  <c r="N287" i="4" s="1"/>
  <c r="N286" i="4"/>
  <c r="L286" i="4"/>
  <c r="M286" i="4" s="1"/>
  <c r="L283" i="4"/>
  <c r="N283" i="4"/>
  <c r="N282" i="4"/>
  <c r="L282" i="4"/>
  <c r="M282" i="4" s="1"/>
  <c r="L279" i="4"/>
  <c r="N279" i="4"/>
  <c r="N278" i="4"/>
  <c r="L278" i="4"/>
  <c r="M278" i="4" s="1"/>
  <c r="L275" i="4"/>
  <c r="N275" i="4"/>
  <c r="N274" i="4"/>
  <c r="L274" i="4"/>
  <c r="M274" i="4" s="1"/>
  <c r="L271" i="4"/>
  <c r="N271" i="4"/>
  <c r="N270" i="4"/>
  <c r="L270" i="4"/>
  <c r="M270" i="4" s="1"/>
  <c r="L267" i="4"/>
  <c r="N267" i="4"/>
  <c r="N266" i="4"/>
  <c r="L266" i="4"/>
  <c r="M266" i="4" s="1"/>
  <c r="L263" i="4"/>
  <c r="N263" i="4"/>
  <c r="N262" i="4"/>
  <c r="L262" i="4"/>
  <c r="M262" i="4" s="1"/>
  <c r="L259" i="4"/>
  <c r="N259" i="4"/>
  <c r="N258" i="4"/>
  <c r="L258" i="4"/>
  <c r="M258" i="4" s="1"/>
  <c r="L255" i="4"/>
  <c r="N255" i="4"/>
  <c r="N254" i="4"/>
  <c r="L254" i="4"/>
  <c r="M254" i="4" s="1"/>
  <c r="L251" i="4"/>
  <c r="N251" i="4"/>
  <c r="N250" i="4"/>
  <c r="L250" i="4"/>
  <c r="M250" i="4" s="1"/>
  <c r="L247" i="4"/>
  <c r="N247" i="4"/>
  <c r="N246" i="4"/>
  <c r="L246" i="4"/>
  <c r="M246" i="4" s="1"/>
  <c r="L243" i="4"/>
  <c r="N243" i="4"/>
  <c r="N242" i="4"/>
  <c r="L242" i="4"/>
  <c r="M242" i="4" s="1"/>
  <c r="L239" i="4"/>
  <c r="N239" i="4"/>
  <c r="N238" i="4"/>
  <c r="L238" i="4"/>
  <c r="M238" i="4" s="1"/>
  <c r="L235" i="4"/>
  <c r="N235" i="4"/>
  <c r="N234" i="4"/>
  <c r="L234" i="4"/>
  <c r="M234" i="4" s="1"/>
  <c r="L231" i="4"/>
  <c r="N231" i="4"/>
  <c r="N230" i="4"/>
  <c r="L230" i="4"/>
  <c r="M230" i="4" s="1"/>
  <c r="L227" i="4"/>
  <c r="N227" i="4"/>
  <c r="N226" i="4"/>
  <c r="L226" i="4"/>
  <c r="M226" i="4" s="1"/>
  <c r="L223" i="4"/>
  <c r="N223" i="4"/>
  <c r="N222" i="4"/>
  <c r="L222" i="4"/>
  <c r="M222" i="4" s="1"/>
  <c r="L219" i="4"/>
  <c r="N219" i="4"/>
  <c r="N218" i="4"/>
  <c r="L218" i="4"/>
  <c r="M218" i="4" s="1"/>
  <c r="L215" i="4"/>
  <c r="N215" i="4"/>
  <c r="N214" i="4"/>
  <c r="L214" i="4"/>
  <c r="M214" i="4" s="1"/>
  <c r="L211" i="4"/>
  <c r="N211" i="4"/>
  <c r="N210" i="4"/>
  <c r="L210" i="4"/>
  <c r="M210" i="4" s="1"/>
  <c r="L207" i="4"/>
  <c r="N207" i="4"/>
  <c r="N206" i="4"/>
  <c r="L206" i="4"/>
  <c r="M206" i="4" s="1"/>
  <c r="L204" i="4"/>
  <c r="N204" i="4"/>
  <c r="L200" i="4"/>
  <c r="N200" i="4" s="1"/>
  <c r="L196" i="4"/>
  <c r="N196" i="4"/>
  <c r="L192" i="4"/>
  <c r="N192" i="4" s="1"/>
  <c r="L188" i="4"/>
  <c r="N188" i="4"/>
  <c r="L184" i="4"/>
  <c r="N184" i="4" s="1"/>
  <c r="L180" i="4"/>
  <c r="N180" i="4"/>
  <c r="L176" i="4"/>
  <c r="N176" i="4" s="1"/>
  <c r="L172" i="4"/>
  <c r="N172" i="4"/>
  <c r="L168" i="4"/>
  <c r="N168" i="4" s="1"/>
  <c r="L164" i="4"/>
  <c r="N164" i="4"/>
  <c r="L160" i="4"/>
  <c r="N160" i="4"/>
  <c r="L156" i="4"/>
  <c r="N156" i="4"/>
  <c r="L152" i="4"/>
  <c r="N152" i="4" s="1"/>
  <c r="L121" i="4"/>
  <c r="M121" i="4" s="1"/>
  <c r="N113" i="4"/>
  <c r="L113" i="4"/>
  <c r="M113" i="4" s="1"/>
  <c r="L105" i="4"/>
  <c r="M105" i="4" s="1"/>
  <c r="N97" i="4"/>
  <c r="L97" i="4"/>
  <c r="M97" i="4" s="1"/>
  <c r="L89" i="4"/>
  <c r="M89" i="4" s="1"/>
  <c r="M84" i="4"/>
  <c r="M340" i="4"/>
  <c r="M336" i="4"/>
  <c r="M332" i="4"/>
  <c r="M328" i="4"/>
  <c r="M324" i="4"/>
  <c r="M320" i="4"/>
  <c r="M316" i="4"/>
  <c r="M299" i="4"/>
  <c r="M295" i="4"/>
  <c r="M291" i="4"/>
  <c r="M287" i="4"/>
  <c r="M283" i="4"/>
  <c r="M279" i="4"/>
  <c r="M275" i="4"/>
  <c r="M271" i="4"/>
  <c r="M267" i="4"/>
  <c r="M263" i="4"/>
  <c r="M259" i="4"/>
  <c r="M255" i="4"/>
  <c r="M251" i="4"/>
  <c r="M247" i="4"/>
  <c r="M243" i="4"/>
  <c r="M239" i="4"/>
  <c r="M235" i="4"/>
  <c r="M231" i="4"/>
  <c r="M227" i="4"/>
  <c r="M223" i="4"/>
  <c r="M219" i="4"/>
  <c r="M215" i="4"/>
  <c r="M211" i="4"/>
  <c r="M207" i="4"/>
  <c r="M204" i="4"/>
  <c r="N199" i="4"/>
  <c r="M198" i="4"/>
  <c r="N197" i="4"/>
  <c r="M196" i="4"/>
  <c r="N195" i="4"/>
  <c r="M194" i="4"/>
  <c r="N193" i="4"/>
  <c r="N191" i="4"/>
  <c r="M190" i="4"/>
  <c r="N189" i="4"/>
  <c r="M188" i="4"/>
  <c r="N187" i="4"/>
  <c r="M186" i="4"/>
  <c r="N185" i="4"/>
  <c r="N183" i="4"/>
  <c r="M182" i="4"/>
  <c r="N181" i="4"/>
  <c r="M180" i="4"/>
  <c r="N179" i="4"/>
  <c r="M178" i="4"/>
  <c r="N177" i="4"/>
  <c r="N175" i="4"/>
  <c r="M174" i="4"/>
  <c r="N173" i="4"/>
  <c r="M172" i="4"/>
  <c r="N171" i="4"/>
  <c r="M170" i="4"/>
  <c r="N169" i="4"/>
  <c r="N167" i="4"/>
  <c r="M166" i="4"/>
  <c r="N165" i="4"/>
  <c r="M164" i="4"/>
  <c r="N163" i="4"/>
  <c r="M162" i="4"/>
  <c r="M160" i="4"/>
  <c r="N159" i="4"/>
  <c r="M158" i="4"/>
  <c r="M156" i="4"/>
  <c r="N155" i="4"/>
  <c r="M154" i="4"/>
  <c r="N153" i="4"/>
  <c r="N151" i="4"/>
  <c r="L148" i="4"/>
  <c r="N148" i="4"/>
  <c r="L147" i="4"/>
  <c r="M147" i="4" s="1"/>
  <c r="L144" i="4"/>
  <c r="N144" i="4"/>
  <c r="L122" i="4"/>
  <c r="N122" i="4"/>
  <c r="L114" i="4"/>
  <c r="N114" i="4"/>
  <c r="L106" i="4"/>
  <c r="N106" i="4"/>
  <c r="L98" i="4"/>
  <c r="N98" i="4"/>
  <c r="L90" i="4"/>
  <c r="N90" i="4"/>
  <c r="K56" i="4"/>
  <c r="M148" i="4"/>
  <c r="M144" i="4"/>
  <c r="L125" i="4"/>
  <c r="M125" i="4" s="1"/>
  <c r="L117" i="4"/>
  <c r="M117" i="4" s="1"/>
  <c r="L109" i="4"/>
  <c r="M109" i="4" s="1"/>
  <c r="L101" i="4"/>
  <c r="M101" i="4" s="1"/>
  <c r="L93" i="4"/>
  <c r="M93" i="4" s="1"/>
  <c r="L78" i="4"/>
  <c r="M78" i="4" s="1"/>
  <c r="N78" i="4"/>
  <c r="K24" i="4"/>
  <c r="M202" i="4"/>
  <c r="L150" i="4"/>
  <c r="N150" i="4" s="1"/>
  <c r="L149" i="4"/>
  <c r="M149" i="4" s="1"/>
  <c r="L146" i="4"/>
  <c r="M146" i="4" s="1"/>
  <c r="L145" i="4"/>
  <c r="M145" i="4" s="1"/>
  <c r="L128" i="4"/>
  <c r="M128" i="4" s="1"/>
  <c r="L126" i="4"/>
  <c r="N126" i="4"/>
  <c r="L118" i="4"/>
  <c r="N118" i="4" s="1"/>
  <c r="L110" i="4"/>
  <c r="N110" i="4"/>
  <c r="L102" i="4"/>
  <c r="N102" i="4" s="1"/>
  <c r="L94" i="4"/>
  <c r="N94" i="4"/>
  <c r="L80" i="4"/>
  <c r="N80" i="4" s="1"/>
  <c r="N143" i="4"/>
  <c r="L130" i="4"/>
  <c r="M130" i="4" s="1"/>
  <c r="N130" i="4"/>
  <c r="M126" i="4"/>
  <c r="M122" i="4"/>
  <c r="M118" i="4"/>
  <c r="M114" i="4"/>
  <c r="M110" i="4"/>
  <c r="M106" i="4"/>
  <c r="M102" i="4"/>
  <c r="M98" i="4"/>
  <c r="M94" i="4"/>
  <c r="M90" i="4"/>
  <c r="M80" i="4"/>
  <c r="L76" i="4"/>
  <c r="N76" i="4"/>
  <c r="K48" i="4"/>
  <c r="K16" i="4"/>
  <c r="L132" i="4"/>
  <c r="M132" i="4" s="1"/>
  <c r="N132" i="4"/>
  <c r="L124" i="4"/>
  <c r="N124" i="4"/>
  <c r="N123" i="4"/>
  <c r="L123" i="4"/>
  <c r="M123" i="4" s="1"/>
  <c r="L120" i="4"/>
  <c r="N120" i="4"/>
  <c r="N119" i="4"/>
  <c r="L119" i="4"/>
  <c r="M119" i="4" s="1"/>
  <c r="L116" i="4"/>
  <c r="N116" i="4"/>
  <c r="N115" i="4"/>
  <c r="L115" i="4"/>
  <c r="M115" i="4" s="1"/>
  <c r="L112" i="4"/>
  <c r="N112" i="4"/>
  <c r="N111" i="4"/>
  <c r="L111" i="4"/>
  <c r="M111" i="4" s="1"/>
  <c r="L108" i="4"/>
  <c r="N108" i="4"/>
  <c r="N107" i="4"/>
  <c r="L107" i="4"/>
  <c r="M107" i="4" s="1"/>
  <c r="L104" i="4"/>
  <c r="N104" i="4"/>
  <c r="N103" i="4"/>
  <c r="L103" i="4"/>
  <c r="M103" i="4" s="1"/>
  <c r="L100" i="4"/>
  <c r="N100" i="4"/>
  <c r="N99" i="4"/>
  <c r="L99" i="4"/>
  <c r="M99" i="4" s="1"/>
  <c r="L96" i="4"/>
  <c r="N96" i="4"/>
  <c r="N95" i="4"/>
  <c r="L95" i="4"/>
  <c r="M95" i="4" s="1"/>
  <c r="L92" i="4"/>
  <c r="N92" i="4"/>
  <c r="N91" i="4"/>
  <c r="L91" i="4"/>
  <c r="M91" i="4" s="1"/>
  <c r="L88" i="4"/>
  <c r="N88" i="4"/>
  <c r="N82" i="4"/>
  <c r="M76" i="4"/>
  <c r="K72" i="4"/>
  <c r="K40" i="4"/>
  <c r="K8" i="4"/>
  <c r="N141" i="4"/>
  <c r="L140" i="4"/>
  <c r="M140" i="4" s="1"/>
  <c r="L139" i="4"/>
  <c r="M139" i="4" s="1"/>
  <c r="L138" i="4"/>
  <c r="M138" i="4" s="1"/>
  <c r="L137" i="4"/>
  <c r="M137" i="4" s="1"/>
  <c r="L136" i="4"/>
  <c r="M136" i="4" s="1"/>
  <c r="L135" i="4"/>
  <c r="M135" i="4" s="1"/>
  <c r="L134" i="4"/>
  <c r="M134" i="4" s="1"/>
  <c r="M124" i="4"/>
  <c r="M120" i="4"/>
  <c r="M116" i="4"/>
  <c r="M112" i="4"/>
  <c r="M108" i="4"/>
  <c r="M104" i="4"/>
  <c r="M100" i="4"/>
  <c r="M96" i="4"/>
  <c r="M92" i="4"/>
  <c r="M88" i="4"/>
  <c r="L84" i="4"/>
  <c r="N84" i="4"/>
  <c r="K64" i="4"/>
  <c r="K32" i="4"/>
  <c r="L133" i="4"/>
  <c r="M133" i="4" s="1"/>
  <c r="L131" i="4"/>
  <c r="M131" i="4" s="1"/>
  <c r="L129" i="4"/>
  <c r="M129" i="4" s="1"/>
  <c r="N87" i="4"/>
  <c r="N83" i="4"/>
  <c r="N79" i="4"/>
  <c r="N75" i="4"/>
  <c r="N67" i="4"/>
  <c r="K66" i="4"/>
  <c r="N59" i="4"/>
  <c r="K58" i="4"/>
  <c r="N51" i="4"/>
  <c r="K50" i="4"/>
  <c r="N43" i="4"/>
  <c r="K42" i="4"/>
  <c r="N35" i="4"/>
  <c r="K34" i="4"/>
  <c r="N27" i="4"/>
  <c r="K26" i="4"/>
  <c r="N19" i="4"/>
  <c r="K18" i="4"/>
  <c r="N11" i="4"/>
  <c r="K10" i="4"/>
  <c r="N3" i="4"/>
  <c r="N69" i="4"/>
  <c r="K68" i="4"/>
  <c r="N61" i="4"/>
  <c r="K60" i="4"/>
  <c r="N53" i="4"/>
  <c r="K52" i="4"/>
  <c r="N45" i="4"/>
  <c r="K44" i="4"/>
  <c r="N37" i="4"/>
  <c r="K36" i="4"/>
  <c r="N29" i="4"/>
  <c r="K28" i="4"/>
  <c r="N21" i="4"/>
  <c r="K20" i="4"/>
  <c r="N13" i="4"/>
  <c r="K12" i="4"/>
  <c r="N5" i="4"/>
  <c r="K4" i="4"/>
  <c r="N85" i="4"/>
  <c r="N81" i="4"/>
  <c r="N77" i="4"/>
  <c r="N73" i="4"/>
  <c r="K70" i="4"/>
  <c r="K62" i="4"/>
  <c r="K54" i="4"/>
  <c r="K46" i="4"/>
  <c r="K38" i="4"/>
  <c r="K30" i="4"/>
  <c r="K22" i="4"/>
  <c r="K14" i="4"/>
  <c r="K6" i="4"/>
  <c r="L2" i="4"/>
  <c r="M2" i="4" s="1"/>
  <c r="L28" i="4" l="1"/>
  <c r="M28" i="4" s="1"/>
  <c r="N28" i="4"/>
  <c r="L60" i="4"/>
  <c r="M60" i="4" s="1"/>
  <c r="N60" i="4"/>
  <c r="L329" i="4"/>
  <c r="M329" i="4" s="1"/>
  <c r="N329" i="4"/>
  <c r="L6" i="4"/>
  <c r="M6" i="4" s="1"/>
  <c r="N6" i="4"/>
  <c r="L22" i="4"/>
  <c r="M22" i="4" s="1"/>
  <c r="N22" i="4"/>
  <c r="L38" i="4"/>
  <c r="M38" i="4" s="1"/>
  <c r="N38" i="4"/>
  <c r="L54" i="4"/>
  <c r="M54" i="4" s="1"/>
  <c r="N54" i="4"/>
  <c r="L70" i="4"/>
  <c r="M70" i="4" s="1"/>
  <c r="N70" i="4"/>
  <c r="L20" i="4"/>
  <c r="M20" i="4" s="1"/>
  <c r="N20" i="4"/>
  <c r="L52" i="4"/>
  <c r="M52" i="4" s="1"/>
  <c r="N52" i="4"/>
  <c r="L26" i="4"/>
  <c r="M26" i="4" s="1"/>
  <c r="N26" i="4"/>
  <c r="L58" i="4"/>
  <c r="M58" i="4" s="1"/>
  <c r="N58" i="4"/>
  <c r="N133" i="4"/>
  <c r="N135" i="4"/>
  <c r="N137" i="4"/>
  <c r="N139" i="4"/>
  <c r="L48" i="4"/>
  <c r="M48" i="4" s="1"/>
  <c r="N48" i="4"/>
  <c r="N101" i="4"/>
  <c r="N117" i="4"/>
  <c r="N147" i="4"/>
  <c r="M152" i="4"/>
  <c r="M150" i="4"/>
  <c r="N212" i="4"/>
  <c r="N228" i="4"/>
  <c r="N244" i="4"/>
  <c r="N260" i="4"/>
  <c r="N276" i="4"/>
  <c r="N292" i="4"/>
  <c r="L350" i="4"/>
  <c r="M350" i="4" s="1"/>
  <c r="N350" i="4"/>
  <c r="N307" i="4"/>
  <c r="N315" i="4"/>
  <c r="N216" i="4"/>
  <c r="N232" i="4"/>
  <c r="N248" i="4"/>
  <c r="N264" i="4"/>
  <c r="N280" i="4"/>
  <c r="N296" i="4"/>
  <c r="L346" i="4"/>
  <c r="M346" i="4" s="1"/>
  <c r="L205" i="4"/>
  <c r="M205" i="4" s="1"/>
  <c r="N205" i="4"/>
  <c r="L352" i="4"/>
  <c r="M352" i="4" s="1"/>
  <c r="L66" i="4"/>
  <c r="M66" i="4" s="1"/>
  <c r="N66" i="4"/>
  <c r="L64" i="4"/>
  <c r="M64" i="4" s="1"/>
  <c r="L321" i="4"/>
  <c r="M321" i="4" s="1"/>
  <c r="N321" i="4"/>
  <c r="L337" i="4"/>
  <c r="M337" i="4" s="1"/>
  <c r="L12" i="4"/>
  <c r="M12" i="4" s="1"/>
  <c r="N12" i="4"/>
  <c r="L44" i="4"/>
  <c r="M44" i="4" s="1"/>
  <c r="L18" i="4"/>
  <c r="M18" i="4" s="1"/>
  <c r="N18" i="4"/>
  <c r="L50" i="4"/>
  <c r="M50" i="4" s="1"/>
  <c r="L32" i="4"/>
  <c r="M32" i="4" s="1"/>
  <c r="N32" i="4"/>
  <c r="N134" i="4"/>
  <c r="N136" i="4"/>
  <c r="N138" i="4"/>
  <c r="N140" i="4"/>
  <c r="L8" i="4"/>
  <c r="M8" i="4" s="1"/>
  <c r="L72" i="4"/>
  <c r="M72" i="4" s="1"/>
  <c r="N72" i="4"/>
  <c r="N145" i="4"/>
  <c r="N149" i="4"/>
  <c r="N89" i="4"/>
  <c r="N105" i="4"/>
  <c r="N121" i="4"/>
  <c r="M209" i="4"/>
  <c r="M225" i="4"/>
  <c r="M241" i="4"/>
  <c r="M257" i="4"/>
  <c r="M273" i="4"/>
  <c r="M289" i="4"/>
  <c r="L317" i="4"/>
  <c r="M317" i="4" s="1"/>
  <c r="N317" i="4"/>
  <c r="L325" i="4"/>
  <c r="M325" i="4" s="1"/>
  <c r="N325" i="4"/>
  <c r="L333" i="4"/>
  <c r="M333" i="4" s="1"/>
  <c r="N333" i="4"/>
  <c r="L341" i="4"/>
  <c r="M341" i="4" s="1"/>
  <c r="N341" i="4"/>
  <c r="L34" i="4"/>
  <c r="M34" i="4" s="1"/>
  <c r="N34" i="4"/>
  <c r="L40" i="4"/>
  <c r="M40" i="4" s="1"/>
  <c r="N40" i="4"/>
  <c r="L354" i="4"/>
  <c r="M354" i="4" s="1"/>
  <c r="N354" i="4"/>
  <c r="L14" i="4"/>
  <c r="M14" i="4" s="1"/>
  <c r="N14" i="4"/>
  <c r="L30" i="4"/>
  <c r="M30" i="4" s="1"/>
  <c r="N30" i="4"/>
  <c r="L46" i="4"/>
  <c r="M46" i="4" s="1"/>
  <c r="N46" i="4"/>
  <c r="L62" i="4"/>
  <c r="M62" i="4" s="1"/>
  <c r="N62" i="4"/>
  <c r="L4" i="4"/>
  <c r="M4" i="4" s="1"/>
  <c r="L36" i="4"/>
  <c r="M36" i="4" s="1"/>
  <c r="N36" i="4"/>
  <c r="L68" i="4"/>
  <c r="M68" i="4" s="1"/>
  <c r="L10" i="4"/>
  <c r="M10" i="4" s="1"/>
  <c r="N10" i="4"/>
  <c r="L42" i="4"/>
  <c r="M42" i="4" s="1"/>
  <c r="N131" i="4"/>
  <c r="L16" i="4"/>
  <c r="M16" i="4" s="1"/>
  <c r="N129" i="4"/>
  <c r="N128" i="4"/>
  <c r="N146" i="4"/>
  <c r="L24" i="4"/>
  <c r="M24" i="4" s="1"/>
  <c r="N93" i="4"/>
  <c r="N109" i="4"/>
  <c r="N125" i="4"/>
  <c r="L56" i="4"/>
  <c r="M56" i="4" s="1"/>
  <c r="N56" i="4"/>
  <c r="M168" i="4"/>
  <c r="M176" i="4"/>
  <c r="M184" i="4"/>
  <c r="M192" i="4"/>
  <c r="M200" i="4"/>
  <c r="M303" i="4"/>
  <c r="M311" i="4"/>
  <c r="N220" i="4"/>
  <c r="N236" i="4"/>
  <c r="N252" i="4"/>
  <c r="N268" i="4"/>
  <c r="N284" i="4"/>
  <c r="N300" i="4"/>
  <c r="L348" i="4"/>
  <c r="M348" i="4" s="1"/>
  <c r="L201" i="4"/>
  <c r="M201" i="4" s="1"/>
  <c r="N201" i="4"/>
  <c r="N208" i="4"/>
  <c r="N224" i="4"/>
  <c r="N240" i="4"/>
  <c r="N256" i="4"/>
  <c r="N272" i="4"/>
  <c r="N288" i="4"/>
  <c r="L344" i="4"/>
  <c r="M344" i="4" s="1"/>
  <c r="N344" i="4"/>
  <c r="N2" i="4"/>
  <c r="N348" i="4" l="1"/>
  <c r="N24" i="4"/>
  <c r="N42" i="4"/>
  <c r="N68" i="4"/>
  <c r="N4" i="4"/>
  <c r="N16" i="4"/>
  <c r="N8" i="4"/>
  <c r="N50" i="4"/>
  <c r="N44" i="4"/>
  <c r="N337" i="4"/>
  <c r="N64" i="4"/>
  <c r="N352" i="4"/>
  <c r="N346" i="4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2" i="4"/>
  <c r="F462" i="4" l="1"/>
  <c r="H462" i="4"/>
  <c r="G462" i="4"/>
</calcChain>
</file>

<file path=xl/sharedStrings.xml><?xml version="1.0" encoding="utf-8"?>
<sst xmlns="http://schemas.openxmlformats.org/spreadsheetml/2006/main" count="172898" uniqueCount="39179">
  <si>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</si>
  <si>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</si>
  <si>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</si>
  <si>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2 de setembro de 2024, às 15:51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</si>
  <si>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</si>
  <si>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</si>
  <si>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</si>
  <si>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</si>
  <si>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</si>
  <si>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</si>
  <si>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</si>
  <si>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</si>
  <si>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</si>
  <si>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</si>
  <si>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</si>
  <si>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</si>
  <si>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</si>
  <si>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</si>
  <si>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</si>
  <si>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</si>
  <si>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</si>
  <si>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</si>
  <si>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</si>
  <si>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</si>
  <si>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</si>
  <si>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</si>
  <si>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</si>
  <si>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</si>
  <si>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</si>
  <si>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</si>
  <si>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</si>
  <si>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</si>
  <si>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</si>
  <si>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</si>
  <si>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</si>
  <si>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</si>
  <si>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</si>
  <si>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</si>
  <si>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</si>
  <si>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</si>
  <si>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</si>
  <si>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</si>
  <si>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</si>
  <si>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</si>
  <si>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</si>
  <si>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</si>
  <si>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</si>
  <si>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</si>
  <si>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</si>
  <si>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</si>
  <si>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</si>
  <si>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</si>
  <si>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2000006253442621</t>
  </si>
  <si>
    <t>31 de agosto de 2024 22:56 hs.</t>
  </si>
  <si>
    <t>A caminho</t>
  </si>
  <si>
    <t>O pacote não foi despachado na coleta correspondente e isso pode afetar a sua reputação.</t>
  </si>
  <si>
    <t>Sim</t>
  </si>
  <si>
    <t/>
  </si>
  <si>
    <t>setembro 2024</t>
  </si>
  <si>
    <t>MLB3118834911</t>
  </si>
  <si>
    <t>Trust Parts</t>
  </si>
  <si>
    <t>Bandeja Dianteira Inferior Direita Com Pivô Kadett 89 À 98</t>
  </si>
  <si>
    <t xml:space="preserve"> </t>
  </si>
  <si>
    <t>Premium</t>
  </si>
  <si>
    <t>Não emitida</t>
  </si>
  <si>
    <t>Pedro Santana</t>
  </si>
  <si>
    <t>CPF 13698868610</t>
  </si>
  <si>
    <t>Rua 3 181 - Perto do campão, Santa Bárbara - CEP: 35960000, Minas Gerais</t>
  </si>
  <si>
    <t>13698868610</t>
  </si>
  <si>
    <t>Rua 3 181 / Perto do campão Referencia: Casa rosa - CEP 35960000 - São Bernardo, Santa Bárbara, Minas Gerais</t>
  </si>
  <si>
    <t>Santa Bárbara</t>
  </si>
  <si>
    <t>Minas Gerais</t>
  </si>
  <si>
    <t>35960000</t>
  </si>
  <si>
    <t>Brasil</t>
  </si>
  <si>
    <t>Coleta do Mercado Envios</t>
  </si>
  <si>
    <t>Mercado Envios</t>
  </si>
  <si>
    <t>MEL43788321941FMXDF01</t>
  </si>
  <si>
    <t>Não</t>
  </si>
  <si>
    <t>2000009179126252</t>
  </si>
  <si>
    <t>31 de agosto de 2024 22:35 hs.</t>
  </si>
  <si>
    <t>par662030/31</t>
  </si>
  <si>
    <t>MLB2986685964</t>
  </si>
  <si>
    <t>Par Bandeja Com Pivô New Megane 2007 Em Diante</t>
  </si>
  <si>
    <t>Clássico</t>
  </si>
  <si>
    <t>Lidiani Souza Do Espirito Santo</t>
  </si>
  <si>
    <t>CPF 02944919024</t>
  </si>
  <si>
    <t>Rua primeiro de maio 991, Capão do Leão - CEP: 96160000, Rio Grande do Sul</t>
  </si>
  <si>
    <t>02944919024</t>
  </si>
  <si>
    <t>Rua primeiro de maio 991 / CEP 96160000 - Jardim América, Capão do Leão, Rio Grande do Sul</t>
  </si>
  <si>
    <t>Capão do Leão</t>
  </si>
  <si>
    <t>Rio Grande do Sul</t>
  </si>
  <si>
    <t>96160000</t>
  </si>
  <si>
    <t>MEL43788451654FMXDF01</t>
  </si>
  <si>
    <t>2000009179033316</t>
  </si>
  <si>
    <t>31 de agosto de 2024 22:20 hs.</t>
  </si>
  <si>
    <t>Chega entre os dias 9 e 10 de setembro</t>
  </si>
  <si>
    <t>Par-PG001</t>
  </si>
  <si>
    <t>MLB1804965496</t>
  </si>
  <si>
    <t>2 Kit's Rolamento Eixo Traseiro Peugeot206/207 C/barra 47mm</t>
  </si>
  <si>
    <t xml:space="preserve">Cledison Márcio da Silva </t>
  </si>
  <si>
    <t>CPF 55274943500</t>
  </si>
  <si>
    <t>Rua Jocelina Gomes 98 - mix temperos, Eunápolis - CEP: 45828042, Bahia</t>
  </si>
  <si>
    <t>55274943500</t>
  </si>
  <si>
    <t>Rua Jocelina Gomes 98 / mix temperos - CEP 45828042 - Pequi, Eunápolis, Bahia</t>
  </si>
  <si>
    <t>Eunápolis</t>
  </si>
  <si>
    <t>Bahia</t>
  </si>
  <si>
    <t>45828042</t>
  </si>
  <si>
    <t>MEL43788420378LMXDF01</t>
  </si>
  <si>
    <t>2000009178986184</t>
  </si>
  <si>
    <t>31 de agosto de 2024 22:09 hs.</t>
  </si>
  <si>
    <t>Chega entre os dias 6 e 7 de setembro</t>
  </si>
  <si>
    <t>MLB2065083319</t>
  </si>
  <si>
    <t>Suporte Coxin Radiador Esquerdo Corsa Frente Montana 2002/12</t>
  </si>
  <si>
    <t>Natacha Moreira</t>
  </si>
  <si>
    <t>CPF 02072228000</t>
  </si>
  <si>
    <t>Rua Henrique Lopes 396 - casa, São Leopoldo - CEP: 93025200, Rio Grande do Sul</t>
  </si>
  <si>
    <t>02072228000</t>
  </si>
  <si>
    <t>Rua Henrique Lopes 396 / casa - CEP 93025200 - Vicentina, São Leopoldo, Rio Grande do Sul</t>
  </si>
  <si>
    <t>São Leopoldo</t>
  </si>
  <si>
    <t>93025200</t>
  </si>
  <si>
    <t>MEL43788218401FMXDF01</t>
  </si>
  <si>
    <t>2000006253152715</t>
  </si>
  <si>
    <t>31 de agosto de 2024 21:24 hs.</t>
  </si>
  <si>
    <t>66610/11</t>
  </si>
  <si>
    <t>MLB3005808489</t>
  </si>
  <si>
    <t>Cabo Duplo Do Trambulador Palio 1.0 1996 A 2000</t>
  </si>
  <si>
    <t>Neusa Gomes</t>
  </si>
  <si>
    <t>CPF 05938730686</t>
  </si>
  <si>
    <t>av Levir Ferreira martins SN - 113, Santa Bárbara - CEP: 35960000, Minas Gerais</t>
  </si>
  <si>
    <t>05938730686</t>
  </si>
  <si>
    <t>av Levir Ferreira martins SN / 113 Referencia: antiga volta redonda - CEP 35960000 - santa terezinha, Santa Bárbara, Minas Gerais</t>
  </si>
  <si>
    <t>MEL43788102935FMXDF01</t>
  </si>
  <si>
    <t>2000009177995954</t>
  </si>
  <si>
    <t>31 de agosto de 2024 19:34 hs.</t>
  </si>
  <si>
    <t>Chega entre os dias 5 e 6 de setembro</t>
  </si>
  <si>
    <t>par-13125</t>
  </si>
  <si>
    <t>MLB2603128274</t>
  </si>
  <si>
    <t>Par Pinoguia Pinça De Freio Spin Lt1.8flex 2015</t>
  </si>
  <si>
    <t>Jose Nabuco de Jesus</t>
  </si>
  <si>
    <t>CPF 00872417573</t>
  </si>
  <si>
    <t>rua nossa senhora da vitória 66 - PROCURAR CAL OU JUJU, Dias d'Ávila - CEP: 42850000, Bahia</t>
  </si>
  <si>
    <t>00872417573</t>
  </si>
  <si>
    <t>rua nossa senhora da vitória 66 / PROCURAR CAL OU JUJU Referencia: DEPOIS DO POSTO MÉDICO,PRÓXIMO AO ESTABELECIMENTO COMERCIAL DE SAMUCA. - CEP 42850000 - cidade Mirim, Dias d'Ávila, Bahia</t>
  </si>
  <si>
    <t>Dias d'Ávila</t>
  </si>
  <si>
    <t>42850000</t>
  </si>
  <si>
    <t>MEL43787808775FMXDF01</t>
  </si>
  <si>
    <t>2000006252401743</t>
  </si>
  <si>
    <t>31 de agosto de 2024 17:45 hs.</t>
  </si>
  <si>
    <t>Chega entre os dias 4 e 5 de setembro</t>
  </si>
  <si>
    <t>MLB2640405937</t>
  </si>
  <si>
    <t>Kit Bomba Combustível Gasolina Sistema Bosch Vectra 97 E 05</t>
  </si>
  <si>
    <t>allan santos carvalho</t>
  </si>
  <si>
    <t>CPF 11157706754</t>
  </si>
  <si>
    <t>Estrada do Marmeleiro 01 - bar do Zequinha, Rio de Janeiro - CEP: 23030310, Rio de Janeiro</t>
  </si>
  <si>
    <t>11157706754</t>
  </si>
  <si>
    <t>Estrada do Marmeleiro 01 / bar do Zequinha Referencia: na rotatória do ABC  próximo ao sepa
bar do Zequinha - CEP 23030310 - Guaratiba, Rio de Janeiro, Rio de Janeiro</t>
  </si>
  <si>
    <t>Rio de Janeiro</t>
  </si>
  <si>
    <t>23030310</t>
  </si>
  <si>
    <t>MEL43787691698FMXDF01</t>
  </si>
  <si>
    <t>2000009177176774</t>
  </si>
  <si>
    <t>31 de agosto de 2024 17:24 hs.</t>
  </si>
  <si>
    <t>par552010/11</t>
  </si>
  <si>
    <t>MLB2934737060</t>
  </si>
  <si>
    <t>Par Bandeja Sem Pivô Citroen C3 2003 A 2012</t>
  </si>
  <si>
    <t>Cláudio Henrique</t>
  </si>
  <si>
    <t>CPF 08504297730</t>
  </si>
  <si>
    <t>Rua dos Generais 78 - casa 01, Japeri - CEP: 26465030, Rio de Janeiro</t>
  </si>
  <si>
    <t>08504297730</t>
  </si>
  <si>
    <t>Rua dos Generais 78 / casa 01 - CEP 26465030 - Vila Bom Jardim, Japeri, Rio de Janeiro</t>
  </si>
  <si>
    <t>Japeri</t>
  </si>
  <si>
    <t>26465030</t>
  </si>
  <si>
    <t>MEL43787636176FMXDF01</t>
  </si>
  <si>
    <t>2000009177022246</t>
  </si>
  <si>
    <t>31 de agosto de 2024 17:00 hs.</t>
  </si>
  <si>
    <t>Pronta para emitir NF-e de venda</t>
  </si>
  <si>
    <t>Logo poderá imprimir a etiqueta de envio</t>
  </si>
  <si>
    <t>MLB1841122116</t>
  </si>
  <si>
    <t>Cabo De Trambulador Celta 2005-06 07 08 09 10 11 12 13-2014</t>
  </si>
  <si>
    <t>Francimarco Neres Da Silva</t>
  </si>
  <si>
    <t>CPF 03580858297</t>
  </si>
  <si>
    <t>Rua Paulo Freire 22, Itupiranga - CEP: 68580000, Pará</t>
  </si>
  <si>
    <t>03580858297</t>
  </si>
  <si>
    <t>Rua Paulo Freire 22 / CEP 68580000 - bairro novo, Itupiranga, Pará</t>
  </si>
  <si>
    <t>Itupiranga</t>
  </si>
  <si>
    <t>Pará</t>
  </si>
  <si>
    <t>68580000</t>
  </si>
  <si>
    <t>2000006252225667</t>
  </si>
  <si>
    <t>31 de agosto de 2024 16:53 hs.</t>
  </si>
  <si>
    <t>Chega à Agência Mercado Livre entre 9 e 10 de setembro</t>
  </si>
  <si>
    <t>MLB2826499659</t>
  </si>
  <si>
    <t>Cabo De Embreagem Uno Motor 1.3 8v Fire Fase I 2004 A 2008</t>
  </si>
  <si>
    <t>Carlos Alberto Ferreira Dos Santos</t>
  </si>
  <si>
    <t>CPF 15862348549</t>
  </si>
  <si>
    <t>Travessa Alzira Fonseca 109 109, Itabuna - CEP: 45606592, Bahia</t>
  </si>
  <si>
    <t>15862348549</t>
  </si>
  <si>
    <t>R FIRMINO ALVES 76 / Bairro Mangabinha - Rua em frente a Igreja Tabernáculo - CEP 45600490 - Mangabinha, Itabuna, Bahia</t>
  </si>
  <si>
    <t>Itabuna</t>
  </si>
  <si>
    <t>45600490</t>
  </si>
  <si>
    <t>MEL43787547642LMXDF01</t>
  </si>
  <si>
    <t>2000009176564498</t>
  </si>
  <si>
    <t>31 de agosto de 2024 15:51 hs.</t>
  </si>
  <si>
    <t>Par-14104</t>
  </si>
  <si>
    <t>MLB2152603822</t>
  </si>
  <si>
    <t>Par Kit Pino Guia Pinça Freio Fiat Strada 1999 Até 2015</t>
  </si>
  <si>
    <t>Silvano Vieira da Silva</t>
  </si>
  <si>
    <t>CPF 02752583192</t>
  </si>
  <si>
    <t>Rua Otacílio Flôres Belmont 362 - centro, Tacuru - CEP: 79975000, Mato Grosso do Sul</t>
  </si>
  <si>
    <t>02752583192</t>
  </si>
  <si>
    <t>Rua Otacílio Flôres Belmont 362 / centro Referencia: ao lado da nova informatica - CEP 79975000 - centro, Tacuru, Mato Grosso do Sul</t>
  </si>
  <si>
    <t>Tacuru</t>
  </si>
  <si>
    <t>Mato Grosso do Sul</t>
  </si>
  <si>
    <t>79975000</t>
  </si>
  <si>
    <t>MEL43787199549FMXDF01</t>
  </si>
  <si>
    <t>2000009175402326</t>
  </si>
  <si>
    <t>31 de agosto de 2024 15:48 hs.</t>
  </si>
  <si>
    <t>par772102/3</t>
  </si>
  <si>
    <t>MLB2901310329</t>
  </si>
  <si>
    <t>Par Bandeja Com Pivô March 2011 Em Diante</t>
  </si>
  <si>
    <t>José Gualberto Alves Dos Santo Alves Dos santo</t>
  </si>
  <si>
    <t>CPF 61639516549</t>
  </si>
  <si>
    <t>Rua Bahia 70, Dias d'Ávila - CEP: 42850000, Bahia</t>
  </si>
  <si>
    <t>61639516549</t>
  </si>
  <si>
    <t>Rua Bahia 70 / CEP 42850000 - Dias d'Ávila, Dias d'Ávila, Bahia</t>
  </si>
  <si>
    <t>MEL43786702003FMXDF01</t>
  </si>
  <si>
    <t>2000009176448988</t>
  </si>
  <si>
    <t>31 de agosto de 2024 15:35 hs.</t>
  </si>
  <si>
    <t>Certifique-se de que o entregador entregue hoje para ter seu dinheiro disponível.</t>
  </si>
  <si>
    <t>MLB2867883545</t>
  </si>
  <si>
    <t>Bandeja Le Gol G5 2008 Em Diante Com Direção Hidraulica</t>
  </si>
  <si>
    <t>lucas bispo vieira</t>
  </si>
  <si>
    <t>CPF 44526545848</t>
  </si>
  <si>
    <t>Rua Ernesto Manograsso 1067, São Paulo - CEP: 03962055, São Paulo</t>
  </si>
  <si>
    <t>44526545848</t>
  </si>
  <si>
    <t>Rua Ernesto Manograsso 1067 / Referencia: Portão branco - CEP 03962055 - Cidade São Mateus, São Paulo, São Paulo</t>
  </si>
  <si>
    <t>São Paulo</t>
  </si>
  <si>
    <t>03962055</t>
  </si>
  <si>
    <t>Mercado Envios Flex</t>
  </si>
  <si>
    <t>2 de setembro | 15:54</t>
  </si>
  <si>
    <t>TRUSTPARTSTRUSTPARTS</t>
  </si>
  <si>
    <t>43787152535</t>
  </si>
  <si>
    <t>2000009176247924</t>
  </si>
  <si>
    <t>31 de agosto de 2024 15:10 hs.</t>
  </si>
  <si>
    <t>Kit-2210/11</t>
  </si>
  <si>
    <t>MLB2137146269</t>
  </si>
  <si>
    <t>Kit Bieleta Haste Trambulador Peugeot 206 207 1.4 8v 1.6 16v</t>
  </si>
  <si>
    <t>Meirelaine Aparecida de Assis Araujo</t>
  </si>
  <si>
    <t>CPF 36550312892</t>
  </si>
  <si>
    <t>Rua Rádio Amador 477, Mauá - CEP: 09330390, São Paulo</t>
  </si>
  <si>
    <t>36550312892</t>
  </si>
  <si>
    <t>Rua Rádio Amador 477 / Referencia: Casa 2 - CEP 09330390 - Jardim Luzitano, Mauá, São Paulo</t>
  </si>
  <si>
    <t>Mauá</t>
  </si>
  <si>
    <t>09330390</t>
  </si>
  <si>
    <t>MEL43787068847FMXDF01</t>
  </si>
  <si>
    <t>2000009176193330</t>
  </si>
  <si>
    <t>31 de agosto de 2024 14:56 hs.</t>
  </si>
  <si>
    <t>MLB2965913690</t>
  </si>
  <si>
    <t>Cabo De Câmbio Spin 2013 Em Diante</t>
  </si>
  <si>
    <t>Ailton Aparecido Da Silva Silva</t>
  </si>
  <si>
    <t>CPF 44024495100</t>
  </si>
  <si>
    <t>Rua Vinte e Um 53, Morrinhos - CEP: 75650000, Goiás</t>
  </si>
  <si>
    <t>44024495100</t>
  </si>
  <si>
    <t>Rua Vinte e Um 53 / CEP 75650000 - Vila bela, Morrinhos, Goiás</t>
  </si>
  <si>
    <t>Morrinhos</t>
  </si>
  <si>
    <t>Goiás</t>
  </si>
  <si>
    <t>75650000</t>
  </si>
  <si>
    <t>TNMEL2000001043787043915</t>
  </si>
  <si>
    <t>2000006251601793</t>
  </si>
  <si>
    <t>31 de agosto de 2024 14:02 hs.</t>
  </si>
  <si>
    <t>Anúncio sem dados fiscais</t>
  </si>
  <si>
    <t>Adicione os dados fiscais para poder emitir a NF-e e entregar o pacote</t>
  </si>
  <si>
    <t>662046/47</t>
  </si>
  <si>
    <t>MLB3142459448</t>
  </si>
  <si>
    <t>Par Bandeja Dianteira Com Pivô Logan 2014 A 2019</t>
  </si>
  <si>
    <t>Evelyn Santos</t>
  </si>
  <si>
    <t>CPF 61673685382</t>
  </si>
  <si>
    <t>Rua Trinta e Nove 06 - Qd: 29, São Luís - CEP: 65055292, Maranhão</t>
  </si>
  <si>
    <t>61673685382</t>
  </si>
  <si>
    <t>Rua Trinta e Nove 06 / Qd: 29 Referencia: Em Frente ao Mercantil Xavier - CEP 65055292 - IPEM São Cristóvão, São Luís, Maranhão</t>
  </si>
  <si>
    <t>São Luís</t>
  </si>
  <si>
    <t>Maranhão</t>
  </si>
  <si>
    <t>65055292</t>
  </si>
  <si>
    <t>2000009175462198</t>
  </si>
  <si>
    <t>31 de agosto de 2024 13:10 hs.</t>
  </si>
  <si>
    <t>442092-3</t>
  </si>
  <si>
    <t>MLB2871583342</t>
  </si>
  <si>
    <t>Par Bandeja Voyage G5 2008 Em Diante Com Direção Hidraulica</t>
  </si>
  <si>
    <t>Alex Sandro Da Silva</t>
  </si>
  <si>
    <t>CPF 16850802860</t>
  </si>
  <si>
    <t>Rua João Murilo 771, Mogi Guaçu - CEP: 13847031, São Paulo</t>
  </si>
  <si>
    <t>16850802860</t>
  </si>
  <si>
    <t>Rua João Murilo 771 / Casa - CEP 13847031 - Jardim Murilo, Mogi Guaçu, São Paulo</t>
  </si>
  <si>
    <t>Mogi Guaçu</t>
  </si>
  <si>
    <t>13847031</t>
  </si>
  <si>
    <t>MEL43786904936FMXDF01</t>
  </si>
  <si>
    <t>2000006251363957</t>
  </si>
  <si>
    <t>31 de agosto de 2024 12:57 hs.</t>
  </si>
  <si>
    <t>Chega quarta-feira dia 4 de setembro</t>
  </si>
  <si>
    <t>Par-5608</t>
  </si>
  <si>
    <t>MLB2758814462</t>
  </si>
  <si>
    <t>Par Bieleta Traseira  Tucson Sportage</t>
  </si>
  <si>
    <t>Tiago Lopes Rodrigues</t>
  </si>
  <si>
    <t>CPF 09941730679</t>
  </si>
  <si>
    <t>Rua Rio do Pardo 144 - 189, Guarulhos - CEP: 07243380, São Paulo</t>
  </si>
  <si>
    <t>09941730679</t>
  </si>
  <si>
    <t>Rua Rio do Pardo 144 / Casa 189 - CEP 07243380 - Jardim Albertina, Guarulhos, São Paulo</t>
  </si>
  <si>
    <t>Guarulhos</t>
  </si>
  <si>
    <t>07243380</t>
  </si>
  <si>
    <t>MEL43786687143FMXDF01</t>
  </si>
  <si>
    <t>2000006251199189</t>
  </si>
  <si>
    <t>31 de agosto de 2024 12:11 hs.</t>
  </si>
  <si>
    <t>MLB1841175427</t>
  </si>
  <si>
    <t>Cabo De Marcha Corsa Classic 2009 2010 2011 2012 2013 2014</t>
  </si>
  <si>
    <t>Ademilson Da Silva Santos</t>
  </si>
  <si>
    <t>CPF 06242047233</t>
  </si>
  <si>
    <t>Av.N 42, Acrelândia - CEP: 69945000, Acre</t>
  </si>
  <si>
    <t>06242047233</t>
  </si>
  <si>
    <t>Av.N 42 / CEP 69945000 - Nossa Senhora Rainha da Paz, Acrelândia, Acre</t>
  </si>
  <si>
    <t>Acrelândia</t>
  </si>
  <si>
    <t>Acre</t>
  </si>
  <si>
    <t>69945000</t>
  </si>
  <si>
    <t>MEL43786546957FMXDF01</t>
  </si>
  <si>
    <t>2000009174773178</t>
  </si>
  <si>
    <t>31 de agosto de 2024 11:31 hs.</t>
  </si>
  <si>
    <t>MLB2838193802</t>
  </si>
  <si>
    <t>Cabo De Capô Com Alavanca Kadett 1989 A 1998</t>
  </si>
  <si>
    <t>Sander da Silva de Oliveira</t>
  </si>
  <si>
    <t>CPF 43521387895</t>
  </si>
  <si>
    <t>Rua Sandra 10 - casa 4 portão menor, Carapicuíba - CEP: 06390250, São Paulo</t>
  </si>
  <si>
    <t>43521387895</t>
  </si>
  <si>
    <t>Rua Sandra 10 / casa 4 portão menor Referencia: São 3 número 10 na frente da casa chamar no portão menor - CEP 06390250 - Jardim Sandra Regina, Carapicuíba, São Paulo</t>
  </si>
  <si>
    <t>Carapicuíba</t>
  </si>
  <si>
    <t>06390250</t>
  </si>
  <si>
    <t>2 de setembro | 16:39</t>
  </si>
  <si>
    <t>43786433423</t>
  </si>
  <si>
    <t>2000009174746574</t>
  </si>
  <si>
    <t>31 de agosto de 2024 11:27 hs.</t>
  </si>
  <si>
    <t>Chega à Agência Mercado Livre entre 3 e 4 de setembro</t>
  </si>
  <si>
    <t>MLB3435304984</t>
  </si>
  <si>
    <t>Bandeja Inferior Direita Com Pivô Amarok 2010 A 2020 2.0</t>
  </si>
  <si>
    <t>Henrique Claudino</t>
  </si>
  <si>
    <t>CPF 05439527974</t>
  </si>
  <si>
    <t>RUA ENETTE DUBARD 337, Curitiba - CEP: 81470075, Paraná</t>
  </si>
  <si>
    <t>05439527974</t>
  </si>
  <si>
    <t>RUA ENETTE DUBARD 337 / CEP 81470075 - Tatuquara, Curitiba, Paraná</t>
  </si>
  <si>
    <t>Curitiba</t>
  </si>
  <si>
    <t>Paraná</t>
  </si>
  <si>
    <t>81470075</t>
  </si>
  <si>
    <t>MEL43786597548FMXDF01</t>
  </si>
  <si>
    <t>31 de agosto de 2024 10:41 hs.</t>
  </si>
  <si>
    <t>Pernambuco</t>
  </si>
  <si>
    <t>2000009174449818</t>
  </si>
  <si>
    <t>MLB2068465616</t>
  </si>
  <si>
    <t>Kit Reparo Alavanca Câmbio Trambulador Celta 2005 Até 2014</t>
  </si>
  <si>
    <t>2000009174456238</t>
  </si>
  <si>
    <t>MLB1838739381</t>
  </si>
  <si>
    <t>Cabo De Marcha Celta 2005 2006 2007 /08/09/10/11/12/13/2014</t>
  </si>
  <si>
    <t>2000006250769745</t>
  </si>
  <si>
    <t>31 de agosto de 2024 09:53 hs.</t>
  </si>
  <si>
    <t>MLB2819223957</t>
  </si>
  <si>
    <t>Cabo De Embreagem Gol Mi G2 1997 Em Diante</t>
  </si>
  <si>
    <t xml:space="preserve">Iago  Ferreira da Silva Fraga </t>
  </si>
  <si>
    <t>CPF 17344765756</t>
  </si>
  <si>
    <t>Rua Onécio Pinto dos Santos 289 - Casa, Itapemirim - CEP: 29330000, Espírito Santo</t>
  </si>
  <si>
    <t>17344765756</t>
  </si>
  <si>
    <t>Rua Onécio Pinto dos Santos 289 / Casa Referencia: Casa de João Claudio, filho do falecido João Bambu, perto da casa de nil que faz bolo, próximo antiga fábrica de picolé do dengo - CEP 29330000 - Campo Acima, Itapemirim, Espírito Santo</t>
  </si>
  <si>
    <t>Itapemirim</t>
  </si>
  <si>
    <t>Espírito Santo</t>
  </si>
  <si>
    <t>29330000</t>
  </si>
  <si>
    <t>MEL43786347148FMXDF01</t>
  </si>
  <si>
    <t>2000009173406230</t>
  </si>
  <si>
    <t>31 de agosto de 2024 02:37 hs.</t>
  </si>
  <si>
    <t>Chega entre os dias 3 e 4 de setembro</t>
  </si>
  <si>
    <t>PAR552030/31</t>
  </si>
  <si>
    <t>MLB3058604095</t>
  </si>
  <si>
    <t>Par Bandeja Inferior Xsara Picasso 2001 A 2011 Com Pivô</t>
  </si>
  <si>
    <t>Edivaldo Meireles Lacerda</t>
  </si>
  <si>
    <t>CPF 03143771666</t>
  </si>
  <si>
    <t>Rua Sarzedo 432, Betim - CEP: 32670440, Minas Gerais</t>
  </si>
  <si>
    <t>03143771666</t>
  </si>
  <si>
    <t>Rua Sarzedo 432 / CEP 32670440 - Betim Industrial, Betim, Minas Gerais</t>
  </si>
  <si>
    <t>Betim</t>
  </si>
  <si>
    <t>32670440</t>
  </si>
  <si>
    <t>MEL43785798449FMXDF01</t>
  </si>
  <si>
    <t>2000009172232848</t>
  </si>
  <si>
    <t>30 de agosto de 2024 22:07 hs.</t>
  </si>
  <si>
    <t>MLB3247892333</t>
  </si>
  <si>
    <t>Cabo Capô Com Alavanca Fiesta 1996 A 2002</t>
  </si>
  <si>
    <t xml:space="preserve">José Wilson Martins da Silva </t>
  </si>
  <si>
    <t>CPF 12929211458</t>
  </si>
  <si>
    <t>Sítio Tabatinga 120, Alto do Rodrigues - CEP: 59507000, Rio Grande do Norte</t>
  </si>
  <si>
    <t>12929211458</t>
  </si>
  <si>
    <t>Sítio Tabatinga 120 / CEP 59507000 - Alto do Rodrigues, Alto do Rodrigues, Rio Grande do Norte</t>
  </si>
  <si>
    <t>Alto do Rodrigues</t>
  </si>
  <si>
    <t>Rio Grande do Norte</t>
  </si>
  <si>
    <t>59507000</t>
  </si>
  <si>
    <t>MEL43785498288FMXDF01</t>
  </si>
  <si>
    <t>2000009171851136</t>
  </si>
  <si>
    <t>30 de agosto de 2024 21:09 hs.</t>
  </si>
  <si>
    <t>par442092-5307</t>
  </si>
  <si>
    <t>MLB2896897070</t>
  </si>
  <si>
    <t>Par Bandeja Com Pivô E Bieleta Voyage G5 2008 A 2016</t>
  </si>
  <si>
    <t>Daniel Souza Daniel</t>
  </si>
  <si>
    <t>CPF 86313259530</t>
  </si>
  <si>
    <t>conga SN, Santo Estêvão - CEP: 44190000, Bahia</t>
  </si>
  <si>
    <t>86313259530</t>
  </si>
  <si>
    <t>conga SN / Referencia: depois di colégio da conga - CEP 44190000 - vazea salgada, Santo Estêvão, Bahia</t>
  </si>
  <si>
    <t>Santo Estêvão</t>
  </si>
  <si>
    <t>44190000</t>
  </si>
  <si>
    <t>MEL43785158597FMXDF01</t>
  </si>
  <si>
    <t>2000009171824166</t>
  </si>
  <si>
    <t>30 de agosto de 2024 21:00 hs.</t>
  </si>
  <si>
    <t>MLB2863522242</t>
  </si>
  <si>
    <t>Bandeja Esquerda Peugeot 207 Exceto Sw 08 Em Diante C Pivô</t>
  </si>
  <si>
    <t>Cleide Alves de Lima Ribeiro</t>
  </si>
  <si>
    <t>CPF 02160823155</t>
  </si>
  <si>
    <t>Avenida avenida Joaquim salgueiro SN - Viviane merce, Santa Rita do Araguaia - CEP: 75840000, Goiás</t>
  </si>
  <si>
    <t>02160823155</t>
  </si>
  <si>
    <t>Avenida avenida Joaquim salgueiro SN / Viviane merce Referencia: casa do faraó - CEP 75840000 - vila Regina, Santa Rita do Araguaia, Goiás</t>
  </si>
  <si>
    <t>Santa Rita do Araguaia</t>
  </si>
  <si>
    <t>75840000</t>
  </si>
  <si>
    <t>MEL43785141703FMXDF01</t>
  </si>
  <si>
    <t>30 de agosto de 2024 20:27 hs.</t>
  </si>
  <si>
    <t>Santo André</t>
  </si>
  <si>
    <t>2000009171567918</t>
  </si>
  <si>
    <t>Etiqueta impressa</t>
  </si>
  <si>
    <t>Você deve dar o pacote ao seu motorista hoje mesmo para não ter atrasos.</t>
  </si>
  <si>
    <t>MLB3006218773</t>
  </si>
  <si>
    <t>Bandeja Fiesta 2008 A 2014 Lado Esquerdo Com Pivo</t>
  </si>
  <si>
    <t>2000009171582096</t>
  </si>
  <si>
    <t>MLB3006314349</t>
  </si>
  <si>
    <t>Bandeja Fiesta 2008 A 2014 Lado Direito Com Pivo</t>
  </si>
  <si>
    <t>2000009171451584</t>
  </si>
  <si>
    <t>30 de agosto de 2024 20:12 hs.</t>
  </si>
  <si>
    <t>Chega quinta-feira dia 5 de setembro</t>
  </si>
  <si>
    <t>MLB2870681781</t>
  </si>
  <si>
    <t>Par Bandeja Fox 2014 Em Diante Com Direção Hidraulica</t>
  </si>
  <si>
    <t>Janderson Silva</t>
  </si>
  <si>
    <t>CPF 03045417299</t>
  </si>
  <si>
    <t>Rua Praia de Canoa Quebrada 329 - Frente muro grande., Manaus - CEP: 69041363, Amazonas</t>
  </si>
  <si>
    <t>03045417299</t>
  </si>
  <si>
    <t>Rua Praia de Canoa Quebrada 329 / Frente muro grande. Referencia: Casa com garagem aberta.. - CEP 69041363 - Tarumã, Manaus, Amazonas</t>
  </si>
  <si>
    <t>Manaus</t>
  </si>
  <si>
    <t>Amazonas</t>
  </si>
  <si>
    <t>69041363</t>
  </si>
  <si>
    <t>MEL43785166000FMXDF01</t>
  </si>
  <si>
    <t>2000009171387582</t>
  </si>
  <si>
    <t>30 de agosto de 2024 20:04 hs.</t>
  </si>
  <si>
    <t>Chega entre os dias 5 e 9 de setembro</t>
  </si>
  <si>
    <t>MLB1781927419</t>
  </si>
  <si>
    <t>Cabo De Engate E Seleção Celta 2007/2014</t>
  </si>
  <si>
    <t>Cassiana Fernandes da Silva</t>
  </si>
  <si>
    <t>CPF 70748490493</t>
  </si>
  <si>
    <t>R. De Baixo 20, Monte Alegre - CEP: 59182000, Rio Grande do Norte</t>
  </si>
  <si>
    <t>70748490493</t>
  </si>
  <si>
    <t>R. De Baixo 20 / CEP 59182000 - Retiro, Monte Alegre, Rio Grande do Norte</t>
  </si>
  <si>
    <t>Monte Alegre</t>
  </si>
  <si>
    <t>59182000</t>
  </si>
  <si>
    <t>MEL43784958949FMXDF01</t>
  </si>
  <si>
    <t>2000006249029765</t>
  </si>
  <si>
    <t>30 de agosto de 2024 19:15 hs.</t>
  </si>
  <si>
    <t>Cancelada pelo comprador</t>
  </si>
  <si>
    <t>Cancelou porque se arrependeu da compra.</t>
  </si>
  <si>
    <t>MLB2901284875</t>
  </si>
  <si>
    <t>Aguinaldo Jose Machado</t>
  </si>
  <si>
    <t>CPF 09609375952</t>
  </si>
  <si>
    <t>Avenida Presidente Wenceslau Braz 1985 - apartamento 21, Curitiba - CEP: 81010000, Paraná</t>
  </si>
  <si>
    <t>09609375952</t>
  </si>
  <si>
    <t>81010000</t>
  </si>
  <si>
    <t>2000006248887173</t>
  </si>
  <si>
    <t>30 de agosto de 2024 18:38 hs.</t>
  </si>
  <si>
    <t>FD001</t>
  </si>
  <si>
    <t>MLB1748144147</t>
  </si>
  <si>
    <t>Kit Rolamento Roda Traseira Escort 94 Fiesta 95 Ka 97</t>
  </si>
  <si>
    <t>Adelaide Schiavan de Oliveira</t>
  </si>
  <si>
    <t>CPF 19341014867</t>
  </si>
  <si>
    <t>Rua das Laranjeiras 16 - casa, Salto de Pirapora - CEP: 18160000, São Paulo</t>
  </si>
  <si>
    <t>19341014867</t>
  </si>
  <si>
    <t>rua das laranjeiras 16 / casa - CEP 18160000 - quintas 2 netinho, Salto de Pirapora, São Paulo</t>
  </si>
  <si>
    <t>Salto de Pirapora</t>
  </si>
  <si>
    <t>18160000</t>
  </si>
  <si>
    <t>MEL43784703145FMXDF01</t>
  </si>
  <si>
    <t>2000009170774874</t>
  </si>
  <si>
    <t>30 de agosto de 2024 18:35 hs.</t>
  </si>
  <si>
    <t>MLB2965567630</t>
  </si>
  <si>
    <t>Bandeja Inferior Esquerda Fiat Tipo Sw 1993 A 1997</t>
  </si>
  <si>
    <t>Augusto Santanna Reis</t>
  </si>
  <si>
    <t>CPF 23861142791</t>
  </si>
  <si>
    <t>Rua Comendador Siqueira 1966 - casa, Rio de Janeiro - CEP: 22743032, Rio de Janeiro</t>
  </si>
  <si>
    <t>23861142791</t>
  </si>
  <si>
    <t>Rua Comendador Siqueira 1966 / casa - CEP 22743032 - Pechincha, Rio de Janeiro, Rio de Janeiro</t>
  </si>
  <si>
    <t>22743032</t>
  </si>
  <si>
    <t>MEL43784868776FMXDF01</t>
  </si>
  <si>
    <t>2000009170695146</t>
  </si>
  <si>
    <t>30 de agosto de 2024 18:25 hs.</t>
  </si>
  <si>
    <t>Venda cancelada. Não envie.</t>
  </si>
  <si>
    <t>Certifique-se de não enviar este pacote. A pessoa que comprou cancelou e especificou outro problema.</t>
  </si>
  <si>
    <t>Alexander Alves de Almeida</t>
  </si>
  <si>
    <t>CPF 31866860836</t>
  </si>
  <si>
    <t>Rua Geraldo Pereira de Brito 75 - Bloco 1 Apto 43, Santa Bárbara D'Oeste - CEP: 13453882, São Paulo</t>
  </si>
  <si>
    <t>31866860836</t>
  </si>
  <si>
    <t>Santa Bárbara D'Oeste</t>
  </si>
  <si>
    <t>13453882</t>
  </si>
  <si>
    <t>2000006248650937</t>
  </si>
  <si>
    <t>30 de agosto de 2024 17:39 hs.</t>
  </si>
  <si>
    <t>Lucas Carlos Fitz Pereira Lucas Carlos Fitz Pereira</t>
  </si>
  <si>
    <t>CPF 01586790080</t>
  </si>
  <si>
    <t>Avenida Adelmar Diógenes 810 810, Bom Jesus - CEP: 64900000, Piauí</t>
  </si>
  <si>
    <t>01586790080</t>
  </si>
  <si>
    <t>São Borja</t>
  </si>
  <si>
    <t>97670000</t>
  </si>
  <si>
    <t>2000009169801458</t>
  </si>
  <si>
    <t>30 de agosto de 2024 16:24 hs.</t>
  </si>
  <si>
    <t>MLB3000236484</t>
  </si>
  <si>
    <t>Bandeja Inferior Ambos Os Lados Sem Pivô Santana 1988 A 2002</t>
  </si>
  <si>
    <t>Luiz Fernando Afonso</t>
  </si>
  <si>
    <t>CPF 02059113822</t>
  </si>
  <si>
    <t>Rua Eduardo Franco de Lima 297 - sobrado, Ribeirão Preto - CEP: 14075623, São Paulo</t>
  </si>
  <si>
    <t>02059113822</t>
  </si>
  <si>
    <t>Rua Eduardo Franco de Lima 297 / sobrado - CEP 14075623 - Parque Industrial Tanquinho, Ribeirão Preto, São Paulo</t>
  </si>
  <si>
    <t>Ribeirão Preto</t>
  </si>
  <si>
    <t>14075623</t>
  </si>
  <si>
    <t>MEL43784255081FMXDF01</t>
  </si>
  <si>
    <t>2000006248301837</t>
  </si>
  <si>
    <t>30 de agosto de 2024 16:13 hs.</t>
  </si>
  <si>
    <t>Chega à Agência Mercado Livre entre 5 e 9 de setembro</t>
  </si>
  <si>
    <t>PARFTK11021</t>
  </si>
  <si>
    <t>MLB3123578458</t>
  </si>
  <si>
    <t>Par Pivô Bandeja Inferior Ambos Lados Fiesta Street 96 À 07</t>
  </si>
  <si>
    <t>Mauricio Antunes</t>
  </si>
  <si>
    <t>CPF 01430301759</t>
  </si>
  <si>
    <t>RUA RIBEIRO DE ALMEIDA 71, Maricá - CEP: 24900885, Rio de Janeiro</t>
  </si>
  <si>
    <t>01430301759</t>
  </si>
  <si>
    <t>RUA RIBEIRO DE ALMEIDA 71 / Sala 202 - CEP 24900885 - Centro, Maricá, Rio de Janeiro</t>
  </si>
  <si>
    <t>Maricá</t>
  </si>
  <si>
    <t>24900885</t>
  </si>
  <si>
    <t>MEL43784389756FMXDF01</t>
  </si>
  <si>
    <t>2000006248250947</t>
  </si>
  <si>
    <t>30 de agosto de 2024 16:02 hs.</t>
  </si>
  <si>
    <t>MLB3746620482</t>
  </si>
  <si>
    <t>Braço Da Suspensão Traseira Ix35 2011 A 2015</t>
  </si>
  <si>
    <t>beto furtado</t>
  </si>
  <si>
    <t>CPF 19494915879</t>
  </si>
  <si>
    <t>Rua Doutor Pio Dufles 1150, Sertãozinho - CEP: 14160760, São Paulo</t>
  </si>
  <si>
    <t>19494915879</t>
  </si>
  <si>
    <t>Rua Doutor Pio Dufles 1150 / Centro - CEP 14160760 - Centro, Sertãozinho, São Paulo</t>
  </si>
  <si>
    <t>Sertãozinho</t>
  </si>
  <si>
    <t>14160760</t>
  </si>
  <si>
    <t>MEL43784170883FMXDF01</t>
  </si>
  <si>
    <t>2000009167103096</t>
  </si>
  <si>
    <t>30 de agosto de 2024 15:37 hs.</t>
  </si>
  <si>
    <t>Chega sábado dia 7 de setembro</t>
  </si>
  <si>
    <t>MLB3006362425</t>
  </si>
  <si>
    <t>Cabo De Câmbio Engate Palio Elx Fire 2004 A 2011</t>
  </si>
  <si>
    <t>Joao Damasceno De Souza Lopes</t>
  </si>
  <si>
    <t>CPF 29790552807</t>
  </si>
  <si>
    <t>Rua do Posto 8 - Caldeirão do Mulato, Antônio Gonçalves - CEP: 44780000, Bahia</t>
  </si>
  <si>
    <t>29790552807</t>
  </si>
  <si>
    <t>Rua do Posto 8 / Caldeirão do Mulato Referencia: Distrito caldeirao do mulato proximo a escola luiz viana filho - CEP 44780000 - Centro, Antônio Gonçalves, Bahia</t>
  </si>
  <si>
    <t>Antônio Gonçalves</t>
  </si>
  <si>
    <t>44780000</t>
  </si>
  <si>
    <t>MEL43783191728FMXDF01</t>
  </si>
  <si>
    <t>2000006247718945</t>
  </si>
  <si>
    <t>30 de agosto de 2024 14:08 hs.</t>
  </si>
  <si>
    <t>PARFTK11042/43</t>
  </si>
  <si>
    <t>MLB3146029133</t>
  </si>
  <si>
    <t>Par Pivô Bandeja Dianteira Fox 2003 A 2014</t>
  </si>
  <si>
    <t>Jonas da Silva Rodrigues</t>
  </si>
  <si>
    <t>CPF 02640187023</t>
  </si>
  <si>
    <t>assentamento belo monte rua b 31 - ao lado da mineração, Eldorado do Sul - CEP: 92990000, Rio Grande do Sul</t>
  </si>
  <si>
    <t>02640187023</t>
  </si>
  <si>
    <t>assentamento belo monte rua b 31 / ao lado da mineração Referencia: estrada da pedreira - CEP 92990000 - Bom Retiro, Eldorado do Sul, Rio Grande do Sul</t>
  </si>
  <si>
    <t>Eldorado do Sul</t>
  </si>
  <si>
    <t>92990000</t>
  </si>
  <si>
    <t>MEL43783913870FMXDF01</t>
  </si>
  <si>
    <t>2000009168074936</t>
  </si>
  <si>
    <t>30 de agosto de 2024 12:56 hs.</t>
  </si>
  <si>
    <t>Adalberto Silva</t>
  </si>
  <si>
    <t>CPF 01627631747</t>
  </si>
  <si>
    <t>Rua Zenaide 12, Nova Iguaçu - CEP: 26052770, Rio de Janeiro</t>
  </si>
  <si>
    <t>01627631747</t>
  </si>
  <si>
    <t>Rua Zenaide 12 / CEP 26052770 - Parque Antártica, Nova Iguaçu, Rio de Janeiro</t>
  </si>
  <si>
    <t>Nova Iguaçu</t>
  </si>
  <si>
    <t>26052770</t>
  </si>
  <si>
    <t>MEL43783459887FMXDF01</t>
  </si>
  <si>
    <t>2000009166593772</t>
  </si>
  <si>
    <t>30 de agosto de 2024 12:53 hs.</t>
  </si>
  <si>
    <t>Cancelou porque não podia esperar o produto.</t>
  </si>
  <si>
    <t>Carlos Renato Costa Castilho De Souza</t>
  </si>
  <si>
    <t>CPF 25997949869</t>
  </si>
  <si>
    <t>Rua Pascoal Melantônio 324, São Paulo - CEP: 04653220, São Paulo</t>
  </si>
  <si>
    <t>25997949869</t>
  </si>
  <si>
    <t>04653220</t>
  </si>
  <si>
    <t>43782956110</t>
  </si>
  <si>
    <t>2000009166821104</t>
  </si>
  <si>
    <t>30 de agosto de 2024 10:28 hs.</t>
  </si>
  <si>
    <t>Entregue</t>
  </si>
  <si>
    <t>Chegou em 30 de agosto</t>
  </si>
  <si>
    <t>MLB2699458146</t>
  </si>
  <si>
    <t>Cabo De Embreagem Peugeot 206 Até 03 1.1 1.3 1.6 Reg Manual</t>
  </si>
  <si>
    <t>Airton Franklin Cuajera Alcon</t>
  </si>
  <si>
    <t>CPF 23660790877</t>
  </si>
  <si>
    <t>Avenida Itaqui 832, Barueri - CEP: 06420210, São Paulo</t>
  </si>
  <si>
    <t>23660790877</t>
  </si>
  <si>
    <t>Avenida Itaqui 832 / CEP 06420210 - Jardim Belval, Barueri, São Paulo</t>
  </si>
  <si>
    <t>Barueri</t>
  </si>
  <si>
    <t>06420210</t>
  </si>
  <si>
    <t>30 de agosto | 15:43</t>
  </si>
  <si>
    <t>30 de agosto | 19:37</t>
  </si>
  <si>
    <t>THIAGO OLIVEIRA MIRANDA</t>
  </si>
  <si>
    <t>43783063238</t>
  </si>
  <si>
    <t>2000009166614590</t>
  </si>
  <si>
    <t>30 de agosto de 2024 09:59 hs.</t>
  </si>
  <si>
    <t>Chegou em 2 de setembro</t>
  </si>
  <si>
    <t>Pedro Júnior</t>
  </si>
  <si>
    <t>CPF 36387851220</t>
  </si>
  <si>
    <t>Rua 15 de Novembro, Mosqueiro 664 - Prédio da Agência Distrital de Mosqueiro, Belém - CEP: 66910000, Pará</t>
  </si>
  <si>
    <t>36387851220</t>
  </si>
  <si>
    <t>Rua Quinze de Novembro 664 / trito De Mosqueiro - Prédio Da Agencia Distrital De Mosqueiro - CEP 66910000 - Vila (Mosqueiro), Belém, Pará</t>
  </si>
  <si>
    <t>Belém</t>
  </si>
  <si>
    <t>66910000</t>
  </si>
  <si>
    <t>31 de agosto | 05:56</t>
  </si>
  <si>
    <t>2 de setembro | 11:49</t>
  </si>
  <si>
    <t>MEL43782783821LMXDF01</t>
  </si>
  <si>
    <t>2000006246383917</t>
  </si>
  <si>
    <t>30 de agosto de 2024 08:37 hs.</t>
  </si>
  <si>
    <t>Chegou em 31 de agosto</t>
  </si>
  <si>
    <t>Par-FD001</t>
  </si>
  <si>
    <t>MLB1720245109</t>
  </si>
  <si>
    <t>2 Kit's Rolamento Roda Traseira Escort 94 Fiesta 95 Ka 97</t>
  </si>
  <si>
    <t>Fernanda Cristiane Silva</t>
  </si>
  <si>
    <t>CPF 38395758855</t>
  </si>
  <si>
    <t>Avenida Nair Munhoz Ginez 35, Pinhalzinho - CEP: 12995000, São Paulo</t>
  </si>
  <si>
    <t>38395758855</t>
  </si>
  <si>
    <t>Avenida Nair Munhoz Ginez 35 / CEP 12995000 - Jardim do Pinhal, Pinhalzinho, São Paulo</t>
  </si>
  <si>
    <t>Pinhalzinho</t>
  </si>
  <si>
    <t>12995000</t>
  </si>
  <si>
    <t>31 de agosto | 02:54</t>
  </si>
  <si>
    <t>31 de agosto | 14:53</t>
  </si>
  <si>
    <t>MEL43782714694LMXDF01</t>
  </si>
  <si>
    <t>2000009165257802</t>
  </si>
  <si>
    <t>30 de agosto de 2024 01:24 hs.</t>
  </si>
  <si>
    <t>O pacote foi despachado com atraso por nossa responsabilidade e, por isso, não afetou sua reputação. Chegará em quinta-feira dia 5 de setembro ao comprador.</t>
  </si>
  <si>
    <t>Leandro Mateus</t>
  </si>
  <si>
    <t>CPF 06726189583</t>
  </si>
  <si>
    <t>Rua 30 de Novembro 23 - Leandro Mateus MTH, Salvador - CEP: 41190160, Bahia</t>
  </si>
  <si>
    <t>06726189583</t>
  </si>
  <si>
    <t>Rua 30 de Novembro 23 / Leandro Mateus MTH Referencia: Liga pro 71992014653 - CEP 41190160 - São Gonçalo, Salvador, Bahia</t>
  </si>
  <si>
    <t>Salvador</t>
  </si>
  <si>
    <t>41190160</t>
  </si>
  <si>
    <t>MEL43782138031LMXDF01</t>
  </si>
  <si>
    <t>2000009165174802</t>
  </si>
  <si>
    <t>30 de agosto de 2024 00:57 hs.</t>
  </si>
  <si>
    <t>PARFTK00605</t>
  </si>
  <si>
    <t>MLB3130051268</t>
  </si>
  <si>
    <t>Par Pivô Da Bandeja Dianteira Duster 2011 A 2019</t>
  </si>
  <si>
    <t>tauanecruz tauanecruz</t>
  </si>
  <si>
    <t>CPF 05827033529</t>
  </si>
  <si>
    <t>Rua Praia do Porto da Barra 33 - Condomio Ceasa 2, Depois Da Praça Do Centro Comunitario, Salvador - CEP: 41400160, Bahia</t>
  </si>
  <si>
    <t>05827033529</t>
  </si>
  <si>
    <t>Rua Praia do Porto da Barra 33 / Condomio Ceasa 2, Depois Da Praça Do Centro Comunitario Referencia: Condomio ceasa 2, depois da praça do centro comunitario - CEP 41400160 - Nova Esperança, Salvador, Bahia</t>
  </si>
  <si>
    <t>41400160</t>
  </si>
  <si>
    <t>2 de setembro | 14:54</t>
  </si>
  <si>
    <t>MEL43782098403LMXDF01</t>
  </si>
  <si>
    <t>2000009164867974</t>
  </si>
  <si>
    <t>29 de agosto de 2024 23:56 hs.</t>
  </si>
  <si>
    <t>Chega amanhã</t>
  </si>
  <si>
    <t>agosto 2024</t>
  </si>
  <si>
    <t>par222010/11b</t>
  </si>
  <si>
    <t>MLB2961174072</t>
  </si>
  <si>
    <t>Par Braço Oscilante Com Bucha Escort 1983 A 1996</t>
  </si>
  <si>
    <t>Amanda Zuber</t>
  </si>
  <si>
    <t>CPF 38441142890</t>
  </si>
  <si>
    <t>Rua Genipapo 85 - Santo Afonso 1, Vargem Grande Paulista - CEP: 06740112, São Paulo</t>
  </si>
  <si>
    <t>38441142890</t>
  </si>
  <si>
    <t>Rua Genipapo 85 / Santo Afonso 1 - CEP 06740112 - Parque Santo Afonso, Vargem Grande Paulista, São Paulo</t>
  </si>
  <si>
    <t>Vargem Grande Paulista</t>
  </si>
  <si>
    <t>06740112</t>
  </si>
  <si>
    <t>MEL43781980811FMXDF01</t>
  </si>
  <si>
    <t>2000009164527632</t>
  </si>
  <si>
    <t>29 de agosto de 2024 23:05 hs.</t>
  </si>
  <si>
    <t>Chegou em 1 de setembro</t>
  </si>
  <si>
    <t>MLB2863957343</t>
  </si>
  <si>
    <t>Bandeja Lado Direito Peugeot 206 Todos 1999 A 2010 Com Pivô</t>
  </si>
  <si>
    <t>Elaine Barbosa de Souza</t>
  </si>
  <si>
    <t>CPF 01678033014</t>
  </si>
  <si>
    <t>Rua Casablanca 473, Porto Alegre - CEP: 91790230, Rio Grande do Sul</t>
  </si>
  <si>
    <t>01678033014</t>
  </si>
  <si>
    <t>Rua Casablanca 473 / Referencia: Se ninguém atender, deixar no 499 - CEP 91790230 - Restinga, Porto Alegre, Rio Grande do Sul</t>
  </si>
  <si>
    <t>Porto Alegre</t>
  </si>
  <si>
    <t>91790230</t>
  </si>
  <si>
    <t>31 de agosto | 02:44</t>
  </si>
  <si>
    <t>1 de setembro | 11:07</t>
  </si>
  <si>
    <t>MEL43781837937LMXDF01</t>
  </si>
  <si>
    <t>2000009164257612</t>
  </si>
  <si>
    <t>29 de agosto de 2024 22:23 hs.</t>
  </si>
  <si>
    <t>Reclamação encerrada com reembolso para o comprador</t>
  </si>
  <si>
    <t>Como você reembolsou o dinheiro, não será possível abrir uma reclamação por esta venda.</t>
  </si>
  <si>
    <t>kit-pg001A</t>
  </si>
  <si>
    <t>MLB2609844613</t>
  </si>
  <si>
    <t>Kit Rolamento Eixo Traseiro C/ Bucha Peugeot 206/207 50mm</t>
  </si>
  <si>
    <t>José Cláudio Reis</t>
  </si>
  <si>
    <t>CPF 14870251817</t>
  </si>
  <si>
    <t>rua padre newton Pereira 259 - Colégio Dilu Freitas, Pinheiro - CEP: 65200000, Maranhão</t>
  </si>
  <si>
    <t>14870251817</t>
  </si>
  <si>
    <t>Pinheiro</t>
  </si>
  <si>
    <t>65200000</t>
  </si>
  <si>
    <t>2000006245267883</t>
  </si>
  <si>
    <t>29 de agosto de 2024 22:10 hs.</t>
  </si>
  <si>
    <t>Vanessa Nascimento</t>
  </si>
  <si>
    <t>CPF 30046160841</t>
  </si>
  <si>
    <t>Rua Nelson Yoshitaka Seo 75, Taboão da Serra - CEP: 06786200, São Paulo</t>
  </si>
  <si>
    <t>30046160841</t>
  </si>
  <si>
    <t>Rua Nelson Yoshitaka Seo 75 / Referencia: por favor só consigo receber até as 19:00 - CEP 06786200 - Jardim São Judas Tadeu, Taboão da Serra, São Paulo</t>
  </si>
  <si>
    <t>Taboão da Serra</t>
  </si>
  <si>
    <t>06786200</t>
  </si>
  <si>
    <t>30 de agosto | 16:32</t>
  </si>
  <si>
    <t>30 de agosto | 19:22</t>
  </si>
  <si>
    <t>EDUARDO ALEXANDRE MARTINS SALLES</t>
  </si>
  <si>
    <t>43781678975</t>
  </si>
  <si>
    <t>2000009163991936</t>
  </si>
  <si>
    <t>29 de agosto de 2024 21:49 hs.</t>
  </si>
  <si>
    <t>112058/59</t>
  </si>
  <si>
    <t>MLB2918851063</t>
  </si>
  <si>
    <t>Par Bandeja Com Pivô Strada 2005 A 2008</t>
  </si>
  <si>
    <t>Rosivaldo Verissimo Silva</t>
  </si>
  <si>
    <t>CPF 04730292863</t>
  </si>
  <si>
    <t>Rua Miracatu 600, São Roque - CEP: 18145216, São Paulo</t>
  </si>
  <si>
    <t>04730292863</t>
  </si>
  <si>
    <t>Rua Miracatu 600 / CEP 18145216 - Jardim Camargo (Canguera), São Roque, São Paulo</t>
  </si>
  <si>
    <t>São Roque</t>
  </si>
  <si>
    <t>18145216</t>
  </si>
  <si>
    <t>31 de agosto | 01:31</t>
  </si>
  <si>
    <t>31 de agosto | 15:34</t>
  </si>
  <si>
    <t>MEL43781792560LMXDF01</t>
  </si>
  <si>
    <t>2000006244913717</t>
  </si>
  <si>
    <t>29 de agosto de 2024 20:49 hs.</t>
  </si>
  <si>
    <t>O pacote foi despachado com atraso por nossa responsabilidade e, por isso, não afetou sua reputação. Chegará em sexta-feira dia 6 de setembro ao comprador.</t>
  </si>
  <si>
    <t>552014/15</t>
  </si>
  <si>
    <t>MLB3085466614</t>
  </si>
  <si>
    <t>Par Bandeja C4 Pallas 2007 Á 2013</t>
  </si>
  <si>
    <t>Divino Xavier</t>
  </si>
  <si>
    <t>CPF 79403883120</t>
  </si>
  <si>
    <t>João Batista 102 centro 102 - centro, Ananás - CEP: 77890000, Tocantins</t>
  </si>
  <si>
    <t>79403883120</t>
  </si>
  <si>
    <t>João Batista 102 centro 102 / centro - CEP 77890000 - centro, Ananás, Tocantins</t>
  </si>
  <si>
    <t>Ananás</t>
  </si>
  <si>
    <t>Tocantins</t>
  </si>
  <si>
    <t>77890000</t>
  </si>
  <si>
    <t>31 de agosto | 04:43</t>
  </si>
  <si>
    <t>MEL43781582280LMXDF01</t>
  </si>
  <si>
    <t>2000009163364706</t>
  </si>
  <si>
    <t>29 de agosto de 2024 20:34 hs.</t>
  </si>
  <si>
    <t>MLB3073824394</t>
  </si>
  <si>
    <t>Bandeja Inferior Esquerda Sem Pivô T-cross 2019 Em Diante</t>
  </si>
  <si>
    <t>Roberto Carlos da Silva</t>
  </si>
  <si>
    <t>CPF 25628827843</t>
  </si>
  <si>
    <t>Rua Epiacaba 537 - casa 2, São Paulo - CEP: 04257145, São Paulo</t>
  </si>
  <si>
    <t>25628827843</t>
  </si>
  <si>
    <t>Rua Epiacaba 537 / casa 2 Referencia: ao lado colegio zerbine, sobrado cinza com uma loja embaixo com o nome de Donna Moça - CEP 04257145 - Parque Fongaro, São Paulo, São Paulo</t>
  </si>
  <si>
    <t>04257145</t>
  </si>
  <si>
    <t>30 de agosto | 16:37</t>
  </si>
  <si>
    <t>30 de agosto | 20:06</t>
  </si>
  <si>
    <t>WAGNER DE SOUSA</t>
  </si>
  <si>
    <t>43781517334</t>
  </si>
  <si>
    <t>2000009163330926</t>
  </si>
  <si>
    <t>29 de agosto de 2024 20:30 hs.</t>
  </si>
  <si>
    <t>Reclamação com devolução habilitada</t>
  </si>
  <si>
    <t>Avisamos a pessoa que efetuou a compra que já pode iniciar a devolução.</t>
  </si>
  <si>
    <t>MLB2915215061</t>
  </si>
  <si>
    <t>Bandeja Superior Direita Com Pivô Ranger 1998 A 2011</t>
  </si>
  <si>
    <t>Edson Rufino Lopes Rufino Lopes</t>
  </si>
  <si>
    <t>CPF 81181701791</t>
  </si>
  <si>
    <t>Rua Cândido Benício 1271, Rio de Janeiro - CEP: 21321802, Rio de Janeiro</t>
  </si>
  <si>
    <t>81181701791</t>
  </si>
  <si>
    <t>Rua Cândido Benício 1271 / Referencia: loja Porto Seguro, próximo ao mercado mundial - CEP 21321802 - Praça Seca, Rio de Janeiro, Rio de Janeiro</t>
  </si>
  <si>
    <t>21321802</t>
  </si>
  <si>
    <t>31 de agosto | 01:33</t>
  </si>
  <si>
    <t>2 de setembro | 11:52</t>
  </si>
  <si>
    <t>MEL43781327695LMXDF01</t>
  </si>
  <si>
    <t>2000009163314954</t>
  </si>
  <si>
    <t>29 de agosto de 2024 20:26 hs.</t>
  </si>
  <si>
    <t>RENIVALDO MENEZES</t>
  </si>
  <si>
    <t>CPF 69051941587</t>
  </si>
  <si>
    <t>Rua Ultima Estrofe 58, São Paulo - CEP: 08345550, São Paulo</t>
  </si>
  <si>
    <t>69051941587</t>
  </si>
  <si>
    <t>Rua Ultima Estrofe 58 / Casa - CEP 08345550 - Jardim da Conquista (Zona Leste), São Paulo, São Paulo</t>
  </si>
  <si>
    <t>08345550</t>
  </si>
  <si>
    <t>31 de agosto | 02:28</t>
  </si>
  <si>
    <t>31 de agosto | 11:05</t>
  </si>
  <si>
    <t>MEL43781319225LMXDF01</t>
  </si>
  <si>
    <t>2000009163298160</t>
  </si>
  <si>
    <t>29 de agosto de 2024 20:22 hs.</t>
  </si>
  <si>
    <t>O pacote foi despachado com atraso por nossa responsabilidade e, por isso, não afetou sua reputação. Chegará em sábado dia 7 de setembro ao comprador.</t>
  </si>
  <si>
    <t>UILIAN  CRISTIAN DA SILVA</t>
  </si>
  <si>
    <t>CPF 59227540253</t>
  </si>
  <si>
    <t>Estrada Santo Antônio 4863 - Apto E 12, Porto Velho - CEP: 76805809, Rondônia</t>
  </si>
  <si>
    <t>59227540253</t>
  </si>
  <si>
    <t>Estrada Santo Antônio 4863 / Apto E 12 - CEP 76805809 - Triângulo, Porto Velho, Rondônia</t>
  </si>
  <si>
    <t>Porto Velho</t>
  </si>
  <si>
    <t>Rondônia</t>
  </si>
  <si>
    <t>76805809</t>
  </si>
  <si>
    <t>31 de agosto | 03:13</t>
  </si>
  <si>
    <t>MEL43781485378LMXDF01</t>
  </si>
  <si>
    <t>2000006244690139</t>
  </si>
  <si>
    <t>29 de agosto de 2024 19:57 hs.</t>
  </si>
  <si>
    <t>MLB3123825882</t>
  </si>
  <si>
    <t>Bandeja Dianteira Esquerda Com Pivô Fiesta 2003 A 2009</t>
  </si>
  <si>
    <t>Maria Fiaux</t>
  </si>
  <si>
    <t>CPF 28787369826</t>
  </si>
  <si>
    <t>Rua Franca 264 - Casa 3, Santana de Parnaíba - CEP: 06502285, São Paulo</t>
  </si>
  <si>
    <t>28787369826</t>
  </si>
  <si>
    <t>Rua Franca 264 / Casa 3 - CEP 06502285 - Jardim São Luís, Santana de Parnaíba, São Paulo</t>
  </si>
  <si>
    <t>Santana de Parnaíba</t>
  </si>
  <si>
    <t>06502285</t>
  </si>
  <si>
    <t>30 de agosto | 16:51</t>
  </si>
  <si>
    <t>30 de agosto | 21:30</t>
  </si>
  <si>
    <t>VINICIUS MACEDO DE OLIVEIRA</t>
  </si>
  <si>
    <t>43781221211</t>
  </si>
  <si>
    <t>2000006244639305</t>
  </si>
  <si>
    <t>29 de agosto de 2024 19:52 hs.</t>
  </si>
  <si>
    <t>MLB2819153137</t>
  </si>
  <si>
    <t>Cabo De Embreagem Parati Saveiro Gol  94 95  96 97 98</t>
  </si>
  <si>
    <t>Maria Denise Ferreira da Silva Santos</t>
  </si>
  <si>
    <t>CPF 18001830896</t>
  </si>
  <si>
    <t>Rua dos Ciclames 11, Embu Guaçu - CEP: 06903425, São Paulo</t>
  </si>
  <si>
    <t>18001830896</t>
  </si>
  <si>
    <t>Rua dos Ciclames 11 / Referencia: caso não encontre entregar no posto de saúde horario comercial - CEP 06903425 - Recanto Lagoa Grande, Embu Guaçu, São Paulo</t>
  </si>
  <si>
    <t>Embu Guaçu</t>
  </si>
  <si>
    <t>06903425</t>
  </si>
  <si>
    <t>31 de agosto | 01:29</t>
  </si>
  <si>
    <t>31 de agosto | 12:32</t>
  </si>
  <si>
    <t>MEL43781376696LMXDF01</t>
  </si>
  <si>
    <t>2000009162916272</t>
  </si>
  <si>
    <t>29 de agosto de 2024 19:40 hs.</t>
  </si>
  <si>
    <t>O pacote foi despachado com atraso por nossa responsabilidade e, por isso, não afetou sua reputação. Chegará em quarta-feira dia 4 de setembro ao comprador.</t>
  </si>
  <si>
    <t>rejane martins</t>
  </si>
  <si>
    <t>CPF 02780770481</t>
  </si>
  <si>
    <t>Travessa celestino gomes de sa 1, São José da Lagoa Tapada - CEP: 58815000, Paraíba</t>
  </si>
  <si>
    <t>02780770481</t>
  </si>
  <si>
    <t>Travessa celestino gomes de sa 1 / Oficina de kel - CEP 58815000 - São José da Lagoa Tapada, São José da Lagoa Tapada, Paraíba</t>
  </si>
  <si>
    <t>São José da Lagoa Tapada</t>
  </si>
  <si>
    <t>Paraíba</t>
  </si>
  <si>
    <t>58815000</t>
  </si>
  <si>
    <t>31 de agosto | 05:11</t>
  </si>
  <si>
    <t>MEL43781141997LMXDF01</t>
  </si>
  <si>
    <t>2000009162901924</t>
  </si>
  <si>
    <t>29 de agosto de 2024 19:37 hs.</t>
  </si>
  <si>
    <t xml:space="preserve">Orivaldo Freitas </t>
  </si>
  <si>
    <t>CPF 04317818930</t>
  </si>
  <si>
    <t>Avenida Willy Barth 4620, São Miguel do Oeste - CEP: 89900000, Santa Catarina</t>
  </si>
  <si>
    <t>04317818930</t>
  </si>
  <si>
    <t>Avenida Willy Barth 4620 / Referencia: Splash piscinas 
Próximo ao hotel catarina - CEP 89900000 - Centro, São Miguel do Oeste, Santa Catarina</t>
  </si>
  <si>
    <t>São Miguel do Oeste</t>
  </si>
  <si>
    <t>Santa Catarina</t>
  </si>
  <si>
    <t>89900000</t>
  </si>
  <si>
    <t>30 de agosto | 23:51</t>
  </si>
  <si>
    <t>2 de setembro | 14:36</t>
  </si>
  <si>
    <t>MEL43781320592LMXDF01</t>
  </si>
  <si>
    <t>2000009162697006</t>
  </si>
  <si>
    <t>29 de agosto de 2024 19:08 hs.</t>
  </si>
  <si>
    <t>Cristiane Belem</t>
  </si>
  <si>
    <t>CPF 57890277504</t>
  </si>
  <si>
    <t>Professora Eudocilia Pinto 190, Canavieiras - CEP: 45860000, Bahia</t>
  </si>
  <si>
    <t>57890277504</t>
  </si>
  <si>
    <t>Professora Eudocilia Pinto 190 / Referencia: Rua da Igreja Chama de Fogo/ perto da loja Áquila Moto - CEP 45860000 - Augusto Reis, Canavieiras, Bahia</t>
  </si>
  <si>
    <t>Canavieiras</t>
  </si>
  <si>
    <t>45860000</t>
  </si>
  <si>
    <t>31 de agosto | 05:02</t>
  </si>
  <si>
    <t>MEL43781225310LMXDF01</t>
  </si>
  <si>
    <t>2000006244454929</t>
  </si>
  <si>
    <t>29 de agosto de 2024 19:04 hs.</t>
  </si>
  <si>
    <t>PARFTK33395</t>
  </si>
  <si>
    <t>MLB3123541223</t>
  </si>
  <si>
    <t>Par Pivô Inferior Da Bandeja Dianteira Fiesta 2002 A 2014</t>
  </si>
  <si>
    <t>Isadora Ribeiro Rodrigues</t>
  </si>
  <si>
    <t>CPF 04877153063</t>
  </si>
  <si>
    <t>Rua Laguna 37 37, Balneário Piçarras - CEP: 88380000, Santa Catarina</t>
  </si>
  <si>
    <t>04877153063</t>
  </si>
  <si>
    <t>Rua Laguna 37 / ap104 Referencia: prédio de 3andar, branco c/amarelo na esquina tem uma mecânica laranja e um lugar de fazer marmitA pfv dx no 2piso ld direito - CEP 88380000 - nossa senhora da paz, Balneário Piçarras, Santa Catarina</t>
  </si>
  <si>
    <t>Balneário Piçarras</t>
  </si>
  <si>
    <t>88380000</t>
  </si>
  <si>
    <t>30 de agosto | 23:53</t>
  </si>
  <si>
    <t>2 de setembro | 12:37</t>
  </si>
  <si>
    <t>MEL43781030915LMXDF01</t>
  </si>
  <si>
    <t>2000006244435029</t>
  </si>
  <si>
    <t>Karen Ana Dias</t>
  </si>
  <si>
    <t>CPF 44049136805</t>
  </si>
  <si>
    <t>Avenida Dom Jaime de Barros Câmara 825 - 42D, São Bernardo do Campo - CEP: 09895400, São Paulo</t>
  </si>
  <si>
    <t>44049136805</t>
  </si>
  <si>
    <t>Avenida Dom Jaime de Barros Câmara 825 / 42D - CEP 09895400 - Planalto, São Bernardo do Campo, São Paulo</t>
  </si>
  <si>
    <t>São Bernardo do Campo</t>
  </si>
  <si>
    <t>09895400</t>
  </si>
  <si>
    <t>30 de agosto | 16:23</t>
  </si>
  <si>
    <t>30 de agosto | 20:51</t>
  </si>
  <si>
    <t>KENISON MOREIRA MACIEL</t>
  </si>
  <si>
    <t>43781210066</t>
  </si>
  <si>
    <t>2000006244438683</t>
  </si>
  <si>
    <t>29 de agosto de 2024 18:59 hs.</t>
  </si>
  <si>
    <t>PAR-FTK11056/57</t>
  </si>
  <si>
    <t>MLB2888557848</t>
  </si>
  <si>
    <t>Par Pivô Fox 2014 Em Diante Com Direção Hidraulica</t>
  </si>
  <si>
    <t>Patricia Xavier</t>
  </si>
  <si>
    <t>CPF 42652355813</t>
  </si>
  <si>
    <t>Rua Leonardo Vitoldo Andreassi 271 - Condomínio, Barueri - CEP: 06406155, São Paulo</t>
  </si>
  <si>
    <t>42652355813</t>
  </si>
  <si>
    <t>Rua Leonardo Vitoldo Andreassi 271 / Condomínio Referencia: Condomínio vila ceres 
Bloco 2 apartamento 31 - CEP 06406155 - Vila Ceres, Barueri, São Paulo</t>
  </si>
  <si>
    <t>06406155</t>
  </si>
  <si>
    <t>30 de agosto | 15:41</t>
  </si>
  <si>
    <t>30 de agosto | 21:26</t>
  </si>
  <si>
    <t>43781193372</t>
  </si>
  <si>
    <t>2000009162577056</t>
  </si>
  <si>
    <t>29 de agosto de 2024 18:57 hs.</t>
  </si>
  <si>
    <t>MLB2640449929</t>
  </si>
  <si>
    <t>Kitbomba Combustív Gasolina Sistema Bosch Corsa Pickup 95a05</t>
  </si>
  <si>
    <t>Ester Chiacchio</t>
  </si>
  <si>
    <t>CPF 42181428824</t>
  </si>
  <si>
    <t>Rua José Solana 120 - sobrado, São Paulo - CEP: 04829280, São Paulo</t>
  </si>
  <si>
    <t>42181428824</t>
  </si>
  <si>
    <t>Rua José Solana 120 / sobrado Referencia: Caso não tenha alguém, deixar com a vizinha do lado esquerdo - CEP 04829280 - Jardim das Camélias (Zona Sul), São Paulo, São Paulo</t>
  </si>
  <si>
    <t>04829280</t>
  </si>
  <si>
    <t>31 de agosto | 02:45</t>
  </si>
  <si>
    <t>31 de agosto | 14:19</t>
  </si>
  <si>
    <t>MEL43781174280LMXDF01</t>
  </si>
  <si>
    <t>2000009162522310</t>
  </si>
  <si>
    <t>29 de agosto de 2024 18:45 hs.</t>
  </si>
  <si>
    <t>Maria Das Dores de Souza Francisco</t>
  </si>
  <si>
    <t>CPF 04283736821</t>
  </si>
  <si>
    <t>Rua do Engenheiro 37, Embu das Artes - CEP: 06806050, São Paulo</t>
  </si>
  <si>
    <t>04283736821</t>
  </si>
  <si>
    <t>Rua do Engenheiro 37 / CEP 06806050 - Jardim de Lourdes, Embu das Artes, São Paulo</t>
  </si>
  <si>
    <t>Embu das Artes</t>
  </si>
  <si>
    <t>06806050</t>
  </si>
  <si>
    <t>30 de agosto | 16:03</t>
  </si>
  <si>
    <t>30 de agosto | 18:30</t>
  </si>
  <si>
    <t>TAISMARA LIMA SOUZA</t>
  </si>
  <si>
    <t>43780969639</t>
  </si>
  <si>
    <t>2000006244265949</t>
  </si>
  <si>
    <t>29 de agosto de 2024 18:23 hs.</t>
  </si>
  <si>
    <t>Rua Francisco Alves 623 - me ligar se n atende, São Paulo - CEP: 05051040, São Paulo</t>
  </si>
  <si>
    <t>05051040</t>
  </si>
  <si>
    <t>43781068162</t>
  </si>
  <si>
    <t>2000009162282200</t>
  </si>
  <si>
    <t>29 de agosto de 2024 18:14 hs.</t>
  </si>
  <si>
    <t>Devolução em preparação</t>
  </si>
  <si>
    <t>A pessoa que comprou está embalando o pacote para devolvê-lo.</t>
  </si>
  <si>
    <t>MLB2603140835</t>
  </si>
  <si>
    <t>Kit Pino Guia Pinça De Freio Cobalt Ltz 1.4 Aut Flex 2014</t>
  </si>
  <si>
    <t>Viviane Carminati da Silva Baptistim</t>
  </si>
  <si>
    <t>CPF 13952673757</t>
  </si>
  <si>
    <t>Rua Carlos Gonçalves 105, São João de Meriti - CEP: 25550160, Rio de Janeiro</t>
  </si>
  <si>
    <t>13952673757</t>
  </si>
  <si>
    <t>Rua Cecília Iter 177 / "177A Entregar até 18 Referencia: ENDEREÇO COMERCIAL. ENTREGAR ATÉ AS 18 HORAS. 
Pode entregar para, Edi ou Henrique 1195329-2034
NÚMERAÇÃO CORRETA 177A"</t>
  </si>
  <si>
    <t>08240730</t>
  </si>
  <si>
    <t>31 de agosto | 01:25</t>
  </si>
  <si>
    <t>31 de agosto | 14:25</t>
  </si>
  <si>
    <t>MEL43780861407LMXDF01</t>
  </si>
  <si>
    <t>Correios e pontos de envio</t>
  </si>
  <si>
    <t>Correios</t>
  </si>
  <si>
    <t>2000006244162785</t>
  </si>
  <si>
    <t>29 de agosto de 2024 17:59 hs.</t>
  </si>
  <si>
    <t>PAR-55351</t>
  </si>
  <si>
    <t>MLB2896035789</t>
  </si>
  <si>
    <t>Par Cabo Limitador Tampa Traseira Saveiro G5 2009 Em Diante</t>
  </si>
  <si>
    <t>Roberto Deodato</t>
  </si>
  <si>
    <t>CPF 50369013808</t>
  </si>
  <si>
    <t>Estrada do Corredor 1043 - oficina mecanica, São Paulo - CEP: 02992210, São Paulo</t>
  </si>
  <si>
    <t>50369013808</t>
  </si>
  <si>
    <t>Estrada do Corredor 1043 / oficina mecanica Referencia: proximo adega fernandes - CEP 02992210 - Parque Panamericano, São Paulo, São Paulo</t>
  </si>
  <si>
    <t>02992210</t>
  </si>
  <si>
    <t>30 de agosto | 15:57</t>
  </si>
  <si>
    <t>30 de agosto | 19:54</t>
  </si>
  <si>
    <t>DIEGO CONCEICAO DE SANTANA</t>
  </si>
  <si>
    <t>43780977978</t>
  </si>
  <si>
    <t>2000009161678534</t>
  </si>
  <si>
    <t>29 de agosto de 2024 17:18 hs.</t>
  </si>
  <si>
    <t>MLB3103966212</t>
  </si>
  <si>
    <t>Capa Pedal Embreagem Freio Renault Logan 2007 Até 2011</t>
  </si>
  <si>
    <t>Jonatas Zaratini</t>
  </si>
  <si>
    <t>CPF 48719434880</t>
  </si>
  <si>
    <t>Rua São Tito 221 - Barracao vermelho, Sumaré - CEP: 13180360, São Paulo</t>
  </si>
  <si>
    <t>48719434880</t>
  </si>
  <si>
    <t>Rua São Tito 221 / Barracao vermelho Referencia: Barracao cinza
AutoTech Serviços Automotivos das 8:00 as 18:00 - CEP 13180360 - Condomínio Coronel (Nova Veneza), Sumaré, São Paulo</t>
  </si>
  <si>
    <t>Sumaré</t>
  </si>
  <si>
    <t>13180360</t>
  </si>
  <si>
    <t>31 de agosto | 02:42</t>
  </si>
  <si>
    <t>31 de agosto | 11:26</t>
  </si>
  <si>
    <t>MEL43780585419LMXDF01</t>
  </si>
  <si>
    <t>2000009161583668</t>
  </si>
  <si>
    <t>29 de agosto de 2024 16:50 hs.</t>
  </si>
  <si>
    <t>Davi Nascimento</t>
  </si>
  <si>
    <t>CPF 02881547206</t>
  </si>
  <si>
    <t>Rua Sarapó 21, Manaus - CEP: 69088661, Amazonas</t>
  </si>
  <si>
    <t>02881547206</t>
  </si>
  <si>
    <t>Rua Sarapó 21 / CEP 69088661 - Jorge Teixeira, Manaus, Amazonas</t>
  </si>
  <si>
    <t>69088661</t>
  </si>
  <si>
    <t>2 de setembro | 14:42</t>
  </si>
  <si>
    <t>MEL43780545125LMXDF01</t>
  </si>
  <si>
    <t>2000006243691913</t>
  </si>
  <si>
    <t>29 de agosto de 2024 16:09 hs.</t>
  </si>
  <si>
    <t>Edmilson Conceicao Barros</t>
  </si>
  <si>
    <t>CPF 86252573566</t>
  </si>
  <si>
    <t>Rua Quintino Bocaiuva 207, Camamu - CEP: 45445000, Bahia</t>
  </si>
  <si>
    <t>86252573566</t>
  </si>
  <si>
    <t>Rua Quintino Bocaiuva 207 / Comercio Referencia: proximo aos correio eletronica barros - CEP 45445000 - Centro, Camamu, Bahia</t>
  </si>
  <si>
    <t>Camamu</t>
  </si>
  <si>
    <t>45445000</t>
  </si>
  <si>
    <t>MEL43780373717LMXDF01</t>
  </si>
  <si>
    <t>2000009160695132</t>
  </si>
  <si>
    <t>29 de agosto de 2024 15:11 hs.</t>
  </si>
  <si>
    <t>LT5609</t>
  </si>
  <si>
    <t>MLB2797196132</t>
  </si>
  <si>
    <t>Kit Reparo Terminal Cabo De Engate Seleção De Marchas Kwid</t>
  </si>
  <si>
    <t>Esdras Eleuterio Miranda</t>
  </si>
  <si>
    <t>CPF 14242280858</t>
  </si>
  <si>
    <t>Avenida José Gomes da Rocha Leal 1268 - 1268, Bragança Paulista - CEP: 12900300, São Paulo</t>
  </si>
  <si>
    <t>14242280858</t>
  </si>
  <si>
    <t>Avenida José Gomes da Rocha Leal 1268 / 1268 Referencia: horario comercial.  das 8:30 as 17:00  segunda a sexta. - CEP 12900300 - Centro, Bragança Paulista, São Paulo</t>
  </si>
  <si>
    <t>Bragança Paulista</t>
  </si>
  <si>
    <t>12900300</t>
  </si>
  <si>
    <t>2 de setembro | 13:07</t>
  </si>
  <si>
    <t>MEL43780301036LMXDF01</t>
  </si>
  <si>
    <t>2000009160406828</t>
  </si>
  <si>
    <t>29 de agosto de 2024 14:37 hs.</t>
  </si>
  <si>
    <t>MLB2868050094</t>
  </si>
  <si>
    <t>thiago alves franca</t>
  </si>
  <si>
    <t>CPF 34009737859</t>
  </si>
  <si>
    <t>Avenida Inocêncio Seráfico 4939 - lj de celular inova, Carapicuíba - CEP: 06343410, São Paulo</t>
  </si>
  <si>
    <t>34009737859</t>
  </si>
  <si>
    <t>Avenida Inocêncio Seráfico 4939 / lj de celular inova - CEP 06343410 - Vila Dirce, Carapicuíba, São Paulo</t>
  </si>
  <si>
    <t>06343410</t>
  </si>
  <si>
    <t>30 de agosto | 16:47</t>
  </si>
  <si>
    <t>30 de agosto | 21:06</t>
  </si>
  <si>
    <t>JOHNNY GERVASIO MATOS DA SILVA</t>
  </si>
  <si>
    <t>43779984819</t>
  </si>
  <si>
    <t>2000009160337566</t>
  </si>
  <si>
    <t>29 de agosto de 2024 14:31 hs.</t>
  </si>
  <si>
    <t>Joao Anacleto Dantas Filho</t>
  </si>
  <si>
    <t>CPF 96423668949</t>
  </si>
  <si>
    <t>Rua Manoel Marquês 222, Vista Alegre do Alto - CEP: 15920000, São Paulo</t>
  </si>
  <si>
    <t>96423668949</t>
  </si>
  <si>
    <t>Rua Manoel Marquês 222 / Salao - CEP 15920000 - Centro, Vista Alegre do Alto, São Paulo</t>
  </si>
  <si>
    <t>Vista Alegre do Alto</t>
  </si>
  <si>
    <t>15920000</t>
  </si>
  <si>
    <t>31 de agosto | 01:35</t>
  </si>
  <si>
    <t>31 de agosto | 17:42</t>
  </si>
  <si>
    <t>MEL43780134268LMXDF01</t>
  </si>
  <si>
    <t>2000006242325149</t>
  </si>
  <si>
    <t>29 de agosto de 2024 11:35 hs.</t>
  </si>
  <si>
    <t>Chegou em 29 de agosto</t>
  </si>
  <si>
    <t>MLB2063490455</t>
  </si>
  <si>
    <t>Renan Pereira</t>
  </si>
  <si>
    <t>CPF 38047612832</t>
  </si>
  <si>
    <t>Rua Treze de Maio 180 - Empresa, Ferraz de Vasconcelos - CEP: 08530330, São Paulo</t>
  </si>
  <si>
    <t>38047612832</t>
  </si>
  <si>
    <t>Rua Treze de Maio 180 / Empresa Referencia: Próximo ao  Correios - CEP 08530330 - Vila Andeyara, Ferraz de Vasconcelos, São Paulo</t>
  </si>
  <si>
    <t>Ferraz de Vasconcelos</t>
  </si>
  <si>
    <t>08530330</t>
  </si>
  <si>
    <t>29 de agosto | 16:15</t>
  </si>
  <si>
    <t>29 de agosto | 17:43</t>
  </si>
  <si>
    <t>JAQUELINE FREITAS</t>
  </si>
  <si>
    <t>43779408944</t>
  </si>
  <si>
    <t>2000009158638774</t>
  </si>
  <si>
    <t>29 de agosto de 2024 11:21 hs.</t>
  </si>
  <si>
    <t>MLB2900962264</t>
  </si>
  <si>
    <t>Bandeja Com Pivô Lado Direito Versa 2011 Em Diante</t>
  </si>
  <si>
    <t>JULIO DE SOUZA</t>
  </si>
  <si>
    <t>CPF 44006378831</t>
  </si>
  <si>
    <t>Rua Diogo Furtado 162, São Bernardo do Campo - CEP: 09791280, São Paulo</t>
  </si>
  <si>
    <t>44006378831</t>
  </si>
  <si>
    <t>Rua Diogo Furtado 162 / CEP 09791280 - Ferrazópolis, São Bernardo do Campo, São Paulo</t>
  </si>
  <si>
    <t>09791280</t>
  </si>
  <si>
    <t>29 de agosto | 16:19</t>
  </si>
  <si>
    <t>29 de agosto | 19:00</t>
  </si>
  <si>
    <t>43779351126</t>
  </si>
  <si>
    <t>2000009158257240</t>
  </si>
  <si>
    <t>29 de agosto de 2024 10:39 hs.</t>
  </si>
  <si>
    <t>ftk00205</t>
  </si>
  <si>
    <t>MLB3265817631</t>
  </si>
  <si>
    <t>Pivô Ambos Os Lados Bandeja Sonata 2011 A 2014</t>
  </si>
  <si>
    <t>alana andreia costa santos</t>
  </si>
  <si>
    <t>CPF 01985046598</t>
  </si>
  <si>
    <t>av dr joao vargens 167 - drogaria farmacan, Camacan - CEP: 45880000, Bahia</t>
  </si>
  <si>
    <t>01985046598</t>
  </si>
  <si>
    <t>av dr joao vargens 167 / drogaria farmacan Referencia: drogaria farmacan - CEP 45880000 - Camacan, Camacan, Bahia</t>
  </si>
  <si>
    <t>Camacan</t>
  </si>
  <si>
    <t>45880000</t>
  </si>
  <si>
    <t>30 de agosto | 00:54</t>
  </si>
  <si>
    <t>2 de setembro | 14:43</t>
  </si>
  <si>
    <t>MEL43779175642LMXDF01</t>
  </si>
  <si>
    <t>2000009158070018</t>
  </si>
  <si>
    <t>29 de agosto de 2024 10:14 hs.</t>
  </si>
  <si>
    <t>MLB3770207600</t>
  </si>
  <si>
    <t>Bandeja Inferior Direita Fiat Tipo 1993 A 1997</t>
  </si>
  <si>
    <t>30 de agosto | 01:37</t>
  </si>
  <si>
    <t>30 de agosto | 16:49</t>
  </si>
  <si>
    <t>MEL43778906849LMXDF01</t>
  </si>
  <si>
    <t>2000009157438790</t>
  </si>
  <si>
    <t>29 de agosto de 2024 08:38 hs.</t>
  </si>
  <si>
    <t>Paulo henrique De paula</t>
  </si>
  <si>
    <t>CPF 70502617187</t>
  </si>
  <si>
    <t>AVENIDA REPÚBLICA DO LÍBANO 481, Cuiabá - CEP: 78048135, Mato Grosso</t>
  </si>
  <si>
    <t>70502617187</t>
  </si>
  <si>
    <t>AVENIDA REPÚBLICA DO LÍBANO 481 / CEP 78048135 - Despraiado, Cuiabá, Mato Grosso</t>
  </si>
  <si>
    <t>Cuiabá</t>
  </si>
  <si>
    <t>Mato Grosso</t>
  </si>
  <si>
    <t>78048135</t>
  </si>
  <si>
    <t>31 de agosto | 02:35</t>
  </si>
  <si>
    <t>MEL43778772432LMXDF01</t>
  </si>
  <si>
    <t>2000006241673307</t>
  </si>
  <si>
    <t>29 de agosto de 2024 08:36 hs.</t>
  </si>
  <si>
    <t>MLB3380431721</t>
  </si>
  <si>
    <t>Bandeja Inferior Direito Com Pivô Sorento 2009 À 2012</t>
  </si>
  <si>
    <t>Cecilia Alves De Jesus Nascimento</t>
  </si>
  <si>
    <t>CPF 04858844536</t>
  </si>
  <si>
    <t>Rua Cyridião Durval 45 - 45-A qd. 10, Salvador - CEP: 41100720, Bahia</t>
  </si>
  <si>
    <t>04858844536</t>
  </si>
  <si>
    <t>Rua Cyridião Durval 45 / 45-A qd. 10 Referencia: Próximo a A.V.I. Segurança - CEP 41100720 - Pernambués, Salvador, Bahia</t>
  </si>
  <si>
    <t>41100720</t>
  </si>
  <si>
    <t>30 de agosto | 05:25</t>
  </si>
  <si>
    <t>1 de setembro | 12:22</t>
  </si>
  <si>
    <t>MEL43778770600LMXDF01</t>
  </si>
  <si>
    <t>2000009157412456</t>
  </si>
  <si>
    <t>29 de agosto de 2024 08:31 hs.</t>
  </si>
  <si>
    <t>Osmar martins de oliveira</t>
  </si>
  <si>
    <t>CPF 03160586618</t>
  </si>
  <si>
    <t>guaranis 82, Taiobeiras - CEP: 39550000, Minas Gerais</t>
  </si>
  <si>
    <t>03160586618</t>
  </si>
  <si>
    <t>guaranis 82 / Referencia: guaranis 82 - CEP 39550000 - nossa senhora de fatima, Taiobeiras, Minas Gerais</t>
  </si>
  <si>
    <t>Taiobeiras</t>
  </si>
  <si>
    <t>39550000</t>
  </si>
  <si>
    <t>MEL43778759900FMXDF01</t>
  </si>
  <si>
    <t>2000009157298970</t>
  </si>
  <si>
    <t>29 de agosto de 2024 08:05 hs.</t>
  </si>
  <si>
    <t>par112074/75</t>
  </si>
  <si>
    <t>MLB2918831537</t>
  </si>
  <si>
    <t>Par Bandeja Inferior Idea Adventure 2006 A 2016 Com Pivô</t>
  </si>
  <si>
    <t>Sandro Antonio da Silva</t>
  </si>
  <si>
    <t>CPF 31019342811</t>
  </si>
  <si>
    <t>Avenida Doutor Rudge Ramos 859, São Bernardo do Campo - CEP: 09639000, São Paulo</t>
  </si>
  <si>
    <t>31019342811</t>
  </si>
  <si>
    <t>Avenida Doutor Rudge Ramos 859 / Referencia: De Nigris - CEP 09639000 - Rudge Ramos, São Bernardo do Campo, São Paulo</t>
  </si>
  <si>
    <t>09639000</t>
  </si>
  <si>
    <t>29 de agosto | 16:50</t>
  </si>
  <si>
    <t>29 de agosto | 17:50</t>
  </si>
  <si>
    <t>ANDERSON ABREU</t>
  </si>
  <si>
    <t>43778701308</t>
  </si>
  <si>
    <t>2000006241534407</t>
  </si>
  <si>
    <t>29 de agosto de 2024 07:15 hs.</t>
  </si>
  <si>
    <t>PAR112074/75</t>
  </si>
  <si>
    <t>MLB2918831863</t>
  </si>
  <si>
    <t>Par Bandeja Inferior Com Pivô Palio Weekend Adventure Locker</t>
  </si>
  <si>
    <t>Remulo Rodrigues</t>
  </si>
  <si>
    <t>CPF 13173926803</t>
  </si>
  <si>
    <t>Rua Lauro de Freitas 365 - apartamento 31A, São Paulo - CEP: 03820270, São Paulo</t>
  </si>
  <si>
    <t>13173926803</t>
  </si>
  <si>
    <t>Rua Lauro de Freitas 365 / apartamento 31A - CEP 03820270 - Vila Sílvia, São Paulo, São Paulo</t>
  </si>
  <si>
    <t>03820270</t>
  </si>
  <si>
    <t>29 de agosto | 16:39</t>
  </si>
  <si>
    <t>29 de agosto | 18:51</t>
  </si>
  <si>
    <t>RODRIGO TEIXEIRA</t>
  </si>
  <si>
    <t>43778444081</t>
  </si>
  <si>
    <t>2000009157092068</t>
  </si>
  <si>
    <t>29 de agosto de 2024 06:46 hs.</t>
  </si>
  <si>
    <t>No ponto de retirada</t>
  </si>
  <si>
    <t>O seu comprador deverá retirar o pacote em Agência Mercado Livre - BARBEARIA RODRIGUES.</t>
  </si>
  <si>
    <t>MLB1925303205</t>
  </si>
  <si>
    <t>Cabo De Marcha Cambio Montana 2011 2012 2013 2014 Novo</t>
  </si>
  <si>
    <t>Tatiana Wendt</t>
  </si>
  <si>
    <t>CPF 04871673090</t>
  </si>
  <si>
    <t>RUA ONZE DE JUNHO 116, Lajeado - CEP: 95913144, Rio Grande do Sul</t>
  </si>
  <si>
    <t>04871673090</t>
  </si>
  <si>
    <t>RUA ONZE DE JUNHO 116 / Loja 1 - CEP 95913144 - São Cristóvão, Lajeado, Rio Grande do Sul</t>
  </si>
  <si>
    <t>Lajeado</t>
  </si>
  <si>
    <t>95913144</t>
  </si>
  <si>
    <t>30 de agosto | 03:35</t>
  </si>
  <si>
    <t>MEL43778588378LMXDF01</t>
  </si>
  <si>
    <t>https://myaccount.mercadolivre.com.br/shipments/43778588378/detail</t>
  </si>
  <si>
    <t>2000009157029810</t>
  </si>
  <si>
    <t>29 de agosto de 2024 06:16 hs.</t>
  </si>
  <si>
    <t>Ana Maria de Luna Silva</t>
  </si>
  <si>
    <t>CPF 35567920873</t>
  </si>
  <si>
    <t>Rua Professor Eldemar Alves de Oliveira 347 - Não tem, Guarulhos - CEP: 07135407, São Paulo</t>
  </si>
  <si>
    <t>35567920873</t>
  </si>
  <si>
    <t>Rua Professor Eldemar Alves de Oliveira 347 / Não tem - CEP 07135407 - Parque Continental, Guarulhos, São Paulo</t>
  </si>
  <si>
    <t>07135407</t>
  </si>
  <si>
    <t>29 de agosto | 15:44</t>
  </si>
  <si>
    <t>30 de agosto | 18:34</t>
  </si>
  <si>
    <t>REIDSON LIMA, REIDSON LIMA</t>
  </si>
  <si>
    <t>43778388255</t>
  </si>
  <si>
    <t>2000009156277860</t>
  </si>
  <si>
    <t>29 de agosto de 2024 00:15 hs.</t>
  </si>
  <si>
    <t>MLB2871601478</t>
  </si>
  <si>
    <t>Par Bandeja Saveiro G6 2012 Em Diante Com Direção Hidraulica</t>
  </si>
  <si>
    <t>claudio ruiz</t>
  </si>
  <si>
    <t>CPF 93471955887</t>
  </si>
  <si>
    <t>Avenida Pereira Barreto 1678, Santo André - CEP: 09190210, São Paulo</t>
  </si>
  <si>
    <t>93471955887</t>
  </si>
  <si>
    <t>Avenida Pereira Barreto 1678 / Adonai - CEP 09190210 - Paraíso, Santo André, São Paulo</t>
  </si>
  <si>
    <t>09190210</t>
  </si>
  <si>
    <t>30 de agosto | 02:55</t>
  </si>
  <si>
    <t>31 de agosto | 10:08</t>
  </si>
  <si>
    <t>MEL43778073479LMXDF01</t>
  </si>
  <si>
    <t>https://myaccount.mercadolivre.com.br/shipments/43778073479/detail</t>
  </si>
  <si>
    <t>2000009156234034</t>
  </si>
  <si>
    <t>29 de agosto de 2024 00:02 hs.</t>
  </si>
  <si>
    <t>MLB2826454683</t>
  </si>
  <si>
    <t>Cabo Embreagem Uno Mille Motor 1.0 8v Mpi Fire 2002 A 2004</t>
  </si>
  <si>
    <t>eder santos</t>
  </si>
  <si>
    <t>CPF 02220462013</t>
  </si>
  <si>
    <t>4 De Maiorua Da Estação 432, General Câmara - CEP: 95820000, Rio Grande Do Sul</t>
  </si>
  <si>
    <t>02220462013</t>
  </si>
  <si>
    <t>4 de MaioRua da Estação 432 / Casa Referencia: Rua do Banco do Brasil - CEP 95820000 - Centro, General Câmara, Rio Grande do Sul</t>
  </si>
  <si>
    <t>General Câmara</t>
  </si>
  <si>
    <t>95820000</t>
  </si>
  <si>
    <t>2 de setembro | 16:31</t>
  </si>
  <si>
    <t>MEL43778045859LMXDF01</t>
  </si>
  <si>
    <t>2000009155959990</t>
  </si>
  <si>
    <t>28 de agosto de 2024 23:22 hs.</t>
  </si>
  <si>
    <t>MLB2949726427</t>
  </si>
  <si>
    <t>Bandeja Direita Inferior Corolla 2002 A 2019</t>
  </si>
  <si>
    <t>Adail Jardim de Oliveira</t>
  </si>
  <si>
    <t>CPF 24883681807</t>
  </si>
  <si>
    <t>AVENIDA JOSÉ DILERMANO RIBEIRO 586, Santa Rosa de Viterbo - CEP: 14270000, São Paulo</t>
  </si>
  <si>
    <t>24883681807</t>
  </si>
  <si>
    <t>AVENIDA JOSÉ DILERMANO RIBEIRO 586 / CEP 14270000 - Cohab 2, Santa Rosa de Viterbo, São Paulo</t>
  </si>
  <si>
    <t>Santa Rosa de Viterbo</t>
  </si>
  <si>
    <t>14270000</t>
  </si>
  <si>
    <t>30 de agosto | 01:13</t>
  </si>
  <si>
    <t>31 de agosto | 09:22</t>
  </si>
  <si>
    <t>MEL43778118278LMXDF01</t>
  </si>
  <si>
    <t>https://myaccount.mercadolivre.com.br/shipments/43778118278/detail</t>
  </si>
  <si>
    <t>2000006240650411</t>
  </si>
  <si>
    <t>28 de agosto de 2024 22:39 hs.</t>
  </si>
  <si>
    <t>jose arlindo gomes da costa arlindo</t>
  </si>
  <si>
    <t>CPF 08440632665</t>
  </si>
  <si>
    <t>Rua do Contôrno 12 - casa, Jequeri - CEP: 35390000, Minas Gerais</t>
  </si>
  <si>
    <t>08440632665</t>
  </si>
  <si>
    <t>Rua do Contôrno 12 / casa Referencia: perto do cemitério local - CEP 35390000 - centro, Jequeri, Minas Gerais</t>
  </si>
  <si>
    <t>Jequeri</t>
  </si>
  <si>
    <t>35390000</t>
  </si>
  <si>
    <t>30 de agosto | 03:22</t>
  </si>
  <si>
    <t>31 de agosto | 12:40</t>
  </si>
  <si>
    <t>MEL43777988264LMXDF01</t>
  </si>
  <si>
    <t>2000009154949610</t>
  </si>
  <si>
    <t>28 de agosto de 2024 21:15 hs.</t>
  </si>
  <si>
    <t>Neverson Santos da Mata</t>
  </si>
  <si>
    <t>CPF 06973084567</t>
  </si>
  <si>
    <t>Rua Flor de Mandacaru 204 - Bloco 11, Salvador - CEP: 41260462, Bahia</t>
  </si>
  <si>
    <t>06973084567</t>
  </si>
  <si>
    <t>Rua Flor de Mandacaru 204 / Bloco 11 Referencia: Quem for entregar favor ligar antes
Não deixar na portaria ou em vizinhos 
Só entrega no endereço - CEP 41260462 - Canabrava, Salvador, Bahia</t>
  </si>
  <si>
    <t>41260462</t>
  </si>
  <si>
    <t>1 de setembro | 10:54</t>
  </si>
  <si>
    <t>MEL43777689622LMXDF01</t>
  </si>
  <si>
    <t>2000009154885252</t>
  </si>
  <si>
    <t>28 de agosto de 2024 21:08 hs.</t>
  </si>
  <si>
    <t>Andre Rodrigues</t>
  </si>
  <si>
    <t>CPF 33266127889</t>
  </si>
  <si>
    <t>Rua Theófilo Azambuja 145 - Ap 74 Bl A, São Paulo - CEP: 05181370, São Paulo</t>
  </si>
  <si>
    <t>33266127889</t>
  </si>
  <si>
    <t>Rua Theófilo Azambuja 145 / Ap 74 Bl A Referencia: Ap 74 Bl A - CEP 05181370 - Jaraguá, São Paulo, São Paulo</t>
  </si>
  <si>
    <t>05181370</t>
  </si>
  <si>
    <t>30 de agosto | 02:30</t>
  </si>
  <si>
    <t>30 de agosto | 09:43</t>
  </si>
  <si>
    <t>MEL43777659304LMXDF01</t>
  </si>
  <si>
    <t>2000009154061386</t>
  </si>
  <si>
    <t>28 de agosto de 2024 19:36 hs.</t>
  </si>
  <si>
    <t>MLB2999995452</t>
  </si>
  <si>
    <t>Cabo De Acelerador Mitsubishi L200 Outdor 2003 Em Diante</t>
  </si>
  <si>
    <t>Josemar cristino</t>
  </si>
  <si>
    <t>CPF 05028819920</t>
  </si>
  <si>
    <t>rua luiz bertoli 130 - loja agroparts, Rio do Oeste - CEP: 89180000, Santa Catarina</t>
  </si>
  <si>
    <t>05028819920</t>
  </si>
  <si>
    <t>rua luiz bertoli 130 / loja agroparts Referencia: loja agroparts ordenhadeiras e resfriadores de leite - CEP 89180000 - jardim das hortensias, Rio do Oeste, Santa Catarina</t>
  </si>
  <si>
    <t>Rio do Oeste</t>
  </si>
  <si>
    <t>89180000</t>
  </si>
  <si>
    <t>30 de agosto | 00:01</t>
  </si>
  <si>
    <t>2 de setembro | 11:42</t>
  </si>
  <si>
    <t>MEL43777305246LMXDF01</t>
  </si>
  <si>
    <t>2000009153841984</t>
  </si>
  <si>
    <t>28 de agosto de 2024 19:09 hs.</t>
  </si>
  <si>
    <t>MLB1841725062</t>
  </si>
  <si>
    <t>Cabo De Embreagem Ducato(2.8mglu)2001 2002 2003 2004 2005...</t>
  </si>
  <si>
    <t>raphael.s.oli raphael.s.oli</t>
  </si>
  <si>
    <t>CPF 40202893871</t>
  </si>
  <si>
    <t>Rua Serra Talhada 106, Guarulhos - CEP: 07273020, São Paulo</t>
  </si>
  <si>
    <t>40202893871</t>
  </si>
  <si>
    <t>Rua Serra Talhada 106 / Casa 58 - CEP 07273020 - Jardim Guilhermino, Guarulhos, São Paulo</t>
  </si>
  <si>
    <t>07273020</t>
  </si>
  <si>
    <t>30 de agosto | 02:33</t>
  </si>
  <si>
    <t>30 de agosto | 11:00</t>
  </si>
  <si>
    <t>MEL43777210712LMXDF01</t>
  </si>
  <si>
    <t>2000006239616799</t>
  </si>
  <si>
    <t>28 de agosto de 2024 18:57 hs.</t>
  </si>
  <si>
    <t>Mario Herculano</t>
  </si>
  <si>
    <t>CPF 26889685806</t>
  </si>
  <si>
    <t>Rua Soldado Arlindo Sardanha 185, São Paulo - CEP: 02176010, São Paulo</t>
  </si>
  <si>
    <t>26889685806</t>
  </si>
  <si>
    <t>Rua Soldado Arlindo Sardanha 185 / CEP 02176010 - Parque Novo Mundo, São Paulo, São Paulo</t>
  </si>
  <si>
    <t>02176010</t>
  </si>
  <si>
    <t>29 de agosto | 15:58</t>
  </si>
  <si>
    <t>29 de agosto | 17:01</t>
  </si>
  <si>
    <t>PEREIRALEANDROLINS PEREIRALEANDROLINS</t>
  </si>
  <si>
    <t>43776991945</t>
  </si>
  <si>
    <t>2000009153682752</t>
  </si>
  <si>
    <t>28 de agosto de 2024 18:51 hs.</t>
  </si>
  <si>
    <t>4004r</t>
  </si>
  <si>
    <t>MLB2907337244</t>
  </si>
  <si>
    <t>Capa Pedal Acelerador Freio Embreagem Rosa Corsa 2004 A 2015</t>
  </si>
  <si>
    <t>Levi Do Nascimento Pereira</t>
  </si>
  <si>
    <t>CPF 66327253172</t>
  </si>
  <si>
    <t>Rua João de Brito 295 - CONJUNTO DE CASA, Gurupi - CEP: 77425410, Tocantins</t>
  </si>
  <si>
    <t>66327253172</t>
  </si>
  <si>
    <t>Rua João de Brito 295 / CONJUNTO DE CASA Referencia: CONJUNTO DE CASA POPULAR - CEP 77425410 - Alto da Boa Vista, Gurupi, Tocantins</t>
  </si>
  <si>
    <t>Gurupi</t>
  </si>
  <si>
    <t>77425410</t>
  </si>
  <si>
    <t>30 de agosto | 04:00</t>
  </si>
  <si>
    <t>2 de setembro | 13:24</t>
  </si>
  <si>
    <t>MEL43776960249LMXDF01</t>
  </si>
  <si>
    <t>2000009153384324</t>
  </si>
  <si>
    <t>28 de agosto de 2024 18:12 hs.</t>
  </si>
  <si>
    <t>MLB1802931823</t>
  </si>
  <si>
    <t>Cabo De Trambulador Corsa Classic 2005/2014</t>
  </si>
  <si>
    <t>Fabiano Mafra</t>
  </si>
  <si>
    <t>CPF 07064959771</t>
  </si>
  <si>
    <t>Rua Flor de Cerejeira 15, Serra - CEP: 29172490, Espírito Santo</t>
  </si>
  <si>
    <t>07064959771</t>
  </si>
  <si>
    <t>Rua Flor de Cerejeira 15 / CEP 29172490 - Feu Rosa, Serra, Espírito Santo</t>
  </si>
  <si>
    <t>Serra</t>
  </si>
  <si>
    <t>29172490</t>
  </si>
  <si>
    <t>30 de agosto | 01:36</t>
  </si>
  <si>
    <t>30 de agosto | 16:33</t>
  </si>
  <si>
    <t>MEL43777002598LMXDF01</t>
  </si>
  <si>
    <t>2000009153287342</t>
  </si>
  <si>
    <t>28 de agosto de 2024 18:02 hs.</t>
  </si>
  <si>
    <t>VALDEIR RODRIGUES</t>
  </si>
  <si>
    <t>CPF 02006694782</t>
  </si>
  <si>
    <t>Rua Cravo Branco 28, Aracruz - CEP: 29190706, Espírito Santo</t>
  </si>
  <si>
    <t>02006694782</t>
  </si>
  <si>
    <t>Rua Cravo Branco 28 / casa Referencia: se não tive ninguém entrega na casa do lado dona ana - CEP 29190706 - São Marcos, Aracruz, Espírito Santo</t>
  </si>
  <si>
    <t>Aracruz</t>
  </si>
  <si>
    <t>29190706</t>
  </si>
  <si>
    <t>30 de agosto | 19:04</t>
  </si>
  <si>
    <t>MEL43776963914LMXDF01</t>
  </si>
  <si>
    <t>2000009153187890</t>
  </si>
  <si>
    <t>28 de agosto de 2024 17:51 hs.</t>
  </si>
  <si>
    <t>77350/2316/24579046</t>
  </si>
  <si>
    <t>MLB3959676638</t>
  </si>
  <si>
    <t>Kit Cabo De Marcha Terminal Reparo Alavanca Celta 2006 A 14</t>
  </si>
  <si>
    <t>Franciele Cristina</t>
  </si>
  <si>
    <t>CPF 23440493806</t>
  </si>
  <si>
    <t>Rua Doutor Nivaldo Ferreira Gandra 61, Itapeva - CEP: 18410370, São Paulo</t>
  </si>
  <si>
    <t>23440493806</t>
  </si>
  <si>
    <t>Rua Doutor Nivaldo Ferreira Gandra 61 / CEP 18410370 - Conjunto Habitacional Tancredo Neves, Itapeva, São Paulo</t>
  </si>
  <si>
    <t>Itapeva</t>
  </si>
  <si>
    <t>18410370</t>
  </si>
  <si>
    <t>30 de agosto | 02:28</t>
  </si>
  <si>
    <t>30 de agosto | 17:14</t>
  </si>
  <si>
    <t>MEL43776745083LMXDF01</t>
  </si>
  <si>
    <t>2000009153048614</t>
  </si>
  <si>
    <t>28 de agosto de 2024 17:33 hs.</t>
  </si>
  <si>
    <t>Janderson Mendes Araujo da Costa</t>
  </si>
  <si>
    <t>CPF 70372222242</t>
  </si>
  <si>
    <t>Avenida Porto Velho 359, Buritis - CEP: 76880000, Rondônia</t>
  </si>
  <si>
    <t>70372222242</t>
  </si>
  <si>
    <t>Avenida Porto Velho 359 / Referencia: FÁBRICA DE MANILHAS RENASCER - CEP 76880000 - setor 08, Buritis, Rondônia</t>
  </si>
  <si>
    <t>Buritis</t>
  </si>
  <si>
    <t>76880000</t>
  </si>
  <si>
    <t>30 de agosto | 05:23</t>
  </si>
  <si>
    <t>MEL43776676503LMXDF01</t>
  </si>
  <si>
    <t>2000009153027472</t>
  </si>
  <si>
    <t>28 de agosto de 2024 17:31 hs.</t>
  </si>
  <si>
    <t>MLB2787167076</t>
  </si>
  <si>
    <t>Kit Reparo Terminal Cabo Engate Seleção Peugeot 208 E 307</t>
  </si>
  <si>
    <t>Pedro Trindade</t>
  </si>
  <si>
    <t>CPF 29240954848</t>
  </si>
  <si>
    <t>Rua Dois 55, Guarulhos - CEP: 07151386, São Paulo</t>
  </si>
  <si>
    <t>29240954848</t>
  </si>
  <si>
    <t>Rua Dois 55 / CEP 07151386 - Vila São João, Guarulhos, São Paulo</t>
  </si>
  <si>
    <t>07151386</t>
  </si>
  <si>
    <t>29 de agosto | 15:45</t>
  </si>
  <si>
    <t>29 de agosto | 17:47</t>
  </si>
  <si>
    <t>LUCAS CARVALHO</t>
  </si>
  <si>
    <t>43776846966</t>
  </si>
  <si>
    <t>2000009152876884</t>
  </si>
  <si>
    <t>28 de agosto de 2024 17:13 hs.</t>
  </si>
  <si>
    <t>MLB2965919550</t>
  </si>
  <si>
    <t>Cabo De Marcha Onix 2012 A 2014</t>
  </si>
  <si>
    <t>Fabio Henrique</t>
  </si>
  <si>
    <t>CPF 05162597414</t>
  </si>
  <si>
    <t>Avenida Francisco Duarte de Carvalho 1045 - bloco 19 casa 02, São Gonçalo do Amarante - CEP: 59293750, Rio Grande do Norte</t>
  </si>
  <si>
    <t>05162597414</t>
  </si>
  <si>
    <t>Avenida Francisco Duarte de Carvalho 1045 / bloco 19 casa 02 Referencia: Condominio Bosque das Acacias Bloco 19 Casa 02 Jardins / Area Urbana - CEP 59293750 - Jardins, São Gonçalo do Amarante, Rio Grande do Norte</t>
  </si>
  <si>
    <t>São Gonçalo do Amarante</t>
  </si>
  <si>
    <t>59293750</t>
  </si>
  <si>
    <t>30 de agosto | 05:15</t>
  </si>
  <si>
    <t>31 de agosto | 10:59</t>
  </si>
  <si>
    <t>MEL43776599039LMXDF01</t>
  </si>
  <si>
    <t>2000009152870232</t>
  </si>
  <si>
    <t>28 de agosto de 2024 17:10 hs.</t>
  </si>
  <si>
    <t>laura rodrigues de souza</t>
  </si>
  <si>
    <t>CPF 22250329800</t>
  </si>
  <si>
    <t>Rua Graciliano Ramos 34 - Guimarães Rosa, Registro - CEP: 11900000, São Paulo</t>
  </si>
  <si>
    <t>22250329800</t>
  </si>
  <si>
    <t>Rua Graciliano Ramos 34 / Guimarães Rosa - CEP 11900000 - são Conrado, Registro, São Paulo</t>
  </si>
  <si>
    <t>Registro</t>
  </si>
  <si>
    <t>11900000</t>
  </si>
  <si>
    <t>MEL43776589295LMXDF01</t>
  </si>
  <si>
    <t>2000009152714304</t>
  </si>
  <si>
    <t>28 de agosto de 2024 16:53 hs.</t>
  </si>
  <si>
    <t>Eduardo Antonio De Souza</t>
  </si>
  <si>
    <t>CPF 96653205649</t>
  </si>
  <si>
    <t>Rua Presidente Vargas 376 - Açougue Do Eduardo, Cocos - CEP: 47680000, Bahia</t>
  </si>
  <si>
    <t>96653205649</t>
  </si>
  <si>
    <t>Rua Presidente Vargas 376 / Açougue Do Eduardo - CEP 47680000 - Centro, Cocos, Bahia</t>
  </si>
  <si>
    <t>Cocos</t>
  </si>
  <si>
    <t>47680000</t>
  </si>
  <si>
    <t>2 de setembro | 10:57</t>
  </si>
  <si>
    <t>MEL43776693242LMXDF01</t>
  </si>
  <si>
    <t>2000006239003137</t>
  </si>
  <si>
    <t>28 de agosto de 2024 16:42 hs.</t>
  </si>
  <si>
    <t>katia alves</t>
  </si>
  <si>
    <t>CPF 33464234843</t>
  </si>
  <si>
    <t>Rua Presidente Castelo Branco 127 - Do Lado Da Escola, Lupércio - CEP: 17429020, São Paulo</t>
  </si>
  <si>
    <t>33464234843</t>
  </si>
  <si>
    <t>Rua Presidente Castelo Branco 127 / Do Lado Da Escola Referencia: do lado da escola - CEP 17429020 - Centro (Santa Terezinha), Lupércio, São Paulo</t>
  </si>
  <si>
    <t>Lupércio</t>
  </si>
  <si>
    <t>17429020</t>
  </si>
  <si>
    <t>30 de agosto | 02:07</t>
  </si>
  <si>
    <t>30 de agosto | 13:01</t>
  </si>
  <si>
    <t>MEL43776467135LMXDF01</t>
  </si>
  <si>
    <t>2000009152498136</t>
  </si>
  <si>
    <t>28 de agosto de 2024 16:29 hs.</t>
  </si>
  <si>
    <t>Joyce Santos</t>
  </si>
  <si>
    <t>CPF 42699708801</t>
  </si>
  <si>
    <t>Rua Raul Bilck 660, Curitibanos - CEP: 89520000, Santa Catarina</t>
  </si>
  <si>
    <t>42699708801</t>
  </si>
  <si>
    <t>Rua Raul Bilck 660 / Casa de madeira na esquina - CEP 89520000 - Água santa, Curitibanos, Santa Catarina</t>
  </si>
  <si>
    <t>Curitibanos</t>
  </si>
  <si>
    <t>89520000</t>
  </si>
  <si>
    <t>31 de agosto | 15:20</t>
  </si>
  <si>
    <t>MEL43776593048LMXDF01</t>
  </si>
  <si>
    <t>2000006238845843</t>
  </si>
  <si>
    <t>28 de agosto de 2024 16:10 hs.</t>
  </si>
  <si>
    <t>MLB3123590921</t>
  </si>
  <si>
    <t>Par Pivô Bandeja Inferior Ambos Os Lados Courier 1997 À 2011</t>
  </si>
  <si>
    <t>Jose Carlos Silva Dantas Carlos Dantas</t>
  </si>
  <si>
    <t>CPF 09141638760</t>
  </si>
  <si>
    <t>Rua Ferreira de Menezes SN - lot- 04 Qd-01, Duque de Caxias - CEP: 25266080, Rio de Janeiro</t>
  </si>
  <si>
    <t>09141638760</t>
  </si>
  <si>
    <t>Rua Ferreira de Menezes SN / lot- 04 Qd-01 Referencia: rua Ferreira de Menezes lot-04 Qd-01 ( loja de material de construção) Dam ramos - CEP 25266080 - Imbariê, Duque de Caxias, Rio de Janeiro</t>
  </si>
  <si>
    <t>Duque de Caxias</t>
  </si>
  <si>
    <t>25266080</t>
  </si>
  <si>
    <t>30 de agosto | 01:26</t>
  </si>
  <si>
    <t>MEL43776334333LMXDF01</t>
  </si>
  <si>
    <t>2000006238808297</t>
  </si>
  <si>
    <t>28 de agosto de 2024 16:03 hs.</t>
  </si>
  <si>
    <t>PAR8502</t>
  </si>
  <si>
    <t>MLB3258245277</t>
  </si>
  <si>
    <t>Par Bieleta Traseira Mini Cooper Hatch 2001 Diante</t>
  </si>
  <si>
    <t>Luana Braga</t>
  </si>
  <si>
    <t>CPF 03311170709</t>
  </si>
  <si>
    <t>Rua das Acácias do Bosque 10 10, Búzios - CEP: 28954010, Rio de Janeiro</t>
  </si>
  <si>
    <t>03311170709</t>
  </si>
  <si>
    <t>Rua Geraldo Pergentino de Oliveira 51 / Referencia: Stokcar Madame Machdo - CEP 25745701 - Itaipava, Petrópolis, Rio de Janeiro</t>
  </si>
  <si>
    <t>Petrópolis</t>
  </si>
  <si>
    <t>25745701</t>
  </si>
  <si>
    <t>2 de setembro | 12:22</t>
  </si>
  <si>
    <t>MEL43776479186LMXDF01</t>
  </si>
  <si>
    <t>2000009152225266</t>
  </si>
  <si>
    <t>MLB3137132523</t>
  </si>
  <si>
    <t>Bandeja Dianteira Esquerda Com Pivô Linea 2008 A 2016</t>
  </si>
  <si>
    <t>Dayvson Apolinario da Silva</t>
  </si>
  <si>
    <t>CPF 44404463880</t>
  </si>
  <si>
    <t>Rua Gonçalves Dias 58, São João da Boa Vista - CEP: 13871038, São Paulo</t>
  </si>
  <si>
    <t>44404463880</t>
  </si>
  <si>
    <t>Rua Gonçalves Dias 58 / CEP 13871038 - Vila Magnólia, São João da Boa Vista, São Paulo</t>
  </si>
  <si>
    <t>São João da Boa Vista</t>
  </si>
  <si>
    <t>13871038</t>
  </si>
  <si>
    <t>30 de agosto | 02:43</t>
  </si>
  <si>
    <t>30 de agosto | 12:34</t>
  </si>
  <si>
    <t>MEL43776466128LMXDF01</t>
  </si>
  <si>
    <t>2000009152228146</t>
  </si>
  <si>
    <t>28 de agosto de 2024 15:59 hs.</t>
  </si>
  <si>
    <t>MLB3188401181</t>
  </si>
  <si>
    <t>Suporte Compressor Ar Condicionado Onix Estoque Limitado</t>
  </si>
  <si>
    <t>Bruno Frederice Pedreira</t>
  </si>
  <si>
    <t>CPF 41180573870</t>
  </si>
  <si>
    <t>Avenida Humberto de Alencar Castelo Branco 3954, São Bernardo do Campo - CEP: 09851000, São Paulo</t>
  </si>
  <si>
    <t>41180573870</t>
  </si>
  <si>
    <t>Avenida Humberto de Alencar Castelo Branco 3954 / Auto Peças Referencia: Pode deixar no Bar Castelinho ao lado da Loja - fala que é da Auto Peças Castelo Branco - CEP 09851000 - Alves Dias, São Bernardo do Campo, São Paulo</t>
  </si>
  <si>
    <t>09851000</t>
  </si>
  <si>
    <t>29 de agosto | 20:38</t>
  </si>
  <si>
    <t>43776465354</t>
  </si>
  <si>
    <t>2000009152206210</t>
  </si>
  <si>
    <t>28 de agosto de 2024 15:58 hs.</t>
  </si>
  <si>
    <t>Ricardo Oliveira</t>
  </si>
  <si>
    <t>CPF 15258348865</t>
  </si>
  <si>
    <t>Rua Giuseppe Arcimboldo 533, São Paulo - CEP: 04185000, São Paulo</t>
  </si>
  <si>
    <t>15258348865</t>
  </si>
  <si>
    <t>Rua Giuseppe Arcimboldo 533 / Referencia: não tem ponto de referência - CEP 04185000 - Vila Liviero, São Paulo, São Paulo</t>
  </si>
  <si>
    <t>04185000</t>
  </si>
  <si>
    <t>29 de agosto | 18:07</t>
  </si>
  <si>
    <t>ENTREGADOR FLEX</t>
  </si>
  <si>
    <t>43776279085</t>
  </si>
  <si>
    <t>2000009151367650</t>
  </si>
  <si>
    <t>28 de agosto de 2024 14:26 hs.</t>
  </si>
  <si>
    <t>Ana Paula Constantino</t>
  </si>
  <si>
    <t>CPF 76618935091</t>
  </si>
  <si>
    <t>Rua Boa Vista da Aparecida 239, Curitiba - CEP: 82415080, Paraná</t>
  </si>
  <si>
    <t>76618935091</t>
  </si>
  <si>
    <t>Rua Boa Vista da Aparecida 239 / Referencia: Boa Vista Da Aparecida 239 Lamenha Pequena 82415080 - CEP 82415080 - Lamenha Pequena, Curitiba, Paraná</t>
  </si>
  <si>
    <t>82415080</t>
  </si>
  <si>
    <t>30 de agosto | 18:07</t>
  </si>
  <si>
    <t>MEL43776071426LMXDF01</t>
  </si>
  <si>
    <t>2000009151224062</t>
  </si>
  <si>
    <t>28 de agosto de 2024 14:12 hs.</t>
  </si>
  <si>
    <t>Par-VW001</t>
  </si>
  <si>
    <t>MLB1865073108</t>
  </si>
  <si>
    <t>2 Kits De Rolamento Roda Traseira Gol G1 G2 G3 G4 G5 Novo</t>
  </si>
  <si>
    <t>Bruno Viana de Oliveira</t>
  </si>
  <si>
    <t>CPF 01190344173</t>
  </si>
  <si>
    <t>Quadra QN 7 Conjunto 7 29 - casa 29, Brasília - CEP: 71805707, Distrito Federal</t>
  </si>
  <si>
    <t>01190344173</t>
  </si>
  <si>
    <t>30 de agosto | 18:08</t>
  </si>
  <si>
    <t>MEL43775998756LMXDF01</t>
  </si>
  <si>
    <t>QC989203531BR</t>
  </si>
  <si>
    <t>2000009147170876</t>
  </si>
  <si>
    <t>28 de agosto de 2024 14:09 hs.</t>
  </si>
  <si>
    <t>MLB1781827882</t>
  </si>
  <si>
    <t>Cabo De Engate E Seleção Corsa Classic 2005/2014</t>
  </si>
  <si>
    <t>Juscelio Aparecido Aparecido</t>
  </si>
  <si>
    <t>CPF 05799277686</t>
  </si>
  <si>
    <t>Rua Vereador Miguel Abrão 465, Monte Belo - CEP: 37115000, Minas Gerais</t>
  </si>
  <si>
    <t>05799277686</t>
  </si>
  <si>
    <t>Rua Vereador Miguel Abrão 465 / CEP 37115000 - vila Rica, Monte Belo, Minas Gerais</t>
  </si>
  <si>
    <t>Monte Belo</t>
  </si>
  <si>
    <t>37115000</t>
  </si>
  <si>
    <t>30 de agosto | 01:35</t>
  </si>
  <si>
    <t>30 de agosto | 12:38</t>
  </si>
  <si>
    <t>MEL43773935935LMXDF01</t>
  </si>
  <si>
    <t>2000006237890867</t>
  </si>
  <si>
    <t>28 de agosto de 2024 13:03 hs.</t>
  </si>
  <si>
    <t>Chegou em 28 de agosto</t>
  </si>
  <si>
    <t>FTK44006-AMW</t>
  </si>
  <si>
    <t>MLB3397701518</t>
  </si>
  <si>
    <t>Bucha Direita Traseira Bandeja Dianteira Tempra 93 Em Diante</t>
  </si>
  <si>
    <t>Neuza Ribeiro de Santana</t>
  </si>
  <si>
    <t>CPF 12794189824</t>
  </si>
  <si>
    <t>Avenida Nordestina 6066 - Residência, São Paulo - CEP: 08431585, São Paulo</t>
  </si>
  <si>
    <t>12794189824</t>
  </si>
  <si>
    <t>Avenida Nordestina 6066 / Residência Referencia: Ao lado da loja Portuga Pneus - CEP 08431585 - Parque Guaianazes, São Paulo, São Paulo</t>
  </si>
  <si>
    <t>08431585</t>
  </si>
  <si>
    <t>28 de agosto | 16:48</t>
  </si>
  <si>
    <t>28 de agosto | 18:06</t>
  </si>
  <si>
    <t>VITTOR ALVES</t>
  </si>
  <si>
    <t>43775540135</t>
  </si>
  <si>
    <t>2000009150525294</t>
  </si>
  <si>
    <t>28 de agosto de 2024 12:56 hs.</t>
  </si>
  <si>
    <t>MLB3068469273</t>
  </si>
  <si>
    <t>Bandeja Direita Palio 1996 Á 2001 Com Pivô</t>
  </si>
  <si>
    <t>Adriano Souza</t>
  </si>
  <si>
    <t>CPF 06206508773</t>
  </si>
  <si>
    <t>Rua Maracanã 515, Nova Friburgo - CEP: 28615260, Rio de Janeiro</t>
  </si>
  <si>
    <t>06206508773</t>
  </si>
  <si>
    <t>Rua Maracanã 515 / Referencia: Portão de grade branco. procurar por Aline - CEP 28615260 - Mury, Nova Friburgo, Rio de Janeiro</t>
  </si>
  <si>
    <t>Nova Friburgo</t>
  </si>
  <si>
    <t>28615260</t>
  </si>
  <si>
    <t>30 de agosto | 01:22</t>
  </si>
  <si>
    <t>31 de agosto | 10:28</t>
  </si>
  <si>
    <t>MEL43775508023LMXDF01</t>
  </si>
  <si>
    <t>2000006237776617</t>
  </si>
  <si>
    <t>28 de agosto de 2024 12:42 hs.</t>
  </si>
  <si>
    <t>PAR-13121</t>
  </si>
  <si>
    <t>MLB3103928399</t>
  </si>
  <si>
    <t>Par Reparo Pino Guia Pinça De Freio Pampa 1982 Em Diante</t>
  </si>
  <si>
    <t>Danila Matias Rocha da Nobrega</t>
  </si>
  <si>
    <t>CPF 09686352457</t>
  </si>
  <si>
    <t>Sítio Uruba SN - Casa, Mataraca - CEP: 58292000, Paraíba</t>
  </si>
  <si>
    <t>09686352457</t>
  </si>
  <si>
    <t>Sítio Uruba SN / Casa Referencia: Próximo a igreja assembleia de Deus. - CEP 58292000 - zona rural, Mataraca, Paraíba</t>
  </si>
  <si>
    <t>Mataraca</t>
  </si>
  <si>
    <t>58292000</t>
  </si>
  <si>
    <t>31 de agosto | 12:08</t>
  </si>
  <si>
    <t>MEL43775444179LMXDF01</t>
  </si>
  <si>
    <t>2000009148687982</t>
  </si>
  <si>
    <t>28 de agosto de 2024 09:20 hs.</t>
  </si>
  <si>
    <t>Reisilane da Silva Lima</t>
  </si>
  <si>
    <t>CPF 06336575144</t>
  </si>
  <si>
    <t>Rua Nícola Radico 129, São Pedro da Cipa - CEP: 78835000, Mato Grosso</t>
  </si>
  <si>
    <t>06336575144</t>
  </si>
  <si>
    <t>São Pedro da Cipa</t>
  </si>
  <si>
    <t>78835000</t>
  </si>
  <si>
    <t>2000009148614906</t>
  </si>
  <si>
    <t>28 de agosto de 2024 09:08 hs.</t>
  </si>
  <si>
    <t>T1007</t>
  </si>
  <si>
    <t>MLB2083219470</t>
  </si>
  <si>
    <t>Terminal Conector Cabo Trambulador Celta 2005 Em Diante</t>
  </si>
  <si>
    <t>Tatiana Cristina F Zanutto Zanutto</t>
  </si>
  <si>
    <t>CPF 29173937851</t>
  </si>
  <si>
    <t>Rua Eulo Maroni 265, São Paulo - CEP: 05338100, São Paulo</t>
  </si>
  <si>
    <t>29173937851</t>
  </si>
  <si>
    <t>Rua Eulo Maroni 265 / Casa - CEP 05338100 - Vila Lageado, São Paulo, São Paulo</t>
  </si>
  <si>
    <t>05338100</t>
  </si>
  <si>
    <t>28 de agosto | 15:40</t>
  </si>
  <si>
    <t>28 de agosto | 17:54</t>
  </si>
  <si>
    <t>SERGIO DE MATOS CARVALHO</t>
  </si>
  <si>
    <t>43774777926</t>
  </si>
  <si>
    <t>2000006236854237</t>
  </si>
  <si>
    <t>28 de agosto de 2024 09:05 hs.</t>
  </si>
  <si>
    <t>Alexandre Maia de Oliveira</t>
  </si>
  <si>
    <t>CPF 11051238714</t>
  </si>
  <si>
    <t>Rua Turmalina 30, Nova Iguaçu - CEP: 26297354, Rio de Janeiro</t>
  </si>
  <si>
    <t>11051238714</t>
  </si>
  <si>
    <t>Rua Turmalina 30 / Casa - CEP 26297354 - Paraíso, Nova Iguaçu, Rio de Janeiro</t>
  </si>
  <si>
    <t>26297354</t>
  </si>
  <si>
    <t>30 de agosto | 17:15</t>
  </si>
  <si>
    <t>MEL43774767574LMXDF01</t>
  </si>
  <si>
    <t>2000006236809829</t>
  </si>
  <si>
    <t>28 de agosto de 2024 08:48 hs.</t>
  </si>
  <si>
    <t>GILDEMAR SILVA</t>
  </si>
  <si>
    <t>CPF 28758110372</t>
  </si>
  <si>
    <t>Rua Miosotis 368, Teresina - CEP: 64048130, Piauí</t>
  </si>
  <si>
    <t>28758110372</t>
  </si>
  <si>
    <t>Rua Miosotis 368 / Nina Rosa apto 1404 Referencia: FRENTE À ÓTICA JÓQUEI - CEP 64048130 - Jóquei, Teresina, Piauí</t>
  </si>
  <si>
    <t>Teresina</t>
  </si>
  <si>
    <t>Piauí</t>
  </si>
  <si>
    <t>64048130</t>
  </si>
  <si>
    <t>29 de agosto | 05:19</t>
  </si>
  <si>
    <t>31 de agosto | 16:47</t>
  </si>
  <si>
    <t>MEL43774545243LMXDF01</t>
  </si>
  <si>
    <t>2000009147907292</t>
  </si>
  <si>
    <t>28 de agosto de 2024 04:17 hs.</t>
  </si>
  <si>
    <t>MLB3163215867</t>
  </si>
  <si>
    <t>Bandeja Inferior Direito Com Pivô Santa Fé 2006 À 2011</t>
  </si>
  <si>
    <t>Jeciel Dos Santos</t>
  </si>
  <si>
    <t>CPF 41525898841</t>
  </si>
  <si>
    <t>Avenida Danton Jobim 675, São Paulo - CEP: 04782000, São Paulo</t>
  </si>
  <si>
    <t>41525898841</t>
  </si>
  <si>
    <t>Avenida Danton Jobim 675 / oficina RW garage Referencia: empresa Rw garage ...portao preto grande ... - CEP 04782000 - Capela do Socorro, São Paulo, São Paulo</t>
  </si>
  <si>
    <t>04782000</t>
  </si>
  <si>
    <t>28 de agosto | 20:42</t>
  </si>
  <si>
    <t>29 de agosto | 14:03</t>
  </si>
  <si>
    <t>RICARDO GONCALVES LIRA, RICARDO GONCALVES LIRA, RICARDO GONCALVES LIRA, RICARDO GONCALVES LIRA, VITOR HUGO SANTOS DA COSTA</t>
  </si>
  <si>
    <t>43774240323</t>
  </si>
  <si>
    <t>2000009146341196</t>
  </si>
  <si>
    <t>27 de agosto de 2024 22:01 hs.</t>
  </si>
  <si>
    <t>Joao de Oliveira</t>
  </si>
  <si>
    <t>CPF 36289701991</t>
  </si>
  <si>
    <t>Rua Francisco Burali 64 - casa, Londrina - CEP: 86042470, Paraná</t>
  </si>
  <si>
    <t>36289701991</t>
  </si>
  <si>
    <t>Rua Francisco Burali 64 / casa - CEP 86042470 - Conjunto Habitacional Saltinho, Londrina, Paraná</t>
  </si>
  <si>
    <t>Londrina</t>
  </si>
  <si>
    <t>86042470</t>
  </si>
  <si>
    <t>29 de agosto | 03:47</t>
  </si>
  <si>
    <t>30 de agosto | 14:38</t>
  </si>
  <si>
    <t>MEL43773594199LMXDF01</t>
  </si>
  <si>
    <t>2000006235531741</t>
  </si>
  <si>
    <t>27 de agosto de 2024 21:54 hs.</t>
  </si>
  <si>
    <t>Douglas Guimaraes de Souza</t>
  </si>
  <si>
    <t>CPF 14154457705</t>
  </si>
  <si>
    <t>Rua Doutor Eloy Chaves 255 - ap 31, Guarulhos - CEP: 07024181, São Paulo</t>
  </si>
  <si>
    <t>14154457705</t>
  </si>
  <si>
    <t>Rua Doutor Eloy Chaves 255 / ap 31 Referencia: número 255 ap31, só tocar a campainha. - CEP 07024181 - Vila Sorocabana, Guarulhos, São Paulo</t>
  </si>
  <si>
    <t>07024181</t>
  </si>
  <si>
    <t>28 de agosto | 16:17</t>
  </si>
  <si>
    <t>28 de agosto | 18:16</t>
  </si>
  <si>
    <t>ALEXANDRE ALVES</t>
  </si>
  <si>
    <t>43773748506</t>
  </si>
  <si>
    <t>2000006235481313</t>
  </si>
  <si>
    <t>27 de agosto de 2024 21:44 hs.</t>
  </si>
  <si>
    <t>par662052/53</t>
  </si>
  <si>
    <t>MLB2926181124</t>
  </si>
  <si>
    <t>Par Bandeja Com Pivô Sandero 2006 Em Diante</t>
  </si>
  <si>
    <t>Fernando Tadeu Santos Silva</t>
  </si>
  <si>
    <t>CPF 35287570864</t>
  </si>
  <si>
    <t>fazenda São João Fortaleza 999 - pesque pague domingo, Brás Pires - CEP: 36542000, Minas Gerais</t>
  </si>
  <si>
    <t>35287570864</t>
  </si>
  <si>
    <t>fazenda São João Fortaleza 999 / pesque pague domingo - CEP 36542000 - area Rural, Brás Pires, Minas Gerais</t>
  </si>
  <si>
    <t>Brás Pires</t>
  </si>
  <si>
    <t>36542000</t>
  </si>
  <si>
    <t>28 de agosto | 23:58</t>
  </si>
  <si>
    <t>30 de agosto | 15:22</t>
  </si>
  <si>
    <t>MEL43773532311LMXDF01</t>
  </si>
  <si>
    <t>2000009145831636</t>
  </si>
  <si>
    <t>27 de agosto de 2024 21:04 hs.</t>
  </si>
  <si>
    <t>Chegará hoje</t>
  </si>
  <si>
    <t>Genario De souza</t>
  </si>
  <si>
    <t>CPF 06854423570</t>
  </si>
  <si>
    <t>Rua Jorge Amado 1511 - casa, Luís Eduardo Magalhães - CEP: 47850017, Bahia</t>
  </si>
  <si>
    <t>06854423570</t>
  </si>
  <si>
    <t>Rua Jorge Amado 1511 / casa Referencia: em frente casa do Grêmio - CEP 47850017 - Centro, Luís Eduardo Magalhães, Bahia</t>
  </si>
  <si>
    <t>Luís Eduardo Magalhães</t>
  </si>
  <si>
    <t>47850017</t>
  </si>
  <si>
    <t>MEL43773379149FMXDF01</t>
  </si>
  <si>
    <t>2000009145593658</t>
  </si>
  <si>
    <t>27 de agosto de 2024 20:37 hs.</t>
  </si>
  <si>
    <t>MLB2918812998</t>
  </si>
  <si>
    <t>Par Bandeja Com Pivô Idea Adventure 2006 A 2016</t>
  </si>
  <si>
    <t xml:space="preserve">Davi  Felipe </t>
  </si>
  <si>
    <t>CPF 41212982843</t>
  </si>
  <si>
    <t>Rua José Ramon Aboim Gomes 380 - lado da borracharia, Campinas - CEP: 13088032, São Paulo</t>
  </si>
  <si>
    <t>41212982843</t>
  </si>
  <si>
    <t>Rua José Ramon Aboim Gomes 380 / lado da borracharia - CEP 13088032 - Vila Nogueira, Campinas, São Paulo</t>
  </si>
  <si>
    <t>Campinas</t>
  </si>
  <si>
    <t>13088032</t>
  </si>
  <si>
    <t>29 de agosto | 02:34</t>
  </si>
  <si>
    <t>29 de agosto | 10:13</t>
  </si>
  <si>
    <t>MEL43773452928LMXDF01</t>
  </si>
  <si>
    <t>2000009145402860</t>
  </si>
  <si>
    <t>27 de agosto de 2024 20:14 hs.</t>
  </si>
  <si>
    <t>israel de jesus almeida almeida</t>
  </si>
  <si>
    <t>CPF 01885427522</t>
  </si>
  <si>
    <t>av Garibaldi Fernandes Valadares 471 - casa, Arinos - CEP: 38680000, Minas Gerais</t>
  </si>
  <si>
    <t>01885427522</t>
  </si>
  <si>
    <t>av Garibaldi Fernandes Valadares 471 / casa Referencia: 79 999753791 - CEP 38680000 - primavera 1, Arinos, Minas Gerais</t>
  </si>
  <si>
    <t>Arinos</t>
  </si>
  <si>
    <t>38680000</t>
  </si>
  <si>
    <t>29 de agosto | 01:30</t>
  </si>
  <si>
    <t>30 de agosto | 10:50</t>
  </si>
  <si>
    <t>MEL43773365676LMXDF01</t>
  </si>
  <si>
    <t>2000009145355988</t>
  </si>
  <si>
    <t>27 de agosto de 2024 20:10 hs.</t>
  </si>
  <si>
    <t>MLB3105699030</t>
  </si>
  <si>
    <t>Capa Pedal Acelerador Freio Embreagem Celta Corsa Classic</t>
  </si>
  <si>
    <t>Gilmar ferreira de souza Gilmar</t>
  </si>
  <si>
    <t>CPF 64471381504</t>
  </si>
  <si>
    <t>Rua do Cajueiro 46, Camaçari - CEP: 42804547, Bahia</t>
  </si>
  <si>
    <t>64471381504</t>
  </si>
  <si>
    <t>Rua do Cajueiro 46 / CEP 42804547 - Camaçari de Dentro, Camaçari, Bahia</t>
  </si>
  <si>
    <t>Camaçari</t>
  </si>
  <si>
    <t>42804547</t>
  </si>
  <si>
    <t>30 de agosto | 19:47</t>
  </si>
  <si>
    <t>MEL43773175357LMXDF01</t>
  </si>
  <si>
    <t>2000009145332124</t>
  </si>
  <si>
    <t>27 de agosto de 2024 20:05 hs.</t>
  </si>
  <si>
    <t>MLB2816526366</t>
  </si>
  <si>
    <t>Cabo De Freio Gol G2 Todos Traseiro 1994 A 2002</t>
  </si>
  <si>
    <t>MEL43773155575LMXDF01</t>
  </si>
  <si>
    <t>2000006234815707</t>
  </si>
  <si>
    <t>27 de agosto de 2024 19:27 hs.</t>
  </si>
  <si>
    <t>par772052/53</t>
  </si>
  <si>
    <t>MLB2988616202</t>
  </si>
  <si>
    <t>Par Bandeja Inferior Sem Pivô Tucson 2005 Em Diante</t>
  </si>
  <si>
    <t>Edson Sevalho</t>
  </si>
  <si>
    <t>CPF 63123576272</t>
  </si>
  <si>
    <t>Rua Hidra 340 - casa 9, Manaus - CEP: 69036520, Amazonas</t>
  </si>
  <si>
    <t>63123576272</t>
  </si>
  <si>
    <t>Rua Hidra 340 / casa 9 Referencia: Conjunto Residencial Vila Da Vinci - CEP 69036520 - Santo Agostinho, Manaus, Amazonas</t>
  </si>
  <si>
    <t>69036520</t>
  </si>
  <si>
    <t>29 de agosto | 01:23</t>
  </si>
  <si>
    <t>30 de agosto | 14:02</t>
  </si>
  <si>
    <t>MEL43773006957LMXDF01</t>
  </si>
  <si>
    <t>2000009144878702</t>
  </si>
  <si>
    <t>27 de agosto de 2024 19:16 hs.</t>
  </si>
  <si>
    <t>MLB2863604248</t>
  </si>
  <si>
    <t>Bandeja Lado Esquerdo Peugeot 206 Todos 1999 A 2010 C Pivô</t>
  </si>
  <si>
    <t>Linda Den Hartog Batagini</t>
  </si>
  <si>
    <t>CPF 16312272893</t>
  </si>
  <si>
    <t>Rua João Nave 407, São Pedro - CEP: 13524048, São Paulo</t>
  </si>
  <si>
    <t>16312272893</t>
  </si>
  <si>
    <t>Rua João Nave 407 / Referencia: casa pré fabricada de madeira. - CEP 13524048 - Colinas de São Pedro, São Pedro, São Paulo</t>
  </si>
  <si>
    <t>São Pedro</t>
  </si>
  <si>
    <t>13524048</t>
  </si>
  <si>
    <t>29 de agosto | 01:28</t>
  </si>
  <si>
    <t>29 de agosto | 14:24</t>
  </si>
  <si>
    <t>MEL43772958999LMXDF01</t>
  </si>
  <si>
    <t>2000006232126035</t>
  </si>
  <si>
    <t>27 de agosto de 2024 18:48 hs.</t>
  </si>
  <si>
    <t>Hadamys Santos</t>
  </si>
  <si>
    <t>CPF 03996241127</t>
  </si>
  <si>
    <t>Rua São Pedro 40, Abadiânia - CEP: 72940000, Goiás</t>
  </si>
  <si>
    <t>03996241127</t>
  </si>
  <si>
    <t>Rua São Pedro 40 / CEP 72940000 - centro, Abadiânia, Goiás</t>
  </si>
  <si>
    <t>Abadiânia</t>
  </si>
  <si>
    <t>72940000</t>
  </si>
  <si>
    <t>29 de agosto | 18:36</t>
  </si>
  <si>
    <t>MEL43772860817LMXDF01</t>
  </si>
  <si>
    <t>2000009144544590</t>
  </si>
  <si>
    <t>27 de agosto de 2024 18:34 hs.</t>
  </si>
  <si>
    <t>PAR-FTK11032</t>
  </si>
  <si>
    <t>MLB3096568268</t>
  </si>
  <si>
    <t>Par Pivô Inferior Fiat Mobi 2016 A 2021</t>
  </si>
  <si>
    <t>CWDMC SERVICOS DE ELETRONICA NAVAL LTDA</t>
  </si>
  <si>
    <t>CNPJ 22038501000108</t>
  </si>
  <si>
    <t>Rua Barão De Itapagipe 71 - bl2 apt 1304, Rio De Janeiro - CEP: 20261005, Rio De Janeiro</t>
  </si>
  <si>
    <t>Contribuinte</t>
  </si>
  <si>
    <t>87387216</t>
  </si>
  <si>
    <t>22038501000108</t>
  </si>
  <si>
    <t>Rua Barão de Itapagipe 71 / bl2 apt 1304 - CEP 20261005 - Rio Comprido, Rio de Janeiro, Rio de Janeiro</t>
  </si>
  <si>
    <t>20261005</t>
  </si>
  <si>
    <t>29 de agosto | 01:10</t>
  </si>
  <si>
    <t>29 de agosto | 17:25</t>
  </si>
  <si>
    <t>MEL43772813299LMXDF01</t>
  </si>
  <si>
    <t>2000009144203118</t>
  </si>
  <si>
    <t>27 de agosto de 2024 17:55 hs.</t>
  </si>
  <si>
    <t>MLB3006391228</t>
  </si>
  <si>
    <t>Cabo De Câmbio Engate Palio Ex 1.0 Fire 2004 A 2007</t>
  </si>
  <si>
    <t>Carla Jessica Barros Rodrigues</t>
  </si>
  <si>
    <t>CPF 06356546107</t>
  </si>
  <si>
    <t>Rua Osório Coelho de Moraes 765 - enfrente a escola, Rio Verde - CEP: 75901020, Goiás</t>
  </si>
  <si>
    <t>06356546107</t>
  </si>
  <si>
    <t>Rua Osório Coelho de Moraes 765 / enfrente a escola Referencia: enfrente a escola cunha Bastos no centro - CEP 75901020 - Setor Central, Rio Verde, Goiás</t>
  </si>
  <si>
    <t>Rio Verde</t>
  </si>
  <si>
    <t>75901020</t>
  </si>
  <si>
    <t>29 de agosto | 02:51</t>
  </si>
  <si>
    <t>30 de agosto | 10:41</t>
  </si>
  <si>
    <t>MEL43772659321LMXDF01</t>
  </si>
  <si>
    <t>2000009144203980</t>
  </si>
  <si>
    <t>evilly sharllanny silva carvalho</t>
  </si>
  <si>
    <t>CPF 12907213431</t>
  </si>
  <si>
    <t>Rua Castelo Branco 80 - prox.Bombeiro, Santana do Ipanema - CEP: 57500000, Alagoas</t>
  </si>
  <si>
    <t>12907213431</t>
  </si>
  <si>
    <t>Rua Castelo Branco 80 / prox.Bombeiro - CEP 57500000 - são jose, Santana do Ipanema, Alagoas</t>
  </si>
  <si>
    <t>Santana do Ipanema</t>
  </si>
  <si>
    <t>Alagoas</t>
  </si>
  <si>
    <t>57500000</t>
  </si>
  <si>
    <t>30 de agosto | 15:19</t>
  </si>
  <si>
    <t>MEL43772839878LMXDF01</t>
  </si>
  <si>
    <t>2000009143312114</t>
  </si>
  <si>
    <t>27 de agosto de 2024 16:10 hs.</t>
  </si>
  <si>
    <t>MLB3281316877</t>
  </si>
  <si>
    <t>Bandeja Inferior Esquerda Com Pivô Astra 1999 A 2011</t>
  </si>
  <si>
    <t>Daniela Cristina F Ananias Ananias</t>
  </si>
  <si>
    <t>CPF 07904627612</t>
  </si>
  <si>
    <t>Rua Benedita Francisca Gonçalves 52, Santa Rita do Sapucaí - CEP: 37539014, Minas Gerais</t>
  </si>
  <si>
    <t>07904627612</t>
  </si>
  <si>
    <t>Rua Benedita Francisca Gonçalves 52 / CEP 37539014 - São João, Santa Rita do Sapucaí, Minas Gerais</t>
  </si>
  <si>
    <t>Santa Rita do Sapucaí</t>
  </si>
  <si>
    <t>37539014</t>
  </si>
  <si>
    <t>29 de agosto | 01:47</t>
  </si>
  <si>
    <t>29 de agosto | 15:09</t>
  </si>
  <si>
    <t>MEL43772230665LMXDF01</t>
  </si>
  <si>
    <t>2000009143228116</t>
  </si>
  <si>
    <t>27 de agosto de 2024 16:01 hs.</t>
  </si>
  <si>
    <t>MLB3140339408</t>
  </si>
  <si>
    <t>Bandeja Dianteira Esquerda Xsara Break 1995 A 2004</t>
  </si>
  <si>
    <t>jose roberto abreu</t>
  </si>
  <si>
    <t>CPF 02823537635</t>
  </si>
  <si>
    <t>Rua Joaquim Pedro de Castro 108 - casa 3, Pouso Alegre - CEP: 37558002, Minas Gerais</t>
  </si>
  <si>
    <t>02823537635</t>
  </si>
  <si>
    <t>Rua Joaquim Pedro de Castro 108 / casa 3 - CEP 37558002 - São Geraldo, Pouso Alegre, Minas Gerais</t>
  </si>
  <si>
    <t>Pouso Alegre</t>
  </si>
  <si>
    <t>37558002</t>
  </si>
  <si>
    <t>29 de agosto | 13:11</t>
  </si>
  <si>
    <t>MEL43772191269LMXDF01</t>
  </si>
  <si>
    <t>2000009143162748</t>
  </si>
  <si>
    <t>27 de agosto de 2024 15:54 hs.</t>
  </si>
  <si>
    <t>PAR6312</t>
  </si>
  <si>
    <t>MLB3257024373</t>
  </si>
  <si>
    <t>Par Bieleta Dianteira Towner Furgão 2011 Em Diante</t>
  </si>
  <si>
    <t>18684826 WAGNER PICELI</t>
  </si>
  <si>
    <t>CNPJ 18684826000182</t>
  </si>
  <si>
    <t>Avenida Presidente Kennedy 16332, Praia Grande - CEP: 11709000, São Paulo</t>
  </si>
  <si>
    <t>558283817118</t>
  </si>
  <si>
    <t>18684826000182</t>
  </si>
  <si>
    <t>2000009143010164</t>
  </si>
  <si>
    <t>27 de agosto de 2024 15:39 hs.</t>
  </si>
  <si>
    <t>MLB3108775832</t>
  </si>
  <si>
    <t>Kit Reparo Trambulador Com Mola Twingo Todos Os Anos</t>
  </si>
  <si>
    <t>Cassia Azevedo de Carvalho</t>
  </si>
  <si>
    <t>CPF 10976090732</t>
  </si>
  <si>
    <t>Rua Ana Nery 268 - Portão de madeira, Teresópolis - CEP: 25956055, Rio de Janeiro</t>
  </si>
  <si>
    <t>10976090732</t>
  </si>
  <si>
    <t>Rua Ana Nery 268 / Portão de madeira - CEP 25956055 - São Pedro, Teresópolis, Rio de Janeiro</t>
  </si>
  <si>
    <t>Teresópolis</t>
  </si>
  <si>
    <t>25956055</t>
  </si>
  <si>
    <t>29 de agosto | 02:25</t>
  </si>
  <si>
    <t>30 de agosto | 16:00</t>
  </si>
  <si>
    <t>MEL43772263936LMXDF01</t>
  </si>
  <si>
    <t>2000009142938718</t>
  </si>
  <si>
    <t>27 de agosto de 2024 15:33 hs.</t>
  </si>
  <si>
    <t>Gustavo Marques Teixeira</t>
  </si>
  <si>
    <t>CPF 47810125826</t>
  </si>
  <si>
    <t>Rua Toledo 16 - borracharia Nickpneu, Barueri - CEP: 06448265, São Paulo</t>
  </si>
  <si>
    <t>47810125826</t>
  </si>
  <si>
    <t>Rua Toledo 16 / borracharia Nickpneu Referencia: entregar apenas em horário comercial - CEP 06448265 - Jardim Ana Cristina(Votupoca), Barueri, São Paulo</t>
  </si>
  <si>
    <t>06448265</t>
  </si>
  <si>
    <t>28 de agosto | 16:44</t>
  </si>
  <si>
    <t>28 de agosto | 20:06</t>
  </si>
  <si>
    <t>CAIO FERNANDO DE JESUS LIMA</t>
  </si>
  <si>
    <t>43772056109</t>
  </si>
  <si>
    <t>2000006233344539</t>
  </si>
  <si>
    <t>27 de agosto de 2024 14:23 hs.</t>
  </si>
  <si>
    <t>MLB3006404043</t>
  </si>
  <si>
    <t>Cabo De Câmbio Engate Siena G2 G3 2004 A 2012</t>
  </si>
  <si>
    <t>Gabriela Pinto Barauna Ferreira</t>
  </si>
  <si>
    <t>CPF 14031271743</t>
  </si>
  <si>
    <t>Rua da Paz 100, Búzios - CEP: 28958520, Rio de Janeiro</t>
  </si>
  <si>
    <t>14031271743</t>
  </si>
  <si>
    <t>Rua da Paz 100 / CEP 28958520 - José Gonçalves, Búzios, Rio de Janeiro</t>
  </si>
  <si>
    <t>Búzios</t>
  </si>
  <si>
    <t>28958520</t>
  </si>
  <si>
    <t>29 de agosto | 00:54</t>
  </si>
  <si>
    <t>30 de agosto | 11:30</t>
  </si>
  <si>
    <t>MEL43771938658LMXDF01</t>
  </si>
  <si>
    <t>2000009142177288</t>
  </si>
  <si>
    <t>27 de agosto de 2024 14:12 hs.</t>
  </si>
  <si>
    <t>MLB2918813304</t>
  </si>
  <si>
    <t>Par Bandeja Com Pivô Palio Weekend Adventure 2005 A 2008</t>
  </si>
  <si>
    <t>Deivid Justino Tavares</t>
  </si>
  <si>
    <t>CPF 21396686851</t>
  </si>
  <si>
    <t>Rua Desembargador Carneiro Ribeiro 860, São Paulo - CEP: 03569000, São Paulo</t>
  </si>
  <si>
    <t>21396686851</t>
  </si>
  <si>
    <t>28 de agosto | 16:58</t>
  </si>
  <si>
    <t>28 de agosto | 20:33</t>
  </si>
  <si>
    <t>LUAN CARLOS</t>
  </si>
  <si>
    <t>43771884342</t>
  </si>
  <si>
    <t>OY376728211BR</t>
  </si>
  <si>
    <t>2000009142068808</t>
  </si>
  <si>
    <t>27 de agosto de 2024 13:58 hs.</t>
  </si>
  <si>
    <t>MLB2111372719</t>
  </si>
  <si>
    <t>Kit Pino Guia Bucha Pinça Freio Linha Vw Quadrado Saveiro</t>
  </si>
  <si>
    <t>Luciene  Franzoni Watanabe Eireli</t>
  </si>
  <si>
    <t>CPF 15983324810</t>
  </si>
  <si>
    <t>Rua Manoel Gomes dos Santos 1173, Cravinhos - CEP: 14140000, São Paulo</t>
  </si>
  <si>
    <t>15983324810</t>
  </si>
  <si>
    <t>Rua Manoel Gomes dos Santos 1173 / CEP 14140000 - Centro, Cravinhos, São Paulo</t>
  </si>
  <si>
    <t>Cravinhos</t>
  </si>
  <si>
    <t>14140000</t>
  </si>
  <si>
    <t>29 de agosto | 01:05</t>
  </si>
  <si>
    <t>29 de agosto | 11:40</t>
  </si>
  <si>
    <t>MEL43771832740LMXDF01</t>
  </si>
  <si>
    <t>2000006233059095</t>
  </si>
  <si>
    <t>27 de agosto de 2024 13:25 hs.</t>
  </si>
  <si>
    <t>hl5609/10</t>
  </si>
  <si>
    <t>MLB2800467340</t>
  </si>
  <si>
    <t>Par Bieleta Dianteira Ld E Le Santa Fé 2007 Em Diante</t>
  </si>
  <si>
    <t>João Fagundes</t>
  </si>
  <si>
    <t>CPF 70107971100</t>
  </si>
  <si>
    <t>Avenida Rosalvo Miranda 408 408, Rondonópolis - CEP: 78725101, Mato Grosso</t>
  </si>
  <si>
    <t>70107971100</t>
  </si>
  <si>
    <t>Avenida Rosalvo Miranda 408 / casa - CEP 78725101 - Jardim Primavera I, Rondonópolis, Mato Grosso</t>
  </si>
  <si>
    <t>Rondonópolis</t>
  </si>
  <si>
    <t>78725101</t>
  </si>
  <si>
    <t>29 de agosto | 04:56</t>
  </si>
  <si>
    <t>31 de agosto | 18:17</t>
  </si>
  <si>
    <t>MEL43771517163LMXDF01</t>
  </si>
  <si>
    <t>2000006232897561</t>
  </si>
  <si>
    <t>27 de agosto de 2024 12:54 hs.</t>
  </si>
  <si>
    <t>Fábio Ferreira Silva Fábio Ferreira Silva</t>
  </si>
  <si>
    <t>CPF 11202456723</t>
  </si>
  <si>
    <t>Rua Quintino Bocaiúva 35 - 45, São Gonçalo - CEP: 24738420, Rio de Janeiro</t>
  </si>
  <si>
    <t>11202456723</t>
  </si>
  <si>
    <t>Rua Quintino Bocaiúva 35 / 45 Referencia: depois do campo independente, segunda rua a direita atrás do bar amarelo, primeira casa na subida - CEP 24738420 - Santa Isabel, São Gonçalo, Rio de Janeiro</t>
  </si>
  <si>
    <t>São Gonçalo</t>
  </si>
  <si>
    <t>24738420</t>
  </si>
  <si>
    <t>29 de agosto | 05:26</t>
  </si>
  <si>
    <t>30 de agosto | 16:15</t>
  </si>
  <si>
    <t>MEL43771557680LMXDF01</t>
  </si>
  <si>
    <t>2000009141190152</t>
  </si>
  <si>
    <t>27 de agosto de 2024 12:24 hs.</t>
  </si>
  <si>
    <t>MLB3003649450</t>
  </si>
  <si>
    <t>Cabo De Marcha Engate Palio 1.0 1996 A 2000</t>
  </si>
  <si>
    <t>Ariane Santana</t>
  </si>
  <si>
    <t>CPF 03134212188</t>
  </si>
  <si>
    <t>rua Manoel custódio da silva 141 - casa de esquina, Três Ranchos - CEP: 75720000, Goiás</t>
  </si>
  <si>
    <t>03134212188</t>
  </si>
  <si>
    <t>rua Manoel custódio da silva 141 / casa de esquina Referencia: perto restaurante skinao - CEP 75720000 - centro, Três Ranchos, Goiás</t>
  </si>
  <si>
    <t>Três Ranchos</t>
  </si>
  <si>
    <t>75720000</t>
  </si>
  <si>
    <t>28 de agosto | 23:48</t>
  </si>
  <si>
    <t>30 de agosto | 18:35</t>
  </si>
  <si>
    <t>MEL43771249901LMXDF01</t>
  </si>
  <si>
    <t>2000009140898530</t>
  </si>
  <si>
    <t>27 de agosto de 2024 11:50 hs.</t>
  </si>
  <si>
    <t>PAR772106/07</t>
  </si>
  <si>
    <t>MLB2988680365</t>
  </si>
  <si>
    <t>Par Bandeja Inferior Com Pivô Nissan Grand Livina</t>
  </si>
  <si>
    <t>Eduardo la Regina de Andrade</t>
  </si>
  <si>
    <t>CPF 02787147739</t>
  </si>
  <si>
    <t>Rua Icatu 390 - Apto 1302 do Bloco 1, São José dos Campos - CEP: 12237010, São Paulo</t>
  </si>
  <si>
    <t>02787147739</t>
  </si>
  <si>
    <t>Rua Icatu 390 / Apto 1302 do Bloco 1 - CEP 12237010 - Conjunto Residencial Trinta e Um de Março, São José dos Campos, São Paulo</t>
  </si>
  <si>
    <t>São José dos Campos</t>
  </si>
  <si>
    <t>12237010</t>
  </si>
  <si>
    <t>29 de agosto | 02:32</t>
  </si>
  <si>
    <t>29 de agosto | 10:59</t>
  </si>
  <si>
    <t>MEL43771113697LMXDF01</t>
  </si>
  <si>
    <t>2000006232580803</t>
  </si>
  <si>
    <t>27 de agosto de 2024 11:46 hs.</t>
  </si>
  <si>
    <t>Ivan Borges da silva</t>
  </si>
  <si>
    <t>CPF 21845021894</t>
  </si>
  <si>
    <t>Paraíba 310, Jundiaí - CEP: 13216480, São Paulo</t>
  </si>
  <si>
    <t>21845021894</t>
  </si>
  <si>
    <t>Rua Paraíba 310 / Casa - CEP 13216480 - Jardim Tarumã, Jundiaí, São Paulo</t>
  </si>
  <si>
    <t>Jundiaí</t>
  </si>
  <si>
    <t>13216480</t>
  </si>
  <si>
    <t>29 de agosto | 02:22</t>
  </si>
  <si>
    <t>29 de agosto | 10:04</t>
  </si>
  <si>
    <t>MEL43771270254LMXDF01</t>
  </si>
  <si>
    <t>2000006232576857</t>
  </si>
  <si>
    <t>27 de agosto de 2024 11:45 hs.</t>
  </si>
  <si>
    <t>MLB2065106023</t>
  </si>
  <si>
    <t>Jackeline Santos da Silva</t>
  </si>
  <si>
    <t>CPF 43215279886</t>
  </si>
  <si>
    <t>Rua Rosária Pires da Cunha 543, Indaiatuba - CEP: 13346390, São Paulo</t>
  </si>
  <si>
    <t>43215279886</t>
  </si>
  <si>
    <t>Rua Rosária Pires da Cunha 543 / CEP 13346390 - Vila Pires da Cunha, Indaiatuba, São Paulo</t>
  </si>
  <si>
    <t>Indaiatuba</t>
  </si>
  <si>
    <t>13346390</t>
  </si>
  <si>
    <t>29 de agosto | 02:48</t>
  </si>
  <si>
    <t>29 de agosto | 13:20</t>
  </si>
  <si>
    <t>MEL43771265884LMXDF01</t>
  </si>
  <si>
    <t>2000009140742670</t>
  </si>
  <si>
    <t>27 de agosto de 2024 11:34 hs.</t>
  </si>
  <si>
    <t>T1005</t>
  </si>
  <si>
    <t>MLB3025187316</t>
  </si>
  <si>
    <t>Terminal Cabo Câmbio Engate 13mm  Strada 2014 Diante</t>
  </si>
  <si>
    <t>Paulo Brioli</t>
  </si>
  <si>
    <t>CPF 17167587850</t>
  </si>
  <si>
    <t>Avenida Constantino Stocco 914, Santa Cruz das Palmeiras - CEP: 13652060, São Paulo</t>
  </si>
  <si>
    <t>17167587850</t>
  </si>
  <si>
    <t>Avenida Constantino Stocco 914 / Referencia: PAULINHO CENTRO AUTOMOTIVO - CEP 13652060 - Jardim Santa Cecília, Santa Cruz das Palmeiras, São Paulo</t>
  </si>
  <si>
    <t>Santa Cruz das Palmeiras</t>
  </si>
  <si>
    <t>13652060</t>
  </si>
  <si>
    <t>29 de agosto | 01:07</t>
  </si>
  <si>
    <t>29 de agosto | 12:35</t>
  </si>
  <si>
    <t>MEL43771217966LMXDF01</t>
  </si>
  <si>
    <t>2000009139874516</t>
  </si>
  <si>
    <t>27 de agosto de 2024 09:59 hs.</t>
  </si>
  <si>
    <t>MLB2826493532</t>
  </si>
  <si>
    <t>Cabo De Embreagem Mille Way Economy Motor 1.0 2009 Em Diante</t>
  </si>
  <si>
    <t>Mariana Mendes mariano</t>
  </si>
  <si>
    <t>CPF 03128136009</t>
  </si>
  <si>
    <t>Estrada Afonso Lourenço Mariante 5745 - bco dos oliveira 400, Porto Alegre - CEP: 91550895, Rio Grande do Sul</t>
  </si>
  <si>
    <t>03128136009</t>
  </si>
  <si>
    <t>91550895</t>
  </si>
  <si>
    <t>2000009139910882</t>
  </si>
  <si>
    <t>27 de agosto de 2024 09:55 hs.</t>
  </si>
  <si>
    <t>DOUGLAS GALHARDO</t>
  </si>
  <si>
    <t>CPF 13485817864</t>
  </si>
  <si>
    <t>Rua Irmãos Murgel 372, São Paulo - CEP: 08412030, São Paulo</t>
  </si>
  <si>
    <t>13485817864</t>
  </si>
  <si>
    <t>27 de agosto | 16:57</t>
  </si>
  <si>
    <t>27 de agosto | 18:38</t>
  </si>
  <si>
    <t>43770642331</t>
  </si>
  <si>
    <t>2000006232017605</t>
  </si>
  <si>
    <t>27 de agosto de 2024 09:34 hs.</t>
  </si>
  <si>
    <t>772110/11</t>
  </si>
  <si>
    <t>MLB3084240933</t>
  </si>
  <si>
    <t>Par Bandeja Dianteira Sentra 2007 A 2012 Com Pivô</t>
  </si>
  <si>
    <t>guillermo ross</t>
  </si>
  <si>
    <t>CPF 84140461500</t>
  </si>
  <si>
    <t>AVENIDA BRIGADEIRO MARIO EPINGHAUS 376 C, Lauro de Freitas - CEP: 42703640, Bahia</t>
  </si>
  <si>
    <t>84140461500</t>
  </si>
  <si>
    <t>AVENIDA BRIGADEIRO MARIO EPINGHAUS 376 C / Multilar Bazar e Construção - CEP 42703640 - Centro, Lauro de Freitas, Bahia</t>
  </si>
  <si>
    <t>Lauro de Freitas</t>
  </si>
  <si>
    <t>42703640</t>
  </si>
  <si>
    <t>2 de setembro | 15:23</t>
  </si>
  <si>
    <t>MEL43770558085LMXDF01</t>
  </si>
  <si>
    <t>https://myaccount.mercadolivre.com.br/shipments/43770558085/detail</t>
  </si>
  <si>
    <t>2000009139588800</t>
  </si>
  <si>
    <t>27 de agosto de 2024 09:10 hs.</t>
  </si>
  <si>
    <t>MLB2797190017</t>
  </si>
  <si>
    <t>Kit Reparo Terminal Cabo De Engate Seleção De Marchas Versa</t>
  </si>
  <si>
    <t>Danilo da Silva Soares</t>
  </si>
  <si>
    <t>CPF 14448295729</t>
  </si>
  <si>
    <t>Rua Marta Dublasieviecz 4, Duque de Caxias - CEP: 25010420, Rio de Janeiro</t>
  </si>
  <si>
    <t>14448295729</t>
  </si>
  <si>
    <t>Rua Marta Dublasieviecz 4 / Referencia: casa - CEP 25010420 - Vila Ideal, Duque de Caxias, Rio de Janeiro</t>
  </si>
  <si>
    <t>25010420</t>
  </si>
  <si>
    <t>28 de agosto | 01:46</t>
  </si>
  <si>
    <t>28 de agosto | 18:28</t>
  </si>
  <si>
    <t>MEL43770659476LMXDF01</t>
  </si>
  <si>
    <t>2000009139579344</t>
  </si>
  <si>
    <t>27 de agosto de 2024 09:08 hs.</t>
  </si>
  <si>
    <t>Chegou em 27 de agosto</t>
  </si>
  <si>
    <t>ADIMIR DE ANDRADE</t>
  </si>
  <si>
    <t>CPF 25682285808</t>
  </si>
  <si>
    <t>Rua Karan 501, Cotia - CEP: 06708225, São Paulo</t>
  </si>
  <si>
    <t>25682285808</t>
  </si>
  <si>
    <t>Rua Karan 501 / Km 25 Raposo Tavares Sentido Interior - CEP 06708225 - Parque São George, Cotia, São Paulo</t>
  </si>
  <si>
    <t>Cotia</t>
  </si>
  <si>
    <t>06708225</t>
  </si>
  <si>
    <t>27 de agosto | 15:43</t>
  </si>
  <si>
    <t>27 de agosto | 17:42</t>
  </si>
  <si>
    <t>CARLOS EDUARDO BUENO DOS SANTOS</t>
  </si>
  <si>
    <t>43770480937</t>
  </si>
  <si>
    <t>2000009139385350</t>
  </si>
  <si>
    <t>27 de agosto de 2024 08:32 hs.</t>
  </si>
  <si>
    <t>Cancelou porque não há estoque disponível.</t>
  </si>
  <si>
    <t>Par-PF005</t>
  </si>
  <si>
    <t>MLB2605605525</t>
  </si>
  <si>
    <t>Par Reparo Rolamento Eixo Traseiro Palioweekend 1997,98..</t>
  </si>
  <si>
    <t>Paulo Roberto Barbosa</t>
  </si>
  <si>
    <t>CPF 28586364860</t>
  </si>
  <si>
    <t>Avenida Raimundo Pereira de Magalhães 3363 - Bl 2 Apto 101, São Paulo - CEP: 05145200, São Paulo</t>
  </si>
  <si>
    <t>28586364860</t>
  </si>
  <si>
    <t>05145200</t>
  </si>
  <si>
    <t>43770558490</t>
  </si>
  <si>
    <t>2000009139244572</t>
  </si>
  <si>
    <t>27 de agosto de 2024 07:58 hs.</t>
  </si>
  <si>
    <t>Kit-PG001</t>
  </si>
  <si>
    <t>MLB3301461650</t>
  </si>
  <si>
    <t>2 Kit's Rolamento Eixo Tras Com Bucha 206 1999 A 2010 47mm</t>
  </si>
  <si>
    <t>Otavio Freixo</t>
  </si>
  <si>
    <t>CPF 05863822759</t>
  </si>
  <si>
    <t>Gv. Roberto Silveira 304 - Ao Lado Do Barão De Macaubas, São Fidélis - CEP: 28400000, Rio de Janeiro</t>
  </si>
  <si>
    <t>05863822759</t>
  </si>
  <si>
    <t>Gv. Roberto Silveira 304 / Ao Lado Do Barão De Macaubas Referencia: Ao lado do Barão de Macaubas - CEP 28400000 - Barão de Macaubas, São Fidélis, Rio de Janeiro</t>
  </si>
  <si>
    <t>São Fidélis</t>
  </si>
  <si>
    <t>28400000</t>
  </si>
  <si>
    <t>28 de agosto | 02:11</t>
  </si>
  <si>
    <t>29 de agosto | 11:32</t>
  </si>
  <si>
    <t>MEL43770306607LMXDF01</t>
  </si>
  <si>
    <t>2000006231696137</t>
  </si>
  <si>
    <t>27 de agosto de 2024 07:14 hs.</t>
  </si>
  <si>
    <t>MLB3123540907</t>
  </si>
  <si>
    <t>Maycon Uesley Carvalho</t>
  </si>
  <si>
    <t>CPF 05109128936</t>
  </si>
  <si>
    <t>Servidão Tomaz Ferreira 76 76, Governador Celso Ramos - CEP: 88190000, Santa Catarina</t>
  </si>
  <si>
    <t>05109128936</t>
  </si>
  <si>
    <t>Rua Valdevino Manoel Cavalheiro 120 / Casa da baixo - CEP 88190000 - fazenda da armação, Governador Celso Ramos, Santa Catarina</t>
  </si>
  <si>
    <t>Governador Celso Ramos</t>
  </si>
  <si>
    <t>88190000</t>
  </si>
  <si>
    <t>28 de agosto | 03:38</t>
  </si>
  <si>
    <t>30 de agosto | 14:46</t>
  </si>
  <si>
    <t>MEL43770236587LMXDF01</t>
  </si>
  <si>
    <t>2000006230563137</t>
  </si>
  <si>
    <t>27 de agosto de 2024 06:41 hs.</t>
  </si>
  <si>
    <t>PAR-FTK00903</t>
  </si>
  <si>
    <t>MLB3101714534</t>
  </si>
  <si>
    <t>Par Pivô Da Bandeja Inferior Aircross 2011 A 2021</t>
  </si>
  <si>
    <t>Maico Dos Santos Teixeira</t>
  </si>
  <si>
    <t>CPF 02383154520</t>
  </si>
  <si>
    <t>Rua Genésio Silva 241, Madre de Deus - CEP: 42600000, Bahia</t>
  </si>
  <si>
    <t>02383154520</t>
  </si>
  <si>
    <t>Rua Genésio Silva 241 / Casa fundo beco - CEP 42600000 - Centro, Madre de Deus, Bahia</t>
  </si>
  <si>
    <t>Madre de Deus</t>
  </si>
  <si>
    <t>42600000</t>
  </si>
  <si>
    <t>28 de agosto | 05:21</t>
  </si>
  <si>
    <t>MEL43770200363LMXDF01</t>
  </si>
  <si>
    <t>2000009138957152</t>
  </si>
  <si>
    <t>27 de agosto de 2024 05:20 hs.</t>
  </si>
  <si>
    <t>Você cancelou a venda</t>
  </si>
  <si>
    <t>Cancelada porque não há estoque disponível.</t>
  </si>
  <si>
    <t>hl4047</t>
  </si>
  <si>
    <t>MLB3138683283</t>
  </si>
  <si>
    <t>Capa Pedal De Freio Novo Vectra 2006 A 2011 Automático</t>
  </si>
  <si>
    <t>Claudiney Miranda</t>
  </si>
  <si>
    <t>CPF 91941636691</t>
  </si>
  <si>
    <t>Rua Luiz Cândido da Cruz 58, Belo Horizonte - CEP: 30626340, Minas Gerais</t>
  </si>
  <si>
    <t>91941636691</t>
  </si>
  <si>
    <t>Belo Horizonte</t>
  </si>
  <si>
    <t>30626340</t>
  </si>
  <si>
    <t>MEL43770159687FMXDF01</t>
  </si>
  <si>
    <t>2000006231546877</t>
  </si>
  <si>
    <t>27 de agosto de 2024 03:20 hs.</t>
  </si>
  <si>
    <t>MLB2152592221</t>
  </si>
  <si>
    <t>Par Kit Pino Guia Bucha Pinça Freio Ford Ecosport Fiesta</t>
  </si>
  <si>
    <t>Claudinei Barbosa</t>
  </si>
  <si>
    <t>CPF 02438823607</t>
  </si>
  <si>
    <t>Jaime Joaquim Ribeiro 4, Caetanópolis - CEP: 35770000, Minas Gerais</t>
  </si>
  <si>
    <t>02438823607</t>
  </si>
  <si>
    <t>Jaime Joaquim Ribeiro 4 / Referencia: perto da escola Célia Maria - CEP 35770000 - nossa senhora das Graças, Caetanópolis, Minas Gerais</t>
  </si>
  <si>
    <t>Caetanópolis</t>
  </si>
  <si>
    <t>35770000</t>
  </si>
  <si>
    <t>28 de agosto | 01:04</t>
  </si>
  <si>
    <t>29 de agosto | 13:54</t>
  </si>
  <si>
    <t>MEL43770287342LMXDF01</t>
  </si>
  <si>
    <t>2000006222051125</t>
  </si>
  <si>
    <t>27 de agosto de 2024 02:16 hs.</t>
  </si>
  <si>
    <t>Vita Teresa de Araujo Moreira</t>
  </si>
  <si>
    <t>CPF 04066620612</t>
  </si>
  <si>
    <t>Rua Luís Marques Rabelo 1166, Campos Gerais - CEP: 37160000, Minas Gerais</t>
  </si>
  <si>
    <t>04066620612</t>
  </si>
  <si>
    <t>Rua Luís Marques Rabelo 1166 / CEP 37160000 - Campos Gerais, Campos Gerais, Minas Gerais</t>
  </si>
  <si>
    <t>Campos Gerais</t>
  </si>
  <si>
    <t>37160000</t>
  </si>
  <si>
    <t>28 de agosto | 03:47</t>
  </si>
  <si>
    <t>28 de agosto | 16:43</t>
  </si>
  <si>
    <t>MEL43770062387LMXDF01</t>
  </si>
  <si>
    <t>2000009138705368</t>
  </si>
  <si>
    <t>27 de agosto de 2024 02:13 hs.</t>
  </si>
  <si>
    <t>MLB2981894323</t>
  </si>
  <si>
    <t>Bandeja Inferior Direita Fiat Tempra Tipo 1993 A 1997</t>
  </si>
  <si>
    <t>Antonio Benedito Do Alto</t>
  </si>
  <si>
    <t>CPF 14877574840</t>
  </si>
  <si>
    <t>Rua José Esteves 407 - casa a, São Pedro - CEP: 13522200, São Paulo</t>
  </si>
  <si>
    <t>14877574840</t>
  </si>
  <si>
    <t>Rua José Esteves 407 / casa a Referencia: próximo a padaria São Dimas - CEP 13522200 - Jardim São Dimas, São Pedro, São Paulo</t>
  </si>
  <si>
    <t>13522200</t>
  </si>
  <si>
    <t>28 de agosto | 01:39</t>
  </si>
  <si>
    <t>28 de agosto | 13:52</t>
  </si>
  <si>
    <t>MEL43770235478LMXDF01</t>
  </si>
  <si>
    <t>2000009138442674</t>
  </si>
  <si>
    <t>27 de agosto de 2024 00:53 hs.</t>
  </si>
  <si>
    <t>Neimar Jesus</t>
  </si>
  <si>
    <t>CPF 81971010006</t>
  </si>
  <si>
    <t>Rua Cabo Braga 144 - torre b ap 412, Torres - CEP: 95560000, Rio Grande do Sul</t>
  </si>
  <si>
    <t>81971010006</t>
  </si>
  <si>
    <t>Rua Cabo Braga 144 / torre b ap 412 Referencia: torre B N 412 - CEP 95560000 - igrasul, Torres, Rio Grande do Sul</t>
  </si>
  <si>
    <t>Torres</t>
  </si>
  <si>
    <t>95560000</t>
  </si>
  <si>
    <t>28 de agosto | 01:01</t>
  </si>
  <si>
    <t>31 de agosto | 12:00</t>
  </si>
  <si>
    <t>MEL43769949179LMXDF01</t>
  </si>
  <si>
    <t>2000006231204595</t>
  </si>
  <si>
    <t>27 de agosto de 2024 00:25 hs.</t>
  </si>
  <si>
    <t>MLB2871583358</t>
  </si>
  <si>
    <t>Par Bandeja Voyage G6 2012 Em Diante Com Direção Hidraulica</t>
  </si>
  <si>
    <t>Willian Wiquates Chiquito</t>
  </si>
  <si>
    <t>CPF 09400847912</t>
  </si>
  <si>
    <t>Rua Max Buch 385 - número antigo 201, Guarapuava - CEP: 85035370, Paraná</t>
  </si>
  <si>
    <t>09400847912</t>
  </si>
  <si>
    <t>Rua Max Buch 385 / número antigo 201 - CEP 85035370 - Bonsucesso, Guarapuava, Paraná</t>
  </si>
  <si>
    <t>Guarapuava</t>
  </si>
  <si>
    <t>85035370</t>
  </si>
  <si>
    <t>29 de agosto | 12:09</t>
  </si>
  <si>
    <t>MEL43769901071LMXDF01</t>
  </si>
  <si>
    <t>2000009137634158</t>
  </si>
  <si>
    <t>26 de agosto de 2024 22:37 hs.</t>
  </si>
  <si>
    <t>par112001</t>
  </si>
  <si>
    <t>MLB2996492282</t>
  </si>
  <si>
    <t>Par Bandeja Traseira Uno Mille 1991 A 2011</t>
  </si>
  <si>
    <t>Elielmo Santos</t>
  </si>
  <si>
    <t>CPF 00905103300</t>
  </si>
  <si>
    <t>Rua Sinésio Mondengo SN, Central do Maranhão - CEP: 65267000, Maranhão</t>
  </si>
  <si>
    <t>00905103300</t>
  </si>
  <si>
    <t>Rua Sinésio Mondengo SN / Referencia: próximo a sorveteria kidelicia - CEP 65267000 - CENTRO, Central do Maranhão, Maranhão</t>
  </si>
  <si>
    <t>Central do Maranhão</t>
  </si>
  <si>
    <t>65267000</t>
  </si>
  <si>
    <t>31 de agosto | 14:22</t>
  </si>
  <si>
    <t>MEL43769613435LMXDF01</t>
  </si>
  <si>
    <t>2000009136879350</t>
  </si>
  <si>
    <t>26 de agosto de 2024 21:17 hs.</t>
  </si>
  <si>
    <t>gilberto santos</t>
  </si>
  <si>
    <t>CPF 93990391968</t>
  </si>
  <si>
    <t>Rua Beatriz Sumar Amorim 319 - Casa, Palhoça - CEP: 88132807, Santa Catarina</t>
  </si>
  <si>
    <t>93990391968</t>
  </si>
  <si>
    <t>Rua Beatriz Sumar Amorim 319 / Casa - CEP 88132807 - Bela Vista, Palhoça, Santa Catarina</t>
  </si>
  <si>
    <t>Palhoça</t>
  </si>
  <si>
    <t>88132807</t>
  </si>
  <si>
    <t>29 de agosto | 07:38</t>
  </si>
  <si>
    <t>TNMEL2000007043769480330</t>
  </si>
  <si>
    <t>2000009136778078</t>
  </si>
  <si>
    <t>26 de agosto de 2024 21:03 hs.</t>
  </si>
  <si>
    <t>Eliane Rodrigues</t>
  </si>
  <si>
    <t>CPF 11451330960</t>
  </si>
  <si>
    <t>Rua dos Caigangues 545 - Maciel auto mecânica, Palmas - CEP: 85691410, Paraná</t>
  </si>
  <si>
    <t>11451330960</t>
  </si>
  <si>
    <t>Rua dos Caigangues 545 / Maciel auto mecânica Referencia: Maciel auto mecânica baracao - CEP 85691410 - Dissenha, Palmas, Paraná</t>
  </si>
  <si>
    <t>Palmas</t>
  </si>
  <si>
    <t>85691410</t>
  </si>
  <si>
    <t>28 de agosto | 02:05</t>
  </si>
  <si>
    <t>29 de agosto | 10:44</t>
  </si>
  <si>
    <t>MEL43769255439LMXDF01</t>
  </si>
  <si>
    <t>2000006230321981</t>
  </si>
  <si>
    <t>26 de agosto de 2024 21:00 hs.</t>
  </si>
  <si>
    <t>MLB2603134470</t>
  </si>
  <si>
    <t>Par Pinoguia Pinça De Freio Cobalt Ltz1.8 Flex 2013</t>
  </si>
  <si>
    <t>joice  Cardoso</t>
  </si>
  <si>
    <t>CPF 06031179539</t>
  </si>
  <si>
    <t>Rua Pedro Manoel dos reis 106, Ponto Novo - CEP: 44755000, Bahia</t>
  </si>
  <si>
    <t>06031179539</t>
  </si>
  <si>
    <t>Rua Pedro Manoel dos reis 106 / CEP 44755000 - Centro, Ponto Novo, Bahia</t>
  </si>
  <si>
    <t>Ponto Novo</t>
  </si>
  <si>
    <t>44755000</t>
  </si>
  <si>
    <t>28 de agosto | 03:18</t>
  </si>
  <si>
    <t>31 de agosto | 16:27</t>
  </si>
  <si>
    <t>MEL43769415698LMXDF01</t>
  </si>
  <si>
    <t>2000009136640250</t>
  </si>
  <si>
    <t>26 de agosto de 2024 20:48 hs.</t>
  </si>
  <si>
    <t>sluiz3387 sluiz3387</t>
  </si>
  <si>
    <t>CPF 00810265010</t>
  </si>
  <si>
    <t>Rua C 53, Rio Grande - CEP: 96214040, Rio Grande do Sul</t>
  </si>
  <si>
    <t>00810265010</t>
  </si>
  <si>
    <t>Rua C 53 / Referencia: ao lado Mercearia Altas Horas - CEP 96214040 - Castelo Branco, Rio Grande, Rio Grande do Sul</t>
  </si>
  <si>
    <t>Rio Grande</t>
  </si>
  <si>
    <t>96214040</t>
  </si>
  <si>
    <t>28 de agosto | 03:42</t>
  </si>
  <si>
    <t>30 de agosto | 18:33</t>
  </si>
  <si>
    <t>MEL43769372168LMXDF01</t>
  </si>
  <si>
    <t>2000006230239197</t>
  </si>
  <si>
    <t>26 de agosto de 2024 20:43 hs.</t>
  </si>
  <si>
    <t>Eduardo Felipe Correa da Luz</t>
  </si>
  <si>
    <t>CPF 04360111070</t>
  </si>
  <si>
    <t>Rua Antônio Callado 150, Gravataí - CEP: 94241010, Rio Grande do Sul</t>
  </si>
  <si>
    <t>04360111070</t>
  </si>
  <si>
    <t>Rua Antônio Callado 150 / Referencia: Quem irá receber a entrega pode ser a avó do Eduardo . - CEP 94241010 - Parque Residencial Itacolomi (Itacolomi), Gravataí, Rio Grande do Sul</t>
  </si>
  <si>
    <t>Gravataí</t>
  </si>
  <si>
    <t>94241010</t>
  </si>
  <si>
    <t>30 de agosto | 10:26</t>
  </si>
  <si>
    <t>MEL43769170903LMXDF01</t>
  </si>
  <si>
    <t>2000006230200673</t>
  </si>
  <si>
    <t>26 de agosto de 2024 20:35 hs.</t>
  </si>
  <si>
    <t>4Kits-14097/99</t>
  </si>
  <si>
    <t>MLB2221344964</t>
  </si>
  <si>
    <t>4 Kits Pino Dobradiça Porta  Ld Le Uno Mille 2009 2010</t>
  </si>
  <si>
    <t>Marcos Francisco</t>
  </si>
  <si>
    <t>CPF 07766749190</t>
  </si>
  <si>
    <t>Chcara Mascarenha Lot 14 1 - Auto eltrica Marcos, Luzimangues - CEP: 77502000, Tocantins</t>
  </si>
  <si>
    <t>07766749190</t>
  </si>
  <si>
    <t>Chcara Mascarenha Lot 14 1 / Auto eltrica Marcos - CEP 77502000 - Luzimangues velho, Luzimangues, Tocantins</t>
  </si>
  <si>
    <t>Luzimangues</t>
  </si>
  <si>
    <t>77502000</t>
  </si>
  <si>
    <t>28 de agosto | 03:39</t>
  </si>
  <si>
    <t>31 de agosto | 11:32</t>
  </si>
  <si>
    <t>MEL43769140765LMXDF01</t>
  </si>
  <si>
    <t>2000009136432880</t>
  </si>
  <si>
    <t>26 de agosto de 2024 20:27 hs.</t>
  </si>
  <si>
    <t>MLB2901017597</t>
  </si>
  <si>
    <t>Bandeja Com Pivô Lado Esquerdo Nissan March 2011 Em Diante</t>
  </si>
  <si>
    <t>Rosilete Do Carmo Barbosa Sampaio</t>
  </si>
  <si>
    <t>CPF 68591950968</t>
  </si>
  <si>
    <t>Rua Tommaso Campanella 8, Curitiba - CEP: 82700460, Paraná</t>
  </si>
  <si>
    <t>68591950968</t>
  </si>
  <si>
    <t>Rua Tommaso Campanella 8 / Referencia: próximo mercado Xavier - CEP 82700460 - Barreirinha, Curitiba, Paraná</t>
  </si>
  <si>
    <t>82700460</t>
  </si>
  <si>
    <t>28 de agosto | 02:50</t>
  </si>
  <si>
    <t>29 de agosto | 17:07</t>
  </si>
  <si>
    <t>MEL43769285276LMXDF01</t>
  </si>
  <si>
    <t>2000009136029838</t>
  </si>
  <si>
    <t>26 de agosto de 2024 19:45 hs.</t>
  </si>
  <si>
    <t>662014/15</t>
  </si>
  <si>
    <t>MLB3780396465</t>
  </si>
  <si>
    <t>Par Bandeja Suspensão Kwid 2024 Com Pivô</t>
  </si>
  <si>
    <t>Teodora Conceiçao</t>
  </si>
  <si>
    <t>CPF 00034006540</t>
  </si>
  <si>
    <t>1 travessa Loteamento Dona Norma 70, Nilo Peçanha - CEP: 45440000, Bahia</t>
  </si>
  <si>
    <t>00034006540</t>
  </si>
  <si>
    <t>1 travessa Loteamento Dona Norma 70 / Referencia: Rua No Fundo Da Pousada (Farol Do Nilo). Vizinho JURANDIR - CEP 45440000 - Baixa Fria, Nilo Peçanha, Bahia</t>
  </si>
  <si>
    <t>Nilo Peçanha</t>
  </si>
  <si>
    <t>45440000</t>
  </si>
  <si>
    <t>28 de agosto | 03:57</t>
  </si>
  <si>
    <t>31 de agosto | 19:03</t>
  </si>
  <si>
    <t>MEL43768936425LMXDF01</t>
  </si>
  <si>
    <t>2000009135898158</t>
  </si>
  <si>
    <t>26 de agosto de 2024 19:29 hs.</t>
  </si>
  <si>
    <t>Rosemary Aparecida Bezerra</t>
  </si>
  <si>
    <t>CPF 04617531890</t>
  </si>
  <si>
    <t>Rua Monsenhor Seckler 1348 - Marta Rocha, Mongaguá - CEP: 11730000, São Paulo</t>
  </si>
  <si>
    <t>04617531890</t>
  </si>
  <si>
    <t>Rua Monsenhor Seckler 1348 / Marta Rocha Referencia: não é as casinhas da Balbk o meu número fica do lado morro (Marta Rocha) - CEP 11730000 - oceanopolis, Mongaguá, São Paulo</t>
  </si>
  <si>
    <t>Mongaguá</t>
  </si>
  <si>
    <t>11730000</t>
  </si>
  <si>
    <t>28 de agosto | 02:45</t>
  </si>
  <si>
    <t>28 de agosto | 11:42</t>
  </si>
  <si>
    <t>MEL43769048320LMXDF01</t>
  </si>
  <si>
    <t>2000009135855246</t>
  </si>
  <si>
    <t>26 de agosto de 2024 19:25 hs.</t>
  </si>
  <si>
    <t>Matheus Victor de Souza</t>
  </si>
  <si>
    <t>CPF 70053573617</t>
  </si>
  <si>
    <t>Rua Cento e Quarenta 693, Timóteo - CEP: 35181204, Minas Gerais</t>
  </si>
  <si>
    <t>70053573617</t>
  </si>
  <si>
    <t>Rua Cento e Quarenta 693 / Ap 01 - CEP 35181204 - Eldorado, Timóteo, Minas Gerais</t>
  </si>
  <si>
    <t>Timóteo</t>
  </si>
  <si>
    <t>35181204</t>
  </si>
  <si>
    <t>28 de agosto | 03:28</t>
  </si>
  <si>
    <t>29 de agosto | 11:57</t>
  </si>
  <si>
    <t>MEL43768858633LMXDF01</t>
  </si>
  <si>
    <t>2000009135633754</t>
  </si>
  <si>
    <t>26 de agosto de 2024 19:01 hs.</t>
  </si>
  <si>
    <t>Devolução em mediação com o Mercado Livre</t>
  </si>
  <si>
    <t>Intervimos para ajudar. Vamos te escrever antes de segunda-feira, 9 de setembro.</t>
  </si>
  <si>
    <t>marcio rodrigues</t>
  </si>
  <si>
    <t>CPF 02990996958</t>
  </si>
  <si>
    <t>Rua Carolina Vailatti 33 - Ap 203, Itajaí - CEP: 88303410, Santa Catarina</t>
  </si>
  <si>
    <t>02990996958</t>
  </si>
  <si>
    <t>26 de agosto de 2024 18:45 hs.</t>
  </si>
  <si>
    <t>28 de agosto | 01:21</t>
  </si>
  <si>
    <t>2000009135508190</t>
  </si>
  <si>
    <t>MLB3127999664</t>
  </si>
  <si>
    <t>Bandeja Dianteira Direita Com Pivô Duster 2011 A 2013</t>
  </si>
  <si>
    <t>2000009135499256</t>
  </si>
  <si>
    <t>2000009135315606</t>
  </si>
  <si>
    <t>26 de agosto de 2024 18:27 hs.</t>
  </si>
  <si>
    <t>MLB2872190867</t>
  </si>
  <si>
    <t>Par Bandeja Gol G5 2008 Em Diante Com Direção Hidraulica</t>
  </si>
  <si>
    <t>Reinaldo Antônio Ceteim</t>
  </si>
  <si>
    <t>CPF 04345041813</t>
  </si>
  <si>
    <t>Rua Benjamin Constant 3112 - casa, Piracicaba - CEP: 13401050, São Paulo</t>
  </si>
  <si>
    <t>04345041813</t>
  </si>
  <si>
    <t>Rua Benjamin Constant 3112 / casa Referencia: de lado de uma igreja evangélica - CEP 13401050 - Paulista, Piracicaba, São Paulo</t>
  </si>
  <si>
    <t>Piracicaba</t>
  </si>
  <si>
    <t>13401050</t>
  </si>
  <si>
    <t>28 de agosto | 13:46</t>
  </si>
  <si>
    <t>MEL43768804782LMXDF01</t>
  </si>
  <si>
    <t>2000006229342451</t>
  </si>
  <si>
    <t>26 de agosto de 2024 17:35 hs.</t>
  </si>
  <si>
    <t>Gilmar Antonio Scotton</t>
  </si>
  <si>
    <t>CPF 54594782949</t>
  </si>
  <si>
    <t>amambaia 304, Primavera - CEP: 78899500, Mato Grosso</t>
  </si>
  <si>
    <t>54594782949</t>
  </si>
  <si>
    <t>amambaia 304 / CEP 78899500 - distrito de primavera, Primavera, Mato Grosso</t>
  </si>
  <si>
    <t>Primavera</t>
  </si>
  <si>
    <t>78899500</t>
  </si>
  <si>
    <t>31 de agosto | 09:21</t>
  </si>
  <si>
    <t>MEL43768598484LMXDF01</t>
  </si>
  <si>
    <t>2000009134643474</t>
  </si>
  <si>
    <t>26 de agosto de 2024 17:12 hs.</t>
  </si>
  <si>
    <t>MLB3280561123</t>
  </si>
  <si>
    <t>oliverson marçal</t>
  </si>
  <si>
    <t>CPF 22108386220</t>
  </si>
  <si>
    <t>Avenida Engenheiro José Salles 39, São Paulo - CEP: 04776100, São Paulo</t>
  </si>
  <si>
    <t>22108386220</t>
  </si>
  <si>
    <t>Avenida Engenheiro José Salles 39 / ALTEC - CEP 04776100 - Socorro, São Paulo, São Paulo</t>
  </si>
  <si>
    <t>04776100</t>
  </si>
  <si>
    <t>27 de agosto | 16:28</t>
  </si>
  <si>
    <t>28 de agosto | 14:08</t>
  </si>
  <si>
    <t>GEOVANI GONÇALVES, GEOVANI GONÇALVES</t>
  </si>
  <si>
    <t>43768318543</t>
  </si>
  <si>
    <t>2000009134597852</t>
  </si>
  <si>
    <t>26 de agosto de 2024 17:04 hs.</t>
  </si>
  <si>
    <t>442096/97</t>
  </si>
  <si>
    <t>MLB3146366518</t>
  </si>
  <si>
    <t>Par Bandeja Dianteira Com Pivô Spacefox 2006 A 2010</t>
  </si>
  <si>
    <t>Roberto Barreto</t>
  </si>
  <si>
    <t>CPF 10579659798</t>
  </si>
  <si>
    <t>ESTRADA DO GUERENGUE 367, Rio de Janeiro - CEP: 22713003, Rio de Janeiro</t>
  </si>
  <si>
    <t>10579659798</t>
  </si>
  <si>
    <t>ESTRADA DO GUERENGUE 367 / LOJA - CEP 22713003 - Taquara, Rio de Janeiro, Rio de Janeiro</t>
  </si>
  <si>
    <t>22713003</t>
  </si>
  <si>
    <t>28 de agosto | 01:38</t>
  </si>
  <si>
    <t>29 de agosto | 12:47</t>
  </si>
  <si>
    <t>MEL43768475488LMXDF01</t>
  </si>
  <si>
    <t>https://myaccount.mercadolivre.com.br/shipments/43768475488/detail</t>
  </si>
  <si>
    <t>2000009134547438</t>
  </si>
  <si>
    <t>26 de agosto de 2024 16:58 hs.</t>
  </si>
  <si>
    <t>772254/55</t>
  </si>
  <si>
    <t>MLB3168142897</t>
  </si>
  <si>
    <t>Par Bandeja Superior Dianteira Com Pivô Hilux 4x4 06 À 20</t>
  </si>
  <si>
    <t>Alberto Carlos Galhardo Xavier</t>
  </si>
  <si>
    <t>CPF 84874899234</t>
  </si>
  <si>
    <t>Travessa Cristóvão Colombo 1085 - Delícias da vila, Belém - CEP: 66810000, Pará</t>
  </si>
  <si>
    <t>84874899234</t>
  </si>
  <si>
    <t>Travessa Cristóvão Colombo 1085 / Delícias da vila  Referencia: Entregar no caixa do delícias da vila - CEP 66810000 - Cruzeiro (Icoaraci), Belém, Pará</t>
  </si>
  <si>
    <t>66810000</t>
  </si>
  <si>
    <t>30 de agosto | 11:13</t>
  </si>
  <si>
    <t>MEL43768274119LMXDF01</t>
  </si>
  <si>
    <t>26 de agosto de 2024 16:16 hs.</t>
  </si>
  <si>
    <t>Magé</t>
  </si>
  <si>
    <t>2000009134163154</t>
  </si>
  <si>
    <t>MLB2077329463</t>
  </si>
  <si>
    <t>Pino Regulagem Da Ponta Do Cabo De Marcha Astra</t>
  </si>
  <si>
    <t>2000009134163152</t>
  </si>
  <si>
    <t>MLB2781267036</t>
  </si>
  <si>
    <t>Kit Reparo Alavanca Câmbio Trambulador Astra 2006 Até 2011</t>
  </si>
  <si>
    <t>2000006228886915</t>
  </si>
  <si>
    <t>26 de agosto de 2024 16:04 hs.</t>
  </si>
  <si>
    <t>MLB2100316175</t>
  </si>
  <si>
    <t>Capa Pedal Embreagem Freio Sandero Logan 2007 Até 2011</t>
  </si>
  <si>
    <t xml:space="preserve">Rafael Benites Bertasso </t>
  </si>
  <si>
    <t>CPF 22610466854</t>
  </si>
  <si>
    <t>Avenida Bady Bassitt 4666 - Departamento de peças , São José do Rio Preto - CEP: 15025000, São Paulo</t>
  </si>
  <si>
    <t>22610466854</t>
  </si>
  <si>
    <t>Avenida Bady Bassitt 4666 / CEP 15025000 - Boa Vista, São José do Rio Preto, São Paulo</t>
  </si>
  <si>
    <t>São José do Rio Preto</t>
  </si>
  <si>
    <t>15025000</t>
  </si>
  <si>
    <t>28 de agosto | 01:11</t>
  </si>
  <si>
    <t>28 de agosto | 13:15</t>
  </si>
  <si>
    <t>MEL43768035587LMXDF01</t>
  </si>
  <si>
    <t>2000009133966986</t>
  </si>
  <si>
    <t>26 de agosto de 2024 15:58 hs.</t>
  </si>
  <si>
    <t>Thais de Oliveira Matias</t>
  </si>
  <si>
    <t>CPF 05941885555</t>
  </si>
  <si>
    <t>2 Travessa Flor do Campo 93, Camaçari - CEP: 42805105, Bahia</t>
  </si>
  <si>
    <t>05941885555</t>
  </si>
  <si>
    <t>2 Travessa Flor do Campo 93 / CEP 42805105 - Gleba H, Camaçari, Bahia</t>
  </si>
  <si>
    <t>42805105</t>
  </si>
  <si>
    <t>30 de agosto | 13:32</t>
  </si>
  <si>
    <t>MEL43767993731LMXDF01</t>
  </si>
  <si>
    <t>2000009133635064</t>
  </si>
  <si>
    <t>26 de agosto de 2024 15:20 hs.</t>
  </si>
  <si>
    <t>MLB2961038202</t>
  </si>
  <si>
    <t>Par Braço Oscilante Com Bucha Apollo 1990 A 1992</t>
  </si>
  <si>
    <t>Claudecir Pereira</t>
  </si>
  <si>
    <t>CPF 16857651817</t>
  </si>
  <si>
    <t>Rua Doutor Honorino Fabri 655, Sumaré - CEP: 13174010, São Paulo</t>
  </si>
  <si>
    <t>16857651817</t>
  </si>
  <si>
    <t>Rua Doutor Honorino Fabri 655 / Referencia: lado de baixo da Max torno - CEP 13174010 - Vila Valle, Sumaré, São Paulo</t>
  </si>
  <si>
    <t>13174010</t>
  </si>
  <si>
    <t>28 de agosto | 02:38</t>
  </si>
  <si>
    <t>28 de agosto | 13:11</t>
  </si>
  <si>
    <t>MEL43767839245LMXDF01</t>
  </si>
  <si>
    <t>2000009133575822</t>
  </si>
  <si>
    <t>26 de agosto de 2024 15:17 hs.</t>
  </si>
  <si>
    <t>Rilberth Soeiro</t>
  </si>
  <si>
    <t>CPF 05621512308</t>
  </si>
  <si>
    <t>Rua Padre Xavier 21 - Prox ao bumba meu boi de pindare, São Luís - CEP: 65031340, Maranhão</t>
  </si>
  <si>
    <t>05621512308</t>
  </si>
  <si>
    <t>Rua Padre Xavier 21 / Prox ao bumba meu boi de pindare Referencia: Prox ao bumba meu boi de pindare - CEP 65031340 - Fátima, São Luís, Maranhão</t>
  </si>
  <si>
    <t>65031340</t>
  </si>
  <si>
    <t>30 de agosto | 11:01</t>
  </si>
  <si>
    <t>MEL43767993362LMXDF01</t>
  </si>
  <si>
    <t>2000009133314456</t>
  </si>
  <si>
    <t>26 de agosto de 2024 14:49 hs.</t>
  </si>
  <si>
    <t>MLB2787135589</t>
  </si>
  <si>
    <t>Kit Reparo Terminal Cabo Engate Seleção Nissan Versa</t>
  </si>
  <si>
    <t>Everton Cunha</t>
  </si>
  <si>
    <t>CPF 22277619892</t>
  </si>
  <si>
    <t>Rua Maria Aparecida De Jesus 182 - bloco 06 apto 201, São Paulo - CEP: 04470194, São Paulo</t>
  </si>
  <si>
    <t>22277619892</t>
  </si>
  <si>
    <t>Rua Maria Aparecida de Jesus 182 / bloco 06 apto 201 - CEP 04470194 - Jardim Apurá, São Paulo, São Paulo</t>
  </si>
  <si>
    <t>04470194</t>
  </si>
  <si>
    <t>28 de agosto | 02:56</t>
  </si>
  <si>
    <t>28 de agosto | 13:26</t>
  </si>
  <si>
    <t>MEL43767690727LMXDF01</t>
  </si>
  <si>
    <t>2000009133204808</t>
  </si>
  <si>
    <t>26 de agosto de 2024 14:35 hs.</t>
  </si>
  <si>
    <t>MLB2996474359</t>
  </si>
  <si>
    <t>Par Bandeja Traseira Uno Fire 2002 A 2011</t>
  </si>
  <si>
    <t>Cleomar da Silva Rocha</t>
  </si>
  <si>
    <t>CPF 06024741324</t>
  </si>
  <si>
    <t>José granjeiro 220 - balneário freguês, Oeiras - CEP: 64500000, Piauí</t>
  </si>
  <si>
    <t>06024741324</t>
  </si>
  <si>
    <t>José granjeiro 220 / balneário freguês Referencia: próximo buffe - CEP 64500000 - jurani, Oeiras, Piauí</t>
  </si>
  <si>
    <t>Oeiras</t>
  </si>
  <si>
    <t>64500000</t>
  </si>
  <si>
    <t>MEL43767641223LMXDF01</t>
  </si>
  <si>
    <t>2000006228000715</t>
  </si>
  <si>
    <t>26 de agosto de 2024 13:18 hs.</t>
  </si>
  <si>
    <t>O seu comprador deverá retirar o pacote em Agência Mercado Livre - RESFRIAR.</t>
  </si>
  <si>
    <t>MLB3123566755</t>
  </si>
  <si>
    <t>Par Pivô Bandeja Inferior Ambos Os Lados Ka 1997 À 2007</t>
  </si>
  <si>
    <t>Indiara de Oliveira Machado</t>
  </si>
  <si>
    <t>CPF 00172981050</t>
  </si>
  <si>
    <t>R LAURO BULCAO 1616, São Sepé - CEP: 97340000, Rio Grande do Sul</t>
  </si>
  <si>
    <t>00172981050</t>
  </si>
  <si>
    <t>R LAURO BULCAO 1616 / SALA 01 - CEP 97340000 - Centro, São Sepé, Rio Grande do Sul</t>
  </si>
  <si>
    <t>São Sepé</t>
  </si>
  <si>
    <t>97340000</t>
  </si>
  <si>
    <t>28 de agosto | 06:20</t>
  </si>
  <si>
    <t>MEL43767292013LMXDF01</t>
  </si>
  <si>
    <t>https://myaccount.mercadolivre.com.br/shipments/43767292013/detail</t>
  </si>
  <si>
    <t>2000009132144586</t>
  </si>
  <si>
    <t>26 de agosto de 2024 12:44 hs.</t>
  </si>
  <si>
    <t>PAR-PVI2404</t>
  </si>
  <si>
    <t>MLB3140116892</t>
  </si>
  <si>
    <t>Par Pivô Bandeja Dianteira Renegade 2015 A 2020</t>
  </si>
  <si>
    <t>Marcos Antonio Oliveira</t>
  </si>
  <si>
    <t>CPF 02337717941</t>
  </si>
  <si>
    <t>Rua José Balbino de Andrade 86, Lupionópolis - CEP: 86635000, Paraná</t>
  </si>
  <si>
    <t>02337717941</t>
  </si>
  <si>
    <t>Rua José Balbino de Andrade 86 / Referencia: próximo ao cimitério - CEP 86635000 - Centro, Lupionópolis, Paraná</t>
  </si>
  <si>
    <t>Lupionópolis</t>
  </si>
  <si>
    <t>86635000</t>
  </si>
  <si>
    <t>30 de agosto | 11:34</t>
  </si>
  <si>
    <t>MEL43767327034LMXDF01</t>
  </si>
  <si>
    <t>2000009131870234</t>
  </si>
  <si>
    <t>26 de agosto de 2024 12:17 hs.</t>
  </si>
  <si>
    <t>Raissa Gabriele</t>
  </si>
  <si>
    <t>CPF 46870242895</t>
  </si>
  <si>
    <t>Rua General Telles 1040 - antigo forum, Botucatu - CEP: 18600030, São Paulo</t>
  </si>
  <si>
    <t>46870242895</t>
  </si>
  <si>
    <t>Rua General Telles 1040 / antigo forum - CEP 18600030 - Centro, Botucatu, São Paulo</t>
  </si>
  <si>
    <t>Botucatu</t>
  </si>
  <si>
    <t>18600030</t>
  </si>
  <si>
    <t>28 de agosto | 01:40</t>
  </si>
  <si>
    <t>28 de agosto | 11:23</t>
  </si>
  <si>
    <t>MEL43767029033LMXDF01</t>
  </si>
  <si>
    <t>2000009131212200</t>
  </si>
  <si>
    <t>26 de agosto de 2024 11:07 hs.</t>
  </si>
  <si>
    <t>naiza peixoto</t>
  </si>
  <si>
    <t>CPF 40240564847</t>
  </si>
  <si>
    <t>Rua Tadao Toyota 48 - casa do fundo, Itapetininga - CEP: 18207601, São Paulo</t>
  </si>
  <si>
    <t>40240564847</t>
  </si>
  <si>
    <t>Rua Tadao Toyota 48 / casa do fundo Referencia: ligar quando chegar fazendo favor  ,casa de fundo não dá pra ouvir batida no portão - CEP 18207601 - Cambuí, Itapetininga, São Paulo</t>
  </si>
  <si>
    <t>Itapetininga</t>
  </si>
  <si>
    <t>18207601</t>
  </si>
  <si>
    <t>28 de agosto | 02:29</t>
  </si>
  <si>
    <t>28 de agosto | 09:59</t>
  </si>
  <si>
    <t>MEL43766727049LMXDF01</t>
  </si>
  <si>
    <t>2000009131199014</t>
  </si>
  <si>
    <t>26 de agosto de 2024 11:04 hs.</t>
  </si>
  <si>
    <t>Nélio da silva Gomes Júnior Júnior</t>
  </si>
  <si>
    <t>CPF 03054341798</t>
  </si>
  <si>
    <t>Rua Capitão Henrique Martins 101 - Casa 2, Campos dos Goytacazes - CEP: 28060050, Rio de Janeiro</t>
  </si>
  <si>
    <t>03054341798</t>
  </si>
  <si>
    <t>Rua Capitão Henrique Martins 101 / Casa 2 - CEP 28060050 - Parque Vera Cruz, Campos dos Goytacazes, Rio de Janeiro</t>
  </si>
  <si>
    <t>Campos dos Goytacazes</t>
  </si>
  <si>
    <t>28060050</t>
  </si>
  <si>
    <t>28 de agosto | 00:18</t>
  </si>
  <si>
    <t>29 de agosto | 15:31</t>
  </si>
  <si>
    <t>MEL43766900210LMXDF01</t>
  </si>
  <si>
    <t>2000009130716260</t>
  </si>
  <si>
    <t>26 de agosto de 2024 10:03 hs.</t>
  </si>
  <si>
    <t>MLB2603159144</t>
  </si>
  <si>
    <t>Par Pinoguia Pinça De Freio Cobalt Ltz1.4 Aut Flex 2012</t>
  </si>
  <si>
    <t>ALINE CARVALHO</t>
  </si>
  <si>
    <t>CPF 08465508909</t>
  </si>
  <si>
    <t>Rua Nicola Sarri 132, Paiçandu - CEP: 87140000, Paraná</t>
  </si>
  <si>
    <t>08465508909</t>
  </si>
  <si>
    <t>Rua Nicola Sarri 132 / CEP 87140000 - Bela vista 2, Paiçandu, Paraná</t>
  </si>
  <si>
    <t>Paiçandu</t>
  </si>
  <si>
    <t>87140000</t>
  </si>
  <si>
    <t>27 de agosto | 00:48</t>
  </si>
  <si>
    <t>28 de agosto | 11:39</t>
  </si>
  <si>
    <t>MEL43766666922LMXDF01</t>
  </si>
  <si>
    <t>2000009130553420</t>
  </si>
  <si>
    <t>26 de agosto de 2024 09:43 hs.</t>
  </si>
  <si>
    <t>MLB3069929587</t>
  </si>
  <si>
    <t>Bandeja Esquerda Com Pivô Grand Siena 2012 Em Diante</t>
  </si>
  <si>
    <t>Adilson Fumegalli</t>
  </si>
  <si>
    <t>CPF 54857031000</t>
  </si>
  <si>
    <t>Rua Carlos Alfredo Koefender 222, Lajeado - CEP: 95902044, Rio Grande do Sul</t>
  </si>
  <si>
    <t>54857031000</t>
  </si>
  <si>
    <t>Rua Carlos Alfredo Koefender 222 / CEP 95902044 - Morro 25, Lajeado, Rio Grande do Sul</t>
  </si>
  <si>
    <t>95902044</t>
  </si>
  <si>
    <t>28 de agosto | 05:09</t>
  </si>
  <si>
    <t>30 de agosto | 11:49</t>
  </si>
  <si>
    <t>MEL43766416037LMXDF01</t>
  </si>
  <si>
    <t>2000009130455906</t>
  </si>
  <si>
    <t>26 de agosto de 2024 09:29 hs.</t>
  </si>
  <si>
    <t>MLB4613202862</t>
  </si>
  <si>
    <t>Cabo Duplo De Marcha Strada 1.5 1.6 1999 A 2002</t>
  </si>
  <si>
    <t>Aline Carregal</t>
  </si>
  <si>
    <t>CPF 09751520762</t>
  </si>
  <si>
    <t>Rua Ceilão 580, Rio de Janeiro - CEP: 21825010, Rio de Janeiro</t>
  </si>
  <si>
    <t>09751520762</t>
  </si>
  <si>
    <t>27 de agosto | 01:36</t>
  </si>
  <si>
    <t>27 de agosto | 18:08</t>
  </si>
  <si>
    <t>MEL43766545834LMXDF01</t>
  </si>
  <si>
    <t>2000009130422318</t>
  </si>
  <si>
    <t>26 de agosto de 2024 09:21 hs.</t>
  </si>
  <si>
    <t>Luiz Carlos Dos Santos Custodio</t>
  </si>
  <si>
    <t>CPF 08685378702</t>
  </si>
  <si>
    <t>rua coronel João de Aguiar 331 - casa, Três Irmãos - CEP: 28435000, Rio de Janeiro</t>
  </si>
  <si>
    <t>08685378702</t>
  </si>
  <si>
    <t>rua coronel João de Aguiar 331 / casa - CEP 28435000 - três irmãos, Três Irmãos, Rio de Janeiro</t>
  </si>
  <si>
    <t>Três Irmãos</t>
  </si>
  <si>
    <t>28435000</t>
  </si>
  <si>
    <t>26 de agosto | 23:19</t>
  </si>
  <si>
    <t>28 de agosto | 16:56</t>
  </si>
  <si>
    <t>MEL43766347033LMXDF01</t>
  </si>
  <si>
    <t>2000009120551102</t>
  </si>
  <si>
    <t>26 de agosto de 2024 07:41 hs.</t>
  </si>
  <si>
    <t>par222010/11</t>
  </si>
  <si>
    <t>MLB2955742367</t>
  </si>
  <si>
    <t>Par Braço Oscilante Sem Bucha Escort 1983 A 1996</t>
  </si>
  <si>
    <t>Fabiano Ferreira da vitoria</t>
  </si>
  <si>
    <t>CPF 11522800743</t>
  </si>
  <si>
    <t>Joao23 51, Pedro Canário - CEP: 29970000, Espírito Santo</t>
  </si>
  <si>
    <t>11522800743</t>
  </si>
  <si>
    <t>Joao23 51 / Bar do tchank - CEP 29970000 - Leonório2, Pedro Canário, Espírito Santo</t>
  </si>
  <si>
    <t>Pedro Canário</t>
  </si>
  <si>
    <t>29970000</t>
  </si>
  <si>
    <t>27 de agosto | 04:47</t>
  </si>
  <si>
    <t>29 de agosto | 16:20</t>
  </si>
  <si>
    <t>MEL43762212899LMXDF01</t>
  </si>
  <si>
    <t>2000009129968656</t>
  </si>
  <si>
    <t>26 de agosto de 2024 06:53 hs.</t>
  </si>
  <si>
    <t>MLB3025174105</t>
  </si>
  <si>
    <t>Terminal Cabo Marcha Engate 13mm Grand Siena 2014 Em Diante</t>
  </si>
  <si>
    <t>Uilian Lourenco da Paixao</t>
  </si>
  <si>
    <t>CPF 06700050618</t>
  </si>
  <si>
    <t>RUA VISCONDE DE SEPETIBA 10, Rio de Janeiro - CEP: 23510130, Rio de Janeiro</t>
  </si>
  <si>
    <t>06700050618</t>
  </si>
  <si>
    <t>RUA VISCONDE DE SEPETIBA 10 / CEP 23510130 - Santa Cruz, Rio de Janeiro, Rio de Janeiro</t>
  </si>
  <si>
    <t>23510130</t>
  </si>
  <si>
    <t>27 de agosto | 17:10</t>
  </si>
  <si>
    <t>MEL43766114139LMXDF01</t>
  </si>
  <si>
    <t>https://myaccount.mercadolivre.com.br/shipments/43766114139/detail</t>
  </si>
  <si>
    <t>2000009129687166</t>
  </si>
  <si>
    <t>26 de agosto de 2024 02:30 hs.</t>
  </si>
  <si>
    <t>MLB2981706173</t>
  </si>
  <si>
    <t>Cabo De Engate E Seleção Hyundai Hr 2005 A 2012</t>
  </si>
  <si>
    <t>Cleiton Oliveira</t>
  </si>
  <si>
    <t>CPF 25822154816</t>
  </si>
  <si>
    <t>Avenida Marechal Humberto de Alencar Castelo Branco 1072 - loja, São Vicente - CEP: 11355000, São Paulo</t>
  </si>
  <si>
    <t>25822154816</t>
  </si>
  <si>
    <t>Avenida Marechal Humberto de Alencar Castelo Branco 1072 / loja - CEP 11355000 - Cidade Naútica, São Vicente, São Paulo</t>
  </si>
  <si>
    <t>São Vicente</t>
  </si>
  <si>
    <t>11355000</t>
  </si>
  <si>
    <t>27 de agosto | 02:38</t>
  </si>
  <si>
    <t>27 de agosto | 12:05</t>
  </si>
  <si>
    <t>MEL43766165548LMXDF01</t>
  </si>
  <si>
    <t>2000009128621396</t>
  </si>
  <si>
    <t>25 de agosto de 2024 22:31 hs.</t>
  </si>
  <si>
    <t>Mariana Salles</t>
  </si>
  <si>
    <t>CPF 03881692061</t>
  </si>
  <si>
    <t>Avenida Bento Gonçalves 7013, Porto Alegre - CEP: 91540000, Rio Grande do Sul</t>
  </si>
  <si>
    <t>03881692061</t>
  </si>
  <si>
    <t>Avenida Bento Gonçalves 7013 / Referencia: Maurício veículos - CEP 91540000 - Agronomia, Porto Alegre, Rio Grande do Sul</t>
  </si>
  <si>
    <t>91540000</t>
  </si>
  <si>
    <t>26 de agosto | 23:20</t>
  </si>
  <si>
    <t>28 de agosto | 14:02</t>
  </si>
  <si>
    <t>MEL43765743836LMXDF01</t>
  </si>
  <si>
    <t>2000006225746871</t>
  </si>
  <si>
    <t>25 de agosto de 2024 21:39 hs.</t>
  </si>
  <si>
    <t>Chegou em 26 de agosto</t>
  </si>
  <si>
    <t>MLB3146257661</t>
  </si>
  <si>
    <t>Bandeja Dianteira Esquerda Com Pivô Fox 2003 A 2014</t>
  </si>
  <si>
    <t>Lucas Ledier Petrauskas</t>
  </si>
  <si>
    <t>CPF 46518978864</t>
  </si>
  <si>
    <t>Avenida Nossa Senhora de Fátima 650 - Ap 23, Arujá - CEP: 07411210, São Paulo</t>
  </si>
  <si>
    <t>46518978864</t>
  </si>
  <si>
    <t>Avenida Nossa Senhora de Fátima 650 / Ap 23 - CEP 07411210 - Jordanópolis, Arujá, São Paulo</t>
  </si>
  <si>
    <t>Arujá</t>
  </si>
  <si>
    <t>07411210</t>
  </si>
  <si>
    <t>26 de agosto | 16:36</t>
  </si>
  <si>
    <t>26 de agosto | 18:04</t>
  </si>
  <si>
    <t>MARKS LIMA DOS SANTOS</t>
  </si>
  <si>
    <t>43765582586</t>
  </si>
  <si>
    <t>2000009128086310</t>
  </si>
  <si>
    <t>25 de agosto de 2024 21:17 hs.</t>
  </si>
  <si>
    <t>PAR-13125</t>
  </si>
  <si>
    <t>MLB2603171472</t>
  </si>
  <si>
    <t>Par Pino Guia Pinça De Freio Cobalt Ltz1.4 Aut Flex 2013</t>
  </si>
  <si>
    <t>Gerlandio Gomes</t>
  </si>
  <si>
    <t>CPF 09966596763</t>
  </si>
  <si>
    <t>Rua João Frigini 168 - casa de kleidy, Aracruz - CEP: 29195470, Espírito Santo</t>
  </si>
  <si>
    <t>09966596763</t>
  </si>
  <si>
    <t>Rua João Frigini 168 / casa de kleidy - CEP 29195470 - Guaraná, Aracruz, Espírito Santo</t>
  </si>
  <si>
    <t>29195470</t>
  </si>
  <si>
    <t>27 de agosto | 01:37</t>
  </si>
  <si>
    <t>27 de agosto | 17:24</t>
  </si>
  <si>
    <t>MEL43765520472LMXDF01</t>
  </si>
  <si>
    <t>2000009127823678</t>
  </si>
  <si>
    <t>25 de agosto de 2024 20:48 hs.</t>
  </si>
  <si>
    <t>Leandro avilla Santos</t>
  </si>
  <si>
    <t>CPF 92961029015</t>
  </si>
  <si>
    <t>Rua Padre Mascarenhas 75 - Casa 75, Porto Alegre - CEP: 91520450, Rio Grande do Sul</t>
  </si>
  <si>
    <t>92961029015</t>
  </si>
  <si>
    <t>Rua Padre Mascarenhas 75 / Casa 75 - CEP 91520450 - Vila São José, Porto Alegre, Rio Grande do Sul</t>
  </si>
  <si>
    <t>91520450</t>
  </si>
  <si>
    <t>29 de agosto | 09:37</t>
  </si>
  <si>
    <t>MEL43765250199LMXDF01</t>
  </si>
  <si>
    <t>2000009126727420</t>
  </si>
  <si>
    <t>25 de agosto de 2024 18:19 hs.</t>
  </si>
  <si>
    <t>Par-26056</t>
  </si>
  <si>
    <t>MLB3218271302</t>
  </si>
  <si>
    <t>Par Kit Pino Guia Pinça Freio Pajero Tr4 2003 Em Diante</t>
  </si>
  <si>
    <t>Leandro Guedes Paz</t>
  </si>
  <si>
    <t>CPF 38682663805</t>
  </si>
  <si>
    <t>Rua Vereador Miguel Veiga 151, Registro - CEP: 11900000, São Paulo</t>
  </si>
  <si>
    <t>38682663805</t>
  </si>
  <si>
    <t>Rua Vereador Miguel Veiga 151 / CEP 11900000 - Bloco d 1, Registro, São Paulo</t>
  </si>
  <si>
    <t>27 de agosto | 01:38</t>
  </si>
  <si>
    <t>27 de agosto | 17:59</t>
  </si>
  <si>
    <t>MEL43764800735LMXDF01</t>
  </si>
  <si>
    <t>2000009126229440</t>
  </si>
  <si>
    <t>25 de agosto de 2024 17:07 hs.</t>
  </si>
  <si>
    <t>MLB3103644658</t>
  </si>
  <si>
    <t>Reparo Pino Guia Pinça De Freio Monza 1982 Até 1995</t>
  </si>
  <si>
    <t>Lucas Silva</t>
  </si>
  <si>
    <t>CPF 11510267603</t>
  </si>
  <si>
    <t>Rua Francisco Alves de Souza 311, Ipanema - CEP: 36950000, Minas Gerais</t>
  </si>
  <si>
    <t>11510267603</t>
  </si>
  <si>
    <t>Rua Francisco Alves de Souza 311 / Referencia: Próximo à Igreja Católica - CEP 36950000 - Nova Cidade, Ipanema, Minas Gerais</t>
  </si>
  <si>
    <t>Ipanema</t>
  </si>
  <si>
    <t>36950000</t>
  </si>
  <si>
    <t>27 de agosto | 02:54</t>
  </si>
  <si>
    <t>28 de agosto | 18:10</t>
  </si>
  <si>
    <t>MEL43764597819LMXDF01</t>
  </si>
  <si>
    <t>2000009126262080</t>
  </si>
  <si>
    <t>25 de agosto de 2024 17:05 hs.</t>
  </si>
  <si>
    <t>MLB3136836476</t>
  </si>
  <si>
    <t>Bandeja Dianteira Esquerda Com Pivô Fiat Punto 2006 A 2014</t>
  </si>
  <si>
    <t>Noe Viana da Paixao</t>
  </si>
  <si>
    <t>CPF 03604711886</t>
  </si>
  <si>
    <t>Via Transversal Sul 200 - Ap 146 bloco 5, Osasco - CEP: 06045420, São Paulo</t>
  </si>
  <si>
    <t>03604711886</t>
  </si>
  <si>
    <t>Via Transversal Sul 200 / Ap 146 bloco 5 Referencia: Condomínio flex 2 - CEP 06045420 - Novo Osasco, Osasco, São Paulo</t>
  </si>
  <si>
    <t>Osasco</t>
  </si>
  <si>
    <t>06045420</t>
  </si>
  <si>
    <t>26 de agosto | 16:16</t>
  </si>
  <si>
    <t>26 de agosto | 19:35</t>
  </si>
  <si>
    <t>43764596991</t>
  </si>
  <si>
    <t>2000006224543483</t>
  </si>
  <si>
    <t>25 de agosto de 2024 16:29 hs.</t>
  </si>
  <si>
    <t>Daian Rocha de Araujo</t>
  </si>
  <si>
    <t>CPF 39183686886</t>
  </si>
  <si>
    <t>Avenida José Augusto Pickardt 47, Itu - CEP: 13303527, São Paulo</t>
  </si>
  <si>
    <t>39183686886</t>
  </si>
  <si>
    <t>Avenida José Augusto Pickardt 47 / Referencia: Dacart lavagem automotiva - CEP 13303527 - Itu Novo Centro, Itu, São Paulo</t>
  </si>
  <si>
    <t>Itu</t>
  </si>
  <si>
    <t>13303527</t>
  </si>
  <si>
    <t>27 de agosto | 02:22</t>
  </si>
  <si>
    <t>27 de agosto | 11:35</t>
  </si>
  <si>
    <t>MEL43764499299LMXDF01</t>
  </si>
  <si>
    <t>2000009125663720</t>
  </si>
  <si>
    <t>25 de agosto de 2024 15:41 hs.</t>
  </si>
  <si>
    <t>PAR332067/68</t>
  </si>
  <si>
    <t>MLB3077049309</t>
  </si>
  <si>
    <t>Par Bandeja Inferior Com Pivô Meriva 2003 A 2012</t>
  </si>
  <si>
    <t>RODRIGO SOUZA</t>
  </si>
  <si>
    <t>CPF 42476250805</t>
  </si>
  <si>
    <t>Rua Populina 30, Itaquaquecetuba - CEP: 08588390, São Paulo</t>
  </si>
  <si>
    <t>42476250805</t>
  </si>
  <si>
    <t>Rua Populina 30 / CEP 08588390 - Jardim Caiubi, Itaquaquecetuba, São Paulo</t>
  </si>
  <si>
    <t>Itaquaquecetuba</t>
  </si>
  <si>
    <t>08588390</t>
  </si>
  <si>
    <t>26 de agosto | 19:53</t>
  </si>
  <si>
    <t>43764544740</t>
  </si>
  <si>
    <t>2000006224258157</t>
  </si>
  <si>
    <t>25 de agosto de 2024 15:11 hs.</t>
  </si>
  <si>
    <t>KIT8FTK44005-AMW</t>
  </si>
  <si>
    <t>MLB3389705740</t>
  </si>
  <si>
    <t>Kit 8 Buchas Da Bandeja Suspensão Traseira Uno Mille 91 A 13</t>
  </si>
  <si>
    <t>Eliene Portela de Oliveira</t>
  </si>
  <si>
    <t>CPF 16813474820</t>
  </si>
  <si>
    <t>comércio Cafú beira rio SN - cachoeira do Brundué, Oliveira dos Brejinhos - CEP: 47530000, Bahia</t>
  </si>
  <si>
    <t>16813474820</t>
  </si>
  <si>
    <t>comércio Cafú beira rio SN / cachoeira do Brundué Referencia: Beira Rio comércio Cafú, Bahia - CEP 47530000 - zona rural Brundué, Oliveira dos Brejinhos, Bahia</t>
  </si>
  <si>
    <t>Oliveira dos Brejinhos</t>
  </si>
  <si>
    <t>47530000</t>
  </si>
  <si>
    <t>27 de agosto | 03:44</t>
  </si>
  <si>
    <t>29 de agosto | 19:46</t>
  </si>
  <si>
    <t>MEL43764292881LMXDF01</t>
  </si>
  <si>
    <t>2000006224226517</t>
  </si>
  <si>
    <t>25 de agosto de 2024 15:02 hs.</t>
  </si>
  <si>
    <t>552032/33</t>
  </si>
  <si>
    <t>MLB3101595631</t>
  </si>
  <si>
    <t>Par Bandeja Inferior Com Pivô Aircross 2011 A 2021</t>
  </si>
  <si>
    <t>Aquino Prates</t>
  </si>
  <si>
    <t>CPF 00974564036</t>
  </si>
  <si>
    <t>Rua Osvaldo Franca Júnior 2190 - casa, Porto Alegre - CEP: 91260440, Rio Grande do Sul</t>
  </si>
  <si>
    <t>00974564036</t>
  </si>
  <si>
    <t>Rua Osvaldo Franca Júnior 2190 / casa Referencia: Cooperativa Alzira Rosa, Subindo Campo Do Vasquinho.. Casa Lancheria ,XIS DA LOURDES. - CEP 91260440 - Mário Quintana, Porto Alegre, Rio Grande do Sul</t>
  </si>
  <si>
    <t>91260440</t>
  </si>
  <si>
    <t>28 de agosto | 18:42</t>
  </si>
  <si>
    <t>MEL43764267237LMXDF01</t>
  </si>
  <si>
    <t>2000009125240374</t>
  </si>
  <si>
    <t>25 de agosto de 2024 14:30 hs.</t>
  </si>
  <si>
    <t>Eder Lima</t>
  </si>
  <si>
    <t>CPF 02364551927</t>
  </si>
  <si>
    <t>Rua José Campos Hidalgo 415, Matinhos - CEP: 83260000, Paraná</t>
  </si>
  <si>
    <t>02364551927</t>
  </si>
  <si>
    <t>Matinhos</t>
  </si>
  <si>
    <t>83260000</t>
  </si>
  <si>
    <t>2000009124620080</t>
  </si>
  <si>
    <t>25 de agosto de 2024 12:47 hs.</t>
  </si>
  <si>
    <t>MLB2068477972</t>
  </si>
  <si>
    <t>Kit Reparo Alavanca Câmbio Trambulador Classic Todos</t>
  </si>
  <si>
    <t>Magno Santos</t>
  </si>
  <si>
    <t>CPF 05069064509</t>
  </si>
  <si>
    <t>Rua Bom Jesus 30, Vila Velha - CEP: 29124356, Espírito Santo</t>
  </si>
  <si>
    <t>05069064509</t>
  </si>
  <si>
    <t>Rua Bom Jesus 30 / Referencia: 3a rua do lado direito depois da creche sarah victalino. - CEP 29124356 - Barramares, Vila Velha, Espírito Santo</t>
  </si>
  <si>
    <t>Vila Velha</t>
  </si>
  <si>
    <t>29124356</t>
  </si>
  <si>
    <t>27 de agosto | 16:07</t>
  </si>
  <si>
    <t>MEL43763921633LMXDF01</t>
  </si>
  <si>
    <t>2000006223611421</t>
  </si>
  <si>
    <t>25 de agosto de 2024 11:52 hs.</t>
  </si>
  <si>
    <t>MLB2071226958</t>
  </si>
  <si>
    <t>Cabo De Embreagem Palio 1.0 (46522369) 1996 1997 98 99 2000</t>
  </si>
  <si>
    <t xml:space="preserve">Luciana  Varela </t>
  </si>
  <si>
    <t>CPF 06792351407</t>
  </si>
  <si>
    <t>Rua Sao Francisco 173, Taipu - CEP: 59565000, Rio Grande Do Norte</t>
  </si>
  <si>
    <t>06792351407</t>
  </si>
  <si>
    <t>Rua Sao Francisco 173 / CEP 59565000 - centro, Taipu, Rio Grande do Norte</t>
  </si>
  <si>
    <t>Taipu</t>
  </si>
  <si>
    <t>59565000</t>
  </si>
  <si>
    <t>29 de agosto | 10:31</t>
  </si>
  <si>
    <t>MEL43763781913LMXDF01</t>
  </si>
  <si>
    <t>2000006223604745</t>
  </si>
  <si>
    <t>25 de agosto de 2024 11:51 hs.</t>
  </si>
  <si>
    <t>MLB2831309396</t>
  </si>
  <si>
    <t>Cabo De Capô Gol Saveiro Parati G3 Com Alavanca 2002 A 2005</t>
  </si>
  <si>
    <t>Fernando Junior</t>
  </si>
  <si>
    <t>CPF 04478416702</t>
  </si>
  <si>
    <t>Rua Mira 140 140, Belford Roxo - CEP: 26115600, Rio de Janeiro</t>
  </si>
  <si>
    <t>04478416702</t>
  </si>
  <si>
    <t>Rua Mira 140 / casa Referencia: casa - CEP 26115600 - Nova Piam, Belford Roxo, Rio de Janeiro</t>
  </si>
  <si>
    <t>Belford Roxo</t>
  </si>
  <si>
    <t>26115600</t>
  </si>
  <si>
    <t>27 de agosto | 01:25</t>
  </si>
  <si>
    <t>27 de agosto | 16:55</t>
  </si>
  <si>
    <t>MEL43763776895LMXDF01</t>
  </si>
  <si>
    <t>2000009124103648</t>
  </si>
  <si>
    <t>25 de agosto de 2024 11:22 hs.</t>
  </si>
  <si>
    <t>Cintia Ferreira Rocha</t>
  </si>
  <si>
    <t>CPF 24730678800</t>
  </si>
  <si>
    <t>Rua Saldanha da Gama 93, São Caetano do Sul - CEP: 09572470, São Paulo</t>
  </si>
  <si>
    <t>24730678800</t>
  </si>
  <si>
    <t>Rua Saldanha da Gama 93 / Casa 01 alto - CEP 09572470 - Nova Gerty, São Caetano do Sul, São Paulo</t>
  </si>
  <si>
    <t>São Caetano do Sul</t>
  </si>
  <si>
    <t>09572470</t>
  </si>
  <si>
    <t>26 de agosto | 16:42</t>
  </si>
  <si>
    <t>26 de agosto | 20:54</t>
  </si>
  <si>
    <t>DANILO DOS SANTOS VITORIO</t>
  </si>
  <si>
    <t>43763888160</t>
  </si>
  <si>
    <t>2000009122693732</t>
  </si>
  <si>
    <t>24 de agosto de 2024 23:54 hs.</t>
  </si>
  <si>
    <t>Par-2210</t>
  </si>
  <si>
    <t>MLB2063671442</t>
  </si>
  <si>
    <t>2 Haste Bieleta Câmbio Peugeot 206 207  1.4 1.6 16cm Curta</t>
  </si>
  <si>
    <t>JACQUELINE DIAS DE SOUZA</t>
  </si>
  <si>
    <t>CPF 38390681854</t>
  </si>
  <si>
    <t>Rua dos Franceses 366, São Paulo - CEP: 01329010, São Paulo</t>
  </si>
  <si>
    <t>38390681854</t>
  </si>
  <si>
    <t>Rua dos Franceses 366 / Terreo  Referencia: Consultoria RH Thomas Case Associados, Proximo a Padaria Nova Charmosa - CEP 01329010 - Morro dos Ingleses, São Paulo, São Paulo</t>
  </si>
  <si>
    <t>01329010</t>
  </si>
  <si>
    <t>26 de agosto | 15:12</t>
  </si>
  <si>
    <t>26 de agosto | 17:40</t>
  </si>
  <si>
    <t>ROBSON APARECIDO DA SILVA</t>
  </si>
  <si>
    <t>43763298564</t>
  </si>
  <si>
    <t>2000006222166627</t>
  </si>
  <si>
    <t>24 de agosto de 2024 20:44 hs.</t>
  </si>
  <si>
    <t>kit-PG001A</t>
  </si>
  <si>
    <t>MLB3343579016</t>
  </si>
  <si>
    <t>Kit Rolamento Eixo Traseiro Com Bucha 207 Passion 50mm</t>
  </si>
  <si>
    <t xml:space="preserve">karen  dos anjos </t>
  </si>
  <si>
    <t>CPF 08094088990</t>
  </si>
  <si>
    <t>Alameda Sexta 10 - park dos pinheiros, Belém - CEP: 66811810, Pará</t>
  </si>
  <si>
    <t>08094088990</t>
  </si>
  <si>
    <t>Alameda Sexta 10 / park dos pinheiros Referencia: Ao lado da White Martins - CEP 66811810 - Agulha (Icoaraci), Belém, Pará</t>
  </si>
  <si>
    <t>66811810</t>
  </si>
  <si>
    <t>30 de agosto | 16:43</t>
  </si>
  <si>
    <t>MEL43762708163LMXDF01</t>
  </si>
  <si>
    <t>2000009121453788</t>
  </si>
  <si>
    <t>24 de agosto de 2024 20:03 hs.</t>
  </si>
  <si>
    <t>Cleberson Rodrigo Gomes</t>
  </si>
  <si>
    <t>CPF 22488759830</t>
  </si>
  <si>
    <t>Avenida Ruy Rodriguez 1454, Campinas - CEP: 13060192, São Paulo</t>
  </si>
  <si>
    <t>22488759830</t>
  </si>
  <si>
    <t>Avenida Ruy Rodriguez 1454 / CEP 13060192 - Jardim Novo Campos Elíseos, Campinas, São Paulo</t>
  </si>
  <si>
    <t>13060192</t>
  </si>
  <si>
    <t>27 de agosto | 02:48</t>
  </si>
  <si>
    <t>27 de agosto | 15:02</t>
  </si>
  <si>
    <t>MEL43762604657LMXDF01</t>
  </si>
  <si>
    <t>2000009121291494</t>
  </si>
  <si>
    <t>24 de agosto de 2024 19:35 hs.</t>
  </si>
  <si>
    <t>Vilmar Oliveira da Silva Junior</t>
  </si>
  <si>
    <t>CPF 62210700400</t>
  </si>
  <si>
    <t>Rua dos Navegantes 3178 - ap 401, Recife - CEP: 51020010, Pernambuco</t>
  </si>
  <si>
    <t>62210700400</t>
  </si>
  <si>
    <t>Rua dos Navegantes 3178 / ap 401 - CEP 51020010 - Boa Viagem, Recife, Pernambuco</t>
  </si>
  <si>
    <t>Recife</t>
  </si>
  <si>
    <t>51020010</t>
  </si>
  <si>
    <t>27 de agosto | 01:13</t>
  </si>
  <si>
    <t>27 de agosto | 19:10</t>
  </si>
  <si>
    <t>MEL43762708684LMXDF01</t>
  </si>
  <si>
    <t>2000009121197616</t>
  </si>
  <si>
    <t>24 de agosto de 2024 19:19 hs.</t>
  </si>
  <si>
    <t>Alexandre de Aquino Rodrigues</t>
  </si>
  <si>
    <t>CPF 00306450003</t>
  </si>
  <si>
    <t>Rua Laudelino Gonçalves Ribeiro 1290 - Bairro Liberdade, Pelotas - CEP: 96081780, Rio Grande do Sul</t>
  </si>
  <si>
    <t>00306450003</t>
  </si>
  <si>
    <t>Rua Laudelino Gonçalves Ribeiro 1290 / Bairro Liberdade Referencia: Bairro Liberdade - CEP 96081780 - Areal, Pelotas, Rio Grande do Sul</t>
  </si>
  <si>
    <t>Pelotas</t>
  </si>
  <si>
    <t>96081780</t>
  </si>
  <si>
    <t>27 de agosto | 03:38</t>
  </si>
  <si>
    <t>29 de agosto | 13:15</t>
  </si>
  <si>
    <t>MEL43762668812LMXDF01</t>
  </si>
  <si>
    <t>2000009121004690</t>
  </si>
  <si>
    <t>24 de agosto de 2024 18:47 hs.</t>
  </si>
  <si>
    <t>lucas cesar</t>
  </si>
  <si>
    <t>CPF 49929552820</t>
  </si>
  <si>
    <t>Rua Léo de Morais 231 - AP 64 B, São Paulo - CEP: 04165150, São Paulo</t>
  </si>
  <si>
    <t>49929552820</t>
  </si>
  <si>
    <t>Rua Léo de Morais 231 / ap 64 B - CEP 04165150 - Vila das Mercês, São Paulo, São Paulo</t>
  </si>
  <si>
    <t>04165150</t>
  </si>
  <si>
    <t>26 de agosto | 16:59</t>
  </si>
  <si>
    <t>26 de agosto | 19:54</t>
  </si>
  <si>
    <t>HENRIQUE MARTINS</t>
  </si>
  <si>
    <t>43762584298</t>
  </si>
  <si>
    <t>2000006221714939</t>
  </si>
  <si>
    <t>24 de agosto de 2024 18:26 hs.</t>
  </si>
  <si>
    <t>MLB3109087633</t>
  </si>
  <si>
    <t>Kit Reparo Trambulador Sem Mola Scenic Todos Os Anos</t>
  </si>
  <si>
    <t>Rodrigo Alexandre Fernandes Ribeiro</t>
  </si>
  <si>
    <t>CPF 27912363840</t>
  </si>
  <si>
    <t>Rua Joviniano Rosa SN SN, Brotas de Macaúbas - CEP: 47560000, Bahia</t>
  </si>
  <si>
    <t>27912363840</t>
  </si>
  <si>
    <t>Rua Joviniano Rosa SN / casa Referencia: local de entrega - CEP 47560000 - centro, Brotas de Macaúbas, Bahia</t>
  </si>
  <si>
    <t>Brotas de Macaúbas</t>
  </si>
  <si>
    <t>47560000</t>
  </si>
  <si>
    <t>27 de agosto | 03:27</t>
  </si>
  <si>
    <t>30 de agosto | 14:09</t>
  </si>
  <si>
    <t>MEL43762357033LMXDF01</t>
  </si>
  <si>
    <t>2000006221412631</t>
  </si>
  <si>
    <t>24 de agosto de 2024 16:53 hs.</t>
  </si>
  <si>
    <t>MLB2652059891</t>
  </si>
  <si>
    <t>Kit Capa De Pedal New Fiesta/ New Ka/ New Ecosport</t>
  </si>
  <si>
    <t>Lucas Henrique Silva Dos Reis</t>
  </si>
  <si>
    <t>CPF 55860886810</t>
  </si>
  <si>
    <t>Rua Nelson Bernardes 25 - Casa, Sorocaba - CEP: 18022036, São Paulo</t>
  </si>
  <si>
    <t>55860886810</t>
  </si>
  <si>
    <t>Rua Nelson Bernardes 25 / Casa Referencia: Em último caso, deixar no mercado da esquina. - CEP 18022036 - Vila João Romão, Sorocaba, São Paulo</t>
  </si>
  <si>
    <t>Sorocaba</t>
  </si>
  <si>
    <t>18022036</t>
  </si>
  <si>
    <t>27 de agosto | 11:05</t>
  </si>
  <si>
    <t>MEL43762111319LMXDF01</t>
  </si>
  <si>
    <t>2000009120031000</t>
  </si>
  <si>
    <t>24 de agosto de 2024 16:04 hs.</t>
  </si>
  <si>
    <t>João Paulo Rodrigues Da Silva Rodrigues</t>
  </si>
  <si>
    <t>CPF 10547686170</t>
  </si>
  <si>
    <t>Rua Dimitry Novgorodcev 37 - quadra 37 lote 20, Aparecida de Goiânia - CEP: 74989140, Goiás</t>
  </si>
  <si>
    <t>10547686170</t>
  </si>
  <si>
    <t>Rua Dimitry Novgorodcev 37 / quadra 37 lote 20 Referencia: no final da rua do UBS Rosa dos ventos na casa com uma tenda na frente - CEP 74989140 - Rosa dos Ventos, Aparecida de Goiânia, Goiás</t>
  </si>
  <si>
    <t>Aparecida de Goiânia</t>
  </si>
  <si>
    <t>74989140</t>
  </si>
  <si>
    <t>27 de agosto | 20:15</t>
  </si>
  <si>
    <t>MEL43761983973LMXDF01</t>
  </si>
  <si>
    <t>2000009118651364</t>
  </si>
  <si>
    <t>24 de agosto de 2024 12:27 hs.</t>
  </si>
  <si>
    <t>Par-5113</t>
  </si>
  <si>
    <t>MLB2095774024</t>
  </si>
  <si>
    <t>Par De Bieleta Dianteira Grand Siena 2014 Em Diante</t>
  </si>
  <si>
    <t>vinicius cotta</t>
  </si>
  <si>
    <t>CPF 11037456700</t>
  </si>
  <si>
    <t>Rua Ana Lima 950 - Galpão, São João de Meriti - CEP: 25530040, Rio de Janeiro</t>
  </si>
  <si>
    <t>11037456700</t>
  </si>
  <si>
    <t>Rua Ana Lima 950 / Galpão Referencia: Antigo salão do az de ouro - CEP 25530040 - Parque São Nicolau, São João de Meriti, Rio de Janeiro</t>
  </si>
  <si>
    <t>São João de Meriti</t>
  </si>
  <si>
    <t>25530040</t>
  </si>
  <si>
    <t>27 de agosto | 17:03</t>
  </si>
  <si>
    <t>MEL43761552138LMXDF01</t>
  </si>
  <si>
    <t>2000006220352601</t>
  </si>
  <si>
    <t>24 de agosto de 2024 11:41 hs.</t>
  </si>
  <si>
    <t>Luis Rodrigues</t>
  </si>
  <si>
    <t>CPF 02419159454</t>
  </si>
  <si>
    <t>Rua Gema 141, Diadema - CEP: 09930290, São Paulo</t>
  </si>
  <si>
    <t>02419159454</t>
  </si>
  <si>
    <t>Rua Gema 141 / Bloco, 03 Ap, 21 - CEP 09930290 - Campanário, Diadema, São Paulo</t>
  </si>
  <si>
    <t>Diadema</t>
  </si>
  <si>
    <t>09930290</t>
  </si>
  <si>
    <t>27 de agosto | 02:45</t>
  </si>
  <si>
    <t>27 de agosto | 09:25</t>
  </si>
  <si>
    <t>MEL43761244679LMXDF01</t>
  </si>
  <si>
    <t>2000006220200165</t>
  </si>
  <si>
    <t>24 de agosto de 2024 10:52 hs.</t>
  </si>
  <si>
    <t>T-10111</t>
  </si>
  <si>
    <t>MLB3687529902</t>
  </si>
  <si>
    <t>Terminal Cabo De Engate Seleção Mercedes Benz 1720</t>
  </si>
  <si>
    <t>jucelio mendes</t>
  </si>
  <si>
    <t>CPF 00778090418</t>
  </si>
  <si>
    <t>Rua Dona Rosa Cordeiro de Melo 432, Caruaru - CEP: 55028590, Pernambuco</t>
  </si>
  <si>
    <t>00778090418</t>
  </si>
  <si>
    <t>Rua Dona Rosa Cordeiro de Melo 432 / armazem rosanopolis Referencia: armazem rosanopolis - CEP 55028590 - Vassoural, Caruaru, Pernambuco</t>
  </si>
  <si>
    <t>Caruaru</t>
  </si>
  <si>
    <t>55028590</t>
  </si>
  <si>
    <t>28 de agosto | 10:46</t>
  </si>
  <si>
    <t>MEL43761286122LMXDF01</t>
  </si>
  <si>
    <t>2000009117952048</t>
  </si>
  <si>
    <t>24 de agosto de 2024 10:33 hs.</t>
  </si>
  <si>
    <t>PAR-8001</t>
  </si>
  <si>
    <t>MLB3136725093</t>
  </si>
  <si>
    <t>Par Bieleta Traseira Nissan Xterra 2003 A 2008</t>
  </si>
  <si>
    <t>Julio Cesar Acosta Techera</t>
  </si>
  <si>
    <t>CPF 57619743049</t>
  </si>
  <si>
    <t>Rua Chile 1711, Chuí - CEP: 96255000, Rio Grande do Sul</t>
  </si>
  <si>
    <t>57619743049</t>
  </si>
  <si>
    <t>Rua Chile 1711 / Referencia: Dentaria Darter - CEP 96255000 - Centro, Chuí, Rio Grande do Sul</t>
  </si>
  <si>
    <t>Chuí</t>
  </si>
  <si>
    <t>96255000</t>
  </si>
  <si>
    <t>30 de agosto | 14:05</t>
  </si>
  <si>
    <t>MEL43761238134LMXDF01</t>
  </si>
  <si>
    <t>2000009117855402</t>
  </si>
  <si>
    <t>24 de agosto de 2024 10:18 hs.</t>
  </si>
  <si>
    <t>Nayane Cristina</t>
  </si>
  <si>
    <t>CPF 15381033621</t>
  </si>
  <si>
    <t>RUA VINTE 393, Ibiá - CEP: 38950000, Minas Gerais</t>
  </si>
  <si>
    <t>15381033621</t>
  </si>
  <si>
    <t>RUA VINTE 393 / Foto Quinzinho - CEP 38950000 - Centro, Ibiá, Minas Gerais</t>
  </si>
  <si>
    <t>Ibiá</t>
  </si>
  <si>
    <t>38950000</t>
  </si>
  <si>
    <t>27 de agosto | 02:26</t>
  </si>
  <si>
    <t>28 de agosto | 15:30</t>
  </si>
  <si>
    <t>MEL43761201206LMXDF01</t>
  </si>
  <si>
    <t>https://myaccount.mercadolivre.com.br/shipments/43761201206/detail</t>
  </si>
  <si>
    <t>2000009117652380</t>
  </si>
  <si>
    <t>24 de agosto de 2024 09:30 hs.</t>
  </si>
  <si>
    <t>PARFTK1004/05</t>
  </si>
  <si>
    <t>MLB3125280971</t>
  </si>
  <si>
    <t>Par Pivô Inferior Bandeja Dianteira Gol 1980 À 1992</t>
  </si>
  <si>
    <t>Leopoldo Bolker</t>
  </si>
  <si>
    <t>CPF 01135954844</t>
  </si>
  <si>
    <t>Rua da Capela 246, Iaras - CEP: 18775090, São Paulo</t>
  </si>
  <si>
    <t>01135954844</t>
  </si>
  <si>
    <t>Rua da Capela 246 / Referencia: casa amarela - CEP 18775090 - Santa Luzia, Iaras, São Paulo</t>
  </si>
  <si>
    <t>Iaras</t>
  </si>
  <si>
    <t>18775090</t>
  </si>
  <si>
    <t>27 de agosto | 01:49</t>
  </si>
  <si>
    <t>MEL43761100382LMXDF01</t>
  </si>
  <si>
    <t>2000009116507582</t>
  </si>
  <si>
    <t>23 de agosto de 2024 23:55 hs.</t>
  </si>
  <si>
    <t>MLB3218259051</t>
  </si>
  <si>
    <t>Kit Pino Guia Pinça Freio Pajero Tr4 2003 Em Diante</t>
  </si>
  <si>
    <t>Elias Jose Dias</t>
  </si>
  <si>
    <t>CPF 05549128640</t>
  </si>
  <si>
    <t>Rua Professora Alice Alcântara do Prado 795, São Sebastião do Paraíso - CEP: 37954398, Minas Gerais</t>
  </si>
  <si>
    <t>05549128640</t>
  </si>
  <si>
    <t>Rua Professora Alice Alcântara do Prado 795 / CEP 37954398 - Conjunto Habitacional Rubens Rocha Gonçalves, São Sebastião do Paraíso, Minas Gerais</t>
  </si>
  <si>
    <t>São Sebastião do Paraíso</t>
  </si>
  <si>
    <t>37954398</t>
  </si>
  <si>
    <t>27 de agosto | 01:50</t>
  </si>
  <si>
    <t>27 de agosto | 15:49</t>
  </si>
  <si>
    <t>MEL43760405747LMXDF01</t>
  </si>
  <si>
    <t>2000006218758423</t>
  </si>
  <si>
    <t>23 de agosto de 2024 20:58 hs.</t>
  </si>
  <si>
    <t>MLB2109591506</t>
  </si>
  <si>
    <t>Par De Kit Pino Guia Bucha Pinça Freio Vw Saveiro Gol Voyage</t>
  </si>
  <si>
    <t>Wanderson Alves</t>
  </si>
  <si>
    <t>CPF 12814169912</t>
  </si>
  <si>
    <t>maria magdalena Witoff kuhl SN - interior, Rio Negro - CEP: 83885530, Paraná</t>
  </si>
  <si>
    <t>12814169912</t>
  </si>
  <si>
    <t>maria magdalena Witoff kuhl SN / interior Referencia: pedir a localização via Whatsapp - CEP 83885530 - Roseira, Rio Negro, Paraná</t>
  </si>
  <si>
    <t>Rio Negro</t>
  </si>
  <si>
    <t>83885530</t>
  </si>
  <si>
    <t>27 de agosto | 01:23</t>
  </si>
  <si>
    <t>27 de agosto | 16:48</t>
  </si>
  <si>
    <t>MEL43759963393LMXDF01</t>
  </si>
  <si>
    <t>2000009115125506</t>
  </si>
  <si>
    <t>23 de agosto de 2024 20:07 hs.</t>
  </si>
  <si>
    <t>Jose Luis Pinheiro Machado</t>
  </si>
  <si>
    <t>CPF 33932808053</t>
  </si>
  <si>
    <t>Desembarcador norberto ungareti uliseia 2927, Laguna - CEP: 88790000, Santa Catarina</t>
  </si>
  <si>
    <t>33932808053</t>
  </si>
  <si>
    <t>Desembarcador norberto ungareti uliseia 2927 / CEP 88790000 - barbacena, Laguna, Santa Catarina</t>
  </si>
  <si>
    <t>Laguna</t>
  </si>
  <si>
    <t>88790000</t>
  </si>
  <si>
    <t>29 de agosto | 15:52</t>
  </si>
  <si>
    <t>MEL43759988222LMXDF01</t>
  </si>
  <si>
    <t>2000006218492407</t>
  </si>
  <si>
    <t>23 de agosto de 2024 19:49 hs.</t>
  </si>
  <si>
    <t>MLB3041136453</t>
  </si>
  <si>
    <t>Cabo De Capô Com Botão Opala 1975 A 1983</t>
  </si>
  <si>
    <t>Zelia Dos Santos</t>
  </si>
  <si>
    <t>CPF 05899307536</t>
  </si>
  <si>
    <t>Rua Professora Maria Pureza de Jesus 1148 - casa, Aracaju - CEP: 49036170, Sergipe</t>
  </si>
  <si>
    <t>05899307536</t>
  </si>
  <si>
    <t>Rua Professora Maria Pureza de Jesus 1148 / casa Referencia: perto do mercadinho 2 irmãos - CEP 49036170 - Atalaia, Aracaju, Sergipe</t>
  </si>
  <si>
    <t>Aracaju</t>
  </si>
  <si>
    <t>Sergipe</t>
  </si>
  <si>
    <t>49036170</t>
  </si>
  <si>
    <t>29 de agosto | 13:14</t>
  </si>
  <si>
    <t>MEL43759752165LMXDF01</t>
  </si>
  <si>
    <t>2000006218323863</t>
  </si>
  <si>
    <t>23 de agosto de 2024 19:04 hs.</t>
  </si>
  <si>
    <t>MLB3142463907</t>
  </si>
  <si>
    <t>Bandeja Dianteira Direita Com Pivô Sandero 2014 A 2019</t>
  </si>
  <si>
    <t>Tiago José Rodrigues Moirinho José</t>
  </si>
  <si>
    <t>CPF 47674804852</t>
  </si>
  <si>
    <t>R. Roberto Burle Marx SN - condomínio Ecoville, Araçariguama - CEP: 18147000, São Paulo</t>
  </si>
  <si>
    <t>47674804852</t>
  </si>
  <si>
    <t>R. Roberto Burle Marx SN / condomínio Ecoville Referencia: castelo Branco depois do posto madeira primeira saída a direita - CEP 18147000 - Condomínio Ecoville, Araçariguama, São Paulo</t>
  </si>
  <si>
    <t>Araçariguama</t>
  </si>
  <si>
    <t>18147000</t>
  </si>
  <si>
    <t>27 de agosto | 02:11</t>
  </si>
  <si>
    <t>27 de agosto | 13:23</t>
  </si>
  <si>
    <t>MEL43759615425LMXDF01</t>
  </si>
  <si>
    <t>2000006218120233</t>
  </si>
  <si>
    <t>23 de agosto de 2024 18:08 hs.</t>
  </si>
  <si>
    <t>PAR-29014</t>
  </si>
  <si>
    <t>MLB3320828953</t>
  </si>
  <si>
    <t>Par Kit Pino Guia Pinça Freio Logan 2008 A 2013</t>
  </si>
  <si>
    <t>Jerry Santos da Silva</t>
  </si>
  <si>
    <t>CPF 00688245560</t>
  </si>
  <si>
    <t>Rua Mairí 25 25, Camaçari - CEP: 42826600, Bahia</t>
  </si>
  <si>
    <t>00688245560</t>
  </si>
  <si>
    <t>Rua Mairí 25 / Referencia: proximo a quitada da xepa - CEP 42826600 - Nova Abrantes (Abrantes), Camaçari, Bahia</t>
  </si>
  <si>
    <t>42826600</t>
  </si>
  <si>
    <t>27 de agosto | 05:46</t>
  </si>
  <si>
    <t>28 de agosto | 14:57</t>
  </si>
  <si>
    <t>MEL43759620982LMXDF01</t>
  </si>
  <si>
    <t>2000009114152822</t>
  </si>
  <si>
    <t>23 de agosto de 2024 17:51 hs.</t>
  </si>
  <si>
    <t>Daniel Schwanz kohls</t>
  </si>
  <si>
    <t>CPF 04519999081</t>
  </si>
  <si>
    <t>Rua Barra do Ribeiro 225 - Casa, Pelotas - CEP: 96090060, Rio Grande do Sul</t>
  </si>
  <si>
    <t>04519999081</t>
  </si>
  <si>
    <t>Rua Barra do Ribeiro 225 / Casa - CEP 96090060 - Laranjal, Pelotas, Rio Grande do Sul</t>
  </si>
  <si>
    <t>96090060</t>
  </si>
  <si>
    <t>29 de agosto | 16:26</t>
  </si>
  <si>
    <t>MEL43759380559LMXDF01</t>
  </si>
  <si>
    <t>2000009114031050</t>
  </si>
  <si>
    <t>23 de agosto de 2024 17:31 hs.</t>
  </si>
  <si>
    <t>MLB3005869606</t>
  </si>
  <si>
    <t>Cabo Duplo Do Trambulador Strada 1.5 1.6 1999 A 2002</t>
  </si>
  <si>
    <t>Carlos junio junio</t>
  </si>
  <si>
    <t>CPF 05826386746</t>
  </si>
  <si>
    <t>Avenida Nelson Correa Brum 17 - loja, Macaé - CEP: 27963712, Rio de Janeiro</t>
  </si>
  <si>
    <t>05826386746</t>
  </si>
  <si>
    <t>Avenida Nelson Correa Brum 17 / loja Referencia: ao lado da smart coat - CEP 27963712 - Parque Aeroporto, Macaé, Rio de Janeiro</t>
  </si>
  <si>
    <t>Macaé</t>
  </si>
  <si>
    <t>27963712</t>
  </si>
  <si>
    <t>26 de agosto | 23:22</t>
  </si>
  <si>
    <t>28 de agosto | 16:59</t>
  </si>
  <si>
    <t>MEL43759502100LMXDF01</t>
  </si>
  <si>
    <t>2000009113993918</t>
  </si>
  <si>
    <t>23 de agosto de 2024 17:26 hs.</t>
  </si>
  <si>
    <t>MLB3130048016</t>
  </si>
  <si>
    <t>Bandeja Dianteira Esquerda Com Pivô Duster 2011 A 2013</t>
  </si>
  <si>
    <t>Eugenio Guedes de Souza</t>
  </si>
  <si>
    <t>CPF 06291973693</t>
  </si>
  <si>
    <t>coração de Jesus 55, Januária - CEP: 39480000, Minas Gerais</t>
  </si>
  <si>
    <t>06291973693</t>
  </si>
  <si>
    <t>coração de Jesus 55 / Referencia: Px quadra do bairro Jussara Px bar corcel negro rua paralela Av brasil.px centro de saúde viva vida - CEP 39480000 - Bela vista, Januária, Minas Gerais</t>
  </si>
  <si>
    <t>Januária</t>
  </si>
  <si>
    <t>39480000</t>
  </si>
  <si>
    <t>28 de agosto | 13:14</t>
  </si>
  <si>
    <t>MEL43759311631LMXDF01</t>
  </si>
  <si>
    <t>2000009113331314</t>
  </si>
  <si>
    <t>23 de agosto de 2024 15:58 hs.</t>
  </si>
  <si>
    <t>Jonas Gastao</t>
  </si>
  <si>
    <t>CPF 12409673651</t>
  </si>
  <si>
    <t>Rua Almir Notini Pereira 172, Cláudio - CEP: 35530000, Minas Gerais</t>
  </si>
  <si>
    <t>12409673651</t>
  </si>
  <si>
    <t>Rua Almir Notini Pereira 172 / Referencia: oficina  na esquina  nome txautos - CEP 35530000 - bela vista, Cláudio, Minas Gerais</t>
  </si>
  <si>
    <t>Cláudio</t>
  </si>
  <si>
    <t>35530000</t>
  </si>
  <si>
    <t>28 de agosto | 13:33</t>
  </si>
  <si>
    <t>MEL43759000435LMXDF01</t>
  </si>
  <si>
    <t>2000006217558209</t>
  </si>
  <si>
    <t>23 de agosto de 2024 15:50 hs.</t>
  </si>
  <si>
    <t>Eder Araujo Santos</t>
  </si>
  <si>
    <t>CPF 41056665840</t>
  </si>
  <si>
    <t>Avenida Itaquera 142, São Paulo - CEP: 03450000, São Paulo</t>
  </si>
  <si>
    <t>41056665840</t>
  </si>
  <si>
    <t>Avenida Itaquera 142 / CEP 03450000 - Parque Maria Luiza, São Paulo, São Paulo</t>
  </si>
  <si>
    <t>03450000</t>
  </si>
  <si>
    <t>27 de agosto | 17:17</t>
  </si>
  <si>
    <t>28 de agosto | 13:17</t>
  </si>
  <si>
    <t>RHENAN SILVA TORRES, RHENAN SILVA TORRES</t>
  </si>
  <si>
    <t>43758962285</t>
  </si>
  <si>
    <t>2000009112243404</t>
  </si>
  <si>
    <t>23 de agosto de 2024 13:51 hs.</t>
  </si>
  <si>
    <t>par6210/11</t>
  </si>
  <si>
    <t>MLB2907150327</t>
  </si>
  <si>
    <t>Par Bieleta Dianteira Nissan Altima 2013 A 2019</t>
  </si>
  <si>
    <t>Alexsandro Reboucas</t>
  </si>
  <si>
    <t>CPF 00883521539</t>
  </si>
  <si>
    <t>Rua do Cabrito 106 - adm, Salvador - CEP: 40484038, Bahia</t>
  </si>
  <si>
    <t>00883521539</t>
  </si>
  <si>
    <t>Rua do Cabrito 106 / adm - CEP 40484038 - Alto do Cabrito, Salvador, Bahia</t>
  </si>
  <si>
    <t>40484038</t>
  </si>
  <si>
    <t>27 de agosto | 02:05</t>
  </si>
  <si>
    <t>30 de agosto | 15:03</t>
  </si>
  <si>
    <t>MEL43758488833LMXDF01</t>
  </si>
  <si>
    <t>2000006216867509</t>
  </si>
  <si>
    <t>23 de agosto de 2024 13:15 hs.</t>
  </si>
  <si>
    <t>Vanessa Oliveira Monteiro da Silva</t>
  </si>
  <si>
    <t>CPF 00439171270</t>
  </si>
  <si>
    <t>Travessa Treze de Maio 212, Santarém - CEP: 68035590, Pará</t>
  </si>
  <si>
    <t>00439171270</t>
  </si>
  <si>
    <t>Travessa Treze de Maio 212 / CEP 68035590 - Santarenzinho, Santarém, Pará</t>
  </si>
  <si>
    <t>Santarém</t>
  </si>
  <si>
    <t>68035590</t>
  </si>
  <si>
    <t>31 de agosto | 09:27</t>
  </si>
  <si>
    <t>MEL43758377371LMXDF01</t>
  </si>
  <si>
    <t>2000009111273348</t>
  </si>
  <si>
    <t>23 de agosto de 2024 11:43 hs.</t>
  </si>
  <si>
    <t>MEL43758220212FMXDF01</t>
  </si>
  <si>
    <t>2000006216458571</t>
  </si>
  <si>
    <t>23 de agosto de 2024 11:38 hs.</t>
  </si>
  <si>
    <t>Devolução para revisar hoje</t>
  </si>
  <si>
    <t>Se você não nos avisar dentro do prazo como o produto chegou, vamos entender que você o recebeu conforme o esperado.</t>
  </si>
  <si>
    <t>MLB2846826122</t>
  </si>
  <si>
    <t>Pastilha De Freio Dianteira Palio Weekend Mar 98 A Set 2009</t>
  </si>
  <si>
    <t>franscleid soares</t>
  </si>
  <si>
    <t>CPF 35317608821</t>
  </si>
  <si>
    <t>Rua do Bosque 130 - torre A, apto 209, São Paulo - CEP: 01136000, São Paulo</t>
  </si>
  <si>
    <t>35317608821</t>
  </si>
  <si>
    <t>23 de agosto | 15:25</t>
  </si>
  <si>
    <t>23 de agosto | 17:22</t>
  </si>
  <si>
    <t>43758196050</t>
  </si>
  <si>
    <t>27 de agosto | 13:45</t>
  </si>
  <si>
    <t>OY361383845BR</t>
  </si>
  <si>
    <t>https://www2.correios.com.br/sistemas/rastreamento/resultado.cfm</t>
  </si>
  <si>
    <t>2000009110942520</t>
  </si>
  <si>
    <t>23 de agosto de 2024 11:02 hs.</t>
  </si>
  <si>
    <t>Antonio Carlos Pereira</t>
  </si>
  <si>
    <t>CPF 49638637668</t>
  </si>
  <si>
    <t>AVENIDA DO CONSIDER 86, Ouro Branco - CEP: 36492204, Minas Gerais</t>
  </si>
  <si>
    <t>49638637668</t>
  </si>
  <si>
    <t>AVENIDA DO CONSIDER 86 / CEP 36492204 - Siderurgia, Ouro Branco, Minas Gerais</t>
  </si>
  <si>
    <t>Ouro Branco</t>
  </si>
  <si>
    <t>36492204</t>
  </si>
  <si>
    <t>24 de agosto | 05:05</t>
  </si>
  <si>
    <t>27 de agosto | 14:21</t>
  </si>
  <si>
    <t>MEL43757887593LMXDF01</t>
  </si>
  <si>
    <t>https://myaccount.mercadolivre.com.br/shipments/43757887593/detail</t>
  </si>
  <si>
    <t>2000006216231597</t>
  </si>
  <si>
    <t>23 de agosto de 2024 10:42 hs.</t>
  </si>
  <si>
    <t>Marcos Kubiak</t>
  </si>
  <si>
    <t>CPF 98558161968</t>
  </si>
  <si>
    <t>Rua Chile 90, Telêmaco Borba - CEP: 84266110, Paraná</t>
  </si>
  <si>
    <t>98558161968</t>
  </si>
  <si>
    <t>RUA PREFEITO ROQUE VERNALHA 2641 / LOJA 1 - CEP 83221000 - Vila Paranagua, Paranaguá, Paraná</t>
  </si>
  <si>
    <t>Paranaguá</t>
  </si>
  <si>
    <t>83221000</t>
  </si>
  <si>
    <t>23 de agosto | 23:14</t>
  </si>
  <si>
    <t>29 de agosto | 13:05</t>
  </si>
  <si>
    <t>MEL43757985310LMXDF01</t>
  </si>
  <si>
    <t>https://myaccount.mercadolivre.com.br/shipments/43757985310/detail</t>
  </si>
  <si>
    <t>2000009110718090</t>
  </si>
  <si>
    <t>23 de agosto de 2024 10:33 hs.</t>
  </si>
  <si>
    <t>Chegou em 24 de agosto</t>
  </si>
  <si>
    <t>Luis Gustavo Bonifacio Bueno</t>
  </si>
  <si>
    <t>CPF 55507649898</t>
  </si>
  <si>
    <t>Rua Waldemar Silveira 18 - casa, Campinas - CEP: 13057500, São Paulo</t>
  </si>
  <si>
    <t>55507649898</t>
  </si>
  <si>
    <t>Rua Waldemar Silveira 18 / casa - CEP 13057500 - Conjunto Habitacional Vida Nova, Campinas, São Paulo</t>
  </si>
  <si>
    <t>13057500</t>
  </si>
  <si>
    <t>24 de agosto | 02:34</t>
  </si>
  <si>
    <t>24 de agosto | 11:36</t>
  </si>
  <si>
    <t>MEL43757781173LMXDF01</t>
  </si>
  <si>
    <t>2000009110565994</t>
  </si>
  <si>
    <t>23 de agosto de 2024 10:17 hs.</t>
  </si>
  <si>
    <t>MLB3250083757</t>
  </si>
  <si>
    <t>Cabo De Capô Com Alavanca 1623mm Strada 2008 A 2012</t>
  </si>
  <si>
    <t>Eriko Fabricio Lisboa</t>
  </si>
  <si>
    <t>CPF 90500385572</t>
  </si>
  <si>
    <t>Rua das Crioulas 216, Paulo Afonso - CEP: 48608110, Bahia</t>
  </si>
  <si>
    <t>90500385572</t>
  </si>
  <si>
    <t>Rua das Crioulas 216 / primeiro andar Referencia: primeiro andar tocar campainha - CEP 48608110 - Alves de Souza, Paulo Afonso, Bahia</t>
  </si>
  <si>
    <t>Paulo Afonso</t>
  </si>
  <si>
    <t>48608110</t>
  </si>
  <si>
    <t>24 de agosto | 01:50</t>
  </si>
  <si>
    <t>26 de agosto | 14:03</t>
  </si>
  <si>
    <t>MEL43757717793LMXDF01</t>
  </si>
  <si>
    <t>2000009110300356</t>
  </si>
  <si>
    <t>23 de agosto de 2024 09:34 hs.</t>
  </si>
  <si>
    <t>MLB2109000014</t>
  </si>
  <si>
    <t>Par De Kit Pino Guia Bucha Pinça Freio Vw Crossfox Fox Gol</t>
  </si>
  <si>
    <t>Jose Valdo Gama De Souza</t>
  </si>
  <si>
    <t>CPF 25723642553</t>
  </si>
  <si>
    <t>Avenida Paulo Cardoso de Oliveira Brito 1312 - casa, Ribeira do Pombal - CEP: 48400000, Bahia</t>
  </si>
  <si>
    <t>25723642553</t>
  </si>
  <si>
    <t>Avenida Paulo Cardoso de Oliveira Brito 1312 / casa Referencia: Proximo Pça Da Juventude ,em Frente Ao Salão de Cida - CEP 48400000 - Centro, Ribeira do Pombal, Bahia</t>
  </si>
  <si>
    <t>Ribeira do Pombal</t>
  </si>
  <si>
    <t>48400000</t>
  </si>
  <si>
    <t>24 de agosto | 02:48</t>
  </si>
  <si>
    <t>27 de agosto | 13:01</t>
  </si>
  <si>
    <t>MEL43757759752LMXDF01</t>
  </si>
  <si>
    <t>2000006215846295</t>
  </si>
  <si>
    <t>23 de agosto de 2024 08:41 hs.</t>
  </si>
  <si>
    <t>MARCOS ALVES BARBOSA</t>
  </si>
  <si>
    <t>CPF 01484264177</t>
  </si>
  <si>
    <t>Rua Tocantins 1864 - CASA, Nova Olinda - CEP: 77790000, Tocantins</t>
  </si>
  <si>
    <t>01484264177</t>
  </si>
  <si>
    <t>Rua Tocantins 1864 / CASA - CEP 77790000 - CENTRO, Nova Olinda, Tocantins</t>
  </si>
  <si>
    <t>Nova Olinda</t>
  </si>
  <si>
    <t>77790000</t>
  </si>
  <si>
    <t>24 de agosto | 03:30</t>
  </si>
  <si>
    <t>27 de agosto | 12:17</t>
  </si>
  <si>
    <t>MEL43757615704LMXDF01</t>
  </si>
  <si>
    <t>2000009109976482</t>
  </si>
  <si>
    <t>23 de agosto de 2024 08:34 hs.</t>
  </si>
  <si>
    <t>Cancelou porque garante nao ter realizado a compra.</t>
  </si>
  <si>
    <t>Renato Oliveita Santos</t>
  </si>
  <si>
    <t>CPF 06742676132</t>
  </si>
  <si>
    <t>Avenida Doutor João Leite Schimidt 962, Sonora - CEP: 79415000, Mato Grosso do Sul</t>
  </si>
  <si>
    <t>06742676132</t>
  </si>
  <si>
    <t>Sonora</t>
  </si>
  <si>
    <t>79415000</t>
  </si>
  <si>
    <t>MEL43757422649FMXDF01</t>
  </si>
  <si>
    <t>2000006215252033</t>
  </si>
  <si>
    <t>23 de agosto de 2024 00:48 hs.</t>
  </si>
  <si>
    <t>Par332052/53</t>
  </si>
  <si>
    <t>MLB2860180910</t>
  </si>
  <si>
    <t>Par Morceguinho Dianteiro Prisma 2007 A 2012</t>
  </si>
  <si>
    <t>Wellington Gabriel Pereira Nunes</t>
  </si>
  <si>
    <t>CPF 05134490007</t>
  </si>
  <si>
    <t>Rua Mario Azevedo 65 - casa verde, Rosário do Sul - CEP: 97590000, Rio Grande do Sul</t>
  </si>
  <si>
    <t>05134490007</t>
  </si>
  <si>
    <t>Rua Mario Azevedo 65 / casa verde Referencia: 4 rcc - CEP 97590000 - Progresso, Rosário do Sul, Rio Grande do Sul</t>
  </si>
  <si>
    <t>Rosário do Sul</t>
  </si>
  <si>
    <t>97590000</t>
  </si>
  <si>
    <t>27 de agosto | 11:26</t>
  </si>
  <si>
    <t>MEL43757145480LMXDF01</t>
  </si>
  <si>
    <t>2000006215152353</t>
  </si>
  <si>
    <t>23 de agosto de 2024 00:12 hs.</t>
  </si>
  <si>
    <t>Chegou em 23 de agosto</t>
  </si>
  <si>
    <t>DAIANA STEFLITSCH DA SILVA 34324480826</t>
  </si>
  <si>
    <t>CNPJ 40516715000116</t>
  </si>
  <si>
    <t>Estrada Matsuzaki 2754, Suzano - CEP: 08650160, São Paulo</t>
  </si>
  <si>
    <t>672501873116</t>
  </si>
  <si>
    <t>40516715000116</t>
  </si>
  <si>
    <t>Estrada Matsuzaki 2754 / CEP 08650160 - Vila Cabrera, Suzano, São Paulo</t>
  </si>
  <si>
    <t>Suzano</t>
  </si>
  <si>
    <t>08650160</t>
  </si>
  <si>
    <t>23 de agosto | 16:47</t>
  </si>
  <si>
    <t>23 de agosto | 20:01</t>
  </si>
  <si>
    <t>43756901353</t>
  </si>
  <si>
    <t>2000009108746730</t>
  </si>
  <si>
    <t>22 de agosto de 2024 23:56 hs.</t>
  </si>
  <si>
    <t>MLB3548048469</t>
  </si>
  <si>
    <t>Cabo De Embreagem Palio 1.0 Flex 2007 Em Diante</t>
  </si>
  <si>
    <t xml:space="preserve">Antônio  Raimundo </t>
  </si>
  <si>
    <t>CPF 66899435500</t>
  </si>
  <si>
    <t>Rua Oiticica SN, Carapicuíba - CEP: 06365760, São Paulo</t>
  </si>
  <si>
    <t>66899435500</t>
  </si>
  <si>
    <t>06365760</t>
  </si>
  <si>
    <t>2000009108452162</t>
  </si>
  <si>
    <t>22 de agosto de 2024 23:07 hs.</t>
  </si>
  <si>
    <t>MLB2220394518</t>
  </si>
  <si>
    <t>Suporte Radiador Vectra Gls 2.2 8v 98 Ld/le</t>
  </si>
  <si>
    <t>EFRAIM MESQUITA</t>
  </si>
  <si>
    <t>CPF 09850159774</t>
  </si>
  <si>
    <t>Rua Cirne Maia 78, Rio de Janeiro - CEP: 20771410, Rio de Janeiro</t>
  </si>
  <si>
    <t>09850159774</t>
  </si>
  <si>
    <t>Rua Cirne Maia 78 / Loja E - CEP 20771410 - Cachambi, Rio de Janeiro, Rio de Janeiro</t>
  </si>
  <si>
    <t>20771410</t>
  </si>
  <si>
    <t>24 de agosto | 01:15</t>
  </si>
  <si>
    <t>26 de agosto | 12:25</t>
  </si>
  <si>
    <t>MEL43756915866LMXDF01</t>
  </si>
  <si>
    <t>https://myaccount.mercadolivre.com.br/shipments/43756915866/detail</t>
  </si>
  <si>
    <t>2000009108228392</t>
  </si>
  <si>
    <t>22 de agosto de 2024 22:36 hs.</t>
  </si>
  <si>
    <t>mariza eddine</t>
  </si>
  <si>
    <t>CPF 26730501839</t>
  </si>
  <si>
    <t>Rua Cantareira 215 - Casa, São Paulo - CEP: 02290000, São Paulo</t>
  </si>
  <si>
    <t>26730501839</t>
  </si>
  <si>
    <t>Rua Cantareira 215 / Casa Referencia: Próximo A Av Ana Do Sacramento Andrade Ou A Fábrica Protenditi - CEP 02290000 - Flor da Cantareira, São Paulo, São Paulo</t>
  </si>
  <si>
    <t>02290000</t>
  </si>
  <si>
    <t>23 de agosto | 16:48</t>
  </si>
  <si>
    <t>23 de agosto | 19:05</t>
  </si>
  <si>
    <t>FELIPE BERNARDO DE LIMA SILVA</t>
  </si>
  <si>
    <t>43756822462</t>
  </si>
  <si>
    <t>2000009108209234</t>
  </si>
  <si>
    <t>22 de agosto de 2024 22:34 hs.</t>
  </si>
  <si>
    <t>Jesiel Nogueira da Silva</t>
  </si>
  <si>
    <t>CPF 08737929631</t>
  </si>
  <si>
    <t>Alameda Oliveira 87 - casa, Alterosa - CEP: 37145000, Minas Gerais</t>
  </si>
  <si>
    <t>08737929631</t>
  </si>
  <si>
    <t>Alameda Oliveira 87 / casa - CEP 37145000 - Cruzeiro, Alterosa, Minas Gerais</t>
  </si>
  <si>
    <t>Alterosa</t>
  </si>
  <si>
    <t>37145000</t>
  </si>
  <si>
    <t>24 de agosto | 01:14</t>
  </si>
  <si>
    <t>24 de agosto | 13:26</t>
  </si>
  <si>
    <t>MEL43756816888LMXDF01</t>
  </si>
  <si>
    <t>2000009107498950</t>
  </si>
  <si>
    <t>22 de agosto de 2024 21:09 hs.</t>
  </si>
  <si>
    <t>dilma araujo dos santos araujo</t>
  </si>
  <si>
    <t>CPF 27415541880</t>
  </si>
  <si>
    <t>Rua Irani 90 - Casa 01, Cotia - CEP: 06722310, São Paulo</t>
  </si>
  <si>
    <t>27415541880</t>
  </si>
  <si>
    <t>Rua Irani 90 / Casa 01 - CEP 06722310 - Paisagem Casa Grande, Cotia, São Paulo</t>
  </si>
  <si>
    <t>06722310</t>
  </si>
  <si>
    <t>24 de agosto | 01:13</t>
  </si>
  <si>
    <t>26 de agosto | 12:33</t>
  </si>
  <si>
    <t>MEL43756338947LMXDF01</t>
  </si>
  <si>
    <t>2000006213948005</t>
  </si>
  <si>
    <t>22 de agosto de 2024 19:31 hs.</t>
  </si>
  <si>
    <t>Carmem Dos Santos</t>
  </si>
  <si>
    <t>CPF 86989472120</t>
  </si>
  <si>
    <t>Avenida avenida i quadra 72 lote 22 SN - lanchonete na frente, Cristalina - CEP: 73850000, Goiás</t>
  </si>
  <si>
    <t>86989472120</t>
  </si>
  <si>
    <t>Avenida avenida i quadra 72 lote 22 SN / Referencia: casa com jardim, tem um trailer na frente - CEP 73850000 - sul novo, Cristalina, Goiás</t>
  </si>
  <si>
    <t>Cristalina</t>
  </si>
  <si>
    <t>73850000</t>
  </si>
  <si>
    <t>24 de agosto | 17:19</t>
  </si>
  <si>
    <t>MEL43756156210LMXDF01</t>
  </si>
  <si>
    <t>2000009106527054</t>
  </si>
  <si>
    <t>22 de agosto de 2024 19:11 hs.</t>
  </si>
  <si>
    <t>MLB3003678851</t>
  </si>
  <si>
    <t>Cabo Do Trambulador Engate Palio 1.0 1996 A 2000</t>
  </si>
  <si>
    <t>Agnaldo  Dos Santos Araújo</t>
  </si>
  <si>
    <t>CPF 02564066500</t>
  </si>
  <si>
    <t>travessa boa vista SN - Casa, Barra do Jacuípe - CEP: 42833000, Bahia</t>
  </si>
  <si>
    <t>02564066500</t>
  </si>
  <si>
    <t>Barra do Jacuípe</t>
  </si>
  <si>
    <t>42833000</t>
  </si>
  <si>
    <t>2000009106033544</t>
  </si>
  <si>
    <t>22 de agosto de 2024 18:11 hs.</t>
  </si>
  <si>
    <t>Venda entregue</t>
  </si>
  <si>
    <t>Chegou no dia terça-feira, 27 de agosto</t>
  </si>
  <si>
    <t>MLB2949614983</t>
  </si>
  <si>
    <t>Bandeja Esquerda Inferior Corolla 2001 A 2019</t>
  </si>
  <si>
    <t>MIRALDO JESUS DOS SANTOS</t>
  </si>
  <si>
    <t>CPF 04800209579</t>
  </si>
  <si>
    <t>Praça José Pinto Dias 152, Paripiranga - CEP: 48430000, Bahia</t>
  </si>
  <si>
    <t>04800209579</t>
  </si>
  <si>
    <t>Praça José Pinto Dias 152 / Referencia: Frente da casa com azulejos branco e marrom - CEP 48430000 - Praça José pinto dias, Paripiranga, Bahia</t>
  </si>
  <si>
    <t>Paripiranga</t>
  </si>
  <si>
    <t>48430000</t>
  </si>
  <si>
    <t>27 de agosto | 18:59</t>
  </si>
  <si>
    <t>MEL43755693201LMXDF01</t>
  </si>
  <si>
    <t>2000009105736294</t>
  </si>
  <si>
    <t>22 de agosto de 2024 17:34 hs.</t>
  </si>
  <si>
    <t>MLB3003662091</t>
  </si>
  <si>
    <t>Cabo De Câmbio Engate Palio 1.0 1996 A 2000</t>
  </si>
  <si>
    <t>marcos cesar</t>
  </si>
  <si>
    <t>CPF 17048658754</t>
  </si>
  <si>
    <t>Rua 23 6 - galpão de marcenaria, Rio das Ostras - CEP: 28890858, Rio de Janeiro</t>
  </si>
  <si>
    <t>17048658754</t>
  </si>
  <si>
    <t>Rua 23 6 / galpão de marcenaria - CEP 28890858 - Loteamento Extensão do Serramar, Rio das Ostras, Rio de Janeiro</t>
  </si>
  <si>
    <t>Rio das Ostras</t>
  </si>
  <si>
    <t>28890858</t>
  </si>
  <si>
    <t>26 de agosto | 12:59</t>
  </si>
  <si>
    <t>MEL43755547187LMXDF01</t>
  </si>
  <si>
    <t>2000009105137366</t>
  </si>
  <si>
    <t>22 de agosto de 2024 16:26 hs.</t>
  </si>
  <si>
    <t>Giovanna Dourado</t>
  </si>
  <si>
    <t>CPF 30696571846</t>
  </si>
  <si>
    <t>Rua Antônio Monteiro Dentinho 21, São Paulo - CEP: 02844160, São Paulo</t>
  </si>
  <si>
    <t>30696571846</t>
  </si>
  <si>
    <t>Rua Antônio Monteiro Dentinho 21 / CEP 02844160 - Vila Penteado, São Paulo, São Paulo</t>
  </si>
  <si>
    <t>02844160</t>
  </si>
  <si>
    <t>23 de agosto | 19:32</t>
  </si>
  <si>
    <t>BRUNO HENRIQUE</t>
  </si>
  <si>
    <t>43755446108</t>
  </si>
  <si>
    <t>2000006213079115</t>
  </si>
  <si>
    <t>22 de agosto de 2024 16:15 hs.</t>
  </si>
  <si>
    <t>José Roberto  Junqueira</t>
  </si>
  <si>
    <t>CPF 08363065897</t>
  </si>
  <si>
    <t>Rua João Roberto Marcelino 41, Suzano - CEP: 08696125, São Paulo</t>
  </si>
  <si>
    <t>08363065897</t>
  </si>
  <si>
    <t>Rua João Roberto Marcelino 41 / CEP 08696125 - Jardim Varan, Suzano, São Paulo</t>
  </si>
  <si>
    <t>08696125</t>
  </si>
  <si>
    <t>23 de agosto | 21:18</t>
  </si>
  <si>
    <t>43755225763</t>
  </si>
  <si>
    <t>2000006212879963</t>
  </si>
  <si>
    <t>22 de agosto de 2024 15:37 hs.</t>
  </si>
  <si>
    <t>552001/02</t>
  </si>
  <si>
    <t>MLB2864254975</t>
  </si>
  <si>
    <t>Par Bandeja Peugeot 206 Todos 1999 A 2010</t>
  </si>
  <si>
    <t>Eriberto Beto</t>
  </si>
  <si>
    <t>CPF 30665029888</t>
  </si>
  <si>
    <t>Avenida Projetada 01 175 - mecânica ebenezer, Arcoverde - CEP: 56508530, Pernambuco</t>
  </si>
  <si>
    <t>30665029888</t>
  </si>
  <si>
    <t>Avenida Projetada 01 175 / mecânica ebenezer Referencia: depois de Maria de Fátima na terceira lombada à esquerda tem uma mecânica Ebenézer número 175 - CEP 56508530 - Boa Esperança, Arcoverde, Pernambuco</t>
  </si>
  <si>
    <t>Arcoverde</t>
  </si>
  <si>
    <t>56508530</t>
  </si>
  <si>
    <t>26 de agosto | 17:44</t>
  </si>
  <si>
    <t>MEL43755237404LMXDF01</t>
  </si>
  <si>
    <t>2000009104395158</t>
  </si>
  <si>
    <t>22 de agosto de 2024 15:05 hs.</t>
  </si>
  <si>
    <t>Devolução a caminho</t>
  </si>
  <si>
    <t>Chegará entre 24 e 27 de setembro. Se houver algum problema, você pode nos avisar quando receber.</t>
  </si>
  <si>
    <t>Leonardo Mello Sant Anna</t>
  </si>
  <si>
    <t>CPF 02532726709</t>
  </si>
  <si>
    <t>Rua Santo Amaro 23 - Casa, Niterói - CEP: 24340040, Rio de Janeiro</t>
  </si>
  <si>
    <t>02532726709</t>
  </si>
  <si>
    <t>24 de agosto | 04:50</t>
  </si>
  <si>
    <t>25 de agosto | 14:28</t>
  </si>
  <si>
    <t>MEL43754917301LMXDF01</t>
  </si>
  <si>
    <t>28 de agosto | 17:01</t>
  </si>
  <si>
    <t>QN036149202BR</t>
  </si>
  <si>
    <t>2000006212638125</t>
  </si>
  <si>
    <t>22 de agosto de 2024 14:49 hs.</t>
  </si>
  <si>
    <t>Chegou em 22 de agosto</t>
  </si>
  <si>
    <t>Norma Lucia Santos Salvador</t>
  </si>
  <si>
    <t>CPF 28866806803</t>
  </si>
  <si>
    <t>Rua João Perone 349 - Padaria Royale, Cotia - CEP: 06714210, São Paulo</t>
  </si>
  <si>
    <t>28866806803</t>
  </si>
  <si>
    <t>Rua João Perone 349 / Padaria Royale - CEP 06714210 - Parque Alexandre, Cotia, São Paulo</t>
  </si>
  <si>
    <t>06714210</t>
  </si>
  <si>
    <t>22 de agosto | 15:52</t>
  </si>
  <si>
    <t>22 de agosto | 17:44</t>
  </si>
  <si>
    <t>43755028650</t>
  </si>
  <si>
    <t>2000009103806126</t>
  </si>
  <si>
    <t>22 de agosto de 2024 14:02 hs.</t>
  </si>
  <si>
    <t>MLB3168043243</t>
  </si>
  <si>
    <t>Bandeja Superior Dianteira Esquerda C Pivô Hilux 4x4 06 À 20</t>
  </si>
  <si>
    <t>luiz carlos ramos</t>
  </si>
  <si>
    <t>CPF 00706855680</t>
  </si>
  <si>
    <t>Rua Santa Catarina 220 - casa, Monte Carmelo - CEP: 38500000, Minas Gerais</t>
  </si>
  <si>
    <t>00706855680</t>
  </si>
  <si>
    <t>Rua Santa Catarina 220 / casa - CEP 38500000 - Vila Nova, Monte Carmelo, Minas Gerais</t>
  </si>
  <si>
    <t>Monte Carmelo</t>
  </si>
  <si>
    <t>38500000</t>
  </si>
  <si>
    <t>26 de agosto | 11:59</t>
  </si>
  <si>
    <t>MEL43754819292LMXDF01</t>
  </si>
  <si>
    <t>2000009103753178</t>
  </si>
  <si>
    <t>22 de agosto de 2024 13:57 hs.</t>
  </si>
  <si>
    <t>Levi Augusto Dos Santos</t>
  </si>
  <si>
    <t>CPF 32554419272</t>
  </si>
  <si>
    <t>Rua Nossa Senhora do Pilar 413 - quadra 17, Sorriso - CEP: 78893344, Mato Grosso</t>
  </si>
  <si>
    <t>32554419272</t>
  </si>
  <si>
    <t>Rua Nossa Senhora do Pilar 413 / esq com nossa senhora do sorriso - quadra 17 Referencia: próximo à creche municipal - CEP 78893344 - Terra Brasil, Sorriso, Mato Grosso</t>
  </si>
  <si>
    <t>Sorriso</t>
  </si>
  <si>
    <t>78893344</t>
  </si>
  <si>
    <t>24 de agosto | 00:54</t>
  </si>
  <si>
    <t>27 de agosto | 12:02</t>
  </si>
  <si>
    <t>MEL43754622703LMXDF01</t>
  </si>
  <si>
    <t>2000009103473478</t>
  </si>
  <si>
    <t>22 de agosto de 2024 13:28 hs.</t>
  </si>
  <si>
    <t>Devolução finalizada com reembolso para o comprador</t>
  </si>
  <si>
    <t>Entendemos que você recebeu o produto conforme o esperado. Chegou segunda-feira, 26 de agosto.</t>
  </si>
  <si>
    <t>Edina Silva Dos Santos</t>
  </si>
  <si>
    <t>CPF 35280081809</t>
  </si>
  <si>
    <t>Rua Engenheiro Paulo Frontim 1059 - Casa, Guarulhos - CEP: 07131100, São Paulo</t>
  </si>
  <si>
    <t>35280081809</t>
  </si>
  <si>
    <t>22 de agosto | 15:50</t>
  </si>
  <si>
    <t>22 de agosto | 18:38</t>
  </si>
  <si>
    <t>REIDSON LIMA</t>
  </si>
  <si>
    <t>43754668398</t>
  </si>
  <si>
    <t>23 de agosto | 09:29</t>
  </si>
  <si>
    <t>26 de agosto | 18:37</t>
  </si>
  <si>
    <t>OY036129154BR</t>
  </si>
  <si>
    <t>2000009103336528</t>
  </si>
  <si>
    <t>22 de agosto de 2024 13:11 hs.</t>
  </si>
  <si>
    <t>MLB2915221296</t>
  </si>
  <si>
    <t>cleverson santos</t>
  </si>
  <si>
    <t>CPF 03930120933</t>
  </si>
  <si>
    <t>Rua Gonçalves Dias 557, Mangueirinha - CEP: 85540000, Paraná</t>
  </si>
  <si>
    <t>03930120933</t>
  </si>
  <si>
    <t>Rua Gonçalves Dias 557 / Centro - CEP 85540000 - Mangueirinha, Mangueirinha, Paraná</t>
  </si>
  <si>
    <t>Mangueirinha</t>
  </si>
  <si>
    <t>85540000</t>
  </si>
  <si>
    <t>24 de agosto | 00:44</t>
  </si>
  <si>
    <t>26 de agosto | 13:14</t>
  </si>
  <si>
    <t>MEL43754600076LMXDF01</t>
  </si>
  <si>
    <t>2000009103089054</t>
  </si>
  <si>
    <t>22 de agosto de 2024 12:39 hs.</t>
  </si>
  <si>
    <t>Vanessa Freitas</t>
  </si>
  <si>
    <t>CPF 01432066137</t>
  </si>
  <si>
    <t>Quadra 26 Conjunto B 25 - AP 101, Águas Lindas de Goiás - CEP: 72910274, Goiás</t>
  </si>
  <si>
    <t>01432066137</t>
  </si>
  <si>
    <t>Quadra 26 Conjunto B 25 / AP 101 Referencia: Entregar somente para Vanessa . - CEP 72910274 - Parque da Barragem Setor 03, Águas Lindas de Goiás, Goiás</t>
  </si>
  <si>
    <t>Águas Lindas de Goiás</t>
  </si>
  <si>
    <t>72910274</t>
  </si>
  <si>
    <t>23 de agosto | 01:41</t>
  </si>
  <si>
    <t>24 de agosto | 13:14</t>
  </si>
  <si>
    <t>MEL43754485502LMXDF01</t>
  </si>
  <si>
    <t>2000009082922664</t>
  </si>
  <si>
    <t>22 de agosto de 2024 12:37 hs.</t>
  </si>
  <si>
    <t>MLB2718552658</t>
  </si>
  <si>
    <t>Capa De Pedal Freio Embreagem Fox 2016</t>
  </si>
  <si>
    <t>Luis Antonio de Britto</t>
  </si>
  <si>
    <t>CPF 60362642834</t>
  </si>
  <si>
    <t>AVENIDA BERNARDINO DE CAMPOS 398, Amparo - CEP: 13900400, São Paulo</t>
  </si>
  <si>
    <t>60362642834</t>
  </si>
  <si>
    <t>AVENIDA BERNARDINO DE CAMPOS 398 / CEP 13900400 - Centro, Amparo, São Paulo</t>
  </si>
  <si>
    <t>Amparo</t>
  </si>
  <si>
    <t>13900400</t>
  </si>
  <si>
    <t>23 de agosto | 02:43</t>
  </si>
  <si>
    <t>24 de agosto | 10:33</t>
  </si>
  <si>
    <t>MEL43745084163LMXDF01</t>
  </si>
  <si>
    <t>https://myaccount.mercadolivre.com.br/shipments/43745084163/detail</t>
  </si>
  <si>
    <t>2000009102944256</t>
  </si>
  <si>
    <t>22 de agosto de 2024 12:22 hs.</t>
  </si>
  <si>
    <t>MLB2037436515</t>
  </si>
  <si>
    <t>Cabo De Acelerador Corolla A Gasolina 2003, 2004, 2005, 2006</t>
  </si>
  <si>
    <t>Mariny Ayme Rodrigues marlet</t>
  </si>
  <si>
    <t>CPF 14535026700</t>
  </si>
  <si>
    <t>Rua Orlando Marques De Marins 02 - Lote 6 quadra 1, Maricá - CEP: 24915495, Rio De Janeiro</t>
  </si>
  <si>
    <t>14535026700</t>
  </si>
  <si>
    <t>Rua Orlando Marques de Marins 02 / Lote 6 quadra 1  Referencia: Uma casa antes do açaí DaDois muro verde portão social, perto da avenida Maysa - CEP 24915495 - Barra de Maricá, Maricá, Rio de Janeiro</t>
  </si>
  <si>
    <t>24915495</t>
  </si>
  <si>
    <t>23 de agosto | 04:56</t>
  </si>
  <si>
    <t>24 de agosto | 16:11</t>
  </si>
  <si>
    <t>MEL43754415188LMXDF01</t>
  </si>
  <si>
    <t>2000006211833991</t>
  </si>
  <si>
    <t>22 de agosto de 2024 12:07 hs.</t>
  </si>
  <si>
    <t>PAR332014/15</t>
  </si>
  <si>
    <t>MLB3055251772</t>
  </si>
  <si>
    <t>Par Bandeja Balança Celta 2000 A 2015</t>
  </si>
  <si>
    <t>Ailton Marcelino Do Nascimento</t>
  </si>
  <si>
    <t>CPF 04944632444</t>
  </si>
  <si>
    <t>Rua Júlio Ramos 124 124, Itaíba - CEP: 56550000, Pernambuco</t>
  </si>
  <si>
    <t>04944632444</t>
  </si>
  <si>
    <t>Rua Júlio Ramos 124 / negras itaiba pe - CEP 56550000 - negras, Itaíba, Pernambuco</t>
  </si>
  <si>
    <t>Itaíba</t>
  </si>
  <si>
    <t>56550000</t>
  </si>
  <si>
    <t>23 de agosto | 01:24</t>
  </si>
  <si>
    <t>24 de agosto | 16:37</t>
  </si>
  <si>
    <t>MEL43754349038LMXDF01</t>
  </si>
  <si>
    <t>2000009102301532</t>
  </si>
  <si>
    <t>22 de agosto de 2024 11:05 hs.</t>
  </si>
  <si>
    <t>Edileudo Dos Santos Moraes</t>
  </si>
  <si>
    <t>CPF 82767149353</t>
  </si>
  <si>
    <t>Rua Mauro 218 - bar da loura, São Paulo - CEP: 04055040, São Paulo</t>
  </si>
  <si>
    <t>82767149353</t>
  </si>
  <si>
    <t>22 de agosto | 16:23</t>
  </si>
  <si>
    <t>22 de agosto | 20:59</t>
  </si>
  <si>
    <t>LEONARDO TEODORO</t>
  </si>
  <si>
    <t>43753944927</t>
  </si>
  <si>
    <t>23 de agosto | 12:21</t>
  </si>
  <si>
    <t>OY056247915BR</t>
  </si>
  <si>
    <t>2000009101859926</t>
  </si>
  <si>
    <t>22 de agosto de 2024 10:10 hs.</t>
  </si>
  <si>
    <t>MLB2780205707</t>
  </si>
  <si>
    <t>Kit Capa De Pedal New Fiesta</t>
  </si>
  <si>
    <t>heber ferreira</t>
  </si>
  <si>
    <t>CPF 36447112835</t>
  </si>
  <si>
    <t>Estrada de Poá 1782 - das 08:00 às 18:00hr, São Paulo - CEP: 08460000, São Paulo</t>
  </si>
  <si>
    <t>36447112835</t>
  </si>
  <si>
    <t>Estrada de Poá 1782 / das 08:00 às 18:00hr Referencia: Em Frente Ao Semáforo - CEP 08460000 - Jardim Soares, São Paulo, São Paulo</t>
  </si>
  <si>
    <t>08460000</t>
  </si>
  <si>
    <t>22 de agosto | 16:30</t>
  </si>
  <si>
    <t>22 de agosto | 20:02</t>
  </si>
  <si>
    <t>43753738151</t>
  </si>
  <si>
    <t>2000009101827462</t>
  </si>
  <si>
    <t>22 de agosto de 2024 10:04 hs.</t>
  </si>
  <si>
    <t>MLB3320662963</t>
  </si>
  <si>
    <t>Suporte Superior Radiador Prisma Antigo 2008 A 2012</t>
  </si>
  <si>
    <t>Francineto Pereira Dos Santos</t>
  </si>
  <si>
    <t>CPF 01698070535</t>
  </si>
  <si>
    <t>Rua Izidoro Barreto 318, Formosa do Rio Preto - CEP: 47990000, Bahia</t>
  </si>
  <si>
    <t>01698070535</t>
  </si>
  <si>
    <t>Rua Izidoro Barreto 318 / CEP 47990000 - projeto, Formosa do Rio Preto, Bahia</t>
  </si>
  <si>
    <t>Formosa do Rio Preto</t>
  </si>
  <si>
    <t>47990000</t>
  </si>
  <si>
    <t>28 de agosto | 15:37</t>
  </si>
  <si>
    <t>MEL43753718333LMXDF01</t>
  </si>
  <si>
    <t>2000009101730686</t>
  </si>
  <si>
    <t>22 de agosto de 2024 09:53 hs.</t>
  </si>
  <si>
    <t>Emiliano Jose Garcia Cruz</t>
  </si>
  <si>
    <t>CPF 03283789681</t>
  </si>
  <si>
    <t>Rua Joana Claudina 340 - Em frente prefeitura, Belmiro Braga - CEP: 36126000, Minas Gerais</t>
  </si>
  <si>
    <t>03283789681</t>
  </si>
  <si>
    <t>Rua Joana Claudina 340 / Em frente prefeitura Referencia: Loja novo cell - CEP 36126000 - centro, Belmiro Braga, Minas Gerais</t>
  </si>
  <si>
    <t>Belmiro Braga</t>
  </si>
  <si>
    <t>36126000</t>
  </si>
  <si>
    <t>25 de agosto | 05:17</t>
  </si>
  <si>
    <t>26 de agosto | 14:05</t>
  </si>
  <si>
    <t>MEL43753842584LMXDF01</t>
  </si>
  <si>
    <t>2000009101691930</t>
  </si>
  <si>
    <t>22 de agosto de 2024 09:48 hs.</t>
  </si>
  <si>
    <t>MLB2926187129</t>
  </si>
  <si>
    <t>Felipe Alves Alves</t>
  </si>
  <si>
    <t>CPF 84943882072</t>
  </si>
  <si>
    <t>AV ZERO HORA 1713, Alvorada - CEP: 94858000, Rio Grande do Sul</t>
  </si>
  <si>
    <t>84943882072</t>
  </si>
  <si>
    <t>AV ZERO HORA 1713 / LOJA 02 - CEP 94858000 - Jardim Algarve, Alvorada, Rio Grande do Sul</t>
  </si>
  <si>
    <t>Alvorada</t>
  </si>
  <si>
    <t>94858000</t>
  </si>
  <si>
    <t>23 de agosto | 02:52</t>
  </si>
  <si>
    <t>28 de agosto | 11:00</t>
  </si>
  <si>
    <t>MEL43753829454LMXDF01</t>
  </si>
  <si>
    <t>https://myaccount.mercadolivre.com.br/shipments/43753829454/detail</t>
  </si>
  <si>
    <t>2000009101355250</t>
  </si>
  <si>
    <t>22 de agosto de 2024 08:52 hs.</t>
  </si>
  <si>
    <t>Sidney Rodrigues de jesus</t>
  </si>
  <si>
    <t>CPF 91072530104</t>
  </si>
  <si>
    <t>Quadra 34 Conjunto B 5 - loja, Brasília - CEP: 71573402, Distrito Federal</t>
  </si>
  <si>
    <t>91072530104</t>
  </si>
  <si>
    <t>Quadra 34 Conjunto B 5 / loja - CEP 71573402 - Paranoá, Brasília, Distrito Federal</t>
  </si>
  <si>
    <t>Brasília</t>
  </si>
  <si>
    <t>Distrito Federal</t>
  </si>
  <si>
    <t>71573402</t>
  </si>
  <si>
    <t>23 de agosto | 01:56</t>
  </si>
  <si>
    <t>26 de agosto | 17:06</t>
  </si>
  <si>
    <t>MEL43753660294LMXDF01</t>
  </si>
  <si>
    <t>2000009101235278</t>
  </si>
  <si>
    <t>22 de agosto de 2024 08:29 hs.</t>
  </si>
  <si>
    <t>carlos roberto sene</t>
  </si>
  <si>
    <t>CPF 03443263810</t>
  </si>
  <si>
    <t>RUA BENEDITO ANTONIO DE CAMPOS 27, Boituva - CEP: 18550318, São Paulo</t>
  </si>
  <si>
    <t>03443263810</t>
  </si>
  <si>
    <t>RUA BENEDITO ANTONIO DE CAMPOS 27 / CEP 18550318 - RESIDENCIAL DE LORENZI, Boituva, São Paulo</t>
  </si>
  <si>
    <t>Boituva</t>
  </si>
  <si>
    <t>18550318</t>
  </si>
  <si>
    <t>23 de agosto | 02:31</t>
  </si>
  <si>
    <t>26 de agosto | 09:15</t>
  </si>
  <si>
    <t>MEL43753425051LMXDF01</t>
  </si>
  <si>
    <t>https://myaccount.mercadolivre.com.br/shipments/43753425051/detail</t>
  </si>
  <si>
    <t>2000009100925192</t>
  </si>
  <si>
    <t>22 de agosto de 2024 06:53 hs.</t>
  </si>
  <si>
    <t>Valdiran Lopes da Silva</t>
  </si>
  <si>
    <t>CPF 30519720881</t>
  </si>
  <si>
    <t>Rodovia Engenheiro Renê Benedito da Silva 2057 - Casa2, Itapevi - CEP: 06655240, São Paulo</t>
  </si>
  <si>
    <t>30519720881</t>
  </si>
  <si>
    <t>Rodovia Engenheiro Renê Benedito da Silva 2057 / Casa2 - CEP 06655240 - Jardim Maria Judite, Itapevi, São Paulo</t>
  </si>
  <si>
    <t>Itapevi</t>
  </si>
  <si>
    <t>06655240</t>
  </si>
  <si>
    <t>22 de agosto | 15:57</t>
  </si>
  <si>
    <t>22 de agosto | 19:38</t>
  </si>
  <si>
    <t>43753263379</t>
  </si>
  <si>
    <t>2000009100221178</t>
  </si>
  <si>
    <t>22 de agosto de 2024 00:49 hs.</t>
  </si>
  <si>
    <t>LT2376</t>
  </si>
  <si>
    <t>MLB3800870967</t>
  </si>
  <si>
    <t>Inibidor De Marcha Ré Celta Sistema Varão</t>
  </si>
  <si>
    <t>Natan Correia</t>
  </si>
  <si>
    <t>CPF 01387239074</t>
  </si>
  <si>
    <t>Rua Colômbia 132, Alegrete - CEP: 97544000, Rio Grande Do Sul</t>
  </si>
  <si>
    <t>01387239074</t>
  </si>
  <si>
    <t>Alegrete</t>
  </si>
  <si>
    <t>97544000</t>
  </si>
  <si>
    <t>2000009099647600</t>
  </si>
  <si>
    <t>21 de agosto de 2024 23:12 hs.</t>
  </si>
  <si>
    <t>Kit-23079</t>
  </si>
  <si>
    <t>MLB3279044143</t>
  </si>
  <si>
    <t>4 Pinos Da Dobradiça Da Porta Blazer E S10</t>
  </si>
  <si>
    <t>Romilde Pereira de Souza</t>
  </si>
  <si>
    <t>CPF 67872018268</t>
  </si>
  <si>
    <t>Jucelino Kubitschek 769 - Serralheria, Ouro Preto do Oeste - CEP: 76920000, Rondônia</t>
  </si>
  <si>
    <t>67872018268</t>
  </si>
  <si>
    <t>Jucelino Kubitschek 769 / Serralheria - CEP 76920000 - Liberdade, Ouro Preto do Oeste, Rondônia</t>
  </si>
  <si>
    <t>Ouro Preto do Oeste</t>
  </si>
  <si>
    <t>76920000</t>
  </si>
  <si>
    <t>23 de agosto | 03:38</t>
  </si>
  <si>
    <t>28 de agosto | 09:25</t>
  </si>
  <si>
    <t>MEL43752898510LMXDF01</t>
  </si>
  <si>
    <t>2000009099308578</t>
  </si>
  <si>
    <t>21 de agosto de 2024 22:28 hs.</t>
  </si>
  <si>
    <t>Jailson Oliveira Jailson Oliveira</t>
  </si>
  <si>
    <t>CPF 06778896400</t>
  </si>
  <si>
    <t>Rua Salesópolis 16 - empresa, Barueri - CEP: 06409150, São Paulo</t>
  </si>
  <si>
    <t>06778896400</t>
  </si>
  <si>
    <t>Rua Salesópolis 16 / empresa - CEP 06409150 - Jardim Califórnia, Barueri, São Paulo</t>
  </si>
  <si>
    <t>06409150</t>
  </si>
  <si>
    <t>22 de agosto | 16:00</t>
  </si>
  <si>
    <t>22 de agosto | 19:50</t>
  </si>
  <si>
    <t>43752577771</t>
  </si>
  <si>
    <t>2000006209705617</t>
  </si>
  <si>
    <t>21 de agosto de 2024 22:27 hs.</t>
  </si>
  <si>
    <t>Ilson Valente de Paiva</t>
  </si>
  <si>
    <t>CPF 09179431712</t>
  </si>
  <si>
    <t>Rua José Picarra 20, Rio de Janeiro - CEP: 21655170, Rio de Janeiro</t>
  </si>
  <si>
    <t>09179431712</t>
  </si>
  <si>
    <t>Rua José Picarra 20 / Referencia: chamar Vania ou Paulo quando entregar. - CEP 21655170 - Anchieta, Rio de Janeiro, Rio de Janeiro</t>
  </si>
  <si>
    <t>21655170</t>
  </si>
  <si>
    <t>24 de agosto | 18:32</t>
  </si>
  <si>
    <t>MEL43752748074LMXDF01</t>
  </si>
  <si>
    <t>2000009099093878</t>
  </si>
  <si>
    <t>21 de agosto de 2024 22:06 hs.</t>
  </si>
  <si>
    <t>MLB3800797559</t>
  </si>
  <si>
    <t>Inibidor De Marcha Ré Corsa Sistema Varão</t>
  </si>
  <si>
    <t>Felipe galharte</t>
  </si>
  <si>
    <t>CPF 04960305070</t>
  </si>
  <si>
    <t>Alameda 8 34, Corumbá - CEP: 79321468, Mato Grosso do Sul</t>
  </si>
  <si>
    <t>04960305070</t>
  </si>
  <si>
    <t>Alameda 8 34 / CEP 79321468 - Conjunto Guana, Corumbá, Mato Grosso do Sul</t>
  </si>
  <si>
    <t>Corumbá</t>
  </si>
  <si>
    <t>79321468</t>
  </si>
  <si>
    <t>27 de agosto | 14:34</t>
  </si>
  <si>
    <t>MEL43752491517LMXDF01</t>
  </si>
  <si>
    <t>21 de agosto de 2024 21:33 hs.</t>
  </si>
  <si>
    <t>Cajamar</t>
  </si>
  <si>
    <t>22 de agosto | 18:24</t>
  </si>
  <si>
    <t>2000009098822088</t>
  </si>
  <si>
    <t>FTK11042</t>
  </si>
  <si>
    <t>MLB3142987990</t>
  </si>
  <si>
    <t>Pivô Bandeja Dianteira Direita Spacefox 2006 A 2010</t>
  </si>
  <si>
    <t>2000009098822090</t>
  </si>
  <si>
    <t>FTK11043</t>
  </si>
  <si>
    <t>MLB3145669703</t>
  </si>
  <si>
    <t>Pivô Bandeja Dianteira Esquerda Spacefox 2006 A 2010</t>
  </si>
  <si>
    <t>2000009098737190</t>
  </si>
  <si>
    <t>21 de agosto de 2024 21:25 hs.</t>
  </si>
  <si>
    <t>Ellen Cristina</t>
  </si>
  <si>
    <t>CPF 07145904950</t>
  </si>
  <si>
    <t>ouro preto 905 - próximo av 31, Lages - CEP: 88520330, Santa Catarina</t>
  </si>
  <si>
    <t>07145904950</t>
  </si>
  <si>
    <t>ouro preto 905 / próximo av 31 - CEP 88520330 - São Sebastião, Lages, Santa Catarina</t>
  </si>
  <si>
    <t>Lages</t>
  </si>
  <si>
    <t>88520330</t>
  </si>
  <si>
    <t>23 de agosto | 01:47</t>
  </si>
  <si>
    <t>24 de agosto | 16:29</t>
  </si>
  <si>
    <t>MEL43752510096LMXDF01</t>
  </si>
  <si>
    <t>2000009098682714</t>
  </si>
  <si>
    <t>21 de agosto de 2024 21:23 hs.</t>
  </si>
  <si>
    <t>MLB3068432512</t>
  </si>
  <si>
    <t>Bandeja  Esquerda Palio 1996 Á 2001  Com Pivô</t>
  </si>
  <si>
    <t>Alessandro Joao Ferreira</t>
  </si>
  <si>
    <t>CPF 08548638770</t>
  </si>
  <si>
    <t>Rua Orquídeas SN - lt30QD48, Nova Iguaçu - CEP: 26299075, Rio de Janeiro</t>
  </si>
  <si>
    <t>08548638770</t>
  </si>
  <si>
    <t>Rua Orquídeas SN / lt30QD48 Referencia: a quinta rua a esquerda apos o ciep pixinguinha ,casa de 2 andar muro  verde e portao verde - CEP 26299075 - Prados Verdes, Nova Iguaçu, Rio de Janeiro</t>
  </si>
  <si>
    <t>26299075</t>
  </si>
  <si>
    <t>23 de agosto | 01:23</t>
  </si>
  <si>
    <t>23 de agosto | 16:43</t>
  </si>
  <si>
    <t>MEL43752484916LMXDF01</t>
  </si>
  <si>
    <t>2000009098523154</t>
  </si>
  <si>
    <t>21 de agosto de 2024 21:02 hs.</t>
  </si>
  <si>
    <t>William Ferreira</t>
  </si>
  <si>
    <t>CPF 77691849400</t>
  </si>
  <si>
    <t>plato 2 quadra 4 42 - casa da pamela, Branquinha - CEP: 57830000, Alagoas</t>
  </si>
  <si>
    <t>77691849400</t>
  </si>
  <si>
    <t>plato 2 quadra 4 42 / casa da pamela - CEP 57830000 - urbano, Branquinha, Alagoas</t>
  </si>
  <si>
    <t>Branquinha</t>
  </si>
  <si>
    <t>57830000</t>
  </si>
  <si>
    <t>24 de agosto | 13:18</t>
  </si>
  <si>
    <t>MEL43752417506LMXDF01</t>
  </si>
  <si>
    <t>2000006208981495</t>
  </si>
  <si>
    <t>21 de agosto de 2024 20:00 hs.</t>
  </si>
  <si>
    <t>Taninha de Jesus</t>
  </si>
  <si>
    <t>CPF 05710360589</t>
  </si>
  <si>
    <t>Rua Itapebi 32 - Minha Residencia, Itabatan - CEP: 45936000, Bahia</t>
  </si>
  <si>
    <t>05710360589</t>
  </si>
  <si>
    <t>Rua Itapebi 32 / Minha Residencia Referencia: alugada - CEP 45936000 - gazinelandia, Itabatan, Bahia</t>
  </si>
  <si>
    <t>Itabatan</t>
  </si>
  <si>
    <t>45936000</t>
  </si>
  <si>
    <t>23 de agosto | 03:56</t>
  </si>
  <si>
    <t>27 de agosto | 13:26</t>
  </si>
  <si>
    <t>MEL43751992579LMXDF01</t>
  </si>
  <si>
    <t>2000006208773353</t>
  </si>
  <si>
    <t>21 de agosto de 2024 19:16 hs.</t>
  </si>
  <si>
    <t>PARFTK00311</t>
  </si>
  <si>
    <t>MLB2935123982</t>
  </si>
  <si>
    <t>Par Pivô Bandeja Spin 2013 Em Diante</t>
  </si>
  <si>
    <t>Marcia Dias</t>
  </si>
  <si>
    <t>CPF 66128854087</t>
  </si>
  <si>
    <t>Rua Ana Abruzzi 225 225, Porto Alegre - CEP: 91280160, Rio Grande do Sul</t>
  </si>
  <si>
    <t>66128854087</t>
  </si>
  <si>
    <t>Rua Ana Abruzzi 225 / Bairro Porto Verde Referencia: Bairro porto verde - CEP 91280160 - Mário Quintana, Porto Alegre, Rio Grande do Sul</t>
  </si>
  <si>
    <t>91280160</t>
  </si>
  <si>
    <t>23 de agosto | 00:49</t>
  </si>
  <si>
    <t>24 de agosto | 10:58</t>
  </si>
  <si>
    <t>MEL43751820117LMXDF01</t>
  </si>
  <si>
    <t>2000009097532526</t>
  </si>
  <si>
    <t>21 de agosto de 2024 19:13 hs.</t>
  </si>
  <si>
    <t>Nicolas de Oliveira</t>
  </si>
  <si>
    <t>CPF 13057803962</t>
  </si>
  <si>
    <t>Rua São Pedro 482 - casa, Santa Eliza - CEP: 87521000, Paraná</t>
  </si>
  <si>
    <t>13057803962</t>
  </si>
  <si>
    <t>Rua São Pedro 482 / casa Referencia: Tem gente na casa do fundo minha irmã - CEP 87521000 - santa Eliza, Santa Eliza, Paraná</t>
  </si>
  <si>
    <t>Santa Eliza</t>
  </si>
  <si>
    <t>87521000</t>
  </si>
  <si>
    <t>23 de agosto | 03:35</t>
  </si>
  <si>
    <t>24 de agosto | 15:32</t>
  </si>
  <si>
    <t>MEL43751805401LMXDF01</t>
  </si>
  <si>
    <t>2000006208681467</t>
  </si>
  <si>
    <t>21 de agosto de 2024 18:57 hs.</t>
  </si>
  <si>
    <t>Simone Ferreira Santos</t>
  </si>
  <si>
    <t>CPF 12056803739</t>
  </si>
  <si>
    <t>Estrada Calundu 800 - rotonda bl 25 ap 101, Duque de Caxias - CEP: 25040610, Rio de Janeiro</t>
  </si>
  <si>
    <t>12056803739</t>
  </si>
  <si>
    <t>Estrada Calundu 800 / rotonda bl 25 ap 101 Referencia: bloco 25 apt 101 entregar ingrid felix minha filha - CEP 25040610 - Nossa Senhora do Carmo, Duque de Caxias, Rio de Janeiro</t>
  </si>
  <si>
    <t>25040610</t>
  </si>
  <si>
    <t>23 de agosto | 01:19</t>
  </si>
  <si>
    <t>23 de agosto | 17:00</t>
  </si>
  <si>
    <t>MEL43751744661LMXDF01</t>
  </si>
  <si>
    <t>2000009093280234</t>
  </si>
  <si>
    <t>21 de agosto de 2024 17:23 hs.</t>
  </si>
  <si>
    <t>MLB2819231214</t>
  </si>
  <si>
    <t>Cabo Embreagem Parati Saveiro Gol  94 95  96 97 98</t>
  </si>
  <si>
    <t>miguel martins</t>
  </si>
  <si>
    <t>CPF 21415613885</t>
  </si>
  <si>
    <t>Avenida José Herbert Faleiros 700, Ribeirão Preto - CEP: 14098780, São Paulo</t>
  </si>
  <si>
    <t>21415613885</t>
  </si>
  <si>
    <t>Avenida José Herbert Faleiros 700 / casa 38 Referencia: CONDOMINIO PITANGUEIRAS CASA 38 - CEP 14098780 - Condomínio Aroeira, Ribeirão Preto, São Paulo</t>
  </si>
  <si>
    <t>14098780</t>
  </si>
  <si>
    <t>23 de agosto | 11:25</t>
  </si>
  <si>
    <t>MEL43750030514LMXDF01</t>
  </si>
  <si>
    <t>2000009096550564</t>
  </si>
  <si>
    <t>21 de agosto de 2024 17:21 hs.</t>
  </si>
  <si>
    <t>MLB2106956822</t>
  </si>
  <si>
    <t>Kit Pino Guia Bucha Pinça Freio Agile Celta Classic Corsa</t>
  </si>
  <si>
    <t>Thiago Renato de Aguiar</t>
  </si>
  <si>
    <t>CPF 06040828943</t>
  </si>
  <si>
    <t>Rodovia João Gualberto Soares 9157 - igreja quadrangular, Florianópolis - CEP: 88060000, Santa Catarina</t>
  </si>
  <si>
    <t>06040828943</t>
  </si>
  <si>
    <t>Rodovia João Gualberto Soares 9157 / igreja quadrangular Referencia: Frente a igreja quadrangular - CEP 88060000 - São João do Rio Vermelho, Florianópolis, Santa Catarina</t>
  </si>
  <si>
    <t>Florianópolis</t>
  </si>
  <si>
    <t>88060000</t>
  </si>
  <si>
    <t>24 de agosto | 14:55</t>
  </si>
  <si>
    <t>MEL43751363477LMXDF01</t>
  </si>
  <si>
    <t>2000006208108915</t>
  </si>
  <si>
    <t>21 de agosto de 2024 16:57 hs.</t>
  </si>
  <si>
    <t>Katia Quimtino da Costa</t>
  </si>
  <si>
    <t>CPF 37585604890</t>
  </si>
  <si>
    <t>R RODRIGUES ALVES 43, Caraguatatuba - CEP: 11665480, São Paulo</t>
  </si>
  <si>
    <t>37585604890</t>
  </si>
  <si>
    <t>R RODRIGUES ALVES 43 / CEP 11665480 - Poiares, Caraguatatuba, São Paulo</t>
  </si>
  <si>
    <t>Caraguatatuba</t>
  </si>
  <si>
    <t>11665480</t>
  </si>
  <si>
    <t>23 de agosto | 01:45</t>
  </si>
  <si>
    <t>26 de agosto | 07:23</t>
  </si>
  <si>
    <t>MEL43751436578LMXDF01</t>
  </si>
  <si>
    <t>https://myaccount.mercadolivre.com.br/shipments/43751436578/detail</t>
  </si>
  <si>
    <t>2000009095813898</t>
  </si>
  <si>
    <t>21 de agosto de 2024 16:04 hs.</t>
  </si>
  <si>
    <t>FTK66039-MB</t>
  </si>
  <si>
    <t>MLB3381265988</t>
  </si>
  <si>
    <t>Bucha Traseira Da Bandeja Dianteira Crv 2007 A 2012</t>
  </si>
  <si>
    <t>Rubens de Oliveira</t>
  </si>
  <si>
    <t>CPF 30701449934</t>
  </si>
  <si>
    <t>AVENIDA SOUZA NAVES 835, Ivaiporã - CEP: 86870000, Paraná</t>
  </si>
  <si>
    <t>30701449934</t>
  </si>
  <si>
    <t>AVENIDA SOUZA NAVES 835 / BRCAO - CEP 86870000 - Centro, Ivaiporã, Paraná</t>
  </si>
  <si>
    <t>Ivaiporã</t>
  </si>
  <si>
    <t>86870000</t>
  </si>
  <si>
    <t>24 de agosto | 02:07</t>
  </si>
  <si>
    <t>27 de agosto | 15:28</t>
  </si>
  <si>
    <t>MEL43751200090LMXDF01</t>
  </si>
  <si>
    <t>https://myaccount.mercadolivre.com.br/shipments/43751200090/detail</t>
  </si>
  <si>
    <t>2000009095768362</t>
  </si>
  <si>
    <t>21 de agosto de 2024 15:57 hs.</t>
  </si>
  <si>
    <t>kelyson furtado</t>
  </si>
  <si>
    <t>CPF 49492867818</t>
  </si>
  <si>
    <t>Rua Francisco Bernardino 236, São Paulo - CEP: 02918130, São Paulo</t>
  </si>
  <si>
    <t>49492867818</t>
  </si>
  <si>
    <t>Rua Francisco Bernardino 236 / CEP 02918130 - Vila Pereira Cerca, São Paulo, São Paulo</t>
  </si>
  <si>
    <t>02918130</t>
  </si>
  <si>
    <t>22 de agosto | 16:26</t>
  </si>
  <si>
    <t>22 de agosto | 19:40</t>
  </si>
  <si>
    <t>CARLOS EDUARDO BROTAS SALES SALES</t>
  </si>
  <si>
    <t>43751169508</t>
  </si>
  <si>
    <t>2000009095573854</t>
  </si>
  <si>
    <t>21 de agosto de 2024 15:39 hs.</t>
  </si>
  <si>
    <t>Luciano Pereira Da Silva</t>
  </si>
  <si>
    <t>CPF 03074060409</t>
  </si>
  <si>
    <t>Rua Zaquia 184 - Casa 1, Cotia - CEP: 06708060, São Paulo</t>
  </si>
  <si>
    <t>03074060409</t>
  </si>
  <si>
    <t>Rua Zaquia 184 / Casa 1 - CEP 06708060 - Parque São George, Cotia, São Paulo</t>
  </si>
  <si>
    <t>06708060</t>
  </si>
  <si>
    <t>22 de agosto | 17:09</t>
  </si>
  <si>
    <t>43750913473</t>
  </si>
  <si>
    <t>2000006207574631</t>
  </si>
  <si>
    <t>21 de agosto de 2024 15:22 hs.</t>
  </si>
  <si>
    <t>Valdinei Ap Meira Junior</t>
  </si>
  <si>
    <t>CPF 39670489857</t>
  </si>
  <si>
    <t>Rua Guilherme de Almeida 405 - auto mecânica, São Sebastião - CEP: 11600512, São Paulo</t>
  </si>
  <si>
    <t>39670489857</t>
  </si>
  <si>
    <t>Rua Guilherme de Almeida 405 / auto mecânica Referencia: ao lado depósito Moraes - CEP 11600512 - Jaraguá, São Sebastião, São Paulo</t>
  </si>
  <si>
    <t>São Sebastião</t>
  </si>
  <si>
    <t>11600512</t>
  </si>
  <si>
    <t>24 de agosto | 01:09</t>
  </si>
  <si>
    <t>26 de agosto | 12:26</t>
  </si>
  <si>
    <t>MEL43750818537LMXDF01</t>
  </si>
  <si>
    <t>2000009095270554</t>
  </si>
  <si>
    <t>21 de agosto de 2024 15:07 hs.</t>
  </si>
  <si>
    <t>MLB3087478763</t>
  </si>
  <si>
    <t>Bandeja Superior Direita Opala 1969 A 1992</t>
  </si>
  <si>
    <t>L A ROSSI</t>
  </si>
  <si>
    <t>CNPJ 35786257000103</t>
  </si>
  <si>
    <t>Avenida São Judas Tadeu 2976, Maringá - CEP: 87024213, Paraná</t>
  </si>
  <si>
    <t>9087587140</t>
  </si>
  <si>
    <t>35786257000103</t>
  </si>
  <si>
    <t>Avenida São Judas Tadeu 2976 / Referencia: Ao Lado Da Eco Planejados ( HORARIO COMERCIAL) - CEP 87024213 - Jardim Oriental, Maringá, Paraná</t>
  </si>
  <si>
    <t>Maringá</t>
  </si>
  <si>
    <t>87024213</t>
  </si>
  <si>
    <t>26 de agosto | 14:23</t>
  </si>
  <si>
    <t>MEL43750764537LMXDF01</t>
  </si>
  <si>
    <t>2000006207209115</t>
  </si>
  <si>
    <t>21 de agosto de 2024 14:23 hs.</t>
  </si>
  <si>
    <t>Riderson Gonçalves da Silva</t>
  </si>
  <si>
    <t>CPF 11600960740</t>
  </si>
  <si>
    <t>Rua das Oliveiras 79 - Mercearia  Margareth, São Mateus - CEP: 29942771, Espírito Santo</t>
  </si>
  <si>
    <t>11600960740</t>
  </si>
  <si>
    <t>Rua das Oliveiras 79 / Mercearia  Margareth - CEP 29942771 - Aroeira, São Mateus, Espírito Santo</t>
  </si>
  <si>
    <t>São Mateus</t>
  </si>
  <si>
    <t>29942771</t>
  </si>
  <si>
    <t>23 de agosto | 04:51</t>
  </si>
  <si>
    <t>26 de agosto | 15:39</t>
  </si>
  <si>
    <t>MEL43750562297LMXDF01</t>
  </si>
  <si>
    <t>2000009094222754</t>
  </si>
  <si>
    <t>21 de agosto de 2024 13:22 hs.</t>
  </si>
  <si>
    <t>442081/82</t>
  </si>
  <si>
    <t>MLB3096546049</t>
  </si>
  <si>
    <t>Par Bandeja Superior Sem Pivô Ford Pampa 1984 À 1997</t>
  </si>
  <si>
    <t>Antonio de Araujo Dos Santos</t>
  </si>
  <si>
    <t>CPF 73510033787</t>
  </si>
  <si>
    <t>Travessa Costa Rica 46 - casa, Colatina - CEP: 29709340, Espírito Santo</t>
  </si>
  <si>
    <t>73510033787</t>
  </si>
  <si>
    <t>Travessa Costa Rica 46 / casa - CEP 29709340 - Columbia, Colatina, Espírito Santo</t>
  </si>
  <si>
    <t>Colatina</t>
  </si>
  <si>
    <t>29709340</t>
  </si>
  <si>
    <t>26 de agosto | 15:57</t>
  </si>
  <si>
    <t>MEL43750287711LMXDF01</t>
  </si>
  <si>
    <t>2000009094034788</t>
  </si>
  <si>
    <t>21 de agosto de 2024 13:03 hs.</t>
  </si>
  <si>
    <t>Igor Edward Mendonca Pereira</t>
  </si>
  <si>
    <t>CPF 07202866625</t>
  </si>
  <si>
    <t>Rua Agda Mendes Rabelo 144 - Perto Da Casa Do Doutor Alessandro, Itapecerica - CEP: 35550000, Minas Gerais</t>
  </si>
  <si>
    <t>07202866625</t>
  </si>
  <si>
    <t>Rua Agda Mendes Rabelo 144 / Perto Da Casa Do Doutor Alessandro Referencia: Perto da casa do Doutor Alessandro - CEP 35550000 - Jardim Alvorada, Itapecerica, Minas Gerais</t>
  </si>
  <si>
    <t>Itapecerica</t>
  </si>
  <si>
    <t>35550000</t>
  </si>
  <si>
    <t>23 de agosto | 02:23</t>
  </si>
  <si>
    <t>24 de agosto | 13:40</t>
  </si>
  <si>
    <t>MEL43750200749LMXDF01</t>
  </si>
  <si>
    <t>2000006206774633</t>
  </si>
  <si>
    <t>21 de agosto de 2024 12:49 hs.</t>
  </si>
  <si>
    <t>Chegou em 25 de agosto</t>
  </si>
  <si>
    <t>João Goettens</t>
  </si>
  <si>
    <t>CPF 90463200063</t>
  </si>
  <si>
    <t>Rua Dom Pedrito 252 - Casa frente, Canoas - CEP: 92330060, Rio Grande do Sul</t>
  </si>
  <si>
    <t>90463200063</t>
  </si>
  <si>
    <t>Rua Dom Pedrito 252 / Casa frente - CEP 92330060 - Mathias Velho, Canoas, Rio Grande do Sul</t>
  </si>
  <si>
    <t>Canoas</t>
  </si>
  <si>
    <t>92330060</t>
  </si>
  <si>
    <t>25 de agosto | 12:16</t>
  </si>
  <si>
    <t>MEL43750138913LMXDF01</t>
  </si>
  <si>
    <t>2000006206531907</t>
  </si>
  <si>
    <t>21 de agosto de 2024 12:00 hs.</t>
  </si>
  <si>
    <t>Renato De Souza Lobo De Souza</t>
  </si>
  <si>
    <t>CPF 08077117724</t>
  </si>
  <si>
    <t>Rua Pedro Lima 222, Queimados - CEP: 26310055, Rio de Janeiro</t>
  </si>
  <si>
    <t>08077117724</t>
  </si>
  <si>
    <t>Rua Pedro Lima 222 / casa - CEP 26310055 - São Roque, Queimados, Rio de Janeiro</t>
  </si>
  <si>
    <t>Queimados</t>
  </si>
  <si>
    <t>26310055</t>
  </si>
  <si>
    <t>23 de agosto | 15:45</t>
  </si>
  <si>
    <t>MEL43750094710LMXDF01</t>
  </si>
  <si>
    <t>2000006206473487</t>
  </si>
  <si>
    <t>21 de agosto de 2024 11:50 hs.</t>
  </si>
  <si>
    <t>GEORGINA Cafruni Gularte</t>
  </si>
  <si>
    <t>CPF 80917011015</t>
  </si>
  <si>
    <t>Avenida Eduardo Prado 2150, Porto Alegre - CEP: 91751000, Rio Grande do Sul</t>
  </si>
  <si>
    <t>80917011015</t>
  </si>
  <si>
    <t>Avenida Eduardo Prado 2150 / loja 2 - CEP 91751000 - Cavalhada, Porto Alegre, Rio Grande do Sul</t>
  </si>
  <si>
    <t>91751000</t>
  </si>
  <si>
    <t>30 de agosto | 15:45</t>
  </si>
  <si>
    <t>MEL43749866463LMXDF01</t>
  </si>
  <si>
    <t>https://myaccount.mercadolivre.com.br/shipments/43749866463/detail</t>
  </si>
  <si>
    <t>2000009093308148</t>
  </si>
  <si>
    <t>21 de agosto de 2024 11:49 hs.</t>
  </si>
  <si>
    <t>Jackson Nery Franca</t>
  </si>
  <si>
    <t>CPF 70495938424</t>
  </si>
  <si>
    <t>rua G 41 - Ze Nilton da uva, Petrolina - CEP: 56334899, Pernambuco</t>
  </si>
  <si>
    <t>70495938424</t>
  </si>
  <si>
    <t>rua G 41 / Ze Nilton da uva Referencia: ao lado da casa de geraldo baixinho, - CEP 56334899 - Área Rural de Petrolina projeto n4, Petrolina, Pernambuco</t>
  </si>
  <si>
    <t>Petrolina</t>
  </si>
  <si>
    <t>56334899</t>
  </si>
  <si>
    <t>26 de agosto | 15:20</t>
  </si>
  <si>
    <t>MEL43749868193LMXDF01</t>
  </si>
  <si>
    <t>2000009093232000</t>
  </si>
  <si>
    <t>21 de agosto de 2024 11:45 hs.</t>
  </si>
  <si>
    <t>Par-PG001A</t>
  </si>
  <si>
    <t>MLB3255174909</t>
  </si>
  <si>
    <t>2 Kit's Rolamento Eixo Traseiro Peugeot 207 Passion 50mm</t>
  </si>
  <si>
    <t>Rodrigo Rotolo</t>
  </si>
  <si>
    <t>CPF 03355658596</t>
  </si>
  <si>
    <t>Rua Duque de Caxias 218, Jeremoabo - CEP: 48540000, Bahia</t>
  </si>
  <si>
    <t>03355658596</t>
  </si>
  <si>
    <t>Rua Duque de Caxias 218 / CEP 48540000 - centro, Jeremoabo, Bahia</t>
  </si>
  <si>
    <t>Jeremoabo</t>
  </si>
  <si>
    <t>48540000</t>
  </si>
  <si>
    <t>27 de agosto | 11:47</t>
  </si>
  <si>
    <t>MEL43749840401LMXDF01</t>
  </si>
  <si>
    <t>2000009093134206</t>
  </si>
  <si>
    <t>21 de agosto de 2024 11:25 hs.</t>
  </si>
  <si>
    <t>MLB3248329779</t>
  </si>
  <si>
    <t>Kit Pino Guia Pinça Freio S10 4x2 1995 A 2010</t>
  </si>
  <si>
    <t>Roberto Carlos Camparra Pinheiro</t>
  </si>
  <si>
    <t>CPF 48220310049</t>
  </si>
  <si>
    <t>Rua Princesa Isabel 256, Alvorada - CEP: 94820270, Rio Grande do Sul</t>
  </si>
  <si>
    <t>48220310049</t>
  </si>
  <si>
    <t>Rua Princesa Isabel 256 / CEP 94820270 - Sumaré, Alvorada, Rio Grande do Sul</t>
  </si>
  <si>
    <t>94820270</t>
  </si>
  <si>
    <t>27 de agosto | 17:43</t>
  </si>
  <si>
    <t>MEL43749783149LMXDF01</t>
  </si>
  <si>
    <t>2000009093043080</t>
  </si>
  <si>
    <t>21 de agosto de 2024 11:16 hs.</t>
  </si>
  <si>
    <t>Wellington Miranda</t>
  </si>
  <si>
    <t>CPF 41072958856</t>
  </si>
  <si>
    <t>Rua Cananéia 101 - Casa 1, Barueri - CEP: 06445050, São Paulo</t>
  </si>
  <si>
    <t>41072958856</t>
  </si>
  <si>
    <t>Rua Cananéia 101 / Casa 1 - CEP 06445050 - Jardim Maria Helena, Barueri, São Paulo</t>
  </si>
  <si>
    <t>06445050</t>
  </si>
  <si>
    <t>21 de agosto | 16:35</t>
  </si>
  <si>
    <t>23 de agosto | 10:17</t>
  </si>
  <si>
    <t>ALBERTO MAXIMO</t>
  </si>
  <si>
    <t>43749746139</t>
  </si>
  <si>
    <t>2000009092592032</t>
  </si>
  <si>
    <t>21 de agosto de 2024 10:29 hs.</t>
  </si>
  <si>
    <t>MLB2999719702</t>
  </si>
  <si>
    <t>of naçoes naçoes</t>
  </si>
  <si>
    <t>CPF 83597085920</t>
  </si>
  <si>
    <t>Rua Arnoldo Schramm 33, Gaspar - CEP: 89110097, Santa Catarina</t>
  </si>
  <si>
    <t>83597085920</t>
  </si>
  <si>
    <t>Rua Arnoldo Schramm 33 / Centro - CEP 89110097 - Centro, Gaspar, Santa Catarina</t>
  </si>
  <si>
    <t>Gaspar</t>
  </si>
  <si>
    <t>89110097</t>
  </si>
  <si>
    <t>21 de agosto | 23:26</t>
  </si>
  <si>
    <t>23 de agosto | 10:36</t>
  </si>
  <si>
    <t>MEL43749702146LMXDF01</t>
  </si>
  <si>
    <t>2000009092530402</t>
  </si>
  <si>
    <t>21 de agosto de 2024 10:19 hs.</t>
  </si>
  <si>
    <t>Renate de Mattos</t>
  </si>
  <si>
    <t>CPF 86922548787</t>
  </si>
  <si>
    <t>Rua Aritagua 178, Rio de Janeiro - CEP: 21920125, Rio de Janeiro</t>
  </si>
  <si>
    <t>86922548787</t>
  </si>
  <si>
    <t>Rua Aritagua 178 / CEP 21920125 - Tauá, Rio de Janeiro, Rio de Janeiro</t>
  </si>
  <si>
    <t>21920125</t>
  </si>
  <si>
    <t>24 de agosto | 18:36</t>
  </si>
  <si>
    <t>MEL43749498979LMXDF01</t>
  </si>
  <si>
    <t>2000009092082504</t>
  </si>
  <si>
    <t>21 de agosto de 2024 09:22 hs.</t>
  </si>
  <si>
    <t>Par-23125</t>
  </si>
  <si>
    <t>MLB3274734268</t>
  </si>
  <si>
    <t>Par Kit Pino Guia Pinça Freio Ranger 4x2 1997 A 2012</t>
  </si>
  <si>
    <t>Carlos Cesar Silva de Carvalho</t>
  </si>
  <si>
    <t>CPF 06271552510</t>
  </si>
  <si>
    <t>Rua Dom Pedro II 236 - atrás do Hotel J Mac, Xique-Xique - CEP: 47400000, Bahia</t>
  </si>
  <si>
    <t>06271552510</t>
  </si>
  <si>
    <t>Rua Dom Pedro II 236 / atrás do Hotel J Mac - CEP 47400000 - centro, Xique-Xique, Bahia</t>
  </si>
  <si>
    <t>Xique-Xique</t>
  </si>
  <si>
    <t>47400000</t>
  </si>
  <si>
    <t>22 de agosto | 03:36</t>
  </si>
  <si>
    <t>25 de agosto | 13:43</t>
  </si>
  <si>
    <t>MEL43749456040LMXDF01</t>
  </si>
  <si>
    <t>2000009091642712</t>
  </si>
  <si>
    <t>21 de agosto de 2024 07:56 hs.</t>
  </si>
  <si>
    <t>Chegou em 21 de agosto</t>
  </si>
  <si>
    <t>Rodrigo Lopes Silverio</t>
  </si>
  <si>
    <t>CPF 27920896878</t>
  </si>
  <si>
    <t>Rua Alberto José 450, Taboão da Serra - CEP: 06787370, São Paulo</t>
  </si>
  <si>
    <t>27920896878</t>
  </si>
  <si>
    <t>Rua Alberto José 450 / Bl 5 Apt 22 - CEP 06787370 - Jardim Salete, Taboão da Serra, São Paulo</t>
  </si>
  <si>
    <t>06787370</t>
  </si>
  <si>
    <t>21 de agosto | 17:03</t>
  </si>
  <si>
    <t>21 de agosto | 19:08</t>
  </si>
  <si>
    <t>GUSTAVO ARAUJO DOMINGOS</t>
  </si>
  <si>
    <t>43749058749</t>
  </si>
  <si>
    <t>2000009091583880</t>
  </si>
  <si>
    <t>21 de agosto de 2024 07:42 hs.</t>
  </si>
  <si>
    <t>MLB3146104174</t>
  </si>
  <si>
    <t>Bandeja Dianteira Direita Com Pivô Fox 2003 A 2014</t>
  </si>
  <si>
    <t>CONSULTI CONSTRUTORA LTDA</t>
  </si>
  <si>
    <t>CNPJ 34969409000132</t>
  </si>
  <si>
    <t>Rua Das Carnaubas 326, Itanhaém - CEP: 11754440, São Paulo</t>
  </si>
  <si>
    <t>369264835117</t>
  </si>
  <si>
    <t>34969409000132</t>
  </si>
  <si>
    <t>Itanhaém</t>
  </si>
  <si>
    <t>11754440</t>
  </si>
  <si>
    <t>2000009091404722</t>
  </si>
  <si>
    <t>21 de agosto de 2024 06:15 hs.</t>
  </si>
  <si>
    <t>MLB2918801250</t>
  </si>
  <si>
    <t>Par Bandeja Inferior Com Pivô Fiorino 2014 Em Diante</t>
  </si>
  <si>
    <t>Thiago Zanchetta Nishikawa</t>
  </si>
  <si>
    <t>CPF 34777826821</t>
  </si>
  <si>
    <t>Avenida Doutor João Guimarães 486 - 492, São Paulo - CEP: 05741190, São Paulo</t>
  </si>
  <si>
    <t>34777826821</t>
  </si>
  <si>
    <t>Avenida Doutor João Guimarães 486 / 492 Referencia: caso não tenha ninguém,  pode jogar na garagem,  ou me ligue 994107826 - CEP 05741190 - Jardim Taboão, São Paulo, São Paulo</t>
  </si>
  <si>
    <t>05741190</t>
  </si>
  <si>
    <t>21 de agosto | 16:58</t>
  </si>
  <si>
    <t>21 de agosto | 20:53</t>
  </si>
  <si>
    <t>SANDRO ERLANO DE SOUZA</t>
  </si>
  <si>
    <t>43749105204</t>
  </si>
  <si>
    <t>2000009091238676</t>
  </si>
  <si>
    <t>21 de agosto de 2024 03:32 hs.</t>
  </si>
  <si>
    <t>MLB2223305516</t>
  </si>
  <si>
    <t>Terminal Cabo De Engate Golf Bora 2001</t>
  </si>
  <si>
    <t>Anderson da Silva Paes</t>
  </si>
  <si>
    <t>CPF 44128783846</t>
  </si>
  <si>
    <t>Rua Maria Ceron Volpe 1070 - bl 8 ap 301, São José do Rio Preto - CEP: 15077020, São Paulo</t>
  </si>
  <si>
    <t>44128783846</t>
  </si>
  <si>
    <t>Rua Maria Ceron Volpe 1070 / bl 8 ap 301 - bl 8 ap 301 Referencia: cond rio salas - CEP 15077020 - Vila Toninho, São José do Rio Preto, São Paulo</t>
  </si>
  <si>
    <t>15077020</t>
  </si>
  <si>
    <t>22 de agosto | 01:24</t>
  </si>
  <si>
    <t>22 de agosto | 15:16</t>
  </si>
  <si>
    <t>MEL43749024590LMXDF01</t>
  </si>
  <si>
    <t>2000009090363190</t>
  </si>
  <si>
    <t>20 de agosto de 2024 23:45 hs.</t>
  </si>
  <si>
    <t>Gabriela Neiva</t>
  </si>
  <si>
    <t>CPF 46933827879</t>
  </si>
  <si>
    <t>Avenida Roberto Iwakichi Uraguchi 249 - Imobiliária Litorall, Itanhaém - CEP: 11740000, São Paulo</t>
  </si>
  <si>
    <t>46933827879</t>
  </si>
  <si>
    <t>Avenida Roberto Iwakichi Uraguchi 249 / Imobiliária Litorall - CEP 11740000 - Praia do Sonho, Itanhaém, São Paulo</t>
  </si>
  <si>
    <t>11740000</t>
  </si>
  <si>
    <t>22 de agosto | 02:37</t>
  </si>
  <si>
    <t>22 de agosto | 12:13</t>
  </si>
  <si>
    <t>MEL43748672718LMXDF01</t>
  </si>
  <si>
    <t>2000009090361746</t>
  </si>
  <si>
    <t>20 de agosto de 2024 23:44 hs.</t>
  </si>
  <si>
    <t>MLB2830710502</t>
  </si>
  <si>
    <t>Cabo De Freio Gol G3 2002 Em Diante</t>
  </si>
  <si>
    <t>Mair Elias</t>
  </si>
  <si>
    <t>CPF 03955365883</t>
  </si>
  <si>
    <t>Rua Borges Lagoa 208 - comercial, São Paulo - CEP: 04038000, São Paulo</t>
  </si>
  <si>
    <t>03955365883</t>
  </si>
  <si>
    <t>Rua Borges Lagoa 208 / comercial Referencia: as entregas até as 15.30 - CEP 04038000 - Vila Clementino, São Paulo, São Paulo</t>
  </si>
  <si>
    <t>04038000</t>
  </si>
  <si>
    <t>21 de agosto | 17:08</t>
  </si>
  <si>
    <t>21 de agosto | 19:41</t>
  </si>
  <si>
    <t>GIOVANNI GIOVANNI</t>
  </si>
  <si>
    <t>43748501601</t>
  </si>
  <si>
    <t>2000009090113300</t>
  </si>
  <si>
    <t>20 de agosto de 2024 23:09 hs.</t>
  </si>
  <si>
    <t>Carlos Magno</t>
  </si>
  <si>
    <t>CPF 07912295720</t>
  </si>
  <si>
    <t>Rua DD SN - LT 8 QD 51, Duque de Caxias - CEP: 25264660, Rio de Janeiro</t>
  </si>
  <si>
    <t>07912295720</t>
  </si>
  <si>
    <t>Rua DD SN / LT 8 QD 51 Referencia: Próximo aos Dois Campos e a Barraca do Geraldo - CEP 25264660 - Jardim Anhangá, Duque de Caxias, Rio de Janeiro</t>
  </si>
  <si>
    <t>25264660</t>
  </si>
  <si>
    <t>22 de agosto | 01:20</t>
  </si>
  <si>
    <t>22 de agosto | 20:26</t>
  </si>
  <si>
    <t>MEL43748567116LMXDF01</t>
  </si>
  <si>
    <t>2000009090023048</t>
  </si>
  <si>
    <t>20 de agosto de 2024 22:57 hs.</t>
  </si>
  <si>
    <t>MLB3049735738</t>
  </si>
  <si>
    <t>Cabo De Embreagem Celta 2001 A 2016</t>
  </si>
  <si>
    <t>Ueliton Jesus Alves</t>
  </si>
  <si>
    <t>CPF 05674047570</t>
  </si>
  <si>
    <t>Rua Amazonas 300, Itapeva - CEP: 37655000, Minas Gerais</t>
  </si>
  <si>
    <t>05674047570</t>
  </si>
  <si>
    <t>Rua Amazonas 300 / CEP 37655000 - Centro, Itapeva, Minas Gerais</t>
  </si>
  <si>
    <t>37655000</t>
  </si>
  <si>
    <t>22 de agosto | 02:04</t>
  </si>
  <si>
    <t>22 de agosto | 13:56</t>
  </si>
  <si>
    <t>MEL43748356227LMXDF01</t>
  </si>
  <si>
    <t>2000006204649733</t>
  </si>
  <si>
    <t>20 de agosto de 2024 22:54 hs.</t>
  </si>
  <si>
    <t>MLB1985325427</t>
  </si>
  <si>
    <t>Par Kit Rolamento Roda Traseira Kadet 1.8/2.0 8v 1989 A 1997</t>
  </si>
  <si>
    <t>Osvaldo Cabrera Junior</t>
  </si>
  <si>
    <t>CPF 07585031807</t>
  </si>
  <si>
    <t>RUA DOUTOR FRANZ WILHELM DAFFERT 45, Campinas - CEP: 13070161, São Paulo</t>
  </si>
  <si>
    <t>07585031807</t>
  </si>
  <si>
    <t>RUA DOUTOR FRANZ WILHELM DAFFERT 45 / CEP 13070161 - Jardim Chapadão, Campinas, São Paulo</t>
  </si>
  <si>
    <t>13070161</t>
  </si>
  <si>
    <t>22 de agosto | 02:42</t>
  </si>
  <si>
    <t>22 de agosto | 14:46</t>
  </si>
  <si>
    <t>MEL43748340243LMXDF01</t>
  </si>
  <si>
    <t>https://myaccount.mercadolivre.com.br/shipments/43748340243/detail</t>
  </si>
  <si>
    <t>2000009089692808</t>
  </si>
  <si>
    <t>20 de agosto de 2024 22:18 hs.</t>
  </si>
  <si>
    <t>Eliete Barreto</t>
  </si>
  <si>
    <t>CPF 01056314770</t>
  </si>
  <si>
    <t>Rua Independência 178 - casa, Vitória - CEP: 29030150, Espírito Santo</t>
  </si>
  <si>
    <t>01056314770</t>
  </si>
  <si>
    <t>Rua Independência 178 / casa Referencia: ao lado da igreja maranata - CEP 29030150 - São Pedro, Vitória, Espírito Santo</t>
  </si>
  <si>
    <t>Vitória</t>
  </si>
  <si>
    <t>29030150</t>
  </si>
  <si>
    <t>22 de agosto | 01:29</t>
  </si>
  <si>
    <t>22 de agosto | 15:36</t>
  </si>
  <si>
    <t>MEL43748387222LMXDF01</t>
  </si>
  <si>
    <t>2000009089630370</t>
  </si>
  <si>
    <t>20 de agosto de 2024 22:11 hs.</t>
  </si>
  <si>
    <t>MLB2867454095</t>
  </si>
  <si>
    <t>Bandeja Ld Voyage G6 2012 Em Diante Com Direção Hidraulica</t>
  </si>
  <si>
    <t>Lucineia Batista Leal Oliveira</t>
  </si>
  <si>
    <t>CPF 18275640830</t>
  </si>
  <si>
    <t>Rua Mocajuba 293 - casa, Itapecerica da Serra - CEP: 06867480, São Paulo</t>
  </si>
  <si>
    <t>18275640830</t>
  </si>
  <si>
    <t>Rua Mocajuba 293 / casa - CEP 06867480 - Jardim Santa Júlia, Itapecerica da Serra, São Paulo</t>
  </si>
  <si>
    <t>Itapecerica da Serra</t>
  </si>
  <si>
    <t>06867480</t>
  </si>
  <si>
    <t>23 de agosto | 01:26</t>
  </si>
  <si>
    <t>23 de agosto | 12:40</t>
  </si>
  <si>
    <t>MEL43748358934LMXDF01</t>
  </si>
  <si>
    <t>2000009089086782</t>
  </si>
  <si>
    <t>20 de agosto de 2024 21:13 hs.</t>
  </si>
  <si>
    <t>Maria Vitória Teófilo Domiciano</t>
  </si>
  <si>
    <t>CPF 16086873682</t>
  </si>
  <si>
    <t>Rua Gumercindo Ribeiro 50, Mutum - CEP: 36955000, Minas Gerais</t>
  </si>
  <si>
    <t>16086873682</t>
  </si>
  <si>
    <t>Rua Gumercindo Ribeiro 50 / CEP 36955000 - Centro, Mutum, Minas Gerais</t>
  </si>
  <si>
    <t>Mutum</t>
  </si>
  <si>
    <t>36955000</t>
  </si>
  <si>
    <t>22 de agosto | 01:18</t>
  </si>
  <si>
    <t>MEL43748122922LMXDF01</t>
  </si>
  <si>
    <t>2000006204061889</t>
  </si>
  <si>
    <t>20 de agosto de 2024 20:55 hs.</t>
  </si>
  <si>
    <t>Luiz Paulo Marcantonio Rodrigues</t>
  </si>
  <si>
    <t>CPF 36952511822</t>
  </si>
  <si>
    <t>Rua Zeferino Mazarão 134, Batatais - CEP: 14312176, São Paulo</t>
  </si>
  <si>
    <t>36952511822</t>
  </si>
  <si>
    <t>Rua Zeferino Mazarão 134 / CEP 14312176 - Córrego dos Peixes, Batatais, São Paulo</t>
  </si>
  <si>
    <t>Batatais</t>
  </si>
  <si>
    <t>14312176</t>
  </si>
  <si>
    <t>22 de agosto | 01:16</t>
  </si>
  <si>
    <t>22 de agosto | 14:43</t>
  </si>
  <si>
    <t>MEL43747876215LMXDF01</t>
  </si>
  <si>
    <t>2000009088897268</t>
  </si>
  <si>
    <t>20 de agosto de 2024 20:53 hs.</t>
  </si>
  <si>
    <t>PAR442067/68</t>
  </si>
  <si>
    <t>MLB3076909493</t>
  </si>
  <si>
    <t>Par Bandeja Com Pivô Polo Classic 1996 A 2001</t>
  </si>
  <si>
    <t>IZAC GOMES PASSOS 27693201572</t>
  </si>
  <si>
    <t>CNPJ 36730346000192</t>
  </si>
  <si>
    <t>Rua Monsenhor Luís Gonzaga De Almeida 486, São Paulo - CEP: 05785190, São Paulo</t>
  </si>
  <si>
    <t>Isento</t>
  </si>
  <si>
    <t>36730346000192</t>
  </si>
  <si>
    <t>Rua Monsenhor Luís Gonzaga de Almeida 486 / Casa - CEP 05785190 - Jardim Campo Limpo, São Paulo, São Paulo</t>
  </si>
  <si>
    <t>05785190</t>
  </si>
  <si>
    <t>21 de agosto | 21:32</t>
  </si>
  <si>
    <t>43747869611</t>
  </si>
  <si>
    <t>2000009088870444</t>
  </si>
  <si>
    <t>20 de agosto de 2024 20:49 hs.</t>
  </si>
  <si>
    <t>Fabiana Fideles</t>
  </si>
  <si>
    <t>CPF 35720888870</t>
  </si>
  <si>
    <t>Rua Sérgio AP Torres Takamune 27 - Lote 002 , Quadra D, Piedade - CEP: 18170000, São Paulo</t>
  </si>
  <si>
    <t>35720888870</t>
  </si>
  <si>
    <t>23 de agosto | 02:18</t>
  </si>
  <si>
    <t>23 de agosto | 10:18</t>
  </si>
  <si>
    <t>MEL43747853589LMXDF01</t>
  </si>
  <si>
    <t>QN061962767BR</t>
  </si>
  <si>
    <t>2000009088809780</t>
  </si>
  <si>
    <t>20 de agosto de 2024 20:44 hs.</t>
  </si>
  <si>
    <t>MLB2819077665</t>
  </si>
  <si>
    <t>André Lambertini</t>
  </si>
  <si>
    <t>CPF 23062349816</t>
  </si>
  <si>
    <t>Rua José Ragozo 430 - Sobrado (Construção), São Manuel - CEP: 18652458, São Paulo</t>
  </si>
  <si>
    <t>23062349816</t>
  </si>
  <si>
    <t>Rua José Ragozo 430 / Sobrado (Construção) Referencia: sobrado em construção, perto do açougue. - CEP 18652458 - Jardim Dínkel I, São Manuel, São Paulo</t>
  </si>
  <si>
    <t>São Manuel</t>
  </si>
  <si>
    <t>18652458</t>
  </si>
  <si>
    <t>22 de agosto | 01:37</t>
  </si>
  <si>
    <t>22 de agosto | 15:55</t>
  </si>
  <si>
    <t>MEL43747832843LMXDF01</t>
  </si>
  <si>
    <t>2000009088535422</t>
  </si>
  <si>
    <t>20 de agosto de 2024 20:16 hs.</t>
  </si>
  <si>
    <t>MLB3247991455</t>
  </si>
  <si>
    <t>Cabo De Velocímetro Kombi T2 2006 Em Diante Motor Água</t>
  </si>
  <si>
    <t>Marcelo Nunes Bossolan</t>
  </si>
  <si>
    <t>CPF 32975460856</t>
  </si>
  <si>
    <t>Rua Gabriel Rodrigues de Jesus 78 - em frente ao UPA, Capivari - CEP: 13366634, São Paulo</t>
  </si>
  <si>
    <t>32975460856</t>
  </si>
  <si>
    <t>Rua Gabriel Rodrigues de Jesus 78 / em frente ao UPA Referencia: se não estiver ninguém entregar na Adega UPA pra cima da minha casa - CEP 13366634 - Jardim São Pedro, Capivari, São Paulo</t>
  </si>
  <si>
    <t>Capivari</t>
  </si>
  <si>
    <t>13366634</t>
  </si>
  <si>
    <t>22 de agosto | 12:58</t>
  </si>
  <si>
    <t>MEL43747708169LMXDF01</t>
  </si>
  <si>
    <t>2000009088349958</t>
  </si>
  <si>
    <t>20 de agosto de 2024 19:55 hs.</t>
  </si>
  <si>
    <t>PAR-13120</t>
  </si>
  <si>
    <t>MLB3102150829</t>
  </si>
  <si>
    <t>Par Kit Pino Deslizante Pinça Freio Montana 2003 Em Diante</t>
  </si>
  <si>
    <t>Jeilson Santana Olivei Rua Dos Odes</t>
  </si>
  <si>
    <t>CPF 22150320819</t>
  </si>
  <si>
    <t>Rua dos Odes 476, Cotia - CEP: 06702395, São Paulo</t>
  </si>
  <si>
    <t>22150320819</t>
  </si>
  <si>
    <t>Rua dos Odes 476 / CEP 06702395 - Jardim Nova Vida, Cotia, São Paulo</t>
  </si>
  <si>
    <t>06702395</t>
  </si>
  <si>
    <t>21 de agosto | 15:48</t>
  </si>
  <si>
    <t>21 de agosto | 18:19</t>
  </si>
  <si>
    <t>43747627407</t>
  </si>
  <si>
    <t>2000009088173688</t>
  </si>
  <si>
    <t>20 de agosto de 2024 19:34 hs.</t>
  </si>
  <si>
    <t>JACI MACEDO GONÇALVES</t>
  </si>
  <si>
    <t>CPF 76517527672</t>
  </si>
  <si>
    <t>Rua Praiana 9 - Casa, Paracatu - CEP: 38603194, Minas Gerais</t>
  </si>
  <si>
    <t>76517527672</t>
  </si>
  <si>
    <t>Rua Praiana 9 / Casa Referencia: Casa - CEP 38603194 - Paracatuzinho, Paracatu, Minas Gerais</t>
  </si>
  <si>
    <t>Paracatu</t>
  </si>
  <si>
    <t>38603194</t>
  </si>
  <si>
    <t>21 de agosto | 22:45</t>
  </si>
  <si>
    <t>23 de agosto | 14:01</t>
  </si>
  <si>
    <t>MEL43747722348LMXDF01</t>
  </si>
  <si>
    <t>2000009088041692</t>
  </si>
  <si>
    <t>20 de agosto de 2024 19:20 hs.</t>
  </si>
  <si>
    <t>hermy lucia pinto</t>
  </si>
  <si>
    <t>CPF 70447756672</t>
  </si>
  <si>
    <t>Rua Senador Melo Viana 515, Esmeraldas - CEP: 32800098, Minas Gerais</t>
  </si>
  <si>
    <t>70447756672</t>
  </si>
  <si>
    <t>Rua Senador Melo Viana 515 / CEP 32800098 - Centro, Esmeraldas, Minas Gerais</t>
  </si>
  <si>
    <t>Esmeraldas</t>
  </si>
  <si>
    <t>32800098</t>
  </si>
  <si>
    <t>22 de agosto | 17:13</t>
  </si>
  <si>
    <t>MEL43747664568LMXDF01</t>
  </si>
  <si>
    <t>2000009087878778</t>
  </si>
  <si>
    <t>20 de agosto de 2024 18:58 hs.</t>
  </si>
  <si>
    <t>MLB3175658097</t>
  </si>
  <si>
    <t>Cabo De Embreagem Saveiro G1 G2 Ap Efi 1.6 1.8 E 2.0</t>
  </si>
  <si>
    <t>Flavio Junior de Jesus Costa</t>
  </si>
  <si>
    <t>CPF 04997732680</t>
  </si>
  <si>
    <t>Rua José Borges Franco 70, Campestre - CEP: 37730000, Minas Gerais</t>
  </si>
  <si>
    <t>04997732680</t>
  </si>
  <si>
    <t>rua José Borges franco 70 / Referencia: ligar pra mim quando for entregar - CEP 37730000 - firquilia, Campestre, Minas Gerais</t>
  </si>
  <si>
    <t>Campestre</t>
  </si>
  <si>
    <t>37730000</t>
  </si>
  <si>
    <t>22 de agosto | 01:46</t>
  </si>
  <si>
    <t>22 de agosto | 14:04</t>
  </si>
  <si>
    <t>MEL43747414047LMXDF01</t>
  </si>
  <si>
    <t>2000006203481659</t>
  </si>
  <si>
    <t>20 de agosto de 2024 18:48 hs.</t>
  </si>
  <si>
    <t>Chegará entre 16 e 19 de setembro. Se houver algum problema, você pode nos avisar quando receber.</t>
  </si>
  <si>
    <t>MLB3163248240</t>
  </si>
  <si>
    <t>Bandeja Inferior Esquerdo Com Pivô Santa Fé 2006 À 2011</t>
  </si>
  <si>
    <t>Silvano Barbosa Buranhem</t>
  </si>
  <si>
    <t>CPF 90589394568</t>
  </si>
  <si>
    <t>Travessa Gomes 63 - Casa, Dias d'Ávila - CEP: 42850000, Bahia</t>
  </si>
  <si>
    <t>90589394568</t>
  </si>
  <si>
    <t>28 de agosto | 09:33</t>
  </si>
  <si>
    <t>MEL43747371673LMXDF01</t>
  </si>
  <si>
    <t>30 de agosto | 10:22</t>
  </si>
  <si>
    <t>QN141744519BR</t>
  </si>
  <si>
    <t>2000006203201753</t>
  </si>
  <si>
    <t>20 de agosto de 2024 17:41 hs.</t>
  </si>
  <si>
    <t>jose donizete ribeiro</t>
  </si>
  <si>
    <t>CPF 46562109191</t>
  </si>
  <si>
    <t>Rua Aporé 131, Campo Grande - CEP: 79005360, Mato Grosso do Sul</t>
  </si>
  <si>
    <t>46562109191</t>
  </si>
  <si>
    <t>Rua Aporé 131 / Esquina Com Paissandu - CEP 79005360 - Amambaí, Campo Grande, Mato Grosso do Sul</t>
  </si>
  <si>
    <t>Campo Grande</t>
  </si>
  <si>
    <t>79005360</t>
  </si>
  <si>
    <t>22 de agosto | 04:36</t>
  </si>
  <si>
    <t>MEL43747124599LMXDF01</t>
  </si>
  <si>
    <t>2000009086706198</t>
  </si>
  <si>
    <t>20 de agosto de 2024 17:37 hs.</t>
  </si>
  <si>
    <t>Chegará entre 17 e 20 de setembro. Se houver algum problema, você pode nos avisar quando receber.</t>
  </si>
  <si>
    <t>PG003</t>
  </si>
  <si>
    <t>MLB3251767745</t>
  </si>
  <si>
    <t>Kit Rolamento Eixo Traseiro Citroen Xsara 1.6 2006 A 2012</t>
  </si>
  <si>
    <t>Aline Lima Silva Aline</t>
  </si>
  <si>
    <t>CPF 08848212425</t>
  </si>
  <si>
    <t>Rua Parnamaribo 07, Caruaru - CEP: 55030100, Pernambuco</t>
  </si>
  <si>
    <t>08848212425</t>
  </si>
  <si>
    <t>22 de agosto | 01:19</t>
  </si>
  <si>
    <t>23 de agosto | 09:57</t>
  </si>
  <si>
    <t>MEL43746867793LMXDF01</t>
  </si>
  <si>
    <t>27 de agosto | 10:31</t>
  </si>
  <si>
    <t>QN199598315BR</t>
  </si>
  <si>
    <t>2000006202933573</t>
  </si>
  <si>
    <t>20 de agosto de 2024 16:47 hs.</t>
  </si>
  <si>
    <t>Jaqueline Santos</t>
  </si>
  <si>
    <t>CPF 07657126523</t>
  </si>
  <si>
    <t>José Ávila Vasconcelos 440, Canavieiras - CEP: 45860000, Bahia</t>
  </si>
  <si>
    <t>07657126523</t>
  </si>
  <si>
    <t>José Ávila Vasconcelos 440 / Casa - CEP 45860000 - Cidade Nova, Canavieiras, Bahia</t>
  </si>
  <si>
    <t>22 de agosto | 05:57</t>
  </si>
  <si>
    <t>25 de agosto | 19:08</t>
  </si>
  <si>
    <t>MEL43746896021LMXDF01</t>
  </si>
  <si>
    <t>2000009086687768</t>
  </si>
  <si>
    <t>20 de agosto de 2024 16:40 hs.</t>
  </si>
  <si>
    <t>MLB2100401469</t>
  </si>
  <si>
    <t>Capa Pedal Freio Embreagem Gm Onix 2012 Em Diante</t>
  </si>
  <si>
    <t>Danilo de Albuquerque Rodrigues</t>
  </si>
  <si>
    <t>CPF 35025198895</t>
  </si>
  <si>
    <t>Rua Tenente Gomes Ribeiro 58 - Ap 24, São Paulo - CEP: 04038040, São Paulo</t>
  </si>
  <si>
    <t>35025198895</t>
  </si>
  <si>
    <t>Rua Tenente Gomes Ribeiro 58 / Ap 24 Referencia: Ap 24 - CEP 04038040 - Vila Clementino, São Paulo, São Paulo</t>
  </si>
  <si>
    <t>04038040</t>
  </si>
  <si>
    <t>21 de agosto | 19:44</t>
  </si>
  <si>
    <t>43747039718</t>
  </si>
  <si>
    <t>2000006202792975</t>
  </si>
  <si>
    <t>20 de agosto de 2024 16:26 hs.</t>
  </si>
  <si>
    <t>KITFTK77503-AMW</t>
  </si>
  <si>
    <t>MLB3274183951</t>
  </si>
  <si>
    <t>Kit Bucha Da Bandeja Dianteira Symbol 2009 A 2012</t>
  </si>
  <si>
    <t>Sebastiao Lopes Mouzinho Rodrigues</t>
  </si>
  <si>
    <t>CPF 08822298349</t>
  </si>
  <si>
    <t>Rua José Alves Barbosa 39 - quadra 1 lote 15, Lauro de Freitas - CEP: 42738490, Bahia</t>
  </si>
  <si>
    <t>08822298349</t>
  </si>
  <si>
    <t>Rua José Alves Barbosa 39 / quadra 1 lote 15 Referencia: Rua em frente ao posto cambui, casa ão lado do bar de boy - CEP 42738490 - Itinga, Lauro de Freitas, Bahia</t>
  </si>
  <si>
    <t>42738490</t>
  </si>
  <si>
    <t>22 de agosto | 05:35</t>
  </si>
  <si>
    <t>23 de agosto | 17:02</t>
  </si>
  <si>
    <t>MEL43746802275LMXDF01</t>
  </si>
  <si>
    <t>2000009086529278</t>
  </si>
  <si>
    <t>20 de agosto de 2024 16:23 hs.</t>
  </si>
  <si>
    <t>MLB2798998830</t>
  </si>
  <si>
    <t>Bieleta Haste Curta Trambulador Peugeot 306</t>
  </si>
  <si>
    <t>Ralph Vivas</t>
  </si>
  <si>
    <t>CPF 08083168777</t>
  </si>
  <si>
    <t>Avenida Pilsen 918 - casa, Niterói - CEP: 24342835, Rio de Janeiro</t>
  </si>
  <si>
    <t>08083168777</t>
  </si>
  <si>
    <t>Avenida Pilsen 918 / casa - CEP 24342835 - Serra Grande, Niterói, Rio de Janeiro</t>
  </si>
  <si>
    <t>Niterói</t>
  </si>
  <si>
    <t>24342835</t>
  </si>
  <si>
    <t>22 de agosto | 05:21</t>
  </si>
  <si>
    <t>23 de agosto | 12:20</t>
  </si>
  <si>
    <t>MEL43746964156LMXDF01</t>
  </si>
  <si>
    <t>2000009086116370</t>
  </si>
  <si>
    <t>20 de agosto de 2024 15:39 hs.</t>
  </si>
  <si>
    <t>112030/31</t>
  </si>
  <si>
    <t>MLB3063597167</t>
  </si>
  <si>
    <t>Par Bandeja Inferior Siena 1997 Á 2001 Com Pivô</t>
  </si>
  <si>
    <t>Joanicassio Alves Salomao</t>
  </si>
  <si>
    <t>CPF 09061617626</t>
  </si>
  <si>
    <t>Avenida Águas de São Pedro 22 - casa 1, Poá - CEP: 08567200, São Paulo</t>
  </si>
  <si>
    <t>09061617626</t>
  </si>
  <si>
    <t>21 de agosto | 16:32</t>
  </si>
  <si>
    <t>21 de agosto | 20:34</t>
  </si>
  <si>
    <t>CRISTIANO RIBEIRO DE.SOUSA</t>
  </si>
  <si>
    <t>43746588917</t>
  </si>
  <si>
    <t>2000009086030688</t>
  </si>
  <si>
    <t>20 de agosto de 2024 15:31 hs.</t>
  </si>
  <si>
    <t>MLB2901342894</t>
  </si>
  <si>
    <t>Par Bandeja Com Pivô Versa 2011 Em Diante</t>
  </si>
  <si>
    <t>Adriana Corazim Pinheiro</t>
  </si>
  <si>
    <t>CPF 25591373801</t>
  </si>
  <si>
    <t>Rua Amaro Cavalcanti de Albuquerque 111 - apt 34 bloco 1, Diadema - CEP: 09930260, São Paulo</t>
  </si>
  <si>
    <t>25591373801</t>
  </si>
  <si>
    <t>Rua Amaro Cavalcanti de Albuquerque 111 / apt 34 bloco 1 Referencia: rua atrás do mercado Ricoy - CEP 09930260 - Taboão, Diadema, São Paulo</t>
  </si>
  <si>
    <t>09930260</t>
  </si>
  <si>
    <t>22 de agosto | 02:45</t>
  </si>
  <si>
    <t>22 de agosto | 11:36</t>
  </si>
  <si>
    <t>MEL43746725156LMXDF01</t>
  </si>
  <si>
    <t>2000006202495427</t>
  </si>
  <si>
    <t>20 de agosto de 2024 15:27 hs.</t>
  </si>
  <si>
    <t>O pacote foi despachado com atraso por nossa responsabilidade e, por isso, não afetou sua reputação. Chegará em quarta-feira dia 11 de setembro ao comprador.</t>
  </si>
  <si>
    <t>MLB3278641778</t>
  </si>
  <si>
    <t>Cabo De Capô Com Alavanca 1608mm Strada 2012 Em Diante</t>
  </si>
  <si>
    <t>Maria Lourdes costa sales  Sales</t>
  </si>
  <si>
    <t>CPF 45917388253</t>
  </si>
  <si>
    <t>Correios  SN - Correios , Medicilândia - CEP: 68145000, Pará</t>
  </si>
  <si>
    <t>45917388253</t>
  </si>
  <si>
    <t>Avenida Presidente Médici 1019 SN / correios Referencia: correios - CEP 68145000 - centro, Medicilândia, Pará</t>
  </si>
  <si>
    <t>Medicilândia</t>
  </si>
  <si>
    <t>68145000</t>
  </si>
  <si>
    <t>22 de agosto | 03:48</t>
  </si>
  <si>
    <t>Carvalima</t>
  </si>
  <si>
    <t>00249423617878</t>
  </si>
  <si>
    <t>https://ssw.inf.br/app/meli/00249423617878</t>
  </si>
  <si>
    <t>2000006202418021</t>
  </si>
  <si>
    <t>20 de agosto de 2024 15:12 hs.</t>
  </si>
  <si>
    <t>Jonathan Luan</t>
  </si>
  <si>
    <t>CPF 84980745091</t>
  </si>
  <si>
    <t>Rua João Inácio da Silveira 730 730, Porto Alegre - CEP: 90090390, Rio Grande do Sul</t>
  </si>
  <si>
    <t>84980745091</t>
  </si>
  <si>
    <t>Rua Regina José Silveira 21 / casa Referencia: minha sogra que vai receber o produto - CEP 90250612 - Farrapos, Porto Alegre, Rio Grande do Sul</t>
  </si>
  <si>
    <t>90250612</t>
  </si>
  <si>
    <t>22 de agosto | 01:13</t>
  </si>
  <si>
    <t>23 de agosto | 13:38</t>
  </si>
  <si>
    <t>MEL43746463659LMXDF01</t>
  </si>
  <si>
    <t>2000009085831062</t>
  </si>
  <si>
    <t>20 de agosto de 2024 15:11 hs.</t>
  </si>
  <si>
    <t>Sonia Maria de Oliveira</t>
  </si>
  <si>
    <t>CPF 93847130749</t>
  </si>
  <si>
    <t>Rua Antônio da Costa Pacheco Filho 88 - casa, Juiz de Fora - CEP: 36080470, Minas Gerais</t>
  </si>
  <si>
    <t>93847130749</t>
  </si>
  <si>
    <t>Rua Antônio da Costa Pacheco Filho 88 / casa - CEP 36080470 - Esplanada, Juiz de Fora, Minas Gerais</t>
  </si>
  <si>
    <t>Juiz de Fora</t>
  </si>
  <si>
    <t>36080470</t>
  </si>
  <si>
    <t>23 de agosto | 12:45</t>
  </si>
  <si>
    <t>MEL43746457533LMXDF01</t>
  </si>
  <si>
    <t>2000006202347287</t>
  </si>
  <si>
    <t>20 de agosto de 2024 14:57 hs.</t>
  </si>
  <si>
    <t>772246/47</t>
  </si>
  <si>
    <t>MLB3433397994</t>
  </si>
  <si>
    <t>Par Bandeja Inferior Com Pivô Etios 2012 A 2018</t>
  </si>
  <si>
    <t>Ana Carolina Da Silva De Meneses</t>
  </si>
  <si>
    <t>CPF 41144798809</t>
  </si>
  <si>
    <t>Avenida João Manoel 150 - 52, Arujá - CEP: 07400610, São Paulo</t>
  </si>
  <si>
    <t>41144798809</t>
  </si>
  <si>
    <t>Avenida João Manoel 150 / 52 Referencia: loja 52 armarinhos santangelo, frente roxa lateral laranja - CEP 07400610 - Centro, Arujá, São Paulo</t>
  </si>
  <si>
    <t>07400610</t>
  </si>
  <si>
    <t>21 de agosto | 16:33</t>
  </si>
  <si>
    <t>21 de agosto | 18:30</t>
  </si>
  <si>
    <t>HENRIQUE CASTRO DA COSTA</t>
  </si>
  <si>
    <t>43746397133</t>
  </si>
  <si>
    <t>2000009085542996</t>
  </si>
  <si>
    <t>20 de agosto de 2024 14:41 hs.</t>
  </si>
  <si>
    <t>Mario Pereira De Jesus</t>
  </si>
  <si>
    <t>CPF 04824854857</t>
  </si>
  <si>
    <t>Avenida Brasil 1237 - Condomínio Piuva, Ilhabela - CEP: 11640002, São Paulo</t>
  </si>
  <si>
    <t>04824854857</t>
  </si>
  <si>
    <t>Avenida Brasil 1237 / Condomínio Piuva - CEP 11640002 - Ilhote (Cambaquara), Ilhabela, São Paulo</t>
  </si>
  <si>
    <t>Ilhabela</t>
  </si>
  <si>
    <t>11640002</t>
  </si>
  <si>
    <t>22 de agosto | 01:39</t>
  </si>
  <si>
    <t>22 de agosto | 11:13</t>
  </si>
  <si>
    <t>MEL43746496332LMXDF01</t>
  </si>
  <si>
    <t>2000006202109921</t>
  </si>
  <si>
    <t>20 de agosto de 2024 14:13 hs.</t>
  </si>
  <si>
    <t>Lairton Rafael Silva</t>
  </si>
  <si>
    <t>CPF 43829416873</t>
  </si>
  <si>
    <t>Rua Vinte e Três de Maio 380, Jundiaí - CEP: 13207070, São Paulo</t>
  </si>
  <si>
    <t>43829416873</t>
  </si>
  <si>
    <t>Rua Vinte e Três de Maio 380 / CEP 13207070 - Vila Vianelo, Jundiaí, São Paulo</t>
  </si>
  <si>
    <t>13207070</t>
  </si>
  <si>
    <t>22 de agosto | 11:23</t>
  </si>
  <si>
    <t>MEL43746197573LMXDF01</t>
  </si>
  <si>
    <t>2000009085117854</t>
  </si>
  <si>
    <t>20 de agosto de 2024 13:58 hs.</t>
  </si>
  <si>
    <t>silira peres</t>
  </si>
  <si>
    <t>CPF 59086718191</t>
  </si>
  <si>
    <t>rua Benevoluto Borgatto 51 - casa, Piedade - CEP: 18170000, São Paulo</t>
  </si>
  <si>
    <t>59086718191</t>
  </si>
  <si>
    <t>rua Benevoluto Borgatto 51 / casa - CEP 18170000 - centro, Piedade, São Paulo</t>
  </si>
  <si>
    <t>Piedade</t>
  </si>
  <si>
    <t>18170000</t>
  </si>
  <si>
    <t>22 de agosto | 02:41</t>
  </si>
  <si>
    <t>22 de agosto | 13:59</t>
  </si>
  <si>
    <t>MEL43746305656LMXDF01</t>
  </si>
  <si>
    <t>2000009084936374</t>
  </si>
  <si>
    <t>20 de agosto de 2024 13:44 hs.</t>
  </si>
  <si>
    <t>Chegou em 20 de agosto</t>
  </si>
  <si>
    <t>Anderson Serafim</t>
  </si>
  <si>
    <t>CPF 34845440822</t>
  </si>
  <si>
    <t>Rua Pedro Bolgione 9 - Rua Sem Saida, Itapevi - CEP: 06693015, São Paulo</t>
  </si>
  <si>
    <t>34845440822</t>
  </si>
  <si>
    <t>Rua Pedro Bolgione 9 / Rua Sem Saida - CEP 06693015 - Cidade da Saúde, Itapevi, São Paulo</t>
  </si>
  <si>
    <t>06693015</t>
  </si>
  <si>
    <t>20 de agosto | 16:09</t>
  </si>
  <si>
    <t>20 de agosto | 20:14</t>
  </si>
  <si>
    <t>43746210738</t>
  </si>
  <si>
    <t>2000009084933700</t>
  </si>
  <si>
    <t>20 de agosto de 2024 13:40 hs.</t>
  </si>
  <si>
    <t>Rochelli Maria Gomes</t>
  </si>
  <si>
    <t>CPF 42763169015</t>
  </si>
  <si>
    <t>Rua Antonio Marques Zeferino 134, Araranguá - CEP: 88902574, Santa Catarina</t>
  </si>
  <si>
    <t>42763169015</t>
  </si>
  <si>
    <t>Rua Antonio Marques Zeferino 134 / CEP 88902574 - Sanga da Areia, Araranguá, Santa Catarina</t>
  </si>
  <si>
    <t>Araranguá</t>
  </si>
  <si>
    <t>88902574</t>
  </si>
  <si>
    <t>23 de agosto | 17:30</t>
  </si>
  <si>
    <t>MEL43746217920LMXDF01</t>
  </si>
  <si>
    <t>2000009084717548</t>
  </si>
  <si>
    <t>20 de agosto de 2024 13:17 hs.</t>
  </si>
  <si>
    <t>PAR-FTK22104</t>
  </si>
  <si>
    <t>MLB3175071410</t>
  </si>
  <si>
    <t>Par Pivô Da Bandeja Dianteira Ix35 2010 A 2017</t>
  </si>
  <si>
    <t>FACTECH - PROVEDOR DE INTERNET E SOLUCOES EM TI LTDA</t>
  </si>
  <si>
    <t>CNPJ 31600514000101</t>
  </si>
  <si>
    <t>Rua Jornalista Maria D'ajuda Medeiros 134 - Vale dos Lagos apto 002, Salvador - CEP: 41256255, Bahia</t>
  </si>
  <si>
    <t>202308799</t>
  </si>
  <si>
    <t>31600514000101</t>
  </si>
  <si>
    <t>Rua Jornalista Maria D'Ajuda Medeiros 134 / Vale dos Lagos, apto 002 - CEP 41256255 - Vale dos Lagos, Salvador, Bahia</t>
  </si>
  <si>
    <t>41256255</t>
  </si>
  <si>
    <t>23 de agosto | 17:44</t>
  </si>
  <si>
    <t>MEL43745937855LMXDF01</t>
  </si>
  <si>
    <t>2000009084541398</t>
  </si>
  <si>
    <t>20 de agosto de 2024 12:58 hs.</t>
  </si>
  <si>
    <t>MLB3142451906</t>
  </si>
  <si>
    <t>Bandeja Dianteira Esquerda Com Pivô Logan 2014 A 2019</t>
  </si>
  <si>
    <t>Jose da Silva Costa</t>
  </si>
  <si>
    <t>CPF 83055738772</t>
  </si>
  <si>
    <t>Rua Adelino Gregio de Souza 24, Seropédica - CEP: 23894442, Rio de Janeiro</t>
  </si>
  <si>
    <t>83055738772</t>
  </si>
  <si>
    <t>Rua Adelino Gregio de Souza 24 / Casa Referencia: En Frente O Nr 148. - CEP 23894442 - Boa Esperança, Seropédica, Rio de Janeiro</t>
  </si>
  <si>
    <t>Seropédica</t>
  </si>
  <si>
    <t>23894442</t>
  </si>
  <si>
    <t>21 de agosto | 01:48</t>
  </si>
  <si>
    <t>21 de agosto | 19:03</t>
  </si>
  <si>
    <t>MEL43746026228LMXDF01</t>
  </si>
  <si>
    <t>2000009084250784</t>
  </si>
  <si>
    <t>20 de agosto de 2024 12:27 hs.</t>
  </si>
  <si>
    <t>ALEXANDR MICHAELA HITTMAIR</t>
  </si>
  <si>
    <t>CPF 21358175896</t>
  </si>
  <si>
    <t>Avenida Almirante Álvaro Alberto 100 - 1802, Rio de Janeiro - CEP: 22610070, Rio de Janeiro</t>
  </si>
  <si>
    <t>21358175896</t>
  </si>
  <si>
    <t>22610070</t>
  </si>
  <si>
    <t>MEL43745714991FMXDF01</t>
  </si>
  <si>
    <t>2000009084211372</t>
  </si>
  <si>
    <t>20 de agosto de 2024 12:23 hs.</t>
  </si>
  <si>
    <t>Vassilio Tzche Filho</t>
  </si>
  <si>
    <t>CPF 07743640922</t>
  </si>
  <si>
    <t>Rua Begônias 343, Joinville - CEP: 89229160, Santa Catarina</t>
  </si>
  <si>
    <t>07743640922</t>
  </si>
  <si>
    <t>20 de agosto | 23:14</t>
  </si>
  <si>
    <t>22 de agosto | 12:34</t>
  </si>
  <si>
    <t>MEL43745698199LMXDF01</t>
  </si>
  <si>
    <t>2000009084077874</t>
  </si>
  <si>
    <t>20 de agosto de 2024 12:10 hs.</t>
  </si>
  <si>
    <t>Cancelou e especificou outro problema.</t>
  </si>
  <si>
    <t>MLB1845922576</t>
  </si>
  <si>
    <t>Kit Rolamento Roda Traseira Ford Ka 1997 1998 1999 2000-2002</t>
  </si>
  <si>
    <t>Biatris da Conceicao Cunha</t>
  </si>
  <si>
    <t>CPF 43937762833</t>
  </si>
  <si>
    <t>sossego SN - casa, Eldorado - CEP: 11960000, São Paulo</t>
  </si>
  <si>
    <t>43937762833</t>
  </si>
  <si>
    <t>Eldorado</t>
  </si>
  <si>
    <t>11960000</t>
  </si>
  <si>
    <t>MEL43745638061FMXDF01</t>
  </si>
  <si>
    <t>2000009083900038</t>
  </si>
  <si>
    <t>20 de agosto de 2024 11:49 hs.</t>
  </si>
  <si>
    <t>carlos  vieira</t>
  </si>
  <si>
    <t>CPF 57891613168</t>
  </si>
  <si>
    <t>RUA 42 QUADRA 214 LOTE D Casa 1 SN - CASA 1, Luziânia - CEP: 72855214, Goiás</t>
  </si>
  <si>
    <t>57891613168</t>
  </si>
  <si>
    <t>RUA 42 QUADRA 214 LOTE D Casa 1 SN / CASA 1 Referencia: Rua 42 Quadra 214 Lote D Casa 1 - parque industrial mingone 2 Luziânia Goiás - CEP 72855214 - Parque Industrial Mingone - 2, Luziânia, Goiás</t>
  </si>
  <si>
    <t>Luziânia</t>
  </si>
  <si>
    <t>72855214</t>
  </si>
  <si>
    <t>22 de agosto | 18:07</t>
  </si>
  <si>
    <t>MEL43745546613LMXDF01</t>
  </si>
  <si>
    <t>2000009083861236</t>
  </si>
  <si>
    <t>20 de agosto de 2024 11:46 hs.</t>
  </si>
  <si>
    <t>claudio de almeida</t>
  </si>
  <si>
    <t>CPF 15753464866</t>
  </si>
  <si>
    <t>Rua Um 379 - blc 15 interfone 142, Mogi das Cruzes - CEP: 08780685, São Paulo</t>
  </si>
  <si>
    <t>15753464866</t>
  </si>
  <si>
    <t>Rua Um 379 / blc 15 interfone 142 Referencia: condomínio Nova esperança conjunto Toyama Mogi das cruzes - CEP 08780685 - Jardim Armênia, Mogi das Cruzes, São Paulo</t>
  </si>
  <si>
    <t>Mogi das Cruzes</t>
  </si>
  <si>
    <t>08780685</t>
  </si>
  <si>
    <t>20 de agosto | 16:39</t>
  </si>
  <si>
    <t>20 de agosto | 19:02</t>
  </si>
  <si>
    <t>GRAZIELE TAKATSUKI</t>
  </si>
  <si>
    <t>43745535133</t>
  </si>
  <si>
    <t>2000009083805514</t>
  </si>
  <si>
    <t>20 de agosto de 2024 11:40 hs.</t>
  </si>
  <si>
    <t>Daiana Priscila de Padua</t>
  </si>
  <si>
    <t>CPF 10216180635</t>
  </si>
  <si>
    <t>Avenida Mário Lanzani 951, Andradas - CEP: 37840300, Minas Gerais</t>
  </si>
  <si>
    <t>10216180635</t>
  </si>
  <si>
    <t>Avenida Mário Lanzani 951 / Referencia: Sup. Casa Verde - CEP 37840300 - Jardim Rio Branco, Andradas, Minas Gerais</t>
  </si>
  <si>
    <t>Andradas</t>
  </si>
  <si>
    <t>37840300</t>
  </si>
  <si>
    <t>22 de agosto | 16:01</t>
  </si>
  <si>
    <t>MEL43745510265LMXDF01</t>
  </si>
  <si>
    <t>2000009083697318</t>
  </si>
  <si>
    <t>20 de agosto de 2024 11:30 hs.</t>
  </si>
  <si>
    <t>MLB3738975895</t>
  </si>
  <si>
    <t>Rolamento Coluna Superior Logan Sandero 2012 2013 2014 2015</t>
  </si>
  <si>
    <t>Everton Rocha Chagas da Silva</t>
  </si>
  <si>
    <t>CPF 38020377824</t>
  </si>
  <si>
    <t>Rua Palmeira de Leque 305 - rua lateral da assai, São Paulo - CEP: 08061430, São Paulo</t>
  </si>
  <si>
    <t>38020377824</t>
  </si>
  <si>
    <t>Rua Palmeira de Leque 305 / rua lateral da assai - CEP 08061430 - Jardim Pedro José Nunes, São Paulo, São Paulo</t>
  </si>
  <si>
    <t>08061430</t>
  </si>
  <si>
    <t>20 de agosto | 17:40</t>
  </si>
  <si>
    <t>20 de agosto | 20:04</t>
  </si>
  <si>
    <t>BRUNO SANTOS DE FREITAS</t>
  </si>
  <si>
    <t>43745633974</t>
  </si>
  <si>
    <t>2000006201152739</t>
  </si>
  <si>
    <t>20 de agosto de 2024 11:05 hs.</t>
  </si>
  <si>
    <t>Verônica Landim</t>
  </si>
  <si>
    <t>CPF 02001731205</t>
  </si>
  <si>
    <t>Rua Miranda Mateus 840, Benevides - CEP: 68795000, Pará</t>
  </si>
  <si>
    <t>02001731205</t>
  </si>
  <si>
    <t>Rua Miranda Mateus 840 / CEP 68795000 - Das Flores, Benevides, Pará</t>
  </si>
  <si>
    <t>Benevides</t>
  </si>
  <si>
    <t>68795000</t>
  </si>
  <si>
    <t>25 de agosto | 15:55</t>
  </si>
  <si>
    <t>MEL43745350123LMXDF01</t>
  </si>
  <si>
    <t>2000009083265624</t>
  </si>
  <si>
    <t>20 de agosto de 2024 10:46 hs.</t>
  </si>
  <si>
    <t>Antonio Camelo da Silva</t>
  </si>
  <si>
    <t>CPF 54532108349</t>
  </si>
  <si>
    <t>Maria Inês moto de oliveira 155 - mercadinho Erineu, Ipueiras - CEP: 62230000, Ceará</t>
  </si>
  <si>
    <t>54532108349</t>
  </si>
  <si>
    <t>Maria Inês moto de oliveira 155 / mercadinho Erineu Referencia: em frente ao cemitério - CEP 62230000 - vila Saboia, Ipueiras, Ceará</t>
  </si>
  <si>
    <t>Ipueiras</t>
  </si>
  <si>
    <t>Ceará</t>
  </si>
  <si>
    <t>62230000</t>
  </si>
  <si>
    <t>21 de agosto | 00:58</t>
  </si>
  <si>
    <t>25 de agosto | 17:03</t>
  </si>
  <si>
    <t>MEL43745427232LMXDF01</t>
  </si>
  <si>
    <t>2000009082938058</t>
  </si>
  <si>
    <t>20 de agosto de 2024 10:01 hs.</t>
  </si>
  <si>
    <t>Devolvido no dia 26 de agosto</t>
  </si>
  <si>
    <t>O produto retornou para você porque não foi possível entregá-lo à pessoa que realizou a compra.</t>
  </si>
  <si>
    <t>Rafael Cristiano Cruz Cruz</t>
  </si>
  <si>
    <t>CPF 30031913814</t>
  </si>
  <si>
    <t>Alameda Bom Pastor 1013 - casa tijolo a vista, São José dos Pinhais - CEP: 83015492, Paraná</t>
  </si>
  <si>
    <t>30031913814</t>
  </si>
  <si>
    <t>São José dos Pinhais</t>
  </si>
  <si>
    <t>83015492</t>
  </si>
  <si>
    <t>22 de agosto | 01:38</t>
  </si>
  <si>
    <t>MEL43745261176LMXDF01</t>
  </si>
  <si>
    <t>2000009082191602</t>
  </si>
  <si>
    <t>20 de agosto de 2024 07:56 hs.</t>
  </si>
  <si>
    <t xml:space="preserve">ALEIDIMAR RODRIGUES De Almeida </t>
  </si>
  <si>
    <t>CPF 07433545670</t>
  </si>
  <si>
    <t>Alameda dos Jacarandás 130, Lagoa Santa - CEP: 33236484, Minas Gerais</t>
  </si>
  <si>
    <t>07433545670</t>
  </si>
  <si>
    <t>Alameda dos Jacarandás 130 / CEP 33236484 - Residencial Visão, Lagoa Santa, Minas Gerais</t>
  </si>
  <si>
    <t>Lagoa Santa</t>
  </si>
  <si>
    <t>33236484</t>
  </si>
  <si>
    <t>21 de agosto | 01:19</t>
  </si>
  <si>
    <t>22 de agosto | 09:03</t>
  </si>
  <si>
    <t>MEL43744713707LMXDF01</t>
  </si>
  <si>
    <t>2000006200470879</t>
  </si>
  <si>
    <t>20 de agosto de 2024 07:27 hs.</t>
  </si>
  <si>
    <t>JOSE Q</t>
  </si>
  <si>
    <t>CPF 07527324716</t>
  </si>
  <si>
    <t>Rua José Lamarca 378 - fs, Pirapetinga - CEP: 36730000, Minas Gerais</t>
  </si>
  <si>
    <t>07527324716</t>
  </si>
  <si>
    <t>Rua José Lamarca 378 / fs - CEP 36730000 - brasilinha, Pirapetinga, Minas Gerais</t>
  </si>
  <si>
    <t>Pirapetinga</t>
  </si>
  <si>
    <t>36730000</t>
  </si>
  <si>
    <t>22 de agosto | 17:20</t>
  </si>
  <si>
    <t>MEL43744834842LMXDF01</t>
  </si>
  <si>
    <t>2000006200427489</t>
  </si>
  <si>
    <t>20 de agosto de 2024 06:45 hs.</t>
  </si>
  <si>
    <t>MLB2989748799</t>
  </si>
  <si>
    <t>Bandeja Traseira Uno Fire 2002 A 2011</t>
  </si>
  <si>
    <t>Lidaiane Lima Nascimento</t>
  </si>
  <si>
    <t>CPF 05428695510</t>
  </si>
  <si>
    <t>Itamaraju 58 58, Prado - CEP: 45980000, Bahia</t>
  </si>
  <si>
    <t>05428695510</t>
  </si>
  <si>
    <t>Rua Bahia 270 / CEP 45870000 - Novo em São João do paraíso, Mascote, Bahia</t>
  </si>
  <si>
    <t>Mascote</t>
  </si>
  <si>
    <t>45870000</t>
  </si>
  <si>
    <t>24 de agosto | 05:01</t>
  </si>
  <si>
    <t>27 de agosto | 16:41</t>
  </si>
  <si>
    <t>MEL43744610329LMXDF01</t>
  </si>
  <si>
    <t>2000006198585295</t>
  </si>
  <si>
    <t>20 de agosto de 2024 02:22 hs.</t>
  </si>
  <si>
    <t>Devolução para revisar até quarta-feira</t>
  </si>
  <si>
    <t>FTK22002</t>
  </si>
  <si>
    <t>MLB3123224717</t>
  </si>
  <si>
    <t>Pivô Da Bandeja Inferior Lado Direito New Civic 2006 A 2011</t>
  </si>
  <si>
    <t>Wilson inacio da costa Costa</t>
  </si>
  <si>
    <t>CPF 09357267727</t>
  </si>
  <si>
    <t>Rua Jesus Castor 115 - Galpão, Belford Roxo - CEP: 26112280, Rio de Janeiro</t>
  </si>
  <si>
    <t>09357267727</t>
  </si>
  <si>
    <t>22 de agosto | 01:41</t>
  </si>
  <si>
    <t>22 de agosto | 15:35</t>
  </si>
  <si>
    <t>MEL43744449707LMXDF01</t>
  </si>
  <si>
    <t>28 de agosto | 16:24</t>
  </si>
  <si>
    <t>30 de agosto | 16:41</t>
  </si>
  <si>
    <t>QN236481239BR</t>
  </si>
  <si>
    <t>2000009080824580</t>
  </si>
  <si>
    <t>19 de agosto de 2024 23:25 hs.</t>
  </si>
  <si>
    <t>Alessandro Alves</t>
  </si>
  <si>
    <t>CPF 04832459503</t>
  </si>
  <si>
    <t>Rua Doze 123 - casa, Porto Seguro - CEP: 45810000, Bahia</t>
  </si>
  <si>
    <t>04832459503</t>
  </si>
  <si>
    <t>Rua Doze 123 / casa Referencia: em frente à serralheria Jc - CEP 45810000 - mirante caravelas, Porto Seguro, Bahia</t>
  </si>
  <si>
    <t>Porto Seguro</t>
  </si>
  <si>
    <t>45810000</t>
  </si>
  <si>
    <t>21 de agosto | 06:58</t>
  </si>
  <si>
    <t>24 de agosto | 11:02</t>
  </si>
  <si>
    <t>MEL43744115985LMXDF01</t>
  </si>
  <si>
    <t>2000009080256148</t>
  </si>
  <si>
    <t>19 de agosto de 2024 22:20 hs.</t>
  </si>
  <si>
    <t>772007/08</t>
  </si>
  <si>
    <t>MLB3091238254</t>
  </si>
  <si>
    <t>Par Bandeja Dianteira Com Pivô Honda City 2009 A 2013</t>
  </si>
  <si>
    <t>Murilo Maksymeo</t>
  </si>
  <si>
    <t>CPF 39386665875</t>
  </si>
  <si>
    <t>Rua Dr haylton Bernardes 851 - portão Cinza, Juquitiba - CEP: 06950000, São Paulo</t>
  </si>
  <si>
    <t>39386665875</t>
  </si>
  <si>
    <t>Rua Dr haylton Bernardes 851 / portão Cinza Referencia: chamar por Gisele ou Murilo - CEP 06950000 - Centro, Juquitiba, São Paulo</t>
  </si>
  <si>
    <t>Juquitiba</t>
  </si>
  <si>
    <t>06950000</t>
  </si>
  <si>
    <t>21 de agosto | 01:36</t>
  </si>
  <si>
    <t>21 de agosto | 14:10</t>
  </si>
  <si>
    <t>MEL43743874961LMXDF01</t>
  </si>
  <si>
    <t>2000006199324661</t>
  </si>
  <si>
    <t>19 de agosto de 2024 22:12 hs.</t>
  </si>
  <si>
    <t>Raimundo Nonato De Souza Mourão</t>
  </si>
  <si>
    <t>CPF 25947842149</t>
  </si>
  <si>
    <t>Quadra QNM 10 Conjunto F 48 - casa principal, Brasília - CEP: 72210106, Distrito Federal</t>
  </si>
  <si>
    <t>25947842149</t>
  </si>
  <si>
    <t>Quadra QNM 10 Conjunto F 48 / casa principal Referencia: tem uma janela grande no muro, em frente a igreja, atrás do CEF 20 - CEP 72210106 - Ceilândia Norte (Ceilândia), Brasília, Distrito Federal</t>
  </si>
  <si>
    <t>72210106</t>
  </si>
  <si>
    <t>21 de agosto | 01:52</t>
  </si>
  <si>
    <t>21 de agosto | 16:41</t>
  </si>
  <si>
    <t>MEL43743865231LMXDF01</t>
  </si>
  <si>
    <t>2000009080169040</t>
  </si>
  <si>
    <t>19 de agosto de 2024 22:07 hs.</t>
  </si>
  <si>
    <t>Vinicius Gonçalves</t>
  </si>
  <si>
    <t>CPF 17076321467</t>
  </si>
  <si>
    <t>Rua Francisco Lisboa 27, Mamanguape - CEP: 58280000, Paraíba</t>
  </si>
  <si>
    <t>17076321467</t>
  </si>
  <si>
    <t>Rua Francisco Lisboa 27 / CEP 58280000 - Centro, Mamanguape, Paraíba</t>
  </si>
  <si>
    <t>Mamanguape</t>
  </si>
  <si>
    <t>58280000</t>
  </si>
  <si>
    <t>22 de agosto | 10:43</t>
  </si>
  <si>
    <t>MEL43744014802LMXDF01</t>
  </si>
  <si>
    <t>2000006199214027</t>
  </si>
  <si>
    <t>19 de agosto de 2024 21:56 hs.</t>
  </si>
  <si>
    <t>Polyana Pimenta Hipolito Vasconcelos</t>
  </si>
  <si>
    <t>CPF 83791493604</t>
  </si>
  <si>
    <t>Rua Doutor Manoel Patti 339 - Ap.201, Passos - CEP: 37900040, Minas Gerais</t>
  </si>
  <si>
    <t>83791493604</t>
  </si>
  <si>
    <t>Rua Doutor Manoel Patti 339 / Ap.201 - CEP 37900040 - Centro, Passos, Minas Gerais</t>
  </si>
  <si>
    <t>Passos</t>
  </si>
  <si>
    <t>37900040</t>
  </si>
  <si>
    <t>21 de agosto | 01:38</t>
  </si>
  <si>
    <t>21 de agosto | 16:08</t>
  </si>
  <si>
    <t>MEL43743974318LMXDF01</t>
  </si>
  <si>
    <t>2000006199131113</t>
  </si>
  <si>
    <t>19 de agosto de 2024 21:35 hs.</t>
  </si>
  <si>
    <t>Diogo Dos Santos Ribeiro</t>
  </si>
  <si>
    <t>CPF 86085590210</t>
  </si>
  <si>
    <t>Rua H-11 19 - Rua H11 , Q 17, L 19, Canaã dos Carajás - CEP: 68354307, Pará</t>
  </si>
  <si>
    <t>86085590210</t>
  </si>
  <si>
    <t>Rua H-11 19 / Rua H11 , Q 17, L 19 Referencia: rua de frente com a área de preservação - CEP 68354307 - Park Carajás, Canaã dos Carajás, Pará</t>
  </si>
  <si>
    <t>Canaã dos Carajás</t>
  </si>
  <si>
    <t>68354307</t>
  </si>
  <si>
    <t>22 de agosto | 06:51</t>
  </si>
  <si>
    <t>26 de agosto | 16:58</t>
  </si>
  <si>
    <t>MEL43743882020LMXDF01</t>
  </si>
  <si>
    <t>2000006199059779</t>
  </si>
  <si>
    <t>19 de agosto de 2024 21:21 hs.</t>
  </si>
  <si>
    <t>Par-5711</t>
  </si>
  <si>
    <t>MLB2810419158</t>
  </si>
  <si>
    <t>Par Bieleta Dianteira C3 Picasso 2012 Em Diante</t>
  </si>
  <si>
    <t>aline cristine</t>
  </si>
  <si>
    <t>CPF 34210036889</t>
  </si>
  <si>
    <t>Rua Uva Itália 27 - Blc. 37 apto 2A, Jundiaí - CEP: 13214704, São Paulo</t>
  </si>
  <si>
    <t>34210036889</t>
  </si>
  <si>
    <t>Rua Uva Itália 27 / Blc. 37 apto 2A  Referencia: Rua da feira, principal - CEP 13214704 - Morada das Vinhas, Jundiaí, São Paulo</t>
  </si>
  <si>
    <t>13214704</t>
  </si>
  <si>
    <t>21 de agosto | 02:17</t>
  </si>
  <si>
    <t>21 de agosto | 13:27</t>
  </si>
  <si>
    <t>MEL43743654531LMXDF01</t>
  </si>
  <si>
    <t>2000006199048687</t>
  </si>
  <si>
    <t>19 de agosto de 2024 21:20 hs.</t>
  </si>
  <si>
    <t>Cancelada devido um problema de envio.</t>
  </si>
  <si>
    <t>332002/03</t>
  </si>
  <si>
    <t>MLB3111440687</t>
  </si>
  <si>
    <t>Par Bandeja Superior Sem Pivô Chevette 1973 À 1993</t>
  </si>
  <si>
    <t>Lucas Oliveira Dos Santos</t>
  </si>
  <si>
    <t>CPF 06432976340</t>
  </si>
  <si>
    <t>Avenida Marechal Castelo Branco 3509 - Frent a Nádia Rural, Santa Inês - CEP: 65300001, Maranhão</t>
  </si>
  <si>
    <t>06432976340</t>
  </si>
  <si>
    <t>Santa Inês</t>
  </si>
  <si>
    <t>65300001</t>
  </si>
  <si>
    <t>2000009079604140</t>
  </si>
  <si>
    <t>19 de agosto de 2024 21:06 hs.</t>
  </si>
  <si>
    <t>MLB3070011541</t>
  </si>
  <si>
    <t>Bandeja Direita Com Pivô Grand Siena 2012 Em Diante</t>
  </si>
  <si>
    <t>Jose Silvano Oliveira Fernandes</t>
  </si>
  <si>
    <t>CPF 03257034938</t>
  </si>
  <si>
    <t>Rua Dom Bosco 1505, Rio do Sul - CEP: 89160234, Santa Catarina</t>
  </si>
  <si>
    <t>03257034938</t>
  </si>
  <si>
    <t>Rua Dom Bosco 1505 / help - CEP 89160234 - Jardim América, Rio do Sul, Santa Catarina</t>
  </si>
  <si>
    <t>Rio do Sul</t>
  </si>
  <si>
    <t>89160234</t>
  </si>
  <si>
    <t>26 de agosto | 10:56</t>
  </si>
  <si>
    <t>MEL43743593805LMXDF01</t>
  </si>
  <si>
    <t>https://myaccount.mercadolivre.com.br/shipments/43743593805/detail</t>
  </si>
  <si>
    <t>2000006198966947</t>
  </si>
  <si>
    <t>Leonardo Rodrigues Toledo</t>
  </si>
  <si>
    <t>CPF 08875525609</t>
  </si>
  <si>
    <t>Avenida João Januário de Magalhães 339, Alfenas - CEP: 37133814, Minas Gerais</t>
  </si>
  <si>
    <t>08875525609</t>
  </si>
  <si>
    <t>Avenida João Januário de Magalhães 339 / Referencia: oficina de motos - CEP 37133814 - Conjunto Habitacional Francelino Pereira dos Santos (Pinheirinho), Alfenas, Minas Gerais</t>
  </si>
  <si>
    <t>Alfenas</t>
  </si>
  <si>
    <t>37133814</t>
  </si>
  <si>
    <t>24 de agosto | 03:22</t>
  </si>
  <si>
    <t>26 de agosto | 13:42</t>
  </si>
  <si>
    <t>MEL43743589607LMXDF01</t>
  </si>
  <si>
    <t>2000009079464310</t>
  </si>
  <si>
    <t>19 de agosto de 2024 20:52 hs.</t>
  </si>
  <si>
    <t>MLB1720314207</t>
  </si>
  <si>
    <t>Par Reparo Rolamento Eixo Traseiro Palio Weekend Marea Brava</t>
  </si>
  <si>
    <t>Adelmo silva dos santos</t>
  </si>
  <si>
    <t>CPF 16958952820</t>
  </si>
  <si>
    <t>Rua do Rosário 142, Jacobina - CEP: 44700000, Bahia</t>
  </si>
  <si>
    <t>16958952820</t>
  </si>
  <si>
    <t>Rua do Rosário 142 / CEP 44700000 - Bananeira, Jacobina, Bahia</t>
  </si>
  <si>
    <t>Jacobina</t>
  </si>
  <si>
    <t>44700000</t>
  </si>
  <si>
    <t>21 de agosto | 03:35</t>
  </si>
  <si>
    <t>24 de agosto | 12:41</t>
  </si>
  <si>
    <t>MEL43743702428LMXDF01</t>
  </si>
  <si>
    <t>2000009079389660</t>
  </si>
  <si>
    <t>19 de agosto de 2024 20:48 hs.</t>
  </si>
  <si>
    <t>geraldo magela ribeiro</t>
  </si>
  <si>
    <t>CPF 06146967807</t>
  </si>
  <si>
    <t>Rua Cachoeiro do Itapemirim 169, Guarulhos - CEP: 07134370, São Paulo</t>
  </si>
  <si>
    <t>06146967807</t>
  </si>
  <si>
    <t>Rua Cachoeiro do Itapemirim 169 / CEP 07134370 - Jardim Santa Emilia, Guarulhos, São Paulo</t>
  </si>
  <si>
    <t>07134370</t>
  </si>
  <si>
    <t>20 de agosto | 16:01</t>
  </si>
  <si>
    <t>21 de agosto | 20:44</t>
  </si>
  <si>
    <t>43743675254</t>
  </si>
  <si>
    <t>2000009079208642</t>
  </si>
  <si>
    <t>19 de agosto de 2024 20:26 hs.</t>
  </si>
  <si>
    <t>MLB4195016876</t>
  </si>
  <si>
    <t>Cabo De Embreagem 206 Manual 1.0 Soleil -reg Manual Até 2002</t>
  </si>
  <si>
    <t>Pedro Edemilson Duarte Do Nascimento</t>
  </si>
  <si>
    <t>CPF 46927182500</t>
  </si>
  <si>
    <t>Rua José R. dos Reis 133, Andorinha - CEP: 48990000, Bahia</t>
  </si>
  <si>
    <t>46927182500</t>
  </si>
  <si>
    <t>Rua José R. dos Reis 133 / CEP 48990000 - são manoel, Andorinha, Bahia</t>
  </si>
  <si>
    <t>Andorinha</t>
  </si>
  <si>
    <t>48990000</t>
  </si>
  <si>
    <t>24 de agosto | 15:29</t>
  </si>
  <si>
    <t>MEL43743420445LMXDF01</t>
  </si>
  <si>
    <t>2000009079021394</t>
  </si>
  <si>
    <t>19 de agosto de 2024 20:12 hs.</t>
  </si>
  <si>
    <t>MLB3108805687</t>
  </si>
  <si>
    <t xml:space="preserve">Joao de Deus  Oliveira </t>
  </si>
  <si>
    <t>CPF 05494198880</t>
  </si>
  <si>
    <t>Rua Pandia Calogeras 190 - casa, Botucatu - CEP: 18611341, São Paulo</t>
  </si>
  <si>
    <t>05494198880</t>
  </si>
  <si>
    <t>Rua Pandia Calogeras 190 / casa - CEP 18611341 - Vila Maria, Botucatu, São Paulo</t>
  </si>
  <si>
    <t>18611341</t>
  </si>
  <si>
    <t>21 de agosto | 01:37</t>
  </si>
  <si>
    <t>21 de agosto | 15:35</t>
  </si>
  <si>
    <t>MEL43743342979LMXDF01</t>
  </si>
  <si>
    <t>2000009078866230</t>
  </si>
  <si>
    <t>19 de agosto de 2024 19:58 hs.</t>
  </si>
  <si>
    <t>MLB2094183461</t>
  </si>
  <si>
    <t>Cabo De Marcha Transmissão Seletor Hyundai Hr 2011</t>
  </si>
  <si>
    <t>Wesley Marcio Pereira</t>
  </si>
  <si>
    <t>CPF 36061770898</t>
  </si>
  <si>
    <t>Avenida Avelino Ribeiro Filho 164 - casa, Paraisópolis - CEP: 37660000, Minas Gerais</t>
  </si>
  <si>
    <t>36061770898</t>
  </si>
  <si>
    <t>Paraisópolis</t>
  </si>
  <si>
    <t>37660000</t>
  </si>
  <si>
    <t>2000009078553130</t>
  </si>
  <si>
    <t>19 de agosto de 2024 19:19 hs.</t>
  </si>
  <si>
    <t>Italivio Marques</t>
  </si>
  <si>
    <t>CPF 02561139123</t>
  </si>
  <si>
    <t>Rua Joaquim Lino Vieira 1271, Ribas do Rio Pardo - CEP: 79180000, Mato Grosso do Sul</t>
  </si>
  <si>
    <t>02561139123</t>
  </si>
  <si>
    <t>Rua Joaquim Lino Vieira 1271 / Referencia: ao lado da vidraçaria do leandro - CEP 79180000 - parque estoril, Ribas do Rio Pardo, Mato Grosso do Sul</t>
  </si>
  <si>
    <t>Ribas do Rio Pardo</t>
  </si>
  <si>
    <t>79180000</t>
  </si>
  <si>
    <t>21 de agosto | 06:16</t>
  </si>
  <si>
    <t>MEL43743305742LMXDF01</t>
  </si>
  <si>
    <t>2000009078203524</t>
  </si>
  <si>
    <t>19 de agosto de 2024 18:41 hs.</t>
  </si>
  <si>
    <t>MLB3049703107</t>
  </si>
  <si>
    <t>Cabo De Embreagem Corsa 1994 A 2014</t>
  </si>
  <si>
    <t>Mayra Rodrigues</t>
  </si>
  <si>
    <t>CPF 02664663119</t>
  </si>
  <si>
    <t>Avenida Coronel Antonino 1585 - soldamaq, Campo Grande - CEP: 79010001, Mato Grosso do Sul</t>
  </si>
  <si>
    <t>02664663119</t>
  </si>
  <si>
    <t>Avenida Coronel Antonino 1585 / soldamaq - CEP 79010001 - Coronel Antonino, Campo Grande, Mato Grosso do Sul</t>
  </si>
  <si>
    <t>79010001</t>
  </si>
  <si>
    <t>23 de agosto | 10:29</t>
  </si>
  <si>
    <t>MEL43743153866LMXDF01</t>
  </si>
  <si>
    <t>2000009078194170</t>
  </si>
  <si>
    <t>19 de agosto de 2024 18:40 hs.</t>
  </si>
  <si>
    <t>Pammela De Almeida Markowski</t>
  </si>
  <si>
    <t>CPF 01078639019</t>
  </si>
  <si>
    <t>Rua Plínio Salgado 15 - pequeno prédio cinza, Gravataí - CEP: 94030010, Rio Grande do Sul</t>
  </si>
  <si>
    <t>01078639019</t>
  </si>
  <si>
    <t>Rua Plínio Salgado 15 / pequeno prédio cinza Referencia: rua Plínio salgado fica atrás do Atacadão 74/ antigo big parada 74...prédio cinza de dois andares - CEP 94030010 - COHAB C, Gravataí, Rio Grande do Sul</t>
  </si>
  <si>
    <t>94030010</t>
  </si>
  <si>
    <t>21 de agosto | 01:59</t>
  </si>
  <si>
    <t>23 de agosto | 18:05</t>
  </si>
  <si>
    <t>MEL43743142760LMXDF01</t>
  </si>
  <si>
    <t>2000009078096032</t>
  </si>
  <si>
    <t>19 de agosto de 2024 18:28 hs.</t>
  </si>
  <si>
    <t>Wellington Rodrigues</t>
  </si>
  <si>
    <t>CPF 16479864867</t>
  </si>
  <si>
    <t>Praça da Sé 47 - ao lado casa ração, Uauá - CEP: 48950000, Bahia</t>
  </si>
  <si>
    <t>16479864867</t>
  </si>
  <si>
    <t>Praça da Sé 47 / ao lado casa ração Referencia: ao lado da casa de ração e em frente a quadra de futebol - CEP 48950000 - centro, Uauá, Bahia</t>
  </si>
  <si>
    <t>Uauá</t>
  </si>
  <si>
    <t>48950000</t>
  </si>
  <si>
    <t>24 de agosto | 18:25</t>
  </si>
  <si>
    <t>MEL43742928119LMXDF01</t>
  </si>
  <si>
    <t>2000009078015994</t>
  </si>
  <si>
    <t>19 de agosto de 2024 18:21 hs.</t>
  </si>
  <si>
    <t>MLB2918633257</t>
  </si>
  <si>
    <t>Bandeja Inferior Direita Com Pivô Idea Adventure 2006 A 2016</t>
  </si>
  <si>
    <t>Jose Carlos Da Cruz Da Cruz</t>
  </si>
  <si>
    <t>CPF 59867990978</t>
  </si>
  <si>
    <t>Rua Ayrton Senna da Silva 367 - casa muro marrom, São José - CEP: 88107758, Santa Catarina</t>
  </si>
  <si>
    <t>59867990978</t>
  </si>
  <si>
    <t>Rua Ayrton Senna da Silva 367 / casa muro marrom Referencia: casa muro marrom com lista branca - CEP 88107758 - Forquilhas, São José, Santa Catarina</t>
  </si>
  <si>
    <t>São José</t>
  </si>
  <si>
    <t>88107758</t>
  </si>
  <si>
    <t>22 de agosto | 03:53</t>
  </si>
  <si>
    <t>23 de agosto | 09:24</t>
  </si>
  <si>
    <t>MEL43743072784LMXDF01</t>
  </si>
  <si>
    <t>2000006198127359</t>
  </si>
  <si>
    <t>19 de agosto de 2024 18:19 hs.</t>
  </si>
  <si>
    <t>Alessandro de Moura</t>
  </si>
  <si>
    <t>CPF 29654914816</t>
  </si>
  <si>
    <t>Avenida Vinte e Cinco de Janeiro 968, São José do Rio Preto - CEP: 15050466, São Paulo</t>
  </si>
  <si>
    <t>29654914816</t>
  </si>
  <si>
    <t>Avenida Vinte e Cinco de Janeiro 968 / CEP 15050466 - Jardim Caparroz, São José do Rio Preto, São Paulo</t>
  </si>
  <si>
    <t>15050466</t>
  </si>
  <si>
    <t>21 de agosto | 01:14</t>
  </si>
  <si>
    <t>21 de agosto | 14:27</t>
  </si>
  <si>
    <t>MEL43743066576LMXDF01</t>
  </si>
  <si>
    <t>2000009077658220</t>
  </si>
  <si>
    <t>19 de agosto de 2024 17:41 hs.</t>
  </si>
  <si>
    <t>par-55123</t>
  </si>
  <si>
    <t>MLB2821757475</t>
  </si>
  <si>
    <t>Par Cabo De Freio Fusca Brasília 1300 1500 1600</t>
  </si>
  <si>
    <t>Marcelo Augusto Duarte</t>
  </si>
  <si>
    <t>CPF 09262891954</t>
  </si>
  <si>
    <t>Rua Vereador Eugênio Manoel da Cunha 104 - casa, São José - CEP: 88107284, Santa Catarina</t>
  </si>
  <si>
    <t>09262891954</t>
  </si>
  <si>
    <t>Rua Vereador Eugênio Manoel da Cunha 104 / casa - CEP 88107284 - Forquilhas, São José, Santa Catarina</t>
  </si>
  <si>
    <t>88107284</t>
  </si>
  <si>
    <t>22 de agosto | 14:10</t>
  </si>
  <si>
    <t>MEL43742726375LMXDF01</t>
  </si>
  <si>
    <t>2000009077491346</t>
  </si>
  <si>
    <t>19 de agosto de 2024 17:22 hs.</t>
  </si>
  <si>
    <t>Wallace de Andrade Leite Junior</t>
  </si>
  <si>
    <t>CPF 16332804700</t>
  </si>
  <si>
    <t>Avenida Fernando Teixeira 74 - Antigo Pac Man, Seropédica - CEP: 23894562, Rio de Janeiro</t>
  </si>
  <si>
    <t>16332804700</t>
  </si>
  <si>
    <t>23894562</t>
  </si>
  <si>
    <t>2000009077403250</t>
  </si>
  <si>
    <t>19 de agosto de 2024 17:18 hs.</t>
  </si>
  <si>
    <t>Monique Silva</t>
  </si>
  <si>
    <t>CPF 50448672847</t>
  </si>
  <si>
    <t>Rua Deodato Moreira Cardoso 100, Mogi das Cruzes - CEP: 08765295, São Paulo</t>
  </si>
  <si>
    <t>50448672847</t>
  </si>
  <si>
    <t>Rua Deodato Moreira Cardoso 100 / CEP 08765295 - Taiaçupeba, Mogi das Cruzes, São Paulo</t>
  </si>
  <si>
    <t>08765295</t>
  </si>
  <si>
    <t>21 de agosto | 02:45</t>
  </si>
  <si>
    <t>21 de agosto | 12:20</t>
  </si>
  <si>
    <t>MEL43742609325LMXDF01</t>
  </si>
  <si>
    <t>2000006197656907</t>
  </si>
  <si>
    <t>19 de agosto de 2024 16:45 hs.</t>
  </si>
  <si>
    <t>MLB2109056204</t>
  </si>
  <si>
    <t>Par De Kit Pino Guia Bucha Pinça Freio Vw Gol G1 Até G6</t>
  </si>
  <si>
    <t>Iago da Silva Barbosa</t>
  </si>
  <si>
    <t>CPF 06833893195</t>
  </si>
  <si>
    <t>Rua Ismal 964 - Barbosa Motos, Ponta Porã - CEP: 79902110, Mato Grosso do Sul</t>
  </si>
  <si>
    <t>06833893195</t>
  </si>
  <si>
    <t>Rua Ismal 964 / Barbosa Motos Referencia: Barbosa motos bem de esquina com a rua salvador. a casa com o numero 964 é ao lado o numero da oficina é 932 - CEP 79902110 - Vila Áurea, Ponta Porã, Mato Grosso do Sul</t>
  </si>
  <si>
    <t>Ponta Porã</t>
  </si>
  <si>
    <t>79902110</t>
  </si>
  <si>
    <t>21 de agosto | 03:28</t>
  </si>
  <si>
    <t>22 de agosto | 18:25</t>
  </si>
  <si>
    <t>MEL43742487369LMXDF01</t>
  </si>
  <si>
    <t>2000009077034504</t>
  </si>
  <si>
    <t>19 de agosto de 2024 16:33 hs.</t>
  </si>
  <si>
    <t>edvaldo filho da silva edvaldo</t>
  </si>
  <si>
    <t>CPF 06558966433</t>
  </si>
  <si>
    <t>assentamento várzea grande SN, Orocó - CEP: 56170000, Pernambuco</t>
  </si>
  <si>
    <t>06558966433</t>
  </si>
  <si>
    <t>assentamento várzea grande SN / Referencia: próxima a escola João Paulo II - CEP 56170000 - zona rural, Orocó, Pernambuco</t>
  </si>
  <si>
    <t>Orocó</t>
  </si>
  <si>
    <t>56170000</t>
  </si>
  <si>
    <t>24 de agosto | 01:16</t>
  </si>
  <si>
    <t>26 de agosto | 11:50</t>
  </si>
  <si>
    <t>MEL43742434867LMXDF01</t>
  </si>
  <si>
    <t>2000006197586767</t>
  </si>
  <si>
    <t>19 de agosto de 2024 16:31 hs.</t>
  </si>
  <si>
    <t>MLB2949775707</t>
  </si>
  <si>
    <t>Bandeja Direita Inferior Corolla Fielder 2002 A 2019</t>
  </si>
  <si>
    <t>Juliano Do Imperio</t>
  </si>
  <si>
    <t>CPF 11065569688</t>
  </si>
  <si>
    <t>av imbuia 1126, Perobal - CEP: 87538000, Paraná</t>
  </si>
  <si>
    <t>11065569688</t>
  </si>
  <si>
    <t>Perobal</t>
  </si>
  <si>
    <t>87538000</t>
  </si>
  <si>
    <t>2000009076800982</t>
  </si>
  <si>
    <t>19 de agosto de 2024 16:09 hs.</t>
  </si>
  <si>
    <t>MLB2935013049</t>
  </si>
  <si>
    <t>Bandeja Direita Com Pivô Spin 2013 Em Diante</t>
  </si>
  <si>
    <t>Helcio Gonzaga da Silva Junior</t>
  </si>
  <si>
    <t>CPF 09457596811</t>
  </si>
  <si>
    <t>Rua Cândida de Carvalho 13, São Paulo - CEP: 08041030, São Paulo</t>
  </si>
  <si>
    <t>09457596811</t>
  </si>
  <si>
    <t>Rua Cândida de Carvalho 13 / OFICINA BRASIL CAR Referencia: OFICINA BRV - CEP 08041030 - Jardim São Sebastião, São Paulo, São Paulo</t>
  </si>
  <si>
    <t>08041030</t>
  </si>
  <si>
    <t>20 de agosto | 16:30</t>
  </si>
  <si>
    <t>20 de agosto | 17:23</t>
  </si>
  <si>
    <t>CESAR ALVES DO NASCIMENTO</t>
  </si>
  <si>
    <t>43742325667</t>
  </si>
  <si>
    <t>2000009076726854</t>
  </si>
  <si>
    <t>19 de agosto de 2024 16:07 hs.</t>
  </si>
  <si>
    <t>MLB3648941583</t>
  </si>
  <si>
    <t>alessandra mariana</t>
  </si>
  <si>
    <t>CPF 24625673801</t>
  </si>
  <si>
    <t>Rua Machado Sidney 160 - edifício patamares, São José dos Campos - CEP: 12245650, São Paulo</t>
  </si>
  <si>
    <t>24625673801</t>
  </si>
  <si>
    <t>Rua Machado Sidney 160 / edifício patamares Referencia: edifício patamares - CEP 12245650 - Centro, São José dos Campos, São Paulo</t>
  </si>
  <si>
    <t>12245650</t>
  </si>
  <si>
    <t>21 de agosto | 02:18</t>
  </si>
  <si>
    <t>21 de agosto | 11:24</t>
  </si>
  <si>
    <t>MEL43742292355LMXDF01</t>
  </si>
  <si>
    <t>2000009076543276</t>
  </si>
  <si>
    <t>19 de agosto de 2024 15:43 hs.</t>
  </si>
  <si>
    <t>Eduardo Dudu</t>
  </si>
  <si>
    <t>CPF 79743501304</t>
  </si>
  <si>
    <t>Rua São Paulo 64 - Qd12, Duque de Caxias - CEP: 25240050, Rio de Janeiro</t>
  </si>
  <si>
    <t>79743501304</t>
  </si>
  <si>
    <t>Rua São Paulo 64 / Qd12 - CEP 25240050 - Vila Santa Cruz, Duque de Caxias, Rio de Janeiro</t>
  </si>
  <si>
    <t>25240050</t>
  </si>
  <si>
    <t>21 de agosto | 01:25</t>
  </si>
  <si>
    <t>21 de agosto | 20:37</t>
  </si>
  <si>
    <t>MEL43742207451LMXDF01</t>
  </si>
  <si>
    <t>2000009076302922</t>
  </si>
  <si>
    <t>19 de agosto de 2024 15:19 hs.</t>
  </si>
  <si>
    <t>MLB2863579231</t>
  </si>
  <si>
    <t>Bandeja Esquerda 207 Exceto Sw Escapade 08 Em Diante C Pivô</t>
  </si>
  <si>
    <t>Julio Cesar da Silva</t>
  </si>
  <si>
    <t>CPF 25021244841</t>
  </si>
  <si>
    <t>Rua Timóteo Correia de Góes 84, São Paulo - CEP: 08122490, São Paulo</t>
  </si>
  <si>
    <t>25021244841</t>
  </si>
  <si>
    <t>Rua Timóteo Correia de Góes 84 / CEP 08122490 - Parque Santa Amélia, São Paulo, São Paulo</t>
  </si>
  <si>
    <t>08122490</t>
  </si>
  <si>
    <t>20 de agosto | 16:29</t>
  </si>
  <si>
    <t>20 de agosto | 18:18</t>
  </si>
  <si>
    <t>KAIQUE MORAIS SALES MATIAS</t>
  </si>
  <si>
    <t>43742265904</t>
  </si>
  <si>
    <t>2000009076240532</t>
  </si>
  <si>
    <t>19 de agosto de 2024 15:12 hs.</t>
  </si>
  <si>
    <t>PAR222076/77</t>
  </si>
  <si>
    <t>MLB3021764321</t>
  </si>
  <si>
    <t>Par Bandeja Com Pivô Inferior Ecosport 2012 Em Diante</t>
  </si>
  <si>
    <t>Claudio Machado</t>
  </si>
  <si>
    <t>CPF 25606788888</t>
  </si>
  <si>
    <t>Rua Uruguai 471, Santo André - CEP: 09280710, São Paulo</t>
  </si>
  <si>
    <t>25606788888</t>
  </si>
  <si>
    <t>Rua Uruguai 471 / CEP 09280710 - Parque das Nações, Santo André, São Paulo</t>
  </si>
  <si>
    <t>09280710</t>
  </si>
  <si>
    <t>20 de agosto | 16:42</t>
  </si>
  <si>
    <t>20 de agosto | 17:50</t>
  </si>
  <si>
    <t>43742062419</t>
  </si>
  <si>
    <t>2000006197094367</t>
  </si>
  <si>
    <t>19 de agosto de 2024 15:02 hs.</t>
  </si>
  <si>
    <t>MLB2821809128</t>
  </si>
  <si>
    <t>Par Cabo De Freio Fusca 1300 1500 1600</t>
  </si>
  <si>
    <t>Sara souza</t>
  </si>
  <si>
    <t>CPF 05408935604</t>
  </si>
  <si>
    <t>Rua Dona Zulmira Pereira da Silva 995, Governador Valadares - CEP: 35030140, Minas Gerais</t>
  </si>
  <si>
    <t>05408935604</t>
  </si>
  <si>
    <t>Rua Dona Zulmira Pereira da Silva 995 / Bairro São Paulo - CEP 35030140 - São Paulo, Governador Valadares, Minas Gerais</t>
  </si>
  <si>
    <t>Governador Valadares</t>
  </si>
  <si>
    <t>35030140</t>
  </si>
  <si>
    <t>23 de agosto | 16:58</t>
  </si>
  <si>
    <t>MEL43742181850LMXDF01</t>
  </si>
  <si>
    <t>2000009075893420</t>
  </si>
  <si>
    <t>19 de agosto de 2024 14:38 hs.</t>
  </si>
  <si>
    <t>Francisco Pinheiro Torres Neto</t>
  </si>
  <si>
    <t>CPF 52011402387</t>
  </si>
  <si>
    <t>Rua Francisco Luiz Nunes 86, São Bernardo do Campo - CEP: 09837211, São Paulo</t>
  </si>
  <si>
    <t>52011402387</t>
  </si>
  <si>
    <t>Rua Francisco Luiz Nunes 86 / Referencia: Próximo a EMEB Carmen Tabet. Continuação da Alberto da Silva - CEP 09837211 - Tatetos, São Bernardo do Campo, São Paulo</t>
  </si>
  <si>
    <t>09837211</t>
  </si>
  <si>
    <t>21 de agosto | 02:52</t>
  </si>
  <si>
    <t>21 de agosto | 13:22</t>
  </si>
  <si>
    <t>MEL43741903625LMXDF01</t>
  </si>
  <si>
    <t>2000009075717784</t>
  </si>
  <si>
    <t>19 de agosto de 2024 14:21 hs.</t>
  </si>
  <si>
    <t>Mariluce Souza Santos</t>
  </si>
  <si>
    <t>CPF 97352829504</t>
  </si>
  <si>
    <t>Parque Carvalho Travessa 06 casa 68 68 - Vista Alegre, Salvador - CEP: 40732615, Bahia</t>
  </si>
  <si>
    <t>97352829504</t>
  </si>
  <si>
    <t>Parque Carvalho Travessa 06 casa 68 68 / Vista Alegre Referencia: Próximo ao Centro Comunitário - CEP 40732615 - Coutos, Salvador, Bahia</t>
  </si>
  <si>
    <t>40732615</t>
  </si>
  <si>
    <t>24 de agosto | 09:12</t>
  </si>
  <si>
    <t>MEL43741824675LMXDF01</t>
  </si>
  <si>
    <t>2000009075614056</t>
  </si>
  <si>
    <t>19 de agosto de 2024 14:09 hs.</t>
  </si>
  <si>
    <t>Analia Ribeiro Muniz</t>
  </si>
  <si>
    <t>CPF 25576969863</t>
  </si>
  <si>
    <t>rua Maria das Dores Delfim 400, Embu Guaçu - CEP: 06900190, São Paulo</t>
  </si>
  <si>
    <t>25576969863</t>
  </si>
  <si>
    <t>rua Maria das Dores Delfim 400 / CEP 06900190 - Centro, Embu Guaçu, São Paulo</t>
  </si>
  <si>
    <t>06900190</t>
  </si>
  <si>
    <t>22 de agosto | 15:22</t>
  </si>
  <si>
    <t>MEL43741771847LMXDF01</t>
  </si>
  <si>
    <t>https://myaccount.mercadolivre.com.br/shipments/43741771847/detail</t>
  </si>
  <si>
    <t>2000009075176788</t>
  </si>
  <si>
    <t>19 de agosto de 2024 13:26 hs.</t>
  </si>
  <si>
    <t>tiago souza</t>
  </si>
  <si>
    <t>CPF 07022421609</t>
  </si>
  <si>
    <t>Rua Sebastião César Anastácio 215, Passos - CEP: 37903376, Minas Gerais</t>
  </si>
  <si>
    <t>07022421609</t>
  </si>
  <si>
    <t>Rua Sebastião César Anastácio 215 / CEP 37903376 - COHAB, Passos, Minas Gerais</t>
  </si>
  <si>
    <t>37903376</t>
  </si>
  <si>
    <t>21 de agosto | 16:51</t>
  </si>
  <si>
    <t>MEL43741573823LMXDF01</t>
  </si>
  <si>
    <t>2000009075117870</t>
  </si>
  <si>
    <t>19 de agosto de 2024 13:24 hs.</t>
  </si>
  <si>
    <t>Cacilda Catarina Pereira Faria</t>
  </si>
  <si>
    <t>CPF 91205840915</t>
  </si>
  <si>
    <t>Rua Francisco Alves 2640, São José - CEP: 88113459, Santa Catarina</t>
  </si>
  <si>
    <t>91205840915</t>
  </si>
  <si>
    <t>Rua Francisco Alves 2640 / CEP 88113459 - Real Parque, São José, Santa Catarina</t>
  </si>
  <si>
    <t>88113459</t>
  </si>
  <si>
    <t>22 de agosto | 09:02</t>
  </si>
  <si>
    <t>MEL43741553107LMXDF01</t>
  </si>
  <si>
    <t>2000009075055362</t>
  </si>
  <si>
    <t>19 de agosto de 2024 13:16 hs.</t>
  </si>
  <si>
    <t>Daniel Santos Barreto</t>
  </si>
  <si>
    <t>CPF 93231652553</t>
  </si>
  <si>
    <t>Rua Santa Isabel 60 - Casa 60, Petrolina - CEP: 56331120, Pernambuco</t>
  </si>
  <si>
    <t>93231652553</t>
  </si>
  <si>
    <t>Rua Santa Isabel 60 / Casa 60 Referencia: De frente para a Construtora TERO rua 13 - CEP 56331120 - Vila Eulália, Petrolina, Pernambuco</t>
  </si>
  <si>
    <t>56331120</t>
  </si>
  <si>
    <t>24 de agosto | 13:49</t>
  </si>
  <si>
    <t>MEL43741692312LMXDF01</t>
  </si>
  <si>
    <t>2000009074687350</t>
  </si>
  <si>
    <t>19 de agosto de 2024 12:37 hs.</t>
  </si>
  <si>
    <t>MLB3136854938</t>
  </si>
  <si>
    <t>Bandeja Dianteira Direita Com Pivô Fiat Punto 2006 A 2014</t>
  </si>
  <si>
    <t>Daniel Torres</t>
  </si>
  <si>
    <t>CPF 06522306107</t>
  </si>
  <si>
    <t>Quadra QNP 16 Conjunto I 49 - Em frente ao cras, Brasília - CEP: 72231609, Distrito Federal</t>
  </si>
  <si>
    <t>06522306107</t>
  </si>
  <si>
    <t>Quadra QNP 16 Conjunto I 49 / Em frente ao cras - CEP 72231609 - Ceilândia Sul (Ceilândia), Brasília, Distrito Federal</t>
  </si>
  <si>
    <t>72231609</t>
  </si>
  <si>
    <t>21 de agosto | 15:04</t>
  </si>
  <si>
    <t>MEL43741528974LMXDF01</t>
  </si>
  <si>
    <t>2000009074476546</t>
  </si>
  <si>
    <t>19 de agosto de 2024 12:13 hs.</t>
  </si>
  <si>
    <t>Andre Rocha Soares</t>
  </si>
  <si>
    <t>CPF 34477897863</t>
  </si>
  <si>
    <t>Rua Alfazemas 235 - CASA B, Hortolândia - CEP: 13185802, São Paulo</t>
  </si>
  <si>
    <t>34477897863</t>
  </si>
  <si>
    <t>Rua Alfazemas 235 / CASA B Referencia: DEPOSITO DE BEBIDAS FUTURAMA - CEP 13185802 - Jardim Conceição, Hortolândia, São Paulo</t>
  </si>
  <si>
    <t>Hortolândia</t>
  </si>
  <si>
    <t>13185802</t>
  </si>
  <si>
    <t>21 de agosto | 02:39</t>
  </si>
  <si>
    <t>21 de agosto | 13:26</t>
  </si>
  <si>
    <t>MEL43741256297LMXDF01</t>
  </si>
  <si>
    <t>2000009074196102</t>
  </si>
  <si>
    <t>19 de agosto de 2024 11:46 hs.</t>
  </si>
  <si>
    <t>MLB3459765266</t>
  </si>
  <si>
    <t>Braço Bandeja Ambos Lados Com Pivô Chery Qq 1.1 2011 A 2018</t>
  </si>
  <si>
    <t>Luciano Ricardo Oliveira Barsani</t>
  </si>
  <si>
    <t>CPF 14810312798</t>
  </si>
  <si>
    <t>Rua Mônica Quintella 255 - blc 01 ap203, Areal - CEP: 25845000, Rio de Janeiro</t>
  </si>
  <si>
    <t>14810312798</t>
  </si>
  <si>
    <t>rua mônica quintela 255 / blc 01 ap203 Referencia: residencial vale verde - CEP 25845000 - fazenda velha, Areal, Rio de Janeiro</t>
  </si>
  <si>
    <t>Areal</t>
  </si>
  <si>
    <t>25845000</t>
  </si>
  <si>
    <t>21 de agosto | 02:55</t>
  </si>
  <si>
    <t>22 de agosto | 12:25</t>
  </si>
  <si>
    <t>MEL43741127557LMXDF01</t>
  </si>
  <si>
    <t>2000009073807232</t>
  </si>
  <si>
    <t>19 de agosto de 2024 11:02 hs.</t>
  </si>
  <si>
    <t>Eric Vinicius da Silva Oliveira</t>
  </si>
  <si>
    <t>CPF 43542273805</t>
  </si>
  <si>
    <t>Avenida Itavuvu 1867 - Das 8as18h seg a sex, Sorocaba - CEP: 18076005, São Paulo</t>
  </si>
  <si>
    <t>43542273805</t>
  </si>
  <si>
    <t>Avenida Itavuvu 1867 / Das 8as18h seg a sex Referencia: Na frente do assai na avenida itavuvu trabalho segunda a sexta  das 8 as 18 horas - CEP 18076005 - Jardim Maria Antônia Prado, Sorocaba, São Paulo</t>
  </si>
  <si>
    <t>18076005</t>
  </si>
  <si>
    <t>21 de agosto | 02:29</t>
  </si>
  <si>
    <t>21 de agosto | 11:47</t>
  </si>
  <si>
    <t>MEL43741120378LMXDF01</t>
  </si>
  <si>
    <t>2000009073780952</t>
  </si>
  <si>
    <t>19 de agosto de 2024 11:00 hs.</t>
  </si>
  <si>
    <t>MLB3274740344</t>
  </si>
  <si>
    <t>Cabo De Capô Com Alavanca 1575mm Palio 1996 A 2000</t>
  </si>
  <si>
    <t>Sidini Otoniel Dos Santos</t>
  </si>
  <si>
    <t>CPF 32628958813</t>
  </si>
  <si>
    <t>Av Antônio Júlio Toledo Garcia Lopes 1860, Atibaia - CEP: 12951231, São Paulo</t>
  </si>
  <si>
    <t>32628958813</t>
  </si>
  <si>
    <t>Av Antônio Júlio Toledo Garcia Lopes 1860 / CEP 12951231 - Cerejeiras, Atibaia, São Paulo</t>
  </si>
  <si>
    <t>Atibaia</t>
  </si>
  <si>
    <t>12951231</t>
  </si>
  <si>
    <t>21 de agosto | 02:46</t>
  </si>
  <si>
    <t>21 de agosto | 10:20</t>
  </si>
  <si>
    <t>MEL43740936465LMXDF01</t>
  </si>
  <si>
    <t>2000009037895332</t>
  </si>
  <si>
    <t>19 de agosto de 2024 10:20 hs.</t>
  </si>
  <si>
    <t>Joao Aparecido Ferreira de Souza</t>
  </si>
  <si>
    <t>CPF 82259275168</t>
  </si>
  <si>
    <t>AVENIDA MARQUÊS DE POMBAL 1527, Campo Grande - CEP: 79046052, Mato Grosso do Sul</t>
  </si>
  <si>
    <t>82259275168</t>
  </si>
  <si>
    <t>AVENIDA MARQUÊS DE POMBAL 1527 / Loja ótima limpeza, esquina com rua da flauta - CEP 79046052 - Bairro Tiradentes, Campo Grande, Mato Grosso do Sul</t>
  </si>
  <si>
    <t>79046052</t>
  </si>
  <si>
    <t>23 de agosto | 10:03</t>
  </si>
  <si>
    <t>MEL43725384031LMXDF01</t>
  </si>
  <si>
    <t>https://myaccount.mercadolivre.com.br/shipments/43725384031/detail</t>
  </si>
  <si>
    <t>2000006195613647</t>
  </si>
  <si>
    <t>19 de agosto de 2024 10:01 hs.</t>
  </si>
  <si>
    <t>Chegou em 19 de agosto</t>
  </si>
  <si>
    <t>PAR-5310</t>
  </si>
  <si>
    <t>MLB3696108400</t>
  </si>
  <si>
    <t>Par Bieleta Dianteira Golf 1998 A 2012</t>
  </si>
  <si>
    <t>Érika Borges</t>
  </si>
  <si>
    <t>CPF 41465649808</t>
  </si>
  <si>
    <t>Rua Igarapava 180, Guarulhos - CEP: 07230340, São Paulo</t>
  </si>
  <si>
    <t>41465649808</t>
  </si>
  <si>
    <t>Rua Igarapava 180 / CEP 07230340 - Parque Uirapuru, Guarulhos, São Paulo</t>
  </si>
  <si>
    <t>07230340</t>
  </si>
  <si>
    <t>19 de agosto | 17:10</t>
  </si>
  <si>
    <t>19 de agosto | 17:13</t>
  </si>
  <si>
    <t>43740882126</t>
  </si>
  <si>
    <t>2000009073283946</t>
  </si>
  <si>
    <t>19 de agosto de 2024 09:58 hs.</t>
  </si>
  <si>
    <t>2000009073238390</t>
  </si>
  <si>
    <t>19 de agosto de 2024 09:49 hs.</t>
  </si>
  <si>
    <t>Devandro Lobo Devandro Lobo</t>
  </si>
  <si>
    <t>CPF 10231149760</t>
  </si>
  <si>
    <t>Rua Helena 376, Nova Iguaçu - CEP: 26052210, Rio de Janeiro</t>
  </si>
  <si>
    <t>10231149760</t>
  </si>
  <si>
    <t>Rua Helena 376 / Casa - CEP 26052210 - Vila de Cava, Nova Iguaçu, Rio de Janeiro</t>
  </si>
  <si>
    <t>26052210</t>
  </si>
  <si>
    <t>21 de agosto | 17:33</t>
  </si>
  <si>
    <t>MEL43740840654LMXDF01</t>
  </si>
  <si>
    <t>2000006195559979</t>
  </si>
  <si>
    <t>19 de agosto de 2024 09:48 hs.</t>
  </si>
  <si>
    <t>MLB2107085349</t>
  </si>
  <si>
    <t>Kit Pino Guia Bucha Pinça Freio Meriva Zafira Astra Vectra</t>
  </si>
  <si>
    <t>Cristiane dos Santos Freitas</t>
  </si>
  <si>
    <t>CPF 08218258795</t>
  </si>
  <si>
    <t>Rua das Pacas SN - casa azul de cerca, Cabo Frio - CEP: 28927503, Rio de Janeiro</t>
  </si>
  <si>
    <t>08218258795</t>
  </si>
  <si>
    <t>Rua das Pacas SN / lote 13b qua 2pf. Gravatá 2 - casa azul de cerca Referencia: Entrou pela portaria do Gravatá 2 vira a primeira esquerda depois a terceira esquerda. Rua em frente a igreja ministério Jeriel - CEP 28927503 - Nova Califórnia (Tamoios), Cabo Frio, Rio de Janeiro</t>
  </si>
  <si>
    <t>Cabo Frio</t>
  </si>
  <si>
    <t>28927503</t>
  </si>
  <si>
    <t>22 de agosto | 11:42</t>
  </si>
  <si>
    <t>MEL43740662503LMXDF01</t>
  </si>
  <si>
    <t>2000009073121498</t>
  </si>
  <si>
    <t>19 de agosto de 2024 09:46 hs.</t>
  </si>
  <si>
    <t>Ederson Roberto Alves Ribeiro</t>
  </si>
  <si>
    <t>CPF 09694002680</t>
  </si>
  <si>
    <t>Rua Artur Oscár de Melo 494 - asilo Turvolândia, Turvolândia - CEP: 37496000, Minas Gerais</t>
  </si>
  <si>
    <t>09694002680</t>
  </si>
  <si>
    <t>Rua Artur Oscár de Melo 494 / asilo Turvolândia Referencia: Silvana Ribeiro - CEP 37496000 - campo do Rosário, Turvolândia, Minas Gerais</t>
  </si>
  <si>
    <t>Turvolândia</t>
  </si>
  <si>
    <t>37496000</t>
  </si>
  <si>
    <t>21 de agosto | 04:03</t>
  </si>
  <si>
    <t>21 de agosto | 16:09</t>
  </si>
  <si>
    <t>MEL43740791092LMXDF01</t>
  </si>
  <si>
    <t>2000006195523251</t>
  </si>
  <si>
    <t>19 de agosto de 2024 09:44 hs.</t>
  </si>
  <si>
    <t>MLB3175008563</t>
  </si>
  <si>
    <t>Bandeja Dianteira Esquerda Com Pivô Hyundai Ix35 2010 A 2015</t>
  </si>
  <si>
    <t>Douglas Pulter</t>
  </si>
  <si>
    <t>CPF 03363658028</t>
  </si>
  <si>
    <t>Rua Anna Golin Grazziotin 132, Erechim - CEP: 99708347, Rio Grande do Sul</t>
  </si>
  <si>
    <t>03363658028</t>
  </si>
  <si>
    <t>Rua Anna Golin Grazziotin 132 / CEP 99708347 - Petit Vilage, Erechim, Rio Grande do Sul</t>
  </si>
  <si>
    <t>Erechim</t>
  </si>
  <si>
    <t>99708347</t>
  </si>
  <si>
    <t>23 de agosto | 20:38</t>
  </si>
  <si>
    <t>MEL43740646847LMXDF01</t>
  </si>
  <si>
    <t>2000009072785734</t>
  </si>
  <si>
    <t>19 de agosto de 2024 08:34 hs.</t>
  </si>
  <si>
    <t>Aldrey Malta</t>
  </si>
  <si>
    <t>CPF 96372397668</t>
  </si>
  <si>
    <t>Rua Pedro Guerra 14 - Loja, Divinópolis - CEP: 35500197, Minas Gerais</t>
  </si>
  <si>
    <t>96372397668</t>
  </si>
  <si>
    <t>Rua Pedro Guerra 14 / Loja Referencia: Maxima Veículos esquina do supermercado ABC - CEP 35500197 - Bom Pastor, Divinópolis, Minas Gerais</t>
  </si>
  <si>
    <t>Divinópolis</t>
  </si>
  <si>
    <t>35500197</t>
  </si>
  <si>
    <t>21 de agosto | 00:09</t>
  </si>
  <si>
    <t>22 de agosto | 11:02</t>
  </si>
  <si>
    <t>MEL43740621410LMXDF01</t>
  </si>
  <si>
    <t>2000006194746769</t>
  </si>
  <si>
    <t>19 de agosto de 2024 00:30 hs.</t>
  </si>
  <si>
    <t>MLB1845907681</t>
  </si>
  <si>
    <t>Kit Rolamento Roda Traseira Fiesta 1995 1996 1997 1998 99...</t>
  </si>
  <si>
    <t>Otaviano Queiroz Filho</t>
  </si>
  <si>
    <t>CPF 40378124870</t>
  </si>
  <si>
    <t>Rua Roque Modesto dos Santos 746, Francisco Morato - CEP: 07915000, São Paulo</t>
  </si>
  <si>
    <t>40378124870</t>
  </si>
  <si>
    <t>Rua Roque Modesto dos Santos 746 / CEP 07915000 - Jardim Asturias, Francisco Morato, São Paulo</t>
  </si>
  <si>
    <t>Francisco Morato</t>
  </si>
  <si>
    <t>07915000</t>
  </si>
  <si>
    <t>20 de agosto | 15:58</t>
  </si>
  <si>
    <t>20 de agosto | 18:55</t>
  </si>
  <si>
    <t>ERRENEY MACIEL DE FREITAS</t>
  </si>
  <si>
    <t>43739998981</t>
  </si>
  <si>
    <t>2000006194449219</t>
  </si>
  <si>
    <t>18 de agosto de 2024 23:01 hs.</t>
  </si>
  <si>
    <t>MLB2831315659</t>
  </si>
  <si>
    <t>Cabo De Capô Gol Argentino G2 G3 Com Alavanca 1995 A 2003</t>
  </si>
  <si>
    <t>Sabrina Paula de Camargo Goncalves Rodrigues</t>
  </si>
  <si>
    <t>CPF 11134315716</t>
  </si>
  <si>
    <t>Rua do Planalto SN - Ao lado do número 10, Viana - CEP: 29138114, Espírito Santo</t>
  </si>
  <si>
    <t>11134315716</t>
  </si>
  <si>
    <t>Rua do Planalto SN / Ao lado do número 10 Referencia: Perto do refúgio do açaí, perto do Campo do Botafogo próximo a Rodonil Transportadora. Em frente ao número 24 - CEP 29138114 - Nova Bethânia, Viana, Espírito Santo</t>
  </si>
  <si>
    <t>Viana</t>
  </si>
  <si>
    <t>29138114</t>
  </si>
  <si>
    <t>MEL43739796815LMXDF01</t>
  </si>
  <si>
    <t>2000006194390235</t>
  </si>
  <si>
    <t>18 de agosto de 2024 22:48 hs.</t>
  </si>
  <si>
    <t>MLB2223237454</t>
  </si>
  <si>
    <t>Terminal Cabo De Engate Golf Vw Bora 2000</t>
  </si>
  <si>
    <t>Evander Lopes Rosa</t>
  </si>
  <si>
    <t>CPF 06518961180</t>
  </si>
  <si>
    <t>R VICENTE AZAMBUJA 645, Ponta Porã - CEP: 79906750, Mato Grosso do Sul</t>
  </si>
  <si>
    <t>06518961180</t>
  </si>
  <si>
    <t>R VICENTE AZAMBUJA 645 / CEP 79906750 - Jardim Marambaia, Ponta Porã, Mato Grosso do Sul</t>
  </si>
  <si>
    <t>79906750</t>
  </si>
  <si>
    <t>26 de agosto | 17:37</t>
  </si>
  <si>
    <t>MEL43739756533LMXDF01</t>
  </si>
  <si>
    <t>https://myaccount.mercadolivre.com.br/shipments/43739756533/detail</t>
  </si>
  <si>
    <t>2000006194097973</t>
  </si>
  <si>
    <t>18 de agosto de 2024 21:38 hs.</t>
  </si>
  <si>
    <t>Cleiton Ribeiro de Oliveira</t>
  </si>
  <si>
    <t>CPF 34418945881</t>
  </si>
  <si>
    <t>Rua Benedita Maria Barbosa Souza 386 - Casa De Esquina, Arujá - CEP: 07401755, São Paulo</t>
  </si>
  <si>
    <t>34418945881</t>
  </si>
  <si>
    <t>Rua Benedita Maria Barbosa Souza 386 / Casa De Esquina Referencia: Casa de esquina - CEP 07401755 - Vila Pilar, Arujá, São Paulo</t>
  </si>
  <si>
    <t>07401755</t>
  </si>
  <si>
    <t>19 de agosto | 16:25</t>
  </si>
  <si>
    <t>19 de agosto | 18:08</t>
  </si>
  <si>
    <t>43739719728</t>
  </si>
  <si>
    <t>2000009070625650</t>
  </si>
  <si>
    <t>18 de agosto de 2024 21:37 hs.</t>
  </si>
  <si>
    <t>MLB2996717635</t>
  </si>
  <si>
    <t>Ana Luiza Faula de Oliveira</t>
  </si>
  <si>
    <t>CPF 15191659600</t>
  </si>
  <si>
    <t>Rua Doná Zina 36 - Casa, José Raydan - CEP: 39775000, Minas Gerais</t>
  </si>
  <si>
    <t>15191659600</t>
  </si>
  <si>
    <t>Rua Doná Zina 36 / Casa Referencia: Casa - CEP 39775000 - Centro, José Raydan, Minas Gerais</t>
  </si>
  <si>
    <t>José Raydan</t>
  </si>
  <si>
    <t>39775000</t>
  </si>
  <si>
    <t>24 de agosto | 10:40</t>
  </si>
  <si>
    <t>MEL43739713930LMXDF01</t>
  </si>
  <si>
    <t>2000009070397774</t>
  </si>
  <si>
    <t>18 de agosto de 2024 21:09 hs.</t>
  </si>
  <si>
    <t>MLB2109127579</t>
  </si>
  <si>
    <t>Par De Kit Pino Guia Bucha Pinça Freio Vw Golf Audi Audi A3</t>
  </si>
  <si>
    <t>Marco antonio Da silva</t>
  </si>
  <si>
    <t>CPF 12304242880</t>
  </si>
  <si>
    <t>Rua Marília 284 - portão pedestre, Guarujá - CEP: 11454370, São Paulo</t>
  </si>
  <si>
    <t>12304242880</t>
  </si>
  <si>
    <t>Rua Marília 284 / portão pedestre Referencia: favor bater no portão de pedestre com força e gritar pelo nome obrigado... - CEP 11454370 - Vila Áurea (Vicente de Carvalho), Guarujá, São Paulo</t>
  </si>
  <si>
    <t>Guarujá</t>
  </si>
  <si>
    <t>11454370</t>
  </si>
  <si>
    <t>21 de agosto | 02:34</t>
  </si>
  <si>
    <t>21 de agosto | 15:09</t>
  </si>
  <si>
    <t>MEL43739449701LMXDF01</t>
  </si>
  <si>
    <t>2000009070357474</t>
  </si>
  <si>
    <t>18 de agosto de 2024 21:02 hs.</t>
  </si>
  <si>
    <t>Francisco Evaldo Santos Barbosa</t>
  </si>
  <si>
    <t>CPF 03728697346</t>
  </si>
  <si>
    <t>Rua Pereira Neto 180, Rio de Janeiro - CEP: 23032545, Rio de Janeiro</t>
  </si>
  <si>
    <t>03728697346</t>
  </si>
  <si>
    <t>Rua Pereira Neto 180 / Referencia: no portão tem o numero 180 bem grande - CEP 23032545 - Guaratiba, Rio de Janeiro, Rio de Janeiro</t>
  </si>
  <si>
    <t>23032545</t>
  </si>
  <si>
    <t>21 de agosto | 01:47</t>
  </si>
  <si>
    <t>21 de agosto | 19:47</t>
  </si>
  <si>
    <t>MEL43739603286LMXDF01</t>
  </si>
  <si>
    <t>2000009069910654</t>
  </si>
  <si>
    <t>18 de agosto de 2024 20:04 hs.</t>
  </si>
  <si>
    <t>bruno dos santos costa</t>
  </si>
  <si>
    <t>CPF 11294528750</t>
  </si>
  <si>
    <t>Rua Ouro Preto 269, Mesquita - CEP: 26582050, Rio de Janeiro</t>
  </si>
  <si>
    <t>11294528750</t>
  </si>
  <si>
    <t>Rua Ouro Preto 269 / con.vila dona irene cosmorama - CEP 26582050 - Cosmorama, Mesquita, Rio de Janeiro</t>
  </si>
  <si>
    <t>Mesquita</t>
  </si>
  <si>
    <t>26582050</t>
  </si>
  <si>
    <t>21 de agosto | 17:07</t>
  </si>
  <si>
    <t>MEL43739246853LMXDF01</t>
  </si>
  <si>
    <t>2000006193603665</t>
  </si>
  <si>
    <t>18 de agosto de 2024 19:45 hs.</t>
  </si>
  <si>
    <t>Carlos Roberto</t>
  </si>
  <si>
    <t>CPF 30190755806</t>
  </si>
  <si>
    <t>Rua Padre Arnaldo 80 - casa 3, Carapicuíba - CEP: 06321460, São Paulo</t>
  </si>
  <si>
    <t>30190755806</t>
  </si>
  <si>
    <t>Rua Padre Arnaldo 80 / casa 3 Referencia: ponto de referência supermercado chama - CEP 06321460 - Vila Silviânia, Carapicuíba, São Paulo</t>
  </si>
  <si>
    <t>06321460</t>
  </si>
  <si>
    <t>19 de agosto | 15:58</t>
  </si>
  <si>
    <t>19 de agosto | 20:45</t>
  </si>
  <si>
    <t>FELIPE SANTOS</t>
  </si>
  <si>
    <t>43739360216</t>
  </si>
  <si>
    <t>2000009069694328</t>
  </si>
  <si>
    <t>18 de agosto de 2024 19:43 hs.</t>
  </si>
  <si>
    <t>PauloEduardo da conceicao Eduardo</t>
  </si>
  <si>
    <t>CPF 28467567830</t>
  </si>
  <si>
    <t>Rua Vila Dona Olívia 3, Gonçalves - CEP: 37680000, Minas Gerais</t>
  </si>
  <si>
    <t>28467567830</t>
  </si>
  <si>
    <t>Rua Vila Dona Olívia 3 / CEP 37680000 - Centro, Gonçalves, Minas Gerais</t>
  </si>
  <si>
    <t>Gonçalves</t>
  </si>
  <si>
    <t>37680000</t>
  </si>
  <si>
    <t>21 de agosto | 01:56</t>
  </si>
  <si>
    <t>21 de agosto | 14:05</t>
  </si>
  <si>
    <t>MEL43739328810LMXDF01</t>
  </si>
  <si>
    <t>2000009069351034</t>
  </si>
  <si>
    <t>18 de agosto de 2024 18:50 hs.</t>
  </si>
  <si>
    <t>MLB3069941715</t>
  </si>
  <si>
    <t>Bandeja Esquerda Com Pivô Uno Vivace 2010 Em Diante</t>
  </si>
  <si>
    <t>Mario Sergio Junior</t>
  </si>
  <si>
    <t>CPF 12260117643</t>
  </si>
  <si>
    <t>rua José patrocínio 48 - casa, Serranos - CEP: 37452000, Minas Gerais</t>
  </si>
  <si>
    <t>12260117643</t>
  </si>
  <si>
    <t>rua José patrocínio 48 / casa - CEP 37452000 - centro, Serranos, Minas Gerais</t>
  </si>
  <si>
    <t>Serranos</t>
  </si>
  <si>
    <t>37452000</t>
  </si>
  <si>
    <t>22 de agosto | 10:34</t>
  </si>
  <si>
    <t>MEL43739194410LMXDF01</t>
  </si>
  <si>
    <t>2000009068597524</t>
  </si>
  <si>
    <t>18 de agosto de 2024 17:03 hs.</t>
  </si>
  <si>
    <t>MLB1942137476</t>
  </si>
  <si>
    <t>Cabo De Engate E Seleção Montana 2011 2012 2013 2014 Novo</t>
  </si>
  <si>
    <t>Marcos Polycarpo de Oliviera</t>
  </si>
  <si>
    <t>CPF 21815567848</t>
  </si>
  <si>
    <t>Rua Muritiba 176, Guarulhos - CEP: 07173140, São Paulo</t>
  </si>
  <si>
    <t>21815567848</t>
  </si>
  <si>
    <t>Rua Muritiba 176 / CEP 07173140 - Jardim Presidente Dutra, Guarulhos, São Paulo</t>
  </si>
  <si>
    <t>07173140</t>
  </si>
  <si>
    <t>19 de agosto | 19:31</t>
  </si>
  <si>
    <t>43738719309</t>
  </si>
  <si>
    <t>2000009067471700</t>
  </si>
  <si>
    <t>18 de agosto de 2024 14:18 hs.</t>
  </si>
  <si>
    <t xml:space="preserve">Matias  Mares Santos </t>
  </si>
  <si>
    <t>CPF 85795413526</t>
  </si>
  <si>
    <t>João bispo santos 9, Encruzilhada - CEP: 45150000, Bahia</t>
  </si>
  <si>
    <t>85795413526</t>
  </si>
  <si>
    <t>João bispo santos 9 / Referencia: perto da casa de Silvio ferraz - CEP 45150000 - barro vermelho, Encruzilhada, Bahia</t>
  </si>
  <si>
    <t>Encruzilhada</t>
  </si>
  <si>
    <t>45150000</t>
  </si>
  <si>
    <t>24 de agosto | 12:22</t>
  </si>
  <si>
    <t>MEL43738263899LMXDF01</t>
  </si>
  <si>
    <t>2000009067476034</t>
  </si>
  <si>
    <t>18 de agosto de 2024 14:11 hs.</t>
  </si>
  <si>
    <t>MLB3036424512</t>
  </si>
  <si>
    <t>Cabo De Capô Com Alavanca Santana Quantum 1992 A 2001</t>
  </si>
  <si>
    <t>Jose Batista de Oliveira</t>
  </si>
  <si>
    <t>CPF 02772603458</t>
  </si>
  <si>
    <t>Avenida Francisco Arnaldo Gimenez 695, Guarujá - CEP: 11432380, São Paulo</t>
  </si>
  <si>
    <t>02772603458</t>
  </si>
  <si>
    <t>Avenida Francisco Arnaldo Gimenez 695 / CEP 11432380 - Vila Santo Antônio, Guarujá, São Paulo</t>
  </si>
  <si>
    <t>11432380</t>
  </si>
  <si>
    <t>21 de agosto | 12:32</t>
  </si>
  <si>
    <t>MEL43738248155LMXDF01</t>
  </si>
  <si>
    <t>2000009067273356</t>
  </si>
  <si>
    <t>18 de agosto de 2024 13:42 hs.</t>
  </si>
  <si>
    <t>marcio de oliveira silva</t>
  </si>
  <si>
    <t>CPF 94183694787</t>
  </si>
  <si>
    <t>Rua A 402, Magé - CEP: 25935290, Rio de Janeiro</t>
  </si>
  <si>
    <t>94183694787</t>
  </si>
  <si>
    <t>Rua A 402 / Casa - CEP 25935290 - Vila Serrana (Vila Inhomirim), Magé, Rio de Janeiro</t>
  </si>
  <si>
    <t>25935290</t>
  </si>
  <si>
    <t>21 de agosto | 05:32</t>
  </si>
  <si>
    <t>22 de agosto | 15:41</t>
  </si>
  <si>
    <t>MEL43738170065LMXDF01</t>
  </si>
  <si>
    <t>2000009066943906</t>
  </si>
  <si>
    <t>18 de agosto de 2024 12:54 hs.</t>
  </si>
  <si>
    <t>Fabiano Sales</t>
  </si>
  <si>
    <t>CPF 95599126668</t>
  </si>
  <si>
    <t>Rua Leonardo Nardez 379 - casa, Caeté - CEP: 34800000, Minas Gerais</t>
  </si>
  <si>
    <t>95599126668</t>
  </si>
  <si>
    <t>Rua Leonardo Nardez 379 / casa - CEP 34800000 - Pedra Branca, Caeté, Minas Gerais</t>
  </si>
  <si>
    <t>Caeté</t>
  </si>
  <si>
    <t>34800000</t>
  </si>
  <si>
    <t>22 de agosto | 09:57</t>
  </si>
  <si>
    <t>MEL43738208910LMXDF01</t>
  </si>
  <si>
    <t>2000009066645654</t>
  </si>
  <si>
    <t>18 de agosto de 2024 12:27 hs.</t>
  </si>
  <si>
    <t>joelson barros</t>
  </si>
  <si>
    <t>CPF 27661682818</t>
  </si>
  <si>
    <t>Rua Monsenhor Nuno 533, Suzano - CEP: 08674090, São Paulo</t>
  </si>
  <si>
    <t>27661682818</t>
  </si>
  <si>
    <t>Rua Monsenhor Nuno 533 / 533 - CEP 08674090 - Centro, Suzano, São Paulo</t>
  </si>
  <si>
    <t>08674090</t>
  </si>
  <si>
    <t>19 de agosto | 16:00</t>
  </si>
  <si>
    <t>19 de agosto | 19:13</t>
  </si>
  <si>
    <t>VITOR GABRIEL COSTA CACHOEIRA</t>
  </si>
  <si>
    <t>43737912805</t>
  </si>
  <si>
    <t>2000009066519818</t>
  </si>
  <si>
    <t>18 de agosto de 2024 11:38 hs.</t>
  </si>
  <si>
    <t>Entendemos que você recebeu o produto conforme o esperado. Chegou terça-feira, 27 de agosto.</t>
  </si>
  <si>
    <t>MLB3148716588</t>
  </si>
  <si>
    <t>Bandeja Dianteira Direita Sem Pivô Civic 2011 A 2016</t>
  </si>
  <si>
    <t>Pedro Ferreira da Silva</t>
  </si>
  <si>
    <t>CPF 61641260106</t>
  </si>
  <si>
    <t>Rua Severino Euflausino de Lima 1624, Campo Novo do Parecis - CEP: 78360000, Mato Grosso</t>
  </si>
  <si>
    <t>61641260106</t>
  </si>
  <si>
    <t>21 de agosto | 05:50</t>
  </si>
  <si>
    <t>23 de agosto | 09:51</t>
  </si>
  <si>
    <t>MEL43738031794LMXDF01</t>
  </si>
  <si>
    <t>23 de agosto | 11:35</t>
  </si>
  <si>
    <t>27 de agosto | 16:11</t>
  </si>
  <si>
    <t>QN145196716BR</t>
  </si>
  <si>
    <t>2000006191790063</t>
  </si>
  <si>
    <t>18 de agosto de 2024 11:15 hs.</t>
  </si>
  <si>
    <t>Ana Paula Vieira Batista</t>
  </si>
  <si>
    <t>CPF 40492111812</t>
  </si>
  <si>
    <t>Rua Amadeu Silvestre Ramos 1603, Campinas - CEP: 13053234, São Paulo</t>
  </si>
  <si>
    <t>40492111812</t>
  </si>
  <si>
    <t>Rua Amadeu Silvestre Ramos 1603 / CEP 13053234 - Vila Palmeiras I, Campinas, São Paulo</t>
  </si>
  <si>
    <t>13053234</t>
  </si>
  <si>
    <t>21 de agosto | 02:53</t>
  </si>
  <si>
    <t>21 de agosto | 10:57</t>
  </si>
  <si>
    <t>MEL43737976956LMXDF01</t>
  </si>
  <si>
    <t>2000009066356362</t>
  </si>
  <si>
    <t>18 de agosto de 2024 11:06 hs.</t>
  </si>
  <si>
    <t>Nerino Gomes Viana</t>
  </si>
  <si>
    <t>CPF 70789720230</t>
  </si>
  <si>
    <t>PAULO DE TARSO 1009, Santa Isabel do Pará - CEP: 68790000, Pará</t>
  </si>
  <si>
    <t>70789720230</t>
  </si>
  <si>
    <t>PAULO DE TARSO 1009 / Prox. Ao Ginasio De Esportes - CEP 68790000 - SANTA RITA DE CASSIA, Santa Isabel do Pará, Pará</t>
  </si>
  <si>
    <t>Santa Isabel do Pará</t>
  </si>
  <si>
    <t>68790000</t>
  </si>
  <si>
    <t>25 de agosto | 14:16</t>
  </si>
  <si>
    <t>MEL43737956944LMXDF01</t>
  </si>
  <si>
    <t>2000006191741341</t>
  </si>
  <si>
    <t>18 de agosto de 2024 10:55 hs.</t>
  </si>
  <si>
    <t>par772027/28</t>
  </si>
  <si>
    <t>MLB3067734151</t>
  </si>
  <si>
    <t>Par Bandeja Inferior Com Pivô Civic 2007 A 2011</t>
  </si>
  <si>
    <t>Paulo Ubiratan</t>
  </si>
  <si>
    <t>CPF 69958815168</t>
  </si>
  <si>
    <t>Quadra SRES Quadra 1 Bloco A 3 - frente ponto de táxi, Brasília - CEP: 70640010, Distrito Federal</t>
  </si>
  <si>
    <t>69958815168</t>
  </si>
  <si>
    <t>Quadra SRES Quadra 1 Bloco A 3 / Casa - frente ponto de táxi - CEP 70640010 - Cruzeiro Velho, Brasília, Distrito Federal</t>
  </si>
  <si>
    <t>70640010</t>
  </si>
  <si>
    <t>22 de agosto | 02:50</t>
  </si>
  <si>
    <t>23 de agosto | 17:50</t>
  </si>
  <si>
    <t>MEL43737762841LMXDF01</t>
  </si>
  <si>
    <t>2000006191710743</t>
  </si>
  <si>
    <t>18 de agosto de 2024 10:47 hs.</t>
  </si>
  <si>
    <t>kellvy felix</t>
  </si>
  <si>
    <t>CPF 56515847149</t>
  </si>
  <si>
    <t>rua hilbermon f costa 1 - Gd1  LT4, Pires do Rio - CEP: 75200000, Goiás</t>
  </si>
  <si>
    <t>56515847149</t>
  </si>
  <si>
    <t>rua hilbermon f costa 1 / Gd1  LT4 Referencia: perto do condomínio do Cláucio. última casa da rua. um sobradinho. perto do córrego . portão branco fechado - CEP 75200000 - Jd Guanabara, Pires do Rio, Goiás</t>
  </si>
  <si>
    <t>Pires do Rio</t>
  </si>
  <si>
    <t>75200000</t>
  </si>
  <si>
    <t>21 de agosto | 01:18</t>
  </si>
  <si>
    <t>22 de agosto | 16:18</t>
  </si>
  <si>
    <t>MEL43737739763LMXDF01</t>
  </si>
  <si>
    <t>2000006191680667</t>
  </si>
  <si>
    <t>18 de agosto de 2024 10:34 hs.</t>
  </si>
  <si>
    <t>Jamile Castro</t>
  </si>
  <si>
    <t>CPF 07852986579</t>
  </si>
  <si>
    <t>Rua da Amizade 118 118, Santa Cruz Cabrália - CEP: 45807000, Bahia</t>
  </si>
  <si>
    <t>07852986579</t>
  </si>
  <si>
    <t>Rua da Amizade 118 / Referencia: Em Frente a Pousada Da Reg - CEP 45807000 - Guaiu, Santa Cruz Cabrália, Bahia</t>
  </si>
  <si>
    <t>Santa Cruz Cabrália</t>
  </si>
  <si>
    <t>45807000</t>
  </si>
  <si>
    <t>24 de agosto | 15:02</t>
  </si>
  <si>
    <t>MEL43737717687LMXDF01</t>
  </si>
  <si>
    <t>2000006191670157</t>
  </si>
  <si>
    <t>18 de agosto de 2024 10:28 hs.</t>
  </si>
  <si>
    <t>MLB2907374174</t>
  </si>
  <si>
    <t>Capa Pedal Acelerador Freio Embreagem Opala Todos</t>
  </si>
  <si>
    <t>Ari Daher Santos</t>
  </si>
  <si>
    <t>CPF 01787420906</t>
  </si>
  <si>
    <t>Avenuda das Acacias 1048, Sinop - CEP: 78550276, Mato Grosso</t>
  </si>
  <si>
    <t>01787420906</t>
  </si>
  <si>
    <t>Avenuda das Acacias 1048 / Imobiliaria Referencia: esquinq com Rua das Caviunas - CEP 78550276 - Sinop, Sinop, Mato Grosso</t>
  </si>
  <si>
    <t>Sinop</t>
  </si>
  <si>
    <t>78550276</t>
  </si>
  <si>
    <t>24 de agosto | 09:04</t>
  </si>
  <si>
    <t>MEL43737703679LMXDF01</t>
  </si>
  <si>
    <t>2000006191609509</t>
  </si>
  <si>
    <t>18 de agosto de 2024 09:56 hs.</t>
  </si>
  <si>
    <t>Ana Paula Dos Santos Vicente</t>
  </si>
  <si>
    <t>CPF 49186545841</t>
  </si>
  <si>
    <t>Avenida Antonio Ignácio Pupo 1490 - casa, Campinas - CEP: 13098899, São Paulo</t>
  </si>
  <si>
    <t>49186545841</t>
  </si>
  <si>
    <t>Avenida Antonio Ignácio Pupo 1490 / casa Referencia: Casa ao lado da sanasa.
com banners na frente de refrigerante - CEP 13098899 - Jardim Monte Belo, Campinas, São Paulo</t>
  </si>
  <si>
    <t>13098899</t>
  </si>
  <si>
    <t>MEL43737648855LMXDF01</t>
  </si>
  <si>
    <t>2000006191557293</t>
  </si>
  <si>
    <t>18 de agosto de 2024 09:25 hs.</t>
  </si>
  <si>
    <t>Eliani Cristina Goncalves Ferreira</t>
  </si>
  <si>
    <t>CPF 13139448660</t>
  </si>
  <si>
    <t>rua H cohab 2 132 132, Itapagipe - CEP: 38240000, Minas Gerais</t>
  </si>
  <si>
    <t>13139448660</t>
  </si>
  <si>
    <t>Rua Prefeito João da Silva 5200 / Sebastiao Soares Referencia: fundo ao antigo crás da rua 10 - CEP 38240000 - Sebastião soares, Itapagipe, Minas Gerais</t>
  </si>
  <si>
    <t>Itapagipe</t>
  </si>
  <si>
    <t>38240000</t>
  </si>
  <si>
    <t>21 de agosto | 01:44</t>
  </si>
  <si>
    <t>21 de agosto | 17:37</t>
  </si>
  <si>
    <t>MEL43737604457LMXDF01</t>
  </si>
  <si>
    <t>2000006190955889</t>
  </si>
  <si>
    <t>17 de agosto de 2024 23:44 hs.</t>
  </si>
  <si>
    <t>sidclay oliveira da cruz</t>
  </si>
  <si>
    <t>CPF 05312096792</t>
  </si>
  <si>
    <t>Avenida priamo 349 - antiga rua 6, Macaé - CEP: 27966530, Rio de Janeiro</t>
  </si>
  <si>
    <t>05312096792</t>
  </si>
  <si>
    <t>22 de agosto | 10:35</t>
  </si>
  <si>
    <t>MEL43737194299LMXDF01</t>
  </si>
  <si>
    <t>2000009064336964</t>
  </si>
  <si>
    <t>17 de agosto de 2024 21:46 hs.</t>
  </si>
  <si>
    <t>João Luís Veloso</t>
  </si>
  <si>
    <t>CPF 05102025511</t>
  </si>
  <si>
    <t>Posto De Saúde Cascavel Ba SN, Ibicoara - CEP: 46760000, Bahia</t>
  </si>
  <si>
    <t>05102025511</t>
  </si>
  <si>
    <t>Posto De Saúde Cascavel Ba SN / Referencia: Rua Do Posto De Saúde - CEP 46760000 - cascavel, Ibicoara, Bahia</t>
  </si>
  <si>
    <t>Ibicoara</t>
  </si>
  <si>
    <t>46760000</t>
  </si>
  <si>
    <t>24 de agosto | 14:21</t>
  </si>
  <si>
    <t>MEL43737121980LMXDF01</t>
  </si>
  <si>
    <t>2000006190376619</t>
  </si>
  <si>
    <t>17 de agosto de 2024 20:33 hs.</t>
  </si>
  <si>
    <t>Victor Leonardo Galhardi de Araujo</t>
  </si>
  <si>
    <t>CPF 45222015831</t>
  </si>
  <si>
    <t>Avenida Doutor Lauro Corrêa da Silva 4405 4405, Limeira - CEP: 13481631, São Paulo</t>
  </si>
  <si>
    <t>45222015831</t>
  </si>
  <si>
    <t>Rua Ângelo Pessoto 253 / casa - CEP 13486324 - Jardim Boa Vista, Limeira, São Paulo</t>
  </si>
  <si>
    <t>Limeira</t>
  </si>
  <si>
    <t>13486324</t>
  </si>
  <si>
    <t>21 de agosto | 13:52</t>
  </si>
  <si>
    <t>MEL43736766469LMXDF01</t>
  </si>
  <si>
    <t>2000009063153746</t>
  </si>
  <si>
    <t>17 de agosto de 2024 18:35 hs.</t>
  </si>
  <si>
    <t>Odair da Cruz</t>
  </si>
  <si>
    <t>CPF 44444974672</t>
  </si>
  <si>
    <t>Avelino marcelii 280 - Casa, Pontal - CEP: 14180000, São Paulo</t>
  </si>
  <si>
    <t>44444974672</t>
  </si>
  <si>
    <t>Avelino marcelii 280 / Casa - CEP 14180000 - Santa Catarina, Pontal, São Paulo</t>
  </si>
  <si>
    <t>Pontal</t>
  </si>
  <si>
    <t>14180000</t>
  </si>
  <si>
    <t>21 de agosto | 01:12</t>
  </si>
  <si>
    <t>21 de agosto | 14:25</t>
  </si>
  <si>
    <t>MEL43736628734LMXDF01</t>
  </si>
  <si>
    <t>2000009062897194</t>
  </si>
  <si>
    <t>17 de agosto de 2024 17:52 hs.</t>
  </si>
  <si>
    <t>MLB2981894358</t>
  </si>
  <si>
    <t>Bandeja Inferior Direito Fiat Marea Weekend</t>
  </si>
  <si>
    <t>Robson Souza Dos Santos</t>
  </si>
  <si>
    <t>CPF 06607482589</t>
  </si>
  <si>
    <t>Rua do Jardim 69 - próximo a turim, Dias d'Ávila - CEP: 42850000, Bahia</t>
  </si>
  <si>
    <t>06607482589</t>
  </si>
  <si>
    <t>Rua do Jardim 69 / próximo a turim Referencia: garagem de ônibus - CEP 42850000 - parque Petrópolis, Dias d'Ávila, Bahia</t>
  </si>
  <si>
    <t>20 de agosto | 05:55</t>
  </si>
  <si>
    <t>21 de agosto | 16:03</t>
  </si>
  <si>
    <t>MEL43736342457LMXDF01</t>
  </si>
  <si>
    <t>2000009062810474</t>
  </si>
  <si>
    <t>17 de agosto de 2024 17:37 hs.</t>
  </si>
  <si>
    <t>Gil Edmundo Cabral Paraiso Martins</t>
  </si>
  <si>
    <t>CPF 57582408500</t>
  </si>
  <si>
    <t>Rua do Prado 14 - C. Eldorado Park 777, Teixeira de Freitas - CEP: 45990250, Bahia</t>
  </si>
  <si>
    <t>57582408500</t>
  </si>
  <si>
    <t>Rua do Prado 14 / C. Eldorado Park 777 Referencia: condomínio Eldorado Park 777 - CEP 45990250 - Bela Vista, Teixeira de Freitas, Bahia</t>
  </si>
  <si>
    <t>Teixeira de Freitas</t>
  </si>
  <si>
    <t>45990250</t>
  </si>
  <si>
    <t>20 de agosto | 05:16</t>
  </si>
  <si>
    <t>23 de agosto | 10:06</t>
  </si>
  <si>
    <t>MEL43736473820LMXDF01</t>
  </si>
  <si>
    <t>2000009062696076</t>
  </si>
  <si>
    <t>17 de agosto de 2024 17:17 hs.</t>
  </si>
  <si>
    <t>Gracielle Alves</t>
  </si>
  <si>
    <t>CPF 02153590116</t>
  </si>
  <si>
    <t>Setor Engenho Velho Quadra 3 21 - Fercal, Brasília - CEP: 73150015, Distrito Federal</t>
  </si>
  <si>
    <t>02153590116</t>
  </si>
  <si>
    <t>73150015</t>
  </si>
  <si>
    <t>2000006189478071</t>
  </si>
  <si>
    <t>17 de agosto de 2024 16:07 hs.</t>
  </si>
  <si>
    <t>rafael aislan flor</t>
  </si>
  <si>
    <t>CPF 36542554858</t>
  </si>
  <si>
    <t>Avenida Doutora Maria Inês Dal'Antonia Curi 235 - barracao skel pecas, Catanduva - CEP: 15813505, São Paulo</t>
  </si>
  <si>
    <t>36542554858</t>
  </si>
  <si>
    <t>Avenida Doutora Maria Inês Dal'Antonia Curi 235 / barracao skel pecas  Referencia: skel comercio de pecas 17-35235553 - CEP 15813505 - Polo Comercial Industrial Raul de Carvalho, Catanduva, São Paulo</t>
  </si>
  <si>
    <t>Catanduva</t>
  </si>
  <si>
    <t>15813505</t>
  </si>
  <si>
    <t>21 de agosto | 12:59</t>
  </si>
  <si>
    <t>MEL43736061449LMXDF01</t>
  </si>
  <si>
    <t>2000009061573216</t>
  </si>
  <si>
    <t>17 de agosto de 2024 14:22 hs.</t>
  </si>
  <si>
    <t>MLB3097352836</t>
  </si>
  <si>
    <t>Bandeja Inferior C3 Lado Direito Com Pivô 2003 Á 2012</t>
  </si>
  <si>
    <t>Bruno Menucci</t>
  </si>
  <si>
    <t>CPF 31547616830</t>
  </si>
  <si>
    <t>Avenida Marginal 3002 - Ubatuba Surf Hotel, Ubatuba - CEP: 11686496, São Paulo</t>
  </si>
  <si>
    <t>31547616830</t>
  </si>
  <si>
    <t>Avenida Marginal 3002 / Ubatuba Surf Hotel Referencia: - Bloco D - Quarto 5. Caso eu não esteja pode deixar com o síndico (Sr. Expedito) - CEP 11686496 - Perequê Mirim, Ubatuba, São Paulo</t>
  </si>
  <si>
    <t>Ubatuba</t>
  </si>
  <si>
    <t>11686496</t>
  </si>
  <si>
    <t>20 de agosto | 01:45</t>
  </si>
  <si>
    <t>20 de agosto | 10:07</t>
  </si>
  <si>
    <t>MEL43735772815LMXDF01</t>
  </si>
  <si>
    <t>2000009060540858</t>
  </si>
  <si>
    <t>17 de agosto de 2024 11:43 hs.</t>
  </si>
  <si>
    <t>Jair Baldez Siqueira</t>
  </si>
  <si>
    <t>CPF 80616194749</t>
  </si>
  <si>
    <t>Rua Randolfo Raposo 188, Paracambi - CEP: 26600000, Rio de Janeiro</t>
  </si>
  <si>
    <t>80616194749</t>
  </si>
  <si>
    <t>Rua Randolfo Raposo 188 / casa - CEP 26600000 - Centro, Paracambi, Rio de Janeiro</t>
  </si>
  <si>
    <t>Paracambi</t>
  </si>
  <si>
    <t>26600000</t>
  </si>
  <si>
    <t>20 de agosto | 01:39</t>
  </si>
  <si>
    <t>20 de agosto | 19:33</t>
  </si>
  <si>
    <t>MEL43735486634LMXDF01</t>
  </si>
  <si>
    <t>2000009060418718</t>
  </si>
  <si>
    <t>17 de agosto de 2024 11:23 hs.</t>
  </si>
  <si>
    <t>MLB2223324644</t>
  </si>
  <si>
    <t>Terminal Cabo De Engate Golf Vw Polo - 2003</t>
  </si>
  <si>
    <t>Deyvison Viana Morais</t>
  </si>
  <si>
    <t>CPF 10806833645</t>
  </si>
  <si>
    <t>Rua Beira-Linha 343 - próximo ao campinho, Sabará - CEP: 34535180, Minas Gerais</t>
  </si>
  <si>
    <t>10806833645</t>
  </si>
  <si>
    <t>Rua Beira-Linha 343 / próximo ao campinho - CEP 34535180 - Água Férrea, Sabará, Minas Gerais</t>
  </si>
  <si>
    <t>Sabará</t>
  </si>
  <si>
    <t>34535180</t>
  </si>
  <si>
    <t>20 de agosto | 01:24</t>
  </si>
  <si>
    <t>21 de agosto | 13:59</t>
  </si>
  <si>
    <t>MEL43735260307LMXDF01</t>
  </si>
  <si>
    <t>2000006188478299</t>
  </si>
  <si>
    <t>17 de agosto de 2024 11:14 hs.</t>
  </si>
  <si>
    <t>gilberto ribeiro coimbra</t>
  </si>
  <si>
    <t>CPF 03010768630</t>
  </si>
  <si>
    <t>Rua Canto da Mata 54 - final da rua, São Sebastião - CEP: 11623246, São Paulo</t>
  </si>
  <si>
    <t>03010768630</t>
  </si>
  <si>
    <t>Rua Canto da Mata 54 / final da rua - CEP 11623246 - Juquehy, São Sebastião, São Paulo</t>
  </si>
  <si>
    <t>11623246</t>
  </si>
  <si>
    <t>21 de agosto | 12:58</t>
  </si>
  <si>
    <t>MEL43735235039LMXDF01</t>
  </si>
  <si>
    <t>2000009060259332</t>
  </si>
  <si>
    <t>17 de agosto de 2024 11:00 hs.</t>
  </si>
  <si>
    <t>Como o comprador cancelou a devolução que tinha pedido, liberamos o valor desta venda para você.</t>
  </si>
  <si>
    <t>Fernanda Rodrigues de Athaide</t>
  </si>
  <si>
    <t>CPF 12375613619</t>
  </si>
  <si>
    <t>ambrosina Martins do Porto 145 - casa, Capim Branco - CEP: 35730000, Minas Gerais</t>
  </si>
  <si>
    <t>12375613619</t>
  </si>
  <si>
    <t>ambrosina Martins do Porto 145 / casa Referencia: depois do bar da Andreia - CEP 35730000 - araçás, Capim Branco, Minas Gerais</t>
  </si>
  <si>
    <t>Capim Branco</t>
  </si>
  <si>
    <t>35730000</t>
  </si>
  <si>
    <t>21 de agosto | 14:11</t>
  </si>
  <si>
    <t>MEL43735191547LMXDF01</t>
  </si>
  <si>
    <t>2000009060257056</t>
  </si>
  <si>
    <t>17 de agosto de 2024 10:56 hs.</t>
  </si>
  <si>
    <t>MLB2834346356</t>
  </si>
  <si>
    <t>Cabo De Velocímetro Vectra Todos Câmbio Mecânico 1993 A 1996</t>
  </si>
  <si>
    <t>Luciano Ribeiro</t>
  </si>
  <si>
    <t>CPF 19165393864</t>
  </si>
  <si>
    <t>Rua Argemiro Ligabo 355 - nenhum, Porto Ferreira - CEP: 13668584, São Paulo</t>
  </si>
  <si>
    <t>19165393864</t>
  </si>
  <si>
    <t>Rua Argemiro Ligabo 355 / nenhum Referencia: nenhum - CEP 13668584 - Jardim São Manoel, Porto Ferreira, São Paulo</t>
  </si>
  <si>
    <t>Porto Ferreira</t>
  </si>
  <si>
    <t>13668584</t>
  </si>
  <si>
    <t>20 de agosto | 01:23</t>
  </si>
  <si>
    <t>20 de agosto | 12:22</t>
  </si>
  <si>
    <t>MEL43735189111LMXDF01</t>
  </si>
  <si>
    <t>2000009060161660</t>
  </si>
  <si>
    <t>17 de agosto de 2024 10:41 hs.</t>
  </si>
  <si>
    <t>Natali Palma</t>
  </si>
  <si>
    <t>CPF 95620451534</t>
  </si>
  <si>
    <t>Alameda das Algarobas 152, Salvador - CEP: 41820500, Bahia</t>
  </si>
  <si>
    <t>95620451534</t>
  </si>
  <si>
    <t>Alameda das Algarobas 152 / Casa 17 - CEP 41820500 - Caminho das Árvores, Salvador, Bahia</t>
  </si>
  <si>
    <t>41820500</t>
  </si>
  <si>
    <t>21 de agosto | 16:47</t>
  </si>
  <si>
    <t>MEL43735150591LMXDF01</t>
  </si>
  <si>
    <t>2000009060160116</t>
  </si>
  <si>
    <t>17 de agosto de 2024 10:38 hs.</t>
  </si>
  <si>
    <t>MLB1853236145</t>
  </si>
  <si>
    <t>Kit Rolamento Eixo Traseiro Peugeot 206/207 C/barra 50mm</t>
  </si>
  <si>
    <t>Dalmo Gomes</t>
  </si>
  <si>
    <t>CPF 31946997846</t>
  </si>
  <si>
    <t>Rod. Engenheiro Joaquim Gonçalves 43 - B, Penedo - CEP: 57200000, Alagoas</t>
  </si>
  <si>
    <t>31946997846</t>
  </si>
  <si>
    <t>Rod. Engenheiro Joaquim Gonçalves 43 / B Referencia: Escritório da TRIP10 aplicativo de transporte 
Em frente a IFAL - CEP 57200000 - Dom Constantino, Penedo, Alagoas</t>
  </si>
  <si>
    <t>Penedo</t>
  </si>
  <si>
    <t>57200000</t>
  </si>
  <si>
    <t>20 de agosto | 01:19</t>
  </si>
  <si>
    <t>21 de agosto | 19:15</t>
  </si>
  <si>
    <t>MEL43735314972LMXDF01</t>
  </si>
  <si>
    <t>2000006188272951</t>
  </si>
  <si>
    <t>17 de agosto de 2024 10:02 hs.</t>
  </si>
  <si>
    <t>MLB3096629846</t>
  </si>
  <si>
    <t>Par Pivô Inferior Palio 2000 A 2016</t>
  </si>
  <si>
    <t>Francisco Martins</t>
  </si>
  <si>
    <t>CPF 23860855620</t>
  </si>
  <si>
    <t>Rua Adelino Valle 157 - casa, Roseira - CEP: 12580042, São Paulo</t>
  </si>
  <si>
    <t>23860855620</t>
  </si>
  <si>
    <t>Rua Adelino Valle 157 / casa Referencia: perto do supermercado coelho - CEP 12580042 - Vila Prado, Roseira, São Paulo</t>
  </si>
  <si>
    <t>Roseira</t>
  </si>
  <si>
    <t>12580042</t>
  </si>
  <si>
    <t>20 de agosto | 02:25</t>
  </si>
  <si>
    <t>20 de agosto | 12:06</t>
  </si>
  <si>
    <t>MEL43735058927LMXDF01</t>
  </si>
  <si>
    <t>2000009059764118</t>
  </si>
  <si>
    <t>17 de agosto de 2024 09:14 hs.</t>
  </si>
  <si>
    <t>Pedro Pavao Costa Neto</t>
  </si>
  <si>
    <t>CPF 82852715872</t>
  </si>
  <si>
    <t>Rua Lupicínio Rodrigues 47, Ubatuba - CEP: 11681778, São Paulo</t>
  </si>
  <si>
    <t>82852715872</t>
  </si>
  <si>
    <t>Rua Lupicínio Rodrigues 47 / CEP 11681778 - Sertão do Meio, Ubatuba, São Paulo</t>
  </si>
  <si>
    <t>11681778</t>
  </si>
  <si>
    <t>20 de agosto | 12:45</t>
  </si>
  <si>
    <t>MEL43735127818LMXDF01</t>
  </si>
  <si>
    <t>2000009059607320</t>
  </si>
  <si>
    <t>17 de agosto de 2024 08:30 hs.</t>
  </si>
  <si>
    <t>José Moreira Sobrinho Moreira</t>
  </si>
  <si>
    <t>CPF 08335516987</t>
  </si>
  <si>
    <t>Rua Domiongos Barbosa 171 - Casa, Cafeara - CEP: 86640000, Paraná</t>
  </si>
  <si>
    <t>08335516987</t>
  </si>
  <si>
    <t>Rua Domiongos Barbosa 171 / Casa - CEP 86640000 - centro, Cafeara, Paraná</t>
  </si>
  <si>
    <t>Cafeara</t>
  </si>
  <si>
    <t>86640000</t>
  </si>
  <si>
    <t>20 de agosto | 03:57</t>
  </si>
  <si>
    <t>21 de agosto | 13:46</t>
  </si>
  <si>
    <t>MEL43735056108LMXDF01</t>
  </si>
  <si>
    <t>2000009058250862</t>
  </si>
  <si>
    <t>17 de agosto de 2024 06:32 hs.</t>
  </si>
  <si>
    <t>Tiago Dos Santos Moraes</t>
  </si>
  <si>
    <t>CPF 10689809409</t>
  </si>
  <si>
    <t>povoado tucum 30 - próximo a igreja, Junqueiro - CEP: 57270000, Alagoas</t>
  </si>
  <si>
    <t>10689809409</t>
  </si>
  <si>
    <t>povoado tucum 30 / próximo a igreja Referencia: entregar na casa do João abelha - CEP 57270000 - zona rural, Junqueiro, Alagoas</t>
  </si>
  <si>
    <t>Junqueiro</t>
  </si>
  <si>
    <t>57270000</t>
  </si>
  <si>
    <t>21 de agosto | 13:47</t>
  </si>
  <si>
    <t>MEL43734453130LMXDF01</t>
  </si>
  <si>
    <t>2000006187956349</t>
  </si>
  <si>
    <t>17 de agosto de 2024 04:30 hs.</t>
  </si>
  <si>
    <t>Celso Santos</t>
  </si>
  <si>
    <t>CPF 12202392831</t>
  </si>
  <si>
    <t>Avenida José Monteiro Romão 626, Pindamonhangaba - CEP: 12446260, São Paulo</t>
  </si>
  <si>
    <t>12202392831</t>
  </si>
  <si>
    <t>Avenida José Monteiro Romão 626 / Referencia: Escolinha - CEP 12446260 - Residencial Mantiqueira, Pindamonhangaba, São Paulo</t>
  </si>
  <si>
    <t>Pindamonhangaba</t>
  </si>
  <si>
    <t>12446260</t>
  </si>
  <si>
    <t>20 de agosto | 02:50</t>
  </si>
  <si>
    <t>20 de agosto | 11:06</t>
  </si>
  <si>
    <t>MEL43734897644LMXDF01</t>
  </si>
  <si>
    <t>2000009058581810</t>
  </si>
  <si>
    <t>16 de agosto de 2024 23:48 hs.</t>
  </si>
  <si>
    <t>Sergio Rogerio Leite</t>
  </si>
  <si>
    <t>CPF 11168581850</t>
  </si>
  <si>
    <t>Rua Joaquim Benedito Sobrinho 2, Morpará - CEP: 47580000, Bahia</t>
  </si>
  <si>
    <t>11168581850</t>
  </si>
  <si>
    <t>Rua Joaquim Benedito Sobrinho 2 / CEP 47580000 - Renascer, Morpará, Bahia</t>
  </si>
  <si>
    <t>Morpará</t>
  </si>
  <si>
    <t>47580000</t>
  </si>
  <si>
    <t>20 de agosto | 03:56</t>
  </si>
  <si>
    <t>22 de agosto | 15:31</t>
  </si>
  <si>
    <t>MEL43734423595LMXDF01</t>
  </si>
  <si>
    <t>2000009057609754</t>
  </si>
  <si>
    <t>16 de agosto de 2024 21:10 hs.</t>
  </si>
  <si>
    <t>MLB2787124757</t>
  </si>
  <si>
    <t>Kit Reparo Terminal Cabo Engate Seleção Livina 2009 Diante</t>
  </si>
  <si>
    <t>Marcos Vinicius Batista Morais</t>
  </si>
  <si>
    <t>CPF 07516456560</t>
  </si>
  <si>
    <t>Rua Elpídio Nunes da Mata 304, Barreiras - CEP: 47810575, Bahia</t>
  </si>
  <si>
    <t>07516456560</t>
  </si>
  <si>
    <t>Rua Elpídio Nunes da Mata 304 / Referencia: Casa Verde De Esquina Proxio Ao Parque De Exposição - CEP 47810575 - Barreirinhas, Barreiras, Bahia</t>
  </si>
  <si>
    <t>Barreiras</t>
  </si>
  <si>
    <t>47810575</t>
  </si>
  <si>
    <t>24 de agosto | 09:46</t>
  </si>
  <si>
    <t>MEL43734182224LMXDF01</t>
  </si>
  <si>
    <t>2000009057576306</t>
  </si>
  <si>
    <t>16 de agosto de 2024 21:01 hs.</t>
  </si>
  <si>
    <t>Moises Azevedo de Lemos</t>
  </si>
  <si>
    <t>CPF 64952940772</t>
  </si>
  <si>
    <t>AV EUCLIDES DA CUNHA SN, São João de Meriti - CEP: 25570162, Rio de Janeiro</t>
  </si>
  <si>
    <t>64952940772</t>
  </si>
  <si>
    <t>AV EUCLIDES DA CUNHA SN / LOTE 12 QUADRA 39 - CEP 25570162 - Vila Sao Joao, São João de Meriti, Rio de Janeiro</t>
  </si>
  <si>
    <t>25570162</t>
  </si>
  <si>
    <t>21 de agosto | 08:43</t>
  </si>
  <si>
    <t>MEL43734161488LMXDF01</t>
  </si>
  <si>
    <t>https://myaccount.mercadolivre.com.br/shipments/43734161488/detail</t>
  </si>
  <si>
    <t>2000009057465416</t>
  </si>
  <si>
    <t>16 de agosto de 2024 20:47 hs.</t>
  </si>
  <si>
    <t>Ronierike lisboa do livramento</t>
  </si>
  <si>
    <t>CPF 00239990390</t>
  </si>
  <si>
    <t>Avenida Salvador Coelho 06 - quadra 136 lote 06, Brasília - CEP: 73330043, Distrito Federal</t>
  </si>
  <si>
    <t>00239990390</t>
  </si>
  <si>
    <t>Avenida Salvador Coelho 06 / quadra 136 lote 06 - CEP 73330043 - Setor Tradicional (Planaltina), Brasília, Distrito Federal</t>
  </si>
  <si>
    <t>73330043</t>
  </si>
  <si>
    <t>20 de agosto | 01:55</t>
  </si>
  <si>
    <t>22 de agosto | 09:51</t>
  </si>
  <si>
    <t>MEL43734118012LMXDF01</t>
  </si>
  <si>
    <t>2000009057249658</t>
  </si>
  <si>
    <t>16 de agosto de 2024 20:19 hs.</t>
  </si>
  <si>
    <t>Paulo. Gilvan Gilvan</t>
  </si>
  <si>
    <t>CPF 28937513854</t>
  </si>
  <si>
    <t>Rua Oswaldo Cruz 881 - casa, Bertioga - CEP: 11250524, São Paulo</t>
  </si>
  <si>
    <t>28937513854</t>
  </si>
  <si>
    <t>Bertioga</t>
  </si>
  <si>
    <t>11250524</t>
  </si>
  <si>
    <t>2000006186621745</t>
  </si>
  <si>
    <t>16 de agosto de 2024 19:47 hs.</t>
  </si>
  <si>
    <t>Adriano Faian</t>
  </si>
  <si>
    <t>CPF 03793191958</t>
  </si>
  <si>
    <t>Vila Rural Estrela Do Norte Quadra B Lote 14 - lote é Orta, Terra Rica - CEP: 87890000, Paraná</t>
  </si>
  <si>
    <t>03793191958</t>
  </si>
  <si>
    <t>Vila Rural Estrela Do Norte Quadra B Lote 14 / lote é Orta Referencia: rodovia saída para Santo António do Cauã - CEP 87890000 - zona rural, Terra Rica, Paraná</t>
  </si>
  <si>
    <t>Terra Rica</t>
  </si>
  <si>
    <t>87890000</t>
  </si>
  <si>
    <t>21 de agosto | 18:39</t>
  </si>
  <si>
    <t>MEL43733755471LMXDF01</t>
  </si>
  <si>
    <t>2000009057025300</t>
  </si>
  <si>
    <t>16 de agosto de 2024 19:46 hs.</t>
  </si>
  <si>
    <t>MLB2931574696</t>
  </si>
  <si>
    <t>Bandeja Direita Sem Pivô Audi A3 1996 A 2006</t>
  </si>
  <si>
    <t>Carlos Arruda</t>
  </si>
  <si>
    <t>CPF 20631642820</t>
  </si>
  <si>
    <t>R. ALM MARQUES LEÃO 656 - 1006, São Paulo - CEP: 01330010, São Paulo</t>
  </si>
  <si>
    <t>20631642820</t>
  </si>
  <si>
    <t>R. ALM MARQUES LEÃO 656 / 1006 Referencia: 1006 se - CEP 01330010 - Bela Vista, São Paulo, São Paulo</t>
  </si>
  <si>
    <t>01330010</t>
  </si>
  <si>
    <t>19 de agosto | 16:36</t>
  </si>
  <si>
    <t>19 de agosto | 20:49</t>
  </si>
  <si>
    <t>MATHEUS WARLLEY</t>
  </si>
  <si>
    <t>43733752155</t>
  </si>
  <si>
    <t>2000006186473585</t>
  </si>
  <si>
    <t>16 de agosto de 2024 19:12 hs.</t>
  </si>
  <si>
    <t>MLB2935123049</t>
  </si>
  <si>
    <t>Bandeja Direita Com Pivô Onix 2013 Em Diante</t>
  </si>
  <si>
    <t>Gabriel Kuhn Da Silva</t>
  </si>
  <si>
    <t>CPF 04303166073</t>
  </si>
  <si>
    <t>Rua Flores da Cunha 380 - Casa, Ijuí - CEP: 98700000, Rio Grande do Sul</t>
  </si>
  <si>
    <t>04303166073</t>
  </si>
  <si>
    <t>Rua Flores da Cunha 380 / Casa - CEP 98700000 - Tiarajú, Ijuí, Rio Grande do Sul</t>
  </si>
  <si>
    <t>Ijuí</t>
  </si>
  <si>
    <t>98700000</t>
  </si>
  <si>
    <t>21 de agosto | 05:38</t>
  </si>
  <si>
    <t>23 de agosto | 10:05</t>
  </si>
  <si>
    <t>MEL43733814580LMXDF01</t>
  </si>
  <si>
    <t>2000006186453213</t>
  </si>
  <si>
    <t>16 de agosto de 2024 19:05 hs.</t>
  </si>
  <si>
    <t>Intervimos para ajudar. Vamos te escrever antes de sexta-feira, 6 de setembro.</t>
  </si>
  <si>
    <t>Isabela Ferreira</t>
  </si>
  <si>
    <t>CPF 02522679155</t>
  </si>
  <si>
    <t>Rua Marques 49 49, Mogi Mirim - CEP: 13801461, São Paulo</t>
  </si>
  <si>
    <t>02522679155</t>
  </si>
  <si>
    <t>20 de agosto | 02:43</t>
  </si>
  <si>
    <t>20 de agosto | 10:44</t>
  </si>
  <si>
    <t>MEL43733793064LMXDF01</t>
  </si>
  <si>
    <t>2000006186395647</t>
  </si>
  <si>
    <t>16 de agosto de 2024 18:50 hs.</t>
  </si>
  <si>
    <t>MLB2065545134</t>
  </si>
  <si>
    <t>Kit Reparo Bucha Alavanca Câmbio Varão Corsa</t>
  </si>
  <si>
    <t>Nara Cristina Pereira Fabricio</t>
  </si>
  <si>
    <t>CPF 49175019892</t>
  </si>
  <si>
    <t>Rua Manoel Batista Pinto 56, Campinas - CEP: 13059066, São Paulo</t>
  </si>
  <si>
    <t>49175019892</t>
  </si>
  <si>
    <t>Rua Manoel Batista Pinto 56 / Referencia: bater forte no portão 
qualquer coisa ligar pra 19 988631884 bruno - CEP 13059066 - Jardim Florence, Campinas, São Paulo</t>
  </si>
  <si>
    <t>13059066</t>
  </si>
  <si>
    <t>20 de agosto | 02:54</t>
  </si>
  <si>
    <t>20 de agosto | 11:46</t>
  </si>
  <si>
    <t>MEL43733573587LMXDF01</t>
  </si>
  <si>
    <t>2000009056610130</t>
  </si>
  <si>
    <t>16 de agosto de 2024 18:49 hs.</t>
  </si>
  <si>
    <t>MLB3347504870</t>
  </si>
  <si>
    <t xml:space="preserve">jaine  severo de matos </t>
  </si>
  <si>
    <t>CPF 04812636086</t>
  </si>
  <si>
    <t>Rua das Jabuticabas 1, Caxias do Sul - CEP: 95098141, Rio Grande do Sul</t>
  </si>
  <si>
    <t>04812636086</t>
  </si>
  <si>
    <t>20 de agosto | 23:30</t>
  </si>
  <si>
    <t>22 de agosto | 15:28</t>
  </si>
  <si>
    <t>MEL43733742668LMXDF01</t>
  </si>
  <si>
    <t>28 de agosto | 14:16</t>
  </si>
  <si>
    <t>AK359862233BR</t>
  </si>
  <si>
    <t>2000009056526890</t>
  </si>
  <si>
    <t>16 de agosto de 2024 18:38 hs.</t>
  </si>
  <si>
    <t>MLB2888576648</t>
  </si>
  <si>
    <t>Par Pivô Gol G5 2008 Em Diante Com Direção Hidraulica</t>
  </si>
  <si>
    <t>Claudete  Aparecida fontoura</t>
  </si>
  <si>
    <t>CPF 87436710206</t>
  </si>
  <si>
    <t>Rua das Orquideas 1393, Sapezal - CEP: 78365000, Mato Grosso</t>
  </si>
  <si>
    <t>87436710206</t>
  </si>
  <si>
    <t>Rua das Orquideas 1393 / CEP 78365000 - jardim ype, Sapezal, Mato Grosso</t>
  </si>
  <si>
    <t>Sapezal</t>
  </si>
  <si>
    <t>78365000</t>
  </si>
  <si>
    <t>20 de agosto | 02:38</t>
  </si>
  <si>
    <t>29 de agosto | 12:45</t>
  </si>
  <si>
    <t>00249380640197</t>
  </si>
  <si>
    <t>https://ssw.inf.br/app/meli/00249380640197</t>
  </si>
  <si>
    <t>2000006186260343</t>
  </si>
  <si>
    <t>16 de agosto de 2024 18:17 hs.</t>
  </si>
  <si>
    <t>Par112005B</t>
  </si>
  <si>
    <t>MLB2929085663</t>
  </si>
  <si>
    <t>Par Bracinho Oscilante Com Pivô Fiat Uno 2002 A 2011</t>
  </si>
  <si>
    <t>JOS ALBERTO DE ALVARENGA JÚNIOR</t>
  </si>
  <si>
    <t>CPF 06573044681</t>
  </si>
  <si>
    <t>Avnida Prefeito José Wanderlei Lara 562, Bom Sucesso - CEP: 37220000, Minas Gerais</t>
  </si>
  <si>
    <t>06573044681</t>
  </si>
  <si>
    <t>Avnida Prefeito José Wanderlei Lara 562 / Pet Shop Vet Point - CEP 37220000 - Bom Sucesso, Bom Sucesso, Minas Gerais</t>
  </si>
  <si>
    <t>Bom Sucesso</t>
  </si>
  <si>
    <t>37220000</t>
  </si>
  <si>
    <t>20 de agosto | 03:53</t>
  </si>
  <si>
    <t>21 de agosto | 08:36</t>
  </si>
  <si>
    <t>MEL43733470899LMXDF01</t>
  </si>
  <si>
    <t>2000006186241987</t>
  </si>
  <si>
    <t>16 de agosto de 2024 18:11 hs.</t>
  </si>
  <si>
    <t>ewerton lima felicete de oliveira</t>
  </si>
  <si>
    <t>CPF 38832464845</t>
  </si>
  <si>
    <t>Rua Gonçalo Lopes 90 90, São Paulo - CEP: 03570030, São Paulo</t>
  </si>
  <si>
    <t>38832464845</t>
  </si>
  <si>
    <t>Rua Gonçalo Lopes 90 / CEP 03570030 - Parque Savoy City, São Paulo, São Paulo</t>
  </si>
  <si>
    <t>03570030</t>
  </si>
  <si>
    <t>21 de agosto | 10:47</t>
  </si>
  <si>
    <t>MEL43733447695LMXDF01</t>
  </si>
  <si>
    <t>2000006186135717</t>
  </si>
  <si>
    <t>16 de agosto de 2024 17:43 hs.</t>
  </si>
  <si>
    <t>Devolução para revisar até terça-feira</t>
  </si>
  <si>
    <t>MLB3246958565</t>
  </si>
  <si>
    <t>Cabo De Capô Com Alavanca Montana 2003 Em Diante</t>
  </si>
  <si>
    <t>Robert Eduardo Pereira da Silva</t>
  </si>
  <si>
    <t>CPF 33931209806</t>
  </si>
  <si>
    <t>Avenida Itajuba 1401, Barra Velha - CEP: 88390000, Santa Catarina</t>
  </si>
  <si>
    <t>33931209806</t>
  </si>
  <si>
    <t>19 de agosto | 23:22</t>
  </si>
  <si>
    <t>21 de agosto | 14:07</t>
  </si>
  <si>
    <t>MEL43733521580LMXDF01</t>
  </si>
  <si>
    <t>26 de agosto | 13:06</t>
  </si>
  <si>
    <t>29 de agosto | 16:41</t>
  </si>
  <si>
    <t>AK342809168BR</t>
  </si>
  <si>
    <t>2000009055999048</t>
  </si>
  <si>
    <t>16 de agosto de 2024 17:27 hs.</t>
  </si>
  <si>
    <t>Joao Luiz Farto</t>
  </si>
  <si>
    <t>CPF 24608092200</t>
  </si>
  <si>
    <t>Dom Pedro 1 5713, Colniza - CEP: 78335000, Mato Grosso</t>
  </si>
  <si>
    <t>24608092200</t>
  </si>
  <si>
    <t>Dom Pedro 1 5713 / CEP 78335000 - jardim imperial, Colniza, Mato Grosso</t>
  </si>
  <si>
    <t>Colniza</t>
  </si>
  <si>
    <t>78335000</t>
  </si>
  <si>
    <t>21 de agosto | 06:02</t>
  </si>
  <si>
    <t>30 de agosto | 14:30</t>
  </si>
  <si>
    <t>00249380638670</t>
  </si>
  <si>
    <t>https://ssw.inf.br/app/meli/00249380638670</t>
  </si>
  <si>
    <t>2000006185784841</t>
  </si>
  <si>
    <t>16 de agosto de 2024 16:21 hs.</t>
  </si>
  <si>
    <t>Schmidt Guilherme</t>
  </si>
  <si>
    <t>CPF 11244078980</t>
  </si>
  <si>
    <t>Avenida Nilson Gottlieb 1281, Foz do Iguaçu - CEP: 85862408, Paraná</t>
  </si>
  <si>
    <t>11244078980</t>
  </si>
  <si>
    <t>Avenida Nilson Gottlieb 1281 / autopecas foz - CEP 85862408 - Três Lagoas, Foz do Iguaçu, Paraná</t>
  </si>
  <si>
    <t>Foz do Iguaçu</t>
  </si>
  <si>
    <t>85862408</t>
  </si>
  <si>
    <t>20 de agosto | 05:32</t>
  </si>
  <si>
    <t>21 de agosto | 11:51</t>
  </si>
  <si>
    <t>MEL43733035281LMXDF01</t>
  </si>
  <si>
    <t>2000006185650557</t>
  </si>
  <si>
    <t>16 de agosto de 2024 15:51 hs.</t>
  </si>
  <si>
    <t>Juliana Ferreira</t>
  </si>
  <si>
    <t>CPF 08511246908</t>
  </si>
  <si>
    <t>Rua Manoel Francisco Godinho 211 - Oficina FIX, Florianópolis - CEP: 88052655, Santa Catarina</t>
  </si>
  <si>
    <t>08511246908</t>
  </si>
  <si>
    <t>Rua Manoel Francisco Godinho 211 / Oficina FIX Referencia: Bairro Vargem Grande, bater na porta da oficina. - CEP 88052655 - Vargem Grande, Florianópolis, Santa Catarina</t>
  </si>
  <si>
    <t>88052655</t>
  </si>
  <si>
    <t>20 de agosto | 05:46</t>
  </si>
  <si>
    <t>21 de agosto | 11:15</t>
  </si>
  <si>
    <t>MEL43733088190LMXDF01</t>
  </si>
  <si>
    <t>2000009055133236</t>
  </si>
  <si>
    <t>16 de agosto de 2024 15:40 hs.</t>
  </si>
  <si>
    <t>José Roberto Biagioni</t>
  </si>
  <si>
    <t>CPF 08894773884</t>
  </si>
  <si>
    <t>Rua José Claudino 94 - ou casa 100, Sorocaba - CEP: 18055061, São Paulo</t>
  </si>
  <si>
    <t>08894773884</t>
  </si>
  <si>
    <t>18055061</t>
  </si>
  <si>
    <t>MEL43733037868FMXDF01</t>
  </si>
  <si>
    <t>2000006185386849</t>
  </si>
  <si>
    <t>16 de agosto de 2024 14:55 hs.</t>
  </si>
  <si>
    <t>O pacote foi despachado com atraso por nossa responsabilidade e, por isso, não afetou sua reputação. Chegará em sexta-feira dia 13 de setembro ao comprador.</t>
  </si>
  <si>
    <t>MLB3255204371</t>
  </si>
  <si>
    <t>Adriano da Silva Ramos</t>
  </si>
  <si>
    <t>CPF 00235867292</t>
  </si>
  <si>
    <t>Rua Joaquim Nabuco 152 152, Tefé - CEP: 69557030, Amazonas</t>
  </si>
  <si>
    <t>00235867292</t>
  </si>
  <si>
    <t>Rua Joaquim Nabuco 152 / Monte Castelo - Rua Do Inss Próximo A Mercearia Jj Referencia: rua do INSS próximo a mercearia JJ - CEP 69557030 - Monte Castelo, Tefé, Amazonas</t>
  </si>
  <si>
    <t>Tefé</t>
  </si>
  <si>
    <t>69557030</t>
  </si>
  <si>
    <t>Jad Logistica Ltda</t>
  </si>
  <si>
    <t>12108800789639</t>
  </si>
  <si>
    <t>https://www.jadlog.com.br/trackingml.jsp?pedido=12108800789639</t>
  </si>
  <si>
    <t>2000006185380133</t>
  </si>
  <si>
    <t>16 de agosto de 2024 14:53 hs.</t>
  </si>
  <si>
    <t>MLB3130683887</t>
  </si>
  <si>
    <t>Kit Cupula Alavanca Ré Para Trás Palio 1996 Em Diante</t>
  </si>
  <si>
    <t>Maria Beatriz Saldanha Costa</t>
  </si>
  <si>
    <t>CPF 02459023251</t>
  </si>
  <si>
    <t>Travessa Padre Tião 326, Vila dos Cabanos - CEP: 68447000, Pará</t>
  </si>
  <si>
    <t>02459023251</t>
  </si>
  <si>
    <t>Travessa Padre Tião 326 / Referencia: 91992246295
Daniel Farias - CEP 68447000 - Murucupi, Vila dos Cabanos, Pará</t>
  </si>
  <si>
    <t>Vila dos Cabanos</t>
  </si>
  <si>
    <t>68447000</t>
  </si>
  <si>
    <t>20 de agosto | 01:33</t>
  </si>
  <si>
    <t>23 de agosto | 12:28</t>
  </si>
  <si>
    <t>MEL43732844060LMXDF01</t>
  </si>
  <si>
    <t>2000009054193210</t>
  </si>
  <si>
    <t>16 de agosto de 2024 13:51 hs.</t>
  </si>
  <si>
    <t>MLB3273999240</t>
  </si>
  <si>
    <t>Cabo De Velocímetro 1048mm Premio S Sl Cs Csl 85 A 90</t>
  </si>
  <si>
    <t>Luiz Filipi Aguiar</t>
  </si>
  <si>
    <t>CPF 09624101957</t>
  </si>
  <si>
    <t>Rua Almiro Francisco Ramos Filho 23 - apt101, São José - CEP: 88119329, Santa Catarina</t>
  </si>
  <si>
    <t>09624101957</t>
  </si>
  <si>
    <t>21 de agosto | 10:08</t>
  </si>
  <si>
    <t>MEL43732417219LMXDF01</t>
  </si>
  <si>
    <t>22 de agosto | 09:30</t>
  </si>
  <si>
    <t>QN233766489BR</t>
  </si>
  <si>
    <t>2000009053902364</t>
  </si>
  <si>
    <t>16 de agosto de 2024 13:16 hs.</t>
  </si>
  <si>
    <t>Raylliever Isac Do Amaral Dias</t>
  </si>
  <si>
    <t>CPF 08405772146</t>
  </si>
  <si>
    <t>Rua General Câmara 1099, Miranda - CEP: 79380000, Mato Grosso do Sul</t>
  </si>
  <si>
    <t>08405772146</t>
  </si>
  <si>
    <t>Rua General Câmara 1099 / Referencia: Perto do pontilhão - CEP 79380000 - Centro, Miranda, Mato Grosso do Sul</t>
  </si>
  <si>
    <t>Miranda</t>
  </si>
  <si>
    <t>79380000</t>
  </si>
  <si>
    <t>17 de agosto | 05:15</t>
  </si>
  <si>
    <t>20 de agosto | 13:40</t>
  </si>
  <si>
    <t>MEL43732277027LMXDF01</t>
  </si>
  <si>
    <t>2000006184691189</t>
  </si>
  <si>
    <t>16 de agosto de 2024 12:25 hs.</t>
  </si>
  <si>
    <t>MLB3280303619</t>
  </si>
  <si>
    <t>Bandeja Inferior Direita Com Pivô Etios 2012 A 2018</t>
  </si>
  <si>
    <t>Thomas Alves</t>
  </si>
  <si>
    <t>CPF 61435456343</t>
  </si>
  <si>
    <t>rua Adalton evangelista dos Santos 28 - Primeiro andar., Santaluz - CEP: 48880000, Bahia</t>
  </si>
  <si>
    <t>61435456343</t>
  </si>
  <si>
    <t>rua Adalton evangelista dos Santos 28 / Primeiro andar. Referencia: Rua de esquina com o restaurante tia Raimunda, Casas do Robinho. - CEP 48880000 - São Pedro, Santaluz, Bahia</t>
  </si>
  <si>
    <t>Santaluz</t>
  </si>
  <si>
    <t>48880000</t>
  </si>
  <si>
    <t>17 de agosto | 03:54</t>
  </si>
  <si>
    <t>20 de agosto | 19:13</t>
  </si>
  <si>
    <t>MEL43732236994LMXDF01</t>
  </si>
  <si>
    <t>2000009053073706</t>
  </si>
  <si>
    <t>16 de agosto de 2024 11:41 hs.</t>
  </si>
  <si>
    <t>Alisson Francisco Damacena</t>
  </si>
  <si>
    <t>CPF 14521436765</t>
  </si>
  <si>
    <t>Rua Célia Maria Ximenis antiga rua 3 96 - linha azul, Macaé - CEP: 27979899, Rio de Janeiro</t>
  </si>
  <si>
    <t>14521436765</t>
  </si>
  <si>
    <t>Rua Célia Maria Ximenis antiga rua 3 96 / linha azul Referencia: próximo a padaria dalli ou farmácia popular da piracema - CEP 27979899 - Piracema, Macaé, Rio de Janeiro</t>
  </si>
  <si>
    <t>27979899</t>
  </si>
  <si>
    <t>17 de agosto | 02:43</t>
  </si>
  <si>
    <t>19 de agosto | 11:06</t>
  </si>
  <si>
    <t>MEL43731896599LMXDF01</t>
  </si>
  <si>
    <t>2000009052841888</t>
  </si>
  <si>
    <t>16 de agosto de 2024 11:15 hs.</t>
  </si>
  <si>
    <t>Alisson Mariotto</t>
  </si>
  <si>
    <t>CPF 01273843916</t>
  </si>
  <si>
    <t>Rua Altamiro Carrilho 514, Foz do Iguaçu - CEP: 85864520, Paraná</t>
  </si>
  <si>
    <t>01273843916</t>
  </si>
  <si>
    <t>Rua Altamiro Carrilho 514 / Jd Central - CEP 85864520 - Monjolo, Foz do Iguaçu, Paraná</t>
  </si>
  <si>
    <t>85864520</t>
  </si>
  <si>
    <t>17 de agosto | 03:47</t>
  </si>
  <si>
    <t>19 de agosto | 15:45</t>
  </si>
  <si>
    <t>MEL43731792621LMXDF01</t>
  </si>
  <si>
    <t>2000009052511646</t>
  </si>
  <si>
    <t>16 de agosto de 2024 10:36 hs.</t>
  </si>
  <si>
    <t>Chegou em 17 de agosto</t>
  </si>
  <si>
    <t>ENOQUE MATHEUS</t>
  </si>
  <si>
    <t>CPF 75603420197</t>
  </si>
  <si>
    <t>AV 19 de agosto 9, Vianópolis - CEP: 75265000, Goiás</t>
  </si>
  <si>
    <t>75603420197</t>
  </si>
  <si>
    <t>AV 19 de agosto 9 / Referencia: uma casa com portão cinza 
tem uma placa de vende-se no muro - CEP 75265000 - jardim são José, Vianópolis, Goiás</t>
  </si>
  <si>
    <t>Vianópolis</t>
  </si>
  <si>
    <t>75265000</t>
  </si>
  <si>
    <t>17 de agosto | 01:10</t>
  </si>
  <si>
    <t>17 de agosto | 17:24</t>
  </si>
  <si>
    <t>MEL43731812634LMXDF01</t>
  </si>
  <si>
    <t>2000009052252132</t>
  </si>
  <si>
    <t>16 de agosto de 2024 09:59 hs.</t>
  </si>
  <si>
    <t>Ryan Riscado</t>
  </si>
  <si>
    <t>CPF 21322016763</t>
  </si>
  <si>
    <t>Rua Joaquim Gomes Crespo 72 - perto da infoline, Travessão - CEP: 28175000, Rio de Janeiro</t>
  </si>
  <si>
    <t>21322016763</t>
  </si>
  <si>
    <t>17 de agosto | 00:28</t>
  </si>
  <si>
    <t>19 de agosto | 15:09</t>
  </si>
  <si>
    <t>MEL43731512279LMXDF01</t>
  </si>
  <si>
    <t>23 de agosto | 15:52</t>
  </si>
  <si>
    <t>QN235000046BR</t>
  </si>
  <si>
    <t>2000009052177862</t>
  </si>
  <si>
    <t>16 de agosto de 2024 09:53 hs.</t>
  </si>
  <si>
    <t>PAR5613</t>
  </si>
  <si>
    <t>MLB3253952257</t>
  </si>
  <si>
    <t>Par Bieleta Dianteira Sportage 2005 A 2010</t>
  </si>
  <si>
    <t>Rangel Quintanilha costa</t>
  </si>
  <si>
    <t>CPF 07079868777</t>
  </si>
  <si>
    <t>Rua Lincoln Corrêa Da Silva 38 - casa, Angra Dos Reis - CEP: 23902300, Rio De Janeiro</t>
  </si>
  <si>
    <t>07079868777</t>
  </si>
  <si>
    <t>Rua Lincoln Corrêa da Silva 38 / casa Referencia: logo no início da subida do morro - CEP 23902300 - Morro da Carioca, Angra dos Reis, Rio de Janeiro</t>
  </si>
  <si>
    <t>Angra dos Reis</t>
  </si>
  <si>
    <t>23902300</t>
  </si>
  <si>
    <t>17 de agosto | 02:37</t>
  </si>
  <si>
    <t>19 de agosto | 12:11</t>
  </si>
  <si>
    <t>MEL43731486493LMXDF01</t>
  </si>
  <si>
    <t>2000009051787790</t>
  </si>
  <si>
    <t>16 de agosto de 2024 08:44 hs.</t>
  </si>
  <si>
    <t>Roberta Rodrigues da Silva</t>
  </si>
  <si>
    <t>CPF 55902820120</t>
  </si>
  <si>
    <t>Rua Dezessete 46 - quadra108, Cuiabá - CEP: 78099085, Mato Grosso</t>
  </si>
  <si>
    <t>55902820120</t>
  </si>
  <si>
    <t>Rua Dezessete 46 / quadra 108 - quadra108 Referencia: oficina de carro klei kar - CEP 78099085 - Pedra 90, Cuiabá, Mato Grosso</t>
  </si>
  <si>
    <t>78099085</t>
  </si>
  <si>
    <t>17 de agosto | 04:40</t>
  </si>
  <si>
    <t>19 de agosto | 19:05</t>
  </si>
  <si>
    <t>MEL43731293283LMXDF01</t>
  </si>
  <si>
    <t>2000009051705420</t>
  </si>
  <si>
    <t>16 de agosto de 2024 08:27 hs.</t>
  </si>
  <si>
    <t>esequiel raposo rufino</t>
  </si>
  <si>
    <t>CPF 06249899766</t>
  </si>
  <si>
    <t>AVENIDA FERNANDO FERRARI QD 72, Duque de Caxias - CEP: 25045730, Rio de Janeiro</t>
  </si>
  <si>
    <t>06249899766</t>
  </si>
  <si>
    <t>AVENIDA FERNANDO FERRARI QD 72 / Ao lado Nova Vida - CEP 25045730 - Vila Rosário, Duque de Caxias, Rio de Janeiro</t>
  </si>
  <si>
    <t>25045730</t>
  </si>
  <si>
    <t>17 de agosto | 01:34</t>
  </si>
  <si>
    <t>20 de agosto | 09:32</t>
  </si>
  <si>
    <t>MEL43731419338LMXDF01</t>
  </si>
  <si>
    <t>https://myaccount.mercadolivre.com.br/shipments/43731419338/detail</t>
  </si>
  <si>
    <t>2000009051569118</t>
  </si>
  <si>
    <t>16 de agosto de 2024 07:50 hs.</t>
  </si>
  <si>
    <t>KIT-GM001DT</t>
  </si>
  <si>
    <t>MLB2742639271</t>
  </si>
  <si>
    <t>Kit Rolamento Roda Traseira E Dianteira Corsa 1994 A 2002</t>
  </si>
  <si>
    <t>Jose Carlos Oliveira Pereira</t>
  </si>
  <si>
    <t>CPF 93051069515</t>
  </si>
  <si>
    <t>Manoel Esteves Macedo 29, Aribice - CEP: 48504000, Bahia</t>
  </si>
  <si>
    <t>93051069515</t>
  </si>
  <si>
    <t>Manoel Esteves Macedo 29 / CEP 48504000 - pov.Aribce, Aribice, Bahia</t>
  </si>
  <si>
    <t>Aribice</t>
  </si>
  <si>
    <t>48504000</t>
  </si>
  <si>
    <t>23 de agosto | 17:03</t>
  </si>
  <si>
    <t>MEL43731348512LMXDF01</t>
  </si>
  <si>
    <t>2000009049528598</t>
  </si>
  <si>
    <t>16 de agosto de 2024 02:12 hs.</t>
  </si>
  <si>
    <t>Chegou em 16 de agosto</t>
  </si>
  <si>
    <t>KIT-FTK3321/22</t>
  </si>
  <si>
    <t>MLB3173816582</t>
  </si>
  <si>
    <t>Kit Coifa Semi Eixo Palio Weekend Lado Câmbio Roda 97 A 12</t>
  </si>
  <si>
    <t>Cesar augusto Marques</t>
  </si>
  <si>
    <t>CPF 13160176800</t>
  </si>
  <si>
    <t>Rua Maria Cecília de Jesus Pacheco 115 - casa, São Paulo - CEP: 05546100, São Paulo</t>
  </si>
  <si>
    <t>13160176800</t>
  </si>
  <si>
    <t>Rua Maria Cecília de Jesus Pacheco 115 / casa - CEP 05546100 - Jardim Batalha, São Paulo, São Paulo</t>
  </si>
  <si>
    <t>05546100</t>
  </si>
  <si>
    <t>16 de agosto | 15:13</t>
  </si>
  <si>
    <t>16 de agosto | 19:06</t>
  </si>
  <si>
    <t>43730481878</t>
  </si>
  <si>
    <t>2000009050659190</t>
  </si>
  <si>
    <t>16 de agosto de 2024 00:45 hs.</t>
  </si>
  <si>
    <t>Rua Trinta e Três 12 - casa, Cuiabá - CEP: 78099165, Mato Grosso</t>
  </si>
  <si>
    <t>78099165</t>
  </si>
  <si>
    <t>2000006183139463</t>
  </si>
  <si>
    <t>16 de agosto de 2024 00:24 hs.</t>
  </si>
  <si>
    <t>MLB3091225244</t>
  </si>
  <si>
    <t>Par Bandeja Dianteira Com Pivô Honda Fit 2009 A 2013</t>
  </si>
  <si>
    <t>Leonardo Lessa</t>
  </si>
  <si>
    <t>CPF 02364553547</t>
  </si>
  <si>
    <t>Rua Marta Maria de Jesus 225 - prox ColégAdventista, Lauro de Freitas - CEP: 42709240, Bahia</t>
  </si>
  <si>
    <t>02364553547</t>
  </si>
  <si>
    <t>Rua Marta Maria de Jesus 225 / prox ColégAdventista Referencia: Ao Lado do Colégio Adventista, AP A002 - CEP 42709240 - Buraquinho, Lauro de Freitas, Bahia</t>
  </si>
  <si>
    <t>42709240</t>
  </si>
  <si>
    <t>17 de agosto | 04:42</t>
  </si>
  <si>
    <t>19 de agosto | 18:36</t>
  </si>
  <si>
    <t>MEL43730740287LMXDF01</t>
  </si>
  <si>
    <t>2000009050357274</t>
  </si>
  <si>
    <t>15 de agosto de 2024 23:51 hs.</t>
  </si>
  <si>
    <t>Adrino Roberto</t>
  </si>
  <si>
    <t>CPF 83113940400</t>
  </si>
  <si>
    <t>Rua Doutor Zacarias Bezerra da Silva 699, Jaboatão dos Guararapes - CEP: 54210410, Pernambuco</t>
  </si>
  <si>
    <t>83113940400</t>
  </si>
  <si>
    <t>Rua Doutor Zacarias Bezerra da Silva 699 / CEP 54210410 - Cavaleiro, Jaboatão dos Guararapes, Pernambuco</t>
  </si>
  <si>
    <t>Jaboatão dos Guararapes</t>
  </si>
  <si>
    <t>54210410</t>
  </si>
  <si>
    <t>17 de agosto | 17:11</t>
  </si>
  <si>
    <t>MEL43730829216LMXDF01</t>
  </si>
  <si>
    <t>2000006182967767</t>
  </si>
  <si>
    <t>15 de agosto de 2024 23:37 hs.</t>
  </si>
  <si>
    <t>Jeremias Dos Reis Santos</t>
  </si>
  <si>
    <t>CPF 96905336572</t>
  </si>
  <si>
    <t>Travessa São Geraldo 1944 1944, Vitória da Conquista - CEP: 45005103, Bahia</t>
  </si>
  <si>
    <t>96905336572</t>
  </si>
  <si>
    <t>Avenida São Geraldo 1944 / 1944 - CEP 45005103 - Vitória da Conquista, Vitória da Conquista, Bahia</t>
  </si>
  <si>
    <t>Vitória da Conquista</t>
  </si>
  <si>
    <t>45005103</t>
  </si>
  <si>
    <t>17 de agosto | 06:08</t>
  </si>
  <si>
    <t>20 de agosto | 14:18</t>
  </si>
  <si>
    <t>MEL43730793630LMXDF01</t>
  </si>
  <si>
    <t>2000009049568946</t>
  </si>
  <si>
    <t>15 de agosto de 2024 22:08 hs.</t>
  </si>
  <si>
    <t>Rosemeire Carvalho Cerqueira Cerqueira</t>
  </si>
  <si>
    <t>CPF 48208990582</t>
  </si>
  <si>
    <t>Rua Abelardo Andrade de Carvalho 2 - Semol, Salvador - CEP: 41706710, Bahia</t>
  </si>
  <si>
    <t>48208990582</t>
  </si>
  <si>
    <t>Rua Abelardo Andrade de Carvalho 2 / Semol Referencia: enfrente colégio Imeja e Montessoriano, prédio espelhado - CEP 41706710 - Boca do Rio, Salvador, Bahia</t>
  </si>
  <si>
    <t>41706710</t>
  </si>
  <si>
    <t>21 de agosto | 09:58</t>
  </si>
  <si>
    <t>MEL43730500036LMXDF01</t>
  </si>
  <si>
    <t>2000009049581800</t>
  </si>
  <si>
    <t>15 de agosto de 2024 22:07 hs.</t>
  </si>
  <si>
    <t>MLB2863647736</t>
  </si>
  <si>
    <t>Mario Eugenio Sinott Dias</t>
  </si>
  <si>
    <t>CPF 39373800000</t>
  </si>
  <si>
    <t>Rua Dante Bordin 66 - Villagio, Gramado - CEP: 95672286, Rio Grande do Sul</t>
  </si>
  <si>
    <t>39373800000</t>
  </si>
  <si>
    <t>Rua Dante Bordin 66 / Villagio - CEP 95672286 - Mato Queimado, Gramado, Rio Grande do Sul</t>
  </si>
  <si>
    <t>Gramado</t>
  </si>
  <si>
    <t>95672286</t>
  </si>
  <si>
    <t>20 de agosto | 16:05</t>
  </si>
  <si>
    <t>MEL43730509930LMXDF01</t>
  </si>
  <si>
    <t>2000009049071464</t>
  </si>
  <si>
    <t>15 de agosto de 2024 21:09 hs.</t>
  </si>
  <si>
    <t>Marcelo Santos Dino</t>
  </si>
  <si>
    <t>CPF 39806938801</t>
  </si>
  <si>
    <t>Rua Adonias de Freitas Sobrinho 117 - Casa, Alfenas - CEP: 37137616, Minas Gerais</t>
  </si>
  <si>
    <t>39806938801</t>
  </si>
  <si>
    <t>Rua Adonias de Freitas Sobrinho 117 / Casa Referencia: casa - CEP 37137616 - Jardim Eunice, Alfenas, Minas Gerais</t>
  </si>
  <si>
    <t>37137616</t>
  </si>
  <si>
    <t>17 de agosto | 04:07</t>
  </si>
  <si>
    <t>17 de agosto | 16:19</t>
  </si>
  <si>
    <t>MEL43730289660LMXDF01</t>
  </si>
  <si>
    <t>2000009049019638</t>
  </si>
  <si>
    <t>15 de agosto de 2024 21:03 hs.</t>
  </si>
  <si>
    <t>Arnaldo de Jesus Leandro</t>
  </si>
  <si>
    <t>CPF 03120232785</t>
  </si>
  <si>
    <t>Rua Manoel Alvarenga 619, Guarapari - CEP: 29220525, Espírito Santo</t>
  </si>
  <si>
    <t>03120232785</t>
  </si>
  <si>
    <t>Rua Manoel Alvarenga 619 / Referencia: pode ser entregue no bar do edu. ou no número 615 vizinho - CEP 29220525 - Perocão, Guarapari, Espírito Santo</t>
  </si>
  <si>
    <t>Guarapari</t>
  </si>
  <si>
    <t>29220525</t>
  </si>
  <si>
    <t>17 de agosto | 02:09</t>
  </si>
  <si>
    <t>19 de agosto | 15:51</t>
  </si>
  <si>
    <t>MEL43730266944LMXDF01</t>
  </si>
  <si>
    <t>2000009048851414</t>
  </si>
  <si>
    <t>15 de agosto de 2024 20:46 hs.</t>
  </si>
  <si>
    <t>MLB2932475284</t>
  </si>
  <si>
    <t>Bandeja Direita Sem Pivô Citroen C3 2013 Em Diante</t>
  </si>
  <si>
    <t>arlete Cieslinski</t>
  </si>
  <si>
    <t>CPF 21620187809</t>
  </si>
  <si>
    <t>Rua Santa Cruz do André 937, Mogi das Cruzes - CEP: 08840220, São Paulo</t>
  </si>
  <si>
    <t>21620187809</t>
  </si>
  <si>
    <t>Rua Santa Cruz do André 937 / CEP 08840220 - Vila São Paulo, Mogi das Cruzes, São Paulo</t>
  </si>
  <si>
    <t>08840220</t>
  </si>
  <si>
    <t>16 de agosto | 16:54</t>
  </si>
  <si>
    <t>16 de agosto | 20:43</t>
  </si>
  <si>
    <t>CLAUDENICE MARIA</t>
  </si>
  <si>
    <t>43730193694</t>
  </si>
  <si>
    <t>2000009048696680</t>
  </si>
  <si>
    <t>15 de agosto de 2024 20:27 hs.</t>
  </si>
  <si>
    <t>Sergio Roberto Conti</t>
  </si>
  <si>
    <t>CPF 12978239824</t>
  </si>
  <si>
    <t>Rua Bartolomeo Bon 300 - APTO 62 A, São Paulo - CEP: 05528200, São Paulo</t>
  </si>
  <si>
    <t>12978239824</t>
  </si>
  <si>
    <t>Rua Bartolomeo Bon 300 / APTO 62 A Referencia: CONDOMINIO BOSQUE DO BUTANTA - CEP 05528200 - Jardim Dracena, São Paulo, São Paulo</t>
  </si>
  <si>
    <t>05528200</t>
  </si>
  <si>
    <t>16 de agosto | 16:46</t>
  </si>
  <si>
    <t>16 de agosto | 20:10</t>
  </si>
  <si>
    <t>ALEXA SUDRE</t>
  </si>
  <si>
    <t>43730125308</t>
  </si>
  <si>
    <t>2000009031817472</t>
  </si>
  <si>
    <t>15 de agosto de 2024 19:59 hs.</t>
  </si>
  <si>
    <t>valeria vasconcelos marinho</t>
  </si>
  <si>
    <t>CPF 08813374631</t>
  </si>
  <si>
    <t>Rua Pedro Faria 747, Carmo do Rio Claro - CEP: 37150000, Minas Gerais</t>
  </si>
  <si>
    <t>08813374631</t>
  </si>
  <si>
    <t>Rua Pedro Faria 747 / Referencia: venda da dona  Ana - CEP 37150000 - Jardim América, Carmo do Rio Claro, Minas Gerais</t>
  </si>
  <si>
    <t>Carmo do Rio Claro</t>
  </si>
  <si>
    <t>37150000</t>
  </si>
  <si>
    <t>17 de agosto | 01:23</t>
  </si>
  <si>
    <t>17 de agosto | 15:47</t>
  </si>
  <si>
    <t>MEL43722566443LMXDF01</t>
  </si>
  <si>
    <t>2000009048316648</t>
  </si>
  <si>
    <t>15 de agosto de 2024 19:48 hs.</t>
  </si>
  <si>
    <t>Reinaldo Antonio Batista</t>
  </si>
  <si>
    <t>CPF 19726614856</t>
  </si>
  <si>
    <t>Rua Francisco Erasmo Galvão dos Santos 515, Itapetininga - CEP: 18203120, São Paulo</t>
  </si>
  <si>
    <t>19726614856</t>
  </si>
  <si>
    <t>Rua Francisco Erasmo Galvão dos Santos 515 / CEP 18203120 - Vila Nova Itapetininga, Itapetininga, São Paulo</t>
  </si>
  <si>
    <t>18203120</t>
  </si>
  <si>
    <t>17 de agosto | 10:19</t>
  </si>
  <si>
    <t>MEL43729961104LMXDF01</t>
  </si>
  <si>
    <t>2000009048317412</t>
  </si>
  <si>
    <t>15 de agosto de 2024 19:47 hs.</t>
  </si>
  <si>
    <t>Carolaine Oliveira</t>
  </si>
  <si>
    <t>CPF 06922440501</t>
  </si>
  <si>
    <t>Rua Tupis 640, Nova Serrana - CEP: 35521344, Minas Gerais</t>
  </si>
  <si>
    <t>06922440501</t>
  </si>
  <si>
    <t>Rua Tupis 640 / CEP 35521344 - Maria José do Amaral, Nova Serrana, Minas Gerais</t>
  </si>
  <si>
    <t>Nova Serrana</t>
  </si>
  <si>
    <t>35521344</t>
  </si>
  <si>
    <t>19 de agosto | 14:28</t>
  </si>
  <si>
    <t>MEL43729793917LMXDF01</t>
  </si>
  <si>
    <t>2000009048262272</t>
  </si>
  <si>
    <t>15 de agosto de 2024 19:39 hs.</t>
  </si>
  <si>
    <t>MLB3278647974</t>
  </si>
  <si>
    <t>Cabo De Capô Com Alavanca 1566mm Uno Vivace 2010 A 2015</t>
  </si>
  <si>
    <t>alexsandro santana</t>
  </si>
  <si>
    <t>CPF 92683894520</t>
  </si>
  <si>
    <t>Rua Marechal Deodoro travessa Carvalho 39 - casa, Salvador - CEP: 41245170, Bahia</t>
  </si>
  <si>
    <t>92683894520</t>
  </si>
  <si>
    <t>Rua Marechal Deodoro travessa Carvalho 39 / casa Referencia: trav do lado do bar de vitor - CEP 41245170 - Pau da Lima, Salvador, Bahia</t>
  </si>
  <si>
    <t>41245170</t>
  </si>
  <si>
    <t>23 de agosto | 12:29</t>
  </si>
  <si>
    <t>MEL43729934472LMXDF01</t>
  </si>
  <si>
    <t>2000009048228428</t>
  </si>
  <si>
    <t>15 de agosto de 2024 19:38 hs.</t>
  </si>
  <si>
    <t>MLB3055250949</t>
  </si>
  <si>
    <t>Par Braço Suspensão Celta 2000 A 2015</t>
  </si>
  <si>
    <t>ediana neres santana</t>
  </si>
  <si>
    <t>CPF 08113795669</t>
  </si>
  <si>
    <t>Rua Teodureto de Camargo 219 - casa 01, São Paulo - CEP: 02543130, São Paulo</t>
  </si>
  <si>
    <t>08113795669</t>
  </si>
  <si>
    <t>Rua Teodureto de Camargo 219 / casa 01 Referencia: chamar Diana ,Simone - CEP 02543130 - Vila Celeste, São Paulo, São Paulo</t>
  </si>
  <si>
    <t>02543130</t>
  </si>
  <si>
    <t>16 de agosto | 16:08</t>
  </si>
  <si>
    <t>16 de agosto | 17:48</t>
  </si>
  <si>
    <t>ADILSON ALVES DE SOUSA</t>
  </si>
  <si>
    <t>43729749363</t>
  </si>
  <si>
    <t>2000009048023836</t>
  </si>
  <si>
    <t>15 de agosto de 2024 19:15 hs.</t>
  </si>
  <si>
    <t>Valcir Oliveira da Silva</t>
  </si>
  <si>
    <t>CPF 05679713764</t>
  </si>
  <si>
    <t>Rua Andréa 248 - beco servidão n 27, Nova Iguaçu - CEP: 26033260, Rio de Janeiro</t>
  </si>
  <si>
    <t>05679713764</t>
  </si>
  <si>
    <t>Rua Andréa 248 / beco servidão n 27 Referencia: entrando na loja de material duas irmãs primeira direita e segunda esquerda beco servidão número 27 - CEP 26033260 - São Luiz Gonzaga, Nova Iguaçu, Rio de Janeiro</t>
  </si>
  <si>
    <t>26033260</t>
  </si>
  <si>
    <t>20 de agosto | 17:37</t>
  </si>
  <si>
    <t>MEL43729666675LMXDF01</t>
  </si>
  <si>
    <t>2000006181556559</t>
  </si>
  <si>
    <t>15 de agosto de 2024 18:41 hs.</t>
  </si>
  <si>
    <t>Thiago Moraes</t>
  </si>
  <si>
    <t>CPF 11870701739</t>
  </si>
  <si>
    <t>Avenida das Américas 4485, Rio de Janeiro - CEP: 22631004, Rio de Janeiro</t>
  </si>
  <si>
    <t>11870701739</t>
  </si>
  <si>
    <t>Avenida das Américas 4485 / loja 107 - CEP 22631004 - Barra da Tijuca, Rio de Janeiro, Rio de Janeiro</t>
  </si>
  <si>
    <t>22631004</t>
  </si>
  <si>
    <t>19 de agosto | 23:18</t>
  </si>
  <si>
    <t>20 de agosto | 17:34</t>
  </si>
  <si>
    <t>MEL43729706988LMXDF01</t>
  </si>
  <si>
    <t>2000009047341488</t>
  </si>
  <si>
    <t>15 de agosto de 2024 17:58 hs.</t>
  </si>
  <si>
    <t>Manoel ideu Ferreira Ferreira</t>
  </si>
  <si>
    <t>CPF 32134002115</t>
  </si>
  <si>
    <t>Rua abacate 12, Coxim - CEP: 79400000, Mato Grosso do Sul</t>
  </si>
  <si>
    <t>32134002115</t>
  </si>
  <si>
    <t>Rua abacate 12 / CEP 79400000 - Previsul, Coxim, Mato Grosso do Sul</t>
  </si>
  <si>
    <t>Coxim</t>
  </si>
  <si>
    <t>79400000</t>
  </si>
  <si>
    <t>MEL43729536782LMXDF01</t>
  </si>
  <si>
    <t>2000009047149050</t>
  </si>
  <si>
    <t>15 de agosto de 2024 17:34 hs.</t>
  </si>
  <si>
    <t>Solayne Cristina De Oliveira</t>
  </si>
  <si>
    <t>CPF 37941113899</t>
  </si>
  <si>
    <t>Rua Gastão Vidigal 72 - Casa, Taquarituba - CEP: 18740001, São Paulo</t>
  </si>
  <si>
    <t>37941113899</t>
  </si>
  <si>
    <t>Rua Gastão Vidigal 72 / Casa - CEP 18740001 - Centro, Taquarituba, São Paulo</t>
  </si>
  <si>
    <t>Taquarituba</t>
  </si>
  <si>
    <t>18740001</t>
  </si>
  <si>
    <t>20 de agosto | 01:28</t>
  </si>
  <si>
    <t>20 de agosto | 12:41</t>
  </si>
  <si>
    <t>MEL43729444548LMXDF01</t>
  </si>
  <si>
    <t>2000006181231565</t>
  </si>
  <si>
    <t>15 de agosto de 2024 17:30 hs.</t>
  </si>
  <si>
    <t>KIT-VW001</t>
  </si>
  <si>
    <t>MLB3712556632</t>
  </si>
  <si>
    <t>Rolamentos Dianteiro E Traseiro Fox 2010 Em Diante 1.0 1.6</t>
  </si>
  <si>
    <t>Peterson Barbosa de Araujo Santos</t>
  </si>
  <si>
    <t>CPF 42521702811</t>
  </si>
  <si>
    <t>Entrada Municipal 101, Guarulhos - CEP: 07142360, São Paulo</t>
  </si>
  <si>
    <t>42521702811</t>
  </si>
  <si>
    <t>Entrada Municipal 101 / CEP 07142360 - Jardim Belvedere, Guarulhos, São Paulo</t>
  </si>
  <si>
    <t>07142360</t>
  </si>
  <si>
    <t>16 de agosto | 15:59</t>
  </si>
  <si>
    <t>16 de agosto | 19:35</t>
  </si>
  <si>
    <t>43729424884</t>
  </si>
  <si>
    <t>2000009046977242</t>
  </si>
  <si>
    <t>15 de agosto de 2024 17:15 hs.</t>
  </si>
  <si>
    <t>Vagner Martins de França</t>
  </si>
  <si>
    <t>CPF 36656147836</t>
  </si>
  <si>
    <t>Rua Professor Soriano Magalhães 337 - torre 2 apto 412, São Paulo - CEP: 04753160, São Paulo</t>
  </si>
  <si>
    <t>36656147836</t>
  </si>
  <si>
    <t>04753160</t>
  </si>
  <si>
    <t>43729361028</t>
  </si>
  <si>
    <t>2000009046940532</t>
  </si>
  <si>
    <t>15 de agosto de 2024 17:09 hs.</t>
  </si>
  <si>
    <t>Sara Gonçalves</t>
  </si>
  <si>
    <t>CPF 48463155847</t>
  </si>
  <si>
    <t>Rua Mauro de Almeida Barros 124 - Casa, Votorantim - CEP: 18115764, São Paulo</t>
  </si>
  <si>
    <t>48463155847</t>
  </si>
  <si>
    <t>Rua Mauro de Almeida Barros 124 / Casa - CEP 18115764 - Parque São João, Votorantim, São Paulo</t>
  </si>
  <si>
    <t>Votorantim</t>
  </si>
  <si>
    <t>18115764</t>
  </si>
  <si>
    <t>17 de agosto | 02:44</t>
  </si>
  <si>
    <t>17 de agosto | 15:50</t>
  </si>
  <si>
    <t>MEL43729340570LMXDF01</t>
  </si>
  <si>
    <t>2000009046903066</t>
  </si>
  <si>
    <t>15 de agosto de 2024 17:07 hs.</t>
  </si>
  <si>
    <t>Entendemos que você recebeu o produto conforme o esperado. Chegou quarta-feira, 21 de agosto.</t>
  </si>
  <si>
    <t>William Alveno</t>
  </si>
  <si>
    <t>CPF 12717815813</t>
  </si>
  <si>
    <t>Rua César Diaz 182 - 241, São Paulo - CEP: 03591000, São Paulo</t>
  </si>
  <si>
    <t>12717815813</t>
  </si>
  <si>
    <t>16 de agosto | 16:55</t>
  </si>
  <si>
    <t>16 de agosto | 18:04</t>
  </si>
  <si>
    <t>43729153727</t>
  </si>
  <si>
    <t>20 de agosto | 13:22</t>
  </si>
  <si>
    <t>21 de agosto | 16:00</t>
  </si>
  <si>
    <t>OY215398522BR</t>
  </si>
  <si>
    <t>2000009046535890</t>
  </si>
  <si>
    <t>15 de agosto de 2024 16:27 hs.</t>
  </si>
  <si>
    <t>Maria Arilene Sousa Alves</t>
  </si>
  <si>
    <t>CPF 28480200839</t>
  </si>
  <si>
    <t>Rua Padre Joaquim da Rocha 1139 - Apos Coleg Maria Agl, Canindé - CEP: 62700000, Ceará</t>
  </si>
  <si>
    <t>28480200839</t>
  </si>
  <si>
    <t>Rua Padre Joaquim da Rocha 1139 / Apos Coleg Maria Agl Referencia: APOS COLEGIO MARIA AGLAÊ - CEP 62700000 - SANTA LUZIA, Canindé, Ceará</t>
  </si>
  <si>
    <t>Canindé</t>
  </si>
  <si>
    <t>62700000</t>
  </si>
  <si>
    <t>17 de agosto | 01:01</t>
  </si>
  <si>
    <t>21 de agosto | 11:02</t>
  </si>
  <si>
    <t>MEL43729155990LMXDF01</t>
  </si>
  <si>
    <t>2000009046182768</t>
  </si>
  <si>
    <t>15 de agosto de 2024 15:50 hs.</t>
  </si>
  <si>
    <t>Você decidiu devolver o dinheiro e ninguém poderá reclamar por esta venda.</t>
  </si>
  <si>
    <t>MLB3701120306</t>
  </si>
  <si>
    <t>Bieleta Dianteira Ambos Lados Jetta 2013 Em Diante</t>
  </si>
  <si>
    <t>Geni Giglio</t>
  </si>
  <si>
    <t>CPF 25951690846</t>
  </si>
  <si>
    <t>Rua Orlando Gamito 171 - ap 206 bl 05, Botucatu - CEP: 18601250, São Paulo</t>
  </si>
  <si>
    <t>25951690846</t>
  </si>
  <si>
    <t>Rua Orlando Gamito 171 / ap 206 bl 05 - CEP 18601250 - Vila Cidade Jardim, Botucatu, São Paulo</t>
  </si>
  <si>
    <t>18601250</t>
  </si>
  <si>
    <t>17 de agosto | 01:18</t>
  </si>
  <si>
    <t>17 de agosto | 14:26</t>
  </si>
  <si>
    <t>MEL43728979700LMXDF01</t>
  </si>
  <si>
    <t>2000006180542865</t>
  </si>
  <si>
    <t>15 de agosto de 2024 15:18 hs.</t>
  </si>
  <si>
    <t>Janderson Pereira Gomes</t>
  </si>
  <si>
    <t>CPF 83590587091</t>
  </si>
  <si>
    <t>Rua Deputado Antônio Edu Vieira 162 - Borracharia Paulista, Florianópolis - CEP: 88040001, Santa Catarina</t>
  </si>
  <si>
    <t>83590587091</t>
  </si>
  <si>
    <t>Rua Deputado Antônio Edu Vieira 162 / Borracharia Paulista - CEP 88040001 - Pantanal, Florianópolis, Santa Catarina</t>
  </si>
  <si>
    <t>88040001</t>
  </si>
  <si>
    <t>19 de agosto | 11:22</t>
  </si>
  <si>
    <t>MEL43728667479LMXDF01</t>
  </si>
  <si>
    <t>2000009044821506</t>
  </si>
  <si>
    <t>15 de agosto de 2024 13:29 hs.</t>
  </si>
  <si>
    <t>par-26048</t>
  </si>
  <si>
    <t>MLB2603441731</t>
  </si>
  <si>
    <t>Kit Pino Guia Pinça De Freio Diant (2lados) L200 2008</t>
  </si>
  <si>
    <t>Manoel Ribeiro Pereira</t>
  </si>
  <si>
    <t>CPF 91258405504</t>
  </si>
  <si>
    <t>Rua do Alecrim 250, Milagres - CEP: 45315000, Bahia</t>
  </si>
  <si>
    <t>91258405504</t>
  </si>
  <si>
    <t>Rua do Alecrim 250 / Referencia: Entre a quadra e a praça - CEP 45315000 - Centro, Milagres, Bahia</t>
  </si>
  <si>
    <t>Milagres</t>
  </si>
  <si>
    <t>45315000</t>
  </si>
  <si>
    <t>20 de agosto | 15:10</t>
  </si>
  <si>
    <t>MEL43728185851LMXDF01</t>
  </si>
  <si>
    <t>2000006179679099</t>
  </si>
  <si>
    <t>15 de agosto de 2024 12:37 hs.</t>
  </si>
  <si>
    <t>Reginaldo de Andrade Mattos</t>
  </si>
  <si>
    <t>CPF 22669828850</t>
  </si>
  <si>
    <t>Rua Nelson Ferreira da Costa 10 - suspensão Cardoso, Itapevi - CEP: 06693240, São Paulo</t>
  </si>
  <si>
    <t>22669828850</t>
  </si>
  <si>
    <t>Rua Nelson Ferreira da Costa 10 / suspensão Cardoso Referencia: próximo da suspensão Cardoso - CEP 06693240 - Jardim Vitápolis, Itapevi, São Paulo</t>
  </si>
  <si>
    <t>06693240</t>
  </si>
  <si>
    <t>17 de agosto | 02:28</t>
  </si>
  <si>
    <t>17 de agosto | 15:46</t>
  </si>
  <si>
    <t>MEL43727950411LMXDF01</t>
  </si>
  <si>
    <t>2000006179669267</t>
  </si>
  <si>
    <t>15 de agosto de 2024 12:28 hs.</t>
  </si>
  <si>
    <t>O pacote chegou quinta-feira, 22 de agosto.</t>
  </si>
  <si>
    <t>Gisele Gomes de Freitas</t>
  </si>
  <si>
    <t>CPF 22049945884</t>
  </si>
  <si>
    <t>Rua Pierre de Beranger 44, São Paulo - CEP: 04676050, São Paulo</t>
  </si>
  <si>
    <t>22049945884</t>
  </si>
  <si>
    <t>15 de agosto | 15:47</t>
  </si>
  <si>
    <t>15 de agosto | 19:49</t>
  </si>
  <si>
    <t>WANDERSON OLIVEIRA DA SILVA</t>
  </si>
  <si>
    <t>43727911507</t>
  </si>
  <si>
    <t>19 de agosto | 17:02</t>
  </si>
  <si>
    <t>OY165698805BR</t>
  </si>
  <si>
    <t>2000006179650471</t>
  </si>
  <si>
    <t>15 de agosto de 2024 12:26 hs.</t>
  </si>
  <si>
    <t>Raquel Cristina Martins Rodrigues</t>
  </si>
  <si>
    <t>CPF 10212790803</t>
  </si>
  <si>
    <t>Rua João Soares do Amaral 16 - Gel Lanches Prx Saae, Atibaia - CEP: 12941600, São Paulo</t>
  </si>
  <si>
    <t>10212790803</t>
  </si>
  <si>
    <t>Rua João Soares do Amaral 16 / Gel Lanches Prx Saae Referencia: No Gel Lanches Ao Lado Saae E Ao Lado Teleférico Apos 9h - CEP 12941600 - Cidade Satélite, Atibaia, São Paulo</t>
  </si>
  <si>
    <t>12941600</t>
  </si>
  <si>
    <t>17 de agosto | 02:42</t>
  </si>
  <si>
    <t>17 de agosto | 12:03</t>
  </si>
  <si>
    <t>MEL43728071856LMXDF01</t>
  </si>
  <si>
    <t>2000009044092014</t>
  </si>
  <si>
    <t>15 de agosto de 2024 12:13 hs.</t>
  </si>
  <si>
    <t>jose vidal</t>
  </si>
  <si>
    <t>CPF 02693725712</t>
  </si>
  <si>
    <t>Rua Armador José Martins 32 - casa muro madeira, Macaé - CEP: 27964105, Rio de Janeiro</t>
  </si>
  <si>
    <t>02693725712</t>
  </si>
  <si>
    <t>Rua Armador José Martins 32 / casa muro madeira Referencia: rua posto de saúde casa muro madeira e vidro - CEP 27964105 - Parque União, Macaé, Rio de Janeiro</t>
  </si>
  <si>
    <t>27964105</t>
  </si>
  <si>
    <t>19 de agosto | 11:04</t>
  </si>
  <si>
    <t>MEL43728020600LMXDF01</t>
  </si>
  <si>
    <t>2000009043959174</t>
  </si>
  <si>
    <t>15 de agosto de 2024 12:00 hs.</t>
  </si>
  <si>
    <t>77261-2</t>
  </si>
  <si>
    <t>MLB2836652482</t>
  </si>
  <si>
    <t>Par Cabo De Freio Traseira Celta 2001 Em Diante Com Conector</t>
  </si>
  <si>
    <t>LEOJANE ALENCAR DE OLIVEIRA</t>
  </si>
  <si>
    <t>CPF 02684698570</t>
  </si>
  <si>
    <t>Avenida José Carvalho Neves SN, Bom Jesus da Lapa - CEP: 47600000, Bahia</t>
  </si>
  <si>
    <t>02684698570</t>
  </si>
  <si>
    <t>Avenida José Carvalho Neves SN / Referencia: Loja Leo Auto Som, próximo a Igreja missionaria Batista - CEP 47600000 - Amaralina, Bom Jesus da Lapa, Bahia</t>
  </si>
  <si>
    <t>Bom Jesus da Lapa</t>
  </si>
  <si>
    <t>47600000</t>
  </si>
  <si>
    <t>17 de agosto | 02:55</t>
  </si>
  <si>
    <t>20 de agosto | 10:16</t>
  </si>
  <si>
    <t>MEL43727967418LMXDF01</t>
  </si>
  <si>
    <t>2000009043896444</t>
  </si>
  <si>
    <t>15 de agosto de 2024 11:53 hs.</t>
  </si>
  <si>
    <t>Reclamação encerrada com reembolso parcial</t>
  </si>
  <si>
    <t>O comprador aceitou o reembolso que você ofereceu e ficou com o produto.</t>
  </si>
  <si>
    <t>MLB2981206068</t>
  </si>
  <si>
    <t>Bandeja Direita Inferior Com Pivô I30 2008 A 2012</t>
  </si>
  <si>
    <t>ana carolina silveira da silva</t>
  </si>
  <si>
    <t>CPF 15012588770</t>
  </si>
  <si>
    <t>Avenida avenida querosene SN - casa da dona geneci, Bom Jesus do Itabapoana - CEP: 28360000, Rio de Janeiro</t>
  </si>
  <si>
    <t>15012588770</t>
  </si>
  <si>
    <t>Avenida avenida querosene SN / casa da dona geneci  Referencia: Perto da casa do sereia 
Uma rua antes da igreja Batista - CEP 28360000 - usina Santa Isabel, Bom Jesus do Itabapoana, Rio de Janeiro</t>
  </si>
  <si>
    <t>Bom Jesus do Itabapoana</t>
  </si>
  <si>
    <t>28360000</t>
  </si>
  <si>
    <t>19 de agosto | 11:52</t>
  </si>
  <si>
    <t>MEL43727936178LMXDF01</t>
  </si>
  <si>
    <t>2000006179312087</t>
  </si>
  <si>
    <t>15 de agosto de 2024 11:17 hs.</t>
  </si>
  <si>
    <t>MLB2045699042</t>
  </si>
  <si>
    <t>Cabo De Engate Strada Working/dupla/est 1.4 2010-14 55208207</t>
  </si>
  <si>
    <t>Cristiane Cunha Dos Reis</t>
  </si>
  <si>
    <t>CPF 06460735670</t>
  </si>
  <si>
    <t>Raimundo Araújo de Moraes 536 - casa, Augusto Corrêa - CEP: 68610000, Pará</t>
  </si>
  <si>
    <t>06460735670</t>
  </si>
  <si>
    <t>Raimundo Araújo de Moraes 536 / casa Referencia: próximo ao posto salvador - CEP 68610000 - sta Cruz, Augusto Corrêa, Pará</t>
  </si>
  <si>
    <t>Augusto Corrêa</t>
  </si>
  <si>
    <t>68610000</t>
  </si>
  <si>
    <t>16 de agosto | 01:46</t>
  </si>
  <si>
    <t>19 de agosto | 15:35</t>
  </si>
  <si>
    <t>MEL43727786264LMXDF01</t>
  </si>
  <si>
    <t>2000009043422018</t>
  </si>
  <si>
    <t>15 de agosto de 2024 11:01 hs.</t>
  </si>
  <si>
    <t>Aurimar Chaves de Oliveira</t>
  </si>
  <si>
    <t>CPF 21316660397</t>
  </si>
  <si>
    <t>Rua Sertão dos Inhamuns 200, Fortaleza - CEP: 60822770, Ceará</t>
  </si>
  <si>
    <t>21316660397</t>
  </si>
  <si>
    <t>Rua Sertão dos Inhamuns 200 / CEP 60822770 - Cidade dos Funcionários, Fortaleza, Ceará</t>
  </si>
  <si>
    <t>Fortaleza</t>
  </si>
  <si>
    <t>60822770</t>
  </si>
  <si>
    <t>16 de agosto | 01:08</t>
  </si>
  <si>
    <t>20 de agosto | 08:28</t>
  </si>
  <si>
    <t>MEL43727720160LMXDF01</t>
  </si>
  <si>
    <t>2000006178946753</t>
  </si>
  <si>
    <t>15 de agosto de 2024 09:54 hs.</t>
  </si>
  <si>
    <t>Willian Palazzi Vieira</t>
  </si>
  <si>
    <t>CPF 33338669860</t>
  </si>
  <si>
    <t>Rua Professor Euclides de Oliveira 21 - Mega som, São Roque - CEP: 18131080, São Paulo</t>
  </si>
  <si>
    <t>33338669860</t>
  </si>
  <si>
    <t>Rua Professor Euclides de Oliveira 21 / Mega som Referencia: Dentro posto Ipiranga enfrente ao hospital Unimed - CEP 18131080 - Jardim Esther, São Roque, São Paulo</t>
  </si>
  <si>
    <t>18131080</t>
  </si>
  <si>
    <t>17 de agosto | 01:35</t>
  </si>
  <si>
    <t>17 de agosto | 17:32</t>
  </si>
  <si>
    <t>MEL43727451106LMXDF01</t>
  </si>
  <si>
    <t>2000009042662968</t>
  </si>
  <si>
    <t>15 de agosto de 2024 09:31 hs.</t>
  </si>
  <si>
    <t>AUTO SERRA CENTRO AUTOMOTIVO LTDA</t>
  </si>
  <si>
    <t>CNPJ 28316632000188</t>
  </si>
  <si>
    <t>Rua Elesbão Alexandre Miranda 601 - oficina auto serra, Serra - CEP: 29176526, Espírito Santo</t>
  </si>
  <si>
    <t>28316632000188</t>
  </si>
  <si>
    <t>Rua Elesbão Alexandre Miranda 601 / oficina auto serra Referencia: oficina - CEP 29176526 - Nossa Senhora da Conceição, Serra, Espírito Santo</t>
  </si>
  <si>
    <t>29176526</t>
  </si>
  <si>
    <t>16 de agosto | 01:19</t>
  </si>
  <si>
    <t>16 de agosto | 16:01</t>
  </si>
  <si>
    <t>MEL43727200703LMXDF01</t>
  </si>
  <si>
    <t>2000009042525720</t>
  </si>
  <si>
    <t>15 de agosto de 2024 09:11 hs.</t>
  </si>
  <si>
    <t>MLB3142483222</t>
  </si>
  <si>
    <t>Bandeja Dianteira Direita Com Pivô Logan 2014 A 2019</t>
  </si>
  <si>
    <t>Karine Santos</t>
  </si>
  <si>
    <t>CPF 12682897606</t>
  </si>
  <si>
    <t>rua mario pereira de aguilar 57 - casa b, Frei Gaspar - CEP: 39840000, Minas Gerais</t>
  </si>
  <si>
    <t>12682897606</t>
  </si>
  <si>
    <t>rua mario pereira de aguilar 57 / casa b - CEP 39840000 - centro, Frei Gaspar, Minas Gerais</t>
  </si>
  <si>
    <t>Frei Gaspar</t>
  </si>
  <si>
    <t>39840000</t>
  </si>
  <si>
    <t>19 de agosto | 12:24</t>
  </si>
  <si>
    <t>MEL43727139895LMXDF01</t>
  </si>
  <si>
    <t>2000009042079898</t>
  </si>
  <si>
    <t>15 de agosto de 2024 07:39 hs.</t>
  </si>
  <si>
    <t>Gady Mabel Aquino Silva Dos Santos</t>
  </si>
  <si>
    <t>CPF 86757709287</t>
  </si>
  <si>
    <t>Travessa Barão do Triunfo 992 - entre rua nova, Belém - CEP: 66080680, Pará</t>
  </si>
  <si>
    <t>86757709287</t>
  </si>
  <si>
    <t>Travessa Barão do Triunfo 992 / entre rua nova Referencia: em frente ao posto de saúde - CEP 66080680 - Pedreira, Belém, Pará</t>
  </si>
  <si>
    <t>66080680</t>
  </si>
  <si>
    <t>17 de agosto | 11:33</t>
  </si>
  <si>
    <t>MEL43727088564LMXDF01</t>
  </si>
  <si>
    <t>2000009041936938</t>
  </si>
  <si>
    <t>15 de agosto de 2024 06:30 hs.</t>
  </si>
  <si>
    <t>Chegou em 15 de agosto</t>
  </si>
  <si>
    <t>Jose Reverton Silva Santos</t>
  </si>
  <si>
    <t>CPF 31983850837</t>
  </si>
  <si>
    <t>Rua Efigênia Siqueira Gonçalves 9, Itapevi - CEP: 06693520, São Paulo</t>
  </si>
  <si>
    <t>31983850837</t>
  </si>
  <si>
    <t>Rua Efigênia Siqueira Gonçalves 9 / Casa fundo Referencia: Fica Próximo Ao Bar Da Sueli - CEP 06693520 - Chácara Vitápolis, Itapevi, São Paulo</t>
  </si>
  <si>
    <t>06693520</t>
  </si>
  <si>
    <t>15 de agosto | 16:39</t>
  </si>
  <si>
    <t>15 de agosto | 20:37</t>
  </si>
  <si>
    <t>43726837745</t>
  </si>
  <si>
    <t>2000009039790728</t>
  </si>
  <si>
    <t>14 de agosto de 2024 22:37 hs.</t>
  </si>
  <si>
    <t>662070/71</t>
  </si>
  <si>
    <t>MLB3130002924</t>
  </si>
  <si>
    <t>Par Bandeja Dianteira Com Pivô Duster 2011 A 2013</t>
  </si>
  <si>
    <t>Lusenir de Lima Souza</t>
  </si>
  <si>
    <t>CPF 42238115846</t>
  </si>
  <si>
    <t>RUA RUBENS DE OLIVEIRA 431, São Paulo - CEP: 04849210, São Paulo</t>
  </si>
  <si>
    <t>42238115846</t>
  </si>
  <si>
    <t>RUA RUBENS DE OLIVEIRA 431 / Loja - De frente a Casas Bahia - CEP 04849210 - Parque Residencial Cocaia, São Paulo, São Paulo</t>
  </si>
  <si>
    <t>04849210</t>
  </si>
  <si>
    <t>16 de agosto | 02:36</t>
  </si>
  <si>
    <t>16 de agosto | 14:39</t>
  </si>
  <si>
    <t>MEL43726203903LMXDF01</t>
  </si>
  <si>
    <t>https://myaccount.mercadolivre.com.br/shipments/43726203903/detail</t>
  </si>
  <si>
    <t>2000009039223938</t>
  </si>
  <si>
    <t>14 de agosto de 2024 21:36 hs.</t>
  </si>
  <si>
    <t>MLB3108811973</t>
  </si>
  <si>
    <t>Kit Reparo Trambulador Com Mola Scenic Todos Os Anos</t>
  </si>
  <si>
    <t>Ilza Hoskem</t>
  </si>
  <si>
    <t>CPF 04593966760</t>
  </si>
  <si>
    <t>Rua Manoel Bandeira 13, Cariacica - CEP: 29142603, Espírito Santo</t>
  </si>
  <si>
    <t>04593966760</t>
  </si>
  <si>
    <t>Rua Manoel Bandeira 13 / Referencia: próximo ao tratamento de esgoto - CEP 29142603 - Jardim Botânico, Cariacica, Espírito Santo</t>
  </si>
  <si>
    <t>Cariacica</t>
  </si>
  <si>
    <t>29142603</t>
  </si>
  <si>
    <t>16 de agosto | 17:25</t>
  </si>
  <si>
    <t>MEL43726136388LMXDF01</t>
  </si>
  <si>
    <t>2000009038778904</t>
  </si>
  <si>
    <t>14 de agosto de 2024 21:02 hs.</t>
  </si>
  <si>
    <t>Faulher Martins Jordao</t>
  </si>
  <si>
    <t>CPF 41581086830</t>
  </si>
  <si>
    <t>Avenida Lázaro Gonçalves de Oliveira 530 - bl C ap 501, Santa Bárbara D'Oeste - CEP: 13458626, São Paulo</t>
  </si>
  <si>
    <t>41581086830</t>
  </si>
  <si>
    <t>Avenida Lázaro Gonçalves de Oliveira 530 / bl C ap 501 - CEP 13458626 - Parque Residencial do Lago, Santa Bárbara D'Oeste, São Paulo</t>
  </si>
  <si>
    <t>13458626</t>
  </si>
  <si>
    <t>16 de agosto | 01:42</t>
  </si>
  <si>
    <t>16 de agosto | 13:40</t>
  </si>
  <si>
    <t>MEL43725938296LMXDF01</t>
  </si>
  <si>
    <t>2000009038361300</t>
  </si>
  <si>
    <t>14 de agosto de 2024 20:03 hs.</t>
  </si>
  <si>
    <t>MLB2772161028</t>
  </si>
  <si>
    <t>Bucha Reparo Alavanca Trambulador Corsa 1994 A 2005</t>
  </si>
  <si>
    <t>Sergio tuzimoto</t>
  </si>
  <si>
    <t>CPF 15858296840</t>
  </si>
  <si>
    <t>AVENIDA SILVIO AMERICO SASDELLI 2431, Foz do Iguaçu - CEP: 85869580, Paraná</t>
  </si>
  <si>
    <t>15858296840</t>
  </si>
  <si>
    <t>AVENIDA SILVIO AMERICO SASDELLI 2431 / Sala 02 - CEP 85869580 - Jardim Lancaster, Foz do Iguaçu, Paraná</t>
  </si>
  <si>
    <t>85869580</t>
  </si>
  <si>
    <t>24 de agosto | 10:39</t>
  </si>
  <si>
    <t>MEL43725587583LMXDF01</t>
  </si>
  <si>
    <t>https://myaccount.mercadolivre.com.br/shipments/43725587583/detail</t>
  </si>
  <si>
    <t>2000006176025607</t>
  </si>
  <si>
    <t>14 de agosto de 2024 19:46 hs.</t>
  </si>
  <si>
    <t>tatiane alves</t>
  </si>
  <si>
    <t>CPF 39296127807</t>
  </si>
  <si>
    <t>Avenida Flácides Ferreira 1264 - loja 2 Branet, Itanhaém - CEP: 11740000, São Paulo</t>
  </si>
  <si>
    <t>39296127807</t>
  </si>
  <si>
    <t>Avenida Flácides Ferreira 1264 / loja 2 Branet - CEP 11740000 - Balneário gaivota, Itanhaém, São Paulo</t>
  </si>
  <si>
    <t>16 de agosto | 02:33</t>
  </si>
  <si>
    <t>16 de agosto | 12:17</t>
  </si>
  <si>
    <t>MEL43725687228LMXDF01</t>
  </si>
  <si>
    <t>2000009038041314</t>
  </si>
  <si>
    <t>14 de agosto de 2024 19:32 hs.</t>
  </si>
  <si>
    <t>Wanderlei Oliveira</t>
  </si>
  <si>
    <t>CPF 04304433903</t>
  </si>
  <si>
    <t>RUA SETE DE SETEMBRO 163, Içara - CEP: 88820000, Santa Catarina</t>
  </si>
  <si>
    <t>04304433903</t>
  </si>
  <si>
    <t>RUA SETE DE SETEMBRO 163 / CEP 88820000 - Centro, Içara, Santa Catarina</t>
  </si>
  <si>
    <t>Içara</t>
  </si>
  <si>
    <t>88820000</t>
  </si>
  <si>
    <t>16 de agosto | 00:15</t>
  </si>
  <si>
    <t>19 de agosto | 13:52</t>
  </si>
  <si>
    <t>MEL43725619886LMXDF01</t>
  </si>
  <si>
    <t>https://myaccount.mercadolivre.com.br/shipments/43725619886/detail</t>
  </si>
  <si>
    <t>2000006175927897</t>
  </si>
  <si>
    <t>14 de agosto de 2024 19:28 hs.</t>
  </si>
  <si>
    <t>Jose Faria</t>
  </si>
  <si>
    <t>CPF 09850976713</t>
  </si>
  <si>
    <t>Rua Olinto Teixeira 261 - Anchieta, Rio de Janeiro - CEP: 21630280, Rio de Janeiro</t>
  </si>
  <si>
    <t>09850976713</t>
  </si>
  <si>
    <t>Rua Olinto Teixeira 261 / Anchieta Referencia: Anchieta - CEP 21630280 - Anchieta, Rio de Janeiro, Rio de Janeiro</t>
  </si>
  <si>
    <t>21630280</t>
  </si>
  <si>
    <t>16 de agosto | 01:53</t>
  </si>
  <si>
    <t>16 de agosto | 15:54</t>
  </si>
  <si>
    <t>MEL43725607336LMXDF01</t>
  </si>
  <si>
    <t>2000006175906103</t>
  </si>
  <si>
    <t>14 de agosto de 2024 19:22 hs.</t>
  </si>
  <si>
    <t>FABIO LOPES DE SOUZA LOPES</t>
  </si>
  <si>
    <t>CPF 30912405848</t>
  </si>
  <si>
    <t>Rua Cônego Braga 284, Iguape - CEP: 11920000, São Paulo</t>
  </si>
  <si>
    <t>30912405848</t>
  </si>
  <si>
    <t>Rua Cônego Braga 284 / Casa Referencia: casa - CEP 11920000 - Iguape, Iguape, São Paulo</t>
  </si>
  <si>
    <t>Iguape</t>
  </si>
  <si>
    <t>11920000</t>
  </si>
  <si>
    <t>16 de agosto | 01:35</t>
  </si>
  <si>
    <t>17 de agosto | 14:52</t>
  </si>
  <si>
    <t>MEL43725587744LMXDF01</t>
  </si>
  <si>
    <t>2000009037848746</t>
  </si>
  <si>
    <t>14 de agosto de 2024 19:08 hs.</t>
  </si>
  <si>
    <t>MLB2826499611</t>
  </si>
  <si>
    <t>janilson Vieirra</t>
  </si>
  <si>
    <t>CPF 42473447810</t>
  </si>
  <si>
    <t>Rua Carijó SN - casa, Itupeva - CEP: 13295378, São Paulo</t>
  </si>
  <si>
    <t>42473447810</t>
  </si>
  <si>
    <t>Rua Carijó SN / casa Referencia: casa com vidros na frente - CEP 13295378 - Parque Residencial Paraíso, Itupeva, São Paulo</t>
  </si>
  <si>
    <t>Itupeva</t>
  </si>
  <si>
    <t>13295378</t>
  </si>
  <si>
    <t>17 de agosto | 02:41</t>
  </si>
  <si>
    <t>17 de agosto | 12:24</t>
  </si>
  <si>
    <t>MEL43725360993LMXDF01</t>
  </si>
  <si>
    <t>2000009037570454</t>
  </si>
  <si>
    <t>14 de agosto de 2024 18:37 hs.</t>
  </si>
  <si>
    <t>leandro antonio</t>
  </si>
  <si>
    <t>CPF 24985675857</t>
  </si>
  <si>
    <t>Rua Capitão Zineu Simionato 404 - Casa, Guarulhos - CEP: 07135050, São Paulo</t>
  </si>
  <si>
    <t>24985675857</t>
  </si>
  <si>
    <t>Rua Capitão Zineu Simionato 404 / Casa Referencia: casa - CEP 07135050 - Jardim Adriana, Guarulhos, São Paulo</t>
  </si>
  <si>
    <t>07135050</t>
  </si>
  <si>
    <t>15 de agosto | 16:20</t>
  </si>
  <si>
    <t>15 de agosto | 19:28</t>
  </si>
  <si>
    <t>43725409508</t>
  </si>
  <si>
    <t>2000009037482212</t>
  </si>
  <si>
    <t>14 de agosto de 2024 18:27 hs.</t>
  </si>
  <si>
    <t>jhony guimaraes</t>
  </si>
  <si>
    <t>CPF 02279412179</t>
  </si>
  <si>
    <t>Avenida Formosa 305, Formosa - CEP: 73813250, Goiás</t>
  </si>
  <si>
    <t>02279412179</t>
  </si>
  <si>
    <t>Formosa</t>
  </si>
  <si>
    <t>73813250</t>
  </si>
  <si>
    <t>2000009037458774</t>
  </si>
  <si>
    <t>14 de agosto de 2024 18:26 hs.</t>
  </si>
  <si>
    <t>PAR112048/49</t>
  </si>
  <si>
    <t>MLB3068508789</t>
  </si>
  <si>
    <t>Par Bandeja Inferior Sem Pivô Strada 1998 A 2000</t>
  </si>
  <si>
    <t>Sigmar Rogerio Endres Endres</t>
  </si>
  <si>
    <t>CPF 88186296034</t>
  </si>
  <si>
    <t>RUA SANTO PASQUALOTTO 410, Campos Borges - CEP: 99435000, Rio Grande do Sul</t>
  </si>
  <si>
    <t>88186296034</t>
  </si>
  <si>
    <t>RUA SANTO PASQUALOTTO 410 / CEP 99435000 - CENTRO, Campos Borges, Rio Grande do Sul</t>
  </si>
  <si>
    <t>Campos Borges</t>
  </si>
  <si>
    <t>99435000</t>
  </si>
  <si>
    <t>17 de agosto | 15:24</t>
  </si>
  <si>
    <t>MEL43725361058LMXDF01</t>
  </si>
  <si>
    <t>2000009037464700</t>
  </si>
  <si>
    <t>14 de agosto de 2024 18:25 hs.</t>
  </si>
  <si>
    <t>MLB2991900517</t>
  </si>
  <si>
    <t>Bandeja Inferior Duster Lado Motorista 2011 Á 2014 Sem Pivô</t>
  </si>
  <si>
    <t>Kalebe da Silva Ramos</t>
  </si>
  <si>
    <t>CPF 03004189062</t>
  </si>
  <si>
    <t>Rua João Manoel de Lima e Silva 260 - kmotors, São Luiz Gonzaga - CEP: 97800000, Rio Grande do Sul</t>
  </si>
  <si>
    <t>03004189062</t>
  </si>
  <si>
    <t>Rua João Manoel de Lima e Silva 260 / kmotors Referencia: em cima barranco, Br 285 - CEP 97800000 - trevo, São Luiz Gonzaga, Rio Grande do Sul</t>
  </si>
  <si>
    <t>São Luiz Gonzaga</t>
  </si>
  <si>
    <t>97800000</t>
  </si>
  <si>
    <t>16 de agosto | 05:10</t>
  </si>
  <si>
    <t>20 de agosto | 13:33</t>
  </si>
  <si>
    <t>MEL43725362130LMXDF01</t>
  </si>
  <si>
    <t>2000006175622193</t>
  </si>
  <si>
    <t>14 de agosto de 2024 18:23 hs.</t>
  </si>
  <si>
    <t>Felipe Scariot</t>
  </si>
  <si>
    <t>CPF 00987016067</t>
  </si>
  <si>
    <t>Avenida Palace Hotel 40 - casa dos fundos, Canela - CEP: 95680500, Rio Grande do Sul</t>
  </si>
  <si>
    <t>00987016067</t>
  </si>
  <si>
    <t>Avenida Palace Hotel 40 / casa dos fundos - CEP 95680500 - Palace Hotel, Canela, Rio Grande do Sul</t>
  </si>
  <si>
    <t>Canela</t>
  </si>
  <si>
    <t>95680500</t>
  </si>
  <si>
    <t>19 de agosto | 15:33</t>
  </si>
  <si>
    <t>MEL43725352608LMXDF01</t>
  </si>
  <si>
    <t>2000009037372140</t>
  </si>
  <si>
    <t>14 de agosto de 2024 18:14 hs.</t>
  </si>
  <si>
    <t>Sergio Roberto Marchiori</t>
  </si>
  <si>
    <t>CPF 02481990994</t>
  </si>
  <si>
    <t>Rua Trinta e Um de Outubro 62, Morretes - CEP: 83350000, Paraná</t>
  </si>
  <si>
    <t>02481990994</t>
  </si>
  <si>
    <t>Rua Trinta e Um de Outubro 62 / Casa rosa em frente a barbearia - CEP 83350000 - Centro, Morretes, Paraná</t>
  </si>
  <si>
    <t>Morretes</t>
  </si>
  <si>
    <t>83350000</t>
  </si>
  <si>
    <t>16 de agosto | 00:12</t>
  </si>
  <si>
    <t>MEL43725146813LMXDF01</t>
  </si>
  <si>
    <t>2000009037336174</t>
  </si>
  <si>
    <t>14 de agosto de 2024 18:10 hs.</t>
  </si>
  <si>
    <t>Par-27020</t>
  </si>
  <si>
    <t>MLB2669827088</t>
  </si>
  <si>
    <t>Par Reparo Pino Guia Pinça De Freio Dianteiro Corolla 03a08</t>
  </si>
  <si>
    <t>mauricio Mota paixao</t>
  </si>
  <si>
    <t>CPF 01748555758</t>
  </si>
  <si>
    <t>Rua Leonardo Pereira da Silva 97 - casa, Conceição de Macabu - CEP: 28740000, Rio de Janeiro</t>
  </si>
  <si>
    <t>01748555758</t>
  </si>
  <si>
    <t>Rua Leonardo Pereira da Silva 97 / casa Referencia: casa , barbearia Ebenézer - CEP 28740000 - Vila São jose, Conceição de Macabu, Rio de Janeiro</t>
  </si>
  <si>
    <t>Conceição de Macabu</t>
  </si>
  <si>
    <t>28740000</t>
  </si>
  <si>
    <t>17 de agosto | 16:47</t>
  </si>
  <si>
    <t>MEL43725132959LMXDF01</t>
  </si>
  <si>
    <t>2000009037197314</t>
  </si>
  <si>
    <t>14 de agosto de 2024 17:57 hs.</t>
  </si>
  <si>
    <t>MLB2742847582</t>
  </si>
  <si>
    <t>Capa De Pedal Freio E Embreagem Renault Kwid</t>
  </si>
  <si>
    <t>GERALDO MAJELA CUNHA GARCIA</t>
  </si>
  <si>
    <t>CPF 51754797687</t>
  </si>
  <si>
    <t>Avenida Wilson Borges 1430 - GM Negócios Automo, Araxá - CEP: 38182000, Minas Gerais</t>
  </si>
  <si>
    <t>51754797687</t>
  </si>
  <si>
    <t>Avenida Wilson Borges 1430 / GM Negócios Automo Referencia: Ao lado da Impulso Rural - CEP 38182000 - Santo Antônio, Araxá, Minas Gerais</t>
  </si>
  <si>
    <t>Araxá</t>
  </si>
  <si>
    <t>38182000</t>
  </si>
  <si>
    <t>MEL43725246080LMXDF01</t>
  </si>
  <si>
    <t>2000009036690632</t>
  </si>
  <si>
    <t>14 de agosto de 2024 17:00 hs.</t>
  </si>
  <si>
    <t>PAR-14097/99</t>
  </si>
  <si>
    <t>MLB2787074814</t>
  </si>
  <si>
    <t>2 Kits Pino Dobradiça Porta Uno Mille 1985 A 2011</t>
  </si>
  <si>
    <t>geovane rocha de souza</t>
  </si>
  <si>
    <t>CPF 04846398978</t>
  </si>
  <si>
    <t>Rua João Godofredo Iurk 26 - casa, Palmeira - CEP: 84130000, Paraná</t>
  </si>
  <si>
    <t>04846398978</t>
  </si>
  <si>
    <t>Rua João Godofredo Iurk 26 / casa - CEP 84130000 - Jd arco-íris, Palmeira, Paraná</t>
  </si>
  <si>
    <t>Palmeira</t>
  </si>
  <si>
    <t>84130000</t>
  </si>
  <si>
    <t>17 de agosto | 13:39</t>
  </si>
  <si>
    <t>MEL43725006290LMXDF01</t>
  </si>
  <si>
    <t>2000009036566880</t>
  </si>
  <si>
    <t>14 de agosto de 2024 16:46 hs.</t>
  </si>
  <si>
    <t>MLB2222486739</t>
  </si>
  <si>
    <t>Pino Reparo Da Dobradiça Porta Uno Mille Ld Le 2009</t>
  </si>
  <si>
    <t>2000009036481654</t>
  </si>
  <si>
    <t>14 de agosto de 2024 16:40 hs.</t>
  </si>
  <si>
    <t>MLB2925766112</t>
  </si>
  <si>
    <t>Bracinho Oscilante Com Pivô Uno Mille 1991 A 2011</t>
  </si>
  <si>
    <t>Sheila Jannuzzi de Oliveira Passos</t>
  </si>
  <si>
    <t>CPF 04217335601</t>
  </si>
  <si>
    <t>Avenida Clodsmirh Riani 750 - casa, Mar de Espanha - CEP: 36640000, Minas Gerais</t>
  </si>
  <si>
    <t>04217335601</t>
  </si>
  <si>
    <t>Avenida Clodsmirh Riani 750 / casa Referencia: Ao lado da oficina do Zé Bocão - CEP 36640000 - Centro, Mar de Espanha, Minas Gerais</t>
  </si>
  <si>
    <t>Mar de Espanha</t>
  </si>
  <si>
    <t>36640000</t>
  </si>
  <si>
    <t>20 de agosto | 06:26</t>
  </si>
  <si>
    <t>21 de agosto | 15:28</t>
  </si>
  <si>
    <t>MEL43724909296LMXDF01</t>
  </si>
  <si>
    <t>2000009036329206</t>
  </si>
  <si>
    <t>14 de agosto de 2024 16:23 hs.</t>
  </si>
  <si>
    <t>Carlos Antônio Vinhas Brito</t>
  </si>
  <si>
    <t>CPF 38056178520</t>
  </si>
  <si>
    <t>Outeiro da Gloria SN - quadra 23 lote 18A, Porto Seguro - CEP: 45810000, Bahia</t>
  </si>
  <si>
    <t>38056178520</t>
  </si>
  <si>
    <t>Outeiro da Gloria SN / quadra 23 lote 18A Referencia: Em Frente As Quadras De Tenis - CEP 45810000 - Outeiro da glória, Porto Seguro, Bahia</t>
  </si>
  <si>
    <t>16 de agosto | 02:52</t>
  </si>
  <si>
    <t>20 de agosto | 13:04</t>
  </si>
  <si>
    <t>MEL43724660093LMXDF01</t>
  </si>
  <si>
    <t>2000009036280702</t>
  </si>
  <si>
    <t>14 de agosto de 2024 16:16 hs.</t>
  </si>
  <si>
    <t>FTK11060</t>
  </si>
  <si>
    <t>MLB3101658649</t>
  </si>
  <si>
    <t>Pivô Da Bandeja Inferior Ambos Lados Peugeot 208 2013 A 2022</t>
  </si>
  <si>
    <t>Sara Costa</t>
  </si>
  <si>
    <t>CPF 47640408830</t>
  </si>
  <si>
    <t>Rua José Antônio da Silveira Maia 830, Atibaia - CEP: 12942510, São Paulo</t>
  </si>
  <si>
    <t>47640408830</t>
  </si>
  <si>
    <t>12942510</t>
  </si>
  <si>
    <t>2000009036179104</t>
  </si>
  <si>
    <t>14 de agosto de 2024 16:06 hs.</t>
  </si>
  <si>
    <t>josman macedo dos santos</t>
  </si>
  <si>
    <t>CPF 03266335457</t>
  </si>
  <si>
    <t>Rua Bernardo Castro 2, São Paulo - CEP: 08430840, São Paulo</t>
  </si>
  <si>
    <t>03266335457</t>
  </si>
  <si>
    <t>Rua Bernardo Castro 2 / CEP 08430840 - Jardim São Paulo(Zona Leste), São Paulo, São Paulo</t>
  </si>
  <si>
    <t>08430840</t>
  </si>
  <si>
    <t>15 de agosto | 16:52</t>
  </si>
  <si>
    <t>15 de agosto | 18:11</t>
  </si>
  <si>
    <t>43724759108</t>
  </si>
  <si>
    <t>2000009036069140</t>
  </si>
  <si>
    <t>14 de agosto de 2024 15:55 hs.</t>
  </si>
  <si>
    <t>Antonio Rodrigo Dos Santos</t>
  </si>
  <si>
    <t>CPF 11373138700</t>
  </si>
  <si>
    <t>Rua Alaor 175 - casa 1, Nova Iguaçu - CEP: 26085090, Rio de Janeiro</t>
  </si>
  <si>
    <t>11373138700</t>
  </si>
  <si>
    <t>Rua Alaor 175 / casa 1 - CEP 26085090 - Inconfidência, Nova Iguaçu, Rio de Janeiro</t>
  </si>
  <si>
    <t>26085090</t>
  </si>
  <si>
    <t>16 de agosto | 14:02</t>
  </si>
  <si>
    <t>MEL43724537053LMXDF01</t>
  </si>
  <si>
    <t>2000009027802568</t>
  </si>
  <si>
    <t>14 de agosto de 2024 15:26 hs.</t>
  </si>
  <si>
    <t>MLB3421805761</t>
  </si>
  <si>
    <t>Kit Capa De Pedal Crossfox 2005 A 2021</t>
  </si>
  <si>
    <t>DEUZELIA AQUINO SOARES</t>
  </si>
  <si>
    <t>CPF 09315950100</t>
  </si>
  <si>
    <t>Quadra QE 36 Conjunto F 35, Brasília - CEP: 71065063, Distrito Federal</t>
  </si>
  <si>
    <t>09315950100</t>
  </si>
  <si>
    <t>Quadra QE 36 Conjunto F 35 / CEP 71065063 - Guará II, Brasília, Distrito Federal</t>
  </si>
  <si>
    <t>71065063</t>
  </si>
  <si>
    <t>16 de agosto | 18:46</t>
  </si>
  <si>
    <t>MEL43720820929LMXDF01</t>
  </si>
  <si>
    <t>2000009035346936</t>
  </si>
  <si>
    <t>14 de agosto de 2024 14:44 hs.</t>
  </si>
  <si>
    <t>Chegou em 18 de agosto</t>
  </si>
  <si>
    <t>MLB3255306719</t>
  </si>
  <si>
    <t>2 Kit's Rolamento Eixo Tras Com Bucha 207 2008 A 2010 47mm</t>
  </si>
  <si>
    <t>augusto p. dos santos</t>
  </si>
  <si>
    <t>CPF 08662626955</t>
  </si>
  <si>
    <t>Rua Rondônia 1790 - Referencia: Esquina Com Av Aracaju., Rondonópolis - CEP: 78714231, Mato Grosso</t>
  </si>
  <si>
    <t>08662626955</t>
  </si>
  <si>
    <t>Rua Rondônia 1790 / Referencia: esquina com Av Aracaju. - CEP 78714231 - Vila Castelo, Rondonópolis, Mato Grosso</t>
  </si>
  <si>
    <t>78714231</t>
  </si>
  <si>
    <t>16 de agosto | 05:08</t>
  </si>
  <si>
    <t>18 de agosto | 16:48</t>
  </si>
  <si>
    <t>MEL43724372800LMXDF01</t>
  </si>
  <si>
    <t>2000009035310948</t>
  </si>
  <si>
    <t>14 de agosto de 2024 14:39 hs.</t>
  </si>
  <si>
    <t>MLB3250270009</t>
  </si>
  <si>
    <t>Cabo De Capô 1580mm Sem Alavanca Fiorino 2015 Em Diante</t>
  </si>
  <si>
    <t>Ivan Nakamura Xavier</t>
  </si>
  <si>
    <t>CPF 27902470805</t>
  </si>
  <si>
    <t>Rua José Ferreira Alves 151 - casa, Tietê - CEP: 18530000, São Paulo</t>
  </si>
  <si>
    <t>27902470805</t>
  </si>
  <si>
    <t>Rua José Ferreira Alves 151 / casa - CEP 18530000 - Nova Tietê, Tietê, São Paulo</t>
  </si>
  <si>
    <t>Tietê</t>
  </si>
  <si>
    <t>18530000</t>
  </si>
  <si>
    <t>16 de agosto | 01:40</t>
  </si>
  <si>
    <t>16 de agosto | 14:42</t>
  </si>
  <si>
    <t>MEL43724354664LMXDF01</t>
  </si>
  <si>
    <t>2000006174240451</t>
  </si>
  <si>
    <t>14 de agosto de 2024 14:02 hs.</t>
  </si>
  <si>
    <t>MLB2901056542</t>
  </si>
  <si>
    <t>Bandeja Com Pivô Lado Esquerdo Versa  2011 Em Diante</t>
  </si>
  <si>
    <t>Roberto Andaki Junior</t>
  </si>
  <si>
    <t>CPF 93389450653</t>
  </si>
  <si>
    <t>RUA DONATO CICCI 685, Uberaba - CEP: 38020580, Minas Gerais</t>
  </si>
  <si>
    <t>93389450653</t>
  </si>
  <si>
    <t>RUA DONATO CICCI 685 / CEP 38020580 - São Benedito, Uberaba, Minas Gerais</t>
  </si>
  <si>
    <t>Uberaba</t>
  </si>
  <si>
    <t>38020580</t>
  </si>
  <si>
    <t>16 de agosto | 02:24</t>
  </si>
  <si>
    <t>19 de agosto | 16:28</t>
  </si>
  <si>
    <t>MEL43724006973LMXDF01</t>
  </si>
  <si>
    <t>https://myaccount.mercadolivre.com.br/shipments/43724006973/detail</t>
  </si>
  <si>
    <t>2000009034854442</t>
  </si>
  <si>
    <t>14 de agosto de 2024 13:54 hs.</t>
  </si>
  <si>
    <t>MLB2699559775</t>
  </si>
  <si>
    <t>Cabo De Embreagem Ducato 2.8 Turbo Diesel 2004</t>
  </si>
  <si>
    <t>Edivaldo Soares de Almeida Jr. Soares</t>
  </si>
  <si>
    <t>CPF 14240542812</t>
  </si>
  <si>
    <t>Rua Anny 1042, São Paulo - CEP: 04240000, São Paulo</t>
  </si>
  <si>
    <t>14240542812</t>
  </si>
  <si>
    <t>Rua Anny 1042 / CEP 04240000 - São João Clímaco, São Paulo, São Paulo</t>
  </si>
  <si>
    <t>04240000</t>
  </si>
  <si>
    <t>15 de agosto | 16:38</t>
  </si>
  <si>
    <t>15 de agosto | 19:50</t>
  </si>
  <si>
    <t>43724144752</t>
  </si>
  <si>
    <t>2000006173882709</t>
  </si>
  <si>
    <t>14 de agosto de 2024 12:56 hs.</t>
  </si>
  <si>
    <t>O pacote chegou sexta-feira, 23 de agosto.</t>
  </si>
  <si>
    <t>MLB2819223407</t>
  </si>
  <si>
    <t>Cabo Embreagem Parati Saveiro Gol 94 95 96 97 98</t>
  </si>
  <si>
    <t>Maristela Do Prado Vicente</t>
  </si>
  <si>
    <t>CPF 12660181829</t>
  </si>
  <si>
    <t>Rua Francisco Pinto 122 - viela 5, Mairiporã - CEP: 07629478, São Paulo</t>
  </si>
  <si>
    <t>12660181829</t>
  </si>
  <si>
    <t>14 de agosto | 16:14</t>
  </si>
  <si>
    <t>14 de agosto | 19:08</t>
  </si>
  <si>
    <t>MATHEUS CARVALHO</t>
  </si>
  <si>
    <t>43723876012</t>
  </si>
  <si>
    <t>21 de agosto | 13:17</t>
  </si>
  <si>
    <t>23 de agosto | 18:23</t>
  </si>
  <si>
    <t>OY391239771BR</t>
  </si>
  <si>
    <t>2000009034059130</t>
  </si>
  <si>
    <t>14 de agosto de 2024 12:36 hs.</t>
  </si>
  <si>
    <t>MLB3266360389</t>
  </si>
  <si>
    <t>Bomba Combustível Gasolina Sistema Bosch Meriva Até 2004</t>
  </si>
  <si>
    <t>José Erivaldo Coelho Ferreira</t>
  </si>
  <si>
    <t>CPF 03087949825</t>
  </si>
  <si>
    <t>Rua Da ETA 2072 - zona rural, Canindé - CEP: 62700000, Ceará</t>
  </si>
  <si>
    <t>03087949825</t>
  </si>
  <si>
    <t>Rua Da ETA 2072 / zona rural Referencia: procurar por Dona selça - CEP 62700000 - Caiçara, Canindé, Ceará</t>
  </si>
  <si>
    <t>16 de agosto | 02:19</t>
  </si>
  <si>
    <t>20 de agosto | 13:09</t>
  </si>
  <si>
    <t>MEL43723786088LMXDF01</t>
  </si>
  <si>
    <t>2000006173775747</t>
  </si>
  <si>
    <t>14 de agosto de 2024 12:33 hs.</t>
  </si>
  <si>
    <t>Camila Dalati Melo Dos Santos</t>
  </si>
  <si>
    <t>CPF 50008376816</t>
  </si>
  <si>
    <t>Rodovia José Simões Louro Júnior 12580 - casa, Embu Guaçu - CEP: 06907550, São Paulo</t>
  </si>
  <si>
    <t>50008376816</t>
  </si>
  <si>
    <t>Rodovia José Simões Louro Júnior 12580 / casa Referencia: casa ao lado esquerdo, o portão é de madeira, próximo a uma placa amarela - CEP 06907550 - Parque Santa Rosa, Embu Guaçu, São Paulo</t>
  </si>
  <si>
    <t>06907550</t>
  </si>
  <si>
    <t>16 de agosto | 14:51</t>
  </si>
  <si>
    <t>MEL43723774132LMXDF01</t>
  </si>
  <si>
    <t>2000006173704727</t>
  </si>
  <si>
    <t>14 de agosto de 2024 12:21 hs.</t>
  </si>
  <si>
    <t>Como o comprador não enviou o produto, nós cancelamos a devolução e te devolvemos o dinheiro.</t>
  </si>
  <si>
    <t>Daniel Ferreira</t>
  </si>
  <si>
    <t>CPF 04974607189</t>
  </si>
  <si>
    <t>Rua Ataliba Ribeiro 447 - Limcecar auto center, Caçu - CEP: 75813000, Goiás</t>
  </si>
  <si>
    <t>04974607189</t>
  </si>
  <si>
    <t>Rua Ataliba Ribeiro 447 / Limcecar auto center - CEP 75813000 - centro, Caçu, Goiás</t>
  </si>
  <si>
    <t>Caçu</t>
  </si>
  <si>
    <t>75813000</t>
  </si>
  <si>
    <t>17 de agosto | 11:46</t>
  </si>
  <si>
    <t>MEL43723546407LMXDF01</t>
  </si>
  <si>
    <t>2000009032216484</t>
  </si>
  <si>
    <t>14 de agosto de 2024 11:07 hs.</t>
  </si>
  <si>
    <t>MLB2863673291</t>
  </si>
  <si>
    <t>Bandeja Ld Peugeot 207 Exceto Escapade 2008 Em Diante C Pivô</t>
  </si>
  <si>
    <t>Weverton Bezerra</t>
  </si>
  <si>
    <t>CPF 12473460485</t>
  </si>
  <si>
    <t>Travessa Areia Branca 34, Macau - CEP: 59500000, Rio Grande do Norte</t>
  </si>
  <si>
    <t>12473460485</t>
  </si>
  <si>
    <t>Travessa Areia Branca 34 / CEP 59500000 - Porto São Pedro, Macau, Rio Grande do Norte</t>
  </si>
  <si>
    <t>Macau</t>
  </si>
  <si>
    <t>59500000</t>
  </si>
  <si>
    <t>MEL43722754051LMXDF01</t>
  </si>
  <si>
    <t>2000009033111672</t>
  </si>
  <si>
    <t>14 de agosto de 2024 11:01 hs.</t>
  </si>
  <si>
    <t>par-5000</t>
  </si>
  <si>
    <t>MLB2803393241</t>
  </si>
  <si>
    <t>Par Bieleta Dianteira Focus 2000 A 2008</t>
  </si>
  <si>
    <t>Tay Giorgi</t>
  </si>
  <si>
    <t>CPF 00961583878</t>
  </si>
  <si>
    <t>Rua Pedro Clemente Fernandes 174, Guararema - CEP: 08900000, São Paulo</t>
  </si>
  <si>
    <t>00961583878</t>
  </si>
  <si>
    <t>Rua Pedro Clemente Fernandes 174 / CEP 08900000 - vale dos eucaliptos, Guararema, São Paulo</t>
  </si>
  <si>
    <t>Guararema</t>
  </si>
  <si>
    <t>08900000</t>
  </si>
  <si>
    <t>16 de agosto | 02:32</t>
  </si>
  <si>
    <t>16 de agosto | 12:52</t>
  </si>
  <si>
    <t>MEL43723356000LMXDF01</t>
  </si>
  <si>
    <t>2000006172949103</t>
  </si>
  <si>
    <t>14 de agosto de 2024 09:39 hs.</t>
  </si>
  <si>
    <t>772056/57</t>
  </si>
  <si>
    <t>MLB2981285282</t>
  </si>
  <si>
    <t>Par Bandeja Inferior Com Pivô Kia Cerato 2009 Em Diante</t>
  </si>
  <si>
    <t>Brenda Romano da Silva</t>
  </si>
  <si>
    <t>CPF 17239282759</t>
  </si>
  <si>
    <t>Rua Matilde Fonseca 20, Macaé - CEP: 27946300, Rio de Janeiro</t>
  </si>
  <si>
    <t>17239282759</t>
  </si>
  <si>
    <t>16 de agosto | 01:29</t>
  </si>
  <si>
    <t>17 de agosto | 14:07</t>
  </si>
  <si>
    <t>MEL43723012168LMXDF01</t>
  </si>
  <si>
    <t>20 de agosto | 15:43</t>
  </si>
  <si>
    <t>QC601375108BR</t>
  </si>
  <si>
    <t>2000009028790376</t>
  </si>
  <si>
    <t>14 de agosto de 2024 09:03 hs.</t>
  </si>
  <si>
    <t>Marcus Dantas</t>
  </si>
  <si>
    <t>CPF 06295529160</t>
  </si>
  <si>
    <t>Avenida Piauí 2186, Gurupi - CEP: 77410030, Tocantins</t>
  </si>
  <si>
    <t>06295529160</t>
  </si>
  <si>
    <t>Avenida Piauí 2186 / Clínica Tales Cirya Referencia: Prédio de madeira de esquina - CEP 77410030 - Setor Central, Gurupi, Tocantins</t>
  </si>
  <si>
    <t>77410030</t>
  </si>
  <si>
    <t>16 de agosto | 03:51</t>
  </si>
  <si>
    <t>19 de agosto | 08:29</t>
  </si>
  <si>
    <t>MEL43721445906LMXDF01</t>
  </si>
  <si>
    <t>2000009012629668</t>
  </si>
  <si>
    <t>14 de agosto de 2024 08:57 hs.</t>
  </si>
  <si>
    <t>MLB3134705501</t>
  </si>
  <si>
    <t>Bieleta Dianteira Lado Direito Kia Soul 2009 A 2015</t>
  </si>
  <si>
    <t>samoel lima</t>
  </si>
  <si>
    <t>CPF 35229736828</t>
  </si>
  <si>
    <t>AVENIDA ADOLFO MUNIZ 130, Cajati - CEP: 11950000, São Paulo</t>
  </si>
  <si>
    <t>35229736828</t>
  </si>
  <si>
    <t>AVENIDA ADOLFO MUNIZ 130 / Loja B - CEP 11950000 - Vila Vitoria, Cajati, São Paulo</t>
  </si>
  <si>
    <t>Cajati</t>
  </si>
  <si>
    <t>11950000</t>
  </si>
  <si>
    <t>19 de agosto | 16:31</t>
  </si>
  <si>
    <t>MEL43714107738LMXDF01</t>
  </si>
  <si>
    <t>https://myaccount.mercadolivre.com.br/shipments/43714107738/detail</t>
  </si>
  <si>
    <t>2000006172744971</t>
  </si>
  <si>
    <t>14 de agosto de 2024 08:35 hs.</t>
  </si>
  <si>
    <t>Igreja Do Evangelho Quadrangul Quadrangular</t>
  </si>
  <si>
    <t>CPF 63986035087</t>
  </si>
  <si>
    <t>Travessa Manua 720 720, São Borja - CEP: 97670000, Rio Grande do Sul</t>
  </si>
  <si>
    <t>63986035087</t>
  </si>
  <si>
    <t>Travessa Manua 720 / Referencia: Casa do pastor Jose - CEP 97670000 - CABELEIRA, São Borja, Rio Grande do Sul</t>
  </si>
  <si>
    <t>20 de agosto | 17:35</t>
  </si>
  <si>
    <t>MEL43722644477LMXDF01</t>
  </si>
  <si>
    <t>2000009031577952</t>
  </si>
  <si>
    <t>14 de agosto de 2024 06:36 hs.</t>
  </si>
  <si>
    <t>MLB1986021327</t>
  </si>
  <si>
    <t>Par Kit Rolamento Roda Traseira Santana 2.0 8v 1987 A 2006</t>
  </si>
  <si>
    <t>Julio Cesar Da Silva Silva</t>
  </si>
  <si>
    <t>CPF 76380572953</t>
  </si>
  <si>
    <t>Rua Arlindo Mafra 205 - casa roxa, Itajaí - CEP: 88316080, Santa Catarina</t>
  </si>
  <si>
    <t>76380572953</t>
  </si>
  <si>
    <t>Rua Arlindo Mafra 205 / casa roxa - CEP 88316080 - Rio do Meio, Itajaí, Santa Catarina</t>
  </si>
  <si>
    <t>Itajaí</t>
  </si>
  <si>
    <t>88316080</t>
  </si>
  <si>
    <t>17 de agosto | 15:35</t>
  </si>
  <si>
    <t>MEL43722446665LMXDF01</t>
  </si>
  <si>
    <t>2000009030558262</t>
  </si>
  <si>
    <t>13 de agosto de 2024 23:47 hs.</t>
  </si>
  <si>
    <t>Esley Pereira Da Silva</t>
  </si>
  <si>
    <t>CPF 06923891990</t>
  </si>
  <si>
    <t>Rua Quinze de Novembro 421 - casa da frança, Jardim Olinda - CEP: 87690000, Paraná</t>
  </si>
  <si>
    <t>06923891990</t>
  </si>
  <si>
    <t>Rua Quinze de Novembro 421 / casa da frança Referencia: este endereço é da minha sogra provavelmente eu não estarei  casa - CEP 87690000 - centro, Jardim Olinda, Paraná</t>
  </si>
  <si>
    <t>Jardim Olinda</t>
  </si>
  <si>
    <t>87690000</t>
  </si>
  <si>
    <t>16 de agosto | 03:38</t>
  </si>
  <si>
    <t>17 de agosto | 15:59</t>
  </si>
  <si>
    <t>MEL43722190556LMXDF01</t>
  </si>
  <si>
    <t>2000009030268244</t>
  </si>
  <si>
    <t>13 de agosto de 2024 23:09 hs.</t>
  </si>
  <si>
    <t>Chegou em 14 de agosto</t>
  </si>
  <si>
    <t>Rian de Sa Onofre</t>
  </si>
  <si>
    <t>CPF 57272113871</t>
  </si>
  <si>
    <t>Rua Fernando Martins 32 - casa 1, São Paulo - CEP: 03936050, São Paulo</t>
  </si>
  <si>
    <t>57272113871</t>
  </si>
  <si>
    <t>Rua Fernando Martins 32 / casa 1 Referencia: casa de esquina, muro grafitado - CEP 03936050 - Jardim Egle, São Paulo, São Paulo</t>
  </si>
  <si>
    <t>03936050</t>
  </si>
  <si>
    <t>14 de agosto | 16:17</t>
  </si>
  <si>
    <t>14 de agosto | 17:21</t>
  </si>
  <si>
    <t>EDMILSON DOS ANJOS 36283772854 EDMILSON DOS ANJOS 36283772854</t>
  </si>
  <si>
    <t>43722072810</t>
  </si>
  <si>
    <t>2000006171480475</t>
  </si>
  <si>
    <t>13 de agosto de 2024 22:19 hs.</t>
  </si>
  <si>
    <t>PAR772172/73</t>
  </si>
  <si>
    <t>MLB3072759375</t>
  </si>
  <si>
    <t>Par Bandeja Inferior Com Pivô Kia Soul 2009 A 2014</t>
  </si>
  <si>
    <t>David Gomes de Oliveira Santos</t>
  </si>
  <si>
    <t>CPF 41229428100</t>
  </si>
  <si>
    <t>Quadra CRS 504 Bloco B SN, Brasília - CEP: 70331525, Distrito Federal</t>
  </si>
  <si>
    <t>41229428100</t>
  </si>
  <si>
    <t>16 de agosto | 18:08</t>
  </si>
  <si>
    <t>MEL43721728863LMXDF01</t>
  </si>
  <si>
    <t>19 de agosto | 13:56</t>
  </si>
  <si>
    <t>QC354718075BR</t>
  </si>
  <si>
    <t>2000009029858158</t>
  </si>
  <si>
    <t>Jocimar Francisco Cunha</t>
  </si>
  <si>
    <t>CPF 05374500503</t>
  </si>
  <si>
    <t>rua da flores SN - casa, Ibipeba - CEP: 44970000, Bahia</t>
  </si>
  <si>
    <t>05374500503</t>
  </si>
  <si>
    <t>rua da flores SN / casa Referencia: sobrado - CEP 44970000 - Lagoa do Cedro, Ibipeba, Bahia</t>
  </si>
  <si>
    <t>Ibipeba</t>
  </si>
  <si>
    <t>44970000</t>
  </si>
  <si>
    <t>16 de agosto | 03:30</t>
  </si>
  <si>
    <t>19 de agosto | 15:42</t>
  </si>
  <si>
    <t>MEL43721900734LMXDF01</t>
  </si>
  <si>
    <t>2000009029318210</t>
  </si>
  <si>
    <t>13 de agosto de 2024 21:25 hs.</t>
  </si>
  <si>
    <t>Entendemos que você recebeu o produto conforme o esperado. Chegou quinta-feira, 22 de agosto.</t>
  </si>
  <si>
    <t>Eduardo Luiz Nogueira</t>
  </si>
  <si>
    <t>CPF 74409123734</t>
  </si>
  <si>
    <t>Rua São Francisco Xavier 499, Rio de Janeiro - CEP: 20550011, Rio de Janeiro</t>
  </si>
  <si>
    <t>74409123734</t>
  </si>
  <si>
    <t>16 de agosto | 01:32</t>
  </si>
  <si>
    <t>16 de agosto | 15:19</t>
  </si>
  <si>
    <t>MEL43721502791LMXDF01</t>
  </si>
  <si>
    <t>19 de agosto | 13:48</t>
  </si>
  <si>
    <t>QC800450647BR</t>
  </si>
  <si>
    <t>2000009029265556</t>
  </si>
  <si>
    <t>13 de agosto de 2024 21:21 hs.</t>
  </si>
  <si>
    <t>Carla Karolina</t>
  </si>
  <si>
    <t>CPF 98483048272</t>
  </si>
  <si>
    <t>Rua Duque de Caxias 1210 - imobiliária zoghbi, Porto Velho - CEP: 76801126, Rondônia</t>
  </si>
  <si>
    <t>98483048272</t>
  </si>
  <si>
    <t>Rua Duque de Caxias 1210 / imobiliária zoghbi - CEP 76801126 - Centro, Porto Velho, Rondônia</t>
  </si>
  <si>
    <t>76801126</t>
  </si>
  <si>
    <t>20 de agosto | 12:35</t>
  </si>
  <si>
    <t>MEL43721657628LMXDF01</t>
  </si>
  <si>
    <t>2000006171133265</t>
  </si>
  <si>
    <t>13 de agosto de 2024 21:13 hs.</t>
  </si>
  <si>
    <t>Antonio David Passos Correa</t>
  </si>
  <si>
    <t>CPF 53629299172</t>
  </si>
  <si>
    <t>Cecília Meireles 40 - oficina mecânica, Campo Formoso - CEP: 44790000, Bahia</t>
  </si>
  <si>
    <t>53629299172</t>
  </si>
  <si>
    <t>Cecília Meireles 40 / oficina mecânica Referencia: entregar oficina mecânica ara Darley - Suguelo 74 99192-8204 - CEP 44790000 - Maria Joana, Campo Formoso, Bahia</t>
  </si>
  <si>
    <t>Campo Formoso</t>
  </si>
  <si>
    <t>44790000</t>
  </si>
  <si>
    <t>19 de agosto | 14:17</t>
  </si>
  <si>
    <t>MEL43721617940LMXDF01</t>
  </si>
  <si>
    <t>2000006171077179</t>
  </si>
  <si>
    <t>13 de agosto de 2024 21:09 hs.</t>
  </si>
  <si>
    <t>valtemir costa</t>
  </si>
  <si>
    <t>CPF 44791690168</t>
  </si>
  <si>
    <t>Rua Ovídio Costa 926 - Tapeçaria, Aquidauana - CEP: 79200000, Mato Grosso do Sul</t>
  </si>
  <si>
    <t>44791690168</t>
  </si>
  <si>
    <t>Rua Ovídio Costa 926 / Tapeçaria - CEP 79200000 - Chapecoense, Aquidauana, Mato Grosso do Sul</t>
  </si>
  <si>
    <t>Aquidauana</t>
  </si>
  <si>
    <t>79200000</t>
  </si>
  <si>
    <t>19 de agosto | 12:29</t>
  </si>
  <si>
    <t>MEL43721600170LMXDF01</t>
  </si>
  <si>
    <t>2000009028802756</t>
  </si>
  <si>
    <t>13 de agosto de 2024 20:36 hs.</t>
  </si>
  <si>
    <t>Adriana Vieira Dutra Marins</t>
  </si>
  <si>
    <t>CPF 02320796762</t>
  </si>
  <si>
    <t>AVENIDA ABÍLIO AUGUSTO TÁVORA 1887, Nova Iguaçu - CEP: 26265090, Rio de Janeiro</t>
  </si>
  <si>
    <t>02320796762</t>
  </si>
  <si>
    <t>AVENIDA ABÍLIO AUGUSTO TÁVORA 1887 / CEP 26265090 - Jardim Alvorada, Nova Iguaçu, Rio de Janeiro</t>
  </si>
  <si>
    <t>26265090</t>
  </si>
  <si>
    <t>19 de agosto | 13:21</t>
  </si>
  <si>
    <t>MEL43721283055LMXDF01</t>
  </si>
  <si>
    <t>https://myaccount.mercadolivre.com.br/shipments/43721283055/detail</t>
  </si>
  <si>
    <t>2000009028495528</t>
  </si>
  <si>
    <t>13 de agosto de 2024 20:11 hs.</t>
  </si>
  <si>
    <t>MLB2991519027</t>
  </si>
  <si>
    <t>Bandeja Inferior Pampa 1984 A 1997</t>
  </si>
  <si>
    <t>Jose Almeida Santos</t>
  </si>
  <si>
    <t>CPF 57336571549</t>
  </si>
  <si>
    <t>Rua Vinte e Três 476 - bar do Zé Baixinho, Monte Mor - CEP: 13199424, São Paulo</t>
  </si>
  <si>
    <t>57336571549</t>
  </si>
  <si>
    <t>Rua Vinte e Três 476 / bar do Zé Baixinho - CEP 13199424 - Recanto Orquídeas, Monte Mor, São Paulo</t>
  </si>
  <si>
    <t>Monte Mor</t>
  </si>
  <si>
    <t>13199424</t>
  </si>
  <si>
    <t>16 de agosto | 02:41</t>
  </si>
  <si>
    <t>16 de agosto | 11:21</t>
  </si>
  <si>
    <t>MEL43721152017LMXDF01</t>
  </si>
  <si>
    <t>2000009028287570</t>
  </si>
  <si>
    <t>13 de agosto de 2024 19:47 hs.</t>
  </si>
  <si>
    <t>Renato paredes carvalho dos santos</t>
  </si>
  <si>
    <t>CPF 07473306626</t>
  </si>
  <si>
    <t>Rod são Lourenço x soledade383 km3 SN - RENATO AUTO PEÇAS, São Lourenço - CEP: 37470000, Minas Gerais</t>
  </si>
  <si>
    <t>07473306626</t>
  </si>
  <si>
    <t>16 de agosto | 04:12</t>
  </si>
  <si>
    <t>17 de agosto | 09:06</t>
  </si>
  <si>
    <t>MEL43721229416LMXDF01</t>
  </si>
  <si>
    <t>2000009027851448</t>
  </si>
  <si>
    <t>13 de agosto de 2024 19:11 hs.</t>
  </si>
  <si>
    <t>KIT-332052/53-GM001</t>
  </si>
  <si>
    <t>MLB4040230882</t>
  </si>
  <si>
    <t>Kit Morceguinho E Rolamento Traseiro Corsa 1998 A 2003</t>
  </si>
  <si>
    <t>Jeferson Mello Wictcel</t>
  </si>
  <si>
    <t>CPF 05202467990</t>
  </si>
  <si>
    <t>AvSãoPaulo 321 - borracharia 2 irmão, São Pedro do Iguaçu - CEP: 85929000, Paraná</t>
  </si>
  <si>
    <t>05202467990</t>
  </si>
  <si>
    <t>AvSãoPaulo 321 / borracharia 2 irmão Referencia: atrás do posto de combustível
.
Aurora - CEP 85929000 - centro, São Pedro do Iguaçu, Paraná</t>
  </si>
  <si>
    <t>São Pedro do Iguaçu</t>
  </si>
  <si>
    <t>85929000</t>
  </si>
  <si>
    <t>17 de agosto | 08:16</t>
  </si>
  <si>
    <t>MEL43721017544LMXDF01</t>
  </si>
  <si>
    <t>2000009027803478</t>
  </si>
  <si>
    <t>13 de agosto de 2024 18:47 hs.</t>
  </si>
  <si>
    <t>Larissa Santos Menezes</t>
  </si>
  <si>
    <t>CPF 17826479703</t>
  </si>
  <si>
    <t>Rua Forno 14 - bom, Cabo Frio - CEP: 28920150, Rio de Janeiro</t>
  </si>
  <si>
    <t>17826479703</t>
  </si>
  <si>
    <t>Rua Forno 14 / bom Referencia: sim - CEP 28920150 - Jardim Esperança, Cabo Frio, Rio de Janeiro</t>
  </si>
  <si>
    <t>28920150</t>
  </si>
  <si>
    <t>17 de agosto | 16:28</t>
  </si>
  <si>
    <t>MEL43720824663LMXDF01</t>
  </si>
  <si>
    <t>2000009027808202</t>
  </si>
  <si>
    <t>13 de agosto de 2024 18:46 hs.</t>
  </si>
  <si>
    <t>wilson leite silva</t>
  </si>
  <si>
    <t>CPF 48034827991</t>
  </si>
  <si>
    <t>Rua Padre Anchieta 2224, Curitiba - CEP: 80730000, Paraná</t>
  </si>
  <si>
    <t>48034827991</t>
  </si>
  <si>
    <t>Rua Padre Anchieta 2224 / apto 2707 Referencia: apto 2707 - CEP 80730000 - Bigorrilho, Curitiba, Paraná</t>
  </si>
  <si>
    <t>80730000</t>
  </si>
  <si>
    <t>15 de agosto | 01:38</t>
  </si>
  <si>
    <t>15 de agosto | 15:42</t>
  </si>
  <si>
    <t>MEL43720820993LMXDF01</t>
  </si>
  <si>
    <t>2000006170148459</t>
  </si>
  <si>
    <t>13 de agosto de 2024 18:21 hs.</t>
  </si>
  <si>
    <t>Felipe Lopes Guido</t>
  </si>
  <si>
    <t>CPF 37811747863</t>
  </si>
  <si>
    <t>Rua Almirante Tamandaré 999, Fazenda Rio Grande - CEP: 83830542, Paraná</t>
  </si>
  <si>
    <t>37811747863</t>
  </si>
  <si>
    <t>Rua Almirante Tamandaré 999 / CEP 83830542 - Estados, Fazenda Rio Grande, Paraná</t>
  </si>
  <si>
    <t>Fazenda Rio Grande</t>
  </si>
  <si>
    <t>83830542</t>
  </si>
  <si>
    <t>15 de agosto | 20:09</t>
  </si>
  <si>
    <t>MEL43720712893LMXDF01</t>
  </si>
  <si>
    <t>2000009027497964</t>
  </si>
  <si>
    <t>13 de agosto de 2024 18:17 hs.</t>
  </si>
  <si>
    <t>MLB2867441537</t>
  </si>
  <si>
    <t>Bandeja Ld Gol G5 2008 Em Diante Com Direção Hidraulica</t>
  </si>
  <si>
    <t>Marcelo Garcia</t>
  </si>
  <si>
    <t>CPF 10153435895</t>
  </si>
  <si>
    <t>Rua Azulão 34, São Caetano do Sul - CEP: 09551055, São Paulo</t>
  </si>
  <si>
    <t>10153435895</t>
  </si>
  <si>
    <t>Rua Azulão 34 / CEP 09551055 - Barcelona, São Caetano do Sul, São Paulo</t>
  </si>
  <si>
    <t>09551055</t>
  </si>
  <si>
    <t>14 de agosto | 16:27</t>
  </si>
  <si>
    <t>14 de agosto | 19:38</t>
  </si>
  <si>
    <t>43720684117</t>
  </si>
  <si>
    <t>2000009027154296</t>
  </si>
  <si>
    <t>13 de agosto de 2024 17:42 hs.</t>
  </si>
  <si>
    <t>Manoel de Jesus Do Amaral</t>
  </si>
  <si>
    <t>CPF 07926473782</t>
  </si>
  <si>
    <t>Estrada dos Bandeirantes 21714, Rio de Janeiro - CEP: 22783551, Rio de Janeiro</t>
  </si>
  <si>
    <t>07926473782</t>
  </si>
  <si>
    <t>22783551</t>
  </si>
  <si>
    <t>2000009027054104</t>
  </si>
  <si>
    <t>13 de agosto de 2024 17:24 hs.</t>
  </si>
  <si>
    <t>tiago carvalho</t>
  </si>
  <si>
    <t>CPF 81510853553</t>
  </si>
  <si>
    <t>Estrada velha da barra 900 - Conde 1, casa 15 Q07, Vitória da Conquista - CEP: 45029268, Bahia</t>
  </si>
  <si>
    <t>81510853553</t>
  </si>
  <si>
    <t>Estrada velha da barra 900 / Conde 1, casa 15 Q07 Referencia: Conde 1 residencial, casa 15, quadra 07 - CEP 45029268 - Universidade, Vitória da Conquista, Bahia</t>
  </si>
  <si>
    <t>45029268</t>
  </si>
  <si>
    <t>15 de agosto | 03:51</t>
  </si>
  <si>
    <t>18 de agosto | 10:14</t>
  </si>
  <si>
    <t>MEL43720469015LMXDF01</t>
  </si>
  <si>
    <t>2000006169682615</t>
  </si>
  <si>
    <t>13 de agosto de 2024 16:50 hs.</t>
  </si>
  <si>
    <t>reginaldo alves silva</t>
  </si>
  <si>
    <t>CPF 16601251895</t>
  </si>
  <si>
    <t>br 110 km 40 SN, Santa Brígida - CEP: 48570000, Bahia</t>
  </si>
  <si>
    <t>16601251895</t>
  </si>
  <si>
    <t>br 110 km 40 SN / Referencia: Local da entrega Na churrascaria do paulista na Br 110 no km 40 - CEP 48570000 - zona Rural, Santa Brígida, Bahia</t>
  </si>
  <si>
    <t>Santa Brígida</t>
  </si>
  <si>
    <t>48570000</t>
  </si>
  <si>
    <t>15 de agosto | 01:36</t>
  </si>
  <si>
    <t>16 de agosto | 12:39</t>
  </si>
  <si>
    <t>MEL43720309635LMXDF01</t>
  </si>
  <si>
    <t>2000009026393506</t>
  </si>
  <si>
    <t>13 de agosto de 2024 16:18 hs.</t>
  </si>
  <si>
    <t>Danielle n Lima</t>
  </si>
  <si>
    <t>CPF 27437661829</t>
  </si>
  <si>
    <t>Avenida Adhemar de Barros 830, Iguape - CEP: 11920000, São Paulo</t>
  </si>
  <si>
    <t>27437661829</t>
  </si>
  <si>
    <t>Avenida Adhemar de Barros 830 / Próximo Ao Mercado Nova Vida - CEP 11920000 - Iguape, Iguape, São Paulo</t>
  </si>
  <si>
    <t>15 de agosto | 01:37</t>
  </si>
  <si>
    <t>16 de agosto | 12:02</t>
  </si>
  <si>
    <t>MEL43720163089LMXDF01</t>
  </si>
  <si>
    <t>2000009025775576</t>
  </si>
  <si>
    <t>13 de agosto de 2024 15:20 hs.</t>
  </si>
  <si>
    <t>Guaciara Cesar</t>
  </si>
  <si>
    <t>CPF 05372781769</t>
  </si>
  <si>
    <t>Rua Soldado José de Souza SN - Lote 06 quadra 04, Rio de Janeiro - CEP: 23042080, Rio de Janeiro</t>
  </si>
  <si>
    <t>05372781769</t>
  </si>
  <si>
    <t>Rua Soldado José de Souza SN / Lote 06 quadra 04 Referencia: Barbearia do zero - CEP 23042080 - Campo Grande, Rio de Janeiro, Rio de Janeiro</t>
  </si>
  <si>
    <t>23042080</t>
  </si>
  <si>
    <t>15 de agosto | 15:58</t>
  </si>
  <si>
    <t>MEL43719869481LMXDF01</t>
  </si>
  <si>
    <t>2000009025334284</t>
  </si>
  <si>
    <t>13 de agosto de 2024 14:33 hs.</t>
  </si>
  <si>
    <t>luis gustavo volpate volpate</t>
  </si>
  <si>
    <t>CPF 21295398826</t>
  </si>
  <si>
    <t>Avenida Vicente José Parise 492, Taquaritinga - CEP: 15902066, São Paulo</t>
  </si>
  <si>
    <t>21295398826</t>
  </si>
  <si>
    <t>Avenida Vicente José Parise 492 / centro - CEP 15902066 - Beira Rio, Taquaritinga, São Paulo</t>
  </si>
  <si>
    <t>Taquaritinga</t>
  </si>
  <si>
    <t>15902066</t>
  </si>
  <si>
    <t>15 de agosto | 01:12</t>
  </si>
  <si>
    <t>15 de agosto | 15:44</t>
  </si>
  <si>
    <t>MEL43719822282LMXDF01</t>
  </si>
  <si>
    <t>2000009025273110</t>
  </si>
  <si>
    <t>13 de agosto de 2024 14:30 hs.</t>
  </si>
  <si>
    <t>Mario Cesar de Barros</t>
  </si>
  <si>
    <t>CPF 63585286968</t>
  </si>
  <si>
    <t>Avenida Clevelândia 1734 - Elétrica Wolinger, Palmas - CEP: 85690035, Paraná</t>
  </si>
  <si>
    <t>63585286968</t>
  </si>
  <si>
    <t>Avenida Clevelândia 1734 / Elétrica Wolinger - CEP 85690035 - Centro, Palmas, Paraná</t>
  </si>
  <si>
    <t>85690035</t>
  </si>
  <si>
    <t>15 de agosto | 00:56</t>
  </si>
  <si>
    <t>16 de agosto | 13:33</t>
  </si>
  <si>
    <t>MEL43719628429LMXDF01</t>
  </si>
  <si>
    <t>2000009025249076</t>
  </si>
  <si>
    <t>13 de agosto de 2024 14:25 hs.</t>
  </si>
  <si>
    <t>MLB2065007792</t>
  </si>
  <si>
    <t>Suporte Coxin Radiador Direito Corsa Montana Meriva 2002/12</t>
  </si>
  <si>
    <t>Marcelo Albuquerque Albuquerque</t>
  </si>
  <si>
    <t>CPF 61541044134</t>
  </si>
  <si>
    <t>61541044134</t>
  </si>
  <si>
    <t>20 de agosto | 10:23</t>
  </si>
  <si>
    <t>MEL43719787336LMXDF01</t>
  </si>
  <si>
    <t>https://myaccount.mercadolivre.com.br/shipments/43719787336/detail</t>
  </si>
  <si>
    <t>2000009024992340</t>
  </si>
  <si>
    <t>13 de agosto de 2024 13:59 hs.</t>
  </si>
  <si>
    <t xml:space="preserve">José  Adalberto da Silva </t>
  </si>
  <si>
    <t>CPF 91006481168</t>
  </si>
  <si>
    <t>Rua Agropecuária 5 - casa verde muro marr, Paranaiguara - CEP: 75880000, Goiás</t>
  </si>
  <si>
    <t>91006481168</t>
  </si>
  <si>
    <t>Rua Agropecuária 5 / casa verde muro marr Referencia: casa verde muro marrom - CEP 75880000 - industrial 1, Paranaiguara, Goiás</t>
  </si>
  <si>
    <t>Paranaiguara</t>
  </si>
  <si>
    <t>75880000</t>
  </si>
  <si>
    <t>15 de agosto | 02:52</t>
  </si>
  <si>
    <t>17 de agosto | 14:03</t>
  </si>
  <si>
    <t>MEL43719492047LMXDF01</t>
  </si>
  <si>
    <t>2000009024936550</t>
  </si>
  <si>
    <t>13 de agosto de 2024 13:57 hs.</t>
  </si>
  <si>
    <t>MLB3145670773</t>
  </si>
  <si>
    <t>Leandro Xavier</t>
  </si>
  <si>
    <t>CPF 30567156877</t>
  </si>
  <si>
    <t>Rua Vilar Formoso 16 - casa 1, São Paulo - CEP: 04338170, São Paulo</t>
  </si>
  <si>
    <t>30567156877</t>
  </si>
  <si>
    <t>Rua Vilar Formoso 16 / casa 1 Referencia: chamar dona Rita ou Dedé - CEP 04338170 - Americanópolis, São Paulo, São Paulo</t>
  </si>
  <si>
    <t>04338170</t>
  </si>
  <si>
    <t>14 de agosto | 21:12</t>
  </si>
  <si>
    <t>ANDERSON DOS SANTOS PEDRO</t>
  </si>
  <si>
    <t>43719467575</t>
  </si>
  <si>
    <t>2000009024625134</t>
  </si>
  <si>
    <t>13 de agosto de 2024 13:25 hs.</t>
  </si>
  <si>
    <t>MLB3067753399</t>
  </si>
  <si>
    <t>Bandeja Com Pivô Direita Sandero 2006 Em Diante</t>
  </si>
  <si>
    <t>Alec Julien Rodrigues</t>
  </si>
  <si>
    <t>CPF 91302900900</t>
  </si>
  <si>
    <t>Estrada da Rapadura 2390 - casa, Ribeira - CEP: 18380000, São Paulo</t>
  </si>
  <si>
    <t>91302900900</t>
  </si>
  <si>
    <t>Estrada da Rapadura 2390 / casa Referencia: Após a Igreja Assembléia de Deus 
Vizinho do Lucas - CEP 18380000 - Oliveira, Ribeira, São Paulo</t>
  </si>
  <si>
    <t>Ribeira</t>
  </si>
  <si>
    <t>18380000</t>
  </si>
  <si>
    <t>15 de agosto | 02:36</t>
  </si>
  <si>
    <t>15 de agosto | 19:12</t>
  </si>
  <si>
    <t>MEL43719495230LMXDF01</t>
  </si>
  <si>
    <t>2000009024225184</t>
  </si>
  <si>
    <t>13 de agosto de 2024 12:47 hs.</t>
  </si>
  <si>
    <t>Bruna Danielle</t>
  </si>
  <si>
    <t>CPF 08406317400</t>
  </si>
  <si>
    <t>Avenida Paulistana 2077, Natal - CEP: 59108120, Rio Grande do Norte</t>
  </si>
  <si>
    <t>08406317400</t>
  </si>
  <si>
    <t>Avenida Paulistana 2077 / CEP 59108120 - Potengi, Natal, Rio Grande do Norte</t>
  </si>
  <si>
    <t>Natal</t>
  </si>
  <si>
    <t>59108120</t>
  </si>
  <si>
    <t>15 de agosto | 01:18</t>
  </si>
  <si>
    <t>16 de agosto | 15:16</t>
  </si>
  <si>
    <t>MEL43719141815LMXDF01</t>
  </si>
  <si>
    <t>2000009023830644</t>
  </si>
  <si>
    <t>13 de agosto de 2024 12:07 hs.</t>
  </si>
  <si>
    <t>PAR-FTK33395</t>
  </si>
  <si>
    <t>MLB3123427474</t>
  </si>
  <si>
    <t>Par Pivô Inferior Da Bandeja Dianteira Ecosport 2003 A 2013</t>
  </si>
  <si>
    <t>Jorge Rangel</t>
  </si>
  <si>
    <t>CPF 01063492793</t>
  </si>
  <si>
    <t>Rua Santa Sarmenghi Devéns 73 - Próximo ao Fórum, Aracruz - CEP: 29190212, Espírito Santo</t>
  </si>
  <si>
    <t>01063492793</t>
  </si>
  <si>
    <t>Rua Santa Sarmenghi Devéns 73 / Próximo ao Fórum - CEP 29190212 - Centro, Aracruz, Espírito Santo</t>
  </si>
  <si>
    <t>29190212</t>
  </si>
  <si>
    <t>15 de agosto | 17:42</t>
  </si>
  <si>
    <t>MEL43719130958LMXDF01</t>
  </si>
  <si>
    <t>2000009020809812</t>
  </si>
  <si>
    <t>13 de agosto de 2024 12:05 hs.</t>
  </si>
  <si>
    <t>Arnaldo Rodrigues de Morais</t>
  </si>
  <si>
    <t>CPF 00290924855</t>
  </si>
  <si>
    <t>RUA CAPITÃO CRUZ 612, Ribeirão Branco - CEP: 18430000, São Paulo</t>
  </si>
  <si>
    <t>00290924855</t>
  </si>
  <si>
    <t>RUA CAPITÃO CRUZ 612 / CEP 18430000 - Centro, Ribeirão Branco, São Paulo</t>
  </si>
  <si>
    <t>Ribeirão Branco</t>
  </si>
  <si>
    <t>18430000</t>
  </si>
  <si>
    <t>17 de agosto | 09:40</t>
  </si>
  <si>
    <t>MEL43717750058LMXDF01</t>
  </si>
  <si>
    <t>https://myaccount.mercadolivre.com.br/shipments/43717750058/detail</t>
  </si>
  <si>
    <t>2000006167881483</t>
  </si>
  <si>
    <t>13 de agosto de 2024 11:41 hs.</t>
  </si>
  <si>
    <t>Wallax Jaslan</t>
  </si>
  <si>
    <t>CPF 45955422838</t>
  </si>
  <si>
    <t>Rua José Marchi 979, Sorocaba - CEP: 18046070, São Paulo</t>
  </si>
  <si>
    <t>45955422838</t>
  </si>
  <si>
    <t>Rua José Marchi 979 / Ultima  casa da rua sem saida (buzinar para ser atendido) - CEP 18046070 - Jardim dos Estados, Sorocaba, São Paulo</t>
  </si>
  <si>
    <t>18046070</t>
  </si>
  <si>
    <t>15 de agosto | 02:31</t>
  </si>
  <si>
    <t>15 de agosto | 09:31</t>
  </si>
  <si>
    <t>MEL43718840733LMXDF01</t>
  </si>
  <si>
    <t>2000009023400460</t>
  </si>
  <si>
    <t>13 de agosto de 2024 11:24 hs.</t>
  </si>
  <si>
    <t>112102/03</t>
  </si>
  <si>
    <t>MLB3136817759</t>
  </si>
  <si>
    <t>Par Bandeja Dianteira Com Pivô Fiat Linea 2009 A 2014</t>
  </si>
  <si>
    <t>oscar filho</t>
  </si>
  <si>
    <t>CPF 03858942367</t>
  </si>
  <si>
    <t>Avenida Arnaldo Horácio Ferreira 829 - Referencia: Empresa Rodomimo Disel Center Br-242, Luís Eduardo Magalhães - CEP: 47853054, Bahia</t>
  </si>
  <si>
    <t>03858942367</t>
  </si>
  <si>
    <t>Avenida Arnaldo Horácio Ferreira 829 / Referencia: empresa Rodomimo Disel Center br-242 - CEP 47853054 - Boa Vista, Luís Eduardo Magalhães, Bahia</t>
  </si>
  <si>
    <t>47853054</t>
  </si>
  <si>
    <t>19 de agosto | 10:18</t>
  </si>
  <si>
    <t>MEL43718766643LMXDF01</t>
  </si>
  <si>
    <t>2000009023253580</t>
  </si>
  <si>
    <t>13 de agosto de 2024 11:10 hs.</t>
  </si>
  <si>
    <t>Chegou em 13 de agosto</t>
  </si>
  <si>
    <t>Elisangela de Souza Pantaleao</t>
  </si>
  <si>
    <t>CPF 24868790803</t>
  </si>
  <si>
    <t>Avenida Itapark 702, Mauá - CEP: 09310370, São Paulo</t>
  </si>
  <si>
    <t>24868790803</t>
  </si>
  <si>
    <t>Avenida Itapark 702 / CEP 09310370 - Vila Bocaina, Mauá, São Paulo</t>
  </si>
  <si>
    <t>09310370</t>
  </si>
  <si>
    <t>13 de agosto | 17:08</t>
  </si>
  <si>
    <t>13 de agosto | 22:34</t>
  </si>
  <si>
    <t>ALDRIN FAZION</t>
  </si>
  <si>
    <t>43718705659</t>
  </si>
  <si>
    <t>2000006167530933</t>
  </si>
  <si>
    <t>13 de agosto de 2024 10:52 hs.</t>
  </si>
  <si>
    <t>Lindinalva Maria da Silva</t>
  </si>
  <si>
    <t>CPF 32617192814</t>
  </si>
  <si>
    <t>Rua Imbaçal 841 - casa 1, São Paulo - CEP: 08246025, São Paulo</t>
  </si>
  <si>
    <t>32617192814</t>
  </si>
  <si>
    <t>Rua Imbaçal 841 / casa 1 Referencia: entregar para Sara telefone 956173883 - CEP 08246025 - Parada XV de Novembro, São Paulo, São Paulo</t>
  </si>
  <si>
    <t>08246025</t>
  </si>
  <si>
    <t>13 de agosto | 17:23</t>
  </si>
  <si>
    <t>13 de agosto | 18:23</t>
  </si>
  <si>
    <t>43718621213</t>
  </si>
  <si>
    <t>2000009023066674</t>
  </si>
  <si>
    <t>MLB2836653130</t>
  </si>
  <si>
    <t>Par Cabo De Freio Tras Prisma 2006 Em Diante Com Conector</t>
  </si>
  <si>
    <t>Jose Ribamar Freitas Galvao</t>
  </si>
  <si>
    <t>CPF 21525447300</t>
  </si>
  <si>
    <t>Rua Leontino Ramos 2555, Codó - CEP: 65400000, Maranhão</t>
  </si>
  <si>
    <t>21525447300</t>
  </si>
  <si>
    <t>Rua Leontino Ramos 2555 / Casa - CEP 65400000 - São Sebastião, Codó, Maranhão</t>
  </si>
  <si>
    <t>Codó</t>
  </si>
  <si>
    <t>65400000</t>
  </si>
  <si>
    <t>17 de agosto | 15:53</t>
  </si>
  <si>
    <t>MEL43718781078LMXDF01</t>
  </si>
  <si>
    <t>2000006167322171</t>
  </si>
  <si>
    <t>13 de agosto de 2024 10:05 hs.</t>
  </si>
  <si>
    <t>MLB2901039938</t>
  </si>
  <si>
    <t>Bandeja Com Pivô Lado Direito March 2011 Em Diante</t>
  </si>
  <si>
    <t>Rodrigo Ribeiro</t>
  </si>
  <si>
    <t>CPF 06496530173</t>
  </si>
  <si>
    <t>Quadra SIG Quadra 1 385 - Ed. Platinum Office, Brasília - CEP: 70610410, Distrito Federal</t>
  </si>
  <si>
    <t>06496530173</t>
  </si>
  <si>
    <t>Quadra SIG Quadra 1 385 / Ed. Platinum Office Referencia: Sala 119, Kelvin Pereira - CEP 70610410 - Zona Industrial, Brasília, Distrito Federal</t>
  </si>
  <si>
    <t>70610410</t>
  </si>
  <si>
    <t>15 de agosto | 16:13</t>
  </si>
  <si>
    <t>MEL43718422221LMXDF01</t>
  </si>
  <si>
    <t>2000009022301930</t>
  </si>
  <si>
    <t>13 de agosto de 2024 09:22 hs.</t>
  </si>
  <si>
    <t>RURAL FRANK HUDSON BORGES</t>
  </si>
  <si>
    <t>CPF 89378687172</t>
  </si>
  <si>
    <t>RUA PROF. OVIDIO R. LOPES 260, Vicentinópolis - CEP: 75555000, Goiás</t>
  </si>
  <si>
    <t>89378687172</t>
  </si>
  <si>
    <t>RUA PROF. OVIDIO R. LOPES 260 / Referencia: DE FRENTE A SERRALHERIA NACIONAL, celular da minha irmã 64.99641.8941 soraya, caso n consiga falar comigo mom. entrega - CEP 75555000 - VILA SÃO SEBASTIÃO, Vicentinópolis, Goiás</t>
  </si>
  <si>
    <t>Vicentinópolis</t>
  </si>
  <si>
    <t>75555000</t>
  </si>
  <si>
    <t>14 de agosto | 22:52</t>
  </si>
  <si>
    <t>16 de agosto | 15:14</t>
  </si>
  <si>
    <t>MEL43718423128LMXDF01</t>
  </si>
  <si>
    <t>2000009022047514</t>
  </si>
  <si>
    <t>13 de agosto de 2024 08:49 hs.</t>
  </si>
  <si>
    <t>MLB2152610154</t>
  </si>
  <si>
    <t>Par Kit Pino Guia Pinça Freio Fiat Uno Mille 1984 Até 2013</t>
  </si>
  <si>
    <t>Ismail Lazaro Gomes Lázaro</t>
  </si>
  <si>
    <t>CPF 08421563645</t>
  </si>
  <si>
    <t>Avenida avenida Adalto Pereira de Almeida 270 - nao, Chaveslândia - CEP: 38325000, Minas Gerais</t>
  </si>
  <si>
    <t>08421563645</t>
  </si>
  <si>
    <t>Avenida avenida Adalto Pereira de Almeida 270 / nao Referencia: minha esposa receberá - CEP 38325000 - centro, Chaveslândia, Minas Gerais</t>
  </si>
  <si>
    <t>Chaveslândia</t>
  </si>
  <si>
    <t>38325000</t>
  </si>
  <si>
    <t>16 de agosto | 18:41</t>
  </si>
  <si>
    <t>MEL43718299202LMXDF01</t>
  </si>
  <si>
    <t>2000009021471078</t>
  </si>
  <si>
    <t>13 de agosto de 2024 04:24 hs.</t>
  </si>
  <si>
    <t>MLB2767036253</t>
  </si>
  <si>
    <t>Caixa Rótula Alavanca Câmbio Gol Bola G2 1995 A 2001</t>
  </si>
  <si>
    <t>Ericsson Ferreira</t>
  </si>
  <si>
    <t>CPF 84152893400</t>
  </si>
  <si>
    <t>Rua Júlio Labriola 33 - 1, Pirapora do Bom Jesus - CEP: 06550000, São Paulo</t>
  </si>
  <si>
    <t>84152893400</t>
  </si>
  <si>
    <t>15 de agosto | 02:10</t>
  </si>
  <si>
    <t>15 de agosto | 12:22</t>
  </si>
  <si>
    <t>MEL43717839671LMXDF01</t>
  </si>
  <si>
    <t>20 de agosto | 13:47</t>
  </si>
  <si>
    <t>OY080600522BR</t>
  </si>
  <si>
    <t>2000009020720988</t>
  </si>
  <si>
    <t>13 de agosto de 2024 00:13 hs.</t>
  </si>
  <si>
    <t>Chegou no dia sexta-feira, 16 de agosto</t>
  </si>
  <si>
    <t>MLB2846826105</t>
  </si>
  <si>
    <t>Pastilha De Freio Dianteira Palio 1.0 Mar 1998 A Set 2009</t>
  </si>
  <si>
    <t>Ubirajara Silva</t>
  </si>
  <si>
    <t>CPF 05047997979</t>
  </si>
  <si>
    <t>Rua Juscelino Kubitschek 509 - casa, Pontal Do Paraná - CEP: 83255000, Paraná</t>
  </si>
  <si>
    <t>05047997979</t>
  </si>
  <si>
    <t>Rua Juscelino Kubitschek 509 / casa Referencia: do lado da igreja semeando o poder. casa
 verde - CEP 83255000 - Ipanema, Pontal do Paraná, Paraná</t>
  </si>
  <si>
    <t>Pontal do Paraná</t>
  </si>
  <si>
    <t>83255000</t>
  </si>
  <si>
    <t>16 de agosto | 18:23</t>
  </si>
  <si>
    <t>MEL43717539007LMXDF01</t>
  </si>
  <si>
    <t>2000009020518498</t>
  </si>
  <si>
    <t>12 de agosto de 2024 23:38 hs.</t>
  </si>
  <si>
    <t>Paulovanessa Santos</t>
  </si>
  <si>
    <t>CPF 08700816167</t>
  </si>
  <si>
    <t>Rua General Elizário Paim 860 - Casa porta de vidro, Ribas do Rio Pardo - CEP: 79180000, Mato Grosso do Sul</t>
  </si>
  <si>
    <t>08700816167</t>
  </si>
  <si>
    <t>Rua General Elizário Paim 860 / Casa porta de vidro - CEP 79180000 - Nossa senhora aparecida, Ribas do Rio Pardo, Mato Grosso do Sul</t>
  </si>
  <si>
    <t>15 de agosto | 04:56</t>
  </si>
  <si>
    <t>17 de agosto | 13:24</t>
  </si>
  <si>
    <t>MEL43717453251LMXDF01</t>
  </si>
  <si>
    <t>2000009020451506</t>
  </si>
  <si>
    <t>12 de agosto de 2024 23:32 hs.</t>
  </si>
  <si>
    <t>Raissa de Oliveira Carvalho</t>
  </si>
  <si>
    <t>CPF 24100989830</t>
  </si>
  <si>
    <t>Rua Geraldo Augusto Cândido 76 - casa dos fundos, Francisco Morato - CEP: 07992020, São Paulo</t>
  </si>
  <si>
    <t>24100989830</t>
  </si>
  <si>
    <t>Rua Geraldo Augusto Cândido 76 / casa dos fundos - CEP 07992020 - Jardim Olga, Francisco Morato, São Paulo</t>
  </si>
  <si>
    <t>07992020</t>
  </si>
  <si>
    <t>13 de agosto | 16:34</t>
  </si>
  <si>
    <t>14 de agosto | 22:16</t>
  </si>
  <si>
    <t>43717432057</t>
  </si>
  <si>
    <t>2000006165974429</t>
  </si>
  <si>
    <t>12 de agosto de 2024 23:13 hs.</t>
  </si>
  <si>
    <t>MLB2822229250</t>
  </si>
  <si>
    <t>Tubo Flexível Fusca Todos Até 1996</t>
  </si>
  <si>
    <t>Aparecido Alves de Moura</t>
  </si>
  <si>
    <t>CPF 27132076817</t>
  </si>
  <si>
    <t>rua Maria Fagundes leite da Silva 35, Martinópolis - CEP: 19500000, São Paulo</t>
  </si>
  <si>
    <t>27132076817</t>
  </si>
  <si>
    <t>rua Maria Fagundes leite da Silva 35 / CEP 19500000 - campo Belo, Martinópolis, São Paulo</t>
  </si>
  <si>
    <t>Martinópolis</t>
  </si>
  <si>
    <t>19500000</t>
  </si>
  <si>
    <t>15 de agosto | 04:59</t>
  </si>
  <si>
    <t>16 de agosto | 14:27</t>
  </si>
  <si>
    <t>MEL43717383723LMXDF01</t>
  </si>
  <si>
    <t>2000006165917533</t>
  </si>
  <si>
    <t>12 de agosto de 2024 23:01 hs.</t>
  </si>
  <si>
    <t xml:space="preserve">Dinael araujo  Castro costa </t>
  </si>
  <si>
    <t>CPF 34296535846</t>
  </si>
  <si>
    <t>Rua 13 13 - F, Maracanaú - CEP: 61925250, Ceará</t>
  </si>
  <si>
    <t>34296535846</t>
  </si>
  <si>
    <t>Rua 13 13 / F Referencia: Próxima spettaria premium - CEP 61925250 - Industrial, Maracanaú, Ceará</t>
  </si>
  <si>
    <t>Maracanaú</t>
  </si>
  <si>
    <t>61925250</t>
  </si>
  <si>
    <t>15 de agosto | 16:37</t>
  </si>
  <si>
    <t>MEL43717512412LMXDF01</t>
  </si>
  <si>
    <t>2000006165868487</t>
  </si>
  <si>
    <t>12 de agosto de 2024 22:51 hs.</t>
  </si>
  <si>
    <t>MLB3101210332</t>
  </si>
  <si>
    <t>Bandeja Inferior Direita Com Pivô Aircross 2011 A 2021</t>
  </si>
  <si>
    <t>Tiago Cezar</t>
  </si>
  <si>
    <t>CPF 08105086646</t>
  </si>
  <si>
    <t>Rua Carmo do Rio Verde 598 598, São Paulo - CEP: 04729010, São Paulo</t>
  </si>
  <si>
    <t>08105086646</t>
  </si>
  <si>
    <t>Rua Carmo do Rio Verde 598 / Apartamento 02 Referencia: Sobrado cinza de esquina, fica em frente a um prédio preto espelhado. - CEP 04729010 - Jardim Caravelas, São Paulo, São Paulo</t>
  </si>
  <si>
    <t>04729010</t>
  </si>
  <si>
    <t>13 de agosto | 16:33</t>
  </si>
  <si>
    <t>13 de agosto | 18:25</t>
  </si>
  <si>
    <t>GEOVANI GONÇALVES</t>
  </si>
  <si>
    <t>43717480414</t>
  </si>
  <si>
    <t>2000006165839167</t>
  </si>
  <si>
    <t>12 de agosto de 2024 22:45 hs.</t>
  </si>
  <si>
    <t>Anderson Luis Ferreira Mello</t>
  </si>
  <si>
    <t>CPF 85227390053</t>
  </si>
  <si>
    <t>Travessa Nei Brito 35, Guaíba - CEP: 92708220, Rio Grande do Sul</t>
  </si>
  <si>
    <t>85227390053</t>
  </si>
  <si>
    <t>Travessa Nei Brito 35 / Referencia: Francielle ou Anderson - CEP 92708220 - Santa Rita, Guaíba, Rio Grande do Sul</t>
  </si>
  <si>
    <t>Guaíba</t>
  </si>
  <si>
    <t>92708220</t>
  </si>
  <si>
    <t>16 de agosto | 17:19</t>
  </si>
  <si>
    <t>MEL43717456978LMXDF01</t>
  </si>
  <si>
    <t>2000009019874686</t>
  </si>
  <si>
    <t>12 de agosto de 2024 22:20 hs.</t>
  </si>
  <si>
    <t>MLB3255199393</t>
  </si>
  <si>
    <t>Bieleta Dianteira Ambos Os Lados Sportage 2011 A 2015</t>
  </si>
  <si>
    <t>Caio Nascimento</t>
  </si>
  <si>
    <t>CPF 05577265738</t>
  </si>
  <si>
    <t>Rua Salvio Ribeiro do Val 115, Barra Mansa - CEP: 27335080, Rio de Janeiro</t>
  </si>
  <si>
    <t>05577265738</t>
  </si>
  <si>
    <t>Rua Salvio Ribeiro do Val 115 / CEP 27335080 - Morada da Granja, Barra Mansa, Rio de Janeiro</t>
  </si>
  <si>
    <t>Barra Mansa</t>
  </si>
  <si>
    <t>27335080</t>
  </si>
  <si>
    <t>15 de agosto | 02:51</t>
  </si>
  <si>
    <t>15 de agosto | 19:44</t>
  </si>
  <si>
    <t>MEL43717192113LMXDF01</t>
  </si>
  <si>
    <t>2000009019635090</t>
  </si>
  <si>
    <t>12 de agosto de 2024 22:08 hs.</t>
  </si>
  <si>
    <t>Keliel Cistrahen</t>
  </si>
  <si>
    <t>CPF 05784253948</t>
  </si>
  <si>
    <t>Rua Governador Celso Ramos 998 - minha casa, Pinhalzinho - CEP: 89870000, Santa Catarina</t>
  </si>
  <si>
    <t>05784253948</t>
  </si>
  <si>
    <t>Rua Governador Celso Ramos 998 / minha casa Referencia: rua governador celso ramos casa 998. - CEP 89870000 - bairro jardin maria teresinha, Pinhalzinho, Santa Catarina</t>
  </si>
  <si>
    <t>89870000</t>
  </si>
  <si>
    <t>16 de agosto | 11:57</t>
  </si>
  <si>
    <t>MEL43717092963LMXDF01</t>
  </si>
  <si>
    <t>2000006165635021</t>
  </si>
  <si>
    <t>12 de agosto de 2024 22:06 hs.</t>
  </si>
  <si>
    <t>KITFTK66029/39-MB</t>
  </si>
  <si>
    <t>MLB3272953459</t>
  </si>
  <si>
    <t>Kit 4 Buchas Da Bandeja Dianteira Crv 2007 A 2012</t>
  </si>
  <si>
    <t>Fabricio Carlos da Silva Souza</t>
  </si>
  <si>
    <t>CPF 36515289871</t>
  </si>
  <si>
    <t>travessa major João Nogueira de Lima 44 - caso 2, Ilhabela - CEP: 11633128, São Paulo</t>
  </si>
  <si>
    <t>36515289871</t>
  </si>
  <si>
    <t>travessa major João Nogueira de Lima 44 / caso 2 Referencia: casa do lado do restaurante - CEP 11633128 - pereque, Ilhabela, São Paulo</t>
  </si>
  <si>
    <t>11633128</t>
  </si>
  <si>
    <t>15 de agosto | 01:32</t>
  </si>
  <si>
    <t>15 de agosto | 14:51</t>
  </si>
  <si>
    <t>MEL43717300882LMXDF01</t>
  </si>
  <si>
    <t>2000009019580698</t>
  </si>
  <si>
    <t>12 de agosto de 2024 21:50 hs.</t>
  </si>
  <si>
    <t>Rod são Lourenço x soledade383 km3 SN / RENATO AUTO PEÇAS Referencia: depois trevo aeroporto de São Lourenço sentido Soledade - CEP 37470000 - Porto calvo, São Lourenço, Minas Gerais</t>
  </si>
  <si>
    <t>São Lourenço</t>
  </si>
  <si>
    <t>37470000</t>
  </si>
  <si>
    <t>15 de agosto | 03:58</t>
  </si>
  <si>
    <t>16 de agosto | 09:03</t>
  </si>
  <si>
    <t>MEL43717238030LMXDF01</t>
  </si>
  <si>
    <t>2000006165532309</t>
  </si>
  <si>
    <t>12 de agosto de 2024 21:46 hs.</t>
  </si>
  <si>
    <t>MLB3641690122</t>
  </si>
  <si>
    <t>Suporte Superior Radiador Celta 2001 A 2016</t>
  </si>
  <si>
    <t>rogerio moraes</t>
  </si>
  <si>
    <t>CPF 00756532906</t>
  </si>
  <si>
    <t>Avenida Minas Gerais 1660 - jf automóveis, Apucarana - CEP: 86808015, Paraná</t>
  </si>
  <si>
    <t>00756532906</t>
  </si>
  <si>
    <t>Avenida Minas Gerais 1660 / jf automóveis - CEP 86808015 - Jardim Apucarana, Apucarana, Paraná</t>
  </si>
  <si>
    <t>Apucarana</t>
  </si>
  <si>
    <t>86808015</t>
  </si>
  <si>
    <t>16 de agosto | 12:19</t>
  </si>
  <si>
    <t>MEL43717053135LMXDF01</t>
  </si>
  <si>
    <t>2000009019467198</t>
  </si>
  <si>
    <t>12 de agosto de 2024 21:41 hs.</t>
  </si>
  <si>
    <t>PAR-332080</t>
  </si>
  <si>
    <t>MLB3012629240</t>
  </si>
  <si>
    <t>Par Bandeja Dianteira Astra Sem Pivô 1999 Á 2011</t>
  </si>
  <si>
    <t>Iorlane Santos</t>
  </si>
  <si>
    <t>CPF 08929794530</t>
  </si>
  <si>
    <t>baixo do Sumaré 28, Dário Meira - CEP: 45590000, Bahia</t>
  </si>
  <si>
    <t>08929794530</t>
  </si>
  <si>
    <t>baixo do Sumaré 28 / CEP 45590000 - centro, Dário Meira, Bahia</t>
  </si>
  <si>
    <t>Dário Meira</t>
  </si>
  <si>
    <t>45590000</t>
  </si>
  <si>
    <t>18 de agosto | 13:30</t>
  </si>
  <si>
    <t>MEL43717021841LMXDF01</t>
  </si>
  <si>
    <t>2000009019479848</t>
  </si>
  <si>
    <t>MLB2831291971</t>
  </si>
  <si>
    <t>Cabo De Capô Gol G4 Com Alavanca 2005</t>
  </si>
  <si>
    <t>Lindomar Rodrigues Carvalhinho</t>
  </si>
  <si>
    <t>CPF 04173847181</t>
  </si>
  <si>
    <t>26 SN - coreio, Chapada da Natividade - CEP: 77378000, Tocantins</t>
  </si>
  <si>
    <t>04173847181</t>
  </si>
  <si>
    <t>26 SN / coreio Referencia: aldo gas - CEP 77378000 - centro, Chapada da Natividade, Tocantins</t>
  </si>
  <si>
    <t>Chapada da Natividade</t>
  </si>
  <si>
    <t>77378000</t>
  </si>
  <si>
    <t>15 de agosto | 03:47</t>
  </si>
  <si>
    <t>27 de agosto | 14:59</t>
  </si>
  <si>
    <t>12108800776860</t>
  </si>
  <si>
    <t>https://www.jadlog.com.br/trackingml.jsp?pedido=12108800776860</t>
  </si>
  <si>
    <t>2000009019315276</t>
  </si>
  <si>
    <t>12 de agosto de 2024 21:34 hs.</t>
  </si>
  <si>
    <t>772146/47</t>
  </si>
  <si>
    <t>MLB2955418247</t>
  </si>
  <si>
    <t>Par Bandeja Completa Hb20 Manual 2012 A 2019</t>
  </si>
  <si>
    <t>Waldo Parreiras</t>
  </si>
  <si>
    <t>CPF 22315012600</t>
  </si>
  <si>
    <t>Avenida Denise Cristina da Rocha 2555 - Bloco 16   Apt 203, Ribeirão das Neves - CEP: 33900667, Minas Gerais</t>
  </si>
  <si>
    <t>22315012600</t>
  </si>
  <si>
    <t>Avenida Denise Cristina da Rocha 2555 / Bloco 16   Apt 203 - CEP 33900667 - Papine (Justinópolis), Ribeirão das Neves, Minas Gerais</t>
  </si>
  <si>
    <t>Ribeirão das Neves</t>
  </si>
  <si>
    <t>33900667</t>
  </si>
  <si>
    <t>15 de agosto | 01:10</t>
  </si>
  <si>
    <t>16 de agosto | 09:09</t>
  </si>
  <si>
    <t>MEL43716957103LMXDF01</t>
  </si>
  <si>
    <t>2000009019175290</t>
  </si>
  <si>
    <t>12 de agosto de 2024 21:11 hs.</t>
  </si>
  <si>
    <t>Marcia Alves</t>
  </si>
  <si>
    <t>CPF 28464977883</t>
  </si>
  <si>
    <t>Rua São João 534 - casa, Mirandópolis - CEP: 16800000, São Paulo</t>
  </si>
  <si>
    <t>28464977883</t>
  </si>
  <si>
    <t>Rua São João 534 / casa Referencia: entregar no Bar do Pedrão para   Wanda Borges - CEP 16800000 - centro, Mirandópolis, São Paulo</t>
  </si>
  <si>
    <t>Mirandópolis</t>
  </si>
  <si>
    <t>16800000</t>
  </si>
  <si>
    <t>16 de agosto | 16:28</t>
  </si>
  <si>
    <t>MEL43716896445LMXDF01</t>
  </si>
  <si>
    <t>2000009019161098</t>
  </si>
  <si>
    <t>12 de agosto de 2024 21:10 hs.</t>
  </si>
  <si>
    <t>5402/03</t>
  </si>
  <si>
    <t>MLB2732102451</t>
  </si>
  <si>
    <t>Par Bieleta Dianteira Honda Civic 2001 A 2006 Ambos Os Lados</t>
  </si>
  <si>
    <t>Jamil Cardozo</t>
  </si>
  <si>
    <t>CPF 87708280087</t>
  </si>
  <si>
    <t>Rua Salustiano Marty 260 - Loja Aisha Acessório, Barra do Quaraí - CEP: 97538000, Rio Grande do Sul</t>
  </si>
  <si>
    <t>87708280087</t>
  </si>
  <si>
    <t>Rua Salustiano Marty 260 / Loja Aisha Acessório - CEP 97538000 - centro, Barra do Quaraí, Rio Grande do Sul</t>
  </si>
  <si>
    <t>Barra do Quaraí</t>
  </si>
  <si>
    <t>97538000</t>
  </si>
  <si>
    <t>19 de agosto | 12:53</t>
  </si>
  <si>
    <t>MEL43717059484LMXDF01</t>
  </si>
  <si>
    <t>2000009018275220</t>
  </si>
  <si>
    <t>12 de agosto de 2024 19:45 hs.</t>
  </si>
  <si>
    <t>Glauco Siqueira pintor</t>
  </si>
  <si>
    <t>CPF 27086620823</t>
  </si>
  <si>
    <t>Rua Moisés da Silva 40, Jacareí - CEP: 12324846, São Paulo</t>
  </si>
  <si>
    <t>27086620823</t>
  </si>
  <si>
    <t>Rua Moisés da Silva 40 / CEP 12324846 - Jardim Terras de Santa Helena, Jacareí, São Paulo</t>
  </si>
  <si>
    <t>Jacareí</t>
  </si>
  <si>
    <t>12324846</t>
  </si>
  <si>
    <t>15 de agosto | 02:46</t>
  </si>
  <si>
    <t>15 de agosto | 10:54</t>
  </si>
  <si>
    <t>MEL43716507413LMXDF01</t>
  </si>
  <si>
    <t>2000009018246880</t>
  </si>
  <si>
    <t>12 de agosto de 2024 19:42 hs.</t>
  </si>
  <si>
    <t>José Alencar</t>
  </si>
  <si>
    <t>CPF 33995465803</t>
  </si>
  <si>
    <t>Rua Belisário Ferreira Lima 116, São Paulo - CEP: 04829020, São Paulo</t>
  </si>
  <si>
    <t>33995465803</t>
  </si>
  <si>
    <t>Rua Belisário Ferreira Lima 116 / Frente - CEP 04829020 - Jardim Bela Vista (Zona Sul), São Paulo, São Paulo</t>
  </si>
  <si>
    <t>04829020</t>
  </si>
  <si>
    <t>15 de agosto | 02:54</t>
  </si>
  <si>
    <t>16 de agosto | 08:12</t>
  </si>
  <si>
    <t>MEL43716663540LMXDF01</t>
  </si>
  <si>
    <t>2000009018178222</t>
  </si>
  <si>
    <t>12 de agosto de 2024 19:37 hs.</t>
  </si>
  <si>
    <t>Arthur Bonifacio De Lima</t>
  </si>
  <si>
    <t>CPF 52227094850</t>
  </si>
  <si>
    <t>Rua Nossa Senhora Conceição Aparecida 932 - Galpão, Osasco - CEP: 06182032, São Paulo</t>
  </si>
  <si>
    <t>52227094850</t>
  </si>
  <si>
    <t>Rua Nossa Senhora Conceição Aparecida 932 / Galpão - CEP 06182032 - Quitaúna, Osasco, São Paulo</t>
  </si>
  <si>
    <t>06182032</t>
  </si>
  <si>
    <t>14 de agosto | 16:35</t>
  </si>
  <si>
    <t>14 de agosto | 19:14</t>
  </si>
  <si>
    <t>TIAGO OLIVEIRA</t>
  </si>
  <si>
    <t>43716630420</t>
  </si>
  <si>
    <t>2000009018163950</t>
  </si>
  <si>
    <t>12 de agosto de 2024 19:35 hs.</t>
  </si>
  <si>
    <t>rosangela da silva morais</t>
  </si>
  <si>
    <t>CPF 61394033915</t>
  </si>
  <si>
    <t>Rua Kiri 833, Maringá - CEP: 87023490, Paraná</t>
  </si>
  <si>
    <t>61394033915</t>
  </si>
  <si>
    <t>Rua Kiri 833 / Quebec - Marcenaria - CEP 87023490 - Parque Residencial Quebec, Maringá, Paraná</t>
  </si>
  <si>
    <t>87023490</t>
  </si>
  <si>
    <t>15 de agosto | 02:57</t>
  </si>
  <si>
    <t>16 de agosto | 10:44</t>
  </si>
  <si>
    <t>MEL43716461741LMXDF01</t>
  </si>
  <si>
    <t>12 de agosto de 2024 19:30 hs.</t>
  </si>
  <si>
    <t>2000009018134330</t>
  </si>
  <si>
    <t>2000009018134332</t>
  </si>
  <si>
    <t>2000009017474684</t>
  </si>
  <si>
    <t>12 de agosto de 2024 19:04 hs.</t>
  </si>
  <si>
    <t>Sueli Odete Ventura</t>
  </si>
  <si>
    <t>CPF 70785163972</t>
  </si>
  <si>
    <t>Rua Nicola Pellanda 4751, Curitiba - CEP: 81940305, Paraná</t>
  </si>
  <si>
    <t>70785163972</t>
  </si>
  <si>
    <t>Rua Nicola Pellanda 4751 / CEP 81940305 - Umbará, Curitiba, Paraná</t>
  </si>
  <si>
    <t>81940305</t>
  </si>
  <si>
    <t>19 de agosto | 08:30</t>
  </si>
  <si>
    <t>MEL43716154097LMXDF01</t>
  </si>
  <si>
    <t>https://myaccount.mercadolivre.com.br/shipments/43716154097/detail</t>
  </si>
  <si>
    <t>2000009017377342</t>
  </si>
  <si>
    <t>12 de agosto de 2024 18:15 hs.</t>
  </si>
  <si>
    <t>Edson Elias Dos Santos</t>
  </si>
  <si>
    <t>CPF 12212656874</t>
  </si>
  <si>
    <t>Rua Targino Moreira de Mattos 28, Caçapava - CEP: 12285180, São Paulo</t>
  </si>
  <si>
    <t>12212656874</t>
  </si>
  <si>
    <t>Rua Targino Moreira de Mattos 28 / CEP 12285180 - Parque Residencial Maria Elmira, Caçapava, São Paulo</t>
  </si>
  <si>
    <t>Caçapava</t>
  </si>
  <si>
    <t>12285180</t>
  </si>
  <si>
    <t>15 de agosto | 10:24</t>
  </si>
  <si>
    <t>MEL43716117453LMXDF01</t>
  </si>
  <si>
    <t>2000009017341962</t>
  </si>
  <si>
    <t>12 de agosto de 2024 18:11 hs.</t>
  </si>
  <si>
    <t>MLB3249104453</t>
  </si>
  <si>
    <t>Cabo De Capô Com Alavanca 1624mm Elba 1986 A 1996</t>
  </si>
  <si>
    <t>Moises de Souza E Silva</t>
  </si>
  <si>
    <t>CPF 33386245811</t>
  </si>
  <si>
    <t>Rua Kameju Miyahira 20 - rotária, Pompéia - CEP: 17584294, São Paulo</t>
  </si>
  <si>
    <t>33386245811</t>
  </si>
  <si>
    <t>Rua Kameju Miyahira 20 / rotária - CEP 17584294 - Nucleo Habitacional Odilon Martins Cruz, Pompéia, São Paulo</t>
  </si>
  <si>
    <t>Pompéia</t>
  </si>
  <si>
    <t>17584294</t>
  </si>
  <si>
    <t>15 de agosto | 01:55</t>
  </si>
  <si>
    <t>15 de agosto | 17:07</t>
  </si>
  <si>
    <t>MEL43716272134LMXDF01</t>
  </si>
  <si>
    <t>2000009017281248</t>
  </si>
  <si>
    <t>12 de agosto de 2024 18:05 hs.</t>
  </si>
  <si>
    <t>Clovis Pedro Tegon Junior</t>
  </si>
  <si>
    <t>CPF 04373471843</t>
  </si>
  <si>
    <t>Rua Deputado Laércio Corte 27 - casa, Praia Grande - CEP: 11706410, São Paulo</t>
  </si>
  <si>
    <t>04373471843</t>
  </si>
  <si>
    <t>Rua Deputado Laércio Corte 27 / casa Referencia: Travessa da Rua Santo Antônio e ao lado de um templo religioso mãe dam muro vermelho - CEP 11706410 - Caiçara, Praia Grande, São Paulo</t>
  </si>
  <si>
    <t>Praia Grande</t>
  </si>
  <si>
    <t>11706410</t>
  </si>
  <si>
    <t>15 de agosto | 02:39</t>
  </si>
  <si>
    <t>15 de agosto | 12:09</t>
  </si>
  <si>
    <t>MEL43716074089LMXDF01</t>
  </si>
  <si>
    <t>2000009017187580</t>
  </si>
  <si>
    <t>12 de agosto de 2024 17:56 hs.</t>
  </si>
  <si>
    <t>Landerson  Costa Monteiro</t>
  </si>
  <si>
    <t>CPF 42926701888</t>
  </si>
  <si>
    <t>Rua das Alfazemas 165, Hortolândia - CEP: 13185802, São Paulo</t>
  </si>
  <si>
    <t>42926701888</t>
  </si>
  <si>
    <t>Rua das Alfazemas 165 / CEP 13185802 - Jardim Conceição, Hortolândia, São Paulo</t>
  </si>
  <si>
    <t>15 de agosto | 02:41</t>
  </si>
  <si>
    <t>15 de agosto | 13:38</t>
  </si>
  <si>
    <t>MEL43716204436LMXDF01</t>
  </si>
  <si>
    <t>2000009017053330</t>
  </si>
  <si>
    <t>12 de agosto de 2024 17:42 hs.</t>
  </si>
  <si>
    <t>Clóvis Algusto</t>
  </si>
  <si>
    <t>CPF 18927690850</t>
  </si>
  <si>
    <t>Rua Tabatinga 146 - Rua do rilton pneus, Ibaté - CEP: 14818132, São Paulo</t>
  </si>
  <si>
    <t>18927690850</t>
  </si>
  <si>
    <t>Rua Tabatinga 146 / Rua do rilton pneus - CEP 14818132 - Jardim Cruzado, Ibaté, São Paulo</t>
  </si>
  <si>
    <t>Ibaté</t>
  </si>
  <si>
    <t>14818132</t>
  </si>
  <si>
    <t>15 de agosto | 01:08</t>
  </si>
  <si>
    <t>15 de agosto | 15:37</t>
  </si>
  <si>
    <t>MEL43715970309LMXDF01</t>
  </si>
  <si>
    <t>2000009017056760</t>
  </si>
  <si>
    <t>12 de agosto de 2024 17:41 hs.</t>
  </si>
  <si>
    <t>patrick oliver</t>
  </si>
  <si>
    <t>CPF 14577257700</t>
  </si>
  <si>
    <t>Rua Silva Cardoso 495, Rio de Janeiro - CEP: 21810031, Rio de Janeiro</t>
  </si>
  <si>
    <t>14577257700</t>
  </si>
  <si>
    <t>Rua Silva Cardoso 495 / Loja - CEP 21810031 - Bangu, Rio de Janeiro, Rio de Janeiro</t>
  </si>
  <si>
    <t>21810031</t>
  </si>
  <si>
    <t>14 de agosto | 01:40</t>
  </si>
  <si>
    <t>14 de agosto | 17:22</t>
  </si>
  <si>
    <t>MEL43715968259LMXDF01</t>
  </si>
  <si>
    <t>2000009017037156</t>
  </si>
  <si>
    <t>12 de agosto de 2024 17:39 hs.</t>
  </si>
  <si>
    <t>Carlos Alberto Lazzarin</t>
  </si>
  <si>
    <t>CPF 02533056081</t>
  </si>
  <si>
    <t>Av.15novembro 13, Maximiliano de Almeida - CEP: 99890000, Rio Grande do Sul</t>
  </si>
  <si>
    <t>02533056081</t>
  </si>
  <si>
    <t>13 de agosto | 23:23</t>
  </si>
  <si>
    <t>15 de agosto | 18:30</t>
  </si>
  <si>
    <t>MEL43716130494LMXDF01</t>
  </si>
  <si>
    <t>16 de agosto | 14:25</t>
  </si>
  <si>
    <t>QN273934962BR</t>
  </si>
  <si>
    <t>2000009016524386</t>
  </si>
  <si>
    <t>12 de agosto de 2024 16:47 hs.</t>
  </si>
  <si>
    <t>Luis Belo Jones Vieira</t>
  </si>
  <si>
    <t>CPF 68292848568</t>
  </si>
  <si>
    <t>Ladeira da Fonte das Pedras 114 - Princesa das Bateria, Salvador - CEP: 40050565, Bahia</t>
  </si>
  <si>
    <t>68292848568</t>
  </si>
  <si>
    <t>Ladeira da Fonte das Pedras 114 / Princesa das Bateria Referencia: Princesa das Baterias - Fonte Nova - CEP 40050565 - Nazaré, Salvador, Bahia</t>
  </si>
  <si>
    <t>40050565</t>
  </si>
  <si>
    <t>15 de agosto | 05:24</t>
  </si>
  <si>
    <t>15 de agosto | 13:52</t>
  </si>
  <si>
    <t>MEL43715892534LMXDF01</t>
  </si>
  <si>
    <t>2000009016271170</t>
  </si>
  <si>
    <t>12 de agosto de 2024 16:23 hs.</t>
  </si>
  <si>
    <t>MLB2787135317</t>
  </si>
  <si>
    <t>Kit Reparo Terminal Cabo Engate Seleção Nissan March</t>
  </si>
  <si>
    <t>Leandro de Azevedo Bispo</t>
  </si>
  <si>
    <t>CPF 15392847781</t>
  </si>
  <si>
    <t>Travessa Sessenta 11, Rio de Janeiro - CEP: 23591050, Rio de Janeiro</t>
  </si>
  <si>
    <t>15392847781</t>
  </si>
  <si>
    <t>Travessa Sessenta 11 / Conjunto Antares - Referencia: Atrás Da Barraca Do Bino E Próximo A Padaria Do João - CEP 23591050 - Santa Cruz, Rio de Janeiro, Rio de Janeiro</t>
  </si>
  <si>
    <t>23591050</t>
  </si>
  <si>
    <t>14 de agosto | 19:23</t>
  </si>
  <si>
    <t>MEL43715778370LMXDF01</t>
  </si>
  <si>
    <t>2000009016252416</t>
  </si>
  <si>
    <t>12 de agosto de 2024 16:20 hs.</t>
  </si>
  <si>
    <t>Moises Fernando Venancio Silva</t>
  </si>
  <si>
    <t>CPF 11902578740</t>
  </si>
  <si>
    <t>RUA DOUTOR OTHON MACHADO 150, Rio de Janeiro - CEP: 20765240, Rio de Janeiro</t>
  </si>
  <si>
    <t>11902578740</t>
  </si>
  <si>
    <t>RUA DOUTOR OTHON MACHADO 150 / Loja F - CEP 20765240 - Inhauma, Rio de Janeiro, Rio de Janeiro</t>
  </si>
  <si>
    <t>20765240</t>
  </si>
  <si>
    <t>14 de agosto | 01:28</t>
  </si>
  <si>
    <t>15 de agosto | 09:53</t>
  </si>
  <si>
    <t>MEL43715594731LMXDF01</t>
  </si>
  <si>
    <t>https://myaccount.mercadolivre.com.br/shipments/43715594731/detail</t>
  </si>
  <si>
    <t>2000006163795661</t>
  </si>
  <si>
    <t>André Cristino</t>
  </si>
  <si>
    <t>CPF 03788897619</t>
  </si>
  <si>
    <t>Rua Leovegildo Pereira Salles 25, Lavras - CEP: 37207723, Minas Gerais</t>
  </si>
  <si>
    <t>03788897619</t>
  </si>
  <si>
    <t>Rua Leovegildo Pereira Salles 25 / CEP 37207723 - Dona Julieta, Lavras, Minas Gerais</t>
  </si>
  <si>
    <t>Lavras</t>
  </si>
  <si>
    <t>37207723</t>
  </si>
  <si>
    <t>14 de agosto | 04:03</t>
  </si>
  <si>
    <t>15 de agosto | 11:09</t>
  </si>
  <si>
    <t>MEL43715589519LMXDF01</t>
  </si>
  <si>
    <t>2000009015911620</t>
  </si>
  <si>
    <t>12 de agosto de 2024 15:49 hs.</t>
  </si>
  <si>
    <t>Joao Gaspar Pedroso da Rocha</t>
  </si>
  <si>
    <t>CPF 32545665800</t>
  </si>
  <si>
    <t>Rua Humberto Paladini 650, Ilha Comprida - CEP: 11925000, São Paulo</t>
  </si>
  <si>
    <t>32545665800</t>
  </si>
  <si>
    <t>Rua Humberto Paladini 650 / Apartamento - CEP 11925000 - Ilha Comprida, Ilha Comprida, São Paulo</t>
  </si>
  <si>
    <t>Ilha Comprida</t>
  </si>
  <si>
    <t>11925000</t>
  </si>
  <si>
    <t>14 de agosto | 01:41</t>
  </si>
  <si>
    <t>15 de agosto | 12:57</t>
  </si>
  <si>
    <t>MEL43715613288LMXDF01</t>
  </si>
  <si>
    <t>2000009014793468</t>
  </si>
  <si>
    <t>12 de agosto de 2024 15:28 hs.</t>
  </si>
  <si>
    <t>Manuel Humberto Carrasco Torres</t>
  </si>
  <si>
    <t>CPF 08226948835</t>
  </si>
  <si>
    <t>Rua Albino de Morais 435 - casa 01, São Paulo - CEP: 04223120, São Paulo</t>
  </si>
  <si>
    <t>08226948835</t>
  </si>
  <si>
    <t>Rua Albino de Morais 435 / casa 01 Referencia: paralela a rua auri verde 
sem campainha gritar pelo nome - CEP 04223120 - Vila Independência, São Paulo, São Paulo</t>
  </si>
  <si>
    <t>04223120</t>
  </si>
  <si>
    <t>13 de agosto | 16:36</t>
  </si>
  <si>
    <t>13 de agosto | 19:28</t>
  </si>
  <si>
    <t>43715102808</t>
  </si>
  <si>
    <t>2000009015495630</t>
  </si>
  <si>
    <t>12 de agosto de 2024 15:15 hs.</t>
  </si>
  <si>
    <t>Walace Conceicao</t>
  </si>
  <si>
    <t>CPF 13498910701</t>
  </si>
  <si>
    <t>RUA PROFESSOR SOUZA 331, Saquarema - CEP: 28994750, Rio de Janeiro</t>
  </si>
  <si>
    <t>13498910701</t>
  </si>
  <si>
    <t>RUA PROFESSOR SOUZA 331 / LOJA - CEP 28994750 - Bacaxá (Bacaxá), Saquarema, Rio de Janeiro</t>
  </si>
  <si>
    <t>Saquarema</t>
  </si>
  <si>
    <t>28994750</t>
  </si>
  <si>
    <t>14 de agosto | 05:16</t>
  </si>
  <si>
    <t>15 de agosto | 16:17</t>
  </si>
  <si>
    <t>MEL43715252825LMXDF01</t>
  </si>
  <si>
    <t>https://myaccount.mercadolivre.com.br/shipments/43715252825/detail</t>
  </si>
  <si>
    <t>2000009015216016</t>
  </si>
  <si>
    <t>12 de agosto de 2024 14:42 hs.</t>
  </si>
  <si>
    <t>MLB2152553397</t>
  </si>
  <si>
    <t>Par De Kit Pino Guia Bucha Pinça Freio Vw Santana Versailles</t>
  </si>
  <si>
    <t>Raphael Vieira</t>
  </si>
  <si>
    <t>CPF 32632413893</t>
  </si>
  <si>
    <t>RUA MANUCAIA 65, São Paulo - CEP: 04883020, São Paulo</t>
  </si>
  <si>
    <t>32632413893</t>
  </si>
  <si>
    <t>RUA MANUCAIA 65 / LOJA 1 - CEP 04883020 - Jardim Dos álamos, São Paulo, São Paulo</t>
  </si>
  <si>
    <t>04883020</t>
  </si>
  <si>
    <t>14 de agosto | 02:46</t>
  </si>
  <si>
    <t>16 de agosto | 16:07</t>
  </si>
  <si>
    <t>MEL43715289014LMXDF01</t>
  </si>
  <si>
    <t>https://myaccount.mercadolivre.com.br/shipments/43715289014/detail</t>
  </si>
  <si>
    <t>2000006163010207</t>
  </si>
  <si>
    <t>12 de agosto de 2024 14:00 hs.</t>
  </si>
  <si>
    <t>Caio Cesar Silva</t>
  </si>
  <si>
    <t>CPF 33969798850</t>
  </si>
  <si>
    <t>Avenida São Miguel 6831, São Paulo - CEP: 08070002, São Paulo</t>
  </si>
  <si>
    <t>33969798850</t>
  </si>
  <si>
    <t>Avenida São Miguel 6831 / ANEXO 6835 - CEP 08070002 - Vila Norma, São Paulo, São Paulo</t>
  </si>
  <si>
    <t>08070002</t>
  </si>
  <si>
    <t>14 de agosto | 02:48</t>
  </si>
  <si>
    <t>14 de agosto | 17:19</t>
  </si>
  <si>
    <t>MEL43715092360LMXDF01</t>
  </si>
  <si>
    <t>https://myaccount.mercadolivre.com.br/shipments/43715092360/detail</t>
  </si>
  <si>
    <t>2000006162966895</t>
  </si>
  <si>
    <t>12 de agosto de 2024 13:53 hs.</t>
  </si>
  <si>
    <t>MLB2991236242</t>
  </si>
  <si>
    <t>Bandeja Inferior Del Rey 1984 A 1997</t>
  </si>
  <si>
    <t>Eliete Gomes de Lima Barbosa</t>
  </si>
  <si>
    <t>CPF 07288012727</t>
  </si>
  <si>
    <t>Rua Durval Machado 11, São Francisco de Itabapoana - CEP: 28230000, Rio de Janeiro</t>
  </si>
  <si>
    <t>07288012727</t>
  </si>
  <si>
    <t>Rua Durval Machado 11 / CEP 28230000 - Santa Clara, São Francisco de Itabapoana, Rio de Janeiro</t>
  </si>
  <si>
    <t>São Francisco de Itabapoana</t>
  </si>
  <si>
    <t>28230000</t>
  </si>
  <si>
    <t>15 de agosto | 00:44</t>
  </si>
  <si>
    <t>16 de agosto | 14:19</t>
  </si>
  <si>
    <t>MEL43714884657LMXDF01</t>
  </si>
  <si>
    <t>2000006162966897</t>
  </si>
  <si>
    <t>12 de agosto de 2024 13:52 hs.</t>
  </si>
  <si>
    <t>MLB3096758947</t>
  </si>
  <si>
    <t>Bandeja Superior Esquerdo Sem Pivô Pampa1984 À 1997</t>
  </si>
  <si>
    <t>2000009014633530</t>
  </si>
  <si>
    <t>12 de agosto de 2024 13:49 hs.</t>
  </si>
  <si>
    <t>14 de agosto | 06:29</t>
  </si>
  <si>
    <t>17 de agosto | 23:16</t>
  </si>
  <si>
    <t>MEL43714861219LMXDF01</t>
  </si>
  <si>
    <t>2000009014469460</t>
  </si>
  <si>
    <t>12 de agosto de 2024 13:33 hs.</t>
  </si>
  <si>
    <t>Crislei Avanzini</t>
  </si>
  <si>
    <t>CPF 45361209805</t>
  </si>
  <si>
    <t>Rua Raul Bressani Malta 217, Franco da Rocha - CEP: 07801050, São Paulo</t>
  </si>
  <si>
    <t>45361209805</t>
  </si>
  <si>
    <t>Rua Raul Bressani Malta 217 / Referencia: Mecânica Dom - CEP 07801050 - Centro, Franco da Rocha, São Paulo</t>
  </si>
  <si>
    <t>Franco da Rocha</t>
  </si>
  <si>
    <t>07801050</t>
  </si>
  <si>
    <t>12 de agosto | 17:01</t>
  </si>
  <si>
    <t>ERRENEY MACIEL DE FREITAS, ERRENEY MACIEL DE FREITAS</t>
  </si>
  <si>
    <t>43714787765</t>
  </si>
  <si>
    <t>2000009014433064</t>
  </si>
  <si>
    <t>12 de agosto de 2024 13:26 hs.</t>
  </si>
  <si>
    <t>Carlos Prata</t>
  </si>
  <si>
    <t>CPF 71551751704</t>
  </si>
  <si>
    <t>Rua Etelvino dos Santos 206, Rio de Janeiro - CEP: 21940500, Rio de Janeiro</t>
  </si>
  <si>
    <t>71551751704</t>
  </si>
  <si>
    <t>Rua Etelvino dos Santos 206 / CEP 21940500 - Jardim Guanabara, Rio de Janeiro, Rio de Janeiro</t>
  </si>
  <si>
    <t>21940500</t>
  </si>
  <si>
    <t>14 de agosto | 15:32</t>
  </si>
  <si>
    <t>MEL43714937148LMXDF01</t>
  </si>
  <si>
    <t>2000009013964000</t>
  </si>
  <si>
    <t>12 de agosto de 2024 12:45 hs.</t>
  </si>
  <si>
    <t>Jefferson Roberto de Andrade</t>
  </si>
  <si>
    <t>CPF 13837629708</t>
  </si>
  <si>
    <t>rua professora Marisa Helena Fagundes 35 - oficina do alemão, Andrelândia - CEP: 37300000, Minas Gerais</t>
  </si>
  <si>
    <t>13837629708</t>
  </si>
  <si>
    <t>rua professora Marisa Helena Fagundes 35 / oficina do alemão Referencia: oficina do alemão - CEP 37300000 - São José, Andrelândia, Minas Gerais</t>
  </si>
  <si>
    <t>Andrelândia</t>
  </si>
  <si>
    <t>37300000</t>
  </si>
  <si>
    <t>16 de agosto | 10:55</t>
  </si>
  <si>
    <t>MEL43714725788LMXDF01</t>
  </si>
  <si>
    <t>2000006162312869</t>
  </si>
  <si>
    <t>12 de agosto de 2024 11:45 hs.</t>
  </si>
  <si>
    <t>Igor Dias Oliveira</t>
  </si>
  <si>
    <t>CPF 14068288666</t>
  </si>
  <si>
    <t>Rua Nossa Senhora Aparecida 1217, Pará de Minas - CEP: 35661305, Minas Gerais</t>
  </si>
  <si>
    <t>14068288666</t>
  </si>
  <si>
    <t>Rua Nossa Senhora Aparecida 1217 / Casa Referencia: Depois Da Mercearia Zezao - CEP 35661305 - Belvedere, Pará de Minas, Minas Gerais</t>
  </si>
  <si>
    <t>Pará de Minas</t>
  </si>
  <si>
    <t>35661305</t>
  </si>
  <si>
    <t>14 de agosto | 01:20</t>
  </si>
  <si>
    <t>15 de agosto | 14:47</t>
  </si>
  <si>
    <t>MEL43714475062LMXDF01</t>
  </si>
  <si>
    <t>2000009013361924</t>
  </si>
  <si>
    <t>12 de agosto de 2024 11:39 hs.</t>
  </si>
  <si>
    <t>MLB2836701480</t>
  </si>
  <si>
    <t>rodrigo baeta</t>
  </si>
  <si>
    <t>CPF 09841683709</t>
  </si>
  <si>
    <t>Rua Professora Alvina Valério 184, Magé - CEP: 25900025, Rio de Janeiro</t>
  </si>
  <si>
    <t>09841683709</t>
  </si>
  <si>
    <t>Rua Professora Alvina Valério 184 / CEP 25900025 - Centro, Magé, Rio de Janeiro</t>
  </si>
  <si>
    <t>25900025</t>
  </si>
  <si>
    <t>15 de agosto | 12:20</t>
  </si>
  <si>
    <t>MEL43714456036LMXDF01</t>
  </si>
  <si>
    <t>2000006162253901</t>
  </si>
  <si>
    <t>12 de agosto de 2024 11:34 hs.</t>
  </si>
  <si>
    <t>Chegou em 12 de agosto</t>
  </si>
  <si>
    <t>JOSE ANTONIO DA SILVA JUNIOR 08967510829</t>
  </si>
  <si>
    <t>CNPJ 45032207000186</t>
  </si>
  <si>
    <t>Rua Galileo Emendabili 228, São Bernardo do Campo - CEP: 09780287, São Paulo</t>
  </si>
  <si>
    <t>799540435116</t>
  </si>
  <si>
    <t>45032207000186</t>
  </si>
  <si>
    <t>Rua Galileo Emendabili 228 / Referencia: Proximo  ao  shopping São  Bernardo  plaza - CEP 09780287 - Santa Terezinha, São Bernardo do Campo, São Paulo</t>
  </si>
  <si>
    <t>09780287</t>
  </si>
  <si>
    <t>12 de agosto | 16:02</t>
  </si>
  <si>
    <t>12 de agosto | 21:34</t>
  </si>
  <si>
    <t>43714430906</t>
  </si>
  <si>
    <t>2000009013029986</t>
  </si>
  <si>
    <t>12 de agosto de 2024 11:04 hs.</t>
  </si>
  <si>
    <t>Maria Célia Gumes</t>
  </si>
  <si>
    <t>CPF 01336053534</t>
  </si>
  <si>
    <t>Rua Manoel Vitórino 120 - Casa, Macaúbas - CEP: 46500000, Bahia</t>
  </si>
  <si>
    <t>01336053534</t>
  </si>
  <si>
    <t>Rua Manoel Vitórino 120 / Casa Referencia: Quero confirmar compra.
Comprei as três prateleiras  e a prateleira do congelador da mesma geladeira. Peço um único envio - CEP 46500000 - centro, Macaúbas, Bahia</t>
  </si>
  <si>
    <t>Macaúbas</t>
  </si>
  <si>
    <t>46500000</t>
  </si>
  <si>
    <t>14 de agosto | 05:30</t>
  </si>
  <si>
    <t>21 de agosto | 15:34</t>
  </si>
  <si>
    <t>MEL43714130295LMXDF01</t>
  </si>
  <si>
    <t>2000006162053845</t>
  </si>
  <si>
    <t>12 de agosto de 2024 10:50 hs.</t>
  </si>
  <si>
    <t>Dacio Rodrigues</t>
  </si>
  <si>
    <t>CPF 04752658151</t>
  </si>
  <si>
    <t>Rua-2 Quadra N - lote 13 - Setor palmares SN, Prata - CEP: 73838000, Goiás</t>
  </si>
  <si>
    <t>04752658151</t>
  </si>
  <si>
    <t>Rua-2 Quadra N - lote 13 - Setor palmares SN / Referencia: Açougue capricho - CEP 73838000 - Setor palmares, Prata, Goiás</t>
  </si>
  <si>
    <t>Prata</t>
  </si>
  <si>
    <t>73838000</t>
  </si>
  <si>
    <t>14 de agosto | 07:42</t>
  </si>
  <si>
    <t>26 de agosto | 21:00</t>
  </si>
  <si>
    <t>FedexBr</t>
  </si>
  <si>
    <t>437140680850001</t>
  </si>
  <si>
    <t>https://radar.tntbrasil.com.br/radar/public/localizacaoSimplificada.do</t>
  </si>
  <si>
    <t>2000006161964287</t>
  </si>
  <si>
    <t>12 de agosto de 2024 10:28 hs.</t>
  </si>
  <si>
    <t>Rodrigo Silva dos Santos</t>
  </si>
  <si>
    <t>CPF 05867485714</t>
  </si>
  <si>
    <t>Avenida Roberto Silveira 956, Maricá - CEP: 24903485, Rio de Janeiro</t>
  </si>
  <si>
    <t>05867485714</t>
  </si>
  <si>
    <t>24903485</t>
  </si>
  <si>
    <t>2000009012621918</t>
  </si>
  <si>
    <t>12 de agosto de 2024 10:18 hs.</t>
  </si>
  <si>
    <t>vitoria dos santos forenza dos santos forenza</t>
  </si>
  <si>
    <t>CPF 03869001836</t>
  </si>
  <si>
    <t>Rua Geraldo Crespo 166 - 166 - Sobrado, São Paulo - CEP: 05399040, São Paulo</t>
  </si>
  <si>
    <t>03869001836</t>
  </si>
  <si>
    <t>Rua Geraldo Crespo 166 / 166 - Sobrado Referencia: sobrado - CEP 05399040 - Jardim D'Abril, São Paulo, São Paulo</t>
  </si>
  <si>
    <t>05399040</t>
  </si>
  <si>
    <t>12 de agosto | 16:18</t>
  </si>
  <si>
    <t>12 de agosto | 22:06</t>
  </si>
  <si>
    <t>43713935739</t>
  </si>
  <si>
    <t>2000009012438004</t>
  </si>
  <si>
    <t>12 de agosto de 2024 09:54 hs.</t>
  </si>
  <si>
    <t>MLB2991785945</t>
  </si>
  <si>
    <t>Bandeja Inferior Oroch Lado Passageiro 2015 Á 2020 Sem Pivô</t>
  </si>
  <si>
    <t>Ana Cristina  Souza</t>
  </si>
  <si>
    <t>CPF 40798832851</t>
  </si>
  <si>
    <t>Avenida Thiago Ferreira 675 - Loja, Guarujá - CEP: 11450003, São Paulo</t>
  </si>
  <si>
    <t>40798832851</t>
  </si>
  <si>
    <t>Avenida Thiago Ferreira 675 / Loja Referencia: Loja Mister Acessórios para celular - CEP 11450003 - Vila Alice (Vicente de Carvalho), Guarujá, São Paulo</t>
  </si>
  <si>
    <t>11450003</t>
  </si>
  <si>
    <t>14 de agosto | 02:37</t>
  </si>
  <si>
    <t>14 de agosto | 17:29</t>
  </si>
  <si>
    <t>MEL43714016058LMXDF01</t>
  </si>
  <si>
    <t>2000006161692671</t>
  </si>
  <si>
    <t>12 de agosto de 2024 09:17 hs.</t>
  </si>
  <si>
    <t>O pacote chegou terça-feira, 27 de agosto.</t>
  </si>
  <si>
    <t>FTK99282-MB</t>
  </si>
  <si>
    <t>MLB3284992451</t>
  </si>
  <si>
    <t>Bucha Traseira Da Bandeja Dianteira Azera 2008 A 2012</t>
  </si>
  <si>
    <t>Ezequias Martins Martins</t>
  </si>
  <si>
    <t>CPF 27248590819</t>
  </si>
  <si>
    <t>Rua Visconde do Rio Branco 149 - DANF ELÉTRICA, Piracicaba - CEP: 13419110, São Paulo</t>
  </si>
  <si>
    <t>27248590819</t>
  </si>
  <si>
    <t>15 de agosto | 01:34</t>
  </si>
  <si>
    <t>15 de agosto | 13:35</t>
  </si>
  <si>
    <t>MEL43713884080LMXDF01</t>
  </si>
  <si>
    <t>26 de agosto | 13:24</t>
  </si>
  <si>
    <t>OY315798222BR</t>
  </si>
  <si>
    <t>2000009011957156</t>
  </si>
  <si>
    <t>12 de agosto de 2024 08:38 hs.</t>
  </si>
  <si>
    <t>MLB3146086342</t>
  </si>
  <si>
    <t>Bandeja Dianteira Direita Com Pivô Polo 2002 A 2017</t>
  </si>
  <si>
    <t>Anderson Martins da Silveira</t>
  </si>
  <si>
    <t>CPF 31477329838</t>
  </si>
  <si>
    <t>Rua Bernardo Guimarães 51, Mogi das Cruzes - CEP: 08830430, São Paulo</t>
  </si>
  <si>
    <t>31477329838</t>
  </si>
  <si>
    <t>08830430</t>
  </si>
  <si>
    <t>43713778492</t>
  </si>
  <si>
    <t>2000009011868224</t>
  </si>
  <si>
    <t>12 de agosto de 2024 08:14 hs.</t>
  </si>
  <si>
    <t>Maria Inês Suave</t>
  </si>
  <si>
    <t>CPF 00284850683</t>
  </si>
  <si>
    <t>Rua são francisco SN, Visconde de Mauá - CEP: 27553000, Rio de Janeiro</t>
  </si>
  <si>
    <t>00284850683</t>
  </si>
  <si>
    <t>Rua são francisco SN / oficina do faisca Referencia: procurar por oficina do faisca. - CEP 27553000 - Visconde de Maua Resende, Visconde de Mauá, Rio de Janeiro</t>
  </si>
  <si>
    <t>Visconde de Mauá</t>
  </si>
  <si>
    <t>27553000</t>
  </si>
  <si>
    <t>14 de agosto | 18:01</t>
  </si>
  <si>
    <t>MEL43713554759LMXDF01</t>
  </si>
  <si>
    <t>2000009010577672</t>
  </si>
  <si>
    <t>11 de agosto de 2024 23:28 hs.</t>
  </si>
  <si>
    <t>Eder Sousa Brito</t>
  </si>
  <si>
    <t>CPF 03214300342</t>
  </si>
  <si>
    <t>Rua Dom Pedro II 50 - Casa, Santa Quitéria do Maranhão - CEP: 65540000, Maranhão</t>
  </si>
  <si>
    <t>03214300342</t>
  </si>
  <si>
    <t>Rua Dom Pedro II 50 / Casa - CEP 65540000 - Mutirão, Santa Quitéria do Maranhão, Maranhão</t>
  </si>
  <si>
    <t>Santa Quitéria do Maranhão</t>
  </si>
  <si>
    <t>65540000</t>
  </si>
  <si>
    <t>16 de agosto | 16:48</t>
  </si>
  <si>
    <t>MEL43713186304LMXDF01</t>
  </si>
  <si>
    <t>2000009010348196</t>
  </si>
  <si>
    <t>11 de agosto de 2024 22:52 hs.</t>
  </si>
  <si>
    <t>MLB3641642794</t>
  </si>
  <si>
    <t>Kit Pino Guia Pinça Freio Sandero 2008 A 2013</t>
  </si>
  <si>
    <t>Rene Ferreira de Godoy Junior</t>
  </si>
  <si>
    <t>CPF 40012204820</t>
  </si>
  <si>
    <t>Rua Vinte e Nove de Janeiro 78, Campinas - CEP: 13026300, São Paulo</t>
  </si>
  <si>
    <t>40012204820</t>
  </si>
  <si>
    <t>Rua Vinte e Nove de Janeiro 78 / CEP 13026300 - Vila Jequitibás, Campinas, São Paulo</t>
  </si>
  <si>
    <t>13026300</t>
  </si>
  <si>
    <t>14 de agosto | 02:31</t>
  </si>
  <si>
    <t>14 de agosto | 14:20</t>
  </si>
  <si>
    <t>MEL43713087910LMXDF01</t>
  </si>
  <si>
    <t>2000009010233858</t>
  </si>
  <si>
    <t>11 de agosto de 2024 22:43 hs.</t>
  </si>
  <si>
    <t>Cristian Starley Borges</t>
  </si>
  <si>
    <t>CPF 12400233675</t>
  </si>
  <si>
    <t>Rua Paraibuna 324, Contagem - CEP: 32073060, Minas Gerais</t>
  </si>
  <si>
    <t>12400233675</t>
  </si>
  <si>
    <t>Rua Paraibuna 324 / CEP 32073060 - Industrial São Luiz, Contagem, Minas Gerais</t>
  </si>
  <si>
    <t>Contagem</t>
  </si>
  <si>
    <t>32073060</t>
  </si>
  <si>
    <t>15 de agosto | 13:31</t>
  </si>
  <si>
    <t>MEL43713059592LMXDF01</t>
  </si>
  <si>
    <t>2000009009597716</t>
  </si>
  <si>
    <t>11 de agosto de 2024 21:23 hs.</t>
  </si>
  <si>
    <t>O produto retornou para você porque o endereço de entrega da pessoa que realizou a compra estava incorreto.</t>
  </si>
  <si>
    <t>Gustavo Hulf</t>
  </si>
  <si>
    <t>CPF 05237224008</t>
  </si>
  <si>
    <t>Rua Mariano Canto 710 - casa, Sapucaia do Sul - CEP: 93222110, Rio Grande do Sul</t>
  </si>
  <si>
    <t>05237224008</t>
  </si>
  <si>
    <t>Sapucaia do Sul</t>
  </si>
  <si>
    <t>93222110</t>
  </si>
  <si>
    <t>14 de agosto | 00:47</t>
  </si>
  <si>
    <t>MEL43712798744LMXDF01</t>
  </si>
  <si>
    <t>2000006159796103</t>
  </si>
  <si>
    <t>11 de agosto de 2024 19:45 hs.</t>
  </si>
  <si>
    <t>Jose Assimario Sousa De Freitas</t>
  </si>
  <si>
    <t>CPF 18286842871</t>
  </si>
  <si>
    <t>Rua Carlos de Campos 180, Mauá - CEP: 09371310, São Paulo</t>
  </si>
  <si>
    <t>18286842871</t>
  </si>
  <si>
    <t>Rua Carlos de Campos 180 / CEP 09371310 - Parque São Vicente, Mauá, São Paulo</t>
  </si>
  <si>
    <t>09371310</t>
  </si>
  <si>
    <t>14 de agosto | 02:26</t>
  </si>
  <si>
    <t>15 de agosto | 12:46</t>
  </si>
  <si>
    <t>MEL43712294641LMXDF01</t>
  </si>
  <si>
    <t>https://myaccount.mercadolivre.com.br/shipments/43712294641/detail</t>
  </si>
  <si>
    <t>2000009008339900</t>
  </si>
  <si>
    <t>11 de agosto de 2024 18:51 hs.</t>
  </si>
  <si>
    <t>MLB2999853464</t>
  </si>
  <si>
    <t>Cabo De Acelerador Mitsubishi L200 Hpe 2003 Em Diante</t>
  </si>
  <si>
    <t>James Franco da Silva</t>
  </si>
  <si>
    <t>CPF 32093204894</t>
  </si>
  <si>
    <t>Rua Governador Américo Brasiliense 141, Salto - CEP: 13323120, São Paulo</t>
  </si>
  <si>
    <t>32093204894</t>
  </si>
  <si>
    <t>14 de agosto | 02:43</t>
  </si>
  <si>
    <t>14 de agosto | 13:01</t>
  </si>
  <si>
    <t>MEL43712123245LMXDF01</t>
  </si>
  <si>
    <t>20 de agosto | 14:14</t>
  </si>
  <si>
    <t>OV369837746BR</t>
  </si>
  <si>
    <t>2000009008351180</t>
  </si>
  <si>
    <t>11 de agosto de 2024 18:50 hs.</t>
  </si>
  <si>
    <t>MLB2714983696</t>
  </si>
  <si>
    <t>Cabo De Marcha Vectra Expression 2007</t>
  </si>
  <si>
    <t>Julia Fenerich Alberghini</t>
  </si>
  <si>
    <t>CPF 38336371885</t>
  </si>
  <si>
    <t>Rua Sud Menucci 700, Paraíso - CEP: 15825013, São Paulo</t>
  </si>
  <si>
    <t>38336371885</t>
  </si>
  <si>
    <t>Rua Sud Menucci 700 / Referencia: Perto Do Correio - CEP 15825013 - CENTRO, Paraíso, São Paulo</t>
  </si>
  <si>
    <t>Paraíso</t>
  </si>
  <si>
    <t>15825013</t>
  </si>
  <si>
    <t>14 de agosto | 17:12</t>
  </si>
  <si>
    <t>MEL43712119849LMXDF01</t>
  </si>
  <si>
    <t>2000009007379576</t>
  </si>
  <si>
    <t>11 de agosto de 2024 16:32 hs.</t>
  </si>
  <si>
    <t>MLB2772496411</t>
  </si>
  <si>
    <t>Kit Reparo Trambulador Cambio Celta Com Liame 1994 A 2005</t>
  </si>
  <si>
    <t>Patricia Santos</t>
  </si>
  <si>
    <t>CPF 28228875860</t>
  </si>
  <si>
    <t>Rua Reverendo Jorge Bertolaso Stella 263, São Paulo - CEP: 05544200, São Paulo</t>
  </si>
  <si>
    <t>28228875860</t>
  </si>
  <si>
    <t>Rua Reverendo Jorge Bertolaso Stella 263 / CEP 05544200 - Jardim Guarau, São Paulo, São Paulo</t>
  </si>
  <si>
    <t>05544200</t>
  </si>
  <si>
    <t>12 de agosto | 20:56</t>
  </si>
  <si>
    <t>43711719677</t>
  </si>
  <si>
    <t>2000009006409518</t>
  </si>
  <si>
    <t>11 de agosto de 2024 14:04 hs.</t>
  </si>
  <si>
    <t>MLB2918759345</t>
  </si>
  <si>
    <t>Bracinho Oscilante Com Pivô Fiat Uno 1986 A 1996</t>
  </si>
  <si>
    <t>Ana Paula Alves</t>
  </si>
  <si>
    <t>CPF 08031083460</t>
  </si>
  <si>
    <t>Rua Nove 40 - porno de ônibus, Petrolina - CEP: 56317240, Pernambuco</t>
  </si>
  <si>
    <t>08031083460</t>
  </si>
  <si>
    <t>Rua Nove 40 / porno de ônibus - CEP 56317240 - Pedra Linda, Petrolina, Pernambuco</t>
  </si>
  <si>
    <t>56317240</t>
  </si>
  <si>
    <t>17 de agosto | 16:45</t>
  </si>
  <si>
    <t>MEL43711489694LMXDF01</t>
  </si>
  <si>
    <t>2000006158495855</t>
  </si>
  <si>
    <t>11 de agosto de 2024 13:57 hs.</t>
  </si>
  <si>
    <t xml:space="preserve">Oseas  Francisco </t>
  </si>
  <si>
    <t>CPF 06879541429</t>
  </si>
  <si>
    <t>Rua Iepê 215 - Casa de esquina, Guarulhos - CEP: 07141380, São Paulo</t>
  </si>
  <si>
    <t>06879541429</t>
  </si>
  <si>
    <t>Rua Iepê 215 / Casa de esquina - CEP 07141380 - Jardim Silvia, Guarulhos, São Paulo</t>
  </si>
  <si>
    <t>07141380</t>
  </si>
  <si>
    <t>14 de agosto | 12:04</t>
  </si>
  <si>
    <t>MEL43711468754LMXDF01</t>
  </si>
  <si>
    <t>2000006158280459</t>
  </si>
  <si>
    <t>11 de agosto de 2024 12:50 hs.</t>
  </si>
  <si>
    <t>MLB2100403112</t>
  </si>
  <si>
    <t>Capa Pedal Acelerador Freio Embreagem Corsa 1994 Até 2015</t>
  </si>
  <si>
    <t>ROBSON BATISTA DA SIVA</t>
  </si>
  <si>
    <t>CPF 01330264002</t>
  </si>
  <si>
    <t>Avenida Getúlio Vargas 1446 - ferragem Berto cirio, Nova Santa Rita - CEP: 92480000, Rio Grande do Sul</t>
  </si>
  <si>
    <t>01330264002</t>
  </si>
  <si>
    <t>Avenida Getúlio Vargas 1446 / ferragem Berto cirio Referencia: Ferragem Berto cirio aberto até às 18:00 - CEP 92480000 - Berto cirio, Nova Santa Rita, Rio Grande do Sul</t>
  </si>
  <si>
    <t>Nova Santa Rita</t>
  </si>
  <si>
    <t>92480000</t>
  </si>
  <si>
    <t>16 de agosto | 12:34</t>
  </si>
  <si>
    <t>MEL43711127663LMXDF01</t>
  </si>
  <si>
    <t>2000006158192099</t>
  </si>
  <si>
    <t>11 de agosto de 2024 12:22 hs.</t>
  </si>
  <si>
    <t>Kaua de Moura Mascarelo</t>
  </si>
  <si>
    <t>CPF 12772212947</t>
  </si>
  <si>
    <t>R.Orestes Francisco Antunes 14 - Dragon Academia, Capinzal - CEP: 89665000, Santa Catarina</t>
  </si>
  <si>
    <t>12772212947</t>
  </si>
  <si>
    <t>R.Orestes Francisco Antunes 14 / Dragon Academia Referencia: Rua ao lado do Dragon Academia - CEP 89665000 - Parizzoto, Capinzal, Santa Catarina</t>
  </si>
  <si>
    <t>Capinzal</t>
  </si>
  <si>
    <t>89665000</t>
  </si>
  <si>
    <t>14 de agosto | 01:01</t>
  </si>
  <si>
    <t>15 de agosto | 19:37</t>
  </si>
  <si>
    <t>MEL43711226918LMXDF01</t>
  </si>
  <si>
    <t>2000009005662362</t>
  </si>
  <si>
    <t>11 de agosto de 2024 12:00 hs.</t>
  </si>
  <si>
    <t>MLB2834327357</t>
  </si>
  <si>
    <t>Jorge Jorge Dias De Jesus</t>
  </si>
  <si>
    <t>CPF 05768610570</t>
  </si>
  <si>
    <t>Rua Arapuanã SN - Bloco 04, ap 401, Feira de Santana - CEP: 44044254, Bahia</t>
  </si>
  <si>
    <t>05768610570</t>
  </si>
  <si>
    <t>Rua Arapuanã SN / Bloco 04, ap 401 Referencia: Cond. Parque Dos Coqueiros - CEP 44044254 - Asa Branca, Feira de Santana, Bahia</t>
  </si>
  <si>
    <t>Feira de Santana</t>
  </si>
  <si>
    <t>44044254</t>
  </si>
  <si>
    <t>14 de agosto | 06:20</t>
  </si>
  <si>
    <t>17 de agosto | 12:13</t>
  </si>
  <si>
    <t>MEL43711004345LMXDF01</t>
  </si>
  <si>
    <t>2000009005524422</t>
  </si>
  <si>
    <t>11 de agosto de 2024 11:36 hs.</t>
  </si>
  <si>
    <t>MLB3280901657</t>
  </si>
  <si>
    <t>Pino Guia De Pinça De Freio Hb20 2012 Em Diante</t>
  </si>
  <si>
    <t>Césa Remi Silva da Silva</t>
  </si>
  <si>
    <t>CPF 53151321020</t>
  </si>
  <si>
    <t>Avenida Princesa Isabel 395 - Recepção Cardiologia, Porto Alegre - CEP: 90620001, Rio Grande do Sul</t>
  </si>
  <si>
    <t>53151321020</t>
  </si>
  <si>
    <t>Avenida Princesa Isabel 395 / Recepção Cardiologia Referencia: Engenharia Biomédica
A/C César - CEP 90620001 - Santana, Porto Alegre, Rio Grande do Sul</t>
  </si>
  <si>
    <t>90620001</t>
  </si>
  <si>
    <t>15 de agosto | 12:38</t>
  </si>
  <si>
    <t>MEL43710947259LMXDF01</t>
  </si>
  <si>
    <t>11 de agosto de 2024 09:35 hs.</t>
  </si>
  <si>
    <t>2000009004971094</t>
  </si>
  <si>
    <t>Venda não entregue. Liberamos o seu dinheiro.</t>
  </si>
  <si>
    <t>Você pode vê-lo na sua conta Mercado Pago.</t>
  </si>
  <si>
    <t>2000009004982028</t>
  </si>
  <si>
    <t>2000009004809240</t>
  </si>
  <si>
    <t>11 de agosto de 2024 08:36 hs.</t>
  </si>
  <si>
    <t>Edimilson Alves</t>
  </si>
  <si>
    <t>CPF 14158433843</t>
  </si>
  <si>
    <t>Rua Maria Firmina da Paz 87, Caraguatatuba - CEP: 11668060, São Paulo</t>
  </si>
  <si>
    <t>14158433843</t>
  </si>
  <si>
    <t>Rua Maria Firmina da Paz 87 / CEP 11668060 - Perequê Mirim, Caraguatatuba, São Paulo</t>
  </si>
  <si>
    <t>11668060</t>
  </si>
  <si>
    <t>14 de agosto | 01:45</t>
  </si>
  <si>
    <t>14 de agosto | 11:54</t>
  </si>
  <si>
    <t>MEL43710645813LMXDF01</t>
  </si>
  <si>
    <t>2000009004805624</t>
  </si>
  <si>
    <t>11 de agosto de 2024 08:32 hs.</t>
  </si>
  <si>
    <t>Benedito Marques</t>
  </si>
  <si>
    <t>CPF 86504363668</t>
  </si>
  <si>
    <t>Rua José Cândido da Silva 20, Itajubá - CEP: 37504314, Minas Gerais</t>
  </si>
  <si>
    <t>86504363668</t>
  </si>
  <si>
    <t>Rua José Cândido da Silva 20 / casa 3 portôes cinza - CEP 37504314 - Açude, Itajubá, Minas Gerais</t>
  </si>
  <si>
    <t>Itajubá</t>
  </si>
  <si>
    <t>37504314</t>
  </si>
  <si>
    <t>14 de agosto | 02:17</t>
  </si>
  <si>
    <t>14 de agosto | 17:30</t>
  </si>
  <si>
    <t>MEL43710814174LMXDF01</t>
  </si>
  <si>
    <t>2000009004696758</t>
  </si>
  <si>
    <t>11 de agosto de 2024 06:57 hs.</t>
  </si>
  <si>
    <t>MLB3279023930</t>
  </si>
  <si>
    <t>Reparo Do Cabo Engate Peugeot 307</t>
  </si>
  <si>
    <t>Andre Julio De Oliveira</t>
  </si>
  <si>
    <t>CPF 18546762880</t>
  </si>
  <si>
    <t>Rua Paulo Filik 11, Carapicuíba - CEP: 06385740, São Paulo</t>
  </si>
  <si>
    <t>18546762880</t>
  </si>
  <si>
    <t>Rua Paulo Filik 11 / CEP 06385740 - Jardim Ângela Maria, Carapicuíba, São Paulo</t>
  </si>
  <si>
    <t>06385740</t>
  </si>
  <si>
    <t>14 de agosto | 02:25</t>
  </si>
  <si>
    <t>15 de agosto | 16:23</t>
  </si>
  <si>
    <t>MEL43710589981LMXDF01</t>
  </si>
  <si>
    <t>https://myaccount.mercadolivre.com.br/shipments/43710589981/detail</t>
  </si>
  <si>
    <t>2000009004683674</t>
  </si>
  <si>
    <t>11 de agosto de 2024 06:50 hs.</t>
  </si>
  <si>
    <t>MLB2860187459</t>
  </si>
  <si>
    <t>Par Morceguinho Dianteiro Celta 1998 A 2015</t>
  </si>
  <si>
    <t>Eduardo Antonio Martins</t>
  </si>
  <si>
    <t>CPF 28600506808</t>
  </si>
  <si>
    <t>Coriolano s.da silva 151, Paty do Alferes - CEP: 26950000, Rio de Janeiro</t>
  </si>
  <si>
    <t>28600506808</t>
  </si>
  <si>
    <t>Coriolano s.da silva 151 / CEP 26950000 - Pedras Ruivas, Paty do Alferes, Rio de Janeiro</t>
  </si>
  <si>
    <t>Paty do Alferes</t>
  </si>
  <si>
    <t>26950000</t>
  </si>
  <si>
    <t>14 de agosto | 00:55</t>
  </si>
  <si>
    <t>MEL43710757614LMXDF01</t>
  </si>
  <si>
    <t>2000009003945490</t>
  </si>
  <si>
    <t>10 de agosto de 2024 23:42 hs.</t>
  </si>
  <si>
    <t>Roberto Silva Gois</t>
  </si>
  <si>
    <t>CPF 92733387553</t>
  </si>
  <si>
    <t>Augusto Rodrigues da Santana 38 - casa, Dianópolis - CEP: 77300000, Tocantins</t>
  </si>
  <si>
    <t>92733387553</t>
  </si>
  <si>
    <t>Augusto Rodrigues da Santana 38 / casa Referencia: casa fundos - CEP 77300000 - centro, Dianópolis, Tocantins</t>
  </si>
  <si>
    <t>Dianópolis</t>
  </si>
  <si>
    <t>77300000</t>
  </si>
  <si>
    <t>14 de agosto | 05:15</t>
  </si>
  <si>
    <t>28 de agosto | 19:55</t>
  </si>
  <si>
    <t>12108800772970</t>
  </si>
  <si>
    <t>https://www.jadlog.com.br/trackingml.jsp?pedido=12108800772970</t>
  </si>
  <si>
    <t>2000009003815384</t>
  </si>
  <si>
    <t>10 de agosto de 2024 23:15 hs.</t>
  </si>
  <si>
    <t>Eraldo Jesus Santos</t>
  </si>
  <si>
    <t>CPF 06681729592</t>
  </si>
  <si>
    <t>Rua Ângelo Geromel 85, Itatiba - CEP: 13254250, São Paulo</t>
  </si>
  <si>
    <t>06681729592</t>
  </si>
  <si>
    <t>Rua Ângelo Geromel 85 / Referencia: ao lado da cris perfumaria - CEP 13254250 - Parque São Francisco, Itatiba, São Paulo</t>
  </si>
  <si>
    <t>Itatiba</t>
  </si>
  <si>
    <t>13254250</t>
  </si>
  <si>
    <t>14 de agosto | 02:40</t>
  </si>
  <si>
    <t>14 de agosto | 11:48</t>
  </si>
  <si>
    <t>MEL43710411248LMXDF01</t>
  </si>
  <si>
    <t>2000009003815846</t>
  </si>
  <si>
    <t>10 de agosto de 2024 23:14 hs.</t>
  </si>
  <si>
    <t>Marcio Silveira</t>
  </si>
  <si>
    <t>CPF 25968729864</t>
  </si>
  <si>
    <t>Rua Profeta Jonas 312, Mogi das Cruzes - CEP: 08738570, São Paulo</t>
  </si>
  <si>
    <t>25968729864</t>
  </si>
  <si>
    <t>Rua Profeta Jonas 312 / CEP 08738570 - Vila Pomar, Mogi das Cruzes, São Paulo</t>
  </si>
  <si>
    <t>08738570</t>
  </si>
  <si>
    <t>12 de agosto | 16:57</t>
  </si>
  <si>
    <t>12 de agosto | 19:21</t>
  </si>
  <si>
    <t>RODRIGO REIS</t>
  </si>
  <si>
    <t>43710244081</t>
  </si>
  <si>
    <t>2000009003267032</t>
  </si>
  <si>
    <t>10 de agosto de 2024 21:36 hs.</t>
  </si>
  <si>
    <t>Sidimar Jakubovski Matte</t>
  </si>
  <si>
    <t>CPF 80039998983</t>
  </si>
  <si>
    <t>Rua José Marcolino Cardoso 360, Catanduvas - CEP: 85470000, Paraná</t>
  </si>
  <si>
    <t>80039998983</t>
  </si>
  <si>
    <t>Rua José Marcolino Cardoso 360 / CEP 85470000 - alto Alegre, Catanduvas, Paraná</t>
  </si>
  <si>
    <t>Catanduvas</t>
  </si>
  <si>
    <t>85470000</t>
  </si>
  <si>
    <t>14 de agosto | 03:50</t>
  </si>
  <si>
    <t>15 de agosto | 14:32</t>
  </si>
  <si>
    <t>MEL43710012971LMXDF01</t>
  </si>
  <si>
    <t>2000006156309231</t>
  </si>
  <si>
    <t>10 de agosto de 2024 19:08 hs.</t>
  </si>
  <si>
    <t>Laurimar Bezerra Simiao</t>
  </si>
  <si>
    <t>CPF 11816476730</t>
  </si>
  <si>
    <t>Avenida Brasil 2082 2082, Vila Velha - CEP: 29126554, Espírito Santo</t>
  </si>
  <si>
    <t>11816476730</t>
  </si>
  <si>
    <t>Avenida Brasil 2082 / casa Referencia: próx ao varejão do povo,portão laranja - CEP 29126554 - Morada da Barra, Vila Velha, Espírito Santo</t>
  </si>
  <si>
    <t>29126554</t>
  </si>
  <si>
    <t>14 de agosto | 17:46</t>
  </si>
  <si>
    <t>MEL43709611367LMXDF01</t>
  </si>
  <si>
    <t>2000009002239780</t>
  </si>
  <si>
    <t>10 de agosto de 2024 18:56 hs.</t>
  </si>
  <si>
    <t>Amilton Jesus Contreiras Celente</t>
  </si>
  <si>
    <t>CPF 23126094015</t>
  </si>
  <si>
    <t>Rua João Hukan 86, Mariental - CEP: 83760000, Paraná</t>
  </si>
  <si>
    <t>23126094015</t>
  </si>
  <si>
    <t>Rua João Hukan 86 / Referencia: Rua em frente ao fórum da Lapa - CEP 83760000 - cidade nova, Mariental, Paraná</t>
  </si>
  <si>
    <t>Mariental</t>
  </si>
  <si>
    <t>83760000</t>
  </si>
  <si>
    <t>14 de agosto | 17:23</t>
  </si>
  <si>
    <t>MEL43709580897LMXDF01</t>
  </si>
  <si>
    <t>2000009002171840</t>
  </si>
  <si>
    <t>10 de agosto de 2024 18:47 hs.</t>
  </si>
  <si>
    <t>marcia  alves pereira</t>
  </si>
  <si>
    <t>CPF 28865635878</t>
  </si>
  <si>
    <t>Rua Silvestre I 64 - casa, Francisco Morato - CEP: 07936020, São Paulo</t>
  </si>
  <si>
    <t>28865635878</t>
  </si>
  <si>
    <t>Rua Silvestre I 64 / casa - CEP 07936020 - Jardim Nossa Senhora Aparecida, Francisco Morato, São Paulo</t>
  </si>
  <si>
    <t>07936020</t>
  </si>
  <si>
    <t>12 de agosto | 16:51</t>
  </si>
  <si>
    <t>12 de agosto | 21:56</t>
  </si>
  <si>
    <t>EDUARDO SANTOS</t>
  </si>
  <si>
    <t>43709721412</t>
  </si>
  <si>
    <t>2000006156168255</t>
  </si>
  <si>
    <t>10 de agosto de 2024 18:27 hs.</t>
  </si>
  <si>
    <t>MLB2816519971</t>
  </si>
  <si>
    <t>Dismael Melo Da Silva</t>
  </si>
  <si>
    <t>CPF 01168288541</t>
  </si>
  <si>
    <t>Avenida Ministro Landulfo Alves 418 - churrascaria, Paulo Afonso - CEP: 48602490, Bahia</t>
  </si>
  <si>
    <t>01168288541</t>
  </si>
  <si>
    <t>Avenida Ministro Landulfo Alves 418 / churrascaria Referencia: churrascaria boi na brasa - CEP 48602490 - Centro, Paulo Afonso, Bahia</t>
  </si>
  <si>
    <t>48602490</t>
  </si>
  <si>
    <t>13 de agosto | 06:02</t>
  </si>
  <si>
    <t>14 de agosto | 16:59</t>
  </si>
  <si>
    <t>MEL43709670340LMXDF01</t>
  </si>
  <si>
    <t>2000009000974706</t>
  </si>
  <si>
    <t>10 de agosto de 2024 15:40 hs.</t>
  </si>
  <si>
    <t>jose carlos</t>
  </si>
  <si>
    <t>CPF 31196390606</t>
  </si>
  <si>
    <t>RUA ARDÓSIA 117, Belo Horizonte - CEP: 31210480, Minas Gerais</t>
  </si>
  <si>
    <t>31196390606</t>
  </si>
  <si>
    <t>RUA ARDÓSIA 117 / CEP 31210480 - Bonfim, Belo Horizonte, Minas Gerais</t>
  </si>
  <si>
    <t>31210480</t>
  </si>
  <si>
    <t>13 de agosto | 06:29</t>
  </si>
  <si>
    <t>16 de agosto | 10:43</t>
  </si>
  <si>
    <t>MEL43709027097LMXDF01</t>
  </si>
  <si>
    <t>https://myaccount.mercadolivre.com.br/shipments/43709027097/detail</t>
  </si>
  <si>
    <t>2000009000874292</t>
  </si>
  <si>
    <t>10 de agosto de 2024 15:23 hs.</t>
  </si>
  <si>
    <t>DANILO ROSA</t>
  </si>
  <si>
    <t>CPF 12595653865</t>
  </si>
  <si>
    <t>Avenida Engenho Araci 47, São Paulo - CEP: 04279000, São Paulo</t>
  </si>
  <si>
    <t>12595653865</t>
  </si>
  <si>
    <t>Avenida Engenho Araci 47 / Referencia: portão de alumínio - CEP 04279000 - Vila Dom Pedro I, São Paulo, São Paulo</t>
  </si>
  <si>
    <t>04279000</t>
  </si>
  <si>
    <t>12 de agosto | 15:59</t>
  </si>
  <si>
    <t>12 de agosto | 19:16</t>
  </si>
  <si>
    <t>43708982301</t>
  </si>
  <si>
    <t>2000009000323366</t>
  </si>
  <si>
    <t>10 de agosto de 2024 14:02 hs.</t>
  </si>
  <si>
    <t>Larissa Gomes</t>
  </si>
  <si>
    <t>CPF 50241558824</t>
  </si>
  <si>
    <t>Rua João Giordano 75 - Casa Da Frente, Espírito Santo do Pinhal - CEP: 13990000, São Paulo</t>
  </si>
  <si>
    <t>50241558824</t>
  </si>
  <si>
    <t>Rua João Giordano 75 / Casa Da Frente - CEP 13990000 - Santa rita, Espírito Santo do Pinhal, São Paulo</t>
  </si>
  <si>
    <t>Espírito Santo do Pinhal</t>
  </si>
  <si>
    <t>13990000</t>
  </si>
  <si>
    <t>13 de agosto | 02:44</t>
  </si>
  <si>
    <t>13 de agosto | 13:16</t>
  </si>
  <si>
    <t>MEL43708750635LMXDF01</t>
  </si>
  <si>
    <t>2000008999480150</t>
  </si>
  <si>
    <t>10 de agosto de 2024 11:58 hs.</t>
  </si>
  <si>
    <t>Jose Ailton Da Silva</t>
  </si>
  <si>
    <t>CPF 46643667879</t>
  </si>
  <si>
    <t>Araripe Oliveira 205 - casa do fundo, Pariquera-Açu - CEP: 11930000, São Paulo</t>
  </si>
  <si>
    <t>46643667879</t>
  </si>
  <si>
    <t>Araripe Oliveira 205 / casa do fundo - CEP 11930000 - vila Roseli, Pariquera-Açu, São Paulo</t>
  </si>
  <si>
    <t>Pariquera-Açu</t>
  </si>
  <si>
    <t>11930000</t>
  </si>
  <si>
    <t>13 de agosto | 01:29</t>
  </si>
  <si>
    <t>13 de agosto | 16:50</t>
  </si>
  <si>
    <t>MEL43708371163LMXDF01</t>
  </si>
  <si>
    <t>2000008999405556</t>
  </si>
  <si>
    <t>10 de agosto de 2024 11:55 hs.</t>
  </si>
  <si>
    <t>Marcelo Tiengo</t>
  </si>
  <si>
    <t>CPF 30896384870</t>
  </si>
  <si>
    <t>RUA MELLO PEIXOTO 588, Palmital - CEP: 19970092, São Paulo</t>
  </si>
  <si>
    <t>30896384870</t>
  </si>
  <si>
    <t>RUA MELLO PEIXOTO 588 / COMERCIAL - CEP 19970092 - Centro, Palmital, São Paulo</t>
  </si>
  <si>
    <t>Palmital</t>
  </si>
  <si>
    <t>19970092</t>
  </si>
  <si>
    <t>13 de agosto | 02:19</t>
  </si>
  <si>
    <t>14 de agosto | 13:00</t>
  </si>
  <si>
    <t>MEL43708514528LMXDF01</t>
  </si>
  <si>
    <t>https://myaccount.mercadolivre.com.br/shipments/43708514528/detail</t>
  </si>
  <si>
    <t>2000008999086808</t>
  </si>
  <si>
    <t>10 de agosto de 2024 11:01 hs.</t>
  </si>
  <si>
    <t>RM CENTRO DE DIAGNOSTICO AUTOMOTIVO LTDA</t>
  </si>
  <si>
    <t>CNPJ 19849997000187</t>
  </si>
  <si>
    <t>Rua Joana Maria Da Conceição 4, Francisco Morato - CEP: 07909100, São Paulo</t>
  </si>
  <si>
    <t>311057483114</t>
  </si>
  <si>
    <t>19849997000187</t>
  </si>
  <si>
    <t>Rua Joana Maria da Conceição 4 / CEP 07909100 - Belém Estação, Francisco Morato, São Paulo</t>
  </si>
  <si>
    <t>07909100</t>
  </si>
  <si>
    <t>13 de agosto | 13:07</t>
  </si>
  <si>
    <t>43708202869</t>
  </si>
  <si>
    <t>2000006154581753</t>
  </si>
  <si>
    <t>10 de agosto de 2024 10:51 hs.</t>
  </si>
  <si>
    <t>PAR442080</t>
  </si>
  <si>
    <t>MLB2991521677</t>
  </si>
  <si>
    <t>Par Bandeja Inferior Pampa 1984 A 1997 Sem Pivô</t>
  </si>
  <si>
    <t>Luciano Donizete Machado Machado</t>
  </si>
  <si>
    <t>CPF 81193343100</t>
  </si>
  <si>
    <t>Rua Benedito Pimentel 191 - Centro, Luziânia - CEP: 72800550, Goiás</t>
  </si>
  <si>
    <t>81193343100</t>
  </si>
  <si>
    <t>Rua Benedito Pimentel 191 / Centro Referencia: do lado do antigo atacadinho - CEP 72800550 - Centro, Luziânia, Goiás</t>
  </si>
  <si>
    <t>72800550</t>
  </si>
  <si>
    <t>13 de agosto | 01:47</t>
  </si>
  <si>
    <t>13 de agosto | 15:16</t>
  </si>
  <si>
    <t>MEL43708174499LMXDF01</t>
  </si>
  <si>
    <t>2000008998975028</t>
  </si>
  <si>
    <t>10 de agosto de 2024 10:44 hs.</t>
  </si>
  <si>
    <t>MLB3687044218</t>
  </si>
  <si>
    <t>Cabo De Engate Seleção Mercedes Benz 1720 2765mm</t>
  </si>
  <si>
    <t>Carlos Driego Santos da Silva</t>
  </si>
  <si>
    <t>CPF 16229677717</t>
  </si>
  <si>
    <t>Rua Antônio Ferraz Viana 14, Itaguaí - CEP: 23822160, Rio de Janeiro</t>
  </si>
  <si>
    <t>16229677717</t>
  </si>
  <si>
    <t>Rua Antônio Ferraz Viana 14 / Rua Da Antiga K19 - Final Da Rua - CEP 23822160 - Engenho, Itaguaí, Rio de Janeiro</t>
  </si>
  <si>
    <t>Itaguaí</t>
  </si>
  <si>
    <t>23822160</t>
  </si>
  <si>
    <t>13 de agosto | 01:27</t>
  </si>
  <si>
    <t>13 de agosto | 20:38</t>
  </si>
  <si>
    <t>MEL43708154339LMXDF01</t>
  </si>
  <si>
    <t>2000006154532265</t>
  </si>
  <si>
    <t>10 de agosto de 2024 10:37 hs.</t>
  </si>
  <si>
    <t>Devolvido no dia 2 de setembro</t>
  </si>
  <si>
    <t>Carlos Dauer</t>
  </si>
  <si>
    <t>CPF 00525024905</t>
  </si>
  <si>
    <t>AVENIDA ANTÔNIO RODRIGUES DA CUNHA CASTRO 357, Uberaba - CEP: 38072300, Minas Gerais</t>
  </si>
  <si>
    <t>00525024905</t>
  </si>
  <si>
    <t>38072300</t>
  </si>
  <si>
    <t>13 de agosto | 02:57</t>
  </si>
  <si>
    <t>MEL43708301346LMXDF01</t>
  </si>
  <si>
    <t>https://myaccount.mercadolivre.com.br/shipments/43708301346/detail</t>
  </si>
  <si>
    <t>2000006154528779</t>
  </si>
  <si>
    <t>10 de agosto de 2024 10:36 hs.</t>
  </si>
  <si>
    <t>mirelle olivério</t>
  </si>
  <si>
    <t>CPF 10115724605</t>
  </si>
  <si>
    <t>Avenida Madureira 362, Unaí - CEP: 38613539, Minas Gerais</t>
  </si>
  <si>
    <t>10115724605</t>
  </si>
  <si>
    <t>Avenida Madureira 362 / CEP 38613539 - Divinéia, Unaí, Minas Gerais</t>
  </si>
  <si>
    <t>Unaí</t>
  </si>
  <si>
    <t>38613539</t>
  </si>
  <si>
    <t>14 de agosto | 09:13</t>
  </si>
  <si>
    <t>MEL43708127883LMXDF01</t>
  </si>
  <si>
    <t>2000006154413023</t>
  </si>
  <si>
    <t>10 de agosto de 2024 09:52 hs.</t>
  </si>
  <si>
    <t>MLB3070018248</t>
  </si>
  <si>
    <t>Bandeja Direita Com Pivô Uno Vivace 2010 Em Diante</t>
  </si>
  <si>
    <t>Reginei Alves</t>
  </si>
  <si>
    <t>CPF 05652931507</t>
  </si>
  <si>
    <t>Rua Gustavo José Fernandes 85 85, Wanderley - CEP: 47940000, Bahia</t>
  </si>
  <si>
    <t>05652931507</t>
  </si>
  <si>
    <t>Rua Gustavo José Fernandes 85 85 / Próximo a serraria Referencia: Próximo a antiga serraria do Toh - CEP 47940000 - Centro, Wanderley, Bahia</t>
  </si>
  <si>
    <t>Wanderley</t>
  </si>
  <si>
    <t>47940000</t>
  </si>
  <si>
    <t>13 de agosto | 04:31</t>
  </si>
  <si>
    <t>MEL43708014227LMXDF01</t>
  </si>
  <si>
    <t>2000008998610234</t>
  </si>
  <si>
    <t>10 de agosto de 2024 09:37 hs.</t>
  </si>
  <si>
    <t>bruno tavares tavares</t>
  </si>
  <si>
    <t>CPF 02095486064</t>
  </si>
  <si>
    <t>Rua Ormezinda Ramos Loureiro 491 - Loja, Arambaré - CEP: 96178000, Rio Grande do Sul</t>
  </si>
  <si>
    <t>02095486064</t>
  </si>
  <si>
    <t>Rua Ormezinda Ramos Loureiro 491 / Loja Referencia: predio - CEP 96178000 - Centro, Arambaré, Rio Grande do Sul</t>
  </si>
  <si>
    <t>Arambaré</t>
  </si>
  <si>
    <t>96178000</t>
  </si>
  <si>
    <t>13 de agosto | 05:51</t>
  </si>
  <si>
    <t>15 de agosto | 14:54</t>
  </si>
  <si>
    <t>MEL43707979657LMXDF01</t>
  </si>
  <si>
    <t>2000008998207104</t>
  </si>
  <si>
    <t>10 de agosto de 2024 07:24 hs.</t>
  </si>
  <si>
    <t>Adalberto Carlos de Freitas</t>
  </si>
  <si>
    <t>CPF 03051718955</t>
  </si>
  <si>
    <t>Rua Manoel Pereira 2123 - lava car, Paranaguá - CEP: 83206322, Paraná</t>
  </si>
  <si>
    <t>03051718955</t>
  </si>
  <si>
    <t>Rua Manoel Pereira 2123 / lava car Referencia: entregar no lava car - CEP 83206322 - Alvorada, Paranaguá, Paraná</t>
  </si>
  <si>
    <t>83206322</t>
  </si>
  <si>
    <t>13 de agosto | 02:24</t>
  </si>
  <si>
    <t>14 de agosto | 13:19</t>
  </si>
  <si>
    <t>MEL43707957372LMXDF01</t>
  </si>
  <si>
    <t>2000006154182591</t>
  </si>
  <si>
    <t>10 de agosto de 2024 07:11 hs.</t>
  </si>
  <si>
    <t>Miriam Aparecida</t>
  </si>
  <si>
    <t>CPF 10589598678</t>
  </si>
  <si>
    <t>Francisco Fernandes Santos 1 - perto do canpo, Sabinópolis - CEP: 39750000, Minas Gerais</t>
  </si>
  <si>
    <t>10589598678</t>
  </si>
  <si>
    <t>Francisco Fernandes Santos 1 / perto do canpo Referencia: Eu moro perto do Campo no Quilombo municipio de Sabinopolis - CEP 39750000 - Quilombo, Sabinópolis, Minas Gerais</t>
  </si>
  <si>
    <t>Sabinópolis</t>
  </si>
  <si>
    <t>39750000</t>
  </si>
  <si>
    <t>13 de agosto | 01:14</t>
  </si>
  <si>
    <t>15 de agosto | 14:28</t>
  </si>
  <si>
    <t>MEL43707777369LMXDF01</t>
  </si>
  <si>
    <t>2000006154111003</t>
  </si>
  <si>
    <t>10 de agosto de 2024 04:37 hs.</t>
  </si>
  <si>
    <t>Glemes Abade Pereira</t>
  </si>
  <si>
    <t>CPF 02547778130</t>
  </si>
  <si>
    <t>Rua 13 SN - entrega, Guaraí - CEP: 77700000, Tocantins</t>
  </si>
  <si>
    <t>02547778130</t>
  </si>
  <si>
    <t>Rua 13 SN / entrega Referencia: próximo ao Iperial pro guarai - CEP 77700000 - Por do Sol ll, Guaraí, Tocantins</t>
  </si>
  <si>
    <t>Guaraí</t>
  </si>
  <si>
    <t>77700000</t>
  </si>
  <si>
    <t>MEL43707880562LMXDF01</t>
  </si>
  <si>
    <t>2000008996983136</t>
  </si>
  <si>
    <t>9 de agosto de 2024 22:42 hs.</t>
  </si>
  <si>
    <t>Sara Cristina</t>
  </si>
  <si>
    <t>CPF 07256606192</t>
  </si>
  <si>
    <t>Rua Bom Despacho SN - perto da quadra, Pirenópolis - CEP: 72982510, Goiás</t>
  </si>
  <si>
    <t>07256606192</t>
  </si>
  <si>
    <t>Rua Bom Despacho SN / Qd. 10 Lf.23 estrela Dalva 1 - perto da quadra Referencia: perto da quadra do bonfim - CEP 72982510 - Vila João Figueiredo, Pirenópolis, Goiás</t>
  </si>
  <si>
    <t>Pirenópolis</t>
  </si>
  <si>
    <t>72982510</t>
  </si>
  <si>
    <t>14 de agosto | 12:56</t>
  </si>
  <si>
    <t>MEL43707434146LMXDF01</t>
  </si>
  <si>
    <t>2000008996901288</t>
  </si>
  <si>
    <t>9 de agosto de 2024 22:30 hs.</t>
  </si>
  <si>
    <t>MLB2816545331</t>
  </si>
  <si>
    <t>Cabo De Freio Gol G3 Freio A Tambor 1994 A 2002</t>
  </si>
  <si>
    <t>Luiz Carlos Pereira</t>
  </si>
  <si>
    <t>CPF 46950389949</t>
  </si>
  <si>
    <t>AVENIDA ANTÔNIO J. TAVARES 194, Penha - CEP: 88385000, Santa Catarina</t>
  </si>
  <si>
    <t>46950389949</t>
  </si>
  <si>
    <t>Penha</t>
  </si>
  <si>
    <t>88385000</t>
  </si>
  <si>
    <t>2000008996428690</t>
  </si>
  <si>
    <t>9 de agosto de 2024 21:21 hs.</t>
  </si>
  <si>
    <t>MLB3103638262</t>
  </si>
  <si>
    <t>Luciano Aparecido Nogueira</t>
  </si>
  <si>
    <t>CPF 17392169890</t>
  </si>
  <si>
    <t>Avenida José Christovão Gonçalves 327 - funilaria, Campinas - CEP: 13051407, São Paulo</t>
  </si>
  <si>
    <t>17392169890</t>
  </si>
  <si>
    <t>Avenida José Christovão Gonçalves 327 / funilaria - CEP 13051407 - Jardim Stella, Campinas, São Paulo</t>
  </si>
  <si>
    <t>13051407</t>
  </si>
  <si>
    <t>13 de agosto | 02:45</t>
  </si>
  <si>
    <t>13 de agosto | 14:07</t>
  </si>
  <si>
    <t>MEL43707192340LMXDF01</t>
  </si>
  <si>
    <t>2000008995908976</t>
  </si>
  <si>
    <t>9 de agosto de 2024 20:10 hs.</t>
  </si>
  <si>
    <t>MLB2223466551</t>
  </si>
  <si>
    <t>Suporte Sup. Radiador Prisma Antig 2010 Le Ld</t>
  </si>
  <si>
    <t>Julio Cézar Soares da Silva Soares</t>
  </si>
  <si>
    <t>CPF 12801617792</t>
  </si>
  <si>
    <t>Rua Machado de Assis 38, Rio de Janeiro - CEP: 23035415, Rio de Janeiro</t>
  </si>
  <si>
    <t>12801617792</t>
  </si>
  <si>
    <t>Rua Machado de Assis 38 / Casa 1 Referencia: magarsa - CEP 23035415 - Guaratiba, Rio de Janeiro, Rio de Janeiro</t>
  </si>
  <si>
    <t>23035415</t>
  </si>
  <si>
    <t>13 de agosto | 18:04</t>
  </si>
  <si>
    <t>MEL43706801569LMXDF01</t>
  </si>
  <si>
    <t>2000006152850327</t>
  </si>
  <si>
    <t>9 de agosto de 2024 20:05 hs.</t>
  </si>
  <si>
    <t>par222014/15</t>
  </si>
  <si>
    <t>MLB2915250174</t>
  </si>
  <si>
    <t>Par Bandeja Superior Com Pivô Ranger 1998 A 2011</t>
  </si>
  <si>
    <t>Vágner de Oliveira Nunes</t>
  </si>
  <si>
    <t>CPF 82440913049</t>
  </si>
  <si>
    <t>Rua Udine 236 - conveniencia  Alemão, Tramandaí - CEP: 95590000, Rio Grande do Sul</t>
  </si>
  <si>
    <t>82440913049</t>
  </si>
  <si>
    <t>Rua Udine 236 / conveniencia  Alemão Referencia: entregar na Conveniência do Alemão - CEP 95590000 - beira mar, Tramandaí, Rio Grande do Sul</t>
  </si>
  <si>
    <t>Tramandaí</t>
  </si>
  <si>
    <t>95590000</t>
  </si>
  <si>
    <t>13 de agosto | 00:21</t>
  </si>
  <si>
    <t>16 de agosto | 13:48</t>
  </si>
  <si>
    <t>MEL43706786763LMXDF01</t>
  </si>
  <si>
    <t>2000008995750970</t>
  </si>
  <si>
    <t>9 de agosto de 2024 19:48 hs.</t>
  </si>
  <si>
    <t>MLB3123769267</t>
  </si>
  <si>
    <t>Bandeja Dianteira Direita Com Pivô Ecosport 2003 A 2011</t>
  </si>
  <si>
    <t>Thais Arrais Serodio Maia</t>
  </si>
  <si>
    <t>CPF 42083025857</t>
  </si>
  <si>
    <t>Rua Aparecida Massucato Mano 146, Leme - CEP: 13611760, São Paulo</t>
  </si>
  <si>
    <t>42083025857</t>
  </si>
  <si>
    <t>Rua Aparecida Massucato Mano 146 / CEP 13611760 - Conjunto Habitacional Francisco Coelho, Leme, São Paulo</t>
  </si>
  <si>
    <t>Leme</t>
  </si>
  <si>
    <t>13611760</t>
  </si>
  <si>
    <t>13 de agosto | 01:36</t>
  </si>
  <si>
    <t>13 de agosto | 11:17</t>
  </si>
  <si>
    <t>MEL43706901022LMXDF01</t>
  </si>
  <si>
    <t>2000008995737166</t>
  </si>
  <si>
    <t>Jose Alailton Dantas Ventura</t>
  </si>
  <si>
    <t>CPF 12233328450</t>
  </si>
  <si>
    <t>rua don Pedro segundo 752 - colégio do Estado, Boca da Mata - CEP: 57680000, Alagoas</t>
  </si>
  <si>
    <t>12233328450</t>
  </si>
  <si>
    <t>rua don Pedro segundo 752 / colégio do Estado Referencia: Lau - CEP 57680000 - mutirão, Boca da Mata, Alagoas</t>
  </si>
  <si>
    <t>Boca da Mata</t>
  </si>
  <si>
    <t>57680000</t>
  </si>
  <si>
    <t>14 de agosto | 10:44</t>
  </si>
  <si>
    <t>MEL43706896680LMXDF01</t>
  </si>
  <si>
    <t>2000008995097774</t>
  </si>
  <si>
    <t>9 de agosto de 2024 18:22 hs.</t>
  </si>
  <si>
    <t>MLB2669873538</t>
  </si>
  <si>
    <t>Par Reparo Pino Guia Pinça De Freio Dianteiro Corolla 2003</t>
  </si>
  <si>
    <t>Emerson Ribeiro</t>
  </si>
  <si>
    <t>CPF 38290823800</t>
  </si>
  <si>
    <t>Avenida José Maurício de Souza 1442 - casa, Araçatuba - CEP: 16078273, São Paulo</t>
  </si>
  <si>
    <t>38290823800</t>
  </si>
  <si>
    <t>Avenida José Maurício de Souza 1442 / casa Referencia: casa de portão branco . - CEP 16078273 - Residencial Águas Claras, Araçatuba, São Paulo</t>
  </si>
  <si>
    <t>Araçatuba</t>
  </si>
  <si>
    <t>16078273</t>
  </si>
  <si>
    <t>13 de agosto | 04:02</t>
  </si>
  <si>
    <t>14 de agosto | 13:20</t>
  </si>
  <si>
    <t>MEL43706619246LMXDF01</t>
  </si>
  <si>
    <t>2000008995072220</t>
  </si>
  <si>
    <t>9 de agosto de 2024 18:19 hs.</t>
  </si>
  <si>
    <t>Rogerio Nicola</t>
  </si>
  <si>
    <t>CPF 21600701817</t>
  </si>
  <si>
    <t>Rua José Martiniano de Alencar 316 - É NO BAIRRO IGARAPÉS, Jacareí - CEP: 12330130, São Paulo</t>
  </si>
  <si>
    <t>21600701817</t>
  </si>
  <si>
    <t>Rua José Martiniano de Alencar 316 / É NO BAIRRO IGARAPÉS Referencia: De frente pro km 169 da Dutra no Bairro Igarapés - CEP 12330130 - Veraneio Ijal, Jacareí, São Paulo</t>
  </si>
  <si>
    <t>12330130</t>
  </si>
  <si>
    <t>13 de agosto | 02:48</t>
  </si>
  <si>
    <t>13 de agosto | 12:26</t>
  </si>
  <si>
    <t>MEL43706431841LMXDF01</t>
  </si>
  <si>
    <t>2000008994692618</t>
  </si>
  <si>
    <t>9 de agosto de 2024 17:34 hs.</t>
  </si>
  <si>
    <t>MLB2021522298</t>
  </si>
  <si>
    <t>Cabo De Marcha Astra 2001/2005 Original 93306003</t>
  </si>
  <si>
    <t>Anderson Fogaca de Franca</t>
  </si>
  <si>
    <t>CPF 08257983969</t>
  </si>
  <si>
    <t>Rua Margarida 1089 - casa, Faxinal dos Guedes - CEP: 89694000, Santa Catarina</t>
  </si>
  <si>
    <t>08257983969</t>
  </si>
  <si>
    <t>Faxinal dos Guedes</t>
  </si>
  <si>
    <t>89694000</t>
  </si>
  <si>
    <t>2000008994383836</t>
  </si>
  <si>
    <t>9 de agosto de 2024 16:52 hs.</t>
  </si>
  <si>
    <t>MLB2981226153</t>
  </si>
  <si>
    <t>Bandeja Esquerda Inferior Com Pivô Kia Cerato 2009 Em Diante</t>
  </si>
  <si>
    <t>adriano pereira</t>
  </si>
  <si>
    <t>CPF 32832723870</t>
  </si>
  <si>
    <t>Rua joaquim alexadre de aguiar 32 - casa2, Mairinque - CEP: 18120000, São Paulo</t>
  </si>
  <si>
    <t>32832723870</t>
  </si>
  <si>
    <t>Rua joaquim alexadre de aguiar 40 / casa Referencia: próximo ao bar do ceara - CEP 18120000 - Mairinque, Mairinque, São Paulo</t>
  </si>
  <si>
    <t>Mairinque</t>
  </si>
  <si>
    <t>18120000</t>
  </si>
  <si>
    <t>13 de agosto | 02:31</t>
  </si>
  <si>
    <t>13 de agosto | 15:09</t>
  </si>
  <si>
    <t>MEL43706122559LMXDF01</t>
  </si>
  <si>
    <t>2000008994099880</t>
  </si>
  <si>
    <t>9 de agosto de 2024 16:25 hs.</t>
  </si>
  <si>
    <t>MLB3063635545</t>
  </si>
  <si>
    <t>Par Bandeja Inferior Palio 1996 Á 2001 Com Pivô</t>
  </si>
  <si>
    <t>Evaldo Neri</t>
  </si>
  <si>
    <t>CPF 21448989876</t>
  </si>
  <si>
    <t>Rua Miguel Molina 10, São Paulo - CEP: 03063040, São Paulo</t>
  </si>
  <si>
    <t>21448989876</t>
  </si>
  <si>
    <t>Rua Miguel Molina 10 / CEP 03063040 - Tatuapé, São Paulo, São Paulo</t>
  </si>
  <si>
    <t>03063040</t>
  </si>
  <si>
    <t>12 de agosto | 17:41</t>
  </si>
  <si>
    <t>12 de agosto | 17:51</t>
  </si>
  <si>
    <t>RODRIGO RIBEIRO</t>
  </si>
  <si>
    <t>43705992137</t>
  </si>
  <si>
    <t>2000006151946997</t>
  </si>
  <si>
    <t>Paulo Henrique Rosa Freitas</t>
  </si>
  <si>
    <t>CPF 80195636791</t>
  </si>
  <si>
    <t>Avenida Nossa Senhora do Rosário 275 - padaria Eta, Quatis - CEP: 27410140, Rio de Janeiro</t>
  </si>
  <si>
    <t>80195636791</t>
  </si>
  <si>
    <t>Avenida Nossa Senhora do Rosário 275 / padaria Eta Referencia: Frente ponto de táxi - CEP 27410140 - Centro, Quatis, Rio de Janeiro</t>
  </si>
  <si>
    <t>Quatis</t>
  </si>
  <si>
    <t>27410140</t>
  </si>
  <si>
    <t>13 de agosto | 02:50</t>
  </si>
  <si>
    <t>13 de agosto | 15:53</t>
  </si>
  <si>
    <t>MEL43706194138LMXDF01</t>
  </si>
  <si>
    <t>2000006151811601</t>
  </si>
  <si>
    <t>9 de agosto de 2024 15:56 hs.</t>
  </si>
  <si>
    <t>MLB2816500777</t>
  </si>
  <si>
    <t>Cabo De Freio Gol Special 2002 Em Diante</t>
  </si>
  <si>
    <t>Juan Carlos Anunciação Dos Santos</t>
  </si>
  <si>
    <t>CPF 02356549579</t>
  </si>
  <si>
    <t>secretaria de ação social. Av.duque de caxias 63 - antiga rua da praia, Ituberá - CEP: 45435000, Bahia</t>
  </si>
  <si>
    <t>02356549579</t>
  </si>
  <si>
    <t>secretaria de ação social. Av.duque de caxias 63 / antiga rua da praia Referencia: enfrente a loja bom ferro - CEP 45435000 - centro, Ituberá, Bahia</t>
  </si>
  <si>
    <t>Ituberá</t>
  </si>
  <si>
    <t>45435000</t>
  </si>
  <si>
    <t>13 de agosto | 04:01</t>
  </si>
  <si>
    <t>15 de agosto | 14:03</t>
  </si>
  <si>
    <t>MEL43705916639LMXDF01</t>
  </si>
  <si>
    <t>2000006151536529</t>
  </si>
  <si>
    <t>9 de agosto de 2024 14:55 hs.</t>
  </si>
  <si>
    <t>Chegou no dia quarta-feira, 14 de agosto</t>
  </si>
  <si>
    <t>MLB2867787463</t>
  </si>
  <si>
    <t>Bandeja Le Saveiro G5 2008 Em Diante Com Direção Hidraulica</t>
  </si>
  <si>
    <t>Ademil Augusto dos Santos</t>
  </si>
  <si>
    <t>CPF 72464380687</t>
  </si>
  <si>
    <t>Antonio Antao Braga 219, São Domingos Do Prata - CEP: 35995000, Minas Gerais</t>
  </si>
  <si>
    <t>72464380687</t>
  </si>
  <si>
    <t>Antonio Antao Braga 219 / Referencia: Por cima da contabilidade Ideal - CEP 35995000 - Centro, São Domingos do Prata, Minas Gerais</t>
  </si>
  <si>
    <t>São Domingos do Prata</t>
  </si>
  <si>
    <t>35995000</t>
  </si>
  <si>
    <t>14 de agosto | 14:16</t>
  </si>
  <si>
    <t>MEL43705848686LMXDF01</t>
  </si>
  <si>
    <t>2000008993359536</t>
  </si>
  <si>
    <t>9 de agosto de 2024 14:47 hs.</t>
  </si>
  <si>
    <t>MLB3347203406</t>
  </si>
  <si>
    <t>Pivô Ambos Os Lados Bandeja Grand Santa Fé 2014 A 2019 3.3</t>
  </si>
  <si>
    <t>Andrei oliveira</t>
  </si>
  <si>
    <t>CPF 04216844537</t>
  </si>
  <si>
    <t>Rua Lauro Mota 110 - Loja, Serrinha - CEP: 48700000, Bahia</t>
  </si>
  <si>
    <t>04216844537</t>
  </si>
  <si>
    <t>Rua Lauro Mota 110 / Loja Referencia: Loja Andrey fumê esquina shopping serrinha - CEP 48700000 - Ginásio, Serrinha, Bahia</t>
  </si>
  <si>
    <t>Serrinha</t>
  </si>
  <si>
    <t>48700000</t>
  </si>
  <si>
    <t>MEL43705812656LMXDF01</t>
  </si>
  <si>
    <t>2000008993007050</t>
  </si>
  <si>
    <t>9 de agosto de 2024 14:07 hs.</t>
  </si>
  <si>
    <t>Chegou em 9 de agosto</t>
  </si>
  <si>
    <t>MLB3106385017</t>
  </si>
  <si>
    <t>Kit Alavanca Cambio Pampa 1990 À 1997</t>
  </si>
  <si>
    <t>Marcio Mezzacapa</t>
  </si>
  <si>
    <t>CPF 30066632846</t>
  </si>
  <si>
    <t>Avenida Arraias do Araguaia 120 - Auto center Mcar, São Paulo - CEP: 03935015, São Paulo</t>
  </si>
  <si>
    <t>30066632846</t>
  </si>
  <si>
    <t>Avenida Arraias do Araguaia 120 / Auto center Mcar Referencia: aos 100mt da av Barreira grande auto center Mcar embaixo da tatuagem alex - CEP 03935015 - Jardim Imperador (Zona Leste), São Paulo, São Paulo</t>
  </si>
  <si>
    <t>03935015</t>
  </si>
  <si>
    <t>9 de agosto | 17:16</t>
  </si>
  <si>
    <t>9 de agosto | 19:33</t>
  </si>
  <si>
    <t>43705650932</t>
  </si>
  <si>
    <t>2000008992862102</t>
  </si>
  <si>
    <t>9 de agosto de 2024 13:47 hs.</t>
  </si>
  <si>
    <t>MLB3175020507</t>
  </si>
  <si>
    <t>Roniere santos da silva</t>
  </si>
  <si>
    <t>CPF 06090506486</t>
  </si>
  <si>
    <t>Rua Salvina de Araújo Freire 251 - casa, Arcoverde - CEP: 56503226, Pernambuco</t>
  </si>
  <si>
    <t>06090506486</t>
  </si>
  <si>
    <t>56503226</t>
  </si>
  <si>
    <t>2000008992225896</t>
  </si>
  <si>
    <t>9 de agosto de 2024 12:38 hs.</t>
  </si>
  <si>
    <t>Devolução em mediação para responder hoje</t>
  </si>
  <si>
    <t>Escreva-nos para podermos te ajudar a prosseguir com o caso.</t>
  </si>
  <si>
    <t>Jose Antonio Moraes Dos Santos</t>
  </si>
  <si>
    <t>CPF 27073211334</t>
  </si>
  <si>
    <t>Rua Afonso Matos 17 - Esquina Sucatao ze, Matinha - CEP: 65218000, Maranhão</t>
  </si>
  <si>
    <t>27073211334</t>
  </si>
  <si>
    <t>Rua Afonso Matos 17 / Esquina Sucatao ze Referencia: casa própria - CEP 65218000 - sentr, Matinha, Maranhão</t>
  </si>
  <si>
    <t>Matinha</t>
  </si>
  <si>
    <t>65218000</t>
  </si>
  <si>
    <t>10 de agosto | 01:43</t>
  </si>
  <si>
    <t>13 de agosto | 17:50</t>
  </si>
  <si>
    <t>MEL43705300356LMXDF01</t>
  </si>
  <si>
    <t>2000008991776592</t>
  </si>
  <si>
    <t>9 de agosto de 2024 11:45 hs.</t>
  </si>
  <si>
    <t>Chegou em 10 de agosto</t>
  </si>
  <si>
    <t>Vinicius Rocha</t>
  </si>
  <si>
    <t>CPF 42784579875</t>
  </si>
  <si>
    <t>Rua Bernardo Mastorell 2 - cs 4 viela p de tamb, São Paulo - CEP: 03977420, São Paulo</t>
  </si>
  <si>
    <t>42784579875</t>
  </si>
  <si>
    <t>Rua Bernardo Mastorell 2 / Referencia: Casa 4 Na Viela Praia De Tambaba - Em Caso De Dúvida Favor Ligar - CEP 03977420 - Fazenda da Juta, São Paulo, São Paulo</t>
  </si>
  <si>
    <t>03977420</t>
  </si>
  <si>
    <t>10 de agosto | 02:30</t>
  </si>
  <si>
    <t>10 de agosto | 15:35</t>
  </si>
  <si>
    <t>MEL43705090118LMXDF01</t>
  </si>
  <si>
    <t>2000008991651536</t>
  </si>
  <si>
    <t>9 de agosto de 2024 11:32 hs.</t>
  </si>
  <si>
    <t>Elisangela Silveira</t>
  </si>
  <si>
    <t>CPF 05814380608</t>
  </si>
  <si>
    <t>Rua Jesus Godoi 168, Periquito - CEP: 35118000, Minas Gerais</t>
  </si>
  <si>
    <t>05814380608</t>
  </si>
  <si>
    <t>Rua Jesus Godoi 168 / Casa - CEP 35118000 - Pedra Corrida, Periquito, Minas Gerais</t>
  </si>
  <si>
    <t>Periquito</t>
  </si>
  <si>
    <t>35118000</t>
  </si>
  <si>
    <t>9 de agosto | 22:48</t>
  </si>
  <si>
    <t>12 de agosto | 11:07</t>
  </si>
  <si>
    <t>MEL43705036446LMXDF01</t>
  </si>
  <si>
    <t>2000008991597766</t>
  </si>
  <si>
    <t>9 de agosto de 2024 11:27 hs.</t>
  </si>
  <si>
    <t>MLB2918549017</t>
  </si>
  <si>
    <t>Bandeja Direita Com Pivô Palio Weekend Adventure2005 A 2008</t>
  </si>
  <si>
    <t>Fabrício Alves</t>
  </si>
  <si>
    <t>CPF 39598278816</t>
  </si>
  <si>
    <t>Rua Hélio Henrique Favrin 20 - il Paradise, Vinhedo - CEP: 13285148, São Paulo</t>
  </si>
  <si>
    <t>39598278816</t>
  </si>
  <si>
    <t>Rua Hélio Henrique Favrin 20 / il Paradise - CEP 13285148 - Vista Alegre, Vinhedo, São Paulo</t>
  </si>
  <si>
    <t>Vinhedo</t>
  </si>
  <si>
    <t>13285148</t>
  </si>
  <si>
    <t>10 de agosto | 02:35</t>
  </si>
  <si>
    <t>12 de agosto | 11:32</t>
  </si>
  <si>
    <t>MEL43704845191LMXDF01</t>
  </si>
  <si>
    <t>2000006150542447</t>
  </si>
  <si>
    <t>9 de agosto de 2024 11:26 hs.</t>
  </si>
  <si>
    <t>Geovane da Silva Alves</t>
  </si>
  <si>
    <t>CPF 04720584365</t>
  </si>
  <si>
    <t>Avenida Bezerra de Menezes 350 - Centro Adm., Jaguaribara - CEP: 63490000, Ceará</t>
  </si>
  <si>
    <t>04720584365</t>
  </si>
  <si>
    <t>Avenida Bezerra de Menezes 350 / Centro Adm. - CEP 63490000 - Centro, Jaguaribara, Ceará</t>
  </si>
  <si>
    <t>Jaguaribara</t>
  </si>
  <si>
    <t>63490000</t>
  </si>
  <si>
    <t>10 de agosto | 01:23</t>
  </si>
  <si>
    <t>MEL43705008510LMXDF01</t>
  </si>
  <si>
    <t>2000008991579936</t>
  </si>
  <si>
    <t>9 de agosto de 2024 11:25 hs.</t>
  </si>
  <si>
    <t>MLB3259375025</t>
  </si>
  <si>
    <t>Capa De Pedal Freio Embreagem Acelerador Astra 2005 Diante</t>
  </si>
  <si>
    <t>WILLYAN WAGNER NUNES</t>
  </si>
  <si>
    <t>CPF 04545444644</t>
  </si>
  <si>
    <t>Rua Doutor Moacir Franco 370 - Casa, São Gotardo - CEP: 38800000, Minas Gerais</t>
  </si>
  <si>
    <t>04545444644</t>
  </si>
  <si>
    <t>Rua Doutor Moacir Franco 370 / Casa Referencia: Conta Certa Contabilidade - CEP 38800000 - Centro, São Gotardo, Minas Gerais</t>
  </si>
  <si>
    <t>São Gotardo</t>
  </si>
  <si>
    <t>38800000</t>
  </si>
  <si>
    <t>10 de agosto | 00:49</t>
  </si>
  <si>
    <t>12 de agosto | 10:45</t>
  </si>
  <si>
    <t>MEL43705007256LMXDF01</t>
  </si>
  <si>
    <t>2000008991420834</t>
  </si>
  <si>
    <t>9 de agosto de 2024 11:07 hs.</t>
  </si>
  <si>
    <t>Ronaldo cardoso do nascimento Nascimento</t>
  </si>
  <si>
    <t>CPF 10384803709</t>
  </si>
  <si>
    <t>Estrada Santa Maria 2675 - vila 666 casa 16, Rio de Janeiro - CEP: 23078110, Rio de Janeiro</t>
  </si>
  <si>
    <t>10384803709</t>
  </si>
  <si>
    <t>Estrada Santa Maria 2675 / vila 666 casa 16 Referencia: Estrada de Santa Maria , beco sem saída aí lado lanchonete do kbeça , casa do muro lilás . - CEP 23078110 - Campo Grande, Rio de Janeiro, Rio de Janeiro</t>
  </si>
  <si>
    <t>23078110</t>
  </si>
  <si>
    <t>10 de agosto | 01:24</t>
  </si>
  <si>
    <t>10 de agosto | 17:44</t>
  </si>
  <si>
    <t>MEL43704929368LMXDF01</t>
  </si>
  <si>
    <t>2000008991421048</t>
  </si>
  <si>
    <t>MLB3654159610</t>
  </si>
  <si>
    <t>Suporte Do Radiador Vectra 1997 A 2005</t>
  </si>
  <si>
    <t>Marli Fatima Zordan</t>
  </si>
  <si>
    <t>CPF 73665509904</t>
  </si>
  <si>
    <t>Rua Presidente Kennedy 305, Guaraciaba - CEP: 89920000, Santa Catarina</t>
  </si>
  <si>
    <t>73665509904</t>
  </si>
  <si>
    <t>Rua Presidente Kennedy 305 / CEP 89920000 - Centro, Guaraciaba, Santa Catarina</t>
  </si>
  <si>
    <t>Guaraciaba</t>
  </si>
  <si>
    <t>89920000</t>
  </si>
  <si>
    <t>13 de agosto | 12:46</t>
  </si>
  <si>
    <t>MEL43704930528LMXDF01</t>
  </si>
  <si>
    <t>2000006150253585</t>
  </si>
  <si>
    <t>9 de agosto de 2024 10:12 hs.</t>
  </si>
  <si>
    <t>70526/70541</t>
  </si>
  <si>
    <t>MLB3106693846</t>
  </si>
  <si>
    <t>Kit Reparo Alavanca Cambio Completo Gol Cht  1982 À 2005</t>
  </si>
  <si>
    <t>Lariel Luiz Cavalheiro dos Santos</t>
  </si>
  <si>
    <t>CPF 09236918980</t>
  </si>
  <si>
    <t>Rodovia BR-158 SN - A A Rotta, Pato Branco - CEP: 85504670, Paraná</t>
  </si>
  <si>
    <t>09236918980</t>
  </si>
  <si>
    <t>Rodovia BR-158 SN / A A Rotta Referencia: Entregar na em A A Rotta, mercadoria para Lariel Cavalheiro do setor da Logística. - CEP 85504670 - Industrial, Pato Branco, Paraná</t>
  </si>
  <si>
    <t>Pato Branco</t>
  </si>
  <si>
    <t>85504670</t>
  </si>
  <si>
    <t>10 de agosto | 01:27</t>
  </si>
  <si>
    <t>12 de agosto | 09:37</t>
  </si>
  <si>
    <t>MEL43704546489LMXDF01</t>
  </si>
  <si>
    <t>2000008990905206</t>
  </si>
  <si>
    <t>9 de agosto de 2024 10:04 hs.</t>
  </si>
  <si>
    <t>MLB3617732094</t>
  </si>
  <si>
    <t>Cabo Do Trambulador Sprinter Cdi 313 2004 A 2019</t>
  </si>
  <si>
    <t>Fabio da Silva Cerqueira</t>
  </si>
  <si>
    <t>CPF 63093820553</t>
  </si>
  <si>
    <t>Rua Coronel Dulcídio 209, Piraquara - CEP: 83303180, Paraná</t>
  </si>
  <si>
    <t>63093820553</t>
  </si>
  <si>
    <t>2000006150067037</t>
  </si>
  <si>
    <t>9 de agosto de 2024 09:17 hs.</t>
  </si>
  <si>
    <t>diego costa</t>
  </si>
  <si>
    <t>CPF 13327360766</t>
  </si>
  <si>
    <t>Rua Manoel Diz Martinez 91, Cachoeiras de Macacu - CEP: 28680000, Rio de Janeiro</t>
  </si>
  <si>
    <t>13327360766</t>
  </si>
  <si>
    <t>Rua Manoel Diz Martinez 91 / Perto da embalagem Macacu - CEP 28680000 - Centro, Cachoeiras de Macacu, Rio de Janeiro</t>
  </si>
  <si>
    <t>Cachoeiras de Macacu</t>
  </si>
  <si>
    <t>28680000</t>
  </si>
  <si>
    <t>13 de agosto | 01:51</t>
  </si>
  <si>
    <t>14 de agosto | 13:30</t>
  </si>
  <si>
    <t>MEL43704531806LMXDF01</t>
  </si>
  <si>
    <t>2000008990560098</t>
  </si>
  <si>
    <t>9 de agosto de 2024 09:12 hs.</t>
  </si>
  <si>
    <t>Junio Fernandes</t>
  </si>
  <si>
    <t>CPF 04894039133</t>
  </si>
  <si>
    <t>Avenida Marcelino Pires 8360 - Concessionária Guara, Dourados - CEP: 79801004, Mato Grosso do Sul</t>
  </si>
  <si>
    <t>04894039133</t>
  </si>
  <si>
    <t>Avenida Marcelino Pires 8360 / Concessionária Guara Referencia: Concessionária Guara Renault - CEP 79801004 - Centro, Dourados, Mato Grosso do Sul</t>
  </si>
  <si>
    <t>Dourados</t>
  </si>
  <si>
    <t>79801004</t>
  </si>
  <si>
    <t>10 de agosto | 03:26</t>
  </si>
  <si>
    <t>12 de agosto | 09:50</t>
  </si>
  <si>
    <t>MEL43704518742LMXDF01</t>
  </si>
  <si>
    <t>2000008990494658</t>
  </si>
  <si>
    <t>9 de agosto de 2024 09:07 hs.</t>
  </si>
  <si>
    <t>andre souza siqueira</t>
  </si>
  <si>
    <t>CPF 00037255533</t>
  </si>
  <si>
    <t>AVENIDA SANTA GLEIDE 806, Aracaju - CEP: 49092125, Sergipe</t>
  </si>
  <si>
    <t>00037255533</t>
  </si>
  <si>
    <t>AVENIDA SANTA GLEIDE 806 / CEP 49092125 - Olaria, Aracaju, Sergipe</t>
  </si>
  <si>
    <t>49092125</t>
  </si>
  <si>
    <t>10 de agosto | 03:58</t>
  </si>
  <si>
    <t>12 de agosto | 12:02</t>
  </si>
  <si>
    <t>MEL43704322909LMXDF01</t>
  </si>
  <si>
    <t>https://myaccount.mercadolivre.com.br/shipments/43704322909/detail</t>
  </si>
  <si>
    <t>2000008990076266</t>
  </si>
  <si>
    <t>9 de agosto de 2024 07:20 hs.</t>
  </si>
  <si>
    <t>JOELCA BARREIRA DA SILVA</t>
  </si>
  <si>
    <t>CPF 60680197303</t>
  </si>
  <si>
    <t>Rua jk 233 - Casa, Alto Parnaíba - CEP: 65810000, Maranhão</t>
  </si>
  <si>
    <t>60680197303</t>
  </si>
  <si>
    <t>Rua jk 233 / Casa Referencia: Casa recuada próxima a assembleia de Deus - CEP 65810000 - Santa Cruz, Alto Parnaíba, Maranhão</t>
  </si>
  <si>
    <t>Alto Parnaíba</t>
  </si>
  <si>
    <t>65810000</t>
  </si>
  <si>
    <t>10 de agosto | 03:44</t>
  </si>
  <si>
    <t>20 de agosto | 12:28</t>
  </si>
  <si>
    <t>12108800764188</t>
  </si>
  <si>
    <t>https://www.jadlog.com.br/trackingml.jsp?pedido=12108800764188</t>
  </si>
  <si>
    <t>2000008990033472</t>
  </si>
  <si>
    <t>9 de agosto de 2024 07:08 hs.</t>
  </si>
  <si>
    <t>MLB3246945059</t>
  </si>
  <si>
    <t>Cabo De Capô Com Alavanca Corsa Hatch Sedan 2002 Em Diante</t>
  </si>
  <si>
    <t>Jader Ferreira de Souza</t>
  </si>
  <si>
    <t>CPF 80483429368</t>
  </si>
  <si>
    <t>Rua São Cristovão 02 - Quadra 06, São Luís - CEP: 65042856, Maranhão</t>
  </si>
  <si>
    <t>80483429368</t>
  </si>
  <si>
    <t>Rua São Cristovão 02 / Quadra 06 - CEP 65042856 - Bom Jesus, São Luís, Maranhão</t>
  </si>
  <si>
    <t>65042856</t>
  </si>
  <si>
    <t>14 de agosto | 11:49</t>
  </si>
  <si>
    <t>MEL43704262292LMXDF01</t>
  </si>
  <si>
    <t>2000008989666866</t>
  </si>
  <si>
    <t>9 de agosto de 2024 02:39 hs.</t>
  </si>
  <si>
    <t>Kit-2300</t>
  </si>
  <si>
    <t>MLB2072988596</t>
  </si>
  <si>
    <t>Kit Bucha Reparo Trambulador Cambio Corsa Celta Com Liame</t>
  </si>
  <si>
    <t>Jonathan da Silva Santos</t>
  </si>
  <si>
    <t>CPF 44972755822</t>
  </si>
  <si>
    <t>Rua Paraíso 263 - Casa, Itaquaquecetuba - CEP: 08597627, São Paulo</t>
  </si>
  <si>
    <t>44972755822</t>
  </si>
  <si>
    <t>Rua Paraíso 263 / Casa - CEP 08597627 - Quinta da Boa Vista (Residencial), Itaquaquecetuba, São Paulo</t>
  </si>
  <si>
    <t>08597627</t>
  </si>
  <si>
    <t>9 de agosto | 17:03</t>
  </si>
  <si>
    <t>9 de agosto | 20:51</t>
  </si>
  <si>
    <t>43704092138</t>
  </si>
  <si>
    <t>2000008988719788</t>
  </si>
  <si>
    <t>8 de agosto de 2024 23:13 hs.</t>
  </si>
  <si>
    <t>MLB3106657618</t>
  </si>
  <si>
    <t>Kit Reparo Alavanca Cambio Completo Del Rey 1990 À 1997</t>
  </si>
  <si>
    <t>Alexandre Santiago Stivanin</t>
  </si>
  <si>
    <t>CPF 29880305884</t>
  </si>
  <si>
    <t>Rodovia Nilo Máximo 11000, Santa Branca - CEP: 12380000, São Paulo</t>
  </si>
  <si>
    <t>29880305884</t>
  </si>
  <si>
    <t>Rodovia Nilo Máximo 11000 / Referencia: Referencia  Empresa Light de energia.Tel Funcionario Hildo Alemao12 99665-0968Proprietario Dr Alexandre   Stivanin - CEP 12380000 - Angola de Cima, Santa Branca, São Paulo</t>
  </si>
  <si>
    <t>Santa Branca</t>
  </si>
  <si>
    <t>12380000</t>
  </si>
  <si>
    <t>10 de agosto | 02:05</t>
  </si>
  <si>
    <t>12 de agosto | 10:27</t>
  </si>
  <si>
    <t>MEL43703709660LMXDF01</t>
  </si>
  <si>
    <t>2000008988224088</t>
  </si>
  <si>
    <t>8 de agosto de 2024 22:11 hs.</t>
  </si>
  <si>
    <t>MLB3025139827</t>
  </si>
  <si>
    <t>Terminal Cabo Trambulador Engate 13mm Grand Siena 2014 2015</t>
  </si>
  <si>
    <t>noemy bernardes</t>
  </si>
  <si>
    <t>CPF 03373210941</t>
  </si>
  <si>
    <t>RUA PROFESSOR LEONARDO COBBE 407, Curitiba - CEP: 82220050, Paraná</t>
  </si>
  <si>
    <t>03373210941</t>
  </si>
  <si>
    <t>10 de agosto | 01:30</t>
  </si>
  <si>
    <t>12 de agosto | 14:47</t>
  </si>
  <si>
    <t>MEL43703326307LMXDF01</t>
  </si>
  <si>
    <t>https://myaccount.mercadolivre.com.br/shipments/43703326307/detail</t>
  </si>
  <si>
    <t>20 de agosto | 12:03</t>
  </si>
  <si>
    <t>QN085504908BR</t>
  </si>
  <si>
    <t>2000008987258256</t>
  </si>
  <si>
    <t>8 de agosto de 2024 20:30 hs.</t>
  </si>
  <si>
    <t>MLB3106682179</t>
  </si>
  <si>
    <t>Kit Reparo Alavanca Cambio Completo Santana Cht Ap 82 À 2006</t>
  </si>
  <si>
    <t>Jesselei Adriano Barbosa</t>
  </si>
  <si>
    <t>CPF 32573798895</t>
  </si>
  <si>
    <t>Rua Orlando Cerchiare 270, Santa Bárbara D'Oeste - CEP: 13453255, São Paulo</t>
  </si>
  <si>
    <t>32573798895</t>
  </si>
  <si>
    <t>Rua Orlando Cerchiare 270 / casa - CEP 13453255 - Jardim Vila Rica, Santa Bárbara D'Oeste, São Paulo</t>
  </si>
  <si>
    <t>13453255</t>
  </si>
  <si>
    <t>10 de agosto | 01:21</t>
  </si>
  <si>
    <t>10 de agosto | 18:17</t>
  </si>
  <si>
    <t>MEL43703077524LMXDF01</t>
  </si>
  <si>
    <t>2000006148187125</t>
  </si>
  <si>
    <t>8 de agosto de 2024 20:22 hs.</t>
  </si>
  <si>
    <t>Victor Bruno Soares de Souza</t>
  </si>
  <si>
    <t>CPF 61542958393</t>
  </si>
  <si>
    <t>Rua Professor Tito Soares 812, São Bento - CEP: 65235000, Maranhão</t>
  </si>
  <si>
    <t>61542958393</t>
  </si>
  <si>
    <t>Rua Professor Tito Soares 812 / CEP 65235000 - Aeroporto, São Bento, Maranhão</t>
  </si>
  <si>
    <t>São Bento</t>
  </si>
  <si>
    <t>65235000</t>
  </si>
  <si>
    <t>13 de agosto | 09:20</t>
  </si>
  <si>
    <t>MEL43703043054LMXDF01</t>
  </si>
  <si>
    <t>2000006147951303</t>
  </si>
  <si>
    <t>8 de agosto de 2024 19:35 hs.</t>
  </si>
  <si>
    <t>Junior mikeno Mikeno</t>
  </si>
  <si>
    <t>CPF 23267723850</t>
  </si>
  <si>
    <t>Rua Doutor Carmelo D'Agostino 629 629, São Paulo - CEP: 02991040, São Paulo</t>
  </si>
  <si>
    <t>23267723850</t>
  </si>
  <si>
    <t>Rua Doutor Pedro Luís Napoleão Chernovicz SN / lote 2 bl6 apto 11b Referencia: próximo ao mercado voith seguir reto última rua sem saida - CEP 02995350 - Parque Nações Unidas, São Paulo, São Paulo</t>
  </si>
  <si>
    <t>02995350</t>
  </si>
  <si>
    <t>9 de agosto | 16:02</t>
  </si>
  <si>
    <t>10 de agosto | 09:52</t>
  </si>
  <si>
    <t>ADILSON ALVES DE SOUSA, ADILSON ALVES DE SOUSA, ADILSON ALVES DE SOUSA</t>
  </si>
  <si>
    <t>43702848376</t>
  </si>
  <si>
    <t>2000006147296763</t>
  </si>
  <si>
    <t>8 de agosto de 2024 19:07 hs.</t>
  </si>
  <si>
    <t>Marcelo  De Souza Coronato</t>
  </si>
  <si>
    <t>CPF 01622041917</t>
  </si>
  <si>
    <t>AV DONA PEROLA BYINGTON 1539, Pérola - CEP: 87540000, Paraná</t>
  </si>
  <si>
    <t>01622041917</t>
  </si>
  <si>
    <t>AV DONA PEROLA BYINGTON 1539 / AV DONA PEROLA BYINGTON - Loja - CEP 87540000 - Centro, Pérola, Paraná</t>
  </si>
  <si>
    <t>Pérola</t>
  </si>
  <si>
    <t>87540000</t>
  </si>
  <si>
    <t>10 de agosto | 01:41</t>
  </si>
  <si>
    <t>12 de agosto | 17:47</t>
  </si>
  <si>
    <t>MEL43702565953LMXDF01</t>
  </si>
  <si>
    <t>https://myaccount.mercadolivre.com.br/shipments/43702565953/detail</t>
  </si>
  <si>
    <t>2000008986226078</t>
  </si>
  <si>
    <t>8 de agosto de 2024 18:40 hs.</t>
  </si>
  <si>
    <t>Odair Dos Santos Coelho</t>
  </si>
  <si>
    <t>CPF 03714061614</t>
  </si>
  <si>
    <t>Rua Abelardo Luz 875 - casa, Barueri - CEP: 06463260, São Paulo</t>
  </si>
  <si>
    <t>03714061614</t>
  </si>
  <si>
    <t>Rua Abelardo Luz 875 / casa - CEP 06463260 - Jardim Mutinga, Barueri, São Paulo</t>
  </si>
  <si>
    <t>06463260</t>
  </si>
  <si>
    <t>9 de agosto | 15:50</t>
  </si>
  <si>
    <t>9 de agosto | 21:06</t>
  </si>
  <si>
    <t>43702458615</t>
  </si>
  <si>
    <t>2000006147649723</t>
  </si>
  <si>
    <t>8 de agosto de 2024 18:31 hs.</t>
  </si>
  <si>
    <t>Vanderlei Valendorf</t>
  </si>
  <si>
    <t>CPF 62302604091</t>
  </si>
  <si>
    <t>Rua Diamante 307 - 48-99194-8372 Casa 1, Garopaba - CEP: 88495000, Santa Catarina</t>
  </si>
  <si>
    <t>62302604091</t>
  </si>
  <si>
    <t>12 de agosto | 15:56</t>
  </si>
  <si>
    <t>MEL43702422091LMXDF01</t>
  </si>
  <si>
    <t>22 de agosto | 14:25</t>
  </si>
  <si>
    <t>QN020074268BR</t>
  </si>
  <si>
    <t>2000006147609587</t>
  </si>
  <si>
    <t>8 de agosto de 2024 18:24 hs.</t>
  </si>
  <si>
    <t>Ana Carolina</t>
  </si>
  <si>
    <t>CPF 21080545700</t>
  </si>
  <si>
    <t>Rua Theodoro SN - Lt 5 Qd A Casa 02, Queimados - CEP: 26311320, Rio de Janeiro</t>
  </si>
  <si>
    <t>21080545700</t>
  </si>
  <si>
    <t>Rua Theodoro SN / Lt 5 Qd A Casa 02 Referencia: Portão de garagem preto ao lado do piscinas bar pe do morro . - CEP 26311320 - Vista Alegre, Queimados, Rio de Janeiro</t>
  </si>
  <si>
    <t>26311320</t>
  </si>
  <si>
    <t>10 de agosto | 17:20</t>
  </si>
  <si>
    <t>MEL43702560960LMXDF01</t>
  </si>
  <si>
    <t>2000008985868976</t>
  </si>
  <si>
    <t>8 de agosto de 2024 18:07 hs.</t>
  </si>
  <si>
    <t>MLB2223460279</t>
  </si>
  <si>
    <t>Suporte Sup. Radiador Celta 2004 Le Ld</t>
  </si>
  <si>
    <t>leonardo augusto</t>
  </si>
  <si>
    <t>CPF 46751166800</t>
  </si>
  <si>
    <t>Rua Maria Carvalho de Lima 588, Osasco - CEP: 06260100, São Paulo</t>
  </si>
  <si>
    <t>46751166800</t>
  </si>
  <si>
    <t>Rua Maria Carvalho de Lima 588 / CEP 06260100 - Helena Maria, Osasco, São Paulo</t>
  </si>
  <si>
    <t>06260100</t>
  </si>
  <si>
    <t>9 de agosto | 15:52</t>
  </si>
  <si>
    <t>9 de agosto | 21:19</t>
  </si>
  <si>
    <t>43702468854</t>
  </si>
  <si>
    <t>2000008985873974</t>
  </si>
  <si>
    <t>8 de agosto de 2024 18:03 hs.</t>
  </si>
  <si>
    <t>FERNANDO EXPEDITO DE OLIVEIRA</t>
  </si>
  <si>
    <t>CPF 39674117881</t>
  </si>
  <si>
    <t>Rua Plutão 734 - Casa, Santana de Parnaíba - CEP: 06531030, São Paulo</t>
  </si>
  <si>
    <t>39674117881</t>
  </si>
  <si>
    <t>Rua Plutão 734 / Casa Referencia: casa sobrado - CEP 06531030 - Chácara do Solar II (Fazendinha), Santana de Parnaíba, São Paulo</t>
  </si>
  <si>
    <t>06531030</t>
  </si>
  <si>
    <t>9 de agosto | 16:11</t>
  </si>
  <si>
    <t>9 de agosto | 21:28</t>
  </si>
  <si>
    <t>43702474298</t>
  </si>
  <si>
    <t>2000008985773410</t>
  </si>
  <si>
    <t>8 de agosto de 2024 17:50 hs.</t>
  </si>
  <si>
    <t>MLB3025187140</t>
  </si>
  <si>
    <t>Terminal Cabo Trambulador Engate 13mm Grand Siena</t>
  </si>
  <si>
    <t>Jean clold Silva  dos Santos</t>
  </si>
  <si>
    <t>CPF 02188962559</t>
  </si>
  <si>
    <t>Avenida Hildebrando de Araújo Góes SN - Centro Comercial Heral Rocha, Ituberá - CEP: 45435000, Bahia</t>
  </si>
  <si>
    <t>02188962559</t>
  </si>
  <si>
    <t>Avenida Hildebrando de Araújo Góes SN / Centro Comercial Heral Rocha Referencia: Centro Comercial Heral Rocha - CEP 45435000 - Ituberá, Ituberá, Bahia</t>
  </si>
  <si>
    <t>10 de agosto | 04:12</t>
  </si>
  <si>
    <t>13 de agosto | 18:27</t>
  </si>
  <si>
    <t>MEL43702426438LMXDF01</t>
  </si>
  <si>
    <t>2000008985532962</t>
  </si>
  <si>
    <t>8 de agosto de 2024 17:23 hs.</t>
  </si>
  <si>
    <t>Thainá Silva de Souza</t>
  </si>
  <si>
    <t>CPF 18169366771</t>
  </si>
  <si>
    <t>Estrada União e Indústria 14124 - Le Gioie Restaurante, Petrópolis - CEP: 25740365, Rio de Janeiro</t>
  </si>
  <si>
    <t>18169366771</t>
  </si>
  <si>
    <t>13 de agosto | 01:35</t>
  </si>
  <si>
    <t>14 de agosto | 10:05</t>
  </si>
  <si>
    <t>MEL43702312472LMXDF01</t>
  </si>
  <si>
    <t>22 de agosto | 10:04</t>
  </si>
  <si>
    <t>QN112687981BR</t>
  </si>
  <si>
    <t>2000006147264991</t>
  </si>
  <si>
    <t>8 de agosto de 2024 17:11 hs.</t>
  </si>
  <si>
    <t>Marcela Duraes Marone</t>
  </si>
  <si>
    <t>CPF 31953354840</t>
  </si>
  <si>
    <t>Rua Silverstone 630, Jandira - CEP: 06634000, São Paulo</t>
  </si>
  <si>
    <t>31953354840</t>
  </si>
  <si>
    <t>Rua Silverstone 630 / Bloco A1 Apto 72 - CEP 06634000 - Jardim São João, Jandira, São Paulo</t>
  </si>
  <si>
    <t>Jandira</t>
  </si>
  <si>
    <t>06634000</t>
  </si>
  <si>
    <t>9 de agosto | 16:35</t>
  </si>
  <si>
    <t>9 de agosto | 20:40</t>
  </si>
  <si>
    <t>43702089917</t>
  </si>
  <si>
    <t>2000008985091118</t>
  </si>
  <si>
    <t>8 de agosto de 2024 16:40 hs.</t>
  </si>
  <si>
    <t>MLB3106718305</t>
  </si>
  <si>
    <t>Kit Reparo Alavanca Cambio Completo Pampa 1990 À 1997</t>
  </si>
  <si>
    <t>Jante Sena Almeida</t>
  </si>
  <si>
    <t>CPF 93090013568</t>
  </si>
  <si>
    <t>Rua das Princesas 57 - padaria, Ibiquera - CEP: 46840000, Bahia</t>
  </si>
  <si>
    <t>93090013568</t>
  </si>
  <si>
    <t>Rua das Princesas 57 / padaria - CEP 46840000 - centro, Ibiquera, Bahia</t>
  </si>
  <si>
    <t>Ibiquera</t>
  </si>
  <si>
    <t>46840000</t>
  </si>
  <si>
    <t>13 de agosto | 19:10</t>
  </si>
  <si>
    <t>MEL43701941223LMXDF01</t>
  </si>
  <si>
    <t>2000006147100547</t>
  </si>
  <si>
    <t>8 de agosto de 2024 16:37 hs.</t>
  </si>
  <si>
    <t>Luiz Felipe Lisboa Rios</t>
  </si>
  <si>
    <t>CPF 04134450543</t>
  </si>
  <si>
    <t>Rua Clériston Andrade 10 - casa, Barreiras - CEP: 47800436, Bahia</t>
  </si>
  <si>
    <t>04134450543</t>
  </si>
  <si>
    <t>10 de agosto | 03:57</t>
  </si>
  <si>
    <t>14 de agosto | 09:34</t>
  </si>
  <si>
    <t>MEL43702113660LMXDF01</t>
  </si>
  <si>
    <t>22 de agosto | 10:22</t>
  </si>
  <si>
    <t>AK324283415BR</t>
  </si>
  <si>
    <t>2000008985072788</t>
  </si>
  <si>
    <t>8 de agosto de 2024 16:33 hs.</t>
  </si>
  <si>
    <t>Ivi Moraes</t>
  </si>
  <si>
    <t>CPF 13520760800</t>
  </si>
  <si>
    <t>Rua Centenário do Sul 39, São Paulo - CEP: 02977050, São Paulo</t>
  </si>
  <si>
    <t>13520760800</t>
  </si>
  <si>
    <t>Rua Centenário do Sul 39 / CEP 02977050 - Vila Zat, São Paulo, São Paulo</t>
  </si>
  <si>
    <t>02977050</t>
  </si>
  <si>
    <t>9 de agosto | 16:38</t>
  </si>
  <si>
    <t>9 de agosto | 21:05</t>
  </si>
  <si>
    <t>43702098860</t>
  </si>
  <si>
    <t>2000006147078025</t>
  </si>
  <si>
    <t>PAR332007/8</t>
  </si>
  <si>
    <t>MLB2988819685</t>
  </si>
  <si>
    <t>Par Bandeja Inferior Sem Pivô Kadett 1989 A 1998</t>
  </si>
  <si>
    <t>Evandro José Marangoni Marangoni</t>
  </si>
  <si>
    <t>CPF 17560871801</t>
  </si>
  <si>
    <t>Rua Dino Scarabello 475 - rua antena da vivo, Ilha Comprida - CEP: 11925000, São Paulo</t>
  </si>
  <si>
    <t>17560871801</t>
  </si>
  <si>
    <t>Rua Dino Scarabello 475 / rua antena da vivo Referencia: balneário sete de setembro B 2 ruas depois do gás sentido pedreinha rua da antena da vivo - CEP 11925000 - balneário sete de setembro B, Ilha Comprida, São Paulo</t>
  </si>
  <si>
    <t>12 de agosto | 12:29</t>
  </si>
  <si>
    <t>MEL43701929511LMXDF01</t>
  </si>
  <si>
    <t>2000008984950152</t>
  </si>
  <si>
    <t>8 de agosto de 2024 16:20 hs.</t>
  </si>
  <si>
    <t>DULCE  JANDER CHIMENE</t>
  </si>
  <si>
    <t>CPF 71005307920</t>
  </si>
  <si>
    <t>Avenida das Indústrias 3665, Umuarama - CEP: 87503510, Paraná</t>
  </si>
  <si>
    <t>71005307920</t>
  </si>
  <si>
    <t>Umuarama</t>
  </si>
  <si>
    <t>87503510</t>
  </si>
  <si>
    <t>2000008984634432</t>
  </si>
  <si>
    <t>8 de agosto de 2024 15:50 hs.</t>
  </si>
  <si>
    <t>MLB3250139351</t>
  </si>
  <si>
    <t>Ailton Barreto</t>
  </si>
  <si>
    <t>CPF 95135626620</t>
  </si>
  <si>
    <t>Avenida Floriano Peixoto 3610, Uberlândia - CEP: 38400704, Minas Gerais</t>
  </si>
  <si>
    <t>95135626620</t>
  </si>
  <si>
    <t>12 de agosto | 23:05</t>
  </si>
  <si>
    <t>14 de agosto | 14:51</t>
  </si>
  <si>
    <t>MEL43701896854LMXDF01</t>
  </si>
  <si>
    <t>19 de agosto | 16:26</t>
  </si>
  <si>
    <t>QN185735396BR</t>
  </si>
  <si>
    <t>2000008984218506</t>
  </si>
  <si>
    <t>8 de agosto de 2024 15:09 hs.</t>
  </si>
  <si>
    <t>mauro César</t>
  </si>
  <si>
    <t>CPF 02920609637</t>
  </si>
  <si>
    <t>RUA BAHIA 252, Barbacena - CEP: 36202286, Minas Gerais</t>
  </si>
  <si>
    <t>02920609637</t>
  </si>
  <si>
    <t>13 de agosto | 05:39</t>
  </si>
  <si>
    <t>17 de agosto | 13:46</t>
  </si>
  <si>
    <t>MEL43701538289LMXDF01</t>
  </si>
  <si>
    <t>https://myaccount.mercadolivre.com.br/shipments/43701538289/detail</t>
  </si>
  <si>
    <t>19 de agosto | 13:47</t>
  </si>
  <si>
    <t>QN146569480BR</t>
  </si>
  <si>
    <t>2000006146566205</t>
  </si>
  <si>
    <t>8 de agosto de 2024 14:59 hs.</t>
  </si>
  <si>
    <t>MLB2990528685</t>
  </si>
  <si>
    <t>Bandeja Superior Direito Blazer 4x2 E 4x4 1995 Á 2011</t>
  </si>
  <si>
    <t>Renato da Silva Souza</t>
  </si>
  <si>
    <t>CPF 22495685889</t>
  </si>
  <si>
    <t>Avenida Daniel Malettini 355 - Apartamento 24, São Paulo - CEP: 02411000, São Paulo</t>
  </si>
  <si>
    <t>22495685889</t>
  </si>
  <si>
    <t>Avenida Daniel Malettini 355 / Apartamento 24 Referencia: Favor Entregar Em Horário Comercial - CEP 02411000 - Vila Aurora (Zona Norte), São Paulo, São Paulo</t>
  </si>
  <si>
    <t>02411000</t>
  </si>
  <si>
    <t>9 de agosto | 16:34</t>
  </si>
  <si>
    <t>9 de agosto | 20:52</t>
  </si>
  <si>
    <t>DOUGLAS OLIVEIRA</t>
  </si>
  <si>
    <t>43701663120</t>
  </si>
  <si>
    <t>2000008983821850</t>
  </si>
  <si>
    <t>8 de agosto de 2024 14:30 hs.</t>
  </si>
  <si>
    <t>Devolvido no dia 19 de agosto</t>
  </si>
  <si>
    <t>Autorizado</t>
  </si>
  <si>
    <t>10 de agosto | 05:12</t>
  </si>
  <si>
    <t>12108800767013</t>
  </si>
  <si>
    <t>https://www.jadlog.com.br/trackingml.jsp?pedido=12108800767013</t>
  </si>
  <si>
    <t>2000008983575570</t>
  </si>
  <si>
    <t>8 de agosto de 2024 14:06 hs.</t>
  </si>
  <si>
    <t>MLB2223237495</t>
  </si>
  <si>
    <t>Terminal Cabo De Engate Golf Vw Polo 2005</t>
  </si>
  <si>
    <t>Daniel de Freitas Oliveira</t>
  </si>
  <si>
    <t>CPF 28017910835</t>
  </si>
  <si>
    <t>Rua Carlo Bason 140, Sertãozinho - CEP: 14171260, São Paulo</t>
  </si>
  <si>
    <t>28017910835</t>
  </si>
  <si>
    <t>Rua Carlo Bason 140 / Referencia: perto parque linear - CEP 14171260 - Jardim Bothânico, Sertãozinho, São Paulo</t>
  </si>
  <si>
    <t>14171260</t>
  </si>
  <si>
    <t>10 de agosto | 01:07</t>
  </si>
  <si>
    <t>10 de agosto | 17:19</t>
  </si>
  <si>
    <t>MEL43701420100LMXDF01</t>
  </si>
  <si>
    <t>2000006146150507</t>
  </si>
  <si>
    <t>8 de agosto de 2024 13:44 hs.</t>
  </si>
  <si>
    <t>MLB2220375294</t>
  </si>
  <si>
    <t>Suporte Radiador Vectra Gsi 2.0 16v 97 E 98 Ld/le</t>
  </si>
  <si>
    <t>Adriana da Cruz Romao</t>
  </si>
  <si>
    <t>CPF 41149008881</t>
  </si>
  <si>
    <t>Avenida Doutor Francisco Loup 754 - loja 9 shake loko, São Sebastião - CEP: 11628115, São Paulo</t>
  </si>
  <si>
    <t>41149008881</t>
  </si>
  <si>
    <t>Avenida Doutor Francisco Loup 754 / loja 9 shake loko Referencia: lanchonete shake loko - CEP 11628115 - Maresias, São Sebastião, São Paulo</t>
  </si>
  <si>
    <t>11628115</t>
  </si>
  <si>
    <t>10 de agosto | 01:33</t>
  </si>
  <si>
    <t>10 de agosto | 11:36</t>
  </si>
  <si>
    <t>MEL43701148389LMXDF01</t>
  </si>
  <si>
    <t>2000006146043977</t>
  </si>
  <si>
    <t>8 de agosto de 2024 13:26 hs.</t>
  </si>
  <si>
    <t>MLB3389619070</t>
  </si>
  <si>
    <t>Kit 8 Buchas Da Bandeja Suspensão Traseira Fiat 147 83 A 86</t>
  </si>
  <si>
    <t>Marinalva Cristina de Oliveira</t>
  </si>
  <si>
    <t>CPF 34498909801</t>
  </si>
  <si>
    <t>B 510 - fundo, Analândia - CEP: 13550000, São Paulo</t>
  </si>
  <si>
    <t>34498909801</t>
  </si>
  <si>
    <t>B 510 / fundo - CEP 13550000 - Jardim BELA VISTA, Analândia, São Paulo</t>
  </si>
  <si>
    <t>Analândia</t>
  </si>
  <si>
    <t>13550000</t>
  </si>
  <si>
    <t>10 de agosto | 01:13</t>
  </si>
  <si>
    <t>10 de agosto | 12:17</t>
  </si>
  <si>
    <t>MEL43701225902LMXDF01</t>
  </si>
  <si>
    <t>2000008982655720</t>
  </si>
  <si>
    <t>8 de agosto de 2024 12:37 hs.</t>
  </si>
  <si>
    <t>MLB2918825342</t>
  </si>
  <si>
    <t>Par Bandeja Com Pivô Strada Adventure Locker 2007 Em Diante</t>
  </si>
  <si>
    <t>Giovani Rodrigues de Carvalho</t>
  </si>
  <si>
    <t>CPF 03771577918</t>
  </si>
  <si>
    <t>10A AVENIDA CURITIBA 1400, Matinhos - CEP: 83260000, Paraná</t>
  </si>
  <si>
    <t>03771577918</t>
  </si>
  <si>
    <t>2000008982564546</t>
  </si>
  <si>
    <t>8 de agosto de 2024 12:30 hs.</t>
  </si>
  <si>
    <t>Chegou em 11 de agosto</t>
  </si>
  <si>
    <t>MLB3006326394</t>
  </si>
  <si>
    <t>José Carlos de Lima lira Carlos</t>
  </si>
  <si>
    <t>CPF 10327968478</t>
  </si>
  <si>
    <t>Servidão Manoel Sibirino Coelho 130 - casa, Florianópolis - CEP: 88021039, Santa Catarina</t>
  </si>
  <si>
    <t>10327968478</t>
  </si>
  <si>
    <t>Servidão Manoel Sibirino Coelho 130 / casa - CEP 88021039 - José Mendes, Florianópolis, Santa Catarina</t>
  </si>
  <si>
    <t>88021039</t>
  </si>
  <si>
    <t>9 de agosto | 03:15</t>
  </si>
  <si>
    <t>11 de agosto | 10:46</t>
  </si>
  <si>
    <t>MEL43700960284LMXDF01</t>
  </si>
  <si>
    <t>2000008982467086</t>
  </si>
  <si>
    <t>8 de agosto de 2024 12:17 hs.</t>
  </si>
  <si>
    <t>PAR332110/11</t>
  </si>
  <si>
    <t>MLB2991428984</t>
  </si>
  <si>
    <t>Par Bandeja Superior  S10 4x2 E 4x4  1995 Á 2011 Sem Pivô</t>
  </si>
  <si>
    <t>Adriano José Dos Santos Soares</t>
  </si>
  <si>
    <t>CPF 98674803334</t>
  </si>
  <si>
    <t>Rua José Neves 223 - casa  do Adriano, Araioses - CEP: 65570000, Maranhão</t>
  </si>
  <si>
    <t>98674803334</t>
  </si>
  <si>
    <t>Rua José Neves 223 / casa  do Adriano Referencia: salão naza cabelos - CEP 65570000 - Nova Conceição, Araioses, Maranhão</t>
  </si>
  <si>
    <t>Araioses</t>
  </si>
  <si>
    <t>65570000</t>
  </si>
  <si>
    <t>12 de agosto | 16:27</t>
  </si>
  <si>
    <t>MEL43700918484LMXDF01</t>
  </si>
  <si>
    <t>2000006145634049</t>
  </si>
  <si>
    <t>8 de agosto de 2024 12:05 hs.</t>
  </si>
  <si>
    <t>Marcelo Carniel</t>
  </si>
  <si>
    <t>CPF 97135038053</t>
  </si>
  <si>
    <t>Av.luiz Vanz 757, São José Do Ouro - CEP: 99870000, Rio Grande Do Sul</t>
  </si>
  <si>
    <t>97135038053</t>
  </si>
  <si>
    <t>Av.Luiz vanz 757 / Academia corpo e art - CEP 99870000 - São José do Ouro, São José do Ouro, Rio Grande do Sul</t>
  </si>
  <si>
    <t>São José do Ouro</t>
  </si>
  <si>
    <t>99870000</t>
  </si>
  <si>
    <t>8 de agosto | 22:48</t>
  </si>
  <si>
    <t>10 de agosto | 17:10</t>
  </si>
  <si>
    <t>MEL43700696469LMXDF01</t>
  </si>
  <si>
    <t>2000006145435787</t>
  </si>
  <si>
    <t>8 de agosto de 2024 11:29 hs.</t>
  </si>
  <si>
    <t>MLB1845943089</t>
  </si>
  <si>
    <t>Kit Rolamento Roda Traseira Logus 1993 1994 1995 1996.</t>
  </si>
  <si>
    <t>rogeriocruzdacosta rogeriocruzdacosta</t>
  </si>
  <si>
    <t>CPF 03995951392</t>
  </si>
  <si>
    <t>Rua Virgilio Manzato 926, Pederneiras - CEP: 17283060, São Paulo</t>
  </si>
  <si>
    <t>03995951392</t>
  </si>
  <si>
    <t>Rua Virgilio Manzato 926 / CEP 17283060 - Planalto Verde, Pederneiras, São Paulo</t>
  </si>
  <si>
    <t>Pederneiras</t>
  </si>
  <si>
    <t>17283060</t>
  </si>
  <si>
    <t>9 de agosto | 01:30</t>
  </si>
  <si>
    <t>MEL43700530511LMXDF01</t>
  </si>
  <si>
    <t>8 de agosto de 2024 11:02 hs.</t>
  </si>
  <si>
    <t>8 de agosto | 18:39</t>
  </si>
  <si>
    <t>2000008981710418</t>
  </si>
  <si>
    <t>O pacote chegou segunda-feira, 26 de agosto.</t>
  </si>
  <si>
    <t>MLB3097412554</t>
  </si>
  <si>
    <t>Bandeja Inferior C3 Lado Esquerdo Com Pivô 2003 Á 2012</t>
  </si>
  <si>
    <t>2000008981710420</t>
  </si>
  <si>
    <t>Chegou em 8 de agosto</t>
  </si>
  <si>
    <t>NZT311396</t>
  </si>
  <si>
    <t>MLB2736747927</t>
  </si>
  <si>
    <t>Rolamento Da Roda Dianteira Sem Abs Fiesta 1995 A 2004</t>
  </si>
  <si>
    <t>2000008981442650</t>
  </si>
  <si>
    <t>8 de agosto de 2024 10:39 hs.</t>
  </si>
  <si>
    <t>Luis Vagner</t>
  </si>
  <si>
    <t>CPF 00845327500</t>
  </si>
  <si>
    <t>Rua Pará 106 - próximo o bar de ze, Candeias - CEP: 43820460, Bahia</t>
  </si>
  <si>
    <t>00845327500</t>
  </si>
  <si>
    <t>Rua Pará 106 / próximo o bar de ze - CEP 43820460 - Sarandy, Candeias, Bahia</t>
  </si>
  <si>
    <t>Candeias</t>
  </si>
  <si>
    <t>43820460</t>
  </si>
  <si>
    <t>10 de agosto | 14:52</t>
  </si>
  <si>
    <t>MEL43700287329LMXDF01</t>
  </si>
  <si>
    <t>2000008981024522</t>
  </si>
  <si>
    <t>8 de agosto de 2024 09:48 hs.</t>
  </si>
  <si>
    <t>Vanrlei Jose Peria</t>
  </si>
  <si>
    <t>CPF 08142789817</t>
  </si>
  <si>
    <t>Rua Major Francisco Florêncio da Rocha 71 - oficina JRA mecanica, Taquaritinga - CEP: 15906044, São Paulo</t>
  </si>
  <si>
    <t>08142789817</t>
  </si>
  <si>
    <t>Rua Major Francisco Florêncio da Rocha 71 / oficina JRA mecanica Referencia: atrás do depósito de bebidas do Nunes bebidas ou próximo a oficina mecânica JRA - CEP 15906044 - 1 Novo Loteamento Buscardi, Taquaritinga, São Paulo</t>
  </si>
  <si>
    <t>15906044</t>
  </si>
  <si>
    <t>9 de agosto | 01:12</t>
  </si>
  <si>
    <t>9 de agosto | 11:12</t>
  </si>
  <si>
    <t>MEL43700086639LMXDF01</t>
  </si>
  <si>
    <t>2000008980959984</t>
  </si>
  <si>
    <t>8 de agosto de 2024 09:42 hs.</t>
  </si>
  <si>
    <t>robson aparecido</t>
  </si>
  <si>
    <t>CPF 31720655880</t>
  </si>
  <si>
    <t>Rua Padre Bento Ibañez 545 - apartamento 53C, São Paulo - CEP: 04649030, São Paulo</t>
  </si>
  <si>
    <t>31720655880</t>
  </si>
  <si>
    <t>Rua Padre Bento Ibañez 545 / apartamento 53C - CEP 04649030 - Jardim Prudência, São Paulo, São Paulo</t>
  </si>
  <si>
    <t>04649030</t>
  </si>
  <si>
    <t>8 de agosto | 16:20</t>
  </si>
  <si>
    <t>8 de agosto | 21:26</t>
  </si>
  <si>
    <t>LUCAS JOSÉ DA SILVA</t>
  </si>
  <si>
    <t>43700062803</t>
  </si>
  <si>
    <t>2000008980810734</t>
  </si>
  <si>
    <t>8 de agosto de 2024 09:23 hs.</t>
  </si>
  <si>
    <t>MLB3003320039</t>
  </si>
  <si>
    <t>Cabo Do Trambulador Engate Uno Mille 2004 A 2013</t>
  </si>
  <si>
    <t>Julio Cesar Ferreira</t>
  </si>
  <si>
    <t>CPF 91851980644</t>
  </si>
  <si>
    <t>Rua Juvenal Santos 155, São José dos Campos - CEP: 12247430, São Paulo</t>
  </si>
  <si>
    <t>91851980644</t>
  </si>
  <si>
    <t>Rua Juvenal Santos 155 / CEP 12247430 - Conjunto Residencial Galo Branco, São José dos Campos, São Paulo</t>
  </si>
  <si>
    <t>12247430</t>
  </si>
  <si>
    <t>9 de agosto | 02:35</t>
  </si>
  <si>
    <t>9 de agosto | 12:08</t>
  </si>
  <si>
    <t>MEL43699985817LMXDF01</t>
  </si>
  <si>
    <t>2000006144792769</t>
  </si>
  <si>
    <t>8 de agosto de 2024 09:01 hs.</t>
  </si>
  <si>
    <t>MLB2934827375</t>
  </si>
  <si>
    <t>Bandeja Direita Com Pivô Cobalt 2013 Em Diante</t>
  </si>
  <si>
    <t>Jesimiel de Araujo Barreto</t>
  </si>
  <si>
    <t>CPF 06547495825</t>
  </si>
  <si>
    <t>Rua Enos Guilherme Vieira 65, Charqueada - CEP: 13517334, São Paulo</t>
  </si>
  <si>
    <t>06547495825</t>
  </si>
  <si>
    <t>Rua Enos Guilherme Vieira 65 / casa - CEP 13517334 - Jardim Vista Alegre, Charqueada, São Paulo</t>
  </si>
  <si>
    <t>Charqueada</t>
  </si>
  <si>
    <t>13517334</t>
  </si>
  <si>
    <t>9 de agosto | 01:32</t>
  </si>
  <si>
    <t>9 de agosto | 12:14</t>
  </si>
  <si>
    <t>MEL43700079136LMXDF01</t>
  </si>
  <si>
    <t>2000008980612232</t>
  </si>
  <si>
    <t>8 de agosto de 2024 08:53 hs.</t>
  </si>
  <si>
    <t>Joel Alexandre Henrique</t>
  </si>
  <si>
    <t>CPF 03818750670</t>
  </si>
  <si>
    <t>Rua das Dracenas 26 - casa, Belo Horizonte - CEP: 30690210, Minas Gerais</t>
  </si>
  <si>
    <t>03818750670</t>
  </si>
  <si>
    <t>Rua das Dracenas 26 / casa Referencia: casa - CEP 30690210 - Lindéia (Barreiro), Belo Horizonte, Minas Gerais</t>
  </si>
  <si>
    <t>30690210</t>
  </si>
  <si>
    <t>9 de agosto | 01:14</t>
  </si>
  <si>
    <t>10 de agosto | 12:47</t>
  </si>
  <si>
    <t>MEL43700056130LMXDF01</t>
  </si>
  <si>
    <t>2000008972018974</t>
  </si>
  <si>
    <t>8 de agosto de 2024 08:25 hs.</t>
  </si>
  <si>
    <t>O comprador cancelou a reclamação aberta porque informou que o problema foi resolvido. Te demos o dinheiro desta venda.</t>
  </si>
  <si>
    <t>Leandro Lopes Ribeiro</t>
  </si>
  <si>
    <t>CPF 15328816811</t>
  </si>
  <si>
    <t>Rua Bragança Paulista 114, Jundiaí - CEP: 13218250, São Paulo</t>
  </si>
  <si>
    <t>15328816811</t>
  </si>
  <si>
    <t>Rua Bragança Paulista 114 / CEP 13218250 - Jardim Pacaembu, Jundiaí, São Paulo</t>
  </si>
  <si>
    <t>13218250</t>
  </si>
  <si>
    <t>9 de agosto | 02:37</t>
  </si>
  <si>
    <t>9 de agosto | 10:54</t>
  </si>
  <si>
    <t>MEL43696212514LMXDF01</t>
  </si>
  <si>
    <t>2000008980162010</t>
  </si>
  <si>
    <t>8 de agosto de 2024 07:19 hs.</t>
  </si>
  <si>
    <t>Gleison da Silva Marques</t>
  </si>
  <si>
    <t>CPF 09647150660</t>
  </si>
  <si>
    <t>Rua Pedro Justino dos Reis 14 - casa, Pedro Leopoldo - CEP: 33254134, Minas Gerais</t>
  </si>
  <si>
    <t>09647150660</t>
  </si>
  <si>
    <t>9 de agosto | 01:20</t>
  </si>
  <si>
    <t>10 de agosto | 15:44</t>
  </si>
  <si>
    <t>MEL43699659721LMXDF01</t>
  </si>
  <si>
    <t>14 de agosto | 13:22</t>
  </si>
  <si>
    <t>QN201627891BR</t>
  </si>
  <si>
    <t>2000008980160068</t>
  </si>
  <si>
    <t>8 de agosto de 2024 07:08 hs.</t>
  </si>
  <si>
    <t>Encerramos a reclamação da venda e te devolvemos o dinheiro.</t>
  </si>
  <si>
    <t>Rogerio Claveland Marchiori</t>
  </si>
  <si>
    <t>CPF 00674185706</t>
  </si>
  <si>
    <t>Rua Mendes Pimentel SN - lote 10, Petrópolis - CEP: 25755240, Rio de Janeiro</t>
  </si>
  <si>
    <t>00674185706</t>
  </si>
  <si>
    <t>Rua Mendes Pimentel SN / lote 10 Referencia: enfrente a bf locação de máquina - CEP 25755240 - Pedro do Rio, Petrópolis, Rio de Janeiro</t>
  </si>
  <si>
    <t>25755240</t>
  </si>
  <si>
    <t>9 de agosto | 01:52</t>
  </si>
  <si>
    <t>10 de agosto | 12:34</t>
  </si>
  <si>
    <t>MEL43699817128LMXDF01</t>
  </si>
  <si>
    <t>2000006144507659</t>
  </si>
  <si>
    <t>8 de agosto de 2024 06:27 hs.</t>
  </si>
  <si>
    <t>MLB2742583220</t>
  </si>
  <si>
    <t>Kit Rolamento Roda Traseira E Dianteira Corsa Classic 2002./</t>
  </si>
  <si>
    <t>Adao pereira de meneis junior</t>
  </si>
  <si>
    <t>CPF 03807427139</t>
  </si>
  <si>
    <t>av. contorno SN, Goiatins - CEP: 77770000, Tocantins</t>
  </si>
  <si>
    <t>03807427139</t>
  </si>
  <si>
    <t>av. contorno SN / Referencia: perto do comércio do Aquino - CEP 77770000 - setor aeroporto, Goiatins, Tocantins</t>
  </si>
  <si>
    <t>Goiatins</t>
  </si>
  <si>
    <t>77770000</t>
  </si>
  <si>
    <t>9 de agosto | 04:05</t>
  </si>
  <si>
    <t>17 de agosto | 16:37</t>
  </si>
  <si>
    <t>12582700136022</t>
  </si>
  <si>
    <t>https://www.jadlog.com.br/trackingml.jsp?pedido=12582700136022</t>
  </si>
  <si>
    <t>2000006144196383</t>
  </si>
  <si>
    <t>8 de agosto de 2024 01:41 hs.</t>
  </si>
  <si>
    <t>Helio Cesar Benjamim</t>
  </si>
  <si>
    <t>CPF 12651199702</t>
  </si>
  <si>
    <t>Rua Conceição Gonçalves da Silva 13 - casa, São Francisco de Itabapoana - CEP: 28230000, Rio de Janeiro</t>
  </si>
  <si>
    <t>12651199702</t>
  </si>
  <si>
    <t>Rua Conceição Gonçalves da Silva 13 / casa Referencia: Após passar a pousada Canaã primeira rua à esquerda , casa em frente ao campo society de Mateus - CEP 28230000 - Centro, São Francisco de Itabapoana, Rio de Janeiro</t>
  </si>
  <si>
    <t>9 de agosto | 01:00</t>
  </si>
  <si>
    <t>10 de agosto | 13:49</t>
  </si>
  <si>
    <t>MEL43699546544LMXDF01</t>
  </si>
  <si>
    <t>2000008979213712</t>
  </si>
  <si>
    <t>8 de agosto de 2024 00:31 hs.</t>
  </si>
  <si>
    <t>Leandro Souza</t>
  </si>
  <si>
    <t>CPF 63199580068</t>
  </si>
  <si>
    <t>63199580068</t>
  </si>
  <si>
    <t>9 de agosto | 02:01</t>
  </si>
  <si>
    <t>13 de agosto | 09:17</t>
  </si>
  <si>
    <t>MEL43699238863LMXDF01</t>
  </si>
  <si>
    <t>https://myaccount.mercadolivre.com.br/shipments/43699238863/detail</t>
  </si>
  <si>
    <t>2000006143929063</t>
  </si>
  <si>
    <t>8 de agosto de 2024 00:12 hs.</t>
  </si>
  <si>
    <t>MLB3320768225</t>
  </si>
  <si>
    <t>Par Kit Pino Guia Pinça Freio Clio Todos</t>
  </si>
  <si>
    <t>Karina Cardoso dos Santos</t>
  </si>
  <si>
    <t>CPF 42560084899</t>
  </si>
  <si>
    <t>Rua Quatá 58 58, Carapicuíba - CEP: 06390270, São Paulo</t>
  </si>
  <si>
    <t>42560084899</t>
  </si>
  <si>
    <t>Rua Pelourinho 22 / casa 7 Referencia: Condomínio quintas do monte alto II - CEP 06704165 - Parque Monjolo, Cotia, São Paulo</t>
  </si>
  <si>
    <t>06704165</t>
  </si>
  <si>
    <t>8 de agosto | 15:58</t>
  </si>
  <si>
    <t>9 de agosto | 20:21</t>
  </si>
  <si>
    <t>CARLOS EDUARDO BUENO DOS SANTOS, CARLOS EDUARDO BUENO DOS SANTOS</t>
  </si>
  <si>
    <t>43699367176</t>
  </si>
  <si>
    <t>2000008979128886</t>
  </si>
  <si>
    <t>8 de agosto de 2024 00:11 hs.</t>
  </si>
  <si>
    <t>MLB3218278267</t>
  </si>
  <si>
    <t>RODRIGO JOSÉ ALVES GONÇALVES</t>
  </si>
  <si>
    <t>CPF 05216876162</t>
  </si>
  <si>
    <t>05216876162</t>
  </si>
  <si>
    <t>9 de agosto | 03:50</t>
  </si>
  <si>
    <t>12 de agosto | 18:27</t>
  </si>
  <si>
    <t>MEL43699200495LMXDF01</t>
  </si>
  <si>
    <t>https://myaccount.mercadolivre.com.br/shipments/43699200495/detail</t>
  </si>
  <si>
    <t>2000008979047966</t>
  </si>
  <si>
    <t>8 de agosto de 2024 00:01 hs.</t>
  </si>
  <si>
    <t>2000006143557279</t>
  </si>
  <si>
    <t>7 de agosto de 2024 22:47 hs.</t>
  </si>
  <si>
    <t>Luis Carlos Miranda de Araujo</t>
  </si>
  <si>
    <t>CPF 05538404447</t>
  </si>
  <si>
    <t>Rua Fernão Dias Paes Leme 9 - padaria, Guarulhos - CEP: 07044180, São Paulo</t>
  </si>
  <si>
    <t>05538404447</t>
  </si>
  <si>
    <t>Rua Fernão Dias Paes Leme 9 / padaria - CEP 07044180 - Esplanada das Bandeiras, Guarulhos, São Paulo</t>
  </si>
  <si>
    <t>07044180</t>
  </si>
  <si>
    <t>8 de agosto | 16:52</t>
  </si>
  <si>
    <t>8 de agosto | 17:50</t>
  </si>
  <si>
    <t>43699094666</t>
  </si>
  <si>
    <t>2000008978422802</t>
  </si>
  <si>
    <t>7 de agosto de 2024 22:42 hs.</t>
  </si>
  <si>
    <t>MLB2719423530</t>
  </si>
  <si>
    <t>Capa De Pedal Freio Embreagem Fox  2017</t>
  </si>
  <si>
    <t>Fernanda Lopes de Souza</t>
  </si>
  <si>
    <t>CPF 38751341840</t>
  </si>
  <si>
    <t>Avenida Francisco Ferreira Lopes 2305 - Loja de carro, Mogi das Cruzes - CEP: 08740000, São Paulo</t>
  </si>
  <si>
    <t>38751341840</t>
  </si>
  <si>
    <t>Avenida Francisco Ferreira Lopes 2305 / Loja de carro  Referencia: Loja Lopes multimarcas - CEP 08740000 - Braz Cubas, Mogi das Cruzes, São Paulo</t>
  </si>
  <si>
    <t>08740000</t>
  </si>
  <si>
    <t>8 de agosto | 16:30</t>
  </si>
  <si>
    <t>8 de agosto | 19:22</t>
  </si>
  <si>
    <t>43699072174</t>
  </si>
  <si>
    <t>2000008976372014</t>
  </si>
  <si>
    <t>7 de agosto de 2024 22:27 hs.</t>
  </si>
  <si>
    <t>George Barbosa Rocha</t>
  </si>
  <si>
    <t>CPF 04937725530</t>
  </si>
  <si>
    <t>F 310, Barra - CEP: 47100000, Bahia</t>
  </si>
  <si>
    <t>04937725530</t>
  </si>
  <si>
    <t>F 310 / Referencia: Em frente a casa de cleuton policial - CEP 47100000 - parque da Lagoa, Barra, Bahia</t>
  </si>
  <si>
    <t>Barra</t>
  </si>
  <si>
    <t>47100000</t>
  </si>
  <si>
    <t>9 de agosto | 03:57</t>
  </si>
  <si>
    <t>12 de agosto | 15:36</t>
  </si>
  <si>
    <t>MEL43698014711LMXDF01</t>
  </si>
  <si>
    <t>2000008977783424</t>
  </si>
  <si>
    <t>7 de agosto de 2024 21:40 hs.</t>
  </si>
  <si>
    <t>alexandre silva lisboa</t>
  </si>
  <si>
    <t>CPF 16391832803</t>
  </si>
  <si>
    <t>rua Albano dos Santos 168 - perto cemiterio, Bonfim Paulista - CEP: 14110000, São Paulo</t>
  </si>
  <si>
    <t>16391832803</t>
  </si>
  <si>
    <t>rua Albano dos Santos 168 / perto cemiterio - CEP 14110000 - San Leandro, Bonfim Paulista, São Paulo</t>
  </si>
  <si>
    <t>Bonfim Paulista</t>
  </si>
  <si>
    <t>14110000</t>
  </si>
  <si>
    <t>9 de agosto | 14:44</t>
  </si>
  <si>
    <t>MEL43698635593LMXDF01</t>
  </si>
  <si>
    <t>2000008977625104</t>
  </si>
  <si>
    <t>7 de agosto de 2024 21:28 hs.</t>
  </si>
  <si>
    <t>Chegou no dia segunda-feira, 12 de agosto</t>
  </si>
  <si>
    <t>MLB2699375430</t>
  </si>
  <si>
    <t>Cabo De Embreagem 206 1.0 16v Chassi .../9456 - Reg. Manual</t>
  </si>
  <si>
    <t xml:space="preserve">Iranilson  Santos </t>
  </si>
  <si>
    <t>CPF 07366174505</t>
  </si>
  <si>
    <t>Rua Candeias 2028, Luís Eduardo Magalhães - CEP: 47855444, Bahia</t>
  </si>
  <si>
    <t>07366174505</t>
  </si>
  <si>
    <t>Rua Candeias 2028 / Referencia: rua candeias quadra 112 lote 36 - CEP 47855444 - Florais Léa, Luís Eduardo Magalhães, Bahia</t>
  </si>
  <si>
    <t>47855444</t>
  </si>
  <si>
    <t>9 de agosto | 05:17</t>
  </si>
  <si>
    <t>12 de agosto | 13:23</t>
  </si>
  <si>
    <t>MEL43698733436LMXDF01</t>
  </si>
  <si>
    <t>2000008977624924</t>
  </si>
  <si>
    <t>7 de agosto de 2024 21:24 hs.</t>
  </si>
  <si>
    <t>JOSE  BINDA PASSOS</t>
  </si>
  <si>
    <t>CPF 03517489204</t>
  </si>
  <si>
    <t>Rua Furnas 9, Manaus - CEP: 69068580, Amazonas</t>
  </si>
  <si>
    <t>03517489204</t>
  </si>
  <si>
    <t>Rua Furnas 9 / ANTIGA RUA NATAL Referencia: PROXIMO A DISMONZA TINTAS AO LADO ADRA - CEP 69068580 - Raiz, Manaus, Amazonas</t>
  </si>
  <si>
    <t>69068580</t>
  </si>
  <si>
    <t>9 de agosto | 01:53</t>
  </si>
  <si>
    <t>10 de agosto | 11:03</t>
  </si>
  <si>
    <t>MEL43698564781LMXDF01</t>
  </si>
  <si>
    <t>2000006143065255</t>
  </si>
  <si>
    <t>7 de agosto de 2024 21:18 hs.</t>
  </si>
  <si>
    <t>FTK11030</t>
  </si>
  <si>
    <t>MLB3120258538</t>
  </si>
  <si>
    <t>Pivô Da Bandeja Inferior Ambos Os Lados Kadett 1989 À 1998</t>
  </si>
  <si>
    <t>Guilherme Mayer</t>
  </si>
  <si>
    <t>CPF 03256816002</t>
  </si>
  <si>
    <t>Rua Antônio Ignácio Galeão 776, Guaíba - CEP: 92708135, Rio Grande do Sul</t>
  </si>
  <si>
    <t>03256816002</t>
  </si>
  <si>
    <t>Rua Antônio Ignácio Galeão 776 / Casa - CEP 92708135 - Santa Rita, Guaíba, Rio Grande do Sul</t>
  </si>
  <si>
    <t>92708135</t>
  </si>
  <si>
    <t>11 de agosto | 13:47</t>
  </si>
  <si>
    <t>MEL43698539199LMXDF01</t>
  </si>
  <si>
    <t>2000008976755710</t>
  </si>
  <si>
    <t>7 de agosto de 2024 20:03 hs.</t>
  </si>
  <si>
    <t>Francoa Flores Correa</t>
  </si>
  <si>
    <t>CPF 03160945014</t>
  </si>
  <si>
    <t>R ODILO MARQUES GONCALVES 266, Jaguarão - CEP: 96300000, Rio Grande do Sul</t>
  </si>
  <si>
    <t>03160945014</t>
  </si>
  <si>
    <t>R ODILO MARQUES GONCALVES 266 / CEP 96300000 - Centro, Jaguarão, Rio Grande do Sul</t>
  </si>
  <si>
    <t>Jaguarão</t>
  </si>
  <si>
    <t>96300000</t>
  </si>
  <si>
    <t>12 de agosto | 11:34</t>
  </si>
  <si>
    <t>MEL43698189905LMXDF01</t>
  </si>
  <si>
    <t>https://myaccount.mercadolivre.com.br/shipments/43698189905/detail</t>
  </si>
  <si>
    <t>2000008974283258</t>
  </si>
  <si>
    <t>7 de agosto de 2024 19:26 hs.</t>
  </si>
  <si>
    <t>Gustavo Genuino Guimaraes</t>
  </si>
  <si>
    <t>CPF 82739625634</t>
  </si>
  <si>
    <t>Avenida Marechal Deodoro da Fonseca 433 - comercial, Januária - CEP: 39480000, Minas Gerais</t>
  </si>
  <si>
    <t>82739625634</t>
  </si>
  <si>
    <t>Avenida Marechal Deodoro da Fonseca 433 / comercial - CEP 39480000 - centro, Januária, Minas Gerais</t>
  </si>
  <si>
    <t>12 de agosto | 11:17</t>
  </si>
  <si>
    <t>MEL43697067907LMXDF01</t>
  </si>
  <si>
    <t>2000008976117192</t>
  </si>
  <si>
    <t>7 de agosto de 2024 18:57 hs.</t>
  </si>
  <si>
    <t>Ronilson Gomes de Melo</t>
  </si>
  <si>
    <t>CPF 03271057125</t>
  </si>
  <si>
    <t>Rua das Aroeiras SN - quadra 4 lote 11, Posse - CEP: 73904174, Goiás</t>
  </si>
  <si>
    <t>03271057125</t>
  </si>
  <si>
    <t>Rua das Aroeiras SN / quadra 4 lote 11 Referencia: loja de bicicleta - CEP 73904174 - Buenos Aires, Posse, Goiás</t>
  </si>
  <si>
    <t>Posse</t>
  </si>
  <si>
    <t>73904174</t>
  </si>
  <si>
    <t>10 de agosto | 15:12</t>
  </si>
  <si>
    <t>MEL43697907407LMXDF01</t>
  </si>
  <si>
    <t>2000006142109619</t>
  </si>
  <si>
    <t>7 de agosto de 2024 18:18 hs.</t>
  </si>
  <si>
    <t>junior paulossi</t>
  </si>
  <si>
    <t>CPF 07178483962</t>
  </si>
  <si>
    <t>Rua Caiapós 16, Londrina - CEP: 86026400, Paraná</t>
  </si>
  <si>
    <t>07178483962</t>
  </si>
  <si>
    <t>Rua Caiapós 16 / CEP 86026400 - Jardim São Paulo, Londrina, Paraná</t>
  </si>
  <si>
    <t>86026400</t>
  </si>
  <si>
    <t>12 de agosto | 12:23</t>
  </si>
  <si>
    <t>MEL43697905554LMXDF01</t>
  </si>
  <si>
    <t>2000008975536480</t>
  </si>
  <si>
    <t>7 de agosto de 2024 17:58 hs.</t>
  </si>
  <si>
    <t xml:space="preserve">Fernando Souza pinto neto </t>
  </si>
  <si>
    <t>CPF 48024710846</t>
  </si>
  <si>
    <t>Rua Francisco Bonalume 20, São Manuel - CEP: 18656068, São Paulo</t>
  </si>
  <si>
    <t>48024710846</t>
  </si>
  <si>
    <t>Rua Francisco Bonalume 20 / CEP 18656068 - Conquista, São Manuel, São Paulo</t>
  </si>
  <si>
    <t>18656068</t>
  </si>
  <si>
    <t>9 de agosto | 01:31</t>
  </si>
  <si>
    <t>9 de agosto | 14:40</t>
  </si>
  <si>
    <t>MEL43697812140LMXDF01</t>
  </si>
  <si>
    <t>2000008975529134</t>
  </si>
  <si>
    <t>7 de agosto de 2024 17:55 hs.</t>
  </si>
  <si>
    <t>Joaldo Almeida</t>
  </si>
  <si>
    <t>CPF 00349934525</t>
  </si>
  <si>
    <t>José ruccitto 245 - trabalho, Taboão da Serra - CEP: 06783350, São Paulo</t>
  </si>
  <si>
    <t>00349934525</t>
  </si>
  <si>
    <t>José ruccitto 245 / trabalho - CEP 06783350 - jardim das oliveira, Taboão da Serra, São Paulo</t>
  </si>
  <si>
    <t>06783350</t>
  </si>
  <si>
    <t>8 de agosto | 16:45</t>
  </si>
  <si>
    <t>8 de agosto | 23:36</t>
  </si>
  <si>
    <t>SUMAIA REGINA MARIANO AMARO DOS SANTOS</t>
  </si>
  <si>
    <t>43697641505</t>
  </si>
  <si>
    <t>2000006141834233</t>
  </si>
  <si>
    <t>7 de agosto de 2024 17:35 hs.</t>
  </si>
  <si>
    <t>Vitoria Oliveira Melo De Souza</t>
  </si>
  <si>
    <t>CPF 48692334871</t>
  </si>
  <si>
    <t>Avenida Irdi 160 160, Guarulhos - CEP: 07232100, São Paulo</t>
  </si>
  <si>
    <t>48692334871</t>
  </si>
  <si>
    <t>Avenida Irdi 160 / empresa - CEP 07232100 - Cidade Industrial Satélite de São Paulo, Guarulhos, São Paulo</t>
  </si>
  <si>
    <t>07232100</t>
  </si>
  <si>
    <t>8 de agosto | 16:23</t>
  </si>
  <si>
    <t>8 de agosto | 17:32</t>
  </si>
  <si>
    <t>JONATAS GOMES DA SILVA FRANCA</t>
  </si>
  <si>
    <t>43697545207</t>
  </si>
  <si>
    <t>2000008975270150</t>
  </si>
  <si>
    <t>7 de agosto de 2024 17:30 hs.</t>
  </si>
  <si>
    <t>Rodolfo Carvalho Seraphim</t>
  </si>
  <si>
    <t>CPF 12270257774</t>
  </si>
  <si>
    <t>Rua Ana Nery 59, Vila Velha - CEP: 29120630, Espírito Santo</t>
  </si>
  <si>
    <t>12270257774</t>
  </si>
  <si>
    <t>Rua Ana Nery 59 / Entregar Na Oficina São Vicente Póximo A Farmácia Do Miguel - CEP 29120630 - Aribiri, Vila Velha, Espírito Santo</t>
  </si>
  <si>
    <t>29120630</t>
  </si>
  <si>
    <t>10 de agosto | 11:35</t>
  </si>
  <si>
    <t>MEL43697519005LMXDF01</t>
  </si>
  <si>
    <t>2000008975157982</t>
  </si>
  <si>
    <t>7 de agosto de 2024 17:19 hs.</t>
  </si>
  <si>
    <t>MLB3345897641</t>
  </si>
  <si>
    <t>Otair Alves da Silva</t>
  </si>
  <si>
    <t>CPF 00369513665</t>
  </si>
  <si>
    <t>Alameda dos atletas 115 - casa, Iturama - CEP: 38280000, Minas Gerais</t>
  </si>
  <si>
    <t>00369513665</t>
  </si>
  <si>
    <t>Alameda dos atletas 115 / casa - CEP 38280000 - Vila olímpica, Iturama, Minas Gerais</t>
  </si>
  <si>
    <t>Iturama</t>
  </si>
  <si>
    <t>38280000</t>
  </si>
  <si>
    <t>8 de agosto | 23:49</t>
  </si>
  <si>
    <t>10 de agosto | 13:29</t>
  </si>
  <si>
    <t>MEL43697644194LMXDF01</t>
  </si>
  <si>
    <t>2000006141763049</t>
  </si>
  <si>
    <t>7 de agosto de 2024 17:13 hs.</t>
  </si>
  <si>
    <t>MLB3175676163</t>
  </si>
  <si>
    <t>Cabo De Embreagem Fiat Fiorino 2011 Até 2016</t>
  </si>
  <si>
    <t>maria AP santos</t>
  </si>
  <si>
    <t>CPF 01059965992</t>
  </si>
  <si>
    <t>Rua Deolinda Ermínia Nichelati de Carvalho 149 149, Jaraguá do Sul - CEP: 89260858, Santa Catarina</t>
  </si>
  <si>
    <t>01059965992</t>
  </si>
  <si>
    <t>Jaraguá do Sul</t>
  </si>
  <si>
    <t>89260307</t>
  </si>
  <si>
    <t>2000006141628145</t>
  </si>
  <si>
    <t>7 de agosto de 2024 16:50 hs.</t>
  </si>
  <si>
    <t>MLB2152530648</t>
  </si>
  <si>
    <t>Par De Kit Pino Guia Bucha Pinça Freio Spacefox  Spacecross</t>
  </si>
  <si>
    <t>Alexandre Roberto De Andrade Junior</t>
  </si>
  <si>
    <t>CPF 43047396892</t>
  </si>
  <si>
    <t>Rua Tenente-Coronel-Polícia Militar Geraldo Apparecido Corrêa 60 60, Cubatão - CEP: 11505025, São Paulo</t>
  </si>
  <si>
    <t>43047396892</t>
  </si>
  <si>
    <t>Avenida Doutor Carlos Burgos 4550 / garagem da Fênix - CEP 13901080 - Jardim Itália, Amparo, São Paulo</t>
  </si>
  <si>
    <t>13901080</t>
  </si>
  <si>
    <t>9 de agosto | 02:36</t>
  </si>
  <si>
    <t>9 de agosto | 13:18</t>
  </si>
  <si>
    <t>MEL43697501342LMXDF01</t>
  </si>
  <si>
    <t>2000006141632755</t>
  </si>
  <si>
    <t>7 de agosto de 2024 16:48 hs.</t>
  </si>
  <si>
    <t>MLB3270628926</t>
  </si>
  <si>
    <t>Kit Pino Guia Pinça Freio Ranger 4x2 1997 A 2012</t>
  </si>
  <si>
    <t>Marcos Roberto Lins Dos Santos</t>
  </si>
  <si>
    <t>CPF 29470431898</t>
  </si>
  <si>
    <t>Rua Hélio 39 - número 39C, Duque de Caxias - CEP: 25245303, Rio de Janeiro</t>
  </si>
  <si>
    <t>29470431898</t>
  </si>
  <si>
    <t>Rua Hélio 39 / número 39C - CEP 25245303 - Capivari, Duque de Caxias, Rio de Janeiro</t>
  </si>
  <si>
    <t>25245303</t>
  </si>
  <si>
    <t>9 de agosto | 01:33</t>
  </si>
  <si>
    <t>9 de agosto | 19:13</t>
  </si>
  <si>
    <t>MEL43697330623LMXDF01</t>
  </si>
  <si>
    <t>2000008974666194</t>
  </si>
  <si>
    <t>7 de agosto de 2024 16:31 hs.</t>
  </si>
  <si>
    <t>MLB2834452943</t>
  </si>
  <si>
    <t>Cabo De Velocímetro Astra Todos Câmbio Mecânico 1994 A 1996</t>
  </si>
  <si>
    <t>Vinicius Marins</t>
  </si>
  <si>
    <t>CPF 02911289048</t>
  </si>
  <si>
    <t>AVENIDA JOÃO PEREIRA DE VARGAS 1008, Sapucaia do Sul - CEP: 93224150, Rio Grande do Sul</t>
  </si>
  <si>
    <t>02911289048</t>
  </si>
  <si>
    <t>AVENIDA JOÃO PEREIRA DE VARGAS 1008 / CEP 93224150 - Camboim, Sapucaia do Sul, Rio Grande do Sul</t>
  </si>
  <si>
    <t>93224150</t>
  </si>
  <si>
    <t>15 de agosto | 15:41</t>
  </si>
  <si>
    <t>MEL43697408440LMXDF01</t>
  </si>
  <si>
    <t>https://myaccount.mercadolivre.com.br/shipments/43697408440/detail</t>
  </si>
  <si>
    <t>2000008974646416</t>
  </si>
  <si>
    <t>7 de agosto de 2024 16:27 hs.</t>
  </si>
  <si>
    <t>MLB2830621713</t>
  </si>
  <si>
    <t>Cabo De Freio Gol Gti 2.0 16v 1995 A 2002</t>
  </si>
  <si>
    <t>Ualdo Fraga Dos Santos Fraga</t>
  </si>
  <si>
    <t>CPF 05589149185</t>
  </si>
  <si>
    <t>QUADRA 45 CONJUNTO C 15, Brasília - CEP: 72745003, Distrito Federal</t>
  </si>
  <si>
    <t>05589149185</t>
  </si>
  <si>
    <t>QUADRA 45 CONJUNTO C 15 / Vila São José - CEP 72745003 - Vila São José (brazlândia), Brasília, Distrito Federal</t>
  </si>
  <si>
    <t>72745003</t>
  </si>
  <si>
    <t>13 de agosto | 12:16</t>
  </si>
  <si>
    <t>MEL43697398104LMXDF01</t>
  </si>
  <si>
    <t>https://myaccount.mercadolivre.com.br/shipments/43697398104/detail</t>
  </si>
  <si>
    <t>2000008974484012</t>
  </si>
  <si>
    <t>7 de agosto de 2024 16:14 hs.</t>
  </si>
  <si>
    <t>Almeida &amp; Silva Silva</t>
  </si>
  <si>
    <t>CPF 05155239680</t>
  </si>
  <si>
    <t>Rua Ana Ferreira Berno 203 - comércio, Poços de Caldas - CEP: 37706175, Minas Gerais</t>
  </si>
  <si>
    <t>05155239680</t>
  </si>
  <si>
    <t>Rua Ana Ferreira Berno 203 / comércio - CEP 37706175 - Jardim do Contorno, Poços de Caldas, Minas Gerais</t>
  </si>
  <si>
    <t>Poços de Caldas</t>
  </si>
  <si>
    <t>37706175</t>
  </si>
  <si>
    <t>9 de agosto | 14:52</t>
  </si>
  <si>
    <t>MEL43697163233LMXDF01</t>
  </si>
  <si>
    <t>2000006141378009</t>
  </si>
  <si>
    <t>7 de agosto de 2024 16:04 hs.</t>
  </si>
  <si>
    <t>Welinton Fink Machado</t>
  </si>
  <si>
    <t>CPF 11579954979</t>
  </si>
  <si>
    <t>Rua José Evaldo Hoffmann 144, Palhoça - CEP: 88138748, Santa Catarina</t>
  </si>
  <si>
    <t>11579954979</t>
  </si>
  <si>
    <t>Rua José Evaldo Hoffmann 144 / Referencia: Última casa a esquerda - CEP 88138748 - Praia de Fora, Palhoça, Santa Catarina</t>
  </si>
  <si>
    <t>88138748</t>
  </si>
  <si>
    <t>10 de agosto | 18:33</t>
  </si>
  <si>
    <t>MEL43697111303LMXDF01</t>
  </si>
  <si>
    <t>2000008974354830</t>
  </si>
  <si>
    <t>7 de agosto de 2024 16:00 hs.</t>
  </si>
  <si>
    <t>Pacote não entregue</t>
  </si>
  <si>
    <t>Não foi possível entregar o pacote à pessoa que realizou a compra. Pedimos desculpas, reembolsamos os custos da venda na sua conta.</t>
  </si>
  <si>
    <t>Luiz Valério</t>
  </si>
  <si>
    <t>CPF 73273627891</t>
  </si>
  <si>
    <t>Avenida São Jorge 245, Praia Grande - CEP: 11717270, São Paulo</t>
  </si>
  <si>
    <t>73273627891</t>
  </si>
  <si>
    <t>11717270</t>
  </si>
  <si>
    <t>MEL43697099227FMXDF01</t>
  </si>
  <si>
    <t>2000008973847910</t>
  </si>
  <si>
    <t>7 de agosto de 2024 15:14 hs.</t>
  </si>
  <si>
    <t>Entendemos que você recebeu o produto conforme o esperado. Chegou terça-feira, 13 de agosto.</t>
  </si>
  <si>
    <t>MLB3067733878</t>
  </si>
  <si>
    <t>Bandeja Com Pivô Direita Logan 2004 Em Diante</t>
  </si>
  <si>
    <t>Aroldo Barbosa</t>
  </si>
  <si>
    <t>CPF 21254504885</t>
  </si>
  <si>
    <t>Rua Orlando Gamito 171 - Bloco 9 ap. 101, Botucatu - CEP: 18601250, São Paulo</t>
  </si>
  <si>
    <t>21254504885</t>
  </si>
  <si>
    <t>10 de agosto | 17:31</t>
  </si>
  <si>
    <t>MEL43697035222LMXDF01</t>
  </si>
  <si>
    <t>12 de agosto | 12:31</t>
  </si>
  <si>
    <t>13 de agosto | 18:37</t>
  </si>
  <si>
    <t>QN106331343BR</t>
  </si>
  <si>
    <t>2000008973647454</t>
  </si>
  <si>
    <t>7 de agosto de 2024 14:55 hs.</t>
  </si>
  <si>
    <t>Jean Bernardes Dos Santos</t>
  </si>
  <si>
    <t>CPF 70866797122</t>
  </si>
  <si>
    <t>rua marco antonio batista Q49 lt 26 SN - cs 1, Goiânia - CEP: 74684255, Goiás</t>
  </si>
  <si>
    <t>70866797122</t>
  </si>
  <si>
    <t>rua marco antonio batista Q49 lt 26 SN / cs 1 - CEP 74684255 - res vale dos sonhos, Goiânia, Goiás</t>
  </si>
  <si>
    <t>Goiânia</t>
  </si>
  <si>
    <t>74684255</t>
  </si>
  <si>
    <t>9 de agosto | 03:38</t>
  </si>
  <si>
    <t>10 de agosto | 12:08</t>
  </si>
  <si>
    <t>MEL43696942554LMXDF01</t>
  </si>
  <si>
    <t>2000008973584974</t>
  </si>
  <si>
    <t>7 de agosto de 2024 14:48 hs.</t>
  </si>
  <si>
    <t>Cancelada por um motivo relacionado à sua disponibilidade.</t>
  </si>
  <si>
    <t>MLB3280436843</t>
  </si>
  <si>
    <t>Bandeja Inferior Esquerda Com Pivô Edge 2008 A 2015</t>
  </si>
  <si>
    <t>Carlos Pereira de Souza</t>
  </si>
  <si>
    <t>CPF 27673641810</t>
  </si>
  <si>
    <t>Rua José Perin Netto 132, Campinas - CEP: 13051134, São Paulo</t>
  </si>
  <si>
    <t>27673641810</t>
  </si>
  <si>
    <t>13051134</t>
  </si>
  <si>
    <t>2000008973055458</t>
  </si>
  <si>
    <t>7 de agosto de 2024 14:01 hs.</t>
  </si>
  <si>
    <t>Alexandre Rodrigues Rocha</t>
  </si>
  <si>
    <t>CPF 30274209845</t>
  </si>
  <si>
    <t>Avenida Irmãos Galinari 448 - casa, Penápolis - CEP: 16304234, São Paulo</t>
  </si>
  <si>
    <t>30274209845</t>
  </si>
  <si>
    <t>Avenida Irmãos Galinari 448 / casa - CEP 16304234 - Village Regina, Penápolis, São Paulo</t>
  </si>
  <si>
    <t>Penápolis</t>
  </si>
  <si>
    <t>16304234</t>
  </si>
  <si>
    <t>10 de agosto | 18:27</t>
  </si>
  <si>
    <t>MEL43696507635LMXDF01</t>
  </si>
  <si>
    <t>2000008972793920</t>
  </si>
  <si>
    <t>7 de agosto de 2024 13:40 hs.</t>
  </si>
  <si>
    <t>Patrick Tavares</t>
  </si>
  <si>
    <t>CPF 13796931600</t>
  </si>
  <si>
    <t>RUA RUA PADRE GONÇALVES LOPES 32, Mariana - CEP: 35420066, Minas Gerais</t>
  </si>
  <si>
    <t>13796931600</t>
  </si>
  <si>
    <t>9 de agosto | 05:31</t>
  </si>
  <si>
    <t>12 de agosto | 14:34</t>
  </si>
  <si>
    <t>MEL43696392399LMXDF01</t>
  </si>
  <si>
    <t>https://myaccount.mercadolivre.com.br/shipments/43696392399/detail</t>
  </si>
  <si>
    <t>26 de agosto | 14:38</t>
  </si>
  <si>
    <t>AK349688977BR</t>
  </si>
  <si>
    <t>2000008972210192</t>
  </si>
  <si>
    <t>7 de agosto de 2024 12:43 hs.</t>
  </si>
  <si>
    <t>Valmir Uchoa Dos Santos</t>
  </si>
  <si>
    <t>CPF 04978317401</t>
  </si>
  <si>
    <t>Rua Mendonca Alves 1044 - Valmir Uchôa, Passo de Camaragibe - CEP: 57930000, Alagoas</t>
  </si>
  <si>
    <t>04978317401</t>
  </si>
  <si>
    <t>Rua Mendonca Alves 1044 / Valmir Uchôa - CEP 57930000 - Rodagem, Passo de Camaragibe, Alagoas</t>
  </si>
  <si>
    <t>Passo de Camaragibe</t>
  </si>
  <si>
    <t>57930000</t>
  </si>
  <si>
    <t>8 de agosto | 01:17</t>
  </si>
  <si>
    <t>9 de agosto | 15:51</t>
  </si>
  <si>
    <t>MEL43696125013LMXDF01</t>
  </si>
  <si>
    <t>2000008972177672</t>
  </si>
  <si>
    <t>7 de agosto de 2024 12:41 hs.</t>
  </si>
  <si>
    <t>John Santos</t>
  </si>
  <si>
    <t>CPF 39212842879</t>
  </si>
  <si>
    <t>Passagem Nossa Senhora da Luz 49 - Jd Portinari -, Diadema - CEP: 09961525, São Paulo</t>
  </si>
  <si>
    <t>39212842879</t>
  </si>
  <si>
    <t>Passagem Nossa Senhora da Luz 49 / Jd Portinari - Referencia: Subindo A Rua Vitor Meirelles - CEP 09961525 - Casa Grande, Diadema, São Paulo</t>
  </si>
  <si>
    <t>09961525</t>
  </si>
  <si>
    <t>9 de agosto | 02:32</t>
  </si>
  <si>
    <t>9 de agosto | 11:26</t>
  </si>
  <si>
    <t>MEL43696286060LMXDF01</t>
  </si>
  <si>
    <t>2000006139887603</t>
  </si>
  <si>
    <t>7 de agosto de 2024 11:45 hs.</t>
  </si>
  <si>
    <t>Leandro Antonio Pavin</t>
  </si>
  <si>
    <t>CPF 22519781866</t>
  </si>
  <si>
    <t>Avenida Bandeirantes 2649 - Dpascoal, Americana - CEP: 13478700, São Paulo</t>
  </si>
  <si>
    <t>22519781866</t>
  </si>
  <si>
    <t>Avenida Bandeirantes 2649 / Dpascoal - CEP 13478700 - Recanto, Americana, São Paulo</t>
  </si>
  <si>
    <t>Americana</t>
  </si>
  <si>
    <t>13478700</t>
  </si>
  <si>
    <t>9 de agosto | 13:43</t>
  </si>
  <si>
    <t>MEL43696011400LMXDF01</t>
  </si>
  <si>
    <t>2000008971490094</t>
  </si>
  <si>
    <t>7 de agosto de 2024 11:37 hs.</t>
  </si>
  <si>
    <t>Chegou em 7 de agosto</t>
  </si>
  <si>
    <t>MLB2748587310</t>
  </si>
  <si>
    <t>Capa De Pedal Freio E Embreagem Citroen C3</t>
  </si>
  <si>
    <t>Vlademir Cardoso Nascimento</t>
  </si>
  <si>
    <t>CPF 25493234831</t>
  </si>
  <si>
    <t>Rua Itabuna 254, Itaquaquecetuba - CEP: 08573450, São Paulo</t>
  </si>
  <si>
    <t>25493234831</t>
  </si>
  <si>
    <t>Rua Itabuna 254 / CEP 08573450 - Vila Ferreira, Itaquaquecetuba, São Paulo</t>
  </si>
  <si>
    <t>08573450</t>
  </si>
  <si>
    <t>7 de agosto | 16:46</t>
  </si>
  <si>
    <t>7 de agosto | 19:07</t>
  </si>
  <si>
    <t>43695802825</t>
  </si>
  <si>
    <t>2000008971182972</t>
  </si>
  <si>
    <t>7 de agosto de 2024 11:08 hs.</t>
  </si>
  <si>
    <t>Par-28006</t>
  </si>
  <si>
    <t>MLB2204125202</t>
  </si>
  <si>
    <t>Par Reparo Pino Guia Pinça De Freio Dianteiro Nissan Versa</t>
  </si>
  <si>
    <t>Cristiano Dantas Azevedo</t>
  </si>
  <si>
    <t>CPF 96203749400</t>
  </si>
  <si>
    <t>Rua Amambaí 244 - bloco B apto 301, Jaboatão dos Guararapes - CEP: 54430160, Pernambuco</t>
  </si>
  <si>
    <t>96203749400</t>
  </si>
  <si>
    <t>Rua Amambaí 244 / bloco B apto 301 Referencia: Residencial Privê das Candeias - CEP 54430160 - Candeias, Jaboatão dos Guararapes, Pernambuco</t>
  </si>
  <si>
    <t>54430160</t>
  </si>
  <si>
    <t>9 de agosto | 01:18</t>
  </si>
  <si>
    <t>9 de agosto | 18:45</t>
  </si>
  <si>
    <t>MEL43695837148LMXDF01</t>
  </si>
  <si>
    <t>2000006139603793</t>
  </si>
  <si>
    <t>7 de agosto de 2024 10:51 hs.</t>
  </si>
  <si>
    <t>José Braz Vieira</t>
  </si>
  <si>
    <t>CPF 01943904898</t>
  </si>
  <si>
    <t>Rua Enéas da Rocha Ribeiro 402 - casa, Campos do Jordão - CEP: 12467226, São Paulo</t>
  </si>
  <si>
    <t>01943904898</t>
  </si>
  <si>
    <t>Rua Enéas da Rocha Ribeiro 402 / casa Referencia: Rua da Oficina do Leandro Auto-elétrica - CEP 12467226 - Fracalanza, Campos do Jordão, São Paulo</t>
  </si>
  <si>
    <t>Campos do Jordão</t>
  </si>
  <si>
    <t>12467226</t>
  </si>
  <si>
    <t>10 de agosto | 14:10</t>
  </si>
  <si>
    <t>MEL43695755836LMXDF01</t>
  </si>
  <si>
    <t>2000008970861536</t>
  </si>
  <si>
    <t>7 de agosto de 2024 10:37 hs.</t>
  </si>
  <si>
    <t>MLB2070803235</t>
  </si>
  <si>
    <t>Reparo Bucha Cabo Marcha Classic Prisma Celta Corsa Classic</t>
  </si>
  <si>
    <t>Renato da Silva Do Nascimento</t>
  </si>
  <si>
    <t>CPF 02562789709</t>
  </si>
  <si>
    <t>Rua Ipiranga 342 - AP 23 A, Barueri - CEP: 06410250, São Paulo</t>
  </si>
  <si>
    <t>02562789709</t>
  </si>
  <si>
    <t>Rua Ipiranga 342 / AP 23 A Referencia: CONDOMÍNIO SPA LIFE GARDEN - CEP 06410250 - Vila Barros, Barueri, São Paulo</t>
  </si>
  <si>
    <t>06410250</t>
  </si>
  <si>
    <t>7 de agosto | 16:25</t>
  </si>
  <si>
    <t>7 de agosto | 18:48</t>
  </si>
  <si>
    <t>43695692620</t>
  </si>
  <si>
    <t>2000008970372474</t>
  </si>
  <si>
    <t>7 de agosto de 2024 09:45 hs.</t>
  </si>
  <si>
    <t>par332014/15</t>
  </si>
  <si>
    <t>MLB3054960578</t>
  </si>
  <si>
    <t>Par Bandeja Balança Corsa Classic 1998 A 2016</t>
  </si>
  <si>
    <t>Weverton  Guedes</t>
  </si>
  <si>
    <t>CPF 50268948879</t>
  </si>
  <si>
    <t>Rua Lucas de Camargo 212 - Bar da lena, São Paulo - CEP: 03257130, São Paulo</t>
  </si>
  <si>
    <t>50268948879</t>
  </si>
  <si>
    <t>Rua Lucas de Camargo 212 / Bar da lena - CEP 03257130 - Vila Mendes, São Paulo, São Paulo</t>
  </si>
  <si>
    <t>03257130</t>
  </si>
  <si>
    <t>7 de agosto | 21:40</t>
  </si>
  <si>
    <t>MICHELLE RULING MARTINS</t>
  </si>
  <si>
    <t>43695461314</t>
  </si>
  <si>
    <t>2000008970319976</t>
  </si>
  <si>
    <t>7 de agosto de 2024 09:41 hs.</t>
  </si>
  <si>
    <t>Maximiliano Vidoretti</t>
  </si>
  <si>
    <t>CPF 34654023836</t>
  </si>
  <si>
    <t>Rua Barreto Leme 1637, Campinas - CEP: 13010201, São Paulo</t>
  </si>
  <si>
    <t>34654023836</t>
  </si>
  <si>
    <t>Rua Barreto Leme 1637 / CEP 13010201 - Centro, Campinas, São Paulo</t>
  </si>
  <si>
    <t>13010201</t>
  </si>
  <si>
    <t>8 de agosto | 02:45</t>
  </si>
  <si>
    <t>8 de agosto | 14:06</t>
  </si>
  <si>
    <t>MEL43695441910LMXDF01</t>
  </si>
  <si>
    <t>2000008970278882</t>
  </si>
  <si>
    <t>7 de agosto de 2024 09:34 hs.</t>
  </si>
  <si>
    <t>João Paulo Rodrigues</t>
  </si>
  <si>
    <t>CPF 14287779622</t>
  </si>
  <si>
    <t>Rua dos Vicentinos 155 - casa, Belo Horizonte - CEP: 31730760, Minas Gerais</t>
  </si>
  <si>
    <t>14287779622</t>
  </si>
  <si>
    <t>Rua dos Vicentinos 155 / casa - CEP 31730760 - Planalto, Belo Horizonte, Minas Gerais</t>
  </si>
  <si>
    <t>31730760</t>
  </si>
  <si>
    <t>8 de agosto | 01:21</t>
  </si>
  <si>
    <t>9 de agosto | 12:05</t>
  </si>
  <si>
    <t>MEL43695247057LMXDF01</t>
  </si>
  <si>
    <t>2000008970276744</t>
  </si>
  <si>
    <t xml:space="preserve">ricardo  costa </t>
  </si>
  <si>
    <t>CPF 04811827562</t>
  </si>
  <si>
    <t>Rua Masashige Ishii 2 - D, Osasco - CEP: 06243280, São Paulo</t>
  </si>
  <si>
    <t>04811827562</t>
  </si>
  <si>
    <t>06243280</t>
  </si>
  <si>
    <t>43695413586</t>
  </si>
  <si>
    <t>2000008970194886</t>
  </si>
  <si>
    <t>7 de agosto de 2024 09:22 hs.</t>
  </si>
  <si>
    <t>MLB3548024107</t>
  </si>
  <si>
    <t>Cabo De Embreagem Strada Woorking 1.5 1999 2000</t>
  </si>
  <si>
    <t>Amari de Souza Filho</t>
  </si>
  <si>
    <t>CPF 05082588125</t>
  </si>
  <si>
    <t>10 quadra 3 17 - souzalandia, Barro Alto - CEP: 76390000, Goiás</t>
  </si>
  <si>
    <t>05082588125</t>
  </si>
  <si>
    <t>10 quadra 3 17 / souzalandia Referencia: enfrente oficina do dinoite - CEP 76390000 - vila Marlene souzalandia, Barro Alto, Goiás</t>
  </si>
  <si>
    <t>Barro Alto</t>
  </si>
  <si>
    <t>76390000</t>
  </si>
  <si>
    <t>8 de agosto | 02:49</t>
  </si>
  <si>
    <t>10 de agosto | 08:20</t>
  </si>
  <si>
    <t>MEL43695374718LMXDF01</t>
  </si>
  <si>
    <t>2000008970116886</t>
  </si>
  <si>
    <t>7 de agosto de 2024 09:13 hs.</t>
  </si>
  <si>
    <t>Everaldo Feuser</t>
  </si>
  <si>
    <t>CPF 02291488910</t>
  </si>
  <si>
    <t>Travessa Félix Micrute 96 - casa2, São José dos Pinhais - CEP: 83070260, Paraná</t>
  </si>
  <si>
    <t>02291488910</t>
  </si>
  <si>
    <t>Travessa Félix Micrute 96 / casa2 - CEP 83070260 - Rio Pequeno, São José dos Pinhais, Paraná</t>
  </si>
  <si>
    <t>83070260</t>
  </si>
  <si>
    <t>9 de agosto | 18:14</t>
  </si>
  <si>
    <t>MEL43695173667LMXDF01</t>
  </si>
  <si>
    <t>2000006139044111</t>
  </si>
  <si>
    <t>7 de agosto de 2024 08:41 hs.</t>
  </si>
  <si>
    <t>MLB2932526016</t>
  </si>
  <si>
    <t>Bandeja Direita Sem Pivô Citroen C3 2003 A 2012</t>
  </si>
  <si>
    <t>Valeria Ferreira da Silva</t>
  </si>
  <si>
    <t>CPF 13739521724</t>
  </si>
  <si>
    <t>Estrada da Cachoeira 11 - casaD11, Rio de Janeiro - CEP: 22785570, Rio de Janeiro</t>
  </si>
  <si>
    <t>13739521724</t>
  </si>
  <si>
    <t>Estrada da Cachoeira 11 / casaD11 - CEP 22785570 - Vargem Grande, Rio de Janeiro, Rio de Janeiro</t>
  </si>
  <si>
    <t>22785570</t>
  </si>
  <si>
    <t>8 de agosto | 01:39</t>
  </si>
  <si>
    <t>8 de agosto | 16:21</t>
  </si>
  <si>
    <t>MEL43695235168LMXDF01</t>
  </si>
  <si>
    <t>2000008958571976</t>
  </si>
  <si>
    <t>7 de agosto de 2024 07:23 hs.</t>
  </si>
  <si>
    <t>Vinicius Santos</t>
  </si>
  <si>
    <t>CPF 02747447596</t>
  </si>
  <si>
    <t>Rua Rio São Francisco 42 - casa, Salvador - CEP: 40425060, Bahia</t>
  </si>
  <si>
    <t>02747447596</t>
  </si>
  <si>
    <t>Rua Rio São Francisco 42 / casa Referencia: casa mae - CEP 40425060 - Monte Serrat, Salvador, Bahia</t>
  </si>
  <si>
    <t>40425060</t>
  </si>
  <si>
    <t>8 de agosto | 16:24</t>
  </si>
  <si>
    <t>MEL43690007885LMXDF01</t>
  </si>
  <si>
    <t>2000008969401126</t>
  </si>
  <si>
    <t>7 de agosto de 2024 06:40 hs.</t>
  </si>
  <si>
    <t>wilson nunes</t>
  </si>
  <si>
    <t>CPF 04993380143</t>
  </si>
  <si>
    <t>Rua das Perdizes 264 - Quintal das flores, Chapadão do Sul - CEP: 79560000, Mato Grosso do Sul</t>
  </si>
  <si>
    <t>04993380143</t>
  </si>
  <si>
    <t>Chapadão do Sul</t>
  </si>
  <si>
    <t>79560000</t>
  </si>
  <si>
    <t>MEL43694995346FMXDF01</t>
  </si>
  <si>
    <t>2000008969065574</t>
  </si>
  <si>
    <t>7 de agosto de 2024 02:54 hs.</t>
  </si>
  <si>
    <t>caike Almeida</t>
  </si>
  <si>
    <t>CPF 43404939883</t>
  </si>
  <si>
    <t>Avenida Alberto Ramos 301 - Apto 62 bl 2, São Paulo - CEP: 03222000, São Paulo</t>
  </si>
  <si>
    <t>43404939883</t>
  </si>
  <si>
    <t>Avenida Alberto Ramos 301 / Apto 62 bl 2 - CEP 03222000 - Jardim Independência, São Paulo, São Paulo</t>
  </si>
  <si>
    <t>03222000</t>
  </si>
  <si>
    <t>7 de agosto | 16:45</t>
  </si>
  <si>
    <t>7 de agosto | 19:56</t>
  </si>
  <si>
    <t>ANTONIO LUCIANO MOTA</t>
  </si>
  <si>
    <t>43694685029</t>
  </si>
  <si>
    <t>2000006138444581</t>
  </si>
  <si>
    <t>7 de agosto de 2024 01:33 hs.</t>
  </si>
  <si>
    <t>MLB2107938667</t>
  </si>
  <si>
    <t>Par De Kit Pino Guia Bucha Pinça Freio Audi A3 1999 Golf</t>
  </si>
  <si>
    <t>James R da costa cidrao</t>
  </si>
  <si>
    <t>CPF 33014672882</t>
  </si>
  <si>
    <t>Rua Yokoama 361 - Oficina, São Paulo - CEP: 02132140, São Paulo</t>
  </si>
  <si>
    <t>33014672882</t>
  </si>
  <si>
    <t>Rua Yokoama 361 / Oficina - CEP 02132140 - Jardim Japão, São Paulo, São Paulo</t>
  </si>
  <si>
    <t>02132140</t>
  </si>
  <si>
    <t>7 de agosto | 16:05</t>
  </si>
  <si>
    <t>7 de agosto | 18:20</t>
  </si>
  <si>
    <t>43694582049</t>
  </si>
  <si>
    <t>2000006137989307</t>
  </si>
  <si>
    <t>6 de agosto de 2024 23:26 hs.</t>
  </si>
  <si>
    <t>Entendemos que você recebeu o produto conforme o esperado. Chegou sexta-feira, 16 de agosto.</t>
  </si>
  <si>
    <t>Diego Augusto Kossovski</t>
  </si>
  <si>
    <t>CPF 12778301933</t>
  </si>
  <si>
    <t>Rua Conselheiro Alves Araújo 815, Lapa - CEP: 83750011, Paraná</t>
  </si>
  <si>
    <t>12778301933</t>
  </si>
  <si>
    <t>9 de agosto | 16:26</t>
  </si>
  <si>
    <t>MEL43694442038LMXDF01</t>
  </si>
  <si>
    <t>12 de agosto | 13:01</t>
  </si>
  <si>
    <t>16 de agosto | 17:33</t>
  </si>
  <si>
    <t>QN084314964BR</t>
  </si>
  <si>
    <t>2000008967962910</t>
  </si>
  <si>
    <t>6 de agosto de 2024 23:16 hs.</t>
  </si>
  <si>
    <t>MLB2111326516</t>
  </si>
  <si>
    <t>Par De Kit Pino Guia Bucha Pinça Freio Vw Voyage Quadrado</t>
  </si>
  <si>
    <t>altemir sousa de oliveira</t>
  </si>
  <si>
    <t>CPF 28869490866</t>
  </si>
  <si>
    <t>Rua Moisés de Corena 343 - Casa do temir, São Paulo - CEP: 08475170, São Paulo</t>
  </si>
  <si>
    <t>28869490866</t>
  </si>
  <si>
    <t>Rua Moisés de Corena 343 / Casa do temir Referencia: Salão  Temir - CEP 08475170 - Cidade Tiradentes, São Paulo, São Paulo</t>
  </si>
  <si>
    <t>08475170</t>
  </si>
  <si>
    <t>8 de agosto | 02:51</t>
  </si>
  <si>
    <t>8 de agosto | 12:25</t>
  </si>
  <si>
    <t>MEL43694234701LMXDF01</t>
  </si>
  <si>
    <t>2000008967838810</t>
  </si>
  <si>
    <t>6 de agosto de 2024 23:03 hs.</t>
  </si>
  <si>
    <t>gsutavo mattos</t>
  </si>
  <si>
    <t>CPF 43417571804</t>
  </si>
  <si>
    <t>Rua Maria Mercedes Bittencourt 260 - Para Amanda Gustavo, São Sebastião - CEP: 11624236, São Paulo</t>
  </si>
  <si>
    <t>43417571804</t>
  </si>
  <si>
    <t>11624236</t>
  </si>
  <si>
    <t>2000008967667924</t>
  </si>
  <si>
    <t>6 de agosto de 2024 22:43 hs.</t>
  </si>
  <si>
    <t>FTK00311/5233</t>
  </si>
  <si>
    <t>MLB2949716560</t>
  </si>
  <si>
    <t>Par Pivô Suspensão E Bieletas Sonic 2012 Em Diante</t>
  </si>
  <si>
    <t>Judenilson pereira silva  Judenilson</t>
  </si>
  <si>
    <t>CPF 04907186398</t>
  </si>
  <si>
    <t>Rua Augusto Martins SN - casa, Loreto - CEP: 65895000, Maranhão</t>
  </si>
  <si>
    <t>04907186398</t>
  </si>
  <si>
    <t>Rua Augusto Martins SN / casa Referencia: Comercial Silva - CEP 65895000 - sao sebastiao, Loreto, Maranhão</t>
  </si>
  <si>
    <t>Loreto</t>
  </si>
  <si>
    <t>65895000</t>
  </si>
  <si>
    <t>8 de agosto | 01:47</t>
  </si>
  <si>
    <t>10 de agosto | 16:08</t>
  </si>
  <si>
    <t>MEL43694115835LMXDF01</t>
  </si>
  <si>
    <t>2000008967592782</t>
  </si>
  <si>
    <t>6 de agosto de 2024 22:35 hs.</t>
  </si>
  <si>
    <t>Rafael Fiori</t>
  </si>
  <si>
    <t>CPF 36818312896</t>
  </si>
  <si>
    <t>Avenida Coronel Araújo Lima 496, Russas - CEP: 62900021, Ceará</t>
  </si>
  <si>
    <t>36818312896</t>
  </si>
  <si>
    <t>Avenida Coronel Araújo Lima 496 / Prox. ao posto casa nova - CEP 62900021 - Centro, Russas, Ceará</t>
  </si>
  <si>
    <t>Russas</t>
  </si>
  <si>
    <t>62900021</t>
  </si>
  <si>
    <t>9 de agosto | 13:51</t>
  </si>
  <si>
    <t>MEL43694079503LMXDF01</t>
  </si>
  <si>
    <t>2000006137624779</t>
  </si>
  <si>
    <t>6 de agosto de 2024 22:18 hs.</t>
  </si>
  <si>
    <t>Adocica Doceria</t>
  </si>
  <si>
    <t>CPF 16431097742</t>
  </si>
  <si>
    <t>Rua Tupanatinga 68, Rio de Janeiro - CEP: 23090200, Rio de Janeiro</t>
  </si>
  <si>
    <t>16431097742</t>
  </si>
  <si>
    <t>Rua Tupanatinga 68 / CEP 23090200 - Campo Grande, Rio de Janeiro, Rio de Janeiro</t>
  </si>
  <si>
    <t>23090200</t>
  </si>
  <si>
    <t>8 de agosto | 01:49</t>
  </si>
  <si>
    <t>MEL43694004135LMXDF01</t>
  </si>
  <si>
    <t>2000008967382674</t>
  </si>
  <si>
    <t>6 de agosto de 2024 22:15 hs.</t>
  </si>
  <si>
    <t>MLB2859903707</t>
  </si>
  <si>
    <t>Morceguinho Dianteiro Celta Lado Direito 1998 A 2015</t>
  </si>
  <si>
    <t>Ana Gabriela</t>
  </si>
  <si>
    <t>CPF 70627902499</t>
  </si>
  <si>
    <t>RUA JOÃO AMOS COMENIUS 753, São Paulo - CEP: 04844420, São Paulo</t>
  </si>
  <si>
    <t>70627902499</t>
  </si>
  <si>
    <t>RUA JOÃO AMOS COMENIUS 753 / CEP 04844420 - JARDIM SÃO BERNARDO, São Paulo, São Paulo</t>
  </si>
  <si>
    <t>04844420</t>
  </si>
  <si>
    <t>8 de agosto | 02:53</t>
  </si>
  <si>
    <t>9 de agosto | 12:34</t>
  </si>
  <si>
    <t>MEL43694157398LMXDF01</t>
  </si>
  <si>
    <t>https://myaccount.mercadolivre.com.br/shipments/43694157398/detail</t>
  </si>
  <si>
    <t>2000008967079756</t>
  </si>
  <si>
    <t>6 de agosto de 2024 21:48 hs.</t>
  </si>
  <si>
    <t>Carlos Vitalino</t>
  </si>
  <si>
    <t>CPF 01155774752</t>
  </si>
  <si>
    <t>Rua Dezenove de Fevereiro 57, Rio de Janeiro - CEP: 22280030, Rio de Janeiro</t>
  </si>
  <si>
    <t>01155774752</t>
  </si>
  <si>
    <t>Rua Dezenove de Fevereiro 57 / CEP 22280030 - Botafogo, Rio de Janeiro, Rio de Janeiro</t>
  </si>
  <si>
    <t>22280030</t>
  </si>
  <si>
    <t>8 de agosto | 17:17</t>
  </si>
  <si>
    <t>MEL43693866301LMXDF01</t>
  </si>
  <si>
    <t>2000006137406895</t>
  </si>
  <si>
    <t>6 de agosto de 2024 21:42 hs.</t>
  </si>
  <si>
    <t>O pacote chegou quarta-feira, 21 de agosto.</t>
  </si>
  <si>
    <t>MLB2094861022</t>
  </si>
  <si>
    <t>Bieleta Dianteira Fiat Stilo 2003 Em Diante</t>
  </si>
  <si>
    <t>Renato Siqueira Silva</t>
  </si>
  <si>
    <t>CPF 35520445826</t>
  </si>
  <si>
    <t>Rua Joanópolis SN - 36, Piracicaba - CEP: 13414314, São Paulo</t>
  </si>
  <si>
    <t>35520445826</t>
  </si>
  <si>
    <t>9 de agosto | 14:23</t>
  </si>
  <si>
    <t>MEL43693998198LMXDF01</t>
  </si>
  <si>
    <t>20 de agosto | 13:50</t>
  </si>
  <si>
    <t>OY092765458BR</t>
  </si>
  <si>
    <t>2000008966954086</t>
  </si>
  <si>
    <t>6 de agosto de 2024 21:38 hs.</t>
  </si>
  <si>
    <t>Deison regis barros</t>
  </si>
  <si>
    <t>CPF 01098291310</t>
  </si>
  <si>
    <t>Rua Álvaro Leitegel 102, Salvador - CEP: 40730595, Bahia</t>
  </si>
  <si>
    <t>01098291310</t>
  </si>
  <si>
    <t>Rua Álvaro Leitegel 102 / Referencia: antiga rua da alegria em frente ao bar de cal - CEP 40730595 - Fazenda Coutos, Salvador, Bahia</t>
  </si>
  <si>
    <t>40730595</t>
  </si>
  <si>
    <t>MEL43693975222LMXDF01</t>
  </si>
  <si>
    <t>2000006137343829</t>
  </si>
  <si>
    <t>6 de agosto de 2024 21:34 hs.</t>
  </si>
  <si>
    <t>Loize Tortelli Ribas</t>
  </si>
  <si>
    <t>CPF 10324894996</t>
  </si>
  <si>
    <t>Avenida Araucária SN - Casa, Coronel Domingos Soares - CEP: 85557000, Paraná</t>
  </si>
  <si>
    <t>10324894996</t>
  </si>
  <si>
    <t>Avenida Araucária SN / Casa Referencia: Casa - CEP 85557000 - centro, Coronel Domingos Soares, Paraná</t>
  </si>
  <si>
    <t>Coronel Domingos Soares</t>
  </si>
  <si>
    <t>85557000</t>
  </si>
  <si>
    <t>8 de agosto | 01:43</t>
  </si>
  <si>
    <t>9 de agosto | 12:21</t>
  </si>
  <si>
    <t>MEL43693783633LMXDF01</t>
  </si>
  <si>
    <t>2000008966379488</t>
  </si>
  <si>
    <t>6 de agosto de 2024 20:39 hs.</t>
  </si>
  <si>
    <t>Entendemos que você recebeu o produto conforme o esperado. Chegou sábado, 10 de agosto.</t>
  </si>
  <si>
    <t>Adilson Modesto Pereira</t>
  </si>
  <si>
    <t>CPF 75691175653</t>
  </si>
  <si>
    <t>Rua Ângelo Crepaldi 475, Suzano - CEP: 08663340, São Paulo</t>
  </si>
  <si>
    <t>75691175653</t>
  </si>
  <si>
    <t>7 de agosto | 16:14</t>
  </si>
  <si>
    <t>7 de agosto | 19:03</t>
  </si>
  <si>
    <t>43693563555</t>
  </si>
  <si>
    <t>9 de agosto | 13:42</t>
  </si>
  <si>
    <t>10 de agosto | 13:27</t>
  </si>
  <si>
    <t>OY322844815BR</t>
  </si>
  <si>
    <t>2000008966283914</t>
  </si>
  <si>
    <t>6 de agosto de 2024 20:28 hs.</t>
  </si>
  <si>
    <t>Jose da Silva Ferreira</t>
  </si>
  <si>
    <t>CPF 13849581420</t>
  </si>
  <si>
    <t>Rua Bernardino de Pinho Gomes 431, Cubatão - CEP: 11500150, São Paulo</t>
  </si>
  <si>
    <t>13849581420</t>
  </si>
  <si>
    <t>Rua Bernardino de Pinho Gomes 431 / casa Referencia: /Restriçao-18a21h/Condomínio-No/Portaria-NA/Elevador-NA/Escalera-No - CEP 11500150 - Jardim São Francisco, Cubatão, São Paulo</t>
  </si>
  <si>
    <t>Cubatão</t>
  </si>
  <si>
    <t>11500150</t>
  </si>
  <si>
    <t>8 de agosto | 02:48</t>
  </si>
  <si>
    <t>8 de agosto | 18:20</t>
  </si>
  <si>
    <t>MEL43693689230LMXDF01</t>
  </si>
  <si>
    <t>2000008966189508</t>
  </si>
  <si>
    <t>6 de agosto de 2024 20:20 hs.</t>
  </si>
  <si>
    <t>MLB2867471005</t>
  </si>
  <si>
    <t>Maick Conceição Assis</t>
  </si>
  <si>
    <t>CPF 86261897530</t>
  </si>
  <si>
    <t>Avenida Geraldo Scaramussa 24 - pizzaria JM, Santa Cruz Cabrália - CEP: 45807000, Bahia</t>
  </si>
  <si>
    <t>86261897530</t>
  </si>
  <si>
    <t>Avenida Geraldo Scaramussa 24 / pizzaria JM Referencia: ao lado da pizzaria - CEP 45807000 - Campo verde, Santa Cruz Cabrália, Bahia</t>
  </si>
  <si>
    <t>8 de agosto | 05:23</t>
  </si>
  <si>
    <t>11 de agosto | 18:35</t>
  </si>
  <si>
    <t>MEL43693478567LMXDF01</t>
  </si>
  <si>
    <t>2000008966069360</t>
  </si>
  <si>
    <t>6 de agosto de 2024 20:11 hs.</t>
  </si>
  <si>
    <t>João de Paula Siqueira Siqueira</t>
  </si>
  <si>
    <t>CPF 27562476187</t>
  </si>
  <si>
    <t>Rua G5 Qd 34 LT 34 SN - Muro sem pintar, Piracanjuba - CEP: 75642266, Goiás</t>
  </si>
  <si>
    <t>27562476187</t>
  </si>
  <si>
    <t>Rua G5 Qd 34 LT 34 SN / Muro sem pintar Referencia: muro sem pintura - CEP 75642266 - Jardim Goiás 2, Piracanjuba, Goiás</t>
  </si>
  <si>
    <t>Piracanjuba</t>
  </si>
  <si>
    <t>75642266</t>
  </si>
  <si>
    <t>9 de agosto | 14:59</t>
  </si>
  <si>
    <t>MEL43693593156LMXDF01</t>
  </si>
  <si>
    <t>2000008965708618</t>
  </si>
  <si>
    <t>6 de agosto de 2024 19:33 hs.</t>
  </si>
  <si>
    <t>Petherson Ramer Do Vale</t>
  </si>
  <si>
    <t>CPF 10963778617</t>
  </si>
  <si>
    <t>Avenida Mário Barbosa Vieira 398 - Concessionária Fiat, Alfenas - CEP: 37132416, Minas Gerais</t>
  </si>
  <si>
    <t>10963778617</t>
  </si>
  <si>
    <t>Avenida Mário Barbosa Vieira 398 / Concessionária Fiat Referencia: Por favor ,
Entregar na oficina  Fiat via mondo Alfenas
para Petherson vale (Mecânico) - CEP 37132416 - Vila Teixeira, Alfenas, Minas Gerais</t>
  </si>
  <si>
    <t>37132416</t>
  </si>
  <si>
    <t>8 de agosto | 04:01</t>
  </si>
  <si>
    <t>8 de agosto | 16:12</t>
  </si>
  <si>
    <t>MEL43693266563LMXDF01</t>
  </si>
  <si>
    <t>2000006136706031</t>
  </si>
  <si>
    <t>Paulo sergio</t>
  </si>
  <si>
    <t>CPF 30264422830</t>
  </si>
  <si>
    <t>Rua Antônio Silveira Leite 1022, Matão - CEP: 15997008, São Paulo</t>
  </si>
  <si>
    <t>30264422830</t>
  </si>
  <si>
    <t>Rua Antônio Silveira Leite 1022 / Sobrado - CEP 15997008 - Vila Guarani, Matão, São Paulo</t>
  </si>
  <si>
    <t>Matão</t>
  </si>
  <si>
    <t>15997008</t>
  </si>
  <si>
    <t>8 de agosto | 01:12</t>
  </si>
  <si>
    <t>MEL43693427534LMXDF01</t>
  </si>
  <si>
    <t>2000008965551300</t>
  </si>
  <si>
    <t>6 de agosto de 2024 19:20 hs.</t>
  </si>
  <si>
    <t>Arlito  Figueiredo costa</t>
  </si>
  <si>
    <t>CPF 74053167272</t>
  </si>
  <si>
    <t>Avenida Dos Bandeirantes 30, Casimiro de Abreu - CEP: 28860000, Rio de Janeiro</t>
  </si>
  <si>
    <t>74053167272</t>
  </si>
  <si>
    <t>Avenida Dos Bandeirantes 30 / Referencia: Ao lado da borracharia do Adriano - CEP 28860000 - Mirante do poeta, Casimiro de Abreu, Rio de Janeiro</t>
  </si>
  <si>
    <t>Casimiro de Abreu</t>
  </si>
  <si>
    <t>28860000</t>
  </si>
  <si>
    <t>7 de agosto | 23:33</t>
  </si>
  <si>
    <t>9 de agosto | 12:59</t>
  </si>
  <si>
    <t>MEL43693368406LMXDF01</t>
  </si>
  <si>
    <t>2000006136582317</t>
  </si>
  <si>
    <t>6 de agosto de 2024 19:09 hs.</t>
  </si>
  <si>
    <t>Ronivon Silva</t>
  </si>
  <si>
    <t>CPF 04922385614</t>
  </si>
  <si>
    <t>Rua Nego Bilico 94, Unaí - CEP: 38616401, Minas Gerais</t>
  </si>
  <si>
    <t>04922385614</t>
  </si>
  <si>
    <t>Rua Nego Bilico 94 / CEP 38616401 - Nova Canaã, Unaí, Minas Gerais</t>
  </si>
  <si>
    <t>38616401</t>
  </si>
  <si>
    <t>9 de agosto | 10:18</t>
  </si>
  <si>
    <t>MEL43693322874LMXDF01</t>
  </si>
  <si>
    <t>2000008965221990</t>
  </si>
  <si>
    <t>6 de agosto de 2024 18:48 hs.</t>
  </si>
  <si>
    <t>Joice Sasaki de Souza Floresta</t>
  </si>
  <si>
    <t>CPF 41604386878</t>
  </si>
  <si>
    <t>Rua Doralisa 284, São Paulo - CEP: 03425000, São Paulo</t>
  </si>
  <si>
    <t>41604386878</t>
  </si>
  <si>
    <t>Rua Doralisa 284 / casa - CEP 03425000 - Vila Carrão, São Paulo, São Paulo</t>
  </si>
  <si>
    <t>03425000</t>
  </si>
  <si>
    <t>7 de agosto | 17:00</t>
  </si>
  <si>
    <t>7 de agosto | 19:35</t>
  </si>
  <si>
    <t>RHENAN SILVA TORRES</t>
  </si>
  <si>
    <t>43693229248</t>
  </si>
  <si>
    <t>2000006136413871</t>
  </si>
  <si>
    <t>6 de agosto de 2024 18:37 hs.</t>
  </si>
  <si>
    <t>Marcos Roberto</t>
  </si>
  <si>
    <t>CPF 04771377685</t>
  </si>
  <si>
    <t>Avenida Artur Bernardes 7 - rodoviária box7, Machado - CEP: 37750000, Minas Gerais</t>
  </si>
  <si>
    <t>04771377685</t>
  </si>
  <si>
    <t>Avenida Artur Bernardes 7 / rodoviária box7 - CEP 37750000 - centro, Machado, Minas Gerais</t>
  </si>
  <si>
    <t>Machado</t>
  </si>
  <si>
    <t>37750000</t>
  </si>
  <si>
    <t>8 de agosto | 17:52</t>
  </si>
  <si>
    <t>MEL43693184522LMXDF01</t>
  </si>
  <si>
    <t>2000008964820064</t>
  </si>
  <si>
    <t>6 de agosto de 2024 18:06 hs.</t>
  </si>
  <si>
    <t>luiz fernando guagnini</t>
  </si>
  <si>
    <t>CPF 33045905870</t>
  </si>
  <si>
    <t>Rua Espírito Santo 282, Sales Oliveira - CEP: 14660000, São Paulo</t>
  </si>
  <si>
    <t>33045905870</t>
  </si>
  <si>
    <t>Rua Espírito Santo 282 / Casa - CEP 14660000 - Centro, Sales Oliveira, São Paulo</t>
  </si>
  <si>
    <t>Sales Oliveira</t>
  </si>
  <si>
    <t>14660000</t>
  </si>
  <si>
    <t>8 de agosto | 01:02</t>
  </si>
  <si>
    <t>8 de agosto | 16:17</t>
  </si>
  <si>
    <t>MEL43692874473LMXDF01</t>
  </si>
  <si>
    <t>2000006135872537</t>
  </si>
  <si>
    <t>6 de agosto de 2024 16:53 hs.</t>
  </si>
  <si>
    <t>Jean Rocha loures</t>
  </si>
  <si>
    <t>CPF 06293311973</t>
  </si>
  <si>
    <t>Rod sc-434 km 5 campo d'una oficina 10128 - Mecânica Clovis, Garopaba - CEP: 88495000, Santa Catarina</t>
  </si>
  <si>
    <t>06293311973</t>
  </si>
  <si>
    <t>Rod sc-434 km 5 campo d'una oficina 10128 / Mecânica Clovis Referencia: Mecânica Clovis - CEP 88495000 - Campo d'una, Garopaba, Santa Catarina</t>
  </si>
  <si>
    <t>Garopaba</t>
  </si>
  <si>
    <t>88495000</t>
  </si>
  <si>
    <t>9 de agosto | 14:08</t>
  </si>
  <si>
    <t>MEL43692720486LMXDF01</t>
  </si>
  <si>
    <t>2000008963721128</t>
  </si>
  <si>
    <t>6 de agosto de 2024 16:18 hs.</t>
  </si>
  <si>
    <t>Juscelio Rodrigues Da Silva</t>
  </si>
  <si>
    <t>CPF 13355164682</t>
  </si>
  <si>
    <t>presidente Bernardes 535 - falar com dona Bela, Carlos Chagas - CEP: 39864000, Minas Gerais</t>
  </si>
  <si>
    <t>13355164682</t>
  </si>
  <si>
    <t>presidente Bernardes 535 / falar com dona Bela Referencia: casa ao lado de um quebra mola lado esquerdo de quem tá subindo a ladeira 
moradores dona Bela. michele.daiane.ou yure. - CEP 39864000 - Cruzeiro 1, Carlos Chagas, Minas Gerais</t>
  </si>
  <si>
    <t>Carlos Chagas</t>
  </si>
  <si>
    <t>39864000</t>
  </si>
  <si>
    <t>13 de agosto | 14:02</t>
  </si>
  <si>
    <t>MEL43692375673LMXDF01</t>
  </si>
  <si>
    <t>2000008963695016</t>
  </si>
  <si>
    <t>6 de agosto de 2024 16:13 hs.</t>
  </si>
  <si>
    <t>PG001A</t>
  </si>
  <si>
    <t>MLB3255093779</t>
  </si>
  <si>
    <t>Kit De Rolamento Eixo Traseiro 207 Passion Com Barra 50mm</t>
  </si>
  <si>
    <t>Yvonne Ricci de Souza Gayoso</t>
  </si>
  <si>
    <t>CPF 11909959804</t>
  </si>
  <si>
    <t>Rua Brás de Arzão 45, São Paulo - CEP: 04625050, São Paulo</t>
  </si>
  <si>
    <t>11909959804</t>
  </si>
  <si>
    <t>Rua Brás de Arzão 45 / Loja - CEP 04625050 - Nova Piraju, São Paulo, São Paulo</t>
  </si>
  <si>
    <t>04625050</t>
  </si>
  <si>
    <t>10 de agosto | 09:04</t>
  </si>
  <si>
    <t>MEL43692360913LMXDF01</t>
  </si>
  <si>
    <t>https://myaccount.mercadolivre.com.br/shipments/43692360913/detail</t>
  </si>
  <si>
    <t>2000008963137844</t>
  </si>
  <si>
    <t>6 de agosto de 2024 15:22 hs.</t>
  </si>
  <si>
    <t>luiz henrique guedim honorato</t>
  </si>
  <si>
    <t>CPF 07297662682</t>
  </si>
  <si>
    <t>Avenida Brasil 248 - Jefftec Referencia: Jefftec  - Oficina Mecânica, Juiz de Fora - CEP: 36070060, Minas Gerais</t>
  </si>
  <si>
    <t>07297662682</t>
  </si>
  <si>
    <t>Avenida Brasil 248 / JEFFTEC Referencia: JEFFTEC  - oficina mecânica - CEP 36070060 - Costa Carvalho, Juiz de Fora, Minas Gerais</t>
  </si>
  <si>
    <t>36070060</t>
  </si>
  <si>
    <t>8 de agosto | 05:33</t>
  </si>
  <si>
    <t>9 de agosto | 15:05</t>
  </si>
  <si>
    <t>MEL43692112317LMXDF01</t>
  </si>
  <si>
    <t>2000008962746242</t>
  </si>
  <si>
    <t>6 de agosto de 2024 14:45 hs.</t>
  </si>
  <si>
    <t>PAR-5625</t>
  </si>
  <si>
    <t>MLB3746768344</t>
  </si>
  <si>
    <t>Par Braço Da Suspensão Traseira Sportage 2004 A 2016</t>
  </si>
  <si>
    <t>VANDERLEI DOMINGUES</t>
  </si>
  <si>
    <t>CPF 22758057883</t>
  </si>
  <si>
    <t>Rua dos Pinheiros 388, São Paulo - CEP: 05422000, São Paulo</t>
  </si>
  <si>
    <t>22758057883</t>
  </si>
  <si>
    <t>Rua dos Pinheiros 388 / Referencia: COMERCIO.SEG A SEXTA DAS 8:30 AS 18 não entregar fora destes horarios - CEP 05422000 - Pinheiros, São Paulo, São Paulo</t>
  </si>
  <si>
    <t>05422000</t>
  </si>
  <si>
    <t>7 de agosto | 15:57</t>
  </si>
  <si>
    <t>7 de agosto | 19:48</t>
  </si>
  <si>
    <t>DIEGO DE MORAES CLEMENTE</t>
  </si>
  <si>
    <t>43691927475</t>
  </si>
  <si>
    <t>2000008962450724</t>
  </si>
  <si>
    <t>6 de agosto de 2024 14:18 hs.</t>
  </si>
  <si>
    <t>Solanio Conceicao de Souza</t>
  </si>
  <si>
    <t>CPF 14814796870</t>
  </si>
  <si>
    <t>Avenida Poeta João Cabral de Melo Neto 44 - Cs, Guarujá - CEP: 11497030, São Paulo</t>
  </si>
  <si>
    <t>14814796870</t>
  </si>
  <si>
    <t>8 de agosto | 16:25</t>
  </si>
  <si>
    <t>MEL43691796733LMXDF01</t>
  </si>
  <si>
    <t>OY094228179BR</t>
  </si>
  <si>
    <t>2000006134931625</t>
  </si>
  <si>
    <t>6 de agosto de 2024 14:11 hs.</t>
  </si>
  <si>
    <t>Luciano Feitosa D Almeida Filho</t>
  </si>
  <si>
    <t>CPF 01530546460</t>
  </si>
  <si>
    <t>Rua Rodolfo Abreu 192, Maceió - CEP: 57038160, Alagoas</t>
  </si>
  <si>
    <t>01530546460</t>
  </si>
  <si>
    <t>Rua Rodolfo Abreu 192 / AP 504 Referencia: Rua da Haus Motors - CEP 57038160 - Cruz das Almas, Maceió, Alagoas</t>
  </si>
  <si>
    <t>Maceió</t>
  </si>
  <si>
    <t>57038160</t>
  </si>
  <si>
    <t>9 de agosto | 12:38</t>
  </si>
  <si>
    <t>MEL43691757867LMXDF01</t>
  </si>
  <si>
    <t>2000008961900804</t>
  </si>
  <si>
    <t>6 de agosto de 2024 13:31 hs.</t>
  </si>
  <si>
    <t>Eliana  Marques da silva balbueno</t>
  </si>
  <si>
    <t>CPF 18225766873</t>
  </si>
  <si>
    <t>18225766873</t>
  </si>
  <si>
    <t>9 de agosto | 17:41</t>
  </si>
  <si>
    <t>MEL43691551053LMXDF01</t>
  </si>
  <si>
    <t>https://myaccount.mercadolivre.com.br/shipments/43691551053/detail</t>
  </si>
  <si>
    <t>2000008961872930</t>
  </si>
  <si>
    <t>6 de agosto de 2024 13:26 hs.</t>
  </si>
  <si>
    <t>Emerson Gean Oliveira Brito</t>
  </si>
  <si>
    <t>CPF 15548784625</t>
  </si>
  <si>
    <t>Rua Doutor Martinho Lutero 110 - cs, Chapada Gaúcha - CEP: 38689000, Minas Gerais</t>
  </si>
  <si>
    <t>15548784625</t>
  </si>
  <si>
    <t>Rua Doutor Martinho Lutero 110 / cs - CEP 38689000 - Centro, Chapada Gaúcha, Minas Gerais</t>
  </si>
  <si>
    <t>Chapada Gaúcha</t>
  </si>
  <si>
    <t>38689000</t>
  </si>
  <si>
    <t>8 de agosto | 03:43</t>
  </si>
  <si>
    <t>16 de agosto | 10:23</t>
  </si>
  <si>
    <t>12108800757187</t>
  </si>
  <si>
    <t>https://www.jadlog.com.br/trackingml.jsp?pedido=12108800757187</t>
  </si>
  <si>
    <t>2000006134662597</t>
  </si>
  <si>
    <t>R  R CASA DE RACAO LTDA</t>
  </si>
  <si>
    <t>CNPJ 38109995000104</t>
  </si>
  <si>
    <t>Avenida Governador Magalhães Pinto 653, Mário Campos - CEP: 32470000, Minas Gerais</t>
  </si>
  <si>
    <t>38109995000104</t>
  </si>
  <si>
    <t>Avenida Governador Magalhães Pinto 653 / CEP 32470000 - Centro, Mário Campos, Minas Gerais</t>
  </si>
  <si>
    <t>Mário Campos</t>
  </si>
  <si>
    <t>32470000</t>
  </si>
  <si>
    <t>10 de agosto | 16:14</t>
  </si>
  <si>
    <t>MEL43691536911LMXDF01</t>
  </si>
  <si>
    <t>2000008961603996</t>
  </si>
  <si>
    <t>6 de agosto de 2024 13:05 hs.</t>
  </si>
  <si>
    <t xml:space="preserve">Débora  Marins da Silva </t>
  </si>
  <si>
    <t>CPF 16242442701</t>
  </si>
  <si>
    <t>Rua Purús 06 - QD 37, Japeri - CEP: 26470230, Rio de Janeiro</t>
  </si>
  <si>
    <t>16242442701</t>
  </si>
  <si>
    <t>Rua Purús 06 / QD 37  Referencia: Próximo a padaria do falecido Mario. Enfrente ao salão de festa do delamare - CEP 26470230 - Jardim Delamare, Japeri, Rio de Janeiro</t>
  </si>
  <si>
    <t>26470230</t>
  </si>
  <si>
    <t>8 de agosto | 01:52</t>
  </si>
  <si>
    <t>8 de agosto | 17:57</t>
  </si>
  <si>
    <t>MEL43691427261LMXDF01</t>
  </si>
  <si>
    <t>2000008961479460</t>
  </si>
  <si>
    <t>6 de agosto de 2024 12:50 hs.</t>
  </si>
  <si>
    <t>Daniel de Augustinho</t>
  </si>
  <si>
    <t>CPF 05377980999</t>
  </si>
  <si>
    <t>Rua Calêndulas 6500, Campo Magro - CEP: 83535000, Paraná</t>
  </si>
  <si>
    <t>05377980999</t>
  </si>
  <si>
    <t>Rua Calêndulas 6500 / Referencia: chácara - CEP 83535000 - boa vista, Campo Magro, Paraná</t>
  </si>
  <si>
    <t>Campo Magro</t>
  </si>
  <si>
    <t>83535000</t>
  </si>
  <si>
    <t>8 de agosto | 18:47</t>
  </si>
  <si>
    <t>MEL43691533010LMXDF01</t>
  </si>
  <si>
    <t>2000008960883664</t>
  </si>
  <si>
    <t>6 de agosto de 2024 12:38 hs.</t>
  </si>
  <si>
    <t xml:space="preserve">Luiz  Fernando </t>
  </si>
  <si>
    <t>CPF 22782853864</t>
  </si>
  <si>
    <t>Rua Irmã Leonor De São José 40 - rua sem saída, Cotia - CEP: 06700610, São Paulo</t>
  </si>
  <si>
    <t>22782853864</t>
  </si>
  <si>
    <t>Rua Irmã Leonor de São José 40 / rua sem saída - CEP 06700610 - Parque Santa Rita de Cássia, Cotia, São Paulo</t>
  </si>
  <si>
    <t>06700610</t>
  </si>
  <si>
    <t>7 de agosto | 19:39</t>
  </si>
  <si>
    <t>7 de agosto | 22:15</t>
  </si>
  <si>
    <t>JOÃO LACERDA</t>
  </si>
  <si>
    <t>43691268400</t>
  </si>
  <si>
    <t>2000008960826436</t>
  </si>
  <si>
    <t>6 de agosto de 2024 11:49 hs.</t>
  </si>
  <si>
    <t>JULIANA SOARES</t>
  </si>
  <si>
    <t>CPF 07153674632</t>
  </si>
  <si>
    <t>Rua Francisco Anolino de Sousa 176, Montes Claros - CEP: 39401825, Minas Gerais</t>
  </si>
  <si>
    <t>07153674632</t>
  </si>
  <si>
    <t>Rua Francisco Anolino de Sousa 176 / 176-barcelona Park - CEP 39401825 - Barcelona Park, Montes Claros, Minas Gerais</t>
  </si>
  <si>
    <t>Montes Claros</t>
  </si>
  <si>
    <t>39401825</t>
  </si>
  <si>
    <t>8 de agosto | 00:48</t>
  </si>
  <si>
    <t>10 de agosto | 15:32</t>
  </si>
  <si>
    <t>MEL43691071047LMXDF01</t>
  </si>
  <si>
    <t>2000008960420100</t>
  </si>
  <si>
    <t>6 de agosto de 2024 11:09 hs.</t>
  </si>
  <si>
    <t>PAR-55120</t>
  </si>
  <si>
    <t>MLB2819589397</t>
  </si>
  <si>
    <t>Par Cabo De Freio Fusca 1.300 Todos Até 1981</t>
  </si>
  <si>
    <t>Bruno Zanelato</t>
  </si>
  <si>
    <t>CPF 44848719801</t>
  </si>
  <si>
    <t>Rua Thereza Selloto Ferreira 149, Presidente Prudente - CEP: 19030610, São Paulo</t>
  </si>
  <si>
    <t>44848719801</t>
  </si>
  <si>
    <t>Rua Thereza Selloto Ferreira 149 / CEP 19030610 - Parque Residencial Jarina, Presidente Prudente, São Paulo</t>
  </si>
  <si>
    <t>Presidente Prudente</t>
  </si>
  <si>
    <t>19030610</t>
  </si>
  <si>
    <t>9 de agosto | 12:58</t>
  </si>
  <si>
    <t>MEL43691049236LMXDF01</t>
  </si>
  <si>
    <t>2000008960152126</t>
  </si>
  <si>
    <t>6 de agosto de 2024 10:43 hs.</t>
  </si>
  <si>
    <t>PAR-5701</t>
  </si>
  <si>
    <t>MLB2794373805</t>
  </si>
  <si>
    <t>Par Bieleta Dianteira Peugeot  207 2009 A 2013</t>
  </si>
  <si>
    <t>Matheus Henrique Cruz da Silva</t>
  </si>
  <si>
    <t>CPF 45777709893</t>
  </si>
  <si>
    <t>Avenida Pedro Antonio Bordignon 473, Paulínia - CEP: 13145819, São Paulo</t>
  </si>
  <si>
    <t>45777709893</t>
  </si>
  <si>
    <t>Avenida Pedro Antonio Bordignon 473 / Loja - CEP 13145819 - João Aranha, Paulínia, São Paulo</t>
  </si>
  <si>
    <t>Paulínia</t>
  </si>
  <si>
    <t>13145819</t>
  </si>
  <si>
    <t>7 de agosto | 02:43</t>
  </si>
  <si>
    <t>7 de agosto | 12:56</t>
  </si>
  <si>
    <t>MEL43690761191LMXDF01</t>
  </si>
  <si>
    <t>2000008959843846</t>
  </si>
  <si>
    <t>6 de agosto de 2024 10:15 hs.</t>
  </si>
  <si>
    <t>222010b</t>
  </si>
  <si>
    <t>MLB2960484752</t>
  </si>
  <si>
    <t>Braço Oscilante Direito Com Bucha Verona 1990 A 1992</t>
  </si>
  <si>
    <t>Claudio Fagundes Mendes</t>
  </si>
  <si>
    <t>CPF 10117561614</t>
  </si>
  <si>
    <t>Adilson Geraldo Gonçalves 465 - caixa B, Barão de Cocais - CEP: 35970000, Minas Gerais</t>
  </si>
  <si>
    <t>10117561614</t>
  </si>
  <si>
    <t>10 de agosto | 11:13</t>
  </si>
  <si>
    <t>MEL43690624479LMXDF01</t>
  </si>
  <si>
    <t>12 de agosto | 09:58</t>
  </si>
  <si>
    <t>QN185903275BR</t>
  </si>
  <si>
    <t>2000006133628679</t>
  </si>
  <si>
    <t>6 de agosto de 2024 10:12 hs.</t>
  </si>
  <si>
    <t>Luiz Da Santos Silva</t>
  </si>
  <si>
    <t>CPF 19813075759</t>
  </si>
  <si>
    <t>Rua Embaiba 7 - Casa 2, Belford Roxo - CEP: 26180070, Rio de Janeiro</t>
  </si>
  <si>
    <t>19813075759</t>
  </si>
  <si>
    <t>Rua Embaiba 7 / Casa 2 - CEP 26180070 - Parque Colonial, Belford Roxo, Rio de Janeiro</t>
  </si>
  <si>
    <t>26180070</t>
  </si>
  <si>
    <t>7 de agosto | 01:33</t>
  </si>
  <si>
    <t>7 de agosto | 16:31</t>
  </si>
  <si>
    <t>MEL43690619931LMXDF01</t>
  </si>
  <si>
    <t>2000008959439236</t>
  </si>
  <si>
    <t>6 de agosto de 2024 09:25 hs.</t>
  </si>
  <si>
    <t>ricardo oliveira</t>
  </si>
  <si>
    <t>CPF 59784164515</t>
  </si>
  <si>
    <t>Avenida Dulce Diniz 18, Aracaju - CEP: 49048430, Sergipe</t>
  </si>
  <si>
    <t>59784164515</t>
  </si>
  <si>
    <t>Avenida Dulce Diniz 18 / Condominio Joaoandrade Grces Bl-Bap 202 - CEP 49048430 - Luzia, Aracaju, Sergipe</t>
  </si>
  <si>
    <t>49048430</t>
  </si>
  <si>
    <t>8 de agosto | 06:12</t>
  </si>
  <si>
    <t>9 de agosto | 10:44</t>
  </si>
  <si>
    <t>MEL43690429769LMXDF01</t>
  </si>
  <si>
    <t>2000008959015562</t>
  </si>
  <si>
    <t>6 de agosto de 2024 08:17 hs.</t>
  </si>
  <si>
    <t>Joscemar Dos santos Cavalheiro</t>
  </si>
  <si>
    <t>CPF 02199883078</t>
  </si>
  <si>
    <t>Rua Pedro Eduíno Renz 982 - PEDRO EDUINO RENZ, Três Passos - CEP: 98600000, Rio Grande do Sul</t>
  </si>
  <si>
    <t>02199883078</t>
  </si>
  <si>
    <t>Rua Pedro Eduíno Renz 982 / PEDRO EDUINO RENZ - CEP 98600000 - operario, Três Passos, Rio Grande do Sul</t>
  </si>
  <si>
    <t>Três Passos</t>
  </si>
  <si>
    <t>98600000</t>
  </si>
  <si>
    <t>7 de agosto | 05:59</t>
  </si>
  <si>
    <t>9 de agosto | 16:43</t>
  </si>
  <si>
    <t>MEL43690224417LMXDF01</t>
  </si>
  <si>
    <t>2000008958937372</t>
  </si>
  <si>
    <t>6 de agosto de 2024 08:01 hs.</t>
  </si>
  <si>
    <t>Chegou em 6 de agosto</t>
  </si>
  <si>
    <t>RODRIGO PEREIRA MARQUES 32196193801</t>
  </si>
  <si>
    <t>CNPJ 38377664000147</t>
  </si>
  <si>
    <t>Rua Nicolau Ancona Lopez 97 - Apto 9, São Paulo - CEP: 01522010, São Paulo</t>
  </si>
  <si>
    <t>129645872116</t>
  </si>
  <si>
    <t>38377664000147</t>
  </si>
  <si>
    <t>Rua Nicolau Ancona Lopez 97 / Apto 9 Referencia: Portão verde entre duas portas grande verde - CEP 01522010 - Cambuci, São Paulo, São Paulo</t>
  </si>
  <si>
    <t>01522010</t>
  </si>
  <si>
    <t>6 de agosto | 15:50</t>
  </si>
  <si>
    <t>6 de agosto | 17:51</t>
  </si>
  <si>
    <t>43690186251</t>
  </si>
  <si>
    <t>2000008958814346</t>
  </si>
  <si>
    <t>6 de agosto de 2024 07:26 hs.</t>
  </si>
  <si>
    <t>MLB4109651530</t>
  </si>
  <si>
    <t>Cabo De Embreagem Palio 1.0 (46781013) 2000 2001 2002 2003</t>
  </si>
  <si>
    <t>Jaqueline da Silva E Silva</t>
  </si>
  <si>
    <t>CPF 70752295160</t>
  </si>
  <si>
    <t>Rua Joaquim Mendonça Sobrinho SN - QD56LT06, Aparecida de Goiânia - CEP: 74989350, Goiás</t>
  </si>
  <si>
    <t>70752295160</t>
  </si>
  <si>
    <t>Rua Joaquim Mendonça Sobrinho SN / QD56LT06 Referencia: perto de um árvore grande muro azul - CEP 74989350 - Rosa dos Ventos, Aparecida de Goiânia, Goiás</t>
  </si>
  <si>
    <t>74989350</t>
  </si>
  <si>
    <t>7 de agosto | 03:54</t>
  </si>
  <si>
    <t>8 de agosto | 13:23</t>
  </si>
  <si>
    <t>MEL43690120497LMXDF01</t>
  </si>
  <si>
    <t>2000006133097789</t>
  </si>
  <si>
    <t>6 de agosto de 2024 07:15 hs.</t>
  </si>
  <si>
    <t>MLB2791660777</t>
  </si>
  <si>
    <t>Par Bieleta Dianteira Peugeot 206 1999 A 2011</t>
  </si>
  <si>
    <t>Manoel De jesus</t>
  </si>
  <si>
    <t>CPF 56654090578</t>
  </si>
  <si>
    <t>Rua lesmal gosalves de Souza 64 - casa, Ribeira do Pombal - CEP: 48400000, Bahia</t>
  </si>
  <si>
    <t>56654090578</t>
  </si>
  <si>
    <t>Rua lesmal gosalves de Souza 64 / casa Referencia: pró caixa d#39água - CEP 48400000 - Centro, Ribeira do Pombal, Bahia</t>
  </si>
  <si>
    <t>7 de agosto | 05:39</t>
  </si>
  <si>
    <t>10 de agosto | 18:10</t>
  </si>
  <si>
    <t>MEL43690268682LMXDF01</t>
  </si>
  <si>
    <t>2000008952797258</t>
  </si>
  <si>
    <t>6 de agosto de 2024 04:14 hs.</t>
  </si>
  <si>
    <t>Jairo Paulo Gaspar</t>
  </si>
  <si>
    <t>CPF 70677433700</t>
  </si>
  <si>
    <t>Rua Soldado Sebastião Machado SN - Bloco B8 apto. 303, Rio de Janeiro - CEP: 22753315, Rio de Janeiro</t>
  </si>
  <si>
    <t>70677433700</t>
  </si>
  <si>
    <t>7 de agosto | 01:28</t>
  </si>
  <si>
    <t>7 de agosto | 18:39</t>
  </si>
  <si>
    <t>MEL43687512179LMXDF01</t>
  </si>
  <si>
    <t>9 de agosto | 13:53</t>
  </si>
  <si>
    <t>QN042588021BR</t>
  </si>
  <si>
    <t>2000008953633086</t>
  </si>
  <si>
    <t>6 de agosto de 2024 04:09 hs.</t>
  </si>
  <si>
    <t>Solange Blazutti</t>
  </si>
  <si>
    <t>CPF 13954573873</t>
  </si>
  <si>
    <t>Rua João Brasilence 235, Nova Odessa - CEP: 13382022, São Paulo</t>
  </si>
  <si>
    <t>13954573873</t>
  </si>
  <si>
    <t>Rua João Brasilence 235 / CEP 13382022 - Jardim de Éden, Nova Odessa, São Paulo</t>
  </si>
  <si>
    <t>Nova Odessa</t>
  </si>
  <si>
    <t>13382022</t>
  </si>
  <si>
    <t>7 de agosto | 15:04</t>
  </si>
  <si>
    <t>MEL43688067472LMXDF01</t>
  </si>
  <si>
    <t>2000008957702058</t>
  </si>
  <si>
    <t>6 de agosto de 2024 00:02 hs.</t>
  </si>
  <si>
    <t>de marcos odriguns lins</t>
  </si>
  <si>
    <t>CPF 21934448893</t>
  </si>
  <si>
    <t>Rua Minas Gerais 530, Francisco Morato - CEP: 07940200, São Paulo</t>
  </si>
  <si>
    <t>21934448893</t>
  </si>
  <si>
    <t>Rua Minas Gerais 530 / Referencia: ponto de referência: escola hosue - CEP 07940200 - Parque Cento e Vinte, Francisco Morato, São Paulo</t>
  </si>
  <si>
    <t>07940200</t>
  </si>
  <si>
    <t>6 de agosto | 16:35</t>
  </si>
  <si>
    <t>6 de agosto | 21:04</t>
  </si>
  <si>
    <t>JOSE JACILANIO DOS SANTOS GOMES</t>
  </si>
  <si>
    <t>43689650009</t>
  </si>
  <si>
    <t>2000008957472074</t>
  </si>
  <si>
    <t>5 de agosto de 2024 23:32 hs.</t>
  </si>
  <si>
    <t>MLB2111127107</t>
  </si>
  <si>
    <t>Par De Kit Pino Guia Bucha Pinça Freio Vw Polo Gol Fox Polo</t>
  </si>
  <si>
    <t>Daniel Albuquerque</t>
  </si>
  <si>
    <t>CPF 34650611873</t>
  </si>
  <si>
    <t>Avenida Gertrudes Maria de Camargo 26, Cotia - CEP: 06725075, São Paulo</t>
  </si>
  <si>
    <t>34650611873</t>
  </si>
  <si>
    <t>Avenida Gertrudes Maria de Camargo 26 / CEP 06725075 - Jardim S\u00c3o Luiz (caucaia Do Alto), Cotia, São Paulo</t>
  </si>
  <si>
    <t>06725075</t>
  </si>
  <si>
    <t>7 de agosto | 01:40</t>
  </si>
  <si>
    <t>7 de agosto | 17:28</t>
  </si>
  <si>
    <t>MEL43689558457LMXDF01</t>
  </si>
  <si>
    <t>https://myaccount.mercadolivre.com.br/shipments/43689558457/detail</t>
  </si>
  <si>
    <t>2000006132217253</t>
  </si>
  <si>
    <t>5 de agosto de 2024 23:15 hs.</t>
  </si>
  <si>
    <t>MLB3320828961</t>
  </si>
  <si>
    <t>Par Kit Pino Guia Pinça Freio Sandero 2008 A 2013</t>
  </si>
  <si>
    <t>Geraldo reis</t>
  </si>
  <si>
    <t>CPF 04240944520</t>
  </si>
  <si>
    <t>Rua Major Pedro Mendes 160 - casa, Conde - CEP: 48300000, Bahia</t>
  </si>
  <si>
    <t>04240944520</t>
  </si>
  <si>
    <t>Rua Major Pedro Mendes 160 / casa Referencia: casa esquina de grade em frente a Luerik baby - CEP 48300000 - centro, Conde, Bahia</t>
  </si>
  <si>
    <t>Conde</t>
  </si>
  <si>
    <t>48300000</t>
  </si>
  <si>
    <t>7 de agosto | 05:31</t>
  </si>
  <si>
    <t>10 de agosto | 20:13</t>
  </si>
  <si>
    <t>MEL43689500919LMXDF01</t>
  </si>
  <si>
    <t>2000008957233140</t>
  </si>
  <si>
    <t>5 de agosto de 2024 23:03 hs.</t>
  </si>
  <si>
    <t>Paulo Roberto Pereira da Silva</t>
  </si>
  <si>
    <t>CPF 03759428746</t>
  </si>
  <si>
    <t>Travassa Piai Rua projetada c 13 13 - Proximo ao piscinas bar ph carioca em frente ao. Sobrado verde, Rio de Janeiro - CEP: 23530600, Rio de Janeiro</t>
  </si>
  <si>
    <t>03759428746</t>
  </si>
  <si>
    <t>Travassa Piai Rua projetada c 13 13 / Proximo ao piscinas bar ph carioca em frente ao. Sobrado verde Referencia: Proximo ao piscinas bar ph carioca em frente ao. Sobrado verde - CEP 23530600 - Sepetiba, Rio de Janeiro, Rio de Janeiro</t>
  </si>
  <si>
    <t>23530600</t>
  </si>
  <si>
    <t>7 de agosto | 01:32</t>
  </si>
  <si>
    <t>7 de agosto | 15:01</t>
  </si>
  <si>
    <t>MEL43689630816LMXDF01</t>
  </si>
  <si>
    <t>2000008956839192</t>
  </si>
  <si>
    <t>5 de agosto de 2024 22:21 hs.</t>
  </si>
  <si>
    <t>Entendemos que você recebeu o produto conforme o esperado. Chegou segunda-feira, 19 de agosto.</t>
  </si>
  <si>
    <t>Graciana Costa</t>
  </si>
  <si>
    <t>CPF 26594861824</t>
  </si>
  <si>
    <t>Rua Doutor Renê Correa 814, Vargem Grande Paulista - CEP: 06732484, São Paulo</t>
  </si>
  <si>
    <t>26594861824</t>
  </si>
  <si>
    <t>7 de agosto | 12:55</t>
  </si>
  <si>
    <t>MEL43689468290LMXDF01</t>
  </si>
  <si>
    <t>16 de agosto | 15:05</t>
  </si>
  <si>
    <t>19 de agosto | 18:52</t>
  </si>
  <si>
    <t>AC012710665BR</t>
  </si>
  <si>
    <t>2000008956795536</t>
  </si>
  <si>
    <t>5 de agosto de 2024 22:16 hs.</t>
  </si>
  <si>
    <t>Emiliana Pereira De Oliveira</t>
  </si>
  <si>
    <t>CPF 05685441967</t>
  </si>
  <si>
    <t>PR-407 300 - loja12AnexoBavaresco, Pontal do Paraná - CEP: 83255000, Paraná</t>
  </si>
  <si>
    <t>05685441967</t>
  </si>
  <si>
    <t>PR-407 300 / loja12AnexoBavaresco Referencia: Em Anexo ao Bavaresco - CEP 83255000 - Praia de Leste, Pontal do Paraná, Paraná</t>
  </si>
  <si>
    <t>7 de agosto | 01:07</t>
  </si>
  <si>
    <t>8 de agosto | 13:55</t>
  </si>
  <si>
    <t>MEL43689450398LMXDF01</t>
  </si>
  <si>
    <t>2000008956706340</t>
  </si>
  <si>
    <t>5 de agosto de 2024 22:06 hs.</t>
  </si>
  <si>
    <t>DIOGO CERCAL</t>
  </si>
  <si>
    <t>CPF 02348545969</t>
  </si>
  <si>
    <t>Rua Padre Aleixo Seluschinoski 1041 - chácara, Campo Magro - CEP: 83535000, Paraná</t>
  </si>
  <si>
    <t>02348545969</t>
  </si>
  <si>
    <t>Rua Padre Aleixo Seluschinoski 1041 / Referencia: Final Da Rua Cravo, Primeira Chácara A Esquerda. - CEP 83535000 - Boa vista IV, Campo Magro, Paraná</t>
  </si>
  <si>
    <t>7 de agosto | 01:34</t>
  </si>
  <si>
    <t>MEL43689407560LMXDF01</t>
  </si>
  <si>
    <t>2000008956340882</t>
  </si>
  <si>
    <t>5 de agosto de 2024 21:47 hs.</t>
  </si>
  <si>
    <t>Tatiane  Domingos</t>
  </si>
  <si>
    <t>CPF 32868185851</t>
  </si>
  <si>
    <t>Rua Tomoichi Shimizu 191 - bloco B apto. 908, São Paulo - CEP: 08260140, São Paulo</t>
  </si>
  <si>
    <t>32868185851</t>
  </si>
  <si>
    <t>Rua Tomoichi Shimizu 191 / bloco B apto. 908 Referencia: na portaria - CEP 08260140 - Colônia (Zona Leste), São Paulo, São Paulo</t>
  </si>
  <si>
    <t>08260140</t>
  </si>
  <si>
    <t>6 de agosto | 16:58</t>
  </si>
  <si>
    <t>6 de agosto | 19:22</t>
  </si>
  <si>
    <t>GABRIEL FERREIRA DA SILVA PEREIRA</t>
  </si>
  <si>
    <t>43689257152</t>
  </si>
  <si>
    <t>2000006131728037</t>
  </si>
  <si>
    <t>5 de agosto de 2024 21:43 hs.</t>
  </si>
  <si>
    <t>Nadia Eliane da Silva Leite</t>
  </si>
  <si>
    <t>CPF 99610620604</t>
  </si>
  <si>
    <t>Rua Vitorino José de Souza 40 40, Batatais - CEP: 14312194, São Paulo</t>
  </si>
  <si>
    <t>99610620604</t>
  </si>
  <si>
    <t>Rua dos Antúrios 823 / CEP 14307172 - Araras, Batatais, São Paulo</t>
  </si>
  <si>
    <t>14307172</t>
  </si>
  <si>
    <t>7 de agosto | 01:06</t>
  </si>
  <si>
    <t>7 de agosto | 12:21</t>
  </si>
  <si>
    <t>MEL43689297668LMXDF01</t>
  </si>
  <si>
    <t>2000006131643679</t>
  </si>
  <si>
    <t>5 de agosto de 2024 21:28 hs.</t>
  </si>
  <si>
    <t>Leidiane da Silva Mendes</t>
  </si>
  <si>
    <t>CPF 00922883327</t>
  </si>
  <si>
    <t>Rua Frei Hilário 22, São Luís - CEP: 65051020, Maranhão</t>
  </si>
  <si>
    <t>00922883327</t>
  </si>
  <si>
    <t>Rua Frei Hilário 22 / Referencia: Rua do inss - CEP 65051020 - COHAB Anil IV, São Luís, Maranhão</t>
  </si>
  <si>
    <t>65051020</t>
  </si>
  <si>
    <t>9 de agosto | 11:36</t>
  </si>
  <si>
    <t>MEL43689061413LMXDF01</t>
  </si>
  <si>
    <t>2000008955723120</t>
  </si>
  <si>
    <t>5 de agosto de 2024 20:34 hs.</t>
  </si>
  <si>
    <t>Entendemos que você recebeu o produto conforme o esperado. Chegou sexta-feira, 23 de agosto.</t>
  </si>
  <si>
    <t>Daniel de Souza Celente</t>
  </si>
  <si>
    <t>CPF 89472772072</t>
  </si>
  <si>
    <t>Rua Joacir Campanholo 290, Lapa - CEP: 83752198, Paraná</t>
  </si>
  <si>
    <t>89472772072</t>
  </si>
  <si>
    <t>8 de agosto | 09:03</t>
  </si>
  <si>
    <t>MEL43688992606LMXDF01</t>
  </si>
  <si>
    <t>12 de agosto | 12:40</t>
  </si>
  <si>
    <t>23 de agosto | 16:35</t>
  </si>
  <si>
    <t>QN108310332BR</t>
  </si>
  <si>
    <t>2000008955334628</t>
  </si>
  <si>
    <t>5 de agosto de 2024 19:56 hs.</t>
  </si>
  <si>
    <t xml:space="preserve">Delair  Castorina </t>
  </si>
  <si>
    <t>CPF 41220714968</t>
  </si>
  <si>
    <t>Avenida Paranaguá SN, Jaguariaíva - CEP: 84200000, Paraná</t>
  </si>
  <si>
    <t>41220714968</t>
  </si>
  <si>
    <t>Avenida Paranaguá SN / Ao lado número 1147 Referencia: Muro alto sem reboco, portão todo fechado em alumínio sem pintura. - CEP 84200000 - Primavera 2, Jaguariaíva, Paraná</t>
  </si>
  <si>
    <t>Jaguariaíva</t>
  </si>
  <si>
    <t>84200000</t>
  </si>
  <si>
    <t>7 de agosto | 02:15</t>
  </si>
  <si>
    <t>8 de agosto | 18:09</t>
  </si>
  <si>
    <t>MEL43688654891LMXDF01</t>
  </si>
  <si>
    <t>2000008955082314</t>
  </si>
  <si>
    <t>5 de agosto de 2024 19:35 hs.</t>
  </si>
  <si>
    <t>Clara Lima</t>
  </si>
  <si>
    <t>CPF 17070890788</t>
  </si>
  <si>
    <t>Rua B 7 - portão verde, Conceição de Macabu - CEP: 28740000, Rio de Janeiro</t>
  </si>
  <si>
    <t>17070890788</t>
  </si>
  <si>
    <t>Rua B 7 / portão verde Referencia: casa verde, portão verde - CEP 28740000 - Vila esperança, Conceição de Macabu, Rio de Janeiro</t>
  </si>
  <si>
    <t>7 de agosto | 00:32</t>
  </si>
  <si>
    <t>8 de agosto | 12:52</t>
  </si>
  <si>
    <t>MEL43688712398LMXDF01</t>
  </si>
  <si>
    <t>2000006130887711</t>
  </si>
  <si>
    <t>5 de agosto de 2024 19:10 hs.</t>
  </si>
  <si>
    <t>KIT-FTK3320/21</t>
  </si>
  <si>
    <t>MLB3171096704</t>
  </si>
  <si>
    <t>Kit Coifa Semi Eixo Lado Câmbio Uno 1991 A 1996</t>
  </si>
  <si>
    <t>Jorge Luiz Silveira Vieira</t>
  </si>
  <si>
    <t>CPF 46314496837</t>
  </si>
  <si>
    <t>Rua Osório Dantas de Vasconcellos 75, Atibaia - CEP: 12948026, São Paulo</t>
  </si>
  <si>
    <t>46314496837</t>
  </si>
  <si>
    <t>Rua Osório Dantas de Vasconcellos 75 / CEP 12948026 - Jardim Shangri-Lá, Atibaia, São Paulo</t>
  </si>
  <si>
    <t>12948026</t>
  </si>
  <si>
    <t>7 de agosto | 02:47</t>
  </si>
  <si>
    <t>7 de agosto | 14:24</t>
  </si>
  <si>
    <t>MEL43688447915LMXDF01</t>
  </si>
  <si>
    <t>2000008954735690</t>
  </si>
  <si>
    <t>5 de agosto de 2024 19:01 hs.</t>
  </si>
  <si>
    <t>jose luis dolce da silva dolce</t>
  </si>
  <si>
    <t>CPF 08866357804</t>
  </si>
  <si>
    <t>Rua Pinheiro Machado 476, Ribeirão Preto - CEP: 14080550, São Paulo</t>
  </si>
  <si>
    <t>08866357804</t>
  </si>
  <si>
    <t>7 de agosto | 01:05</t>
  </si>
  <si>
    <t>7 de agosto | 15:33</t>
  </si>
  <si>
    <t>MEL43688568624LMXDF01</t>
  </si>
  <si>
    <t>8 de agosto | 18:10</t>
  </si>
  <si>
    <t>QN277864649BR</t>
  </si>
  <si>
    <t>2000008954512864</t>
  </si>
  <si>
    <t>5 de agosto de 2024 18:38 hs.</t>
  </si>
  <si>
    <t>MLB3058835487</t>
  </si>
  <si>
    <t>Bandeja Inferior Direita Com Pivô Kwid 2017 Em Diante</t>
  </si>
  <si>
    <t>Diogo da Costa</t>
  </si>
  <si>
    <t>CPF 07024024437</t>
  </si>
  <si>
    <t>Rua Cristóvão Jaques 142, Recife - CEP: 52031125, Pernambuco</t>
  </si>
  <si>
    <t>07024024437</t>
  </si>
  <si>
    <t>Rua Cristóvão Jaques 142 / Casa C - CEP 52031125 - Campo Grande, Recife, Pernambuco</t>
  </si>
  <si>
    <t>52031125</t>
  </si>
  <si>
    <t>7 de agosto | 01:12</t>
  </si>
  <si>
    <t>7 de agosto | 19:00</t>
  </si>
  <si>
    <t>MEL43688302011LMXDF01</t>
  </si>
  <si>
    <t>2000008954116186</t>
  </si>
  <si>
    <t>5 de agosto de 2024 17:54 hs.</t>
  </si>
  <si>
    <t>MLB3146117015</t>
  </si>
  <si>
    <t>ROBERTO CARLOS RIBEIRO</t>
  </si>
  <si>
    <t>CPF 80983731691</t>
  </si>
  <si>
    <t>Avenida Rodrigo de Castro 928, Santa Bárbara - CEP: 35960000, Minas Gerais</t>
  </si>
  <si>
    <t>80983731691</t>
  </si>
  <si>
    <t>Avenida Rodrigo de Castro 928 / CEP 35960000 - Santa Bárbara, Santa Bárbara, Minas Gerais</t>
  </si>
  <si>
    <t>9 de agosto | 15:20</t>
  </si>
  <si>
    <t>MEL43688287776LMXDF01</t>
  </si>
  <si>
    <t>2000008954086718</t>
  </si>
  <si>
    <t>5 de agosto de 2024 17:50 hs.</t>
  </si>
  <si>
    <t>MLB2816506974</t>
  </si>
  <si>
    <t>Cabo De Freio Parati G2 Todos Traseiro 1995 A 2002</t>
  </si>
  <si>
    <t>ernande oliveira</t>
  </si>
  <si>
    <t>CPF 02968642693</t>
  </si>
  <si>
    <t>Rua Américo Ferrarezi 26 - casa, Valparaíso - CEP: 16880000, São Paulo</t>
  </si>
  <si>
    <t>02968642693</t>
  </si>
  <si>
    <t>Rua Américo Ferrarezi 26 / casa Referencia: aula do do anel viário - CEP 16880000 - centro, Valparaíso, São Paulo</t>
  </si>
  <si>
    <t>Valparaíso</t>
  </si>
  <si>
    <t>16880000</t>
  </si>
  <si>
    <t>7 de agosto | 03:56</t>
  </si>
  <si>
    <t>8 de agosto | 19:05</t>
  </si>
  <si>
    <t>MEL43688109711LMXDF01</t>
  </si>
  <si>
    <t>2000008953973078</t>
  </si>
  <si>
    <t>5 de agosto de 2024 17:39 hs.</t>
  </si>
  <si>
    <t>MLB2152564089</t>
  </si>
  <si>
    <t>Par De Kit Pino Guia Bucha Pinça Freio Meriva Zafira Vectra</t>
  </si>
  <si>
    <t>Ingrid Andressa</t>
  </si>
  <si>
    <t>CPF 45652881844</t>
  </si>
  <si>
    <t>AVENIDA ITAVUVU 5344, Sorocaba - CEP: 18078005, São Paulo</t>
  </si>
  <si>
    <t>45652881844</t>
  </si>
  <si>
    <t>AVENIDA ITAVUVU 5344 / CEP 18078005 - Jardim Santa Cecília, Sorocaba, São Paulo</t>
  </si>
  <si>
    <t>18078005</t>
  </si>
  <si>
    <t>7 de agosto | 02:23</t>
  </si>
  <si>
    <t>7 de agosto | 12:28</t>
  </si>
  <si>
    <t>MEL43688057531LMXDF01</t>
  </si>
  <si>
    <t>https://myaccount.mercadolivre.com.br/shipments/43688057531/detail</t>
  </si>
  <si>
    <t>2000008953661058</t>
  </si>
  <si>
    <t>5 de agosto de 2024 17:08 hs.</t>
  </si>
  <si>
    <t>Oto de Carvalho Matias Cavalcante</t>
  </si>
  <si>
    <t>CPF 31629713813</t>
  </si>
  <si>
    <t>Rua Italina 32, São Paulo - CEP: 08290705, São Paulo</t>
  </si>
  <si>
    <t>31629713813</t>
  </si>
  <si>
    <t>Rua Italina 32 / Referencia: oficina Boka de porco - CEP 08290705 - Vila Carmosina, São Paulo, São Paulo</t>
  </si>
  <si>
    <t>08290705</t>
  </si>
  <si>
    <t>6 de agosto | 16:14</t>
  </si>
  <si>
    <t>6 de agosto | 16:57</t>
  </si>
  <si>
    <t>43688079982</t>
  </si>
  <si>
    <t>2000008953155906</t>
  </si>
  <si>
    <t>5 de agosto de 2024 16:19 hs.</t>
  </si>
  <si>
    <t>MLB3256675861</t>
  </si>
  <si>
    <t>Bieleta Dianteira Direita L200 Triton Sport 2016 A 2019</t>
  </si>
  <si>
    <t>Mauricio Jose das Neves</t>
  </si>
  <si>
    <t>CPF 73164372949</t>
  </si>
  <si>
    <t>Rua Francisco Lachowski 109, Curitiba - CEP: 80730250, Paraná</t>
  </si>
  <si>
    <t>73164372949</t>
  </si>
  <si>
    <t>Rua Francisco Lachowski 109 / AP 704 - CEP 80730250 - Campina do Siqueira, Curitiba, Paraná</t>
  </si>
  <si>
    <t>80730250</t>
  </si>
  <si>
    <t>7 de agosto | 14:59</t>
  </si>
  <si>
    <t>MEL43687679931LMXDF01</t>
  </si>
  <si>
    <t>2000006129967235</t>
  </si>
  <si>
    <t>MLB3103644680</t>
  </si>
  <si>
    <t>Reparo Pino Guia Pinça De Freio Del Rey 1986 Até1991</t>
  </si>
  <si>
    <t>Tiago Aliardi De Borba</t>
  </si>
  <si>
    <t>CPF 00129558095</t>
  </si>
  <si>
    <t>br 101 km 79 7525, Osório - CEP: 95520000, Rio Grande do Sul</t>
  </si>
  <si>
    <t>00129558095</t>
  </si>
  <si>
    <t>br 101 km 79 7525 / borba acessório Referencia: ao lado do restaurante 2 irmãos, no BORBA ACESSÓRIOS - CEP 95520000 - livramento, Osório, Rio Grande do Sul</t>
  </si>
  <si>
    <t>Osório</t>
  </si>
  <si>
    <t>95520000</t>
  </si>
  <si>
    <t>7 de agosto | 00:46</t>
  </si>
  <si>
    <t>10 de agosto | 09:11</t>
  </si>
  <si>
    <t>MEL43687843752LMXDF01</t>
  </si>
  <si>
    <t>2000008952168838</t>
  </si>
  <si>
    <t>5 de agosto de 2024 14:45 hs.</t>
  </si>
  <si>
    <t>shirley martins</t>
  </si>
  <si>
    <t>CPF 94178771787</t>
  </si>
  <si>
    <t>Estrada Adhemar Bebiano 4341, Rio de Janeiro - CEP: 20765171, Rio de Janeiro</t>
  </si>
  <si>
    <t>94178771787</t>
  </si>
  <si>
    <t>Estrada Adhemar Bebiano 4341 / BLOCO 08 APT.301 Referencia: CONDOMÍNIO DA LIGHT  AO LADO DA PADARIA LAMEGO - CEP 20765171 - Engenho da Rainha, Rio de Janeiro, Rio de Janeiro</t>
  </si>
  <si>
    <t>20765171</t>
  </si>
  <si>
    <t>7 de agosto | 18:11</t>
  </si>
  <si>
    <t>MEL43687220867LMXDF01</t>
  </si>
  <si>
    <t>2000008952108812</t>
  </si>
  <si>
    <t>5 de agosto de 2024 14:40 hs.</t>
  </si>
  <si>
    <t>CLAUDIO ROMUALDO DOS SANTOS ELETRONICOS</t>
  </si>
  <si>
    <t>CNPJ 40996814000142</t>
  </si>
  <si>
    <t>Rua São José 35, Jandira - CEP: 06608010, São Paulo</t>
  </si>
  <si>
    <t>398181270118</t>
  </si>
  <si>
    <t>40996814000142</t>
  </si>
  <si>
    <t>Rua São José 35 / CEP 06608010 - Jardim Belmont, Jandira, São Paulo</t>
  </si>
  <si>
    <t>06608010</t>
  </si>
  <si>
    <t>6 de agosto | 15:51</t>
  </si>
  <si>
    <t>6 de agosto | 19:55</t>
  </si>
  <si>
    <t>43687364492</t>
  </si>
  <si>
    <t>2000006129404315</t>
  </si>
  <si>
    <t>5 de agosto de 2024 14:39 hs.</t>
  </si>
  <si>
    <t>Andreia Maria de Oliveira Dos Passos</t>
  </si>
  <si>
    <t>CPF 88170420059</t>
  </si>
  <si>
    <t>Rua Arco-Íris 647 647, São Leopoldo - CEP: 93135490, Rio Grande do Sul</t>
  </si>
  <si>
    <t>88170420059</t>
  </si>
  <si>
    <t>professor Rudi Schaeffer 175 / CEP 97900000 - São José, Cerro Largo, Rio Grande do Sul</t>
  </si>
  <si>
    <t>Cerro Largo</t>
  </si>
  <si>
    <t>97900000</t>
  </si>
  <si>
    <t>10 de agosto | 16:16</t>
  </si>
  <si>
    <t>MEL43687359250LMXDF01</t>
  </si>
  <si>
    <t>2000008951742898</t>
  </si>
  <si>
    <t>5 de agosto de 2024 14:06 hs.</t>
  </si>
  <si>
    <t>Vivian Vieira de Paula</t>
  </si>
  <si>
    <t>CPF 31229669809</t>
  </si>
  <si>
    <t>Rua Argivaí 16, São Paulo - CEP: 04370100, São Paulo</t>
  </si>
  <si>
    <t>31229669809</t>
  </si>
  <si>
    <t>Rua Argivaí 16 / CEP 04370100 - Vila Santa Catarina, São Paulo, São Paulo</t>
  </si>
  <si>
    <t>04370100</t>
  </si>
  <si>
    <t>6 de agosto | 17:04</t>
  </si>
  <si>
    <t>6 de agosto | 21:24</t>
  </si>
  <si>
    <t>43687032377</t>
  </si>
  <si>
    <t>2000008951611910</t>
  </si>
  <si>
    <t>5 de agosto de 2024 13:55 hs.</t>
  </si>
  <si>
    <t>MLB2068526479</t>
  </si>
  <si>
    <t>marcio luiz figueiredo</t>
  </si>
  <si>
    <t>CPF 72172908649</t>
  </si>
  <si>
    <t>Rua Antônio Macedo 466 - casa, Urucânia - CEP: 35380000, Minas Gerais</t>
  </si>
  <si>
    <t>72172908649</t>
  </si>
  <si>
    <t>rua Antônio Macedo 466 / casa - CEP 35380000 - Nossa Senhora das Graças, Urucânia, Minas Gerais</t>
  </si>
  <si>
    <t>Urucânia</t>
  </si>
  <si>
    <t>35380000</t>
  </si>
  <si>
    <t>8 de agosto | 13:13</t>
  </si>
  <si>
    <t>MEL43687144114LMXDF01</t>
  </si>
  <si>
    <t>2000006129035857</t>
  </si>
  <si>
    <t>5 de agosto de 2024 13:36 hs.</t>
  </si>
  <si>
    <t>Roclebs Correia Conceicao</t>
  </si>
  <si>
    <t>CPF 05391575540</t>
  </si>
  <si>
    <t>rua doutor Chiquinho 17 - pousada meu sossego, Maraú - CEP: 45520000, Bahia</t>
  </si>
  <si>
    <t>05391575540</t>
  </si>
  <si>
    <t>rua doutor Chiquinho 17 / pousada meu sossego Referencia: pousada meu sussego - CEP 45520000 - Barra Grande, Maraú, Bahia</t>
  </si>
  <si>
    <t>Maraú</t>
  </si>
  <si>
    <t>45520000</t>
  </si>
  <si>
    <t>7 de agosto | 07:14</t>
  </si>
  <si>
    <t>10 de agosto | 16:50</t>
  </si>
  <si>
    <t>MEL43686877941LMXDF01</t>
  </si>
  <si>
    <t>2000006129031263</t>
  </si>
  <si>
    <t>5 de agosto de 2024 13:35 hs.</t>
  </si>
  <si>
    <t>Thaina Fernandes Carneiro</t>
  </si>
  <si>
    <t>CPF 16319991763</t>
  </si>
  <si>
    <t>Rua Valdir de Oliveira Mota 109 - Casa da Dnª Rita, Santa Rita de Jacutinga - CEP: 36135000, Minas Gerais</t>
  </si>
  <si>
    <t>16319991763</t>
  </si>
  <si>
    <t>Rua Valdir de Oliveira Mota 109 / Casa da Dnª Rita Referencia: ÚLTIMA RUA DO BAIRRO MORADA DO SOL - CEP 36135000 - Morada do Sol, Santa Rita de Jacutinga, Minas Gerais</t>
  </si>
  <si>
    <t>Santa Rita de Jacutinga</t>
  </si>
  <si>
    <t>36135000</t>
  </si>
  <si>
    <t>7 de agosto | 06:49</t>
  </si>
  <si>
    <t>8 de agosto | 12:48</t>
  </si>
  <si>
    <t>MEL43687046486LMXDF01</t>
  </si>
  <si>
    <t>2000006129012211</t>
  </si>
  <si>
    <t>5 de agosto de 2024 13:32 hs.</t>
  </si>
  <si>
    <t>Jandry Torres Morales</t>
  </si>
  <si>
    <t>CPF 06772973194</t>
  </si>
  <si>
    <t>Avenida Tiradentes 2485, Rondonópolis - CEP: 78700028, Mato Grosso</t>
  </si>
  <si>
    <t>06772973194</t>
  </si>
  <si>
    <t>Avenida Tiradentes 2485 / Referencia: Ao lado da eletromecanica Viola - CEP 78700028 - Centro, Rondonópolis, Mato Grosso</t>
  </si>
  <si>
    <t>78700028</t>
  </si>
  <si>
    <t>7 de agosto | 06:00</t>
  </si>
  <si>
    <t>9 de agosto | 15:47</t>
  </si>
  <si>
    <t>MEL43687025610LMXDF01</t>
  </si>
  <si>
    <t>2000008951215606</t>
  </si>
  <si>
    <t>5 de agosto de 2024 13:17 hs.</t>
  </si>
  <si>
    <t>Diego Cervantes</t>
  </si>
  <si>
    <t>CPF 39918485892</t>
  </si>
  <si>
    <t>Rua Cascata 418, Catanduva - CEP: 15809090, São Paulo</t>
  </si>
  <si>
    <t>39918485892</t>
  </si>
  <si>
    <t>Rua Cascata 418 / SAO PAULO  CATANDUVA - CEP 15809090 - Parque Iracema, Catanduva, São Paulo</t>
  </si>
  <si>
    <t>15809090</t>
  </si>
  <si>
    <t>6 de agosto | 01:15</t>
  </si>
  <si>
    <t>6 de agosto | 19:01</t>
  </si>
  <si>
    <t>MEL43686963518LMXDF01</t>
  </si>
  <si>
    <t>2000008951182134</t>
  </si>
  <si>
    <t>5 de agosto de 2024 13:12 hs.</t>
  </si>
  <si>
    <t>Chegou em 5 de agosto</t>
  </si>
  <si>
    <t>Joelson Rocha Ferreira</t>
  </si>
  <si>
    <t>CPF 44716931587</t>
  </si>
  <si>
    <t>Rua Flora 90, Santo André - CEP: 09090250, São Paulo</t>
  </si>
  <si>
    <t>44716931587</t>
  </si>
  <si>
    <t>Rua Flora 90 / CEP 09090250 - Vila Alpina, Santo André, São Paulo</t>
  </si>
  <si>
    <t>09090250</t>
  </si>
  <si>
    <t>5 de agosto | 16:24</t>
  </si>
  <si>
    <t>5 de agosto | 18:11</t>
  </si>
  <si>
    <t>ROGERIO BUENO GONÇALVES GONÇALVES</t>
  </si>
  <si>
    <t>43686773533</t>
  </si>
  <si>
    <t>2000008950368478</t>
  </si>
  <si>
    <t>5 de agosto de 2024 11:52 hs.</t>
  </si>
  <si>
    <t>wagner h.camargo</t>
  </si>
  <si>
    <t>CPF 09413412910</t>
  </si>
  <si>
    <t>Rua Theodoro Kochinski 95 - Florpinus, Campo Largo - CEP: 83604700, Paraná</t>
  </si>
  <si>
    <t>09413412910</t>
  </si>
  <si>
    <t>Rua Theodoro Kochinski 95 / Florpinus Referencia: Empresa Florpinus Indústria Química - CEP 83604700 - Campo do Meio, Campo Largo, Paraná</t>
  </si>
  <si>
    <t>Campo Largo</t>
  </si>
  <si>
    <t>83604700</t>
  </si>
  <si>
    <t>7 de agosto | 17:30</t>
  </si>
  <si>
    <t>MEL43686407279LMXDF01</t>
  </si>
  <si>
    <t>2000008950241562</t>
  </si>
  <si>
    <t>5 de agosto de 2024 11:39 hs.</t>
  </si>
  <si>
    <t>Luiz Soares</t>
  </si>
  <si>
    <t>CPF 03900286817</t>
  </si>
  <si>
    <t>Ormezinda de Marins Costa 49 - casa, São José do Barreiro - CEP: 12830000, São Paulo</t>
  </si>
  <si>
    <t>03900286817</t>
  </si>
  <si>
    <t>Ormezinda de Marins Costa 49 / Casa - CEP 12830000 - Vila Nova, São José do Barreiro, São Paulo</t>
  </si>
  <si>
    <t>São José do Barreiro</t>
  </si>
  <si>
    <t>12830000</t>
  </si>
  <si>
    <t>7 de agosto | 02:49</t>
  </si>
  <si>
    <t>7 de agosto | 17:48</t>
  </si>
  <si>
    <t>MEL43686519880LMXDF01</t>
  </si>
  <si>
    <t>2000006128407401</t>
  </si>
  <si>
    <t>5 de agosto de 2024 11:33 hs.</t>
  </si>
  <si>
    <t>O pacote chegou sábado, 10 de agosto.</t>
  </si>
  <si>
    <t>MLB2021535205</t>
  </si>
  <si>
    <t>cristiano santiago</t>
  </si>
  <si>
    <t>CPF 21614790833</t>
  </si>
  <si>
    <t>Rua Lídia Lisfei 111, Osasco - CEP: 06253080, São Paulo</t>
  </si>
  <si>
    <t>21614790833</t>
  </si>
  <si>
    <t>6 de agosto | 16:06</t>
  </si>
  <si>
    <t>6 de agosto | 21:57</t>
  </si>
  <si>
    <t>43686488474</t>
  </si>
  <si>
    <t>8 de agosto | 09:48</t>
  </si>
  <si>
    <t>OY015733696BR</t>
  </si>
  <si>
    <t>2000008950047522</t>
  </si>
  <si>
    <t>5 de agosto de 2024 11:19 hs.</t>
  </si>
  <si>
    <t>Caio Victor Pereira Dos Santos</t>
  </si>
  <si>
    <t>CPF 16736145660</t>
  </si>
  <si>
    <t>Rua Oswaldo Silva Araújo 451 - Borracharia, Inhapim - CEP: 35330000, Minas Gerais</t>
  </si>
  <si>
    <t>16736145660</t>
  </si>
  <si>
    <t>Rua Oswaldo Silva Araújo 451 / Borracharia - CEP 35330000 - Centro, Inhapim, Minas Gerais</t>
  </si>
  <si>
    <t>Inhapim</t>
  </si>
  <si>
    <t>35330000</t>
  </si>
  <si>
    <t>7 de agosto | 00:26</t>
  </si>
  <si>
    <t>8 de agosto | 12:34</t>
  </si>
  <si>
    <t>MEL43686263261LMXDF01</t>
  </si>
  <si>
    <t>2000008949907600</t>
  </si>
  <si>
    <t>5 de agosto de 2024 11:03 hs.</t>
  </si>
  <si>
    <t>wanderson rodrigues</t>
  </si>
  <si>
    <t>CPF 88957683291</t>
  </si>
  <si>
    <t>Rua Síria 13 - Quadra 513, Manaus - CEP: 69097262, Amazonas</t>
  </si>
  <si>
    <t>88957683291</t>
  </si>
  <si>
    <t>Rua Síria 13 / Quadra 513 Referencia: Quadra 513 - CEP 69097262 - Nova Cidade, Manaus, Amazonas</t>
  </si>
  <si>
    <t>69097262</t>
  </si>
  <si>
    <t>7 de agosto | 05:50</t>
  </si>
  <si>
    <t>8 de agosto | 14:49</t>
  </si>
  <si>
    <t>MEL43686199701LMXDF01</t>
  </si>
  <si>
    <t>2000006128252439</t>
  </si>
  <si>
    <t>5 de agosto de 2024 10:59 hs.</t>
  </si>
  <si>
    <t>4kit-12152</t>
  </si>
  <si>
    <t>MLB2221345440</t>
  </si>
  <si>
    <t>4kits Pino Bucha Dobradiçaporta Corcel,delrey,pampa,belina</t>
  </si>
  <si>
    <t>Karla Pires Dos Santos</t>
  </si>
  <si>
    <t>CPF 36845204896</t>
  </si>
  <si>
    <t>Rua 03 91 - no depósito da Karla, Tremembé - CEP: 12128034, São Paulo</t>
  </si>
  <si>
    <t>36845204896</t>
  </si>
  <si>
    <t>Rua 03 91 / no depósito da Karla Referencia: deixar no depósito da Karla - CEP 12128034 - Loteamento Jardim Alberto Ronconi, Tremembé, São Paulo</t>
  </si>
  <si>
    <t>Tremembé</t>
  </si>
  <si>
    <t>12128034</t>
  </si>
  <si>
    <t>7 de agosto | 13:18</t>
  </si>
  <si>
    <t>MEL43686181251LMXDF01</t>
  </si>
  <si>
    <t>2000008949862314</t>
  </si>
  <si>
    <t>5 de agosto de 2024 10:57 hs.</t>
  </si>
  <si>
    <t>José Bruno Araújo Ferreira</t>
  </si>
  <si>
    <t>CPF 37437618826</t>
  </si>
  <si>
    <t>Alameda São Caetano 1009 - Áudio Design, Santo André - CEP: 09070210, São Paulo</t>
  </si>
  <si>
    <t>37437618826</t>
  </si>
  <si>
    <t>Alameda São Caetano 1009 / Áudio Design Referencia: Loja de som e acessórios Áudio Design - CEP 09070210 - Jardim, Santo André, São Paulo</t>
  </si>
  <si>
    <t>09070210</t>
  </si>
  <si>
    <t>5 de agosto | 16:29</t>
  </si>
  <si>
    <t>5 de agosto | 19:54</t>
  </si>
  <si>
    <t>EDUARDA BRANDÃO</t>
  </si>
  <si>
    <t>43686341036</t>
  </si>
  <si>
    <t>5 de agosto de 2024 10:40 hs.</t>
  </si>
  <si>
    <t>6 de agosto | 01:22</t>
  </si>
  <si>
    <t>2000008949705382</t>
  </si>
  <si>
    <t>MLB3058856315</t>
  </si>
  <si>
    <t>Bandeja Inferior Esquerda Com Pivô Kwid 2017 Em Diante</t>
  </si>
  <si>
    <t>2000008949701732</t>
  </si>
  <si>
    <t>2000008949359232</t>
  </si>
  <si>
    <t>5 de agosto de 2024 09:58 hs.</t>
  </si>
  <si>
    <t>Beatriz Alves Do Nascimento</t>
  </si>
  <si>
    <t>CPF 46420386802</t>
  </si>
  <si>
    <t>Rua Azor Silva 316 - Casa 2, São Paulo - CEP: 04326010, São Paulo</t>
  </si>
  <si>
    <t>46420386802</t>
  </si>
  <si>
    <t>Rua Azor Silva 316 / Casa 2 - CEP 04326010 - Vila Fachini, São Paulo, São Paulo</t>
  </si>
  <si>
    <t>04326010</t>
  </si>
  <si>
    <t>6 de agosto | 16:40</t>
  </si>
  <si>
    <t>6 de agosto | 19:47</t>
  </si>
  <si>
    <t>RICARDO GONCALVES LIRA</t>
  </si>
  <si>
    <t>43686108564</t>
  </si>
  <si>
    <t>2000006127906147</t>
  </si>
  <si>
    <t>5 de agosto de 2024 09:37 hs.</t>
  </si>
  <si>
    <t>Marcelo Alves</t>
  </si>
  <si>
    <t>CPF 27360170800</t>
  </si>
  <si>
    <t>Rua José Lopes Ferreira 180 180, Congonhas - CEP: 36417234, Minas Gerais</t>
  </si>
  <si>
    <t>27360170800</t>
  </si>
  <si>
    <t>Avenida Padre João Leonardo 19 / CEP 36410070 - Centro, Congonhas, Minas Gerais</t>
  </si>
  <si>
    <t>Congonhas</t>
  </si>
  <si>
    <t>36410070</t>
  </si>
  <si>
    <t>7 de agosto | 06:19</t>
  </si>
  <si>
    <t>9 de agosto | 10:47</t>
  </si>
  <si>
    <t>MEL43686040682LMXDF01</t>
  </si>
  <si>
    <t>https://myaccount.mercadolivre.com.br/shipments/43686040682/detail</t>
  </si>
  <si>
    <t>2000008949210054</t>
  </si>
  <si>
    <t>5 de agosto de 2024 09:35 hs.</t>
  </si>
  <si>
    <t>Adilson Monteiro Rodrigues</t>
  </si>
  <si>
    <t>CPF 01260108708</t>
  </si>
  <si>
    <t>Rua Antônio Félix 414 - loja Monteirocar, Nilópolis - CEP: 26520082, Rio de Janeiro</t>
  </si>
  <si>
    <t>01260108708</t>
  </si>
  <si>
    <t>Rua Antônio Félix 414 / loja Monteirocar Referencia: loja Monteirocar - CEP 26520082 - Centro, Nilópolis, Rio de Janeiro</t>
  </si>
  <si>
    <t>Nilópolis</t>
  </si>
  <si>
    <t>26520082</t>
  </si>
  <si>
    <t>7 de agosto | 16:50</t>
  </si>
  <si>
    <t>MEL43686033220LMXDF01</t>
  </si>
  <si>
    <t>2000008948977108</t>
  </si>
  <si>
    <t>5 de agosto de 2024 09:00 hs.</t>
  </si>
  <si>
    <t>Adailson Ferreira Lima</t>
  </si>
  <si>
    <t>CPF 92485057591</t>
  </si>
  <si>
    <t>Rua Maria da Purificação Azevedo 108 - Ponto do Caldo, Amélia Rodrigues - CEP: 44230000, Bahia</t>
  </si>
  <si>
    <t>92485057591</t>
  </si>
  <si>
    <t>Rua Maria da Purificação Azevedo 108 / Ponto do Caldo Referencia: Restaurante Ponto do Caldo - CEP 44230000 - centro, Amélia Rodrigues, Bahia</t>
  </si>
  <si>
    <t>Amélia Rodrigues</t>
  </si>
  <si>
    <t>44230000</t>
  </si>
  <si>
    <t>10 de agosto | 12:18</t>
  </si>
  <si>
    <t>MEL43685760649LMXDF01</t>
  </si>
  <si>
    <t>2000008948772578</t>
  </si>
  <si>
    <t>5 de agosto de 2024 08:14 hs.</t>
  </si>
  <si>
    <t>Avenida avenida Manoel padel 476 - caza, Campo Grande - CEP: 79044054, Mato Grosso do Sul</t>
  </si>
  <si>
    <t>79044054</t>
  </si>
  <si>
    <t>7 de agosto | 06:44</t>
  </si>
  <si>
    <t>9 de agosto | 13:15</t>
  </si>
  <si>
    <t>MEL43685651099LMXDF01</t>
  </si>
  <si>
    <t>2000008948509490</t>
  </si>
  <si>
    <t>5 de agosto de 2024 06:31 hs.</t>
  </si>
  <si>
    <t>MLB3339235771</t>
  </si>
  <si>
    <t>Bieleta Dianteira Ambos Lados Polo Classic 1996 A 2000</t>
  </si>
  <si>
    <t>nelson luis capalbo</t>
  </si>
  <si>
    <t>CPF 08695807878</t>
  </si>
  <si>
    <t>Rua Guaxupé 458 - casa 2, São Paulo - CEP: 03416050, São Paulo</t>
  </si>
  <si>
    <t>08695807878</t>
  </si>
  <si>
    <t>Rua Guaxupé 458 / casa 2 - CEP 03416050 - Vila Formosa, São Paulo, São Paulo</t>
  </si>
  <si>
    <t>03416050</t>
  </si>
  <si>
    <t>5 de agosto | 16:44</t>
  </si>
  <si>
    <t>5 de agosto | 21:54</t>
  </si>
  <si>
    <t>43685521029</t>
  </si>
  <si>
    <t>2000008946823308</t>
  </si>
  <si>
    <t>4 de agosto de 2024 22:05 hs.</t>
  </si>
  <si>
    <t>Marco Aurelio de Toledo Lima</t>
  </si>
  <si>
    <t>CPF 30204282896</t>
  </si>
  <si>
    <t>Rua das Américas 293, Campo Limpo Paulista - CEP: 13238110, São Paulo</t>
  </si>
  <si>
    <t>30204282896</t>
  </si>
  <si>
    <t>Rua das Américas 293 / Referencia: Ao lado da antiga igreja Congregação - CEP 13238110 - Vila Chacrinha (Botujuru), Campo Limpo Paulista, São Paulo</t>
  </si>
  <si>
    <t>Campo Limpo Paulista</t>
  </si>
  <si>
    <t>13238110</t>
  </si>
  <si>
    <t>6 de agosto | 02:23</t>
  </si>
  <si>
    <t>6 de agosto | 11:06</t>
  </si>
  <si>
    <t>MEL43684851917LMXDF01</t>
  </si>
  <si>
    <t>2000008946439142</t>
  </si>
  <si>
    <t>4 de agosto de 2024 21:20 hs.</t>
  </si>
  <si>
    <t>Jean Reis Carnevalli</t>
  </si>
  <si>
    <t>CPF 41238332846</t>
  </si>
  <si>
    <t>Rua Humberto D'Abronzo 155 - casa, Piracicaba - CEP: 13405414, São Paulo</t>
  </si>
  <si>
    <t>41238332846</t>
  </si>
  <si>
    <t>Rua Humberto D'Abronzo 155 / casa Referencia: Rua do gás matriz - CEP 13405414 - Jardim Algodoal, Piracicaba, São Paulo</t>
  </si>
  <si>
    <t>13405414</t>
  </si>
  <si>
    <t>6 de agosto | 01:49</t>
  </si>
  <si>
    <t>6 de agosto | 10:52</t>
  </si>
  <si>
    <t>MEL43684700723LMXDF01</t>
  </si>
  <si>
    <t>2000008946382386</t>
  </si>
  <si>
    <t>4 de agosto de 2024 21:11 hs.</t>
  </si>
  <si>
    <t>Leandro Dos santos Ribeiro</t>
  </si>
  <si>
    <t>CPF 01924076195</t>
  </si>
  <si>
    <t>Rua Das Açucenas Jardim Primavera 397, Itaquiraí - CEP: 79965000, Mato Grosso do Sul</t>
  </si>
  <si>
    <t>01924076195</t>
  </si>
  <si>
    <t>Rua Das Açucenas Jardim Primavera 397 / Rua Do Bar Do Pinguim - CEP 79965000 - Itaquiraí, Itaquiraí, Mato Grosso do Sul</t>
  </si>
  <si>
    <t>Itaquiraí</t>
  </si>
  <si>
    <t>79965000</t>
  </si>
  <si>
    <t>6 de agosto | 01:26</t>
  </si>
  <si>
    <t>7 de agosto | 16:20</t>
  </si>
  <si>
    <t>MEL43684671097LMXDF01</t>
  </si>
  <si>
    <t>2000008946163680</t>
  </si>
  <si>
    <t>4 de agosto de 2024 20:55 hs.</t>
  </si>
  <si>
    <t>Jose Roberto Soares Roberto</t>
  </si>
  <si>
    <t>CPF 79681611187</t>
  </si>
  <si>
    <t>RUA ALEIXO ANTONIO ALVES 867, Trindade - CEP: 75388673, Goiás</t>
  </si>
  <si>
    <t>79681611187</t>
  </si>
  <si>
    <t>RUA ALEIXO ANTONIO ALVES 867 / Qd.8a Lt.02 Sl.01 - CEP 75388673 - Centro, Trindade, Goiás</t>
  </si>
  <si>
    <t>Trindade</t>
  </si>
  <si>
    <t>75388673</t>
  </si>
  <si>
    <t>7 de agosto | 17:50</t>
  </si>
  <si>
    <t>MEL43684595405LMXDF01</t>
  </si>
  <si>
    <t>https://myaccount.mercadolivre.com.br/shipments/43684595405/detail</t>
  </si>
  <si>
    <t>2000008945743992</t>
  </si>
  <si>
    <t>4 de agosto de 2024 20:00 hs.</t>
  </si>
  <si>
    <t>MLB2787161519</t>
  </si>
  <si>
    <t>2 Kits Pino Dobradiça Porta Uno Mille Prêmio Elba</t>
  </si>
  <si>
    <t>Marcos Paulo Pinto</t>
  </si>
  <si>
    <t>CPF 70743284640</t>
  </si>
  <si>
    <t>Rua José do Monte 48 - casa, Belo Horizonte - CEP: 30624002, Minas Gerais</t>
  </si>
  <si>
    <t>70743284640</t>
  </si>
  <si>
    <t>Rua José do Monte 48 / casa - CEP 30624002 - Flávio Marques Lisboa (Barreiro), Belo Horizonte, Minas Gerais</t>
  </si>
  <si>
    <t>30624002</t>
  </si>
  <si>
    <t>6 de agosto | 01:21</t>
  </si>
  <si>
    <t>6 de agosto | 17:57</t>
  </si>
  <si>
    <t>MEL43684426403LMXDF01</t>
  </si>
  <si>
    <t>2000008945661894</t>
  </si>
  <si>
    <t>4 de agosto de 2024 19:51 hs.</t>
  </si>
  <si>
    <t>Lilian Dos Santos Gomes</t>
  </si>
  <si>
    <t>CPF 27418992823</t>
  </si>
  <si>
    <t>Avenida Fuad Chidid 390 - casa, Bariri - CEP: 17253124, São Paulo</t>
  </si>
  <si>
    <t>27418992823</t>
  </si>
  <si>
    <t>Avenida Fuad Chidid 390 / casa - CEP 17253124 - Jardim Maria Luíza I, Bariri, São Paulo</t>
  </si>
  <si>
    <t>Bariri</t>
  </si>
  <si>
    <t>17253124</t>
  </si>
  <si>
    <t>6 de agosto | 01:40</t>
  </si>
  <si>
    <t>6 de agosto | 13:37</t>
  </si>
  <si>
    <t>MEL43684389835LMXDF01</t>
  </si>
  <si>
    <t>2000006125929193</t>
  </si>
  <si>
    <t>4 de agosto de 2024 19:42 hs.</t>
  </si>
  <si>
    <t>Thiago Augusto de Aguiar</t>
  </si>
  <si>
    <t>CPF 00650645936</t>
  </si>
  <si>
    <t>Rua Tenente Américo Moretti 1100 - ap22, São Paulo - CEP: 04372064, São Paulo</t>
  </si>
  <si>
    <t>00650645936</t>
  </si>
  <si>
    <t>Rua Tenente Américo Moretti 1100 / ap22 - CEP 04372064 - Vila Santa Catarina, São Paulo, São Paulo</t>
  </si>
  <si>
    <t>04372064</t>
  </si>
  <si>
    <t>5 de agosto | 16:36</t>
  </si>
  <si>
    <t>5 de agosto | 21:45</t>
  </si>
  <si>
    <t>43684364741</t>
  </si>
  <si>
    <t>2000008945438738</t>
  </si>
  <si>
    <t>4 de agosto de 2024 19:20 hs.</t>
  </si>
  <si>
    <t>Ricardo Pereira Camargo padilha</t>
  </si>
  <si>
    <t>CPF 29209976886</t>
  </si>
  <si>
    <t>Rua João Antonio Pereira 39, Mairiporã - CEP: 07611100, São Paulo</t>
  </si>
  <si>
    <t>29209976886</t>
  </si>
  <si>
    <t>Rua João Antonio Pereira 39 / Casa - CEP 07611100 - Barreiro, Mairiporã, São Paulo</t>
  </si>
  <si>
    <t>Mairiporã</t>
  </si>
  <si>
    <t>07611100</t>
  </si>
  <si>
    <t>5 de agosto | 16:12</t>
  </si>
  <si>
    <t>43684289549</t>
  </si>
  <si>
    <t>2000008944684952</t>
  </si>
  <si>
    <t>4 de agosto de 2024 17:42 hs.</t>
  </si>
  <si>
    <t>Fernanda Alves Vanzella</t>
  </si>
  <si>
    <t>CPF 39463716807</t>
  </si>
  <si>
    <t>ESTRADA ENGENHEIRO MARSILAC 856, São Paulo - CEP: 04891000, São Paulo</t>
  </si>
  <si>
    <t>39463716807</t>
  </si>
  <si>
    <t>ESTRADA ENGENHEIRO MARSILAC 856 / CEP 04891000 - Parelheiros, São Paulo, São Paulo</t>
  </si>
  <si>
    <t>04891000</t>
  </si>
  <si>
    <t>7 de agosto | 02:50</t>
  </si>
  <si>
    <t>14 de agosto | 09:26</t>
  </si>
  <si>
    <t>MEL43684152014LMXDF01</t>
  </si>
  <si>
    <t>https://myaccount.mercadolivre.com.br/shipments/43684152014/detail</t>
  </si>
  <si>
    <t>2000008944503526</t>
  </si>
  <si>
    <t>4 de agosto de 2024 17:21 hs.</t>
  </si>
  <si>
    <t>Everton Pereira Nascimento</t>
  </si>
  <si>
    <t>CPF 09832739608</t>
  </si>
  <si>
    <t>R JOSE PEDRO COSTA 1146, Goiânia - CEP: 74560465, Goiás</t>
  </si>
  <si>
    <t>09832739608</t>
  </si>
  <si>
    <t>R JOSE PEDRO COSTA 1146 / QUADRA 14;LOTE 09 - CEP 74560465 - Setor Centro Oeste, Goiânia, Goiás</t>
  </si>
  <si>
    <t>74560465</t>
  </si>
  <si>
    <t>10 de agosto | 09:02</t>
  </si>
  <si>
    <t>MEL43683917921LMXDF01</t>
  </si>
  <si>
    <t>https://myaccount.mercadolivre.com.br/shipments/43683917921/detail</t>
  </si>
  <si>
    <t>2000006125337573</t>
  </si>
  <si>
    <t>4 de agosto de 2024 17:17 hs.</t>
  </si>
  <si>
    <t>MLB3085478783</t>
  </si>
  <si>
    <t>Par Bandeja C4 Picasso  2009 Á 2014</t>
  </si>
  <si>
    <t>Adriano Neckel</t>
  </si>
  <si>
    <t>CPF 97006769949</t>
  </si>
  <si>
    <t>Rua Santa Paulina 457 - casa, São Francisco do Sul - CEP: 89240000, Santa Catarina</t>
  </si>
  <si>
    <t>97006769949</t>
  </si>
  <si>
    <t>Rua Santa Paulina 457 / casa - CEP 89240000 - ubatuba, São Francisco do Sul, Santa Catarina</t>
  </si>
  <si>
    <t>São Francisco do Sul</t>
  </si>
  <si>
    <t>89240000</t>
  </si>
  <si>
    <t>5 de agosto | 23:03</t>
  </si>
  <si>
    <t>8 de agosto | 12:51</t>
  </si>
  <si>
    <t>MEL43683913075LMXDF01</t>
  </si>
  <si>
    <t>2000008944373042</t>
  </si>
  <si>
    <t>4 de agosto de 2024 16:57 hs.</t>
  </si>
  <si>
    <t>Reinaldo Marcos Capela</t>
  </si>
  <si>
    <t>CPF 18028141838</t>
  </si>
  <si>
    <t>Estrada do Poney Club 1170, São Bernardo do Campo - CEP: 09853005, São Paulo</t>
  </si>
  <si>
    <t>18028141838</t>
  </si>
  <si>
    <t>Estrada do Poney Club 1170 / LOJA 01 - CEP 09853005 - Alvarenga, São Bernardo do Campo, São Paulo</t>
  </si>
  <si>
    <t>09853005</t>
  </si>
  <si>
    <t>6 de agosto | 02:56</t>
  </si>
  <si>
    <t>MEL43683856481LMXDF01</t>
  </si>
  <si>
    <t>https://myaccount.mercadolivre.com.br/shipments/43683856481/detail</t>
  </si>
  <si>
    <t>2000008943857712</t>
  </si>
  <si>
    <t>4 de agosto de 2024 15:46 hs.</t>
  </si>
  <si>
    <t>Kemillyn Soares Cruz</t>
  </si>
  <si>
    <t>CPF 48821514803</t>
  </si>
  <si>
    <t>Rua Valdir Soares Lopes 24, Osasco - CEP: 06172187, São Paulo</t>
  </si>
  <si>
    <t>48821514803</t>
  </si>
  <si>
    <t>Rua Valdir Soares Lopes 24 / Referencia: Em frente a escola N 24 - CEP 06172187 - São Pedro, Osasco, São Paulo</t>
  </si>
  <si>
    <t>06172187</t>
  </si>
  <si>
    <t>5 de agosto | 16:46</t>
  </si>
  <si>
    <t>5 de agosto | 20:05</t>
  </si>
  <si>
    <t>43683648781</t>
  </si>
  <si>
    <t>2000008943837864</t>
  </si>
  <si>
    <t>4 de agosto de 2024 15:44 hs.</t>
  </si>
  <si>
    <t>Joseclaudio Souza</t>
  </si>
  <si>
    <t>CPF 04857703505</t>
  </si>
  <si>
    <t>Pov.Caldeirão Coberto SN - Pov Caldeirão coberto. procurar Dão ou Joseclaudio, Pintadas - CEP: 44610000, Bahia</t>
  </si>
  <si>
    <t>04857703505</t>
  </si>
  <si>
    <t>Pov.Caldeirão Coberto SN / Pov Caldeirão coberto. procurar Dão ou Joseclaudio Referencia: Pov Caldeirão coberto. procurar Dão ou Joseclaudio - CEP 44610000 - Povoado Caldeirão Coberto, Pintadas, Bahia</t>
  </si>
  <si>
    <t>Pintadas</t>
  </si>
  <si>
    <t>44610000</t>
  </si>
  <si>
    <t>6 de agosto | 03:39</t>
  </si>
  <si>
    <t>9 de agosto | 17:05</t>
  </si>
  <si>
    <t>MEL43683641677LMXDF01</t>
  </si>
  <si>
    <t>2000008943846628</t>
  </si>
  <si>
    <t>4 de agosto de 2024 15:43 hs.</t>
  </si>
  <si>
    <t>Lenira Maria Cassimiro de Oliveira Peixoto</t>
  </si>
  <si>
    <t>CPF 87127806420</t>
  </si>
  <si>
    <t>Travessa Principal 56 - Próx Londrina 1019, Itaquaquecetuba - CEP: 08574495, São Paulo</t>
  </si>
  <si>
    <t>87127806420</t>
  </si>
  <si>
    <t>Travessa Principal 56 / Ou No GPS aparece como RUA Pinheiros - Próx Londrina 1019 Referencia: Rua Londrina Altura do Número 1019 - CEP 08574495 - Jardim Miray, Itaquaquecetuba, São Paulo</t>
  </si>
  <si>
    <t>08574495</t>
  </si>
  <si>
    <t>5 de agosto | 16:38</t>
  </si>
  <si>
    <t>43683807072</t>
  </si>
  <si>
    <t>2000008943722136</t>
  </si>
  <si>
    <t>4 de agosto de 2024 15:25 hs.</t>
  </si>
  <si>
    <t>MLB2989783258</t>
  </si>
  <si>
    <t>Bandeja Traseira Uno Mille 1991 A 2011</t>
  </si>
  <si>
    <t>Alexandre Jose Do Nascimento Nascimento</t>
  </si>
  <si>
    <t>CPF 37542850415</t>
  </si>
  <si>
    <t>Praça Miguel de Cervantes 108 - sala 101, Recife - CEP: 50070525, Pernambuco</t>
  </si>
  <si>
    <t>37542850415</t>
  </si>
  <si>
    <t>Praça Miguel de Cervantes 108 / sala 101 - CEP 50070525 - Ilha do Leite, Recife, Pernambuco</t>
  </si>
  <si>
    <t>50070525</t>
  </si>
  <si>
    <t>6 de agosto | 16:33</t>
  </si>
  <si>
    <t>MEL43683587381LMXDF01</t>
  </si>
  <si>
    <t>2000008943640232</t>
  </si>
  <si>
    <t>4 de agosto de 2024 15:14 hs.</t>
  </si>
  <si>
    <t>Rodrigo Araujo Silva Araujo Silva</t>
  </si>
  <si>
    <t>CPF 09113205633</t>
  </si>
  <si>
    <t>Rua capetiga 287 - casa, Cássia - CEP: 37980000, Minas Gerais</t>
  </si>
  <si>
    <t>09113205633</t>
  </si>
  <si>
    <t>Rua capetiga 287 / casa Referencia: perto do bar do didito - CEP 37980000 - Santa Rita, Cássia, Minas Gerais</t>
  </si>
  <si>
    <t>Cássia</t>
  </si>
  <si>
    <t>37980000</t>
  </si>
  <si>
    <t>6 de agosto | 01:14</t>
  </si>
  <si>
    <t>6 de agosto | 15:58</t>
  </si>
  <si>
    <t>MEL43683721298LMXDF01</t>
  </si>
  <si>
    <t>2000008943593226</t>
  </si>
  <si>
    <t>4 de agosto de 2024 15:12 hs.</t>
  </si>
  <si>
    <t>luiz adriano r s</t>
  </si>
  <si>
    <t>CPF 14502872806</t>
  </si>
  <si>
    <t>Rua Manoel Benevides de Carvalho 64, Barueri - CEP: 06463205, São Paulo</t>
  </si>
  <si>
    <t>14502872806</t>
  </si>
  <si>
    <t>5 de agosto | 16:27</t>
  </si>
  <si>
    <t>5 de agosto | 19:19</t>
  </si>
  <si>
    <t>43683539323</t>
  </si>
  <si>
    <t>6 de agosto | 11:16</t>
  </si>
  <si>
    <t>OY169348040BR</t>
  </si>
  <si>
    <t>2000008943074464</t>
  </si>
  <si>
    <t>4 de agosto de 2024 13:54 hs.</t>
  </si>
  <si>
    <t>NZT0012</t>
  </si>
  <si>
    <t>MLB2674353436</t>
  </si>
  <si>
    <t>Rolamento Da Roda Dianteira Sem Abs Fiat Tempra 1992 A 1999</t>
  </si>
  <si>
    <t>william eloi da silva santos</t>
  </si>
  <si>
    <t>CPF 44293212809</t>
  </si>
  <si>
    <t>Rua Rio Guaiba 463, São José dos Campos - CEP: 12224710, São Paulo</t>
  </si>
  <si>
    <t>44293212809</t>
  </si>
  <si>
    <t>Rua Rio Guaiba 463 / CEP 12224710 - Jardim Pararangaba, São José dos Campos, São Paulo</t>
  </si>
  <si>
    <t>12224710</t>
  </si>
  <si>
    <t>6 de agosto | 02:51</t>
  </si>
  <si>
    <t>6 de agosto | 12:35</t>
  </si>
  <si>
    <t>MEL43683489720LMXDF01</t>
  </si>
  <si>
    <t>2000006124502579</t>
  </si>
  <si>
    <t>4 de agosto de 2024 13:44 hs.</t>
  </si>
  <si>
    <t>MLB2836636206</t>
  </si>
  <si>
    <t>Cabo Freio Tras Esquerdo Celta 2001 Em Diante Com Conector</t>
  </si>
  <si>
    <t>Andre Santos de Oliveira</t>
  </si>
  <si>
    <t>CPF 10367793512</t>
  </si>
  <si>
    <t>Rua do Mundo Novo 25 - Casa de Maridalva, Piritiba - CEP: 44830000, Bahia</t>
  </si>
  <si>
    <t>10367793512</t>
  </si>
  <si>
    <t>Rua do Mundo Novo 25 / Casa de Maridalva Referencia: Rua do mundo novo casa de Maridalva - CEP 44830000 - Andaraí piritiba, Piritiba, Bahia</t>
  </si>
  <si>
    <t>Piritiba</t>
  </si>
  <si>
    <t>44830000</t>
  </si>
  <si>
    <t>9 de agosto | 13:06</t>
  </si>
  <si>
    <t>MEL43683461504LMXDF01</t>
  </si>
  <si>
    <t>2000006124460501</t>
  </si>
  <si>
    <t>4 de agosto de 2024 13:35 hs.</t>
  </si>
  <si>
    <t>Andre Francisco De Araujo</t>
  </si>
  <si>
    <t>CPF 07068580777</t>
  </si>
  <si>
    <t>Rua Virgílio de Melo Franco 569 - Lot 73 quadra 97, Duque de Caxias - CEP: 25051060, Rio de Janeiro</t>
  </si>
  <si>
    <t>07068580777</t>
  </si>
  <si>
    <t>Rua Virgílio de Melo Franco 569 / Lot 73 quadra 97 - CEP 25051060 - Vila Leopoldina, Duque de Caxias, Rio de Janeiro</t>
  </si>
  <si>
    <t>25051060</t>
  </si>
  <si>
    <t>6 de agosto | 01:31</t>
  </si>
  <si>
    <t>6 de agosto | 16:56</t>
  </si>
  <si>
    <t>MEL43683437566LMXDF01</t>
  </si>
  <si>
    <t>2000006124342781</t>
  </si>
  <si>
    <t>4 de agosto de 2024 12:58 hs.</t>
  </si>
  <si>
    <t>Marco Antonio da Silva</t>
  </si>
  <si>
    <t>CPF 89408691687</t>
  </si>
  <si>
    <t>Rua Ramão Olavo Saravy Filho 661 - casa 15, Campinas - CEP: 13098401, São Paulo</t>
  </si>
  <si>
    <t>89408691687</t>
  </si>
  <si>
    <t>Rua Ramão Olavo Saravy Filho 661 / casa 15 - CEP 13098401 - Jardim Myrian Moreira da Costa, Campinas, São Paulo</t>
  </si>
  <si>
    <t>13098401</t>
  </si>
  <si>
    <t>6 de agosto | 02:38</t>
  </si>
  <si>
    <t>6 de agosto | 13:53</t>
  </si>
  <si>
    <t>MEL43683333174LMXDF01</t>
  </si>
  <si>
    <t>2000008942562510</t>
  </si>
  <si>
    <t>4 de agosto de 2024 12:42 hs.</t>
  </si>
  <si>
    <t>Cristiane Macedo Evangelista</t>
  </si>
  <si>
    <t>CPF 03611260770</t>
  </si>
  <si>
    <t>Rua Quiririm 1299, Rio De Janeiro - CEP: 21330650, Rio de Janeiro</t>
  </si>
  <si>
    <t>03611260770</t>
  </si>
  <si>
    <t>6 de agosto | 01:36</t>
  </si>
  <si>
    <t>8 de agosto | 15:39</t>
  </si>
  <si>
    <t>MEL43683276174LMXDF01</t>
  </si>
  <si>
    <t>https://myaccount.mercadolivre.com.br/shipments/43683276174/detail</t>
  </si>
  <si>
    <t>9 de agosto | 18:39</t>
  </si>
  <si>
    <t>QN278520931BR</t>
  </si>
  <si>
    <t>2000008942344226</t>
  </si>
  <si>
    <t>4 de agosto de 2024 12:03 hs.</t>
  </si>
  <si>
    <t>MLB2918685339</t>
  </si>
  <si>
    <t>Bandeja Com Pivô Direita Palio Weekend Adventure Locker</t>
  </si>
  <si>
    <t>André Bastos</t>
  </si>
  <si>
    <t>CPF 49030043504</t>
  </si>
  <si>
    <t>Rua Santa Isabela 100 - N 100 Ap 1703 B, Salvador - CEP: 40221225, Bahia</t>
  </si>
  <si>
    <t>49030043504</t>
  </si>
  <si>
    <t>6 de agosto | 01:09</t>
  </si>
  <si>
    <t>9 de agosto | 16:41</t>
  </si>
  <si>
    <t>MEL43683014899LMXDF01</t>
  </si>
  <si>
    <t>2000008942055118</t>
  </si>
  <si>
    <t>4 de agosto de 2024 11:20 hs.</t>
  </si>
  <si>
    <t>jose laudielson da silva</t>
  </si>
  <si>
    <t>CPF 01347368426</t>
  </si>
  <si>
    <t>Rua do Vassoural 323 - Dielson Auto Center, Caruaru - CEP: 55028400, Pernambuco</t>
  </si>
  <si>
    <t>01347368426</t>
  </si>
  <si>
    <t>Rua do Vassoural 323 / Dielson Auto Center Referencia: Oficina DIELSON AUTO CENTER - CEP 55028400 - Vassoural, Caruaru, Pernambuco</t>
  </si>
  <si>
    <t>55028400</t>
  </si>
  <si>
    <t>7 de agosto | 10:02</t>
  </si>
  <si>
    <t>MEL43683064784LMXDF01</t>
  </si>
  <si>
    <t>2000008941399718</t>
  </si>
  <si>
    <t>4 de agosto de 2024 08:43 hs.</t>
  </si>
  <si>
    <t>MLB3226423545</t>
  </si>
  <si>
    <t>Kit Pino Da Pinça De Freio Hyundai Hr 2005 A 2018</t>
  </si>
  <si>
    <t>Lucas Paulo</t>
  </si>
  <si>
    <t>CPF 06958756550</t>
  </si>
  <si>
    <t>Rua da Lagoa 47 - casa, Bom Jesus da Lapa - CEP: 47600000, Bahia</t>
  </si>
  <si>
    <t>06958756550</t>
  </si>
  <si>
    <t>Rua da Lagoa 47 / casa Referencia: caso eu não estiver em casa pode entregar na casa da vizinha N47 - CEP 47600000 - cavalhada, Bom Jesus da Lapa, Bahia</t>
  </si>
  <si>
    <t>6 de agosto | 03:58</t>
  </si>
  <si>
    <t>8 de agosto | 12:08</t>
  </si>
  <si>
    <t>MEL43682783408LMXDF01</t>
  </si>
  <si>
    <t>2000008939772052</t>
  </si>
  <si>
    <t>3 de agosto de 2024 21:35 hs.</t>
  </si>
  <si>
    <t>Abraao Santos</t>
  </si>
  <si>
    <t>CPF 50627297854</t>
  </si>
  <si>
    <t>Rua José Marciano de Souza 54, Itanhaém - CEP: 11740000, São Paulo</t>
  </si>
  <si>
    <t>50627297854</t>
  </si>
  <si>
    <t>Rua José Marciano de Souza 54 / CEP 11740000 - umuarama, Itanhaém, São Paulo</t>
  </si>
  <si>
    <t>6 de agosto | 02:48</t>
  </si>
  <si>
    <t>6 de agosto | 10:37</t>
  </si>
  <si>
    <t>MEL43681939151LMXDF01</t>
  </si>
  <si>
    <t>2000006122587919</t>
  </si>
  <si>
    <t>3 de agosto de 2024 20:51 hs.</t>
  </si>
  <si>
    <t>NZT3601</t>
  </si>
  <si>
    <t>MLB2761974452</t>
  </si>
  <si>
    <t>Kit Rolamento Roda Traseira Corsa Frente Montana Le</t>
  </si>
  <si>
    <t>Washington Luiz Da Silva</t>
  </si>
  <si>
    <t>CPF 00131993585</t>
  </si>
  <si>
    <t>Rua Doutor Jerônimo de Campos Freire 375 375, São Paulo - CEP: 05712030, São Paulo</t>
  </si>
  <si>
    <t>00131993585</t>
  </si>
  <si>
    <t>Rua Doutor Jerônimo de Campos Freire 375 / Bloco 4 .apart 21 Referencia: Proxima A Etc Paraisópolis Ou Céu - CEP 05712030 - Jardim Parque Morumbi, São Paulo, São Paulo</t>
  </si>
  <si>
    <t>05712030</t>
  </si>
  <si>
    <t>5 de agosto | 16:21</t>
  </si>
  <si>
    <t>5 de agosto | 18:40</t>
  </si>
  <si>
    <t>43681990818</t>
  </si>
  <si>
    <t>2000006122397317</t>
  </si>
  <si>
    <t>3 de agosto de 2024 19:59 hs.</t>
  </si>
  <si>
    <t>MLB3146143109</t>
  </si>
  <si>
    <t>Nelson A Nunes</t>
  </si>
  <si>
    <t>CPF 00377603864</t>
  </si>
  <si>
    <t>Rua Eugênio Caserta 424 424, Sorocaba - CEP: 18066198, São Paulo</t>
  </si>
  <si>
    <t>00377603864</t>
  </si>
  <si>
    <t>Rua Eugênio Caserta 424 / Fdos - CEP 18066198 - Jardim Nogueira, Sorocaba, São Paulo</t>
  </si>
  <si>
    <t>18066198</t>
  </si>
  <si>
    <t>6 de agosto | 02:26</t>
  </si>
  <si>
    <t>6 de agosto | 18:03</t>
  </si>
  <si>
    <t>MEL43681674973LMXDF01</t>
  </si>
  <si>
    <t>2000008938511458</t>
  </si>
  <si>
    <t>3 de agosto de 2024 18:29 hs.</t>
  </si>
  <si>
    <t>MLB3279057834</t>
  </si>
  <si>
    <t>Reparo Do Cabo Engate Nissan March</t>
  </si>
  <si>
    <t>Carlos Alberto Aparecido Bento Carlão</t>
  </si>
  <si>
    <t>CPF 06092444852</t>
  </si>
  <si>
    <t>Rua Espanha 130 - Amador Bueno-Vila Olimpia, Itapevi - CEP: 06683312, São Paulo</t>
  </si>
  <si>
    <t>06092444852</t>
  </si>
  <si>
    <t>Rua Espanha 130 / Amador Bueno-Vila Olimpia - CEP 06683312 - Vila Olímpia, Itapevi, São Paulo</t>
  </si>
  <si>
    <t>06683312</t>
  </si>
  <si>
    <t>6 de agosto | 02:17</t>
  </si>
  <si>
    <t>6 de agosto | 13:28</t>
  </si>
  <si>
    <t>MEL43681579932LMXDF01</t>
  </si>
  <si>
    <t>2000008938438618</t>
  </si>
  <si>
    <t>3 de agosto de 2024 18:17 hs.</t>
  </si>
  <si>
    <t>Viviane Damasceno De Resende Damasceno</t>
  </si>
  <si>
    <t>CPF 09706566619</t>
  </si>
  <si>
    <t>Dr Esperedião 57 57, Rio Preto - CEP: 36130000, Minas Gerais</t>
  </si>
  <si>
    <t>09706566619</t>
  </si>
  <si>
    <t>Dr Esperedião 57 / Apartamento 101 Referencia: Ponto De Referencia :bia Festas - CEP 36130000 - Centro, Rio Preto, Minas Gerais</t>
  </si>
  <si>
    <t>Rio Preto</t>
  </si>
  <si>
    <t>36130000</t>
  </si>
  <si>
    <t>6 de agosto | 05:03</t>
  </si>
  <si>
    <t>7 de agosto | 12:47</t>
  </si>
  <si>
    <t>MEL43681379639LMXDF01</t>
  </si>
  <si>
    <t>2000006121808803</t>
  </si>
  <si>
    <t>3 de agosto de 2024 17:19 hs.</t>
  </si>
  <si>
    <t>Patrícia Santos</t>
  </si>
  <si>
    <t>CPF 94645531620</t>
  </si>
  <si>
    <t>Rua Alagoas 511, Barbacena - CEP: 36204030, Minas Gerais</t>
  </si>
  <si>
    <t>94645531620</t>
  </si>
  <si>
    <t>Rua Alagoas 511 / Referencia: enfrente a Escola Moranguinho - CEP 36204030 - Santa Efigênia, Barbacena, Minas Gerais</t>
  </si>
  <si>
    <t>Barbacena</t>
  </si>
  <si>
    <t>36204030</t>
  </si>
  <si>
    <t>7 de agosto | 20:15</t>
  </si>
  <si>
    <t>MEL43681396606LMXDF01</t>
  </si>
  <si>
    <t>2000006121774683</t>
  </si>
  <si>
    <t>3 de agosto de 2024 17:02 hs.</t>
  </si>
  <si>
    <t xml:space="preserve">Manuele  Sedovim </t>
  </si>
  <si>
    <t>CPF 11162959703</t>
  </si>
  <si>
    <t>Rua Silva Teles 30, Rio De Janeiro - CEP: 20541110, Rio De Janeiro</t>
  </si>
  <si>
    <t>11162959703</t>
  </si>
  <si>
    <t>Rua Silva Teles 30 / CEP 20541110 - Andaraí, Rio de Janeiro, Rio de Janeiro</t>
  </si>
  <si>
    <t>20541110</t>
  </si>
  <si>
    <t>5 de agosto | 23:59</t>
  </si>
  <si>
    <t>6 de agosto | 21:34</t>
  </si>
  <si>
    <t>MEL43681346978LMXDF01</t>
  </si>
  <si>
    <t>2000008937153824</t>
  </si>
  <si>
    <t>3 de agosto de 2024 15:06 hs.</t>
  </si>
  <si>
    <t>Clecio Vagner Pinto Dias</t>
  </si>
  <si>
    <t>CPF 83394354772</t>
  </si>
  <si>
    <t>Rua Coremas 14, Rio de Janeiro - CEP: 23060040, Rio de Janeiro</t>
  </si>
  <si>
    <t>83394354772</t>
  </si>
  <si>
    <t>Rua Coremas 14 / Quadra 132 Referencia: Próximo a estrada da tutoia - CEP 23060040 - Cosmos, Rio de Janeiro, Rio de Janeiro</t>
  </si>
  <si>
    <t>23060040</t>
  </si>
  <si>
    <t>6 de agosto | 17:02</t>
  </si>
  <si>
    <t>MEL43681004328LMXDF01</t>
  </si>
  <si>
    <t>2000006121332175</t>
  </si>
  <si>
    <t>3 de agosto de 2024 15:03 hs.</t>
  </si>
  <si>
    <t>Hiago Lima Cordeiro</t>
  </si>
  <si>
    <t>CPF 55586781867</t>
  </si>
  <si>
    <t>Rua Tupi 709 - Casa, Barueri - CEP: 06417030, São Paulo</t>
  </si>
  <si>
    <t>55586781867</t>
  </si>
  <si>
    <t>Rua Tupi 709 / Casa - CEP 06417030 - Vila São Silvestre, Barueri, São Paulo</t>
  </si>
  <si>
    <t>06417030</t>
  </si>
  <si>
    <t>5 de agosto | 16:34</t>
  </si>
  <si>
    <t>6 de agosto | 15:03</t>
  </si>
  <si>
    <t>CAIO FERNANDO DE JESUS LIMA, CAIO FERNANDO DE JESUS LIMA</t>
  </si>
  <si>
    <t>43680834833</t>
  </si>
  <si>
    <t>2000008936878394</t>
  </si>
  <si>
    <t>3 de agosto de 2024 14:24 hs.</t>
  </si>
  <si>
    <t>Gabrielly Letícia De Lima Conde</t>
  </si>
  <si>
    <t>CPF 48074100839</t>
  </si>
  <si>
    <t>Rua Itaguaí 312, Jandira - CEP: 06624130, São Paulo</t>
  </si>
  <si>
    <t>48074100839</t>
  </si>
  <si>
    <t>Rua Itaguaí 312 / condominio - CEP 06624130 - Jardim Nossa Senhora de Fátima, Jandira, São Paulo</t>
  </si>
  <si>
    <t>06624130</t>
  </si>
  <si>
    <t>5 de agosto | 16:03</t>
  </si>
  <si>
    <t>5 de agosto | 19:51</t>
  </si>
  <si>
    <t>43680881448</t>
  </si>
  <si>
    <t>2000006121140375</t>
  </si>
  <si>
    <t>3 de agosto de 2024 14:13 hs.</t>
  </si>
  <si>
    <t>Fabricia Lopes Silveira Lopes</t>
  </si>
  <si>
    <t>CPF 06400925600</t>
  </si>
  <si>
    <t>Raffiz Abi Chedid 199, São Paulo - CEP: 04937210, São Paulo</t>
  </si>
  <si>
    <t>06400925600</t>
  </si>
  <si>
    <t>Raffiz Abi Chedid 199 / Casa - CEP 04937210 - vila bom jardim, São Paulo, São Paulo</t>
  </si>
  <si>
    <t>04937210</t>
  </si>
  <si>
    <t>7 de agosto | 05:09</t>
  </si>
  <si>
    <t>8 de agosto | 17:01</t>
  </si>
  <si>
    <t>Loggi</t>
  </si>
  <si>
    <t>ML43680850518135551</t>
  </si>
  <si>
    <t>https://www.loggi.com/rastreador/3762947aef/ML43680850518135551</t>
  </si>
  <si>
    <t>2000008936203670</t>
  </si>
  <si>
    <t>3 de agosto de 2024 12:54 hs.</t>
  </si>
  <si>
    <t>Camila Rayane da Costa Santos</t>
  </si>
  <si>
    <t>CPF 51673786804</t>
  </si>
  <si>
    <t>Rua Borda da Mata 279 - casa do lado do bar, Várzea Paulista - CEP: 13222281, São Paulo</t>
  </si>
  <si>
    <t>51673786804</t>
  </si>
  <si>
    <t>Rua Borda da Mata 279 / casa do lado do bar - CEP 13222281 - Jardim América, Várzea Paulista, São Paulo</t>
  </si>
  <si>
    <t>Várzea Paulista</t>
  </si>
  <si>
    <t>13222281</t>
  </si>
  <si>
    <t>6 de agosto | 02:40</t>
  </si>
  <si>
    <t>7 de agosto | 08:54</t>
  </si>
  <si>
    <t>MEL43680591050LMXDF01</t>
  </si>
  <si>
    <t>2000008935801484</t>
  </si>
  <si>
    <t>3 de agosto de 2024 11:47 hs.</t>
  </si>
  <si>
    <t>Carlos Eduardo</t>
  </si>
  <si>
    <t>CPF 50303138858</t>
  </si>
  <si>
    <t>Rua A 14 - Casa, Cajamar - CEP: 07789375, São Paulo</t>
  </si>
  <si>
    <t>50303138858</t>
  </si>
  <si>
    <t>Rua A 14 / Casa Referencia: Próximo ao restaurante esplendore, mando localização no wpp - CEP 07789375 - Empresarial Gato Preto (Jordanésia), Cajamar, São Paulo</t>
  </si>
  <si>
    <t>07789375</t>
  </si>
  <si>
    <t>5 de agosto | 16:16</t>
  </si>
  <si>
    <t>5 de agosto | 22:31</t>
  </si>
  <si>
    <t>WESLEY ELTON DA SILVA</t>
  </si>
  <si>
    <t>43680412576</t>
  </si>
  <si>
    <t>2000008935434654</t>
  </si>
  <si>
    <t>3 de agosto de 2024 10:53 hs.</t>
  </si>
  <si>
    <t>Eduardo Santos</t>
  </si>
  <si>
    <t>CPF 25111046879</t>
  </si>
  <si>
    <t>Rua Caetano Melotti 83 - casa, Suzano - CEP: 08655190, São Paulo</t>
  </si>
  <si>
    <t>25111046879</t>
  </si>
  <si>
    <t>Rua Caetano Melotti 83 / casa Referencia: creche - CEP 08655190 - Jardim Leblon, Suzano, São Paulo</t>
  </si>
  <si>
    <t>08655190</t>
  </si>
  <si>
    <t>5 de agosto | 19:12</t>
  </si>
  <si>
    <t>43680250810</t>
  </si>
  <si>
    <t>2000006120435215</t>
  </si>
  <si>
    <t>3 de agosto de 2024 10:48 hs.</t>
  </si>
  <si>
    <t>Diogenes Aparecido Angelo</t>
  </si>
  <si>
    <t>CPF 45713772829</t>
  </si>
  <si>
    <t>Rua Guido José Bellon 15, Limeira - CEP: 13487168, São Paulo</t>
  </si>
  <si>
    <t>45713772829</t>
  </si>
  <si>
    <t>Rua Guido José Bellon 15 / CEP 13487168 - Abílio Pedro, Limeira, São Paulo</t>
  </si>
  <si>
    <t>13487168</t>
  </si>
  <si>
    <t>6 de agosto | 01:50</t>
  </si>
  <si>
    <t>6 de agosto | 13:19</t>
  </si>
  <si>
    <t>MEL43680244320LMXDF01</t>
  </si>
  <si>
    <t>2000008935327180</t>
  </si>
  <si>
    <t>3 de agosto de 2024 10:33 hs.</t>
  </si>
  <si>
    <t>MLB3096927887</t>
  </si>
  <si>
    <t>Bandeja Superior Direito Sem Pivô Pampa 1984 À 1997</t>
  </si>
  <si>
    <t>Janio Pereira da silva</t>
  </si>
  <si>
    <t>CPF 12922843823</t>
  </si>
  <si>
    <t>Rua Vereador Vanderlei Garcia Vinha 60 - mercado bom preco, Taciba - CEP: 19590000, São Paulo</t>
  </si>
  <si>
    <t>12922843823</t>
  </si>
  <si>
    <t>MEL43680038161LMXDF01</t>
  </si>
  <si>
    <t>8 de agosto | 16:41</t>
  </si>
  <si>
    <t>QC944535715BR</t>
  </si>
  <si>
    <t>2000008934910050</t>
  </si>
  <si>
    <t>3 de agosto de 2024 09:08 hs.</t>
  </si>
  <si>
    <t>MLB2121430074</t>
  </si>
  <si>
    <t>Cabo Embreagem (regulagem Manual) Peugeot 206 1999 Em Diante</t>
  </si>
  <si>
    <t>Edson Souza</t>
  </si>
  <si>
    <t>CPF 29978455809</t>
  </si>
  <si>
    <t>Rua Andira 40, Assis - CEP: 19803305, São Paulo</t>
  </si>
  <si>
    <t>29978455809</t>
  </si>
  <si>
    <t>6 de agosto | 02:18</t>
  </si>
  <si>
    <t>6 de agosto | 17:48</t>
  </si>
  <si>
    <t>MEL43680005648LMXDF01</t>
  </si>
  <si>
    <t>QC541147432BR</t>
  </si>
  <si>
    <t>2000006120099887</t>
  </si>
  <si>
    <t>3 de agosto de 2024 08:13 hs.</t>
  </si>
  <si>
    <t>Rafaela Galera da Silva</t>
  </si>
  <si>
    <t>CPF 50292664885</t>
  </si>
  <si>
    <t>Avenida Alexios Jafet 2394, São Paulo - CEP: 05186005, São Paulo</t>
  </si>
  <si>
    <t>50292664885</t>
  </si>
  <si>
    <t>Avenida Alexios Jafet 2394 / Loja I (PetShop) - CEP 05186005 - Vila Aurora, São Paulo, São Paulo</t>
  </si>
  <si>
    <t>05186005</t>
  </si>
  <si>
    <t>6 de agosto | 02:35</t>
  </si>
  <si>
    <t>7 de agosto | 18:09</t>
  </si>
  <si>
    <t>MEL43679753571LMXDF01</t>
  </si>
  <si>
    <t>https://myaccount.mercadolivre.com.br/shipments/43679753571/detail</t>
  </si>
  <si>
    <t>2000008934593282</t>
  </si>
  <si>
    <t>3 de agosto de 2024 06:58 hs.</t>
  </si>
  <si>
    <t>Christian Bernardo</t>
  </si>
  <si>
    <t>CPF 66534844087</t>
  </si>
  <si>
    <t>Rodovia RS-118 4200 - Soldas Panambi, Gravataí - CEP: 94045340, Rio Grande do Sul</t>
  </si>
  <si>
    <t>66534844087</t>
  </si>
  <si>
    <t>Rodovia RS-118 4200 / Soldas Panambi - CEP 94045340 - Marrocos, Gravataí, Rio Grande do Sul</t>
  </si>
  <si>
    <t>94045340</t>
  </si>
  <si>
    <t>9 de agosto | 10:29</t>
  </si>
  <si>
    <t>MEL43679849898LMXDF01</t>
  </si>
  <si>
    <t>2000008917813838</t>
  </si>
  <si>
    <t>3 de agosto de 2024 03:22 hs.</t>
  </si>
  <si>
    <t>MLB2819570451</t>
  </si>
  <si>
    <t>Par Cabo De Freio Fusca 1.200 1.300 E Karmanghia</t>
  </si>
  <si>
    <t>Robson Bosa</t>
  </si>
  <si>
    <t>CPF 13229847865</t>
  </si>
  <si>
    <t>Rua Benedita Maria Barbosa 87, Guarulhos - CEP: 07115100, São Paulo</t>
  </si>
  <si>
    <t>13229847865</t>
  </si>
  <si>
    <t>Rua Benedita Maria Barbosa 87 / CEP 07115100 - Jardim Maia, Guarulhos, São Paulo</t>
  </si>
  <si>
    <t>07115100</t>
  </si>
  <si>
    <t>5 de agosto | 16:26</t>
  </si>
  <si>
    <t>5 de agosto | 18:13</t>
  </si>
  <si>
    <t>43672363584</t>
  </si>
  <si>
    <t>2000008934264066</t>
  </si>
  <si>
    <t>3 de agosto de 2024 02:16 hs.</t>
  </si>
  <si>
    <t>MLB3005863215</t>
  </si>
  <si>
    <t>Cabo Duplo Do Trambulador Siena 1.5 1.6 1996 A 2002</t>
  </si>
  <si>
    <t>Maisa da Silva Lima</t>
  </si>
  <si>
    <t>CPF 17790126750</t>
  </si>
  <si>
    <t>Rua Oto Nunes Ravasco 23 - casa 2, Belford Roxo - CEP: 26178290, Rio de Janeiro</t>
  </si>
  <si>
    <t>17790126750</t>
  </si>
  <si>
    <t>Rua Oto Nunes Ravasco 23 / casa 2 Referencia: casa amarela com terraço - CEP 26178290 - São Vicente, Belford Roxo, Rio de Janeiro</t>
  </si>
  <si>
    <t>26178290</t>
  </si>
  <si>
    <t>6 de agosto | 01:47</t>
  </si>
  <si>
    <t>MEL43679529665LMXDF01</t>
  </si>
  <si>
    <t>2000008933871968</t>
  </si>
  <si>
    <t>3 de agosto de 2024 00:16 hs.</t>
  </si>
  <si>
    <t>Chegou no dia quinta-feira, 8 de agosto</t>
  </si>
  <si>
    <t>Almir Oliveira da Silva</t>
  </si>
  <si>
    <t>CPF 00175010595</t>
  </si>
  <si>
    <t>Avenida Joaquim Chaves 208, Guanambi - CEP: 46430000, Bahia</t>
  </si>
  <si>
    <t>00175010595</t>
  </si>
  <si>
    <t>Avenida Joaquim Chaves 208 / comercio  Referencia: contatos 77 34522404 77 98824 9369 - CEP 46430000 - santo antonio, Guanambi, Bahia</t>
  </si>
  <si>
    <t>Guanambi</t>
  </si>
  <si>
    <t>46430000</t>
  </si>
  <si>
    <t>8 de agosto | 14:59</t>
  </si>
  <si>
    <t>MEL43679377803LMXDF01</t>
  </si>
  <si>
    <t>2000008933203632</t>
  </si>
  <si>
    <t>2 de agosto de 2024 22:24 hs.</t>
  </si>
  <si>
    <t>Augusto Queiroz</t>
  </si>
  <si>
    <t>CPF 02964382190</t>
  </si>
  <si>
    <t>Rua Projetada 5 10 - qd 8, Cuiabá - CEP: 78075510, Mato Grosso</t>
  </si>
  <si>
    <t>02964382190</t>
  </si>
  <si>
    <t>6 de agosto | 05:25</t>
  </si>
  <si>
    <t>7 de agosto | 19:28</t>
  </si>
  <si>
    <t>MEL43679267036LMXDF01</t>
  </si>
  <si>
    <t>22 de agosto | 11:11</t>
  </si>
  <si>
    <t>QC625089067BR</t>
  </si>
  <si>
    <t>2000008933239820</t>
  </si>
  <si>
    <t>2 de agosto de 2024 22:23 hs.</t>
  </si>
  <si>
    <t>Par-5705</t>
  </si>
  <si>
    <t>MLB2807964184</t>
  </si>
  <si>
    <t>Par Bieleta Dianteira C4 Grand Picasso 2008 A 2015</t>
  </si>
  <si>
    <t>Alessandra Dos Santos Conceicao Oliveira</t>
  </si>
  <si>
    <t>CPF 96888644553</t>
  </si>
  <si>
    <t>Rua Minas Azuis 36 - Mercadinho Evalmar, Feira de Santana - CEP: 44091164, Bahia</t>
  </si>
  <si>
    <t>96888644553</t>
  </si>
  <si>
    <t>Rua Minas Azuis 36 / Mercadinho Evalmar - CEP 44091164 - Tomba, Feira de Santana, Bahia</t>
  </si>
  <si>
    <t>44091164</t>
  </si>
  <si>
    <t>6 de agosto | 06:15</t>
  </si>
  <si>
    <t>9 de agosto | 09:53</t>
  </si>
  <si>
    <t>MEL43679116797LMXDF01</t>
  </si>
  <si>
    <t>2000006118970791</t>
  </si>
  <si>
    <t>2 de agosto de 2024 21:19 hs.</t>
  </si>
  <si>
    <t>MLB3155776974</t>
  </si>
  <si>
    <t>Bandeja Dianteira Esquerda Sem Pivô Punto 2006 A 2014</t>
  </si>
  <si>
    <t>Isaias Rufino da Silva</t>
  </si>
  <si>
    <t>CPF 08931858760</t>
  </si>
  <si>
    <t>Rua Diniz Bicalho 140, Castelo - CEP: 29360000, Espírito Santo</t>
  </si>
  <si>
    <t>08931858760</t>
  </si>
  <si>
    <t>rua Diniz Bicalho 140 / CEP 29360000 - Esplanada, Castelo, Espírito Santo</t>
  </si>
  <si>
    <t>Castelo</t>
  </si>
  <si>
    <t>29360000</t>
  </si>
  <si>
    <t>6 de agosto | 02:24</t>
  </si>
  <si>
    <t>7 de agosto | 12:07</t>
  </si>
  <si>
    <t>MEL43678929987LMXDF01</t>
  </si>
  <si>
    <t>2000008932462558</t>
  </si>
  <si>
    <t>2 de agosto de 2024 20:30 hs.</t>
  </si>
  <si>
    <t>Claudio Leocadio Alves</t>
  </si>
  <si>
    <t>CPF 79580378487</t>
  </si>
  <si>
    <t>Avenida César Martins Pirajá 1138, Franca - CEP: 14404200, São Paulo</t>
  </si>
  <si>
    <t>79580378487</t>
  </si>
  <si>
    <t>Avenida César Martins Pirajá 1138 / CEP 14404200 - Jardim Aeroporto III, Franca, São Paulo</t>
  </si>
  <si>
    <t>Franca</t>
  </si>
  <si>
    <t>14404200</t>
  </si>
  <si>
    <t>7 de agosto | 18:32</t>
  </si>
  <si>
    <t>MEL43678945640LMXDF01</t>
  </si>
  <si>
    <t>2000008932441822</t>
  </si>
  <si>
    <t>2 de agosto de 2024 20:29 hs.</t>
  </si>
  <si>
    <t xml:space="preserve">Caine  Silva costa </t>
  </si>
  <si>
    <t>CPF 08691841567</t>
  </si>
  <si>
    <t>Av Antônio Carlos Magalhães 71 - Carolina calçados, Itamaraju - CEP: 45836000, Bahia</t>
  </si>
  <si>
    <t>08691841567</t>
  </si>
  <si>
    <t>Av Antônio Carlos Magalhães 71 / Carolina calçados - CEP 45836000 - Centro, Itamaraju, Bahia</t>
  </si>
  <si>
    <t>Itamaraju</t>
  </si>
  <si>
    <t>45836000</t>
  </si>
  <si>
    <t>9 de agosto | 14:35</t>
  </si>
  <si>
    <t>MEL43678774643LMXDF01</t>
  </si>
  <si>
    <t>2000008931939812</t>
  </si>
  <si>
    <t>2 de agosto de 2024 19:23 hs.</t>
  </si>
  <si>
    <t>Paulo Sergio</t>
  </si>
  <si>
    <t>CPF 03729586645</t>
  </si>
  <si>
    <t>Rua João Goncalves 143, Pedro Leopoldo - CEP: 33253076, Minas Gerais</t>
  </si>
  <si>
    <t>03729586645</t>
  </si>
  <si>
    <t>Rua João Goncalves 143 / CEP 33253076 - Fidalgo (Fidalgo), Pedro Leopoldo, Minas Gerais</t>
  </si>
  <si>
    <t>Pedro Leopoldo</t>
  </si>
  <si>
    <t>33253076</t>
  </si>
  <si>
    <t>7 de agosto | 14:57</t>
  </si>
  <si>
    <t>MEL43678558851LMXDF01</t>
  </si>
  <si>
    <t>2000006118198613</t>
  </si>
  <si>
    <t>2 de agosto de 2024 18:06 hs.</t>
  </si>
  <si>
    <t>Jose Reis da Silva Neto</t>
  </si>
  <si>
    <t>CPF 40863786553</t>
  </si>
  <si>
    <t>travessa Imaculada Conceição 156 - Ponto do Reboque, Juazeiro - CEP: 48900120, Bahia</t>
  </si>
  <si>
    <t>40863786553</t>
  </si>
  <si>
    <t>travessa Imaculada Conceição 156 / Ponto do Reboque Referencia: na antiga travessa do Jorrinho.
Se estiver fechado entregar na RetoKar a Carlinhos, thaise, Victor ou Graça - CEP 48900120 - Piranga, Juazeiro, Bahia</t>
  </si>
  <si>
    <t>Juazeiro</t>
  </si>
  <si>
    <t>48900120</t>
  </si>
  <si>
    <t>9 de agosto | 15:18</t>
  </si>
  <si>
    <t>MEL43678302357LMXDF01</t>
  </si>
  <si>
    <t>2000008930409566</t>
  </si>
  <si>
    <t>2 de agosto de 2024 16:11 hs.</t>
  </si>
  <si>
    <t>44911/12</t>
  </si>
  <si>
    <t>MLB2648183990</t>
  </si>
  <si>
    <t>Cabo De Engate E Seleção Gm Astra E Zafira 2006 Em Diante</t>
  </si>
  <si>
    <t>Michele De Abre Leite</t>
  </si>
  <si>
    <t>CPF 02832109071</t>
  </si>
  <si>
    <t>Belmiro Antônio Nunes SN - casa laranja, Balneário Arroio do Silva - CEP: 88914000, Santa Catarina</t>
  </si>
  <si>
    <t>02832109071</t>
  </si>
  <si>
    <t>Belmiro Antônio Nunes SN / casa laranja Referencia: casa laranja duas quadra do posto de saúde - CEP 88914000 - golfinho, Balneário Arroio do Silva, Santa Catarina</t>
  </si>
  <si>
    <t>Balneário Arroio do Silva</t>
  </si>
  <si>
    <t>88914000</t>
  </si>
  <si>
    <t>6 de agosto | 03:06</t>
  </si>
  <si>
    <t>7 de agosto | 13:54</t>
  </si>
  <si>
    <t>MEL43677870189LMXDF01</t>
  </si>
  <si>
    <t>2000008930333916</t>
  </si>
  <si>
    <t>2 de agosto de 2024 16:01 hs.</t>
  </si>
  <si>
    <t>Ledilson Parreira Dos Santos</t>
  </si>
  <si>
    <t>CPF 09719959746</t>
  </si>
  <si>
    <t>Maria Terreza Andre Lirarez 14 - Andar, Miracema - CEP: 28460000, Rio de Janeiro</t>
  </si>
  <si>
    <t>09719959746</t>
  </si>
  <si>
    <t>Maria Terreza Andre Lirarez 14 / Andar Referencia: Perto Do Paif Antigo Campo De Aviação - CEP 28460000 - Vila nova, Miracema, Rio de Janeiro</t>
  </si>
  <si>
    <t>Miracema</t>
  </si>
  <si>
    <t>28460000</t>
  </si>
  <si>
    <t>6 de agosto | 00:48</t>
  </si>
  <si>
    <t>7 de agosto | 18:46</t>
  </si>
  <si>
    <t>MEL43678003526LMXDF01</t>
  </si>
  <si>
    <t>2000008930255772</t>
  </si>
  <si>
    <t>2 de agosto de 2024 15:49 hs.</t>
  </si>
  <si>
    <t>MLB3111414383</t>
  </si>
  <si>
    <t>Marcio Rufino da Silva</t>
  </si>
  <si>
    <t>CPF 03266100140</t>
  </si>
  <si>
    <t>R CACHOEIRA DO CAMPO 1239, Campo Grande - CEP: 79096703, Mato Grosso do Sul</t>
  </si>
  <si>
    <t>03266100140</t>
  </si>
  <si>
    <t>R CACHOEIRA DO CAMPO 1239 / LOJA 1 - CEP 79096703 - Portal Caioba Ii, Campo Grande, Mato Grosso do Sul</t>
  </si>
  <si>
    <t>79096703</t>
  </si>
  <si>
    <t>9 de agosto | 19:09</t>
  </si>
  <si>
    <t>MEL43677968790LMXDF01</t>
  </si>
  <si>
    <t>https://myaccount.mercadolivre.com.br/shipments/43677968790/detail</t>
  </si>
  <si>
    <t>2000008929688878</t>
  </si>
  <si>
    <t>2 de agosto de 2024 14:44 hs.</t>
  </si>
  <si>
    <t>MLB2785964753</t>
  </si>
  <si>
    <t>Kit Capa De Pedal Vw Crossfox 2005 A 2021</t>
  </si>
  <si>
    <t>Cristiano Rocha</t>
  </si>
  <si>
    <t>CPF 85091413634</t>
  </si>
  <si>
    <t>Rua Espírito Santo 616, Belo Horizonte - CEP: 30160031, Minas Gerais</t>
  </si>
  <si>
    <t>85091413634</t>
  </si>
  <si>
    <t>Rua Espírito Santo 616 / 12 Andar - CEP 30160031 - Centro, Belo Horizonte, Minas Gerais</t>
  </si>
  <si>
    <t>30160031</t>
  </si>
  <si>
    <t>6 de agosto | 06:19</t>
  </si>
  <si>
    <t>7 de agosto | 12:15</t>
  </si>
  <si>
    <t>MEL43677532587LMXDF01</t>
  </si>
  <si>
    <t>2000008929476910</t>
  </si>
  <si>
    <t>2 de agosto de 2024 14:18 hs.</t>
  </si>
  <si>
    <t>Adriano jose</t>
  </si>
  <si>
    <t>CPF 03347871650</t>
  </si>
  <si>
    <t>Avenida Édson Penha 120, Três Corações - CEP: 37410712, Minas Gerais</t>
  </si>
  <si>
    <t>03347871650</t>
  </si>
  <si>
    <t>Avenida Édson Penha 120 / CEP 37410712 - Jardim Eldorado, Três Corações, Minas Gerais</t>
  </si>
  <si>
    <t>Três Corações</t>
  </si>
  <si>
    <t>37410712</t>
  </si>
  <si>
    <t>6 de agosto | 04:16</t>
  </si>
  <si>
    <t>6 de agosto | 17:59</t>
  </si>
  <si>
    <t>MEL43677438797LMXDF01</t>
  </si>
  <si>
    <t>2000006117073063</t>
  </si>
  <si>
    <t>2 de agosto de 2024 14:00 hs.</t>
  </si>
  <si>
    <t>MLB2986753092</t>
  </si>
  <si>
    <t>Adrielly Rodrigues Santos Leite</t>
  </si>
  <si>
    <t>CPF 56755764876</t>
  </si>
  <si>
    <t>Rua Raul Leite Magalhães 289 - comércio, Tapiraí - CEP: 18180000, São Paulo</t>
  </si>
  <si>
    <t>56755764876</t>
  </si>
  <si>
    <t>6 de agosto | 12:40</t>
  </si>
  <si>
    <t>MEL43677366389LMXDF01</t>
  </si>
  <si>
    <t>9 de agosto | 15:37</t>
  </si>
  <si>
    <t>QC349605442BR</t>
  </si>
  <si>
    <t>2000008929291994</t>
  </si>
  <si>
    <t>2 de agosto de 2024 13:58 hs.</t>
  </si>
  <si>
    <t>MLB3021596782</t>
  </si>
  <si>
    <t>Cabo Marcha Seleção Palio Weekend Adventure 2009 A 2012</t>
  </si>
  <si>
    <t>Jucelino Apolinario Delgado</t>
  </si>
  <si>
    <t>CPF 10437620786</t>
  </si>
  <si>
    <t>Rua Dulce Gonçalves da Silva 484 - casa 1, Valença - CEP: 27604020, Rio de Janeiro</t>
  </si>
  <si>
    <t>10437620786</t>
  </si>
  <si>
    <t>Rua Dulce Gonçalves da Silva 484 / casa 1 Referencia: Casa de esquina antes da Escola Marieta Lopes Ielpo. - CEP 27604020 - João Bonito, Valença, Rio de Janeiro</t>
  </si>
  <si>
    <t>Valença</t>
  </si>
  <si>
    <t>27604020</t>
  </si>
  <si>
    <t>6 de agosto | 02:55</t>
  </si>
  <si>
    <t>6 de agosto | 20:22</t>
  </si>
  <si>
    <t>MEL43677525950LMXDF01</t>
  </si>
  <si>
    <t>2000008929217248</t>
  </si>
  <si>
    <t>2 de agosto de 2024 13:50 hs.</t>
  </si>
  <si>
    <t>MLB3138492206</t>
  </si>
  <si>
    <t>Bandeja Dianteira Direita Com Pivô Renegade 2015 A 2020</t>
  </si>
  <si>
    <t>Anderson Jonatas De Souza</t>
  </si>
  <si>
    <t>CPF 14999736837</t>
  </si>
  <si>
    <t>Avenida Adélia Chohfi 5540 - sobatidoscar, São Paulo - CEP: 08320390, São Paulo</t>
  </si>
  <si>
    <t>14999736837</t>
  </si>
  <si>
    <t>Avenida Adélia Chohfi 5540 / sobatidoscar - CEP 08320390 - Parque São Rafael, São Paulo, São Paulo</t>
  </si>
  <si>
    <t>08320390</t>
  </si>
  <si>
    <t>5 de agosto | 17:34</t>
  </si>
  <si>
    <t>5 de agosto | 20:04</t>
  </si>
  <si>
    <t>43677491248</t>
  </si>
  <si>
    <t>2000008927970298</t>
  </si>
  <si>
    <t>2 de agosto de 2024 11:28 hs.</t>
  </si>
  <si>
    <t>Chegou em 2 de agosto</t>
  </si>
  <si>
    <t>Jose Aparecido Gomes Silva</t>
  </si>
  <si>
    <t>CPF 10873699831</t>
  </si>
  <si>
    <t>Rua Dom Pedro II 312 - comercio, Guarulhos - CEP: 07011003, São Paulo</t>
  </si>
  <si>
    <t>10873699831</t>
  </si>
  <si>
    <t>Rua Dom Pedro II 312 / comercio Referencia: horário das 9:00 as 17:00 sábado
de segunda a sexta
da 9:00 as 18:00 - CEP 07011003 - Centro, Guarulhos, São Paulo</t>
  </si>
  <si>
    <t>07011003</t>
  </si>
  <si>
    <t>2 de agosto | 16:52</t>
  </si>
  <si>
    <t>2 de agosto | 19:00</t>
  </si>
  <si>
    <t>43676921866</t>
  </si>
  <si>
    <t>2000008927930440</t>
  </si>
  <si>
    <t>2 de agosto de 2024 11:23 hs.</t>
  </si>
  <si>
    <t>Gilberto José Santos</t>
  </si>
  <si>
    <t>CPF 14916950801</t>
  </si>
  <si>
    <t>Rua Jacques Naude 133, São Paulo - CEP: 03923106, São Paulo</t>
  </si>
  <si>
    <t>14916950801</t>
  </si>
  <si>
    <t>Rua Jacques Naude 133 / CEP 03923106 - Parque dos Bancários, São Paulo, São Paulo</t>
  </si>
  <si>
    <t>03923106</t>
  </si>
  <si>
    <t>2 de agosto | 16:41</t>
  </si>
  <si>
    <t>2 de agosto | 17:39</t>
  </si>
  <si>
    <t>WESLEY RIAN RUBIO DE JESUS</t>
  </si>
  <si>
    <t>43676734313</t>
  </si>
  <si>
    <t>2000008927615624</t>
  </si>
  <si>
    <t>2 de agosto de 2024 10:56 hs.</t>
  </si>
  <si>
    <t>Chegou em 3 de agosto</t>
  </si>
  <si>
    <t>Fernando Borges Borges</t>
  </si>
  <si>
    <t>CPF 05290296697</t>
  </si>
  <si>
    <t>Rua Major Francisco Anacleto 913, Nova Resende - CEP: 37860000, Minas Gerais</t>
  </si>
  <si>
    <t>05290296697</t>
  </si>
  <si>
    <t>Rua Major Francisco Anacleto 913 / MAJOR FRANCISCO ANACLETO - CEP 37860000 - Centro, Nova Resende, Minas Gerais</t>
  </si>
  <si>
    <t>Nova Resende</t>
  </si>
  <si>
    <t>37860000</t>
  </si>
  <si>
    <t>3 de agosto | 01:17</t>
  </si>
  <si>
    <t>3 de agosto | 19:50</t>
  </si>
  <si>
    <t>MEL43676764388LMXDF01</t>
  </si>
  <si>
    <t>2000008927309494</t>
  </si>
  <si>
    <t>2 de agosto de 2024 10:20 hs.</t>
  </si>
  <si>
    <t>MLB3148710674</t>
  </si>
  <si>
    <t>Neuzeli Aparecida de Campos</t>
  </si>
  <si>
    <t>CPF 00554635844</t>
  </si>
  <si>
    <t>Rua General Carneiro 500 - Ap. 122, Itapetininga - CEP: 18200024, São Paulo</t>
  </si>
  <si>
    <t>00554635844</t>
  </si>
  <si>
    <t>3 de agosto | 02:39</t>
  </si>
  <si>
    <t>3 de agosto | 11:34</t>
  </si>
  <si>
    <t>MEL43676624674LMXDF01</t>
  </si>
  <si>
    <t>16 de agosto | 17:20</t>
  </si>
  <si>
    <t>QN040175226BR</t>
  </si>
  <si>
    <t>2000008927114488</t>
  </si>
  <si>
    <t>2 de agosto de 2024 09:30 hs.</t>
  </si>
  <si>
    <t>HOMERO  ROCHA</t>
  </si>
  <si>
    <t>CPF 04250254380</t>
  </si>
  <si>
    <t>Rua Benjamin Batista 1570, Teresina - CEP: 64019100, Piauí</t>
  </si>
  <si>
    <t>04250254380</t>
  </si>
  <si>
    <t>Rua Benjamin Batista 1570 / CASA Referencia: Casa com os nomes ABS e valFran escritos no muro da frente. - CEP 64019100 - Vermelha, Teresina, Piauí</t>
  </si>
  <si>
    <t>64019100</t>
  </si>
  <si>
    <t>3 de agosto | 04:50</t>
  </si>
  <si>
    <t>5 de agosto | 07:57</t>
  </si>
  <si>
    <t>MEL43676352345LMXDF01</t>
  </si>
  <si>
    <t>2000006115824565</t>
  </si>
  <si>
    <t>2 de agosto de 2024 08:53 hs.</t>
  </si>
  <si>
    <t>MLB3103426359</t>
  </si>
  <si>
    <t>Antonio Carlos Cordeiro Dos Santos</t>
  </si>
  <si>
    <t>CPF 21765534895</t>
  </si>
  <si>
    <t>Rua Orozimbo Tolentino 176, Capelinha - CEP: 39680000, Minas Gerais</t>
  </si>
  <si>
    <t>21765534895</t>
  </si>
  <si>
    <t>Rua Orozimbo Tolentino 176 / CEP 39680000 - Maria Lúcia, Capelinha, Minas Gerais</t>
  </si>
  <si>
    <t>Capelinha</t>
  </si>
  <si>
    <t>39680000</t>
  </si>
  <si>
    <t>3 de agosto | 04:41</t>
  </si>
  <si>
    <t>7 de agosto | 13:20</t>
  </si>
  <si>
    <t>MEL43676413082LMXDF01</t>
  </si>
  <si>
    <t>2000008926820396</t>
  </si>
  <si>
    <t>2 de agosto de 2024 08:42 hs.</t>
  </si>
  <si>
    <t>Veronica Vitoria de Mello Lemes</t>
  </si>
  <si>
    <t>CPF 44293783806</t>
  </si>
  <si>
    <t>Rua Eufrozino Fernandes do Prado 105, Arealva - CEP: 17162050, São Paulo</t>
  </si>
  <si>
    <t>44293783806</t>
  </si>
  <si>
    <t>Rua Eufrozino Fernandes do Prado 105 / CEP 17162050 - Conjunto Habitacional Job Garcia Almeida, Arealva, São Paulo</t>
  </si>
  <si>
    <t>Arealva</t>
  </si>
  <si>
    <t>17162050</t>
  </si>
  <si>
    <t>3 de agosto | 01:27</t>
  </si>
  <si>
    <t>3 de agosto | 17:41</t>
  </si>
  <si>
    <t>MEL43676375842LMXDF01</t>
  </si>
  <si>
    <t>2000008926666962</t>
  </si>
  <si>
    <t>2 de agosto de 2024 08:06 hs.</t>
  </si>
  <si>
    <t>PAR-5103</t>
  </si>
  <si>
    <t>MLB3134632736</t>
  </si>
  <si>
    <t>Par Bieleta Dianteira Ducato 1998 À 2017</t>
  </si>
  <si>
    <t>valdecir da silva</t>
  </si>
  <si>
    <t>CPF 02401639900</t>
  </si>
  <si>
    <t>Rua Augusto PIccoli 332, Santiago do Sul - CEP: 89854000, Santa Catarina</t>
  </si>
  <si>
    <t>02401639900</t>
  </si>
  <si>
    <t>Rua Augusto PIccoli 332 / Casa - CEP 89854000 - centro, Santiago do Sul, Santa Catarina</t>
  </si>
  <si>
    <t>Santiago do Sul</t>
  </si>
  <si>
    <t>89854000</t>
  </si>
  <si>
    <t>3 de agosto | 01:26</t>
  </si>
  <si>
    <t>5 de agosto | 16:47</t>
  </si>
  <si>
    <t>MEL43676299900LMXDF01</t>
  </si>
  <si>
    <t>2000008926437362</t>
  </si>
  <si>
    <t>2 de agosto de 2024 06:39 hs.</t>
  </si>
  <si>
    <t>Gerles Dos Reis Ferreira</t>
  </si>
  <si>
    <t>CPF 08602569793</t>
  </si>
  <si>
    <t>Avenida Pedro Álvares Cabral 1161 - casa, Linhares - CEP: 29903043, Espírito Santo</t>
  </si>
  <si>
    <t>08602569793</t>
  </si>
  <si>
    <t>Avenida Pedro Álvares Cabral 1161 / casa Referencia: frente depósito Gas - CEP 29903043 - Interlagos, Linhares, Espírito Santo</t>
  </si>
  <si>
    <t>Linhares</t>
  </si>
  <si>
    <t>29903043</t>
  </si>
  <si>
    <t>6 de agosto | 11:43</t>
  </si>
  <si>
    <t>MEL43676015133LMXDF01</t>
  </si>
  <si>
    <t>2000008924331892</t>
  </si>
  <si>
    <t>1 de agosto de 2024 21:35 hs.</t>
  </si>
  <si>
    <t>Felipe Max</t>
  </si>
  <si>
    <t>CPF 20047171731</t>
  </si>
  <si>
    <t>Rua Dona Marta 109 - Perto Chico lanches, Queimados - CEP: 26361490, Rio de Janeiro</t>
  </si>
  <si>
    <t>20047171731</t>
  </si>
  <si>
    <t>3 de agosto | 01:41</t>
  </si>
  <si>
    <t>3 de agosto | 14:50</t>
  </si>
  <si>
    <t>MEL43675151029LMXDF01</t>
  </si>
  <si>
    <t>6 de agosto | 15:36</t>
  </si>
  <si>
    <t>QN234822791BR</t>
  </si>
  <si>
    <t>2000008924016962</t>
  </si>
  <si>
    <t>1 de agosto de 2024 20:55 hs.</t>
  </si>
  <si>
    <t>Eric Vieira</t>
  </si>
  <si>
    <t>CPF 40527455822</t>
  </si>
  <si>
    <t>Rua da Sede 200, Itaquaquecetuba - CEP: 08596300, São Paulo</t>
  </si>
  <si>
    <t>40527455822</t>
  </si>
  <si>
    <t>Rua da Sede 200 / CEP 08596300 - Parque Novo Horizonte, Itaquaquecetuba, São Paulo</t>
  </si>
  <si>
    <t>08596300</t>
  </si>
  <si>
    <t>2 de agosto | 16:35</t>
  </si>
  <si>
    <t>2 de agosto | 19:04</t>
  </si>
  <si>
    <t>43675011243</t>
  </si>
  <si>
    <t>2000008923761432</t>
  </si>
  <si>
    <t>1 de agosto de 2024 20:26 hs.</t>
  </si>
  <si>
    <t>MLB2867435499</t>
  </si>
  <si>
    <t>Bandeja Ld Saveiro G6 2012 Em Diante Com Direção Hidraulica</t>
  </si>
  <si>
    <t>Andriel Kruger Nilson</t>
  </si>
  <si>
    <t>CPF 04734209022</t>
  </si>
  <si>
    <t>Rua Pinheiro Machado 86 - Casa, Seberi - CEP: 98380000, Rio Grande do Sul</t>
  </si>
  <si>
    <t>04734209022</t>
  </si>
  <si>
    <t>Rua Pinheiro Machado 86 / Casa Referencia: Lado barbearia - CEP 98380000 - Centro, Seberi, Rio Grande do Sul</t>
  </si>
  <si>
    <t>Seberi</t>
  </si>
  <si>
    <t>98380000</t>
  </si>
  <si>
    <t>2 de agosto | 22:32</t>
  </si>
  <si>
    <t>6 de agosto | 09:44</t>
  </si>
  <si>
    <t>MEL43674905227LMXDF01</t>
  </si>
  <si>
    <t>2000006113934665</t>
  </si>
  <si>
    <t>1 de agosto de 2024 20:15 hs.</t>
  </si>
  <si>
    <t>PAR442084/85</t>
  </si>
  <si>
    <t>MLB3079633922</t>
  </si>
  <si>
    <t>Par Bandeja Inferior Com Pivô Logus 1993 A 1996</t>
  </si>
  <si>
    <t>saulo  Henrique</t>
  </si>
  <si>
    <t>CPF 26334625888</t>
  </si>
  <si>
    <t>Rua Apaura 51 51, São Paulo - CEP: 03821140, São Paulo</t>
  </si>
  <si>
    <t>26334625888</t>
  </si>
  <si>
    <t>03821140</t>
  </si>
  <si>
    <t>43675023254</t>
  </si>
  <si>
    <t>2000006113917867</t>
  </si>
  <si>
    <t>1 de agosto de 2024 20:09 hs.</t>
  </si>
  <si>
    <t>MLB3937140314</t>
  </si>
  <si>
    <t>Par Bieleta Dianteira Ducato 1998 A 2020</t>
  </si>
  <si>
    <t>sergio lima da conceição</t>
  </si>
  <si>
    <t>CPF 89572513753</t>
  </si>
  <si>
    <t>Estrada Vítor Dumas 3152, Rio de Janeiro - CEP: 23525012, Rio de Janeiro</t>
  </si>
  <si>
    <t>89572513753</t>
  </si>
  <si>
    <t>3 de agosto | 01:29</t>
  </si>
  <si>
    <t>3 de agosto | 14:31</t>
  </si>
  <si>
    <t>MEL43675003704LMXDF01</t>
  </si>
  <si>
    <t>AK360599837BR</t>
  </si>
  <si>
    <t>2000008923515720</t>
  </si>
  <si>
    <t>1 de agosto de 2024 20:01 hs.</t>
  </si>
  <si>
    <t>BEN HUR DOS REIS MORAES MORAES</t>
  </si>
  <si>
    <t>CPF 28438884253</t>
  </si>
  <si>
    <t>Rua Getúlio Vargas 765, Manicoré - CEP: 69280000, Amazonas</t>
  </si>
  <si>
    <t>28438884253</t>
  </si>
  <si>
    <t>Rua Getúlio Vargas 765 / CEP 69280000 - Centro, Manicoré, Amazonas</t>
  </si>
  <si>
    <t>Manicoré</t>
  </si>
  <si>
    <t>69280000</t>
  </si>
  <si>
    <t>3 de agosto | 05:44</t>
  </si>
  <si>
    <t>30 de agosto | 12:13</t>
  </si>
  <si>
    <t>12108800745120</t>
  </si>
  <si>
    <t>https://www.jadlog.com.br/trackingml.jsp?pedido=12108800745120</t>
  </si>
  <si>
    <t>2000008923280884</t>
  </si>
  <si>
    <t>1 de agosto de 2024 19:33 hs.</t>
  </si>
  <si>
    <t>Luis Henrique Rodrigues Rodrigues</t>
  </si>
  <si>
    <t>CPF 03731546078</t>
  </si>
  <si>
    <t>Avenida Presidente Vargas 858, Rio Grande - CEP: 96202188, Rio Grande do Sul</t>
  </si>
  <si>
    <t>03731546078</t>
  </si>
  <si>
    <t>Avenida Presidente Vargas 858 / de 530531 ao fim - CEP 96202188 - Vila Junção, Rio Grande, Rio Grande do Sul</t>
  </si>
  <si>
    <t>96202188</t>
  </si>
  <si>
    <t>3 de agosto | 06:10</t>
  </si>
  <si>
    <t>5 de agosto | 16:53</t>
  </si>
  <si>
    <t>MEL43674860496LMXDF01</t>
  </si>
  <si>
    <t>2000008923123586</t>
  </si>
  <si>
    <t>1 de agosto de 2024 19:30 hs.</t>
  </si>
  <si>
    <t>Par-5229</t>
  </si>
  <si>
    <t>MLB2089465692</t>
  </si>
  <si>
    <t>Par Bieleta Dianteira Cruze Malibu 2011 Em Diante</t>
  </si>
  <si>
    <t>Everson soares leite</t>
  </si>
  <si>
    <t>CPF 29445650875</t>
  </si>
  <si>
    <t>Rua das Palmeiras 650 - Apto 2303 bloco 1, Guarulhos - CEP: 07022000, São Paulo</t>
  </si>
  <si>
    <t>29445650875</t>
  </si>
  <si>
    <t>Rua das Palmeiras 650 / Apto 2303 bloco 1 - CEP 07022000 - Gopoúva, Guarulhos, São Paulo</t>
  </si>
  <si>
    <t>07022000</t>
  </si>
  <si>
    <t>2 de agosto | 19:01</t>
  </si>
  <si>
    <t>43674629453</t>
  </si>
  <si>
    <t>2000006113588797</t>
  </si>
  <si>
    <t>1 de agosto de 2024 18:57 hs.</t>
  </si>
  <si>
    <t>Martins Cândido Ednilson</t>
  </si>
  <si>
    <t>CPF 26282307805</t>
  </si>
  <si>
    <t>Rua Olívio Calegari 190, Sumaré - CEP: 13178609, São Paulo</t>
  </si>
  <si>
    <t>26282307805</t>
  </si>
  <si>
    <t>Rua Olívio Calegari 190 / Referencia: casa de esquina - CEP 13178609 - Conjunto Habitacional Angelo Tomazin, Sumaré, São Paulo</t>
  </si>
  <si>
    <t>13178609</t>
  </si>
  <si>
    <t>3 de agosto | 02:52</t>
  </si>
  <si>
    <t>3 de agosto | 15:01</t>
  </si>
  <si>
    <t>MEL43674561317LMXDF01</t>
  </si>
  <si>
    <t>2000008922816692</t>
  </si>
  <si>
    <t>1 de agosto de 2024 18:38 hs.</t>
  </si>
  <si>
    <t>Marcos Santos</t>
  </si>
  <si>
    <t>CPF 09570841451</t>
  </si>
  <si>
    <t>Rua Natalicio Lins Madeiros 142, Maceió - CEP: 57045560, Alagoas</t>
  </si>
  <si>
    <t>09570841451</t>
  </si>
  <si>
    <t>Rua Natalicio Lins Madeiros 142 / Ultima casa da rua - CEP 57045560 - Barro Duro, Maceió, Alagoas</t>
  </si>
  <si>
    <t>57045560</t>
  </si>
  <si>
    <t>3 de agosto | 01:04</t>
  </si>
  <si>
    <t>5 de agosto | 11:43</t>
  </si>
  <si>
    <t>MEL43674657856LMXDF01</t>
  </si>
  <si>
    <t>2000008922107958</t>
  </si>
  <si>
    <t>1 de agosto de 2024 18:07 hs.</t>
  </si>
  <si>
    <t>denis alves</t>
  </si>
  <si>
    <t>CPF 34480791892</t>
  </si>
  <si>
    <t>Rua Ademir Fortunato de Souza 512, São Sebastião - CEP: 11602370, São Paulo</t>
  </si>
  <si>
    <t>34480791892</t>
  </si>
  <si>
    <t>Rua Ademir Fortunato de Souza 512 / CEP 11602370 - Enseada, São Sebastião, São Paulo</t>
  </si>
  <si>
    <t>11602370</t>
  </si>
  <si>
    <t>3 de agosto | 01:39</t>
  </si>
  <si>
    <t>5 de agosto | 13:13</t>
  </si>
  <si>
    <t>MEL43674342866LMXDF01</t>
  </si>
  <si>
    <t>2000008922331126</t>
  </si>
  <si>
    <t>1 de agosto de 2024 17:41 hs.</t>
  </si>
  <si>
    <t>giovane pereira</t>
  </si>
  <si>
    <t>CPF 29881527805</t>
  </si>
  <si>
    <t>Rua Otis 124, Vinhedo - CEP: 13285008, São Paulo</t>
  </si>
  <si>
    <t>29881527805</t>
  </si>
  <si>
    <t>Rua Otis 124 / Casa - CEP 13285008 - Vista Alegre, Vinhedo, São Paulo</t>
  </si>
  <si>
    <t>13285008</t>
  </si>
  <si>
    <t>3 de agosto | 02:38</t>
  </si>
  <si>
    <t>3 de agosto | 09:36</t>
  </si>
  <si>
    <t>MEL43674274291LMXDF01</t>
  </si>
  <si>
    <t>2000008922319562</t>
  </si>
  <si>
    <t>662040/41</t>
  </si>
  <si>
    <t>MLB3025063509</t>
  </si>
  <si>
    <t>Par Bandeja Fluence 2011 Á 2018</t>
  </si>
  <si>
    <t>Paulo Sergio da Silva</t>
  </si>
  <si>
    <t>CPF 24312684898</t>
  </si>
  <si>
    <t>Rua João Marques Caldeira 84 - fundos, Ocauçu - CEP: 17540003, São Paulo</t>
  </si>
  <si>
    <t>24312684898</t>
  </si>
  <si>
    <t>Rua João Marques Caldeira 84 / fundos - CEP 17540003 - Centro, Ocauçu, São Paulo</t>
  </si>
  <si>
    <t>Ocauçu</t>
  </si>
  <si>
    <t>17540003</t>
  </si>
  <si>
    <t>3 de agosto | 02:16</t>
  </si>
  <si>
    <t>3 de agosto | 15:25</t>
  </si>
  <si>
    <t>MEL43674438864LMXDF01</t>
  </si>
  <si>
    <t>2000008922014632</t>
  </si>
  <si>
    <t>1 de agosto de 2024 17:06 hs.</t>
  </si>
  <si>
    <t>Alan Do Amaral</t>
  </si>
  <si>
    <t>CPF 30414922883</t>
  </si>
  <si>
    <t>Avenida Fernando Vasconcelos Rossi 751 - casa 2, Itaquaquecetuba - CEP: 08572000, São Paulo</t>
  </si>
  <si>
    <t>30414922883</t>
  </si>
  <si>
    <t>Avenida Fernando Vasconcelos Rossi 751 / casa 2 Referencia: próximo a faculdade - CEP 08572000 - Pedreira, Itaquaquecetuba, São Paulo</t>
  </si>
  <si>
    <t>08572000</t>
  </si>
  <si>
    <t>2 de agosto | 19:23</t>
  </si>
  <si>
    <t>43674294036</t>
  </si>
  <si>
    <t>2000006112947787</t>
  </si>
  <si>
    <t>1 de agosto de 2024 16:45 hs.</t>
  </si>
  <si>
    <t>MLB3247052923</t>
  </si>
  <si>
    <t>Anna Luisa Sampaio</t>
  </si>
  <si>
    <t>CPF 46070688880</t>
  </si>
  <si>
    <t>Rua João de Laet 1399, São Paulo - CEP: 02410010, São Paulo</t>
  </si>
  <si>
    <t>46070688880</t>
  </si>
  <si>
    <t>Rua João de Laet 1399 / CEP 02410010 - Vila Aurora (Zona Norte), São Paulo, São Paulo</t>
  </si>
  <si>
    <t>02410010</t>
  </si>
  <si>
    <t>2 de agosto | 16:14</t>
  </si>
  <si>
    <t>2 de agosto | 21:34</t>
  </si>
  <si>
    <t>43674038839</t>
  </si>
  <si>
    <t>2000006112864059</t>
  </si>
  <si>
    <t>1 de agosto de 2024 16:29 hs.</t>
  </si>
  <si>
    <t>vanilson souza</t>
  </si>
  <si>
    <t>CPF 01358188424</t>
  </si>
  <si>
    <t>Rua João de Melo Cavalcante 51, Arcoverde - CEP: 56504045, Pernambuco</t>
  </si>
  <si>
    <t>01358188424</t>
  </si>
  <si>
    <t>Rua João de Melo Cavalcante 51 / casa - CEP 56504045 - Cardeal, Arcoverde, Pernambuco</t>
  </si>
  <si>
    <t>56504045</t>
  </si>
  <si>
    <t>5 de agosto | 12:26</t>
  </si>
  <si>
    <t>MEL43674128950LMXDF01</t>
  </si>
  <si>
    <t>2000006112805807</t>
  </si>
  <si>
    <t>1 de agosto de 2024 16:17 hs.</t>
  </si>
  <si>
    <t>paulo carneiro</t>
  </si>
  <si>
    <t>CPF 16825832794</t>
  </si>
  <si>
    <t>Rua Castelo Branco 171, Pedro Canário - CEP: 29970000, Espírito Santo</t>
  </si>
  <si>
    <t>16825832794</t>
  </si>
  <si>
    <t>Rua Castelo Branco 171 / CEP 29970000 - Santa Rita, Pedro Canário, Espírito Santo</t>
  </si>
  <si>
    <t>6 de agosto | 17:15</t>
  </si>
  <si>
    <t>MEL43674080382LMXDF01</t>
  </si>
  <si>
    <t>2000008921456534</t>
  </si>
  <si>
    <t>1 de agosto de 2024 16:07 hs.</t>
  </si>
  <si>
    <t xml:space="preserve">Marcos Henrique Pereira  Henrique </t>
  </si>
  <si>
    <t>CPF 09363686752</t>
  </si>
  <si>
    <t>Rua Antônio Peccine SN - lote 03 quadra 04, Itaboraí - CEP: 24866156, Rio de Janeiro</t>
  </si>
  <si>
    <t>09363686752</t>
  </si>
  <si>
    <t>3 de agosto | 04:52</t>
  </si>
  <si>
    <t>4 de agosto | 10:59</t>
  </si>
  <si>
    <t>MEL43674027058LMXDF01</t>
  </si>
  <si>
    <t>5 de agosto | 09:59</t>
  </si>
  <si>
    <t>QN088952777BR</t>
  </si>
  <si>
    <t>2000008921193852</t>
  </si>
  <si>
    <t>1 de agosto de 2024 15:37 hs.</t>
  </si>
  <si>
    <t>Devolução atrasada</t>
  </si>
  <si>
    <t>Se você não puder esperar mais, entre em contato conosco para te ajudarmos. Pedimos desculpas pelo atraso.</t>
  </si>
  <si>
    <t>3 de agosto | 02:47</t>
  </si>
  <si>
    <t>5 de agosto | 14:04</t>
  </si>
  <si>
    <t>MEL43673911352LMXDF01</t>
  </si>
  <si>
    <t>https://myaccount.mercadolivre.com.br/shipments/43673911352/detail</t>
  </si>
  <si>
    <t>MEL43691979708FMDOR01</t>
  </si>
  <si>
    <t>2000008920423168</t>
  </si>
  <si>
    <t>1 de agosto de 2024 14:13 hs.</t>
  </si>
  <si>
    <t>Paulo Augusto</t>
  </si>
  <si>
    <t>CPF 10829691685</t>
  </si>
  <si>
    <t>Rua Lourival Soares Gouvea 53 - AP 108 bloco B, Belo Horizonte - CEP: 31580560, Minas Gerais</t>
  </si>
  <si>
    <t>10829691685</t>
  </si>
  <si>
    <t>Rua Lourival Soares Gouvea 53 / AP 108 bloco B - CEP 31580560 - Céu Azul, Belo Horizonte, Minas Gerais</t>
  </si>
  <si>
    <t>31580560</t>
  </si>
  <si>
    <t>2 de agosto | 01:08</t>
  </si>
  <si>
    <t>3 de agosto | 11:15</t>
  </si>
  <si>
    <t>MEL43673387631LMXDF01</t>
  </si>
  <si>
    <t>2000008920361770</t>
  </si>
  <si>
    <t>1 de agosto de 2024 14:07 hs.</t>
  </si>
  <si>
    <t>jobson manoel da silva melo</t>
  </si>
  <si>
    <t>CPF 09822373759</t>
  </si>
  <si>
    <t>Avenida São Josemaria Escrivá 560 - portaria bloco 8, Rio de Janeiro - CEP: 22753200, Rio de Janeiro</t>
  </si>
  <si>
    <t>09822373759</t>
  </si>
  <si>
    <t>Avenida São Josemaria Escrivá 560 / portaria bloco 8 Referencia: fica no condomínio moradas do Itanhangá - CEP 22753200 - Itanhangá, Rio de Janeiro, Rio de Janeiro</t>
  </si>
  <si>
    <t>22753200</t>
  </si>
  <si>
    <t>2 de agosto | 01:32</t>
  </si>
  <si>
    <t>2 de agosto | 18:06</t>
  </si>
  <si>
    <t>MEL43673529890LMXDF01</t>
  </si>
  <si>
    <t>2000008920239608</t>
  </si>
  <si>
    <t>1 de agosto de 2024 13:57 hs.</t>
  </si>
  <si>
    <t>Claudinei de Oliveira</t>
  </si>
  <si>
    <t>CPF 27093099807</t>
  </si>
  <si>
    <t>Rua Paulino Aires de Aguirre 2038, Salto - CEP: 13323452, São Paulo</t>
  </si>
  <si>
    <t>27093099807</t>
  </si>
  <si>
    <t>Rua Paulino Aires de Aguirre 2038 / CEP 13323452 - Jardim Santa Efigênia, Salto, São Paulo</t>
  </si>
  <si>
    <t>Salto</t>
  </si>
  <si>
    <t>13323452</t>
  </si>
  <si>
    <t>2 de agosto | 02:51</t>
  </si>
  <si>
    <t>2 de agosto | 18:16</t>
  </si>
  <si>
    <t>MEL43673473708LMXDF01</t>
  </si>
  <si>
    <t>2000008919932832</t>
  </si>
  <si>
    <t>1 de agosto de 2024 13:21 hs.</t>
  </si>
  <si>
    <t>Cosmo Leonardo D Addario</t>
  </si>
  <si>
    <t>CPF 29611723814</t>
  </si>
  <si>
    <t>Rua Espírito Santo 1591, Avaré - CEP: 18701110, São Paulo</t>
  </si>
  <si>
    <t>29611723814</t>
  </si>
  <si>
    <t>Rua Espírito Santo 1591 / CEP 18701110 - Centro, Avaré, São Paulo</t>
  </si>
  <si>
    <t>Avaré</t>
  </si>
  <si>
    <t>18701110</t>
  </si>
  <si>
    <t>2 de agosto | 01:31</t>
  </si>
  <si>
    <t>2 de agosto | 11:11</t>
  </si>
  <si>
    <t>MEL43673333560LMXDF01</t>
  </si>
  <si>
    <t>2000006111674501</t>
  </si>
  <si>
    <t>1 de agosto de 2024 12:37 hs.</t>
  </si>
  <si>
    <t>Simone Alves Soares</t>
  </si>
  <si>
    <t>CPF 10327267763</t>
  </si>
  <si>
    <t>Avenida Beira Rio 60 60, Araruama - CEP: 28981125, Rio de Janeiro</t>
  </si>
  <si>
    <t>10327267763</t>
  </si>
  <si>
    <t>Avenida Beira Rio 60 / ao lado da igreja - CEP 28981125 - Rio do Limão, Araruama, Rio de Janeiro</t>
  </si>
  <si>
    <t>Araruama</t>
  </si>
  <si>
    <t>28981125</t>
  </si>
  <si>
    <t>2 de agosto | 03:05</t>
  </si>
  <si>
    <t>5 de agosto | 14:45</t>
  </si>
  <si>
    <t>MEL43673140366LMXDF01</t>
  </si>
  <si>
    <t>2000006111676225</t>
  </si>
  <si>
    <t>gilvan gilvan de jesus Santana</t>
  </si>
  <si>
    <t>CPF 03586930550</t>
  </si>
  <si>
    <t>Rua Santa Brígida 173, Alagoinhas - CEP: 48012334, Bahia</t>
  </si>
  <si>
    <t>03586930550</t>
  </si>
  <si>
    <t>Rua Santa Brígida 173 / CEP 48012334 - Pirinel, Alagoinhas, Bahia</t>
  </si>
  <si>
    <t>Alagoinhas</t>
  </si>
  <si>
    <t>48012334</t>
  </si>
  <si>
    <t>2 de agosto | 04:02</t>
  </si>
  <si>
    <t>5 de agosto | 14:33</t>
  </si>
  <si>
    <t>MEL43673140388LMXDF01</t>
  </si>
  <si>
    <t>2000006111500203</t>
  </si>
  <si>
    <t>1 de agosto de 2024 12:02 hs.</t>
  </si>
  <si>
    <t>Chegou em 1 de agosto</t>
  </si>
  <si>
    <t>Rosimeire Rita Tavares</t>
  </si>
  <si>
    <t>CPF 15449278861</t>
  </si>
  <si>
    <t>Rua Diogo Marques Lucas 8, São Paulo - CEP: 08040280, São Paulo</t>
  </si>
  <si>
    <t>15449278861</t>
  </si>
  <si>
    <t>Rua Diogo Marques Lucas 8 / Casa 1 - CEP 08040280 - Vila Carolina, São Paulo, São Paulo</t>
  </si>
  <si>
    <t>08040280</t>
  </si>
  <si>
    <t>1 de agosto | 17:02</t>
  </si>
  <si>
    <t>1 de agosto | 17:19</t>
  </si>
  <si>
    <t>43672991392</t>
  </si>
  <si>
    <t>2000008918767678</t>
  </si>
  <si>
    <t>1 de agosto de 2024 11:45 hs.</t>
  </si>
  <si>
    <t>Entendemos que você recebeu o produto conforme o esperado. Chegou quarta-feira, 7 de agosto.</t>
  </si>
  <si>
    <t xml:space="preserve">Francisco Lopes </t>
  </si>
  <si>
    <t>CPF 27387103879</t>
  </si>
  <si>
    <t>Rua Da Liberdade SN - casa, Hortolândia - CEP: 13185877, São Paulo</t>
  </si>
  <si>
    <t>27387103879</t>
  </si>
  <si>
    <t>2 de agosto | 01:41</t>
  </si>
  <si>
    <t>2 de agosto | 14:23</t>
  </si>
  <si>
    <t>MEL43672647235LMXDF01</t>
  </si>
  <si>
    <t>6 de agosto | 09:10</t>
  </si>
  <si>
    <t>7 de agosto | 11:17</t>
  </si>
  <si>
    <t>OY211564621BR</t>
  </si>
  <si>
    <t>2000008918556960</t>
  </si>
  <si>
    <t>1 de agosto de 2024 11:00 hs.</t>
  </si>
  <si>
    <t>Devolvido no dia 12 de agosto</t>
  </si>
  <si>
    <t>PARFTK11055</t>
  </si>
  <si>
    <t>MLB3137039648</t>
  </si>
  <si>
    <t>Par Pivô Bandeja Dianteira Linea 2009 A 2017</t>
  </si>
  <si>
    <t>nilton josé rosa da silva josé rosa</t>
  </si>
  <si>
    <t>CPF 22853910059</t>
  </si>
  <si>
    <t>rua Pedro bitencurtte 247 - casa 2 piso, Imbituba - CEP: 88780000, Santa Catarina</t>
  </si>
  <si>
    <t>22853910059</t>
  </si>
  <si>
    <t>Imbituba</t>
  </si>
  <si>
    <t>88780000</t>
  </si>
  <si>
    <t>2 de agosto | 02:45</t>
  </si>
  <si>
    <t>MEL43672546677LMXDF01</t>
  </si>
  <si>
    <t>2000008918317562</t>
  </si>
  <si>
    <t>1 de agosto de 2024 10:33 hs.</t>
  </si>
  <si>
    <t>Alex Sandro Santos Pereira</t>
  </si>
  <si>
    <t>CPF 11653319771</t>
  </si>
  <si>
    <t>Avenida São Josemaria Escrivá 560 - Bloco 2 Apt 706, Rio de Janeiro - CEP: 22753200, Rio de Janeiro</t>
  </si>
  <si>
    <t>11653319771</t>
  </si>
  <si>
    <t>Avenida São Josemaria Escrivá 560 / Bloco 2 Apt 706 - CEP 22753200 - Itanhangá, Rio de Janeiro, Rio de Janeiro</t>
  </si>
  <si>
    <t>2 de agosto | 17:38</t>
  </si>
  <si>
    <t>MEL43672605960LMXDF01</t>
  </si>
  <si>
    <t>2000006111064425</t>
  </si>
  <si>
    <t>1 de agosto de 2024 10:31 hs.</t>
  </si>
  <si>
    <t>JUNIOR S DE JESUS LTDA</t>
  </si>
  <si>
    <t>CNPJ 41091056000186</t>
  </si>
  <si>
    <t>Avenida Euclídes Da Cunha 36 - comercio, Canudos - CEP: 48520000, Bahia</t>
  </si>
  <si>
    <t>177291773</t>
  </si>
  <si>
    <t>41091056000186</t>
  </si>
  <si>
    <t>Avenida Euclídes da Cunha 36 / comercio Referencia: lado da dup net - CEP 48520000 - centro, Canudos, Bahia</t>
  </si>
  <si>
    <t>Canudos</t>
  </si>
  <si>
    <t>48520000</t>
  </si>
  <si>
    <t>2 de agosto | 05:45</t>
  </si>
  <si>
    <t>5 de agosto | 18:25</t>
  </si>
  <si>
    <t>MEL43672604850LMXDF01</t>
  </si>
  <si>
    <t>2000008918312296</t>
  </si>
  <si>
    <t>1 de agosto de 2024 10:28 hs.</t>
  </si>
  <si>
    <t>MLB3101690114</t>
  </si>
  <si>
    <t>Par Pivô Da Bandeja Inferior Peugeot 208 2013 A 2022</t>
  </si>
  <si>
    <t>Edvaldo Romualdo</t>
  </si>
  <si>
    <t>CPF 11288887779</t>
  </si>
  <si>
    <t>Avenida B 386 - casa , Bairro Freitas Soares OBS: em frente a rua 07, Porto Real - CEP: 27570000, Rio de Janeiro</t>
  </si>
  <si>
    <t>11288887779</t>
  </si>
  <si>
    <t>2 de agosto | 02:31</t>
  </si>
  <si>
    <t>2 de agosto | 15:08</t>
  </si>
  <si>
    <t>MEL43672430337LMXDF01</t>
  </si>
  <si>
    <t>16 de agosto | 09:34</t>
  </si>
  <si>
    <t>QN112242727BR</t>
  </si>
  <si>
    <t>2000006111015913</t>
  </si>
  <si>
    <t>1 de agosto de 2024 10:18 hs.</t>
  </si>
  <si>
    <t>Livia Castellano Frago</t>
  </si>
  <si>
    <t>CPF 35917476888</t>
  </si>
  <si>
    <t>Rua Pipa 1710 - comércio O Bodegão, Ibiúna - CEP: 18150000, São Paulo</t>
  </si>
  <si>
    <t>35917476888</t>
  </si>
  <si>
    <t>Rua Pipa 1710 / comércio O Bodegão Referencia: domingo e segunda não abre  
HR de funcionamento das 8 as 17:20 - CEP 18150000 - Recreio, Ibiúna, São Paulo</t>
  </si>
  <si>
    <t>Ibiúna</t>
  </si>
  <si>
    <t>18150000</t>
  </si>
  <si>
    <t>2 de agosto | 02:22</t>
  </si>
  <si>
    <t>2 de agosto | 19:11</t>
  </si>
  <si>
    <t>MEL43672557976LMXDF01</t>
  </si>
  <si>
    <t>2000008918136360</t>
  </si>
  <si>
    <t>1 de agosto de 2024 10:07 hs.</t>
  </si>
  <si>
    <t>Reinaldo Maheiro Bastos</t>
  </si>
  <si>
    <t>CPF 92817181549</t>
  </si>
  <si>
    <t>Rua Manoel Messías Figueiredo 19, Macaúbas - CEP: 46500000, Bahia</t>
  </si>
  <si>
    <t>92817181549</t>
  </si>
  <si>
    <t>Rua Manoel Messías Figueiredo 19 / REICAR oficina Referencia: oficina de Reinaldo (REICAR) - CEP 46500000 - Macaúbas, Macaúbas, Bahia</t>
  </si>
  <si>
    <t>2 de agosto | 04:05</t>
  </si>
  <si>
    <t>5 de agosto | 17:24</t>
  </si>
  <si>
    <t>MEL43672348115LMXDF01</t>
  </si>
  <si>
    <t>2000008918087998</t>
  </si>
  <si>
    <t>1 de agosto de 2024 10:03 hs.</t>
  </si>
  <si>
    <t>Danilo Santos da Silva</t>
  </si>
  <si>
    <t>CPF 42735889866</t>
  </si>
  <si>
    <t>Alameda Padre Eurides Vigilato Paixão 36, Caieiras - CEP: 07724190, São Paulo</t>
  </si>
  <si>
    <t>42735889866</t>
  </si>
  <si>
    <t>1 de agosto | 16:28</t>
  </si>
  <si>
    <t>1 de agosto | 19:34</t>
  </si>
  <si>
    <t>43672331375</t>
  </si>
  <si>
    <t>6 de agosto | 12:46</t>
  </si>
  <si>
    <t>OY169900369BR</t>
  </si>
  <si>
    <t>2000008917926972</t>
  </si>
  <si>
    <t>1 de agosto de 2024 09:38 hs.</t>
  </si>
  <si>
    <t>MLB2607917865</t>
  </si>
  <si>
    <t>Kit Rolamento Eixo Traseiro C/ Bucha Pegeout 206/207 47mm</t>
  </si>
  <si>
    <t>ELISEU VIANA FERNANDES NETO 73274704334</t>
  </si>
  <si>
    <t>CNPJ 48779311000127</t>
  </si>
  <si>
    <t>Rua Pe Acelino 40, Tabuleiro do Norte - CEP: 62960000, Ceará</t>
  </si>
  <si>
    <t>Não contribuinte</t>
  </si>
  <si>
    <t>48779311000127</t>
  </si>
  <si>
    <t>Rua Pe Acelino 40 / Referencia: próximo a Igreja Matriz - CEP 62960000 - Centro, Tabuleiro do Norte, Ceará</t>
  </si>
  <si>
    <t>Tabuleiro do Norte</t>
  </si>
  <si>
    <t>62960000</t>
  </si>
  <si>
    <t>2 de agosto | 01:13</t>
  </si>
  <si>
    <t>3 de agosto | 13:55</t>
  </si>
  <si>
    <t>MEL43672413372LMXDF01</t>
  </si>
  <si>
    <t>2000008917914530</t>
  </si>
  <si>
    <t>1 de agosto de 2024 09:36 hs.</t>
  </si>
  <si>
    <t>MLB2988662455</t>
  </si>
  <si>
    <t>Par Bandeja Inferior Com Pivô Grand Livina 2009 A 2014</t>
  </si>
  <si>
    <t>Wlamir Fernandes Junior</t>
  </si>
  <si>
    <t>CPF 29098680879</t>
  </si>
  <si>
    <t>Rua Mexicana 260 - ap 74 t3, Guarulhos - CEP: 07043080, São Paulo</t>
  </si>
  <si>
    <t>29098680879</t>
  </si>
  <si>
    <t>Rua Mexicana 260 / ap 74 t3 Referencia: perto do internacional shopping - CEP 07043080 - Vila Endres, Guarulhos, São Paulo</t>
  </si>
  <si>
    <t>07043080</t>
  </si>
  <si>
    <t>1 de agosto | 16:26</t>
  </si>
  <si>
    <t>1 de agosto | 17:41</t>
  </si>
  <si>
    <t>43672404654</t>
  </si>
  <si>
    <t>2000006110828795</t>
  </si>
  <si>
    <t>1 de agosto de 2024 09:27 hs.</t>
  </si>
  <si>
    <t>Givaldo Silva Santos</t>
  </si>
  <si>
    <t>CPF 10001614479</t>
  </si>
  <si>
    <t>Estrada Municipal do Varjão 29 29, Jundiaí - CEP: 13212590, São Paulo</t>
  </si>
  <si>
    <t>10001614479</t>
  </si>
  <si>
    <t>Rua Dario Bocchino 2586 / casa 2 Referencia: caso não encontre mim ligue 
82 981607849 - CEP 13212555 - Parque Almerinda Pereira Chaves, Jundiaí, São Paulo</t>
  </si>
  <si>
    <t>13212555</t>
  </si>
  <si>
    <t>2 de agosto | 02:10</t>
  </si>
  <si>
    <t>2 de agosto | 12:31</t>
  </si>
  <si>
    <t>MEL43672376862LMXDF01</t>
  </si>
  <si>
    <t>2000008917594302</t>
  </si>
  <si>
    <t>1 de agosto de 2024 08:43 hs.</t>
  </si>
  <si>
    <t>Elizeu Rosa</t>
  </si>
  <si>
    <t>CPF 01925281574</t>
  </si>
  <si>
    <t>Rua 15 de Novembro 03 - 074 991968548 zap, Antônio Gonçalves - CEP: 44780000, Bahia</t>
  </si>
  <si>
    <t>01925281574</t>
  </si>
  <si>
    <t>5 de agosto | 12:37</t>
  </si>
  <si>
    <t>MEL43672247468LMXDF01</t>
  </si>
  <si>
    <t>6 de agosto | 09:40</t>
  </si>
  <si>
    <t>QN192267977BR</t>
  </si>
  <si>
    <t>2000008917298076</t>
  </si>
  <si>
    <t>1 de agosto de 2024 07:28 hs.</t>
  </si>
  <si>
    <t>uilson gomes silva</t>
  </si>
  <si>
    <t>CPF 12690621827</t>
  </si>
  <si>
    <t>Rua Galeno de Castro 189 - portaria, São Paulo - CEP: 04696040, São Paulo</t>
  </si>
  <si>
    <t>12690621827</t>
  </si>
  <si>
    <t>Rua Galeno de Castro 189 / portaria Referencia: entregar para uilson funcionário da serigrafia - CEP 04696040 - Jurubatuba, São Paulo, São Paulo</t>
  </si>
  <si>
    <t>04696040</t>
  </si>
  <si>
    <t>1 de agosto | 15:30</t>
  </si>
  <si>
    <t>1 de agosto | 18:59</t>
  </si>
  <si>
    <t>43671931171</t>
  </si>
  <si>
    <t>2000008915570730</t>
  </si>
  <si>
    <t>1 de agosto de 2024 06:48 hs.</t>
  </si>
  <si>
    <t>Chegou no dia segunda-feira, 5 de agosto</t>
  </si>
  <si>
    <t>MLB2123069579</t>
  </si>
  <si>
    <t>Kit Pino Guia Bucha Pinça Fiat Tipo E Tempra 1992 Até 1999</t>
  </si>
  <si>
    <t>Raimundo Nonato Brito Barros</t>
  </si>
  <si>
    <t>CPF 47718595153</t>
  </si>
  <si>
    <t>rua candidas de freitas 62 - casa, Divinópolis do Tocantins - CEP: 77670000, Tocantins</t>
  </si>
  <si>
    <t>47718595153</t>
  </si>
  <si>
    <t>rua candidas de freitas 62 / casa Referencia: perto da marcenaria - CEP 77670000 - central, Divinópolis do Tocantins, Tocantins</t>
  </si>
  <si>
    <t>Divinópolis do Tocantins</t>
  </si>
  <si>
    <t>77670000</t>
  </si>
  <si>
    <t>5 de agosto | 18:59</t>
  </si>
  <si>
    <t>MEL43671215649LMXDF01</t>
  </si>
  <si>
    <t>2000008916496624</t>
  </si>
  <si>
    <t>1 de agosto de 2024 00:54 hs.</t>
  </si>
  <si>
    <t>Newton de Oliveira Prado</t>
  </si>
  <si>
    <t>CPF 07065946819</t>
  </si>
  <si>
    <t>Rua Miguel Miranda 86, São Paulo - CEP: 08311200, São Paulo</t>
  </si>
  <si>
    <t>07065946819</t>
  </si>
  <si>
    <t>Rua Miguel Miranda 86 / Referencia: próximo avenida baronesa de Muritiba - CEP 08311200 - Parque São Rafael, São Paulo, São Paulo</t>
  </si>
  <si>
    <t>08311200</t>
  </si>
  <si>
    <t>1 de agosto | 16:41</t>
  </si>
  <si>
    <t>1 de agosto | 19:02</t>
  </si>
  <si>
    <t>43671591493</t>
  </si>
  <si>
    <t>Rótulos de Linha</t>
  </si>
  <si>
    <t>Total Geral</t>
  </si>
  <si>
    <t>Soma de Total (BRL)</t>
  </si>
  <si>
    <t>Soma de Receita por produtos (BRL)</t>
  </si>
  <si>
    <t>Soma de Unidades</t>
  </si>
  <si>
    <t>2000009179378422</t>
  </si>
  <si>
    <t>31 de agosto de 2024 23:25 hs.</t>
  </si>
  <si>
    <t>PAR-NZT311396</t>
  </si>
  <si>
    <t>MLB3347175923</t>
  </si>
  <si>
    <t>Par Rolamento Roda Dianteira Chery Face 2010 Em Diante</t>
  </si>
  <si>
    <t>Jose Cipriano</t>
  </si>
  <si>
    <t>03148926480</t>
  </si>
  <si>
    <t>Avenida avenida Tancredo de Oliveira Vasconcellos 126 126 / Não Referencia: Porto do salão de mãe rainha - CEP 55800000 - jua, Nazaré da Mata, Pernambuco</t>
  </si>
  <si>
    <t>Nazaré da Mata</t>
  </si>
  <si>
    <t>55800000</t>
  </si>
  <si>
    <t>Mercado Envios Full</t>
  </si>
  <si>
    <t>2 de setembro | 10:58</t>
  </si>
  <si>
    <t>MEL43788377209LMFFF01</t>
  </si>
  <si>
    <t>2000006253460425</t>
  </si>
  <si>
    <t>31 de agosto de 2024 22:57 hs.</t>
  </si>
  <si>
    <t>Chega entre os dias 7 e 9 de setembro</t>
  </si>
  <si>
    <t>MLB3297770985</t>
  </si>
  <si>
    <t>Kit Reparo Alavanca Câmbio Trambulador Corsa Classic</t>
  </si>
  <si>
    <t>Eliseu Dos Santos moitinho</t>
  </si>
  <si>
    <t>00971720223</t>
  </si>
  <si>
    <t>Rua Antônio Oliveira Meronho 526 / casa dos fundos - CEP 76907392 - São Bernardo, Ji-Paraná, Rondônia</t>
  </si>
  <si>
    <t>Ji-Paraná</t>
  </si>
  <si>
    <t>76907392</t>
  </si>
  <si>
    <t>2 de setembro | 01:56</t>
  </si>
  <si>
    <t>MEL43788324367LMFFF01</t>
  </si>
  <si>
    <t>2000009179126290</t>
  </si>
  <si>
    <t>31 de agosto de 2024 22:34 hs.</t>
  </si>
  <si>
    <t>MLB2735548557</t>
  </si>
  <si>
    <t>Par Kits De Rolamento Roda Traseira Gol G1 G2 G3 G4 G5</t>
  </si>
  <si>
    <t>luisabcalixter luisabcalixter</t>
  </si>
  <si>
    <t>29838147850</t>
  </si>
  <si>
    <t>Rua Sebastião Antônio Pinto 326 / rua da caixa de água - CEP 13846401 - Jardim Ipê VIII, Mogi Guaçu, São Paulo</t>
  </si>
  <si>
    <t>13846401</t>
  </si>
  <si>
    <t>1 de setembro | 02:57</t>
  </si>
  <si>
    <t>1 de setembro | 10:56</t>
  </si>
  <si>
    <t>MEL43788274641LMFFF01</t>
  </si>
  <si>
    <t>2000009178985736</t>
  </si>
  <si>
    <t>31 de agosto de 2024 22:18 hs.</t>
  </si>
  <si>
    <t>PAR332052/53</t>
  </si>
  <si>
    <t>MLB3292509531</t>
  </si>
  <si>
    <t>Nordel Hernandes</t>
  </si>
  <si>
    <t>90049811878</t>
  </si>
  <si>
    <t>Rua Evaristo Machado 61 / casa - CEP 12327676 - Jardim Paraíba, Jacareí, São Paulo</t>
  </si>
  <si>
    <t>12327676</t>
  </si>
  <si>
    <t>1 de setembro | 00:49</t>
  </si>
  <si>
    <t>1 de setembro | 10:41</t>
  </si>
  <si>
    <t>MEL43788401716LMFFF01</t>
  </si>
  <si>
    <t>2000009178910124</t>
  </si>
  <si>
    <t>31 de agosto de 2024 21:56 hs.</t>
  </si>
  <si>
    <t>Jean De Sene Palhano</t>
  </si>
  <si>
    <t>13959445989</t>
  </si>
  <si>
    <t>Rua Jose João Rangel 25 / segunda casa da rua Referencia: confira o endereço tem outra rua com nome parecido já entregaram errado c não tiver ninguém em casa pode entregar na casa da fre - CEP 89113209 - Bateias, Gaspar, Santa Catarina</t>
  </si>
  <si>
    <t>89113209</t>
  </si>
  <si>
    <t>1 de setembro | 13:55</t>
  </si>
  <si>
    <t>2 de setembro | 12:08</t>
  </si>
  <si>
    <t>MEL43788185659LMFFF01</t>
  </si>
  <si>
    <t>2000009178747512</t>
  </si>
  <si>
    <t>31 de agosto de 2024 21:34 hs.</t>
  </si>
  <si>
    <t>FTK77369</t>
  </si>
  <si>
    <t>MLB3460249323</t>
  </si>
  <si>
    <t>Pivô Inferior T-cross Tsi 2019 Á 2022 Lado Esquerdo</t>
  </si>
  <si>
    <t>2 de setembro | 17:11</t>
  </si>
  <si>
    <t>CARAVELASPAREPARTSPEASAUT</t>
  </si>
  <si>
    <t>43788301444</t>
  </si>
  <si>
    <t>2000009178756238</t>
  </si>
  <si>
    <t>31 de agosto de 2024 21:33 hs.</t>
  </si>
  <si>
    <t>Charles Barreto Cavalcante</t>
  </si>
  <si>
    <t>55145337515</t>
  </si>
  <si>
    <t>Teonilio Gomes de Oliveira 131 / 102 - CEP 44990000 - centro, Barra do Mendes, Bahia</t>
  </si>
  <si>
    <t>Barra do Mendes</t>
  </si>
  <si>
    <t>44990000</t>
  </si>
  <si>
    <t>1 de setembro | 16:50</t>
  </si>
  <si>
    <t>MEL43788122635LMFFF01</t>
  </si>
  <si>
    <t>2000009178642756</t>
  </si>
  <si>
    <t>31 de agosto de 2024 21:13 hs.</t>
  </si>
  <si>
    <t>Chega a uma Agência Mercado Livre quarta-feira, 4 de setembro</t>
  </si>
  <si>
    <t>MLB3485514072</t>
  </si>
  <si>
    <t>Bandeja Esquerda Com Pivô Megane Grand Tour 2006 A 2012</t>
  </si>
  <si>
    <t>Angelo Esteves</t>
  </si>
  <si>
    <t>CPF 06227045837</t>
  </si>
  <si>
    <t>AVENIDA DOUTOR MOURA RIBEIRO 5, Santos - CEP: 11070061, São Paulo</t>
  </si>
  <si>
    <t>06227045837</t>
  </si>
  <si>
    <t>AVENIDA DOUTOR MOURA RIBEIRO 5 / Loja 2 - CEP 11070061 - Marapé, Santos, São Paulo</t>
  </si>
  <si>
    <t>Santos</t>
  </si>
  <si>
    <t>11070061</t>
  </si>
  <si>
    <t>MEL43788077771FMXDF01</t>
  </si>
  <si>
    <t>2000009178606754</t>
  </si>
  <si>
    <t>31 de agosto de 2024 21:12 hs.</t>
  </si>
  <si>
    <t>MLB3492434536</t>
  </si>
  <si>
    <t>Kit Bomba De Combustível Gasolina Corsa Wind Hatch 94 A 05</t>
  </si>
  <si>
    <t>Maria Aparecida Cortes Ferreira</t>
  </si>
  <si>
    <t>32735071871</t>
  </si>
  <si>
    <t>Avenida Nossa Senhora da Conceição 108 / Referencia: garagem moratense - CEP 07943100 - Jardim Santa Rosa, Francisco Morato, São Paulo</t>
  </si>
  <si>
    <t>07943100</t>
  </si>
  <si>
    <t>1 de setembro | 02:40</t>
  </si>
  <si>
    <t>1 de setembro | 10:18</t>
  </si>
  <si>
    <t>MEL43788061637LMFFF01</t>
  </si>
  <si>
    <t>2000009178606026</t>
  </si>
  <si>
    <t>31 de agosto de 2024 21:07 hs.</t>
  </si>
  <si>
    <t>Processando no centro de distribuição</t>
  </si>
  <si>
    <t>Chega sexta-feira dia 6 de setembro - Seu dia de entregas</t>
  </si>
  <si>
    <t>MLB3497685910</t>
  </si>
  <si>
    <t>Par Morceguinho Dianteiro Corsa 1998 A 2003</t>
  </si>
  <si>
    <t>Cliscilen Gladston Santana Santos</t>
  </si>
  <si>
    <t>08193368665</t>
  </si>
  <si>
    <t>Rua Bernardo Guimarães 349 / casa Referencia: perto da borracharia do fumaca - CEP 36405063 - Queluz, Conselheiro Lafaiete, Minas Gerais</t>
  </si>
  <si>
    <t>Conselheiro Lafaiete</t>
  </si>
  <si>
    <t>36405063</t>
  </si>
  <si>
    <t>2000009178541102</t>
  </si>
  <si>
    <t>31 de agosto de 2024 20:59 hs.</t>
  </si>
  <si>
    <t>Par-GM001</t>
  </si>
  <si>
    <t>MLB2735619005</t>
  </si>
  <si>
    <t>Par Kit De Rolamento Roda Traseira Celta Corsa Prisma</t>
  </si>
  <si>
    <t>Elessandro Vanuchi</t>
  </si>
  <si>
    <t>19268323885</t>
  </si>
  <si>
    <t>Rua Humberto Fernandes Fortes 260 / bloco 47 apto 11 - CEP 09570600 - São José, São Caetano do Sul, São Paulo</t>
  </si>
  <si>
    <t>09570600</t>
  </si>
  <si>
    <t>1 de setembro | 01:41</t>
  </si>
  <si>
    <t>1 de setembro | 11:43</t>
  </si>
  <si>
    <t>MEL43788035463LMFFF01</t>
  </si>
  <si>
    <t>2000009178461694</t>
  </si>
  <si>
    <t>31 de agosto de 2024 20:45 hs.</t>
  </si>
  <si>
    <t>MLB3541523949</t>
  </si>
  <si>
    <t>Cabo De Acelerador Escort 09 1996 A 11 2002 1.8 16v</t>
  </si>
  <si>
    <t>celio carvalho</t>
  </si>
  <si>
    <t>CPF 80485812991</t>
  </si>
  <si>
    <t>Avenida Archelau de Almeida Torres 1615, Araucária - CEP: 83701145, Paraná</t>
  </si>
  <si>
    <t>80485812991</t>
  </si>
  <si>
    <t>Avenida Archelau de Almeida Torres 1615 / comercio - CEP 83701145 - Iguaçu, Araucária, Paraná</t>
  </si>
  <si>
    <t>Araucária</t>
  </si>
  <si>
    <t>83701145</t>
  </si>
  <si>
    <t>MEL43788004159FMXDF01</t>
  </si>
  <si>
    <t>2000006253007665</t>
  </si>
  <si>
    <t>31 de agosto de 2024 20:37 hs.</t>
  </si>
  <si>
    <t>José Edmilson Da Silva</t>
  </si>
  <si>
    <t>21263838812</t>
  </si>
  <si>
    <t>Rua Azul 94 / Referencia: de frente ao nº 95 - CEP 06266315 - Jardim Bonança, Osasco, São Paulo</t>
  </si>
  <si>
    <t>06266315</t>
  </si>
  <si>
    <t>1 de setembro | 02:41</t>
  </si>
  <si>
    <t>1 de setembro | 12:13</t>
  </si>
  <si>
    <t>MEL43788158416LMFFF01</t>
  </si>
  <si>
    <t>2000009178098266</t>
  </si>
  <si>
    <t>31 de agosto de 2024 19:47 hs.</t>
  </si>
  <si>
    <t>Leandro Lazaro Santos</t>
  </si>
  <si>
    <t>07712056609</t>
  </si>
  <si>
    <t>RUA ARISTIDES CABRAL 56 / CEP 35560000 - Senhora De Fátima, Santo Antônio do Monte, Minas Gerais</t>
  </si>
  <si>
    <t>Santo Antônio do Monte</t>
  </si>
  <si>
    <t>35560000</t>
  </si>
  <si>
    <t>1 de setembro | 16:57</t>
  </si>
  <si>
    <t>2 de setembro | 13:23</t>
  </si>
  <si>
    <t>MEL43788021968LMFFF01</t>
  </si>
  <si>
    <t>https://myaccount.mercadolivre.com.br/shipments/43788021968/detail</t>
  </si>
  <si>
    <t>2000009177961744</t>
  </si>
  <si>
    <t>31 de agosto de 2024 19:28 hs.</t>
  </si>
  <si>
    <t>Chega hoje entre as 9 e 21 h</t>
  </si>
  <si>
    <t>Franciane Argolo Dos Santos</t>
  </si>
  <si>
    <t>04700482559</t>
  </si>
  <si>
    <t>Rua Maria Pinheiro 162 / CEP 45320000 - Centro, Santa Inês, Bahia</t>
  </si>
  <si>
    <t>45320000</t>
  </si>
  <si>
    <t>1 de setembro | 18:44</t>
  </si>
  <si>
    <t>MEL43787970616LMFFF01</t>
  </si>
  <si>
    <t>2000006252688077</t>
  </si>
  <si>
    <t>31 de agosto de 2024 19:06 hs.</t>
  </si>
  <si>
    <t>Lorin Hapke</t>
  </si>
  <si>
    <t>11473392799</t>
  </si>
  <si>
    <t>Adolfo wolfgran 151 / casa de frente chalé - CEP 29645000 - são luis, Santa Maria de Jetibá, Espírito Santo</t>
  </si>
  <si>
    <t>Santa Maria de Jetibá</t>
  </si>
  <si>
    <t>29645000</t>
  </si>
  <si>
    <t>2000009177793782</t>
  </si>
  <si>
    <t>31 de agosto de 2024 19:03 hs.</t>
  </si>
  <si>
    <t>Chega entre os dias 7 e 8 de setembro</t>
  </si>
  <si>
    <t>MLB3523910923</t>
  </si>
  <si>
    <t>Cabo De Freio Gol 1984 A 1994 1.8 2.0  Álcool Gasolina</t>
  </si>
  <si>
    <t>Manuel Soares Dos Santos Sosres</t>
  </si>
  <si>
    <t>CPF 13005570525</t>
  </si>
  <si>
    <t>Rua Júlio Barbosa Silva 116 - casa, Barra do Choça - CEP: 45120000, Bahia</t>
  </si>
  <si>
    <t>13005570525</t>
  </si>
  <si>
    <t>Rua Júlio Barbosa Silva 116 / casa Referencia: próximo ao supermercado João Henrique - CEP 45120000 - primavera, Barra do Choça, Bahia</t>
  </si>
  <si>
    <t>Barra do Choça</t>
  </si>
  <si>
    <t>45120000</t>
  </si>
  <si>
    <t>MEL43787723429LMXDF01</t>
  </si>
  <si>
    <t>2000009177745724</t>
  </si>
  <si>
    <t>31 de agosto de 2024 18:55 hs.</t>
  </si>
  <si>
    <t>Chega entre os dias 6 e 9 de setembro</t>
  </si>
  <si>
    <t>MLB3286296865</t>
  </si>
  <si>
    <t>Cabo Seletor De Marcha Celta 2007 A 2014</t>
  </si>
  <si>
    <t>Fábio Bonadeo</t>
  </si>
  <si>
    <t>CPF 01607237016</t>
  </si>
  <si>
    <t>Rua Valdema Lopes 24, Sobradinho - CEP: 96900000, Rio Grande do Sul</t>
  </si>
  <si>
    <t>01607237016</t>
  </si>
  <si>
    <t>Rua Valdema Lopes 24 / Referencia: Bonadeo Veículos / Advocacia - CEP 96900000 - Rio Branco, Sobradinho, Rio Grande do Sul</t>
  </si>
  <si>
    <t>Sobradinho</t>
  </si>
  <si>
    <t>96900000</t>
  </si>
  <si>
    <t>MEL43787880540FMXDF01</t>
  </si>
  <si>
    <t>2000009177726948</t>
  </si>
  <si>
    <t>31 de agosto de 2024 18:51 hs.</t>
  </si>
  <si>
    <t>Eliana Cardoso</t>
  </si>
  <si>
    <t>11356106811</t>
  </si>
  <si>
    <t>Rua Rio de Janeiro 04 / casa Referencia: bar do zebete - CEP 06856030 - Recreio Campestre, Itapecerica da Serra, São Paulo</t>
  </si>
  <si>
    <t>06856030</t>
  </si>
  <si>
    <t>1 de setembro | 01:42</t>
  </si>
  <si>
    <t>MEL43787868888LMFFF01</t>
  </si>
  <si>
    <t>2000006252516087</t>
  </si>
  <si>
    <t>31 de agosto de 2024 18:18 hs.</t>
  </si>
  <si>
    <t>O seu comprador deverá retirar o pacote em Agência Mercado Livre - JJB STORAGE.</t>
  </si>
  <si>
    <t>Alexandre Xavier Dos Santos</t>
  </si>
  <si>
    <t>21449060846</t>
  </si>
  <si>
    <t>Avenida Iraí 1039 / Loja 1 - CEP 83321000 - Jardim Weissópolis, Pinhais, Paraná</t>
  </si>
  <si>
    <t>Pinhais</t>
  </si>
  <si>
    <t>83321000</t>
  </si>
  <si>
    <t>1 de setembro | 19:56</t>
  </si>
  <si>
    <t>MEL43787603859LMFFF01</t>
  </si>
  <si>
    <t>https://myaccount.mercadolivre.com.br/shipments/43787603859/detail</t>
  </si>
  <si>
    <t>2000009177433272</t>
  </si>
  <si>
    <t>31 de agosto de 2024 18:11 hs.</t>
  </si>
  <si>
    <t>Alexandre ALVES</t>
  </si>
  <si>
    <t>12844510701</t>
  </si>
  <si>
    <t>Rua Engenheiro Sérgio Magalhães SN / quadra 8 Lote 1 Referencia: Uma Loja amarela Na Frente Da Casa . - CEP 23066330 - Cosmos, Rio de Janeiro, Rio de Janeiro</t>
  </si>
  <si>
    <t>23066330</t>
  </si>
  <si>
    <t>31 de agosto | 20:57</t>
  </si>
  <si>
    <t>1 de setembro | 12:04</t>
  </si>
  <si>
    <t>MEL43787572025LMFFF01</t>
  </si>
  <si>
    <t>2000009177469454</t>
  </si>
  <si>
    <t>Chega entre os dias 4 e 6 de setembro</t>
  </si>
  <si>
    <t>Rafael Carneiro de Brito</t>
  </si>
  <si>
    <t>09002587481</t>
  </si>
  <si>
    <t>Avenida Ministro Geraldo Barreto Sobral 215 / número loja 126 Referencia: oja ótica a fabrica , portaria A ,shopping jardins número da loja 126 . procurar vendedora Rayane Santana de brito - CEP 49026010 - Jardins, Aracaju, Sergipe</t>
  </si>
  <si>
    <t>49026010</t>
  </si>
  <si>
    <t>2000009177351046</t>
  </si>
  <si>
    <t>31 de agosto de 2024 17:53 hs.</t>
  </si>
  <si>
    <t>Chega entre os dias 3 e 5 de setembro</t>
  </si>
  <si>
    <t>Lucas Souza</t>
  </si>
  <si>
    <t>05570836489</t>
  </si>
  <si>
    <t>Rua Bosque de Vienna 159 / casa residencial Referencia: após o terminal de catamarã descendo lado esquerdo... - CEP 54440530 - Candeias, Jaboatão dos Guararapes, Pernambuco</t>
  </si>
  <si>
    <t>54440530</t>
  </si>
  <si>
    <t>2000006252323823</t>
  </si>
  <si>
    <t>31 de agosto de 2024 17:22 hs.</t>
  </si>
  <si>
    <t>Chega entre os dias 6 e 8 de setembro</t>
  </si>
  <si>
    <t>MLB4043386464</t>
  </si>
  <si>
    <t>Bandeja Superior Esquerda Com Pivô  Ranger 2012 A 2022</t>
  </si>
  <si>
    <t>Amarildo Dantas Adorno</t>
  </si>
  <si>
    <t>CPF 29613795553</t>
  </si>
  <si>
    <t>Rua Josete Bispo 45 45, Salvador - CEP: 41200030, Bahia</t>
  </si>
  <si>
    <t>29613795553</t>
  </si>
  <si>
    <t>Rodovia BA-099 - Estrada do Côco SN / Referencia: Próximo escola Sucupira - CEP 42827900 - Vila de Abrantes (Abrantes), Camaçari, Bahia</t>
  </si>
  <si>
    <t>42827900</t>
  </si>
  <si>
    <t>MEL43787628192FMXDF01</t>
  </si>
  <si>
    <t>2000009176900454</t>
  </si>
  <si>
    <t>31 de agosto de 2024 16:43 hs.</t>
  </si>
  <si>
    <t>PAR-552032/33</t>
  </si>
  <si>
    <t>MLB3845521186</t>
  </si>
  <si>
    <t>Mario Battosi</t>
  </si>
  <si>
    <t>14920907869</t>
  </si>
  <si>
    <t>Rua Orlando Botelho Ribeiro 309 / Casa a Referencia: Casa a - CEP 11425150 - Santa Cruz dos Navegantes, Guarujá, São Paulo</t>
  </si>
  <si>
    <t>11425150</t>
  </si>
  <si>
    <t>1 de setembro | 01:51</t>
  </si>
  <si>
    <t>1 de setembro | 13:54</t>
  </si>
  <si>
    <t>MEL43787519190LMFFF01</t>
  </si>
  <si>
    <t>2000009176768556</t>
  </si>
  <si>
    <t>31 de agosto de 2024 16:21 hs.</t>
  </si>
  <si>
    <t>Diego Santos oliveira</t>
  </si>
  <si>
    <t>05223657101</t>
  </si>
  <si>
    <t>Rua Tocantins 730 / Setor:centro - CEP 77600000 - CENTRO, Paraíso do Tocantins, Tocantins</t>
  </si>
  <si>
    <t>Paraíso do Tocantins</t>
  </si>
  <si>
    <t>77600000</t>
  </si>
  <si>
    <t>31 de agosto | 19:58</t>
  </si>
  <si>
    <t>MEL43787285547LMFFF01</t>
  </si>
  <si>
    <t>2000009176712264</t>
  </si>
  <si>
    <t>31 de agosto de 2024 16:15 hs.</t>
  </si>
  <si>
    <t>MLB3409447955</t>
  </si>
  <si>
    <t>Bieleta Dianteira Direita L200 Triton 2015 A 2019</t>
  </si>
  <si>
    <t>Evandro silva</t>
  </si>
  <si>
    <t>CPF 01383497702</t>
  </si>
  <si>
    <t>Rua Macembu 633 - casa 8, Rio de Janeiro - CEP: 22710241, Rio de Janeiro</t>
  </si>
  <si>
    <t>01383497702</t>
  </si>
  <si>
    <t>Rua Macembu 633 / casa 8 - CEP 22710241 - Taquara, Rio de Janeiro, Rio de Janeiro</t>
  </si>
  <si>
    <t>22710241</t>
  </si>
  <si>
    <t>MEL43787437846FMXDF01</t>
  </si>
  <si>
    <t>2000009176660508</t>
  </si>
  <si>
    <t>31 de agosto de 2024 16:07 hs.</t>
  </si>
  <si>
    <t>Par-vw001</t>
  </si>
  <si>
    <t>MLB3285442853</t>
  </si>
  <si>
    <t>2 Kits Rolamento Roda Traseira Gol G1 G2 G3 G4 G5 Até 2012</t>
  </si>
  <si>
    <t>Antonio Carlos Cerqueira Santos</t>
  </si>
  <si>
    <t>50802585515</t>
  </si>
  <si>
    <t>Rua João Rita 137 / CEP 11740000 - gaivota, Itanhaém, São Paulo</t>
  </si>
  <si>
    <t>1 de setembro | 01:56</t>
  </si>
  <si>
    <t>1 de setembro | 11:20</t>
  </si>
  <si>
    <t>MEL43787240597LMFFF01</t>
  </si>
  <si>
    <t>2000009176642452</t>
  </si>
  <si>
    <t>31 de agosto de 2024 16:02 hs.</t>
  </si>
  <si>
    <t>MLB3296899399</t>
  </si>
  <si>
    <t>Cabo De Câmbio Hyundai Hr 2005 A 2012</t>
  </si>
  <si>
    <t>mikael ytalo</t>
  </si>
  <si>
    <t>06025792364</t>
  </si>
  <si>
    <t>12 De Julho 132 / Referencia: fica situada dentro da fonte de água se chama myragua que na frente tem duas palmeiras. - CEP 60520290 - Jóquei Clube, Fortaleza, Ceará</t>
  </si>
  <si>
    <t>60520290</t>
  </si>
  <si>
    <t>1 de setembro | 02:51</t>
  </si>
  <si>
    <t>2 de setembro | 13:22</t>
  </si>
  <si>
    <t>MEL43787231437LMFFF01</t>
  </si>
  <si>
    <t>2000006251974263</t>
  </si>
  <si>
    <t>31 de agosto de 2024 15:43 hs.</t>
  </si>
  <si>
    <t>Vanio Oliveira de Almeida</t>
  </si>
  <si>
    <t>00288695593</t>
  </si>
  <si>
    <t>Avenida Antônio Carlos Magalhães 976 / comércio Referencia: Ao lado da igreja  universal - CEP 47802147 - Jardim Ouro Branco, Barreiras, Bahia</t>
  </si>
  <si>
    <t>47802147</t>
  </si>
  <si>
    <t>MEL43787353400LMFFF01</t>
  </si>
  <si>
    <t>2000009176447986</t>
  </si>
  <si>
    <t>31 de agosto de 2024 15:36 hs.</t>
  </si>
  <si>
    <t>KIT-PG001A</t>
  </si>
  <si>
    <t>MLB3637122128</t>
  </si>
  <si>
    <t>Kit Rolamento Eixo Traseiro C Bucha 50mm 207 Passion</t>
  </si>
  <si>
    <t>Augusto Amaro Ribeiro E Silva</t>
  </si>
  <si>
    <t>15848380600</t>
  </si>
  <si>
    <t>monteiro lobato 490 / Referencia: rua da rádio - CEP 37470000 - solar dos lagos, São Lourenço, Minas Gerais</t>
  </si>
  <si>
    <t>31 de agosto | 21:56</t>
  </si>
  <si>
    <t>2 de setembro | 15:24</t>
  </si>
  <si>
    <t>MEL43787334812LMFFF01</t>
  </si>
  <si>
    <t>2000009176433154</t>
  </si>
  <si>
    <t>31 de agosto de 2024 15:32 hs.</t>
  </si>
  <si>
    <t>MLB3492610830</t>
  </si>
  <si>
    <t>silmara cristina cosmo</t>
  </si>
  <si>
    <t>CPF 67621180978</t>
  </si>
  <si>
    <t>Rua Santo Antônio 986, Imbituva - CEP: 84430000, Paraná</t>
  </si>
  <si>
    <t>67621180978</t>
  </si>
  <si>
    <t>Rua Santo Antônio 986 / Referencia: casa fundos - CEP 84430000 - Imbituva, Imbituva, Paraná</t>
  </si>
  <si>
    <t>Imbituva</t>
  </si>
  <si>
    <t>84430000</t>
  </si>
  <si>
    <t>MEL43787145171FMXDF01</t>
  </si>
  <si>
    <t>2000009176408604</t>
  </si>
  <si>
    <t>31 de agosto de 2024 15:30 hs.</t>
  </si>
  <si>
    <t>LT5526</t>
  </si>
  <si>
    <t>MLB3454563687</t>
  </si>
  <si>
    <t>Kit Reparo Completo Alavanca Câmbio Fox 2004 Em Diante</t>
  </si>
  <si>
    <t>Jose Nascimento Dos Santos</t>
  </si>
  <si>
    <t>CPF 04762093580</t>
  </si>
  <si>
    <t>Rua Maderita 33 - casa, Itabela - CEP: 45848000, Bahia</t>
  </si>
  <si>
    <t>04762093580</t>
  </si>
  <si>
    <t>Rua Maderita 33 / casa - CEP 45848000 - irmã Dulce, Itabela, Bahia</t>
  </si>
  <si>
    <t>Itabela</t>
  </si>
  <si>
    <t>45848000</t>
  </si>
  <si>
    <t>MEL43787309740LMXDF01</t>
  </si>
  <si>
    <t>2000009176347670</t>
  </si>
  <si>
    <t>31 de agosto de 2024 15:19 hs.</t>
  </si>
  <si>
    <t>2000009176347676</t>
  </si>
  <si>
    <t>2000009176337308</t>
  </si>
  <si>
    <t>31 de agosto de 2024 15:18 hs.</t>
  </si>
  <si>
    <t>MLB3375921805</t>
  </si>
  <si>
    <t>Capa De Pedal Freio Embreagem L200 Hpe Sport 2003 A 2008</t>
  </si>
  <si>
    <t>Hostildo Ferraz Lima</t>
  </si>
  <si>
    <t>CPF 16919875810</t>
  </si>
  <si>
    <t>Rua Salto do Itararé 80, Guarulhos - CEP: 07132130, São Paulo</t>
  </si>
  <si>
    <t>16919875810</t>
  </si>
  <si>
    <t>Rua Salto do Itararé 80 / CEP 07132130 - Jardim Jovaia, Guarulhos, São Paulo</t>
  </si>
  <si>
    <t>07132130</t>
  </si>
  <si>
    <t>2 de setembro | 15:33</t>
  </si>
  <si>
    <t>43787283060</t>
  </si>
  <si>
    <t>2000009176312216</t>
  </si>
  <si>
    <t>31 de agosto de 2024 15:13 hs.</t>
  </si>
  <si>
    <t xml:space="preserve">Gustavo  Schroeder </t>
  </si>
  <si>
    <t>15635993923</t>
  </si>
  <si>
    <t>Rua Otto Busmayer 620 / CEP 83607200 - Vila Elizabeth, Campo Largo, Paraná</t>
  </si>
  <si>
    <t>83607200</t>
  </si>
  <si>
    <t>31 de agosto | 19:57</t>
  </si>
  <si>
    <t>1 de setembro | 13:05</t>
  </si>
  <si>
    <t>MEL43787090765LMFFF01</t>
  </si>
  <si>
    <t>2000009176149032</t>
  </si>
  <si>
    <t>31 de agosto de 2024 14:51 hs.</t>
  </si>
  <si>
    <t>MLB3288783127</t>
  </si>
  <si>
    <t>Bandeja Inferior Direita Xsara Picasso 01 A 11 Com Pivô</t>
  </si>
  <si>
    <t>Wagner PASSARELLI</t>
  </si>
  <si>
    <t>CPF 17284956879</t>
  </si>
  <si>
    <t>Rua Croata 380, Campinas - CEP: 13056469, São Paulo</t>
  </si>
  <si>
    <t>17284956879</t>
  </si>
  <si>
    <t>Rua Croata 380 / CEP 13056469 - Parque Universitário de Viracopos, Campinas, São Paulo</t>
  </si>
  <si>
    <t>13056469</t>
  </si>
  <si>
    <t>MEL43787023233FMXDF01</t>
  </si>
  <si>
    <t>2000009175994996</t>
  </si>
  <si>
    <t>MLB3287849823</t>
  </si>
  <si>
    <t>Cabo De Marcha Trambulador Montana 2011 A 2014</t>
  </si>
  <si>
    <t>Giselle Soares Caruzo Brito</t>
  </si>
  <si>
    <t>11916548776</t>
  </si>
  <si>
    <t>Rua Vera Lúcia de Souza 500 / fundos - CEP 26950000 - Arcozelo, Paty do Alferes, Rio de Janeiro</t>
  </si>
  <si>
    <t>1 de setembro | 20:53</t>
  </si>
  <si>
    <t>MEL43786962493LMFFF01</t>
  </si>
  <si>
    <t>2000009174815862</t>
  </si>
  <si>
    <t>31 de agosto de 2024 14:38 hs.</t>
  </si>
  <si>
    <t>MLB3310048251</t>
  </si>
  <si>
    <t>Par Suporte Do Radiador Vectra Gl 2.2 1999 A 2002</t>
  </si>
  <si>
    <t>Ednilson Menezes de Lima</t>
  </si>
  <si>
    <t>CPF 13056539803</t>
  </si>
  <si>
    <t>Avenida Antônio Emmerick 1480 - Centro Aut Menezes, São Vicente - CEP: 11390001, São Paulo</t>
  </si>
  <si>
    <t>13056539803</t>
  </si>
  <si>
    <t>Avenida Antônio Emmerick 1480 / Centro Aut Menezes - CEP 11390001 - Vila Cascatinha, São Vicente, São Paulo</t>
  </si>
  <si>
    <t>11390001</t>
  </si>
  <si>
    <t>MEL43786632804FMXDF01</t>
  </si>
  <si>
    <t>2000006251514595</t>
  </si>
  <si>
    <t>31 de agosto de 2024 13:39 hs.</t>
  </si>
  <si>
    <t>Chega entre os dias 26 set e 1 out</t>
  </si>
  <si>
    <t>Marlen  Pontes</t>
  </si>
  <si>
    <t>00913970220</t>
  </si>
  <si>
    <t>Rua Siqueira Mendes 379 / casa Referencia: por tras da cervejaria rio negro - CEP 69099426 - Cidade de Deus, Manaus, Amazonas</t>
  </si>
  <si>
    <t>69099426</t>
  </si>
  <si>
    <t>1 de setembro | 16:55</t>
  </si>
  <si>
    <t>12108700392508</t>
  </si>
  <si>
    <t>2000009175391414</t>
  </si>
  <si>
    <t>31 de agosto de 2024 13:01 hs.</t>
  </si>
  <si>
    <t>LT2365</t>
  </si>
  <si>
    <t>MLB4309304384</t>
  </si>
  <si>
    <t>Reparo Terminal Do Cabo Trabulador Spin 2015 Em Diante</t>
  </si>
  <si>
    <t>francisco Caninde da Silva</t>
  </si>
  <si>
    <t>CPF 46517197400</t>
  </si>
  <si>
    <t>Rua Antônio Cizílio de Oliveira 20017, Upanema - CEP: 59670000, Rio Grande do Norte</t>
  </si>
  <si>
    <t>46517197400</t>
  </si>
  <si>
    <t>Rua Antônio Cizílio de Oliveira 20017 / Referencia: obs.Em frente o depósito de gás DAMIÃO ALEXANDRE . LIQUIGAZ - CEP 59670000 - Pêgas, Upanema, Rio Grande do Norte</t>
  </si>
  <si>
    <t>Upanema</t>
  </si>
  <si>
    <t>59670000</t>
  </si>
  <si>
    <t>MEL43786879278FMXDF01</t>
  </si>
  <si>
    <t>2000009175154074</t>
  </si>
  <si>
    <t>31 de agosto de 2024 12:39 hs.</t>
  </si>
  <si>
    <t>MLB3305799993</t>
  </si>
  <si>
    <t>Terminal Do Cabo De Engate Golf 1998 A 2002</t>
  </si>
  <si>
    <t>Ronan Junior</t>
  </si>
  <si>
    <t>04095681128</t>
  </si>
  <si>
    <t>Rua Intendente João Vicente Ferreira 37 / Casa de esquina - CEP 79905356 - Bairro da Granja, Ponta Porã, Mato Grosso do Sul</t>
  </si>
  <si>
    <t>79905356</t>
  </si>
  <si>
    <t>MEL43786592183LMFFF01</t>
  </si>
  <si>
    <t>2000006251299291</t>
  </si>
  <si>
    <t>Jeimes Zanardi</t>
  </si>
  <si>
    <t>07411128929</t>
  </si>
  <si>
    <t>Rua Procópio Ferreira 551 / CEP 87045420 - Jardim América, Maringá, Paraná</t>
  </si>
  <si>
    <t>87045420</t>
  </si>
  <si>
    <t>1 de setembro | 11:17</t>
  </si>
  <si>
    <t>2 de setembro | 10:14</t>
  </si>
  <si>
    <t>MEL43786808670LMFFF01</t>
  </si>
  <si>
    <t>2000009174931204</t>
  </si>
  <si>
    <t>31 de agosto de 2024 11:58 hs.</t>
  </si>
  <si>
    <t>MLB3845483504</t>
  </si>
  <si>
    <t>Par Bandeja Inferior Com Pivô Peugeot 208 2013 A 2022</t>
  </si>
  <si>
    <t>binhogabyluiz binhogabyluiz</t>
  </si>
  <si>
    <t>CPF 23178506896</t>
  </si>
  <si>
    <t>Caminho dos Pilões 725 - Oficina do Ricardo, Cubatão - CEP: 11543000, São Paulo</t>
  </si>
  <si>
    <t>23178506896</t>
  </si>
  <si>
    <t>Caminho dos Pilões 725 / Oficina do Ricardo Referencia: em frente à Oficina do Ricardo - CEP 11543000 - Fabril, Cubatão, São Paulo</t>
  </si>
  <si>
    <t>11543000</t>
  </si>
  <si>
    <t>MEL43786677906FMXDF01</t>
  </si>
  <si>
    <t>2000009174875912</t>
  </si>
  <si>
    <t>31 de agosto de 2024 11:48 hs.</t>
  </si>
  <si>
    <t>PAR-14098</t>
  </si>
  <si>
    <t>MLB3417606819</t>
  </si>
  <si>
    <t>Par Pino Da Dobradiça Da Porta Strada G4 2009 A 2013</t>
  </si>
  <si>
    <t>Maria Amila Dias Benedito</t>
  </si>
  <si>
    <t>07544187314</t>
  </si>
  <si>
    <t>Rua da Independencia 54 / Casa Amaral  Referencia: Aos cuidados de Fábio Amaral - CEP 62430000 - Parazinho, Granja, Ceará</t>
  </si>
  <si>
    <t>Granja</t>
  </si>
  <si>
    <t>62430000</t>
  </si>
  <si>
    <t>1 de setembro | 19:01</t>
  </si>
  <si>
    <t>MEL43786480497LMFFF01</t>
  </si>
  <si>
    <t>2000006251074363</t>
  </si>
  <si>
    <t>31 de agosto de 2024 11:34 hs.</t>
  </si>
  <si>
    <t>magno costa</t>
  </si>
  <si>
    <t>08438357539</t>
  </si>
  <si>
    <t>povoado de Gramiá SN / Referencia: deixar na Barbearia de RP ao lado do mercado rocha Regi ou Pablo - CEP 46820000 - zona rural, Bonito, Bahia</t>
  </si>
  <si>
    <t>Bonito</t>
  </si>
  <si>
    <t>46820000</t>
  </si>
  <si>
    <t>31 de agosto | 18:47</t>
  </si>
  <si>
    <t>MEL43786618800LMFFF01</t>
  </si>
  <si>
    <t>2000009174765632</t>
  </si>
  <si>
    <t>31 de agosto de 2024 11:32 hs.</t>
  </si>
  <si>
    <t>MLB4065899706</t>
  </si>
  <si>
    <t>Kit Reparo Completo Alavanca Câmbio Spacefox 2005 Em Diante</t>
  </si>
  <si>
    <t>Antonio Diaz Evora</t>
  </si>
  <si>
    <t>01306238498</t>
  </si>
  <si>
    <t>Rua Querubina Maria da Silva 1260 / Referencia: RUA LATERAL DIREITA DO CLUBE DA COSERN (BR 304) ATE O FIM, CASA DO PRIMEIRO ANDAR, PERTO AO CONJUNTO MARCIO MARINHO - CEP 59612078 - Bela Vista, Mossoró, Rio Grande do Norte</t>
  </si>
  <si>
    <t>Mossoró</t>
  </si>
  <si>
    <t>59612078</t>
  </si>
  <si>
    <t>31 de agosto | 14:12</t>
  </si>
  <si>
    <t>1 de setembro | 08:35</t>
  </si>
  <si>
    <t>MEL43786433431LMFFF01</t>
  </si>
  <si>
    <t>2000006251041557</t>
  </si>
  <si>
    <t>31 de agosto de 2024 11:25 hs.</t>
  </si>
  <si>
    <t>Mediação finalizada. Te demos o dinheiro.</t>
  </si>
  <si>
    <t>Everton Rocha</t>
  </si>
  <si>
    <t>47647518879</t>
  </si>
  <si>
    <t>Rua Nova Itarana 906 / Casa - CEP 07172070 - Jardim Presidente Dutra, Guarulhos, São Paulo</t>
  </si>
  <si>
    <t>07172070</t>
  </si>
  <si>
    <t>MEL43786413691LMFFF01</t>
  </si>
  <si>
    <t>2000009174544576</t>
  </si>
  <si>
    <t>31 de agosto de 2024 10:55 hs.</t>
  </si>
  <si>
    <t>MLB3537397424</t>
  </si>
  <si>
    <t>Cabo De Freio Gol Special Todos 2002 Em Diante</t>
  </si>
  <si>
    <t>Wandersonsilvanogueira Silvanogueira</t>
  </si>
  <si>
    <t>CPF 04239515564</t>
  </si>
  <si>
    <t>Avenida Mantiqueira 268, Itamaraju - CEP: 45836000, Bahia</t>
  </si>
  <si>
    <t>04239515564</t>
  </si>
  <si>
    <t>Avenida Mantiqueira 268 / Referencia: Perto Do Frigorífico De Adalto - CEP 45836000 - itatiaia, Itamaraju, Bahia</t>
  </si>
  <si>
    <t>MEL43786508766FMXDF01</t>
  </si>
  <si>
    <t>2000009174519244</t>
  </si>
  <si>
    <t>31 de agosto de 2024 10:53 hs.</t>
  </si>
  <si>
    <t>Antonia Pereira Da Silva</t>
  </si>
  <si>
    <t>00228040132</t>
  </si>
  <si>
    <t>Avenida Goiás frente casa de carne Machado 2018 / Referencia: frente a casa de carne machado - CEP 77640000 - Centro, Tocantínia, Tocantins</t>
  </si>
  <si>
    <t>Tocantínia</t>
  </si>
  <si>
    <t>77640000</t>
  </si>
  <si>
    <t>31 de agosto | 19:18</t>
  </si>
  <si>
    <t>MEL43786324455LMFFF01</t>
  </si>
  <si>
    <t>2000009174497306</t>
  </si>
  <si>
    <t>31 de agosto de 2024 10:49 hs.</t>
  </si>
  <si>
    <t>Jose Barbosa</t>
  </si>
  <si>
    <t>10462749886</t>
  </si>
  <si>
    <t>Avenida Antônio da Silva Nunes 714 / CEP 16201106 - Jardim São Conrado, Birigui, São Paulo</t>
  </si>
  <si>
    <t>Birigui</t>
  </si>
  <si>
    <t>16201106</t>
  </si>
  <si>
    <t>MEL43786492194LMFFF01</t>
  </si>
  <si>
    <t>2000009174479746</t>
  </si>
  <si>
    <t>31 de agosto de 2024 10:47 hs.</t>
  </si>
  <si>
    <t>Gleydstela Dos Santos Pinto</t>
  </si>
  <si>
    <t>03089809133</t>
  </si>
  <si>
    <t>Rua Pedro Ludovico 96 / Quadra 18 Lote 13 - CEP 75904790 - Santo Antônio de Lisboa, Rio Verde, Goiás</t>
  </si>
  <si>
    <t>75904790</t>
  </si>
  <si>
    <t>MEL43786486410LMFFF01</t>
  </si>
  <si>
    <t>2000009174268938</t>
  </si>
  <si>
    <t>31 de agosto de 2024 10:16 hs.</t>
  </si>
  <si>
    <t>PAR-332074/75</t>
  </si>
  <si>
    <t>MLB4053893646</t>
  </si>
  <si>
    <t>Par Bandeja Inferior Sem Pivô Astra 1995 1996</t>
  </si>
  <si>
    <t>Cristiano Andraues</t>
  </si>
  <si>
    <t>CPF 26407654858</t>
  </si>
  <si>
    <t>Avenida Presidente Castelo Branco 18968 - AP 124, Praia Grande - CEP: 11708400, São Paulo</t>
  </si>
  <si>
    <t>26407654858</t>
  </si>
  <si>
    <t>Avenida Presidente Castelo Branco 18968 / AP 124 Referencia: Residencial Flamboyant - CEP 11708400 - Flórida, Praia Grande, São Paulo</t>
  </si>
  <si>
    <t>11708400</t>
  </si>
  <si>
    <t>MEL43786210891FMXDF01</t>
  </si>
  <si>
    <t>2000009174183662</t>
  </si>
  <si>
    <t>662030/31</t>
  </si>
  <si>
    <t>MLB3485966782</t>
  </si>
  <si>
    <t>Caren Dos Santos Marins</t>
  </si>
  <si>
    <t>CPF 13024103775</t>
  </si>
  <si>
    <t>Rua Carumbé 573 - casa 22, Rio de Janeiro - CEP: 21755140, Rio de Janeiro</t>
  </si>
  <si>
    <t>13024103775</t>
  </si>
  <si>
    <t>Rua Carumbé 573 / casa 22 - CEP 21755140 - Realengo, Rio de Janeiro, Rio de Janeiro</t>
  </si>
  <si>
    <t>21755140</t>
  </si>
  <si>
    <t>MEL43786173797FMXDF01</t>
  </si>
  <si>
    <t>2000009174182232</t>
  </si>
  <si>
    <t>31 de agosto de 2024 09:51 hs.</t>
  </si>
  <si>
    <t>Denise Soares Ribeiro</t>
  </si>
  <si>
    <t>46188119863</t>
  </si>
  <si>
    <t>Rua Adélia Barbosa Oliveira 249 / casa - CEP 13317620 - Villarejo Sopé Serra, Cabreúva, São Paulo</t>
  </si>
  <si>
    <t>Cabreúva</t>
  </si>
  <si>
    <t>13317620</t>
  </si>
  <si>
    <t>31 de agosto | 13:57</t>
  </si>
  <si>
    <t>31 de agosto | 18:37</t>
  </si>
  <si>
    <t>MEL43786344486LMFFF01</t>
  </si>
  <si>
    <t>2000009174100760</t>
  </si>
  <si>
    <t>31 de agosto de 2024 09:35 hs.</t>
  </si>
  <si>
    <t>MLB3698789856</t>
  </si>
  <si>
    <t>Adailson Batista da Silva</t>
  </si>
  <si>
    <t>70633173690</t>
  </si>
  <si>
    <t>Altino Barbosa 58 / comunidade porfirio Referencia: Tigrão - CEP 39816000 - córrego santa barbara, Catuji, Minas Gerais</t>
  </si>
  <si>
    <t>Catuji</t>
  </si>
  <si>
    <t>39816000</t>
  </si>
  <si>
    <t>31 de agosto | 19:45</t>
  </si>
  <si>
    <t>2 de setembro | 12:28</t>
  </si>
  <si>
    <t>MEL43786309676LMFFF01</t>
  </si>
  <si>
    <t>2000009174012274</t>
  </si>
  <si>
    <t>31 de agosto de 2024 09:14 hs.</t>
  </si>
  <si>
    <t>Edivania Oliveira</t>
  </si>
  <si>
    <t>03961069514</t>
  </si>
  <si>
    <t>Travessa São Francisco de Assis 200 / Referencia: Próximo A Curva Do Rio, Na Rua Do Eucalipto  Estrada De Chão. - CEP 49004216 - Robalo, Aracaju, Sergipe</t>
  </si>
  <si>
    <t>49004216</t>
  </si>
  <si>
    <t>31 de agosto | 19:49</t>
  </si>
  <si>
    <t>1 de setembro | 08:59</t>
  </si>
  <si>
    <t>MEL43786268406LMFFF01</t>
  </si>
  <si>
    <t>2000009173955092</t>
  </si>
  <si>
    <t>31 de agosto de 2024 09:01 hs.</t>
  </si>
  <si>
    <t>Carlos Henrique soares</t>
  </si>
  <si>
    <t>78789630610</t>
  </si>
  <si>
    <t>Rua Caetanópolis 31 / CEP 35702058 - Indústrias, Sete Lagoas, Minas Gerais</t>
  </si>
  <si>
    <t>Sete Lagoas</t>
  </si>
  <si>
    <t>35702058</t>
  </si>
  <si>
    <t>31 de agosto | 16:50</t>
  </si>
  <si>
    <t>2 de setembro | 15:42</t>
  </si>
  <si>
    <t>MEL43786246130LMFFF01</t>
  </si>
  <si>
    <t>2000009173862738</t>
  </si>
  <si>
    <t>31 de agosto de 2024 08:33 hs.</t>
  </si>
  <si>
    <t>MLB3288790085</t>
  </si>
  <si>
    <t>Par Bandeja Inferior Xsara Picasso 01 A 11 Com Pivô</t>
  </si>
  <si>
    <t>Gisely Martins</t>
  </si>
  <si>
    <t>CPF 14652807740</t>
  </si>
  <si>
    <t>Avenida Eduardo Peruzzi Martins 801 - cond total ville 2, Macaé - CEP: 27948003, Rio de Janeiro</t>
  </si>
  <si>
    <t>14652807740</t>
  </si>
  <si>
    <t>Avenida Eduardo Peruzzi Martins 801 / cond total ville 2 Referencia: condomínio total ville 2 bloco 10b ap 102.
condomínio no morro, portaria verde. - CEP 27948003 - Virgem Santa, Macaé, Rio de Janeiro</t>
  </si>
  <si>
    <t>27948003</t>
  </si>
  <si>
    <t>MEL43786022421FMXDF01</t>
  </si>
  <si>
    <t>2000006250613941</t>
  </si>
  <si>
    <t>31 de agosto de 2024 08:31 hs.</t>
  </si>
  <si>
    <t>Felipe Domingos da Silva Souza</t>
  </si>
  <si>
    <t>14852800600</t>
  </si>
  <si>
    <t>Rua Silvério Ribeiro 79 / CEP 37305000 - Cruzeiro, Madre de Deus de Minas, Minas Gerais</t>
  </si>
  <si>
    <t>Madre de Deus de Minas</t>
  </si>
  <si>
    <t>37305000</t>
  </si>
  <si>
    <t>31 de agosto | 21:50</t>
  </si>
  <si>
    <t>2 de setembro | 16:58</t>
  </si>
  <si>
    <t>MEL43786198608LMFFF01</t>
  </si>
  <si>
    <t>2000009173844868</t>
  </si>
  <si>
    <t>31 de agosto de 2024 08:26 hs.</t>
  </si>
  <si>
    <t>Claudia Carvalho da Silva</t>
  </si>
  <si>
    <t>03164847505</t>
  </si>
  <si>
    <t>Rua Antônio Guganis 130 / CEP 02044110 - Jardim São Paulo(Zona Norte), São Paulo, São Paulo</t>
  </si>
  <si>
    <t>02044110</t>
  </si>
  <si>
    <t>1 de setembro | 01:57</t>
  </si>
  <si>
    <t>1 de setembro | 10:57</t>
  </si>
  <si>
    <t>MEL43786015165LMFFF01</t>
  </si>
  <si>
    <t>2000009173793328</t>
  </si>
  <si>
    <t>31 de agosto de 2024 08:09 hs.</t>
  </si>
  <si>
    <t>Fernando Henrique</t>
  </si>
  <si>
    <t>26844095449</t>
  </si>
  <si>
    <t>Rua Petronila de Queiroz Campos 76 / casa Referencia: Rua petronila de queros Campos 76 - CEP 51330472 - COHAB, Recife, Pernambuco</t>
  </si>
  <si>
    <t>51330472</t>
  </si>
  <si>
    <t>2 de setembro | 17:10</t>
  </si>
  <si>
    <t>MEL43786169962LMFFF01</t>
  </si>
  <si>
    <t>2000009173764230</t>
  </si>
  <si>
    <t>31 de agosto de 2024 07:54 hs.</t>
  </si>
  <si>
    <t>PAR-14104</t>
  </si>
  <si>
    <t>MLB3531946116</t>
  </si>
  <si>
    <t>Par Kit Pino Guia Bucha Pinça Gol Quadrado E G2 1984 A 2003</t>
  </si>
  <si>
    <t>Marcelo da Silva Guerra</t>
  </si>
  <si>
    <t>CPF 00224727702</t>
  </si>
  <si>
    <t>Rua Operário Saddock de Sá 129 - Casa, Rio de Janeiro - CEP: 21360300, Rio de Janeiro</t>
  </si>
  <si>
    <t>00224727702</t>
  </si>
  <si>
    <t>Rua Operário Saddock de Sá 129 / Casa Referencia: Próximo estação BRT otaviano - CEP 21360300 - Madureira, Rio de Janeiro, Rio de Janeiro</t>
  </si>
  <si>
    <t>21360300</t>
  </si>
  <si>
    <t>MEL43785972651FMXDF01</t>
  </si>
  <si>
    <t>2000009173702304</t>
  </si>
  <si>
    <t>31 de agosto de 2024 07:21 hs.</t>
  </si>
  <si>
    <t>MLB3287778381</t>
  </si>
  <si>
    <t>Cabo De Marcha Trambulador Agile 2009 A 2014</t>
  </si>
  <si>
    <t>Henrique Silva de sousa</t>
  </si>
  <si>
    <t>02440572497</t>
  </si>
  <si>
    <t>AV BACHAREL TOMAZ LANDIM 2520 / No posto de combustíveis Domingos - CEP 59104212 - Igapo, Natal, Rio Grande do Norte</t>
  </si>
  <si>
    <t>59104212</t>
  </si>
  <si>
    <t>1 de setembro | 00:43</t>
  </si>
  <si>
    <t>2 de setembro | 08:55</t>
  </si>
  <si>
    <t>MEL43786117184LMFFF01</t>
  </si>
  <si>
    <t>https://myaccount.mercadolivre.com.br/shipments/43786117184/detail</t>
  </si>
  <si>
    <t>2000009173645926</t>
  </si>
  <si>
    <t>31 de agosto de 2024 06:51 hs.</t>
  </si>
  <si>
    <t>Emerson A Vieira Viera</t>
  </si>
  <si>
    <t>87805332991</t>
  </si>
  <si>
    <t>Rua Maestro Vicente d'Alô 39 / CEP 81480255 - Tatuquara, Curitiba, Paraná</t>
  </si>
  <si>
    <t>81480255</t>
  </si>
  <si>
    <t>1 de setembro | 13:29</t>
  </si>
  <si>
    <t>MEL43786095938LMFFF01</t>
  </si>
  <si>
    <t>2000006250041523</t>
  </si>
  <si>
    <t>31 de agosto de 2024 00:00 hs.</t>
  </si>
  <si>
    <t>PAR552002-5701</t>
  </si>
  <si>
    <t>MLB3472362824</t>
  </si>
  <si>
    <t>Par Bandeja Com Pivô E Bieleta 206 1999 A 2011</t>
  </si>
  <si>
    <t>Luciana Cleonice da Silva</t>
  </si>
  <si>
    <t>CPF 13097608451</t>
  </si>
  <si>
    <t>Rua Frei Miguelinho SN - RES Sítio viver 2, Igarassu - CEP: 53625813, Pernambuco</t>
  </si>
  <si>
    <t>13097608451</t>
  </si>
  <si>
    <t>Rua Frei Miguelinho SN / RES Sítio viver 2  Referencia: Bloco O apartamento 306 residencial sítio viver 2 - CEP 53625813 - Inhamã, Igarassu, Pernambuco</t>
  </si>
  <si>
    <t>Igarassu</t>
  </si>
  <si>
    <t>53625813</t>
  </si>
  <si>
    <t>MEL43785770920FMXDF01</t>
  </si>
  <si>
    <t>2000009172736638</t>
  </si>
  <si>
    <t>30 de agosto de 2024 23:30 hs.</t>
  </si>
  <si>
    <t>Wellington Martins Dos Santos</t>
  </si>
  <si>
    <t>46782232820</t>
  </si>
  <si>
    <t>Rua Santa Luzia 176 / samira Referencia: na rua do sorveteria gato gelado - CEP 11668385 - Perequê Mirim, Caraguatatuba, São Paulo</t>
  </si>
  <si>
    <t>11668385</t>
  </si>
  <si>
    <t>31 de agosto | 21:57</t>
  </si>
  <si>
    <t>1 de setembro | 13:40</t>
  </si>
  <si>
    <t>MEL43785706136LMFFF01</t>
  </si>
  <si>
    <t>2000006249799955</t>
  </si>
  <si>
    <t>30 de agosto de 2024 22:42 hs.</t>
  </si>
  <si>
    <t>Diego Felipe Alves</t>
  </si>
  <si>
    <t>39424911840</t>
  </si>
  <si>
    <t>Rua Ibiporã 437 / CEP 13210657 - Vila Nova Jundiaí, Jundiaí, São Paulo</t>
  </si>
  <si>
    <t>13210657</t>
  </si>
  <si>
    <t>31 de agosto | 17:49</t>
  </si>
  <si>
    <t>MEL43785597646LMFFF01</t>
  </si>
  <si>
    <t>2000009172225532</t>
  </si>
  <si>
    <t>30 de agosto de 2024 22:06 hs.</t>
  </si>
  <si>
    <t>Francisco Marcial Cavalcante de Araujo</t>
  </si>
  <si>
    <t>91685940463</t>
  </si>
  <si>
    <t>Rua Professora Clara Teixeira Fagundes 317 / casa - CEP 59031060 - Lagoa Seca, Natal, Rio Grande do Norte</t>
  </si>
  <si>
    <t>59031060</t>
  </si>
  <si>
    <t>2 de setembro | 11:01</t>
  </si>
  <si>
    <t>MEL43785498606LMFFF01</t>
  </si>
  <si>
    <t>2000009172233310</t>
  </si>
  <si>
    <t>30 de agosto de 2024 22:04 hs.</t>
  </si>
  <si>
    <t>Thalita Rodrigues</t>
  </si>
  <si>
    <t>36642556828</t>
  </si>
  <si>
    <t>Rua Milton Sales 121 / CEP 18212540 - Vila Célia, Itapetininga, São Paulo</t>
  </si>
  <si>
    <t>18212540</t>
  </si>
  <si>
    <t>31 de agosto | 12:54</t>
  </si>
  <si>
    <t>31 de agosto | 20:43</t>
  </si>
  <si>
    <t>MEL43785500474LMFFF01</t>
  </si>
  <si>
    <t>2000006249543007</t>
  </si>
  <si>
    <t>30 de agosto de 2024 21:31 hs.</t>
  </si>
  <si>
    <t>Suellen Dos Santos Ananias Santos</t>
  </si>
  <si>
    <t>46342841896</t>
  </si>
  <si>
    <t>Rua Jequitibás 426 / casa - CEP 09973250 - Eldorado, Diadema, São Paulo</t>
  </si>
  <si>
    <t>09973250</t>
  </si>
  <si>
    <t>31 de agosto | 01:56</t>
  </si>
  <si>
    <t>31 de agosto | 13:17</t>
  </si>
  <si>
    <t>MEL43785407584LMFFF01</t>
  </si>
  <si>
    <t>2000009172001160</t>
  </si>
  <si>
    <t>30 de agosto de 2024 21:28 hs.</t>
  </si>
  <si>
    <t>Tarcisio Pires Teixeira</t>
  </si>
  <si>
    <t>04303114510</t>
  </si>
  <si>
    <t>rua Nova esperanca 3 / próx ao CRAS Referencia: apartamento em cima do açougue soberana açougue de kal - CEP 44905000 - nova esperança, Lapão, Bahia</t>
  </si>
  <si>
    <t>Lapão</t>
  </si>
  <si>
    <t>44905000</t>
  </si>
  <si>
    <t>31 de agosto | 02:49</t>
  </si>
  <si>
    <t>1 de setembro | 13:42</t>
  </si>
  <si>
    <t>MEL43785221761LMFFF01</t>
  </si>
  <si>
    <t>2000009171755424</t>
  </si>
  <si>
    <t>30 de agosto de 2024 20:52 hs.</t>
  </si>
  <si>
    <t>MLB3466423832</t>
  </si>
  <si>
    <t>Bandeja Direita Com Pivô 206 1999 A 2010</t>
  </si>
  <si>
    <t>Fernando Luis De Oliveira</t>
  </si>
  <si>
    <t>CPF 03330154012</t>
  </si>
  <si>
    <t>Rua Paim Filho 761 - casa, Sananduva - CEP: 99840000, Rio Grande do Sul</t>
  </si>
  <si>
    <t>03330154012</t>
  </si>
  <si>
    <t>Rua Paim Filho 761 / casa Referencia: no correio - CEP 99840000 - vila jardim, Sananduva, Rio Grande do Sul</t>
  </si>
  <si>
    <t>Sananduva</t>
  </si>
  <si>
    <t>99840000</t>
  </si>
  <si>
    <t>MEL43785295974FMXDF01</t>
  </si>
  <si>
    <t>2000009171648324</t>
  </si>
  <si>
    <t>30 de agosto de 2024 20:35 hs.</t>
  </si>
  <si>
    <t>gilmarterranegocios gilmarterranegocios</t>
  </si>
  <si>
    <t>10772657602</t>
  </si>
  <si>
    <t>enfermeira candida 9 / casa de esquina Referencia: casa de esquina - CEP 37890000 - coab, Muzambinho, Minas Gerais</t>
  </si>
  <si>
    <t>Muzambinho</t>
  </si>
  <si>
    <t>37890000</t>
  </si>
  <si>
    <t>30 de agosto | 23:58</t>
  </si>
  <si>
    <t>31 de agosto | 12:38</t>
  </si>
  <si>
    <t>MEL43785065201LMFFF01</t>
  </si>
  <si>
    <t>2000006249311913</t>
  </si>
  <si>
    <t>30 de agosto de 2024 20:28 hs.</t>
  </si>
  <si>
    <t>MLB3417243055</t>
  </si>
  <si>
    <t>Cabo De Acelerador Scenic 1996 Em Diante 1.6 2.0</t>
  </si>
  <si>
    <t>Benedito moreira</t>
  </si>
  <si>
    <t>01765154103</t>
  </si>
  <si>
    <t>Alameda dos Ipês 331 / Referencia: casa de muro branco, portão verde fechado , cerca elétrica. - CEP 38603094 - Cidade Jardim, Paracatu, Minas Gerais</t>
  </si>
  <si>
    <t>38603094</t>
  </si>
  <si>
    <t>1 de setembro | 11:51</t>
  </si>
  <si>
    <t>2 de setembro | 16:46</t>
  </si>
  <si>
    <t>MEL43785043461LMFFF01</t>
  </si>
  <si>
    <t>2000006249299709</t>
  </si>
  <si>
    <t>30 de agosto de 2024 20:25 hs.</t>
  </si>
  <si>
    <t>Jacqueline Cristine Rodrigues da Silva Vieira</t>
  </si>
  <si>
    <t>12747658708</t>
  </si>
  <si>
    <t>Rua Projetada 117 / 4 - império das Estampas Referencia: loja Império das Estampas - CEP 26084310 - Riachão, Nova Iguaçu, Rio de Janeiro</t>
  </si>
  <si>
    <t>26084310</t>
  </si>
  <si>
    <t>31 de agosto | 01:45</t>
  </si>
  <si>
    <t>31 de agosto | 15:24</t>
  </si>
  <si>
    <t>MEL43785209926LMFFF01</t>
  </si>
  <si>
    <t>2000009171476366</t>
  </si>
  <si>
    <t>30 de agosto de 2024 20:11 hs.</t>
  </si>
  <si>
    <t>MLB3348044837</t>
  </si>
  <si>
    <t>Rolamentos Dianteiro E Traseiro Kadett 1989 A 1997</t>
  </si>
  <si>
    <t>Dernice Vitor da Silva Junior</t>
  </si>
  <si>
    <t>08283742957</t>
  </si>
  <si>
    <t>Rua Volta Redonda 103 / Paiçandu - CEP 87140000 - Itaipu 1, Paiçandu, Paraná</t>
  </si>
  <si>
    <t>2 de setembro | 08:34</t>
  </si>
  <si>
    <t>MEL43785170006LMFFF01</t>
  </si>
  <si>
    <t>2000006249172593</t>
  </si>
  <si>
    <t>30 de agosto de 2024 19:54 hs.</t>
  </si>
  <si>
    <t>Caique Augusto Davi Rodrigues</t>
  </si>
  <si>
    <t>49571306800</t>
  </si>
  <si>
    <t>Rua Alcides Alves Pereira 388 / casa - CEP 12260000 - São Guido, Paraibuna, São Paulo</t>
  </si>
  <si>
    <t>Paraibuna</t>
  </si>
  <si>
    <t>12260000</t>
  </si>
  <si>
    <t>31 de agosto | 12:57</t>
  </si>
  <si>
    <t>31 de agosto | 18:15</t>
  </si>
  <si>
    <t>MEL43785114116LMFFF01</t>
  </si>
  <si>
    <t>2000006249164979</t>
  </si>
  <si>
    <t>30 de agosto de 2024 19:51 hs.</t>
  </si>
  <si>
    <t>Chega amanhã - Seu dia de entregas</t>
  </si>
  <si>
    <t>gabriel rodrigues</t>
  </si>
  <si>
    <t>08684064909</t>
  </si>
  <si>
    <t>Rua Papa João XXIII 610 / topsul vistorias Referencia: do lado do supermercado Gentil Victoria - CEP 89820000 - esportes, Xanxerê, Santa Catarina</t>
  </si>
  <si>
    <t>Xanxerê</t>
  </si>
  <si>
    <t>89820000</t>
  </si>
  <si>
    <t>1 de setembro | 19:22</t>
  </si>
  <si>
    <t>MEL43784930955LMFFF01</t>
  </si>
  <si>
    <t>2000009171265626</t>
  </si>
  <si>
    <t>30 de agosto de 2024 19:47 hs.</t>
  </si>
  <si>
    <t>Moacir José Da Silva José</t>
  </si>
  <si>
    <t>96791896604</t>
  </si>
  <si>
    <t>Rua João Brígido Ribeiro 214 / 214 - CEP 32371290 - Jardim Bandeirantes, Contagem, Minas Gerais</t>
  </si>
  <si>
    <t>32371290</t>
  </si>
  <si>
    <t>30 de agosto | 23:42</t>
  </si>
  <si>
    <t>31 de agosto | 19:46</t>
  </si>
  <si>
    <t>MEL43785084868LMFFF01</t>
  </si>
  <si>
    <t>2000006249151433</t>
  </si>
  <si>
    <t>PAR-PG001</t>
  </si>
  <si>
    <t>MLB3287617129</t>
  </si>
  <si>
    <t>2 Kits Rolamento Eixo Traseiro Peugeot 206 47mm 1999 A 2010</t>
  </si>
  <si>
    <t>Cassiano Mesquita Barreto</t>
  </si>
  <si>
    <t>00423361201</t>
  </si>
  <si>
    <t>Avenida Tancredo Neves 332 / Borracharia Cassio - CEP 68639000 - CENTRO, Goianésia do Pará, Pará</t>
  </si>
  <si>
    <t>Goianésia do Pará</t>
  </si>
  <si>
    <t>68639000</t>
  </si>
  <si>
    <t>31 de agosto | 18:34</t>
  </si>
  <si>
    <t>MEL43784915045LMFFF01</t>
  </si>
  <si>
    <t>2000009171286436</t>
  </si>
  <si>
    <t>30 de agosto de 2024 19:45 hs.</t>
  </si>
  <si>
    <t>MLB3563324108</t>
  </si>
  <si>
    <t>Kit Reparo Bucha Alavanca Câmbio Varão Astra 1994 A 2000</t>
  </si>
  <si>
    <t>Katia Albuquerque</t>
  </si>
  <si>
    <t>32538700817</t>
  </si>
  <si>
    <t>18140703</t>
  </si>
  <si>
    <t>2000009171271626</t>
  </si>
  <si>
    <t>30 de agosto de 2024 19:44 hs.</t>
  </si>
  <si>
    <t>MLB4522283858</t>
  </si>
  <si>
    <t>Kit Suporte Coxim Superior Do Radiador Spin 2013 Em Diante</t>
  </si>
  <si>
    <t>joao carlos correia pinheiro</t>
  </si>
  <si>
    <t>03556023776</t>
  </si>
  <si>
    <t>Rua Ministro Viveiros de Castro 72 / ap 402 - CEP 22021010 - Copacabana, Rio de Janeiro, Rio de Janeiro</t>
  </si>
  <si>
    <t>22021010</t>
  </si>
  <si>
    <t>31 de agosto | 18:55</t>
  </si>
  <si>
    <t>1 de setembro | 13:18</t>
  </si>
  <si>
    <t>MEL43784908979LMFFF01</t>
  </si>
  <si>
    <t>2000006249055371</t>
  </si>
  <si>
    <t>30 de agosto de 2024 19:23 hs.</t>
  </si>
  <si>
    <t>Chega segunda-feira dia 2 de setembro</t>
  </si>
  <si>
    <t xml:space="preserve">cajazeira  amortecedor </t>
  </si>
  <si>
    <t>39686808809</t>
  </si>
  <si>
    <t>Rua Joana Angélica 80 / CEP 45157000 - nova conquista, Cândido Sales, Bahia</t>
  </si>
  <si>
    <t>Cândido Sales</t>
  </si>
  <si>
    <t>45157000</t>
  </si>
  <si>
    <t>31 de agosto | 02:48</t>
  </si>
  <si>
    <t>MEL43784840617LMFFF01</t>
  </si>
  <si>
    <t>2000006249024275</t>
  </si>
  <si>
    <t>30 de agosto de 2024 19:18 hs.</t>
  </si>
  <si>
    <t>Jaqueline Stefani</t>
  </si>
  <si>
    <t>45185992840</t>
  </si>
  <si>
    <t>Rua Altina Alves Brogna 251 / Casa 1 - CEP 07179360 - Jardim Ponte Alta I, Guarulhos, São Paulo</t>
  </si>
  <si>
    <t>07179360</t>
  </si>
  <si>
    <t>MEL43785000362LMFFF01</t>
  </si>
  <si>
    <t>2000009170783158</t>
  </si>
  <si>
    <t>30 de agosto de 2024 18:36 hs.</t>
  </si>
  <si>
    <t>Rodrigo Ferreira da Silva</t>
  </si>
  <si>
    <t>41997338840</t>
  </si>
  <si>
    <t>Rua Capuavinha 55 / 2 Referencia: Do lado da barbearia RD - CEP 04377160 - Vila Mira, São Paulo, São Paulo</t>
  </si>
  <si>
    <t>04377160</t>
  </si>
  <si>
    <t>MEL43784874366LMFFF01</t>
  </si>
  <si>
    <t>2000006248757389</t>
  </si>
  <si>
    <t>30 de agosto de 2024 18:04 hs.</t>
  </si>
  <si>
    <t>Fabiano Dos Santos Procopio</t>
  </si>
  <si>
    <t>31861560842</t>
  </si>
  <si>
    <t>Rua José Guilherme de Almeida 356 / CEP 12231810 - Jardim Satélite, São José dos Campos, São Paulo</t>
  </si>
  <si>
    <t>12231810</t>
  </si>
  <si>
    <t>31 de agosto | 00:46</t>
  </si>
  <si>
    <t>31 de agosto | 09:42</t>
  </si>
  <si>
    <t>MEL43784773014LMFFF01</t>
  </si>
  <si>
    <t>2000009170423070</t>
  </si>
  <si>
    <t>30 de agosto de 2024 17:45 hs.</t>
  </si>
  <si>
    <t>Chega à Agência Mercado Livre entre 6 e 9 de setembro</t>
  </si>
  <si>
    <t>robson aparecido goncalves</t>
  </si>
  <si>
    <t>CPF 69091773120</t>
  </si>
  <si>
    <t>RUA BELÉM 601, Campo Grande - CEP: 79102430, Mato Grosso do Sul</t>
  </si>
  <si>
    <t>69091773120</t>
  </si>
  <si>
    <t>RUA BELÉM 601 / CEP 79102430 - Jardim Imá, Campo Grande, Mato Grosso do Sul</t>
  </si>
  <si>
    <t>79102430</t>
  </si>
  <si>
    <t>MEL43784536083FMXDF01</t>
  </si>
  <si>
    <t>2000006248648561</t>
  </si>
  <si>
    <t>30 de agosto de 2024 17:38 hs.</t>
  </si>
  <si>
    <t>Wellington Dionizio</t>
  </si>
  <si>
    <t>48327511823</t>
  </si>
  <si>
    <t>Rua Rubens Sanches Porta 1015 / Referencia: preferencialmente depois das 12:00 - CEP 13803748 - Chácaras Sol Nascente, Mogi Mirim, São Paulo</t>
  </si>
  <si>
    <t>Mogi Mirim</t>
  </si>
  <si>
    <t>13803748</t>
  </si>
  <si>
    <t>31 de agosto | 12:55</t>
  </si>
  <si>
    <t>31 de agosto | 17:14</t>
  </si>
  <si>
    <t>MEL43784687774LMFFF01</t>
  </si>
  <si>
    <t>2000009162741326</t>
  </si>
  <si>
    <t>30 de agosto de 2024 17:37 hs.</t>
  </si>
  <si>
    <t>Chegará entre hoje e amanhã</t>
  </si>
  <si>
    <t>ULYSSES recke</t>
  </si>
  <si>
    <t>00631741119</t>
  </si>
  <si>
    <t>Rua Sílvio Scopel 1097 / Piso 2.  Referencia: Ao lado do espelho mágico. - CEP 96506630 - Barcelos, Cachoeira do Sul, Rio Grande do Sul</t>
  </si>
  <si>
    <t>Cachoeira do Sul</t>
  </si>
  <si>
    <t>96506630</t>
  </si>
  <si>
    <t>30 de agosto | 19:50</t>
  </si>
  <si>
    <t>MEL43781071221LMFFF01</t>
  </si>
  <si>
    <t>2000009170218698</t>
  </si>
  <si>
    <t>30 de agosto de 2024 17:17 hs.</t>
  </si>
  <si>
    <t>MLB3531946082</t>
  </si>
  <si>
    <t>Par Kit Pino Guia Bucha Pinça Spacefox 2006 A 2018</t>
  </si>
  <si>
    <t>juliana souza da silva</t>
  </si>
  <si>
    <t>CPF 08220940700</t>
  </si>
  <si>
    <t>Estrada de Camorim 205 - Bloco 05 apt 110, Rio de Janeiro - CEP: 22780070, Rio de Janeiro</t>
  </si>
  <si>
    <t>08220940700</t>
  </si>
  <si>
    <t>Estrada de Camorim 205 / Bloco 05 apt 110 - CEP 22780070 - Jacarepaguá, Rio de Janeiro, Rio de Janeiro</t>
  </si>
  <si>
    <t>22780070</t>
  </si>
  <si>
    <t>MEL43784442425FMXDF01</t>
  </si>
  <si>
    <t>2000006248562727</t>
  </si>
  <si>
    <t>30 de agosto de 2024 17:15 hs.</t>
  </si>
  <si>
    <t>Elias Sena Lima</t>
  </si>
  <si>
    <t>07773332525</t>
  </si>
  <si>
    <t>Francisco cardoso 46 / apartamento Referencia: saída pra gameleira, só lado do colégio laura - CEP 44920000 - centro, João Dourado, Bahia</t>
  </si>
  <si>
    <t>João Dourado</t>
  </si>
  <si>
    <t>44920000</t>
  </si>
  <si>
    <t>1 de setembro | 11:12</t>
  </si>
  <si>
    <t>MEL43784434907LMFFF01</t>
  </si>
  <si>
    <t>2000006248339185</t>
  </si>
  <si>
    <t>30 de agosto de 2024 16:22 hs.</t>
  </si>
  <si>
    <t>Pablo Costa Dos Santos Darini Batista</t>
  </si>
  <si>
    <t>48577720861</t>
  </si>
  <si>
    <t>Rua Capitão Anselmo Diniz 1803 / Referencia: Em frente a escola estadual - CEP 14440000 - Centro, São José da Bela Vista, São Paulo</t>
  </si>
  <si>
    <t>São José da Bela Vista</t>
  </si>
  <si>
    <t>14440000</t>
  </si>
  <si>
    <t>30 de agosto | 21:50</t>
  </si>
  <si>
    <t>31 de agosto | 11:59</t>
  </si>
  <si>
    <t>MEL43784424878LMFFF01</t>
  </si>
  <si>
    <t>2000006248310987</t>
  </si>
  <si>
    <t>30 de agosto de 2024 16:16 hs.</t>
  </si>
  <si>
    <t>Ana Claudia Soares da Silva</t>
  </si>
  <si>
    <t>10507017471</t>
  </si>
  <si>
    <t>Rua dos Pescadores SN / Referencia: sim
sim - CEP 55570000 - centro, Rio Formoso, Pernambuco</t>
  </si>
  <si>
    <t>Rio Formoso</t>
  </si>
  <si>
    <t>55570000</t>
  </si>
  <si>
    <t>31 de agosto | 10:16</t>
  </si>
  <si>
    <t>1 de setembro | 17:11</t>
  </si>
  <si>
    <t>MEL43784224289LMFFF01</t>
  </si>
  <si>
    <t>2000009169428596</t>
  </si>
  <si>
    <t>30 de agosto de 2024 15:49 hs.</t>
  </si>
  <si>
    <t>MLB3292519087</t>
  </si>
  <si>
    <t>Elias Matheus da Silva Santos</t>
  </si>
  <si>
    <t>43210092869</t>
  </si>
  <si>
    <t>Rua Grimaldo Bonfim dos Reis 55 / casa - CEP 07261320 - Jardim Mediterrâneo, Guarulhos, São Paulo</t>
  </si>
  <si>
    <t>07261320</t>
  </si>
  <si>
    <t>31 de agosto | 02:57</t>
  </si>
  <si>
    <t>31 de agosto | 14:09</t>
  </si>
  <si>
    <t>MEL43784255008LMFFF01</t>
  </si>
  <si>
    <t>2000006248138503</t>
  </si>
  <si>
    <t>30 de agosto de 2024 15:36 hs.</t>
  </si>
  <si>
    <t>MLB3626034275</t>
  </si>
  <si>
    <t>Kit Suporte Coxim Superior Do Radiador Onix 2013 Em Diante</t>
  </si>
  <si>
    <t>Bruno Henrique Augusto Dias de Gois</t>
  </si>
  <si>
    <t>32966053801</t>
  </si>
  <si>
    <t>Rua Natal Casadei 322 / Premium - CEP 19061556 - Jardim Cambuy, Presidente Prudente, São Paulo</t>
  </si>
  <si>
    <t>19061556</t>
  </si>
  <si>
    <t>1 de setembro | 21:50</t>
  </si>
  <si>
    <t>2 de setembro | 11:35</t>
  </si>
  <si>
    <t>MEL43784254528LMFFF01</t>
  </si>
  <si>
    <t>2000009169399738</t>
  </si>
  <si>
    <t>30 de agosto de 2024 15:34 hs.</t>
  </si>
  <si>
    <t>Chega segunda-feira dia 9 de setembro - Seu dia de entregas</t>
  </si>
  <si>
    <t>Gian Giovle Soares Fagundes</t>
  </si>
  <si>
    <t>02914908083</t>
  </si>
  <si>
    <t>Rua Miguel Rocha Sampaio 150 / Ao lado do petiscos - CEP 98300000 - luts, Palmeira das Missões, Rio Grande do Sul</t>
  </si>
  <si>
    <t>Palmeira das Missões</t>
  </si>
  <si>
    <t>98300000</t>
  </si>
  <si>
    <t>2000006248116853</t>
  </si>
  <si>
    <t>30 de agosto de 2024 15:33 hs.</t>
  </si>
  <si>
    <t>FTK77368</t>
  </si>
  <si>
    <t>MLB3459471363</t>
  </si>
  <si>
    <t>Pivô Inferior Jetta 2.5 2006 Á 2022 Lado Direito</t>
  </si>
  <si>
    <t>Kauã Fernandes</t>
  </si>
  <si>
    <t>CPF 02775494005</t>
  </si>
  <si>
    <t>Rua do Comércio 128 - casa, Butiá - CEP: 96750000, Rio Grande do Sul</t>
  </si>
  <si>
    <t>02775494005</t>
  </si>
  <si>
    <t>Rua do Comércio 128 / casa - CEP 96750000 - centro, Butiá, Rio Grande do Sul</t>
  </si>
  <si>
    <t>Butiá</t>
  </si>
  <si>
    <t>96750000</t>
  </si>
  <si>
    <t>MEL43784063397FMXDF01</t>
  </si>
  <si>
    <t>2000006248109183</t>
  </si>
  <si>
    <t>30 de agosto de 2024 15:31 hs.</t>
  </si>
  <si>
    <t>Silvana Mecabo</t>
  </si>
  <si>
    <t>04072540994</t>
  </si>
  <si>
    <t>linha dalpiva SN / Referencia: proximo delegacia civil - CEP 89636000 - centro, Abdon Batista, Santa Catarina</t>
  </si>
  <si>
    <t>Abdon Batista</t>
  </si>
  <si>
    <t>89636000</t>
  </si>
  <si>
    <t>1 de setembro | 13:52</t>
  </si>
  <si>
    <t>MEL43784235112LMFFF01</t>
  </si>
  <si>
    <t>2000009169306332</t>
  </si>
  <si>
    <t>30 de agosto de 2024 15:20 hs.</t>
  </si>
  <si>
    <t>Julia Maria Ribeiro Dionizio</t>
  </si>
  <si>
    <t>14101029636</t>
  </si>
  <si>
    <t>Rua D 150 / CEP 37140000 - Por do sol, Areado, Minas Gerais</t>
  </si>
  <si>
    <t>Areado</t>
  </si>
  <si>
    <t>37140000</t>
  </si>
  <si>
    <t>31 de agosto | 12:39</t>
  </si>
  <si>
    <t>MEL43784019411LMFFF01</t>
  </si>
  <si>
    <t>2000006247997317</t>
  </si>
  <si>
    <t>30 de agosto de 2024 15:05 hs.</t>
  </si>
  <si>
    <t>Ramara Ferreira Vaz Marques da Silva</t>
  </si>
  <si>
    <t>36286873813</t>
  </si>
  <si>
    <t>Estrada Vereador Pedro David 15650 / CEP 12249000 - pocinho, São Francisco Xavier, São Paulo</t>
  </si>
  <si>
    <t>São Francisco Xavier</t>
  </si>
  <si>
    <t>12249000</t>
  </si>
  <si>
    <t>31 de agosto | 00:57</t>
  </si>
  <si>
    <t>31 de agosto | 09:52</t>
  </si>
  <si>
    <t>MEL43784134432LMFFF01</t>
  </si>
  <si>
    <t>2000009169095834</t>
  </si>
  <si>
    <t>30 de agosto de 2024 14:59 hs.</t>
  </si>
  <si>
    <t>Jose Eduardo de Oliveira Santos Alves</t>
  </si>
  <si>
    <t>09985527712</t>
  </si>
  <si>
    <t>Travessa Tomazinho 50 / CEP 27343230 - São Luís, Barra Mansa, Rio de Janeiro</t>
  </si>
  <si>
    <t>27343230</t>
  </si>
  <si>
    <t>31 de agosto | 13:37</t>
  </si>
  <si>
    <t>MEL43784105894LMFFF01</t>
  </si>
  <si>
    <t>2000009169067496</t>
  </si>
  <si>
    <t>30 de agosto de 2024 14:54 hs.</t>
  </si>
  <si>
    <t>Chegará hoje antes das 18 h</t>
  </si>
  <si>
    <t>Alexandre Bernardo Alexandre Bernardo</t>
  </si>
  <si>
    <t>53384598091</t>
  </si>
  <si>
    <t>Rua Arnoldo Paulo Fürstenau 79 / casa Referencia: perto da polícia civil da zona norte - CEP 96503375 - Ponche Verde, Cachoeira do Sul, Rio Grande do Sul</t>
  </si>
  <si>
    <t>96503375</t>
  </si>
  <si>
    <t>31 de agosto | 11:50</t>
  </si>
  <si>
    <t>MEL43783913127LMFFF01</t>
  </si>
  <si>
    <t>2000009168711614</t>
  </si>
  <si>
    <t>30 de agosto de 2024 14:12 hs.</t>
  </si>
  <si>
    <t>DAVI CAMPOS SILVA</t>
  </si>
  <si>
    <t>42748031806</t>
  </si>
  <si>
    <t>Rua Espírito Santo 278 / CEP 14740000 - centro, Viradouro, São Paulo</t>
  </si>
  <si>
    <t>Viradouro</t>
  </si>
  <si>
    <t>14740000</t>
  </si>
  <si>
    <t>30 de agosto | 21:56</t>
  </si>
  <si>
    <t>31 de agosto | 19:34</t>
  </si>
  <si>
    <t>MEL43783752045LMFFF01</t>
  </si>
  <si>
    <t>2000006247681205</t>
  </si>
  <si>
    <t>30 de agosto de 2024 13:57 hs.</t>
  </si>
  <si>
    <t>Ronaldo Silva</t>
  </si>
  <si>
    <t>07115401870</t>
  </si>
  <si>
    <t>Rua das Duquesas 20 / condominio Referencia: ao lado da imobiliária Stefano - CEP 12125352 - Loteamento Residencial Campos do Conde III, Tremembé, São Paulo</t>
  </si>
  <si>
    <t>12125352</t>
  </si>
  <si>
    <t>31 de agosto | 13:15</t>
  </si>
  <si>
    <t>MEL43783693593LMFFF01</t>
  </si>
  <si>
    <t>2000009168457222</t>
  </si>
  <si>
    <t>30 de agosto de 2024 13:41 hs.</t>
  </si>
  <si>
    <t>Envio reagendado</t>
  </si>
  <si>
    <t>Você não estava com pacote o pronto quando a coleta de 13:35 a 15:35 h passou. Por favor, entregue na próxima coleta que passar no seu endereço.</t>
  </si>
  <si>
    <t>MLB3788546178</t>
  </si>
  <si>
    <t>Bandeja Dianteira Direita Fielder 2005 Á 2008 Com Pivô</t>
  </si>
  <si>
    <t>Rosemar marques dos santos Santos</t>
  </si>
  <si>
    <t>CPF 65066030115</t>
  </si>
  <si>
    <t>Rua Barão do Rio Branco SN - em frente Moisés car, Rondonópolis - CEP: 78711050, Mato Grosso</t>
  </si>
  <si>
    <t>65066030115</t>
  </si>
  <si>
    <t>Rua Barão do Rio Branco SN / em frente Moisés car Referencia: 2 salas comerciais na frente - CEP 78711050 - Jardim do Parque, Rondonópolis, Mato Grosso</t>
  </si>
  <si>
    <t>78711050</t>
  </si>
  <si>
    <t>MEL43783631881FMXDF01</t>
  </si>
  <si>
    <t>2000009168304276</t>
  </si>
  <si>
    <t>30 de agosto de 2024 13:24 hs.</t>
  </si>
  <si>
    <t>Elenildo de Sena Rocha</t>
  </si>
  <si>
    <t>03298749346</t>
  </si>
  <si>
    <t>BR-135 SN / Referencia: casa próximo a BR 135 - CEP 65730000 - Boa ideia, Santo Antônio dos Lopes, Maranhão</t>
  </si>
  <si>
    <t>Santo Antônio dos Lopes</t>
  </si>
  <si>
    <t>65730000</t>
  </si>
  <si>
    <t>31 de agosto | 02:29</t>
  </si>
  <si>
    <t>1 de setembro | 12:32</t>
  </si>
  <si>
    <t>MEL43783737282LMFFF01</t>
  </si>
  <si>
    <t>2000006247316611</t>
  </si>
  <si>
    <t>30 de agosto de 2024 12:40 hs.</t>
  </si>
  <si>
    <t>Cristiano De Jesus Sena</t>
  </si>
  <si>
    <t>06446227507</t>
  </si>
  <si>
    <t>Rua Severino Salgado de Vasconcelos 21 / Naty açaí e pastel Referencia: Naty açaí e pastel - CEP 06364130 - Jardim Ana Estela, Carapicuíba, São Paulo</t>
  </si>
  <si>
    <t>06364130</t>
  </si>
  <si>
    <t>31 de agosto | 01:53</t>
  </si>
  <si>
    <t>31 de agosto | 12:59</t>
  </si>
  <si>
    <t>MEL43783575076LMFFF01</t>
  </si>
  <si>
    <t>2000009167708024</t>
  </si>
  <si>
    <t>30 de agosto de 2024 12:13 hs.</t>
  </si>
  <si>
    <t>NICERIBEIRO RIBEIRO</t>
  </si>
  <si>
    <t>02363731964</t>
  </si>
  <si>
    <t>Rua Aparício Inácio Final De Rua Esquina portão de grade branca 380 / casa Referencia: CASA n380 - CEP 18440000 - Tomé, Itaberá, São Paulo</t>
  </si>
  <si>
    <t>Itaberá</t>
  </si>
  <si>
    <t>18440000</t>
  </si>
  <si>
    <t>30 de agosto | 23:54</t>
  </si>
  <si>
    <t>31 de agosto | 12:14</t>
  </si>
  <si>
    <t>MEL43783466326LMFFF01</t>
  </si>
  <si>
    <t>2000009167335060</t>
  </si>
  <si>
    <t>30 de agosto de 2024 11:33 hs.</t>
  </si>
  <si>
    <t>Vanglega  Dantas de sousa</t>
  </si>
  <si>
    <t>34722510857</t>
  </si>
  <si>
    <t>Rua Carlos Caminha 12 / casa 2 Referencia: rua da arvore - CEP 08940000 - cruz das almas, Biritiba Mirim, São Paulo</t>
  </si>
  <si>
    <t>Biritiba Mirim</t>
  </si>
  <si>
    <t>08940000</t>
  </si>
  <si>
    <t>30 de agosto | 23:49</t>
  </si>
  <si>
    <t>31 de agosto | 14:08</t>
  </si>
  <si>
    <t>MEL43783121017LMFFF01</t>
  </si>
  <si>
    <t>2000009167198124</t>
  </si>
  <si>
    <t>30 de agosto de 2024 11:13 hs.</t>
  </si>
  <si>
    <t>Chegará no máximo dia 15 de setembro.</t>
  </si>
  <si>
    <t>Thamila Olidia Vieira Alves</t>
  </si>
  <si>
    <t>09278793957</t>
  </si>
  <si>
    <t>Rua Jair Fernandes de Oliveira 156 / Referencia: Próximo ao mercado Santa Rita - CEP 84240000 - Três Santas, Piraí do Sul, Paraná</t>
  </si>
  <si>
    <t>Piraí do Sul</t>
  </si>
  <si>
    <t>84240000</t>
  </si>
  <si>
    <t>MEL43783231344LMFFF01</t>
  </si>
  <si>
    <t>2000006246916621</t>
  </si>
  <si>
    <t>30 de agosto de 2024 11:10 hs.</t>
  </si>
  <si>
    <t>Mauricio Kowaleski Mielczarski</t>
  </si>
  <si>
    <t>02573779050</t>
  </si>
  <si>
    <t>Rs 711 KM10 9640 / Lampar Esquadrias - CEP 92900000 - Potreiro Grande, Mariana Pimentel, Rio Grande do Sul</t>
  </si>
  <si>
    <t>Mariana Pimentel</t>
  </si>
  <si>
    <t>92900000</t>
  </si>
  <si>
    <t>31 de agosto | 01:57</t>
  </si>
  <si>
    <t>2 de setembro | 12:38</t>
  </si>
  <si>
    <t>MEL43783217914LMFFF01</t>
  </si>
  <si>
    <t>2000009167154064</t>
  </si>
  <si>
    <t>30 de agosto de 2024 11:09 hs.</t>
  </si>
  <si>
    <t>Tiago Corbacho</t>
  </si>
  <si>
    <t>21814336826</t>
  </si>
  <si>
    <t>Rua Silva Jardim 528 / superolho vistoria Referencia: recebimento em horário comercial seg a sex das 8:30 as 17:30 sábado das 8:30 a 12:00 - CEP 13207210 - Vila Vianelo, Jundiaí, São Paulo</t>
  </si>
  <si>
    <t>13207210</t>
  </si>
  <si>
    <t>30 de agosto | 13:50</t>
  </si>
  <si>
    <t>30 de agosto | 18:10</t>
  </si>
  <si>
    <t>MEL43783034495LMFFF01</t>
  </si>
  <si>
    <t>2000009152598798</t>
  </si>
  <si>
    <t>30 de agosto de 2024 11:07 hs.</t>
  </si>
  <si>
    <t>Robson Rodrigues da Silva Rodrigues</t>
  </si>
  <si>
    <t>06138545605</t>
  </si>
  <si>
    <t>Rua São Miguel Arcanjo 143 / Referencia: casa dois andar com varanda abaixo da pousada Arcanjo - CEP 35404340 - Água Limpa, Ouro Preto, Minas Gerais</t>
  </si>
  <si>
    <t>Ouro Preto</t>
  </si>
  <si>
    <t>35404340</t>
  </si>
  <si>
    <t>1 de setembro | 13:50</t>
  </si>
  <si>
    <t>MEL43776643950LMFFF01</t>
  </si>
  <si>
    <t>2000009167064796</t>
  </si>
  <si>
    <t>30 de agosto de 2024 10:58 hs.</t>
  </si>
  <si>
    <t>Jose Luiz da Silva Ozorio</t>
  </si>
  <si>
    <t>17812496015</t>
  </si>
  <si>
    <t>Rua Travessa Alcina Pinheiro Braga 99 / Casa Referencia: Jardim Da Paz - CEP 97670000 - Florêncio Aquino Guimarães, São Borja, Rio Grande do Sul</t>
  </si>
  <si>
    <t>30 de agosto | 18:55</t>
  </si>
  <si>
    <t>MEL43782996615LMFFF01</t>
  </si>
  <si>
    <t>2000009166835656</t>
  </si>
  <si>
    <t>30 de agosto de 2024 10:30 hs.</t>
  </si>
  <si>
    <t>Chega quarta-feira dia 4 de setembro - Seu dia de entregas</t>
  </si>
  <si>
    <t>MLB3460569090</t>
  </si>
  <si>
    <t>Emerson Portugal jacob</t>
  </si>
  <si>
    <t>13963322780</t>
  </si>
  <si>
    <t>Rua Dr. Manuel Verbicario 30 / Referencia: Casa rosa, perto da pousada Itaporanga - CEP 28770000 - Itaporanga, Santa Maria Madalena, Rio de Janeiro</t>
  </si>
  <si>
    <t>Santa Maria Madalena</t>
  </si>
  <si>
    <t>28770000</t>
  </si>
  <si>
    <t>2 de setembro | 10:27</t>
  </si>
  <si>
    <t>MEL43782893427LMFFF01</t>
  </si>
  <si>
    <t>2000006246692455</t>
  </si>
  <si>
    <t>30 de agosto de 2024 10:16 hs.</t>
  </si>
  <si>
    <t>bruno Shigueo Ono</t>
  </si>
  <si>
    <t>32889214800</t>
  </si>
  <si>
    <t>Bauru</t>
  </si>
  <si>
    <t>17014260</t>
  </si>
  <si>
    <t>MEL43783012820LMFFF01</t>
  </si>
  <si>
    <t>2000006246685235</t>
  </si>
  <si>
    <t>30 de agosto de 2024 10:11 hs.</t>
  </si>
  <si>
    <t>Douglas Barbosa da Silva</t>
  </si>
  <si>
    <t>14402206464</t>
  </si>
  <si>
    <t>Rua João Luis Rodrigues 21 / CEP 13285880 - Capela, Vinhedo, São Paulo</t>
  </si>
  <si>
    <t>13285880</t>
  </si>
  <si>
    <t>30 de agosto | 13:57</t>
  </si>
  <si>
    <t>30 de agosto | 17:43</t>
  </si>
  <si>
    <t>MEL43783001230LMFFF01</t>
  </si>
  <si>
    <t>2000009166438890</t>
  </si>
  <si>
    <t>30 de agosto de 2024 09:35 hs.</t>
  </si>
  <si>
    <t>MLB3461436092</t>
  </si>
  <si>
    <t>Cabo Do Trambulador Celta 2007 A 2014</t>
  </si>
  <si>
    <t>Ana Luisa Cotta Bicalho Briskiewicz</t>
  </si>
  <si>
    <t>CPF 10084750685</t>
  </si>
  <si>
    <t>Rua General Pedra 80, Serro - CEP: 39150000, Minas Gerais</t>
  </si>
  <si>
    <t>10084750685</t>
  </si>
  <si>
    <t>Rua General Pedra 80 / Casa Referencia: Casa sem campainha. Portão de garagem branco. Aceito que entregue correspondência na casa dos vizinhos de lado. - CEP 39150000 - Praia, Serro, Minas Gerais</t>
  </si>
  <si>
    <t>Serro</t>
  </si>
  <si>
    <t>39150000</t>
  </si>
  <si>
    <t>31 de agosto | 01:30</t>
  </si>
  <si>
    <t>MEL43782699927LMXDF01</t>
  </si>
  <si>
    <t>2000009166279376</t>
  </si>
  <si>
    <t>30 de agosto de 2024 09:10 hs.</t>
  </si>
  <si>
    <t>Claudecir Rodrigues Da Silva</t>
  </si>
  <si>
    <t>26055445832</t>
  </si>
  <si>
    <t>Avenida Ivo Trevisan 1672 / oficina mecânica - CEP 13172705 - Jardim Consteca, Sumaré, São Paulo</t>
  </si>
  <si>
    <t>13172705</t>
  </si>
  <si>
    <t>30 de agosto | 13:42</t>
  </si>
  <si>
    <t>MEL43782805018LMFFF01</t>
  </si>
  <si>
    <t>2000006246436205</t>
  </si>
  <si>
    <t>30 de agosto de 2024 08:56 hs.</t>
  </si>
  <si>
    <t>Francisco de Assis Soares da Silva</t>
  </si>
  <si>
    <t>41288548087</t>
  </si>
  <si>
    <t>Rua Copacabana 35 / CASA - CEP 94950575 - Parque da Matriz, Cachoeirinha, Rio Grande do Sul</t>
  </si>
  <si>
    <t>Cachoeirinha</t>
  </si>
  <si>
    <t>94950575</t>
  </si>
  <si>
    <t>30 de agosto | 16:53</t>
  </si>
  <si>
    <t>31 de agosto | 16:07</t>
  </si>
  <si>
    <t>MEL43782764856LMFFF01</t>
  </si>
  <si>
    <t>2000009166082256</t>
  </si>
  <si>
    <t>30 de agosto de 2024 08:35 hs.</t>
  </si>
  <si>
    <t>marcio brito</t>
  </si>
  <si>
    <t>82910588572</t>
  </si>
  <si>
    <t>Rua Alveri de Campos Cunha 41 / CEP 42713690 - Portão, Lauro de Freitas, Bahia</t>
  </si>
  <si>
    <t>42713690</t>
  </si>
  <si>
    <t>30 de agosto | 13:26</t>
  </si>
  <si>
    <t>MEL43782524353LMFFF01</t>
  </si>
  <si>
    <t>2000009165888280</t>
  </si>
  <si>
    <t>30 de agosto de 2024 07:41 hs.</t>
  </si>
  <si>
    <t>Edson de Jesus Silva</t>
  </si>
  <si>
    <t>35162686204</t>
  </si>
  <si>
    <t>Rua Fidelcino da Silva Lesse 329 / CEP 13197232 - Parque Residencial São Clemente, Monte Mor, São Paulo</t>
  </si>
  <si>
    <t>13197232</t>
  </si>
  <si>
    <t>30 de agosto | 19:48</t>
  </si>
  <si>
    <t>MEL43782601002LMFFF01</t>
  </si>
  <si>
    <t>2000009165855386</t>
  </si>
  <si>
    <t>30 de agosto de 2024 07:36 hs.</t>
  </si>
  <si>
    <t>Reinaldo William</t>
  </si>
  <si>
    <t>49202339813</t>
  </si>
  <si>
    <t>Estrada do Bugre 300 / rancho 2 vales Referencia: deixar com mecias lava rápido no posto BR - CEP 12249000 - santa barbara, São Francisco Xavier, São Paulo</t>
  </si>
  <si>
    <t>31 de agosto | 10:04</t>
  </si>
  <si>
    <t>MEL43782414309LMFFF01</t>
  </si>
  <si>
    <t>2000009165849402</t>
  </si>
  <si>
    <t>30 de agosto de 2024 07:32 hs.</t>
  </si>
  <si>
    <t>aosimar rosa</t>
  </si>
  <si>
    <t>CPF 01217556907</t>
  </si>
  <si>
    <t>Avenida Maranhão 2375, Cianorte - CEP: 87208150, Paraná</t>
  </si>
  <si>
    <t>01217556907</t>
  </si>
  <si>
    <t>Avenida Maranhão 2375 / CEP 87208150 - Zona 07, Cianorte, Paraná</t>
  </si>
  <si>
    <t>Cianorte</t>
  </si>
  <si>
    <t>87208150</t>
  </si>
  <si>
    <t>31 de agosto | 01:41</t>
  </si>
  <si>
    <t>2 de setembro | 11:12</t>
  </si>
  <si>
    <t>MEL43782585968LMXDF01</t>
  </si>
  <si>
    <t>2000009165817430</t>
  </si>
  <si>
    <t>30 de agosto de 2024 07:22 hs.</t>
  </si>
  <si>
    <t>MLB3845546344</t>
  </si>
  <si>
    <t>Par Bandeja Inferior Com Pivô Citroen C3 2013 A 2022</t>
  </si>
  <si>
    <t>luis varoli</t>
  </si>
  <si>
    <t>35502322840</t>
  </si>
  <si>
    <t>Rua Duque de Caxias 1059 / CEP 11700060 - Boqueirão, Praia Grande, São Paulo</t>
  </si>
  <si>
    <t>11700060</t>
  </si>
  <si>
    <t>31 de agosto | 01:55</t>
  </si>
  <si>
    <t>31 de agosto | 12:03</t>
  </si>
  <si>
    <t>MEL43782395285LMFFF01</t>
  </si>
  <si>
    <t>2000009165759722</t>
  </si>
  <si>
    <t>30 de agosto de 2024 06:58 hs.</t>
  </si>
  <si>
    <t>Chega entre os dias 5 e 7 de setembro</t>
  </si>
  <si>
    <t>JEORGE LUIS</t>
  </si>
  <si>
    <t>61362410306</t>
  </si>
  <si>
    <t>Avenida Presidente Vargas 1541 / retorno Referencia: loja de cadeiras - CEP 65500000 - corrente, Chapadinha, Maranhão</t>
  </si>
  <si>
    <t>Chapadinha</t>
  </si>
  <si>
    <t>65500000</t>
  </si>
  <si>
    <t>2000009165717514</t>
  </si>
  <si>
    <t>30 de agosto de 2024 06:32 hs.</t>
  </si>
  <si>
    <t>Tiago Siles Barduco Santos</t>
  </si>
  <si>
    <t>34997225851</t>
  </si>
  <si>
    <t>Rua dos Pescadores 168 / CEP 09443630 - Centro de Ouro Fino Paulista, Ribeirão Pires, São Paulo</t>
  </si>
  <si>
    <t>Ribeirão Pires</t>
  </si>
  <si>
    <t>09443630</t>
  </si>
  <si>
    <t>31 de agosto | 02:56</t>
  </si>
  <si>
    <t>31 de agosto | 13:25</t>
  </si>
  <si>
    <t>MEL43782339231LMFFF01</t>
  </si>
  <si>
    <t>2000009165666996</t>
  </si>
  <si>
    <t>30 de agosto de 2024 05:49 hs.</t>
  </si>
  <si>
    <t>PAR-FD001</t>
  </si>
  <si>
    <t>MLB3303964173</t>
  </si>
  <si>
    <t>2 Kit Rolamento Roda Traseira Logus 1993 A 1996</t>
  </si>
  <si>
    <t>Jose Carlos de Oliveira</t>
  </si>
  <si>
    <t>CPF 34351093862</t>
  </si>
  <si>
    <t>Rodovia SP 249 SN - cerâmica 3 irmão, Fartura - CEP: 18879899, São Paulo</t>
  </si>
  <si>
    <t>34351093862</t>
  </si>
  <si>
    <t>Rodovia SP 249 SN / ceramica 3 irmao Referencia: ponto de referencia ceramica 3 irmao , rotatoria fartura Taguai sarutaia - CEP 18879899 - bairro barra grande, Fartura, São Paulo</t>
  </si>
  <si>
    <t>Fartura</t>
  </si>
  <si>
    <t>18879899</t>
  </si>
  <si>
    <t>31 de agosto | 01:39</t>
  </si>
  <si>
    <t>31 de agosto | 11:41</t>
  </si>
  <si>
    <t>MEL43782311371LMXDF01</t>
  </si>
  <si>
    <t>2000009165379540</t>
  </si>
  <si>
    <t>30 de agosto de 2024 02:08 hs.</t>
  </si>
  <si>
    <t>Josimar Petronilio Santos</t>
  </si>
  <si>
    <t>CPF 02370178574</t>
  </si>
  <si>
    <t>Rua das Araras 350 - Casa, Posto da Mata - CEP: 45928000, Bahia</t>
  </si>
  <si>
    <t>02370178574</t>
  </si>
  <si>
    <t>Rua das Araras 350 / Casa - CEP 45928000 - Jardim dos eucalipto, Posto da Mata, Bahia</t>
  </si>
  <si>
    <t>Posto da Mata</t>
  </si>
  <si>
    <t>45928000</t>
  </si>
  <si>
    <t>MEL43782185557LMXDF01</t>
  </si>
  <si>
    <t>2000006245920151</t>
  </si>
  <si>
    <t>30 de agosto de 2024 01:26 hs.</t>
  </si>
  <si>
    <t>Chega hoje entre as 11:15 e 18 h</t>
  </si>
  <si>
    <t>Jardel Silva da Veiga</t>
  </si>
  <si>
    <t>05883282008</t>
  </si>
  <si>
    <t>Rua Guerino Colnaghi 229 / casa da esquina Referencia: esquina com a gilbran ferreira lima - CEP 99300000 - expedicionário, Soledade, Rio Grande do Sul</t>
  </si>
  <si>
    <t>Soledade</t>
  </si>
  <si>
    <t>99300000</t>
  </si>
  <si>
    <t>MEL43782315526LMFFF01</t>
  </si>
  <si>
    <t>2000006245793309</t>
  </si>
  <si>
    <t>30 de agosto de 2024 00:36 hs.</t>
  </si>
  <si>
    <t>O pacote foi despachado com atraso por nossa responsabilidade e, por isso, não afetou sua reputação. Chegará amanhã ao comprador.</t>
  </si>
  <si>
    <t>Andreia Mello</t>
  </si>
  <si>
    <t>CPF 10580117901</t>
  </si>
  <si>
    <t>Rua Humberto Busatto 1120 - chalé, Caçador - CEP: 89507004, Santa Catarina</t>
  </si>
  <si>
    <t>10580117901</t>
  </si>
  <si>
    <t>Rua Humberto Busatto 1120 / chalé - CEP 89507004 - Santa Catarina, Caçador, Santa Catarina</t>
  </si>
  <si>
    <t>Caçador</t>
  </si>
  <si>
    <t>89507004</t>
  </si>
  <si>
    <t>31 de agosto | 03:22</t>
  </si>
  <si>
    <t>MEL43782238904LMXDF01</t>
  </si>
  <si>
    <t>2000009164849732</t>
  </si>
  <si>
    <t>29 de agosto de 2024 23:53 hs.</t>
  </si>
  <si>
    <t>Guilherme Calegari</t>
  </si>
  <si>
    <t>CPF 45188321831</t>
  </si>
  <si>
    <t>Rua Damião Fernandes 471 - AP35, Barueri - CEP: 06404000, São Paulo</t>
  </si>
  <si>
    <t>45188321831</t>
  </si>
  <si>
    <t>Rua Damião Fernandes 471 / AP35 - CEP 06404000 - Vila Sargento José de Paula, Barueri, São Paulo</t>
  </si>
  <si>
    <t>06404000</t>
  </si>
  <si>
    <t>30 de agosto | 19:13</t>
  </si>
  <si>
    <t>43781973061</t>
  </si>
  <si>
    <t>2000009164781466</t>
  </si>
  <si>
    <t>29 de agosto de 2024 23:40 hs.</t>
  </si>
  <si>
    <t>MLB4309308858</t>
  </si>
  <si>
    <t>Reparo Terminal Do Cabo Câmbio Onix 2013 A 2019</t>
  </si>
  <si>
    <t>Eudes Geraldo Dias</t>
  </si>
  <si>
    <t>CPF 07512987609</t>
  </si>
  <si>
    <t>Rua Hilario Rodrigues 427, Bocaiúva - CEP: 39390000, Minas Gerais</t>
  </si>
  <si>
    <t>07512987609</t>
  </si>
  <si>
    <t>Rua Hilario Rodrigues 427 / Referencia: Próx Cemei - CEP 39390000 - Pernambuco, Bocaiúva, Minas Gerais</t>
  </si>
  <si>
    <t>Bocaiúva</t>
  </si>
  <si>
    <t>39390000</t>
  </si>
  <si>
    <t>MEL43781942445LMXDF01</t>
  </si>
  <si>
    <t>2000006245503537</t>
  </si>
  <si>
    <t>29 de agosto de 2024 23:06 hs.</t>
  </si>
  <si>
    <t>Alfredo Luis Goncalves Nunes</t>
  </si>
  <si>
    <t>03044728088</t>
  </si>
  <si>
    <t>Rua Luiz Adão Médici 610 / casa Referencia: posto de saúde do Ivo ferronato - CEP 96413510 - Industrial I, Bagé, Rio Grande do Sul</t>
  </si>
  <si>
    <t>Bagé</t>
  </si>
  <si>
    <t>96413510</t>
  </si>
  <si>
    <t>MEL43781850923LMFFF01</t>
  </si>
  <si>
    <t>2000009164542784</t>
  </si>
  <si>
    <t>29 de agosto de 2024 23:03 hs.</t>
  </si>
  <si>
    <t>Chega entre os dias 6 e 11 de setembro</t>
  </si>
  <si>
    <t>Wesley Francisco de Souza</t>
  </si>
  <si>
    <t>05018550686</t>
  </si>
  <si>
    <t>Rua Erotides de Araújo Lima 1800 / próximo a escola Referencia: stylluscar auto peças - CEP 78630000 - bela vista, Campinápolis, Mato Grosso</t>
  </si>
  <si>
    <t>Campinápolis</t>
  </si>
  <si>
    <t>78630000</t>
  </si>
  <si>
    <t>30 de agosto | 01:54</t>
  </si>
  <si>
    <t>00249583790220</t>
  </si>
  <si>
    <t>https://ssw.inf.br/app/meli/00249583790220</t>
  </si>
  <si>
    <t>2000009164502446</t>
  </si>
  <si>
    <t>29 de agosto de 2024 22:55 hs.</t>
  </si>
  <si>
    <t>MLB3575581944</t>
  </si>
  <si>
    <t>Cabo De Câmbio Engate Siena G2 2003 2004</t>
  </si>
  <si>
    <t>Israel Moraes Goulart Goulart</t>
  </si>
  <si>
    <t>CPF 01020794046</t>
  </si>
  <si>
    <t>Rua Paraná 226, Viamão - CEP: 94480160, Rio Grande do Sul</t>
  </si>
  <si>
    <t>01020794046</t>
  </si>
  <si>
    <t>Rua Paraná 226 / Torre 6 ... apartamento 104 - CEP 94480160 - Santa Isabel, Viamão, Rio Grande do Sul</t>
  </si>
  <si>
    <t>Viamão</t>
  </si>
  <si>
    <t>94480160</t>
  </si>
  <si>
    <t>1 de setembro | 11:23</t>
  </si>
  <si>
    <t>MEL43781821917LMXDF01</t>
  </si>
  <si>
    <t>2000009164431448</t>
  </si>
  <si>
    <t>29 de agosto de 2024 22:48 hs.</t>
  </si>
  <si>
    <t>Raphael Sousa</t>
  </si>
  <si>
    <t>44767858836</t>
  </si>
  <si>
    <t>Rua Hermínia Trevisan Salerno 131 / casa de esquina Referencia: casa de esquina - CEP 18527380 - Residencial São Francisco, Cerquilho, São Paulo</t>
  </si>
  <si>
    <t>Cerquilho</t>
  </si>
  <si>
    <t>18527380</t>
  </si>
  <si>
    <t>30 de agosto | 01:43</t>
  </si>
  <si>
    <t>30 de agosto | 13:44</t>
  </si>
  <si>
    <t>MEL43781975552LMFFF01</t>
  </si>
  <si>
    <t>2000006245409713</t>
  </si>
  <si>
    <t>29 de agosto de 2024 22:41 hs.</t>
  </si>
  <si>
    <t>MLB3377067117</t>
  </si>
  <si>
    <t>Bandeja Dianteira Direita Com Pivô Courier 2000 A 2013</t>
  </si>
  <si>
    <t>Erik Sanderson luciano</t>
  </si>
  <si>
    <t>CPF 22259532870</t>
  </si>
  <si>
    <t>AVENIDA MOACIR DIAS DE MORAIS 189, Batatais - CEP: 14315162, São Paulo</t>
  </si>
  <si>
    <t>22259532870</t>
  </si>
  <si>
    <t>AVENIDA MOACIR DIAS DE MORAIS 189 / CEP 14315162 - Santo Antônio, Batatais, São Paulo</t>
  </si>
  <si>
    <t>14315162</t>
  </si>
  <si>
    <t>31 de agosto | 01:14</t>
  </si>
  <si>
    <t>2 de setembro | 17:16</t>
  </si>
  <si>
    <t>MEL43781959564LMXDF01</t>
  </si>
  <si>
    <t>https://myaccount.mercadolivre.com.br/shipments/43781959564/detail</t>
  </si>
  <si>
    <t>2000009164344564</t>
  </si>
  <si>
    <t>29 de agosto de 2024 22:33 hs.</t>
  </si>
  <si>
    <t>MLB4010003048</t>
  </si>
  <si>
    <t>Pastilhas De Freio Dianteiro Siena Stile 1.6 16v 98 99</t>
  </si>
  <si>
    <t>Girlene Medeiros Dos Santos</t>
  </si>
  <si>
    <t>CPF 57520010805</t>
  </si>
  <si>
    <t>Rua Tailândia 115 - Casa 2, Barueri - CEP: 06413820, São Paulo</t>
  </si>
  <si>
    <t>57520010805</t>
  </si>
  <si>
    <t>Rua Tailândia 115 / Casa 2 Referencia: Casa do portão laranja - CEP 06413820 - Vila São Luiz (Valparaízo), Barueri, São Paulo</t>
  </si>
  <si>
    <t>06413820</t>
  </si>
  <si>
    <t>30 de agosto | 15:42</t>
  </si>
  <si>
    <t>30 de agosto | 21:05</t>
  </si>
  <si>
    <t>43781934200</t>
  </si>
  <si>
    <t>2000009164149478</t>
  </si>
  <si>
    <t>29 de agosto de 2024 22:11 hs.</t>
  </si>
  <si>
    <t>Gabriel da Cruz Medeiros</t>
  </si>
  <si>
    <t>10542661586</t>
  </si>
  <si>
    <t>Rua B 41 / perto da creche Referencia: na agrovila 02 - CEP 47634899 - agrovila 02, Serra do Ramalho, Bahia</t>
  </si>
  <si>
    <t>Serra do Ramalho</t>
  </si>
  <si>
    <t>47634899</t>
  </si>
  <si>
    <t>31 de agosto | 02:50</t>
  </si>
  <si>
    <t>1 de setembro | 18:23</t>
  </si>
  <si>
    <t>MEL43781679897LMFFF01</t>
  </si>
  <si>
    <t>2000006245206475</t>
  </si>
  <si>
    <t>29 de agosto de 2024 21:54 hs.</t>
  </si>
  <si>
    <t>gercione silva santos</t>
  </si>
  <si>
    <t>05114341545</t>
  </si>
  <si>
    <t>Rua Alto Alegre 88 / Residencial Referencia: Residencial - CEP 48760000 - Das casinha, Araci, Bahia</t>
  </si>
  <si>
    <t>Araci</t>
  </si>
  <si>
    <t>48760000</t>
  </si>
  <si>
    <t>30 de agosto | 21:52</t>
  </si>
  <si>
    <t>MEL43781809278LMFFF01</t>
  </si>
  <si>
    <t>2000006245189225</t>
  </si>
  <si>
    <t>29 de agosto de 2024 21:50 hs.</t>
  </si>
  <si>
    <t>MLB3297955777</t>
  </si>
  <si>
    <t>Kit Reparo Terminal Cabo Engate Seleção Kwid</t>
  </si>
  <si>
    <t>belchior albuquerque</t>
  </si>
  <si>
    <t>64536157387</t>
  </si>
  <si>
    <t>Avenida Alberto Craveiro 2585 / Posto Petrobras Referencia: Posto Petrobras - CEP 60861211 - Boa Vista-Castelão, Fortaleza, Ceará</t>
  </si>
  <si>
    <t>60861211</t>
  </si>
  <si>
    <t>30 de agosto | 02:53</t>
  </si>
  <si>
    <t>30 de agosto | 17:56</t>
  </si>
  <si>
    <t>MEL43781616687LMFFF01</t>
  </si>
  <si>
    <t>2000009163903862</t>
  </si>
  <si>
    <t>29 de agosto de 2024 21:44 hs.</t>
  </si>
  <si>
    <t>Eric Moreira da Silva</t>
  </si>
  <si>
    <t>05109826544</t>
  </si>
  <si>
    <t>rua 2 86 / CEP 44713000 - umbuzeiro branco, Quixabeira, Bahia</t>
  </si>
  <si>
    <t>Quixabeira</t>
  </si>
  <si>
    <t>44713000</t>
  </si>
  <si>
    <t>30 de agosto | 02:52</t>
  </si>
  <si>
    <t>31 de agosto | 09:55</t>
  </si>
  <si>
    <t>MEL43781755254LMFFF01</t>
  </si>
  <si>
    <t>2000006245107263</t>
  </si>
  <si>
    <t>29 de agosto de 2024 21:31 hs.</t>
  </si>
  <si>
    <t>MLB3454499079</t>
  </si>
  <si>
    <t xml:space="preserve">Wolf mam  Duarte </t>
  </si>
  <si>
    <t>CPF 08477855803</t>
  </si>
  <si>
    <t>Avenida Professor João Batista Conti 955 - AP51A, São Paulo - CEP: 08255210, São Paulo</t>
  </si>
  <si>
    <t>08477855803</t>
  </si>
  <si>
    <t>Avenida Professor João Batista Conti 955 / AP51A Referencia: Próximo ao Extra Supermercado - CEP 08255210 - Conjunto Residencial José Bonifácio, São Paulo, São Paulo</t>
  </si>
  <si>
    <t>08255210</t>
  </si>
  <si>
    <t>30 de agosto | 16:05</t>
  </si>
  <si>
    <t>30 de agosto | 16:58</t>
  </si>
  <si>
    <t>43781554615</t>
  </si>
  <si>
    <t>2000009163454444</t>
  </si>
  <si>
    <t>29 de agosto de 2024 20:44 hs.</t>
  </si>
  <si>
    <t>O seu comprador deverá retirar o pacote em Agência Mercado Livre - SMARTTECH.</t>
  </si>
  <si>
    <t>MLB3531125644</t>
  </si>
  <si>
    <t>Kit Pino Guia Bucha Pinça Astra 1999 A 2009</t>
  </si>
  <si>
    <t>Joyce Oliveira Araújo Nora</t>
  </si>
  <si>
    <t>CPF 42291805860</t>
  </si>
  <si>
    <t>RUA MARTIM AFONSO 13, Peruíbe - CEP: 11771322, São Paulo</t>
  </si>
  <si>
    <t>42291805860</t>
  </si>
  <si>
    <t>RUA MARTIM AFONSO 13 / Do lado  do estacionamento do mercado ponto bom - CEP 11771322 - Vila Romar, Peruíbe, São Paulo</t>
  </si>
  <si>
    <t>Peruíbe</t>
  </si>
  <si>
    <t>11771322</t>
  </si>
  <si>
    <t>MEL43781555040LMXDF01</t>
  </si>
  <si>
    <t>https://myaccount.mercadolivre.com.br/shipments/43781555040/detail</t>
  </si>
  <si>
    <t>2000009163414270</t>
  </si>
  <si>
    <t>29 de agosto de 2024 20:36 hs.</t>
  </si>
  <si>
    <t>Frederico Pivovar Neto</t>
  </si>
  <si>
    <t>08697278937</t>
  </si>
  <si>
    <t>Rua Amando Ribas 90 / Casa Fundos - CEP 84200000 - Jaguariaíva, Jaguariaíva, Paraná</t>
  </si>
  <si>
    <t>30 de agosto | 16:54</t>
  </si>
  <si>
    <t>31 de agosto | 15:05</t>
  </si>
  <si>
    <t>MEL43781536984LMFFF01</t>
  </si>
  <si>
    <t>2000006244681315</t>
  </si>
  <si>
    <t>29 de agosto de 2024 19:55 hs.</t>
  </si>
  <si>
    <t>Renan Mantovani</t>
  </si>
  <si>
    <t>44018725841</t>
  </si>
  <si>
    <t>Rua Valmor Ostermann 380 / casa - CEP 88372654 - Gravatá, Navegantes, Santa Catarina</t>
  </si>
  <si>
    <t>Navegantes</t>
  </si>
  <si>
    <t>88372654</t>
  </si>
  <si>
    <t>29 de agosto | 23:55</t>
  </si>
  <si>
    <t>30 de agosto | 18:22</t>
  </si>
  <si>
    <t>MEL43781212379LMFFF01</t>
  </si>
  <si>
    <t>2000009162757344</t>
  </si>
  <si>
    <t>29 de agosto de 2024 19:16 hs.</t>
  </si>
  <si>
    <t>ESPECTRO MANUTENCAO PREDITIVA LTDA</t>
  </si>
  <si>
    <t>11451824000102</t>
  </si>
  <si>
    <t>Avenida Dambros e Piva 933 / Espectro solar Referencia: Entregar para Sergio - CEP 85615000 - centro, Marmeleiro, Paraná</t>
  </si>
  <si>
    <t>Marmeleiro</t>
  </si>
  <si>
    <t>85615000</t>
  </si>
  <si>
    <t>30 de agosto | 13:49</t>
  </si>
  <si>
    <t>31 de agosto | 10:54</t>
  </si>
  <si>
    <t>MEL43781254354LMFFF01</t>
  </si>
  <si>
    <t>2000006244502135</t>
  </si>
  <si>
    <t>Andressa de Jesus Silva</t>
  </si>
  <si>
    <t>09630558521</t>
  </si>
  <si>
    <t>loteamento jutahy Magalhães 95 / Referencia: última rua atrás do ginásio de esportes cada do ticao mecânico - CEP 44750000 - populares, Caldeirão Grande, Bahia</t>
  </si>
  <si>
    <t>Caldeirão Grande</t>
  </si>
  <si>
    <t>44750000</t>
  </si>
  <si>
    <t>31 de agosto | 16:09</t>
  </si>
  <si>
    <t>MEL43781075257LMFFF01</t>
  </si>
  <si>
    <t>2000006244412883</t>
  </si>
  <si>
    <t>29 de agosto de 2024 19:06 hs.</t>
  </si>
  <si>
    <t>Cesar Honorio de Menezes</t>
  </si>
  <si>
    <t>07531347644</t>
  </si>
  <si>
    <t>Rua Wilson Petean 235 / casa - CEP 14056710 - Jardim Doutor Paulo Gomes Romeo, Ribeirão Preto, São Paulo</t>
  </si>
  <si>
    <t>14056710</t>
  </si>
  <si>
    <t>29 de agosto | 23:41</t>
  </si>
  <si>
    <t>30 de agosto | 09:38</t>
  </si>
  <si>
    <t>MEL43781216040LMFFF01</t>
  </si>
  <si>
    <t>2000009162653062</t>
  </si>
  <si>
    <t>29 de agosto de 2024 19:03 hs.</t>
  </si>
  <si>
    <t>Jose Gabriel Ramos da Silva</t>
  </si>
  <si>
    <t>14305677679</t>
  </si>
  <si>
    <t>Rua Assis Monteiro 75 / Alinne calçados  Referencia: Loja - CEP 37655000 - centro, Itapeva, Minas Gerais</t>
  </si>
  <si>
    <t>29 de agosto | 23:43</t>
  </si>
  <si>
    <t>30 de agosto | 13:00</t>
  </si>
  <si>
    <t>MEL43781031403LMFFF01</t>
  </si>
  <si>
    <t>2000009162635618</t>
  </si>
  <si>
    <t>29 de agosto de 2024 19:02 hs.</t>
  </si>
  <si>
    <t>PAR222014/15</t>
  </si>
  <si>
    <t>MLB3327646259</t>
  </si>
  <si>
    <t>Juarez Junior Regauer</t>
  </si>
  <si>
    <t>CPF 99798301072</t>
  </si>
  <si>
    <t>Rua Luiz João Pirotti 45 - casa, Porto Alegre - CEP: 91751515, Rio Grande do Sul</t>
  </si>
  <si>
    <t>99798301072</t>
  </si>
  <si>
    <t>Rua Luiz João Pirotti 45 / casa - CEP 91751515 - Ipanema, Porto Alegre, Rio Grande do Sul</t>
  </si>
  <si>
    <t>91751515</t>
  </si>
  <si>
    <t>1 de setembro | 11:30</t>
  </si>
  <si>
    <t>MEL43781027931LMXDF01</t>
  </si>
  <si>
    <t>2000006244423919</t>
  </si>
  <si>
    <t>29 de agosto de 2024 18:56 hs.</t>
  </si>
  <si>
    <t>Tiago Mendes Dos Santos</t>
  </si>
  <si>
    <t>37862864859</t>
  </si>
  <si>
    <t>Rua Alcides Lourenço 820 / casa - CEP 15115000 - lago sul, Bady Bassitt, São Paulo</t>
  </si>
  <si>
    <t>Bady Bassitt</t>
  </si>
  <si>
    <t>15115000</t>
  </si>
  <si>
    <t>1 de setembro | 21:51</t>
  </si>
  <si>
    <t>2 de setembro | 14:24</t>
  </si>
  <si>
    <t>MEL43781004723LMFFF01</t>
  </si>
  <si>
    <t>2000006244357427</t>
  </si>
  <si>
    <t>29 de agosto de 2024 18:39 hs.</t>
  </si>
  <si>
    <t>O pacote não foi despachado na coleta correspondente e isso afetou a sua reputação.</t>
  </si>
  <si>
    <t>112024/25</t>
  </si>
  <si>
    <t>MLB3524806858</t>
  </si>
  <si>
    <t>Par Bandeja Inferior Com Pivô Siena 1995 A 2000</t>
  </si>
  <si>
    <t>Diovanna de Paula Geraldo</t>
  </si>
  <si>
    <t>CPF 44445713813</t>
  </si>
  <si>
    <t>Avenida Padre Josué 281 - Fundo casa 3, São João da Boa Vista - CEP: 13872021, São Paulo</t>
  </si>
  <si>
    <t>44445713813</t>
  </si>
  <si>
    <t>13872021</t>
  </si>
  <si>
    <t>MEL43781121724FMXDF01</t>
  </si>
  <si>
    <t>2000009162422804</t>
  </si>
  <si>
    <t>29 de agosto de 2024 18:34 hs.</t>
  </si>
  <si>
    <t>Douglas Alexandre Mendes</t>
  </si>
  <si>
    <t>25110672857</t>
  </si>
  <si>
    <t>Rua Elza Almeida Lemos 481 / Ap. 176 bloco 01 Referencia: Prédio residencial Pety Trianon Clube - CEP 16058520 - Petit-Trianon, Araçatuba, São Paulo</t>
  </si>
  <si>
    <t>16058520</t>
  </si>
  <si>
    <t>30 de agosto | 07:50</t>
  </si>
  <si>
    <t>31 de agosto | 14:54</t>
  </si>
  <si>
    <t>MEL43781105074LMFFF01</t>
  </si>
  <si>
    <t>2000006244259931</t>
  </si>
  <si>
    <t>29 de agosto de 2024 18:21 hs.</t>
  </si>
  <si>
    <t>Elias Felipe da Silva</t>
  </si>
  <si>
    <t>39664554200</t>
  </si>
  <si>
    <t>RODOVIA SC-281 250 / Em frente a Arena Opus, galpão com porta verde e uma P - CEP 88122001 - Sertão Do Maruim, São José, Santa Catarina</t>
  </si>
  <si>
    <t>88122001</t>
  </si>
  <si>
    <t>30 de agosto | 02:04</t>
  </si>
  <si>
    <t>2 de setembro | 09:27</t>
  </si>
  <si>
    <t>MEL43780882637LMFFF01</t>
  </si>
  <si>
    <t>https://myaccount.mercadolivre.com.br/shipments/43780882637/detail</t>
  </si>
  <si>
    <t>2000006244192971</t>
  </si>
  <si>
    <t>29 de agosto de 2024 18:00 hs.</t>
  </si>
  <si>
    <t>Carlos  Souza</t>
  </si>
  <si>
    <t>16601013609</t>
  </si>
  <si>
    <t>AVENIDA DR. ROSSINI DE MINAS 340 / CEP 32920000 - Tereza Cristina, São Joaquim de Bicas, Minas Gerais</t>
  </si>
  <si>
    <t>São Joaquim de Bicas</t>
  </si>
  <si>
    <t>32920000</t>
  </si>
  <si>
    <t>29 de agosto | 23:58</t>
  </si>
  <si>
    <t>30 de agosto | 17:02</t>
  </si>
  <si>
    <t>MEL43780985026LMFFF01</t>
  </si>
  <si>
    <t>https://myaccount.mercadolivre.com.br/shipments/43780985026/detail</t>
  </si>
  <si>
    <t>2000009162056976</t>
  </si>
  <si>
    <t>29 de agosto de 2024 17:52 hs.</t>
  </si>
  <si>
    <t>Miguel Xavier Xavier</t>
  </si>
  <si>
    <t>CPF 14612795857</t>
  </si>
  <si>
    <t>Rua Borba Gato 167 - casa 2, Franco da Rocha - CEP: 07845220, São Paulo</t>
  </si>
  <si>
    <t>14612795857</t>
  </si>
  <si>
    <t>Rua Borba Gato 167 / casa 2 - CEP 07845220 - Vila Ida, Franco da Rocha, São Paulo</t>
  </si>
  <si>
    <t>07845220</t>
  </si>
  <si>
    <t>30 de agosto | 19:26</t>
  </si>
  <si>
    <t>43780939230</t>
  </si>
  <si>
    <t>2000009161979754</t>
  </si>
  <si>
    <t>29 de agosto de 2024 17:40 hs.</t>
  </si>
  <si>
    <t>Haroldo de Oliveira Paiva</t>
  </si>
  <si>
    <t>08288512631</t>
  </si>
  <si>
    <t>Rua Elelvina de Oliveira 127 / CEP 37757000 - Centro, Poço Fundo, Minas Gerais</t>
  </si>
  <si>
    <t>Poço Fundo</t>
  </si>
  <si>
    <t>37757000</t>
  </si>
  <si>
    <t>30 de agosto | 16:52</t>
  </si>
  <si>
    <t>2 de setembro | 13:19</t>
  </si>
  <si>
    <t>MEL43780908308LMFFF01</t>
  </si>
  <si>
    <t>2000009161946500</t>
  </si>
  <si>
    <t>29 de agosto de 2024 17:33 hs.</t>
  </si>
  <si>
    <t>Robson Faustino Pereira</t>
  </si>
  <si>
    <t>CPF 38827933840</t>
  </si>
  <si>
    <t>Rua Luiz Gomes 89 - casa 2, Guarulhos - CEP: 07152140, São Paulo</t>
  </si>
  <si>
    <t>38827933840</t>
  </si>
  <si>
    <t>Rua Luiz Gomes 89 / casa 2 - CEP 07152140 - Parque Santos Dumont, Guarulhos, São Paulo</t>
  </si>
  <si>
    <t>07152140</t>
  </si>
  <si>
    <t>30 de agosto | 16:26</t>
  </si>
  <si>
    <t>30 de agosto | 18:23</t>
  </si>
  <si>
    <t>43780885562</t>
  </si>
  <si>
    <t>2000009161936340</t>
  </si>
  <si>
    <t>29 de agosto de 2024 17:32 hs.</t>
  </si>
  <si>
    <t>Jhonatan Junio Goncalves</t>
  </si>
  <si>
    <t>CPF 02247105165</t>
  </si>
  <si>
    <t>Rua Antônio Pizzi 80, Cravinhos - CEP: 14140000, São Paulo</t>
  </si>
  <si>
    <t>02247105165</t>
  </si>
  <si>
    <t>Rua Antônio Pizzi 80 / CEP 14140000 - João berbel 2, Cravinhos, São Paulo</t>
  </si>
  <si>
    <t>31 de agosto | 01:02</t>
  </si>
  <si>
    <t>31 de agosto | 11:34</t>
  </si>
  <si>
    <t>MEL43780880208LMXDF01</t>
  </si>
  <si>
    <t>2000009161884326</t>
  </si>
  <si>
    <t>29 de agosto de 2024 17:26 hs.</t>
  </si>
  <si>
    <t>Cleopson lima Kiko</t>
  </si>
  <si>
    <t>02040369503</t>
  </si>
  <si>
    <t>Conjunto Engenheiro Antônio Franco 127 / rua b - CEP 41305000 - Valéria, Salvador, Bahia</t>
  </si>
  <si>
    <t>41305000</t>
  </si>
  <si>
    <t>30 de agosto | 00:10</t>
  </si>
  <si>
    <t>30 de agosto | 17:34</t>
  </si>
  <si>
    <t>MEL43780855832LMFFF01</t>
  </si>
  <si>
    <t>2000009161793928</t>
  </si>
  <si>
    <t>29 de agosto de 2024 17:16 hs.</t>
  </si>
  <si>
    <t>Vamos te devolver um pacote entre 9 e 10 de setembro</t>
  </si>
  <si>
    <t>Não foi possível entregar o pacote à pessoa que realizou a compra. Não se preocupe, devolveremos o produto nas mesmas condições de quando você o enviou.</t>
  </si>
  <si>
    <t>MLB4309163966</t>
  </si>
  <si>
    <t>Reparo Terminal Engate Seleção Onix 2013 A 2019</t>
  </si>
  <si>
    <t>jose edson gomes</t>
  </si>
  <si>
    <t>CPF 59873574549</t>
  </si>
  <si>
    <t>Rua Dezoito 96 - quati 02, Petrolina - CEP: 56314230, Pernambuco</t>
  </si>
  <si>
    <t>59873574549</t>
  </si>
  <si>
    <t>Rua Cecília Iter 177 / 177A Referencia: Endereço comercial. Entregar até as 18h. - CEP 08240730 - Vila Progresso (Zona Leste), São Paulo, São Paulo</t>
  </si>
  <si>
    <t>56314230</t>
  </si>
  <si>
    <t>31 de agosto | 05:29</t>
  </si>
  <si>
    <t>MEL43780821346LMXDF01</t>
  </si>
  <si>
    <t>2000009161649164</t>
  </si>
  <si>
    <t>29 de agosto de 2024 16:58 hs.</t>
  </si>
  <si>
    <t>MLB3562932744</t>
  </si>
  <si>
    <t>Kit Pino Guia Pinça De Freio Tucson 2006 Em Diante</t>
  </si>
  <si>
    <t>52882921 NIVALDO MARCIO DE CASTRO</t>
  </si>
  <si>
    <t>CNPJ 52882921000129</t>
  </si>
  <si>
    <t>Rua Do Serro 599 - Casa, Alvorada De Minas - CEP: 39140000, Minas Gerais</t>
  </si>
  <si>
    <t>0047597210000</t>
  </si>
  <si>
    <t>52882921000129</t>
  </si>
  <si>
    <t>Rua do Serro 599 / Casa Referencia: Ao Lado Do Posto Combustivel - CEP 39140000 - Centro, Alvorada de Minas, Minas Gerais</t>
  </si>
  <si>
    <t>Alvorada de Minas</t>
  </si>
  <si>
    <t>39140000</t>
  </si>
  <si>
    <t>MEL43780572871LMXDF01</t>
  </si>
  <si>
    <t>2000006243914849</t>
  </si>
  <si>
    <t>29 de agosto de 2024 16:57 hs.</t>
  </si>
  <si>
    <t>Tatiana Braga</t>
  </si>
  <si>
    <t>09028593748</t>
  </si>
  <si>
    <t>RJ-121 4431 / c3 Referencia: atrás do bar da Ângela - CEP 27700000 - Morro da vaca, Vassouras, Rio de Janeiro</t>
  </si>
  <si>
    <t>Vassouras</t>
  </si>
  <si>
    <t>27700000</t>
  </si>
  <si>
    <t>29 de agosto | 21:50</t>
  </si>
  <si>
    <t>30 de agosto | 17:41</t>
  </si>
  <si>
    <t>MEL43780569523LMFFF01</t>
  </si>
  <si>
    <t>2000006243827177</t>
  </si>
  <si>
    <t>29 de agosto de 2024 16:38 hs.</t>
  </si>
  <si>
    <t>Thiago Pimenta de Moraes</t>
  </si>
  <si>
    <t>13197562712</t>
  </si>
  <si>
    <t>AV TOCANTINS 542 MORADA DO CONTORNO 542 / referência: loja de ração de esquina - CEP 27525662 - Morada Do Contorno, Resende, Rio de Janeiro</t>
  </si>
  <si>
    <t>Resende</t>
  </si>
  <si>
    <t>27525662</t>
  </si>
  <si>
    <t>2 de setembro | 13:59</t>
  </si>
  <si>
    <t>MEL43780670016LMFFF01</t>
  </si>
  <si>
    <t>https://myaccount.mercadolivre.com.br/shipments/43780670016/detail</t>
  </si>
  <si>
    <t>2000006243733435</t>
  </si>
  <si>
    <t>29 de agosto de 2024 16:17 hs.</t>
  </si>
  <si>
    <t>Pedro Vinicius Moraes de Oliveira</t>
  </si>
  <si>
    <t>46312371808</t>
  </si>
  <si>
    <t>Rua Oscar Branco da Cunha 255 / Casa Referencia: Casa marrom com arvore na frente. - CEP 14120000 - Dumont, Dumont, São Paulo</t>
  </si>
  <si>
    <t>Dumont</t>
  </si>
  <si>
    <t>14120000</t>
  </si>
  <si>
    <t>29 de agosto | 23:57</t>
  </si>
  <si>
    <t>30 de agosto | 12:42</t>
  </si>
  <si>
    <t>MEL43780408905LMFFF01</t>
  </si>
  <si>
    <t>2000006243720581</t>
  </si>
  <si>
    <t>29 de agosto de 2024 16:16 hs.</t>
  </si>
  <si>
    <t>MLB3778035504</t>
  </si>
  <si>
    <t>Capa De Pedal Freio Embreagem Sprinter 310 312 412 311 313</t>
  </si>
  <si>
    <t>Regiane Aparecida Goncalves</t>
  </si>
  <si>
    <t>09078104627</t>
  </si>
  <si>
    <t>Rua Caiapós 44 / portão branco  Referencia: Se chamar e não tiver ninguém
Pode abrir o portão e colocar na mesa - CEP 37145000 - São José operário, Alterosa, Minas Gerais</t>
  </si>
  <si>
    <t>29 de agosto | 23:45</t>
  </si>
  <si>
    <t>30 de agosto | 13:19</t>
  </si>
  <si>
    <t>MEL43780577784LMFFF01</t>
  </si>
  <si>
    <t>2000006243694657</t>
  </si>
  <si>
    <t>29 de agosto de 2024 16:10 hs.</t>
  </si>
  <si>
    <t>Fabio Arao de Souza Figueiredo</t>
  </si>
  <si>
    <t>01689676183</t>
  </si>
  <si>
    <t>78060808</t>
  </si>
  <si>
    <t>29 de agosto | 23:46</t>
  </si>
  <si>
    <t>MEL43780376971LMFFF01</t>
  </si>
  <si>
    <t>2000006243694655</t>
  </si>
  <si>
    <t>MLB3461436088</t>
  </si>
  <si>
    <t>Cabo De Marcha Corsa 2005 A 2012</t>
  </si>
  <si>
    <t>CPF 01689676183</t>
  </si>
  <si>
    <t>Rua Modena 35, Cuiabá - CEP: 78060808, Mato Grosso</t>
  </si>
  <si>
    <t>Rua Modena 35 / Cond. Italia Sul - CEP 78060808 - Jardim Itália, Cuiabá, Mato Grosso</t>
  </si>
  <si>
    <t>31 de agosto | 05:08</t>
  </si>
  <si>
    <t>2 de setembro | 11:51</t>
  </si>
  <si>
    <t>MEL43780376975LMXDF01</t>
  </si>
  <si>
    <t>2000009161208262</t>
  </si>
  <si>
    <t>29 de agosto de 2024 16:06 hs.</t>
  </si>
  <si>
    <t>Ana Paula Arruda</t>
  </si>
  <si>
    <t>03731805782</t>
  </si>
  <si>
    <t>AVENIDA CESÁRIO DE MELO 4568 / CEP 23055001 - Campo Grande, Rio de Janeiro, Rio de Janeiro</t>
  </si>
  <si>
    <t>23055001</t>
  </si>
  <si>
    <t>29 de agosto | 20:58</t>
  </si>
  <si>
    <t>2 de setembro | 12:15</t>
  </si>
  <si>
    <t>MEL43780537246LMFFF01</t>
  </si>
  <si>
    <t>https://myaccount.mercadolivre.com.br/shipments/43780537246/detail</t>
  </si>
  <si>
    <t>2000006243602399</t>
  </si>
  <si>
    <t>29 de agosto de 2024 15:51 hs.</t>
  </si>
  <si>
    <t>MLB3375571795</t>
  </si>
  <si>
    <t>Capa De Pedal Freio Embreagem Duster 2014 A 2022</t>
  </si>
  <si>
    <t>DUNORTE VEICULOS LTDA</t>
  </si>
  <si>
    <t>10224856000102</t>
  </si>
  <si>
    <t>Avenida Governador Dante Martins de Oliveira 2451 / CEP 78050889 - Campo Verde, Cuiabá, Mato Grosso</t>
  </si>
  <si>
    <t>78050889</t>
  </si>
  <si>
    <t>29 de agosto | 19:45</t>
  </si>
  <si>
    <t>MEL43780299461LMFFF01</t>
  </si>
  <si>
    <t>2000009161041248</t>
  </si>
  <si>
    <t>29 de agosto de 2024 15:48 hs.</t>
  </si>
  <si>
    <t>MLB3854237724</t>
  </si>
  <si>
    <t>Bandeja Inferior Direita Com Pivô Kicks 2016 A 2020</t>
  </si>
  <si>
    <t>CPF 14741181863</t>
  </si>
  <si>
    <t>Avenida Adélia Chohfi 731, São Paulo - CEP: 08320390, São Paulo</t>
  </si>
  <si>
    <t>14741181863</t>
  </si>
  <si>
    <t>Avenida Adélia Chohfi 731 / loja explosao batido Referencia: segunda a sexta das 9 as 18 sabado ate as 13 - CEP 08320390 - Parque São Rafael, São Paulo, São Paulo</t>
  </si>
  <si>
    <t>30 de agosto | 17:04</t>
  </si>
  <si>
    <t>30 de agosto | 20:07</t>
  </si>
  <si>
    <t>HENRIQUE SENA</t>
  </si>
  <si>
    <t>43780286617</t>
  </si>
  <si>
    <t>2000009160132916</t>
  </si>
  <si>
    <t>29 de agosto de 2024 15:07 hs.</t>
  </si>
  <si>
    <t>Marcie Vendramini vendramini</t>
  </si>
  <si>
    <t>77269756953</t>
  </si>
  <si>
    <t>Avenida Brasil 2240 / trabalho Referencia: comercio - CEP 87800000 - Centro, Rondon, Paraná</t>
  </si>
  <si>
    <t>Rondon</t>
  </si>
  <si>
    <t>87800000</t>
  </si>
  <si>
    <t>30 de agosto | 11:52</t>
  </si>
  <si>
    <t>31 de agosto | 11:20</t>
  </si>
  <si>
    <t>MEL43780038406LMFFF01</t>
  </si>
  <si>
    <t>2000009160624276</t>
  </si>
  <si>
    <t>29 de agosto de 2024 15:02 hs.</t>
  </si>
  <si>
    <t>MLB3576410503</t>
  </si>
  <si>
    <t>Bandeja Com Pivô Direita Sandero 2006 A 2013</t>
  </si>
  <si>
    <t>Diego Araujo</t>
  </si>
  <si>
    <t>40414009886</t>
  </si>
  <si>
    <t>Rua Eufrasina Garcia Rotta 50 / CEP 04823150 - Vila Rubi, São Paulo, São Paulo</t>
  </si>
  <si>
    <t>04823150</t>
  </si>
  <si>
    <t>30 de agosto | 00:41</t>
  </si>
  <si>
    <t>30 de agosto | 11:02</t>
  </si>
  <si>
    <t>MEL43780083901LMFFF01</t>
  </si>
  <si>
    <t>2000006243259041</t>
  </si>
  <si>
    <t>29 de agosto de 2024 14:41 hs.</t>
  </si>
  <si>
    <t>Eduardo Barbosa Dias</t>
  </si>
  <si>
    <t>16967479709</t>
  </si>
  <si>
    <t>rua clara de Azevedo 62 / casa - CEP 28110000 - Goytacazes, Campos dos Goytacazes, Rio de Janeiro</t>
  </si>
  <si>
    <t>28110000</t>
  </si>
  <si>
    <t>29 de agosto | 21:21</t>
  </si>
  <si>
    <t>30 de agosto | 09:28</t>
  </si>
  <si>
    <t>MEL43780179566LMFFF01</t>
  </si>
  <si>
    <t>2000006243255625</t>
  </si>
  <si>
    <t>Walter Mendes Alves Junior</t>
  </si>
  <si>
    <t>05508712682</t>
  </si>
  <si>
    <t>Rua Benedito da Silva 83 / Referencia: caso ninguém atenda no número 83. gentileza chamar no número 72, tenho parentes lá. - CEP 33145010 - Conjunto Cristina (São Benedito), Santa Luzia, Minas Gerais</t>
  </si>
  <si>
    <t>Santa Luzia</t>
  </si>
  <si>
    <t>33145010</t>
  </si>
  <si>
    <t>29 de agosto | 16:40</t>
  </si>
  <si>
    <t>30 de agosto | 10:31</t>
  </si>
  <si>
    <t>MEL43780179184LMFFF01</t>
  </si>
  <si>
    <t>2000009160062788</t>
  </si>
  <si>
    <t>29 de agosto de 2024 13:59 hs.</t>
  </si>
  <si>
    <t>MLB3645569156</t>
  </si>
  <si>
    <t>Suporte Radiador Ambos Os Lados Corsa Classic 1995 A 2009</t>
  </si>
  <si>
    <t>Jorge Luiz Dagostin</t>
  </si>
  <si>
    <t>25337750968</t>
  </si>
  <si>
    <t>Rua XV de Novembro 197 / 1º Andar Referencia: 1º andar - CEP 83414000 - Centro, Colombo, Paraná</t>
  </si>
  <si>
    <t>Colombo</t>
  </si>
  <si>
    <t>83414000</t>
  </si>
  <si>
    <t>29 de agosto | 19:56</t>
  </si>
  <si>
    <t>30 de agosto | 10:07</t>
  </si>
  <si>
    <t>MEL43780005276LMFFF01</t>
  </si>
  <si>
    <t>2000009160014642</t>
  </si>
  <si>
    <t>29 de agosto de 2024 13:54 hs.</t>
  </si>
  <si>
    <t>allan patrick</t>
  </si>
  <si>
    <t>CPF 47020794840</t>
  </si>
  <si>
    <t>Rua Mateo Hernandez 246 - minha casa, São Paulo - CEP: 04173030, São Paulo</t>
  </si>
  <si>
    <t>47020794840</t>
  </si>
  <si>
    <t>Rua Mateo Hernandez 246 / minha casa - CEP 04173030 - Jardim Botucatu, São Paulo, São Paulo</t>
  </si>
  <si>
    <t>04173030</t>
  </si>
  <si>
    <t>29 de agosto | 17:55</t>
  </si>
  <si>
    <t>43779804435</t>
  </si>
  <si>
    <t>2000006242965511</t>
  </si>
  <si>
    <t>29 de agosto de 2024 13:45 hs.</t>
  </si>
  <si>
    <t>Paulo Pereira</t>
  </si>
  <si>
    <t>02349202704</t>
  </si>
  <si>
    <t>Rua C 125 / Casa Referencia: Terceira Rua em Uma Subida de Estrada de Barro Virar a Esquerda no Final dela. - CEP 25940226 - Vila Olímpia, Guapimirim, Rio de Janeiro</t>
  </si>
  <si>
    <t>Guapimirim</t>
  </si>
  <si>
    <t>25940226</t>
  </si>
  <si>
    <t>29 de agosto | 18:56</t>
  </si>
  <si>
    <t>31 de agosto | 14:14</t>
  </si>
  <si>
    <t>MEL43779767209LMFFF01</t>
  </si>
  <si>
    <t>2000009159899830</t>
  </si>
  <si>
    <t>29 de agosto de 2024 13:44 hs.</t>
  </si>
  <si>
    <t>PAR-772230/31</t>
  </si>
  <si>
    <t>MLB3854471974</t>
  </si>
  <si>
    <t>Par Bandeja Inferior Com Pivô Kicks 2016 A 2020</t>
  </si>
  <si>
    <t>FRANCISCO NELSON GOMES DA SILVA 32334419400</t>
  </si>
  <si>
    <t>CNPJ 12857698000145</t>
  </si>
  <si>
    <t>Rua Euclídes Claudino Da Silva 33 - Nelsinho pneus, Conceição De Jacareí - CEP: 23885000, Rio De Janeiro</t>
  </si>
  <si>
    <t>12857698000145</t>
  </si>
  <si>
    <t>Rua Euclídes Claudino da Silva 33 / Nelsinho pneus Referencia: Loja de pneus em frente a rio Santos próximo ao posto de gasolina - CEP 23885000 - Conceição de Jacareí, Conceição de Jacareí, Rio de Janeiro</t>
  </si>
  <si>
    <t>Conceição de Jacareí</t>
  </si>
  <si>
    <t>23885000</t>
  </si>
  <si>
    <t>2 de setembro | 11:20</t>
  </si>
  <si>
    <t>MEL43779936590LMXDF01</t>
  </si>
  <si>
    <t>2000009159922188</t>
  </si>
  <si>
    <t>Luiz Fernando Martins de Souza</t>
  </si>
  <si>
    <t>03056704766</t>
  </si>
  <si>
    <t>Rua Manoel Francisco dos Santos 170 / CEP 28735000 - Quissamã, Quissamã, Rio de Janeiro</t>
  </si>
  <si>
    <t>Quissamã</t>
  </si>
  <si>
    <t>28735000</t>
  </si>
  <si>
    <t>30 de agosto | 19:14</t>
  </si>
  <si>
    <t>MEL43779938638LMFFF01</t>
  </si>
  <si>
    <t>2000009159731020</t>
  </si>
  <si>
    <t>29 de agosto de 2024 13:31 hs.</t>
  </si>
  <si>
    <t>PG001</t>
  </si>
  <si>
    <t>MLB3287601411</t>
  </si>
  <si>
    <t>Kit Rolamento Eixo Traseiro Peugeot 206 47mm 1999 A 2010</t>
  </si>
  <si>
    <t>jose antonio Resende neto</t>
  </si>
  <si>
    <t>62124960644</t>
  </si>
  <si>
    <t>Dr.Arnaldo Sena 66 / CEP 35574518 - Av.Dr.Arnaldo Sena, Formiga, Minas Gerais</t>
  </si>
  <si>
    <t>Formiga</t>
  </si>
  <si>
    <t>35574518</t>
  </si>
  <si>
    <t>29 de agosto | 21:56</t>
  </si>
  <si>
    <t>31 de agosto | 07:59</t>
  </si>
  <si>
    <t>MEL43779851932LMFFF01</t>
  </si>
  <si>
    <t>2000006242870467</t>
  </si>
  <si>
    <t>29 de agosto de 2024 13:28 hs.</t>
  </si>
  <si>
    <t>Edilaine Aparecida de Oliveira Martins Goncalves</t>
  </si>
  <si>
    <t>38106699897</t>
  </si>
  <si>
    <t>Rua Lindolfo Antônio Gonçalves 85 / Referencia: perto - CEP 18435000 - parque longa vida, Nova Campina, São Paulo</t>
  </si>
  <si>
    <t>Nova Campina</t>
  </si>
  <si>
    <t>18435000</t>
  </si>
  <si>
    <t>30 de agosto | 00:57</t>
  </si>
  <si>
    <t>MEL43779691979LMFFF01</t>
  </si>
  <si>
    <t>2000009159649586</t>
  </si>
  <si>
    <t>29 de agosto de 2024 13:15 hs.</t>
  </si>
  <si>
    <t>O pacote foi despachado com atraso por nossa responsabilidade e, por isso, não afetou sua reputação. Chegará em quarta-feira dia 18 de setembro ao comprador.</t>
  </si>
  <si>
    <t>PAR-442058/59</t>
  </si>
  <si>
    <t>MLB3456044981</t>
  </si>
  <si>
    <t>Par Bandeja Inferior Com Pivô Santana 1988 A 2006</t>
  </si>
  <si>
    <t>Elton Beck Negrao Amanajas</t>
  </si>
  <si>
    <t>CPF 63472147253</t>
  </si>
  <si>
    <t>Rua Bertoldo Rosa Duarte 706, Macapá - CEP: 68908812, Amapá</t>
  </si>
  <si>
    <t>63472147253</t>
  </si>
  <si>
    <t>Rua Bertoldo Rosa Duarte 706 / CEP 68908812 - Infraero, Macapá, Amapá</t>
  </si>
  <si>
    <t>Macapá</t>
  </si>
  <si>
    <t>Amapá</t>
  </si>
  <si>
    <t>68908812</t>
  </si>
  <si>
    <t>31 de agosto | 05:28</t>
  </si>
  <si>
    <t>12108800826259</t>
  </si>
  <si>
    <t>https://www.jadlog.com.br/trackingml.jsp?pedido=12108800826259</t>
  </si>
  <si>
    <t>2000006242814759</t>
  </si>
  <si>
    <t>29 de agosto de 2024 13:14 hs.</t>
  </si>
  <si>
    <t>Neide Gaspar da Silva Torchio</t>
  </si>
  <si>
    <t>74111370810</t>
  </si>
  <si>
    <t>RODOVIA ÁLVARO BARBOSA LIMA NETO 1556 / Loja - CEP 12125440 - Guedes, Tremembé, São Paulo</t>
  </si>
  <si>
    <t>12125440</t>
  </si>
  <si>
    <t>30 de agosto | 00:58</t>
  </si>
  <si>
    <t>30 de agosto | 12:46</t>
  </si>
  <si>
    <t>MEL43779637343LMFFF01</t>
  </si>
  <si>
    <t>https://myaccount.mercadolivre.com.br/shipments/43779637343/detail</t>
  </si>
  <si>
    <t>2000009159584072</t>
  </si>
  <si>
    <t>29 de agosto de 2024 13:10 hs.</t>
  </si>
  <si>
    <t>PAR112126/27</t>
  </si>
  <si>
    <t>MLB3518556166</t>
  </si>
  <si>
    <t>Par Bandeja Inferior Com Pivô Idea 1.4 1.8 2006 A 2017</t>
  </si>
  <si>
    <t>Felipe Borecki Desplanches</t>
  </si>
  <si>
    <t>11850335990</t>
  </si>
  <si>
    <t>Avenida Visconde Charles de Laguiche 611 / Referencia: FC auto peças - CEP 84470000 - centro, Cândido de Abreu, Paraná</t>
  </si>
  <si>
    <t>Cândido de Abreu</t>
  </si>
  <si>
    <t>84470000</t>
  </si>
  <si>
    <t>29 de agosto | 20:43</t>
  </si>
  <si>
    <t>31 de agosto | 15:18</t>
  </si>
  <si>
    <t>MEL43779600789LMFFF01</t>
  </si>
  <si>
    <t>2000009159537422</t>
  </si>
  <si>
    <t>29 de agosto de 2024 13:03 hs.</t>
  </si>
  <si>
    <t>Melquisedeque Jose Pereira da Silva</t>
  </si>
  <si>
    <t>70751185108</t>
  </si>
  <si>
    <t>Avenida São Paulo Q.43 L.5 N.77 Nova Acreuna 77 / 6499805590port.cinza Referencia: Na avenida do Motel zap no final da avenida próximo a G.O saída pra Parauna 
(64)999805590 - CEP 75960000 - Nova Acreuna, Acreúna, Goiás</t>
  </si>
  <si>
    <t>Acreúna</t>
  </si>
  <si>
    <t>75960000</t>
  </si>
  <si>
    <t>2 de setembro | 10:01</t>
  </si>
  <si>
    <t>MEL43779586223LMFFF01</t>
  </si>
  <si>
    <t>2000009159512272</t>
  </si>
  <si>
    <t>29 de agosto de 2024 12:58 hs.</t>
  </si>
  <si>
    <t>PAR-332024</t>
  </si>
  <si>
    <t>MLB3389441899</t>
  </si>
  <si>
    <t>Par Bandeja Dianteira Monza 1991 A 1996 Sem Pivô</t>
  </si>
  <si>
    <t>Cleber Magalhaes de Jesus</t>
  </si>
  <si>
    <t>CPF 00210603550</t>
  </si>
  <si>
    <t>1 Travessa Senhor do Bonfim 125 - casa, Itabuna - CEP: 45606438, Bahia</t>
  </si>
  <si>
    <t>00210603550</t>
  </si>
  <si>
    <t>1 Travessa Senhor do Bonfim 125 / casa Referencia: próximo a caixa da água do zizo - CEP 45606438 - Pedro Gerônimo, Itabuna, Bahia</t>
  </si>
  <si>
    <t>45606438</t>
  </si>
  <si>
    <t>31 de agosto | 05:54</t>
  </si>
  <si>
    <t>MEL43779745492LMXDF01</t>
  </si>
  <si>
    <t>2000009159069494</t>
  </si>
  <si>
    <t>29 de agosto de 2024 12:09 hs.</t>
  </si>
  <si>
    <t>MLB3461272144</t>
  </si>
  <si>
    <t>Cabo De Engate E Seleção De Marcha Celta 2007 A 2014</t>
  </si>
  <si>
    <t>Rodrigo Takashi Kaiahara</t>
  </si>
  <si>
    <t>31748804839</t>
  </si>
  <si>
    <t>Rua Olavo Bilac 864 / OLAVIO BILAC - CEP 16920000 - Centro, Castilho, São Paulo</t>
  </si>
  <si>
    <t>Castilho</t>
  </si>
  <si>
    <t>16920000</t>
  </si>
  <si>
    <t>29 de agosto | 21:51</t>
  </si>
  <si>
    <t>MEL43779374041LMFFF01</t>
  </si>
  <si>
    <t>2000009159055170</t>
  </si>
  <si>
    <t>MLB3297943457</t>
  </si>
  <si>
    <t>Kit Reparo Terminal Cabo Engate Seleção March Ai5x Ai9x</t>
  </si>
  <si>
    <t>Sabrina Andrea Furio</t>
  </si>
  <si>
    <t>CPF 09207772957</t>
  </si>
  <si>
    <t>Rua Manoel João Lopes 34 - Casa portão fechado, São José - CEP: 88106645, Santa Catarina</t>
  </si>
  <si>
    <t>09207772957</t>
  </si>
  <si>
    <t>Rua Manoel João Lopes 34 / Casa portão fechado Referencia: Casa portão fechado cinza claro - CEP 88106645 - Forquilhinha, São José, Santa Catarina</t>
  </si>
  <si>
    <t>88106645</t>
  </si>
  <si>
    <t>1 de setembro | 11:06</t>
  </si>
  <si>
    <t>MEL43779544036LMXDF01</t>
  </si>
  <si>
    <t>2000009158796878</t>
  </si>
  <si>
    <t>29 de agosto de 2024 11:40 hs.</t>
  </si>
  <si>
    <t>Edgardo alfonzo Guzman font</t>
  </si>
  <si>
    <t>70799967246</t>
  </si>
  <si>
    <t>Rua Aimorés 20 / CEP 29122170 - Glória, Vila Velha, Espírito Santo</t>
  </si>
  <si>
    <t>29122170</t>
  </si>
  <si>
    <t>1 de setembro | 03:45</t>
  </si>
  <si>
    <t>2 de setembro | 15:27</t>
  </si>
  <si>
    <t>MEL43779247877LMFFF01</t>
  </si>
  <si>
    <t>2000009158615936</t>
  </si>
  <si>
    <t>29 de agosto de 2024 11:20 hs.</t>
  </si>
  <si>
    <t>Roger Roberto Cirilo</t>
  </si>
  <si>
    <t>CPF 03947481152</t>
  </si>
  <si>
    <t>Rua Marciano Salviano 235, Catalão - CEP: 75710766, Goiás</t>
  </si>
  <si>
    <t>03947481152</t>
  </si>
  <si>
    <t>Rua Marciano Salviano 235 / CEP 75710766 - Loteamento Estrela, Catalão, Goiás</t>
  </si>
  <si>
    <t>Catalão</t>
  </si>
  <si>
    <t>75710766</t>
  </si>
  <si>
    <t>30 de agosto | 23:52</t>
  </si>
  <si>
    <t>MEL43779171009LMXDF01</t>
  </si>
  <si>
    <t>2000009158594188</t>
  </si>
  <si>
    <t>29 de agosto de 2024 11:17 hs.</t>
  </si>
  <si>
    <t>MLB3563650076</t>
  </si>
  <si>
    <t>Cabo De Embreagem Strada 2006 Em Diante 1.4 Flex</t>
  </si>
  <si>
    <t>Wagner Damiao</t>
  </si>
  <si>
    <t>63179547634</t>
  </si>
  <si>
    <t>Rua Calcário 61 / CEP 32412339 - Novo Horizonte, Ibirité, Minas Gerais</t>
  </si>
  <si>
    <t>Ibirité</t>
  </si>
  <si>
    <t>32412339</t>
  </si>
  <si>
    <t>30 de agosto | 19:44</t>
  </si>
  <si>
    <t>MEL43779329458LMFFF01</t>
  </si>
  <si>
    <t>2000009158547912</t>
  </si>
  <si>
    <t>29 de agosto de 2024 11:13 hs.</t>
  </si>
  <si>
    <t>KIT-PG001</t>
  </si>
  <si>
    <t>MLB3498016308</t>
  </si>
  <si>
    <t>Kit Rolamento Eixo Traseiro C Bucha 47mm 207 Hatch 08 A 10</t>
  </si>
  <si>
    <t>Cledson Santos</t>
  </si>
  <si>
    <t>CPF 04028459516</t>
  </si>
  <si>
    <t>Avenida General Euclides Figueiredo 3540 - BL margarida AP 304, Aracaju - CEP: 49067016, Sergipe</t>
  </si>
  <si>
    <t>04028459516</t>
  </si>
  <si>
    <t>Avenida General Euclides Figueiredo 3540 / BL. margarida AP 304 Referencia: condomínio villa das flores 
bloco margarida. apt 304 - CEP 49067016 - Porto D'Antas, Aracaju, Sergipe</t>
  </si>
  <si>
    <t>49067016</t>
  </si>
  <si>
    <t>31 de agosto | 11:13</t>
  </si>
  <si>
    <t>MEL43779140051LMXDF01</t>
  </si>
  <si>
    <t>2000009158547672</t>
  </si>
  <si>
    <t>29 de agosto de 2024 11:12 hs.</t>
  </si>
  <si>
    <t>MLB3323961307</t>
  </si>
  <si>
    <t>Suporte Do Radiador Vectra Gls 1997 A 2002</t>
  </si>
  <si>
    <t>Lucas Defendi Hespanha</t>
  </si>
  <si>
    <t>36127700809</t>
  </si>
  <si>
    <t>Rua Vicente Bertoni Junior 216 / Casa - CEP 14140000 - Jd santa cruz, Cravinhos, São Paulo</t>
  </si>
  <si>
    <t>30 de agosto | 17:05</t>
  </si>
  <si>
    <t>MEL43779314748LMFFF01</t>
  </si>
  <si>
    <t>2000006242218465</t>
  </si>
  <si>
    <t>29 de agosto de 2024 11:08 hs.</t>
  </si>
  <si>
    <t>PAR-5110</t>
  </si>
  <si>
    <t>MLB3311519029</t>
  </si>
  <si>
    <t>Par Bieleta Dianteira Punto 2008 A 2016</t>
  </si>
  <si>
    <t>Adriano Guitarrista</t>
  </si>
  <si>
    <t>05697844506</t>
  </si>
  <si>
    <t>loteamento solares 170 / Referencia: próximo ao posto nova geração - CEP 49700000 - centro, Capela, Sergipe</t>
  </si>
  <si>
    <t>Capela</t>
  </si>
  <si>
    <t>49700000</t>
  </si>
  <si>
    <t>30 de agosto | 08:55</t>
  </si>
  <si>
    <t>MEL43779119481LMFFF01</t>
  </si>
  <si>
    <t>2000006242160663</t>
  </si>
  <si>
    <t>29 de agosto de 2024 10:53 hs.</t>
  </si>
  <si>
    <t>Benedita Nogueira</t>
  </si>
  <si>
    <t>17282253889</t>
  </si>
  <si>
    <t>Rua Antônio Ribeiro Fialho 119 / CEP 13700000 - Casa Branca, Casa Branca, São Paulo</t>
  </si>
  <si>
    <t>Casa Branca</t>
  </si>
  <si>
    <t>13700000</t>
  </si>
  <si>
    <t>30 de agosto | 02:51</t>
  </si>
  <si>
    <t>MEL43779060979LMFFF01</t>
  </si>
  <si>
    <t>2000009158390190</t>
  </si>
  <si>
    <t>29 de agosto de 2024 10:52 hs.</t>
  </si>
  <si>
    <t>denisjacksonlira denisjacksonlira</t>
  </si>
  <si>
    <t>03769486129</t>
  </si>
  <si>
    <t>Avenida Presidente Getúlio Vargas 1312 / casa Referencia: ao lado da casa do Henrique que trabalha no sofrios. portão azul - CEP 77490000 - centro, Cristalândia, Tocantins</t>
  </si>
  <si>
    <t>Cristalândia</t>
  </si>
  <si>
    <t>77490000</t>
  </si>
  <si>
    <t>MEL43779057719LMFFF01</t>
  </si>
  <si>
    <t>2000009158239474</t>
  </si>
  <si>
    <t>29 de agosto de 2024 10:40 hs.</t>
  </si>
  <si>
    <t>Carlos Eduardo Wehmuth</t>
  </si>
  <si>
    <t>05262673996</t>
  </si>
  <si>
    <t>Rua Itajai 607 / CEP 89115001 - Sete de Setembro, Gaspar, Santa Catarina</t>
  </si>
  <si>
    <t>89115001</t>
  </si>
  <si>
    <t>29 de agosto | 23:01</t>
  </si>
  <si>
    <t>30 de agosto | 09:44</t>
  </si>
  <si>
    <t>MEL43778991321LMFFF01</t>
  </si>
  <si>
    <t>2000009158249990</t>
  </si>
  <si>
    <t>29 de agosto de 2024 10:38 hs.</t>
  </si>
  <si>
    <t>Roseli Ferreira Dos Santos</t>
  </si>
  <si>
    <t>33853243860</t>
  </si>
  <si>
    <t>Rua Antonio Gigliotti 268 / casa com escada - CEP 17220021 - Jardim Olaria (Potunduva), Jaú, São Paulo</t>
  </si>
  <si>
    <t>Jaú</t>
  </si>
  <si>
    <t>17220021</t>
  </si>
  <si>
    <t>29 de agosto | 21:57</t>
  </si>
  <si>
    <t>30 de agosto | 12:55</t>
  </si>
  <si>
    <t>MEL43779175876LMFFF01</t>
  </si>
  <si>
    <t>2000009157848518</t>
  </si>
  <si>
    <t>29 de agosto de 2024 10:32 hs.</t>
  </si>
  <si>
    <t>MLB3828544358</t>
  </si>
  <si>
    <t>Bandeja Dianteira Inferior Esquerda Ka 2014 A 2020 Com Pivô</t>
  </si>
  <si>
    <t>Anita Dias Ribeiro Sales</t>
  </si>
  <si>
    <t>CPF 10122977645</t>
  </si>
  <si>
    <t>Rua Marechal Deodoro 468 - Loja, Paraisópolis - CEP: 37660000, Minas Gerais</t>
  </si>
  <si>
    <t>10122977645</t>
  </si>
  <si>
    <t>Rua Marechal Deodoro 468 / Loja - CEP 37660000 - Centro, Paraisópolis, Minas Gerais</t>
  </si>
  <si>
    <t>31 de agosto | 02:12</t>
  </si>
  <si>
    <t>2 de setembro | 13:49</t>
  </si>
  <si>
    <t>MEL43778975390LMXDF01</t>
  </si>
  <si>
    <t>2000009158184200</t>
  </si>
  <si>
    <t>29 de agosto de 2024 10:28 hs.</t>
  </si>
  <si>
    <t>Adrian Felipe Gomes de Lima</t>
  </si>
  <si>
    <t>49877320843</t>
  </si>
  <si>
    <t>Rua Gâmbia 35 / sobrado cinza Referencia: sobrado cinza - CEP 13056770 - Núcleo Residencial Vila Vitória, Campinas, São Paulo</t>
  </si>
  <si>
    <t>13056770</t>
  </si>
  <si>
    <t>30 de agosto | 02:42</t>
  </si>
  <si>
    <t>30 de agosto | 11:38</t>
  </si>
  <si>
    <t>MEL43779135350LMFFF01</t>
  </si>
  <si>
    <t>2000006242026469</t>
  </si>
  <si>
    <t>29 de agosto de 2024 10:25 hs.</t>
  </si>
  <si>
    <t>Leonardo Machado Leonardo Machado</t>
  </si>
  <si>
    <t>04651077021</t>
  </si>
  <si>
    <t>Avenida João Antônio Silveira 4680 / cond. bloco V ap 485 Referencia: condomínio são Guilherme, quase na frente do mercado ponto certo - CEP 91796000 - Pitinga, Porto Alegre, Rio Grande do Sul</t>
  </si>
  <si>
    <t>91796000</t>
  </si>
  <si>
    <t>29 de agosto | 18:55</t>
  </si>
  <si>
    <t>2 de setembro | 15:11</t>
  </si>
  <si>
    <t>MEL43778946497LMFFF01</t>
  </si>
  <si>
    <t>2000006241980755</t>
  </si>
  <si>
    <t>29 de agosto de 2024 10:16 hs.</t>
  </si>
  <si>
    <t>Carlos valente de amaral Amaral</t>
  </si>
  <si>
    <t>30691458847</t>
  </si>
  <si>
    <t>Rua dos Pioneiros 631 / CEP 87530000 - Centro, Icaraíma, Paraná</t>
  </si>
  <si>
    <t>Icaraíma</t>
  </si>
  <si>
    <t>87530000</t>
  </si>
  <si>
    <t>30 de agosto | 13:52</t>
  </si>
  <si>
    <t>2 de setembro | 15:48</t>
  </si>
  <si>
    <t>MEL43778916361LMFFF01</t>
  </si>
  <si>
    <t>2000009157967574</t>
  </si>
  <si>
    <t>29 de agosto de 2024 10:03 hs.</t>
  </si>
  <si>
    <t>MLB3781784417</t>
  </si>
  <si>
    <t>Bandeja Suspensão Direita Kwid 2024 Com Pivô</t>
  </si>
  <si>
    <t>Fabiano Hernandes Ponce</t>
  </si>
  <si>
    <t>CPF 28629439831</t>
  </si>
  <si>
    <t>Rua José Guilherme Pagnani 860 - bloco 02 ap 406, Suzano - CEP: 08676200, São Paulo</t>
  </si>
  <si>
    <t>28629439831</t>
  </si>
  <si>
    <t>Rua José Guilherme Pagnani 860 / bloco 02 ap 406 Referencia: portaria 24 -hrs - CEP 08676200 - Vila Figueira, Suzano, São Paulo</t>
  </si>
  <si>
    <t>08676200</t>
  </si>
  <si>
    <t>30 de agosto | 15:26</t>
  </si>
  <si>
    <t>ANDERSON JOVINO, JOHN KEVIN MEDEIROS DE BARROS</t>
  </si>
  <si>
    <t>43778861993</t>
  </si>
  <si>
    <t>2000009157334616</t>
  </si>
  <si>
    <t>29 de agosto de 2024 09:40 hs.</t>
  </si>
  <si>
    <t>hudson pepelegal</t>
  </si>
  <si>
    <t>17471986760</t>
  </si>
  <si>
    <t>Rua Cléa do Valle 787 / casa Referencia: Proximo ao supermercado vila nova ... 
Sobrado atrás do mercadinho mundo verde - CEP 24866628 - João Caetano (Itambi), Itaboraí, Rio de Janeiro</t>
  </si>
  <si>
    <t>Itaboraí</t>
  </si>
  <si>
    <t>24866628</t>
  </si>
  <si>
    <t>31 de agosto | 18:59</t>
  </si>
  <si>
    <t>1 de setembro | 11:14</t>
  </si>
  <si>
    <t>MEL43778540999LMFFF01</t>
  </si>
  <si>
    <t>2000006241866971</t>
  </si>
  <si>
    <t>Chega à Agência Mercado Livre entre 2 e 4 de setembro</t>
  </si>
  <si>
    <t>PAR-222032/33</t>
  </si>
  <si>
    <t>MLB3800827780</t>
  </si>
  <si>
    <t>Par Bandeja Dianteira Com Pivô Courier 2000 A 2013</t>
  </si>
  <si>
    <t>André Luiz Versosa dos santos</t>
  </si>
  <si>
    <t>CPF 00138664510</t>
  </si>
  <si>
    <t>RUA PINHEIROS (ZAP: 71 98251-1383) 10, Camaçari - CEP: 42807057, Bahia</t>
  </si>
  <si>
    <t>00138664510</t>
  </si>
  <si>
    <t>RUA PINHEIROS (ZAP: 71 98251-1383) 10 / Ao buscar no Maps, coloque nome da empresa. - CEP 42807057 - Gleba C, Camaçari, Bahia</t>
  </si>
  <si>
    <t>42807057</t>
  </si>
  <si>
    <t>MEL43778960536FMXDF01</t>
  </si>
  <si>
    <t>2000006241859385</t>
  </si>
  <si>
    <t>29 de agosto de 2024 09:36 hs.</t>
  </si>
  <si>
    <t>77350T</t>
  </si>
  <si>
    <t>MLB3523747620</t>
  </si>
  <si>
    <t>Cabo Do Trambulador Com Terminal Celta 2007 A 2014</t>
  </si>
  <si>
    <t>edla fernandes</t>
  </si>
  <si>
    <t>52987795220</t>
  </si>
  <si>
    <t>Travessa Três 302 / casa Muro verde - CEP 68025270 - Nova República, Santarém, Pará</t>
  </si>
  <si>
    <t>68025270</t>
  </si>
  <si>
    <t>29 de agosto | 19:51</t>
  </si>
  <si>
    <t>MEL43778773835LMFFF01</t>
  </si>
  <si>
    <t>2000009157635778</t>
  </si>
  <si>
    <t>29 de agosto de 2024 09:13 hs.</t>
  </si>
  <si>
    <t>MLB3364873911</t>
  </si>
  <si>
    <t>Bieleta Dianteira Ambos Lados Bmw 320i 2012 A 2015</t>
  </si>
  <si>
    <t>Dyego Oliveira Severo Silva</t>
  </si>
  <si>
    <t>CPF 09044873776</t>
  </si>
  <si>
    <t>Avenida Carlos Marighella 409 - C35 cond. Pq Gansos, Maricá - CEP: 24942275, Rio de Janeiro</t>
  </si>
  <si>
    <t>09044873776</t>
  </si>
  <si>
    <t>Avenida Carlos Marighella 409 / C35 cond. Pq Gansos Referencia: Condomínio Parque dos Gansos I. 2 portões brancos casa 35 - CEP 24942275 - Inoã (Inoã), Maricá, Rio de Janeiro</t>
  </si>
  <si>
    <t>24942275</t>
  </si>
  <si>
    <t>30 de agosto | 05:09</t>
  </si>
  <si>
    <t>31 de agosto | 15:37</t>
  </si>
  <si>
    <t>MEL43778699339LMXDF01</t>
  </si>
  <si>
    <t>2000006239433781</t>
  </si>
  <si>
    <t>29 de agosto de 2024 09:06 hs.</t>
  </si>
  <si>
    <t>MLB3467360254</t>
  </si>
  <si>
    <t>Cristiane palma souza Cristiane palma souza</t>
  </si>
  <si>
    <t>09648095590</t>
  </si>
  <si>
    <t>rua 47 / bloco - CEP 45695000 - feijão semeado, Arataca, Bahia</t>
  </si>
  <si>
    <t>Arataca</t>
  </si>
  <si>
    <t>45695000</t>
  </si>
  <si>
    <t>31 de agosto | 15:30</t>
  </si>
  <si>
    <t>MEL43778679075LMFFF01</t>
  </si>
  <si>
    <t>2000006241685029</t>
  </si>
  <si>
    <t>29 de agosto de 2024 08:42 hs.</t>
  </si>
  <si>
    <t>KAREN RASCKE LANCER DA SILVA 05009875993</t>
  </si>
  <si>
    <t>33111453000144</t>
  </si>
  <si>
    <t>SC-108 SN / Casa frente clínica - CEP 88475000 - Rio Alfa, Anitápolis, Santa Catarina</t>
  </si>
  <si>
    <t>Anitápolis</t>
  </si>
  <si>
    <t>88475000</t>
  </si>
  <si>
    <t>30 de agosto | 14:36</t>
  </si>
  <si>
    <t>MEL43778607577LMFFF01</t>
  </si>
  <si>
    <t>2000009157321816</t>
  </si>
  <si>
    <t>29 de agosto de 2024 08:13 hs.</t>
  </si>
  <si>
    <t>MLB3558785148</t>
  </si>
  <si>
    <t>2 Kit Rolamento Roda Traseira Escort Zetec Sw 1996 Em Diante</t>
  </si>
  <si>
    <t>Paulo Belarmino da Silva</t>
  </si>
  <si>
    <t>44980272487</t>
  </si>
  <si>
    <t>Rua Luís de Camões 23 / quadra F Referencia: sobra de esquina com plantas - CEP 09060710 - Vila Sacadura Cabral, Santo André, São Paulo</t>
  </si>
  <si>
    <t>09060710</t>
  </si>
  <si>
    <t>29 de agosto | 13:58</t>
  </si>
  <si>
    <t>29 de agosto | 19:03</t>
  </si>
  <si>
    <t>MEL43778541167LMFFF01</t>
  </si>
  <si>
    <t>2000006241584939</t>
  </si>
  <si>
    <t>29 de agosto de 2024 07:52 hs.</t>
  </si>
  <si>
    <t>Francisco Pereira de Carvalho</t>
  </si>
  <si>
    <t>95232117815</t>
  </si>
  <si>
    <t>Avenida Lomanto Júnior 51 / CEP 45730000 - centro, Itaju do Colônia, Bahia</t>
  </si>
  <si>
    <t>Itaju do Colônia</t>
  </si>
  <si>
    <t>45730000</t>
  </si>
  <si>
    <t>31 de agosto | 13:30</t>
  </si>
  <si>
    <t>MEL43778498715LMFFF01</t>
  </si>
  <si>
    <t>2000009157199486</t>
  </si>
  <si>
    <t>29 de agosto de 2024 07:41 hs.</t>
  </si>
  <si>
    <t>Diego Silva Ribeiro</t>
  </si>
  <si>
    <t>04760187570</t>
  </si>
  <si>
    <t>Rua Regina Gomes Viêira 39 / casa de topera motos - CEP 44830000 - baixinha, Piritiba, Bahia</t>
  </si>
  <si>
    <t>31 de agosto | 13:01</t>
  </si>
  <si>
    <t>MEL43778479737LMFFF01</t>
  </si>
  <si>
    <t>2000009157208224</t>
  </si>
  <si>
    <t>29 de agosto de 2024 07:37 hs.</t>
  </si>
  <si>
    <t>Reginaldo Santana Costa</t>
  </si>
  <si>
    <t>CPF 11216295638</t>
  </si>
  <si>
    <t>Rua avestruz 301 - casa, Matipó - CEP: 35367000, Minas Gerais</t>
  </si>
  <si>
    <t>11216295638</t>
  </si>
  <si>
    <t>Rua avestruz 301 / casa Referencia: fundos ,,casa Serginho da cachaça - CEP 35367000 - Loteamento dona dina, Matipó, Minas Gerais</t>
  </si>
  <si>
    <t>Matipó</t>
  </si>
  <si>
    <t>35367000</t>
  </si>
  <si>
    <t>31 de agosto | 15:06</t>
  </si>
  <si>
    <t>MEL43778650774LMXDF01</t>
  </si>
  <si>
    <t>2000009157150348</t>
  </si>
  <si>
    <t>29 de agosto de 2024 07:16 hs.</t>
  </si>
  <si>
    <t>Marco Antonio Simao Angelo</t>
  </si>
  <si>
    <t>42904203893</t>
  </si>
  <si>
    <t>Rua Pedro Luna 42 / CEP 12611020 - Vila Cristina, Lorena, São Paulo</t>
  </si>
  <si>
    <t>Lorena</t>
  </si>
  <si>
    <t>12611020</t>
  </si>
  <si>
    <t>MEL43778622078LMFFF01</t>
  </si>
  <si>
    <t>2000009157064254</t>
  </si>
  <si>
    <t>29 de agosto de 2024 06:34 hs.</t>
  </si>
  <si>
    <t>Saulo Rodrigo Alves</t>
  </si>
  <si>
    <t>12979614637</t>
  </si>
  <si>
    <t>Rua Presidente Getúlio Vargas 66 / casa - CEP 35421060 - Passagem de Mariana, Mariana, Minas Gerais</t>
  </si>
  <si>
    <t>Mariana</t>
  </si>
  <si>
    <t>35421060</t>
  </si>
  <si>
    <t>31 de agosto | 15:49</t>
  </si>
  <si>
    <t>MEL43778397589LMFFF01</t>
  </si>
  <si>
    <t>2000009156318560</t>
  </si>
  <si>
    <t>29 de agosto de 2024 00:21 hs.</t>
  </si>
  <si>
    <t>Bruno Souza Do Espirito Santo</t>
  </si>
  <si>
    <t>45067419865</t>
  </si>
  <si>
    <t>Rua Abdias José Correa 119 / 119A Referencia: 119A - CEP 12604290 - Vila Santa Edwiges, Lorena, São Paulo</t>
  </si>
  <si>
    <t>12604290</t>
  </si>
  <si>
    <t>30 de agosto | 00:43</t>
  </si>
  <si>
    <t>30 de agosto | 11:58</t>
  </si>
  <si>
    <t>MEL43778083267LMFFF01</t>
  </si>
  <si>
    <t>2000006240961953</t>
  </si>
  <si>
    <t>28 de agosto de 2024 23:59 hs.</t>
  </si>
  <si>
    <t>Elvis Gutemberg</t>
  </si>
  <si>
    <t>70579127494</t>
  </si>
  <si>
    <t>Rua São João 476 / Casa  Referencia: Casa qualquer coisa liga - CEP 58070300 - Varjão, João Pessoa, Paraíba</t>
  </si>
  <si>
    <t>João Pessoa</t>
  </si>
  <si>
    <t>58070300</t>
  </si>
  <si>
    <t>29 de agosto | 07:15</t>
  </si>
  <si>
    <t>31 de agosto | 12:02</t>
  </si>
  <si>
    <t>MEL43778214046LMFFF01</t>
  </si>
  <si>
    <t>2000006240692107</t>
  </si>
  <si>
    <t>28 de agosto de 2024 22:48 hs.</t>
  </si>
  <si>
    <t>MLB3456643741</t>
  </si>
  <si>
    <t>Bandeja Inferior Esquerdo Com Pivô I30 2011 A 2016</t>
  </si>
  <si>
    <t>Rosicleide Damiao</t>
  </si>
  <si>
    <t>CPF 35021372858</t>
  </si>
  <si>
    <t>Rua Peixe Boi 48 - Do lado de uma adega, São Paulo - CEP: 05328090, São Paulo</t>
  </si>
  <si>
    <t>35021372858</t>
  </si>
  <si>
    <t>Rua Cecília Iter 177 / "177A Referencia: Endereço comercial. Entregar até as 18h."</t>
  </si>
  <si>
    <t>29 de agosto | 16:31</t>
  </si>
  <si>
    <t>MARCO AURELIO SILVA</t>
  </si>
  <si>
    <t>43777842421</t>
  </si>
  <si>
    <t>2000009155674026</t>
  </si>
  <si>
    <t>Chega entre os dias 1 e 3 de setembro</t>
  </si>
  <si>
    <t>Jamilton Santana</t>
  </si>
  <si>
    <t>09212741576</t>
  </si>
  <si>
    <t>Rua Jussara Benevides 8 / No antigo barrancao Referencia: casa verde do portão azul - CEP 45570000 - Santa Rita, Ipiaú, Bahia</t>
  </si>
  <si>
    <t>Ipiaú</t>
  </si>
  <si>
    <t>45570000</t>
  </si>
  <si>
    <t>2 de setembro | 02:54</t>
  </si>
  <si>
    <t>MEL43777991212LMFFF01</t>
  </si>
  <si>
    <t>2000009155485340</t>
  </si>
  <si>
    <t>28 de agosto de 2024 22:18 hs.</t>
  </si>
  <si>
    <t>Rogerio de Lucca Lucca</t>
  </si>
  <si>
    <t>25311943807</t>
  </si>
  <si>
    <t>Avenida dos Costas 2399 / Res Sollare Ap 243 Referencia: Condomínio Residencial Sollare bloco 2 ap 243 - CEP 13502100 - Jardim Residencial das Palmeiras, Rio Claro, São Paulo</t>
  </si>
  <si>
    <t>Rio Claro</t>
  </si>
  <si>
    <t>13502100</t>
  </si>
  <si>
    <t>2 de setembro | 01:43</t>
  </si>
  <si>
    <t>2 de setembro | 12:48</t>
  </si>
  <si>
    <t>MEL43777919008LMFFF01</t>
  </si>
  <si>
    <t>2000009155383566</t>
  </si>
  <si>
    <t>28 de agosto de 2024 22:06 hs.</t>
  </si>
  <si>
    <t>MLB3392480423</t>
  </si>
  <si>
    <t>Bandeja Inferior Esquerda Com Pivô Citroen C3 2013 A 2022</t>
  </si>
  <si>
    <t>Ailton Neves Dias Franca</t>
  </si>
  <si>
    <t>CPF 04359393601</t>
  </si>
  <si>
    <t>Rua Seis 12 - Esq com rua 5, Contagem - CEP: 32143480, Minas Gerais</t>
  </si>
  <si>
    <t>04359393601</t>
  </si>
  <si>
    <t>Rua Seis 12 / Esq com rua 5 Referencia: Esq com rua 5 - CEP 32143480 - Morada Nova, Contagem, Minas Gerais</t>
  </si>
  <si>
    <t>32143480</t>
  </si>
  <si>
    <t>30 de agosto | 01:19</t>
  </si>
  <si>
    <t>31 de agosto | 10:42</t>
  </si>
  <si>
    <t>MEL43777700639LMXDF01</t>
  </si>
  <si>
    <t>2000009155147374</t>
  </si>
  <si>
    <t>28 de agosto de 2024 21:39 hs.</t>
  </si>
  <si>
    <t>Vamos avisar sobre o resultado da revisão quarta-feira, 11 de setembro.</t>
  </si>
  <si>
    <t>NZT563644</t>
  </si>
  <si>
    <t>MLB3528620033</t>
  </si>
  <si>
    <t>Rolamento Roda Dianteira Spin 1.4 2012 Em Diante</t>
  </si>
  <si>
    <t>Daiana Nascimento da Silva</t>
  </si>
  <si>
    <t>CPF 10956339700</t>
  </si>
  <si>
    <t>Rua Felipe Camarão SN - Lote 08 Quadra 48, Duque de Caxias - CEP: 25267430, Rio de Janeiro</t>
  </si>
  <si>
    <t>10956339700</t>
  </si>
  <si>
    <t>Mercado Livre - Centro de distribuição Full / Av. Dr. Antonio Joao Abdalla, 3333</t>
  </si>
  <si>
    <t>07750020</t>
  </si>
  <si>
    <t>29 de agosto | 00:46</t>
  </si>
  <si>
    <t>29 de agosto | 16:30</t>
  </si>
  <si>
    <t>MEL43777597813LMFFF01</t>
  </si>
  <si>
    <t>MEL43783552955FMDOR01</t>
  </si>
  <si>
    <t>2000009155128386</t>
  </si>
  <si>
    <t>28 de agosto de 2024 21:34 hs.</t>
  </si>
  <si>
    <t>MLB3417463767</t>
  </si>
  <si>
    <t>Pino Da Dobradiça Da Porta Palio G3 Fire 2015 2016</t>
  </si>
  <si>
    <t>Luiz Fernando Moraes Corrêa</t>
  </si>
  <si>
    <t>CPF 12462219773</t>
  </si>
  <si>
    <t>Rua Ludgero Pinho 53, Rio de Janeiro - CEP: 21550300, Rio de Janeiro</t>
  </si>
  <si>
    <t>12462219773</t>
  </si>
  <si>
    <t>Rua Ludgero Pinho 53 / Fundos - CEP 21550300 - Bento Ribeiro, Rio de Janeiro, Rio de Janeiro</t>
  </si>
  <si>
    <t>21550300</t>
  </si>
  <si>
    <t>30 de agosto | 16:36</t>
  </si>
  <si>
    <t>MEL43777760358LMXDF01</t>
  </si>
  <si>
    <t>2000006240328977</t>
  </si>
  <si>
    <t>28 de agosto de 2024 21:32 hs.</t>
  </si>
  <si>
    <t>José Adilson Leite Junior</t>
  </si>
  <si>
    <t>11173523669</t>
  </si>
  <si>
    <t>Praça Melo Viana 22 / Varejão Bom Preço  Referencia: Praça do mercado municipal / Mercadinho de Mauro - CEP 39390000 - Centro, Bocaiúva, Minas Gerais</t>
  </si>
  <si>
    <t>29 de agosto | 03:51</t>
  </si>
  <si>
    <t>30 de agosto | 14:10</t>
  </si>
  <si>
    <t>MEL43777745958LMFFF01</t>
  </si>
  <si>
    <t>2000006240319797</t>
  </si>
  <si>
    <t>28 de agosto de 2024 21:28 hs.</t>
  </si>
  <si>
    <t>MLB3537410074</t>
  </si>
  <si>
    <t>michele santos</t>
  </si>
  <si>
    <t>CPF 68780524249</t>
  </si>
  <si>
    <t>Rua do Mocambo 358 - frente praca alegria, São Luís - CEP: 65015310, Maranhão</t>
  </si>
  <si>
    <t>68780524249</t>
  </si>
  <si>
    <t>Rua do Mocambo 358 / frente praca alegria Referencia: Em frente praca da alegria blitz hotel pousada - CEP 65015310 - Centro, São Luís, Maranhão</t>
  </si>
  <si>
    <t>65015310</t>
  </si>
  <si>
    <t>2 de setembro | 12:49</t>
  </si>
  <si>
    <t>MEL43777561743LMXDF01</t>
  </si>
  <si>
    <t>2000009154529698</t>
  </si>
  <si>
    <t>28 de agosto de 2024 20:39 hs.</t>
  </si>
  <si>
    <t>Sergio Thanis Garrido</t>
  </si>
  <si>
    <t>CPF 82467439887</t>
  </si>
  <si>
    <t>RUA EQUADOR QUADRA 3-75, Bauru - CEP: 17054180, São Paulo</t>
  </si>
  <si>
    <t>82467439887</t>
  </si>
  <si>
    <t>RUA EQUADOR QUADRA 3-75 / CEP 17054180 - Jardim Terra Branca, Bauru, São Paulo</t>
  </si>
  <si>
    <t>17054180</t>
  </si>
  <si>
    <t>30 de agosto | 01:38</t>
  </si>
  <si>
    <t>30 de agosto | 11:31</t>
  </si>
  <si>
    <t>MEL43777332583LMXDF01</t>
  </si>
  <si>
    <t>https://myaccount.mercadolivre.com.br/shipments/43777332583/detail</t>
  </si>
  <si>
    <t>2000009154630440</t>
  </si>
  <si>
    <t>28 de agosto de 2024 20:38 hs.</t>
  </si>
  <si>
    <t>MLB3524018480</t>
  </si>
  <si>
    <t>Kit Reparo Terminal Cabo Engate Seleção 208 2012 Em Diante</t>
  </si>
  <si>
    <t>Ricardo Marques</t>
  </si>
  <si>
    <t>CPF 13201320811</t>
  </si>
  <si>
    <t>Avenida Hugo Ítalo Merigo 880, São Paulo - CEP: 02879000, São Paulo</t>
  </si>
  <si>
    <t>13201320811</t>
  </si>
  <si>
    <t>Avenida Hugo Ítalo Merigo 880 / CEP 02879000 - Jardim Damasceno, São Paulo, São Paulo</t>
  </si>
  <si>
    <t>02879000</t>
  </si>
  <si>
    <t>30 de agosto | 15:11</t>
  </si>
  <si>
    <t>MEL43777370183LMXDF01</t>
  </si>
  <si>
    <t>2000006240076383</t>
  </si>
  <si>
    <t>28 de agosto de 2024 20:37 hs.</t>
  </si>
  <si>
    <t>Sebastiao de Oliveira Mendes</t>
  </si>
  <si>
    <t>45692831104</t>
  </si>
  <si>
    <t>29 de agosto | 21:52</t>
  </si>
  <si>
    <t>MEL43777539914LMFFF01</t>
  </si>
  <si>
    <t>https://myaccount.mercadolivre.com.br/shipments/43777539914/detail</t>
  </si>
  <si>
    <t>2000009154533418</t>
  </si>
  <si>
    <t>28 de agosto de 2024 20:29 hs.</t>
  </si>
  <si>
    <t>Daniel Monteiro Borges</t>
  </si>
  <si>
    <t>13263992929</t>
  </si>
  <si>
    <t>ALAMEDA ANTÔNIO ALVES DA SILVA 2017 / CEP 88904020 - Mato Alto, Araranguá, Santa Catarina</t>
  </si>
  <si>
    <t>88904020</t>
  </si>
  <si>
    <t>28 de agosto | 23:54</t>
  </si>
  <si>
    <t>29 de agosto | 16:45</t>
  </si>
  <si>
    <t>MEL43777333203LMFFF01</t>
  </si>
  <si>
    <t>https://myaccount.mercadolivre.com.br/shipments/43777333203/detail</t>
  </si>
  <si>
    <t>2000009154474988</t>
  </si>
  <si>
    <t>28 de agosto de 2024 20:22 hs.</t>
  </si>
  <si>
    <t>Erica Maria Silva</t>
  </si>
  <si>
    <t>07453496411</t>
  </si>
  <si>
    <t>Rua João Eulinio da Silva 166 / casa Referencia: próximo tem um prédio verde de esquina - CEP 55660000 - Santo amaro 1, Bezerros, Pernambuco</t>
  </si>
  <si>
    <t>Bezerros</t>
  </si>
  <si>
    <t>55660000</t>
  </si>
  <si>
    <t>29 de agosto | 02:56</t>
  </si>
  <si>
    <t>31 de agosto | 09:05</t>
  </si>
  <si>
    <t>MEL43777306681LMFFF01</t>
  </si>
  <si>
    <t>2000009154409450</t>
  </si>
  <si>
    <t>28 de agosto de 2024 20:15 hs.</t>
  </si>
  <si>
    <t>Nalginei Pinheiro Dos Santos Nei</t>
  </si>
  <si>
    <t>31186812842</t>
  </si>
  <si>
    <t>teobaldo leal 478 / oficina - CEP 39820000 - triângulo, Novo Cruzeiro, Minas Gerais</t>
  </si>
  <si>
    <t>Novo Cruzeiro</t>
  </si>
  <si>
    <t>39820000</t>
  </si>
  <si>
    <t>30 de agosto | 03:27</t>
  </si>
  <si>
    <t>2 de setembro | 16:01</t>
  </si>
  <si>
    <t>MEL43777456396LMFFF01</t>
  </si>
  <si>
    <t>2000009154409202</t>
  </si>
  <si>
    <t>28 de agosto de 2024 20:14 hs.</t>
  </si>
  <si>
    <t>Jose Dos Santos Junior</t>
  </si>
  <si>
    <t>00025239309</t>
  </si>
  <si>
    <t>Rua do Contorno SN / bloco 20 AP 16 Referencia: enfrente a creche - CEP 68515000 - residencial alto bonito, Parauapebas, Pará</t>
  </si>
  <si>
    <t>Parauapebas</t>
  </si>
  <si>
    <t>68515000</t>
  </si>
  <si>
    <t>29 de agosto | 19:05</t>
  </si>
  <si>
    <t>2 de setembro | 14:12</t>
  </si>
  <si>
    <t>MEL43777455452LMFFF01</t>
  </si>
  <si>
    <t>2000009154382582</t>
  </si>
  <si>
    <t>28 de agosto de 2024 20:11 hs.</t>
  </si>
  <si>
    <t>MLB3461105718</t>
  </si>
  <si>
    <t>Par Kit Rolamento Roda Traseira Corsa Até 2011</t>
  </si>
  <si>
    <t>CPF 31186812842</t>
  </si>
  <si>
    <t>teobaldo leal 478 - oficina, Novo Cruzeiro - CEP: 39820000, Minas Gerais</t>
  </si>
  <si>
    <t>MEL43777265523LMXDF01</t>
  </si>
  <si>
    <t>2000009154384060</t>
  </si>
  <si>
    <t>28 de agosto de 2024 20:10 hs.</t>
  </si>
  <si>
    <t>Joao Vitor Amaral da Costa</t>
  </si>
  <si>
    <t>47837050894</t>
  </si>
  <si>
    <t>Rua Arthur Vaz 33 / Lava RapidoSpedyjett Referencia: Proximo do Trevo - CEP 18740222 - Parque São Roque, Taquarituba, São Paulo</t>
  </si>
  <si>
    <t>18740222</t>
  </si>
  <si>
    <t>28 de agosto | 23:57</t>
  </si>
  <si>
    <t>29 de agosto | 15:27</t>
  </si>
  <si>
    <t>MEL43777262799LMFFF01</t>
  </si>
  <si>
    <t>2000006239946189</t>
  </si>
  <si>
    <t>28 de agosto de 2024 20:09 hs.</t>
  </si>
  <si>
    <t>MLB3368206763</t>
  </si>
  <si>
    <t>Capa De Pedal Freio Embreagem F-350</t>
  </si>
  <si>
    <t>Eliana Fioravante</t>
  </si>
  <si>
    <t>CPF 31837405832</t>
  </si>
  <si>
    <t>Rua Tatuí 160, Piracicaba - CEP: 13401640, São Paulo</t>
  </si>
  <si>
    <t>31837405832</t>
  </si>
  <si>
    <t>Rua Tatuí 160 / (Bar) - CEP 13401640 - Campestre, Piracicaba, São Paulo</t>
  </si>
  <si>
    <t>13401640</t>
  </si>
  <si>
    <t>30 de agosto | 01:40</t>
  </si>
  <si>
    <t>30 de agosto | 09:55</t>
  </si>
  <si>
    <t>MEL43777436232LMXDF01</t>
  </si>
  <si>
    <t>2000009154297296</t>
  </si>
  <si>
    <t>28 de agosto de 2024 20:01 hs.</t>
  </si>
  <si>
    <t>Jose Vicente Silva Casteloni Casteloni</t>
  </si>
  <si>
    <t>03662383616</t>
  </si>
  <si>
    <t>RUA PRINCESA MARGARETH 215 / Loja térreo - CEP 34007806 - Jardim Canadá, Nova Lima, Minas Gerais</t>
  </si>
  <si>
    <t>Nova Lima</t>
  </si>
  <si>
    <t>34007806</t>
  </si>
  <si>
    <t>29 de agosto | 20:57</t>
  </si>
  <si>
    <t>2 de setembro | 14:23</t>
  </si>
  <si>
    <t>MEL43777406620LMFFF01</t>
  </si>
  <si>
    <t>https://myaccount.mercadolivre.com.br/shipments/43777406620/detail</t>
  </si>
  <si>
    <t>2000009154281238</t>
  </si>
  <si>
    <t>28 de agosto de 2024 19:59 hs.</t>
  </si>
  <si>
    <t>Mikael de Jesus Costa</t>
  </si>
  <si>
    <t>11585688517</t>
  </si>
  <si>
    <t>casa popular SN / Referencia: colado no muro do cemiterio - CEP 44892000 - casa popular, Salobro, Bahia</t>
  </si>
  <si>
    <t>Salobro</t>
  </si>
  <si>
    <t>44892000</t>
  </si>
  <si>
    <t>29 de agosto | 02:39</t>
  </si>
  <si>
    <t>30 de agosto | 13:31</t>
  </si>
  <si>
    <t>MEL43777221159LMFFF01</t>
  </si>
  <si>
    <t>2000006239879675</t>
  </si>
  <si>
    <t>28 de agosto de 2024 19:58 hs.</t>
  </si>
  <si>
    <t>Ednaldo França</t>
  </si>
  <si>
    <t>35968168404</t>
  </si>
  <si>
    <t>Rua Quatro 36 / Casa - CEP 55660000 - Cohab, Bezerros, Pernambuco</t>
  </si>
  <si>
    <t>MEL43777215499LMFFF01</t>
  </si>
  <si>
    <t>2000009154230986</t>
  </si>
  <si>
    <t>28 de agosto de 2024 19:56 hs.</t>
  </si>
  <si>
    <t>Claudionor da Silva Souza</t>
  </si>
  <si>
    <t>69266395587</t>
  </si>
  <si>
    <t>RUA TERESINA 752 / LOJA - CEP 29175493 - Parque Jacaraípe, Serra, Espírito Santo</t>
  </si>
  <si>
    <t>29175493</t>
  </si>
  <si>
    <t>30 de agosto | 14:20</t>
  </si>
  <si>
    <t>MEL43777376088LMFFF01</t>
  </si>
  <si>
    <t>https://myaccount.mercadolivre.com.br/shipments/43777376088/detail</t>
  </si>
  <si>
    <t>2000009154151356</t>
  </si>
  <si>
    <t>28 de agosto de 2024 19:45 hs.</t>
  </si>
  <si>
    <t>Anilio Jose Viega</t>
  </si>
  <si>
    <t>88735729104</t>
  </si>
  <si>
    <t>Av.Nossa senhra Aparecida SN / nilo Referencia: parque de exposições Orivaldo jose mendes - CEP 77673000 - Campina verde, Monte Santo do Tocantins, Tocantins</t>
  </si>
  <si>
    <t>Monte Santo do Tocantins</t>
  </si>
  <si>
    <t>77673000</t>
  </si>
  <si>
    <t>29 de agosto | 18:50</t>
  </si>
  <si>
    <t>1 de setembro | 10:45</t>
  </si>
  <si>
    <t>MEL43777168771LMFFF01</t>
  </si>
  <si>
    <t>2000006239824891</t>
  </si>
  <si>
    <t>28 de agosto de 2024 19:44 hs.</t>
  </si>
  <si>
    <t>Fabiano Santos</t>
  </si>
  <si>
    <t>05497703569</t>
  </si>
  <si>
    <t>Rua Cesar Ferreira Salles 49 / antiga rua r9 - casa Referencia: enfrente a igreja católica bossa senhora de Fátima perto da creche claudio Ribeiro. 
antiga rua 59 - CEP 28899560 - Residencial Praia Âncora, Rio das Ostras, Rio de Janeiro</t>
  </si>
  <si>
    <t>28899560</t>
  </si>
  <si>
    <t>28 de agosto | 21:22</t>
  </si>
  <si>
    <t>MEL43777161883LMFFF01</t>
  </si>
  <si>
    <t>2000009153976368</t>
  </si>
  <si>
    <t>28 de agosto de 2024 19:23 hs.</t>
  </si>
  <si>
    <t>Augusto Almeida Viana</t>
  </si>
  <si>
    <t>41647392829</t>
  </si>
  <si>
    <t>Rua Derci Lourenço 100 / Referencia: Entregar no comércio DEPÓSITO ALEMÃO. Horário de trabalho das 8:00 às 18:00 horas. - CEP 06550000 - Itaguara Parque, Pirapora do Bom Jesus, São Paulo</t>
  </si>
  <si>
    <t>Pirapora do Bom Jesus</t>
  </si>
  <si>
    <t>06550000</t>
  </si>
  <si>
    <t>29 de agosto | 02:46</t>
  </si>
  <si>
    <t>29 de agosto | 14:09</t>
  </si>
  <si>
    <t>MEL43777085943LMFFF01</t>
  </si>
  <si>
    <t>2000009153853518</t>
  </si>
  <si>
    <t>28 de agosto de 2024 19:12 hs.</t>
  </si>
  <si>
    <t>Isamara Soares Carvalho</t>
  </si>
  <si>
    <t>44565561883</t>
  </si>
  <si>
    <t>Avenida Maranguape 255 / próximo ao bar bodão - CEP 15803245 - Parque Residencial Flamingo, Catanduva, São Paulo</t>
  </si>
  <si>
    <t>15803245</t>
  </si>
  <si>
    <t>28 de agosto | 21:51</t>
  </si>
  <si>
    <t>29 de agosto | 10:57</t>
  </si>
  <si>
    <t>MEL43777039627LMFFF01</t>
  </si>
  <si>
    <t>2000006239562261</t>
  </si>
  <si>
    <t>28 de agosto de 2024 18:46 hs.</t>
  </si>
  <si>
    <t>MLB3467131468</t>
  </si>
  <si>
    <t>Reparo Rolamento Eixo Traseiro Peugeot 207 47mm 2008 A 2010</t>
  </si>
  <si>
    <t>Jeferson Paixao da Mata</t>
  </si>
  <si>
    <t>CPF 10363545557</t>
  </si>
  <si>
    <t>rua bomboniere 362 - oficina do bocão, Araci - CEP: 48760000, Bahia</t>
  </si>
  <si>
    <t>10363545557</t>
  </si>
  <si>
    <t>rua bomboniere 362 / oficina do bocão Referencia: oficina mecânica - CEP 48760000 - tiracolo, Araci, Bahia</t>
  </si>
  <si>
    <t>MEL43776947187LMXDF01</t>
  </si>
  <si>
    <t>2000009153662116</t>
  </si>
  <si>
    <t>28 de agosto de 2024 18:45 hs.</t>
  </si>
  <si>
    <t>MLB4522852618</t>
  </si>
  <si>
    <t>Kit Suporte Coxim Superior Do Radiador Onix 2020 A 2023</t>
  </si>
  <si>
    <t>Paulo Ricardo Gomes Santos</t>
  </si>
  <si>
    <t>14772367675</t>
  </si>
  <si>
    <t>Rua Manoel de Souza Brasil 607 / casa Referencia: rua de terra de cima 607 - CEP 39401137 - Vila Atlântida, Montes Claros, Minas Gerais</t>
  </si>
  <si>
    <t>39401137</t>
  </si>
  <si>
    <t>1 de setembro | 03:48</t>
  </si>
  <si>
    <t>2 de setembro | 11:28</t>
  </si>
  <si>
    <t>MEL43776948885LMFFF01</t>
  </si>
  <si>
    <t>2000009153652474</t>
  </si>
  <si>
    <t>Evandro de Sousa Borges</t>
  </si>
  <si>
    <t>45863318368</t>
  </si>
  <si>
    <t>Avenida Torres de Melo 181 / CEP 61700000 - Centro, Aquiraz, Ceará</t>
  </si>
  <si>
    <t>Aquiraz</t>
  </si>
  <si>
    <t>61700000</t>
  </si>
  <si>
    <t>29 de agosto | 19:21</t>
  </si>
  <si>
    <t>MEL43776946765LMFFF01</t>
  </si>
  <si>
    <t>2000009153569846</t>
  </si>
  <si>
    <t>28 de agosto de 2024 18:38 hs.</t>
  </si>
  <si>
    <t>Douglas Lima morais</t>
  </si>
  <si>
    <t>11765255490</t>
  </si>
  <si>
    <t>Rua Roraima 20 / casa Referencia: ao lado da pizzaria garota do Atlantico - CEP 57230000 - Bairro Preto 2, Coruripe, Alagoas</t>
  </si>
  <si>
    <t>Coruripe</t>
  </si>
  <si>
    <t>57230000</t>
  </si>
  <si>
    <t>2000006239508213</t>
  </si>
  <si>
    <t>28 de agosto de 2024 18:34 hs.</t>
  </si>
  <si>
    <t>Irene Ribeiro</t>
  </si>
  <si>
    <t>07941806800</t>
  </si>
  <si>
    <t>Avenida São Paulo 95 / CEP 18285000 - vila Brasíl, Cesário Lange, São Paulo</t>
  </si>
  <si>
    <t>Cesário Lange</t>
  </si>
  <si>
    <t>18285000</t>
  </si>
  <si>
    <t>29 de agosto | 00:58</t>
  </si>
  <si>
    <t>29 de agosto | 14:19</t>
  </si>
  <si>
    <t>MEL43777080392LMFFF01</t>
  </si>
  <si>
    <t>2000009153497984</t>
  </si>
  <si>
    <t>28 de agosto de 2024 18:28 hs.</t>
  </si>
  <si>
    <t>Alisson Antonio Ferreira Santos</t>
  </si>
  <si>
    <t>46831627846</t>
  </si>
  <si>
    <t>Rua Fernando Luz 403 / Bloco 6 Apt 202 - CEP 07251365 - Água Chata, Guarulhos, São Paulo</t>
  </si>
  <si>
    <t>07251365</t>
  </si>
  <si>
    <t>29 de agosto | 02:57</t>
  </si>
  <si>
    <t>29 de agosto | 11:14</t>
  </si>
  <si>
    <t>MEL43777062012LMFFF01</t>
  </si>
  <si>
    <t>2000009153464236</t>
  </si>
  <si>
    <t>28 de agosto de 2024 18:23 hs.</t>
  </si>
  <si>
    <t>Fernando Silva</t>
  </si>
  <si>
    <t>04671886294</t>
  </si>
  <si>
    <t>Rua Antonio de Toledo 165 / Apto 12 bloco 3A - CEP 13425832 - Pompéia, Piracicaba, São Paulo</t>
  </si>
  <si>
    <t>13425832</t>
  </si>
  <si>
    <t>29 de agosto | 01:45</t>
  </si>
  <si>
    <t>29 de agosto | 12:38</t>
  </si>
  <si>
    <t>MEL43776862773LMFFF01</t>
  </si>
  <si>
    <t>2000009153393372</t>
  </si>
  <si>
    <t>28 de agosto de 2024 18:18 hs.</t>
  </si>
  <si>
    <t>jocielio goncalves dos santos goncalvez</t>
  </si>
  <si>
    <t>12758182424</t>
  </si>
  <si>
    <t>Rua Sebastião César Leitão 185 / casa Referencia: próximo à Kátia da farmácia - CEP 58900000 - por do sol, Cajazeiras, Paraíba</t>
  </si>
  <si>
    <t>Cajazeiras</t>
  </si>
  <si>
    <t>58900000</t>
  </si>
  <si>
    <t>2 de setembro | 15:08</t>
  </si>
  <si>
    <t>MEL43777014212LMFFF01</t>
  </si>
  <si>
    <t>2000009153402704</t>
  </si>
  <si>
    <t>MLB3563287234</t>
  </si>
  <si>
    <t>Kit Reparo Bucha Alavanca Câmbio Varão Vectra Até 2005</t>
  </si>
  <si>
    <t>Luis Alberto De Sousa</t>
  </si>
  <si>
    <t>CPF 07826665906</t>
  </si>
  <si>
    <t>Rua Reverendo Oziel de Freitas 228 - casa, Ponta Grossa - CEP: 84032600, Paraná</t>
  </si>
  <si>
    <t>07826665906</t>
  </si>
  <si>
    <t>Rua Reverendo Oziel de Freitas 228 / casa Referencia: casa - CEP 84032600 - Cará-cará, Ponta Grossa, Paraná</t>
  </si>
  <si>
    <t>Ponta Grossa</t>
  </si>
  <si>
    <t>84032600</t>
  </si>
  <si>
    <t>31 de agosto | 12:42</t>
  </si>
  <si>
    <t>MEL43776837975LMXDF01</t>
  </si>
  <si>
    <t>2000009153188498</t>
  </si>
  <si>
    <t>28 de agosto de 2024 17:52 hs.</t>
  </si>
  <si>
    <t>2214/15</t>
  </si>
  <si>
    <t>MLB4552108764</t>
  </si>
  <si>
    <t>Kit Tirante Externo Do Câmbio Partner 1.8</t>
  </si>
  <si>
    <t>Bruno Gomes Lemes</t>
  </si>
  <si>
    <t>CPF 54360562888</t>
  </si>
  <si>
    <t>Rua Alvarim 131 - Casa 4, São Paulo - CEP: 03727060, São Paulo</t>
  </si>
  <si>
    <t>54360562888</t>
  </si>
  <si>
    <t>Rua Alvarim 131 / Casa 4 Referencia: Rua sem saida - CEP 03727060 - Engenheiro Goulart, São Paulo, São Paulo</t>
  </si>
  <si>
    <t>03727060</t>
  </si>
  <si>
    <t>29 de agosto | 17:05</t>
  </si>
  <si>
    <t>29 de agosto | 17:56</t>
  </si>
  <si>
    <t>FILIPE HERCULANO BRANDAO BRANDAO</t>
  </si>
  <si>
    <t>43776738921</t>
  </si>
  <si>
    <t>2000009152349882</t>
  </si>
  <si>
    <t>28 de agosto de 2024 17:22 hs.</t>
  </si>
  <si>
    <t>Daline Gonçalves Lobato Gervazio</t>
  </si>
  <si>
    <t>04235038125</t>
  </si>
  <si>
    <t>Rua Projetada A SN / QD32 LT 32 Referencia: casa portão marrom
 QD 32 LT 32
66992473135 telefone pra contato - CEP 78554247 - Residencial Moinho dos Ventos, Sinop, Mato Grosso</t>
  </si>
  <si>
    <t>78554247</t>
  </si>
  <si>
    <t>28 de agosto | 21:50</t>
  </si>
  <si>
    <t>1 de setembro | 10:09</t>
  </si>
  <si>
    <t>MEL43776356103LMFFF01</t>
  </si>
  <si>
    <t>2000009152794600</t>
  </si>
  <si>
    <t>28 de agosto de 2024 17:03 hs.</t>
  </si>
  <si>
    <t>Mario de Arimateia Dos Santos</t>
  </si>
  <si>
    <t>CPF 78651972687</t>
  </si>
  <si>
    <t>Rua Cruzeiro do Sul 490 - Casa, Aiuruoca - CEP: 37450000, Minas Gerais</t>
  </si>
  <si>
    <t>78651972687</t>
  </si>
  <si>
    <t>Rua Cruzeiro do Sul 490 / Casa Referencia: Igreja Assembléia de Deus. Pastor Mário. - CEP 37450000 - Vila Dr.julinho 490, Aiuruoca, Minas Gerais</t>
  </si>
  <si>
    <t>Aiuruoca</t>
  </si>
  <si>
    <t>37450000</t>
  </si>
  <si>
    <t>30 de agosto | 03:42</t>
  </si>
  <si>
    <t>31 de agosto | 11:15</t>
  </si>
  <si>
    <t>MEL43776733158LMXDF01</t>
  </si>
  <si>
    <t>2000009152746096</t>
  </si>
  <si>
    <t>28 de agosto de 2024 16:56 hs.</t>
  </si>
  <si>
    <t>MLB3288826093</t>
  </si>
  <si>
    <t>Deniseo Lines De Souza</t>
  </si>
  <si>
    <t>CPF 00272412627</t>
  </si>
  <si>
    <t>Avenida avenida José Cambrai 1059 1059, Ibiá - CEP: 38950000, Minas Gerais</t>
  </si>
  <si>
    <t>00272412627</t>
  </si>
  <si>
    <t>Avenida avenida José Cambrai 1059 1059 / CEP 38950000 - Deolinda Mendes, Ibiá, Minas Gerais</t>
  </si>
  <si>
    <t>2 de setembro | 14:33</t>
  </si>
  <si>
    <t>MEL43776707096LMXDF01</t>
  </si>
  <si>
    <t>2000006239064659</t>
  </si>
  <si>
    <t>MLB3767791380</t>
  </si>
  <si>
    <t>Bandeja Gol Parati Saveiro Voyage 1993 A 2008</t>
  </si>
  <si>
    <t xml:space="preserve">Vanderlei Avelino </t>
  </si>
  <si>
    <t>02552871941</t>
  </si>
  <si>
    <t>Rua José Segallio Filho 75 / Referencia: cantinho dos doces e salgados - CEP 13082250 - Jardim São Marcos, Campinas, São Paulo</t>
  </si>
  <si>
    <t>13082250</t>
  </si>
  <si>
    <t>MEL43776700198LMFFF01</t>
  </si>
  <si>
    <t>2000009152554862</t>
  </si>
  <si>
    <t>28 de agosto de 2024 16:40 hs.</t>
  </si>
  <si>
    <t>MLB3576376207</t>
  </si>
  <si>
    <t>Bandeja Com Pivô Direita Logan 2004 A 2013</t>
  </si>
  <si>
    <t>Paulo Roberto Souza Do Nascimento</t>
  </si>
  <si>
    <t>26209071015</t>
  </si>
  <si>
    <t>ROD TAPIR ROCHA 9469 / ANEXO 9479 - CEP 94435555 - Querencia, Viamão, Rio Grande do Sul</t>
  </si>
  <si>
    <t>94435555</t>
  </si>
  <si>
    <t>28 de agosto | 21:54</t>
  </si>
  <si>
    <t>30 de agosto | 16:29</t>
  </si>
  <si>
    <t>MEL43776623192LMFFF01</t>
  </si>
  <si>
    <t>https://myaccount.mercadolivre.com.br/shipments/43776623192/detail</t>
  </si>
  <si>
    <t>2000009152532268</t>
  </si>
  <si>
    <t>28 de agosto de 2024 16:33 hs.</t>
  </si>
  <si>
    <t>O pacote foi despachado com atraso por nossa responsabilidade e, por isso, não afetou sua reputação. Chegará em quinta-feira dia 12 de setembro ao comprador.</t>
  </si>
  <si>
    <t>MLB3297872635</t>
  </si>
  <si>
    <t>Cabo Seletor De Marcha Com Terminal Prisma 2007 A 2014</t>
  </si>
  <si>
    <t>danielealvesilva danielealvesilva</t>
  </si>
  <si>
    <t>CPF 44297025353</t>
  </si>
  <si>
    <t>Rua Delfino José de Oliveira 105, Araripe - CEP: 63170000, Ceará</t>
  </si>
  <si>
    <t>44297025353</t>
  </si>
  <si>
    <t>Rua Delfino José de Oliveira 105 / CEP 63170000 - Brejinho, Araripe, Ceará</t>
  </si>
  <si>
    <t>Araripe</t>
  </si>
  <si>
    <t>63170000</t>
  </si>
  <si>
    <t>30 de agosto | 03:37</t>
  </si>
  <si>
    <t>ML43776608678135551</t>
  </si>
  <si>
    <t>https://www.loggi.com/rastreador/3762947aef/ML43776608678135551</t>
  </si>
  <si>
    <t>2000009152447726</t>
  </si>
  <si>
    <t>28 de agosto de 2024 16:26 hs.</t>
  </si>
  <si>
    <t>Joao Carlos Pereira Do Nascimento</t>
  </si>
  <si>
    <t>33246000816</t>
  </si>
  <si>
    <t>Rua Manoel de Oliveira Ordonho 38 / casa Referencia: casa com portão preto - CEP 13563705 - Jardim Acapulco, São Carlos, São Paulo</t>
  </si>
  <si>
    <t>São Carlos</t>
  </si>
  <si>
    <t>13563705</t>
  </si>
  <si>
    <t>29 de agosto | 00:57</t>
  </si>
  <si>
    <t>29 de agosto | 11:34</t>
  </si>
  <si>
    <t>MEL43776576284LMFFF01</t>
  </si>
  <si>
    <t>2000009152224846</t>
  </si>
  <si>
    <t>MLB3361507585</t>
  </si>
  <si>
    <t>Bieleta Dianteira Esquerda X-trail 2004 A 2009</t>
  </si>
  <si>
    <t>Michele Ferreira</t>
  </si>
  <si>
    <t>CPF 02282563999</t>
  </si>
  <si>
    <t>Rua Pedro Paulo de Abreu 187 - Mecânica do Renato, São José - CEP: 88106785, Santa Catarina</t>
  </si>
  <si>
    <t>02282563999</t>
  </si>
  <si>
    <t>Rua Pedro Paulo de Abreu 187 / Mecânica do Renato Referencia: Entregar na Mecânica do Renato ao lado da padaria  Tutty Bony Cafe - CEP 88106785 - Forquilhinha, São José, Santa Catarina</t>
  </si>
  <si>
    <t>88106785</t>
  </si>
  <si>
    <t>31 de agosto | 08:28</t>
  </si>
  <si>
    <t>MEL43776464078LMXDF01</t>
  </si>
  <si>
    <t>2000006238737281</t>
  </si>
  <si>
    <t>28 de agosto de 2024 15:47 hs.</t>
  </si>
  <si>
    <t>ROBERTO JENDA SOARES</t>
  </si>
  <si>
    <t>69148970000</t>
  </si>
  <si>
    <t>Mario Peiruque 375 / Referencia: Ao lado oficina Jonas motos - CEP 96080710 - Áreal, Pelotas, Rio Grande do Sul</t>
  </si>
  <si>
    <t>96080710</t>
  </si>
  <si>
    <t>29 de agosto | 11:54</t>
  </si>
  <si>
    <t>30 de agosto | 12:49</t>
  </si>
  <si>
    <t>MEL43776239313LMFFF01</t>
  </si>
  <si>
    <t>2000006238647151</t>
  </si>
  <si>
    <t>28 de agosto de 2024 15:30 hs.</t>
  </si>
  <si>
    <t>Carlos Roberio de Morais Junior</t>
  </si>
  <si>
    <t>06649436402</t>
  </si>
  <si>
    <t>Rua Carnaiba 08 / casa Referencia: Oficina de Ximba,próximo ao correio - CEP 56470000 - Centro, Jatobá, Pernambuco</t>
  </si>
  <si>
    <t>Jatobá</t>
  </si>
  <si>
    <t>56470000</t>
  </si>
  <si>
    <t>1 de setembro | 19:44</t>
  </si>
  <si>
    <t>MEL43776338162LMFFF01</t>
  </si>
  <si>
    <t>2000009151904468</t>
  </si>
  <si>
    <t>28 de agosto de 2024 15:26 hs.</t>
  </si>
  <si>
    <t>Késia Cristiane</t>
  </si>
  <si>
    <t>05013270103</t>
  </si>
  <si>
    <t>Rua Margarida SN / Qd 59. Lt 38 Referencia: portão preto. em frente a um salão de beleza - CEP 78731184 - Loteamento Parque dos Lírios, Rondonópolis, Mato Grosso</t>
  </si>
  <si>
    <t>78731184</t>
  </si>
  <si>
    <t>28 de agosto | 19:45</t>
  </si>
  <si>
    <t>30 de agosto | 17:26</t>
  </si>
  <si>
    <t>MEL43776313158LMFFF01</t>
  </si>
  <si>
    <t>2000009151911032</t>
  </si>
  <si>
    <t>28 de agosto de 2024 15:25 hs.</t>
  </si>
  <si>
    <t>Flavio Justino Ferreira</t>
  </si>
  <si>
    <t>14191904825</t>
  </si>
  <si>
    <t>Dr Júlio Cosi 365 / Barracão Referencia: Barracão Agranel (Milho) - CEP 38230000 - vila chica, Fronteira, Minas Gerais</t>
  </si>
  <si>
    <t>Fronteira</t>
  </si>
  <si>
    <t>38230000</t>
  </si>
  <si>
    <t>28 de agosto | 20:55</t>
  </si>
  <si>
    <t>29 de agosto | 11:48</t>
  </si>
  <si>
    <t>MEL43776141959LMFFF01</t>
  </si>
  <si>
    <t>2000009151695434</t>
  </si>
  <si>
    <t>28 de agosto de 2024 15:04 hs.</t>
  </si>
  <si>
    <t>Joao Machado</t>
  </si>
  <si>
    <t>57066191315</t>
  </si>
  <si>
    <t>Rua Venezuela 03 / rua - CEP 65470000 - vila nova lll, São Mateus do Maranhão, Maranhão</t>
  </si>
  <si>
    <t>São Mateus do Maranhão</t>
  </si>
  <si>
    <t>65470000</t>
  </si>
  <si>
    <t>2000009151570252</t>
  </si>
  <si>
    <t>28 de agosto de 2024 15:03 hs.</t>
  </si>
  <si>
    <t>PAR-442050</t>
  </si>
  <si>
    <t>MLB3363167241</t>
  </si>
  <si>
    <t>Par Bandeja Dianteira Sem Pivô Passat</t>
  </si>
  <si>
    <t>Claudio Dos Santos Oliveira</t>
  </si>
  <si>
    <t>CPF 01123397864</t>
  </si>
  <si>
    <t>Rua Orminda Pinto 10 - bloco 4apto 1b, São Paulo - CEP: 08151200, São Paulo</t>
  </si>
  <si>
    <t>01123397864</t>
  </si>
  <si>
    <t>Rua Orminda Pinto 10 / bloco 4apto 1b Referencia: próximo a fundação casa - CEP 08151200 - Vila Conceição, São Paulo, São Paulo</t>
  </si>
  <si>
    <t>08151200</t>
  </si>
  <si>
    <t>29 de agosto | 16:36</t>
  </si>
  <si>
    <t>29 de agosto | 18:31</t>
  </si>
  <si>
    <t>43775980985</t>
  </si>
  <si>
    <t>2000009151614304</t>
  </si>
  <si>
    <t>28 de agosto de 2024 14:56 hs.</t>
  </si>
  <si>
    <t>Vanildo José da Costa Vanildo José da Costa</t>
  </si>
  <si>
    <t>00063735695</t>
  </si>
  <si>
    <t>Alameda das Arapongas 459 / casa Referencia: casa amarela - CEP 33833170 - Condomínio Vale do Ouro, Ribeirão das Neves, Minas Gerais</t>
  </si>
  <si>
    <t>33833170</t>
  </si>
  <si>
    <t>28 de agosto | 18:57</t>
  </si>
  <si>
    <t>MEL43776177974LMFFF01</t>
  </si>
  <si>
    <t>2000009151617234</t>
  </si>
  <si>
    <t>28 de agosto de 2024 14:53 hs.</t>
  </si>
  <si>
    <t>Angelica Ferreira Pinto Senna</t>
  </si>
  <si>
    <t>07153421777</t>
  </si>
  <si>
    <t>Rua Elías Gabriel Beirute 10 / Sobrado amarelo - CEP 28200000 - Atafona Centro, São João da Barra, Rio de Janeiro</t>
  </si>
  <si>
    <t>São João da Barra</t>
  </si>
  <si>
    <t>28200000</t>
  </si>
  <si>
    <t>MEL43776009123LMFFF01</t>
  </si>
  <si>
    <t>2000009151344388</t>
  </si>
  <si>
    <t>Vamos avisar sobre o resultado da revisão terça-feira, 10 de setembro.</t>
  </si>
  <si>
    <t>NILSON LOPES DE OLIVEIRA LOPES</t>
  </si>
  <si>
    <t>CPF 05796915860</t>
  </si>
  <si>
    <t>Rua Antônio Villega 290, Sorocaba - CEP: 18054050, São Paulo</t>
  </si>
  <si>
    <t>05796915860</t>
  </si>
  <si>
    <t>MEL43792467225FMDOR01</t>
  </si>
  <si>
    <t>2000009151327516</t>
  </si>
  <si>
    <t>28 de agosto de 2024 14:23 hs.</t>
  </si>
  <si>
    <t>Nilander morais</t>
  </si>
  <si>
    <t>71221298615</t>
  </si>
  <si>
    <t>Rua Goiás 553 / Loja - CEP 38320000 - Centro, Santa Vitória, Minas Gerais</t>
  </si>
  <si>
    <t>Santa Vitória</t>
  </si>
  <si>
    <t>38320000</t>
  </si>
  <si>
    <t>29 de agosto | 14:17</t>
  </si>
  <si>
    <t>MEL43776051010LMFFF01</t>
  </si>
  <si>
    <t>2000006238272401</t>
  </si>
  <si>
    <t>28 de agosto de 2024 14:18 hs.</t>
  </si>
  <si>
    <t>MLB3531311354</t>
  </si>
  <si>
    <t>Kit Pino Guia Bucha Pinça Fiorino 1984 A 2011</t>
  </si>
  <si>
    <t>Juliana Braga Silva</t>
  </si>
  <si>
    <t>CPF 09599802705</t>
  </si>
  <si>
    <t>Rua Cônego Gonçalves 239, Carmo - CEP: 28640000, Rio de Janeiro</t>
  </si>
  <si>
    <t>09599802705</t>
  </si>
  <si>
    <t>Rua Cônego Gonçalves 239 / CEP 28640000 - Centro, Carmo, Rio de Janeiro</t>
  </si>
  <si>
    <t>Carmo</t>
  </si>
  <si>
    <t>28640000</t>
  </si>
  <si>
    <t>2 de setembro | 11:39</t>
  </si>
  <si>
    <t>MEL43775857085LMXDF01</t>
  </si>
  <si>
    <t>2000006238201813</t>
  </si>
  <si>
    <t>28 de agosto de 2024 14:04 hs.</t>
  </si>
  <si>
    <t>PAR662046/47</t>
  </si>
  <si>
    <t>MLB3577895711</t>
  </si>
  <si>
    <t>Par Dianteira Bandeja Com Pivô Sandero 2014 A 2019</t>
  </si>
  <si>
    <t>Fabio Gomes de Oliveira</t>
  </si>
  <si>
    <t>86326338565</t>
  </si>
  <si>
    <t>Rua da Rodagem 50 / Após o cimiterio - CEP 42841584 - Barra do Pojuca (Monte Gordo), Camaçari, Bahia</t>
  </si>
  <si>
    <t>42841584</t>
  </si>
  <si>
    <t>28 de agosto | 19:52</t>
  </si>
  <si>
    <t>30 de agosto | 10:55</t>
  </si>
  <si>
    <t>MEL43775974690LMFFF01</t>
  </si>
  <si>
    <t>2000009149329314</t>
  </si>
  <si>
    <t>28 de agosto de 2024 13:51 hs.</t>
  </si>
  <si>
    <t>MLB3492574700</t>
  </si>
  <si>
    <t>Kit Bomba De Combustível Gasolina Euro Corsa Classic 96 A 05</t>
  </si>
  <si>
    <t>EDilson Rocha</t>
  </si>
  <si>
    <t>CPF 65426690278</t>
  </si>
  <si>
    <t>Rua Monteiro Lobato SN, Alvorada D'Oeste - CEP: 76930000, Rondônia</t>
  </si>
  <si>
    <t>65426690278</t>
  </si>
  <si>
    <t>Rua Monteiro Lobato SN / CEP 76930000 - 3 poderes, Alvorada D'Oeste, Rondônia</t>
  </si>
  <si>
    <t>Alvorada D'Oeste</t>
  </si>
  <si>
    <t>76930000</t>
  </si>
  <si>
    <t>MEL43775131870LMXDF01</t>
  </si>
  <si>
    <t>2000006238122017</t>
  </si>
  <si>
    <t>28 de agosto de 2024 13:50 hs.</t>
  </si>
  <si>
    <t>Danielli de Alvarenga Nascimento</t>
  </si>
  <si>
    <t>09054884746</t>
  </si>
  <si>
    <t>travessa Santa Rosa 274 / casa Referencia: em frente ao campo no grotão ao lado da oficina do Braz e do lado direito fica a oficina do faz tudo. - CEP 26700000 - Santa Rosa, Mendes, Rio de Janeiro</t>
  </si>
  <si>
    <t>Mendes</t>
  </si>
  <si>
    <t>26700000</t>
  </si>
  <si>
    <t>29 de agosto | 19:23</t>
  </si>
  <si>
    <t>MEL43775909708LMFFF01</t>
  </si>
  <si>
    <t>2000006237871363</t>
  </si>
  <si>
    <t>28 de agosto de 2024 13:38 hs.</t>
  </si>
  <si>
    <t>Sandro Luiz Canale</t>
  </si>
  <si>
    <t>77543220997</t>
  </si>
  <si>
    <t>Rua das Palmeiras 125 / casa verde Referencia: casa dois andares parte de cima verde e marrom - CEP 89565156 - São Francisco, Videira, Santa Catarina</t>
  </si>
  <si>
    <t>Videira</t>
  </si>
  <si>
    <t>89565156</t>
  </si>
  <si>
    <t>28 de agosto | 21:53</t>
  </si>
  <si>
    <t>30 de agosto | 14:17</t>
  </si>
  <si>
    <t>MEL43775687371LMFFF01</t>
  </si>
  <si>
    <t>2000009150813206</t>
  </si>
  <si>
    <t>28 de agosto de 2024 13:29 hs.</t>
  </si>
  <si>
    <t>PAR-222111</t>
  </si>
  <si>
    <t>MLB3855900828</t>
  </si>
  <si>
    <t>Par Braço Curvo Traseiro Bumerangue Fusion 2006 A 2012</t>
  </si>
  <si>
    <t>feduncke feduncke</t>
  </si>
  <si>
    <t>CPF 01636307043</t>
  </si>
  <si>
    <t>Estrada João de Oliveira Remião 6650 - padaria Cris, Porto Alegre - CEP: 91560000, Rio Grande do Sul</t>
  </si>
  <si>
    <t>01636307043</t>
  </si>
  <si>
    <t>Estrada João de Oliveira Remião 6650 / padaria Cris Referencia: padaria Cris - CEP 91560000 - Lomba do Pinheiro, Porto Alegre, Rio Grande do Sul</t>
  </si>
  <si>
    <t>91560000</t>
  </si>
  <si>
    <t>1 de setembro | 12:49</t>
  </si>
  <si>
    <t>MEL43775815190LMXDF01</t>
  </si>
  <si>
    <t>2000009150806788</t>
  </si>
  <si>
    <t>28 de agosto de 2024 13:26 hs.</t>
  </si>
  <si>
    <t>Chegou no dia sexta-feira, 30 de agosto</t>
  </si>
  <si>
    <t>MLB3778024212</t>
  </si>
  <si>
    <t>Capa De Pedal Freio Embreagem Iveco Daily 1997 A 2012</t>
  </si>
  <si>
    <t>Vadson Antonio de Almeida</t>
  </si>
  <si>
    <t>CPF 81178743691</t>
  </si>
  <si>
    <t>Rua Geraldo de Lima Viana 125, Belo Horizonte - CEP: 30882740, Minas Gerais</t>
  </si>
  <si>
    <t>81178743691</t>
  </si>
  <si>
    <t>Rua Geraldo de Lima Viana 125 / Apto 203 Bairro Serrano - CEP 30882740 - Serrano, Belo Horizonte, Minas Gerais</t>
  </si>
  <si>
    <t>30882740</t>
  </si>
  <si>
    <t>30 de agosto | 19:11</t>
  </si>
  <si>
    <t>MEL43775810876LMXDF01</t>
  </si>
  <si>
    <t>2000006237961039</t>
  </si>
  <si>
    <t>28 de agosto de 2024 13:17 hs.</t>
  </si>
  <si>
    <t>Mydian Karen Rodrigues Barbosa Song</t>
  </si>
  <si>
    <t>07907220971</t>
  </si>
  <si>
    <t>Estrada Fernão Dias 185 / CEP 84263000 - Macopa, Telêmaco Borba, Paraná</t>
  </si>
  <si>
    <t>Telêmaco Borba</t>
  </si>
  <si>
    <t>84263000</t>
  </si>
  <si>
    <t>29 de agosto | 16:56</t>
  </si>
  <si>
    <t>30 de agosto | 15:59</t>
  </si>
  <si>
    <t>MEL43775772498LMFFF01</t>
  </si>
  <si>
    <t>2000009150613066</t>
  </si>
  <si>
    <t>28 de agosto de 2024 13:05 hs.</t>
  </si>
  <si>
    <t>PAR662012/13</t>
  </si>
  <si>
    <t>MLB3296964165</t>
  </si>
  <si>
    <t>Par Bandeja Inferior Com Pivô Kwid 2017 Em Diante</t>
  </si>
  <si>
    <t>Renato da Silva Barao</t>
  </si>
  <si>
    <t>CPF 43029370097</t>
  </si>
  <si>
    <t>Avenida Deputado Adão Pretto 2760 - Casa 1, Porto Alegre - CEP: 91570730, Rio Grande do Sul</t>
  </si>
  <si>
    <t>43029370097</t>
  </si>
  <si>
    <t>Avenida Deputado Adão Pretto 2760 / Casa 1 Referencia: Casa 1 - CEP 91570730 - Lomba do Pinheiro, Porto Alegre, Rio Grande do Sul</t>
  </si>
  <si>
    <t>91570730</t>
  </si>
  <si>
    <t>30 de agosto | 13:04</t>
  </si>
  <si>
    <t>MEL43775723740LMXDF01</t>
  </si>
  <si>
    <t>2000009150571026</t>
  </si>
  <si>
    <t>28 de agosto de 2024 13:01 hs.</t>
  </si>
  <si>
    <t>Dirlei Justo</t>
  </si>
  <si>
    <t>95041150044</t>
  </si>
  <si>
    <t>Rua Grécia 1984 / casa dois piso Referencia: casa dois piso grande marrom - CEP 92990000 - centro novo, Eldorado do Sul, Rio Grande do Sul</t>
  </si>
  <si>
    <t>28 de agosto | 16:54</t>
  </si>
  <si>
    <t>29 de agosto | 11:18</t>
  </si>
  <si>
    <t>MEL43775702976LMFFF01</t>
  </si>
  <si>
    <t>2000009150457664</t>
  </si>
  <si>
    <t>28 de agosto de 2024 12:49 hs.</t>
  </si>
  <si>
    <t>Fabiana Pereira Dos Santos</t>
  </si>
  <si>
    <t>31893382800</t>
  </si>
  <si>
    <t>Estrada Plínio Dias 204 / Lote 18 quadra b Referencia: ao lado da vtn fibra - CEP 04961020 - Vila Guiomar, São Paulo, São Paulo</t>
  </si>
  <si>
    <t>04961020</t>
  </si>
  <si>
    <t>29 de agosto | 12:10</t>
  </si>
  <si>
    <t>MEL43775656212LMFFF01</t>
  </si>
  <si>
    <t>2000009150446014</t>
  </si>
  <si>
    <t>28 de agosto de 2024 12:48 hs.</t>
  </si>
  <si>
    <t>David Santos</t>
  </si>
  <si>
    <t>04644111066</t>
  </si>
  <si>
    <t>Rua Major Hércules Gomes Limeira 07 / portão preto Referencia: número apenas whatsapp - CEP 91060360 - São Sebastião, Porto Alegre, Rio Grande do Sul</t>
  </si>
  <si>
    <t>91060360</t>
  </si>
  <si>
    <t>29 de agosto | 15:30</t>
  </si>
  <si>
    <t>MEL43775642440LMFFF01</t>
  </si>
  <si>
    <t>2000006237788619</t>
  </si>
  <si>
    <t>MLB3286247329</t>
  </si>
  <si>
    <t>Par Kit Rolamento Roda Traseira Celta Até 2011</t>
  </si>
  <si>
    <t>MARIA APARECIDA SILVA SOARES BOBBIO</t>
  </si>
  <si>
    <t>50691619549</t>
  </si>
  <si>
    <t>Rua José Rodrigues 200 / CEP 45810000 - Centro, Porto Seguro, Bahia</t>
  </si>
  <si>
    <t>30 de agosto | 12:12</t>
  </si>
  <si>
    <t>MEL43775652642LMFFF01</t>
  </si>
  <si>
    <t>2000009150460332</t>
  </si>
  <si>
    <t>28 de agosto de 2024 12:47 hs.</t>
  </si>
  <si>
    <t>MLB3292567155</t>
  </si>
  <si>
    <t>Elisangela Dias Ramos de Campos</t>
  </si>
  <si>
    <t>CPF 29402269894</t>
  </si>
  <si>
    <t>Rua Benedito de Oliveira 95 - casa, Brotas - CEP: 17389030, São Paulo</t>
  </si>
  <si>
    <t>29402269894</t>
  </si>
  <si>
    <t>Rua Benedito de Oliveira 95 / casa - CEP 17389030 - Centro (São Sebastião da Serra), Brotas, São Paulo</t>
  </si>
  <si>
    <t>Brotas</t>
  </si>
  <si>
    <t>17389030</t>
  </si>
  <si>
    <t>29 de agosto | 10:51</t>
  </si>
  <si>
    <t>MEL43775473485LMXDF01</t>
  </si>
  <si>
    <t>2000009150428364</t>
  </si>
  <si>
    <t>28 de agosto de 2024 12:44 hs.</t>
  </si>
  <si>
    <t>Tiago Ribeiro</t>
  </si>
  <si>
    <t>08203298605</t>
  </si>
  <si>
    <t>travessa de acesso Assincrito Natal 40 / rua sem saída Referencia: é uma rua sem saída no começo da avenida - CEP 38190000 - João xxlll, Sacramento, Minas Gerais</t>
  </si>
  <si>
    <t>Sacramento</t>
  </si>
  <si>
    <t>38190000</t>
  </si>
  <si>
    <t>2000009149998540</t>
  </si>
  <si>
    <t>28 de agosto de 2024 12:05 hs.</t>
  </si>
  <si>
    <t>Marivaldo Nascimento Dos Santos</t>
  </si>
  <si>
    <t>01934778583</t>
  </si>
  <si>
    <t>Rua Alto da Capelinha 141 / casa Referencia: próximo a torre - CEP 43820050 - Santo Antônio, Candeias, Bahia</t>
  </si>
  <si>
    <t>43820050</t>
  </si>
  <si>
    <t>28 de agosto | 13:24</t>
  </si>
  <si>
    <t>28 de agosto | 18:32</t>
  </si>
  <si>
    <t>MEL43775263233LMFFF01</t>
  </si>
  <si>
    <t>2000009150013856</t>
  </si>
  <si>
    <t>28 de agosto de 2024 12:00 hs.</t>
  </si>
  <si>
    <t>MLB3797290266</t>
  </si>
  <si>
    <t>Capa De Pedal Freio Embreagem Master 2014 A 2021</t>
  </si>
  <si>
    <t>Maricelma Abreu da Silva</t>
  </si>
  <si>
    <t>CPF 04162975523</t>
  </si>
  <si>
    <t>Rua dom pedro 2 62 - Casa, Algodões - CEP: 48832000, Bahia</t>
  </si>
  <si>
    <t>04162975523</t>
  </si>
  <si>
    <t>Rua dom pedro 2 62 / Casa - CEP 48832000 - Dom pedro2, Algodões, Bahia</t>
  </si>
  <si>
    <t>Algodões</t>
  </si>
  <si>
    <t>48832000</t>
  </si>
  <si>
    <t>29 de agosto | 03:30</t>
  </si>
  <si>
    <t>1 de setembro | 19:31</t>
  </si>
  <si>
    <t>MEL43775451392LMXDF01</t>
  </si>
  <si>
    <t>2000009149964728</t>
  </si>
  <si>
    <t>28 de agosto de 2024 11:54 hs.</t>
  </si>
  <si>
    <t>Lucas Costa Ferreira</t>
  </si>
  <si>
    <t>42702489800</t>
  </si>
  <si>
    <t>Rua Frei Mariano dos Santos 72 / CEP 03552070 - Cidade Patriarca, São Paulo, São Paulo</t>
  </si>
  <si>
    <t>03552070</t>
  </si>
  <si>
    <t>29 de agosto | 12:04</t>
  </si>
  <si>
    <t>MEL43775247895LMFFF01</t>
  </si>
  <si>
    <t>2000009149822018</t>
  </si>
  <si>
    <t>28 de agosto de 2024 11:37 hs.</t>
  </si>
  <si>
    <t>MARIA LIMA</t>
  </si>
  <si>
    <t>36076462876</t>
  </si>
  <si>
    <t>Avenida Engenheiro Remo Corrêa da Silva 497 / Litoral Veículos - CEP 11609500 - Industrial, São Sebastião, São Paulo</t>
  </si>
  <si>
    <t>11609500</t>
  </si>
  <si>
    <t>28 de agosto | 15:47</t>
  </si>
  <si>
    <t>29 de agosto | 11:07</t>
  </si>
  <si>
    <t>MEL43775179145LMFFF01</t>
  </si>
  <si>
    <t>2000009149806650</t>
  </si>
  <si>
    <t>28 de agosto de 2024 11:36 hs.</t>
  </si>
  <si>
    <t>alexander candido da silva</t>
  </si>
  <si>
    <t>05228850120</t>
  </si>
  <si>
    <t>Rua Oliveiros Ribeiro da Silva 1099 / Solange da Silva  Referencia: Portao Grade aberta, cor cinza - CEP 78715716 - Jardim Liberdade, Rondonópolis, Mato Grosso</t>
  </si>
  <si>
    <t>78715716</t>
  </si>
  <si>
    <t>30 de agosto | 18:54</t>
  </si>
  <si>
    <t>MEL43775174297LMFFF01</t>
  </si>
  <si>
    <t>2000009149769122</t>
  </si>
  <si>
    <t>28 de agosto de 2024 11:33 hs.</t>
  </si>
  <si>
    <t>Deoclecio Thairo Gracas Correia</t>
  </si>
  <si>
    <t>04370595533</t>
  </si>
  <si>
    <t>Creuza vallu SN / casa Referencia: próximo do bar de Chico do caldo - CEP 46970000 - Renovação, Wagner, Bahia</t>
  </si>
  <si>
    <t>Wagner</t>
  </si>
  <si>
    <t>46970000</t>
  </si>
  <si>
    <t>30 de agosto | 14:48</t>
  </si>
  <si>
    <t>MEL43775159059LMFFF01</t>
  </si>
  <si>
    <t>2000009149661634</t>
  </si>
  <si>
    <t>28 de agosto de 2024 11:22 hs.</t>
  </si>
  <si>
    <t>LT5568</t>
  </si>
  <si>
    <t>MLB3458218489</t>
  </si>
  <si>
    <t>Kit Reparo Dos Cabos De Engate  Fiesta 2002 Á 2010</t>
  </si>
  <si>
    <t>Leandro Domingues</t>
  </si>
  <si>
    <t>05653340774</t>
  </si>
  <si>
    <t>Estrada Rodrigues Caldas 2228 / rua F casa 204 Referencia: dentro do condomínio residencial Remi em frente a praça - CEP 22713375 - Taquara, Rio de Janeiro, Rio de Janeiro</t>
  </si>
  <si>
    <t>22713375</t>
  </si>
  <si>
    <t>28 de agosto | 19:35</t>
  </si>
  <si>
    <t>30 de agosto | 20:01</t>
  </si>
  <si>
    <t>MEL43775111463LMFFF01</t>
  </si>
  <si>
    <t>2000006237393579</t>
  </si>
  <si>
    <t>28 de agosto de 2024 11:19 hs.</t>
  </si>
  <si>
    <t>Igor Igorevitch Pushnoff</t>
  </si>
  <si>
    <t>28063640861</t>
  </si>
  <si>
    <t>Rua Anselmo Alves Peres 31 / L A - Auto Center Referencia: L A - Auto Center - Oficina Mecânica - Carro Margareth Pushnoff - CEP 37578000 - Bueno Brandão, Bueno Brandão, Minas Gerais</t>
  </si>
  <si>
    <t>Bueno Brandão</t>
  </si>
  <si>
    <t>37578000</t>
  </si>
  <si>
    <t>28 de agosto | 23:56</t>
  </si>
  <si>
    <t>29 de agosto | 20:56</t>
  </si>
  <si>
    <t>MEL43775100131LMFFF01</t>
  </si>
  <si>
    <t>2000009149636636</t>
  </si>
  <si>
    <t>28 de agosto de 2024 11:17 hs.</t>
  </si>
  <si>
    <t>Djones Chimanski Milbradt</t>
  </si>
  <si>
    <t>45999699827</t>
  </si>
  <si>
    <t>santista 100 / chácara São João Referencia: na rua sem saída portão preto - CEP 14813000 - nova pauliceia, Gavião Peixoto, São Paulo</t>
  </si>
  <si>
    <t>Gavião Peixoto</t>
  </si>
  <si>
    <t>14813000</t>
  </si>
  <si>
    <t>29 de agosto | 14:59</t>
  </si>
  <si>
    <t>MEL43775272050LMFFF01</t>
  </si>
  <si>
    <t>2000009149443720</t>
  </si>
  <si>
    <t>28 de agosto de 2024 10:57 hs.</t>
  </si>
  <si>
    <t>Guilherme Henrique de lima Freitas</t>
  </si>
  <si>
    <t>42773719816</t>
  </si>
  <si>
    <t>RUA 20 1855 / Loja - CEP 14783242 - Aeroporto, Barretos, São Paulo</t>
  </si>
  <si>
    <t>Barretos</t>
  </si>
  <si>
    <t>14783242</t>
  </si>
  <si>
    <t>28 de agosto | 21:57</t>
  </si>
  <si>
    <t>MEL43775010917LMFFF01</t>
  </si>
  <si>
    <t>https://myaccount.mercadolivre.com.br/shipments/43775010917/detail</t>
  </si>
  <si>
    <t>2000009149051780</t>
  </si>
  <si>
    <t>28 de agosto de 2024 10:11 hs.</t>
  </si>
  <si>
    <t>MLB3348021601</t>
  </si>
  <si>
    <t>Rolamentos Dianteiro E Traseiro Spacefox 2006 Em Diante</t>
  </si>
  <si>
    <t>Enes Vicente Da Conceiao Vicente</t>
  </si>
  <si>
    <t>11644259869</t>
  </si>
  <si>
    <t>Rua Manoel Vitorino 02 / Referencia: rua sem saída - CEP 07232110 - Cidade Industrial Satélite de São Paulo, Guarulhos, São Paulo</t>
  </si>
  <si>
    <t>07232110</t>
  </si>
  <si>
    <t>28 de agosto | 12:57</t>
  </si>
  <si>
    <t>28 de agosto | 17:40</t>
  </si>
  <si>
    <t>MEL43774823801LMFFF01</t>
  </si>
  <si>
    <t>2000009148841780</t>
  </si>
  <si>
    <t>28 de agosto de 2024 09:44 hs.</t>
  </si>
  <si>
    <t>edson  luis</t>
  </si>
  <si>
    <t>10115377964</t>
  </si>
  <si>
    <t>rua dr. menelau de almeida torres 1004 / auto eletrica silveira - CEP 83280000 - centro, Guaratuba, Paraná</t>
  </si>
  <si>
    <t>Guaratuba</t>
  </si>
  <si>
    <t>83280000</t>
  </si>
  <si>
    <t>28 de agosto | 19:51</t>
  </si>
  <si>
    <t>MEL43774720795LMFFF01</t>
  </si>
  <si>
    <t>2000006236974081</t>
  </si>
  <si>
    <t>28 de agosto de 2024 09:40 hs.</t>
  </si>
  <si>
    <t>Celiane Nunes de Lima Oliveira</t>
  </si>
  <si>
    <t>00849276403</t>
  </si>
  <si>
    <t>29 de agosto | 00:53</t>
  </si>
  <si>
    <t>30 de agosto | 16:48</t>
  </si>
  <si>
    <t>MEL43774884498LMFFF01</t>
  </si>
  <si>
    <t>https://myaccount.mercadolivre.com.br/shipments/43774884498/detail</t>
  </si>
  <si>
    <t>2000009148736122</t>
  </si>
  <si>
    <t>28 de agosto de 2024 09:25 hs.</t>
  </si>
  <si>
    <t>Aneidson Borges Carneiro</t>
  </si>
  <si>
    <t>10194480593</t>
  </si>
  <si>
    <t>Rua Arlindo Carneiro rios número 22 22 / RUA ARLINDO CARNEIRO RIOS  NUMERO - CEP 44655000 - Centro, Pé de Serra, Bahia</t>
  </si>
  <si>
    <t>Pé de Serra</t>
  </si>
  <si>
    <t>44655000</t>
  </si>
  <si>
    <t>28 de agosto | 18:30</t>
  </si>
  <si>
    <t>29 de agosto | 20:41</t>
  </si>
  <si>
    <t>MEL43774834456LMFFF01</t>
  </si>
  <si>
    <t>2000009148679672</t>
  </si>
  <si>
    <t>28 de agosto de 2024 09:19 hs.</t>
  </si>
  <si>
    <t>Luciana Regina Candido</t>
  </si>
  <si>
    <t>05122545910</t>
  </si>
  <si>
    <t>Rua Artur Augusto Píres 27 / CEP 86200000 - jardim beltrao, Ibiporã, Paraná</t>
  </si>
  <si>
    <t>Ibiporã</t>
  </si>
  <si>
    <t>86200000</t>
  </si>
  <si>
    <t>29 de agosto | 10:42</t>
  </si>
  <si>
    <t>MEL43774637093LMFFF01</t>
  </si>
  <si>
    <t>2000006236877627</t>
  </si>
  <si>
    <t>28 de agosto de 2024 09:12 hs.</t>
  </si>
  <si>
    <t>Renato Lima de Castro</t>
  </si>
  <si>
    <t>06646569517</t>
  </si>
  <si>
    <t>Rua Getúlio Vargas 122 / monte pascoal Referencia: entregar para Zumira - CEP 45848000 - monte pascoal, Itabela, Bahia</t>
  </si>
  <si>
    <t>28 de agosto | 19:57</t>
  </si>
  <si>
    <t>31 de agosto | 17:19</t>
  </si>
  <si>
    <t>MEL43774614303LMFFF01</t>
  </si>
  <si>
    <t>2000009148440506</t>
  </si>
  <si>
    <t>28 de agosto de 2024 08:37 hs.</t>
  </si>
  <si>
    <t>Ricardo Palmela Alves</t>
  </si>
  <si>
    <t>02670611613</t>
  </si>
  <si>
    <t>rua Santa Rosa 156 / já bene - CEP 29164037 - chácara parreiral, Serra, Espírito Santo</t>
  </si>
  <si>
    <t>29164037</t>
  </si>
  <si>
    <t>29 de agosto | 17:53</t>
  </si>
  <si>
    <t>MEL43774514579LMFFF01</t>
  </si>
  <si>
    <t>2000009148424928</t>
  </si>
  <si>
    <t>28 de agosto de 2024 08:35 hs.</t>
  </si>
  <si>
    <t>Jose Edivan Oliveira Santos</t>
  </si>
  <si>
    <t>04346069444</t>
  </si>
  <si>
    <t>AVENIDA DO IMPERADOR 4723 / LOJA - CEP 08051000 - Limoeiro, São Paulo, São Paulo</t>
  </si>
  <si>
    <t>08051000</t>
  </si>
  <si>
    <t>29 de agosto | 01:58</t>
  </si>
  <si>
    <t>MEL43774506779LMFFF01</t>
  </si>
  <si>
    <t>https://myaccount.mercadolivre.com.br/shipments/43774506779/detail</t>
  </si>
  <si>
    <t>2000009148417206</t>
  </si>
  <si>
    <t>28 de agosto de 2024 08:34 hs.</t>
  </si>
  <si>
    <t>MLB3292612341</t>
  </si>
  <si>
    <t>Kit Rolamento Eixo Traseiro C Bucha 47mm Peugeot 206 99 A 10</t>
  </si>
  <si>
    <t>matheus almeida</t>
  </si>
  <si>
    <t>CPF 00701093706</t>
  </si>
  <si>
    <t>Rua Jose De Carvalho - Porto Das Barcas SN - Casa, Aperibé - CEP: 28495000, Rio de Janeiro</t>
  </si>
  <si>
    <t>00701093706</t>
  </si>
  <si>
    <t>Rua Jose De Carvalho - Porto Das Barcas SN / Casa - CEP 28495000 - Porto Das barcas, Aperibé, Rio de Janeiro</t>
  </si>
  <si>
    <t>Aperibé</t>
  </si>
  <si>
    <t>28495000</t>
  </si>
  <si>
    <t>29 de agosto | 02:10</t>
  </si>
  <si>
    <t>30 de agosto | 10:56</t>
  </si>
  <si>
    <t>MEL43774683418LMXDF01</t>
  </si>
  <si>
    <t>2000006236741335</t>
  </si>
  <si>
    <t>28 de agosto de 2024 08:24 hs.</t>
  </si>
  <si>
    <t>Luiz Augusto da Silva</t>
  </si>
  <si>
    <t>37341228806</t>
  </si>
  <si>
    <t>Luiz Biguineli 166 / CEP 14270000 - Santa Rosa de Viterbo, Santa Rosa de Viterbo, São Paulo</t>
  </si>
  <si>
    <t>29 de agosto | 12:03</t>
  </si>
  <si>
    <t>MEL43774481807LMFFF01</t>
  </si>
  <si>
    <t>2000009148269826</t>
  </si>
  <si>
    <t>28 de agosto de 2024 08:03 hs.</t>
  </si>
  <si>
    <t>MLB3498229204</t>
  </si>
  <si>
    <t>Juliana da Conceicao Rodrigues Dos Santos</t>
  </si>
  <si>
    <t>16269562783</t>
  </si>
  <si>
    <t>Rua Carcará 195 / CEP 21865410 - Bangu, Rio de Janeiro, Rio de Janeiro</t>
  </si>
  <si>
    <t>21865410</t>
  </si>
  <si>
    <t>28 de agosto | 12:52</t>
  </si>
  <si>
    <t>28 de agosto | 18:37</t>
  </si>
  <si>
    <t>MEL43774608802LMFFF01</t>
  </si>
  <si>
    <t>2000009148252898</t>
  </si>
  <si>
    <t>28 de agosto de 2024 07:54 hs.</t>
  </si>
  <si>
    <t>MLB3368219907</t>
  </si>
  <si>
    <t>Capa De Pedal Freio Embreagem F-250</t>
  </si>
  <si>
    <t>leandro ulisses ohy ohy</t>
  </si>
  <si>
    <t>CPF 31103882864</t>
  </si>
  <si>
    <t>RUA TREZE DE MAIO 434, Catanduva - CEP: 15800010, São Paulo</t>
  </si>
  <si>
    <t>31103882864</t>
  </si>
  <si>
    <t>RUA TREZE DE MAIO 434 / CEP 15800010 - Centro, Catanduva, São Paulo</t>
  </si>
  <si>
    <t>15800010</t>
  </si>
  <si>
    <t>29 de agosto | 01:08</t>
  </si>
  <si>
    <t>MEL43774415767LMXDF01</t>
  </si>
  <si>
    <t>https://myaccount.mercadolivre.com.br/shipments/43774415767/detail</t>
  </si>
  <si>
    <t>2000009148225988</t>
  </si>
  <si>
    <t>28 de agosto de 2024 07:49 hs.</t>
  </si>
  <si>
    <t>MLB3417231311</t>
  </si>
  <si>
    <t>Cabo De Capô Peugeot 206 1998 Em Diante</t>
  </si>
  <si>
    <t>Beatriz Signoretti Braga</t>
  </si>
  <si>
    <t>CPF 42587421802</t>
  </si>
  <si>
    <t>Rua Geraldo Pereira de Brito 75 - Jade - BL 07, AP. 14, Santa Bárbara D'Oeste - CEP: 13453882, São Paulo</t>
  </si>
  <si>
    <t>42587421802</t>
  </si>
  <si>
    <t>Rua Geraldo Pereira de Brito 75 / Jade - BL 07, AP. 14 - CEP 13453882 - Jóias de Santa Bárbara, Santa Bárbara D'Oeste, São Paulo</t>
  </si>
  <si>
    <t>30 de agosto | 11:20</t>
  </si>
  <si>
    <t>MEL43774409399LMXDF01</t>
  </si>
  <si>
    <t>2000009148173976</t>
  </si>
  <si>
    <t>28 de agosto de 2024 07:32 hs.</t>
  </si>
  <si>
    <t>Chega segunda-feira dia 9 de setembro</t>
  </si>
  <si>
    <t>Gilberto Rodrigues Alves</t>
  </si>
  <si>
    <t>00800836251</t>
  </si>
  <si>
    <t>Avenida Doutor Hugo de Mendonça 420 / correios - CEP 68181000 - Aeroporto Velho, Itaituba, Pará</t>
  </si>
  <si>
    <t>Itaituba</t>
  </si>
  <si>
    <t>68181000</t>
  </si>
  <si>
    <t>1 de setembro | 03:52</t>
  </si>
  <si>
    <t>MEL43774379699LMFFF01</t>
  </si>
  <si>
    <t>2000009148173536</t>
  </si>
  <si>
    <t>28 de agosto de 2024 07:31 hs.</t>
  </si>
  <si>
    <t>luiz adriano momisso</t>
  </si>
  <si>
    <t>21247169804</t>
  </si>
  <si>
    <t>Rua Joaquim da Silva Neves 367 / CEP 18285000 - vila Nova, Cesário Lange, São Paulo</t>
  </si>
  <si>
    <t>29 de agosto | 15:15</t>
  </si>
  <si>
    <t>MEL43774553466LMFFF01</t>
  </si>
  <si>
    <t>2000009148064010</t>
  </si>
  <si>
    <t>28 de agosto de 2024 06:43 hs.</t>
  </si>
  <si>
    <t>LT5561/62</t>
  </si>
  <si>
    <t>MLB4071429098</t>
  </si>
  <si>
    <t>Par Terminal Cabo De Engate Seleção Golf 2001 Em Diante</t>
  </si>
  <si>
    <t>Leandro Teixeira Batista</t>
  </si>
  <si>
    <t>CPF 17813853865</t>
  </si>
  <si>
    <t>Rua Andaquara 297, São Paulo - CEP: 04673110, São Paulo</t>
  </si>
  <si>
    <t>17813853865</t>
  </si>
  <si>
    <t>Rua Andaquara 297 / CEP 04673110 - Vila Anhangüera, São Paulo, São Paulo</t>
  </si>
  <si>
    <t>04673110</t>
  </si>
  <si>
    <t>29 de agosto | 02:49</t>
  </si>
  <si>
    <t>29 de agosto | 13:41</t>
  </si>
  <si>
    <t>MEL43774319119LMXDF01</t>
  </si>
  <si>
    <t>2000009148047844</t>
  </si>
  <si>
    <t>28 de agosto de 2024 06:31 hs.</t>
  </si>
  <si>
    <t>Danilo Eves</t>
  </si>
  <si>
    <t>33046497865</t>
  </si>
  <si>
    <t>Rua 25 PA 212 / Referencia: Caso não esteja em casa, favor entregar na casa da frente número 215. - CEP 13504658 - Jardim Panorama, Rio Claro, São Paulo</t>
  </si>
  <si>
    <t>13504658</t>
  </si>
  <si>
    <t>28 de agosto | 12:51</t>
  </si>
  <si>
    <t>28 de agosto | 19:38</t>
  </si>
  <si>
    <t>MEL43774485036LMFFF01</t>
  </si>
  <si>
    <t>2000009148046580</t>
  </si>
  <si>
    <t>28 de agosto de 2024 06:21 hs.</t>
  </si>
  <si>
    <t>MLB3604881598</t>
  </si>
  <si>
    <t>Cabo De Engate De Marcha Siena 2013 1.0 1.4 Flex</t>
  </si>
  <si>
    <t>Mario Fabio Ferreira da Silva</t>
  </si>
  <si>
    <t>CPF 09114746760</t>
  </si>
  <si>
    <t>Rua Anízio Portugal Cabral 29 - Loteamento Barra Sul, Macaé - CEP: 27963110, Rio de Janeiro</t>
  </si>
  <si>
    <t>09114746760</t>
  </si>
  <si>
    <t>Rua Anízio Portugal Cabral 29 / Loteamento Barra Sul Referencia:  Na loja MC auto Center - CEP 27963110 - Parque Aeroporto, Macaé, Rio de Janeiro</t>
  </si>
  <si>
    <t>27963110</t>
  </si>
  <si>
    <t>30 de agosto | 10:42</t>
  </si>
  <si>
    <t>MEL43774477288LMXDF01</t>
  </si>
  <si>
    <t>2000006236171203</t>
  </si>
  <si>
    <t>28 de agosto de 2024 00:38 hs.</t>
  </si>
  <si>
    <t>Iarek Summer Cipriano</t>
  </si>
  <si>
    <t>46062274860</t>
  </si>
  <si>
    <t>Rua Pantalhão Francisco 95 / casa Referencia: De frente com a mata - CEP 14815408 - Encanto do Planalto, Ibaté, São Paulo</t>
  </si>
  <si>
    <t>14815408</t>
  </si>
  <si>
    <t>29 de agosto | 00:42</t>
  </si>
  <si>
    <t>29 de agosto | 12:40</t>
  </si>
  <si>
    <t>MEL43774209766LMFFF01</t>
  </si>
  <si>
    <t>2000009147111858</t>
  </si>
  <si>
    <t>27 de agosto de 2024 23:44 hs.</t>
  </si>
  <si>
    <t>Flaviano Perru Alves</t>
  </si>
  <si>
    <t>09813174641</t>
  </si>
  <si>
    <t>Avenida Solferina Ricci Pace 480 / casa - CEP 30664000 - CDI Jatobá (Barreiro), Belo Horizonte, Minas Gerais</t>
  </si>
  <si>
    <t>30664000</t>
  </si>
  <si>
    <t>28 de agosto | 16:50</t>
  </si>
  <si>
    <t>29 de agosto | 18:43</t>
  </si>
  <si>
    <t>MEL43774094072LMFFF01</t>
  </si>
  <si>
    <t>2000009146907908</t>
  </si>
  <si>
    <t>27 de agosto de 2024 23:12 hs.</t>
  </si>
  <si>
    <t>MLB4395181770</t>
  </si>
  <si>
    <t>Kit Reparo Trambulador Sandero 2007 A 2019</t>
  </si>
  <si>
    <t>Solaine  Sol</t>
  </si>
  <si>
    <t>CPF 01150974060</t>
  </si>
  <si>
    <t>Rua Érico Weber 376 - casa, Lajeado - CEP: 95902704, Rio Grande do Sul</t>
  </si>
  <si>
    <t>01150974060</t>
  </si>
  <si>
    <t>Rua Érico Weber 376 / casa Referencia: mercado gaúcho - CEP 95902704 - Floresta, Lajeado, Rio Grande do Sul</t>
  </si>
  <si>
    <t>95902704</t>
  </si>
  <si>
    <t>29 de agosto | 04:01</t>
  </si>
  <si>
    <t>31 de agosto | 13:28</t>
  </si>
  <si>
    <t>MEL43773831451LMXDF01</t>
  </si>
  <si>
    <t>2000006235826981</t>
  </si>
  <si>
    <t>27 de agosto de 2024 22:59 hs.</t>
  </si>
  <si>
    <t>Clarice Pereira De Jesus</t>
  </si>
  <si>
    <t>70760064644</t>
  </si>
  <si>
    <t>Rua da Saudade 98 / casa 98 Referencia: perto da torre da oi - CEP 39816000 - centro, Catuji, Minas Gerais</t>
  </si>
  <si>
    <t>MEL43773969018LMFFF01</t>
  </si>
  <si>
    <t>2000006235788605</t>
  </si>
  <si>
    <t>27 de agosto de 2024 22:50 hs.</t>
  </si>
  <si>
    <t>Fabricio Santos</t>
  </si>
  <si>
    <t>06021101570</t>
  </si>
  <si>
    <t>Rua são bento próximo nanisia 28 / próximo casa nanisa Referencia: poder procurar por Zinho ou naniza - CEP 44610000 - centro, Pintadas, Bahia</t>
  </si>
  <si>
    <t>28 de agosto | 02:57</t>
  </si>
  <si>
    <t>29 de agosto | 16:53</t>
  </si>
  <si>
    <t>MEL43773939988LMFFF01</t>
  </si>
  <si>
    <t>2000009146751094</t>
  </si>
  <si>
    <t>27 de agosto de 2024 22:49 hs.</t>
  </si>
  <si>
    <t>Carlos  henrikee</t>
  </si>
  <si>
    <t>CPF 34490189818</t>
  </si>
  <si>
    <t>Rua Rubens Barone Bovoloni 866, Bauru - CEP: 17035080, São Paulo</t>
  </si>
  <si>
    <t>34490189818</t>
  </si>
  <si>
    <t>Rua Rubens Barone Bovoloni 866 / CEP 17035080 - Tangarás, Bauru, São Paulo</t>
  </si>
  <si>
    <t>17035080</t>
  </si>
  <si>
    <t>29 de agosto | 01:27</t>
  </si>
  <si>
    <t>30 de agosto | 14:21</t>
  </si>
  <si>
    <t>MEL43773937596LMXDF01</t>
  </si>
  <si>
    <t>2000009146495534</t>
  </si>
  <si>
    <t>27 de agosto de 2024 22:18 hs.</t>
  </si>
  <si>
    <t>MLB3368248325</t>
  </si>
  <si>
    <t>Capa De Pedal Freio Embreagem Acelerador Vectra 1997 A 2005</t>
  </si>
  <si>
    <t>Maycon Samuel</t>
  </si>
  <si>
    <t>CPF 47984671893</t>
  </si>
  <si>
    <t>Rua Rafael Pontieri 76 - De Frente A Quadra, Guariba - CEP: 14845244, São Paulo</t>
  </si>
  <si>
    <t>47984671893</t>
  </si>
  <si>
    <t>Rua Rafael Pontieri 76 / De Frente A Quadra - CEP 14845244 - Jardim das Torres, Guariba, São Paulo</t>
  </si>
  <si>
    <t>Guariba</t>
  </si>
  <si>
    <t>14845244</t>
  </si>
  <si>
    <t>29 de agosto | 14:51</t>
  </si>
  <si>
    <t>MEL43773837422LMXDF01</t>
  </si>
  <si>
    <t>2000009146443012</t>
  </si>
  <si>
    <t>27 de agosto de 2024 22:12 hs.</t>
  </si>
  <si>
    <t>ramon adriano simão simão</t>
  </si>
  <si>
    <t>00648077977</t>
  </si>
  <si>
    <t>oscar bercalini 280 / esquina  posto cupim Referencia: esquina  posto cupim barracao vermelho unico no bairro (torsul) - CEP 86825000 - leao do norte, Marilândia do Sul, Paraná</t>
  </si>
  <si>
    <t>Marilândia do Sul</t>
  </si>
  <si>
    <t>86825000</t>
  </si>
  <si>
    <t>28 de agosto | 18:54</t>
  </si>
  <si>
    <t>29 de agosto | 12:11</t>
  </si>
  <si>
    <t>MEL43773638079LMFFF01</t>
  </si>
  <si>
    <t>2000009146399332</t>
  </si>
  <si>
    <t>27 de agosto de 2024 22:07 hs.</t>
  </si>
  <si>
    <t>MLB3563334466</t>
  </si>
  <si>
    <t>Kit Reparo Bucha Alavanca Câmbio Varão Celta Até 2005</t>
  </si>
  <si>
    <t>Wandrey Kelvin Dos Anjos</t>
  </si>
  <si>
    <t>CPF 39308505830</t>
  </si>
  <si>
    <t>Rua João Jacinto Silva 108, São Paulo - CEP: 03912240, São Paulo</t>
  </si>
  <si>
    <t>39308505830</t>
  </si>
  <si>
    <t>Rua João Jacinto Silva 108 / CEP 03912240 - Vila Rica, São Paulo, São Paulo</t>
  </si>
  <si>
    <t>03912240</t>
  </si>
  <si>
    <t>28 de agosto | 15:29</t>
  </si>
  <si>
    <t>28 de agosto | 19:47</t>
  </si>
  <si>
    <t>LEO JUNTOSATEOCEU</t>
  </si>
  <si>
    <t>43773620525</t>
  </si>
  <si>
    <t>2000009146376872</t>
  </si>
  <si>
    <t>27 de agosto de 2024 22:04 hs.</t>
  </si>
  <si>
    <t>Luiz Roldao Rodrigues</t>
  </si>
  <si>
    <t>05288184062</t>
  </si>
  <si>
    <t>Avenida Oscar Vital Daitx 840 / casa laranja - CEP 95560000 - campo bonito, Torres, Rio Grande do Sul</t>
  </si>
  <si>
    <t>30 de agosto | 10:35</t>
  </si>
  <si>
    <t>MEL43773606993LMFFF01</t>
  </si>
  <si>
    <t>2000006235396471</t>
  </si>
  <si>
    <t>27 de agosto de 2024 21:31 hs.</t>
  </si>
  <si>
    <t>MLB3461350320</t>
  </si>
  <si>
    <t>Suellen Santana Dos Santos</t>
  </si>
  <si>
    <t>CPF 13292101662</t>
  </si>
  <si>
    <t>Rua joão abadio cabral 19 - Praça da Bíblia, Quirinópolis - CEP: 75860000, Goiás</t>
  </si>
  <si>
    <t>13292101662</t>
  </si>
  <si>
    <t>Rua joão abadio cabral 19 / Praça da Bíblia  Referencia: Casa de esquina n19 portão branco casa cinza - CEP 75860000 - Pedro Cardoso, Quirinópolis, Goiás</t>
  </si>
  <si>
    <t>Quirinópolis</t>
  </si>
  <si>
    <t>75860000</t>
  </si>
  <si>
    <t>30 de agosto | 14:43</t>
  </si>
  <si>
    <t>MEL43773483231LMXDF01</t>
  </si>
  <si>
    <t>2000009145937634</t>
  </si>
  <si>
    <t>27 de agosto de 2024 21:19 hs.</t>
  </si>
  <si>
    <t>MLB3538957850</t>
  </si>
  <si>
    <t>Kit Reparo Alavanca Câmbio Gol Motor Cht 1982 A 2005</t>
  </si>
  <si>
    <t>jorge candido da costa</t>
  </si>
  <si>
    <t>CPF 11319735851</t>
  </si>
  <si>
    <t>Rua Brasil 441, Guapiara - CEP: 18310000, São Paulo</t>
  </si>
  <si>
    <t>11319735851</t>
  </si>
  <si>
    <t>Rua Brasil 441 / CEP 18310000 - santo Antônio, Guapiara, São Paulo</t>
  </si>
  <si>
    <t>Guapiara</t>
  </si>
  <si>
    <t>18310000</t>
  </si>
  <si>
    <t>29 de agosto | 02:30</t>
  </si>
  <si>
    <t>29 de agosto | 15:47</t>
  </si>
  <si>
    <t>MEL43773425921LMXDF01</t>
  </si>
  <si>
    <t>2000006235307785</t>
  </si>
  <si>
    <t>27 de agosto de 2024 21:08 hs.</t>
  </si>
  <si>
    <t>Pacote cancelado pelo Mercado Livre</t>
  </si>
  <si>
    <t>Cancelamos porque não temos estoque disponível no centro de distribuição.</t>
  </si>
  <si>
    <t>Francisco De Assis Da Silva Alencar</t>
  </si>
  <si>
    <t>82476500100</t>
  </si>
  <si>
    <t>MEL43773577480LMFFF01</t>
  </si>
  <si>
    <t>2000009145709866</t>
  </si>
  <si>
    <t>27 de agosto de 2024 20:49 hs.</t>
  </si>
  <si>
    <t>ivan ferreira</t>
  </si>
  <si>
    <t>26777503846</t>
  </si>
  <si>
    <t>Rua Tenente Pena 107 / Loja - CEP 01127020 - Bom Retiro, São Paulo, São Paulo</t>
  </si>
  <si>
    <t>01127020</t>
  </si>
  <si>
    <t>28 de agosto | 02:41</t>
  </si>
  <si>
    <t>28 de agosto | 18:15</t>
  </si>
  <si>
    <t>MEL43773504088LMFFF01</t>
  </si>
  <si>
    <t>https://myaccount.mercadolivre.com.br/shipments/43773504088/detail</t>
  </si>
  <si>
    <t>2000009124746560</t>
  </si>
  <si>
    <t>27 de agosto de 2024 20:43 hs.</t>
  </si>
  <si>
    <t>Jairo Kolling</t>
  </si>
  <si>
    <t>57661839091</t>
  </si>
  <si>
    <t>Rua Carlos Francisco Mombach 6106 / casa 2 pisos beje Referencia: casa beje 2 pisos lado de baixo da rua, lado placa vale verde, antes do quebra molas - CEP 95775000 - Julio de castilhos, Tupandi, Rio Grande do Sul</t>
  </si>
  <si>
    <t>Tupandi</t>
  </si>
  <si>
    <t>95775000</t>
  </si>
  <si>
    <t>28 de agosto | 03:49</t>
  </si>
  <si>
    <t>29 de agosto | 18:32</t>
  </si>
  <si>
    <t>MEL43763976679LMFFF01</t>
  </si>
  <si>
    <t>2000006235151619</t>
  </si>
  <si>
    <t>Paulo Ricardo Dos Santos</t>
  </si>
  <si>
    <t>70642710015</t>
  </si>
  <si>
    <t>Rua Brasil 384 / TORRE 2, APTO 508 - CEP 92310150 - Centro, Canoas, Rio Grande do Sul</t>
  </si>
  <si>
    <t>92310150</t>
  </si>
  <si>
    <t>29 de agosto | 10:36</t>
  </si>
  <si>
    <t>MEL43773278843LMFFF01</t>
  </si>
  <si>
    <t>2000006235145515</t>
  </si>
  <si>
    <t>27 de agosto de 2024 20:36 hs.</t>
  </si>
  <si>
    <t>Maria Costa</t>
  </si>
  <si>
    <t>22420568591</t>
  </si>
  <si>
    <t>Conjunto Urbis II 3 / Próxima a associação - CEP 43806200 - Urbis II, Candeias, Bahia</t>
  </si>
  <si>
    <t>43806200</t>
  </si>
  <si>
    <t>28 de agosto | 00:55</t>
  </si>
  <si>
    <t>28 de agosto | 10:58</t>
  </si>
  <si>
    <t>MEL43773450490LMFFF01</t>
  </si>
  <si>
    <t>2000009145583954</t>
  </si>
  <si>
    <t>Jadson Conceicao Santos</t>
  </si>
  <si>
    <t>09455807548</t>
  </si>
  <si>
    <t>Rua Garcêz 47 / Referencia: próximo ao bar de vardinho. - CEP 42805834 - Santo Antônio, Camaçari, Bahia</t>
  </si>
  <si>
    <t>42805834</t>
  </si>
  <si>
    <t>28 de agosto | 00:48</t>
  </si>
  <si>
    <t>28 de agosto | 18:01</t>
  </si>
  <si>
    <t>MEL43773273307LMFFF01</t>
  </si>
  <si>
    <t>2000006235098931</t>
  </si>
  <si>
    <t>27 de agosto de 2024 20:27 hs.</t>
  </si>
  <si>
    <t>PAR-FTK11038</t>
  </si>
  <si>
    <t>MLB4077805566</t>
  </si>
  <si>
    <t>Par Pivô Inferior Palio 1996 A 1999</t>
  </si>
  <si>
    <t>Fabio da Luz Moura</t>
  </si>
  <si>
    <t>09366586902</t>
  </si>
  <si>
    <t>estr benjamin Claudino Camargo SN / fabio Moura Referencia: Moura automotive - CEP 83190000 - rio do fojo, Tijucas do Sul, Paraná</t>
  </si>
  <si>
    <t>Tijucas do Sul</t>
  </si>
  <si>
    <t>83190000</t>
  </si>
  <si>
    <t>27 de agosto | 23:41</t>
  </si>
  <si>
    <t>28 de agosto | 20:37</t>
  </si>
  <si>
    <t>MEL43773236727LMFFF01</t>
  </si>
  <si>
    <t>2000009145485694</t>
  </si>
  <si>
    <t>27 de agosto de 2024 20:25 hs.</t>
  </si>
  <si>
    <t>Jorge Luiz da Silva</t>
  </si>
  <si>
    <t>07802549531</t>
  </si>
  <si>
    <t>Travessa Três Corações 100 / casa - CEP 18702340 - Jardim Bom Sucesso I, Avaré, São Paulo</t>
  </si>
  <si>
    <t>18702340</t>
  </si>
  <si>
    <t>28 de agosto | 23:42</t>
  </si>
  <si>
    <t>29 de agosto | 10:47</t>
  </si>
  <si>
    <t>MEL43773227357LMFFF01</t>
  </si>
  <si>
    <t>2000009145477438</t>
  </si>
  <si>
    <t>27 de agosto de 2024 20:24 hs.</t>
  </si>
  <si>
    <t>MLB3537409570</t>
  </si>
  <si>
    <t>Ingrid Brena Nóbrega da Silva</t>
  </si>
  <si>
    <t>10736112480</t>
  </si>
  <si>
    <t>RUA JOEL ALVES BRITO 700 / Loja - CEP 35524176 - Romeu Duarte, Nova Serrana, Minas Gerais</t>
  </si>
  <si>
    <t>35524176</t>
  </si>
  <si>
    <t>28 de agosto | 09:45</t>
  </si>
  <si>
    <t>29 de agosto | 13:43</t>
  </si>
  <si>
    <t>MEL43773225777LMFFF01</t>
  </si>
  <si>
    <t>https://myaccount.mercadolivre.com.br/shipments/43773225777/detail</t>
  </si>
  <si>
    <t>2000009145438700</t>
  </si>
  <si>
    <t>27 de agosto de 2024 20:17 hs.</t>
  </si>
  <si>
    <t>Ivan Luiz de Oliveira</t>
  </si>
  <si>
    <t>CPF 30590264915</t>
  </si>
  <si>
    <t>Rua José Henrique Flores 178, Itajaí - CEP: 88307640, Santa Catarina</t>
  </si>
  <si>
    <t>30590264915</t>
  </si>
  <si>
    <t>Rua José Henrique Flores 178 / Apartamento 704 - CEP 88307640 - Carvalho, Itajaí, Santa Catarina</t>
  </si>
  <si>
    <t>88307640</t>
  </si>
  <si>
    <t>30 de agosto | 16:22</t>
  </si>
  <si>
    <t>MEL43773378212LMXDF01</t>
  </si>
  <si>
    <t>2000009145391008</t>
  </si>
  <si>
    <t>27 de agosto de 2024 20:13 hs.</t>
  </si>
  <si>
    <t>Pedro Sebastiao</t>
  </si>
  <si>
    <t>13056000378</t>
  </si>
  <si>
    <t>rua Leopoldino Rocha 206 / pp da oficina de car Referencia: casa do pp da oficina de carro - CEP 64670000 - centro, São Julião, Piauí</t>
  </si>
  <si>
    <t>São Julião</t>
  </si>
  <si>
    <t>64670000</t>
  </si>
  <si>
    <t>2 de setembro | 12:59</t>
  </si>
  <si>
    <t>MEL43773359780LMFFF01</t>
  </si>
  <si>
    <t>2000009145332616</t>
  </si>
  <si>
    <t>27 de agosto de 2024 20:06 hs.</t>
  </si>
  <si>
    <t>Jaqueline Elias</t>
  </si>
  <si>
    <t>04293022902</t>
  </si>
  <si>
    <t>Rua 01 94 / Rio Fiorita Referencia: Rio fiorita - CEP 88860000 - Siderópolis, Siderópolis, Santa Catarina</t>
  </si>
  <si>
    <t>Siderópolis</t>
  </si>
  <si>
    <t>88860000</t>
  </si>
  <si>
    <t>27 de agosto | 23:54</t>
  </si>
  <si>
    <t>28 de agosto | 12:56</t>
  </si>
  <si>
    <t>MEL43773334120LMFFF01</t>
  </si>
  <si>
    <t>2000006234951389</t>
  </si>
  <si>
    <t>27 de agosto de 2024 19:54 hs.</t>
  </si>
  <si>
    <t xml:space="preserve">João  T.da Silva Júnior </t>
  </si>
  <si>
    <t>03253255530</t>
  </si>
  <si>
    <t>Rua Lima Barreto 141 / Sobrado branco Referencia: Próximo academia do joab - CEP 46430000 - Paraíso, Guanambi, Bahia</t>
  </si>
  <si>
    <t>28 de agosto | 02:55</t>
  </si>
  <si>
    <t>29 de agosto | 11:36</t>
  </si>
  <si>
    <t>MEL43773289342LMFFF01</t>
  </si>
  <si>
    <t>2000009144915452</t>
  </si>
  <si>
    <t>27 de agosto de 2024 19:21 hs.</t>
  </si>
  <si>
    <t>MLB3525031206</t>
  </si>
  <si>
    <t>Par Bandeja Inferior Com Pivô Palio Weekend 1997 A 2001</t>
  </si>
  <si>
    <t>Raniely Dos Reis Rita Rita</t>
  </si>
  <si>
    <t>CPF 13222444641</t>
  </si>
  <si>
    <t>Avenida Doutor Samuel Gammon 999 - acima do supermerc, Lavras - CEP: 37208279, Minas Gerais</t>
  </si>
  <si>
    <t>13222444641</t>
  </si>
  <si>
    <t>Avenida Doutor Samuel Gammon 999 / acima do supermerc Referencia: rua acima do supermercado - CEP 37208279 - jardim gloria, Lavras, Minas Gerais</t>
  </si>
  <si>
    <t>37208279</t>
  </si>
  <si>
    <t>29 de agosto | 03:32</t>
  </si>
  <si>
    <t>30 de agosto | 12:09</t>
  </si>
  <si>
    <t>MEL43772977173LMXDF01</t>
  </si>
  <si>
    <t>2000006234774599</t>
  </si>
  <si>
    <t>27 de agosto de 2024 19:20 hs.</t>
  </si>
  <si>
    <t>MLB3518770478</t>
  </si>
  <si>
    <t>Par Bandeja Inferior Com Pivô Idea 1.6 2010 A 2018</t>
  </si>
  <si>
    <t>Ian Ferreira Santos</t>
  </si>
  <si>
    <t>CPF 06316364636</t>
  </si>
  <si>
    <t>Rua Flor-de-fogo 65, Belo Horizonte - CEP: 31270217, Minas Gerais</t>
  </si>
  <si>
    <t>06316364636</t>
  </si>
  <si>
    <t>Rua Flor-de-fogo 65 / Bloco 6, Ap. 603 - CEP 31270217 - Liberdade, Belo Horizonte, Minas Gerais</t>
  </si>
  <si>
    <t>31270217</t>
  </si>
  <si>
    <t>29 de agosto | 01:06</t>
  </si>
  <si>
    <t>30 de agosto | 12:25</t>
  </si>
  <si>
    <t>MEL43773155168LMXDF01</t>
  </si>
  <si>
    <t>2000009144868520</t>
  </si>
  <si>
    <t>27 de agosto de 2024 19:18 hs.</t>
  </si>
  <si>
    <t>Luciane Alves Teixeira</t>
  </si>
  <si>
    <t>12342043988</t>
  </si>
  <si>
    <t>Rua ouro SN / Referencia: loja josymix - CEP 84235000 - Ouro verde, Ouro Verde, Paraná</t>
  </si>
  <si>
    <t>Ouro Verde</t>
  </si>
  <si>
    <t>84235000</t>
  </si>
  <si>
    <t>28 de agosto | 16:55</t>
  </si>
  <si>
    <t>29 de agosto | 17:27</t>
  </si>
  <si>
    <t>MEL43772955149LMFFF01</t>
  </si>
  <si>
    <t>2000006234738857</t>
  </si>
  <si>
    <t>27 de agosto de 2024 19:10 hs.</t>
  </si>
  <si>
    <t>56916922 GENILTON GUIMARAES LUZ JUNIOR</t>
  </si>
  <si>
    <t>56916922000106</t>
  </si>
  <si>
    <t>Rua Antônio Nappi 41 / casa Referencia: casa com portão  marrom - CEP 14680000 - Jardim Santa fe, Jardinópolis, São Paulo</t>
  </si>
  <si>
    <t>Jardinópolis</t>
  </si>
  <si>
    <t>14680000</t>
  </si>
  <si>
    <t>27 de agosto | 23:58</t>
  </si>
  <si>
    <t>28 de agosto | 11:52</t>
  </si>
  <si>
    <t>MEL43773123052LMFFF01</t>
  </si>
  <si>
    <t>2000009144844542</t>
  </si>
  <si>
    <t>27 de agosto de 2024 19:09 hs.</t>
  </si>
  <si>
    <t>Luiz Antonio</t>
  </si>
  <si>
    <t>07408744894</t>
  </si>
  <si>
    <t>Rua Monsenhor Sabino Feijão 1128 / CEP 60545022 - Bom Jardim, Fortaleza, Ceará</t>
  </si>
  <si>
    <t>60545022</t>
  </si>
  <si>
    <t>28 de agosto | 16:52</t>
  </si>
  <si>
    <t>MEL43773118716LMFFF01</t>
  </si>
  <si>
    <t>2000009144780624</t>
  </si>
  <si>
    <t>27 de agosto de 2024 19:03 hs.</t>
  </si>
  <si>
    <t>MLB4551768798</t>
  </si>
  <si>
    <t>Kit Tirante Externo Do Câmbio Berlingo 1.8</t>
  </si>
  <si>
    <t>Marcelo G. Ferreira</t>
  </si>
  <si>
    <t>13927496898</t>
  </si>
  <si>
    <t>Rua Guaíra 330 / Vila Perracini - CEP 08552360 - Vila Perracini, Poá, São Paulo</t>
  </si>
  <si>
    <t>Poá</t>
  </si>
  <si>
    <t>08552360</t>
  </si>
  <si>
    <t>28 de agosto | 19:03</t>
  </si>
  <si>
    <t>43773092156</t>
  </si>
  <si>
    <t>2000009144683592</t>
  </si>
  <si>
    <t>27 de agosto de 2024 18:52 hs.</t>
  </si>
  <si>
    <t>Jose Wilson Gama Junior</t>
  </si>
  <si>
    <t>41029939837</t>
  </si>
  <si>
    <t>Rua João Paulo dos Santos 196 / CEP 13456718 - Vila Pântano II, Santa Bárbara D'Oeste, São Paulo</t>
  </si>
  <si>
    <t>13456718</t>
  </si>
  <si>
    <t>28 de agosto | 01:57</t>
  </si>
  <si>
    <t>28 de agosto | 12:10</t>
  </si>
  <si>
    <t>MEL43772878885LMFFF01</t>
  </si>
  <si>
    <t>2000006234610579</t>
  </si>
  <si>
    <t>27 de agosto de 2024 18:41 hs.</t>
  </si>
  <si>
    <t>Vicente Antonio Braz</t>
  </si>
  <si>
    <t>42589517491</t>
  </si>
  <si>
    <t>rua Gamboa 30 / ilha de Itamaracá Referencia: entrar no mercadinho Santa Terezinha - CEP 53900000 - pilar, Ilha de Itamaracá, Pernambuco</t>
  </si>
  <si>
    <t>Ilha de Itamaracá</t>
  </si>
  <si>
    <t>53900000</t>
  </si>
  <si>
    <t>28 de agosto | 17:58</t>
  </si>
  <si>
    <t>MEL43772838003LMFFF01</t>
  </si>
  <si>
    <t>2000009144562866</t>
  </si>
  <si>
    <t>27 de agosto de 2024 18:37 hs.</t>
  </si>
  <si>
    <t>Valmir Lima Carvalho</t>
  </si>
  <si>
    <t>10024363545</t>
  </si>
  <si>
    <t>Rua Jaime Almeida 28 / Demir transportes Referencia: Casa com sobrado. - CEP 45155000 - Centro, Ribeirão do Largo, Bahia</t>
  </si>
  <si>
    <t>Ribeirão do Largo</t>
  </si>
  <si>
    <t>45155000</t>
  </si>
  <si>
    <t>29 de agosto | 11:25</t>
  </si>
  <si>
    <t>MEL43772822571LMFFF01</t>
  </si>
  <si>
    <t>2000009144428682</t>
  </si>
  <si>
    <t>27 de agosto de 2024 18:20 hs.</t>
  </si>
  <si>
    <t>MLB3792592900</t>
  </si>
  <si>
    <t>Capa De Pedal Freio Embreagem Hilux 2005 A 2015</t>
  </si>
  <si>
    <t>Silvio Carlos de Oliveira</t>
  </si>
  <si>
    <t>07666059736</t>
  </si>
  <si>
    <t>Avenida Rita Maria Ferreira da Rocha 405 / Bloco 1 Ap 1502 Referencia: bloco 1 ap204 - CEP 27510060 - Comercial, Resende, Rio de Janeiro</t>
  </si>
  <si>
    <t>27510060</t>
  </si>
  <si>
    <t>27 de agosto | 23:57</t>
  </si>
  <si>
    <t>28 de agosto | 20:18</t>
  </si>
  <si>
    <t>MEL43772937540LMFFF01</t>
  </si>
  <si>
    <t>2000009144423156</t>
  </si>
  <si>
    <t>Marcio Antônio Orse  Orse</t>
  </si>
  <si>
    <t>10245530860</t>
  </si>
  <si>
    <t>Rua Nossa Senhora da Abadia 29 / CEP 13068511 - Conjunto Habitacional Padre Anchieta, Campinas, São Paulo</t>
  </si>
  <si>
    <t>13068511</t>
  </si>
  <si>
    <t>28 de agosto | 02:59</t>
  </si>
  <si>
    <t>28 de agosto | 11:48</t>
  </si>
  <si>
    <t>MEL43772761053LMFFF01</t>
  </si>
  <si>
    <t>2000009144430018</t>
  </si>
  <si>
    <t>27 de agosto de 2024 18:19 hs.</t>
  </si>
  <si>
    <t>Marcelo Barbosa Batista</t>
  </si>
  <si>
    <t>CPF 01558867627</t>
  </si>
  <si>
    <t>Rua Alessandro Marcos Pereira 100, Araxá - CEP: 38184816, Minas Gerais</t>
  </si>
  <si>
    <t>01558867627</t>
  </si>
  <si>
    <t>Rua Alessandro Marcos Pereira 100 / residência - CEP 38184816 - Loteamento Novo Pão de Açúcar, Araxá, Minas Gerais</t>
  </si>
  <si>
    <t>38184816</t>
  </si>
  <si>
    <t>30 de agosto | 10:34</t>
  </si>
  <si>
    <t>MEL43772934972LMXDF01</t>
  </si>
  <si>
    <t>2000009144385434</t>
  </si>
  <si>
    <t>27 de agosto de 2024 18:16 hs.</t>
  </si>
  <si>
    <t>Alexandro Ramos</t>
  </si>
  <si>
    <t>08860406633</t>
  </si>
  <si>
    <t>AVENIDA OSVALDO CRUZ 495 / AV OSVALDO CRUZ - CEP 37190000 - Centro, Três Pontas, Minas Gerais</t>
  </si>
  <si>
    <t>Três Pontas</t>
  </si>
  <si>
    <t>37190000</t>
  </si>
  <si>
    <t>27 de agosto | 21:57</t>
  </si>
  <si>
    <t>MEL43772745235LMFFF01</t>
  </si>
  <si>
    <t>https://myaccount.mercadolivre.com.br/shipments/43772745235/detail</t>
  </si>
  <si>
    <t>2000009144336570</t>
  </si>
  <si>
    <t>27 de agosto de 2024 18:12 hs.</t>
  </si>
  <si>
    <t>Lucas Pecker</t>
  </si>
  <si>
    <t>03254600002</t>
  </si>
  <si>
    <t>Beco Professor José Alberto Opitz 60 / Casa - CEP 91751001 - Ipanema, Porto Alegre, Rio Grande do Sul</t>
  </si>
  <si>
    <t>91751001</t>
  </si>
  <si>
    <t>27 de agosto | 21:55</t>
  </si>
  <si>
    <t>28 de agosto | 14:56</t>
  </si>
  <si>
    <t>MEL43772895054LMFFF01</t>
  </si>
  <si>
    <t>2000009144273064</t>
  </si>
  <si>
    <t>27 de agosto de 2024 18:03 hs.</t>
  </si>
  <si>
    <t>MLB3299028031</t>
  </si>
  <si>
    <t>Kit Pino Guia Bucha Pinça Gol Quadrado G2 1984 A 2003</t>
  </si>
  <si>
    <t>Jeferson Monteiro de Souza</t>
  </si>
  <si>
    <t>CPF 13557517721</t>
  </si>
  <si>
    <t>Rua Samuel Meira Brasil 915 - Salema 203, Serra - CEP: 29167650, Espírito Santo</t>
  </si>
  <si>
    <t>13557517721</t>
  </si>
  <si>
    <t>Rua Samuel Meira Brasil 915 / Salema 203 Referencia: Condomínio costa do mar - CEP 29167650 - Taquara II, Serra, Espírito Santo</t>
  </si>
  <si>
    <t>29167650</t>
  </si>
  <si>
    <t>29 de agosto | 15:54</t>
  </si>
  <si>
    <t>MEL43772868872LMXDF01</t>
  </si>
  <si>
    <t>2000009144270714</t>
  </si>
  <si>
    <t>27 de agosto de 2024 18:01 hs.</t>
  </si>
  <si>
    <t>Carolina Freitas Martins</t>
  </si>
  <si>
    <t>33309104885</t>
  </si>
  <si>
    <t>Rua Álvaro Silva 147 / CEP 18290000 - Vila Sene, Buri, São Paulo</t>
  </si>
  <si>
    <t>Buri</t>
  </si>
  <si>
    <t>18290000</t>
  </si>
  <si>
    <t>28 de agosto | 00:57</t>
  </si>
  <si>
    <t>28 de agosto | 18:26</t>
  </si>
  <si>
    <t>MEL43772865010LMFFF01</t>
  </si>
  <si>
    <t>2000009144223700</t>
  </si>
  <si>
    <t>27 de agosto de 2024 18:00 hs.</t>
  </si>
  <si>
    <t>Iarlei Gomes De Souza</t>
  </si>
  <si>
    <t>CPF 30438414845</t>
  </si>
  <si>
    <t>Rua Sete 46 - casa, Guarulhos - CEP: 07252380, São Paulo</t>
  </si>
  <si>
    <t>30438414845</t>
  </si>
  <si>
    <t>Rua Sete 46 / casa - CEP 07252380 - Jardim Nova Cidade, Guarulhos, São Paulo</t>
  </si>
  <si>
    <t>07252380</t>
  </si>
  <si>
    <t>28 de agosto | 15:59</t>
  </si>
  <si>
    <t>28 de agosto | 17:15</t>
  </si>
  <si>
    <t>43772849916</t>
  </si>
  <si>
    <t>2000006234380939</t>
  </si>
  <si>
    <t>27 de agosto de 2024 17:51 hs.</t>
  </si>
  <si>
    <t>77354T/2309</t>
  </si>
  <si>
    <t>MLB3467367469</t>
  </si>
  <si>
    <t>Cabo Marcha Câmbio Terminal E Suporte Montana 2011 A 2014</t>
  </si>
  <si>
    <t>Waner jonnhy pires baptista</t>
  </si>
  <si>
    <t>CPF 44608396870</t>
  </si>
  <si>
    <t>Alameda Campos Verdes 40 - bb, Avaré - CEP: 18703847, São Paulo</t>
  </si>
  <si>
    <t>44608396870</t>
  </si>
  <si>
    <t>Alameda Campos Verdes 40 / bb - CEP 18703847 - Costa Azul II, Avaré, São Paulo</t>
  </si>
  <si>
    <t>18703847</t>
  </si>
  <si>
    <t>MEL43772825624LMXDF01</t>
  </si>
  <si>
    <t>2000009144123772</t>
  </si>
  <si>
    <t>27 de agosto de 2024 17:44 hs.</t>
  </si>
  <si>
    <t>MLB3369736289</t>
  </si>
  <si>
    <t>Capa De Pedal Freio Embreagem Palio 1996 A 2010</t>
  </si>
  <si>
    <t>2000009144129100</t>
  </si>
  <si>
    <t>MLB3564025718</t>
  </si>
  <si>
    <t>Capa De Pedal Freio E Embreagem Spin 2012 A 2021</t>
  </si>
  <si>
    <t>2000009144126016</t>
  </si>
  <si>
    <t>27 de agosto de 2024 17:43 hs.</t>
  </si>
  <si>
    <t>MLB3563298674</t>
  </si>
  <si>
    <t>Gabriel Salomé</t>
  </si>
  <si>
    <t>CPF 46056307832</t>
  </si>
  <si>
    <t>Avenida Major Nicácio 1821 - clínica oral sim, Franca - CEP: 14401135, São Paulo</t>
  </si>
  <si>
    <t>46056307832</t>
  </si>
  <si>
    <t>Avenida Major Nicácio 1821 / clínica oral sim - CEP 14401135 - Cidade Nova, Franca, São Paulo</t>
  </si>
  <si>
    <t>14401135</t>
  </si>
  <si>
    <t>29 de agosto | 01:12</t>
  </si>
  <si>
    <t>29 de agosto | 12:48</t>
  </si>
  <si>
    <t>MEL43772793866LMXDF01</t>
  </si>
  <si>
    <t>2000009144027792</t>
  </si>
  <si>
    <t>27 de agosto de 2024 17:37 hs.</t>
  </si>
  <si>
    <t>Walace Luiz de Oliveira Pereira</t>
  </si>
  <si>
    <t>CPF 10472090712</t>
  </si>
  <si>
    <t>Rua Olívio Osório Rodrigues SN - sobrado areal, Itaboraí - CEP: 24800634, Rio de Janeiro</t>
  </si>
  <si>
    <t>10472090712</t>
  </si>
  <si>
    <t>Rua Olívio Osório Rodrigues SN / sobrado areal Referencia: primeira esquerda enfrente a ABB na praça - CEP 24800634 - Areal, Itaboraí, Rio de Janeiro</t>
  </si>
  <si>
    <t>24800634</t>
  </si>
  <si>
    <t>30 de agosto | 14:07</t>
  </si>
  <si>
    <t>MEL43772756722LMXDF01</t>
  </si>
  <si>
    <t>2000006234315721</t>
  </si>
  <si>
    <t>27 de agosto de 2024 17:34 hs.</t>
  </si>
  <si>
    <t>Leonardo Vieira Rolim</t>
  </si>
  <si>
    <t>07692601950</t>
  </si>
  <si>
    <t>rua Humberto Nóbile 213 / Mecânica Lisboa - CEP 86200000 - jardim ok, Ibiporã, Paraná</t>
  </si>
  <si>
    <t>30 de agosto | 10:49</t>
  </si>
  <si>
    <t>MEL43772759374LMFFF01</t>
  </si>
  <si>
    <t>2000009143991894</t>
  </si>
  <si>
    <t>27 de agosto de 2024 17:29 hs.</t>
  </si>
  <si>
    <t>PAR-LT5577</t>
  </si>
  <si>
    <t>MLB3446688397</t>
  </si>
  <si>
    <t>Par Haste Do Trambulador 230mm Golf 1998 Á 2001 Motor 1.6</t>
  </si>
  <si>
    <t>Jose Roberto Dos Santos</t>
  </si>
  <si>
    <t>CPF 26387895855</t>
  </si>
  <si>
    <t>Rua Coronel Queiroz 9, Itapeva - CEP: 18400465, São Paulo</t>
  </si>
  <si>
    <t>26387895855</t>
  </si>
  <si>
    <t>Rua Coronel Queiroz 9 / Referencia: lado serralheria Sorocaba - CEP 18400465 - Centro, Itapeva, São Paulo</t>
  </si>
  <si>
    <t>18400465</t>
  </si>
  <si>
    <t>29 de agosto | 14:31</t>
  </si>
  <si>
    <t>MEL43772742236LMXDF01</t>
  </si>
  <si>
    <t>2000006234135803</t>
  </si>
  <si>
    <t>27 de agosto de 2024 17:16 hs.</t>
  </si>
  <si>
    <t>Jackson Victor</t>
  </si>
  <si>
    <t>01144851190</t>
  </si>
  <si>
    <t>AVENIDA DOUTOR IGNÁCIO XAVIER DA SILVA SN / Q14 L29 - Prédio da Ultragás - CEP 74986310 - Expansul, Aparecida de Goiânia, Goiás</t>
  </si>
  <si>
    <t>74986310</t>
  </si>
  <si>
    <t>27 de agosto | 23:56</t>
  </si>
  <si>
    <t>30 de agosto | 14:44</t>
  </si>
  <si>
    <t>MEL43772513435LMFFF01</t>
  </si>
  <si>
    <t>https://myaccount.mercadolivre.com.br/shipments/43772513435/detail</t>
  </si>
  <si>
    <t>2000009143880154</t>
  </si>
  <si>
    <t>27 de agosto de 2024 17:13 hs.</t>
  </si>
  <si>
    <t>Ricardo de Castro Assis</t>
  </si>
  <si>
    <t>CPF 31409104877</t>
  </si>
  <si>
    <t>Rua Alfeu de Oliveira Santos 443, Santana de Parnaíba - CEP: 06535090, São Paulo</t>
  </si>
  <si>
    <t>31409104877</t>
  </si>
  <si>
    <t>Rua Alfeu de Oliveira Santos 443 / CEP 06535090 - Cidade São Pedro - Gleba A, Santana de Parnaíba, São Paulo</t>
  </si>
  <si>
    <t>06535090</t>
  </si>
  <si>
    <t>28 de agosto | 19:30</t>
  </si>
  <si>
    <t>MARIO PROTÁZIO DOS SANTOS PROTÁZIO</t>
  </si>
  <si>
    <t>43772678850</t>
  </si>
  <si>
    <t>2000006234149805</t>
  </si>
  <si>
    <t>27 de agosto de 2024 17:00 hs.</t>
  </si>
  <si>
    <t>edna sousa aguiar</t>
  </si>
  <si>
    <t>04746519676</t>
  </si>
  <si>
    <t>Rua São Lucas 560 / Referencia: Antiga rua hum - CEP 33205386 - Santa Cruz, Vespasiano, Minas Gerais</t>
  </si>
  <si>
    <t>Vespasiano</t>
  </si>
  <si>
    <t>33205386</t>
  </si>
  <si>
    <t>27 de agosto | 21:53</t>
  </si>
  <si>
    <t>28 de agosto | 19:31</t>
  </si>
  <si>
    <t>MEL43772444841LMFFF01</t>
  </si>
  <si>
    <t>2000009143696580</t>
  </si>
  <si>
    <t>27 de agosto de 2024 16:53 hs.</t>
  </si>
  <si>
    <t>Heberton Batista Ramalho</t>
  </si>
  <si>
    <t>CPF 09780022619</t>
  </si>
  <si>
    <t>Rua Gervásio Alves dos Santos 200 - Casa, Frei Gaspar - CEP: 39840000, Minas Gerais</t>
  </si>
  <si>
    <t>09780022619</t>
  </si>
  <si>
    <t>Rua Gervásio Alves dos Santos 200 / Casa Referencia: Próximo a farmácia municipal de saúde de Frei Gaspar - CEP 39840000 - Centro, Frei Gaspar, Minas Gerais</t>
  </si>
  <si>
    <t>29 de agosto | 03:42</t>
  </si>
  <si>
    <t>31 de agosto | 12:23</t>
  </si>
  <si>
    <t>MEL43772593032LMXDF01</t>
  </si>
  <si>
    <t>2000009143643560</t>
  </si>
  <si>
    <t>27 de agosto de 2024 16:51 hs.</t>
  </si>
  <si>
    <t>Marcelo Goffi Rodrigues de Aguiar</t>
  </si>
  <si>
    <t>27393827824</t>
  </si>
  <si>
    <t>Rua Doutor Fontes Júnior 750 / Abeval Veículos  Referencia: Abeval Veículos - CEP 12420560 - Maria Áurea, Pindamonhangaba, São Paulo</t>
  </si>
  <si>
    <t>12420560</t>
  </si>
  <si>
    <t>28 de agosto | 23:53</t>
  </si>
  <si>
    <t>29 de agosto | 10:37</t>
  </si>
  <si>
    <t>MEL43772573744LMFFF01</t>
  </si>
  <si>
    <t>2000006234107037</t>
  </si>
  <si>
    <t>27 de agosto de 2024 16:50 hs.</t>
  </si>
  <si>
    <t>MLB3778103068</t>
  </si>
  <si>
    <t>Capa De Pedal Freio Embreagem Kangoo 2006 Em Diante</t>
  </si>
  <si>
    <t>NEW STYLE CAR AUTOMOVEIS LTDA</t>
  </si>
  <si>
    <t>CNPJ 33794764000155</t>
  </si>
  <si>
    <t>Rua Sete De Setembro 555 - NEW STYLE CAR, Sorocaba - CEP: 18035001, São Paulo</t>
  </si>
  <si>
    <t>798252073111</t>
  </si>
  <si>
    <t>33794764000155</t>
  </si>
  <si>
    <t>Rua Sete de Setembro 555 / NEW STYLE CAR Referencia: Funcionando das 8 às 18 de segunda a sexta feira 
Sábado das 8 às 14hs - CEP 18035001 - Centro, Sorocaba, São Paulo</t>
  </si>
  <si>
    <t>18035001</t>
  </si>
  <si>
    <t>29 de agosto | 02:47</t>
  </si>
  <si>
    <t>29 de agosto | 11:20</t>
  </si>
  <si>
    <t>MEL43772403259LMXDF01</t>
  </si>
  <si>
    <t>2000009143539738</t>
  </si>
  <si>
    <t>27 de agosto de 2024 16:37 hs.</t>
  </si>
  <si>
    <t>Jussara Oliveira Borges</t>
  </si>
  <si>
    <t>CPF 92805299515</t>
  </si>
  <si>
    <t>Rua Oriente 762, Cajamar - CEP: 07787120, São Paulo</t>
  </si>
  <si>
    <t>92805299515</t>
  </si>
  <si>
    <t>Rua Oriente 762 / casa 2 Referencia: Próximo A Caixa D'água - CEP 07787120 - São Roberto (Jordanésia), Cajamar, São Paulo</t>
  </si>
  <si>
    <t>07787120</t>
  </si>
  <si>
    <t>29 de agosto | 11:06</t>
  </si>
  <si>
    <t>MEL43772526610LMXDF01</t>
  </si>
  <si>
    <t>2000009143501824</t>
  </si>
  <si>
    <t>27 de agosto de 2024 16:34 hs.</t>
  </si>
  <si>
    <t>Edvaldo Caravante</t>
  </si>
  <si>
    <t>34212031809</t>
  </si>
  <si>
    <t>Rua Benjamin Manoel dos Santos 199 / trabalho padaria poi pan - CEP 11618213 - Boiçucanga, São Sebastião, São Paulo</t>
  </si>
  <si>
    <t>11618213</t>
  </si>
  <si>
    <t>27 de agosto | 21:51</t>
  </si>
  <si>
    <t>28 de agosto | 14:23</t>
  </si>
  <si>
    <t>MEL43772512082LMFFF01</t>
  </si>
  <si>
    <t>2000009143393322</t>
  </si>
  <si>
    <t>27 de agosto de 2024 16:21 hs.</t>
  </si>
  <si>
    <t>MLB3854471836</t>
  </si>
  <si>
    <t>Alexandre Moraiis</t>
  </si>
  <si>
    <t>07396890888</t>
  </si>
  <si>
    <t>Rua Capitão Francisco Lessa 465 / Referencia: escola trilha do conhecimento horário comercial - CEP 11451160 - Parque Estuário (Vicente de Carvalho), Guarujá, São Paulo</t>
  </si>
  <si>
    <t>11451160</t>
  </si>
  <si>
    <t>29 de agosto | 01:49</t>
  </si>
  <si>
    <t>29 de agosto | 14:36</t>
  </si>
  <si>
    <t>MEL43772276365LMFFF01</t>
  </si>
  <si>
    <t>2000006233950889</t>
  </si>
  <si>
    <t>27 de agosto de 2024 16:20 hs.</t>
  </si>
  <si>
    <t>FTK625</t>
  </si>
  <si>
    <t>MLB4130620220</t>
  </si>
  <si>
    <t>Coifa Homocinetica Lado Roda Peugeot 207 2008 Em Diante</t>
  </si>
  <si>
    <t>Leonardo Puntel</t>
  </si>
  <si>
    <t>CPF 03735449018</t>
  </si>
  <si>
    <t>Rua Brandão Júnior 336 - Casa, São Gabriel - CEP: 97300082, Rio Grande do Sul</t>
  </si>
  <si>
    <t>03735449018</t>
  </si>
  <si>
    <t>São Gabriel</t>
  </si>
  <si>
    <t>97300082</t>
  </si>
  <si>
    <t>MEL43772448896FMXDF01</t>
  </si>
  <si>
    <t>2000009143283774</t>
  </si>
  <si>
    <t>LT5553</t>
  </si>
  <si>
    <t>MLB3457890749</t>
  </si>
  <si>
    <t>Reparo Alavanca Do Câmbio Eaton Silverado 1996 Em Diante</t>
  </si>
  <si>
    <t>wellincarcambios wellincarcambios</t>
  </si>
  <si>
    <t>CPF 33882073802</t>
  </si>
  <si>
    <t>Rua José Aparecido Mendes 565, Hortolândia - CEP: 13187215, São Paulo</t>
  </si>
  <si>
    <t>33882073802</t>
  </si>
  <si>
    <t>Rua José Aparecido Mendes 565 / CEP 13187215 - Jardim Novo Cambuí, Hortolândia, São Paulo</t>
  </si>
  <si>
    <t>13187215</t>
  </si>
  <si>
    <t>29 de agosto | 12:13</t>
  </si>
  <si>
    <t>MEL43772228403LMXDF01</t>
  </si>
  <si>
    <t>2000009142462382</t>
  </si>
  <si>
    <t>27 de agosto de 2024 16:07 hs.</t>
  </si>
  <si>
    <t>MLB3375552443</t>
  </si>
  <si>
    <t>Capa De Pedal Freio Automático Focus 2008 A 2016</t>
  </si>
  <si>
    <t>Amarildo Mentta</t>
  </si>
  <si>
    <t>CPF 40528987020</t>
  </si>
  <si>
    <t>Rua Simões Lopes Netto 522 - Ap 1903, Caxias do Sul - CEP: 95054400, Rio Grande do Sul</t>
  </si>
  <si>
    <t>40528987020</t>
  </si>
  <si>
    <t>Rua Simões Lopes Netto 522 / Ap 1903 Referencia: Cond Sunset Boulevard - CEP 95054400 - Nossa Senhora de Lourdes, Caxias do Sul, Rio Grande do Sul</t>
  </si>
  <si>
    <t>Caxias do Sul</t>
  </si>
  <si>
    <t>95054400</t>
  </si>
  <si>
    <t>30 de agosto | 14:42</t>
  </si>
  <si>
    <t>MEL43772010552LMXDF01</t>
  </si>
  <si>
    <t>2000009143217396</t>
  </si>
  <si>
    <t>27 de agosto de 2024 16:00 hs.</t>
  </si>
  <si>
    <t>2000009143224466</t>
  </si>
  <si>
    <t>2000009143193566</t>
  </si>
  <si>
    <t>27 de agosto de 2024 15:58 hs.</t>
  </si>
  <si>
    <t>edilson humenczuki</t>
  </si>
  <si>
    <t>06514310931</t>
  </si>
  <si>
    <t>Rua Aurea de Sa Bittencourt 1391 / CEP 84320000 - Reserva, Reserva, Paraná</t>
  </si>
  <si>
    <t>Reserva</t>
  </si>
  <si>
    <t>84320000</t>
  </si>
  <si>
    <t>29 de agosto | 18:19</t>
  </si>
  <si>
    <t>MEL43772356628LMFFF01</t>
  </si>
  <si>
    <t>2000006233798499</t>
  </si>
  <si>
    <t>27 de agosto de 2024 15:48 hs.</t>
  </si>
  <si>
    <t>Miriam Patricia Arruda Dos Santos Costa</t>
  </si>
  <si>
    <t>07497603620</t>
  </si>
  <si>
    <t>av dr Rossine de minas 106 / loja fefcelulares - CEP 32920000 - Teresa criatina, São Joaquim de Bicas, Minas Gerais</t>
  </si>
  <si>
    <t>27 de agosto | 23:47</t>
  </si>
  <si>
    <t>28 de agosto | 15:06</t>
  </si>
  <si>
    <t>MEL43772138227LMFFF01</t>
  </si>
  <si>
    <t>2000009143069726</t>
  </si>
  <si>
    <t>27 de agosto de 2024 15:45 hs.</t>
  </si>
  <si>
    <t>Daiane  Oliveira da Silva</t>
  </si>
  <si>
    <t>02287050531</t>
  </si>
  <si>
    <t>Rua Francisco José Portela 149 / Casa - CEP 45360000 - murumbi, Maracás, Bahia</t>
  </si>
  <si>
    <t>Maracás</t>
  </si>
  <si>
    <t>45360000</t>
  </si>
  <si>
    <t>MEL43772123069LMFFF01</t>
  </si>
  <si>
    <t>2000006233777959</t>
  </si>
  <si>
    <t>27 de agosto de 2024 15:44 hs.</t>
  </si>
  <si>
    <t>amanda da cruz rodrigues</t>
  </si>
  <si>
    <t>12919531670</t>
  </si>
  <si>
    <t>Rua Machado de Assis 769 / CEP 36244159 - Córrego do Ouro, Santos Dumont, Minas Gerais</t>
  </si>
  <si>
    <t>Santos Dumont</t>
  </si>
  <si>
    <t>36244159</t>
  </si>
  <si>
    <t>28 de agosto | 18:50</t>
  </si>
  <si>
    <t>29 de agosto | 12:29</t>
  </si>
  <si>
    <t>MEL43772119143LMFFF01</t>
  </si>
  <si>
    <t>2000009143046234</t>
  </si>
  <si>
    <t>27 de agosto de 2024 15:43 hs.</t>
  </si>
  <si>
    <t>lucas justino</t>
  </si>
  <si>
    <t>41362708879</t>
  </si>
  <si>
    <t>henrique carone 620 620 / Funilaria  Referencia: Estética Automotiva LJ - CEP 14750000 - vila Caroni, Pitangueiras, São Paulo</t>
  </si>
  <si>
    <t>Pitangueiras</t>
  </si>
  <si>
    <t>14750000</t>
  </si>
  <si>
    <t>28 de agosto | 11:58</t>
  </si>
  <si>
    <t>MEL43772103611LMFFF01</t>
  </si>
  <si>
    <t>2000009143034080</t>
  </si>
  <si>
    <t>27 de agosto de 2024 15:40 hs.</t>
  </si>
  <si>
    <t>Michel Guzman Lugones</t>
  </si>
  <si>
    <t>CPF 02377293778</t>
  </si>
  <si>
    <t>Rua Gregório Santana 787 - CONDOMÍNIO A casa 18, Magé - CEP: 25932570, Rio de Janeiro</t>
  </si>
  <si>
    <t>02377293778</t>
  </si>
  <si>
    <t>Rua Gregório Santana 787 / CONDOMÍNIO A casa 18 Referencia: Zelador Sr. Daniel - CEP 25932570 - Fazenda Sobradinho (Vila Inhomirim), Magé, Rio de Janeiro</t>
  </si>
  <si>
    <t>25932570</t>
  </si>
  <si>
    <t>30 de agosto | 13:59</t>
  </si>
  <si>
    <t>MEL43772276050LMXDF01</t>
  </si>
  <si>
    <t>2000009142982964</t>
  </si>
  <si>
    <t>27 de agosto de 2024 15:35 hs.</t>
  </si>
  <si>
    <t>MLB3920822716</t>
  </si>
  <si>
    <t>Cabo De Acelerador Clio I I 1999 Em Diante 1.0 8v</t>
  </si>
  <si>
    <t>Marcelus Santos</t>
  </si>
  <si>
    <t>CPF 12186028808</t>
  </si>
  <si>
    <t>Rodovia  Dos Metalúrgicos 308 - oficina do Chapolin, Volta Redonda - CEP: 27253003, Rio de Janeiro</t>
  </si>
  <si>
    <t>12186028808</t>
  </si>
  <si>
    <t>Rodovia  Dos Metalúrgicos 308 / oficina do Chapolin - CEP 27253003 - São Geraldo, Volta Redonda, Rio de Janeiro</t>
  </si>
  <si>
    <t>Volta Redonda</t>
  </si>
  <si>
    <t>27253003</t>
  </si>
  <si>
    <t>29 de agosto | 02:40</t>
  </si>
  <si>
    <t>29 de agosto | 14:10</t>
  </si>
  <si>
    <t>MEL43772255822LMXDF01</t>
  </si>
  <si>
    <t>2000009142949136</t>
  </si>
  <si>
    <t>27 de agosto de 2024 15:32 hs.</t>
  </si>
  <si>
    <t>Franciele Feliciano de Lima Dos Santos</t>
  </si>
  <si>
    <t>43512458831</t>
  </si>
  <si>
    <t>Rua Natal Fornazari 2105 / CEP 17035070 - Tangarás, Bauru, São Paulo</t>
  </si>
  <si>
    <t>17035070</t>
  </si>
  <si>
    <t>28 de agosto | 12:16</t>
  </si>
  <si>
    <t>MEL43772241480LMFFF01</t>
  </si>
  <si>
    <t>2000009142581740</t>
  </si>
  <si>
    <t>27 de agosto de 2024 14:53 hs.</t>
  </si>
  <si>
    <t>MLB3498040126</t>
  </si>
  <si>
    <t>Antonio Souza</t>
  </si>
  <si>
    <t>43667970200</t>
  </si>
  <si>
    <t>Rua Belo Horizonte 623 / CEP 69057060 - Adrianópolis, Manaus, Amazonas</t>
  </si>
  <si>
    <t>69057060</t>
  </si>
  <si>
    <t>28 de agosto | 08:57</t>
  </si>
  <si>
    <t>29 de agosto | 12:06</t>
  </si>
  <si>
    <t>MEL43771895289LMFFF01</t>
  </si>
  <si>
    <t>2000006233495137</t>
  </si>
  <si>
    <t>27 de agosto de 2024 14:51 hs.</t>
  </si>
  <si>
    <t>Edinaldo Rodrigues De Carvalho</t>
  </si>
  <si>
    <t>26808561800</t>
  </si>
  <si>
    <t>Rua Sete 25 / potão preto Referencia: próxima rua depois do escadão penúltima casa do lado esquerdo portão branco casa verde - CEP 18404020 - Loteamento Longa Vida, Itapeva, São Paulo</t>
  </si>
  <si>
    <t>18404020</t>
  </si>
  <si>
    <t>28 de agosto | 14:19</t>
  </si>
  <si>
    <t>MEL43772064542LMFFF01</t>
  </si>
  <si>
    <t>2000009142450156</t>
  </si>
  <si>
    <t>27 de agosto de 2024 14:40 hs.</t>
  </si>
  <si>
    <t>lidiane ferreira</t>
  </si>
  <si>
    <t>43074891874</t>
  </si>
  <si>
    <t>Rua Pará 18 / casa - CEP 08900000 - paratei, Guararema, São Paulo</t>
  </si>
  <si>
    <t>28 de agosto | 12:18</t>
  </si>
  <si>
    <t>MEL43772003798LMFFF01</t>
  </si>
  <si>
    <t>2000009142443784</t>
  </si>
  <si>
    <t>27 de agosto de 2024 14:38 hs.</t>
  </si>
  <si>
    <t>Carlos Augusto</t>
  </si>
  <si>
    <t>53711440649</t>
  </si>
  <si>
    <t>Rua Maria Cristina Muniz 135 / apto 501, Bl 2 Referencia: Condomínio Primavera - CEP 36033100 - Teixeiras, Juiz de Fora, Minas Gerais</t>
  </si>
  <si>
    <t>36033100</t>
  </si>
  <si>
    <t>29 de agosto | 13:01</t>
  </si>
  <si>
    <t>MEL43772008294LMFFF01</t>
  </si>
  <si>
    <t>2000009142402732</t>
  </si>
  <si>
    <t>27 de agosto de 2024 14:36 hs.</t>
  </si>
  <si>
    <t>Fabio Araujo Claudino</t>
  </si>
  <si>
    <t>10991955609</t>
  </si>
  <si>
    <t>Rua margem do lago 26 / Chácara  Referencia: Antiga chácara do Godói perto do rodrigao - CEP 75720000 - Jardim lago azul, Três Ranchos, Goiás</t>
  </si>
  <si>
    <t>28 de agosto | 14:00</t>
  </si>
  <si>
    <t>MEL43771984916LMFFF01</t>
  </si>
  <si>
    <t>2000009142305788</t>
  </si>
  <si>
    <t>27 de agosto de 2024 14:25 hs.</t>
  </si>
  <si>
    <t>MLB3797634258</t>
  </si>
  <si>
    <t>Capa De Pedal Freio Automático Santa Fé 2010 A 2014</t>
  </si>
  <si>
    <t>Gustavo Tavano</t>
  </si>
  <si>
    <t>CPF 19548259869</t>
  </si>
  <si>
    <t>Avenida Antenor de Almeida 1199, Bauru - CEP: 17047590, São Paulo</t>
  </si>
  <si>
    <t>19548259869</t>
  </si>
  <si>
    <t>29 de agosto | 14:11</t>
  </si>
  <si>
    <t>MEL43771944444LMXDF01</t>
  </si>
  <si>
    <t>2000006233247989</t>
  </si>
  <si>
    <t>27 de agosto de 2024 14:04 hs.</t>
  </si>
  <si>
    <t>Valéria  Souza</t>
  </si>
  <si>
    <t>04680927143</t>
  </si>
  <si>
    <t>Quadra QR 519 Conjunto 2 2 / ao lado da igreja Referencia: ao lado da igreja - CEP 72315302 - Samambaia Sul (Samambaia), Brasília, Distrito Federal</t>
  </si>
  <si>
    <t>72315302</t>
  </si>
  <si>
    <t>27 de agosto | 19:46</t>
  </si>
  <si>
    <t>28 de agosto | 15:18</t>
  </si>
  <si>
    <t>MEL43771856956LMFFF01</t>
  </si>
  <si>
    <t>2000009142107966</t>
  </si>
  <si>
    <t>27 de agosto de 2024 14:03 hs.</t>
  </si>
  <si>
    <t>MLB3417498109</t>
  </si>
  <si>
    <t>Pino Da Dobradiça Da Porta Palio G3 Economy 2011 A 2014</t>
  </si>
  <si>
    <t>Andre Carvalho Dos Santos</t>
  </si>
  <si>
    <t>CPF 03810341789</t>
  </si>
  <si>
    <t>Rua Gonçalves 217 - galpão, Rio de Janeiro - CEP: 20251350, Rio de Janeiro</t>
  </si>
  <si>
    <t>03810341789</t>
  </si>
  <si>
    <t>Rua Gonçalves 217 / galpão - CEP 20251350 - Santa Teresa, Rio de Janeiro, Rio de Janeiro</t>
  </si>
  <si>
    <t>20251350</t>
  </si>
  <si>
    <t>MEL43771680217LMXDF01</t>
  </si>
  <si>
    <t>2000009142060672</t>
  </si>
  <si>
    <t>27 de agosto de 2024 14:01 hs.</t>
  </si>
  <si>
    <t>Jose Carlos Clementino Dos Santos</t>
  </si>
  <si>
    <t>25137571814</t>
  </si>
  <si>
    <t>Rua Hungria 161 / CEP 07195010 - Jardim São Francisco, Guarulhos, São Paulo</t>
  </si>
  <si>
    <t>07195010</t>
  </si>
  <si>
    <t>28 de agosto | 02:44</t>
  </si>
  <si>
    <t>28 de agosto | 13:29</t>
  </si>
  <si>
    <t>MEL43771651997LMFFF01</t>
  </si>
  <si>
    <t>2000009142096776</t>
  </si>
  <si>
    <t>27 de agosto de 2024 14:00 hs.</t>
  </si>
  <si>
    <t>Rene Linhares Silva Oliveira</t>
  </si>
  <si>
    <t>40910540802</t>
  </si>
  <si>
    <t>13299131</t>
  </si>
  <si>
    <t>2000009142039664</t>
  </si>
  <si>
    <t>Odair kuja</t>
  </si>
  <si>
    <t>03968274970</t>
  </si>
  <si>
    <t>VITOR FERNANDES DE SOUZA 1310 / SALA COMERCIAL Referencia: AUTO ESCOLA MAJOR VIEIRA 1310 - CEP 89480000 - CENTRO, Major Vieira, Santa Catarina</t>
  </si>
  <si>
    <t>Major Vieira</t>
  </si>
  <si>
    <t>89480000</t>
  </si>
  <si>
    <t>27 de agosto | 19:50</t>
  </si>
  <si>
    <t>28 de agosto | 15:42</t>
  </si>
  <si>
    <t>MEL43771646305LMFFF01</t>
  </si>
  <si>
    <t>2000009142055858</t>
  </si>
  <si>
    <t>Vamos avisar sobre o resultado da revisão sexta-feira, 6 de setembro.</t>
  </si>
  <si>
    <t>MLB3334706009</t>
  </si>
  <si>
    <t>Cabo De Câmbio Mercedes Benz 1720 2765mm</t>
  </si>
  <si>
    <t>Loriene Borges</t>
  </si>
  <si>
    <t>CPF 14165585602</t>
  </si>
  <si>
    <t>Rua Alto do Pequi 441 - Comercial Borges, Formiga - CEP: 35574661, Minas Gerais</t>
  </si>
  <si>
    <t>14165585602</t>
  </si>
  <si>
    <t>27 de agosto | 17:52</t>
  </si>
  <si>
    <t>MEL43771652645LMFFF01</t>
  </si>
  <si>
    <t>2 de setembro | 15:15</t>
  </si>
  <si>
    <t>MEL43779062981FMDOR01</t>
  </si>
  <si>
    <t>2000006233210951</t>
  </si>
  <si>
    <t>27 de agosto de 2024 13:56 hs.</t>
  </si>
  <si>
    <t>Jairo jose Conceição Rocha Rocha</t>
  </si>
  <si>
    <t>80809006391</t>
  </si>
  <si>
    <t>MA034 SN / espetaria JM PRIMER Referencia: em frente a casa do bicho - CEP 65580000 - Barro Duro, Tutóia, Maranhão</t>
  </si>
  <si>
    <t>Tutóia</t>
  </si>
  <si>
    <t>65580000</t>
  </si>
  <si>
    <t>29 de agosto | 14:00</t>
  </si>
  <si>
    <t>MEL43771649365LMFFF01</t>
  </si>
  <si>
    <t>2000009142052072</t>
  </si>
  <si>
    <t>27 de agosto de 2024 13:54 hs.</t>
  </si>
  <si>
    <t>MLB3296875393</t>
  </si>
  <si>
    <t>Nivaldo Garcia</t>
  </si>
  <si>
    <t>CPF 06776128855</t>
  </si>
  <si>
    <t>Avenida das Bandeiras 521, Bauru - CEP: 17055455, São Paulo</t>
  </si>
  <si>
    <t>06776128855</t>
  </si>
  <si>
    <t>Avenida das Bandeiras 521 / CEP 17055455 - Vila Industrial, Bauru, São Paulo</t>
  </si>
  <si>
    <t>17055455</t>
  </si>
  <si>
    <t>MEL43771643231LMXDF01</t>
  </si>
  <si>
    <t>2000006233181075</t>
  </si>
  <si>
    <t>27 de agosto de 2024 13:48 hs.</t>
  </si>
  <si>
    <t xml:space="preserve">laura  cibele </t>
  </si>
  <si>
    <t>85450545134</t>
  </si>
  <si>
    <t>Quadra 15 100 / quadra 15 casa 100 - CEP 72450150 - Setor Leste (Gama), Brasília, Distrito Federal</t>
  </si>
  <si>
    <t>72450150</t>
  </si>
  <si>
    <t>28 de agosto | 01:56</t>
  </si>
  <si>
    <t>29 de agosto | 16:16</t>
  </si>
  <si>
    <t>MEL43771793738LMFFF01</t>
  </si>
  <si>
    <t>2000009141892090</t>
  </si>
  <si>
    <t>27 de agosto de 2024 13:37 hs.</t>
  </si>
  <si>
    <t>Antonio Carlos Leite Fornitani</t>
  </si>
  <si>
    <t>35268696858</t>
  </si>
  <si>
    <t>Avenida Padre Rodolfo 189 / casa - CEP 12530000 - Cunha, Cunha, São Paulo</t>
  </si>
  <si>
    <t>Cunha</t>
  </si>
  <si>
    <t>12530000</t>
  </si>
  <si>
    <t>28 de agosto | 00:56</t>
  </si>
  <si>
    <t>28 de agosto | 10:16</t>
  </si>
  <si>
    <t>MEL43771570417LMFFF01</t>
  </si>
  <si>
    <t>2000009141811856</t>
  </si>
  <si>
    <t>27 de agosto de 2024 13:32 hs.</t>
  </si>
  <si>
    <t>Luiz Fernando de Oliveira Silva</t>
  </si>
  <si>
    <t>15948179605</t>
  </si>
  <si>
    <t>Rua Monteiro Lobato 686 / casa - CEP 35196000 - Alex Muller, Perpétuo Socorro, Minas Gerais</t>
  </si>
  <si>
    <t>Perpétuo Socorro</t>
  </si>
  <si>
    <t>35196000</t>
  </si>
  <si>
    <t>29 de agosto | 11:09</t>
  </si>
  <si>
    <t>MEL43771718974LMFFF01</t>
  </si>
  <si>
    <t>2000009141575586</t>
  </si>
  <si>
    <t>27 de agosto de 2024 13:05 hs.</t>
  </si>
  <si>
    <t>MLB3858601746</t>
  </si>
  <si>
    <t>Bandeja Superior Direita Sem Pivô S10 2012 A 2020</t>
  </si>
  <si>
    <t>NORTE TECH SERVICOS EM ENERGIA LTDA</t>
  </si>
  <si>
    <t>CNPJ 33822061000789</t>
  </si>
  <si>
    <t>Rd Br 459 Km 83 1761, Congonhal - CEP: 37584000, Minas Gerais</t>
  </si>
  <si>
    <t>0047538830049</t>
  </si>
  <si>
    <t>33822061000789</t>
  </si>
  <si>
    <t>RD BR 459 KM 83 1761 / NORTE TECH SERVIÇOS - CEP 37584000 - FAZENDINHA, Congonhal, Minas Gerais</t>
  </si>
  <si>
    <t>Congonhal</t>
  </si>
  <si>
    <t>37584000</t>
  </si>
  <si>
    <t>29 de agosto | 11:56</t>
  </si>
  <si>
    <t>MEL43771431479LMXDF01</t>
  </si>
  <si>
    <t>2000006232863387</t>
  </si>
  <si>
    <t>27 de agosto de 2024 12:52 hs.</t>
  </si>
  <si>
    <t>LUIS FERNANDO MOURA SILVA</t>
  </si>
  <si>
    <t>31772917800</t>
  </si>
  <si>
    <t>Estrada Vicinal do Lageadinho SN / CASA Referencia: Passando mercado carvalho 2 esquerda antes UBS lageadinho descer rua última casa alto. - CEP 18150000 - Lageadinho, Ibiúna, São Paulo</t>
  </si>
  <si>
    <t>28 de agosto | 17:36</t>
  </si>
  <si>
    <t>MEL43771377435LMFFF01</t>
  </si>
  <si>
    <t>2000006232875307</t>
  </si>
  <si>
    <t>27 de agosto de 2024 12:47 hs.</t>
  </si>
  <si>
    <t>MLB3320739437</t>
  </si>
  <si>
    <t>Kit Pino Guia Pinça Freio Clio Todos</t>
  </si>
  <si>
    <t>Cleiton Da Silva Bittencourt</t>
  </si>
  <si>
    <t>CPF 03578788090</t>
  </si>
  <si>
    <t>Rua Constante Prendin 720 - PadariaSapore Nostro, Nova Palma - CEP: 97250000, Rio Grande do Sul</t>
  </si>
  <si>
    <t>03578788090</t>
  </si>
  <si>
    <t>Rua Constante Prendin 720 / PadariaSapore Nostro Referencia: Padaria Sapore Nostro - CEP 97250000 - centro, Nova Palma, Rio Grande do Sul</t>
  </si>
  <si>
    <t>Nova Palma</t>
  </si>
  <si>
    <t>97250000</t>
  </si>
  <si>
    <t>31 de agosto | 12:05</t>
  </si>
  <si>
    <t>MEL43771533458LMXDF01</t>
  </si>
  <si>
    <t>2000009141247488</t>
  </si>
  <si>
    <t>27 de agosto de 2024 12:32 hs.</t>
  </si>
  <si>
    <t>Laiane Leite Silva De Oliveira</t>
  </si>
  <si>
    <t>41320669832</t>
  </si>
  <si>
    <t>Rua Sete 41 / Casa - CEP 13670000 - Jardim Nova Primavera, Santa Rita do Passa Quatro, São Paulo</t>
  </si>
  <si>
    <t>Santa Rita do Passa Quatro</t>
  </si>
  <si>
    <t>13670000</t>
  </si>
  <si>
    <t>28 de agosto | 00:58</t>
  </si>
  <si>
    <t>29 de agosto | 15:02</t>
  </si>
  <si>
    <t>MEL43771455576LMFFF01</t>
  </si>
  <si>
    <t>2000006232742917</t>
  </si>
  <si>
    <t>27 de agosto de 2024 12:21 hs.</t>
  </si>
  <si>
    <t>Kárita Cardoso</t>
  </si>
  <si>
    <t>CPF 77151771215</t>
  </si>
  <si>
    <t>Rua José Benedito da Silva 185 185, Petrolândia - CEP: 56460000, Pernambuco</t>
  </si>
  <si>
    <t>77151771215</t>
  </si>
  <si>
    <t>78557078</t>
  </si>
  <si>
    <t>MEL43771419002FMXDF01</t>
  </si>
  <si>
    <t>2000009141164524</t>
  </si>
  <si>
    <t>Joseane Dos Santos</t>
  </si>
  <si>
    <t>86924542573</t>
  </si>
  <si>
    <t>Rua Adonias Ferreira 59 / Referencia: entregar no depósito de biel - CEP 40484450 - Alto do Cabrito, Salvador, Bahia</t>
  </si>
  <si>
    <t>40484450</t>
  </si>
  <si>
    <t>29 de agosto | 00:05</t>
  </si>
  <si>
    <t>29 de agosto | 19:43</t>
  </si>
  <si>
    <t>MEL43771415034LMFFF01</t>
  </si>
  <si>
    <t>2000009140994750</t>
  </si>
  <si>
    <t>27 de agosto de 2024 12:00 hs.</t>
  </si>
  <si>
    <t>Waldeir Roberto</t>
  </si>
  <si>
    <t>04474259190</t>
  </si>
  <si>
    <t>A Eurico Soares De Andrade 1461 / Bairro Centro - CEP 79750000 - Nova Andradina, Nova Andradina, Mato Grosso do Sul</t>
  </si>
  <si>
    <t>Nova Andradina</t>
  </si>
  <si>
    <t>79750000</t>
  </si>
  <si>
    <t>27 de agosto | 19:55</t>
  </si>
  <si>
    <t>31 de agosto | 16:42</t>
  </si>
  <si>
    <t>MEL43771159065LMFFF01</t>
  </si>
  <si>
    <t>2000006232502581</t>
  </si>
  <si>
    <t>27 de agosto de 2024 11:30 hs.</t>
  </si>
  <si>
    <t>Cristiano Pinheiro</t>
  </si>
  <si>
    <t>36188682860</t>
  </si>
  <si>
    <t>Rua João Resende 395 / casa - CEP 37642674 - Pires, Extrema, Minas Gerais</t>
  </si>
  <si>
    <t>Extrema</t>
  </si>
  <si>
    <t>37642674</t>
  </si>
  <si>
    <t>MEL43771201340LMFFF01</t>
  </si>
  <si>
    <t>2000009140679938</t>
  </si>
  <si>
    <t>27 de agosto de 2024 11:28 hs.</t>
  </si>
  <si>
    <t>Chega entre os dias 4 e 7 de setembro</t>
  </si>
  <si>
    <t>MLB3855027776</t>
  </si>
  <si>
    <t>Bandeja Superior Direita Sem Pivô S10 1995 A 2011</t>
  </si>
  <si>
    <t>elequesandro pinto dantas</t>
  </si>
  <si>
    <t>CPF 57756708253</t>
  </si>
  <si>
    <t>Rua Cristo Rei 675 - Rua de tijolos, Rio Branco - CEP: 69915216, Acre</t>
  </si>
  <si>
    <t>57756708253</t>
  </si>
  <si>
    <t>Rua Cristo Rei 675 / Rua de tijolos - CEP 69915216 - Nova Esperança, Rio Branco, Acre</t>
  </si>
  <si>
    <t>Rio Branco</t>
  </si>
  <si>
    <t>69915216</t>
  </si>
  <si>
    <t>MEL43771194892FMXDF01</t>
  </si>
  <si>
    <t>2000009140628456</t>
  </si>
  <si>
    <t>27 de agosto de 2024 11:21 hs.</t>
  </si>
  <si>
    <t>Marcos Malvar Costa</t>
  </si>
  <si>
    <t>19306687591</t>
  </si>
  <si>
    <t>Avenida Gaspar 19 / Referencia: no início da ladeira Freitas Henrique de  cima , entra a esquerda , uma rua em frente à container. - CEP 40300430 - Baixa de Quintas, Salvador, Bahia</t>
  </si>
  <si>
    <t>40300430</t>
  </si>
  <si>
    <t>28 de agosto | 00:29</t>
  </si>
  <si>
    <t>28 de agosto | 10:04</t>
  </si>
  <si>
    <t>MEL43771164800LMFFF01</t>
  </si>
  <si>
    <t>2000009140606940</t>
  </si>
  <si>
    <t>Isabel Cabral Cabral</t>
  </si>
  <si>
    <t>CPF 37037913812</t>
  </si>
  <si>
    <t>WALDOMIRO DA SILVEIRA SOBRINHO 100, Parati - CEP: 23970000, Rio de Janeiro</t>
  </si>
  <si>
    <t>37037913812</t>
  </si>
  <si>
    <t>27 de agosto | 15:33</t>
  </si>
  <si>
    <t>28 de agosto | 14:28</t>
  </si>
  <si>
    <t>MEL43770981279LMFFF01</t>
  </si>
  <si>
    <t>https://myaccount.mercadolivre.com.br/shipments/43770981279/detail</t>
  </si>
  <si>
    <t>MEL43780311234FMDOR01</t>
  </si>
  <si>
    <t>2000009140114272</t>
  </si>
  <si>
    <t>27 de agosto de 2024 10:22 hs.</t>
  </si>
  <si>
    <t>Ronaldo Paulista</t>
  </si>
  <si>
    <t>CPF 11269389980</t>
  </si>
  <si>
    <t>Rua Luiza Straub Araújo 247 - casa, Tunas Do Paraná - CEP: 83480000, Paraná</t>
  </si>
  <si>
    <t>11269389980</t>
  </si>
  <si>
    <t>rua Luiza straub Araújo 247 / casa - CEP 83480000 - centro, Tunas do Paraná, Paraná</t>
  </si>
  <si>
    <t>Tunas do Paraná</t>
  </si>
  <si>
    <t>83480000</t>
  </si>
  <si>
    <t>30 de agosto | 14:35</t>
  </si>
  <si>
    <t>MEL43770742969LMXDF01</t>
  </si>
  <si>
    <t>2000009140019708</t>
  </si>
  <si>
    <t>27 de agosto de 2024 10:11 hs.</t>
  </si>
  <si>
    <t>Paulo Roberto Berni Teixeira</t>
  </si>
  <si>
    <t>CPF 02697797017</t>
  </si>
  <si>
    <t>Rua Guarujá 300 - Bloco 10 ap 502, Canoas - CEP: 92420230, Rio Grande do Sul</t>
  </si>
  <si>
    <t>02697797017</t>
  </si>
  <si>
    <t>Rua Guarujá 300 / Bloco 10 ap 502 Referencia: Condomínio Porto onix - CEP 92420230 - São José, Canoas, Rio Grande do Sul</t>
  </si>
  <si>
    <t>92420230</t>
  </si>
  <si>
    <t>MEL43770702113LMXDF01</t>
  </si>
  <si>
    <t>2000009139842650</t>
  </si>
  <si>
    <t>27 de agosto de 2024 09:47 hs.</t>
  </si>
  <si>
    <t>MLB3531034270</t>
  </si>
  <si>
    <t>Kit Pino Guia Bucha Pinça Fox 2003 A 2017</t>
  </si>
  <si>
    <t>Rodrigo Martins Soares</t>
  </si>
  <si>
    <t>CPF 05043142626</t>
  </si>
  <si>
    <t>Rua Rio Tietê 120 - casa, Santa Luzia - CEP: 33025410, Minas Gerais</t>
  </si>
  <si>
    <t>05043142626</t>
  </si>
  <si>
    <t>Rua Rio Tietê 120 / casa Referencia: portão preto. se não tiver ninguém entregar em frente no numero 123, Helena. - CEP 33025410 - Santa Matilde, Santa Luzia, Minas Gerais</t>
  </si>
  <si>
    <t>33025410</t>
  </si>
  <si>
    <t>28 de agosto | 17:19</t>
  </si>
  <si>
    <t>MEL43770786752LMXDF01</t>
  </si>
  <si>
    <t>2000009139803332</t>
  </si>
  <si>
    <t>27 de agosto de 2024 09:42 hs.</t>
  </si>
  <si>
    <t>Silvia Rodrigues</t>
  </si>
  <si>
    <t>CPF 09986326435</t>
  </si>
  <si>
    <t>Rua Julio Firmino 150 - geniel refrigeração, Dois Riachos - CEP: 57560000, Alagoas</t>
  </si>
  <si>
    <t>09986326435</t>
  </si>
  <si>
    <t>Rua Julio Firmino 150 / geniel refrigeração - CEP 57560000 - Centro, Dois Riachos, Alagoas</t>
  </si>
  <si>
    <t>Dois Riachos</t>
  </si>
  <si>
    <t>57560000</t>
  </si>
  <si>
    <t>29 de agosto | 13:37</t>
  </si>
  <si>
    <t>MEL43770593039LMXDF01</t>
  </si>
  <si>
    <t>2000009139767146</t>
  </si>
  <si>
    <t>27 de agosto de 2024 09:37 hs.</t>
  </si>
  <si>
    <t>Jeovan Ribeiro</t>
  </si>
  <si>
    <t>CPF 38823882850</t>
  </si>
  <si>
    <t>Rua São José do Belmonte 280 - Bl06 apto 43, São Paulo - CEP: 03820110, São Paulo</t>
  </si>
  <si>
    <t>38823882850</t>
  </si>
  <si>
    <t>Rua São José do Belmonte 280 / Bl06 apto 43 Referencia: Bl06 apto 43 - CEP 03820110 - Vila Sílvia, São Paulo, São Paulo</t>
  </si>
  <si>
    <t>03820110</t>
  </si>
  <si>
    <t>27 de agosto | 16:43</t>
  </si>
  <si>
    <t>27 de agosto | 20:36</t>
  </si>
  <si>
    <t>43770572459</t>
  </si>
  <si>
    <t>2000006232002899</t>
  </si>
  <si>
    <t>27 de agosto de 2024 09:31 hs.</t>
  </si>
  <si>
    <t>Wilker Silva</t>
  </si>
  <si>
    <t>09511614401</t>
  </si>
  <si>
    <t>Rua Maria Cícera da Silva 60 / casa Referencia: próximo a antiga panificadora esperança - CEP 55660000 - Santo Amaro 1, Bezerros, Pernambuco</t>
  </si>
  <si>
    <t>28 de agosto | 10:50</t>
  </si>
  <si>
    <t>29 de agosto | 12:49</t>
  </si>
  <si>
    <t>MEL43770549695LMFFF01</t>
  </si>
  <si>
    <t>2000009139691728</t>
  </si>
  <si>
    <t>27 de agosto de 2024 09:30 hs.</t>
  </si>
  <si>
    <t>Fabrício Fernandes Almeida de Menezes</t>
  </si>
  <si>
    <t>21587859858</t>
  </si>
  <si>
    <t>Rua Capitão Florindo José da Silva 481 / CEP 14500000 - cebtro, Ituverava, São Paulo</t>
  </si>
  <si>
    <t>Ituverava</t>
  </si>
  <si>
    <t>14500000</t>
  </si>
  <si>
    <t>27 de agosto | 17:51</t>
  </si>
  <si>
    <t>MEL43770712128LMFFF01</t>
  </si>
  <si>
    <t>2000006232001153</t>
  </si>
  <si>
    <t>27 de agosto de 2024 09:28 hs.</t>
  </si>
  <si>
    <t>Matheus Felipe Torino Soares</t>
  </si>
  <si>
    <t>39899633844</t>
  </si>
  <si>
    <t>Rua das Camélias 6 / Próximo a igreja - CEP 12830000 - Vila Nova, São José do Barreiro, São Paulo</t>
  </si>
  <si>
    <t>28 de agosto | 12:27</t>
  </si>
  <si>
    <t>MEL43770544323LMFFF01</t>
  </si>
  <si>
    <t>2000006231991989</t>
  </si>
  <si>
    <t>27 de agosto de 2024 09:26 hs.</t>
  </si>
  <si>
    <t>Aloisio Fernandes Moreira</t>
  </si>
  <si>
    <t>08563087657</t>
  </si>
  <si>
    <t>Avenida São José 105 / Do lado do bar  Referencia: Casa do lado do bar da Aparecida - CEP 36430000 - Residencial João Nogueira, Santana dos Montes, Minas Gerais</t>
  </si>
  <si>
    <t>Santana dos Montes</t>
  </si>
  <si>
    <t>36430000</t>
  </si>
  <si>
    <t>27 de agosto | 20:56</t>
  </si>
  <si>
    <t>29 de agosto | 15:59</t>
  </si>
  <si>
    <t>MEL43770537919LMFFF01</t>
  </si>
  <si>
    <t>2000009139623918</t>
  </si>
  <si>
    <t>27 de agosto de 2024 09:18 hs.</t>
  </si>
  <si>
    <t>osvaldo cruz</t>
  </si>
  <si>
    <t>32313504840</t>
  </si>
  <si>
    <t>Rua Jade 36 / trabalho Referencia: Sim Este Emderco Para Recebimento Do Produto - CEP 13347180 - Recreio Campestre Jóia, Indaiatuba, São Paulo</t>
  </si>
  <si>
    <t>13347180</t>
  </si>
  <si>
    <t>27 de agosto | 13:56</t>
  </si>
  <si>
    <t>27 de agosto | 17:28</t>
  </si>
  <si>
    <t>MEL43770505035LMFFF01</t>
  </si>
  <si>
    <t>2000006231947997</t>
  </si>
  <si>
    <t>27 de agosto de 2024 09:13 hs.</t>
  </si>
  <si>
    <t>Walmir Dias</t>
  </si>
  <si>
    <t>10601088603</t>
  </si>
  <si>
    <t>Ponte Nova</t>
  </si>
  <si>
    <t>35430229</t>
  </si>
  <si>
    <t>MEL43770496209LMFFF01</t>
  </si>
  <si>
    <t>2000009139567456</t>
  </si>
  <si>
    <t>Luiz Andre Guarnieri Wigg</t>
  </si>
  <si>
    <t>85783374091</t>
  </si>
  <si>
    <t>Rua São Leopoldo 221 / CEP 95660000 - vila nova, Três Coroas, Rio Grande do Sul</t>
  </si>
  <si>
    <t>Três Coroas</t>
  </si>
  <si>
    <t>95660000</t>
  </si>
  <si>
    <t>28 de agosto | 18:23</t>
  </si>
  <si>
    <t>MEL43770476237LMFFF01</t>
  </si>
  <si>
    <t>2000006231929127</t>
  </si>
  <si>
    <t>27 de agosto de 2024 09:06 hs.</t>
  </si>
  <si>
    <t>ANDERSON DE OLIVEIRA</t>
  </si>
  <si>
    <t>46630296000125</t>
  </si>
  <si>
    <t>Rua Lázaro Modesto 151 / casa Referencia: oficina no fundo chamar alto - CEP 13173140 - Jardim Primavera, Sumaré, São Paulo</t>
  </si>
  <si>
    <t>13173140</t>
  </si>
  <si>
    <t>28 de agosto | 17:59</t>
  </si>
  <si>
    <t>MEL43770650610LMFFF01</t>
  </si>
  <si>
    <t>2000009139488208</t>
  </si>
  <si>
    <t>27 de agosto de 2024 08:50 hs.</t>
  </si>
  <si>
    <t>Renan Mendes</t>
  </si>
  <si>
    <t>02624856307</t>
  </si>
  <si>
    <t>Rua Vila Sésamo 48 / Referencia: bar do Dotor - CEP 65035720 - Liberdade, São Luís, Maranhão</t>
  </si>
  <si>
    <t>65035720</t>
  </si>
  <si>
    <t>28 de agosto | 08:48</t>
  </si>
  <si>
    <t>29 de agosto | 13:47</t>
  </si>
  <si>
    <t>MEL43770604162LMFFF01</t>
  </si>
  <si>
    <t>2000006231821927</t>
  </si>
  <si>
    <t>27 de agosto de 2024 08:48 hs.</t>
  </si>
  <si>
    <t>luciano Vicente</t>
  </si>
  <si>
    <t>40640771807</t>
  </si>
  <si>
    <t>Rua Tarumã 139 / CEP 13222480 - Jardim América, Várzea Paulista, São Paulo</t>
  </si>
  <si>
    <t>13222480</t>
  </si>
  <si>
    <t>27 de agosto | 13:58</t>
  </si>
  <si>
    <t>27 de agosto | 20:05</t>
  </si>
  <si>
    <t>MEL43770597544LMFFF01</t>
  </si>
  <si>
    <t>2000009139298010</t>
  </si>
  <si>
    <t>27 de agosto de 2024 08:16 hs.</t>
  </si>
  <si>
    <t>Fabio Jean</t>
  </si>
  <si>
    <t>35134833842</t>
  </si>
  <si>
    <t>Cruzeiro</t>
  </si>
  <si>
    <t>12704085</t>
  </si>
  <si>
    <t>MEL43770517744LMFFF01</t>
  </si>
  <si>
    <t>2000009139240958</t>
  </si>
  <si>
    <t>27 de agosto de 2024 08:00 hs.</t>
  </si>
  <si>
    <t>Dhuanne Anderson Gomes</t>
  </si>
  <si>
    <t>10057715459</t>
  </si>
  <si>
    <t>Rua da Pista 231 / 1andar tijolinho Referencia: casa da danda do Paulinho ,a casa fica em frente ao prédio verde que e uma pousada mãe da miquinha e do fabricio (fã) - CEP 57955000 - São bento, Maragogi, Alagoas</t>
  </si>
  <si>
    <t>Maragogi</t>
  </si>
  <si>
    <t>57955000</t>
  </si>
  <si>
    <t>29 de agosto | 13:44</t>
  </si>
  <si>
    <t>30 de agosto | 12:32</t>
  </si>
  <si>
    <t>MEL43770483604LMFFF01</t>
  </si>
  <si>
    <t>2000009139190192</t>
  </si>
  <si>
    <t>27 de agosto de 2024 07:41 hs.</t>
  </si>
  <si>
    <t>elisangela datsch</t>
  </si>
  <si>
    <t>CPF 98706152015</t>
  </si>
  <si>
    <t>Rua Aurora 186 - casa03, Porto Alegre - CEP: 91750820, Rio Grande do Sul</t>
  </si>
  <si>
    <t>98706152015</t>
  </si>
  <si>
    <t>Rua Aurora 186 / casa03 - CEP 91750820 - Vila Nova, Porto Alegre, Rio Grande do Sul</t>
  </si>
  <si>
    <t>91750820</t>
  </si>
  <si>
    <t>29 de agosto | 13:03</t>
  </si>
  <si>
    <t>MEL43770276885LMXDF01</t>
  </si>
  <si>
    <t>2000006231721875</t>
  </si>
  <si>
    <t>27 de agosto de 2024 07:33 hs.</t>
  </si>
  <si>
    <t>francisco brito</t>
  </si>
  <si>
    <t>07638236432</t>
  </si>
  <si>
    <t>rua F 108 / casa Referencia: residência - CEP 56353700 - PSNC núcleo N4 Petrolina, Massangano, Pernambuco</t>
  </si>
  <si>
    <t>Massangano</t>
  </si>
  <si>
    <t>56353700</t>
  </si>
  <si>
    <t>29 de agosto | 12:22</t>
  </si>
  <si>
    <t>MEL43770438872LMFFF01</t>
  </si>
  <si>
    <t>2000009139150850</t>
  </si>
  <si>
    <t>27 de agosto de 2024 07:32 hs.</t>
  </si>
  <si>
    <t>Jose Carlos de Jesus Silva</t>
  </si>
  <si>
    <t>15531229682</t>
  </si>
  <si>
    <t>rua cristalina 36 / seila - CEP 39387000 - alto esplanada 1, Francisco Dumont, Minas Gerais</t>
  </si>
  <si>
    <t>Francisco Dumont</t>
  </si>
  <si>
    <t>39387000</t>
  </si>
  <si>
    <t>28 de agosto | 03:36</t>
  </si>
  <si>
    <t>MEL43770258063LMFFF01</t>
  </si>
  <si>
    <t>2000009139136250</t>
  </si>
  <si>
    <t>27 de agosto de 2024 07:22 hs.</t>
  </si>
  <si>
    <t>João felipe Rodrigues</t>
  </si>
  <si>
    <t>14766819888</t>
  </si>
  <si>
    <t>Rua Professor Mário Hururay Macedo 215 / Referencia: Adenilson Gonçalves de Faria - CEP 18462258 - Jardim Alvorada, Itararé, São Paulo</t>
  </si>
  <si>
    <t>Itararé</t>
  </si>
  <si>
    <t>18462258</t>
  </si>
  <si>
    <t>29 de agosto | 00:41</t>
  </si>
  <si>
    <t>29 de agosto | 15:26</t>
  </si>
  <si>
    <t>MEL43770423962LMFFF01</t>
  </si>
  <si>
    <t>2000006231289765</t>
  </si>
  <si>
    <t>27 de agosto de 2024 00:56 hs.</t>
  </si>
  <si>
    <t>MLB3459483319</t>
  </si>
  <si>
    <t>Pivô Inferior Tiguan  Allspace 2019 Á 2021 Lado Direito</t>
  </si>
  <si>
    <t>Bruno Schinzari</t>
  </si>
  <si>
    <t>CPF 41852806885</t>
  </si>
  <si>
    <t>Rua Tamaindê 969, São Paulo - CEP: 03444000, São Paulo</t>
  </si>
  <si>
    <t>41852806885</t>
  </si>
  <si>
    <t>Rua Tamaindê 969 / CEP 03444000 - Vila Nova Manchester, São Paulo, São Paulo</t>
  </si>
  <si>
    <t>03444000</t>
  </si>
  <si>
    <t>27 de agosto | 16:29</t>
  </si>
  <si>
    <t>27 de agosto | 17:53</t>
  </si>
  <si>
    <t>43770132224</t>
  </si>
  <si>
    <t>2000006230925009</t>
  </si>
  <si>
    <t>26 de agosto de 2024 23:10 hs.</t>
  </si>
  <si>
    <t>Gesreel Pires Junior</t>
  </si>
  <si>
    <t>37585892829</t>
  </si>
  <si>
    <t>Rua Simão Vieira de Moraes SN / GALPÃO AO LADO 621 Referencia: . - CEP 18170000 - Vila Xavier, Piedade, São Paulo</t>
  </si>
  <si>
    <t>28 de agosto | 01:44</t>
  </si>
  <si>
    <t>28 de agosto | 10:41</t>
  </si>
  <si>
    <t>MEL43769891456LMFFF01</t>
  </si>
  <si>
    <t>2000006230768659</t>
  </si>
  <si>
    <t>26 de agosto de 2024 22:30 hs.</t>
  </si>
  <si>
    <t>Jonathan Marcos Rodrigues Barbosa</t>
  </si>
  <si>
    <t>44686517842</t>
  </si>
  <si>
    <t>Rua Benedito Gianotti 190 / apartamento 01 - CEP 18550138 - Jardim Oreana, Boituva, São Paulo</t>
  </si>
  <si>
    <t>18550138</t>
  </si>
  <si>
    <t>27 de agosto | 12:56</t>
  </si>
  <si>
    <t>MEL43769589107LMFFF01</t>
  </si>
  <si>
    <t>2000009137404336</t>
  </si>
  <si>
    <t>26 de agosto de 2024 22:11 hs.</t>
  </si>
  <si>
    <t>Jose Fabio Bezerra de Siqueira</t>
  </si>
  <si>
    <t>29493754804</t>
  </si>
  <si>
    <t>rua quatro 156 / casa Referencia: atrais do Ceminario nova veneza - CEP 13177344 - vila davina, Sumaré, São Paulo</t>
  </si>
  <si>
    <t>13177344</t>
  </si>
  <si>
    <t>27 de agosto | 02:40</t>
  </si>
  <si>
    <t>27 de agosto | 14:37</t>
  </si>
  <si>
    <t>MEL43769525233LMFFF01</t>
  </si>
  <si>
    <t>2000009137260078</t>
  </si>
  <si>
    <t>26 de agosto de 2024 21:57 hs.</t>
  </si>
  <si>
    <t>Nilton Miranda Bessa</t>
  </si>
  <si>
    <t>21616722827</t>
  </si>
  <si>
    <t>Rua Coala 136 / Referencia: tem o correio no bairro do portão pode deixar lá que eu retiro - CEP 12948303 - Loteamento Rancho Maringá I, Atibaia, São Paulo</t>
  </si>
  <si>
    <t>12948303</t>
  </si>
  <si>
    <t>27 de agosto | 01:39</t>
  </si>
  <si>
    <t>27 de agosto | 12:26</t>
  </si>
  <si>
    <t>MEL43769462295LMFFF01</t>
  </si>
  <si>
    <t>2000006230538749</t>
  </si>
  <si>
    <t>26 de agosto de 2024 21:43 hs.</t>
  </si>
  <si>
    <t>Tony Anderson de Santana Passos</t>
  </si>
  <si>
    <t>00221253530</t>
  </si>
  <si>
    <t>estacao 35 / casa Referencia: Vizinho a Dilson material de construção - CEP 49280000 - estacao, Tomar do Geru, Sergipe</t>
  </si>
  <si>
    <t>Tomar do Geru</t>
  </si>
  <si>
    <t>49280000</t>
  </si>
  <si>
    <t>27 de agosto | 08:57</t>
  </si>
  <si>
    <t>MEL43769413721LMFFF01</t>
  </si>
  <si>
    <t>2000009137012732</t>
  </si>
  <si>
    <t>26 de agosto de 2024 21:31 hs.</t>
  </si>
  <si>
    <t xml:space="preserve">Carlos Villas Boas </t>
  </si>
  <si>
    <t>05937176863</t>
  </si>
  <si>
    <t>Rua Renato Eleutério Diniz 117 / Referencia: ao lado de Alexandre tapeçaria. - CEP 18906036 - Jardim Paulista, Santa Cruz do Rio Pardo, São Paulo</t>
  </si>
  <si>
    <t>Santa Cruz do Rio Pardo</t>
  </si>
  <si>
    <t>18906036</t>
  </si>
  <si>
    <t>27 de agosto | 23:43</t>
  </si>
  <si>
    <t>28 de agosto | 13:44</t>
  </si>
  <si>
    <t>MEL43769536154LMFFF01</t>
  </si>
  <si>
    <t>2000006230441503</t>
  </si>
  <si>
    <t>26 de agosto de 2024 21:24 hs.</t>
  </si>
  <si>
    <t>vinicius  soares</t>
  </si>
  <si>
    <t>71039605427</t>
  </si>
  <si>
    <t>29 de agosto | 14:27</t>
  </si>
  <si>
    <t>MEL43769516390LMFFF01</t>
  </si>
  <si>
    <t>https://myaccount.mercadolivre.com.br/shipments/43769516390/detail</t>
  </si>
  <si>
    <t>2000009136832156</t>
  </si>
  <si>
    <t>26 de agosto de 2024 21:11 hs.</t>
  </si>
  <si>
    <t>Dorivaldo Silva Salew</t>
  </si>
  <si>
    <t>30073057134</t>
  </si>
  <si>
    <t>Travessa Hugo Ramos 3 / beco sem saída Referencia: Casa do dori do taxi - CEP 76600000 - Carmo, Goiás, Goiás</t>
  </si>
  <si>
    <t>76600000</t>
  </si>
  <si>
    <t>27 de agosto | 16:53</t>
  </si>
  <si>
    <t>29 de agosto | 16:25</t>
  </si>
  <si>
    <t>MEL43769454246LMFFF01</t>
  </si>
  <si>
    <t>2000009136715132</t>
  </si>
  <si>
    <t>26 de agosto de 2024 20:57 hs.</t>
  </si>
  <si>
    <t>MLB3563311222</t>
  </si>
  <si>
    <t>Kit Reparo Bucha Alavanca Câmbio Varão Corsa Até 2004</t>
  </si>
  <si>
    <t>vanderlei mandaro</t>
  </si>
  <si>
    <t>CPF 11690000880</t>
  </si>
  <si>
    <t>rua joao andrade gois 200 - casa BNH, Mirante do Paranapanema - CEP: 19260000, São Paulo</t>
  </si>
  <si>
    <t>11690000880</t>
  </si>
  <si>
    <t>rua joao andrade gois 200 / casa BNH - CEP 19260000 - santa terezinha, Mirante do Paranapanema, São Paulo</t>
  </si>
  <si>
    <t>Mirante do Paranapanema</t>
  </si>
  <si>
    <t>19260000</t>
  </si>
  <si>
    <t>28 de agosto | 05:40</t>
  </si>
  <si>
    <t>29 de agosto | 20:03</t>
  </si>
  <si>
    <t>MEL43769232289LMXDF01</t>
  </si>
  <si>
    <t>2000006230298601</t>
  </si>
  <si>
    <t>26 de agosto de 2024 20:55 hs.</t>
  </si>
  <si>
    <t>MLB3797391574</t>
  </si>
  <si>
    <t>Capa De Pedal Freio Automático Ka 2014 A 2020</t>
  </si>
  <si>
    <t>Rick Silva</t>
  </si>
  <si>
    <t>CPF 36516385882</t>
  </si>
  <si>
    <t>Estrada alberto hinoto 2831 - Ducarmo Veículos, Itaquaquecetuba - CEP: 08579100, São Paulo</t>
  </si>
  <si>
    <t>36516385882</t>
  </si>
  <si>
    <t>Estrada alberto hinoto 2831 / Ducarmo Veículos - CEP 08579100 - Jardim Itapuã, Itaquaquecetuba, São Paulo</t>
  </si>
  <si>
    <t>08579100</t>
  </si>
  <si>
    <t>28 de agosto | 02:37</t>
  </si>
  <si>
    <t>28 de agosto | 10:13</t>
  </si>
  <si>
    <t>MEL43769221981LMXDF01</t>
  </si>
  <si>
    <t>2000009136679370</t>
  </si>
  <si>
    <t>26 de agosto de 2024 20:53 hs.</t>
  </si>
  <si>
    <t>Ana Cristina Alves</t>
  </si>
  <si>
    <t>89878175987</t>
  </si>
  <si>
    <t>Rua Janina de Oliveira 52 / última casa d ldo es Referencia: qualquer coisa entregar na minha sogra em frente n 43 Francisca ou Manoel - CEP 86610000 - jardim canaa, Jaguapitã, Paraná</t>
  </si>
  <si>
    <t>Jaguapitã</t>
  </si>
  <si>
    <t>86610000</t>
  </si>
  <si>
    <t>27 de agosto | 18:56</t>
  </si>
  <si>
    <t>28 de agosto | 15:04</t>
  </si>
  <si>
    <t>MEL43769392562LMFFF01</t>
  </si>
  <si>
    <t>2000009136601758</t>
  </si>
  <si>
    <t>26 de agosto de 2024 20:52 hs.</t>
  </si>
  <si>
    <t>Marco Antonio Pereira</t>
  </si>
  <si>
    <t>04077965683</t>
  </si>
  <si>
    <t>Rua Vereador Luís Gonzaga Sáles 154 / casa 2 - CEP 36110000 - Centro, Chácara, Minas Gerais</t>
  </si>
  <si>
    <t>Chácara</t>
  </si>
  <si>
    <t>36110000</t>
  </si>
  <si>
    <t>26 de agosto | 21:23</t>
  </si>
  <si>
    <t>MEL43769361262LMFFF01</t>
  </si>
  <si>
    <t>2000009136653418</t>
  </si>
  <si>
    <t>26 de agosto de 2024 20:51 hs.</t>
  </si>
  <si>
    <t>Fabiana Neves</t>
  </si>
  <si>
    <t>CPF 15626668861</t>
  </si>
  <si>
    <t>Avenida Maria Luiza Baschix 610 - Apto 114A Bloco 1A, Araraquara - CEP: 14810530, São Paulo</t>
  </si>
  <si>
    <t>15626668861</t>
  </si>
  <si>
    <t>Avenida Maria Luiza Baschix 610 / Apto 114A Bloco 1A Referencia: Apartamento CDHU - CEP 14810530 - Vila Biagioni (Vila Xavier), Araraquara, São Paulo</t>
  </si>
  <si>
    <t>Araraquara</t>
  </si>
  <si>
    <t>14810530</t>
  </si>
  <si>
    <t>28 de agosto | 01:10</t>
  </si>
  <si>
    <t>28 de agosto | 13:37</t>
  </si>
  <si>
    <t>MEL43769207747LMXDF01</t>
  </si>
  <si>
    <t>2000006230273897</t>
  </si>
  <si>
    <t>Lisandra De Godoi</t>
  </si>
  <si>
    <t>36274244840</t>
  </si>
  <si>
    <t>Abílio candido 77 / casa Referencia: na rua da torre - CEP 63460000 - estreito, Pereiro, Ceará</t>
  </si>
  <si>
    <t>Pereiro</t>
  </si>
  <si>
    <t>63460000</t>
  </si>
  <si>
    <t>28 de agosto | 19:56</t>
  </si>
  <si>
    <t>MEL43769203359LMFFF01</t>
  </si>
  <si>
    <t>2000006230273893</t>
  </si>
  <si>
    <t>26 de agosto de 2024 20:50 hs.</t>
  </si>
  <si>
    <t>27 de agosto | 00:55</t>
  </si>
  <si>
    <t>MEL43769203393LMFFF01</t>
  </si>
  <si>
    <t>2000006230203041</t>
  </si>
  <si>
    <t>26 de agosto de 2024 20:37 hs.</t>
  </si>
  <si>
    <t>Ykaro Bruno Andrade Martins</t>
  </si>
  <si>
    <t>70449253244</t>
  </si>
  <si>
    <t>Rua Edson Martins de Souza 108 / rua ao lado do merc Referencia: na rua ao lado do mercado Guanabara. - CEP 27336040 - Jardim Guanabara, Barra Mansa, Rio de Janeiro</t>
  </si>
  <si>
    <t>27336040</t>
  </si>
  <si>
    <t>26 de agosto | 23:56</t>
  </si>
  <si>
    <t>27 de agosto | 11:22</t>
  </si>
  <si>
    <t>MEL43769326594LMFFF01</t>
  </si>
  <si>
    <t>2000006230169671</t>
  </si>
  <si>
    <t>26 de agosto de 2024 20:29 hs.</t>
  </si>
  <si>
    <t>Rodolfo Silva</t>
  </si>
  <si>
    <t>37976971808</t>
  </si>
  <si>
    <t>Rua Enrico Rossi 33 / Referencia: caso não atenda pode jogar por cima do portão - CEP 05841140 - Vila das Belezas, São Paulo, São Paulo</t>
  </si>
  <si>
    <t>05841140</t>
  </si>
  <si>
    <t>27 de agosto | 01:46</t>
  </si>
  <si>
    <t>28 de agosto | 19:46</t>
  </si>
  <si>
    <t>ML43769294532135551</t>
  </si>
  <si>
    <t>https://www.loggi.com/rastreador/3762947aef/ML43769294532135551</t>
  </si>
  <si>
    <t>2000009136352426</t>
  </si>
  <si>
    <t>26 de agosto de 2024 20:18 hs.</t>
  </si>
  <si>
    <t>MLB3610659337</t>
  </si>
  <si>
    <t>Bandeja Balança Direita Com Pivô Asx 2.0 4x4 4x2 2011 A 2018</t>
  </si>
  <si>
    <t>Maria Júlia Caetano</t>
  </si>
  <si>
    <t>CPF 12801391700</t>
  </si>
  <si>
    <t>Rua Professora Halfeld 24, Niterói - CEP: 24230490, Rio de Janeiro</t>
  </si>
  <si>
    <t>12801391700</t>
  </si>
  <si>
    <t>Rua Professora Halfeld 24 / Casa - CEP 24230490 - Icaraí, Niterói, Rio de Janeiro</t>
  </si>
  <si>
    <t>24230490</t>
  </si>
  <si>
    <t>29 de agosto | 13:09</t>
  </si>
  <si>
    <t>MEL43769247344LMXDF01</t>
  </si>
  <si>
    <t>2000009136288372</t>
  </si>
  <si>
    <t>26 de agosto de 2024 20:13 hs.</t>
  </si>
  <si>
    <t>Marcos Bispo</t>
  </si>
  <si>
    <t>CPF 07091793595</t>
  </si>
  <si>
    <t>Rua 31 de Março 91 - ponto do adulbo, Conceição da Feira - CEP: 44320000, Bahia</t>
  </si>
  <si>
    <t>07091793595</t>
  </si>
  <si>
    <t>Rua 31 de Março 91 / ponto do adulbo - CEP 44320000 - centro, Conceição da Feira, Bahia</t>
  </si>
  <si>
    <t>Conceição da Feira</t>
  </si>
  <si>
    <t>44320000</t>
  </si>
  <si>
    <t>31 de agosto | 13:24</t>
  </si>
  <si>
    <t>MEL43769219400LMXDF01</t>
  </si>
  <si>
    <t>2000009136281316</t>
  </si>
  <si>
    <t>26 de agosto de 2024 20:11 hs.</t>
  </si>
  <si>
    <t>KIT-FTK00404/5203</t>
  </si>
  <si>
    <t>MLB3497270751</t>
  </si>
  <si>
    <t>Kit Buchas E Bieletas Dianteira Onix 2013 Em Diante</t>
  </si>
  <si>
    <t>Fabio Campina</t>
  </si>
  <si>
    <t>CPF 05295560902</t>
  </si>
  <si>
    <t>Rua João Tokarski 70 - Casa, Guarapuava - CEP: 85055020, Paraná</t>
  </si>
  <si>
    <t>05295560902</t>
  </si>
  <si>
    <t>Rua João Tokarski 70 / Casa Referencia: em frente ferro ao velho - CEP 85055020 - Conradinho, Guarapuava, Paraná</t>
  </si>
  <si>
    <t>85055020</t>
  </si>
  <si>
    <t>29 de agosto | 12:02</t>
  </si>
  <si>
    <t>MEL43769219838LMXDF01</t>
  </si>
  <si>
    <t>2000009136101300</t>
  </si>
  <si>
    <t>26 de agosto de 2024 19:54 hs.</t>
  </si>
  <si>
    <t>Simone Silva</t>
  </si>
  <si>
    <t>08081025405</t>
  </si>
  <si>
    <t>rua da caixa.  borracharia do nego ao lado da caixa de água 54 / casa Referencia: pode entregar na borracharia do meu esposo agnaldo nome da borracharia é borracharia do nego do lado da caixa de água - CEP 57690000 - distrito Branca de atalaia, Atalaia, Alagoas</t>
  </si>
  <si>
    <t>Atalaia</t>
  </si>
  <si>
    <t>57690000</t>
  </si>
  <si>
    <t>27 de agosto | 08:55</t>
  </si>
  <si>
    <t>28 de agosto | 15:36</t>
  </si>
  <si>
    <t>MEL43769141422LMFFF01</t>
  </si>
  <si>
    <t>2000006229968007</t>
  </si>
  <si>
    <t>26 de agosto de 2024 19:50 hs.</t>
  </si>
  <si>
    <t>Sergio Pessoa da Silva</t>
  </si>
  <si>
    <t>11256425800</t>
  </si>
  <si>
    <t>Rua Andorinha 225 / Deposito de Gás - CEP 07745170 - Laranjeiras, Caieiras, São Paulo</t>
  </si>
  <si>
    <t>Caieiras</t>
  </si>
  <si>
    <t>07745170</t>
  </si>
  <si>
    <t>27 de agosto | 02:56</t>
  </si>
  <si>
    <t>27 de agosto | 14:01</t>
  </si>
  <si>
    <t>MEL43769131552LMFFF01</t>
  </si>
  <si>
    <t>2000009136067172</t>
  </si>
  <si>
    <t>26 de agosto de 2024 19:48 hs.</t>
  </si>
  <si>
    <t>MLB3454576211</t>
  </si>
  <si>
    <t>Kit Reparo Completo Alavanca Câmbio Crossfox 2005 Em Diante</t>
  </si>
  <si>
    <t>cristiano Aparecido</t>
  </si>
  <si>
    <t>32771926873</t>
  </si>
  <si>
    <t>Rua Armando Delle 78 / Azaleas Bl 2 Apt 403 - CEP 16200776 - Vila Giampietro, Birigui, São Paulo</t>
  </si>
  <si>
    <t>16200776</t>
  </si>
  <si>
    <t>27 de agosto | 20:58</t>
  </si>
  <si>
    <t>28 de agosto | 17:44</t>
  </si>
  <si>
    <t>MEL43768950405LMFFF01</t>
  </si>
  <si>
    <t>2000009135883238</t>
  </si>
  <si>
    <t>Thais Veiga Copertino</t>
  </si>
  <si>
    <t>33756521869</t>
  </si>
  <si>
    <t>Rua João Persinotti 104 / CEP 13840080 - Chácara Gonçalo, Mogi Guaçu, São Paulo</t>
  </si>
  <si>
    <t>13840080</t>
  </si>
  <si>
    <t>27 de agosto | 02:42</t>
  </si>
  <si>
    <t>27 de agosto | 16:16</t>
  </si>
  <si>
    <t>MEL43768871135LMFFF01</t>
  </si>
  <si>
    <t>2000006229866767</t>
  </si>
  <si>
    <t>JHONATAN leal</t>
  </si>
  <si>
    <t>49415479850</t>
  </si>
  <si>
    <t>Rua Doutor Júlio Prestes 418 / loja Referencia: fica em frente a loja 100 uniformes
loja aberta até 18:30 - CEP 18200100 - Centro, Itapetininga, São Paulo</t>
  </si>
  <si>
    <t>18200100</t>
  </si>
  <si>
    <t>27 de agosto | 00:58</t>
  </si>
  <si>
    <t>27 de agosto | 08:17</t>
  </si>
  <si>
    <t>MEL43769046786LMFFF01</t>
  </si>
  <si>
    <t>2000006229858263</t>
  </si>
  <si>
    <t>Paulo CAMARA</t>
  </si>
  <si>
    <t>73290327000</t>
  </si>
  <si>
    <t>AVENIDA FEITORIA 4307 / CEP 93052154 - Feitoria, São Leopoldo, Rio Grande do Sul</t>
  </si>
  <si>
    <t>93052154</t>
  </si>
  <si>
    <t>29 de agosto | 10:54</t>
  </si>
  <si>
    <t>MEL43769035442LMFFF01</t>
  </si>
  <si>
    <t>https://myaccount.mercadolivre.com.br/shipments/43769035442/detail</t>
  </si>
  <si>
    <t>2000006229785541</t>
  </si>
  <si>
    <t>26 de agosto de 2024 19:10 hs.</t>
  </si>
  <si>
    <t>MLB3523709576</t>
  </si>
  <si>
    <t>Cabo De Marcha Com Terminal Corsa 2005 A 2014</t>
  </si>
  <si>
    <t>CPF 04474259190</t>
  </si>
  <si>
    <t>Rua Edgar de Sousa 526, São Paulo - CEP: 03502010, São Paulo</t>
  </si>
  <si>
    <t>03502010</t>
  </si>
  <si>
    <t>43768974466</t>
  </si>
  <si>
    <t>2000009135666616</t>
  </si>
  <si>
    <t>26 de agosto de 2024 19:03 hs.</t>
  </si>
  <si>
    <t>antonio jose pereira pereira</t>
  </si>
  <si>
    <t>36209970710</t>
  </si>
  <si>
    <t>Rua Maricá 07 / Casa Referencia: En Frent Au Centro Paroquial - CEP 23933125 - Nova Angra (Cunhambebe), Angra dos Reis, Rio de Janeiro</t>
  </si>
  <si>
    <t>23933125</t>
  </si>
  <si>
    <t>26 de agosto | 21:51</t>
  </si>
  <si>
    <t>28 de agosto | 10:02</t>
  </si>
  <si>
    <t>MEL43768773457LMFFF01</t>
  </si>
  <si>
    <t>2000009135475970</t>
  </si>
  <si>
    <t>26 de agosto de 2024 18:44 hs.</t>
  </si>
  <si>
    <t>LUIS CESAR PAULINO PAULINO</t>
  </si>
  <si>
    <t>22940883874</t>
  </si>
  <si>
    <t>Rua Telmo Eduardo dos Santos 32 / casa do fundo Referencia: escola Souza Novais - CEP 37780000 - centro, Caldas, Minas Gerais</t>
  </si>
  <si>
    <t>Caldas</t>
  </si>
  <si>
    <t>37780000</t>
  </si>
  <si>
    <t>26 de agosto | 23:57</t>
  </si>
  <si>
    <t>27 de agosto | 10:20</t>
  </si>
  <si>
    <t>MEL43768696109LMFFF01</t>
  </si>
  <si>
    <t>2000009135385648</t>
  </si>
  <si>
    <t>26 de agosto de 2024 18:34 hs.</t>
  </si>
  <si>
    <t>MLB3575607480</t>
  </si>
  <si>
    <t>Cabo Do Trambulador Engate Palio Elx 2004 A 2011</t>
  </si>
  <si>
    <t>Manoel Benedito Pimentel de Jesus</t>
  </si>
  <si>
    <t>CPF 66468990297</t>
  </si>
  <si>
    <t>Avenida Engenheiro Fernando Guilhon SN - Apartamento 08, Belém - CEP: 66063560, Pará</t>
  </si>
  <si>
    <t>66468990297</t>
  </si>
  <si>
    <t>Avenida Engenheiro Fernando Guilhon SN / AP 08 - AP 08 - n 1470 - Referencia: Engenheiro Fernando guilhon com padre eutiquio - CEP 66063560 - Cremação, Belém, Pará</t>
  </si>
  <si>
    <t>66063560</t>
  </si>
  <si>
    <t>30 de agosto | 13:25</t>
  </si>
  <si>
    <t>MEL43768656285LMXDF01</t>
  </si>
  <si>
    <t>2000009135381116</t>
  </si>
  <si>
    <t>26 de agosto de 2024 18:33 hs.</t>
  </si>
  <si>
    <t>Tiago Lima Sousa</t>
  </si>
  <si>
    <t>04007448132</t>
  </si>
  <si>
    <t>Rua Manoel Ferreira Leal 378 / Referencia: Do Lado Do Escritório Da Eldorado Brasil - CEP 79580000 - Jd Pantanal, Inocência, Mato Grosso do Sul</t>
  </si>
  <si>
    <t>Inocência</t>
  </si>
  <si>
    <t>79580000</t>
  </si>
  <si>
    <t>27 de agosto | 09:38</t>
  </si>
  <si>
    <t>29 de agosto | 18:26</t>
  </si>
  <si>
    <t>MEL43768827638LMFFF01</t>
  </si>
  <si>
    <t>2000006229613595</t>
  </si>
  <si>
    <t>Francis Rodrigo Messias da Silva</t>
  </si>
  <si>
    <t>47747410867</t>
  </si>
  <si>
    <t>Rua Laurinda Barbosa da Silva 5437 / casa - CEP 14420000 - Bela vista, Itirapuã, São Paulo</t>
  </si>
  <si>
    <t>Itirapuã</t>
  </si>
  <si>
    <t>14420000</t>
  </si>
  <si>
    <t>26 de agosto | 21:50</t>
  </si>
  <si>
    <t>27 de agosto | 11:40</t>
  </si>
  <si>
    <t>MEL43768827560LMFFF01</t>
  </si>
  <si>
    <t>2000006229521221</t>
  </si>
  <si>
    <t>26 de agosto de 2024 18:14 hs.</t>
  </si>
  <si>
    <t>Augusto Costa</t>
  </si>
  <si>
    <t>CPF 02680208765</t>
  </si>
  <si>
    <t>Rua Chico Anísio SN - Box 05 dentro da rodoviária de Maranguape, Maranguape - CEP: 61940020, Ceará</t>
  </si>
  <si>
    <t>02680208765</t>
  </si>
  <si>
    <t>27 de agosto | 02:55</t>
  </si>
  <si>
    <t>MEL43768581047LMFFF01</t>
  </si>
  <si>
    <t>2000009135054598</t>
  </si>
  <si>
    <t>26 de agosto de 2024 17:56 hs.</t>
  </si>
  <si>
    <t>Leonardo Milani campos</t>
  </si>
  <si>
    <t>46176331897</t>
  </si>
  <si>
    <t>Rua Afonso Vergueiro 270 / Referencia: Auto elétrica Brandão - CEP 18190000 - Centro, Araçoiaba da Serra, São Paulo</t>
  </si>
  <si>
    <t>Araçoiaba da Serra</t>
  </si>
  <si>
    <t>18190000</t>
  </si>
  <si>
    <t>28 de agosto | 11:33</t>
  </si>
  <si>
    <t>MEL43768501041LMFFF01</t>
  </si>
  <si>
    <t>2000006229377271</t>
  </si>
  <si>
    <t>26 de agosto de 2024 17:41 hs.</t>
  </si>
  <si>
    <t>Andre Santos</t>
  </si>
  <si>
    <t>01373543710</t>
  </si>
  <si>
    <t>Rua Cuba 384 / Loja - CEP 21020160 - Penha, Rio de Janeiro, Rio de Janeiro</t>
  </si>
  <si>
    <t>21020160</t>
  </si>
  <si>
    <t>27 de agosto | 16:04</t>
  </si>
  <si>
    <t>MEL43768446957LMFFF01</t>
  </si>
  <si>
    <t>https://myaccount.mercadolivre.com.br/shipments/43768446957/detail</t>
  </si>
  <si>
    <t>2000009134612090</t>
  </si>
  <si>
    <t>26 de agosto de 2024 17:03 hs.</t>
  </si>
  <si>
    <t>Pablo Teixeira</t>
  </si>
  <si>
    <t>01196209600</t>
  </si>
  <si>
    <t>Rua Creta 233 / apto 307 Referencia: rua da delegacia de Polícia Civil - CEP 34710140 - Ana Lúcia, Sabará, Minas Gerais</t>
  </si>
  <si>
    <t>34710140</t>
  </si>
  <si>
    <t>26 de agosto | 21:55</t>
  </si>
  <si>
    <t>27 de agosto | 18:22</t>
  </si>
  <si>
    <t>MEL43768296499LMFFF01</t>
  </si>
  <si>
    <t>2000009134474182</t>
  </si>
  <si>
    <t>26 de agosto de 2024 16:53 hs.</t>
  </si>
  <si>
    <t>Thelma de Oliveira da Silva</t>
  </si>
  <si>
    <t>44861791880</t>
  </si>
  <si>
    <t>Rua Ana Ferraz Abdala 301 / Referencia: Chamar por Thelma ou Creusa - CEP 16350000 - Barbosa, Barbosa, São Paulo</t>
  </si>
  <si>
    <t>Barbosa</t>
  </si>
  <si>
    <t>16350000</t>
  </si>
  <si>
    <t>26 de agosto | 20:57</t>
  </si>
  <si>
    <t>27 de agosto | 15:42</t>
  </si>
  <si>
    <t>MEL43768409310LMFFF01</t>
  </si>
  <si>
    <t>2000006228992825</t>
  </si>
  <si>
    <t>26 de agosto de 2024 16:23 hs.</t>
  </si>
  <si>
    <t>Valdiel Vicente da Silva</t>
  </si>
  <si>
    <t>49427566850</t>
  </si>
  <si>
    <t>Rua Aloísio Antônio Carvalho 193 / CEP 06787575 - Jardim Saint Moritz, Taboão da Serra, São Paulo</t>
  </si>
  <si>
    <t>06787575</t>
  </si>
  <si>
    <t>27 de agosto | 01:42</t>
  </si>
  <si>
    <t>27 de agosto | 12:20</t>
  </si>
  <si>
    <t>MEL43768295578LMFFF01</t>
  </si>
  <si>
    <t>2000009133687678</t>
  </si>
  <si>
    <t>26 de agosto de 2024 16:09 hs.</t>
  </si>
  <si>
    <t>PAR-23079</t>
  </si>
  <si>
    <t>MLB3352641361</t>
  </si>
  <si>
    <t>Par De Pino Da Dobradiça Da Porta Blazer E S10</t>
  </si>
  <si>
    <t>Sebastiao a pereira</t>
  </si>
  <si>
    <t>CPF 58800840191</t>
  </si>
  <si>
    <t>Rua SC 7 SN - Qd17 Lt 39, Goiânia - CEP: 74474009, Goiás</t>
  </si>
  <si>
    <t>58800840191</t>
  </si>
  <si>
    <t>Rua SC 7 SN / Qd17 Lt 39 Referencia: Oficina do guetinho - CEP 74474009 - Jardim Colorado, Goiânia, Goiás</t>
  </si>
  <si>
    <t>74474009</t>
  </si>
  <si>
    <t>28 de agosto | 15:28</t>
  </si>
  <si>
    <t>MEL43768043906LMXDF01</t>
  </si>
  <si>
    <t>2000009134087336</t>
  </si>
  <si>
    <t>26 de agosto de 2024 16:08 hs.</t>
  </si>
  <si>
    <t>Marcio Sao Mateus</t>
  </si>
  <si>
    <t>65401603568</t>
  </si>
  <si>
    <t>26 de agosto | 19:45</t>
  </si>
  <si>
    <t>28 de agosto | 09:15</t>
  </si>
  <si>
    <t>MEL43768230676LMFFF01</t>
  </si>
  <si>
    <t>https://myaccount.mercadolivre.com.br/shipments/43768230676/detail</t>
  </si>
  <si>
    <t>2000009133955646</t>
  </si>
  <si>
    <t>26 de agosto de 2024 15:57 hs.</t>
  </si>
  <si>
    <t>Bruno Castro</t>
  </si>
  <si>
    <t>12670869637</t>
  </si>
  <si>
    <t>Rua Antônio Martins dos Santos 365 / Casa - CEP 38600520 - Bela Vista I, Paracatu, Minas Gerais</t>
  </si>
  <si>
    <t>38600520</t>
  </si>
  <si>
    <t>28 de agosto | 14:07</t>
  </si>
  <si>
    <t>MEL43767993571LMFFF01</t>
  </si>
  <si>
    <t>2000009133911308</t>
  </si>
  <si>
    <t>26 de agosto de 2024 15:49 hs.</t>
  </si>
  <si>
    <t>MLB3304825345</t>
  </si>
  <si>
    <t>Kit Pino Guia Pinça De Freio Hb20 2012 Em Diante</t>
  </si>
  <si>
    <t>valdecir de oliveira mendes mendes</t>
  </si>
  <si>
    <t>CPF 84361980349</t>
  </si>
  <si>
    <t>Rua Francisco Silva Carvalho 54, Independência - CEP: 63640000, Ceará</t>
  </si>
  <si>
    <t>84361980349</t>
  </si>
  <si>
    <t>Rua Francisco Silva Carvalho 54 / loja valdecirmotocar - CEP 63640000 - são vicente, Independência, Ceará</t>
  </si>
  <si>
    <t>Independência</t>
  </si>
  <si>
    <t>63640000</t>
  </si>
  <si>
    <t>29 de agosto | 04:55</t>
  </si>
  <si>
    <t>31 de agosto | 13:52</t>
  </si>
  <si>
    <t>MEL43767970395LMXDF01</t>
  </si>
  <si>
    <t>2000009133787384</t>
  </si>
  <si>
    <t>26 de agosto de 2024 15:36 hs.</t>
  </si>
  <si>
    <t>PAR-5711</t>
  </si>
  <si>
    <t>MLB3610800668</t>
  </si>
  <si>
    <t>Par Bieleta Dianteira Peugeot 2008 2013 A 2022</t>
  </si>
  <si>
    <t>Tarcisio Oliveira Sousa</t>
  </si>
  <si>
    <t>CPF 01576034666</t>
  </si>
  <si>
    <t>Rua Severiano Coutinho 518, Almenara - CEP: 39900000, Minas Gerais</t>
  </si>
  <si>
    <t>01576034666</t>
  </si>
  <si>
    <t>Rua Severiano Coutinho 518 / Casa - CEP 39900000 - Centro, Almenara, Minas Gerais</t>
  </si>
  <si>
    <t>Almenara</t>
  </si>
  <si>
    <t>39900000</t>
  </si>
  <si>
    <t>MEL43768087832LMXDF01</t>
  </si>
  <si>
    <t>2000009133709768</t>
  </si>
  <si>
    <t>26 de agosto de 2024 15:29 hs.</t>
  </si>
  <si>
    <t>Adilson Luiz Mikulski</t>
  </si>
  <si>
    <t>CPF 02522787985</t>
  </si>
  <si>
    <t>Rua Esplanada 16 - Casa, Porto Franco - CEP: 65970000, Maranhão</t>
  </si>
  <si>
    <t>02522787985</t>
  </si>
  <si>
    <t>Rua Esplanada 16 / Casa Referencia: ao lado do depósito do Rogério - CEP 65970000 - centro, Porto Franco, Maranhão</t>
  </si>
  <si>
    <t>Porto Franco</t>
  </si>
  <si>
    <t>65970000</t>
  </si>
  <si>
    <t>28 de agosto | 04:37</t>
  </si>
  <si>
    <t>ML43768053990135551</t>
  </si>
  <si>
    <t>https://www.loggi.com/rastreador/3762947aef/ML43768053990135551</t>
  </si>
  <si>
    <t>2000009133663206</t>
  </si>
  <si>
    <t>26 de agosto de 2024 15:23 hs.</t>
  </si>
  <si>
    <t>MLB3454499179</t>
  </si>
  <si>
    <t>Kit Reparo Completo Alavanca Câmbio Saveiro 2006 Á 2015</t>
  </si>
  <si>
    <t>Alex Oliveira Bomfim</t>
  </si>
  <si>
    <t>CPF 65215940525</t>
  </si>
  <si>
    <t>rua 16 1941 - casa, Porto Seguro - CEP: 45810000, Bahia</t>
  </si>
  <si>
    <t>65215940525</t>
  </si>
  <si>
    <t>rua 16 1941 / casa Referencia: pet shop bicho sapeca - CEP 45810000 - cambolo, Porto Seguro, Bahia</t>
  </si>
  <si>
    <t>31 de agosto | 10:33</t>
  </si>
  <si>
    <t>MEL43767853507LMXDF01</t>
  </si>
  <si>
    <t>2000006228550255</t>
  </si>
  <si>
    <t>26 de agosto de 2024 14:58 hs.</t>
  </si>
  <si>
    <t>MLB3761222658</t>
  </si>
  <si>
    <t>Par Bandeja Dianteira Sem Pivô Variant 2</t>
  </si>
  <si>
    <t>Andre Rafael Knupp</t>
  </si>
  <si>
    <t>CPF 11596322780</t>
  </si>
  <si>
    <t>Rua Wilson Teixeira de Mello 27, Nova Friburgo - CEP: 28616245, Rio de Janeiro</t>
  </si>
  <si>
    <t>11596322780</t>
  </si>
  <si>
    <t>Rua Wilson Teixeira de Mello 27 / Ap 101 - CEP 28616245 - Varginha, Nova Friburgo, Rio de Janeiro</t>
  </si>
  <si>
    <t>28616245</t>
  </si>
  <si>
    <t>28 de agosto | 01:41</t>
  </si>
  <si>
    <t>29 de agosto | 10:34</t>
  </si>
  <si>
    <t>MEL43767914556LMXDF01</t>
  </si>
  <si>
    <t>2000006228440605</t>
  </si>
  <si>
    <t>26 de agosto de 2024 14:37 hs.</t>
  </si>
  <si>
    <t>FLIP SIDE REPRESENTACOES LTDA</t>
  </si>
  <si>
    <t>05049019000146</t>
  </si>
  <si>
    <t>Rua João de Carvalho SN / cemitério mirim Referencia: oficina do leco - CEP 88780000 - mirim, Imbituba, Santa Catarina</t>
  </si>
  <si>
    <t>26 de agosto | 23:54</t>
  </si>
  <si>
    <t>27 de agosto | 17:02</t>
  </si>
  <si>
    <t>MEL43767825020LMFFF01</t>
  </si>
  <si>
    <t>2000009133082702</t>
  </si>
  <si>
    <t>26 de agosto de 2024 14:26 hs.</t>
  </si>
  <si>
    <t>Vitor Hugo José da Silva  Hugo</t>
  </si>
  <si>
    <t>48439365888</t>
  </si>
  <si>
    <t>Avenida Washington Luiz 31 / Perto da escola - CEP 16750000 - Centro, Rubiácea, São Paulo</t>
  </si>
  <si>
    <t>Rubiácea</t>
  </si>
  <si>
    <t>16750000</t>
  </si>
  <si>
    <t>27 de agosto | 18:10</t>
  </si>
  <si>
    <t>MEL43767759464LMFFF01</t>
  </si>
  <si>
    <t>2000009133042256</t>
  </si>
  <si>
    <t>26 de agosto de 2024 14:19 hs.</t>
  </si>
  <si>
    <t>LT5637</t>
  </si>
  <si>
    <t>MLB3897008130</t>
  </si>
  <si>
    <t>Reparo Bucha Alavanca Câmbio Audi A3 1999 A 2006</t>
  </si>
  <si>
    <t>Adilson Torres</t>
  </si>
  <si>
    <t>CPF 45441437804</t>
  </si>
  <si>
    <t>Rua Benedicto Soares 267 - bloco 18 casa 169, Vargem Grande Paulista - CEP: 06736148, São Paulo</t>
  </si>
  <si>
    <t>45441437804</t>
  </si>
  <si>
    <t>Rua Benedicto soares 267 / bloco 18 casa 169 Referencia: condomínio nova conquista - CEP 06736148 - Capela de São Pedro, Vargem Grande Paulista, São Paulo</t>
  </si>
  <si>
    <t>06736148</t>
  </si>
  <si>
    <t>28 de agosto | 12:28</t>
  </si>
  <si>
    <t>MEL43767737786LMXDF01</t>
  </si>
  <si>
    <t>2000006228226041</t>
  </si>
  <si>
    <t>26 de agosto de 2024 13:55 hs.</t>
  </si>
  <si>
    <t>Caio Lucas Brito Silva Magalhaes</t>
  </si>
  <si>
    <t>01278067507</t>
  </si>
  <si>
    <t>Rua Manoel Barreto 354 / Ed. Cristiana Apt 1402 - CEP 40150360 - Graça, Salvador, Bahia</t>
  </si>
  <si>
    <t>40150360</t>
  </si>
  <si>
    <t>27 de agosto | 00:09</t>
  </si>
  <si>
    <t>27 de agosto | 09:43</t>
  </si>
  <si>
    <t>MEL43767636846LMFFF01</t>
  </si>
  <si>
    <t>2000006228155635</t>
  </si>
  <si>
    <t>26 de agosto de 2024 13:42 hs.</t>
  </si>
  <si>
    <t>PAR-PG003</t>
  </si>
  <si>
    <t>MLB3615089104</t>
  </si>
  <si>
    <t>Par Reparo Rolamento Eixo Traseiro Xsara Picasso 2006 A 12</t>
  </si>
  <si>
    <t>adrian  Lafuente</t>
  </si>
  <si>
    <t>CPF 00459731998</t>
  </si>
  <si>
    <t>Rua Jacob Zem 39, São José dos Pinhais - CEP: 83065430, Paraná</t>
  </si>
  <si>
    <t>00459731998</t>
  </si>
  <si>
    <t>Rua Jacob Zem 39 / Cemitério bom fim - CEP 83065430 - Rio Pequeno, São José dos Pinhais, Paraná</t>
  </si>
  <si>
    <t>83065430</t>
  </si>
  <si>
    <t>29 de agosto | 11:42</t>
  </si>
  <si>
    <t>MEL43767575938LMXDF01</t>
  </si>
  <si>
    <t>2000009132589030</t>
  </si>
  <si>
    <t>26 de agosto de 2024 13:32 hs.</t>
  </si>
  <si>
    <t>Rafael Campos</t>
  </si>
  <si>
    <t>01099538270</t>
  </si>
  <si>
    <t>Avenida Transcontinental 519 / oficina jiscap Referencia: procurar por Rafael mecanico - CEP 76908001 - Duque de Caxias, Ji-Paraná, Rondônia</t>
  </si>
  <si>
    <t>76908001</t>
  </si>
  <si>
    <t>2 de setembro | 10:18</t>
  </si>
  <si>
    <t>MEL43767358091LMFFF01</t>
  </si>
  <si>
    <t>2000009132491024</t>
  </si>
  <si>
    <t>26 de agosto de 2024 13:22 hs.</t>
  </si>
  <si>
    <t>Luiz Vieira da silva</t>
  </si>
  <si>
    <t>10048011738</t>
  </si>
  <si>
    <t>Rua Firmina Rosa de Jesus 415 / RUA FERMINA ROSA DE JESUS - CEP 25845000 - cedro, Areal, Rio de Janeiro</t>
  </si>
  <si>
    <t>26 de agosto | 19:57</t>
  </si>
  <si>
    <t>27 de agosto | 13:19</t>
  </si>
  <si>
    <t>MEL43767487280LMFFF01</t>
  </si>
  <si>
    <t>2000009132377350</t>
  </si>
  <si>
    <t>26 de agosto de 2024 13:11 hs.</t>
  </si>
  <si>
    <t>Ao recebermos o produto, confirmaremos as condições dele e avisaremos sobre o resultado.</t>
  </si>
  <si>
    <t>Anderson Teixeira</t>
  </si>
  <si>
    <t>CPF 77320018691</t>
  </si>
  <si>
    <t>Rua José Galvond 292 - casa, Santos Dumont - CEP: 36244098, Minas Gerais</t>
  </si>
  <si>
    <t>77320018691</t>
  </si>
  <si>
    <t>26 de agosto | 18:51</t>
  </si>
  <si>
    <t>27 de agosto | 14:27</t>
  </si>
  <si>
    <t>MEL43767261363LMFFF01</t>
  </si>
  <si>
    <t>AK375894376BR</t>
  </si>
  <si>
    <t>2000009132264062</t>
  </si>
  <si>
    <t>26 de agosto de 2024 12:57 hs.</t>
  </si>
  <si>
    <t>Amanda Nascimento Munhoz</t>
  </si>
  <si>
    <t>14880599697</t>
  </si>
  <si>
    <t>Juscelino Kubitschek 55 / loja rota som Referencia: rota som - CEP 37620000 - centro, Munhoz, Minas Gerais</t>
  </si>
  <si>
    <t>Munhoz</t>
  </si>
  <si>
    <t>37620000</t>
  </si>
  <si>
    <t>26 de agosto | 23:41</t>
  </si>
  <si>
    <t>27 de agosto | 11:23</t>
  </si>
  <si>
    <t>MEL43767381148LMFFF01</t>
  </si>
  <si>
    <t>2000009132185158</t>
  </si>
  <si>
    <t>26 de agosto de 2024 12:51 hs.</t>
  </si>
  <si>
    <t>2000009132196808</t>
  </si>
  <si>
    <t>Reginaldo Ribeiro</t>
  </si>
  <si>
    <t>01914116984</t>
  </si>
  <si>
    <t>Rua Diamante do Norte 447 / Sobrado - CEP 81250370 - Cidade Industrial, Curitiba, Paraná</t>
  </si>
  <si>
    <t>81250370</t>
  </si>
  <si>
    <t>27 de agosto | 12:44</t>
  </si>
  <si>
    <t>MEL43767354124LMFFF01</t>
  </si>
  <si>
    <t>2000009132032202</t>
  </si>
  <si>
    <t>26 de agosto de 2024 12:32 hs.</t>
  </si>
  <si>
    <t>Nilson Domingos Goncalves</t>
  </si>
  <si>
    <t>05100231696</t>
  </si>
  <si>
    <t>Avenida Marginal 203 / casa - CEP 37839010 - Jardim Mantiqueira, Andradas, Minas Gerais</t>
  </si>
  <si>
    <t>37839010</t>
  </si>
  <si>
    <t>27 de agosto | 15:17</t>
  </si>
  <si>
    <t>MEL43767275448LMFFF01</t>
  </si>
  <si>
    <t>2000009131833074</t>
  </si>
  <si>
    <t>26 de agosto de 2024 12:11 hs.</t>
  </si>
  <si>
    <t>PAR-PF005</t>
  </si>
  <si>
    <t>MLB3296661587</t>
  </si>
  <si>
    <t>Par Reparo Traseiro Rolamento Blindado Palio Weekend 99 A 15</t>
  </si>
  <si>
    <t>marcos a princival</t>
  </si>
  <si>
    <t>85924555968</t>
  </si>
  <si>
    <t>Rua Osires Broska 87 / prox merc Joel - CEP 83025740 - Colônia Rio Grande, São José dos Pinhais, Paraná</t>
  </si>
  <si>
    <t>83025740</t>
  </si>
  <si>
    <t>26 de agosto | 16:50</t>
  </si>
  <si>
    <t>27 de agosto | 13:11</t>
  </si>
  <si>
    <t>MEL43767188804LMFFF01</t>
  </si>
  <si>
    <t>2000006227711343</t>
  </si>
  <si>
    <t>26 de agosto de 2024 12:10 hs.</t>
  </si>
  <si>
    <t>shirlei leme barbosa</t>
  </si>
  <si>
    <t>22045371875</t>
  </si>
  <si>
    <t>RUA FLORIANO PEIXOTO 90 / CEP 14870370 - Centro, Jaboticabal, São Paulo</t>
  </si>
  <si>
    <t>Jaboticabal</t>
  </si>
  <si>
    <t>14870370</t>
  </si>
  <si>
    <t>27 de agosto | 14:31</t>
  </si>
  <si>
    <t>MEL43767185476LMFFF01</t>
  </si>
  <si>
    <t>https://myaccount.mercadolivre.com.br/shipments/43767185476/detail</t>
  </si>
  <si>
    <t>2000006227654359</t>
  </si>
  <si>
    <t>26 de agosto de 2024 12:04 hs.</t>
  </si>
  <si>
    <t>Leandro Luiz Do Nascimento</t>
  </si>
  <si>
    <t>32570499862</t>
  </si>
  <si>
    <t>Avenida das Américas 561 / casa 2 - CEP 11533010 - Jardim Casqueiro, Cubatão, São Paulo</t>
  </si>
  <si>
    <t>11533010</t>
  </si>
  <si>
    <t>27 de agosto | 01:40</t>
  </si>
  <si>
    <t>27 de agosto | 14:54</t>
  </si>
  <si>
    <t>MEL43767161094LMFFF01</t>
  </si>
  <si>
    <t>2000009131719228</t>
  </si>
  <si>
    <t>26 de agosto de 2024 11:59 hs.</t>
  </si>
  <si>
    <t>Geysimar Livério</t>
  </si>
  <si>
    <t>13451283638</t>
  </si>
  <si>
    <t>AV Alencastro 1602 / CEP 38280000 - Centro, Iturama, Minas Gerais</t>
  </si>
  <si>
    <t>26 de agosto | 19:50</t>
  </si>
  <si>
    <t>27 de agosto | 13:14</t>
  </si>
  <si>
    <t>MEL43766960953LMFFF01</t>
  </si>
  <si>
    <t>2000006227621255</t>
  </si>
  <si>
    <t>26 de agosto de 2024 11:54 hs.</t>
  </si>
  <si>
    <t>Joao Henrique Rodrigues de Lima</t>
  </si>
  <si>
    <t>34168461840</t>
  </si>
  <si>
    <t>Rua Jose Fazio Gomes jardim Carolina 230 / casa Referencia: casa - CEP 18440000 - Itaberá, Itaberá, São Paulo</t>
  </si>
  <si>
    <t>27 de agosto | 17:06</t>
  </si>
  <si>
    <t>MEL43766942387LMFFF01</t>
  </si>
  <si>
    <t>2000006227585625</t>
  </si>
  <si>
    <t>26 de agosto de 2024 11:44 hs.</t>
  </si>
  <si>
    <t>Mateus Rinaldi Rossi</t>
  </si>
  <si>
    <t>43393679821</t>
  </si>
  <si>
    <t>Rua Carlos de Campos 98 / Referencia: caso ngm atenda pode jogar no quintal atrás do muro que não fique visível para as pessoas que passam em frente. - CEP 18520025 - Centro, Cerquilho, São Paulo</t>
  </si>
  <si>
    <t>18520025</t>
  </si>
  <si>
    <t>27 de agosto | 01:57</t>
  </si>
  <si>
    <t>27 de agosto | 14:08</t>
  </si>
  <si>
    <t>MEL43767074434LMFFF01</t>
  </si>
  <si>
    <t>2000009131558212</t>
  </si>
  <si>
    <t>26 de agosto de 2024 11:41 hs.</t>
  </si>
  <si>
    <t>Alexsander Fernando</t>
  </si>
  <si>
    <t>07319695618</t>
  </si>
  <si>
    <t>Rua do Rosário 1246 / Referencia: AT Pneus - CEP 35633162 - Jardim América, Bom Despacho, Minas Gerais</t>
  </si>
  <si>
    <t>Bom Despacho</t>
  </si>
  <si>
    <t>35633162</t>
  </si>
  <si>
    <t>26 de agosto | 13:51</t>
  </si>
  <si>
    <t>27 de agosto | 09:50</t>
  </si>
  <si>
    <t>MEL43767062362LMFFF01</t>
  </si>
  <si>
    <t>2000006227577451</t>
  </si>
  <si>
    <t>Bruno Vinicius Hernandes</t>
  </si>
  <si>
    <t>10649460979</t>
  </si>
  <si>
    <t>Rua José Alexandrino de Bomfim SN / oficina de moto Referencia: oficina de moto - CEP 86855000 - cruzmaltina, Cruzmaltina, Paraná</t>
  </si>
  <si>
    <t>Cruzmaltina</t>
  </si>
  <si>
    <t>86855000</t>
  </si>
  <si>
    <t>27 de agosto | 11:54</t>
  </si>
  <si>
    <t>MEL43767061618LMFFF01</t>
  </si>
  <si>
    <t>2000006227569827</t>
  </si>
  <si>
    <t>26 de agosto de 2024 11:39 hs.</t>
  </si>
  <si>
    <t>Robson Santos de Aquino</t>
  </si>
  <si>
    <t>12873975652</t>
  </si>
  <si>
    <t>Rua Joaquim Severo Píres 11 / Referencia: rua sem saida - CEP 38510000 - Bagagem, Iraí de Minas, Minas Gerais</t>
  </si>
  <si>
    <t>Iraí de Minas</t>
  </si>
  <si>
    <t>38510000</t>
  </si>
  <si>
    <t>26 de agosto | 16:57</t>
  </si>
  <si>
    <t>27 de agosto | 11:34</t>
  </si>
  <si>
    <t>MEL43767056622LMFFF01</t>
  </si>
  <si>
    <t>2000009131448774</t>
  </si>
  <si>
    <t>26 de agosto de 2024 11:29 hs.</t>
  </si>
  <si>
    <t>PAR-FTK12223</t>
  </si>
  <si>
    <t>MLB4303828066</t>
  </si>
  <si>
    <t>Par Rolamento Roda Traseira Peugeot 206 2001 A 2010</t>
  </si>
  <si>
    <t>Ozeias Cordeiro</t>
  </si>
  <si>
    <t>CPF 13057089623</t>
  </si>
  <si>
    <t>RUA PRESIDENTE COSTA E SILVA 75, Nova Serrana - CEP: 35521330, Minas Gerais</t>
  </si>
  <si>
    <t>13057089623</t>
  </si>
  <si>
    <t>RUA PRESIDENTE COSTA E SILVA 75 / Loja - CEP 35521330 - Marisa, Nova Serrana, Minas Gerais</t>
  </si>
  <si>
    <t>35521330</t>
  </si>
  <si>
    <t>29 de agosto | 17:06</t>
  </si>
  <si>
    <t>MEL43767014254LMXDF01</t>
  </si>
  <si>
    <t>https://myaccount.mercadolivre.com.br/shipments/43767014254/detail</t>
  </si>
  <si>
    <t>2000006227480415</t>
  </si>
  <si>
    <t>26 de agosto de 2024 11:20 hs.</t>
  </si>
  <si>
    <t>MLB3845483430</t>
  </si>
  <si>
    <t>Marcos Oliveira Ibe</t>
  </si>
  <si>
    <t>CPF 44471777149</t>
  </si>
  <si>
    <t>Rua Quatorze de Maio 315, Jardim - CEP: 79240000, Mato Grosso do Sul</t>
  </si>
  <si>
    <t>44471777149</t>
  </si>
  <si>
    <t>Rua Quatorze de Maio 315 / CEP 79240000 - centro, Jardim, Mato Grosso do Sul</t>
  </si>
  <si>
    <t>Jardim</t>
  </si>
  <si>
    <t>79240000</t>
  </si>
  <si>
    <t>MEL43766799165LMXDF01</t>
  </si>
  <si>
    <t>2000006227322577</t>
  </si>
  <si>
    <t>26 de agosto de 2024 10:46 hs.</t>
  </si>
  <si>
    <t>MLB4071364838</t>
  </si>
  <si>
    <t>Par Terminal Cabo De Engate Seleção Saveiro G5</t>
  </si>
  <si>
    <t>Luzia Fernandes Dos Santos</t>
  </si>
  <si>
    <t>09310848570</t>
  </si>
  <si>
    <t>Agrovila 15 70 / perto da pista Referencia: perto da pista - CEP 46445000 - agrovila 15, Carinhanha, Bahia</t>
  </si>
  <si>
    <t>Carinhanha</t>
  </si>
  <si>
    <t>46445000</t>
  </si>
  <si>
    <t>28 de agosto | 13:32</t>
  </si>
  <si>
    <t>MEL43766655317LMFFF01</t>
  </si>
  <si>
    <t>2000009130967696</t>
  </si>
  <si>
    <t>26 de agosto de 2024 10:36 hs.</t>
  </si>
  <si>
    <t>Everson Luiz dos Santos</t>
  </si>
  <si>
    <t>04765821994</t>
  </si>
  <si>
    <t>Rua Dom Hélder Câmara 35 / bl F ap 202 - CEP 88113467 - Real Parque, São José, Santa Catarina</t>
  </si>
  <si>
    <t>88113467</t>
  </si>
  <si>
    <t>26 de agosto | 13:56</t>
  </si>
  <si>
    <t>26 de agosto | 18:56</t>
  </si>
  <si>
    <t>MEL43766796298LMFFF01</t>
  </si>
  <si>
    <t>2000006227191119</t>
  </si>
  <si>
    <t>26 de agosto de 2024 10:12 hs.</t>
  </si>
  <si>
    <t>Jose Nunes da Silva</t>
  </si>
  <si>
    <t>21685431860</t>
  </si>
  <si>
    <t>Rua Caridade 111 / casa Referencia: próximo a padaria do Jd moreno - CEP 08431073 - Jardim Aurora (Zona Leste), São Paulo, São Paulo</t>
  </si>
  <si>
    <t>08431073</t>
  </si>
  <si>
    <t>MEL43766524201LMFFF01</t>
  </si>
  <si>
    <t>2000009130764086</t>
  </si>
  <si>
    <t>26 de agosto de 2024 10:10 hs.</t>
  </si>
  <si>
    <t>08247031540</t>
  </si>
  <si>
    <t>Travessa Doutor Ismael Ribeiro 328 / CEP 47530000 - vila maria, Oliveira dos Brejinhos, Bahia</t>
  </si>
  <si>
    <t>28 de agosto | 13:31</t>
  </si>
  <si>
    <t>MEL43766513601LMFFF01</t>
  </si>
  <si>
    <t>2000009130746342</t>
  </si>
  <si>
    <t>26 de agosto de 2024 10:08 hs.</t>
  </si>
  <si>
    <t>Junior Amaro</t>
  </si>
  <si>
    <t>09967182652</t>
  </si>
  <si>
    <t>Avenida Coronel Cassiano 261 / Casa - CEP 39480000 - Centro, Januária, Minas Gerais</t>
  </si>
  <si>
    <t>MEL43766505105LMFFF01</t>
  </si>
  <si>
    <t>2000009130732904</t>
  </si>
  <si>
    <t>26 de agosto de 2024 10:06 hs.</t>
  </si>
  <si>
    <t>Marli Maria da fonseca lopes</t>
  </si>
  <si>
    <t>49413376115</t>
  </si>
  <si>
    <t>Avenida Pires Fernandes 807 / Referencia: Menno Centro Automotivo ( Oficina ) - CEP 74070030 - Setor Aeroporto, Goiânia, Goiás</t>
  </si>
  <si>
    <t>74070030</t>
  </si>
  <si>
    <t>26 de agosto | 19:46</t>
  </si>
  <si>
    <t>27 de agosto | 15:37</t>
  </si>
  <si>
    <t>MEL43766678136LMFFF01</t>
  </si>
  <si>
    <t>2000009130716146</t>
  </si>
  <si>
    <t>26 de agosto de 2024 10:04 hs.</t>
  </si>
  <si>
    <t>Valnoir Gomes de Oliveira</t>
  </si>
  <si>
    <t>28973143549</t>
  </si>
  <si>
    <t>Avenida Ayrton Senna 411 / CEP 46490000 - Igaporã, Igaporã, Bahia</t>
  </si>
  <si>
    <t>Igaporã</t>
  </si>
  <si>
    <t>46490000</t>
  </si>
  <si>
    <t>26 de agosto | 19:09</t>
  </si>
  <si>
    <t>29 de agosto | 15:12</t>
  </si>
  <si>
    <t>MEL43766666504LMFFF01</t>
  </si>
  <si>
    <t>2000006227126129</t>
  </si>
  <si>
    <t>26 de agosto de 2024 09:55 hs.</t>
  </si>
  <si>
    <t>Andreia Assis</t>
  </si>
  <si>
    <t>03375231504</t>
  </si>
  <si>
    <t>Rua Alagoas 147 / CEP 46200000 - são Francisco, Condeúba, Bahia</t>
  </si>
  <si>
    <t>Condeúba</t>
  </si>
  <si>
    <t>46200000</t>
  </si>
  <si>
    <t>28 de agosto | 14:29</t>
  </si>
  <si>
    <t>MEL43766462813LMFFF01</t>
  </si>
  <si>
    <t>2000006227073885</t>
  </si>
  <si>
    <t>Renan Inagaki</t>
  </si>
  <si>
    <t>37921529836</t>
  </si>
  <si>
    <t>Oswaldo cruz 1036 / casa do Genildo Referencia: em frente ao bosque, Casa do Genildo e da Laine - CEP 85950000 - Interlagos, Palotina, Paraná</t>
  </si>
  <si>
    <t>Palotina</t>
  </si>
  <si>
    <t>85950000</t>
  </si>
  <si>
    <t>26 de agosto | 11:47</t>
  </si>
  <si>
    <t>MEL43766414173LMFFF01</t>
  </si>
  <si>
    <t>2000009130526560</t>
  </si>
  <si>
    <t>26 de agosto de 2024 09:37 hs.</t>
  </si>
  <si>
    <t>Oziel Medeiros</t>
  </si>
  <si>
    <t>28168296850</t>
  </si>
  <si>
    <t>estrada Rio da várzea SN / sítio paineiras Referencia: de frente a lanchonete parada dos amigos - CEP 18285000 - buerinho, Cesário Lange, São Paulo</t>
  </si>
  <si>
    <t>27 de agosto | 00:56</t>
  </si>
  <si>
    <t>27 de agosto | 16:58</t>
  </si>
  <si>
    <t>MEL43766575876LMFFF01</t>
  </si>
  <si>
    <t>2000006227032803</t>
  </si>
  <si>
    <t>26 de agosto de 2024 09:30 hs.</t>
  </si>
  <si>
    <t>Alan Matos Melo</t>
  </si>
  <si>
    <t>05435925452</t>
  </si>
  <si>
    <t>Avenida Brasil 266 / Referencia: casa do portão branco - CEP 57200000 - Santa Izabel, Penedo, Alagoas</t>
  </si>
  <si>
    <t>26 de agosto | 19:55</t>
  </si>
  <si>
    <t>28 de agosto | 19:39</t>
  </si>
  <si>
    <t>MEL43766375317LMFFF01</t>
  </si>
  <si>
    <t>2000009130368180</t>
  </si>
  <si>
    <t>26 de agosto de 2024 09:09 hs.</t>
  </si>
  <si>
    <t>Claiton Miguel</t>
  </si>
  <si>
    <t>03655181663</t>
  </si>
  <si>
    <t>Santa Gertrudes 216 / Referencia: em baião do posto capixaba - CEP 35277000 - Novo Progresso, São João do Manteninha, Minas Gerais</t>
  </si>
  <si>
    <t>São João do Manteninha</t>
  </si>
  <si>
    <t>35277000</t>
  </si>
  <si>
    <t>26 de agosto | 15:29</t>
  </si>
  <si>
    <t>28 de agosto | 13:42</t>
  </si>
  <si>
    <t>MEL43766495006LMFFF01</t>
  </si>
  <si>
    <t>2000009130324176</t>
  </si>
  <si>
    <t>26 de agosto de 2024 09:01 hs.</t>
  </si>
  <si>
    <t xml:space="preserve">Aline  Firmino Manoel Gomes </t>
  </si>
  <si>
    <t>34572999864</t>
  </si>
  <si>
    <t>Rua José Otávio de Oliveira 135 / CEP 14093636 - Parque dos Flamboyans, Ribeirão Preto, São Paulo</t>
  </si>
  <si>
    <t>14093636</t>
  </si>
  <si>
    <t>27 de agosto | 14:25</t>
  </si>
  <si>
    <t>MEL43766294325LMFFF01</t>
  </si>
  <si>
    <t>2000006226948521</t>
  </si>
  <si>
    <t>26 de agosto de 2024 08:56 hs.</t>
  </si>
  <si>
    <t>Manoel Mateus</t>
  </si>
  <si>
    <t>07376886532</t>
  </si>
  <si>
    <t>Rua Isaura de Oliveira 310 / lado da construterra - CEP 49680000 - centro, Nossa Senhora da Glória, Sergipe</t>
  </si>
  <si>
    <t>Nossa Senhora da Glória</t>
  </si>
  <si>
    <t>49680000</t>
  </si>
  <si>
    <t>28 de agosto | 14:40</t>
  </si>
  <si>
    <t>MEL43766464928LMFFF01</t>
  </si>
  <si>
    <t>2000009130200036</t>
  </si>
  <si>
    <t>26 de agosto de 2024 08:29 hs.</t>
  </si>
  <si>
    <t>Antonio Carlos Da Silva</t>
  </si>
  <si>
    <t>48804487020</t>
  </si>
  <si>
    <t>Rua Osvaldo Aranha 275 / casa Referencia: Fica ao lado da chapeação do Casal - CEP 95190000 - CENTRO, São Marcos, Rio Grande do Sul</t>
  </si>
  <si>
    <t>São Marcos</t>
  </si>
  <si>
    <t>95190000</t>
  </si>
  <si>
    <t>26 de agosto | 16:53</t>
  </si>
  <si>
    <t>27 de agosto | 13:21</t>
  </si>
  <si>
    <t>MEL43766409654LMFFF01</t>
  </si>
  <si>
    <t>2000006211493787</t>
  </si>
  <si>
    <t>26 de agosto de 2024 07:36 hs.</t>
  </si>
  <si>
    <t>4KIT-14098</t>
  </si>
  <si>
    <t>MLB3921737814</t>
  </si>
  <si>
    <t>4 Kits Pino Da Dobradiça Porta Strada G4 2009 A 2013</t>
  </si>
  <si>
    <t>Marciana da Silva</t>
  </si>
  <si>
    <t>CPF 04206359121</t>
  </si>
  <si>
    <t>Joinville 668, Feliz Natal - CEP: 78885000, Mato Grosso</t>
  </si>
  <si>
    <t>04206359121</t>
  </si>
  <si>
    <t>Joinville 668 / CEP 78885000 - centro, Feliz Natal, Mato Grosso</t>
  </si>
  <si>
    <t>Feliz Natal</t>
  </si>
  <si>
    <t>78885000</t>
  </si>
  <si>
    <t>30 de agosto | 11:59</t>
  </si>
  <si>
    <t>MEL43766328376LMXDF01</t>
  </si>
  <si>
    <t>2000009130018788</t>
  </si>
  <si>
    <t>26 de agosto de 2024 07:26 hs.</t>
  </si>
  <si>
    <t>claudio augusto</t>
  </si>
  <si>
    <t>04229781164</t>
  </si>
  <si>
    <t>33202752</t>
  </si>
  <si>
    <t>MEL43766316124LMFFF01</t>
  </si>
  <si>
    <t>2000006226811795</t>
  </si>
  <si>
    <t>karla viviane</t>
  </si>
  <si>
    <t>85134210659</t>
  </si>
  <si>
    <t>Rua Henrique Cota 104 / Casa - CEP 33242000 - Sangradouro, Lapinha, Minas Gerais</t>
  </si>
  <si>
    <t>Lapinha</t>
  </si>
  <si>
    <t>33242000</t>
  </si>
  <si>
    <t>27 de agosto | 16:18</t>
  </si>
  <si>
    <t>MEL43766140517LMFFF01</t>
  </si>
  <si>
    <t>2000009129984930</t>
  </si>
  <si>
    <t>26 de agosto de 2024 07:08 hs.</t>
  </si>
  <si>
    <t>Rafael Gomes Braga</t>
  </si>
  <si>
    <t>20545063701</t>
  </si>
  <si>
    <t>Rua Marcos Vanderlei Pandolfi 642 / AOLADO DA FARINHEIRA Referencia: Próximo a farinheira . - CEP 29680000 - Vila nova de cima, João Neiva, Espírito Santo</t>
  </si>
  <si>
    <t>João Neiva</t>
  </si>
  <si>
    <t>29680000</t>
  </si>
  <si>
    <t>MEL43766300476LMFFF01</t>
  </si>
  <si>
    <t>2000006226745117</t>
  </si>
  <si>
    <t>26 de agosto de 2024 05:01 hs.</t>
  </si>
  <si>
    <t>Camila Peres de Siqueira Geraldo</t>
  </si>
  <si>
    <t>11184968764</t>
  </si>
  <si>
    <t>Rua Demétrio Malheiros 23 / casa Referencia: Portão cinza. Ao lado da lanchonete da Dávila. - CEP 28977330 - Morro Moreno, Araruama, Rio de Janeiro</t>
  </si>
  <si>
    <t>28977330</t>
  </si>
  <si>
    <t>27 de agosto | 10:29</t>
  </si>
  <si>
    <t>MEL43766066521LMFFF01</t>
  </si>
  <si>
    <t>2000009128856878</t>
  </si>
  <si>
    <t>25 de agosto de 2024 23:03 hs.</t>
  </si>
  <si>
    <t>Sergio Eduardo Vieira de Moura</t>
  </si>
  <si>
    <t>40676340644</t>
  </si>
  <si>
    <t>Avenida Brasil SN / CEP 29199770 - São Francisco, Aracruz, Espírito Santo</t>
  </si>
  <si>
    <t>29199770</t>
  </si>
  <si>
    <t>26 de agosto | 03:43</t>
  </si>
  <si>
    <t>27 de agosto | 11:20</t>
  </si>
  <si>
    <t>MEL43765652683LMFFF01</t>
  </si>
  <si>
    <t>2000006226052493</t>
  </si>
  <si>
    <t>25 de agosto de 2024 22:51 hs.</t>
  </si>
  <si>
    <t>HILARIO Bernardo</t>
  </si>
  <si>
    <t>05066478035</t>
  </si>
  <si>
    <t>Rua Marechal Floriano 220 / casa Leda Gugel - CEP 99400000 - Maravalha, Espumoso, Rio Grande do Sul</t>
  </si>
  <si>
    <t>Espumoso</t>
  </si>
  <si>
    <t>99400000</t>
  </si>
  <si>
    <t>28 de agosto | 13:38</t>
  </si>
  <si>
    <t>MEL43765620919LMFFF01</t>
  </si>
  <si>
    <t>2000009128541722</t>
  </si>
  <si>
    <t>25 de agosto de 2024 22:22 hs.</t>
  </si>
  <si>
    <t>Andresa Pimentel da Silva</t>
  </si>
  <si>
    <t>04166675036</t>
  </si>
  <si>
    <t>Rua Paquetá 1020 / casa 35 - CEP 94240033 - Sítio Paquetá (Itacolomi), Gravataí, Rio Grande do Sul</t>
  </si>
  <si>
    <t>94240033</t>
  </si>
  <si>
    <t>26 de agosto | 03:53</t>
  </si>
  <si>
    <t>27 de agosto | 18:00</t>
  </si>
  <si>
    <t>MEL43765716354LMFFF01</t>
  </si>
  <si>
    <t>2000009128489486</t>
  </si>
  <si>
    <t>25 de agosto de 2024 22:14 hs.</t>
  </si>
  <si>
    <t>MLB3760820682</t>
  </si>
  <si>
    <t>Bieleta Dianteira Esquerda Bmw 325i 2007 A 2012 E90 91 92 93</t>
  </si>
  <si>
    <t>Carlos Forton Antunes de Oliveira</t>
  </si>
  <si>
    <t>CPF 00004512901</t>
  </si>
  <si>
    <t>Rua Aparecida 8 - Casa, São Bernardo do Campo - CEP: 09751330, São Paulo</t>
  </si>
  <si>
    <t>00004512901</t>
  </si>
  <si>
    <t>Rua Aparecida 8 / Casa - CEP 09751330 - Baeta Neves, São Bernardo do Campo, São Paulo</t>
  </si>
  <si>
    <t>09751330</t>
  </si>
  <si>
    <t>26 de agosto | 17:03</t>
  </si>
  <si>
    <t>26 de agosto | 21:24</t>
  </si>
  <si>
    <t>43765693274</t>
  </si>
  <si>
    <t>2000006225819087</t>
  </si>
  <si>
    <t>25 de agosto de 2024 21:53 hs.</t>
  </si>
  <si>
    <t xml:space="preserve">Ana Carolina  Quintana Medina </t>
  </si>
  <si>
    <t>CPF 06448008101</t>
  </si>
  <si>
    <t>Lidio Vilhalba Espindola 943, Laguna Carapã - CEP: 79920000, Mato Grosso do Sul</t>
  </si>
  <si>
    <t>06448008101</t>
  </si>
  <si>
    <t>Lidio Vilhalba Espindola 943 / Referencia: Minha casa não é murada - CEP 79920000 - Monte Alegre, Laguna Carapã, Mato Grosso do Sul</t>
  </si>
  <si>
    <t>Laguna Carapã</t>
  </si>
  <si>
    <t>79920000</t>
  </si>
  <si>
    <t>28 de agosto | 16:39</t>
  </si>
  <si>
    <t>MEL43765452799LMXDF01</t>
  </si>
  <si>
    <t>2000009128348408</t>
  </si>
  <si>
    <t>25 de agosto de 2024 21:52 hs.</t>
  </si>
  <si>
    <t>PAR-2357/58</t>
  </si>
  <si>
    <t>MLB3315198193</t>
  </si>
  <si>
    <t>Kit Suporte Coxim Radiador Corsa Frente Montana 02 A 12</t>
  </si>
  <si>
    <t>Ricardo Fernandes</t>
  </si>
  <si>
    <t>CPF 32973254884</t>
  </si>
  <si>
    <t>Rua Glória de Dourados 222 - casa da mãe até 22h, São Paulo - CEP: 02985030, São Paulo</t>
  </si>
  <si>
    <t>32973254884</t>
  </si>
  <si>
    <t>Rua Glória de Dourados 222 / casa da mãe até 22h Referencia: fica em frente a oficina dona Fátima - CEP 02985030 - Jardim Pirituba, São Paulo, São Paulo</t>
  </si>
  <si>
    <t>02985030</t>
  </si>
  <si>
    <t>26 de agosto | 15:35</t>
  </si>
  <si>
    <t>30 de agosto | 04:24</t>
  </si>
  <si>
    <t>43765452211</t>
  </si>
  <si>
    <t>2000006225688035</t>
  </si>
  <si>
    <t>25 de agosto de 2024 21:22 hs.</t>
  </si>
  <si>
    <t>Jhonatan Arantes Vieira Souza</t>
  </si>
  <si>
    <t>10291072623</t>
  </si>
  <si>
    <t>Rua Geraldo Mendes 265 / CEP 37484000 - centro, Heliodora, Minas Gerais</t>
  </si>
  <si>
    <t>Heliodora</t>
  </si>
  <si>
    <t>37484000</t>
  </si>
  <si>
    <t>MEL43765358385LMFFF01</t>
  </si>
  <si>
    <t>2000006225543599</t>
  </si>
  <si>
    <t>25 de agosto de 2024 20:54 hs.</t>
  </si>
  <si>
    <t>MLB3297782259</t>
  </si>
  <si>
    <t>Roberto Junio</t>
  </si>
  <si>
    <t>CPF 70084705680</t>
  </si>
  <si>
    <t>Rua Coronel Otávio Meyer 48 - loja de celular, Pouso Alegre - CEP: 37550068, Minas Gerais</t>
  </si>
  <si>
    <t>70084705680</t>
  </si>
  <si>
    <t>Rua Coronel Otávio Meyer 48 / loja de celular - CEP 37550068 - Centro, Pouso Alegre, Minas Gerais</t>
  </si>
  <si>
    <t>37550068</t>
  </si>
  <si>
    <t>27 de agosto | 02:02</t>
  </si>
  <si>
    <t>27 de agosto | 11:14</t>
  </si>
  <si>
    <t>MEL43765266991LMXDF01</t>
  </si>
  <si>
    <t>2000006225543597</t>
  </si>
  <si>
    <t>25 de agosto de 2024 20:53 hs.</t>
  </si>
  <si>
    <t>26 de agosto | 16:51</t>
  </si>
  <si>
    <t>MEL43765266999LMFFF01</t>
  </si>
  <si>
    <t>2000009127452402</t>
  </si>
  <si>
    <t>25 de agosto de 2024 19:57 hs.</t>
  </si>
  <si>
    <t>Paulo Rogelio Gomes Mendonca</t>
  </si>
  <si>
    <t>01559155507</t>
  </si>
  <si>
    <t>Rod.una-canavieras Km 01 SN / Retirada Na Agencia Dos Correios - CEP 45690000 - Centro, Una, Bahia</t>
  </si>
  <si>
    <t>Una</t>
  </si>
  <si>
    <t>45690000</t>
  </si>
  <si>
    <t>26 de agosto | 02:53</t>
  </si>
  <si>
    <t>MEL43765085299LMFFF01</t>
  </si>
  <si>
    <t>2000009127339582</t>
  </si>
  <si>
    <t>25 de agosto de 2024 19:49 hs.</t>
  </si>
  <si>
    <t>Joselita De Jesus Santos</t>
  </si>
  <si>
    <t>02788874570</t>
  </si>
  <si>
    <t>santa Maria SN / casa Referencia: entregar a joabson ,ou joselita , oi Sintia na barraca beira da pista. - CEP 45520000 - zona rural, Maraú, Bahia</t>
  </si>
  <si>
    <t>26 de agosto | 02:52</t>
  </si>
  <si>
    <t>27 de agosto | 18:32</t>
  </si>
  <si>
    <t>MEL43765050607LMFFF01</t>
  </si>
  <si>
    <t>2000006225243081</t>
  </si>
  <si>
    <t>25 de agosto de 2024 19:39 hs.</t>
  </si>
  <si>
    <t>Helio marcos V.de souza</t>
  </si>
  <si>
    <t>00626227577</t>
  </si>
  <si>
    <t>Avenida Norte Sul 102 / na rua lateral Referencia: em frente ao castelo de caraíb
as - CEP 47634000 - Bela Vista, Serra do Ramalho, Bahia</t>
  </si>
  <si>
    <t>47634000</t>
  </si>
  <si>
    <t>26 de agosto | 03:52</t>
  </si>
  <si>
    <t>MEL43765210080LMFFF01</t>
  </si>
  <si>
    <t>2000009127262698</t>
  </si>
  <si>
    <t>25 de agosto de 2024 19:31 hs.</t>
  </si>
  <si>
    <t>Willians Alves Santos</t>
  </si>
  <si>
    <t>04733153511</t>
  </si>
  <si>
    <t>Rua nova de são pedro SN / próximo ao estádio Referencia: estádio - CEP 48290000 - centro, Itanagra, Bahia</t>
  </si>
  <si>
    <t>Itanagra</t>
  </si>
  <si>
    <t>48290000</t>
  </si>
  <si>
    <t>26 de agosto | 18:21</t>
  </si>
  <si>
    <t>27 de agosto | 13:24</t>
  </si>
  <si>
    <t>MEL43765187158LMFFF01</t>
  </si>
  <si>
    <t>2000006225188701</t>
  </si>
  <si>
    <t>25 de agosto de 2024 19:25 hs.</t>
  </si>
  <si>
    <t>Fabio Dos Santos della Vechia</t>
  </si>
  <si>
    <t>08312651918</t>
  </si>
  <si>
    <t>Rua Inácio Modesto Machado SN / casa marrom mãe Referencia: casa - CEP 88935000 - centro, Ermo, Santa Catarina</t>
  </si>
  <si>
    <t>Ermo</t>
  </si>
  <si>
    <t>88935000</t>
  </si>
  <si>
    <t>27 de agosto | 09:18</t>
  </si>
  <si>
    <t>MEL43764991335LMFFF01</t>
  </si>
  <si>
    <t>2000009127170792</t>
  </si>
  <si>
    <t>25 de agosto de 2024 19:19 hs.</t>
  </si>
  <si>
    <t>Fabiana Nascimento Coelho</t>
  </si>
  <si>
    <t>09496298630</t>
  </si>
  <si>
    <t>Rua José Lopes Da Cunha 75 / Casa Referencia: Gostaria de Recuperar Minha Conta - CEP 36640000 - Floresta, Mar de Espanha, Minas Gerais</t>
  </si>
  <si>
    <t>1 de setembro | 18:51</t>
  </si>
  <si>
    <t>2 de setembro | 13:09</t>
  </si>
  <si>
    <t>MEL43764975447LMFFF01</t>
  </si>
  <si>
    <t>2000006225122165</t>
  </si>
  <si>
    <t>25 de agosto de 2024 19:08 hs.</t>
  </si>
  <si>
    <t>Anderson silva</t>
  </si>
  <si>
    <t>CPF 34288195861</t>
  </si>
  <si>
    <t>Rua São Cosme 05 05, Sumaré - CEP: 13180290, São Paulo</t>
  </si>
  <si>
    <t>34288195861</t>
  </si>
  <si>
    <t>Rua Paraná 408 / CEP 13196008 - Jardim Engenho, Monte Mor, São Paulo</t>
  </si>
  <si>
    <t>13196008</t>
  </si>
  <si>
    <t>27 de agosto | 11:45</t>
  </si>
  <si>
    <t>MEL43764938353LMXDF01</t>
  </si>
  <si>
    <t>2000009126966162</t>
  </si>
  <si>
    <t>25 de agosto de 2024 18:49 hs.</t>
  </si>
  <si>
    <t>Edson Fonseca</t>
  </si>
  <si>
    <t>54143039591</t>
  </si>
  <si>
    <t>R FERNANDO TORRES 13 / Terreo - CEP 41635470 - Itapoan, Salvador, Bahia</t>
  </si>
  <si>
    <t>41635470</t>
  </si>
  <si>
    <t>26 de agosto | 00:03</t>
  </si>
  <si>
    <t>27 de agosto | 09:49</t>
  </si>
  <si>
    <t>MEL43765061866LMFFF01</t>
  </si>
  <si>
    <t>https://myaccount.mercadolivre.com.br/shipments/43765061866/detail</t>
  </si>
  <si>
    <t>2000009126884668</t>
  </si>
  <si>
    <t>25 de agosto de 2024 18:39 hs.</t>
  </si>
  <si>
    <t>dionelson fernandes da  silva</t>
  </si>
  <si>
    <t>01338054503</t>
  </si>
  <si>
    <t>Rua Roberto Park 761 / CEP 03977450 - Fazenda da Juta, São Paulo, São Paulo</t>
  </si>
  <si>
    <t>03977450</t>
  </si>
  <si>
    <t>30 de agosto | 01:56</t>
  </si>
  <si>
    <t>30 de agosto | 10:10</t>
  </si>
  <si>
    <t>MEL43765033992LMFFF01</t>
  </si>
  <si>
    <t>2000006225009999</t>
  </si>
  <si>
    <t>25 de agosto de 2024 18:37 hs.</t>
  </si>
  <si>
    <t>kauan silva</t>
  </si>
  <si>
    <t>16206224678</t>
  </si>
  <si>
    <t>Rua Radialista Afonso de Castro 163 / casa - CEP 30662526 - Itaipu (Barreiro), Belo Horizonte, Minas Gerais</t>
  </si>
  <si>
    <t>30662526</t>
  </si>
  <si>
    <t>26 de agosto | 13:57</t>
  </si>
  <si>
    <t>27 de agosto | 10:26</t>
  </si>
  <si>
    <t>MEL43765027774LMFFF01</t>
  </si>
  <si>
    <t>2000009126744772</t>
  </si>
  <si>
    <t>MLB3558463578</t>
  </si>
  <si>
    <t>Kit Reparo Alavanca Câmbio Completo Pampa 1990 A 1997</t>
  </si>
  <si>
    <t>Luciano Soares Fernandes</t>
  </si>
  <si>
    <t>03409491635</t>
  </si>
  <si>
    <t>Rua São Francisco 1086 / Referencia: próximo o posto do trevo - CEP 39330000 - alto claro, Brasília de Minas, Minas Gerais</t>
  </si>
  <si>
    <t>Brasília de Minas</t>
  </si>
  <si>
    <t>39330000</t>
  </si>
  <si>
    <t>26 de agosto | 01:56</t>
  </si>
  <si>
    <t>27 de agosto | 13:39</t>
  </si>
  <si>
    <t>MEL43764976608LMFFF01</t>
  </si>
  <si>
    <t>2000006224870485</t>
  </si>
  <si>
    <t>25 de agosto de 2024 18:01 hs.</t>
  </si>
  <si>
    <t>carmo americo neimeir</t>
  </si>
  <si>
    <t>84404590849</t>
  </si>
  <si>
    <t>Rua Cinco de Julho 1304 / Referencia: ou entregar 1286 - CEP 13330220 - Centro, Indaiatuba, São Paulo</t>
  </si>
  <si>
    <t>13330220</t>
  </si>
  <si>
    <t>26 de agosto | 02:57</t>
  </si>
  <si>
    <t>26 de agosto | 19:16</t>
  </si>
  <si>
    <t>MEL43764748695LMFFF01</t>
  </si>
  <si>
    <t>2000009126622228</t>
  </si>
  <si>
    <t>Eder pedrotti Eder pedrotti</t>
  </si>
  <si>
    <t>CPF 06201815910</t>
  </si>
  <si>
    <t>Rua Rio de Janeiro 1494, Santa Helena - CEP: 85892000, Paraná</t>
  </si>
  <si>
    <t>06201815910</t>
  </si>
  <si>
    <t>Rua Rio de Janeiro 1494 / CEP 85892000 - centro, Santa Helena, Paraná</t>
  </si>
  <si>
    <t>Santa Helena</t>
  </si>
  <si>
    <t>85892000</t>
  </si>
  <si>
    <t>27 de agosto | 05:27</t>
  </si>
  <si>
    <t>28 de agosto | 13:13</t>
  </si>
  <si>
    <t>MEL43764921138LMXDF01</t>
  </si>
  <si>
    <t>2000009126550882</t>
  </si>
  <si>
    <t>25 de agosto de 2024 17:53 hs.</t>
  </si>
  <si>
    <t>MLB3610742967</t>
  </si>
  <si>
    <t>Bandeja Balança Esquerda Com Pivô Asx 2.0 4x4 4x2 2011 A 18</t>
  </si>
  <si>
    <t>Tiago Bettio Vides</t>
  </si>
  <si>
    <t>CPF 30870761803</t>
  </si>
  <si>
    <t>Rua Laureano Garcia 1259, Bauru - CEP: 17039760, São Paulo</t>
  </si>
  <si>
    <t>30870761803</t>
  </si>
  <si>
    <t>Rua Laureano Garcia 1259 / Referencia: EMPRESA VIDRO AZUL - CEP 17039760 - Distrito Industrial Marcus Vinícius Feliz Machado, Bauru, São Paulo</t>
  </si>
  <si>
    <t>17039760</t>
  </si>
  <si>
    <t>27 de agosto | 17:01</t>
  </si>
  <si>
    <t>MEL43764899240LMXDF01</t>
  </si>
  <si>
    <t>2000009126457416</t>
  </si>
  <si>
    <t>25 de agosto de 2024 17:39 hs.</t>
  </si>
  <si>
    <t>Vanderley Vera Araujo</t>
  </si>
  <si>
    <t>03250507326</t>
  </si>
  <si>
    <t>Rua Monteiro Lobato 178 / Referencia: próximo a coca cola - CEP 64608405 - Conduru, Picos, Piauí</t>
  </si>
  <si>
    <t>Picos</t>
  </si>
  <si>
    <t>64608405</t>
  </si>
  <si>
    <t>26 de agosto | 01:59</t>
  </si>
  <si>
    <t>28 de agosto | 14:05</t>
  </si>
  <si>
    <t>MEL43764689159LMFFF01</t>
  </si>
  <si>
    <t>2000009126449360</t>
  </si>
  <si>
    <t>25 de agosto de 2024 17:38 hs.</t>
  </si>
  <si>
    <t>Mario Sergio Custodio Do Prado V Melo</t>
  </si>
  <si>
    <t>CPF 23029597873</t>
  </si>
  <si>
    <t>Avenida Benedicto Pereira de Faria 556, Mogi das Cruzes - CEP: 08770550, São Paulo</t>
  </si>
  <si>
    <t>23029597873</t>
  </si>
  <si>
    <t>Avenida Benedicto Pereira de Faria 556 / Referencia: Muro De Pedra Com Portão Preto Basculante, Casa Dos Fundos. Buzinar, Tocar Campainha Ou Ligar 11 94729 8019. - CEP 08770550 - Jardim Aracy, Mogi das Cruzes, São Paulo</t>
  </si>
  <si>
    <t>08770550</t>
  </si>
  <si>
    <t>26 de agosto | 16:49</t>
  </si>
  <si>
    <t>26 de agosto | 18:26</t>
  </si>
  <si>
    <t>43764686739</t>
  </si>
  <si>
    <t>2000009126377964</t>
  </si>
  <si>
    <t>25 de agosto de 2024 17:30 hs.</t>
  </si>
  <si>
    <t>Oscar Nunes</t>
  </si>
  <si>
    <t>40997921889</t>
  </si>
  <si>
    <t>Rua Zeferino Xavier de Faria 69 / CEP 18057054 - Jardim Wanel Ville V, Sorocaba, São Paulo</t>
  </si>
  <si>
    <t>18057054</t>
  </si>
  <si>
    <t>26 de agosto | 02:43</t>
  </si>
  <si>
    <t>26 de agosto | 10:36</t>
  </si>
  <si>
    <t>MEL43764839526LMFFF01</t>
  </si>
  <si>
    <t>2000006224750541</t>
  </si>
  <si>
    <t>25 de agosto de 2024 17:27 hs.</t>
  </si>
  <si>
    <t>MLB3392530059</t>
  </si>
  <si>
    <t>Bandeja Inferior Esquerda Com Pivô Peugeot 208 2013 A 2022</t>
  </si>
  <si>
    <t>igor gonçaves</t>
  </si>
  <si>
    <t>CPF 12546708740</t>
  </si>
  <si>
    <t>Rua Miguel Galindo Navarro 437 - casa 8, Mauá - CEP: 09371335, São Paulo</t>
  </si>
  <si>
    <t>12546708740</t>
  </si>
  <si>
    <t>Rua Miguel Galindo Navarro 437 / casa 8 - CEP 09371335 - Jardim Araguaia, Mauá, São Paulo</t>
  </si>
  <si>
    <t>09371335</t>
  </si>
  <si>
    <t>26 de agosto | 19:12</t>
  </si>
  <si>
    <t>NATANAEL MARTINS DO NASCIMENTO</t>
  </si>
  <si>
    <t>43764656681</t>
  </si>
  <si>
    <t>2000009126271946</t>
  </si>
  <si>
    <t>25 de agosto de 2024 17:14 hs.</t>
  </si>
  <si>
    <t>MLB3575619796</t>
  </si>
  <si>
    <t>Cabo Do Trambulador Engate Palio Ex 2004 A 2007</t>
  </si>
  <si>
    <t>Abner Micael</t>
  </si>
  <si>
    <t>CPF 08335592659</t>
  </si>
  <si>
    <t>Luiz Gonzaga De Rezende 536, Cachoeira de Minas - CEP: 37545000, Minas Gerais</t>
  </si>
  <si>
    <t>08335592659</t>
  </si>
  <si>
    <t>Luiz Gonzaga De Rezende 536 / CEP 37545000 - Cachoeira de Minas, Cachoeira de Minas, Minas Gerais</t>
  </si>
  <si>
    <t>Cachoeira de Minas</t>
  </si>
  <si>
    <t>37545000</t>
  </si>
  <si>
    <t>MEL43764619191LMXDF01</t>
  </si>
  <si>
    <t>2000009126298476</t>
  </si>
  <si>
    <t>25 de agosto de 2024 17:13 hs.</t>
  </si>
  <si>
    <t>marcelo da silva amorim</t>
  </si>
  <si>
    <t>21644407817</t>
  </si>
  <si>
    <t>RUA DA SAUDADE 1322 / Loja de vidro - CEP 13630082 - Centro, Pirassununga, São Paulo</t>
  </si>
  <si>
    <t>Pirassununga</t>
  </si>
  <si>
    <t>13630082</t>
  </si>
  <si>
    <t>26 de agosto | 20:33</t>
  </si>
  <si>
    <t>27 de agosto | 14:28</t>
  </si>
  <si>
    <t>MEL43764794114LMFFF01</t>
  </si>
  <si>
    <t>https://myaccount.mercadolivre.com.br/shipments/43764794114/detail</t>
  </si>
  <si>
    <t>2000009126169650</t>
  </si>
  <si>
    <t>25 de agosto de 2024 16:56 hs.</t>
  </si>
  <si>
    <t>Elisabete Teixeira</t>
  </si>
  <si>
    <t>28090936873</t>
  </si>
  <si>
    <t>Rua Herminio Casagrande 80 / loja Referencia: pode ser entregue de frente na casa n.91 - CEP 13855115 - Jardim Virgínia (Martinho Prado Júnior), Mogi Guaçu, São Paulo</t>
  </si>
  <si>
    <t>13855115</t>
  </si>
  <si>
    <t>26 de agosto | 10:46</t>
  </si>
  <si>
    <t>MEL43764572113LMFFF01</t>
  </si>
  <si>
    <t>2000009126106102</t>
  </si>
  <si>
    <t>25 de agosto de 2024 16:45 hs.</t>
  </si>
  <si>
    <t>Gabrielle Lorene da Silva</t>
  </si>
  <si>
    <t>CPF 13658499613</t>
  </si>
  <si>
    <t>Avenida Higino Saes Peres 10 - Hm select- Casa AN1, Extrema - CEP: 37642200, Minas Gerais</t>
  </si>
  <si>
    <t>13658499613</t>
  </si>
  <si>
    <t>Avenida Higino Saes Peres 10 / Hm select- Casa AN1 Referencia: HM select - CEP 37642200 - Ponte Nova, Extrema, Minas Gerais</t>
  </si>
  <si>
    <t>37642200</t>
  </si>
  <si>
    <t>MEL43764534879LMXDF01</t>
  </si>
  <si>
    <t>2000006224505589</t>
  </si>
  <si>
    <t>25 de agosto de 2024 16:18 hs.</t>
  </si>
  <si>
    <t>Lucimara Dias De Moraes</t>
  </si>
  <si>
    <t>27434618884</t>
  </si>
  <si>
    <t>Estrada Vicinal do Lageadinho SN / posto de saúde. Referencia: entregar no posto de saúde. - CEP 18150000 - lageadinho, Ibiúna, São Paulo</t>
  </si>
  <si>
    <t>26 de agosto | 02:56</t>
  </si>
  <si>
    <t>26 de agosto | 14:30</t>
  </si>
  <si>
    <t>MEL43764646870LMFFF01</t>
  </si>
  <si>
    <t>2000006224432587</t>
  </si>
  <si>
    <t>25 de agosto de 2024 16:02 hs.</t>
  </si>
  <si>
    <t>Diego Duarte da Silva</t>
  </si>
  <si>
    <t>47399495807</t>
  </si>
  <si>
    <t>Rua Íris 32 / CEP 06683002 - São João, Itapevi, São Paulo</t>
  </si>
  <si>
    <t>06683002</t>
  </si>
  <si>
    <t>26 de agosto | 02:42</t>
  </si>
  <si>
    <t>26 de agosto | 13:55</t>
  </si>
  <si>
    <t>MEL43764428897LMFFF01</t>
  </si>
  <si>
    <t>2000009125808476</t>
  </si>
  <si>
    <t>25 de agosto de 2024 15:57 hs.</t>
  </si>
  <si>
    <t>MLB3287707597</t>
  </si>
  <si>
    <t>Kit Rolamento Eixo Traseiro 207 Passion 50mm 11 A 15 C Barra</t>
  </si>
  <si>
    <t>leno lima</t>
  </si>
  <si>
    <t>CPF 02703995261</t>
  </si>
  <si>
    <t>Passagem São João 502 - próximo ao abrigo, Ananindeua - CEP: 67033290, Pará</t>
  </si>
  <si>
    <t>02703995261</t>
  </si>
  <si>
    <t>Passagem São João 502 / próximo ao abrigo Referencia: próximo ao abrigo João de Deus na frente da casa tem uma vila - CEP 67033290 - Pato Macho conhecida como pato macho, Ananindeua, Pará</t>
  </si>
  <si>
    <t>Ananindeua</t>
  </si>
  <si>
    <t>67033290</t>
  </si>
  <si>
    <t>30 de agosto | 07:54</t>
  </si>
  <si>
    <t>MEL43764416421LMXDF01</t>
  </si>
  <si>
    <t>2000006224406023</t>
  </si>
  <si>
    <t>25 de agosto de 2024 15:51 hs.</t>
  </si>
  <si>
    <t>Dolores Hortencia de Oliveira</t>
  </si>
  <si>
    <t>43893656812</t>
  </si>
  <si>
    <t>sítio Ypê SN / casa Referencia: portão com cadeado avisar para abrir - CEP 18440000 - agrovila 2, Itaberá, São Paulo</t>
  </si>
  <si>
    <t>25 de agosto | 23:56</t>
  </si>
  <si>
    <t>26 de agosto | 18:30</t>
  </si>
  <si>
    <t>MEL43764398169LMFFF01</t>
  </si>
  <si>
    <t>2000006224199857</t>
  </si>
  <si>
    <t>25 de agosto de 2024 14:51 hs.</t>
  </si>
  <si>
    <t>Thaynan Izodoro</t>
  </si>
  <si>
    <t>11796053651</t>
  </si>
  <si>
    <t>Rua Santa Cruz 246 / casa Referencia: Mercado - CEP 37965000 - santa cruz, Jacuí, Minas Gerais</t>
  </si>
  <si>
    <t>Jacuí</t>
  </si>
  <si>
    <t>37965000</t>
  </si>
  <si>
    <t>26 de agosto | 15:04</t>
  </si>
  <si>
    <t>MEL43764418006LMFFF01</t>
  </si>
  <si>
    <t>2000009125283954</t>
  </si>
  <si>
    <t>25 de agosto de 2024 14:43 hs.</t>
  </si>
  <si>
    <t>Roberto Antonio Ventura Alves</t>
  </si>
  <si>
    <t>15048150848</t>
  </si>
  <si>
    <t>Rua João Aprimo Ferreira 75 / casa Referencia: Em frente a congregacao - CEP 18218500 - Retiro, Itapetininga, São Paulo</t>
  </si>
  <si>
    <t>18218500</t>
  </si>
  <si>
    <t>26 de agosto | 00:42</t>
  </si>
  <si>
    <t>26 de agosto | 12:49</t>
  </si>
  <si>
    <t>MEL43764391516LMFFF01</t>
  </si>
  <si>
    <t>2000009125274666</t>
  </si>
  <si>
    <t>25 de agosto de 2024 14:37 hs.</t>
  </si>
  <si>
    <t>MLB3752708080</t>
  </si>
  <si>
    <t>Bandeja Gol Parati Saveiro Voyage 1993 A 2008 Quadrado</t>
  </si>
  <si>
    <t>Jose Ricardo Pereira</t>
  </si>
  <si>
    <t>CPF 04609424843</t>
  </si>
  <si>
    <t>Rua Ruy Mitsuo Shibata 32 - casa, Osasco - CEP: 06045400, São Paulo</t>
  </si>
  <si>
    <t>04609424843</t>
  </si>
  <si>
    <t>Rua Ruy Mitsuo Shibata 32 / casa - CEP 06045400 - Novo Osasco, Osasco, São Paulo</t>
  </si>
  <si>
    <t>06045400</t>
  </si>
  <si>
    <t>26 de agosto | 16:48</t>
  </si>
  <si>
    <t>26 de agosto | 22:01</t>
  </si>
  <si>
    <t>CAIO AUGUSTO PATRICIO DA COSTA</t>
  </si>
  <si>
    <t>43764198077</t>
  </si>
  <si>
    <t>2000006224077853</t>
  </si>
  <si>
    <t>25 de agosto de 2024 14:19 hs.</t>
  </si>
  <si>
    <t>Jo Paulo Oliveira Souza</t>
  </si>
  <si>
    <t>06712311543</t>
  </si>
  <si>
    <t>Rua Santo Antônio 493 / CEP 48840000 - santo Antônio, Cansanção, Bahia</t>
  </si>
  <si>
    <t>Cansanção</t>
  </si>
  <si>
    <t>48840000</t>
  </si>
  <si>
    <t>27 de agosto | 17:00</t>
  </si>
  <si>
    <t>MEL43764154489LMFFF01</t>
  </si>
  <si>
    <t>2000006224041895</t>
  </si>
  <si>
    <t>25 de agosto de 2024 14:06 hs.</t>
  </si>
  <si>
    <t>Vanderlucia Mota Silva Lima</t>
  </si>
  <si>
    <t>84998768115</t>
  </si>
  <si>
    <t>Rua Ver Natalino Lopes Ribeiro Q37 L 05A BN Setor Central 5 / 61 99846-2178 What Referencia: Casa Da Rosangela Conhecida Como Viviane Enfrente Dona Natálina - CEP 73825000 - Rua Ver Natalino Lopes Ribeiro Q37 L 05A BN Setor Central, Vila Boa, Goiás</t>
  </si>
  <si>
    <t>Vila Boa</t>
  </si>
  <si>
    <t>73825000</t>
  </si>
  <si>
    <t>25 de agosto | 19:45</t>
  </si>
  <si>
    <t>27 de agosto | 12:00</t>
  </si>
  <si>
    <t>MEL43764299166LMFFF01</t>
  </si>
  <si>
    <t>2000006223938939</t>
  </si>
  <si>
    <t>25 de agosto de 2024 13:43 hs.</t>
  </si>
  <si>
    <t>Airton Camelo Pereira da Silva</t>
  </si>
  <si>
    <t>CPF 35061162315</t>
  </si>
  <si>
    <t>Quadra Mocambinho - Setor A 24 - quadra 34 casa 24, Teresina - CEP: 64010120, Piauí</t>
  </si>
  <si>
    <t>35061162315</t>
  </si>
  <si>
    <t>Quadra Mocambinho - Setor A 24 / quadra 34 casa 24 Referencia: fachada azulejo marrom - CEP 64010120 - Mocambinho, Teresina, Piauí</t>
  </si>
  <si>
    <t>64010120</t>
  </si>
  <si>
    <t>29 de agosto | 10:52</t>
  </si>
  <si>
    <t>MEL43764062661LMXDF01</t>
  </si>
  <si>
    <t>2000006223952231</t>
  </si>
  <si>
    <t>25 de agosto de 2024 13:39 hs.</t>
  </si>
  <si>
    <t>joaomauriciojmsp1900 joaomauriciojmsp1900</t>
  </si>
  <si>
    <t>CPF 48695403807</t>
  </si>
  <si>
    <t>Avenida Brasil 112, Guarantã - CEP: 16570066, São Paulo</t>
  </si>
  <si>
    <t>48695403807</t>
  </si>
  <si>
    <t>Avenida Brasil 112 / CEP 16570066 - Centro, Guarantã, São Paulo</t>
  </si>
  <si>
    <t>Guarantã</t>
  </si>
  <si>
    <t>16570066</t>
  </si>
  <si>
    <t>27 de agosto | 02:03</t>
  </si>
  <si>
    <t>MEL43764231010LMXDF01</t>
  </si>
  <si>
    <t>2000009124882706</t>
  </si>
  <si>
    <t>25 de agosto de 2024 13:32 hs.</t>
  </si>
  <si>
    <t>Elias Massaroto</t>
  </si>
  <si>
    <t>CPF 04368950801</t>
  </si>
  <si>
    <t>Rua Antonio Carlos Paiva Camelo 70, Cajamar - CEP: 07793870, São Paulo</t>
  </si>
  <si>
    <t>04368950801</t>
  </si>
  <si>
    <t>26 de agosto | 20:56</t>
  </si>
  <si>
    <t>43764211056</t>
  </si>
  <si>
    <t>OY391742272BR</t>
  </si>
  <si>
    <t>2000006223842359</t>
  </si>
  <si>
    <t>25 de agosto de 2024 13:07 hs.</t>
  </si>
  <si>
    <t>Andreia Cardoso</t>
  </si>
  <si>
    <t>CPF 47180167894</t>
  </si>
  <si>
    <t>Rua Antônio Santana Leite 561, Santana de Parnaíba - CEP: 06515060, São Paulo</t>
  </si>
  <si>
    <t>47180167894</t>
  </si>
  <si>
    <t>Rua Antônio Santana Leite 561 / Casa 1 - CEP 06515060 - Parque Santana, Santana de Parnaíba, São Paulo</t>
  </si>
  <si>
    <t>06515060</t>
  </si>
  <si>
    <t>26 de agosto | 15:53</t>
  </si>
  <si>
    <t>26 de agosto | 19:42</t>
  </si>
  <si>
    <t>43764143716</t>
  </si>
  <si>
    <t>2000009124644456</t>
  </si>
  <si>
    <t>25 de agosto de 2024 12:54 hs.</t>
  </si>
  <si>
    <t>Peridison Querino Santos Neto</t>
  </si>
  <si>
    <t>CPF 50050498860</t>
  </si>
  <si>
    <t>Rua Campo Redondo 447 - antigo 53, Guarulhos - CEP: 07152210, São Paulo</t>
  </si>
  <si>
    <t>50050498860</t>
  </si>
  <si>
    <t>Rua Campo Redondo 447 / antigo 53 - CEP 07152210 - Parque Santos Dumont, Guarulhos, São Paulo</t>
  </si>
  <si>
    <t>07152210</t>
  </si>
  <si>
    <t>26 de agosto | 16:31</t>
  </si>
  <si>
    <t>26 de agosto | 17:19</t>
  </si>
  <si>
    <t>43764108582</t>
  </si>
  <si>
    <t>2000006223741267</t>
  </si>
  <si>
    <t>25 de agosto de 2024 12:34 hs.</t>
  </si>
  <si>
    <t>Wesley Rodrigues Limeira Gomes</t>
  </si>
  <si>
    <t>37793835867</t>
  </si>
  <si>
    <t>Albino Monteiro 467 / Casa Referencia: Casa - CEP 19470000 - Renascer, Presidente Epitácio, São Paulo</t>
  </si>
  <si>
    <t>Presidente Epitácio</t>
  </si>
  <si>
    <t>19470000</t>
  </si>
  <si>
    <t>25 de agosto | 21:51</t>
  </si>
  <si>
    <t>26 de agosto | 12:37</t>
  </si>
  <si>
    <t>MEL43764060696LMFFF01</t>
  </si>
  <si>
    <t>2000009124532098</t>
  </si>
  <si>
    <t>25 de agosto de 2024 12:33 hs.</t>
  </si>
  <si>
    <t>MLB3296619075</t>
  </si>
  <si>
    <t>Rua David Matarasso 80, São Paulo - CEP: 05633090, São Paulo</t>
  </si>
  <si>
    <t>05633090</t>
  </si>
  <si>
    <t>43764062090</t>
  </si>
  <si>
    <t>2000006223720337</t>
  </si>
  <si>
    <t>25 de agosto de 2024 12:27 hs.</t>
  </si>
  <si>
    <t>MLB3457877999</t>
  </si>
  <si>
    <t>Reparo Alavanca Do Câmbio Eaton Frontier 2002 Em Diante</t>
  </si>
  <si>
    <t>Natália Fernandes</t>
  </si>
  <si>
    <t>CPF 10952279630</t>
  </si>
  <si>
    <t>Rua Sebastião Moreira 207 - casa 3, Belo Horizonte - CEP: 30662180, Minas Gerais</t>
  </si>
  <si>
    <t>10952279630</t>
  </si>
  <si>
    <t>Rua Sebastião Moreira 207 / casa 3 - CEP 30662180 - Tirol (Barreiro), Belo Horizonte, Minas Gerais</t>
  </si>
  <si>
    <t>30662180</t>
  </si>
  <si>
    <t>27 de agosto | 01:14</t>
  </si>
  <si>
    <t>27 de agosto | 17:05</t>
  </si>
  <si>
    <t>MEL43763869339LMXDF01</t>
  </si>
  <si>
    <t>2000006223717949</t>
  </si>
  <si>
    <t>25 de agosto de 2024 12:26 hs.</t>
  </si>
  <si>
    <t>Jose Neto</t>
  </si>
  <si>
    <t>51099062896</t>
  </si>
  <si>
    <t>Avenida Joaquim Rodrigues de Paula 93 / Referencia: mercado ao lado da casa 10 - CEP 18285000 - fazenda velha, Cesário Lange, São Paulo</t>
  </si>
  <si>
    <t>26 de agosto | 00:56</t>
  </si>
  <si>
    <t>26 de agosto | 14:19</t>
  </si>
  <si>
    <t>MEL43764042350LMFFF01</t>
  </si>
  <si>
    <t>2000009124313334</t>
  </si>
  <si>
    <t>25 de agosto de 2024 12:00 hs.</t>
  </si>
  <si>
    <t>Julio Cesar Borges</t>
  </si>
  <si>
    <t>CPF 04255937621</t>
  </si>
  <si>
    <t>Rua dos Carijós 520, Patos de Minas - CEP: 38701396, Minas Gerais</t>
  </si>
  <si>
    <t>04255937621</t>
  </si>
  <si>
    <t>Rua dos Carijós 520 / CEP 38701396 - Caramuru, Patos de Minas, Minas Gerais</t>
  </si>
  <si>
    <t>Patos de Minas</t>
  </si>
  <si>
    <t>38701396</t>
  </si>
  <si>
    <t>30 de agosto | 11:42</t>
  </si>
  <si>
    <t>MEL43763977236LMXDF01</t>
  </si>
  <si>
    <t>2000009124293588</t>
  </si>
  <si>
    <t>25 de agosto de 2024 11:56 hs.</t>
  </si>
  <si>
    <t>tiago machado alves</t>
  </si>
  <si>
    <t>02487645008</t>
  </si>
  <si>
    <t>Rua MM 198 / Referencia: vila comtel guajuviras - CEP 92440382 - Guajuviras, Canoas, Rio Grande do Sul</t>
  </si>
  <si>
    <t>92440382</t>
  </si>
  <si>
    <t>28 de agosto | 03:56</t>
  </si>
  <si>
    <t>29 de agosto | 19:54</t>
  </si>
  <si>
    <t>MEL43763969102LMFFF01</t>
  </si>
  <si>
    <t>2000009124268606</t>
  </si>
  <si>
    <t>25 de agosto de 2024 11:50 hs.</t>
  </si>
  <si>
    <t>Robson Oliveira</t>
  </si>
  <si>
    <t>CPF 32854317840</t>
  </si>
  <si>
    <t>Rua Luís Antônio dos Santos 69, Itapecerica da Serra - CEP: 06867430, São Paulo</t>
  </si>
  <si>
    <t>32854317840</t>
  </si>
  <si>
    <t>Rua Luís Antônio dos Santos 69 / CEP 06867430 - Jardim das Oliveiras, Itapecerica da Serra, São Paulo</t>
  </si>
  <si>
    <t>06867430</t>
  </si>
  <si>
    <t>MEL43763955430LMXDF01</t>
  </si>
  <si>
    <t>2000009124167606</t>
  </si>
  <si>
    <t>25 de agosto de 2024 11:33 hs.</t>
  </si>
  <si>
    <t>Fabiane Cristina Dariz Franca</t>
  </si>
  <si>
    <t>CPF 07507007936</t>
  </si>
  <si>
    <t>rio vermelho Br 116 km 181 SN - casa, Campo do Tenente - CEP: 83870000, Paraná</t>
  </si>
  <si>
    <t>07507007936</t>
  </si>
  <si>
    <t>rio vermelho Br 116 km 181 SN / casa Referencia: mandar WhatsApp no numero 41987763440. endereço Br 116 km 181 próximo ao bar do teco - CEP 83870000 - interior, Campo do Tenente, Paraná</t>
  </si>
  <si>
    <t>Campo do Tenente</t>
  </si>
  <si>
    <t>83870000</t>
  </si>
  <si>
    <t>27 de agosto | 20:45</t>
  </si>
  <si>
    <t>MEL43763738297LMXDF01</t>
  </si>
  <si>
    <t>2000006223487159</t>
  </si>
  <si>
    <t>25 de agosto de 2024 11:06 hs.</t>
  </si>
  <si>
    <t>Eliezer Oliveira</t>
  </si>
  <si>
    <t>CPF 08694661942</t>
  </si>
  <si>
    <t>Próximo a R. da Salina 32-31 16 - Casa, Balneário Barra do Sul - CEP: 89247000, Santa Catarina</t>
  </si>
  <si>
    <t>08694661942</t>
  </si>
  <si>
    <t>Próximo a R. da Salina 32-31 16 / Casa Referencia: enfrente a empresa busche e leeper - CEP 89247000 - salinas, Balneário Barra do Sul, Santa Catarina</t>
  </si>
  <si>
    <t>Balneário Barra do Sul</t>
  </si>
  <si>
    <t>89247000</t>
  </si>
  <si>
    <t>28 de agosto | 11:03</t>
  </si>
  <si>
    <t>MEL43763852660LMXDF01</t>
  </si>
  <si>
    <t>2000006223473681</t>
  </si>
  <si>
    <t>25 de agosto de 2024 11:02 hs.</t>
  </si>
  <si>
    <t>Guilherme Monteiro de Magalhaes</t>
  </si>
  <si>
    <t>11450350941</t>
  </si>
  <si>
    <t>Rua Nossa Senhora dos Anjos 121 / CEP 89226820 - Vila Cubatão, Joinville, Santa Catarina</t>
  </si>
  <si>
    <t>Joinville</t>
  </si>
  <si>
    <t>89226820</t>
  </si>
  <si>
    <t>26 de agosto | 12:09</t>
  </si>
  <si>
    <t>MEL43763666109LMFFF01</t>
  </si>
  <si>
    <t>2000009123915996</t>
  </si>
  <si>
    <t>25 de agosto de 2024 10:46 hs.</t>
  </si>
  <si>
    <t>Julia Paulino da Silva</t>
  </si>
  <si>
    <t>CPF 16388521622</t>
  </si>
  <si>
    <t>Rua Azelio Candido Moreira 160, Machado - CEP: 37750000, Minas Gerais</t>
  </si>
  <si>
    <t>16388521622</t>
  </si>
  <si>
    <t>Rua Azelio Candido Moreira 160 / CEP 37750000 - Santa luiza, Machado, Minas Gerais</t>
  </si>
  <si>
    <t>27 de agosto | 03:45</t>
  </si>
  <si>
    <t>27 de agosto | 19:13</t>
  </si>
  <si>
    <t>MEL43763811308LMXDF01</t>
  </si>
  <si>
    <t>2000006223392579</t>
  </si>
  <si>
    <t>25 de agosto de 2024 10:31 hs.</t>
  </si>
  <si>
    <t>MLB3369432567</t>
  </si>
  <si>
    <t>Elisangela Marcolin</t>
  </si>
  <si>
    <t>CPF 98206524053</t>
  </si>
  <si>
    <t>Servidão Carlos Romão Vieira 239 239, Florianópolis - CEP: 88062108, Santa Catarina</t>
  </si>
  <si>
    <t>98206524053</t>
  </si>
  <si>
    <t>Servidão Carlos Romão Vieira 239 / primera casa Referencia: Primera casa a direita, casa con bastante vídros - CEP 88062108 - Lagoa da Conceição, Florianópolis, Santa Catarina</t>
  </si>
  <si>
    <t>88062108</t>
  </si>
  <si>
    <t>27 de agosto | 05:14</t>
  </si>
  <si>
    <t>28 de agosto | 15:11</t>
  </si>
  <si>
    <t>MEL43763603941LMXDF01</t>
  </si>
  <si>
    <t>2000009123835976</t>
  </si>
  <si>
    <t>25 de agosto de 2024 10:29 hs.</t>
  </si>
  <si>
    <t>Claudio Dressel</t>
  </si>
  <si>
    <t>CPF 87000903953</t>
  </si>
  <si>
    <t>Rua Aldo Mário de Almeida 602 - Caio lavacar, Navegantes - CEP: 88372814, Santa Catarina</t>
  </si>
  <si>
    <t>87000903953</t>
  </si>
  <si>
    <t>Rua Aldo Mário de Almeida 602 / Caio lavacar - CEP 88372814 - Gravatá, Navegantes, Santa Catarina</t>
  </si>
  <si>
    <t>88372814</t>
  </si>
  <si>
    <t>28 de agosto | 13:48</t>
  </si>
  <si>
    <t>MEL43763601035LMXDF01</t>
  </si>
  <si>
    <t>2000006223367615</t>
  </si>
  <si>
    <t>25 de agosto de 2024 10:18 hs.</t>
  </si>
  <si>
    <t>Almir Novais</t>
  </si>
  <si>
    <t>08778081556</t>
  </si>
  <si>
    <t>Avenida Senhor dos Passos 1231 / lupalina surf Referencia: herói modas fantasia - CEP 44002205 - Centro, Feira de Santana, Bahia</t>
  </si>
  <si>
    <t>44002205</t>
  </si>
  <si>
    <t>25 de agosto | 21:50</t>
  </si>
  <si>
    <t>MEL43763754314LMFFF01</t>
  </si>
  <si>
    <t>2000009123788878</t>
  </si>
  <si>
    <t>25 de agosto de 2024 10:16 hs.</t>
  </si>
  <si>
    <t>Washington Lourenco Xavier</t>
  </si>
  <si>
    <t>09147724498</t>
  </si>
  <si>
    <t>Manoel Pereira filho 3 / na casa de jailson Referencia: 2 secunda rua depois do cemeterio - CEP 56395000 - vermelhos, Lagoa Grande, Pernambuco</t>
  </si>
  <si>
    <t>Lagoa Grande</t>
  </si>
  <si>
    <t>56395000</t>
  </si>
  <si>
    <t>27 de agosto | 16:47</t>
  </si>
  <si>
    <t>MEL43763576447LMFFF01</t>
  </si>
  <si>
    <t>2000009123729774</t>
  </si>
  <si>
    <t>25 de agosto de 2024 10:02 hs.</t>
  </si>
  <si>
    <t>MLB3459471449</t>
  </si>
  <si>
    <t>Pivô Inferior Virtus 2018 Á 2022 Lado Direito</t>
  </si>
  <si>
    <t>Paulo Felix Dos Santos</t>
  </si>
  <si>
    <t>CPF 85528080487</t>
  </si>
  <si>
    <t>Rua Félix da Cunha 15 - 202, Rio de Janeiro - CEP: 20260300, Rio de Janeiro</t>
  </si>
  <si>
    <t>85528080487</t>
  </si>
  <si>
    <t>Rua Félix da Cunha 15 / 202 - CEP 20260300 - Tijuca, Rio de Janeiro, Rio de Janeiro</t>
  </si>
  <si>
    <t>20260300</t>
  </si>
  <si>
    <t>27 de agosto | 00:59</t>
  </si>
  <si>
    <t>27 de agosto | 18:05</t>
  </si>
  <si>
    <t>MEL43763553195LMXDF01</t>
  </si>
  <si>
    <t>2000006223334507</t>
  </si>
  <si>
    <t>25 de agosto de 2024 09:59 hs.</t>
  </si>
  <si>
    <t>Nelson Aparecodo gregorio de moraes</t>
  </si>
  <si>
    <t>11260332861</t>
  </si>
  <si>
    <t>estrada dos passarinhos recanto 3 irmãs SN / ao lado assembleia Referencia: estrada dos passarinhos recanto 3 irmãs ao lado igreja assembreia - CEP 18150000 - piai, Ibiúna, São Paulo</t>
  </si>
  <si>
    <t>26 de agosto | 14:25</t>
  </si>
  <si>
    <t>28 de agosto | 16:30</t>
  </si>
  <si>
    <t>MEL43763724738LMFFF01</t>
  </si>
  <si>
    <t>2000009123680214</t>
  </si>
  <si>
    <t>25 de agosto de 2024 09:46 hs.</t>
  </si>
  <si>
    <t>GILBERTO LIMA DE OLIVEIRA</t>
  </si>
  <si>
    <t>34253619886</t>
  </si>
  <si>
    <t>Rua Jacintho Rogato 185 / Referencia: Proximo Ao Mercado Brasilfox - CEP 13145412 - Dona Edith Campos Fávero, Paulínia, São Paulo</t>
  </si>
  <si>
    <t>13145412</t>
  </si>
  <si>
    <t>26 de agosto | 02:36</t>
  </si>
  <si>
    <t>MEL43763527025LMFFF01</t>
  </si>
  <si>
    <t>2000009123528342</t>
  </si>
  <si>
    <t>25 de agosto de 2024 08:53 hs.</t>
  </si>
  <si>
    <t>Jose Carlos da Silva</t>
  </si>
  <si>
    <t>70085277568</t>
  </si>
  <si>
    <t>Rua América Dourada 767 / casa Referencia: próximo ao mercado alves - CEP 47855258 - Santa Cruz, Luís Eduardo Magalhães, Bahia</t>
  </si>
  <si>
    <t>47855258</t>
  </si>
  <si>
    <t>25 de agosto | 19:30</t>
  </si>
  <si>
    <t>28 de agosto | 09:29</t>
  </si>
  <si>
    <t>MEL43763638378LMFFF01</t>
  </si>
  <si>
    <t>2000009123489490</t>
  </si>
  <si>
    <t>25 de agosto de 2024 08:39 hs.</t>
  </si>
  <si>
    <t>Henrique De Almeida Aureo</t>
  </si>
  <si>
    <t>CPF 28630550899</t>
  </si>
  <si>
    <t>João Maximiliano 131, Santa Cruz do Rio Pardo - CEP: 18918004, São Paulo</t>
  </si>
  <si>
    <t>28630550899</t>
  </si>
  <si>
    <t>João Maximiliano 131 / Referencia: Entregar mini mercado pagani perto da fabrica Sorvetes Begueto - CEP 18918004 - Nagib Queiroz, Santa Cruz do Rio Pardo, São Paulo</t>
  </si>
  <si>
    <t>18918004</t>
  </si>
  <si>
    <t>27 de agosto | 12:42</t>
  </si>
  <si>
    <t>MEL43763625034LMXDF01</t>
  </si>
  <si>
    <t>2000009123464924</t>
  </si>
  <si>
    <t>25 de agosto de 2024 08:25 hs.</t>
  </si>
  <si>
    <t>Cancelada</t>
  </si>
  <si>
    <t>Rivelino Pereira da Silva Pereira</t>
  </si>
  <si>
    <t>27284802812</t>
  </si>
  <si>
    <t>08440350</t>
  </si>
  <si>
    <t>MEL43763436485LMFFF01</t>
  </si>
  <si>
    <t>2000009123425980</t>
  </si>
  <si>
    <t>25 de agosto de 2024 08:07 hs.</t>
  </si>
  <si>
    <t>Anderson Tamashiro</t>
  </si>
  <si>
    <t>00134187857</t>
  </si>
  <si>
    <t>Rua Mario Aparecido Cortez 120 / T1-Apto 134 - CEP 13482250 - Jardim Parque Avenida, Limeira, São Paulo</t>
  </si>
  <si>
    <t>13482250</t>
  </si>
  <si>
    <t>26 de agosto | 01:57</t>
  </si>
  <si>
    <t>26 de agosto | 11:57</t>
  </si>
  <si>
    <t>MEL43763598554LMFFF01</t>
  </si>
  <si>
    <t>2000009122531068</t>
  </si>
  <si>
    <t>24 de agosto de 2024 23:16 hs.</t>
  </si>
  <si>
    <t>Leonardo Salles</t>
  </si>
  <si>
    <t>CPF 40630818851</t>
  </si>
  <si>
    <t>Avenida Cupecê 1808 - 607 bloco b, São Paulo - CEP: 04366000, São Paulo</t>
  </si>
  <si>
    <t>40630818851</t>
  </si>
  <si>
    <t>Avenida Cupecê 1808 / 607 bloco b - CEP 04366000 - Cidade Ademar, São Paulo, São Paulo</t>
  </si>
  <si>
    <t>04366000</t>
  </si>
  <si>
    <t>26 de agosto | 16:38</t>
  </si>
  <si>
    <t>26 de agosto | 18:35</t>
  </si>
  <si>
    <t>DOUGLAS HENRIQUE</t>
  </si>
  <si>
    <t>43763053683</t>
  </si>
  <si>
    <t>2000006222627907</t>
  </si>
  <si>
    <t>24 de agosto de 2024 23:10 hs.</t>
  </si>
  <si>
    <t>Tamires Stefane Da Silva Cuba</t>
  </si>
  <si>
    <t>43063553816</t>
  </si>
  <si>
    <t>Rua Ângelo Geromel 204 / em frente adega MM Referencia: ao lado do escadão - CEP 13254250 - Parque São Francisco, Itatiba, São Paulo</t>
  </si>
  <si>
    <t>28 de agosto | 17:14</t>
  </si>
  <si>
    <t>MEL43763223218LMFFF01</t>
  </si>
  <si>
    <t>2000006222519479</t>
  </si>
  <si>
    <t>24 de agosto de 2024 22:31 hs.</t>
  </si>
  <si>
    <t>MLB3576392855</t>
  </si>
  <si>
    <t>Bandeja Com Pivô Esquerdo Sandero 2006 A 2013</t>
  </si>
  <si>
    <t>Rômulo  Perez</t>
  </si>
  <si>
    <t>00333198042</t>
  </si>
  <si>
    <t>Rua Marechal Deodoro 1247 / CEP 96020220 - Centro, Pelotas, Rio Grande do Sul</t>
  </si>
  <si>
    <t>96020220</t>
  </si>
  <si>
    <t>25 de agosto | 11:14</t>
  </si>
  <si>
    <t>26 de agosto | 15:36</t>
  </si>
  <si>
    <t>MEL43762968915LMFFF01</t>
  </si>
  <si>
    <t>2000006222243861</t>
  </si>
  <si>
    <t>24 de agosto de 2024 21:13 hs.</t>
  </si>
  <si>
    <t>PAR-FTK11045</t>
  </si>
  <si>
    <t>MLB3374447015</t>
  </si>
  <si>
    <t>Par Pivô Inferior Bandeja Lifan 620 2010 Á 2017  1.6  16v</t>
  </si>
  <si>
    <t>Julia Paola</t>
  </si>
  <si>
    <t>CPF 44804731814</t>
  </si>
  <si>
    <t>Rua Paulo Lopes Anjo 1165, Mirassol - CEP: 15138214, São Paulo</t>
  </si>
  <si>
    <t>44804731814</t>
  </si>
  <si>
    <t>Rua Paulo Lopes Anjo 1165 / CEP 15138214 - Jardim Santa Cláudia, Mirassol, São Paulo</t>
  </si>
  <si>
    <t>Mirassol</t>
  </si>
  <si>
    <t>15138214</t>
  </si>
  <si>
    <t>27 de agosto | 01:18</t>
  </si>
  <si>
    <t>27 de agosto | 18:03</t>
  </si>
  <si>
    <t>MEL43762782511LMXDF01</t>
  </si>
  <si>
    <t>2000009121823146</t>
  </si>
  <si>
    <t>24 de agosto de 2024 21:03 hs.</t>
  </si>
  <si>
    <t>gabriel santos</t>
  </si>
  <si>
    <t>42930759844</t>
  </si>
  <si>
    <t>Rua Humberto Felloni 896 / CEP 14077310 - Parque Industrial Avelino Alves Palma, Ribeirão Preto, São Paulo</t>
  </si>
  <si>
    <t>14077310</t>
  </si>
  <si>
    <t>24 de agosto | 23:54</t>
  </si>
  <si>
    <t>25 de agosto | 12:08</t>
  </si>
  <si>
    <t>MEL43762933796LMFFF01</t>
  </si>
  <si>
    <t>2000009121817762</t>
  </si>
  <si>
    <t>Givaldo Alves Dos Santos</t>
  </si>
  <si>
    <t>03027299506</t>
  </si>
  <si>
    <t>Rua aprovada613 653 / Casa - CEP 11259045 - Chácaras, Bertioga, São Paulo</t>
  </si>
  <si>
    <t>11259045</t>
  </si>
  <si>
    <t>25 de agosto | 01:40</t>
  </si>
  <si>
    <t>25 de agosto | 15:59</t>
  </si>
  <si>
    <t>MEL43762759211LMFFF01</t>
  </si>
  <si>
    <t>2000009121733842</t>
  </si>
  <si>
    <t>24 de agosto de 2024 20:53 hs.</t>
  </si>
  <si>
    <t>Kelly Rodrigues</t>
  </si>
  <si>
    <t>37572289878</t>
  </si>
  <si>
    <t>Rua das Águias 53 / Referencia: de frente do mercado da Dani - CEP 18720001 - sapê campos de Holambra 2, Paranapanema, São Paulo</t>
  </si>
  <si>
    <t>Paranapanema</t>
  </si>
  <si>
    <t>18720001</t>
  </si>
  <si>
    <t>24 de agosto | 23:43</t>
  </si>
  <si>
    <t>25 de agosto | 14:42</t>
  </si>
  <si>
    <t>MEL43762898778LMFFF01</t>
  </si>
  <si>
    <t>2000006222079579</t>
  </si>
  <si>
    <t>24 de agosto de 2024 20:23 hs.</t>
  </si>
  <si>
    <t>Cristiano Costa</t>
  </si>
  <si>
    <t>81193505372</t>
  </si>
  <si>
    <t>Rua Van Lerbergue 02 / Quadra 382, Lote 25 Referencia: entra pela estrada dos cajueiros, antiga rua 34 entre ruas 76 e 77. - CEP 24933405 - Jardim Atlântico Leste (Itaipuaçu), Maricá, Rio de Janeiro</t>
  </si>
  <si>
    <t>24933405</t>
  </si>
  <si>
    <t>25 de agosto | 18:57</t>
  </si>
  <si>
    <t>26 de agosto | 17:14</t>
  </si>
  <si>
    <t>MEL43762832612LMFFF01</t>
  </si>
  <si>
    <t>2000006222000659</t>
  </si>
  <si>
    <t>24 de agosto de 2024 19:53 hs.</t>
  </si>
  <si>
    <t>Jadson Da Hora</t>
  </si>
  <si>
    <t>16226912707</t>
  </si>
  <si>
    <t>6 travessa jerson wanderley de oliveira 150 / prox a delegacia Referencia: ao lado do antigo supermercado baratinho - CEP 57100000 - vila marilia, Rio Largo, Alagoas</t>
  </si>
  <si>
    <t>Rio Largo</t>
  </si>
  <si>
    <t>57100000</t>
  </si>
  <si>
    <t>28 de agosto | 19:49</t>
  </si>
  <si>
    <t>MEL43762755414LMFFF01</t>
  </si>
  <si>
    <t>2000009121382514</t>
  </si>
  <si>
    <t>24 de agosto de 2024 19:49 hs.</t>
  </si>
  <si>
    <t>Lindinalva Francisca De Paula</t>
  </si>
  <si>
    <t>05594748148</t>
  </si>
  <si>
    <t>Avenida da Saudade 1958 / casa Referencia: quase de frente da distribuidora do Álvaro da coca-cola - CEP 79570000 - Aeroporto, Aparecida do Taboado, Mato Grosso do Sul</t>
  </si>
  <si>
    <t>Aparecida do Taboado</t>
  </si>
  <si>
    <t>79570000</t>
  </si>
  <si>
    <t>26 de agosto | 14:58</t>
  </si>
  <si>
    <t>MEL43762743722LMFFF01</t>
  </si>
  <si>
    <t>2000009121363652</t>
  </si>
  <si>
    <t>24 de agosto de 2024 19:47 hs.</t>
  </si>
  <si>
    <t>Letycia Chuliak</t>
  </si>
  <si>
    <t>50866102817</t>
  </si>
  <si>
    <t>Rua Adalto Pinge 41 / casa - CEP 13173400 - Residencial Bordon, Sumaré, São Paulo</t>
  </si>
  <si>
    <t>13173400</t>
  </si>
  <si>
    <t>25 de agosto | 02:41</t>
  </si>
  <si>
    <t>25 de agosto | 11:12</t>
  </si>
  <si>
    <t>MEL43762563279LMFFF01</t>
  </si>
  <si>
    <t>2000009121307880</t>
  </si>
  <si>
    <t>24 de agosto de 2024 19:40 hs.</t>
  </si>
  <si>
    <t>Regiel Leal</t>
  </si>
  <si>
    <t>01610158083</t>
  </si>
  <si>
    <t>Rua Couto de Magalhães 152 / casa Referencia: Se eu não tiver gente no local entregar no armazém Reis. Ou pode jogar janela a dentro só bater foto. - CEP 94810160 - Passo do Feijó, Alvorada, Rio Grande do Sul</t>
  </si>
  <si>
    <t>94810160</t>
  </si>
  <si>
    <t>25 de agosto | 00:57</t>
  </si>
  <si>
    <t>27 de agosto | 08:09</t>
  </si>
  <si>
    <t>MEL43762718290LMFFF01</t>
  </si>
  <si>
    <t>2000009121311784</t>
  </si>
  <si>
    <t>24 de agosto de 2024 19:39 hs.</t>
  </si>
  <si>
    <t>Kresley Gomes da Silva</t>
  </si>
  <si>
    <t>15946587811</t>
  </si>
  <si>
    <t>Rua Expedicionário Genésio Valentim Correa 450 / CEP 12606420 - Cruz, Lorena, São Paulo</t>
  </si>
  <si>
    <t>12606420</t>
  </si>
  <si>
    <t>26 de agosto | 14:33</t>
  </si>
  <si>
    <t>MEL43762542829LMFFF01</t>
  </si>
  <si>
    <t>2000006221950485</t>
  </si>
  <si>
    <t>24 de agosto de 2024 19:38 hs.</t>
  </si>
  <si>
    <t>Denilson Sarzi</t>
  </si>
  <si>
    <t>14193365840</t>
  </si>
  <si>
    <t>Rua Humberto de Campos 314 / brechó do Nilto Referencia: brechó do Nilto ao lado do mercado pereira - CEP 89910000 - Ouro verde, Descanso, Santa Catarina</t>
  </si>
  <si>
    <t>Descanso</t>
  </si>
  <si>
    <t>89910000</t>
  </si>
  <si>
    <t>25 de agosto | 16:50</t>
  </si>
  <si>
    <t>26 de agosto | 14:45</t>
  </si>
  <si>
    <t>MEL43762538545LMFFF01</t>
  </si>
  <si>
    <t>2000006221864997</t>
  </si>
  <si>
    <t>24 de agosto de 2024 19:12 hs.</t>
  </si>
  <si>
    <t>Jose David</t>
  </si>
  <si>
    <t>10886101450</t>
  </si>
  <si>
    <t>Rua Do Rosario 45 / Proximo A Constrular - CEP 57660000 - Centro, Anadia, Alagoas</t>
  </si>
  <si>
    <t>Anadia</t>
  </si>
  <si>
    <t>57660000</t>
  </si>
  <si>
    <t>25 de agosto | 08:53</t>
  </si>
  <si>
    <t>26 de agosto | 13:40</t>
  </si>
  <si>
    <t>MEL43762473487LMFFF01</t>
  </si>
  <si>
    <t>2000009120967450</t>
  </si>
  <si>
    <t>24 de agosto de 2024 18:42 hs.</t>
  </si>
  <si>
    <t>Alessandro Angst</t>
  </si>
  <si>
    <t>02164613082</t>
  </si>
  <si>
    <t>Rua guilherme roloff 256 / Casa verde  Referencia: Na lateral da picadilly - CEP 95890000 - Canabarro, Teutônia, Rio Grande do Sul</t>
  </si>
  <si>
    <t>Teutônia</t>
  </si>
  <si>
    <t>95890000</t>
  </si>
  <si>
    <t>25 de agosto | 16:49</t>
  </si>
  <si>
    <t>26 de agosto | 13:25</t>
  </si>
  <si>
    <t>MEL43762573278LMFFF01</t>
  </si>
  <si>
    <t>2000009120928680</t>
  </si>
  <si>
    <t>24 de agosto de 2024 18:37 hs.</t>
  </si>
  <si>
    <t>Odirley Lucas da Silva Lucas</t>
  </si>
  <si>
    <t>04191119133</t>
  </si>
  <si>
    <t>Rua 13 de Maio 585 / Centro Referencia: Bairro João batista - CEP 79390000 - Bodoquena, Bodoquena, Mato Grosso do Sul</t>
  </si>
  <si>
    <t>Bodoquena</t>
  </si>
  <si>
    <t>79390000</t>
  </si>
  <si>
    <t>MEL43762551634LMFFF01</t>
  </si>
  <si>
    <t>2000009120932350</t>
  </si>
  <si>
    <t>24 de agosto de 2024 18:34 hs.</t>
  </si>
  <si>
    <t>PAR-2210</t>
  </si>
  <si>
    <t>MLB4395659638</t>
  </si>
  <si>
    <t>Par Haste Do Câmbio 14cm Peugeot 206 Motor 1.4 .16</t>
  </si>
  <si>
    <t>Jofre Ferreira dos Santos Santos</t>
  </si>
  <si>
    <t>CPF 66000289715</t>
  </si>
  <si>
    <t>Rua Jovino Alves de Azevedo 38 - casa 1, Rio de Janeiro - CEP: 23560520, Rio de Janeiro</t>
  </si>
  <si>
    <t>66000289715</t>
  </si>
  <si>
    <t>Rua Jovino Alves de Azevedo 38 / casa 1 - CEP 23560520 - Santa Cruz, Rio de Janeiro, Rio de Janeiro</t>
  </si>
  <si>
    <t>23560520</t>
  </si>
  <si>
    <t>MEL43762376497LMXDF01</t>
  </si>
  <si>
    <t>2000009120810734</t>
  </si>
  <si>
    <t>24 de agosto de 2024 18:14 hs.</t>
  </si>
  <si>
    <t>Esther Andrade</t>
  </si>
  <si>
    <t>13338052685</t>
  </si>
  <si>
    <t>Rua Tupis 73 / Referencia: Mercearia Real, entregar qualquer funcionária que estiver na hora, posso não estar na hora da entrega. - CEP 35680386 - Piedade, Itaúna, Minas Gerais</t>
  </si>
  <si>
    <t>Itaúna</t>
  </si>
  <si>
    <t>35680386</t>
  </si>
  <si>
    <t>25 de agosto | 15:36</t>
  </si>
  <si>
    <t>26 de agosto | 15:37</t>
  </si>
  <si>
    <t>MEL43762325447LMFFF01</t>
  </si>
  <si>
    <t>2000009120530336</t>
  </si>
  <si>
    <t>24 de agosto de 2024 17:26 hs.</t>
  </si>
  <si>
    <t>Filipe Torio Lopes Ruas Nhimi</t>
  </si>
  <si>
    <t>07097817682</t>
  </si>
  <si>
    <t>Rua Cacatua 186 / CEP 30624120 - Flávio Marques Lisboa (Barreiro), Belo Horizonte, Minas Gerais</t>
  </si>
  <si>
    <t>30624120</t>
  </si>
  <si>
    <t>25 de agosto | 13:54</t>
  </si>
  <si>
    <t>26 de agosto | 10:14</t>
  </si>
  <si>
    <t>MEL43762200007LMFFF01</t>
  </si>
  <si>
    <t>2000009120495142</t>
  </si>
  <si>
    <t>24 de agosto de 2024 17:22 hs.</t>
  </si>
  <si>
    <t>Gabriela Adriane Assis Silva</t>
  </si>
  <si>
    <t>52229837818</t>
  </si>
  <si>
    <t>Rua Victaliano Antonio Mondini 205 / CEP 18557402 - Residencial Vitiello, Boituva, São Paulo</t>
  </si>
  <si>
    <t>18557402</t>
  </si>
  <si>
    <t>25 de agosto | 00:59</t>
  </si>
  <si>
    <t>25 de agosto | 12:21</t>
  </si>
  <si>
    <t>MEL43762364408LMFFF01</t>
  </si>
  <si>
    <t>2000009120402328</t>
  </si>
  <si>
    <t>24 de agosto de 2024 17:05 hs.</t>
  </si>
  <si>
    <t>FTK-T325/T</t>
  </si>
  <si>
    <t>MLB3966917070</t>
  </si>
  <si>
    <t>Trambulador Do Câmbio Completo Saveiro Quadrado 5 Marchas</t>
  </si>
  <si>
    <t>Adenilson Camargo de Souza</t>
  </si>
  <si>
    <t>CPF 80561683972</t>
  </si>
  <si>
    <t>Rua Santiago 117 - segunda casa da esqu, Telêmaco Borba - CEP: 84270396, Paraná</t>
  </si>
  <si>
    <t>80561683972</t>
  </si>
  <si>
    <t>Rua Santiago 117 / segunda casa da esqu - CEP 84270396 - São João, Telêmaco Borba, Paraná</t>
  </si>
  <si>
    <t>84270396</t>
  </si>
  <si>
    <t>28 de agosto | 21:07</t>
  </si>
  <si>
    <t>MEL43762319638LMXDF01</t>
  </si>
  <si>
    <t>2000009120302176</t>
  </si>
  <si>
    <t>24 de agosto de 2024 16:48 hs.</t>
  </si>
  <si>
    <t>daniel lima</t>
  </si>
  <si>
    <t>33019048826</t>
  </si>
  <si>
    <t>Rua Arlindo Duarte Azadinho 65 / Casa - CEP 15906272 - Santa Cruz, Taquaritinga, São Paulo</t>
  </si>
  <si>
    <t>15906272</t>
  </si>
  <si>
    <t>24 de agosto | 23:56</t>
  </si>
  <si>
    <t>25 de agosto | 14:38</t>
  </si>
  <si>
    <t>MEL43762275626LMFFF01</t>
  </si>
  <si>
    <t>2000009120229830</t>
  </si>
  <si>
    <t>24 de agosto de 2024 16:39 hs.</t>
  </si>
  <si>
    <t>MLB4008969454</t>
  </si>
  <si>
    <t>Pastilhas De Freio Dianteiro Celta 1.0 1.4 2010 Em Diante</t>
  </si>
  <si>
    <t>Jorge Apio Braga Vinagre</t>
  </si>
  <si>
    <t>CPF 80041396553</t>
  </si>
  <si>
    <t>alto do maragojipinho 20 - enfrente a cacai, Vera Cruz - CEP: 44470000, Bahia</t>
  </si>
  <si>
    <t>80041396553</t>
  </si>
  <si>
    <t>alto do maragojipinho 20 / enfrente a cacai Referencia: mercearia de cacai - CEP 44470000 - ilhota, Vera Cruz, Bahia</t>
  </si>
  <si>
    <t>Vera Cruz</t>
  </si>
  <si>
    <t>44470000</t>
  </si>
  <si>
    <t>30 de agosto | 15:34</t>
  </si>
  <si>
    <t>MEL43762252146LMXDF01</t>
  </si>
  <si>
    <t>2000006221358773</t>
  </si>
  <si>
    <t>24 de agosto de 2024 16:37 hs.</t>
  </si>
  <si>
    <t>Jeane Nascimento Carvalho</t>
  </si>
  <si>
    <t>42437614850</t>
  </si>
  <si>
    <t>Rua Pero Cabral 95 / CEP 08420420 - Jardim São Pedro, São Paulo, São Paulo</t>
  </si>
  <si>
    <t>08420420</t>
  </si>
  <si>
    <t>25 de agosto | 01:41</t>
  </si>
  <si>
    <t>25 de agosto | 11:38</t>
  </si>
  <si>
    <t>MEL43762245612LMFFF01</t>
  </si>
  <si>
    <t>2000009119961966</t>
  </si>
  <si>
    <t>24 de agosto de 2024 15:57 hs.</t>
  </si>
  <si>
    <t>nick david</t>
  </si>
  <si>
    <t>94765430600</t>
  </si>
  <si>
    <t>Rua João Uberabino Ferreira 25 / CEP 38071120 - Conjunto Morada do Sol, Uberaba, Minas Gerais</t>
  </si>
  <si>
    <t>38071120</t>
  </si>
  <si>
    <t>25 de agosto | 18:51</t>
  </si>
  <si>
    <t>26 de agosto | 09:19</t>
  </si>
  <si>
    <t>MEL43762134266LMFFF01</t>
  </si>
  <si>
    <t>2000009119844554</t>
  </si>
  <si>
    <t>24 de agosto de 2024 15:36 hs.</t>
  </si>
  <si>
    <t>miguel rufino</t>
  </si>
  <si>
    <t>15268419404</t>
  </si>
  <si>
    <t>Rua Cícero Mariano de Miranda 131 / Penúltima casa Referencia: próximo a estação de tratamento de esgoto - CEP 55750000 - são José, Surubim, Pernambuco</t>
  </si>
  <si>
    <t>Surubim</t>
  </si>
  <si>
    <t>55750000</t>
  </si>
  <si>
    <t>24 de agosto | 19:56</t>
  </si>
  <si>
    <t>26 de agosto | 12:05</t>
  </si>
  <si>
    <t>MEL43761900591LMFFF01</t>
  </si>
  <si>
    <t>2000006221149113</t>
  </si>
  <si>
    <t>24 de agosto de 2024 15:34 hs.</t>
  </si>
  <si>
    <t>FTK11045</t>
  </si>
  <si>
    <t>MLB3790017124</t>
  </si>
  <si>
    <t>Pivô Inferior Bandeja Lifan 620 2010 Á 2017 1.6 16v</t>
  </si>
  <si>
    <t>Erickson Dos Santos Fernandes</t>
  </si>
  <si>
    <t>CPF 20500641790</t>
  </si>
  <si>
    <t>Rua Vinte e Dois SN - Bar do Didi, Itaguaí - CEP: 23823190, Rio de Janeiro</t>
  </si>
  <si>
    <t>20500641790</t>
  </si>
  <si>
    <t>Rua Vinte e Dois SN / Lote2 Quad5 Bairro Jardim São Campeiro - Bar do Didi Referencia: Endereço no GPS o nome da rua é diferente Google Maps - Rua Dezoito Jardim São Campelo Bar do Didi Tel:21 98804-3594 - CEP 23823190 - Brisa Mar, Itaguaí, Rio de Janeiro</t>
  </si>
  <si>
    <t>23823190</t>
  </si>
  <si>
    <t>MEL43762076454LMXDF01</t>
  </si>
  <si>
    <t>2000009119771414</t>
  </si>
  <si>
    <t>24 de agosto de 2024 15:24 hs.</t>
  </si>
  <si>
    <t>Joelton Jorge da Costa Silva</t>
  </si>
  <si>
    <t>10554147467</t>
  </si>
  <si>
    <t>MEL43761873047LMFFF01</t>
  </si>
  <si>
    <t>2000009098245594</t>
  </si>
  <si>
    <t>24 de agosto de 2024 14:41 hs.</t>
  </si>
  <si>
    <t>Yan Lucas Bastos Santos da Silva</t>
  </si>
  <si>
    <t>10775993581</t>
  </si>
  <si>
    <t>Conjunto Engenheiro Antônio Franco 48 / Caminho 32  Referencia: Procura yan - CEP 41305000 - Valéria, Salvador, Bahia</t>
  </si>
  <si>
    <t>25 de agosto | 00:13</t>
  </si>
  <si>
    <t>25 de agosto | 12:40</t>
  </si>
  <si>
    <t>MEL43752123017LMFFF01</t>
  </si>
  <si>
    <t>2000009119381028</t>
  </si>
  <si>
    <t>24 de agosto de 2024 14:20 hs.</t>
  </si>
  <si>
    <t>Estéfany Poubel</t>
  </si>
  <si>
    <t>18981740755</t>
  </si>
  <si>
    <t>Rua Professor Aloísio Amancio 55 / Referencia: Subida da montal, rua a direita - CEP 28660000 - Bem-te-vi, Bom Jardim, Rio de Janeiro</t>
  </si>
  <si>
    <t>Bom Jardim</t>
  </si>
  <si>
    <t>28660000</t>
  </si>
  <si>
    <t>25 de agosto | 13:49</t>
  </si>
  <si>
    <t>27 de agosto | 10:11</t>
  </si>
  <si>
    <t>MEL43761699801LMFFF01</t>
  </si>
  <si>
    <t>2000006220850045</t>
  </si>
  <si>
    <t>24 de agosto de 2024 14:08 hs.</t>
  </si>
  <si>
    <t>Edilane Palmeira</t>
  </si>
  <si>
    <t>02691971767</t>
  </si>
  <si>
    <t>Rua Ubatuba 40 / CASA - CEP 12722440 - Vila Romana, Cruzeiro, São Paulo</t>
  </si>
  <si>
    <t>12722440</t>
  </si>
  <si>
    <t>25 de agosto | 00:41</t>
  </si>
  <si>
    <t>25 de agosto | 10:29</t>
  </si>
  <si>
    <t>MEL43761841910LMFFF01</t>
  </si>
  <si>
    <t>2000009119308178</t>
  </si>
  <si>
    <t>24 de agosto de 2024 14:07 hs.</t>
  </si>
  <si>
    <t>MLB5014376586</t>
  </si>
  <si>
    <t>Bandeja Esquerda Com Pivô Kangoo 2001 Á 2018 Furo 12 Mm</t>
  </si>
  <si>
    <t>Cezar Augusto Rodrigues</t>
  </si>
  <si>
    <t>CPF 06125312879</t>
  </si>
  <si>
    <t>Rua das Açucenas 52, Campinas - CEP: 13050072, São Paulo</t>
  </si>
  <si>
    <t>06125312879</t>
  </si>
  <si>
    <t>Rua das Açucenas 52 / Referencia: casa, prox. Max Santos Dumont - CEP 13050072 - Jardim das Bandeiras, Campinas, São Paulo</t>
  </si>
  <si>
    <t>13050072</t>
  </si>
  <si>
    <t>27 de agosto | 16:14</t>
  </si>
  <si>
    <t>MEL43761841022LMXDF01</t>
  </si>
  <si>
    <t>2000009119279274</t>
  </si>
  <si>
    <t>24 de agosto de 2024 14:05 hs.</t>
  </si>
  <si>
    <t>Ivanilson Silva dos santos</t>
  </si>
  <si>
    <t>07860812525</t>
  </si>
  <si>
    <t>Avenida Paulo Souto 101 / CEP 43700000 - Paulo Souto, Simões Filho, Bahia</t>
  </si>
  <si>
    <t>Simões Filho</t>
  </si>
  <si>
    <t>43700000</t>
  </si>
  <si>
    <t>28 de agosto | 15:22</t>
  </si>
  <si>
    <t>MEL43761833974LMFFF01</t>
  </si>
  <si>
    <t>2000009119100286</t>
  </si>
  <si>
    <t>24 de agosto de 2024 13:35 hs.</t>
  </si>
  <si>
    <t>luispereira luispereira</t>
  </si>
  <si>
    <t>04250294412</t>
  </si>
  <si>
    <t>Rua Coronel Hónorato Marinho 152 / CEP 56000000 - nosa senhora Aparecida prado, Salgueiro, Pernambuco</t>
  </si>
  <si>
    <t>Salgueiro</t>
  </si>
  <si>
    <t>56000000</t>
  </si>
  <si>
    <t>26 de agosto | 13:49</t>
  </si>
  <si>
    <t>MEL43761572893LMFFF01</t>
  </si>
  <si>
    <t>2000006220676729</t>
  </si>
  <si>
    <t>24 de agosto de 2024 13:19 hs.</t>
  </si>
  <si>
    <t>José Francisco Hoffmann Da Silva</t>
  </si>
  <si>
    <t>75206897000</t>
  </si>
  <si>
    <t>Rua Paulo Porcher 1847 / Perto Do Posto De Saude Novo Horizonte - CEP 95555000 - Capão da Canoa, Capão da Canoa, Rio Grande do Sul</t>
  </si>
  <si>
    <t>Capão da Canoa</t>
  </si>
  <si>
    <t>95555000</t>
  </si>
  <si>
    <t>26 de agosto | 14:54</t>
  </si>
  <si>
    <t>28 de agosto | 09:01</t>
  </si>
  <si>
    <t>MEL43761527905LMFFF01</t>
  </si>
  <si>
    <t>2000009118970372</t>
  </si>
  <si>
    <t>24 de agosto de 2024 13:14 hs.</t>
  </si>
  <si>
    <t>Carmen de Aveiro Domingues</t>
  </si>
  <si>
    <t>CPF 19229322806</t>
  </si>
  <si>
    <t>Rua Valentin Dal Checo 171, São Bernardo do Campo - CEP: 09851100, São Paulo</t>
  </si>
  <si>
    <t>19229322806</t>
  </si>
  <si>
    <t>Rua Valentin Dal Checo 171 / CEP 09851100 - Alves Dias, São Bernardo do Campo, São Paulo</t>
  </si>
  <si>
    <t>09851100</t>
  </si>
  <si>
    <t>26 de agosto | 22:23</t>
  </si>
  <si>
    <t>43761513513</t>
  </si>
  <si>
    <t>2000006220545985</t>
  </si>
  <si>
    <t>24 de agosto de 2024 12:38 hs.</t>
  </si>
  <si>
    <t>25 de agosto | 02:43</t>
  </si>
  <si>
    <t>25 de agosto | 15:13</t>
  </si>
  <si>
    <t>MEL43761407679LMFFF01</t>
  </si>
  <si>
    <t>2000009118509542</t>
  </si>
  <si>
    <t>24 de agosto de 2024 12:06 hs.</t>
  </si>
  <si>
    <t>49950433819</t>
  </si>
  <si>
    <t>Rua José Redígolo 48 / CEP 16790000 - alkinda, Bento de Abreu, São Paulo</t>
  </si>
  <si>
    <t>Bento de Abreu</t>
  </si>
  <si>
    <t>16790000</t>
  </si>
  <si>
    <t>24 de agosto | 20:57</t>
  </si>
  <si>
    <t>25 de agosto | 19:22</t>
  </si>
  <si>
    <t>MEL43761493884LMFFF01</t>
  </si>
  <si>
    <t>2000009118357436</t>
  </si>
  <si>
    <t>24 de agosto de 2024 11:42 hs.</t>
  </si>
  <si>
    <t>Antonio Ferreira da Silva</t>
  </si>
  <si>
    <t>55733530987</t>
  </si>
  <si>
    <t>Rua Canindé 1105 / casa - CEP 85858420 - Morumbi, Foz do Iguaçu, Paraná</t>
  </si>
  <si>
    <t>85858420</t>
  </si>
  <si>
    <t>25 de agosto | 11:48</t>
  </si>
  <si>
    <t>26 de agosto | 11:07</t>
  </si>
  <si>
    <t>MEL43761249645LMFFF01</t>
  </si>
  <si>
    <t>2000009117937476</t>
  </si>
  <si>
    <t>24 de agosto de 2024 10:32 hs.</t>
  </si>
  <si>
    <t>Carlos Alberto Cirino</t>
  </si>
  <si>
    <t>02139714881</t>
  </si>
  <si>
    <t>Rua Oswaldo Casella 93 / CEP 02722150 - Vila Siqueira (Zona Norte), São Paulo, São Paulo</t>
  </si>
  <si>
    <t>02722150</t>
  </si>
  <si>
    <t>24 de agosto | 13:45</t>
  </si>
  <si>
    <t>24 de agosto | 18:33</t>
  </si>
  <si>
    <t>MEL43761238004LMFFF01</t>
  </si>
  <si>
    <t>2000009117767756</t>
  </si>
  <si>
    <t>24 de agosto de 2024 10:00 hs.</t>
  </si>
  <si>
    <t>Tatiana Lima</t>
  </si>
  <si>
    <t>07060266160</t>
  </si>
  <si>
    <t>assentamento p arlindo SN / resta mata verde Referencia: perto da br restaurante mata verde - CEP 77463000 - zona rural, Crixás do Tocantins, Tocantins</t>
  </si>
  <si>
    <t>Crixás do Tocantins</t>
  </si>
  <si>
    <t>77463000</t>
  </si>
  <si>
    <t>24 de agosto | 19:49</t>
  </si>
  <si>
    <t>27 de agosto | 12:32</t>
  </si>
  <si>
    <t>MEL43761160278LMFFF01</t>
  </si>
  <si>
    <t>2000009117763790</t>
  </si>
  <si>
    <t>24 de agosto de 2024 09:59 hs.</t>
  </si>
  <si>
    <t>Marcelo Cabral</t>
  </si>
  <si>
    <t>38669870487</t>
  </si>
  <si>
    <t>Estrada do Bongi 535 / praça das Dalias apt 1603 - CEP 50830260 - Prado, Recife, Pernambuco</t>
  </si>
  <si>
    <t>50830260</t>
  </si>
  <si>
    <t>27 de agosto | 20:40</t>
  </si>
  <si>
    <t>MEL43761159364LMFFF01</t>
  </si>
  <si>
    <t>2000009117708380</t>
  </si>
  <si>
    <t>24 de agosto de 2024 09:47 hs.</t>
  </si>
  <si>
    <t>Francisco Valgleison Goncalves Pedrosa</t>
  </si>
  <si>
    <t>04057487360</t>
  </si>
  <si>
    <t>Avenida Alcântara Machado 450 / Referencia: ao lado da loja kalunga - CEP 03102000 - Brás, São Paulo, São Paulo</t>
  </si>
  <si>
    <t>03102000</t>
  </si>
  <si>
    <t>24 de agosto | 13:55</t>
  </si>
  <si>
    <t>24 de agosto | 18:10</t>
  </si>
  <si>
    <t>MEL43760949821LMFFF01</t>
  </si>
  <si>
    <t>2000009117699290</t>
  </si>
  <si>
    <t>24 de agosto de 2024 09:44 hs.</t>
  </si>
  <si>
    <t>LEANDRO  Da silva soares</t>
  </si>
  <si>
    <t>CPF 03053579723</t>
  </si>
  <si>
    <t>Avenida Marimbas 48 - Casa 01 Referencia: Próxim Ao Ponto De Onibus, Cabo Frio - CEP: 28924120, Rio de Janeiro</t>
  </si>
  <si>
    <t>03053579723</t>
  </si>
  <si>
    <t>Avenida Marimbas 48 / CASA 01 Referencia: PRÓXIM AO PONTO DE ONIBUS - CEP 28924120 - Ogiva, Cabo Frio, Rio de Janeiro</t>
  </si>
  <si>
    <t>28924120</t>
  </si>
  <si>
    <t>28 de agosto | 12:00</t>
  </si>
  <si>
    <t>MEL43760950621LMXDF01</t>
  </si>
  <si>
    <t>2000006220002825</t>
  </si>
  <si>
    <t>24 de agosto de 2024 09:32 hs.</t>
  </si>
  <si>
    <t>Chega entre os dias 17 e 20 de setembro</t>
  </si>
  <si>
    <t>Antoniel Magalhães</t>
  </si>
  <si>
    <t>35861207291</t>
  </si>
  <si>
    <t>Travessa Mozart Nogueira 291 / Referencia: Prox Igreja Deus no Brasil - CEP 68220000 - PLANALTO, Monte Alegre, Pará</t>
  </si>
  <si>
    <t>68220000</t>
  </si>
  <si>
    <t>437611031840001</t>
  </si>
  <si>
    <t>2000006219972673</t>
  </si>
  <si>
    <t>24 de agosto de 2024 09:15 hs.</t>
  </si>
  <si>
    <t>Jesiel Santana</t>
  </si>
  <si>
    <t>03296400974</t>
  </si>
  <si>
    <t>Rodovia Raul Azevedo de Macedo 6560 / Haras FB - CEP 83606482 - Salgadinho, Campo Largo, Paraná</t>
  </si>
  <si>
    <t>83606482</t>
  </si>
  <si>
    <t>30 de agosto | 20:58</t>
  </si>
  <si>
    <t>2 de setembro | 14:53</t>
  </si>
  <si>
    <t>MEL43761071542LMFFF01</t>
  </si>
  <si>
    <t>2000006219873653</t>
  </si>
  <si>
    <t>24 de agosto de 2024 08:03 hs.</t>
  </si>
  <si>
    <t>Thaylson Evangelista de Oliveira</t>
  </si>
  <si>
    <t>86544559504</t>
  </si>
  <si>
    <t>rua Rosalvo Lopes do carmo SN / LEXCOM internet Referencia: perto da câmera de vereadores - CEP 48280000 - centro, Mata de São João, Bahia</t>
  </si>
  <si>
    <t>Mata de São João</t>
  </si>
  <si>
    <t>48280000</t>
  </si>
  <si>
    <t>24 de agosto | 18:29</t>
  </si>
  <si>
    <t>26 de agosto | 14:06</t>
  </si>
  <si>
    <t>MEL43760791101LMFFF01</t>
  </si>
  <si>
    <t>2000009117370262</t>
  </si>
  <si>
    <t>24 de agosto de 2024 07:59 hs.</t>
  </si>
  <si>
    <t xml:space="preserve">Fabio Oliveira </t>
  </si>
  <si>
    <t>30514058846</t>
  </si>
  <si>
    <t>Rua Antonio de Góes Vieira 339 / CEP 18185000 - Piracema Beira Rio, Pilar do Sul, São Paulo</t>
  </si>
  <si>
    <t>Pilar do Sul</t>
  </si>
  <si>
    <t>18185000</t>
  </si>
  <si>
    <t>24 de agosto | 12:47</t>
  </si>
  <si>
    <t>24 de agosto | 20:22</t>
  </si>
  <si>
    <t>MEL43760959334LMFFF01</t>
  </si>
  <si>
    <t>2000009117340354</t>
  </si>
  <si>
    <t>24 de agosto de 2024 07:40 hs.</t>
  </si>
  <si>
    <t>Bruno Ailton Moreira</t>
  </si>
  <si>
    <t>37196845803</t>
  </si>
  <si>
    <t>Rua Augusto Cesar Neto 351 / casa - CEP 12247300 - Jardim Itapoã, São José dos Campos, São Paulo</t>
  </si>
  <si>
    <t>12247300</t>
  </si>
  <si>
    <t>24 de agosto | 23:48</t>
  </si>
  <si>
    <t>25 de agosto | 09:50</t>
  </si>
  <si>
    <t>MEL43760768601LMFFF01</t>
  </si>
  <si>
    <t>2000009117311364</t>
  </si>
  <si>
    <t>24 de agosto de 2024 07:27 hs.</t>
  </si>
  <si>
    <t>Bianca Ferreira De Santana</t>
  </si>
  <si>
    <t>35072514854</t>
  </si>
  <si>
    <t>Rua Mercúrio 57 / CEP 13308423 - Jardim Novo Mundo, Itu, São Paulo</t>
  </si>
  <si>
    <t>13308423</t>
  </si>
  <si>
    <t>24 de agosto | 18:44</t>
  </si>
  <si>
    <t>MEL43760757383LMFFF01</t>
  </si>
  <si>
    <t>2000006219707561</t>
  </si>
  <si>
    <t>24 de agosto de 2024 03:17 hs.</t>
  </si>
  <si>
    <t>Cleidiaine Santos Divino</t>
  </si>
  <si>
    <t>17645937742</t>
  </si>
  <si>
    <t>Rua Demócrito de Sousa Pinto 135 / CEP 27310350 - Centro, Barra Mansa, Rio de Janeiro</t>
  </si>
  <si>
    <t>27310350</t>
  </si>
  <si>
    <t>25 de agosto | 21:57</t>
  </si>
  <si>
    <t>26 de agosto | 15:54</t>
  </si>
  <si>
    <t>MEL43760640403LMFFF01</t>
  </si>
  <si>
    <t>2000009117060684</t>
  </si>
  <si>
    <t>24 de agosto de 2024 03:01 hs.</t>
  </si>
  <si>
    <t>Roberto Rodrigues Dias</t>
  </si>
  <si>
    <t>91709083549</t>
  </si>
  <si>
    <t>Estrada Eufrides Moreira Bastos 653 / Referencia: Depois Da Aldeia Da Serra Mercado Ingaí Saída Pra Castelo Branco - CEP 06519145 - Quintas de Maria Elvira, Santana de Parnaíba, São Paulo</t>
  </si>
  <si>
    <t>06519145</t>
  </si>
  <si>
    <t>24 de agosto | 13:47</t>
  </si>
  <si>
    <t>24 de agosto | 17:58</t>
  </si>
  <si>
    <t>MEL43760629591LMFFF01</t>
  </si>
  <si>
    <t>2000009115236784</t>
  </si>
  <si>
    <t>24 de agosto de 2024 02:09 hs.</t>
  </si>
  <si>
    <t>MANOEL FONRROZO</t>
  </si>
  <si>
    <t>11529189829</t>
  </si>
  <si>
    <t>Avenida Newton Prado 3326 / correio - CEP 13631040 - Centro, Pirassununga, São Paulo</t>
  </si>
  <si>
    <t>13631040</t>
  </si>
  <si>
    <t>26 de agosto | 14:32</t>
  </si>
  <si>
    <t>MEL43759855865LMFFF01</t>
  </si>
  <si>
    <t>2000006219511761</t>
  </si>
  <si>
    <t>24 de agosto de 2024 01:07 hs.</t>
  </si>
  <si>
    <t>Anderson Cantis</t>
  </si>
  <si>
    <t>38216246803</t>
  </si>
  <si>
    <t>13365016</t>
  </si>
  <si>
    <t>2000009116288834</t>
  </si>
  <si>
    <t>23 de agosto de 2024 23:08 hs.</t>
  </si>
  <si>
    <t>Amilton Antonio de Sousa</t>
  </si>
  <si>
    <t>86433598153</t>
  </si>
  <si>
    <t>Rua 13 de Maio 189 / entregar banco Itaú Referencia: ou no 
banco Itaú 
rua São Bento  número 640
Corumbá de Goiás - CEP 72960000 - Corumbá de Goiás, Corumbá de Goiás, Goiás</t>
  </si>
  <si>
    <t>Corumbá de Goiás</t>
  </si>
  <si>
    <t>72960000</t>
  </si>
  <si>
    <t>25 de agosto | 03:42</t>
  </si>
  <si>
    <t>26 de agosto | 15:21</t>
  </si>
  <si>
    <t>MEL43760485474LMFFF01</t>
  </si>
  <si>
    <t>2000009116200270</t>
  </si>
  <si>
    <t>23 de agosto de 2024 22:51 hs.</t>
  </si>
  <si>
    <t xml:space="preserve">Ítalo  Roberto </t>
  </si>
  <si>
    <t>14272862480</t>
  </si>
  <si>
    <t>Caneco amaçado SN / Após a farmácia 1rua Referencia: Do lado da barraca de fruta Perto de dona neta - CEP 62800000 - Cacimba funda no terreno do melão em frente ao posto ALE, Aracati, Ceará</t>
  </si>
  <si>
    <t>Aracati</t>
  </si>
  <si>
    <t>62800000</t>
  </si>
  <si>
    <t>24 de agosto | 02:50</t>
  </si>
  <si>
    <t>MEL43760267835LMFFF01</t>
  </si>
  <si>
    <t>2000009116182920</t>
  </si>
  <si>
    <t>23 de agosto de 2024 22:47 hs.</t>
  </si>
  <si>
    <t>Mario Antonio da Silva Souza</t>
  </si>
  <si>
    <t>60583583377</t>
  </si>
  <si>
    <t>Rua da Saude SN / Referencia: esquina com a câmara municipal,do estádio ditado,ao lado do forro do Cícero fogo cll 99984001856 - CEP 65870000 - santa maria, Pastos Bons, Maranhão</t>
  </si>
  <si>
    <t>Pastos Bons</t>
  </si>
  <si>
    <t>65870000</t>
  </si>
  <si>
    <t>28 de agosto | 10:27</t>
  </si>
  <si>
    <t>MEL43760438600LMFFF01</t>
  </si>
  <si>
    <t>2000009116069946</t>
  </si>
  <si>
    <t>23 de agosto de 2024 22:33 hs.</t>
  </si>
  <si>
    <t>Vitor Alexandre Freitas de Jesus</t>
  </si>
  <si>
    <t>46157226803</t>
  </si>
  <si>
    <t>Rua Capitão João de Oliveira Mello 50 / CEP 06192170 - km 18, Osasco, São Paulo</t>
  </si>
  <si>
    <t>06192170</t>
  </si>
  <si>
    <t>25 de agosto | 02:52</t>
  </si>
  <si>
    <t>25 de agosto | 10:41</t>
  </si>
  <si>
    <t>MEL43760221985LMFFF01</t>
  </si>
  <si>
    <t>2000009115817484</t>
  </si>
  <si>
    <t>23 de agosto de 2024 21:50 hs.</t>
  </si>
  <si>
    <t>Maicon Correa de oliveira</t>
  </si>
  <si>
    <t>07545399978</t>
  </si>
  <si>
    <t>Rua Nazaré 341 / CEP 88540000 - novo mundo, Otacílio Costa, Santa Catarina</t>
  </si>
  <si>
    <t>Otacílio Costa</t>
  </si>
  <si>
    <t>88540000</t>
  </si>
  <si>
    <t>24 de agosto | 21:55</t>
  </si>
  <si>
    <t>26 de agosto | 17:45</t>
  </si>
  <si>
    <t>MEL43760288076LMFFF01</t>
  </si>
  <si>
    <t>2000009115746982</t>
  </si>
  <si>
    <t>23 de agosto de 2024 21:38 hs.</t>
  </si>
  <si>
    <t>tonielantoniofrancisco tonielantoniofrancisco</t>
  </si>
  <si>
    <t>22123685852</t>
  </si>
  <si>
    <t>Rua Floresta 667 / CEP 17020030 - Parque Vista Alegre, Bauru, São Paulo</t>
  </si>
  <si>
    <t>17020030</t>
  </si>
  <si>
    <t>24 de agosto | 21:35</t>
  </si>
  <si>
    <t>25 de agosto | 11:13</t>
  </si>
  <si>
    <t>MEL43760253872LMFFF01</t>
  </si>
  <si>
    <t>2000006218806523</t>
  </si>
  <si>
    <t>23 de agosto de 2024 21:10 hs.</t>
  </si>
  <si>
    <t>Lisandro Bueno</t>
  </si>
  <si>
    <t>93227108020</t>
  </si>
  <si>
    <t>Rua Pasqualine Ines da Costa 125 / CEP 88160700 - Bom Viver, Biguaçu, Santa Catarina</t>
  </si>
  <si>
    <t>Biguaçu</t>
  </si>
  <si>
    <t>88160700</t>
  </si>
  <si>
    <t>24 de agosto | 03:35</t>
  </si>
  <si>
    <t>MEL43760178438LMFFF01</t>
  </si>
  <si>
    <t>2000009115325968</t>
  </si>
  <si>
    <t>23 de agosto de 2024 20:42 hs.</t>
  </si>
  <si>
    <t>maria de fatima Furtado</t>
  </si>
  <si>
    <t>06227300616</t>
  </si>
  <si>
    <t>rua Melquiades marquês de Oliveira 12 / grande Referencia: so João furtado - CEP 36155000 - vila nossa senhora Aparecida, Coronel Pacheco, Minas Gerais</t>
  </si>
  <si>
    <t>Coronel Pacheco</t>
  </si>
  <si>
    <t>36155000</t>
  </si>
  <si>
    <t>23 de agosto | 21:19</t>
  </si>
  <si>
    <t>24 de agosto | 10:19</t>
  </si>
  <si>
    <t>MEL43760075726LMFFF01</t>
  </si>
  <si>
    <t>2000006218681173</t>
  </si>
  <si>
    <t>23 de agosto de 2024 20:36 hs.</t>
  </si>
  <si>
    <t>Wedson Pereira</t>
  </si>
  <si>
    <t>95687459553</t>
  </si>
  <si>
    <t>tia ricardina SN / posto ecológico Referencia: cimento chapada - CEP 46960000 - tia ricardina, Lençóis, Bahia</t>
  </si>
  <si>
    <t>Lençóis</t>
  </si>
  <si>
    <t>46960000</t>
  </si>
  <si>
    <t>25 de agosto | 13:47</t>
  </si>
  <si>
    <t>MEL43760076146LMFFF01</t>
  </si>
  <si>
    <t>2000009115291940</t>
  </si>
  <si>
    <t>23 de agosto de 2024 20:32 hs.</t>
  </si>
  <si>
    <t>Helio Antônio Teixeira Silva</t>
  </si>
  <si>
    <t>68965451604</t>
  </si>
  <si>
    <t>Rua Geraldo Souza Silva 367 / casa Referencia: em. frente do mercado - CEP 13198418 - Jardim Paulista, Monte Mor, São Paulo</t>
  </si>
  <si>
    <t>13198418</t>
  </si>
  <si>
    <t>24 de agosto | 02:53</t>
  </si>
  <si>
    <t>24 de agosto | 14:09</t>
  </si>
  <si>
    <t>MEL43760062104LMFFF01</t>
  </si>
  <si>
    <t>2000009115283262</t>
  </si>
  <si>
    <t>23 de agosto de 2024 20:29 hs.</t>
  </si>
  <si>
    <t>Júlia Gabriela Gonçalves Lima</t>
  </si>
  <si>
    <t>86094227557</t>
  </si>
  <si>
    <t>Rua General Andréa 35 / casa Referencia: procurar casa de Magu ou de juba 
rua ao lado das casas Bahia
enfrente a praia casar verde com grade preta - CEP 40411140 - Calçada, Salvador, Bahia</t>
  </si>
  <si>
    <t>40411140</t>
  </si>
  <si>
    <t>24 de agosto | 00:25</t>
  </si>
  <si>
    <t>24 de agosto | 11:28</t>
  </si>
  <si>
    <t>MEL43759879657LMFFF01</t>
  </si>
  <si>
    <t>2000009115266642</t>
  </si>
  <si>
    <t>23 de agosto de 2024 20:26 hs.</t>
  </si>
  <si>
    <t>Adriana Alves da Silva</t>
  </si>
  <si>
    <t>CPF 03962404376</t>
  </si>
  <si>
    <t>assentamento bela fonte 3 - morro dos Pires, União - CEP: 64120000, Piauí</t>
  </si>
  <si>
    <t>03962404376</t>
  </si>
  <si>
    <t>27 de agosto | 11:19</t>
  </si>
  <si>
    <t>MEL43759868591LMFFF01</t>
  </si>
  <si>
    <t>QN136545775BR</t>
  </si>
  <si>
    <t>2000006218430521</t>
  </si>
  <si>
    <t>23 de agosto de 2024 19:31 hs.</t>
  </si>
  <si>
    <t>MLB4169256640</t>
  </si>
  <si>
    <t>Kit Buchas E Bieletas Dianteira Prisma 2013 Em Diante</t>
  </si>
  <si>
    <t>Vera da Silva Brito</t>
  </si>
  <si>
    <t>CPF 56495124856</t>
  </si>
  <si>
    <t>Rua Professora Odila Richter 298 - casa, Jundiaí - CEP: 13214760, São Paulo</t>
  </si>
  <si>
    <t>56495124856</t>
  </si>
  <si>
    <t>Rua Professora Odila Richter 298 / casa Referencia: Em frente a uma subida - CEP 13214760 - Parque Centenário, Jundiaí, São Paulo</t>
  </si>
  <si>
    <t>13214760</t>
  </si>
  <si>
    <t>27 de agosto | 12:30</t>
  </si>
  <si>
    <t>MEL43759699989LMXDF01</t>
  </si>
  <si>
    <t>2000009114874240</t>
  </si>
  <si>
    <t>23 de agosto de 2024 19:30 hs.</t>
  </si>
  <si>
    <t>MLB3523706548</t>
  </si>
  <si>
    <t>Cabo De Engate E Seleção Com Terminal Corsa 2005 A 2014</t>
  </si>
  <si>
    <t>Edson Neves de Lima</t>
  </si>
  <si>
    <t>CPF 01562006193</t>
  </si>
  <si>
    <t>Rua Rodoviária SN, Araguaína - CEP: 77826521, Tocantins</t>
  </si>
  <si>
    <t>01562006193</t>
  </si>
  <si>
    <t>Rua Rodoviária SN / Referencia: Próximo a panificadora bom Gosto bom Gosto - CEP 77826521 - Setor Raizal, Araguaína, Tocantins</t>
  </si>
  <si>
    <t>Araguaína</t>
  </si>
  <si>
    <t>77826521</t>
  </si>
  <si>
    <t>30 de agosto | 18:21</t>
  </si>
  <si>
    <t>MEL43759874076LMXDF01</t>
  </si>
  <si>
    <t>2000009114774614</t>
  </si>
  <si>
    <t>23 de agosto de 2024 19:18 hs.</t>
  </si>
  <si>
    <t>Carlos Alberto Camara Reis</t>
  </si>
  <si>
    <t>CPF 35130113349</t>
  </si>
  <si>
    <t>av João da Silva lima 122 122, Arari - CEP: 65480000, Maranhão</t>
  </si>
  <si>
    <t>35130113349</t>
  </si>
  <si>
    <t>Av. Joao lima 122 / Referencia: Br 222  Vila Ronny  Arari  Maranhao     Immer Material de construcao - CEP 65480000 - Centro, Arari, Maranhão</t>
  </si>
  <si>
    <t>Arari</t>
  </si>
  <si>
    <t>65480000</t>
  </si>
  <si>
    <t>29 de agosto | 11:19</t>
  </si>
  <si>
    <t>MEL43759830144LMXDF01</t>
  </si>
  <si>
    <t>2000009114629146</t>
  </si>
  <si>
    <t>23 de agosto de 2024 18:56 hs.</t>
  </si>
  <si>
    <t>Jose Salviano Nogueira Neto</t>
  </si>
  <si>
    <t>04990632109</t>
  </si>
  <si>
    <t>Avenida Coronel Bento de Godoy 2220 / concessionária ford Referencia: concessionária Ford triauto 
sou funcionário me chamo João - CEP 75680021 - Centro, Caldas Novas, Goiás</t>
  </si>
  <si>
    <t>Caldas Novas</t>
  </si>
  <si>
    <t>75680021</t>
  </si>
  <si>
    <t>23 de agosto | 23:57</t>
  </si>
  <si>
    <t>26 de agosto | 13:32</t>
  </si>
  <si>
    <t>MEL43759771704LMFFF01</t>
  </si>
  <si>
    <t>2000009114447736</t>
  </si>
  <si>
    <t>23 de agosto de 2024 18:31 hs.</t>
  </si>
  <si>
    <t>Marcela De Fatima Ferreira Florencio</t>
  </si>
  <si>
    <t>05007530409</t>
  </si>
  <si>
    <t>Rua Mandacaru 187 / Baraunas-portão Rosé Referencia: Duas ruas após estação da compesa - CEP 55014654 - Nova Caruaru, Caruaru, Pernambuco</t>
  </si>
  <si>
    <t>55014654</t>
  </si>
  <si>
    <t>26 de agosto | 10:38</t>
  </si>
  <si>
    <t>MEL43759520101LMFFF01</t>
  </si>
  <si>
    <t>2000009114327396</t>
  </si>
  <si>
    <t>23 de agosto de 2024 18:12 hs.</t>
  </si>
  <si>
    <t>PAR112005B</t>
  </si>
  <si>
    <t>MLB3591831292</t>
  </si>
  <si>
    <t>Par Bracinho Oscilante Com Pivô Uno Mille 1991 A 2011</t>
  </si>
  <si>
    <t>Luiz Vitorino</t>
  </si>
  <si>
    <t>CPF 00758004702</t>
  </si>
  <si>
    <t>AVENIDA DOUTOR OTÁVIO SOARES 378, Ponte Nova - CEP: 35430229, Minas Gerais</t>
  </si>
  <si>
    <t>00758004702</t>
  </si>
  <si>
    <t>AVENIDA DOUTOR OTÁVIO SOARES 378 / A - CEP 35430229 - Palmeiras, Ponte Nova, Minas Gerais</t>
  </si>
  <si>
    <t>28 de agosto | 14:26</t>
  </si>
  <si>
    <t>MEL43759462435LMXDF01</t>
  </si>
  <si>
    <t>https://myaccount.mercadolivre.com.br/shipments/43759462435/detail</t>
  </si>
  <si>
    <t>2000006218059061</t>
  </si>
  <si>
    <t>23 de agosto de 2024 17:50 hs.</t>
  </si>
  <si>
    <t>DIOGO JANUARIO</t>
  </si>
  <si>
    <t>39281196808</t>
  </si>
  <si>
    <t>Rua João Guimarães Bahia 179 / Referencia: Luan recebedor - CEP 13031402 - Parque Industrial, Campinas, São Paulo</t>
  </si>
  <si>
    <t>13031402</t>
  </si>
  <si>
    <t>25 de agosto | 02:56</t>
  </si>
  <si>
    <t>26 de agosto | 17:26</t>
  </si>
  <si>
    <t>MEL43759568632LMFFF01</t>
  </si>
  <si>
    <t>2000009113891458</t>
  </si>
  <si>
    <t>23 de agosto de 2024 17:13 hs.</t>
  </si>
  <si>
    <t>Roger saraiva</t>
  </si>
  <si>
    <t>CPF 01220174041</t>
  </si>
  <si>
    <t>Rua Arthur Rocha 117, Rio Grande - CEP: 96212482, Rio Grande do Sul</t>
  </si>
  <si>
    <t>01220174041</t>
  </si>
  <si>
    <t>Rua Arthur Rocha 117 / Até 358359 - A - CEP 96212482 - Vila Junção, Rio Grande, Rio Grande do Sul</t>
  </si>
  <si>
    <t>96212482</t>
  </si>
  <si>
    <t>29 de agosto | 15:18</t>
  </si>
  <si>
    <t>MEL43759439006LMXDF01</t>
  </si>
  <si>
    <t>2000009113700466</t>
  </si>
  <si>
    <t>23 de agosto de 2024 16:44 hs.</t>
  </si>
  <si>
    <t>Everton Soares</t>
  </si>
  <si>
    <t>07808778613</t>
  </si>
  <si>
    <t>Rua Aparecido Siervoli Freitas 81 / casa - CEP 38407558 - Residencial Integração, Uberlândia, Minas Gerais</t>
  </si>
  <si>
    <t>Uberlândia</t>
  </si>
  <si>
    <t>38407558</t>
  </si>
  <si>
    <t>24 de agosto | 16:57</t>
  </si>
  <si>
    <t>26 de agosto | 15:55</t>
  </si>
  <si>
    <t>MEL43759343744LMFFF01</t>
  </si>
  <si>
    <t>2000006217752921</t>
  </si>
  <si>
    <t>23 de agosto de 2024 16:41 hs.</t>
  </si>
  <si>
    <t>Jorge Ferreira Dos Santos</t>
  </si>
  <si>
    <t>10816437572</t>
  </si>
  <si>
    <t>AVENIDA CRESCÊNCIO SILVEIRA 453 / CEP 45000720 - Centro, Vitória da Conquista, Bahia</t>
  </si>
  <si>
    <t>45000720</t>
  </si>
  <si>
    <t>23 de agosto | 18:52</t>
  </si>
  <si>
    <t>30 de agosto | 08:14</t>
  </si>
  <si>
    <t>MEL43759152515LMFFF01</t>
  </si>
  <si>
    <t>https://myaccount.mercadolivre.com.br/shipments/43759152515/detail</t>
  </si>
  <si>
    <t>2000009113572718</t>
  </si>
  <si>
    <t>23 de agosto de 2024 16:30 hs.</t>
  </si>
  <si>
    <t>Natalia Moreira da Silva</t>
  </si>
  <si>
    <t>05984693704</t>
  </si>
  <si>
    <t>Rua Siriema 29 / Parque das Garças - CEP 27257580 - Roma, Volta Redonda, Rio de Janeiro</t>
  </si>
  <si>
    <t>27257580</t>
  </si>
  <si>
    <t>23 de agosto | 19:54</t>
  </si>
  <si>
    <t>MEL43759287610LMFFF01</t>
  </si>
  <si>
    <t>2000009113554892</t>
  </si>
  <si>
    <t>23 de agosto de 2024 16:27 hs.</t>
  </si>
  <si>
    <t>ESTELA MALVINA BIROLI FERREIRA DA SILVA</t>
  </si>
  <si>
    <t>26170338806</t>
  </si>
  <si>
    <t>RUA DAS ROSAS 466 / CEP 17930000 - Jardim Primavera, Tupi Paulista, São Paulo</t>
  </si>
  <si>
    <t>Tupi Paulista</t>
  </si>
  <si>
    <t>17930000</t>
  </si>
  <si>
    <t>24 de agosto | 17:49</t>
  </si>
  <si>
    <t>26 de agosto | 16:13</t>
  </si>
  <si>
    <t>MEL43759279196LMFFF01</t>
  </si>
  <si>
    <t>https://myaccount.mercadolivre.com.br/shipments/43759279196/detail</t>
  </si>
  <si>
    <t>2000009113429478</t>
  </si>
  <si>
    <t>23 de agosto de 2024 16:14 hs.</t>
  </si>
  <si>
    <t>Bruno Roni Silveira da Rosa</t>
  </si>
  <si>
    <t>05152768046</t>
  </si>
  <si>
    <t>Rua Afonso Pena 41 / Ap 6  Referencia: Predio amarelo - CEP 88133675 - Brejarú, Palhoça, Santa Catarina</t>
  </si>
  <si>
    <t>88133675</t>
  </si>
  <si>
    <t>24 de agosto | 14:04</t>
  </si>
  <si>
    <t>MEL43759223778LMFFF01</t>
  </si>
  <si>
    <t>2000009113115388</t>
  </si>
  <si>
    <t>23 de agosto de 2024 15:36 hs.</t>
  </si>
  <si>
    <t>MLB3784882802</t>
  </si>
  <si>
    <t>Capa De Pedal Freio Embreagem Aircross</t>
  </si>
  <si>
    <t>Lea Couto Foltran</t>
  </si>
  <si>
    <t>CPF 75778823720</t>
  </si>
  <si>
    <t>Rua Massenet 481 - 201, Rio de Janeiro - CEP: 21557000, Rio de Janeiro</t>
  </si>
  <si>
    <t>75778823720</t>
  </si>
  <si>
    <t>Rua Massenet 481 / 201 Referencia: Ponto final da linha de ônibus 638 - CEP 21557000 - Marechal Hermes, Rio de Janeiro, Rio de Janeiro</t>
  </si>
  <si>
    <t>21557000</t>
  </si>
  <si>
    <t>27 de agosto | 16:46</t>
  </si>
  <si>
    <t>MEL43759074186LMXDF01</t>
  </si>
  <si>
    <t>2000006217498145</t>
  </si>
  <si>
    <t>23 de agosto de 2024 15:35 hs.</t>
  </si>
  <si>
    <t>THAIS MORAIS</t>
  </si>
  <si>
    <t>CPF 95457992187</t>
  </si>
  <si>
    <t>Rua Santa Cruz de La Sierra SN, Goiânia - CEP: 74495888, Goiás</t>
  </si>
  <si>
    <t>95457992187</t>
  </si>
  <si>
    <t>Rua Santa Cruz de La Sierra SN / Qd 01 Lt 28 - CEP 74495888 - Residencial Nova Aurora, Goiânia, Goiás</t>
  </si>
  <si>
    <t>74495888</t>
  </si>
  <si>
    <t>27 de agosto | 03:41</t>
  </si>
  <si>
    <t>28 de agosto | 09:03</t>
  </si>
  <si>
    <t>MEL43759085450LMXDF01</t>
  </si>
  <si>
    <t>2000009113056318</t>
  </si>
  <si>
    <t>23 de agosto de 2024 15:23 hs.</t>
  </si>
  <si>
    <t>Maria dos Santos</t>
  </si>
  <si>
    <t>76502728006</t>
  </si>
  <si>
    <t>Conjunto Albano Franco 274 / CEP 49700000 - campo da aviação, Capela, Sergipe</t>
  </si>
  <si>
    <t>23 de agosto | 19:52</t>
  </si>
  <si>
    <t>24 de agosto | 12:45</t>
  </si>
  <si>
    <t>MEL43758865487LMFFF01</t>
  </si>
  <si>
    <t>2000006217335079</t>
  </si>
  <si>
    <t>23 de agosto de 2024 14:59 hs.</t>
  </si>
  <si>
    <t>JOAO CESAR PRICHULA</t>
  </si>
  <si>
    <t>45997829049</t>
  </si>
  <si>
    <t>Rua do Comércio 303 / CENTRO DE PINTURAS - CEP 98400000 - Frederico Westphalen, Frederico Westphalen, Rio Grande do Sul</t>
  </si>
  <si>
    <t>Frederico Westphalen</t>
  </si>
  <si>
    <t>98400000</t>
  </si>
  <si>
    <t>23 de agosto | 20:09</t>
  </si>
  <si>
    <t>27 de agosto | 16:12</t>
  </si>
  <si>
    <t>MEL43758953470LMFFF01</t>
  </si>
  <si>
    <t>2000009112500878</t>
  </si>
  <si>
    <t>23 de agosto de 2024 14:15 hs.</t>
  </si>
  <si>
    <t>SAMARA CHAGAS DOS SANTOS 02091462578</t>
  </si>
  <si>
    <t>26282404000109</t>
  </si>
  <si>
    <t>Rua Teódulo de Albuquerque 847 / Referencia: Ao lado do colégio Atlântico 
Brandão frios - CEP 41181010 - Cabula VI, Salvador, Bahia</t>
  </si>
  <si>
    <t>41181010</t>
  </si>
  <si>
    <t>24 de agosto | 00:07</t>
  </si>
  <si>
    <t>24 de agosto | 12:23</t>
  </si>
  <si>
    <t>MEL43758784836LMFFF01</t>
  </si>
  <si>
    <t>2000009112384014</t>
  </si>
  <si>
    <t>23 de agosto de 2024 14:01 hs.</t>
  </si>
  <si>
    <t>Diva Rosa</t>
  </si>
  <si>
    <t>14120768899</t>
  </si>
  <si>
    <t>chácara atrás da coca cola 100 / Santa Bárbara - CEP 17539899 - Área Rural de Marília, Marília, São Paulo</t>
  </si>
  <si>
    <t>Marília</t>
  </si>
  <si>
    <t>17539899</t>
  </si>
  <si>
    <t>23 de agosto | 19:51</t>
  </si>
  <si>
    <t>26 de agosto | 11:48</t>
  </si>
  <si>
    <t>MEL43758548067LMFFF01</t>
  </si>
  <si>
    <t>2000009112280788</t>
  </si>
  <si>
    <t>23 de agosto de 2024 13:52 hs.</t>
  </si>
  <si>
    <t>MLB3778035888</t>
  </si>
  <si>
    <t>Joao Rodrigues Dos Santos Santos</t>
  </si>
  <si>
    <t>CPF 75534843853</t>
  </si>
  <si>
    <t>Rua Maria Carvalho de Lima 30, Osasco - CEP: 06260100, São Paulo</t>
  </si>
  <si>
    <t>75534843853</t>
  </si>
  <si>
    <t>Rua Maria Carvalho de Lima 30 / CEP 06260100 - Helena Maria, Osasco, São Paulo</t>
  </si>
  <si>
    <t>2 de setembro | 12:04</t>
  </si>
  <si>
    <t>MEL43758503549LMXDF01</t>
  </si>
  <si>
    <t>https://myaccount.mercadolivre.com.br/shipments/43758503549/detail</t>
  </si>
  <si>
    <t>2000009112147078</t>
  </si>
  <si>
    <t>23 de agosto de 2024 13:33 hs.</t>
  </si>
  <si>
    <t>RB DIESEL SERVICOS DE MECANICA LTDA</t>
  </si>
  <si>
    <t>39853663000194</t>
  </si>
  <si>
    <t>Rua j.Simões primeira travessa 7 / casa Referencia: proximo ao Bar de Gracinha - CEP 43700000 - Pitanga de Palmares, Simões Filho, Bahia</t>
  </si>
  <si>
    <t>MEL43758620740LMFFF01</t>
  </si>
  <si>
    <t>2000009112129430</t>
  </si>
  <si>
    <t>23 de agosto de 2024 13:32 hs.</t>
  </si>
  <si>
    <t>Valneide Ximenes Martins</t>
  </si>
  <si>
    <t>CPF 04379757382</t>
  </si>
  <si>
    <t>Candido gadelha numero 949 - casa, Limoeiro do Norte - CEP: 62930000, Ceará</t>
  </si>
  <si>
    <t>04379757382</t>
  </si>
  <si>
    <t>Candido gadelha numero 949 / casa - CEP 62930000 - centro, Limoeiro do Norte, Ceará</t>
  </si>
  <si>
    <t>Limoeiro do Norte</t>
  </si>
  <si>
    <t>62930000</t>
  </si>
  <si>
    <t>29 de agosto | 13:38</t>
  </si>
  <si>
    <t>MEL43758612954LMXDF01</t>
  </si>
  <si>
    <t>2000009112079100</t>
  </si>
  <si>
    <t>23 de agosto de 2024 13:25 hs.</t>
  </si>
  <si>
    <t>Grupo Like Comércio e Tecnologia LTDA ME</t>
  </si>
  <si>
    <t>46110618845</t>
  </si>
  <si>
    <t>Rua Almirante Barroso 910 / casa - CEP 19800280 - Centro, Assis, São Paulo</t>
  </si>
  <si>
    <t>Assis</t>
  </si>
  <si>
    <t>19800280</t>
  </si>
  <si>
    <t>24 de agosto | 15:46</t>
  </si>
  <si>
    <t>MEL43758413555LMFFF01</t>
  </si>
  <si>
    <t>2000009112066918</t>
  </si>
  <si>
    <t>23 de agosto de 2024 13:24 hs.</t>
  </si>
  <si>
    <t>Rafael Rocha da Rosa</t>
  </si>
  <si>
    <t>08408730932</t>
  </si>
  <si>
    <t>Av prefeito Guimarães cabral 68 / É Uma Borracharia e oficina de moto Gi Pneus E Acessórios anexo a Gi motos - CEP 88790000 - Laguna, Laguna, Santa Catarina</t>
  </si>
  <si>
    <t>25 de agosto | 23:09</t>
  </si>
  <si>
    <t>26 de agosto | 19:08</t>
  </si>
  <si>
    <t>MEL43758583664LMFFF01</t>
  </si>
  <si>
    <t>2000006216900951</t>
  </si>
  <si>
    <t>23 de agosto de 2024 13:23 hs.</t>
  </si>
  <si>
    <t>PAR-FTK18098</t>
  </si>
  <si>
    <t>MLB4178557732</t>
  </si>
  <si>
    <t>Par Rolamento Roda Traseira Range Rover Evoque 2011 A 2019</t>
  </si>
  <si>
    <t>Amanda Walqueline Campos de Souza</t>
  </si>
  <si>
    <t>CPF 09936935470</t>
  </si>
  <si>
    <t>Rua Professora Higia Vasconcelos 18 - Edf lamede ap403, Maceió - CEP: 57035140, Alagoas</t>
  </si>
  <si>
    <t>09936935470</t>
  </si>
  <si>
    <t>28 de agosto | 12:58</t>
  </si>
  <si>
    <t>MEL43758407855LMXDF01</t>
  </si>
  <si>
    <t>2000009111979356</t>
  </si>
  <si>
    <t>23 de agosto de 2024 13:14 hs.</t>
  </si>
  <si>
    <t>Eduardo Ribeiro</t>
  </si>
  <si>
    <t>61945442360</t>
  </si>
  <si>
    <t>Avenida avenida 2 qd 67 6 / Referencia: próximo  ao comercial irismar ( antigo ponto final do ônibus - CEP 65138000 - residência pirâmide, Raposa, Maranhão</t>
  </si>
  <si>
    <t>Raposa</t>
  </si>
  <si>
    <t>65138000</t>
  </si>
  <si>
    <t>25 de agosto | 12:42</t>
  </si>
  <si>
    <t>MEL43758369117LMFFF01</t>
  </si>
  <si>
    <t>2000009111971970</t>
  </si>
  <si>
    <t>23 de agosto de 2024 13:11 hs.</t>
  </si>
  <si>
    <t>KIT-23079</t>
  </si>
  <si>
    <t>MLB3732601628</t>
  </si>
  <si>
    <t>4 Pinos Da Dobradiça Da Porta Blazer 1996 A 2011</t>
  </si>
  <si>
    <t>Itamar Jose Tormem</t>
  </si>
  <si>
    <t>CPF 79889670534</t>
  </si>
  <si>
    <t>Rua dos Viajantes 140 - casa, Cocos - CEP: 47680000, Bahia</t>
  </si>
  <si>
    <t>79889670534</t>
  </si>
  <si>
    <t>Rua dos Viajantes 140 / casa - CEP 47680000 - centro, Cocos, Bahia</t>
  </si>
  <si>
    <t>29 de agosto | 10:01</t>
  </si>
  <si>
    <t>MEL43758367231LMXDF01</t>
  </si>
  <si>
    <t>2000006216842941</t>
  </si>
  <si>
    <t>23 de agosto de 2024 13:09 hs.</t>
  </si>
  <si>
    <t>deusmar martins</t>
  </si>
  <si>
    <t>71018310100</t>
  </si>
  <si>
    <t>Rua João Lopes de Macedo 6 / Quadra 06 Referencia: Quadra 06 - CEP 78120520 - Parque do Lago, Várzea Grande, Mato Grosso</t>
  </si>
  <si>
    <t>Várzea Grande</t>
  </si>
  <si>
    <t>78120520</t>
  </si>
  <si>
    <t>26 de agosto | 10:51</t>
  </si>
  <si>
    <t>MEL43758533846LMFFF01</t>
  </si>
  <si>
    <t>2000009111898768</t>
  </si>
  <si>
    <t>23 de agosto de 2024 13:01 hs.</t>
  </si>
  <si>
    <t>Marlown Alberto Gomes</t>
  </si>
  <si>
    <t>08985530917</t>
  </si>
  <si>
    <t>Rua Pelicano 1095 / ap813 bloco 8 - CEP 83706490 - Capela Velha, Araucária, Paraná</t>
  </si>
  <si>
    <t>83706490</t>
  </si>
  <si>
    <t>23 de agosto | 20:57</t>
  </si>
  <si>
    <t>24 de agosto | 16:31</t>
  </si>
  <si>
    <t>MEL43758329269LMFFF01</t>
  </si>
  <si>
    <t>2000009111802646</t>
  </si>
  <si>
    <t>23 de agosto de 2024 12:48 hs.</t>
  </si>
  <si>
    <t>MLB3417229823</t>
  </si>
  <si>
    <t>Edson Bredariol</t>
  </si>
  <si>
    <t>02022353862</t>
  </si>
  <si>
    <t>Rua Regina Aurea Barroso Reis 126 / ap 12 ou 21 - CEP 14098358 - Residencial Greenville, Ribeirão Preto, São Paulo</t>
  </si>
  <si>
    <t>14098358</t>
  </si>
  <si>
    <t>28 de agosto | 23:40</t>
  </si>
  <si>
    <t>29 de agosto | 15:04</t>
  </si>
  <si>
    <t>MEL43758284191LMFFF01</t>
  </si>
  <si>
    <t>2000006216753319</t>
  </si>
  <si>
    <t>23 de agosto de 2024 12:47 hs.</t>
  </si>
  <si>
    <t>Jailson Ferreira</t>
  </si>
  <si>
    <t>47298349848</t>
  </si>
  <si>
    <t>Travessa Solar das Andorinhas 121 / CEP 13215793 - Champirra, Jundiaí, São Paulo</t>
  </si>
  <si>
    <t>13215793</t>
  </si>
  <si>
    <t>24 de agosto | 02:58</t>
  </si>
  <si>
    <t>24 de agosto | 14:48</t>
  </si>
  <si>
    <t>MEL43758277485LMFFF01</t>
  </si>
  <si>
    <t>2000009111432506</t>
  </si>
  <si>
    <t>23 de agosto de 2024 12:02 hs.</t>
  </si>
  <si>
    <t>MLB3771976656</t>
  </si>
  <si>
    <t>Capa De Pedal Freio Embreagem Acelerador Uno 1990 A 2013</t>
  </si>
  <si>
    <t>Robert Rayol</t>
  </si>
  <si>
    <t>CPF 05467832280</t>
  </si>
  <si>
    <t>Rua do Livramento 203, Mãe do Rio - CEP: 68675000, Pará</t>
  </si>
  <si>
    <t>05467832280</t>
  </si>
  <si>
    <t>Rua do Livramento 203 / CEP 68675000 - Centro, Mãe do Rio, Pará</t>
  </si>
  <si>
    <t>Mãe do Rio</t>
  </si>
  <si>
    <t>68675000</t>
  </si>
  <si>
    <t>24 de agosto | 03:50</t>
  </si>
  <si>
    <t>27 de agosto | 12:39</t>
  </si>
  <si>
    <t>MEL43758113813LMXDF01</t>
  </si>
  <si>
    <t>2000006216457395</t>
  </si>
  <si>
    <t>23 de agosto de 2024 12:00 hs.</t>
  </si>
  <si>
    <t>MEL43758281014LMFFF01</t>
  </si>
  <si>
    <t>2000009111357644</t>
  </si>
  <si>
    <t>23 de agosto de 2024 11:54 hs.</t>
  </si>
  <si>
    <t>Andre Luis Fernandes Coutinho</t>
  </si>
  <si>
    <t>CPF 66100593068</t>
  </si>
  <si>
    <t>Rua Jorge Mello Guimarães 631, Porto Alegre - CEP: 91780020, Rio Grande do Sul</t>
  </si>
  <si>
    <t>66100593068</t>
  </si>
  <si>
    <t>24 de agosto | 03:42</t>
  </si>
  <si>
    <t>25 de agosto | 13:58</t>
  </si>
  <si>
    <t>MEL43758084809LMFFF01</t>
  </si>
  <si>
    <t>29 de agosto | 01:41</t>
  </si>
  <si>
    <t>MEL43774712038FMDOR01</t>
  </si>
  <si>
    <t>2000009111339896</t>
  </si>
  <si>
    <t>23 de agosto de 2024 11:53 hs.</t>
  </si>
  <si>
    <t>Rua Jorge Mello Guimarães 631 / CEP 91780020 - Belém Novo, Porto Alegre, Rio Grande do Sul</t>
  </si>
  <si>
    <t>91780020</t>
  </si>
  <si>
    <t>23 de agosto | 17:07</t>
  </si>
  <si>
    <t>24 de agosto | 14:56</t>
  </si>
  <si>
    <t>MEL43758077941LMFFF01</t>
  </si>
  <si>
    <t>2000009111115466</t>
  </si>
  <si>
    <t>23 de agosto de 2024 11:25 hs.</t>
  </si>
  <si>
    <t>Samuel de Jesus Chaves</t>
  </si>
  <si>
    <t>24062243504</t>
  </si>
  <si>
    <t>Rua Senhora Santana 176 / CEP 48110000 - boa vista, Catu, Bahia</t>
  </si>
  <si>
    <t>Catu</t>
  </si>
  <si>
    <t>48110000</t>
  </si>
  <si>
    <t>26 de agosto | 12:35</t>
  </si>
  <si>
    <t>MEL43758147666LMFFF01</t>
  </si>
  <si>
    <t>2000009110850014</t>
  </si>
  <si>
    <t>23 de agosto de 2024 10:51 hs.</t>
  </si>
  <si>
    <t>Chega sábado dia 31 de agosto</t>
  </si>
  <si>
    <t>MLB3532089736</t>
  </si>
  <si>
    <t>Par Kit Pino Guia Bucha Pinça Fox 2003 A 2017</t>
  </si>
  <si>
    <t>LUIS ANTONIO DA SILVA TERTULINO</t>
  </si>
  <si>
    <t>CPF 02910062309</t>
  </si>
  <si>
    <t>PraçaFelintoFarias 123, Buriti - CEP: 65515000, Maranhão</t>
  </si>
  <si>
    <t>02910062309</t>
  </si>
  <si>
    <t>PraçaFelintoFarias 123 / CEP 65515000 - Buriti, Buriti, Maranhão</t>
  </si>
  <si>
    <t>Buriti</t>
  </si>
  <si>
    <t>65515000</t>
  </si>
  <si>
    <t>MEL43757842791LMXDF01</t>
  </si>
  <si>
    <t>2000009110854390</t>
  </si>
  <si>
    <t>reinaldo xavier</t>
  </si>
  <si>
    <t>07558314623</t>
  </si>
  <si>
    <t>Rua Principal 23 / Referencia: Se nao tiver ninguem em minha casa, pode deixar com Gilma Marques, que mora proximo. - CEP 35417000 - Centro, Rodrigo Silva, Minas Gerais</t>
  </si>
  <si>
    <t>Rodrigo Silva</t>
  </si>
  <si>
    <t>35417000</t>
  </si>
  <si>
    <t>23 de agosto | 21:51</t>
  </si>
  <si>
    <t>MEL43758021438LMFFF01</t>
  </si>
  <si>
    <t>2000006216254979</t>
  </si>
  <si>
    <t>23 de agosto de 2024 10:48 hs.</t>
  </si>
  <si>
    <t xml:space="preserve">Amanda Rodrigues </t>
  </si>
  <si>
    <t>11736813706</t>
  </si>
  <si>
    <t>Estrada Adhemar Bebiano 2429 / Auto escola Lessa - CEP 20765170 - Inhaúma, Rio de Janeiro, Rio de Janeiro</t>
  </si>
  <si>
    <t>20765170</t>
  </si>
  <si>
    <t>23 de agosto | 16:54</t>
  </si>
  <si>
    <t>26 de agosto | 13:36</t>
  </si>
  <si>
    <t>MEL43758008986LMFFF01</t>
  </si>
  <si>
    <t>2000009110780976</t>
  </si>
  <si>
    <t>23 de agosto de 2024 10:45 hs.</t>
  </si>
  <si>
    <t xml:space="preserve">Matheus  Missé </t>
  </si>
  <si>
    <t>CPF 44000887823</t>
  </si>
  <si>
    <t>Rua Boa Vista 27, Carapicuíba - CEP: 06397290, São Paulo</t>
  </si>
  <si>
    <t>44000887823</t>
  </si>
  <si>
    <t>Rua Boa Vista 27 / CEP 06397290 - Vila Lourdes, Carapicuíba, São Paulo</t>
  </si>
  <si>
    <t>06397290</t>
  </si>
  <si>
    <t>23 de agosto | 16:00</t>
  </si>
  <si>
    <t>23 de agosto | 18:03</t>
  </si>
  <si>
    <t>43757816449</t>
  </si>
  <si>
    <t>2000009110767622</t>
  </si>
  <si>
    <t>Alessandro Gonçalves</t>
  </si>
  <si>
    <t>31396094857</t>
  </si>
  <si>
    <t>Rua Antônio Stupello 42 / CEP 14600000 - São Joaquim da Barra, São Joaquim da Barra, São Paulo</t>
  </si>
  <si>
    <t>São Joaquim da Barra</t>
  </si>
  <si>
    <t>14600000</t>
  </si>
  <si>
    <t>23 de agosto | 17:54</t>
  </si>
  <si>
    <t>24 de agosto | 12:08</t>
  </si>
  <si>
    <t>MEL43757812217LMFFF01</t>
  </si>
  <si>
    <t>2000009110712300</t>
  </si>
  <si>
    <t>MLB3781847199</t>
  </si>
  <si>
    <t>Bandeja Suspensão Esquerda Kwid 2024 Com Pivô</t>
  </si>
  <si>
    <t>vitor romano</t>
  </si>
  <si>
    <t>CPF 27015026830</t>
  </si>
  <si>
    <t>Avenida Francisco Ferreira Lopes 3775, Mogi das Cruzes - CEP: 08745000, São Paulo</t>
  </si>
  <si>
    <t>27015026830</t>
  </si>
  <si>
    <t>Avenida Francisco Ferreira Lopes 3775 / CEP 08745000 - Vila Jundiaí, Mogi das Cruzes, São Paulo</t>
  </si>
  <si>
    <t>08745000</t>
  </si>
  <si>
    <t>23 de agosto | 16:38</t>
  </si>
  <si>
    <t>23 de agosto | 20:28</t>
  </si>
  <si>
    <t>43757781151</t>
  </si>
  <si>
    <t>2000009110499796</t>
  </si>
  <si>
    <t>23 de agosto de 2024 10:08 hs.</t>
  </si>
  <si>
    <t>Adilson Guilherme de Campos</t>
  </si>
  <si>
    <t>60990074153</t>
  </si>
  <si>
    <t>Rua Jacira Pedroso de Moraes Hoffig 226 / Bairro : Centro - CEP 79670000 - Centro, Brasilândia, Mato Grosso do Sul</t>
  </si>
  <si>
    <t>Brasilândia</t>
  </si>
  <si>
    <t>79670000</t>
  </si>
  <si>
    <t>25 de agosto | 10:51</t>
  </si>
  <si>
    <t>MEL43757861998LMFFF01</t>
  </si>
  <si>
    <t>2000009110404690</t>
  </si>
  <si>
    <t>23 de agosto de 2024 10:01 hs.</t>
  </si>
  <si>
    <t>Vagner Airozo</t>
  </si>
  <si>
    <t>09051509960</t>
  </si>
  <si>
    <t>Rua Albano Schmidt 4930 / Chaveiro real - CEP 89227701 - Iririú, Joinville, Santa Catarina</t>
  </si>
  <si>
    <t>89227701</t>
  </si>
  <si>
    <t>23 de agosto | 23:55</t>
  </si>
  <si>
    <t>24 de agosto | 13:08</t>
  </si>
  <si>
    <t>MEL43757637353LMFFF01</t>
  </si>
  <si>
    <t>2000009110457590</t>
  </si>
  <si>
    <t>23 de agosto de 2024 09:59 hs.</t>
  </si>
  <si>
    <t>MLB3532019486</t>
  </si>
  <si>
    <t>Par Kit Pino Guia Bucha Pinça Strada 1996  A 2015</t>
  </si>
  <si>
    <t xml:space="preserve">Aristóteles  Siqueira </t>
  </si>
  <si>
    <t>CPF 32514727391</t>
  </si>
  <si>
    <t>Praça Da Vitória Casa Da Ração Número 300 B 300 - Casa Da Ração Referencia: Praça Da Vitória, Casa Da Ração, Num 300b, Anajatuba - CEP: 65490000, Maranhão</t>
  </si>
  <si>
    <t>32514727391</t>
  </si>
  <si>
    <t>Praça da vitória casa da ração número 300 B 300 / casa da ração Referencia: Praça da vitória, casa da ração, num 300B - CEP 65490000 - Anajatuba, Anajatuba, Maranhão</t>
  </si>
  <si>
    <t>Anajatuba</t>
  </si>
  <si>
    <t>65490000</t>
  </si>
  <si>
    <t>27 de agosto | 15:10</t>
  </si>
  <si>
    <t>MEL43757839620LMXDF01</t>
  </si>
  <si>
    <t>2000009110207806</t>
  </si>
  <si>
    <t>23 de agosto de 2024 09:21 hs.</t>
  </si>
  <si>
    <t>Chegou no dia segunda-feira, 26 de agosto</t>
  </si>
  <si>
    <t>CCE0045</t>
  </si>
  <si>
    <t>MLB3489289759</t>
  </si>
  <si>
    <t>Cabo De Embreagem Cg 150 Fan Esi 2010 Em Diante</t>
  </si>
  <si>
    <t>Fábio Caia</t>
  </si>
  <si>
    <t>CPF 01556724527</t>
  </si>
  <si>
    <t>AV ANTONIO JORGE AYUB 113, Valparaíso - CEP: 16880000, São Paulo</t>
  </si>
  <si>
    <t>01556724527</t>
  </si>
  <si>
    <t>AV ANTONIO JORGE AYUB 113 / casaloja - CEP 16880000 - Anis Buainain, Valparaíso, São Paulo</t>
  </si>
  <si>
    <t>26 de agosto | 14:36</t>
  </si>
  <si>
    <t>MEL43757718410LMXDF01</t>
  </si>
  <si>
    <t>https://myaccount.mercadolivre.com.br/shipments/43757718410/detail</t>
  </si>
  <si>
    <t>2000009110010358</t>
  </si>
  <si>
    <t>23 de agosto de 2024 08:43 hs.</t>
  </si>
  <si>
    <t>Junio Ribeiro</t>
  </si>
  <si>
    <t>10420157670</t>
  </si>
  <si>
    <t>Rua Bernardo Caparucho Melo Franco 358 / Casa - CEP 38600508 - Bela Vista I, Paracatu, Minas Gerais</t>
  </si>
  <si>
    <t>38600508</t>
  </si>
  <si>
    <t>23 de agosto | 11:46</t>
  </si>
  <si>
    <t>24 de agosto | 12:54</t>
  </si>
  <si>
    <t>MEL43757438953LMFFF01</t>
  </si>
  <si>
    <t>2000009109967756</t>
  </si>
  <si>
    <t>23 de agosto de 2024 08:36 hs.</t>
  </si>
  <si>
    <t>MLB4522296688</t>
  </si>
  <si>
    <t>Ricardo Barbosa de Matos Matos</t>
  </si>
  <si>
    <t>CPF 19267950835</t>
  </si>
  <si>
    <t>Rua Domingos Peruselli 162, Mauá - CEP: 09360380, São Paulo</t>
  </si>
  <si>
    <t>19267950835</t>
  </si>
  <si>
    <t>Rua Domingos Peruselli 162 / CEP 09360380 - Jardim Guapituba, Mauá, São Paulo</t>
  </si>
  <si>
    <t>09360380</t>
  </si>
  <si>
    <t>23 de agosto | 16:44</t>
  </si>
  <si>
    <t>23 de agosto | 21:52</t>
  </si>
  <si>
    <t>WELLINGTON LAURINDO</t>
  </si>
  <si>
    <t>43757424451</t>
  </si>
  <si>
    <t>2000009109982526</t>
  </si>
  <si>
    <t>2000009109986328</t>
  </si>
  <si>
    <t>2000006215827225</t>
  </si>
  <si>
    <t>23 de agosto de 2024 08:33 hs.</t>
  </si>
  <si>
    <t>Luis felipe Da rocha</t>
  </si>
  <si>
    <t>39247762880</t>
  </si>
  <si>
    <t>Rua Antônio Ruiz Filho 71 / casa Referencia: casa - CEP 18950514 - Jardim Cocajá, Ipaussu, São Paulo</t>
  </si>
  <si>
    <t>Ipaussu</t>
  </si>
  <si>
    <t>18950514</t>
  </si>
  <si>
    <t>23 de agosto | 23:42</t>
  </si>
  <si>
    <t>24 de agosto | 11:56</t>
  </si>
  <si>
    <t>MEL43757595686LMFFF01</t>
  </si>
  <si>
    <t>2000006215741493</t>
  </si>
  <si>
    <t>23 de agosto de 2024 07:44 hs.</t>
  </si>
  <si>
    <t>Evandro Carlos Justino</t>
  </si>
  <si>
    <t>89066383615</t>
  </si>
  <si>
    <t>Rua Coronel Estevão Marcolino 4979 / entrada da cidade Referencia: mercado são Luiz - CEP 14420000 - centro, Itirapuã, São Paulo</t>
  </si>
  <si>
    <t>23 de agosto | 21:56</t>
  </si>
  <si>
    <t>24 de agosto | 12:01</t>
  </si>
  <si>
    <t>MEL43757326429LMFFF01</t>
  </si>
  <si>
    <t>2000009109686670</t>
  </si>
  <si>
    <t>23 de agosto de 2024 06:57 hs.</t>
  </si>
  <si>
    <t>Ocimar Ferreira de Siqueira</t>
  </si>
  <si>
    <t>CPF 00423333771</t>
  </si>
  <si>
    <t>Rua São João 207 - enfrente s praça, Magé - CEP: 25901192, Rio de Janeiro</t>
  </si>
  <si>
    <t>00423333771</t>
  </si>
  <si>
    <t>Rua São João 207 / enfrente s praça - CEP 25901192 - Vila Esperança, Magé, Rio de Janeiro</t>
  </si>
  <si>
    <t>25901192</t>
  </si>
  <si>
    <t>25 de agosto | 11:39</t>
  </si>
  <si>
    <t>MEL43757443322LMXDF01</t>
  </si>
  <si>
    <t>2000009109650496</t>
  </si>
  <si>
    <t>23 de agosto de 2024 06:35 hs.</t>
  </si>
  <si>
    <t>Michael Honorio</t>
  </si>
  <si>
    <t>35731114838</t>
  </si>
  <si>
    <t>Rua Violeta 65 / Casa - CEP 08373600 - Jardim Nova Vitória II, São Paulo, São Paulo</t>
  </si>
  <si>
    <t>08373600</t>
  </si>
  <si>
    <t>24 de agosto | 01:43</t>
  </si>
  <si>
    <t>24 de agosto | 12:35</t>
  </si>
  <si>
    <t>MEL43757246935LMFFF01</t>
  </si>
  <si>
    <t>2000006215666699</t>
  </si>
  <si>
    <t>23 de agosto de 2024 06:33 hs.</t>
  </si>
  <si>
    <t>Kimair Julio Dos Santos</t>
  </si>
  <si>
    <t>07930426661</t>
  </si>
  <si>
    <t>Rua Frei Sabatino 166 / NT Lajes e blocos  Referencia: próximo a imagem da santa - CEP 37610000 - centro, Bom Repouso, Minas Gerais</t>
  </si>
  <si>
    <t>Bom Repouso</t>
  </si>
  <si>
    <t>37610000</t>
  </si>
  <si>
    <t>23 de agosto | 23:44</t>
  </si>
  <si>
    <t>24 de agosto | 12:07</t>
  </si>
  <si>
    <t>MEL43757421008LMFFF01</t>
  </si>
  <si>
    <t>2000009109624132</t>
  </si>
  <si>
    <t>23 de agosto de 2024 06:12 hs.</t>
  </si>
  <si>
    <t>MLB3832711680</t>
  </si>
  <si>
    <t>Bandeja Inferior Direita Sprinter 315 415 Sem Pivô</t>
  </si>
  <si>
    <t>Thiago Santos</t>
  </si>
  <si>
    <t>CPF 35679687852</t>
  </si>
  <si>
    <t>Rua João Antônio Sobrinho 49, São Paulo - CEP: 04351040, São Paulo</t>
  </si>
  <si>
    <t>35679687852</t>
  </si>
  <si>
    <t>23 de agosto | 16:36</t>
  </si>
  <si>
    <t>23 de agosto | 17:42</t>
  </si>
  <si>
    <t>ALESSANDRO BARRETO SANTANA</t>
  </si>
  <si>
    <t>43757407138</t>
  </si>
  <si>
    <t>2000009108773110</t>
  </si>
  <si>
    <t>23 de agosto de 2024 00:01 hs.</t>
  </si>
  <si>
    <t>Devolução para revisar até quinta-feira</t>
  </si>
  <si>
    <t>Hercilio Mota de oliveira</t>
  </si>
  <si>
    <t>CPF 05331428908</t>
  </si>
  <si>
    <t>Rua Álvaro Puci 24 - casa alaranjada, Campo Belo do Sul - CEP: 88580000, Santa Catarina</t>
  </si>
  <si>
    <t>05331428908</t>
  </si>
  <si>
    <t>26 de agosto | 16:26</t>
  </si>
  <si>
    <t>MEL43757054800LMXDF01</t>
  </si>
  <si>
    <t>29 de agosto | 14:52</t>
  </si>
  <si>
    <t>2 de setembro | 15:26</t>
  </si>
  <si>
    <t>AK369405462BR</t>
  </si>
  <si>
    <t>2000006214992427</t>
  </si>
  <si>
    <t>22 de agosto de 2024 23:25 hs.</t>
  </si>
  <si>
    <t>MLB3352725287</t>
  </si>
  <si>
    <t>Adalberto Maycon Valente Aragao</t>
  </si>
  <si>
    <t>CPF 60579244369</t>
  </si>
  <si>
    <t>Avenida Presidente Kennedy 17 - LOJA CONEXAO NET, Lago Verde - CEP: 65705000, Maranhão</t>
  </si>
  <si>
    <t>60579244369</t>
  </si>
  <si>
    <t>Avenida Presidente Kennedy 17 / LOJA CONEXAO NET Referencia: LOJA CONEXAO NET - CEP 65705000 - Lago Verde, Lago Verde, Maranhão</t>
  </si>
  <si>
    <t>Lago Verde</t>
  </si>
  <si>
    <t>65705000</t>
  </si>
  <si>
    <t>28 de agosto | 15:27</t>
  </si>
  <si>
    <t>MEL43756963356LMXDF01</t>
  </si>
  <si>
    <t>2000006214945429</t>
  </si>
  <si>
    <t>22 de agosto de 2024 23:13 hs.</t>
  </si>
  <si>
    <t>ILYS JUNIOR SANTOS DA SILVA</t>
  </si>
  <si>
    <t>10949880736</t>
  </si>
  <si>
    <t>Rua Sargento Antônio Ernesto 707 / Rua B, Casa 54 Referencia: Próximo a Associação de Moradores - CEP 21520460 - Pavuna, Rio de Janeiro, Rio de Janeiro</t>
  </si>
  <si>
    <t>21520460</t>
  </si>
  <si>
    <t>23 de agosto | 21:57</t>
  </si>
  <si>
    <t>24 de agosto | 17:56</t>
  </si>
  <si>
    <t>MEL43756929504LMFFF01</t>
  </si>
  <si>
    <t>2000009108349658</t>
  </si>
  <si>
    <t>22 de agosto de 2024 22:55 hs.</t>
  </si>
  <si>
    <t>Darci Moraes</t>
  </si>
  <si>
    <t>CPF 27002287826</t>
  </si>
  <si>
    <t>Rua Maria do Nascimento Boz Vidal 107, Mogi das Cruzes - CEP: 08810100, São Paulo</t>
  </si>
  <si>
    <t>27002287826</t>
  </si>
  <si>
    <t>Rua Maria do Nascimento Boz Vidal 107 / CEP 08810100 - Vila Suissa, Mogi das Cruzes, São Paulo</t>
  </si>
  <si>
    <t>08810100</t>
  </si>
  <si>
    <t>23 de agosto | 15:44</t>
  </si>
  <si>
    <t>23 de agosto | 20:04</t>
  </si>
  <si>
    <t>43756705635</t>
  </si>
  <si>
    <t>2000006214829901</t>
  </si>
  <si>
    <t>22 de agosto de 2024 22:44 hs.</t>
  </si>
  <si>
    <t>Paulo Cesar Venancio Junior</t>
  </si>
  <si>
    <t>15317752680</t>
  </si>
  <si>
    <t>Luiz Pereira De Souza 275 / CEP 35190000 - Centro, Iapu, Minas Gerais</t>
  </si>
  <si>
    <t>Iapu</t>
  </si>
  <si>
    <t>35190000</t>
  </si>
  <si>
    <t>24 de agosto | 11:19</t>
  </si>
  <si>
    <t>MEL43756670971LMFFF01</t>
  </si>
  <si>
    <t>2000009108113900</t>
  </si>
  <si>
    <t>22 de agosto de 2024 22:25 hs.</t>
  </si>
  <si>
    <t>antonio rodolfo silva borges</t>
  </si>
  <si>
    <t>66279992004</t>
  </si>
  <si>
    <t>Rua Armando Claudino Canalli 607 / Terreo - CEP 95059000 - Jardim Eldorado, Caxias do Sul, Rio Grande do Sul</t>
  </si>
  <si>
    <t>95059000</t>
  </si>
  <si>
    <t>23 de agosto | 16:55</t>
  </si>
  <si>
    <t>24 de agosto | 14:25</t>
  </si>
  <si>
    <t>MEL43756777878LMFFF01</t>
  </si>
  <si>
    <t>2000009108126288</t>
  </si>
  <si>
    <t>22 de agosto de 2024 22:23 hs.</t>
  </si>
  <si>
    <t>Wallace Coelho</t>
  </si>
  <si>
    <t>11868980707</t>
  </si>
  <si>
    <t>Rua Ambire Cavalcanti 451 / CEP 20250490 - Rio Comprido, Rio de Janeiro, Rio de Janeiro</t>
  </si>
  <si>
    <t>20250490</t>
  </si>
  <si>
    <t>23 de agosto | 00:42</t>
  </si>
  <si>
    <t>MEL43756604529LMFFF01</t>
  </si>
  <si>
    <t>2000009108081554</t>
  </si>
  <si>
    <t>22 de agosto de 2024 22:19 hs.</t>
  </si>
  <si>
    <t>Wesley Gotarde</t>
  </si>
  <si>
    <t>43249640840</t>
  </si>
  <si>
    <t>Avenida Carlos Alberto Fragnani 502 / Casa - CEP 14806334 - Jardim Roberto Selmi Dei, Araraquara, São Paulo</t>
  </si>
  <si>
    <t>14806334</t>
  </si>
  <si>
    <t>23 de agosto | 00:59</t>
  </si>
  <si>
    <t>23 de agosto | 15:02</t>
  </si>
  <si>
    <t>MEL43756590169LMFFF01</t>
  </si>
  <si>
    <t>2000009108076058</t>
  </si>
  <si>
    <t>22 de agosto de 2024 22:16 hs.</t>
  </si>
  <si>
    <t>Felipe Antonny</t>
  </si>
  <si>
    <t>09919140902</t>
  </si>
  <si>
    <t>Rua Hamilton Sotoski 91 / casa Referencia: Descendo a rua principal do jardim hortência, passa a única lombada da rua e sobe a primeira. - CEP 84071610 - Boa Vista, Ponta Grossa, Paraná</t>
  </si>
  <si>
    <t>84071610</t>
  </si>
  <si>
    <t>24 de agosto | 16:39</t>
  </si>
  <si>
    <t>MEL43756755982LMFFF01</t>
  </si>
  <si>
    <t>2000006214705881</t>
  </si>
  <si>
    <t>22 de agosto de 2024 22:15 hs.</t>
  </si>
  <si>
    <t>Luiz Fernando Carmo vernillo</t>
  </si>
  <si>
    <t>06261051968</t>
  </si>
  <si>
    <t>Avenida Franklin Delano Roosevelt 4939 / casa - CEP 87047420 - Conjunto Habitacional Requião, Maringá, Paraná</t>
  </si>
  <si>
    <t>87047420</t>
  </si>
  <si>
    <t>23 de agosto | 13:47</t>
  </si>
  <si>
    <t>MEL43756751768LMFFF01</t>
  </si>
  <si>
    <t>2000009107802726</t>
  </si>
  <si>
    <t>22 de agosto de 2024 21:43 hs.</t>
  </si>
  <si>
    <t>Rosalvo Paixao</t>
  </si>
  <si>
    <t>15092671823</t>
  </si>
  <si>
    <t>Caminho 57-Quadra F 16 / CEP 41341200 - Cajazeiras XI, Salvador, Bahia</t>
  </si>
  <si>
    <t>41341200</t>
  </si>
  <si>
    <t>23 de agosto | 00:52</t>
  </si>
  <si>
    <t>23 de agosto | 15:47</t>
  </si>
  <si>
    <t>MEL43756644494LMFFF01</t>
  </si>
  <si>
    <t>2000006214556823</t>
  </si>
  <si>
    <t>22 de agosto de 2024 21:40 hs.</t>
  </si>
  <si>
    <t>332056/57</t>
  </si>
  <si>
    <t>MLB3377226443</t>
  </si>
  <si>
    <t>Par Morceguinho Dianteiro Agile 2010 A 2014</t>
  </si>
  <si>
    <t>Pamela Cristina</t>
  </si>
  <si>
    <t>36596993817</t>
  </si>
  <si>
    <t>Rua Maria Oliveira Lima 45 / casa Referencia: bairro q fica atrás da Santa Casa da cidade - CEP 18160000 - Santa Maria, Salto de Pirapora, São Paulo</t>
  </si>
  <si>
    <t>23 de agosto | 12:56</t>
  </si>
  <si>
    <t>23 de agosto | 18:22</t>
  </si>
  <si>
    <t>MEL43756634494LMFFF01</t>
  </si>
  <si>
    <t>2000009107658930</t>
  </si>
  <si>
    <t>22 de agosto de 2024 21:34 hs.</t>
  </si>
  <si>
    <t>Washington Santos</t>
  </si>
  <si>
    <t>CPF 06933376800</t>
  </si>
  <si>
    <t>Rua Vinte e Quatro de Junho 9 - casa, Santo André - CEP: 09170645, São Paulo</t>
  </si>
  <si>
    <t>06933376800</t>
  </si>
  <si>
    <t>Rua Vinte e Quatro de Junho 9 / casa Referencia: perto da escola Paulo e milio Sales 
perto da escola Paulo Emílio Sales 
está rua fica perto da escola Paulo Emílio Sale - CEP 09170645 - Jardim Irene, Santo André, São Paulo</t>
  </si>
  <si>
    <t>09170645</t>
  </si>
  <si>
    <t>23 de agosto | 15:57</t>
  </si>
  <si>
    <t>43756409387</t>
  </si>
  <si>
    <t>2000006214515889</t>
  </si>
  <si>
    <t>22 de agosto de 2024 21:31 hs.</t>
  </si>
  <si>
    <t>kevin santos</t>
  </si>
  <si>
    <t>17961302735</t>
  </si>
  <si>
    <t>Rua Pesqueira 26 / Fábrica Vigodent  Referencia: Ão lado do posto de gasolina - CEP 21041150 - Bonsucesso, Rio de Janeiro, Rio de Janeiro</t>
  </si>
  <si>
    <t>21041150</t>
  </si>
  <si>
    <t>23 de agosto | 16:57</t>
  </si>
  <si>
    <t>24 de agosto | 15:09</t>
  </si>
  <si>
    <t>MEL43756427803LMFFF01</t>
  </si>
  <si>
    <t>2000009107666298</t>
  </si>
  <si>
    <t>22 de agosto de 2024 21:27 hs.</t>
  </si>
  <si>
    <t>Patricia Do Carmo Severo</t>
  </si>
  <si>
    <t>04554682145</t>
  </si>
  <si>
    <t>Rua Elias Gonzaga Dutra SN / Rua do lago Referencia: Rua do lago. Portão todo de grade marrom . Casa rampa forte na frente. Do lado Chico leiteiro - CEP 75180000 - Maria d Lurdes, Silvânia, Goiás</t>
  </si>
  <si>
    <t>Silvânia</t>
  </si>
  <si>
    <t>75180000</t>
  </si>
  <si>
    <t>24 de agosto | 16:21</t>
  </si>
  <si>
    <t>MEL43756582604LMFFF01</t>
  </si>
  <si>
    <t>2000006214400131</t>
  </si>
  <si>
    <t>22 de agosto de 2024 21:06 hs.</t>
  </si>
  <si>
    <t>Jose Arimateia Roberto da Silva</t>
  </si>
  <si>
    <t>09852362720</t>
  </si>
  <si>
    <t>Rua Voluntários da Pátria 410 / portaria Referencia: ao lado das óticas carol - CEP 22270010 - Botafogo, Rio de Janeiro, Rio de Janeiro</t>
  </si>
  <si>
    <t>22270010</t>
  </si>
  <si>
    <t>23 de agosto | 02:42</t>
  </si>
  <si>
    <t>23 de agosto | 20:15</t>
  </si>
  <si>
    <t>MEL43756510356LMFFF01</t>
  </si>
  <si>
    <t>2000009107484620</t>
  </si>
  <si>
    <t>22 de agosto de 2024 21:05 hs.</t>
  </si>
  <si>
    <t>MLB3563736378</t>
  </si>
  <si>
    <t>Cabo De Embreagem Palio Weekend 1997 A 2001</t>
  </si>
  <si>
    <t>luciana vieira gomes</t>
  </si>
  <si>
    <t>CPF 07703447633</t>
  </si>
  <si>
    <t>Rua José Rodrigues 589 - casa, Periquito - CEP: 35118000, Minas Gerais</t>
  </si>
  <si>
    <t>07703447633</t>
  </si>
  <si>
    <t>Rua José Rodrigues 589 / casa Referencia: perto do campo de futebol - CEP 35118000 - pedra corrida, Periquito, Minas Gerais</t>
  </si>
  <si>
    <t>26 de agosto | 15:52</t>
  </si>
  <si>
    <t>MEL43756506654LMXDF01</t>
  </si>
  <si>
    <t>2000009107087996</t>
  </si>
  <si>
    <t>22 de agosto de 2024 20:20 hs.</t>
  </si>
  <si>
    <t>fabio gilberto buron</t>
  </si>
  <si>
    <t>00379644029</t>
  </si>
  <si>
    <t>Avenida Castelo Branco 2290 / Pinho Veiculos Referencia: PINHO VEICULOS - CEP 95560000 - Faxinal, Torres, Rio Grande do Sul</t>
  </si>
  <si>
    <t>24 de agosto | 21:53</t>
  </si>
  <si>
    <t>MEL43756164709LMFFF01</t>
  </si>
  <si>
    <t>2000006214124695</t>
  </si>
  <si>
    <t>22 de agosto de 2024 20:07 hs.</t>
  </si>
  <si>
    <t>Erbeson Feitosa Teixeira</t>
  </si>
  <si>
    <t>61405583363</t>
  </si>
  <si>
    <t>Zona Rural 3 / Referencia: Próximo A Casa De Farinha Do Seu Julho Apelido Do Comprador Piu - CEP 62875000 - Lagoa dos Martins, Chorozinho, Ceará</t>
  </si>
  <si>
    <t>Chorozinho</t>
  </si>
  <si>
    <t>62875000</t>
  </si>
  <si>
    <t>24 de agosto | 08:21</t>
  </si>
  <si>
    <t>MEL43756117623LMFFF01</t>
  </si>
  <si>
    <t>2000009106949520</t>
  </si>
  <si>
    <t>22 de agosto de 2024 20:02 hs.</t>
  </si>
  <si>
    <t>MLB3369736345</t>
  </si>
  <si>
    <t>Capa De Pedal Freio Embreagem Idea 1996 A 2010</t>
  </si>
  <si>
    <t>Jose Candido Filho</t>
  </si>
  <si>
    <t>CPF 10037267809</t>
  </si>
  <si>
    <t>Avenida Professor Oscar Campiglia 133 - vidraçaria pereira, São Paulo - CEP: 05762230, São Paulo</t>
  </si>
  <si>
    <t>10037267809</t>
  </si>
  <si>
    <t>Avenida Professor Oscar Campiglia 133 / vidraçaria pereira Referencia: travessa da Estr campo limpo - CEP 05762230 - Parque Ipê, São Paulo, São Paulo</t>
  </si>
  <si>
    <t>05762230</t>
  </si>
  <si>
    <t>23 de agosto | 15:51</t>
  </si>
  <si>
    <t>23 de agosto | 18:26</t>
  </si>
  <si>
    <t>GUILHERME VIEIRA GONCALVES</t>
  </si>
  <si>
    <t>43756101277</t>
  </si>
  <si>
    <t>2000009106887780</t>
  </si>
  <si>
    <t>22 de agosto de 2024 19:55 hs.</t>
  </si>
  <si>
    <t>Edinho alves</t>
  </si>
  <si>
    <t>38302618888</t>
  </si>
  <si>
    <t>Avenida São Jorge 246 / casa Referencia: casa última quadra antes do canal portão de alumínio branco - CEP 11717270 - Nova Mirim, Praia Grande, São Paulo</t>
  </si>
  <si>
    <t>23 de agosto | 01:58</t>
  </si>
  <si>
    <t>23 de agosto | 12:04</t>
  </si>
  <si>
    <t>MEL43756074849LMFFF01</t>
  </si>
  <si>
    <t>2000006214076849</t>
  </si>
  <si>
    <t>91787235</t>
  </si>
  <si>
    <t>2000009106875652</t>
  </si>
  <si>
    <t>22 de agosto de 2024 19:53 hs.</t>
  </si>
  <si>
    <t>Edson Nunes da Silva</t>
  </si>
  <si>
    <t>80795617534</t>
  </si>
  <si>
    <t>Rua São Jorge 414 / casa - CEP 48611074 - Tancredo Neves III, Paulo Afonso, Bahia</t>
  </si>
  <si>
    <t>48611074</t>
  </si>
  <si>
    <t>23 de agosto | 08:55</t>
  </si>
  <si>
    <t>24 de agosto | 13:38</t>
  </si>
  <si>
    <t>MEL43756241474LMFFF01</t>
  </si>
  <si>
    <t>2000009106843760</t>
  </si>
  <si>
    <t>22 de agosto de 2024 19:50 hs.</t>
  </si>
  <si>
    <t>João Batista de Lemos</t>
  </si>
  <si>
    <t>00777797461</t>
  </si>
  <si>
    <t>Rua Francisco Pignataro 1942 / AP 301 - CEP 59082070 - Capim Macio, Natal, Rio Grande do Norte</t>
  </si>
  <si>
    <t>59082070</t>
  </si>
  <si>
    <t>23 de agosto | 14:17</t>
  </si>
  <si>
    <t>24 de agosto | 09:27</t>
  </si>
  <si>
    <t>MEL43756054281LMFFF01</t>
  </si>
  <si>
    <t>2000009106770740</t>
  </si>
  <si>
    <t>22 de agosto de 2024 19:40 hs.</t>
  </si>
  <si>
    <t>Alexandre Tome da Silva</t>
  </si>
  <si>
    <t>29658257895</t>
  </si>
  <si>
    <t>Avenida Germano Primo Pinotti 276 / CEP 15991333 - Jardim Paraíso, Matão, São Paulo</t>
  </si>
  <si>
    <t>15991333</t>
  </si>
  <si>
    <t>23 de agosto | 15:43</t>
  </si>
  <si>
    <t>MEL43756017749LMFFF01</t>
  </si>
  <si>
    <t>2000009106126810</t>
  </si>
  <si>
    <t>22 de agosto de 2024 19:13 hs.</t>
  </si>
  <si>
    <t>O produto está à venda novamente.</t>
  </si>
  <si>
    <t>Bruno Moraes dos santos</t>
  </si>
  <si>
    <t>CPF 36187809823</t>
  </si>
  <si>
    <t>Rua Renato Pereira 11 - 1, São Paulo - CEP: 08340450, São Paulo</t>
  </si>
  <si>
    <t>36187809823</t>
  </si>
  <si>
    <t>23 de agosto | 01:44</t>
  </si>
  <si>
    <t>23 de agosto | 12:25</t>
  </si>
  <si>
    <t>MEL43755906320LMFFF01</t>
  </si>
  <si>
    <t>27 de agosto | 06:03</t>
  </si>
  <si>
    <t>30 de agosto | 04:14</t>
  </si>
  <si>
    <t>MEL43765987487FMDOR01</t>
  </si>
  <si>
    <t>2000006213869525</t>
  </si>
  <si>
    <t>22 de agosto de 2024 19:09 hs.</t>
  </si>
  <si>
    <t>MLB3531946166</t>
  </si>
  <si>
    <t>Par Kit Pino Guia Bucha Pinça Voyage 2012 A 2017</t>
  </si>
  <si>
    <t>daner barcelos espindola</t>
  </si>
  <si>
    <t>CPF 01484229002</t>
  </si>
  <si>
    <t>Rua Jonas Anadir Cunha 87 - sala 2, São Gabriel - CEP: 97310031, Rio Grande do Sul</t>
  </si>
  <si>
    <t>01484229002</t>
  </si>
  <si>
    <t>Rua Jonas Anadir Cunha 87 / sala 2 Referencia: ao lado da casa de 2 pisos. entrada do lado do martelinho de ouro. - CEP 97310031 - Santo Antônio, São Gabriel, Rio Grande do Sul</t>
  </si>
  <si>
    <t>97310031</t>
  </si>
  <si>
    <t>27 de agosto | 10:16</t>
  </si>
  <si>
    <t>MEL43756077752LMXDF01</t>
  </si>
  <si>
    <t>2000009106454580</t>
  </si>
  <si>
    <t>22 de agosto de 2024 19:07 hs.</t>
  </si>
  <si>
    <t>Kaua Cassins Dos Santos</t>
  </si>
  <si>
    <t>10400043939</t>
  </si>
  <si>
    <t>MEL43755878711LMFFF01</t>
  </si>
  <si>
    <t>2000009106337498</t>
  </si>
  <si>
    <t>22 de agosto de 2024 18:49 hs.</t>
  </si>
  <si>
    <t>Ediolazo Dos Santos Silva</t>
  </si>
  <si>
    <t>CPF 04868429329</t>
  </si>
  <si>
    <t>Rua Dois 14, Parauapebas - CEP: 68515000, Pará</t>
  </si>
  <si>
    <t>04868429329</t>
  </si>
  <si>
    <t>Rua Dois 14 / proximo rua belem Referencia: Casa De Portao Preto...proximo O Tratamento De Esgoto. - CEP 68515000 - Primavera, Parauapebas, Pará</t>
  </si>
  <si>
    <t>28 de agosto | 09:58</t>
  </si>
  <si>
    <t>MEL43755830665LMXDF01</t>
  </si>
  <si>
    <t>2000009106322990</t>
  </si>
  <si>
    <t>22 de agosto de 2024 18:46 hs.</t>
  </si>
  <si>
    <t>MLB3563627484</t>
  </si>
  <si>
    <t>Cabo De Embreagem Palio 1996 A 2000 Motor 1.5 Mpi</t>
  </si>
  <si>
    <t>Lúcia T. de Carvalho</t>
  </si>
  <si>
    <t>CPF 28192095134</t>
  </si>
  <si>
    <t>Al. Franca 1212, São Paulo - CEP: 01422001, São Paulo</t>
  </si>
  <si>
    <t>28192095134</t>
  </si>
  <si>
    <t>23 de agosto | 18:40</t>
  </si>
  <si>
    <t>43755821013</t>
  </si>
  <si>
    <t>OY392088287BR</t>
  </si>
  <si>
    <t>2000009106171400</t>
  </si>
  <si>
    <t>22 de agosto de 2024 18:28 hs.</t>
  </si>
  <si>
    <t>Jorge Rodrigues de Carvalho</t>
  </si>
  <si>
    <t>62198106434</t>
  </si>
  <si>
    <t>Rua Quarenta e Nove 230 / CEP 56312195 - São Gonçalo, Petrolina, Pernambuco</t>
  </si>
  <si>
    <t>56312195</t>
  </si>
  <si>
    <t>23 de agosto | 02:44</t>
  </si>
  <si>
    <t>24 de agosto | 12:17</t>
  </si>
  <si>
    <t>MEL43755929678LMFFF01</t>
  </si>
  <si>
    <t>2000009106117422</t>
  </si>
  <si>
    <t>22 de agosto de 2024 18:22 hs.</t>
  </si>
  <si>
    <t>lucimar cordeiro da silva</t>
  </si>
  <si>
    <t>CPF 85061212649</t>
  </si>
  <si>
    <t>Rua Dez 314 - casa, Francisco Morato - CEP: 07920110, São Paulo</t>
  </si>
  <si>
    <t>85061212649</t>
  </si>
  <si>
    <t>Rua Dez 314 / casa - CEP 07920110 - Jardim Gennari, Francisco Morato, São Paulo</t>
  </si>
  <si>
    <t>07920110</t>
  </si>
  <si>
    <t>23 de agosto | 20:06</t>
  </si>
  <si>
    <t>43755730417</t>
  </si>
  <si>
    <t>2000009106121266</t>
  </si>
  <si>
    <t>Renata Moura Santos Granja</t>
  </si>
  <si>
    <t>10396328407</t>
  </si>
  <si>
    <t>Rua Joaquim Sabino da Silva 211 / casa - CEP 56322740 - Terra do Sul, Petrolina, Pernambuco</t>
  </si>
  <si>
    <t>56322740</t>
  </si>
  <si>
    <t>24 de agosto | 16:28</t>
  </si>
  <si>
    <t>MEL43755906302LMFFF01</t>
  </si>
  <si>
    <t>2000006213597855</t>
  </si>
  <si>
    <t>22 de agosto de 2024 18:12 hs.</t>
  </si>
  <si>
    <t>Benedito Agnaldo</t>
  </si>
  <si>
    <t>88926818772</t>
  </si>
  <si>
    <t>Avenida Vital Brasil 611 / Chacara Referencia: Proximo A.Antiga Ceramica Do Rosario..Antiga Estrada Itu Salto - CEP 13301140 - Liberdade, Itu, São Paulo</t>
  </si>
  <si>
    <t>13301140</t>
  </si>
  <si>
    <t>23 de agosto | 17:17</t>
  </si>
  <si>
    <t>MEL43755870716LMFFF01</t>
  </si>
  <si>
    <t>2000006213558051</t>
  </si>
  <si>
    <t>22 de agosto de 2024 18:03 hs.</t>
  </si>
  <si>
    <t>Walter Antonio Amaro</t>
  </si>
  <si>
    <t>87647702815</t>
  </si>
  <si>
    <t>12903721</t>
  </si>
  <si>
    <t>MEL43755664659LMFFF01</t>
  </si>
  <si>
    <t>2000009105775980</t>
  </si>
  <si>
    <t>22 de agosto de 2024 17:41 hs.</t>
  </si>
  <si>
    <t xml:space="preserve">Jailson  Figueredo </t>
  </si>
  <si>
    <t>08815894896</t>
  </si>
  <si>
    <t>Avenida Bom Jesus da Lapa 936 / CEP 07175140 - Vila Nova Bonsucesso, Guarulhos, São Paulo</t>
  </si>
  <si>
    <t>07175140</t>
  </si>
  <si>
    <t>23 de agosto | 12:42</t>
  </si>
  <si>
    <t>MEL43755575963LMFFF01</t>
  </si>
  <si>
    <t>https://myaccount.mercadolivre.com.br/shipments/43755575963/detail</t>
  </si>
  <si>
    <t>2000006213481247</t>
  </si>
  <si>
    <t>22 de agosto de 2024 17:40 hs.</t>
  </si>
  <si>
    <t>Estela  Moreira</t>
  </si>
  <si>
    <t>45270980800</t>
  </si>
  <si>
    <t>Rua Charrua Peniche 197 / Casa 1 - CEP 08041070 - Jardim São Sebastião, São Paulo, São Paulo</t>
  </si>
  <si>
    <t>08041070</t>
  </si>
  <si>
    <t>23 de agosto | 12:03</t>
  </si>
  <si>
    <t>MEL43755574915LMFFF01</t>
  </si>
  <si>
    <t>2000009105759524</t>
  </si>
  <si>
    <t>22 de agosto de 2024 17:38 hs.</t>
  </si>
  <si>
    <t>Joacy Guilherme de almeida ferreira</t>
  </si>
  <si>
    <t>15017990453</t>
  </si>
  <si>
    <t>Rua Antônio Farache 1890 / apto 202 bloco A Referencia: condominio Morada dos Colibris a rua fica entre o EXTRA da Roberto Freire e a Caixa Economica. - CEP 59082110 - Capim Macio, Natal, Rio Grande do Norte</t>
  </si>
  <si>
    <t>59082110</t>
  </si>
  <si>
    <t>23 de agosto | 00:51</t>
  </si>
  <si>
    <t>24 de agosto | 09:08</t>
  </si>
  <si>
    <t>MEL43755741316LMFFF01</t>
  </si>
  <si>
    <t>2000006213456711</t>
  </si>
  <si>
    <t>MLB3920451056</t>
  </si>
  <si>
    <t>Clovis Garcia</t>
  </si>
  <si>
    <t>16330853843</t>
  </si>
  <si>
    <t>Rua Augusto Batista de Lima 19 / CEP 13179311 - Jardim Fantinatti (Nova Veneza), Sumaré, São Paulo</t>
  </si>
  <si>
    <t>13179311</t>
  </si>
  <si>
    <t>23 de agosto | 02:41</t>
  </si>
  <si>
    <t>23 de agosto | 12:50</t>
  </si>
  <si>
    <t>MEL43755725248LMFFF01</t>
  </si>
  <si>
    <t>2000009105704406</t>
  </si>
  <si>
    <t>22 de agosto de 2024 17:30 hs.</t>
  </si>
  <si>
    <t>Ednardo Paiva</t>
  </si>
  <si>
    <t>CPF 10667507779</t>
  </si>
  <si>
    <t>Rua Joaquim Gomes Viana 50 - Casa A, Macaé - CEP: 27963788, Rio de Janeiro</t>
  </si>
  <si>
    <t>10667507779</t>
  </si>
  <si>
    <t>Rua Joaquim Gomes Viana 50 / Casa A - CEP 27963788 - Parque Aeroporto, Macaé, Rio de Janeiro</t>
  </si>
  <si>
    <t>27963788</t>
  </si>
  <si>
    <t>MEL43755707308LMXDF01</t>
  </si>
  <si>
    <t>2000006213422181</t>
  </si>
  <si>
    <t>22 de agosto de 2024 17:29 hs.</t>
  </si>
  <si>
    <t>Julio Cesar Oliveira de Melo Melo</t>
  </si>
  <si>
    <t>CPF 73622540249</t>
  </si>
  <si>
    <t>AVENIDA JOAO ALENCAR 1568, Boa Vista - CEP: 69310070, Roraima</t>
  </si>
  <si>
    <t>73622540249</t>
  </si>
  <si>
    <t>AVENIDA JOAO ALENCAR 1568 / CEP 69310070 - Aeroporto, Boa Vista, Roraima</t>
  </si>
  <si>
    <t>Boa Vista</t>
  </si>
  <si>
    <t>Roraima</t>
  </si>
  <si>
    <t>69310070</t>
  </si>
  <si>
    <t>30 de agosto | 12:39</t>
  </si>
  <si>
    <t>MEL43755529041LMXDF01</t>
  </si>
  <si>
    <t>https://myaccount.mercadolivre.com.br/shipments/43755529041/detail</t>
  </si>
  <si>
    <t>2000009102643004</t>
  </si>
  <si>
    <t>22 de agosto de 2024 17:20 hs.</t>
  </si>
  <si>
    <t>MLB3371949251</t>
  </si>
  <si>
    <t>Capa De Pedal Freio Embreagem C3 Picasso</t>
  </si>
  <si>
    <t>Jessica Souza Oliveira</t>
  </si>
  <si>
    <t>CPF 04332231112</t>
  </si>
  <si>
    <t>Rua Rui Barbosa 1723, Campo Grande - CEP: 79004441, Mato Grosso do Sul</t>
  </si>
  <si>
    <t>04332231112</t>
  </si>
  <si>
    <t>Rua Rui Barbosa 1723 / taira automoveis Referencia: loja de veiculos - CEP 79004441 - Centro, Campo Grande, Mato Grosso do Sul</t>
  </si>
  <si>
    <t>79004441</t>
  </si>
  <si>
    <t>27 de agosto | 11:55</t>
  </si>
  <si>
    <t>MEL43754112233LMXDF01</t>
  </si>
  <si>
    <t>2000009096973034</t>
  </si>
  <si>
    <t>22 de agosto de 2024 17:17 hs.</t>
  </si>
  <si>
    <t>Gilsinei Huff Sartor</t>
  </si>
  <si>
    <t>98060295004</t>
  </si>
  <si>
    <t>Rua Borges de Medeiros 848 / Casa Referencia: Casa - CEP 95290000 - Centro, Bom Jesus, Rio Grande do Sul</t>
  </si>
  <si>
    <t>Bom Jesus</t>
  </si>
  <si>
    <t>95290000</t>
  </si>
  <si>
    <t>22 de agosto | 19:57</t>
  </si>
  <si>
    <t>24 de agosto | 15:37</t>
  </si>
  <si>
    <t>MEL43751734856LMFFF01</t>
  </si>
  <si>
    <t>2000009105536114</t>
  </si>
  <si>
    <t>22 de agosto de 2024 17:10 hs.</t>
  </si>
  <si>
    <t>Ademilson de Jesus Dos Santos</t>
  </si>
  <si>
    <t>07654646593</t>
  </si>
  <si>
    <t>Rua Marechal Deodoro SN / melhor preço Referencia: supermercado melhor preço 
trabalho - CEP 45430000 - centro, Taperoá, Bahia</t>
  </si>
  <si>
    <t>Taperoá</t>
  </si>
  <si>
    <t>45430000</t>
  </si>
  <si>
    <t>22 de agosto | 19:53</t>
  </si>
  <si>
    <t>23 de agosto | 15:17</t>
  </si>
  <si>
    <t>MEL43755452599LMFFF01</t>
  </si>
  <si>
    <t>2000009105352404</t>
  </si>
  <si>
    <t>22 de agosto de 2024 16:49 hs.</t>
  </si>
  <si>
    <t>Josiane Caroline de Oliveira</t>
  </si>
  <si>
    <t>11721796622</t>
  </si>
  <si>
    <t>Rua Joaquim Ribeiro 1480 / CEP 14390000 - Manoel da Silva, Santo Antônio da Alegria, São Paulo</t>
  </si>
  <si>
    <t>Santo Antônio da Alegria</t>
  </si>
  <si>
    <t>14390000</t>
  </si>
  <si>
    <t>22 de agosto | 21:45</t>
  </si>
  <si>
    <t>23 de agosto | 17:15</t>
  </si>
  <si>
    <t>MEL43755368215LMFFF01</t>
  </si>
  <si>
    <t>2000006213071153</t>
  </si>
  <si>
    <t>22 de agosto de 2024 16:13 hs.</t>
  </si>
  <si>
    <t>cristiano silva</t>
  </si>
  <si>
    <t>06783659976</t>
  </si>
  <si>
    <t>Rua Espírito Santo 380 / Casa Fundos Referencia: Casa fundos - CEP 88122250 - Sertão do Maruim, São José, Santa Catarina</t>
  </si>
  <si>
    <t>88122250</t>
  </si>
  <si>
    <t>23 de agosto | 02:24</t>
  </si>
  <si>
    <t>23 de agosto | 18:14</t>
  </si>
  <si>
    <t>MEL43755391542LMFFF01</t>
  </si>
  <si>
    <t>2000006212998141</t>
  </si>
  <si>
    <t>22 de agosto de 2024 16:06 hs.</t>
  </si>
  <si>
    <t>generson serpa</t>
  </si>
  <si>
    <t>06544390950</t>
  </si>
  <si>
    <t>Avenida avenida Arnaldo Busato centro barracão pr SN / casa Referencia: generson - CEP 85700000 - centro, Barracão, Paraná</t>
  </si>
  <si>
    <t>Barracão</t>
  </si>
  <si>
    <t>85700000</t>
  </si>
  <si>
    <t>24 de agosto | 11:32</t>
  </si>
  <si>
    <t>MEL43755186517LMFFF01</t>
  </si>
  <si>
    <t>2000009102645676</t>
  </si>
  <si>
    <t>22 de agosto de 2024 15:44 hs.</t>
  </si>
  <si>
    <t>Geovani De Brito correia</t>
  </si>
  <si>
    <t>06965570962</t>
  </si>
  <si>
    <t>Rua Abilio Carneiro 910 / oficina Referencia: empresa britocar martelinho de ouro - CEP 85530000 - vista alegre, Clevelândia, Paraná</t>
  </si>
  <si>
    <t>Clevelândia</t>
  </si>
  <si>
    <t>85530000</t>
  </si>
  <si>
    <t>23 de agosto | 03:33</t>
  </si>
  <si>
    <t>24 de agosto | 10:12</t>
  </si>
  <si>
    <t>MEL43754291266LMFFF01</t>
  </si>
  <si>
    <t>2000009104719864</t>
  </si>
  <si>
    <t>22 de agosto de 2024 15:40 hs.</t>
  </si>
  <si>
    <t>Clesio Henrique Soares</t>
  </si>
  <si>
    <t>04547504636</t>
  </si>
  <si>
    <t>Rua dr Cristiano Machado 120 / CEP 33350000 - Vila Ical, São José da Lapa, Minas Gerais</t>
  </si>
  <si>
    <t>São José da Lapa</t>
  </si>
  <si>
    <t>33350000</t>
  </si>
  <si>
    <t>22 de agosto | 21:46</t>
  </si>
  <si>
    <t>23 de agosto | 16:29</t>
  </si>
  <si>
    <t>MEL43755249880LMFFF01</t>
  </si>
  <si>
    <t>2000006212888165</t>
  </si>
  <si>
    <t>22 de agosto de 2024 15:39 hs.</t>
  </si>
  <si>
    <t>Divanildo Moreira da Silva</t>
  </si>
  <si>
    <t>09302141454</t>
  </si>
  <si>
    <t>Avenida Eduardo Hidalgo 145 / santa espírita Referencia: perto do santo espírito - CEP 15890060 - Jardim Alvorada, Uchoa, São Paulo</t>
  </si>
  <si>
    <t>Uchoa</t>
  </si>
  <si>
    <t>15890060</t>
  </si>
  <si>
    <t>22 de agosto | 20:57</t>
  </si>
  <si>
    <t>23 de agosto | 15:11</t>
  </si>
  <si>
    <t>MEL43755068721LMFFF01</t>
  </si>
  <si>
    <t>2000009104646622</t>
  </si>
  <si>
    <t>22 de agosto de 2024 15:34 hs.</t>
  </si>
  <si>
    <t>MLB3286247757</t>
  </si>
  <si>
    <t>Cecilia Correa De Souto</t>
  </si>
  <si>
    <t>CPF 72834803749</t>
  </si>
  <si>
    <t>Rua Rio Apa 143, Rio de Janeiro - CEP: 21250570, Rio de Janeiro</t>
  </si>
  <si>
    <t>72834803749</t>
  </si>
  <si>
    <t>Rua Rio Apa 143 / CEP 21250570 - Cordovil, Rio de Janeiro, Rio de Janeiro</t>
  </si>
  <si>
    <t>21250570</t>
  </si>
  <si>
    <t>24 de agosto | 16:07</t>
  </si>
  <si>
    <t>MEL43755209550LMXDF01</t>
  </si>
  <si>
    <t>2000009104581080</t>
  </si>
  <si>
    <t>22 de agosto de 2024 15:24 hs.</t>
  </si>
  <si>
    <t>Weslei Gonzaga</t>
  </si>
  <si>
    <t>06985241603</t>
  </si>
  <si>
    <t>Rua José Enedino Rocha 62 / CEP 38073178 - Conjunto Uberaba, Uberaba, Minas Gerais</t>
  </si>
  <si>
    <t>38073178</t>
  </si>
  <si>
    <t>22 de agosto | 18:46</t>
  </si>
  <si>
    <t>MEL43755178404LMFFF01</t>
  </si>
  <si>
    <t>2000006212792419</t>
  </si>
  <si>
    <t>22 de agosto de 2024 15:20 hs.</t>
  </si>
  <si>
    <t>DIEGO Holmod</t>
  </si>
  <si>
    <t>16015603704</t>
  </si>
  <si>
    <t>Rua das Amendoeiras 305 / Bloco 5 apt 403 Referencia: Do Lado do
Sítio martins, bloco 5 apt 403 - CEP 23056620 - Cosmos, Rio de Janeiro, Rio de Janeiro</t>
  </si>
  <si>
    <t>23056620</t>
  </si>
  <si>
    <t>23 de agosto | 15:49</t>
  </si>
  <si>
    <t>MEL43755159124LMFFF01</t>
  </si>
  <si>
    <t>2000009104521298</t>
  </si>
  <si>
    <t>22 de agosto de 2024 15:18 hs.</t>
  </si>
  <si>
    <t>Hugo Ribeiro</t>
  </si>
  <si>
    <t>93698623234</t>
  </si>
  <si>
    <t>Travessa Vitoria 11 / próximo a sermonte Referencia: próximo a igreja a assembleia de Deus - CEP 68445000 - itupanema, Barcarena, Pará</t>
  </si>
  <si>
    <t>Barcarena</t>
  </si>
  <si>
    <t>68445000</t>
  </si>
  <si>
    <t>22 de agosto | 19:55</t>
  </si>
  <si>
    <t>MEL43755155484LMFFF01</t>
  </si>
  <si>
    <t>2000009104521130</t>
  </si>
  <si>
    <t xml:space="preserve">Synara Fernanda  Jardim Antunes </t>
  </si>
  <si>
    <t>03289577392</t>
  </si>
  <si>
    <t>Rua Oito 5946 / Villa Paris Referencia: Próximo a escola municipal machado de assis - CEP 64082152 - Renascença, Teresina, Piauí</t>
  </si>
  <si>
    <t>64082152</t>
  </si>
  <si>
    <t>27 de agosto | 11:48</t>
  </si>
  <si>
    <t>MEL43754980175LMFFF01</t>
  </si>
  <si>
    <t>2000009104380394</t>
  </si>
  <si>
    <t>22 de agosto de 2024 15:02 hs.</t>
  </si>
  <si>
    <t>Johnatan  Augusto</t>
  </si>
  <si>
    <t>10638309905</t>
  </si>
  <si>
    <t>Rua Dezenove de Dezembro 385 / Casa marrom Referencia: Casa marrom ao lado salão da bel escrito no muro - CEP 86430000 - Centro, Santo Antônio da Platina, Paraná</t>
  </si>
  <si>
    <t>Santo Antônio da Platina</t>
  </si>
  <si>
    <t>86430000</t>
  </si>
  <si>
    <t>22 de agosto | 18:47</t>
  </si>
  <si>
    <t>MEL43754909683LMFFF01</t>
  </si>
  <si>
    <t>2000009104149748</t>
  </si>
  <si>
    <t>22 de agosto de 2024 14:39 hs.</t>
  </si>
  <si>
    <t>auto eletrica matte matte</t>
  </si>
  <si>
    <t>00592766900</t>
  </si>
  <si>
    <t>Rua João José Grandó 113 / Auto Eletrica Matte - CEP 89930000 - São José do Cedro, São José do Cedro, Santa Catarina</t>
  </si>
  <si>
    <t>São José do Cedro</t>
  </si>
  <si>
    <t>89930000</t>
  </si>
  <si>
    <t>23 de agosto | 03:58</t>
  </si>
  <si>
    <t>24 de agosto | 15:04</t>
  </si>
  <si>
    <t>MEL43754981894LMFFF01</t>
  </si>
  <si>
    <t>2000009104101512</t>
  </si>
  <si>
    <t>22 de agosto de 2024 14:35 hs.</t>
  </si>
  <si>
    <t>Genesis Carvalho Silva</t>
  </si>
  <si>
    <t>09155788670</t>
  </si>
  <si>
    <t>Rua Maurício de Biasi 223 / casa Referencia: próxima padaria da Conceição - CEP 37467000 - centro, São Sebastião do Rio Verde, Minas Gerais</t>
  </si>
  <si>
    <t>São Sebastião do Rio Verde</t>
  </si>
  <si>
    <t>37467000</t>
  </si>
  <si>
    <t>23 de agosto | 14:54</t>
  </si>
  <si>
    <t>MEL43754958204LMFFF01</t>
  </si>
  <si>
    <t>2000009104077968</t>
  </si>
  <si>
    <t>22 de agosto de 2024 14:32 hs.</t>
  </si>
  <si>
    <t>Gilmar Henrique de Matos Junior</t>
  </si>
  <si>
    <t>06272964919</t>
  </si>
  <si>
    <t>Rua Canindé 1077 / bar Zezinho - CEP 85858420 - Morumbi, Foz do Iguaçu, Paraná</t>
  </si>
  <si>
    <t>23 de agosto | 11:48</t>
  </si>
  <si>
    <t>24 de agosto | 12:11</t>
  </si>
  <si>
    <t>MEL43754775409LMFFF01</t>
  </si>
  <si>
    <t>2000006212432823</t>
  </si>
  <si>
    <t>22 de agosto de 2024 14:11 hs.</t>
  </si>
  <si>
    <t>lucas abreu</t>
  </si>
  <si>
    <t>14360779747</t>
  </si>
  <si>
    <t>Vila Wanderley Lopes Freire 46 / Fundos - CEP 28460000 - Miracema, Miracema, Rio de Janeiro</t>
  </si>
  <si>
    <t>23 de agosto | 02:54</t>
  </si>
  <si>
    <t>24 de agosto | 13:15</t>
  </si>
  <si>
    <t>MEL43754860106LMFFF01</t>
  </si>
  <si>
    <t>2000009103830604</t>
  </si>
  <si>
    <t>22 de agosto de 2024 14:06 hs.</t>
  </si>
  <si>
    <t>Julio de Oliveira</t>
  </si>
  <si>
    <t>16692626854</t>
  </si>
  <si>
    <t>RuaJairdaRosaPinto 25 / apartamento 2 A Referencia: apartamento 2 A
Lote 7 Bloco 2
interfone 12 prédio Harmonia - CEP 02995250 - Parque Nações Unidas, São Paulo, São Paulo</t>
  </si>
  <si>
    <t>02995250</t>
  </si>
  <si>
    <t>23 de agosto | 02:53</t>
  </si>
  <si>
    <t>23 de agosto | 10:38</t>
  </si>
  <si>
    <t>MEL43754657359LMFFF01</t>
  </si>
  <si>
    <t>2000009103656908</t>
  </si>
  <si>
    <t>22 de agosto de 2024 13:46 hs.</t>
  </si>
  <si>
    <t>MLB3319294421</t>
  </si>
  <si>
    <t>Rosana Aparecida Araujo</t>
  </si>
  <si>
    <t>78847850649</t>
  </si>
  <si>
    <t>Rua São Gabriel 76 / SENAI - CEP 37640340 - Centro, Extrema, Minas Gerais</t>
  </si>
  <si>
    <t>37640340</t>
  </si>
  <si>
    <t>22 de agosto | 23:56</t>
  </si>
  <si>
    <t>23 de agosto | 15:05</t>
  </si>
  <si>
    <t>MEL43754751482LMFFF01</t>
  </si>
  <si>
    <t>2000009103641230</t>
  </si>
  <si>
    <t>22 de agosto de 2024 13:45 hs.</t>
  </si>
  <si>
    <t>Roberto Menezes Da Silva Menezes Da Silva</t>
  </si>
  <si>
    <t>09726249880</t>
  </si>
  <si>
    <t>quadra 22 9 / conj Denison amorin Referencia: portão branco muro bege - CEP 57160000 - povoado das pedras, Marechal Deodoro, Alagoas</t>
  </si>
  <si>
    <t>Marechal Deodoro</t>
  </si>
  <si>
    <t>57160000</t>
  </si>
  <si>
    <t>23 de agosto | 13:25</t>
  </si>
  <si>
    <t>MEL43754744808LMFFF01</t>
  </si>
  <si>
    <t>2000006212216539</t>
  </si>
  <si>
    <t>22 de agosto de 2024 13:32 hs.</t>
  </si>
  <si>
    <t>edydelson araujo</t>
  </si>
  <si>
    <t>CPF 71302999591</t>
  </si>
  <si>
    <t>Rua Álvaro de Faria 141 - Casa1, São Paulo - CEP: 08080070, São Paulo</t>
  </si>
  <si>
    <t>71302999591</t>
  </si>
  <si>
    <t>Rua Álvaro de Faria 141 / Casa1 Referencia: casa - CEP 08080070 - Parque Paulistano, São Paulo, São Paulo</t>
  </si>
  <si>
    <t>08080070</t>
  </si>
  <si>
    <t>22 de agosto | 16:10</t>
  </si>
  <si>
    <t>22 de agosto | 17:08</t>
  </si>
  <si>
    <t>RODOLFO LIMA DE SOUSA</t>
  </si>
  <si>
    <t>43754683896</t>
  </si>
  <si>
    <t>2000006212193979</t>
  </si>
  <si>
    <t>22 de agosto de 2024 13:25 hs.</t>
  </si>
  <si>
    <t>Bruno Ximenes</t>
  </si>
  <si>
    <t>11242069658</t>
  </si>
  <si>
    <t>Rua Domingos Moterani 244 / CEP 37030430 - Vila São Geraldo, Varginha, Minas Gerais</t>
  </si>
  <si>
    <t>Varginha</t>
  </si>
  <si>
    <t>37030430</t>
  </si>
  <si>
    <t>22 de agosto | 21:56</t>
  </si>
  <si>
    <t>23 de agosto | 10:48</t>
  </si>
  <si>
    <t>MEL43754481195LMFFF01</t>
  </si>
  <si>
    <t>2000009103279930</t>
  </si>
  <si>
    <t>22 de agosto de 2024 13:06 hs.</t>
  </si>
  <si>
    <t>Jerlandia Andrade De Oliveira</t>
  </si>
  <si>
    <t>04748502509</t>
  </si>
  <si>
    <t>Rua Santos Dumont 184 / Referencia: procurar Vera ou João - CEP 43815340 - Nova Candeias, Candeias, Bahia</t>
  </si>
  <si>
    <t>43815340</t>
  </si>
  <si>
    <t>22 de agosto | 19:54</t>
  </si>
  <si>
    <t>23 de agosto | 16:31</t>
  </si>
  <si>
    <t>MEL43754407517LMFFF01</t>
  </si>
  <si>
    <t>2000009103277186</t>
  </si>
  <si>
    <t>22 de agosto de 2024 13:05 hs.</t>
  </si>
  <si>
    <t>Antonio Carlos Moreira</t>
  </si>
  <si>
    <t>62319248234</t>
  </si>
  <si>
    <t>TV João Paulo II 66 / Referencia: seu Antônio da oficina 3 irmão - CEP 68637000 - açaizal, Ipixuna do Pará, Pará</t>
  </si>
  <si>
    <t>Ipixuna do Pará</t>
  </si>
  <si>
    <t>68637000</t>
  </si>
  <si>
    <t>28 de agosto | 09:38</t>
  </si>
  <si>
    <t>MEL43754574616LMFFF01</t>
  </si>
  <si>
    <t>2000006212013359</t>
  </si>
  <si>
    <t>22 de agosto de 2024 12:43 hs.</t>
  </si>
  <si>
    <t>Igor Salomao Cavalcanti Domingues</t>
  </si>
  <si>
    <t>05622458986</t>
  </si>
  <si>
    <t>avenida doutor Lourival Martins Beda 1162 / bloco 2 ap 401 - CEP 28110000 - Penha, Campos dos Goytacazes, Rio de Janeiro</t>
  </si>
  <si>
    <t>24 de agosto | 09:40</t>
  </si>
  <si>
    <t>MEL43754500850LMFFF01</t>
  </si>
  <si>
    <t>2000006211980619</t>
  </si>
  <si>
    <t>Rogerio Santesso Sanches</t>
  </si>
  <si>
    <t>29525938840</t>
  </si>
  <si>
    <t>Rua Augusto Felizardo 177 / casa Referencia: perto do posto de saúde - CEP 16370000 - Jardim Bela Vista, Promissão, São Paulo</t>
  </si>
  <si>
    <t>Promissão</t>
  </si>
  <si>
    <t>16370000</t>
  </si>
  <si>
    <t>22 de agosto | 20:56</t>
  </si>
  <si>
    <t>MEL43754310633LMFFF01</t>
  </si>
  <si>
    <t>2000009103071030</t>
  </si>
  <si>
    <t>22 de agosto de 2024 12:38 hs.</t>
  </si>
  <si>
    <t>erbenilson sousa alecrim</t>
  </si>
  <si>
    <t>CPF 94016399149</t>
  </si>
  <si>
    <t>Av. 1 de janeiro 442 - loja Dêra Motors, Irecê - CEP: 44860201, Bahia</t>
  </si>
  <si>
    <t>94016399149</t>
  </si>
  <si>
    <t>2000009103074648</t>
  </si>
  <si>
    <t>Carlos Rodrigues da Silva</t>
  </si>
  <si>
    <t>25109388865</t>
  </si>
  <si>
    <t>Rua Cinco 12 / Casa - CEP 11330350 - Vila Margarida, São Vicente, São Paulo</t>
  </si>
  <si>
    <t>11330350</t>
  </si>
  <si>
    <t>24 de agosto | 01:53</t>
  </si>
  <si>
    <t>MEL43754477576LMFFF01</t>
  </si>
  <si>
    <t>2000009103045342</t>
  </si>
  <si>
    <t>22 de agosto de 2024 12:35 hs.</t>
  </si>
  <si>
    <t>77354T</t>
  </si>
  <si>
    <t>MLB3467090475</t>
  </si>
  <si>
    <t>Cabo De Marcha Câmbio Com Terminal Agile 2009 A 2014</t>
  </si>
  <si>
    <t>nei da silva castro junior castro</t>
  </si>
  <si>
    <t>CPF 11590336763</t>
  </si>
  <si>
    <t>Estrada Pádua Pirapetinga km2 SN - nrv veículos, Santo Antônio de Pádua - CEP: 28470000, Rio de Janeiro</t>
  </si>
  <si>
    <t>11590336763</t>
  </si>
  <si>
    <t>Estrada Pádua Pirapetinga km2 SN / nrv veículos Referencia: entrega na loja nrv veículos - CEP 28470000 - arraialzinho, Santo Antônio de Pádua, Rio de Janeiro</t>
  </si>
  <si>
    <t>Santo Antônio de Pádua</t>
  </si>
  <si>
    <t>28470000</t>
  </si>
  <si>
    <t>23 de agosto | 03:21</t>
  </si>
  <si>
    <t>24 de agosto | 14:46</t>
  </si>
  <si>
    <t>MEL43754291385LMXDF01</t>
  </si>
  <si>
    <t>2000006211960967</t>
  </si>
  <si>
    <t>22 de agosto de 2024 12:32 hs.</t>
  </si>
  <si>
    <t>Alexandre Marinho Neto</t>
  </si>
  <si>
    <t>32827443821</t>
  </si>
  <si>
    <t>AVENIDA 12 2316 / 3DW Filamentos - CEP 13503019 - RIO CLARO, Rio Claro, São Paulo</t>
  </si>
  <si>
    <t>13503019</t>
  </si>
  <si>
    <t>23 de agosto | 15:01</t>
  </si>
  <si>
    <t>MEL43754457932LMFFF01</t>
  </si>
  <si>
    <t>https://myaccount.mercadolivre.com.br/shipments/43754457932/detail</t>
  </si>
  <si>
    <t>2000009102874298</t>
  </si>
  <si>
    <t>22 de agosto de 2024 12:17 hs.</t>
  </si>
  <si>
    <t>MLB3524814758</t>
  </si>
  <si>
    <t>Par Bandeja Inferior Com Pivô Palio Weekend 1997 A 2000</t>
  </si>
  <si>
    <t>Raquel Serafim Dos Santos</t>
  </si>
  <si>
    <t>CPF 30414018869</t>
  </si>
  <si>
    <t>Rua Elídio Julio Batista 1255, Praia Grande - CEP: 11723030, São Paulo</t>
  </si>
  <si>
    <t>30414018869</t>
  </si>
  <si>
    <t>Rua Elídio Julio Batista 1255 / Referencia: em frente o número 1267 - CEP 11723030 - Vila Sônia, Praia Grande, São Paulo</t>
  </si>
  <si>
    <t>11723030</t>
  </si>
  <si>
    <t>24 de agosto | 02:28</t>
  </si>
  <si>
    <t>25 de agosto | 09:55</t>
  </si>
  <si>
    <t>MEL43754209417LMXDF01</t>
  </si>
  <si>
    <t>2000009102556938</t>
  </si>
  <si>
    <t>22 de agosto de 2024 11:36 hs.</t>
  </si>
  <si>
    <t>Luciano Ciriaco de Paula</t>
  </si>
  <si>
    <t>08528717755</t>
  </si>
  <si>
    <t>Rua Platina 61 / Ap.101 - CEP 26297405 - Paraíso, Nova Iguaçu, Rio de Janeiro</t>
  </si>
  <si>
    <t>26297405</t>
  </si>
  <si>
    <t>22 de agosto | 12:22</t>
  </si>
  <si>
    <t>22 de agosto | 19:47</t>
  </si>
  <si>
    <t>MEL43754239522LMFFF01</t>
  </si>
  <si>
    <t>2000009102518298</t>
  </si>
  <si>
    <t>22 de agosto de 2024 11:34 hs.</t>
  </si>
  <si>
    <t>Natalia Rodrigues Pereira</t>
  </si>
  <si>
    <t>03581506122</t>
  </si>
  <si>
    <t>Rua João Previdelli 258 / fundos - CEP 15908011 - Centro (Guariroba), Taquaritinga, São Paulo</t>
  </si>
  <si>
    <t>15908011</t>
  </si>
  <si>
    <t>22 de agosto | 23:40</t>
  </si>
  <si>
    <t>23 de agosto | 16:01</t>
  </si>
  <si>
    <t>MEL43754218396LMFFF01</t>
  </si>
  <si>
    <t>2000009102452874</t>
  </si>
  <si>
    <t>22 de agosto de 2024 11:23 hs.</t>
  </si>
  <si>
    <t>Pablo Carlin Viana Figueroa</t>
  </si>
  <si>
    <t>83137793068</t>
  </si>
  <si>
    <t>Rua José Bonifácio de Souza 149 / loja Referencia: rua lateral do shopping viacatarina - CEP 88132140 - Passa Vinte, Palhoça, Santa Catarina</t>
  </si>
  <si>
    <t>88132140</t>
  </si>
  <si>
    <t>22 de agosto | 13:46</t>
  </si>
  <si>
    <t>22 de agosto | 17:30</t>
  </si>
  <si>
    <t>MEL43754188204LMFFF01</t>
  </si>
  <si>
    <t>2000009102430736</t>
  </si>
  <si>
    <t>22 de agosto de 2024 11:20 hs.</t>
  </si>
  <si>
    <t>Uelerson Oliveira</t>
  </si>
  <si>
    <t>50861554876</t>
  </si>
  <si>
    <t>rua da congregação cristã no Brasil 209 / casa vermelha Referencia: casa vermelha - CEP 18430000 - caçador brasilio, Ribeirão Branco, São Paulo</t>
  </si>
  <si>
    <t>23 de agosto | 00:56</t>
  </si>
  <si>
    <t>23 de agosto | 16:20</t>
  </si>
  <si>
    <t>MEL43754003423LMFFF01</t>
  </si>
  <si>
    <t>2000006211325599</t>
  </si>
  <si>
    <t>22 de agosto de 2024 10:46 hs.</t>
  </si>
  <si>
    <t>Marcus Ramos</t>
  </si>
  <si>
    <t>00195914546</t>
  </si>
  <si>
    <t>Avenida Barros Reis 384 / CEP 40310010 - Pau Miúdo, Salvador, Bahia</t>
  </si>
  <si>
    <t>40310010</t>
  </si>
  <si>
    <t>23 de agosto | 00:05</t>
  </si>
  <si>
    <t>23 de agosto | 11:09</t>
  </si>
  <si>
    <t>MEL43754044100LMFFF01</t>
  </si>
  <si>
    <t>2000009102137780</t>
  </si>
  <si>
    <t>22 de agosto de 2024 10:45 hs.</t>
  </si>
  <si>
    <t>franco fernandes</t>
  </si>
  <si>
    <t>00792185048</t>
  </si>
  <si>
    <t>Rua Papa João XXIII 68 / ESCRITORIO - CEP 98125000 - Fortaleza dos Valos, Fortaleza dos Valos, Rio Grande do Sul</t>
  </si>
  <si>
    <t>Fortaleza dos Valos</t>
  </si>
  <si>
    <t>98125000</t>
  </si>
  <si>
    <t>23 de agosto | 15:27</t>
  </si>
  <si>
    <t>26 de agosto | 17:01</t>
  </si>
  <si>
    <t>MEL43753870517LMFFF01</t>
  </si>
  <si>
    <t>2000006211236835</t>
  </si>
  <si>
    <t>22 de agosto de 2024 10:31 hs.</t>
  </si>
  <si>
    <t>MLB3915509484</t>
  </si>
  <si>
    <t>Bandeja Dianteira Direita Com Pivô Mondeo 1994 A 2001</t>
  </si>
  <si>
    <t>Antonio Ary Bezerra</t>
  </si>
  <si>
    <t>CPF 81586450700</t>
  </si>
  <si>
    <t>estrada José de Souza Porto 1211 - casa 04, São Gonçalo - CEP: 24723350, Rio de Janeiro</t>
  </si>
  <si>
    <t>81586450700</t>
  </si>
  <si>
    <t>estrada José de Souza Porto 1211 / casa 04 Referencia: próximo ao campo de futebol do largo da ideia.zap 21964457519 - CEP 24723350 - largo da ideia, São Gonçalo, Rio de Janeiro</t>
  </si>
  <si>
    <t>24723350</t>
  </si>
  <si>
    <t>MEL43753812717LMXDF01</t>
  </si>
  <si>
    <t>2000006211102133</t>
  </si>
  <si>
    <t>22 de agosto de 2024 09:56 hs.</t>
  </si>
  <si>
    <t>JOSMAR SCHADE</t>
  </si>
  <si>
    <t>CNPJ 19828707000119</t>
  </si>
  <si>
    <t>Rua Adolfo Olsen 656 - Cruzeiro, Rio Negrinho - CEP: 89296551, Santa Catarina</t>
  </si>
  <si>
    <t>257676651</t>
  </si>
  <si>
    <t>19828707000119</t>
  </si>
  <si>
    <t>23 de agosto | 15:53</t>
  </si>
  <si>
    <t>MEL43753685889LMFFF01</t>
  </si>
  <si>
    <t>AK353364093BR</t>
  </si>
  <si>
    <t>2000006211102131</t>
  </si>
  <si>
    <t>23 de agosto | 07:44</t>
  </si>
  <si>
    <t>24 de agosto | 14:37</t>
  </si>
  <si>
    <t>MEL43753686075LMFFF01</t>
  </si>
  <si>
    <t>AK353309993BR</t>
  </si>
  <si>
    <t>2000009101689378</t>
  </si>
  <si>
    <t>22 de agosto de 2024 09:47 hs.</t>
  </si>
  <si>
    <t>MLB3896984686</t>
  </si>
  <si>
    <t xml:space="preserve">Yann Lucas Partichelli  Lucas </t>
  </si>
  <si>
    <t>CPF 02007147084</t>
  </si>
  <si>
    <t>Avenida João Wallig 154, Porto Alegre - CEP: 91340000, Rio Grande do Sul</t>
  </si>
  <si>
    <t>02007147084</t>
  </si>
  <si>
    <t>Avenida João Wallig 154 / Referencia: 164 ap 203 ou na barbearia la mafia - CEP 91340000 - Passo da Areia, Porto Alegre, Rio Grande do Sul</t>
  </si>
  <si>
    <t>91340000</t>
  </si>
  <si>
    <t>24 de agosto | 12:58</t>
  </si>
  <si>
    <t>MEL43753826348LMXDF01</t>
  </si>
  <si>
    <t>2000009101592810</t>
  </si>
  <si>
    <t>22 de agosto de 2024 09:30 hs.</t>
  </si>
  <si>
    <t>Joseilton Oliveira Sousa</t>
  </si>
  <si>
    <t>02786007518</t>
  </si>
  <si>
    <t>Avenida Pampas 594 / salão cabeleireiro - CEP 45065070 - Patagônia, Vitória da Conquista, Bahia</t>
  </si>
  <si>
    <t>45065070</t>
  </si>
  <si>
    <t>30 de agosto | 15:33</t>
  </si>
  <si>
    <t>MEL43753774684LMFFF01</t>
  </si>
  <si>
    <t>2000006211007093</t>
  </si>
  <si>
    <t>22 de agosto de 2024 09:28 hs.</t>
  </si>
  <si>
    <t>Claudineia Costa de Lima</t>
  </si>
  <si>
    <t>05465642912</t>
  </si>
  <si>
    <t>tenente coronel Carlos Souza 25 / casa Referencia: casa - CEP 84150000 - centro, São João do Triunfo, Paraná</t>
  </si>
  <si>
    <t>São João do Triunfo</t>
  </si>
  <si>
    <t>84150000</t>
  </si>
  <si>
    <t>22 de agosto | 16:45</t>
  </si>
  <si>
    <t>23 de agosto | 15:22</t>
  </si>
  <si>
    <t>MEL43753763320LMFFF01</t>
  </si>
  <si>
    <t>2000009101533354</t>
  </si>
  <si>
    <t>22 de agosto de 2024 09:24 hs.</t>
  </si>
  <si>
    <t>sirleia guimaraes</t>
  </si>
  <si>
    <t>CPF 94953112687</t>
  </si>
  <si>
    <t>RUA AURÉLIO CAMPOS 296, Itaúna - CEP: 35680267, Minas Gerais</t>
  </si>
  <si>
    <t>94953112687</t>
  </si>
  <si>
    <t>RUA AURÉLIO CAMPOS 296 / LOJA - CEP 35680267 - Piedade, Itaúna, Minas Gerais</t>
  </si>
  <si>
    <t>35680267</t>
  </si>
  <si>
    <t>23 de agosto | 01:25</t>
  </si>
  <si>
    <t>23 de agosto | 17:36</t>
  </si>
  <si>
    <t>MEL43753571451LMXDF01</t>
  </si>
  <si>
    <t>https://myaccount.mercadolivre.com.br/shipments/43753571451/detail</t>
  </si>
  <si>
    <t>2000009101477196</t>
  </si>
  <si>
    <t>22 de agosto de 2024 09:12 hs.</t>
  </si>
  <si>
    <t>genival goncalves souza goncalves</t>
  </si>
  <si>
    <t>80481892591</t>
  </si>
  <si>
    <t>rua da praca 26 / bar da verá Referencia: socorro - CEP 43900000 - socorro, São Francisco do Conde, Bahia</t>
  </si>
  <si>
    <t>São Francisco do Conde</t>
  </si>
  <si>
    <t>43900000</t>
  </si>
  <si>
    <t>23 de agosto | 09:53</t>
  </si>
  <si>
    <t>MEL43753543977LMFFF01</t>
  </si>
  <si>
    <t>2000009101418680</t>
  </si>
  <si>
    <t>22 de agosto de 2024 09:06 hs.</t>
  </si>
  <si>
    <t>Ariana Alves de Amorim</t>
  </si>
  <si>
    <t>06349689470</t>
  </si>
  <si>
    <t>Rua Anália Nóbrega SN / primeiro andar Referencia: próximo ao açougue público - CEP 58753000 - centro, Tavares, Paraíba</t>
  </si>
  <si>
    <t>Tavares</t>
  </si>
  <si>
    <t>58753000</t>
  </si>
  <si>
    <t>22 de agosto | 14:33</t>
  </si>
  <si>
    <t>23 de agosto | 15:48</t>
  </si>
  <si>
    <t>MEL43753514069LMFFF01</t>
  </si>
  <si>
    <t>2000009101218480</t>
  </si>
  <si>
    <t>22 de agosto de 2024 08:47 hs.</t>
  </si>
  <si>
    <t>MLB3523992936</t>
  </si>
  <si>
    <t>Kit Reparo Terminal Cabo Engate Seleção Versa Ai5x Ai9x</t>
  </si>
  <si>
    <t>Jose Roberto Lima Cezar</t>
  </si>
  <si>
    <t>CPF 14913830899</t>
  </si>
  <si>
    <t>Rua Douradinha-do-Campo 153, São Paulo - CEP: 08452390, São Paulo</t>
  </si>
  <si>
    <t>14913830899</t>
  </si>
  <si>
    <t>Rua Douradinha-do-Campo 153 / CEP 08452390 - Vila Lourdes, São Paulo, São Paulo</t>
  </si>
  <si>
    <t>08452390</t>
  </si>
  <si>
    <t>22 de agosto | 20:17</t>
  </si>
  <si>
    <t>43753412281</t>
  </si>
  <si>
    <t>2000009101326366</t>
  </si>
  <si>
    <t>22 de agosto de 2024 08:45 hs.</t>
  </si>
  <si>
    <t>Paulo Henrique</t>
  </si>
  <si>
    <t>01768589119</t>
  </si>
  <si>
    <t>Estrada da Barragem 6170 / casa 01 Referencia: em frente caixa d'água Sabesp ponto final ônibus Caputera - CEP 06724825 - Caputera, Cotia, São Paulo</t>
  </si>
  <si>
    <t>06724825</t>
  </si>
  <si>
    <t>23 de agosto | 00:55</t>
  </si>
  <si>
    <t>23 de agosto | 16:06</t>
  </si>
  <si>
    <t>MEL43753467341LMFFF01</t>
  </si>
  <si>
    <t>2000009101228262</t>
  </si>
  <si>
    <t>22 de agosto de 2024 08:26 hs.</t>
  </si>
  <si>
    <t>Marja Vitoria Martos Sprovieri</t>
  </si>
  <si>
    <t>48348840826</t>
  </si>
  <si>
    <t>Rua João Francisco Gramuglia 580 / apt 504 bloco 09 Referencia: apt 504 bloco 09 Bella Rússia - CEP 18605350 - Chácara Recreio do Havaí, Botucatu, São Paulo</t>
  </si>
  <si>
    <t>18605350</t>
  </si>
  <si>
    <t>22 de agosto | 23:44</t>
  </si>
  <si>
    <t>23 de agosto | 13:58</t>
  </si>
  <si>
    <t>MEL43753589110LMFFF01</t>
  </si>
  <si>
    <t>2000006210827035</t>
  </si>
  <si>
    <t>22 de agosto de 2024 08:23 hs.</t>
  </si>
  <si>
    <t>FTK347F</t>
  </si>
  <si>
    <t>MLB3473401493</t>
  </si>
  <si>
    <t>Coifa Homocinetica Cambio Com Flange Idea 1.8 2006 A 2010</t>
  </si>
  <si>
    <t>Igor  Gabriel</t>
  </si>
  <si>
    <t>CPF 17164579636</t>
  </si>
  <si>
    <t>RUA AMAZONAS 180, Igarapé - CEP: 32900000, Minas Gerais</t>
  </si>
  <si>
    <t>17164579636</t>
  </si>
  <si>
    <t>RUA AMAZONAS 180 / loja A - próximo ao Gás do Tancredo - CEP 32900000 - Marechal Rondon, Igarapé, Minas Gerais</t>
  </si>
  <si>
    <t>Igarapé</t>
  </si>
  <si>
    <t>32900000</t>
  </si>
  <si>
    <t>24 de agosto | 08:42</t>
  </si>
  <si>
    <t>MEL43753584264LMXDF01</t>
  </si>
  <si>
    <t>https://myaccount.mercadolivre.com.br/shipments/43753584264/detail</t>
  </si>
  <si>
    <t>2000009101138762</t>
  </si>
  <si>
    <t>22 de agosto de 2024 08:06 hs.</t>
  </si>
  <si>
    <t>Adailson Marques</t>
  </si>
  <si>
    <t>61224885341</t>
  </si>
  <si>
    <t>Rua Argentina 1351 / Casa - CEP 85935000 - Jardim América, Assis Chateaubriand, Paraná</t>
  </si>
  <si>
    <t>Assis Chateaubriand</t>
  </si>
  <si>
    <t>85935000</t>
  </si>
  <si>
    <t>22 de agosto | 11:45</t>
  </si>
  <si>
    <t>23 de agosto | 10:20</t>
  </si>
  <si>
    <t>MEL43753372769LMFFF01</t>
  </si>
  <si>
    <t>2000006210788233</t>
  </si>
  <si>
    <t>22 de agosto de 2024 08:05 hs.</t>
  </si>
  <si>
    <t>Vamos avisar sobre o resultado da revisão terça-feira, 17 de setembro.</t>
  </si>
  <si>
    <t>MLB3896983830</t>
  </si>
  <si>
    <t>Reparo Bucha Alavanca Câmbio Golf Mk4 1999 A 2006</t>
  </si>
  <si>
    <t>Joscicleide Sousa Soares</t>
  </si>
  <si>
    <t>CPF 00500091250</t>
  </si>
  <si>
    <t>Rua Cruzeiro do Sul 3122 - apartamento, Ji-Paraná - CEP: 76913052, Rondônia</t>
  </si>
  <si>
    <t>00500091250</t>
  </si>
  <si>
    <t>22 de agosto | 19:51</t>
  </si>
  <si>
    <t>MEL43753546384LMFFF01</t>
  </si>
  <si>
    <t>30 de agosto | 10:23</t>
  </si>
  <si>
    <t>QN136684741BR</t>
  </si>
  <si>
    <t>2000009101129634</t>
  </si>
  <si>
    <t xml:space="preserve">jose nilton  rodrigues dos santos </t>
  </si>
  <si>
    <t>05085131541</t>
  </si>
  <si>
    <t>Avenida Nossa Senhora do Sabará 4350 / Funcionário - CEP 04447901 - Vila Emir, São Paulo, São Paulo</t>
  </si>
  <si>
    <t>04447901</t>
  </si>
  <si>
    <t>23 de agosto | 17:31</t>
  </si>
  <si>
    <t>MEL43753546116LMFFF01</t>
  </si>
  <si>
    <t>2000006210744813</t>
  </si>
  <si>
    <t>22 de agosto de 2024 07:42 hs.</t>
  </si>
  <si>
    <t>JACIEL SOUZA LIRA</t>
  </si>
  <si>
    <t>01446562131</t>
  </si>
  <si>
    <t>Vereador Jurandir Barbosa Q 36 L 15 SN / casa Referencia: em frente o Beira campo - CEP 73770000 - Novo Horizonte, Alto Paraíso de Goiás, Goiás</t>
  </si>
  <si>
    <t>Alto Paraíso de Goiás</t>
  </si>
  <si>
    <t>73770000</t>
  </si>
  <si>
    <t>23 de agosto | 05:08</t>
  </si>
  <si>
    <t>26 de agosto | 17:35</t>
  </si>
  <si>
    <t>MEL43753330023LMFFF01</t>
  </si>
  <si>
    <t>2000006210726001</t>
  </si>
  <si>
    <t>22 de agosto de 2024 07:26 hs.</t>
  </si>
  <si>
    <t>MLB3374558575</t>
  </si>
  <si>
    <t>Capa De Pedal Freio Embreagem Chana Júnior</t>
  </si>
  <si>
    <t>Renato Parisi</t>
  </si>
  <si>
    <t>CPF 76765148868</t>
  </si>
  <si>
    <t>Rua das Amoreiras 20 20, Diadema - CEP: 09951110, São Paulo</t>
  </si>
  <si>
    <t>76765148868</t>
  </si>
  <si>
    <t>Avenida Alberto Jafet 500 / CEP 09951110 - Vila Nogueira, Diadema, São Paulo</t>
  </si>
  <si>
    <t>09951110</t>
  </si>
  <si>
    <t>23 de agosto | 02:50</t>
  </si>
  <si>
    <t>23 de agosto | 13:33</t>
  </si>
  <si>
    <t>MEL43753304689LMXDF01</t>
  </si>
  <si>
    <t>2000009100968284</t>
  </si>
  <si>
    <t>22 de agosto de 2024 07:11 hs.</t>
  </si>
  <si>
    <t>O pacote foi despachado com atraso por nossa responsabilidade e, por isso, não afetou sua reputação. Chegará em segunda-feira dia 23 de setembro ao comprador.</t>
  </si>
  <si>
    <t>MLB3855270466</t>
  </si>
  <si>
    <t>Bandeja Superior Esquerda Sem Pivô S10 1995 A 2011</t>
  </si>
  <si>
    <t>Adailton Pereira da Rocha</t>
  </si>
  <si>
    <t>CPF 26150991830</t>
  </si>
  <si>
    <t>Rua Projetada SN, Caracol - CEP: 64795000, Piauí</t>
  </si>
  <si>
    <t>26150991830</t>
  </si>
  <si>
    <t>Rua Projetada SN / Referencia: Celina - CEP 64795000 - São José, Caracol, Piauí</t>
  </si>
  <si>
    <t>Caracol</t>
  </si>
  <si>
    <t>64795000</t>
  </si>
  <si>
    <t>437532819910001</t>
  </si>
  <si>
    <t>2000009100952512</t>
  </si>
  <si>
    <t>22 de agosto de 2024 07:00 hs.</t>
  </si>
  <si>
    <t>Ezequiel Ribeiro</t>
  </si>
  <si>
    <t>CPF 34408558800</t>
  </si>
  <si>
    <t>Rua Heloísa Hideko Koba 628 - apartamento 2, Itapevi - CEP: 06694180, São Paulo</t>
  </si>
  <si>
    <t>34408558800</t>
  </si>
  <si>
    <t>Rua Heloísa Hideko Koba 628 / apartamento 2 Referencia: recebimento só mente em horário comercial a partir das 18 horas não recebemos mercadoria dias da semana de segunda a sexta-feira - CEP 06694180 - Nova Itapevi, Itapevi, São Paulo</t>
  </si>
  <si>
    <t>06694180</t>
  </si>
  <si>
    <t>22 de agosto | 15:59</t>
  </si>
  <si>
    <t>23 de agosto | 13:45</t>
  </si>
  <si>
    <t>43753446978</t>
  </si>
  <si>
    <t>2000009100837862</t>
  </si>
  <si>
    <t>22 de agosto de 2024 05:56 hs.</t>
  </si>
  <si>
    <t>Tamires Silva de Jesus</t>
  </si>
  <si>
    <t>86184522540</t>
  </si>
  <si>
    <t>Rua estrela da manhã 9 / vendo cosmético Referencia: atrás da Rua aleluia - CEP 45826474 - Ariovaldo reis, Eunápolis, Bahia</t>
  </si>
  <si>
    <t>45826474</t>
  </si>
  <si>
    <t>22 de agosto | 18:48</t>
  </si>
  <si>
    <t>MEL43753397430LMFFF01</t>
  </si>
  <si>
    <t>2000006210556883</t>
  </si>
  <si>
    <t>22 de agosto de 2024 03:24 hs.</t>
  </si>
  <si>
    <t>Dennerson Lima De Santana</t>
  </si>
  <si>
    <t>85820320565</t>
  </si>
  <si>
    <t>Rua Soldado Abílio Fernandes dos Santos 15 / casa Referencia: bazar da Izildinha - CEP 02180100 - Parque Novo Mundo, São Paulo, São Paulo</t>
  </si>
  <si>
    <t>02180100</t>
  </si>
  <si>
    <t>22 de agosto | 12:54</t>
  </si>
  <si>
    <t>22 de agosto | 17:10</t>
  </si>
  <si>
    <t>MEL43753326560LMFFF01</t>
  </si>
  <si>
    <t>2000009100125050</t>
  </si>
  <si>
    <t>22 de agosto de 2024 00:29 hs.</t>
  </si>
  <si>
    <t>Dorival Gomes</t>
  </si>
  <si>
    <t>63803542804</t>
  </si>
  <si>
    <t>Avenida Aprígio Bezerra da Silva 1415 / Aptº 51-B - CEP 06763040 - Chácara Agrindus, Taboão da Serra, São Paulo</t>
  </si>
  <si>
    <t>06763040</t>
  </si>
  <si>
    <t>23 de agosto | 10:28</t>
  </si>
  <si>
    <t>MEL43753099634LMFFF01</t>
  </si>
  <si>
    <t>2000009099878518</t>
  </si>
  <si>
    <t>21 de agosto de 2024 23:45 hs.</t>
  </si>
  <si>
    <t>Lucas Alves</t>
  </si>
  <si>
    <t>09251948402</t>
  </si>
  <si>
    <t>Rua Jorge Quintela 2 / Bloco 25 AP 02 Referencia: Residencial Jorge Quintela Bloco 25 AP 02 cidade sorriso 01 Benedito Bentes - CEP 57086050 - Benedito Bentes, Maceió, Alagoas</t>
  </si>
  <si>
    <t>57086050</t>
  </si>
  <si>
    <t>22 de agosto | 19:46</t>
  </si>
  <si>
    <t>MEL43752818385LMFFF01</t>
  </si>
  <si>
    <t>2000009099839722</t>
  </si>
  <si>
    <t>21 de agosto de 2024 23:43 hs.</t>
  </si>
  <si>
    <t>MLB3304777143</t>
  </si>
  <si>
    <t>Kit Pino Guia Pinça De Freio Sportage 2006 Em Diante</t>
  </si>
  <si>
    <t>Francisco Henrique Dos Santos Vieira</t>
  </si>
  <si>
    <t>CPF 35732821805</t>
  </si>
  <si>
    <t>RUA SALGUEIRO DO CAMPO 447, São Paulo - CEP: 05814210, São Paulo</t>
  </si>
  <si>
    <t>35732821805</t>
  </si>
  <si>
    <t>RUA SALGUEIRO DO CAMPO 447 / -23.660231687841986, -46.733421909699494 - CEP 05814210 - Jardim Ibirapuera, São Paulo, São Paulo</t>
  </si>
  <si>
    <t>05814210</t>
  </si>
  <si>
    <t>23 de agosto | 14:57</t>
  </si>
  <si>
    <t>MEL43752806705LMXDF01</t>
  </si>
  <si>
    <t>https://myaccount.mercadolivre.com.br/shipments/43752806705/detail</t>
  </si>
  <si>
    <t>2000009099724662</t>
  </si>
  <si>
    <t>21 de agosto de 2024 23:22 hs.</t>
  </si>
  <si>
    <t>everton santos</t>
  </si>
  <si>
    <t>05284624157</t>
  </si>
  <si>
    <t>Avenida Presidente Vargas 3530 / Everton celulares - CEP 79570000 - Centro, Aparecida do Taboado, Mato Grosso do Sul</t>
  </si>
  <si>
    <t>22 de agosto | 16:56</t>
  </si>
  <si>
    <t>MEL43752927312LMFFF01</t>
  </si>
  <si>
    <t>2000009099715130</t>
  </si>
  <si>
    <t>21 de agosto de 2024 23:21 hs.</t>
  </si>
  <si>
    <t>MEL43752752359LMFFF01</t>
  </si>
  <si>
    <t>2000009099353776</t>
  </si>
  <si>
    <t>21 de agosto de 2024 22:36 hs.</t>
  </si>
  <si>
    <t xml:space="preserve">Gabriel Santos </t>
  </si>
  <si>
    <t>11827201533</t>
  </si>
  <si>
    <t>Rua Xapuri 642 / Residencial Referencia: Casa 1 - CEP 07240030 - Jardim Cumbica, Guarulhos, São Paulo</t>
  </si>
  <si>
    <t>07240030</t>
  </si>
  <si>
    <t>22 de agosto | 02:43</t>
  </si>
  <si>
    <t>22 de agosto | 11:08</t>
  </si>
  <si>
    <t>MEL43752778432LMFFF01</t>
  </si>
  <si>
    <t>2000009099298768</t>
  </si>
  <si>
    <t>MLB4071377474</t>
  </si>
  <si>
    <t>Par Terminal Cabo De Engate Seleção Up! 2011 Em Diante</t>
  </si>
  <si>
    <t>2000009099298770</t>
  </si>
  <si>
    <t>2000006209638771</t>
  </si>
  <si>
    <t>21 de agosto de 2024 22:14 hs.</t>
  </si>
  <si>
    <t>Aparecido de Morais Silva Morais</t>
  </si>
  <si>
    <t>31019273828</t>
  </si>
  <si>
    <t>Estrada do Taboão do Paratei 100 / posto Ipiranga loja1 Referencia: loja 1. M GAMA PNEUS - CEP 08772010 - Taboão, Mogi das Cruzes, São Paulo</t>
  </si>
  <si>
    <t>08772010</t>
  </si>
  <si>
    <t>22 de agosto | 13:05</t>
  </si>
  <si>
    <t>MEL43752522491LMFFF01</t>
  </si>
  <si>
    <t>2000009099084402</t>
  </si>
  <si>
    <t>21 de agosto de 2024 22:03 hs.</t>
  </si>
  <si>
    <t>SANDRA REGINA FERREIRA MALAKOWSKY</t>
  </si>
  <si>
    <t>CNPJ 22483709000128</t>
  </si>
  <si>
    <t>Rua Branca De Lima 69 - GALPÃO, São Paulo - CEP: 05158380, São Paulo</t>
  </si>
  <si>
    <t>144600644116</t>
  </si>
  <si>
    <t>22483709000128</t>
  </si>
  <si>
    <t>Rua Branca de Lima 69 / GALPÃO - CEP 05158380 - Jardim Jaraguá (São Domingos), São Paulo, São Paulo</t>
  </si>
  <si>
    <t>05158380</t>
  </si>
  <si>
    <t>22 de agosto | 16:02</t>
  </si>
  <si>
    <t>22 de agosto | 20:35</t>
  </si>
  <si>
    <t>43752482965</t>
  </si>
  <si>
    <t>2000009099012744</t>
  </si>
  <si>
    <t>21 de agosto de 2024 21:56 hs.</t>
  </si>
  <si>
    <t>Bruno Amilton da Costa</t>
  </si>
  <si>
    <t>10269313982</t>
  </si>
  <si>
    <t>Servidão Dionísio Rafhael Ignácio 97 / casa - CEP 88063315 - Campeche, Florianópolis, Santa Catarina</t>
  </si>
  <si>
    <t>88063315</t>
  </si>
  <si>
    <t>22 de agosto | 02:44</t>
  </si>
  <si>
    <t>22 de agosto | 18:23</t>
  </si>
  <si>
    <t>MEL43752453883LMFFF01</t>
  </si>
  <si>
    <t>2000009098940440</t>
  </si>
  <si>
    <t>21 de agosto de 2024 21:47 hs.</t>
  </si>
  <si>
    <t>PAR-772021/22</t>
  </si>
  <si>
    <t>MLB3394645651</t>
  </si>
  <si>
    <t>Par Bandeja Inferior  Civic 2001 A 2006</t>
  </si>
  <si>
    <t>Marcos Antonio da Silva</t>
  </si>
  <si>
    <t>CPF 21989494404</t>
  </si>
  <si>
    <t>Rua Maria de Aragão 109 - casa 2, São Paulo - CEP: 05266040, São Paulo</t>
  </si>
  <si>
    <t>21989494404</t>
  </si>
  <si>
    <t>Rua Maria de Aragão 109 / casa 2 Referencia: morro doce - CEP 05266040 - Parque Esperança, São Paulo, São Paulo</t>
  </si>
  <si>
    <t>05266040</t>
  </si>
  <si>
    <t>23 de agosto | 02:45</t>
  </si>
  <si>
    <t>23 de agosto | 12:15</t>
  </si>
  <si>
    <t>MEL43752594712LMXDF01</t>
  </si>
  <si>
    <t>2000009098930358</t>
  </si>
  <si>
    <t>21 de agosto de 2024 21:45 hs.</t>
  </si>
  <si>
    <t>Luiz Felipe De Jesus Rocha</t>
  </si>
  <si>
    <t>04575813281</t>
  </si>
  <si>
    <t>Travessa Tapajós 215 / casa Referencia: casa amarela e vermelha - CEP 68060220 - Alter do Chão, Santarém, Pará</t>
  </si>
  <si>
    <t>68060220</t>
  </si>
  <si>
    <t>22 de agosto | 07:05</t>
  </si>
  <si>
    <t>28 de agosto | 12:31</t>
  </si>
  <si>
    <t>MEL43752413759LMFFF01</t>
  </si>
  <si>
    <t>2000009098806534</t>
  </si>
  <si>
    <t>21 de agosto de 2024 21:40 hs.</t>
  </si>
  <si>
    <t>Greice Andrade</t>
  </si>
  <si>
    <t>35016723818</t>
  </si>
  <si>
    <t>12232580</t>
  </si>
  <si>
    <t>MEL43752536914LMFFF01</t>
  </si>
  <si>
    <t>2000006209451395</t>
  </si>
  <si>
    <t>tiago roberto</t>
  </si>
  <si>
    <t>05167189403</t>
  </si>
  <si>
    <t>av.presidente Fernando Collor de melo SN / cond. Ônix BL 4 AP 5 Referencia: condomínio Ônix,em frente a casa do prefeito de rio largo - CEP 57100000 - aeroporto, Rio Largo, Alagoas</t>
  </si>
  <si>
    <t>22 de agosto | 08:54</t>
  </si>
  <si>
    <t>23 de agosto | 11:34</t>
  </si>
  <si>
    <t>MEL43752567176LMFFF01</t>
  </si>
  <si>
    <t>2000009098824752</t>
  </si>
  <si>
    <t>21 de agosto de 2024 21:37 hs.</t>
  </si>
  <si>
    <t>Lourdes Oliveira</t>
  </si>
  <si>
    <t>CPF 15363039842</t>
  </si>
  <si>
    <t>R.Benedito Alves Ferreira 1338 - casa, Januária - CEP: 39480000, Minas Gerais</t>
  </si>
  <si>
    <t>15363039842</t>
  </si>
  <si>
    <t>R.Benedito Alves Ferreira 1338 / casa Referencia: vou retirar no correio - CEP 39480000 - Alameda, Januária, Minas Gerais</t>
  </si>
  <si>
    <t>26 de agosto | 15:50</t>
  </si>
  <si>
    <t>MEL43752371637LMXDF01</t>
  </si>
  <si>
    <t>2000009098756384</t>
  </si>
  <si>
    <t>21 de agosto de 2024 21:29 hs.</t>
  </si>
  <si>
    <t>Fabio Junior De Souza Junior</t>
  </si>
  <si>
    <t>28945940898</t>
  </si>
  <si>
    <t>luzia Gonçalves arruda 455 / portão cinza - CEP 15290000 - nova aliança, Buritama, São Paulo</t>
  </si>
  <si>
    <t>Buritama</t>
  </si>
  <si>
    <t>15290000</t>
  </si>
  <si>
    <t>23 de agosto | 14:32</t>
  </si>
  <si>
    <t>MEL43752340199LMFFF01</t>
  </si>
  <si>
    <t>2000009098739848</t>
  </si>
  <si>
    <t>21 de agosto de 2024 21:26 hs.</t>
  </si>
  <si>
    <t xml:space="preserve">Maria Aparecida Estevam  Estevam </t>
  </si>
  <si>
    <t>32989922830</t>
  </si>
  <si>
    <t>Rua São José dos Campos 360 / Casa - CEP 12414170 - Cidade Nova, Pindamonhangaba, São Paulo</t>
  </si>
  <si>
    <t>12414170</t>
  </si>
  <si>
    <t>22 de agosto | 00:44</t>
  </si>
  <si>
    <t>22 de agosto | 13:42</t>
  </si>
  <si>
    <t>MEL43752339005LMFFF01</t>
  </si>
  <si>
    <t>2000009098355762</t>
  </si>
  <si>
    <t>21 de agosto de 2024 20:47 hs.</t>
  </si>
  <si>
    <t>Ronaldo Saturnino Delmondes</t>
  </si>
  <si>
    <t>05787302435</t>
  </si>
  <si>
    <t>quadra n 81 / zezinho bayk Referencia: zezinho bayk - CEP 56337600 - projeto n5, Vila Nova - N5, Pernambuco</t>
  </si>
  <si>
    <t>Vila Nova - N5</t>
  </si>
  <si>
    <t>56337600</t>
  </si>
  <si>
    <t>22 de agosto | 02:49</t>
  </si>
  <si>
    <t>MEL43752173579LMFFF01</t>
  </si>
  <si>
    <t>2000009098386122</t>
  </si>
  <si>
    <t>21 de agosto de 2024 20:46 hs.</t>
  </si>
  <si>
    <t>Inajara Nunes</t>
  </si>
  <si>
    <t>39430402838</t>
  </si>
  <si>
    <t>Rua Tiradentes 744 / casa Referencia: obs ligar antes de chegar - CEP 17582090 - Flândria, Pompéia, São Paulo</t>
  </si>
  <si>
    <t>17582090</t>
  </si>
  <si>
    <t>MEL43752177359LMFFF01</t>
  </si>
  <si>
    <t>2000009098270252</t>
  </si>
  <si>
    <t>21 de agosto de 2024 20:35 hs.</t>
  </si>
  <si>
    <t>MLB3286083133</t>
  </si>
  <si>
    <t>2 Kits De Rolamento Roda Traseira Fox 2008 2009</t>
  </si>
  <si>
    <t>Silvio Soares De Brito Brito</t>
  </si>
  <si>
    <t>CPF 22015855807</t>
  </si>
  <si>
    <t>Avenida Antônio Correa 908, Guarujá - CEP: 11430030, São Paulo</t>
  </si>
  <si>
    <t>22015855807</t>
  </si>
  <si>
    <t>Avenida Antônio Correa 908 / CEP 11430030 - Vila Ligya, Guarujá, São Paulo</t>
  </si>
  <si>
    <t>11430030</t>
  </si>
  <si>
    <t>23 de agosto | 02:27</t>
  </si>
  <si>
    <t>23 de agosto | 14:10</t>
  </si>
  <si>
    <t>MEL43752127515LMXDF01</t>
  </si>
  <si>
    <t>2000006209093443</t>
  </si>
  <si>
    <t>21 de agosto de 2024 20:30 hs.</t>
  </si>
  <si>
    <t>jean rafael</t>
  </si>
  <si>
    <t>49898511885</t>
  </si>
  <si>
    <t>Avenida Espraiada 110 / Sotherm Referencia: Divisa, na rua do lado da gvs - CEP 07664110 - Jundiaizinho (Terra Preta), Mairiporã, São Paulo</t>
  </si>
  <si>
    <t>07664110</t>
  </si>
  <si>
    <t>22 de agosto | 02:57</t>
  </si>
  <si>
    <t>22 de agosto | 12:14</t>
  </si>
  <si>
    <t>MEL43752285586LMFFF01</t>
  </si>
  <si>
    <t>2000006209094467</t>
  </si>
  <si>
    <t>21 de agosto de 2024 20:23 hs.</t>
  </si>
  <si>
    <t>Anderson Aparecido Castanheira</t>
  </si>
  <si>
    <t>CPF 22255627841</t>
  </si>
  <si>
    <t>Rua José Henrique da Costa 121 121, São Roque - CEP: 18134190, São Paulo</t>
  </si>
  <si>
    <t>22255627841</t>
  </si>
  <si>
    <t>Rua Júlio Dantas 319 / CEP 06273030 - Vila Menck, Osasco, São Paulo</t>
  </si>
  <si>
    <t>06273030</t>
  </si>
  <si>
    <t>22 de agosto | 16:43</t>
  </si>
  <si>
    <t>22 de agosto | 18:55</t>
  </si>
  <si>
    <t>43752261854</t>
  </si>
  <si>
    <t>2000006209035203</t>
  </si>
  <si>
    <t>21 de agosto de 2024 20:12 hs.</t>
  </si>
  <si>
    <t>Ronaldo Souza</t>
  </si>
  <si>
    <t>04527735047</t>
  </si>
  <si>
    <t>Rua São João 1770 / Referencia: Perto Da Coopatrigo - CEP 97845000 - Centro, Dezesseis de Novembro, Rio Grande do Sul</t>
  </si>
  <si>
    <t>Dezesseis de Novembro</t>
  </si>
  <si>
    <t>97845000</t>
  </si>
  <si>
    <t>22 de agosto | 07:38</t>
  </si>
  <si>
    <t>24 de agosto | 14:45</t>
  </si>
  <si>
    <t>MEL43752213370LMFFF01</t>
  </si>
  <si>
    <t>2000009097983868</t>
  </si>
  <si>
    <t>21 de agosto de 2024 20:04 hs.</t>
  </si>
  <si>
    <t>Alysson Gabriel De Souza</t>
  </si>
  <si>
    <t>13197306635</t>
  </si>
  <si>
    <t>Rua Hónorato Pereira 40 / academia New Gym - CEP 37582000 - centro, Careaçu, Minas Gerais</t>
  </si>
  <si>
    <t>Careaçu</t>
  </si>
  <si>
    <t>37582000</t>
  </si>
  <si>
    <t>21 de agosto | 23:59</t>
  </si>
  <si>
    <t>22 de agosto | 17:29</t>
  </si>
  <si>
    <t>MEL43752011363LMFFF01</t>
  </si>
  <si>
    <t>2000006208986147</t>
  </si>
  <si>
    <t>21 de agosto de 2024 20:01 hs.</t>
  </si>
  <si>
    <t>Maria Regina de Oliveira</t>
  </si>
  <si>
    <t>02689198797</t>
  </si>
  <si>
    <t>RUA GENERAL JOSÉ ALENCAR VELOSO 130 / casa Referencia: NOS FUNDOS DA QUADRA DO LAMEIRÃO. - CEP 26950000 - LAMEIRÃO, Paty do Alferes, Rio de Janeiro</t>
  </si>
  <si>
    <t>22 de agosto | 18:45</t>
  </si>
  <si>
    <t>23 de agosto | 14:53</t>
  </si>
  <si>
    <t>MEL43751998151LMFFF01</t>
  </si>
  <si>
    <t>2000009097948958</t>
  </si>
  <si>
    <t>Charles José dos Santos Santos</t>
  </si>
  <si>
    <t>86080300125</t>
  </si>
  <si>
    <t>Rua Do Campo 11 / Perto Do Ginásio De Esporte Vila Nova Referencia: Perto do Ginásio de esporte Vila Nova - CEP 68530000 - Vila Nova, Rio Maria, Pará</t>
  </si>
  <si>
    <t>Rio Maria</t>
  </si>
  <si>
    <t>68530000</t>
  </si>
  <si>
    <t>26 de agosto | 19:02</t>
  </si>
  <si>
    <t>MEL43751990947LMFFF01</t>
  </si>
  <si>
    <t>2000006208946733</t>
  </si>
  <si>
    <t>21 de agosto de 2024 19:55 hs.</t>
  </si>
  <si>
    <t>Ginaldo Santos Nascimento</t>
  </si>
  <si>
    <t>01095804430</t>
  </si>
  <si>
    <t>Rua Professora Luiza Fernandes Vieira 2399 / ira - Prox. Igreja Assemb. De Deus, Madureira - CEP 58071280 - Cristo Redentor, João Pessoa, Paraíba</t>
  </si>
  <si>
    <t>58071280</t>
  </si>
  <si>
    <t>23 de agosto | 15:00</t>
  </si>
  <si>
    <t>MEL43751968471LMFFF01</t>
  </si>
  <si>
    <t>2000006208918371</t>
  </si>
  <si>
    <t>21 de agosto de 2024 19:47 hs.</t>
  </si>
  <si>
    <t>LUCAS DA ROCHA BEZERRA</t>
  </si>
  <si>
    <t>36865868862</t>
  </si>
  <si>
    <t>Rua Niterói 58 / Referencia: ponto de referência Joelma modas - CEP 46460000 - Bairro Santa Cruz, Palmas de Monte Alto, Bahia</t>
  </si>
  <si>
    <t>Palmas de Monte Alto</t>
  </si>
  <si>
    <t>46460000</t>
  </si>
  <si>
    <t>22 de agosto | 20:29</t>
  </si>
  <si>
    <t>25 de agosto | 15:01</t>
  </si>
  <si>
    <t>MEL43752118152LMFFF01</t>
  </si>
  <si>
    <t>2000006208886031</t>
  </si>
  <si>
    <t>21 de agosto de 2024 19:40 hs.</t>
  </si>
  <si>
    <t>Débora Rocha</t>
  </si>
  <si>
    <t>30703661809</t>
  </si>
  <si>
    <t>Rua Francisco Bueno dos Reis 1104 / CEP 17481036 - Conjunto Habitacional Antonia Orlato Madrigal I, Cabrália Paulista, São Paulo</t>
  </si>
  <si>
    <t>Cabrália Paulista</t>
  </si>
  <si>
    <t>17481036</t>
  </si>
  <si>
    <t>21 de agosto | 23:58</t>
  </si>
  <si>
    <t>22 de agosto | 16:28</t>
  </si>
  <si>
    <t>MEL43751916629LMFFF01</t>
  </si>
  <si>
    <t>2000009097730878</t>
  </si>
  <si>
    <t>21 de agosto de 2024 19:35 hs.</t>
  </si>
  <si>
    <t>FTK11051</t>
  </si>
  <si>
    <t>MLB3440513691</t>
  </si>
  <si>
    <t>Pivô Inferior Ambos Lados Meriva 1.4 1.8 2003 A 2012</t>
  </si>
  <si>
    <t>Edienia Sousa</t>
  </si>
  <si>
    <t>CPF 33326501811</t>
  </si>
  <si>
    <t>33326501811</t>
  </si>
  <si>
    <t>2000009097657276</t>
  </si>
  <si>
    <t>21 de agosto de 2024 19:27 hs.</t>
  </si>
  <si>
    <t xml:space="preserve">Ledielson  Ribeiro Gomes </t>
  </si>
  <si>
    <t>10819084751</t>
  </si>
  <si>
    <t>Joao rosa gonzales SN / Lote 14 Quadra 120 Referencia: Rua do Colegio CEI - CEP 23820380 - Engenho, Itaguaí, Rio de Janeiro</t>
  </si>
  <si>
    <t>23820380</t>
  </si>
  <si>
    <t>22 de agosto | 01:56</t>
  </si>
  <si>
    <t>MEL43752036480LMFFF01</t>
  </si>
  <si>
    <t>2000009097465654</t>
  </si>
  <si>
    <t>21 de agosto de 2024 19:08 hs.</t>
  </si>
  <si>
    <t>luiz Fernando dos Santos</t>
  </si>
  <si>
    <t>CPF 22546242881</t>
  </si>
  <si>
    <t>Rua Professor Eurico Vilela 272, São Paulo - CEP: 03242060, São Paulo</t>
  </si>
  <si>
    <t>22546242881</t>
  </si>
  <si>
    <t>Rua Professor Eurico Vilela 272 / CEP 03242060 - Cidade Continental, São Paulo, São Paulo</t>
  </si>
  <si>
    <t>03242060</t>
  </si>
  <si>
    <t>22 de agosto | 16:44</t>
  </si>
  <si>
    <t>43751955108</t>
  </si>
  <si>
    <t>2000009097366438</t>
  </si>
  <si>
    <t>21 de agosto de 2024 18:53 hs.</t>
  </si>
  <si>
    <t>MLB3626034241</t>
  </si>
  <si>
    <t>Kit Suporte Coxim Superior Do Radiador Cobalt 2012 Em Diante</t>
  </si>
  <si>
    <t>hilton junior</t>
  </si>
  <si>
    <t>CPF 88538460200</t>
  </si>
  <si>
    <t>Rua Almirante Barroso 2567, Porto Velho - CEP: 76804151, Rondônia</t>
  </si>
  <si>
    <t>88538460200</t>
  </si>
  <si>
    <t>Rua Almirante Barroso 2567 / CEP 76804151 - Nossa Senhora das Graças, Porto Velho, Rondônia</t>
  </si>
  <si>
    <t>76804151</t>
  </si>
  <si>
    <t>MEL43751732699LMXDF01</t>
  </si>
  <si>
    <t>2000009097310468</t>
  </si>
  <si>
    <t>21 de agosto de 2024 18:47 hs.</t>
  </si>
  <si>
    <t>ALEX ASFURI</t>
  </si>
  <si>
    <t>CPF 60555084272</t>
  </si>
  <si>
    <t>Avenida Nações Unidas 1592, Rio Branco - CEP: 69918093, Acre</t>
  </si>
  <si>
    <t>60555084272</t>
  </si>
  <si>
    <t>Avenida Nações Unidas 1592 / 7 BEC - MEGA AUTO PEÇAS - CEP 69918093 - 7º BEC, Rio Branco, Acre</t>
  </si>
  <si>
    <t>69918093</t>
  </si>
  <si>
    <t>2 de setembro | 16:13</t>
  </si>
  <si>
    <t>MEL43751708935LMXDF01</t>
  </si>
  <si>
    <t>2000006208516537</t>
  </si>
  <si>
    <t>21 de agosto de 2024 18:24 hs.</t>
  </si>
  <si>
    <t>22 de agosto | 02:25</t>
  </si>
  <si>
    <t>22 de agosto | 12:18</t>
  </si>
  <si>
    <t>MEL43751610225LMFFF01</t>
  </si>
  <si>
    <t>2000006208515847</t>
  </si>
  <si>
    <t>21 de agosto de 2024 18:21 hs.</t>
  </si>
  <si>
    <t>Tania Maria Ribeiro Ferreira</t>
  </si>
  <si>
    <t>00554504740</t>
  </si>
  <si>
    <t>Avenida Irmãos Guinle 1497 / Autoescola Maranata - CEP 26323130 - Rodoviário, Queimados, Rio de Janeiro</t>
  </si>
  <si>
    <t>26323130</t>
  </si>
  <si>
    <t>22 de agosto | 11:09</t>
  </si>
  <si>
    <t>MEL43751780074LMFFF01</t>
  </si>
  <si>
    <t>2000009096883276</t>
  </si>
  <si>
    <t>21 de agosto de 2024 18:19 hs.</t>
  </si>
  <si>
    <t>Andrieza Vieira Dos Santos</t>
  </si>
  <si>
    <t>06723324935</t>
  </si>
  <si>
    <t>rua Bento Gonçalves 48 / casa - CEP 86620000 - alto boa vista, Guaraci, Paraná</t>
  </si>
  <si>
    <t>Guaraci</t>
  </si>
  <si>
    <t>86620000</t>
  </si>
  <si>
    <t>23 de agosto | 13:18</t>
  </si>
  <si>
    <t>MEL43751695190LMFFF01</t>
  </si>
  <si>
    <t>2000006208478779</t>
  </si>
  <si>
    <t>21 de agosto de 2024 18:15 hs.</t>
  </si>
  <si>
    <t>Marcelo Faria</t>
  </si>
  <si>
    <t>13687552756</t>
  </si>
  <si>
    <t>Papucaia</t>
  </si>
  <si>
    <t>28695000</t>
  </si>
  <si>
    <t>2000009096991132</t>
  </si>
  <si>
    <t>21 de agosto de 2024 18:11 hs.</t>
  </si>
  <si>
    <t>Gabriel Fonseca Leite</t>
  </si>
  <si>
    <t>CPF 05276763577</t>
  </si>
  <si>
    <t>Rua Doutor José Alfredo Guimarães 178 - Colinas de São Paulo, Jequié - CEP: 45203330, Bahia</t>
  </si>
  <si>
    <t>05276763577</t>
  </si>
  <si>
    <t>Rua Doutor José Alfredo Guimarães 178 / Colinas de São Paulo Referencia: Em frente ao antigo dinâmico, Condomínio Colinas de São Paulo. - CEP 45203330 - São Luís, Jequié, Bahia</t>
  </si>
  <si>
    <t>Jequié</t>
  </si>
  <si>
    <t>45203330</t>
  </si>
  <si>
    <t>26 de agosto | 17:15</t>
  </si>
  <si>
    <t>MEL43751569535LMXDF01</t>
  </si>
  <si>
    <t>2000009096636026</t>
  </si>
  <si>
    <t>21 de agosto de 2024 17:30 hs.</t>
  </si>
  <si>
    <t>Vilmar Beppler</t>
  </si>
  <si>
    <t>07499756955</t>
  </si>
  <si>
    <t>Rua Andira SN / portao preto Referencia: entrando na av panorama vira a primeira direita q seria rua andira portao preto - CEP 88139099 - Praia do Sonho, Palhoça, Santa Catarina</t>
  </si>
  <si>
    <t>88139099</t>
  </si>
  <si>
    <t>22 de agosto | 15:25</t>
  </si>
  <si>
    <t>MEL43751575406LMFFF01</t>
  </si>
  <si>
    <t>2000009096602926</t>
  </si>
  <si>
    <t>21 de agosto de 2024 17:27 hs.</t>
  </si>
  <si>
    <t>Valquiria Rodrigues Reze</t>
  </si>
  <si>
    <t>CPF 06723648838</t>
  </si>
  <si>
    <t>Avenida Barão do Rio Branco 1835 - Lado Betinho som, Andradina - CEP: 16901014, São Paulo</t>
  </si>
  <si>
    <t>06723648838</t>
  </si>
  <si>
    <t>21 de agosto | 20:57</t>
  </si>
  <si>
    <t>22 de agosto | 16:09</t>
  </si>
  <si>
    <t>MEL43751564090LMFFF01</t>
  </si>
  <si>
    <t>2000006208135553</t>
  </si>
  <si>
    <t>21 de agosto de 2024 17:02 hs.</t>
  </si>
  <si>
    <t>Edson Kunzler de Souza</t>
  </si>
  <si>
    <t>CPF 01189997029</t>
  </si>
  <si>
    <t>Ubaldo Marques da Cunha 2652, Santo Antônio das Missões - CEP: 97870000, Rio Grande do Sul</t>
  </si>
  <si>
    <t>01189997029</t>
  </si>
  <si>
    <t>21 de agosto | 19:57</t>
  </si>
  <si>
    <t>24 de agosto | 11:03</t>
  </si>
  <si>
    <t>MEL43751284623LMFFF01</t>
  </si>
  <si>
    <t>AK380081595BR</t>
  </si>
  <si>
    <t>2000006208066939</t>
  </si>
  <si>
    <t>21 de agosto de 2024 16:56 hs.</t>
  </si>
  <si>
    <t>MEL43751425938LMFFF01</t>
  </si>
  <si>
    <t>2000009096302104</t>
  </si>
  <si>
    <t>21 de agosto de 2024 16:53 hs.</t>
  </si>
  <si>
    <t>Tiago Dos Santos Borges</t>
  </si>
  <si>
    <t>03545496503</t>
  </si>
  <si>
    <t>1 Travessa Canavieiras 3 / casa Referencia: próximo a oficina de brau - CEP 42705740 - Vila Praiana, Lauro de Freitas, Bahia</t>
  </si>
  <si>
    <t>42705740</t>
  </si>
  <si>
    <t>22 de agosto | 00:27</t>
  </si>
  <si>
    <t>22 de agosto | 10:48</t>
  </si>
  <si>
    <t>MEL43751419166LMFFF01</t>
  </si>
  <si>
    <t>2000009096252374</t>
  </si>
  <si>
    <t>21 de agosto de 2024 16:48 hs.</t>
  </si>
  <si>
    <t>Vamos avisar sobre o resultado da revisão quinta-feira, 12 de setembro.</t>
  </si>
  <si>
    <t>Gledyson Santos</t>
  </si>
  <si>
    <t>CPF 06487833592</t>
  </si>
  <si>
    <t>TV FÁTIMA 66 - Academia de luta, Fátima - CEP: 48415000, Bahia</t>
  </si>
  <si>
    <t>06487833592</t>
  </si>
  <si>
    <t>27 de agosto | 15:06</t>
  </si>
  <si>
    <t>QN146669885BR</t>
  </si>
  <si>
    <t>2000009096101216</t>
  </si>
  <si>
    <t>21 de agosto de 2024 16:33 hs.</t>
  </si>
  <si>
    <t>22 de agosto | 14:41</t>
  </si>
  <si>
    <t>MEL43751330386LMFFF01</t>
  </si>
  <si>
    <t>2000006207811787</t>
  </si>
  <si>
    <t>21 de agosto de 2024 16:06 hs.</t>
  </si>
  <si>
    <t>De Souza Valdemi</t>
  </si>
  <si>
    <t>49653717120</t>
  </si>
  <si>
    <t>78055768</t>
  </si>
  <si>
    <t>2000009095803346</t>
  </si>
  <si>
    <t>21 de agosto de 2024 16:02 hs.</t>
  </si>
  <si>
    <t>Rua Três 342 / CEP 78055768 - Jardim Vitória, Cuiabá, Mato Grosso</t>
  </si>
  <si>
    <t>22 de agosto | 16:46</t>
  </si>
  <si>
    <t>26 de agosto | 11:20</t>
  </si>
  <si>
    <t>MEL43751017441LMFFF01</t>
  </si>
  <si>
    <t>2000009095715462</t>
  </si>
  <si>
    <t>21 de agosto de 2024 15:53 hs.</t>
  </si>
  <si>
    <t>MLB3305006329</t>
  </si>
  <si>
    <t>Cabo De Embreagem Strada 1999 A 2000 Motor 1.5 Mpi</t>
  </si>
  <si>
    <t>Jackoline Nery de Oliveira</t>
  </si>
  <si>
    <t>CPF 71003754520</t>
  </si>
  <si>
    <t>Rua Marechal Castelo Branco 72, Una - CEP: 45690000, Bahia</t>
  </si>
  <si>
    <t>71003754520</t>
  </si>
  <si>
    <t>Rua Marechal Castelo Branco 72 / Referencia: vizinho a casa de Guinga - CEP 45690000 - Colônia distrito de una, Una, Bahia</t>
  </si>
  <si>
    <t>26 de agosto | 18:10</t>
  </si>
  <si>
    <t>MEL43751152212LMXDF01</t>
  </si>
  <si>
    <t>2000009095642564</t>
  </si>
  <si>
    <t>21 de agosto de 2024 15:45 hs.</t>
  </si>
  <si>
    <t>MLB3467349018</t>
  </si>
  <si>
    <t>2 Kits Rolamento Eixo Traseiro Peugeot 207 47mm 2008 A 2010</t>
  </si>
  <si>
    <t>ROGERIO ALVES DOS SANTOS</t>
  </si>
  <si>
    <t>CPF 09673031762</t>
  </si>
  <si>
    <t>Rua M SN, Duque de Caxias - CEP: 25264510, Rio de Janeiro</t>
  </si>
  <si>
    <t>09673031762</t>
  </si>
  <si>
    <t>25264510</t>
  </si>
  <si>
    <t>MEL43750938405FMXDF01</t>
  </si>
  <si>
    <t>2000009095507856</t>
  </si>
  <si>
    <t>21 de agosto de 2024 15:33 hs.</t>
  </si>
  <si>
    <t>Jose Antonio Dos Santos Lopes</t>
  </si>
  <si>
    <t>44493088087</t>
  </si>
  <si>
    <t>Rsc 101 Km 172 SN / mercado Moura Referencia: 3 porteira depois da igreja Deus é amor. - CEP 95540000 - Bacupari, Palmares do Sul, Rio Grande do Sul</t>
  </si>
  <si>
    <t>Palmares do Sul</t>
  </si>
  <si>
    <t>95540000</t>
  </si>
  <si>
    <t>22 de agosto | 16:54</t>
  </si>
  <si>
    <t>24 de agosto | 15:24</t>
  </si>
  <si>
    <t>MEL43751053662LMFFF01</t>
  </si>
  <si>
    <t>2000009095407800</t>
  </si>
  <si>
    <t>21 de agosto de 2024 15:23 hs.</t>
  </si>
  <si>
    <t>MLB3524805698</t>
  </si>
  <si>
    <t>Par Bandeja Inferior Com Pivô Palio 1994 A 2000</t>
  </si>
  <si>
    <t>Daniela Rosa Junqueira</t>
  </si>
  <si>
    <t>32579817832</t>
  </si>
  <si>
    <t>av. santo andre 1783 / casa - CEP 11740000 - nova itanhem, Itanhaém, São Paulo</t>
  </si>
  <si>
    <t>23 de agosto | 10:37</t>
  </si>
  <si>
    <t>25 de agosto | 11:28</t>
  </si>
  <si>
    <t>MEL43751007844LMFFF01</t>
  </si>
  <si>
    <t>2000009095227616</t>
  </si>
  <si>
    <t>21 de agosto de 2024 15:03 hs.</t>
  </si>
  <si>
    <t>MLB3299253755</t>
  </si>
  <si>
    <t>Par Kit Pino Guia Bucha Pinça Up 2011 A 2022</t>
  </si>
  <si>
    <t>Alfonso Ferreira</t>
  </si>
  <si>
    <t>CPF 91524164968</t>
  </si>
  <si>
    <t>AVENIDA ARCHELAU DE ALMEIDA TORRES 1877, Araucária - CEP: 83701145, Paraná</t>
  </si>
  <si>
    <t>91524164968</t>
  </si>
  <si>
    <t>AVENIDA ARCHELAU DE ALMEIDA TORRES 1877 / Loja NS suplementos - CEP 83701145 - Iguaçu, Araucária, Paraná</t>
  </si>
  <si>
    <t>23 de agosto | 01:48</t>
  </si>
  <si>
    <t>26 de agosto | 09:22</t>
  </si>
  <si>
    <t>MEL43750923354LMXDF01</t>
  </si>
  <si>
    <t>https://myaccount.mercadolivre.com.br/shipments/43750923354/detail</t>
  </si>
  <si>
    <t>2000009095066480</t>
  </si>
  <si>
    <t>21 de agosto de 2024 14:48 hs.</t>
  </si>
  <si>
    <t>Brennda Larissa Lima Vitoriano</t>
  </si>
  <si>
    <t>15884145748</t>
  </si>
  <si>
    <t>Rua José de Almeida Barreto 576 / Casa amarela térreo - CEP 21921548 - Cocotá, Rio de Janeiro, Rio de Janeiro</t>
  </si>
  <si>
    <t>21921548</t>
  </si>
  <si>
    <t>21 de agosto | 23:57</t>
  </si>
  <si>
    <t>22 de agosto | 18:19</t>
  </si>
  <si>
    <t>MEL43750841800LMFFF01</t>
  </si>
  <si>
    <t>2000009095076678</t>
  </si>
  <si>
    <t>21 de agosto de 2024 14:47 hs.</t>
  </si>
  <si>
    <t>O produto está pronto para retirada. Entretanto, caso você não o tenha retirado, por favor, agende uma data na Gestão de estoque Full.</t>
  </si>
  <si>
    <t>Mario Paulo da Silva Filho</t>
  </si>
  <si>
    <t>CPF 74502700720</t>
  </si>
  <si>
    <t>Rua Rainha Guilhermina 23 - portaria, Rio de Janeiro - CEP: 22441120, Rio de Janeiro</t>
  </si>
  <si>
    <t>74502700720</t>
  </si>
  <si>
    <t>21 de agosto | 19:45</t>
  </si>
  <si>
    <t>22 de agosto | 11:50</t>
  </si>
  <si>
    <t>MEL43750849210LMFFF01</t>
  </si>
  <si>
    <t>26 de agosto | 08:47</t>
  </si>
  <si>
    <t>30 de agosto | 04:20</t>
  </si>
  <si>
    <t>MEL43755298845FMDOR01</t>
  </si>
  <si>
    <t>2000009095019856</t>
  </si>
  <si>
    <t>21 de agosto de 2024 14:44 hs.</t>
  </si>
  <si>
    <t>maria tarciane ferreira de oliveira</t>
  </si>
  <si>
    <t>05592361319</t>
  </si>
  <si>
    <t>Rua ipiranga um parque ipiranga 90 / Referencia: Próximo a rua 3 cep: 61.634-300 - CEP 61634280 - Tabapuá, Caucaia, Ceará</t>
  </si>
  <si>
    <t>Caucaia</t>
  </si>
  <si>
    <t>61634280</t>
  </si>
  <si>
    <t>22 de agosto | 02:48</t>
  </si>
  <si>
    <t>MEL43750652765LMFFF01</t>
  </si>
  <si>
    <t>2000006207398053</t>
  </si>
  <si>
    <t>Jhonatas Schuebel</t>
  </si>
  <si>
    <t>11265494959</t>
  </si>
  <si>
    <t>Rua José Kleina 1500 / Ap 1845, Bloco 18 - CEP 83508530 - Planta Almirante, Almirante Tamandaré, Paraná</t>
  </si>
  <si>
    <t>Almirante Tamandaré</t>
  </si>
  <si>
    <t>83508530</t>
  </si>
  <si>
    <t>21 de agosto | 19:46</t>
  </si>
  <si>
    <t>22 de agosto | 10:29</t>
  </si>
  <si>
    <t>MEL43750656991LMFFF01</t>
  </si>
  <si>
    <t>2000009094968018</t>
  </si>
  <si>
    <t>21 de agosto de 2024 14:36 hs.</t>
  </si>
  <si>
    <t>PAR-5035</t>
  </si>
  <si>
    <t>MLB4248997354</t>
  </si>
  <si>
    <t>Par Eixo Da Bandeja Belina 1985 Em Diante</t>
  </si>
  <si>
    <t>adilson jucsok</t>
  </si>
  <si>
    <t>CPF 66446678991</t>
  </si>
  <si>
    <t>Rua Pastor Carlos Frank 2260 - -2, Curitiba - CEP: 81750420, Paraná</t>
  </si>
  <si>
    <t>66446678991</t>
  </si>
  <si>
    <t>Rua Pastor Carlos Frank 2260 / -2 Referencia: muro verde portão cinza 2260-2 - CEP 81750420 - Boqueirão, Curitiba, Paraná</t>
  </si>
  <si>
    <t>81750420</t>
  </si>
  <si>
    <t>23 de agosto | 17:21</t>
  </si>
  <si>
    <t>MEL43750621427LMXDF01</t>
  </si>
  <si>
    <t>2000009094438090</t>
  </si>
  <si>
    <t>21 de agosto de 2024 13:44 hs.</t>
  </si>
  <si>
    <t>MLB3296976687</t>
  </si>
  <si>
    <t>Willian Ramon da Silva Dias</t>
  </si>
  <si>
    <t>CPF 01836827008</t>
  </si>
  <si>
    <t>Avenida Família Gonçalves Carneiro 441 - Torre 6 apt 101, Porto Alegre - CEP: 91920250, Rio Grande do Sul</t>
  </si>
  <si>
    <t>01836827008</t>
  </si>
  <si>
    <t>Avenida Família Gonçalves Carneiro 441 / Torre 6 apt 101 - CEP 91920250 - Cavalhada, Porto Alegre, Rio Grande do Sul</t>
  </si>
  <si>
    <t>91920250</t>
  </si>
  <si>
    <t>24 de agosto | 10:31</t>
  </si>
  <si>
    <t>MEL43750553584LMXDF01</t>
  </si>
  <si>
    <t>2000006206199629</t>
  </si>
  <si>
    <t>21 de agosto de 2024 13:35 hs.</t>
  </si>
  <si>
    <t>Chegou no dia sexta-feira, 23 de agosto</t>
  </si>
  <si>
    <t xml:space="preserve">Miguel  Barbosa </t>
  </si>
  <si>
    <t>12520487852</t>
  </si>
  <si>
    <t>Avenida Milão 793 / Referencia: MG Martelinho de ouro - CEP 74325030 - Jardim Europa, Goiânia, Goiás</t>
  </si>
  <si>
    <t>74325030</t>
  </si>
  <si>
    <t>MEL43750343363LMFFF01</t>
  </si>
  <si>
    <t>2000009094292574</t>
  </si>
  <si>
    <t>21 de agosto de 2024 13:29 hs.</t>
  </si>
  <si>
    <t>William Marson</t>
  </si>
  <si>
    <t>29747527804</t>
  </si>
  <si>
    <t>Rua Guaicurus 122 / CEP 13466100 - Nova Americana, Americana, São Paulo</t>
  </si>
  <si>
    <t>13466100</t>
  </si>
  <si>
    <t>22 de agosto | 01:44</t>
  </si>
  <si>
    <t>MEL43750489790LMFFF01</t>
  </si>
  <si>
    <t>2000006206977159</t>
  </si>
  <si>
    <t>21 de agosto de 2024 13:28 hs.</t>
  </si>
  <si>
    <t>Luiz Phelippe Coelho</t>
  </si>
  <si>
    <t>06124650630</t>
  </si>
  <si>
    <t>Avenida Deusdedith Salgado 1280 / Referencia: material de construção, barbearia do Henrique, bar do zito - CEP 36033000 - Teixeiras, Juiz de Fora, Minas Gerais</t>
  </si>
  <si>
    <t>36033000</t>
  </si>
  <si>
    <t>21 de agosto | 16:57</t>
  </si>
  <si>
    <t>22 de agosto | 10:51</t>
  </si>
  <si>
    <t>MEL43750483376LMFFF01</t>
  </si>
  <si>
    <t>2000009094227794</t>
  </si>
  <si>
    <t>21 de agosto de 2024 13:23 hs.</t>
  </si>
  <si>
    <t>Adriana  Silva</t>
  </si>
  <si>
    <t>CPF 22998712843</t>
  </si>
  <si>
    <t>Avenida Maria De Medici Bertolini 91 - casa, Penápolis - CEP: 16309146, São Paulo</t>
  </si>
  <si>
    <t>22998712843</t>
  </si>
  <si>
    <t>Avenida Maria de Medici Bertolini 91 / casa - CEP 16309146 - Parque dos Girassóis, Penápolis, São Paulo</t>
  </si>
  <si>
    <t>16309146</t>
  </si>
  <si>
    <t>24 de agosto | 19:19</t>
  </si>
  <si>
    <t>MEL43750292595LMXDF01</t>
  </si>
  <si>
    <t>2000009094072898</t>
  </si>
  <si>
    <t>21 de agosto de 2024 13:08 hs.</t>
  </si>
  <si>
    <t>Donizete Moreira</t>
  </si>
  <si>
    <t>CPF 11239652852</t>
  </si>
  <si>
    <t>Rua Paissandu 61 - A, Itapevi - CEP: 06660450, São Paulo</t>
  </si>
  <si>
    <t>11239652852</t>
  </si>
  <si>
    <t>Rua Paissandu 61 / A Referencia: Casa - CEP 06660450 - Vila Santa Rita, Itapevi, São Paulo</t>
  </si>
  <si>
    <t>06660450</t>
  </si>
  <si>
    <t>21 de agosto | 19:09</t>
  </si>
  <si>
    <t>43750393884</t>
  </si>
  <si>
    <t>2000009093964168</t>
  </si>
  <si>
    <t>21 de agosto de 2024 12:55 hs.</t>
  </si>
  <si>
    <t>Joelson de Paula Ossosky</t>
  </si>
  <si>
    <t>07786558900</t>
  </si>
  <si>
    <t>Estrada para Taquara Lisa SN / casa Referencia: móveis Rusticos - CEP 83850000 - queimados de cima, Agudos do Sul, Paraná</t>
  </si>
  <si>
    <t>Agudos do Sul</t>
  </si>
  <si>
    <t>83850000</t>
  </si>
  <si>
    <t>22 de agosto | 16:33</t>
  </si>
  <si>
    <t>MEL43750339716LMFFF01</t>
  </si>
  <si>
    <t>2000006206774631</t>
  </si>
  <si>
    <t>21 de agosto de 2024 12:48 hs.</t>
  </si>
  <si>
    <t>21 de agosto | 16:54</t>
  </si>
  <si>
    <t>22 de agosto | 16:25</t>
  </si>
  <si>
    <t>MEL43750138917LMFFF01</t>
  </si>
  <si>
    <t>2000009093809464</t>
  </si>
  <si>
    <t>21 de agosto de 2024 12:44 hs.</t>
  </si>
  <si>
    <t>Taylon Estefani Dos Santos Sanches</t>
  </si>
  <si>
    <t>01970295074</t>
  </si>
  <si>
    <t>AVENIDA SAO ROQUE 1154 / SALA 1 - CEP 95708610 - Sao Roque 1154, Bento Gonçalves, Rio Grande do Sul</t>
  </si>
  <si>
    <t>Bento Gonçalves</t>
  </si>
  <si>
    <t>95708610</t>
  </si>
  <si>
    <t>21 de agosto | 16:52</t>
  </si>
  <si>
    <t>22 de agosto | 16:22</t>
  </si>
  <si>
    <t>MEL43750101449LMFFF01</t>
  </si>
  <si>
    <t>https://myaccount.mercadolivre.com.br/shipments/43750101449/detail</t>
  </si>
  <si>
    <t>2000009093801020</t>
  </si>
  <si>
    <t>21 de agosto de 2024 12:40 hs.</t>
  </si>
  <si>
    <t>Jonatas Filipe Barbosa de Souza</t>
  </si>
  <si>
    <t>12177004470</t>
  </si>
  <si>
    <t>Rua Rio Pardo 117 / casa - CEP 51230110 - Ibura, Recife, Pernambuco</t>
  </si>
  <si>
    <t>51230110</t>
  </si>
  <si>
    <t>22 de agosto | 10:39</t>
  </si>
  <si>
    <t>22 de agosto | 19:31</t>
  </si>
  <si>
    <t>MEL43750271494LMFFF01</t>
  </si>
  <si>
    <t>2000009093739344</t>
  </si>
  <si>
    <t>21 de agosto de 2024 12:36 hs.</t>
  </si>
  <si>
    <t>Joao Carlos Matos Dos Santos</t>
  </si>
  <si>
    <t>93316658572</t>
  </si>
  <si>
    <t>rua da alegria 24 / próximo a lagoa Referencia: pergunta por meu apelido e pea - CEP 44750000 - centro, Caldeirão Grande, Bahia</t>
  </si>
  <si>
    <t>23 de agosto | 13:27</t>
  </si>
  <si>
    <t>MEL43750244222LMFFF01</t>
  </si>
  <si>
    <t>2000009093294632</t>
  </si>
  <si>
    <t>21 de agosto de 2024 11:48 hs.</t>
  </si>
  <si>
    <t>MLB3377048945</t>
  </si>
  <si>
    <t>Bandeja Dianteira Esquerda Com Pivô Fiesta 2000 A 2003</t>
  </si>
  <si>
    <t>Eliene duarte lopes DUARTE LOPES</t>
  </si>
  <si>
    <t>CPF 07562040621</t>
  </si>
  <si>
    <t>Rua Elioterio Silva 35, Montes Claros - CEP: 39404741, Minas Gerais</t>
  </si>
  <si>
    <t>07562040621</t>
  </si>
  <si>
    <t>Rua Elioterio Silva 35 / CEP 39404741 - Village do Lago I, Montes Claros, Minas Gerais</t>
  </si>
  <si>
    <t>39404741</t>
  </si>
  <si>
    <t>23 de agosto | 14:29</t>
  </si>
  <si>
    <t>MEL43749863613LMXDF01</t>
  </si>
  <si>
    <t>2000009093264372</t>
  </si>
  <si>
    <t>Wellington da Silva Sousa</t>
  </si>
  <si>
    <t>CPF 47461618873</t>
  </si>
  <si>
    <t>Rua Capinzal 69 - 01, Cotia - CEP: 06720155, São Paulo</t>
  </si>
  <si>
    <t>47461618873</t>
  </si>
  <si>
    <t>Rua Capinzal 69 / 01 Referencia: Sobrado portão cinza - CEP 06720155 - Parque Mirante da Mata, Cotia, São Paulo</t>
  </si>
  <si>
    <t>06720155</t>
  </si>
  <si>
    <t>22 de agosto | 18:57</t>
  </si>
  <si>
    <t>43749849521</t>
  </si>
  <si>
    <t>2000009093197686</t>
  </si>
  <si>
    <t>21 de agosto de 2024 11:41 hs.</t>
  </si>
  <si>
    <t>MLB3797583706</t>
  </si>
  <si>
    <t>Capa De Pedal Freio Automático Ix35 2010 A 2014</t>
  </si>
  <si>
    <t>Dilercio de Sena Junior</t>
  </si>
  <si>
    <t>CPF 00745574831</t>
  </si>
  <si>
    <t>ESTRADA DE ITAPECERICA 5900, São Paulo - CEP: 05858001, São Paulo</t>
  </si>
  <si>
    <t>00745574831</t>
  </si>
  <si>
    <t>ESTRADA DE ITAPECERICA 5900 / Loja 01/02 - CEP 05858001 - Capão Redondo, São Paulo, São Paulo</t>
  </si>
  <si>
    <t>05858001</t>
  </si>
  <si>
    <t>26 de agosto | 15:33</t>
  </si>
  <si>
    <t>MEL43749996890LMXDF01</t>
  </si>
  <si>
    <t>https://myaccount.mercadolivre.com.br/shipments/43749996890/detail</t>
  </si>
  <si>
    <t>2000009093135640</t>
  </si>
  <si>
    <t>21 de agosto de 2024 11:30 hs.</t>
  </si>
  <si>
    <t>Valdenicia Do Nascimento Moreira</t>
  </si>
  <si>
    <t>03396597699</t>
  </si>
  <si>
    <t>Praça Afonso Dalle 330 / lafaiete baterias - CEP 36301012 - Centro, São João Del Rei, Minas Gerais</t>
  </si>
  <si>
    <t>São João Del Rei</t>
  </si>
  <si>
    <t>36301012</t>
  </si>
  <si>
    <t>22 de agosto | 19:12</t>
  </si>
  <si>
    <t>MEL43749966046LMFFF01</t>
  </si>
  <si>
    <t>2000009093128482</t>
  </si>
  <si>
    <t>luiz vanderley pohlmann</t>
  </si>
  <si>
    <t>46833358087</t>
  </si>
  <si>
    <t>zezerino nunes 360 / Auto Peças Referencia: próximo ao posto Camargo - CEP 99340000 - centeo, Lagoão, Rio Grande do Sul</t>
  </si>
  <si>
    <t>Lagoão</t>
  </si>
  <si>
    <t>99340000</t>
  </si>
  <si>
    <t>22 de agosto | 11:31</t>
  </si>
  <si>
    <t>24 de agosto | 12:48</t>
  </si>
  <si>
    <t>MEL43749956078LMFFF01</t>
  </si>
  <si>
    <t>2000009093085610</t>
  </si>
  <si>
    <t>21 de agosto de 2024 11:22 hs.</t>
  </si>
  <si>
    <t>Claudio Sebastiao Muniz Sebastiao Muniz</t>
  </si>
  <si>
    <t>25094757890</t>
  </si>
  <si>
    <t>Avenida Castelo Branco 2411 / condomínio vila real Referencia: portaria do condomínio - CEP 12477022 - Jardim Belvedere, Campos do Jordão, São Paulo</t>
  </si>
  <si>
    <t>12477022</t>
  </si>
  <si>
    <t>22 de agosto | 16:19</t>
  </si>
  <si>
    <t>MEL43749767715LMFFF01</t>
  </si>
  <si>
    <t>2000009093064456</t>
  </si>
  <si>
    <t>21 de agosto de 2024 11:18 hs.</t>
  </si>
  <si>
    <t>lucino frazao frazao</t>
  </si>
  <si>
    <t>38086670449</t>
  </si>
  <si>
    <t>Avenida Anchieta 3659 / JARDIM ANA PAULA Referencia: OFICINA GASLU FUNILARIA E PINTURA - CEP 11251480 - Maitinga, Bertioga, São Paulo</t>
  </si>
  <si>
    <t>11251480</t>
  </si>
  <si>
    <t>22 de agosto | 01:55</t>
  </si>
  <si>
    <t>MEL43749926340LMFFF01</t>
  </si>
  <si>
    <t>2000006206268761</t>
  </si>
  <si>
    <t>21 de agosto de 2024 11:07 hs.</t>
  </si>
  <si>
    <t>Mariano Rodrigues</t>
  </si>
  <si>
    <t>CPF 02304330819</t>
  </si>
  <si>
    <t>Rua das Palmas 136, São Paulo - CEP: 02071060, São Paulo</t>
  </si>
  <si>
    <t>02304330819</t>
  </si>
  <si>
    <t>Rua das Palmas 136 / CEP 02071060 - Carandiru, São Paulo, São Paulo</t>
  </si>
  <si>
    <t>02071060</t>
  </si>
  <si>
    <t>21 de agosto | 18:56</t>
  </si>
  <si>
    <t>43749879434</t>
  </si>
  <si>
    <t>2000009092916368</t>
  </si>
  <si>
    <t>21 de agosto de 2024 11:06 hs.</t>
  </si>
  <si>
    <t>Juliano Dos Santos Godoi</t>
  </si>
  <si>
    <t>08104136984</t>
  </si>
  <si>
    <t>Rua Madre Paulina 72 / Casa - CEP 84200000 - Jaguariaíva, Jaguariaíva, Paraná</t>
  </si>
  <si>
    <t>22 de agosto | 12:41</t>
  </si>
  <si>
    <t>MEL43749683879LMFFF01</t>
  </si>
  <si>
    <t>2000009092915294</t>
  </si>
  <si>
    <t>21 de agosto de 2024 11:03 hs.</t>
  </si>
  <si>
    <t>Eduardo Barroso Neto</t>
  </si>
  <si>
    <t>CPF 39802463884</t>
  </si>
  <si>
    <t>AVENIDA PADRE ANCHIETA 901, Peruíbe - CEP: 11770266, São Paulo</t>
  </si>
  <si>
    <t>39802463884</t>
  </si>
  <si>
    <t>AVENIDA PADRE ANCHIETA 901 / CEP 11770266 - Centro, Peruíbe, São Paulo</t>
  </si>
  <si>
    <t>11770266</t>
  </si>
  <si>
    <t>31 de agosto | 12:18</t>
  </si>
  <si>
    <t>MEL43749861780LMXDF01</t>
  </si>
  <si>
    <t>https://myaccount.mercadolivre.com.br/shipments/43749861780/detail</t>
  </si>
  <si>
    <t>2000006206161819</t>
  </si>
  <si>
    <t>21 de agosto de 2024 10:37 hs.</t>
  </si>
  <si>
    <t>rafael guedes</t>
  </si>
  <si>
    <t>39431685817</t>
  </si>
  <si>
    <t>Av Sao Pedro 495 / Casa Referencia: Comercial S Guedes
Favor entregar durante o horario comercial. - CEP 12082010 - Bosque da Saúde, Taubaté, São Paulo</t>
  </si>
  <si>
    <t>Taubaté</t>
  </si>
  <si>
    <t>12082010</t>
  </si>
  <si>
    <t>22 de agosto | 00:55</t>
  </si>
  <si>
    <t>22 de agosto | 09:58</t>
  </si>
  <si>
    <t>MEL43749747592LMFFF01</t>
  </si>
  <si>
    <t>2000006206133605</t>
  </si>
  <si>
    <t>21 de agosto de 2024 10:31 hs.</t>
  </si>
  <si>
    <t>Envio atrasado</t>
  </si>
  <si>
    <t>Caso o comprador cancele a compra, nós te devolveremos o pacote.</t>
  </si>
  <si>
    <t>Francisco Josiclei Gomes de Alencar</t>
  </si>
  <si>
    <t>99022842215</t>
  </si>
  <si>
    <t>primeira rua 1 / mercantil Jeová Jire Referencia: bairro marilandia atrás da praça mercantil Jeová Jire - CEP 68738000 - marilandia, Santa Maria do Pará, Pará</t>
  </si>
  <si>
    <t>Santa Maria do Pará</t>
  </si>
  <si>
    <t>68738000</t>
  </si>
  <si>
    <t>22 de agosto | 10:42</t>
  </si>
  <si>
    <t>MEL43749547103LMFFF01</t>
  </si>
  <si>
    <t>2000009092574186</t>
  </si>
  <si>
    <t>21 de agosto de 2024 10:24 hs.</t>
  </si>
  <si>
    <t>MLB3298856201</t>
  </si>
  <si>
    <t>Bandeja Inferior Esquerdo Com Pivô Fit 2009 A 2013</t>
  </si>
  <si>
    <t>MARILTON LIMA</t>
  </si>
  <si>
    <t>CPF 07007045669</t>
  </si>
  <si>
    <t>Rua Santa Rita dos Cafezais 519, Nova Resende - CEP: 37860000, Minas Gerais</t>
  </si>
  <si>
    <t>07007045669</t>
  </si>
  <si>
    <t>Rua Santa Rita dos Cafezais 519 / ao lado do posto bp Referencia: BARRACAO - CEP 37860000 - Graminha, Nova Resende, Minas Gerais</t>
  </si>
  <si>
    <t>22 de agosto | 15:08</t>
  </si>
  <si>
    <t>MEL43749694030LMXDF01</t>
  </si>
  <si>
    <t>2000009092557446</t>
  </si>
  <si>
    <t>21 de agosto de 2024 10:23 hs.</t>
  </si>
  <si>
    <t>MLB3828248450</t>
  </si>
  <si>
    <t>Bandeja Dianteira Esquerda Stilo 2002 A 2011 Com Pivô</t>
  </si>
  <si>
    <t>Wagner Sousa Xavier</t>
  </si>
  <si>
    <t>CPF 43719827860</t>
  </si>
  <si>
    <t>Avenida Paraguassu 97 - mecânica. C.R.A, Barueri - CEP: 06433200, São Paulo</t>
  </si>
  <si>
    <t>43719827860</t>
  </si>
  <si>
    <t>06433200</t>
  </si>
  <si>
    <t>43749691718</t>
  </si>
  <si>
    <t>2000006206075071</t>
  </si>
  <si>
    <t>21 de agosto de 2024 10:18 hs.</t>
  </si>
  <si>
    <t>Alan Fernando</t>
  </si>
  <si>
    <t>48855933876</t>
  </si>
  <si>
    <t>Estrada Antônio de Angelis 171 / casa portão verde Referencia: muro branco portão fechado verde - CEP 12093530 - Chácara São Félix, Taubaté, São Paulo</t>
  </si>
  <si>
    <t>12093530</t>
  </si>
  <si>
    <t>21 de agosto | 12:45</t>
  </si>
  <si>
    <t>21 de agosto | 18:55</t>
  </si>
  <si>
    <t>MEL43749495483LMFFF01</t>
  </si>
  <si>
    <t>2000009092416842</t>
  </si>
  <si>
    <t>21 de agosto de 2024 10:06 hs.</t>
  </si>
  <si>
    <t>fellipe oliveira</t>
  </si>
  <si>
    <t>54747102833</t>
  </si>
  <si>
    <t>travassa dos alemaes 3 / casa - CEP 06950000 - senhorinhas, Juquitiba, São Paulo</t>
  </si>
  <si>
    <t>22 de agosto | 00:53</t>
  </si>
  <si>
    <t>22 de agosto | 11:59</t>
  </si>
  <si>
    <t>MEL43749619244LMFFF01</t>
  </si>
  <si>
    <t>2000006205967369</t>
  </si>
  <si>
    <t>21 de agosto de 2024 09:50 hs.</t>
  </si>
  <si>
    <t>Diorge Tadeu de Paulo de Souza</t>
  </si>
  <si>
    <t>10980046637</t>
  </si>
  <si>
    <t>Rua Amadeu Mota Faria 560 / casa Referencia: casa - CEP 38773000 - Nova Floresta, Canabrava, Minas Gerais</t>
  </si>
  <si>
    <t>Canabrava</t>
  </si>
  <si>
    <t>38773000</t>
  </si>
  <si>
    <t>21 de agosto | 16:55</t>
  </si>
  <si>
    <t>26 de agosto | 20:30</t>
  </si>
  <si>
    <t>ML43749385939135551</t>
  </si>
  <si>
    <t>https://www.loggi.com/rastreador/3762947aef/ML43749385939135551</t>
  </si>
  <si>
    <t>2000009092272488</t>
  </si>
  <si>
    <t>21 de agosto de 2024 09:46 hs.</t>
  </si>
  <si>
    <t>Daniella Sanford</t>
  </si>
  <si>
    <t>11024766926</t>
  </si>
  <si>
    <t>Estrada Caminho dos Açores 350 / casa Referencia: casa - CEP 88050300 - Santo Antônio de Lisboa, Florianópolis, Santa Catarina</t>
  </si>
  <si>
    <t>88050300</t>
  </si>
  <si>
    <t>21 de agosto | 13:56</t>
  </si>
  <si>
    <t>21 de agosto | 21:05</t>
  </si>
  <si>
    <t>MEL43749548432LMFFF01</t>
  </si>
  <si>
    <t>2000006205924909</t>
  </si>
  <si>
    <t>21 de agosto de 2024 09:39 hs.</t>
  </si>
  <si>
    <t>Cristian Lobo</t>
  </si>
  <si>
    <t>13202870939</t>
  </si>
  <si>
    <t>Rodovia Jorge Lacerda 5505 / casa Referencia: Entre material de construção e empresa arval - CEP 89115285 - Poço Grande, Gaspar, Santa Catarina</t>
  </si>
  <si>
    <t>89115285</t>
  </si>
  <si>
    <t>21 de agosto | 13:57</t>
  </si>
  <si>
    <t>22 de agosto | 14:34</t>
  </si>
  <si>
    <t>MEL43749522354LMFFF01</t>
  </si>
  <si>
    <t>2000009092129730</t>
  </si>
  <si>
    <t>21 de agosto de 2024 09:30 hs.</t>
  </si>
  <si>
    <t>Armando Egídio Neto Egídio</t>
  </si>
  <si>
    <t>CPF 02938734964</t>
  </si>
  <si>
    <t>Rua Maranhão 691 - Londrina carros, Londrina - CEP: 86010410, Paraná</t>
  </si>
  <si>
    <t>02938734964</t>
  </si>
  <si>
    <t>Rua Maranhão 691 / Londrina carros Referencia: Loja de venda de carros,londrina carros. - CEP 86010410 - Centro, Londrina, Paraná</t>
  </si>
  <si>
    <t>86010410</t>
  </si>
  <si>
    <t>MEL43749312043LMXDF01</t>
  </si>
  <si>
    <t>2000009091929190</t>
  </si>
  <si>
    <t>21 de agosto de 2024 08:57 hs.</t>
  </si>
  <si>
    <t>PAR-6515/16</t>
  </si>
  <si>
    <t>MLB3362898857</t>
  </si>
  <si>
    <t>Par Bieleta Dianteira Sprinter 2012 A 2020 415 Cdi</t>
  </si>
  <si>
    <t>Vick Barbosa Barbosa</t>
  </si>
  <si>
    <t>CPF 15005806865</t>
  </si>
  <si>
    <t>Rua Vitória-Régia 158, Taubaté - CEP: 12090080, São Paulo</t>
  </si>
  <si>
    <t>15005806865</t>
  </si>
  <si>
    <t>Rua Vitória-Régia 158 / Casa - CEP 12090080 - Campos Elíseos, Taubaté, São Paulo</t>
  </si>
  <si>
    <t>12090080</t>
  </si>
  <si>
    <t>MEL43749386192LMXDF01</t>
  </si>
  <si>
    <t>2000006205760603</t>
  </si>
  <si>
    <t>21 de agosto de 2024 08:54 hs.</t>
  </si>
  <si>
    <t>fabio rogerio carbonieri carbonieri</t>
  </si>
  <si>
    <t>19987105807</t>
  </si>
  <si>
    <t>Rua João Bernardo de Lima 249 / casa 1-Portão Branco Referencia: Nao tem campainha, tem que chamar - CEP 06132040 - Santo Antônio, Osasco, São Paulo</t>
  </si>
  <si>
    <t>06132040</t>
  </si>
  <si>
    <t>21 de agosto | 18:02</t>
  </si>
  <si>
    <t>MEL43749202323LMFFF01</t>
  </si>
  <si>
    <t>2000006205754673</t>
  </si>
  <si>
    <t>21 de agosto de 2024 08:46 hs.</t>
  </si>
  <si>
    <t>dieg araujo</t>
  </si>
  <si>
    <t>45392215823</t>
  </si>
  <si>
    <t>ESTRADA MAUÁ E ADUTORA RIO CLARO 912 / CEP 09390725 - Vila Nova Maua, Mauá, São Paulo</t>
  </si>
  <si>
    <t>09390725</t>
  </si>
  <si>
    <t>22 de agosto | 02:56</t>
  </si>
  <si>
    <t>22 de agosto | 16:58</t>
  </si>
  <si>
    <t>MEL43749180919LMFFF01</t>
  </si>
  <si>
    <t>https://myaccount.mercadolivre.com.br/shipments/43749180919/detail</t>
  </si>
  <si>
    <t>2000009091856704</t>
  </si>
  <si>
    <t>21 de agosto de 2024 08:43 hs.</t>
  </si>
  <si>
    <t>MLB3467176481</t>
  </si>
  <si>
    <t>Pino Regulagem Da Ponta Do Cabo De Marcha Astra 1999 A 2012</t>
  </si>
  <si>
    <t>ailton gomes ferreira</t>
  </si>
  <si>
    <t>CPF 15758250821</t>
  </si>
  <si>
    <t>Rua Capitão-mor Rodrigues de Almeida 304 - casa 1, São Paulo - CEP: 05102100, São Paulo</t>
  </si>
  <si>
    <t>15758250821</t>
  </si>
  <si>
    <t>Rua Capitão-mor Rodrigues de Almeida 304 / casa 1 Referencia: ponte dos remédios - CEP 05102100 - Vila dos Remédios, São Paulo, São Paulo</t>
  </si>
  <si>
    <t>05102100</t>
  </si>
  <si>
    <t>21 de agosto | 16:06</t>
  </si>
  <si>
    <t>21 de agosto | 22:28</t>
  </si>
  <si>
    <t>43749344928</t>
  </si>
  <si>
    <t>2000006205709109</t>
  </si>
  <si>
    <t>21 de agosto de 2024 08:33 hs.</t>
  </si>
  <si>
    <t>Clodoaldo Domingos Vizacaro</t>
  </si>
  <si>
    <t>24845669803</t>
  </si>
  <si>
    <t>Rua Dez 437 / casa branca Referencia: ao lado da union - CEP 86140000 - centro, Primeiro de Maio, Paraná</t>
  </si>
  <si>
    <t>Primeiro de Maio</t>
  </si>
  <si>
    <t>86140000</t>
  </si>
  <si>
    <t>21 de agosto | 18:45</t>
  </si>
  <si>
    <t>22 de agosto | 13:43</t>
  </si>
  <si>
    <t>MEL43749142009LMFFF01</t>
  </si>
  <si>
    <t>2000009091771838</t>
  </si>
  <si>
    <t>21 de agosto de 2024 08:28 hs.</t>
  </si>
  <si>
    <t>Diego Bertoldo Lacerda</t>
  </si>
  <si>
    <t>09353581613</t>
  </si>
  <si>
    <t>Rua Áurea Fonseca Vieira 98 / auto mecanica Referencia: atraz da quadra - CEP 38701649 - Residencial Sorriso, Patos de Minas, Minas Gerais</t>
  </si>
  <si>
    <t>38701649</t>
  </si>
  <si>
    <t>21 de agosto | 11:50</t>
  </si>
  <si>
    <t>22 de agosto | 11:20</t>
  </si>
  <si>
    <t>MEL43749307170LMFFF01</t>
  </si>
  <si>
    <t>2000006205667155</t>
  </si>
  <si>
    <t>21 de agosto de 2024 08:08 hs.</t>
  </si>
  <si>
    <t>Carlos Dos Santos Prado</t>
  </si>
  <si>
    <t>11437651844</t>
  </si>
  <si>
    <t>Rua Fuad Ázer 313 / distrito industrial - CEP 17232248 - Núcleo Habitacional Cônego Arlindo José Zanotto, Itapuí, São Paulo</t>
  </si>
  <si>
    <t>Itapuí</t>
  </si>
  <si>
    <t>17232248</t>
  </si>
  <si>
    <t>23 de agosto | 23:58</t>
  </si>
  <si>
    <t>24 de agosto | 12:42</t>
  </si>
  <si>
    <t>MEL43749085077LMFFF01</t>
  </si>
  <si>
    <t>2000006205638205</t>
  </si>
  <si>
    <t>21 de agosto de 2024 07:54 hs.</t>
  </si>
  <si>
    <t>Tairony Emerson</t>
  </si>
  <si>
    <t>10107513447</t>
  </si>
  <si>
    <t>Avenida Contabilista Fernando Vitor de Melo 1521 / casa 207 Referencia: a entrega na recepção apenas em horário comercial, caso entregue fora desse horário, favor entrar em contato. - CEP 59609000 - Dix-Sept Rosado, Mossoró, Rio Grande do Norte</t>
  </si>
  <si>
    <t>59609000</t>
  </si>
  <si>
    <t>22 de agosto | 00:50</t>
  </si>
  <si>
    <t>23 de agosto | 09:58</t>
  </si>
  <si>
    <t>MEL43749229938LMFFF01</t>
  </si>
  <si>
    <t>2000006205629963</t>
  </si>
  <si>
    <t>21 de agosto de 2024 07:50 hs.</t>
  </si>
  <si>
    <t>micael mascarenhas</t>
  </si>
  <si>
    <t>06917142581</t>
  </si>
  <si>
    <t>Rua Araçuaí 755 / Escritório Via Urban Referencia: Escritório da Via Urbanismo - CEP 39560000 - Alto São João, Salinas, Minas Gerais</t>
  </si>
  <si>
    <t>Salinas</t>
  </si>
  <si>
    <t>39560000</t>
  </si>
  <si>
    <t>24 de agosto | 09:29</t>
  </si>
  <si>
    <t>MEL43749047351LMFFF01</t>
  </si>
  <si>
    <t>2000009091618286</t>
  </si>
  <si>
    <t>21 de agosto de 2024 07:48 hs.</t>
  </si>
  <si>
    <t>Priscila Savioli de Campos Miranda</t>
  </si>
  <si>
    <t>CPF 43288307839</t>
  </si>
  <si>
    <t>Rua José Leite de Souza 198, Itu - CEP: 13304774, São Paulo</t>
  </si>
  <si>
    <t>43288307839</t>
  </si>
  <si>
    <t>Rua José Leite de Souza 198 / CEP 13304774 - Núcleo Habitacional São Judas Tadeu, Itu, São Paulo</t>
  </si>
  <si>
    <t>13304774</t>
  </si>
  <si>
    <t>22 de agosto | 11:03</t>
  </si>
  <si>
    <t>MEL43749046047LMXDF01</t>
  </si>
  <si>
    <t>2000009091575212</t>
  </si>
  <si>
    <t>21 de agosto de 2024 07:38 hs.</t>
  </si>
  <si>
    <t>Igor costa Igor costa</t>
  </si>
  <si>
    <t>CPF 43792327864</t>
  </si>
  <si>
    <t>Rua João Pires Monteiro 404 - Casa, São Paulo - CEP: 03975100, São Paulo</t>
  </si>
  <si>
    <t>43792327864</t>
  </si>
  <si>
    <t>Rua João Pires Monteiro 404 / Casa - CEP 03975100 - Jardim Sapopemba, São Paulo, São Paulo</t>
  </si>
  <si>
    <t>03975100</t>
  </si>
  <si>
    <t>21 de agosto | 16:45</t>
  </si>
  <si>
    <t>21 de agosto | 20:19</t>
  </si>
  <si>
    <t>43749202112</t>
  </si>
  <si>
    <t>2000009091529242</t>
  </si>
  <si>
    <t>21 de agosto de 2024 07:28 hs.</t>
  </si>
  <si>
    <t>Cancelou porque não conseguiu entrar em contato com você.</t>
  </si>
  <si>
    <t>Juliano Rodrigues De Borba</t>
  </si>
  <si>
    <t>CPF 41233677802</t>
  </si>
  <si>
    <t>Estrada do Campo Limpo 695 - faculdade FAATESP, São Paulo - CEP: 05777001, São Paulo</t>
  </si>
  <si>
    <t>41233677802</t>
  </si>
  <si>
    <t>05777001</t>
  </si>
  <si>
    <t>43749002519</t>
  </si>
  <si>
    <t>2000009091461644</t>
  </si>
  <si>
    <t>21 de agosto de 2024 06:54 hs.</t>
  </si>
  <si>
    <t>MLB3492433582</t>
  </si>
  <si>
    <t>Kit Bomba De Combustível Gasolina Euro Gol 1996 A 2003</t>
  </si>
  <si>
    <t>Viviane de Castro Souza Do Nascimento</t>
  </si>
  <si>
    <t>CPF 97569046234</t>
  </si>
  <si>
    <t>Rua Délio Gomes Ferreira 214 - linha do trem, Angra dos Reis - CEP: 23906491, Rio de Janeiro</t>
  </si>
  <si>
    <t>97569046234</t>
  </si>
  <si>
    <t>Rua Délio Gomes Ferreira 214 / linha do trem - CEP 23906491 - Parque das Palmeiras, Angra dos Reis, Rio de Janeiro</t>
  </si>
  <si>
    <t>23906491</t>
  </si>
  <si>
    <t>23 de agosto | 12:59</t>
  </si>
  <si>
    <t>MEL43749139584LMXDF01</t>
  </si>
  <si>
    <t>2000009091390982</t>
  </si>
  <si>
    <t>21 de agosto de 2024 06:06 hs.</t>
  </si>
  <si>
    <t>Juarez Antonio Silva Juarez Antonio Silva</t>
  </si>
  <si>
    <t>13546949617</t>
  </si>
  <si>
    <t>Rua Rio Grande do Sul 242 / Galpão Referencia: horário de funcionamento de 8:00 as 17:00 - CEP 33200638 - Célvia, Vespasiano, Minas Gerais</t>
  </si>
  <si>
    <t>33200638</t>
  </si>
  <si>
    <t>22 de agosto | 08:56</t>
  </si>
  <si>
    <t>MEL43748925753LMFFF01</t>
  </si>
  <si>
    <t>2000009090591850</t>
  </si>
  <si>
    <t>21 de agosto de 2024 00:23 hs.</t>
  </si>
  <si>
    <t>Leondas Nery Rodrigues</t>
  </si>
  <si>
    <t>CPF 07989776200</t>
  </si>
  <si>
    <t>Rua Luiz de Camões 6113, Porto Velho - CEP: 76824064, Rondônia</t>
  </si>
  <si>
    <t>07989776200</t>
  </si>
  <si>
    <t>Rua Luiz de Camões 6113 / CEP 76824064 - Aponiã, Porto Velho, Rondônia</t>
  </si>
  <si>
    <t>76824064</t>
  </si>
  <si>
    <t>27 de agosto | 15:32</t>
  </si>
  <si>
    <t>MEL43748599035LMXDF01</t>
  </si>
  <si>
    <t>2000009090521170</t>
  </si>
  <si>
    <t>21 de agosto de 2024 00:09 hs.</t>
  </si>
  <si>
    <t>Marx Abreu</t>
  </si>
  <si>
    <t>05001244005</t>
  </si>
  <si>
    <t>Clara giacelena de oliveira 1265 / Referencia: penúltima casa a direita,casa de reboco - CEP 96460000 - Clara giacelena de oliveira, 1265, Perto de uma esquina, Hulha Negra, Rio Grande do Sul,, Hulha Negra, Rio Grande do Sul</t>
  </si>
  <si>
    <t>Hulha Negra</t>
  </si>
  <si>
    <t>96460000</t>
  </si>
  <si>
    <t>21 de agosto | 11:34</t>
  </si>
  <si>
    <t>23 de agosto | 09:55</t>
  </si>
  <si>
    <t>MEL43748565149LMFFF01</t>
  </si>
  <si>
    <t>2000009090160582</t>
  </si>
  <si>
    <t>20 de agosto de 2024 23:17 hs.</t>
  </si>
  <si>
    <t>Edvaldo Pereira</t>
  </si>
  <si>
    <t>07538485546</t>
  </si>
  <si>
    <t>Avenida Carlos Liviero 1169 / CEP 04186100 - Vila Liviero, São Paulo, São Paulo</t>
  </si>
  <si>
    <t>04186100</t>
  </si>
  <si>
    <t>23 de agosto | 16:23</t>
  </si>
  <si>
    <t>MEL43748584860LMFFF01</t>
  </si>
  <si>
    <t>https://myaccount.mercadolivre.com.br/shipments/43748584860/detail</t>
  </si>
  <si>
    <t>2000006204738053</t>
  </si>
  <si>
    <t>20 de agosto de 2024 23:12 hs.</t>
  </si>
  <si>
    <t>MLB3300244619</t>
  </si>
  <si>
    <t>Kit Alavanca Câmbio Pampa Ap 1.6 1.8 1990 A 1997</t>
  </si>
  <si>
    <t>Rafael Fernandes</t>
  </si>
  <si>
    <t>CPF 48927672801</t>
  </si>
  <si>
    <t>Avenida das Palmeiras 631 631, Cajamar - CEP: 07790890, São Paulo</t>
  </si>
  <si>
    <t>48927672801</t>
  </si>
  <si>
    <t>07790890</t>
  </si>
  <si>
    <t>43748405645</t>
  </si>
  <si>
    <t>2000006204669093</t>
  </si>
  <si>
    <t>20 de agosto de 2024 22:56 hs.</t>
  </si>
  <si>
    <t>Juliano Henrique Vieira da Silva</t>
  </si>
  <si>
    <t>37755993809</t>
  </si>
  <si>
    <t>Rua Humberto de Campos 215 / Oficina Referencia: Auto Mecânica Magrão e juliano - CEP 13611460 - Vila Bancária, Leme, São Paulo</t>
  </si>
  <si>
    <t>13611460</t>
  </si>
  <si>
    <t>21 de agosto | 01:58</t>
  </si>
  <si>
    <t>21 de agosto | 12:41</t>
  </si>
  <si>
    <t>MEL43748527768LMFFF01</t>
  </si>
  <si>
    <t>2000006204603425</t>
  </si>
  <si>
    <t>20 de agosto de 2024 22:42 hs.</t>
  </si>
  <si>
    <t>Nicholas Neves</t>
  </si>
  <si>
    <t>45589345804</t>
  </si>
  <si>
    <t>Avenida Pará 181 / LojaAzulVermelhaEsqu Referencia: loja baratão da construção av. Pará - CEP 68354547 - Novo Brasil, Canaã dos Carajás, Pará</t>
  </si>
  <si>
    <t>68354547</t>
  </si>
  <si>
    <t>21 de agosto | 18:00</t>
  </si>
  <si>
    <t>26 de agosto | 17:00</t>
  </si>
  <si>
    <t>MEL43748304017LMFFF01</t>
  </si>
  <si>
    <t>2000009089890488</t>
  </si>
  <si>
    <t>20 de agosto de 2024 22:41 hs.</t>
  </si>
  <si>
    <t>Bruno Sergio da Silva</t>
  </si>
  <si>
    <t>14307765605</t>
  </si>
  <si>
    <t>Rua Alves 157 / casa portao preto Referencia: bater no portao ou chamar - CEP 37137736 - Loteamento Martelli, Alfenas, Minas Gerais</t>
  </si>
  <si>
    <t>37137736</t>
  </si>
  <si>
    <t>21 de agosto | 21:56</t>
  </si>
  <si>
    <t>MEL43748298203LMFFF01</t>
  </si>
  <si>
    <t>2000006204565011</t>
  </si>
  <si>
    <t>20 de agosto de 2024 22:35 hs.</t>
  </si>
  <si>
    <t>anderson demenech</t>
  </si>
  <si>
    <t>10177803908</t>
  </si>
  <si>
    <t>Rua Alfredo Gomes 1532 / CEP 89670000 - CIDADE JARDIM, Catanduvas, Santa Catarina</t>
  </si>
  <si>
    <t>89670000</t>
  </si>
  <si>
    <t>21 de agosto | 16:53</t>
  </si>
  <si>
    <t>MEL43748453938LMFFF01</t>
  </si>
  <si>
    <t>2000009089699608</t>
  </si>
  <si>
    <t>20 de agosto de 2024 22:22 hs.</t>
  </si>
  <si>
    <t>joseane C.B.S.SOUZA</t>
  </si>
  <si>
    <t>02909442527</t>
  </si>
  <si>
    <t>2 Travessa Barral bairro cosme de farias 126 / casa de Paulinho - CEP 40251100 - Cosme de Farias, Salvador, Bahia</t>
  </si>
  <si>
    <t>40251100</t>
  </si>
  <si>
    <t>21 de agosto | 21:39</t>
  </si>
  <si>
    <t>MEL43748219745LMFFF01</t>
  </si>
  <si>
    <t>2000006204470341</t>
  </si>
  <si>
    <t>20 de agosto de 2024 22:17 hs.</t>
  </si>
  <si>
    <t>Afonso Michel</t>
  </si>
  <si>
    <t>18530753020</t>
  </si>
  <si>
    <t>Avenida Presidente Lucena 7500 / Casa Referencia: https://maps.app.goo.gl/2k1CiFxN8ePUmJvK9proximo ao espaco da torre salao de festas e eventos - CEP 93900000 - Nova vila, Ivoti, Rio Grande do Sul</t>
  </si>
  <si>
    <t>Ivoti</t>
  </si>
  <si>
    <t>93900000</t>
  </si>
  <si>
    <t>28 de agosto | 10:17</t>
  </si>
  <si>
    <t>MEL43748202175LMFFF01</t>
  </si>
  <si>
    <t>2000009089640850</t>
  </si>
  <si>
    <t>20 de agosto de 2024 22:16 hs.</t>
  </si>
  <si>
    <t>Vanduir Lebkuchen</t>
  </si>
  <si>
    <t>09544386980</t>
  </si>
  <si>
    <t>travessa são Joaquim 146 / casa verde cm grade Referencia: casa verde na rua d chão cm grade na frente - CEP 85530000 - aeroporto, Clevelândia, Paraná</t>
  </si>
  <si>
    <t>21 de agosto | 02:58</t>
  </si>
  <si>
    <t>22 de agosto | 10:16</t>
  </si>
  <si>
    <t>MEL43748190807LMFFF01</t>
  </si>
  <si>
    <t>2000009089566880</t>
  </si>
  <si>
    <t>20 de agosto de 2024 22:08 hs.</t>
  </si>
  <si>
    <t>Irenovam Lopes Dos Santos</t>
  </si>
  <si>
    <t>24419370220</t>
  </si>
  <si>
    <t>rua SN / rua rio da conceição Referencia: casa final do bloco prossimo a caixa dagua - CEP 77750000 - distrito peixilandia, Couto de Magalhães, Tocantins</t>
  </si>
  <si>
    <t>Couto de Magalhães</t>
  </si>
  <si>
    <t>77750000</t>
  </si>
  <si>
    <t>24 de agosto | 13:59</t>
  </si>
  <si>
    <t>MEL43748333616LMFFF01</t>
  </si>
  <si>
    <t>2000009089308328</t>
  </si>
  <si>
    <t>20 de agosto de 2024 21:36 hs.</t>
  </si>
  <si>
    <t>Luiz Carlos Carneiro De Freitas</t>
  </si>
  <si>
    <t>12738797830</t>
  </si>
  <si>
    <t>Rua Menaldo C. da Silva Rodrigues 832 / Casa Referencia: Rua Menaldo Costa Silva Rodrígues 832 - CEP 18077383 - Parque das Laranjeiras, Sorocaba, São Paulo</t>
  </si>
  <si>
    <t>18077383</t>
  </si>
  <si>
    <t>21 de agosto | 02:48</t>
  </si>
  <si>
    <t>21 de agosto | 17:23</t>
  </si>
  <si>
    <t>MEL43748218594LMFFF01</t>
  </si>
  <si>
    <t>2000009089247652</t>
  </si>
  <si>
    <t>20 de agosto de 2024 21:33 hs.</t>
  </si>
  <si>
    <t>Donizete Aparecido da Silva Souza</t>
  </si>
  <si>
    <t>03264118106</t>
  </si>
  <si>
    <t>Rua Campo de Marte 2461 / casa Referencia: Descendo casa do espeto - CEP 79570000 - Jardim Félix 2, Aparecida do Taboado, Mato Grosso do Sul</t>
  </si>
  <si>
    <t>MEL43748023883LMFFF01</t>
  </si>
  <si>
    <t>2000009089221078</t>
  </si>
  <si>
    <t>20 de agosto de 2024 21:28 hs.</t>
  </si>
  <si>
    <t>Renan Rodrigues</t>
  </si>
  <si>
    <t>14391615770</t>
  </si>
  <si>
    <t>Rua Marechal Floriano Peixoto 1977 / loja 3 Referencia: loja ao lado do mercado batatão, Barbearia. - CEP 24425008 - Neves (Neves), São Gonçalo, Rio de Janeiro</t>
  </si>
  <si>
    <t>24425008</t>
  </si>
  <si>
    <t>24 de agosto | 18:57</t>
  </si>
  <si>
    <t>25 de agosto | 15:41</t>
  </si>
  <si>
    <t>MEL43748011287LMFFF01</t>
  </si>
  <si>
    <t>2000006204147827</t>
  </si>
  <si>
    <t>20 de agosto de 2024 21:10 hs.</t>
  </si>
  <si>
    <t>Michael Enrique de Carvalho Farinazzo</t>
  </si>
  <si>
    <t>07592712679</t>
  </si>
  <si>
    <t>Rua José Raimundo landim da silva 232 / Em frente Davi eletr Referencia: Morada do Lago - CEP 37360000 - Morada do lago, Arantina, Minas Gerais</t>
  </si>
  <si>
    <t>Arantina</t>
  </si>
  <si>
    <t>37360000</t>
  </si>
  <si>
    <t>21 de agosto | 21:45</t>
  </si>
  <si>
    <t>MEL43748112078LMFFF01</t>
  </si>
  <si>
    <t>2000006204110221</t>
  </si>
  <si>
    <t>20 de agosto de 2024 21:06 hs.</t>
  </si>
  <si>
    <t>Rodrigo Lima Dos Santos</t>
  </si>
  <si>
    <t>40134509846</t>
  </si>
  <si>
    <t>Morro do mel 258 / sítio Referencia: Placa do restaurante Dith na entrada do morro - CEP 12995000 - vargem grande, Pinhalzinho, São Paulo</t>
  </si>
  <si>
    <t>21 de agosto | 12:57</t>
  </si>
  <si>
    <t>21 de agosto | 18:42</t>
  </si>
  <si>
    <t>MEL43747922561LMFFF01</t>
  </si>
  <si>
    <t>2000009088833854</t>
  </si>
  <si>
    <t>20 de agosto de 2024 20:47 hs.</t>
  </si>
  <si>
    <t>laura cunha</t>
  </si>
  <si>
    <t>88569578172</t>
  </si>
  <si>
    <t>RUA RITA DE BARROS 14 / CEP 77675000 - CENTRO, Marianópolis do Tocantins, Tocantins</t>
  </si>
  <si>
    <t>Marianópolis do Tocantins</t>
  </si>
  <si>
    <t>77675000</t>
  </si>
  <si>
    <t>21 de agosto | 01:42</t>
  </si>
  <si>
    <t>2 de setembro | 10:46</t>
  </si>
  <si>
    <t>12108700381461</t>
  </si>
  <si>
    <t>https://www.jadlog.com.br/trackingml.jsp?pedido=12108700381461</t>
  </si>
  <si>
    <t>2000006204027401</t>
  </si>
  <si>
    <t>20 de agosto de 2024 20:46 hs.</t>
  </si>
  <si>
    <t>GENILSON MEIRELES MELONIO</t>
  </si>
  <si>
    <t>71049754387</t>
  </si>
  <si>
    <t>Rua Antonio Felamingo 1110 / CEP 13279452 - Macuco, Valinhos, São Paulo</t>
  </si>
  <si>
    <t>Valinhos</t>
  </si>
  <si>
    <t>13279452</t>
  </si>
  <si>
    <t>21 de agosto | 14:12</t>
  </si>
  <si>
    <t>MEL43747840921LMFFF01</t>
  </si>
  <si>
    <t>2000006203994437</t>
  </si>
  <si>
    <t>20 de agosto de 2024 20:40 hs.</t>
  </si>
  <si>
    <t>Leide Rose pereira De jesus</t>
  </si>
  <si>
    <t>45143827876</t>
  </si>
  <si>
    <t>Rua Adilson Charles dos Santos Júnior 761 / CEP 07154020 - Jardim Fortaleza, Guarulhos, São Paulo</t>
  </si>
  <si>
    <t>07154020</t>
  </si>
  <si>
    <t>21 de agosto | 12:29</t>
  </si>
  <si>
    <t>MEL43747989762LMFFF01</t>
  </si>
  <si>
    <t>2000009088764226</t>
  </si>
  <si>
    <t>20 de agosto de 2024 20:38 hs.</t>
  </si>
  <si>
    <t>Carlos Eduardo Pereira da Silva</t>
  </si>
  <si>
    <t>40378525867</t>
  </si>
  <si>
    <t>Rua Waldomiro Nunes 106 / CEP 12247818 - Residencial Armando Moreira Righi, São José dos Campos, São Paulo</t>
  </si>
  <si>
    <t>12247818</t>
  </si>
  <si>
    <t>24 de agosto | 00:42</t>
  </si>
  <si>
    <t>24 de agosto | 11:30</t>
  </si>
  <si>
    <t>MEL43747979810LMFFF01</t>
  </si>
  <si>
    <t>2000009088647936</t>
  </si>
  <si>
    <t>20 de agosto de 2024 20:27 hs.</t>
  </si>
  <si>
    <t>Carlos Dos Santos Pereira</t>
  </si>
  <si>
    <t>11914543637</t>
  </si>
  <si>
    <t>R AIMORES 300 / CEP 36960000 - Centro, Pocrane, Minas Gerais</t>
  </si>
  <si>
    <t>Pocrane</t>
  </si>
  <si>
    <t>36960000</t>
  </si>
  <si>
    <t>21 de agosto | 08:56</t>
  </si>
  <si>
    <t>23 de agosto | 08:20</t>
  </si>
  <si>
    <t>MEL43747935912LMFFF01</t>
  </si>
  <si>
    <t>https://myaccount.mercadolivre.com.br/shipments/43747935912/detail</t>
  </si>
  <si>
    <t>2000009088459012</t>
  </si>
  <si>
    <t>20 de agosto de 2024 20:06 hs.</t>
  </si>
  <si>
    <t>Dalthon Serafim Goncalves</t>
  </si>
  <si>
    <t>18669397773</t>
  </si>
  <si>
    <t>Rua C 17 / Número - Referencia: Rua da igreja Maranata - CEP 28942244 - Campo Redondo, São Pedro da Aldeia, Rio de Janeiro</t>
  </si>
  <si>
    <t>São Pedro da Aldeia</t>
  </si>
  <si>
    <t>28942244</t>
  </si>
  <si>
    <t>26 de agosto | 16:56</t>
  </si>
  <si>
    <t>27 de agosto | 10:36</t>
  </si>
  <si>
    <t>MEL43747845510LMFFF01</t>
  </si>
  <si>
    <t>2000009088454270</t>
  </si>
  <si>
    <t>20 de agosto de 2024 20:03 hs.</t>
  </si>
  <si>
    <t>BRiAN Santo Della Santa DA SILVA</t>
  </si>
  <si>
    <t>CPF 49544580808</t>
  </si>
  <si>
    <t>Rua José Faillace 276, Caieiras - CEP: 07718025, São Paulo</t>
  </si>
  <si>
    <t>49544580808</t>
  </si>
  <si>
    <t>Rua José Faillace 276 / CEP 07718025 - Vera Tereza, Caieiras, São Paulo</t>
  </si>
  <si>
    <t>07718025</t>
  </si>
  <si>
    <t>22 de agosto | 06:12</t>
  </si>
  <si>
    <t>43747838486</t>
  </si>
  <si>
    <t>2000006203773483</t>
  </si>
  <si>
    <t>20 de agosto de 2024 19:53 hs.</t>
  </si>
  <si>
    <t>Luciano Ferrari Dos Santos</t>
  </si>
  <si>
    <t>81389728072</t>
  </si>
  <si>
    <t>Rua Sete de Setembro 1303 / Oficina Chico Motos Referencia: Na oficina Chico Motos, de Segunda Sexta feira das 8:15 as 12:00 das 13:30 as 18:00 h - SÁBADO e DOMINGO, fechado - CEP 95601000 - Cruzeiro do Sul, Taquara, Rio Grande do Sul</t>
  </si>
  <si>
    <t>Taquara</t>
  </si>
  <si>
    <t>95601000</t>
  </si>
  <si>
    <t>MEL43747623075LMFFF01</t>
  </si>
  <si>
    <t>2000009088328992</t>
  </si>
  <si>
    <t>20 de agosto de 2024 19:51 hs.</t>
  </si>
  <si>
    <t>Edno Goncalves</t>
  </si>
  <si>
    <t>CPF 01878710516</t>
  </si>
  <si>
    <t>Rua Santana 282 - Casa, Piritiba - CEP: 44830000, Bahia</t>
  </si>
  <si>
    <t>01878710516</t>
  </si>
  <si>
    <t>Rua Santana 282 / Casa Referencia: conhecido como Nem do LargoPróximo ao Posto Barreto - CEP 44830000 - Porto Feliz, Piritiba, Bahia</t>
  </si>
  <si>
    <t>25 de agosto | 13:36</t>
  </si>
  <si>
    <t>MEL43747788324LMXDF01</t>
  </si>
  <si>
    <t>2000009088150444</t>
  </si>
  <si>
    <t>20 de agosto de 2024 19:48 hs.</t>
  </si>
  <si>
    <t>Jhonatan Santucci</t>
  </si>
  <si>
    <t>42924313880</t>
  </si>
  <si>
    <t>Rua Maria Aparecida Pereira Rossi 68 / casa 1 - CEP 18103190 - Jardim Boa Esperança, Sorocaba, São Paulo</t>
  </si>
  <si>
    <t>18103190</t>
  </si>
  <si>
    <t>21 de agosto | 02:56</t>
  </si>
  <si>
    <t>21 de agosto | 09:00</t>
  </si>
  <si>
    <t>MEL43747534201LMFFF01</t>
  </si>
  <si>
    <t>2000009088260008</t>
  </si>
  <si>
    <t>Nagela Suyane lima</t>
  </si>
  <si>
    <t>11828976490</t>
  </si>
  <si>
    <t>Rua Antônio de Almeida 180 / CEP 55292030 - Aloísio Souto Pinto, Garanhuns, Pernambuco</t>
  </si>
  <si>
    <t>Garanhuns</t>
  </si>
  <si>
    <t>55292030</t>
  </si>
  <si>
    <t>21 de agosto | 16:38</t>
  </si>
  <si>
    <t>23 de agosto | 11:22</t>
  </si>
  <si>
    <t>MEL43747761400LMFFF01</t>
  </si>
  <si>
    <t>2000009088247568</t>
  </si>
  <si>
    <t>20 de agosto de 2024 19:45 hs.</t>
  </si>
  <si>
    <t>Amanda Rebeca Coelho Moreira</t>
  </si>
  <si>
    <t>09475197508</t>
  </si>
  <si>
    <t>Rua da Paz 60 / CEP 44470000 - ARATUBA, Vera Cruz, Bahia</t>
  </si>
  <si>
    <t>21 de agosto | 17:51</t>
  </si>
  <si>
    <t>22 de agosto | 13:23</t>
  </si>
  <si>
    <t>MEL43747580839LMFFF01</t>
  </si>
  <si>
    <t>2000006203673095</t>
  </si>
  <si>
    <t>20 de agosto de 2024 19:31 hs.</t>
  </si>
  <si>
    <t>MLB3460643254</t>
  </si>
  <si>
    <t>Fabiana Barros</t>
  </si>
  <si>
    <t>CPF 05823372752</t>
  </si>
  <si>
    <t>Rua X 104 - MCMV DE ITAIPUAÇU, Maricá - CEP: 24940653, Rio De Janeiro</t>
  </si>
  <si>
    <t>05823372752</t>
  </si>
  <si>
    <t>Rua X 104 / MCMV DE ITAIPUAÇU - CEP 24940653 - Chácaras de Inoã (Inoã), Maricá, Rio de Janeiro</t>
  </si>
  <si>
    <t>24940653</t>
  </si>
  <si>
    <t>23 de agosto | 19:39</t>
  </si>
  <si>
    <t>MEL43747538893LMXDF01</t>
  </si>
  <si>
    <t>2000006203618251</t>
  </si>
  <si>
    <t>20 de agosto de 2024 19:25 hs.</t>
  </si>
  <si>
    <t>PAR-FTK11110</t>
  </si>
  <si>
    <t>MLB4081383634</t>
  </si>
  <si>
    <t>Par Pivô Inferior I30 I Fd 2007 A 2012</t>
  </si>
  <si>
    <t>EXPRESSO CAR REVENDA LTDA</t>
  </si>
  <si>
    <t>CNPJ 32494457000196</t>
  </si>
  <si>
    <t>Estrada Deputado Octávio Cabral 2010, Itaguaí - CEP: 23810305, Rio de Janeiro</t>
  </si>
  <si>
    <t>11342604</t>
  </si>
  <si>
    <t>32494457000196</t>
  </si>
  <si>
    <t>23810305</t>
  </si>
  <si>
    <t>MEL43747507687FMXDF01</t>
  </si>
  <si>
    <t>2000009088056730</t>
  </si>
  <si>
    <t>Henrike Rodrigues</t>
  </si>
  <si>
    <t>50082209855</t>
  </si>
  <si>
    <t>Rua Ernesto Vitório Dognani 450 / CEP 18744514 - Aleixos, Taquarituba, São Paulo</t>
  </si>
  <si>
    <t>18744514</t>
  </si>
  <si>
    <t>20 de agosto | 23:40</t>
  </si>
  <si>
    <t>21 de agosto | 11:30</t>
  </si>
  <si>
    <t>MEL43747493019LMFFF01</t>
  </si>
  <si>
    <t>2000009088040136</t>
  </si>
  <si>
    <t>20 de agosto de 2024 19:17 hs.</t>
  </si>
  <si>
    <t>Sanne Ferreira Alcantara</t>
  </si>
  <si>
    <t>02696987521</t>
  </si>
  <si>
    <t>rua dr. eunapio p. de queiroz 294 / casa Referencia: mercadinho soares - CEP 47350000 - centro, Sento Sé, Bahia</t>
  </si>
  <si>
    <t>Sento Sé</t>
  </si>
  <si>
    <t>47350000</t>
  </si>
  <si>
    <t>21 de agosto | 19:05</t>
  </si>
  <si>
    <t>25 de agosto | 14:09</t>
  </si>
  <si>
    <t>MEL43747657158LMFFF01</t>
  </si>
  <si>
    <t>2000009087971252</t>
  </si>
  <si>
    <t>20 de agosto de 2024 19:12 hs.</t>
  </si>
  <si>
    <t>Dulcineia Araujo</t>
  </si>
  <si>
    <t>28777229886</t>
  </si>
  <si>
    <t>Rua Rio Paranapanema 772 / CEP 13565050 - Jardim Jockey Clube, São Carlos, São Paulo</t>
  </si>
  <si>
    <t>13565050</t>
  </si>
  <si>
    <t>21 de agosto | 00:42</t>
  </si>
  <si>
    <t>21 de agosto | 16:11</t>
  </si>
  <si>
    <t>MEL43747629734LMFFF01</t>
  </si>
  <si>
    <t>2000006203557565</t>
  </si>
  <si>
    <t>20 de agosto de 2024 19:06 hs.</t>
  </si>
  <si>
    <t>Wellington Lima Rocha</t>
  </si>
  <si>
    <t>10390784605</t>
  </si>
  <si>
    <t>Avenida Domingos José de Matos 132 / Auto Center Primus Referencia: Centro automotivo Primus Auto peças - CEP 39553000 - Centro, Ninheira, Minas Gerais</t>
  </si>
  <si>
    <t>Ninheira</t>
  </si>
  <si>
    <t>39553000</t>
  </si>
  <si>
    <t>21 de agosto | 01:55</t>
  </si>
  <si>
    <t>MEL43747614680LMFFF01</t>
  </si>
  <si>
    <t>2000006203550973</t>
  </si>
  <si>
    <t>20 de agosto de 2024 19:05 hs.</t>
  </si>
  <si>
    <t>Wesley Diogo</t>
  </si>
  <si>
    <t>42248506805</t>
  </si>
  <si>
    <t>Rua Mahiba Barcha 372 / Referencia: Casa de grades - CEP 14801719 - Jardim Universal, Araraquara, São Paulo</t>
  </si>
  <si>
    <t>14801719</t>
  </si>
  <si>
    <t>21 de agosto | 00:57</t>
  </si>
  <si>
    <t>MEL43747437213LMFFF01</t>
  </si>
  <si>
    <t>2000009087911338</t>
  </si>
  <si>
    <t>20 de agosto de 2024 19:03 hs.</t>
  </si>
  <si>
    <t>marcelo correa</t>
  </si>
  <si>
    <t>11207599867</t>
  </si>
  <si>
    <t>Rua Frederico Jacobi 387 / CEP 05136110 - Jardim Santo Elias, São Paulo, São Paulo</t>
  </si>
  <si>
    <t>05136110</t>
  </si>
  <si>
    <t>21 de agosto | 01:57</t>
  </si>
  <si>
    <t>21 de agosto | 16:18</t>
  </si>
  <si>
    <t>MEL43747604656LMFFF01</t>
  </si>
  <si>
    <t>2000009087797212</t>
  </si>
  <si>
    <t>20 de agosto de 2024 18:53 hs.</t>
  </si>
  <si>
    <t>Sandra Torres</t>
  </si>
  <si>
    <t>06923536316</t>
  </si>
  <si>
    <t>Rua Monsenhor Costa Rego 655 / casa - CEP 56309440 - Cohab São Francisco, Petrolina, Pernambuco</t>
  </si>
  <si>
    <t>56309440</t>
  </si>
  <si>
    <t>21 de agosto | 02:54</t>
  </si>
  <si>
    <t>MEL43747550818LMFFF01</t>
  </si>
  <si>
    <t>2000009087829642</t>
  </si>
  <si>
    <t>Celso Roque Gonçalves Delfino</t>
  </si>
  <si>
    <t>04466864926</t>
  </si>
  <si>
    <t>Rua Jovina Francisco Mariano 52 / 52A - CEP 86125000 - jardim Europa, Tamarana, Paraná</t>
  </si>
  <si>
    <t>Tamarana</t>
  </si>
  <si>
    <t>86125000</t>
  </si>
  <si>
    <t>MEL43747395433LMFFF01</t>
  </si>
  <si>
    <t>2000006203395429</t>
  </si>
  <si>
    <t>20 de agosto de 2024 18:25 hs.</t>
  </si>
  <si>
    <t>Janio Cortes Da Silva</t>
  </si>
  <si>
    <t>CPF 65660706053</t>
  </si>
  <si>
    <t>Estrada do Varejão 154 - Rua A, Porto Alegre - CEP: 91787170, Rio Grande do Sul</t>
  </si>
  <si>
    <t>65660706053</t>
  </si>
  <si>
    <t>Estrada do Varejão 154 / Rua A Referencia: Passando a escola Oscar coelho de Souza a primeira rua à esquerda. - CEP 91787170 - Lami, Porto Alegre, Rio Grande do Sul</t>
  </si>
  <si>
    <t>91787170</t>
  </si>
  <si>
    <t>23 de agosto | 16:21</t>
  </si>
  <si>
    <t>MEL43747474794LMXDF01</t>
  </si>
  <si>
    <t>2000006203285633</t>
  </si>
  <si>
    <t>20 de agosto de 2024 18:08 hs.</t>
  </si>
  <si>
    <t>Andreza Lemes Suares</t>
  </si>
  <si>
    <t>03919842090</t>
  </si>
  <si>
    <t>Rua Flor de Lis 108 / Ap 103 bloco B - CEP 88136360 - São Sebastião, Palhoça, Santa Catarina</t>
  </si>
  <si>
    <t>88136360</t>
  </si>
  <si>
    <t>21 de agosto | 03:09</t>
  </si>
  <si>
    <t>21 de agosto | 16:28</t>
  </si>
  <si>
    <t>MEL43747236433LMFFF01</t>
  </si>
  <si>
    <t>2000009087466512</t>
  </si>
  <si>
    <t>20 de agosto de 2024 18:05 hs.</t>
  </si>
  <si>
    <t xml:space="preserve">André Luis Macedo Silva Luis </t>
  </si>
  <si>
    <t>CPF 29084244877</t>
  </si>
  <si>
    <t>Rua Engenheiro Monlevade 166 - portaria, São Paulo - CEP: 01308070, São Paulo</t>
  </si>
  <si>
    <t>29084244877</t>
  </si>
  <si>
    <t>Rua Engenheiro Monlevade 166 / portaria Referencia: André Luis - CEP 01308070 - Bela Vista, São Paulo, São Paulo</t>
  </si>
  <si>
    <t>01308070</t>
  </si>
  <si>
    <t>21 de agosto | 15:57</t>
  </si>
  <si>
    <t>43747395246</t>
  </si>
  <si>
    <t>2000009087431148</t>
  </si>
  <si>
    <t>20 de agosto de 2024 18:00 hs.</t>
  </si>
  <si>
    <t>Valber Eduardo</t>
  </si>
  <si>
    <t>03202705130</t>
  </si>
  <si>
    <t>Marcelo Akio Nakada 107 / Casa Referencia: Valber - CEP 79780000 - Modelo 2, Bataguassu, Mato Grosso do Sul</t>
  </si>
  <si>
    <t>Bataguassu</t>
  </si>
  <si>
    <t>79780000</t>
  </si>
  <si>
    <t>21 de agosto | 09:30</t>
  </si>
  <si>
    <t>23 de agosto | 20:41</t>
  </si>
  <si>
    <t>MEL43747382364LMFFF01</t>
  </si>
  <si>
    <t>2000009087419188</t>
  </si>
  <si>
    <t>raimundo cardoso de sena</t>
  </si>
  <si>
    <t>90707400520</t>
  </si>
  <si>
    <t>Rua Dom Jacson Berenguer Prado N.15 15 / Proximo Ao Posto Central - CEP 48520000 - Canudos, Canudos, Bahia</t>
  </si>
  <si>
    <t>21 de agosto | 20:30</t>
  </si>
  <si>
    <t>26 de agosto | 19:22</t>
  </si>
  <si>
    <t>MEL43747203849LMFFF01</t>
  </si>
  <si>
    <t>2000006203186491</t>
  </si>
  <si>
    <t>20 de agosto de 2024 17:38 hs.</t>
  </si>
  <si>
    <t>Mediação para responder quarta-feira</t>
  </si>
  <si>
    <t>MLB3304802265</t>
  </si>
  <si>
    <t>Eronys Leal Souza</t>
  </si>
  <si>
    <t>CPF 04198969701</t>
  </si>
  <si>
    <t>ESTRADA DO RIO GRANDE 3986, Rio de Janeiro - CEP: 22723002, Rio de Janeiro</t>
  </si>
  <si>
    <t>04198969701</t>
  </si>
  <si>
    <t>ESTRADA DO RIO GRANDE 3986 / Loja - CEP 22723002 - Jacarepagua, Rio de Janeiro, Rio de Janeiro</t>
  </si>
  <si>
    <t>22723002</t>
  </si>
  <si>
    <t>22 de agosto | 15:44</t>
  </si>
  <si>
    <t>MEL43747113873LMXDF01</t>
  </si>
  <si>
    <t>https://myaccount.mercadolivre.com.br/shipments/43747113873/detail</t>
  </si>
  <si>
    <t>2000006203150761</t>
  </si>
  <si>
    <t>20 de agosto de 2024 17:31 hs.</t>
  </si>
  <si>
    <t>Kaique Alves</t>
  </si>
  <si>
    <t>33641058805</t>
  </si>
  <si>
    <t>Estrada das Pitas 299 / Comercio Referencia: Proximo casa de salgado senadinho - CEP 06449300 - Parque Viana, Barueri, São Paulo</t>
  </si>
  <si>
    <t>06449300</t>
  </si>
  <si>
    <t>21 de agosto | 13:06</t>
  </si>
  <si>
    <t>MEL43747083153LMFFF01</t>
  </si>
  <si>
    <t>2000009087125888</t>
  </si>
  <si>
    <t>20 de agosto de 2024 17:27 hs.</t>
  </si>
  <si>
    <t>gustavo martins</t>
  </si>
  <si>
    <t>49263330824</t>
  </si>
  <si>
    <t>Rua Prefeito José de Abreu Ferraz 69 / CEP 12690000 - Silveiras, Silveiras, São Paulo</t>
  </si>
  <si>
    <t>Silveiras</t>
  </si>
  <si>
    <t>12690000</t>
  </si>
  <si>
    <t>21 de agosto | 15:25</t>
  </si>
  <si>
    <t>MEL43747070245LMFFF01</t>
  </si>
  <si>
    <t>2000009087119676</t>
  </si>
  <si>
    <t>PAR-5101</t>
  </si>
  <si>
    <t>MLB3326626729</t>
  </si>
  <si>
    <t>Par Bieleta Dianteira Tipo 1994 A 1997</t>
  </si>
  <si>
    <t>Raimundo Goncalves de Almeida</t>
  </si>
  <si>
    <t>CPF 05003313837</t>
  </si>
  <si>
    <t>Rua Teodoro Elias 62, Santana de Parnaíba - CEP: 06530130, São Paulo</t>
  </si>
  <si>
    <t>05003313837</t>
  </si>
  <si>
    <t>21 de agosto | 15:18</t>
  </si>
  <si>
    <t>21 de agosto | 18:38</t>
  </si>
  <si>
    <t>43747068233</t>
  </si>
  <si>
    <t>23 de agosto | 11:18</t>
  </si>
  <si>
    <t>OY080602381BR</t>
  </si>
  <si>
    <t>2000006203089751</t>
  </si>
  <si>
    <t>20 de agosto de 2024 17:17 hs.</t>
  </si>
  <si>
    <t>Reginaldo Manoel de Arouxa</t>
  </si>
  <si>
    <t>06937684444</t>
  </si>
  <si>
    <t>Rua Antônio Ribeiro 4 / quadra do Sesc. Referencia: no prédio do vereador verinaldo Arouxa (ZAP 988303250) - CEP 55580000 - Barra de Sirinhaem, Sirinhaém, Pernambuco</t>
  </si>
  <si>
    <t>Sirinhaém</t>
  </si>
  <si>
    <t>55580000</t>
  </si>
  <si>
    <t>20 de agosto | 19:50</t>
  </si>
  <si>
    <t>22 de agosto | 11:43</t>
  </si>
  <si>
    <t>MEL43747028063LMFFF01</t>
  </si>
  <si>
    <t>2000009086964028</t>
  </si>
  <si>
    <t>20 de agosto de 2024 17:07 hs.</t>
  </si>
  <si>
    <t>Alan Henrique Correia</t>
  </si>
  <si>
    <t>44139448873</t>
  </si>
  <si>
    <t>Rua Guarova 734 / próximo a sabesp - CEP 13224670 - Jardim das Palmeiras, Várzea Paulista, São Paulo</t>
  </si>
  <si>
    <t>13224670</t>
  </si>
  <si>
    <t>21 de agosto | 02:47</t>
  </si>
  <si>
    <t>21 de agosto | 12:30</t>
  </si>
  <si>
    <t>MEL43746985397LMFFF01</t>
  </si>
  <si>
    <t>2000006202828059</t>
  </si>
  <si>
    <t>20 de agosto de 2024 17:03 hs.</t>
  </si>
  <si>
    <t>MLB3310292513</t>
  </si>
  <si>
    <t>Availda Paula Carvalho</t>
  </si>
  <si>
    <t>CPF 10499519647</t>
  </si>
  <si>
    <t>Rua Getúlio Vargas 226, Serranos - CEP: 37452000, Minas Gerais</t>
  </si>
  <si>
    <t>10499519647</t>
  </si>
  <si>
    <t>Rua Getúlio Vargas 226 / CEP 37452000 - campo de aviaçao, Serranos, Minas Gerais</t>
  </si>
  <si>
    <t>22 de agosto | 04:01</t>
  </si>
  <si>
    <t>MEL43747140822LMXDF01</t>
  </si>
  <si>
    <t>2000006203014541</t>
  </si>
  <si>
    <t>20 de agosto de 2024 17:02 hs.</t>
  </si>
  <si>
    <t>Maicon Wippel</t>
  </si>
  <si>
    <t>04179644983</t>
  </si>
  <si>
    <t>Rua Gerold Ramthun 69 / CEP 89070530 - Itoupavazinha, Blumenau, Santa Catarina</t>
  </si>
  <si>
    <t>Blumenau</t>
  </si>
  <si>
    <t>89070530</t>
  </si>
  <si>
    <t>20 de agosto | 23:53</t>
  </si>
  <si>
    <t>21 de agosto | 12:31</t>
  </si>
  <si>
    <t>MEL43746962907LMFFF01</t>
  </si>
  <si>
    <t>2000006203012169</t>
  </si>
  <si>
    <t xml:space="preserve">Luiz Felipe Batista E Medeiros </t>
  </si>
  <si>
    <t>02016317680</t>
  </si>
  <si>
    <t>Rua artur Fontes Mascarenha 135 / Ap 12 ou farmacia Referencia: Pode deixar na farmácia na esquina ou o dono do prédio - CEP 45836000 - Novo Prado, Itamaraju, Bahia</t>
  </si>
  <si>
    <t>20 de agosto | 19:55</t>
  </si>
  <si>
    <t>26 de agosto | 17:29</t>
  </si>
  <si>
    <t>MEL43746961185LMFFF01</t>
  </si>
  <si>
    <t>2000009086721442</t>
  </si>
  <si>
    <t>20 de agosto de 2024 16:44 hs.</t>
  </si>
  <si>
    <t>MLB3457903333</t>
  </si>
  <si>
    <t>Reparo Alavanca Do Câmbio Caixa  Eaton Ranger 2001 Em Diante</t>
  </si>
  <si>
    <t>Eduardo Tolotti</t>
  </si>
  <si>
    <t>CPF 06419075912</t>
  </si>
  <si>
    <t>Rua Augusto Faria Rocha 105, Ponta Grossa - CEP: 84015790, Paraná</t>
  </si>
  <si>
    <t>06419075912</t>
  </si>
  <si>
    <t>Rua Augusto Faria Rocha 105 / CEP 84015790 - Jardim Carvalho, Ponta Grossa, Paraná</t>
  </si>
  <si>
    <t>84015790</t>
  </si>
  <si>
    <t>23 de agosto | 15:18</t>
  </si>
  <si>
    <t>MEL43746881789LMXDF01</t>
  </si>
  <si>
    <t>2000009086703374</t>
  </si>
  <si>
    <t>20 de agosto de 2024 16:42 hs.</t>
  </si>
  <si>
    <t>José Fernando dos Santos Pedroso</t>
  </si>
  <si>
    <t>28831012053</t>
  </si>
  <si>
    <t>Avenida Doutor Nei Brito 1431 / Mecânica Pedroso Referencia: Endereço Comercial das 8 as 12 tarde 13 as 18 horas - CEP 92708025 - Santa Rita, Guaíba, Rio Grande do Sul</t>
  </si>
  <si>
    <t>92708025</t>
  </si>
  <si>
    <t>21 de agosto | 23:47</t>
  </si>
  <si>
    <t>23 de agosto | 12:37</t>
  </si>
  <si>
    <t>MEL43746871315LMFFF01</t>
  </si>
  <si>
    <t>2000009086558238</t>
  </si>
  <si>
    <t>Jackson Martins Morais Morais</t>
  </si>
  <si>
    <t>03453747542</t>
  </si>
  <si>
    <t>Rua do Campo SN / casa Referencia: frente a  entrada - CEP 46810000 - cabeceira do Rio, Utinga, Bahia</t>
  </si>
  <si>
    <t>Utinga</t>
  </si>
  <si>
    <t>46810000</t>
  </si>
  <si>
    <t>21 de agosto | 15:08</t>
  </si>
  <si>
    <t>MEL43746798003LMFFF01</t>
  </si>
  <si>
    <t>2000009086383988</t>
  </si>
  <si>
    <t>20 de agosto de 2024 16:10 hs.</t>
  </si>
  <si>
    <t>MLB3792809348</t>
  </si>
  <si>
    <t>Capa De Pedal Freio Embreagem Micro Ônibus Vw</t>
  </si>
  <si>
    <t>Ronald Lopes da Silva</t>
  </si>
  <si>
    <t>CPF 01325392685</t>
  </si>
  <si>
    <t>Rua Rio Acuípe 104 - bloco 01, Ilhéus - CEP: 45661132, Bahia</t>
  </si>
  <si>
    <t>01325392685</t>
  </si>
  <si>
    <t>Rua Rio Acuípe 104 / bloco 01 - CEP 45661132 - Banco da Vitória, Ilhéus, Bahia</t>
  </si>
  <si>
    <t>Ilhéus</t>
  </si>
  <si>
    <t>45661132</t>
  </si>
  <si>
    <t>25 de agosto | 12:07</t>
  </si>
  <si>
    <t>MEL43746725749LMXDF01</t>
  </si>
  <si>
    <t>2000006202734441</t>
  </si>
  <si>
    <t>MLB3637376569</t>
  </si>
  <si>
    <t>Kit Tirante Do Câmbio Universal Peugeot</t>
  </si>
  <si>
    <t>José Carlos  Campos</t>
  </si>
  <si>
    <t>CPF 27792811620</t>
  </si>
  <si>
    <t>Rua Estoril 1717, Belo Horizonte - CEP: 31255190, Minas Gerais</t>
  </si>
  <si>
    <t>27792811620</t>
  </si>
  <si>
    <t>Rua Estoril 1717 / Galpão - CEP 31255190 - Belo Horizonte, Belo Horizonte, Minas Gerais</t>
  </si>
  <si>
    <t>31255190</t>
  </si>
  <si>
    <t>22 de agosto | 01:25</t>
  </si>
  <si>
    <t>23 de agosto | 16:37</t>
  </si>
  <si>
    <t>MEL43746898584LMXDF01</t>
  </si>
  <si>
    <t>2000009086352810</t>
  </si>
  <si>
    <t>20 de agosto de 2024 16:07 hs.</t>
  </si>
  <si>
    <t>Ellen de Souza Ferreira</t>
  </si>
  <si>
    <t>44935700831</t>
  </si>
  <si>
    <t>Rua Herman Koller 18 / posto - CEP 18777006 - Conjunto Habitacional Carlos Waizbart Neto, Iaras, São Paulo</t>
  </si>
  <si>
    <t>18777006</t>
  </si>
  <si>
    <t>20 de agosto | 23:57</t>
  </si>
  <si>
    <t>21 de agosto | 14:54</t>
  </si>
  <si>
    <t>MEL43746703955LMFFF01</t>
  </si>
  <si>
    <t>2000006202689955</t>
  </si>
  <si>
    <t>20 de agosto de 2024 16:00 hs.</t>
  </si>
  <si>
    <t>Wander Antonio Dos Santos</t>
  </si>
  <si>
    <t>07975032697</t>
  </si>
  <si>
    <t>Rua Paraiba 2596 / Comercio Referencia: Ao Lado do hotel San Martin, a entrega e na SM CAMINHOES - CEP 38405311 - Umuarama, Uberlândia, Minas Gerais</t>
  </si>
  <si>
    <t>38405311</t>
  </si>
  <si>
    <t>22 de agosto | 11:54</t>
  </si>
  <si>
    <t>MEL43746862526LMFFF01</t>
  </si>
  <si>
    <t>2000009086161582</t>
  </si>
  <si>
    <t>20 de agosto de 2024 15:45 hs.</t>
  </si>
  <si>
    <t>Leticia Hufner Kuster</t>
  </si>
  <si>
    <t>17110915700</t>
  </si>
  <si>
    <t>Rua Arthur Lemke SN / Mil Dikas loja Referencia: Loja de roupa, frente a padaria - CEP 29645000 - Caramuru, Santa Maria de Jetibá, Espírito Santo</t>
  </si>
  <si>
    <t>20 de agosto | 19:45</t>
  </si>
  <si>
    <t>21 de agosto | 17:28</t>
  </si>
  <si>
    <t>MEL43746617939LMFFF01</t>
  </si>
  <si>
    <t>2000009086082284</t>
  </si>
  <si>
    <t>20 de agosto de 2024 15:38 hs.</t>
  </si>
  <si>
    <t>Thaisy Maria Mendes</t>
  </si>
  <si>
    <t>06527055617</t>
  </si>
  <si>
    <t>Rua Coronel Octaviano Rezende 147 / Na oficina Tadeu Car - CEP 36600056 - Centro, Bicas, Minas Gerais</t>
  </si>
  <si>
    <t>Bicas</t>
  </si>
  <si>
    <t>36600056</t>
  </si>
  <si>
    <t>20 de agosto | 18:45</t>
  </si>
  <si>
    <t>MEL43746746554LMFFF01</t>
  </si>
  <si>
    <t>2000009086037130</t>
  </si>
  <si>
    <t>20 de agosto de 2024 15:32 hs.</t>
  </si>
  <si>
    <t>Carlos Roberto Garcia Garcia</t>
  </si>
  <si>
    <t>06563532870</t>
  </si>
  <si>
    <t>Rua Pernambuco 520 / Casa - CEP 13731250 - Vila Santa Rosa, Mococa, São Paulo</t>
  </si>
  <si>
    <t>Mococa</t>
  </si>
  <si>
    <t>13731250</t>
  </si>
  <si>
    <t>21 de agosto | 14:29</t>
  </si>
  <si>
    <t>MEL43746729546LMFFF01</t>
  </si>
  <si>
    <t>2000009085995140</t>
  </si>
  <si>
    <t>Chegou no dia quarta-feira, 21 de agosto</t>
  </si>
  <si>
    <t>Oyama Bahia Bahia</t>
  </si>
  <si>
    <t>54457122572</t>
  </si>
  <si>
    <t>Rua Rio Real 98 / CEP 48022295 - Barreiro, Alagoinhas, Bahia</t>
  </si>
  <si>
    <t>48022295</t>
  </si>
  <si>
    <t>MEL43746709394LMFFF01</t>
  </si>
  <si>
    <t>2000009085968610</t>
  </si>
  <si>
    <t>20 de agosto de 2024 15:24 hs.</t>
  </si>
  <si>
    <t>Marcos Soares Couto</t>
  </si>
  <si>
    <t>31940429803</t>
  </si>
  <si>
    <t>Rua Joanienes Sobrinho 37 / CEP 08452100 - Lajeado, São Paulo, São Paulo</t>
  </si>
  <si>
    <t>08452100</t>
  </si>
  <si>
    <t>21 de agosto | 12:55</t>
  </si>
  <si>
    <t>MEL43746518807LMFFF01</t>
  </si>
  <si>
    <t>2000009085968540</t>
  </si>
  <si>
    <t>CLAUDECI VERISSIMO CARDOSO 11583066870</t>
  </si>
  <si>
    <t>CNPJ 26077583000142</t>
  </si>
  <si>
    <t>Rua Estevão Martins 165, São Paulo - CEP: 08330070, São Paulo</t>
  </si>
  <si>
    <t>141206546116</t>
  </si>
  <si>
    <t>26077583000142</t>
  </si>
  <si>
    <t>Rua Estevão Martins 165 / CEP 08330070 - Jardim Vera Cruz(Zona Leste), São Paulo, São Paulo</t>
  </si>
  <si>
    <t>08330070</t>
  </si>
  <si>
    <t>43746518579</t>
  </si>
  <si>
    <t>2000006202461279</t>
  </si>
  <si>
    <t>20 de agosto de 2024 15:18 hs.</t>
  </si>
  <si>
    <t>MLB3364861363</t>
  </si>
  <si>
    <t>Bieleta Dianteira Ambos Lados Bmw 320i F34 2012 A 2016</t>
  </si>
  <si>
    <t>Fernanda Roberta de Paula Kemotu</t>
  </si>
  <si>
    <t>CPF 30935586890</t>
  </si>
  <si>
    <t>Avenida Félix de Castro 940 - Rafa Auto Center, Assis - CEP: 19813700, São Paulo</t>
  </si>
  <si>
    <t>30935586890</t>
  </si>
  <si>
    <t>Avenida Félix de Castro 940 / Rafa Auto Center - CEP 19813700 - Conjunto Habitacional Irmã Catarina, Assis, São Paulo</t>
  </si>
  <si>
    <t>19813700</t>
  </si>
  <si>
    <t>22 de agosto | 02:05</t>
  </si>
  <si>
    <t>22 de agosto | 14:52</t>
  </si>
  <si>
    <t>MEL43746494839LMXDF01</t>
  </si>
  <si>
    <t>2000006202411359</t>
  </si>
  <si>
    <t>20 de agosto de 2024 15:09 hs.</t>
  </si>
  <si>
    <t>Gustavo Gomes Martins</t>
  </si>
  <si>
    <t>46882777845</t>
  </si>
  <si>
    <t>AVENIDA DOUTOR ALBERTO CRIVELENTI 1152 / CEP 14350000 - Ginasío, Altinópolis, São Paulo</t>
  </si>
  <si>
    <t>Altinópolis</t>
  </si>
  <si>
    <t>14350000</t>
  </si>
  <si>
    <t>20 de agosto | 21:46</t>
  </si>
  <si>
    <t>MEL43746452133LMFFF01</t>
  </si>
  <si>
    <t>https://myaccount.mercadolivre.com.br/shipments/43746452133/detail</t>
  </si>
  <si>
    <t>2000009085822174</t>
  </si>
  <si>
    <t>20 de agosto de 2024 15:08 hs.</t>
  </si>
  <si>
    <t>MLB3375832343</t>
  </si>
  <si>
    <t>Capa De Pedal Freio Embreagem L200 Gl Gls 1995 A 2002</t>
  </si>
  <si>
    <t>Edilson Andrade Torres</t>
  </si>
  <si>
    <t>CPF 14586533153</t>
  </si>
  <si>
    <t>Rua Joana Moreira 240, Fortaleza - CEP: 60860780, Ceará</t>
  </si>
  <si>
    <t>14586533153</t>
  </si>
  <si>
    <t>Rua Joana Moreira 240 / CEP 60860780 - Dias Macedo, Fortaleza, Ceará</t>
  </si>
  <si>
    <t>60860780</t>
  </si>
  <si>
    <t>23 de agosto | 17:05</t>
  </si>
  <si>
    <t>MEL43746622104LMXDF01</t>
  </si>
  <si>
    <t>2000009085806212</t>
  </si>
  <si>
    <t>20 de agosto de 2024 15:07 hs.</t>
  </si>
  <si>
    <t>MLB3319344549</t>
  </si>
  <si>
    <t>Kit Rolamento Eixo Traseiro Com Bucha 50mm 207</t>
  </si>
  <si>
    <t>Letícia Braule</t>
  </si>
  <si>
    <t>CPF 70426634209</t>
  </si>
  <si>
    <t>Rua Padre Evaristo Wanderley 138, Manaus - CEP: 69017080, Amazonas</t>
  </si>
  <si>
    <t>70426634209</t>
  </si>
  <si>
    <t>Rua Padre Evaristo Wanderley 138 / conj João Paulo II Referencia: Ao lado da escola Celur - CEP 69017080 - Nova Cidade, Manaus, Amazonas</t>
  </si>
  <si>
    <t>69017080</t>
  </si>
  <si>
    <t>22 de agosto | 05:37</t>
  </si>
  <si>
    <t>23 de agosto | 12:49</t>
  </si>
  <si>
    <t>MEL43746441553LMXDF01</t>
  </si>
  <si>
    <t>2000009085676262</t>
  </si>
  <si>
    <t>20 de agosto de 2024 14:54 hs.</t>
  </si>
  <si>
    <t>Josiane Aparecida Gomes pereira</t>
  </si>
  <si>
    <t>10489795633</t>
  </si>
  <si>
    <t>Av José Vicente da Rosa 552 / Casa Referencia: Casa rosa de esquina perto do hospital novo na rua do poliesportivo ou na oficina do Henrique celular para contato 035997381015 - CEP 37563000 - Centro, Tocos do Moji, Minas Gerais</t>
  </si>
  <si>
    <t>Tocos do Moji</t>
  </si>
  <si>
    <t>37563000</t>
  </si>
  <si>
    <t>20 de agosto | 23:56</t>
  </si>
  <si>
    <t>21 de agosto | 15:43</t>
  </si>
  <si>
    <t>MEL43746381337LMFFF01</t>
  </si>
  <si>
    <t>2000006202148179</t>
  </si>
  <si>
    <t>20 de agosto de 2024 14:20 hs.</t>
  </si>
  <si>
    <t>Tennison Capra</t>
  </si>
  <si>
    <t>CPF 40878975837</t>
  </si>
  <si>
    <t>AVENIDA ENGENHEIRO MILTON DE ALVARENGA PEIXOTO 921, Taubaté - CEP: 12052230, São Paulo</t>
  </si>
  <si>
    <t>40878975837</t>
  </si>
  <si>
    <t>AVENIDA ENGENHEIRO MILTON DE ALVARENGA PEIXOTO 921 / Loja 3 - CEP 12052230 - Esplanada Santa Terezinha, Taubaté, São Paulo</t>
  </si>
  <si>
    <t>12052230</t>
  </si>
  <si>
    <t>23 de agosto | 11:19</t>
  </si>
  <si>
    <t>MEL43746405510LMXDF01</t>
  </si>
  <si>
    <t>https://myaccount.mercadolivre.com.br/shipments/43746405510/detail</t>
  </si>
  <si>
    <t>2000009085250512</t>
  </si>
  <si>
    <t>20 de agosto de 2024 14:11 hs.</t>
  </si>
  <si>
    <t>ALISSON FABIANO SPRADA</t>
  </si>
  <si>
    <t>10325975930</t>
  </si>
  <si>
    <t>Avenida dos Pássaros 2800 / Casa Referencia: casa - CEP 83326310 - Jardim Cláudia, Pinhais, Paraná</t>
  </si>
  <si>
    <t>83326310</t>
  </si>
  <si>
    <t>20 de agosto | 19:46</t>
  </si>
  <si>
    <t>21 de agosto | 12:24</t>
  </si>
  <si>
    <t>MEL43746359462LMFFF01</t>
  </si>
  <si>
    <t>2000006201976385</t>
  </si>
  <si>
    <t>20 de agosto de 2024 13:48 hs.</t>
  </si>
  <si>
    <t>Gabriel Leal</t>
  </si>
  <si>
    <t>04940106144</t>
  </si>
  <si>
    <t>Rua VM 4 C SN / Qd. 97 Lt. 05 Referencia: Portão cor beje e grade ao lado do portão como se fossem janelas. Tem uma arvore enfrente a casa e muro revestido por cerâmica. - CEP 74480390 - Setor Novo Planalto, Goiânia, Goiás</t>
  </si>
  <si>
    <t>74480390</t>
  </si>
  <si>
    <t>21 de agosto | 12:44</t>
  </si>
  <si>
    <t>MEL43746084133LMFFF01</t>
  </si>
  <si>
    <t>2000009084867750</t>
  </si>
  <si>
    <t>20 de agosto de 2024 13:35 hs.</t>
  </si>
  <si>
    <t>Juliete Vitor Dos Santos</t>
  </si>
  <si>
    <t>06318483713</t>
  </si>
  <si>
    <t>Rua Dois Irmãos 48 / barraca do Alfredo Referencia: próximo ao campo do fazenda - CEP 26060326 - Grama, Nova Iguaçu, Rio de Janeiro</t>
  </si>
  <si>
    <t>26060326</t>
  </si>
  <si>
    <t>20 de agosto | 21:58</t>
  </si>
  <si>
    <t>21 de agosto | 13:21</t>
  </si>
  <si>
    <t>MEL43746184424LMFFF01</t>
  </si>
  <si>
    <t>2000006201807479</t>
  </si>
  <si>
    <t>20 de agosto de 2024 13:15 hs.</t>
  </si>
  <si>
    <t>Chega entre os dias 29 ago e 3 set</t>
  </si>
  <si>
    <t>adriana marques</t>
  </si>
  <si>
    <t>03017863131</t>
  </si>
  <si>
    <t>Avenida Nossa Senhora de Fátima 1691 / Rhana Auto CENTER  Referencia: Rhana auto peças Loja - CEP 77900000 - CENTRO, Tocantinópolis, Tocantins</t>
  </si>
  <si>
    <t>Tocantinópolis</t>
  </si>
  <si>
    <t>77900000</t>
  </si>
  <si>
    <t>20 de agosto | 16:57</t>
  </si>
  <si>
    <t>ML43746103608135551</t>
  </si>
  <si>
    <t>https://www.loggi.com/rastreador/3762947aef/ML43746103608135551</t>
  </si>
  <si>
    <t>2000009084676174</t>
  </si>
  <si>
    <t>20 de agosto de 2024 13:11 hs.</t>
  </si>
  <si>
    <t>MLB3373144647</t>
  </si>
  <si>
    <t>Bandeja Dianteira Esquerda Corolla 2002 Até 2019 Com Pivo</t>
  </si>
  <si>
    <t>Thulho Nogueira de Lima</t>
  </si>
  <si>
    <t>CPF 00773971424</t>
  </si>
  <si>
    <t>Rua Professora Heline Campos da Costa 124 - casa de esquina, João Pessoa - CEP: 58064510, Paraíba</t>
  </si>
  <si>
    <t>00773971424</t>
  </si>
  <si>
    <t>58064510</t>
  </si>
  <si>
    <t>2000006201780459</t>
  </si>
  <si>
    <t>Leonardo Damé Batista</t>
  </si>
  <si>
    <t>03769756010</t>
  </si>
  <si>
    <t>AV Zeferino Pereira Luz 1000 / pavilhão 10 Referencia: Alumet - CEP 96610000 - alto de Renner, Encruzilhada do Sul, Rio Grande do Sul</t>
  </si>
  <si>
    <t>Encruzilhada do Sul</t>
  </si>
  <si>
    <t>96610000</t>
  </si>
  <si>
    <t>20 de agosto | 16:59</t>
  </si>
  <si>
    <t>21 de agosto | 18:29</t>
  </si>
  <si>
    <t>MEL43746079902LMFFF01</t>
  </si>
  <si>
    <t>2000006201768909</t>
  </si>
  <si>
    <t>20 de agosto de 2024 13:08 hs.</t>
  </si>
  <si>
    <t>MLB3646058556</t>
  </si>
  <si>
    <t>Suporte Radiador Ambos Lados Com Ar Corsa Hatch 94 A 2002</t>
  </si>
  <si>
    <t>alcusa bruno de Oliveira pio</t>
  </si>
  <si>
    <t>CPF 03634350776</t>
  </si>
  <si>
    <t>Estrada Dos Caramujo 41 - esq professor Edgar, Queimados - CEP: 26311010, Rio de Janeiro</t>
  </si>
  <si>
    <t>03634350776</t>
  </si>
  <si>
    <t>Estrada Dos Caramujo 41 / esq professor Edgar Referencia: obs esquina com a rua professor edgar (horário comercial). - CEP 26311010 - Centro, Queimados, Rio de Janeiro</t>
  </si>
  <si>
    <t>26311010</t>
  </si>
  <si>
    <t>22 de agosto | 17:53</t>
  </si>
  <si>
    <t>MEL43745896099LMXDF01</t>
  </si>
  <si>
    <t>2000009084429982</t>
  </si>
  <si>
    <t>20 de agosto de 2024 12:47 hs.</t>
  </si>
  <si>
    <t>GILDERLEI DUARTE COSTA</t>
  </si>
  <si>
    <t>02273482736</t>
  </si>
  <si>
    <t>Rua Rodrigo Tavares 989 / próximo bela vista Referencia: próximo fábrica bela vista premoldados - CEP 29171242 - Serra Dourada II, Serra, Espírito Santo</t>
  </si>
  <si>
    <t>29171242</t>
  </si>
  <si>
    <t>24 de agosto | 07:38</t>
  </si>
  <si>
    <t>26 de agosto | 14:52</t>
  </si>
  <si>
    <t>MEL43745977628LMFFF01</t>
  </si>
  <si>
    <t>2000009084429230</t>
  </si>
  <si>
    <t>20 de agosto de 2024 12:46 hs.</t>
  </si>
  <si>
    <t>Maira Overbeck Pereira</t>
  </si>
  <si>
    <t>03310385019</t>
  </si>
  <si>
    <t>Avenida Pereira Rêgo 957 / loja - CEP 96930000 - centro, Candelária, Rio Grande do Sul</t>
  </si>
  <si>
    <t>Candelária</t>
  </si>
  <si>
    <t>96930000</t>
  </si>
  <si>
    <t>21 de agosto | 11:33</t>
  </si>
  <si>
    <t>MEL43745800245LMFFF01</t>
  </si>
  <si>
    <t>2000009084415114</t>
  </si>
  <si>
    <t>20 de agosto de 2024 12:45 hs.</t>
  </si>
  <si>
    <t>Willian Varjao Miranda</t>
  </si>
  <si>
    <t>04480859500</t>
  </si>
  <si>
    <t>Rua Ruy Barbosa 1484 / 1 andar Referencia: 77.99940.6012 - CEP 47850009 - Centro, Luís Eduardo Magalhães, Bahia</t>
  </si>
  <si>
    <t>47850009</t>
  </si>
  <si>
    <t>21 de agosto | 17:16</t>
  </si>
  <si>
    <t>24 de agosto | 10:34</t>
  </si>
  <si>
    <t>MEL43745794651LMFFF01</t>
  </si>
  <si>
    <t>2000009084409626</t>
  </si>
  <si>
    <t>20 de agosto de 2024 12:44 hs.</t>
  </si>
  <si>
    <t>Marcelo Ribeiro</t>
  </si>
  <si>
    <t>26643657890</t>
  </si>
  <si>
    <t>Rua Cônego Haroldo Niero 57 / Bloco 2 Apto 2 - CEP 13044695 - Jardim das Cerejeiras, Campinas, São Paulo</t>
  </si>
  <si>
    <t>13044695</t>
  </si>
  <si>
    <t>21 de agosto | 14:50</t>
  </si>
  <si>
    <t>MEL43745966124LMFFF01</t>
  </si>
  <si>
    <t>2000006201610935</t>
  </si>
  <si>
    <t>20 de agosto de 2024 12:37 hs.</t>
  </si>
  <si>
    <t xml:space="preserve">Zacarias Porto Viana </t>
  </si>
  <si>
    <t>39511278568</t>
  </si>
  <si>
    <t>Avenida Lindemberg Cardoso 1128 / Loja Lubacar Referencia: Loja Lubacar Veículos - CEP 46140000 - Taquari, Livramento de Nossa Senhora, Bahia</t>
  </si>
  <si>
    <t>Livramento de Nossa Senhora</t>
  </si>
  <si>
    <t>46140000</t>
  </si>
  <si>
    <t>22 de agosto | 16:03</t>
  </si>
  <si>
    <t>MEL43745760037LMFFF01</t>
  </si>
  <si>
    <t>2000009084255556</t>
  </si>
  <si>
    <t>20 de agosto de 2024 12:29 hs.</t>
  </si>
  <si>
    <t>Jamilli Mendes Marques</t>
  </si>
  <si>
    <t>04242683022</t>
  </si>
  <si>
    <t>Rua Farroupilha 509 / residencial - CEP 95555000 - centro, Capão da Canoa, Rio Grande do Sul</t>
  </si>
  <si>
    <t>MEL43745893516LMFFF01</t>
  </si>
  <si>
    <t>2000009084243886</t>
  </si>
  <si>
    <t>20 de agosto de 2024 12:28 hs.</t>
  </si>
  <si>
    <t>MLB3417229825</t>
  </si>
  <si>
    <t>William Diniz Brazil</t>
  </si>
  <si>
    <t>CPF 87415852753</t>
  </si>
  <si>
    <t>AV BRAZ DE PINA 1259, Rio de Janeiro - CEP: 21210674, Rio de Janeiro</t>
  </si>
  <si>
    <t>87415852753</t>
  </si>
  <si>
    <t>AV BRAZ DE PINA 1259 / CEP 21210674 - Vila Da Penha, Rio de Janeiro, Rio de Janeiro</t>
  </si>
  <si>
    <t>21210674</t>
  </si>
  <si>
    <t>23 de agosto | 11:05</t>
  </si>
  <si>
    <t>MEL43745890730LMXDF01</t>
  </si>
  <si>
    <t>https://myaccount.mercadolivre.com.br/shipments/43745890730/detail</t>
  </si>
  <si>
    <t>2000009084216674</t>
  </si>
  <si>
    <t>20 de agosto de 2024 12:24 hs.</t>
  </si>
  <si>
    <t>Jackson José</t>
  </si>
  <si>
    <t>06737593500</t>
  </si>
  <si>
    <t>Rua Boa Esperança 77 / Casa - CEP 47300000 - Casa Nova, Casa Nova, Bahia</t>
  </si>
  <si>
    <t>Casa Nova</t>
  </si>
  <si>
    <t>47300000</t>
  </si>
  <si>
    <t>22 de agosto | 16:37</t>
  </si>
  <si>
    <t>MEL43745872604LMFFF01</t>
  </si>
  <si>
    <t>2000006201460247</t>
  </si>
  <si>
    <t>20 de agosto de 2024 12:11 hs.</t>
  </si>
  <si>
    <t>Douglas Alves de Oliveira</t>
  </si>
  <si>
    <t>31147971803</t>
  </si>
  <si>
    <t>rua Benedito Alves Garcia 78 / CEP 13960000 - Jardim Santa Cruz, Socorro, São Paulo</t>
  </si>
  <si>
    <t>Socorro</t>
  </si>
  <si>
    <t>13960000</t>
  </si>
  <si>
    <t>21 de agosto | 02:57</t>
  </si>
  <si>
    <t>21 de agosto | 13:25</t>
  </si>
  <si>
    <t>MEL43745819514LMFFF01</t>
  </si>
  <si>
    <t>2000006201480527</t>
  </si>
  <si>
    <t>20 de agosto de 2024 12:09 hs.</t>
  </si>
  <si>
    <t>Helio Mateus Silva</t>
  </si>
  <si>
    <t>CPF 44503299883</t>
  </si>
  <si>
    <t>Rua Benedito Pinto de Camargo 331 - Casa, Ibiúna - CEP: 18150000, São Paulo</t>
  </si>
  <si>
    <t>44503299883</t>
  </si>
  <si>
    <t>Rua Benedito Pinto de Camargo 331 / Casa - CEP 18150000 - Paruru, Ibiúna, São Paulo</t>
  </si>
  <si>
    <t>21 de agosto | 18:05</t>
  </si>
  <si>
    <t>MEL43745809140LMXDF01</t>
  </si>
  <si>
    <t>2000006201431381</t>
  </si>
  <si>
    <t>20 de agosto de 2024 11:58 hs.</t>
  </si>
  <si>
    <t>Igor Vinicius Neves Amaral</t>
  </si>
  <si>
    <t>CPF 13424248673</t>
  </si>
  <si>
    <t>Rua Monte Belo 637, Betim - CEP: 32675636, Minas Gerais</t>
  </si>
  <si>
    <t>13424248673</t>
  </si>
  <si>
    <t>Rua Monte Belo 637 / Grafica - Loja Referencia: EMpresa aberta em horario comercial, Caso nao tiver ninguem pode me ligar pois moro no quarteirao ao lado. - CEP 32675636 - São Luiz, Betim, Minas Gerais</t>
  </si>
  <si>
    <t>32675636</t>
  </si>
  <si>
    <t>21 de agosto | 01:20</t>
  </si>
  <si>
    <t>21 de agosto | 15:26</t>
  </si>
  <si>
    <t>MEL43745760978LMXDF01</t>
  </si>
  <si>
    <t>2000009083887002</t>
  </si>
  <si>
    <t>20 de agosto de 2024 11:50 hs.</t>
  </si>
  <si>
    <t>Joao Paulo Santos Silva</t>
  </si>
  <si>
    <t>05155654580</t>
  </si>
  <si>
    <t>Barra da Estiva</t>
  </si>
  <si>
    <t>46650000</t>
  </si>
  <si>
    <t>MEL43745720412LMFFF01</t>
  </si>
  <si>
    <t>2000009083485280</t>
  </si>
  <si>
    <t>20 de agosto de 2024 11:07 hs.</t>
  </si>
  <si>
    <t>tatyane rodrigues</t>
  </si>
  <si>
    <t>CPF 01155666518</t>
  </si>
  <si>
    <t>rua são José poços SN, Campo Formoso - CEP: 44790000, Bahia</t>
  </si>
  <si>
    <t>01155666518</t>
  </si>
  <si>
    <t>22 de agosto | 15:53</t>
  </si>
  <si>
    <t>MEL43745535798LMFFF01</t>
  </si>
  <si>
    <t>AK354126736BR</t>
  </si>
  <si>
    <t>2000006201158781</t>
  </si>
  <si>
    <t>20 de agosto de 2024 11:06 hs.</t>
  </si>
  <si>
    <t>Grace Larissa Dos Reis da Silva</t>
  </si>
  <si>
    <t>CPF 00822624540</t>
  </si>
  <si>
    <t>Rua 25 de Dezembro 10 - oficina Clovis, Salvador - CEP: 40430060, Bahia</t>
  </si>
  <si>
    <t>00822624540</t>
  </si>
  <si>
    <t>Rua 25 de Dezembro 10 / oficina Clovis Referencia: Próximo a Oficina de Clóvis - CEP 40430060 - Vila Ruy Barbosa, Salvador, Bahia</t>
  </si>
  <si>
    <t>40430060</t>
  </si>
  <si>
    <t>MEL43745529070LMXDF01</t>
  </si>
  <si>
    <t>2000006201157905</t>
  </si>
  <si>
    <t>Ramon Cordeiro de Oliveira</t>
  </si>
  <si>
    <t>05915594719</t>
  </si>
  <si>
    <t>Avenida Brasil 74 / comercio Referencia: Do Lado Do Mercado Rede Vix - CEP 29161535 - Central Carapina, Serra, Espírito Santo</t>
  </si>
  <si>
    <t>29161535</t>
  </si>
  <si>
    <t>21 de agosto | 23:46</t>
  </si>
  <si>
    <t>23 de agosto | 17:24</t>
  </si>
  <si>
    <t>MEL43745353251LMFFF01</t>
  </si>
  <si>
    <t>2000009083342598</t>
  </si>
  <si>
    <t>20 de agosto de 2024 10:50 hs.</t>
  </si>
  <si>
    <t>MLB3287837319</t>
  </si>
  <si>
    <t>Cabo De Engate E Seleção Agile 2009 A 2014</t>
  </si>
  <si>
    <t>Murilo Penna Dos Santos</t>
  </si>
  <si>
    <t>CPF 04779785502</t>
  </si>
  <si>
    <t>Avenida José Luís da Fonseca 797 - Quadra 13 lote 1, Ilhéus - CEP: 45658260, Bahia</t>
  </si>
  <si>
    <t>04779785502</t>
  </si>
  <si>
    <t>Avenida José Luís da Fonseca 797 / Quadra 13 lote 1  Referencia: Casa de esquina. - CEP 45658260 - Jardim Savóia, Ilhéus, Bahia</t>
  </si>
  <si>
    <t>45658260</t>
  </si>
  <si>
    <t>22 de agosto | 03:38</t>
  </si>
  <si>
    <t>25 de agosto | 13:11</t>
  </si>
  <si>
    <t>MEL43745460224LMXDF01</t>
  </si>
  <si>
    <t>2000009083309956</t>
  </si>
  <si>
    <t>20 de agosto de 2024 10:49 hs.</t>
  </si>
  <si>
    <t>MLB3531108990</t>
  </si>
  <si>
    <t>Kit Pino Guia Bucha Pinça Voyage 2012 A 2017</t>
  </si>
  <si>
    <t>lucimara lopes de melo</t>
  </si>
  <si>
    <t>CPF 90199472068</t>
  </si>
  <si>
    <t>Avenida Baltazar de Oliveira Garcia 4460, Porto Alegre - CEP: 91180000, Rio Grande do Sul</t>
  </si>
  <si>
    <t>90199472068</t>
  </si>
  <si>
    <t>Avenida Baltazar de Oliveira Garcia 4460 / CEP 91180000 - Rubem Berta, Porto Alegre, Rio Grande do Sul</t>
  </si>
  <si>
    <t>91180000</t>
  </si>
  <si>
    <t>22 de agosto | 11:52</t>
  </si>
  <si>
    <t>MEL43745276851LMXDF01</t>
  </si>
  <si>
    <t>2000009083314026</t>
  </si>
  <si>
    <t>20 de agosto de 2024 10:47 hs.</t>
  </si>
  <si>
    <t>taynara inacio mendes inacio</t>
  </si>
  <si>
    <t>10416719627</t>
  </si>
  <si>
    <t>Rua da Lagoa 244 / Casa Referencia: Enfrente o bar do Antônio - CEP 35411000 - Antônio Pereira, Antônio Pereira, Minas Gerais</t>
  </si>
  <si>
    <t>Antônio Pereira</t>
  </si>
  <si>
    <t>35411000</t>
  </si>
  <si>
    <t>20 de agosto | 20:56</t>
  </si>
  <si>
    <t>24 de agosto | 11:07</t>
  </si>
  <si>
    <t>MEL43745443272LMFFF01</t>
  </si>
  <si>
    <t>2000009083201696</t>
  </si>
  <si>
    <t>20 de agosto de 2024 10:35 hs.</t>
  </si>
  <si>
    <t>Thierry Santos Souza</t>
  </si>
  <si>
    <t>86216639536</t>
  </si>
  <si>
    <t>RuaSãoJosé 43 / quadra 10 lote 43 Referencia: em frente ao campo 
Casa com placa de vende-se - CEP 48005452 - Jardim Petrolar, Alagoinhas, Bahia</t>
  </si>
  <si>
    <t>48005452</t>
  </si>
  <si>
    <t>20 de agosto | 18:14</t>
  </si>
  <si>
    <t>MEL43745224243LMFFF01</t>
  </si>
  <si>
    <t>2000009083175994</t>
  </si>
  <si>
    <t>fernando duque</t>
  </si>
  <si>
    <t>05145207603</t>
  </si>
  <si>
    <t>Rua Aysso 74 / CEP 32055090 - Icaivera, Contagem, Minas Gerais</t>
  </si>
  <si>
    <t>32055090</t>
  </si>
  <si>
    <t>21 de agosto | 16:46</t>
  </si>
  <si>
    <t>22 de agosto | 10:37</t>
  </si>
  <si>
    <t>MEL43745385180LMFFF01</t>
  </si>
  <si>
    <t>2000009083136390</t>
  </si>
  <si>
    <t>20 de agosto de 2024 10:26 hs.</t>
  </si>
  <si>
    <t>Sergio Elias Terres</t>
  </si>
  <si>
    <t>04608670913</t>
  </si>
  <si>
    <t>Km 434 br 101 SN / Empresa Referencia: Sombrisul (equipamentos Para Super Mercado) - CEP 88960000 - Guarita, Sombrio, Santa Catarina</t>
  </si>
  <si>
    <t>Sombrio</t>
  </si>
  <si>
    <t>88960000</t>
  </si>
  <si>
    <t>22 de agosto | 11:19</t>
  </si>
  <si>
    <t>MEL43745359520LMFFF01</t>
  </si>
  <si>
    <t>2000006200946579</t>
  </si>
  <si>
    <t>20 de agosto de 2024 10:18 hs.</t>
  </si>
  <si>
    <t xml:space="preserve">Elizabete Barbosa Nery </t>
  </si>
  <si>
    <t>04225556573</t>
  </si>
  <si>
    <t>Rua da Liberdade 169 / Predio Referencia: Lado Do Colégio Dinorah - CEP 48906764 - Itaberaba, Juazeiro, Bahia</t>
  </si>
  <si>
    <t>48906764</t>
  </si>
  <si>
    <t>22 de agosto | 09:17</t>
  </si>
  <si>
    <t>MEL43745327604LMFFF01</t>
  </si>
  <si>
    <t>2000009082975852</t>
  </si>
  <si>
    <t>20 de agosto de 2024 10:08 hs.</t>
  </si>
  <si>
    <t>Simone Cesario Pereira</t>
  </si>
  <si>
    <t>07163168705</t>
  </si>
  <si>
    <t>Manoel Azevedo sobrinho 239 / Cachoeiro -Casa. ) - CEP 28180000 - Cachoeiro, Cardoso Moreira, Rio de Janeiro</t>
  </si>
  <si>
    <t>Cardoso Moreira</t>
  </si>
  <si>
    <t>28180000</t>
  </si>
  <si>
    <t>21 de agosto | 12:10</t>
  </si>
  <si>
    <t>MEL43745114565LMFFF01</t>
  </si>
  <si>
    <t>2000009082973220</t>
  </si>
  <si>
    <t>20 de agosto de 2024 10:07 hs.</t>
  </si>
  <si>
    <t>MLB3654684882</t>
  </si>
  <si>
    <t>Suporte Alavanca De Seleção Trambulador Zafira 2001 A 2012</t>
  </si>
  <si>
    <t>Silvio Luis Gomes</t>
  </si>
  <si>
    <t>CPF 06038357831</t>
  </si>
  <si>
    <t>Rua Doutor Fausto Ribeiro de Carvalho 455, São Bernardo do Campo - CEP: 09632030, São Paulo</t>
  </si>
  <si>
    <t>06038357831</t>
  </si>
  <si>
    <t>20 de agosto | 17:13</t>
  </si>
  <si>
    <t>20 de agosto | 19:21</t>
  </si>
  <si>
    <t>43745283218</t>
  </si>
  <si>
    <t>21 de agosto | 12:11</t>
  </si>
  <si>
    <t>OY215639501BR</t>
  </si>
  <si>
    <t>2000009082954366</t>
  </si>
  <si>
    <t>20 de agosto de 2024 10:04 hs.</t>
  </si>
  <si>
    <t>MLB3845471042</t>
  </si>
  <si>
    <t>.robson Alves</t>
  </si>
  <si>
    <t>CPF 09970214624</t>
  </si>
  <si>
    <t>Rua Machado de Assis 446, Brumadinho - CEP: 32482126, Minas Gerais</t>
  </si>
  <si>
    <t>09970214624</t>
  </si>
  <si>
    <t>Rua Machado De Assis 446 / CEP 32482126 - Salgado Filho, Brumadinho, Minas Gerais</t>
  </si>
  <si>
    <t>Brumadinho</t>
  </si>
  <si>
    <t>32482126</t>
  </si>
  <si>
    <t>21 de agosto | 06:32</t>
  </si>
  <si>
    <t>22 de agosto | 12:02</t>
  </si>
  <si>
    <t>MEL43745269130LMXDF01</t>
  </si>
  <si>
    <t>2000009082937112</t>
  </si>
  <si>
    <t>20 de agosto de 2024 10:03 hs.</t>
  </si>
  <si>
    <t>Adilson Antonio Bento</t>
  </si>
  <si>
    <t>CPF 24985816850</t>
  </si>
  <si>
    <t>Avenida Sapopemba 13179 - loja das 9 as 17h, São Paulo - CEP: 03989010, São Paulo</t>
  </si>
  <si>
    <t>24985816850</t>
  </si>
  <si>
    <t>Avenida Sapopemba 13179 / loja das 9 as 17h Referencia: ligar na entrega fora do horário comercial barulho fundos 11983616266
11994794737 jac  horário das 9 às 17seg a sexta - CEP 03989010 - Jardim Adutora, São Paulo, São Paulo</t>
  </si>
  <si>
    <t>03989010</t>
  </si>
  <si>
    <t>20 de agosto | 16:37</t>
  </si>
  <si>
    <t>20 de agosto | 19:06</t>
  </si>
  <si>
    <t>43745265966</t>
  </si>
  <si>
    <t>2000006200847185</t>
  </si>
  <si>
    <t>20 de agosto de 2024 09:58 hs.</t>
  </si>
  <si>
    <t>Eudes Da Silva Silva</t>
  </si>
  <si>
    <t>81477422668</t>
  </si>
  <si>
    <t>Rua Bom Retiro 7 / CEP 33933240 - Botafogo (Justinópolis), Ribeirão das Neves, Minas Gerais</t>
  </si>
  <si>
    <t>33933240</t>
  </si>
  <si>
    <t>21 de agosto | 21:55</t>
  </si>
  <si>
    <t>23 de agosto | 17:23</t>
  </si>
  <si>
    <t>MEL43745072175LMFFF01</t>
  </si>
  <si>
    <t>2000006200808477</t>
  </si>
  <si>
    <t>20 de agosto de 2024 09:43 hs.</t>
  </si>
  <si>
    <t>Raquel Juliana de Souza Nascimento</t>
  </si>
  <si>
    <t>05589259606</t>
  </si>
  <si>
    <t>Praça Doutor Augusto Glória 287 / Referencia: Oficina stop car, atras da policlinica.
Se estiver fechado pode deixar no bar da Andrea ao lado da oficina. - CEP 36680039 - Centro, São João Nepomuceno, Minas Gerais</t>
  </si>
  <si>
    <t>São João Nepomuceno</t>
  </si>
  <si>
    <t>36680039</t>
  </si>
  <si>
    <t>21 de agosto | 16:25</t>
  </si>
  <si>
    <t>MEL43745190350LMFFF01</t>
  </si>
  <si>
    <t>2000009074139638</t>
  </si>
  <si>
    <t>20 de agosto de 2024 09:26 hs.</t>
  </si>
  <si>
    <t>Iago Maciel Misquita</t>
  </si>
  <si>
    <t>16682582773</t>
  </si>
  <si>
    <t>Manoel Xavier Joaquim da silva SN / Lava jato lado campo Referencia: Oficina lava jato lado compa Antônio Gomes Viana - CEP 27998000 - Praça cordeiro, Carapebus, Rio de Janeiro</t>
  </si>
  <si>
    <t>Carapebus</t>
  </si>
  <si>
    <t>27998000</t>
  </si>
  <si>
    <t>20 de agosto | 21:53</t>
  </si>
  <si>
    <t>23 de agosto | 13:13</t>
  </si>
  <si>
    <t>MEL43741106669LMFFF01</t>
  </si>
  <si>
    <t>2000009082666590</t>
  </si>
  <si>
    <t>20 de agosto de 2024 09:24 hs.</t>
  </si>
  <si>
    <t>tluferrer tluferrer</t>
  </si>
  <si>
    <t>09086346685</t>
  </si>
  <si>
    <t>Avenida Juiz de Fora 1171 / Loja 04  Referencia: Loja de carro 
Green Car 
Entre o motel London e a faculdade Unipac sentido - CEP 36048001 - Grama, Juiz de Fora, Minas Gerais</t>
  </si>
  <si>
    <t>36048001</t>
  </si>
  <si>
    <t>20 de agosto | 17:41</t>
  </si>
  <si>
    <t>21 de agosto | 14:03</t>
  </si>
  <si>
    <t>MEL43745127136LMFFF01</t>
  </si>
  <si>
    <t>2000006200734715</t>
  </si>
  <si>
    <t>20 de agosto de 2024 09:21 hs.</t>
  </si>
  <si>
    <t>MEL43744942191LMFFF01</t>
  </si>
  <si>
    <t>2000009082500886</t>
  </si>
  <si>
    <t>20 de agosto de 2024 09:02 hs.</t>
  </si>
  <si>
    <t>Genival Mariano</t>
  </si>
  <si>
    <t>72341211704</t>
  </si>
  <si>
    <t>Rua Manoel Walfrido 89 / rua da funerária - CEP 23970000 - chácara, Parati, Rio de Janeiro</t>
  </si>
  <si>
    <t>Parati</t>
  </si>
  <si>
    <t>23970000</t>
  </si>
  <si>
    <t>21 de agosto | 13:12</t>
  </si>
  <si>
    <t>MEL43745047274LMFFF01</t>
  </si>
  <si>
    <t>2000009082506640</t>
  </si>
  <si>
    <t>20 de agosto de 2024 09:00 hs.</t>
  </si>
  <si>
    <t>Maurilio Belarmino Dos Santos</t>
  </si>
  <si>
    <t>19865159821</t>
  </si>
  <si>
    <t>av.adolfo viera de Freitas 1210 / CEP 17980000 - Marrecas, Panorama, São Paulo</t>
  </si>
  <si>
    <t>Panorama</t>
  </si>
  <si>
    <t>17980000</t>
  </si>
  <si>
    <t>20 de agosto | 19:56</t>
  </si>
  <si>
    <t>MEL43744875829LMFFF01</t>
  </si>
  <si>
    <t>2000009082288340</t>
  </si>
  <si>
    <t>20 de agosto de 2024 08:21 hs.</t>
  </si>
  <si>
    <t>André Jesus</t>
  </si>
  <si>
    <t>28434835819</t>
  </si>
  <si>
    <t>Rua Príncipe Pedro III H. Orleans e Bragança 157 / Casa número 157 Referencia: Antiga rua 23 casa número 157, caso não tenha ninguém na casa, favor deixar na vizinha em frente chamada Michele casa número 146 - CEP 12310022 - Parque dos Príncipes, Jacareí, São Paulo</t>
  </si>
  <si>
    <t>12310022</t>
  </si>
  <si>
    <t>MEL43744761455LMFFF01</t>
  </si>
  <si>
    <t>2000009082243434</t>
  </si>
  <si>
    <t>20 de agosto de 2024 08:09 hs.</t>
  </si>
  <si>
    <t>Carlos Augusto Barbosa Pereira</t>
  </si>
  <si>
    <t>97153346520</t>
  </si>
  <si>
    <t>Rua Senador Lúcio Bittencourt 21 / lado chaveiro Real - CEP 45652490 - Boa Vista, Ilhéus, Bahia</t>
  </si>
  <si>
    <t>45652490</t>
  </si>
  <si>
    <t>MEL43744742179LMFFF01</t>
  </si>
  <si>
    <t>2000009081966736</t>
  </si>
  <si>
    <t>20 de agosto de 2024 07:38 hs.</t>
  </si>
  <si>
    <t>Juliana Neris Dos Santos</t>
  </si>
  <si>
    <t>04689575100</t>
  </si>
  <si>
    <t>RuaELIELIM TEIXEIRA  loteamento vitória 11 / Quadra: A lote: 11 Referencia: próximo o depósito da elda - CEP 47640000 - Sambaiba, Santa Maria da Vitória, Bahia</t>
  </si>
  <si>
    <t>Santa Maria da Vitória</t>
  </si>
  <si>
    <t>47640000</t>
  </si>
  <si>
    <t>22 de agosto | 16:52</t>
  </si>
  <si>
    <t>MEL43744761258LMFFF01</t>
  </si>
  <si>
    <t>2000009082082830</t>
  </si>
  <si>
    <t>20 de agosto de 2024 07:20 hs.</t>
  </si>
  <si>
    <t>Tatiane Mendes da Silva</t>
  </si>
  <si>
    <t>00404712509</t>
  </si>
  <si>
    <t>Cairu</t>
  </si>
  <si>
    <t>45420000</t>
  </si>
  <si>
    <t>MEL43744652037LMFFF01</t>
  </si>
  <si>
    <t>2000006200436891</t>
  </si>
  <si>
    <t>20 de agosto de 2024 06:56 hs.</t>
  </si>
  <si>
    <t>MLB3375658851</t>
  </si>
  <si>
    <t>Renato Cesar Fernandes Fortunato</t>
  </si>
  <si>
    <t>39422386837</t>
  </si>
  <si>
    <t>Rua Frederico Alves da Costa 801 / bl3 ap201 Referencia: entrega na portaria - CEP 13183270 - Jardim Nova Hortolândia I, Hortolândia, São Paulo</t>
  </si>
  <si>
    <t>13183270</t>
  </si>
  <si>
    <t>21 de agosto | 10:46</t>
  </si>
  <si>
    <t>MEL43744795152LMFFF01</t>
  </si>
  <si>
    <t>2000006200409639</t>
  </si>
  <si>
    <t>20 de agosto de 2024 06:21 hs.</t>
  </si>
  <si>
    <t>Pedro Guilherme Alves Romão</t>
  </si>
  <si>
    <t>47298463896</t>
  </si>
  <si>
    <t>Rua Diamante 209 / CEP 19820214 - Vila Cristal, Tarumã, São Paulo</t>
  </si>
  <si>
    <t>Tarumã</t>
  </si>
  <si>
    <t>19820214</t>
  </si>
  <si>
    <t>20 de agosto | 20:58</t>
  </si>
  <si>
    <t>MEL43744763176LMFFF01</t>
  </si>
  <si>
    <t>2000006200404157</t>
  </si>
  <si>
    <t>20 de agosto de 2024 06:15 hs.</t>
  </si>
  <si>
    <t>Tiago Willian Alves</t>
  </si>
  <si>
    <t>08830060658</t>
  </si>
  <si>
    <t>Rua Pereira e Barbosa 20 / CEP 38480000 - Cynthia, Tupaciguara, Minas Gerais</t>
  </si>
  <si>
    <t>Tupaciguara</t>
  </si>
  <si>
    <t>38480000</t>
  </si>
  <si>
    <t>20 de agosto | 11:54</t>
  </si>
  <si>
    <t>21 de agosto | 10:36</t>
  </si>
  <si>
    <t>MEL43744758178LMFFF01</t>
  </si>
  <si>
    <t>2000009080852476</t>
  </si>
  <si>
    <t>19 de agosto de 2024 23:29 hs.</t>
  </si>
  <si>
    <t>Tais Ribeiro</t>
  </si>
  <si>
    <t>43580597833</t>
  </si>
  <si>
    <t>Avenida da Republica 531 / loja Referencia: Horario Comercial. - CEP 07500000 - monte serrati, Santa Isabel, São Paulo</t>
  </si>
  <si>
    <t>Santa Isabel</t>
  </si>
  <si>
    <t>07500000</t>
  </si>
  <si>
    <t>21 de agosto | 10:02</t>
  </si>
  <si>
    <t>MEL43744298772LMFFF01</t>
  </si>
  <si>
    <t>2000009080642476</t>
  </si>
  <si>
    <t>19 de agosto de 2024 23:01 hs.</t>
  </si>
  <si>
    <t>valdir alves</t>
  </si>
  <si>
    <t>03645000429</t>
  </si>
  <si>
    <t>Rua Santo Elias 60 / casa 60 b Referencia: valdir alves da silva junior após a livraria do MEC em frente a academia fisico casa verde com portão de alumínio número 60B - CEP 54330230 - Cajueiro Seco, Jaboatão dos Guararapes, Pernambuco</t>
  </si>
  <si>
    <t>54330230</t>
  </si>
  <si>
    <t>20 de agosto | 10:37</t>
  </si>
  <si>
    <t>MEL43744039063LMFFF01</t>
  </si>
  <si>
    <t>2000009080494762</t>
  </si>
  <si>
    <t>19 de agosto de 2024 22:44 hs.</t>
  </si>
  <si>
    <t>Juliano Camargo Dos Santos</t>
  </si>
  <si>
    <t>CPF 00755046005</t>
  </si>
  <si>
    <t>lageado das flores SN, Tigrinhos - CEP: 89875000, Santa Catarina</t>
  </si>
  <si>
    <t>00755046005</t>
  </si>
  <si>
    <t>lageado das flores SN / Referencia: deixar no posto de combustível de tigrinhos - CEP 89875000 - interior, Tigrinhos, Santa Catarina</t>
  </si>
  <si>
    <t>Tigrinhos</t>
  </si>
  <si>
    <t>89875000</t>
  </si>
  <si>
    <t>22 de agosto | 13:49</t>
  </si>
  <si>
    <t>MEL43743978737LMXDF01</t>
  </si>
  <si>
    <t>2000009080397100</t>
  </si>
  <si>
    <t>19 de agosto de 2024 22:32 hs.</t>
  </si>
  <si>
    <t>FTK223/093007</t>
  </si>
  <si>
    <t>MLB4239925632</t>
  </si>
  <si>
    <t>Kit Do Amortecedor Traseiro Completo Fiesta 1996 A 2002</t>
  </si>
  <si>
    <t>Jose Ronaldo Assen</t>
  </si>
  <si>
    <t>CPF 59122005820</t>
  </si>
  <si>
    <t>Rua Pietro Rocchi 13, Hortolândia - CEP: 13184273, São Paulo</t>
  </si>
  <si>
    <t>59122005820</t>
  </si>
  <si>
    <t>Rua Pietro Rocchi 13 / CEP 13184273 - Jardim das Paineiras, Hortolândia, São Paulo</t>
  </si>
  <si>
    <t>13184273</t>
  </si>
  <si>
    <t>22 de agosto | 08:53</t>
  </si>
  <si>
    <t>MEL43743940027LMXDF01</t>
  </si>
  <si>
    <t>https://myaccount.mercadolivre.com.br/shipments/43743940027/detail</t>
  </si>
  <si>
    <t>2000006199337465</t>
  </si>
  <si>
    <t>19 de agosto de 2024 22:15 hs.</t>
  </si>
  <si>
    <t>Milena Sangiorgi Dotane</t>
  </si>
  <si>
    <t>15908701823</t>
  </si>
  <si>
    <t>RUA JOSINA TEIXEIRA DE CARVALHO 1119 / Loja - CEP 15050305 - Vila Anchieta, São José do Rio Preto, São Paulo</t>
  </si>
  <si>
    <t>15050305</t>
  </si>
  <si>
    <t>23 de agosto | 16:45</t>
  </si>
  <si>
    <t>MEL43744048152LMFFF01</t>
  </si>
  <si>
    <t>https://myaccount.mercadolivre.com.br/shipments/43744048152/detail</t>
  </si>
  <si>
    <t>2000009080064122</t>
  </si>
  <si>
    <t xml:space="preserve">Cleber  Cardoso De Lima </t>
  </si>
  <si>
    <t>68120591020</t>
  </si>
  <si>
    <t>Rua Aldo Dias 166 / casa germinada - CEP 92870000 - mate doce, Barra do Ribeiro, Rio Grande do Sul</t>
  </si>
  <si>
    <t>Barra do Ribeiro</t>
  </si>
  <si>
    <t>92870000</t>
  </si>
  <si>
    <t>21 de agosto | 03:46</t>
  </si>
  <si>
    <t>22 de agosto | 17:11</t>
  </si>
  <si>
    <t>MEL43743964762LMFFF01</t>
  </si>
  <si>
    <t>2000006199105971</t>
  </si>
  <si>
    <t>19 de agosto de 2024 21:30 hs.</t>
  </si>
  <si>
    <t>adivaldo Silva</t>
  </si>
  <si>
    <t>14830968826</t>
  </si>
  <si>
    <t>Rua dos Jacarandas 10 / oficina do neguinho Referencia: oficina do neguinho - CEP 11850000 - parque nova miracatu, Miracatu, São Paulo</t>
  </si>
  <si>
    <t>Miracatu</t>
  </si>
  <si>
    <t>11850000</t>
  </si>
  <si>
    <t>21 de agosto | 19:21</t>
  </si>
  <si>
    <t>MEL43743692487LMFFF01</t>
  </si>
  <si>
    <t>2000009079780830</t>
  </si>
  <si>
    <t>19 de agosto de 2024 21:25 hs.</t>
  </si>
  <si>
    <t>MLB3286024933</t>
  </si>
  <si>
    <t>2 Kits De Rolamento Roda Traseira Versailles 1992 A 1996</t>
  </si>
  <si>
    <t>waldir resenes</t>
  </si>
  <si>
    <t>CPF 67193285653</t>
  </si>
  <si>
    <t>Rua Gastão Luiz Cruls 621 - Casa, Curitiba - CEP: 82840180, Paraná</t>
  </si>
  <si>
    <t>67193285653</t>
  </si>
  <si>
    <t>Rua Gastão Luiz Cruls 621 / Casa Referencia: Entre ruas Rio Tietê e Rio mucuri - CEP 82840180 - Bairro Alto, Curitiba, Paraná</t>
  </si>
  <si>
    <t>82840180</t>
  </si>
  <si>
    <t>21 de agosto | 01:49</t>
  </si>
  <si>
    <t>21 de agosto | 18:33</t>
  </si>
  <si>
    <t>MEL43743674483LMXDF01</t>
  </si>
  <si>
    <t>2000006199080201</t>
  </si>
  <si>
    <t>Luan Farias</t>
  </si>
  <si>
    <t>03722860032</t>
  </si>
  <si>
    <t>Rua Doutor Othelo Gonçalves 463 / casa Referencia: oficina de pintura de carro. Seco car - CEP 96213210 - Vila São João, Rio Grande, Rio Grande do Sul</t>
  </si>
  <si>
    <t>96213210</t>
  </si>
  <si>
    <t>20 de agosto | 11:50</t>
  </si>
  <si>
    <t>MEL43743672513LMFFF01</t>
  </si>
  <si>
    <t>2000009079767590</t>
  </si>
  <si>
    <t>Luiz Antônio Silva silva</t>
  </si>
  <si>
    <t>CPF 03533880761</t>
  </si>
  <si>
    <t>Rua Henrique sheid 161 - barraca da Maria, Rio de Janeiro - CEP: 20770010, Rio de Janeiro</t>
  </si>
  <si>
    <t>03533880761</t>
  </si>
  <si>
    <t>Rua Henrique sheid 161 / barraca da Maria - CEP 20770010 - Engenho de Dentro, Rio de Janeiro, Rio de Janeiro</t>
  </si>
  <si>
    <t>20770010</t>
  </si>
  <si>
    <t>MEL43743672653LMXDF01</t>
  </si>
  <si>
    <t>2000006199014535</t>
  </si>
  <si>
    <t>19 de agosto de 2024 21:15 hs.</t>
  </si>
  <si>
    <t>Jose Eliezer Cardoso</t>
  </si>
  <si>
    <t>06887718901</t>
  </si>
  <si>
    <t>Rua Antônio Victor Maximiano 107 / Arkitus Indústria Referencia: área industrial de Santa Tereza do oeste próximo ao posto de combustível STOP - CEP 85825000 - manuceli, Santa Tereza do Oeste, Paraná</t>
  </si>
  <si>
    <t>Santa Tereza do Oeste</t>
  </si>
  <si>
    <t>85825000</t>
  </si>
  <si>
    <t>23 de agosto | 08:14</t>
  </si>
  <si>
    <t>MEL43743798294LMFFF01</t>
  </si>
  <si>
    <t>2000009079680066</t>
  </si>
  <si>
    <t>19 de agosto de 2024 21:14 hs.</t>
  </si>
  <si>
    <t>Lucas Favareto</t>
  </si>
  <si>
    <t>38520299881</t>
  </si>
  <si>
    <t>Rua Antonio Paulino Barreiro 125 / CEP 19880078 - Vila Virginia, Cândido Mota, São Paulo</t>
  </si>
  <si>
    <t>Cândido Mota</t>
  </si>
  <si>
    <t>19880078</t>
  </si>
  <si>
    <t>21 de agosto | 17:30</t>
  </si>
  <si>
    <t>MEL43743799420LMFFF01</t>
  </si>
  <si>
    <t>2000009079640876</t>
  </si>
  <si>
    <t>19 de agosto de 2024 21:11 hs.</t>
  </si>
  <si>
    <t>Tiago Ortaca Lourenco</t>
  </si>
  <si>
    <t>02181352038</t>
  </si>
  <si>
    <t>Rua Treze de Maio 1400 / Salão Espaço Mulher - CEP 97800000 - Centro, São Luiz Gonzaga, Rio Grande do Sul</t>
  </si>
  <si>
    <t>20 de agosto | 15:40</t>
  </si>
  <si>
    <t>23 de agosto | 15:09</t>
  </si>
  <si>
    <t>MEL43743785688LMFFF01</t>
  </si>
  <si>
    <t>2000006198940897</t>
  </si>
  <si>
    <t>19 de agosto de 2024 21:00 hs.</t>
  </si>
  <si>
    <t>MLB3304860555</t>
  </si>
  <si>
    <t>Cassio Rodrigo Bezerra Dos Santos</t>
  </si>
  <si>
    <t>03164909381</t>
  </si>
  <si>
    <t>Quadra E 1 / C.J. Filadelfo Freire De Castro - CEP 64808630 - Meladão, Floriano, Piauí</t>
  </si>
  <si>
    <t>Floriano</t>
  </si>
  <si>
    <t>64808630</t>
  </si>
  <si>
    <t>20 de agosto | 02:20</t>
  </si>
  <si>
    <t>21 de agosto | 17:36</t>
  </si>
  <si>
    <t>MEL43743565615LMFFF01</t>
  </si>
  <si>
    <t>2000006198890045</t>
  </si>
  <si>
    <t>19 de agosto de 2024 20:51 hs.</t>
  </si>
  <si>
    <t>Jonatas Henrique Farias</t>
  </si>
  <si>
    <t>34991480809</t>
  </si>
  <si>
    <t>Rua Emília 195 / portão marrom Referencia: antes da ponte que vai pro Rio manso - CEP 12250000 - vila esperança, Monteiro Lobato, São Paulo</t>
  </si>
  <si>
    <t>Monteiro Lobato</t>
  </si>
  <si>
    <t>12250000</t>
  </si>
  <si>
    <t>20 de agosto | 00:44</t>
  </si>
  <si>
    <t>20 de agosto | 12:50</t>
  </si>
  <si>
    <t>MEL43743524309LMFFF01</t>
  </si>
  <si>
    <t>2000009079431686</t>
  </si>
  <si>
    <t>Vladimir Lucio Germano</t>
  </si>
  <si>
    <t>10717074854</t>
  </si>
  <si>
    <t>Rua jose carlos cordiano alves 7 / casa - CEP 11740000 - oásis, Itanhaém, São Paulo</t>
  </si>
  <si>
    <t>20 de agosto | 01:56</t>
  </si>
  <si>
    <t>20 de agosto | 11:57</t>
  </si>
  <si>
    <t>MEL43743695254LMFFF01</t>
  </si>
  <si>
    <t>2000009079371510</t>
  </si>
  <si>
    <t>19 de agosto de 2024 20:49 hs.</t>
  </si>
  <si>
    <t>Jean Reis</t>
  </si>
  <si>
    <t>CPF 46476835831</t>
  </si>
  <si>
    <t>Rua Raul Rabello 149, Pindamonhangaba - CEP: 12444660, São Paulo</t>
  </si>
  <si>
    <t>46476835831</t>
  </si>
  <si>
    <t>Rua Raul Rabello 149 / CEP 12444660 - Residencial Doutor Cícero da Silva Prado, Pindamonhangaba, São Paulo</t>
  </si>
  <si>
    <t>12444660</t>
  </si>
  <si>
    <t>21 de agosto | 12:16</t>
  </si>
  <si>
    <t>MEL43743668604LMXDF01</t>
  </si>
  <si>
    <t>2000006198868093</t>
  </si>
  <si>
    <t>MLB3531311078</t>
  </si>
  <si>
    <t>Kit Pino Guia Bucha Pinça Palio 1996 A 2015</t>
  </si>
  <si>
    <t>Mateus Adelino Campelo Anchieta</t>
  </si>
  <si>
    <t>CPF 61170411363</t>
  </si>
  <si>
    <t>Rua Nova Brasília 387 - Auto escola pontada, Santa Inês - CEP: 65304068, Maranhão</t>
  </si>
  <si>
    <t>61170411363</t>
  </si>
  <si>
    <t>Rua Nova Brasília 387 / Auto escola pontada Referencia: Auto escola ponta da linha - CEP 65304068 - Palmeira, Santa Inês, Maranhão</t>
  </si>
  <si>
    <t>65304068</t>
  </si>
  <si>
    <t>25 de agosto | 10:40</t>
  </si>
  <si>
    <t>MEL43743510031LMXDF01</t>
  </si>
  <si>
    <t>2000009079408074</t>
  </si>
  <si>
    <t>19 de agosto de 2024 20:46 hs.</t>
  </si>
  <si>
    <t>Samuel Valerio Sampaio</t>
  </si>
  <si>
    <t>31164100890</t>
  </si>
  <si>
    <t>Rua Verona 303 / CEP 06516070 - Jardim Isaura, Santana de Parnaíba, São Paulo</t>
  </si>
  <si>
    <t>06516070</t>
  </si>
  <si>
    <t>20 de agosto | 01:58</t>
  </si>
  <si>
    <t>20 de agosto | 15:08</t>
  </si>
  <si>
    <t>MEL43743677150LMFFF01</t>
  </si>
  <si>
    <t>2000006198840483</t>
  </si>
  <si>
    <t>19 de agosto de 2024 20:41 hs.</t>
  </si>
  <si>
    <t>anderson andre</t>
  </si>
  <si>
    <t>06957100790</t>
  </si>
  <si>
    <t>Avenida Flamboyants da Península 155 / Cond. Saint Barth - CEP 22776070 - Barra da Tijuca, Rio de Janeiro, Rio de Janeiro</t>
  </si>
  <si>
    <t>22776070</t>
  </si>
  <si>
    <t>20 de agosto | 18:50</t>
  </si>
  <si>
    <t>MEL43743652696LMFFF01</t>
  </si>
  <si>
    <t>2000009078837938</t>
  </si>
  <si>
    <t>19 de agosto de 2024 20:24 hs.</t>
  </si>
  <si>
    <t>cleber azevedo</t>
  </si>
  <si>
    <t>03008663052</t>
  </si>
  <si>
    <t>José de cezaro SN / az móveis planejados Referencia: lado de baixo da serraria do Luiz. atrás do ginásio de esporte. - CEP 98430000 - industrial, Palmitinho, Rio Grande do Sul</t>
  </si>
  <si>
    <t>Palmitinho</t>
  </si>
  <si>
    <t>98430000</t>
  </si>
  <si>
    <t>23 de agosto | 17:28</t>
  </si>
  <si>
    <t>MEL43743263869LMFFF01</t>
  </si>
  <si>
    <t>2000009079158424</t>
  </si>
  <si>
    <t>19 de agosto de 2024 20:22 hs.</t>
  </si>
  <si>
    <t>Gislayne Dos Santos</t>
  </si>
  <si>
    <t>09426092986</t>
  </si>
  <si>
    <t>rua principal SN / Referencia: próximo a igreja católica - CEP 84320000 - Rio novo, Reserva, Paraná</t>
  </si>
  <si>
    <t>20 de agosto | 16:56</t>
  </si>
  <si>
    <t>21 de agosto | 19:50</t>
  </si>
  <si>
    <t>MEL43743396825LMFFF01</t>
  </si>
  <si>
    <t>2000009079147172</t>
  </si>
  <si>
    <t>19 de agosto de 2024 20:21 hs.</t>
  </si>
  <si>
    <t>leticia loira</t>
  </si>
  <si>
    <t>38725244884</t>
  </si>
  <si>
    <t>Rua XV de Novembro 1111 / casa Referencia: próximo a padaria - CEP 08970000 - centro, Salesópolis, São Paulo</t>
  </si>
  <si>
    <t>Salesópolis</t>
  </si>
  <si>
    <t>08970000</t>
  </si>
  <si>
    <t>20 de agosto | 02:40</t>
  </si>
  <si>
    <t>20 de agosto | 13:44</t>
  </si>
  <si>
    <t>MEL43743395859LMFFF01</t>
  </si>
  <si>
    <t>2000009078968754</t>
  </si>
  <si>
    <t>19 de agosto de 2024 20:02 hs.</t>
  </si>
  <si>
    <t>IVANIA ROSOSTOLATO</t>
  </si>
  <si>
    <t>18583171858</t>
  </si>
  <si>
    <t>AV. DA PAZ COND. REI SALOMÃO 5 SN / Bloco A - Apto. 101 - CEP 65072570 - Parque Shalon, São Luís, Maranhão</t>
  </si>
  <si>
    <t>65072570</t>
  </si>
  <si>
    <t>MEL43743488762LMFFF01</t>
  </si>
  <si>
    <t>2000006198544329</t>
  </si>
  <si>
    <t>19 de agosto de 2024 19:44 hs.</t>
  </si>
  <si>
    <t>MLB3497685906</t>
  </si>
  <si>
    <t>Par Morceguinho Dianteiro Classic 2004 A 2015</t>
  </si>
  <si>
    <t>Guilherme Rocha</t>
  </si>
  <si>
    <t>10796598975</t>
  </si>
  <si>
    <t>Avenida Centenário 5100 / Referencia: Revenda de carro - CEP 88815000 - Próspera, Criciúma, Santa Catarina</t>
  </si>
  <si>
    <t>Criciúma</t>
  </si>
  <si>
    <t>88815000</t>
  </si>
  <si>
    <t>20 de agosto | 18:44</t>
  </si>
  <si>
    <t>24 de agosto | 18:12</t>
  </si>
  <si>
    <t>MEL43743410388LMFFF01</t>
  </si>
  <si>
    <t>2000009078747326</t>
  </si>
  <si>
    <t>19 de agosto de 2024 19:40 hs.</t>
  </si>
  <si>
    <t>MLB4070941210</t>
  </si>
  <si>
    <t>Bandeja Inferior Direita Com Pivô Veloster 2010 A 2014</t>
  </si>
  <si>
    <t>Cristiano Evangelista Dos Santos</t>
  </si>
  <si>
    <t>CPF 02915304513</t>
  </si>
  <si>
    <t>rua conjunto cohab 55 - cohab saúde Sergipe, Santana do São Francisco - CEP: 49985000, Sergipe</t>
  </si>
  <si>
    <t>02915304513</t>
  </si>
  <si>
    <t>rua conjunto cohab 55 / cohab saúde Sergipe Referencia: entregar correios Santana do São Francisco Sergipe - CEP 49985000 - zona rural, Santana do São Francisco, Sergipe</t>
  </si>
  <si>
    <t>Santana do São Francisco</t>
  </si>
  <si>
    <t>49985000</t>
  </si>
  <si>
    <t>23 de agosto | 13:21</t>
  </si>
  <si>
    <t>MEL43743222201LMXDF01</t>
  </si>
  <si>
    <t>2000009078709040</t>
  </si>
  <si>
    <t>19 de agosto de 2024 19:38 hs.</t>
  </si>
  <si>
    <t>Aurelio Manoel da Silva</t>
  </si>
  <si>
    <t>02503860460</t>
  </si>
  <si>
    <t>Rua José Firmino 34 / CEP 55819760 - Bairro Novo, Carpina, Pernambuco</t>
  </si>
  <si>
    <t>Carpina</t>
  </si>
  <si>
    <t>55819760</t>
  </si>
  <si>
    <t>21 de agosto | 09:24</t>
  </si>
  <si>
    <t>MEL43743375848LMFFF01</t>
  </si>
  <si>
    <t>2000009078657860</t>
  </si>
  <si>
    <t>19 de agosto de 2024 19:30 hs.</t>
  </si>
  <si>
    <t>Adailton Resende Batista Batista</t>
  </si>
  <si>
    <t>CPF 00271844558</t>
  </si>
  <si>
    <t>Rua Railda Maria do Nascimento 20, Aracaju - CEP: 49092579, Sergipe</t>
  </si>
  <si>
    <t>00271844558</t>
  </si>
  <si>
    <t>49092579</t>
  </si>
  <si>
    <t>2000006198422173</t>
  </si>
  <si>
    <t>19 de agosto de 2024 19:22 hs.</t>
  </si>
  <si>
    <t>Henrique de Nunes</t>
  </si>
  <si>
    <t>14360609663</t>
  </si>
  <si>
    <t>Rua Monteiro Lobato 69 / Lj 07 - CEP 31310530 - Ouro Preto, Belo Horizonte, Minas Gerais</t>
  </si>
  <si>
    <t>31310530</t>
  </si>
  <si>
    <t>22 de agosto | 17:39</t>
  </si>
  <si>
    <t>MEL43743147147LMFFF01</t>
  </si>
  <si>
    <t>https://myaccount.mercadolivre.com.br/shipments/43743147147/detail</t>
  </si>
  <si>
    <t>2000009078575182</t>
  </si>
  <si>
    <t>Marcio Doherty</t>
  </si>
  <si>
    <t>02664384740</t>
  </si>
  <si>
    <t>Rua Ascendino Pereira 55 / fundos - CEP 24365160 - São Francisco, Niterói, Rio de Janeiro</t>
  </si>
  <si>
    <t>24365160</t>
  </si>
  <si>
    <t>21 de agosto | 16:20</t>
  </si>
  <si>
    <t>MEL43743144953LMFFF01</t>
  </si>
  <si>
    <t>2000009078572086</t>
  </si>
  <si>
    <t>cintia teixeira</t>
  </si>
  <si>
    <t>34528827808</t>
  </si>
  <si>
    <t>Rua Joaquim Gomes Salgueiro 439 / Casa De Baixo Referencia: Casa do ze do cristo - CEP 12870000 - Recanto da lagoa, Arapeí, São Paulo</t>
  </si>
  <si>
    <t>Arapeí</t>
  </si>
  <si>
    <t>12870000</t>
  </si>
  <si>
    <t>19 de agosto | 21:47</t>
  </si>
  <si>
    <t>20 de agosto | 17:48</t>
  </si>
  <si>
    <t>MEL43743138107LMFFF01</t>
  </si>
  <si>
    <t>2000009078462522</t>
  </si>
  <si>
    <t>19 de agosto de 2024 19:08 hs.</t>
  </si>
  <si>
    <t>irene neves borges</t>
  </si>
  <si>
    <t>CPF 50161083072</t>
  </si>
  <si>
    <t>Rua Ferdinando Costa 55, Muriaé - CEP: 36883182, Minas Gerais</t>
  </si>
  <si>
    <t>50161083072</t>
  </si>
  <si>
    <t>Rua Ferdinando Costa 55 / CEP 36883182 - Augusto de Abreu, Muriaé, Minas Gerais</t>
  </si>
  <si>
    <t>Muriaé</t>
  </si>
  <si>
    <t>36883182</t>
  </si>
  <si>
    <t>MEL43743092045LMXDF01</t>
  </si>
  <si>
    <t>2000009078445572</t>
  </si>
  <si>
    <t>FTK200123PA</t>
  </si>
  <si>
    <t>MLB3905543036</t>
  </si>
  <si>
    <t>Kit Juntas Superior Do Cabeçote Bros 150 2006 Diante</t>
  </si>
  <si>
    <t>Andre Luiz da Silva Breves</t>
  </si>
  <si>
    <t>CPF 02932406710</t>
  </si>
  <si>
    <t>rua Mariano Pereira Gonçalves Junior 400 - casa, Rio Claro - CEP: 27460000, Rio de Janeiro</t>
  </si>
  <si>
    <t>02932406710</t>
  </si>
  <si>
    <t>rua Mariano Pereira Gonçalves Junior 400 / casa Referencia: próximo a casa do ex. vereador betinho - CEP 27460000 - Centro, Rio Claro, Rio de Janeiro</t>
  </si>
  <si>
    <t>27460000</t>
  </si>
  <si>
    <t>21 de agosto | 15:27</t>
  </si>
  <si>
    <t>MEL43743262960LMXDF01</t>
  </si>
  <si>
    <t>2000009078398224</t>
  </si>
  <si>
    <t>19 de agosto de 2024 19:03 hs.</t>
  </si>
  <si>
    <t>MLB3467342334</t>
  </si>
  <si>
    <t>Nayara Lima</t>
  </si>
  <si>
    <t>CPF 41967029881</t>
  </si>
  <si>
    <t>Avenida São Paulo 850 - Referencia: Caso Não Tenha Ninguem Pode Entregar Na Loja De Moto Ao Lado, Franco da Rocha - CEP: 07845000, São Paulo</t>
  </si>
  <si>
    <t>41967029881</t>
  </si>
  <si>
    <t>Avenida São Paulo 850 / Referencia: Caso não tenha ninguem pode entregar na loja de moto ao lado - CEP 07845000 - Jardim dos Reis, Franco da Rocha, São Paulo</t>
  </si>
  <si>
    <t>07845000</t>
  </si>
  <si>
    <t>20 de agosto | 17:45</t>
  </si>
  <si>
    <t>43743235734</t>
  </si>
  <si>
    <t>2000006198316081</t>
  </si>
  <si>
    <t>19 de agosto de 2024 18:59 hs.</t>
  </si>
  <si>
    <t>Ronaldo Rafael Anselmo Pereira</t>
  </si>
  <si>
    <t>32649543892</t>
  </si>
  <si>
    <t>Rua José Francisco dos Santos 152 / Casa - CEP 13843262 - Jardim Novo Itacolomi, Mogi Guaçu, São Paulo</t>
  </si>
  <si>
    <t>13843262</t>
  </si>
  <si>
    <t>20 de agosto | 11:43</t>
  </si>
  <si>
    <t>MEL43743228438LMFFF01</t>
  </si>
  <si>
    <t>2000009078352820</t>
  </si>
  <si>
    <t>19 de agosto de 2024 18:56 hs.</t>
  </si>
  <si>
    <t>Charles Antonio Rampelotti</t>
  </si>
  <si>
    <t>89140176991</t>
  </si>
  <si>
    <t>Rua Leopoldo Kostetzer 45 / CASA - CEP 89075270 - Vila Itoupava, Blumenau, Santa Catarina</t>
  </si>
  <si>
    <t>89075270</t>
  </si>
  <si>
    <t>20 de agosto | 13:56</t>
  </si>
  <si>
    <t>21 de agosto | 11:53</t>
  </si>
  <si>
    <t>MEL43743045557LMFFF01</t>
  </si>
  <si>
    <t>2000009078092920</t>
  </si>
  <si>
    <t>19 de agosto de 2024 18:29 hs.</t>
  </si>
  <si>
    <t>Rodrigo Bordignon</t>
  </si>
  <si>
    <t>74362925015</t>
  </si>
  <si>
    <t>Rua Padre Anchieta 46 / CEP 99950000 - centro, Tapejara, Rio Grande do Sul</t>
  </si>
  <si>
    <t>Tapejara</t>
  </si>
  <si>
    <t>99950000</t>
  </si>
  <si>
    <t>MEL43742929881LMFFF01</t>
  </si>
  <si>
    <t>2000009078096546</t>
  </si>
  <si>
    <t>2000009078096138</t>
  </si>
  <si>
    <t>19 de agosto de 2024 18:27 hs.</t>
  </si>
  <si>
    <t>Luis henrique Maschke lemos</t>
  </si>
  <si>
    <t>82646791020</t>
  </si>
  <si>
    <t>Rua Filipinas 397 / Do Lado Dá Igreja, bairro verá cruz - CEP 94090020 - Vera Cruz, Gravataí, Rio Grande do Sul</t>
  </si>
  <si>
    <t>94090020</t>
  </si>
  <si>
    <t>19 de agosto | 21:57</t>
  </si>
  <si>
    <t>20 de agosto | 17:02</t>
  </si>
  <si>
    <t>MEL43743100730LMFFF01</t>
  </si>
  <si>
    <t>2000009077893190</t>
  </si>
  <si>
    <t>19 de agosto de 2024 18:06 hs.</t>
  </si>
  <si>
    <t>Lucicleide Gomes da Silva</t>
  </si>
  <si>
    <t>02683356560</t>
  </si>
  <si>
    <t>Rua do Verão SN / Beco do fuxico Referencia: Casa de missa - CEP 42733480 - Areia Branca, Lauro de Freitas, Bahia</t>
  </si>
  <si>
    <t>42733480</t>
  </si>
  <si>
    <t>20 de agosto | 00:01</t>
  </si>
  <si>
    <t>20 de agosto | 09:49</t>
  </si>
  <si>
    <t>MEL43743011216LMFFF01</t>
  </si>
  <si>
    <t>2000009077824696</t>
  </si>
  <si>
    <t>19 de agosto de 2024 18:01 hs.</t>
  </si>
  <si>
    <t>Carmen Silva da Rosa</t>
  </si>
  <si>
    <t>59280816004</t>
  </si>
  <si>
    <t>Rua Aguinaldo Leal 37 / Mecânica Cruz Alta - CEP 98010090 - Toríbio Veríssimo, Cruz Alta, Rio Grande do Sul</t>
  </si>
  <si>
    <t>Cruz Alta</t>
  </si>
  <si>
    <t>98010090</t>
  </si>
  <si>
    <t>MEL43742805617LMFFF01</t>
  </si>
  <si>
    <t>2000009077622878</t>
  </si>
  <si>
    <t>19 de agosto de 2024 17:38 hs.</t>
  </si>
  <si>
    <t>Max Jeferson Matias</t>
  </si>
  <si>
    <t>36704858806</t>
  </si>
  <si>
    <t>Rua José Domingues de Andrade 471 / casa - CEP 06902125 - Flórida, Embu Guaçu, São Paulo</t>
  </si>
  <si>
    <t>06902125</t>
  </si>
  <si>
    <t>20 de agosto | 00:57</t>
  </si>
  <si>
    <t>20 de agosto | 12:27</t>
  </si>
  <si>
    <t>MEL43742885792LMFFF01</t>
  </si>
  <si>
    <t>2000009077398564</t>
  </si>
  <si>
    <t>19 de agosto de 2024 17:10 hs.</t>
  </si>
  <si>
    <t>Tiago Silva</t>
  </si>
  <si>
    <t>CPF 21718475810</t>
  </si>
  <si>
    <t>Rua Oscar Pereira de Toledo 41, Amparo - CEP: 13904032, São Paulo</t>
  </si>
  <si>
    <t>21718475810</t>
  </si>
  <si>
    <t>21 de agosto | 15:19</t>
  </si>
  <si>
    <t>MEL43742775582LMXDF01</t>
  </si>
  <si>
    <t>27 de agosto | 16:34</t>
  </si>
  <si>
    <t>QN236755074BR</t>
  </si>
  <si>
    <t>2000009077377604</t>
  </si>
  <si>
    <t>19 de agosto de 2024 17:09 hs.</t>
  </si>
  <si>
    <t>MLB3604890118</t>
  </si>
  <si>
    <t>Cabo De Engate De Marcha Siena 2008 A 2010 1.0 1.4 Flex</t>
  </si>
  <si>
    <t>Claudiana Do Prado Rodrigues</t>
  </si>
  <si>
    <t>CPF 12786623910</t>
  </si>
  <si>
    <t>Waldemar train 290 - campo de futebol, Antônio Olinto - CEP: 83980000, Paraná</t>
  </si>
  <si>
    <t>12786623910</t>
  </si>
  <si>
    <t>Waldemar train 290 / campo de futebol Referencia: segunda rua atrás do campo de futebol - CEP 83980000 - Novo Horizonte, Antônio Olinto, Paraná</t>
  </si>
  <si>
    <t>Antônio Olinto</t>
  </si>
  <si>
    <t>83980000</t>
  </si>
  <si>
    <t>22 de agosto | 13:04</t>
  </si>
  <si>
    <t>MEL43742599111LMXDF01</t>
  </si>
  <si>
    <t>2000009073572728</t>
  </si>
  <si>
    <t>19 de agosto de 2024 17:07 hs.</t>
  </si>
  <si>
    <t>MLB3320837905</t>
  </si>
  <si>
    <t>Rodrigo Da Silva</t>
  </si>
  <si>
    <t>CPF 10038521903</t>
  </si>
  <si>
    <t>Avenida do Trabalhador 233 - apartamento, Otacílio Costa - CEP: 88540000, Santa Catarina</t>
  </si>
  <si>
    <t>10038521903</t>
  </si>
  <si>
    <t>Avenida do Trabalhador 233 / apartamento Referencia: casa - CEP 88540000 - Fátima, Otacílio Costa, Santa Catarina</t>
  </si>
  <si>
    <t>21 de agosto | 01:28</t>
  </si>
  <si>
    <t>22 de agosto | 14:36</t>
  </si>
  <si>
    <t>MEL43740833777LMXDF01</t>
  </si>
  <si>
    <t>2000006197706515</t>
  </si>
  <si>
    <t>19 de agosto de 2024 16:53 hs.</t>
  </si>
  <si>
    <t>Alana Tainara Carneiro Galvao</t>
  </si>
  <si>
    <t>43103051808</t>
  </si>
  <si>
    <t>Avenida Sete 97 / CEP 14760000 - Centro, Ibitiúva, São Paulo</t>
  </si>
  <si>
    <t>Ibitiúva</t>
  </si>
  <si>
    <t>14760000</t>
  </si>
  <si>
    <t>19 de agosto | 23:41</t>
  </si>
  <si>
    <t>20 de agosto | 17:03</t>
  </si>
  <si>
    <t>MEL43742699772LMFFF01</t>
  </si>
  <si>
    <t>2000006197690583</t>
  </si>
  <si>
    <t>19 de agosto de 2024 16:52 hs.</t>
  </si>
  <si>
    <t>weslley hudson</t>
  </si>
  <si>
    <t>CPF 09550269469</t>
  </si>
  <si>
    <t>Rua José Correia Da Silveira 2500 - Garagem Do Alex, Três Lagoas - CEP: 79621220, Mato Grosso do Sul</t>
  </si>
  <si>
    <t>09550269469</t>
  </si>
  <si>
    <t>28 de agosto | 11:28</t>
  </si>
  <si>
    <t>QN035854251BR</t>
  </si>
  <si>
    <t>2000006197688661</t>
  </si>
  <si>
    <t>19 de agosto de 2024 16:51 hs.</t>
  </si>
  <si>
    <t>Maria Lindomar de Amaro Kreitlow</t>
  </si>
  <si>
    <t>CPF 03589990813</t>
  </si>
  <si>
    <t>Rua Floriano Peixoto 651 - casa, Planalto - CEP: 15260000, São Paulo</t>
  </si>
  <si>
    <t>03589990813</t>
  </si>
  <si>
    <t>Rua Floriano Peixoto 651 / casa Referencia: casa cor bege - CEP 15260000 - centro, Planalto, São Paulo</t>
  </si>
  <si>
    <t>Planalto</t>
  </si>
  <si>
    <t>15260000</t>
  </si>
  <si>
    <t>22 de agosto | 15:32</t>
  </si>
  <si>
    <t>MEL43742513495LMXDF01</t>
  </si>
  <si>
    <t>2000009077061824</t>
  </si>
  <si>
    <t>19 de agosto de 2024 16:39 hs.</t>
  </si>
  <si>
    <t>MLB3320837893</t>
  </si>
  <si>
    <t>Jadson Silva Santos</t>
  </si>
  <si>
    <t>CPF 05519815550</t>
  </si>
  <si>
    <t>Rua Lídia Rosa de Jesus Vieira 169 - casa terreo, Campinas - CEP: 13053166, São Paulo</t>
  </si>
  <si>
    <t>05519815550</t>
  </si>
  <si>
    <t>Rua Lídia Rosa de Jesus Vieira 169 / casa terreo Referencia: portão azul . próximo ao mercado do Fernando o nome do mercado é: (ponto certo) - CEP 13053166 - Jardim Itaguaçu I, Campinas, São Paulo</t>
  </si>
  <si>
    <t>13053166</t>
  </si>
  <si>
    <t>MEL43742455413LMXDF01</t>
  </si>
  <si>
    <t>2000006197605451</t>
  </si>
  <si>
    <t>19 de agosto de 2024 16:35 hs.</t>
  </si>
  <si>
    <t>Elizeu De Jesus Almeisa</t>
  </si>
  <si>
    <t>07471098503</t>
  </si>
  <si>
    <t>Rua Stromboli 150 / casa 2 Referencia: eu trabalho próximo do endereço,caso não tenha ninguém entrar em contato q eu vou até ai ou procurar por mayane casa 2 N 154 - CEP 13321491 - Jardim Santo Inácio, Salto, São Paulo</t>
  </si>
  <si>
    <t>13321491</t>
  </si>
  <si>
    <t>20 de agosto | 02:55</t>
  </si>
  <si>
    <t>20 de agosto | 15:12</t>
  </si>
  <si>
    <t>MEL43742612324LMFFF01</t>
  </si>
  <si>
    <t>2000009076711996</t>
  </si>
  <si>
    <t>19 de agosto de 2024 16:27 hs.</t>
  </si>
  <si>
    <t>MLB4071441286</t>
  </si>
  <si>
    <t>Alison Alves</t>
  </si>
  <si>
    <t>CPF 41990721877</t>
  </si>
  <si>
    <t>Rua Maranhão 2217, São Joaquim da Barra - CEP: 14600000, São Paulo</t>
  </si>
  <si>
    <t>41990721877</t>
  </si>
  <si>
    <t>Rua Maranhão 2217 / Comercio Referencia: Comercio Meneghetti Auto Peças - CEP 14600000 - Centro, São Joaquim da Barra, São Paulo</t>
  </si>
  <si>
    <t>21 de agosto | 01:02</t>
  </si>
  <si>
    <t>MEL43742461638LMXDF01</t>
  </si>
  <si>
    <t>2000009076938848</t>
  </si>
  <si>
    <t>19 de agosto de 2024 16:24 hs.</t>
  </si>
  <si>
    <t>FRANCISCO CARLOS MOREIRA</t>
  </si>
  <si>
    <t>65527127900</t>
  </si>
  <si>
    <t>Avenida Henrique Mansano 130 / NGCAR - CEP 86075000 - Alpes, Londrina, Paraná</t>
  </si>
  <si>
    <t>86075000</t>
  </si>
  <si>
    <t>19 de agosto | 18:51</t>
  </si>
  <si>
    <t>MEL43742563528LMFFF01</t>
  </si>
  <si>
    <t>2000009076904814</t>
  </si>
  <si>
    <t>19 de agosto de 2024 16:23 hs.</t>
  </si>
  <si>
    <t>Alex Almeida</t>
  </si>
  <si>
    <t>29622715885</t>
  </si>
  <si>
    <t>Via Francisco Boldrini 100 / Alabama BL 40 AP 302 Referencia: Bloco 40 AP 302 - CEP 13467275 - Jardim Recanto, Americana, São Paulo</t>
  </si>
  <si>
    <t>13467275</t>
  </si>
  <si>
    <t>20 de agosto | 01:57</t>
  </si>
  <si>
    <t>20 de agosto | 10:14</t>
  </si>
  <si>
    <t>MEL43742372503LMFFF01</t>
  </si>
  <si>
    <t>2000009076932024</t>
  </si>
  <si>
    <t>19 de agosto de 2024 16:21 hs.</t>
  </si>
  <si>
    <t>Crystina Da Silva</t>
  </si>
  <si>
    <t>CPF 42007277816</t>
  </si>
  <si>
    <t>Rua Ivanete de Menezes Lyra 214, Guarulhos - CEP: 07153190, São Paulo</t>
  </si>
  <si>
    <t>42007277816</t>
  </si>
  <si>
    <t>Rua Ivanete de Menezes Lyra 214 / CEP 07153190 - Jardim Fortaleza, Guarulhos, São Paulo</t>
  </si>
  <si>
    <t>07153190</t>
  </si>
  <si>
    <t>20 de agosto | 16:41</t>
  </si>
  <si>
    <t>20 de agosto | 17:30</t>
  </si>
  <si>
    <t>43742551360</t>
  </si>
  <si>
    <t>2000006197514497</t>
  </si>
  <si>
    <t>19 de agosto de 2024 16:17 hs.</t>
  </si>
  <si>
    <t>Fabio Henrique Cardoso Bravin</t>
  </si>
  <si>
    <t>43022092830</t>
  </si>
  <si>
    <t>Rua Vantuil Amaral Gurgel 252 / CEP 19160000 - chácara arthur boigues, Álvares Machado, São Paulo</t>
  </si>
  <si>
    <t>Álvares Machado</t>
  </si>
  <si>
    <t>19160000</t>
  </si>
  <si>
    <t>19 de agosto | 21:46</t>
  </si>
  <si>
    <t>20 de agosto | 13:20</t>
  </si>
  <si>
    <t>MEL43742361139LMFFF01</t>
  </si>
  <si>
    <t>2000006197457229</t>
  </si>
  <si>
    <t>19 de agosto de 2024 16:06 hs.</t>
  </si>
  <si>
    <t>Edivaldo Pedro</t>
  </si>
  <si>
    <t>11201798663</t>
  </si>
  <si>
    <t>38037592</t>
  </si>
  <si>
    <t>2000009076693002</t>
  </si>
  <si>
    <t>19 de agosto de 2024 16:03 hs.</t>
  </si>
  <si>
    <t>Manoel Isidio Pereira Fernandes</t>
  </si>
  <si>
    <t>20121040372</t>
  </si>
  <si>
    <t>Avenida Vinte e Nove de Abril SN / oficina Neurilo Referencia: oficina Neurilo - CEP 64778000 - centro, São Lourenço do Piauí, Piauí</t>
  </si>
  <si>
    <t>São Lourenço do Piauí</t>
  </si>
  <si>
    <t>64778000</t>
  </si>
  <si>
    <t>20 de agosto | 16:46</t>
  </si>
  <si>
    <t>23 de agosto | 21:45</t>
  </si>
  <si>
    <t>MEL43742275527LMFFF01</t>
  </si>
  <si>
    <t>2000006197311635</t>
  </si>
  <si>
    <t>19 de agosto de 2024 15:41 hs.</t>
  </si>
  <si>
    <t>Vanderlei Isidorio</t>
  </si>
  <si>
    <t>05166490606</t>
  </si>
  <si>
    <t>Rua Dona Judith de Morais e Barros 558 / casa Referencia: próximo depósito do Braga chama no portão grande nós fundo Regiane ou Vanderlei casa de cima Leandro caso não tenha ninguém em b - CEP 30690800 - Lindéia (Barreiro), Belo Horizonte, Minas Gerais</t>
  </si>
  <si>
    <t>30690800</t>
  </si>
  <si>
    <t>19 de agosto | 23:58</t>
  </si>
  <si>
    <t>20 de agosto | 18:24</t>
  </si>
  <si>
    <t>MEL43742193563LMFFF01</t>
  </si>
  <si>
    <t>2000009076520252</t>
  </si>
  <si>
    <t>19 de agosto de 2024 15:40 hs.</t>
  </si>
  <si>
    <t>993016/17</t>
  </si>
  <si>
    <t>MLB3542581325</t>
  </si>
  <si>
    <t>Par Bandeja Inferior Lifan Foison</t>
  </si>
  <si>
    <t>Jaime Rosello</t>
  </si>
  <si>
    <t>CPF 27988042807</t>
  </si>
  <si>
    <t>Avenida dos Eucaliptos 88 - apto 113, São Paulo - CEP: 04517900, São Paulo</t>
  </si>
  <si>
    <t>27988042807</t>
  </si>
  <si>
    <t>Avenida dos Eucaliptos 88 / apto 113 Referencia: apto 113 - CEP 04517900 - Indianópolis, São Paulo, São Paulo</t>
  </si>
  <si>
    <t>04517900</t>
  </si>
  <si>
    <t>20 de agosto | 16:14</t>
  </si>
  <si>
    <t>20 de agosto | 19:34</t>
  </si>
  <si>
    <t>GUSTAVO ANDRADE</t>
  </si>
  <si>
    <t>43742191295</t>
  </si>
  <si>
    <t>2000006197281691</t>
  </si>
  <si>
    <t>19 de agosto de 2024 15:36 hs.</t>
  </si>
  <si>
    <t>Denis da Silva Correia</t>
  </si>
  <si>
    <t>36370648809</t>
  </si>
  <si>
    <t>Rua Bragança 343 / Referencia: Mary costureira pouco a baixo da loja de parabrisa - CEP 37640080 - Centro, Extrema, Minas Gerais</t>
  </si>
  <si>
    <t>37640080</t>
  </si>
  <si>
    <t>19 de agosto | 23:56</t>
  </si>
  <si>
    <t>MEL43742169427LMFFF01</t>
  </si>
  <si>
    <t>2000006197242849</t>
  </si>
  <si>
    <t>19 de agosto de 2024 15:28 hs.</t>
  </si>
  <si>
    <t>Alison de Souza Oesterreich</t>
  </si>
  <si>
    <t>03804837000</t>
  </si>
  <si>
    <t>Rua Barão do Triunfo SN / ao lado do linke Referencia: barbearia ao lado do linke - CEP 98175000 - centro, Jari, Rio Grande do Sul</t>
  </si>
  <si>
    <t>Jari</t>
  </si>
  <si>
    <t>98175000</t>
  </si>
  <si>
    <t>21 de agosto | 10:51</t>
  </si>
  <si>
    <t>MEL43742132777LMFFF01</t>
  </si>
  <si>
    <t>2000009076351066</t>
  </si>
  <si>
    <t>19 de agosto de 2024 15:24 hs.</t>
  </si>
  <si>
    <t>Ronaldo ferreira da Silva Ronaldo</t>
  </si>
  <si>
    <t>69285080510</t>
  </si>
  <si>
    <t>Eudes Mendes 410 / casa Referencia: próximo à padaria de Adriano - CEP 39912000 - ALVORADA, Divisópolis, Minas Gerais</t>
  </si>
  <si>
    <t>Divisópolis</t>
  </si>
  <si>
    <t>39912000</t>
  </si>
  <si>
    <t>MEL43742118625LMFFF01</t>
  </si>
  <si>
    <t>2000009076232470</t>
  </si>
  <si>
    <t>19 de agosto de 2024 15:11 hs.</t>
  </si>
  <si>
    <t>FTK-T350</t>
  </si>
  <si>
    <t>MLB3963819240</t>
  </si>
  <si>
    <t>Suporte Caixa Câmbio Reforçada Fusca Motor A Ar</t>
  </si>
  <si>
    <t>Gessy Durval de Amorim</t>
  </si>
  <si>
    <t>CPF 92938175787</t>
  </si>
  <si>
    <t>Rua Anísio Felisbino Teixeira 420 - Geraldo Mecânico da, Governador Lacerda de Aguiar - CEP: 29826000, Espírito Santo</t>
  </si>
  <si>
    <t>92938175787</t>
  </si>
  <si>
    <t>Rua Anísio Felisbino Teixeira 420 / Geraldo Mecânico da Referencia: Entregar na casa da Vina, caso não encontre, entregar Geraldo Mecânico - CEP 29826000 - Rio Preto, Governador Lacerda de Aguiar, Espírito Santo</t>
  </si>
  <si>
    <t>Governador Lacerda de Aguiar</t>
  </si>
  <si>
    <t>29826000</t>
  </si>
  <si>
    <t>21 de agosto | 03:36</t>
  </si>
  <si>
    <t>23 de agosto | 13:15</t>
  </si>
  <si>
    <t>MEL43742057567LMXDF01</t>
  </si>
  <si>
    <t>2000009075995204</t>
  </si>
  <si>
    <t>19 de agosto de 2024 14:51 hs.</t>
  </si>
  <si>
    <t>22 de agosto | 12:24</t>
  </si>
  <si>
    <t>MEL43741949881LMXDF01</t>
  </si>
  <si>
    <t>2000006197006441</t>
  </si>
  <si>
    <t>19 de agosto de 2024 14:50 hs.</t>
  </si>
  <si>
    <t>Lucas Ferreira Chagas</t>
  </si>
  <si>
    <t>16322336738</t>
  </si>
  <si>
    <t>Avenida Presidente Médici SN / Oficina do Lucas Referencia: no lava jato do mudinho que agora é LK 
MOTO'CAR próximo ao posto de saúde da praça - CEP 24876045 - Itamarati (Visconde de Itaboraí), Itaboraí, Rio de Janeiro</t>
  </si>
  <si>
    <t>24876045</t>
  </si>
  <si>
    <t>19 de agosto | 18:47</t>
  </si>
  <si>
    <t>20 de agosto | 11:36</t>
  </si>
  <si>
    <t>MEL43742124730LMFFF01</t>
  </si>
  <si>
    <t>2000006196865789</t>
  </si>
  <si>
    <t>19 de agosto de 2024 14:20 hs.</t>
  </si>
  <si>
    <t>Enildo Rafael</t>
  </si>
  <si>
    <t>49196416807</t>
  </si>
  <si>
    <t>Rua Idalina Santos de Souza 70 / casa - CEP 13181150 - Parque das Nações (Nova Veneza), Sumaré, São Paulo</t>
  </si>
  <si>
    <t>13181150</t>
  </si>
  <si>
    <t>20 de agosto | 13:41</t>
  </si>
  <si>
    <t>MEL43741989372LMFFF01</t>
  </si>
  <si>
    <t>2000009075661188</t>
  </si>
  <si>
    <t>19 de agosto de 2024 14:15 hs.</t>
  </si>
  <si>
    <t>Jose Marcelo De Matos</t>
  </si>
  <si>
    <t>CPF 01916883800</t>
  </si>
  <si>
    <t>Rua Severino Virgínio da Silva 247, Cruzeiro - CEP: 12702270, São Paulo</t>
  </si>
  <si>
    <t>01916883800</t>
  </si>
  <si>
    <t>Rua Severino Virgínio da Silva 247 / Casa - CEP 12702270 - Jardim América, Cruzeiro, São Paulo</t>
  </si>
  <si>
    <t>12702270</t>
  </si>
  <si>
    <t>21 de agosto | 13:48</t>
  </si>
  <si>
    <t>MEL43741970062LMXDF01</t>
  </si>
  <si>
    <t>2000009075641142</t>
  </si>
  <si>
    <t>19 de agosto de 2024 14:13 hs.</t>
  </si>
  <si>
    <t>MLB3778109778</t>
  </si>
  <si>
    <t>Kit Cúpula Alavanca Do Cambio 6 Marchas Siena 1999 A 2000</t>
  </si>
  <si>
    <t>Adamor Dos Santos Baltazar</t>
  </si>
  <si>
    <t>CPF 59004215204</t>
  </si>
  <si>
    <t>Rua Parabor 150 - João paulo, Ananindeua - CEP: 67010520, Pará</t>
  </si>
  <si>
    <t>59004215204</t>
  </si>
  <si>
    <t>Rua Parabor 150 / João paulo Referencia: Na oficina do paulo - CEP 67010520 - Guanabara, Ananindeua, Pará</t>
  </si>
  <si>
    <t>67010520</t>
  </si>
  <si>
    <t>23 de agosto | 07:26</t>
  </si>
  <si>
    <t>MEL43741788091FMXDF01</t>
  </si>
  <si>
    <t>2000006196736237</t>
  </si>
  <si>
    <t>19 de agosto de 2024 13:56 hs.</t>
  </si>
  <si>
    <t>Danilo Mateus Nunes Conrado</t>
  </si>
  <si>
    <t>95139885387</t>
  </si>
  <si>
    <t>Avenida Pinheiros 1553 / CJ Estética Oficina Referencia: Oficina do Junior pintura e funilaria - CEP 51170120 - Imbiribeira, Recife, Pernambuco</t>
  </si>
  <si>
    <t>51170120</t>
  </si>
  <si>
    <t>19 de agosto | 19:52</t>
  </si>
  <si>
    <t>MEL43741884234LMFFF01</t>
  </si>
  <si>
    <t>2000009075462892</t>
  </si>
  <si>
    <t>19 de agosto de 2024 13:55 hs.</t>
  </si>
  <si>
    <t>William Bonete</t>
  </si>
  <si>
    <t>CPF 10375165835</t>
  </si>
  <si>
    <t>Avenida Itaberaba 3053 - William, São Paulo - CEP: 02739000, São Paulo</t>
  </si>
  <si>
    <t>10375165835</t>
  </si>
  <si>
    <t>Avenida Itaberaba 3053 / William - CEP 02739000 - Itaberaba, São Paulo, São Paulo</t>
  </si>
  <si>
    <t>02739000</t>
  </si>
  <si>
    <t>20 de agosto | 16:03</t>
  </si>
  <si>
    <t>20 de agosto | 17:51</t>
  </si>
  <si>
    <t>43741877842</t>
  </si>
  <si>
    <t>2000006196642717</t>
  </si>
  <si>
    <t>19 de agosto de 2024 13:39 hs.</t>
  </si>
  <si>
    <t>Jose Irineu Marchetto</t>
  </si>
  <si>
    <t>01584856882</t>
  </si>
  <si>
    <t>Rua João Leme da Silva SN / Referencia: Chacara Marchetto/Almeida
Ref Res do Pastor Irineu - CEP 18570000 - Santana, Conchas, São Paulo</t>
  </si>
  <si>
    <t>Conchas</t>
  </si>
  <si>
    <t>18570000</t>
  </si>
  <si>
    <t>20 de agosto | 01:59</t>
  </si>
  <si>
    <t>20 de agosto | 17:24</t>
  </si>
  <si>
    <t>MEL43741632365LMFFF01</t>
  </si>
  <si>
    <t>2000006196618999</t>
  </si>
  <si>
    <t>19 de agosto de 2024 13:37 hs.</t>
  </si>
  <si>
    <t>Taisa Carvalho</t>
  </si>
  <si>
    <t>00877783942</t>
  </si>
  <si>
    <t>Avenida Engenheiro Lourenço Faoro 1200 / Fundos - CEP 89510770 - Martello, Caçador, Santa Catarina</t>
  </si>
  <si>
    <t>89510770</t>
  </si>
  <si>
    <t>21 de agosto | 03:52</t>
  </si>
  <si>
    <t>MEL43741617773LMFFF01</t>
  </si>
  <si>
    <t>2000009075234464</t>
  </si>
  <si>
    <t>19 de agosto de 2024 13:31 hs.</t>
  </si>
  <si>
    <t>Vamos avisar sobre o resultado da revisão segunda-feira, 7 de outubro.</t>
  </si>
  <si>
    <t>Saimon Ferreira Do Cabo Silva</t>
  </si>
  <si>
    <t>CPF 16850865781</t>
  </si>
  <si>
    <t>Rodovia Santos Dumont 315 - posto de gasolina, Guapimirim - CEP: 25943398, Rio de Janeiro</t>
  </si>
  <si>
    <t>16850865781</t>
  </si>
  <si>
    <t>30 de agosto | 11:12</t>
  </si>
  <si>
    <t>QN099579305BR</t>
  </si>
  <si>
    <t>2000009075121684</t>
  </si>
  <si>
    <t>19 de agosto de 2024 13:29 hs.</t>
  </si>
  <si>
    <t>adebaldo arruda dos santos</t>
  </si>
  <si>
    <t>CPF 02407395662</t>
  </si>
  <si>
    <t>Rua Tocantins 77, Pedra Azul - CEP: 39970000, Minas Gerais</t>
  </si>
  <si>
    <t>02407395662</t>
  </si>
  <si>
    <t>Rua Tocantins 77 / Referencia: perto do cemitério novo. - CEP 39970000 - Getúlio Vargas, Pedra Azul, Minas Gerais</t>
  </si>
  <si>
    <t>Pedra Azul</t>
  </si>
  <si>
    <t>39970000</t>
  </si>
  <si>
    <t>23 de agosto | 14:40</t>
  </si>
  <si>
    <t>MEL43741552847LMXDF01</t>
  </si>
  <si>
    <t>2000006196492539</t>
  </si>
  <si>
    <t>19 de agosto de 2024 13:11 hs.</t>
  </si>
  <si>
    <t>NOGUEIRA E PELLEGRINI ARTIGOS ESPORTIVOS LTDA</t>
  </si>
  <si>
    <t>38661155000141</t>
  </si>
  <si>
    <t>Rua Dona Francisca 1883 / bloco b ap 601 - CEP 89221007 - Saguaçu, Joinville, Santa Catarina</t>
  </si>
  <si>
    <t>89221007</t>
  </si>
  <si>
    <t>19 de agosto | 23:53</t>
  </si>
  <si>
    <t>20 de agosto | 13:30</t>
  </si>
  <si>
    <t>MEL43741677756LMFFF01</t>
  </si>
  <si>
    <t>2000009074935746</t>
  </si>
  <si>
    <t>19 de agosto de 2024 13:03 hs.</t>
  </si>
  <si>
    <t>Eliene Sousa da Silva</t>
  </si>
  <si>
    <t>86514423191</t>
  </si>
  <si>
    <t>Rua do Rosário 57 / CEP 75806135 - Santa Terezinha, Jataí, Goiás</t>
  </si>
  <si>
    <t>Jataí</t>
  </si>
  <si>
    <t>75806135</t>
  </si>
  <si>
    <t>MEL43741642802LMFFF01</t>
  </si>
  <si>
    <t>2000006196370213</t>
  </si>
  <si>
    <t>19 de agosto de 2024 12:50 hs.</t>
  </si>
  <si>
    <t>Andre luis Dieter</t>
  </si>
  <si>
    <t>08172624905</t>
  </si>
  <si>
    <t>Avenida Arnoldo Ebert 369 / agro vale Referencia: horário comercial - CEP 89081300 - Warnow, Indaial, Santa Catarina</t>
  </si>
  <si>
    <t>Indaial</t>
  </si>
  <si>
    <t>89081300</t>
  </si>
  <si>
    <t>19 de agosto | 23:26</t>
  </si>
  <si>
    <t>20 de agosto | 11:09</t>
  </si>
  <si>
    <t>MEL43741583068LMFFF01</t>
  </si>
  <si>
    <t>2000006196343685</t>
  </si>
  <si>
    <t>19 de agosto de 2024 12:43 hs.</t>
  </si>
  <si>
    <t>Mauro Junior</t>
  </si>
  <si>
    <t>46817485878</t>
  </si>
  <si>
    <t>Rua Antônio Luís Píres 537 / CEP 13715000 - Centro, Itobi, São Paulo</t>
  </si>
  <si>
    <t>Itobi</t>
  </si>
  <si>
    <t>13715000</t>
  </si>
  <si>
    <t>20 de agosto | 02:45</t>
  </si>
  <si>
    <t>MEL43741556684LMFFF01</t>
  </si>
  <si>
    <t>2000009074178106</t>
  </si>
  <si>
    <t>Cosme Ribeiro de Souza</t>
  </si>
  <si>
    <t>62135201553</t>
  </si>
  <si>
    <t>Quadra Z N-31 31 / Casa Referencia: Próximo as três Igrejas Topol - CEP 47300000 - Topol, Casa Nova, Bahia</t>
  </si>
  <si>
    <t>20 de agosto | 02:03</t>
  </si>
  <si>
    <t>21 de agosto | 18:07</t>
  </si>
  <si>
    <t>MEL43741119095LMFFF01</t>
  </si>
  <si>
    <t>2000009074651578</t>
  </si>
  <si>
    <t>19 de agosto de 2024 12:33 hs.</t>
  </si>
  <si>
    <t>Ana Paula Soares Pereira da Silva</t>
  </si>
  <si>
    <t>05651790390</t>
  </si>
  <si>
    <t>Quadra 2 7 / próx centro zoonoses Referencia: Casa próximo ao centro zoonoses... portão branco muro laranja - CEP 64801440 - Taboca, Floriano, Piauí</t>
  </si>
  <si>
    <t>64801440</t>
  </si>
  <si>
    <t>MEL43741513278LMFFF01</t>
  </si>
  <si>
    <t>2000009074637738</t>
  </si>
  <si>
    <t>19 de agosto de 2024 12:32 hs.</t>
  </si>
  <si>
    <t>Rodrigo Oliveira Pinati</t>
  </si>
  <si>
    <t>36188896827</t>
  </si>
  <si>
    <t>16201001</t>
  </si>
  <si>
    <t>MEL43741337067LMFFF01</t>
  </si>
  <si>
    <t>2000006196221219</t>
  </si>
  <si>
    <t>19 de agosto de 2024 12:19 hs.</t>
  </si>
  <si>
    <t>Rimenes Gadioli Costa</t>
  </si>
  <si>
    <t>09072863720</t>
  </si>
  <si>
    <t>RUA NAPOLEÃO NUNES RIBEIRO DOS SANTOS 26 / CEP 29190240 - Centro, Aracruz, Espírito Santo</t>
  </si>
  <si>
    <t>29190240</t>
  </si>
  <si>
    <t>19 de agosto | 19:45</t>
  </si>
  <si>
    <t>21 de agosto | 12:08</t>
  </si>
  <si>
    <t>MEL43741450994LMFFF01</t>
  </si>
  <si>
    <t>https://myaccount.mercadolivre.com.br/shipments/43741450994/detail</t>
  </si>
  <si>
    <t>2000006196215169</t>
  </si>
  <si>
    <t>19 de agosto de 2024 12:17 hs.</t>
  </si>
  <si>
    <t>Emerson Augusto</t>
  </si>
  <si>
    <t>28751306840</t>
  </si>
  <si>
    <t>RUA MAURO AUGUSTO KNOCH 3331 / - - CEP 89120000 - Industrial, Timbó, Santa Catarina</t>
  </si>
  <si>
    <t>Timbó</t>
  </si>
  <si>
    <t>89120000</t>
  </si>
  <si>
    <t>21 de agosto | 12:25</t>
  </si>
  <si>
    <t>MEL43741444722LMFFF01</t>
  </si>
  <si>
    <t>https://myaccount.mercadolivre.com.br/shipments/43741444722/detail</t>
  </si>
  <si>
    <t>2000006196204131</t>
  </si>
  <si>
    <t>19 de agosto de 2024 12:16 hs.</t>
  </si>
  <si>
    <t>Vitor Emanuel</t>
  </si>
  <si>
    <t>06163118421</t>
  </si>
  <si>
    <t>Rua José Rosso 91 / CEP 88812400 - Quarta Linha, Criciúma, Santa Catarina</t>
  </si>
  <si>
    <t>88812400</t>
  </si>
  <si>
    <t>19 de agosto | 23:54</t>
  </si>
  <si>
    <t>20 de agosto | 14:58</t>
  </si>
  <si>
    <t>MEL43741265455LMFFF01</t>
  </si>
  <si>
    <t>2000009074476334</t>
  </si>
  <si>
    <t>eliasmotos eliasmotos</t>
  </si>
  <si>
    <t>CPF 12329469829</t>
  </si>
  <si>
    <t>RUA M 15 525, Rio Claro - CEP: 13505371, São Paulo</t>
  </si>
  <si>
    <t>12329469829</t>
  </si>
  <si>
    <t>RUA M 15 525 / LOJA ESQUINA AVENIDA M 23,1248 - CEP 13505371 - Parque Das Industrias, Rio Claro, São Paulo</t>
  </si>
  <si>
    <t>13505371</t>
  </si>
  <si>
    <t>21 de agosto | 16:01</t>
  </si>
  <si>
    <t>MEL43741255151LMXDF01</t>
  </si>
  <si>
    <t>https://myaccount.mercadolivre.com.br/shipments/43741255151/detail</t>
  </si>
  <si>
    <t>2000009074444942</t>
  </si>
  <si>
    <t>19 de agosto de 2024 12:11 hs.</t>
  </si>
  <si>
    <t>Josimar Paulo Severo</t>
  </si>
  <si>
    <t>46068830144</t>
  </si>
  <si>
    <t>Avenida Guanabara 11 / Quadra 133 - CEP 78052310 - Altos da Serra I, Cuiabá, Mato Grosso</t>
  </si>
  <si>
    <t>78052310</t>
  </si>
  <si>
    <t>29 de agosto | 11:22</t>
  </si>
  <si>
    <t>MEL43741415990LMFFF01</t>
  </si>
  <si>
    <t>2000009074325582</t>
  </si>
  <si>
    <t>19 de agosto de 2024 11:58 hs.</t>
  </si>
  <si>
    <t>MLB3313940707</t>
  </si>
  <si>
    <t>Bieleta Dianteira Ambos Os Lados Peugeot 206 1999 A 2011</t>
  </si>
  <si>
    <t>CASSIANO FERREIRA LEITE 27876822860</t>
  </si>
  <si>
    <t>CNPJ 38489463000131</t>
  </si>
  <si>
    <t>Rua Navajas 13 - casa do pão de queij, Mogi Das Cruzes - CEP: 08710250, São Paulo</t>
  </si>
  <si>
    <t>454723351115</t>
  </si>
  <si>
    <t>38489463000131</t>
  </si>
  <si>
    <t>19 de agosto | 21:17</t>
  </si>
  <si>
    <t>43741190001</t>
  </si>
  <si>
    <t>26 de agosto | 13:00</t>
  </si>
  <si>
    <t>AC051158847BR</t>
  </si>
  <si>
    <t>2000009074287484</t>
  </si>
  <si>
    <t>Jaqueline de Jesus Santos Mendes</t>
  </si>
  <si>
    <t>06288423505</t>
  </si>
  <si>
    <t>Rua João Abade 75 / casa Referencia: próximo bar de bolinha - CEP 41302560 - Valéria, Salvador, Bahia</t>
  </si>
  <si>
    <t>41302560</t>
  </si>
  <si>
    <t>20 de agosto | 00:49</t>
  </si>
  <si>
    <t>20 de agosto | 11:12</t>
  </si>
  <si>
    <t>MEL43741346448LMFFF01</t>
  </si>
  <si>
    <t>2000009074264860</t>
  </si>
  <si>
    <t>19 de agosto de 2024 11:52 hs.</t>
  </si>
  <si>
    <t>Edvaldo Araújo Baptista Araujo</t>
  </si>
  <si>
    <t>CPF 20406816808</t>
  </si>
  <si>
    <t>Rua Roque Francisco Da Cunha 469 - casa, Promissão - CEP: 16370000, São Paulo</t>
  </si>
  <si>
    <t>20406816808</t>
  </si>
  <si>
    <t>Rua Roque Francisco da Cunha 469 / casa - CEP 16370000 - buracão, Promissão, São Paulo</t>
  </si>
  <si>
    <t>22 de agosto | 14:40</t>
  </si>
  <si>
    <t>MEL43741333446LMXDF01</t>
  </si>
  <si>
    <t>2000009074196190</t>
  </si>
  <si>
    <t>19 de agosto de 2024 11:44 hs.</t>
  </si>
  <si>
    <t>nicolas  melo</t>
  </si>
  <si>
    <t>47632601899</t>
  </si>
  <si>
    <t>Rua Gentil Barrios 272 / Casa - CEP 13322294 - Jardim Nair Maria, Salto, São Paulo</t>
  </si>
  <si>
    <t>13322294</t>
  </si>
  <si>
    <t>19 de agosto | 17:48</t>
  </si>
  <si>
    <t>MEL43741300080LMFFF01</t>
  </si>
  <si>
    <t>2000009074161844</t>
  </si>
  <si>
    <t>MLB3849335454</t>
  </si>
  <si>
    <t>Bandeja Dianteira Superior Esquerda Ômega 1992 Até 1998</t>
  </si>
  <si>
    <t>Vitoria Paula De Jesus Costa</t>
  </si>
  <si>
    <t>CPF 14688825625</t>
  </si>
  <si>
    <t>R JOAO PESSOA 283, Ibiraci - CEP: 37990000, Minas Gerais</t>
  </si>
  <si>
    <t>14688825625</t>
  </si>
  <si>
    <t>R JOAO PESSOA 283 / Ponto de referência: Perto da prefeitura - CEP 37990000 - Centro, Ibiraci, Minas Gerais</t>
  </si>
  <si>
    <t>Ibiraci</t>
  </si>
  <si>
    <t>37990000</t>
  </si>
  <si>
    <t>22 de agosto | 13:22</t>
  </si>
  <si>
    <t>MEL43741118271LMXDF01</t>
  </si>
  <si>
    <t>https://myaccount.mercadolivre.com.br/shipments/43741118271/detail</t>
  </si>
  <si>
    <t>2000009074194934</t>
  </si>
  <si>
    <t>19 de agosto de 2024 11:43 hs.</t>
  </si>
  <si>
    <t>Ariane Cristina Caproni Monteiro</t>
  </si>
  <si>
    <t>CPF 04325225900</t>
  </si>
  <si>
    <t>Rua Quinze de Novembro 846, Itaí - CEP: 18730017, São Paulo</t>
  </si>
  <si>
    <t>04325225900</t>
  </si>
  <si>
    <t>Rua Quinze de Novembro 846 / CEP 18730017 - Centro, Itaí, São Paulo</t>
  </si>
  <si>
    <t>Itaí</t>
  </si>
  <si>
    <t>18730017</t>
  </si>
  <si>
    <t>22 de agosto | 12:35</t>
  </si>
  <si>
    <t>MEL43741299366LMXDF01</t>
  </si>
  <si>
    <t>2000009073917340</t>
  </si>
  <si>
    <t>19 de agosto de 2024 11:15 hs.</t>
  </si>
  <si>
    <t>MLB3832664586</t>
  </si>
  <si>
    <t>Bandeja Dianteira Esquerda Citroen C5 2001 A 2007 2.0 3.0</t>
  </si>
  <si>
    <t xml:space="preserve">Juliana  Correia </t>
  </si>
  <si>
    <t>CPF 08176860964</t>
  </si>
  <si>
    <t>Rua Lodovico Geronazzo 1267 - Loja rosa, Curitiba - CEP: 82560040, Paraná</t>
  </si>
  <si>
    <t>08176860964</t>
  </si>
  <si>
    <t>21 de agosto | 15:30</t>
  </si>
  <si>
    <t>MEL43741174886LMXDF01</t>
  </si>
  <si>
    <t>21 de agosto | 17:01</t>
  </si>
  <si>
    <t>QN080844604BR</t>
  </si>
  <si>
    <t>2000006195880717</t>
  </si>
  <si>
    <t>19 de agosto de 2024 11:08 hs.</t>
  </si>
  <si>
    <t>Ricardo Henrique</t>
  </si>
  <si>
    <t>45394837813</t>
  </si>
  <si>
    <t>Rua Eugênio Toledo Pereira 574 / barbearia - CEP 18051130 - Central Parque Sorocaba, Sorocaba, São Paulo</t>
  </si>
  <si>
    <t>18051130</t>
  </si>
  <si>
    <t>19 de agosto | 12:46</t>
  </si>
  <si>
    <t>19 de agosto | 19:43</t>
  </si>
  <si>
    <t>MEL43740973339LMFFF01</t>
  </si>
  <si>
    <t>2000006195817021</t>
  </si>
  <si>
    <t>19 de agosto de 2024 10:52 hs.</t>
  </si>
  <si>
    <t>ALAN FERNANDO ARAUJO ARAUJO</t>
  </si>
  <si>
    <t>CPF 21898348804</t>
  </si>
  <si>
    <t>Rua Curupaiti 821, São José do Rio Pardo - CEP: 13720000, São Paulo</t>
  </si>
  <si>
    <t>21898348804</t>
  </si>
  <si>
    <t>Rua Curupaiti 821 / Referencia: comercio, aberto apenas horario comercial de segunda a sexta as 8 as 18 hrs sabado das 8 até as 12 hrs - CEP 13720000 - Centro, São José do Rio Pardo, São Paulo</t>
  </si>
  <si>
    <t>São José do Rio Pardo</t>
  </si>
  <si>
    <t>13720000</t>
  </si>
  <si>
    <t>MEL43741077302LMXDF01</t>
  </si>
  <si>
    <t>2000009073680862</t>
  </si>
  <si>
    <t>19 de agosto de 2024 10:47 hs.</t>
  </si>
  <si>
    <t>Renan Silva dos Santos</t>
  </si>
  <si>
    <t>CPF 39434709890</t>
  </si>
  <si>
    <t>Rua das Palmeiras 114, Francisco Morato - CEP: 07929050, São Paulo</t>
  </si>
  <si>
    <t>39434709890</t>
  </si>
  <si>
    <t>Rua das Palmeiras 114 / Casa - CEP 07929050 - Jardim, Francisco Morato, São Paulo</t>
  </si>
  <si>
    <t>07929050</t>
  </si>
  <si>
    <t>19 de agosto | 16:51</t>
  </si>
  <si>
    <t>19 de agosto | 22:07</t>
  </si>
  <si>
    <t>43741058778</t>
  </si>
  <si>
    <t>2000009073619414</t>
  </si>
  <si>
    <t>19 de agosto de 2024 10:41 hs.</t>
  </si>
  <si>
    <t>CPF 98060295004</t>
  </si>
  <si>
    <t>Rua Borges de Medeiros 848 - Casa, Bom Jesus - CEP: 95290000, Rio Grande do Sul</t>
  </si>
  <si>
    <t>MEL43741032684LMXDF01</t>
  </si>
  <si>
    <t>22 de agosto | 09:15</t>
  </si>
  <si>
    <t>AK340809664BR</t>
  </si>
  <si>
    <t>2000009073591004</t>
  </si>
  <si>
    <t>19 de agosto de 2024 10:37 hs.</t>
  </si>
  <si>
    <t>Samuel Cordeiro de Oliveira</t>
  </si>
  <si>
    <t>CPF 48030509880</t>
  </si>
  <si>
    <t>Estrada Municipal da Vargem Rica 1204 - sobrado c1, Pontal - CEP: 14180000, São Paulo</t>
  </si>
  <si>
    <t>48030509880</t>
  </si>
  <si>
    <t>20 de agosto | 13:14</t>
  </si>
  <si>
    <t>MEL43740844763LMXDF01</t>
  </si>
  <si>
    <t>27 de agosto | 14:26</t>
  </si>
  <si>
    <t>AK356085288BR</t>
  </si>
  <si>
    <t>2000009073568366</t>
  </si>
  <si>
    <t>19 de agosto de 2024 10:33 hs.</t>
  </si>
  <si>
    <t>Marcilei da Silva</t>
  </si>
  <si>
    <t>38854322857</t>
  </si>
  <si>
    <t>Alcebíades vitorino de souza 175 / CEP 17900959 - frei moacir 3, Dracena, São Paulo</t>
  </si>
  <si>
    <t>Dracena</t>
  </si>
  <si>
    <t>17900959</t>
  </si>
  <si>
    <t>20 de agosto | 14:59</t>
  </si>
  <si>
    <t>MEL43741003382LMFFF01</t>
  </si>
  <si>
    <t>2000009073472770</t>
  </si>
  <si>
    <t>19 de agosto de 2024 10:21 hs.</t>
  </si>
  <si>
    <t>Devolução com data atualizada</t>
  </si>
  <si>
    <t>transportadora reagendou a entrega. Vamos avisar sobre o resultado da revisão sexta-feira, 13 de setembro.</t>
  </si>
  <si>
    <t>Juliano Pereira de Morais</t>
  </si>
  <si>
    <t>CPF 88682250691</t>
  </si>
  <si>
    <t>Avenida Miguel Resende 731 - Comercio, Oliveira - CEP: 35540000, Minas Gerais</t>
  </si>
  <si>
    <t>88682250691</t>
  </si>
  <si>
    <t>19 de agosto | 13:46</t>
  </si>
  <si>
    <t>20 de agosto | 09:09</t>
  </si>
  <si>
    <t>MEL43740784283LMFFF01</t>
  </si>
  <si>
    <t>MEL43745321878FMDOR01</t>
  </si>
  <si>
    <t>2000006195683735</t>
  </si>
  <si>
    <t>ivanildo meneses ferreira ferreira</t>
  </si>
  <si>
    <t>01025974565</t>
  </si>
  <si>
    <t>Ladeira do Serapião 7 / 1 andar - CEP 40391775 - São Caetano, Salvador, Bahia</t>
  </si>
  <si>
    <t>40391775</t>
  </si>
  <si>
    <t>20 de agosto | 11:48</t>
  </si>
  <si>
    <t>MEL43740780967LMFFF01</t>
  </si>
  <si>
    <t>2000009073074604</t>
  </si>
  <si>
    <t>19 de agosto de 2024 09:26 hs.</t>
  </si>
  <si>
    <t>Manoel Francisco Cardoso Vieira</t>
  </si>
  <si>
    <t>00632989378</t>
  </si>
  <si>
    <t>rua Nova do Murici 301 / no frigo cardoso Referencia: atrás do canil municipal - CEP 68911364 - Muruci (Fazendinha), Macapá, Amapá</t>
  </si>
  <si>
    <t>68911364</t>
  </si>
  <si>
    <t>20 de agosto | 01:42</t>
  </si>
  <si>
    <t>27 de agosto | 15:14</t>
  </si>
  <si>
    <t>ML43740592453135551</t>
  </si>
  <si>
    <t>https://www.loggi.com/rastreador/3762947aef/ML43740592453135551</t>
  </si>
  <si>
    <t>2000009073015584</t>
  </si>
  <si>
    <t>19 de agosto de 2024 09:18 hs.</t>
  </si>
  <si>
    <t>Antonio sergio santos da silva Antonio sergio</t>
  </si>
  <si>
    <t>01339773589</t>
  </si>
  <si>
    <t>bairro dos indios rua porto falço 112 / casa Referencia: próximo a igreja católica - CEP 45435000 - bairro dos índios, Ituberá, Bahia</t>
  </si>
  <si>
    <t>20 de agosto | 02:53</t>
  </si>
  <si>
    <t>21 de agosto | 10:50</t>
  </si>
  <si>
    <t>MEL43740566677LMFFF01</t>
  </si>
  <si>
    <t>2000006195406055</t>
  </si>
  <si>
    <t>19 de agosto de 2024 08:58 hs.</t>
  </si>
  <si>
    <t>anderson castro</t>
  </si>
  <si>
    <t>04076543998</t>
  </si>
  <si>
    <t>Rua Perobal 334 / CEP 87308240 - Jardim Santa Nilce I, Campo Mourão, Paraná</t>
  </si>
  <si>
    <t>Campo Mourão</t>
  </si>
  <si>
    <t>87308240</t>
  </si>
  <si>
    <t>19 de agosto | 13:55</t>
  </si>
  <si>
    <t>20 de agosto | 12:58</t>
  </si>
  <si>
    <t>MEL43740511307LMFFF01</t>
  </si>
  <si>
    <t>2000009072805166</t>
  </si>
  <si>
    <t>19 de agosto de 2024 08:37 hs.</t>
  </si>
  <si>
    <t>MLB3591831284</t>
  </si>
  <si>
    <t>Jose Adriano Marques de Barros</t>
  </si>
  <si>
    <t>17751797886</t>
  </si>
  <si>
    <t>rubis ferreira de Mello 50 / CEP 55325000 - brejão, Brejão, Pernambuco</t>
  </si>
  <si>
    <t>Brejão</t>
  </si>
  <si>
    <t>55325000</t>
  </si>
  <si>
    <t>21 de agosto | 13:01</t>
  </si>
  <si>
    <t>MEL43740630296LMFFF01</t>
  </si>
  <si>
    <t>2000009072804046</t>
  </si>
  <si>
    <t>MLB3467389980</t>
  </si>
  <si>
    <t>Kit Rolamento Eixo Traseiro Peugeot 207 47mm 2008 A 2010</t>
  </si>
  <si>
    <t>Marcelo Ferreira Chagas</t>
  </si>
  <si>
    <t>CPF 22270679857</t>
  </si>
  <si>
    <t>Rua Tamekishi Takano 381 - oficina de moto, Registro - CEP: 11900000, São Paulo</t>
  </si>
  <si>
    <t>22270679857</t>
  </si>
  <si>
    <t>Rua Tamekishi Takano 381 / oficina de moto - CEP 11900000 - Centro, Registro, São Paulo</t>
  </si>
  <si>
    <t>20 de agosto | 14:17</t>
  </si>
  <si>
    <t>MEL43740623428LMXDF01</t>
  </si>
  <si>
    <t>2000006195325011</t>
  </si>
  <si>
    <t>19 de agosto de 2024 08:28 hs.</t>
  </si>
  <si>
    <t>Josiane Aparecida de Souza Bianchini</t>
  </si>
  <si>
    <t>CPF 29600535833</t>
  </si>
  <si>
    <t>Avenida Ricardo Jordani 177, Brotas - CEP: 17382068, São Paulo</t>
  </si>
  <si>
    <t>29600535833</t>
  </si>
  <si>
    <t>Avenida Ricardo Jordani 177 / CEP 17382068 - Planalto, Brotas, São Paulo</t>
  </si>
  <si>
    <t>17382068</t>
  </si>
  <si>
    <t>20 de agosto | 01:53</t>
  </si>
  <si>
    <t>20 de agosto | 11:31</t>
  </si>
  <si>
    <t>MEL43740436291LMXDF01</t>
  </si>
  <si>
    <t>2000009072685970</t>
  </si>
  <si>
    <t>19 de agosto de 2024 08:10 hs.</t>
  </si>
  <si>
    <t>Gleidson De Barros</t>
  </si>
  <si>
    <t>96969130100</t>
  </si>
  <si>
    <t>Rua 11 86 / próximo a escola - CEP 77440550 - Setor Aeroporto II, Gurupi, Tocantins</t>
  </si>
  <si>
    <t>77440550</t>
  </si>
  <si>
    <t>19 de agosto | 18:46</t>
  </si>
  <si>
    <t>22 de agosto | 09:19</t>
  </si>
  <si>
    <t>MEL43740398489LMFFF01</t>
  </si>
  <si>
    <t>2000009059788890</t>
  </si>
  <si>
    <t>19 de agosto de 2024 07:40 hs.</t>
  </si>
  <si>
    <t>jane esser sartor</t>
  </si>
  <si>
    <t>01995972940</t>
  </si>
  <si>
    <t>Eduardo domingos candido 276 / próximo al piratas b - CEP 88955000 - sulmar, Balneário Gaivota, Santa Catarina</t>
  </si>
  <si>
    <t>Balneário Gaivota</t>
  </si>
  <si>
    <t>88955000</t>
  </si>
  <si>
    <t>20 de agosto | 11:25</t>
  </si>
  <si>
    <t>MEL43735143182LMFFF01</t>
  </si>
  <si>
    <t>2000009072592788</t>
  </si>
  <si>
    <t>19 de agosto de 2024 07:37 hs.</t>
  </si>
  <si>
    <t>Gabriel Reis</t>
  </si>
  <si>
    <t>13748108605</t>
  </si>
  <si>
    <t>Rua Santa Cruz 647 / casa Referencia: casa da esquina, enfrente ao bar do langrista - CEP 35685000 - santa Terezinha de minas, Itatiaiuçu, Minas Gerais</t>
  </si>
  <si>
    <t>Itatiaiuçu</t>
  </si>
  <si>
    <t>35685000</t>
  </si>
  <si>
    <t>19 de agosto | 23:40</t>
  </si>
  <si>
    <t>20 de agosto | 16:47</t>
  </si>
  <si>
    <t>MEL43740516010LMFFF01</t>
  </si>
  <si>
    <t>2000009072509244</t>
  </si>
  <si>
    <t>19 de agosto de 2024 06:57 hs.</t>
  </si>
  <si>
    <t>MLB3310311113</t>
  </si>
  <si>
    <t>Bracinho Oscilante Com Pivô Fiorino Pick Up 1988 A 2011</t>
  </si>
  <si>
    <t>Larissa  Cristina Mello De Souza</t>
  </si>
  <si>
    <t>CPF 45053843813</t>
  </si>
  <si>
    <t>Rua Zilda Ciccone Giraldi 95 - Empresa via flex, Campinas - CEP: 13052475, São Paulo</t>
  </si>
  <si>
    <t>45053843813</t>
  </si>
  <si>
    <t>Rua Zilda Ciccone Giraldi 95 / Empresa via flex Referencia: Entrega para Alex De Mattos Mion - CEP 13052475 - Parque São Paulo, Campinas, São Paulo</t>
  </si>
  <si>
    <t>13052475</t>
  </si>
  <si>
    <t>MEL43740300467LMXDF01</t>
  </si>
  <si>
    <t>2000009072511166</t>
  </si>
  <si>
    <t>19 de agosto de 2024 06:56 hs.</t>
  </si>
  <si>
    <t>Virginia Maria</t>
  </si>
  <si>
    <t>CPF 51206965894</t>
  </si>
  <si>
    <t>Travessa Sonho de Um Carnaval 71, São Paulo - CEP: 08344640, São Paulo</t>
  </si>
  <si>
    <t>51206965894</t>
  </si>
  <si>
    <t>Travessa Sonho de Um Carnaval 71 / CEP 08344640 - Jardim da Conquista (Zona Leste), São Paulo, São Paulo</t>
  </si>
  <si>
    <t>08344640</t>
  </si>
  <si>
    <t>19 de agosto | 17:07</t>
  </si>
  <si>
    <t>19 de agosto | 18:15</t>
  </si>
  <si>
    <t>43740300081</t>
  </si>
  <si>
    <t>2000009072234222</t>
  </si>
  <si>
    <t>19 de agosto de 2024 02:49 hs.</t>
  </si>
  <si>
    <t>Marcelo Mendes</t>
  </si>
  <si>
    <t>12003541683</t>
  </si>
  <si>
    <t>RUA JOSÉ APPOLÔNIO DOS REIS 372 / Loja 2  ponto de referência: próximo a sede campestr - CEP 36038332 - Aeroporto, Juiz de Fora, Minas Gerais</t>
  </si>
  <si>
    <t>36038332</t>
  </si>
  <si>
    <t>19 de agosto | 17:35</t>
  </si>
  <si>
    <t>20 de agosto | 12:52</t>
  </si>
  <si>
    <t>MEL43740343882LMFFF01</t>
  </si>
  <si>
    <t>https://myaccount.mercadolivre.com.br/shipments/43740343882/detail</t>
  </si>
  <si>
    <t>2000009072161918</t>
  </si>
  <si>
    <t>19 de agosto de 2024 02:30 hs.</t>
  </si>
  <si>
    <t>Fabiano da Costa Cavalcante</t>
  </si>
  <si>
    <t>CPF 02083447565</t>
  </si>
  <si>
    <t>Avenida Governador Mário Covas 186 - Casa1, Taboão da Serra - CEP: 06774005, São Paulo</t>
  </si>
  <si>
    <t>02083447565</t>
  </si>
  <si>
    <t>Avenida Governador Mário Covas 186 / Casa1 Referencia: entregar a Miguel do lado do bar do tupete - CEP 06774005 - Parque Jacarandá, Taboão da Serra, São Paulo</t>
  </si>
  <si>
    <t>06774005</t>
  </si>
  <si>
    <t>20 de agosto | 21:40</t>
  </si>
  <si>
    <t>VITORHUGO.360.SANTOS VITORHUGO.360.SANTOS</t>
  </si>
  <si>
    <t>43740327542</t>
  </si>
  <si>
    <t>2000009071710346</t>
  </si>
  <si>
    <t>19 de agosto de 2024 00:14 hs.</t>
  </si>
  <si>
    <t>jaderson hraber</t>
  </si>
  <si>
    <t>03235642919</t>
  </si>
  <si>
    <t>Rua João Grechinski 1126 / casa - CEP 84503392 - Rio Bonito, Irati, Paraná</t>
  </si>
  <si>
    <t>Irati</t>
  </si>
  <si>
    <t>84503392</t>
  </si>
  <si>
    <t>19 de agosto | 16:47</t>
  </si>
  <si>
    <t>20 de agosto | 12:43</t>
  </si>
  <si>
    <t>MEL43740137966LMFFF01</t>
  </si>
  <si>
    <t>2000009071675204</t>
  </si>
  <si>
    <t>19 de agosto de 2024 00:11 hs.</t>
  </si>
  <si>
    <t>MLB3368247495</t>
  </si>
  <si>
    <t>Capa De Pedal Freio Embreagem Acelerador Omega 1992 A 1997</t>
  </si>
  <si>
    <t>Tiago Paulino da Silva</t>
  </si>
  <si>
    <t>CPF 35484584833</t>
  </si>
  <si>
    <t>Avenida Vereador José Fernandes Filho 48 - Casa 2, Carapicuíba - CEP: 06342180, São Paulo</t>
  </si>
  <si>
    <t>35484584833</t>
  </si>
  <si>
    <t>Avenida Vereador José Fernandes Filho 48 / Casa 2 Referencia: Casa 2 Paula Rodrigues - CEP 06342180 - Jardim Helena, Carapicuíba, São Paulo</t>
  </si>
  <si>
    <t>06342180</t>
  </si>
  <si>
    <t>19 de agosto | 16:03</t>
  </si>
  <si>
    <t>19 de agosto | 18:56</t>
  </si>
  <si>
    <t>43739959835</t>
  </si>
  <si>
    <t>2000006194540859</t>
  </si>
  <si>
    <t>18 de agosto de 2024 23:27 hs.</t>
  </si>
  <si>
    <t>Elton Carvalho</t>
  </si>
  <si>
    <t>13245766777</t>
  </si>
  <si>
    <t>AV BELO HORIZONTE 1115 / CEP 29170038 - Nova Carapina I, Serra, Espírito Santo</t>
  </si>
  <si>
    <t>29170038</t>
  </si>
  <si>
    <t>27 de agosto | 12:37</t>
  </si>
  <si>
    <t>MEL43740035928LMFFF01</t>
  </si>
  <si>
    <t>https://myaccount.mercadolivre.com.br/shipments/43740035928/detail</t>
  </si>
  <si>
    <t>2000009071232142</t>
  </si>
  <si>
    <t>18 de agosto de 2024 22:54 hs.</t>
  </si>
  <si>
    <t>Guiomar Alves da Silva</t>
  </si>
  <si>
    <t>85294934191</t>
  </si>
  <si>
    <t>Rua Goiânia 100 / CEP 75850000 - narciso vilela, Caiapônia, Goiás</t>
  </si>
  <si>
    <t>Caiapônia</t>
  </si>
  <si>
    <t>75850000</t>
  </si>
  <si>
    <t>21 de agosto | 08:59</t>
  </si>
  <si>
    <t>MEL43739949104LMFFF01</t>
  </si>
  <si>
    <t>2000009070961992</t>
  </si>
  <si>
    <t>18 de agosto de 2024 22:21 hs.</t>
  </si>
  <si>
    <t>Leia Moraes</t>
  </si>
  <si>
    <t>CPF 01039014933</t>
  </si>
  <si>
    <t>Rua da Pedra 347 - Apt 705- Bromélias 2, Palhoça - CEP: 88137045, Santa Catarina</t>
  </si>
  <si>
    <t>01039014933</t>
  </si>
  <si>
    <t>Rua da Pedra 347 / Apt 705- Bromélias 2 Referencia: Destinatário: Marlene/Daniela - CEP 88137045 - Pedra Branca, Palhoça, Santa Catarina</t>
  </si>
  <si>
    <t>88137045</t>
  </si>
  <si>
    <t>21 de agosto | 19:28</t>
  </si>
  <si>
    <t>MEL43739677491LMXDF01</t>
  </si>
  <si>
    <t>2000009070790912</t>
  </si>
  <si>
    <t>18 de agosto de 2024 21:56 hs.</t>
  </si>
  <si>
    <t>MIKAELLE RAMOS</t>
  </si>
  <si>
    <t>CPF 06569014544</t>
  </si>
  <si>
    <t>Avenida AVENIDA GENEROSA RODRIGUES SN - NO ESKINÃO TRATORES, Bom Jesus da Lapa - CEP: 47600000, Bahia</t>
  </si>
  <si>
    <t>06569014544</t>
  </si>
  <si>
    <t>Avenida AVENIDA GENEROSA RODRIGUES SN / NO ESKINÃO TRATORES Referencia: Numa Loja de tratores, próximo a Nutrimaq e Rio Piscinas.. Em frente o depósito da Romanos. - CEP 47600000 - CENTRO, Bom Jesus da Lapa, Bahia</t>
  </si>
  <si>
    <t>MEL43739602731LMXDF01</t>
  </si>
  <si>
    <t>2000006194144047</t>
  </si>
  <si>
    <t>18 de agosto de 2024 21:49 hs.</t>
  </si>
  <si>
    <t>Erika Telles</t>
  </si>
  <si>
    <t>26944817870</t>
  </si>
  <si>
    <t>Rua Tropicanga 333 / Casa 30 Referencia: Casa 30 - CEP 11618369 - Boiçucanga, São Sebastião, São Paulo</t>
  </si>
  <si>
    <t>11618369</t>
  </si>
  <si>
    <t>19 de agosto | 21:45</t>
  </si>
  <si>
    <t>20 de agosto | 13:18</t>
  </si>
  <si>
    <t>MEL43739752722LMFFF01</t>
  </si>
  <si>
    <t>2000009070433258</t>
  </si>
  <si>
    <t>18 de agosto de 2024 21:12 hs.</t>
  </si>
  <si>
    <t>David Abitsay Sanchez Franco</t>
  </si>
  <si>
    <t>70750901276</t>
  </si>
  <si>
    <t>Rua Boa Vista 942 / limoeiro na frente Referencia: casa verde no fundo na dereita porton de ferro - CEP 92200350 - Rio Branco, Canoas, Rio Grande do Sul</t>
  </si>
  <si>
    <t>92200350</t>
  </si>
  <si>
    <t>19 de agosto | 03:40</t>
  </si>
  <si>
    <t>20 de agosto | 17:43</t>
  </si>
  <si>
    <t>MEL43739460295LMFFF01</t>
  </si>
  <si>
    <t>2000009070402944</t>
  </si>
  <si>
    <t>18 de agosto de 2024 21:07 hs.</t>
  </si>
  <si>
    <t>Cláudio Batista do nascimento Nascimento</t>
  </si>
  <si>
    <t>55475868115</t>
  </si>
  <si>
    <t>Rua Luiz Teixeira Pinto 91 / Referencia: condomínio santo Antônio - CEP 18611470 - Jardim Cristina, Botucatu, São Paulo</t>
  </si>
  <si>
    <t>18611470</t>
  </si>
  <si>
    <t>19 de agosto | 20:43</t>
  </si>
  <si>
    <t>20 de agosto | 13:49</t>
  </si>
  <si>
    <t>MEL43739618826LMFFF01</t>
  </si>
  <si>
    <t>2000006193822841</t>
  </si>
  <si>
    <t>18 de agosto de 2024 20:38 hs.</t>
  </si>
  <si>
    <t>João Carlos Oliveira Manso</t>
  </si>
  <si>
    <t>14623208729</t>
  </si>
  <si>
    <t>Marabá</t>
  </si>
  <si>
    <t>68510200</t>
  </si>
  <si>
    <t>19 de agosto | 01:42</t>
  </si>
  <si>
    <t>23 de agosto | 14:04</t>
  </si>
  <si>
    <t>MEL43739348793LMFFF01</t>
  </si>
  <si>
    <t>2000009070106226</t>
  </si>
  <si>
    <t>18 de agosto de 2024 20:28 hs.</t>
  </si>
  <si>
    <t>MLB3966672254</t>
  </si>
  <si>
    <t>Trambulador Do Câmbio Completo Santana 5 Marchas</t>
  </si>
  <si>
    <t>marlon spadrezani</t>
  </si>
  <si>
    <t>CPF 07386962932</t>
  </si>
  <si>
    <t>Rua Alemanha 2122, Umuarama - CEP: 87507375, Paraná</t>
  </si>
  <si>
    <t>07386962932</t>
  </si>
  <si>
    <t>Rua Alemanha 2122 / lado igreja congregaçao crista do brasil - CEP 87507375 - Parque Bonfim, Umuarama, Paraná</t>
  </si>
  <si>
    <t>87507375</t>
  </si>
  <si>
    <t>21 de agosto | 12:28</t>
  </si>
  <si>
    <t>MEL43739323891LMXDF01</t>
  </si>
  <si>
    <t>2000006193781717</t>
  </si>
  <si>
    <t>18 de agosto de 2024 20:27 hs.</t>
  </si>
  <si>
    <t xml:space="preserve">Lucas  Nunes </t>
  </si>
  <si>
    <t>15988264760</t>
  </si>
  <si>
    <t>Rua Paulo Pastore 458 / Referencia: subindo o morro de paralelepípedo. - CEP 26313070 - Parque Valdairosa, Queimados, Rio de Janeiro</t>
  </si>
  <si>
    <t>26313070</t>
  </si>
  <si>
    <t>19 de agosto | 12:10</t>
  </si>
  <si>
    <t>19 de agosto | 18:53</t>
  </si>
  <si>
    <t>MEL43739492656LMFFF01</t>
  </si>
  <si>
    <t>2000009070041086</t>
  </si>
  <si>
    <t>18 de agosto de 2024 20:21 hs.</t>
  </si>
  <si>
    <t>arielmariokart arielmariokart</t>
  </si>
  <si>
    <t>06990077395</t>
  </si>
  <si>
    <t>Rua Reinaldo Marquês 765 / Casa Referencia: Spa das sobrancelhas - CEP 64235000 - São Francisco, Cocal, Piauí</t>
  </si>
  <si>
    <t>Cocal</t>
  </si>
  <si>
    <t>64235000</t>
  </si>
  <si>
    <t>19 de agosto | 01:45</t>
  </si>
  <si>
    <t>20 de agosto | 15:49</t>
  </si>
  <si>
    <t>MEL43739300693LMFFF01</t>
  </si>
  <si>
    <t>2000009069992286</t>
  </si>
  <si>
    <t>18 de agosto de 2024 20:16 hs.</t>
  </si>
  <si>
    <t>Jonathan de Oliveira Soares Farias</t>
  </si>
  <si>
    <t>CPF 82708797549</t>
  </si>
  <si>
    <t>Rua da Amendoeira de Pituaçu 21, Salvador - CEP: 41740330, Bahia</t>
  </si>
  <si>
    <t>82708797549</t>
  </si>
  <si>
    <t>Rua da Amendoeira de Pituaçu 21 / B - CEP 41740330 - Pituaçu, Salvador, Bahia</t>
  </si>
  <si>
    <t>41740330</t>
  </si>
  <si>
    <t>21 de agosto | 16:36</t>
  </si>
  <si>
    <t>MEL43739277593LMXDF01</t>
  </si>
  <si>
    <t>2000009069461692</t>
  </si>
  <si>
    <t>18 de agosto de 2024 19:09 hs.</t>
  </si>
  <si>
    <t>Maira Matos Viana</t>
  </si>
  <si>
    <t>00466586299</t>
  </si>
  <si>
    <t>duque de caxias 154 / próximo postosaúde Referencia: Dona Aldaiza - CEP 68514300 - São Félix pioneiro, Morada Nova, Pará</t>
  </si>
  <si>
    <t>Morada Nova</t>
  </si>
  <si>
    <t>68514300</t>
  </si>
  <si>
    <t>19 de agosto | 21:51</t>
  </si>
  <si>
    <t>24 de agosto | 14:43</t>
  </si>
  <si>
    <t>MEL43739074289LMFFF01</t>
  </si>
  <si>
    <t>2000009069361684</t>
  </si>
  <si>
    <t>18 de agosto de 2024 18:54 hs.</t>
  </si>
  <si>
    <t>Roberto Meneses</t>
  </si>
  <si>
    <t>42752977840</t>
  </si>
  <si>
    <t>Rua Ozônia Rodrigues de Oliveira 182 / Referencia: CASA DE ESQUINA - CEP 18205762 - Vila La Brunetti, Itapetininga, São Paulo</t>
  </si>
  <si>
    <t>18205762</t>
  </si>
  <si>
    <t>19 de agosto | 00:56</t>
  </si>
  <si>
    <t>19 de agosto | 09:16</t>
  </si>
  <si>
    <t>MEL43739033541LMFFF01</t>
  </si>
  <si>
    <t>2000009069327112</t>
  </si>
  <si>
    <t>18 de agosto de 2024 18:47 hs.</t>
  </si>
  <si>
    <t>Jose Nivaldo da Silva</t>
  </si>
  <si>
    <t>36181730400</t>
  </si>
  <si>
    <t>Rua Catende 215 / CEP 53417250 - Artur Lundgren I, Paulista, Pernambuco</t>
  </si>
  <si>
    <t>Paulista</t>
  </si>
  <si>
    <t>53417250</t>
  </si>
  <si>
    <t>23 de agosto | 16:56</t>
  </si>
  <si>
    <t>MEL43739185936LMFFF01</t>
  </si>
  <si>
    <t>2000009069131062</t>
  </si>
  <si>
    <t>18 de agosto de 2024 18:19 hs.</t>
  </si>
  <si>
    <t>MLB3286282227</t>
  </si>
  <si>
    <t>Cabo De Engate E Seleção De Marcha Corsa 2005 A 2012</t>
  </si>
  <si>
    <t>Setor Engenho Velho Quadra 3 21 / Fercal - CEP 73150015 - Setor Habitacional Fercal (Sobradinho), Brasília, Distrito Federal</t>
  </si>
  <si>
    <t>20 de agosto | 01:49</t>
  </si>
  <si>
    <t>21 de agosto | 13:19</t>
  </si>
  <si>
    <t>MEL43739106352LMXDF01</t>
  </si>
  <si>
    <t>2000006193161735</t>
  </si>
  <si>
    <t>18 de agosto de 2024 17:50 hs.</t>
  </si>
  <si>
    <t>Camila Ariele Rodrigues</t>
  </si>
  <si>
    <t>45926515882</t>
  </si>
  <si>
    <t>Rua Thomas Buchalla 209 / Casa - CEP 15910000 - Jardim Alvorada, Monte Alto, São Paulo</t>
  </si>
  <si>
    <t>Monte Alto</t>
  </si>
  <si>
    <t>15910000</t>
  </si>
  <si>
    <t>18 de agosto | 23:42</t>
  </si>
  <si>
    <t>19 de agosto | 11:57</t>
  </si>
  <si>
    <t>MEL43739022558LMFFF01</t>
  </si>
  <si>
    <t>2000009068861188</t>
  </si>
  <si>
    <t>18 de agosto de 2024 17:40 hs.</t>
  </si>
  <si>
    <t>carlos  santos coimbra</t>
  </si>
  <si>
    <t>06797019150</t>
  </si>
  <si>
    <t>RUA RIO BRANCO 30-28 / Ao lado do Mercado OA - CEP 19470000 - Jardim Real 1, Presidente Epitácio, São Paulo</t>
  </si>
  <si>
    <t>18 de agosto | 21:43</t>
  </si>
  <si>
    <t>20 de agosto | 17:07</t>
  </si>
  <si>
    <t>MEL43738823889LMFFF01</t>
  </si>
  <si>
    <t>https://myaccount.mercadolivre.com.br/shipments/43738823889/detail</t>
  </si>
  <si>
    <t>2000009068740866</t>
  </si>
  <si>
    <t>18 de agosto de 2024 17:26 hs.</t>
  </si>
  <si>
    <t>Chegará no máximo dia 27 de setembro.</t>
  </si>
  <si>
    <t>Jose Santana Inacio Barbosa</t>
  </si>
  <si>
    <t>55358985115</t>
  </si>
  <si>
    <t>Rua Serra das Ararás 800 / CEP 38689000 - auto sao João, Chapada Gaúcha, Minas Gerais</t>
  </si>
  <si>
    <t>12108700378848</t>
  </si>
  <si>
    <t>https://www.jadlog.com.br/trackingml.jsp?pedido=12108700378848</t>
  </si>
  <si>
    <t>2000006193032293</t>
  </si>
  <si>
    <t>18 de agosto de 2024 17:18 hs.</t>
  </si>
  <si>
    <t>Felipe Pires da Silva</t>
  </si>
  <si>
    <t>46410802838</t>
  </si>
  <si>
    <t>R ADHEMAR DE BARROS 115 / CEP 07400015 - Centro, Arujá, São Paulo</t>
  </si>
  <si>
    <t>07400015</t>
  </si>
  <si>
    <t>19 de agosto | 02:42</t>
  </si>
  <si>
    <t>19 de agosto | 13:58</t>
  </si>
  <si>
    <t>MEL43738933742LMFFF01</t>
  </si>
  <si>
    <t>https://myaccount.mercadolivre.com.br/shipments/43738933742/detail</t>
  </si>
  <si>
    <t>2000009068672478</t>
  </si>
  <si>
    <t>18 de agosto de 2024 17:11 hs.</t>
  </si>
  <si>
    <t>Miguel Nascimento</t>
  </si>
  <si>
    <t>82840008149</t>
  </si>
  <si>
    <t>Rua D 3741 / N - CEP 78303660 - Jardim Buritis, Tangará da Serra, Mato Grosso</t>
  </si>
  <si>
    <t>Tangará da Serra</t>
  </si>
  <si>
    <t>78303660</t>
  </si>
  <si>
    <t>18 de agosto | 23:47</t>
  </si>
  <si>
    <t>21 de agosto | 13:40</t>
  </si>
  <si>
    <t>MEL43738913024LMFFF01</t>
  </si>
  <si>
    <t>2000006192888909</t>
  </si>
  <si>
    <t>18 de agosto de 2024 16:41 hs.</t>
  </si>
  <si>
    <t>MLB3342403565</t>
  </si>
  <si>
    <t>Bieleta Dianteira Lado Esquerdo Accord 1998 A 2002</t>
  </si>
  <si>
    <t>josiane silva</t>
  </si>
  <si>
    <t>CPF 29111756896</t>
  </si>
  <si>
    <t>Rua Guaiba 107, Embu das Artes - CEP: 06826510, São Paulo</t>
  </si>
  <si>
    <t>29111756896</t>
  </si>
  <si>
    <t>Rua Guaiba 107 / CEP 06826510 - Jardim Novo Campo Limpo, Embu das Artes, São Paulo</t>
  </si>
  <si>
    <t>06826510</t>
  </si>
  <si>
    <t>19 de agosto | 20:19</t>
  </si>
  <si>
    <t>43738829172</t>
  </si>
  <si>
    <t>2000009068418780</t>
  </si>
  <si>
    <t>18 de agosto de 2024 16:37 hs.</t>
  </si>
  <si>
    <t>Marcelo Oliveira</t>
  </si>
  <si>
    <t>48421991809</t>
  </si>
  <si>
    <t>Rua Bulgária 2144 / Ecoville 3, casa 29 Referencia: Ecoville 3 
Casa 29 (para moisés) - CEP 79642192 - Nova Europa, Três Lagoas, Mato Grosso do Sul</t>
  </si>
  <si>
    <t>Três Lagoas</t>
  </si>
  <si>
    <t>79642192</t>
  </si>
  <si>
    <t>18 de agosto | 18:56</t>
  </si>
  <si>
    <t>MEL43738811162LMFFF01</t>
  </si>
  <si>
    <t>2000009068347442</t>
  </si>
  <si>
    <t>18 de agosto de 2024 16:26 hs.</t>
  </si>
  <si>
    <t>Marcio Jose Otone Simoes Simoes</t>
  </si>
  <si>
    <t>05054843663</t>
  </si>
  <si>
    <t>Rua Marechal Deodoro da Fonseca 409 / casa - CEP 39140000 - Centro, Alvorada de Minas, Minas Gerais</t>
  </si>
  <si>
    <t>19 de agosto | 01:56</t>
  </si>
  <si>
    <t>21 de agosto | 11:32</t>
  </si>
  <si>
    <t>MEL43738788710LMFFF01</t>
  </si>
  <si>
    <t>2000006192830795</t>
  </si>
  <si>
    <t>18 de agosto de 2024 16:25 hs.</t>
  </si>
  <si>
    <t>MLB3363220317</t>
  </si>
  <si>
    <t>Par Bandeja Dianteira Sem Pivô Gol 1980 A 1992</t>
  </si>
  <si>
    <t>Cristian Kinas</t>
  </si>
  <si>
    <t>02660885974</t>
  </si>
  <si>
    <t>Avenida Izídio Carlos Peixer 883 / segunda casa. Referencia: segunda casa em rua particular, sobrado a direita. - CEP 89270000 - figueira, Guaramirim, Santa Catarina</t>
  </si>
  <si>
    <t>Guaramirim</t>
  </si>
  <si>
    <t>89270000</t>
  </si>
  <si>
    <t>19 de agosto | 06:15</t>
  </si>
  <si>
    <t>MEL43738611901LMFFF01</t>
  </si>
  <si>
    <t>2000006192830793</t>
  </si>
  <si>
    <t>18 de agosto | 23:52</t>
  </si>
  <si>
    <t>19 de agosto | 12:02</t>
  </si>
  <si>
    <t>MEL43738611561LMFFF01</t>
  </si>
  <si>
    <t>2000009068212374</t>
  </si>
  <si>
    <t>18 de agosto de 2024 16:07 hs.</t>
  </si>
  <si>
    <t>Cleyton Silva dos Santos</t>
  </si>
  <si>
    <t>CPF 08424565975</t>
  </si>
  <si>
    <t>Rua Ângelo Camilo 392 - arlan cardeque, Altônia - CEP: 87550000, Paraná</t>
  </si>
  <si>
    <t>08424565975</t>
  </si>
  <si>
    <t>Rua Ângelo Camilo 392 / arlan cardeque Referencia: arlan cardeque - CEP 87550000 - Altônia, Altônia, Paraná</t>
  </si>
  <si>
    <t>Altônia</t>
  </si>
  <si>
    <t>87550000</t>
  </si>
  <si>
    <t>21 de agosto | 14:31</t>
  </si>
  <si>
    <t>MEL43738722208LMXDF01</t>
  </si>
  <si>
    <t>2000009068212560</t>
  </si>
  <si>
    <t>18 de agosto de 2024 16:03 hs.</t>
  </si>
  <si>
    <t>Jose Ivaldo Carvalho</t>
  </si>
  <si>
    <t>53650484587</t>
  </si>
  <si>
    <t>Rua Poços de Caldas 202 / casa 2 Referencia: casa 2 - CEP 07162370 - Cidade Soberana, Guarulhos, São Paulo</t>
  </si>
  <si>
    <t>07162370</t>
  </si>
  <si>
    <t>19 de agosto | 02:41</t>
  </si>
  <si>
    <t>MEL43738552127LMFFF01</t>
  </si>
  <si>
    <t>2000009068173384</t>
  </si>
  <si>
    <t>18 de agosto de 2024 16:01 hs.</t>
  </si>
  <si>
    <t>Yan Lenon Alcantara Dantas</t>
  </si>
  <si>
    <t>86293444582</t>
  </si>
  <si>
    <t>Conjunto Engenheiro Antônio Franco 48 / Rua A Caminho 32 - CEP 41305000 - Valéria, Salvador, Bahia</t>
  </si>
  <si>
    <t>19 de agosto | 00:08</t>
  </si>
  <si>
    <t>19 de agosto | 15:59</t>
  </si>
  <si>
    <t>MEL43738544907LMFFF01</t>
  </si>
  <si>
    <t>2000009068158512</t>
  </si>
  <si>
    <t>18 de agosto de 2024 15:55 hs.</t>
  </si>
  <si>
    <t>Julia Peixoto</t>
  </si>
  <si>
    <t>CPF 58447408825</t>
  </si>
  <si>
    <t>Rua Norte A 181, Guarulhos - CEP: 07179280, São Paulo</t>
  </si>
  <si>
    <t>58447408825</t>
  </si>
  <si>
    <t>Rua Norte A 181 / CEP 07179280 - Jardim Ponte Alta I, Guarulhos, São Paulo</t>
  </si>
  <si>
    <t>07179280</t>
  </si>
  <si>
    <t>43738702412</t>
  </si>
  <si>
    <t>2000009068057840</t>
  </si>
  <si>
    <t>18 de agosto de 2024 15:44 hs.</t>
  </si>
  <si>
    <t>mauro luiz guimaraes da costa</t>
  </si>
  <si>
    <t>CPF 00398311757</t>
  </si>
  <si>
    <t>Rua Venezuela 14 - apto 103, Nova Iguaçu - CEP: 26215390, Rio de Janeiro</t>
  </si>
  <si>
    <t>00398311757</t>
  </si>
  <si>
    <t>20 de agosto | 18:37</t>
  </si>
  <si>
    <t>MEL43738672742LMXDF01</t>
  </si>
  <si>
    <t>21 de agosto | 14:49</t>
  </si>
  <si>
    <t>QN236475794BR</t>
  </si>
  <si>
    <t>2000009067918506</t>
  </si>
  <si>
    <t>18 de agosto de 2024 15:18 hs.</t>
  </si>
  <si>
    <t>Juliana Cristina Dos Santos</t>
  </si>
  <si>
    <t>40581223829</t>
  </si>
  <si>
    <t>Rua São Carlos 402 / casa - CEP 17380196 - Bela Vista, Brotas, São Paulo</t>
  </si>
  <si>
    <t>17380196</t>
  </si>
  <si>
    <t>19 de agosto | 16:46</t>
  </si>
  <si>
    <t>MEL43738431653LMFFF01</t>
  </si>
  <si>
    <t>2000009067792034</t>
  </si>
  <si>
    <t>18 de agosto de 2024 14:58 hs.</t>
  </si>
  <si>
    <t>henrique pereira lopo</t>
  </si>
  <si>
    <t>22955649805</t>
  </si>
  <si>
    <t>Rua João Miranda 279 / Referencia: Casa térrea portão marrom cor da casa palha - CEP 18732084 - Jardim Novo Horizonte, Itaí, São Paulo</t>
  </si>
  <si>
    <t>18732084</t>
  </si>
  <si>
    <t>19 de agosto | 12:14</t>
  </si>
  <si>
    <t>MEL43738374419LMFFF01</t>
  </si>
  <si>
    <t>2000009067554210</t>
  </si>
  <si>
    <t>18 de agosto de 2024 14:22 hs.</t>
  </si>
  <si>
    <t>Anderson Lopes</t>
  </si>
  <si>
    <t>07907375584</t>
  </si>
  <si>
    <t>São Cristóvão 129 / Casa Referencia: Casa - CEP 40368035 - Liberdade, Salvador, Bahia</t>
  </si>
  <si>
    <t>40368035</t>
  </si>
  <si>
    <t>19 de agosto | 13:28</t>
  </si>
  <si>
    <t>MEL43738280007LMFFF01</t>
  </si>
  <si>
    <t>2000006192300577</t>
  </si>
  <si>
    <t>18 de agosto de 2024 13:57 hs.</t>
  </si>
  <si>
    <t>françisco nascimento leite filho</t>
  </si>
  <si>
    <t>01886182523</t>
  </si>
  <si>
    <t>Praça Santa Terezinha 702 / dois andares Referencia: casa de esquina de frente a praca - CEP 48900130 - Piranga, Juazeiro, Bahia</t>
  </si>
  <si>
    <t>48900130</t>
  </si>
  <si>
    <t>19 de agosto | 02:52</t>
  </si>
  <si>
    <t>20 de agosto | 10:58</t>
  </si>
  <si>
    <t>MEL43738212523LMFFF01</t>
  </si>
  <si>
    <t>2000009067283026</t>
  </si>
  <si>
    <t>sampaio32josue sampaio32josue</t>
  </si>
  <si>
    <t>CPF 93670079220</t>
  </si>
  <si>
    <t>Rua Flores de Goias 208 - portão de alumínio, Manaus - CEP: 69087079, Amazonas</t>
  </si>
  <si>
    <t>93670079220</t>
  </si>
  <si>
    <t>Rua Flores de Goias 208 / portão de alumínio Referencia: muro com anúncio de venda portão de alumínio - CEP 69087079 - Tancredo Neves, Manaus, Amazonas</t>
  </si>
  <si>
    <t>69087079</t>
  </si>
  <si>
    <t>20 de agosto | 06:39</t>
  </si>
  <si>
    <t>21 de agosto | 11:11</t>
  </si>
  <si>
    <t>MEL43738173947LMXDF01</t>
  </si>
  <si>
    <t>2000009066880120</t>
  </si>
  <si>
    <t>18 de agosto de 2024 12:39 hs.</t>
  </si>
  <si>
    <t>ueslei carvalho</t>
  </si>
  <si>
    <t>87835428091</t>
  </si>
  <si>
    <t>Flor de Líria de Alvarenga 3 / casa amarela - CEP 98540000 - centro, Miraguaí, Rio Grande do Sul</t>
  </si>
  <si>
    <t>Miraguaí</t>
  </si>
  <si>
    <t>98540000</t>
  </si>
  <si>
    <t>19 de agosto | 16:53</t>
  </si>
  <si>
    <t>21 de agosto | 15:23</t>
  </si>
  <si>
    <t>MEL43738174320LMFFF01</t>
  </si>
  <si>
    <t>2000009066799230</t>
  </si>
  <si>
    <t>18 de agosto de 2024 12:25 hs.</t>
  </si>
  <si>
    <t>Gustavo Souza</t>
  </si>
  <si>
    <t>70117257680</t>
  </si>
  <si>
    <t>Rua Cândido Lúcio Ferreira Pinto 308 / CEP 34516436 - Ravena, Sabará, Minas Gerais</t>
  </si>
  <si>
    <t>34516436</t>
  </si>
  <si>
    <t>20 de agosto | 09:20</t>
  </si>
  <si>
    <t>MEL43737974175LMFFF01</t>
  </si>
  <si>
    <t>2000009066768916</t>
  </si>
  <si>
    <t>18 de agosto de 2024 12:19 hs.</t>
  </si>
  <si>
    <t>Eliseu Benevides Dos Santos</t>
  </si>
  <si>
    <t>34078435858</t>
  </si>
  <si>
    <t>Rua Alto dos Rodrigues 259 / casa Referencia: referência ,padaria Santa Terezinha - CEP 07160350 - Jardim Santa Terezinha, Guarulhos, São Paulo</t>
  </si>
  <si>
    <t>07160350</t>
  </si>
  <si>
    <t>19 de agosto | 15:32</t>
  </si>
  <si>
    <t>MEL43737959187LMFFF01</t>
  </si>
  <si>
    <t>2000009066627742</t>
  </si>
  <si>
    <t>18 de agosto de 2024 11:57 hs.</t>
  </si>
  <si>
    <t>Liliane Pontes Motta</t>
  </si>
  <si>
    <t>00573771707</t>
  </si>
  <si>
    <t>Rua Holanda 170 / apto 102 Referencia: apto 102 - CEP 23092655 - Campo Grande, Rio de Janeiro, Rio de Janeiro</t>
  </si>
  <si>
    <t>23092655</t>
  </si>
  <si>
    <t>20 de agosto | 13:21</t>
  </si>
  <si>
    <t>MEL43737905641LMFFF01</t>
  </si>
  <si>
    <t>2000009066478960</t>
  </si>
  <si>
    <t>18 de agosto de 2024 11:30 hs.</t>
  </si>
  <si>
    <t>rafael theiss</t>
  </si>
  <si>
    <t>06212989990</t>
  </si>
  <si>
    <t>AV BRASIL 738 / CEP 89050000 - PONTA AGUDA, Blumenau, Santa Catarina</t>
  </si>
  <si>
    <t>89050000</t>
  </si>
  <si>
    <t>18 de agosto | 23:53</t>
  </si>
  <si>
    <t>20 de agosto | 14:01</t>
  </si>
  <si>
    <t>MEL43738010682LMFFF01</t>
  </si>
  <si>
    <t>https://myaccount.mercadolivre.com.br/shipments/43738010682/detail</t>
  </si>
  <si>
    <t>2000009066476682</t>
  </si>
  <si>
    <t>18 de agosto de 2024 11:29 hs.</t>
  </si>
  <si>
    <t>Maria Aparecida Augusto</t>
  </si>
  <si>
    <t>16229485648</t>
  </si>
  <si>
    <t>Rua Antônio Couto Filho 47 / casa - CEP 36704149 - Maria Guimarães França, Leopoldina, Minas Gerais</t>
  </si>
  <si>
    <t>Leopoldina</t>
  </si>
  <si>
    <t>36704149</t>
  </si>
  <si>
    <t>18 de agosto | 16:56</t>
  </si>
  <si>
    <t>19 de agosto | 18:45</t>
  </si>
  <si>
    <t>MEL43738007532LMFFF01</t>
  </si>
  <si>
    <t>2000009066270006</t>
  </si>
  <si>
    <t>18 de agosto de 2024 10:59 hs.</t>
  </si>
  <si>
    <t>Dejanira Nascimento Dos Santos</t>
  </si>
  <si>
    <t>81819668568</t>
  </si>
  <si>
    <t>José Ustch Ribeiro 108 / casa Referencia: Próximo a casamba do lixo. - CEP 35860000 - Córrego Pereira, Conceição do Mato Dentro, Minas Gerais</t>
  </si>
  <si>
    <t>Conceição do Mato Dentro</t>
  </si>
  <si>
    <t>35860000</t>
  </si>
  <si>
    <t>18 de agosto | 21:57</t>
  </si>
  <si>
    <t>21 de agosto | 17:00</t>
  </si>
  <si>
    <t>MEL43737928312LMFFF01</t>
  </si>
  <si>
    <t>2000009066300904</t>
  </si>
  <si>
    <t>18 de agosto de 2024 10:57 hs.</t>
  </si>
  <si>
    <t>Weider Silva Morais</t>
  </si>
  <si>
    <t>CPF 11820830721</t>
  </si>
  <si>
    <t>Rua Durval Viêira 62, Jaguaré - CEP: 29950000, Espírito Santo</t>
  </si>
  <si>
    <t>11820830721</t>
  </si>
  <si>
    <t>Rua Durval Viêira 62 / CEP 29950000 - Clubinho, Jaguaré, Espírito Santo</t>
  </si>
  <si>
    <t>Jaguaré</t>
  </si>
  <si>
    <t>29950000</t>
  </si>
  <si>
    <t>22 de agosto | 11:32</t>
  </si>
  <si>
    <t>MEL43737934956LMXDF01</t>
  </si>
  <si>
    <t>2000006191730983</t>
  </si>
  <si>
    <t>18 de agosto de 2024 10:53 hs.</t>
  </si>
  <si>
    <t>evaldo cleiton oliveira</t>
  </si>
  <si>
    <t>05524119222</t>
  </si>
  <si>
    <t>Rua Paulo Fonteles 19 / CEP 67212135 - Almir Gabriel, Marituba, Pará</t>
  </si>
  <si>
    <t>Marituba</t>
  </si>
  <si>
    <t>67212135</t>
  </si>
  <si>
    <t>20 de agosto | 08:56</t>
  </si>
  <si>
    <t>21 de agosto | 15:40</t>
  </si>
  <si>
    <t>MEL43737756495LMFFF01</t>
  </si>
  <si>
    <t>2000009066181222</t>
  </si>
  <si>
    <t>18 de agosto de 2024 10:32 hs.</t>
  </si>
  <si>
    <t>MLB3291498231</t>
  </si>
  <si>
    <t>Kit Bomba De Combustível Gasolina Euro Corsa Wagon 97 A 02</t>
  </si>
  <si>
    <t>Aparecido Donizete da Silva</t>
  </si>
  <si>
    <t>CPF 08163814888</t>
  </si>
  <si>
    <t>Rua Sebastião Ramos dos Santos 04, Pirajuí - CEP: 16603346, São Paulo</t>
  </si>
  <si>
    <t>08163814888</t>
  </si>
  <si>
    <t>Pirajuí</t>
  </si>
  <si>
    <t>16603346</t>
  </si>
  <si>
    <t>2000006191594703</t>
  </si>
  <si>
    <t>18 de agosto de 2024 09:50 hs.</t>
  </si>
  <si>
    <t>Marto Júnior</t>
  </si>
  <si>
    <t>37691301898</t>
  </si>
  <si>
    <t>AVENIDA NOSSA SENHORA DE FÁTIMA 616 / Próximo a Avenida Jovino de Mello - CEP 11085202 - Santa Maria, Santos, São Paulo</t>
  </si>
  <si>
    <t>11085202</t>
  </si>
  <si>
    <t>19 de agosto | 01:57</t>
  </si>
  <si>
    <t>19 de agosto | 11:14</t>
  </si>
  <si>
    <t>MEL43737641173LMFFF01</t>
  </si>
  <si>
    <t>https://myaccount.mercadolivre.com.br/shipments/43737641173/detail</t>
  </si>
  <si>
    <t>2000009065998304</t>
  </si>
  <si>
    <t>18 de agosto de 2024 09:45 hs.</t>
  </si>
  <si>
    <t>Rogerio Elias Elias</t>
  </si>
  <si>
    <t>03913782605</t>
  </si>
  <si>
    <t>Rua Ana Inácia dos Reis 10 / Casa 3 Referencia: casa 3 - CEP 36091240 - Igrejinha, Juiz de Fora, Minas Gerais</t>
  </si>
  <si>
    <t>36091240</t>
  </si>
  <si>
    <t>20 de agosto | 10:42</t>
  </si>
  <si>
    <t>MEL43737804696LMFFF01</t>
  </si>
  <si>
    <t>2000006191480053</t>
  </si>
  <si>
    <t>18 de agosto de 2024 08:19 hs.</t>
  </si>
  <si>
    <t>20 de agosto | 15:56</t>
  </si>
  <si>
    <t>MEL43737706472LMFFF01</t>
  </si>
  <si>
    <t>2000009065676160</t>
  </si>
  <si>
    <t>18 de agosto de 2024 06:57 hs.</t>
  </si>
  <si>
    <t>Ronei Tavares</t>
  </si>
  <si>
    <t>CPF 12781901636</t>
  </si>
  <si>
    <t>Rua Almir Rodrigues 405 - shopping andorinha, São Paulo - CEP: 02616000, São Paulo</t>
  </si>
  <si>
    <t>12781901636</t>
  </si>
  <si>
    <t>Rua Almir Rodrigues 405 / shopping andorinha Referencia: minha residência onde eu moro - CEP 02616000 - Vila Continental, São Paulo, São Paulo</t>
  </si>
  <si>
    <t>02616000</t>
  </si>
  <si>
    <t>19 de agosto | 16:27</t>
  </si>
  <si>
    <t>19 de agosto | 19:10</t>
  </si>
  <si>
    <t>43737487407</t>
  </si>
  <si>
    <t>2000009065630646</t>
  </si>
  <si>
    <t>18 de agosto de 2024 05:52 hs.</t>
  </si>
  <si>
    <t>VIVIANE ALVES</t>
  </si>
  <si>
    <t>CPF 36318314806</t>
  </si>
  <si>
    <t>Rua Primavera 380, Guarulhos - CEP: 07178510, São Paulo</t>
  </si>
  <si>
    <t>36318314806</t>
  </si>
  <si>
    <t>Rua Primavera 380 / CEP 07178510 - Vila Carmela I, Guarulhos, São Paulo</t>
  </si>
  <si>
    <t>07178510</t>
  </si>
  <si>
    <t>19 de agosto | 17:55</t>
  </si>
  <si>
    <t>43737468373</t>
  </si>
  <si>
    <t>2000006191076087</t>
  </si>
  <si>
    <t>18 de agosto de 2024 00:32 hs.</t>
  </si>
  <si>
    <t>cleicione melo</t>
  </si>
  <si>
    <t>02830714512</t>
  </si>
  <si>
    <t>rua manoel Pereira Da Silva 490 / Referencia: Rua do cemitério - CEP 39467000 - Centro, Juvenília, Minas Gerais</t>
  </si>
  <si>
    <t>Juvenília</t>
  </si>
  <si>
    <t>39467000</t>
  </si>
  <si>
    <t>19 de agosto | 02:50</t>
  </si>
  <si>
    <t>MEL43737439024LMFFF01</t>
  </si>
  <si>
    <t>2000006190748565</t>
  </si>
  <si>
    <t>17 de agosto de 2024 22:27 hs.</t>
  </si>
  <si>
    <t>Anderson Inacio</t>
  </si>
  <si>
    <t>09979864923</t>
  </si>
  <si>
    <t>R. Darci Antônio vacchi 55 / CEP 84640000 - madezate, Bituruna, Paraná</t>
  </si>
  <si>
    <t>Bituruna</t>
  </si>
  <si>
    <t>84640000</t>
  </si>
  <si>
    <t>18 de agosto | 02:56</t>
  </si>
  <si>
    <t>19 de agosto | 12:44</t>
  </si>
  <si>
    <t>MEL43737046541LMFFF01</t>
  </si>
  <si>
    <t>2000006190739537</t>
  </si>
  <si>
    <t>17 de agosto de 2024 22:22 hs.</t>
  </si>
  <si>
    <t>Daniel Silva</t>
  </si>
  <si>
    <t>07648833484</t>
  </si>
  <si>
    <t>Rua São Sebastião 2002 / casa - CEP 53370840 - Ouro Preto, Olinda, Pernambuco</t>
  </si>
  <si>
    <t>Olinda</t>
  </si>
  <si>
    <t>53370840</t>
  </si>
  <si>
    <t>18 de agosto | 21:21</t>
  </si>
  <si>
    <t>23 de agosto | 15:23</t>
  </si>
  <si>
    <t>ML43737035723135551</t>
  </si>
  <si>
    <t>https://www.loggi.com/rastreador/3762947aef/ML43737035723135551</t>
  </si>
  <si>
    <t>2000009064407912</t>
  </si>
  <si>
    <t>17 de agosto de 2024 22:01 hs.</t>
  </si>
  <si>
    <t>Cleiton Luis Fae</t>
  </si>
  <si>
    <t>32082579883</t>
  </si>
  <si>
    <t>Rua Laura Lopes Latuf 983 / Oficina mecânica Referencia: oficina mecânica ( portão azul )
horario de funcionamento 
das 8:00 ate 18:00 - CEP 83010350 - Cruzeiro, São José dos Pinhais, Paraná</t>
  </si>
  <si>
    <t>83010350</t>
  </si>
  <si>
    <t>18 de agosto | 19:58</t>
  </si>
  <si>
    <t>19 de agosto | 10:43</t>
  </si>
  <si>
    <t>MEL43736986697LMFFF01</t>
  </si>
  <si>
    <t>2000006190542489</t>
  </si>
  <si>
    <t>17 de agosto de 2024 21:23 hs.</t>
  </si>
  <si>
    <t>misael conceicao</t>
  </si>
  <si>
    <t>36829019818</t>
  </si>
  <si>
    <t>Rua Fidélis Citandini 169 / Antiga Rua Dezesseis - CEP 18306100 - Vila Santa Isabel, Capão Bonito, São Paulo</t>
  </si>
  <si>
    <t>Capão Bonito</t>
  </si>
  <si>
    <t>18306100</t>
  </si>
  <si>
    <t>19 de agosto | 14:42</t>
  </si>
  <si>
    <t>MEL43736894181LMFFF01</t>
  </si>
  <si>
    <t>2000006190485383</t>
  </si>
  <si>
    <t>17 de agosto de 2024 21:04 hs.</t>
  </si>
  <si>
    <t>Juan Do Nascimento Luna</t>
  </si>
  <si>
    <t>53969514860</t>
  </si>
  <si>
    <t>Rua Gonçalo Aldana 324 / casa 3 - CEP 05184300 - Vila Homero, São Paulo, São Paulo</t>
  </si>
  <si>
    <t>05184300</t>
  </si>
  <si>
    <t>18 de agosto | 02:55</t>
  </si>
  <si>
    <t>18 de agosto | 09:41</t>
  </si>
  <si>
    <t>MEL43737020216LMFFF01</t>
  </si>
  <si>
    <t>2000009064050624</t>
  </si>
  <si>
    <t>17 de agosto de 2024 20:57 hs.</t>
  </si>
  <si>
    <t>Jonas Godinho Lara</t>
  </si>
  <si>
    <t>07696769600</t>
  </si>
  <si>
    <t>coronel necalenos 136 / CEP 37970000 - centro, Pratápolis, Minas Gerais</t>
  </si>
  <si>
    <t>Pratápolis</t>
  </si>
  <si>
    <t>37970000</t>
  </si>
  <si>
    <t>MEL43736828877LMFFF01</t>
  </si>
  <si>
    <t>2000006190337143</t>
  </si>
  <si>
    <t>17 de agosto de 2024 20:22 hs.</t>
  </si>
  <si>
    <t>Saulo Mello Cintra</t>
  </si>
  <si>
    <t>28636588839</t>
  </si>
  <si>
    <t>Rua Araguaia 95 / ap 62  Referencia: Edificio papoula - CEP 09291230 - Vila Curuçá, Santo André, São Paulo</t>
  </si>
  <si>
    <t>09291230</t>
  </si>
  <si>
    <t>20 de agosto | 09:04</t>
  </si>
  <si>
    <t>MEL43736908844LMFFF01</t>
  </si>
  <si>
    <t>2000006190294213</t>
  </si>
  <si>
    <t>17 de agosto de 2024 20:10 hs.</t>
  </si>
  <si>
    <t>Valquiria Rafael da Silva</t>
  </si>
  <si>
    <t>12383749800</t>
  </si>
  <si>
    <t>Manoel Gutierrez 87 / casa Referencia: rua do restaurante Alphaville - CEP 18560000 - Narita park, Iperó, São Paulo</t>
  </si>
  <si>
    <t>Iperó</t>
  </si>
  <si>
    <t>18560000</t>
  </si>
  <si>
    <t>18 de agosto | 19:30</t>
  </si>
  <si>
    <t>MEL43736704529LMFFF01</t>
  </si>
  <si>
    <t>2000006190260805</t>
  </si>
  <si>
    <t>17 de agosto de 2024 20:00 hs.</t>
  </si>
  <si>
    <t>valtemir da silva macedo</t>
  </si>
  <si>
    <t>02618809777</t>
  </si>
  <si>
    <t>Rua Caibaté 09 / casa 09 Referencia: quadra A casa 09 enfrente a creche - CEP 23015030 - Campo Grande, Rio de Janeiro, Rio de Janeiro</t>
  </si>
  <si>
    <t>23015030</t>
  </si>
  <si>
    <t>18 de agosto | 21:48</t>
  </si>
  <si>
    <t>MEL43736677823LMFFF01</t>
  </si>
  <si>
    <t>2000009063510962</t>
  </si>
  <si>
    <t>17 de agosto de 2024 19:31 hs.</t>
  </si>
  <si>
    <t>Eli Nelso De Souza</t>
  </si>
  <si>
    <t>71491295872</t>
  </si>
  <si>
    <t>Rua Quinze de Novembro 862 / CEP 13450044 - Centro, Santa Bárbara D'Oeste, São Paulo</t>
  </si>
  <si>
    <t>13450044</t>
  </si>
  <si>
    <t>18 de agosto | 01:40</t>
  </si>
  <si>
    <t>19 de agosto | 16:19</t>
  </si>
  <si>
    <t>MEL43736774734LMFFF01</t>
  </si>
  <si>
    <t>https://myaccount.mercadolivre.com.br/shipments/43736774734/detail</t>
  </si>
  <si>
    <t>2000009063351026</t>
  </si>
  <si>
    <t>17 de agosto de 2024 19:07 hs.</t>
  </si>
  <si>
    <t>PAR662022/23</t>
  </si>
  <si>
    <t>MLB4771843544</t>
  </si>
  <si>
    <t>Par Bandeja Dianteira Com Pivô Kangoo 2000 A 2017</t>
  </si>
  <si>
    <t>Tarcisio Cardoso Aragao</t>
  </si>
  <si>
    <t>CPF 02091357197</t>
  </si>
  <si>
    <t>Quadra QR 321 Conjunto 2 4 - Casa 4, Brasília - CEP: 72309302, Distrito Federal</t>
  </si>
  <si>
    <t>02091357197</t>
  </si>
  <si>
    <t>20 de agosto | 16:10</t>
  </si>
  <si>
    <t>MEL43736706750LMXDF01</t>
  </si>
  <si>
    <t>QN210370584BR</t>
  </si>
  <si>
    <t>2000009063058508</t>
  </si>
  <si>
    <t>17 de agosto de 2024 18:17 hs.</t>
  </si>
  <si>
    <t>Onofre Guerra de Sa</t>
  </si>
  <si>
    <t>61312193620</t>
  </si>
  <si>
    <t>rua do Lopes 220 / casa - CEP 35865000 - centro, Dom Joaquim, Minas Gerais</t>
  </si>
  <si>
    <t>Dom Joaquim</t>
  </si>
  <si>
    <t>35865000</t>
  </si>
  <si>
    <t>21 de agosto | 11:04</t>
  </si>
  <si>
    <t>MEL43736409855LMFFF01</t>
  </si>
  <si>
    <t>2000006189886681</t>
  </si>
  <si>
    <t>17 de agosto de 2024 18:08 hs.</t>
  </si>
  <si>
    <t>Jair Ribeiro Vilanova</t>
  </si>
  <si>
    <t>CPF 37338900353</t>
  </si>
  <si>
    <t>Viela Vinte e Um de Maio 37 37, São Paulo - CEP: 02977305, São Paulo</t>
  </si>
  <si>
    <t>37338900353</t>
  </si>
  <si>
    <t>Rua Caraíbas 958 / agência Referencia: ao lado da lotérica - CEP 05020959 - Perdizes, São Paulo, São Paulo</t>
  </si>
  <si>
    <t>05020959</t>
  </si>
  <si>
    <t>19 de agosto | 16:30</t>
  </si>
  <si>
    <t>20 de agosto | 20:01</t>
  </si>
  <si>
    <t>LAERCIO CASEMIRO, LAERCIO CASEMIRO, LAERCIO CASEMIRO</t>
  </si>
  <si>
    <t>43736555242</t>
  </si>
  <si>
    <t>2000009062871002</t>
  </si>
  <si>
    <t>17 de agosto de 2024 17:47 hs.</t>
  </si>
  <si>
    <t>Adson da Silva Ribeiro</t>
  </si>
  <si>
    <t>01569829519</t>
  </si>
  <si>
    <t>Avenida Antônio Carlos Magalhães 656 / Shop itaigara infost Referencia: Shopping Itaigara loja Infostore 11 - CEP 41825000 - Itaigara, Salvador, Bahia</t>
  </si>
  <si>
    <t>41825000</t>
  </si>
  <si>
    <t>18 de agosto | 21:44</t>
  </si>
  <si>
    <t>21 de agosto | 17:15</t>
  </si>
  <si>
    <t>MEL43736330007LMFFF01</t>
  </si>
  <si>
    <t>2000006189748201</t>
  </si>
  <si>
    <t>17 de agosto de 2024 17:26 hs.</t>
  </si>
  <si>
    <t>Alessandra Goncalves Dantas</t>
  </si>
  <si>
    <t>35930690839</t>
  </si>
  <si>
    <t>Rua Davino da Costa Calhares 503 / CEP 18207765 - Jardim Bela Vista, Itapetininga, São Paulo</t>
  </si>
  <si>
    <t>18207765</t>
  </si>
  <si>
    <t>18 de agosto | 00:55</t>
  </si>
  <si>
    <t>18 de agosto | 08:59</t>
  </si>
  <si>
    <t>MEL43736447522LMFFF01</t>
  </si>
  <si>
    <t>2000009062697088</t>
  </si>
  <si>
    <t>17 de agosto de 2024 17:19 hs.</t>
  </si>
  <si>
    <t>Simone Azevedo</t>
  </si>
  <si>
    <t>22026591881</t>
  </si>
  <si>
    <t>Rua Antônio Paladini 51 / casa - CEP 19275000 - vilaDM, Euclides da Cunha Paulista, São Paulo</t>
  </si>
  <si>
    <t>Euclides da Cunha Paulista</t>
  </si>
  <si>
    <t>19275000</t>
  </si>
  <si>
    <t>20 de agosto | 21:47</t>
  </si>
  <si>
    <t>21 de agosto | 15:20</t>
  </si>
  <si>
    <t>MEL43736428280LMFFF01</t>
  </si>
  <si>
    <t>2000009062618276</t>
  </si>
  <si>
    <t>17 de agosto de 2024 17:07 hs.</t>
  </si>
  <si>
    <t>Chegou no dia domingo, 18 de agosto</t>
  </si>
  <si>
    <t>MLB3567460962</t>
  </si>
  <si>
    <t>Terminal Do Cabo De Engate Polo 1995 A 2008</t>
  </si>
  <si>
    <t>Roberta Massis de Carvalho Paiva</t>
  </si>
  <si>
    <t>28404290806</t>
  </si>
  <si>
    <t>Avenida João Luiz Gentil Fernandes 289 / Referencia: portaria 2 - CEP 14805289 - Jardim dos Flamboyants, Araraquara, São Paulo</t>
  </si>
  <si>
    <t>14805289</t>
  </si>
  <si>
    <t>18 de agosto | 00:41</t>
  </si>
  <si>
    <t>18 de agosto | 10:53</t>
  </si>
  <si>
    <t>MEL43736218835LMFFF01</t>
  </si>
  <si>
    <t>2000009062632344</t>
  </si>
  <si>
    <t>Hailton Moreira</t>
  </si>
  <si>
    <t>00140662545</t>
  </si>
  <si>
    <t>Avenida Maria José de Souza 422 / marmoraria Moreira Referencia: marmoraria Moreira - CEP 39510000 - cidade nova, Espinosa, Minas Gerais</t>
  </si>
  <si>
    <t>Espinosa</t>
  </si>
  <si>
    <t>39510000</t>
  </si>
  <si>
    <t>MEL43736396710LMFFF01</t>
  </si>
  <si>
    <t>2000006189661913</t>
  </si>
  <si>
    <t>17 de agosto de 2024 17:00 hs.</t>
  </si>
  <si>
    <t>Leandro Sanches</t>
  </si>
  <si>
    <t>39530411855</t>
  </si>
  <si>
    <t>RUA GERALDO GOMES LOUREIRO 307 / Pontos comerciais, Lunary Modas - CEP 08738300 - Vila Brasileira, Mogi das Cruzes, São Paulo</t>
  </si>
  <si>
    <t>08738300</t>
  </si>
  <si>
    <t>19 de agosto | 15:36</t>
  </si>
  <si>
    <t>MEL43736376980LMFFF01</t>
  </si>
  <si>
    <t>https://myaccount.mercadolivre.com.br/shipments/43736376980/detail</t>
  </si>
  <si>
    <t>2000009062539658</t>
  </si>
  <si>
    <t>17 de agosto de 2024 16:54 hs.</t>
  </si>
  <si>
    <t>MLB3417458277</t>
  </si>
  <si>
    <t>Pino Da Dobradiça Da Porta Palio G1 1996 A 2000</t>
  </si>
  <si>
    <t>Jefferson Luiz Teixeira</t>
  </si>
  <si>
    <t>CPF 06300004929</t>
  </si>
  <si>
    <t>Rua Rio da Várzea 416 - casa, Fazenda Rio Grande - CEP: 83833542, Paraná</t>
  </si>
  <si>
    <t>06300004929</t>
  </si>
  <si>
    <t>Rua Rio da Várzea 416 / casa - CEP 83833542 - Iguaçu, Fazenda Rio Grande, Paraná</t>
  </si>
  <si>
    <t>83833542</t>
  </si>
  <si>
    <t>20 de agosto | 01:38</t>
  </si>
  <si>
    <t>20 de agosto | 15:05</t>
  </si>
  <si>
    <t>MEL43736189909LMXDF01</t>
  </si>
  <si>
    <t>2000009062381032</t>
  </si>
  <si>
    <t>17 de agosto de 2024 16:27 hs.</t>
  </si>
  <si>
    <t>Sebastiao Pessoa de Almeida</t>
  </si>
  <si>
    <t>15824330115</t>
  </si>
  <si>
    <t>Rua 15 De Novembro Quadra 5 Lote 2 A SN / Loja Referencia: Loja Denis Moto Peças - CEP 75670000 - Centro, Marzagão, Goiás</t>
  </si>
  <si>
    <t>Marzagão</t>
  </si>
  <si>
    <t>75670000</t>
  </si>
  <si>
    <t>21 de agosto | 13:00</t>
  </si>
  <si>
    <t>MEL43736118349LMFFF01</t>
  </si>
  <si>
    <t>2000009061724594</t>
  </si>
  <si>
    <t>17 de agosto de 2024 16:24 hs.</t>
  </si>
  <si>
    <t>adrianogvmarketing adrianogvmarketing</t>
  </si>
  <si>
    <t>08065986706</t>
  </si>
  <si>
    <t>Avenida Tancredo Neves 5632 / Casa Referencia: entregar na oficina do Edson - CEP 26280360 - Vila Bandeirantes, Nova Iguaçu, Rio de Janeiro</t>
  </si>
  <si>
    <t>26280360</t>
  </si>
  <si>
    <t>18 de agosto | 15:53</t>
  </si>
  <si>
    <t>19 de agosto | 12:07</t>
  </si>
  <si>
    <t>MEL43736004444LMFFF01</t>
  </si>
  <si>
    <t>2000006189519507</t>
  </si>
  <si>
    <t>17 de agosto de 2024 16:18 hs.</t>
  </si>
  <si>
    <t>eduardo santos de oliveira</t>
  </si>
  <si>
    <t>31150364858</t>
  </si>
  <si>
    <t>Rua Peterson Roberto Toledo de Souza 247 / CEP 09271241 - Parque Erasmo Assunção, Santo André, São Paulo</t>
  </si>
  <si>
    <t>09271241</t>
  </si>
  <si>
    <t>18 de agosto | 11:22</t>
  </si>
  <si>
    <t>MEL43736092627LMFFF01</t>
  </si>
  <si>
    <t>2000009062276128</t>
  </si>
  <si>
    <t>17 de agosto de 2024 16:09 hs.</t>
  </si>
  <si>
    <t>Roberval Santos</t>
  </si>
  <si>
    <t>36818172865</t>
  </si>
  <si>
    <t>Rua João da Silva 217 / CEP 13181512 - Parque Santo Antônio (Nova Veneza), Sumaré, São Paulo</t>
  </si>
  <si>
    <t>13181512</t>
  </si>
  <si>
    <t>18 de agosto | 02:41</t>
  </si>
  <si>
    <t>18 de agosto | 16:08</t>
  </si>
  <si>
    <t>MEL43736069113LMFFF01</t>
  </si>
  <si>
    <t>2000006189465841</t>
  </si>
  <si>
    <t>17 de agosto de 2024 16:03 hs.</t>
  </si>
  <si>
    <t>Aneilson Jesus de Oliveira</t>
  </si>
  <si>
    <t>09665413597</t>
  </si>
  <si>
    <t>Rua Cleti Morais SN / Oliver barbearia prox são Camilo de cima - CEP 46640000 - Primavera, Ituaçu, Bahia</t>
  </si>
  <si>
    <t>Ituaçu</t>
  </si>
  <si>
    <t>46640000</t>
  </si>
  <si>
    <t>18 de agosto | 19:03</t>
  </si>
  <si>
    <t>21 de agosto | 15:22</t>
  </si>
  <si>
    <t>MEL43736051507LMFFF01</t>
  </si>
  <si>
    <t>2000009062151312</t>
  </si>
  <si>
    <t>17 de agosto de 2024 15:54 hs.</t>
  </si>
  <si>
    <t>sergio pereira</t>
  </si>
  <si>
    <t>21443823600</t>
  </si>
  <si>
    <t>Rua David Faraco 107 / Casa - CEP 13971260 - Jardim Galego, Itapira, São Paulo</t>
  </si>
  <si>
    <t>Itapira</t>
  </si>
  <si>
    <t>13971260</t>
  </si>
  <si>
    <t>18 de agosto | 02:42</t>
  </si>
  <si>
    <t>18 de agosto | 11:18</t>
  </si>
  <si>
    <t>MEL43736194064LMFFF01</t>
  </si>
  <si>
    <t>2000009062170830</t>
  </si>
  <si>
    <t>Marcelo Santos de Oliveira Alevati</t>
  </si>
  <si>
    <t>09417928708</t>
  </si>
  <si>
    <t>Travessa Ernestina 9 / CEP 26061098 - Miguel Couto, Nova Iguaçu, Rio de Janeiro</t>
  </si>
  <si>
    <t>26061098</t>
  </si>
  <si>
    <t>20 de agosto | 02:41</t>
  </si>
  <si>
    <t>20 de agosto | 16:18</t>
  </si>
  <si>
    <t>MEL43736028809LMFFF01</t>
  </si>
  <si>
    <t>2000006189413715</t>
  </si>
  <si>
    <t>17 de agosto de 2024 15:48 hs.</t>
  </si>
  <si>
    <t>Jefferson Gonçalves</t>
  </si>
  <si>
    <t>42451420812</t>
  </si>
  <si>
    <t>Rua Recife 1759 / casa - CEP 87140000 - Jardim maria fernanda, Paiçandu, Paraná</t>
  </si>
  <si>
    <t>18 de agosto | 13:55</t>
  </si>
  <si>
    <t>20 de agosto | 11:58</t>
  </si>
  <si>
    <t>MEL43736181442LMFFF01</t>
  </si>
  <si>
    <t>2000009062066120</t>
  </si>
  <si>
    <t>17 de agosto de 2024 15:38 hs.</t>
  </si>
  <si>
    <t>Lucas  Dias</t>
  </si>
  <si>
    <t>04478066027</t>
  </si>
  <si>
    <t>Rua David Ribeiro 220 / Casa Referencia: Perto da loja Rossi moda e estilo, casa de madeira - CEP 97065000 - Tomazetti, Santa Maria, Rio Grande do Sul</t>
  </si>
  <si>
    <t>Santa Maria</t>
  </si>
  <si>
    <t>97065000</t>
  </si>
  <si>
    <t>18 de agosto | 11:41</t>
  </si>
  <si>
    <t>19 de agosto | 14:55</t>
  </si>
  <si>
    <t>MEL43735980177LMFFF01</t>
  </si>
  <si>
    <t>2000009062005262</t>
  </si>
  <si>
    <t>17 de agosto de 2024 15:29 hs.</t>
  </si>
  <si>
    <t>Paulo Jose</t>
  </si>
  <si>
    <t>74549197668</t>
  </si>
  <si>
    <t>Avenida Presidente Carlos Luz 333 / Oficina Mecânica - CEP 31230000 - Caiçaras, Belo Horizonte, Minas Gerais</t>
  </si>
  <si>
    <t>31230000</t>
  </si>
  <si>
    <t>18 de agosto | 13:45</t>
  </si>
  <si>
    <t>19 de agosto | 11:21</t>
  </si>
  <si>
    <t>MEL43736130568LMFFF01</t>
  </si>
  <si>
    <t>2000009061741622</t>
  </si>
  <si>
    <t>17 de agosto de 2024 14:48 hs.</t>
  </si>
  <si>
    <t>Luiz Liscinio</t>
  </si>
  <si>
    <t>12604931800</t>
  </si>
  <si>
    <t>Estr. Mun.Antonio Donizete leite 130 / CEP 08900000 - Ponte Alta, Guararema, São Paulo</t>
  </si>
  <si>
    <t>18 de agosto | 14:47</t>
  </si>
  <si>
    <t>MEL43736016834LMFFF01</t>
  </si>
  <si>
    <t>2000006189146103</t>
  </si>
  <si>
    <t>17 de agosto de 2024 14:32 hs.</t>
  </si>
  <si>
    <t>Tiago Rodrigues</t>
  </si>
  <si>
    <t>00923203508</t>
  </si>
  <si>
    <t>Rua das Pitangueiras 37 / rua da antena oi - CEP 40353150 - Fazenda Grande do Retiro, Salvador, Bahia</t>
  </si>
  <si>
    <t>40353150</t>
  </si>
  <si>
    <t>18 de agosto | 00:47</t>
  </si>
  <si>
    <t>18 de agosto | 10:30</t>
  </si>
  <si>
    <t>MEL43735798599LMFFF01</t>
  </si>
  <si>
    <t>2000006189098185</t>
  </si>
  <si>
    <t>17 de agosto de 2024 14:18 hs.</t>
  </si>
  <si>
    <t>MLB3298070203</t>
  </si>
  <si>
    <t>Bandeja Inferior Direita Com Pivô Palio Weekend 1997 A 2000</t>
  </si>
  <si>
    <t>fabio de oliveira</t>
  </si>
  <si>
    <t>CPF 05085127943</t>
  </si>
  <si>
    <t>RUA DOIS DE SETEMBRO 3520, Blumenau - CEP: 89052002, Santa Catarina</t>
  </si>
  <si>
    <t>05085127943</t>
  </si>
  <si>
    <t>89052002</t>
  </si>
  <si>
    <t>MEL43735763179FMXDF01</t>
  </si>
  <si>
    <t>2000009061442386</t>
  </si>
  <si>
    <t>17 de agosto de 2024 14:00 hs.</t>
  </si>
  <si>
    <t>MLB3966671840</t>
  </si>
  <si>
    <t>Trambulador Do Câmbio Completo Gol Quadrado 5 Marchas</t>
  </si>
  <si>
    <t>Maximiano Araujo De Oliveira</t>
  </si>
  <si>
    <t>CPF 15528554810</t>
  </si>
  <si>
    <t>Severino LEITE Filho 20, Sumé - CEP: 58540000, Paraíba</t>
  </si>
  <si>
    <t>15528554810</t>
  </si>
  <si>
    <t>Severino LEITE Filho 20 / Referencia: vizinho ao bar de bigode - CEP 58540000 - Assentamento Paixão, Sumé, Paraíba</t>
  </si>
  <si>
    <t>Sumé</t>
  </si>
  <si>
    <t>58540000</t>
  </si>
  <si>
    <t>21 de agosto | 16:44</t>
  </si>
  <si>
    <t>MEL43735884014LMXDF01</t>
  </si>
  <si>
    <t>2000009061320702</t>
  </si>
  <si>
    <t>17 de agosto de 2024 13:44 hs.</t>
  </si>
  <si>
    <t>MLB3292519111</t>
  </si>
  <si>
    <t>Nagila Sousa</t>
  </si>
  <si>
    <t>CPF 05602967389</t>
  </si>
  <si>
    <t>Rua Batávia 553 - casa D, Santo André - CEP: 09260020, São Paulo</t>
  </si>
  <si>
    <t>05602967389</t>
  </si>
  <si>
    <t>Rua Batávia 553 / casa D - CEP 09260020 - Parque Novo Oratório, Santo André, São Paulo</t>
  </si>
  <si>
    <t>09260020</t>
  </si>
  <si>
    <t>19 de agosto | 16:10</t>
  </si>
  <si>
    <t>19 de agosto | 19:46</t>
  </si>
  <si>
    <t>43735659345</t>
  </si>
  <si>
    <t>2000006188932291</t>
  </si>
  <si>
    <t>17 de agosto de 2024 13:31 hs.</t>
  </si>
  <si>
    <t>rayckdal leite</t>
  </si>
  <si>
    <t>02673400362</t>
  </si>
  <si>
    <t>Avenida José Olavo Sampaio 2000 / antigo Zé Chiquinho - CEP 65760000 - campos danta, Presidente Dutra, Maranhão</t>
  </si>
  <si>
    <t>Presidente Dutra</t>
  </si>
  <si>
    <t>65760000</t>
  </si>
  <si>
    <t>24 de agosto | 02:35</t>
  </si>
  <si>
    <t>27 de agosto | 11:44</t>
  </si>
  <si>
    <t>MEL43735626799LMFFF01</t>
  </si>
  <si>
    <t>2000006188918699</t>
  </si>
  <si>
    <t>17 de agosto de 2024 13:27 hs.</t>
  </si>
  <si>
    <t>MARCELO F CUNHA</t>
  </si>
  <si>
    <t>06958898427</t>
  </si>
  <si>
    <t>Rua Manoel Floro da Costa 240 / casa Referencia: Na rua da caixa dágua..
Sentido descendo.
 Segunda rua a esquerda. N 240. - CEP 55191634 - Santo Agostinho, Santa Cruz do Capibaribe, Pernambuco</t>
  </si>
  <si>
    <t>Santa Cruz do Capibaribe</t>
  </si>
  <si>
    <t>55191634</t>
  </si>
  <si>
    <t>17 de agosto | 21:56</t>
  </si>
  <si>
    <t>20 de agosto | 09:30</t>
  </si>
  <si>
    <t>MEL43735788346LMFFF01</t>
  </si>
  <si>
    <t>2000009061140682</t>
  </si>
  <si>
    <t>17 de agosto de 2024 13:15 hs.</t>
  </si>
  <si>
    <t>Evancledison Rocha Soares</t>
  </si>
  <si>
    <t>03363751583</t>
  </si>
  <si>
    <t>Wilson Magalhães 149 / Casa - CEP 46790000 - Centro, Itaeté, Bahia</t>
  </si>
  <si>
    <t>Itaeté</t>
  </si>
  <si>
    <t>46790000</t>
  </si>
  <si>
    <t>17 de agosto | 18:51</t>
  </si>
  <si>
    <t>20 de agosto | 19:32</t>
  </si>
  <si>
    <t>MEL43735752278LMFFF01</t>
  </si>
  <si>
    <t>2000006188877505</t>
  </si>
  <si>
    <t>jefferson manuel</t>
  </si>
  <si>
    <t>14115385448</t>
  </si>
  <si>
    <t>rua abdias vilar 54 / é um lava jato - CEP 55680000 - centro, Bonito, Pernambuco</t>
  </si>
  <si>
    <t>55680000</t>
  </si>
  <si>
    <t>17 de agosto | 19:53</t>
  </si>
  <si>
    <t>19 de agosto | 10:11</t>
  </si>
  <si>
    <t>MEL43735579691LMFFF01</t>
  </si>
  <si>
    <t>2000009060928480</t>
  </si>
  <si>
    <t>17 de agosto de 2024 12:43 hs.</t>
  </si>
  <si>
    <t>Fabricio Freitas</t>
  </si>
  <si>
    <t>86270433533</t>
  </si>
  <si>
    <t>Rua Bela Vista 258 / casa Referencia: a última casa da Rua bela vista ao lado da ponte - CEP 41385200 - Sete de Abril, Salvador, Bahia</t>
  </si>
  <si>
    <t>41385200</t>
  </si>
  <si>
    <t>18 de agosto | 03:42</t>
  </si>
  <si>
    <t>MEL43735485043LMFFF01</t>
  </si>
  <si>
    <t>2000009060913146</t>
  </si>
  <si>
    <t>17 de agosto de 2024 12:41 hs.</t>
  </si>
  <si>
    <t>MLB4096409668</t>
  </si>
  <si>
    <t>Pino Regulagem Ponta Do Cabo De Marcha Celta 2005 A 2016</t>
  </si>
  <si>
    <t>David Jose Ruiz Rojas</t>
  </si>
  <si>
    <t>CPF 24295910813</t>
  </si>
  <si>
    <t>Rua Papa João Paulo II 256 - fondo, Artur Nogueira - CEP: 13163218, São Paulo</t>
  </si>
  <si>
    <t>24295910813</t>
  </si>
  <si>
    <t>Artur Nogueira</t>
  </si>
  <si>
    <t>13163218</t>
  </si>
  <si>
    <t>2000009060876866</t>
  </si>
  <si>
    <t>17 de agosto de 2024 12:36 hs.</t>
  </si>
  <si>
    <t>30939167 JOSE APARECIDO TOGA</t>
  </si>
  <si>
    <t>CNPJ 30939167000183</t>
  </si>
  <si>
    <t>Rua José Bonifácio 152, Santa Rita Do Passa Quatro - CEP: 13670000, São Paulo</t>
  </si>
  <si>
    <t>621041528115</t>
  </si>
  <si>
    <t>30939167000183</t>
  </si>
  <si>
    <t>Rua José Bonifácio 152 / Referencia: Ao lado do despachante Zé Luiz - CEP 13670000 - centro, Santa Rita do Passa Quatro, São Paulo</t>
  </si>
  <si>
    <t>20 de agosto | 13:24</t>
  </si>
  <si>
    <t>MEL43735636446LMXDF01</t>
  </si>
  <si>
    <t>2000006188728437</t>
  </si>
  <si>
    <t>17 de agosto de 2024 12:32 hs.</t>
  </si>
  <si>
    <t>ROBSON NOGUEIRA</t>
  </si>
  <si>
    <t>86887521768</t>
  </si>
  <si>
    <t>Avenida Euclides Alves Guimarães Cotia 385 / Loja Referencia: loja 4 rodas - CEP 27420080 - Jardim Polastri, Quatis, Rio de Janeiro</t>
  </si>
  <si>
    <t>27420080</t>
  </si>
  <si>
    <t>18 de agosto | 21:47</t>
  </si>
  <si>
    <t>19 de agosto | 11:17</t>
  </si>
  <si>
    <t>MEL43735626266LMFFF01</t>
  </si>
  <si>
    <t>2000009060801690</t>
  </si>
  <si>
    <t>17 de agosto de 2024 12:25 hs.</t>
  </si>
  <si>
    <t>julio pereira</t>
  </si>
  <si>
    <t>76680584787</t>
  </si>
  <si>
    <t>Rua das Laranjeiras 143 / APTO. 708 - CEP 22240000 - Laranjeiras, Rio de Janeiro, Rio de Janeiro</t>
  </si>
  <si>
    <t>22240000</t>
  </si>
  <si>
    <t>18 de agosto | 18:49</t>
  </si>
  <si>
    <t>19 de agosto | 13:00</t>
  </si>
  <si>
    <t>MEL43735607080LMFFF01</t>
  </si>
  <si>
    <t>2000006188654911</t>
  </si>
  <si>
    <t>17 de agosto de 2024 12:16 hs.</t>
  </si>
  <si>
    <t>Elisangela Oliveira</t>
  </si>
  <si>
    <t>05541010764</t>
  </si>
  <si>
    <t>Rua José Duque de Freitas 513 / Casa 01 Referencia: Rua esquerda dá mercearia - CEP 27140140 - São João, Barra do Piraí, Rio de Janeiro</t>
  </si>
  <si>
    <t>Barra do Piraí</t>
  </si>
  <si>
    <t>27140140</t>
  </si>
  <si>
    <t>19 de agosto | 19:18</t>
  </si>
  <si>
    <t>MEL43735579236LMFFF01</t>
  </si>
  <si>
    <t>2000009060700894</t>
  </si>
  <si>
    <t>17 de agosto de 2024 12:09 hs.</t>
  </si>
  <si>
    <t>Isac Santos De Santana</t>
  </si>
  <si>
    <t>06026450505</t>
  </si>
  <si>
    <t>rua são paulo 439 / cantinho da nona Referencia: perto a feira livre - CEP 45360000 - Ayrton Senna, Maracás, Bahia</t>
  </si>
  <si>
    <t>17 de agosto | 18:45</t>
  </si>
  <si>
    <t>20 de agosto | 17:18</t>
  </si>
  <si>
    <t>MEL43735557876LMFFF01</t>
  </si>
  <si>
    <t>2000009060533176</t>
  </si>
  <si>
    <t>Fabiano Borges Paulino</t>
  </si>
  <si>
    <t>31978633807</t>
  </si>
  <si>
    <t>Rua Getúlio Bracelente 639 / Canjaranas - CEP 13282116 - Caixa DÁgua, Vinhedo, São Paulo</t>
  </si>
  <si>
    <t>13282116</t>
  </si>
  <si>
    <t>17 de agosto | 13:55</t>
  </si>
  <si>
    <t>17 de agosto | 20:30</t>
  </si>
  <si>
    <t>MEL43735312383LMFFF01</t>
  </si>
  <si>
    <t>2000009060464760</t>
  </si>
  <si>
    <t>Carlos Aparecido Rossi Filho</t>
  </si>
  <si>
    <t>04927584925</t>
  </si>
  <si>
    <t>Rua Clotário Portugal 232 / Centro - CEP 87270000 - Centro, Engenheiro Beltrão, Paraná</t>
  </si>
  <si>
    <t>Engenheiro Beltrão</t>
  </si>
  <si>
    <t>87270000</t>
  </si>
  <si>
    <t>18 de agosto | 13:46</t>
  </si>
  <si>
    <t>19 de agosto | 12:01</t>
  </si>
  <si>
    <t>MEL43735453110LMFFF01</t>
  </si>
  <si>
    <t>2000006188491879</t>
  </si>
  <si>
    <t>17 de agosto de 2024 11:21 hs.</t>
  </si>
  <si>
    <t>Rafael Lopes</t>
  </si>
  <si>
    <t>40127041842</t>
  </si>
  <si>
    <t>Rua Ferdinand Brokoff 153 / Casa 2 Referencia: Do Lado Do Posto De Saúde
Jd Jaqueline - CEP 05529050 - Jardim Jaqueline, São Paulo, São Paulo</t>
  </si>
  <si>
    <t>05529050</t>
  </si>
  <si>
    <t>18 de agosto | 00:56</t>
  </si>
  <si>
    <t>18 de agosto | 13:20</t>
  </si>
  <si>
    <t>MEL43735251757LMFFF01</t>
  </si>
  <si>
    <t>2000006188480421</t>
  </si>
  <si>
    <t>17 de agosto de 2024 11:16 hs.</t>
  </si>
  <si>
    <t>Monica Ferreira de Oliveira</t>
  </si>
  <si>
    <t>85550531100</t>
  </si>
  <si>
    <t>Quadra 52 1301 / rua 37 quadra 52 Referencia: nos fundos do ferro velho do ageu - CEP 72914275 - Chácaras Quedas do Descoberto, Águas Lindas de Goiás, Goiás</t>
  </si>
  <si>
    <t>72914275</t>
  </si>
  <si>
    <t>20 de agosto | 03:47</t>
  </si>
  <si>
    <t>21 de agosto | 14:47</t>
  </si>
  <si>
    <t>MEL43735239281LMFFF01</t>
  </si>
  <si>
    <t>2000009060337404</t>
  </si>
  <si>
    <t>17 de agosto de 2024 11:11 hs.</t>
  </si>
  <si>
    <t>Josenei dos Santos</t>
  </si>
  <si>
    <t>CPF 03637194902</t>
  </si>
  <si>
    <t>Rua Joval de Paula Souza 368, Araucária - CEP: 83707190, Paraná</t>
  </si>
  <si>
    <t>03637194902</t>
  </si>
  <si>
    <t>Rua Joval de Paula Souza 368 / Casa - CEP 83707190 - Thomaz Coelho, Araucária, Paraná</t>
  </si>
  <si>
    <t>83707190</t>
  </si>
  <si>
    <t>20 de agosto | 19:41</t>
  </si>
  <si>
    <t>MEL43735225937LMXDF01</t>
  </si>
  <si>
    <t>2000006188462675</t>
  </si>
  <si>
    <t>17 de agosto de 2024 11:10 hs.</t>
  </si>
  <si>
    <t>fabio inocencio</t>
  </si>
  <si>
    <t>08475845932</t>
  </si>
  <si>
    <t>Rua Tiradentes 1094 / CEP 84220000 - Sengés, Sengés, Paraná</t>
  </si>
  <si>
    <t>Sengés</t>
  </si>
  <si>
    <t>84220000</t>
  </si>
  <si>
    <t>18 de agosto | 16:57</t>
  </si>
  <si>
    <t>19 de agosto | 17:42</t>
  </si>
  <si>
    <t>MEL43735223861LMFFF01</t>
  </si>
  <si>
    <t>2000009060320884</t>
  </si>
  <si>
    <t>17 de agosto de 2024 11:07 hs.</t>
  </si>
  <si>
    <t>Elvismar de Carvalho Cabral</t>
  </si>
  <si>
    <t>64304760149</t>
  </si>
  <si>
    <t>MEL43735389424LMFFF01</t>
  </si>
  <si>
    <t>2000009060316676</t>
  </si>
  <si>
    <t>17 de agosto de 2024 11:06 hs.</t>
  </si>
  <si>
    <t>MLB3828529958</t>
  </si>
  <si>
    <t>Bandeja Dianteira Inferior  Direita New Fiesta 2014 A 2018</t>
  </si>
  <si>
    <t>Kathylin Cristina da Silva Oliveira</t>
  </si>
  <si>
    <t>CPF 42769457802</t>
  </si>
  <si>
    <t>Rua Amabile Miosso 205, Votorantim - CEP: 18117070, São Paulo</t>
  </si>
  <si>
    <t>42769457802</t>
  </si>
  <si>
    <t>Rua Amabile Miosso 205 / CEP 18117070 - Parque Santos Dumont, Votorantim, São Paulo</t>
  </si>
  <si>
    <t>18117070</t>
  </si>
  <si>
    <t>20 de agosto | 02:16</t>
  </si>
  <si>
    <t>20 de agosto | 14:36</t>
  </si>
  <si>
    <t>MEL43735385568LMXDF01</t>
  </si>
  <si>
    <t>2000009060023138</t>
  </si>
  <si>
    <t>17 de agosto de 2024 10:13 hs.</t>
  </si>
  <si>
    <t>willian cesar</t>
  </si>
  <si>
    <t>CPF 09412401930</t>
  </si>
  <si>
    <t>Rua Pernambuco 455 - casa 1, Balneário Camboriú - CEP: 88339030, Santa Catarina</t>
  </si>
  <si>
    <t>09412401930</t>
  </si>
  <si>
    <t>Rua Pernambuco 455 / casa 1 - CEP 88339030 - Estados, Balneário Camboriú, Santa Catarina</t>
  </si>
  <si>
    <t>Balneário Camboriú</t>
  </si>
  <si>
    <t>88339030</t>
  </si>
  <si>
    <t>19 de agosto | 23:39</t>
  </si>
  <si>
    <t>21 de agosto | 19:49</t>
  </si>
  <si>
    <t>MEL43735083283LMXDF01</t>
  </si>
  <si>
    <t>2000009059955278</t>
  </si>
  <si>
    <t>17 de agosto de 2024 10:04 hs.</t>
  </si>
  <si>
    <t>tiago camacam</t>
  </si>
  <si>
    <t>01793698570</t>
  </si>
  <si>
    <t>Praca Teotônio Marques Dourado 118 / casa - CEP 44910000 - Centro, América Dourada, Bahia</t>
  </si>
  <si>
    <t>América Dourada</t>
  </si>
  <si>
    <t>44910000</t>
  </si>
  <si>
    <t>20 de agosto | 12:40</t>
  </si>
  <si>
    <t>MEL43735052633LMFFF01</t>
  </si>
  <si>
    <t>2000006188156225</t>
  </si>
  <si>
    <t>17 de agosto de 2024 09:01 hs.</t>
  </si>
  <si>
    <t>Edisonina Rosilene Edisonina Rosilene</t>
  </si>
  <si>
    <t>09380307608</t>
  </si>
  <si>
    <t>rua jk 25 / casa - CEP 35199000 - centro, Vargem Alegre, Minas Gerais</t>
  </si>
  <si>
    <t>Vargem Alegre</t>
  </si>
  <si>
    <t>35199000</t>
  </si>
  <si>
    <t>17 de agosto | 20:32</t>
  </si>
  <si>
    <t>MEL43734930971LMFFF01</t>
  </si>
  <si>
    <t>2000009059625868</t>
  </si>
  <si>
    <t>17 de agosto de 2024 08:45 hs.</t>
  </si>
  <si>
    <t>Roninze P Costa</t>
  </si>
  <si>
    <t>05464228020</t>
  </si>
  <si>
    <t>Rua João Drachler 265 / casa verde Referencia: Em frente ao salão da Ana Carla ,se não tiver ngm na casa entregar no salão dela - CEP 96950000 - felicidade, Arroio do Tigre, Rio Grande do Sul</t>
  </si>
  <si>
    <t>Arroio do Tigre</t>
  </si>
  <si>
    <t>96950000</t>
  </si>
  <si>
    <t>17 de agosto | 11:51</t>
  </si>
  <si>
    <t>19 de agosto | 15:13</t>
  </si>
  <si>
    <t>MEL43735070318LMFFF01</t>
  </si>
  <si>
    <t>2000009059582084</t>
  </si>
  <si>
    <t>17 de agosto de 2024 08:18 hs.</t>
  </si>
  <si>
    <t>Biaffra Silva Biaffra Silva</t>
  </si>
  <si>
    <t>05620284476</t>
  </si>
  <si>
    <t>Rua antonio roldão Guimarães Dom Helder Câmara 12 / CEP 55294273 - Magano, Garanhuns, Pernambuco</t>
  </si>
  <si>
    <t>55294273</t>
  </si>
  <si>
    <t>17 de agosto | 20:49</t>
  </si>
  <si>
    <t>MEL43735038730LMFFF01</t>
  </si>
  <si>
    <t>2000009059580450</t>
  </si>
  <si>
    <t>Deividi Pinho da Silva</t>
  </si>
  <si>
    <t>02550945077</t>
  </si>
  <si>
    <t>Rua Osmar Fauth 33 / casa verde Referencia: casa verde - CEP 93224740 - Lomba da Palmeira, Sapucaia do Sul, Rio Grande do Sul</t>
  </si>
  <si>
    <t>93224740</t>
  </si>
  <si>
    <t>18 de agosto | 03:46</t>
  </si>
  <si>
    <t>19 de agosto | 17:47</t>
  </si>
  <si>
    <t>MEL43734867909LMFFF01</t>
  </si>
  <si>
    <t>2000006187824613</t>
  </si>
  <si>
    <t>17 de agosto de 2024 02:20 hs.</t>
  </si>
  <si>
    <t>luiz cipriano martins junior martins</t>
  </si>
  <si>
    <t>29164657825</t>
  </si>
  <si>
    <t>Rodovia Gladys Bernardes Minhoto 45 / oficina mecânica Referencia: auto mecânica juninho BH.. - CEP 18211265 - Vila Belo Horizonte, Itapetininga, São Paulo</t>
  </si>
  <si>
    <t>18211265</t>
  </si>
  <si>
    <t>17 de agosto | 15:44</t>
  </si>
  <si>
    <t>MEL43734815530LMFFF01</t>
  </si>
  <si>
    <t>2000006187599721</t>
  </si>
  <si>
    <t>17 de agosto de 2024 00:28 hs.</t>
  </si>
  <si>
    <t>Wellington Dos Santos Silva Borges</t>
  </si>
  <si>
    <t>04426445159</t>
  </si>
  <si>
    <t>Av paulista - Empresa Enecol 1806 / Muro azul com branco Referencia: Antiga loja de ferragens. - CEP 77700000 - Jardin Alto alegre, Guaraí, Tocantins</t>
  </si>
  <si>
    <t>MEL43734670642LMFFF01</t>
  </si>
  <si>
    <t>2000009058486708</t>
  </si>
  <si>
    <t>16 de agosto de 2024 23:25 hs.</t>
  </si>
  <si>
    <t>MLB3300361417</t>
  </si>
  <si>
    <t>Kit Reparo Alavanca Câmbio Versailles Ap 1991 A 1995</t>
  </si>
  <si>
    <t>Cleiton Dos Santos Silva</t>
  </si>
  <si>
    <t>CPF 32986353835</t>
  </si>
  <si>
    <t>Rua 5 20 - chácara, Mairinque - CEP: 18120000, São Paulo</t>
  </si>
  <si>
    <t>32986353835</t>
  </si>
  <si>
    <t>Rua 5 20 / chácara Referencia: Depois da Madeira Castelo rua do Haras da Marcha - CEP 18120000 - Dona Catarina, Mairinque, São Paulo</t>
  </si>
  <si>
    <t>20 de agosto | 15:19</t>
  </si>
  <si>
    <t>MEL43734377699LMXDF01</t>
  </si>
  <si>
    <t>2000009058306228</t>
  </si>
  <si>
    <t>16 de agosto de 2024 22:52 hs.</t>
  </si>
  <si>
    <t>Susana Evaldt Nunes</t>
  </si>
  <si>
    <t>03617268056</t>
  </si>
  <si>
    <t>Rua Rio Carreiro 1771 / casa Referencia: uma rua antes  da beira da praia - CEP 95588000 - centro, Xangri-lá, Rio Grande do Sul</t>
  </si>
  <si>
    <t>Xangri-lá</t>
  </si>
  <si>
    <t>95588000</t>
  </si>
  <si>
    <t>19 de agosto | 14:54</t>
  </si>
  <si>
    <t>21 de agosto | 09:14</t>
  </si>
  <si>
    <t>MEL43734471158LMFFF01</t>
  </si>
  <si>
    <t>2000006187243189</t>
  </si>
  <si>
    <t>16 de agosto de 2024 22:30 hs.</t>
  </si>
  <si>
    <t>Marco pilegi</t>
  </si>
  <si>
    <t>10718424980</t>
  </si>
  <si>
    <t>Rua Generino Delfino Coelho 318 / casa Referencia: casa de esquina - CEP 87580000 - centro, Alto Piquiri, Paraná</t>
  </si>
  <si>
    <t>Alto Piquiri</t>
  </si>
  <si>
    <t>87580000</t>
  </si>
  <si>
    <t>MEL43734416878LMFFF01</t>
  </si>
  <si>
    <t>2000006186959953</t>
  </si>
  <si>
    <t>16 de agosto de 2024 21:13 hs.</t>
  </si>
  <si>
    <t>Fernanda Pedro</t>
  </si>
  <si>
    <t>CPF 11958577723</t>
  </si>
  <si>
    <t>Estrada Hermínia 216 - subida d posto Saúde, Mendes - CEP: 26700000, Rio de Janeiro</t>
  </si>
  <si>
    <t>11958577723</t>
  </si>
  <si>
    <t>Estrada Hermínia 216 / subida d posto Saúde Referencia: Subida depois do posto de saúde ,no meio da subida a esquerda, CASA EM CONTRUÇÃO É O DESTINO - CEP 26700000 - Santa Rosa, Mendes, Rio de Janeiro</t>
  </si>
  <si>
    <t>20 de agosto | 19:08</t>
  </si>
  <si>
    <t>MEL43734025857LMXDF01</t>
  </si>
  <si>
    <t>2000009057490646</t>
  </si>
  <si>
    <t>16 de agosto de 2024 20:49 hs.</t>
  </si>
  <si>
    <t>Jorge L C Gomes Gomes</t>
  </si>
  <si>
    <t>CPF 08954899706</t>
  </si>
  <si>
    <t>Rua Beatriz Augusto 62 - casa, Nova Iguaçu - CEP: 26023080, Rio de Janeiro</t>
  </si>
  <si>
    <t>08954899706</t>
  </si>
  <si>
    <t>Rua Beatriz Augusto 62 / casa - CEP 26023080 - Kennedy, Nova Iguaçu, Rio de Janeiro</t>
  </si>
  <si>
    <t>26023080</t>
  </si>
  <si>
    <t>21 de agosto | 14:30</t>
  </si>
  <si>
    <t>MEL43733953391LMXDF01</t>
  </si>
  <si>
    <t>2000009057261836</t>
  </si>
  <si>
    <t>jorge oliveira</t>
  </si>
  <si>
    <t>90924630353</t>
  </si>
  <si>
    <t>Rua Alessandra 263 / bairro Lorena quadra 08 lote69 - CEP 75930000 - Lorena, Maurilândia, Goiás</t>
  </si>
  <si>
    <t>Maurilândia</t>
  </si>
  <si>
    <t>75930000</t>
  </si>
  <si>
    <t>19 de agosto | 11:45</t>
  </si>
  <si>
    <t>MEL43734030640LMFFF01</t>
  </si>
  <si>
    <t>2000009057251208</t>
  </si>
  <si>
    <t>16 de agosto de 2024 20:17 hs.</t>
  </si>
  <si>
    <t>Chegou no dia terça-feira, 20 de agosto</t>
  </si>
  <si>
    <t>Gessica Araujo Merces</t>
  </si>
  <si>
    <t>07039801574</t>
  </si>
  <si>
    <t>Avenida Barros e Almeida 317 / Referencia: Floricultura Florizete - CEP 44440808 - São Cristóvão, Santo Antônio de Jesus, Bahia</t>
  </si>
  <si>
    <t>Santo Antônio de Jesus</t>
  </si>
  <si>
    <t>44440808</t>
  </si>
  <si>
    <t>17 de agosto | 21:46</t>
  </si>
  <si>
    <t>20 de agosto | 13:59</t>
  </si>
  <si>
    <t>MEL43733850883LMFFF01</t>
  </si>
  <si>
    <t>2000009057218466</t>
  </si>
  <si>
    <t>16 de agosto de 2024 20:13 hs.</t>
  </si>
  <si>
    <t>Andreive Donizete Lopes Junior</t>
  </si>
  <si>
    <t>42048830870</t>
  </si>
  <si>
    <t>Avenida Pedro Penariol 458 / Casa - CEP 15825035 - Centro, Paraíso, São Paulo</t>
  </si>
  <si>
    <t>15825035</t>
  </si>
  <si>
    <t>16 de agosto | 23:58</t>
  </si>
  <si>
    <t>MEL43733836375LMFFF01</t>
  </si>
  <si>
    <t>2000009057198792</t>
  </si>
  <si>
    <t>16 de agosto de 2024 20:09 hs.</t>
  </si>
  <si>
    <t>Wendell Dos Santos Silvestre</t>
  </si>
  <si>
    <t>41426287801</t>
  </si>
  <si>
    <t>Rua Doutor Lourenço Martyr de Almeida Prado 273 / CEP 13087545 - Parque Rural Fazenda Santa Cândida, Campinas, São Paulo</t>
  </si>
  <si>
    <t>13087545</t>
  </si>
  <si>
    <t>17 de agosto | 12:40</t>
  </si>
  <si>
    <t>MEL43733827687LMFFF01</t>
  </si>
  <si>
    <t>2000006186670135</t>
  </si>
  <si>
    <t>16 de agosto de 2024 20:00 hs.</t>
  </si>
  <si>
    <t>Igor Ribeiro Marques</t>
  </si>
  <si>
    <t>46837352881</t>
  </si>
  <si>
    <t>Rua Luiz Tariza Vargas 270 / Viela Referencia: chamar alto, viela - CEP 07807130 - Vila Rosalina, Franco da Rocha, São Paulo</t>
  </si>
  <si>
    <t>07807130</t>
  </si>
  <si>
    <t>18 de agosto | 11:42</t>
  </si>
  <si>
    <t>19 de agosto | 14:51</t>
  </si>
  <si>
    <t>MEL43733968330LMFFF01</t>
  </si>
  <si>
    <t>2000009057101870</t>
  </si>
  <si>
    <t>16 de agosto de 2024 19:59 hs.</t>
  </si>
  <si>
    <t>MLB3828918848</t>
  </si>
  <si>
    <t>Bandeja Dianteira Direita Hilux Pick Up 2005 A 2015 Sem Pivô</t>
  </si>
  <si>
    <t>hudson lima</t>
  </si>
  <si>
    <t>CPF 09516520790</t>
  </si>
  <si>
    <t>Rua Vinte e Cinco 473, Magé - CEP: 25928060, Rio de Janeiro</t>
  </si>
  <si>
    <t>09516520790</t>
  </si>
  <si>
    <t>Rua Vinte e Cinco 473 / Referencia: Esta rua 25 fica no bairro baia branca ( GUIA DE PACOBAIBA )  proximo a ESCOLA MUNICIPAL PROFESSORA NILTA ALONSO DE MEDEIROS. - CEP 25928060 - Baía Branca (Guia de Pacobaíba), Magé, Rio de Janeiro</t>
  </si>
  <si>
    <t>25928060</t>
  </si>
  <si>
    <t>20 de agosto | 04:54</t>
  </si>
  <si>
    <t>21 de agosto | 12:42</t>
  </si>
  <si>
    <t>MEL43733962862LMXDF01</t>
  </si>
  <si>
    <t>2000009057061444</t>
  </si>
  <si>
    <t>16 de agosto de 2024 19:54 hs.</t>
  </si>
  <si>
    <t>Gilmar Dos Santos</t>
  </si>
  <si>
    <t>23375824858</t>
  </si>
  <si>
    <t>Rua José Veríssimo 406 / casa Referencia: das 8 às 18 - CEP 08810290 - Vila Suissa, Mogi das Cruzes, São Paulo</t>
  </si>
  <si>
    <t>08810290</t>
  </si>
  <si>
    <t>17 de agosto | 02:57</t>
  </si>
  <si>
    <t>17 de agosto | 13:08</t>
  </si>
  <si>
    <t>MEL43733771571LMFFF01</t>
  </si>
  <si>
    <t>2000006186610205</t>
  </si>
  <si>
    <t>joao waldemir trombeta sampaio</t>
  </si>
  <si>
    <t>48815451838</t>
  </si>
  <si>
    <t>Rodovia Julio Budiski 507 / km 31 mais 480m Referencia: Empresa Neiplast - CEP 19180000 - Distrito Industrial, Alfredo Marcondes, São Paulo</t>
  </si>
  <si>
    <t>Alfredo Marcondes</t>
  </si>
  <si>
    <t>19180000</t>
  </si>
  <si>
    <t>17 de agosto | 21:47</t>
  </si>
  <si>
    <t>18 de agosto | 10:44</t>
  </si>
  <si>
    <t>MEL43733749553LMFFF01</t>
  </si>
  <si>
    <t>2000009056996454</t>
  </si>
  <si>
    <t>16 de agosto de 2024 19:42 hs.</t>
  </si>
  <si>
    <t>elcio de siqueira gonçalves</t>
  </si>
  <si>
    <t>CPF 26121045850</t>
  </si>
  <si>
    <t>Rua Curió 230, Campos do Jordão - CEP: 12470056, São Paulo</t>
  </si>
  <si>
    <t>26121045850</t>
  </si>
  <si>
    <t>Rua Curió 230 / vila santo antonio - CEP 12470056 - Vila Santo Antônio, Campos do Jordão, São Paulo</t>
  </si>
  <si>
    <t>12470056</t>
  </si>
  <si>
    <t>MEL43733737735LMXDF01</t>
  </si>
  <si>
    <t>2000009056974328</t>
  </si>
  <si>
    <t>16 de agosto de 2024 19:41 hs.</t>
  </si>
  <si>
    <t>MLB3698802042</t>
  </si>
  <si>
    <t>Cabo De Câmbio Engate Linea 2009 A 2014</t>
  </si>
  <si>
    <t>janaina  ramos</t>
  </si>
  <si>
    <t>CPF 01585449601</t>
  </si>
  <si>
    <t>Avenida Brasil 668, Conceição das Alagoas - CEP: 38120000, Minas Gerais</t>
  </si>
  <si>
    <t>01585449601</t>
  </si>
  <si>
    <t>Conceição das Alagoas</t>
  </si>
  <si>
    <t>38120000</t>
  </si>
  <si>
    <t>MEL43733727307FMXDF01</t>
  </si>
  <si>
    <t>2000009056942112</t>
  </si>
  <si>
    <t>16 de agosto de 2024 19:34 hs.</t>
  </si>
  <si>
    <t>Ricardo Parcido De Souza Parcido De Souza</t>
  </si>
  <si>
    <t>36515794843</t>
  </si>
  <si>
    <t>Rua Sebastião Custódio da Rosa 186 / frente a barbearia - CEP 13232264 - Conjunto Habitacional São José, Campo Limpo Paulista, São Paulo</t>
  </si>
  <si>
    <t>13232264</t>
  </si>
  <si>
    <t>17 de agosto | 14:24</t>
  </si>
  <si>
    <t>MEL43733885944LMFFF01</t>
  </si>
  <si>
    <t>2000009056844182</t>
  </si>
  <si>
    <t>16 de agosto de 2024 19:23 hs.</t>
  </si>
  <si>
    <t>PAOLA Santos</t>
  </si>
  <si>
    <t>01847338046</t>
  </si>
  <si>
    <t>Rua Reinaldo Kolling 362 / CEP 93120370 - Scharlau, São Leopoldo, Rio Grande do Sul</t>
  </si>
  <si>
    <t>93120370</t>
  </si>
  <si>
    <t>16 de agosto | 21:55</t>
  </si>
  <si>
    <t>17 de agosto | 16:32</t>
  </si>
  <si>
    <t>MEL43733844758LMFFF01</t>
  </si>
  <si>
    <t>2000009056850284</t>
  </si>
  <si>
    <t>16 de agosto de 2024 19:22 hs.</t>
  </si>
  <si>
    <t>leandro sousa</t>
  </si>
  <si>
    <t>CPF 09807421705</t>
  </si>
  <si>
    <t>Rua Carlos Augusto Haasis 130 - casa 130, Volta Redonda - CEP: 27264750, Rio de Janeiro</t>
  </si>
  <si>
    <t>09807421705</t>
  </si>
  <si>
    <t>Rua Carlos Augusto Haasis 130 / casa 130 Referencia: casa 130 - CEP 27264750 - São Cristóvão, Volta Redonda, Rio de Janeiro</t>
  </si>
  <si>
    <t>27264750</t>
  </si>
  <si>
    <t>20 de agosto | 19:22</t>
  </si>
  <si>
    <t>MEL43733674185LMXDF01</t>
  </si>
  <si>
    <t>2000009056712962</t>
  </si>
  <si>
    <t>16 de agosto de 2024 19:06 hs.</t>
  </si>
  <si>
    <t>MLB3291529629</t>
  </si>
  <si>
    <t>Kit Bomba De Combustível Gasolina Euro Celta 2001 A 2005</t>
  </si>
  <si>
    <t>Eumo Santos Lacerda</t>
  </si>
  <si>
    <t>CPF 19332408572</t>
  </si>
  <si>
    <t>TRAVESSA M 267 - Casa, Belmonte - CEP: 45800000, Bahia</t>
  </si>
  <si>
    <t>19332408572</t>
  </si>
  <si>
    <t>TRAVESSA M 267 / Casa - CEP 45800000 - São Benedito, Belmonte, Bahia</t>
  </si>
  <si>
    <t>Belmonte</t>
  </si>
  <si>
    <t>45800000</t>
  </si>
  <si>
    <t>MEL43733618371LMXDF01</t>
  </si>
  <si>
    <t>2000009056666562</t>
  </si>
  <si>
    <t>16 de agosto de 2024 18:56 hs.</t>
  </si>
  <si>
    <t>Edmilson Nunes da Silva Junior</t>
  </si>
  <si>
    <t>CPF 37811937808</t>
  </si>
  <si>
    <t>Rua Macéia 28 - casa, São Paulo - CEP: 08042510, São Paulo</t>
  </si>
  <si>
    <t>37811937808</t>
  </si>
  <si>
    <t>Rua Macéia 28 / casa - CEP 08042510 - Cidade Nova São Miguel, São Paulo, São Paulo</t>
  </si>
  <si>
    <t>08042510</t>
  </si>
  <si>
    <t>19 de agosto | 18:20</t>
  </si>
  <si>
    <t>43733768036</t>
  </si>
  <si>
    <t>2000006186405713</t>
  </si>
  <si>
    <t>16 de agosto de 2024 18:53 hs.</t>
  </si>
  <si>
    <t>Erick Alesi Pereira Lourencetti</t>
  </si>
  <si>
    <t>35121956878</t>
  </si>
  <si>
    <t>Rua Amador Rodrigues 1108 / Referencia: perto da pizzaria donatello - CEP 17860000 - vila perez, Pacaembu, São Paulo</t>
  </si>
  <si>
    <t>Pacaembu</t>
  </si>
  <si>
    <t>17860000</t>
  </si>
  <si>
    <t>17 de agosto | 19:57</t>
  </si>
  <si>
    <t>18 de agosto | 15:09</t>
  </si>
  <si>
    <t>MEL43733583139LMFFF01</t>
  </si>
  <si>
    <t>2000009056625012</t>
  </si>
  <si>
    <t>16 de agosto de 2024 18:52 hs.</t>
  </si>
  <si>
    <t>MLB3696177336</t>
  </si>
  <si>
    <t>Cabo De Câmbio Seleção Strada 1.4 2012</t>
  </si>
  <si>
    <t>Robert de Souza Bueno</t>
  </si>
  <si>
    <t>CPF 08521622945</t>
  </si>
  <si>
    <t>Rua Gregório Mainardes Moreira 78, Piraí do Sul - CEP: 84240000, Paraná</t>
  </si>
  <si>
    <t>08521622945</t>
  </si>
  <si>
    <t>22 de agosto | 12:59</t>
  </si>
  <si>
    <t>MEL43733580219LMXDF01</t>
  </si>
  <si>
    <t>28 de agosto | 13:36</t>
  </si>
  <si>
    <t>QN038336477BR</t>
  </si>
  <si>
    <t>2000009056600754</t>
  </si>
  <si>
    <t>Joao Marcos Boaventura dos Reis</t>
  </si>
  <si>
    <t>10210058609</t>
  </si>
  <si>
    <t>rua vivalde de castro nogueira 99 / casa - CEP 37490000 - centro, São Gonçalo do Sapucaí, Minas Gerais</t>
  </si>
  <si>
    <t>São Gonçalo do Sapucaí</t>
  </si>
  <si>
    <t>37490000</t>
  </si>
  <si>
    <t>16 de agosto | 23:42</t>
  </si>
  <si>
    <t>17 de agosto | 13:10</t>
  </si>
  <si>
    <t>MEL43733568791LMFFF01</t>
  </si>
  <si>
    <t>2000009056423070</t>
  </si>
  <si>
    <t>16 de agosto de 2024 18:24 hs.</t>
  </si>
  <si>
    <t>MLB3369390927</t>
  </si>
  <si>
    <t>Capa De Pedal Freio Embreagem Acelerador Brasilia Até 1975</t>
  </si>
  <si>
    <t>Sandra Maria Fochesato de Macedo</t>
  </si>
  <si>
    <t>CPF 96406844068</t>
  </si>
  <si>
    <t>Rua Padre Feijó 401, São Marcos - CEP: 95190000, Rio Grande do Sul</t>
  </si>
  <si>
    <t>96406844068</t>
  </si>
  <si>
    <t>Rua Padre Feijó 401 / Referencia: horario de atendimento das 9:00 as 11:45 e das 13:30 as 18:30 - CEP 95190000 - centro, São Marcos, Rio Grande do Sul</t>
  </si>
  <si>
    <t>MEL43733664364LMXDF01</t>
  </si>
  <si>
    <t>2000009056405188</t>
  </si>
  <si>
    <t>16 de agosto de 2024 18:22 hs.</t>
  </si>
  <si>
    <t>Edson Martins Freitas</t>
  </si>
  <si>
    <t>93505353000</t>
  </si>
  <si>
    <t>Rua Sol Nascente 100 / portaria Referencia: condomino gof 2 aguas claras - CEP 94571050 - Goufe II (Águas Claras), Viamão, Rio Grande do Sul</t>
  </si>
  <si>
    <t>94571050</t>
  </si>
  <si>
    <t>19 de agosto | 18:59</t>
  </si>
  <si>
    <t>MEL43733658104LMFFF01</t>
  </si>
  <si>
    <t>2000006186281835</t>
  </si>
  <si>
    <t>16 de agosto de 2024 18:20 hs.</t>
  </si>
  <si>
    <t>MLB3514504695</t>
  </si>
  <si>
    <t>Bandeja Inferior Dianteira Esquerda Transit 2008 Á 2015</t>
  </si>
  <si>
    <t>Jefferson Antonio</t>
  </si>
  <si>
    <t>CPF 09470003640</t>
  </si>
  <si>
    <t>Rua Brasília 355, Itacarambi - CEP: 39470000, Minas Gerais</t>
  </si>
  <si>
    <t>09470003640</t>
  </si>
  <si>
    <t>Rua Brasília 355 / Centro Referencia: Centro - CEP 39470000 - Centro, Itacarambi, Minas Gerais</t>
  </si>
  <si>
    <t>Itacarambi</t>
  </si>
  <si>
    <t>39470000</t>
  </si>
  <si>
    <t>MEL43733652522LMXDF01</t>
  </si>
  <si>
    <t>2000006186265611</t>
  </si>
  <si>
    <t>Isaias Dos Reis Wagner</t>
  </si>
  <si>
    <t>21738071880</t>
  </si>
  <si>
    <t>Rua Maria Tereza Peres de Melo 72 / CEP 18404540 - Bairro de Cima, Itapeva, São Paulo</t>
  </si>
  <si>
    <t>18404540</t>
  </si>
  <si>
    <t>17 de agosto | 00:40</t>
  </si>
  <si>
    <t>17 de agosto | 18:08</t>
  </si>
  <si>
    <t>MEL43733643528LMFFF01</t>
  </si>
  <si>
    <t>2000009056259250</t>
  </si>
  <si>
    <t>16 de agosto de 2024 18:15 hs.</t>
  </si>
  <si>
    <t>Adriana Lopes Cedro</t>
  </si>
  <si>
    <t>01532127561</t>
  </si>
  <si>
    <t>Rua Canadá 88 / casa a - CEP 45830390 - Alto da Boa Vista, Eunápolis, Bahia</t>
  </si>
  <si>
    <t>45830390</t>
  </si>
  <si>
    <t>17 de agosto | 02:54</t>
  </si>
  <si>
    <t>MEL43733590744LMFFF01</t>
  </si>
  <si>
    <t>2000009056313466</t>
  </si>
  <si>
    <t>16 de agosto de 2024 18:09 hs.</t>
  </si>
  <si>
    <t>RAY WAGNER NOVAK INSTALACOES</t>
  </si>
  <si>
    <t>41682936000127</t>
  </si>
  <si>
    <t>Ivaí</t>
  </si>
  <si>
    <t>84460000</t>
  </si>
  <si>
    <t>MEL43733444877LMFFF01</t>
  </si>
  <si>
    <t>2000009056266806</t>
  </si>
  <si>
    <t>16 de agosto de 2024 18:01 hs.</t>
  </si>
  <si>
    <t>2000009056265078</t>
  </si>
  <si>
    <t>2000009056236946</t>
  </si>
  <si>
    <t>16 de agosto de 2024 17:58 hs.</t>
  </si>
  <si>
    <t>Juliano Andre  Soares</t>
  </si>
  <si>
    <t>59067748072</t>
  </si>
  <si>
    <t>Rua Orestes Possamaia 382 / CEP 99300000 - Fontes, Soledade, Rio Grande do Sul</t>
  </si>
  <si>
    <t>20 de agosto | 15:55</t>
  </si>
  <si>
    <t>MEL43733405157LMFFF01</t>
  </si>
  <si>
    <t>2000009056122724</t>
  </si>
  <si>
    <t>16 de agosto de 2024 17:42 hs.</t>
  </si>
  <si>
    <t>MLB3828532782</t>
  </si>
  <si>
    <t>Bandeja Dianteira Esquerda New Fiesta 2011 A 2018 Com Pivô</t>
  </si>
  <si>
    <t>Jose Cruz</t>
  </si>
  <si>
    <t>CPF 36236640220</t>
  </si>
  <si>
    <t>Rua Bom Jesus 16 - Rs. Izabela garden, Ananindeua - CEP: 67013885, Pará</t>
  </si>
  <si>
    <t>36236640220</t>
  </si>
  <si>
    <t>Rua Bom Jesus 16 / Rs. Izabela garden Referencia: Transcoqueiro ( entrada do lado do posto icar)
Izabela garden ( cs 16) - CEP 67013885 - Atalaia, Ananindeua, Pará</t>
  </si>
  <si>
    <t>67013885</t>
  </si>
  <si>
    <t>21 de agosto | 05:23</t>
  </si>
  <si>
    <t>23 de agosto | 12:48</t>
  </si>
  <si>
    <t>MEL43733347559LMXDF01</t>
  </si>
  <si>
    <t>2000009055964706</t>
  </si>
  <si>
    <t>16 de agosto de 2024 17:22 hs.</t>
  </si>
  <si>
    <t>Alberio F Silva</t>
  </si>
  <si>
    <t>04786736473</t>
  </si>
  <si>
    <t>Rua Profeta Jonas 915 / Referencia: Salgados Do Jô. Rua Augusto Belizario - CEP 08738570 - Vila Pomar, Mogi das Cruzes, São Paulo</t>
  </si>
  <si>
    <t>17 de agosto | 10:28</t>
  </si>
  <si>
    <t>MEL43733273001LMFFF01</t>
  </si>
  <si>
    <t>2000009055914968</t>
  </si>
  <si>
    <t>16 de agosto de 2024 17:15 hs.</t>
  </si>
  <si>
    <t>MLB3307029397</t>
  </si>
  <si>
    <t>Bandeja Superior Dreita Com Pivô Ranger 1998 A 2011</t>
  </si>
  <si>
    <t>nei bispo</t>
  </si>
  <si>
    <t>CPF 02919082507</t>
  </si>
  <si>
    <t>Rua Cel Filadelfo Neves 73, Alagoinhas - CEP: 48000238, Bahia</t>
  </si>
  <si>
    <t>02919082507</t>
  </si>
  <si>
    <t>Rua Cel Filadelfo Neves 73 / CEP 48000238 - Luis Viana, Alagoinhas, Bahia</t>
  </si>
  <si>
    <t>48000238</t>
  </si>
  <si>
    <t>24 de agosto | 13:52</t>
  </si>
  <si>
    <t>MEL43733249639LMXDF01</t>
  </si>
  <si>
    <t>2000009055896798</t>
  </si>
  <si>
    <t>16 de agosto de 2024 17:12 hs.</t>
  </si>
  <si>
    <t>anderson Oliveira</t>
  </si>
  <si>
    <t>38750301845</t>
  </si>
  <si>
    <t>Avenida Anacleto Quartucci 145 / oficina - CEP 18710060 - Jardim Itália, Arandu, São Paulo</t>
  </si>
  <si>
    <t>Arandu</t>
  </si>
  <si>
    <t>18710060</t>
  </si>
  <si>
    <t>18 de agosto | 14:07</t>
  </si>
  <si>
    <t>MEL43733239133LMFFF01</t>
  </si>
  <si>
    <t>2000006185982339</t>
  </si>
  <si>
    <t>16 de agosto de 2024 17:07 hs.</t>
  </si>
  <si>
    <t>Diogo Goncalves da Silva</t>
  </si>
  <si>
    <t>28165304852</t>
  </si>
  <si>
    <t>Avenida das Avencas 670 / Bloco A Apto 138 Referencia: Condomínio Quinta das Cerejeiras 138 A - CEP 07791080 - Portais (Polvilho), Cajamar, São Paulo</t>
  </si>
  <si>
    <t>07791080</t>
  </si>
  <si>
    <t>17 de agosto | 02:56</t>
  </si>
  <si>
    <t>MEL43733386718LMFFF01</t>
  </si>
  <si>
    <t>2000006185970199</t>
  </si>
  <si>
    <t>16 de agosto de 2024 17:02 hs.</t>
  </si>
  <si>
    <t>Joao Paulo Barreto de Oliveira</t>
  </si>
  <si>
    <t>03774998540</t>
  </si>
  <si>
    <t>Avenida Abdon José Barreto SN / entrega ao chaveiro Referencia: vizinho a santa da avenida - CEP 49540000 - entregar ao chaveiro da cidade, Nossa Senhora Aparecida, Sergipe</t>
  </si>
  <si>
    <t>Nossa Senhora Aparecida</t>
  </si>
  <si>
    <t>49540000</t>
  </si>
  <si>
    <t>18 de agosto | 08:56</t>
  </si>
  <si>
    <t>20 de agosto | 12:19</t>
  </si>
  <si>
    <t>MEL43733200619LMFFF01</t>
  </si>
  <si>
    <t>2000006185945383</t>
  </si>
  <si>
    <t>16 de agosto de 2024 16:59 hs.</t>
  </si>
  <si>
    <t>MLB3753077480</t>
  </si>
  <si>
    <t>Bandeja Dianteira Ambos Lados Sem Pivô Parati 1982 A 1992</t>
  </si>
  <si>
    <t>Isabela Matheus</t>
  </si>
  <si>
    <t>CPF 14062379651</t>
  </si>
  <si>
    <t>Avenida Amazonas 638, Cássia - CEP: 37980000, Minas Gerais</t>
  </si>
  <si>
    <t>14062379651</t>
  </si>
  <si>
    <t>2000006185950785</t>
  </si>
  <si>
    <t>16 de agosto de 2024 16:58 hs.</t>
  </si>
  <si>
    <t>ARIANA SANTIAGO FERREIRA GONCALVES 15953945752</t>
  </si>
  <si>
    <t>32807924000190</t>
  </si>
  <si>
    <t>Rua Antônio de Albuquerque 608 / CEP 21240410 - Jardim América, Rio de Janeiro, Rio de Janeiro</t>
  </si>
  <si>
    <t>21240410</t>
  </si>
  <si>
    <t>16 de agosto | 23:57</t>
  </si>
  <si>
    <t>17 de agosto | 16:14</t>
  </si>
  <si>
    <t>MEL43733356864LMFFF01</t>
  </si>
  <si>
    <t>2000006185911749</t>
  </si>
  <si>
    <t>16 de agosto de 2024 16:49 hs.</t>
  </si>
  <si>
    <t>Lídia Vaz</t>
  </si>
  <si>
    <t>43627664809</t>
  </si>
  <si>
    <t>Estrada do Monte Negro 4200 / sítio do seu Nelson - CEP 07500000 - Recanto Alpina, Santa Isabel, São Paulo</t>
  </si>
  <si>
    <t>17 de agosto | 10:41</t>
  </si>
  <si>
    <t>MEL43733149739LMFFF01</t>
  </si>
  <si>
    <t>2000009055670172</t>
  </si>
  <si>
    <t>16 de agosto de 2024 16:44 hs.</t>
  </si>
  <si>
    <t>Pedro Silva Filho</t>
  </si>
  <si>
    <t>40548724334</t>
  </si>
  <si>
    <t>Rua das Margaridas Quadra 04 11 / CONJU CIDADE JARDINS Referencia: P. FILHO OU NAZARÉ, OU MATHEUS.
CASA PRETA APÓS O PREDIO DOIS ANDARES PLACA EMPRESA BRILHANTE CURSOS. - CEP 65200000 - ENSEADA, Pinheiro, Maranhão</t>
  </si>
  <si>
    <t>MEL43733297270LMFFF01</t>
  </si>
  <si>
    <t>2000006185735937</t>
  </si>
  <si>
    <t>16 de agosto de 2024 16:11 hs.</t>
  </si>
  <si>
    <t>Milton Cezar</t>
  </si>
  <si>
    <t>CPF 01271929210</t>
  </si>
  <si>
    <t>lameira bintemcurt 283 - próximo dos correios, Barcarena - CEP: 68445000, Pará</t>
  </si>
  <si>
    <t>01271929210</t>
  </si>
  <si>
    <t>lameira bintemcurt 283 / próximo dos correios Referencia: Entregar na panificadora Deus e mais.fica bem de esquina com a Frederico Vasconcelos. - CEP 68445000 - comercial, Barcarena, Pará</t>
  </si>
  <si>
    <t>22 de agosto | 16:24</t>
  </si>
  <si>
    <t>MEL43732994127LMXDF01</t>
  </si>
  <si>
    <t>2000009055385280</t>
  </si>
  <si>
    <t>Mariangela  Silveira</t>
  </si>
  <si>
    <t>CPF 06321183938</t>
  </si>
  <si>
    <t>Rua Rafael Picoli 3532 - Bairro Canada, Cascavel - CEP: 85813220, Paraná</t>
  </si>
  <si>
    <t>06321183938</t>
  </si>
  <si>
    <t>Rua Rafael Picoli 3532 / Bairro Canada - CEP 85813220 - Country, Cascavel, Paraná</t>
  </si>
  <si>
    <t>Cascavel</t>
  </si>
  <si>
    <t>85813220</t>
  </si>
  <si>
    <t>21 de agosto | 13:03</t>
  </si>
  <si>
    <t>MEL43733168072LMXDF01</t>
  </si>
  <si>
    <t>2000009055314616</t>
  </si>
  <si>
    <t>16 de agosto de 2024 16:01 hs.</t>
  </si>
  <si>
    <t>Adenilson Correia</t>
  </si>
  <si>
    <t>06547523110</t>
  </si>
  <si>
    <t>10A RUA CANDIDO SEVERIANO 72 / Início do parque dos ipês - CEP 79180000 - Centro, Ribas do Rio Pardo, Mato Grosso do Sul</t>
  </si>
  <si>
    <t>17 de agosto | 16:53</t>
  </si>
  <si>
    <t>20 de agosto | 12:31</t>
  </si>
  <si>
    <t>MEL43732954711LMFFF01</t>
  </si>
  <si>
    <t>https://myaccount.mercadolivre.com.br/shipments/43732954711/detail</t>
  </si>
  <si>
    <t>2000009055296496</t>
  </si>
  <si>
    <t>16 de agosto de 2024 15:59 hs.</t>
  </si>
  <si>
    <t>Walter Abel</t>
  </si>
  <si>
    <t>54911290625</t>
  </si>
  <si>
    <t>Rua Dona Anita 375 / CEP 31255360 - Universitário, Belo Horizonte, Minas Gerais</t>
  </si>
  <si>
    <t>31255360</t>
  </si>
  <si>
    <t>16 de agosto | 18:58</t>
  </si>
  <si>
    <t>17 de agosto | 19:21</t>
  </si>
  <si>
    <t>MEL43732942563LMFFF01</t>
  </si>
  <si>
    <t>2000009055252876</t>
  </si>
  <si>
    <t>16 de agosto de 2024 15:53 hs.</t>
  </si>
  <si>
    <t>ALCIDES SACUTTI</t>
  </si>
  <si>
    <t>CPF 01532660820</t>
  </si>
  <si>
    <t>Avenida Bernardino Flora Furlan 1670, Pederneiras - CEP: 17284620, São Paulo</t>
  </si>
  <si>
    <t>01532660820</t>
  </si>
  <si>
    <t>Avenida Bernardino Flora Furlan 1670 / Sobrado - CEP 17284620 - Parque Industrial Toufik Rachid Razuk, Pederneiras, São Paulo</t>
  </si>
  <si>
    <t>17284620</t>
  </si>
  <si>
    <t>20 de agosto | 14:53</t>
  </si>
  <si>
    <t>MEL43732923381LMXDF01</t>
  </si>
  <si>
    <t>2000009054921306</t>
  </si>
  <si>
    <t>16 de agosto de 2024 15:16 hs.</t>
  </si>
  <si>
    <t>Osniel Rodrigues</t>
  </si>
  <si>
    <t>34512773878</t>
  </si>
  <si>
    <t>Rua Afeganistão 193 / casa - CEP 79106150 - Jardim Aeroporto, Campo Grande, Mato Grosso do Sul</t>
  </si>
  <si>
    <t>79106150</t>
  </si>
  <si>
    <t>16 de agosto | 19:58</t>
  </si>
  <si>
    <t>19 de agosto | 11:51</t>
  </si>
  <si>
    <t>MEL43732762673LMFFF01</t>
  </si>
  <si>
    <t>2000009054896086</t>
  </si>
  <si>
    <t>16 de agosto de 2024 15:12 hs.</t>
  </si>
  <si>
    <t>Eliza Maria Nunes</t>
  </si>
  <si>
    <t>CPF 32525800125</t>
  </si>
  <si>
    <t>Rua Leopoldo Alberto Schramm 378, Gaspar - CEP: 89112039, Santa Catarina</t>
  </si>
  <si>
    <t>32525800125</t>
  </si>
  <si>
    <t>Rua Leopoldo Alberto Schramm 378 / CEP 89112039 - Gasparinho, Gaspar, Santa Catarina</t>
  </si>
  <si>
    <t>89112039</t>
  </si>
  <si>
    <t>MEL43732743763LMXDF01</t>
  </si>
  <si>
    <t>2000009054746786</t>
  </si>
  <si>
    <t>16 de agosto de 2024 14:56 hs.</t>
  </si>
  <si>
    <t>Eliseu Soares Da Silva Barros</t>
  </si>
  <si>
    <t>36502760899</t>
  </si>
  <si>
    <t>Rua Elias Inácio de Lima 6 / casa Referencia: cemitério - CEP 18840102 - Conjunto Habitacional Francisco Lozano Cortez Junior, Sarutaiá, São Paulo</t>
  </si>
  <si>
    <t>Sarutaiá</t>
  </si>
  <si>
    <t>18840102</t>
  </si>
  <si>
    <t>17 de agosto | 13:35</t>
  </si>
  <si>
    <t>MEL43732675345LMFFF01</t>
  </si>
  <si>
    <t>2000009054766992</t>
  </si>
  <si>
    <t>rafael  pedroso</t>
  </si>
  <si>
    <t>33519202883</t>
  </si>
  <si>
    <t>Rua João Postali 95 / Oficina Referencia: Encomendas caso eu não esteja na oficina deixar somente na casa ao lado nome Vanda - CEP 13930000 - Refúgio da Serra, Serra Negra, São Paulo</t>
  </si>
  <si>
    <t>Serra Negra</t>
  </si>
  <si>
    <t>13930000</t>
  </si>
  <si>
    <t>18 de agosto | 01:50</t>
  </si>
  <si>
    <t>18 de agosto | 09:35</t>
  </si>
  <si>
    <t>MEL43732687017LMFFF01</t>
  </si>
  <si>
    <t>2000009051531538</t>
  </si>
  <si>
    <t>16 de agosto de 2024 14:54 hs.</t>
  </si>
  <si>
    <t>Amauri de Almeida Moraes</t>
  </si>
  <si>
    <t>02118137885</t>
  </si>
  <si>
    <t>josefa da silva guerra Maia 220 220 / casa - CEP 18185000 - JD Marajoara, Pilar do Sul, São Paulo</t>
  </si>
  <si>
    <t>17 de agosto | 00:58</t>
  </si>
  <si>
    <t>17 de agosto | 13:21</t>
  </si>
  <si>
    <t>MEL43731155835LMFFF01</t>
  </si>
  <si>
    <t>2000009054721872</t>
  </si>
  <si>
    <t>16 de agosto de 2024 14:52 hs.</t>
  </si>
  <si>
    <t>Arilei José pedro</t>
  </si>
  <si>
    <t>04401957997</t>
  </si>
  <si>
    <t>Rua Rio Branco 1240 / Casa Referencia: casa - CEP 84270000 - São João, Telêmaco Borba, Paraná</t>
  </si>
  <si>
    <t>84270000</t>
  </si>
  <si>
    <t>MEL43732670135LMFFF01</t>
  </si>
  <si>
    <t>2000006185330029</t>
  </si>
  <si>
    <t>16 de agosto de 2024 14:42 hs.</t>
  </si>
  <si>
    <t>paulo lopes de souza</t>
  </si>
  <si>
    <t>03469439656</t>
  </si>
  <si>
    <t>Avenida São Manoel 99 / CEP 36955000 - centro, Mutum, Minas Gerais</t>
  </si>
  <si>
    <t>17 de agosto | 08:47</t>
  </si>
  <si>
    <t>19 de agosto | 20:59</t>
  </si>
  <si>
    <t>MEL43732628667LMFFF01</t>
  </si>
  <si>
    <t>2000009054467948</t>
  </si>
  <si>
    <t>16 de agosto de 2024 14:23 hs.</t>
  </si>
  <si>
    <t>Aguinaldo Ribeiro Balieiro</t>
  </si>
  <si>
    <t>10105518760</t>
  </si>
  <si>
    <t>Rua Rodolpho Annechino 17 / oficina Mecanica Referencia: Em frente ao Campo de futebol - CEP 27512124 - Novo Surubi, Resende, Rio de Janeiro</t>
  </si>
  <si>
    <t>27512124</t>
  </si>
  <si>
    <t>19 de agosto | 11:25</t>
  </si>
  <si>
    <t>MEL43732551887LMFFF01</t>
  </si>
  <si>
    <t>2000009054362238</t>
  </si>
  <si>
    <t>16 de agosto de 2024 14:11 hs.</t>
  </si>
  <si>
    <t>MLB3310278187</t>
  </si>
  <si>
    <t>Bracinho Oscilante Com Pivô Uno 2002 A 2011</t>
  </si>
  <si>
    <t>Eliane Alves de Souza Nicoleti</t>
  </si>
  <si>
    <t>CPF 25276444811</t>
  </si>
  <si>
    <t>Rua Pernambuco 586 - perto creche, Turmalina - CEP: 15755144, São Paulo</t>
  </si>
  <si>
    <t>25276444811</t>
  </si>
  <si>
    <t>Rua Pernambuco 586 / perto creche - CEP 15755144 - Jardim Morumbi, Turmalina, São Paulo</t>
  </si>
  <si>
    <t>Turmalina</t>
  </si>
  <si>
    <t>15755144</t>
  </si>
  <si>
    <t>21 de agosto | 13:49</t>
  </si>
  <si>
    <t>MEL43732495153LMXDF01</t>
  </si>
  <si>
    <t>2000006185180481</t>
  </si>
  <si>
    <t>MLB3304049307</t>
  </si>
  <si>
    <t>Pino Guia Pinça De Freio Hb20 2012 Em Diante</t>
  </si>
  <si>
    <t>Heliodoro de Oliveira</t>
  </si>
  <si>
    <t>CPF 21856857832</t>
  </si>
  <si>
    <t>Avenida Deputado Ulisses Guimarães 611, São Vicente - CEP: 11347000, São Paulo</t>
  </si>
  <si>
    <t>21856857832</t>
  </si>
  <si>
    <t>17 de agosto | 01:41</t>
  </si>
  <si>
    <t>17 de agosto | 12:41</t>
  </si>
  <si>
    <t>MEL43732676328LMFFF01</t>
  </si>
  <si>
    <t>21 de agosto | 12:39</t>
  </si>
  <si>
    <t>MEL43741168320LMXDR01</t>
  </si>
  <si>
    <t>2000006185163737</t>
  </si>
  <si>
    <t>16 de agosto de 2024 14:07 hs.</t>
  </si>
  <si>
    <t>credison malaquias</t>
  </si>
  <si>
    <t>05251642784</t>
  </si>
  <si>
    <t>Travessa Travasso de Fora 18 / 1 ANDAR Referencia: Em FRENTE AO DEPOSITO DE BEBIDAS R/C - CEP 40415025 - Bonfim, Salvador, Bahia</t>
  </si>
  <si>
    <t>40415025</t>
  </si>
  <si>
    <t>17 de agosto | 00:17</t>
  </si>
  <si>
    <t>17 de agosto | 14:31</t>
  </si>
  <si>
    <t>MEL43732659322LMFFF01</t>
  </si>
  <si>
    <t>2000009054292022</t>
  </si>
  <si>
    <t>16 de agosto de 2024 14:01 hs.</t>
  </si>
  <si>
    <t>rosivaldo nascimento cardoso</t>
  </si>
  <si>
    <t>CPF 89457552172</t>
  </si>
  <si>
    <t>Rua Izzat Bussuan 4235, Dourados - CEP: 79831010, Mato Grosso do Sul</t>
  </si>
  <si>
    <t>89457552172</t>
  </si>
  <si>
    <t>Rua Izzat Bussuan 4235 / Residencia - CEP 79831010 - Vila Rosa, Dourados, Mato Grosso do Sul</t>
  </si>
  <si>
    <t>79831010</t>
  </si>
  <si>
    <t>20 de agosto | 00:55</t>
  </si>
  <si>
    <t>21 de agosto | 10:33</t>
  </si>
  <si>
    <t>MEL43732459305LMXDF01</t>
  </si>
  <si>
    <t>2000009054108686</t>
  </si>
  <si>
    <t>16 de agosto de 2024 13:50 hs.</t>
  </si>
  <si>
    <t>Devolução finalizada. Te demos o dinheiro dessa venda.</t>
  </si>
  <si>
    <t>Enviamos o produto de volta ao comprador porque não cumpre com as políticas de devolução.</t>
  </si>
  <si>
    <t>FRANCISCO DE ASSIS LUCAS FILHO</t>
  </si>
  <si>
    <t>CPF 58227300782</t>
  </si>
  <si>
    <t>Rua Marechal Deodoro 30 - loja, Nilópolis - CEP: 26535100, Rio de Janeiro</t>
  </si>
  <si>
    <t>58227300782</t>
  </si>
  <si>
    <t>17 de agosto | 09:35</t>
  </si>
  <si>
    <t>MEL43732375525LMFFF01</t>
  </si>
  <si>
    <t>20 de agosto | 09:39</t>
  </si>
  <si>
    <t>24 de agosto | 07:17</t>
  </si>
  <si>
    <t>MEL43741197295FMDOR01</t>
  </si>
  <si>
    <t>2000006185037599</t>
  </si>
  <si>
    <t>16 de agosto de 2024 13:43 hs.</t>
  </si>
  <si>
    <t>MLB3307088003</t>
  </si>
  <si>
    <t xml:space="preserve">Paulo César  Tschuivaliski </t>
  </si>
  <si>
    <t>CPF 47768851749</t>
  </si>
  <si>
    <t>Rua Bernardino 186 - casa 3, São João De Meriti - CEP: 25525340, Rio De Janeiro</t>
  </si>
  <si>
    <t>47768851749</t>
  </si>
  <si>
    <t>Rua Bernardino 186 / casa 3 - CEP 25525340 - Agostinho Porto, São João de Meriti, Rio de Janeiro</t>
  </si>
  <si>
    <t>25525340</t>
  </si>
  <si>
    <t>21 de agosto | 15:32</t>
  </si>
  <si>
    <t>MEL43732386473LMXDF01</t>
  </si>
  <si>
    <t>2000009053865578</t>
  </si>
  <si>
    <t>16 de agosto de 2024 13:13 hs.</t>
  </si>
  <si>
    <t>Luis Carvalho Chaves</t>
  </si>
  <si>
    <t>CPF 07204761510</t>
  </si>
  <si>
    <t>Rua Dois de Julho 48 - oficina, Itarantim - CEP: 45780000, Bahia</t>
  </si>
  <si>
    <t>07204761510</t>
  </si>
  <si>
    <t>Rua Dois de Julho 48 / oficina - CEP 45780000 - centro, Itarantim, Bahia</t>
  </si>
  <si>
    <t>Itarantim</t>
  </si>
  <si>
    <t>45780000</t>
  </si>
  <si>
    <t>22 de agosto | 16:07</t>
  </si>
  <si>
    <t>MEL43732263089LMXDF01</t>
  </si>
  <si>
    <t>2000006184899047</t>
  </si>
  <si>
    <t>16 de agosto de 2024 13:11 hs.</t>
  </si>
  <si>
    <t>Junior Rio Preto</t>
  </si>
  <si>
    <t>05677497894</t>
  </si>
  <si>
    <t>Estrada das Lágrimas 77 / Referencia: Premium Auto Shopping loja Âmbar entrega para Junior - CEP 09642000 - Rudge Ramos, São Bernardo do Campo, São Paulo</t>
  </si>
  <si>
    <t>09642000</t>
  </si>
  <si>
    <t>16 de agosto | 19:55</t>
  </si>
  <si>
    <t>19 de agosto | 14:05</t>
  </si>
  <si>
    <t>MEL43732424154LMFFF01</t>
  </si>
  <si>
    <t>2000006184882541</t>
  </si>
  <si>
    <t>16 de agosto de 2024 13:08 hs.</t>
  </si>
  <si>
    <t>Thaise Delgado Santos</t>
  </si>
  <si>
    <t>CPF 37925692804</t>
  </si>
  <si>
    <t>Rua Vinte e Dois de Abril 210 - Oficina Texeira, Descalvado - CEP: 13690000, São Paulo</t>
  </si>
  <si>
    <t>37925692804</t>
  </si>
  <si>
    <t>21 de agosto | 01:11</t>
  </si>
  <si>
    <t>MEL43732412594LMXDF01</t>
  </si>
  <si>
    <t>2000009053810608</t>
  </si>
  <si>
    <t>16 de agosto de 2024 13:06 hs.</t>
  </si>
  <si>
    <t>Edson Francisco</t>
  </si>
  <si>
    <t>04884818644</t>
  </si>
  <si>
    <t>Rua José Cassimiro dos Santos 223 / casa - CEP 36417182 - Vila Bela, Congonhas, Minas Gerais</t>
  </si>
  <si>
    <t>36417182</t>
  </si>
  <si>
    <t>16 de agosto | 20:55</t>
  </si>
  <si>
    <t>19 de agosto | 18:14</t>
  </si>
  <si>
    <t>MEL43732406464LMFFF01</t>
  </si>
  <si>
    <t>2000006184697757</t>
  </si>
  <si>
    <t>MULTIMARCAS COMERCIO DE VECULOS LTDA</t>
  </si>
  <si>
    <t>07792539000170</t>
  </si>
  <si>
    <t>Rua Floro de Oliveira 415 / casa C25 - CEP 07135313 - Jardim Adriana, Guarulhos, São Paulo</t>
  </si>
  <si>
    <t>07135313</t>
  </si>
  <si>
    <t>16 de agosto | 14:22</t>
  </si>
  <si>
    <t>18 de agosto | 11:10</t>
  </si>
  <si>
    <t>MEL43732071487LMFFF01</t>
  </si>
  <si>
    <t>2000009053458422</t>
  </si>
  <si>
    <t>16 de agosto de 2024 12:24 hs.</t>
  </si>
  <si>
    <t>MLB3287608063</t>
  </si>
  <si>
    <t>Levi Fernandez</t>
  </si>
  <si>
    <t>46129419856</t>
  </si>
  <si>
    <t>Rua Romão Puiggari 938 / CEP 04164001 - Vila Moraes, São Paulo, São Paulo</t>
  </si>
  <si>
    <t>04164001</t>
  </si>
  <si>
    <t>17 de agosto | 01:55</t>
  </si>
  <si>
    <t>17 de agosto | 15:02</t>
  </si>
  <si>
    <t>MEL43732240060LMFFF01</t>
  </si>
  <si>
    <t>2000009053327920</t>
  </si>
  <si>
    <t>16 de agosto de 2024 12:11 hs.</t>
  </si>
  <si>
    <t>17 de agosto | 01:53</t>
  </si>
  <si>
    <t>MEL43732185880LMFFF01</t>
  </si>
  <si>
    <t>2000006183855129</t>
  </si>
  <si>
    <t>16 de agosto de 2024 12:09 hs.</t>
  </si>
  <si>
    <t>William Faouzi Sassine</t>
  </si>
  <si>
    <t>46554262172</t>
  </si>
  <si>
    <t>Rua Duque de Caxias 1080 / atraz do hospital Referencia: atraz do hospital, na  frente tem varanda escrito barbearia seu madruga ,ao lado da CL JOIAS - CEP 79260000 - centro2, Bela Vista, Mato Grosso do Sul</t>
  </si>
  <si>
    <t>Bela Vista</t>
  </si>
  <si>
    <t>79260000</t>
  </si>
  <si>
    <t>22 de agosto | 16:55</t>
  </si>
  <si>
    <t>MEL43732003929LMFFF01</t>
  </si>
  <si>
    <t>2000009053305904</t>
  </si>
  <si>
    <t>16 de agosto de 2024 12:08 hs.</t>
  </si>
  <si>
    <t>jaksiana Silva</t>
  </si>
  <si>
    <t>07956914671</t>
  </si>
  <si>
    <t>Rua Marlene 42 / CEP 36772456 - Dico Leite, Cataguases, Minas Gerais</t>
  </si>
  <si>
    <t>Cataguases</t>
  </si>
  <si>
    <t>36772456</t>
  </si>
  <si>
    <t>MEL43732003699LMFFF01</t>
  </si>
  <si>
    <t>2000006184436883</t>
  </si>
  <si>
    <t>16 de agosto de 2024 11:49 hs.</t>
  </si>
  <si>
    <t>Jhulya Moreira</t>
  </si>
  <si>
    <t>50212136879</t>
  </si>
  <si>
    <t>Rua Domingos Modanezi 632 / Casa Referencia: casa de fundo cinza do lado do sobrado de esquina - CEP 18526254 - Residencial Di Napoli II, Cerquilho, São Paulo</t>
  </si>
  <si>
    <t>18526254</t>
  </si>
  <si>
    <t>17 de agosto | 01:42</t>
  </si>
  <si>
    <t>17 de agosto | 15:32</t>
  </si>
  <si>
    <t>MEL43731927887LMFFF01</t>
  </si>
  <si>
    <t>2000006184486881</t>
  </si>
  <si>
    <t>16 de agosto de 2024 11:39 hs.</t>
  </si>
  <si>
    <t>Luiz Alberto Bezzi Hoffmann</t>
  </si>
  <si>
    <t>CPF 43142540091</t>
  </si>
  <si>
    <t>Av. São Luis 1830 - Mecânica, Ijuí - CEP: 98700000, Rio Grande do Sul</t>
  </si>
  <si>
    <t>43142540091</t>
  </si>
  <si>
    <t>Av. São Luis 1830 / Mecânica Referencia: Oficina Mecânica (Lauri) - CEP 98700000 - Getúlio Vargas, Ijuí, Rio Grande do Sul</t>
  </si>
  <si>
    <t>22 de agosto | 15:24</t>
  </si>
  <si>
    <t>MEL43732058676LMXDF01</t>
  </si>
  <si>
    <t>2000006184495065</t>
  </si>
  <si>
    <t>16 de agosto de 2024 11:38 hs.</t>
  </si>
  <si>
    <t>Ronei Silva Gomes</t>
  </si>
  <si>
    <t>CPF 37462336820</t>
  </si>
  <si>
    <t>Rua Nilton Machado de Barros 173 - casa, São Paulo - CEP: 05889000, São Paulo</t>
  </si>
  <si>
    <t>37462336820</t>
  </si>
  <si>
    <t>Rua Nilton Machado de Barros 173 / casa Referencia: fica perto do vasquinho - CEP 05889000 - Parque Fernanda, São Paulo, São Paulo</t>
  </si>
  <si>
    <t>05889000</t>
  </si>
  <si>
    <t>22 de agosto | 14:17</t>
  </si>
  <si>
    <t>ML43731888033135551</t>
  </si>
  <si>
    <t>https://www.loggi.com/rastreador/3762947aef/ML43731888033135551</t>
  </si>
  <si>
    <t>2000006184483755</t>
  </si>
  <si>
    <t>mayara garcia</t>
  </si>
  <si>
    <t>09551652614</t>
  </si>
  <si>
    <t>Rua Luiz Ana 150 / casa 1 - CEP 11686828 - Enseada, Ubatuba, São Paulo</t>
  </si>
  <si>
    <t>11686828</t>
  </si>
  <si>
    <t>16 de agosto | 21:56</t>
  </si>
  <si>
    <t>17 de agosto | 14:49</t>
  </si>
  <si>
    <t>MEL43732054458LMFFF01</t>
  </si>
  <si>
    <t>2000009053056492</t>
  </si>
  <si>
    <t>MLB4165661816</t>
  </si>
  <si>
    <t>Cabo De Freio Estacionamento Massey Ferguson 650 660 680</t>
  </si>
  <si>
    <t>sergio fornasier</t>
  </si>
  <si>
    <t>CPF 25793768874</t>
  </si>
  <si>
    <t>Rua Primavera 139, Pedrinhas Paulista - CEP: 19865071, São Paulo</t>
  </si>
  <si>
    <t>25793768874</t>
  </si>
  <si>
    <t>Rua Primavera 139 / CEP 19865071 - Centro, Pedrinhas Paulista, São Paulo</t>
  </si>
  <si>
    <t>Pedrinhas Paulista</t>
  </si>
  <si>
    <t>19865071</t>
  </si>
  <si>
    <t>20 de agosto | 02:09</t>
  </si>
  <si>
    <t>20 de agosto | 18:05</t>
  </si>
  <si>
    <t>MEL43731883943LMXDF01</t>
  </si>
  <si>
    <t>2000006184480797</t>
  </si>
  <si>
    <t>16 de agosto de 2024 11:37 hs.</t>
  </si>
  <si>
    <t>Cleide Aparecida Rodrigues Correa da Silva</t>
  </si>
  <si>
    <t>25741362842</t>
  </si>
  <si>
    <t>Rua Vice Prefeito Roque Jonas Vezam 43 / Bairro Jardim Vitoria - CEP 13820000 - Jardim Vitoria, Monte Alegre do Sul, São Paulo</t>
  </si>
  <si>
    <t>Monte Alegre do Sul</t>
  </si>
  <si>
    <t>13820000</t>
  </si>
  <si>
    <t>17 de agosto | 12:20</t>
  </si>
  <si>
    <t>MEL43732052840LMFFF01</t>
  </si>
  <si>
    <t>2000009053037532</t>
  </si>
  <si>
    <t>16 de agosto de 2024 11:36 hs.</t>
  </si>
  <si>
    <t>Gabriel Giron Gandolfo</t>
  </si>
  <si>
    <t>CPF 42593801840</t>
  </si>
  <si>
    <t>Rua Bahia 94, São Bernardo do Campo - CEP: 09891570, São Paulo</t>
  </si>
  <si>
    <t>42593801840</t>
  </si>
  <si>
    <t>Rua Bahia 94 / CEP 09891570 - Jordanópolis, São Bernardo do Campo, São Paulo</t>
  </si>
  <si>
    <t>09891570</t>
  </si>
  <si>
    <t>16 de agosto | 16:09</t>
  </si>
  <si>
    <t>16 de agosto | 21:07</t>
  </si>
  <si>
    <t>43731878571</t>
  </si>
  <si>
    <t>2000009052966394</t>
  </si>
  <si>
    <t>16 de agosto de 2024 11:27 hs.</t>
  </si>
  <si>
    <t>Alane Tainah Silva Valentim</t>
  </si>
  <si>
    <t>CPF 70783655428</t>
  </si>
  <si>
    <t>AVENIDA BACHAREL TOMAZ LANDIM 2070, Natal - CEP: 59104228, Rio Grande do Norte</t>
  </si>
  <si>
    <t>70783655428</t>
  </si>
  <si>
    <t>AVENIDA BACHAREL TOMAZ LANDIM 2070 / Em frente a Caixa Economica Federal - CEP 59104228 - Igapó, Natal, Rio Grande do Norte</t>
  </si>
  <si>
    <t>59104228</t>
  </si>
  <si>
    <t>22 de agosto | 08:43</t>
  </si>
  <si>
    <t>MEL43732013598LMXDF01</t>
  </si>
  <si>
    <t>https://myaccount.mercadolivre.com.br/shipments/43732013598/detail</t>
  </si>
  <si>
    <t>2000006184405165</t>
  </si>
  <si>
    <t>16 de agosto de 2024 11:24 hs.</t>
  </si>
  <si>
    <t>Melquesedeke Silva Dos Santos</t>
  </si>
  <si>
    <t>99372371220</t>
  </si>
  <si>
    <t>Passagem Fé em Deus 16 / Quadra 13 Icoaraci Referencia: Em frente a mercearia Mendes próximo a igreja assembleia de Deus monte Sião - CEP 66814140 - Paracuri (Icoaraci), Belém, Pará</t>
  </si>
  <si>
    <t>66814140</t>
  </si>
  <si>
    <t>16 de agosto | 19:47</t>
  </si>
  <si>
    <t>20 de agosto | 13:29</t>
  </si>
  <si>
    <t>MEL43731829775LMFFF01</t>
  </si>
  <si>
    <t>2000009052778972</t>
  </si>
  <si>
    <t>16 de agosto de 2024 11:05 hs.</t>
  </si>
  <si>
    <t>Samira Oliveira</t>
  </si>
  <si>
    <t>09446255503</t>
  </si>
  <si>
    <t>Rua Dante Menezes 55 / Loja de eletrônico  Referencia: Ao lado da praça da bandeira
Rua que liga o mercado rondeli - CEP 45000335 - Centro, Vitória da Conquista, Bahia</t>
  </si>
  <si>
    <t>45000335</t>
  </si>
  <si>
    <t>16 de agosto | 20:22</t>
  </si>
  <si>
    <t>19 de agosto | 12:20</t>
  </si>
  <si>
    <t>MEL43731929434LMFFF01</t>
  </si>
  <si>
    <t>2000009052705084</t>
  </si>
  <si>
    <t>16 de agosto de 2024 10:58 hs.</t>
  </si>
  <si>
    <t xml:space="preserve">Josemi  Caetano </t>
  </si>
  <si>
    <t>CPF 28679333824</t>
  </si>
  <si>
    <t>Rua Martinho do Amaral 101 - AP 04 Bloco 2, São Paulo - CEP: 05134380, São Paulo</t>
  </si>
  <si>
    <t>28679333824</t>
  </si>
  <si>
    <t>Rua Martinho do Amaral 101 / AP 04 Bloco 2 - CEP 05134380 - Vila Guedes, São Paulo, São Paulo</t>
  </si>
  <si>
    <t>05134380</t>
  </si>
  <si>
    <t>16 de agosto | 15:52</t>
  </si>
  <si>
    <t>16 de agosto | 20:38</t>
  </si>
  <si>
    <t>43731727375</t>
  </si>
  <si>
    <t>2000006184305713</t>
  </si>
  <si>
    <t>LT5544</t>
  </si>
  <si>
    <t>MLB3454685553</t>
  </si>
  <si>
    <t>Kit Reparo Dos Cabos Engate Seleção Fiesta 2010 Em Diante</t>
  </si>
  <si>
    <t>Alex Sandro Pavarin Pavarin</t>
  </si>
  <si>
    <t>CPF 20649828844</t>
  </si>
  <si>
    <t>Rua Maria Cristina Mansano 70 - casa. 81, Suzano - CEP: 08660221, São Paulo</t>
  </si>
  <si>
    <t>20649828844</t>
  </si>
  <si>
    <t>Rua Maria Cristina Mansano 70 / casa. 81 - CEP 08660221 - Jardim Saúde, Suzano, São Paulo</t>
  </si>
  <si>
    <t>08660221</t>
  </si>
  <si>
    <t>16 de agosto | 15:42</t>
  </si>
  <si>
    <t>16 de agosto | 17:11</t>
  </si>
  <si>
    <t>43731725187</t>
  </si>
  <si>
    <t>2000009052418540</t>
  </si>
  <si>
    <t>16 de agosto de 2024 10:23 hs.</t>
  </si>
  <si>
    <t>MLB3531125806</t>
  </si>
  <si>
    <t>Kit Pino Guia Bucha Pinça Up 2011 A 2022</t>
  </si>
  <si>
    <t>marcello amendola</t>
  </si>
  <si>
    <t>CPF 00833404750</t>
  </si>
  <si>
    <t>Rua Teixeira Brandão 160, Angra dos Reis - CEP: 23900105, Rio de Janeiro</t>
  </si>
  <si>
    <t>00833404750</t>
  </si>
  <si>
    <t>Rua Teixeira Brandão 160 / 160 lojs c - loja c - CEP 23900105 - Centro, Angra dos Reis, Rio de Janeiro</t>
  </si>
  <si>
    <t>23900105</t>
  </si>
  <si>
    <t>19 de agosto | 11:30</t>
  </si>
  <si>
    <t>MEL43731766632LMXDF01</t>
  </si>
  <si>
    <t>2000009052334314</t>
  </si>
  <si>
    <t>16 de agosto de 2024 10:10 hs.</t>
  </si>
  <si>
    <t>Ddilha Ltda</t>
  </si>
  <si>
    <t>59240091815</t>
  </si>
  <si>
    <t>Rua Dois Coqueiros 245 / Referencia: HORARIO COMERCIAL DE SEGUNDA/SEXTA 830 ÀS 17:00. SABADO DAS 9 AS 13 HS - CEP 11633038 - PEREQUE, Ilhabela, São Paulo</t>
  </si>
  <si>
    <t>11633038</t>
  </si>
  <si>
    <t>19 de agosto | 21:56</t>
  </si>
  <si>
    <t>20 de agosto | 10:39</t>
  </si>
  <si>
    <t>MEL43731725960LMFFF01</t>
  </si>
  <si>
    <t>2000009052075030</t>
  </si>
  <si>
    <t>16 de agosto de 2024 09:36 hs.</t>
  </si>
  <si>
    <t>MLB4130645768</t>
  </si>
  <si>
    <t>Coifa Homocinetica Lado Roda Peugeot 2008 1.6 2016 Em Diante</t>
  </si>
  <si>
    <t>Iaser Fernandes Bueno</t>
  </si>
  <si>
    <t>CPF 96699310615</t>
  </si>
  <si>
    <t>Rodovia Presidente Juscelino Kubitschek 1498 - Rio bom multimacas, Paracatu - CEP: 38606180, Minas Gerais</t>
  </si>
  <si>
    <t>96699310615</t>
  </si>
  <si>
    <t>Rodovia Presidente Juscelino Kubitschek 1498 / Rio bom multimacas Referencia: Rio bom multimacas - CEP 38606180 - Jardim Serrano, Paracatu, Minas Gerais</t>
  </si>
  <si>
    <t>38606180</t>
  </si>
  <si>
    <t>19 de agosto | 16:54</t>
  </si>
  <si>
    <t>MEL43731432099LMXDF01</t>
  </si>
  <si>
    <t>2000009052072850</t>
  </si>
  <si>
    <t>16 de agosto de 2024 09:34 hs.</t>
  </si>
  <si>
    <t>Suelem Paganini</t>
  </si>
  <si>
    <t>CPF 11721215670</t>
  </si>
  <si>
    <t>Grande 100, Antônio Pereira - CEP: 35411000, Minas Gerais</t>
  </si>
  <si>
    <t>11721215670</t>
  </si>
  <si>
    <t>Grande 100 / Referencia: Perto da escola. - CEP 35411000 - Antônio Pereira, Antônio Pereira, Minas Gerais</t>
  </si>
  <si>
    <t>17 de agosto | 05:54</t>
  </si>
  <si>
    <t>19 de agosto | 18:24</t>
  </si>
  <si>
    <t>MEL43731602446LMXDF01</t>
  </si>
  <si>
    <t>2000009052054440</t>
  </si>
  <si>
    <t>16 de agosto de 2024 09:30 hs.</t>
  </si>
  <si>
    <t>ademildo souza</t>
  </si>
  <si>
    <t>08240530796</t>
  </si>
  <si>
    <t>Avenida América 1560 / garagem da planeta Referencia: garagem da planeta - CEP 29140050 - Jardim América, Cariacica, Espírito Santo</t>
  </si>
  <si>
    <t>29140050</t>
  </si>
  <si>
    <t>16 de agosto | 19:45</t>
  </si>
  <si>
    <t>17 de agosto | 15:19</t>
  </si>
  <si>
    <t>MEL43731418893LMFFF01</t>
  </si>
  <si>
    <t>2000006183975409</t>
  </si>
  <si>
    <t>16 de agosto de 2024 09:28 hs.</t>
  </si>
  <si>
    <t>andre luis</t>
  </si>
  <si>
    <t>40507915879</t>
  </si>
  <si>
    <t>Rua Letícia de Cerqueira Rossi 95 / CEP 13872279 - Jardim Recanto do Jaguari, São João da Boa Vista, São Paulo</t>
  </si>
  <si>
    <t>13872279</t>
  </si>
  <si>
    <t>16 de agosto | 12:57</t>
  </si>
  <si>
    <t>16 de agosto | 18:14</t>
  </si>
  <si>
    <t>MEL43731412829LMFFF01</t>
  </si>
  <si>
    <t>2000009052031376</t>
  </si>
  <si>
    <t>WASHINGTON DIAS RIBEIRO</t>
  </si>
  <si>
    <t>51596415649</t>
  </si>
  <si>
    <t>Rua Conde Afonso Celso 188 / Casa Referencia: próximo a Igreja Batista Vida Nova - CEP 33115630 - Londrina (São Benedito), Santa Luzia, Minas Gerais</t>
  </si>
  <si>
    <t>33115630</t>
  </si>
  <si>
    <t>17 de agosto | 00:14</t>
  </si>
  <si>
    <t>18 de agosto | 19:57</t>
  </si>
  <si>
    <t>MEL43731412367LMFFF01</t>
  </si>
  <si>
    <t>2000006183959531</t>
  </si>
  <si>
    <t>16 de agosto de 2024 09:22 hs.</t>
  </si>
  <si>
    <t>Eduardo Barreto Santos</t>
  </si>
  <si>
    <t>27621969814</t>
  </si>
  <si>
    <t>Rua Irmã Dúlce 20 / casa - CEP 48880000 - Santaluz, Santaluz, Bahia</t>
  </si>
  <si>
    <t>16 de agosto | 19:16</t>
  </si>
  <si>
    <t>19 de agosto | 22:48</t>
  </si>
  <si>
    <t>MEL43731394113LMFFF01</t>
  </si>
  <si>
    <t>2000009051898736</t>
  </si>
  <si>
    <t>16 de agosto de 2024 09:05 hs.</t>
  </si>
  <si>
    <t>Lucas Torres</t>
  </si>
  <si>
    <t>12272862608</t>
  </si>
  <si>
    <t>Rua Neves Ramos Nogueira 135 / CEP 37740000 - Centro, Bandeira do Sul, Minas Gerais</t>
  </si>
  <si>
    <t>Bandeira do Sul</t>
  </si>
  <si>
    <t>37740000</t>
  </si>
  <si>
    <t>16 de agosto | 23:45</t>
  </si>
  <si>
    <t>17 de agosto | 10:10</t>
  </si>
  <si>
    <t>MEL43731516782LMFFF01</t>
  </si>
  <si>
    <t>2000006183717261</t>
  </si>
  <si>
    <t>16 de agosto de 2024 07:27 hs.</t>
  </si>
  <si>
    <t>Daniela de Oliveira Nascimento</t>
  </si>
  <si>
    <t>04643741546</t>
  </si>
  <si>
    <t>Rua Bela Vista 47 / casa Referencia: acima da oficina  JC motos - CEP 45195000 - Lucaia, Lucaia, Bahia</t>
  </si>
  <si>
    <t>Lucaia</t>
  </si>
  <si>
    <t>45195000</t>
  </si>
  <si>
    <t>17 de agosto | 03:55</t>
  </si>
  <si>
    <t>20 de agosto | 16:31</t>
  </si>
  <si>
    <t>MEL43731137163LMFFF01</t>
  </si>
  <si>
    <t>2000009051341524</t>
  </si>
  <si>
    <t>16 de agosto de 2024 05:50 hs.</t>
  </si>
  <si>
    <t>Dinarte Prado gomes</t>
  </si>
  <si>
    <t>25822472869</t>
  </si>
  <si>
    <t>Rua Brigadeiro Henrique Fontenelle 354 / empresa Referencia: fico la todos dia segunda sexta-feira to la 7.30h ate 18.30da noite - CEP 05125000 - Parque São Domingos, São Paulo, São Paulo</t>
  </si>
  <si>
    <t>05125000</t>
  </si>
  <si>
    <t>16 de agosto | 13:58</t>
  </si>
  <si>
    <t>17 de agosto | 20:00</t>
  </si>
  <si>
    <t>MEL43731054837LMFFF01</t>
  </si>
  <si>
    <t>2000006183149351</t>
  </si>
  <si>
    <t>16 de agosto de 2024 00:28 hs.</t>
  </si>
  <si>
    <t xml:space="preserve">Mariza  Tereza </t>
  </si>
  <si>
    <t>CPF 92108067434</t>
  </si>
  <si>
    <t>Rua Bolívia 183 - casa de cima, Embu das Artes - CEP: 06814190, São Paulo</t>
  </si>
  <si>
    <t>92108067434</t>
  </si>
  <si>
    <t>Rua Bolívia 183 / casa de cima - CEP 06814190 - Jardim dos Moraes, Embu das Artes, São Paulo</t>
  </si>
  <si>
    <t>06814190</t>
  </si>
  <si>
    <t>16 de agosto | 16:05</t>
  </si>
  <si>
    <t>16 de agosto | 18:15</t>
  </si>
  <si>
    <t>43730918710</t>
  </si>
  <si>
    <t>2000006183056209</t>
  </si>
  <si>
    <t>16 de agosto de 2024 00:01 hs.</t>
  </si>
  <si>
    <t>Fanuel Camlem Da Silva</t>
  </si>
  <si>
    <t>08030914946</t>
  </si>
  <si>
    <t>15 julho 107 / igreja assembléia. - CEP 89145000 - centro, José Boiteux, Santa Catarina</t>
  </si>
  <si>
    <t>José Boiteux</t>
  </si>
  <si>
    <t>89145000</t>
  </si>
  <si>
    <t>MEL43730685929LMFFF01</t>
  </si>
  <si>
    <t>2000009050329910</t>
  </si>
  <si>
    <t>15 de agosto de 2024 23:48 hs.</t>
  </si>
  <si>
    <t>sandro alexandre da silva silva</t>
  </si>
  <si>
    <t>CPF 13471881859</t>
  </si>
  <si>
    <t>Rua Senador Amaral Furlan 402, São Paulo - CEP: 08247025, São Paulo</t>
  </si>
  <si>
    <t>13471881859</t>
  </si>
  <si>
    <t>Rua Senador Amaral Furlan 402 / CASA - CEP 08247025 - Parada XV de Novembro, São Paulo, São Paulo</t>
  </si>
  <si>
    <t>08247025</t>
  </si>
  <si>
    <t>16 de agosto | 15:56</t>
  </si>
  <si>
    <t>16 de agosto | 17:44</t>
  </si>
  <si>
    <t>43730648939</t>
  </si>
  <si>
    <t>2000009050322192</t>
  </si>
  <si>
    <t>15 de agosto de 2024 23:43 hs.</t>
  </si>
  <si>
    <t>Ederson Waechter</t>
  </si>
  <si>
    <t>01603147047</t>
  </si>
  <si>
    <t>Rsc 471 km 43 SN / Empresa Agrinobre  Referencia: Empresa localizada na Rsc 471  
Tem uma placa escrito AGRINOBRE - CEP 96890000 - Sinimbu, Sinimbu, Rio Grande do Sul</t>
  </si>
  <si>
    <t>Sinimbu</t>
  </si>
  <si>
    <t>96890000</t>
  </si>
  <si>
    <t>19 de agosto | 11:44</t>
  </si>
  <si>
    <t>MEL43730809626LMFFF01</t>
  </si>
  <si>
    <t>2000006182962695</t>
  </si>
  <si>
    <t>15 de agosto de 2024 23:35 hs.</t>
  </si>
  <si>
    <t>Flavio Pereira de Jesus</t>
  </si>
  <si>
    <t>CPF 39943745886</t>
  </si>
  <si>
    <t>Rua José Canova Andrea 232, Araçatuba - CEP: 16021270, São Paulo</t>
  </si>
  <si>
    <t>39943745886</t>
  </si>
  <si>
    <t>Rua José Canova Andrea 232 / CEP 16021270 - Jussara, Araçatuba, São Paulo</t>
  </si>
  <si>
    <t>16021270</t>
  </si>
  <si>
    <t>17 de agosto | 05:56</t>
  </si>
  <si>
    <t>18 de agosto | 16:01</t>
  </si>
  <si>
    <t>MEL43730619415LMXDF01</t>
  </si>
  <si>
    <t>2000009050177542</t>
  </si>
  <si>
    <t>15 de agosto de 2024 23:21 hs.</t>
  </si>
  <si>
    <t>jucelio rodrigues Rodrigues</t>
  </si>
  <si>
    <t>CPF 06070466608</t>
  </si>
  <si>
    <t>Rua Dom Pedro II 113, Santa Luzia - CEP: 33025310, Minas Gerais</t>
  </si>
  <si>
    <t>06070466608</t>
  </si>
  <si>
    <t>Rua Dom Pedro II 113 / CEP 33025310 - Quarenta e Dois, Santa Luzia, Minas Gerais</t>
  </si>
  <si>
    <t>33025310</t>
  </si>
  <si>
    <t>17 de agosto | 00:59</t>
  </si>
  <si>
    <t>17 de agosto | 19:40</t>
  </si>
  <si>
    <t>MEL43730582461LMXDF01</t>
  </si>
  <si>
    <t>2000006182869487</t>
  </si>
  <si>
    <t>15 de agosto de 2024 23:12 hs.</t>
  </si>
  <si>
    <t>Lucas Costa Pedreira</t>
  </si>
  <si>
    <t>11078401713</t>
  </si>
  <si>
    <t>AV. JONES SANTOS NEVES 19 / LOJA 01 - CEP 29167750 - Serra Centro, Serra, Espírito Santo</t>
  </si>
  <si>
    <t>29167750</t>
  </si>
  <si>
    <t>19 de agosto | 17:19</t>
  </si>
  <si>
    <t>MEL43730724756LMFFF01</t>
  </si>
  <si>
    <t>https://myaccount.mercadolivre.com.br/shipments/43730724756/detail</t>
  </si>
  <si>
    <t>2000006182869251</t>
  </si>
  <si>
    <t>15 de agosto de 2024 23:11 hs.</t>
  </si>
  <si>
    <t>Sandro Pinto Brusdzenski</t>
  </si>
  <si>
    <t>04427198767</t>
  </si>
  <si>
    <t>Rua Vera SN / lote 10 quadra 03 bairro amapa - CEP 25235480 - Amapá, Duque de Caxias, Rio de Janeiro</t>
  </si>
  <si>
    <t>25235480</t>
  </si>
  <si>
    <t>16 de agosto | 12:21</t>
  </si>
  <si>
    <t>16 de agosto | 17:10</t>
  </si>
  <si>
    <t>MEL43730724174LMFFF01</t>
  </si>
  <si>
    <t>2000006182561647</t>
  </si>
  <si>
    <t>15 de agosto de 2024 22:06 hs.</t>
  </si>
  <si>
    <t>Adrielle Aparecida Souza Bueno Martins</t>
  </si>
  <si>
    <t>CPF 09364357639</t>
  </si>
  <si>
    <t>Rua Élzio Bpergamo SN - 650, São Sebastião do Paraíso - CEP: 37952492, Minas Gerais</t>
  </si>
  <si>
    <t>09364357639</t>
  </si>
  <si>
    <t>Rua Élzio Bpergamo SN / 650 Referencia: 3 rua - CEP 37952492 - Residencial Nascente Do Paraíso, São Sebastião do Paraíso, Minas Gerais</t>
  </si>
  <si>
    <t>37952492</t>
  </si>
  <si>
    <t>17 de agosto | 17:59</t>
  </si>
  <si>
    <t>MEL43730504392LMXDF01</t>
  </si>
  <si>
    <t>2000009049509610</t>
  </si>
  <si>
    <t>15 de agosto de 2024 22:00 hs.</t>
  </si>
  <si>
    <t>Anderson Silva</t>
  </si>
  <si>
    <t>04141004090</t>
  </si>
  <si>
    <t>rua Olinda Buena vida 125 / casa e lavagem Referencia: casa e lavagem de veículos Silva - CEP 99145000 - centro, Coxilha, Rio Grande do Sul</t>
  </si>
  <si>
    <t>Coxilha</t>
  </si>
  <si>
    <t>99145000</t>
  </si>
  <si>
    <t>19 de agosto | 11:39</t>
  </si>
  <si>
    <t>MEL43730478264LMFFF01</t>
  </si>
  <si>
    <t>2000006182521101</t>
  </si>
  <si>
    <t>15 de agosto de 2024 21:59 hs.</t>
  </si>
  <si>
    <t>MLB3472327252</t>
  </si>
  <si>
    <t>Diana Maximo</t>
  </si>
  <si>
    <t>CPF 11407641794</t>
  </si>
  <si>
    <t>Rua Diocleciano Rosa 84, Uruçuca - CEP: 45680000, Bahia</t>
  </si>
  <si>
    <t>11407641794</t>
  </si>
  <si>
    <t>Rua Diocleciano Rosa 84 / CEP 45680000 - Venina Almeida, Uruçuca, Bahia</t>
  </si>
  <si>
    <t>Uruçuca</t>
  </si>
  <si>
    <t>45680000</t>
  </si>
  <si>
    <t>20 de agosto | 15:13</t>
  </si>
  <si>
    <t>MEL43730304417LMXDF01</t>
  </si>
  <si>
    <t>2000009049496396</t>
  </si>
  <si>
    <t>15 de agosto de 2024 21:55 hs.</t>
  </si>
  <si>
    <t>Simone Sotero Dos Santos Oliveira</t>
  </si>
  <si>
    <t>CPF 04114512519</t>
  </si>
  <si>
    <t>Rua João Gasparini 259, Itupeva - CEP: 13295273, São Paulo</t>
  </si>
  <si>
    <t>04114512519</t>
  </si>
  <si>
    <t>Rua João Gasparini 259 / Casa2 - CEP 13295273 - Vila São João, Itupeva, São Paulo</t>
  </si>
  <si>
    <t>13295273</t>
  </si>
  <si>
    <t>17 de agosto | 14:29</t>
  </si>
  <si>
    <t>MEL43730466180LMXDF01</t>
  </si>
  <si>
    <t>2000006182489763</t>
  </si>
  <si>
    <t>15 de agosto de 2024 21:51 hs.</t>
  </si>
  <si>
    <t>De Alissom Pablo Almeida Dantas</t>
  </si>
  <si>
    <t>11370784481</t>
  </si>
  <si>
    <t>Rua das Primaveras Marrons 477 / do lado da creche  Referencia: Filha De Tião Maia - CEP 59500000 - COHAB, Macau, Rio Grande do Norte</t>
  </si>
  <si>
    <t>16 de agosto | 08:46</t>
  </si>
  <si>
    <t>17 de agosto | 10:27</t>
  </si>
  <si>
    <t>MEL43730279785LMFFF01</t>
  </si>
  <si>
    <t>2000009049343660</t>
  </si>
  <si>
    <t>15 de agosto de 2024 21:40 hs.</t>
  </si>
  <si>
    <t>Cleusa Oliveira Sobrinho</t>
  </si>
  <si>
    <t>CPF 90104790997</t>
  </si>
  <si>
    <t>Rua Joinville 126 - Casa, Schroeder - CEP: 89275000, Santa Catarina</t>
  </si>
  <si>
    <t>90104790997</t>
  </si>
  <si>
    <t>15 de agosto | 23:51</t>
  </si>
  <si>
    <t>16 de agosto | 11:24</t>
  </si>
  <si>
    <t>MEL43730235877LMFFF01</t>
  </si>
  <si>
    <t>28 de agosto | 01:45</t>
  </si>
  <si>
    <t>QN056691752BR</t>
  </si>
  <si>
    <t>2000009049265228</t>
  </si>
  <si>
    <t>15 de agosto de 2024 21:31 hs.</t>
  </si>
  <si>
    <t>Pedro Henrique de Souza Pires</t>
  </si>
  <si>
    <t>10474253430</t>
  </si>
  <si>
    <t>Rua Vinte e Quatro 175 / Casa Referencia: Casa com muro branco, portão branco de alumínio - CEP 53090160 - Rio Doce, Olinda, Pernambuco</t>
  </si>
  <si>
    <t>53090160</t>
  </si>
  <si>
    <t>17 de agosto | 18:40</t>
  </si>
  <si>
    <t>MEL43730201729LMFFF01</t>
  </si>
  <si>
    <t>2000009049168028</t>
  </si>
  <si>
    <t>15 de agosto de 2024 21:23 hs.</t>
  </si>
  <si>
    <t>Sueli Guimaraes Passos</t>
  </si>
  <si>
    <t>CPF 13326749848</t>
  </si>
  <si>
    <t>Rua Maria José da Conceição 12 - Próximo a Portugalia, São Paulo - CEP: 05730170, São Paulo</t>
  </si>
  <si>
    <t>13326749848</t>
  </si>
  <si>
    <t>Rua Maria José da Conceição 12 / Próximo a Portugalia Referencia: Subindo a rua a terceira casa a direita - CEP 05730170 - Vila Andrade, São Paulo, São Paulo</t>
  </si>
  <si>
    <t>05730170</t>
  </si>
  <si>
    <t>16 de agosto | 16:00</t>
  </si>
  <si>
    <t>16 de agosto | 20:11</t>
  </si>
  <si>
    <t>ERIC HENRIQUE ARAUJO PEREIRA</t>
  </si>
  <si>
    <t>43730327412</t>
  </si>
  <si>
    <t>2000006182318657</t>
  </si>
  <si>
    <t>15 de agosto de 2024 21:19 hs.</t>
  </si>
  <si>
    <t>MLB4779956664</t>
  </si>
  <si>
    <t>Bandeja Dianteira Esquerda Com Pivô Vera Cruz 2007 A 2012</t>
  </si>
  <si>
    <t>IVO RICARDO AZEVEDO</t>
  </si>
  <si>
    <t>CPF 03098555947</t>
  </si>
  <si>
    <t>Avenida Pioneiro José Laurindo da Silva 639 - 639A, Sarandi - CEP: 87114026, Paraná</t>
  </si>
  <si>
    <t>03098555947</t>
  </si>
  <si>
    <t>Avenida Pioneiro José Laurindo da Silva 639 / 639A Referencia: Barracão de Oficina Mecânica - CEP 87114026 - Jardim Ouro Verde IV, Sarandi, Paraná</t>
  </si>
  <si>
    <t>Sarandi</t>
  </si>
  <si>
    <t>87114026</t>
  </si>
  <si>
    <t>MEL43730326936LMXDF01</t>
  </si>
  <si>
    <t>2000009049152266</t>
  </si>
  <si>
    <t>15 de agosto de 2024 21:17 hs.</t>
  </si>
  <si>
    <t>Maria Helena Rodrigues</t>
  </si>
  <si>
    <t>80548334668</t>
  </si>
  <si>
    <t>2000009049034788</t>
  </si>
  <si>
    <t>15 de agosto de 2024 21:04 hs.</t>
  </si>
  <si>
    <t>Marcelo Jose Dos Santos Santos</t>
  </si>
  <si>
    <t>04371207677</t>
  </si>
  <si>
    <t>Rua Dois de Novembro 38 / CEP 12608585 - Santo Antônio, Lorena, São Paulo</t>
  </si>
  <si>
    <t>12608585</t>
  </si>
  <si>
    <t>17 de agosto | 00:45</t>
  </si>
  <si>
    <t>MEL43730098755LMFFF01</t>
  </si>
  <si>
    <t>2000009048630864</t>
  </si>
  <si>
    <t>15 de agosto de 2024 20:30 hs.</t>
  </si>
  <si>
    <t>Edemilson Da Silva Campos</t>
  </si>
  <si>
    <t>03475513943</t>
  </si>
  <si>
    <t>AVENIDA RUI BARBOSA 338 / CEP 87114020 - Jardim Independência, Sarandi, Paraná</t>
  </si>
  <si>
    <t>87114020</t>
  </si>
  <si>
    <t>16 de agosto | 13:55</t>
  </si>
  <si>
    <t>20 de agosto | 14:22</t>
  </si>
  <si>
    <t>MEL43730097700LMFFF01</t>
  </si>
  <si>
    <t>https://myaccount.mercadolivre.com.br/shipments/43730097700/detail</t>
  </si>
  <si>
    <t>2000009046269566</t>
  </si>
  <si>
    <t>15 de agosto de 2024 20:28 hs.</t>
  </si>
  <si>
    <t>Adavilsom Gonçalves Moreira  Gonçalves</t>
  </si>
  <si>
    <t>08111552696</t>
  </si>
  <si>
    <t>Rua Francisco Carlos 290 / Referencia: entrega Marluce pra dar pra adavilson - CEP 35770000 - nossa senhora das Graças, Caetanópolis, Minas Gerais</t>
  </si>
  <si>
    <t>16 de agosto | 13:56</t>
  </si>
  <si>
    <t>17 de agosto | 16:12</t>
  </si>
  <si>
    <t>MEL43729026846LMFFF01</t>
  </si>
  <si>
    <t>2000009048614662</t>
  </si>
  <si>
    <t>15 de agosto de 2024 20:18 hs.</t>
  </si>
  <si>
    <t>Alessandro Donizete Sales</t>
  </si>
  <si>
    <t>29977129800</t>
  </si>
  <si>
    <t>AVENIDA PREFEITO RUBENS DE CARVALHO FERREIRA 495 / Loja Vermelha - CEP 14240000 - Centro, Cajuru, São Paulo</t>
  </si>
  <si>
    <t>Cajuru</t>
  </si>
  <si>
    <t>14240000</t>
  </si>
  <si>
    <t>15 de agosto | 23:42</t>
  </si>
  <si>
    <t>16 de agosto | 14:10</t>
  </si>
  <si>
    <t>MEL43730089392LMFFF01</t>
  </si>
  <si>
    <t>https://myaccount.mercadolivre.com.br/shipments/43730089392/detail</t>
  </si>
  <si>
    <t>2000006181975465</t>
  </si>
  <si>
    <t>15 de agosto de 2024 20:07 hs.</t>
  </si>
  <si>
    <t>Bruno Uchoa de Albuquerque</t>
  </si>
  <si>
    <t>05048759303</t>
  </si>
  <si>
    <t>Rua Zequinha Leitão 200 / Morada Dos Ventos 2 - CEP 63702565 - Planalto, Crateús, Ceará</t>
  </si>
  <si>
    <t>Crateús</t>
  </si>
  <si>
    <t>63702565</t>
  </si>
  <si>
    <t>19 de agosto | 02:51</t>
  </si>
  <si>
    <t>MEL43730043350LMFFF01</t>
  </si>
  <si>
    <t>2000009048480476</t>
  </si>
  <si>
    <t>15 de agosto de 2024 20:03 hs.</t>
  </si>
  <si>
    <t>PAR-FTK11049/50</t>
  </si>
  <si>
    <t>MLB4078059718</t>
  </si>
  <si>
    <t>Par Pivô Inferior Doblo Adventure 1.8 2003 A 2017</t>
  </si>
  <si>
    <t>Fatima Cristine Franca Vaz</t>
  </si>
  <si>
    <t>CPF 95275932049</t>
  </si>
  <si>
    <t>Diógenes borges 486, Soledade - CEP: 99300000, Rio Grande do Sul</t>
  </si>
  <si>
    <t>95275932049</t>
  </si>
  <si>
    <t>Diógenes borges 486 / CEP 99300000 - fontes, Soledade, Rio Grande do Sul</t>
  </si>
  <si>
    <t>MEL43730030518LMXDF01</t>
  </si>
  <si>
    <t>2000006181890655</t>
  </si>
  <si>
    <t>15 de agosto de 2024 19:51 hs.</t>
  </si>
  <si>
    <t>reginaldo fraga</t>
  </si>
  <si>
    <t>CPF 35480098837</t>
  </si>
  <si>
    <t>Rua Airto Pelogia 1166, São José dos Campos - CEP: 12247551, São Paulo</t>
  </si>
  <si>
    <t>35480098837</t>
  </si>
  <si>
    <t>Rua Airto Pelogia 1166 / casa - CEP 12247551 - Conjunto Residencial Galo Branco, São José dos Campos, São Paulo</t>
  </si>
  <si>
    <t>12247551</t>
  </si>
  <si>
    <t>17 de agosto | 02:50</t>
  </si>
  <si>
    <t>17 de agosto | 12:37</t>
  </si>
  <si>
    <t>MEL43729806165LMXDF01</t>
  </si>
  <si>
    <t>2000006181868377</t>
  </si>
  <si>
    <t>15 de agosto de 2024 19:46 hs.</t>
  </si>
  <si>
    <t xml:space="preserve">jeliel  urbanski </t>
  </si>
  <si>
    <t>04362573003</t>
  </si>
  <si>
    <t>151 83 / Casa Referencia: Mercado longo - CEP 98400000 - Distrito industrial, Frederico Westphalen, Rio Grande do Sul</t>
  </si>
  <si>
    <t>20 de agosto | 11:41</t>
  </si>
  <si>
    <t>MEL43729787259LMFFF01</t>
  </si>
  <si>
    <t>2000009048063902</t>
  </si>
  <si>
    <t>15 de agosto de 2024 19:19 hs.</t>
  </si>
  <si>
    <t>Roberto Carlos Rocha da Silva</t>
  </si>
  <si>
    <t>03109473674</t>
  </si>
  <si>
    <t>Rua Iguaçu 761 / casa Referencia: esquina de rua Jacuí - CEP 31110600 - Concórdia, Belo Horizonte, Minas Gerais</t>
  </si>
  <si>
    <t>31110600</t>
  </si>
  <si>
    <t>MEL43729686097LMFFF01</t>
  </si>
  <si>
    <t>2000009048029496</t>
  </si>
  <si>
    <t>Kevin Magno</t>
  </si>
  <si>
    <t>CPF 11119584752</t>
  </si>
  <si>
    <t>Rua Inglês de Souza 171, Duque de Caxias - CEP: 25051010, Rio de Janeiro</t>
  </si>
  <si>
    <t>11119584752</t>
  </si>
  <si>
    <t>Rua Inglês de Souza 171 / Referencia: Portão de garagem branco - CEP 25051010 - Vila Leopoldina, Duque de Caxias, Rio de Janeiro</t>
  </si>
  <si>
    <t>25051010</t>
  </si>
  <si>
    <t>17 de agosto | 16:34</t>
  </si>
  <si>
    <t>MEL43729669101LMXDF01</t>
  </si>
  <si>
    <t>2000009047927124</t>
  </si>
  <si>
    <t>15 de agosto de 2024 19:05 hs.</t>
  </si>
  <si>
    <t>Ozanito Jesus Da Conceição</t>
  </si>
  <si>
    <t>08576121581</t>
  </si>
  <si>
    <t>Povoado Aldeia De Massacará 1 / Rua velha Referencia: entrega  tem que ser feita para o povoado  Aldeia Massacará - CEP 48500000 - Aldeia Massacará, Euclides da Cunha, Bahia</t>
  </si>
  <si>
    <t>Euclides da Cunha</t>
  </si>
  <si>
    <t>48500000</t>
  </si>
  <si>
    <t>16 de agosto | 16:57</t>
  </si>
  <si>
    <t>19 de agosto | 14:40</t>
  </si>
  <si>
    <t>MEL43729794362LMFFF01</t>
  </si>
  <si>
    <t>2000006181608405</t>
  </si>
  <si>
    <t>15 de agosto de 2024 18:51 hs.</t>
  </si>
  <si>
    <t>Mauricio Junior Bueno de Camargo</t>
  </si>
  <si>
    <t>37660744828</t>
  </si>
  <si>
    <t>Rua Alitor Wulf 383 / casa verde esquina Referencia: Casa verde de esquina com cerca de alambrado - CEP 89245000 - loteamento guimbala, Araquari, Santa Catarina</t>
  </si>
  <si>
    <t>Araquari</t>
  </si>
  <si>
    <t>89245000</t>
  </si>
  <si>
    <t>MEL43729576391LMFFF01</t>
  </si>
  <si>
    <t>2000009047748596</t>
  </si>
  <si>
    <t>15 de agosto de 2024 18:42 hs.</t>
  </si>
  <si>
    <t>moisesmenuzzi099 moisesmenuzzi099</t>
  </si>
  <si>
    <t>45794008873</t>
  </si>
  <si>
    <t>Rua Vicente de Paula Pinto 11 / casa de esquina Referencia: a casa é número 11 mas perdemos  um número e está número 1. - CEP 18276510 - Fundação Educacional Manoel Guedes, Tatuí, São Paulo</t>
  </si>
  <si>
    <t>Tatuí</t>
  </si>
  <si>
    <t>18276510</t>
  </si>
  <si>
    <t>16 de agosto | 00:43</t>
  </si>
  <si>
    <t>16 de agosto | 12:41</t>
  </si>
  <si>
    <t>MEL43729714014LMFFF01</t>
  </si>
  <si>
    <t>2000009047483310</t>
  </si>
  <si>
    <t>15 de agosto de 2024 18:12 hs.</t>
  </si>
  <si>
    <t>adriano kletke</t>
  </si>
  <si>
    <t>03270032005</t>
  </si>
  <si>
    <t>Rua Marechal Floriano Peixoto 844 / Predio Referencia: Loja engroff - CEP 98995000 - Centro, Porto Xavier, Rio Grande do Sul</t>
  </si>
  <si>
    <t>Porto Xavier</t>
  </si>
  <si>
    <t>98995000</t>
  </si>
  <si>
    <t>16 de agosto | 19:57</t>
  </si>
  <si>
    <t>MEL43729428835LMFFF01</t>
  </si>
  <si>
    <t>2000009047330242</t>
  </si>
  <si>
    <t>15 de agosto de 2024 17:53 hs.</t>
  </si>
  <si>
    <t>Renato Vieira</t>
  </si>
  <si>
    <t>CPF 01519602081</t>
  </si>
  <si>
    <t>Rua Cantidio Ribeiro de Lima 529, Caxias do Sul - CEP: 95095120, Rio Grande do Sul</t>
  </si>
  <si>
    <t>01519602081</t>
  </si>
  <si>
    <t>Rua Cantidio Ribeiro de Lima 529 / CEP 95095120 - São Caetano, Caxias do Sul, Rio Grande do Sul</t>
  </si>
  <si>
    <t>95095120</t>
  </si>
  <si>
    <t>MEL43729353599LMXDF01</t>
  </si>
  <si>
    <t>2000006181292365</t>
  </si>
  <si>
    <t>15 de agosto de 2024 17:43 hs.</t>
  </si>
  <si>
    <t>lelio tomaz dos santos santos</t>
  </si>
  <si>
    <t>00644949180</t>
  </si>
  <si>
    <t>Rua São Paulo 30 / qd86lt30 num - QD86LT30 Referencia: casa de esquina, portão azul - CEP 68457130 - Caripe, Tucuruí, Pará</t>
  </si>
  <si>
    <t>Tucuruí</t>
  </si>
  <si>
    <t>68457130</t>
  </si>
  <si>
    <t>15 de agosto | 19:46</t>
  </si>
  <si>
    <t>20 de agosto | 12:38</t>
  </si>
  <si>
    <t>MEL43729484342LMFFF01</t>
  </si>
  <si>
    <t>2000009047152580</t>
  </si>
  <si>
    <t>15 de agosto de 2024 17:41 hs.</t>
  </si>
  <si>
    <t>Tarcisio Claudio Do Nascimento</t>
  </si>
  <si>
    <t>10043045448</t>
  </si>
  <si>
    <t>saída 280 / casa Referencia: povoado são Sebastião - CEP 57480000 - são Sebastião al, Delmiro Gouveia, Alagoas</t>
  </si>
  <si>
    <t>Delmiro Gouveia</t>
  </si>
  <si>
    <t>57480000</t>
  </si>
  <si>
    <t>17 de agosto | 12:32</t>
  </si>
  <si>
    <t>MEL43729441670LMFFF01</t>
  </si>
  <si>
    <t>2000006181275357</t>
  </si>
  <si>
    <t>15 de agosto de 2024 17:40 hs.</t>
  </si>
  <si>
    <t>Devolvido no dia 16 de agosto</t>
  </si>
  <si>
    <t>Adicionamos o produto ao estoque do seu anúncio.</t>
  </si>
  <si>
    <t>15 de agosto | 21:50</t>
  </si>
  <si>
    <t>MEL43729465750LMFFF01</t>
  </si>
  <si>
    <t>2000009047165556</t>
  </si>
  <si>
    <t>15 de agosto de 2024 17:36 hs.</t>
  </si>
  <si>
    <t>Marcelo Abrantes Pereira</t>
  </si>
  <si>
    <t>CPF 00911254480</t>
  </si>
  <si>
    <t>Avenida Pedro Antunes de Oliveira 5 - Próximo ao IFPB, São Gonçalo - CEP: 58814000, Paraíba</t>
  </si>
  <si>
    <t>00911254480</t>
  </si>
  <si>
    <t>Avenida Pedro Antunes de Oliveira 5 / Próximo ao IFPB Referencia: Esse é meu endereço correto - CEP 58814000 - Centro, São Gonçalo, Paraíba</t>
  </si>
  <si>
    <t>58814000</t>
  </si>
  <si>
    <t>MEL43729281343LMXDF01</t>
  </si>
  <si>
    <t>2000009047089514</t>
  </si>
  <si>
    <t>Nacle Garcia Silva</t>
  </si>
  <si>
    <t>12079725688</t>
  </si>
  <si>
    <t>Prefeito Domingos Custódio Rezende 121 / Casa da Zita Referencia: Casa do Juninho da Zita - CEP 37245000 - Joao Paula II, Carrancas, Minas Gerais</t>
  </si>
  <si>
    <t>Carrancas</t>
  </si>
  <si>
    <t>37245000</t>
  </si>
  <si>
    <t>15 de agosto | 21:45</t>
  </si>
  <si>
    <t>16 de agosto | 15:41</t>
  </si>
  <si>
    <t>MEL43729414088LMFFF01</t>
  </si>
  <si>
    <t>2000006181165845</t>
  </si>
  <si>
    <t>15 de agosto de 2024 17:16 hs.</t>
  </si>
  <si>
    <t>Kelly Goncalves Santos</t>
  </si>
  <si>
    <t>43578328880</t>
  </si>
  <si>
    <t>Rua Acre 155 / Mercado Arno Referencia: Mercado Arno - CEP 11630119 - Barra Velha, Ilhabela, São Paulo</t>
  </si>
  <si>
    <t>11630119</t>
  </si>
  <si>
    <t>15 de agosto | 21:57</t>
  </si>
  <si>
    <t>MEL43729369266LMFFF01</t>
  </si>
  <si>
    <t>2000006181114679</t>
  </si>
  <si>
    <t>Osilene Lima de Sousa</t>
  </si>
  <si>
    <t>07839762328</t>
  </si>
  <si>
    <t>15 de agosto | 23:56</t>
  </si>
  <si>
    <t>20 de agosto | 10:36</t>
  </si>
  <si>
    <t>MEL43729337432LMFFF01</t>
  </si>
  <si>
    <t>https://myaccount.mercadolivre.com.br/shipments/43729337432/detail</t>
  </si>
  <si>
    <t>2000006181103899</t>
  </si>
  <si>
    <t>15 de agosto de 2024 17:04 hs.</t>
  </si>
  <si>
    <t>PAR-FTK-PVI0333</t>
  </si>
  <si>
    <t>MLB3725082747</t>
  </si>
  <si>
    <t>Par Pivô Inferior Classe A 190 Elegance 1999 A 2006</t>
  </si>
  <si>
    <t>Paulo Kasson</t>
  </si>
  <si>
    <t>CPF 34073584820</t>
  </si>
  <si>
    <t>Rua da Montanha 80 - casa, Franco da Rocha - CEP: 07811070, São Paulo</t>
  </si>
  <si>
    <t>34073584820</t>
  </si>
  <si>
    <t>Rua da Montanha 80 / casa Referencia: mecânico PkF - CEP 07811070 - Jardim das Colinas, Franco da Rocha, São Paulo</t>
  </si>
  <si>
    <t>07811070</t>
  </si>
  <si>
    <t>16 de agosto | 16:14</t>
  </si>
  <si>
    <t>16 de agosto | 21:33</t>
  </si>
  <si>
    <t>43729316422</t>
  </si>
  <si>
    <t>2000009046805542</t>
  </si>
  <si>
    <t>Rogerio Alves Dos Santos</t>
  </si>
  <si>
    <t>53612632817</t>
  </si>
  <si>
    <t>Rua Deoclides desogo 430 / Casa Referencia: Mercado - CEP 15115000 - Colina sul 1, Bady Bassitt, São Paulo</t>
  </si>
  <si>
    <t>15 de agosto | 20:57</t>
  </si>
  <si>
    <t>MEL43729282484LMFFF01</t>
  </si>
  <si>
    <t>2000009046825052</t>
  </si>
  <si>
    <t>15 de agosto de 2024 16:57 hs.</t>
  </si>
  <si>
    <t>MLB3485719990</t>
  </si>
  <si>
    <t>Valteir Pereira de Lima</t>
  </si>
  <si>
    <t>CPF 21908998857</t>
  </si>
  <si>
    <t>Rua Anis Trabulsi 444 - casa, São José do Rio Preto - CEP: 15044060, São Paulo</t>
  </si>
  <si>
    <t>21908998857</t>
  </si>
  <si>
    <t>Rua Anis Trabulsi 444 / casa - CEP 15044060 - Solo Sagrado, São José do Rio Preto, São Paulo</t>
  </si>
  <si>
    <t>15044060</t>
  </si>
  <si>
    <t>17 de agosto | 16:00</t>
  </si>
  <si>
    <t>MEL43729117917LMXDF01</t>
  </si>
  <si>
    <t>2000009046771036</t>
  </si>
  <si>
    <t>15 de agosto de 2024 16:52 hs.</t>
  </si>
  <si>
    <t>MLB4201866996</t>
  </si>
  <si>
    <t>Capa De Pedal Freio Embreagem Kwid</t>
  </si>
  <si>
    <t>Francisco de Moraes Araujo Lemos Neto</t>
  </si>
  <si>
    <t>CPF 07996247480</t>
  </si>
  <si>
    <t>Avenida Marechal Mascarenhas de Moraes 4025 - loja 30 Mônaco autos, Recife - CEP: 51150003, Pernambuco</t>
  </si>
  <si>
    <t>07996247480</t>
  </si>
  <si>
    <t>Avenida Marechal Mascarenhas de Moraes 4025 / loja 30 Mônaco autos Referencia: Final do shop - CEP 51150003 - Imbiribeira, Recife, Pernambuco</t>
  </si>
  <si>
    <t>51150003</t>
  </si>
  <si>
    <t>20 de agosto | 15:23</t>
  </si>
  <si>
    <t>MEL43729092723LMXDF01</t>
  </si>
  <si>
    <t>2000009046710186</t>
  </si>
  <si>
    <t>15 de agosto de 2024 16:44 hs.</t>
  </si>
  <si>
    <t>MOLDURA</t>
  </si>
  <si>
    <t>MLB3966650708</t>
  </si>
  <si>
    <t>Moldura Paralama Dianteiro Direito Strada 2008 A 2013 Fiat</t>
  </si>
  <si>
    <t>cleberson sergio</t>
  </si>
  <si>
    <t>CPF 12340433789</t>
  </si>
  <si>
    <t>Rua Noronha Torrezão 553 - loja padaria, Niterói - CEP: 24240181, Rio de Janeiro</t>
  </si>
  <si>
    <t>12340433789</t>
  </si>
  <si>
    <t>Rua Noronha Torrezão 553 / loja padaria - CEP 24240181 - Santa Rosa, Niterói, Rio de Janeiro</t>
  </si>
  <si>
    <t>24240181</t>
  </si>
  <si>
    <t>17 de agosto | 05:36</t>
  </si>
  <si>
    <t>MEL43729229234LMXDF01</t>
  </si>
  <si>
    <t>2000006180982833</t>
  </si>
  <si>
    <t>15 de agosto de 2024 16:40 hs.</t>
  </si>
  <si>
    <t>transportadora reagendou a entrega. Vamos avisar sobre o resultado da revisão quinta-feira, 12 de setembro.</t>
  </si>
  <si>
    <t>Donario Ramalho de Campos</t>
  </si>
  <si>
    <t>CPF 68663854820</t>
  </si>
  <si>
    <t>Rua Enseada 71 - Casa, Taubaté - CEP: 12072409, São Paulo</t>
  </si>
  <si>
    <t>68663854820</t>
  </si>
  <si>
    <t>12072409</t>
  </si>
  <si>
    <t>2000009046617142</t>
  </si>
  <si>
    <t>15 de agosto de 2024 16:36 hs.</t>
  </si>
  <si>
    <t>QUIRINO REIS AUTOMOVEIS LTDA</t>
  </si>
  <si>
    <t>CNPJ 39543971000113</t>
  </si>
  <si>
    <t>Avenida do Rio Bonito 1433, São Paulo - CEP: 04776002, São Paulo</t>
  </si>
  <si>
    <t>129953985116</t>
  </si>
  <si>
    <t>39543971000113</t>
  </si>
  <si>
    <t>Avenida do Rio Bonito 1433 / loja - CEP 04776002 - Socorro, São Paulo, São Paulo</t>
  </si>
  <si>
    <t>04776002</t>
  </si>
  <si>
    <t>16 de agosto | 16:06</t>
  </si>
  <si>
    <t>16 de agosto | 18:32</t>
  </si>
  <si>
    <t>43729018027</t>
  </si>
  <si>
    <t>2000006180927381</t>
  </si>
  <si>
    <t>15 de agosto de 2024 16:28 hs.</t>
  </si>
  <si>
    <t>PAR-222102/03</t>
  </si>
  <si>
    <t>MLB4047342840</t>
  </si>
  <si>
    <t>Par Bandeja Inferior Com Pivô Focus 2009 A 2012</t>
  </si>
  <si>
    <t>Luiz Felipe</t>
  </si>
  <si>
    <t>CPF 07362028709</t>
  </si>
  <si>
    <t>Rua Pracinha Wallace Paes Leme 1827, Nilópolis - CEP: 26525045, Rio de Janeiro</t>
  </si>
  <si>
    <t>07362028709</t>
  </si>
  <si>
    <t>Rua Pracinha Wallace Paes Leme 1827 / interfone 1 Referencia: próximo ao restaurante nosso império. próximo ao supermercado vianense. - CEP 26525045 - Centro, Nilópolis, Rio de Janeiro</t>
  </si>
  <si>
    <t>26525045</t>
  </si>
  <si>
    <t>20 de agosto | 17:27</t>
  </si>
  <si>
    <t>MEL43728988255LMXDF01</t>
  </si>
  <si>
    <t>2000006180917261</t>
  </si>
  <si>
    <t>15 de agosto de 2024 16:26 hs.</t>
  </si>
  <si>
    <t>Raimundo Alif  Barbosa Dias alif</t>
  </si>
  <si>
    <t>CPF 04526115126</t>
  </si>
  <si>
    <t>Rua dos Operadores 81, Sonora - CEP: 79415000, Mato Grosso do Sul</t>
  </si>
  <si>
    <t>04526115126</t>
  </si>
  <si>
    <t>Rua dos Operadores 81 / Bar Casa - CEP 79415000 - Centro, Sonora, Mato Grosso do Sul</t>
  </si>
  <si>
    <t>20 de agosto | 14:34</t>
  </si>
  <si>
    <t>MEL43728979023LMXDF01</t>
  </si>
  <si>
    <t>2000006180910817</t>
  </si>
  <si>
    <t>MLB3828419302</t>
  </si>
  <si>
    <t>Bandeja Dianteira Direita Stilo 2002 A 2011 Com Pivô</t>
  </si>
  <si>
    <t>Thalyta Caroline Lourenco Silva</t>
  </si>
  <si>
    <t>CPF 48051671813</t>
  </si>
  <si>
    <t>Rua Marcos Parente 31, São Paulo - CEP: 08230120, São Paulo</t>
  </si>
  <si>
    <t>48051671813</t>
  </si>
  <si>
    <t>Rua Marcos Parente 31 / CEP 08230120 - Vila Santana, São Paulo, São Paulo</t>
  </si>
  <si>
    <t>08230120</t>
  </si>
  <si>
    <t>MEL43729149430LMXDF01</t>
  </si>
  <si>
    <t>2000009046429724</t>
  </si>
  <si>
    <t>15 de agosto de 2024 16:15 hs.</t>
  </si>
  <si>
    <t>Valdecir Helio de Oliveira</t>
  </si>
  <si>
    <t>18388907859</t>
  </si>
  <si>
    <t>Rua Serra de Jambeiro 127 / Referencia: caso não tenha ninguém em casa pode entregar na casa da vizinha da esquerda Fabiana - CEP 12214320 - Jardim Altos de Santana, São José dos Campos, São Paulo</t>
  </si>
  <si>
    <t>12214320</t>
  </si>
  <si>
    <t>16 de agosto | 00:57</t>
  </si>
  <si>
    <t>16 de agosto | 18:57</t>
  </si>
  <si>
    <t>MEL43729102048LMFFF01</t>
  </si>
  <si>
    <t>2000006180793413</t>
  </si>
  <si>
    <t>15 de agosto de 2024 16:04 hs.</t>
  </si>
  <si>
    <t>MLB3299264815</t>
  </si>
  <si>
    <t>Par Kit Pino Guia Bucha Pinça Vectra 2002 A 2009</t>
  </si>
  <si>
    <t>PAULO PINHEIRO</t>
  </si>
  <si>
    <t>CPF 87202310163</t>
  </si>
  <si>
    <t>Rua Sete de Setembro 451, Miracema do Tocantins - CEP: 77650000, Tocantins</t>
  </si>
  <si>
    <t>87202310163</t>
  </si>
  <si>
    <t>Rua Sete de Setembro 451 / Referencia: Proximo ao Banco Bradesco - CEP 77650000 - Centro, Miracema do Tocantins, Tocantins</t>
  </si>
  <si>
    <t>Miracema do Tocantins</t>
  </si>
  <si>
    <t>77650000</t>
  </si>
  <si>
    <t>20 de agosto | 14:09</t>
  </si>
  <si>
    <t>MEL43729048124LMXDF01</t>
  </si>
  <si>
    <t>2000009046304932</t>
  </si>
  <si>
    <t>15 de agosto de 2024 16:03 hs.</t>
  </si>
  <si>
    <t>Breno Favero Pinheiro</t>
  </si>
  <si>
    <t>CPF 36480063805</t>
  </si>
  <si>
    <t>Rua Professor Wolf 86 - Casa, São Paulo - CEP: 02312050, São Paulo</t>
  </si>
  <si>
    <t>36480063805</t>
  </si>
  <si>
    <t>Rua Professor Wolf 86 / Casa  Referencia: Casa de portão marrom - CEP 02312050 - Vila Nova Mazzei, São Paulo, São Paulo</t>
  </si>
  <si>
    <t>02312050</t>
  </si>
  <si>
    <t>16 de agosto | 16:50</t>
  </si>
  <si>
    <t>16 de agosto | 20:31</t>
  </si>
  <si>
    <t>ANDRE DE FARIA MARINO</t>
  </si>
  <si>
    <t>43728869199</t>
  </si>
  <si>
    <t>2000006180760925</t>
  </si>
  <si>
    <t>15 de agosto de 2024 15:57 hs.</t>
  </si>
  <si>
    <t>José Carlos T. da Silva</t>
  </si>
  <si>
    <t>08928083818</t>
  </si>
  <si>
    <t>Rua Vereador João Anicezio Neto 93 / Oficina Mecânica - CEP 37730000 - Campestre, Campestre, Minas Gerais</t>
  </si>
  <si>
    <t>16 de agosto | 13:09</t>
  </si>
  <si>
    <t>MEL43729018648LMFFF01</t>
  </si>
  <si>
    <t>2000009045981942</t>
  </si>
  <si>
    <t>15 de agosto de 2024 15:29 hs.</t>
  </si>
  <si>
    <t>MLB3376985455</t>
  </si>
  <si>
    <t>Bandeja Dianteira Esquerda Com Pivô Fiesta Street 2000 A 03</t>
  </si>
  <si>
    <t>LIDEA INDUSTRIA COMERCIO IMPORTACAO E EXPORTACAO LTDA</t>
  </si>
  <si>
    <t>CNPJ 18920861000153</t>
  </si>
  <si>
    <t>Rua Leonardo Roitman 4, Santos - CEP: 11015550, São Paulo</t>
  </si>
  <si>
    <t>633468363116</t>
  </si>
  <si>
    <t>18920861000153</t>
  </si>
  <si>
    <t>Rua Leonardo Roitman 4 / CEP 11015550 - Vila Mathias, Santos, São Paulo</t>
  </si>
  <si>
    <t>11015550</t>
  </si>
  <si>
    <t>19 de agosto | 12:42</t>
  </si>
  <si>
    <t>MEL43728717077LMXDF01</t>
  </si>
  <si>
    <t>2000009045952390</t>
  </si>
  <si>
    <t>15 de agosto de 2024 15:25 hs.</t>
  </si>
  <si>
    <t>Gabriel Bernardes</t>
  </si>
  <si>
    <t>CPF 06800589900</t>
  </si>
  <si>
    <t>Rua Prefeito Helmuth Fallgatter 1091 - LOJA DE CARROS, Joinville - CEP: 89206100, Santa Catarina</t>
  </si>
  <si>
    <t>06800589900</t>
  </si>
  <si>
    <t>Rua Prefeito Helmuth Fallgatter 1091 / LOJA DE CARROS - CEP 89206100 - Boa Vista, Joinville, Santa Catarina</t>
  </si>
  <si>
    <t>89206100</t>
  </si>
  <si>
    <t>20 de agosto | 16:35</t>
  </si>
  <si>
    <t>MEL43728695197LMXDF01</t>
  </si>
  <si>
    <t>2000006180499093</t>
  </si>
  <si>
    <t>15 de agosto de 2024 15:13 hs.</t>
  </si>
  <si>
    <t>dirceu preto</t>
  </si>
  <si>
    <t>25742068867</t>
  </si>
  <si>
    <t>Avenida Campos Sales 504 / agelotecnica - CEP 13465590 - Chácara Girassol, Americana, São Paulo</t>
  </si>
  <si>
    <t>13465590</t>
  </si>
  <si>
    <t>16 de agosto | 01:57</t>
  </si>
  <si>
    <t>16 de agosto | 12:36</t>
  </si>
  <si>
    <t>MEL43728644295LMFFF01</t>
  </si>
  <si>
    <t>2000009045826192</t>
  </si>
  <si>
    <t>15 de agosto de 2024 15:11 hs.</t>
  </si>
  <si>
    <t>Nilton Cesar Sabioni</t>
  </si>
  <si>
    <t>09652729825</t>
  </si>
  <si>
    <t>Rua Minneápolis 582 / j. libano barueri - CEP 06448070 - São Fernando Residência, Barueri, São Paulo</t>
  </si>
  <si>
    <t>06448070</t>
  </si>
  <si>
    <t>16 de agosto | 14:08</t>
  </si>
  <si>
    <t>MEL43728807488LMFFF01</t>
  </si>
  <si>
    <t>2000009045763338</t>
  </si>
  <si>
    <t>15 de agosto de 2024 15:06 hs.</t>
  </si>
  <si>
    <t>20 de agosto | 02:47</t>
  </si>
  <si>
    <t>MEL43728610103LMFFF01</t>
  </si>
  <si>
    <t>2000009045622646</t>
  </si>
  <si>
    <t>15 de agosto de 2024 14:51 hs.</t>
  </si>
  <si>
    <t>cleiton OLIVEIRA</t>
  </si>
  <si>
    <t>CPF 00792019032</t>
  </si>
  <si>
    <t>Rua João Assef 660, Araucária - CEP: 83705100, Paraná</t>
  </si>
  <si>
    <t>00792019032</t>
  </si>
  <si>
    <t>Rua João Assef 660 / casa - CEP 83705100 - Estação, Araucária, Paraná</t>
  </si>
  <si>
    <t>83705100</t>
  </si>
  <si>
    <t>17 de agosto | 01:30</t>
  </si>
  <si>
    <t>17 de agosto | 17:52</t>
  </si>
  <si>
    <t>MEL43728717756LMXDF01</t>
  </si>
  <si>
    <t>2000006180397613</t>
  </si>
  <si>
    <t>15 de agosto de 2024 14:49 hs.</t>
  </si>
  <si>
    <t>Patrícia valeria Martins da Si Silva</t>
  </si>
  <si>
    <t>00697665763</t>
  </si>
  <si>
    <t>Estrada dos Teixeiras 1495 / Casa7 sobrado Referencia: Subida de realengo - CEP 22723205 - Taquara, Rio de Janeiro, Rio de Janeiro</t>
  </si>
  <si>
    <t>22723205</t>
  </si>
  <si>
    <t>17 de agosto | 18:57</t>
  </si>
  <si>
    <t>18 de agosto | 11:03</t>
  </si>
  <si>
    <t>MEL43728537455LMFFF01</t>
  </si>
  <si>
    <t>2000009045359462</t>
  </si>
  <si>
    <t>15 de agosto de 2024 14:25 hs.</t>
  </si>
  <si>
    <t>Roberto Jesus Santos</t>
  </si>
  <si>
    <t>CPF 05478975532</t>
  </si>
  <si>
    <t>Rua São José 32 - Casa, Ilhéus - CEP: 45657070, Bahia</t>
  </si>
  <si>
    <t>05478975532</t>
  </si>
  <si>
    <t>Rua São José 32 / Casa - CEP 45657070 - Teotônio Vilela, Ilhéus, Bahia</t>
  </si>
  <si>
    <t>45657070</t>
  </si>
  <si>
    <t>20 de agosto | 11:51</t>
  </si>
  <si>
    <t>MEL43728601734LMXDF01</t>
  </si>
  <si>
    <t>2000009045357878</t>
  </si>
  <si>
    <t>Thiago fernandes Rodrigues Rodrigues</t>
  </si>
  <si>
    <t>01752972074</t>
  </si>
  <si>
    <t>Rua Benjamin Constant 1192 / Casa Referencia: Entre rua Vasco Alves e João manoel - CEP 97502126 - Santo Antônio, Uruguaiana, Rio Grande do Sul</t>
  </si>
  <si>
    <t>Uruguaiana</t>
  </si>
  <si>
    <t>97502126</t>
  </si>
  <si>
    <t>16 de agosto | 11:52</t>
  </si>
  <si>
    <t>19 de agosto | 11:46</t>
  </si>
  <si>
    <t>MEL43728432153LMFFF01</t>
  </si>
  <si>
    <t>2000009045364498</t>
  </si>
  <si>
    <t>15 de agosto de 2024 14:24 hs.</t>
  </si>
  <si>
    <t>josivaldo lima mota juca</t>
  </si>
  <si>
    <t>CPF 97575283404</t>
  </si>
  <si>
    <t>Rua Oiti 140, Petrolina - CEP: 56332230, Pernambuco</t>
  </si>
  <si>
    <t>97575283404</t>
  </si>
  <si>
    <t>Rua Oiti 140 / Ou Rua 29 Park Jatobar 2 - Em Frente Mercadinho Araujo - CEP 56332230 - Jatobá, Petrolina, Pernambuco</t>
  </si>
  <si>
    <t>56332230</t>
  </si>
  <si>
    <t>17 de agosto | 03:33</t>
  </si>
  <si>
    <t>MEL43728429033LMXDF01</t>
  </si>
  <si>
    <t>2000009045247028</t>
  </si>
  <si>
    <t>15 de agosto de 2024 14:12 hs.</t>
  </si>
  <si>
    <t>moises Jesus</t>
  </si>
  <si>
    <t>44163875808</t>
  </si>
  <si>
    <t>Rua Pedro Ottieri 63 / Casa Referencia: rua mercado são Francisco - CEP 13616682 - Jardim Alto da Glória, Leme, São Paulo</t>
  </si>
  <si>
    <t>13616682</t>
  </si>
  <si>
    <t>16 de agosto | 14:21</t>
  </si>
  <si>
    <t>MEL43728548806LMFFF01</t>
  </si>
  <si>
    <t>2000006180049459</t>
  </si>
  <si>
    <t>15 de agosto de 2024 13:43 hs.</t>
  </si>
  <si>
    <t>Ronald Santos da Luz</t>
  </si>
  <si>
    <t>01590335511</t>
  </si>
  <si>
    <t>rua Bernardet Queiroz nere 371 / CEP 45400000 - Bolívia, Valença, Bahia</t>
  </si>
  <si>
    <t>45400000</t>
  </si>
  <si>
    <t>18 de agosto | 17:18</t>
  </si>
  <si>
    <t>MEL43728243585LMFFF01</t>
  </si>
  <si>
    <t>2000009044849454</t>
  </si>
  <si>
    <t>15 de agosto de 2024 13:34 hs.</t>
  </si>
  <si>
    <t>Leandro Silva</t>
  </si>
  <si>
    <t>11019805919</t>
  </si>
  <si>
    <t>Rua Guaporé 247 / casa - CEP 86690000 - jardim Santa Clara, Colorado, Paraná</t>
  </si>
  <si>
    <t>Colorado</t>
  </si>
  <si>
    <t>86690000</t>
  </si>
  <si>
    <t>17 de agosto | 16:10</t>
  </si>
  <si>
    <t>MEL43728369052LMFFF01</t>
  </si>
  <si>
    <t>2000009044775494</t>
  </si>
  <si>
    <t>15 de agosto de 2024 13:25 hs.</t>
  </si>
  <si>
    <t>Jenifer Giovanna da Fonseca</t>
  </si>
  <si>
    <t>CPF 08659787943</t>
  </si>
  <si>
    <t>Rua Emanoel Voluz 732, Curitiba - CEP: 81870320, Paraná</t>
  </si>
  <si>
    <t>08659787943</t>
  </si>
  <si>
    <t>Rua Emanoel Voluz 732 / CEP 81870320 - Pinheirinho, Curitiba, Paraná</t>
  </si>
  <si>
    <t>81870320</t>
  </si>
  <si>
    <t>17 de agosto | 18:53</t>
  </si>
  <si>
    <t>MEL43728334548LMXDF01</t>
  </si>
  <si>
    <t>2000009044714490</t>
  </si>
  <si>
    <t>15 de agosto de 2024 13:18 hs.</t>
  </si>
  <si>
    <t>Luiz Fernando Rosa</t>
  </si>
  <si>
    <t>11496513932</t>
  </si>
  <si>
    <t>Rua Vereador Ivan José Chioqueta 83 / Rua sem saída - CEP 85504082 - Bortot, Pato Branco, Paraná</t>
  </si>
  <si>
    <t>85504082</t>
  </si>
  <si>
    <t>16 de agosto | 02:47</t>
  </si>
  <si>
    <t>17 de agosto | 08:59</t>
  </si>
  <si>
    <t>MEL43728130165LMFFF01</t>
  </si>
  <si>
    <t>2000006179917065</t>
  </si>
  <si>
    <t>15 de agosto de 2024 13:17 hs.</t>
  </si>
  <si>
    <t>Jose Alberto Machado Castanheira</t>
  </si>
  <si>
    <t>56611463615</t>
  </si>
  <si>
    <t>Avenida Vereador Egídio Antônio Coimbra 401 / CEP 12328513 - Residencial Parque dos Sinos, Jacareí, São Paulo</t>
  </si>
  <si>
    <t>12328513</t>
  </si>
  <si>
    <t>16 de agosto | 09:30</t>
  </si>
  <si>
    <t>MEL43728127391LMFFF01</t>
  </si>
  <si>
    <t>2000006179832517</t>
  </si>
  <si>
    <t>15 de agosto de 2024 13:03 hs.</t>
  </si>
  <si>
    <t>Leonel Nery</t>
  </si>
  <si>
    <t>22560824825</t>
  </si>
  <si>
    <t>Rua Padre Donizete 95 / Casa Referencia: casa - CEP 09120120 - Centreville, Santo André, São Paulo</t>
  </si>
  <si>
    <t>09120120</t>
  </si>
  <si>
    <t>16 de agosto | 02:55</t>
  </si>
  <si>
    <t>16 de agosto | 13:05</t>
  </si>
  <si>
    <t>MEL43728231388LMFFF01</t>
  </si>
  <si>
    <t>2000009044456492</t>
  </si>
  <si>
    <t>15 de agosto de 2024 12:51 hs.</t>
  </si>
  <si>
    <t>Flavio Cezar  Correa da Silva</t>
  </si>
  <si>
    <t>01620097710</t>
  </si>
  <si>
    <t>Rodovia Santos Dumont 285 / em frente Carrapeta Referencia: BR116 km 85 em frente ao deposito da Carrapeta - CEP 25976740 - Meudon, Teresópolis, Rio de Janeiro</t>
  </si>
  <si>
    <t>25976740</t>
  </si>
  <si>
    <t>18 de agosto | 18:50</t>
  </si>
  <si>
    <t>19 de agosto | 13:16</t>
  </si>
  <si>
    <t>MEL43728013211LMFFF01</t>
  </si>
  <si>
    <t>2000009044371638</t>
  </si>
  <si>
    <t>15 de agosto de 2024 12:44 hs.</t>
  </si>
  <si>
    <t>Francisco Das Chagas de Moraes</t>
  </si>
  <si>
    <t>CPF 92039405100</t>
  </si>
  <si>
    <t>Avenida Presidente Costa e Silva SN - no balão, Coelho Neto - CEP: 65620000, Maranhão</t>
  </si>
  <si>
    <t>92039405100</t>
  </si>
  <si>
    <t>Avenida Presidente Costa e Silva SN / no balão  Referencia: Na Delícia mix, procurar irmão Moraes - CEP 65620000 - centro, Coelho Neto, Maranhão</t>
  </si>
  <si>
    <t>Coelho Neto</t>
  </si>
  <si>
    <t>65620000</t>
  </si>
  <si>
    <t>MEL43728152726LMXDF01</t>
  </si>
  <si>
    <t>2000009044350068</t>
  </si>
  <si>
    <t>15 de agosto de 2024 12:41 hs.</t>
  </si>
  <si>
    <t>Taina Leliane Andreata</t>
  </si>
  <si>
    <t>10428414974</t>
  </si>
  <si>
    <t>Rua Denise Rosa Castro 54 / Referencia: Casa com portão corrediço branco. Como estarei trabalhando a encomenda pode ser recebida pela sra. Rosilda. - CEP 83430000 - Jardim da Campina, Campina Grande do Sul, Paraná</t>
  </si>
  <si>
    <t>Campina Grande do Sul</t>
  </si>
  <si>
    <t>83430000</t>
  </si>
  <si>
    <t>16 de agosto | 13:31</t>
  </si>
  <si>
    <t>MEL43728134698LMFFF01</t>
  </si>
  <si>
    <t>2000006179672703</t>
  </si>
  <si>
    <t>15 de agosto de 2024 12:36 hs.</t>
  </si>
  <si>
    <t>monique silva de jesus</t>
  </si>
  <si>
    <t>CPF 40063674734</t>
  </si>
  <si>
    <t>Praça Flamengo 4 4, Duque de Caxias - CEP: 25086090, Rio de Janeiro</t>
  </si>
  <si>
    <t>40063674734</t>
  </si>
  <si>
    <t>Praça Flamengo 4 / Sobrado Referencia: Ao Lado Do Ciep Hilda Do Carmo Siqueira 98, Próximo Ao Caxias Shopping - CEP 25086090 - Vila São Luís, Duque de Caxias, Rio de Janeiro</t>
  </si>
  <si>
    <t>25086090</t>
  </si>
  <si>
    <t>17 de agosto | 16:15</t>
  </si>
  <si>
    <t>MEL43728114602LMXDF01</t>
  </si>
  <si>
    <t>2000006179676233</t>
  </si>
  <si>
    <t>15 de agosto de 2024 12:29 hs.</t>
  </si>
  <si>
    <t>MLB3392527759</t>
  </si>
  <si>
    <t>Bandeja Inferior Direita Com Pivô Peugeot 208 2013 A 2022</t>
  </si>
  <si>
    <t>Sergio Ricardo</t>
  </si>
  <si>
    <t>CPF 02651133507</t>
  </si>
  <si>
    <t>R ARSENIO F DOS SANTOS 02, Lauro de Freitas - CEP: 42739255, Bahia</t>
  </si>
  <si>
    <t>02651133507</t>
  </si>
  <si>
    <t>21 de agosto | 10:34</t>
  </si>
  <si>
    <t>MEL43727919291LMXDF01</t>
  </si>
  <si>
    <t>https://myaccount.mercadolivre.com.br/shipments/43727919291/detail</t>
  </si>
  <si>
    <t>26 de agosto | 10:43</t>
  </si>
  <si>
    <t>QN195865909BR</t>
  </si>
  <si>
    <t>2000009044215018</t>
  </si>
  <si>
    <t>15 de agosto de 2024 12:27 hs.</t>
  </si>
  <si>
    <t>ROGERIO MARIA GONCALVES LOPES 08996933856</t>
  </si>
  <si>
    <t>CNPJ 45495436000137</t>
  </si>
  <si>
    <t>Rua Manuel Homem De Andrade 356 - vla  andrade, São Paulo - CEP: 05723400, São Paulo</t>
  </si>
  <si>
    <t>134451585117</t>
  </si>
  <si>
    <t>45495436000137</t>
  </si>
  <si>
    <t>19 de agosto | 13:50</t>
  </si>
  <si>
    <t>MEL43727908563LMFFF01</t>
  </si>
  <si>
    <t>27 de agosto | 10:53</t>
  </si>
  <si>
    <t>29 de agosto | 23:08</t>
  </si>
  <si>
    <t>OY083810817BR</t>
  </si>
  <si>
    <t>2000009044080832</t>
  </si>
  <si>
    <t>15 de agosto de 2024 12:18 hs.</t>
  </si>
  <si>
    <t>Kayky da Silva Ribeiro</t>
  </si>
  <si>
    <t>52307040803</t>
  </si>
  <si>
    <t>RUA FLORO DE OLIVEIRA 163 / CEP 07135313 - Jardim Adriana, Guarulhos, São Paulo</t>
  </si>
  <si>
    <t>16 de agosto | 15:09</t>
  </si>
  <si>
    <t>MEL43728019638LMFFF01</t>
  </si>
  <si>
    <t>https://myaccount.mercadolivre.com.br/shipments/43728019638/detail</t>
  </si>
  <si>
    <t>2000009044102134</t>
  </si>
  <si>
    <t>15 de agosto de 2024 12:17 hs.</t>
  </si>
  <si>
    <t>Jeferson Paloschi</t>
  </si>
  <si>
    <t>CPF 09984340945</t>
  </si>
  <si>
    <t>Rua Inglaterra 587, Mangueirinha - CEP: 85540000, Paraná</t>
  </si>
  <si>
    <t>09984340945</t>
  </si>
  <si>
    <t>Rua Inglaterra 587 / Jardim Europa Saida Morro Verde - CEP 85540000 - Mangueirinha, Mangueirinha, Paraná</t>
  </si>
  <si>
    <t>19 de agosto | 14:33</t>
  </si>
  <si>
    <t>MEL43728025860LMXDF01</t>
  </si>
  <si>
    <t>2000009044015542</t>
  </si>
  <si>
    <t>15 de agosto de 2024 12:07 hs.</t>
  </si>
  <si>
    <t>francisco silva</t>
  </si>
  <si>
    <t>04029043380</t>
  </si>
  <si>
    <t>Rua da União 36 / Qd 16 - CEP 65068240 - Sol e Mar, São Luís, Maranhão</t>
  </si>
  <si>
    <t>65068240</t>
  </si>
  <si>
    <t>16 de agosto | 08:57</t>
  </si>
  <si>
    <t>17 de agosto | 09:15</t>
  </si>
  <si>
    <t>MEL43727822207LMFFF01</t>
  </si>
  <si>
    <t>2000009043781132</t>
  </si>
  <si>
    <t>15 de agosto de 2024 11:42 hs.</t>
  </si>
  <si>
    <t>Francisco Rodrigues Dias</t>
  </si>
  <si>
    <t>CPF 02359525328</t>
  </si>
  <si>
    <t>rua Floriano Francisco da Silva 194, Quijingue - CEP: 48830000, Bahia</t>
  </si>
  <si>
    <t>02359525328</t>
  </si>
  <si>
    <t>Quijingue</t>
  </si>
  <si>
    <t>48830000</t>
  </si>
  <si>
    <t>2000006179213747</t>
  </si>
  <si>
    <t>15 de agosto de 2024 10:56 hs.</t>
  </si>
  <si>
    <t>Iraci tucci Barreto</t>
  </si>
  <si>
    <t>CPF 39118991904</t>
  </si>
  <si>
    <t>Rua Nhundiaquara 87 - sem, Paranaguá - CEP: 83209380, Paraná</t>
  </si>
  <si>
    <t>39118991904</t>
  </si>
  <si>
    <t>Rua Nhundiaquara 87 / sem Referencia: cor marrom e salmom - CEP 83209380 - Jardim Guaraituba, Paranaguá, Paraná</t>
  </si>
  <si>
    <t>83209380</t>
  </si>
  <si>
    <t>17 de agosto | 03:05</t>
  </si>
  <si>
    <t>18 de agosto | 11:58</t>
  </si>
  <si>
    <t>MEL43727698502LMXDF01</t>
  </si>
  <si>
    <t>2000006179148235</t>
  </si>
  <si>
    <t>15 de agosto de 2024 10:42 hs.</t>
  </si>
  <si>
    <t>Andry Portillo</t>
  </si>
  <si>
    <t>70810163241</t>
  </si>
  <si>
    <t>Rua São Bernardo do Campo 345 / 3 Referencia: Diagonal ao Mercado Victoria - CEP 06270280 - Vila Menck, Osasco, São Paulo</t>
  </si>
  <si>
    <t>06270280</t>
  </si>
  <si>
    <t>16 de agosto | 09:40</t>
  </si>
  <si>
    <t>MEL43727637802LMFFF01</t>
  </si>
  <si>
    <t>2000009043214088</t>
  </si>
  <si>
    <t>15 de agosto de 2024 10:41 hs.</t>
  </si>
  <si>
    <t>MLB3310278083</t>
  </si>
  <si>
    <t>Bracinho Oscilante Com Pivô Fiorino Furgão 1988 A 2011</t>
  </si>
  <si>
    <t>Sebastiao de Quadros Neto</t>
  </si>
  <si>
    <t>CPF 29785523870</t>
  </si>
  <si>
    <t>Rua Maria Izabel Gonçalves 80, Anhembi - CEP: 18633012, São Paulo</t>
  </si>
  <si>
    <t>29785523870</t>
  </si>
  <si>
    <t>Rua Maria Izabel Gonçalves 80 / Referencia: portão azul em frente ao bar do Elton - CEP 18633012 - Jardim Cruzeiro, Anhembi, São Paulo</t>
  </si>
  <si>
    <t>Anhembi</t>
  </si>
  <si>
    <t>18633012</t>
  </si>
  <si>
    <t>MEL43727453581LMXDF01</t>
  </si>
  <si>
    <t>2000009043192872</t>
  </si>
  <si>
    <t>15 de agosto de 2024 10:38 hs.</t>
  </si>
  <si>
    <t xml:space="preserve">Fábio  Silva araújo </t>
  </si>
  <si>
    <t>CPF 42552668836</t>
  </si>
  <si>
    <t>Rua Pacaembu 135, Embu das Artes - CEP: 06813030, São Paulo</t>
  </si>
  <si>
    <t>42552668836</t>
  </si>
  <si>
    <t>Rua Pacaembu 135 / CEP 06813030 - Jardim Santa Tereza, Embu das Artes, São Paulo</t>
  </si>
  <si>
    <t>06813030</t>
  </si>
  <si>
    <t>15 de agosto | 16:46</t>
  </si>
  <si>
    <t>15 de agosto | 20:41</t>
  </si>
  <si>
    <t>WILLIAM PRADO CARDOSO</t>
  </si>
  <si>
    <t>43727447569</t>
  </si>
  <si>
    <t>2000006179090219</t>
  </si>
  <si>
    <t>15 de agosto de 2024 10:30 hs.</t>
  </si>
  <si>
    <t>Vamos avisar sobre o resultado da revisão quinta-feira, 26 de setembro.</t>
  </si>
  <si>
    <t>Rua Padre Evaristo Wanderley 138 - Conj João Paulo Ii Referencia Ao Lado Da Escola Celur, Manaus - CEP: 69017080, Amazonas</t>
  </si>
  <si>
    <t>MEL43727586672LMFFF01</t>
  </si>
  <si>
    <t>20 de agosto | 15:29</t>
  </si>
  <si>
    <t>QN140040677BR</t>
  </si>
  <si>
    <t>2000009042957050</t>
  </si>
  <si>
    <t>15 de agosto de 2024 10:09 hs.</t>
  </si>
  <si>
    <t>Vamos avisar sobre o resultado da revisão terça-feira, 24 de setembro.</t>
  </si>
  <si>
    <t>MLB3286491051</t>
  </si>
  <si>
    <t>Bandeja Esquerda Com Pivô 206 Todos 1999 A 2010</t>
  </si>
  <si>
    <t>Hebert Silva Fernandes</t>
  </si>
  <si>
    <t>CPF 09726183685</t>
  </si>
  <si>
    <t>Avenida Brasil 458, Juatuba - CEP: 35675000, Minas Gerais</t>
  </si>
  <si>
    <t>09726183685</t>
  </si>
  <si>
    <t>30 de agosto | 14:29</t>
  </si>
  <si>
    <t>QN228613922BR</t>
  </si>
  <si>
    <t>2000009042875366</t>
  </si>
  <si>
    <t>15 de agosto de 2024 10:00 hs.</t>
  </si>
  <si>
    <t>Joana D Arc Oliveira Dos Santos</t>
  </si>
  <si>
    <t>03353963138</t>
  </si>
  <si>
    <t>avenida do lago quadra 82 lote 19 b SN / casa Referencia: enfrente a construção do adamus - CEP 75890000 - vila bela, São Simão, Goiás</t>
  </si>
  <si>
    <t>São Simão</t>
  </si>
  <si>
    <t>75890000</t>
  </si>
  <si>
    <t>16 de agosto | 15:32</t>
  </si>
  <si>
    <t>MEL43727475078LMFFF01</t>
  </si>
  <si>
    <t>2000006178949477</t>
  </si>
  <si>
    <t>Mateus Magnus Gubert</t>
  </si>
  <si>
    <t>08000095920</t>
  </si>
  <si>
    <t>Rua Quintiliano Raupp 69 / CEP 88960000 - Raizeira, Sombrio, Santa Catarina</t>
  </si>
  <si>
    <t>16 de agosto | 01:55</t>
  </si>
  <si>
    <t>17 de agosto | 15:26</t>
  </si>
  <si>
    <t>MEL43727452174LMFFF01</t>
  </si>
  <si>
    <t>2000006178947047</t>
  </si>
  <si>
    <t>15 de agosto de 2024 09:53 hs.</t>
  </si>
  <si>
    <t>Alex Correa</t>
  </si>
  <si>
    <t>01523491620</t>
  </si>
  <si>
    <t>Rua Otávio Maia 406 / casa - CEP 35720000 - Bom Jesus 1, Matozinhos, Minas Gerais</t>
  </si>
  <si>
    <t>Matozinhos</t>
  </si>
  <si>
    <t>35720000</t>
  </si>
  <si>
    <t>15 de agosto | 21:53</t>
  </si>
  <si>
    <t>17 de agosto | 16:11</t>
  </si>
  <si>
    <t>MEL43727277517LMFFF01</t>
  </si>
  <si>
    <t>2000009042820728</t>
  </si>
  <si>
    <t>Marivaldo Pereira Silva Mari</t>
  </si>
  <si>
    <t>CPF 39512247895</t>
  </si>
  <si>
    <t>Rua Nisael de Campos e Silva 88, Porangaba - CEP: 18260000, São Paulo</t>
  </si>
  <si>
    <t>39512247895</t>
  </si>
  <si>
    <t>Rua Nisael de Campos e Silva 88 / CEP 18260000 - Vila São Francisco de Assis, Porangaba, São Paulo</t>
  </si>
  <si>
    <t>Porangaba</t>
  </si>
  <si>
    <t>18260000</t>
  </si>
  <si>
    <t>17 de agosto | 11:27</t>
  </si>
  <si>
    <t>MEL43727446256LMXDF01</t>
  </si>
  <si>
    <t>2000006178887999</t>
  </si>
  <si>
    <t>15 de agosto de 2024 09:38 hs.</t>
  </si>
  <si>
    <t>rozildo rodrigues rosa</t>
  </si>
  <si>
    <t>35037196876</t>
  </si>
  <si>
    <t>Avenida João Prata Vieira 411 / Loja 1 - CEP 13054370 - Parque Vista Alegre, Campinas, São Paulo</t>
  </si>
  <si>
    <t>13054370</t>
  </si>
  <si>
    <t>16 de agosto | 16:27</t>
  </si>
  <si>
    <t>MEL43727396982LMFFF01</t>
  </si>
  <si>
    <t>https://myaccount.mercadolivre.com.br/shipments/43727396982/detail</t>
  </si>
  <si>
    <t>2000006178675533</t>
  </si>
  <si>
    <t>15 de agosto de 2024 08:28 hs.</t>
  </si>
  <si>
    <t>Clara Lorrane</t>
  </si>
  <si>
    <t>08572571370</t>
  </si>
  <si>
    <t>Avenida Trona Constanzo 194 / Casa 3 - CEP 05516020 - Caxingui, São Paulo, São Paulo</t>
  </si>
  <si>
    <t>05516020</t>
  </si>
  <si>
    <t>16 de agosto | 01:41</t>
  </si>
  <si>
    <t>MEL43727012581LMFFF01</t>
  </si>
  <si>
    <t>2000009042172446</t>
  </si>
  <si>
    <t>15 de agosto de 2024 08:01 hs.</t>
  </si>
  <si>
    <t>cristiane thais olirio</t>
  </si>
  <si>
    <t>33127133820</t>
  </si>
  <si>
    <t>Rua Floriano Peixoto 2422 / casa  Referencia: Casa do lado de uma loja - CEP 13322150 - Jardim Sontag, Salto, São Paulo</t>
  </si>
  <si>
    <t>13322150</t>
  </si>
  <si>
    <t>16 de agosto | 02:56</t>
  </si>
  <si>
    <t>16 de agosto | 14:07</t>
  </si>
  <si>
    <t>MEL43726955969LMFFF01</t>
  </si>
  <si>
    <t>2000009042142762</t>
  </si>
  <si>
    <t>15 de agosto de 2024 07:54 hs.</t>
  </si>
  <si>
    <t>Jose Claudemir Pereira Pecanha</t>
  </si>
  <si>
    <t>33421139873</t>
  </si>
  <si>
    <t>Avenida João Alberto Ahnert 505 / Referencia: aberto até 5horas, horário comercial - CEP 12929070 - Jardim Águas Claras, Bragança Paulista, São Paulo</t>
  </si>
  <si>
    <t>12929070</t>
  </si>
  <si>
    <t>MEL43726942885LMFFF01</t>
  </si>
  <si>
    <t>2000006178570927</t>
  </si>
  <si>
    <t>15 de agosto de 2024 07:32 hs.</t>
  </si>
  <si>
    <t>Carolina Bobadilla</t>
  </si>
  <si>
    <t>23381106848</t>
  </si>
  <si>
    <t>Rua Nove de Julho 222 / casa - CEP 18590000 - centro, Bofete, São Paulo</t>
  </si>
  <si>
    <t>Bofete</t>
  </si>
  <si>
    <t>18590000</t>
  </si>
  <si>
    <t>15 de agosto | 23:46</t>
  </si>
  <si>
    <t>16 de agosto | 14:49</t>
  </si>
  <si>
    <t>MEL43726905969LMFFF01</t>
  </si>
  <si>
    <t>2000006178562637</t>
  </si>
  <si>
    <t>15 de agosto de 2024 07:22 hs.</t>
  </si>
  <si>
    <t>MLB3654899939</t>
  </si>
  <si>
    <t>Motor De Partida March 1.6 10 Dentes 2013 A 2016</t>
  </si>
  <si>
    <t>Jhonatan Amaral da Silva</t>
  </si>
  <si>
    <t>CPF 02982888343</t>
  </si>
  <si>
    <t>Rua Manoel Estevão 447 447, Tianguá - CEP: 62320021, Ceará</t>
  </si>
  <si>
    <t>02982888343</t>
  </si>
  <si>
    <t>Rua Manoel Estevão 447 / Referencia: Próximo a BR222 - CEP 62320021 - Centro, Tianguá, Ceará</t>
  </si>
  <si>
    <t>Tianguá</t>
  </si>
  <si>
    <t>62320021</t>
  </si>
  <si>
    <t>20 de agosto | 14:51</t>
  </si>
  <si>
    <t>MEL43726891557LMXDF01</t>
  </si>
  <si>
    <t>2000006178524203</t>
  </si>
  <si>
    <t>15 de agosto de 2024 06:47 hs.</t>
  </si>
  <si>
    <t>MLB3348074503</t>
  </si>
  <si>
    <t xml:space="preserve">Gildazio  Nascimento Cardoso </t>
  </si>
  <si>
    <t>CPF 17201100858</t>
  </si>
  <si>
    <t>R Rua Herbert Trap 534, Piraquara - CEP: 83310390, Paraná</t>
  </si>
  <si>
    <t>17201100858</t>
  </si>
  <si>
    <t>17 de agosto | 01:21</t>
  </si>
  <si>
    <t>19 de agosto | 17:27</t>
  </si>
  <si>
    <t>MEL43726852103LMXDF01</t>
  </si>
  <si>
    <t>https://myaccount.mercadolivre.com.br/shipments/43726852103/detail</t>
  </si>
  <si>
    <t>20 de agosto | 10:43</t>
  </si>
  <si>
    <t>QN090706633BR</t>
  </si>
  <si>
    <t>2000009040516952</t>
  </si>
  <si>
    <t>15 de agosto de 2024 00:23 hs.</t>
  </si>
  <si>
    <t>Sarah Marcolino de Maria Avelino</t>
  </si>
  <si>
    <t>50169586880</t>
  </si>
  <si>
    <t>Rua Braz Nicodemo 186 / Referencia: qualquer coisa deixar no vizinho número 179 na msm rua Braz nicodemo número 179 - CEP 17209314 - Jardim Cila de Lúcio Bauab, Jaú, São Paulo</t>
  </si>
  <si>
    <t>17209314</t>
  </si>
  <si>
    <t>16 de agosto | 13:03</t>
  </si>
  <si>
    <t>MEL43726506737LMFFF01</t>
  </si>
  <si>
    <t>2000009040488664</t>
  </si>
  <si>
    <t>15 de agosto de 2024 00:17 hs.</t>
  </si>
  <si>
    <t>Adriano Jacinto Choma Dos Santos</t>
  </si>
  <si>
    <t>03303185948</t>
  </si>
  <si>
    <t>Rua Pedro Gusso 645 / loja 5 Estrelas - CEP 81050200 - Novo Mundo, Curitiba, Paraná</t>
  </si>
  <si>
    <t>81050200</t>
  </si>
  <si>
    <t>15 de agosto | 13:56</t>
  </si>
  <si>
    <t>MEL43726665408LMFFF01</t>
  </si>
  <si>
    <t>2000006177173973</t>
  </si>
  <si>
    <t>14 de agosto de 2024 23:44 hs.</t>
  </si>
  <si>
    <t>Clovis Hesper da Silva</t>
  </si>
  <si>
    <t>03077044080</t>
  </si>
  <si>
    <t>Avenida Bento Gonçalves 301 / MECÂNICA HESPER Referencia: LAVAGEM E MECÂNICA HESPER - CEP 99340000 - coab, Lagoão, Rio Grande do Sul</t>
  </si>
  <si>
    <t>20 de agosto | 13:31</t>
  </si>
  <si>
    <t>MEL43726413563LMFFF01</t>
  </si>
  <si>
    <t>2000006177078801</t>
  </si>
  <si>
    <t>14 de agosto de 2024 23:21 hs.</t>
  </si>
  <si>
    <t>Thamara Sena</t>
  </si>
  <si>
    <t>CPF 42602698873</t>
  </si>
  <si>
    <t>Cardoso melo 1118 1118, São Paulo - CEP: 04548004, São Paulo</t>
  </si>
  <si>
    <t>42602698873</t>
  </si>
  <si>
    <t>Rua Tutankamon 78 / F casa 1 - CEP 04852680 - Jardim Ellus, São Paulo, São Paulo</t>
  </si>
  <si>
    <t>04852680</t>
  </si>
  <si>
    <t>17 de agosto | 10:25</t>
  </si>
  <si>
    <t>ML43726346333135551</t>
  </si>
  <si>
    <t>https://www.loggi.com/rastreador/3762947aef/ML43726346333135551</t>
  </si>
  <si>
    <t>2000009040050390</t>
  </si>
  <si>
    <t>14 de agosto de 2024 23:09 hs.</t>
  </si>
  <si>
    <t xml:space="preserve">Eduardo  Almeida </t>
  </si>
  <si>
    <t>09097428637</t>
  </si>
  <si>
    <t>Rua Paraíba 1457 / Ap 103 Referencia: Aperta o Interfone - CEP 38050430 - Santa Maria, Uberaba, Minas Gerais</t>
  </si>
  <si>
    <t>38050430</t>
  </si>
  <si>
    <t>15 de agosto | 18:57</t>
  </si>
  <si>
    <t>16 de agosto | 08:41</t>
  </si>
  <si>
    <t>MEL43726308489LMFFF01</t>
  </si>
  <si>
    <t>2000009039943072</t>
  </si>
  <si>
    <t>14 de agosto de 2024 22:57 hs.</t>
  </si>
  <si>
    <t>Tonho Reis</t>
  </si>
  <si>
    <t>60996773649</t>
  </si>
  <si>
    <t>Rua Arthur Salibe 281 / Frente - CEP 13486030 - Jardim Nova Suíça, Limeira, São Paulo</t>
  </si>
  <si>
    <t>13486030</t>
  </si>
  <si>
    <t>15 de agosto | 01:40</t>
  </si>
  <si>
    <t>15 de agosto | 11:31</t>
  </si>
  <si>
    <t>MEL43726437996LMFFF01</t>
  </si>
  <si>
    <t>2000006176821507</t>
  </si>
  <si>
    <t>14 de agosto de 2024 22:24 hs.</t>
  </si>
  <si>
    <t>Josiely Moraes</t>
  </si>
  <si>
    <t>CPF 03204299031</t>
  </si>
  <si>
    <t>Rua Nicolau Morães da Rosa 146, Pantano Grande - CEP: 96690000, Rio Grande do Sul</t>
  </si>
  <si>
    <t>03204299031</t>
  </si>
  <si>
    <t>Rua Nicolau Morães da Rosa 146 / Referencia: passa a madevale e Corsan, na primeira ruazinha (beco). A casa é a última no fim da rua (casa cinza com aberturas marron). - CEP 96690000 - daer, Pantano Grande, Rio Grande do Sul</t>
  </si>
  <si>
    <t>Pantano Grande</t>
  </si>
  <si>
    <t>96690000</t>
  </si>
  <si>
    <t>19 de agosto | 15:07</t>
  </si>
  <si>
    <t>MEL43726153349LMXDF01</t>
  </si>
  <si>
    <t>2000006176747345</t>
  </si>
  <si>
    <t>14 de agosto de 2024 22:08 hs.</t>
  </si>
  <si>
    <t>Gabriel Vieira</t>
  </si>
  <si>
    <t>10378562100</t>
  </si>
  <si>
    <t>Rua X 64 SN / qd 20 lt4 - portão dourado Referencia: ao lado da free carnes - CEP 74921350 - Setor Tocantins, Aparecida de Goiânia, Goiás</t>
  </si>
  <si>
    <t>74921350</t>
  </si>
  <si>
    <t>15 de agosto | 19:45</t>
  </si>
  <si>
    <t>MEL43726263278LMFFF01</t>
  </si>
  <si>
    <t>2000009039353664</t>
  </si>
  <si>
    <t>14 de agosto de 2024 21:49 hs.</t>
  </si>
  <si>
    <t>MLB3287718797</t>
  </si>
  <si>
    <t>17 de agosto | 11:47</t>
  </si>
  <si>
    <t>MEL43726018185LMXDF01</t>
  </si>
  <si>
    <t>2000009039233862</t>
  </si>
  <si>
    <t>Frasier Alves Rabelo</t>
  </si>
  <si>
    <t>10344921794</t>
  </si>
  <si>
    <t>Rua Quatro 225 / Cordovil - casa Referencia: não é no centro de Guapimirim ,é depois do vale das pedrinhas,rua do colégio da fazenda . - CEP 25941490 - Parque Nossa Senhora da Ajuda, Guapimirim, Rio de Janeiro</t>
  </si>
  <si>
    <t>25941490</t>
  </si>
  <si>
    <t>15 de agosto | 18:56</t>
  </si>
  <si>
    <t>16 de agosto | 10:18</t>
  </si>
  <si>
    <t>MEL43726138490LMFFF01</t>
  </si>
  <si>
    <t>2000009039209474</t>
  </si>
  <si>
    <t>14 de agosto de 2024 21:33 hs.</t>
  </si>
  <si>
    <t>Michel Andrade Da Silva</t>
  </si>
  <si>
    <t>CPF 04742897617</t>
  </si>
  <si>
    <t>Rua Agemiro Crissocemo 15, Salinas - CEP: 39560000, Minas Gerais</t>
  </si>
  <si>
    <t>04742897617</t>
  </si>
  <si>
    <t>Rua Agemiro Crissocemo 15 / CEP 39560000 - industrial, Salinas, Minas Gerais</t>
  </si>
  <si>
    <t>19 de agosto | 10:44</t>
  </si>
  <si>
    <t>MEL43726126548LMXDF01</t>
  </si>
  <si>
    <t>2000006176543443</t>
  </si>
  <si>
    <t>14 de agosto de 2024 21:28 hs.</t>
  </si>
  <si>
    <t>TEOGENES LIMA</t>
  </si>
  <si>
    <t>09725661478</t>
  </si>
  <si>
    <t>AVENIDA SENADOR MONTANDON 36 / LOJA E - CEP 38183214 - Centro, Araxá, Minas Gerais</t>
  </si>
  <si>
    <t>38183214</t>
  </si>
  <si>
    <t>15 de agosto | 18:46</t>
  </si>
  <si>
    <t>MEL43725935261LMFFF01</t>
  </si>
  <si>
    <t>https://myaccount.mercadolivre.com.br/shipments/43725935261/detail</t>
  </si>
  <si>
    <t>2000006176511151</t>
  </si>
  <si>
    <t>14 de agosto de 2024 21:22 hs.</t>
  </si>
  <si>
    <t>Alexandre Taumaturgo Padua da Silva</t>
  </si>
  <si>
    <t>01621809692</t>
  </si>
  <si>
    <t>Avenida Padre Joaquim Martins 146 / Barbearia  Referencia: Barbershop Design Barber - CEP 32042200 - Alvorada, Contagem, Minas Gerais</t>
  </si>
  <si>
    <t>32042200</t>
  </si>
  <si>
    <t>20 de agosto | 14:25</t>
  </si>
  <si>
    <t>MEL43725910217LMFFF01</t>
  </si>
  <si>
    <t>2000009038934644</t>
  </si>
  <si>
    <t>14 de agosto de 2024 21:03 hs.</t>
  </si>
  <si>
    <t>MLB3298119661</t>
  </si>
  <si>
    <t>Bandeja Inferior Esquerda Com Pivô Palio Weekend 1997 A 2000</t>
  </si>
  <si>
    <t>ROBERTO FUMIO OGURA</t>
  </si>
  <si>
    <t>CPF 18331250885</t>
  </si>
  <si>
    <t>Rua Claudio Manoel da Costa 213, Jacareí - CEP: 12326845, São Paulo</t>
  </si>
  <si>
    <t>18331250885</t>
  </si>
  <si>
    <t>16 de agosto | 02:35</t>
  </si>
  <si>
    <t>16 de agosto | 11:25</t>
  </si>
  <si>
    <t>MEL43726004636LMXDF01</t>
  </si>
  <si>
    <t>OY064198155BR</t>
  </si>
  <si>
    <t>2000006176336105</t>
  </si>
  <si>
    <t>14 de agosto de 2024 20:48 hs.</t>
  </si>
  <si>
    <t>Vitoria Viana da Silva</t>
  </si>
  <si>
    <t>12802613901</t>
  </si>
  <si>
    <t>Rua José Benedicto Spengler 80 / Casa Referencia: Rua ao Lado da Empresa Censi - CEP 89115070 - Sete de Setembro, Gaspar, Santa Catarina</t>
  </si>
  <si>
    <t>89115070</t>
  </si>
  <si>
    <t>15 de agosto | 13:57</t>
  </si>
  <si>
    <t>16 de agosto | 14:28</t>
  </si>
  <si>
    <t>MEL43725769547LMFFF01</t>
  </si>
  <si>
    <t>2000009038599122</t>
  </si>
  <si>
    <t>14 de agosto de 2024 20:28 hs.</t>
  </si>
  <si>
    <t>sidnei branco</t>
  </si>
  <si>
    <t>04642747966</t>
  </si>
  <si>
    <t>Lateral Br 101 Km 89 1820 / Proximo Bar Gigi Referencia: PROXIMO ao Bar da Gigi. - CEP 88390000 - Sao Cristovao, Barra Velha, Santa Catarina</t>
  </si>
  <si>
    <t>Barra Velha</t>
  </si>
  <si>
    <t>88390000</t>
  </si>
  <si>
    <t>14 de agosto | 23:46</t>
  </si>
  <si>
    <t>15 de agosto | 14:34</t>
  </si>
  <si>
    <t>MEL43725859638LMFFF01</t>
  </si>
  <si>
    <t>2000009038551858</t>
  </si>
  <si>
    <t>14 de agosto de 2024 20:24 hs.</t>
  </si>
  <si>
    <t>Mariete Martins</t>
  </si>
  <si>
    <t>CPF 08920327661</t>
  </si>
  <si>
    <t>Professora Vânia Abadia Alves Da Silva 342 - casa, Perdizes - CEP: 38170000, Minas Gerais</t>
  </si>
  <si>
    <t>08920327661</t>
  </si>
  <si>
    <t>Professora Vânia Abadia Alves Da Silva 342 / casa - CEP 38170000 - Zezinho coelho, Perdizes, Minas Gerais</t>
  </si>
  <si>
    <t>Perdizes</t>
  </si>
  <si>
    <t>38170000</t>
  </si>
  <si>
    <t>17 de agosto | 12:21</t>
  </si>
  <si>
    <t>MEL43725673209LMXDF01</t>
  </si>
  <si>
    <t>2000009038402838</t>
  </si>
  <si>
    <t>14 de agosto de 2024 20:09 hs.</t>
  </si>
  <si>
    <t>Francisco Pereira Filho</t>
  </si>
  <si>
    <t>CPF 06104314392</t>
  </si>
  <si>
    <t>Rua São Bernardo do Campo 391 - Casa 1, Osasco - CEP: 06270280, São Paulo</t>
  </si>
  <si>
    <t>06104314392</t>
  </si>
  <si>
    <t>Rua São Bernardo do Campo 391 / Casa 1 Referencia: Funilaria - CEP 06270280 - Vila Menck, Osasco, São Paulo</t>
  </si>
  <si>
    <t>15 de agosto | 16:53</t>
  </si>
  <si>
    <t>15 de agosto | 19:59</t>
  </si>
  <si>
    <t>43725774920</t>
  </si>
  <si>
    <t>2000009038380654</t>
  </si>
  <si>
    <t>14 de agosto de 2024 20:06 hs.</t>
  </si>
  <si>
    <t>Regis de Oliveira Borges</t>
  </si>
  <si>
    <t>00990931030</t>
  </si>
  <si>
    <t>Rua Dario Garcia da Rosa 276 / CEP 95860000 - Parque do Meio, Taquari, Rio Grande do Sul</t>
  </si>
  <si>
    <t>Taquari</t>
  </si>
  <si>
    <t>95860000</t>
  </si>
  <si>
    <t>15 de agosto | 16:47</t>
  </si>
  <si>
    <t>17 de agosto | 12:43</t>
  </si>
  <si>
    <t>MEL43725594379LMFFF01</t>
  </si>
  <si>
    <t>2000009038265138</t>
  </si>
  <si>
    <t>14 de agosto de 2024 19:54 hs.</t>
  </si>
  <si>
    <t>Emerson da Rosa Marques</t>
  </si>
  <si>
    <t>03469499047</t>
  </si>
  <si>
    <t>Rua Dutra de Andrade 1104 / Casa dos fundos Referencia: Se não tiver ngm ligue 53997112594 ou 53999547269 - CEP 96470000 - Centro, Pinheiro Machado, Rio Grande do Sul</t>
  </si>
  <si>
    <t>Pinheiro Machado</t>
  </si>
  <si>
    <t>96470000</t>
  </si>
  <si>
    <t>15 de agosto | 11:57</t>
  </si>
  <si>
    <t>16 de agosto | 10:05</t>
  </si>
  <si>
    <t>MEL43725546905LMFFF01</t>
  </si>
  <si>
    <t>2000009038133488</t>
  </si>
  <si>
    <t>14 de agosto de 2024 19:39 hs.</t>
  </si>
  <si>
    <t>josé nascimento</t>
  </si>
  <si>
    <t>CPF 10213822806</t>
  </si>
  <si>
    <t>Rua José de Souza Marques 273, Jundiaí - CEP: 13202110, São Paulo</t>
  </si>
  <si>
    <t>10213822806</t>
  </si>
  <si>
    <t>Rua José de Souza Marques 273 / CEP 13202110 - Jardim Esplanada, Jundiaí, São Paulo</t>
  </si>
  <si>
    <t>13202110</t>
  </si>
  <si>
    <t>16 de agosto | 02:43</t>
  </si>
  <si>
    <t>16 de agosto | 15:11</t>
  </si>
  <si>
    <t>MEL43725490121LMXDF01</t>
  </si>
  <si>
    <t>2000009038118618</t>
  </si>
  <si>
    <t>Leonardo Martins Da Silva Martins</t>
  </si>
  <si>
    <t>05519914109</t>
  </si>
  <si>
    <t>Maria Rubia Pereira Martins 103 / balança Referencia: mercearia conquista da Simone - CEP 75555000 - cetor conquista, Vicentinópolis, Goiás</t>
  </si>
  <si>
    <t>15 de agosto | 16:56</t>
  </si>
  <si>
    <t>19 de agosto | 15:11</t>
  </si>
  <si>
    <t>MEL43725478913LMFFF01</t>
  </si>
  <si>
    <t>2000009037841674</t>
  </si>
  <si>
    <t>14 de agosto de 2024 19:09 hs.</t>
  </si>
  <si>
    <t>Roberto Benjamin</t>
  </si>
  <si>
    <t>CPF 02258545110</t>
  </si>
  <si>
    <t>Avenida Major Neca 1941 - casa do Imbilino, Caiapônia - CEP: 75850000, Goiás</t>
  </si>
  <si>
    <t>02258545110</t>
  </si>
  <si>
    <t>2000006175824557</t>
  </si>
  <si>
    <t>14 de agosto de 2024 19:05 hs.</t>
  </si>
  <si>
    <t>Alexandre Franca da Rosa Junior</t>
  </si>
  <si>
    <t>18746615709</t>
  </si>
  <si>
    <t>Estrada de Santa Eugênia 558 / Júnior Automóveis Referencia: loja de carro ao lado do salão da vera - CEP 23585430 - Paciência, Rio de Janeiro, Rio de Janeiro</t>
  </si>
  <si>
    <t>23585430</t>
  </si>
  <si>
    <t>15 de agosto | 20:56</t>
  </si>
  <si>
    <t>16 de agosto | 10:00</t>
  </si>
  <si>
    <t>MEL43725352515LMFFF01</t>
  </si>
  <si>
    <t>2000009037804676</t>
  </si>
  <si>
    <t>AYRTON MAIA SANTOS 23484674881</t>
  </si>
  <si>
    <t>CNPJ 38186578000157</t>
  </si>
  <si>
    <t>Rua José Ramos Fernandes 534, São Paulo - CEP: 05796070, São Paulo</t>
  </si>
  <si>
    <t>38186578000157</t>
  </si>
  <si>
    <t>Rua José Ramos Fernandes 534 / CEP 05796070 - Jardim Vale das Virtudes, São Paulo, São Paulo</t>
  </si>
  <si>
    <t>05796070</t>
  </si>
  <si>
    <t>15 de agosto | 16:59</t>
  </si>
  <si>
    <t>15 de agosto | 19:04</t>
  </si>
  <si>
    <t>43725512534</t>
  </si>
  <si>
    <t>2000009037723822</t>
  </si>
  <si>
    <t>14 de agosto de 2024 18:58 hs.</t>
  </si>
  <si>
    <t>hobinei brandao</t>
  </si>
  <si>
    <t>36161892847</t>
  </si>
  <si>
    <t>Rua Rodrigo Guimarães Amorim 279 / CEP 13181514 - Parque Santo Antônio (Nova Veneza), Sumaré, São Paulo</t>
  </si>
  <si>
    <t>13181514</t>
  </si>
  <si>
    <t>15 de agosto | 18:01</t>
  </si>
  <si>
    <t>MEL43725484316LMFFF01</t>
  </si>
  <si>
    <t>2000009037647388</t>
  </si>
  <si>
    <t>14 de agosto de 2024 18:46 hs.</t>
  </si>
  <si>
    <t>MLB4309241808</t>
  </si>
  <si>
    <t>Heberton Domingos</t>
  </si>
  <si>
    <t>CPF 06938665788</t>
  </si>
  <si>
    <t>Rua Professor Hermes Lima 991, Rio de Janeiro - CEP: 22795061, Rio de Janeiro</t>
  </si>
  <si>
    <t>06938665788</t>
  </si>
  <si>
    <t>Rua Professor Hermes Lima 991 / Apto 103 Referencia: Rua do Corpo de Bombeiros, Praia do Recreio - CEP 22795061 - Recreio dos Bandeirantes, Rio de Janeiro, Rio de Janeiro</t>
  </si>
  <si>
    <t>22795061</t>
  </si>
  <si>
    <t>16 de agosto | 16:37</t>
  </si>
  <si>
    <t>MEL43725447082LMXDF01</t>
  </si>
  <si>
    <t>2000006175733295</t>
  </si>
  <si>
    <t>Joao Vitor Dos Santos</t>
  </si>
  <si>
    <t>23846982814</t>
  </si>
  <si>
    <t>Rua do Coliseu 2187 / casa portão branco  Referencia: Ao lado do mercadinho do seu pedro - CEP 13242128 - Vila Nova Trieste, Jarinu, São Paulo</t>
  </si>
  <si>
    <t>Jarinu</t>
  </si>
  <si>
    <t>13242128</t>
  </si>
  <si>
    <t>15 de agosto | 01:42</t>
  </si>
  <si>
    <t>15 de agosto | 14:21</t>
  </si>
  <si>
    <t>MEL43725272281LMFFF01</t>
  </si>
  <si>
    <t>2000006175690255</t>
  </si>
  <si>
    <t>14 de agosto de 2024 18:38 hs.</t>
  </si>
  <si>
    <t>CCA0035</t>
  </si>
  <si>
    <t>MLB4198983518</t>
  </si>
  <si>
    <t>Cabo De Acelerador Cg 150 Titan Mix Eds 2009 Em Diante</t>
  </si>
  <si>
    <t>luis carlos rodrigues</t>
  </si>
  <si>
    <t>65692764687</t>
  </si>
  <si>
    <t>Rua Nova Lima 45 / casa 06 Referencia: rua Nova Lima 45 casa 01 - CEP 36025510 - Dom Bosco, Juiz de Fora, Minas Gerais</t>
  </si>
  <si>
    <t>36025510</t>
  </si>
  <si>
    <t>15 de agosto | 18:45</t>
  </si>
  <si>
    <t>16 de agosto | 13:02</t>
  </si>
  <si>
    <t>MEL43725413866LMFFF01</t>
  </si>
  <si>
    <t>2000009037475168</t>
  </si>
  <si>
    <t>14 de agosto de 2024 18:29 hs.</t>
  </si>
  <si>
    <t>MLB3389443827</t>
  </si>
  <si>
    <t>Bandeja Dianteira Direita Monza 1991 A 1996 Com Pivô</t>
  </si>
  <si>
    <t>Joao Carlos De Oliveira</t>
  </si>
  <si>
    <t>CPF 15324562807</t>
  </si>
  <si>
    <t>Rua Luís Antônio dos Santos 247, Itapecerica da Serra - CEP: 06867430, São Paulo</t>
  </si>
  <si>
    <t>15324562807</t>
  </si>
  <si>
    <t>Rua Luís Antônio dos Santos 247 / CEP 06867430 - Jardim das Oliveiras, Itapecerica da Serra, São Paulo</t>
  </si>
  <si>
    <t>16 de agosto | 18:30</t>
  </si>
  <si>
    <t>MEL43725370410LMXDF01</t>
  </si>
  <si>
    <t>2000009037276692</t>
  </si>
  <si>
    <t>14 de agosto de 2024 18:03 hs.</t>
  </si>
  <si>
    <t>Elmo Heraldo De Oliveira Oliveira</t>
  </si>
  <si>
    <t>65904036868</t>
  </si>
  <si>
    <t>Rua Júlio Silva 148 / CEP 12312410 - Cidade Salvador, Jacareí, São Paulo</t>
  </si>
  <si>
    <t>12312410</t>
  </si>
  <si>
    <t>15 de agosto | 00:42</t>
  </si>
  <si>
    <t>15 de agosto | 13:41</t>
  </si>
  <si>
    <t>MEL43725107335LMFFF01</t>
  </si>
  <si>
    <t>2000009036177944</t>
  </si>
  <si>
    <t>14 de agosto de 2024 18:01 hs.</t>
  </si>
  <si>
    <t>Karinny Stephany Fernandes</t>
  </si>
  <si>
    <t>CPF 36053349895</t>
  </si>
  <si>
    <t>Rua Guariri 355, Itaquaquecetuba - CEP: 08599510, São Paulo</t>
  </si>
  <si>
    <t>36053349895</t>
  </si>
  <si>
    <t>Rua Guariri 355 / bl 03 apto 22 Referencia: Condomínio viva mais - CEP 08599510 - Vila São Carlos, Itaquaquecetuba, São Paulo</t>
  </si>
  <si>
    <t>08599510</t>
  </si>
  <si>
    <t>15 de agosto | 19:53</t>
  </si>
  <si>
    <t>43724591289</t>
  </si>
  <si>
    <t>2000009037207698</t>
  </si>
  <si>
    <t>Kerley Ednaldo de Oliveira Bezerra</t>
  </si>
  <si>
    <t>CPF 83759832504</t>
  </si>
  <si>
    <t>Rua Visconde de Mauá 67, Feira de Santana - CEP: 44052003, Bahia</t>
  </si>
  <si>
    <t>83759832504</t>
  </si>
  <si>
    <t>Rua Visconde de Mauá 67 / CEP 44052003 - CASEB, Feira de Santana, Bahia</t>
  </si>
  <si>
    <t>44052003</t>
  </si>
  <si>
    <t>19 de agosto | 16:43</t>
  </si>
  <si>
    <t>MEL43725081809LMXDF01</t>
  </si>
  <si>
    <t>2000009037118050</t>
  </si>
  <si>
    <t>14 de agosto de 2024 17:46 hs.</t>
  </si>
  <si>
    <t>Alessandro Souza Alves Souza Alves</t>
  </si>
  <si>
    <t>04033858571</t>
  </si>
  <si>
    <t>Avenida Principal SN / Referencia: alessandro vizinho de Célio do cipó entra na rua de frente a farmácia  segunda esquerda de frente  a caixa d'água 73982209787 - CEP 45818000 - María viúva, Trancoso, Bahia</t>
  </si>
  <si>
    <t>Trancoso</t>
  </si>
  <si>
    <t>45818000</t>
  </si>
  <si>
    <t>16 de agosto | 18:12</t>
  </si>
  <si>
    <t>MEL43725201968LMFFF01</t>
  </si>
  <si>
    <t>2000009037012050</t>
  </si>
  <si>
    <t>14 de agosto de 2024 17:33 hs.</t>
  </si>
  <si>
    <t>Matilde Teixeira Pereira da Conceicao</t>
  </si>
  <si>
    <t>34665557870</t>
  </si>
  <si>
    <t>Rua Daniel Fox 34 / Próximo A Av Ragueb Choffi - CEP 08370470 - Jardim Maria Lídia, São Paulo, São Paulo</t>
  </si>
  <si>
    <t>08370470</t>
  </si>
  <si>
    <t>15 de agosto | 01:47</t>
  </si>
  <si>
    <t>15 de agosto | 10:36</t>
  </si>
  <si>
    <t>MEL43725153220LMFFF01</t>
  </si>
  <si>
    <t>2000009036881216</t>
  </si>
  <si>
    <t>14 de agosto de 2024 17:20 hs.</t>
  </si>
  <si>
    <t>Antonio Gracino Barreto</t>
  </si>
  <si>
    <t>52858537453</t>
  </si>
  <si>
    <t>Rua Coronel Florentino 103 / centro cell Referencia: centro cell - CEP 58755000 - centro, Princesa Isabel, Paraíba</t>
  </si>
  <si>
    <t>Princesa Isabel</t>
  </si>
  <si>
    <t>58755000</t>
  </si>
  <si>
    <t>14 de agosto | 19:53</t>
  </si>
  <si>
    <t>16 de agosto | 16:11</t>
  </si>
  <si>
    <t>MEL43725099514LMFFF01</t>
  </si>
  <si>
    <t>2000006175322183</t>
  </si>
  <si>
    <t>14 de agosto de 2024 17:19 hs.</t>
  </si>
  <si>
    <t>Avelino Donizete Delmonaco</t>
  </si>
  <si>
    <t>54733170904</t>
  </si>
  <si>
    <t>Rua Castro Alves 1264 / Casa - CEP 87750000 - Centro, Alto Paraná, Paraná</t>
  </si>
  <si>
    <t>Alto Paraná</t>
  </si>
  <si>
    <t>87750000</t>
  </si>
  <si>
    <t>MEL43725095200LMFFF01</t>
  </si>
  <si>
    <t>2000009036731606</t>
  </si>
  <si>
    <t>14 de agosto de 2024 17:05 hs.</t>
  </si>
  <si>
    <t>Waldemira Almeida</t>
  </si>
  <si>
    <t>CPF 11654754722</t>
  </si>
  <si>
    <t>Rua Rita Batista 2010 - rua ritabatista 2010, Seropédica - CEP: 23898081, Rio de Janeiro</t>
  </si>
  <si>
    <t>11654754722</t>
  </si>
  <si>
    <t>Rua Rita Batista 2010 / rua ritabatista 2010 Referencia: rua Rita Batista 2010 último portão a direita antes da rua um - CEP 23898081 - Campo Lindo, Seropédica, Rio de Janeiro</t>
  </si>
  <si>
    <t>23898081</t>
  </si>
  <si>
    <t>16 de agosto | 15:51</t>
  </si>
  <si>
    <t>MEL43724860919LMXDF01</t>
  </si>
  <si>
    <t>2000006175201753</t>
  </si>
  <si>
    <t>14 de agosto de 2024 16:56 hs.</t>
  </si>
  <si>
    <t>Catia Helena Marques Borges</t>
  </si>
  <si>
    <t>01216399751</t>
  </si>
  <si>
    <t>Rua Prefeito José Guida 34 / Casa Referencia: Casa - CEP 28660000 - Centro, Bom Jardim, Rio de Janeiro</t>
  </si>
  <si>
    <t>14 de agosto | 21:56</t>
  </si>
  <si>
    <t>16 de agosto | 11:50</t>
  </si>
  <si>
    <t>MEL43724994964LMFFF01</t>
  </si>
  <si>
    <t>2000006175178443</t>
  </si>
  <si>
    <t>14 de agosto de 2024 16:52 hs.</t>
  </si>
  <si>
    <t>MLB3347206575</t>
  </si>
  <si>
    <t>Par Rolamento Roda Dianteira Ecosport 2003 Em Diante</t>
  </si>
  <si>
    <t>Vitória Maria  De oliveira da costa</t>
  </si>
  <si>
    <t>43003417886</t>
  </si>
  <si>
    <t>Rua Benedita Augusta da Silva 226 / casa - CEP 12960000 - tanque preto, Nazaré Paulista, São Paulo</t>
  </si>
  <si>
    <t>Nazaré Paulista</t>
  </si>
  <si>
    <t>12960000</t>
  </si>
  <si>
    <t>15 de agosto | 01:59</t>
  </si>
  <si>
    <t>15 de agosto | 13:59</t>
  </si>
  <si>
    <t>MEL43724801487LMFFF01</t>
  </si>
  <si>
    <t>2000009036561872</t>
  </si>
  <si>
    <t>14 de agosto de 2024 16:48 hs.</t>
  </si>
  <si>
    <t>Julio Cesar Julio Cesar</t>
  </si>
  <si>
    <t>00719444357</t>
  </si>
  <si>
    <t>Rua Aurora 544 / 515 - CEP 01209002 - Santa Efigênia, São Paulo, São Paulo</t>
  </si>
  <si>
    <t>01209002</t>
  </si>
  <si>
    <t>15 de agosto | 14:41</t>
  </si>
  <si>
    <t>MEL43724947148LMFFF01</t>
  </si>
  <si>
    <t>2000009036276976</t>
  </si>
  <si>
    <t>Fatima De Fatima Marquezi Braga</t>
  </si>
  <si>
    <t>06876945820</t>
  </si>
  <si>
    <t>Rua Carlos Liberato Franco Campos SN / 391 Referencia: comércio e casa juntos - CEP 13841151 - Loteamento Cidade Nova Mogi-Guaçu, Mogi Guaçu, São Paulo</t>
  </si>
  <si>
    <t>13841151</t>
  </si>
  <si>
    <t>15 de agosto | 12:31</t>
  </si>
  <si>
    <t>MEL43724803322LMFFF01</t>
  </si>
  <si>
    <t>2000009036226950</t>
  </si>
  <si>
    <t>14 de agosto de 2024 16:11 hs.</t>
  </si>
  <si>
    <t>Priscila Carvalho</t>
  </si>
  <si>
    <t>CPF 11749957698</t>
  </si>
  <si>
    <t>Rua Wenceslau Brás nº 242 242, São Lourenço - CEP: 37470000, Minas Gerais</t>
  </si>
  <si>
    <t>11749957698</t>
  </si>
  <si>
    <t>Rua Wenceslau Brás nº 242 242 / hotel negreiros - CEP 37470000 - centro, São Lourenço, Minas Gerais</t>
  </si>
  <si>
    <t>17 de agosto | 12:31</t>
  </si>
  <si>
    <t>MEL43724780976LMXDF01</t>
  </si>
  <si>
    <t>2000009036226114</t>
  </si>
  <si>
    <t>14 de agosto de 2024 16:10 hs.</t>
  </si>
  <si>
    <t>PAR-5318</t>
  </si>
  <si>
    <t>MLB3703306870</t>
  </si>
  <si>
    <t>Par Bieleta Dianteira Amarok 2010 A 2022</t>
  </si>
  <si>
    <t>Clovis Maria de Sousa Filho</t>
  </si>
  <si>
    <t>CPF 50845780387</t>
  </si>
  <si>
    <t>Rua Santa Maria 1792 - A, Caxias - CEP: 65602840, Maranhão</t>
  </si>
  <si>
    <t>50845780387</t>
  </si>
  <si>
    <t>Rua Santa Maria 1792 / A Referencia: A - CEP 65602840 - Centro, Caxias, Maranhão</t>
  </si>
  <si>
    <t>Caxias</t>
  </si>
  <si>
    <t>65602840</t>
  </si>
  <si>
    <t>19 de agosto | 10:54</t>
  </si>
  <si>
    <t>MEL43724605981LMXDF01</t>
  </si>
  <si>
    <t>2000009036197240</t>
  </si>
  <si>
    <t>14 de agosto de 2024 16:08 hs.</t>
  </si>
  <si>
    <t>15 de agosto | 16:57</t>
  </si>
  <si>
    <t>16 de agosto | 14:11</t>
  </si>
  <si>
    <t>MEL43724769382LMFFF01</t>
  </si>
  <si>
    <t>2000006174900307</t>
  </si>
  <si>
    <t>14 de agosto de 2024 16:05 hs.</t>
  </si>
  <si>
    <t>CCE0053</t>
  </si>
  <si>
    <t>MLB4196750844</t>
  </si>
  <si>
    <t>Cabo De Embreagem Pop 110 2016 Em Diante</t>
  </si>
  <si>
    <t>Jackson Nascimento da Silva</t>
  </si>
  <si>
    <t>CPF 90079654843</t>
  </si>
  <si>
    <t>Rua Jorcelino Manoel Machado 58 - Casa 03, Guarulhos - CEP: 07142560, São Paulo</t>
  </si>
  <si>
    <t>90079654843</t>
  </si>
  <si>
    <t>Rua Jorcelino Manoel Machado 58 / Casa 03 Referencia: Próx ao depósito Silva Mello - CEP 07142560 - Parque Mikail, Guarulhos, São Paulo</t>
  </si>
  <si>
    <t>07142560</t>
  </si>
  <si>
    <t>15 de agosto | 17:10</t>
  </si>
  <si>
    <t>15 de agosto | 19:13</t>
  </si>
  <si>
    <t>43724584505</t>
  </si>
  <si>
    <t>2000009036093850</t>
  </si>
  <si>
    <t>14 de agosto de 2024 15:58 hs.</t>
  </si>
  <si>
    <t>MLB3696215700</t>
  </si>
  <si>
    <t>Cabo De Seleção Strada 1.4 2012</t>
  </si>
  <si>
    <t>Luiz Bernardo da Silva Bernardo</t>
  </si>
  <si>
    <t>CPF 08597712708</t>
  </si>
  <si>
    <t>Rodovia Amaral Peixoto 1862 - Enfrente a brascabo, Macaé - CEP: 27963150, Rio de Janeiro</t>
  </si>
  <si>
    <t>08597712708</t>
  </si>
  <si>
    <t>Rodovia Amaral Peixoto 1862 / Enfrente a brascabo Referencia: Auto mecânica 2 irmãoOficina de doutor - CEP 27963150 - Parque Aeroporto, Macaé, Rio de Janeiro</t>
  </si>
  <si>
    <t>27963150</t>
  </si>
  <si>
    <t>19 de agosto | 14:48</t>
  </si>
  <si>
    <t>MEL43724722278LMXDF01</t>
  </si>
  <si>
    <t>2000006174873089</t>
  </si>
  <si>
    <t>Guilherme Coutinho</t>
  </si>
  <si>
    <t>50868687855</t>
  </si>
  <si>
    <t>AVENIDA VALENTIM MAGALHAES 605 / CEP 09120000 - Vila Guarani, Santo André, São Paulo</t>
  </si>
  <si>
    <t>09120000</t>
  </si>
  <si>
    <t>16 de agosto | 01:31</t>
  </si>
  <si>
    <t>16 de agosto | 11:27</t>
  </si>
  <si>
    <t>MEL43724532265LMFFF01</t>
  </si>
  <si>
    <t>https://myaccount.mercadolivre.com.br/shipments/43724532265/detail</t>
  </si>
  <si>
    <t>2000006174838651</t>
  </si>
  <si>
    <t>14 de agosto de 2024 15:48 hs.</t>
  </si>
  <si>
    <t>Arnaldo Martins Tristao Junior</t>
  </si>
  <si>
    <t>40908999828</t>
  </si>
  <si>
    <t>Rua João Urias Pimenta 4740 / CEP 14403574 - Parque Franville, Franca, São Paulo</t>
  </si>
  <si>
    <t>14403574</t>
  </si>
  <si>
    <t>14 de agosto | 21:58</t>
  </si>
  <si>
    <t>15 de agosto | 17:29</t>
  </si>
  <si>
    <t>MEL43724506485LMFFF01</t>
  </si>
  <si>
    <t>2000009035982794</t>
  </si>
  <si>
    <t>14 de agosto de 2024 15:47 hs.</t>
  </si>
  <si>
    <t>Rafael da Costa Dos Santos</t>
  </si>
  <si>
    <t>CPF 11038852510</t>
  </si>
  <si>
    <t>Rua Avenida Atlântica SN - Tremembe Bahia, Maraú - CEP: 45520000, Bahia</t>
  </si>
  <si>
    <t>11038852510</t>
  </si>
  <si>
    <t>Rua Avenida Atlântica SN / Tremembe Bahia Referencia: em frente ao porto - CEP 45520000 - Tremembé, Maraú, Bahia</t>
  </si>
  <si>
    <t>22 de agosto | 17:37</t>
  </si>
  <si>
    <t>MEL43724494435LMXDF01</t>
  </si>
  <si>
    <t>2000009035954996</t>
  </si>
  <si>
    <t>14 de agosto de 2024 15:43 hs.</t>
  </si>
  <si>
    <t>Caroline Heflinger Roque</t>
  </si>
  <si>
    <t>CPF 28088525845</t>
  </si>
  <si>
    <t>Avenida Doutor Arthur Andrade Filho 1000, Mairiporã - CEP: 07621200, São Paulo</t>
  </si>
  <si>
    <t>28088525845</t>
  </si>
  <si>
    <t>Avenida Doutor Arthur Andrade Filho 1000 / CEP 07621200 - Caraguatá, Mairiporã, São Paulo</t>
  </si>
  <si>
    <t>07621200</t>
  </si>
  <si>
    <t>15 de agosto | 17:33</t>
  </si>
  <si>
    <t>15 de agosto | 23:02</t>
  </si>
  <si>
    <t>43724653240</t>
  </si>
  <si>
    <t>2000006174297877</t>
  </si>
  <si>
    <t>14 de agosto de 2024 15:07 hs.</t>
  </si>
  <si>
    <t>Natalia da Silva Dias Vieira</t>
  </si>
  <si>
    <t>CPF 04539747169</t>
  </si>
  <si>
    <t>Ruberval serrou camy 171 - portão cor ouro velh, Jaraguari - CEP: 79440000, Mato Grosso do Sul</t>
  </si>
  <si>
    <t>04539747169</t>
  </si>
  <si>
    <t>Ruberval serrou camy 171 / portão cor ouro velh Referencia: Casa com portão de elevação cor ouro envelhecido ( Luciano ou aparecida,pais  da Natália) - CEP 79440000 - centro, Jaraguari, Mato Grosso do Sul</t>
  </si>
  <si>
    <t>Jaraguari</t>
  </si>
  <si>
    <t>79440000</t>
  </si>
  <si>
    <t>20 de agosto | 03:54</t>
  </si>
  <si>
    <t>22 de agosto | 12:11</t>
  </si>
  <si>
    <t>MEL43724311141LMXDF01</t>
  </si>
  <si>
    <t>2000006174604467</t>
  </si>
  <si>
    <t>Andre Gimenez</t>
  </si>
  <si>
    <t>39768019840</t>
  </si>
  <si>
    <t>Avenida Engenheiro Armando de Arruda Pereira 1387 / Referencia: A. Cars - Centro Automotivo / Horario de funcionamento das 08:00h as 18:00h - CEP 04309010 - Jabaquara, São Paulo, São Paulo</t>
  </si>
  <si>
    <t>04309010</t>
  </si>
  <si>
    <t>15 de agosto | 01:26</t>
  </si>
  <si>
    <t>15 de agosto | 12:13</t>
  </si>
  <si>
    <t>MEL43724308199LMFFF01</t>
  </si>
  <si>
    <t>2000009035578922</t>
  </si>
  <si>
    <t>14 de agosto de 2024 15:06 hs.</t>
  </si>
  <si>
    <t>Fabio Paixão Assunção</t>
  </si>
  <si>
    <t>CPF 84572582734</t>
  </si>
  <si>
    <t>AVENIDA PADRE ANCHIETA 84, Magé - CEP: 25900106, Rio de Janeiro</t>
  </si>
  <si>
    <t>84572582734</t>
  </si>
  <si>
    <t>AVENIDA PADRE ANCHIETA 84 / CASA D - CEP 25900106 - Centro, Magé, Rio de Janeiro</t>
  </si>
  <si>
    <t>25900106</t>
  </si>
  <si>
    <t>16 de agosto | 05:43</t>
  </si>
  <si>
    <t>MEL43724477396LMXDF01</t>
  </si>
  <si>
    <t>https://myaccount.mercadolivre.com.br/shipments/43724477396/detail</t>
  </si>
  <si>
    <t>2000009035443380</t>
  </si>
  <si>
    <t>14 de agosto de 2024 14:53 hs.</t>
  </si>
  <si>
    <t>RECAMAR EMPILHADEIRAS E TRANSPALETEIRAS LTDA</t>
  </si>
  <si>
    <t>22131355000152</t>
  </si>
  <si>
    <t>Avenida Otaviano Fava 8828 / EMPRESA Referencia: ATENDIMENTO ATÉ AS 17H30 - CEP 15086010 - São Francisco, São José do Rio Preto, São Paulo</t>
  </si>
  <si>
    <t>15086010</t>
  </si>
  <si>
    <t>14 de agosto | 20:55</t>
  </si>
  <si>
    <t>15 de agosto | 10:18</t>
  </si>
  <si>
    <t>MEL43724248697LMFFF01</t>
  </si>
  <si>
    <t>2000006174452203</t>
  </si>
  <si>
    <t>14 de agosto de 2024 14:40 hs.</t>
  </si>
  <si>
    <t>Odete Martinez de Aquino</t>
  </si>
  <si>
    <t>04166362844</t>
  </si>
  <si>
    <t>Rua Aloizio Rodrigues 250 / Referencia: Bairro: Saudade Próximo Do Cemitério - CEP 56870000 - Saudade, Triunfo, Pernambuco</t>
  </si>
  <si>
    <t>Triunfo</t>
  </si>
  <si>
    <t>56870000</t>
  </si>
  <si>
    <t>14 de agosto | 19:46</t>
  </si>
  <si>
    <t>16 de agosto | 14:34</t>
  </si>
  <si>
    <t>MEL43724186807LMFFF01</t>
  </si>
  <si>
    <t>2000006174360409</t>
  </si>
  <si>
    <t>14 de agosto de 2024 14:23 hs.</t>
  </si>
  <si>
    <t>Renato Macedo Guida</t>
  </si>
  <si>
    <t>03229315170</t>
  </si>
  <si>
    <t>MEL43724111497LMFFF01</t>
  </si>
  <si>
    <t>2000009035092128</t>
  </si>
  <si>
    <t>14 de agosto de 2024 14:18 hs.</t>
  </si>
  <si>
    <t>sergio kellermann</t>
  </si>
  <si>
    <t>21081514000</t>
  </si>
  <si>
    <t>Rua Barão do Rio Branco 385 / Sala 5 Referencia: sala 5 - CEP 98130000 - Centro, Júlio de Castilhos, Rio Grande do Sul</t>
  </si>
  <si>
    <t>Júlio de Castilhos</t>
  </si>
  <si>
    <t>98130000</t>
  </si>
  <si>
    <t>17 de agosto | 10:46</t>
  </si>
  <si>
    <t>MEL43724083129LMFFF01</t>
  </si>
  <si>
    <t>2000009035059996</t>
  </si>
  <si>
    <t>14 de agosto de 2024 14:16 hs.</t>
  </si>
  <si>
    <t>Jessica Fernanda Bedani</t>
  </si>
  <si>
    <t>46106885818</t>
  </si>
  <si>
    <t>Rua Vicente Alves de Castro 125 / supermercado solar Referencia: supermercado solar - CEP 14270000 - coabh3, Santa Rosa de Viterbo, São Paulo</t>
  </si>
  <si>
    <t>14 de agosto | 23:57</t>
  </si>
  <si>
    <t>15 de agosto | 14:31</t>
  </si>
  <si>
    <t>MEL43724245892LMFFF01</t>
  </si>
  <si>
    <t>2000009034625420</t>
  </si>
  <si>
    <t>14 de agosto de 2024 13:33 hs.</t>
  </si>
  <si>
    <t>MLB3371947671</t>
  </si>
  <si>
    <t>Capa De Pedal Freio Embreagem Peugeot 208</t>
  </si>
  <si>
    <t>Layza Nascimento dos Passos</t>
  </si>
  <si>
    <t>CPF 55187851861</t>
  </si>
  <si>
    <t>Avenida Daniel José de Carvalho 114, Diadema - CEP: 09992110, São Paulo</t>
  </si>
  <si>
    <t>55187851861</t>
  </si>
  <si>
    <t>Avenida Daniel José de Carvalho 114 / Referencia: Em Frente a Praça portao de aluminio - CEP 09992110 - Conceição, Diadema, São Paulo</t>
  </si>
  <si>
    <t>09992110</t>
  </si>
  <si>
    <t>16 de agosto | 02:50</t>
  </si>
  <si>
    <t>16 de agosto | 14:36</t>
  </si>
  <si>
    <t>MEL43724044532LMXDF01</t>
  </si>
  <si>
    <t>2000009034579350</t>
  </si>
  <si>
    <t>14 de agosto de 2024 13:29 hs.</t>
  </si>
  <si>
    <t>MEL43723851349LMFFF01</t>
  </si>
  <si>
    <t>2000009034575090</t>
  </si>
  <si>
    <t>14 de agosto de 2024 13:27 hs.</t>
  </si>
  <si>
    <t>MLB3617486276</t>
  </si>
  <si>
    <t>Cabo Do Trambulador Sprinter Cdi 311 2002 A 2016</t>
  </si>
  <si>
    <t>carlos ricarte martins</t>
  </si>
  <si>
    <t>CPF 02204824976</t>
  </si>
  <si>
    <t>Av Governador Ney Braga 15600, Curitiba - CEP: 81690200, Paraná</t>
  </si>
  <si>
    <t>02204824976</t>
  </si>
  <si>
    <t>Av Governador Ney Braga 15600 / Referencia: Ao lado do R.A Kart Indoor - CEP 81690200 - Novo Mundo, Curitiba, Paraná</t>
  </si>
  <si>
    <t>81690200</t>
  </si>
  <si>
    <t>16 de agosto | 01:54</t>
  </si>
  <si>
    <t>16 de agosto | 14:58</t>
  </si>
  <si>
    <t>MEL43724018142LMXDF01</t>
  </si>
  <si>
    <t>2000006174048219</t>
  </si>
  <si>
    <t>14 de agosto de 2024 13:26 hs.</t>
  </si>
  <si>
    <t>MATHEUS EDUARDO</t>
  </si>
  <si>
    <t>05919397110</t>
  </si>
  <si>
    <t>Rua São Carlos 698 / E Referencia: Rua São Carlos esquina com a AV Tocantins - CEP 78462063 - Rio Verde, Lucas do Rio Verde, Mato Grosso</t>
  </si>
  <si>
    <t>Lucas do Rio Verde</t>
  </si>
  <si>
    <t>78462063</t>
  </si>
  <si>
    <t>19 de agosto | 13:14</t>
  </si>
  <si>
    <t>MEL43723841231LMFFF01</t>
  </si>
  <si>
    <t>2000006173917959</t>
  </si>
  <si>
    <t>14 de agosto de 2024 13:16 hs.</t>
  </si>
  <si>
    <t>Ricardo Alves</t>
  </si>
  <si>
    <t>03875779398</t>
  </si>
  <si>
    <t>Rua Santa Teresinha 530 / rua da Zenir - CEP 63260000 - São Francisco, Brejo Santo, Ceará</t>
  </si>
  <si>
    <t>Brejo Santo</t>
  </si>
  <si>
    <t>63260000</t>
  </si>
  <si>
    <t>16 de agosto | 21:45</t>
  </si>
  <si>
    <t>MEL43723794761LMFFF01</t>
  </si>
  <si>
    <t>2000009034344264</t>
  </si>
  <si>
    <t>14 de agosto de 2024 13:05 hs.</t>
  </si>
  <si>
    <t>Emerson Luiz Almeida Reis</t>
  </si>
  <si>
    <t>CPF 68756984553</t>
  </si>
  <si>
    <t>DR. JULIO ARAUJO 408, Itaberaba - CEP: 46880000, Bahia</t>
  </si>
  <si>
    <t>68756984553</t>
  </si>
  <si>
    <t>DR. JULIO ARAUJO 408 / Casa - CEP 46880000 - Itaberaba, Itaberaba, Bahia</t>
  </si>
  <si>
    <t>Itaberaba</t>
  </si>
  <si>
    <t>46880000</t>
  </si>
  <si>
    <t>19 de agosto | 16:17</t>
  </si>
  <si>
    <t>MEL43723910506LMXDF01</t>
  </si>
  <si>
    <t>2000009034299474</t>
  </si>
  <si>
    <t>14 de agosto de 2024 13:01 hs.</t>
  </si>
  <si>
    <t>Elivelton Banaki</t>
  </si>
  <si>
    <t>CPF 06915506977</t>
  </si>
  <si>
    <t>Rua Comandante Alberto Lepper 516 - casa cinza, Joinville - CEP: 89229350, Santa Catarina</t>
  </si>
  <si>
    <t>06915506977</t>
  </si>
  <si>
    <t>Rua Comandante Alberto Lepper 516 / casa cinza - CEP 89229350 - Fátima, Joinville, Santa Catarina</t>
  </si>
  <si>
    <t>89229350</t>
  </si>
  <si>
    <t>17 de agosto | 15:43</t>
  </si>
  <si>
    <t>MEL43723724717LMXDF01</t>
  </si>
  <si>
    <t>2000009034285658</t>
  </si>
  <si>
    <t>14 de agosto de 2024 12:59 hs.</t>
  </si>
  <si>
    <t>Chegará entre 23 e 26 de setembro. Se houver algum problema, você pode nos avisar quando receber.</t>
  </si>
  <si>
    <t>MLB3569817672</t>
  </si>
  <si>
    <t>Cabo De Marcha Trambulador Com Terminal Vectra 2008 A 2011</t>
  </si>
  <si>
    <t>Jailton Almeida Feitosa Feitosa</t>
  </si>
  <si>
    <t>CPF 10275983587</t>
  </si>
  <si>
    <t>Rua Lopes Trovão 396, Propriá - CEP: 49900000, Sergipe</t>
  </si>
  <si>
    <t>10275983587</t>
  </si>
  <si>
    <t>MEL43723720593LMXDF01</t>
  </si>
  <si>
    <t>QN227398944BR</t>
  </si>
  <si>
    <t>2000009034110042</t>
  </si>
  <si>
    <t>14 de agosto de 2024 12:40 hs.</t>
  </si>
  <si>
    <t>manoel lourenco</t>
  </si>
  <si>
    <t>05871926827</t>
  </si>
  <si>
    <t>Rua Minas Gerais 351 / casa - CEP 19830037 - Centro, Echaporã, São Paulo</t>
  </si>
  <si>
    <t>Echaporã</t>
  </si>
  <si>
    <t>19830037</t>
  </si>
  <si>
    <t>14 de agosto | 20:57</t>
  </si>
  <si>
    <t>15 de agosto | 18:42</t>
  </si>
  <si>
    <t>MEL43723803928LMFFF01</t>
  </si>
  <si>
    <t>2000009033984952</t>
  </si>
  <si>
    <t>14 de agosto de 2024 12:30 hs.</t>
  </si>
  <si>
    <t>Rosa Aparecida</t>
  </si>
  <si>
    <t>86288490687</t>
  </si>
  <si>
    <t>Rua João Félix de Araújo 88 / Casa Referencia: Casa Amarela, perto do ferro velho.(Caso não tenha ninguém na casa pode entregar no ferro velho mesmo. - CEP 38550000 - Santa Maria, Coromandel, Minas Gerais</t>
  </si>
  <si>
    <t>Coromandel</t>
  </si>
  <si>
    <t>38550000</t>
  </si>
  <si>
    <t>15 de agosto | 17:39</t>
  </si>
  <si>
    <t>17 de agosto | 11:54</t>
  </si>
  <si>
    <t>MEL43723583157LMFFF01</t>
  </si>
  <si>
    <t>2000006173716287</t>
  </si>
  <si>
    <t>14 de agosto de 2024 12:28 hs.</t>
  </si>
  <si>
    <t>rafael genuino</t>
  </si>
  <si>
    <t>31323862862</t>
  </si>
  <si>
    <t>Rua João de Almeida 50 / CEP 18547150 - Jardim São José, Porto Feliz, São Paulo</t>
  </si>
  <si>
    <t>Porto Feliz</t>
  </si>
  <si>
    <t>18547150</t>
  </si>
  <si>
    <t>15 de agosto | 02:40</t>
  </si>
  <si>
    <t>15 de agosto | 11:19</t>
  </si>
  <si>
    <t>MEL43723578739LMFFF01</t>
  </si>
  <si>
    <t>2000009033908970</t>
  </si>
  <si>
    <t>14 de agosto de 2024 12:22 hs.</t>
  </si>
  <si>
    <t>HR001</t>
  </si>
  <si>
    <t>MLB3754407453</t>
  </si>
  <si>
    <t>Reparo Deslizante Cabo De Engate Hr 2005 A 2012</t>
  </si>
  <si>
    <t>Andressa Nunes da Silva</t>
  </si>
  <si>
    <t>CPF 12270658760</t>
  </si>
  <si>
    <t>Rodovia Othovarino Duarte Santos 1948, São Mateus - CEP: 29946035, Espírito Santo</t>
  </si>
  <si>
    <t>12270658760</t>
  </si>
  <si>
    <t>Rodovia Othovarino Duarte Santos 1948 / SFALSIM AUTO PEÇAS Referencia: SFALSIM AUTO PEÇAS - CEP 29946035 - Guriri Norte, São Mateus, Espírito Santo</t>
  </si>
  <si>
    <t>29946035</t>
  </si>
  <si>
    <t>19 de agosto | 12:15</t>
  </si>
  <si>
    <t>MEL43723548681LMXDF01</t>
  </si>
  <si>
    <t>2000009033881520</t>
  </si>
  <si>
    <t>14 de agosto de 2024 12:20 hs.</t>
  </si>
  <si>
    <t>MLB3417584341</t>
  </si>
  <si>
    <t>Par Pino Da Dobradiça Da Porta Palio G1 1996 A 2000</t>
  </si>
  <si>
    <t>vinicius de arruda goes francisco</t>
  </si>
  <si>
    <t>CPF 04348663181</t>
  </si>
  <si>
    <t>Avenida São Luiz 2060 - 2 chc dps da costela, Jarinu - CEP: 13246130, São Paulo</t>
  </si>
  <si>
    <t>04348663181</t>
  </si>
  <si>
    <t>Avenida São Luiz 2060 / 2 chc dps da costela Referencia: (caixa postal 491)
2 chacaras dps da costela de chão - CEP 13246130 - Estância São Luiz, Jarinu, São Paulo</t>
  </si>
  <si>
    <t>13246130</t>
  </si>
  <si>
    <t>16 de agosto | 02:46</t>
  </si>
  <si>
    <t>16 de agosto | 12:27</t>
  </si>
  <si>
    <t>MEL43723709896LMXDF01</t>
  </si>
  <si>
    <t>2000009033857866</t>
  </si>
  <si>
    <t>14 de agosto de 2024 12:17 hs.</t>
  </si>
  <si>
    <t>MLB3523843290</t>
  </si>
  <si>
    <t>Kit Reparo Terminal Cabo Engate Seleção 307 Ai5x Ai9x</t>
  </si>
  <si>
    <t>Valderi de Souza Rodrigues</t>
  </si>
  <si>
    <t>CPF 76903168320</t>
  </si>
  <si>
    <t>Rua Quatorze de Janeiro 126, Fortaleza - CEP: 60333560, Ceará</t>
  </si>
  <si>
    <t>76903168320</t>
  </si>
  <si>
    <t>Rua Quatorze de Janeiro 126 / Referencia: próximo cuca da barra do ceará - CEP 60333560 - Barra do Ceará, Fortaleza, Ceará</t>
  </si>
  <si>
    <t>60333560</t>
  </si>
  <si>
    <t>17 de agosto | 17:51</t>
  </si>
  <si>
    <t>MEL43723701100LMXDF01</t>
  </si>
  <si>
    <t>2000006173653795</t>
  </si>
  <si>
    <t>14 de agosto de 2024 12:10 hs.</t>
  </si>
  <si>
    <t>Elisandra  Momesso</t>
  </si>
  <si>
    <t>21739977858</t>
  </si>
  <si>
    <t>Rua pintassilgo quadra 41 lote 11 a casa 2 SN / Referencia: Bairro isaura - CEP 75920000 - Parque isaura, Santa Helena de Goiás, Goiás</t>
  </si>
  <si>
    <t>Santa Helena de Goiás</t>
  </si>
  <si>
    <t>75920000</t>
  </si>
  <si>
    <t>15 de agosto | 01:56</t>
  </si>
  <si>
    <t>16 de agosto | 13:15</t>
  </si>
  <si>
    <t>MEL43723667854LMFFF01</t>
  </si>
  <si>
    <t>2000009033769154</t>
  </si>
  <si>
    <t>14 de agosto de 2024 12:07 hs.</t>
  </si>
  <si>
    <t>Silvio Romero Rosa velasco  Velasco</t>
  </si>
  <si>
    <t>13835384848</t>
  </si>
  <si>
    <t>Rua Antonio Furtado de Souza 145 / Referencia: horário comercial das 7 às 17 horas no meu emprego - CEP 12466124 - Vila Paulista, Campos do Jordão, São Paulo</t>
  </si>
  <si>
    <t>12466124</t>
  </si>
  <si>
    <t>15 de agosto | 12:08</t>
  </si>
  <si>
    <t>MEL43723657514LMFFF01</t>
  </si>
  <si>
    <t>2000009033634954</t>
  </si>
  <si>
    <t>14 de agosto de 2024 11:54 hs.</t>
  </si>
  <si>
    <t>Neylon Silva</t>
  </si>
  <si>
    <t>CPF 02448081395</t>
  </si>
  <si>
    <t>dr.luis paixão 188 - Icmbio, São Raimundo Nonato - CEP: 64770000, Piauí</t>
  </si>
  <si>
    <t>02448081395</t>
  </si>
  <si>
    <t>dr.luis paixão 188 / Icmbio - CEP 64770000 - milonga, São Raimundo Nonato, Piauí</t>
  </si>
  <si>
    <t>São Raimundo Nonato</t>
  </si>
  <si>
    <t>64770000</t>
  </si>
  <si>
    <t>19 de agosto | 17:40</t>
  </si>
  <si>
    <t>MEL43723595810LMXDF01</t>
  </si>
  <si>
    <t>2000009033605552</t>
  </si>
  <si>
    <t>14 de agosto de 2024 11:50 hs.</t>
  </si>
  <si>
    <t>MLB3286258419</t>
  </si>
  <si>
    <t>Fabio Julio America</t>
  </si>
  <si>
    <t>CPF 32934239810</t>
  </si>
  <si>
    <t>Avenida Rodrigues Alves 361 - estacionamento carro, São João da Boa Vista - CEP: 13870320, São Paulo</t>
  </si>
  <si>
    <t>32934239810</t>
  </si>
  <si>
    <t>Avenida Rodrigues Alves 361 / estacionamento carro Referencia: horário comercial das 9:00 as 17:00 horas - CEP 13870320 - Rosário, São João da Boa Vista, São Paulo</t>
  </si>
  <si>
    <t>13870320</t>
  </si>
  <si>
    <t>16 de agosto | 02:48</t>
  </si>
  <si>
    <t>16 de agosto | 15:36</t>
  </si>
  <si>
    <t>MEL43723584816LMXDF01</t>
  </si>
  <si>
    <t>2000009033457834</t>
  </si>
  <si>
    <t>14 de agosto de 2024 11:36 hs.</t>
  </si>
  <si>
    <t>Gean Carlos primo Primo</t>
  </si>
  <si>
    <t>08921609938</t>
  </si>
  <si>
    <t>Rua Pedro Slonik 70 / Salão estrela Referencia: Salão estrela - CEP 84470000 - Bela vista, Cândido de Abreu, Paraná</t>
  </si>
  <si>
    <t>15 de agosto | 11:55</t>
  </si>
  <si>
    <t>16 de agosto | 14:30</t>
  </si>
  <si>
    <t>MEL43723347101LMFFF01</t>
  </si>
  <si>
    <t>2000006173465007</t>
  </si>
  <si>
    <t>14 de agosto de 2024 11:33 hs.</t>
  </si>
  <si>
    <t>MLB4065899646</t>
  </si>
  <si>
    <t>Kit Reparo Completo Alavanca Câmbio Polo 2008 Em Diante</t>
  </si>
  <si>
    <t>Adimilton Azevedo de Melo</t>
  </si>
  <si>
    <t>CPF 72260718191</t>
  </si>
  <si>
    <t>Colônia Agrícola Águas Claras Chácara 45 07 - Guará Park Referencia: Casa 07a , Condomínio Florisbela, Brasília - CEP: 71090555, Distrito Federal</t>
  </si>
  <si>
    <t>72260718191</t>
  </si>
  <si>
    <t>Colônia Agrícola Águas Claras Chácara 45 07 / Guará Park Referencia: Casa 07A , Condomínio Florisbela - CEP 71090555 - Guará I, Brasília, Distrito Federal</t>
  </si>
  <si>
    <t>71090555</t>
  </si>
  <si>
    <t>16 de agosto | 15:50</t>
  </si>
  <si>
    <t>MEL43723504278LMXDF01</t>
  </si>
  <si>
    <t>2000009033191816</t>
  </si>
  <si>
    <t>14 de agosto de 2024 11:10 hs.</t>
  </si>
  <si>
    <t>Bárbara dos Santos da Silva</t>
  </si>
  <si>
    <t>04256103066</t>
  </si>
  <si>
    <t>Rua Padre Cônego Massa 42 / casa - CEP 98030030 - De Fátima, Cruz Alta, Rio Grande do Sul</t>
  </si>
  <si>
    <t>98030030</t>
  </si>
  <si>
    <t>15 de agosto | 07:48</t>
  </si>
  <si>
    <t>MEL43723224709LMFFF01</t>
  </si>
  <si>
    <t>2000009033202330</t>
  </si>
  <si>
    <t>14 de agosto de 2024 11:08 hs.</t>
  </si>
  <si>
    <t>Aline Cunha Teles</t>
  </si>
  <si>
    <t>CPF 50437098800</t>
  </si>
  <si>
    <t>Antônio Alves carneiro 180, Iguape - CEP: 11920000, São Paulo</t>
  </si>
  <si>
    <t>50437098800</t>
  </si>
  <si>
    <t>Antônio Alves carneiro 180 / CEP 11920000 - rocio, Iguape, São Paulo</t>
  </si>
  <si>
    <t>17 de agosto | 12:30</t>
  </si>
  <si>
    <t>MEL43723390776LMXDF01</t>
  </si>
  <si>
    <t>2000006173322263</t>
  </si>
  <si>
    <t>Sergio da Silva Santos</t>
  </si>
  <si>
    <t>03732296903</t>
  </si>
  <si>
    <t>Rua José Barreto Vasconcelos 201 / Bar leitoa Referencia: bar leitoa - CEP 86165000 - Jardim floresta, Florestópolis, Paraná</t>
  </si>
  <si>
    <t>Florestópolis</t>
  </si>
  <si>
    <t>86165000</t>
  </si>
  <si>
    <t>14 de agosto | 18:58</t>
  </si>
  <si>
    <t>15 de agosto | 13:50</t>
  </si>
  <si>
    <t>MEL43723215175LMFFF01</t>
  </si>
  <si>
    <t>2000009033080420</t>
  </si>
  <si>
    <t>MARCOS ZANOTTI</t>
  </si>
  <si>
    <t>07610210943</t>
  </si>
  <si>
    <t>Rua 11 de Novembro 4390 / Posto Barricão Ltda. - CEP 89108000 - Massaranduba, Massaranduba, Santa Catarina</t>
  </si>
  <si>
    <t>Massaranduba</t>
  </si>
  <si>
    <t>89108000</t>
  </si>
  <si>
    <t>15 de agosto | 11:50</t>
  </si>
  <si>
    <t>16 de agosto | 10:35</t>
  </si>
  <si>
    <t>MEL43723167479LMFFF01</t>
  </si>
  <si>
    <t>2000009033074504</t>
  </si>
  <si>
    <t>14 de agosto de 2024 10:55 hs.</t>
  </si>
  <si>
    <t>Ualasse Cunha</t>
  </si>
  <si>
    <t>05983017551</t>
  </si>
  <si>
    <t>Rua Itaípe Centro 100 / Casa do Policial. Referencia: Casa do Zé Laia. - CEP 45390000 - Centro, Nova Itarana, Bahia</t>
  </si>
  <si>
    <t>Nova Itarana</t>
  </si>
  <si>
    <t>45390000</t>
  </si>
  <si>
    <t>14 de agosto | 19:54</t>
  </si>
  <si>
    <t>15 de agosto | 16:50</t>
  </si>
  <si>
    <t>MEL43723335688LMFFF01</t>
  </si>
  <si>
    <t>2000006172984945</t>
  </si>
  <si>
    <t>14 de agosto de 2024 09:48 hs.</t>
  </si>
  <si>
    <t>gabriela rossi marcon</t>
  </si>
  <si>
    <t>10232385602</t>
  </si>
  <si>
    <t>Rua Irineu Simioni Bezan 1651 / CEP 13872770 - Jardim Europa, São João da Boa Vista, São Paulo</t>
  </si>
  <si>
    <t>13872770</t>
  </si>
  <si>
    <t>14 de agosto | 12:55</t>
  </si>
  <si>
    <t>14 de agosto | 18:49</t>
  </si>
  <si>
    <t>MEL43722879321LMFFF01</t>
  </si>
  <si>
    <t>2000009032462508</t>
  </si>
  <si>
    <t>14 de agosto de 2024 09:46 hs.</t>
  </si>
  <si>
    <t>MLB3300391009</t>
  </si>
  <si>
    <t>Kit Reparo Alavanca Câmbio Pampa Ap1990 A 1997</t>
  </si>
  <si>
    <t>Camilo Moro</t>
  </si>
  <si>
    <t>CPF 80798012072</t>
  </si>
  <si>
    <t>Rua Conselheiro Trockel 381 - Casa 06, Santa Cruz do Sul - CEP: 96820510, Rio Grande do Sul</t>
  </si>
  <si>
    <t>80798012072</t>
  </si>
  <si>
    <t>Rua Conselheiro Trockel 381 / Casa 06 Referencia: Em caso de Ausência, entregar casa 01 A/C Sra. Cidonia - CEP 96820510 - Santo Inácio, Santa Cruz do Sul, Rio Grande do Sul</t>
  </si>
  <si>
    <t>Santa Cruz do Sul</t>
  </si>
  <si>
    <t>96820510</t>
  </si>
  <si>
    <t>19 de agosto | 15:00</t>
  </si>
  <si>
    <t>MEL43722876103LMXDF01</t>
  </si>
  <si>
    <t>2000009032421230</t>
  </si>
  <si>
    <t>14 de agosto de 2024 09:42 hs.</t>
  </si>
  <si>
    <t>Eduardo Praxedes</t>
  </si>
  <si>
    <t>11813366608</t>
  </si>
  <si>
    <t>Rua Vitória 229 / Centro, terreo Referencia: imobiliária Simões e Medeiros, porta de vidro. - CEP 37630000 - centro, Toledo, Minas Gerais</t>
  </si>
  <si>
    <t>Toledo</t>
  </si>
  <si>
    <t>37630000</t>
  </si>
  <si>
    <t>15 de agosto | 11:49</t>
  </si>
  <si>
    <t>MEL43722857909LMFFF01</t>
  </si>
  <si>
    <t>2000009032216760</t>
  </si>
  <si>
    <t>14 de agosto de 2024 09:12 hs.</t>
  </si>
  <si>
    <t>Danillo Araujo de Oliva</t>
  </si>
  <si>
    <t>81642610500</t>
  </si>
  <si>
    <t>Rua Maria Olívia Rebouças 84 / ZIGCAR CENTRO AUTo - CEP 45603337 - Alto Maron, Itabuna, Bahia</t>
  </si>
  <si>
    <t>45603337</t>
  </si>
  <si>
    <t>16 de agosto | 15:25</t>
  </si>
  <si>
    <t>MEL43722755287LMFFF01</t>
  </si>
  <si>
    <t>2000009032148018</t>
  </si>
  <si>
    <t>14 de agosto de 2024 09:01 hs.</t>
  </si>
  <si>
    <t>Richam SIlva Rufino</t>
  </si>
  <si>
    <t>16093511774</t>
  </si>
  <si>
    <t>Rua Manoel Rodrigues de Miranda 169 / casa - CEP 36460000 - asilo, Rio Espera, Minas Gerais</t>
  </si>
  <si>
    <t>Rio Espera</t>
  </si>
  <si>
    <t>36460000</t>
  </si>
  <si>
    <t>14 de agosto | 21:48</t>
  </si>
  <si>
    <t>16 de agosto | 12:31</t>
  </si>
  <si>
    <t>MEL43722720561LMFFF01</t>
  </si>
  <si>
    <t>2000009032119276</t>
  </si>
  <si>
    <t>14 de agosto de 2024 08:59 hs.</t>
  </si>
  <si>
    <t>Bene Correa</t>
  </si>
  <si>
    <t>28709137882</t>
  </si>
  <si>
    <t>Rua Guapiara 179 / CEP 13408246 - Jardim Três Marias, Piracicaba, São Paulo</t>
  </si>
  <si>
    <t>13408246</t>
  </si>
  <si>
    <t>14 de agosto | 12:54</t>
  </si>
  <si>
    <t>14 de agosto | 18:45</t>
  </si>
  <si>
    <t>MEL43722712547LMFFF01</t>
  </si>
  <si>
    <t>2000006172791685</t>
  </si>
  <si>
    <t>14 de agosto de 2024 08:51 hs.</t>
  </si>
  <si>
    <t>Moisés Santos Galvão Gomes</t>
  </si>
  <si>
    <t>44171720800</t>
  </si>
  <si>
    <t>Rua Minas Gerais 334 / casa - CEP 18147000 - JD brasil, Araçariguama, São Paulo</t>
  </si>
  <si>
    <t>15 de agosto | 02:42</t>
  </si>
  <si>
    <t>15 de agosto | 20:31</t>
  </si>
  <si>
    <t>MEL43722687799LMFFF01</t>
  </si>
  <si>
    <t>2000006172778815</t>
  </si>
  <si>
    <t>14 de agosto de 2024 08:47 hs.</t>
  </si>
  <si>
    <t>Dimas Alexandre Reis</t>
  </si>
  <si>
    <t>CPF 04536468676</t>
  </si>
  <si>
    <t>Rua Mateus Leme 120, Belo Horizonte - CEP: 31250270, Minas Gerais</t>
  </si>
  <si>
    <t>04536468676</t>
  </si>
  <si>
    <t>Rua Mateus Leme 120 / Casa - CEP 31250270 - Ermelinda, Belo Horizonte, Minas Gerais</t>
  </si>
  <si>
    <t>31250270</t>
  </si>
  <si>
    <t>16 de agosto | 05:21</t>
  </si>
  <si>
    <t>17 de agosto | 12:54</t>
  </si>
  <si>
    <t>MEL43722847872LMXDF01</t>
  </si>
  <si>
    <t>2000009029976086</t>
  </si>
  <si>
    <t>14 de agosto de 2024 08:37 hs.</t>
  </si>
  <si>
    <t>Cassia Santos Tenorio de Almeida</t>
  </si>
  <si>
    <t>01189787482</t>
  </si>
  <si>
    <t>Avenida Osvaldo Célso Maciel 165 / Salgateria 2 Irmãos Referencia: Vizinho a Motorac e ao Paraiso das Confecções. - CEP 55370000 - centro, São Bento do Una, Pernambuco</t>
  </si>
  <si>
    <t>São Bento do Una</t>
  </si>
  <si>
    <t>55370000</t>
  </si>
  <si>
    <t>15 de agosto | 08:48</t>
  </si>
  <si>
    <t>16 de agosto | 11:30</t>
  </si>
  <si>
    <t>MEL43721781079LMFFF01</t>
  </si>
  <si>
    <t>2000009031917334</t>
  </si>
  <si>
    <t>14 de agosto de 2024 08:24 hs.</t>
  </si>
  <si>
    <t>MLB3377078927</t>
  </si>
  <si>
    <t>Bandeja Dianteira Direita Com Pivô Fiesta Street 2000 A 2003</t>
  </si>
  <si>
    <t>Jean da Costa Alves</t>
  </si>
  <si>
    <t>CPF 48898277814</t>
  </si>
  <si>
    <t>Rua Francisco Bocato 188 - casa 16, São Roque - CEP: 18135135, São Paulo</t>
  </si>
  <si>
    <t>48898277814</t>
  </si>
  <si>
    <t>Rua Francisco Bocato 188 / casa 16 - CEP 18135135 - Taboão, São Roque, São Paulo</t>
  </si>
  <si>
    <t>18135135</t>
  </si>
  <si>
    <t>15 de agosto | 19:20</t>
  </si>
  <si>
    <t>MEL43722786430LMXDF01</t>
  </si>
  <si>
    <t>2000006172683325</t>
  </si>
  <si>
    <t>14 de agosto de 2024 08:08 hs.</t>
  </si>
  <si>
    <t>Gabriela Albuquerque</t>
  </si>
  <si>
    <t>CPF 10128657898</t>
  </si>
  <si>
    <t>Avenida Cônego José Salomon 714, São Paulo - CEP: 02918170, São Paulo</t>
  </si>
  <si>
    <t>10128657898</t>
  </si>
  <si>
    <t>14 de agosto | 13:46</t>
  </si>
  <si>
    <t>MEL43722749490LMFFF01</t>
  </si>
  <si>
    <t>2000009031805932</t>
  </si>
  <si>
    <t>14 de agosto de 2024 08:01 hs.</t>
  </si>
  <si>
    <t>Celio Horas</t>
  </si>
  <si>
    <t>04585078576</t>
  </si>
  <si>
    <t>rua saida do tatu SN / proximo a ponte Referencia: Saída do tatu - CEP 47650000 - bairro do ouro, Correntina, Bahia</t>
  </si>
  <si>
    <t>Correntina</t>
  </si>
  <si>
    <t>47650000</t>
  </si>
  <si>
    <t>16 de agosto | 19:19</t>
  </si>
  <si>
    <t>MEL43722732266LMFFF01</t>
  </si>
  <si>
    <t>2000009031816516</t>
  </si>
  <si>
    <t>14 de agosto de 2024 07:59 hs.</t>
  </si>
  <si>
    <t>OSMAR Sousa Matos</t>
  </si>
  <si>
    <t>CPF 26992514881</t>
  </si>
  <si>
    <t>Rua Ilhéus 211 - 211, São Vicente - CEP: 11347645, São Paulo</t>
  </si>
  <si>
    <t>26992514881</t>
  </si>
  <si>
    <t>Rua Ilhéus 211 / 211 Referencia: 11347645 - CEP 11347645 - Jardim Irmã Dolores, São Vicente, São Paulo</t>
  </si>
  <si>
    <t>11347645</t>
  </si>
  <si>
    <t>15 de agosto | 13:15</t>
  </si>
  <si>
    <t>MEL43722731510LMXDF01</t>
  </si>
  <si>
    <t>2000009031678858</t>
  </si>
  <si>
    <t>14 de agosto de 2024 07:22 hs.</t>
  </si>
  <si>
    <t>Rubelucio de Jesus Souza</t>
  </si>
  <si>
    <t>98864734287</t>
  </si>
  <si>
    <t>Rua Carajás 218 / campo de futebol - CEP 68638000 - miranda, Rondon do Pará, Pará</t>
  </si>
  <si>
    <t>Rondon do Pará</t>
  </si>
  <si>
    <t>68638000</t>
  </si>
  <si>
    <t>14 de agosto | 19:56</t>
  </si>
  <si>
    <t>28 de agosto | 11:10</t>
  </si>
  <si>
    <t>437226647260001</t>
  </si>
  <si>
    <t>2000006172592097</t>
  </si>
  <si>
    <t>14 de agosto de 2024 07:17 hs.</t>
  </si>
  <si>
    <t>Daniel Samojeden</t>
  </si>
  <si>
    <t>04691796002</t>
  </si>
  <si>
    <t>Rua Tiradentes 431 / casa azul Referencia: casa verde  perto do posto de saúde do município - CEP 99820000 - centro, Viadutos, Rio Grande do Sul</t>
  </si>
  <si>
    <t>Viadutos</t>
  </si>
  <si>
    <t>99820000</t>
  </si>
  <si>
    <t>15 de agosto | 16:58</t>
  </si>
  <si>
    <t>17 de agosto | 11:43</t>
  </si>
  <si>
    <t>MEL43722660434LMFFF01</t>
  </si>
  <si>
    <t>2000009026188602</t>
  </si>
  <si>
    <t>14 de agosto de 2024 05:57 hs.</t>
  </si>
  <si>
    <t>Gabriel Vieira Hillesheim</t>
  </si>
  <si>
    <t>12042051918</t>
  </si>
  <si>
    <t>Rua Sete de Setembro 955 / posto zeferino Referencia: posto zeferino sentido mosquito. - CEP 89188000 - primavera, Agronômica, Santa Catarina</t>
  </si>
  <si>
    <t>Agronômica</t>
  </si>
  <si>
    <t>89188000</t>
  </si>
  <si>
    <t>14 de agosto | 21:53</t>
  </si>
  <si>
    <t>16 de agosto | 13:07</t>
  </si>
  <si>
    <t>MEL43720062461LMFFF01</t>
  </si>
  <si>
    <t>2000009030319568</t>
  </si>
  <si>
    <t>13 de agosto de 2024 23:18 hs.</t>
  </si>
  <si>
    <t>cesarjr86pent cesarjr86pent</t>
  </si>
  <si>
    <t>CPF 04745268955</t>
  </si>
  <si>
    <t>Rua Harry Feeken 1268 - oficina, São José dos Pinhais - CEP: 83040000, Paraná</t>
  </si>
  <si>
    <t>04745268955</t>
  </si>
  <si>
    <t>Rua Harry Feeken 1268 / oficina Referencia: oficina lataria e pintura - CEP 83040000 - Boneca do Iguaçu, São José dos Pinhais, Paraná</t>
  </si>
  <si>
    <t>83040000</t>
  </si>
  <si>
    <t>MEL43722100198LMXDF01</t>
  </si>
  <si>
    <t>2000006171733561</t>
  </si>
  <si>
    <t>13 de agosto de 2024 23:15 hs.</t>
  </si>
  <si>
    <t>Alessandro Jose da Silva Silva</t>
  </si>
  <si>
    <t>18160297858</t>
  </si>
  <si>
    <t>Avenida João da Silva Costa 53 / CEP 37464000 - vila carneiro, Itanhandu, Minas Gerais</t>
  </si>
  <si>
    <t>Itanhandu</t>
  </si>
  <si>
    <t>37464000</t>
  </si>
  <si>
    <t>15 de agosto | 15:49</t>
  </si>
  <si>
    <t>MEL43721927559LMFFF01</t>
  </si>
  <si>
    <t>2000009029989734</t>
  </si>
  <si>
    <t>13 de agosto de 2024 22:37 hs.</t>
  </si>
  <si>
    <t>Ranniery  Peixoto de queiroz pedroso</t>
  </si>
  <si>
    <t>08776417492</t>
  </si>
  <si>
    <t>Avenida Engenheiro Domingos Ferreira 3190 / apto 203 - CEP 51020040 - Boa Viagem, Recife, Pernambuco</t>
  </si>
  <si>
    <t>51020040</t>
  </si>
  <si>
    <t>14 de agosto | 19:55</t>
  </si>
  <si>
    <t>15 de agosto | 16:10</t>
  </si>
  <si>
    <t>MEL43721795391LMFFF01</t>
  </si>
  <si>
    <t>2000009029849514</t>
  </si>
  <si>
    <t>13 de agosto de 2024 22:20 hs.</t>
  </si>
  <si>
    <t>Odyval Grosskreutz</t>
  </si>
  <si>
    <t>35048412818</t>
  </si>
  <si>
    <t>Rua Francisco Alves 719 / Referencia: Rua mercado Zoe 
banner Casa do Peixe na Frente do portao. - CEP 16075340 - Parque Industrial, Araçatuba, São Paulo</t>
  </si>
  <si>
    <t>16075340</t>
  </si>
  <si>
    <t>14 de agosto | 20:56</t>
  </si>
  <si>
    <t>15 de agosto | 14:13</t>
  </si>
  <si>
    <t>MEL43721734683LMFFF01</t>
  </si>
  <si>
    <t>2000009029739754</t>
  </si>
  <si>
    <t>13 de agosto de 2024 22:14 hs.</t>
  </si>
  <si>
    <t>Clemilson Correia</t>
  </si>
  <si>
    <t>04874465935</t>
  </si>
  <si>
    <t>Rua Manoel Hermógenes Vidal 105 / Casa - CEP 83221350 - Vila Cruzeiro, Paranaguá, Paraná</t>
  </si>
  <si>
    <t>83221350</t>
  </si>
  <si>
    <t>15 de agosto | 15:56</t>
  </si>
  <si>
    <t>MEL43721860158LMFFF01</t>
  </si>
  <si>
    <t>2000006171431025</t>
  </si>
  <si>
    <t>13 de agosto de 2024 22:08 hs.</t>
  </si>
  <si>
    <t>Elyana Barreto</t>
  </si>
  <si>
    <t>10327478462</t>
  </si>
  <si>
    <t>Avenida Governador Roberto Silveira 15 / Quadra D Referencia: em frente a ciclomania - CEP 51250340 - Jordão, Recife, Pernambuco</t>
  </si>
  <si>
    <t>51250340</t>
  </si>
  <si>
    <t>14 de agosto | 17:27</t>
  </si>
  <si>
    <t>15 de agosto | 19:43</t>
  </si>
  <si>
    <t>MEL43721855216LMFFF01</t>
  </si>
  <si>
    <t>2000009029563594</t>
  </si>
  <si>
    <t>13 de agosto de 2024 21:51 hs.</t>
  </si>
  <si>
    <t>MLB4008969494</t>
  </si>
  <si>
    <t>Pastilhas De Freio Dianteiro Prisma 2010 2012</t>
  </si>
  <si>
    <t>MARCOS OLIVEIRA</t>
  </si>
  <si>
    <t>CPF 36459879591</t>
  </si>
  <si>
    <t>Rua Porto Vitória 51 - a, Carapicuíba - CEP: 06355620, São Paulo</t>
  </si>
  <si>
    <t>36459879591</t>
  </si>
  <si>
    <t>Rua Porto Vitória 51 / a Referencia: campo do bahia - CEP 06355620 - Jardim Ana Estela, Carapicuíba, São Paulo</t>
  </si>
  <si>
    <t>06355620</t>
  </si>
  <si>
    <t>14 de agosto | 16:10</t>
  </si>
  <si>
    <t>14 de agosto | 19:36</t>
  </si>
  <si>
    <t>43721783980</t>
  </si>
  <si>
    <t>2000009029538514</t>
  </si>
  <si>
    <t>13 de agosto de 2024 21:50 hs.</t>
  </si>
  <si>
    <t>Cancelada a um problema com os transportadora.</t>
  </si>
  <si>
    <t>Antonio Carlos Pereira da Silva</t>
  </si>
  <si>
    <t>CPF 63069369987</t>
  </si>
  <si>
    <t>Rua Blumenau 706, Guarapuava - CEP: 85022440, Paraná</t>
  </si>
  <si>
    <t>63069369987</t>
  </si>
  <si>
    <t>85022440</t>
  </si>
  <si>
    <t>MEL43721767886FMXDF01</t>
  </si>
  <si>
    <t>2000009029393492</t>
  </si>
  <si>
    <t>13 de agosto de 2024 21:40 hs.</t>
  </si>
  <si>
    <t xml:space="preserve">Armando  Marques </t>
  </si>
  <si>
    <t>53539494049</t>
  </si>
  <si>
    <t>Parque Dom Antônio Zattera 193 / CEP 96015180 - Centro, Pelotas, Rio Grande do Sul</t>
  </si>
  <si>
    <t>96015180</t>
  </si>
  <si>
    <t>14 de agosto | 11:53</t>
  </si>
  <si>
    <t>15 de agosto | 08:35</t>
  </si>
  <si>
    <t>MEL43721712208LMFFF01</t>
  </si>
  <si>
    <t>2000009029321108</t>
  </si>
  <si>
    <t>13 de agosto de 2024 21:26 hs.</t>
  </si>
  <si>
    <t>Geovane de Miranda</t>
  </si>
  <si>
    <t>79137822934</t>
  </si>
  <si>
    <t>Rua Fátima 2327 / Vitoria Multimarcas - CEP 89229101 - Fátima, Joinville, Santa Catarina</t>
  </si>
  <si>
    <t>89229101</t>
  </si>
  <si>
    <t>14 de agosto | 16:56</t>
  </si>
  <si>
    <t>15 de agosto | 13:48</t>
  </si>
  <si>
    <t>MEL43721678462LMFFF01</t>
  </si>
  <si>
    <t>2000009029268900</t>
  </si>
  <si>
    <t>FTK200121PA</t>
  </si>
  <si>
    <t>MLB3910939178</t>
  </si>
  <si>
    <t>Jogo De Juntas Superior Do Cabeçote Cg125 Fan 2009 Em Diante</t>
  </si>
  <si>
    <t>odair Jose vieira</t>
  </si>
  <si>
    <t>CPF 91864801972</t>
  </si>
  <si>
    <t>Rua Itália 136 - casa, Araquari - CEP: 89245000, Santa Catarina</t>
  </si>
  <si>
    <t>91864801972</t>
  </si>
  <si>
    <t>Rua Itália 136 / casa Referencia: casa - CEP 89245000 - itinga, Araquari, Santa Catarina</t>
  </si>
  <si>
    <t>MEL43721486575LMXDF01</t>
  </si>
  <si>
    <t>2000009029258460</t>
  </si>
  <si>
    <t>13 de agosto de 2024 21:19 hs.</t>
  </si>
  <si>
    <t>13 de agosto | 23:57</t>
  </si>
  <si>
    <t>14 de agosto | 16:09</t>
  </si>
  <si>
    <t>MEL43721480201LMFFF01</t>
  </si>
  <si>
    <t>2000009029213296</t>
  </si>
  <si>
    <t>13 de agosto de 2024 21:16 hs.</t>
  </si>
  <si>
    <t>Adao Paulo Antunes Dos Santos</t>
  </si>
  <si>
    <t>05721293608</t>
  </si>
  <si>
    <t>Sebastião Costa faria 30 / casa Referencia: de trás do Posto Papai Noel - CEP 39615000 - Quadra, Ponto dos Volantes, Minas Gerais</t>
  </si>
  <si>
    <t>Ponto dos Volantes</t>
  </si>
  <si>
    <t>39615000</t>
  </si>
  <si>
    <t>16 de agosto | 13:23</t>
  </si>
  <si>
    <t>MEL43721635248LMFFF01</t>
  </si>
  <si>
    <t>2000009028986340</t>
  </si>
  <si>
    <t>13 de agosto de 2024 20:56 hs.</t>
  </si>
  <si>
    <t>jonathan roberto maia</t>
  </si>
  <si>
    <t>47456146837</t>
  </si>
  <si>
    <t>Rua José de Anchieta 609 / loja macstore - CEP 13188020 - Jardim Amanda I, Hortolândia, São Paulo</t>
  </si>
  <si>
    <t>13188020</t>
  </si>
  <si>
    <t>14 de agosto | 13:50</t>
  </si>
  <si>
    <t>14 de agosto | 18:44</t>
  </si>
  <si>
    <t>MEL43721532740LMFFF01</t>
  </si>
  <si>
    <t>2000006170988015</t>
  </si>
  <si>
    <t>13 de agosto de 2024 20:50 hs.</t>
  </si>
  <si>
    <t>Wesley Romagnoli</t>
  </si>
  <si>
    <t>49619503864</t>
  </si>
  <si>
    <t>Rua Amsterdam 122 / Casa laranja Referencia: Casa laranja, próximo ao bar do Zico, se possível entregar no período da tarde por favor - CEP 07854080 - Parque Vitória, Franco da Rocha, São Paulo</t>
  </si>
  <si>
    <t>07854080</t>
  </si>
  <si>
    <t>15 de agosto | 13:07</t>
  </si>
  <si>
    <t>MEL43721347571LMFFF01</t>
  </si>
  <si>
    <t>2000009028791252</t>
  </si>
  <si>
    <t>13 de agosto de 2024 20:35 hs.</t>
  </si>
  <si>
    <t>leandro lima</t>
  </si>
  <si>
    <t>39237920857</t>
  </si>
  <si>
    <t>Rua dos Gaviões 32 / casa Referencia: casa - CEP 13421282 - Pompéia, Piracicaba, São Paulo</t>
  </si>
  <si>
    <t>13421282</t>
  </si>
  <si>
    <t>14 de agosto | 01:57</t>
  </si>
  <si>
    <t>MEL43721280069LMFFF01</t>
  </si>
  <si>
    <t>2000009028595758</t>
  </si>
  <si>
    <t>13 de agosto de 2024 20:17 hs.</t>
  </si>
  <si>
    <t>Vitor Hugo Rodrigues</t>
  </si>
  <si>
    <t>48073267837</t>
  </si>
  <si>
    <t>Avenida Remo Oscar Beseggio 565 / Bloco K Ap 44 - CEP 13273649 - Parque das Colinas, Valinhos, São Paulo</t>
  </si>
  <si>
    <t>13273649</t>
  </si>
  <si>
    <t>14 de agosto | 02:42</t>
  </si>
  <si>
    <t>MEL43721367370LMFFF01</t>
  </si>
  <si>
    <t>2000006170799795</t>
  </si>
  <si>
    <t>13 de agosto de 2024 20:13 hs.</t>
  </si>
  <si>
    <t>Alcides caludio machado neto Neto</t>
  </si>
  <si>
    <t>36753924817</t>
  </si>
  <si>
    <t>Rua Teodoro José Rodrigues 1035 / casa - CEP 18240000 - Jd Domingos Orsi, Angatuba, São Paulo</t>
  </si>
  <si>
    <t>Angatuba</t>
  </si>
  <si>
    <t>18240000</t>
  </si>
  <si>
    <t>14 de agosto | 00:46</t>
  </si>
  <si>
    <t>14 de agosto | 13:07</t>
  </si>
  <si>
    <t>MEL43721350130LMFFF01</t>
  </si>
  <si>
    <t>2000006170763671</t>
  </si>
  <si>
    <t>13 de agosto de 2024 20:07 hs.</t>
  </si>
  <si>
    <t>Ariovaldo Ferreira de Oliveira</t>
  </si>
  <si>
    <t>40372294553</t>
  </si>
  <si>
    <t>Avenida Presidente Kennedy 257 / prox. a Igreja Católica - CEP 43700000 - Simões Filho, Simões Filho, Bahia</t>
  </si>
  <si>
    <t>14 de agosto | 00:49</t>
  </si>
  <si>
    <t>14 de agosto | 16:50</t>
  </si>
  <si>
    <t>MEL43721149725LMFFF01</t>
  </si>
  <si>
    <t>2000009028372408</t>
  </si>
  <si>
    <t>13 de agosto de 2024 19:58 hs.</t>
  </si>
  <si>
    <t>FTK151K</t>
  </si>
  <si>
    <t>MLB4817654636</t>
  </si>
  <si>
    <t>Coifa Homocinetica Lado Roda Ecosport 1.6 2003 A 2012</t>
  </si>
  <si>
    <t>ferreiravantu ferreiravantu</t>
  </si>
  <si>
    <t>CPF 08925218640</t>
  </si>
  <si>
    <t>Manoel Calderas 572 - Casa, Jenipapo de Minas - CEP: 39645000, Minas Gerais</t>
  </si>
  <si>
    <t>08925218640</t>
  </si>
  <si>
    <t>Manoel Calderas 572 / Casa Referencia: Posto De Gasolina - CEP 39645000 - Laranjeiras, Jenipapo de Minas, Minas Gerais</t>
  </si>
  <si>
    <t>Jenipapo de Minas</t>
  </si>
  <si>
    <t>39645000</t>
  </si>
  <si>
    <t>MEL43721261850LMXDF01</t>
  </si>
  <si>
    <t>2000009028236382</t>
  </si>
  <si>
    <t>13 de agosto de 2024 19:41 hs.</t>
  </si>
  <si>
    <t>Luan Vitor da Fonseca</t>
  </si>
  <si>
    <t>12792517603</t>
  </si>
  <si>
    <t>matriz 1103 / auto mecânica caron Referencia: e de esquina auto mecânica caron - CEP 38230000 - matinha, Fronteira, Minas Gerais</t>
  </si>
  <si>
    <t>13 de agosto | 21:45</t>
  </si>
  <si>
    <t>14 de agosto | 09:03</t>
  </si>
  <si>
    <t>MEL43721030791LMFFF01</t>
  </si>
  <si>
    <t>2000009027975618</t>
  </si>
  <si>
    <t>13 de agosto de 2024 19:13 hs.</t>
  </si>
  <si>
    <t>Ana Carneiro Dos Santos</t>
  </si>
  <si>
    <t>26085077866</t>
  </si>
  <si>
    <t>Rua Campos Salles 622 / apt 31 - CEP 14015110 - Centro, Ribeirão Preto, São Paulo</t>
  </si>
  <si>
    <t>14015110</t>
  </si>
  <si>
    <t>13 de agosto | 23:46</t>
  </si>
  <si>
    <t>MEL43720912597LMFFF01</t>
  </si>
  <si>
    <t>2000009027624006</t>
  </si>
  <si>
    <t>13 de agosto de 2024 18:27 hs.</t>
  </si>
  <si>
    <t>Danilo Cristiano</t>
  </si>
  <si>
    <t>38600360846</t>
  </si>
  <si>
    <t>Rua Noé Leite de Camargo 107 / CEP 18540472 - Cidade Jardim, Porto Feliz, São Paulo</t>
  </si>
  <si>
    <t>18540472</t>
  </si>
  <si>
    <t>14 de agosto | 02:39</t>
  </si>
  <si>
    <t>14 de agosto | 17:31</t>
  </si>
  <si>
    <t>MEL43720911628LMFFF01</t>
  </si>
  <si>
    <t>2000009027457944</t>
  </si>
  <si>
    <t>13 de agosto de 2024 18:09 hs.</t>
  </si>
  <si>
    <t>Jose Luiz Vieira</t>
  </si>
  <si>
    <t>CPF 04164924799</t>
  </si>
  <si>
    <t>Rua Altamiro O'Reilly 291, Resende - CEP: 27521020, Rio de Janeiro</t>
  </si>
  <si>
    <t>04164924799</t>
  </si>
  <si>
    <t>Rua Altamiro O'Reilly 291 / Casa - CEP 27521020 - Vila Julieta, Resende, Rio de Janeiro</t>
  </si>
  <si>
    <t>27521020</t>
  </si>
  <si>
    <t>15 de agosto | 16:41</t>
  </si>
  <si>
    <t>MEL43720835738LMXDF01</t>
  </si>
  <si>
    <t>2000006170084109</t>
  </si>
  <si>
    <t>13 de agosto de 2024 18:08 hs.</t>
  </si>
  <si>
    <t>PAULO HENRIQUE BINHOTTI</t>
  </si>
  <si>
    <t>CPF 66457149987</t>
  </si>
  <si>
    <t>Avenida Paulo Roberto Vidal 1455 - Casa 766, Palhoça - CEP: 88132599, Santa Catarina</t>
  </si>
  <si>
    <t>66457149987</t>
  </si>
  <si>
    <t>Avenida Paulo Roberto Vidal 1455 / Casa 766 Referencia: condomínio terra nova - CEP 88132599 - Bela Vista, Palhoça, Santa Catarina</t>
  </si>
  <si>
    <t>88132599</t>
  </si>
  <si>
    <t>MEL43720824510LMXDF01</t>
  </si>
  <si>
    <t>2000009027439238</t>
  </si>
  <si>
    <t>13 de agosto de 2024 18:07 hs.</t>
  </si>
  <si>
    <t>Junior Cesar Alves Rocha</t>
  </si>
  <si>
    <t>28703663884</t>
  </si>
  <si>
    <t>Rua João Cruz de Oliveira 30 / CEP 19615020 - Centro (Agissê), Rancharia, São Paulo</t>
  </si>
  <si>
    <t>Rancharia</t>
  </si>
  <si>
    <t>19615020</t>
  </si>
  <si>
    <t>13 de agosto | 21:58</t>
  </si>
  <si>
    <t>MEL43720823576LMFFF01</t>
  </si>
  <si>
    <t>2000006167697419</t>
  </si>
  <si>
    <t>13 de agosto de 2024 18:02 hs.</t>
  </si>
  <si>
    <t>laila oliveira</t>
  </si>
  <si>
    <t>02481203011</t>
  </si>
  <si>
    <t>Rua Vasco da Gama 280 / Casa Referencia: Antes da petisco - CEP 98280000 - Panambi, Panambi, Rio Grande do Sul</t>
  </si>
  <si>
    <t>Panambi</t>
  </si>
  <si>
    <t>98280000</t>
  </si>
  <si>
    <t>14 de agosto | 07:54</t>
  </si>
  <si>
    <t>15 de agosto | 12:41</t>
  </si>
  <si>
    <t>MEL43720631971LMFFF01</t>
  </si>
  <si>
    <t>2000006169933247</t>
  </si>
  <si>
    <t>13 de agosto de 2024 17:38 hs.</t>
  </si>
  <si>
    <t>Isabela Maria Machado da Silva</t>
  </si>
  <si>
    <t>04715935325</t>
  </si>
  <si>
    <t>Rua Do Campo 39 / Referencia: casa vizinho ao campo de futebol - CEP 62755000 - vila São Miguel, Ocara, Ceará</t>
  </si>
  <si>
    <t>Ocara</t>
  </si>
  <si>
    <t>62755000</t>
  </si>
  <si>
    <t>14 de agosto | 02:55</t>
  </si>
  <si>
    <t>18 de agosto | 11:37</t>
  </si>
  <si>
    <t>MEL43720527609LMFFF01</t>
  </si>
  <si>
    <t>2000009023139324</t>
  </si>
  <si>
    <t>13 de agosto de 2024 17:17 hs.</t>
  </si>
  <si>
    <t>Maxswel Carvalho de Oliveira</t>
  </si>
  <si>
    <t>CPF 02572364301</t>
  </si>
  <si>
    <t>Rua César Brandão 1284, Codó - CEP: 65400000, Maranhão</t>
  </si>
  <si>
    <t>02572364301</t>
  </si>
  <si>
    <t>Rua César Brandão 1284 / São Pedro Referencia: Bairro: São Pedro, Casa - CEP 65400000 - SÃO PEDRO, Codó, Maranhão</t>
  </si>
  <si>
    <t>MEL43718821986LMXDF01</t>
  </si>
  <si>
    <t>2000009026931050</t>
  </si>
  <si>
    <t>13 de agosto de 2024 17:14 hs.</t>
  </si>
  <si>
    <t>Anderson Mourao de Oliveira</t>
  </si>
  <si>
    <t>05431232789</t>
  </si>
  <si>
    <t>Avenida Ribeiro Dantas 954 / sobreloja Referencia: auto pecas e eletrica mourao - CEP 21870170 - Bangu, Rio de Janeiro, Rio de Janeiro</t>
  </si>
  <si>
    <t>21870170</t>
  </si>
  <si>
    <t>13 de agosto | 21:47</t>
  </si>
  <si>
    <t>14 de agosto | 15:14</t>
  </si>
  <si>
    <t>MEL43720586492LMFFF01</t>
  </si>
  <si>
    <t>2000009026913650</t>
  </si>
  <si>
    <t>13 de agosto de 2024 17:12 hs.</t>
  </si>
  <si>
    <t>eduardo menezes</t>
  </si>
  <si>
    <t>10288617614</t>
  </si>
  <si>
    <t>Rua Guadiana 186 / Casa Referencia: Casa - CEP 32670726 - Jardim das Alterosas 1ª Seção, Betim, Minas Gerais</t>
  </si>
  <si>
    <t>32670726</t>
  </si>
  <si>
    <t>14 de agosto | 16:49</t>
  </si>
  <si>
    <t>15 de agosto | 16:48</t>
  </si>
  <si>
    <t>MEL43720412193LMFFF01</t>
  </si>
  <si>
    <t>2000006169706887</t>
  </si>
  <si>
    <t>13 de agosto de 2024 16:54 hs.</t>
  </si>
  <si>
    <t>Lucas Moraes</t>
  </si>
  <si>
    <t>44376076864</t>
  </si>
  <si>
    <t>Rua Herbert Maya de Vasconcellos 69 / CEP 04421100 - Cidade Júlia, São Paulo, São Paulo</t>
  </si>
  <si>
    <t>04421100</t>
  </si>
  <si>
    <t>14 de agosto | 01:58</t>
  </si>
  <si>
    <t>MEL43720499878LMFFF01</t>
  </si>
  <si>
    <t>2000009026692032</t>
  </si>
  <si>
    <t>13 de agosto de 2024 16:47 hs.</t>
  </si>
  <si>
    <t>Carlos Salgueiro</t>
  </si>
  <si>
    <t>84630612815</t>
  </si>
  <si>
    <t>Rua PS 20 95 / CEP 75805780 - Residencial Portal do Sol - 2ª Etapa, Jataí, Goiás</t>
  </si>
  <si>
    <t>75805780</t>
  </si>
  <si>
    <t>14 de agosto | 20:39</t>
  </si>
  <si>
    <t>MEL43720297491LMFFF01</t>
  </si>
  <si>
    <t>2000009026688160</t>
  </si>
  <si>
    <t>MLB3626034297</t>
  </si>
  <si>
    <t>Kit Suporte Coxim Superior Do Radiador Prisma 2013 Em Diante</t>
  </si>
  <si>
    <t xml:space="preserve">João Vitor  Silva </t>
  </si>
  <si>
    <t>CPF 08856619660</t>
  </si>
  <si>
    <t>Rua Virgínia Maria de Jesus 219 - Casa, Belo Horizonte - CEP: 31950010, Minas Gerais</t>
  </si>
  <si>
    <t>08856619660</t>
  </si>
  <si>
    <t>Rua Virgínia Maria de Jesus 219 / Casa - CEP 31950010 - Goiânia, Belo Horizonte, Minas Gerais</t>
  </si>
  <si>
    <t>31950010</t>
  </si>
  <si>
    <t>MEL43720466984LMXDF01</t>
  </si>
  <si>
    <t>2000009026579660</t>
  </si>
  <si>
    <t>13 de agosto de 2024 16:37 hs.</t>
  </si>
  <si>
    <t>joao albino buzin buzin</t>
  </si>
  <si>
    <t>CPF 01462823963</t>
  </si>
  <si>
    <t>Rua Londrina 250 - casa, Ponta Grossa - CEP: 84053320, Paraná</t>
  </si>
  <si>
    <t>01462823963</t>
  </si>
  <si>
    <t>Rua Londrina 250 / casa Referencia: Ao lado do 260 pátio da prefeitura - CEP 84053320 - Nova Rússia, Ponta Grossa, Paraná</t>
  </si>
  <si>
    <t>84053320</t>
  </si>
  <si>
    <t>16 de agosto | 16:35</t>
  </si>
  <si>
    <t>MEL43720423502LMXDF01</t>
  </si>
  <si>
    <t>2000009026562764</t>
  </si>
  <si>
    <t>13 de agosto de 2024 16:35 hs.</t>
  </si>
  <si>
    <t>Vera Lucia Piassi</t>
  </si>
  <si>
    <t>CPF 04476408877</t>
  </si>
  <si>
    <t>Avenida Secondo Della Rovere 652 - casa, Américo Brasiliense - CEP: 14821208, São Paulo</t>
  </si>
  <si>
    <t>04476408877</t>
  </si>
  <si>
    <t>Avenida Secondo Della Rovere 652 / casa Referencia: em frente ao varejão sabor do campo - CEP 14821208 - Jardim São José, Américo Brasiliense, São Paulo</t>
  </si>
  <si>
    <t>Américo Brasiliense</t>
  </si>
  <si>
    <t>14821208</t>
  </si>
  <si>
    <t>15 de agosto | 16:05</t>
  </si>
  <si>
    <t>MEL43720238391LMXDF01</t>
  </si>
  <si>
    <t>2000009026462518</t>
  </si>
  <si>
    <t>13 de agosto de 2024 16:26 hs.</t>
  </si>
  <si>
    <t>ediclei andrade</t>
  </si>
  <si>
    <t>32220823830</t>
  </si>
  <si>
    <t>Avenida Coronel Macedo 535 / CEP 18475000 - centro, Bom Sucesso de Itararé, São Paulo</t>
  </si>
  <si>
    <t>Bom Sucesso de Itararé</t>
  </si>
  <si>
    <t>18475000</t>
  </si>
  <si>
    <t>19 de agosto | 00:42</t>
  </si>
  <si>
    <t>19 de agosto | 17:31</t>
  </si>
  <si>
    <t>MEL43720360526LMFFF01</t>
  </si>
  <si>
    <t>2000009026462738</t>
  </si>
  <si>
    <t>13 de agosto de 2024 16:24 hs.</t>
  </si>
  <si>
    <t>Carlos Antonio de Paula e Silv De Paula</t>
  </si>
  <si>
    <t>10846506149</t>
  </si>
  <si>
    <t>Rua Amélia Marangoni Coltro 107 / Proximo ao Senai - CEP 13171151 - Vila Juliana, Sumaré, São Paulo</t>
  </si>
  <si>
    <t>13171151</t>
  </si>
  <si>
    <t>14 de agosto | 02:41</t>
  </si>
  <si>
    <t>14 de agosto | 17:35</t>
  </si>
  <si>
    <t>MEL43720191211LMFFF01</t>
  </si>
  <si>
    <t>2000009026326610</t>
  </si>
  <si>
    <t>13 de agosto de 2024 16:21 hs.</t>
  </si>
  <si>
    <t>Breno Sidney Gomes da Conceicao</t>
  </si>
  <si>
    <t>CPF 18011300784</t>
  </si>
  <si>
    <t>Rua Nove SN - casa verde, Rio de Janeiro - CEP: 23097596, Rio de Janeiro</t>
  </si>
  <si>
    <t>18011300784</t>
  </si>
  <si>
    <t>13 de agosto | 20:56</t>
  </si>
  <si>
    <t>14 de agosto | 10:09</t>
  </si>
  <si>
    <t>MEL43720296190LMFFF01</t>
  </si>
  <si>
    <t>22 de agosto | 09:33</t>
  </si>
  <si>
    <t>27 de agosto | 03:28</t>
  </si>
  <si>
    <t>MEL43726104834FMDOR01</t>
  </si>
  <si>
    <t>2000009026411694</t>
  </si>
  <si>
    <t>13 de agosto de 2024 16:20 hs.</t>
  </si>
  <si>
    <t>Iolanda Reis</t>
  </si>
  <si>
    <t>CPF 09453649899</t>
  </si>
  <si>
    <t>Rua Francisco José da Silva 220 - Sobrado, Suzano - CEP: 08695060, São Paulo</t>
  </si>
  <si>
    <t>09453649899</t>
  </si>
  <si>
    <t>Rua Francisco José da Silva 220 / Sobrado Referencia: Comércio de pedras - CEP 08695060 - Jardim Santa Inês, Suzano, São Paulo</t>
  </si>
  <si>
    <t>08695060</t>
  </si>
  <si>
    <t>14 de agosto | 16:26</t>
  </si>
  <si>
    <t>14 de agosto | 19:01</t>
  </si>
  <si>
    <t>43720343098</t>
  </si>
  <si>
    <t>2000006169498833</t>
  </si>
  <si>
    <t>13 de agosto de 2024 16:16 hs.</t>
  </si>
  <si>
    <t>Miriam Mai Galvao</t>
  </si>
  <si>
    <t>CPF 10771645805</t>
  </si>
  <si>
    <t>Rua Pedro Galvano 8 8, Mauá - CEP: 09371605, São Paulo</t>
  </si>
  <si>
    <t>10771645805</t>
  </si>
  <si>
    <t>Rua Pedro Galvano 8 / apt 122 torre lutar Referencia: apartamento 122 - CEP 09371605 - Parque São Vicente, Mauá, São Paulo</t>
  </si>
  <si>
    <t>09371605</t>
  </si>
  <si>
    <t>14 de agosto | 20:17</t>
  </si>
  <si>
    <t>43720146551</t>
  </si>
  <si>
    <t>2000009026283830</t>
  </si>
  <si>
    <t>13 de agosto de 2024 16:10 hs.</t>
  </si>
  <si>
    <t>josivan da silva</t>
  </si>
  <si>
    <t>02496262418</t>
  </si>
  <si>
    <t>Avenida Marginal Sebastião Ribeiro 174 / a casa do Bill - CEP 14179074 - Cruz das Posses, Sertãozinho, São Paulo</t>
  </si>
  <si>
    <t>14179074</t>
  </si>
  <si>
    <t>13 de agosto | 23:56</t>
  </si>
  <si>
    <t>14 de agosto | 11:19</t>
  </si>
  <si>
    <t>MEL43720283842LMFFF01</t>
  </si>
  <si>
    <t>2000009026125710</t>
  </si>
  <si>
    <t>13 de agosto de 2024 15:53 hs.</t>
  </si>
  <si>
    <t>Erivan Vieira</t>
  </si>
  <si>
    <t>10180509497</t>
  </si>
  <si>
    <t>rua 02 57 / casa verde Referencia: casa verde ao lado número 06 - CEP 56180000 - temperatura, Cabrobó, Pernambuco</t>
  </si>
  <si>
    <t>Cabrobó</t>
  </si>
  <si>
    <t>56180000</t>
  </si>
  <si>
    <t>13 de agosto | 19:52</t>
  </si>
  <si>
    <t>15 de agosto | 15:18</t>
  </si>
  <si>
    <t>MEL43720208108LMFFF01</t>
  </si>
  <si>
    <t>2000006169351853</t>
  </si>
  <si>
    <t>13 de agosto de 2024 15:48 hs.</t>
  </si>
  <si>
    <t>angela cristina leite</t>
  </si>
  <si>
    <t>30071131809</t>
  </si>
  <si>
    <t>Rua Francisco Fernandes Filho 81 / CEP 16880000 - Centro, Valparaíso, São Paulo</t>
  </si>
  <si>
    <t>13 de agosto | 20:57</t>
  </si>
  <si>
    <t>14 de agosto | 15:40</t>
  </si>
  <si>
    <t>MEL43720188194LMFFF01</t>
  </si>
  <si>
    <t>2000006169323221</t>
  </si>
  <si>
    <t>13 de agosto de 2024 15:43 hs.</t>
  </si>
  <si>
    <t>Erik Silva</t>
  </si>
  <si>
    <t>36925207867</t>
  </si>
  <si>
    <t>Rua dos Pontaporanenses 340 / Referencia: casa 2 - CEP 06663550 - Parque Suburbano, Itapevi, São Paulo</t>
  </si>
  <si>
    <t>06663550</t>
  </si>
  <si>
    <t>MEL43720160388LMFFF01</t>
  </si>
  <si>
    <t>2000009026016866</t>
  </si>
  <si>
    <t>13 de agosto de 2024 15:41 hs.</t>
  </si>
  <si>
    <t>Benicio Jesus Dos Santos</t>
  </si>
  <si>
    <t>CPF 34333835534</t>
  </si>
  <si>
    <t>Rua João Avelino Pinho Mellão 95, São Paulo - CEP: 05659010, São Paulo</t>
  </si>
  <si>
    <t>34333835534</t>
  </si>
  <si>
    <t>Rua João Avelino Pinho Mellão 95 / Padaria Referencia: Ponto De Referência Colégio Porto Seguro - CEP 05659010 - Fazenda Morumbi, São Paulo, São Paulo</t>
  </si>
  <si>
    <t>05659010</t>
  </si>
  <si>
    <t>14 de agosto | 16:44</t>
  </si>
  <si>
    <t>14 de agosto | 18:41</t>
  </si>
  <si>
    <t>43720151586</t>
  </si>
  <si>
    <t>2000006169067429</t>
  </si>
  <si>
    <t>13 de agosto de 2024 15:37 hs.</t>
  </si>
  <si>
    <t xml:space="preserve">Angelo Gabriel  Machado Ennes </t>
  </si>
  <si>
    <t>46864110842</t>
  </si>
  <si>
    <t>Rua Conselheiro Antônio Prado 340 / Loja aves e ovos  Referencia: Loja aves e ovos horário comercial - CEP 13690000 - Centro, Descalvado, São Paulo</t>
  </si>
  <si>
    <t>Descalvado</t>
  </si>
  <si>
    <t>13690000</t>
  </si>
  <si>
    <t>14 de agosto | 15:35</t>
  </si>
  <si>
    <t>MEL43719961683LMFFF01</t>
  </si>
  <si>
    <t>2000009025861160</t>
  </si>
  <si>
    <t>13 de agosto de 2024 15:26 hs.</t>
  </si>
  <si>
    <t>Marcos Masur</t>
  </si>
  <si>
    <t>31620061805</t>
  </si>
  <si>
    <t>Rua Sophia Dias Menck 2081 / Referencia: próximo condomínio alto dos pinheiros - CEP 18466214 - Jardim Diva, Itararé, São Paulo</t>
  </si>
  <si>
    <t>18466214</t>
  </si>
  <si>
    <t>14 de agosto | 17:36</t>
  </si>
  <si>
    <t>MEL43719907071LMFFF01</t>
  </si>
  <si>
    <t>2000009025712996</t>
  </si>
  <si>
    <t>13 de agosto de 2024 15:11 hs.</t>
  </si>
  <si>
    <t>Érick Faria</t>
  </si>
  <si>
    <t>19600980713</t>
  </si>
  <si>
    <t>Rua A 190 / bc E apt 608 Referencia: condomínio vila jardim - CEP 27257825 - Roma, Volta Redonda, Rio de Janeiro</t>
  </si>
  <si>
    <t>27257825</t>
  </si>
  <si>
    <t>13 de agosto | 23:58</t>
  </si>
  <si>
    <t>14 de agosto | 11:41</t>
  </si>
  <si>
    <t>MEL43719837125LMFFF01</t>
  </si>
  <si>
    <t>2000009025315442</t>
  </si>
  <si>
    <t>13 de agosto de 2024 14:32 hs.</t>
  </si>
  <si>
    <t>Daniel Franco</t>
  </si>
  <si>
    <t>22042987867</t>
  </si>
  <si>
    <t>Rua Arthur Vaz 315 / Casa 1 - CEP 18740222 - Parque São Roque, Taquarituba, São Paulo</t>
  </si>
  <si>
    <t>14 de agosto | 14:11</t>
  </si>
  <si>
    <t>MEL43719821474LMFFF01</t>
  </si>
  <si>
    <t>2000009025245198</t>
  </si>
  <si>
    <t>13 de agosto de 2024 14:24 hs.</t>
  </si>
  <si>
    <t>Entendemos que você recebeu o produto conforme o esperado. Chegou quinta-feira, 29 de agosto.</t>
  </si>
  <si>
    <t>PAR-FTK/PDA163</t>
  </si>
  <si>
    <t>MLB4090827784</t>
  </si>
  <si>
    <t>Par Amortecedor Mola A Gás Porta Malas Zafira 2001 Em Diante</t>
  </si>
  <si>
    <t>Nathanael Pinheiro Salles</t>
  </si>
  <si>
    <t>CPF 82977364820</t>
  </si>
  <si>
    <t>AVENIDA PREFEITO JOAQUIM AMARAL AMANDO DE BARROS 1875, Botucatu - CEP: 18608723, São Paulo</t>
  </si>
  <si>
    <t>82977364820</t>
  </si>
  <si>
    <t>15 de agosto | 01:46</t>
  </si>
  <si>
    <t>16 de agosto | 11:32</t>
  </si>
  <si>
    <t>MEL43719783626LMXDF01</t>
  </si>
  <si>
    <t>https://myaccount.mercadolivre.com.br/shipments/43719783626/detail</t>
  </si>
  <si>
    <t>24 de agosto | 10:07</t>
  </si>
  <si>
    <t>QN019156755BR</t>
  </si>
  <si>
    <t>2000009025186384</t>
  </si>
  <si>
    <t>13 de agosto de 2024 14:21 hs.</t>
  </si>
  <si>
    <t>Claudio Ribeiro</t>
  </si>
  <si>
    <t>00197021328</t>
  </si>
  <si>
    <t>Rua da Fartura 41 / casa5 Referencia: próximo a padaria estrelar - CEP 06525075 - Vila Poupança, Santana de Parnaíba, São Paulo</t>
  </si>
  <si>
    <t>06525075</t>
  </si>
  <si>
    <t>14 de agosto | 10:46</t>
  </si>
  <si>
    <t>MEL43719755256LMFFF01</t>
  </si>
  <si>
    <t>2000009025185438</t>
  </si>
  <si>
    <t>13 de agosto de 2024 14:19 hs.</t>
  </si>
  <si>
    <t>Fabricio Souza Dos Santos</t>
  </si>
  <si>
    <t>37030598857</t>
  </si>
  <si>
    <t>Alameda dos Berbigões 101 / Referencia: Atrás da Pousada Toca da Praia - CEP 11628201 - Maresias, São Sebastião, São Paulo</t>
  </si>
  <si>
    <t>11628201</t>
  </si>
  <si>
    <t>13 de agosto | 21:57</t>
  </si>
  <si>
    <t>14 de agosto | 13:31</t>
  </si>
  <si>
    <t>MEL43719585175LMFFF01</t>
  </si>
  <si>
    <t>2000009025060520</t>
  </si>
  <si>
    <t>13 de agosto de 2024 14:07 hs.</t>
  </si>
  <si>
    <t>Fernando Henrique Ventura</t>
  </si>
  <si>
    <t>CPF 04457847682</t>
  </si>
  <si>
    <t>Rua José Genésio Oliveira 802, Governador Dix-Sept Rosado - CEP: 59790000, Rio Grande do Norte</t>
  </si>
  <si>
    <t>04457847682</t>
  </si>
  <si>
    <t>Rua José Genésio Oliveira 802 / CEP 59790000 - Bairro Planalto, Governador Dix-Sept Rosado, Rio Grande do Norte</t>
  </si>
  <si>
    <t>Governador Dix-Sept Rosado</t>
  </si>
  <si>
    <t>59790000</t>
  </si>
  <si>
    <t>16 de agosto | 13:04</t>
  </si>
  <si>
    <t>MEL43719695716LMXDF01</t>
  </si>
  <si>
    <t>2000006168724581</t>
  </si>
  <si>
    <t>13 de agosto de 2024 13:58 hs.</t>
  </si>
  <si>
    <t>Rodrigo Silva Santos</t>
  </si>
  <si>
    <t>00131173510</t>
  </si>
  <si>
    <t>Avenida Hermes Fontes 1334 / Referencia: Se tiver dificuldade ligar para 71991978508 Rodrigo - CEP 49050000 - Suíssa, Aracaju, Sergipe</t>
  </si>
  <si>
    <t>49050000</t>
  </si>
  <si>
    <t>14 de agosto | 08:56</t>
  </si>
  <si>
    <t>15 de agosto | 09:24</t>
  </si>
  <si>
    <t>MEL43719650962LMFFF01</t>
  </si>
  <si>
    <t>2000006168714123</t>
  </si>
  <si>
    <t>13 de agosto de 2024 13:55 hs.</t>
  </si>
  <si>
    <t>LEIDIANE Dornela Nunes</t>
  </si>
  <si>
    <t>09654926644</t>
  </si>
  <si>
    <t>Rua Sebastião Vargas de Mendonça 75 / casa Referencia: acima do disk breja - CEP 38846265 - Morro Grande, Carmo do Paranaíba, Minas Gerais</t>
  </si>
  <si>
    <t>Carmo do Paranaíba</t>
  </si>
  <si>
    <t>38846265</t>
  </si>
  <si>
    <t>13 de agosto | 19:53</t>
  </si>
  <si>
    <t>MEL43719471769LMFFF01</t>
  </si>
  <si>
    <t>2000009024916888</t>
  </si>
  <si>
    <t>13 de agosto de 2024 13:53 hs.</t>
  </si>
  <si>
    <t>Jean Junior</t>
  </si>
  <si>
    <t>05898921184</t>
  </si>
  <si>
    <t>Luzia de paula almeida 148 / CEP 79950000 - Harry Amorim costa, Naviraí, Mato Grosso do Sul</t>
  </si>
  <si>
    <t>Naviraí</t>
  </si>
  <si>
    <t>79950000</t>
  </si>
  <si>
    <t>14 de agosto | 01:54</t>
  </si>
  <si>
    <t>15 de agosto | 12:55</t>
  </si>
  <si>
    <t>MEL43719629442LMFFF01</t>
  </si>
  <si>
    <t>2000009024864608</t>
  </si>
  <si>
    <t>13 de agosto de 2024 13:48 hs.</t>
  </si>
  <si>
    <t>2000009024866474</t>
  </si>
  <si>
    <t>LT5535</t>
  </si>
  <si>
    <t>MLB4641557566</t>
  </si>
  <si>
    <t>Suporte Da Alavanca Do Trambulador Saveiro G5 2009 Em Diante</t>
  </si>
  <si>
    <t>2000009024835234</t>
  </si>
  <si>
    <t>13 de agosto de 2024 13:45 hs.</t>
  </si>
  <si>
    <t>Carlos Maia da Cunha</t>
  </si>
  <si>
    <t>14030778780</t>
  </si>
  <si>
    <t>RUA 10 QD 22 LT 14 10 / SN - CEP 28890852 - Loteamento Extensão Do Serramar, Rio das Ostras, Rio de Janeiro</t>
  </si>
  <si>
    <t>28890852</t>
  </si>
  <si>
    <t>13 de agosto | 16:47</t>
  </si>
  <si>
    <t>14 de agosto | 16:00</t>
  </si>
  <si>
    <t>MEL43719593710LMFFF01</t>
  </si>
  <si>
    <t>https://myaccount.mercadolivre.com.br/shipments/43719593710/detail</t>
  </si>
  <si>
    <t>2000006168579153</t>
  </si>
  <si>
    <t>13 de agosto de 2024 13:31 hs.</t>
  </si>
  <si>
    <t>Giovani Felippe</t>
  </si>
  <si>
    <t>CPF 44903245888</t>
  </si>
  <si>
    <t>Rua Luiz da Silva Pires 73, Mogi das Cruzes - CEP: 08790210, São Paulo</t>
  </si>
  <si>
    <t>44903245888</t>
  </si>
  <si>
    <t>Rua Luiz da Silva Pires 73 / CEP 08790210 - Vila Oliveira, Mogi das Cruzes, São Paulo</t>
  </si>
  <si>
    <t>08790210</t>
  </si>
  <si>
    <t>14 de agosto | 16:01</t>
  </si>
  <si>
    <t>43719350977</t>
  </si>
  <si>
    <t>2000009024603276</t>
  </si>
  <si>
    <t>13 de agosto de 2024 13:23 hs.</t>
  </si>
  <si>
    <t>MLB3417628451</t>
  </si>
  <si>
    <t>Par Pino Da Dobradiça Da Porta Palio Weekend G4 2009 A 2013</t>
  </si>
  <si>
    <t>Gabriela Ferreira Pereira</t>
  </si>
  <si>
    <t>CPF 40817578870</t>
  </si>
  <si>
    <t>Rua Gil 39 - Casa 3, São Paulo - CEP: 03813230, São Paulo</t>
  </si>
  <si>
    <t>40817578870</t>
  </si>
  <si>
    <t>Rua Gil 39 / Casa 3 - CEP 03813230 - Jardim Matarazzo, São Paulo, São Paulo</t>
  </si>
  <si>
    <t>03813230</t>
  </si>
  <si>
    <t>14 de agosto | 16:12</t>
  </si>
  <si>
    <t>43719485852</t>
  </si>
  <si>
    <t>2000009024443902</t>
  </si>
  <si>
    <t>13 de agosto de 2024 13:08 hs.</t>
  </si>
  <si>
    <t>Rafael De Oliveira Martins Oliveira</t>
  </si>
  <si>
    <t>33126782850</t>
  </si>
  <si>
    <t>Rua Monteiro Lobato 78 / Guirapa Referencia: próximo ao centro comunitário de guirapa - CEP 46360000 - São Sebastião, Pindaí, Bahia</t>
  </si>
  <si>
    <t>Pindaí</t>
  </si>
  <si>
    <t>46360000</t>
  </si>
  <si>
    <t>14 de agosto | 02:49</t>
  </si>
  <si>
    <t>15 de agosto | 20:38</t>
  </si>
  <si>
    <t>MEL43719244367LMFFF01</t>
  </si>
  <si>
    <t>2000006168356803</t>
  </si>
  <si>
    <t>13 de agosto de 2024 12:50 hs.</t>
  </si>
  <si>
    <t>Joseilson Meireles Araujo</t>
  </si>
  <si>
    <t>03307041339</t>
  </si>
  <si>
    <t>Rua Martins José Alves SN / Referencia: próximo a casa de Deco taxista - CEP 65206000 - bairro novo, Pedro do Rosário, Maranhão</t>
  </si>
  <si>
    <t>Pedro do Rosário</t>
  </si>
  <si>
    <t>65206000</t>
  </si>
  <si>
    <t>15 de agosto | 19:56</t>
  </si>
  <si>
    <t>18 de agosto | 15:14</t>
  </si>
  <si>
    <t>MEL43719329154LMFFF01</t>
  </si>
  <si>
    <t>2000009024096226</t>
  </si>
  <si>
    <t>13 de agosto de 2024 12:35 hs.</t>
  </si>
  <si>
    <t>Dulcineia Ribeiro</t>
  </si>
  <si>
    <t>02798038936</t>
  </si>
  <si>
    <t>Rua Eunice Tolentino 796 / Santini músic Referencia: casa verde - CEP 85780000 - centro, Boa Vista da Aparecida, Paraná</t>
  </si>
  <si>
    <t>Boa Vista da Aparecida</t>
  </si>
  <si>
    <t>85780000</t>
  </si>
  <si>
    <t>14 de agosto | 11:46</t>
  </si>
  <si>
    <t>15 de agosto | 15:10</t>
  </si>
  <si>
    <t>MEL43719079389LMFFF01</t>
  </si>
  <si>
    <t>2000006168231583</t>
  </si>
  <si>
    <t>13 de agosto de 2024 12:33 hs.</t>
  </si>
  <si>
    <t xml:space="preserve">Carlos Eduardo  Souza Oliveira </t>
  </si>
  <si>
    <t>59945333860</t>
  </si>
  <si>
    <t>Rua Ribeirão Preto 352 / Casa - CEP 07161290 - Cidade Soberana, Guarulhos, São Paulo</t>
  </si>
  <si>
    <t>07161290</t>
  </si>
  <si>
    <t>14 de agosto | 12:34</t>
  </si>
  <si>
    <t>MEL43719079663LMFFF01</t>
  </si>
  <si>
    <t>2000009023977756</t>
  </si>
  <si>
    <t>13 de agosto de 2024 12:23 hs.</t>
  </si>
  <si>
    <t>antonio marco gouveia</t>
  </si>
  <si>
    <t>CPF 05389221680</t>
  </si>
  <si>
    <t>Rua Treze de Maio 462, Paulínia - CEP: 13140365, São Paulo</t>
  </si>
  <si>
    <t>05389221680</t>
  </si>
  <si>
    <t>Rua Treze de Maio 462 / Bairro Santa Cecilia - CEP 13140365 - Santa Cecília, Paulínia, São Paulo</t>
  </si>
  <si>
    <t>13140365</t>
  </si>
  <si>
    <t>MEL43719204522LMXDF01</t>
  </si>
  <si>
    <t>2000009023946530</t>
  </si>
  <si>
    <t>13 de agosto de 2024 12:19 hs.</t>
  </si>
  <si>
    <t>Getulio de Oliveira Rocha</t>
  </si>
  <si>
    <t>38666429895</t>
  </si>
  <si>
    <t>Rua Atílio Delamuta 36 / casa - CEP 13432136 - Jardim Itaiçaba (Ártemis), Piracicaba, São Paulo</t>
  </si>
  <si>
    <t>13432136</t>
  </si>
  <si>
    <t>14 de agosto | 01:56</t>
  </si>
  <si>
    <t>14 de agosto | 16:38</t>
  </si>
  <si>
    <t>MEL43719014607LMFFF01</t>
  </si>
  <si>
    <t>2000006168088113</t>
  </si>
  <si>
    <t>13 de agosto de 2024 12:13 hs.</t>
  </si>
  <si>
    <t>Adao Manoel de Oliveira Do Carmo</t>
  </si>
  <si>
    <t>09064223700</t>
  </si>
  <si>
    <t>Rua do Atalho 2 / sitio Referencia: Entrega no bar da suelir - CEP 23860000 - acampamento, Mangaratiba, Rio de Janeiro</t>
  </si>
  <si>
    <t>Mangaratiba</t>
  </si>
  <si>
    <t>23860000</t>
  </si>
  <si>
    <t>13 de agosto | 21:46</t>
  </si>
  <si>
    <t>19 de agosto | 10:35</t>
  </si>
  <si>
    <t>MEL43719153446LMFFF01</t>
  </si>
  <si>
    <t>2000006167995567</t>
  </si>
  <si>
    <t>13 de agosto de 2024 11:58 hs.</t>
  </si>
  <si>
    <t>Saulo Estevao de Carvalho</t>
  </si>
  <si>
    <t>06505370684</t>
  </si>
  <si>
    <t>Rua Ricardo Marcondes Junior 235 / Referencia: ultima rua do bairro , antiga rua jovino benedito pereira. Rua da creche nova - CEP 12610549 - Loteamento Jardim Primavera, Lorena, São Paulo</t>
  </si>
  <si>
    <t>12610549</t>
  </si>
  <si>
    <t>MEL43719087198LMFFF01</t>
  </si>
  <si>
    <t>2000006167981697</t>
  </si>
  <si>
    <t>13 de agosto de 2024 11:57 hs.</t>
  </si>
  <si>
    <t>Breno Guilherme Morais Gessi</t>
  </si>
  <si>
    <t>45318641822</t>
  </si>
  <si>
    <t>Rua Treze de Maio 560 / CEP 15490000 - centro, Paulo de Faria, São Paulo</t>
  </si>
  <si>
    <t>Paulo de Faria</t>
  </si>
  <si>
    <t>15490000</t>
  </si>
  <si>
    <t>14 de agosto | 13:05</t>
  </si>
  <si>
    <t>MEL43718912469LMFFF01</t>
  </si>
  <si>
    <t>2000009023651852</t>
  </si>
  <si>
    <t>13 de agosto de 2024 11:51 hs.</t>
  </si>
  <si>
    <t>MLB3305006219</t>
  </si>
  <si>
    <t>Julio Hiromiti  Fukakusa</t>
  </si>
  <si>
    <t>CPF 56585349849</t>
  </si>
  <si>
    <t>Av São Paulo 1112 - Loja Re Kynt, Terra Rica - CEP: 87890000, Paraná</t>
  </si>
  <si>
    <t>56585349849</t>
  </si>
  <si>
    <t>Av São Paulo 1112 / Loja Re Kynt - CEP 87890000 - Centro, Terra Rica, Paraná</t>
  </si>
  <si>
    <t>16 de agosto | 14:29</t>
  </si>
  <si>
    <t>MEL43718886647LMXDF01</t>
  </si>
  <si>
    <t>2000009023453452</t>
  </si>
  <si>
    <t>13 de agosto de 2024 11:38 hs.</t>
  </si>
  <si>
    <t>Ernando Maia Nascimento</t>
  </si>
  <si>
    <t>06558541505</t>
  </si>
  <si>
    <t>izidio bento 28 / Referencia: Naiara lanches - CEP 44970000 - Olhos d agua do Badú ibipeba bahia, Ibipeba, Bahia</t>
  </si>
  <si>
    <t>15 de agosto | 16:40</t>
  </si>
  <si>
    <t>MEL43718795165LMFFF01</t>
  </si>
  <si>
    <t>2000009023467820</t>
  </si>
  <si>
    <t>13 de agosto de 2024 11:32 hs.</t>
  </si>
  <si>
    <t>MLB4309241728</t>
  </si>
  <si>
    <t>Reparo Terminal Do Cabo De Marcha Onix 2013 A 2019</t>
  </si>
  <si>
    <t>cleuber dias</t>
  </si>
  <si>
    <t>CPF 12547854856</t>
  </si>
  <si>
    <t>Rua Curruíra 259, São Paulo - CEP: 05186200, São Paulo</t>
  </si>
  <si>
    <t>12547854856</t>
  </si>
  <si>
    <t>Rua Curruíra 259 / casa 01 Referencia: próximo ao marcado Teixeira - CEP 05186200 - Vila Aurora, São Paulo, São Paulo</t>
  </si>
  <si>
    <t>05186200</t>
  </si>
  <si>
    <t>15 de agosto | 02:20</t>
  </si>
  <si>
    <t>MEL43718972980LMXDF01</t>
  </si>
  <si>
    <t>2000006167809253</t>
  </si>
  <si>
    <t>13 de agosto de 2024 11:30 hs.</t>
  </si>
  <si>
    <t>Marcos Antonio da Paixao Stefanelli</t>
  </si>
  <si>
    <t>20867602724</t>
  </si>
  <si>
    <t>Avenida Luiz Rossato 5910 / casa de muro azul Referencia: bairro Nova Colatina ao lado da padaria delícias do trigo - CEP 29196085 - Jacupemba, Aracruz, Espírito Santo</t>
  </si>
  <si>
    <t>29196085</t>
  </si>
  <si>
    <t>13 de agosto | 19:45</t>
  </si>
  <si>
    <t>14 de agosto | 18:32</t>
  </si>
  <si>
    <t>MEL43718790151LMFFF01</t>
  </si>
  <si>
    <t>2000009023417374</t>
  </si>
  <si>
    <t>13 de agosto de 2024 11:27 hs.</t>
  </si>
  <si>
    <t>Alexandre Ferreira</t>
  </si>
  <si>
    <t>10731616928</t>
  </si>
  <si>
    <t>centro SN / barbearia visual Referencia: barbearia visual barbearia do Rodrigo - CEP 88680000 - centro, Bom Retiro, Santa Catarina</t>
  </si>
  <si>
    <t>Bom Retiro</t>
  </si>
  <si>
    <t>88680000</t>
  </si>
  <si>
    <t>13 de agosto | 21:52</t>
  </si>
  <si>
    <t>14 de agosto | 17:38</t>
  </si>
  <si>
    <t>MEL43718776875LMFFF01</t>
  </si>
  <si>
    <t>2000009023416792</t>
  </si>
  <si>
    <t>leandra mesquita</t>
  </si>
  <si>
    <t>40006442897</t>
  </si>
  <si>
    <t>Rua Said Farhat 99 / Referencia: ao lado da padaria central - CEP 15840000 - centro, Itajobi, São Paulo</t>
  </si>
  <si>
    <t>Itajobi</t>
  </si>
  <si>
    <t>15840000</t>
  </si>
  <si>
    <t>14 de agosto | 15:03</t>
  </si>
  <si>
    <t>MEL43718774091LMFFF01</t>
  </si>
  <si>
    <t>2000009023380982</t>
  </si>
  <si>
    <t>MLB3297919175</t>
  </si>
  <si>
    <t>Emanoel Anderson Bartolomeu Do Nascimento</t>
  </si>
  <si>
    <t>CPF 05167518407</t>
  </si>
  <si>
    <t>Avenida Mangabeira 505, Paulista - CEP: 53404010, Pernambuco</t>
  </si>
  <si>
    <t>05167518407</t>
  </si>
  <si>
    <t>Avenida Mangabeira 505 / Referencia: em frente ao salão de festa festaki ao lado do mercadinho do Heleno - CEP 53404010 - Tabajara, Paulista, Pernambuco</t>
  </si>
  <si>
    <t>53404010</t>
  </si>
  <si>
    <t>15 de agosto | 19:27</t>
  </si>
  <si>
    <t>MEL43718760291LMXDF01</t>
  </si>
  <si>
    <t>2000009023361360</t>
  </si>
  <si>
    <t>13 de agosto de 2024 11:21 hs.</t>
  </si>
  <si>
    <t>Alexandre Walter Sucena Mayer</t>
  </si>
  <si>
    <t>12060243726</t>
  </si>
  <si>
    <t>Rua Otávio Carneiro 45 / Casa 13 - CEP 28982105 - Pontinha, Araruama, Rio de Janeiro</t>
  </si>
  <si>
    <t>28982105</t>
  </si>
  <si>
    <t>13 de agosto | 16:46</t>
  </si>
  <si>
    <t>14 de agosto | 11:01</t>
  </si>
  <si>
    <t>MEL43718923406LMFFF01</t>
  </si>
  <si>
    <t>2000009023193766</t>
  </si>
  <si>
    <t>13 de agosto de 2024 11:07 hs.</t>
  </si>
  <si>
    <t>MLB3369522543</t>
  </si>
  <si>
    <t>Capa De Pedal Freio Embreagem Sandero 2012 A 2014</t>
  </si>
  <si>
    <t>Valdir Menon</t>
  </si>
  <si>
    <t>CPF 47685760959</t>
  </si>
  <si>
    <t>Rua Manuel Cardoso de Araújo 668 - casa, Paranaguá - CEP: 83215610, Paraná</t>
  </si>
  <si>
    <t>47685760959</t>
  </si>
  <si>
    <t>Rua Manuel Cardoso de Araújo 668 / casa - CEP 83215610 - Conjunto Residencial Prefeito Cominese, Paranaguá, Paraná</t>
  </si>
  <si>
    <t>83215610</t>
  </si>
  <si>
    <t>14 de agosto | 01:39</t>
  </si>
  <si>
    <t>15 de agosto | 13:58</t>
  </si>
  <si>
    <t>MEL43718846460LMXDF01</t>
  </si>
  <si>
    <t>2000009023066534</t>
  </si>
  <si>
    <t>13 de agosto de 2024 10:49 hs.</t>
  </si>
  <si>
    <t>JOAO DE  ALMEIDA</t>
  </si>
  <si>
    <t>06741460268</t>
  </si>
  <si>
    <t>Avenida dos Tupis 675 / Casa Referencia: Casa - CEP 68902346 - Muca, Macapá, Amapá</t>
  </si>
  <si>
    <t>68902346</t>
  </si>
  <si>
    <t>13 de agosto | 18:24</t>
  </si>
  <si>
    <t>20 de agosto | 17:11</t>
  </si>
  <si>
    <t>ML43718780850135551</t>
  </si>
  <si>
    <t>https://www.loggi.com/rastreador/3762947aef/ML43718780850135551</t>
  </si>
  <si>
    <t>2000009022937052</t>
  </si>
  <si>
    <t>13 de agosto de 2024 10:38 hs.</t>
  </si>
  <si>
    <t>Jose Cassio da Rocha</t>
  </si>
  <si>
    <t>05254500760</t>
  </si>
  <si>
    <t>Rua Santa Catarina 463 / CEP 27535100 - Cabral, Resende, Rio de Janeiro</t>
  </si>
  <si>
    <t>27535100</t>
  </si>
  <si>
    <t>14 de agosto | 11:36</t>
  </si>
  <si>
    <t>MEL43718723840LMFFF01</t>
  </si>
  <si>
    <t>2000006167384761</t>
  </si>
  <si>
    <t>13 de agosto de 2024 10:19 hs.</t>
  </si>
  <si>
    <t>Antonio Berti Berti</t>
  </si>
  <si>
    <t>31039871887</t>
  </si>
  <si>
    <t>Rua Américo Leonel de Souza 49 / fortitorros Referencia: loja do mercado livre - CEP 17253628 - Jardim Europa, Bariri, São Paulo</t>
  </si>
  <si>
    <t>17253628</t>
  </si>
  <si>
    <t>14 de agosto | 16:51</t>
  </si>
  <si>
    <t>MEL43718474285LMFFF01</t>
  </si>
  <si>
    <t>2000009022696728</t>
  </si>
  <si>
    <t>13 de agosto de 2024 10:11 hs.</t>
  </si>
  <si>
    <t>MLB4309292138</t>
  </si>
  <si>
    <t>Reparo Terminal Do Cabo Trabulador Onix 2013 A 2019</t>
  </si>
  <si>
    <t xml:space="preserve">Geovana  Fernanda da silva </t>
  </si>
  <si>
    <t>CPF 05689048933</t>
  </si>
  <si>
    <t>Rua Paranaguá 180, Porecatu - CEP: 86160000, Paraná</t>
  </si>
  <si>
    <t>05689048933</t>
  </si>
  <si>
    <t>Rua Paranaguá 180 / perto ucp - CEP 86160000 - centro, Porecatu, Paraná</t>
  </si>
  <si>
    <t>Porecatu</t>
  </si>
  <si>
    <t>86160000</t>
  </si>
  <si>
    <t>14 de agosto | 03:33</t>
  </si>
  <si>
    <t>15 de agosto | 12:32</t>
  </si>
  <si>
    <t>MEL43718439723LMXDF01</t>
  </si>
  <si>
    <t>2000009022585360</t>
  </si>
  <si>
    <t>13 de agosto de 2024 09:57 hs.</t>
  </si>
  <si>
    <t>Chegará entre 25 e 30 de setembro. Se houver algum problema, você pode nos avisar quando receber.</t>
  </si>
  <si>
    <t>Joao Carlos de Oliveira Moreira</t>
  </si>
  <si>
    <t>CPF 50115603840</t>
  </si>
  <si>
    <t>Rua Wagih Hussne 95, Itapeva - CEP: 18401506, São Paulo</t>
  </si>
  <si>
    <t>50115603840</t>
  </si>
  <si>
    <t>14 de agosto | 02:33</t>
  </si>
  <si>
    <t>14 de agosto | 16:40</t>
  </si>
  <si>
    <t>MEL43718558432LMXDF01</t>
  </si>
  <si>
    <t>30 de agosto | 15:54</t>
  </si>
  <si>
    <t>AK352674054BR</t>
  </si>
  <si>
    <t>2000009022562424</t>
  </si>
  <si>
    <t>13 de agosto de 2024 09:53 hs.</t>
  </si>
  <si>
    <t>Cicero Luchtemberg</t>
  </si>
  <si>
    <t>CPF 08952194926</t>
  </si>
  <si>
    <t>Avenida Adolfo Konder 365, Urubici - CEP: 88650000, Santa Catarina</t>
  </si>
  <si>
    <t>08952194926</t>
  </si>
  <si>
    <t>Avenida Adolfo Konder 365 / Sapataria Jóia - CEP 88650000 - Invernada, Urubici, Santa Catarina</t>
  </si>
  <si>
    <t>Urubici</t>
  </si>
  <si>
    <t>88650000</t>
  </si>
  <si>
    <t>15 de agosto | 15:14</t>
  </si>
  <si>
    <t>MEL43718542886LMXDF01</t>
  </si>
  <si>
    <t>2000009022527634</t>
  </si>
  <si>
    <t>13 de agosto de 2024 09:51 hs.</t>
  </si>
  <si>
    <t>Denis de jesus Jesus</t>
  </si>
  <si>
    <t>44511184844</t>
  </si>
  <si>
    <t>Rua Soldado Antônio Martins de Oliveira 21 / elijur Referencia: em frente a rodacel - CEP 02177040 - Parque Novo Mundo, São Paulo, São Paulo</t>
  </si>
  <si>
    <t>02177040</t>
  </si>
  <si>
    <t>14 de agosto | 02:44</t>
  </si>
  <si>
    <t>14 de agosto | 12:39</t>
  </si>
  <si>
    <t>MEL43718360375LMFFF01</t>
  </si>
  <si>
    <t>2000009022532526</t>
  </si>
  <si>
    <t>13 de agosto de 2024 09:50 hs.</t>
  </si>
  <si>
    <t>Antonio Sergio de Almeida</t>
  </si>
  <si>
    <t>66424917934</t>
  </si>
  <si>
    <t>Rua Engenheiro Luiz Augusto Leão Fonseca 367 / santa candida Referencia: perto oficina bibe próximo posto de saúde Fernando de Noronha
próximo posto de saúde Fernando de noronha - CEP 82640370 - Santa Cândida, Curitiba, Paraná</t>
  </si>
  <si>
    <t>82640370</t>
  </si>
  <si>
    <t>MEL43718528044LMFFF01</t>
  </si>
  <si>
    <t>2000009022492700</t>
  </si>
  <si>
    <t>13 de agosto de 2024 09:44 hs.</t>
  </si>
  <si>
    <t>MLB3626016167</t>
  </si>
  <si>
    <t>Par Coxim E Trava Superior Do Radiador New Fiesta 2012 Diant</t>
  </si>
  <si>
    <t>Marcio Parra</t>
  </si>
  <si>
    <t>CPF 33806662894</t>
  </si>
  <si>
    <t>Rua Luigi Riccitelli 173 - mecanica, Guarulhos - CEP: 07042140, São Paulo</t>
  </si>
  <si>
    <t>33806662894</t>
  </si>
  <si>
    <t>Rua Luigi Riccitelli 173 / mecanica - CEP 07042140 - Vila Flora, Guarulhos, São Paulo</t>
  </si>
  <si>
    <t>07042140</t>
  </si>
  <si>
    <t>13 de agosto | 16:45</t>
  </si>
  <si>
    <t>14 de agosto | 09:41</t>
  </si>
  <si>
    <t>43718339193</t>
  </si>
  <si>
    <t>2000009022415098</t>
  </si>
  <si>
    <t>13 de agosto de 2024 09:36 hs.</t>
  </si>
  <si>
    <t>Elias Alves De Sousa</t>
  </si>
  <si>
    <t>21991149883</t>
  </si>
  <si>
    <t>Rua Aracaju 100 / Casa - CEP 13478635 - Vila Nossa Senhora de Fátima, Americana, São Paulo</t>
  </si>
  <si>
    <t>13478635</t>
  </si>
  <si>
    <t>17 de agosto | 01:52</t>
  </si>
  <si>
    <t>17 de agosto | 14:59</t>
  </si>
  <si>
    <t>MEL43718306753LMFFF01</t>
  </si>
  <si>
    <t>2000006167158075</t>
  </si>
  <si>
    <t>13 de agosto de 2024 09:30 hs.</t>
  </si>
  <si>
    <t>Josean Cardoso Ferreira</t>
  </si>
  <si>
    <t>CPF 03631855427</t>
  </si>
  <si>
    <t>RuaAntonio Ferreira Leitao 236 236, Baía Formosa - CEP: 59194000, Rio Grande do Norte</t>
  </si>
  <si>
    <t>03631855427</t>
  </si>
  <si>
    <t>RuaAntonio Ferreira Leitao 236 / Referencia: em frente a igreja avivamento bíblico - CEP 59194000 - Centro, Baía Formosa, Rio Grande do Norte</t>
  </si>
  <si>
    <t>Baía Formosa</t>
  </si>
  <si>
    <t>59194000</t>
  </si>
  <si>
    <t>15 de agosto | 10:51</t>
  </si>
  <si>
    <t>MEL43718281941LMXDF01</t>
  </si>
  <si>
    <t>2000006167100575</t>
  </si>
  <si>
    <t>13 de agosto de 2024 09:16 hs.</t>
  </si>
  <si>
    <t>Marcio Fabiano de Oliveira</t>
  </si>
  <si>
    <t>01198278676</t>
  </si>
  <si>
    <t>Avenida Vinte e Um de Novembro 315 / Casa Referencia: Casa da minha mãe - CEP 37505169 - Vila Rubens, Itajubá, Minas Gerais</t>
  </si>
  <si>
    <t>37505169</t>
  </si>
  <si>
    <t>14 de agosto | 10:52</t>
  </si>
  <si>
    <t>MEL43718407372LMFFF01</t>
  </si>
  <si>
    <t>2000006167076591</t>
  </si>
  <si>
    <t>13 de agosto de 2024 09:08 hs.</t>
  </si>
  <si>
    <t>Wellington Pereira</t>
  </si>
  <si>
    <t>CPF 34579507843</t>
  </si>
  <si>
    <t>Rua Maria Perpetua Pinheiro de Morais 60 - casa de esquina, Sorocaba - CEP: 18087639, São Paulo</t>
  </si>
  <si>
    <t>34579507843</t>
  </si>
  <si>
    <t>Rua Maria Perpetua Pinheiro de Morais 60 / casa de esquina Referencia: Casa De Esquina - CEP 18087639 - Jardim Residencial Villa Amato, Sorocaba, São Paulo</t>
  </si>
  <si>
    <t>18087639</t>
  </si>
  <si>
    <t>14 de agosto | 15:06</t>
  </si>
  <si>
    <t>MEL43718210317LMXDF01</t>
  </si>
  <si>
    <t>2000006167026773</t>
  </si>
  <si>
    <t>13 de agosto de 2024 08:55 hs.</t>
  </si>
  <si>
    <t>EDEVIR ASSINK</t>
  </si>
  <si>
    <t>CPF 81187483915</t>
  </si>
  <si>
    <t>Rua Vidal Ramos Júnior 17, Otacílio Costa - CEP: 88540000, Santa Catarina</t>
  </si>
  <si>
    <t>81187483915</t>
  </si>
  <si>
    <t>14 de agosto | 16:53</t>
  </si>
  <si>
    <t>MEL43718336118LMFFF01</t>
  </si>
  <si>
    <t>15 de agosto | 16:09</t>
  </si>
  <si>
    <t>QN041983635BR</t>
  </si>
  <si>
    <t>2000009022087812</t>
  </si>
  <si>
    <t>MLB3617544036</t>
  </si>
  <si>
    <t>Cabo De Engate E Seleção Sprinter Cdi 313 2004 A 2019</t>
  </si>
  <si>
    <t>JOSELI SOUSA</t>
  </si>
  <si>
    <t>CPF 89442075187</t>
  </si>
  <si>
    <t>Quadra QNM 19 Conjunto J 31 - casa, Brasília - CEP: 72215200, Distrito Federal</t>
  </si>
  <si>
    <t>89442075187</t>
  </si>
  <si>
    <t>Quadra QNM 19 Conjunto J 31 / casa - CEP 72215200 - Ceilândia Sul (Ceilândia), Brasília, Distrito Federal</t>
  </si>
  <si>
    <t>72215200</t>
  </si>
  <si>
    <t>16 de agosto | 15:27</t>
  </si>
  <si>
    <t>MEL43718150939LMXDF01</t>
  </si>
  <si>
    <t>2000006166944767</t>
  </si>
  <si>
    <t>13 de agosto de 2024 08:28 hs.</t>
  </si>
  <si>
    <t>Ronaldo Fiuza</t>
  </si>
  <si>
    <t>88954293549</t>
  </si>
  <si>
    <t>Avenida César Borges 684 / casa - CEP 44270000 - Caraconha, Terra Nova, Bahia</t>
  </si>
  <si>
    <t>Terra Nova</t>
  </si>
  <si>
    <t>44270000</t>
  </si>
  <si>
    <t>13 de agosto | 18:52</t>
  </si>
  <si>
    <t>MEL43718257778LMFFF01</t>
  </si>
  <si>
    <t>2000006166929899</t>
  </si>
  <si>
    <t>13 de agosto de 2024 08:23 hs.</t>
  </si>
  <si>
    <t>Jorge Augusto Silva</t>
  </si>
  <si>
    <t>11436901766</t>
  </si>
  <si>
    <t>Rua Francisco Neiva 58 / CASA 1 Referencia: CASA 1 - CEP 20785490 - Maria da Graça, Rio de Janeiro, Rio de Janeiro</t>
  </si>
  <si>
    <t>20785490</t>
  </si>
  <si>
    <t>13 de agosto | 18:45</t>
  </si>
  <si>
    <t>14 de agosto | 11:06</t>
  </si>
  <si>
    <t>MEL43718073973LMFFF01</t>
  </si>
  <si>
    <t>2000009021873416</t>
  </si>
  <si>
    <t>13 de agosto de 2024 08:08 hs.</t>
  </si>
  <si>
    <t>Zezito Bermardo</t>
  </si>
  <si>
    <t>CPF 05350022890</t>
  </si>
  <si>
    <t>Rua José Figueiredo 220 - casa, Rio Grande da Serra - CEP: 09450000, São Paulo</t>
  </si>
  <si>
    <t>05350022890</t>
  </si>
  <si>
    <t>Rua José Figueiredo 220 / casa Referencia: ficar  no lado  do escadao - CEP 09450000 - vila lavinia, Rio Grande da Serra, São Paulo</t>
  </si>
  <si>
    <t>Rio Grande da Serra</t>
  </si>
  <si>
    <t>09450000</t>
  </si>
  <si>
    <t>14 de agosto | 16:48</t>
  </si>
  <si>
    <t>MEL43718211682LMXDF01</t>
  </si>
  <si>
    <t>2000006166897593</t>
  </si>
  <si>
    <t>13 de agosto de 2024 08:07 hs.</t>
  </si>
  <si>
    <t>Brigida Costa</t>
  </si>
  <si>
    <t>01333840632</t>
  </si>
  <si>
    <t>Rua Flor da Aurora 141 / AN PNEUS OFICINA - CEP 38810000 - Jardim das flores, Rio Paranaíba, Minas Gerais</t>
  </si>
  <si>
    <t>Rio Paranaíba</t>
  </si>
  <si>
    <t>38810000</t>
  </si>
  <si>
    <t>18 de agosto | 11:45</t>
  </si>
  <si>
    <t>19 de agosto | 10:55</t>
  </si>
  <si>
    <t>MEL43718038653LMFFF01</t>
  </si>
  <si>
    <t>2000009021807634</t>
  </si>
  <si>
    <t>13 de agosto de 2024 07:54 hs.</t>
  </si>
  <si>
    <t>13 de agosto | 16:56</t>
  </si>
  <si>
    <t>20 de agosto | 14:27</t>
  </si>
  <si>
    <t>00249332759475</t>
  </si>
  <si>
    <t>https://ssw.inf.br/app/meli/00249332759475</t>
  </si>
  <si>
    <t>2000009021772650</t>
  </si>
  <si>
    <t>13 de agosto de 2024 07:40 hs.</t>
  </si>
  <si>
    <t>MLB3784996206</t>
  </si>
  <si>
    <t>Capa De Pedal Freio Embreagem Mercedes 709 1978 A 2018</t>
  </si>
  <si>
    <t>Kelly Cristina da Costa</t>
  </si>
  <si>
    <t>CPF 47387405808</t>
  </si>
  <si>
    <t>Rua Acará-Bandeira 145 - casa portão branco, São Paulo - CEP: 03718000, São Paulo</t>
  </si>
  <si>
    <t>47387405808</t>
  </si>
  <si>
    <t>Rua Acará-Bandeira 145 / casa portão branco - CEP 03718000 - Jardim São Francisco (Zona Leste), São Paulo, São Paulo</t>
  </si>
  <si>
    <t>03718000</t>
  </si>
  <si>
    <t>13 de agosto | 16:16</t>
  </si>
  <si>
    <t>13 de agosto | 20:00</t>
  </si>
  <si>
    <t>43717987019</t>
  </si>
  <si>
    <t>2000009021768316</t>
  </si>
  <si>
    <t>13 de agosto de 2024 07:38 hs.</t>
  </si>
  <si>
    <t>Elber Barbosa De Oliveira</t>
  </si>
  <si>
    <t>CPF 05213393675</t>
  </si>
  <si>
    <t>Rua Santa Juliana 81, Matozinhos - CEP: 35720000, Minas Gerais</t>
  </si>
  <si>
    <t>05213393675</t>
  </si>
  <si>
    <t>Rua Santa Juliana 81 / CEP 35720000 - Bairro bom jesus 2, Matozinhos, Minas Gerais</t>
  </si>
  <si>
    <t>15 de agosto | 15:36</t>
  </si>
  <si>
    <t>MEL43717984139LMXDF01</t>
  </si>
  <si>
    <t>2000009021747124</t>
  </si>
  <si>
    <t>13 de agosto de 2024 07:35 hs.</t>
  </si>
  <si>
    <t>13 de agosto | 19:46</t>
  </si>
  <si>
    <t>15 de agosto | 14:07</t>
  </si>
  <si>
    <t>MEL43718147196LMFFF01</t>
  </si>
  <si>
    <t>2000009021722012</t>
  </si>
  <si>
    <t>13 de agosto de 2024 07:29 hs.</t>
  </si>
  <si>
    <t>Vamos avisar sobre o resultado da revisão sexta-feira, 20 de setembro.</t>
  </si>
  <si>
    <t>Adao Gomes Pinto</t>
  </si>
  <si>
    <t>CPF 26237731814</t>
  </si>
  <si>
    <t>Rua Valeriano Ramos 656, Guanambi - CEP: 46430000, Bahia</t>
  </si>
  <si>
    <t>26237731814</t>
  </si>
  <si>
    <t>27 de agosto | 10:48</t>
  </si>
  <si>
    <t>AK352700942BR</t>
  </si>
  <si>
    <t>2000009021714088</t>
  </si>
  <si>
    <t>13 de agosto de 2024 07:18 hs.</t>
  </si>
  <si>
    <t>Daniel Minchin Pestana</t>
  </si>
  <si>
    <t>46955993844</t>
  </si>
  <si>
    <t>Rua João Pieroni 138 / Chácaras - CEP 13350000 - Bela Vista, Elias Fausto, São Paulo</t>
  </si>
  <si>
    <t>Elias Fausto</t>
  </si>
  <si>
    <t>13350000</t>
  </si>
  <si>
    <t>13 de agosto | 13:57</t>
  </si>
  <si>
    <t>13 de agosto | 17:57</t>
  </si>
  <si>
    <t>MEL43718123588LMFFF01</t>
  </si>
  <si>
    <t>2000006166794157</t>
  </si>
  <si>
    <t>13 de agosto de 2024 07:12 hs.</t>
  </si>
  <si>
    <t>Critiano Alves Dos Santos</t>
  </si>
  <si>
    <t>02157598189</t>
  </si>
  <si>
    <t>Edivaldo barbosa da silva 780 / casa Referencia: rua de tras posto de saude santos Dumont - CEP 79680000 - santos dumont, Água Clara, Mato Grosso do Sul</t>
  </si>
  <si>
    <t>Água Clara</t>
  </si>
  <si>
    <t>79680000</t>
  </si>
  <si>
    <t>15 de agosto | 15:43</t>
  </si>
  <si>
    <t>MEL43717942975LMFFF01</t>
  </si>
  <si>
    <t>2000006166732779</t>
  </si>
  <si>
    <t>13 de agosto de 2024 05:49 hs.</t>
  </si>
  <si>
    <t>Laiza Dias Souza</t>
  </si>
  <si>
    <t>45043338806</t>
  </si>
  <si>
    <t>Estrada dos Mendes 105 / mercado sertanejo - CEP 06729500 - dos Mendes (Caucaia do Alto), Cotia, São Paulo</t>
  </si>
  <si>
    <t>06729500</t>
  </si>
  <si>
    <t>13 de agosto | 13:58</t>
  </si>
  <si>
    <t>14 de agosto | 12:13</t>
  </si>
  <si>
    <t>MEL43718045140LMFFF01</t>
  </si>
  <si>
    <t>2000006166001591</t>
  </si>
  <si>
    <t>12 de agosto de 2024 23:19 hs.</t>
  </si>
  <si>
    <t>Moises Steiner</t>
  </si>
  <si>
    <t>13697014978</t>
  </si>
  <si>
    <t>Rua Modelo 459 / D Referencia: Segunda casa para baixo do cruzamento da rua Cunhapora com Modelo, Portão Marrom - CEP 89809560 - Efapi, Chapecó, Santa Catarina</t>
  </si>
  <si>
    <t>Chapecó</t>
  </si>
  <si>
    <t>89809560</t>
  </si>
  <si>
    <t>13 de agosto | 13:48</t>
  </si>
  <si>
    <t>14 de agosto | 19:45</t>
  </si>
  <si>
    <t>MEL43717572308LMFFF01</t>
  </si>
  <si>
    <t>2000006165916533</t>
  </si>
  <si>
    <t>Daniel Carneiro Pinto</t>
  </si>
  <si>
    <t>06272731574</t>
  </si>
  <si>
    <t>Rua Braz Sanches 217 / CEP 13299139 - Rio das Pedras, Itupeva, São Paulo</t>
  </si>
  <si>
    <t>13299139</t>
  </si>
  <si>
    <t>13 de agosto | 13:46</t>
  </si>
  <si>
    <t>13 de agosto | 17:19</t>
  </si>
  <si>
    <t>MEL43717342647LMFFF01</t>
  </si>
  <si>
    <t>2000009020142140</t>
  </si>
  <si>
    <t>12 de agosto de 2024 22:48 hs.</t>
  </si>
  <si>
    <t>Rosana Santos Barbosa</t>
  </si>
  <si>
    <t>02634321570</t>
  </si>
  <si>
    <t>Rua Paulo Barreto de Menezes 22 / CEP 49770000 - Boa hora, Maruim, Sergipe</t>
  </si>
  <si>
    <t>Maruim</t>
  </si>
  <si>
    <t>49770000</t>
  </si>
  <si>
    <t>14 de agosto | 14:06</t>
  </si>
  <si>
    <t>MEL43717300003LMFFF01</t>
  </si>
  <si>
    <t>2000006165809973</t>
  </si>
  <si>
    <t>12 de agosto de 2024 22:39 hs.</t>
  </si>
  <si>
    <t>Eliomar Nunes Da Conceicao</t>
  </si>
  <si>
    <t>CPF 05588832574</t>
  </si>
  <si>
    <t>RUA DA ADUTORA 14, Salvador - CEP: 41500385, Bahia</t>
  </si>
  <si>
    <t>05588832574</t>
  </si>
  <si>
    <t>RUA DA ADUTORA 14 / Ao lado de Cesar Som - CEP 41500385 - São Cristóvão, Salvador, Bahia</t>
  </si>
  <si>
    <t>41500385</t>
  </si>
  <si>
    <t>MEL43717435472LMXDF01</t>
  </si>
  <si>
    <t>https://myaccount.mercadolivre.com.br/shipments/43717435472/detail</t>
  </si>
  <si>
    <t>2000009020009514</t>
  </si>
  <si>
    <t>12 de agosto de 2024 22:35 hs.</t>
  </si>
  <si>
    <t>Jonatas De Paula Pereira</t>
  </si>
  <si>
    <t>14275078640</t>
  </si>
  <si>
    <t>Rua São Paulo 1513 / Casa - CEP 37185452 - Santa Margarida, Três Pontas, Minas Gerais</t>
  </si>
  <si>
    <t>37185452</t>
  </si>
  <si>
    <t>20 de agosto | 12:36</t>
  </si>
  <si>
    <t>MEL43717250897LMFFF01</t>
  </si>
  <si>
    <t>2000006165773789</t>
  </si>
  <si>
    <t>12 de agosto de 2024 22:32 hs.</t>
  </si>
  <si>
    <t>eduardo dos santos rosa</t>
  </si>
  <si>
    <t>20393541827</t>
  </si>
  <si>
    <t>Rua São Leonardo 294 / oficina Referencia: bater na porta azul grande - CEP 02803000 - Itaberaba, São Paulo, São Paulo</t>
  </si>
  <si>
    <t>02803000</t>
  </si>
  <si>
    <t>13 de agosto | 02:59</t>
  </si>
  <si>
    <t>13 de agosto | 09:15</t>
  </si>
  <si>
    <t>MEL43717238531LMFFF01</t>
  </si>
  <si>
    <t>2000009019839402</t>
  </si>
  <si>
    <t>12 de agosto de 2024 22:19 hs.</t>
  </si>
  <si>
    <t>rafael silva</t>
  </si>
  <si>
    <t>01015718957</t>
  </si>
  <si>
    <t>Rua Nova Zelândia 98 / casa Referencia: casa - CEP 89275000 - Schroeder, Schroeder, Santa Catarina</t>
  </si>
  <si>
    <t>Schroeder</t>
  </si>
  <si>
    <t>89275000</t>
  </si>
  <si>
    <t>13 de agosto | 16:57</t>
  </si>
  <si>
    <t>14 de agosto | 16:31</t>
  </si>
  <si>
    <t>MEL43717179627LMFFF01</t>
  </si>
  <si>
    <t>2000009019744870</t>
  </si>
  <si>
    <t>12 de agosto de 2024 22:07 hs.</t>
  </si>
  <si>
    <t>ADELSON B LIMA BEZERRA</t>
  </si>
  <si>
    <t>38738155672</t>
  </si>
  <si>
    <t>Rua Pedras Preciosas 780 / Casa Referencia: Proximo Delefacia Da Mulher - CEP 35162106 - Iguaçu, Ipatinga, Minas Gerais</t>
  </si>
  <si>
    <t>Ipatinga</t>
  </si>
  <si>
    <t>35162106</t>
  </si>
  <si>
    <t>13 de agosto | 08:55</t>
  </si>
  <si>
    <t>14 de agosto | 12:05</t>
  </si>
  <si>
    <t>MEL43717308890LMFFF01</t>
  </si>
  <si>
    <t>2000006165537713</t>
  </si>
  <si>
    <t>12 de agosto de 2024 21:48 hs.</t>
  </si>
  <si>
    <t>MLB4071441324</t>
  </si>
  <si>
    <t>Par Terminal Cabo De Engate Audi A3 1999  Em Diante</t>
  </si>
  <si>
    <t>Rafael Amaral</t>
  </si>
  <si>
    <t>CPF 41490485848</t>
  </si>
  <si>
    <t>Rua Leonardo da Vinci 208, Ferraz de Vasconcelos - CEP: 08507100, São Paulo</t>
  </si>
  <si>
    <t>41490485848</t>
  </si>
  <si>
    <t>Rua Leonardo da Vinci 208 / CEP 08507100 - Vila São Paulo, Ferraz de Vasconcelos, São Paulo</t>
  </si>
  <si>
    <t>08507100</t>
  </si>
  <si>
    <t>13 de agosto | 20:33</t>
  </si>
  <si>
    <t>43717056817</t>
  </si>
  <si>
    <t>2000006165389091</t>
  </si>
  <si>
    <t>12 de agosto de 2024 21:20 hs.</t>
  </si>
  <si>
    <t>Rafael Gambin</t>
  </si>
  <si>
    <t>CPF 02108395032</t>
  </si>
  <si>
    <t>Rua Arroio Miranda 225 225, Passo Fundo - CEP: 99052640, Rio Grande do Sul</t>
  </si>
  <si>
    <t>02108395032</t>
  </si>
  <si>
    <t>Rua Arroio Miranda 225 / Referencia: Mercado Marcolan - CEP 99052640 - São José, Passo Fundo, Rio Grande do Sul</t>
  </si>
  <si>
    <t>Passo Fundo</t>
  </si>
  <si>
    <t>99052640</t>
  </si>
  <si>
    <t>15 de agosto | 16:28</t>
  </si>
  <si>
    <t>MEL43716935943LMXDF01</t>
  </si>
  <si>
    <t>2000009019228072</t>
  </si>
  <si>
    <t>12 de agosto de 2024 21:19 hs.</t>
  </si>
  <si>
    <t>MLB3596794110</t>
  </si>
  <si>
    <t>Bieleta Dianteira Ambos Os Lados Ecosport 2012 A 2019</t>
  </si>
  <si>
    <t>Adriele Malanczyn</t>
  </si>
  <si>
    <t>CPF 12418068960</t>
  </si>
  <si>
    <t>Rua Rui Barbosa 02 - loja móveis da'casa, Ivaí - CEP: 84460000, Paraná</t>
  </si>
  <si>
    <t>12418068960</t>
  </si>
  <si>
    <t>Rua Rui Barbosa 02 / loja móveis da'casa - CEP 84460000 - centro, Ivaí, Paraná</t>
  </si>
  <si>
    <t>15 de agosto | 15:34</t>
  </si>
  <si>
    <t>MEL43717084088LMXDF01</t>
  </si>
  <si>
    <t>2000006165331953</t>
  </si>
  <si>
    <t>MLB3921093086</t>
  </si>
  <si>
    <t>Pino Da Dobradiça Da Porta Palio Weekend G4 2009 A 2013</t>
  </si>
  <si>
    <t>Cleiton de Oliveira Rosa</t>
  </si>
  <si>
    <t>CPF 01101538635</t>
  </si>
  <si>
    <t>Rua Fornovo 5 - v, Barueri - CEP: 06442005, São Paulo</t>
  </si>
  <si>
    <t>01101538635</t>
  </si>
  <si>
    <t>Rua Fornovo 5 / v Referencia: próximo ao parque shopping barueri - CEP 06442005 - Vila Militar, Barueri, São Paulo</t>
  </si>
  <si>
    <t>06442005</t>
  </si>
  <si>
    <t>13 de agosto | 15:45</t>
  </si>
  <si>
    <t>13 de agosto | 21:05</t>
  </si>
  <si>
    <t>43717062560</t>
  </si>
  <si>
    <t>2000006165200129</t>
  </si>
  <si>
    <t>12 de agosto de 2024 20:48 hs.</t>
  </si>
  <si>
    <t>Jaqueline Ferreira Leao Vitorino</t>
  </si>
  <si>
    <t>CPF 35140858894</t>
  </si>
  <si>
    <t>Rua Gabriel Jorge Salomão 687, Santana de Parnaíba - CEP: 06530005, São Paulo</t>
  </si>
  <si>
    <t>35140858894</t>
  </si>
  <si>
    <t>Rua Gabriel Jorge Salomão 687 / Referencia: Leão Car Vistoria - CEP 06530005 - Chácara do Solar I (Fazendinha), Santana de Parnaíba, São Paulo</t>
  </si>
  <si>
    <t>06530005</t>
  </si>
  <si>
    <t>13 de agosto | 16:39</t>
  </si>
  <si>
    <t>13 de agosto | 20:54</t>
  </si>
  <si>
    <t>43716959012</t>
  </si>
  <si>
    <t>2000009018887286</t>
  </si>
  <si>
    <t>Isaias Celestino De Andrade</t>
  </si>
  <si>
    <t>18482376500</t>
  </si>
  <si>
    <t>A12 17 / Referencia: próximo a fasolto - CEP 49156074 - Marcos Freire I Taicoca, Nossa Senhora do Socorro, Sergipe</t>
  </si>
  <si>
    <t>Nossa Senhora do Socorro</t>
  </si>
  <si>
    <t>49156074</t>
  </si>
  <si>
    <t>14 de agosto | 10:21</t>
  </si>
  <si>
    <t>MEL43716943800LMFFF01</t>
  </si>
  <si>
    <t>2000006165158277</t>
  </si>
  <si>
    <t>12 de agosto de 2024 20:39 hs.</t>
  </si>
  <si>
    <t>MLB3512413775</t>
  </si>
  <si>
    <t>Cabo De Engate Grand Siena Attractive 1.4 2013 Em Diante</t>
  </si>
  <si>
    <t>Joao Jordao</t>
  </si>
  <si>
    <t>CPF 09561287854</t>
  </si>
  <si>
    <t>Rua José Ramalho 1240 - cavaco Calhas, Andradina - CEP: 16901417, São Paulo</t>
  </si>
  <si>
    <t>09561287854</t>
  </si>
  <si>
    <t>15 de agosto | 15:19</t>
  </si>
  <si>
    <t>MEL43716748329LMXDF01</t>
  </si>
  <si>
    <t>16 de agosto | 15:04</t>
  </si>
  <si>
    <t>AK321481014BR</t>
  </si>
  <si>
    <t>2000006165158123</t>
  </si>
  <si>
    <t>lucas morel</t>
  </si>
  <si>
    <t>86572350053</t>
  </si>
  <si>
    <t>Avenida do Lami 5299 / casa Referencia: Do lado de uma oficina. - CEP 91782501 - Boa Vista do Sul, Porto Alegre, Rio Grande do Sul</t>
  </si>
  <si>
    <t>91782501</t>
  </si>
  <si>
    <t>14 de agosto | 16:52</t>
  </si>
  <si>
    <t>15 de agosto | 14:05</t>
  </si>
  <si>
    <t>MEL43716917770LMFFF01</t>
  </si>
  <si>
    <t>2000006165038007</t>
  </si>
  <si>
    <t>12 de agosto de 2024 20:17 hs.</t>
  </si>
  <si>
    <t>Celso Jose Kleinpaul</t>
  </si>
  <si>
    <t>46984569087</t>
  </si>
  <si>
    <t>Rua Maranhão 45 / AP 12 Referencia: banco Brasil - CEP 11065410 - Pompéia, Santos, São Paulo</t>
  </si>
  <si>
    <t>11065410</t>
  </si>
  <si>
    <t>13 de agosto | 12:56</t>
  </si>
  <si>
    <t>13 de agosto | 19:20</t>
  </si>
  <si>
    <t>MEL43716648929LMFFF01</t>
  </si>
  <si>
    <t>2000009018517836</t>
  </si>
  <si>
    <t>12 de agosto de 2024 20:09 hs.</t>
  </si>
  <si>
    <t>Maria Aparecida De Souza Andrade</t>
  </si>
  <si>
    <t>CPF 13608858890</t>
  </si>
  <si>
    <t>Rua João Félix da Silva 759 - casa, Rosana - CEP: 19273000, São Paulo</t>
  </si>
  <si>
    <t>13608858890</t>
  </si>
  <si>
    <t>Rua João Félix da Silva 759 / casa - CEP 19273000 - Villa auria, Rosana, São Paulo</t>
  </si>
  <si>
    <t>Rosana</t>
  </si>
  <si>
    <t>19273000</t>
  </si>
  <si>
    <t>15 de agosto | 16:15</t>
  </si>
  <si>
    <t>MEL43716616341LMXDF01</t>
  </si>
  <si>
    <t>2000006164980977</t>
  </si>
  <si>
    <t>12 de agosto de 2024 20:07 hs.</t>
  </si>
  <si>
    <t>Marcio Júnio</t>
  </si>
  <si>
    <t>11165507684</t>
  </si>
  <si>
    <t>Rua Nestor Augusto Rodrigues 50 / Referencia: Casa de frente ao canteiro,com arvore na frente, portão marrom e no nível da rua. - CEP 36704126 - Chácara Dona Euzébia, Leopoldina, Minas Gerais</t>
  </si>
  <si>
    <t>36704126</t>
  </si>
  <si>
    <t>12 de agosto | 23:42</t>
  </si>
  <si>
    <t>13 de agosto | 16:00</t>
  </si>
  <si>
    <t>MEL43716603085LMFFF01</t>
  </si>
  <si>
    <t>2000009018101880</t>
  </si>
  <si>
    <t>12 de agosto de 2024 19:29 hs.</t>
  </si>
  <si>
    <t>Waldson Jesus Santos</t>
  </si>
  <si>
    <t>CPF 87852420559</t>
  </si>
  <si>
    <t>Rua José Manuel Xavier da Silva 485, São Cristóvão - CEP: 49107006, Sergipe</t>
  </si>
  <si>
    <t>87852420559</t>
  </si>
  <si>
    <t>13 de agosto | 21:02</t>
  </si>
  <si>
    <t>17 de agosto | 14:09</t>
  </si>
  <si>
    <t>MEL43716602966LMFFF01</t>
  </si>
  <si>
    <t>22 de agosto | 10:14</t>
  </si>
  <si>
    <t>29 de agosto | 20:21</t>
  </si>
  <si>
    <t>QN144909438BR</t>
  </si>
  <si>
    <t>2000009017928156</t>
  </si>
  <si>
    <t>12 de agosto de 2024 19:10 hs.</t>
  </si>
  <si>
    <t>Natanael Rodrigues Silva Flor</t>
  </si>
  <si>
    <t>13628978688</t>
  </si>
  <si>
    <t>Rua Roberto Ceará Barbosa 20 / Referencia: casa de esquina - CEP 37952400 - Jardim Diamantina, São Sebastião do Paraíso, Minas Gerais</t>
  </si>
  <si>
    <t>37952400</t>
  </si>
  <si>
    <t>14 de agosto | 23:44</t>
  </si>
  <si>
    <t>15 de agosto | 18:03</t>
  </si>
  <si>
    <t>MEL43716520610LMFFF01</t>
  </si>
  <si>
    <t>2000009017077448</t>
  </si>
  <si>
    <t>12 de agosto de 2024 18:20 hs.</t>
  </si>
  <si>
    <t>Katia Silene Lopes</t>
  </si>
  <si>
    <t>CPF 88483800268</t>
  </si>
  <si>
    <t>RODOVIA PA 124 88 - oficina ciclo vitor, Salinópolis - CEP: 68721000, Pará</t>
  </si>
  <si>
    <t>88483800268</t>
  </si>
  <si>
    <t>RODOVIA PA 124 88 / oficina ciclo vitor - CEP 68721000 - Bom jesus, Salinópolis, Pará</t>
  </si>
  <si>
    <t>Salinópolis</t>
  </si>
  <si>
    <t>68721000</t>
  </si>
  <si>
    <t>17 de agosto | 15:18</t>
  </si>
  <si>
    <t>MEL43715982149LMXDF01</t>
  </si>
  <si>
    <t>2000006164406339</t>
  </si>
  <si>
    <t>Elaine Oliveira Pienheiro</t>
  </si>
  <si>
    <t>03467752136</t>
  </si>
  <si>
    <t>Rua Francisco A Bressan 851 / Casa de esquina Referencia: Casa de esquina - CEP 79140000 - Jardim Guanabara, Nova Alvorada do Sul, Mato Grosso do Sul</t>
  </si>
  <si>
    <t>Nova Alvorada do Sul</t>
  </si>
  <si>
    <t>79140000</t>
  </si>
  <si>
    <t>13 de agosto | 01:56</t>
  </si>
  <si>
    <t>MEL43716288064LMFFF01</t>
  </si>
  <si>
    <t>2000006164382707</t>
  </si>
  <si>
    <t>12 de agosto de 2024 18:10 hs.</t>
  </si>
  <si>
    <t>Irinaldo Pereira da Silva</t>
  </si>
  <si>
    <t>13346501442</t>
  </si>
  <si>
    <t>Maria Rita SN / Casa Referencia: Depois Do Cras Próximo Au Terreno De Brandão - CEP 58315000 - Fagundes, Lucena, Paraíba</t>
  </si>
  <si>
    <t>Lucena</t>
  </si>
  <si>
    <t>58315000</t>
  </si>
  <si>
    <t>13 de agosto | 02:47</t>
  </si>
  <si>
    <t>14 de agosto | 10:22</t>
  </si>
  <si>
    <t>MEL43716097785LMFFF01</t>
  </si>
  <si>
    <t>2000009015452350</t>
  </si>
  <si>
    <t>12 de agosto de 2024 18:07 hs.</t>
  </si>
  <si>
    <t>MLB3646137712</t>
  </si>
  <si>
    <t>Suporte Radiador Ambos Lados Com Ar Corsa Classic 95 A 2009</t>
  </si>
  <si>
    <t>Fernanda Farias</t>
  </si>
  <si>
    <t>CPF 03836952017</t>
  </si>
  <si>
    <t>Rua Arsênio Rodrigues da Silva 99, São Martinho - CEP: 98690000, Rio Grande do Sul</t>
  </si>
  <si>
    <t>03836952017</t>
  </si>
  <si>
    <t>Rua Arsênio Rodrigues da Silva 99 / Referencia: Oficina Sidi Auto Elétrica - CEP 98690000 - novo, São Martinho, Rio Grande do Sul</t>
  </si>
  <si>
    <t>São Martinho</t>
  </si>
  <si>
    <t>98690000</t>
  </si>
  <si>
    <t>14 de agosto | 03:55</t>
  </si>
  <si>
    <t>16 de agosto | 14:52</t>
  </si>
  <si>
    <t>MEL43715396710LMXDF01</t>
  </si>
  <si>
    <t>2000009017146408</t>
  </si>
  <si>
    <t>12 de agosto de 2024 17:53 hs.</t>
  </si>
  <si>
    <t xml:space="preserve">ARCO COMÉRCIO DE MATERIAIS PARA CONSTRUÇÃO LTDA </t>
  </si>
  <si>
    <t>CNPJ 90358920000179</t>
  </si>
  <si>
    <t>Rua Coronel Avelino Paim 477 - Loja Arco, Vacaria - CEP: 95200010, Rio Grande do Sul</t>
  </si>
  <si>
    <t>1540048206</t>
  </si>
  <si>
    <t>90358920000179</t>
  </si>
  <si>
    <t>Rua Coronel Avelino Paim 477 / LOJA ARCO - CEP 95200010 - Centro, Vacaria, Rio Grande do Sul</t>
  </si>
  <si>
    <t>Vacaria</t>
  </si>
  <si>
    <t>95200010</t>
  </si>
  <si>
    <t>15 de agosto | 19:03</t>
  </si>
  <si>
    <t>MEL43716008363LMXDF01</t>
  </si>
  <si>
    <t>2000009017045270</t>
  </si>
  <si>
    <t>12 de agosto de 2024 17:40 hs.</t>
  </si>
  <si>
    <t>Rafael Silva dos Santos</t>
  </si>
  <si>
    <t>08890400951</t>
  </si>
  <si>
    <t>Rua Joao Pessoa 550 / Final da Rua, na Saída para Santa Maria da Boa Vista, BR428. - CEP 56395000 - DER, Lagoa Grande, Pernambuco</t>
  </si>
  <si>
    <t>14 de agosto | 12:26</t>
  </si>
  <si>
    <t>MEL43715964193LMFFF01</t>
  </si>
  <si>
    <t>2000006164207125</t>
  </si>
  <si>
    <t>12 de agosto de 2024 17:36 hs.</t>
  </si>
  <si>
    <t>Thulio Santana</t>
  </si>
  <si>
    <t>14309589448</t>
  </si>
  <si>
    <t>RUA DOUTOR ANICETO VAREJÃO 405 / B - CEP 54420310 - Piedade, Jaboatão dos Guararapes, Pernambuco</t>
  </si>
  <si>
    <t>54420310</t>
  </si>
  <si>
    <t>13 de agosto | 18:49</t>
  </si>
  <si>
    <t>15 de agosto | 16:51</t>
  </si>
  <si>
    <t>MEL43715944347LMFFF01</t>
  </si>
  <si>
    <t>https://myaccount.mercadolivre.com.br/shipments/43715944347/detail</t>
  </si>
  <si>
    <t>2000006164195747</t>
  </si>
  <si>
    <t>12 de agosto de 2024 17:35 hs.</t>
  </si>
  <si>
    <t>Arthur della Coletta</t>
  </si>
  <si>
    <t>40751124893</t>
  </si>
  <si>
    <t>Rua Doutor José Barbosa de Barros 940 / de 482483 ao fim - CEP 18610307 - Jardim Paraíso, Botucatu, São Paulo</t>
  </si>
  <si>
    <t>18610307</t>
  </si>
  <si>
    <t>13 de agosto | 12:19</t>
  </si>
  <si>
    <t>MEL43716105176LMFFF01</t>
  </si>
  <si>
    <t>2000009016915356</t>
  </si>
  <si>
    <t>12 de agosto de 2024 17:27 hs.</t>
  </si>
  <si>
    <t>Andrew Vieira</t>
  </si>
  <si>
    <t>14248350700</t>
  </si>
  <si>
    <t>Rua da Bondade 223 / Fundos - CEP 22780400 - Curicica, Rio de Janeiro, Rio de Janeiro</t>
  </si>
  <si>
    <t>22780400</t>
  </si>
  <si>
    <t>13 de agosto | 10:56</t>
  </si>
  <si>
    <t>MEL43715906617LMFFF01</t>
  </si>
  <si>
    <t>2000006164137677</t>
  </si>
  <si>
    <t>12 de agosto de 2024 17:23 hs.</t>
  </si>
  <si>
    <t>Frederico de Oliveira</t>
  </si>
  <si>
    <t>01276889607</t>
  </si>
  <si>
    <t>Rua Juca Véo 183 / casa - CEP 35796258 - Bela Vista, Curvelo, Minas Gerais</t>
  </si>
  <si>
    <t>Curvelo</t>
  </si>
  <si>
    <t>35796258</t>
  </si>
  <si>
    <t>14 de agosto | 06:12</t>
  </si>
  <si>
    <t>MEL43715889259LMFFF01</t>
  </si>
  <si>
    <t>2000009016520100</t>
  </si>
  <si>
    <t>12 de agosto de 2024 17:21 hs.</t>
  </si>
  <si>
    <t>Alexsander Silva Dos Santos</t>
  </si>
  <si>
    <t>07670432942</t>
  </si>
  <si>
    <t>Travessa Coronel Olegário de Macedo 175 / posto de gasolina - CEP 84165690 - Lacustre, Castro, Paraná</t>
  </si>
  <si>
    <t>Castro</t>
  </si>
  <si>
    <t>84165690</t>
  </si>
  <si>
    <t>14 de agosto | 13:17</t>
  </si>
  <si>
    <t>MEL43715719899LMFFF01</t>
  </si>
  <si>
    <t>2000006164087769</t>
  </si>
  <si>
    <t>12 de agosto de 2024 17:14 hs.</t>
  </si>
  <si>
    <t>13 de agosto | 02:58</t>
  </si>
  <si>
    <t>13 de agosto | 16:25</t>
  </si>
  <si>
    <t>MEL43715846065LMFFF01</t>
  </si>
  <si>
    <t>2000009016731720</t>
  </si>
  <si>
    <t>12 de agosto de 2024 17:09 hs.</t>
  </si>
  <si>
    <t>Suzana Skora</t>
  </si>
  <si>
    <t>CPF 82920788949</t>
  </si>
  <si>
    <t>Rua Bernardo Rosenmann 480 - Casa, Curitiba - CEP: 82600130, Paraná</t>
  </si>
  <si>
    <t>82920788949</t>
  </si>
  <si>
    <t>Rua Bernardo Rosenmann 480 / Casa Referencia: prox. manutenção de tubos da urbs. - CEP 82600130 - Tingui, Curitiba, Paraná</t>
  </si>
  <si>
    <t>82600130</t>
  </si>
  <si>
    <t>MEL43715993516LMXDF01</t>
  </si>
  <si>
    <t>2000009016733160</t>
  </si>
  <si>
    <t>Felipe Vieira</t>
  </si>
  <si>
    <t>11804426601</t>
  </si>
  <si>
    <t>Avenida Alexandre Barbosa 84 / comércio Referencia: Marila urca - CEP 38060200 - Mercês, Uberaba, Minas Gerais</t>
  </si>
  <si>
    <t>38060200</t>
  </si>
  <si>
    <t>14 de agosto | 14:38</t>
  </si>
  <si>
    <t>MEL43715821671LMFFF01</t>
  </si>
  <si>
    <t>2000009016687662</t>
  </si>
  <si>
    <t>12 de agosto de 2024 17:05 hs.</t>
  </si>
  <si>
    <t>João Expedito Machado Melo</t>
  </si>
  <si>
    <t>72819618391</t>
  </si>
  <si>
    <t>Rua Abrao Azulay 3863 / Casa - CEP 76850000 - Fatima, Guajará-Mirim, Rondônia</t>
  </si>
  <si>
    <t>Guajará-Mirim</t>
  </si>
  <si>
    <t>76850000</t>
  </si>
  <si>
    <t>13 de agosto | 14:24</t>
  </si>
  <si>
    <t>26 de agosto | 16:11</t>
  </si>
  <si>
    <t>437158025330001</t>
  </si>
  <si>
    <t>2000009016666016</t>
  </si>
  <si>
    <t>12 de agosto de 2024 17:01 hs.</t>
  </si>
  <si>
    <t>Paulo Ricardo Santos de Sousa</t>
  </si>
  <si>
    <t>47106282898</t>
  </si>
  <si>
    <t>Rua Coronel García Lopes 394 / casa - CEP 14440000 - vila Maria, São José da Bela Vista, São Paulo</t>
  </si>
  <si>
    <t>12 de agosto | 21:57</t>
  </si>
  <si>
    <t>13 de agosto | 14:12</t>
  </si>
  <si>
    <t>MEL43715783743LMFFF01</t>
  </si>
  <si>
    <t>2000009016590572</t>
  </si>
  <si>
    <t>12 de agosto de 2024 16:54 hs.</t>
  </si>
  <si>
    <t>Nelson Rodrigues</t>
  </si>
  <si>
    <t>33576070850</t>
  </si>
  <si>
    <t>Rua Paulo Perassolo 162 / Referencia: ao lado do desmanchar Nova Era - CEP 15700584 - Parque Industrial III, Jales, São Paulo</t>
  </si>
  <si>
    <t>Jales</t>
  </si>
  <si>
    <t>15700584</t>
  </si>
  <si>
    <t>12 de agosto | 19:45</t>
  </si>
  <si>
    <t>13 de agosto | 09:34</t>
  </si>
  <si>
    <t>MEL43715924886LMFFF01</t>
  </si>
  <si>
    <t>2000006163928165</t>
  </si>
  <si>
    <t>12 de agosto de 2024 16:50 hs.</t>
  </si>
  <si>
    <t>Olindina Pereira de Santana da Silva</t>
  </si>
  <si>
    <t>15475178836</t>
  </si>
  <si>
    <t>Rua Santos 820 / Referencia: rua santos 820 jardim esmalte  santa Bárbara do oeste  sp - CEP 13454032 - Jardim Esmeralda, Santa Bárbara D'Oeste, São Paulo</t>
  </si>
  <si>
    <t>13454032</t>
  </si>
  <si>
    <t>13 de agosto | 01:41</t>
  </si>
  <si>
    <t>13 de agosto | 13:17</t>
  </si>
  <si>
    <t>MEL43715736199LMFFF01</t>
  </si>
  <si>
    <t>2000009016410082</t>
  </si>
  <si>
    <t>12 de agosto de 2024 16:37 hs.</t>
  </si>
  <si>
    <t>MLB3451864899</t>
  </si>
  <si>
    <t>Bandeja Inferior Esquerda Com Pivô Astra 1995 1996</t>
  </si>
  <si>
    <t>Pedro Ricardo Borges Do Pinho Ricardo</t>
  </si>
  <si>
    <t>CPF 90233450025</t>
  </si>
  <si>
    <t>Rua Visconde do Rio Branco 1077, Rio Grande - CEP: 96211012, Rio Grande do Sul</t>
  </si>
  <si>
    <t>90233450025</t>
  </si>
  <si>
    <t>96211012</t>
  </si>
  <si>
    <t>2000009016340346</t>
  </si>
  <si>
    <t>12 de agosto de 2024 16:29 hs.</t>
  </si>
  <si>
    <t>Tiel Lima</t>
  </si>
  <si>
    <t>CPF 13977166735</t>
  </si>
  <si>
    <t>13977166735</t>
  </si>
  <si>
    <t>2000006163813331</t>
  </si>
  <si>
    <t>Vanderlei Fernandes Junior</t>
  </si>
  <si>
    <t>05403832955</t>
  </si>
  <si>
    <t>Rua Toshiyuki Shinomia 94 / CEP 16520027 - Centro (Bacuriti), Cafelândia, São Paulo</t>
  </si>
  <si>
    <t>Cafelândia</t>
  </si>
  <si>
    <t>16520027</t>
  </si>
  <si>
    <t>12 de agosto | 23:43</t>
  </si>
  <si>
    <t>MEL43715777782LMFFF01</t>
  </si>
  <si>
    <t>2000009016167568</t>
  </si>
  <si>
    <t>12 de agosto de 2024 16:15 hs.</t>
  </si>
  <si>
    <t>Gileade Silva</t>
  </si>
  <si>
    <t>01649162456</t>
  </si>
  <si>
    <t>Rua Seis 102 / casa Referencia: ao lado do mercado vitória - CEP 13053106 - Cidade Singer, Campinas, São Paulo</t>
  </si>
  <si>
    <t>13053106</t>
  </si>
  <si>
    <t>13 de agosto | 12:28</t>
  </si>
  <si>
    <t>MEL43715730218LMFFF01</t>
  </si>
  <si>
    <t>2000009016162012</t>
  </si>
  <si>
    <t>12 de agosto de 2024 16:14 hs.</t>
  </si>
  <si>
    <t>MLB3287778457</t>
  </si>
  <si>
    <t>Cabo De Engate E Seleção Montana 2011 A 2014</t>
  </si>
  <si>
    <t>Vinicius Souza da Silva</t>
  </si>
  <si>
    <t>CPF 05321686580</t>
  </si>
  <si>
    <t>Rua Desembargador Eurípdes Queiroz do Valle 660 - edifício fênix, Vitória - CEP: 29090090, Espírito Santo</t>
  </si>
  <si>
    <t>05321686580</t>
  </si>
  <si>
    <t>Rua Desembargador Eurípdes Queiroz do Valle 660 / edifício fênix Referencia: nas proximidades do sempre tem - CEP 29090090 - Jardim Camburi, Vitória, Espírito Santo</t>
  </si>
  <si>
    <t>29090090</t>
  </si>
  <si>
    <t>14 de agosto | 17:05</t>
  </si>
  <si>
    <t>MEL43715560413LMXDF01</t>
  </si>
  <si>
    <t>2000006163760621</t>
  </si>
  <si>
    <t>FTK11110</t>
  </si>
  <si>
    <t>MLB4081117752</t>
  </si>
  <si>
    <t>Pivô Inferior Ambos Lados I30 I Fd 2007 A 2012</t>
  </si>
  <si>
    <t>Fabio de Brito Souza</t>
  </si>
  <si>
    <t>CPF 00206233566</t>
  </si>
  <si>
    <t>Avenida Paulo Afonso 411, Alagoinhas - CEP: 48009352, Bahia</t>
  </si>
  <si>
    <t>00206233566</t>
  </si>
  <si>
    <t>Avenida Paulo Afonso 411 / Loja performance  Referencia: Loja de som performance - CEP 48009352 - Praça Kennedy, Alagoinhas, Bahia</t>
  </si>
  <si>
    <t>48009352</t>
  </si>
  <si>
    <t>17 de agosto | 12:36</t>
  </si>
  <si>
    <t>MEL43715560745LMXDF01</t>
  </si>
  <si>
    <t>2000006163707919</t>
  </si>
  <si>
    <t>12 de agosto de 2024 16:04 hs.</t>
  </si>
  <si>
    <t>Marcos Vinicius de Souza Viana</t>
  </si>
  <si>
    <t>08274017790</t>
  </si>
  <si>
    <t>MEL43715516693LMFFF01</t>
  </si>
  <si>
    <t>2000009016025600</t>
  </si>
  <si>
    <t>12 de agosto de 2024 16:01 hs.</t>
  </si>
  <si>
    <t>Alexandre Rodrigues de Andrade</t>
  </si>
  <si>
    <t>25646528836</t>
  </si>
  <si>
    <t>Rua Paulo Soares 465 / casa 1 Referencia: proximo colegio sao Paulo da cruz - CEP 06130120 - Santo Antônio, Osasco, São Paulo</t>
  </si>
  <si>
    <t>06130120</t>
  </si>
  <si>
    <t>13 de agosto | 02:41</t>
  </si>
  <si>
    <t>13 de agosto | 10:49</t>
  </si>
  <si>
    <t>MEL43715665224LMFFF01</t>
  </si>
  <si>
    <t>2000009015953258</t>
  </si>
  <si>
    <t>12 de agosto de 2024 15:53 hs.</t>
  </si>
  <si>
    <t>leandro castello</t>
  </si>
  <si>
    <t>CPF 33055397800</t>
  </si>
  <si>
    <t>Rua Doutor Goulart Penteado 51 - oficina mecânica, São Paulo - CEP: 03351090, São Paulo</t>
  </si>
  <si>
    <t>33055397800</t>
  </si>
  <si>
    <t>Rua Doutor Goulart Penteado 51 / oficina mecânica - CEP 03351090 - Vila Diva (Zona Leste), São Paulo, São Paulo</t>
  </si>
  <si>
    <t>03351090</t>
  </si>
  <si>
    <t>13 de agosto | 16:20</t>
  </si>
  <si>
    <t>13 de agosto | 17:48</t>
  </si>
  <si>
    <t>BRUNO NUNES</t>
  </si>
  <si>
    <t>43715459691</t>
  </si>
  <si>
    <t>2000009015724206</t>
  </si>
  <si>
    <t>12 de agosto de 2024 15:29 hs.</t>
  </si>
  <si>
    <t>Isaque Adaniel</t>
  </si>
  <si>
    <t>CPF 70763985406</t>
  </si>
  <si>
    <t>Rua Gustavo José de Paula Gomes 528 - casa, Natal - CEP: 59129730, Rio Grande do Norte</t>
  </si>
  <si>
    <t>70763985406</t>
  </si>
  <si>
    <t>15 de agosto | 14:08</t>
  </si>
  <si>
    <t>MEL43715351113LMFFF01</t>
  </si>
  <si>
    <t>2000006163444569</t>
  </si>
  <si>
    <t>12 de agosto de 2024 15:24 hs.</t>
  </si>
  <si>
    <t>Angelica Priscila da Silva</t>
  </si>
  <si>
    <t>04763727125</t>
  </si>
  <si>
    <t>Rua Israel 3 / q69 casa 3b - CEP 78148763 - Paiaguás, Várzea Grande, Mato Grosso</t>
  </si>
  <si>
    <t>78148763</t>
  </si>
  <si>
    <t>15 de agosto | 20:45</t>
  </si>
  <si>
    <t>MEL43715489956LMFFF01</t>
  </si>
  <si>
    <t>2000009015632920</t>
  </si>
  <si>
    <t>12 de agosto de 2024 15:21 hs.</t>
  </si>
  <si>
    <t>Samira Dias</t>
  </si>
  <si>
    <t>46726103816</t>
  </si>
  <si>
    <t>Rua Aníbal Gallo 501 / A - CEP 18658012 - Jardim Santa Mônica (Aparecida de São Manuel), São Manuel, São Paulo</t>
  </si>
  <si>
    <t>18658012</t>
  </si>
  <si>
    <t>13 de agosto | 12:52</t>
  </si>
  <si>
    <t>MEL43715482444LMFFF01</t>
  </si>
  <si>
    <t>2000009015303162</t>
  </si>
  <si>
    <t>12 de agosto de 2024 14:51 hs.</t>
  </si>
  <si>
    <t>Oseias Rodrigues</t>
  </si>
  <si>
    <t>31506384889</t>
  </si>
  <si>
    <t>Estrada entre serras e águas km 6 e meio SN / borracharia Referencia: borracharia do Fernandinho e luiz paulo - CEP 12935000 - piuca, Vargem, São Paulo</t>
  </si>
  <si>
    <t>Vargem</t>
  </si>
  <si>
    <t>12935000</t>
  </si>
  <si>
    <t>13 de agosto | 01:40</t>
  </si>
  <si>
    <t>13 de agosto | 13:36</t>
  </si>
  <si>
    <t>MEL43715335976LMFFF01</t>
  </si>
  <si>
    <t>2000006163173633</t>
  </si>
  <si>
    <t>12 de agosto de 2024 14:30 hs.</t>
  </si>
  <si>
    <t>ALEXSANDRO A CARLETI</t>
  </si>
  <si>
    <t>12894073801</t>
  </si>
  <si>
    <t>Rua Santa Irene 41 / CEP 02259150 - Vila Constança, São Paulo, São Paulo</t>
  </si>
  <si>
    <t>02259150</t>
  </si>
  <si>
    <t>MEL43715065501LMFFF01</t>
  </si>
  <si>
    <t>2000009014898988</t>
  </si>
  <si>
    <t>12 de agosto de 2024 14:12 hs.</t>
  </si>
  <si>
    <t>Otavio Abreu Dos Santos</t>
  </si>
  <si>
    <t>02495863981</t>
  </si>
  <si>
    <t>Rua Walfrido de Lima 154 / fundos - CEP 89235250 - Boehmerwald, Joinville, Santa Catarina</t>
  </si>
  <si>
    <t>89235250</t>
  </si>
  <si>
    <t>12 de agosto | 19:46</t>
  </si>
  <si>
    <t>13 de agosto | 13:37</t>
  </si>
  <si>
    <t>MEL43714980285LMFFF01</t>
  </si>
  <si>
    <t>2000009014750584</t>
  </si>
  <si>
    <t>12 de agosto de 2024 13:58 hs.</t>
  </si>
  <si>
    <t>VITOCELIO LEAL MOURA</t>
  </si>
  <si>
    <t>78056810587</t>
  </si>
  <si>
    <t>Rua Pedro Coelho 553 / casa - CEP 47640000 - sambaiba, Santa Maria da Vitória, Bahia</t>
  </si>
  <si>
    <t>13 de agosto | 02:51</t>
  </si>
  <si>
    <t>14 de agosto | 14:40</t>
  </si>
  <si>
    <t>MEL43715077686LMFFF01</t>
  </si>
  <si>
    <t>2000009014745928</t>
  </si>
  <si>
    <t>Eduardo Pereira</t>
  </si>
  <si>
    <t>16580076895</t>
  </si>
  <si>
    <t>Rua João de Oliveira 1080 / CEP 18610010 - Altos do Paraíso, Botucatu, São Paulo</t>
  </si>
  <si>
    <t>18610010</t>
  </si>
  <si>
    <t>13 de agosto | 20:51</t>
  </si>
  <si>
    <t>14 de agosto | 11:28</t>
  </si>
  <si>
    <t>MEL43715082874LMFFF01</t>
  </si>
  <si>
    <t>2000009014452118</t>
  </si>
  <si>
    <t>12 de agosto de 2024 13:27 hs.</t>
  </si>
  <si>
    <t>Leonardo Schwambach</t>
  </si>
  <si>
    <t>10483424927</t>
  </si>
  <si>
    <t>Rua Duílio José Pizani 156 / Referencia: Ao Lado da Verdureira Volnei - CEP 88132720 - Bela Vista, Palhoça, Santa Catarina</t>
  </si>
  <si>
    <t>88132720</t>
  </si>
  <si>
    <t>12 de agosto | 18:57</t>
  </si>
  <si>
    <t>13 de agosto | 18:20</t>
  </si>
  <si>
    <t>MEL43714941318LMFFF01</t>
  </si>
  <si>
    <t>2000006162827773</t>
  </si>
  <si>
    <t>Murilo Gabriel</t>
  </si>
  <si>
    <t>CPF 08011846906</t>
  </si>
  <si>
    <t>Rua das Palmeiras 55 - Casa, Barbosa Ferraz - CEP: 86960000, Paraná</t>
  </si>
  <si>
    <t>08011846906</t>
  </si>
  <si>
    <t>Rua das Palmeiras 55 / Casa - CEP 86960000 - Vila do roque, Barbosa Ferraz, Paraná</t>
  </si>
  <si>
    <t>Barbosa Ferraz</t>
  </si>
  <si>
    <t>86960000</t>
  </si>
  <si>
    <t>14 de agosto | 01:22</t>
  </si>
  <si>
    <t>MEL43714767843LMXDF01</t>
  </si>
  <si>
    <t>2000006162828401</t>
  </si>
  <si>
    <t>Alexandre São Tiago</t>
  </si>
  <si>
    <t>00558797725</t>
  </si>
  <si>
    <t>praça expedicionário 43 135 / casa 06 Referencia: rua ao lado do rede econômia. - CEP 25036180 - Olavo Bilac, Duque de Caxias, Rio de Janeiro</t>
  </si>
  <si>
    <t>25036180</t>
  </si>
  <si>
    <t>12 de agosto | 14:27</t>
  </si>
  <si>
    <t>13 de agosto | 11:01</t>
  </si>
  <si>
    <t>MEL43714934528LMFFF01</t>
  </si>
  <si>
    <t>2000009014194772</t>
  </si>
  <si>
    <t>12 de agosto de 2024 13:01 hs.</t>
  </si>
  <si>
    <t>henrique ramalho</t>
  </si>
  <si>
    <t>37566168860</t>
  </si>
  <si>
    <t>Rua 3 de Maio 27 / lado A - CEP 19740003 - Centro, Borá, São Paulo</t>
  </si>
  <si>
    <t>Borá</t>
  </si>
  <si>
    <t>19740003</t>
  </si>
  <si>
    <t>13 de agosto | 13:43</t>
  </si>
  <si>
    <t>MEL43714656403LMFFF01</t>
  </si>
  <si>
    <t>2000006162696105</t>
  </si>
  <si>
    <t>12 de agosto de 2024 13:00 hs.</t>
  </si>
  <si>
    <t xml:space="preserve">rony  farias ramos </t>
  </si>
  <si>
    <t>09127176967</t>
  </si>
  <si>
    <t>Rua Nelson Ribeiro Mercer 25 / Referencia: Portão preto - CEP 86125000 - Enes Barbosa, Tamarana, Paraná</t>
  </si>
  <si>
    <t>12 de agosto | 18:58</t>
  </si>
  <si>
    <t>13 de agosto | 11:26</t>
  </si>
  <si>
    <t>MEL43714817972LMFFF01</t>
  </si>
  <si>
    <t>2000006162624417</t>
  </si>
  <si>
    <t>12 de agosto de 2024 12:47 hs.</t>
  </si>
  <si>
    <t>willian tibola</t>
  </si>
  <si>
    <t>02475703032</t>
  </si>
  <si>
    <t>Rua Domingos Todeschini 209 / CEP 95340000 - Cristo Redentor, Nova Bassano, Rio Grande do Sul</t>
  </si>
  <si>
    <t>Nova Bassano</t>
  </si>
  <si>
    <t>95340000</t>
  </si>
  <si>
    <t>13 de agosto | 16:55</t>
  </si>
  <si>
    <t>MEL43714590431LMFFF01</t>
  </si>
  <si>
    <t>2000006162603611</t>
  </si>
  <si>
    <t>12 de agosto de 2024 12:41 hs.</t>
  </si>
  <si>
    <t>Rafael Menezes</t>
  </si>
  <si>
    <t>CPF 39203838856</t>
  </si>
  <si>
    <t>Rua dos Jasmins 312 - casa, Diadema - CEP: 09950460, São Paulo</t>
  </si>
  <si>
    <t>39203838856</t>
  </si>
  <si>
    <t>Rua dos Jasmins 312 / casa Referencia: próximo clube da Mercedes - CEP 09950460 - Piraporinha, Diadema, São Paulo</t>
  </si>
  <si>
    <t>09950460</t>
  </si>
  <si>
    <t>14 de agosto | 02:54</t>
  </si>
  <si>
    <t>14 de agosto | 15:09</t>
  </si>
  <si>
    <t>MEL43714565335LMXDF01</t>
  </si>
  <si>
    <t>2000008999532100</t>
  </si>
  <si>
    <t>12 de agosto de 2024 12:37 hs.</t>
  </si>
  <si>
    <t xml:space="preserve">Maria Gabrielly  Sousa Santos </t>
  </si>
  <si>
    <t>CPF 10818116501</t>
  </si>
  <si>
    <t>Rua Getúlio Vargas 516, Cândido Sales - CEP: 45157000, Bahia</t>
  </si>
  <si>
    <t>10818116501</t>
  </si>
  <si>
    <t>Rua Getúlio Vargas 516 / Casa Referencia: Em frente ao sindicato dos professores - CEP 45157000 - Lagoinha, Cândido Sales, Bahia</t>
  </si>
  <si>
    <t>17 de agosto | 11:58</t>
  </si>
  <si>
    <t>MEL43708563510LMXDF01</t>
  </si>
  <si>
    <t>2000009013845960</t>
  </si>
  <si>
    <t>12 de agosto de 2024 12:28 hs.</t>
  </si>
  <si>
    <t>Ronaldo Garcia De Mori Mori</t>
  </si>
  <si>
    <t>32042258873</t>
  </si>
  <si>
    <t>Avenida Engenheiro Ivanil Francischini 9035 / oficina - CEP 14947064 - Parque Rancho Alegre, Ibitinga, São Paulo</t>
  </si>
  <si>
    <t>Ibitinga</t>
  </si>
  <si>
    <t>14947064</t>
  </si>
  <si>
    <t>13 de agosto | 21:51</t>
  </si>
  <si>
    <t>MEL43714502897LMFFF01</t>
  </si>
  <si>
    <t>2000006162530395</t>
  </si>
  <si>
    <t>WILIANS OLIVEIRA</t>
  </si>
  <si>
    <t>33405188822</t>
  </si>
  <si>
    <t>RUA ACÁCIO MANOEL DA SILVA VIANNA 505 / CEP 18550524 - águia Da Castelo, Boituva, São Paulo</t>
  </si>
  <si>
    <t>18550524</t>
  </si>
  <si>
    <t>13 de agosto | 00:42</t>
  </si>
  <si>
    <t>13 de agosto | 11:25</t>
  </si>
  <si>
    <t>MEL43714669680LMFFF01</t>
  </si>
  <si>
    <t>https://myaccount.mercadolivre.com.br/shipments/43714669680/detail</t>
  </si>
  <si>
    <t>2000009013829846</t>
  </si>
  <si>
    <t>12 de agosto de 2024 12:26 hs.</t>
  </si>
  <si>
    <t>MLB3389437837</t>
  </si>
  <si>
    <t>Bandeja Dianteira Esquerda Monza 1991 A 1996 Com Pivô</t>
  </si>
  <si>
    <t>Ana paula Pinheiro</t>
  </si>
  <si>
    <t>CPF 01610021029</t>
  </si>
  <si>
    <t>Rua Otto Bade 200, Passo Fundo - CEP: 99034460, Rio Grande do Sul</t>
  </si>
  <si>
    <t>01610021029</t>
  </si>
  <si>
    <t>Rua Otto Bade 200 / CEP 99034460 - Integração, Passo Fundo, Rio Grande do Sul</t>
  </si>
  <si>
    <t>99034460</t>
  </si>
  <si>
    <t>15 de agosto | 03:19</t>
  </si>
  <si>
    <t>16 de agosto | 14:31</t>
  </si>
  <si>
    <t>MEL43714663746LMXDF01</t>
  </si>
  <si>
    <t>2000006162506699</t>
  </si>
  <si>
    <t>12 de agosto de 2024 12:23 hs.</t>
  </si>
  <si>
    <t>Alessandro Henrique Rodrigues Da Silva</t>
  </si>
  <si>
    <t>04158692180</t>
  </si>
  <si>
    <t>Av. Francisco Ferreira. N.173 1376 / Rua do SAMU Referencia: Salão da Poliana - CEP 76530000 - Centro Q.13 L.8, Mundo Novo, Goiás</t>
  </si>
  <si>
    <t>Mundo Novo</t>
  </si>
  <si>
    <t>76530000</t>
  </si>
  <si>
    <t>13 de agosto | 03:58</t>
  </si>
  <si>
    <t>MEL43714648840LMFFF01</t>
  </si>
  <si>
    <t>2000009013752544</t>
  </si>
  <si>
    <t>12 de agosto de 2024 12:20 hs.</t>
  </si>
  <si>
    <t>Angela de Oliveira Coutinho</t>
  </si>
  <si>
    <t>29778663882</t>
  </si>
  <si>
    <t>Estrada do Campo Limpo 2330 / CEP 05777000 - Vila Prel, São Paulo, São Paulo</t>
  </si>
  <si>
    <t>05777000</t>
  </si>
  <si>
    <t>13 de agosto | 00:53</t>
  </si>
  <si>
    <t>13 de agosto | 11:22</t>
  </si>
  <si>
    <t>MEL43714625174LMFFF01</t>
  </si>
  <si>
    <t>2000009013525390</t>
  </si>
  <si>
    <t>12 de agosto de 2024 11:54 hs.</t>
  </si>
  <si>
    <t>Jonatas da Silva Almeida</t>
  </si>
  <si>
    <t>10097229725</t>
  </si>
  <si>
    <t>Rua Doutor Barros Júnior 671 / Exodus Benefícios Referencia: Exodus Benefícios - ao lado shopping do óleo. - CEP 26215072 - Centro, Nova Iguaçu, Rio de Janeiro</t>
  </si>
  <si>
    <t>26215072</t>
  </si>
  <si>
    <t>12 de agosto | 18:46</t>
  </si>
  <si>
    <t>13 de agosto | 14:05</t>
  </si>
  <si>
    <t>MEL43714523418LMFFF01</t>
  </si>
  <si>
    <t>2000006162318691</t>
  </si>
  <si>
    <t>Evaldo Ravagnani</t>
  </si>
  <si>
    <t>CPF 04284982800</t>
  </si>
  <si>
    <t>Rua Ascencion Moreno Scudeler 16 - quadra k, lote16, Sorocaba - CEP: 18048005, São Paulo</t>
  </si>
  <si>
    <t>04284982800</t>
  </si>
  <si>
    <t>13 de agosto | 15:26</t>
  </si>
  <si>
    <t>MEL43714309573LMFFF01</t>
  </si>
  <si>
    <t>20 de agosto | 06:29</t>
  </si>
  <si>
    <t>23 de agosto | 04:28</t>
  </si>
  <si>
    <t>MEL43732673680MMXDR02</t>
  </si>
  <si>
    <t>2000009013285192</t>
  </si>
  <si>
    <t>12 de agosto de 2024 11:30 hs.</t>
  </si>
  <si>
    <t>MLB3524018548</t>
  </si>
  <si>
    <t>Francisco Assis</t>
  </si>
  <si>
    <t>CPF 02655299132</t>
  </si>
  <si>
    <t>Quadra 106 Conjunto B 32 - Setor 10, Águas Lindas de Goiás - CEP: 72925159, Goiás</t>
  </si>
  <si>
    <t>02655299132</t>
  </si>
  <si>
    <t>Quadra 106 Conjunto B 32 / Lote B - Setor 10 Referencia: oficina  profcar - CEP 72925159 - Parque da Barragem Setor 10, Águas Lindas de Goiás, Goiás</t>
  </si>
  <si>
    <t>72925159</t>
  </si>
  <si>
    <t>15 de agosto | 11:53</t>
  </si>
  <si>
    <t>MEL43714246083LMXDF01</t>
  </si>
  <si>
    <t>2000009013031738</t>
  </si>
  <si>
    <t>12 de agosto de 2024 11:06 hs.</t>
  </si>
  <si>
    <t>Andre Luis Aparecido Alves Barbosa</t>
  </si>
  <si>
    <t>46939689869</t>
  </si>
  <si>
    <t>Rua Padre Álvaro Lima 04 / Referencia: atenção certificar a rua, o app manda para rua errada, obrigado pela compreensão. - CEP 12910630 - Jardim Doutor Júlio de Mesquita Filho, Bragança Paulista, São Paulo</t>
  </si>
  <si>
    <t>12910630</t>
  </si>
  <si>
    <t>13 de agosto | 13:45</t>
  </si>
  <si>
    <t>MEL43714299172LMFFF01</t>
  </si>
  <si>
    <t>2000006162061583</t>
  </si>
  <si>
    <t>Andre Aguiar Silva</t>
  </si>
  <si>
    <t>10919707696</t>
  </si>
  <si>
    <t>Avenida Manoel Athaide 917 / multCar veículos - CEP 39445051 - São Gonçalo, Janaúba, Minas Gerais</t>
  </si>
  <si>
    <t>Janaúba</t>
  </si>
  <si>
    <t>39445051</t>
  </si>
  <si>
    <t>14 de agosto | 17:04</t>
  </si>
  <si>
    <t>MEL43714237950LMFFF01</t>
  </si>
  <si>
    <t>2000009012721648</t>
  </si>
  <si>
    <t>12 de agosto de 2024 10:30 hs.</t>
  </si>
  <si>
    <t>MLB3450990365</t>
  </si>
  <si>
    <t>Bandeja Dianteira Direita Com Pivô L200 Triton 2007 A 2016</t>
  </si>
  <si>
    <t>Edson Moraes Rodrigues</t>
  </si>
  <si>
    <t>CPF 02471208398</t>
  </si>
  <si>
    <t>rua Maceió 2296 - 6 rua após a profis, Camocim - CEP: 62400000, Ceará</t>
  </si>
  <si>
    <t>02471208398</t>
  </si>
  <si>
    <t>Camocim</t>
  </si>
  <si>
    <t>62400000</t>
  </si>
  <si>
    <t>MEL43713983281FMXDF01</t>
  </si>
  <si>
    <t>2000009012604048</t>
  </si>
  <si>
    <t>12 de agosto de 2024 10:14 hs.</t>
  </si>
  <si>
    <t>Jorge Luiz Marcelino</t>
  </si>
  <si>
    <t>33535628857</t>
  </si>
  <si>
    <t>Alameda das Tulipas 246 / casa - CEP 18764270 - Jardim Primavera, Cerqueira César, São Paulo</t>
  </si>
  <si>
    <t>Cerqueira César</t>
  </si>
  <si>
    <t>18764270</t>
  </si>
  <si>
    <t>12 de agosto | 23:56</t>
  </si>
  <si>
    <t>13 de agosto | 16:54</t>
  </si>
  <si>
    <t>MEL43713917587LMFFF01</t>
  </si>
  <si>
    <t>2000009012578504</t>
  </si>
  <si>
    <t>12 de agosto de 2024 10:11 hs.</t>
  </si>
  <si>
    <t>Jose evanio Ribeiro</t>
  </si>
  <si>
    <t>85650650578</t>
  </si>
  <si>
    <t>rua do catuabo SN / Referencia: posto de saúde na rua tem um pé de tamarino - CEP 44770000 - Carnaíba de Pindobaçu, Pindobaçu, Bahia</t>
  </si>
  <si>
    <t>Pindobaçu</t>
  </si>
  <si>
    <t>44770000</t>
  </si>
  <si>
    <t>14 de agosto | 10:53</t>
  </si>
  <si>
    <t>MEL43713908583LMFFF01</t>
  </si>
  <si>
    <t>2000009012550616</t>
  </si>
  <si>
    <t>12 de agosto de 2024 10:09 hs.</t>
  </si>
  <si>
    <t>thalia  pereira bueno de castilho</t>
  </si>
  <si>
    <t>01214610927</t>
  </si>
  <si>
    <t>Rua oscar branger 15 / Referencia: JC MOTOS
oficina-Acessorios -peças - CEP 89148000 - Wietnã, Vitor Meireles, Santa Catarina</t>
  </si>
  <si>
    <t>Vitor Meireles</t>
  </si>
  <si>
    <t>89148000</t>
  </si>
  <si>
    <t>15 de agosto | 13:37</t>
  </si>
  <si>
    <t>MEL43713897003LMFFF01</t>
  </si>
  <si>
    <t>2000006161862201</t>
  </si>
  <si>
    <t>12 de agosto de 2024 10:03 hs.</t>
  </si>
  <si>
    <t>Rafael Rodrigues</t>
  </si>
  <si>
    <t>44895174832</t>
  </si>
  <si>
    <t>quadra 5 70 / quadra 5 casa 70 Referencia: quadra 5 casa 70 - CEP 16920000 - vila dos operadores, Castilho, São Paulo</t>
  </si>
  <si>
    <t>13 de agosto | 16:24</t>
  </si>
  <si>
    <t>MEL43713877845LMFFF01</t>
  </si>
  <si>
    <t>2000009012082678</t>
  </si>
  <si>
    <t>12 de agosto de 2024 09:02 hs.</t>
  </si>
  <si>
    <t>Fernando Vieira Barbosa</t>
  </si>
  <si>
    <t>39687444894</t>
  </si>
  <si>
    <t>Rua Maria José Trannin Paula Santos 132 / CEP 12580542 - Pedro Leme, Roseira, São Paulo</t>
  </si>
  <si>
    <t>12580542</t>
  </si>
  <si>
    <t>13 de agosto | 13:21</t>
  </si>
  <si>
    <t>MEL43713838588LMFFF01</t>
  </si>
  <si>
    <t>2000009012047080</t>
  </si>
  <si>
    <t>12 de agosto de 2024 08:55 hs.</t>
  </si>
  <si>
    <t>48625477 LILIAN DENISE DIAS TEIXEIRA DO MONTE</t>
  </si>
  <si>
    <t>48625477000199</t>
  </si>
  <si>
    <t>Rua Luís Mateus 2532 / CEP 08420750 - Jardim São Pedro, São Paulo, São Paulo</t>
  </si>
  <si>
    <t>08420750</t>
  </si>
  <si>
    <t>MEL43713653457LMFFF01</t>
  </si>
  <si>
    <t>2000009012040454</t>
  </si>
  <si>
    <t>12 de agosto de 2024 08:53 hs.</t>
  </si>
  <si>
    <t>Gismar Carlos Pinto</t>
  </si>
  <si>
    <t>08744960808</t>
  </si>
  <si>
    <t>Rua Stéfano Baruffi 936 / casa - CEP 14092060 - Jardim Zara, Ribeirão Preto, São Paulo</t>
  </si>
  <si>
    <t>14092060</t>
  </si>
  <si>
    <t>13 de agosto | 18:12</t>
  </si>
  <si>
    <t>MEL43713816824LMFFF01</t>
  </si>
  <si>
    <t>2000006161593789</t>
  </si>
  <si>
    <t>12 de agosto de 2024 08:40 hs.</t>
  </si>
  <si>
    <t>Ramon  Da silva santos</t>
  </si>
  <si>
    <t>CPF 05550679558</t>
  </si>
  <si>
    <t>Avenida Walter Santos 60, Salvador - CEP: 40100188, Bahia</t>
  </si>
  <si>
    <t>05550679558</t>
  </si>
  <si>
    <t>Avenida Walter Santos 60 / procurar Celina Referencia: próximo a oficina céu azul,procurar Ramon ,Celina ou andre - CEP 40100188 - Garcia, Salvador, Bahia</t>
  </si>
  <si>
    <t>40100188</t>
  </si>
  <si>
    <t>MEL43713780708LMXDF01</t>
  </si>
  <si>
    <t>2000009011958478</t>
  </si>
  <si>
    <t>Janaina Queiroz</t>
  </si>
  <si>
    <t>CPF 43237981800</t>
  </si>
  <si>
    <t>Virgílio de sene 160 - rua sem saída..., Santana do Itararé - CEP: 84970000, Paraná</t>
  </si>
  <si>
    <t>43237981800</t>
  </si>
  <si>
    <t>Virgílio de sene 160 / rua sem saída... - CEP 84970000 - portal dos ipês, Santana do Itararé, Paraná</t>
  </si>
  <si>
    <t>Santana do Itararé</t>
  </si>
  <si>
    <t>84970000</t>
  </si>
  <si>
    <t>15 de agosto | 18:21</t>
  </si>
  <si>
    <t>MEL43713775428LMXDF01</t>
  </si>
  <si>
    <t>2000009011948934</t>
  </si>
  <si>
    <t>12 de agosto de 2024 08:35 hs.</t>
  </si>
  <si>
    <t>Higor Rodriguês</t>
  </si>
  <si>
    <t>55581976848</t>
  </si>
  <si>
    <t>Rua José Laurindo de Almeida 661 / casa - CEP 19885582 - Parque Santa Cruz, Cândido Mota, São Paulo</t>
  </si>
  <si>
    <t>19885582</t>
  </si>
  <si>
    <t>13 de agosto | 16:53</t>
  </si>
  <si>
    <t>MEL43713601185LMFFF01</t>
  </si>
  <si>
    <t>2000009011868850</t>
  </si>
  <si>
    <t>12 de agosto de 2024 08:16 hs.</t>
  </si>
  <si>
    <t>Telma Lucia Do Nascimento</t>
  </si>
  <si>
    <t>04724104821</t>
  </si>
  <si>
    <t>Travessa Duzentos E Dez 71 / Casa Referencia: Ao lado da Panificadora Nosso Pão. - CEP 11495100 - Morrinhos, Guarujá, São Paulo</t>
  </si>
  <si>
    <t>11495100</t>
  </si>
  <si>
    <t>12 de agosto | 18:52</t>
  </si>
  <si>
    <t>15 de agosto | 17:34</t>
  </si>
  <si>
    <t>MEL43713727570LMFFF01</t>
  </si>
  <si>
    <t>2000006161514793</t>
  </si>
  <si>
    <t>12 de agosto de 2024 08:07 hs.</t>
  </si>
  <si>
    <t>Genildou Fernandes de Oliveira</t>
  </si>
  <si>
    <t>74226282191</t>
  </si>
  <si>
    <t>Rua camargo correia 1893 / casa Referencia: próximo a borracharia do alemão...casa da Maria Elaine - CEP 79590000 - centro, Selvíria, Mato Grosso do Sul</t>
  </si>
  <si>
    <t>Selvíria</t>
  </si>
  <si>
    <t>79590000</t>
  </si>
  <si>
    <t>MEL43713710452LMFFF01</t>
  </si>
  <si>
    <t>2000006161520999</t>
  </si>
  <si>
    <t>12 de agosto de 2024 08:06 hs.</t>
  </si>
  <si>
    <t>Roberto Folini Monteiro ME</t>
  </si>
  <si>
    <t>00524859000108</t>
  </si>
  <si>
    <t>Rua Luís Wolf 132 / CEP 17740000 - centro, Rinópolis, São Paulo</t>
  </si>
  <si>
    <t>Rinópolis</t>
  </si>
  <si>
    <t>17740000</t>
  </si>
  <si>
    <t>15 de agosto | 18:09</t>
  </si>
  <si>
    <t>19 de agosto | 14:11</t>
  </si>
  <si>
    <t>MEL43713537679LMFFF01</t>
  </si>
  <si>
    <t>2000008995355156</t>
  </si>
  <si>
    <t>12 de agosto de 2024 07:43 hs.</t>
  </si>
  <si>
    <t>VALDECI ALVES ANDRADE</t>
  </si>
  <si>
    <t>CPF 88539091100</t>
  </si>
  <si>
    <t>Avenida Minacu 2007, Minaçu - CEP: 76450000, Goiás</t>
  </si>
  <si>
    <t>88539091100</t>
  </si>
  <si>
    <t>Avenida Minacu 2007 / entre as ruas 5 e 6 - CEP 76450000 - Minaçu-Norte, Minaçu, Goiás</t>
  </si>
  <si>
    <t>Minaçu</t>
  </si>
  <si>
    <t>76450000</t>
  </si>
  <si>
    <t>16 de agosto | 11:48</t>
  </si>
  <si>
    <t>MEL43706560751LMXDF01</t>
  </si>
  <si>
    <t>2000009006264144</t>
  </si>
  <si>
    <t>12 de agosto de 2024 07:00 hs.</t>
  </si>
  <si>
    <t>Jonathan Willian Oliveira da Silva</t>
  </si>
  <si>
    <t>45806893804</t>
  </si>
  <si>
    <t>Rua José Coelho de Campos 260 / Referencia: na rua da igreja universal - CEP 13849640 - Chácara Alvorada, Mogi Guaçu, São Paulo</t>
  </si>
  <si>
    <t>13849640</t>
  </si>
  <si>
    <t>13 de agosto | 09:48</t>
  </si>
  <si>
    <t>MEL43711253549LMFFF01</t>
  </si>
  <si>
    <t>2000006160741949</t>
  </si>
  <si>
    <t>11 de agosto de 2024 23:21 hs.</t>
  </si>
  <si>
    <t>Andre Kimura Okamoto</t>
  </si>
  <si>
    <t>26590897875</t>
  </si>
  <si>
    <t>AV JABAQUARA 1469 / LOJA 26  Ponto de referência: Dentro da Galeria da lo - CEP 04045002 - Mirandopolis, São Paulo, São Paulo</t>
  </si>
  <si>
    <t>04045002</t>
  </si>
  <si>
    <t>13 de agosto | 02:43</t>
  </si>
  <si>
    <t>13 de agosto | 16:38</t>
  </si>
  <si>
    <t>MEL43713164346LMFFF01</t>
  </si>
  <si>
    <t>https://myaccount.mercadolivre.com.br/shipments/43713164346/detail</t>
  </si>
  <si>
    <t>2000009010438624</t>
  </si>
  <si>
    <t>11 de agosto de 2024 23:07 hs.</t>
  </si>
  <si>
    <t>Flavio Rogerio Rossaneze</t>
  </si>
  <si>
    <t>13089737809</t>
  </si>
  <si>
    <t>Rua Hermolino Rodrigues de Carvalho 303 / casa Referencia: casa - CEP 17523275 - Jardim Nacional, Marília, São Paulo</t>
  </si>
  <si>
    <t>17523275</t>
  </si>
  <si>
    <t>13 de agosto | 14:48</t>
  </si>
  <si>
    <t>MEL43713129302LMFFF01</t>
  </si>
  <si>
    <t>2000009010291966</t>
  </si>
  <si>
    <t>11 de agosto de 2024 22:51 hs.</t>
  </si>
  <si>
    <t>Gregori Almeida</t>
  </si>
  <si>
    <t>03587497001</t>
  </si>
  <si>
    <t>Rua Recanto 289 / apartamento Referencia: apartamento sem interfone, se possível ligar ou enviar mensagem no número citado, falar com ju - CEP 99706422 - Industrial, Erechim, Rio Grande do Sul</t>
  </si>
  <si>
    <t>99706422</t>
  </si>
  <si>
    <t>12 de agosto | 16:55</t>
  </si>
  <si>
    <t>14 de agosto | 11:07</t>
  </si>
  <si>
    <t>MEL43713083400LMFFF01</t>
  </si>
  <si>
    <t>2000006160506887</t>
  </si>
  <si>
    <t>11 de agosto de 2024 22:25 hs.</t>
  </si>
  <si>
    <t>jair alves</t>
  </si>
  <si>
    <t>02587007003</t>
  </si>
  <si>
    <t>Rua Bartolomeu de Gusmão 1304 / casa cima porta lado - CEP 93546000 - Canudos, Novo Hamburgo, Rio Grande do Sul</t>
  </si>
  <si>
    <t>Novo Hamburgo</t>
  </si>
  <si>
    <t>93546000</t>
  </si>
  <si>
    <t>13 de agosto | 15:54</t>
  </si>
  <si>
    <t>MEL43713003090LMFFF01</t>
  </si>
  <si>
    <t>2000009009862950</t>
  </si>
  <si>
    <t>11 de agosto de 2024 21:53 hs.</t>
  </si>
  <si>
    <t>Alexandre Marostica Da Silva</t>
  </si>
  <si>
    <t>46246618855</t>
  </si>
  <si>
    <t>Rua Doutor Lauro de Souza Lima 382 / CEP 13308240 - Vila Martins, Itu, São Paulo</t>
  </si>
  <si>
    <t>13308240</t>
  </si>
  <si>
    <t>12 de agosto | 12:57</t>
  </si>
  <si>
    <t>12 de agosto | 19:25</t>
  </si>
  <si>
    <t>MEL43712732517LMFFF01</t>
  </si>
  <si>
    <t>2000006160227341</t>
  </si>
  <si>
    <t>Sidney Neves</t>
  </si>
  <si>
    <t>17044133894</t>
  </si>
  <si>
    <t>RUA FERRUCIO TONOLLI 43 / CEP 18570000 - Centro, Conchas, São Paulo</t>
  </si>
  <si>
    <t>14 de agosto | 08:35</t>
  </si>
  <si>
    <t>MEL43712628331LMFFF01</t>
  </si>
  <si>
    <t>https://myaccount.mercadolivre.com.br/shipments/43712628331/detail</t>
  </si>
  <si>
    <t>2000009009531494</t>
  </si>
  <si>
    <t>11 de agosto de 2024 21:16 hs.</t>
  </si>
  <si>
    <t>carlos silva</t>
  </si>
  <si>
    <t>28652350841</t>
  </si>
  <si>
    <t>AVENIDA ELIAS YAZBEK 567 / LOJA 05 - CEP 06803275 - Parque Francisco Rizzo, Embu das Artes, São Paulo</t>
  </si>
  <si>
    <t>06803275</t>
  </si>
  <si>
    <t>12 de agosto | 01:40</t>
  </si>
  <si>
    <t>12 de agosto | 15:28</t>
  </si>
  <si>
    <t>MEL43712773270LMFFF01</t>
  </si>
  <si>
    <t>https://myaccount.mercadolivre.com.br/shipments/43712773270/detail</t>
  </si>
  <si>
    <t>2000009009291656</t>
  </si>
  <si>
    <t>11 de agosto de 2024 20:48 hs.</t>
  </si>
  <si>
    <t>Ronaldo Vieira Galdino</t>
  </si>
  <si>
    <t>02462406441</t>
  </si>
  <si>
    <t>João Batista Lacerda Montenegro 12 / Referencia: Pôr Tras Do Cemitério Novo - CEP 59650000 - feliz assu, Açu, Rio Grande do Norte</t>
  </si>
  <si>
    <t>Açu</t>
  </si>
  <si>
    <t>59650000</t>
  </si>
  <si>
    <t>12 de agosto | 00:57</t>
  </si>
  <si>
    <t>13 de agosto | 13:53</t>
  </si>
  <si>
    <t>MEL43712677244LMFFF01</t>
  </si>
  <si>
    <t>2000009009291070</t>
  </si>
  <si>
    <t>11 de agosto de 2024 20:47 hs.</t>
  </si>
  <si>
    <t>Geovane Leandro</t>
  </si>
  <si>
    <t>04630311050</t>
  </si>
  <si>
    <t>Avenida Vinte de Março SN / correios Referencia: deixar no correio - CEP 98325000 - centro, São José das Missões, Rio Grande do Sul</t>
  </si>
  <si>
    <t>São José das Missões</t>
  </si>
  <si>
    <t>98325000</t>
  </si>
  <si>
    <t>14 de agosto | 12:53</t>
  </si>
  <si>
    <t>MEL43712502425LMFFF01</t>
  </si>
  <si>
    <t>2000009009139056</t>
  </si>
  <si>
    <t>11 de agosto de 2024 20:35 hs.</t>
  </si>
  <si>
    <t>Maxwell Andrade da Silva</t>
  </si>
  <si>
    <t>86252077585</t>
  </si>
  <si>
    <t>Rua da quadra Antes da antiga mercearia de charliene SN / Rua da quadra serra Referencia: Serra Grande Rua da quadra Antes da antiga mercearia de charliene - CEP 45680000 - Serra Grande, Uruçuca, Bahia</t>
  </si>
  <si>
    <t>13 de agosto | 00:30</t>
  </si>
  <si>
    <t>14 de agosto | 13:48</t>
  </si>
  <si>
    <t>MEL43712441909LMFFF01</t>
  </si>
  <si>
    <t>2000009009147516</t>
  </si>
  <si>
    <t>11 de agosto de 2024 20:32 hs.</t>
  </si>
  <si>
    <t xml:space="preserve">laerte  Fernandes ostrosk </t>
  </si>
  <si>
    <t>CPF 65479238949</t>
  </si>
  <si>
    <t>Rua Realeza 254 - chale, Pinhais - CEP: 83324260, Paraná</t>
  </si>
  <si>
    <t>65479238949</t>
  </si>
  <si>
    <t>Rua Realeza 254 / chale - CEP 83324260 - Emiliano Perneta, Pinhais, Paraná</t>
  </si>
  <si>
    <t>83324260</t>
  </si>
  <si>
    <t>14 de agosto | 09:55</t>
  </si>
  <si>
    <t>MEL43712618276LMXDF01</t>
  </si>
  <si>
    <t>2000009009044250</t>
  </si>
  <si>
    <t>11 de agosto de 2024 20:15 hs.</t>
  </si>
  <si>
    <t>Wellington Rufino correia</t>
  </si>
  <si>
    <t>CPF 89872754772</t>
  </si>
  <si>
    <t>Estrada Manoel de Sá 19 - Quada D, Belford Roxo - CEP: 26182035, Rio de Janeiro</t>
  </si>
  <si>
    <t>89872754772</t>
  </si>
  <si>
    <t>Estrada Manoel de Sá 19 / Quada D Referencia: Quada D - CEP 26182035 - Vale do Ipê, Belford Roxo, Rio de Janeiro</t>
  </si>
  <si>
    <t>26182035</t>
  </si>
  <si>
    <t>13 de agosto | 19:21</t>
  </si>
  <si>
    <t>MEL43712564604LMXDF01</t>
  </si>
  <si>
    <t>2000009009001132</t>
  </si>
  <si>
    <t>11 de agosto de 2024 20:12 hs.</t>
  </si>
  <si>
    <t>Amanda Cristina Dos Santos</t>
  </si>
  <si>
    <t>41677683805</t>
  </si>
  <si>
    <t>Rua Concórdia 480 / Fundos Referencia: Fundos - CEP 13157414 - Conjunto Habitacional 30 de Novembro, Cosmópolis, São Paulo</t>
  </si>
  <si>
    <t>Cosmópolis</t>
  </si>
  <si>
    <t>13157414</t>
  </si>
  <si>
    <t>12 de agosto | 01:30</t>
  </si>
  <si>
    <t>12 de agosto | 16:33</t>
  </si>
  <si>
    <t>MEL43712554116LMFFF01</t>
  </si>
  <si>
    <t>2000009008806886</t>
  </si>
  <si>
    <t>11 de agosto de 2024 19:48 hs.</t>
  </si>
  <si>
    <t>eduardo carlos s torre torres</t>
  </si>
  <si>
    <t>CPF 10126721823</t>
  </si>
  <si>
    <t>Rua Antônio Gomes 367, São Paulo - CEP: 03274010, São Paulo</t>
  </si>
  <si>
    <t>10126721823</t>
  </si>
  <si>
    <t>Rua Antônio Gomes 367 / Casa - CEP 03274010 - Vila Santa Clara, São Paulo, São Paulo</t>
  </si>
  <si>
    <t>03274010</t>
  </si>
  <si>
    <t>12 de agosto | 16:42</t>
  </si>
  <si>
    <t>12 de agosto | 22:25</t>
  </si>
  <si>
    <t>43712474688</t>
  </si>
  <si>
    <t>2000006159774007</t>
  </si>
  <si>
    <t>11 de agosto de 2024 19:43 hs.</t>
  </si>
  <si>
    <t>carla rossana freitas</t>
  </si>
  <si>
    <t>46078819020</t>
  </si>
  <si>
    <t>Rua Advogado Victor Sacaven 124 / CEP 96203350 - Vila Maria, Rio Grande, Rio Grande do Sul</t>
  </si>
  <si>
    <t>96203350</t>
  </si>
  <si>
    <t>12 de agosto | 11:55</t>
  </si>
  <si>
    <t>13 de agosto | 11:40</t>
  </si>
  <si>
    <t>MEL43712287695LMFFF01</t>
  </si>
  <si>
    <t>2000009008558706</t>
  </si>
  <si>
    <t>11 de agosto de 2024 19:16 hs.</t>
  </si>
  <si>
    <t>Daniela Silva</t>
  </si>
  <si>
    <t>CPF 12358669474</t>
  </si>
  <si>
    <t>Avenida Lúcio Tomé Feteira 544 - bloco 2 ,102, São Gonçalo - CEP: 24415000, Rio de Janeiro</t>
  </si>
  <si>
    <t>12358669474</t>
  </si>
  <si>
    <t>Avenida Lúcio Tomé Feteira 544 / bloco 2 ,102 - CEP 24415000 - Vila Lage, São Gonçalo, Rio de Janeiro</t>
  </si>
  <si>
    <t>24415000</t>
  </si>
  <si>
    <t>13 de agosto | 06:28</t>
  </si>
  <si>
    <t>14 de agosto | 12:38</t>
  </si>
  <si>
    <t>MEL43712199015LMXDF01</t>
  </si>
  <si>
    <t>2000006159462517</t>
  </si>
  <si>
    <t>11 de agosto de 2024 18:24 hs.</t>
  </si>
  <si>
    <t>MEL43712041929LMFFF01</t>
  </si>
  <si>
    <t>2000009008113266</t>
  </si>
  <si>
    <t>11 de agosto de 2024 18:19 hs.</t>
  </si>
  <si>
    <t>Gabriel Paz</t>
  </si>
  <si>
    <t>42907947850</t>
  </si>
  <si>
    <t>Tarabai</t>
  </si>
  <si>
    <t>19210000</t>
  </si>
  <si>
    <t>MEL43712193802LMFFF01</t>
  </si>
  <si>
    <t>2000009007975734</t>
  </si>
  <si>
    <t>11 de agosto de 2024 18:01 hs.</t>
  </si>
  <si>
    <t>david Filipe</t>
  </si>
  <si>
    <t>CPF 45267949884</t>
  </si>
  <si>
    <t>Rua Alcilene Selestino Oflaherty 530, Iracemápolis - CEP: 13497232, São Paulo</t>
  </si>
  <si>
    <t>45267949884</t>
  </si>
  <si>
    <t>Rua Alcilene Selestino Oflaherty 530 / CEP 13497232 - Residencial Recanto das Paineiras, Iracemápolis, São Paulo</t>
  </si>
  <si>
    <t>Iracemápolis</t>
  </si>
  <si>
    <t>13497232</t>
  </si>
  <si>
    <t>13 de agosto | 13:33</t>
  </si>
  <si>
    <t>MEL43711970401LMXDF01</t>
  </si>
  <si>
    <t>2000009007873988</t>
  </si>
  <si>
    <t>11 de agosto de 2024 17:47 hs.</t>
  </si>
  <si>
    <t>MLB3523534622</t>
  </si>
  <si>
    <t>Nilson Silveira</t>
  </si>
  <si>
    <t>CPF 14730960149</t>
  </si>
  <si>
    <t>Avenida Alphaville SN - Qd. 51 Lt. 09, Goiânia - CEP: 74393810, Goiás</t>
  </si>
  <si>
    <t>14730960149</t>
  </si>
  <si>
    <t>Avenida Alphaville SN / Qd. 51 Lt. 09 Referencia: Em frente ao Babu - CEP 74393810 - Loteamento Alphaville Residencial, Goiânia, Goiás</t>
  </si>
  <si>
    <t>74393810</t>
  </si>
  <si>
    <t>13 de agosto | 03:51</t>
  </si>
  <si>
    <t>14 de agosto | 12:16</t>
  </si>
  <si>
    <t>MEL43712102066LMXDF01</t>
  </si>
  <si>
    <t>2000006159270377</t>
  </si>
  <si>
    <t>11 de agosto de 2024 17:34 hs.</t>
  </si>
  <si>
    <t>antonio valdair  da silva</t>
  </si>
  <si>
    <t>CPF 67208460000</t>
  </si>
  <si>
    <t>Rua Professor Raymundo Carvalho 1444, Bento Gonçalves - CEP: 95702710, Rio Grande do Sul</t>
  </si>
  <si>
    <t>67208460000</t>
  </si>
  <si>
    <t>Rua Professor Raymundo Carvalho 1444 / Referencia: ao meio dia , ou dps das 6 hrs  da tarde - CEP 95702710 - Santo Antão, Bento Gonçalves, Rio Grande do Sul</t>
  </si>
  <si>
    <t>95702710</t>
  </si>
  <si>
    <t>MEL43711894101LMXDF01</t>
  </si>
  <si>
    <t>2000009007747526</t>
  </si>
  <si>
    <t>11 de agosto de 2024 17:28 hs.</t>
  </si>
  <si>
    <t>Michelle Vanuza Machado</t>
  </si>
  <si>
    <t>05747509675</t>
  </si>
  <si>
    <t>Rua Maria Clementina Siqueira 157 / casa Referencia: perto do hospital - CEP 37582000 - saúde, Careaçu, Minas Gerais</t>
  </si>
  <si>
    <t>11 de agosto | 23:40</t>
  </si>
  <si>
    <t>12 de agosto | 18:38</t>
  </si>
  <si>
    <t>MEL43711876711LMFFF01</t>
  </si>
  <si>
    <t>2000009007748170</t>
  </si>
  <si>
    <t>11 de agosto de 2024 17:23 hs.</t>
  </si>
  <si>
    <t>Diego Paulino de Souza</t>
  </si>
  <si>
    <t>33721151801</t>
  </si>
  <si>
    <t>Rua Benedito Pavan 267 / CEP 14860000 - nova aliança, Barrinha, São Paulo</t>
  </si>
  <si>
    <t>Barrinha</t>
  </si>
  <si>
    <t>14860000</t>
  </si>
  <si>
    <t>11 de agosto | 23:47</t>
  </si>
  <si>
    <t>12 de agosto | 12:18</t>
  </si>
  <si>
    <t>MEL43711864219LMFFF01</t>
  </si>
  <si>
    <t>2000009007673826</t>
  </si>
  <si>
    <t>11 de agosto de 2024 17:16 hs.</t>
  </si>
  <si>
    <t>Viviane   Lemes</t>
  </si>
  <si>
    <t>10578417650</t>
  </si>
  <si>
    <t>Rua Tamboril 823 / Autocar Caldeira Referencia: Entregar para Fernando. Oficina Autocar Caldeira. - CEP 31110640 - Concórdia, Belo Horizonte, Minas Gerais</t>
  </si>
  <si>
    <t>31110640</t>
  </si>
  <si>
    <t>12 de agosto | 15:32</t>
  </si>
  <si>
    <t>13 de agosto | 19:05</t>
  </si>
  <si>
    <t>MEL43712014072LMFFF01</t>
  </si>
  <si>
    <t>2000009007605832</t>
  </si>
  <si>
    <t>11 de agosto de 2024 17:06 hs.</t>
  </si>
  <si>
    <t>Diego Teixeira</t>
  </si>
  <si>
    <t>40572033893</t>
  </si>
  <si>
    <t>Rua Olido 42 / CEP 06813480 - Jardim Santa Tereza, Embu das Artes, São Paulo</t>
  </si>
  <si>
    <t>06813480</t>
  </si>
  <si>
    <t>12 de agosto | 11:57</t>
  </si>
  <si>
    <t>MEL43711985482LMFFF01</t>
  </si>
  <si>
    <t>2000009007538768</t>
  </si>
  <si>
    <t>11 de agosto de 2024 16:54 hs.</t>
  </si>
  <si>
    <t>Wesley leodoro</t>
  </si>
  <si>
    <t>44910833803</t>
  </si>
  <si>
    <t>Rua Ana Simon Alonso 484 / A Referencia: 484 A favor entregar pra algum vizinho se ninguém estiver em casa obrigado Deus abençoe sempre - CEP 13866020 - Cidade Nova, Aguaí, São Paulo</t>
  </si>
  <si>
    <t>Aguaí</t>
  </si>
  <si>
    <t>13866020</t>
  </si>
  <si>
    <t>12 de agosto | 02:44</t>
  </si>
  <si>
    <t>MEL43711952206LMFFF01</t>
  </si>
  <si>
    <t>2000006158985765</t>
  </si>
  <si>
    <t>11 de agosto de 2024 16:18 hs.</t>
  </si>
  <si>
    <t>Wallas Daniel Rodrigues Dos Santos</t>
  </si>
  <si>
    <t>13621539409</t>
  </si>
  <si>
    <t>rua A1 1 / bloco Rio camarajibe Referencia: rua A1, vivendas ll,bloco camarajibe - CEP 56330000 - vivendas, Petrolina, Pernambuco</t>
  </si>
  <si>
    <t>56330000</t>
  </si>
  <si>
    <t>12 de agosto | 02:47</t>
  </si>
  <si>
    <t>13 de agosto | 17:29</t>
  </si>
  <si>
    <t>MEL43711847986LMFFF01</t>
  </si>
  <si>
    <t>2000006158816833</t>
  </si>
  <si>
    <t>11 de agosto de 2024 15:32 hs.</t>
  </si>
  <si>
    <t>Neto Menezes</t>
  </si>
  <si>
    <t>08113285628</t>
  </si>
  <si>
    <t>Rua Uruguai 28 / CEP 44052035 - CASEB, Feira de Santana, Bahia</t>
  </si>
  <si>
    <t>44052035</t>
  </si>
  <si>
    <t>11 de agosto | 19:52</t>
  </si>
  <si>
    <t>12 de agosto | 11:31</t>
  </si>
  <si>
    <t>MEL43711552483LMFFF01</t>
  </si>
  <si>
    <t>2000009006945472</t>
  </si>
  <si>
    <t>11 de agosto de 2024 15:28 hs.</t>
  </si>
  <si>
    <t>Eduardo Pietrangelo Santos</t>
  </si>
  <si>
    <t>45089557896</t>
  </si>
  <si>
    <t>RUA VINTE E CINCO DE DEZEMBRO 584 / Loja auto peças feião auto peças - CEP 11538000 - Vila Natal, Cubatão, São Paulo</t>
  </si>
  <si>
    <t>11538000</t>
  </si>
  <si>
    <t>13 de agosto | 01:48</t>
  </si>
  <si>
    <t>13 de agosto | 17:37</t>
  </si>
  <si>
    <t>MEL43711541901LMFFF01</t>
  </si>
  <si>
    <t>https://myaccount.mercadolivre.com.br/shipments/43711541901/detail</t>
  </si>
  <si>
    <t>2000006158695175</t>
  </si>
  <si>
    <t>11 de agosto de 2024 14:56 hs.</t>
  </si>
  <si>
    <t>Vinicius Eduardo Chin Fook Tavares</t>
  </si>
  <si>
    <t>45712871866</t>
  </si>
  <si>
    <t>AVENIDA JUSCELINO KUBITSCHEK DE OLIVEIRA 100 / loja 2 Referencia: próximo ao bradesco - CEP 06950000 - Centro, Juquitiba, São Paulo</t>
  </si>
  <si>
    <t>13 de agosto | 11:51</t>
  </si>
  <si>
    <t>MEL43711455181LMFFF01</t>
  </si>
  <si>
    <t>https://myaccount.mercadolivre.com.br/shipments/43711455181/detail</t>
  </si>
  <si>
    <t>2000009006646964</t>
  </si>
  <si>
    <t>11 de agosto de 2024 14:42 hs.</t>
  </si>
  <si>
    <t>cvictor.alto cvictor.alto</t>
  </si>
  <si>
    <t>12551033616</t>
  </si>
  <si>
    <t>Rua Marechal Cordeiro de Farias 182 / CEP 36081330 - Carlos Chagas, Juiz de Fora, Minas Gerais</t>
  </si>
  <si>
    <t>36081330</t>
  </si>
  <si>
    <t>11 de agosto | 16:56</t>
  </si>
  <si>
    <t>12 de agosto | 12:58</t>
  </si>
  <si>
    <t>MEL43711416649LMFFF01</t>
  </si>
  <si>
    <t>2000009006569604</t>
  </si>
  <si>
    <t>11 de agosto de 2024 14:30 hs.</t>
  </si>
  <si>
    <t>Cassiano de Souza Moreira</t>
  </si>
  <si>
    <t>00877977550</t>
  </si>
  <si>
    <t>Monte Santo BA 10 / Referencia: endereço sítio Serapião Monte santo Bahia - CEP 48800000 - Zona Rural sítio do Serapião, Monte Santo, Bahia</t>
  </si>
  <si>
    <t>Monte Santo</t>
  </si>
  <si>
    <t>48800000</t>
  </si>
  <si>
    <t>12 de agosto | 21:41</t>
  </si>
  <si>
    <t>MEL43711386121LMFFF01</t>
  </si>
  <si>
    <t>2000009006558140</t>
  </si>
  <si>
    <t>11 de agosto de 2024 14:28 hs.</t>
  </si>
  <si>
    <t>Paulo Henrique Braguim Goncalves</t>
  </si>
  <si>
    <t>42997252806</t>
  </si>
  <si>
    <t>Rua Tokuji Tokunaga 1494 / Casa - CEP 16202250 - Quemil, Birigui, São Paulo</t>
  </si>
  <si>
    <t>16202250</t>
  </si>
  <si>
    <t>11 de agosto | 18:57</t>
  </si>
  <si>
    <t>12 de agosto | 13:56</t>
  </si>
  <si>
    <t>MEL43711375791LMFFF01</t>
  </si>
  <si>
    <t>2000009006484872</t>
  </si>
  <si>
    <t>11 de agosto de 2024 14:16 hs.</t>
  </si>
  <si>
    <t>Carlos Lopes</t>
  </si>
  <si>
    <t>CPF 11054114862</t>
  </si>
  <si>
    <t>Rua Manoel das Neves Pinhão 460, Botucatu - CEP: 18605110, São Paulo</t>
  </si>
  <si>
    <t>11054114862</t>
  </si>
  <si>
    <t>13 de agosto | 01:34</t>
  </si>
  <si>
    <t>13 de agosto | 14:43</t>
  </si>
  <si>
    <t>MEL43711349351LMXDF01</t>
  </si>
  <si>
    <t>16 de agosto | 10:13</t>
  </si>
  <si>
    <t>QC862529143BR</t>
  </si>
  <si>
    <t>2000009006418502</t>
  </si>
  <si>
    <t>Djalma Mariano Bernardo</t>
  </si>
  <si>
    <t>05349921886</t>
  </si>
  <si>
    <t>Rua Potomaque 603 / casa 2 Referencia: Próximo ao mercado Chama. - CEP 09250030 - Jardim das Maravilhas, Santo André, São Paulo</t>
  </si>
  <si>
    <t>09250030</t>
  </si>
  <si>
    <t>15 de agosto | 14:45</t>
  </si>
  <si>
    <t>MEL43711319543LMFFF01</t>
  </si>
  <si>
    <t>2000006158468799</t>
  </si>
  <si>
    <t>11 de agosto de 2024 13:50 hs.</t>
  </si>
  <si>
    <t>Carolina Oliveira da Silva Barbosa</t>
  </si>
  <si>
    <t>11516382692</t>
  </si>
  <si>
    <t>Rua do Meio 405 / CEP 37901174 - Belo Horizonte, Passos, Minas Gerais</t>
  </si>
  <si>
    <t>37901174</t>
  </si>
  <si>
    <t>11 de agosto | 23:39</t>
  </si>
  <si>
    <t>12 de agosto | 16:04</t>
  </si>
  <si>
    <t>MEL43711452210LMFFF01</t>
  </si>
  <si>
    <t>2000006158324001</t>
  </si>
  <si>
    <t>11 de agosto de 2024 13:02 hs.</t>
  </si>
  <si>
    <t>rafael henrique</t>
  </si>
  <si>
    <t>12838807684</t>
  </si>
  <si>
    <t>Rua Guaraciaba 121 / casa - CEP 34700050 - Alvorada, Sabará, Minas Gerais</t>
  </si>
  <si>
    <t>34700050</t>
  </si>
  <si>
    <t>12 de agosto | 13:59</t>
  </si>
  <si>
    <t>13 de agosto | 10:01</t>
  </si>
  <si>
    <t>MEL43711159599LMFFF01</t>
  </si>
  <si>
    <t>2000009005987224</t>
  </si>
  <si>
    <t>11 de agosto de 2024 12:55 hs.</t>
  </si>
  <si>
    <t>arthur guilherme</t>
  </si>
  <si>
    <t>CPF 46468601800</t>
  </si>
  <si>
    <t>RUA LEONILDA 352, Santo André - CEP: 09230260, São Paulo</t>
  </si>
  <si>
    <t>46468601800</t>
  </si>
  <si>
    <t>RUA LEONILDA 352 / CEP 09230260 - Vila Camilópolis, Santo André, São Paulo</t>
  </si>
  <si>
    <t>09230260</t>
  </si>
  <si>
    <t>13 de agosto | 17:33</t>
  </si>
  <si>
    <t>MEL43711312332LMXDF01</t>
  </si>
  <si>
    <t>https://myaccount.mercadolivre.com.br/shipments/43711312332/detail</t>
  </si>
  <si>
    <t>2000009005883902</t>
  </si>
  <si>
    <t>11 de agosto de 2024 12:40 hs.</t>
  </si>
  <si>
    <t>2000009005664340</t>
  </si>
  <si>
    <t>11 de agosto de 2024 12:02 hs.</t>
  </si>
  <si>
    <t>Mateus Leal</t>
  </si>
  <si>
    <t>09592221979</t>
  </si>
  <si>
    <t>Rua José Antônio Cardoso 207 / casa Referencia: Casa de 2 andares amarela - CEP 88160704 - Bom Viver, Biguaçu, Santa Catarina</t>
  </si>
  <si>
    <t>88160704</t>
  </si>
  <si>
    <t>12 de agosto | 01:35</t>
  </si>
  <si>
    <t>12 de agosto | 22:07</t>
  </si>
  <si>
    <t>MEL43711175436LMFFF01</t>
  </si>
  <si>
    <t>2000006157829021</t>
  </si>
  <si>
    <t>11 de agosto de 2024 10:01 hs.</t>
  </si>
  <si>
    <t>Itamara Rosana de Lima Balduino</t>
  </si>
  <si>
    <t>08234247905</t>
  </si>
  <si>
    <t>Rua dos Pinheiros 61 / Referencia: casa perto do porque a onde soltam raia - CEP 83060070 - Guatupê, São José dos Pinhais, Paraná</t>
  </si>
  <si>
    <t>83060070</t>
  </si>
  <si>
    <t>11 de agosto | 16:45</t>
  </si>
  <si>
    <t>12 de agosto | 10:38</t>
  </si>
  <si>
    <t>MEL43710753475LMFFF01</t>
  </si>
  <si>
    <t>2000006157833695</t>
  </si>
  <si>
    <t>11 de agosto de 2024 09:58 hs.</t>
  </si>
  <si>
    <t>adilson da silva guimaraes</t>
  </si>
  <si>
    <t>04096904902</t>
  </si>
  <si>
    <t>rua principal chácara 13 13 / lado do pamonheito Referencia: ao lado do Márcio pamonheiro - CEP 86375000 - vila rural, Itambaracá, Paraná</t>
  </si>
  <si>
    <t>Itambaracá</t>
  </si>
  <si>
    <t>86375000</t>
  </si>
  <si>
    <t>11 de agosto | 18:58</t>
  </si>
  <si>
    <t>12 de agosto | 16:12</t>
  </si>
  <si>
    <t>MEL43710749233LMFFF01</t>
  </si>
  <si>
    <t>2000009005041328</t>
  </si>
  <si>
    <t>Juarez Sousa Rego</t>
  </si>
  <si>
    <t>79435904572</t>
  </si>
  <si>
    <t>Rua Antônio Fagundes Pereira 515 / Referencia: mpa serviços automotivo - CEP 42710620 - Buraquinho, Lauro de Freitas, Bahia</t>
  </si>
  <si>
    <t>42710620</t>
  </si>
  <si>
    <t>12 de agosto | 00:51</t>
  </si>
  <si>
    <t>12 de agosto | 14:56</t>
  </si>
  <si>
    <t>MEL43710744831LMFFF01</t>
  </si>
  <si>
    <t>2000009005036944</t>
  </si>
  <si>
    <t>11 de agosto de 2024 09:55 hs.</t>
  </si>
  <si>
    <t>Allan Carlos dos Santos Santos</t>
  </si>
  <si>
    <t>83176845987</t>
  </si>
  <si>
    <t>Rua Luiz Deliberador 905 / CEP 86170000 - centro, Sertanópolis, Paraná</t>
  </si>
  <si>
    <t>Sertanópolis</t>
  </si>
  <si>
    <t>86170000</t>
  </si>
  <si>
    <t>MEL43710741781LMFFF01</t>
  </si>
  <si>
    <t>2000009004978688</t>
  </si>
  <si>
    <t>11 de agosto de 2024 09:36 hs.</t>
  </si>
  <si>
    <t>Felipe Marcal Alves</t>
  </si>
  <si>
    <t>41541226810</t>
  </si>
  <si>
    <t>Rua Mineiros do Tietê 34 / CASA ( Fundos) - CEP 13050450 - Vila Pompéia, Campinas, São Paulo</t>
  </si>
  <si>
    <t>13050450</t>
  </si>
  <si>
    <t>12 de agosto | 02:43</t>
  </si>
  <si>
    <t>12 de agosto | 12:51</t>
  </si>
  <si>
    <t>MEL43710715417LMFFF01</t>
  </si>
  <si>
    <t>2000006157793481</t>
  </si>
  <si>
    <t>Jose Serafim Do Nascimento</t>
  </si>
  <si>
    <t>65370155453</t>
  </si>
  <si>
    <t>Avenida Cruzeiro do Sul 411 / CEP 11525150 - Vila Nova, Cubatão, São Paulo</t>
  </si>
  <si>
    <t>11525150</t>
  </si>
  <si>
    <t>12 de agosto | 13:39</t>
  </si>
  <si>
    <t>MEL43710713723LMFFF01</t>
  </si>
  <si>
    <t>2000009004917656</t>
  </si>
  <si>
    <t>11 de agosto de 2024 09:19 hs.</t>
  </si>
  <si>
    <t>carlos Henrique</t>
  </si>
  <si>
    <t>09851715964</t>
  </si>
  <si>
    <t>Avenida Dona Madalena 191 / Mercado - CEP 86615000 - Centro, Miraselva, Paraná</t>
  </si>
  <si>
    <t>Miraselva</t>
  </si>
  <si>
    <t>86615000</t>
  </si>
  <si>
    <t>11 de agosto | 18:46</t>
  </si>
  <si>
    <t>12 de agosto | 11:52</t>
  </si>
  <si>
    <t>MEL43710693137LMFFF01</t>
  </si>
  <si>
    <t>2000006157761019</t>
  </si>
  <si>
    <t>11 de agosto de 2024 09:09 hs.</t>
  </si>
  <si>
    <t>MLB3617491922</t>
  </si>
  <si>
    <t>Cabo De Engate E Seleção Sprinter Cdi 311 2002 A 2016</t>
  </si>
  <si>
    <t>Wanderson Alves Santos</t>
  </si>
  <si>
    <t>CPF 11069721719</t>
  </si>
  <si>
    <t>Rua Nossa Senhora do Monte Serrat 45, Rio de Janeiro - CEP: 22783480, Rio de Janeiro</t>
  </si>
  <si>
    <t>11069721719</t>
  </si>
  <si>
    <t>Rua Nossa Senhora do Monte Serrat 45 / CEP 22783480 - Vargem Pequena, Rio de Janeiro, Rio de Janeiro</t>
  </si>
  <si>
    <t>22783480</t>
  </si>
  <si>
    <t>12 de agosto | 23:47</t>
  </si>
  <si>
    <t>13 de agosto | 17:41</t>
  </si>
  <si>
    <t>MEL43710851602LMXDF01</t>
  </si>
  <si>
    <t>2000009004837958</t>
  </si>
  <si>
    <t>11 de agosto de 2024 08:51 hs.</t>
  </si>
  <si>
    <t>MLB4249023816</t>
  </si>
  <si>
    <t>Par Eixo Da Bandeja Pampa 1985 Em Diante</t>
  </si>
  <si>
    <t>Patrick Jose Elias Ferreira</t>
  </si>
  <si>
    <t>CPF 08219819944</t>
  </si>
  <si>
    <t>Rua Acácio Gomes Martins 123, Ponta Grossa - CEP: 84060882, Paraná</t>
  </si>
  <si>
    <t>08219819944</t>
  </si>
  <si>
    <t>Rua Acácio Gomes Martins 123 / CEP 84060882 - Contorno, Ponta Grossa, Paraná</t>
  </si>
  <si>
    <t>84060882</t>
  </si>
  <si>
    <t>13 de agosto | 01:24</t>
  </si>
  <si>
    <t>14 de agosto | 13:42</t>
  </si>
  <si>
    <t>MEL43710830312LMXDF01</t>
  </si>
  <si>
    <t>2000006157707315</t>
  </si>
  <si>
    <t>11 de agosto de 2024 08:17 hs.</t>
  </si>
  <si>
    <t>Rodrigo Fernandes</t>
  </si>
  <si>
    <t>38271793861</t>
  </si>
  <si>
    <t>Rua Cleante Bataglia 58 / casa - CEP 15840000 - Jardim da Torre, Itajobi, São Paulo</t>
  </si>
  <si>
    <t>11 de agosto | 21:46</t>
  </si>
  <si>
    <t>12 de agosto | 15:12</t>
  </si>
  <si>
    <t>MEL43710801380LMFFF01</t>
  </si>
  <si>
    <t>2000008998185866</t>
  </si>
  <si>
    <t>11 de agosto de 2024 06:59 hs.</t>
  </si>
  <si>
    <t>Nilton Paulo de Santana Silva</t>
  </si>
  <si>
    <t>13966339447</t>
  </si>
  <si>
    <t>Rua dos Navegantes 26 / Porto de galinhas Referencia: salina 1 próximo ao bar de dona Dora - CEP 55595093 - Vila de Porto de Galinhas, Ipojuca, Pernambuco</t>
  </si>
  <si>
    <t>Ipojuca</t>
  </si>
  <si>
    <t>55595093</t>
  </si>
  <si>
    <t>11 de agosto | 21:52</t>
  </si>
  <si>
    <t>13 de agosto | 18:19</t>
  </si>
  <si>
    <t>MEL43707950068LMFFF01</t>
  </si>
  <si>
    <t>2000009004673682</t>
  </si>
  <si>
    <t>11 de agosto de 2024 06:38 hs.</t>
  </si>
  <si>
    <t>Juliana Correia de jesus</t>
  </si>
  <si>
    <t>CPF 01670851664</t>
  </si>
  <si>
    <t>Rua Cassiolândia 42, Belo Horizonte - CEP: 31744745, Minas Gerais</t>
  </si>
  <si>
    <t>01670851664</t>
  </si>
  <si>
    <t>Rua Cassiolândia 42 / casa - CEP 31744745 - Mariquinhas, Belo Horizonte, Minas Gerais</t>
  </si>
  <si>
    <t>31744745</t>
  </si>
  <si>
    <t>14 de agosto | 12:21</t>
  </si>
  <si>
    <t>MEL43710753898LMXDF01</t>
  </si>
  <si>
    <t>2000009004595392</t>
  </si>
  <si>
    <t>11 de agosto de 2024 04:22 hs.</t>
  </si>
  <si>
    <t>Ricardo Santos</t>
  </si>
  <si>
    <t>38713920812</t>
  </si>
  <si>
    <t>46b 75 / casa Referencia: em frente a pracinha se não houver gente deixar na vizinha número 65 - CEP 14790000 - João vacaro, Guaíra, São Paulo</t>
  </si>
  <si>
    <t>Guaíra</t>
  </si>
  <si>
    <t>14790000</t>
  </si>
  <si>
    <t>11 de agosto | 23:56</t>
  </si>
  <si>
    <t>12 de agosto | 17:35</t>
  </si>
  <si>
    <t>MEL43710720332LMFFF01</t>
  </si>
  <si>
    <t>2000009004572952</t>
  </si>
  <si>
    <t>11 de agosto de 2024 03:47 hs.</t>
  </si>
  <si>
    <t>08625892663</t>
  </si>
  <si>
    <t>11 de agosto | 23:50</t>
  </si>
  <si>
    <t>17 de agosto | 09:49</t>
  </si>
  <si>
    <t>MEL43710537793LMFFF01</t>
  </si>
  <si>
    <t>https://myaccount.mercadolivre.com.br/shipments/43710537793/detail</t>
  </si>
  <si>
    <t>2000006157216939</t>
  </si>
  <si>
    <t>10 de agosto de 2024 23:48 hs.</t>
  </si>
  <si>
    <t>Emerson Aparecido MacEna de Souza</t>
  </si>
  <si>
    <t>02357102101</t>
  </si>
  <si>
    <t>Rua Elpídio Pereira da Rosa 1877 / Referencia: Ao lado da capela - CEP 79990000 - Jardim panorama, Amambai, Mato Grosso do Sul</t>
  </si>
  <si>
    <t>Amambai</t>
  </si>
  <si>
    <t>79990000</t>
  </si>
  <si>
    <t>12 de agosto | 01:45</t>
  </si>
  <si>
    <t>13 de agosto | 18:17</t>
  </si>
  <si>
    <t>MEL43710475642LMFFF01</t>
  </si>
  <si>
    <t>2000009003604784</t>
  </si>
  <si>
    <t>10 de agosto de 2024 22:31 hs.</t>
  </si>
  <si>
    <t>Ronaldo Teixeira Do Nascimento Neto</t>
  </si>
  <si>
    <t>CPF 07397788700</t>
  </si>
  <si>
    <t>Avenida Paranapuam 640 - apartamento 202, Rio de Janeiro - CEP: 21910003, Rio de Janeiro</t>
  </si>
  <si>
    <t>07397788700</t>
  </si>
  <si>
    <t>16 de agosto | 15:34</t>
  </si>
  <si>
    <t>MEL43710323830LMFFF01</t>
  </si>
  <si>
    <t>23 de agosto | 09:17</t>
  </si>
  <si>
    <t>29 de agosto | 03:55</t>
  </si>
  <si>
    <t>MEL43739788900FMDOR01</t>
  </si>
  <si>
    <t>2000009003415922</t>
  </si>
  <si>
    <t>10 de agosto de 2024 21:59 hs.</t>
  </si>
  <si>
    <t>Jose Izidoro de Barros de Barros</t>
  </si>
  <si>
    <t>65952537804</t>
  </si>
  <si>
    <t>Rua Dorivaldo Francisco Loria 1051 / casa Referencia: portão branco de alumínio vassado perto da iteque creche - CEP 11705320 - Maracanã, Praia Grande, São Paulo</t>
  </si>
  <si>
    <t>11705320</t>
  </si>
  <si>
    <t>11 de agosto | 01:56</t>
  </si>
  <si>
    <t>11 de agosto | 17:25</t>
  </si>
  <si>
    <t>MEL43710078659LMFFF01</t>
  </si>
  <si>
    <t>2000006156898307</t>
  </si>
  <si>
    <t>10 de agosto de 2024 21:58 hs.</t>
  </si>
  <si>
    <t>Marcus Silva</t>
  </si>
  <si>
    <t>18302969737</t>
  </si>
  <si>
    <t>Rua Jacareuba SN / Quadra 4 Lote 23 Referencia: casa 2 andares de esquina em frente a escola - CEP 23058250 - Cosmos, Rio de Janeiro, Rio de Janeiro</t>
  </si>
  <si>
    <t>23058250</t>
  </si>
  <si>
    <t>12 de agosto | 21:45</t>
  </si>
  <si>
    <t>13 de agosto | 12:44</t>
  </si>
  <si>
    <t>MEL43710074887LMFFF01</t>
  </si>
  <si>
    <t>2000009003152960</t>
  </si>
  <si>
    <t>10 de agosto de 2024 21:26 hs.</t>
  </si>
  <si>
    <t>Eurisvan Da Silva Figueiroa</t>
  </si>
  <si>
    <t>05996170558</t>
  </si>
  <si>
    <t>BR-110 SN / vsc gesso inovações Referencia: vsc gesso inovações - CEP 48460000 - bom Jesus, Nova Soure, Bahia</t>
  </si>
  <si>
    <t>Nova Soure</t>
  </si>
  <si>
    <t>48460000</t>
  </si>
  <si>
    <t>13 de agosto | 12:49</t>
  </si>
  <si>
    <t>MEL43709961789LMFFF01</t>
  </si>
  <si>
    <t>2000009002939590</t>
  </si>
  <si>
    <t>10 de agosto de 2024 20:42 hs.</t>
  </si>
  <si>
    <t>Rodrigo da Silva</t>
  </si>
  <si>
    <t>CPF 09384301906</t>
  </si>
  <si>
    <t>Rua Prefeito Rosalino Mansuetto Salvadori 236, Campo Mourão - CEP: 87309870, Paraná</t>
  </si>
  <si>
    <t>09384301906</t>
  </si>
  <si>
    <t>Rua Prefeito Rosalino Mansuetto Salvadori 236 / CEP 87309870 - Jardim América, Campo Mourão, Paraná</t>
  </si>
  <si>
    <t>87309870</t>
  </si>
  <si>
    <t>13 de agosto | 03:44</t>
  </si>
  <si>
    <t>14 de agosto | 11:50</t>
  </si>
  <si>
    <t>MEL43709874253LMXDF01</t>
  </si>
  <si>
    <t>2000009002946186</t>
  </si>
  <si>
    <t>10 de agosto de 2024 20:41 hs.</t>
  </si>
  <si>
    <t xml:space="preserve">jhonatan  davi </t>
  </si>
  <si>
    <t>71157288448</t>
  </si>
  <si>
    <t>Rua Canafé 32 / CEP 52125220 - Peixinhos, Recife, Pernambuco</t>
  </si>
  <si>
    <t>52125220</t>
  </si>
  <si>
    <t>12 de agosto | 17:46</t>
  </si>
  <si>
    <t>13 de agosto | 18:46</t>
  </si>
  <si>
    <t>MEL43709872079LMFFF01</t>
  </si>
  <si>
    <t>2000009002903812</t>
  </si>
  <si>
    <t>10 de agosto de 2024 20:37 hs.</t>
  </si>
  <si>
    <t>Junio Anibal Martins</t>
  </si>
  <si>
    <t>10941528626</t>
  </si>
  <si>
    <t>Rua Itapecerica 2630 / CEP 35502021 - Levindo Paula Pereira, Divinópolis, Minas Gerais</t>
  </si>
  <si>
    <t>35502021</t>
  </si>
  <si>
    <t>11 de agosto | 09:07</t>
  </si>
  <si>
    <t>13 de agosto | 10:37</t>
  </si>
  <si>
    <t>MEL43709861493LMFFF01</t>
  </si>
  <si>
    <t>2000006156612217</t>
  </si>
  <si>
    <t>Maria Josiane Silva Oliveira</t>
  </si>
  <si>
    <t>04061553216</t>
  </si>
  <si>
    <t>Avenida Virgílio Joaquim Ferreira SN / QD 01 LT 10 Referencia: portão pequeno verde - CEP 74920784 - Parque Flamboyant, Aparecida de Goiânia, Goiás</t>
  </si>
  <si>
    <t>74920784</t>
  </si>
  <si>
    <t>11 de agosto | 19:55</t>
  </si>
  <si>
    <t>12 de agosto | 17:22</t>
  </si>
  <si>
    <t>MEL43710027134LMFFF01</t>
  </si>
  <si>
    <t>2000009002780404</t>
  </si>
  <si>
    <t>10 de agosto de 2024 20:18 hs.</t>
  </si>
  <si>
    <t>14 de agosto | 06:41</t>
  </si>
  <si>
    <t>16 de agosto | 13:57</t>
  </si>
  <si>
    <t>MEL43709803255LMXDF01</t>
  </si>
  <si>
    <t>2000006156460745</t>
  </si>
  <si>
    <t>10 de agosto de 2024 19:52 hs.</t>
  </si>
  <si>
    <t>Daniel Duarte Granja Filho</t>
  </si>
  <si>
    <t>07123999762</t>
  </si>
  <si>
    <t>Rua Santa Luzia 86 / CEP 25845000 - centro, Areal, Rio de Janeiro</t>
  </si>
  <si>
    <t>12 de agosto | 17:33</t>
  </si>
  <si>
    <t>MEL43709904488LMFFF01</t>
  </si>
  <si>
    <t>2000009002438026</t>
  </si>
  <si>
    <t>10 de agosto de 2024 19:25 hs.</t>
  </si>
  <si>
    <t>Zenildo Francisco souza Francisco</t>
  </si>
  <si>
    <t>92666469549</t>
  </si>
  <si>
    <t>Rua sério munis 146 / CEP 45230000 - Nélio fonceca, Itagi, Bahia</t>
  </si>
  <si>
    <t>Itagi</t>
  </si>
  <si>
    <t>45230000</t>
  </si>
  <si>
    <t>11 de agosto | 18:45</t>
  </si>
  <si>
    <t>14 de agosto | 11:42</t>
  </si>
  <si>
    <t>MEL43709824388LMFFF01</t>
  </si>
  <si>
    <t>2000006156331293</t>
  </si>
  <si>
    <t>10 de agosto de 2024 19:15 hs.</t>
  </si>
  <si>
    <t>jose ribamar chagas gomes jose</t>
  </si>
  <si>
    <t>03907614356</t>
  </si>
  <si>
    <t>Rua do Faveiro 1975 / casa Referencia: casa frente - CEP 15502215 - Chácara das Paineiras, Votuporanga, São Paulo</t>
  </si>
  <si>
    <t>Votuporanga</t>
  </si>
  <si>
    <t>15502215</t>
  </si>
  <si>
    <t>12 de agosto | 14:04</t>
  </si>
  <si>
    <t>MEL43709633503LMFFF01</t>
  </si>
  <si>
    <t>2000006156287161</t>
  </si>
  <si>
    <t>10 de agosto de 2024 19:05 hs.</t>
  </si>
  <si>
    <t>MLB3304060587</t>
  </si>
  <si>
    <t>Pino Guia Pinça De Freio Ix35 2009 A 2015</t>
  </si>
  <si>
    <t>Leonardo Pimenta de Araújo Pimenta</t>
  </si>
  <si>
    <t>CPF 89213858515</t>
  </si>
  <si>
    <t>Avenida Octávio Mangabeira 815, Salvador - CEP: 41830050, Bahia</t>
  </si>
  <si>
    <t>89213858515</t>
  </si>
  <si>
    <t>Avenida Octávio Mangabeira 815 / apartamento 103 Referencia: edificio Pituba Sol Flat. Fica na orla em frente as Lojas Americanas. - CEP 41830050 - Pituba, Salvador, Bahia</t>
  </si>
  <si>
    <t>41830050</t>
  </si>
  <si>
    <t>13 de agosto | 00:54</t>
  </si>
  <si>
    <t>13 de agosto | 15:58</t>
  </si>
  <si>
    <t>MEL43709605451LMXDF01</t>
  </si>
  <si>
    <t>2000009002307222</t>
  </si>
  <si>
    <t>geansupermarques geansupermarques</t>
  </si>
  <si>
    <t>39768993804</t>
  </si>
  <si>
    <t>Rua Afonso Sardinha 191 / casa de esquina - CEP 18190000 - san Conrado, Araçoiaba da Serra, São Paulo</t>
  </si>
  <si>
    <t>11 de agosto | 02:45</t>
  </si>
  <si>
    <t>12 de agosto | 18:28</t>
  </si>
  <si>
    <t>MEL43709605193LMFFF01</t>
  </si>
  <si>
    <t>2000009002288800</t>
  </si>
  <si>
    <t>10 de agosto de 2024 19:03 hs.</t>
  </si>
  <si>
    <t>Cainan Camargo</t>
  </si>
  <si>
    <t>49100757802</t>
  </si>
  <si>
    <t>Benedito Vieira Santana 92 / Perto da Agro Barros Referencia: Bairro entre Sarapui e Pilar do Sul, entrar na estrada de terra no Mercado Moraes (zona rural) - CEP 18225000 - Rio Acima, Sarapuí, São Paulo</t>
  </si>
  <si>
    <t>Sarapuí</t>
  </si>
  <si>
    <t>18225000</t>
  </si>
  <si>
    <t>12 de agosto | 00:44</t>
  </si>
  <si>
    <t>12 de agosto | 13:18</t>
  </si>
  <si>
    <t>MEL43709765742LMFFF01</t>
  </si>
  <si>
    <t>2000009002245246</t>
  </si>
  <si>
    <t>valmir bernardo</t>
  </si>
  <si>
    <t>17582515811</t>
  </si>
  <si>
    <t>Rua Padre Aníbal Difrância 190 / casa - CEP 05135160 - Jardim Mangalot, São Paulo, São Paulo</t>
  </si>
  <si>
    <t>05135160</t>
  </si>
  <si>
    <t>12 de agosto | 01:50</t>
  </si>
  <si>
    <t>12 de agosto | 15:19</t>
  </si>
  <si>
    <t>MEL43709578979LMFFF01</t>
  </si>
  <si>
    <t>2000009002163016</t>
  </si>
  <si>
    <t>10 de agosto de 2024 18:45 hs.</t>
  </si>
  <si>
    <t>Paulo eduardo Rodrigues</t>
  </si>
  <si>
    <t>05422725980</t>
  </si>
  <si>
    <t>Rua José Lino Schmitt 2083 / atrás da vale metal Referencia: atrás metalúrgica Valle metal. motorista no material de construção ranghetti - CEP 89128000 - baixo maximo, Luiz Alves, Santa Catarina</t>
  </si>
  <si>
    <t>Luiz Alves</t>
  </si>
  <si>
    <t>89128000</t>
  </si>
  <si>
    <t>11 de agosto | 23:55</t>
  </si>
  <si>
    <t>12 de agosto | 16:45</t>
  </si>
  <si>
    <t>MEL43709713618LMFFF01</t>
  </si>
  <si>
    <t>2000009002068354</t>
  </si>
  <si>
    <t>Guilherme Manini</t>
  </si>
  <si>
    <t>03841220002</t>
  </si>
  <si>
    <t>Av Santa Rita ao caju 1049 / Referencia: Na fruteira só da roça - CEP 92480000 - Floresta, Nova Santa Rita, Rio Grande do Sul</t>
  </si>
  <si>
    <t>12 de agosto | 14:52</t>
  </si>
  <si>
    <t>13 de agosto | 12:12</t>
  </si>
  <si>
    <t>MEL43709671572LMFFF01</t>
  </si>
  <si>
    <t>2000009001917740</t>
  </si>
  <si>
    <t>10 de agosto de 2024 18:04 hs.</t>
  </si>
  <si>
    <t>Edmilson brito da silva brito da silva</t>
  </si>
  <si>
    <t>CPF 10531487474</t>
  </si>
  <si>
    <t>Rua Maestro Hélio Kramer 41 - casa, Jundiaí - CEP: 13214449, São Paulo</t>
  </si>
  <si>
    <t>10531487474</t>
  </si>
  <si>
    <t>Rua Maestro Hélio Kramer 41 / casa - CEP 13214449 - Conjunto Habitacional Vista Alegre, Jundiaí, São Paulo</t>
  </si>
  <si>
    <t>13214449</t>
  </si>
  <si>
    <t>13 de agosto | 02:18</t>
  </si>
  <si>
    <t>13 de agosto | 10:14</t>
  </si>
  <si>
    <t>MEL43709610844LMXDF01</t>
  </si>
  <si>
    <t>2000009001799704</t>
  </si>
  <si>
    <t>10 de agosto de 2024 17:46 hs.</t>
  </si>
  <si>
    <t>André Henrique Batista</t>
  </si>
  <si>
    <t>43811136836</t>
  </si>
  <si>
    <t>Rua Rio de Janeiro 76 / Referencia: portão preto número ofuscado - CEP 13590000 - Jardim central, Dourado, São Paulo</t>
  </si>
  <si>
    <t>Dourado</t>
  </si>
  <si>
    <t>13590000</t>
  </si>
  <si>
    <t>11 de agosto | 00:55</t>
  </si>
  <si>
    <t>11 de agosto | 12:15</t>
  </si>
  <si>
    <t>MEL43709561016LMFFF01</t>
  </si>
  <si>
    <t>2000009001780700</t>
  </si>
  <si>
    <t>10 de agosto de 2024 17:44 hs.</t>
  </si>
  <si>
    <t>Fabiana Aparecida Dos Santos</t>
  </si>
  <si>
    <t>09142145600</t>
  </si>
  <si>
    <t>Rua Buenos Aires 901 / casa Referencia: esquina com a Rua Padre Eustáquio perto da escola Maria de Lourdes - CEP 35500542 - Santa Rosa, Divinópolis, Minas Gerais</t>
  </si>
  <si>
    <t>35500542</t>
  </si>
  <si>
    <t>MEL43709378207LMFFF01</t>
  </si>
  <si>
    <t>2000009001739556</t>
  </si>
  <si>
    <t>10 de agosto de 2024 17:37 hs.</t>
  </si>
  <si>
    <t>Odair Alvarenga</t>
  </si>
  <si>
    <t>31621211835</t>
  </si>
  <si>
    <t>Rua Vicente Emiliano 44 / CEP 17450512 - Conjunto Habitacional Vereador José Silvino Zanibôni, Gália, São Paulo</t>
  </si>
  <si>
    <t>Gália</t>
  </si>
  <si>
    <t>17450512</t>
  </si>
  <si>
    <t>10 de agosto | 23:44</t>
  </si>
  <si>
    <t>11 de agosto | 19:19</t>
  </si>
  <si>
    <t>MEL43709364179LMFFF01</t>
  </si>
  <si>
    <t>2000009001685526</t>
  </si>
  <si>
    <t>10 de agosto de 2024 17:29 hs.</t>
  </si>
  <si>
    <t>jhonny mendes</t>
  </si>
  <si>
    <t>11760774650</t>
  </si>
  <si>
    <t>Rua Santa Luzia 297 / CEP 34516342 - Ravenópolis (Ravena), Sabará, Minas Gerais</t>
  </si>
  <si>
    <t>34516342</t>
  </si>
  <si>
    <t>MEL43709510832LMFFF01</t>
  </si>
  <si>
    <t>2000006155859299</t>
  </si>
  <si>
    <t>10 de agosto de 2024 17:03 hs.</t>
  </si>
  <si>
    <t>MLB4242831080</t>
  </si>
  <si>
    <t>Eixo Da Bandeja Corcel Belina Del Rey Pampa 1985 Em Diante</t>
  </si>
  <si>
    <t>13 de agosto | 00:07</t>
  </si>
  <si>
    <t>MEL43709435986LMXDF01</t>
  </si>
  <si>
    <t>2000006155839731</t>
  </si>
  <si>
    <t>10 de agosto de 2024 16:49 hs.</t>
  </si>
  <si>
    <t>Leonardo Gallis Badaro</t>
  </si>
  <si>
    <t>37759457847</t>
  </si>
  <si>
    <t>Rua Milton Viêira Alves 127 / casa de esquina Referencia: se não tiver
alguem em casa pode deixar 3 casa pra frente no n 177 com eloisio. - CEP 14540000 - nova igarapava, Igarapava, São Paulo</t>
  </si>
  <si>
    <t>Igarapava</t>
  </si>
  <si>
    <t>14540000</t>
  </si>
  <si>
    <t>11 de agosto | 21:56</t>
  </si>
  <si>
    <t>12 de agosto | 12:38</t>
  </si>
  <si>
    <t>MEL43709401228LMFFF01</t>
  </si>
  <si>
    <t>2000009001374940</t>
  </si>
  <si>
    <t>10 de agosto de 2024 16:39 hs.</t>
  </si>
  <si>
    <t>MLB4148061926</t>
  </si>
  <si>
    <t>Cabo De Velocímetro Cg 150 Titan Sport Até 2008</t>
  </si>
  <si>
    <t>Antonio Carlos</t>
  </si>
  <si>
    <t>CPF 26894702845</t>
  </si>
  <si>
    <t>Rua das Figueiras 43, Mauá - CEP: 09322230, São Paulo</t>
  </si>
  <si>
    <t>26894702845</t>
  </si>
  <si>
    <t>Rua das Figueiras 43 / Referencia: aí lado da garagem da suzantur - CEP 09322230 - Jardim Zaira, Mauá, São Paulo</t>
  </si>
  <si>
    <t>09322230</t>
  </si>
  <si>
    <t>13 de agosto | 02:49</t>
  </si>
  <si>
    <t>13 de agosto | 09:52</t>
  </si>
  <si>
    <t>MEL43709371826LMXDF01</t>
  </si>
  <si>
    <t>2000006155789747</t>
  </si>
  <si>
    <t>10 de agosto de 2024 16:35 hs.</t>
  </si>
  <si>
    <t>adilson pereira</t>
  </si>
  <si>
    <t>09261428797</t>
  </si>
  <si>
    <t>Rua São Sebastião 88 / preucurar por juca Referencia: preucurar por juca - CEP 29650000 - Alvorada, Santa Teresa, Espírito Santo</t>
  </si>
  <si>
    <t>Santa Teresa</t>
  </si>
  <si>
    <t>29650000</t>
  </si>
  <si>
    <t>14 de agosto | 03:43</t>
  </si>
  <si>
    <t>15 de agosto | 12:19</t>
  </si>
  <si>
    <t>MEL43709360556LMFFF01</t>
  </si>
  <si>
    <t>2000009001143458</t>
  </si>
  <si>
    <t>10 de agosto de 2024 16:04 hs.</t>
  </si>
  <si>
    <t>Ana Paula Tenorio Garcia</t>
  </si>
  <si>
    <t>44583771835</t>
  </si>
  <si>
    <t>ESTRADA FRANCISCO VIEIRA GONÇALVES 438 438 / Antiga estrada do porto próximo a serraria - CEP 18150000 - Paiol Pequeno, Ibiúna, São Paulo</t>
  </si>
  <si>
    <t>11 de agosto | 02:55</t>
  </si>
  <si>
    <t>12 de agosto | 17:25</t>
  </si>
  <si>
    <t>MEL43709103653LMFFF01</t>
  </si>
  <si>
    <t>https://myaccount.mercadolivre.com.br/shipments/43709103653/detail</t>
  </si>
  <si>
    <t>2000006155580471</t>
  </si>
  <si>
    <t>10 de agosto de 2024 15:37 hs.</t>
  </si>
  <si>
    <t xml:space="preserve">Milton  Vieira Lopes Junior </t>
  </si>
  <si>
    <t>08368315271</t>
  </si>
  <si>
    <t>Rua Marechal Cordeiro de Farias 1205 / casa de material Referencia: Tem um morrinho na frete sem o murro na frente - CEP 68556402 - Setor Novo Horizonte, Xinguara, Pará</t>
  </si>
  <si>
    <t>Xinguara</t>
  </si>
  <si>
    <t>68556402</t>
  </si>
  <si>
    <t>10 de agosto | 19:57</t>
  </si>
  <si>
    <t>MEL43709193996LMFFF01</t>
  </si>
  <si>
    <t>2000006155516907</t>
  </si>
  <si>
    <t>10 de agosto de 2024 15:24 hs.</t>
  </si>
  <si>
    <t>Adriano Soares da Conceicao</t>
  </si>
  <si>
    <t>CPF 30984666850</t>
  </si>
  <si>
    <t>Rua Barão de Itamaracá 73 - casa, Diadema - CEP: 09961610, São Paulo</t>
  </si>
  <si>
    <t>30984666850</t>
  </si>
  <si>
    <t>Rua Barão de Itamaracá 73 / casa Referencia: Eva - CEP 09961610 - Casa Grande, Diadema, São Paulo</t>
  </si>
  <si>
    <t>09961610</t>
  </si>
  <si>
    <t>13 de agosto | 02:54</t>
  </si>
  <si>
    <t>13 de agosto | 10:24</t>
  </si>
  <si>
    <t>MEL43708986825LMXDF01</t>
  </si>
  <si>
    <t>2000009000813172</t>
  </si>
  <si>
    <t>10 de agosto de 2024 15:14 hs.</t>
  </si>
  <si>
    <t>Maiquel Muniz Dutra</t>
  </si>
  <si>
    <t>CPF 97332364034</t>
  </si>
  <si>
    <t>Rua Major Justino Marques de Oliveira Filho 160, Pelotas - CEP: 96077180, Rio Grande do Sul</t>
  </si>
  <si>
    <t>97332364034</t>
  </si>
  <si>
    <t>Rua Major Justino Marques de Oliveira Filho 160 / CEP 96077180 - São Gonçalo, Pelotas, Rio Grande do Sul</t>
  </si>
  <si>
    <t>96077180</t>
  </si>
  <si>
    <t>15 de agosto | 10:02</t>
  </si>
  <si>
    <t>MEL43708958647LMXDF01</t>
  </si>
  <si>
    <t>2000009000546700</t>
  </si>
  <si>
    <t>10 de agosto de 2024 14:34 hs.</t>
  </si>
  <si>
    <t>Moises Jesus Dos Santos</t>
  </si>
  <si>
    <t>03407435576</t>
  </si>
  <si>
    <t>1 Travessa Djalma Batista 5 / casa - CEP 41510074 - São Cristóvão, Salvador, Bahia</t>
  </si>
  <si>
    <t>41510074</t>
  </si>
  <si>
    <t>10 de agosto | 23:50</t>
  </si>
  <si>
    <t>11 de agosto | 13:24</t>
  </si>
  <si>
    <t>MEL43708844489LMFFF01</t>
  </si>
  <si>
    <t>2000009000416060</t>
  </si>
  <si>
    <t>10 de agosto de 2024 14:14 hs.</t>
  </si>
  <si>
    <t>Elvis Santana</t>
  </si>
  <si>
    <t>98281720549</t>
  </si>
  <si>
    <t>Arthur Baldoíno 6 / CEP 46765000 - Centro-Cabrália, Piatã, Bahia</t>
  </si>
  <si>
    <t>Piatã</t>
  </si>
  <si>
    <t>46765000</t>
  </si>
  <si>
    <t>10 de agosto | 16:57</t>
  </si>
  <si>
    <t>13 de agosto | 12:36</t>
  </si>
  <si>
    <t>MEL43708784051LMFFF01</t>
  </si>
  <si>
    <t>2000009000381528</t>
  </si>
  <si>
    <t>10 de agosto de 2024 14:10 hs.</t>
  </si>
  <si>
    <t>Vinicius Caetano</t>
  </si>
  <si>
    <t>71046144197</t>
  </si>
  <si>
    <t>São Luís de Montes Belos</t>
  </si>
  <si>
    <t>76057856</t>
  </si>
  <si>
    <t>2000009000350000</t>
  </si>
  <si>
    <t>10 de agosto de 2024 14:06 hs.</t>
  </si>
  <si>
    <t>Jucelio Santana</t>
  </si>
  <si>
    <t>CPF 02718494522</t>
  </si>
  <si>
    <t>Avenida Benjamin Constant 1261 - Barbearia Belezoka, Capela - CEP: 49700000, Sergipe</t>
  </si>
  <si>
    <t>02718494522</t>
  </si>
  <si>
    <t>2000009000288436</t>
  </si>
  <si>
    <t>10 de agosto de 2024 13:54 hs.</t>
  </si>
  <si>
    <t>Luzimerce Souza</t>
  </si>
  <si>
    <t>38656338897</t>
  </si>
  <si>
    <t>doutor Alberto andalo 363 / perto do pontilhao Referencia: perto do pontilhao - CEP 15140000 - centel, Bálsamo, São Paulo</t>
  </si>
  <si>
    <t>Bálsamo</t>
  </si>
  <si>
    <t>15140000</t>
  </si>
  <si>
    <t>10 de agosto | 21:45</t>
  </si>
  <si>
    <t>12 de agosto | 10:41</t>
  </si>
  <si>
    <t>MEL43708898894LMFFF01</t>
  </si>
  <si>
    <t>2000006155159275</t>
  </si>
  <si>
    <t>10 de agosto de 2024 13:37 hs.</t>
  </si>
  <si>
    <t>11 de agosto | 02:44</t>
  </si>
  <si>
    <t>12 de agosto | 13:33</t>
  </si>
  <si>
    <t>MEL43708847552LMFFF01</t>
  </si>
  <si>
    <t>2000006155089807</t>
  </si>
  <si>
    <t>10 de agosto de 2024 13:25 hs.</t>
  </si>
  <si>
    <t>Antonio Carlos Rodrigues da Rosa</t>
  </si>
  <si>
    <t>70046069020</t>
  </si>
  <si>
    <t>RUA NOSSA SENHORA DE FÁTIMA 654 / BOX 1 - CEP 98040580 - Pedro Bonini, Cruz Alta, Rio Grande do Sul</t>
  </si>
  <si>
    <t>98040580</t>
  </si>
  <si>
    <t>MEL43708808608LMFFF01</t>
  </si>
  <si>
    <t>https://myaccount.mercadolivre.com.br/shipments/43708808608/detail</t>
  </si>
  <si>
    <t>2000009000004600</t>
  </si>
  <si>
    <t>10 de agosto de 2024 13:14 hs.</t>
  </si>
  <si>
    <t>Milena Cardoso Castilho</t>
  </si>
  <si>
    <t>17751858770</t>
  </si>
  <si>
    <t>Rua Genesio Alvarenga 89 / Sobrado pêssego  Referencia: Rua do bar de Amaro. Sobrado pêssego. Casa de Milena - CEP 27998000 - Baixada, Carapebus, Rio de Janeiro</t>
  </si>
  <si>
    <t>11 de agosto | 13:54</t>
  </si>
  <si>
    <t>12 de agosto | 10:43</t>
  </si>
  <si>
    <t>MEL43708606481LMFFF01</t>
  </si>
  <si>
    <t>2000008999863578</t>
  </si>
  <si>
    <t>10 de agosto de 2024 12:55 hs.</t>
  </si>
  <si>
    <t>monica emanuela frutuoso barros</t>
  </si>
  <si>
    <t>03011918406</t>
  </si>
  <si>
    <t>Avenida Afonso Aires 97 / Entgr na JL AUTOMECA - CEP 55014180 - Nova Caruaru, Caruaru, Pernambuco</t>
  </si>
  <si>
    <t>55014180</t>
  </si>
  <si>
    <t>10 de agosto | 19:16</t>
  </si>
  <si>
    <t>12 de agosto | 10:19</t>
  </si>
  <si>
    <t>MEL43708547289LMFFF01</t>
  </si>
  <si>
    <t>2000008999819882</t>
  </si>
  <si>
    <t>10 de agosto de 2024 12:50 hs.</t>
  </si>
  <si>
    <t>jose aparecido almeida</t>
  </si>
  <si>
    <t>CPF 35240101809</t>
  </si>
  <si>
    <t>Rua dos Jacarandás 239 - 35 98887 0207, Mairiporã - CEP: 07629330, São Paulo</t>
  </si>
  <si>
    <t>35240101809</t>
  </si>
  <si>
    <t>Rua dos Jacarandás 239 / 35 98887 0207 - CEP 07629330 - Capoavinha, Mairiporã, São Paulo</t>
  </si>
  <si>
    <t>07629330</t>
  </si>
  <si>
    <t>12 de agosto | 19:18</t>
  </si>
  <si>
    <t>43708529987</t>
  </si>
  <si>
    <t>2000008999741964</t>
  </si>
  <si>
    <t>10 de agosto de 2024 12:38 hs.</t>
  </si>
  <si>
    <t>GUSTAVO GIUSTI</t>
  </si>
  <si>
    <t>CPF 31825810826</t>
  </si>
  <si>
    <t>Rua da Meação 67 - Apto 141, São Paulo - CEP: 03335045, São Paulo</t>
  </si>
  <si>
    <t>31825810826</t>
  </si>
  <si>
    <t>Rua da Meação 67 / Apto 141 Referencia: Proximo ao shopping Analia Franco - CEP 03335045 - Vila Regente Feijó, São Paulo, São Paulo</t>
  </si>
  <si>
    <t>03335045</t>
  </si>
  <si>
    <t>12 de agosto | 16:47</t>
  </si>
  <si>
    <t>12 de agosto | 18:07</t>
  </si>
  <si>
    <t>43708494923</t>
  </si>
  <si>
    <t>2000006154772845</t>
  </si>
  <si>
    <t>10 de agosto de 2024 11:49 hs.</t>
  </si>
  <si>
    <t>Roselaine Ricardo</t>
  </si>
  <si>
    <t>04013693151</t>
  </si>
  <si>
    <t>Rua Marechal Rondon 283 s 283 / setor s Referencia: quem vai receber é um amigo.nome Edimilson - CEP 78370000 - ouro verde, Nova Olímpia, Mato Grosso</t>
  </si>
  <si>
    <t>Nova Olímpia</t>
  </si>
  <si>
    <t>78370000</t>
  </si>
  <si>
    <t>11 de agosto | 19:49</t>
  </si>
  <si>
    <t>13 de agosto | 11:48</t>
  </si>
  <si>
    <t>MEL43708513838LMFFF01</t>
  </si>
  <si>
    <t>2000008999250802</t>
  </si>
  <si>
    <t>10 de agosto de 2024 11:26 hs.</t>
  </si>
  <si>
    <t>Antonio Idaelson de Brito Nascimento</t>
  </si>
  <si>
    <t>62816268500</t>
  </si>
  <si>
    <t>Rua Paulo Lopes 108 / padaria  do triunfo Referencia: frenta da casa com fachada de miracema com alvore piquena na caussada - CEP 07175360 - Jardim do Triunfo, Guarulhos, São Paulo</t>
  </si>
  <si>
    <t>07175360</t>
  </si>
  <si>
    <t>11 de agosto | 11:47</t>
  </si>
  <si>
    <t>MEL43708274481LMFFF01</t>
  </si>
  <si>
    <t>2000008999225896</t>
  </si>
  <si>
    <t>10 de agosto de 2024 11:24 hs.</t>
  </si>
  <si>
    <t>Janaina da Silva Brandao Fernandes</t>
  </si>
  <si>
    <t>CPF 32154653880</t>
  </si>
  <si>
    <t>Rua Cinco Irmãos 582 - casa, São Paulo - CEP: 05735070, São Paulo</t>
  </si>
  <si>
    <t>32154653880</t>
  </si>
  <si>
    <t>Rua Cinco Irmãos 582 / casa Referencia: drogaria Rebouças - CEP 05735070 - Parque Reboucas, São Paulo, São Paulo</t>
  </si>
  <si>
    <t>05735070</t>
  </si>
  <si>
    <t>12 de agosto | 17:08</t>
  </si>
  <si>
    <t>ENZO LUCCAS PEREIRA</t>
  </si>
  <si>
    <t>43708437422</t>
  </si>
  <si>
    <t>2000008998921966</t>
  </si>
  <si>
    <t>10 de agosto de 2024 10:41 hs.</t>
  </si>
  <si>
    <t xml:space="preserve">Fernanda Cavalcante de Oliveira </t>
  </si>
  <si>
    <t>14641064601</t>
  </si>
  <si>
    <t>rua Otaziano ferreira machado 57 / atrás do estádio - CEP 38780000 - Cidade nova 1, Vazante, Minas Gerais</t>
  </si>
  <si>
    <t>Vazante</t>
  </si>
  <si>
    <t>38780000</t>
  </si>
  <si>
    <t>11 de agosto | 11:50</t>
  </si>
  <si>
    <t>MEL43708303828LMFFF01</t>
  </si>
  <si>
    <t>2000008998775082</t>
  </si>
  <si>
    <t>10 de agosto de 2024 10:11 hs.</t>
  </si>
  <si>
    <t>ROSEILDO SANTOS</t>
  </si>
  <si>
    <t>94731624304</t>
  </si>
  <si>
    <t>Rua Da União 3 / Vila Marinha - CEP 65074710 - Cohafuma, São Luís, Maranhão</t>
  </si>
  <si>
    <t>65074710</t>
  </si>
  <si>
    <t>10 de agosto | 21:13</t>
  </si>
  <si>
    <t>15 de agosto | 07:57</t>
  </si>
  <si>
    <t>MEL43708061325LMFFF01</t>
  </si>
  <si>
    <t>2000008998750974</t>
  </si>
  <si>
    <t>10 de agosto de 2024 10:06 hs.</t>
  </si>
  <si>
    <t>Janaina da Conceicao de Sales</t>
  </si>
  <si>
    <t>43448092894</t>
  </si>
  <si>
    <t>Rua 4 JW 594 / Referencia: Entregar a Casa ao Lado se n estiver ninguém em casa. pode entregar Peque pipas, sobrado cinza ao lado. Vizinho Izaura ou Peque. - CEP 13503663 - Novo Jardim Wenzel, Rio Claro, São Paulo</t>
  </si>
  <si>
    <t>13503663</t>
  </si>
  <si>
    <t>10 de agosto | 12:46</t>
  </si>
  <si>
    <t>10 de agosto | 19:51</t>
  </si>
  <si>
    <t>MEL43708219278LMFFF01</t>
  </si>
  <si>
    <t>2000008998560750</t>
  </si>
  <si>
    <t>10 de agosto de 2024 09:30 hs.</t>
  </si>
  <si>
    <t>Wagner de Souza de Almeida</t>
  </si>
  <si>
    <t>13901743871</t>
  </si>
  <si>
    <t>Rua Osmar Marthi 1 / Condomínio Ibiti Reserva, Quadra B2 lote 1 - CEP 18086764 - Parque Ibiti Reserva, Sorocaba, São Paulo</t>
  </si>
  <si>
    <t>18086764</t>
  </si>
  <si>
    <t>10 de agosto | 17:32</t>
  </si>
  <si>
    <t>MEL43707960605LMFFF01</t>
  </si>
  <si>
    <t>2000006154304493</t>
  </si>
  <si>
    <t>10 de agosto de 2024 08:59 hs.</t>
  </si>
  <si>
    <t>Cleber Rogério Orsin</t>
  </si>
  <si>
    <t>19959849813</t>
  </si>
  <si>
    <t>Rua Affonso Callegher 1550 / casa - CEP 15995276 - Jardim Esperança, Matão, São Paulo</t>
  </si>
  <si>
    <t>15995276</t>
  </si>
  <si>
    <t>11 de agosto | 00:45</t>
  </si>
  <si>
    <t>11 de agosto | 12:38</t>
  </si>
  <si>
    <t>MEL43707909297LMFFF01</t>
  </si>
  <si>
    <t>2000008998394746</t>
  </si>
  <si>
    <t>10 de agosto de 2024 08:43 hs.</t>
  </si>
  <si>
    <t>Maria Lucia Martins Smargiassi</t>
  </si>
  <si>
    <t>CPF 65760441604</t>
  </si>
  <si>
    <t>Rua Antenor de Carvalho 289, Guaxupé - CEP: 37834320, Minas Gerais</t>
  </si>
  <si>
    <t>65760441604</t>
  </si>
  <si>
    <t>Rua Antenor de Carvalho 289 / CEP 37834320 - Vila Aviação, Guaxupé, Minas Gerais</t>
  </si>
  <si>
    <t>Guaxupé</t>
  </si>
  <si>
    <t>37834320</t>
  </si>
  <si>
    <t>13 de agosto | 01:31</t>
  </si>
  <si>
    <t>13 de agosto | 16:40</t>
  </si>
  <si>
    <t>MEL43707882313LMXDF01</t>
  </si>
  <si>
    <t>2000008998358294</t>
  </si>
  <si>
    <t>10 de agosto de 2024 08:29 hs.</t>
  </si>
  <si>
    <t>Marcelo Vargas da Silva</t>
  </si>
  <si>
    <t>61543756549</t>
  </si>
  <si>
    <t>Alameda dos Eucaliptos 335 / CEP 13257621 - Ville Chamonix, Itatiba, São Paulo</t>
  </si>
  <si>
    <t>13257621</t>
  </si>
  <si>
    <t>12 de agosto | 01:39</t>
  </si>
  <si>
    <t>12 de agosto | 11:37</t>
  </si>
  <si>
    <t>MEL43707858943LMFFF01</t>
  </si>
  <si>
    <t>2000008998236840</t>
  </si>
  <si>
    <t>10 de agosto de 2024 07:38 hs.</t>
  </si>
  <si>
    <t>Rodrigo Nóbrega da Silva</t>
  </si>
  <si>
    <t>CPF 14713253774</t>
  </si>
  <si>
    <t>Rua Um 250, Magé - CEP: 25903475, Rio de Janeiro</t>
  </si>
  <si>
    <t>14713253774</t>
  </si>
  <si>
    <t>Rua Um 250 / CEP 25903475 - Bela Floresta, Magé, Rio de Janeiro</t>
  </si>
  <si>
    <t>25903475</t>
  </si>
  <si>
    <t>14 de agosto | 12:07</t>
  </si>
  <si>
    <t>MEL43707968904LMXDF01</t>
  </si>
  <si>
    <t>2000006154203715</t>
  </si>
  <si>
    <t>10 de agosto de 2024 07:36 hs.</t>
  </si>
  <si>
    <t>Ariane de Jesus Machado Lemos</t>
  </si>
  <si>
    <t>47513724830</t>
  </si>
  <si>
    <t>Rua Tininga 167 / Casa - CEP 12411510 - Residencial Maricá, Pindamonhangaba, São Paulo</t>
  </si>
  <si>
    <t>12411510</t>
  </si>
  <si>
    <t>10 de agosto | 19:35</t>
  </si>
  <si>
    <t>MEL43707968670LMFFF01</t>
  </si>
  <si>
    <t>2000008998116168</t>
  </si>
  <si>
    <t>10 de agosto de 2024 05:36 hs.</t>
  </si>
  <si>
    <t>Milton Gilberto Raber</t>
  </si>
  <si>
    <t>34733990006</t>
  </si>
  <si>
    <t>Rua Edilo Geier 81 / Casa - CEP 99500000 - Sommer, Carazinho, Rio Grande do Sul</t>
  </si>
  <si>
    <t>Carazinho</t>
  </si>
  <si>
    <t>99500000</t>
  </si>
  <si>
    <t>14 de agosto | 11:15</t>
  </si>
  <si>
    <t>MEL43707731945LMFFF01</t>
  </si>
  <si>
    <t>2000008997635100</t>
  </si>
  <si>
    <t>10 de agosto de 2024 00:58 hs.</t>
  </si>
  <si>
    <t>Carolina Silva Sousa</t>
  </si>
  <si>
    <t>07773770557</t>
  </si>
  <si>
    <t>Rua Arueira 355 / Casa - CEP 44695000 - Planaltino, Capim Grosso, Bahia</t>
  </si>
  <si>
    <t>Capim Grosso</t>
  </si>
  <si>
    <t>44695000</t>
  </si>
  <si>
    <t>MEL43707704982LMFFF01</t>
  </si>
  <si>
    <t>2000008997264700</t>
  </si>
  <si>
    <t>9 de agosto de 2024 23:31 hs.</t>
  </si>
  <si>
    <t>Diego Rodrigues</t>
  </si>
  <si>
    <t>CPF 38239332803</t>
  </si>
  <si>
    <t>Rua Emílio Carlos Zamarioli 101 - Casa, Serrana - CEP: 14150000, São Paulo</t>
  </si>
  <si>
    <t>38239332803</t>
  </si>
  <si>
    <t>Rua Emílio Carlos Zamarioli 101 / Casa Referencia: portão preto perto da esquina Ramiro lanches - CEP 14150000 - Jardim Bela Fonte, Serrana, São Paulo</t>
  </si>
  <si>
    <t>Serrana</t>
  </si>
  <si>
    <t>14150000</t>
  </si>
  <si>
    <t>13 de agosto | 01:13</t>
  </si>
  <si>
    <t>13 de agosto | 13:31</t>
  </si>
  <si>
    <t>MEL43707379551LMXDF01</t>
  </si>
  <si>
    <t>2000006153519517</t>
  </si>
  <si>
    <t>9 de agosto de 2024 23:07 hs.</t>
  </si>
  <si>
    <t>Guilherme Pontes</t>
  </si>
  <si>
    <t>40532287860</t>
  </si>
  <si>
    <t>Rua Merandolina Silva Balbino 125 / casa 1 Referencia: próximo ao Ama pirajuçara - CEP 05760150 - Jardim Faria Lima, São Paulo, São Paulo</t>
  </si>
  <si>
    <t>05760150</t>
  </si>
  <si>
    <t>11 de agosto | 00:40</t>
  </si>
  <si>
    <t>11 de agosto | 12:16</t>
  </si>
  <si>
    <t>MEL43707494138LMFFF01</t>
  </si>
  <si>
    <t>2000006153387005</t>
  </si>
  <si>
    <t>9 de agosto de 2024 22:27 hs.</t>
  </si>
  <si>
    <t>Alex Sandro Batista Ferreira</t>
  </si>
  <si>
    <t>CPF 28688310874</t>
  </si>
  <si>
    <t>Rua Jacuma 102, Contagem - CEP: 32341450, Minas Gerais</t>
  </si>
  <si>
    <t>28688310874</t>
  </si>
  <si>
    <t>Rua Jacuma 102 / Apartamento 201 - CEP 32341450 - Parque Belo Horizonte Industrial, Contagem, Minas Gerais</t>
  </si>
  <si>
    <t>32341450</t>
  </si>
  <si>
    <t>13 de agosto | 01:12</t>
  </si>
  <si>
    <t>14 de agosto | 13:43</t>
  </si>
  <si>
    <t>MEL43707391966LMXDF01</t>
  </si>
  <si>
    <t>2000006153396021</t>
  </si>
  <si>
    <t>9 de agosto de 2024 22:26 hs.</t>
  </si>
  <si>
    <t>Simone Porto De Oliveira rodrigues</t>
  </si>
  <si>
    <t>02470266548</t>
  </si>
  <si>
    <t>Rua Alberto B dos Santos 1 / n' da casa 1 A. Referencia: Ao Lado da Oficina Do Leo. - CEP 42713600 - Portão, Lauro de Freitas, Bahia</t>
  </si>
  <si>
    <t>42713600</t>
  </si>
  <si>
    <t>12 de agosto | 19:52</t>
  </si>
  <si>
    <t>13 de agosto | 15:59</t>
  </si>
  <si>
    <t>MEL43707392496LMFFF01</t>
  </si>
  <si>
    <t>2000006153351515</t>
  </si>
  <si>
    <t>9 de agosto de 2024 22:15 hs.</t>
  </si>
  <si>
    <t>veronica  karoline</t>
  </si>
  <si>
    <t>12848397616</t>
  </si>
  <si>
    <t>Rua Doutor Francisco Sales 377 / casa 1 - CEP 32017210 - Centro, Contagem, Minas Gerais</t>
  </si>
  <si>
    <t>32017210</t>
  </si>
  <si>
    <t>MEL43707189047LMFFF01</t>
  </si>
  <si>
    <t>2000008996418246</t>
  </si>
  <si>
    <t>9 de agosto de 2024 21:17 hs.</t>
  </si>
  <si>
    <t>MLB3778120790</t>
  </si>
  <si>
    <t>14 de agosto | 13:11</t>
  </si>
  <si>
    <t>MEL43707187454LMXDF01</t>
  </si>
  <si>
    <t>16 de agosto | 16:23</t>
  </si>
  <si>
    <t>QC735948823BR</t>
  </si>
  <si>
    <t>2000006153084481</t>
  </si>
  <si>
    <t>9 de agosto de 2024 21:05 hs.</t>
  </si>
  <si>
    <t>mauricio hörlle</t>
  </si>
  <si>
    <t>59606649091</t>
  </si>
  <si>
    <t>Rua Francisco Saferius Weber 518 / travessa fritzen Referencia: centro - CEP 93995000 - auxiliadora, Santa Maria do Herval, Rio Grande do Sul</t>
  </si>
  <si>
    <t>Santa Maria do Herval</t>
  </si>
  <si>
    <t>93995000</t>
  </si>
  <si>
    <t>13 de agosto | 15:07</t>
  </si>
  <si>
    <t>MEL43707149760LMFFF01</t>
  </si>
  <si>
    <t>2000008996248986</t>
  </si>
  <si>
    <t>9 de agosto de 2024 20:55 hs.</t>
  </si>
  <si>
    <t>johnny Tonn</t>
  </si>
  <si>
    <t>67916651904</t>
  </si>
  <si>
    <t>Rua Franca 11 / carla - CEP 89046638 - Velha Central, Blumenau, Santa Catarina</t>
  </si>
  <si>
    <t>89046638</t>
  </si>
  <si>
    <t>16 de agosto | 12:37</t>
  </si>
  <si>
    <t>MEL43706947453LMFFF01</t>
  </si>
  <si>
    <t>2000008996243256</t>
  </si>
  <si>
    <t>9 de agosto de 2024 20:54 hs.</t>
  </si>
  <si>
    <t>MEL43706946191LMFFF01</t>
  </si>
  <si>
    <t>2000008996194304</t>
  </si>
  <si>
    <t>9 de agosto de 2024 20:49 hs.</t>
  </si>
  <si>
    <t>Edina Bertulina Silva Dos Santos</t>
  </si>
  <si>
    <t>24679011572</t>
  </si>
  <si>
    <t>Avenida Guaratinga 1923 / CEP 45848000 - ouro verde, Itabela, Bahia</t>
  </si>
  <si>
    <t>10 de agosto | 18:48</t>
  </si>
  <si>
    <t>13 de agosto | 15:01</t>
  </si>
  <si>
    <t>MEL43707090416LMFFF01</t>
  </si>
  <si>
    <t>2000008996125134</t>
  </si>
  <si>
    <t>9 de agosto de 2024 20:38 hs.</t>
  </si>
  <si>
    <t>Alexandre Valadão Gomes</t>
  </si>
  <si>
    <t>37296687819</t>
  </si>
  <si>
    <t>Estrada dos Fernandes 2785 / CEP 07404020 - Mirante do Arujá, Arujá, São Paulo</t>
  </si>
  <si>
    <t>07404020</t>
  </si>
  <si>
    <t>12 de agosto | 13:31</t>
  </si>
  <si>
    <t>MEL43707063442LMFFF01</t>
  </si>
  <si>
    <t>2000008996097294</t>
  </si>
  <si>
    <t>9 de agosto de 2024 20:37 hs.</t>
  </si>
  <si>
    <t>Alan Diniz Dos Santos</t>
  </si>
  <si>
    <t>CPF 04758082588</t>
  </si>
  <si>
    <t>Rua Francisco Sena 450 - casa, Irecê - CEP: 44860019, Bahia</t>
  </si>
  <si>
    <t>04758082588</t>
  </si>
  <si>
    <t>Rua Francisco Sena 450 / casa - CEP 44860019 - Centro, Irecê, Bahia</t>
  </si>
  <si>
    <t>Irecê</t>
  </si>
  <si>
    <t>44860019</t>
  </si>
  <si>
    <t>13 de agosto | 06:23</t>
  </si>
  <si>
    <t>MEL43706883519LMXDF01</t>
  </si>
  <si>
    <t>2000006152917749</t>
  </si>
  <si>
    <t>9 de agosto de 2024 20:23 hs.</t>
  </si>
  <si>
    <t>Vitor Afonso Dos Santos</t>
  </si>
  <si>
    <t>01986823016</t>
  </si>
  <si>
    <t>Rua Coronel Antônio Freitas Valle 846 / casa verde d esquina Referencia: podendo entregar para minha esposa Nathiele - CEP 97543190 - Progresso, Alegrete, Rio Grande do Sul</t>
  </si>
  <si>
    <t>97543190</t>
  </si>
  <si>
    <t>10 de agosto | 11:51</t>
  </si>
  <si>
    <t>13 de agosto | 11:54</t>
  </si>
  <si>
    <t>MEL43707013122LMFFF01</t>
  </si>
  <si>
    <t>2000008995960696</t>
  </si>
  <si>
    <t>9 de agosto de 2024 20:16 hs.</t>
  </si>
  <si>
    <t>Jose Mario Goncalves da Mota</t>
  </si>
  <si>
    <t>34240778875</t>
  </si>
  <si>
    <t>Rua Azaleia 106 / Casa - CEP 18250000 - Floresta 01, Guareí, São Paulo</t>
  </si>
  <si>
    <t>Guareí</t>
  </si>
  <si>
    <t>18250000</t>
  </si>
  <si>
    <t>10 de agosto | 12:49</t>
  </si>
  <si>
    <t>10 de agosto | 19:07</t>
  </si>
  <si>
    <t>MEL43706990326LMFFF01</t>
  </si>
  <si>
    <t>2000008995794554</t>
  </si>
  <si>
    <t>9 de agosto de 2024 19:56 hs.</t>
  </si>
  <si>
    <t>Leandro Souza da Cunha</t>
  </si>
  <si>
    <t>09741766726</t>
  </si>
  <si>
    <t>Rua Bem Te VI 48 / casa Referencia: na rua da tabacaria - CEP 29960000 - chacara do Atlântico, Conceição da Barra, Espírito Santo</t>
  </si>
  <si>
    <t>Conceição da Barra</t>
  </si>
  <si>
    <t>29960000</t>
  </si>
  <si>
    <t>10 de agosto | 16:46</t>
  </si>
  <si>
    <t>13 de agosto | 14:21</t>
  </si>
  <si>
    <t>MEL43706918724LMFFF01</t>
  </si>
  <si>
    <t>2000008995727408</t>
  </si>
  <si>
    <t>9 de agosto de 2024 19:46 hs.</t>
  </si>
  <si>
    <t>Lucas Guimaraes Dos Santos</t>
  </si>
  <si>
    <t>02092021575</t>
  </si>
  <si>
    <t>Rua e 13 / Lucas de Boró Referencia: Próximo ao frigorífico pierote - CEP 46170000 - olaria, Rio de Contas, Bahia</t>
  </si>
  <si>
    <t>Rio de Contas</t>
  </si>
  <si>
    <t>46170000</t>
  </si>
  <si>
    <t>12 de agosto | 02:46</t>
  </si>
  <si>
    <t>13 de agosto | 19:14</t>
  </si>
  <si>
    <t>MEL43706723739LMFFF01</t>
  </si>
  <si>
    <t>2000006152741041</t>
  </si>
  <si>
    <t>9 de agosto de 2024 19:38 hs.</t>
  </si>
  <si>
    <t>MLB3492433544</t>
  </si>
  <si>
    <t>Kit Bomba De Combustível Gasolina Euro Clio 1998 A 2007</t>
  </si>
  <si>
    <t>Patricia Abel de Lima Alves</t>
  </si>
  <si>
    <t>CPF 08249224760</t>
  </si>
  <si>
    <t>Rua Ari Lobo 723, Rio de Janeiro - CEP: 23088120, Rio de Janeiro</t>
  </si>
  <si>
    <t>08249224760</t>
  </si>
  <si>
    <t>ESTRADA DA POSSE 3695 / Loja B - CEP 23088000 - Campo Grande, Rio de Janeiro, Rio de Janeiro</t>
  </si>
  <si>
    <t>23088000</t>
  </si>
  <si>
    <t>15 de agosto | 13:23</t>
  </si>
  <si>
    <t>MEL43706865082LMXDF01</t>
  </si>
  <si>
    <t>https://myaccount.mercadolivre.com.br/shipments/43706865082/detail</t>
  </si>
  <si>
    <t>2000006152721543</t>
  </si>
  <si>
    <t>9 de agosto de 2024 19:33 hs.</t>
  </si>
  <si>
    <t>cristiane daiane alves celestino d silva</t>
  </si>
  <si>
    <t>00991556488</t>
  </si>
  <si>
    <t>Rua do Machado 842 / terreo Referencia: salão Cris Alves - CEP 52120295 - Água Fria, Recife, Pernambuco</t>
  </si>
  <si>
    <t>52120295</t>
  </si>
  <si>
    <t>10 de agosto | 19:41</t>
  </si>
  <si>
    <t>11 de agosto | 15:48</t>
  </si>
  <si>
    <t>MEL43706850386LMFFF01</t>
  </si>
  <si>
    <t>2000008995539262</t>
  </si>
  <si>
    <t>9 de agosto de 2024 19:22 hs.</t>
  </si>
  <si>
    <t>Pedro Lucas Soares Silva Aragão</t>
  </si>
  <si>
    <t>15330655439</t>
  </si>
  <si>
    <t>Rua Luiz Nunes de Oliveira 99 / casa do Chico - CEP 57550000 - rua Luiz Nunes de Oliveira, Olivença, Alagoas</t>
  </si>
  <si>
    <t>Olivença</t>
  </si>
  <si>
    <t>57550000</t>
  </si>
  <si>
    <t>11 de agosto | 19:51</t>
  </si>
  <si>
    <t>13 de agosto | 12:17</t>
  </si>
  <si>
    <t>MEL43706641893LMFFF01</t>
  </si>
  <si>
    <t>2000008995542492</t>
  </si>
  <si>
    <t>9 de agosto de 2024 19:20 hs.</t>
  </si>
  <si>
    <t>Marian Isabela Tramarin</t>
  </si>
  <si>
    <t>54795227870</t>
  </si>
  <si>
    <t>Rua Joaquim Angelo Rodrigues 115 / casa - CEP 17540214 - Prefeito Elidio Braulio de Menezes, Ocauçu, São Paulo</t>
  </si>
  <si>
    <t>17540214</t>
  </si>
  <si>
    <t>10 de agosto | 20:55</t>
  </si>
  <si>
    <t>11 de agosto | 15:07</t>
  </si>
  <si>
    <t>MEL43706808526LMFFF01</t>
  </si>
  <si>
    <t>2000008995457838</t>
  </si>
  <si>
    <t>9 de agosto de 2024 19:14 hs.</t>
  </si>
  <si>
    <t>MLB3523993088</t>
  </si>
  <si>
    <t>Leandro Martins</t>
  </si>
  <si>
    <t>CPF 06808147957</t>
  </si>
  <si>
    <t>Rua dos Pinus 765, Balneário Piçarras - CEP: 88380000, Santa Catarina</t>
  </si>
  <si>
    <t>06808147957</t>
  </si>
  <si>
    <t>Rua dos Pinus 765 / Casa Referencia: Mais ao fim da rua casa verde sombreiro grande na frente - CEP 88380000 - itacolomi, Balneário Piçarras, Santa Catarina</t>
  </si>
  <si>
    <t>MEL43706777384LMXDF01</t>
  </si>
  <si>
    <t>2000008995323786</t>
  </si>
  <si>
    <t>9 de agosto de 2024 18:55 hs.</t>
  </si>
  <si>
    <t>Delma Schueng da Conceicao</t>
  </si>
  <si>
    <t>07239883744</t>
  </si>
  <si>
    <t>Joaquim Velasquez 85 / Referencia: perto da igreja assembléia de Deus - CEP 23970000 - patrimônio, Parati, Rio de Janeiro</t>
  </si>
  <si>
    <t>12 de agosto | 21:46</t>
  </si>
  <si>
    <t>MEL43706717294LMFFF01</t>
  </si>
  <si>
    <t>2000006152465283</t>
  </si>
  <si>
    <t>9 de agosto de 2024 18:28 hs.</t>
  </si>
  <si>
    <t>Solange Dos Santos</t>
  </si>
  <si>
    <t>04666772944</t>
  </si>
  <si>
    <t>Rua Sete de Março SN / Referencia: perto do cemitério - CEP 83350000 - Porto de cima, Morretes, Paraná</t>
  </si>
  <si>
    <t>10 de agosto | 21:52</t>
  </si>
  <si>
    <t>11 de agosto | 15:03</t>
  </si>
  <si>
    <t>MEL43706469175LMFFF01</t>
  </si>
  <si>
    <t>2000008995124516</t>
  </si>
  <si>
    <t>9 de agosto de 2024 18:24 hs.</t>
  </si>
  <si>
    <t>MLB3290301199</t>
  </si>
  <si>
    <t>Bandeja Direita Com Pivô New Megane 2007 Em Diante</t>
  </si>
  <si>
    <t>13 de agosto | 01:09</t>
  </si>
  <si>
    <t>13 de agosto | 12:04</t>
  </si>
  <si>
    <t>MEL43706456545LMXDF01</t>
  </si>
  <si>
    <t>20 de agosto | 10:57</t>
  </si>
  <si>
    <t>QC959792542BR</t>
  </si>
  <si>
    <t>2000006152399345</t>
  </si>
  <si>
    <t>9 de agosto de 2024 18:11 hs.</t>
  </si>
  <si>
    <t>Rogério Janes</t>
  </si>
  <si>
    <t>40696372819</t>
  </si>
  <si>
    <t>Rua Zequinha Celestino 160 / Casa Referencia: Chamar por Dona Fátima - CEP 18692004 - Jardim Cidade Serrana, Itatinga, São Paulo</t>
  </si>
  <si>
    <t>Itatinga</t>
  </si>
  <si>
    <t>18692004</t>
  </si>
  <si>
    <t>10 de agosto | 23:45</t>
  </si>
  <si>
    <t>11 de agosto | 14:44</t>
  </si>
  <si>
    <t>MEL43706575124LMFFF01</t>
  </si>
  <si>
    <t>2000008994997888</t>
  </si>
  <si>
    <t>9 de agosto de 2024 18:09 hs.</t>
  </si>
  <si>
    <t>Rafael Dias</t>
  </si>
  <si>
    <t>44907863870</t>
  </si>
  <si>
    <t>Rua Otília Veronez Bressiane 136 / fundo - CEP 13360424 - Jardim dos Poetas, Capivari, São Paulo</t>
  </si>
  <si>
    <t>13360424</t>
  </si>
  <si>
    <t>10 de agosto | 02:41</t>
  </si>
  <si>
    <t>10 de agosto | 16:03</t>
  </si>
  <si>
    <t>MEL43706403979LMFFF01</t>
  </si>
  <si>
    <t>2000008994921754</t>
  </si>
  <si>
    <t>9 de agosto de 2024 17:58 hs.</t>
  </si>
  <si>
    <t>Elaine Cristina Borges</t>
  </si>
  <si>
    <t>CPF 32631538897</t>
  </si>
  <si>
    <t>Rua Drauzio MMDC 731, Franca - CEP: 14409306, São Paulo</t>
  </si>
  <si>
    <t>32631538897</t>
  </si>
  <si>
    <t>Rua Drauzio MMDC 731 / CEP 14409306 - Vila Santa Terezinha, Franca, São Paulo</t>
  </si>
  <si>
    <t>14409306</t>
  </si>
  <si>
    <t>13 de agosto | 01:07</t>
  </si>
  <si>
    <t>13 de agosto | 15:06</t>
  </si>
  <si>
    <t>MEL43706367911LMXDF01</t>
  </si>
  <si>
    <t>2000008994715792</t>
  </si>
  <si>
    <t>9 de agosto de 2024 17:31 hs.</t>
  </si>
  <si>
    <t>Davi Trindade Dos Santos</t>
  </si>
  <si>
    <t>CPF 14824118735</t>
  </si>
  <si>
    <t>Rua Humberto de Vasconcelos 27 - oficina, Rio de Janeiro - CEP: 21710380, Rio de Janeiro</t>
  </si>
  <si>
    <t>14824118735</t>
  </si>
  <si>
    <t>Rua Humberto de Vasconcelos 27 / oficina Referencia: celular somente Zap - CEP 21710380 - Realengo, Rio de Janeiro, Rio de Janeiro</t>
  </si>
  <si>
    <t>21710380</t>
  </si>
  <si>
    <t>13 de agosto | 15:19</t>
  </si>
  <si>
    <t>MEL43706441880LMXDF01</t>
  </si>
  <si>
    <t>2000008994674524</t>
  </si>
  <si>
    <t>9 de agosto de 2024 17:24 hs.</t>
  </si>
  <si>
    <t>RAFAEL BARBOSA ALMEIDA</t>
  </si>
  <si>
    <t>39735385813</t>
  </si>
  <si>
    <t>Rua Antonio Pinto Ferraz 201 / CEP 18466324 - Vila Novo Horizonte, Itararé, São Paulo</t>
  </si>
  <si>
    <t>18466324</t>
  </si>
  <si>
    <t>10 de agosto | 00:43</t>
  </si>
  <si>
    <t>10 de agosto | 14:03</t>
  </si>
  <si>
    <t>MEL43706414632LMFFF01</t>
  </si>
  <si>
    <t>2000006152122997</t>
  </si>
  <si>
    <t>9 de agosto de 2024 17:05 hs.</t>
  </si>
  <si>
    <t>Vamos avisar sobre o resultado da revisão quinta-feira, 5 de setembro.</t>
  </si>
  <si>
    <t>Sandro Moretti de Sousa Félix</t>
  </si>
  <si>
    <t>CPF 61516961668</t>
  </si>
  <si>
    <t>Avenida Quinze 226 226, Timóteo - CEP: 35181214, Minas Gerais</t>
  </si>
  <si>
    <t>61516961668</t>
  </si>
  <si>
    <t>30 de agosto | 15:51</t>
  </si>
  <si>
    <t>MEL43767725134FMDOR01</t>
  </si>
  <si>
    <t>2000006152115361</t>
  </si>
  <si>
    <t>9 de agosto de 2024 17:03 hs.</t>
  </si>
  <si>
    <t>Gilson  Langer Marcomin</t>
  </si>
  <si>
    <t>04472516942</t>
  </si>
  <si>
    <t>Rua Caetano Ronchi 1654 / Casa Referencia: fim de rua - CEP 88818680 - Laranjinha, Criciúma, Santa Catarina</t>
  </si>
  <si>
    <t>88818680</t>
  </si>
  <si>
    <t>11 de agosto | 23:54</t>
  </si>
  <si>
    <t>12 de agosto | 11:04</t>
  </si>
  <si>
    <t>MEL43706338752LMFFF01</t>
  </si>
  <si>
    <t>2000006152082881</t>
  </si>
  <si>
    <t>9 de agosto de 2024 16:58 hs.</t>
  </si>
  <si>
    <t>Luis Fernando Gonçalves Batista</t>
  </si>
  <si>
    <t>31143782852</t>
  </si>
  <si>
    <t>Rua Coronel Albino 1745 / Em Frente Colégio Braga Mello - CEP 19023350 - Parque São Judas Tadeu, Presidente Prudente, São Paulo</t>
  </si>
  <si>
    <t>19023350</t>
  </si>
  <si>
    <t>10 de agosto | 17:54</t>
  </si>
  <si>
    <t>11 de agosto | 13:23</t>
  </si>
  <si>
    <t>MEL43706318512LMFFF01</t>
  </si>
  <si>
    <t>2000008994375298</t>
  </si>
  <si>
    <t>9 de agosto de 2024 16:49 hs.</t>
  </si>
  <si>
    <t>Roselita Pereira de Souza</t>
  </si>
  <si>
    <t>07480160666</t>
  </si>
  <si>
    <t>Rua Basília Maria de Melo 582 / casa Referencia: Rua da igreja - CEP 35661633 - Matinha, Pará de Minas, Minas Gerais</t>
  </si>
  <si>
    <t>35661633</t>
  </si>
  <si>
    <t>9 de agosto | 23:56</t>
  </si>
  <si>
    <t>10 de agosto | 15:51</t>
  </si>
  <si>
    <t>MEL43706114183LMFFF01</t>
  </si>
  <si>
    <t>2000008994293268</t>
  </si>
  <si>
    <t>9 de agosto de 2024 16:39 hs.</t>
  </si>
  <si>
    <t>MLB4309279342</t>
  </si>
  <si>
    <t>Clésio Alves</t>
  </si>
  <si>
    <t>CPF 76063755268</t>
  </si>
  <si>
    <t>Rua vereador nazareth 123 - Próximo bar da maze, Araguatins - CEP: 77950000, Tocantins</t>
  </si>
  <si>
    <t>76063755268</t>
  </si>
  <si>
    <t>Rua vereador nazareth 123 / Próximo bar da maze - CEP 77950000 - Residencial araguaia, Araguatins, Tocantins</t>
  </si>
  <si>
    <t>Araguatins</t>
  </si>
  <si>
    <t>77950000</t>
  </si>
  <si>
    <t>17 de agosto | 15:10</t>
  </si>
  <si>
    <t>MEL43706246350LMXDF01</t>
  </si>
  <si>
    <t>2000008994207814</t>
  </si>
  <si>
    <t>9 de agosto de 2024 16:32 hs.</t>
  </si>
  <si>
    <t>Florinda Buso Villa</t>
  </si>
  <si>
    <t>CPF 10990289818</t>
  </si>
  <si>
    <t>Rua Lino Ribeiro 215 - Estância granjeiros, Porto Ferreira - CEP: 13662104, São Paulo</t>
  </si>
  <si>
    <t>10990289818</t>
  </si>
  <si>
    <t>Rua Lino Ribeiro 215 / Estância granjeiros Referencia: Estância granjeiros - CEP 13662104 - Estância dos Granjeiros, Porto Ferreira, São Paulo</t>
  </si>
  <si>
    <t>13662104</t>
  </si>
  <si>
    <t>13 de agosto | 01:00</t>
  </si>
  <si>
    <t>13 de agosto | 17:28</t>
  </si>
  <si>
    <t>MEL43706037629LMXDF01</t>
  </si>
  <si>
    <t>2000008993873218</t>
  </si>
  <si>
    <t>9 de agosto de 2024 16:27 hs.</t>
  </si>
  <si>
    <t>isabele  alves</t>
  </si>
  <si>
    <t>50094234809</t>
  </si>
  <si>
    <t>Rua Professor Deolindo Lara 24 / CEP 07768460 - Ponunduva, Cajamar, São Paulo</t>
  </si>
  <si>
    <t>07768460</t>
  </si>
  <si>
    <t>10 de agosto | 02:57</t>
  </si>
  <si>
    <t>MEL43705883517LMFFF01</t>
  </si>
  <si>
    <t>2000008994124850</t>
  </si>
  <si>
    <t>9 de agosto de 2024 16:19 hs.</t>
  </si>
  <si>
    <t>MLB3558244708</t>
  </si>
  <si>
    <t>Kit Reparo Alavanca Câmbio Completo Gol 1982 A 2005</t>
  </si>
  <si>
    <t>Claudia Andreia Maores Abreu</t>
  </si>
  <si>
    <t>CPF 82829411587</t>
  </si>
  <si>
    <t>Rua do Valle SN - Comd. Flor  Algodao, Petrolina - CEP: 56309412, Pernambuco</t>
  </si>
  <si>
    <t>82829411587</t>
  </si>
  <si>
    <t>Rua do Valle SN / Comd. Flor  Algodao Referencia: entregar no condomínio flor do algodão casa 162 - CEP 56309412 - Cohab São Francisco, Petrolina, Pernambuco</t>
  </si>
  <si>
    <t>56309412</t>
  </si>
  <si>
    <t>16 de agosto | 13:12</t>
  </si>
  <si>
    <t>MEL43706166090LMXDF01</t>
  </si>
  <si>
    <t>2000008993713080</t>
  </si>
  <si>
    <t>9 de agosto de 2024 15:38 hs.</t>
  </si>
  <si>
    <t>Jose antonio  Bueno</t>
  </si>
  <si>
    <t>CPF 53880323968</t>
  </si>
  <si>
    <t>Avenida Prefeito Mario de Menezes 1301, Ibiporã - CEP: 86200000, Paraná</t>
  </si>
  <si>
    <t>53880323968</t>
  </si>
  <si>
    <t>Avenida Prefeito Mario de Menezes 1301 / sala 02 A - CEP 86200000 - Centro, Ibiporã, Paraná</t>
  </si>
  <si>
    <t>15 de agosto | 15:39</t>
  </si>
  <si>
    <t>MEL43705806799LMXDF01</t>
  </si>
  <si>
    <t>https://myaccount.mercadolivre.com.br/shipments/43705806799/detail</t>
  </si>
  <si>
    <t>2000008993734112</t>
  </si>
  <si>
    <t>9 de agosto de 2024 15:28 hs.</t>
  </si>
  <si>
    <t>Maurício Correia</t>
  </si>
  <si>
    <t>03713247340</t>
  </si>
  <si>
    <t>Rua Vereador Gentil de Oliveira 2535 / residencia Referencia: Prx. a empresa jad log - CEP 65600210 - Refinaria, Caxias, Maranhão</t>
  </si>
  <si>
    <t>65600210</t>
  </si>
  <si>
    <t>13 de agosto | 08:45</t>
  </si>
  <si>
    <t>14 de agosto | 14:58</t>
  </si>
  <si>
    <t>MEL43705981366LMFFF01</t>
  </si>
  <si>
    <t>2000008993286828</t>
  </si>
  <si>
    <t>9 de agosto de 2024 15:21 hs.</t>
  </si>
  <si>
    <t>ARAUJO E ONOFRE SERVICOS ADMINISTRATIVOS LTDA</t>
  </si>
  <si>
    <t>41749387000160</t>
  </si>
  <si>
    <t>Avenida Doutor Manoel Mercês 65 / Loja Foco Protecao Referencia: Entregar na Foco proteção Veicular, prédio de 2 andares - CEP 42803123 - Alto da Cruz, Camaçari, Bahia</t>
  </si>
  <si>
    <t>42803123</t>
  </si>
  <si>
    <t>12 de agosto | 12:22</t>
  </si>
  <si>
    <t>MEL43705608293LMFFF01</t>
  </si>
  <si>
    <t>2000008993344922</t>
  </si>
  <si>
    <t>9 de agosto de 2024 14:44 hs.</t>
  </si>
  <si>
    <t>Catia Gama de Andrade</t>
  </si>
  <si>
    <t>86136283620</t>
  </si>
  <si>
    <t>Avenida Beira Mar 9 / condomínio Gogó da Ema 175 - casa do Salim - CEP 42828604 - Jauá (Abrantes), Camaçari, Bahia</t>
  </si>
  <si>
    <t>42828604</t>
  </si>
  <si>
    <t>10 de agosto | 00:09</t>
  </si>
  <si>
    <t>10 de agosto | 09:19</t>
  </si>
  <si>
    <t>MEL43705636245LMFFF01</t>
  </si>
  <si>
    <t>2000008993328842</t>
  </si>
  <si>
    <t>9 de agosto de 2024 14:43 hs.</t>
  </si>
  <si>
    <t>WEIDE CORTEZ</t>
  </si>
  <si>
    <t>39992710861</t>
  </si>
  <si>
    <t>Rua Dorvalino Rezende 1587 / casa Referencia: próximo ao posto travessia - CEP 14403136 - Jardim Alvorada, Franca, São Paulo</t>
  </si>
  <si>
    <t>14403136</t>
  </si>
  <si>
    <t>9 de agosto | 21:55</t>
  </si>
  <si>
    <t>MEL43705625629LMFFF01</t>
  </si>
  <si>
    <t>2000008992717644</t>
  </si>
  <si>
    <t>9 de agosto de 2024 13:36 hs.</t>
  </si>
  <si>
    <t>Adriano Roveda</t>
  </si>
  <si>
    <t>07596253954</t>
  </si>
  <si>
    <t>Faxinal</t>
  </si>
  <si>
    <t>86840000</t>
  </si>
  <si>
    <t>MEL43705521408LMFFF01</t>
  </si>
  <si>
    <t>2000008992662110</t>
  </si>
  <si>
    <t>9 de agosto de 2024 13:25 hs.</t>
  </si>
  <si>
    <t>Elismarcio Almeida CHaves</t>
  </si>
  <si>
    <t>22288968885</t>
  </si>
  <si>
    <t>Avenida João Péres 186 / COHAB - CEP 14735000 - vila DR João, Severínia, São Paulo</t>
  </si>
  <si>
    <t>Severínia</t>
  </si>
  <si>
    <t>14735000</t>
  </si>
  <si>
    <t>9 de agosto | 23:45</t>
  </si>
  <si>
    <t>10 de agosto | 18:36</t>
  </si>
  <si>
    <t>MEL43705489176LMFFF01</t>
  </si>
  <si>
    <t>2000008992510664</t>
  </si>
  <si>
    <t>9 de agosto de 2024 13:08 hs.</t>
  </si>
  <si>
    <t>Victor Hugo da Silva Fernandes</t>
  </si>
  <si>
    <t>16991199702</t>
  </si>
  <si>
    <t>Rua Lahud Tannuri 139 / casa - CEP 25943521 - Parada Modelo, Guapimirim, Rio de Janeiro</t>
  </si>
  <si>
    <t>25943521</t>
  </si>
  <si>
    <t>9 de agosto | 18:58</t>
  </si>
  <si>
    <t>MEL43705254633LMFFF01</t>
  </si>
  <si>
    <t>2000008992260680</t>
  </si>
  <si>
    <t>9 de agosto de 2024 12:40 hs.</t>
  </si>
  <si>
    <t>Aiderico Scardin</t>
  </si>
  <si>
    <t>77566467115</t>
  </si>
  <si>
    <t>Rua Émerson Ferreira Lacerda 345 / casa - CEP 79170000 - Jardim do sul, Sidrolândia, Mato Grosso do Sul</t>
  </si>
  <si>
    <t>Sidrolândia</t>
  </si>
  <si>
    <t>79170000</t>
  </si>
  <si>
    <t>MEL43705309372LMFFF01</t>
  </si>
  <si>
    <t>2000006150893881</t>
  </si>
  <si>
    <t>9 de agosto de 2024 12:37 hs.</t>
  </si>
  <si>
    <t>Carlos Eduardo Ramos Regio</t>
  </si>
  <si>
    <t>CPF 51954680953</t>
  </si>
  <si>
    <t>Rua Fernando de Noronha 975 - casa 2, Curitiba - CEP: 82650145, Paraná</t>
  </si>
  <si>
    <t>51954680953</t>
  </si>
  <si>
    <t>Rua Fernando de Noronha 975 / casa 2 - CEP 82650145 - Boa Vista, Curitiba, Paraná</t>
  </si>
  <si>
    <t>82650145</t>
  </si>
  <si>
    <t>MEL43705296382LMXDF01</t>
  </si>
  <si>
    <t>2000006150884385</t>
  </si>
  <si>
    <t>9 de agosto de 2024 12:35 hs.</t>
  </si>
  <si>
    <t>Gilvani Schons</t>
  </si>
  <si>
    <t>01446072045</t>
  </si>
  <si>
    <t>a 84 / en polígono do Erval Referencia: empresa SS JATO SUL - CEP 99345000 - distrito industrial, Tio Hugo, Rio Grande do Sul</t>
  </si>
  <si>
    <t>Tio Hugo</t>
  </si>
  <si>
    <t>99345000</t>
  </si>
  <si>
    <t>15 de agosto | 11:11</t>
  </si>
  <si>
    <t>MEL43705118319LMFFF01</t>
  </si>
  <si>
    <t>2000008992165774</t>
  </si>
  <si>
    <t>9 de agosto de 2024 12:31 hs.</t>
  </si>
  <si>
    <t>Alessandro Couto Riquinho</t>
  </si>
  <si>
    <t>83943005020</t>
  </si>
  <si>
    <t>Rua Salustiano Esteves 19 / casa Referencia: casa de esquina - CEP 98700000 - quinze de novembro, Ijuí, Rio Grande do Sul</t>
  </si>
  <si>
    <t>13 de agosto | 07:55</t>
  </si>
  <si>
    <t>14 de agosto | 12:14</t>
  </si>
  <si>
    <t>MEL43705273158LMFFF01</t>
  </si>
  <si>
    <t>2000008992007528</t>
  </si>
  <si>
    <t>9 de agosto de 2024 12:13 hs.</t>
  </si>
  <si>
    <t>MLB3778082104</t>
  </si>
  <si>
    <t>Claudio Del Bianco</t>
  </si>
  <si>
    <t>CPF 82399514815</t>
  </si>
  <si>
    <t>Rua Desembargador Júlio César da Silveira 1028, Limeira - CEP: 13480485, São Paulo</t>
  </si>
  <si>
    <t>82399514815</t>
  </si>
  <si>
    <t>Rua Desembargador Júlio César da Silveira 1028 / Jd. Sta. Lina - CEP 13480485 - Vila Claudia, Limeira, São Paulo</t>
  </si>
  <si>
    <t>13480485</t>
  </si>
  <si>
    <t>10 de agosto | 19:44</t>
  </si>
  <si>
    <t>MEL43705197100LMXDF01</t>
  </si>
  <si>
    <t>2000008991978338</t>
  </si>
  <si>
    <t>9 de agosto de 2024 12:08 hs.</t>
  </si>
  <si>
    <t>Leo Venancio</t>
  </si>
  <si>
    <t>CPF 86008660579</t>
  </si>
  <si>
    <t>Rua Pascoa Campi 52 - casa, São Bernardo do Campo - CEP: 09607140, São Paulo</t>
  </si>
  <si>
    <t>86008660579</t>
  </si>
  <si>
    <t>Rua Pascoa Campi 52 / casa - CEP 09607140 - Anchieta, São Bernardo do Campo, São Paulo</t>
  </si>
  <si>
    <t>09607140</t>
  </si>
  <si>
    <t>9 de agosto | 16:51</t>
  </si>
  <si>
    <t>9 de agosto | 19:00</t>
  </si>
  <si>
    <t>43705009425</t>
  </si>
  <si>
    <t>2000008991858420</t>
  </si>
  <si>
    <t>9 de agosto de 2024 11:54 hs.</t>
  </si>
  <si>
    <t>Petrike Renato Alves</t>
  </si>
  <si>
    <t>CPF 68903200187</t>
  </si>
  <si>
    <t>Rua Barão de Melgaço 130 - bloco 23 apto 2303, Cuiabá - CEP: 78025300, Mato Grosso</t>
  </si>
  <si>
    <t>68903200187</t>
  </si>
  <si>
    <t>Rua Barão de Melgaço 130 / bloco 23 apto 2303 - CEP 78025300 - Porto, Cuiabá, Mato Grosso</t>
  </si>
  <si>
    <t>78025300</t>
  </si>
  <si>
    <t>12 de agosto | 10:16</t>
  </si>
  <si>
    <t>MEL43705124920LMXDF01</t>
  </si>
  <si>
    <t>2000006150698627</t>
  </si>
  <si>
    <t>9 de agosto de 2024 11:53 hs.</t>
  </si>
  <si>
    <t>Aldemir José Redondo Redondo</t>
  </si>
  <si>
    <t>16209476848</t>
  </si>
  <si>
    <t>Rua Amélia Campitelli Marchetti 51 / CEP 13562848 - Jardim Araucária, São Carlos, São Paulo</t>
  </si>
  <si>
    <t>13562848</t>
  </si>
  <si>
    <t>10 de agosto | 12:43</t>
  </si>
  <si>
    <t>MEL43705122298LMFFF01</t>
  </si>
  <si>
    <t>2000008991688908</t>
  </si>
  <si>
    <t>9 de agosto de 2024 11:36 hs.</t>
  </si>
  <si>
    <t>Alexandre Pichinin</t>
  </si>
  <si>
    <t>CPF 16140421870</t>
  </si>
  <si>
    <t>Rua Carlos Rosa Lopes 242, São Bernardo do Campo - CEP: 09770170, São Paulo</t>
  </si>
  <si>
    <t>16140421870</t>
  </si>
  <si>
    <t>Rua Carlos Rosa Lopes 242 / Referencia: rua estreita ao lado da igreja Santa Terezinha - CEP 09770170 - Santa Terezinha, São Bernardo do Campo, São Paulo</t>
  </si>
  <si>
    <t>09770170</t>
  </si>
  <si>
    <t>9 de agosto | 16:53</t>
  </si>
  <si>
    <t>10 de agosto | 14:02</t>
  </si>
  <si>
    <t>LUCAS LIMA, JOHN KEVIN MEDEIROS DE BARROS</t>
  </si>
  <si>
    <t>43704883197</t>
  </si>
  <si>
    <t>2000006150480389</t>
  </si>
  <si>
    <t>9 de agosto de 2024 11:05 hs.</t>
  </si>
  <si>
    <t>Crystopher Carpenter</t>
  </si>
  <si>
    <t>40816747873</t>
  </si>
  <si>
    <t>Rua Jaú 125 / Bl. C, Ap. 403 Referencia: Residencial Vila Branca. Crystopher C403 - CEP 13467694 - Parque Universitário, Americana, São Paulo</t>
  </si>
  <si>
    <t>13467694</t>
  </si>
  <si>
    <t>10 de agosto | 01:44</t>
  </si>
  <si>
    <t>MEL43704753603LMFFF01</t>
  </si>
  <si>
    <t>2000006150446409</t>
  </si>
  <si>
    <t>9 de agosto de 2024 10:57 hs.</t>
  </si>
  <si>
    <t>Genivaldo Barbosa</t>
  </si>
  <si>
    <t>77588754168</t>
  </si>
  <si>
    <t>Quadra SHIN QI 13 Conjunto 1 20 / Referencia: de segunda a sexta disponível 7:00 as 17:00 - CEP 71535010 - Setor de Habitações Individuais Norte, Brasília, Distrito Federal</t>
  </si>
  <si>
    <t>71535010</t>
  </si>
  <si>
    <t>10 de agosto | 02:56</t>
  </si>
  <si>
    <t>12 de agosto | 11:58</t>
  </si>
  <si>
    <t>MEL43704721883LMFFF01</t>
  </si>
  <si>
    <t>2000008991068422</t>
  </si>
  <si>
    <t>9 de agosto de 2024 10:27 hs.</t>
  </si>
  <si>
    <t>Antnio Pires</t>
  </si>
  <si>
    <t>CPF 11005734291</t>
  </si>
  <si>
    <t>Rua Antônio Saraiva Rabelo 420, Mãe do Rio - CEP: 68675000, Pará</t>
  </si>
  <si>
    <t>11005734291</t>
  </si>
  <si>
    <t>Rua Antônio Saraiva Rabelo 420 / Referencia: em frente a residencia da izabel rainha - CEP 68675000 - são sebastião, Mãe do Rio, Pará</t>
  </si>
  <si>
    <t>14 de agosto | 11:14</t>
  </si>
  <si>
    <t>MEL43704761598LMXDF01</t>
  </si>
  <si>
    <t>2000008991084574</t>
  </si>
  <si>
    <t>9 de agosto de 2024 10:26 hs.</t>
  </si>
  <si>
    <t>jose luiz LUIZ</t>
  </si>
  <si>
    <t>84205008791</t>
  </si>
  <si>
    <t>Rua Antônio Bicudo 229 / Bloco 05 Apt 17s - CEP 79041909 - Jardim São Lourenço, Campo Grande, Mato Grosso do Sul</t>
  </si>
  <si>
    <t>79041909</t>
  </si>
  <si>
    <t>9 de agosto | 21:45</t>
  </si>
  <si>
    <t>12 de agosto | 09:20</t>
  </si>
  <si>
    <t>MEL43704602331LMFFF01</t>
  </si>
  <si>
    <t>2000008990848226</t>
  </si>
  <si>
    <t>9 de agosto de 2024 09:57 hs.</t>
  </si>
  <si>
    <t>Carlos Alberto</t>
  </si>
  <si>
    <t>07160257103</t>
  </si>
  <si>
    <t>Rua 10 SN / quadra 07 lote 31 cruzeiro do Sul - perto loja materiais Referencia: perto de um loja de materiais de construção mais em conta - CEP 72870618 - Cruzeiro do Sul, Valparaíso de Goiás, Goiás</t>
  </si>
  <si>
    <t>Valparaíso de Goiás</t>
  </si>
  <si>
    <t>72870618</t>
  </si>
  <si>
    <t>12 de agosto | 17:55</t>
  </si>
  <si>
    <t>MEL43704660874LMFFF01</t>
  </si>
  <si>
    <t>2000008990801188</t>
  </si>
  <si>
    <t>9 de agosto de 2024 09:50 hs.</t>
  </si>
  <si>
    <t>Ariel Felix de Oliveira</t>
  </si>
  <si>
    <t>84635207404</t>
  </si>
  <si>
    <t>Rua Ramiz Galvão 381 / Apto 102 A - CEP 52120020 - Arruda, Recife, Pernambuco</t>
  </si>
  <si>
    <t>52120020</t>
  </si>
  <si>
    <t>13 de agosto | 16:05</t>
  </si>
  <si>
    <t>MEL43704642740LMFFF01</t>
  </si>
  <si>
    <t>2000006150103997</t>
  </si>
  <si>
    <t>9 de agosto de 2024 09:35 hs.</t>
  </si>
  <si>
    <t>Rafaela Martins</t>
  </si>
  <si>
    <t>CPF 25937161858</t>
  </si>
  <si>
    <t>Rua São Bartolomeu 88, Guarulhos - CEP: 07270010, São Paulo</t>
  </si>
  <si>
    <t>25937161858</t>
  </si>
  <si>
    <t>Rua São Bartolomeu 88 / CEP 07270010 - Jardim Centenário, Guarulhos, São Paulo</t>
  </si>
  <si>
    <t>07270010</t>
  </si>
  <si>
    <t>9 de agosto | 16:16</t>
  </si>
  <si>
    <t>9 de agosto | 20:25</t>
  </si>
  <si>
    <t>43704418583</t>
  </si>
  <si>
    <t>2000008990667942</t>
  </si>
  <si>
    <t>9 de agosto de 2024 09:32 hs.</t>
  </si>
  <si>
    <t>Jose Roberto Silva Dos Santos</t>
  </si>
  <si>
    <t>CPF 97450529572</t>
  </si>
  <si>
    <t>Rua Marieta Martins 65, Santo Antônio de Jesus - CEP: 44441210, Bahia</t>
  </si>
  <si>
    <t>97450529572</t>
  </si>
  <si>
    <t>Rua Marieta Martins 65 / Casa Referencia: Próximo Ao Posto De Saúde Da Rádio Clube - CEP 44441210 - São Benedito, Santo Antônio de Jesus, Bahia</t>
  </si>
  <si>
    <t>44441210</t>
  </si>
  <si>
    <t>13 de agosto | 12:32</t>
  </si>
  <si>
    <t>MEL43704579292LMXDF01</t>
  </si>
  <si>
    <t>2000008990623938</t>
  </si>
  <si>
    <t>9 de agosto de 2024 09:27 hs.</t>
  </si>
  <si>
    <t>Reginaldo Lopes de Morais</t>
  </si>
  <si>
    <t>05109910928</t>
  </si>
  <si>
    <t>Rua Benedito Peixoto 254 / CEP 86940000 - mutirão2, Bom Sucesso, Paraná</t>
  </si>
  <si>
    <t>86940000</t>
  </si>
  <si>
    <t>10 de agosto | 10:14</t>
  </si>
  <si>
    <t>MEL43704557788LMFFF01</t>
  </si>
  <si>
    <t>2000008990473584</t>
  </si>
  <si>
    <t>9 de agosto de 2024 09:01 hs.</t>
  </si>
  <si>
    <t>Rafaela Gallego</t>
  </si>
  <si>
    <t>45343733840</t>
  </si>
  <si>
    <t>Rua Antonio Santa Lucia Primo 30 / Perto Da Casa Da Lavoura - CEP 13790000 - Jardim Santa Maria, São Sebastião da Grama, São Paulo</t>
  </si>
  <si>
    <t>São Sebastião da Grama</t>
  </si>
  <si>
    <t>13790000</t>
  </si>
  <si>
    <t>10 de agosto | 02:55</t>
  </si>
  <si>
    <t>10 de agosto | 13:46</t>
  </si>
  <si>
    <t>MEL43704485746LMFFF01</t>
  </si>
  <si>
    <t>2000008990424104</t>
  </si>
  <si>
    <t>9 de agosto de 2024 08:52 hs.</t>
  </si>
  <si>
    <t>Francisco Das Chagas Silva Nogueira</t>
  </si>
  <si>
    <t>CPF 76300404234</t>
  </si>
  <si>
    <t>sn 7 quadra 14 sobrado 103 202 - residencialporamgaba, Santa Isabel do Pará - CEP: 68790000, Pará</t>
  </si>
  <si>
    <t>76300404234</t>
  </si>
  <si>
    <t>sn 7 quadra 14 sobrado 103 202 / residencialporamgaba Referencia: perto de um ponto de moto táxi - CEP 68790000 - novo, Santa Isabel do Pará, Pará</t>
  </si>
  <si>
    <t>12 de agosto | 14:25</t>
  </si>
  <si>
    <t>MEL43704287127LMXDF01</t>
  </si>
  <si>
    <t>2000008990323748</t>
  </si>
  <si>
    <t>9 de agosto de 2024 08:34 hs.</t>
  </si>
  <si>
    <t>alexsandro santos do nascimento</t>
  </si>
  <si>
    <t>30887280838</t>
  </si>
  <si>
    <t>Avenida Ananias Batista Menezes 6384 / ses - E no mercadinho do Sandrinho - CEP 11717290 - Anhanguera, Praia Grande, São Paulo</t>
  </si>
  <si>
    <t>11717290</t>
  </si>
  <si>
    <t>10 de agosto | 11:00</t>
  </si>
  <si>
    <t>MEL43704412648LMFFF01</t>
  </si>
  <si>
    <t>2000006149912365</t>
  </si>
  <si>
    <t>9 de agosto de 2024 08:21 hs.</t>
  </si>
  <si>
    <t>MLB3577816405</t>
  </si>
  <si>
    <t>Bandeja Dianteira Com Pivô Direita Sandero 2014 A 2019</t>
  </si>
  <si>
    <t>Mila Pass</t>
  </si>
  <si>
    <t>04853002570</t>
  </si>
  <si>
    <t>Rua Sergipe 44 / Casa Referencia: Casa com o portão branco sem rebocar - CEP 45823856 - Nova Eunápolis, Eunápolis, Bahia</t>
  </si>
  <si>
    <t>45823856</t>
  </si>
  <si>
    <t>13 de agosto | 16:17</t>
  </si>
  <si>
    <t>MEL43704384464LMFFF01</t>
  </si>
  <si>
    <t>2000008990264068</t>
  </si>
  <si>
    <t>9 de agosto de 2024 08:17 hs.</t>
  </si>
  <si>
    <t>MLB3303862287</t>
  </si>
  <si>
    <t>Kit Reparo Alavanca Câmbio Completo Parati 1982 A 2005</t>
  </si>
  <si>
    <t>Joyce Silvana Coelho Dos Santos</t>
  </si>
  <si>
    <t>CPF 35391780829</t>
  </si>
  <si>
    <t>João Pedro Lima sobrinho 540 - CDHU 104, Nova Independência - CEP: 16940000, São Paulo</t>
  </si>
  <si>
    <t>35391780829</t>
  </si>
  <si>
    <t>João Pedro Lima sobrinho 540 / CDHU 104 Referencia: CDHU 104 bairro Diomar. Clemente - CEP 16940000 - Coab cdhu104 Diomar clemente, Nova Independência, São Paulo</t>
  </si>
  <si>
    <t>Nova Independência</t>
  </si>
  <si>
    <t>16940000</t>
  </si>
  <si>
    <t>10 de agosto | 03:42</t>
  </si>
  <si>
    <t>11 de agosto | 13:21</t>
  </si>
  <si>
    <t>MEL43704373268LMXDF01</t>
  </si>
  <si>
    <t>2000008990244994</t>
  </si>
  <si>
    <t>9 de agosto de 2024 08:16 hs.</t>
  </si>
  <si>
    <t>Entendemos que você recebeu o produto conforme o esperado. Chegou terça-feira, 20 de agosto.</t>
  </si>
  <si>
    <t>MLB3286372143</t>
  </si>
  <si>
    <t>Cabo De Engate E Seleção De Marcha Zafira 2001 A 2006</t>
  </si>
  <si>
    <t>Everton Rafael Flores de Melo</t>
  </si>
  <si>
    <t>CPF 00466231083</t>
  </si>
  <si>
    <t>Rua Silveira Martins 144, Gravataí - CEP: 94198818, Rio Grande do Sul</t>
  </si>
  <si>
    <t>00466231083</t>
  </si>
  <si>
    <t>12 de agosto | 18:49</t>
  </si>
  <si>
    <t>MEL43704198963LMXDF01</t>
  </si>
  <si>
    <t>14 de agosto | 10:08</t>
  </si>
  <si>
    <t>QN279394744BR</t>
  </si>
  <si>
    <t>2000008990159042</t>
  </si>
  <si>
    <t>9 de agosto de 2024 07:55 hs.</t>
  </si>
  <si>
    <t>Wagner Arejano Gomes de Abreu</t>
  </si>
  <si>
    <t>CPF 08017363826</t>
  </si>
  <si>
    <t>Rua Arábia 46 - Casa 2, Santo André - CEP: 09271040, São Paulo</t>
  </si>
  <si>
    <t>08017363826</t>
  </si>
  <si>
    <t>Rua Arábia 46 / Casa 2 - CEP 09271040 - Parque Novo Oratório, Santo André, São Paulo</t>
  </si>
  <si>
    <t>09271040</t>
  </si>
  <si>
    <t>9 de agosto | 19:16</t>
  </si>
  <si>
    <t>43704324950</t>
  </si>
  <si>
    <t>2000006149849643</t>
  </si>
  <si>
    <t>9 de agosto de 2024 07:41 hs.</t>
  </si>
  <si>
    <t>MLB4242788348</t>
  </si>
  <si>
    <t>Cabo De Freio Voyage 1993 A 1995 Ap 1.6 Álc Gas</t>
  </si>
  <si>
    <t>Luiz Paulo Schmitz</t>
  </si>
  <si>
    <t>CPF 02657851037</t>
  </si>
  <si>
    <t>RUA DINAMARCA 54, Glorinha - CEP: 94380000, Rio Grande do Sul</t>
  </si>
  <si>
    <t>02657851037</t>
  </si>
  <si>
    <t>RUA DINAMARCA 54 / Nao consta - CEP 94380000 - Centro, Glorinha, Rio Grande do Sul</t>
  </si>
  <si>
    <t>Glorinha</t>
  </si>
  <si>
    <t>94380000</t>
  </si>
  <si>
    <t>16 de agosto | 11:44</t>
  </si>
  <si>
    <t>MEL43704307694LMXDF01</t>
  </si>
  <si>
    <t>https://myaccount.mercadolivre.com.br/shipments/43704307694/detail</t>
  </si>
  <si>
    <t>2000006149780275</t>
  </si>
  <si>
    <t>9 de agosto de 2024 06:44 hs.</t>
  </si>
  <si>
    <t>Alex de Souza Machado</t>
  </si>
  <si>
    <t>CPF 07168997793</t>
  </si>
  <si>
    <t>Rua Eduardo Fairich 0 - Oficina Restauracar, Vila Velha - CEP: 29110100, Espírito Santo</t>
  </si>
  <si>
    <t>07168997793</t>
  </si>
  <si>
    <t>Rua Eduardo Fairich 0 / Oficina Restauracar - CEP 29110100 - Nossa Senhora da Penha, Vila Velha, Espírito Santo</t>
  </si>
  <si>
    <t>29110100</t>
  </si>
  <si>
    <t>12 de agosto | 15:27</t>
  </si>
  <si>
    <t>MEL43704237840LMXDF01</t>
  </si>
  <si>
    <t>2000008989947844</t>
  </si>
  <si>
    <t>9 de agosto de 2024 06:23 hs.</t>
  </si>
  <si>
    <t>JOSÉ CARLOS MENDONÇA</t>
  </si>
  <si>
    <t>07074553751</t>
  </si>
  <si>
    <t>Rua Bruxelas 451 / Cond. Costa Paradiso Referencia: Condomínio Costa Paradiso Lagomar Entrada Ao Lado Do Posto Lagomar Deixar Na Portaria Do Condomínio. OBS.: DDD do Telefone é 22. - CEP 27966005 - Lagomar, Macaé, Rio de Janeiro</t>
  </si>
  <si>
    <t>27966005</t>
  </si>
  <si>
    <t>9 de agosto | 13:55</t>
  </si>
  <si>
    <t>10 de agosto | 11:05</t>
  </si>
  <si>
    <t>MEL43704051135LMFFF01</t>
  </si>
  <si>
    <t>2000006148431155</t>
  </si>
  <si>
    <t>9 de agosto de 2024 02:52 hs.</t>
  </si>
  <si>
    <t>Gisele Barrow</t>
  </si>
  <si>
    <t>CPF 02004359064</t>
  </si>
  <si>
    <t>7 de setembro 1174 - sala A , loja Tim, Ibirubá - CEP: 98200000, Rio Grande do Sul</t>
  </si>
  <si>
    <t>02004359064</t>
  </si>
  <si>
    <t>10 de agosto | 00:54</t>
  </si>
  <si>
    <t>12 de agosto | 16:06</t>
  </si>
  <si>
    <t>MEL43703935451LMXDF01</t>
  </si>
  <si>
    <t>27 de agosto | 14:36</t>
  </si>
  <si>
    <t>QN040398489BR</t>
  </si>
  <si>
    <t>2000008989535466</t>
  </si>
  <si>
    <t>9 de agosto de 2024 01:55 hs.</t>
  </si>
  <si>
    <t xml:space="preserve">niomar santana dos santos  santana </t>
  </si>
  <si>
    <t>03211336508</t>
  </si>
  <si>
    <t>Rua Carralho 430 / Em frente oficina - CEP 44071510 - Santo Antônio dos Prazeres, Feira de Santana, Bahia</t>
  </si>
  <si>
    <t>44071510</t>
  </si>
  <si>
    <t>9 de agosto | 21:34</t>
  </si>
  <si>
    <t>12 de agosto | 12:52</t>
  </si>
  <si>
    <t>MEL43704043264LMFFF01</t>
  </si>
  <si>
    <t>2000008989422748</t>
  </si>
  <si>
    <t>9 de agosto de 2024 01:18 hs.</t>
  </si>
  <si>
    <t>lucas santos rodrigues</t>
  </si>
  <si>
    <t>14565993643</t>
  </si>
  <si>
    <t>Rua Almenara 80 / BL5,AP203,fabiola Referencia: Prédio 5 ape 203 Fabíola Caroline Santana - CEP 32183170 - Pedra Azul 3ª Seção, Contagem, Minas Gerais</t>
  </si>
  <si>
    <t>32183170</t>
  </si>
  <si>
    <t>12 de agosto | 21:53</t>
  </si>
  <si>
    <t>14 de agosto | 15:07</t>
  </si>
  <si>
    <t>MEL43703822509LMFFF01</t>
  </si>
  <si>
    <t>2000006149218581</t>
  </si>
  <si>
    <t>9 de agosto de 2024 00:06 hs.</t>
  </si>
  <si>
    <t>Chegou no dia terça-feira, 13 de agosto</t>
  </si>
  <si>
    <t>Lino Jorge Cutrim Bastos</t>
  </si>
  <si>
    <t>61025329376</t>
  </si>
  <si>
    <t>rua dr castro maia 336 / CEP 65215000 - centro, Viana, Maranhão</t>
  </si>
  <si>
    <t>65215000</t>
  </si>
  <si>
    <t>9 de agosto | 10:24</t>
  </si>
  <si>
    <t>13 de agosto | 16:42</t>
  </si>
  <si>
    <t>MEL43703688035LMFFF01</t>
  </si>
  <si>
    <t>2000008988743440</t>
  </si>
  <si>
    <t>8 de agosto de 2024 23:21 hs.</t>
  </si>
  <si>
    <t>Alessandro Oliveira Cerqueira</t>
  </si>
  <si>
    <t>27787078839</t>
  </si>
  <si>
    <t>Rua Geraldo Martins de Mello 54 / CEP 18205680 - Vila Camarão, Itapetininga, São Paulo</t>
  </si>
  <si>
    <t>18205680</t>
  </si>
  <si>
    <t>9 de agosto | 12:53</t>
  </si>
  <si>
    <t>9 de agosto | 19:48</t>
  </si>
  <si>
    <t>MEL43703717378LMFFF01</t>
  </si>
  <si>
    <t>2000006148958197</t>
  </si>
  <si>
    <t>8 de agosto de 2024 23:00 hs.</t>
  </si>
  <si>
    <t>Daivid Nascimento Veiga Veiga</t>
  </si>
  <si>
    <t>75988356249</t>
  </si>
  <si>
    <t>Rua Popular 1 21 / bloco 32 Referencia: cabos seletores de marchas do Agile 2011 - CEP 68515000 - Alto Bonito, Parauapebas, Pará</t>
  </si>
  <si>
    <t>MEL43703668622LMFFF01</t>
  </si>
  <si>
    <t>2000008988592116</t>
  </si>
  <si>
    <t>8 de agosto de 2024 22:55 hs.</t>
  </si>
  <si>
    <t>abner davi</t>
  </si>
  <si>
    <t>29478313819</t>
  </si>
  <si>
    <t>Rua Diadema 445 / casa fundos - CEP 09111510 - Cidade São Jorge, Santo André, São Paulo</t>
  </si>
  <si>
    <t>09111510</t>
  </si>
  <si>
    <t>9 de agosto | 11:53</t>
  </si>
  <si>
    <t>9 de agosto | 19:35</t>
  </si>
  <si>
    <t>MEL43703649094LMFFF01</t>
  </si>
  <si>
    <t>2000008988216538</t>
  </si>
  <si>
    <t>8 de agosto de 2024 22:12 hs.</t>
  </si>
  <si>
    <t>MLB3305813081</t>
  </si>
  <si>
    <t>2000008988211468</t>
  </si>
  <si>
    <t>MLB3441442279</t>
  </si>
  <si>
    <t>Pastilhas De Freio Dianteiro Golf 1998 A Março 2002</t>
  </si>
  <si>
    <t>2000008988097532</t>
  </si>
  <si>
    <t>8 de agosto de 2024 21:59 hs.</t>
  </si>
  <si>
    <t>Alan Souto</t>
  </si>
  <si>
    <t>70466629249</t>
  </si>
  <si>
    <t>Avenida José Bonifácio rua Santa fé 62 / A Referencia: Em frente ao Paulo cabeleireiro - CEP 66075580 - Guamá, Belém, Pará</t>
  </si>
  <si>
    <t>66075580</t>
  </si>
  <si>
    <t>9 de agosto | 08:50</t>
  </si>
  <si>
    <t>10 de agosto | 16:18</t>
  </si>
  <si>
    <t>MEL43703446884LMFFF01</t>
  </si>
  <si>
    <t>2000008971348798</t>
  </si>
  <si>
    <t>8 de agosto de 2024 21:04 hs.</t>
  </si>
  <si>
    <t>leonardo silva</t>
  </si>
  <si>
    <t>93870922249</t>
  </si>
  <si>
    <t>Rua Papagaio 25 / Referencia: penúltima casa da rua - CEP 88115520 - Serraria, São José, Santa Catarina</t>
  </si>
  <si>
    <t>88115520</t>
  </si>
  <si>
    <t>9 de agosto | 12:23</t>
  </si>
  <si>
    <t>12 de agosto | 14:51</t>
  </si>
  <si>
    <t>MEL43695743663LMFFF01</t>
  </si>
  <si>
    <t>2000006148353321</t>
  </si>
  <si>
    <t>8 de agosto de 2024 20:54 hs.</t>
  </si>
  <si>
    <t>Humberto Reali De Souza</t>
  </si>
  <si>
    <t>45748888068</t>
  </si>
  <si>
    <t>Almiro Petry esquina Rio Branco 101 / Loja Referencia: Loja de Tintas- Cia das Tintas - CEP 96640000 - Jardim Boa Vista, Rio Pardo, Rio Grande do Sul</t>
  </si>
  <si>
    <t>Rio Pardo</t>
  </si>
  <si>
    <t>96640000</t>
  </si>
  <si>
    <t>12 de agosto | 14:14</t>
  </si>
  <si>
    <t>MEL43703180228LMFFF01</t>
  </si>
  <si>
    <t>2000006148327839</t>
  </si>
  <si>
    <t>8 de agosto de 2024 20:51 hs.</t>
  </si>
  <si>
    <t>Ana Carolina Oliveira da Silva</t>
  </si>
  <si>
    <t>45819539877</t>
  </si>
  <si>
    <t>Rua Papa João 107 / casa Referencia: pra baixo da caixa d,água 
ferro velho do Márcio,
telefone 18997349378 - CEP 19260000 - Jardim flora, Mirante do Paranapanema, São Paulo</t>
  </si>
  <si>
    <t>9 de agosto | 21:46</t>
  </si>
  <si>
    <t>11 de agosto | 12:57</t>
  </si>
  <si>
    <t>MEL43702994257LMFFF01</t>
  </si>
  <si>
    <t>2000008987407816</t>
  </si>
  <si>
    <t>8 de agosto de 2024 20:46 hs.</t>
  </si>
  <si>
    <t>Cosme Moura Dos Santos Junior</t>
  </si>
  <si>
    <t>25540169840</t>
  </si>
  <si>
    <t>RUA JOÃO DOS SANTOS SILVÉRIO SOBRINHO 26 / CEP 18201330 - PARQUE DA LAGOA, Itapetininga, São Paulo</t>
  </si>
  <si>
    <t>18201330</t>
  </si>
  <si>
    <t>10 de agosto | 00:56</t>
  </si>
  <si>
    <t>10 de agosto | 13:45</t>
  </si>
  <si>
    <t>MEL43702979027LMFFF01</t>
  </si>
  <si>
    <t>https://myaccount.mercadolivre.com.br/shipments/43702979027/detail</t>
  </si>
  <si>
    <t>2000008987395900</t>
  </si>
  <si>
    <t>Edivanilton Silva Liborio</t>
  </si>
  <si>
    <t>CPF 00209200596</t>
  </si>
  <si>
    <t>Quadra X 19 - EmCimaDaGrafica, Casa Nova - CEP: 47300000, Bahia</t>
  </si>
  <si>
    <t>00209200596</t>
  </si>
  <si>
    <t>Quadra X 19 / EmCimaDaGrafica - CEP 47300000 - Topol, Casa Nova, Bahia</t>
  </si>
  <si>
    <t>13 de agosto | 19:03</t>
  </si>
  <si>
    <t>MEL43702977243LMXDF01</t>
  </si>
  <si>
    <t>2000008987357956</t>
  </si>
  <si>
    <t>8 de agosto de 2024 20:44 hs.</t>
  </si>
  <si>
    <t>Lilian Batista</t>
  </si>
  <si>
    <t>05891820994</t>
  </si>
  <si>
    <t>rua Lotário boutin 240 / casa Referencia: ao lado da igreja renovo - CEP 84140000 - centro, Porto Amazonas, Paraná</t>
  </si>
  <si>
    <t>Porto Amazonas</t>
  </si>
  <si>
    <t>84140000</t>
  </si>
  <si>
    <t>9 de agosto | 16:54</t>
  </si>
  <si>
    <t>10 de agosto | 16:42</t>
  </si>
  <si>
    <t>MEL43703127622LMFFF01</t>
  </si>
  <si>
    <t>2000008987303604</t>
  </si>
  <si>
    <t>8 de agosto de 2024 20:39 hs.</t>
  </si>
  <si>
    <t>Alex Pereira</t>
  </si>
  <si>
    <t>08851193983</t>
  </si>
  <si>
    <t>Rua Paulo Scheuer 18 / CEP 89460634 - Piedade, Canoinhas, Santa Catarina</t>
  </si>
  <si>
    <t>Canoinhas</t>
  </si>
  <si>
    <t>89460634</t>
  </si>
  <si>
    <t>9 de agosto | 23:54</t>
  </si>
  <si>
    <t>10 de agosto | 16:58</t>
  </si>
  <si>
    <t>MEL43703103498LMFFF01</t>
  </si>
  <si>
    <t>2000006148238927</t>
  </si>
  <si>
    <t>8 de agosto de 2024 20:34 hs.</t>
  </si>
  <si>
    <t xml:space="preserve">Sidinei  De castro quirino </t>
  </si>
  <si>
    <t>09010730670</t>
  </si>
  <si>
    <t>corrego venda nova 15 / Referencia: fazenda da ines - CEP 36913000 - zona rural, Santa Margarida, Minas Gerais</t>
  </si>
  <si>
    <t>Santa Margarida</t>
  </si>
  <si>
    <t>36913000</t>
  </si>
  <si>
    <t>10 de agosto | 17:09</t>
  </si>
  <si>
    <t>MEL43703094494LMFFF01</t>
  </si>
  <si>
    <t>2000008987218056</t>
  </si>
  <si>
    <t>8 de agosto de 2024 20:25 hs.</t>
  </si>
  <si>
    <t>Evando de Sousa Teixeira</t>
  </si>
  <si>
    <t>03584418380</t>
  </si>
  <si>
    <t>64017535</t>
  </si>
  <si>
    <t>2000006148176605</t>
  </si>
  <si>
    <t>8 de agosto de 2024 20:21 hs.</t>
  </si>
  <si>
    <t>Vandio Ramos</t>
  </si>
  <si>
    <t>CPF 07840153763</t>
  </si>
  <si>
    <t>Avenida Fluminense 524, São João de Meriti - CEP: 25510143, Rio de Janeiro</t>
  </si>
  <si>
    <t>07840153763</t>
  </si>
  <si>
    <t>Avenida Fluminense 524 / CEP 25510143 - Vila Rosali, São João de Meriti, Rio de Janeiro</t>
  </si>
  <si>
    <t>25510143</t>
  </si>
  <si>
    <t>10 de agosto | 14:50</t>
  </si>
  <si>
    <t>MEL43702868757LMXDF01</t>
  </si>
  <si>
    <t>2000006148171743</t>
  </si>
  <si>
    <t>Sérgio De Jesus Rodrigues</t>
  </si>
  <si>
    <t>15997412709</t>
  </si>
  <si>
    <t>Avenida Theodorico Ferraço 436 / otilioR azul b3 a404 - CEP 29310566 - Doutor Gilson Carone, Cachoeiro de Itapemirim, Espírito Santo</t>
  </si>
  <si>
    <t>Cachoeiro de Itapemirim</t>
  </si>
  <si>
    <t>29310566</t>
  </si>
  <si>
    <t>9 de agosto | 08:56</t>
  </si>
  <si>
    <t>10 de agosto | 10:23</t>
  </si>
  <si>
    <t>MEL43702868807LMFFF01</t>
  </si>
  <si>
    <t>2000008986970446</t>
  </si>
  <si>
    <t>8 de agosto de 2024 20:02 hs.</t>
  </si>
  <si>
    <t>Flavia De Jesus</t>
  </si>
  <si>
    <t>05720090541</t>
  </si>
  <si>
    <t>Rua Santo Amaro 12 / Casa - CEP 13349762 - Jardim Paulista I, Indaiatuba, São Paulo</t>
  </si>
  <si>
    <t>13349762</t>
  </si>
  <si>
    <t>9 de agosto | 13:54</t>
  </si>
  <si>
    <t>9 de agosto | 18:13</t>
  </si>
  <si>
    <t>MEL43702952018LMFFF01</t>
  </si>
  <si>
    <t>2000006148055193</t>
  </si>
  <si>
    <t>8 de agosto de 2024 19:56 hs.</t>
  </si>
  <si>
    <t>Paulo Cesar Boays Dos Santos</t>
  </si>
  <si>
    <t>00188257020</t>
  </si>
  <si>
    <t>Rua Antônio Prado 205 / CEP 98915000 - Ipiranga, Independência, Rio Grande do Sul</t>
  </si>
  <si>
    <t>98915000</t>
  </si>
  <si>
    <t>14 de agosto | 14:22</t>
  </si>
  <si>
    <t>MEL43702766187LMFFF01</t>
  </si>
  <si>
    <t>2000008986790414</t>
  </si>
  <si>
    <t>8 de agosto de 2024 19:47 hs.</t>
  </si>
  <si>
    <t>MLB3859434002</t>
  </si>
  <si>
    <t>Bandeja Dianteira Esquerda Com Pivô Cruze 2011 A 2016</t>
  </si>
  <si>
    <t>Patrícia Oliveira</t>
  </si>
  <si>
    <t>CPF 97829196591</t>
  </si>
  <si>
    <t>Rua Iguapé SN - Casa, Araruama - CEP: 28983324, Rio de Janeiro</t>
  </si>
  <si>
    <t>97829196591</t>
  </si>
  <si>
    <t>Rua Iguapé SN / L18 Q 101 - Casa Referencia: Lote 18 - quadra 101 - CEP 28983324 - Paraty, Araruama, Rio de Janeiro</t>
  </si>
  <si>
    <t>28983324</t>
  </si>
  <si>
    <t>12 de agosto | 10:56</t>
  </si>
  <si>
    <t>MEL43702704673LMXDF01</t>
  </si>
  <si>
    <t>2000008986767732</t>
  </si>
  <si>
    <t>8 de agosto de 2024 19:40 hs.</t>
  </si>
  <si>
    <t>Matheus Perin</t>
  </si>
  <si>
    <t>CPF 12984215940</t>
  </si>
  <si>
    <t>Rua das Andorinhas 861 - loja kruger, Três Barras do Paraná - CEP: 85485000, Paraná</t>
  </si>
  <si>
    <t>12984215940</t>
  </si>
  <si>
    <t>9 de agosto | 11:52</t>
  </si>
  <si>
    <t>10 de agosto | 12:41</t>
  </si>
  <si>
    <t>MEL43702701447LMFFF01</t>
  </si>
  <si>
    <t>22 de agosto | 14:38</t>
  </si>
  <si>
    <t>QC839776812BR</t>
  </si>
  <si>
    <t>2000008986665616</t>
  </si>
  <si>
    <t>8 de agosto de 2024 19:28 hs.</t>
  </si>
  <si>
    <t>Irineu Ferreira Dutra Filho</t>
  </si>
  <si>
    <t>06072509410</t>
  </si>
  <si>
    <t>pé 90 SN / oficina de pinturas Referencia: oficina pinturas de camião - CEP 55730000 - sítio freitas, Bom Jardim, Pernambuco</t>
  </si>
  <si>
    <t>55730000</t>
  </si>
  <si>
    <t>9 de agosto | 19:17</t>
  </si>
  <si>
    <t>11 de agosto | 14:21</t>
  </si>
  <si>
    <t>MEL43702654319LMFFF01</t>
  </si>
  <si>
    <t>2000006147905491</t>
  </si>
  <si>
    <t>8 de agosto de 2024 19:25 hs.</t>
  </si>
  <si>
    <t>Eliane Prates Mendes Dos Santos</t>
  </si>
  <si>
    <t>26232991885</t>
  </si>
  <si>
    <t>Rua Natércia 234 / Brazil - CEP 07176340 - Vila Nova Bonsucesso, Guarulhos, São Paulo</t>
  </si>
  <si>
    <t>07176340</t>
  </si>
  <si>
    <t>13 de agosto | 11:16</t>
  </si>
  <si>
    <t>MEL43702639979LMFFF01</t>
  </si>
  <si>
    <t>2000006147802565</t>
  </si>
  <si>
    <t>8 de agosto de 2024 19:06 hs.</t>
  </si>
  <si>
    <t>9 de agosto | 12:55</t>
  </si>
  <si>
    <t>9 de agosto | 20:49</t>
  </si>
  <si>
    <t>MEL43702731316LMFFF01</t>
  </si>
  <si>
    <t>2000006147757397</t>
  </si>
  <si>
    <t>8 de agosto de 2024 18:55 hs.</t>
  </si>
  <si>
    <t>Wesley Simeao</t>
  </si>
  <si>
    <t>02793340600</t>
  </si>
  <si>
    <t>Rua Genuveva Rezende dos Santos 46 / ou NR 56 Edmilson Referencia: se precisar deixar no vizinho Edmilson NR 56. - CEP 38406259 - Jardim Ipanema, Uberlândia, Minas Gerais</t>
  </si>
  <si>
    <t>38406259</t>
  </si>
  <si>
    <t>10 de agosto | 16:45</t>
  </si>
  <si>
    <t>12 de agosto | 16:35</t>
  </si>
  <si>
    <t>MEL43702517515LMFFF01</t>
  </si>
  <si>
    <t>2000008986264540</t>
  </si>
  <si>
    <t>8 de agosto de 2024 18:44 hs.</t>
  </si>
  <si>
    <t>Geraldo Aparecido Pedroso</t>
  </si>
  <si>
    <t>CPF 08213068807</t>
  </si>
  <si>
    <t>Av Eugenia da silva 483 - Casa 2, São José dos Campos - CEP: 12226322, São Paulo</t>
  </si>
  <si>
    <t>08213068807</t>
  </si>
  <si>
    <t>10 de agosto | 10:52</t>
  </si>
  <si>
    <t>MEL43702643850LMXDF01</t>
  </si>
  <si>
    <t>23 de agosto | 10:09</t>
  </si>
  <si>
    <t>OY081925879BR</t>
  </si>
  <si>
    <t>2000008986219890</t>
  </si>
  <si>
    <t>8 de agosto de 2024 18:41 hs.</t>
  </si>
  <si>
    <t>Jetson Lemos Ferreira</t>
  </si>
  <si>
    <t>CPF 05153608727</t>
  </si>
  <si>
    <t>Rua Deodato Praxedes Dias 185 185 185, Comendador Levy Gasparian - CEP: 25870000, Rio de Janeiro</t>
  </si>
  <si>
    <t>05153608727</t>
  </si>
  <si>
    <t>10 de agosto | 19:15</t>
  </si>
  <si>
    <t>MEL43702462495LMXDF01</t>
  </si>
  <si>
    <t>19 de agosto | 13:32</t>
  </si>
  <si>
    <t>QN233239690BR</t>
  </si>
  <si>
    <t>2000008986230534</t>
  </si>
  <si>
    <t>Cleto Vieira</t>
  </si>
  <si>
    <t>08956327483</t>
  </si>
  <si>
    <t>Rua Cezira Bellini Bigaran 119 / CEP 13401871 - Campestre, Piracicaba, São Paulo</t>
  </si>
  <si>
    <t>13401871</t>
  </si>
  <si>
    <t>13 de agosto | 14:53</t>
  </si>
  <si>
    <t>MEL43702461279LMFFF01</t>
  </si>
  <si>
    <t>2000008986160756</t>
  </si>
  <si>
    <t>8 de agosto de 2024 18:34 hs.</t>
  </si>
  <si>
    <t>MLB3558463582</t>
  </si>
  <si>
    <t>Leonardo Teston</t>
  </si>
  <si>
    <t>CPF 57685738015</t>
  </si>
  <si>
    <t>Rua Ibirapuita 63 - Centro, Iraí - CEP: 98460000, Rio Grande do Sul</t>
  </si>
  <si>
    <t>57685738015</t>
  </si>
  <si>
    <t>Rua Ibirapuita 63 / Centro Referencia: prefeitura municipal - CEP 98460000 - Centro, Iraí, Rio Grande do Sul</t>
  </si>
  <si>
    <t>Iraí</t>
  </si>
  <si>
    <t>98460000</t>
  </si>
  <si>
    <t>13 de agosto | 16:06</t>
  </si>
  <si>
    <t>MEL43702600054LMXDF01</t>
  </si>
  <si>
    <t>2000008985941572</t>
  </si>
  <si>
    <t>8 de agosto de 2024 18:09 hs.</t>
  </si>
  <si>
    <t>MLB3855511732</t>
  </si>
  <si>
    <t>Bandeja Inferior Direita Sem Pivô Civic 2001 A 2006</t>
  </si>
  <si>
    <t>luiz carlos silva</t>
  </si>
  <si>
    <t>CPF 13101986591</t>
  </si>
  <si>
    <t>Rua Paranagua 41 - mercadinho solluz, Simões Filho - CEP: 43700000, Bahia</t>
  </si>
  <si>
    <t>13101986591</t>
  </si>
  <si>
    <t>Rua Paranagua 41 / mercadinho solluz Referencia: frente do prédio em porcelanato. - CEP 43700000 - Cia 1, Simões Filho, Bahia</t>
  </si>
  <si>
    <t>10 de agosto | 14:39</t>
  </si>
  <si>
    <t>MEL43702502790LMXDF01</t>
  </si>
  <si>
    <t>2000008985950402</t>
  </si>
  <si>
    <t>Mauricio Mangini</t>
  </si>
  <si>
    <t>41051629268</t>
  </si>
  <si>
    <t>RUA PREFEITO DIB CHEREM 2453 / SALA 3 - CEP 88090000 - Capoeiras, Florianópolis, Santa Catarina</t>
  </si>
  <si>
    <t>88090000</t>
  </si>
  <si>
    <t>9 de agosto | 03:53</t>
  </si>
  <si>
    <t>10 de agosto | 10:03</t>
  </si>
  <si>
    <t>MEL43702500402LMFFF01</t>
  </si>
  <si>
    <t>https://myaccount.mercadolivre.com.br/shipments/43702500402/detail</t>
  </si>
  <si>
    <t>2000006147482895</t>
  </si>
  <si>
    <t>8 de agosto de 2024 17:55 hs.</t>
  </si>
  <si>
    <t>portalcar multimarcas</t>
  </si>
  <si>
    <t>00581217900</t>
  </si>
  <si>
    <t>Rua Prefeito Baltazar Buschle 207 / Portal car multimarcas - CEP 89228001 - Comasa, Joinville, Santa Catarina</t>
  </si>
  <si>
    <t>89228001</t>
  </si>
  <si>
    <t>9 de agosto | 16:57</t>
  </si>
  <si>
    <t>12 de agosto | 12:55</t>
  </si>
  <si>
    <t>MEL43702448036LMFFF01</t>
  </si>
  <si>
    <t>2000008985763030</t>
  </si>
  <si>
    <t>MLB3286384409</t>
  </si>
  <si>
    <t>Solange Giarolla</t>
  </si>
  <si>
    <t>05146793794</t>
  </si>
  <si>
    <t>Rua Pompeu Côrrea da Gama 73 / Loja. 01 - CEP 28896073 - Jardim Mariléa, Rio das Ostras, Rio de Janeiro</t>
  </si>
  <si>
    <t>28896073</t>
  </si>
  <si>
    <t>9 de agosto | 17:02</t>
  </si>
  <si>
    <t>13 de agosto | 10:35</t>
  </si>
  <si>
    <t>MEL43702250435LMFFF01</t>
  </si>
  <si>
    <t>2000006147456903</t>
  </si>
  <si>
    <t>8 de agosto de 2024 17:49 hs.</t>
  </si>
  <si>
    <t>nickolas nogueira</t>
  </si>
  <si>
    <t>54357054877</t>
  </si>
  <si>
    <t>Rua José Gomes de Oliveira 160 / Casa - CEP 13497088 - Residencial Aquárius, Iracemápolis, São Paulo</t>
  </si>
  <si>
    <t>13497088</t>
  </si>
  <si>
    <t>9 de agosto | 12:50</t>
  </si>
  <si>
    <t>9 de agosto | 19:14</t>
  </si>
  <si>
    <t>MEL43702424012LMFFF01</t>
  </si>
  <si>
    <t>2000006147413209</t>
  </si>
  <si>
    <t>8 de agosto de 2024 17:41 hs.</t>
  </si>
  <si>
    <t>PAR-331050/51</t>
  </si>
  <si>
    <t>MLB3495751269</t>
  </si>
  <si>
    <t>Par Cabo De Freio De Mão Traseiro Frontier 2003 A 2007</t>
  </si>
  <si>
    <t>Francisco das Chagas Ugulino de Araujo</t>
  </si>
  <si>
    <t>CPF 11219980463</t>
  </si>
  <si>
    <t>Rua Josiara Telino 370, João Pessoa - CEP: 58053100, Paraíba</t>
  </si>
  <si>
    <t>11219980463</t>
  </si>
  <si>
    <t>Rua Josiara Telino 370 / Bloco 5 Apartamento 202 - CEP 58053100 - Jardim São Paulo, João Pessoa, Paraíba</t>
  </si>
  <si>
    <t>58053100</t>
  </si>
  <si>
    <t>12 de agosto | 10:32</t>
  </si>
  <si>
    <t>MEL43702384800LMXDF01</t>
  </si>
  <si>
    <t>2000008985672250</t>
  </si>
  <si>
    <t>8 de agosto de 2024 17:39 hs.</t>
  </si>
  <si>
    <t>Fernando Reis da Silva</t>
  </si>
  <si>
    <t>CPF 02251568573</t>
  </si>
  <si>
    <t>Travessa Tomás Gonzaga 26, Guanambi - CEP: 46430000, Bahia</t>
  </si>
  <si>
    <t>02251568573</t>
  </si>
  <si>
    <t>Travessa Tomás Gonzaga 26 / Renovacar Auto Peças - CEP 46430000 - Guanambi, Guanambi, Bahia</t>
  </si>
  <si>
    <t>13 de agosto | 14:15</t>
  </si>
  <si>
    <t>MEL43702205137LMXDF01</t>
  </si>
  <si>
    <t>2000008985672164</t>
  </si>
  <si>
    <t>8 de agosto de 2024 17:37 hs.</t>
  </si>
  <si>
    <t>MLB3563647636</t>
  </si>
  <si>
    <t>Cabo De Embreagem Palio 2007 Em Diante Motor 1.0 Flex</t>
  </si>
  <si>
    <t>Ingrid Oliveira</t>
  </si>
  <si>
    <t>CPF 48956439800</t>
  </si>
  <si>
    <t>Avenida Bariloche 115, Barueri - CEP: 06445040, São Paulo</t>
  </si>
  <si>
    <t>48956439800</t>
  </si>
  <si>
    <t>Avenida Bariloche 115 / CEP 06445040 - Jardim Maria Helena, Barueri, São Paulo</t>
  </si>
  <si>
    <t>06445040</t>
  </si>
  <si>
    <t>9 de agosto | 19:54</t>
  </si>
  <si>
    <t>43702372542</t>
  </si>
  <si>
    <t>2000006147389423</t>
  </si>
  <si>
    <t>8 de agosto de 2024 17:35 hs.</t>
  </si>
  <si>
    <t>Joao Pedro Caetano</t>
  </si>
  <si>
    <t>13432111665</t>
  </si>
  <si>
    <t>Rua Luiz Cunha 59 / Doni bar Referencia: Restaurante Doni bar - CEP 36240018 - Centro, Santos Dumont, Minas Gerais</t>
  </si>
  <si>
    <t>36240018</t>
  </si>
  <si>
    <t>12 de agosto | 13:19</t>
  </si>
  <si>
    <t>MEL43702362254LMFFF01</t>
  </si>
  <si>
    <t>2000008985580296</t>
  </si>
  <si>
    <t>8 de agosto de 2024 17:27 hs.</t>
  </si>
  <si>
    <t>Jose Arnaldo Santiago</t>
  </si>
  <si>
    <t>04614077870</t>
  </si>
  <si>
    <t>Rua Tenente Landin 403 / Referencia: paz Sebastião marinho - CEP 16880000 - Pedro Samuel da silva, Valparaíso, São Paulo</t>
  </si>
  <si>
    <t>9 de agosto | 20:56</t>
  </si>
  <si>
    <t>10 de agosto | 14:44</t>
  </si>
  <si>
    <t>MEL43702330380LMFFF01</t>
  </si>
  <si>
    <t>2000008985553014</t>
  </si>
  <si>
    <t>8 de agosto de 2024 17:25 hs.</t>
  </si>
  <si>
    <t>Lucas Henrique</t>
  </si>
  <si>
    <t>44660927881</t>
  </si>
  <si>
    <t>Rua Jurista Henrique Bayma 225 / Casa aos fundos Referencia: Rua sem saída, casa no fundo portão basculante azul, esquina com farmácia MILFARMA. Se não tiver ninguém em casa entregar na farmácia por favor. - CEP 13322372 - Residencial Parque Laguna, Salto, São Paulo</t>
  </si>
  <si>
    <t>13322372</t>
  </si>
  <si>
    <t>9 de agosto | 13:47</t>
  </si>
  <si>
    <t>MEL43702154689LMFFF01</t>
  </si>
  <si>
    <t>2000008985543818</t>
  </si>
  <si>
    <t>Jonas Vicente</t>
  </si>
  <si>
    <t>03413542605</t>
  </si>
  <si>
    <t>MEL43702321704LMFFF01</t>
  </si>
  <si>
    <t>2000008985502556</t>
  </si>
  <si>
    <t>8 de agosto de 2024 17:20 hs.</t>
  </si>
  <si>
    <t>Wesley Alexandre Oliveira Fernandes</t>
  </si>
  <si>
    <t>09145856575</t>
  </si>
  <si>
    <t>Estrada das Olarias 166 / CEP 06775005 - Jardim Triângulo, Taboão da Serra, São Paulo</t>
  </si>
  <si>
    <t>06775005</t>
  </si>
  <si>
    <t>9 de agosto | 13:48</t>
  </si>
  <si>
    <t>10 de agosto | 15:59</t>
  </si>
  <si>
    <t>MEL43702130251LMFFF01</t>
  </si>
  <si>
    <t>2000008985285146</t>
  </si>
  <si>
    <t>8 de agosto de 2024 16:56 hs.</t>
  </si>
  <si>
    <t>Silverio Severo Pimentel</t>
  </si>
  <si>
    <t>07502167781</t>
  </si>
  <si>
    <t>Rua Olavo Galacha 190 / rua sem saida Referencia: proximo ao material de construçao do alemao / BAIRRO SAO PEDRO - CEP 29197675 - Barra do Riacho, Aracruz, Espírito Santo</t>
  </si>
  <si>
    <t>29197675</t>
  </si>
  <si>
    <t>9 de agosto | 23:52</t>
  </si>
  <si>
    <t>10 de agosto | 15:43</t>
  </si>
  <si>
    <t>MEL43702200910LMFFF01</t>
  </si>
  <si>
    <t>2000006147163301</t>
  </si>
  <si>
    <t>8 de agosto de 2024 16:49 hs.</t>
  </si>
  <si>
    <t xml:space="preserve">Alex  Silva </t>
  </si>
  <si>
    <t>09252954775</t>
  </si>
  <si>
    <t>Rua Soldado Felisbino dos Santos 252 / Loja de celular  Referencia: Loja de celular - CEP 23066060 - Paciência, Rio de Janeiro, Rio de Janeiro</t>
  </si>
  <si>
    <t>23066060</t>
  </si>
  <si>
    <t>8 de agosto | 21:46</t>
  </si>
  <si>
    <t>9 de agosto | 11:32</t>
  </si>
  <si>
    <t>MEL43702002453LMFFF01</t>
  </si>
  <si>
    <t>2000006147123127</t>
  </si>
  <si>
    <t>8 de agosto de 2024 16:42 hs.</t>
  </si>
  <si>
    <t>Anderson André</t>
  </si>
  <si>
    <t>12227667443</t>
  </si>
  <si>
    <t>Rua Severino Francisco 70 / casa - CEP 55715000 - Centro, Feira Nova, Pernambuco</t>
  </si>
  <si>
    <t>Feira Nova</t>
  </si>
  <si>
    <t>55715000</t>
  </si>
  <si>
    <t>8 de agosto | 19:48</t>
  </si>
  <si>
    <t>10 de agosto | 12:04</t>
  </si>
  <si>
    <t>MEL43702130574LMFFF01</t>
  </si>
  <si>
    <t>2000006147023993</t>
  </si>
  <si>
    <t>8 de agosto de 2024 16:22 hs.</t>
  </si>
  <si>
    <t>FABIO SILVA PEREIRA</t>
  </si>
  <si>
    <t>20075613875</t>
  </si>
  <si>
    <t>Avenida Nações Unidas 4420 / posto Petrobras - CEP 17033260 - Núcleo Residencial Presidente Geisel, Bauru, São Paulo</t>
  </si>
  <si>
    <t>17033260</t>
  </si>
  <si>
    <t>9 de agosto | 23:44</t>
  </si>
  <si>
    <t>10 de agosto | 11:56</t>
  </si>
  <si>
    <t>MEL43701878749LMFFF01</t>
  </si>
  <si>
    <t>2000008984898860</t>
  </si>
  <si>
    <t>Reginaldo lima</t>
  </si>
  <si>
    <t>CPF 20051979802</t>
  </si>
  <si>
    <t>Avenida Francisco Inácio de Godoi Zerbinatti 263 - preciso da creche, Araraquara - CEP: 14806853, São Paulo</t>
  </si>
  <si>
    <t>20051979802</t>
  </si>
  <si>
    <t>Avenida Francisco Inácio de Godoi Zerbinatti 263 / preciso da creche - CEP 14806853 - Jardim São Rafael II, Araraquara, São Paulo</t>
  </si>
  <si>
    <t>14806853</t>
  </si>
  <si>
    <t>10 de agosto | 15:56</t>
  </si>
  <si>
    <t>MEL43701850201LMXDF01</t>
  </si>
  <si>
    <t>2000008984785078</t>
  </si>
  <si>
    <t>8 de agosto de 2024 16:08 hs.</t>
  </si>
  <si>
    <t>MLB3524806788</t>
  </si>
  <si>
    <t>Joao Maria Goncalves da Silva</t>
  </si>
  <si>
    <t>27580394863</t>
  </si>
  <si>
    <t>Rua Luiz Gonzaga do Nascimento 98 / casa - CEP 11535210 - Vila São Benedito, Cubatão, São Paulo</t>
  </si>
  <si>
    <t>11535210</t>
  </si>
  <si>
    <t>10 de agosto | 01:45</t>
  </si>
  <si>
    <t>MEL43701966020LMFFF01</t>
  </si>
  <si>
    <t>2000006146738525</t>
  </si>
  <si>
    <t>8 de agosto de 2024 15:30 hs.</t>
  </si>
  <si>
    <t>Max Piva</t>
  </si>
  <si>
    <t>40231260806</t>
  </si>
  <si>
    <t>Rua José Rodrigues 49 / Referencia: ao lado da escola Dino Bueno - CEP 11250126 - Centro, Bertioga, São Paulo</t>
  </si>
  <si>
    <t>11250126</t>
  </si>
  <si>
    <t>9 de agosto | 01:41</t>
  </si>
  <si>
    <t>MEL43701807186LMFFF01</t>
  </si>
  <si>
    <t>2000008984368478</t>
  </si>
  <si>
    <t>8 de agosto de 2024 15:22 hs.</t>
  </si>
  <si>
    <t>9 de agosto | 16:45</t>
  </si>
  <si>
    <t>13 de agosto | 14:37</t>
  </si>
  <si>
    <t>MEL43701603713LMFFF01</t>
  </si>
  <si>
    <t>2000008984288976</t>
  </si>
  <si>
    <t>8 de agosto de 2024 15:15 hs.</t>
  </si>
  <si>
    <t>Itamara Cristina de Oliveira</t>
  </si>
  <si>
    <t>39633686830</t>
  </si>
  <si>
    <t>Rua Josefa Gonçalves de Almeida 377 / casa - CEP 14948846 - Residencial Planalto Paraíso I, Ibitinga, São Paulo</t>
  </si>
  <si>
    <t>14948846</t>
  </si>
  <si>
    <t>10 de agosto | 16:31</t>
  </si>
  <si>
    <t>MEL43701571717LMFFF01</t>
  </si>
  <si>
    <t>2000008983604556</t>
  </si>
  <si>
    <t>8 de agosto de 2024 14:12 hs.</t>
  </si>
  <si>
    <t xml:space="preserve">João victor Martins de Oliveira </t>
  </si>
  <si>
    <t>12055495950</t>
  </si>
  <si>
    <t>Rua Cajá 258 / casa verde Referencia: muro verde com grade de aluminio e portao de aluminio - CEP 83209150 - Vila São Vicente, Paranaguá, Paraná</t>
  </si>
  <si>
    <t>83209150</t>
  </si>
  <si>
    <t>8 de agosto | 19:56</t>
  </si>
  <si>
    <t>9 de agosto | 15:35</t>
  </si>
  <si>
    <t>MEL43701429386LMFFF01</t>
  </si>
  <si>
    <t>2000008983445838</t>
  </si>
  <si>
    <t>8 de agosto de 2024 13:54 hs.</t>
  </si>
  <si>
    <t>MLB3516716579</t>
  </si>
  <si>
    <t>Cabo De Embreagem Fiorino Furgão</t>
  </si>
  <si>
    <t>Rosa Maria Augusto</t>
  </si>
  <si>
    <t>CPF 34585968873</t>
  </si>
  <si>
    <t>Rua Edson Benedito de Oliveira Fonseca 17 - bairro Espírito santo entrada restaurante bela vista, Paraibuna - CEP: 12260000, São Paulo</t>
  </si>
  <si>
    <t>34585968873</t>
  </si>
  <si>
    <t>Rua Edson Benedito de Oliveira Fonseca 17 / bairro Espírito santo entrada restaurante bela vista Referencia: /Restriçao-18a21h/Condomínio-No/Portaria-NA/Elevador-NA/Escalera-No - CEP 12260000 - Espírito Santo, Paraibuna, São Paulo</t>
  </si>
  <si>
    <t>10 de agosto | 13:20</t>
  </si>
  <si>
    <t>MEL43701195875LMXDF01</t>
  </si>
  <si>
    <t>2000006146129021</t>
  </si>
  <si>
    <t>8 de agosto de 2024 13:39 hs.</t>
  </si>
  <si>
    <t>paula  roberta</t>
  </si>
  <si>
    <t>46517229892</t>
  </si>
  <si>
    <t>Rua D 621 / Casa, portão preto Referencia: Portão preto fechado, ao lado de um terreno - CEP 14770000 - Cdhu 2 (Francisco), Colina, São Paulo</t>
  </si>
  <si>
    <t>Colina</t>
  </si>
  <si>
    <t>14770000</t>
  </si>
  <si>
    <t>8 de agosto | 21:56</t>
  </si>
  <si>
    <t>9 de agosto | 17:52</t>
  </si>
  <si>
    <t>MEL43701289660LMFFF01</t>
  </si>
  <si>
    <t>2000008983104112</t>
  </si>
  <si>
    <t>8 de agosto de 2024 13:19 hs.</t>
  </si>
  <si>
    <t>Lécio Colombari Balbino</t>
  </si>
  <si>
    <t>CPF 03360483600</t>
  </si>
  <si>
    <t>Rua Curitiba 79 - APT 303, Coronel Fabriciano - CEP: 35171342, Minas Gerais</t>
  </si>
  <si>
    <t>03360483600</t>
  </si>
  <si>
    <t>Rua Curitiba 79 / APT 303 Referencia: APT 303 - CEP 35171342 - Amaro Lanari, Coronel Fabriciano, Minas Gerais</t>
  </si>
  <si>
    <t>Coronel Fabriciano</t>
  </si>
  <si>
    <t>35171342</t>
  </si>
  <si>
    <t>12 de agosto | 14:03</t>
  </si>
  <si>
    <t>MEL43701031833LMXDF01</t>
  </si>
  <si>
    <t>2000008983071380</t>
  </si>
  <si>
    <t>8 de agosto de 2024 13:17 hs.</t>
  </si>
  <si>
    <t>Oziel Soares De Lima Oziel Soares De Lima</t>
  </si>
  <si>
    <t>05494537927</t>
  </si>
  <si>
    <t>Rua José Andrade de Abreu 515 / distrito luar Referencia: rua José Andrade de Abreu - CEP 86930000 - distrito luar, São João do Ivaí, Paraná</t>
  </si>
  <si>
    <t>São João do Ivaí</t>
  </si>
  <si>
    <t>86930000</t>
  </si>
  <si>
    <t>9 de agosto | 01:56</t>
  </si>
  <si>
    <t>10 de agosto | 15:33</t>
  </si>
  <si>
    <t>MEL43701022549LMFFF01</t>
  </si>
  <si>
    <t>2000008983074964</t>
  </si>
  <si>
    <t>Eunice Francisca da Silva</t>
  </si>
  <si>
    <t>CPF 10836968824</t>
  </si>
  <si>
    <t>Av.nordestina 2209, São Paulo - CEP: 08042000, São Paulo</t>
  </si>
  <si>
    <t>10836968824</t>
  </si>
  <si>
    <t>Av.nordestina 2209 / Referencia: Próximo Ao Cemiterio Da Saudade - CEP 08042000 - São Miguel Paulista, São Paulo, São Paulo</t>
  </si>
  <si>
    <t>08042000</t>
  </si>
  <si>
    <t>8 de agosto | 17:35</t>
  </si>
  <si>
    <t>8 de agosto | 18:12</t>
  </si>
  <si>
    <t>43701022233</t>
  </si>
  <si>
    <t>2000008983042930</t>
  </si>
  <si>
    <t>solange dario</t>
  </si>
  <si>
    <t>52483916872</t>
  </si>
  <si>
    <t>Rua Coronel Bento Pires 632 / CEP 18270190 - Centro, Tatuí, São Paulo</t>
  </si>
  <si>
    <t>18270190</t>
  </si>
  <si>
    <t>9 de agosto | 00:55</t>
  </si>
  <si>
    <t>9 de agosto | 15:02</t>
  </si>
  <si>
    <t>MEL43701007857LMFFF01</t>
  </si>
  <si>
    <t>2000006145990363</t>
  </si>
  <si>
    <t>8 de agosto de 2024 13:14 hs.</t>
  </si>
  <si>
    <t>Tiago Delmiro</t>
  </si>
  <si>
    <t>05924443507</t>
  </si>
  <si>
    <t>Senhora Santana 83 / casa Referencia: bar de dona fia - CEP 45622000 - Agenor Souza Barreto, Jussari, Bahia</t>
  </si>
  <si>
    <t>Jussari</t>
  </si>
  <si>
    <t>45622000</t>
  </si>
  <si>
    <t>8 de agosto | 18:52</t>
  </si>
  <si>
    <t>12 de agosto | 17:10</t>
  </si>
  <si>
    <t>MEL43701174914LMFFF01</t>
  </si>
  <si>
    <t>2000008983015754</t>
  </si>
  <si>
    <t>8 de agosto de 2024 13:12 hs.</t>
  </si>
  <si>
    <t>MLB3417404017</t>
  </si>
  <si>
    <t>Cabo De Acelerador Clio I I Motor 1.0 1.6 16v</t>
  </si>
  <si>
    <t>Ronilson Oliviera</t>
  </si>
  <si>
    <t>CPF 03336647525</t>
  </si>
  <si>
    <t>Rua Leopoldo Silingardi 154, Guarulhos - CEP: 07082350, São Paulo</t>
  </si>
  <si>
    <t>03336647525</t>
  </si>
  <si>
    <t>Rua Leopoldo Silingardi 154 / Referencia: portão colamina de zinco e uma faixa verde. - CEP 07082350 - Jardim Las Vegas, Guarulhos, São Paulo</t>
  </si>
  <si>
    <t>07082350</t>
  </si>
  <si>
    <t>8 de agosto | 18:45</t>
  </si>
  <si>
    <t>43700999507</t>
  </si>
  <si>
    <t>2000008983013164</t>
  </si>
  <si>
    <t>8 de agosto de 2024 13:11 hs.</t>
  </si>
  <si>
    <t>2000008983013166</t>
  </si>
  <si>
    <t>2000008982785424</t>
  </si>
  <si>
    <t>8 de agosto de 2024 12:49 hs.</t>
  </si>
  <si>
    <t>Giesner Reberson da Silva</t>
  </si>
  <si>
    <t>CPF 32931195812</t>
  </si>
  <si>
    <t>Rua Lourenço Nogueira 286 - oficina de motos, Jacareí - CEP: 12316380, São Paulo</t>
  </si>
  <si>
    <t>32931195812</t>
  </si>
  <si>
    <t>Rua Lourenço Nogueira 286 / oficina de motos Referencia: rua do educamais - CEP 12316380 - Jardim Paraíso, Jacareí, São Paulo</t>
  </si>
  <si>
    <t>12316380</t>
  </si>
  <si>
    <t>MEL43700894473LMXDF01</t>
  </si>
  <si>
    <t>2000006145807839</t>
  </si>
  <si>
    <t>8 de agosto de 2024 12:39 hs.</t>
  </si>
  <si>
    <t>vivian  ribeiro souza</t>
  </si>
  <si>
    <t>27332130831</t>
  </si>
  <si>
    <t>Rua Tereza Trevizão Bazolli 216 / Referencia: Em frente ao mercado Ouro Preto
Próximo do colégio Alipio. Não apertar campainha. Pode bater no portão. Cão bravo. - CEP 06755110 - Jardim Ouro Preto, Taboão da Serra, São Paulo</t>
  </si>
  <si>
    <t>06755110</t>
  </si>
  <si>
    <t>9 de agosto | 00:56</t>
  </si>
  <si>
    <t>9 de agosto | 11:30</t>
  </si>
  <si>
    <t>MEL43701017600LMFFF01</t>
  </si>
  <si>
    <t>2000006145689597</t>
  </si>
  <si>
    <t>8 de agosto de 2024 12:16 hs.</t>
  </si>
  <si>
    <t>Vinicius Gomes</t>
  </si>
  <si>
    <t>37763045884</t>
  </si>
  <si>
    <t>Avenida Presidente Vargas 391 / Loja Tribal Referencia: Loja Tribal - CEP 14270000 - Centro, Santa Rosa de Viterbo, São Paulo</t>
  </si>
  <si>
    <t>8 de agosto | 23:57</t>
  </si>
  <si>
    <t>9 de agosto | 13:02</t>
  </si>
  <si>
    <t>MEL43700745445LMFFF01</t>
  </si>
  <si>
    <t>2000008982298160</t>
  </si>
  <si>
    <t>8 de agosto de 2024 12:04 hs.</t>
  </si>
  <si>
    <t>claudio americo</t>
  </si>
  <si>
    <t>CPF 39102421895</t>
  </si>
  <si>
    <t>Rua Silva Bueno 575 - Oficina, São Paulo - CEP: 04208050, São Paulo</t>
  </si>
  <si>
    <t>39102421895</t>
  </si>
  <si>
    <t>Rua Silva Bueno 575 / Oficina - CEP 04208050 - Ipiranga, São Paulo, São Paulo</t>
  </si>
  <si>
    <t>04208050</t>
  </si>
  <si>
    <t>43700843386</t>
  </si>
  <si>
    <t>2000008982298212</t>
  </si>
  <si>
    <t>8 de agosto de 2024 12:00 hs.</t>
  </si>
  <si>
    <t>wendel simoes</t>
  </si>
  <si>
    <t>06269698162</t>
  </si>
  <si>
    <t>Rua Vinte Um de Setembro 216 / Não Desce A Ladeira - CEP 79331090 - Dom Bosco, Corumbá, Mato Grosso do Sul</t>
  </si>
  <si>
    <t>79331090</t>
  </si>
  <si>
    <t>11 de agosto | 16:51</t>
  </si>
  <si>
    <t>14 de agosto | 10:26</t>
  </si>
  <si>
    <t>MEL43700675721LMFFF01</t>
  </si>
  <si>
    <t>2000008982240142</t>
  </si>
  <si>
    <t>8 de agosto de 2024 11:54 hs.</t>
  </si>
  <si>
    <t>Reverson Aguiar Silva</t>
  </si>
  <si>
    <t>80420354387</t>
  </si>
  <si>
    <t>Quadra CNA 2 SN / lote 2 apto 202 Referencia: ao lado da Beira-mar imobiliária - CEP 72110025 - Taguatinga Norte (Taguatinga), Brasília, Distrito Federal</t>
  </si>
  <si>
    <t>72110025</t>
  </si>
  <si>
    <t>8 de agosto | 19:31</t>
  </si>
  <si>
    <t>9 de agosto | 18:02</t>
  </si>
  <si>
    <t>MEL43700814564LMFFF01</t>
  </si>
  <si>
    <t>2000006145482487</t>
  </si>
  <si>
    <t>8 de agosto de 2024 11:36 hs.</t>
  </si>
  <si>
    <t>Sebastiana Bueno Vieira Dos Santos</t>
  </si>
  <si>
    <t>15826914874</t>
  </si>
  <si>
    <t>Rua Donata Raghi Cagliotti 701 / Torre - CEP 18650722 - Vila São Geraldo, São Manuel, São Paulo</t>
  </si>
  <si>
    <t>18650722</t>
  </si>
  <si>
    <t>8 de agosto | 23:42</t>
  </si>
  <si>
    <t>9 de agosto | 12:36</t>
  </si>
  <si>
    <t>MEL43700564051LMFFF01</t>
  </si>
  <si>
    <t>2000006145469247</t>
  </si>
  <si>
    <t>8 de agosto de 2024 11:34 hs.</t>
  </si>
  <si>
    <t>Natalia Nascimento de Oliveira</t>
  </si>
  <si>
    <t>11584594403</t>
  </si>
  <si>
    <t>Rua Garcia Braga 456 / CEP 18940039 - Centro, São Pedro do Turvo, São Paulo</t>
  </si>
  <si>
    <t>São Pedro do Turvo</t>
  </si>
  <si>
    <t>18940039</t>
  </si>
  <si>
    <t>8 de agosto | 23:56</t>
  </si>
  <si>
    <t>9 de agosto | 15:01</t>
  </si>
  <si>
    <t>MEL43700550565LMFFF01</t>
  </si>
  <si>
    <t>2000008981772884</t>
  </si>
  <si>
    <t>8 de agosto de 2024 11:09 hs.</t>
  </si>
  <si>
    <t>Milena Costa</t>
  </si>
  <si>
    <t>CPF 61460505395</t>
  </si>
  <si>
    <t>Rua do Campo 22 - próximo a torre, Raposa - CEP: 65138000, Maranhão</t>
  </si>
  <si>
    <t>61460505395</t>
  </si>
  <si>
    <t>Rua do Campo 22 / próximo a torre Referencia: próximo a torre da claro - CEP 65138000 - Inhaúma, Raposa, Maranhão</t>
  </si>
  <si>
    <t>9 de agosto | 05:20</t>
  </si>
  <si>
    <t>10 de agosto | 15:01</t>
  </si>
  <si>
    <t>MEL43700607340LMXDF01</t>
  </si>
  <si>
    <t>2000006145323325</t>
  </si>
  <si>
    <t>8 de agosto de 2024 11:05 hs.</t>
  </si>
  <si>
    <t>kevin augusto</t>
  </si>
  <si>
    <t>51112796878</t>
  </si>
  <si>
    <t>Pocinho de baixo SN / Referencia: Pocinho de baixo,casa, Kevin augustoPerto do centro espirita,Campo - CEP 18310000 - Pocinho de baixo, Guapiara, São Paulo</t>
  </si>
  <si>
    <t>9 de agosto | 00:40</t>
  </si>
  <si>
    <t>9 de agosto | 17:49</t>
  </si>
  <si>
    <t>MEL43700589686LMFFF01</t>
  </si>
  <si>
    <t>2000008981634994</t>
  </si>
  <si>
    <t>8 de agosto de 2024 10:57 hs.</t>
  </si>
  <si>
    <t>Duarte Alves de Campos</t>
  </si>
  <si>
    <t>44701578134</t>
  </si>
  <si>
    <t>Rua Nossa Senhora Aparecida 935 / CEP 79430000 - Silvino de Barros, Bandeirantes, Mato Grosso do Sul</t>
  </si>
  <si>
    <t>Bandeirantes</t>
  </si>
  <si>
    <t>79430000</t>
  </si>
  <si>
    <t>8 de agosto | 19:57</t>
  </si>
  <si>
    <t>10 de agosto | 11:46</t>
  </si>
  <si>
    <t>MEL43700543478LMFFF01</t>
  </si>
  <si>
    <t>2000006145230105</t>
  </si>
  <si>
    <t>8 de agosto de 2024 10:45 hs.</t>
  </si>
  <si>
    <t>Artur Caetano Lima Caetano Lima</t>
  </si>
  <si>
    <t>04944633335</t>
  </si>
  <si>
    <t>loteamento encontro das praias 72 / próximo a areninha Referencia: ficar próximo  areninha da parada casa 72 - CEP 62670000 - parada, São Gonçalo do Amarante, Ceará</t>
  </si>
  <si>
    <t>62670000</t>
  </si>
  <si>
    <t>9 de agosto | 02:50</t>
  </si>
  <si>
    <t>10 de agosto | 12:54</t>
  </si>
  <si>
    <t>MEL43700334229LMFFF01</t>
  </si>
  <si>
    <t>2000008981512186</t>
  </si>
  <si>
    <t>8 de agosto de 2024 10:44 hs.</t>
  </si>
  <si>
    <t>Edivaldo Farnezi</t>
  </si>
  <si>
    <t>04305407604</t>
  </si>
  <si>
    <t>Rua ipiranga 93 / casa 4 - CEP 39100000 - Romana, Diamantina, Minas Gerais</t>
  </si>
  <si>
    <t>Diamantina</t>
  </si>
  <si>
    <t>39100000</t>
  </si>
  <si>
    <t>9 de agosto | 02:56</t>
  </si>
  <si>
    <t>12 de agosto | 12:24</t>
  </si>
  <si>
    <t>MEL43700316821LMFFF01</t>
  </si>
  <si>
    <t>2000008981497948</t>
  </si>
  <si>
    <t>8 de agosto de 2024 10:43 hs.</t>
  </si>
  <si>
    <t>MLB3299028043</t>
  </si>
  <si>
    <t>Kit Pino Guia Bucha Pinça Saveiro 2012 A 2017</t>
  </si>
  <si>
    <t>Andre Mateus</t>
  </si>
  <si>
    <t>CPF 11200667867</t>
  </si>
  <si>
    <t>Rua Inês Monteiro 452, São Paulo - CEP: 03568030, São Paulo</t>
  </si>
  <si>
    <t>11200667867</t>
  </si>
  <si>
    <t>Rua Inês Monteiro 452 / CEP 03568030 - Parque Artur Alvim, São Paulo, São Paulo</t>
  </si>
  <si>
    <t>03568030</t>
  </si>
  <si>
    <t>8 de agosto | 17:00</t>
  </si>
  <si>
    <t>8 de agosto | 17:36</t>
  </si>
  <si>
    <t>43700488068</t>
  </si>
  <si>
    <t>2000008981339514</t>
  </si>
  <si>
    <t>8 de agosto de 2024 10:25 hs.</t>
  </si>
  <si>
    <t>Luiz Felipe Marques Pereira</t>
  </si>
  <si>
    <t>48024725878</t>
  </si>
  <si>
    <t>Rua das Rosas 39 / Academia Pé De Pato - CEP 18970156 - Jardim das Paineiras, Chavantes, São Paulo</t>
  </si>
  <si>
    <t>Chavantes</t>
  </si>
  <si>
    <t>18970156</t>
  </si>
  <si>
    <t>9 de agosto | 11:28</t>
  </si>
  <si>
    <t>MEL43700243265LMFFF01</t>
  </si>
  <si>
    <t>2000006145100841</t>
  </si>
  <si>
    <t>8 de agosto de 2024 10:19 hs.</t>
  </si>
  <si>
    <t>Vanderlei  Marcondes Da Silva</t>
  </si>
  <si>
    <t>27726649291</t>
  </si>
  <si>
    <t>Avenida Antônio Carlos do Amaral SN / mercado tradição - CEP 78243000 - centro, Nova Lacerda, Mato Grosso</t>
  </si>
  <si>
    <t>Nova Lacerda</t>
  </si>
  <si>
    <t>78243000</t>
  </si>
  <si>
    <t>8 de agosto | 16:56</t>
  </si>
  <si>
    <t>00249310680397</t>
  </si>
  <si>
    <t>https://ssw.inf.br/app/meli/00249310680397</t>
  </si>
  <si>
    <t>2000008981275926</t>
  </si>
  <si>
    <t>Mailson Silva</t>
  </si>
  <si>
    <t>00868756202</t>
  </si>
  <si>
    <t>Rua Lourenço Lopes 1575 / casa de esquina  Referencia: Casa de esquina com dois portão - CEP 69902530 - Eldorado, Rio Branco, Acre</t>
  </si>
  <si>
    <t>69902530</t>
  </si>
  <si>
    <t>10 de agosto | 19:46</t>
  </si>
  <si>
    <t>MEL43700382344LMFFF01</t>
  </si>
  <si>
    <t>2000008981213104</t>
  </si>
  <si>
    <t>8 de agosto de 2024 10:11 hs.</t>
  </si>
  <si>
    <t>Davy Nunes</t>
  </si>
  <si>
    <t>CPF 11545746443</t>
  </si>
  <si>
    <t>Rua A Cohab Velha 328, São José da Tapera - CEP: 57445000, Alagoas</t>
  </si>
  <si>
    <t>11545746443</t>
  </si>
  <si>
    <t>Rua A Cohab Velha 328 / Referencia: casa de Aurélio fotografias - CEP 57445000 - Coabi velha, São José da Tapera, Alagoas</t>
  </si>
  <si>
    <t>São José da Tapera</t>
  </si>
  <si>
    <t>57445000</t>
  </si>
  <si>
    <t>10 de agosto | 14:15</t>
  </si>
  <si>
    <t>MEL43700180583LMXDF01</t>
  </si>
  <si>
    <t>2000008981194252</t>
  </si>
  <si>
    <t>8 de agosto de 2024 10:10 hs.</t>
  </si>
  <si>
    <t>debora matos</t>
  </si>
  <si>
    <t>50765163802</t>
  </si>
  <si>
    <t>Rua Luciano Manoel de Souza 195 / AO LADO DA PEIXARIA Referencia: casa ao lado da peixaria do maneca, com caminhão na frente - CEP 88134485 - Barra do Aririú, Palhoça, Santa Catarina</t>
  </si>
  <si>
    <t>88134485</t>
  </si>
  <si>
    <t>9 de agosto | 02:08</t>
  </si>
  <si>
    <t>9 de agosto | 17:32</t>
  </si>
  <si>
    <t>MEL43700334780LMFFF01</t>
  </si>
  <si>
    <t>2000008981137236</t>
  </si>
  <si>
    <t>8 de agosto de 2024 10:02 hs.</t>
  </si>
  <si>
    <t>Rafael Mendes da Silva</t>
  </si>
  <si>
    <t>CPF 43128374813</t>
  </si>
  <si>
    <t>Rua Euclides da Cunha 66 - Casa, Suzano - CEP: 08693120, São Paulo</t>
  </si>
  <si>
    <t>43128374813</t>
  </si>
  <si>
    <t>Rua Euclides da Cunha 66 / Casa Referencia: Próximo ao clube do japones - CEP 08693120 - Cidade Boa Vista, Suzano, São Paulo</t>
  </si>
  <si>
    <t>08693120</t>
  </si>
  <si>
    <t>8 de agosto | 16:29</t>
  </si>
  <si>
    <t>8 de agosto | 17:47</t>
  </si>
  <si>
    <t>LUCAS SALOMAO GONCALVES DOS SANTOS</t>
  </si>
  <si>
    <t>43700314798</t>
  </si>
  <si>
    <t>2000008981023962</t>
  </si>
  <si>
    <t>8 de agosto de 2024 09:52 hs.</t>
  </si>
  <si>
    <t>ailton sobrinho</t>
  </si>
  <si>
    <t>15733687843</t>
  </si>
  <si>
    <t>Vía Viana 50 / CEP 15608126 - Wilfredo de Souza Nazareth, Fernandópolis, São Paulo</t>
  </si>
  <si>
    <t>Fernandópolis</t>
  </si>
  <si>
    <t>15608126</t>
  </si>
  <si>
    <t>8 de agosto | 19:50</t>
  </si>
  <si>
    <t>9 de agosto | 13:04</t>
  </si>
  <si>
    <t>MEL43700093189LMFFF01</t>
  </si>
  <si>
    <t>2000008981005862</t>
  </si>
  <si>
    <t>8 de agosto de 2024 09:47 hs.</t>
  </si>
  <si>
    <t xml:space="preserve">Leonardo  Santos </t>
  </si>
  <si>
    <t>17525576700</t>
  </si>
  <si>
    <t>Rua Vinte 607 / casa de cima Referencia: próximo a oficina do Jeferson 
procura Bruno ou macela - CEP 27259480 - Casa de Pedra, Volta Redonda, Rio de Janeiro</t>
  </si>
  <si>
    <t>27259480</t>
  </si>
  <si>
    <t>8 de agosto | 21:45</t>
  </si>
  <si>
    <t>MEL43700083267LMFFF01</t>
  </si>
  <si>
    <t>2000006144914585</t>
  </si>
  <si>
    <t>8 de agosto de 2024 09:34 hs.</t>
  </si>
  <si>
    <t>Gean Carlos da Silva</t>
  </si>
  <si>
    <t>11660838967</t>
  </si>
  <si>
    <t>Rua Minas Gerais 7 / Ao Lado do Campo de futebol - CEP 86635000 - Lupionópolis, Lupionópolis, Paraná</t>
  </si>
  <si>
    <t>8 de agosto | 18:58</t>
  </si>
  <si>
    <t>9 de agosto | 14:25</t>
  </si>
  <si>
    <t>MEL43700030749LMFFF01</t>
  </si>
  <si>
    <t>2000008980833252</t>
  </si>
  <si>
    <t>8 de agosto de 2024 09:25 hs.</t>
  </si>
  <si>
    <t>Alexsandro Bezerra Da Silva Sandro</t>
  </si>
  <si>
    <t>77571460468</t>
  </si>
  <si>
    <t>Rua Francisco Basílio 35 / casa Referencia: próximo a Jô do pastel - CEP 55320000 - COHAB 1, Lagoa do Ouro, Pernambuco</t>
  </si>
  <si>
    <t>Lagoa do Ouro</t>
  </si>
  <si>
    <t>55320000</t>
  </si>
  <si>
    <t>8 de agosto | 19:38</t>
  </si>
  <si>
    <t>10 de agosto | 18:20</t>
  </si>
  <si>
    <t>MEL43699998389LMFFF01</t>
  </si>
  <si>
    <t>2000008980719020</t>
  </si>
  <si>
    <t>8 de agosto de 2024 09:12 hs.</t>
  </si>
  <si>
    <t>Fabio Ferreira da Cruz</t>
  </si>
  <si>
    <t>21499264828</t>
  </si>
  <si>
    <t>Rua Joaquim Bittencourt Dias 30 / Referencia: dona jina ao lado direito vizinha - CEP 16070615 - Residencial Beatriz, Araçatuba, São Paulo</t>
  </si>
  <si>
    <t>16070615</t>
  </si>
  <si>
    <t>13 de agosto | 18:13</t>
  </si>
  <si>
    <t>MEL43699942659LMFFF01</t>
  </si>
  <si>
    <t>2000008980669928</t>
  </si>
  <si>
    <t>8 de agosto de 2024 09:04 hs.</t>
  </si>
  <si>
    <t>MLB3367160887</t>
  </si>
  <si>
    <t>CARLOS SILVA</t>
  </si>
  <si>
    <t>CPF 31577527828</t>
  </si>
  <si>
    <t>Rua Engenheiro Vitor Freire 484, São Paulo - CEP: 05334020, São Paulo</t>
  </si>
  <si>
    <t>31577527828</t>
  </si>
  <si>
    <t>Rua Engenheiro Vitor Freire 484 / Ferro Velho Total Sp Sucatas - CEP 05334020 - Jaguaré, São Paulo, São Paulo</t>
  </si>
  <si>
    <t>05334020</t>
  </si>
  <si>
    <t>8 de agosto | 15:59</t>
  </si>
  <si>
    <t>8 de agosto | 22:50</t>
  </si>
  <si>
    <t>43700091070</t>
  </si>
  <si>
    <t>2000008978126610</t>
  </si>
  <si>
    <t>8 de agosto de 2024 08:43 hs.</t>
  </si>
  <si>
    <t>Elayne Salles</t>
  </si>
  <si>
    <t>CPF 33574166893</t>
  </si>
  <si>
    <t>Assentamento Luiz De Morais Neto 100 - Zona Rural Agrovila 03, Caiuá - CEP: 19450000, São Paulo</t>
  </si>
  <si>
    <t>33574166893</t>
  </si>
  <si>
    <t>Assentamento Luiz De Morais Neto 100 / Zona Rural Agrovila 03 Referencia: zona rural agrovila 03 - CEP 19450000 - Caiuá, Caiuá, São Paulo</t>
  </si>
  <si>
    <t>Caiuá</t>
  </si>
  <si>
    <t>19450000</t>
  </si>
  <si>
    <t>10 de agosto | 12:10</t>
  </si>
  <si>
    <t>MEL43698780231LMXDF01</t>
  </si>
  <si>
    <t>2000008980533908</t>
  </si>
  <si>
    <t>8 de agosto de 2024 08:42 hs.</t>
  </si>
  <si>
    <t>Devolvido no dia 13 de agosto</t>
  </si>
  <si>
    <t>Jean Rodrigues Bones</t>
  </si>
  <si>
    <t>04404368003</t>
  </si>
  <si>
    <t>93347160</t>
  </si>
  <si>
    <t>8 de agosto | 21:58</t>
  </si>
  <si>
    <t>MEL43699853599LMFFF01</t>
  </si>
  <si>
    <t>2000008980538946</t>
  </si>
  <si>
    <t>8 de agosto de 2024 08:41 hs.</t>
  </si>
  <si>
    <t>Adriana de Alcantara Ramos Borges</t>
  </si>
  <si>
    <t>03008430708</t>
  </si>
  <si>
    <t>Rua Coronel Veiga 1767 / 1771 - CEP 25655157 - Coronel Veiga, Petrópolis, Rio de Janeiro</t>
  </si>
  <si>
    <t>25655157</t>
  </si>
  <si>
    <t>8 de agosto | 19:55</t>
  </si>
  <si>
    <t>10 de agosto | 11:57</t>
  </si>
  <si>
    <t>MEL43699850291LMFFF01</t>
  </si>
  <si>
    <t>https://myaccount.mercadolivre.com.br/shipments/43699850291/detail</t>
  </si>
  <si>
    <t>2000008980391504</t>
  </si>
  <si>
    <t>8 de agosto de 2024 08:17 hs.</t>
  </si>
  <si>
    <t>Erico Rezende</t>
  </si>
  <si>
    <t>26008188802</t>
  </si>
  <si>
    <t>Rua Alfonso Giannico 96 / Comercial - CEP 12515160 - Pedregulho, Guaratinguetá, São Paulo</t>
  </si>
  <si>
    <t>Guaratinguetá</t>
  </si>
  <si>
    <t>12515160</t>
  </si>
  <si>
    <t>9 de agosto | 15:31</t>
  </si>
  <si>
    <t>MEL43699777259LMFFF01</t>
  </si>
  <si>
    <t>2000006144587623</t>
  </si>
  <si>
    <t>8 de agosto de 2024 07:33 hs.</t>
  </si>
  <si>
    <t>jose carlos  Santos</t>
  </si>
  <si>
    <t>35187697587</t>
  </si>
  <si>
    <t>Rua Charles Coulomb 200 / ap 55 Referencia: perto do terminal água espraiada na berrini pode entregar para Amanda cleusa Ou edmilson - CEP 04576030 - Cidade Monções, São Paulo, São Paulo</t>
  </si>
  <si>
    <t>04576030</t>
  </si>
  <si>
    <t>8 de agosto | 11:50</t>
  </si>
  <si>
    <t>8 de agosto | 19:52</t>
  </si>
  <si>
    <t>MEL43699856074LMFFF01</t>
  </si>
  <si>
    <t>2000008980110504</t>
  </si>
  <si>
    <t>8 de agosto de 2024 06:55 hs.</t>
  </si>
  <si>
    <t>Luiz Alexandre Guimaraes Mendonca</t>
  </si>
  <si>
    <t>CPF 08177544748</t>
  </si>
  <si>
    <t>Rua Amaral 34, Rio de Janeiro - CEP: 20541155, Rio de Janeiro</t>
  </si>
  <si>
    <t>08177544748</t>
  </si>
  <si>
    <t>Rua Amaral 34 / Ap.301 - CEP 20541155 - Andaraí, Rio de Janeiro, Rio de Janeiro</t>
  </si>
  <si>
    <t>20541155</t>
  </si>
  <si>
    <t>9 de agosto | 01:28</t>
  </si>
  <si>
    <t>9 de agosto | 19:11</t>
  </si>
  <si>
    <t>MEL43699628923LMXDF01</t>
  </si>
  <si>
    <t>2000008980096118</t>
  </si>
  <si>
    <t>8 de agosto de 2024 06:43 hs.</t>
  </si>
  <si>
    <t>Lucas Mateus Miranda</t>
  </si>
  <si>
    <t>47907340802</t>
  </si>
  <si>
    <t>Rua Santos Dumont 306 / Referencia: Barracão preto, caso esteja fechado entregar na Rua 7 de setembro 536 rua de esquina terceirar casa - CEP 13590000 - Centro, Dourado, São Paulo</t>
  </si>
  <si>
    <t>9 de agosto | 00:39</t>
  </si>
  <si>
    <t>9 de agosto | 16:56</t>
  </si>
  <si>
    <t>MEL43699615611LMFFF01</t>
  </si>
  <si>
    <t>2000008979962120</t>
  </si>
  <si>
    <t>8 de agosto de 2024 04:50 hs.</t>
  </si>
  <si>
    <t>Willian Roberto Hernandes Colhado</t>
  </si>
  <si>
    <t>38723068809</t>
  </si>
  <si>
    <t>Maria de Lourdes Piovesana Fredi 220 / casa - CEP 15910000 - Jardim das Oliveiras, Monte Alto, São Paulo</t>
  </si>
  <si>
    <t>10 de agosto | 23:42</t>
  </si>
  <si>
    <t>11 de agosto | 16:41</t>
  </si>
  <si>
    <t>MEL43699710130LMFFF01</t>
  </si>
  <si>
    <t>2000008979533098</t>
  </si>
  <si>
    <t>8 de agosto de 2024 01:32 hs.</t>
  </si>
  <si>
    <t>MLB4073652994</t>
  </si>
  <si>
    <t>Bandeja Inferior Direita Com Pivô Creta 2017 A 2021</t>
  </si>
  <si>
    <t>henrique coelho caetano</t>
  </si>
  <si>
    <t>CPF 37620252827</t>
  </si>
  <si>
    <t>Avenida Miguel De Castro 416, São Paulo - CEP: 02950000, São Paulo</t>
  </si>
  <si>
    <t>37620252827</t>
  </si>
  <si>
    <t>Avenida Miguel De Castro 416 / LOJA - CEP 02950000 - Vila Pereira Barreto, São Paulo, São Paulo</t>
  </si>
  <si>
    <t>02950000</t>
  </si>
  <si>
    <t>9 de agosto | 02:47</t>
  </si>
  <si>
    <t>12 de agosto | 17:31</t>
  </si>
  <si>
    <t>MEL43699365859LMXDF01</t>
  </si>
  <si>
    <t>https://myaccount.mercadolivre.com.br/shipments/43699365859/detail</t>
  </si>
  <si>
    <t>2000006144047725</t>
  </si>
  <si>
    <t>8 de agosto de 2024 00:47 hs.</t>
  </si>
  <si>
    <t>Ivanildo Pereira Dos Santos</t>
  </si>
  <si>
    <t>06198451550</t>
  </si>
  <si>
    <t>RUA ITÁLIA 11 / CEP 13207280 - Jardim Bonfiglioli, Jundiaí, São Paulo</t>
  </si>
  <si>
    <t>13207280</t>
  </si>
  <si>
    <t>9 de agosto | 02:55</t>
  </si>
  <si>
    <t>13 de agosto | 17:21</t>
  </si>
  <si>
    <t>MEL43699283455LMFFF01</t>
  </si>
  <si>
    <t>https://myaccount.mercadolivre.com.br/shipments/43699283455/detail</t>
  </si>
  <si>
    <t>2000008979096608</t>
  </si>
  <si>
    <t>8 de agosto de 2024 00:06 hs.</t>
  </si>
  <si>
    <t>PIERRE NERY</t>
  </si>
  <si>
    <t>22611599866</t>
  </si>
  <si>
    <t>Rua Francisco Mathias 350 / casa - CEP 07840050 - Vila Bazu, Franco da Rocha, São Paulo</t>
  </si>
  <si>
    <t>07840050</t>
  </si>
  <si>
    <t>12 de agosto | 14:16</t>
  </si>
  <si>
    <t>MEL43699187401LMFFF01</t>
  </si>
  <si>
    <t>2000006143730465</t>
  </si>
  <si>
    <t>7 de agosto de 2024 23:24 hs.</t>
  </si>
  <si>
    <t>Pedro Paulo Santana Carvalho</t>
  </si>
  <si>
    <t>01883588626</t>
  </si>
  <si>
    <t>Rua Conselheiro Saraiva 281 / Ap 401 Referencia: Prédio da esquina com a viamao - CEP 30431031 - Alto Barroca, Belo Horizonte, Minas Gerais</t>
  </si>
  <si>
    <t>30431031</t>
  </si>
  <si>
    <t>8 de agosto | 20:56</t>
  </si>
  <si>
    <t>10 de agosto | 10:06</t>
  </si>
  <si>
    <t>MEL43699058561LMFFF01</t>
  </si>
  <si>
    <t>2000008978437546</t>
  </si>
  <si>
    <t>7 de agosto de 2024 22:44 hs.</t>
  </si>
  <si>
    <t>Simone De Faria</t>
  </si>
  <si>
    <t>CPF 31847406840</t>
  </si>
  <si>
    <t>Rua dos Ciprestes 07, São Roque - CEP: 18132480, São Paulo</t>
  </si>
  <si>
    <t>31847406840</t>
  </si>
  <si>
    <t>Rua dos Ciprestes 07 / CEP 18132480 - Jardim Guaçu, São Roque, São Paulo</t>
  </si>
  <si>
    <t>18132480</t>
  </si>
  <si>
    <t>9 de agosto | 12:04</t>
  </si>
  <si>
    <t>MEL43699082850LMXDF01</t>
  </si>
  <si>
    <t>2000008978364736</t>
  </si>
  <si>
    <t>7 de agosto de 2024 22:36 hs.</t>
  </si>
  <si>
    <t>Luiz Oliveira</t>
  </si>
  <si>
    <t>50169599949</t>
  </si>
  <si>
    <t>Rua Cornélios Germer 537 / casa bege - CEP 89120000 - imigrantes, Timbó, Santa Catarina</t>
  </si>
  <si>
    <t>8 de agosto | 11:52</t>
  </si>
  <si>
    <t>8 de agosto | 19:25</t>
  </si>
  <si>
    <t>MEL43699048388LMFFF01</t>
  </si>
  <si>
    <t>2000006143469175</t>
  </si>
  <si>
    <t>7 de agosto de 2024 22:32 hs.</t>
  </si>
  <si>
    <t>08445562622</t>
  </si>
  <si>
    <t>Rua Joaquim Jesuíno 95 / rua da caixa d'água - CEP 37550712 - Residencial Jardim Brasil II, Pouso Alegre, Minas Gerais</t>
  </si>
  <si>
    <t>37550712</t>
  </si>
  <si>
    <t>MEL43699030840LMFFF01</t>
  </si>
  <si>
    <t>2000008978004958</t>
  </si>
  <si>
    <t>7 de agosto de 2024 22:15 hs.</t>
  </si>
  <si>
    <t xml:space="preserve">Lucas  Marques </t>
  </si>
  <si>
    <t>CPF 12002144982</t>
  </si>
  <si>
    <t>Rua Sérgio Barbosa 200 - casa, Piraí Do Sul - CEP: 84240000, Paraná</t>
  </si>
  <si>
    <t>12002144982</t>
  </si>
  <si>
    <t>Rua Sérgio Barbosa 200 / casa - CEP 84240000 - Vila Dalcol, Piraí do Sul, Paraná</t>
  </si>
  <si>
    <t>10 de agosto | 18:04</t>
  </si>
  <si>
    <t>MEL43698729665LMXDF01</t>
  </si>
  <si>
    <t>2000008978135202</t>
  </si>
  <si>
    <t>7 de agosto de 2024 22:14 hs.</t>
  </si>
  <si>
    <t>daniel bottari</t>
  </si>
  <si>
    <t>66681200087</t>
  </si>
  <si>
    <t>Rua Rio Amazonas 1112 / chácara - CEP 69316124 - Bela Vista, Boa Vista, Roraima</t>
  </si>
  <si>
    <t>69316124</t>
  </si>
  <si>
    <t>8 de agosto | 08:45</t>
  </si>
  <si>
    <t>10 de agosto | 10:57</t>
  </si>
  <si>
    <t>MEL43698954110LMFFF01</t>
  </si>
  <si>
    <t>2000008977905764</t>
  </si>
  <si>
    <t>7 de agosto de 2024 21:51 hs.</t>
  </si>
  <si>
    <t>Ivone Dias De Carvalho Oliveir Carvalho Oliceira</t>
  </si>
  <si>
    <t>CPF 37989170515</t>
  </si>
  <si>
    <t>Rua Vereador José Moreira 22 - Paulo Afonso Bahia, Paulo Afonso - CEP: 48601185, Bahia</t>
  </si>
  <si>
    <t>37989170515</t>
  </si>
  <si>
    <t>Rua Vereador José Moreira 22 / Paulo Afonso Bahia Referencia: Terminal Rodoviário , enfrente ao posto médico..muro branco tem uma placa no muro Nego Antenas - CEP 48601185 - Centro, Paulo Afonso, Bahia</t>
  </si>
  <si>
    <t>48601185</t>
  </si>
  <si>
    <t>9 de agosto | 04:46</t>
  </si>
  <si>
    <t>MEL43698688169LMXDF01</t>
  </si>
  <si>
    <t>2000006143213519</t>
  </si>
  <si>
    <t>7 de agosto de 2024 21:44 hs.</t>
  </si>
  <si>
    <t>Lidia Alves</t>
  </si>
  <si>
    <t>07060878521</t>
  </si>
  <si>
    <t>Interlagos 3 / Condomínio Referencia: Rua com frente a BR - CEP 49820000 - Projeto Califórnia, Canindé de São Francisco, Sergipe</t>
  </si>
  <si>
    <t>Canindé de São Francisco</t>
  </si>
  <si>
    <t>49820000</t>
  </si>
  <si>
    <t>8 de agosto | 08:52</t>
  </si>
  <si>
    <t>9 de agosto | 12:56</t>
  </si>
  <si>
    <t>MEL43698657037LMFFF01</t>
  </si>
  <si>
    <t>2000008977748230</t>
  </si>
  <si>
    <t>7 de agosto de 2024 21:35 hs.</t>
  </si>
  <si>
    <t>Uilians Gabriel de Camargo</t>
  </si>
  <si>
    <t>28102536845</t>
  </si>
  <si>
    <t>Rua Belo Horizonte 574 / CEP 16350000 - centro, Barbosa, São Paulo</t>
  </si>
  <si>
    <t>8 de agosto | 20:58</t>
  </si>
  <si>
    <t>9 de agosto | 17:24</t>
  </si>
  <si>
    <t>MEL43698783514LMFFF01</t>
  </si>
  <si>
    <t>2000006143061997</t>
  </si>
  <si>
    <t>Anderson Neves</t>
  </si>
  <si>
    <t>21867360802</t>
  </si>
  <si>
    <t>Rua Marcílio Dias 27 / LOJA 9 Referencia: Em Frente a Caedu
obs LOJA 9
AW assistência técnica - CEP 11060912 - Gonzaga, Santos, São Paulo</t>
  </si>
  <si>
    <t>11060912</t>
  </si>
  <si>
    <t>8 de agosto | 12:49</t>
  </si>
  <si>
    <t>8 de agosto | 20:01</t>
  </si>
  <si>
    <t>MEL43698705792LMFFF01</t>
  </si>
  <si>
    <t>2000006143011309</t>
  </si>
  <si>
    <t>7 de agosto de 2024 21:14 hs.</t>
  </si>
  <si>
    <t>Ana Lucia Fidelis de Araujo Mendes</t>
  </si>
  <si>
    <t>03172089509</t>
  </si>
  <si>
    <t>Rua Rosalvo Neves 30 / Referencia: Atrás da creche da Barroquinha - CEP 46990000 - Barroquinha, Souto Soares, Bahia</t>
  </si>
  <si>
    <t>Souto Soares</t>
  </si>
  <si>
    <t>46990000</t>
  </si>
  <si>
    <t>9 de agosto | 02:41</t>
  </si>
  <si>
    <t>MEL43698684002LMFFF01</t>
  </si>
  <si>
    <t>2000008977369984</t>
  </si>
  <si>
    <t>7 de agosto de 2024 21:07 hs.</t>
  </si>
  <si>
    <t>Deise Dassi de Vargas</t>
  </si>
  <si>
    <t>02527444032</t>
  </si>
  <si>
    <t>Rod. Interpraias- Av.Lagoa 2536 / Referencia: Mecânica Alto Giro, em frente ao mercado Porto do Sol, (Lagoa da Tapera) - CEP 88980000 - Porto do Sol (tapera), Passo de Torres, Santa Catarina</t>
  </si>
  <si>
    <t>Passo de Torres</t>
  </si>
  <si>
    <t>88980000</t>
  </si>
  <si>
    <t>8 de agosto | 23:53</t>
  </si>
  <si>
    <t>9 de agosto | 16:18</t>
  </si>
  <si>
    <t>MEL43698628872LMFFF01</t>
  </si>
  <si>
    <t>2000008977429696</t>
  </si>
  <si>
    <t>7 de agosto de 2024 21:06 hs.</t>
  </si>
  <si>
    <t>12 de agosto | 17:49</t>
  </si>
  <si>
    <t>MEL43698484383LMFFF01</t>
  </si>
  <si>
    <t>2000006142988231</t>
  </si>
  <si>
    <t>7 de agosto de 2024 21:05 hs.</t>
  </si>
  <si>
    <t>MLB3305800395</t>
  </si>
  <si>
    <t>Terminal Do Cabo De Engate Audi A3 1998 A 2007</t>
  </si>
  <si>
    <t>Milena Almeida</t>
  </si>
  <si>
    <t>CPF 14882759632</t>
  </si>
  <si>
    <t>Rua Boa Vista 17 - casa, Coluna - CEP: 39770000, Minas Gerais</t>
  </si>
  <si>
    <t>14882759632</t>
  </si>
  <si>
    <t>Rua Boa Vista 17 / casa Referencia: Enfrente a oficina RR motos - CEP 39770000 - centro, Coluna, Minas Gerais</t>
  </si>
  <si>
    <t>Coluna</t>
  </si>
  <si>
    <t>39770000</t>
  </si>
  <si>
    <t>13 de agosto | 12:40</t>
  </si>
  <si>
    <t>MEL43698478323LMXDF01</t>
  </si>
  <si>
    <t>2000006142973047</t>
  </si>
  <si>
    <t>7 de agosto de 2024 21:03 hs.</t>
  </si>
  <si>
    <t>claudia marcia natividade</t>
  </si>
  <si>
    <t>86646117772</t>
  </si>
  <si>
    <t>Avenida Perlingeiro 91 / Casa - CEP 28490000 - Monte Alegre, Monte Alegre, Rio de Janeiro</t>
  </si>
  <si>
    <t>28490000</t>
  </si>
  <si>
    <t>8 de agosto | 19:59</t>
  </si>
  <si>
    <t>10 de agosto | 11:16</t>
  </si>
  <si>
    <t>MEL43698469217LMFFF01</t>
  </si>
  <si>
    <t>2000008977054404</t>
  </si>
  <si>
    <t>7 de agosto de 2024 20:28 hs.</t>
  </si>
  <si>
    <t>Lucas Costa Da Solidade</t>
  </si>
  <si>
    <t>61549528300</t>
  </si>
  <si>
    <t>Rua Natalina Fioramonte Bizelli 3090 / L 13 Q 78 Referencia: últimas casas da rua sem portão - CEP 79822721 - Residencial Cidade Jardim I, Dourados, Mato Grosso do Sul</t>
  </si>
  <si>
    <t>79822721</t>
  </si>
  <si>
    <t>10 de agosto | 01:46</t>
  </si>
  <si>
    <t>12 de agosto | 12:06</t>
  </si>
  <si>
    <t>MEL43698483532LMFFF01</t>
  </si>
  <si>
    <t>2000008976985978</t>
  </si>
  <si>
    <t>7 de agosto de 2024 20:26 hs.</t>
  </si>
  <si>
    <t>Odair Jose da Silva</t>
  </si>
  <si>
    <t>07193811690</t>
  </si>
  <si>
    <t>Avenida Adelino Dias de Carvalho 161 / mercado - CEP 37660000 - boa vista 2, Paraisópolis, Minas Gerais</t>
  </si>
  <si>
    <t>7 de agosto | 23:55</t>
  </si>
  <si>
    <t>8 de agosto | 12:30</t>
  </si>
  <si>
    <t>MEL43698460572LMFFF01</t>
  </si>
  <si>
    <t>2000006142603779</t>
  </si>
  <si>
    <t>7 de agosto de 2024 19:54 hs.</t>
  </si>
  <si>
    <t>jairo rodrigues da silva rodrigues da silva</t>
  </si>
  <si>
    <t>57122202100</t>
  </si>
  <si>
    <t>Rua Afonso Pena N 1187 1187 / Casa - CEP 78870000 - Concordia, Paranatinga, Mato Grosso</t>
  </si>
  <si>
    <t>Paranatinga</t>
  </si>
  <si>
    <t>78870000</t>
  </si>
  <si>
    <t>28 de agosto | 20:26</t>
  </si>
  <si>
    <t>ML43698156905135551</t>
  </si>
  <si>
    <t>https://www.loggi.com/rastreador/3762947aef/ML43698156905135551</t>
  </si>
  <si>
    <t>2000006142514875</t>
  </si>
  <si>
    <t>7 de agosto de 2024 19:37 hs.</t>
  </si>
  <si>
    <t>Jamerson de Lima de Souza</t>
  </si>
  <si>
    <t>10000165956</t>
  </si>
  <si>
    <t>Avenida Iguaçu 530 / Referencia: Ducar Auto Center - CEP 85790000 - centro, Capitão Leônidas Marques, Paraná</t>
  </si>
  <si>
    <t>Capitão Leônidas Marques</t>
  </si>
  <si>
    <t>85790000</t>
  </si>
  <si>
    <t>9 de agosto | 02:58</t>
  </si>
  <si>
    <t>12 de agosto | 13:47</t>
  </si>
  <si>
    <t>MEL43698085015LMFFF01</t>
  </si>
  <si>
    <t>2000008976510226</t>
  </si>
  <si>
    <t>7 de agosto de 2024 19:34 hs.</t>
  </si>
  <si>
    <t>Alex Sandro da Silva</t>
  </si>
  <si>
    <t>02967805963</t>
  </si>
  <si>
    <t>Avenida Paraná 822 / casa Referencia: orlando sales striquer - CEP 86210000 - orlando sales striquer, Jataizinho, Paraná</t>
  </si>
  <si>
    <t>Jataizinho</t>
  </si>
  <si>
    <t>86210000</t>
  </si>
  <si>
    <t>9 de agosto | 12:35</t>
  </si>
  <si>
    <t>MEL43698242668LMFFF01</t>
  </si>
  <si>
    <t>2000008976450726</t>
  </si>
  <si>
    <t>7 de agosto de 2024 19:29 hs.</t>
  </si>
  <si>
    <t>Lays Mayra Oliveira Lopes de Moraes</t>
  </si>
  <si>
    <t>03162507324</t>
  </si>
  <si>
    <t>Avenida Sábino Câmara 38 / CEP 65520000 - CENTRO, Brejo, Maranhão</t>
  </si>
  <si>
    <t>Brejo</t>
  </si>
  <si>
    <t>65520000</t>
  </si>
  <si>
    <t>10 de agosto | 11:34</t>
  </si>
  <si>
    <t>MEL43698219998LMFFF01</t>
  </si>
  <si>
    <t>2000008976182388</t>
  </si>
  <si>
    <t>7 de agosto de 2024 19:07 hs.</t>
  </si>
  <si>
    <t>joao paulo fidelis ricardo</t>
  </si>
  <si>
    <t>06947146909</t>
  </si>
  <si>
    <t>Rua Arquitetura 1157 / Referencia: na esquina da rua - CEP 85819230 - Universitário, Cascavel, Paraná</t>
  </si>
  <si>
    <t>85819230</t>
  </si>
  <si>
    <t>10 de agosto | 11:20</t>
  </si>
  <si>
    <t>MEL43697932279LMFFF01</t>
  </si>
  <si>
    <t>2000008975941354</t>
  </si>
  <si>
    <t>7 de agosto de 2024 18:38 hs.</t>
  </si>
  <si>
    <t>MLB3658079026</t>
  </si>
  <si>
    <t>Bieleta Traseira Ambos Os Lados Fusion 2013 A 2020</t>
  </si>
  <si>
    <t>Paulo Fernandes da Silva</t>
  </si>
  <si>
    <t>CPF 28351924687</t>
  </si>
  <si>
    <t>Rua Eloy Américo Mendes 13, Juiz de Fora - CEP: 36038370, Minas Gerais</t>
  </si>
  <si>
    <t>28351924687</t>
  </si>
  <si>
    <t>Rua Eloy Américo Mendes 13 / Quadra 32 - CEP 36038370 - Aeroporto, Juiz de Fora, Minas Gerais</t>
  </si>
  <si>
    <t>36038370</t>
  </si>
  <si>
    <t>9 de agosto | 05:26</t>
  </si>
  <si>
    <t>10 de agosto | 17:28</t>
  </si>
  <si>
    <t>MEL43697831625LMXDF01</t>
  </si>
  <si>
    <t>2000008975838946</t>
  </si>
  <si>
    <t>7 de agosto de 2024 18:28 hs.</t>
  </si>
  <si>
    <t>MLB4075383642</t>
  </si>
  <si>
    <t>Fernando Olimpio Rossi Da Silva Cunha</t>
  </si>
  <si>
    <t>CPF 47441940877</t>
  </si>
  <si>
    <t>Rua Joaquim dos Reis 500 - GARAGEM MUNICIPAL, Tapiraí - CEP: 18180045, São Paulo</t>
  </si>
  <si>
    <t>47441940877</t>
  </si>
  <si>
    <t>Rua Joaquim dos Reis 500 / GARAGEM MUNICIPAL - CEP 18180045 - Centro, Tapiraí, São Paulo</t>
  </si>
  <si>
    <t>Tapiraí</t>
  </si>
  <si>
    <t>18180045</t>
  </si>
  <si>
    <t>9 de agosto | 02:46</t>
  </si>
  <si>
    <t>MEL43697784697LMXDF01</t>
  </si>
  <si>
    <t>2000008975733010</t>
  </si>
  <si>
    <t>7 de agosto de 2024 18:19 hs.</t>
  </si>
  <si>
    <t>Geslaine Sobral</t>
  </si>
  <si>
    <t>CPF 39389256801</t>
  </si>
  <si>
    <t>Rua dos Eucaliptos 282 - final da rua, Guarulhos - CEP: 07145500, São Paulo</t>
  </si>
  <si>
    <t>39389256801</t>
  </si>
  <si>
    <t>Rua dos Eucaliptos 282 / final da rua Referencia: final da rua ao lado da loja de som do cuica (portão prata) - CEP 07145500 - Vila das Malvinas, Guarulhos, São Paulo</t>
  </si>
  <si>
    <t>07145500</t>
  </si>
  <si>
    <t>8 de agosto | 19:21</t>
  </si>
  <si>
    <t>43697734211</t>
  </si>
  <si>
    <t>2000006142111019</t>
  </si>
  <si>
    <t>7 de agosto de 2024 18:17 hs.</t>
  </si>
  <si>
    <t>Adonis Magalhaes Costa</t>
  </si>
  <si>
    <t>04188111569</t>
  </si>
  <si>
    <t>Rua Pedro Pinheiro SN / casa Referencia: Adônis viagens LH TURISMO - CEP 48750000 - centro, Retirolândia, Bahia</t>
  </si>
  <si>
    <t>Retirolândia</t>
  </si>
  <si>
    <t>48750000</t>
  </si>
  <si>
    <t>11 de agosto | 16:15</t>
  </si>
  <si>
    <t>MEL43697736831LMFFF01</t>
  </si>
  <si>
    <t>2000006142090153</t>
  </si>
  <si>
    <t>7 de agosto de 2024 18:15 hs.</t>
  </si>
  <si>
    <t>Edson Jose Dos Santos</t>
  </si>
  <si>
    <t>CPF 25797154870</t>
  </si>
  <si>
    <t>Rua Gabriel Jorge Salomão 740 740, Santana de Parnaíba - CEP: 06530005, São Paulo</t>
  </si>
  <si>
    <t>25797154870</t>
  </si>
  <si>
    <t>Rua Gabriel Jorge Salomão 740 / Referencia: Próximo a UPA FAZENDINHA - CEP 06530005 - Chácara do Solar I (Fazendinha), Santana de Parnaíba, São Paulo</t>
  </si>
  <si>
    <t>8 de agosto | 16:11</t>
  </si>
  <si>
    <t>8 de agosto | 20:49</t>
  </si>
  <si>
    <t>43697729055</t>
  </si>
  <si>
    <t>2000008975663912</t>
  </si>
  <si>
    <t>7 de agosto de 2024 18:12 hs.</t>
  </si>
  <si>
    <t>Regis Sampaio</t>
  </si>
  <si>
    <t>CPF 15154857810</t>
  </si>
  <si>
    <t>Rua Benedicto José Leite 426 - CASA 55, Mogi das Cruzes - CEP: 08830320, São Paulo</t>
  </si>
  <si>
    <t>15154857810</t>
  </si>
  <si>
    <t>Rua Benedicto José Leite 426 / CASA 55 Referencia: condomínio Cesar Park (em Cezar de Souza - Mogi) casa n55 - Katia - CEP 08830320 - Vila Nova Aparecida, Mogi das Cruzes, São Paulo</t>
  </si>
  <si>
    <t>08830320</t>
  </si>
  <si>
    <t>8 de agosto | 20:27</t>
  </si>
  <si>
    <t>43697874388</t>
  </si>
  <si>
    <t>2000006142073221</t>
  </si>
  <si>
    <t>7 de agosto de 2024 18:10 hs.</t>
  </si>
  <si>
    <t>Anderson Vieira</t>
  </si>
  <si>
    <t>CPF 12464895890</t>
  </si>
  <si>
    <t>Rua Jamaica 83, Mauá - CEP: 09351180, São Paulo</t>
  </si>
  <si>
    <t>12464895890</t>
  </si>
  <si>
    <t>Rua Jamaica 83 / Referencia: entregar na oficina - CEP 09351180 - Parque das Américas, Mauá, São Paulo</t>
  </si>
  <si>
    <t>09351180</t>
  </si>
  <si>
    <t>8 de agosto | 16:27</t>
  </si>
  <si>
    <t>43697703843</t>
  </si>
  <si>
    <t>2000006142007649</t>
  </si>
  <si>
    <t>Vitor Manoel Pereira Souza</t>
  </si>
  <si>
    <t>09047067533</t>
  </si>
  <si>
    <t>Rua Sant'Ana do Itararé 825 / panificadora - CEP 81920150 - Sítio Cercado, Curitiba, Paraná</t>
  </si>
  <si>
    <t>81920150</t>
  </si>
  <si>
    <t>8 de agosto | 16:50</t>
  </si>
  <si>
    <t>MEL43697820904LMFFF01</t>
  </si>
  <si>
    <t>2000006141983671</t>
  </si>
  <si>
    <t>7 de agosto de 2024 17:54 hs.</t>
  </si>
  <si>
    <t>Diogo Sousa de Araujo</t>
  </si>
  <si>
    <t>CPF 07660899244</t>
  </si>
  <si>
    <t>Rua Fernando Guilhon 78 - casa própria, Paragominas - CEP: 68625006, Pará</t>
  </si>
  <si>
    <t>07660899244</t>
  </si>
  <si>
    <t>Rua Fernando Guilhon 78 / casa própria - CEP 68625006 - Célio Miranda, Paragominas, Pará</t>
  </si>
  <si>
    <t>Paragominas</t>
  </si>
  <si>
    <t>68625006</t>
  </si>
  <si>
    <t>9 de agosto | 01:35</t>
  </si>
  <si>
    <t>13 de agosto | 11:05</t>
  </si>
  <si>
    <t>MEL43697805004LMXDF01</t>
  </si>
  <si>
    <t>2000008975447754</t>
  </si>
  <si>
    <t>7 de agosto de 2024 17:51 hs.</t>
  </si>
  <si>
    <t>Diego Mendonca</t>
  </si>
  <si>
    <t>09015863660</t>
  </si>
  <si>
    <t>Avenida João Ísper Gebrim 671 / CEP 73813210 - Formosinha, Formosa, Goiás</t>
  </si>
  <si>
    <t>73813210</t>
  </si>
  <si>
    <t>10 de agosto | 14:28</t>
  </si>
  <si>
    <t>MEL43697776952LMFFF01</t>
  </si>
  <si>
    <t>2000006141964451</t>
  </si>
  <si>
    <t>7 de agosto de 2024 17:50 hs.</t>
  </si>
  <si>
    <t>Lilian Cristiane Bonamigo Dos Santos</t>
  </si>
  <si>
    <t>11910447935</t>
  </si>
  <si>
    <t>Linha São Geraldo SN / Referencia: Segunda A direita Do Salão Comunitário - CEP 89970000 - Linha São Geraldo, Anchieta, Santa Catarina</t>
  </si>
  <si>
    <t>Anchieta</t>
  </si>
  <si>
    <t>89970000</t>
  </si>
  <si>
    <t>8 de agosto | 16:54</t>
  </si>
  <si>
    <t>9 de agosto | 19:47</t>
  </si>
  <si>
    <t>MEL43697617525LMFFF01</t>
  </si>
  <si>
    <t>2000006141481371</t>
  </si>
  <si>
    <t>7 de agosto de 2024 17:37 hs.</t>
  </si>
  <si>
    <t>luana domingues</t>
  </si>
  <si>
    <t>39222854810</t>
  </si>
  <si>
    <t>Rua Francisco Maiante 565 / CEP 14955000 - ouro verde, Borborema, São Paulo</t>
  </si>
  <si>
    <t>Borborema</t>
  </si>
  <si>
    <t>14955000</t>
  </si>
  <si>
    <t>9 de agosto | 14:34</t>
  </si>
  <si>
    <t>MEL43697720700LMFFF01</t>
  </si>
  <si>
    <t>2000006141782835</t>
  </si>
  <si>
    <t>7 de agosto de 2024 17:15 hs.</t>
  </si>
  <si>
    <t>william marques soares</t>
  </si>
  <si>
    <t>28534766851</t>
  </si>
  <si>
    <t>Rua Yukio Sakata 12 / trv da rua Andorinha Referencia: travessa da rua Andorinhas - CEP 12955000 - Santa Fê, Bom Jesus dos Perdões, São Paulo</t>
  </si>
  <si>
    <t>Bom Jesus dos Perdões</t>
  </si>
  <si>
    <t>12955000</t>
  </si>
  <si>
    <t>8 de agosto | 12:55</t>
  </si>
  <si>
    <t>8 de agosto | 19:23</t>
  </si>
  <si>
    <t>MEL43697458539LMFFF01</t>
  </si>
  <si>
    <t>2000008975011018</t>
  </si>
  <si>
    <t>7 de agosto de 2024 17:04 hs.</t>
  </si>
  <si>
    <t>MLB3454499169</t>
  </si>
  <si>
    <t>Diego Leite</t>
  </si>
  <si>
    <t>CPF 07243980660</t>
  </si>
  <si>
    <t>Rua Primeiro de Fevereiro 826 - entrada da cidade, São Francisco do Glória - CEP: 36810000, Minas Gerais</t>
  </si>
  <si>
    <t>07243980660</t>
  </si>
  <si>
    <t>Rua Primeiro de Fevereiro 826 / entrada da cidade Referencia: chegada da cidade após segunda lombada 150mts a esquerda - CEP 36810000 - centro, São Francisco do Glória, Minas Gerais</t>
  </si>
  <si>
    <t>São Francisco do Glória</t>
  </si>
  <si>
    <t>36810000</t>
  </si>
  <si>
    <t>10 de agosto | 13:58</t>
  </si>
  <si>
    <t>MEL43697404117LMXDF01</t>
  </si>
  <si>
    <t>2000008974855534</t>
  </si>
  <si>
    <t>7 de agosto de 2024 16:49 hs.</t>
  </si>
  <si>
    <t>Vamos te devolver um pacote antes do dia 2 de setembro</t>
  </si>
  <si>
    <t>MLB3299253701</t>
  </si>
  <si>
    <t>Par Kit Pino Guia Bucha Pinça Audi A3 1999 A 2006</t>
  </si>
  <si>
    <t>Emerson Silveira Vieira</t>
  </si>
  <si>
    <t>CPF 37168813846</t>
  </si>
  <si>
    <t>Rua João Ramalho 80 - Apto 211, São Vicente - CEP: 11310050, São Paulo</t>
  </si>
  <si>
    <t>37168813846</t>
  </si>
  <si>
    <t>11310050</t>
  </si>
  <si>
    <t>9 de agosto | 02:40</t>
  </si>
  <si>
    <t>MEL43697332283LMXDF01</t>
  </si>
  <si>
    <t>2000006141461471</t>
  </si>
  <si>
    <t>7 de agosto de 2024 16:18 hs.</t>
  </si>
  <si>
    <t>Cleber Dos Santos Feitosa</t>
  </si>
  <si>
    <t>07145043351</t>
  </si>
  <si>
    <t>BR-343 SN / Macário motos Referencia: Oficina Macário motos em frente  o radar de trânsito - CEP 64240000 - três lagoas, Piracuruca, Piauí</t>
  </si>
  <si>
    <t>Piracuruca</t>
  </si>
  <si>
    <t>64240000</t>
  </si>
  <si>
    <t>8 de agosto | 02:52</t>
  </si>
  <si>
    <t>MEL43697182049LMFFF01</t>
  </si>
  <si>
    <t>2000008974411442</t>
  </si>
  <si>
    <t>7 de agosto de 2024 16:07 hs.</t>
  </si>
  <si>
    <t>Henrique Luiz Holleben</t>
  </si>
  <si>
    <t>03411493062</t>
  </si>
  <si>
    <t>Rua Reinaldo Scherner 215 / malhas lá natura - CEP 95179014 - América, Farroupilha, Rio Grande do Sul</t>
  </si>
  <si>
    <t>Farroupilha</t>
  </si>
  <si>
    <t>95179014</t>
  </si>
  <si>
    <t>10 de agosto | 13:50</t>
  </si>
  <si>
    <t>12 de agosto | 11:50</t>
  </si>
  <si>
    <t>MEL43697295426LMFFF01</t>
  </si>
  <si>
    <t>2000006141396785</t>
  </si>
  <si>
    <t>7 de agosto de 2024 16:06 hs.</t>
  </si>
  <si>
    <t>Joao Macedo</t>
  </si>
  <si>
    <t>CPF 44253648487</t>
  </si>
  <si>
    <t>Rua Márcia Ferreira de Oliveira 75 - antiga 35, Sumaré - CEP: 13181781, São Paulo</t>
  </si>
  <si>
    <t>44253648487</t>
  </si>
  <si>
    <t>Rua Márcia Ferreira de Oliveira 75 / antiga 35 - CEP 13181781 - Parque Bandeirantes I (Nova Veneza), Sumaré, São Paulo</t>
  </si>
  <si>
    <t>13181781</t>
  </si>
  <si>
    <t>9 de agosto | 02:34</t>
  </si>
  <si>
    <t>9 de agosto | 13:30</t>
  </si>
  <si>
    <t>MEL43697127761LMXDF01</t>
  </si>
  <si>
    <t>2000008974412080</t>
  </si>
  <si>
    <t>almir  josé pereira  alves</t>
  </si>
  <si>
    <t>CPF 21628294876</t>
  </si>
  <si>
    <t>Rua Carlos hummel 113, Jundiaí - CEP: 13219240, São Paulo</t>
  </si>
  <si>
    <t>21628294876</t>
  </si>
  <si>
    <t>Rua Carlos hummel 113 / CEP 13219240 - Jardim Tamoio, Jundiaí, São Paulo</t>
  </si>
  <si>
    <t>13219240</t>
  </si>
  <si>
    <t>9 de agosto | 14:33</t>
  </si>
  <si>
    <t>MEL43697288712LMXDF01</t>
  </si>
  <si>
    <t>2000008974381018</t>
  </si>
  <si>
    <t>Natalina Ribeiro</t>
  </si>
  <si>
    <t>13668634882</t>
  </si>
  <si>
    <t>Rua Felicio Vigorito 210 / casa Referencia: perto da usina raizen - CEP 13370000 - centro, Rafard, São Paulo</t>
  </si>
  <si>
    <t>Rafard</t>
  </si>
  <si>
    <t>13370000</t>
  </si>
  <si>
    <t>8 de agosto | 08:58</t>
  </si>
  <si>
    <t>8 de agosto | 15:57</t>
  </si>
  <si>
    <t>MEL43697279092LMFFF01</t>
  </si>
  <si>
    <t>2000006141361823</t>
  </si>
  <si>
    <t>7 de agosto de 2024 16:02 hs.</t>
  </si>
  <si>
    <t>Andre Willyan de Oliveira Brasilio</t>
  </si>
  <si>
    <t>12723106985</t>
  </si>
  <si>
    <t>Rua Pequena Águia SN / ENDEREÇO OBSERVAÇÃO Referencia: FICA NA RUA GUATEMALA N 115 CASA VERDE FINAL DE RUA (DESCULPE MINHA RUA NÃO TEM CEP) MUITO OBRIGADO. - CEP 85692390 - Lagoão, Palmas, Paraná</t>
  </si>
  <si>
    <t>85692390</t>
  </si>
  <si>
    <t>9 de agosto | 12:18</t>
  </si>
  <si>
    <t>MEL43697102335LMFFF01</t>
  </si>
  <si>
    <t>2000006141224129</t>
  </si>
  <si>
    <t>7 de agosto de 2024 15:37 hs.</t>
  </si>
  <si>
    <t>Joao Vitor Cerdeira da Silva</t>
  </si>
  <si>
    <t>66362016220</t>
  </si>
  <si>
    <t>Rua Cidade de Quilombo 189 / casa azul Referencia: pode procurar por Lúcia - CEP 89235715 - Parque Guarani, Joinville, Santa Catarina</t>
  </si>
  <si>
    <t>89235715</t>
  </si>
  <si>
    <t>7 de agosto | 23:24</t>
  </si>
  <si>
    <t>8 de agosto | 14:48</t>
  </si>
  <si>
    <t>MEL43696976379LMFFF01</t>
  </si>
  <si>
    <t>2000008974017044</t>
  </si>
  <si>
    <t>7 de agosto de 2024 15:35 hs.</t>
  </si>
  <si>
    <t>Vicente Bernardo de Souza</t>
  </si>
  <si>
    <t>39792021434</t>
  </si>
  <si>
    <t>Rua José Gomes Amarantes 197 / Casa Referencia: Casa - CEP 58057275 - Mangabeira, João Pessoa, Paraíba</t>
  </si>
  <si>
    <t>58057275</t>
  </si>
  <si>
    <t>8 de agosto | 13:43</t>
  </si>
  <si>
    <t>9 de agosto | 13:39</t>
  </si>
  <si>
    <t>MEL43696941869LMFFF01</t>
  </si>
  <si>
    <t>2000008974046876</t>
  </si>
  <si>
    <t>7 de agosto de 2024 15:32 hs.</t>
  </si>
  <si>
    <t>PAULO MAGALHÃES BENTO</t>
  </si>
  <si>
    <t>19268566869</t>
  </si>
  <si>
    <t>Rua Maurício Cardoso 205 / 104 bloco C - CEP 12236495 - Jardim Sul, São José dos Campos, São Paulo</t>
  </si>
  <si>
    <t>12236495</t>
  </si>
  <si>
    <t>8 de agosto | 00:43</t>
  </si>
  <si>
    <t>8 de agosto | 14:18</t>
  </si>
  <si>
    <t>MEL43697123270LMFFF01</t>
  </si>
  <si>
    <t>2000008973955644</t>
  </si>
  <si>
    <t>7 de agosto de 2024 15:24 hs.</t>
  </si>
  <si>
    <t>MLB3347162525</t>
  </si>
  <si>
    <t>Par Rolamento Roda Dianteira Chery S18 2011 Em Diante</t>
  </si>
  <si>
    <t>SILVIO PEREIRA</t>
  </si>
  <si>
    <t>CPF 06173145863</t>
  </si>
  <si>
    <t>Rua Bandeirantes 263, Araçatuba - CEP: 16010090, São Paulo</t>
  </si>
  <si>
    <t>06173145863</t>
  </si>
  <si>
    <t>Rua Bandeirantes 263 / CEP 16010090 - Centro, Araçatuba, São Paulo</t>
  </si>
  <si>
    <t>16010090</t>
  </si>
  <si>
    <t>9 de agosto | 05:05</t>
  </si>
  <si>
    <t>12 de agosto | 13:49</t>
  </si>
  <si>
    <t>MEL43696917493LMXDF01</t>
  </si>
  <si>
    <t>2000006141134959</t>
  </si>
  <si>
    <t>7 de agosto de 2024 15:23 hs.</t>
  </si>
  <si>
    <t>Reginaldo Lopes Pacheco</t>
  </si>
  <si>
    <t>CPF 03469574600</t>
  </si>
  <si>
    <t>Rua Toledo Pizza 40 - casa, Campanha - CEP: 37400000, Minas Gerais</t>
  </si>
  <si>
    <t>03469574600</t>
  </si>
  <si>
    <t>Rua Toledo Pizza 40 / casa - CEP 37400000 - centro, Campanha, Minas Gerais</t>
  </si>
  <si>
    <t>Campanha</t>
  </si>
  <si>
    <t>37400000</t>
  </si>
  <si>
    <t>9 de agosto | 03:56</t>
  </si>
  <si>
    <t>9 de agosto | 19:21</t>
  </si>
  <si>
    <t>MEL43697078528LMXDF01</t>
  </si>
  <si>
    <t>2000006141113651</t>
  </si>
  <si>
    <t>7 de agosto de 2024 15:18 hs.</t>
  </si>
  <si>
    <t>Paulo Victor</t>
  </si>
  <si>
    <t>05988843514</t>
  </si>
  <si>
    <t>Avenida João Durval Carneiro 1225 / Casa Referencia: Casa em esquina, em frente a terreno com carcaça de ônibus. - CEP 44940000 - Centro, Central, Bahia</t>
  </si>
  <si>
    <t>Central</t>
  </si>
  <si>
    <t>44940000</t>
  </si>
  <si>
    <t>11 de agosto | 09:52</t>
  </si>
  <si>
    <t>MEL43697055466LMFFF01</t>
  </si>
  <si>
    <t>2000008973584612</t>
  </si>
  <si>
    <t>7 de agosto de 2024 14:58 hs.</t>
  </si>
  <si>
    <t>Rodrigo Rocha</t>
  </si>
  <si>
    <t>03404758625</t>
  </si>
  <si>
    <t>Rua Antonio Lopes da Silva 145 / bl7 ap 207 - CEP 39401531 - Bela Vista, Montes Claros, Minas Gerais</t>
  </si>
  <si>
    <t>39401531</t>
  </si>
  <si>
    <t>MEL43696740547LMFFF01</t>
  </si>
  <si>
    <t>2000006140992651</t>
  </si>
  <si>
    <t>Armando Bonina</t>
  </si>
  <si>
    <t>CPF 08679777870</t>
  </si>
  <si>
    <t>Rua Ministro Medeiros Mallet 19, São Paulo - CEP: 05351070, São Paulo</t>
  </si>
  <si>
    <t>08679777870</t>
  </si>
  <si>
    <t>Rua Ministro Medeiros Mallet 19 / Residencia Referencia: Casa - CEP 05351070 - Cidade São Francisco, São Paulo, São Paulo</t>
  </si>
  <si>
    <t>05351070</t>
  </si>
  <si>
    <t>8 de agosto | 17:54</t>
  </si>
  <si>
    <t>43696784985</t>
  </si>
  <si>
    <t>2000006140140207</t>
  </si>
  <si>
    <t>7 de agosto de 2024 14:57 hs.</t>
  </si>
  <si>
    <t>MEL43696949832LMFFF01</t>
  </si>
  <si>
    <t>2000008973624204</t>
  </si>
  <si>
    <t>7 de agosto de 2024 14:54 hs.</t>
  </si>
  <si>
    <t>MARCOS DE LIMA</t>
  </si>
  <si>
    <t>03057750907</t>
  </si>
  <si>
    <t>Rua Acácio Araújo 290 / SIBIM - CEP 86300000 - Cornélio Procópio, Cornélio Procópio, Paraná</t>
  </si>
  <si>
    <t>Cornélio Procópio</t>
  </si>
  <si>
    <t>86300000</t>
  </si>
  <si>
    <t>7 de agosto | 18:53</t>
  </si>
  <si>
    <t>MEL43696757375LMFFF01</t>
  </si>
  <si>
    <t>2000006140955779</t>
  </si>
  <si>
    <t>7 de agosto de 2024 14:51 hs.</t>
  </si>
  <si>
    <t>MLB3617479550</t>
  </si>
  <si>
    <t>Alejandro Ferreira Gomes</t>
  </si>
  <si>
    <t>01278243917</t>
  </si>
  <si>
    <t>Rua Hélio Dirceu Woitikiw 74 / Referencia: Oficina Mecânica Patio Vans - CEP 81870350 - Pinheirinho, Curitiba, Paraná</t>
  </si>
  <si>
    <t>81870350</t>
  </si>
  <si>
    <t>7 de agosto | 23:58</t>
  </si>
  <si>
    <t>8 de agosto | 16:31</t>
  </si>
  <si>
    <t>MEL43696753175LMFFF01</t>
  </si>
  <si>
    <t>2000008973572558</t>
  </si>
  <si>
    <t>7 de agosto de 2024 14:47 hs.</t>
  </si>
  <si>
    <t>Celso Alves Coutinho</t>
  </si>
  <si>
    <t>CPF 16325714806</t>
  </si>
  <si>
    <t>Rua Gabriel Ponce de Leão 12 - A, São Paulo - CEP: 08141110, São Paulo</t>
  </si>
  <si>
    <t>16325714806</t>
  </si>
  <si>
    <t>Rua Gabriel Ponce de Leão 12 / A Referencia: 12 A - CEP 08141110 - Jardim Senice, São Paulo, São Paulo</t>
  </si>
  <si>
    <t>08141110</t>
  </si>
  <si>
    <t>8 de agosto | 20:36</t>
  </si>
  <si>
    <t>43696903968</t>
  </si>
  <si>
    <t>2000008973523656</t>
  </si>
  <si>
    <t>7 de agosto de 2024 14:46 hs.</t>
  </si>
  <si>
    <t>José Gomes dos Santos Filho Gomes</t>
  </si>
  <si>
    <t>CPF 77734190430</t>
  </si>
  <si>
    <t>Avenida Fernandes Lima 1088, Maceió - CEP: 57055000, Alagoas</t>
  </si>
  <si>
    <t>77734190430</t>
  </si>
  <si>
    <t>Avenida Fernandes Lima 1088 / Referencia: EBFRENTE A MOTOTEC E AO LADO DA PABLO PNEUS. - CEP 57055000 - Farol, Maceió, Alagoas</t>
  </si>
  <si>
    <t>57055000</t>
  </si>
  <si>
    <t>10 de agosto | 10:01</t>
  </si>
  <si>
    <t>MEL43696887072LMXDF01</t>
  </si>
  <si>
    <t>2000008973521438</t>
  </si>
  <si>
    <t>7 de agosto de 2024 14:43 hs.</t>
  </si>
  <si>
    <t>MLB3523903932</t>
  </si>
  <si>
    <t>Raphael Severo</t>
  </si>
  <si>
    <t>CPF 09072565703</t>
  </si>
  <si>
    <t>Rua General Polidoro 322, Rio de Janeiro - CEP: 22280003, Rio de Janeiro</t>
  </si>
  <si>
    <t>09072565703</t>
  </si>
  <si>
    <t>Rua General Polidoro 322 / Referencia: Em frente ao cemiterio no horario comercial ate as 18 hrs - CEP 22280003 - Botafogo, Rio de Janeiro, Rio de Janeiro</t>
  </si>
  <si>
    <t>22280003</t>
  </si>
  <si>
    <t>9 de agosto | 16:29</t>
  </si>
  <si>
    <t>MEL43696717807LMXDF01</t>
  </si>
  <si>
    <t>2000006140710257</t>
  </si>
  <si>
    <t>7 de agosto de 2024 14:10 hs.</t>
  </si>
  <si>
    <t>elaine pereira de lima</t>
  </si>
  <si>
    <t>33315798826</t>
  </si>
  <si>
    <t>Rua Professor Jon Teodoresco 371 / muro vermelho - CEP 11771110 - Balneário São João Batista 2, Peruíbe, São Paulo</t>
  </si>
  <si>
    <t>11771110</t>
  </si>
  <si>
    <t>8 de agosto | 11:21</t>
  </si>
  <si>
    <t>MEL43696717244LMFFF01</t>
  </si>
  <si>
    <t>2000008972955978</t>
  </si>
  <si>
    <t>7 de agosto de 2024 13:56 hs.</t>
  </si>
  <si>
    <t>MLB3498469648</t>
  </si>
  <si>
    <t>Reparo Pino Guia Pinça De Freio Dianteiro Versa 2012 A 2017</t>
  </si>
  <si>
    <t>Danielly da Silva Santos</t>
  </si>
  <si>
    <t>CPF 13713896755</t>
  </si>
  <si>
    <t>Rua Ministro João Alberto 620, São João de Meriti - CEP: 25555130, Rio de Janeiro</t>
  </si>
  <si>
    <t>13713896755</t>
  </si>
  <si>
    <t>Rua Ministro João Alberto 620 / casa 1 - CEP 25555130 - Jardim Meriti, São João de Meriti, Rio de Janeiro</t>
  </si>
  <si>
    <t>25555130</t>
  </si>
  <si>
    <t>9 de agosto | 01:34</t>
  </si>
  <si>
    <t>9 de agosto | 16:05</t>
  </si>
  <si>
    <t>MEL43696466827LMXDF01</t>
  </si>
  <si>
    <t>2000006140570069</t>
  </si>
  <si>
    <t>7 de agosto de 2024 13:49 hs.</t>
  </si>
  <si>
    <t>Lindones Scheneider</t>
  </si>
  <si>
    <t>CPF 97778222949</t>
  </si>
  <si>
    <t>Avenida Bento Munhoz da Rocha Neto 2135, Paranaguá - CEP: 83209000, Paraná</t>
  </si>
  <si>
    <t>97778222949</t>
  </si>
  <si>
    <t>Avenida Bento Munhoz da Rocha Neto 2135 / auto peças schneider Referencia: schneider auto peças - CEP 83209000 - Aeroporto, Paranaguá, Paraná</t>
  </si>
  <si>
    <t>83209000</t>
  </si>
  <si>
    <t>11 de agosto | 16:11</t>
  </si>
  <si>
    <t>MEL43696443381LMXDF01</t>
  </si>
  <si>
    <t>2000006140573745</t>
  </si>
  <si>
    <t>7 de agosto de 2024 13:47 hs.</t>
  </si>
  <si>
    <t>Pedro Alves Dos Santos</t>
  </si>
  <si>
    <t>77827538800</t>
  </si>
  <si>
    <t>Rua Coronel Luís Antônio SN / verdurão campoalegrense Referencia: verdurão campoalegrense - CEP 47220000 - Campo Alegre de Lourdes, Campo Alegre de Lourdes, Bahia</t>
  </si>
  <si>
    <t>Campo Alegre de Lourdes</t>
  </si>
  <si>
    <t>47220000</t>
  </si>
  <si>
    <t>12 de agosto | 16:58</t>
  </si>
  <si>
    <t>MEL43696437157LMFFF01</t>
  </si>
  <si>
    <t>2000006140557385</t>
  </si>
  <si>
    <t>7 de agosto de 2024 13:46 hs.</t>
  </si>
  <si>
    <t>Danrley Pablo Ritti Silva</t>
  </si>
  <si>
    <t>15794763680</t>
  </si>
  <si>
    <t>Rua Fernando Lamarca 250 / oficina mecanica Referencia: Entregar na oficina em frente a medquimica - CEP 36092030 - Distrito Industrial, Juiz de Fora, Minas Gerais</t>
  </si>
  <si>
    <t>36092030</t>
  </si>
  <si>
    <t>8 de agosto | 18:51</t>
  </si>
  <si>
    <t>MEL43696426837LMFFF01</t>
  </si>
  <si>
    <t>2000006140439271</t>
  </si>
  <si>
    <t>7 de agosto de 2024 13:24 hs.</t>
  </si>
  <si>
    <t>MLB3531125906</t>
  </si>
  <si>
    <t>Emerson Felipe</t>
  </si>
  <si>
    <t>CPF 60524754390</t>
  </si>
  <si>
    <t>Rua Trinta e Quatro 47, São Luís - CEP: 65054844, Maranhão</t>
  </si>
  <si>
    <t>60524754390</t>
  </si>
  <si>
    <t>Rua Trinta e Quatro 47 / CEP 65054844 - Cohatrac IV, São Luís, Maranhão</t>
  </si>
  <si>
    <t>65054844</t>
  </si>
  <si>
    <t>MEL43696491132LMXDF01</t>
  </si>
  <si>
    <t>2000008972465978</t>
  </si>
  <si>
    <t>7 de agosto de 2024 13:08 hs.</t>
  </si>
  <si>
    <t>WASHINGTON MARLON AMARAL DA COSTA</t>
  </si>
  <si>
    <t>CPF 10155951629</t>
  </si>
  <si>
    <t>Avenida Presidente Kennedy 151 - Frente ao posto Rabe, Gonzaga - CEP: 39720000, Minas Gerais</t>
  </si>
  <si>
    <t>10155951629</t>
  </si>
  <si>
    <t>Avenida Presidente Kennedy 151 / Frente ao posto Rabe Referencia: CASA - CEP 39720000 - Centro, Gonzaga, Minas Gerais</t>
  </si>
  <si>
    <t>Gonzaga</t>
  </si>
  <si>
    <t>39720000</t>
  </si>
  <si>
    <t>12 de agosto | 16:26</t>
  </si>
  <si>
    <t>MEL43696247865LMXDF01</t>
  </si>
  <si>
    <t>2000006140347309</t>
  </si>
  <si>
    <t>2000006140286129</t>
  </si>
  <si>
    <t>7 de agosto de 2024 12:58 hs.</t>
  </si>
  <si>
    <t>DANIEL MIRANDA</t>
  </si>
  <si>
    <t>CPF 06479746570</t>
  </si>
  <si>
    <t>Rua Ronaldo Max Lauffer 76 - casa, Igrejinha - CEP: 95650000, Rio Grande do Sul</t>
  </si>
  <si>
    <t>06479746570</t>
  </si>
  <si>
    <t>Rua Ronaldo Max Lauffer 76 / casa - CEP 95650000 - figueira, Igrejinha, Rio Grande do Sul</t>
  </si>
  <si>
    <t>Igrejinha</t>
  </si>
  <si>
    <t>95650000</t>
  </si>
  <si>
    <t>12 de agosto | 08:41</t>
  </si>
  <si>
    <t>12 de agosto | 13:37</t>
  </si>
  <si>
    <t>MEL43696195701FMXDF01</t>
  </si>
  <si>
    <t>2000006140293679</t>
  </si>
  <si>
    <t>Jocivania Nunes</t>
  </si>
  <si>
    <t>CPF 04845304538</t>
  </si>
  <si>
    <t>Rua Luis Antônio dos Anjos 166, Maracás - CEP: 45360000, Bahia</t>
  </si>
  <si>
    <t>04845304538</t>
  </si>
  <si>
    <t>Rua Luis Antônio dos Anjos 166 / antiga rua 13 - CEP 45360000 - irmão Dulce, Maracás, Bahia</t>
  </si>
  <si>
    <t>9 de agosto | 07:56</t>
  </si>
  <si>
    <t>12 de agosto | 17:13</t>
  </si>
  <si>
    <t>MEL43696361260LMXDF01</t>
  </si>
  <si>
    <t>2000008972205272</t>
  </si>
  <si>
    <t>7 de agosto de 2024 12:48 hs.</t>
  </si>
  <si>
    <t>Leilson  Silva brandao</t>
  </si>
  <si>
    <t>04464781560</t>
  </si>
  <si>
    <t>Cochó do malheiro SN / CEP 46900000 - Pov.cocho do malheiro, Seabra, Bahia</t>
  </si>
  <si>
    <t>Seabra</t>
  </si>
  <si>
    <t>46900000</t>
  </si>
  <si>
    <t>9 de agosto | 13:37</t>
  </si>
  <si>
    <t>MEL43696128103LMFFF01</t>
  </si>
  <si>
    <t>2000008972180520</t>
  </si>
  <si>
    <t>7 de agosto de 2024 12:42 hs.</t>
  </si>
  <si>
    <t>fernando roderich rodrigues</t>
  </si>
  <si>
    <t>04798020923</t>
  </si>
  <si>
    <t>Rua Ângela Bonfante Colombo 202 / casa de esquina Referencia: casa de esquina cor areia com abertura marrom escuro - CEP 88818312 - Vila São José, Criciúma, Santa Catarina</t>
  </si>
  <si>
    <t>88818312</t>
  </si>
  <si>
    <t>7 de agosto | 23:56</t>
  </si>
  <si>
    <t>8 de agosto | 14:00</t>
  </si>
  <si>
    <t>MEL43696281848LMFFF01</t>
  </si>
  <si>
    <t>2000008972158284</t>
  </si>
  <si>
    <t>7 de agosto de 2024 12:39 hs.</t>
  </si>
  <si>
    <t>ADALBERTO FERNANDES 07177040846</t>
  </si>
  <si>
    <t>47373379000149</t>
  </si>
  <si>
    <t>Rua Fernanda Luísa Batista dos Santos 1000 / Casa Referencia: Residencia - CEP 14406610 - Chácaras São Paulo, Franca, São Paulo</t>
  </si>
  <si>
    <t>14406610</t>
  </si>
  <si>
    <t>7 de agosto | 21:57</t>
  </si>
  <si>
    <t>8 de agosto | 13:57</t>
  </si>
  <si>
    <t>MEL43696103153LMFFF01</t>
  </si>
  <si>
    <t>2000006140121911</t>
  </si>
  <si>
    <t>7 de agosto de 2024 12:27 hs.</t>
  </si>
  <si>
    <t>Anselmo Stadler</t>
  </si>
  <si>
    <t>06540866992</t>
  </si>
  <si>
    <t>PR-412 5107 / Patrimonial - CEP 83255000 - Ipanema, Pontal do Paraná, Paraná</t>
  </si>
  <si>
    <t>MEL43696213316LMFFF01</t>
  </si>
  <si>
    <t>2000006140111005</t>
  </si>
  <si>
    <t>7 de agosto de 2024 12:25 hs.</t>
  </si>
  <si>
    <t>Julio Cesar Florindo Jacinto</t>
  </si>
  <si>
    <t>48255917870</t>
  </si>
  <si>
    <t>Rua Ernesto Berteli 168 / CEP 14440000 - Jardim primavera, São José da Bela Vista, São Paulo</t>
  </si>
  <si>
    <t>7 de agosto | 21:50</t>
  </si>
  <si>
    <t>8 de agosto | 18:05</t>
  </si>
  <si>
    <t>MEL43696036757LMFFF01</t>
  </si>
  <si>
    <t>2000006140108103</t>
  </si>
  <si>
    <t>REGINALDO FIGUEIREDO</t>
  </si>
  <si>
    <t>28554035615</t>
  </si>
  <si>
    <t>Avenida Doutor Vicente Sanches 164 / CEP 37501082 - Varginha, Itajubá, Minas Gerais</t>
  </si>
  <si>
    <t>37501082</t>
  </si>
  <si>
    <t>8 de agosto | 12:38</t>
  </si>
  <si>
    <t>MEL43696035921LMFFF01</t>
  </si>
  <si>
    <t>2000006140087539</t>
  </si>
  <si>
    <t>7 de agosto de 2024 12:24 hs.</t>
  </si>
  <si>
    <t>MLB3828238834</t>
  </si>
  <si>
    <t>Bandeja Dianteira Esquerda Bravo 2011 A 2014 Com Pivô</t>
  </si>
  <si>
    <t>Zenaudo aparecido de Araujo</t>
  </si>
  <si>
    <t>CPF 06663556908</t>
  </si>
  <si>
    <t>rua projetada b 37 - casa, Ivaté - CEP: 87525000, Paraná</t>
  </si>
  <si>
    <t>06663556908</t>
  </si>
  <si>
    <t>MEL43696198212LMXDF01</t>
  </si>
  <si>
    <t>16 de agosto | 11:18</t>
  </si>
  <si>
    <t>QN112788818BR</t>
  </si>
  <si>
    <t>2000008971910684</t>
  </si>
  <si>
    <t>7 de agosto de 2024 12:16 hs.</t>
  </si>
  <si>
    <t>Itaci de Jesus Amigo</t>
  </si>
  <si>
    <t>19274866704</t>
  </si>
  <si>
    <t>Rua Mariz e Barros 65 / apto 301 Referencia: Em frente a academia Smar t Fit - CEP 24220120 - Icaraí, Niterói, Rio de Janeiro</t>
  </si>
  <si>
    <t>24220120</t>
  </si>
  <si>
    <t>7 de agosto | 18:56</t>
  </si>
  <si>
    <t>8 de agosto | 10:57</t>
  </si>
  <si>
    <t>MEL43695994041LMFFF01</t>
  </si>
  <si>
    <t>2000006140058409</t>
  </si>
  <si>
    <t>7 de agosto de 2024 12:15 hs.</t>
  </si>
  <si>
    <t>Andre da Silva</t>
  </si>
  <si>
    <t>13661267850</t>
  </si>
  <si>
    <t>Rua Luiz Carlos Contesini 240 / CEP 89289612 - Lençol, São Bento do Sul, Santa Catarina</t>
  </si>
  <si>
    <t>São Bento do Sul</t>
  </si>
  <si>
    <t>89289612</t>
  </si>
  <si>
    <t>7 de agosto | 16:58</t>
  </si>
  <si>
    <t>8 de agosto | 16:08</t>
  </si>
  <si>
    <t>MEL43696158224LMFFF01</t>
  </si>
  <si>
    <t>2000006140048417</t>
  </si>
  <si>
    <t>7 de agosto de 2024 12:14 hs.</t>
  </si>
  <si>
    <t>Simone Gomes Reis</t>
  </si>
  <si>
    <t>41417442808</t>
  </si>
  <si>
    <t>Estrada dos Botelhos 184 / Loteamento Referencia: Segunda casa 
Pode ligar ou mandar msg no whatsapp 11997278068 - CEP 06873000 - Jardim Petrópolis, Itapecerica da Serra, São Paulo</t>
  </si>
  <si>
    <t>06873000</t>
  </si>
  <si>
    <t>9 de agosto | 01:43</t>
  </si>
  <si>
    <t>9 de agosto | 15:44</t>
  </si>
  <si>
    <t>MEL43695982469LMFFF01</t>
  </si>
  <si>
    <t>2000008971856746</t>
  </si>
  <si>
    <t>7 de agosto de 2024 12:13 hs.</t>
  </si>
  <si>
    <t>rafaelandreicustodio rafaelandreicustodio</t>
  </si>
  <si>
    <t>03689061911</t>
  </si>
  <si>
    <t>rua Manoel Francisco Adão 2100 2100 / casa Referencia: rua sem nome enfrente a casa 2100 última casa cor branca - CEP 88320000 - minas, Ilhota, Santa Catarina</t>
  </si>
  <si>
    <t>Ilhota</t>
  </si>
  <si>
    <t>88320000</t>
  </si>
  <si>
    <t>7 de agosto | 23:35</t>
  </si>
  <si>
    <t>8 de agosto | 17:58</t>
  </si>
  <si>
    <t>MEL43696137112LMFFF01</t>
  </si>
  <si>
    <t>2000008971517490</t>
  </si>
  <si>
    <t>7 de agosto de 2024 11:43 hs.</t>
  </si>
  <si>
    <t>claudemir oliveira</t>
  </si>
  <si>
    <t>08039655838</t>
  </si>
  <si>
    <t>Av saudade 865 / Tapeçaria e portão Referencia: Tapeçaria oliveira ou portão preto ao lado, tocar interfone caso a tapeçaria esteja fechada - CEP 38295000 - centro, Limeira do Oeste, Minas Gerais</t>
  </si>
  <si>
    <t>Limeira do Oeste</t>
  </si>
  <si>
    <t>38295000</t>
  </si>
  <si>
    <t>7 de agosto | 16:56</t>
  </si>
  <si>
    <t>MEL43695989696LMFFF01</t>
  </si>
  <si>
    <t>2000008971479580</t>
  </si>
  <si>
    <t>MEL43695973950LMFFF01</t>
  </si>
  <si>
    <t>2000008971327034</t>
  </si>
  <si>
    <t>7 de agosto de 2024 11:22 hs.</t>
  </si>
  <si>
    <t>Bruno cesar</t>
  </si>
  <si>
    <t>13215587750</t>
  </si>
  <si>
    <t>Rua seis 842 / Casabrancaprtãocinza Referencia: Casa branca portão cinza  condomínio colorado rua seis - CEP 36110000 - Colorado, Chácara, Minas Gerais</t>
  </si>
  <si>
    <t>7 de agosto | 18:52</t>
  </si>
  <si>
    <t>8 de agosto | 12:35</t>
  </si>
  <si>
    <t>MEL43695735617LMFFF01</t>
  </si>
  <si>
    <t>2000008970230510</t>
  </si>
  <si>
    <t>7 de agosto de 2024 11:17 hs.</t>
  </si>
  <si>
    <t>carlos roberto borchartd  borchardt</t>
  </si>
  <si>
    <t>CPF 28705181020</t>
  </si>
  <si>
    <t>avenida adolfo kepler junior 621 621, Panambi - CEP: 98280000, Rio Grande do Sul</t>
  </si>
  <si>
    <t>28705181020</t>
  </si>
  <si>
    <t>avenida adolfo kepler junior 621 621 / empreza phpam ltd - CEP 98280000 - piratini, Panambi, Rio Grande do Sul</t>
  </si>
  <si>
    <t>12 de agosto | 15:11</t>
  </si>
  <si>
    <t>MEL43695224591LMXDF01</t>
  </si>
  <si>
    <t>2000008971136604</t>
  </si>
  <si>
    <t>7 de agosto de 2024 11:06 hs.</t>
  </si>
  <si>
    <t>LucasGabriel Antiqueira</t>
  </si>
  <si>
    <t>45056957860</t>
  </si>
  <si>
    <t>Rua Benedito de Almeida Teixeira 948 / perto da balança Referencia: perto da balança - CEP 17480037 - Centro, Cabrália Paulista, São Paulo</t>
  </si>
  <si>
    <t>17480037</t>
  </si>
  <si>
    <t>10 de agosto | 21:56</t>
  </si>
  <si>
    <t>11 de agosto | 12:42</t>
  </si>
  <si>
    <t>MEL43695645505LMFFF01</t>
  </si>
  <si>
    <t>2000008971144766</t>
  </si>
  <si>
    <t>7 de agosto de 2024 11:04 hs.</t>
  </si>
  <si>
    <t>Daniele Baria da Silva</t>
  </si>
  <si>
    <t>03761005164</t>
  </si>
  <si>
    <t>terenos 11 / casa Referencia: entre as ruas santa tereza e novo horizonte - CEP 79480000 - ouro verde, Rio Verde de Mato Grosso, Mato Grosso do Sul</t>
  </si>
  <si>
    <t>Rio Verde de Mato Grosso</t>
  </si>
  <si>
    <t>79480000</t>
  </si>
  <si>
    <t>9 de agosto | 19:59</t>
  </si>
  <si>
    <t>12 de agosto | 12:48</t>
  </si>
  <si>
    <t>MEL43695650033LMFFF01</t>
  </si>
  <si>
    <t>2000008970993362</t>
  </si>
  <si>
    <t>15 de agosto | 10:12</t>
  </si>
  <si>
    <t>MEL43695751140LMFFF01</t>
  </si>
  <si>
    <t>https://myaccount.mercadolivre.com.br/shipments/43695751140/detail</t>
  </si>
  <si>
    <t>2000008970876312</t>
  </si>
  <si>
    <t>7 de agosto de 2024 10:40 hs.</t>
  </si>
  <si>
    <t>Edwilson Batista da Silva</t>
  </si>
  <si>
    <t>CPF 22162004844</t>
  </si>
  <si>
    <t>Avenida Piraporinha 1612 - impacto primeoficina, Diadema - CEP: 09950000, São Paulo</t>
  </si>
  <si>
    <t>22162004844</t>
  </si>
  <si>
    <t>7 de agosto | 12:50</t>
  </si>
  <si>
    <t>7 de agosto | 17:44</t>
  </si>
  <si>
    <t>MEL43695526475LMFFF01</t>
  </si>
  <si>
    <t>9 de agosto | 06:52</t>
  </si>
  <si>
    <t>10 de agosto | 20:07</t>
  </si>
  <si>
    <t>MEL43701782452FMDOR01</t>
  </si>
  <si>
    <t>2000006139494541</t>
  </si>
  <si>
    <t>7 de agosto de 2024 10:31 hs.</t>
  </si>
  <si>
    <t>juliano fracasso</t>
  </si>
  <si>
    <t>27930373894</t>
  </si>
  <si>
    <t>Rua Salvador Turco 40 / Referencia: oficina mecânica - CEP 14875641 - Loteamento Santo Antônio, Jaboticabal, São Paulo</t>
  </si>
  <si>
    <t>14875641</t>
  </si>
  <si>
    <t>7 de agosto | 23:54</t>
  </si>
  <si>
    <t>8 de agosto | 13:53</t>
  </si>
  <si>
    <t>MEL43695658700LMFFF01</t>
  </si>
  <si>
    <t>2000008970713596</t>
  </si>
  <si>
    <t>7 de agosto de 2024 10:22 hs.</t>
  </si>
  <si>
    <t>Entendemos que você recebeu o produto conforme o esperado. Chegou quarta-feira, 14 de agosto.</t>
  </si>
  <si>
    <t>MLB3288754251</t>
  </si>
  <si>
    <t>Eros Francisco  Martins</t>
  </si>
  <si>
    <t>CPF 28075915828</t>
  </si>
  <si>
    <t>Avenida Doutor Guilherme Dumont Vilares 3333, São Paulo - CEP: 05640004, São Paulo</t>
  </si>
  <si>
    <t>28075915828</t>
  </si>
  <si>
    <t>8 de agosto | 16:42</t>
  </si>
  <si>
    <t>8 de agosto | 20:59</t>
  </si>
  <si>
    <t>43695456277</t>
  </si>
  <si>
    <t>13 de agosto | 15:08</t>
  </si>
  <si>
    <t>OY316766787BR</t>
  </si>
  <si>
    <t>2000008970593940</t>
  </si>
  <si>
    <t>7 de agosto de 2024 10:11 hs.</t>
  </si>
  <si>
    <t>Marcio da Silveira Torres</t>
  </si>
  <si>
    <t>37405768806</t>
  </si>
  <si>
    <t>Rua Igarapé 98 / casa fundo - CEP 13222490 - Jardim América, Várzea Paulista, São Paulo</t>
  </si>
  <si>
    <t>13222490</t>
  </si>
  <si>
    <t>7 de agosto | 13:55</t>
  </si>
  <si>
    <t>7 de agosto | 21:02</t>
  </si>
  <si>
    <t>MEL43695570130LMFFF01</t>
  </si>
  <si>
    <t>2000008970558294</t>
  </si>
  <si>
    <t>7 de agosto de 2024 10:07 hs.</t>
  </si>
  <si>
    <t>Karla Patricia Dias de Sousa</t>
  </si>
  <si>
    <t>05081304174</t>
  </si>
  <si>
    <t>Avenida Floresta SN / qd 2 lt 8 Referencia: frente ao refeitório da agmelo portão preto - CEP 76490000 - residencial setor oeste, Mara Rosa, Goiás</t>
  </si>
  <si>
    <t>Mara Rosa</t>
  </si>
  <si>
    <t>76490000</t>
  </si>
  <si>
    <t>MEL43695545680LMFFF01</t>
  </si>
  <si>
    <t>2000006139333853</t>
  </si>
  <si>
    <t>7 de agosto de 2024 09:59 hs.</t>
  </si>
  <si>
    <t>RUA SAO PAULO 309, Formiga - CEP: 35574243, Minas Gerais</t>
  </si>
  <si>
    <t>7 de agosto | 17:47</t>
  </si>
  <si>
    <t>MEL43695518794LMFFF01</t>
  </si>
  <si>
    <t>https://myaccount.mercadolivre.com.br/shipments/43695518794/detail</t>
  </si>
  <si>
    <t>21 de agosto | 15:31</t>
  </si>
  <si>
    <t>26 de agosto | 08:11</t>
  </si>
  <si>
    <t>MEL43720495098FMDOR01</t>
  </si>
  <si>
    <t>2000006139267419</t>
  </si>
  <si>
    <t>7 de agosto de 2024 09:42 hs.</t>
  </si>
  <si>
    <t>reginaldo carvalho guedes</t>
  </si>
  <si>
    <t>49125990187</t>
  </si>
  <si>
    <t>Rua Espírito Santo 675 / Reginaldo carvalho - CEP 78705750 - Vila Adriana, Rondonópolis, Mato Grosso</t>
  </si>
  <si>
    <t>78705750</t>
  </si>
  <si>
    <t>MEL43695448116LMFFF01</t>
  </si>
  <si>
    <t>2000008970231696</t>
  </si>
  <si>
    <t>7 de agosto de 2024 09:29 hs.</t>
  </si>
  <si>
    <t>Alexsandro Goncalves de Souza</t>
  </si>
  <si>
    <t>22201676828</t>
  </si>
  <si>
    <t>Rua Honório de Barros 20 / apartamento 201 - CEP 22250120 - Flamengo, Rio de Janeiro, Rio de Janeiro</t>
  </si>
  <si>
    <t>22250120</t>
  </si>
  <si>
    <t>8 de agosto | 19:07</t>
  </si>
  <si>
    <t>MEL43695230335LMFFF01</t>
  </si>
  <si>
    <t>2000008970167728</t>
  </si>
  <si>
    <t>7 de agosto de 2024 09:21 hs.</t>
  </si>
  <si>
    <t>Geysson Francisco</t>
  </si>
  <si>
    <t>07074959383</t>
  </si>
  <si>
    <t>Rua Areolino de Abreu 326 / CEP 64235000 - São Pedro, Cocal, Piauí</t>
  </si>
  <si>
    <t>9 de agosto | 14:37</t>
  </si>
  <si>
    <t>MEL43695368412LMFFF01</t>
  </si>
  <si>
    <t>2000008970086638</t>
  </si>
  <si>
    <t>7 de agosto de 2024 09:08 hs.</t>
  </si>
  <si>
    <t>Patricia Lima Do Prado</t>
  </si>
  <si>
    <t>CPF 08942881645</t>
  </si>
  <si>
    <t>RUA LUAR DO SERTAO 1217, São Paulo - CEP: 05879450, São Paulo</t>
  </si>
  <si>
    <t>08942881645</t>
  </si>
  <si>
    <t>RUA LUAR DO SERTAO 1217 / CEP 05879450 - Chacara Santa Maria, São Paulo, São Paulo</t>
  </si>
  <si>
    <t>05879450</t>
  </si>
  <si>
    <t>8 de agosto | 15:42</t>
  </si>
  <si>
    <t>MEL43695324834LMXDF01</t>
  </si>
  <si>
    <t>https://myaccount.mercadolivre.com.br/shipments/43695324834/detail</t>
  </si>
  <si>
    <t>2000008969826812</t>
  </si>
  <si>
    <t>7 de agosto de 2024 08:30 hs.</t>
  </si>
  <si>
    <t>Walter Mota</t>
  </si>
  <si>
    <t>08994893970</t>
  </si>
  <si>
    <t>Rua Edwy da Costa Ávila 268 / Casa - CEP 88511520 - Várzea, Lages, Santa Catarina</t>
  </si>
  <si>
    <t>88511520</t>
  </si>
  <si>
    <t>7 de agosto | 21:55</t>
  </si>
  <si>
    <t>8 de agosto | 15:07</t>
  </si>
  <si>
    <t>MEL43695201248LMFFF01</t>
  </si>
  <si>
    <t>2000008969764398</t>
  </si>
  <si>
    <t>7 de agosto de 2024 08:21 hs.</t>
  </si>
  <si>
    <t>Mailon Vinicius</t>
  </si>
  <si>
    <t>09193957599</t>
  </si>
  <si>
    <t>Rua Piritiba 1088 / Casa - CEP 47855226 - Santa Cruz, Luís Eduardo Magalhães, Bahia</t>
  </si>
  <si>
    <t>47855226</t>
  </si>
  <si>
    <t>7 de agosto | 18:21</t>
  </si>
  <si>
    <t>10 de agosto | 11:32</t>
  </si>
  <si>
    <t>MEL43695171820LMFFF01</t>
  </si>
  <si>
    <t>2000006138973837</t>
  </si>
  <si>
    <t>7 de agosto de 2024 08:17 hs.</t>
  </si>
  <si>
    <t>Valdirene Ferreira Valdirene Ferreira</t>
  </si>
  <si>
    <t>29628340867</t>
  </si>
  <si>
    <t>Rua Corpus Christi 89 / Casa 1 - CEP 45260133 - Centro, Poções, Bahia</t>
  </si>
  <si>
    <t>Poções</t>
  </si>
  <si>
    <t>45260133</t>
  </si>
  <si>
    <t>MEL43695165552LMFFF01</t>
  </si>
  <si>
    <t>2000008969718490</t>
  </si>
  <si>
    <t>7 de agosto de 2024 08:12 hs.</t>
  </si>
  <si>
    <t>suelen zeferino</t>
  </si>
  <si>
    <t>07176167974</t>
  </si>
  <si>
    <t>Rua Anitápolis 25 / mecanica ARVOREDO - CEP 88337520 - Municípios, Balneário Camboriú, Santa Catarina</t>
  </si>
  <si>
    <t>88337520</t>
  </si>
  <si>
    <t>8 de agosto | 17:44</t>
  </si>
  <si>
    <t>MEL43695149796LMFFF01</t>
  </si>
  <si>
    <t>2000008969594002</t>
  </si>
  <si>
    <t>7 de agosto de 2024 08:00 hs.</t>
  </si>
  <si>
    <t>Jeferson Conceicao da Silva</t>
  </si>
  <si>
    <t>05276999503</t>
  </si>
  <si>
    <t>Rua Edson Dias Mattos 02 / Nal bike - CEP 41311280 - Águas Claras, Salvador, Bahia</t>
  </si>
  <si>
    <t>41311280</t>
  </si>
  <si>
    <t>7 de agosto | 13:34</t>
  </si>
  <si>
    <t>7 de agosto | 19:40</t>
  </si>
  <si>
    <t>MEL43695095416LMFFF01</t>
  </si>
  <si>
    <t>2000008969493268</t>
  </si>
  <si>
    <t>7 de agosto de 2024 07:17 hs.</t>
  </si>
  <si>
    <t>Crisvan Bezerra</t>
  </si>
  <si>
    <t>01280294558</t>
  </si>
  <si>
    <t>Rua 1 398 / casa Referencia: rua 1 descendo - CEP 49820000 - olaria, Canindé de São Francisco, Sergipe</t>
  </si>
  <si>
    <t>7 de agosto | 20:50</t>
  </si>
  <si>
    <t>9 de agosto | 15:24</t>
  </si>
  <si>
    <t>MEL43694871837LMFFF01</t>
  </si>
  <si>
    <t>2000006138807217</t>
  </si>
  <si>
    <t>7 de agosto de 2024 06:39 hs.</t>
  </si>
  <si>
    <t>laudiceia abreu</t>
  </si>
  <si>
    <t>CPF 98972740659</t>
  </si>
  <si>
    <t>Rua São Miguel 642 - casa 27, Belo Horizonte - CEP: 31710350, Minas Gerais</t>
  </si>
  <si>
    <t>98972740659</t>
  </si>
  <si>
    <t>Rua São Miguel 642 / casa 27 - CEP 31710350 - Itapoã, Belo Horizonte, Minas Gerais</t>
  </si>
  <si>
    <t>31710350</t>
  </si>
  <si>
    <t>9 de agosto | 15:48</t>
  </si>
  <si>
    <t>MEL43694825863LMXDF01</t>
  </si>
  <si>
    <t>2000008959413156</t>
  </si>
  <si>
    <t>7 de agosto de 2024 06:21 hs.</t>
  </si>
  <si>
    <t>MLB3460642114</t>
  </si>
  <si>
    <t>Laércio Paulino</t>
  </si>
  <si>
    <t>CPF 80282660887</t>
  </si>
  <si>
    <t>rural Campo redondo 47 - Casa, Itapeva - CEP: 37655000, Minas Gerais</t>
  </si>
  <si>
    <t>80282660887</t>
  </si>
  <si>
    <t>rural Campo redondo 47 / Casa Referencia: próximo ao cd Panasonic sentido estrada de areias - CEP 37655000 - Campo redondo, Itapeva, Minas Gerais</t>
  </si>
  <si>
    <t>8 de agosto | 02:07</t>
  </si>
  <si>
    <t>8 de agosto | 15:54</t>
  </si>
  <si>
    <t>MEL43690585078LMXDF01</t>
  </si>
  <si>
    <t>2000008968529596</t>
  </si>
  <si>
    <t>7 de agosto de 2024 00:34 hs.</t>
  </si>
  <si>
    <t>MLB4522334706</t>
  </si>
  <si>
    <t>marcia carvalho santos</t>
  </si>
  <si>
    <t>CPF 83335498100</t>
  </si>
  <si>
    <t>Rua Santos Dumont 623, Barreiras - CEP: 47800783, Bahia</t>
  </si>
  <si>
    <t>83335498100</t>
  </si>
  <si>
    <t>Rua Santos Dumont 623 / CEP 47800783 - Santa Luzia, Barreiras, Bahia</t>
  </si>
  <si>
    <t>47800783</t>
  </si>
  <si>
    <t>8 de agosto | 05:12</t>
  </si>
  <si>
    <t>MEL43694635890LMXDF01</t>
  </si>
  <si>
    <t>2000006138142929</t>
  </si>
  <si>
    <t>7 de agosto de 2024 00:04 hs.</t>
  </si>
  <si>
    <t>Marcos Elizeu</t>
  </si>
  <si>
    <t>44253645895</t>
  </si>
  <si>
    <t>Rua Amaranto 25 / Referencia: Depois Do Ponto Condominio Praia Do Sol - CEP 09836150 - Taquacetuba, São Bernardo do Campo, São Paulo</t>
  </si>
  <si>
    <t>09836150</t>
  </si>
  <si>
    <t>8 de agosto | 01:57</t>
  </si>
  <si>
    <t>MEL43694395809LMFFF01</t>
  </si>
  <si>
    <t>2000006138141281</t>
  </si>
  <si>
    <t>7 de agosto de 2024 00:00 hs.</t>
  </si>
  <si>
    <t>Luciana Santana Dos Santos</t>
  </si>
  <si>
    <t>CPF 57610169587</t>
  </si>
  <si>
    <t>Rua Odorico Paraguassu 262 - Casa, Jandira - CEP: 06631050, São Paulo</t>
  </si>
  <si>
    <t>57610169587</t>
  </si>
  <si>
    <t>Rua Odorico Paraguassu 262 / Casa - CEP 06631050 - Mirante de Jandira, Jandira, São Paulo</t>
  </si>
  <si>
    <t>06631050</t>
  </si>
  <si>
    <t>7 de agosto | 16:30</t>
  </si>
  <si>
    <t>7 de agosto | 20:11</t>
  </si>
  <si>
    <t>43694381641</t>
  </si>
  <si>
    <t>2000006138018747</t>
  </si>
  <si>
    <t>6 de agosto de 2024 23:37 hs.</t>
  </si>
  <si>
    <t xml:space="preserve">Eliana  Cardoso Rodrigues </t>
  </si>
  <si>
    <t>34522845812</t>
  </si>
  <si>
    <t>Rua Gilberto Esteves Martins 1132 / casa - CEP 11347200 - Jardim Rio Branco, São Vicente, São Paulo</t>
  </si>
  <si>
    <t>11347200</t>
  </si>
  <si>
    <t>8 de agosto | 11:41</t>
  </si>
  <si>
    <t>MEL43694313617LMFFF01</t>
  </si>
  <si>
    <t>2000008968120242</t>
  </si>
  <si>
    <t>6 de agosto de 2024 23:31 hs.</t>
  </si>
  <si>
    <t>Antonio Geraldo Silva dos S. Junior</t>
  </si>
  <si>
    <t>CPF 91384958215</t>
  </si>
  <si>
    <t>Avenida Djalma Dutra 1952, Altamira - CEP: 68371163, Pará</t>
  </si>
  <si>
    <t>91384958215</t>
  </si>
  <si>
    <t>Avenida Djalma Dutra 1952 / Laboratorio Medical - CEP 68371163 - Centro, Altamira, Pará</t>
  </si>
  <si>
    <t>Altamira</t>
  </si>
  <si>
    <t>68371163</t>
  </si>
  <si>
    <t>20 de agosto | 10:24</t>
  </si>
  <si>
    <t>00249302292592</t>
  </si>
  <si>
    <t>https://ssw.inf.br/app/meli/00249302292592</t>
  </si>
  <si>
    <t>2000006137967745</t>
  </si>
  <si>
    <t>6 de agosto de 2024 23:22 hs.</t>
  </si>
  <si>
    <t>Eduarda Martins Laurindo</t>
  </si>
  <si>
    <t>10419567976</t>
  </si>
  <si>
    <t>rua Ataíde Cardoso Barbosa 35 / casa lancha no pátio - CEP 88955000 - lagoa de fora, Balneário Gaivota, Santa Catarina</t>
  </si>
  <si>
    <t>8 de agosto | 01:46</t>
  </si>
  <si>
    <t>9 de agosto | 17:57</t>
  </si>
  <si>
    <t>MEL43694263489LMFFF01</t>
  </si>
  <si>
    <t>2000008967981526</t>
  </si>
  <si>
    <t>6 de agosto de 2024 23:17 hs.</t>
  </si>
  <si>
    <t>Heliton Rossini</t>
  </si>
  <si>
    <t>37120770845</t>
  </si>
  <si>
    <t>Avenida Doutor Gustavo Paulo Schultz 560 / Vila Peri-Peri - CEP 11930000 - Peri peri, Pariquera-Açu, São Paulo</t>
  </si>
  <si>
    <t>11 de agosto | 01:41</t>
  </si>
  <si>
    <t>12 de agosto | 15:57</t>
  </si>
  <si>
    <t>MEL43694244875LMFFF01</t>
  </si>
  <si>
    <t>2000008967849052</t>
  </si>
  <si>
    <t>6 de agosto de 2024 23:01 hs.</t>
  </si>
  <si>
    <t xml:space="preserve">Pedro Henrique  Souza Procópio </t>
  </si>
  <si>
    <t>14757566662</t>
  </si>
  <si>
    <t>Avenida Brasil 180 / Arcon Engenharia Referencia: Entregar na Arcon Engenharia de Climatização e procurar por Pedro Henrique de Souza Procópio. - CEP 35162036 - Iguaçu, Ipatinga, Minas Gerais</t>
  </si>
  <si>
    <t>35162036</t>
  </si>
  <si>
    <t>11 de agosto | 08:56</t>
  </si>
  <si>
    <t>12 de agosto | 12:16</t>
  </si>
  <si>
    <t>MEL43694353830LMFFF01</t>
  </si>
  <si>
    <t>2000008967748528</t>
  </si>
  <si>
    <t>6 de agosto de 2024 22:53 hs.</t>
  </si>
  <si>
    <t>ivanildo de aguiar gomes aragao</t>
  </si>
  <si>
    <t>CPF 18285060870</t>
  </si>
  <si>
    <t>Rua José Messias Fontes 57, Ribeirão Pires - CEP: 09403410, São Paulo</t>
  </si>
  <si>
    <t>18285060870</t>
  </si>
  <si>
    <t>Rua José Messias Fontes 57 / CEP 09403410 - Aliança, Ribeirão Pires, São Paulo</t>
  </si>
  <si>
    <t>09403410</t>
  </si>
  <si>
    <t>8 de agosto | 13:19</t>
  </si>
  <si>
    <t>MEL43694310456LMXDF01</t>
  </si>
  <si>
    <t>2000008967354546</t>
  </si>
  <si>
    <t>6 de agosto de 2024 22:12 hs.</t>
  </si>
  <si>
    <t>MLB3286360301</t>
  </si>
  <si>
    <t>Cabo Do Trambulador Astra 2001 A 2006</t>
  </si>
  <si>
    <t>bruno lucas</t>
  </si>
  <si>
    <t>02162406039</t>
  </si>
  <si>
    <t>Avenida Taquara 164 / apartamento 1 Referencia: apartamento 1 em frente a clínica residêncial psiquiatra vivendas - CEP 90460210 - Petrópolis, Porto Alegre, Rio Grande do Sul</t>
  </si>
  <si>
    <t>90460210</t>
  </si>
  <si>
    <t>9 de agosto | 03:26</t>
  </si>
  <si>
    <t>10 de agosto | 15:41</t>
  </si>
  <si>
    <t>MEL43694146240LMFFF01</t>
  </si>
  <si>
    <t>2000008967316386</t>
  </si>
  <si>
    <t>6 de agosto de 2024 22:08 hs.</t>
  </si>
  <si>
    <t>MLB3828578298</t>
  </si>
  <si>
    <t>Bandeja Dianteira Inferior Esquerda Picanto 2011á 2020</t>
  </si>
  <si>
    <t>Paulo Sergio Botelho Melo da Silva</t>
  </si>
  <si>
    <t>CPF 49846852800</t>
  </si>
  <si>
    <t>Rua Eli 847 - Empresa, São Paulo - CEP: 02114011, São Paulo</t>
  </si>
  <si>
    <t>49846852800</t>
  </si>
  <si>
    <t>7 de agosto | 16:33</t>
  </si>
  <si>
    <t>7 de agosto | 17:49</t>
  </si>
  <si>
    <t>BRUNO COSTA SOUZA MARQUES</t>
  </si>
  <si>
    <t>43693961043</t>
  </si>
  <si>
    <t>13 de agosto | 13:24</t>
  </si>
  <si>
    <t>OY392960013BR</t>
  </si>
  <si>
    <t>2000008967273906</t>
  </si>
  <si>
    <t>6 de agosto de 2024 22:05 hs.</t>
  </si>
  <si>
    <t>MLB3843469680</t>
  </si>
  <si>
    <t>Capa De Pedal Freio Embreagem C4 Pallas 2007 A 2013</t>
  </si>
  <si>
    <t>Fabio Antonio Fiuza</t>
  </si>
  <si>
    <t>CPF 25669537831</t>
  </si>
  <si>
    <t>Rua Manoel Augusto Vieira 152, Tatuí - CEP: 18275270, São Paulo</t>
  </si>
  <si>
    <t>25669537831</t>
  </si>
  <si>
    <t>Rua Manoel Augusto Vieira 152 / CEP 18275270 - Jardim Rosa Garcia, Tatuí, São Paulo</t>
  </si>
  <si>
    <t>18275270</t>
  </si>
  <si>
    <t>8 de agosto | 02:47</t>
  </si>
  <si>
    <t>8 de agosto | 10:26</t>
  </si>
  <si>
    <t>MEL43694116254LMXDF01</t>
  </si>
  <si>
    <t>2000006137525235</t>
  </si>
  <si>
    <t>6 de agosto de 2024 22:01 hs.</t>
  </si>
  <si>
    <t>MLB3313207641</t>
  </si>
  <si>
    <t>Cabo De Engate De Marcha Strada 2009 2012 1.4 Fase 3</t>
  </si>
  <si>
    <t>Sidnei Jose Ogenboski</t>
  </si>
  <si>
    <t>CPF 00200935003</t>
  </si>
  <si>
    <t>Rua linha Barão do Rio Branco 270 270, Centenário - CEP: 99838000, Rio Grande do Sul</t>
  </si>
  <si>
    <t>00200935003</t>
  </si>
  <si>
    <t>Rua linha Barão do Rio Branco 270 / Do lado  borracharia - CEP 99838000 - Centro, Centenário, Rio Grande do Sul</t>
  </si>
  <si>
    <t>Centenário</t>
  </si>
  <si>
    <t>99838000</t>
  </si>
  <si>
    <t>10 de agosto | 11:50</t>
  </si>
  <si>
    <t>MEL43694090882LMXDF01</t>
  </si>
  <si>
    <t>2000008967226198</t>
  </si>
  <si>
    <t>6 de agosto de 2024 22:00 hs.</t>
  </si>
  <si>
    <t>Luiz Marques de Jesus</t>
  </si>
  <si>
    <t>CPF 14713226882</t>
  </si>
  <si>
    <t>Rua Wenceslau Guimarães 511, São Paulo - CEP: 03823000, São Paulo</t>
  </si>
  <si>
    <t>14713226882</t>
  </si>
  <si>
    <t>Rua Wenceslau Guimarães 511 / Referencia: oficina mecânica marques - CEP 03823000 - Parque Císper, São Paulo, São Paulo</t>
  </si>
  <si>
    <t>03823000</t>
  </si>
  <si>
    <t>7 de agosto | 16:28</t>
  </si>
  <si>
    <t>7 de agosto | 18:23</t>
  </si>
  <si>
    <t>TON OLIVEIRA</t>
  </si>
  <si>
    <t>43693920923</t>
  </si>
  <si>
    <t>2000006137451893</t>
  </si>
  <si>
    <t>Abel cardoso</t>
  </si>
  <si>
    <t>12948628636</t>
  </si>
  <si>
    <t>Rua Silvio Ferreira de Matos 407 / Cida opçao Referencia: casa laranja - CEP 37485000 - Santa Filomena, Jesuânia, Minas Gerais</t>
  </si>
  <si>
    <t>Jesuânia</t>
  </si>
  <si>
    <t>37485000</t>
  </si>
  <si>
    <t>7 de agosto | 21:56</t>
  </si>
  <si>
    <t>8 de agosto | 14:37</t>
  </si>
  <si>
    <t>MEL43693862179LMFFF01</t>
  </si>
  <si>
    <t>2000006137435139</t>
  </si>
  <si>
    <t>6 de agosto de 2024 21:45 hs.</t>
  </si>
  <si>
    <t>Vitoria Vasconcelos</t>
  </si>
  <si>
    <t>41746145803</t>
  </si>
  <si>
    <t>Rua Manaus 65 / 04 - CEP 06325100 - Conjunto Habitacional Presidente Castelo Branco, Carapicuíba, São Paulo</t>
  </si>
  <si>
    <t>06325100</t>
  </si>
  <si>
    <t>7 de agosto | 21:58</t>
  </si>
  <si>
    <t>MEL43693847471LMFFF01</t>
  </si>
  <si>
    <t>2000008967037140</t>
  </si>
  <si>
    <t>Leandro Rosa da silva</t>
  </si>
  <si>
    <t>44405785864</t>
  </si>
  <si>
    <t>Percilia Maria Soares 395 / CEP 18430000 - Jardim Dos Pereiras, Ribeirão Branco, São Paulo</t>
  </si>
  <si>
    <t>7 de agosto | 00:57</t>
  </si>
  <si>
    <t>MEL43694012792LMFFF01</t>
  </si>
  <si>
    <t>2000008967036218</t>
  </si>
  <si>
    <t>6 de agosto de 2024 21:43 hs.</t>
  </si>
  <si>
    <t>CARLOS FERNANDO DA SILVA</t>
  </si>
  <si>
    <t>CPF 30151774862</t>
  </si>
  <si>
    <t>Avenida Visconde de Barbacena 397, Embu das Artes - CEP: 06833195, São Paulo</t>
  </si>
  <si>
    <t>30151774862</t>
  </si>
  <si>
    <t>Avenida Visconde de Barbacena 397 / CEP 06833195 - Jardim Elisa, Embu das Artes, São Paulo</t>
  </si>
  <si>
    <t>06833195</t>
  </si>
  <si>
    <t>7 de agosto | 15:59</t>
  </si>
  <si>
    <t>7 de agosto | 20:43</t>
  </si>
  <si>
    <t>43694008174</t>
  </si>
  <si>
    <t>2000008966930988</t>
  </si>
  <si>
    <t>6 de agosto de 2024 21:37 hs.</t>
  </si>
  <si>
    <t>Jerffesson Limeira Da Silva Limeira</t>
  </si>
  <si>
    <t>01922398640</t>
  </si>
  <si>
    <t>Rua Professor José Monteiro Fonseca 1490 / Chama La 38997377614 Referencia: Tô Em Casa Ponde Chamar - CEP 39472000 - Cetral, Capitão Enéas, Minas Gerais</t>
  </si>
  <si>
    <t>Capitão Enéas</t>
  </si>
  <si>
    <t>39472000</t>
  </si>
  <si>
    <t>7 de agosto | 02:55</t>
  </si>
  <si>
    <t>8 de agosto | 11:24</t>
  </si>
  <si>
    <t>MEL43693968998LMFFF01</t>
  </si>
  <si>
    <t>2000006137324671</t>
  </si>
  <si>
    <t>6 de agosto de 2024 21:32 hs.</t>
  </si>
  <si>
    <t>eduardo souza</t>
  </si>
  <si>
    <t>42112965824</t>
  </si>
  <si>
    <t>Avenida Emílio Bosco 1110 / BOX ELETRO, Goodbom Referencia: Entregar dentro do mercado Goodbom, loja Box eletro - CEP 13179180 - Parque Yolanda (Nova Veneza), Sumaré, São Paulo</t>
  </si>
  <si>
    <t>13179180</t>
  </si>
  <si>
    <t>7 de agosto | 02:56</t>
  </si>
  <si>
    <t>MEL43693779045LMFFF01</t>
  </si>
  <si>
    <t>2000008966645400</t>
  </si>
  <si>
    <t>6 de agosto de 2024 21:03 hs.</t>
  </si>
  <si>
    <t>Michael Jefferson</t>
  </si>
  <si>
    <t>CPF 40038383861</t>
  </si>
  <si>
    <t>Rua Humberto Ortolan 1548 - barracão, Sertãozinho - CEP: 14160660, São Paulo</t>
  </si>
  <si>
    <t>40038383861</t>
  </si>
  <si>
    <t>Rua Humberto Ortolan 1548 / barracão Referencia: oficina mecânica - CEP 14160660 - Centro, Sertãozinho, São Paulo</t>
  </si>
  <si>
    <t>14160660</t>
  </si>
  <si>
    <t>8 de agosto | 01:11</t>
  </si>
  <si>
    <t>8 de agosto | 16:19</t>
  </si>
  <si>
    <t>MEL43693844448LMXDF01</t>
  </si>
  <si>
    <t>2000006137157533</t>
  </si>
  <si>
    <t>6 de agosto de 2024 20:52 hs.</t>
  </si>
  <si>
    <t>marcelo welligton</t>
  </si>
  <si>
    <t>70332313697</t>
  </si>
  <si>
    <t>Avenida Fernando Vilela 2868 / na loja baterias exp - CEP 38400327 - Daniel Fonseca, Uberlândia, Minas Gerais</t>
  </si>
  <si>
    <t>38400327</t>
  </si>
  <si>
    <t>8 de agosto | 10:41</t>
  </si>
  <si>
    <t>MEL43693632305LMFFF01</t>
  </si>
  <si>
    <t>2000006137045763</t>
  </si>
  <si>
    <t>6 de agosto de 2024 20:35 hs.</t>
  </si>
  <si>
    <t>O pacote chegou quarta-feira, 28 de agosto.</t>
  </si>
  <si>
    <t>MLB3736769055</t>
  </si>
  <si>
    <t>Bandeja Dianteira Direita Com Pivô Vera Cruz 2007 A 2012</t>
  </si>
  <si>
    <t>Claudinei Carmo</t>
  </si>
  <si>
    <t>CPF 02715361874</t>
  </si>
  <si>
    <t>Alameda dos Sabiás 408, São Roque - CEP: 18135635, São Paulo</t>
  </si>
  <si>
    <t>02715361874</t>
  </si>
  <si>
    <t>MEL43693717818LMXDF01</t>
  </si>
  <si>
    <t>27 de agosto | 12:48</t>
  </si>
  <si>
    <t>OY087323554BR</t>
  </si>
  <si>
    <t>2000006136959589</t>
  </si>
  <si>
    <t>6 de agosto de 2024 20:18 hs.</t>
  </si>
  <si>
    <t>GM001</t>
  </si>
  <si>
    <t>MLB3460949998</t>
  </si>
  <si>
    <t>Kit Rolamento Roda Traseira Celta Até 2011</t>
  </si>
  <si>
    <t>Thales Siqueira</t>
  </si>
  <si>
    <t>CPF 08245526878</t>
  </si>
  <si>
    <t>Rua Prudente de Moraes 102, Embu das Artes - CEP: 06820160, São Paulo</t>
  </si>
  <si>
    <t>08245526878</t>
  </si>
  <si>
    <t>Rua Prudente de Moraes 102 / CEP 06820160 - Jardim Presidente Kennedy, Embu das Artes, São Paulo</t>
  </si>
  <si>
    <t>06820160</t>
  </si>
  <si>
    <t>7 de agosto | 18:50</t>
  </si>
  <si>
    <t>43693641106</t>
  </si>
  <si>
    <t>2000008966146454</t>
  </si>
  <si>
    <t>6 de agosto de 2024 20:17 hs.</t>
  </si>
  <si>
    <t>Renato Vilela</t>
  </si>
  <si>
    <t>00828310769</t>
  </si>
  <si>
    <t>Rua Prefeito Mozart C. Valle 69 / loja roupas Referencia: loja de roupas - CEP 27460000 - centro, Rio Claro, Rio de Janeiro</t>
  </si>
  <si>
    <t>MEL43693453947LMFFF01</t>
  </si>
  <si>
    <t>2000008966143438</t>
  </si>
  <si>
    <t>6 de agosto de 2024 20:15 hs.</t>
  </si>
  <si>
    <t xml:space="preserve">Gil  De Paulo </t>
  </si>
  <si>
    <t>CPF 29752584888</t>
  </si>
  <si>
    <t>Avenida Laranjal Paulista 136, Piracicaba - CEP: 13401630, São Paulo</t>
  </si>
  <si>
    <t>29752584888</t>
  </si>
  <si>
    <t>AVENIDA LARANJAL PAULISTA 136 / SALA 03 - CEP 13401630 - Campestre, Piracicaba, São Paulo</t>
  </si>
  <si>
    <t>13401630</t>
  </si>
  <si>
    <t>8 de agosto | 01:48</t>
  </si>
  <si>
    <t>13 de agosto | 11:04</t>
  </si>
  <si>
    <t>MEL43693625546LMXDF01</t>
  </si>
  <si>
    <t>https://myaccount.mercadolivre.com.br/shipments/43693625546/detail</t>
  </si>
  <si>
    <t>2000008966056350</t>
  </si>
  <si>
    <t>6 de agosto de 2024 20:08 hs.</t>
  </si>
  <si>
    <t>gustavo silva</t>
  </si>
  <si>
    <t>CPF 46319345810</t>
  </si>
  <si>
    <t>Av.candido portinari 558, Santana de Parnaíba - CEP: 06537001, São Paulo</t>
  </si>
  <si>
    <t>46319345810</t>
  </si>
  <si>
    <t>Av.candido portinari 558 / Referencia: Caso ninguém sair entregar 568 - CEP 06537001 - Colinas Da Anhanguera, Santana de Parnaíba, São Paulo</t>
  </si>
  <si>
    <t>06537001</t>
  </si>
  <si>
    <t>7 de agosto | 16:26</t>
  </si>
  <si>
    <t>43693582582</t>
  </si>
  <si>
    <t>2000008966019262</t>
  </si>
  <si>
    <t>6 de agosto de 2024 20:03 hs.</t>
  </si>
  <si>
    <t>marisa oliveira</t>
  </si>
  <si>
    <t>05794445548</t>
  </si>
  <si>
    <t>Jerônimo de Sá SN / Referencia: centro comercial - CEP 48950000 - Uauá, Uauá, Bahia</t>
  </si>
  <si>
    <t>7 de agosto | 02:09</t>
  </si>
  <si>
    <t>8 de agosto | 14:14</t>
  </si>
  <si>
    <t>MEL43693571846LMFFF01</t>
  </si>
  <si>
    <t>2000008966006690</t>
  </si>
  <si>
    <t>6 de agosto de 2024 20:02 hs.</t>
  </si>
  <si>
    <t>Paulo Silva</t>
  </si>
  <si>
    <t>CPF 08866989959</t>
  </si>
  <si>
    <t>Avenida Pedro Álvares Cabral 1188 - Auto Elétrica, Vera Cruz do Oeste - CEP: 85845000, Paraná</t>
  </si>
  <si>
    <t>08866989959</t>
  </si>
  <si>
    <t>Avenida Pedro Álvares Cabral 1188 / Auto Elétrica - CEP 85845000 - Centro, Vera Cruz do Oeste, Paraná</t>
  </si>
  <si>
    <t>Vera Cruz do Oeste</t>
  </si>
  <si>
    <t>85845000</t>
  </si>
  <si>
    <t>8 de agosto | 03:21</t>
  </si>
  <si>
    <t>MEL43693563968LMXDF01</t>
  </si>
  <si>
    <t>2000006136844351</t>
  </si>
  <si>
    <t>6 de agosto de 2024 19:58 hs.</t>
  </si>
  <si>
    <t>Carlos E C Barbosa Castro</t>
  </si>
  <si>
    <t>48646134865</t>
  </si>
  <si>
    <t>Rua José Pedro de Oliveira 65 / perto da escola Referencia: perto da escola Helena, casa de esquina - CEP 14210000 - santa Ana, Luís Antônio, São Paulo</t>
  </si>
  <si>
    <t>Luís Antônio</t>
  </si>
  <si>
    <t>14210000</t>
  </si>
  <si>
    <t>6 de agosto | 23:58</t>
  </si>
  <si>
    <t>7 de agosto | 12:29</t>
  </si>
  <si>
    <t>MEL43693380667LMFFF01</t>
  </si>
  <si>
    <t>2000008965845064</t>
  </si>
  <si>
    <t>6 de agosto de 2024 19:48 hs.</t>
  </si>
  <si>
    <t>27206636 CLAUDINEI APARECIDO PEREIRA</t>
  </si>
  <si>
    <t>CNPJ 27206636000140</t>
  </si>
  <si>
    <t>Joao Ulisses Nunes 59 - Oficina Nei, Heliodora - CEP: 37484000, Minas Gerais</t>
  </si>
  <si>
    <t>0029220850044</t>
  </si>
  <si>
    <t>27206636000140</t>
  </si>
  <si>
    <t>Joao ulisses nunes 59 / Oficina Nei  Referencia: Oficina de pintura do Nei - CEP 37484000 - Vista verde, Heliodora, Minas Gerais</t>
  </si>
  <si>
    <t>8 de agosto | 12:28</t>
  </si>
  <si>
    <t>MEL43693328849LMXDF01</t>
  </si>
  <si>
    <t>2000008965747244</t>
  </si>
  <si>
    <t>6 de agosto de 2024 19:39 hs.</t>
  </si>
  <si>
    <t>Leticia Cristina Martins</t>
  </si>
  <si>
    <t>22969555840</t>
  </si>
  <si>
    <t>Rua Frei Timóteo de Miranda 40 / Referencia: Última rua do bairro ( próximo ao bar corujão ) . - CEP 18633070 - Nossa Senhora dos Navegantes, Anhembi, São Paulo</t>
  </si>
  <si>
    <t>18633070</t>
  </si>
  <si>
    <t>7 de agosto | 01:46</t>
  </si>
  <si>
    <t>7 de agosto | 14:22</t>
  </si>
  <si>
    <t>MEL43693453652LMFFF01</t>
  </si>
  <si>
    <t>2000008965754196</t>
  </si>
  <si>
    <t>6 de agosto de 2024 19:38 hs.</t>
  </si>
  <si>
    <t>Jéssica Bagnara</t>
  </si>
  <si>
    <t>10288865944</t>
  </si>
  <si>
    <t>Rua do Lazer 127 / casa de esquina Referencia: em frente área verde - CEP 37750000 - jardim das oliveiras, Machado, Minas Gerais</t>
  </si>
  <si>
    <t>8 de agosto | 19:16</t>
  </si>
  <si>
    <t>MEL43693451876LMFFF01</t>
  </si>
  <si>
    <t>2000008965726632</t>
  </si>
  <si>
    <t>6 de agosto de 2024 19:36 hs.</t>
  </si>
  <si>
    <t>MLB4799251080</t>
  </si>
  <si>
    <t>Bandeja Dianteira Esquerda Monza 1991 A 1996 Sem Pivô</t>
  </si>
  <si>
    <t>Joao Paulo de Mello Santos</t>
  </si>
  <si>
    <t>CPF 11226673708</t>
  </si>
  <si>
    <t>Rua Martins Afonso 35 - em frente ao 202, Arraial do Cabo - CEP: 28930000, Rio de Janeiro</t>
  </si>
  <si>
    <t>11226673708</t>
  </si>
  <si>
    <t>Rua Martins Afonso 35 / em frente ao 202 - CEP 28930000 - Praia Grande, Arraial do Cabo, Rio de Janeiro</t>
  </si>
  <si>
    <t>Arraial do Cabo</t>
  </si>
  <si>
    <t>28930000</t>
  </si>
  <si>
    <t>9 de agosto | 10:53</t>
  </si>
  <si>
    <t>MEL43693274337LMXDF01</t>
  </si>
  <si>
    <t>2000008965707400</t>
  </si>
  <si>
    <t>6 de agosto de 2024 19:34 hs.</t>
  </si>
  <si>
    <t>2000008965716596</t>
  </si>
  <si>
    <t>MLB3461105704</t>
  </si>
  <si>
    <t>2000008965610078</t>
  </si>
  <si>
    <t>6 de agosto de 2024 19:23 hs.</t>
  </si>
  <si>
    <t>Fellipe Camargo Faria</t>
  </si>
  <si>
    <t>CPF 05906460101</t>
  </si>
  <si>
    <t>Av agoncilio da silva moreira SN - Wilian som automotiv, Itapuranga - CEP: 76680000, Goiás</t>
  </si>
  <si>
    <t>05906460101</t>
  </si>
  <si>
    <t>Av agoncilio da silva moreira SN / Wilian som automotiv Referencia: De frente hospital Santa casa - CEP 76680000 - Parque alvorada, Itapuranga, Goiás</t>
  </si>
  <si>
    <t>Itapuranga</t>
  </si>
  <si>
    <t>76680000</t>
  </si>
  <si>
    <t>9 de agosto | 13:44</t>
  </si>
  <si>
    <t>MEL43693387962LMXDF01</t>
  </si>
  <si>
    <t>2000006136562041</t>
  </si>
  <si>
    <t>6 de agosto de 2024 19:10 hs.</t>
  </si>
  <si>
    <t>Danielle Maciel Dos Santos Idalgo Peres</t>
  </si>
  <si>
    <t>40732151830</t>
  </si>
  <si>
    <t>Estrada das Acácias 573 / CEP 06385023 - Parque Roseira, Carapicuíba, São Paulo</t>
  </si>
  <si>
    <t>06385023</t>
  </si>
  <si>
    <t>7 de agosto | 18:29</t>
  </si>
  <si>
    <t>MEL43693329560LMFFF01</t>
  </si>
  <si>
    <t>2000008965379708</t>
  </si>
  <si>
    <t>6 de agosto de 2024 19:02 hs.</t>
  </si>
  <si>
    <t>Sergio Santos Rodrigues</t>
  </si>
  <si>
    <t>25375888866</t>
  </si>
  <si>
    <t>Avenida Brasil 123 / CEP 13309530 - Parque Industrial, Itu, São Paulo</t>
  </si>
  <si>
    <t>13309530</t>
  </si>
  <si>
    <t>7 de agosto | 12:52</t>
  </si>
  <si>
    <t>7 de agosto | 18:24</t>
  </si>
  <si>
    <t>MEL43693295990LMFFF01</t>
  </si>
  <si>
    <t>2000008965277988</t>
  </si>
  <si>
    <t>6 de agosto de 2024 18:54 hs.</t>
  </si>
  <si>
    <t>Erik Correia Silva</t>
  </si>
  <si>
    <t>CPF 55905584842</t>
  </si>
  <si>
    <t>Rua Luiza Basso Celeguim 69, Franco da Rocha - CEP: 07863210, São Paulo</t>
  </si>
  <si>
    <t>55905584842</t>
  </si>
  <si>
    <t>Rua Luiza Basso Celeguim 69 / Referencia: portão prata - CEP 07863210 - Estância Green Valley, Franco da Rocha, São Paulo</t>
  </si>
  <si>
    <t>07863210</t>
  </si>
  <si>
    <t>7 de agosto | 16:13</t>
  </si>
  <si>
    <t>7 de agosto | 20:06</t>
  </si>
  <si>
    <t>43693086593</t>
  </si>
  <si>
    <t>2000008965197796</t>
  </si>
  <si>
    <t>manoel salvador nunes</t>
  </si>
  <si>
    <t>57786402004</t>
  </si>
  <si>
    <t>Avenida Assis Brasil 1132 / Av  Assis  Brasil Referencia: AV  ASSIS  BRASIL - CEP 96760000 - Centro, Tapes, Rio Grande do Sul</t>
  </si>
  <si>
    <t>Tapes</t>
  </si>
  <si>
    <t>96760000</t>
  </si>
  <si>
    <t>7 de agosto | 11:51</t>
  </si>
  <si>
    <t>9 de agosto | 14:03</t>
  </si>
  <si>
    <t>MEL43693218712LMFFF01</t>
  </si>
  <si>
    <t>2000006136438633</t>
  </si>
  <si>
    <t>6 de agosto de 2024 18:41 hs.</t>
  </si>
  <si>
    <t>Matheus Dos Anjos Oliveira</t>
  </si>
  <si>
    <t>07098603589</t>
  </si>
  <si>
    <t>Rua Planalto SN / Disbege dis. bebida Referencia: local seguro - CEP 44890000 - salobro, Canarana, Bahia</t>
  </si>
  <si>
    <t>Canarana</t>
  </si>
  <si>
    <t>44890000</t>
  </si>
  <si>
    <t>8 de agosto | 15:26</t>
  </si>
  <si>
    <t>MEL43693202464LMFFF01</t>
  </si>
  <si>
    <t>2000008964361276</t>
  </si>
  <si>
    <t>Cleiton Caetano Neves</t>
  </si>
  <si>
    <t>08641999612</t>
  </si>
  <si>
    <t>Avenida Bias Fortes 270 / Casa Referencia: Entrega Para Rosimar Ferreira. Ou Alguém Da Casa - CEP 38660000 - Israel Pinheiro, Buritis, Minas Gerais</t>
  </si>
  <si>
    <t>38660000</t>
  </si>
  <si>
    <t>7 de agosto | 01:47</t>
  </si>
  <si>
    <t>9 de agosto | 10:19</t>
  </si>
  <si>
    <t>MEL43692837704LMFFF01</t>
  </si>
  <si>
    <t>2000008965024572</t>
  </si>
  <si>
    <t>6 de agosto de 2024 18:26 hs.</t>
  </si>
  <si>
    <t>Claiton Goncalves De Lims</t>
  </si>
  <si>
    <t>CPF 07706314952</t>
  </si>
  <si>
    <t>Rua Aurélio Simioni 361, Campina Grande do Sul - CEP: 83430000, Paraná</t>
  </si>
  <si>
    <t>07706314952</t>
  </si>
  <si>
    <t>Rua Aurélio Simioni 361 / CEP 83430000 - santa Rita, Campina Grande do Sul, Paraná</t>
  </si>
  <si>
    <t>9 de agosto | 10:05</t>
  </si>
  <si>
    <t>MEL43693137078LMXDF01</t>
  </si>
  <si>
    <t>2000008965003104</t>
  </si>
  <si>
    <t>6 de agosto de 2024 18:25 hs.</t>
  </si>
  <si>
    <t>agnaldo ferreira silverio</t>
  </si>
  <si>
    <t>07906419685</t>
  </si>
  <si>
    <t>Rua Doná Inácia 540 / Final da Rua Referencia: Final da Rua - CEP 35910000 - Vila Marilia Costa, Santa Maria de Itabira, Minas Gerais</t>
  </si>
  <si>
    <t>Santa Maria de Itabira</t>
  </si>
  <si>
    <t>35910000</t>
  </si>
  <si>
    <t>8 de agosto | 14:58</t>
  </si>
  <si>
    <t>MEL43692962997LMFFF01</t>
  </si>
  <si>
    <t>2000006136216881</t>
  </si>
  <si>
    <t>6 de agosto de 2024 18:04 hs.</t>
  </si>
  <si>
    <t>miqueias da siva moreira</t>
  </si>
  <si>
    <t>CPF 09864904744</t>
  </si>
  <si>
    <t>Rua João Pessoa 516 - secretaria, Cabo Frio - CEP: 28907280, Rio de Janeiro</t>
  </si>
  <si>
    <t>09864904744</t>
  </si>
  <si>
    <t>Rua João Pessoa 516 / secretaria - CEP 28907280 - Vila Nova, Cabo Frio, Rio de Janeiro</t>
  </si>
  <si>
    <t>28907280</t>
  </si>
  <si>
    <t>9 de agosto | 14:06</t>
  </si>
  <si>
    <t>MEL43693043084LMXDF01</t>
  </si>
  <si>
    <t>2000008964795850</t>
  </si>
  <si>
    <t>6 de agosto de 2024 18:03 hs.</t>
  </si>
  <si>
    <t>Stephanni Do Nascimento Rodrigues de Oliveira</t>
  </si>
  <si>
    <t>17081898742</t>
  </si>
  <si>
    <t>Rua Elisabeth Cavalcante Jacob 06 / lote 06b Referencia: Casa Em Frente Ao Mercado Pink Market - CEP 23812290 - Chaperó, Itaguaí, Rio de Janeiro</t>
  </si>
  <si>
    <t>23812290</t>
  </si>
  <si>
    <t>6 de agosto | 21:50</t>
  </si>
  <si>
    <t>7 de agosto | 16:32</t>
  </si>
  <si>
    <t>MEL43693039608LMFFF01</t>
  </si>
  <si>
    <t>2000008964771496</t>
  </si>
  <si>
    <t>6 de agosto de 2024 18:00 hs.</t>
  </si>
  <si>
    <t>Daniel Herrera</t>
  </si>
  <si>
    <t>09052150443</t>
  </si>
  <si>
    <t>AVENIDA MARIA LACERDA MONTENEGRO 1304 / Entre o Nordestão e o Assaí - CEP 59152600 - Nova Parnamirim, Parnamirim, Rio Grande do Norte</t>
  </si>
  <si>
    <t>Parnamirim</t>
  </si>
  <si>
    <t>59152600</t>
  </si>
  <si>
    <t>7 de agosto | 00:49</t>
  </si>
  <si>
    <t>10 de agosto | 12:55</t>
  </si>
  <si>
    <t>MEL43692860221LMFFF01</t>
  </si>
  <si>
    <t>https://myaccount.mercadolivre.com.br/shipments/43692860221/detail</t>
  </si>
  <si>
    <t>2000008964704420</t>
  </si>
  <si>
    <t>6 de agosto de 2024 17:52 hs.</t>
  </si>
  <si>
    <t>Vinicius Smirne</t>
  </si>
  <si>
    <t>CPF 28988601823</t>
  </si>
  <si>
    <t>Rua Josefina Romeu 77, São Paulo - CEP: 02082040, São Paulo</t>
  </si>
  <si>
    <t>28988601823</t>
  </si>
  <si>
    <t>Rua Josefina Romeu 77 / CEP 02082040 - Vila Isolina Mazzei, São Paulo, São Paulo</t>
  </si>
  <si>
    <t>02082040</t>
  </si>
  <si>
    <t>7 de agosto | 16:03</t>
  </si>
  <si>
    <t>7 de agosto | 19:04</t>
  </si>
  <si>
    <t>43692991376</t>
  </si>
  <si>
    <t>2000006136174991</t>
  </si>
  <si>
    <t>6 de agosto de 2024 17:49 hs.</t>
  </si>
  <si>
    <t>REGIS CLAIR TONDO</t>
  </si>
  <si>
    <t>54579490959</t>
  </si>
  <si>
    <t>Rodovia BR-158 8868 / ALFA ENTULHOS - CEP 85509282 - Bela Vista, Pato Branco, Paraná</t>
  </si>
  <si>
    <t>85509282</t>
  </si>
  <si>
    <t>7 de agosto | 13:52</t>
  </si>
  <si>
    <t>8 de agosto | 14:53</t>
  </si>
  <si>
    <t>MEL43692978380LMFFF01</t>
  </si>
  <si>
    <t>2000008964617540</t>
  </si>
  <si>
    <t>6 de agosto de 2024 17:44 hs.</t>
  </si>
  <si>
    <t>Gustavo de Souza Nascimento</t>
  </si>
  <si>
    <t>CPF 02587767733</t>
  </si>
  <si>
    <t>Rua Frederico Quartarolli 310 - Cavalieri autocenter, Rio de Janeiro - CEP: 22795400, Rio de Janeiro</t>
  </si>
  <si>
    <t>02587767733</t>
  </si>
  <si>
    <t>Rua Frederico Quartarolli 310 / Cavalieri autocenter Referencia: Cavalieri auto Center - CEP 22795400 - Recreio dos Bandeirantes, Rio de Janeiro, Rio de Janeiro</t>
  </si>
  <si>
    <t>22795400</t>
  </si>
  <si>
    <t>MEL43692789475LMXDF01</t>
  </si>
  <si>
    <t>2000008964580830</t>
  </si>
  <si>
    <t>6 de agosto de 2024 17:40 hs.</t>
  </si>
  <si>
    <t>MLB3456567921</t>
  </si>
  <si>
    <t>Bandeja Inferior Esquerdo Com Pivô New Cerato 2014 A 2018</t>
  </si>
  <si>
    <t>Paulo Henry Polississo</t>
  </si>
  <si>
    <t>CPF 21857486889</t>
  </si>
  <si>
    <t>Rua Domingos Aracre 60 - casa, São José do Rio Pardo - CEP: 13720000, São Paulo</t>
  </si>
  <si>
    <t>21857486889</t>
  </si>
  <si>
    <t>8 de agosto | 11:35</t>
  </si>
  <si>
    <t>MEL43692769227LMXDF01</t>
  </si>
  <si>
    <t>19 de agosto | 11:10</t>
  </si>
  <si>
    <t>QN272034389BR</t>
  </si>
  <si>
    <t>2000006135996207</t>
  </si>
  <si>
    <t>6 de agosto de 2024 17:35 hs.</t>
  </si>
  <si>
    <t xml:space="preserve">Viviane  Alves </t>
  </si>
  <si>
    <t>06812337455</t>
  </si>
  <si>
    <t>Rua Doutor Oswaldo de Miranda Pereira 916 / Loja de carros 2Auto Referencia: 2auto Multimarcas - CEP 58033410 - Brisamar, João Pessoa, Paraíba</t>
  </si>
  <si>
    <t>58033410</t>
  </si>
  <si>
    <t>9 de agosto | 02:49</t>
  </si>
  <si>
    <t>MEL43692915776LMFFF01</t>
  </si>
  <si>
    <t>2000008964521970</t>
  </si>
  <si>
    <t>Isaac Ccb</t>
  </si>
  <si>
    <t>CPF 45535859877</t>
  </si>
  <si>
    <t>Rua Geraldo Meck Trindade 102 - Casa, Carapicuíba - CEP: 06365395, São Paulo</t>
  </si>
  <si>
    <t>45535859877</t>
  </si>
  <si>
    <t>Rua Geraldo Meck Trindade 102 / Casa Referencia: Casa - CEP 06365395 - Jardim Maria Beatriz, Carapicuíba, São Paulo</t>
  </si>
  <si>
    <t>06365395</t>
  </si>
  <si>
    <t>43692748057</t>
  </si>
  <si>
    <t>2000008964471758</t>
  </si>
  <si>
    <t>6 de agosto de 2024 17:31 hs.</t>
  </si>
  <si>
    <t>julio Cesar</t>
  </si>
  <si>
    <t>02356815554</t>
  </si>
  <si>
    <t>Rua Nazaré 59 / número 59 - Casa Referencia: Casa - CEP 43815180 - Nova Candeias, Candeias, Bahia</t>
  </si>
  <si>
    <t>43815180</t>
  </si>
  <si>
    <t>7 de agosto | 00:19</t>
  </si>
  <si>
    <t>7 de agosto | 12:01</t>
  </si>
  <si>
    <t>MEL43692725137LMFFF01</t>
  </si>
  <si>
    <t>2000008964315096</t>
  </si>
  <si>
    <t>6 de agosto de 2024 17:16 hs.</t>
  </si>
  <si>
    <t>Joao Soares de Oliveira</t>
  </si>
  <si>
    <t>52724379268</t>
  </si>
  <si>
    <t>jatobá 301 / próximo empresa AWE Referencia: próximo a empresa AWEEnfrente o Chicão - CEP 68695000 - vila palmares, Tailândia, Pará</t>
  </si>
  <si>
    <t>Tailândia</t>
  </si>
  <si>
    <t>68695000</t>
  </si>
  <si>
    <t>6 de agosto | 19:51</t>
  </si>
  <si>
    <t>MEL43692815294LMFFF01</t>
  </si>
  <si>
    <t>2000006135994755</t>
  </si>
  <si>
    <t>6 de agosto de 2024 17:15 hs.</t>
  </si>
  <si>
    <t>Guilherme Ferreira</t>
  </si>
  <si>
    <t>CPF 50992844851</t>
  </si>
  <si>
    <t>Estrada Engenheiro Paulo de Campos Fessel 575 - Cond. Vila deste, Valinhos - CEP: 13278550, São Paulo</t>
  </si>
  <si>
    <t>50992844851</t>
  </si>
  <si>
    <t>Estrada Engenheiro Paulo de Campos Fessel 575 / Cond. Vila deste - CEP 13278550 - Joapiranga, Valinhos, São Paulo</t>
  </si>
  <si>
    <t>13278550</t>
  </si>
  <si>
    <t>8 de agosto | 02:50</t>
  </si>
  <si>
    <t>8 de agosto | 12:13</t>
  </si>
  <si>
    <t>MEL43692822422LMXDF01</t>
  </si>
  <si>
    <t>2000006135963821</t>
  </si>
  <si>
    <t>6 de agosto de 2024 17:10 hs.</t>
  </si>
  <si>
    <t xml:space="preserve">João Marco  Santos Pires </t>
  </si>
  <si>
    <t>06215614521</t>
  </si>
  <si>
    <t>Avenida Egito 624 / Casa cinza  Referencia: Ao lado do terreno e de frente ao poste - CEP 83255000 - Canoas, Pontal do Paraná, Paraná</t>
  </si>
  <si>
    <t>7 de agosto | 19:51</t>
  </si>
  <si>
    <t>8 de agosto | 13:48</t>
  </si>
  <si>
    <t>MEL43692627665LMFFF01</t>
  </si>
  <si>
    <t>2000006135966717</t>
  </si>
  <si>
    <t>Aerson Alex Lourenço alex</t>
  </si>
  <si>
    <t>14511723893</t>
  </si>
  <si>
    <t>Rua Clarice Lispector 21 / Sobrado Branco de esquina - CEP 06149310 - Santa Maria, Osasco, São Paulo</t>
  </si>
  <si>
    <t>06149310</t>
  </si>
  <si>
    <t>7 de agosto | 18:49</t>
  </si>
  <si>
    <t>MEL43692632065LMFFF01</t>
  </si>
  <si>
    <t>2000006135916785</t>
  </si>
  <si>
    <t>6 de agosto de 2024 17:01 hs.</t>
  </si>
  <si>
    <t>Julio Cesar Soares da Silva</t>
  </si>
  <si>
    <t>05377582160</t>
  </si>
  <si>
    <t>Rua do Comércio 341 / LINK NET - CEP 71691096 - Centro (São Sebastião), Brasília, Distrito Federal</t>
  </si>
  <si>
    <t>71691096</t>
  </si>
  <si>
    <t>6 de agosto | 23:56</t>
  </si>
  <si>
    <t>7 de agosto | 16:47</t>
  </si>
  <si>
    <t>MEL43692591869LMFFF01</t>
  </si>
  <si>
    <t>2000008964116268</t>
  </si>
  <si>
    <t>6 de agosto de 2024 16:54 hs.</t>
  </si>
  <si>
    <t>Ewerton Mocelin</t>
  </si>
  <si>
    <t>CPF 06164884918</t>
  </si>
  <si>
    <t>Rua Euclides Batista de Oliveira 90 - casa, São José dos Pinhais - CEP: 83065490, Paraná</t>
  </si>
  <si>
    <t>06164884918</t>
  </si>
  <si>
    <t>Rua Euclides Batista de Oliveira 90 / casa Referencia: quase na frente de um bar - CEP 83065490 - Iná, São José dos Pinhais, Paraná</t>
  </si>
  <si>
    <t>83065490</t>
  </si>
  <si>
    <t>MEL43692556719LMXDF01</t>
  </si>
  <si>
    <t>2000008964094490</t>
  </si>
  <si>
    <t>6 de agosto de 2024 16:51 hs.</t>
  </si>
  <si>
    <t>Jose Bartolomeu Silvestre Junior</t>
  </si>
  <si>
    <t>CPF 03397691575</t>
  </si>
  <si>
    <t>Rua Irecê 388 - casa, Camaçari - CEP: 42803560, Bahia</t>
  </si>
  <si>
    <t>03397691575</t>
  </si>
  <si>
    <t>MEL43692713876LMFFF01</t>
  </si>
  <si>
    <t>10 de agosto | 01:06</t>
  </si>
  <si>
    <t>14 de agosto | 05:35</t>
  </si>
  <si>
    <t>MEL43704449562FMDOR01</t>
  </si>
  <si>
    <t>2000006135831413</t>
  </si>
  <si>
    <t>6 de agosto de 2024 16:45 hs.</t>
  </si>
  <si>
    <t>Avenida Brasil 458 - casa, Juatuba - CEP: 35675000, Minas Gerais</t>
  </si>
  <si>
    <t>6 de agosto | 23:59</t>
  </si>
  <si>
    <t>9 de agosto | 11:37</t>
  </si>
  <si>
    <t>MEL43692686616LMFFF01</t>
  </si>
  <si>
    <t>16 de agosto | 13:39</t>
  </si>
  <si>
    <t>22 de agosto | 09:18</t>
  </si>
  <si>
    <t>QN228609582BR</t>
  </si>
  <si>
    <t>2000006135810055</t>
  </si>
  <si>
    <t>6 de agosto de 2024 16:43 hs.</t>
  </si>
  <si>
    <t>Ronaldi Nunes</t>
  </si>
  <si>
    <t>00740376098</t>
  </si>
  <si>
    <t>Montenegro</t>
  </si>
  <si>
    <t>92521294</t>
  </si>
  <si>
    <t>2000008964002182</t>
  </si>
  <si>
    <t>6 de agosto de 2024 16:41 hs.</t>
  </si>
  <si>
    <t>Roberto Pereira Rodrigues</t>
  </si>
  <si>
    <t>49002473168</t>
  </si>
  <si>
    <t>Rua Pontalina 457 / na loja Maria modas Referencia: Em frente ao mercado são jose - CEP 79063561 - Universitário, Campo Grande, Mato Grosso do Sul</t>
  </si>
  <si>
    <t>79063561</t>
  </si>
  <si>
    <t>6 de agosto | 19:59</t>
  </si>
  <si>
    <t>8 de agosto | 12:17</t>
  </si>
  <si>
    <t>MEL43692667556LMFFF01</t>
  </si>
  <si>
    <t>2000008963821982</t>
  </si>
  <si>
    <t>6 de agosto de 2024 16:26 hs.</t>
  </si>
  <si>
    <t>Joao Antonio Moraes Guizardi</t>
  </si>
  <si>
    <t>11520405707</t>
  </si>
  <si>
    <t>dr jose monteiro da sila 900 / loja Referencia: mimoso auto peças - CEP 29400000 - pratinha, Mimoso do Sul, Espírito Santo</t>
  </si>
  <si>
    <t>Mimoso do Sul</t>
  </si>
  <si>
    <t>29400000</t>
  </si>
  <si>
    <t>7 de agosto | 08:53</t>
  </si>
  <si>
    <t>8 de agosto | 12:40</t>
  </si>
  <si>
    <t>MEL43692426421LMFFF01</t>
  </si>
  <si>
    <t>2000008963707778</t>
  </si>
  <si>
    <t>6 de agosto de 2024 16:15 hs.</t>
  </si>
  <si>
    <t>MLB3304753705</t>
  </si>
  <si>
    <t>Kit Pino Guia Pinça De Freio Veloster 2011 Em Diante</t>
  </si>
  <si>
    <t>Beatriz Alexandre</t>
  </si>
  <si>
    <t>CPF 45677193879</t>
  </si>
  <si>
    <t>Rua Boa Vista 1356 - casa cinza, Artur Nogueira - CEP: 13163064, São Paulo</t>
  </si>
  <si>
    <t>45677193879</t>
  </si>
  <si>
    <t>Rua Boa Vista 1356 / casa cinza Referencia: Casa cinza com portão em grade branca - CEP 13163064 - Jardim Amaro, Artur Nogueira, São Paulo</t>
  </si>
  <si>
    <t>13163064</t>
  </si>
  <si>
    <t>8 de agosto | 01:40</t>
  </si>
  <si>
    <t>8 de agosto | 15:14</t>
  </si>
  <si>
    <t>MEL43692370967LMXDF01</t>
  </si>
  <si>
    <t>2000008963632378</t>
  </si>
  <si>
    <t>6 de agosto de 2024 16:06 hs.</t>
  </si>
  <si>
    <t>PAR-28006</t>
  </si>
  <si>
    <t>MLB3292812473</t>
  </si>
  <si>
    <t>Kit Reparo Pino Guia Pinça De Freio Dianteiro March 12 A 17</t>
  </si>
  <si>
    <t>Fabrício  Tomé Barreto</t>
  </si>
  <si>
    <t>CPF 15545965726</t>
  </si>
  <si>
    <t>Rua Cezario Alvim Bairro Vila Nova 1746, Barra de São João - CEP: 28880000, Rio de Janeiro</t>
  </si>
  <si>
    <t>15545965726</t>
  </si>
  <si>
    <t>9 de agosto | 13:12</t>
  </si>
  <si>
    <t>MEL43692497900LMXDF01</t>
  </si>
  <si>
    <t>16 de agosto | 12:10</t>
  </si>
  <si>
    <t>AK316168316BR</t>
  </si>
  <si>
    <t>2000008963617626</t>
  </si>
  <si>
    <t>Joaquim Ferreira Franca</t>
  </si>
  <si>
    <t>CPF 66414245291</t>
  </si>
  <si>
    <t>Rua Regina Fernandes 519 - casa, Manacapuru - CEP: 69400446, Amazonas</t>
  </si>
  <si>
    <t>66414245291</t>
  </si>
  <si>
    <t>Rua Regina Fernandes 519 / casa Referencia: Rkn películas e acessórios - CEP 69400446 - Aparecida, Manacapuru, Amazonas</t>
  </si>
  <si>
    <t>Manacapuru</t>
  </si>
  <si>
    <t>69400446</t>
  </si>
  <si>
    <t>9 de agosto | 16:36</t>
  </si>
  <si>
    <t>MEL43692495674LMXDF01</t>
  </si>
  <si>
    <t>2000008963615404</t>
  </si>
  <si>
    <t>MLB3461162698</t>
  </si>
  <si>
    <t>Par Kit Rolamento Roda Traseira Prisma Até 2011</t>
  </si>
  <si>
    <t>2000008963615406</t>
  </si>
  <si>
    <t>MLB3497386326</t>
  </si>
  <si>
    <t>Morceguinho Dianteiro Lado Esquerdo Prisma 2007 A 2012</t>
  </si>
  <si>
    <t>2000006135580663</t>
  </si>
  <si>
    <t>6 de agosto de 2024 16:02 hs.</t>
  </si>
  <si>
    <t>miguel1973antonio miguel1973antonio</t>
  </si>
  <si>
    <t>06548306732</t>
  </si>
  <si>
    <t>Rua Dr.vicente Moncada 112 / Duas Barras Centro - CEP 28650000 - 22992711394, Duas Barras, Rio de Janeiro</t>
  </si>
  <si>
    <t>Duas Barras</t>
  </si>
  <si>
    <t>28650000</t>
  </si>
  <si>
    <t>8 de agosto | 12:37</t>
  </si>
  <si>
    <t>MEL43692305303LMFFF01</t>
  </si>
  <si>
    <t>2000008963541666</t>
  </si>
  <si>
    <t>6 de agosto de 2024 16:01 hs.</t>
  </si>
  <si>
    <t>Dorgival de Souza Motta</t>
  </si>
  <si>
    <t>03254403525</t>
  </si>
  <si>
    <t>Travessa Santo Antônio 51 / Próximo car frio - CEP 49060730 - Santo Antônio, Aracaju, Sergipe</t>
  </si>
  <si>
    <t>49060730</t>
  </si>
  <si>
    <t>7 de agosto | 19:53</t>
  </si>
  <si>
    <t>8 de agosto | 11:30</t>
  </si>
  <si>
    <t>MEL43692459888LMFFF01</t>
  </si>
  <si>
    <t>2000008963562536</t>
  </si>
  <si>
    <t>Kariton Luis Lopes Camargo</t>
  </si>
  <si>
    <t>50285147803</t>
  </si>
  <si>
    <t>Rua Geraldino Paiva 397 / CEP 18290000 - Alem linha, Buri, São Paulo</t>
  </si>
  <si>
    <t>7 de agosto | 00:41</t>
  </si>
  <si>
    <t>7 de agosto | 14:03</t>
  </si>
  <si>
    <t>MEL43692297603LMFFF01</t>
  </si>
  <si>
    <t>2000006135551481</t>
  </si>
  <si>
    <t>6 de agosto de 2024 15:57 hs.</t>
  </si>
  <si>
    <t>Jaqueline  Silva</t>
  </si>
  <si>
    <t>09364386655</t>
  </si>
  <si>
    <t>AVENIDA MONSENHOR MANCINI 1001 / CEP 37950000 - Sao Jose, São Sebastião do Paraíso, Minas Gerais</t>
  </si>
  <si>
    <t>37950000</t>
  </si>
  <si>
    <t>6 de agosto | 23:57</t>
  </si>
  <si>
    <t>7 de agosto | 16:22</t>
  </si>
  <si>
    <t>MEL43692281755LMFFF01</t>
  </si>
  <si>
    <t>https://myaccount.mercadolivre.com.br/shipments/43692281755/detail</t>
  </si>
  <si>
    <t>2000008963478462</t>
  </si>
  <si>
    <t>6 de agosto de 2024 15:56 hs.</t>
  </si>
  <si>
    <t>David Rodrigues de Melo Santos</t>
  </si>
  <si>
    <t>36467550838</t>
  </si>
  <si>
    <t>Avenida Elísio Teixeira Leite 4079 / casa 05 Referencia: Ponto de Referência 
CEU JD Paulistano 
Oficina de embreagem - RD EMBREAGEM - CEP 02810000 - Sítio Morro Grande, São Paulo, São Paulo</t>
  </si>
  <si>
    <t>02810000</t>
  </si>
  <si>
    <t>7 de agosto | 01:57</t>
  </si>
  <si>
    <t>7 de agosto | 16:57</t>
  </si>
  <si>
    <t>MEL43692425104LMFFF01</t>
  </si>
  <si>
    <t>2000008963493482</t>
  </si>
  <si>
    <t>6 de agosto de 2024 15:55 hs.</t>
  </si>
  <si>
    <t>Marcelo Hideki Ozaki</t>
  </si>
  <si>
    <t>CPF 41533570817</t>
  </si>
  <si>
    <t>Rua das Camareiras 94, Vargem Grande Paulista - CEP: 06733240, São Paulo</t>
  </si>
  <si>
    <t>41533570817</t>
  </si>
  <si>
    <t>Rua das Camareiras 94 / Casa - CEP 06733240 - Jardim Europa, Vargem Grande Paulista, São Paulo</t>
  </si>
  <si>
    <t>06733240</t>
  </si>
  <si>
    <t>8 de agosto | 15:45</t>
  </si>
  <si>
    <t>MEL43692437110LMXDF01</t>
  </si>
  <si>
    <t>2000008963374748</t>
  </si>
  <si>
    <t>6 de agosto de 2024 15:43 hs.</t>
  </si>
  <si>
    <t>Brenda Vitória</t>
  </si>
  <si>
    <t>44165927953</t>
  </si>
  <si>
    <t>Rua Salatiel David Müzel 883 / CEP 18435000 - centro, Nova Campina, São Paulo</t>
  </si>
  <si>
    <t>7 de agosto | 18:15</t>
  </si>
  <si>
    <t>MEL43692379534LMFFF01</t>
  </si>
  <si>
    <t>2000006135449107</t>
  </si>
  <si>
    <t>6 de agosto de 2024 15:40 hs.</t>
  </si>
  <si>
    <t>Italo Nascimento Aguiar</t>
  </si>
  <si>
    <t>11161293965</t>
  </si>
  <si>
    <t>Rua Porto União 590 / Casa Dos fundos - CEP 89203460 - Anita Garibaldi, Joinville, Santa Catarina</t>
  </si>
  <si>
    <t>89203460</t>
  </si>
  <si>
    <t>6 de agosto | 19:50</t>
  </si>
  <si>
    <t>7 de agosto | 11:39</t>
  </si>
  <si>
    <t>MEL43692199425LMFFF01</t>
  </si>
  <si>
    <t>2000008963340484</t>
  </si>
  <si>
    <t>6 de agosto de 2024 15:39 hs.</t>
  </si>
  <si>
    <t>Riibamar De Jesus Brito Brritoito</t>
  </si>
  <si>
    <t>CPF 17501202591</t>
  </si>
  <si>
    <t>rua Jaime de Sa Mnezes 144 - BL. 44 APTo. 302, Salvador - CEP: 41337100, Bahia</t>
  </si>
  <si>
    <t>17501202591</t>
  </si>
  <si>
    <t>rua Jaime de Sa Mnezes 144 / BL. 44 APTo. 302 Referencia: Bloco fica em frente ao Colegio Estdual Luiz Fernando Macedo Costa - CEP 41337100 - Cajazeiras, Salvador, Bahia</t>
  </si>
  <si>
    <t>41337100</t>
  </si>
  <si>
    <t>9 de agosto | 13:41</t>
  </si>
  <si>
    <t>MEL43692196013LMXDF01</t>
  </si>
  <si>
    <t>2000008959178808</t>
  </si>
  <si>
    <t>6 de agosto de 2024 15:31 hs.</t>
  </si>
  <si>
    <t>Esmailon Da Silva Setni</t>
  </si>
  <si>
    <t>05507649928</t>
  </si>
  <si>
    <t>Avenida Paranavaí 2381 / barracão qlb 5 Referencia: barracão com fachada QLB número 5 - CEP 87070130 - Parque Industrial Bandeirantes, Maringá, Paraná</t>
  </si>
  <si>
    <t>87070130</t>
  </si>
  <si>
    <t>9 de agosto | 11:08</t>
  </si>
  <si>
    <t>MEL43690470962LMFFF01</t>
  </si>
  <si>
    <t>2000008963115322</t>
  </si>
  <si>
    <t>6 de agosto de 2024 15:20 hs.</t>
  </si>
  <si>
    <t>MLB3286321131</t>
  </si>
  <si>
    <t>Cabo Do Trambulador Corsa 2005 A 2012</t>
  </si>
  <si>
    <t>Joao Victor Antunes Felix</t>
  </si>
  <si>
    <t>CPF 18694652706</t>
  </si>
  <si>
    <t>Rua Manoel Vieira Silva 144, Itaboraí - CEP: 24804382, Rio de Janeiro</t>
  </si>
  <si>
    <t>18694652706</t>
  </si>
  <si>
    <t>Rua Manoel Vieira Silva 144 / CEP 24804382 - Quissamã, Itaboraí, Rio de Janeiro</t>
  </si>
  <si>
    <t>24804382</t>
  </si>
  <si>
    <t>8 de agosto | 06:03</t>
  </si>
  <si>
    <t>9 de agosto | 10:27</t>
  </si>
  <si>
    <t>MEL43692265962LMXDF01</t>
  </si>
  <si>
    <t>2000006135337765</t>
  </si>
  <si>
    <t>MLB3367179949</t>
  </si>
  <si>
    <t>Capa De Pedal Freio Embreagem Acelerador Voyage 81 A 83</t>
  </si>
  <si>
    <t>ZORTECH INDUSTRIA DE TERMOPLASTICOS LTDA</t>
  </si>
  <si>
    <t>CNPJ 47931023000183</t>
  </si>
  <si>
    <t>Rua Leon Ramires Nicolau 11, Itu - CEP: 13313533, São Paulo</t>
  </si>
  <si>
    <t>387383034111</t>
  </si>
  <si>
    <t>47931023000183</t>
  </si>
  <si>
    <t>Rua Leon Ramires Nicolau 11 / Empresa AMARELA - CEP 13313533 - Progresso, Itu, São Paulo</t>
  </si>
  <si>
    <t>13313533</t>
  </si>
  <si>
    <t>8 de agosto | 02:32</t>
  </si>
  <si>
    <t>8 de agosto | 15:23</t>
  </si>
  <si>
    <t>MEL43692264608LMXDF01</t>
  </si>
  <si>
    <t>2000006135247507</t>
  </si>
  <si>
    <t>6 de agosto de 2024 15:04 hs.</t>
  </si>
  <si>
    <t>marcio moura</t>
  </si>
  <si>
    <t>75939282091</t>
  </si>
  <si>
    <t>Rua Nicolau Curtis 40 / CEP 94420265 - Elsa, Viamão, Rio Grande do Sul</t>
  </si>
  <si>
    <t>94420265</t>
  </si>
  <si>
    <t>9 de agosto | 13:29</t>
  </si>
  <si>
    <t>MEL43692019867LMFFF01</t>
  </si>
  <si>
    <t>2000008962844020</t>
  </si>
  <si>
    <t>6 de agosto de 2024 14:53 hs.</t>
  </si>
  <si>
    <t>MARCIO J A OLIVEIRA</t>
  </si>
  <si>
    <t>02582231460</t>
  </si>
  <si>
    <t>Avenida Argos 192a / Casa - CEP 40310080 - Pau Miúdo, Salvador, Bahia</t>
  </si>
  <si>
    <t>40310080</t>
  </si>
  <si>
    <t>7 de agosto | 11:02</t>
  </si>
  <si>
    <t>MEL43692136346LMFFF01</t>
  </si>
  <si>
    <t>2000008962723638</t>
  </si>
  <si>
    <t>6 de agosto de 2024 14:44 hs.</t>
  </si>
  <si>
    <t>Maria Beatriz De Souza</t>
  </si>
  <si>
    <t>11292515945</t>
  </si>
  <si>
    <t>Rua Francisco Eduardo Bernardo 290 / Casa - CEP 89228730 - Espinheiros, Joinville, Santa Catarina</t>
  </si>
  <si>
    <t>89228730</t>
  </si>
  <si>
    <t>6 de agosto | 23:48</t>
  </si>
  <si>
    <t>7 de agosto | 13:41</t>
  </si>
  <si>
    <t>MEL43692091316LMFFF01</t>
  </si>
  <si>
    <t>2000008962704670</t>
  </si>
  <si>
    <t>6 de agosto de 2024 14:41 hs.</t>
  </si>
  <si>
    <t>dirceu jorge melo</t>
  </si>
  <si>
    <t>CPF 11972384848</t>
  </si>
  <si>
    <t>Rua Ministro Edgard Costa 250 - Casa, São Bernardo do Campo - CEP: 09840530, São Paulo</t>
  </si>
  <si>
    <t>11972384848</t>
  </si>
  <si>
    <t>Rua Ministro Edgard Costa 250 / Casa Referencia: Casa - CEP 09840530 - Dos Casa, São Bernardo do Campo, São Paulo</t>
  </si>
  <si>
    <t>09840530</t>
  </si>
  <si>
    <t>8 de agosto | 02:56</t>
  </si>
  <si>
    <t>8 de agosto | 10:50</t>
  </si>
  <si>
    <t>MEL43691911353LMXDF01</t>
  </si>
  <si>
    <t>2000008962435546</t>
  </si>
  <si>
    <t>6 de agosto de 2024 14:34 hs.</t>
  </si>
  <si>
    <t>Valdeci Evaristo</t>
  </si>
  <si>
    <t>29876916882</t>
  </si>
  <si>
    <t>Rua José Artimonte 1251 / Referencia: tem uma lojinha na casa da ( Luzia ou Mineiro ) - CEP 15990405 - IV Centenário, Matão, São Paulo</t>
  </si>
  <si>
    <t>15990405</t>
  </si>
  <si>
    <t>7 de agosto | 00:40</t>
  </si>
  <si>
    <t>7 de agosto | 14:47</t>
  </si>
  <si>
    <t>MEL43691960662LMFFF01</t>
  </si>
  <si>
    <t>2000008962623188</t>
  </si>
  <si>
    <t>Ezequiel Antonio Gouveia</t>
  </si>
  <si>
    <t>08896884861</t>
  </si>
  <si>
    <t>Rua Otávio Domingues Oliveira 1570 / Antigo rua 36 Referencia: Trevo Tela - CEP 18185000 - Pilar do Sul, Pilar do Sul, São Paulo</t>
  </si>
  <si>
    <t>10 de agosto | 12:35</t>
  </si>
  <si>
    <t>MEL43691875963LMFFF01</t>
  </si>
  <si>
    <t>2000008962455632</t>
  </si>
  <si>
    <t>6 de agosto de 2024 14:23 hs.</t>
  </si>
  <si>
    <t>Candido Ordoqui Machado</t>
  </si>
  <si>
    <t>30446830097</t>
  </si>
  <si>
    <t>Rua Doutor Maia 3695 / casa - CEP 97502377 - São João, Uruguaiana, Rio Grande do Sul</t>
  </si>
  <si>
    <t>97502377</t>
  </si>
  <si>
    <t>9 de agosto | 09:32</t>
  </si>
  <si>
    <t>MEL43691803291LMFFF01</t>
  </si>
  <si>
    <t>2000006134970133</t>
  </si>
  <si>
    <t>6 de agosto de 2024 14:22 hs.</t>
  </si>
  <si>
    <t>Jeferson Leon</t>
  </si>
  <si>
    <t>36157927852</t>
  </si>
  <si>
    <t>Rua Vereador Luiz Otoni Fernandes 384 / CEP 13847233 - Jardim Novo I, Mogi Guaçu, São Paulo</t>
  </si>
  <si>
    <t>13847233</t>
  </si>
  <si>
    <t>7 de agosto | 03:44</t>
  </si>
  <si>
    <t>8 de agosto | 12:57</t>
  </si>
  <si>
    <t>MEL43691985174LMFFF01</t>
  </si>
  <si>
    <t>2000008962474752</t>
  </si>
  <si>
    <t>6 de agosto de 2024 14:20 hs.</t>
  </si>
  <si>
    <t>Gian Weber</t>
  </si>
  <si>
    <t>04030988075</t>
  </si>
  <si>
    <t>Rua Henrique Hoffmann 797 / sala 10, centro - CEP 93890000 - centro, Nova Hartz, Rio Grande do Sul</t>
  </si>
  <si>
    <t>Nova Hartz</t>
  </si>
  <si>
    <t>93890000</t>
  </si>
  <si>
    <t>6 de agosto | 21:55</t>
  </si>
  <si>
    <t>7 de agosto | 20:47</t>
  </si>
  <si>
    <t>MEL43691808199LMFFF01</t>
  </si>
  <si>
    <t>2000006134963313</t>
  </si>
  <si>
    <t>6 de agosto de 2024 14:16 hs.</t>
  </si>
  <si>
    <t>Gabriel Araujo Silva</t>
  </si>
  <si>
    <t>44873971896</t>
  </si>
  <si>
    <t>Avenida Rondônia 482 / Próximo a escola Odone Belline - CEP 15997123 - Jardim do Bosque, Matão, São Paulo</t>
  </si>
  <si>
    <t>15997123</t>
  </si>
  <si>
    <t>7 de agosto | 00:54</t>
  </si>
  <si>
    <t>7 de agosto | 14:09</t>
  </si>
  <si>
    <t>MEL43691787445LMFFF01</t>
  </si>
  <si>
    <t>2000008962324616</t>
  </si>
  <si>
    <t>6 de agosto de 2024 14:08 hs.</t>
  </si>
  <si>
    <t>MLB3616999414</t>
  </si>
  <si>
    <t>Suporte Coxim Radiador Direito Corsa Frente Montana 02 A 12</t>
  </si>
  <si>
    <t>GABRIELA MUNIZ DE ALMEIDA</t>
  </si>
  <si>
    <t>CPF 31605232840</t>
  </si>
  <si>
    <t>Rua Anchieta 158, Barueri - CEP: 06420200, São Paulo</t>
  </si>
  <si>
    <t>31605232840</t>
  </si>
  <si>
    <t>Rua Anchieta 158 / CEP 06420200 - Jardim Belval, Barueri, São Paulo</t>
  </si>
  <si>
    <t>06420200</t>
  </si>
  <si>
    <t>6 de agosto | 15:57</t>
  </si>
  <si>
    <t>6 de agosto | 21:09</t>
  </si>
  <si>
    <t>43691739479</t>
  </si>
  <si>
    <t>2000008962048360</t>
  </si>
  <si>
    <t>6 de agosto de 2024 13:53 hs.</t>
  </si>
  <si>
    <t>Luis Fernando Jevinski</t>
  </si>
  <si>
    <t>CPF 00602954061</t>
  </si>
  <si>
    <t>José Oscar medefe 800 - casa fundos, Nova Prata - CEP: 95320000, Rio Grande do Sul</t>
  </si>
  <si>
    <t>00602954061</t>
  </si>
  <si>
    <t>José Oscar medefe 800 / casa fundos - CEP 95320000 - basalto, Nova Prata, Rio Grande do Sul</t>
  </si>
  <si>
    <t>Nova Prata</t>
  </si>
  <si>
    <t>95320000</t>
  </si>
  <si>
    <t>9 de agosto | 17:19</t>
  </si>
  <si>
    <t>MEL43691614339LMXDF01</t>
  </si>
  <si>
    <t>2000008962136388</t>
  </si>
  <si>
    <t>6 de agosto de 2024 13:52 hs.</t>
  </si>
  <si>
    <t>Poliana Dumont Ribeiro</t>
  </si>
  <si>
    <t>CPF 08820238616</t>
  </si>
  <si>
    <t>Rua Carmem Kilesse 48, Sete Lagoas - CEP: 35701220, Minas Gerais</t>
  </si>
  <si>
    <t>08820238616</t>
  </si>
  <si>
    <t>9 de agosto | 16:39</t>
  </si>
  <si>
    <t>MEL43691653501LMXDF01</t>
  </si>
  <si>
    <t>QC742239158BR</t>
  </si>
  <si>
    <t>2000008962152642</t>
  </si>
  <si>
    <t>6 de agosto de 2024 13:51 hs.</t>
  </si>
  <si>
    <t>Sirlene Chaikovski</t>
  </si>
  <si>
    <t>CPF 04353204912</t>
  </si>
  <si>
    <t>Rua São José 285, Cruz Machado - CEP: 84620000, Paraná</t>
  </si>
  <si>
    <t>04353204912</t>
  </si>
  <si>
    <t>Rua São José 285 / Casa Referencia: casa - CEP 84620000 - São José, Cruz Machado, Paraná</t>
  </si>
  <si>
    <t>Cruz Machado</t>
  </si>
  <si>
    <t>84620000</t>
  </si>
  <si>
    <t>9 de agosto | 17:33</t>
  </si>
  <si>
    <t>MEL43691828318LMXDF01</t>
  </si>
  <si>
    <t>2000006134777561</t>
  </si>
  <si>
    <t>6 de agosto de 2024 13:45 hs.</t>
  </si>
  <si>
    <t>joao luis bavacqua</t>
  </si>
  <si>
    <t>07135880803</t>
  </si>
  <si>
    <t>AVENIDA ARSÊNIO SACILOTTO 365 / Empresa - CEP 14065753 - Parque Das Oliveiras, Ribeirão Preto, São Paulo</t>
  </si>
  <si>
    <t>14065753</t>
  </si>
  <si>
    <t>6 de agosto | 23:47</t>
  </si>
  <si>
    <t>8 de agosto | 13:59</t>
  </si>
  <si>
    <t>MEL43691796878LMFFF01</t>
  </si>
  <si>
    <t>https://myaccount.mercadolivre.com.br/shipments/43691796878/detail</t>
  </si>
  <si>
    <t>2000006134508449</t>
  </si>
  <si>
    <t>6 de agosto de 2024 13:42 hs.</t>
  </si>
  <si>
    <t>Bruna Santos souza</t>
  </si>
  <si>
    <t>CPF 08485261127</t>
  </si>
  <si>
    <t>Avenida avenida juscelino Ferreira Guimarães 1 1, Paraíso das Águas - CEP: 79556000, Mato Grosso do Sul</t>
  </si>
  <si>
    <t>08485261127</t>
  </si>
  <si>
    <t>Avenida avenida Juscelino ferreira Guimarães 1 / pouso alto Referencia: posto de saúde pouso alto - CEP 79556000 - pouso alto, Paraíso das Águas, Mato Grosso do Sul</t>
  </si>
  <si>
    <t>Paraíso das Águas</t>
  </si>
  <si>
    <t>79556000</t>
  </si>
  <si>
    <t>8 de agosto | 02:54</t>
  </si>
  <si>
    <t>10 de agosto | 15:11</t>
  </si>
  <si>
    <t>MEL43691783478LMXDF01</t>
  </si>
  <si>
    <t>2000008961985870</t>
  </si>
  <si>
    <t>6 de agosto de 2024 13:37 hs.</t>
  </si>
  <si>
    <t>Maria Eduarda Morais de Oliveira</t>
  </si>
  <si>
    <t>CPF 56373735826</t>
  </si>
  <si>
    <t>Rua São Miguel do Taipu 32 - casa, Guarulhos - CEP: 07183050, São Paulo</t>
  </si>
  <si>
    <t>56373735826</t>
  </si>
  <si>
    <t>Rua São Miguel do Taipu 32 / casa - CEP 07183050 - Jardim São Manoel, Guarulhos, São Paulo</t>
  </si>
  <si>
    <t>07183050</t>
  </si>
  <si>
    <t>7 de agosto | 16:10</t>
  </si>
  <si>
    <t>43691759826</t>
  </si>
  <si>
    <t>2000006134683197</t>
  </si>
  <si>
    <t>6 de agosto de 2024 13:29 hs.</t>
  </si>
  <si>
    <t>Mariana Albuquerque da Silva</t>
  </si>
  <si>
    <t>03800485150</t>
  </si>
  <si>
    <t>Quadra 12 43 / Fundos - CEP 72425120 - Setor Oeste (Gama), Brasília, Distrito Federal</t>
  </si>
  <si>
    <t>72425120</t>
  </si>
  <si>
    <t>6 de agosto | 17:38</t>
  </si>
  <si>
    <t>7 de agosto | 15:31</t>
  </si>
  <si>
    <t>MEL43691549089LMFFF01</t>
  </si>
  <si>
    <t>2000006134646409</t>
  </si>
  <si>
    <t>6 de agosto de 2024 13:23 hs.</t>
  </si>
  <si>
    <t>Jessica de Assis Marques</t>
  </si>
  <si>
    <t>11696922658</t>
  </si>
  <si>
    <t>Rua Padre José Godinho 168 / casa - CEP 35360000 - centro, São Pedro dos Ferros, Minas Gerais</t>
  </si>
  <si>
    <t>São Pedro dos Ferros</t>
  </si>
  <si>
    <t>35360000</t>
  </si>
  <si>
    <t>8 de agosto | 17:16</t>
  </si>
  <si>
    <t>MEL43691690026LMFFF01</t>
  </si>
  <si>
    <t>2000008961603824</t>
  </si>
  <si>
    <t>6 de agosto de 2024 13:04 hs.</t>
  </si>
  <si>
    <t>Carlos Gois</t>
  </si>
  <si>
    <t>CPF 26617744837</t>
  </si>
  <si>
    <t>Rua Antonio Vargas Faria 07 - casa, São Bernardo do Campo - CEP: 09791390, São Paulo</t>
  </si>
  <si>
    <t>26617744837</t>
  </si>
  <si>
    <t>Rua Antonio Vargas Faria 07 / casa - CEP 09791390 - Ferrazópolis, São Bernardo do Campo, São Paulo</t>
  </si>
  <si>
    <t>09791390</t>
  </si>
  <si>
    <t>6 de agosto | 17:11</t>
  </si>
  <si>
    <t>10 de agosto | 03:28</t>
  </si>
  <si>
    <t>KELLI OLIVEIRA</t>
  </si>
  <si>
    <t>43691426467</t>
  </si>
  <si>
    <t>2000008961448808</t>
  </si>
  <si>
    <t>6 de agosto de 2024 12:47 hs.</t>
  </si>
  <si>
    <t>Gilvania Corado</t>
  </si>
  <si>
    <t>03791321170</t>
  </si>
  <si>
    <t>Rua F 141 / CEP 47990000 - morada nova, Formosa do Rio Preto, Bahia</t>
  </si>
  <si>
    <t>6 de agosto | 19:09</t>
  </si>
  <si>
    <t>12 de agosto | 21:07</t>
  </si>
  <si>
    <t>MEL43691350311LMFFF01</t>
  </si>
  <si>
    <t>2000006134397615</t>
  </si>
  <si>
    <t>6 de agosto de 2024 12:39 hs.</t>
  </si>
  <si>
    <t>Alceu Vaz</t>
  </si>
  <si>
    <t>01876566906</t>
  </si>
  <si>
    <t>lateral 3 de outubro entra ao lado da igreja são Pedro 456 / Oficina Latocar Referencia: Entrar Ao Lado Da Igreja São Pedro A 300mtrs Barracão De Esquina 456 Próximo A Serraria Arvoredo. - CEP 89275000 - Braco Do Sul, Schroeder, Santa Catarina</t>
  </si>
  <si>
    <t>7 de agosto | 15:06</t>
  </si>
  <si>
    <t>MEL43691307703LMFFF01</t>
  </si>
  <si>
    <t>2000006134379101</t>
  </si>
  <si>
    <t>6 de agosto de 2024 12:37 hs.</t>
  </si>
  <si>
    <t>andre da cruz vieira correa</t>
  </si>
  <si>
    <t>06675723766</t>
  </si>
  <si>
    <t>RUA DUAS BARRAS 29 / CEP 28630535 - Campo Do Coelho, Nova Friburgo, Rio de Janeiro</t>
  </si>
  <si>
    <t>28630535</t>
  </si>
  <si>
    <t>8 de agosto | 15:35</t>
  </si>
  <si>
    <t>MEL43691304011LMFFF01</t>
  </si>
  <si>
    <t>https://myaccount.mercadolivre.com.br/shipments/43691304011/detail</t>
  </si>
  <si>
    <t>2000008961287844</t>
  </si>
  <si>
    <t>6 de agosto de 2024 12:33 hs.</t>
  </si>
  <si>
    <t>Ari Francisco Jordão</t>
  </si>
  <si>
    <t>12220255824</t>
  </si>
  <si>
    <t>Avenida Guerino Osvaldo 1365 / Loja  ( Desvel Veículos) - CEP 13690000 - Vila Freitas, Descalvado, São Paulo</t>
  </si>
  <si>
    <t>6 de agosto | 17:58</t>
  </si>
  <si>
    <t>9 de agosto | 16:17</t>
  </si>
  <si>
    <t>MEL43691451578LMFFF01</t>
  </si>
  <si>
    <t>2000006134304031</t>
  </si>
  <si>
    <t>6 de agosto de 2024 12:21 hs.</t>
  </si>
  <si>
    <t>Valtemir da Silva E Silva</t>
  </si>
  <si>
    <t>01749473216</t>
  </si>
  <si>
    <t>Rua Pedro Rodrigues 2368 / Rua de barro Referencia: final da rua Pedro Rodrigues na parte de barro vira a esquerda na 3 casa ao lado esquerdo. Casa da Maria Antônia  68992268806 - CEP 69945000 - Centro, Acrelândia, Acre</t>
  </si>
  <si>
    <t>9 de agosto | 19:45</t>
  </si>
  <si>
    <t>MEL43691226565LMFFF01</t>
  </si>
  <si>
    <t>2000008960910216</t>
  </si>
  <si>
    <t>6 de agosto de 2024 11:56 hs.</t>
  </si>
  <si>
    <t>Joel Gonçalves</t>
  </si>
  <si>
    <t>11317827805</t>
  </si>
  <si>
    <t>Rua Aristeu Donizetti da Silva Basto 177 / casa - CEP 08640700 - Parque Buenos Aires, Suzano, São Paulo</t>
  </si>
  <si>
    <t>08640700</t>
  </si>
  <si>
    <t>7 de agosto | 02:57</t>
  </si>
  <si>
    <t>7 de agosto | 14:13</t>
  </si>
  <si>
    <t>MEL43691274778LMFFF01</t>
  </si>
  <si>
    <t>2000008960825066</t>
  </si>
  <si>
    <t>Allan Neves</t>
  </si>
  <si>
    <t>34274238830</t>
  </si>
  <si>
    <t>Rua Antonio Francisco Lisboa 70 / Casa 3 Referencia: Casa 3 - CEP 08579060 - Jardim Itapuã, Itaquaquecetuba, São Paulo</t>
  </si>
  <si>
    <t>08579060</t>
  </si>
  <si>
    <t>7 de agosto | 15:45</t>
  </si>
  <si>
    <t>MEL43691240378LMFFF01</t>
  </si>
  <si>
    <t>2000008960741668</t>
  </si>
  <si>
    <t>6 de agosto de 2024 11:45 hs.</t>
  </si>
  <si>
    <t>7 de agosto | 14:32</t>
  </si>
  <si>
    <t>MEL43691037975LMFFF01</t>
  </si>
  <si>
    <t>2000008960635250</t>
  </si>
  <si>
    <t>6 de agosto de 2024 11:31 hs.</t>
  </si>
  <si>
    <t>Tiago Pereira da Rosa</t>
  </si>
  <si>
    <t>CPF 80294634053</t>
  </si>
  <si>
    <t>Avenida Juca Batista 1458 - casa 60, Porto Alegre - CEP: 91770000, Rio Grande do Sul</t>
  </si>
  <si>
    <t>80294634053</t>
  </si>
  <si>
    <t>Avenida Juca Batista 1458 / casa 60 Referencia: Condimínio La Fuente - CEP 91770000 - Cavalhada, Porto Alegre, Rio Grande do Sul</t>
  </si>
  <si>
    <t>91770000</t>
  </si>
  <si>
    <t>8 de agosto | 16:26</t>
  </si>
  <si>
    <t>MEL43690988897LMXDF01</t>
  </si>
  <si>
    <t>2000006133970269</t>
  </si>
  <si>
    <t>6 de agosto de 2024 11:26 hs.</t>
  </si>
  <si>
    <t>Diego Neri Lima Santos</t>
  </si>
  <si>
    <t>05368285558</t>
  </si>
  <si>
    <t>R ARSENIO F DOS SANTOS 02 / Rua ao Lado da UBS Professor Israel Moreira - CEP 42739255 - Itinga, Lauro de Freitas, Bahia</t>
  </si>
  <si>
    <t>42739255</t>
  </si>
  <si>
    <t>MEL43691133606LMFFF01</t>
  </si>
  <si>
    <t>https://myaccount.mercadolivre.com.br/shipments/43691133606/detail</t>
  </si>
  <si>
    <t>2000008960567968</t>
  </si>
  <si>
    <t>6 de agosto de 2024 11:25 hs.</t>
  </si>
  <si>
    <t>Ionio Dos Santos</t>
  </si>
  <si>
    <t>05669947479</t>
  </si>
  <si>
    <t>Rua Embuia 419 / casa Referencia: banho e tosa labella - CEP 07929060 - Jardim, Francisco Morato, São Paulo</t>
  </si>
  <si>
    <t>07929060</t>
  </si>
  <si>
    <t>10 de agosto | 01:55</t>
  </si>
  <si>
    <t>MEL43691127706LMFFF01</t>
  </si>
  <si>
    <t>2000008960488882</t>
  </si>
  <si>
    <t>6 de agosto de 2024 11:21 hs.</t>
  </si>
  <si>
    <t>Mario Faustino de Medeiros</t>
  </si>
  <si>
    <t>09672986793</t>
  </si>
  <si>
    <t>Rua José Domingos Benvenuti SN / E.M Acir spitz Referencia: Escola municipal Acir spitz
entregar na oficina de motos do Rafael
procurar por verônica - CEP 28616056 - Lumiar, Nova Friburgo, Rio de Janeiro</t>
  </si>
  <si>
    <t>28616056</t>
  </si>
  <si>
    <t>6 de agosto | 18:50</t>
  </si>
  <si>
    <t>8 de agosto | 12:18</t>
  </si>
  <si>
    <t>MEL43690918119LMFFF01</t>
  </si>
  <si>
    <t>2000006133909211</t>
  </si>
  <si>
    <t>Lucas Ferreira Santos</t>
  </si>
  <si>
    <t>43538025851</t>
  </si>
  <si>
    <t>Estrada Municipal 476 / Referencia: de frente com o número 477 - CEP 06709530 - Jardim Santa Izabel, Cotia, São Paulo</t>
  </si>
  <si>
    <t>06709530</t>
  </si>
  <si>
    <t>6 de agosto | 13:50</t>
  </si>
  <si>
    <t>MEL43690883045LMFFF01</t>
  </si>
  <si>
    <t>2000006133865979</t>
  </si>
  <si>
    <t>6 de agosto de 2024 11:01 hs.</t>
  </si>
  <si>
    <t>Ricardo di Lucio Senna</t>
  </si>
  <si>
    <t>02163350860</t>
  </si>
  <si>
    <t>Rua Japão 688 / CEP 12950220 - Jardim Imperial, Atibaia, São Paulo</t>
  </si>
  <si>
    <t>12950220</t>
  </si>
  <si>
    <t>6 de agosto | 17:06</t>
  </si>
  <si>
    <t>9 de agosto | 13:25</t>
  </si>
  <si>
    <t>MEL43691012598LMFFF01</t>
  </si>
  <si>
    <t>2000006133793979</t>
  </si>
  <si>
    <t>6 de agosto de 2024 10:47 hs.</t>
  </si>
  <si>
    <t>Maria Do Rosario de Carvalho Dreys</t>
  </si>
  <si>
    <t>CPF 17536141807</t>
  </si>
  <si>
    <t>Rua Basílio Bambozzi 446 - Cardim, Matão - CEP: 15997304, São Paulo</t>
  </si>
  <si>
    <t>17536141807</t>
  </si>
  <si>
    <t>Rua Basílio Bambozzi 446 / Cardim Referencia: Cardim - CEP 15997304 - Vila Cardim, Matão, São Paulo</t>
  </si>
  <si>
    <t>15997304</t>
  </si>
  <si>
    <t>7 de agosto | 01:11</t>
  </si>
  <si>
    <t>7 de agosto | 17:54</t>
  </si>
  <si>
    <t>MEL43690779567LMXDF01</t>
  </si>
  <si>
    <t>2000006133755923</t>
  </si>
  <si>
    <t>6 de agosto de 2024 10:39 hs.</t>
  </si>
  <si>
    <t>Ivan Carlos Pereira da Silva</t>
  </si>
  <si>
    <t>37986133899</t>
  </si>
  <si>
    <t>Avenida Antonio Antunes Júnior 4177 / Bloco 07 ap. 403 - CEP 15045510 - Residencial Ana Célia, São José do Rio Preto, São Paulo</t>
  </si>
  <si>
    <t>15045510</t>
  </si>
  <si>
    <t>6 de agosto | 20:40</t>
  </si>
  <si>
    <t>7 de agosto | 15:11</t>
  </si>
  <si>
    <t>MEL43690737755LMFFF01</t>
  </si>
  <si>
    <t>2000008960047272</t>
  </si>
  <si>
    <t>6 de agosto de 2024 10:34 hs.</t>
  </si>
  <si>
    <t>Jorge Kenes</t>
  </si>
  <si>
    <t>70136733409</t>
  </si>
  <si>
    <t>Rua Nelson Ferreira da Costa 841 / Hortifruti JS Referencia: Hortifruti JS - CEP 06693240 - Jardim Vitápolis, Itapevi, São Paulo</t>
  </si>
  <si>
    <t>6 de agosto | 13:51</t>
  </si>
  <si>
    <t>7 de agosto | 16:37</t>
  </si>
  <si>
    <t>MEL43690885036LMFFF01</t>
  </si>
  <si>
    <t>2000008960054318</t>
  </si>
  <si>
    <t>6 de agosto de 2024 10:33 hs.</t>
  </si>
  <si>
    <t>Edeildo Mariano de Carvalho</t>
  </si>
  <si>
    <t>82469148120</t>
  </si>
  <si>
    <t>Rua Carlos Augusto Carpaneda SN / qd 16 lt 27 Referencia: rua abaixo do comercial barbosa - CEP 75124857 - Setor Residencial Pedro Ludovico, Anápolis, Goiás</t>
  </si>
  <si>
    <t>Anápolis</t>
  </si>
  <si>
    <t>75124857</t>
  </si>
  <si>
    <t>7 de agosto | 17:29</t>
  </si>
  <si>
    <t>MEL43690715863LMFFF01</t>
  </si>
  <si>
    <t>2000008960012006</t>
  </si>
  <si>
    <t>6 de agosto de 2024 10:31 hs.</t>
  </si>
  <si>
    <t>joao pedro antonelli ferri</t>
  </si>
  <si>
    <t>CPF 11415122970</t>
  </si>
  <si>
    <t>Avenida Antônio Sílvio Barbieri 2034 - Lobão multimarcas, Francisco Beltrão - CEP: 85603000, Paraná</t>
  </si>
  <si>
    <t>11415122970</t>
  </si>
  <si>
    <t>Avenida Antônio Sílvio Barbieri 2034 / Lobão multimarcas - CEP 85603000 - Pinheirinho, Francisco Beltrão, Paraná</t>
  </si>
  <si>
    <t>Francisco Beltrão</t>
  </si>
  <si>
    <t>85603000</t>
  </si>
  <si>
    <t>8 de agosto | 17:18</t>
  </si>
  <si>
    <t>MEL43690870950LMXDF01</t>
  </si>
  <si>
    <t>2000008960003560</t>
  </si>
  <si>
    <t>6 de agosto de 2024 10:29 hs.</t>
  </si>
  <si>
    <t>Natanael Jovino Alves de Souza</t>
  </si>
  <si>
    <t>03036133194</t>
  </si>
  <si>
    <t>rua presidente jucelino kubtscheck 186 / Referencia: casa de nael,rua do bradesco - CEP 48570000 - Santa Brígida, Santa Brígida, Bahia</t>
  </si>
  <si>
    <t>6 de agosto | 20:54</t>
  </si>
  <si>
    <t>8 de agosto | 14:21</t>
  </si>
  <si>
    <t>MEL43690698797LMFFF01</t>
  </si>
  <si>
    <t>2000006133703055</t>
  </si>
  <si>
    <t>6 de agosto de 2024 10:27 hs.</t>
  </si>
  <si>
    <t>Bruno Assis</t>
  </si>
  <si>
    <t>09722741624</t>
  </si>
  <si>
    <t>Rua Alfredo Correia da Rocha 407 / oficina - CEP 13445472 - Jardim Luiz Fávero, Engenheiro Coelho, São Paulo</t>
  </si>
  <si>
    <t>Engenheiro Coelho</t>
  </si>
  <si>
    <t>13445472</t>
  </si>
  <si>
    <t>6 de agosto | 12:57</t>
  </si>
  <si>
    <t>6 de agosto | 19:45</t>
  </si>
  <si>
    <t>MEL43690688473LMFFF01</t>
  </si>
  <si>
    <t>2000006133674935</t>
  </si>
  <si>
    <t>6 de agosto de 2024 10:22 hs.</t>
  </si>
  <si>
    <t>Bruno Antonio de Lima</t>
  </si>
  <si>
    <t>48129715864</t>
  </si>
  <si>
    <t>Rua Maria Perpétua Piedade Gonçalves 201 / CEP 18935021 - Centro, Espírito Santo do Turvo, São Paulo</t>
  </si>
  <si>
    <t>Espírito Santo do Turvo</t>
  </si>
  <si>
    <t>18935021</t>
  </si>
  <si>
    <t>7 de agosto | 05:14</t>
  </si>
  <si>
    <t>7 de agosto | 12:35</t>
  </si>
  <si>
    <t>MEL43690832848LMFFF01</t>
  </si>
  <si>
    <t>2000006133630269</t>
  </si>
  <si>
    <t>Leandro de Souza Ferreira</t>
  </si>
  <si>
    <t>90377109053</t>
  </si>
  <si>
    <t>Rua Ítalo Geraldo Martins Rego 269 / casa - CEP 96700000 - bela vista, São Jerônimo, Rio Grande do Sul</t>
  </si>
  <si>
    <t>São Jerônimo</t>
  </si>
  <si>
    <t>96700000</t>
  </si>
  <si>
    <t>6 de agosto | 16:50</t>
  </si>
  <si>
    <t>8 de agosto | 15:20</t>
  </si>
  <si>
    <t>MEL43690791518LMFFF01</t>
  </si>
  <si>
    <t>2000008959747586</t>
  </si>
  <si>
    <t>6 de agosto de 2024 10:01 hs.</t>
  </si>
  <si>
    <t>Welington Alves Cerqueira</t>
  </si>
  <si>
    <t>CPF 08314481726</t>
  </si>
  <si>
    <t>Travessa Esperantina 6, Rio de Janeiro - CEP: 21765050, Rio de Janeiro</t>
  </si>
  <si>
    <t>08314481726</t>
  </si>
  <si>
    <t>Travessa Esperantina 6 / Referencia: Fica Ao Lado Da Padaria Poligono Do Pao - CEP 21765050 - Realengo, Rio de Janeiro, Rio de Janeiro</t>
  </si>
  <si>
    <t>21765050</t>
  </si>
  <si>
    <t>7 de agosto | 14:49</t>
  </si>
  <si>
    <t>MEL43690745714LMXDF01</t>
  </si>
  <si>
    <t>2000006133568581</t>
  </si>
  <si>
    <t>6 de agosto de 2024 09:59 hs.</t>
  </si>
  <si>
    <t>Marcos Antonio Braga</t>
  </si>
  <si>
    <t>81911416472</t>
  </si>
  <si>
    <t>Rua Antônio do Monte Santana 715 / Casa Referencia: Próximo A Casa Do Bebê - CEP 54762680 - Bairro Novo do Carmelo, Camaragibe, Pernambuco</t>
  </si>
  <si>
    <t>Camaragibe</t>
  </si>
  <si>
    <t>54762680</t>
  </si>
  <si>
    <t>6 de agosto | 17:33</t>
  </si>
  <si>
    <t>7 de agosto | 20:23</t>
  </si>
  <si>
    <t>MEL43690734684LMFFF01</t>
  </si>
  <si>
    <t>2000008959634850</t>
  </si>
  <si>
    <t>6 de agosto de 2024 09:47 hs.</t>
  </si>
  <si>
    <t>Arthur Ricardo Calione</t>
  </si>
  <si>
    <t>00922244073</t>
  </si>
  <si>
    <t>Rua Frei Geraldo 43 / Cfc Sananduva Referencia: CFC Sananduva - CEP 99840000 - Sananduva, Sananduva, Rio Grande do Sul</t>
  </si>
  <si>
    <t>7 de agosto | 16:54</t>
  </si>
  <si>
    <t>8 de agosto | 13:41</t>
  </si>
  <si>
    <t>MEL43690521627LMFFF01</t>
  </si>
  <si>
    <t>2000008959632470</t>
  </si>
  <si>
    <t>silvania moreira dos santos</t>
  </si>
  <si>
    <t>00454327161</t>
  </si>
  <si>
    <t>Rua Dito Gusmão 10 / Referencia: casa nos fundos - CEP 72984065 - Setor Aeroporto, Pirenópolis, Goiás</t>
  </si>
  <si>
    <t>72984065</t>
  </si>
  <si>
    <t>8 de agosto | 14:29</t>
  </si>
  <si>
    <t>MEL43690519527LMFFF01</t>
  </si>
  <si>
    <t>2000008959538636</t>
  </si>
  <si>
    <t>6 de agosto de 2024 09:35 hs.</t>
  </si>
  <si>
    <t>Alex Portugal Brito</t>
  </si>
  <si>
    <t>78706939520</t>
  </si>
  <si>
    <t>40325870</t>
  </si>
  <si>
    <t>MEL43690474675LMFFF01</t>
  </si>
  <si>
    <t>2000008959534722</t>
  </si>
  <si>
    <t>6 de agosto de 2024 09:34 hs.</t>
  </si>
  <si>
    <t>MLB3371859795</t>
  </si>
  <si>
    <t>Capa De Pedal Freio Embreagem Tempra 1992 A 1999</t>
  </si>
  <si>
    <t>2000008959525718</t>
  </si>
  <si>
    <t>MLB3299254237</t>
  </si>
  <si>
    <t>Par Kit Pino Guia Bucha Pinça Tempra 1992 A 1999</t>
  </si>
  <si>
    <t>2000006133436043</t>
  </si>
  <si>
    <t>Ricardo Simoes</t>
  </si>
  <si>
    <t>CPF 14938076845</t>
  </si>
  <si>
    <t>Rua Barbosa de Resende 16 - digitar n.1101, Belo Horizonte - CEP: 30431163, Minas Gerais</t>
  </si>
  <si>
    <t>14938076845</t>
  </si>
  <si>
    <t>Rua Barbosa de Resende 16 / digitar n.1101 Referencia: Próximo Ao Colégio COTEMIG E Supermercado Bh - CEP 30431163 - Grajaú, Belo Horizonte, Minas Gerais</t>
  </si>
  <si>
    <t>30431163</t>
  </si>
  <si>
    <t>9 de agosto | 12:25</t>
  </si>
  <si>
    <t>MEL43690604784LMXDF01</t>
  </si>
  <si>
    <t>2000008959293562</t>
  </si>
  <si>
    <t>6 de agosto de 2024 09:23 hs.</t>
  </si>
  <si>
    <t>MLB3377139193</t>
  </si>
  <si>
    <t>Marciano Marchi</t>
  </si>
  <si>
    <t>CPF 32164996852</t>
  </si>
  <si>
    <t>Avenida Senhor Antonio Pereira 100, Mauá - CEP: 09361170, São Paulo</t>
  </si>
  <si>
    <t>32164996852</t>
  </si>
  <si>
    <t>Avenida Senhor Antonio Pereira 100 / CEP 09361170 - Jardim São Jorge do Guapituba, Mauá, São Paulo</t>
  </si>
  <si>
    <t>09361170</t>
  </si>
  <si>
    <t>6 de agosto | 16:02</t>
  </si>
  <si>
    <t>6 de agosto | 19:24</t>
  </si>
  <si>
    <t>43690530716</t>
  </si>
  <si>
    <t>2000008959378786</t>
  </si>
  <si>
    <t>6 de agosto de 2024 09:15 hs.</t>
  </si>
  <si>
    <t>Gideão Oliveira</t>
  </si>
  <si>
    <t>04284886681</t>
  </si>
  <si>
    <t>Rua Doutor Américo de Oliveira 394 / Raponi Tecnologia Referencia: Loja Aberto 09 as 11:30 e 13:30 as 18:00 h - CEP 37500061 - Centro, Itajubá, Minas Gerais</t>
  </si>
  <si>
    <t>37500061</t>
  </si>
  <si>
    <t>MEL43690402009LMFFF01</t>
  </si>
  <si>
    <t>2000008959307678</t>
  </si>
  <si>
    <t>6 de agosto de 2024 09:06 hs.</t>
  </si>
  <si>
    <t>Daquir Ferreira</t>
  </si>
  <si>
    <t>25698345805</t>
  </si>
  <si>
    <t>Rua 22 de Abril 746 / CEP 14200000 - centro, São Simão, São Paulo</t>
  </si>
  <si>
    <t>14200000</t>
  </si>
  <si>
    <t>7 de agosto | 14:04</t>
  </si>
  <si>
    <t>MEL43690537436LMFFF01</t>
  </si>
  <si>
    <t>2000008959190094</t>
  </si>
  <si>
    <t>6 de agosto de 2024 08:47 hs.</t>
  </si>
  <si>
    <t>Fabio Alves De Lucena</t>
  </si>
  <si>
    <t>08914777723</t>
  </si>
  <si>
    <t>Rua das Violetas SN / quadra 25, lote 13 Referencia: proximo a antiga pousada alamanda - CEP 28949552 - Jardim Arco Íris, São Pedro da Aldeia, Rio de Janeiro</t>
  </si>
  <si>
    <t>28949552</t>
  </si>
  <si>
    <t>6 de agosto | 16:51</t>
  </si>
  <si>
    <t>7 de agosto | 10:34</t>
  </si>
  <si>
    <t>MEL43690304753LMFFF01</t>
  </si>
  <si>
    <t>2000008959161744</t>
  </si>
  <si>
    <t>6 de agosto de 2024 08:44 hs.</t>
  </si>
  <si>
    <t>CRISTOVAO LINO DE OLIVEIRA DE COITE ME</t>
  </si>
  <si>
    <t>96797881000192</t>
  </si>
  <si>
    <t>AV OLDACK AMANCIO ARAUJO 324 / CASA Referencia: sede da ROMDOM CAR AUTOPEÇAS - CEP 48730000 - nova esperança, Conceição do Coité, Bahia</t>
  </si>
  <si>
    <t>Conceição do Coité</t>
  </si>
  <si>
    <t>48730000</t>
  </si>
  <si>
    <t>6 de agosto | 18:27</t>
  </si>
  <si>
    <t>9 de agosto | 15:29</t>
  </si>
  <si>
    <t>MEL43690466112LMFFF01</t>
  </si>
  <si>
    <t>2000006133160631</t>
  </si>
  <si>
    <t>6 de agosto de 2024 07:54 hs.</t>
  </si>
  <si>
    <t>Aldemir Andeade</t>
  </si>
  <si>
    <t>11082175757</t>
  </si>
  <si>
    <t>Rua Sertãozinho 80 / Casa Referencia: Casa - CEP 23585200 - Paciência, Rio de Janeiro, Rio de Janeiro</t>
  </si>
  <si>
    <t>23585200</t>
  </si>
  <si>
    <t>6 de agosto | 12:55</t>
  </si>
  <si>
    <t>6 de agosto | 18:10</t>
  </si>
  <si>
    <t>MEL43690171391LMFFF01</t>
  </si>
  <si>
    <t>2000008958851802</t>
  </si>
  <si>
    <t>6 de agosto de 2024 07:48 hs.</t>
  </si>
  <si>
    <t>Paulo Ramos</t>
  </si>
  <si>
    <t>53496582634</t>
  </si>
  <si>
    <t>Rua Antonia Apollinário 405 / casa Referencia: casa fundo chamar na padaria - CEP 88313040 - Canhanduba, Itajaí, Santa Catarina</t>
  </si>
  <si>
    <t>88313040</t>
  </si>
  <si>
    <t>6 de agosto | 13:55</t>
  </si>
  <si>
    <t>7 de agosto | 11:12</t>
  </si>
  <si>
    <t>MEL43690145921LMFFF01</t>
  </si>
  <si>
    <t>2000008958871906</t>
  </si>
  <si>
    <t>6 de agosto de 2024 07:47 hs.</t>
  </si>
  <si>
    <t>RONALDO SANTANNA</t>
  </si>
  <si>
    <t>01204900566</t>
  </si>
  <si>
    <t>Rua Nova Brasilia SN / casa Referencia: casa de entrega da shein . de frente a igreja Universal - CEP 48190800 - Centro, Porto Sauípe, Bahia</t>
  </si>
  <si>
    <t>Porto Sauípe</t>
  </si>
  <si>
    <t>48190800</t>
  </si>
  <si>
    <t>6 de agosto | 19:16</t>
  </si>
  <si>
    <t>7 de agosto | 12:45</t>
  </si>
  <si>
    <t>MEL43690156691LMFFF01</t>
  </si>
  <si>
    <t>2000006133097795</t>
  </si>
  <si>
    <t>6 de agosto de 2024 07:14 hs.</t>
  </si>
  <si>
    <t>8 de agosto | 10:45</t>
  </si>
  <si>
    <t>MEL43690268690LMFFF01</t>
  </si>
  <si>
    <t>2000008949185246</t>
  </si>
  <si>
    <t>6 de agosto de 2024 06:50 hs.</t>
  </si>
  <si>
    <t>MLB3532053294</t>
  </si>
  <si>
    <t>Par Kit Pino Guia Bucha Pinça Parati G2 1994 A 2003</t>
  </si>
  <si>
    <t>Valdir Soares Da Silva Soares</t>
  </si>
  <si>
    <t>CPF 33577538805</t>
  </si>
  <si>
    <t>Estrada das Bandeiras 687, Cotia - CEP: 06721525, São Paulo</t>
  </si>
  <si>
    <t>33577538805</t>
  </si>
  <si>
    <t>Estrada das Bandeiras 687 / CEP 06721525 - Graça, Cotia, São Paulo</t>
  </si>
  <si>
    <t>06721525</t>
  </si>
  <si>
    <t>7 de agosto | 17:24</t>
  </si>
  <si>
    <t>MEL43685860741LMXDF01</t>
  </si>
  <si>
    <t>2000008958714288</t>
  </si>
  <si>
    <t>Jose Clecio Do Carmo Silva</t>
  </si>
  <si>
    <t>05451920567</t>
  </si>
  <si>
    <t>Rua Maria da Mota 380 / CEP 38181256 - Santa Maria, Araxá, Minas Gerais</t>
  </si>
  <si>
    <t>38181256</t>
  </si>
  <si>
    <t>7 de agosto | 15:30</t>
  </si>
  <si>
    <t>MEL43690236674LMFFF01</t>
  </si>
  <si>
    <t>2000006133030731</t>
  </si>
  <si>
    <t>6 de agosto de 2024 06:09 hs.</t>
  </si>
  <si>
    <t>Jose Roberto de Moraes Monteiro</t>
  </si>
  <si>
    <t>12204130893</t>
  </si>
  <si>
    <t>Rodovia Oswaldo Cruz SN / Casa Referencia: Próximo A Barraca Do Shrek - CEP 12140000 - Da fabrica, São Luiz do Paraitinga, São Paulo</t>
  </si>
  <si>
    <t>São Luiz do Paraitinga</t>
  </si>
  <si>
    <t>12140000</t>
  </si>
  <si>
    <t>6 de agosto | 12:53</t>
  </si>
  <si>
    <t>7 de agosto | 16:17</t>
  </si>
  <si>
    <t>MEL43690035053LMFFF01</t>
  </si>
  <si>
    <t>2000008958628642</t>
  </si>
  <si>
    <t>6 de agosto de 2024 05:57 hs.</t>
  </si>
  <si>
    <t>Marcio Silva</t>
  </si>
  <si>
    <t>CPF 00125797770</t>
  </si>
  <si>
    <t>Avenida Nelson Cardoso 309 - Sala 1014, Rio de Janeiro - CEP: 22730000, Rio de Janeiro</t>
  </si>
  <si>
    <t>00125797770</t>
  </si>
  <si>
    <t>Avenida Nelson Cardoso 309 / Sala 1014 - CEP 22730000 - Tanque, Rio de Janeiro, Rio de Janeiro</t>
  </si>
  <si>
    <t>22730000</t>
  </si>
  <si>
    <t>MEL43690194780LMXDF01</t>
  </si>
  <si>
    <t>2000008958597042</t>
  </si>
  <si>
    <t>6 de agosto de 2024 05:30 hs.</t>
  </si>
  <si>
    <t>Dielson Silveira Ribas</t>
  </si>
  <si>
    <t>CPF 03905821583</t>
  </si>
  <si>
    <t>Rua Ruy Barbosa 65, Iuiú - CEP: 46438055, Bahia</t>
  </si>
  <si>
    <t>03905821583</t>
  </si>
  <si>
    <t>Rua Ruy Barbosa 65 / CEP 46438055 - Centro, Iuiú, Bahia</t>
  </si>
  <si>
    <t>Iuiú</t>
  </si>
  <si>
    <t>46438055</t>
  </si>
  <si>
    <t>10 de agosto | 09:27</t>
  </si>
  <si>
    <t>MEL43690014609LMXDF01</t>
  </si>
  <si>
    <t>2000006132779645</t>
  </si>
  <si>
    <t>6 de agosto de 2024 02:02 hs.</t>
  </si>
  <si>
    <t>Junior Carvalho</t>
  </si>
  <si>
    <t>03725967032</t>
  </si>
  <si>
    <t>Avenida Júlio de Castilhos 816 / Redeol - CEP 97200000 - centro, Restinga Seca, Rio Grande do Sul</t>
  </si>
  <si>
    <t>Restinga Seca</t>
  </si>
  <si>
    <t>97200000</t>
  </si>
  <si>
    <t>8 de agosto | 13:54</t>
  </si>
  <si>
    <t>MEL43689873339LMFFF01</t>
  </si>
  <si>
    <t>2000008958025378</t>
  </si>
  <si>
    <t>6 de agosto de 2024 01:06 hs.</t>
  </si>
  <si>
    <t>Kethjlleyn Marciia</t>
  </si>
  <si>
    <t>39382878882</t>
  </si>
  <si>
    <t>Canario 101 / Psf Casa 2 - CEP 18290000 - São joao, Buri, São Paulo</t>
  </si>
  <si>
    <t>MEL43689953670LMFFF01</t>
  </si>
  <si>
    <t>2000006132561801</t>
  </si>
  <si>
    <t>6 de agosto de 2024 00:41 hs.</t>
  </si>
  <si>
    <t>izabel cristina</t>
  </si>
  <si>
    <t>12648640789</t>
  </si>
  <si>
    <t>Estrada Clodomiro Faustino da Cruz 549 / rua sem saida Referencia: 4 rua a direita depois do HPM e antes da toca do babau,
procurar Nininho - CEP 27946790 - Virgem Santa, Macaé, Rio de Janeiro</t>
  </si>
  <si>
    <t>27946790</t>
  </si>
  <si>
    <t>6 de agosto | 13:56</t>
  </si>
  <si>
    <t>7 de agosto | 15:03</t>
  </si>
  <si>
    <t>MEL43689907290LMFFF01</t>
  </si>
  <si>
    <t>2000006132527221</t>
  </si>
  <si>
    <t>6 de agosto de 2024 00:31 hs.</t>
  </si>
  <si>
    <t>Joao Batista Cabral Vargas</t>
  </si>
  <si>
    <t>41884906087</t>
  </si>
  <si>
    <t>Rua Venâncio Aíres 1117 / casa Referencia: próximo bom preço - CEP 95599000 - magistério, Balneário Pinhal, Rio Grande do Sul</t>
  </si>
  <si>
    <t>Balneário Pinhal</t>
  </si>
  <si>
    <t>95599000</t>
  </si>
  <si>
    <t>6 de agosto | 16:54</t>
  </si>
  <si>
    <t>8 de agosto | 13:52</t>
  </si>
  <si>
    <t>MEL43689718423LMFFF01</t>
  </si>
  <si>
    <t>2000008957743596</t>
  </si>
  <si>
    <t>6 de agosto de 2024 00:12 hs.</t>
  </si>
  <si>
    <t>Silvano Moreira</t>
  </si>
  <si>
    <t>CPF 04348459908</t>
  </si>
  <si>
    <t>rodovia duque de caxias sc 415 9231 - sobrado km 1 sc 415, São Francisco do Sul - CEP: 89240000, Santa Catarina</t>
  </si>
  <si>
    <t>04348459908</t>
  </si>
  <si>
    <t>rodovia duque de caxias sc 415 9231 / sobrado km 1 sc 415 Referencia: em cima materiais para construcao galdino - CEP 89240000 - sandra regina Ubatuba, São Francisco do Sul, Santa Catarina</t>
  </si>
  <si>
    <t>9 de agosto | 14:51</t>
  </si>
  <si>
    <t>MEL43689674677LMXDF01</t>
  </si>
  <si>
    <t>2000006132448449</t>
  </si>
  <si>
    <t>6 de agosto de 2024 00:09 hs.</t>
  </si>
  <si>
    <t>Jose  Fabio Melo  De Amorim</t>
  </si>
  <si>
    <t>05342595452</t>
  </si>
  <si>
    <t>Rua Delmiro Gouvêia 510 / CEP 57500000 - Camoxica, Santana do Ipanema, Alagoas</t>
  </si>
  <si>
    <t>8 de agosto | 16:37</t>
  </si>
  <si>
    <t>MEL43689833132LMFFF01</t>
  </si>
  <si>
    <t>2000008957360210</t>
  </si>
  <si>
    <t>5 de agosto de 2024 23:17 hs.</t>
  </si>
  <si>
    <t>Fernanda Shimabukuro</t>
  </si>
  <si>
    <t>30453481817</t>
  </si>
  <si>
    <t>Rua Vereador Luiz Caruso 1018 / CEP 11772606 - Parque Balneário Oasis, Peruíbe, São Paulo</t>
  </si>
  <si>
    <t>11772606</t>
  </si>
  <si>
    <t>6 de agosto | 01:54</t>
  </si>
  <si>
    <t>6 de agosto | 13:11</t>
  </si>
  <si>
    <t>MEL43689678330LMFFF01</t>
  </si>
  <si>
    <t>2000006132171039</t>
  </si>
  <si>
    <t>5 de agosto de 2024 23:10 hs.</t>
  </si>
  <si>
    <t>Rodrigo Dos Santos Leite</t>
  </si>
  <si>
    <t>49001118801</t>
  </si>
  <si>
    <t>Rua Bento Gonçalves 107 / CEP 37466000 - Morada do Bosque, Itamonte, Minas Gerais</t>
  </si>
  <si>
    <t>Itamonte</t>
  </si>
  <si>
    <t>37466000</t>
  </si>
  <si>
    <t>7 de agosto | 15:24</t>
  </si>
  <si>
    <t>MEL43689654734LMFFF01</t>
  </si>
  <si>
    <t>2000008957280276</t>
  </si>
  <si>
    <t>5 de agosto de 2024 23:07 hs.</t>
  </si>
  <si>
    <t>leandro neiva</t>
  </si>
  <si>
    <t>02020153351</t>
  </si>
  <si>
    <t>Rua Deolindo Nunes 4000 / Sítio do Abelardo Referencia: Sítio do Abelardo - CEP 64490000 - centro, Regeneração, Piauí</t>
  </si>
  <si>
    <t>Regeneração</t>
  </si>
  <si>
    <t>64490000</t>
  </si>
  <si>
    <t>7 de agosto | 02:34</t>
  </si>
  <si>
    <t>8 de agosto | 13:24</t>
  </si>
  <si>
    <t>MEL43689478829LMFFF01</t>
  </si>
  <si>
    <t>2000008957258176</t>
  </si>
  <si>
    <t>5 de agosto de 2024 23:05 hs.</t>
  </si>
  <si>
    <t>Nathalia Heringer De Souza Costa</t>
  </si>
  <si>
    <t>01027017762</t>
  </si>
  <si>
    <t>Rua Franklin Roosevelt 464 / rodo - CEP 28625410 - Aprazível, Nova Friburgo, Rio de Janeiro</t>
  </si>
  <si>
    <t>28625410</t>
  </si>
  <si>
    <t>10 de agosto | 18:56</t>
  </si>
  <si>
    <t>12 de agosto | 12:07</t>
  </si>
  <si>
    <t>MEL43689468921LMFFF01</t>
  </si>
  <si>
    <t>2000008956877198</t>
  </si>
  <si>
    <t>5 de agosto de 2024 22:24 hs.</t>
  </si>
  <si>
    <t>Maria Rita Santana</t>
  </si>
  <si>
    <t>24282561491</t>
  </si>
  <si>
    <t>8 de agosto | 16:22</t>
  </si>
  <si>
    <t>MEL43689483204LMFFF01</t>
  </si>
  <si>
    <t>https://myaccount.mercadolivre.com.br/shipments/43689483204/detail</t>
  </si>
  <si>
    <t>2000006131923531</t>
  </si>
  <si>
    <t>5 de agosto de 2024 22:17 hs.</t>
  </si>
  <si>
    <t>Pedro Coelho Rosauro Filho</t>
  </si>
  <si>
    <t>CPF 22128530091</t>
  </si>
  <si>
    <t>Rua Carlos Muttoni 452 - Beco cinco, Porto Alegre - CEP: 91787240, Rio Grande do Sul</t>
  </si>
  <si>
    <t>22128530091</t>
  </si>
  <si>
    <t>91787240</t>
  </si>
  <si>
    <t>2000008956759108</t>
  </si>
  <si>
    <t>5 de agosto de 2024 22:12 hs.</t>
  </si>
  <si>
    <t>PAR-332140/41</t>
  </si>
  <si>
    <t>MLB4073593158</t>
  </si>
  <si>
    <t>Par Bandeja Inferior Com Pivô Opala 1980 A 1992</t>
  </si>
  <si>
    <t>Helvem Elvecio</t>
  </si>
  <si>
    <t>CPF 07918904656</t>
  </si>
  <si>
    <t>Rua Azaléia 134 - auto mec leonardo, Esmeraldas - CEP: 32817138, Minas Gerais</t>
  </si>
  <si>
    <t>07918904656</t>
  </si>
  <si>
    <t>32817138</t>
  </si>
  <si>
    <t>MEL43689433318FMXDF01</t>
  </si>
  <si>
    <t>2000006131884725</t>
  </si>
  <si>
    <t>5 de agosto de 2024 22:10 hs.</t>
  </si>
  <si>
    <t>MLB3564050480</t>
  </si>
  <si>
    <t>Capa De Pedal Freio E Embreagem Onix 2012 A 2021</t>
  </si>
  <si>
    <t>EUDIS COELHO DE SANTANA</t>
  </si>
  <si>
    <t>CPF 05168812643</t>
  </si>
  <si>
    <t>Avenida Belo Horizonte 427 - loja, Águas Formosas - CEP: 39880000, Minas Gerais</t>
  </si>
  <si>
    <t>05168812643</t>
  </si>
  <si>
    <t>Avenida Belo Horizonte 427 / loja - CEP 39880000 - centro, Águas Formosas, Minas Gerais</t>
  </si>
  <si>
    <t>Águas Formosas</t>
  </si>
  <si>
    <t>39880000</t>
  </si>
  <si>
    <t>10 de agosto | 10:37</t>
  </si>
  <si>
    <t>MEL43689255963LMXDF01</t>
  </si>
  <si>
    <t>2000008956701478</t>
  </si>
  <si>
    <t>5 de agosto de 2024 22:07 hs.</t>
  </si>
  <si>
    <t>Natasha Oliveira Ferreira da Silva</t>
  </si>
  <si>
    <t>01295350289</t>
  </si>
  <si>
    <t>Conjunto Jardim Sevilha 301 / apartamento 17B - CEP 66635210 - Parque Verde, Belém, Pará</t>
  </si>
  <si>
    <t>66635210</t>
  </si>
  <si>
    <t>6 de agosto | 08:55</t>
  </si>
  <si>
    <t>7 de agosto | 21:26</t>
  </si>
  <si>
    <t>MEL43689411196LMFFF01</t>
  </si>
  <si>
    <t>2000006131857821</t>
  </si>
  <si>
    <t>5 de agosto de 2024 22:05 hs.</t>
  </si>
  <si>
    <t>Jean Antonio Henz</t>
  </si>
  <si>
    <t>01626218099</t>
  </si>
  <si>
    <t>Rua Rio Parnaíba 380 / CEP 93145130 - Arroio da Manteiga, São Leopoldo, Rio Grande do Sul</t>
  </si>
  <si>
    <t>93145130</t>
  </si>
  <si>
    <t>7 de agosto | 17:03</t>
  </si>
  <si>
    <t>MEL43689232547LMFFF01</t>
  </si>
  <si>
    <t>2000006131811427</t>
  </si>
  <si>
    <t>5 de agosto de 2024 22:00 hs.</t>
  </si>
  <si>
    <t>CPF 01532127561</t>
  </si>
  <si>
    <t>Rua Canadá 88 - casa a, Eunápolis - CEP: 45830390, Bahia</t>
  </si>
  <si>
    <t>10 de agosto | 13:26</t>
  </si>
  <si>
    <t>MEL43689377768LMXDF01</t>
  </si>
  <si>
    <t>19 de agosto | 14:22</t>
  </si>
  <si>
    <t>QN186872637BR</t>
  </si>
  <si>
    <t>2000008956509864</t>
  </si>
  <si>
    <t>5 de agosto de 2024 21:49 hs.</t>
  </si>
  <si>
    <t>Romildo Matias Dos Santos</t>
  </si>
  <si>
    <t>03323693906</t>
  </si>
  <si>
    <t>Avenida Prefeito Primo Lepre 290 / CEP 86602546 - Jardim Nobre, Rolândia, Paraná</t>
  </si>
  <si>
    <t>Rolândia</t>
  </si>
  <si>
    <t>86602546</t>
  </si>
  <si>
    <t>7 de agosto | 17:12</t>
  </si>
  <si>
    <t>MEL43689166359LMFFF01</t>
  </si>
  <si>
    <t>2000008956227692</t>
  </si>
  <si>
    <t>5 de agosto de 2024 21:46 hs.</t>
  </si>
  <si>
    <t>Genilson Rodrigues</t>
  </si>
  <si>
    <t>47669170816</t>
  </si>
  <si>
    <t>Rua hermenegildo Alves de Morais 245 / oficina mecânica Referencia: centro - CEP 18580000 - Centro, Pereiras, São Paulo</t>
  </si>
  <si>
    <t>Pereiras</t>
  </si>
  <si>
    <t>18580000</t>
  </si>
  <si>
    <t>8 de agosto | 15:53</t>
  </si>
  <si>
    <t>MEL43689044705LMFFF01</t>
  </si>
  <si>
    <t>2000008956433488</t>
  </si>
  <si>
    <t>5 de agosto de 2024 21:44 hs.</t>
  </si>
  <si>
    <t>Joel Jose Mieli Junior</t>
  </si>
  <si>
    <t>28996536873</t>
  </si>
  <si>
    <t>Rua Emilio Ferreira 570 / casa Referencia: granja do kazu - CEP 13960000 - Nogueiras, Socorro, São Paulo</t>
  </si>
  <si>
    <t>6 de agosto | 19:20</t>
  </si>
  <si>
    <t>MEL43689300062LMFFF01</t>
  </si>
  <si>
    <t>2000008956366090</t>
  </si>
  <si>
    <t>5 de agosto de 2024 21:38 hs.</t>
  </si>
  <si>
    <t>Abel Dos Santos</t>
  </si>
  <si>
    <t>02586279565</t>
  </si>
  <si>
    <t>ieda 3 296 / gráfica sa - CEP 44865265 - novo horizonte, Irecê, Bahia</t>
  </si>
  <si>
    <t>44865265</t>
  </si>
  <si>
    <t>7 de agosto | 12:51</t>
  </si>
  <si>
    <t>MEL43689263618LMFFF01</t>
  </si>
  <si>
    <t>2000008956325098</t>
  </si>
  <si>
    <t>5 de agosto de 2024 21:32 hs.</t>
  </si>
  <si>
    <t>Paulo Cesar Dos Reis Silva</t>
  </si>
  <si>
    <t>05063597190</t>
  </si>
  <si>
    <t>Rua Cândido Mariano 1387 / casa Referencia: próximo a escola Candido Mariano - CEP 79200000 - guanandi, Aquidauana, Mato Grosso do Sul</t>
  </si>
  <si>
    <t>6 de agosto | 19:52</t>
  </si>
  <si>
    <t>8 de agosto | 12:07</t>
  </si>
  <si>
    <t>MEL43689083565LMFFF01</t>
  </si>
  <si>
    <t>2000008956211680</t>
  </si>
  <si>
    <t>5 de agosto de 2024 21:21 hs.</t>
  </si>
  <si>
    <t>Gilmar Pereira da Silva</t>
  </si>
  <si>
    <t>03592395440</t>
  </si>
  <si>
    <t>Rua Olímpio João 82 / Casa Referencia: Entrando do lado da sembrea deus é na rua a esquerda número da casa 82 - CEP 57252096 - Centro, Campo Alegre, Alagoas</t>
  </si>
  <si>
    <t>Campo Alegre</t>
  </si>
  <si>
    <t>57252096</t>
  </si>
  <si>
    <t>11 de agosto | 12:36</t>
  </si>
  <si>
    <t>MEL43689205220LMFFF01</t>
  </si>
  <si>
    <t>2000008956046160</t>
  </si>
  <si>
    <t>5 de agosto de 2024 21:18 hs.</t>
  </si>
  <si>
    <t>2000008956162636</t>
  </si>
  <si>
    <t>5 de agosto de 2024 21:15 hs.</t>
  </si>
  <si>
    <t>noel de oliveira fogaca fogaca</t>
  </si>
  <si>
    <t>02054196584</t>
  </si>
  <si>
    <t>centro SN / CEP 48190800 - estivas, Porto Sauípe, Bahia</t>
  </si>
  <si>
    <t>7 de agosto | 17:25</t>
  </si>
  <si>
    <t>MEL43689178790LMFFF01</t>
  </si>
  <si>
    <t>2000008956108092</t>
  </si>
  <si>
    <t>5 de agosto de 2024 21:11 hs.</t>
  </si>
  <si>
    <t>Nilton Cezar Pereira Junior</t>
  </si>
  <si>
    <t>02444563212</t>
  </si>
  <si>
    <t>Rua Mognopolis 3116 / Casa - CEP 76993000 - Minas gerais, Colorado do Oeste, Rondônia</t>
  </si>
  <si>
    <t>Colorado do Oeste</t>
  </si>
  <si>
    <t>76993000</t>
  </si>
  <si>
    <t>12 de agosto | 12:15</t>
  </si>
  <si>
    <t>MEL43689152698LMFFF01</t>
  </si>
  <si>
    <t>2000006131492205</t>
  </si>
  <si>
    <t>5 de agosto de 2024 21:00 hs.</t>
  </si>
  <si>
    <t>Felipe Rodrigues Pedroso</t>
  </si>
  <si>
    <t>51746070889</t>
  </si>
  <si>
    <t>Estrada luiz corozola 650 / Pod abri o portão Referencia: Casa de esquina portão cinza muro claro só bater no portão ou jogar por cima c tiver aberto o portão pode abrir - CEP 13960000 - Nogueira, Socorro, São Paulo</t>
  </si>
  <si>
    <t>6 de agosto | 14:01</t>
  </si>
  <si>
    <t>MEL43688944617LMFFF01</t>
  </si>
  <si>
    <t>2000006131474923</t>
  </si>
  <si>
    <t>5 de agosto de 2024 20:57 hs.</t>
  </si>
  <si>
    <t>Almir Dos Santos</t>
  </si>
  <si>
    <t>85555088868</t>
  </si>
  <si>
    <t>Rua Djalma Dutra Camamu 100 / supermercado - CEP 45445000 - Centro, Camamu, Bahia</t>
  </si>
  <si>
    <t>6 de agosto | 02:49</t>
  </si>
  <si>
    <t>7 de agosto | 13:10</t>
  </si>
  <si>
    <t>MEL43689096404LMFFF01</t>
  </si>
  <si>
    <t>2000006131443103</t>
  </si>
  <si>
    <t>5 de agosto de 2024 20:51 hs.</t>
  </si>
  <si>
    <t>Divino Jose da Silva</t>
  </si>
  <si>
    <t>04802669640</t>
  </si>
  <si>
    <t>Rua Primeiro de Fevereiro 557 / Souza Rede uai Referencia: supermercado Souza Rede uai - CEP 36810000 - centro, São Francisco do Glória, Minas Gerais</t>
  </si>
  <si>
    <t>6 de agosto | 03:59</t>
  </si>
  <si>
    <t>7 de agosto | 19:12</t>
  </si>
  <si>
    <t>MEL43688901119LMFFF01</t>
  </si>
  <si>
    <t>2000008955877292</t>
  </si>
  <si>
    <t>5 de agosto de 2024 20:49 hs.</t>
  </si>
  <si>
    <t>rosangela andrade</t>
  </si>
  <si>
    <t>05417793469</t>
  </si>
  <si>
    <t>Assentamento Ouro Verde 10 / Referencia: assentamento ouro Verde próximo a agente de saúde Eliene - CEP 56395000 - vermelhos, Lagoa Grande, Pernambuco</t>
  </si>
  <si>
    <t>MEL43688892373LMFFF01</t>
  </si>
  <si>
    <t>2000008955620408</t>
  </si>
  <si>
    <t>5 de agosto de 2024 20:26 hs.</t>
  </si>
  <si>
    <t>Kayky Santos</t>
  </si>
  <si>
    <t>50157092852</t>
  </si>
  <si>
    <t>Rua João Amazonas 374 / Referencia: portao ao lado da porta de vidro - CEP 13481823 - Jardim Ernesto Kuhl, Limeira, São Paulo</t>
  </si>
  <si>
    <t>13481823</t>
  </si>
  <si>
    <t>6 de agosto | 12:56</t>
  </si>
  <si>
    <t>6 de agosto | 17:44</t>
  </si>
  <si>
    <t>MEL43688778631LMFFF01</t>
  </si>
  <si>
    <t>2000008955524992</t>
  </si>
  <si>
    <t>5 de agosto de 2024 20:18 hs.</t>
  </si>
  <si>
    <t>Wellington Alves da Silva</t>
  </si>
  <si>
    <t>46293448880</t>
  </si>
  <si>
    <t>Rua Manoel Molina Frias 456 / casa - CEP 17580093 - Centro, Pompéia, São Paulo</t>
  </si>
  <si>
    <t>17580093</t>
  </si>
  <si>
    <t>7 de agosto | 17:06</t>
  </si>
  <si>
    <t>MEL43688741167LMFFF01</t>
  </si>
  <si>
    <t>2000008955467684</t>
  </si>
  <si>
    <t>5 de agosto de 2024 20:11 hs.</t>
  </si>
  <si>
    <t>Ismael Antonio Lozada Campos</t>
  </si>
  <si>
    <t>70707402204</t>
  </si>
  <si>
    <t>Rua Cônego Roussin 47 / Casa Referencia: line - CEP 36081560 - Industrial, Juiz de Fora, Minas Gerais</t>
  </si>
  <si>
    <t>36081560</t>
  </si>
  <si>
    <t>5 de agosto | 21:24</t>
  </si>
  <si>
    <t>6 de agosto | 11:47</t>
  </si>
  <si>
    <t>MEL43688884766LMFFF01</t>
  </si>
  <si>
    <t>2000008955261970</t>
  </si>
  <si>
    <t>5 de agosto de 2024 20:05 hs.</t>
  </si>
  <si>
    <t>Edimundo Rodrigues</t>
  </si>
  <si>
    <t>CPF 09039879613</t>
  </si>
  <si>
    <t>Rua Revalino Carvalho da Fonseca 1 - Conceição De Ibitipoca, Lima Duarte. Mg, Conceição da Ibitipoca - CEP: 36144000, Minas Gerais</t>
  </si>
  <si>
    <t>09039879613</t>
  </si>
  <si>
    <t>Rua Revalino Carvalho da Fonseca 1 / Conceição De Ibitipoca, Lima Duarte. Mg Referencia: Conceição de Ibitipoca, Lima Duarte. MG - CEP 36144000 - Conceição da Ibitipoca, Conceição da Ibitipoca, Minas Gerais</t>
  </si>
  <si>
    <t>Conceição da Ibitipoca</t>
  </si>
  <si>
    <t>36144000</t>
  </si>
  <si>
    <t>MEL43688630719LMXDF01</t>
  </si>
  <si>
    <t>2000008955260650</t>
  </si>
  <si>
    <t>5 de agosto de 2024 19:50 hs.</t>
  </si>
  <si>
    <t>Claudio Antonio Maximo Benevides</t>
  </si>
  <si>
    <t>CPF 97129747668</t>
  </si>
  <si>
    <t>Rua Senador Lima Guimarães 200 - CTMARADONA, Belo Horizonte - CEP: 30455600, Minas Gerais</t>
  </si>
  <si>
    <t>97129747668</t>
  </si>
  <si>
    <t>Rua Senador Lima Guimarães 200 / CTMARADONA  Referencia: Portão pequeno com interfone - CEP 30455600 - Estoril, Belo Horizonte, Minas Gerais</t>
  </si>
  <si>
    <t>30455600</t>
  </si>
  <si>
    <t>8 de agosto | 14:30</t>
  </si>
  <si>
    <t>MEL43688791588LMXDF01</t>
  </si>
  <si>
    <t>2000006131100125</t>
  </si>
  <si>
    <t>Italo Batista</t>
  </si>
  <si>
    <t>13030142620</t>
  </si>
  <si>
    <t>Rua Rio Negro 80 / 201 - CEP 35530000 - Serra verde 2, Cláudio, Minas Gerais</t>
  </si>
  <si>
    <t>7 de agosto | 11:53</t>
  </si>
  <si>
    <t>MEL43688795654LMFFF01</t>
  </si>
  <si>
    <t>2000008955240592</t>
  </si>
  <si>
    <t>5 de agosto de 2024 19:48 hs.</t>
  </si>
  <si>
    <t>Robinson Oliveira</t>
  </si>
  <si>
    <t>26422075871</t>
  </si>
  <si>
    <t>Rua Aparecido Adail da Silva 252 / Bairro Jardim Planalto - CEP 14823046 - Jardim Planalto, Américo Brasiliense, São Paulo</t>
  </si>
  <si>
    <t>14823046</t>
  </si>
  <si>
    <t>7 de agosto | 14:35</t>
  </si>
  <si>
    <t>MEL43688782532LMFFF01</t>
  </si>
  <si>
    <t>2000006131079577</t>
  </si>
  <si>
    <t>5 de agosto de 2024 19:46 hs.</t>
  </si>
  <si>
    <t>Deyvson Machado</t>
  </si>
  <si>
    <t>08612621402</t>
  </si>
  <si>
    <t>Rua D-3 24 / casa Referencia: na entrada da praça da Cohab subir a ladeira do lado direito da padaria ouro branco, terceira sua a direita - CEP 53330270 - Ouro Preto, Olinda, Pernambuco</t>
  </si>
  <si>
    <t>53330270</t>
  </si>
  <si>
    <t>9 de agosto | 21:16</t>
  </si>
  <si>
    <t>MEL43688605601LMFFF01</t>
  </si>
  <si>
    <t>2000008955022746</t>
  </si>
  <si>
    <t>5 de agosto de 2024 19:29 hs.</t>
  </si>
  <si>
    <t>andreza mello francisco</t>
  </si>
  <si>
    <t>CPF 09123615737</t>
  </si>
  <si>
    <t>Avenida Padre Guilherme Decaminada 2026 - Bloco 4 AP 401, Rio de Janeiro - CEP: 23575907, Rio de Janeiro</t>
  </si>
  <si>
    <t>09123615737</t>
  </si>
  <si>
    <t>Avenida Padre Guilherme Decaminada 2026 / Bloco 4 AP 401 Referencia: Bloco 4/401 - CEP 23575907 - Santa Cruz, Rio de Janeiro, Rio de Janeiro</t>
  </si>
  <si>
    <t>23575907</t>
  </si>
  <si>
    <t>7 de agosto | 14:56</t>
  </si>
  <si>
    <t>MEL43688521241LMXDF01</t>
  </si>
  <si>
    <t>2000008954903794</t>
  </si>
  <si>
    <t>5 de agosto de 2024 19:17 hs.</t>
  </si>
  <si>
    <t>Liveston Rodrigues Da Silva</t>
  </si>
  <si>
    <t>70870545469</t>
  </si>
  <si>
    <t>Rua Francisco Porfirio de Andrade Lima 22 / Casa do Pr Carlos Referencia: Em frente ao mercado do Raminho, na casa do Pastor Carlos, pai de Eli. - CEP 55865000 - Alvorada, Macaparana, Pernambuco</t>
  </si>
  <si>
    <t>Macaparana</t>
  </si>
  <si>
    <t>55865000</t>
  </si>
  <si>
    <t>11 de agosto | 02:41</t>
  </si>
  <si>
    <t>12 de agosto | 09:29</t>
  </si>
  <si>
    <t>MEL43688475239LMFFF01</t>
  </si>
  <si>
    <t>2000008954903558</t>
  </si>
  <si>
    <t>5 de agosto de 2024 19:16 hs.</t>
  </si>
  <si>
    <t>MLB3498650658</t>
  </si>
  <si>
    <t>Kit Reparo Pino Guia Pinça De Freio Dianteiro Versa 12 A 17</t>
  </si>
  <si>
    <t>Gralhaalves gralhaalves</t>
  </si>
  <si>
    <t>CPF 01794503013</t>
  </si>
  <si>
    <t>Rua Dona Firmina 1053 - Casa, Porto Alegre - CEP: 91520210, Rio Grande do Sul</t>
  </si>
  <si>
    <t>01794503013</t>
  </si>
  <si>
    <t>Rua Dona Firmina 1053 / Casa Referencia: ao lado da escola - CEP 91520210 - Vila São José, Porto Alegre, Rio Grande do Sul</t>
  </si>
  <si>
    <t>91520210</t>
  </si>
  <si>
    <t>8 de agosto | 19:49</t>
  </si>
  <si>
    <t>MEL43688474047LMXDF01</t>
  </si>
  <si>
    <t>2000008954675154</t>
  </si>
  <si>
    <t>5 de agosto de 2024 19:02 hs.</t>
  </si>
  <si>
    <t>Reginaldo de Carvalho</t>
  </si>
  <si>
    <t>17591500880</t>
  </si>
  <si>
    <t>Rua Caçapava 45 / Casa - CEP 07161390 - Cidade Soberana, Guarulhos, São Paulo</t>
  </si>
  <si>
    <t>07161390</t>
  </si>
  <si>
    <t>6 de agosto | 02:44</t>
  </si>
  <si>
    <t>6 de agosto | 10:47</t>
  </si>
  <si>
    <t>MEL43688541230LMFFF01</t>
  </si>
  <si>
    <t>2000008954742614</t>
  </si>
  <si>
    <t>5 de agosto de 2024 18:58 hs.</t>
  </si>
  <si>
    <t>Rafael Pereira Saldanha</t>
  </si>
  <si>
    <t>CPF 00881308005</t>
  </si>
  <si>
    <t>Rua Ciro Ugalde 48 - Oficina mecânica, Quaraí - CEP: 97560000, Rio Grande do Sul</t>
  </si>
  <si>
    <t>00881308005</t>
  </si>
  <si>
    <t>Rua Ciro Ugalde 48 / Oficina mecânica Referencia: oficina mecânica, Dono Rafael - CEP 97560000 - são Francisco, Quaraí, Rio Grande do Sul</t>
  </si>
  <si>
    <t>Quaraí</t>
  </si>
  <si>
    <t>97560000</t>
  </si>
  <si>
    <t>10 de agosto | 10:27</t>
  </si>
  <si>
    <t>MEL43688566764LMXDF01</t>
  </si>
  <si>
    <t>2000006130804333</t>
  </si>
  <si>
    <t>5 de agosto de 2024 18:55 hs.</t>
  </si>
  <si>
    <t>Rua Iracema Soares Pereira Junqueira 221 / Igreja Cristã Nova Vida - CEP 26210260 - Centro, Nova Iguaçu, Rio de Janeiro</t>
  </si>
  <si>
    <t>26210260</t>
  </si>
  <si>
    <t>9 de agosto | 02:42</t>
  </si>
  <si>
    <t>9 de agosto | 16:25</t>
  </si>
  <si>
    <t>MEL43688554228LMFFF01</t>
  </si>
  <si>
    <t>2000006130785051</t>
  </si>
  <si>
    <t>5 de agosto de 2024 18:51 hs.</t>
  </si>
  <si>
    <t>Lucas Sobral Basso</t>
  </si>
  <si>
    <t>46227931802</t>
  </si>
  <si>
    <t>Rua Benedito Santoro 491 / estabelecimento - CEP 15047354 - Loteamento Parque Nova Esperança, São José do Rio Preto, São Paulo</t>
  </si>
  <si>
    <t>15047354</t>
  </si>
  <si>
    <t>MEL43688365855LMFFF01</t>
  </si>
  <si>
    <t>2000006130761829</t>
  </si>
  <si>
    <t>5 de agosto de 2024 18:49 hs.</t>
  </si>
  <si>
    <t>Kamila Santos</t>
  </si>
  <si>
    <t>42241801895</t>
  </si>
  <si>
    <t>Avenida Ângelo Zeppelin 1012 / Referencia: quem vai receber Maria ou Fatima - CEP 12284653 - Borda da Mata, Caçapava, São Paulo</t>
  </si>
  <si>
    <t>12284653</t>
  </si>
  <si>
    <t>6 de agosto | 00:41</t>
  </si>
  <si>
    <t>6 de agosto | 10:09</t>
  </si>
  <si>
    <t>MEL43688358623LMFFF01</t>
  </si>
  <si>
    <t>2000008954489954</t>
  </si>
  <si>
    <t>5 de agosto de 2024 18:36 hs.</t>
  </si>
  <si>
    <t>Jose Miguel Silveira</t>
  </si>
  <si>
    <t>03477181670</t>
  </si>
  <si>
    <t>rua Aristides Simões 21 / José Miguel oficina. Referencia: José Miguel...pai de Ricardo do supermercado rei dos preços - CEP 39508000 - nh2 projeto jaiba, Jaíba, Minas Gerais</t>
  </si>
  <si>
    <t>Jaíba</t>
  </si>
  <si>
    <t>39508000</t>
  </si>
  <si>
    <t>10 de agosto | 10:20</t>
  </si>
  <si>
    <t>MEL43688465222LMFFF01</t>
  </si>
  <si>
    <t>2000008954452006</t>
  </si>
  <si>
    <t>5 de agosto de 2024 18:30 hs.</t>
  </si>
  <si>
    <t>José Carlos Torres da Silva</t>
  </si>
  <si>
    <t>92010245687</t>
  </si>
  <si>
    <t>14 272 / Referencia: Do lado de uma igreja - CEP 39864000 - Amin El Auar, Carlos Chagas, Minas Gerais</t>
  </si>
  <si>
    <t>9 de agosto | 20:03</t>
  </si>
  <si>
    <t>MEL43688280471LMFFF01</t>
  </si>
  <si>
    <t>2000008954434282</t>
  </si>
  <si>
    <t>5 de agosto de 2024 18:26 hs.</t>
  </si>
  <si>
    <t>Alessandro Jose Goretti Martins</t>
  </si>
  <si>
    <t>02543666788</t>
  </si>
  <si>
    <t>Rua das Cerejeiras 548 / casa Referencia: do lado salão erisvanda - CEP 60762732 - Parque Santa Rosa, Fortaleza, Ceará</t>
  </si>
  <si>
    <t>60762732</t>
  </si>
  <si>
    <t>9 de agosto | 09:08</t>
  </si>
  <si>
    <t>MEL43688263223LMFFF01</t>
  </si>
  <si>
    <t>2000006130641407</t>
  </si>
  <si>
    <t>5 de agosto de 2024 18:22 hs.</t>
  </si>
  <si>
    <t>Eryck Barcelos</t>
  </si>
  <si>
    <t>40969283806</t>
  </si>
  <si>
    <t>Avenida 1 1514 / oficina portão preto Referencia: oficina portão preto - CEP 14783097 - Fortaleza, Barretos, São Paulo</t>
  </si>
  <si>
    <t>14783097</t>
  </si>
  <si>
    <t>5 de agosto | 23:44</t>
  </si>
  <si>
    <t>6 de agosto | 13:22</t>
  </si>
  <si>
    <t>MEL43688241559LMFFF01</t>
  </si>
  <si>
    <t>2000008954344410</t>
  </si>
  <si>
    <t>5 de agosto de 2024 18:17 hs.</t>
  </si>
  <si>
    <t>Rubens Vieira Lima</t>
  </si>
  <si>
    <t>CPF 61564192920</t>
  </si>
  <si>
    <t>ET Francisco Otavio da silva 251 - entrega na casaRural, Agudos do Sul - CEP: 83850000, Paraná</t>
  </si>
  <si>
    <t>61564192920</t>
  </si>
  <si>
    <t>ET Francisco Otavio da silva 251 / entrega na casaRural Referencia: Cel atende só watts  
(entregar na casa rural centro  agudos
ou após horário comercial liga no zap 
entrega na casa rural agudos - CEP 83850000 - Ribeiraozinho área rural, Agudos do Sul, Paraná</t>
  </si>
  <si>
    <t>MEL43688391572LMXDF01</t>
  </si>
  <si>
    <t>2000008953990888</t>
  </si>
  <si>
    <t>5 de agosto de 2024 17:43 hs.</t>
  </si>
  <si>
    <t>52935205 JOHN NILO SANTOS DE SANTANA</t>
  </si>
  <si>
    <t>52935205000162</t>
  </si>
  <si>
    <t>Rua Manoel Evaneudo Alves 36 / CEP 09333410 - Sítio Taquarassu, Mauá, São Paulo</t>
  </si>
  <si>
    <t>09333410</t>
  </si>
  <si>
    <t>6 de agosto | 08:57</t>
  </si>
  <si>
    <t>6 de agosto | 18:38</t>
  </si>
  <si>
    <t>MEL43688232616LMFFF01</t>
  </si>
  <si>
    <t>2000008953899922</t>
  </si>
  <si>
    <t>5 de agosto de 2024 17:36 hs.</t>
  </si>
  <si>
    <t>Yendris Israel Domecq Gonzalez</t>
  </si>
  <si>
    <t>CPF 60346347092</t>
  </si>
  <si>
    <t>Rua Amazonas 39, Esteio - CEP: 93260080, Rio Grande do Sul</t>
  </si>
  <si>
    <t>60346347092</t>
  </si>
  <si>
    <t>Rua Amazonas 39 / CEP 93260080 - Sao Sebastiao, Esteio, Rio Grande do Sul</t>
  </si>
  <si>
    <t>Esteio</t>
  </si>
  <si>
    <t>93260080</t>
  </si>
  <si>
    <t>9 de agosto | 11:18</t>
  </si>
  <si>
    <t>MEL43688030697LMXDF01</t>
  </si>
  <si>
    <t>2000008953894646</t>
  </si>
  <si>
    <t>5 de agosto de 2024 17:31 hs.</t>
  </si>
  <si>
    <t>tiago riva sabaini</t>
  </si>
  <si>
    <t>08983599707</t>
  </si>
  <si>
    <t>Rua Pedro Martinelli 284 / CEP 29706285 - Vila Amélia, Colatina, Espírito Santo</t>
  </si>
  <si>
    <t>29706285</t>
  </si>
  <si>
    <t>12 de agosto | 15:04</t>
  </si>
  <si>
    <t>MEL43688021971LMFFF01</t>
  </si>
  <si>
    <t>2000008953872608</t>
  </si>
  <si>
    <t>5 de agosto de 2024 17:29 hs.</t>
  </si>
  <si>
    <t>Power Câmbio</t>
  </si>
  <si>
    <t>CNPJ 29267727000111</t>
  </si>
  <si>
    <t>Estrada Guandu do Sape 1701, Rio de Janeiro - CEP: 23095071, Rio de Janeiro</t>
  </si>
  <si>
    <t>11026001</t>
  </si>
  <si>
    <t>29267727000111</t>
  </si>
  <si>
    <t>Estrada Guandu do Sape 1701 / Oficina Power Câmbio Referencia: Na Oficina POWER CÂMBIO, esquina com a Rua Ponta Negra - CEP 23095071 - Campo Grande, Rio de Janeiro, Rio de Janeiro</t>
  </si>
  <si>
    <t>23095071</t>
  </si>
  <si>
    <t>7 de agosto | 20:53</t>
  </si>
  <si>
    <t>MEL43688011191LMXDF01</t>
  </si>
  <si>
    <t>2000008953785094</t>
  </si>
  <si>
    <t>5 de agosto de 2024 17:21 hs.</t>
  </si>
  <si>
    <t>Diego Netto Braz</t>
  </si>
  <si>
    <t>CPF 04827637954</t>
  </si>
  <si>
    <t>Travessa Rio Mandaçai 16, Fazenda Rio Grande - CEP: 83833390, Paraná</t>
  </si>
  <si>
    <t>04827637954</t>
  </si>
  <si>
    <t>7 de agosto | 17:04</t>
  </si>
  <si>
    <t>MEL43688139098LMXDF01</t>
  </si>
  <si>
    <t>12 de agosto | 13:29</t>
  </si>
  <si>
    <t>AK306071167BR</t>
  </si>
  <si>
    <t>2000008953623638</t>
  </si>
  <si>
    <t>5 de agosto de 2024 17:06 hs.</t>
  </si>
  <si>
    <t>Danilo Pereira</t>
  </si>
  <si>
    <t>25638643800</t>
  </si>
  <si>
    <t>Rua Benedito Pereira 268 / boca da barra - CEP 11668620 - Vila Portal das Flores, Caraguatatuba, São Paulo</t>
  </si>
  <si>
    <t>11668620</t>
  </si>
  <si>
    <t>5 de agosto | 21:51</t>
  </si>
  <si>
    <t>6 de agosto | 13:31</t>
  </si>
  <si>
    <t>MEL43688065136LMFFF01</t>
  </si>
  <si>
    <t>2000006130155197</t>
  </si>
  <si>
    <t>5 de agosto de 2024 16:55 hs.</t>
  </si>
  <si>
    <t>Tiago Alberto Furlan</t>
  </si>
  <si>
    <t>00686747917</t>
  </si>
  <si>
    <t>Rua Gameleira 300 / casa azul - CEP 84271350 - Parque Limeira Área VI, Telêmaco Borba, Paraná</t>
  </si>
  <si>
    <t>84271350</t>
  </si>
  <si>
    <t>8 de agosto | 15:40</t>
  </si>
  <si>
    <t>MEL43687853463LMFFF01</t>
  </si>
  <si>
    <t>2000006130158719</t>
  </si>
  <si>
    <t>5 de agosto de 2024 16:50 hs.</t>
  </si>
  <si>
    <t>Heitor Pereira Bernardes</t>
  </si>
  <si>
    <t>43947061811</t>
  </si>
  <si>
    <t>Rua Sílvia Valadão de Azevedo 75 / 13º Andar, Apartamento 133 - CEP 11410340 - Pitangueiras, Guarujá, São Paulo</t>
  </si>
  <si>
    <t>11410340</t>
  </si>
  <si>
    <t>6 de agosto | 01:45</t>
  </si>
  <si>
    <t>6 de agosto | 16:44</t>
  </si>
  <si>
    <t>MEL43687827669LMFFF01</t>
  </si>
  <si>
    <t>2000008953458392</t>
  </si>
  <si>
    <t>5 de agosto de 2024 16:48 hs.</t>
  </si>
  <si>
    <t>Claudio da Silva Reis Filho</t>
  </si>
  <si>
    <t>39561469804</t>
  </si>
  <si>
    <t>Rua Menotti Del Picchia 5031 / Casa Referencia: Casa - CEP 11713480 - Esmeralda, Praia Grande, São Paulo</t>
  </si>
  <si>
    <t>11713480</t>
  </si>
  <si>
    <t>6 de agosto | 01:55</t>
  </si>
  <si>
    <t>6 de agosto | 14:31</t>
  </si>
  <si>
    <t>MEL43687980582LMFFF01</t>
  </si>
  <si>
    <t>2000008953373684</t>
  </si>
  <si>
    <t>5 de agosto de 2024 16:43 hs.</t>
  </si>
  <si>
    <t>MLB3537375128</t>
  </si>
  <si>
    <t>Marcio Jose Jesus Dos Santos</t>
  </si>
  <si>
    <t>01055506551</t>
  </si>
  <si>
    <t>Avenida Paulo Afonso 39 / Casa térreo Referencia: Em frente à empresa de carreta de madeira Garbuio - CEP 48120000 - Pojuca 2, Pojuca, Bahia</t>
  </si>
  <si>
    <t>Pojuca</t>
  </si>
  <si>
    <t>48120000</t>
  </si>
  <si>
    <t>5 de agosto | 23:58</t>
  </si>
  <si>
    <t>MEL43687945172LMFFF01</t>
  </si>
  <si>
    <t>2000008953202746</t>
  </si>
  <si>
    <t>5 de agosto de 2024 16:25 hs.</t>
  </si>
  <si>
    <t>Ivaldo Antero Da Cruz</t>
  </si>
  <si>
    <t>CPF 33818480893</t>
  </si>
  <si>
    <t>Rua Peru 45, Francisco Morato - CEP: 07942165, São Paulo</t>
  </si>
  <si>
    <t>33818480893</t>
  </si>
  <si>
    <t>Rua Peru 45 / CEP 07942165 - Núcleo João Jungle, Francisco Morato, São Paulo</t>
  </si>
  <si>
    <t>07942165</t>
  </si>
  <si>
    <t>6 de agosto | 20:58</t>
  </si>
  <si>
    <t>43687695905</t>
  </si>
  <si>
    <t>2000008953161794</t>
  </si>
  <si>
    <t>5 de agosto de 2024 16:20 hs.</t>
  </si>
  <si>
    <t>Vinicius Lucas Maciel de Oliveira</t>
  </si>
  <si>
    <t>09427072903</t>
  </si>
  <si>
    <t>RUA SÃO PEDRO - E 679 / Sala 3 - CEP 89803400 - São Cristóvão, Chapecó, Santa Catarina</t>
  </si>
  <si>
    <t>89803400</t>
  </si>
  <si>
    <t>8 de agosto | 10:02</t>
  </si>
  <si>
    <t>MEL43687681417LMFFF01</t>
  </si>
  <si>
    <t>https://myaccount.mercadolivre.com.br/shipments/43687681417/detail</t>
  </si>
  <si>
    <t>2000008952960830</t>
  </si>
  <si>
    <t>5 de agosto de 2024 16:00 hs.</t>
  </si>
  <si>
    <t>Carlos da Silva Pinto</t>
  </si>
  <si>
    <t>83001018534</t>
  </si>
  <si>
    <t>praça Angelo simas 2 / casa Referencia: Carlão da van - CEP 46800000 - santa clara, Ruy Barbosa, Bahia</t>
  </si>
  <si>
    <t>Ruy Barbosa</t>
  </si>
  <si>
    <t>46800000</t>
  </si>
  <si>
    <t>5 de agosto | 20:49</t>
  </si>
  <si>
    <t>6 de agosto | 19:05</t>
  </si>
  <si>
    <t>MEL43687752596LMFFF01</t>
  </si>
  <si>
    <t>2000008952962572</t>
  </si>
  <si>
    <t>Valcimar Santos da Purificacao</t>
  </si>
  <si>
    <t>78853265515</t>
  </si>
  <si>
    <t>Rua Maria Bernardes da Silva 71 / Casa sem muro - CEP 12227174 - Loteamento Setparque São José dos Campos, São José dos Campos, São Paulo</t>
  </si>
  <si>
    <t>12227174</t>
  </si>
  <si>
    <t>6 de agosto | 00:56</t>
  </si>
  <si>
    <t>MEL43687584841LMFFF01</t>
  </si>
  <si>
    <t>2000008952938640</t>
  </si>
  <si>
    <t>5 de agosto de 2024 15:57 hs.</t>
  </si>
  <si>
    <t>gilson nunes</t>
  </si>
  <si>
    <t>08629581646</t>
  </si>
  <si>
    <t>Waldemar alves lacerda 297 / Casa - CEP 39995000 - Marinopolis, Divisa Alegre, Minas Gerais</t>
  </si>
  <si>
    <t>Divisa Alegre</t>
  </si>
  <si>
    <t>39995000</t>
  </si>
  <si>
    <t>6 de agosto | 01:56</t>
  </si>
  <si>
    <t>8 de agosto | 12:15</t>
  </si>
  <si>
    <t>MEL43687573917LMFFF01</t>
  </si>
  <si>
    <t>2000008952889054</t>
  </si>
  <si>
    <t>5 de agosto de 2024 15:53 hs.</t>
  </si>
  <si>
    <t>Bruno Almeida</t>
  </si>
  <si>
    <t>CPF 01533470073</t>
  </si>
  <si>
    <t>Rua Agilberto Maia 150, Guaporé - CEP: 99200000, Rio Grande do Sul</t>
  </si>
  <si>
    <t>01533470073</t>
  </si>
  <si>
    <t>Rua Agilberto Maia 150 / FUNDOS  Referencia: FUNDOS NEW CARIMBOS - CEP 99200000 - CENTRO, Guaporé, Rio Grande do Sul</t>
  </si>
  <si>
    <t>Guaporé</t>
  </si>
  <si>
    <t>99200000</t>
  </si>
  <si>
    <t>8 de agosto | 13:18</t>
  </si>
  <si>
    <t>MEL43687551905LMXDF01</t>
  </si>
  <si>
    <t>2000008952857858</t>
  </si>
  <si>
    <t>5 de agosto de 2024 15:52 hs.</t>
  </si>
  <si>
    <t>Paulocesar Da Silva Dias</t>
  </si>
  <si>
    <t>02745446010</t>
  </si>
  <si>
    <t>caio serano 50 / CEP 99300000 - boto carai, Soledade, Rio Grande do Sul</t>
  </si>
  <si>
    <t>5 de agosto | 19:58</t>
  </si>
  <si>
    <t>MEL43687708394LMFFF01</t>
  </si>
  <si>
    <t>2000008952692762</t>
  </si>
  <si>
    <t>5 de agosto de 2024 15:34 hs.</t>
  </si>
  <si>
    <t>Lucas Nascimento de Paula</t>
  </si>
  <si>
    <t>CPF 36082094840</t>
  </si>
  <si>
    <t>Rua Helena Bodo Bengue 28 - Casa1, Mauá - CEP: 09321040, São Paulo</t>
  </si>
  <si>
    <t>36082094840</t>
  </si>
  <si>
    <t>Rua Helena Bodo Bengue 28 / Casa1 - CEP 09321040 - Jardim Zaira, Mauá, São Paulo</t>
  </si>
  <si>
    <t>09321040</t>
  </si>
  <si>
    <t>7 de agosto | 02:48</t>
  </si>
  <si>
    <t>7 de agosto | 13:04</t>
  </si>
  <si>
    <t>MEL43687459983LMXDF01</t>
  </si>
  <si>
    <t>2000008952569348</t>
  </si>
  <si>
    <t>5 de agosto de 2024 15:24 hs.</t>
  </si>
  <si>
    <t>fernando fernandes silva</t>
  </si>
  <si>
    <t>CPF 18310540000</t>
  </si>
  <si>
    <t>Avenida Sertório 7123, Porto Alegre - CEP: 91130721, Rio Grande do Sul</t>
  </si>
  <si>
    <t>18310540000</t>
  </si>
  <si>
    <t>Avenida Sertório 7123 / Terreo - CEP 91130721 - Sarandi, Porto Alegre, Rio Grande do Sul</t>
  </si>
  <si>
    <t>91130721</t>
  </si>
  <si>
    <t>MEL43687406651LMXDF01</t>
  </si>
  <si>
    <t>2000008952521588</t>
  </si>
  <si>
    <t>5 de agosto de 2024 15:20 hs.</t>
  </si>
  <si>
    <t>Luis Fernando de Sousa Borges</t>
  </si>
  <si>
    <t>48990963800</t>
  </si>
  <si>
    <t>Rua Armando Gabriel da Silva 165 / casa Referencia: deixar já vizinha ou na caixinha de correio - CEP 14500000 - Aparecida do Salto, Ituverava, São Paulo</t>
  </si>
  <si>
    <t>5 de agosto | 21:57</t>
  </si>
  <si>
    <t>6 de agosto | 16:30</t>
  </si>
  <si>
    <t>MEL43687553558LMFFF01</t>
  </si>
  <si>
    <t>2000006129618695</t>
  </si>
  <si>
    <t>5 de agosto de 2024 15:15 hs.</t>
  </si>
  <si>
    <t>Joao Vitor Matozinhos Pinto</t>
  </si>
  <si>
    <t>01741990661</t>
  </si>
  <si>
    <t>Rua Mário Nogueira de Miranda 175 / CEP 36405203 - Parque Bandeirantes, Conselheiro Lafaiete, Minas Gerais</t>
  </si>
  <si>
    <t>36405203</t>
  </si>
  <si>
    <t>5 de agosto | 20:56</t>
  </si>
  <si>
    <t>7 de agosto | 13:45</t>
  </si>
  <si>
    <t>MEL43687365919LMFFF01</t>
  </si>
  <si>
    <t>2000008952397448</t>
  </si>
  <si>
    <t>5 de agosto de 2024 15:07 hs.</t>
  </si>
  <si>
    <t>Edvaldo Cesar da Silva Maia</t>
  </si>
  <si>
    <t>10219710813</t>
  </si>
  <si>
    <t>Rua Cândido Portinari 501 / o - CEP 13088007 - Vila Nogueira, Campinas, São Paulo</t>
  </si>
  <si>
    <t>13088007</t>
  </si>
  <si>
    <t>6 de agosto | 02:58</t>
  </si>
  <si>
    <t>6 de agosto | 15:06</t>
  </si>
  <si>
    <t>MEL43687495064LMFFF01</t>
  </si>
  <si>
    <t>2000008952348542</t>
  </si>
  <si>
    <t>5 de agosto de 2024 15:02 hs.</t>
  </si>
  <si>
    <t>Reinaldo Gaffo Salgado</t>
  </si>
  <si>
    <t>02814180983</t>
  </si>
  <si>
    <t>estrada Flórida do Ivaí SN / sítio Referencia: moro no sítio mas me manda msg que vou na cidade buscar - CEP 86845000 - Barra do Rio Branco, Grandes Rios, Paraná</t>
  </si>
  <si>
    <t>Grandes Rios</t>
  </si>
  <si>
    <t>86845000</t>
  </si>
  <si>
    <t>6 de agosto | 11:53</t>
  </si>
  <si>
    <t>7 de agosto | 15:18</t>
  </si>
  <si>
    <t>MEL43687301643LMFFF01</t>
  </si>
  <si>
    <t>2000006129520289</t>
  </si>
  <si>
    <t>5 de agosto de 2024 15:01 hs.</t>
  </si>
  <si>
    <t>Edilberto Cesario de Sousa</t>
  </si>
  <si>
    <t>24989212819</t>
  </si>
  <si>
    <t>Rodovia Índio Tibiriçá 2278 / restaurante Referencia: restaurante ao lado da oficina de motos - CEP 09440000 - Pouso Alegre, Ribeirão Pires, São Paulo</t>
  </si>
  <si>
    <t>09440000</t>
  </si>
  <si>
    <t>6 de agosto | 01:46</t>
  </si>
  <si>
    <t>6 de agosto | 15:01</t>
  </si>
  <si>
    <t>MEL43687299289LMFFF01</t>
  </si>
  <si>
    <t>2000006129427287</t>
  </si>
  <si>
    <t>5 de agosto de 2024 14:42 hs.</t>
  </si>
  <si>
    <t>Matheus Miranda</t>
  </si>
  <si>
    <t>09479704528</t>
  </si>
  <si>
    <t>Manoel Rodrigues Oliveira 260 / na rua da prefeitura Referencia: é na rua da prefeitura, uma rua que não é calçada, portão preto e tem uma construção do lado - CEP 45840000 - centro, Guaratinga, Bahia</t>
  </si>
  <si>
    <t>Guaratinga</t>
  </si>
  <si>
    <t>45840000</t>
  </si>
  <si>
    <t>5 de agosto | 19:57</t>
  </si>
  <si>
    <t>8 de agosto | 20:19</t>
  </si>
  <si>
    <t>MEL43687208497LMFFF01</t>
  </si>
  <si>
    <t>2000008952092446</t>
  </si>
  <si>
    <t xml:space="preserve">Paulo Rogério  Oliveira </t>
  </si>
  <si>
    <t>00372618006</t>
  </si>
  <si>
    <t>Rua Florianópolis 111 / Autoescola Beltrão  Referencia: Km pneus,  Najur cosméticos e Casa do Construtor - CEP 85601560 - Alvorada, Francisco Beltrão, Paraná</t>
  </si>
  <si>
    <t>85601560</t>
  </si>
  <si>
    <t>MEL43687355820LMFFF01</t>
  </si>
  <si>
    <t>2000008950728554</t>
  </si>
  <si>
    <t>5 de agosto de 2024 14:37 hs.</t>
  </si>
  <si>
    <t>Jose humberto Moisinho</t>
  </si>
  <si>
    <t>42690256894</t>
  </si>
  <si>
    <t>vila batista SN / casa azul Referencia: casa azul antes de chegar na vila batista em ferente a marmoraria - CEP 11790000 - estrada manoel francisco de carvalho, Pedro de Toledo, São Paulo</t>
  </si>
  <si>
    <t>Pedro de Toledo</t>
  </si>
  <si>
    <t>11790000</t>
  </si>
  <si>
    <t>6 de agosto | 01:44</t>
  </si>
  <si>
    <t>MEL43686737896LMFFF01</t>
  </si>
  <si>
    <t>2000006129377087</t>
  </si>
  <si>
    <t>5 de agosto de 2024 14:35 hs.</t>
  </si>
  <si>
    <t>josimar Rocha</t>
  </si>
  <si>
    <t>35829265249</t>
  </si>
  <si>
    <t>Travessa sao pedro 546 / Proximo ao posto de saude - CEP 65727000 - Jerusalem, Trizidela do Vale, Maranhão</t>
  </si>
  <si>
    <t>Trizidela do Vale</t>
  </si>
  <si>
    <t>65727000</t>
  </si>
  <si>
    <t>5 de agosto | 20:47</t>
  </si>
  <si>
    <t>8 de agosto | 14:19</t>
  </si>
  <si>
    <t>MEL43687171131LMFFF01</t>
  </si>
  <si>
    <t>2000008951727256</t>
  </si>
  <si>
    <t>5 de agosto de 2024 14:04 hs.</t>
  </si>
  <si>
    <t>odair rodrigues</t>
  </si>
  <si>
    <t>28145125871</t>
  </si>
  <si>
    <t>Rua das Dálias 436 / Referencia: Ao lado do mercado primavera - CEP 18764268 - Jardim Primavera, Cerqueira César, São Paulo</t>
  </si>
  <si>
    <t>18764268</t>
  </si>
  <si>
    <t>5 de agosto | 23:49</t>
  </si>
  <si>
    <t>6 de agosto | 12:02</t>
  </si>
  <si>
    <t>MEL43687193350LMFFF01</t>
  </si>
  <si>
    <t>2000006129188979</t>
  </si>
  <si>
    <t>Sara Dos Santos Sousa</t>
  </si>
  <si>
    <t>34818266809</t>
  </si>
  <si>
    <t>RUA IMBIRE 605 / 605 C - CEP 04950080 - Cidade Ipava, São Paulo, São Paulo</t>
  </si>
  <si>
    <t>04950080</t>
  </si>
  <si>
    <t>6 de agosto | 00:55</t>
  </si>
  <si>
    <t>6 de agosto | 12:45</t>
  </si>
  <si>
    <t>MEL43687190062LMFFF01</t>
  </si>
  <si>
    <t>https://myaccount.mercadolivre.com.br/shipments/43687190062/detail</t>
  </si>
  <si>
    <t>2000006129141127</t>
  </si>
  <si>
    <t>5 de agosto de 2024 13:53 hs.</t>
  </si>
  <si>
    <t>Anamara Freire</t>
  </si>
  <si>
    <t>CPF 01745143793</t>
  </si>
  <si>
    <t>Rua Marcilio de Poly 103, Miracema - CEP: 28460000, Rio de Janeiro</t>
  </si>
  <si>
    <t>01745143793</t>
  </si>
  <si>
    <t>Rua Marcilio de Poly 103 / Casa Referencia: Casa - CEP 28460000 - Bairro Boa Vista, Miracema, Rio de Janeiro</t>
  </si>
  <si>
    <t>MEL43687137124LMXDF01</t>
  </si>
  <si>
    <t>2000008951504464</t>
  </si>
  <si>
    <t>5 de agosto de 2024 13:44 hs.</t>
  </si>
  <si>
    <t>George Wuea Rocha da Silva</t>
  </si>
  <si>
    <t>47334925882</t>
  </si>
  <si>
    <t>Avenida 02 de Julho 340 / Loja NS material Referencia: Loja NS Material de construção - CEP 45865000 - Centro, Santa Luzia, Bahia</t>
  </si>
  <si>
    <t>45865000</t>
  </si>
  <si>
    <t>MEL43686920223LMFFF01</t>
  </si>
  <si>
    <t>2000008951414106</t>
  </si>
  <si>
    <t>9 de agosto | 11:54</t>
  </si>
  <si>
    <t>MEL43687046360LMFFF01</t>
  </si>
  <si>
    <t>2000008951277582</t>
  </si>
  <si>
    <t>5 de agosto de 2024 13:23 hs.</t>
  </si>
  <si>
    <t>Jailson Silva De Souza</t>
  </si>
  <si>
    <t>CPF 08187004592</t>
  </si>
  <si>
    <t>Manuel José porcino 335 - casa, Ponto Novo - CEP: 44755000, Bahia</t>
  </si>
  <si>
    <t>08187004592</t>
  </si>
  <si>
    <t>Manuel José porcino 335 / casa Referencia: casa do bobo - CEP 44755000 - Manoel José porcino, Ponto Novo, Bahia</t>
  </si>
  <si>
    <t>10 de agosto | 14:13</t>
  </si>
  <si>
    <t>MEL43686991948LMXDF01</t>
  </si>
  <si>
    <t>2000008951278122</t>
  </si>
  <si>
    <t>5 de agosto de 2024 13:22 hs.</t>
  </si>
  <si>
    <t>MLB3303849047</t>
  </si>
  <si>
    <t>Kit Reparo Alavanca Câmbio Completo Versailles 1991 A 1995</t>
  </si>
  <si>
    <t>Julio Custodio da Silva Filho</t>
  </si>
  <si>
    <t>CPF 91374596604</t>
  </si>
  <si>
    <t>Rua Sumidouro 236 - 2 andar, Mariana - CEP: 35426534, Minas Gerais</t>
  </si>
  <si>
    <t>91374596604</t>
  </si>
  <si>
    <t>Rua Sumidouro 236 / 2 andar Referencia: casa alta com terraço de vidro - CEP 35426534 - Santa Rita de Cássia, Mariana, Minas Gerais</t>
  </si>
  <si>
    <t>35426534</t>
  </si>
  <si>
    <t>7 de agosto | 05:12</t>
  </si>
  <si>
    <t>MEL43686986480LMXDF01</t>
  </si>
  <si>
    <t>2000008951239772</t>
  </si>
  <si>
    <t>5 de agosto de 2024 13:21 hs.</t>
  </si>
  <si>
    <t>elton jose ripe ripe</t>
  </si>
  <si>
    <t>CPF 56863489015</t>
  </si>
  <si>
    <t>Avenida Marechal Castelo Branco 3446 - autopeças, Guaíba - CEP: 92700425, Rio Grande do Sul</t>
  </si>
  <si>
    <t>56863489015</t>
  </si>
  <si>
    <t>Avenida Marechal Castelo Branco 3446 / autopeças - CEP 92700425 - Colina, Guaíba, Rio Grande do Sul</t>
  </si>
  <si>
    <t>92700425</t>
  </si>
  <si>
    <t>MEL43686975392LMXDF01</t>
  </si>
  <si>
    <t>2000006128927123</t>
  </si>
  <si>
    <t>5 de agosto de 2024 13:15 hs.</t>
  </si>
  <si>
    <t>Pedro Lucas</t>
  </si>
  <si>
    <t>CPF 11230534644</t>
  </si>
  <si>
    <t>Rua Alderico Vieira da Silva 231, Rio Paranaíba - CEP: 38810000, Minas Gerais</t>
  </si>
  <si>
    <t>11230534644</t>
  </si>
  <si>
    <t>2000008951161186</t>
  </si>
  <si>
    <t>Luciano de Oliveira Ramos</t>
  </si>
  <si>
    <t>01841055280</t>
  </si>
  <si>
    <t>Rua João Carlos Gomes de Oliveira 1352 / casa - CEP 89237375 - Vila Nova, Joinville, Santa Catarina</t>
  </si>
  <si>
    <t>89237375</t>
  </si>
  <si>
    <t>5 de agosto | 23:52</t>
  </si>
  <si>
    <t>6 de agosto | 15:48</t>
  </si>
  <si>
    <t>MEL43686936082LMFFF01</t>
  </si>
  <si>
    <t>2000008951142956</t>
  </si>
  <si>
    <t>5 de agosto de 2024 13:11 hs.</t>
  </si>
  <si>
    <t>José  Carlos</t>
  </si>
  <si>
    <t>09257449564</t>
  </si>
  <si>
    <t>Rua Presidente Médici 212 / Referencia: Zé moto peças ou Zé de cacau - CEP 48780000 - Centro, Biritinga, Bahia</t>
  </si>
  <si>
    <t>Biritinga</t>
  </si>
  <si>
    <t>48780000</t>
  </si>
  <si>
    <t>5 de agosto | 19:22</t>
  </si>
  <si>
    <t>6 de agosto | 13:17</t>
  </si>
  <si>
    <t>MEL43686759183LMFFF01</t>
  </si>
  <si>
    <t>2000008951127150</t>
  </si>
  <si>
    <t>5 de agosto de 2024 13:09 hs.</t>
  </si>
  <si>
    <t>Lucas Costa Fernandes</t>
  </si>
  <si>
    <t>46620628885</t>
  </si>
  <si>
    <t>Rua Manoel Antônio da Costa 720 / Referencia: Casa azul. - CEP 06846081 - Capuava, Embu das Artes, São Paulo</t>
  </si>
  <si>
    <t>06846081</t>
  </si>
  <si>
    <t>6 de agosto | 10:03</t>
  </si>
  <si>
    <t>MEL43686921294LMFFF01</t>
  </si>
  <si>
    <t>2000006128860651</t>
  </si>
  <si>
    <t>5 de agosto de 2024 13:04 hs.</t>
  </si>
  <si>
    <t>Jose Elias Pelegrino</t>
  </si>
  <si>
    <t>19418359880</t>
  </si>
  <si>
    <t>Rua Cristiano Altamiro de Assis 360 / bairro Referencia: minha esposa ou meu filho Eder Henrique - CEP 86300000 - jardin são silvestre, Cornélio Procópio, Paraná</t>
  </si>
  <si>
    <t>5 de agosto | 18:51</t>
  </si>
  <si>
    <t>6 de agosto | 12:26</t>
  </si>
  <si>
    <t>MEL43686901338LMFFF01</t>
  </si>
  <si>
    <t>2000008951057040</t>
  </si>
  <si>
    <t>5 de agosto de 2024 13:03 hs.</t>
  </si>
  <si>
    <t>Jose Paulo juvencio Zepaulo</t>
  </si>
  <si>
    <t>06667812658</t>
  </si>
  <si>
    <t>Rua Nossa Senhora do Carmo 16 / Casa Referencia: Perto da igrejinha por cima do posto de gasolina - CEP 36207500 - Pinheiros grosso, Pinheiro Grosso, Minas Gerais</t>
  </si>
  <si>
    <t>Pinheiro Grosso</t>
  </si>
  <si>
    <t>36207500</t>
  </si>
  <si>
    <t>5 de agosto | 16:57</t>
  </si>
  <si>
    <t>MEL43686721959LMFFF01</t>
  </si>
  <si>
    <t>2000006128787165</t>
  </si>
  <si>
    <t>5 de agosto de 2024 12:51 hs.</t>
  </si>
  <si>
    <t>Sidione Ferreira Brito</t>
  </si>
  <si>
    <t>08727048586</t>
  </si>
  <si>
    <t>rua dioriza marque 35 / CEP 45120000 - Bela vista, Barra do Choça, Bahia</t>
  </si>
  <si>
    <t>8 de agosto | 11:02</t>
  </si>
  <si>
    <t>MEL43686831340LMFFF01</t>
  </si>
  <si>
    <t>2000006128787175</t>
  </si>
  <si>
    <t>5 de agosto de 2024 12:50 hs.</t>
  </si>
  <si>
    <t>6 de agosto | 02:50</t>
  </si>
  <si>
    <t>7 de agosto | 11:18</t>
  </si>
  <si>
    <t>MEL43686663989LMFFF01</t>
  </si>
  <si>
    <t>2000008950924044</t>
  </si>
  <si>
    <t>5 de agosto de 2024 12:47 hs.</t>
  </si>
  <si>
    <t>Marcello rosendo pereira</t>
  </si>
  <si>
    <t>CPF 12214541616</t>
  </si>
  <si>
    <t>Rua Monte Sião 488, Governador Valadares - CEP: 35041570, Minas Gerais</t>
  </si>
  <si>
    <t>12214541616</t>
  </si>
  <si>
    <t>Rua Monte Sião 488 / Casa A Referencia: referencia Varejao Rosendo - CEP 35041570 - Vila dos Montes, Governador Valadares, Minas Gerais</t>
  </si>
  <si>
    <t>35041570</t>
  </si>
  <si>
    <t>9 de agosto | 17:47</t>
  </si>
  <si>
    <t>MEL43686656149LMXDF01</t>
  </si>
  <si>
    <t>2000008941266072</t>
  </si>
  <si>
    <t>5 de agosto de 2024 12:37 hs.</t>
  </si>
  <si>
    <t>Mario Aparecido da Silva Silva</t>
  </si>
  <si>
    <t>CPF 06814971810</t>
  </si>
  <si>
    <t>Rua Itápolis 19, Cotia - CEP: 06716235, São Paulo</t>
  </si>
  <si>
    <t>06814971810</t>
  </si>
  <si>
    <t>Rua Itápolis 19 / CEP 06716235 - Barro Branco, Cotia, São Paulo</t>
  </si>
  <si>
    <t>06716235</t>
  </si>
  <si>
    <t>6 de agosto | 19:21</t>
  </si>
  <si>
    <t>6 de agosto | 21:40</t>
  </si>
  <si>
    <t>CARLOS EDUARDO VIEIRA</t>
  </si>
  <si>
    <t>43682544017</t>
  </si>
  <si>
    <t>2000008950657486</t>
  </si>
  <si>
    <t>5 de agosto de 2024 12:22 hs.</t>
  </si>
  <si>
    <t>Alexandre Bernardes Costa</t>
  </si>
  <si>
    <t>04142041665</t>
  </si>
  <si>
    <t>Rua Nanã Bacelar 299 / casa - CEP 39100000 - vila operária, Diamantina, Minas Gerais</t>
  </si>
  <si>
    <t>10 de agosto | 11:42</t>
  </si>
  <si>
    <t>MEL43686707676LMFFF01</t>
  </si>
  <si>
    <t>2000008950634880</t>
  </si>
  <si>
    <t>5 de agosto de 2024 12:19 hs.</t>
  </si>
  <si>
    <t>Eurides Mendes Ferreira</t>
  </si>
  <si>
    <t>CPF 10641249845</t>
  </si>
  <si>
    <t>Avenida dos Cem Anos SN - km 65 Bunjiro Nakal, Ibiúna - CEP: 18150000, São Paulo</t>
  </si>
  <si>
    <t>10641249845</t>
  </si>
  <si>
    <t>Avenida dos Cem Anos SN / km 65 Bunjiro Nakal Referencia: última casa da rua lado da roça Em frente a casa da Mariana - CEP 18150000 - loteamento chácara Raposo, Ibiúna, São Paulo</t>
  </si>
  <si>
    <t>9 de agosto | 16:58</t>
  </si>
  <si>
    <t>MEL43686695256LMXDF01</t>
  </si>
  <si>
    <t>2000008950578438</t>
  </si>
  <si>
    <t>5 de agosto de 2024 12:17 hs.</t>
  </si>
  <si>
    <t>karen Lorayne</t>
  </si>
  <si>
    <t>CPF 71442610107</t>
  </si>
  <si>
    <t>Avenida Gercina Borges Teixeira 4721 - qd 44 LT 1, Goiânia - CEP: 74494650, Goiás</t>
  </si>
  <si>
    <t>71442610107</t>
  </si>
  <si>
    <t>Avenida Gercina Borges Teixeira 4721 / qd 44 LT 1 Referencia: rede da construção tapuia - CEP 74494650 - Jardim São José, Goiânia, Goiás</t>
  </si>
  <si>
    <t>74494650</t>
  </si>
  <si>
    <t>MEL43686500617LMXDF01</t>
  </si>
  <si>
    <t>2000008950601556</t>
  </si>
  <si>
    <t>5 de agosto de 2024 12:16 hs.</t>
  </si>
  <si>
    <t>Joao Batista Zucherato</t>
  </si>
  <si>
    <t>CPF 84120789853</t>
  </si>
  <si>
    <t>Rua Pirajú 02 - cond. olho dagua, Mogi Guaçu - CEP: 13840098, São Paulo</t>
  </si>
  <si>
    <t>84120789853</t>
  </si>
  <si>
    <t>Rua Pirajú 02 / cond. olho dagua Referencia: cond. olho dagua 
fica na rua sem saída. 
procurar por.
Joao 
ou Larissa. - CEP 13840098 - Jardim Soares, Mogi Guaçu, São Paulo</t>
  </si>
  <si>
    <t>13840098</t>
  </si>
  <si>
    <t>8 de agosto | 11:55</t>
  </si>
  <si>
    <t>MEL43686515991LMXDF01</t>
  </si>
  <si>
    <t>2000006128577965</t>
  </si>
  <si>
    <t>5 de agosto de 2024 12:08 hs.</t>
  </si>
  <si>
    <t>Romulo Felipe Ubaldo Severino</t>
  </si>
  <si>
    <t>70257793186</t>
  </si>
  <si>
    <t>Alameda Fleury Curado 220 / residencial vida mar Referencia: ap 1302c bloco C
vida mar condominio - CEP 74350650 - Setor Faiçalville, Goiânia, Goiás</t>
  </si>
  <si>
    <t>74350650</t>
  </si>
  <si>
    <t>5 de agosto | 19:30</t>
  </si>
  <si>
    <t>6 de agosto | 16:22</t>
  </si>
  <si>
    <t>MEL43686478767LMFFF01</t>
  </si>
  <si>
    <t>2000008950473994</t>
  </si>
  <si>
    <t>5 de agosto de 2024 12:05 hs.</t>
  </si>
  <si>
    <t>Alisson Sales</t>
  </si>
  <si>
    <t>CPF 06927508945</t>
  </si>
  <si>
    <t>Avenida Paraná 519, Maria Helena - CEP: 87480000, Paraná</t>
  </si>
  <si>
    <t>06927508945</t>
  </si>
  <si>
    <t>Maria Helena</t>
  </si>
  <si>
    <t>87480000</t>
  </si>
  <si>
    <t>2000006128540111</t>
  </si>
  <si>
    <t>5 de agosto de 2024 12:00 hs.</t>
  </si>
  <si>
    <t>Fernando Manoel Pereira</t>
  </si>
  <si>
    <t>30571910963</t>
  </si>
  <si>
    <t>Rua Eliane Motta 2505 / Loja Pereira Referencia: Expediente:
Segunda-feira a Sexta-feira 
Das 8:00 as 12:00 das 13:12 as 18:00h - CEP 88111140 - Jardim Cidade de Florianópolis, São José, Santa Catarina</t>
  </si>
  <si>
    <t>88111140</t>
  </si>
  <si>
    <t>6 de agosto | 02:57</t>
  </si>
  <si>
    <t>6 de agosto | 14:53</t>
  </si>
  <si>
    <t>MEL43686443087LMFFF01</t>
  </si>
  <si>
    <t>2000008950178000</t>
  </si>
  <si>
    <t>5 de agosto de 2024 11:34 hs.</t>
  </si>
  <si>
    <t>Erivan de Oliveira Monteiro</t>
  </si>
  <si>
    <t>11591239427</t>
  </si>
  <si>
    <t>Quadra R 12 / CEP 57860000 - Conjunto Armando Lyra, São José da Laje, Alagoas</t>
  </si>
  <si>
    <t>São José da Laje</t>
  </si>
  <si>
    <t>57860000</t>
  </si>
  <si>
    <t>5 de agosto | 20:48</t>
  </si>
  <si>
    <t>7 de agosto | 10:47</t>
  </si>
  <si>
    <t>MEL43686325255LMFFF01</t>
  </si>
  <si>
    <t>2000008950098534</t>
  </si>
  <si>
    <t>5 de agosto de 2024 11:25 hs.</t>
  </si>
  <si>
    <t>ROGERIO MARINHO</t>
  </si>
  <si>
    <t>CPF 10619032812</t>
  </si>
  <si>
    <t>Avenida Cupecê 4397 - LOJA CARROS ROAN, São Paulo - CEP: 04365001, São Paulo</t>
  </si>
  <si>
    <t>10619032812</t>
  </si>
  <si>
    <t>Avenida Cupecê 4397 / Referencia: LOJA DE CARROS  ROAN AUTOMOVEIS LTDA FACHADA AZULl 011-94798-9866 - CEP 04365001 - Cidade Ademar, São Paulo, São Paulo</t>
  </si>
  <si>
    <t>04365001</t>
  </si>
  <si>
    <t>5 de agosto | 21:34</t>
  </si>
  <si>
    <t>43686449628</t>
  </si>
  <si>
    <t>2000006128365915</t>
  </si>
  <si>
    <t>5 de agosto de 2024 11:23 hs.</t>
  </si>
  <si>
    <t>Jose da Costa</t>
  </si>
  <si>
    <t>77917960587</t>
  </si>
  <si>
    <t>Rua Padre Eloy 37 / Galpão Dodoar cond - CEP 40290190 - Acupe, Salvador, Bahia</t>
  </si>
  <si>
    <t>40290190</t>
  </si>
  <si>
    <t>5 de agosto | 13:36</t>
  </si>
  <si>
    <t>5 de agosto | 18:04</t>
  </si>
  <si>
    <t>MEL43686283627LMFFF01</t>
  </si>
  <si>
    <t>2000008950090490</t>
  </si>
  <si>
    <t>5 de agosto de 2024 11:22 hs.</t>
  </si>
  <si>
    <t>Alfredo Junior</t>
  </si>
  <si>
    <t>00641674708</t>
  </si>
  <si>
    <t>Rua Vítor Meireles 421 / casa - fundos - CEP 20950230 - Riachuelo, Rio de Janeiro, Rio de Janeiro</t>
  </si>
  <si>
    <t>20950230</t>
  </si>
  <si>
    <t>6 de agosto | 10:50</t>
  </si>
  <si>
    <t>MEL43686445498LMFFF01</t>
  </si>
  <si>
    <t>2000008949890784</t>
  </si>
  <si>
    <t>5 de agosto de 2024 11:06 hs.</t>
  </si>
  <si>
    <t>Luana da Silva Pereira</t>
  </si>
  <si>
    <t>04724777060</t>
  </si>
  <si>
    <t>Moscou 1128 / final da rua Referencia: 3 casinhas novas da caixa final da rua Minha do meio - CEP 96760000 - Balneário, Tapes, Rio Grande do Sul</t>
  </si>
  <si>
    <t>6 de agosto | 11:52</t>
  </si>
  <si>
    <t>7 de agosto | 13:30</t>
  </si>
  <si>
    <t>MEL43686188089LMFFF01</t>
  </si>
  <si>
    <t>2000008949910544</t>
  </si>
  <si>
    <t>Russinho Fontes</t>
  </si>
  <si>
    <t>CPF 10631286683</t>
  </si>
  <si>
    <t>Rua Amazonas 125, Felisburgo - CEP: 39895000, Minas Gerais</t>
  </si>
  <si>
    <t>10631286683</t>
  </si>
  <si>
    <t>Rua Amazonas 125 / CASA - CEP 39895000 - CENTRO, Felisburgo, Minas Gerais</t>
  </si>
  <si>
    <t>Felisburgo</t>
  </si>
  <si>
    <t>39895000</t>
  </si>
  <si>
    <t>10 de agosto | 12:45</t>
  </si>
  <si>
    <t>MEL43686364120LMXDF01</t>
  </si>
  <si>
    <t>2000008949725998</t>
  </si>
  <si>
    <t>5 de agosto de 2024 10:44 hs.</t>
  </si>
  <si>
    <t>MLB3797391582</t>
  </si>
  <si>
    <t>Capa De Pedal Freio Automático Ecosport 2012 A 2020</t>
  </si>
  <si>
    <t>Alvaro Luiz Murakami</t>
  </si>
  <si>
    <t>CPF 03498637843</t>
  </si>
  <si>
    <t>Rua Avaré 685, Vinhedo - CEP: 13287172, São Paulo</t>
  </si>
  <si>
    <t>03498637843</t>
  </si>
  <si>
    <t>Rua Avaré 685 / Cond. Marambaia, Em frente ao nr. 40 - CEP 13287172 - Marambaia, Vinhedo, São Paulo</t>
  </si>
  <si>
    <t>13287172</t>
  </si>
  <si>
    <t>7 de agosto | 02:51</t>
  </si>
  <si>
    <t>MEL43686117041LMXDF01</t>
  </si>
  <si>
    <t>2000008948264942</t>
  </si>
  <si>
    <t>5 de agosto de 2024 10:43 hs.</t>
  </si>
  <si>
    <t>Leandro de Sousa Pina</t>
  </si>
  <si>
    <t>CPF 11192326784</t>
  </si>
  <si>
    <t>Rua Raul Veiga SN - Lt21A qd124, Duque de Caxias - CEP: 25056120, Rio de Janeiro</t>
  </si>
  <si>
    <t>11192326784</t>
  </si>
  <si>
    <t>Rua Raul Veiga SN / Lt21A qd124 Referencia: Ao lado da casa de material do sr João - CEP 25056120 - Jardim Gramacho, Duque de Caxias, Rio de Janeiro</t>
  </si>
  <si>
    <t>25056120</t>
  </si>
  <si>
    <t>7 de agosto | 20:35</t>
  </si>
  <si>
    <t>MEL43685583300LMXDF01</t>
  </si>
  <si>
    <t>2000008949728362</t>
  </si>
  <si>
    <t>5 de agosto de 2024 10:41 hs.</t>
  </si>
  <si>
    <t>Divanesio de Senna Santos Senna Santos</t>
  </si>
  <si>
    <t>01418430552</t>
  </si>
  <si>
    <t>Rua Mangaratiba 206 / Mangaratiba 206 sítio Novo F.De Santana - CEP 44031320 - Pampalona, Feira de Santana, Bahia</t>
  </si>
  <si>
    <t>44031320</t>
  </si>
  <si>
    <t>MEL43686278628LMFFF01</t>
  </si>
  <si>
    <t>2000006128174679</t>
  </si>
  <si>
    <t>Pedro Reda De oliveira</t>
  </si>
  <si>
    <t>CPF 14418262628</t>
  </si>
  <si>
    <t>Rua Altair Gonçalves Franco 57 57, Itaúna - CEP: 35681029, Minas Gerais</t>
  </si>
  <si>
    <t>14418262628</t>
  </si>
  <si>
    <t>Avenida Jove Soares 1350 / Pouza Car Service  Referencia: Oficina automotiva - CEP 35680346 - Graças, Itaúna, Minas Gerais</t>
  </si>
  <si>
    <t>35680346</t>
  </si>
  <si>
    <t>7 de agosto | 01:08</t>
  </si>
  <si>
    <t>MEL43686105931LMXDF01</t>
  </si>
  <si>
    <t>2000008949702706</t>
  </si>
  <si>
    <t>5 de agosto de 2024 10:39 hs.</t>
  </si>
  <si>
    <t>Vinicius Silva</t>
  </si>
  <si>
    <t>02572142163</t>
  </si>
  <si>
    <t>Rua dos ipês 9 quadra 4 lote 41 SN / portal 2 r9 q4 l.41 Referencia: em frente a caixa dagua portal dos ipês 2 Rua dos ipês 9 quadra 4 lote 41 - CEP 75912616 - Residencial Portal dos Ipês 2, Rio Verde, Goiás</t>
  </si>
  <si>
    <t>75912616</t>
  </si>
  <si>
    <t>7 de agosto | 09:09</t>
  </si>
  <si>
    <t>MEL43686100185LMFFF01</t>
  </si>
  <si>
    <t>2000008949608846</t>
  </si>
  <si>
    <t>5 de agosto de 2024 10:28 hs.</t>
  </si>
  <si>
    <t>ubiraci zacarias rocha rocha</t>
  </si>
  <si>
    <t>39809056591</t>
  </si>
  <si>
    <t>Avenida Alfranio pixoto Indiaroba Seripe. 678 / Casa. Referencia: Ref. no paf, ao lado da padaria do divino. procurar Neide. - CEP 49250000 - centro, Indiaroba, Sergipe</t>
  </si>
  <si>
    <t>Indiaroba</t>
  </si>
  <si>
    <t>49250000</t>
  </si>
  <si>
    <t>5 de agosto | 19:50</t>
  </si>
  <si>
    <t>6 de agosto | 10:35</t>
  </si>
  <si>
    <t>MEL43686225376LMFFF01</t>
  </si>
  <si>
    <t>2000008949598618</t>
  </si>
  <si>
    <t>5 de agosto de 2024 10:27 hs.</t>
  </si>
  <si>
    <t>Lucas Antunes de Franca</t>
  </si>
  <si>
    <t>46920516802</t>
  </si>
  <si>
    <t>Rua Joaquim Pires Martins 20 / ao lado da academia Referencia: ao lado da academia - CEP 18710013 - Centro, Arandu, São Paulo</t>
  </si>
  <si>
    <t>18710013</t>
  </si>
  <si>
    <t>5 de agosto | 23:53</t>
  </si>
  <si>
    <t>6 de agosto | 14:51</t>
  </si>
  <si>
    <t>MEL43686218486LMFFF01</t>
  </si>
  <si>
    <t>2000008949584184</t>
  </si>
  <si>
    <t>5 de agosto de 2024 10:24 hs.</t>
  </si>
  <si>
    <t>Hebert Henrique Araujo Ribeiro</t>
  </si>
  <si>
    <t>10668981628</t>
  </si>
  <si>
    <t>Rua Antônio Wilson de Freitas 19 / CEP 37940000 - ubirajaras Cabral, Alpinópolis, Minas Gerais</t>
  </si>
  <si>
    <t>Alpinópolis</t>
  </si>
  <si>
    <t>37940000</t>
  </si>
  <si>
    <t>6 de agosto | 18:46</t>
  </si>
  <si>
    <t>MEL43686044889LMFFF01</t>
  </si>
  <si>
    <t>2000008949567680</t>
  </si>
  <si>
    <t>5 de agosto de 2024 10:23 hs.</t>
  </si>
  <si>
    <t>Luana Diamante</t>
  </si>
  <si>
    <t>46094909860</t>
  </si>
  <si>
    <t>Rua Francisco Tedesco 96 / CEP 18654522 - Núcleo Habitacional Tancredo Neves, São Manuel, São Paulo</t>
  </si>
  <si>
    <t>18654522</t>
  </si>
  <si>
    <t>6 de agosto | 15:56</t>
  </si>
  <si>
    <t>MEL43686209790LMFFF01</t>
  </si>
  <si>
    <t>2000008949565510</t>
  </si>
  <si>
    <t>Jonas Chagas</t>
  </si>
  <si>
    <t>05005420070</t>
  </si>
  <si>
    <t>Rua John Kennedy 43 / CEP 94828450 - Maria Regina, Alvorada, Rio Grande do Sul</t>
  </si>
  <si>
    <t>94828450</t>
  </si>
  <si>
    <t>9 de agosto | 12:28</t>
  </si>
  <si>
    <t>MEL43686041333LMFFF01</t>
  </si>
  <si>
    <t>2000006128079063</t>
  </si>
  <si>
    <t>5 de agosto de 2024 10:15 hs.</t>
  </si>
  <si>
    <t>Issamu Suzuki</t>
  </si>
  <si>
    <t>CPF 59982969820</t>
  </si>
  <si>
    <t>Rua José Guimarães 315, Santana da Ponte Pensa - CEP: 15765001, São Paulo</t>
  </si>
  <si>
    <t>59982969820</t>
  </si>
  <si>
    <t>6 de agosto | 12:41</t>
  </si>
  <si>
    <t>MEL43686180276LMFFF01</t>
  </si>
  <si>
    <t>6 de agosto | 15:45</t>
  </si>
  <si>
    <t>AK289028949BR</t>
  </si>
  <si>
    <t>2000008949440012</t>
  </si>
  <si>
    <t>5 de agosto de 2024 10:10 hs.</t>
  </si>
  <si>
    <t>juraci soares</t>
  </si>
  <si>
    <t>CPF 03134897342</t>
  </si>
  <si>
    <t>Travessa Paulínia 891 - tamarutaca, Santo André - CEP: 09071424, São Paulo</t>
  </si>
  <si>
    <t>03134897342</t>
  </si>
  <si>
    <t>09071424</t>
  </si>
  <si>
    <t>5 de agosto | 16:14</t>
  </si>
  <si>
    <t>43685984877</t>
  </si>
  <si>
    <t>2000006128049327</t>
  </si>
  <si>
    <t>5 de agosto de 2024 10:09 hs.</t>
  </si>
  <si>
    <t>marcos wehrmeister</t>
  </si>
  <si>
    <t>11067014969</t>
  </si>
  <si>
    <t>Rua Augusto Ruschi 525 / casa 02 - CEP 89069080 - Itoupava Central, Blumenau, Santa Catarina</t>
  </si>
  <si>
    <t>89069080</t>
  </si>
  <si>
    <t>5 de agosto | 23:54</t>
  </si>
  <si>
    <t>6 de agosto | 14:02</t>
  </si>
  <si>
    <t>MEL43685988265LMFFF01</t>
  </si>
  <si>
    <t>2000008949432696</t>
  </si>
  <si>
    <t>5 de agosto de 2024 10:06 hs.</t>
  </si>
  <si>
    <t>Hudson Nery Faria</t>
  </si>
  <si>
    <t>96898348604</t>
  </si>
  <si>
    <t>RUA COMENDADOR ANTÔNIO ALVES 185 / Mundial Casa e Presentes - CEP 33250033 - Centro, Pedro Leopoldo, Minas Gerais</t>
  </si>
  <si>
    <t>33250033</t>
  </si>
  <si>
    <t>5 de agosto | 13:55</t>
  </si>
  <si>
    <t>MEL43685975259LMFFF01</t>
  </si>
  <si>
    <t>https://myaccount.mercadolivre.com.br/shipments/43685975259/detail</t>
  </si>
  <si>
    <t>2000006128026371</t>
  </si>
  <si>
    <t>5 de agosto de 2024 10:05 hs.</t>
  </si>
  <si>
    <t>MLB3767261032</t>
  </si>
  <si>
    <t>Bieleta Dianteira Ambos Lados Bmw 116d 116i 2011 Em Diante</t>
  </si>
  <si>
    <t xml:space="preserve">ALISSON  KAUE </t>
  </si>
  <si>
    <t>CPF 94675937268</t>
  </si>
  <si>
    <t>Avenida Presidente Tancredo Neves 3560 - MERCADO AMERICA, Vilhena - CEP: 76980776, Rondônia</t>
  </si>
  <si>
    <t>94675937268</t>
  </si>
  <si>
    <t>Avenida Presidente Tancredo Neves 3560 / MERCADO AMERICA - CEP 76980776 - Jardim América, Vilhena, Rondônia</t>
  </si>
  <si>
    <t>Vilhena</t>
  </si>
  <si>
    <t>76980776</t>
  </si>
  <si>
    <t>12 de agosto | 16:40</t>
  </si>
  <si>
    <t>MEL43685965835LMXDF01</t>
  </si>
  <si>
    <t>2000008949391844</t>
  </si>
  <si>
    <t>5 de agosto de 2024 10:01 hs.</t>
  </si>
  <si>
    <t>antonio  adriano da silva</t>
  </si>
  <si>
    <t>01414706154</t>
  </si>
  <si>
    <t>Avenida avenida goias SN / invasão Referencia: próximo ao bar do negao - CEP 77690000 - cidade baixa, Araguacema, Tocantins</t>
  </si>
  <si>
    <t>Araguacema</t>
  </si>
  <si>
    <t>77690000</t>
  </si>
  <si>
    <t>5 de agosto | 16:58</t>
  </si>
  <si>
    <t>22 de agosto | 11:25</t>
  </si>
  <si>
    <t>12108700361945</t>
  </si>
  <si>
    <t>https://www.jadlog.com.br/trackingml.jsp?pedido=12108700361945</t>
  </si>
  <si>
    <t>2000008949357662</t>
  </si>
  <si>
    <t>5 de agosto de 2024 09:56 hs.</t>
  </si>
  <si>
    <t>Ana Maria Cardoso Dos Santos</t>
  </si>
  <si>
    <t>06451889482</t>
  </si>
  <si>
    <t>Rua Comendador Felipe Tiago Gomes 68 / ao lado da igreja Referencia: ao lado da igreja casa miuro verde portão maron - CEP 58919000 - marcos moura, Santa Rita, Paraíba</t>
  </si>
  <si>
    <t>Santa Rita</t>
  </si>
  <si>
    <t>58919000</t>
  </si>
  <si>
    <t>5 de agosto | 14:11</t>
  </si>
  <si>
    <t>6 de agosto | 11:19</t>
  </si>
  <si>
    <t>MEL43686110574LMFFF01</t>
  </si>
  <si>
    <t>2000008949217400</t>
  </si>
  <si>
    <t>Ivanildo Cavalcante De Melo</t>
  </si>
  <si>
    <t>73032972434</t>
  </si>
  <si>
    <t>Avenida Professor Corintho da Paz 38 / oficina motos Referencia: em frente ao ponto de ônibus 
próximo a praça do carimbao - CEP 57075440 - Santos Dumont, Maceió, Alagoas</t>
  </si>
  <si>
    <t>57075440</t>
  </si>
  <si>
    <t>8 de agosto | 16:28</t>
  </si>
  <si>
    <t>9 de agosto | 19:01</t>
  </si>
  <si>
    <t>MEL43685874355LMFFF01</t>
  </si>
  <si>
    <t>2000008949111320</t>
  </si>
  <si>
    <t>5 de agosto de 2024 09:21 hs.</t>
  </si>
  <si>
    <t>INSTITUTO MORADA VERDE</t>
  </si>
  <si>
    <t>CNPJ 42056338000105</t>
  </si>
  <si>
    <t>Rua Shangai 27 - próximo ao pontilhao, Japeri - CEP: 26425320, Rio De Janeiro</t>
  </si>
  <si>
    <t>42056338000105</t>
  </si>
  <si>
    <t>Rua Shangai 27 / próximo ao pontilhao Referencia: muro roxo, chamar no portão de garagem - CEP 26425320 - Citrópolis, Japeri, Rio de Janeiro</t>
  </si>
  <si>
    <t>26425320</t>
  </si>
  <si>
    <t>7 de agosto | 17:13</t>
  </si>
  <si>
    <t>MEL43685822567LMXDF01</t>
  </si>
  <si>
    <t>2000008948991940</t>
  </si>
  <si>
    <t>5 de agosto de 2024 09:04 hs.</t>
  </si>
  <si>
    <t>MLB3297955801</t>
  </si>
  <si>
    <t>Kit Reparo Terminal Cabo Engate Seleção Duster</t>
  </si>
  <si>
    <t>Arlindo Vitorino de Matos Filho</t>
  </si>
  <si>
    <t>CPF 54439450172</t>
  </si>
  <si>
    <t>Rua Indaia 352, Primavera do Leste - CEP: 78850000, Mato Grosso</t>
  </si>
  <si>
    <t>54439450172</t>
  </si>
  <si>
    <t>RUA INDAIA 352 / CEP 78850000 - BURITIS 4, Primavera do Leste, Mato Grosso</t>
  </si>
  <si>
    <t>Primavera do Leste</t>
  </si>
  <si>
    <t>78850000</t>
  </si>
  <si>
    <t>9 de agosto | 13:31</t>
  </si>
  <si>
    <t>MEL43685938392LMXDF01</t>
  </si>
  <si>
    <t>2000006127821531</t>
  </si>
  <si>
    <t>5 de agosto de 2024 09:02 hs.</t>
  </si>
  <si>
    <t>Constantino Souza</t>
  </si>
  <si>
    <t>07255623310</t>
  </si>
  <si>
    <t>rua 3 2591 / vila paraiso Referencia: Casa De Esquina Proximo Ao Bar Celebridades Na Vila Paraiso - CEP 64032088 - Santo Antônio, Teresina, Piauí</t>
  </si>
  <si>
    <t>64032088</t>
  </si>
  <si>
    <t>7 de agosto | 09:59</t>
  </si>
  <si>
    <t>MEL43685931300LMFFF01</t>
  </si>
  <si>
    <t>2000008948934066</t>
  </si>
  <si>
    <t>5 de agosto de 2024 08:50 hs.</t>
  </si>
  <si>
    <t>Andressa Busatto</t>
  </si>
  <si>
    <t>09479217961</t>
  </si>
  <si>
    <t>Rua São Malaquias - E 162 / E Fundos Referencia: casa branca com aba vermelha no alto, casa verde atrás. em frente igreja renovação cristã, rua de calçamento - CEP 89806082 - Bom Pastor, Chapecó, Santa Catarina</t>
  </si>
  <si>
    <t>89806082</t>
  </si>
  <si>
    <t>5 de agosto | 13:53</t>
  </si>
  <si>
    <t>6 de agosto | 17:16</t>
  </si>
  <si>
    <t>MEL43685901490LMFFF01</t>
  </si>
  <si>
    <t>2000008948924616</t>
  </si>
  <si>
    <t>5 de agosto de 2024 08:48 hs.</t>
  </si>
  <si>
    <t>2000008948924614</t>
  </si>
  <si>
    <t>2000006127761221</t>
  </si>
  <si>
    <t>5 de agosto de 2024 08:38 hs.</t>
  </si>
  <si>
    <t>Ryan Rau Jaeger</t>
  </si>
  <si>
    <t>CPF 88051250087</t>
  </si>
  <si>
    <t>Rua Bezerra de Menezes 82 - casa, Alvorada - CEP: 94856040, Rio Grande do Sul</t>
  </si>
  <si>
    <t>88051250087</t>
  </si>
  <si>
    <t>Rua Bezerra de Menezes 82 / casa - CEP 94856040 - Stella Maris, Alvorada, Rio Grande do Sul</t>
  </si>
  <si>
    <t>94856040</t>
  </si>
  <si>
    <t>MEL43685704203LMXDF01</t>
  </si>
  <si>
    <t>2000008948807644</t>
  </si>
  <si>
    <t>5 de agosto de 2024 08:26 hs.</t>
  </si>
  <si>
    <t>Lincoln Patrick Ferreira Das Chagas</t>
  </si>
  <si>
    <t>08825019920</t>
  </si>
  <si>
    <t>Rua Doze de Outubro 939 / Casa Rosa Referencia: Casa Rosa,muro Cinza - CEP 89282450 - Brasília, São Bento do Sul, Santa Catarina</t>
  </si>
  <si>
    <t>89282450</t>
  </si>
  <si>
    <t>6 de agosto | 11:08</t>
  </si>
  <si>
    <t>MEL43685842244LMFFF01</t>
  </si>
  <si>
    <t>2000008948744936</t>
  </si>
  <si>
    <t>5 de agosto de 2024 08:10 hs.</t>
  </si>
  <si>
    <t>rodrigo menegon</t>
  </si>
  <si>
    <t>33550927894</t>
  </si>
  <si>
    <t>RUA BOTOCUDOS 300 / CEP 17600030 - Centro, Tupã, São Paulo</t>
  </si>
  <si>
    <t>Tupã</t>
  </si>
  <si>
    <t>17600030</t>
  </si>
  <si>
    <t>7 de agosto | 14:51</t>
  </si>
  <si>
    <t>MEL43685638405LMFFF01</t>
  </si>
  <si>
    <t>https://myaccount.mercadolivre.com.br/shipments/43685638405/detail</t>
  </si>
  <si>
    <t>2000008948650386</t>
  </si>
  <si>
    <t>5 de agosto de 2024 07:40 hs.</t>
  </si>
  <si>
    <t>Eduardo Quinto Aires Junior Júnior</t>
  </si>
  <si>
    <t>83763384391</t>
  </si>
  <si>
    <t>Rua São Judas Tadeu 197 / CEP 65110000 - São Raimundo, São José de Ribamar, Maranhão</t>
  </si>
  <si>
    <t>São José de Ribamar</t>
  </si>
  <si>
    <t>65110000</t>
  </si>
  <si>
    <t>7 de agosto | 12:53</t>
  </si>
  <si>
    <t>MEL43685588525LMFFF01</t>
  </si>
  <si>
    <t>2000008948639202</t>
  </si>
  <si>
    <t>5 de agosto de 2024 07:38 hs.</t>
  </si>
  <si>
    <t>MLB3575619708</t>
  </si>
  <si>
    <t>Cabo De Câmbio Engate Palio Weekend G2 G3 2003 A 2008</t>
  </si>
  <si>
    <t>Carlos Eduardo Campos</t>
  </si>
  <si>
    <t>CPF 08256504617</t>
  </si>
  <si>
    <t>Rua Arlíndo Zaroni 13, Maria da Fé - CEP: 37517000, Minas Gerais</t>
  </si>
  <si>
    <t>08256504617</t>
  </si>
  <si>
    <t>Rua Arlíndo Zaroni 13 / Loja Referencia: Barbearia Do Dito, Podem Entregar Como Moro Em Sitio, Ele Se Ofereceu A Passar Seu Endereço. - CEP 37517000 - Centro, Maria da Fé, Minas Gerais</t>
  </si>
  <si>
    <t>Maria da Fé</t>
  </si>
  <si>
    <t>37517000</t>
  </si>
  <si>
    <t>6 de agosto | 02:22</t>
  </si>
  <si>
    <t>MEL43685753156LMXDF01</t>
  </si>
  <si>
    <t>2000006127636643</t>
  </si>
  <si>
    <t>5 de agosto de 2024 07:27 hs.</t>
  </si>
  <si>
    <t>Neorizan Longares</t>
  </si>
  <si>
    <t>CPF 73440744949</t>
  </si>
  <si>
    <t>Avenida Marechal Humberto de Alencar Castelo Branco 1000 - ap 01 Bl 01, Curitiba - CEP: 82530195, Paraná</t>
  </si>
  <si>
    <t>73440744949</t>
  </si>
  <si>
    <t>Avenida Marechal Humberto de Alencar Castelo Branco 1000 / ap 01 Bl 01 Referencia: Edifício Villa Flores. Em frente ao posto Ipiranga - CEP 82530195 - Cristo Rei, Curitiba, Paraná</t>
  </si>
  <si>
    <t>82530195</t>
  </si>
  <si>
    <t>6 de agosto | 14:38</t>
  </si>
  <si>
    <t>MEL43685570673LMXDF01</t>
  </si>
  <si>
    <t>2000008948569372</t>
  </si>
  <si>
    <t>5 de agosto de 2024 07:10 hs.</t>
  </si>
  <si>
    <t>Damiao Alves</t>
  </si>
  <si>
    <t>CPF 33936272875</t>
  </si>
  <si>
    <t>Rua Rui Martins 404, São Paulo - CEP: 03184010, São Paulo</t>
  </si>
  <si>
    <t>33936272875</t>
  </si>
  <si>
    <t>Rua Rui Martins 404 / Referencia: Portão de madeira - CEP 03184010 - Alto da Mooca, São Paulo, São Paulo</t>
  </si>
  <si>
    <t>03184010</t>
  </si>
  <si>
    <t>5 de agosto | 16:28</t>
  </si>
  <si>
    <t>5 de agosto | 20:10</t>
  </si>
  <si>
    <t>43685717876</t>
  </si>
  <si>
    <t>2000008948508992</t>
  </si>
  <si>
    <t>5 de agosto de 2024 06:27 hs.</t>
  </si>
  <si>
    <t>Francisco Raul Bernardo Silva</t>
  </si>
  <si>
    <t>40702501824</t>
  </si>
  <si>
    <t>Rua Mallet 155 / jd josely Referencia: jd josely - CEP 08590370 - Jardim Josely, Itaquaquecetuba, São Paulo</t>
  </si>
  <si>
    <t>08590370</t>
  </si>
  <si>
    <t>6 de agosto | 09:48</t>
  </si>
  <si>
    <t>MEL43685684860LMFFF01</t>
  </si>
  <si>
    <t>2000006127545615</t>
  </si>
  <si>
    <t>5 de agosto de 2024 04:54 hs.</t>
  </si>
  <si>
    <t>Rhistian Siqueira Almeida</t>
  </si>
  <si>
    <t>83521232034</t>
  </si>
  <si>
    <t>Rua Carlos Bianchini 850 / 2 andar Referencia: Escola de Música Samira Prigol ( perto do xis da gringa) - CEP 95013000 - Marechal Floriano, Caxias do Sul, Rio Grande do Sul</t>
  </si>
  <si>
    <t>95013000</t>
  </si>
  <si>
    <t>7 de agosto | 11:36</t>
  </si>
  <si>
    <t>MEL43685646764LMFFF01</t>
  </si>
  <si>
    <t>2000006127266047</t>
  </si>
  <si>
    <t>5 de agosto de 2024 01:19 hs.</t>
  </si>
  <si>
    <t>ELIZEU EVANGELISTA</t>
  </si>
  <si>
    <t>CPF 08310481667</t>
  </si>
  <si>
    <t>Rua Sergipe 164 164, Cariacica - CEP: 29145005, Espírito Santo</t>
  </si>
  <si>
    <t>08310481667</t>
  </si>
  <si>
    <t>7 de agosto | 15:48</t>
  </si>
  <si>
    <t>MEL43685484456LMFFF01</t>
  </si>
  <si>
    <t>20 de agosto | 04:51</t>
  </si>
  <si>
    <t>26 de agosto | 01:31</t>
  </si>
  <si>
    <t>MEL43728955594FMDOR01</t>
  </si>
  <si>
    <t>2000008947880832</t>
  </si>
  <si>
    <t>5 de agosto de 2024 00:49 hs.</t>
  </si>
  <si>
    <t>Gerson Fontes</t>
  </si>
  <si>
    <t>CPF 21080542868</t>
  </si>
  <si>
    <t>Rua Pirambóia 171, Santo André - CEP: 09185410, São Paulo</t>
  </si>
  <si>
    <t>21080542868</t>
  </si>
  <si>
    <t>Rua Pirambóia 171 / CEP 09185410 - Jardim Stella, Santo André, São Paulo</t>
  </si>
  <si>
    <t>09185410</t>
  </si>
  <si>
    <t>5 de agosto | 19:26</t>
  </si>
  <si>
    <t>43685434828</t>
  </si>
  <si>
    <t>2000006126689771</t>
  </si>
  <si>
    <t>4 de agosto de 2024 22:32 hs.</t>
  </si>
  <si>
    <t>Raimundo José</t>
  </si>
  <si>
    <t>CPF 78859930510</t>
  </si>
  <si>
    <t>Estrada das Pedreiras 9999 - residencial C. Maria, Salvador - CEP: 41400500, Bahia</t>
  </si>
  <si>
    <t>78859930510</t>
  </si>
  <si>
    <t>5 de agosto | 00:51</t>
  </si>
  <si>
    <t>5 de agosto | 12:04</t>
  </si>
  <si>
    <t>MEL43685110966LMFFF01</t>
  </si>
  <si>
    <t>2000008947032200</t>
  </si>
  <si>
    <t>4 de agosto de 2024 22:27 hs.</t>
  </si>
  <si>
    <t>Eduardo Souza</t>
  </si>
  <si>
    <t>01986502643</t>
  </si>
  <si>
    <t>Rua Paulo Modesto 76 / casa - CEP 37203818 - Jardim Vila Rica, Lavras, Minas Gerais</t>
  </si>
  <si>
    <t>37203818</t>
  </si>
  <si>
    <t>MEL43685096120LMFFF01</t>
  </si>
  <si>
    <t>2000006126657299</t>
  </si>
  <si>
    <t>4 de agosto de 2024 22:21 hs.</t>
  </si>
  <si>
    <t>henrique Junior reis</t>
  </si>
  <si>
    <t>03110342090</t>
  </si>
  <si>
    <t>Rua do Senhor 200 / CEP 98020410 - Progresso, Cruz Alta, Rio Grande do Sul</t>
  </si>
  <si>
    <t>98020410</t>
  </si>
  <si>
    <t>7 de agosto | 13:01</t>
  </si>
  <si>
    <t>MEL43684907723LMFFF01</t>
  </si>
  <si>
    <t>2000006126343673</t>
  </si>
  <si>
    <t>4 de agosto de 2024 21:50 hs.</t>
  </si>
  <si>
    <t>Jose Romildo de Oliveira</t>
  </si>
  <si>
    <t>CPF 09513399400</t>
  </si>
  <si>
    <t>RUA CIRNE 52, São Sebastião - CEP: 11601087, São Paulo</t>
  </si>
  <si>
    <t>09513399400</t>
  </si>
  <si>
    <t>RUA CIRNE 52 / Ponto de referência: Japa Auto Peças - CEP 11601087 - Canto Do Mar, São Sebastião, São Paulo</t>
  </si>
  <si>
    <t>11601087</t>
  </si>
  <si>
    <t>7 de agosto | 01:18</t>
  </si>
  <si>
    <t>7 de agosto | 17:05</t>
  </si>
  <si>
    <t>MEL43684806675LMXDF01</t>
  </si>
  <si>
    <t>https://myaccount.mercadolivre.com.br/shipments/43684806675/detail</t>
  </si>
  <si>
    <t>2000006126451203</t>
  </si>
  <si>
    <t>4 de agosto de 2024 21:37 hs.</t>
  </si>
  <si>
    <t>Madson Rocha Mendonça Rocha Mendonça</t>
  </si>
  <si>
    <t>01715197283</t>
  </si>
  <si>
    <t>Rua Vinte e Cinco de Julho 71 / na rua da sodepan Referencia: última esquina casa Verde - CEP 88356470 - Planalto, Brusque, Santa Catarina</t>
  </si>
  <si>
    <t>Brusque</t>
  </si>
  <si>
    <t>88356470</t>
  </si>
  <si>
    <t>5 de agosto | 11:48</t>
  </si>
  <si>
    <t>5 de agosto | 17:11</t>
  </si>
  <si>
    <t>MEL43684760727LMFFF01</t>
  </si>
  <si>
    <t>2000008946576592</t>
  </si>
  <si>
    <t>4 de agosto de 2024 21:35 hs.</t>
  </si>
  <si>
    <t>Daniel Paes de Almeida</t>
  </si>
  <si>
    <t>22556441852</t>
  </si>
  <si>
    <t>anunciata dezena 257 / CEP 13890000 - Jardim paineira, Águas da Prata, São Paulo</t>
  </si>
  <si>
    <t>Águas da Prata</t>
  </si>
  <si>
    <t>13890000</t>
  </si>
  <si>
    <t>6 de agosto | 10:36</t>
  </si>
  <si>
    <t>MEL43684751059LMFFF01</t>
  </si>
  <si>
    <t>2000006126388337</t>
  </si>
  <si>
    <t>4 de agosto de 2024 21:24 hs.</t>
  </si>
  <si>
    <t>Ana Cleide de Jesus Santos</t>
  </si>
  <si>
    <t>06255234584</t>
  </si>
  <si>
    <t>Avenida Cazumbá 28 / Casa Referencia: Casa - CEP 44330000 - centro, São Gonçalo dos Campos, Bahia</t>
  </si>
  <si>
    <t>São Gonçalo dos Campos</t>
  </si>
  <si>
    <t>44330000</t>
  </si>
  <si>
    <t>MEL43684714851LMFFF01</t>
  </si>
  <si>
    <t>2000006126388335</t>
  </si>
  <si>
    <t>6 de agosto | 13:49</t>
  </si>
  <si>
    <t>MEL43684714679LMFFF01</t>
  </si>
  <si>
    <t>2000008946264504</t>
  </si>
  <si>
    <t>4 de agosto de 2024 21:08 hs.</t>
  </si>
  <si>
    <t>Kaio Santos Nascimento</t>
  </si>
  <si>
    <t>20310860733</t>
  </si>
  <si>
    <t>Rua 12 99 / Oficina katatal Referencia: Oficina ao lado da casa  amarela - CEP 28175000 - Canaã, Travessão, Rio de Janeiro</t>
  </si>
  <si>
    <t>Travessão</t>
  </si>
  <si>
    <t>28175000</t>
  </si>
  <si>
    <t>5 de agosto | 13:51</t>
  </si>
  <si>
    <t>MEL43684792334LMFFF01</t>
  </si>
  <si>
    <t>2000008946279490</t>
  </si>
  <si>
    <t>4 de agosto de 2024 21:02 hs.</t>
  </si>
  <si>
    <t>Dia Base</t>
  </si>
  <si>
    <t>CPF 09719082810</t>
  </si>
  <si>
    <t>Rua Gustavo Le Bon 307, São Paulo - CEP: 03250090, São Paulo</t>
  </si>
  <si>
    <t>09719082810</t>
  </si>
  <si>
    <t>Rua Gustavo Le Bon 307 / CASA A - CEP 03250090 - Vila Industrial, São Paulo, São Paulo</t>
  </si>
  <si>
    <t>03250090</t>
  </si>
  <si>
    <t>5 de agosto | 22:17</t>
  </si>
  <si>
    <t>43684807450</t>
  </si>
  <si>
    <t>2000006126215615</t>
  </si>
  <si>
    <t>4 de agosto de 2024 20:47 hs.</t>
  </si>
  <si>
    <t>Gicrelson da Silva Dos Reis</t>
  </si>
  <si>
    <t>05319869347</t>
  </si>
  <si>
    <t>Avenida Tocantins 100 / residencial Referencia: Bairro Bananal - CEP 65928000 - Bananal, Governador Edison Lobão, Maranhão</t>
  </si>
  <si>
    <t>Governador Edison Lobão</t>
  </si>
  <si>
    <t>65928000</t>
  </si>
  <si>
    <t>8 de agosto | 19:54</t>
  </si>
  <si>
    <t>MEL43684583981LMFFF01</t>
  </si>
  <si>
    <t>2000006126135351</t>
  </si>
  <si>
    <t>4 de agosto de 2024 20:35 hs.</t>
  </si>
  <si>
    <t>Rafael Batista</t>
  </si>
  <si>
    <t>09005531975</t>
  </si>
  <si>
    <t>RUA FRANCO GRILO 430 / Referencia loja dablios - CEP 84045320 - Colonia Dona Luiza, Ponta Grossa, Paraná</t>
  </si>
  <si>
    <t>84045320</t>
  </si>
  <si>
    <t>7 de agosto | 16:35</t>
  </si>
  <si>
    <t>MEL43684712822LMFFF01</t>
  </si>
  <si>
    <t>https://myaccount.mercadolivre.com.br/shipments/43684712822/detail</t>
  </si>
  <si>
    <t>2000006126135353</t>
  </si>
  <si>
    <t>CPF 09005531975</t>
  </si>
  <si>
    <t>RUA FRANCO GRILO 430, Ponta Grossa - CEP: 84045320, Paraná</t>
  </si>
  <si>
    <t>MEL43684545821LMXDF01</t>
  </si>
  <si>
    <t>https://myaccount.mercadolivre.com.br/shipments/43684545821/detail</t>
  </si>
  <si>
    <t>2000006125975145</t>
  </si>
  <si>
    <t>4 de agosto de 2024 19:59 hs.</t>
  </si>
  <si>
    <t>Jonathan Nascimento de Oliveira</t>
  </si>
  <si>
    <t>13366822643</t>
  </si>
  <si>
    <t>Rua Maria de Lourdes Munhoz 150 / Casa Referencia: próximo cemitério - CEP 37135112 - Jardim Boa Esperança V, Alfenas, Minas Gerais</t>
  </si>
  <si>
    <t>37135112</t>
  </si>
  <si>
    <t>5 de agosto | 21:56</t>
  </si>
  <si>
    <t>6 de agosto | 12:34</t>
  </si>
  <si>
    <t>MEL43684420521LMFFF01</t>
  </si>
  <si>
    <t>2000008945661078</t>
  </si>
  <si>
    <t>4 de agosto de 2024 19:48 hs.</t>
  </si>
  <si>
    <t>Amanda Macedo Silva</t>
  </si>
  <si>
    <t>59468276856</t>
  </si>
  <si>
    <t>rua projetada b 195 / Referencia: perto da fritei - CEP 18230000 - gramadão pocinho vila vermelha, São Miguel Arcanjo, São Paulo</t>
  </si>
  <si>
    <t>São Miguel Arcanjo</t>
  </si>
  <si>
    <t>18230000</t>
  </si>
  <si>
    <t>5 de agosto | 12:56</t>
  </si>
  <si>
    <t>5 de agosto | 19:06</t>
  </si>
  <si>
    <t>MEL43684382373LMFFF01</t>
  </si>
  <si>
    <t>2000008945580374</t>
  </si>
  <si>
    <t>4 de agosto de 2024 19:37 hs.</t>
  </si>
  <si>
    <t>Takeshi Sugawara</t>
  </si>
  <si>
    <t>04009111674</t>
  </si>
  <si>
    <t>AVENIDA LONDRINA 480 / LOJA 02 - CEP 35164291 - Veneza, Ipatinga, Minas Gerais</t>
  </si>
  <si>
    <t>35164291</t>
  </si>
  <si>
    <t>5 de agosto | 11:52</t>
  </si>
  <si>
    <t>6 de agosto | 17:05</t>
  </si>
  <si>
    <t>MEL43684345583LMFFF01</t>
  </si>
  <si>
    <t>https://myaccount.mercadolivre.com.br/shipments/43684345583/detail</t>
  </si>
  <si>
    <t>2000008936814778</t>
  </si>
  <si>
    <t>4 de agosto de 2024 18:15 hs.</t>
  </si>
  <si>
    <t>Gesiel Teixeira Silva</t>
  </si>
  <si>
    <t>CPF 05417253600</t>
  </si>
  <si>
    <t>Rua Dona Amélia 542 - casa, Embu das Artes - CEP: 06807680, São Paulo</t>
  </si>
  <si>
    <t>05417253600</t>
  </si>
  <si>
    <t>Rua Dona Amélia 542 / casa Referencia: próximo cemitério Pq Memórial Paulista - CEP 06807680 - Jardim Mimas, Embu das Artes, São Paulo</t>
  </si>
  <si>
    <t>06807680</t>
  </si>
  <si>
    <t>5 de agosto | 17:53</t>
  </si>
  <si>
    <t>J2MDSILVA J2MDSILVA</t>
  </si>
  <si>
    <t>43680855230</t>
  </si>
  <si>
    <t>2000006125320819</t>
  </si>
  <si>
    <t xml:space="preserve">Willian  De Santana Pereira </t>
  </si>
  <si>
    <t>04068886555</t>
  </si>
  <si>
    <t>Rua Jesuíno Cerqueira 393 / CEP 45208263 - Jequiezinho, Jequié, Bahia</t>
  </si>
  <si>
    <t>45208263</t>
  </si>
  <si>
    <t>8 de agosto | 17:43</t>
  </si>
  <si>
    <t>MEL43683922439LMFFF01</t>
  </si>
  <si>
    <t>2000006125265637</t>
  </si>
  <si>
    <t>4 de agosto de 2024 16:58 hs.</t>
  </si>
  <si>
    <t>JACQUELINE DIAS</t>
  </si>
  <si>
    <t>05811230850</t>
  </si>
  <si>
    <t>Rua Miguel Petrilli 250 / Cond. Pássaros Bl 6 Apto 34 Referencia: Perto Do Hospital São João De Deus - CEP 05162250 - Vila Jaraguá, São Paulo, São Paulo</t>
  </si>
  <si>
    <t>05162250</t>
  </si>
  <si>
    <t>5 de agosto | 02:46</t>
  </si>
  <si>
    <t>5 de agosto | 11:32</t>
  </si>
  <si>
    <t>MEL43683860259LMFFF01</t>
  </si>
  <si>
    <t>2000008944304668</t>
  </si>
  <si>
    <t>4 de agosto de 2024 16:47 hs.</t>
  </si>
  <si>
    <t>Natividade Ferreira Damasceno</t>
  </si>
  <si>
    <t>25876367877</t>
  </si>
  <si>
    <t>Rua Maquinista Artur Urbâno Sobrinho 387 / portão azul - CEP 13700000 - bela vista 2, Casa Branca, São Paulo</t>
  </si>
  <si>
    <t>5 de agosto | 02:40</t>
  </si>
  <si>
    <t>5 de agosto | 10:31</t>
  </si>
  <si>
    <t>MEL43683828707LMFFF01</t>
  </si>
  <si>
    <t>2000006125202681</t>
  </si>
  <si>
    <t>4 de agosto de 2024 16:45 hs.</t>
  </si>
  <si>
    <t xml:space="preserve">Marcio alex  De Carvalho Ramos </t>
  </si>
  <si>
    <t>10649709667</t>
  </si>
  <si>
    <t>Rua João Luís da Silva 752 / CEP 39508000 - Centro, Jaíba, Minas Gerais</t>
  </si>
  <si>
    <t>5 de agosto | 01:56</t>
  </si>
  <si>
    <t>7 de agosto | 13:38</t>
  </si>
  <si>
    <t>MEL43683986792LMFFF01</t>
  </si>
  <si>
    <t>2000008944001988</t>
  </si>
  <si>
    <t>4 de agosto de 2024 16:07 hs.</t>
  </si>
  <si>
    <t>Wanderson Santos</t>
  </si>
  <si>
    <t>CPF 60290753309</t>
  </si>
  <si>
    <t>Rua Doutor Barbosa de Barros 76, Campinas - CEP: 13020360, São Paulo</t>
  </si>
  <si>
    <t>60290753309</t>
  </si>
  <si>
    <t>Rua Doutor Barbosa de Barros 76 / Referencia: casa da Ana 
peça d geovani - CEP 13020360 - Botafogo, Campinas, São Paulo</t>
  </si>
  <si>
    <t>13020360</t>
  </si>
  <si>
    <t>6 de agosto | 14:13</t>
  </si>
  <si>
    <t>MEL43683876628LMXDF01</t>
  </si>
  <si>
    <t>2000008943964970</t>
  </si>
  <si>
    <t>4 de agosto de 2024 16:00 hs.</t>
  </si>
  <si>
    <t>Cesar Francisco Ferreira da Costa</t>
  </si>
  <si>
    <t>10110235630</t>
  </si>
  <si>
    <t>Rua Sebastião Elizeu 89 / casa - CEP 36407344 - Santa Cruz, Conselheiro Lafaiete, Minas Gerais</t>
  </si>
  <si>
    <t>36407344</t>
  </si>
  <si>
    <t>7 de agosto | 12:11</t>
  </si>
  <si>
    <t>MEL43683689625LMFFF01</t>
  </si>
  <si>
    <t>2000008943874218</t>
  </si>
  <si>
    <t>4 de agosto de 2024 15:47 hs.</t>
  </si>
  <si>
    <t>Márcio Cardoso</t>
  </si>
  <si>
    <t>03327444935</t>
  </si>
  <si>
    <t>Rua Marinho Artur Mariano 265 / o - Casa - CEP 88106555 - Forquilhinha, São José, Santa Catarina</t>
  </si>
  <si>
    <t>88106555</t>
  </si>
  <si>
    <t>5 de agosto | 03:31</t>
  </si>
  <si>
    <t>5 de agosto | 15:11</t>
  </si>
  <si>
    <t>MEL43683648383LMFFF01</t>
  </si>
  <si>
    <t>2000008943774178</t>
  </si>
  <si>
    <t>4 de agosto de 2024 15:32 hs.</t>
  </si>
  <si>
    <t>Leonardo Lucas Dos Santos</t>
  </si>
  <si>
    <t>05569878025</t>
  </si>
  <si>
    <t>Olivério de Araújo ortiz 203 / Referencia: oficina aos fundos da casa - CEP 99300000 - fontes, Soledade, Rio Grande do Sul</t>
  </si>
  <si>
    <t>6 de agosto | 13:15</t>
  </si>
  <si>
    <t>MEL43683775076LMFFF01</t>
  </si>
  <si>
    <t>2000006124905283</t>
  </si>
  <si>
    <t>4 de agosto de 2024 15:31 hs.</t>
  </si>
  <si>
    <t>Eleandro lopes</t>
  </si>
  <si>
    <t>CPF 39500270846</t>
  </si>
  <si>
    <t>Rua Coronel José Medeiros 828, Olímpia - CEP: 15400051, São Paulo</t>
  </si>
  <si>
    <t>39500270846</t>
  </si>
  <si>
    <t>Rua Coronel José Medeiros 828 / 828 - Referencia: rua coronel José Medeiros 828 - CEP 15400051 - Patrimônio de São João Batista, Olímpia, São Paulo</t>
  </si>
  <si>
    <t>Olímpia</t>
  </si>
  <si>
    <t>15400051</t>
  </si>
  <si>
    <t>6 de agosto | 14:42</t>
  </si>
  <si>
    <t>MEL43683602457LMXDF01</t>
  </si>
  <si>
    <t>2000008943309884</t>
  </si>
  <si>
    <t>4 de agosto de 2024 14:30 hs.</t>
  </si>
  <si>
    <t>wanderson walton moreira carvh moreira carvalho</t>
  </si>
  <si>
    <t>65135890610</t>
  </si>
  <si>
    <t>Rua 13 de Maio 524 / casa - CEP 29970000 - camata, Pedro Canário, Espírito Santo</t>
  </si>
  <si>
    <t>4 de agosto | 16:50</t>
  </si>
  <si>
    <t>6 de agosto | 18:31</t>
  </si>
  <si>
    <t>MEL43683594040LMFFF01</t>
  </si>
  <si>
    <t>2000006124671337</t>
  </si>
  <si>
    <t>4 de agosto de 2024 14:28 hs.</t>
  </si>
  <si>
    <t>Patricia Do Nascimento</t>
  </si>
  <si>
    <t>36494892876</t>
  </si>
  <si>
    <t>Rua dos Amazonenses 1 / ruasemsaídasuburbano Referencia: rua sem saída  no suburbano  2 a última casa da rua - CEP 06663490 - Parque Suburbano, Itapevi, São Paulo</t>
  </si>
  <si>
    <t>06663490</t>
  </si>
  <si>
    <t>5 de agosto | 19:10</t>
  </si>
  <si>
    <t>MEL43683419823LMFFF01</t>
  </si>
  <si>
    <t>2000008943279418</t>
  </si>
  <si>
    <t>4 de agosto de 2024 14:25 hs.</t>
  </si>
  <si>
    <t>MLB3732565980</t>
  </si>
  <si>
    <t>alvonei lucas Bresolin</t>
  </si>
  <si>
    <t>07977225999</t>
  </si>
  <si>
    <t>Jequetiba 1336 / Casa Referencia: Em frente a Panificado Juliana. - CEP 85460000 - Alto Recreio, Quedas do Iguaçu, Paraná</t>
  </si>
  <si>
    <t>Quedas do Iguaçu</t>
  </si>
  <si>
    <t>85460000</t>
  </si>
  <si>
    <t>4 de agosto | 19:49</t>
  </si>
  <si>
    <t>8 de agosto | 10:43</t>
  </si>
  <si>
    <t>MEL43683578528LMFFF01</t>
  </si>
  <si>
    <t>2000008943009904</t>
  </si>
  <si>
    <t>4 de agosto de 2024 13:47 hs.</t>
  </si>
  <si>
    <t>ELIEZER SOARES GASPARINI</t>
  </si>
  <si>
    <t>05955839976</t>
  </si>
  <si>
    <t>Rua Peru 885 / CEP 87033350 - Jardim Alvorada, Maringá, Paraná</t>
  </si>
  <si>
    <t>87033350</t>
  </si>
  <si>
    <t>5 de agosto | 13:57</t>
  </si>
  <si>
    <t>6 de agosto | 11:41</t>
  </si>
  <si>
    <t>MEL43683470114LMFFF01</t>
  </si>
  <si>
    <t>2000008942972898</t>
  </si>
  <si>
    <t>4 de agosto de 2024 13:40 hs.</t>
  </si>
  <si>
    <t xml:space="preserve">Jair  Pereira </t>
  </si>
  <si>
    <t>05003214189</t>
  </si>
  <si>
    <t>Geovane toscano de Brito 498 / casa portão de grade Referencia: descendo a lateral da padaria JM união, 4 casa do portão de grade laranjado - CEP 79200000 - vila Trindade, Aquidauana, Mato Grosso do Sul</t>
  </si>
  <si>
    <t>4 de agosto | 16:53</t>
  </si>
  <si>
    <t>MEL43683282321LMFFF01</t>
  </si>
  <si>
    <t>2000008942932368</t>
  </si>
  <si>
    <t>4 de agosto de 2024 13:32 hs.</t>
  </si>
  <si>
    <t>Thiago Ferreira</t>
  </si>
  <si>
    <t>11331465974</t>
  </si>
  <si>
    <t>Rua Waldir Maia de Souza 301 / casa azul de Referencia: próximo a laiz modas - CEP 83730000 - loteamento são João, Contenda, Paraná</t>
  </si>
  <si>
    <t>Contenda</t>
  </si>
  <si>
    <t>83730000</t>
  </si>
  <si>
    <t>4 de agosto | 16:55</t>
  </si>
  <si>
    <t>5 de agosto | 09:46</t>
  </si>
  <si>
    <t>MEL43683262391LMFFF01</t>
  </si>
  <si>
    <t>2000006124457807</t>
  </si>
  <si>
    <t>4 de agosto de 2024 13:31 hs.</t>
  </si>
  <si>
    <t>Jean Maidana</t>
  </si>
  <si>
    <t>10851168167</t>
  </si>
  <si>
    <t>Avenida Júlio Maia 1135 / lanchonete ponto fri Referencia: em frente ao banco Bradesco lanchonete de esquina - CEP 79680000 - centro, Água Clara, Mato Grosso do Sul</t>
  </si>
  <si>
    <t>4 de agosto | 21:52</t>
  </si>
  <si>
    <t>MEL43683258409LMFFF01</t>
  </si>
  <si>
    <t>2000008942860952</t>
  </si>
  <si>
    <t>4 de agosto de 2024 13:23 hs.</t>
  </si>
  <si>
    <t xml:space="preserve">Adamo Dangelo </t>
  </si>
  <si>
    <t>27073821833</t>
  </si>
  <si>
    <t>RUA JOAO BATISTA CONTI 805 / LETRA A - CEP 12942480 - Alvinopolis, Atibaia, São Paulo</t>
  </si>
  <si>
    <t>12942480</t>
  </si>
  <si>
    <t>5 de agosto | 01:55</t>
  </si>
  <si>
    <t>7 de agosto | 11:41</t>
  </si>
  <si>
    <t>MEL43683403482LMFFF01</t>
  </si>
  <si>
    <t>https://myaccount.mercadolivre.com.br/shipments/43683403482/detail</t>
  </si>
  <si>
    <t>2000006124410307</t>
  </si>
  <si>
    <t>4 de agosto de 2024 13:17 hs.</t>
  </si>
  <si>
    <t>Julio Cesar Medeiros Dos Anjos</t>
  </si>
  <si>
    <t>35629551892</t>
  </si>
  <si>
    <t>Rua Manoel Rodrigues Azenha 401 / CEP 19430000 - Cetro, Marabá Paulista, São Paulo</t>
  </si>
  <si>
    <t>Marabá Paulista</t>
  </si>
  <si>
    <t>19430000</t>
  </si>
  <si>
    <t>4 de agosto | 19:57</t>
  </si>
  <si>
    <t>MEL43683217589LMFFF01</t>
  </si>
  <si>
    <t>2000008942678442</t>
  </si>
  <si>
    <t>4 de agosto de 2024 12:55 hs.</t>
  </si>
  <si>
    <t>Jose Magno Goncalves Do Monte</t>
  </si>
  <si>
    <t>04527940562</t>
  </si>
  <si>
    <t>Itamira</t>
  </si>
  <si>
    <t>48355000</t>
  </si>
  <si>
    <t>2000006124254211</t>
  </si>
  <si>
    <t>4 de agosto de 2024 12:33 hs.</t>
  </si>
  <si>
    <t xml:space="preserve">Herond Marlon  Marlon </t>
  </si>
  <si>
    <t>06328068778</t>
  </si>
  <si>
    <t>Rua Henrique Novaes 530 / Casa Referencia: Primeira casa ao lado do campo - CEP 28634390 - Riograndina, Nova Friburgo, Rio de Janeiro</t>
  </si>
  <si>
    <t>28634390</t>
  </si>
  <si>
    <t>4 de agosto | 18:56</t>
  </si>
  <si>
    <t>6 de agosto | 16:42</t>
  </si>
  <si>
    <t>MEL43683262366LMFFF01</t>
  </si>
  <si>
    <t>2000006124245193</t>
  </si>
  <si>
    <t>4 de agosto de 2024 12:29 hs.</t>
  </si>
  <si>
    <t>Isaque Dias</t>
  </si>
  <si>
    <t>52112713272</t>
  </si>
  <si>
    <t>rua Rufino jacareacanga 58 / jardim independência Referencia: rua conhecida como rua do senai ,casa de 2 andar única da rua lado esquer,já no final da rua ,fica próximo a águas são Francisco - CEP 68447000 - jandin cabano, Vila dos Cabanos, Pará</t>
  </si>
  <si>
    <t>4 de agosto | 18:08</t>
  </si>
  <si>
    <t>MEL43683248164LMFFF01</t>
  </si>
  <si>
    <t>2000008942387478</t>
  </si>
  <si>
    <t>4 de agosto de 2024 12:12 hs.</t>
  </si>
  <si>
    <t>Luiz Guilherme de Oliveira</t>
  </si>
  <si>
    <t>47771845878</t>
  </si>
  <si>
    <t>Rua Getúlio Vargas 310 / Referencia: Proximo ao tratamento de agua - CEP 14610000 - Cristo Semeador, Ipuã, São Paulo</t>
  </si>
  <si>
    <t>Ipuã</t>
  </si>
  <si>
    <t>14610000</t>
  </si>
  <si>
    <t>4 de agosto | 21:50</t>
  </si>
  <si>
    <t>5 de agosto | 11:50</t>
  </si>
  <si>
    <t>MEL43683206448LMFFF01</t>
  </si>
  <si>
    <t>2000008942272850</t>
  </si>
  <si>
    <t>4 de agosto de 2024 11:53 hs.</t>
  </si>
  <si>
    <t>Anderson Moura</t>
  </si>
  <si>
    <t>02765671028</t>
  </si>
  <si>
    <t>RUA SENADOR CORREA 561 / CEP 96200600 - Centro, Rio Grande, Rio Grande do Sul</t>
  </si>
  <si>
    <t>96200600</t>
  </si>
  <si>
    <t>MEL43683155778LMFFF01</t>
  </si>
  <si>
    <t>https://myaccount.mercadolivre.com.br/shipments/43683155778/detail</t>
  </si>
  <si>
    <t>2000006124106935</t>
  </si>
  <si>
    <t>4 de agosto de 2024 11:47 hs.</t>
  </si>
  <si>
    <t>Izael Mariano</t>
  </si>
  <si>
    <t>48751849801</t>
  </si>
  <si>
    <t>RUA PADRE NORBERTO MOJOLA 143 / CEP 13205000 - Santa Gertrudes, Jundiaí, São Paulo</t>
  </si>
  <si>
    <t>13205000</t>
  </si>
  <si>
    <t>5 de agosto | 02:42</t>
  </si>
  <si>
    <t>5 de agosto | 17:27</t>
  </si>
  <si>
    <t>MEL43683140654LMFFF01</t>
  </si>
  <si>
    <t>https://myaccount.mercadolivre.com.br/shipments/43683140654/detail</t>
  </si>
  <si>
    <t>2000008942134258</t>
  </si>
  <si>
    <t>4 de agosto de 2024 11:30 hs.</t>
  </si>
  <si>
    <t>Ronaldo Barbosa Pimenta</t>
  </si>
  <si>
    <t>22649639806</t>
  </si>
  <si>
    <t>Rua Do Carrasco SN / Casa Referencia: Perto Da Granja - CEP 63210000 - buritizinho, Mauriti, Ceará</t>
  </si>
  <si>
    <t>Mauriti</t>
  </si>
  <si>
    <t>63210000</t>
  </si>
  <si>
    <t>4 de agosto | 19:54</t>
  </si>
  <si>
    <t>6 de agosto | 20:12</t>
  </si>
  <si>
    <t>MEL43683096312LMFFF01</t>
  </si>
  <si>
    <t>2000008942072720</t>
  </si>
  <si>
    <t>4 de agosto de 2024 11:29 hs.</t>
  </si>
  <si>
    <t>Felipe Santiago da Rocha</t>
  </si>
  <si>
    <t>CPF 13289782735</t>
  </si>
  <si>
    <t>Rua Miguel Odorico F. Gomes SN, Petrópolis - CEP: 25665456, Rio de Janeiro</t>
  </si>
  <si>
    <t>13289782735</t>
  </si>
  <si>
    <t>4 de agosto | 18:50</t>
  </si>
  <si>
    <t>MEL43682904643LMFFF01</t>
  </si>
  <si>
    <t>8 de agosto | 09:17</t>
  </si>
  <si>
    <t>10 de agosto | 12:25</t>
  </si>
  <si>
    <t>MEL43692423718FMDOR01</t>
  </si>
  <si>
    <t>2000008941969246</t>
  </si>
  <si>
    <t>4 de agosto de 2024 11:04 hs.</t>
  </si>
  <si>
    <t>Cleomar de Lima Rotel</t>
  </si>
  <si>
    <t>02459364164</t>
  </si>
  <si>
    <t>rua das safiras 436 / portão vermelho - CEP 79290000 - marambaia, Bonito, Mato Grosso do Sul</t>
  </si>
  <si>
    <t>79290000</t>
  </si>
  <si>
    <t>7 de agosto | 11:55</t>
  </si>
  <si>
    <t>MEL43683028508LMFFF01</t>
  </si>
  <si>
    <t>2000008941925980</t>
  </si>
  <si>
    <t>4 de agosto de 2024 10:58 hs.</t>
  </si>
  <si>
    <t>Janete Ujaque Buzanello</t>
  </si>
  <si>
    <t>12160225851</t>
  </si>
  <si>
    <t>Rua Cincinato Braga 2040 / Casa - CEP 15840000 - Itajobi, Itajobi, São Paulo</t>
  </si>
  <si>
    <t>4 de agosto | 20:55</t>
  </si>
  <si>
    <t>5 de agosto | 16:35</t>
  </si>
  <si>
    <t>MEL43683014166LMFFF01</t>
  </si>
  <si>
    <t>2000008941768666</t>
  </si>
  <si>
    <t>4 de agosto de 2024 10:27 hs.</t>
  </si>
  <si>
    <t>Evelyn Oliveira</t>
  </si>
  <si>
    <t>41022221892</t>
  </si>
  <si>
    <t>Rua Evaristo Emiliano Bueno 345 / CEP 03881110 - Vila Ponte Rasa, São Paulo, São Paulo</t>
  </si>
  <si>
    <t>03881110</t>
  </si>
  <si>
    <t>5 de agosto | 02:44</t>
  </si>
  <si>
    <t>5 de agosto | 10:55</t>
  </si>
  <si>
    <t>MEL43682942936LMFFF01</t>
  </si>
  <si>
    <t>2000006123864321</t>
  </si>
  <si>
    <t>4 de agosto de 2024 10:19 hs.</t>
  </si>
  <si>
    <t>Luis ferreira de carvalho Carvalho</t>
  </si>
  <si>
    <t>01219207713</t>
  </si>
  <si>
    <t>vila moessio SN / casa Referencia: zona rural - CEP 62230000 - distrito engenheiro João tome sítio Góis, Ipueiras, Ceará</t>
  </si>
  <si>
    <t>8 de agosto | 18:07</t>
  </si>
  <si>
    <t>MEL43682929776LMFFF01</t>
  </si>
  <si>
    <t>2000008941667158</t>
  </si>
  <si>
    <t>4 de agosto de 2024 10:03 hs.</t>
  </si>
  <si>
    <t>Rosenei  Siqueira</t>
  </si>
  <si>
    <t>10149353855</t>
  </si>
  <si>
    <t>Rua Benedicto Arten 170 / CEP 13185354 - Jardim Adelaide, Hortolândia, São Paulo</t>
  </si>
  <si>
    <t>13185354</t>
  </si>
  <si>
    <t>9 de agosto | 14:56</t>
  </si>
  <si>
    <t>MEL43682900386LMFFF01</t>
  </si>
  <si>
    <t>2000008941587878</t>
  </si>
  <si>
    <t>4 de agosto de 2024 09:46 hs.</t>
  </si>
  <si>
    <t>Voli Mota</t>
  </si>
  <si>
    <t>03736254997</t>
  </si>
  <si>
    <t>Getúlio vargas SN / Atrás campo futebol Referencia: rua sem saída sociedade Bocha primavera - CEP 89294000 - Centro, Campo Alegre, Santa Catarina</t>
  </si>
  <si>
    <t>89294000</t>
  </si>
  <si>
    <t>4 de agosto | 23:43</t>
  </si>
  <si>
    <t>5 de agosto | 11:36</t>
  </si>
  <si>
    <t>MEL43682700891LMFFF01</t>
  </si>
  <si>
    <t>2000008941468968</t>
  </si>
  <si>
    <t>4 de agosto de 2024 09:07 hs.</t>
  </si>
  <si>
    <t>Hebert Carlos da Silva</t>
  </si>
  <si>
    <t>25787848845</t>
  </si>
  <si>
    <t>Avenida Frei Orestes Girardi 3549 / Grande hotel,senac - CEP 12460128 - Capivari, Campos do Jordão, São Paulo</t>
  </si>
  <si>
    <t>12460128</t>
  </si>
  <si>
    <t>5 de agosto | 00:41</t>
  </si>
  <si>
    <t>5 de agosto | 09:56</t>
  </si>
  <si>
    <t>MEL43682811790LMFFF01</t>
  </si>
  <si>
    <t>2000008941391066</t>
  </si>
  <si>
    <t>4 de agosto de 2024 08:39 hs.</t>
  </si>
  <si>
    <t>Eduardo Fritzen</t>
  </si>
  <si>
    <t>03534798023</t>
  </si>
  <si>
    <t>Rua Bela Vista 243 / CEP 93020520 - Cristo Rei, São Leopoldo, Rio Grande do Sul</t>
  </si>
  <si>
    <t>93020520</t>
  </si>
  <si>
    <t>4 de agosto | 18:51</t>
  </si>
  <si>
    <t>6 de agosto | 11:15</t>
  </si>
  <si>
    <t>MEL43682610175LMFFF01</t>
  </si>
  <si>
    <t>2000006123690183</t>
  </si>
  <si>
    <t>4 de agosto de 2024 08:32 hs.</t>
  </si>
  <si>
    <t>MLB3348065545</t>
  </si>
  <si>
    <t>Rolamentos Dianteiro E Traseiro Courier 1999 Em Diante</t>
  </si>
  <si>
    <t>Deise Correa de Castro</t>
  </si>
  <si>
    <t>CPF 35617199889</t>
  </si>
  <si>
    <t>Rua Jacarandá 75, Barueri - CEP: 06449250, São Paulo</t>
  </si>
  <si>
    <t>35617199889</t>
  </si>
  <si>
    <t>Rua Jacarandá 75 / CEP 06449250 - Parque Viana, Barueri, São Paulo</t>
  </si>
  <si>
    <t>06449250</t>
  </si>
  <si>
    <t>5 de agosto | 16:40</t>
  </si>
  <si>
    <t>5 de agosto | 20:39</t>
  </si>
  <si>
    <t>43682603271</t>
  </si>
  <si>
    <t>2000006123654717</t>
  </si>
  <si>
    <t>4 de agosto de 2024 07:53 hs.</t>
  </si>
  <si>
    <t>Alexandre Rossi Ghenow</t>
  </si>
  <si>
    <t>28471606801</t>
  </si>
  <si>
    <t>Rua Fidelcino da Silva Lesse 911 / CEP 13197232 - Parque Residencial São Clemente, Monte Mor, São Paulo</t>
  </si>
  <si>
    <t>5 de agosto | 02:47</t>
  </si>
  <si>
    <t>MEL43682738002LMFFF01</t>
  </si>
  <si>
    <t>2000006123381585</t>
  </si>
  <si>
    <t>4 de agosto de 2024 01:34 hs.</t>
  </si>
  <si>
    <t>Luis Otávio Silva</t>
  </si>
  <si>
    <t>41028229844</t>
  </si>
  <si>
    <t>Rua Delfino Franco de Lima 65 / casa Referencia: distrito de roseta ....em frente a congregação cristã - CEP 19720022 - Conjunto Habitacional Francisco de Paula Alves (Paraguaçu Paulista), Paraguaçu Paulista, São Paulo</t>
  </si>
  <si>
    <t>Paraguaçu Paulista</t>
  </si>
  <si>
    <t>19720022</t>
  </si>
  <si>
    <t>4 de agosto | 19:51</t>
  </si>
  <si>
    <t>5 de agosto | 18:55</t>
  </si>
  <si>
    <t>MEL43682384105LMFFF01</t>
  </si>
  <si>
    <t>2000008940718706</t>
  </si>
  <si>
    <t>4 de agosto de 2024 00:44 hs.</t>
  </si>
  <si>
    <t>Chegou em 4 de agosto</t>
  </si>
  <si>
    <t>Simone de Oliveira Cardoso</t>
  </si>
  <si>
    <t>32926220855</t>
  </si>
  <si>
    <t>Rua Ernesto Damato 125 / casa - CEP 13905310 - Jardim Silmara, Amparo, São Paulo</t>
  </si>
  <si>
    <t>13905310</t>
  </si>
  <si>
    <t>4 de agosto | 02:57</t>
  </si>
  <si>
    <t>4 de agosto | 14:22</t>
  </si>
  <si>
    <t>MEL43682325553LMFFF01</t>
  </si>
  <si>
    <t>2000006123283261</t>
  </si>
  <si>
    <t xml:space="preserve">Eduardo  Barbosa </t>
  </si>
  <si>
    <t>05021468693</t>
  </si>
  <si>
    <t>Rua Maria Natividade de Lima 383 / esqui com rua Brasil Referencia: se não tiver ninguém em casa ,favor entregar na "loja do Felipe" , que fica de frente e tem faxada na cor azul. - CEP 32405254 - Primavera, Ibirité, Minas Gerais</t>
  </si>
  <si>
    <t>32405254</t>
  </si>
  <si>
    <t>4 de agosto | 16:54</t>
  </si>
  <si>
    <t>5 de agosto | 13:04</t>
  </si>
  <si>
    <t>MEL43682325917LMFFF01</t>
  </si>
  <si>
    <t>2000008940559118</t>
  </si>
  <si>
    <t>4 de agosto de 2024 00:05 hs.</t>
  </si>
  <si>
    <t>Anderson Freire</t>
  </si>
  <si>
    <t>50761104801</t>
  </si>
  <si>
    <t>Rua Doutor Paulo Braga de Mesquita 264 / Referencia: O número antigo é 10, Tem um poste de energia na calçada da casa. - CEP 07178676 - Residencial e Comercial Guarulhos, Guarulhos, São Paulo</t>
  </si>
  <si>
    <t>07178676</t>
  </si>
  <si>
    <t>5 de agosto | 02:55</t>
  </si>
  <si>
    <t>MEL43682264241LMFFF01</t>
  </si>
  <si>
    <t>2000008940538754</t>
  </si>
  <si>
    <t>4 de agosto de 2024 00:00 hs.</t>
  </si>
  <si>
    <t>Andreia Do Rocio Machado</t>
  </si>
  <si>
    <t>CPF 02733883984</t>
  </si>
  <si>
    <t>Rua Germano Justus 462, Ponta Grossa - CEP: 84033106, Paraná</t>
  </si>
  <si>
    <t>02733883984</t>
  </si>
  <si>
    <t>Rua Germano Justus 462 / CEP 84033106 - Cará-cará, Ponta Grossa, Paraná</t>
  </si>
  <si>
    <t>84033106</t>
  </si>
  <si>
    <t>7 de agosto | 11:08</t>
  </si>
  <si>
    <t>MEL43682423260LMXDF01</t>
  </si>
  <si>
    <t>2000006123072625</t>
  </si>
  <si>
    <t>3 de agosto de 2024 23:18 hs.</t>
  </si>
  <si>
    <t>Anderson Silva Nascimento</t>
  </si>
  <si>
    <t>09647353855</t>
  </si>
  <si>
    <t>Rua da Amizade 378 / Casa - CEP 06703480 - Jardim Cotia, Cotia, São Paulo</t>
  </si>
  <si>
    <t>06703480</t>
  </si>
  <si>
    <t>4 de agosto | 13:47</t>
  </si>
  <si>
    <t>5 de agosto | 19:41</t>
  </si>
  <si>
    <t>MEL43682350310LMFFF01</t>
  </si>
  <si>
    <t>2000008935602384</t>
  </si>
  <si>
    <t>3 de agosto de 2024 22:31 hs.</t>
  </si>
  <si>
    <t>Celia Katia Dos Santos</t>
  </si>
  <si>
    <t>CPF 23815586836</t>
  </si>
  <si>
    <t>Rua Benedito Antonio Eloi 2110, Ubatuba - CEP: 11681507, São Paulo</t>
  </si>
  <si>
    <t>23815586836</t>
  </si>
  <si>
    <t>Rua Benedito Antonio Eloi 2110 / Referencia: último poste de luz - CEP 11681507 - Sertão da Quina, Ubatuba, São Paulo</t>
  </si>
  <si>
    <t>11681507</t>
  </si>
  <si>
    <t>6 de agosto | 01:06</t>
  </si>
  <si>
    <t>6 de agosto | 15:02</t>
  </si>
  <si>
    <t>MEL43680321702LMXDF01</t>
  </si>
  <si>
    <t>2000008939960304</t>
  </si>
  <si>
    <t>3 de agosto de 2024 22:05 hs.</t>
  </si>
  <si>
    <t>Letícia Genovez</t>
  </si>
  <si>
    <t>12569657662</t>
  </si>
  <si>
    <t>Rua Claudino José de Carvalho 189 / Casa - CEP 38425618 - Shopping Park, Uberlândia, Minas Gerais</t>
  </si>
  <si>
    <t>38425618</t>
  </si>
  <si>
    <t>8 de agosto | 11:58</t>
  </si>
  <si>
    <t>MEL43682184784LMFFF01</t>
  </si>
  <si>
    <t>2000006122728615</t>
  </si>
  <si>
    <t>3 de agosto de 2024 21:31 hs.</t>
  </si>
  <si>
    <t>Edileusa Andrade de Souza Emiliano Dos Santos</t>
  </si>
  <si>
    <t>10265700779</t>
  </si>
  <si>
    <t>Estrada da Conceição 1870 / casa Referencia: Eletromecanica e Borracharia 3Aledisa - CEP 25920530 - Campinho (Suruí), Magé, Rio de Janeiro</t>
  </si>
  <si>
    <t>25920530</t>
  </si>
  <si>
    <t>4 de agosto | 18:57</t>
  </si>
  <si>
    <t>5 de agosto | 13:40</t>
  </si>
  <si>
    <t>MEL43682097350LMFFF01</t>
  </si>
  <si>
    <t>2000008939726588</t>
  </si>
  <si>
    <t>3 de agosto de 2024 21:28 hs.</t>
  </si>
  <si>
    <t>Ketlin caroline</t>
  </si>
  <si>
    <t>44756415865</t>
  </si>
  <si>
    <t>Avenida Alfredo Blóis 243 / casa - CEP 12318000 - Jardim Maria Amélia, Jacareí, São Paulo</t>
  </si>
  <si>
    <t>12318000</t>
  </si>
  <si>
    <t>4 de agosto | 00:58</t>
  </si>
  <si>
    <t>4 de agosto | 12:45</t>
  </si>
  <si>
    <t>MEL43681922773LMFFF01</t>
  </si>
  <si>
    <t>2000008939531020</t>
  </si>
  <si>
    <t>3 de agosto de 2024 20:59 hs.</t>
  </si>
  <si>
    <t>Valdinei Cordeiro Sobota</t>
  </si>
  <si>
    <t>CPF 34192195801</t>
  </si>
  <si>
    <t>projetada 24 - pra baixo da quadra, Paraibuna - CEP: 12260000, São Paulo</t>
  </si>
  <si>
    <t>34192195801</t>
  </si>
  <si>
    <t>projetada 24 / pra baixo da quadra Referencia: perto do bar do Lauro - CEP 12260000 - Telles, Paraibuna, São Paulo</t>
  </si>
  <si>
    <t>MEL43681842943LMXDF01</t>
  </si>
  <si>
    <t>2000008939415458</t>
  </si>
  <si>
    <t>3 de agosto de 2024 20:48 hs.</t>
  </si>
  <si>
    <t>Jose Vicente Roque</t>
  </si>
  <si>
    <t>20781121434</t>
  </si>
  <si>
    <t>Rua Maria de Nazaré 247 / casa Referencia: casa - CEP 03812080 - Vila Santa Inês, São Paulo, São Paulo</t>
  </si>
  <si>
    <t>03812080</t>
  </si>
  <si>
    <t>4 de agosto | 02:45</t>
  </si>
  <si>
    <t>4 de agosto | 10:17</t>
  </si>
  <si>
    <t>MEL43681963972LMFFF01</t>
  </si>
  <si>
    <t>2000006122517895</t>
  </si>
  <si>
    <t>3 de agosto de 2024 20:34 hs.</t>
  </si>
  <si>
    <t>laylso antonio</t>
  </si>
  <si>
    <t>07718263975</t>
  </si>
  <si>
    <t>Rua Ernesto Nunes SN / viveiro do iap Referencia: no viveiro - CEP 84535000 - agrovila, Fernandes Pinheiro, Paraná</t>
  </si>
  <si>
    <t>Fernandes Pinheiro</t>
  </si>
  <si>
    <t>84535000</t>
  </si>
  <si>
    <t>4 de agosto | 16:57</t>
  </si>
  <si>
    <t>5 de agosto | 12:29</t>
  </si>
  <si>
    <t>MEL43681773589LMFFF01</t>
  </si>
  <si>
    <t>2000006122501729</t>
  </si>
  <si>
    <t>3 de agosto de 2024 20:28 hs.</t>
  </si>
  <si>
    <t>simone domingues</t>
  </si>
  <si>
    <t>36128288863</t>
  </si>
  <si>
    <t>Rua Angelo Ciocca 64 / CEP 17540240 - Núcleo Habitacional Vereador Atílio Colombo, Ocauçu, São Paulo</t>
  </si>
  <si>
    <t>17540240</t>
  </si>
  <si>
    <t>4 de agosto | 20:54</t>
  </si>
  <si>
    <t>5 de agosto | 13:56</t>
  </si>
  <si>
    <t>MEL43681924152LMFFF01</t>
  </si>
  <si>
    <t>2000008939072702</t>
  </si>
  <si>
    <t>3 de agosto de 2024 19:49 hs.</t>
  </si>
  <si>
    <t>Cleide Goncalves Lima</t>
  </si>
  <si>
    <t>CPF 04224890348</t>
  </si>
  <si>
    <t>Rua Alexandre 86 - 1 andar, São Paulo - CEP: 04240080, São Paulo</t>
  </si>
  <si>
    <t>04224890348</t>
  </si>
  <si>
    <t>Rua Alexandre 86 / 1 andar - CEP 04240080 - São João Clímaco, São Paulo, São Paulo</t>
  </si>
  <si>
    <t>04240080</t>
  </si>
  <si>
    <t>5 de agosto | 16:20</t>
  </si>
  <si>
    <t>5 de agosto | 19:59</t>
  </si>
  <si>
    <t>43681815446</t>
  </si>
  <si>
    <t>2000008938838896</t>
  </si>
  <si>
    <t>3 de agosto de 2024 19:17 hs.</t>
  </si>
  <si>
    <t>Maria Laura Santos Schramm</t>
  </si>
  <si>
    <t>03097613528</t>
  </si>
  <si>
    <t>OLARIA 152 / Casa amarela Referencia: casa de dona Carmô e seu Zé de Matias cor amarela , enfrente a casa de Grazi , - CEP 48108000 - RUA DA OLARIA, Araçás, Bahia</t>
  </si>
  <si>
    <t>Araçás</t>
  </si>
  <si>
    <t>48108000</t>
  </si>
  <si>
    <t>4 de agosto | 20:52</t>
  </si>
  <si>
    <t>5 de agosto | 14:21</t>
  </si>
  <si>
    <t>MEL43681550523LMFFF01</t>
  </si>
  <si>
    <t>2000008938824294</t>
  </si>
  <si>
    <t>3 de agosto de 2024 19:13 hs.</t>
  </si>
  <si>
    <t>Cleudson Machado Dos Santos</t>
  </si>
  <si>
    <t>81181027500</t>
  </si>
  <si>
    <t>Rua Itabuna 65 / Casa - CEP 45810000 - Frei calixto, Porto Seguro, Bahia</t>
  </si>
  <si>
    <t>4 de agosto | 02:53</t>
  </si>
  <si>
    <t>5 de agosto | 14:35</t>
  </si>
  <si>
    <t>MEL43681708418LMFFF01</t>
  </si>
  <si>
    <t>2000008938745324</t>
  </si>
  <si>
    <t>3 de agosto de 2024 19:01 hs.</t>
  </si>
  <si>
    <t>Carolina cristina rosa avila</t>
  </si>
  <si>
    <t>CPF 53403554899</t>
  </si>
  <si>
    <t>Rua Victor João Castania 660 - Casa Referencia: Casa Portão Vinho, Ribeirão Preto - CEP: 14056732, São Paulo</t>
  </si>
  <si>
    <t>53403554899</t>
  </si>
  <si>
    <t>Rua Victor João Castania 660 / Casa Referencia: Casa portão vinho - CEP 14056732 - Jardim Doutor Paulo Gomes Romeo, Ribeirão Preto, São Paulo</t>
  </si>
  <si>
    <t>14056732</t>
  </si>
  <si>
    <t>6 de agosto | 01:24</t>
  </si>
  <si>
    <t>6 de agosto | 13:42</t>
  </si>
  <si>
    <t>MEL43681512013LMXDF01</t>
  </si>
  <si>
    <t>2000006122188085</t>
  </si>
  <si>
    <t>3 de agosto de 2024 19:00 hs.</t>
  </si>
  <si>
    <t>Roberson Mulling</t>
  </si>
  <si>
    <t>00277138060</t>
  </si>
  <si>
    <t>Rua Bernardo José de Souza 152 / Casa de esquina - CEP 96040230 - Fragata, Pelotas, Rio Grande do Sul</t>
  </si>
  <si>
    <t>96040230</t>
  </si>
  <si>
    <t>4 de agosto | 11:41</t>
  </si>
  <si>
    <t>5 de agosto | 10:10</t>
  </si>
  <si>
    <t>MEL43681676406LMFFF01</t>
  </si>
  <si>
    <t>2000006122122807</t>
  </si>
  <si>
    <t>3 de agosto de 2024 18:43 hs.</t>
  </si>
  <si>
    <t>Joao Paulo Sobrinho de Oliveira</t>
  </si>
  <si>
    <t>49367352808</t>
  </si>
  <si>
    <t>Rua Cláudio Pereira Lima Amato 232 / CEP 13739127 - Parque dos Manacás I, Mococa, São Paulo</t>
  </si>
  <si>
    <t>13739127</t>
  </si>
  <si>
    <t>3 de agosto | 23:44</t>
  </si>
  <si>
    <t>4 de agosto | 09:50</t>
  </si>
  <si>
    <t>MEL43681626876LMFFF01</t>
  </si>
  <si>
    <t>2000008938630230</t>
  </si>
  <si>
    <t>3 de agosto de 2024 18:42 hs.</t>
  </si>
  <si>
    <t>Paaulo H Q</t>
  </si>
  <si>
    <t>49327777875</t>
  </si>
  <si>
    <t>Rua João Tedeschi 136 / casa 2 - CEP 17363296 - Mundo Novo, Torrinha, São Paulo</t>
  </si>
  <si>
    <t>Torrinha</t>
  </si>
  <si>
    <t>17363296</t>
  </si>
  <si>
    <t>4 de agosto | 01:57</t>
  </si>
  <si>
    <t>4 de agosto | 14:38</t>
  </si>
  <si>
    <t>MEL43681458995LMFFF01</t>
  </si>
  <si>
    <t>2000008938551362</t>
  </si>
  <si>
    <t>3 de agosto de 2024 18:33 hs.</t>
  </si>
  <si>
    <t>DOIS IRMAOS SOLUCOES EM INSTALACOES ELETRICAS LTDA</t>
  </si>
  <si>
    <t>50822788000190</t>
  </si>
  <si>
    <t>Área Rural 50 / bairro serra velha Referencia: ao lado do contêiner amarelo - CEP 18729899 - Área Rural de Campos de Holambra, Paranapanema, São Paulo</t>
  </si>
  <si>
    <t>18729899</t>
  </si>
  <si>
    <t>3 de agosto | 23:59</t>
  </si>
  <si>
    <t>4 de agosto | 10:28</t>
  </si>
  <si>
    <t>MEL43681598704LMFFF01</t>
  </si>
  <si>
    <t>2000008938545924</t>
  </si>
  <si>
    <t>3 de agosto de 2024 18:32 hs.</t>
  </si>
  <si>
    <t>Luis Muller</t>
  </si>
  <si>
    <t>04005415806</t>
  </si>
  <si>
    <t>Avenida Cruz Grande 5080 / CEP 06685020 - Chácaras Monte Serrat, Itapevi, São Paulo</t>
  </si>
  <si>
    <t>06685020</t>
  </si>
  <si>
    <t>4 de agosto | 15:33</t>
  </si>
  <si>
    <t>MEL43681598746LMFFF01</t>
  </si>
  <si>
    <t>2000006122058377</t>
  </si>
  <si>
    <t>3 de agosto de 2024 18:24 hs.</t>
  </si>
  <si>
    <t>Adriano Carvalho de Souza</t>
  </si>
  <si>
    <t>91954150091</t>
  </si>
  <si>
    <t>Rua Senefonte Vicari 269 / mercado Referencia: O endereço é um mercado OLIVEIRA - CEP 99315000 - centro, Mormaço, Rio Grande do Sul</t>
  </si>
  <si>
    <t>Mormaço</t>
  </si>
  <si>
    <t>99315000</t>
  </si>
  <si>
    <t>8 de agosto | 17:56</t>
  </si>
  <si>
    <t>MEL43681407337LMFFF01</t>
  </si>
  <si>
    <t>2000008938433718</t>
  </si>
  <si>
    <t>3 de agosto de 2024 18:15 hs.</t>
  </si>
  <si>
    <t>Gabriel Palotte Filho</t>
  </si>
  <si>
    <t>CPF 07611235800</t>
  </si>
  <si>
    <t>Avenida Coronel José Vicente de Faria Lima 1214 - casa 2, Ilhabela - CEP: 11631001, São Paulo</t>
  </si>
  <si>
    <t>07611235800</t>
  </si>
  <si>
    <t>Avenida Coronel José Vicente de Faria Lima 1214 / casa 2 - CEP 11631001 - Água Branca, Ilhabela, São Paulo</t>
  </si>
  <si>
    <t>11631001</t>
  </si>
  <si>
    <t>6 de agosto | 14:24</t>
  </si>
  <si>
    <t>MEL43681550276LMXDF01</t>
  </si>
  <si>
    <t>2000006121994405</t>
  </si>
  <si>
    <t>3 de agosto de 2024 18:05 hs.</t>
  </si>
  <si>
    <t>felipe schreiffer</t>
  </si>
  <si>
    <t>11353477789</t>
  </si>
  <si>
    <t>Rua Dom Jorge de Menezes 900 / Casa Referencia: casa - CEP 29100250 - Centro de Vila Velha, Vila Velha, Espírito Santo</t>
  </si>
  <si>
    <t>29100250</t>
  </si>
  <si>
    <t>4 de agosto | 03:29</t>
  </si>
  <si>
    <t>5 de agosto | 20:45</t>
  </si>
  <si>
    <t>MEL43681524372LMFFF01</t>
  </si>
  <si>
    <t>2000008938117600</t>
  </si>
  <si>
    <t>3 de agosto de 2024 17:25 hs.</t>
  </si>
  <si>
    <t>Luiz Tadeu Pimentel  Mendes</t>
  </si>
  <si>
    <t>CPF 05374639927</t>
  </si>
  <si>
    <t>Rodovia do Xisto SN - km 230 casa verde, Lapa - CEP: 83756000, Paraná</t>
  </si>
  <si>
    <t>05374639927</t>
  </si>
  <si>
    <t>Rodovia do Xisto SN / km 230 casa verde Referencia: ao lado distribuidora de gas - CEP 83756000 - Centro (Agua Azul), Lapa, Paraná</t>
  </si>
  <si>
    <t>Lapa</t>
  </si>
  <si>
    <t>83756000</t>
  </si>
  <si>
    <t>6 de agosto | 19:02</t>
  </si>
  <si>
    <t>MEL43681247389LMXDF01</t>
  </si>
  <si>
    <t>2000008937991342</t>
  </si>
  <si>
    <t>3 de agosto de 2024 17:05 hs.</t>
  </si>
  <si>
    <t>MLB3921573206</t>
  </si>
  <si>
    <t>Par Pino Da Dobradiça Porta Palio G3 Celebration 2009 2010</t>
  </si>
  <si>
    <t>Kele Gilciane Aparecida Moreira</t>
  </si>
  <si>
    <t>CPF 02157455159</t>
  </si>
  <si>
    <t>Rua Montes Claros 00 - Qd63 LT 23 casa1, Trindade - CEP: 75380219, Goiás</t>
  </si>
  <si>
    <t>02157455159</t>
  </si>
  <si>
    <t>Rua Montes Claros 00 / Qd63 LT 23 casa1 - CEP 75380219 - Setor Maysa, Trindade, Goiás</t>
  </si>
  <si>
    <t>75380219</t>
  </si>
  <si>
    <t>7 de agosto | 16:41</t>
  </si>
  <si>
    <t>MEL43681358118LMXDF01</t>
  </si>
  <si>
    <t>2000008937839970</t>
  </si>
  <si>
    <t>3 de agosto de 2024 16:44 hs.</t>
  </si>
  <si>
    <t>EDGAR FERREIRA DOS SANTOS</t>
  </si>
  <si>
    <t>33426713861</t>
  </si>
  <si>
    <t>Rua Ana Nery 305 / Em Frente Ao A.P.A.E De Leme - CEP 13616400 - Jardim Santana, Leme, São Paulo</t>
  </si>
  <si>
    <t>13616400</t>
  </si>
  <si>
    <t>4 de agosto | 01:41</t>
  </si>
  <si>
    <t>4 de agosto | 15:01</t>
  </si>
  <si>
    <t>MEL43681129795LMFFF01</t>
  </si>
  <si>
    <t>2000006121639427</t>
  </si>
  <si>
    <t>3 de agosto de 2024 16:24 hs.</t>
  </si>
  <si>
    <t>Mariana da Costa Lopes</t>
  </si>
  <si>
    <t>17858287621</t>
  </si>
  <si>
    <t>Avenida Waldir Sobreira Pires 918 / CEP 27279072 - Belo Horizonte, Volta Redonda, Rio de Janeiro</t>
  </si>
  <si>
    <t>27279072</t>
  </si>
  <si>
    <t>MEL43681240244LMFFF01</t>
  </si>
  <si>
    <t>2000006121609175</t>
  </si>
  <si>
    <t>3 de agosto de 2024 16:16 hs.</t>
  </si>
  <si>
    <t>Jesus Manuel Millan Hospedales</t>
  </si>
  <si>
    <t>70674474295</t>
  </si>
  <si>
    <t>Rua Albino Spader 200 / casa de madera - CEP 99950000 - centro, Tapejara, Rio Grande do Sul</t>
  </si>
  <si>
    <t>6 de agosto | 14:59</t>
  </si>
  <si>
    <t>MEL43681215752LMFFF01</t>
  </si>
  <si>
    <t>2000006121587845</t>
  </si>
  <si>
    <t>3 de agosto de 2024 16:10 hs.</t>
  </si>
  <si>
    <t>Ronaldo Lima</t>
  </si>
  <si>
    <t>11960320688</t>
  </si>
  <si>
    <t>R. Aurora 48 / Casa - CEP 37160000 - Sapolandia, Campos Gerais, Minas Gerais</t>
  </si>
  <si>
    <t>3 de agosto | 21:50</t>
  </si>
  <si>
    <t>5 de agosto | 12:16</t>
  </si>
  <si>
    <t>MEL43681031049LMFFF01</t>
  </si>
  <si>
    <t>2000006121587405</t>
  </si>
  <si>
    <t>3 de agosto de 2024 16:09 hs.</t>
  </si>
  <si>
    <t>Evandro druzian</t>
  </si>
  <si>
    <t>25601874859</t>
  </si>
  <si>
    <t>Rua Jaracatia 735 / bloco 5 apto 84 - CEP 05754071 - Jardim Umarizal, São Paulo, São Paulo</t>
  </si>
  <si>
    <t>05754071</t>
  </si>
  <si>
    <t>4 de agosto | 00:40</t>
  </si>
  <si>
    <t>4 de agosto | 14:12</t>
  </si>
  <si>
    <t>MEL43681197468LMFFF01</t>
  </si>
  <si>
    <t>2000008937506518</t>
  </si>
  <si>
    <t>3 de agosto de 2024 15:52 hs.</t>
  </si>
  <si>
    <t>Tatiana Tavares da Silva</t>
  </si>
  <si>
    <t>06551472419</t>
  </si>
  <si>
    <t>Rua Juscelino Nunes de Oliveira 309 / Casa - CEP 55192599 - Dona Dom, Santa Cruz do Capibaribe, Pernambuco</t>
  </si>
  <si>
    <t>55192599</t>
  </si>
  <si>
    <t>3 de agosto | 19:48</t>
  </si>
  <si>
    <t>5 de agosto | 11:25</t>
  </si>
  <si>
    <t>MEL43681147492LMFFF01</t>
  </si>
  <si>
    <t>2000006121410581</t>
  </si>
  <si>
    <t>3 de agosto de 2024 15:26 hs.</t>
  </si>
  <si>
    <t>Estevão Paiva</t>
  </si>
  <si>
    <t>49304971837</t>
  </si>
  <si>
    <t>Rua dos Expedicionários 111 / Óticas Azucar - CEP 11930000 - Centro, Pariquera-Açu, São Paulo</t>
  </si>
  <si>
    <t>4 de agosto | 01:42</t>
  </si>
  <si>
    <t>5 de agosto | 14:50</t>
  </si>
  <si>
    <t>MEL43681069580LMFFF01</t>
  </si>
  <si>
    <t>2000008937295626</t>
  </si>
  <si>
    <t>3 de agosto de 2024 15:24 hs.</t>
  </si>
  <si>
    <t>LT5567</t>
  </si>
  <si>
    <t>MLB3458905103</t>
  </si>
  <si>
    <t>Terminal Do Cabo De Engate Ecosport 2002 Á 2010</t>
  </si>
  <si>
    <t>Genivaldo Cruz silva</t>
  </si>
  <si>
    <t>CPF 81120117534</t>
  </si>
  <si>
    <t>Rua das Cravinas 353 - loja auto estilo, Volta Redonda - CEP: 27250000, Rio de Janeiro</t>
  </si>
  <si>
    <t>81120117534</t>
  </si>
  <si>
    <t>Rua das Cravinas 353 / loja auto estilo Referencia: frente popvet clínica veterinária - CEP 27250000 - Água Limpa, Volta Redonda, Rio de Janeiro</t>
  </si>
  <si>
    <t>27250000</t>
  </si>
  <si>
    <t>6 de agosto | 14:05</t>
  </si>
  <si>
    <t>MEL43680895727LMXDF01</t>
  </si>
  <si>
    <t>2000006121375157</t>
  </si>
  <si>
    <t>3 de agosto de 2024 15:15 hs.</t>
  </si>
  <si>
    <t>6 de agosto | 02:47</t>
  </si>
  <si>
    <t>6 de agosto | 11:30</t>
  </si>
  <si>
    <t>MEL43680868341LMFFF01</t>
  </si>
  <si>
    <t>2000008937169332</t>
  </si>
  <si>
    <t>3 de agosto de 2024 15:05 hs.</t>
  </si>
  <si>
    <t>david cortizio</t>
  </si>
  <si>
    <t>31208024841</t>
  </si>
  <si>
    <t>Rua Joel Carlson 12 / CEP 03935020 - Jardim Imperador (Zona Leste), São Paulo, São Paulo</t>
  </si>
  <si>
    <t>03935020</t>
  </si>
  <si>
    <t>4 de agosto | 02:58</t>
  </si>
  <si>
    <t>4 de agosto | 09:33</t>
  </si>
  <si>
    <t>MEL43680840165LMFFF01</t>
  </si>
  <si>
    <t>2000008937041776</t>
  </si>
  <si>
    <t>3 de agosto de 2024 14:48 hs.</t>
  </si>
  <si>
    <t>ANA LUIZA O LIMEDE</t>
  </si>
  <si>
    <t>30096190817</t>
  </si>
  <si>
    <t>Rua Rio de Janeiro 2905 / CEP 19470000 - Jardim real, Presidente Epitácio, São Paulo</t>
  </si>
  <si>
    <t>3 de agosto | 21:52</t>
  </si>
  <si>
    <t>4 de agosto | 13:41</t>
  </si>
  <si>
    <t>MEL43680790197LMFFF01</t>
  </si>
  <si>
    <t>2000008936901370</t>
  </si>
  <si>
    <t>3 de agosto de 2024 14:27 hs.</t>
  </si>
  <si>
    <t>MLB3537354344</t>
  </si>
  <si>
    <t>Cabo De Freio Gol Parati G3 Freio A Tambor 1995 A 2002</t>
  </si>
  <si>
    <t>Walter Lacerda nascimento</t>
  </si>
  <si>
    <t>CPF 67324754287</t>
  </si>
  <si>
    <t>Rua Sapucaia SN, Aparecida de Goiânia - CEP: 74968745, Goiás</t>
  </si>
  <si>
    <t>67324754287</t>
  </si>
  <si>
    <t>Rua Sapucaia SN / Q 15 L 31 C1 - Referencia: Q. 15 L. 31 casa 01 - CEP 74968745 - Parque Itatiaia, Aparecida de Goiânia, Goiás</t>
  </si>
  <si>
    <t>74968745</t>
  </si>
  <si>
    <t>7 de agosto | 19:20</t>
  </si>
  <si>
    <t>MEL43680895292LMXDF01</t>
  </si>
  <si>
    <t>2000006121122809</t>
  </si>
  <si>
    <t>3 de agosto de 2024 14:11 hs.</t>
  </si>
  <si>
    <t>Marcio De Lima</t>
  </si>
  <si>
    <t>00670548030</t>
  </si>
  <si>
    <t>Rua Salvador 229 / casa - CEP 99052110 - São José, Passo Fundo, Rio Grande do Sul</t>
  </si>
  <si>
    <t>99052110</t>
  </si>
  <si>
    <t>3 de agosto | 19:56</t>
  </si>
  <si>
    <t>5 de agosto | 15:09</t>
  </si>
  <si>
    <t>MEL43680843026LMFFF01</t>
  </si>
  <si>
    <t>2000008936731920</t>
  </si>
  <si>
    <t>3 de agosto de 2024 14:04 hs.</t>
  </si>
  <si>
    <t>Creuza da Silva Soares Duarte</t>
  </si>
  <si>
    <t>CPF 07263206765</t>
  </si>
  <si>
    <t>Rua São Paulo 11 - Casa, Serra - CEP: 29171718, Espírito Santo</t>
  </si>
  <si>
    <t>07263206765</t>
  </si>
  <si>
    <t>Rua São Paulo 11 / Casa - CEP 29171718 - Parque Residencial Tubarão, Serra, Espírito Santo</t>
  </si>
  <si>
    <t>29171718</t>
  </si>
  <si>
    <t>MEL43680658653LMXDF01</t>
  </si>
  <si>
    <t>2000006121082269</t>
  </si>
  <si>
    <t>3 de agosto de 2024 13:57 hs.</t>
  </si>
  <si>
    <t>3 de agosto | 20:51</t>
  </si>
  <si>
    <t>5 de agosto | 12:00</t>
  </si>
  <si>
    <t>MEL43680801932LMFFF01</t>
  </si>
  <si>
    <t>2000008936619236</t>
  </si>
  <si>
    <t>3 de agosto de 2024 13:47 hs.</t>
  </si>
  <si>
    <t>Carlos Leandro de Oliveira Ribeiro</t>
  </si>
  <si>
    <t>89183827234</t>
  </si>
  <si>
    <t>Travessa WE-9 976 / mercadinho mary Referencia: proximo do parque dos igarapes - CEP 66670230 - Coqueiro, Belém, Pará</t>
  </si>
  <si>
    <t>66670230</t>
  </si>
  <si>
    <t>4 de agosto | 02:59</t>
  </si>
  <si>
    <t>8 de agosto | 12:09</t>
  </si>
  <si>
    <t>MEL43680606991LMFFF01</t>
  </si>
  <si>
    <t>2000008936596556</t>
  </si>
  <si>
    <t>3 de agosto de 2024 13:43 hs.</t>
  </si>
  <si>
    <t>Matheus Hipolito Loureiro</t>
  </si>
  <si>
    <t>CPF 43471357858</t>
  </si>
  <si>
    <t>Rua Professor Torres Homem 669 - Ap 71, Santos - CEP: 11025021, São Paulo</t>
  </si>
  <si>
    <t>43471357858</t>
  </si>
  <si>
    <t>Rua Professor Torres Homem 669 / Ap 71 Referencia: ap 71 - CEP 11025021 - Embaré, Santos, São Paulo</t>
  </si>
  <si>
    <t>11025021</t>
  </si>
  <si>
    <t>6 de agosto | 02:41</t>
  </si>
  <si>
    <t>6 de agosto | 14:21</t>
  </si>
  <si>
    <t>MEL43680761290LMXDF01</t>
  </si>
  <si>
    <t>2000008936552184</t>
  </si>
  <si>
    <t>3 de agosto de 2024 13:36 hs.</t>
  </si>
  <si>
    <t>Alife Aparecido Teixeira Dos Santos</t>
  </si>
  <si>
    <t>13656790639</t>
  </si>
  <si>
    <t>Rua Presidente João Goulart 294 / travessadoabacaxi51a Referencia: Ou na travessa do abacaxi ao lado do 285 último portão de frente a viela - CEP 06422010 - Jardim Itaquiti, Barueri, São Paulo</t>
  </si>
  <si>
    <t>06422010</t>
  </si>
  <si>
    <t>4 de agosto | 02:41</t>
  </si>
  <si>
    <t>4 de agosto | 09:58</t>
  </si>
  <si>
    <t>MEL43680571915LMFFF01</t>
  </si>
  <si>
    <t>2000006120883981</t>
  </si>
  <si>
    <t>3 de agosto de 2024 13:02 hs.</t>
  </si>
  <si>
    <t>José Cícero Ferreira Da Silva</t>
  </si>
  <si>
    <t>CPF 03021514430</t>
  </si>
  <si>
    <t>Rua das Carmélias 101 - casa, Palotina - CEP: 85950000, Paraná</t>
  </si>
  <si>
    <t>03021514430</t>
  </si>
  <si>
    <t>Rua das Carmélias 101 / casa Referencia: próximo mercado burim - CEP 85950000 - coapa, Palotina, Paraná</t>
  </si>
  <si>
    <t>6 de agosto | 04:55</t>
  </si>
  <si>
    <t>7 de agosto | 21:43</t>
  </si>
  <si>
    <t>MEL43680467367LMXDF01</t>
  </si>
  <si>
    <t>2000008936283270</t>
  </si>
  <si>
    <t>3 de agosto de 2024 12:59 hs.</t>
  </si>
  <si>
    <t>Ozenildo Lopes</t>
  </si>
  <si>
    <t>49536494949</t>
  </si>
  <si>
    <t>Rua José de Alencar 890 / casa Referencia: gritar bem alto - CEP 83409010 - Guarani, Colombo, Paraná</t>
  </si>
  <si>
    <t>83409010</t>
  </si>
  <si>
    <t>3 de agosto | 19:51</t>
  </si>
  <si>
    <t>4 de agosto | 11:57</t>
  </si>
  <si>
    <t>MEL43680625820LMFFF01</t>
  </si>
  <si>
    <t>2000008936286776</t>
  </si>
  <si>
    <t>3 de agosto de 2024 12:58 hs.</t>
  </si>
  <si>
    <t>MLB3541549877</t>
  </si>
  <si>
    <t>gilson da silva</t>
  </si>
  <si>
    <t>CPF 72340576768</t>
  </si>
  <si>
    <t>Rua José Monteiro Soares Filho 204, Vassouras - CEP: 27700000, Rio de Janeiro</t>
  </si>
  <si>
    <t>72340576768</t>
  </si>
  <si>
    <t>Rua José Monteiro Soares Filho 204 / CEP 27700000 - MATADOURO, Vassouras, Rio de Janeiro</t>
  </si>
  <si>
    <t>6 de agosto | 19:03</t>
  </si>
  <si>
    <t>MEL43680625030LMXDF01</t>
  </si>
  <si>
    <t>2000008936226258</t>
  </si>
  <si>
    <t>3 de agosto de 2024 12:49 hs.</t>
  </si>
  <si>
    <t>MLB3531109020</t>
  </si>
  <si>
    <t>Kit Pino Guia Bucha Pinça Santana 1994 A 2006</t>
  </si>
  <si>
    <t>Matheus Bueno de Lima</t>
  </si>
  <si>
    <t>CPF 46999544808</t>
  </si>
  <si>
    <t>Rua Camé 725 - academia, São Paulo - CEP: 03121020, São Paulo</t>
  </si>
  <si>
    <t>46999544808</t>
  </si>
  <si>
    <t>Rua Camé 725 / academia - CEP 03121020 - Mooca, São Paulo, São Paulo</t>
  </si>
  <si>
    <t>03121020</t>
  </si>
  <si>
    <t>5 de agosto | 16:18</t>
  </si>
  <si>
    <t>5 de agosto | 20:58</t>
  </si>
  <si>
    <t>43680426741</t>
  </si>
  <si>
    <t>2000008936095818</t>
  </si>
  <si>
    <t>3 de agosto de 2024 12:32 hs.</t>
  </si>
  <si>
    <t>MLB3800179992</t>
  </si>
  <si>
    <t>Capa Pedal Freio Embreagem Acelerador Logus 1991 A 1996</t>
  </si>
  <si>
    <t>Marcos Marques</t>
  </si>
  <si>
    <t>CPF 22125067838</t>
  </si>
  <si>
    <t>Rua Trieste 49 - cond vila d'este, Cotia - CEP: 06703798, São Paulo</t>
  </si>
  <si>
    <t>22125067838</t>
  </si>
  <si>
    <t>Rua Trieste 49 / cond vila d'este Referencia: condominio vila d'este - CEP 06703798 - Jardim Rio das Pedras, Cotia, São Paulo</t>
  </si>
  <si>
    <t>06703798</t>
  </si>
  <si>
    <t>5 de agosto | 18:57</t>
  </si>
  <si>
    <t>43680376887</t>
  </si>
  <si>
    <t>2000008936092274</t>
  </si>
  <si>
    <t>3 de agosto de 2024 12:29 hs.</t>
  </si>
  <si>
    <t>Arnaldo Santos</t>
  </si>
  <si>
    <t>CPF 06082240308</t>
  </si>
  <si>
    <t>Rua Sebastiao Ribeiro 1260, Barão de Grajaú - CEP: 65660000, Maranhão</t>
  </si>
  <si>
    <t>06082240308</t>
  </si>
  <si>
    <t>Rua Sebastiao Ribeiro 1260 / CEP 65660000 - São Cristóvão, Barão de Grajaú, Maranhão</t>
  </si>
  <si>
    <t>Barão de Grajaú</t>
  </si>
  <si>
    <t>65660000</t>
  </si>
  <si>
    <t>7 de agosto | 15:27</t>
  </si>
  <si>
    <t>MEL43680368145LMXDF01</t>
  </si>
  <si>
    <t>2000006120687227</t>
  </si>
  <si>
    <t>3 de agosto de 2024 12:03 hs.</t>
  </si>
  <si>
    <t>Isnard Campos de Carvalho Junior</t>
  </si>
  <si>
    <t>07516045420</t>
  </si>
  <si>
    <t>Avenida Antônio Cabral de Souza 9152 / Galpão Referencia: Galpão - CEP 53425430 - Nossa Senhora da Conceição, Paulista, Pernambuco</t>
  </si>
  <si>
    <t>53425430</t>
  </si>
  <si>
    <t>3 de agosto | 21:08</t>
  </si>
  <si>
    <t>13 de agosto | 12:33</t>
  </si>
  <si>
    <t>12596300133336</t>
  </si>
  <si>
    <t>https://www.jadlog.com.br/trackingml.jsp?pedido=12596300133336</t>
  </si>
  <si>
    <t>2000006120674469</t>
  </si>
  <si>
    <t>3 de agosto de 2024 12:01 hs.</t>
  </si>
  <si>
    <t xml:space="preserve">Aderico  Assunção do Nascimento </t>
  </si>
  <si>
    <t>01555467598</t>
  </si>
  <si>
    <t>Zona rural SN / Referencia: Próximo a quadra de esportes,
Km 5 , Igrapiúna/camamu. - CEP 45443000 - Povo, limeira, Igrapiúna, Bahia</t>
  </si>
  <si>
    <t>Igrapiúna</t>
  </si>
  <si>
    <t>45443000</t>
  </si>
  <si>
    <t>3 de agosto | 19:57</t>
  </si>
  <si>
    <t>6 de agosto | 16:18</t>
  </si>
  <si>
    <t>MEL43680454060LMFFF01</t>
  </si>
  <si>
    <t>2000008935841890</t>
  </si>
  <si>
    <t>3 de agosto de 2024 11:55 hs.</t>
  </si>
  <si>
    <t>Anderson Junio</t>
  </si>
  <si>
    <t>11552826635</t>
  </si>
  <si>
    <t>rua das palmeiras SN / perto do Aqua bar Referencia: perto do Aqua bar do mauro de Lico - CEP 36592000 - centro, Canaã, Minas Gerais</t>
  </si>
  <si>
    <t>Canaã</t>
  </si>
  <si>
    <t>36592000</t>
  </si>
  <si>
    <t>6 de agosto | 11:36</t>
  </si>
  <si>
    <t>MEL43680431924LMFFF01</t>
  </si>
  <si>
    <t>2000008935814616</t>
  </si>
  <si>
    <t>Wiliam Afonso Ferreira</t>
  </si>
  <si>
    <t>07004694607</t>
  </si>
  <si>
    <t>Rua das Mangueiras 567 / 202 - CEP 32807062 - Novo Retiro, Esmeraldas, Minas Gerais</t>
  </si>
  <si>
    <t>32807062</t>
  </si>
  <si>
    <t>3 de agosto | 16:50</t>
  </si>
  <si>
    <t>4 de agosto | 12:07</t>
  </si>
  <si>
    <t>MEL43680415694LMFFF01</t>
  </si>
  <si>
    <t>2000008935712344</t>
  </si>
  <si>
    <t>3 de agosto de 2024 11:31 hs.</t>
  </si>
  <si>
    <t>Cleison Xavier de Miranda</t>
  </si>
  <si>
    <t>CPF 11862953686</t>
  </si>
  <si>
    <t>Avenida Ferreira Rios 237 - salão do piu, Caputira - CEP: 36925000, Minas Gerais</t>
  </si>
  <si>
    <t>11862953686</t>
  </si>
  <si>
    <t>Avenida Ferreira Rios 237 / salão do piu Referencia: Correios - CEP 36925000 - Centro, Caputira, Minas Gerais</t>
  </si>
  <si>
    <t>Caputira</t>
  </si>
  <si>
    <t>36925000</t>
  </si>
  <si>
    <t>7 de agosto | 16:02</t>
  </si>
  <si>
    <t>MEL43680368820LMXDF01</t>
  </si>
  <si>
    <t>2000008935598824</t>
  </si>
  <si>
    <t>3 de agosto de 2024 11:18 hs.</t>
  </si>
  <si>
    <t>MLB4077818444</t>
  </si>
  <si>
    <t>ELIZANDRO DE SOUZA XAVIER Souza Xavier</t>
  </si>
  <si>
    <t>CPF 02493105036</t>
  </si>
  <si>
    <t>João Goulart travessa um 35, Canguçu - CEP: 96600000, Rio Grande do Sul</t>
  </si>
  <si>
    <t>02493105036</t>
  </si>
  <si>
    <t>João Goulart travessa um 35 / CEP 96600000 - vila nova, Canguçu, Rio Grande do Sul</t>
  </si>
  <si>
    <t>Canguçu</t>
  </si>
  <si>
    <t>96600000</t>
  </si>
  <si>
    <t>6 de agosto | 05:17</t>
  </si>
  <si>
    <t>8 de agosto | 09:51</t>
  </si>
  <si>
    <t>MEL43680321646LMXDF01</t>
  </si>
  <si>
    <t>2000008935573174</t>
  </si>
  <si>
    <t>3 de agosto de 2024 11:12 hs.</t>
  </si>
  <si>
    <t>Dalti Roberto de Leao Otta</t>
  </si>
  <si>
    <t>48478008004</t>
  </si>
  <si>
    <t>Rua São João 54 / CEP 92717025 - Columbia City, Guaíba, Rio Grande do Sul</t>
  </si>
  <si>
    <t>92717025</t>
  </si>
  <si>
    <t>5 de agosto | 15:28</t>
  </si>
  <si>
    <t>6 de agosto | 13:14</t>
  </si>
  <si>
    <t>MEL43680146723LMFFF01</t>
  </si>
  <si>
    <t>2000008935568476</t>
  </si>
  <si>
    <t>3 de agosto de 2024 11:10 hs.</t>
  </si>
  <si>
    <t>Adhemar Basilio Neto</t>
  </si>
  <si>
    <t>CPF 03687625800</t>
  </si>
  <si>
    <t>Rua Bicudo de Brito 810 - -, São Paulo - CEP: 04316060, São Paulo</t>
  </si>
  <si>
    <t>03687625800</t>
  </si>
  <si>
    <t>Rua Bicudo de Brito 810 / - Referencia: - - CEP 04316060 - Vila Guarani (Z Sul), São Paulo, São Paulo</t>
  </si>
  <si>
    <t>04316060</t>
  </si>
  <si>
    <t>5 de agosto | 16:55</t>
  </si>
  <si>
    <t>5 de agosto | 21:10</t>
  </si>
  <si>
    <t>43680139537</t>
  </si>
  <si>
    <t>2000006120476413</t>
  </si>
  <si>
    <t>3 de agosto de 2024 11:00 hs.</t>
  </si>
  <si>
    <t>Emerson justino de Lima</t>
  </si>
  <si>
    <t>31884579876</t>
  </si>
  <si>
    <t>Avenida Thereza Ana Cecon Breda 1501 / Torre 3 ap 61 Referencia: em frente academia Fly Now - CEP 13183255 - Jardim das Colinas, Hortolândia, São Paulo</t>
  </si>
  <si>
    <t>13183255</t>
  </si>
  <si>
    <t>5 de agosto | 14:41</t>
  </si>
  <si>
    <t>MEL43680278522LMFFF01</t>
  </si>
  <si>
    <t>2000008935262406</t>
  </si>
  <si>
    <t>3 de agosto de 2024 10:21 hs.</t>
  </si>
  <si>
    <t>Eduardo Pereira da Silva</t>
  </si>
  <si>
    <t>17523521657</t>
  </si>
  <si>
    <t>Rua Antonio Pedro Franco 40 / casa Referencia: casa portão vermelho, se não tiver alguém em casa deixar na casa de frente número 45 - CEP 37570000 - peitudos, Ouro Fino, Minas Gerais</t>
  </si>
  <si>
    <t>Ouro Fino</t>
  </si>
  <si>
    <t>37570000</t>
  </si>
  <si>
    <t>4 de agosto | 23:48</t>
  </si>
  <si>
    <t>5 de agosto | 14:02</t>
  </si>
  <si>
    <t>MEL43680004873LMFFF01</t>
  </si>
  <si>
    <t>2000008934691386</t>
  </si>
  <si>
    <t>3 de agosto de 2024 10:09 hs.</t>
  </si>
  <si>
    <t>Marcio Kobori</t>
  </si>
  <si>
    <t>18076591864</t>
  </si>
  <si>
    <t>Rua Capitão José de Souza 65 / Apartamento 241 B Referencia: apartamento 241 - CEP 13010219 - Centro, Campinas, São Paulo</t>
  </si>
  <si>
    <t>13010219</t>
  </si>
  <si>
    <t>3 de agosto | 18:50</t>
  </si>
  <si>
    <t>MEL43679735179LMFFF01</t>
  </si>
  <si>
    <t>2000006120307241</t>
  </si>
  <si>
    <t>3 de agosto de 2024 10:03 hs.</t>
  </si>
  <si>
    <t>Mylena Cristina De Souza Santos</t>
  </si>
  <si>
    <t>39643785858</t>
  </si>
  <si>
    <t>Rua Constantino Marcolino de Souza 835 / CEP 17890000 - vila santa ruth, Junqueirópolis, São Paulo</t>
  </si>
  <si>
    <t>Junqueirópolis</t>
  </si>
  <si>
    <t>17890000</t>
  </si>
  <si>
    <t>4 de agosto | 13:38</t>
  </si>
  <si>
    <t>MEL43679958195LMFFF01</t>
  </si>
  <si>
    <t>2000006120139201</t>
  </si>
  <si>
    <t>3 de agosto de 2024 08:39 hs.</t>
  </si>
  <si>
    <t>Rafaela Silveira Lima</t>
  </si>
  <si>
    <t>CPF 53608845844</t>
  </si>
  <si>
    <t>Rodovia Júlio Del fabro SN - Depósito Paineiras, Ibiúna - CEP: 18150000, São Paulo</t>
  </si>
  <si>
    <t>53608845844</t>
  </si>
  <si>
    <t>6 de agosto | 17:22</t>
  </si>
  <si>
    <t>MEL43679959638LMFFF01</t>
  </si>
  <si>
    <t>QN046464345BR</t>
  </si>
  <si>
    <t>2000008934775128</t>
  </si>
  <si>
    <t>3 de agosto de 2024 08:28 hs.</t>
  </si>
  <si>
    <t>Gui Silva</t>
  </si>
  <si>
    <t>41485990807</t>
  </si>
  <si>
    <t>Rua Antônio de Freitas 253 / CEP 19067020 - Jardim Monte Alto, Presidente Prudente, São Paulo</t>
  </si>
  <si>
    <t>19067020</t>
  </si>
  <si>
    <t>4 de agosto | 14:58</t>
  </si>
  <si>
    <t>MEL43679776427LMFFF01</t>
  </si>
  <si>
    <t>2000008934697078</t>
  </si>
  <si>
    <t>3 de agosto de 2024 08:00 hs.</t>
  </si>
  <si>
    <t>Pedro Arcanjo Dos Santos Batista</t>
  </si>
  <si>
    <t>04987682524</t>
  </si>
  <si>
    <t>Zona rural 60 / 60 Referencia: mim liga na hora que estiver na cidade que vou buscar. - CEP 44400000 - Leone, Nazaré, Bahia</t>
  </si>
  <si>
    <t>Nazaré</t>
  </si>
  <si>
    <t>44400000</t>
  </si>
  <si>
    <t>6 de agosto | 16:12</t>
  </si>
  <si>
    <t>MEL43679906096LMFFF01</t>
  </si>
  <si>
    <t>2000008934612474</t>
  </si>
  <si>
    <t>3 de agosto de 2024 07:09 hs.</t>
  </si>
  <si>
    <t>Cristiano Gonçalves</t>
  </si>
  <si>
    <t>35372598832</t>
  </si>
  <si>
    <t>Rua José Teixeira 226 / CEP 14540000 - JD guanabara, Igarapava, São Paulo</t>
  </si>
  <si>
    <t>4 de agosto | 14:37</t>
  </si>
  <si>
    <t>MEL43679857518LMFFF01</t>
  </si>
  <si>
    <t>2000006120027121</t>
  </si>
  <si>
    <t>3 de agosto de 2024 06:49 hs.</t>
  </si>
  <si>
    <t>Ludymilla Costa Luciano</t>
  </si>
  <si>
    <t>13667154704</t>
  </si>
  <si>
    <t>Escadaria Beira Mar 67 / Referencia: escadaria ao lado do bar martins - CEP 29052040 - Jesus de Nazareth, Vitória, Espírito Santo</t>
  </si>
  <si>
    <t>29052040</t>
  </si>
  <si>
    <t>MEL43679676619LMFFF01</t>
  </si>
  <si>
    <t>2000008934568604</t>
  </si>
  <si>
    <t>3 de agosto de 2024 06:32 hs.</t>
  </si>
  <si>
    <t>Divanete Cutrim Silva Carvalho</t>
  </si>
  <si>
    <t>CPF 00650718674</t>
  </si>
  <si>
    <t>AVENIDA BELO HORIZONTE 1607, Betim - CEP: 32672085, Minas Gerais</t>
  </si>
  <si>
    <t>00650718674</t>
  </si>
  <si>
    <t>AVENIDA BELO HORIZONTE 1607 / LOJA  Ponto de referência: Em frente ao Supermercado  - CEP 32672085 - Niterói, Betim, Minas Gerais</t>
  </si>
  <si>
    <t>32672085</t>
  </si>
  <si>
    <t>8 de agosto | 13:28</t>
  </si>
  <si>
    <t>MEL43679832934LMXDF01</t>
  </si>
  <si>
    <t>https://myaccount.mercadolivre.com.br/shipments/43679832934/detail</t>
  </si>
  <si>
    <t>2000006119978265</t>
  </si>
  <si>
    <t>3 de agosto de 2024 04:57 hs.</t>
  </si>
  <si>
    <t>Antonio Eustaquio Pereira</t>
  </si>
  <si>
    <t>97920037700</t>
  </si>
  <si>
    <t>26 de maio 203 / casa Referencia: próximo a Mercearia do Italo - CEP 29967000 - Centro, Braço do Rio, Espírito Santo</t>
  </si>
  <si>
    <t>Braço do Rio</t>
  </si>
  <si>
    <t>29967000</t>
  </si>
  <si>
    <t>9 de agosto | 15:11</t>
  </si>
  <si>
    <t>MEL43679796530LMFFF01</t>
  </si>
  <si>
    <t>2000008934096524</t>
  </si>
  <si>
    <t>3 de agosto de 2024 01:14 hs.</t>
  </si>
  <si>
    <t>Joseval Conceicao Santos</t>
  </si>
  <si>
    <t>06117831501</t>
  </si>
  <si>
    <t>Rua São Benedito 108 / Referencia: fundo da antiga garagem Xavier Procurar procura por seu ze pai de Aline mais suedy - CEP 48012176 - Santa Terezinha, Alagoinhas, Bahia</t>
  </si>
  <si>
    <t>48012176</t>
  </si>
  <si>
    <t>3 de agosto | 20:15</t>
  </si>
  <si>
    <t>4 de agosto | 11:30</t>
  </si>
  <si>
    <t>MEL43679462087LMFFF01</t>
  </si>
  <si>
    <t>2000006119668737</t>
  </si>
  <si>
    <t>3 de agosto de 2024 00:51 hs.</t>
  </si>
  <si>
    <t>Gabriel Santos Nogueira</t>
  </si>
  <si>
    <t>46606918880</t>
  </si>
  <si>
    <t>Rua Pedro Rodrigues Montemor 100 / CEP 08970000 - Centro, Salesópolis, São Paulo</t>
  </si>
  <si>
    <t>4 de agosto | 12:39</t>
  </si>
  <si>
    <t>MEL43679600996LMFFF01</t>
  </si>
  <si>
    <t>2000008933925352</t>
  </si>
  <si>
    <t>3 de agosto de 2024 00:29 hs.</t>
  </si>
  <si>
    <t>henrique pereira</t>
  </si>
  <si>
    <t>47304941804</t>
  </si>
  <si>
    <t>Rua Arco-Íris 212 / CEP 12950560 - Jardim Imperial, Atibaia, São Paulo</t>
  </si>
  <si>
    <t>12950560</t>
  </si>
  <si>
    <t>4 de agosto | 01:53</t>
  </si>
  <si>
    <t>MEL43679564396LMFFF01</t>
  </si>
  <si>
    <t>2000006119533783</t>
  </si>
  <si>
    <t>2 de agosto de 2024 23:55 hs.</t>
  </si>
  <si>
    <t>Edivaldo Amorim Pedroso</t>
  </si>
  <si>
    <t>03234185204</t>
  </si>
  <si>
    <t>Coronel Ferreira Barreto 1229 / CEP 68600000 - alegre, Bragança, Pará</t>
  </si>
  <si>
    <t>Bragança</t>
  </si>
  <si>
    <t>68600000</t>
  </si>
  <si>
    <t>MEL43679338133LMFFF01</t>
  </si>
  <si>
    <t>2000008933548168</t>
  </si>
  <si>
    <t>2 de agosto de 2024 23:08 hs.</t>
  </si>
  <si>
    <t>Rodrigo Assunção</t>
  </si>
  <si>
    <t>11381406432</t>
  </si>
  <si>
    <t>Avenida Nossa Senhora do Loreto 151 / casa Referencia: encostado a barraca de biu - CEP 54420200 - Piedade, Jaboatão dos Guararapes, Pernambuco</t>
  </si>
  <si>
    <t>54420200</t>
  </si>
  <si>
    <t>3 de agosto | 10:19</t>
  </si>
  <si>
    <t>3 de agosto | 18:07</t>
  </si>
  <si>
    <t>MEL43679402820LMFFF01</t>
  </si>
  <si>
    <t>2000008933497904</t>
  </si>
  <si>
    <t>2 de agosto de 2024 23:03 hs.</t>
  </si>
  <si>
    <t>Isaque Ramos de Sousa</t>
  </si>
  <si>
    <t>36264796840</t>
  </si>
  <si>
    <t>Avenida Dois Córregos 2017 / casa Referencia: na estrada de terra última casa da rua - CEP 06390290 - Cidade Ariston Estela Azevedo, Carapicuíba, São Paulo</t>
  </si>
  <si>
    <t>06390290</t>
  </si>
  <si>
    <t>3 de agosto | 13:56</t>
  </si>
  <si>
    <t>3 de agosto | 18:51</t>
  </si>
  <si>
    <t>MEL43679391404LMFFF01</t>
  </si>
  <si>
    <t>2000008933484554</t>
  </si>
  <si>
    <t>2 de agosto de 2024 22:57 hs.</t>
  </si>
  <si>
    <t>Ana Eliza da Silva Diniz</t>
  </si>
  <si>
    <t>09503318645</t>
  </si>
  <si>
    <t>Avenida Retiro dos Imigrantes 112 / CEP 32050710 - Retiro, Contagem, Minas Gerais</t>
  </si>
  <si>
    <t>32050710</t>
  </si>
  <si>
    <t>4 de agosto | 13:56</t>
  </si>
  <si>
    <t>MEL43679210679LMFFF01</t>
  </si>
  <si>
    <t>2000006119289581</t>
  </si>
  <si>
    <t>2 de agosto de 2024 22:39 hs.</t>
  </si>
  <si>
    <t>Paula da Silva Escouto</t>
  </si>
  <si>
    <t>02308963085</t>
  </si>
  <si>
    <t>Rua Airton Ferraz Vieira 142 / casa Referencia: em frente a escola José blaha - CEP 96750000 - charrua, Butiá, Rio Grande do Sul</t>
  </si>
  <si>
    <t>3 de agosto | 16:48</t>
  </si>
  <si>
    <t>MEL43679165995LMFFF01</t>
  </si>
  <si>
    <t>2000006119195415</t>
  </si>
  <si>
    <t>2 de agosto de 2024 22:13 hs.</t>
  </si>
  <si>
    <t>Mauriclei Pfeifer</t>
  </si>
  <si>
    <t>02365770932</t>
  </si>
  <si>
    <t>Rua Fernando Pfeifer SN / Distrito Cambocica Referencia: Casa murrada esquina com rua Ernesto Barrea - CEP 89895000 - Cambocica, Riqueza, Santa Catarina</t>
  </si>
  <si>
    <t>Riqueza</t>
  </si>
  <si>
    <t>89895000</t>
  </si>
  <si>
    <t>4 de agosto | 19:56</t>
  </si>
  <si>
    <t>MEL43679093217LMFFF01</t>
  </si>
  <si>
    <t>2000006119128295</t>
  </si>
  <si>
    <t>2 de agosto de 2024 21:55 hs.</t>
  </si>
  <si>
    <t>Bruno João</t>
  </si>
  <si>
    <t>08292667636</t>
  </si>
  <si>
    <t>Av João XXIII 231 / Referencia: Ao Lado Da Borracharia - CEP 37660000 - Centro, Paraisópolis, Minas Gerais</t>
  </si>
  <si>
    <t>4 de agosto | 23:46</t>
  </si>
  <si>
    <t>5 de agosto | 11:22</t>
  </si>
  <si>
    <t>MEL43679211240LMFFF01</t>
  </si>
  <si>
    <t>2000008933070868</t>
  </si>
  <si>
    <t>2 de agosto de 2024 21:54 hs.</t>
  </si>
  <si>
    <t>JAILSON Silva De Lima</t>
  </si>
  <si>
    <t>98123416504</t>
  </si>
  <si>
    <t>Rua Gramado 56 / Casa Referencia: Na Minha Casa - CEP 42809669 - Verdes Horizontes, Camaçari, Bahia</t>
  </si>
  <si>
    <t>42809669</t>
  </si>
  <si>
    <t>3 de agosto | 00:51</t>
  </si>
  <si>
    <t>3 de agosto | 11:00</t>
  </si>
  <si>
    <t>MEL43679040071LMFFF01</t>
  </si>
  <si>
    <t>2000006119033609</t>
  </si>
  <si>
    <t>2 de agosto de 2024 21:34 hs.</t>
  </si>
  <si>
    <t xml:space="preserve">Reginaldo  Teodoro </t>
  </si>
  <si>
    <t>30466062818</t>
  </si>
  <si>
    <t>Rua Vicente Manoel de Oliveira 201 / CEP 18275460 - Jardim Rosa Garcia, Tatuí, São Paulo</t>
  </si>
  <si>
    <t>18275460</t>
  </si>
  <si>
    <t>4 de agosto | 00:57</t>
  </si>
  <si>
    <t>MEL43678973623LMFFF01</t>
  </si>
  <si>
    <t>2000006118903953</t>
  </si>
  <si>
    <t>2 de agosto de 2024 21:00 hs.</t>
  </si>
  <si>
    <t>michael  pereira</t>
  </si>
  <si>
    <t>42159038822</t>
  </si>
  <si>
    <t>Rua Manuel de Oliveira Azenha 460 / CEP 13386048 - Jardim São Manoel, Nova Odessa, São Paulo</t>
  </si>
  <si>
    <t>13386048</t>
  </si>
  <si>
    <t>3 de agosto | 02:57</t>
  </si>
  <si>
    <t>3 de agosto | 12:12</t>
  </si>
  <si>
    <t>MEL43678871591LMFFF01</t>
  </si>
  <si>
    <t>2000008932598944</t>
  </si>
  <si>
    <t>2 de agosto de 2024 20:49 hs.</t>
  </si>
  <si>
    <t>Pedro Henrique da Silva</t>
  </si>
  <si>
    <t>00648476162</t>
  </si>
  <si>
    <t>Quadra QE 30 Conjunto B 20 / casa - CEP 71065020 - Guará II, Brasília, Distrito Federal</t>
  </si>
  <si>
    <t>71065020</t>
  </si>
  <si>
    <t>3 de agosto | 03:39</t>
  </si>
  <si>
    <t>MEL43679005704LMFFF01</t>
  </si>
  <si>
    <t>2000006118855465</t>
  </si>
  <si>
    <t>2 de agosto de 2024 20:47 hs.</t>
  </si>
  <si>
    <t>Alexandre Augusto Zago Junior</t>
  </si>
  <si>
    <t>09479408988</t>
  </si>
  <si>
    <t>av Prefeito José Viana 503 / ao lado pizzaria - CEP 84530000 - vila nova, Teixeira Soares, Paraná</t>
  </si>
  <si>
    <t>Teixeira Soares</t>
  </si>
  <si>
    <t>84530000</t>
  </si>
  <si>
    <t>4 de agosto | 16:52</t>
  </si>
  <si>
    <t>5 de agosto | 15:36</t>
  </si>
  <si>
    <t>MEL43678998162LMFFF01</t>
  </si>
  <si>
    <t>2000008932516586</t>
  </si>
  <si>
    <t>2 de agosto de 2024 20:37 hs.</t>
  </si>
  <si>
    <t>Ivan Matos Do Amaral</t>
  </si>
  <si>
    <t>00487381904</t>
  </si>
  <si>
    <t>Pedro Togo Barbosa 831 / CEP 88521440 - Guarujá, Lages, Santa Catarina</t>
  </si>
  <si>
    <t>88521440</t>
  </si>
  <si>
    <t>8 de agosto | 21:55</t>
  </si>
  <si>
    <t>9 de agosto | 17:48</t>
  </si>
  <si>
    <t>MEL43678801929LMFFF01</t>
  </si>
  <si>
    <t>2000006118801189</t>
  </si>
  <si>
    <t>2 de agosto de 2024 20:34 hs.</t>
  </si>
  <si>
    <t>David Dos Santos Leite</t>
  </si>
  <si>
    <t>47553672807</t>
  </si>
  <si>
    <t>Rua José do Patrocínio 290 / Referencia: serralheria - CEP 06727145 - Altos de Caucaia (Caucaia do Alto), Cotia, São Paulo</t>
  </si>
  <si>
    <t>06727145</t>
  </si>
  <si>
    <t>3 de agosto | 00:55</t>
  </si>
  <si>
    <t>3 de agosto | 16:10</t>
  </si>
  <si>
    <t>MEL43678958700LMFFF01</t>
  </si>
  <si>
    <t>2000008932477728</t>
  </si>
  <si>
    <t>Haroldo Machado Ribeiro Paschoal Junior</t>
  </si>
  <si>
    <t>00870057944</t>
  </si>
  <si>
    <t>Estrada Geral Bentos SN / próximo ao túnel Referencia: Em frente ao túnel pedestres portão marrom com piso bege no muro casa branca após o posto do camarão na marginal sentido norte.. - CEP 88790000 - Bentos, Laguna, Santa Catarina</t>
  </si>
  <si>
    <t>2 de agosto | 23:53</t>
  </si>
  <si>
    <t>MEL43678790897LMFFF01</t>
  </si>
  <si>
    <t>2000008932419334</t>
  </si>
  <si>
    <t>2 de agosto de 2024 20:26 hs.</t>
  </si>
  <si>
    <t>RICARDO PINTO</t>
  </si>
  <si>
    <t>27586209871</t>
  </si>
  <si>
    <t>larmartine pecanha ou benedito brasil pecanha 115 / chacara do bradock Referencia: 11 999307061 - CEP 12970000 - voa vista, Piracaia, São Paulo</t>
  </si>
  <si>
    <t>Piracaia</t>
  </si>
  <si>
    <t>12970000</t>
  </si>
  <si>
    <t>3 de agosto | 12:50</t>
  </si>
  <si>
    <t>3 de agosto | 17:54</t>
  </si>
  <si>
    <t>MEL43678928956LMFFF01</t>
  </si>
  <si>
    <t>2000008932233758</t>
  </si>
  <si>
    <t>2 de agosto de 2024 20:04 hs.</t>
  </si>
  <si>
    <t>Matheus de Jesus Santos</t>
  </si>
  <si>
    <t>94383650520</t>
  </si>
  <si>
    <t>BR-101 SN / RESTAURANTE DA TORRE Referencia: RESTAURANTE DA TORRE - CEP 48330000 - povoado palmeira, Rio Real, Bahia</t>
  </si>
  <si>
    <t>Rio Real</t>
  </si>
  <si>
    <t>48330000</t>
  </si>
  <si>
    <t>5 de agosto | 18:36</t>
  </si>
  <si>
    <t>MEL43678852924LMFFF01</t>
  </si>
  <si>
    <t>2000008932238486</t>
  </si>
  <si>
    <t>2 de agosto de 2024 20:00 hs.</t>
  </si>
  <si>
    <t>Victor Luiz de Sousa</t>
  </si>
  <si>
    <t>CPF 07196035607</t>
  </si>
  <si>
    <t>Rua Afrânio Peixoto 1055, Alfenas - CEP: 37137166, Minas Gerais</t>
  </si>
  <si>
    <t>07196035607</t>
  </si>
  <si>
    <t>Rua Afrânio Peixoto 1055 / CEP 37137166 - Jardim São Carlos, Alfenas, Minas Gerais</t>
  </si>
  <si>
    <t>37137166</t>
  </si>
  <si>
    <t>6 de agosto | 18:45</t>
  </si>
  <si>
    <t>MEL43678847778LMXDF01</t>
  </si>
  <si>
    <t>2000006118644359</t>
  </si>
  <si>
    <t>2 de agosto de 2024 19:57 hs.</t>
  </si>
  <si>
    <t>Elcimar Jose</t>
  </si>
  <si>
    <t>09819684498</t>
  </si>
  <si>
    <t>Rua Maria Josefa de Carvalho 261 / CEP 56322730 - Terra do Sul, Petrolina, Pernambuco</t>
  </si>
  <si>
    <t>56322730</t>
  </si>
  <si>
    <t>4 de agosto | 19:45</t>
  </si>
  <si>
    <t>MEL43678837380LMFFF01</t>
  </si>
  <si>
    <t>2000008932185978</t>
  </si>
  <si>
    <t>2 de agosto de 2024 19:56 hs.</t>
  </si>
  <si>
    <t>MLB3362953715</t>
  </si>
  <si>
    <t>Bieleta Dianteira Esquerda Bmw 320i 2005 A 2012 E90 E92 E93</t>
  </si>
  <si>
    <t>Claudir Francisco Zanella</t>
  </si>
  <si>
    <t>CPF 47720212991</t>
  </si>
  <si>
    <t>Domingos Zanella SN, Nova Itaberaba - CEP: 89818000, Santa Catarina</t>
  </si>
  <si>
    <t>47720212991</t>
  </si>
  <si>
    <t>Domingos Zanella SN / CEP 89818000 - Loteamento Zanella, Nova Itaberaba, Santa Catarina</t>
  </si>
  <si>
    <t>Nova Itaberaba</t>
  </si>
  <si>
    <t>89818000</t>
  </si>
  <si>
    <t>MEL43678832776LMXDF01</t>
  </si>
  <si>
    <t>2000008932112684</t>
  </si>
  <si>
    <t>2 de agosto de 2024 19:45 hs.</t>
  </si>
  <si>
    <t>Tatiane Paula ribeiro</t>
  </si>
  <si>
    <t>CPF 12181996873</t>
  </si>
  <si>
    <t>Rua Alice Arbex 277, São José dos Campos - CEP: 12232650, São Paulo</t>
  </si>
  <si>
    <t>12181996873</t>
  </si>
  <si>
    <t>Rua Alice Arbex 277 / CEP 12232650 - Conjunto Residencial Dom Pedro I, São José dos Campos, São Paulo</t>
  </si>
  <si>
    <t>12232650</t>
  </si>
  <si>
    <t>6 de agosto | 17:54</t>
  </si>
  <si>
    <t>MEL43678628389LMXDF01</t>
  </si>
  <si>
    <t>2000006118559775</t>
  </si>
  <si>
    <t>2 de agosto de 2024 19:36 hs.</t>
  </si>
  <si>
    <t>Edson Luiz Favaro Junior</t>
  </si>
  <si>
    <t>41294657836</t>
  </si>
  <si>
    <t>Rua Thomaz Pereira Alvim 932 / CEP 19705440 - Conjunto Habitacional Antonio Pertinhez, Paraguaçu Paulista, São Paulo</t>
  </si>
  <si>
    <t>19705440</t>
  </si>
  <si>
    <t>4 de agosto | 14:36</t>
  </si>
  <si>
    <t>MEL43678765680LMFFF01</t>
  </si>
  <si>
    <t>2000008931947418</t>
  </si>
  <si>
    <t>2 de agosto de 2024 19:30 hs.</t>
  </si>
  <si>
    <t xml:space="preserve">Ketillyn  Renan </t>
  </si>
  <si>
    <t>42384563866</t>
  </si>
  <si>
    <t>Rua Rogério Eraldes Favarin 155 / casa Referencia: casa 155 - CEP 13516030 - Parque Residencial Alvorada I, Charqueada, São Paulo</t>
  </si>
  <si>
    <t>13516030</t>
  </si>
  <si>
    <t>3 de agosto | 01:43</t>
  </si>
  <si>
    <t>3 de agosto | 13:25</t>
  </si>
  <si>
    <t>MEL43678727492LMFFF01</t>
  </si>
  <si>
    <t>2000008931813812</t>
  </si>
  <si>
    <t>2 de agosto de 2024 19:06 hs.</t>
  </si>
  <si>
    <t>Benedito Pereira dos Santos</t>
  </si>
  <si>
    <t>56284837100</t>
  </si>
  <si>
    <t>Jucelino Kubitschek de oliveira 1971 / Referencia: Ruth cabeleireira - CEP 79750000 - centro educacional, Nova Andradina, Mato Grosso do Sul</t>
  </si>
  <si>
    <t>6 de agosto | 12:44</t>
  </si>
  <si>
    <t>MEL43678670890LMFFF01</t>
  </si>
  <si>
    <t>2000008931755030</t>
  </si>
  <si>
    <t>2 de agosto de 2024 19:02 hs.</t>
  </si>
  <si>
    <t xml:space="preserve">ecles henrique de paula  santos </t>
  </si>
  <si>
    <t>42225671591</t>
  </si>
  <si>
    <t>Rua Damasco 8 / Casa Referencia: Muro Todo Branco , Ultima Casa Da Rua  Numero 8 Metal - CEP 45994865 - Jardim Beira Rio, Teixeira de Freitas, Bahia</t>
  </si>
  <si>
    <t>45994865</t>
  </si>
  <si>
    <t>3 de agosto | 10:28</t>
  </si>
  <si>
    <t>8 de agosto | 12:50</t>
  </si>
  <si>
    <t>MEL43678476933LMFFF01</t>
  </si>
  <si>
    <t>2000008931732832</t>
  </si>
  <si>
    <t>2 de agosto de 2024 18:55 hs.</t>
  </si>
  <si>
    <t>Gustavo de Oliveira</t>
  </si>
  <si>
    <t>52380280835</t>
  </si>
  <si>
    <t>Avenida José Miguel Ackel 1956 / Rua1, Casa 68 Referencia: Pesquise no Gps: Condomínio 10.000 (centenário), entregar na casa 68 - CEP 07241090 - Parque Industrial Cumbica, Guarulhos, São Paulo</t>
  </si>
  <si>
    <t>07241090</t>
  </si>
  <si>
    <t>3 de agosto | 11:19</t>
  </si>
  <si>
    <t>MEL43678466493LMFFF01</t>
  </si>
  <si>
    <t>2000008931451832</t>
  </si>
  <si>
    <t>2 de agosto de 2024 18:22 hs.</t>
  </si>
  <si>
    <t>Pedro Nascimento</t>
  </si>
  <si>
    <t>CPF 05608768582</t>
  </si>
  <si>
    <t>Itaberoê SN - trevo do pratigi, Ituberá - CEP: 45435000, Bahia</t>
  </si>
  <si>
    <t>05608768582</t>
  </si>
  <si>
    <t>Itaberoê SN / trevo do pratigi Referencia: nome de - CEP 45435000 - vila boa vista, povoado de Itaberoê, Ituberá, Bahia</t>
  </si>
  <si>
    <t>8 de agosto | 16:55</t>
  </si>
  <si>
    <t>MEL43678348115LMXDF01</t>
  </si>
  <si>
    <t>2000008931418276</t>
  </si>
  <si>
    <t>2 de agosto de 2024 18:12 hs.</t>
  </si>
  <si>
    <t>Douglas Vieira Miranda</t>
  </si>
  <si>
    <t>CPF 33139239840</t>
  </si>
  <si>
    <t>João Neves 136 - casa, Fidelândia - CEP: 39851000, Minas Gerais</t>
  </si>
  <si>
    <t>33139239840</t>
  </si>
  <si>
    <t>João Neves 136 / casa Referencia: Fidelândia Rua de Baixo - CEP 39851000 - Centro, Fidelândia, Minas Gerais</t>
  </si>
  <si>
    <t>Fidelândia</t>
  </si>
  <si>
    <t>39851000</t>
  </si>
  <si>
    <t>MEL43678491676LMXDF01</t>
  </si>
  <si>
    <t>2000008931370510</t>
  </si>
  <si>
    <t>2 de agosto de 2024 18:07 hs.</t>
  </si>
  <si>
    <t>MLB3299242119</t>
  </si>
  <si>
    <t>Victor  Nunes Bezerra</t>
  </si>
  <si>
    <t>CPF 10995336431</t>
  </si>
  <si>
    <t>Rua Dilermando Reis 305, Maceió - CEP: 57082045, Alagoas</t>
  </si>
  <si>
    <t>10995336431</t>
  </si>
  <si>
    <t>57082045</t>
  </si>
  <si>
    <t>2000008931343892</t>
  </si>
  <si>
    <t>2 de agosto de 2024 18:05 hs.</t>
  </si>
  <si>
    <t>51349616 LUAN VINICIUS SANTOS DE JESUS</t>
  </si>
  <si>
    <t>51349616000103</t>
  </si>
  <si>
    <t>Rua José Pedro kiniss 95 / Casa roxa Referencia: pode deixar na porta da garagem caso não estiver ninguém só abrir o portão. - CEP 89190000 - Padre Eduardo, Taió, Santa Catarina</t>
  </si>
  <si>
    <t>Taió</t>
  </si>
  <si>
    <t>89190000</t>
  </si>
  <si>
    <t>2 de agosto | 21:37</t>
  </si>
  <si>
    <t>MEL43678464472LMFFF01</t>
  </si>
  <si>
    <t>2000008931299164</t>
  </si>
  <si>
    <t>2 de agosto de 2024 17:57 hs.</t>
  </si>
  <si>
    <t>Soraia Claro de Araujo Morais</t>
  </si>
  <si>
    <t>CPF 09319164886</t>
  </si>
  <si>
    <t>Rua José Simões Ferreira Filho 38 - Casa, Osasco - CEP: 06040090, São Paulo</t>
  </si>
  <si>
    <t>09319164886</t>
  </si>
  <si>
    <t>Rua José Simões Ferreira Filho 38 / Casa - CEP 06040090 - BR-SP-31, Jardim D'Abril, Osasco, São Paulo</t>
  </si>
  <si>
    <t>06040090</t>
  </si>
  <si>
    <t>5 de agosto | 16:39</t>
  </si>
  <si>
    <t>5 de agosto | 20:01</t>
  </si>
  <si>
    <t>43678273563</t>
  </si>
  <si>
    <t>2000008931119474</t>
  </si>
  <si>
    <t>2 de agosto de 2024 17:36 hs.</t>
  </si>
  <si>
    <t>Ricardo Paulino</t>
  </si>
  <si>
    <t>01156383854</t>
  </si>
  <si>
    <t>Rua Waldemar Augusto 300 / Garagem Prefeitura Referencia: Entregar na guarita da portaria. - CEP 08663580 - Parque Residencial Casa Branca, Suzano, São Paulo</t>
  </si>
  <si>
    <t>08663580</t>
  </si>
  <si>
    <t>3 de agosto | 02:40</t>
  </si>
  <si>
    <t>3 de agosto | 10:26</t>
  </si>
  <si>
    <t>MEL43678194325LMFFF01</t>
  </si>
  <si>
    <t>2000008931105522</t>
  </si>
  <si>
    <t>2 de agosto de 2024 17:34 hs.</t>
  </si>
  <si>
    <t>Fabiano Souza</t>
  </si>
  <si>
    <t>36042946811</t>
  </si>
  <si>
    <t>Rua Juvenal Mendonça SN / Loja central car Referencia: Próximo ao clube de tiro - CEP 57800000 - Loteamento nova esperança, União dos Palmares, Alagoas</t>
  </si>
  <si>
    <t>União dos Palmares</t>
  </si>
  <si>
    <t>57800000</t>
  </si>
  <si>
    <t>12 de agosto | 19:54</t>
  </si>
  <si>
    <t>MEL43678188289LMFFF01</t>
  </si>
  <si>
    <t>2000006118008513</t>
  </si>
  <si>
    <t>2 de agosto de 2024 17:21 hs.</t>
  </si>
  <si>
    <t>Leonildo Soares Mota</t>
  </si>
  <si>
    <t>34226583515</t>
  </si>
  <si>
    <t>Rua do Trabalho 229 / CEP 56308080 - Atrás da Banca, Petrolina, Pernambuco</t>
  </si>
  <si>
    <t>56308080</t>
  </si>
  <si>
    <t>2 de agosto | 23:52</t>
  </si>
  <si>
    <t>6 de agosto | 10:40</t>
  </si>
  <si>
    <t>MEL43678147471LMFFF01</t>
  </si>
  <si>
    <t>2000008930989812</t>
  </si>
  <si>
    <t>2 de agosto de 2024 17:18 hs.</t>
  </si>
  <si>
    <t>leidinaura pereira de souza</t>
  </si>
  <si>
    <t>05627196440</t>
  </si>
  <si>
    <t>Praça Adolfo Mayer 111 / Ed. zali Xavier térr - CEP 58540000 - centro, Sumé, Paraíba</t>
  </si>
  <si>
    <t>MEL43678304278LMFFF01</t>
  </si>
  <si>
    <t>2000008930959098</t>
  </si>
  <si>
    <t>2 de agosto de 2024 17:14 hs.</t>
  </si>
  <si>
    <t>Ailton muniz</t>
  </si>
  <si>
    <t>58520708668</t>
  </si>
  <si>
    <t>Rua Odílio Antônio da Silva 962 / galpao Referencia: horario de funcionamento 7.00 as 11.30 de 13,00 as 17.30 - CEP 35633176 - Jardim América, Bom Despacho, Minas Gerais</t>
  </si>
  <si>
    <t>35633176</t>
  </si>
  <si>
    <t>4 de agosto | 16:56</t>
  </si>
  <si>
    <t>5 de agosto | 10:47</t>
  </si>
  <si>
    <t>MEL43678289212LMFFF01</t>
  </si>
  <si>
    <t>2000008930909296</t>
  </si>
  <si>
    <t>2 de agosto de 2024 17:08 hs.</t>
  </si>
  <si>
    <t>PAR-332076/77</t>
  </si>
  <si>
    <t>MLB4055746316</t>
  </si>
  <si>
    <t>Par Bandeja Inferior Com Pivô Calibra 1994 A 1996</t>
  </si>
  <si>
    <t>Romildo Silva</t>
  </si>
  <si>
    <t>CPF 89141164172</t>
  </si>
  <si>
    <t>Rua JC-17B dq 7 lt 21   casa 3, Goiânia - CEP: 74480485, Goiás</t>
  </si>
  <si>
    <t>89141164172</t>
  </si>
  <si>
    <t>Rua JC-17B dq 7 lt 21   casa 3 / Referencia: Igreja Luz Para Os Povos - CEP 74480485 - Jardim Curitiba 4, Goiânia, Goiás</t>
  </si>
  <si>
    <t>74480485</t>
  </si>
  <si>
    <t>7 de agosto | 20:01</t>
  </si>
  <si>
    <t>MEL43678101317LMXDF01</t>
  </si>
  <si>
    <t>2000008930856888</t>
  </si>
  <si>
    <t>2 de agosto de 2024 17:01 hs.</t>
  </si>
  <si>
    <t>Damaris Santos De Camargo Camargo</t>
  </si>
  <si>
    <t>13908589878</t>
  </si>
  <si>
    <t>Rua Itú 400 / fundo 1 Referencia: mercado  na esquina egg - CEP 18401230 - Parque Vista Alegre, Itapeva, São Paulo</t>
  </si>
  <si>
    <t>18401230</t>
  </si>
  <si>
    <t>3 de agosto | 15:24</t>
  </si>
  <si>
    <t>MEL43678241742LMFFF01</t>
  </si>
  <si>
    <t>2000008930804444</t>
  </si>
  <si>
    <t>2 de agosto de 2024 16:54 hs.</t>
  </si>
  <si>
    <t>Marcelo Felix Da Silva</t>
  </si>
  <si>
    <t>CPF 22764331835</t>
  </si>
  <si>
    <t>Rua Veneza 952 - Casa 2, Osasco - CEP: 06144000, São Paulo</t>
  </si>
  <si>
    <t>22764331835</t>
  </si>
  <si>
    <t>5 de agosto | 19:43</t>
  </si>
  <si>
    <t>43678215896</t>
  </si>
  <si>
    <t>21 de agosto | 17:29</t>
  </si>
  <si>
    <t>OY053719615BR</t>
  </si>
  <si>
    <t>2000006117862983</t>
  </si>
  <si>
    <t>2 de agosto de 2024 16:48 hs.</t>
  </si>
  <si>
    <t>Alan da Silva Correia</t>
  </si>
  <si>
    <t>14628417750</t>
  </si>
  <si>
    <t>Rua Wander da Silveira 104 / Lava Jato do Alan Referencia: Lava Jato do Alan esquina do Lado onde será construído a creche em frente Casa do Fabinho Pedreiro - CEP 28470000 - Recanto das Garças, Santo Antônio de Pádua, Rio de Janeiro</t>
  </si>
  <si>
    <t>MEL43678026455LMFFF01</t>
  </si>
  <si>
    <t>2000006117810289</t>
  </si>
  <si>
    <t>2 de agosto de 2024 16:39 hs.</t>
  </si>
  <si>
    <t>Vagner Dias De Oliveirra</t>
  </si>
  <si>
    <t>40602394880</t>
  </si>
  <si>
    <t>Rua Landirana 294 / CEP 03575140 - Jardim Santa Maria, São Paulo, São Paulo</t>
  </si>
  <si>
    <t>03575140</t>
  </si>
  <si>
    <t>6 de agosto | 17:21</t>
  </si>
  <si>
    <t>MEL43678156432LMFFF01</t>
  </si>
  <si>
    <t>2000006117749177</t>
  </si>
  <si>
    <t>2 de agosto de 2024 16:22 hs.</t>
  </si>
  <si>
    <t>MLB3315022247</t>
  </si>
  <si>
    <t>Raquel Passos de Farias Rondon</t>
  </si>
  <si>
    <t>CPF 02915094101</t>
  </si>
  <si>
    <t>rua Dom Joao Sexto 420 420, Caarapó - CEP: 79940000, Mato Grosso do Sul</t>
  </si>
  <si>
    <t>02915094101</t>
  </si>
  <si>
    <t>Avenida Ramão Vargas de Oliveira 2307 / Casa - CEP 79940000 - Caarapó, Caarapó, Mato Grosso do Sul</t>
  </si>
  <si>
    <t>Caarapó</t>
  </si>
  <si>
    <t>79940000</t>
  </si>
  <si>
    <t>8 de agosto | 15:56</t>
  </si>
  <si>
    <t>MEL43678093362LMXDF01</t>
  </si>
  <si>
    <t>2000006117599247</t>
  </si>
  <si>
    <t>2 de agosto de 2024 15:51 hs.</t>
  </si>
  <si>
    <t>Gabrielly Sthefany Solposto Gouvea</t>
  </si>
  <si>
    <t>41844047822</t>
  </si>
  <si>
    <t>Sítio ValRibeira km78 SN / desmanche do alemão Referencia: Estrada sentido a iporanga km78 - CEP 11960000 - Meninos - Arapuca, Eldorado, São Paulo</t>
  </si>
  <si>
    <t>3 de agosto | 18:54</t>
  </si>
  <si>
    <t>MEL43677970190LMFFF01</t>
  </si>
  <si>
    <t>2000008930179398</t>
  </si>
  <si>
    <t>2 de agosto de 2024 15:39 hs.</t>
  </si>
  <si>
    <t>Gilmar Italia Costa</t>
  </si>
  <si>
    <t>CPF 07281829809</t>
  </si>
  <si>
    <t>Rua Thiago Augusto Rafael 47, Sumaré - CEP: 13179262, São Paulo</t>
  </si>
  <si>
    <t>07281829809</t>
  </si>
  <si>
    <t>3 de agosto | 14:35</t>
  </si>
  <si>
    <t>MEL43677930040LMFFF01</t>
  </si>
  <si>
    <t>6 de agosto | 11:42</t>
  </si>
  <si>
    <t>8 de agosto | 09:14</t>
  </si>
  <si>
    <t>MEL43684661255FMDOR01</t>
  </si>
  <si>
    <t>2000008930110608</t>
  </si>
  <si>
    <t>2 de agosto de 2024 15:31 hs.</t>
  </si>
  <si>
    <t xml:space="preserve">Luiz Ozanan Batista Da Costa  Ozanan </t>
  </si>
  <si>
    <t>01398538639</t>
  </si>
  <si>
    <t>Rua Tenente Márcio 520 / Referencia: Não entregar para vizinhos. - CEP 35502426 - São Roque, Divinópolis, Minas Gerais</t>
  </si>
  <si>
    <t>35502426</t>
  </si>
  <si>
    <t>5 de agosto | 08:34</t>
  </si>
  <si>
    <t>MEL43677729125LMFFF01</t>
  </si>
  <si>
    <t>2000008930066870</t>
  </si>
  <si>
    <t>2 de agosto de 2024 15:27 hs.</t>
  </si>
  <si>
    <t>atos parra</t>
  </si>
  <si>
    <t>73066087034</t>
  </si>
  <si>
    <t>Rua joaquim murtinho 1722 1722 / CEP 97502210 - Santana, Uruguaiana, Rio Grande do Sul</t>
  </si>
  <si>
    <t>97502210</t>
  </si>
  <si>
    <t>3 de agosto | 11:43</t>
  </si>
  <si>
    <t>6 de agosto | 08:50</t>
  </si>
  <si>
    <t>MEL43677876440LMFFF01</t>
  </si>
  <si>
    <t>2000008930078318</t>
  </si>
  <si>
    <t>Tauane Rodrigues Paiva</t>
  </si>
  <si>
    <t>16773137659</t>
  </si>
  <si>
    <t>Rua José Inácio 479 / Casa - CEP 39336000 - Centro, Luislândia, Minas Gerais</t>
  </si>
  <si>
    <t>Luislândia</t>
  </si>
  <si>
    <t>39336000</t>
  </si>
  <si>
    <t>3 de agosto | 03:19</t>
  </si>
  <si>
    <t>MEL43677711651LMFFF01</t>
  </si>
  <si>
    <t>2000008930058784</t>
  </si>
  <si>
    <t>2 de agosto de 2024 15:25 hs.</t>
  </si>
  <si>
    <t>Valney Santos</t>
  </si>
  <si>
    <t>06595704595</t>
  </si>
  <si>
    <t>Avenida João Antônio da Silva 95 / b Referencia: prox a Duly do pastel - CEP 48700000 - oseias, Serrinha, Bahia</t>
  </si>
  <si>
    <t>2 de agosto | 20:46</t>
  </si>
  <si>
    <t>3 de agosto | 18:48</t>
  </si>
  <si>
    <t>MEL43677702965LMFFF01</t>
  </si>
  <si>
    <t>2000006117462527</t>
  </si>
  <si>
    <t>2 de agosto de 2024 15:21 hs.</t>
  </si>
  <si>
    <t>Jose de Arimateia Nascimento Lima</t>
  </si>
  <si>
    <t>81946570320</t>
  </si>
  <si>
    <t>Rua Carlos Drumond de Andrade 31 / Referencia: Entre Av. Imperatriz e Av. Sul. Prox. A Jupter Internet - CEP 65917337 - Parque Planalto, Imperatriz, Maranhão</t>
  </si>
  <si>
    <t>Imperatriz</t>
  </si>
  <si>
    <t>65917337</t>
  </si>
  <si>
    <t>3 de agosto | 01:55</t>
  </si>
  <si>
    <t>9 de agosto | 15:14</t>
  </si>
  <si>
    <t>MEL43677857270LMFFF01</t>
  </si>
  <si>
    <t>2000008929398570</t>
  </si>
  <si>
    <t>2 de agosto de 2024 14:10 hs.</t>
  </si>
  <si>
    <t>Cintya Michelle</t>
  </si>
  <si>
    <t>08395494904</t>
  </si>
  <si>
    <t>AVENIDA SANTA TEREZINHA 1490 / LOJA EUROJOAÇABA  Referencia: LOJA EUROJOAÇABA QUASE AO LADO DO AMARAL MOVEIS , ESTOU NA LOJA O DIA TODO SO BATER NA PORTA CASO ESTEJA ENCOSTADA - CEP 89600000 - Joaçaba, Joaçaba, Santa Catarina</t>
  </si>
  <si>
    <t>Joaçaba</t>
  </si>
  <si>
    <t>89600000</t>
  </si>
  <si>
    <t>2 de agosto | 16:53</t>
  </si>
  <si>
    <t>3 de agosto | 11:23</t>
  </si>
  <si>
    <t>MEL43677401585LMFFF01</t>
  </si>
  <si>
    <t>2000008929379096</t>
  </si>
  <si>
    <t>2 de agosto de 2024 14:08 hs.</t>
  </si>
  <si>
    <t>Antonio Reinaldo Silva Cruz</t>
  </si>
  <si>
    <t>71492925268</t>
  </si>
  <si>
    <t>Rua Bartolomeu dos Santos SN / casa Antônio Referencia: próximo a casa do Jonas da nova geração - CEP 68707000 - ardep, Primavera, Pará</t>
  </si>
  <si>
    <t>68707000</t>
  </si>
  <si>
    <t>3 de agosto | 06:28</t>
  </si>
  <si>
    <t>21 de agosto | 08:20</t>
  </si>
  <si>
    <t>436775626060001</t>
  </si>
  <si>
    <t>2000006117074775</t>
  </si>
  <si>
    <t>2 de agosto de 2024 14:01 hs.</t>
  </si>
  <si>
    <t>Joel Ribeiro da Silva</t>
  </si>
  <si>
    <t>77087771787</t>
  </si>
  <si>
    <t>Alameda Peruibe 45 / CEP 11920000 - Barra do Ribeira, Iguape, São Paulo</t>
  </si>
  <si>
    <t>5 de agosto | 13:11</t>
  </si>
  <si>
    <t>MEL43677536482LMFFF01</t>
  </si>
  <si>
    <t>2000008929266894</t>
  </si>
  <si>
    <t>2 de agosto de 2024 13:56 hs.</t>
  </si>
  <si>
    <t>Reinaldo Bezerra Barbosa</t>
  </si>
  <si>
    <t>06302085497</t>
  </si>
  <si>
    <t>Rua do Cruzeiro 63 / Referencia: Oficina Reinaldo motos - CEP 58354000 - Certo, Mulungu, Paraíba</t>
  </si>
  <si>
    <t>Mulungu</t>
  </si>
  <si>
    <t>58354000</t>
  </si>
  <si>
    <t>5 de agosto | 17:18</t>
  </si>
  <si>
    <t>MEL43677343425LMFFF01</t>
  </si>
  <si>
    <t>2000008928942518</t>
  </si>
  <si>
    <t>2 de agosto de 2024 13:19 hs.</t>
  </si>
  <si>
    <t>Luelton Augusto Vitor</t>
  </si>
  <si>
    <t>12853793656</t>
  </si>
  <si>
    <t>Rua José Corrêa de Figueiredo 117 / CEP 37189094 - Alcides Mesquita, Três Pontas, Minas Gerais</t>
  </si>
  <si>
    <t>37189094</t>
  </si>
  <si>
    <t>2 de agosto | 21:50</t>
  </si>
  <si>
    <t>3 de agosto | 13:08</t>
  </si>
  <si>
    <t>MEL43677196263LMFFF01</t>
  </si>
  <si>
    <t>2000008928854590</t>
  </si>
  <si>
    <t>2 de agosto de 2024 13:07 hs.</t>
  </si>
  <si>
    <t>Júllia Notini</t>
  </si>
  <si>
    <t>06762962629</t>
  </si>
  <si>
    <t>Rua Virgílio Silveira 57 / Referencia: Perto do hospital - CEP 35547000 - Centro, Carmo da Mata, Minas Gerais</t>
  </si>
  <si>
    <t>Carmo da Mata</t>
  </si>
  <si>
    <t>35547000</t>
  </si>
  <si>
    <t>2 de agosto | 16:56</t>
  </si>
  <si>
    <t>3 de agosto | 13:33</t>
  </si>
  <si>
    <t>MEL43677156157LMFFF01</t>
  </si>
  <si>
    <t>2000008928824248</t>
  </si>
  <si>
    <t>2 de agosto de 2024 13:04 hs.</t>
  </si>
  <si>
    <t>MLB3911541138</t>
  </si>
  <si>
    <t>Cabo De Freio Traseiro Direito Ranger 2009 Em Diante</t>
  </si>
  <si>
    <t>Erica Aparecida De Araujo Barbosa</t>
  </si>
  <si>
    <t>CPF 36085292848</t>
  </si>
  <si>
    <t>Rua Benedito José de Araújo 22, Mogi das Cruzes - CEP: 08767335, São Paulo</t>
  </si>
  <si>
    <t>36085292848</t>
  </si>
  <si>
    <t>Rua Benedito José de Araújo 22 / Referencia: subir a rua em frente ao posto de saúde, pegar a primeira esquerda, sobrado amarelo - CEP 08767335 - Biritiba Ussu, Mogi das Cruzes, São Paulo</t>
  </si>
  <si>
    <t>08767335</t>
  </si>
  <si>
    <t>3 de agosto | 02:48</t>
  </si>
  <si>
    <t>3 de agosto | 12:01</t>
  </si>
  <si>
    <t>MEL43677142305LMXDF01</t>
  </si>
  <si>
    <t>2000008928685208</t>
  </si>
  <si>
    <t>2 de agosto de 2024 12:50 hs.</t>
  </si>
  <si>
    <t>54720897 JOSE FERNANDO SILVA MARTINS</t>
  </si>
  <si>
    <t>54720897000157</t>
  </si>
  <si>
    <t>Rua Joaquim Francisco dos Santos 32 / CEP 27331380 - Piteiras, Barra Mansa, Rio de Janeiro</t>
  </si>
  <si>
    <t>27331380</t>
  </si>
  <si>
    <t>2 de agosto | 21:53</t>
  </si>
  <si>
    <t>3 de agosto | 12:43</t>
  </si>
  <si>
    <t>MEL43677250326LMFFF01</t>
  </si>
  <si>
    <t>2000008928676630</t>
  </si>
  <si>
    <t>2 de agosto de 2024 12:48 hs.</t>
  </si>
  <si>
    <t>Francisco Pereira</t>
  </si>
  <si>
    <t>11964452570</t>
  </si>
  <si>
    <t>Hélio Neves da rocha 272 / Referencia: confeitaria da ju - CEP 48490000 - centro, Inhambupe, Bahia</t>
  </si>
  <si>
    <t>Inhambupe</t>
  </si>
  <si>
    <t>48490000</t>
  </si>
  <si>
    <t>2 de agosto | 20:08</t>
  </si>
  <si>
    <t>3 de agosto | 20:38</t>
  </si>
  <si>
    <t>MEL43677078073LMFFF01</t>
  </si>
  <si>
    <t>2000006116726153</t>
  </si>
  <si>
    <t>2 de agosto de 2024 12:47 hs.</t>
  </si>
  <si>
    <t xml:space="preserve">Janderson Souza </t>
  </si>
  <si>
    <t>04529574512</t>
  </si>
  <si>
    <t>Rua João Manoel Mota 40 / lado do bar do sapo - CEP 42740070 - Itinga, Lauro de Freitas, Bahia</t>
  </si>
  <si>
    <t>42740070</t>
  </si>
  <si>
    <t>3 de agosto | 00:04</t>
  </si>
  <si>
    <t>3 de agosto | 10:30</t>
  </si>
  <si>
    <t>MEL43677072361LMFFF01</t>
  </si>
  <si>
    <t>2000006116681179</t>
  </si>
  <si>
    <t>2 de agosto de 2024 12:39 hs.</t>
  </si>
  <si>
    <t>Mateus Oliveira</t>
  </si>
  <si>
    <t>08721336563</t>
  </si>
  <si>
    <t>rua SN / casa Referencia: casa De Tadeu - CEP 44745000 - Alto Da Bela Vista, Mirangaba, Bahia</t>
  </si>
  <si>
    <t>Mirangaba</t>
  </si>
  <si>
    <t>44745000</t>
  </si>
  <si>
    <t>4 de agosto | 13:36</t>
  </si>
  <si>
    <t>MEL43677199448LMFFF01</t>
  </si>
  <si>
    <t>2000006116680685</t>
  </si>
  <si>
    <t>2 de agosto de 2024 12:38 hs.</t>
  </si>
  <si>
    <t>2 de agosto | 19:50</t>
  </si>
  <si>
    <t>5 de agosto | 14:19</t>
  </si>
  <si>
    <t>MEL43677202910LMFFF01</t>
  </si>
  <si>
    <t>2000008928451008</t>
  </si>
  <si>
    <t>2 de agosto de 2024 12:23 hs.</t>
  </si>
  <si>
    <t>Wellington de Alencar Brandao</t>
  </si>
  <si>
    <t>02820690467</t>
  </si>
  <si>
    <t>RUA U1 QD 33 - CJ EUSTÁQUIO GOMES DE MELO 76 / PRÓXIMO AO GAIOLÃO Referencia: CIDADE UNIVERSITÁRIA - PRÓXIMO AO GAIOLÃO E AO LANCHE DA TIA. - CEP 57072402 - Cidade Universitária, Maceió, Alagoas</t>
  </si>
  <si>
    <t>57072402</t>
  </si>
  <si>
    <t>3 de agosto | 17:06</t>
  </si>
  <si>
    <t>MEL43676975387LMFFF01</t>
  </si>
  <si>
    <t>2000008928232840</t>
  </si>
  <si>
    <t>2 de agosto de 2024 12:07 hs.</t>
  </si>
  <si>
    <t xml:space="preserve">Aline CRISTINA </t>
  </si>
  <si>
    <t>35781069844</t>
  </si>
  <si>
    <t>Egídio Furco 417 / Casa - CEP 14120000 - Dumont, Dumont, São Paulo</t>
  </si>
  <si>
    <t>2 de agosto | 23:55</t>
  </si>
  <si>
    <t>3 de agosto | 13:09</t>
  </si>
  <si>
    <t>MEL43677042992LMFFF01</t>
  </si>
  <si>
    <t>2000006116539757</t>
  </si>
  <si>
    <t>2 de agosto de 2024 12:06 hs.</t>
  </si>
  <si>
    <t>BEES Uniformes</t>
  </si>
  <si>
    <t>41667266845</t>
  </si>
  <si>
    <t>Rua Estado do Ceará 638 / Salão beleza Referencia: Portão branco salão de beleza sem campainha - CEP 03936000 - Jardim Egle, São Paulo, São Paulo</t>
  </si>
  <si>
    <t>03936000</t>
  </si>
  <si>
    <t>2 de agosto | 13:55</t>
  </si>
  <si>
    <t>2 de agosto | 18:49</t>
  </si>
  <si>
    <t>MEL43677075598LMFFF01</t>
  </si>
  <si>
    <t>2000006116513687</t>
  </si>
  <si>
    <t>2 de agosto de 2024 12:00 hs.</t>
  </si>
  <si>
    <t>Wellington Souza</t>
  </si>
  <si>
    <t>13250184659</t>
  </si>
  <si>
    <t>Praça Do Cruzeiro 55 / Lanternagem do Isac Referencia: Ao lado mercado cidade - CEP 35368000 - Barro Branco, Sericita, Minas Gerais</t>
  </si>
  <si>
    <t>Sericita</t>
  </si>
  <si>
    <t>35368000</t>
  </si>
  <si>
    <t>4 de agosto | 20:48</t>
  </si>
  <si>
    <t>7 de agosto | 14:16</t>
  </si>
  <si>
    <t>MEL43676886141LMFFF01</t>
  </si>
  <si>
    <t>2000008928101214</t>
  </si>
  <si>
    <t>2 de agosto de 2024 11:45 hs.</t>
  </si>
  <si>
    <t>Nicolas Rodrigues Santos</t>
  </si>
  <si>
    <t>17396788773</t>
  </si>
  <si>
    <t>Rua Moacir Padilha 07 / bar do bode Referencia: bar do Valdir - CEP 04696120 - Jurubatuba, São Paulo, São Paulo</t>
  </si>
  <si>
    <t>04696120</t>
  </si>
  <si>
    <t>2 de agosto | 13:59</t>
  </si>
  <si>
    <t>2 de agosto | 16:40</t>
  </si>
  <si>
    <t>MEL43676817721LMFFF01</t>
  </si>
  <si>
    <t>2000008928086078</t>
  </si>
  <si>
    <t>2 de agosto de 2024 11:40 hs.</t>
  </si>
  <si>
    <t>charles geraldo</t>
  </si>
  <si>
    <t>CPF 11674827601</t>
  </si>
  <si>
    <t>Rua Refinaria Gabriel Passos 636 - Casa, Contagem - CEP: 32072270, Minas Gerais</t>
  </si>
  <si>
    <t>11674827601</t>
  </si>
  <si>
    <t>Rua Refinaria Gabriel Passos 636 / Casa Referencia: Casa e trabalho - CEP 32072270 - Petrolândia, Contagem, Minas Gerais</t>
  </si>
  <si>
    <t>32072270</t>
  </si>
  <si>
    <t>3 de agosto | 01:16</t>
  </si>
  <si>
    <t>3 de agosto | 21:21</t>
  </si>
  <si>
    <t>MEL43676803861LMXDF01</t>
  </si>
  <si>
    <t>2000008928001362</t>
  </si>
  <si>
    <t>2 de agosto de 2024 11:32 hs.</t>
  </si>
  <si>
    <t>Daves Nascimento</t>
  </si>
  <si>
    <t>CPF 98926357449</t>
  </si>
  <si>
    <t>Avenida Lima e Silva 76, Natal - CEP: 59075710, Rio Grande do Norte</t>
  </si>
  <si>
    <t>98926357449</t>
  </si>
  <si>
    <t>Avenida Lima e Silva 76 / Sebrae Rn - CEP 59075710 - Lagoa Nova, Natal, Rio Grande do Norte</t>
  </si>
  <si>
    <t>59075710</t>
  </si>
  <si>
    <t>3 de agosto | 01:20</t>
  </si>
  <si>
    <t>5 de agosto | 10:18</t>
  </si>
  <si>
    <t>MEL43676771779LMXDF01</t>
  </si>
  <si>
    <t>2000008927886260</t>
  </si>
  <si>
    <t>2 de agosto de 2024 11:18 hs.</t>
  </si>
  <si>
    <t xml:space="preserve">Caique Gomes Da Silva </t>
  </si>
  <si>
    <t>11631997459</t>
  </si>
  <si>
    <t>Avenida Nilo Coelho loja Gênio som SN / Referencia: Ao lado da studio Lobo, nas margens da br. - CEP 56180000 - Centro, Cabrobó, Pernambuco</t>
  </si>
  <si>
    <t>5 de agosto | 11:28</t>
  </si>
  <si>
    <t>MEL43676881168LMFFF01</t>
  </si>
  <si>
    <t>2000006116189311</t>
  </si>
  <si>
    <t>2 de agosto de 2024 10:57 hs.</t>
  </si>
  <si>
    <t>Allyson Gabriel</t>
  </si>
  <si>
    <t>13883854654</t>
  </si>
  <si>
    <t>Avenida Maria da Conceição Santos 320 / car tech Referencia: entrega para Gold 2000 marquinho - CEP 37560259 - Parque Real, Pouso Alegre, Minas Gerais</t>
  </si>
  <si>
    <t>37560259</t>
  </si>
  <si>
    <t>2 de agosto | 23:49</t>
  </si>
  <si>
    <t>3 de agosto | 12:15</t>
  </si>
  <si>
    <t>MEL43676787002LMFFF01</t>
  </si>
  <si>
    <t>2000006116122819</t>
  </si>
  <si>
    <t>2 de agosto de 2024 10:35 hs.</t>
  </si>
  <si>
    <t>robson sozo</t>
  </si>
  <si>
    <t>09330740936</t>
  </si>
  <si>
    <t>av jk de oliveira 1237 / super car - CEP 83260000 - centro, Matinhos, Paraná</t>
  </si>
  <si>
    <t>3 de agosto | 14:48</t>
  </si>
  <si>
    <t>MEL43676536781LMFFF01</t>
  </si>
  <si>
    <t>2000008927478874</t>
  </si>
  <si>
    <t>2 de agosto de 2024 10:33 hs.</t>
  </si>
  <si>
    <t>Edivaldo de Oliveira</t>
  </si>
  <si>
    <t>02518215107</t>
  </si>
  <si>
    <t>Avenida Maria Eliza Miyazima 3377 / Funerária Pax União Referencia: Se tiver fechado, por favor ligar. - CEP 78590000 - Piscina, Paranaíta, Mato Grosso</t>
  </si>
  <si>
    <t>Paranaíta</t>
  </si>
  <si>
    <t>78590000</t>
  </si>
  <si>
    <t>2 de agosto | 19:58</t>
  </si>
  <si>
    <t>6 de agosto | 13:26</t>
  </si>
  <si>
    <t>MEL43676529503LMFFF01</t>
  </si>
  <si>
    <t>2000008927335300</t>
  </si>
  <si>
    <t>2 de agosto de 2024 10:19 hs.</t>
  </si>
  <si>
    <t>Jose Antonio Brum da Costa</t>
  </si>
  <si>
    <t>16919642638</t>
  </si>
  <si>
    <t>praça Maria Augusta matriz fervedouro Mg 40 / barbearia du tiluiz Referencia: em frente a praça Maria Augusta matriz - CEP 36815000 - Barbeariadu.tiluiz, Fervedouro, Minas Gerais</t>
  </si>
  <si>
    <t>Fervedouro</t>
  </si>
  <si>
    <t>36815000</t>
  </si>
  <si>
    <t>MEL43676635638LMFFF01</t>
  </si>
  <si>
    <t>2000008927273216</t>
  </si>
  <si>
    <t>2 de agosto de 2024 10:10 hs.</t>
  </si>
  <si>
    <t>PAR-NZT0186</t>
  </si>
  <si>
    <t>MLB4152160740</t>
  </si>
  <si>
    <t>Par Rolamento Roda Dianteiro Peugeot 406 1997 A 2003</t>
  </si>
  <si>
    <t>Mauro de Souza Pinto</t>
  </si>
  <si>
    <t>CPF 93370148749</t>
  </si>
  <si>
    <t>Rua Ibirarema 118 - condomínio Rio Sena, Rio de Janeiro - CEP: 23520520, Rio de Janeiro</t>
  </si>
  <si>
    <t>93370148749</t>
  </si>
  <si>
    <t>Rua Ibirarema 118 / condomínio Rio Sena Referencia: condomínio com portaria - CEP 23520520 - Santa Cruz, Rio de Janeiro, Rio de Janeiro</t>
  </si>
  <si>
    <t>23520520</t>
  </si>
  <si>
    <t>3 de agosto | 17:38</t>
  </si>
  <si>
    <t>MEL43676438293LMXDF01</t>
  </si>
  <si>
    <t>2000008927252538</t>
  </si>
  <si>
    <t>2 de agosto de 2024 10:05 hs.</t>
  </si>
  <si>
    <t>bruno henrique</t>
  </si>
  <si>
    <t>CPF 38579573874</t>
  </si>
  <si>
    <t>Rua Safira 26, Santo André - CEP: 09183090, São Paulo</t>
  </si>
  <si>
    <t>38579573874</t>
  </si>
  <si>
    <t>09183090</t>
  </si>
  <si>
    <t>2 de agosto | 16:18</t>
  </si>
  <si>
    <t>43676591474</t>
  </si>
  <si>
    <t>2000006115969337</t>
  </si>
  <si>
    <t>2 de agosto de 2024 09:41 hs.</t>
  </si>
  <si>
    <t>Andriely Vitoria Ferreira Dos Santos</t>
  </si>
  <si>
    <t>15274005497</t>
  </si>
  <si>
    <t>Rua Hermínio Alves Gondin 92 / CEP 56000000 - Nossa Senhora das Graças, Salgueiro, Pernambuco</t>
  </si>
  <si>
    <t>2 de agosto | 19:49</t>
  </si>
  <si>
    <t>5 de agosto | 17:33</t>
  </si>
  <si>
    <t>MEL43676386599LMFFF01</t>
  </si>
  <si>
    <t>2000008927113384</t>
  </si>
  <si>
    <t>2 de agosto de 2024 09:36 hs.</t>
  </si>
  <si>
    <t>orlando Dos Santos Lopes lopes</t>
  </si>
  <si>
    <t>CPF 63431742068</t>
  </si>
  <si>
    <t>Avenida Canopus 531 - casa, Caxias do Sul - CEP: 95074130, Rio Grande do Sul</t>
  </si>
  <si>
    <t>63431742068</t>
  </si>
  <si>
    <t>Avenida Canopus 531 / casa Referencia: casa - CEP 95074130 - Cruzeiro, Caxias do Sul, Rio Grande do Sul</t>
  </si>
  <si>
    <t>95074130</t>
  </si>
  <si>
    <t>3 de agosto | 01:33</t>
  </si>
  <si>
    <t>MEL43676524210LMXDF01</t>
  </si>
  <si>
    <t>2000008927101392</t>
  </si>
  <si>
    <t>2 de agosto de 2024 09:29 hs.</t>
  </si>
  <si>
    <t>Wagner Saraiva</t>
  </si>
  <si>
    <t>CPF 07041916790</t>
  </si>
  <si>
    <t>Rua Tancredo Mendes Paixão 672 - Sobrado, Casimiro de Abreu - CEP: 28860000, Rio de Janeiro</t>
  </si>
  <si>
    <t>07041916790</t>
  </si>
  <si>
    <t>2 de agosto | 16:51</t>
  </si>
  <si>
    <t>3 de agosto | 11:42</t>
  </si>
  <si>
    <t>MEL43676516148LMFFF01</t>
  </si>
  <si>
    <t>MEL43727851312FMDOR01</t>
  </si>
  <si>
    <t>2000008927042228</t>
  </si>
  <si>
    <t>2 de agosto de 2024 09:23 hs.</t>
  </si>
  <si>
    <t>Andrea Dos Santos Souza</t>
  </si>
  <si>
    <t>86137740595</t>
  </si>
  <si>
    <t>João Valença 15 / bar Do Kim Referencia: entregar no bar do kin,  próximo ao posto de gasolina - CEP 45443000 - pascasio lima, Igrapiúna, Bahia</t>
  </si>
  <si>
    <t>MEL43676312335LMFFF01</t>
  </si>
  <si>
    <t>2000008926887454</t>
  </si>
  <si>
    <t>2 de agosto de 2024 08:52 hs.</t>
  </si>
  <si>
    <t>MLB3392464945</t>
  </si>
  <si>
    <t>Evandro Luiz Da Silva Dias</t>
  </si>
  <si>
    <t>CPF 01629901628</t>
  </si>
  <si>
    <t>Rua Senador Ozanan Coelho 315 - casa 9, Juiz de Fora - CEP: 36081720, Minas Gerais</t>
  </si>
  <si>
    <t>01629901628</t>
  </si>
  <si>
    <t>Rua Senador Ozanan Coelho 315 / casa 9 Referencia: em frente ao bar descer as escadas é a quarta porta do lado direito. outro número para contato 32988224979 - CEP 36081720 - Francisco Bernardino, Juiz de Fora, Minas Gerais</t>
  </si>
  <si>
    <t>36081720</t>
  </si>
  <si>
    <t>4 de agosto | 03:21</t>
  </si>
  <si>
    <t>5 de agosto | 12:47</t>
  </si>
  <si>
    <t>MEL43676245027LMXDF01</t>
  </si>
  <si>
    <t>2000008919371672</t>
  </si>
  <si>
    <t>2 de agosto de 2024 08:49 hs.</t>
  </si>
  <si>
    <t>Otavio Coelho Bicalho</t>
  </si>
  <si>
    <t>07627730732</t>
  </si>
  <si>
    <t>Rua Capivari 153 / Mata Da Serra - CEP 29168145 - Mata da Serra, Serra, Espírito Santo</t>
  </si>
  <si>
    <t>29168145</t>
  </si>
  <si>
    <t>2 de agosto | 23:57</t>
  </si>
  <si>
    <t>3 de agosto | 15:03</t>
  </si>
  <si>
    <t>MEL43672921259LMFFF01</t>
  </si>
  <si>
    <t>2000008926791514</t>
  </si>
  <si>
    <t>2 de agosto de 2024 08:35 hs.</t>
  </si>
  <si>
    <t>Antônio Carlos de Abreu</t>
  </si>
  <si>
    <t>94833257653</t>
  </si>
  <si>
    <t>Rua Sapucaí 375 / Referencia: Enfrente A Pracinha - CEP 37558105 - São Geraldo, Pouso Alegre, Minas Gerais</t>
  </si>
  <si>
    <t>37558105</t>
  </si>
  <si>
    <t>7 de agosto | 23:44</t>
  </si>
  <si>
    <t>8 de agosto | 11:59</t>
  </si>
  <si>
    <t>MEL43676367280LMFFF01</t>
  </si>
  <si>
    <t>2000008926665624</t>
  </si>
  <si>
    <t>2 de agosto de 2024 08:05 hs.</t>
  </si>
  <si>
    <t>MLB3610733465</t>
  </si>
  <si>
    <t>Bandeja Balança Esquerda Com Pivô Outlander 3.0 2007 A 2015</t>
  </si>
  <si>
    <t>julio cesar v pereira</t>
  </si>
  <si>
    <t>CPF 40298167700</t>
  </si>
  <si>
    <t>Rua dos Jequitibás 205, Teresópolis - CEP: 25977286, Rio de Janeiro</t>
  </si>
  <si>
    <t>40298167700</t>
  </si>
  <si>
    <t>Rua dos Jequitibás 205 / Port.02,cond.Green Valley,albuquerque - CEP 25977286 - Albuquerque, Teresópolis, Rio de Janeiro</t>
  </si>
  <si>
    <t>25977286</t>
  </si>
  <si>
    <t>5 de agosto | 14:16</t>
  </si>
  <si>
    <t>MEL43676134467LMXDF01</t>
  </si>
  <si>
    <t>2000008926647066</t>
  </si>
  <si>
    <t>2 de agosto de 2024 07:59 hs.</t>
  </si>
  <si>
    <t>GUILHERME CORREA GODINHO</t>
  </si>
  <si>
    <t>68047037749</t>
  </si>
  <si>
    <t>Rua Seringueiras 207 / Oficina Ronaldo Referencia: Oficina do Ronaldo - CEP 35179000 - Jardim Vitória, Santana do Paraíso, Minas Gerais</t>
  </si>
  <si>
    <t>Santana do Paraíso</t>
  </si>
  <si>
    <t>35179000</t>
  </si>
  <si>
    <t>2 de agosto | 11:52</t>
  </si>
  <si>
    <t>3 de agosto | 10:25</t>
  </si>
  <si>
    <t>MEL43676290244LMFFF01</t>
  </si>
  <si>
    <t>2000008926627742</t>
  </si>
  <si>
    <t>2 de agosto de 2024 07:56 hs.</t>
  </si>
  <si>
    <t>Anna Paula Alves Dos Passos Pacheco</t>
  </si>
  <si>
    <t>08465925925</t>
  </si>
  <si>
    <t>Estrada geral SN / Próximo ao mercado Nunes - CEP 88790000 - Estreito, Laguna, Santa Catarina</t>
  </si>
  <si>
    <t>3 de agosto | 15:27</t>
  </si>
  <si>
    <t>MEL43676118201LMFFF01</t>
  </si>
  <si>
    <t>2000008926587380</t>
  </si>
  <si>
    <t>2 de agosto de 2024 07:43 hs.</t>
  </si>
  <si>
    <t>Marcio Jose da Silva Espindola</t>
  </si>
  <si>
    <t>CPF 06801398180</t>
  </si>
  <si>
    <t>Rua Iracildo Maciel 04 - quadra 19, Ladário - CEP: 79370000, Mato Grosso do Sul</t>
  </si>
  <si>
    <t>06801398180</t>
  </si>
  <si>
    <t>Rua Iracildo Maciel 04 / quadra 19 - CEP 79370000 - Nova aliança, Ladário, Mato Grosso do Sul</t>
  </si>
  <si>
    <t>Ladário</t>
  </si>
  <si>
    <t>79370000</t>
  </si>
  <si>
    <t>3 de agosto | 05:21</t>
  </si>
  <si>
    <t>MEL43676094179LMXDF01</t>
  </si>
  <si>
    <t>2000006115651273</t>
  </si>
  <si>
    <t>2 de agosto de 2024 07:24 hs.</t>
  </si>
  <si>
    <t>Sebastiao Aparecido da Silva</t>
  </si>
  <si>
    <t>80982883668</t>
  </si>
  <si>
    <t>Rua Bueno de Paiva 337 / salão de beleza Referencia: próximo ao supermercado.
e no salão de beleza - CEP 37660000 - centro de Paraisópolis, Paraisópolis, Minas Gerais</t>
  </si>
  <si>
    <t>2 de agosto | 16:43</t>
  </si>
  <si>
    <t>5 de agosto | 11:37</t>
  </si>
  <si>
    <t>MEL43676066135LMFFF01</t>
  </si>
  <si>
    <t>2000008926369310</t>
  </si>
  <si>
    <t>2 de agosto de 2024 05:38 hs.</t>
  </si>
  <si>
    <t>Edvania Monteiro São Miguel</t>
  </si>
  <si>
    <t>41588781879</t>
  </si>
  <si>
    <t>Rua José Gomes pinho 474 / minha casa Referencia: minha casa - CEP 18913042 - Califórnia, Santa Cruz do Rio Pardo, São Paulo</t>
  </si>
  <si>
    <t>18913042</t>
  </si>
  <si>
    <t>3 de agosto | 10:57</t>
  </si>
  <si>
    <t>MEL43676147704LMFFF01</t>
  </si>
  <si>
    <t>2000008925630724</t>
  </si>
  <si>
    <t>2 de agosto de 2024 00:25 hs.</t>
  </si>
  <si>
    <t>Luiz Alberto Bonfim De Sousa Sousa</t>
  </si>
  <si>
    <t>CPF 54430380520</t>
  </si>
  <si>
    <t>Rua Catharina Marrone 132 - casa, São Paulo - CEP: 04466070, São Paulo</t>
  </si>
  <si>
    <t>54430380520</t>
  </si>
  <si>
    <t>Rua Catharina Marrone 132 / casa Referencia: enfrente ao restaurante - CEP 04466070 - Jardim Itapura, São Paulo, São Paulo</t>
  </si>
  <si>
    <t>04466070</t>
  </si>
  <si>
    <t>3 de agosto | 02:55</t>
  </si>
  <si>
    <t>3 de agosto | 12:06</t>
  </si>
  <si>
    <t>MEL43675850260LMXDF01</t>
  </si>
  <si>
    <t>2000008925601116</t>
  </si>
  <si>
    <t>2 de agosto de 2024 00:20 hs.</t>
  </si>
  <si>
    <t>CARLOS Nobre Rodrigues . Mauriz</t>
  </si>
  <si>
    <t>CPF 56495390300</t>
  </si>
  <si>
    <t>Rua Belmiro Moreira Soares 469, Sorocaba - CEP: 18074651, São Paulo</t>
  </si>
  <si>
    <t>56495390300</t>
  </si>
  <si>
    <t>3 de agosto | 02:27</t>
  </si>
  <si>
    <t>3 de agosto | 17:17</t>
  </si>
  <si>
    <t>MEL43675839704LMXDF01</t>
  </si>
  <si>
    <t>12 de agosto | 13:52</t>
  </si>
  <si>
    <t>27 de agosto | 12:59</t>
  </si>
  <si>
    <t>OY125677665BR</t>
  </si>
  <si>
    <t>2000008925555234</t>
  </si>
  <si>
    <t>2 de agosto de 2024 00:10 hs.</t>
  </si>
  <si>
    <t>Ismael Sebastiao Ramos</t>
  </si>
  <si>
    <t>01691297640</t>
  </si>
  <si>
    <t>Rua do Vital 379 / Casa Referencia: Moro perto do Bar do Zeze Lalau. - CEP 35428000 - Santa Rita Durao, Santa Rita Durão, Minas Gerais</t>
  </si>
  <si>
    <t>Santa Rita Durão</t>
  </si>
  <si>
    <t>35428000</t>
  </si>
  <si>
    <t>5 de agosto | 21:55</t>
  </si>
  <si>
    <t>MEL43675652811LMFFF01</t>
  </si>
  <si>
    <t>2000006114869671</t>
  </si>
  <si>
    <t>1 de agosto de 2024 23:29 hs.</t>
  </si>
  <si>
    <t xml:space="preserve">yasmin  carvalho soares </t>
  </si>
  <si>
    <t>04018927002</t>
  </si>
  <si>
    <t>Rua Ivone Jobim Vargas 210 / Fundos Referencia: Fundos - CEP 95043001 - Nossa Senhora de Fátima, Caxias do Sul, Rio Grande do Sul</t>
  </si>
  <si>
    <t>95043001</t>
  </si>
  <si>
    <t>2 de agosto | 19:25</t>
  </si>
  <si>
    <t>5 de agosto | 13:29</t>
  </si>
  <si>
    <t>MEL43675546911LMFFF01</t>
  </si>
  <si>
    <t>2000008925132292</t>
  </si>
  <si>
    <t>1 de agosto de 2024 23:06 hs.</t>
  </si>
  <si>
    <t>Luana Kunrath</t>
  </si>
  <si>
    <t>03792362066</t>
  </si>
  <si>
    <t>Rua do Ipê 137 / CEP 93332040 - Ideal, Novo Hamburgo, Rio Grande do Sul</t>
  </si>
  <si>
    <t>93332040</t>
  </si>
  <si>
    <t>3 de agosto | 21:47</t>
  </si>
  <si>
    <t>5 de agosto | 11:19</t>
  </si>
  <si>
    <t>MEL43675480133LMFFF01</t>
  </si>
  <si>
    <t>2000008925110156</t>
  </si>
  <si>
    <t>1 de agosto de 2024 23:02 hs.</t>
  </si>
  <si>
    <t>carlos eduardo bottossi</t>
  </si>
  <si>
    <t>22778296840</t>
  </si>
  <si>
    <t>Estrada Municipal Francisco Alves Monteiro 1467 / Bloco 18 ap 204 Referencia: Condomínio parque Tenuto - CEP 12040650 - Parque Senhor do Bonfim, Taubaté, São Paulo</t>
  </si>
  <si>
    <t>12040650</t>
  </si>
  <si>
    <t>2 de agosto | 12:52</t>
  </si>
  <si>
    <t>MEL43675635650LMFFF01</t>
  </si>
  <si>
    <t>2000006114674213</t>
  </si>
  <si>
    <t>1 de agosto de 2024 22:41 hs.</t>
  </si>
  <si>
    <t>Gabriel Ricardo</t>
  </si>
  <si>
    <t>16583834782</t>
  </si>
  <si>
    <t>Rua Mimosa SN / Quadra 5 Lote 19 Referencia: Esquina entre a Rua Catargo e a Rua Mimosa, construção fachada lilas e portão prata. - CEP 22780470 - Curicica, Rio de Janeiro, Rio de Janeiro</t>
  </si>
  <si>
    <t>22780470</t>
  </si>
  <si>
    <t>MEL43675406755LMFFF01</t>
  </si>
  <si>
    <t>2000006114640193</t>
  </si>
  <si>
    <t>1 de agosto de 2024 22:33 hs.</t>
  </si>
  <si>
    <t>MLB3531008596</t>
  </si>
  <si>
    <t>Kit Pino Guia Bucha Pinça Meriva 2003 A 2012</t>
  </si>
  <si>
    <t>43675546168</t>
  </si>
  <si>
    <t>2000008924743808</t>
  </si>
  <si>
    <t>1 de agosto de 2024 22:20 hs.</t>
  </si>
  <si>
    <t>Aislan Ranquetat</t>
  </si>
  <si>
    <t>02693576024</t>
  </si>
  <si>
    <t>Rua Rui Ramos 1234 / casa - CEP 97640000 - vila nova, Manoel Viana, Rio Grande do Sul</t>
  </si>
  <si>
    <t>Manoel Viana</t>
  </si>
  <si>
    <t>97640000</t>
  </si>
  <si>
    <t>2 de agosto | 19:51</t>
  </si>
  <si>
    <t>7 de agosto | 13:15</t>
  </si>
  <si>
    <t>MEL43675323973LMFFF01</t>
  </si>
  <si>
    <t>2000008924730788</t>
  </si>
  <si>
    <t>1 de agosto de 2024 22:14 hs.</t>
  </si>
  <si>
    <t>MLB3645351196</t>
  </si>
  <si>
    <t>MARCOS SANTOS SARASSUA 98180169049</t>
  </si>
  <si>
    <t>CNPJ 14264265000101</t>
  </si>
  <si>
    <t>Avenida General Daltro Filho 637 - chapeação, Roca Sales - CEP: 95735000, Rio Grande Do Sul</t>
  </si>
  <si>
    <t>14264265000101</t>
  </si>
  <si>
    <t>Avenida General Daltro Filho 637 / chapeação - CEP 95735000 - centro, Roca Sales, Rio Grande do Sul</t>
  </si>
  <si>
    <t>Roca Sales</t>
  </si>
  <si>
    <t>95735000</t>
  </si>
  <si>
    <t>6 de agosto | 11:58</t>
  </si>
  <si>
    <t>MEL43675480732LMXDF01</t>
  </si>
  <si>
    <t>2000006114550007</t>
  </si>
  <si>
    <t>karla candido</t>
  </si>
  <si>
    <t>05279633640</t>
  </si>
  <si>
    <t>Avenida Heitor Cláudio de Sales 510 / AP Referencia: Sub loja - CEP 33252070 - Adelia Issa, Pedro Leopoldo, Minas Gerais</t>
  </si>
  <si>
    <t>33252070</t>
  </si>
  <si>
    <t>4 de agosto | 13:57</t>
  </si>
  <si>
    <t>MEL43675477748LMFFF01</t>
  </si>
  <si>
    <t>2000008924692216</t>
  </si>
  <si>
    <t>1 de agosto de 2024 22:09 hs.</t>
  </si>
  <si>
    <t>MLB3346914679</t>
  </si>
  <si>
    <t>Rolamento Roda Dianteira Focus 2000 A 2007</t>
  </si>
  <si>
    <t>Raphael Rui Rabelo de Castro</t>
  </si>
  <si>
    <t>CPF 15446048741</t>
  </si>
  <si>
    <t>Avenida Doutor Antônio Marques Mathias 350 - QUADRA 350 LOTE 5, Maricá - CEP: 24933570, Rio de Janeiro</t>
  </si>
  <si>
    <t>15446048741</t>
  </si>
  <si>
    <t>Avenida Doutor Antônio Marques Mathias 350 / QUADRA 350 LOTE 5 Referencia: ao lado do hortifruti do gael na rua principal, proximo a praça da 70. - CEP 24933570 - Jardim Atlântico Leste (Itaipuaçu), Maricá, Rio de Janeiro</t>
  </si>
  <si>
    <t>24933570</t>
  </si>
  <si>
    <t>3 de agosto | 04:19</t>
  </si>
  <si>
    <t>4 de agosto | 13:21</t>
  </si>
  <si>
    <t>MEL43675462036LMXDF01</t>
  </si>
  <si>
    <t>2000006114418241</t>
  </si>
  <si>
    <t>1 de agosto de 2024 21:52 hs.</t>
  </si>
  <si>
    <t>Rodrigo Celestino da Cruz</t>
  </si>
  <si>
    <t>34395611869</t>
  </si>
  <si>
    <t>Rua Maria Aparecida Azevedo 114 / casa sobrado Referencia: portão de chapa fechado - CEP 12234051 - Jardim Imperial, São José dos Campos, São Paulo</t>
  </si>
  <si>
    <t>12234051</t>
  </si>
  <si>
    <t>2 de agosto | 12:55</t>
  </si>
  <si>
    <t>2 de agosto | 18:38</t>
  </si>
  <si>
    <t>MEL43675229115LMFFF01</t>
  </si>
  <si>
    <t>2000008924417376</t>
  </si>
  <si>
    <t>1 de agosto de 2024 21:42 hs.</t>
  </si>
  <si>
    <t>Anderson Diego</t>
  </si>
  <si>
    <t>31431529826</t>
  </si>
  <si>
    <t>Rua dos Pinhais 209 / CEP 09854680 - Alvarenga, São Bernardo do Campo, São Paulo</t>
  </si>
  <si>
    <t>09854680</t>
  </si>
  <si>
    <t>2 de agosto | 01:40</t>
  </si>
  <si>
    <t>2 de agosto | 12:18</t>
  </si>
  <si>
    <t>MEL43675352220LMFFF01</t>
  </si>
  <si>
    <t>2000006114279185</t>
  </si>
  <si>
    <t>1 de agosto de 2024 21:18 hs.</t>
  </si>
  <si>
    <t>Hélio Araujo</t>
  </si>
  <si>
    <t>CPF 19094320835</t>
  </si>
  <si>
    <t>Rua Alcides de Castro Macedo 22, São Paulo - CEP: 04474350, São Paulo</t>
  </si>
  <si>
    <t>19094320835</t>
  </si>
  <si>
    <t>Rua Alcides de Castro Macedo 22 / Referencia: Frente sinsa - CEP 04474350 - Praia do Leblon, São Paulo, São Paulo</t>
  </si>
  <si>
    <t>04474350</t>
  </si>
  <si>
    <t>3 de agosto | 13:31</t>
  </si>
  <si>
    <t>MEL43675267256LMXDF01</t>
  </si>
  <si>
    <t>2000008924230606</t>
  </si>
  <si>
    <t>1 de agosto de 2024 21:17 hs.</t>
  </si>
  <si>
    <t>felipe vieira vieira</t>
  </si>
  <si>
    <t>10108381722</t>
  </si>
  <si>
    <t>Rua Santo Irineu 223 / portão pequeno - CEP 23082470 - Campo Grande, Rio de Janeiro, Rio de Janeiro</t>
  </si>
  <si>
    <t>23082470</t>
  </si>
  <si>
    <t>2 de agosto | 02:43</t>
  </si>
  <si>
    <t>2 de agosto | 16:31</t>
  </si>
  <si>
    <t>MEL43675102487LMFFF01</t>
  </si>
  <si>
    <t>2000006114160955</t>
  </si>
  <si>
    <t>1 de agosto de 2024 20:54 hs.</t>
  </si>
  <si>
    <t>Fredes Guimaraes Dos Santos</t>
  </si>
  <si>
    <t>04466495467</t>
  </si>
  <si>
    <t>rua 23 191 / Referencia: casa própria - CEP 56332660 - Fernando Idalino bezerra, Petrolina, Pernambuco</t>
  </si>
  <si>
    <t>56332660</t>
  </si>
  <si>
    <t>2 de agosto | 02:40</t>
  </si>
  <si>
    <t>3 de agosto | 16:52</t>
  </si>
  <si>
    <t>MEL43675179856LMFFF01</t>
  </si>
  <si>
    <t>2000006114146823</t>
  </si>
  <si>
    <t>1 de agosto de 2024 20:51 hs.</t>
  </si>
  <si>
    <t>ISAQUE ROCHA BITTENCOURT</t>
  </si>
  <si>
    <t>14215930766</t>
  </si>
  <si>
    <t>Rua Presidente Castelo Branco 50 / Farmacia na esquina Referencia: Farmacia de waguinho em frente  o ponto de Táxi - CEP 29970000 - Centro, Pedro Canário, Espírito Santo</t>
  </si>
  <si>
    <t>2 de agosto | 16:50</t>
  </si>
  <si>
    <t>5 de agosto | 14:56</t>
  </si>
  <si>
    <t>MEL43675164900LMFFF01</t>
  </si>
  <si>
    <t>2000008923936850</t>
  </si>
  <si>
    <t>1 de agosto de 2024 20:45 hs.</t>
  </si>
  <si>
    <t>Jorge Lopes Ramos da Silva</t>
  </si>
  <si>
    <t>00118043196</t>
  </si>
  <si>
    <t>QNP 09 CONJUNTO U LOTE 50 LOJA 01 SN / Loja 01 - CEP 72240821 - Ceilândia Norte (ceilândia), Brasília, Distrito Federal</t>
  </si>
  <si>
    <t>72240821</t>
  </si>
  <si>
    <t>2 de agosto | 01:47</t>
  </si>
  <si>
    <t>6 de agosto | 15:24</t>
  </si>
  <si>
    <t>MEL43675141622LMFFF01</t>
  </si>
  <si>
    <t>https://myaccount.mercadolivre.com.br/shipments/43675141622/detail</t>
  </si>
  <si>
    <t>2000006114088749</t>
  </si>
  <si>
    <t>1 de agosto de 2024 20:39 hs.</t>
  </si>
  <si>
    <t>Poliana Nascimento</t>
  </si>
  <si>
    <t>10595339441</t>
  </si>
  <si>
    <t>Rua Diná da Conceição 193 / CEP 58135000 - centro, Esperança, Paraíba</t>
  </si>
  <si>
    <t>Esperança</t>
  </si>
  <si>
    <t>58135000</t>
  </si>
  <si>
    <t>2 de agosto | 02:52</t>
  </si>
  <si>
    <t>3 de agosto | 13:27</t>
  </si>
  <si>
    <t>MEL43675119020LMFFF01</t>
  </si>
  <si>
    <t>2000008923781986</t>
  </si>
  <si>
    <t>1 de agosto de 2024 20:29 hs.</t>
  </si>
  <si>
    <t>Gabriel Rafaete</t>
  </si>
  <si>
    <t>47014069888</t>
  </si>
  <si>
    <t>RUA ARSÊNIO BENEDETTI 140 / CEP 13311171 - Jardim Convenção, Itu, São Paulo</t>
  </si>
  <si>
    <t>13311171</t>
  </si>
  <si>
    <t>2 de agosto | 02:28</t>
  </si>
  <si>
    <t>2 de agosto | 16:15</t>
  </si>
  <si>
    <t>MEL43674915977LMFFF01</t>
  </si>
  <si>
    <t>https://myaccount.mercadolivre.com.br/shipments/43674915977/detail</t>
  </si>
  <si>
    <t>2000006113991003</t>
  </si>
  <si>
    <t>1 de agosto de 2024 20:24 hs.</t>
  </si>
  <si>
    <t>Isaias Gonçalves</t>
  </si>
  <si>
    <t>06083020824</t>
  </si>
  <si>
    <t>Rua Antônio Ribeiro dos Reis 97 / casa Referencia: rua do laboratório do jardim morisco - CEP 12061110 - Parque Santo Antônio, Taubaté, São Paulo</t>
  </si>
  <si>
    <t>12061110</t>
  </si>
  <si>
    <t>2 de agosto | 19:35</t>
  </si>
  <si>
    <t>MEL43674895347LMFFF01</t>
  </si>
  <si>
    <t>2000008923614034</t>
  </si>
  <si>
    <t>1 de agosto de 2024 20:08 hs.</t>
  </si>
  <si>
    <t>thyago macedo</t>
  </si>
  <si>
    <t>71359642412</t>
  </si>
  <si>
    <t>rua Alceu batista Coelho 65 / Referencia: rua sem calçamento - CEP 56280000 - José Martins, Araripina, Pernambuco</t>
  </si>
  <si>
    <t>Araripina</t>
  </si>
  <si>
    <t>56280000</t>
  </si>
  <si>
    <t>4 de agosto | 12:13</t>
  </si>
  <si>
    <t>MEL43675001174LMFFF01</t>
  </si>
  <si>
    <t>2000006113930603</t>
  </si>
  <si>
    <t>vitor silva</t>
  </si>
  <si>
    <t>CPF 45127172852</t>
  </si>
  <si>
    <t>Rua Gilberto Nogueira 589 - casa A, Guará - CEP: 14580000, São Paulo</t>
  </si>
  <si>
    <t>45127172852</t>
  </si>
  <si>
    <t>2 de agosto | 21:51</t>
  </si>
  <si>
    <t>3 de agosto | 15:42</t>
  </si>
  <si>
    <t>MEL43674834727LMFFF01</t>
  </si>
  <si>
    <t>6 de agosto | 23:33</t>
  </si>
  <si>
    <t>8 de agosto | 23:24</t>
  </si>
  <si>
    <t>MEL43681530582FMDOR01</t>
  </si>
  <si>
    <t>2000006113906321</t>
  </si>
  <si>
    <t>Luciano Pinto Teles Junior</t>
  </si>
  <si>
    <t>07050107166</t>
  </si>
  <si>
    <t>rua 01 quadra 03 lote 13 SN / Na igreja, portão Referencia: Moro no fundo da igreja, bater no portão que faz parte da igreja. - CEP 75240000 - Las Vegas, Bela Vista de Goiás, Goiás</t>
  </si>
  <si>
    <t>Bela Vista de Goiás</t>
  </si>
  <si>
    <t>75240000</t>
  </si>
  <si>
    <t>2 de agosto | 19:52</t>
  </si>
  <si>
    <t>3 de agosto | 18:18</t>
  </si>
  <si>
    <t>MEL43674973942LMFFF01</t>
  </si>
  <si>
    <t>2000008923411802</t>
  </si>
  <si>
    <t>1 de agosto de 2024 19:49 hs.</t>
  </si>
  <si>
    <t>Marcus Vinicius Santos de Jesus</t>
  </si>
  <si>
    <t>CPF 79539998549</t>
  </si>
  <si>
    <t>ESTRADA DAS BARREIRAS 1591, Salvador - CEP: 41195000, Bahia</t>
  </si>
  <si>
    <t>79539998549</t>
  </si>
  <si>
    <t>ESTRADA DAS BARREIRAS 1591 / Ao lado da Casa de Ferro CSA. - CEP 41195000 - Barreiras, Salvador, Bahia</t>
  </si>
  <si>
    <t>41195000</t>
  </si>
  <si>
    <t>5 de agosto | 15:52</t>
  </si>
  <si>
    <t>MEL43674922828LMXDF01</t>
  </si>
  <si>
    <t>https://myaccount.mercadolivre.com.br/shipments/43674922828/detail</t>
  </si>
  <si>
    <t>2000008923275250</t>
  </si>
  <si>
    <t>Felipe Pedreiro</t>
  </si>
  <si>
    <t>CPF 42254053892</t>
  </si>
  <si>
    <t>Rua Cerqueira César 34, Embu das Artes - CEP: 06813000, São Paulo</t>
  </si>
  <si>
    <t>42254053892</t>
  </si>
  <si>
    <t>Rua Cerqueira César 34 / CEP 06813000 - Jardim Santa Tereza, Embu das Artes, São Paulo</t>
  </si>
  <si>
    <t>06813000</t>
  </si>
  <si>
    <t>2 de agosto | 16:06</t>
  </si>
  <si>
    <t>2 de agosto | 20:02</t>
  </si>
  <si>
    <t>43674694777</t>
  </si>
  <si>
    <t>2000008923255280</t>
  </si>
  <si>
    <t>Jose Osvaldo Falcao Filho</t>
  </si>
  <si>
    <t>01051596548</t>
  </si>
  <si>
    <t>Rua José Leite 84 / RiveraLife bl9 ap302 Referencia: Gran ville das artes, Rivera Life, edf 9 apt 302 - CEP 42722020 - Caji, Lauro de Freitas, Bahia</t>
  </si>
  <si>
    <t>42722020</t>
  </si>
  <si>
    <t>2 de agosto | 00:18</t>
  </si>
  <si>
    <t>2 de agosto | 11:22</t>
  </si>
  <si>
    <t>MEL43674851922LMFFF01</t>
  </si>
  <si>
    <t>2000008923257080</t>
  </si>
  <si>
    <t>1 de agosto de 2024 19:29 hs.</t>
  </si>
  <si>
    <t>Edevaldo da cunha Cunha</t>
  </si>
  <si>
    <t>04385831912</t>
  </si>
  <si>
    <t>Rua Coronel Carvalho 30 / mecanica gaucho Referencia: mecanica e escapamento gaucho - CEP 89240000 - centro, São Francisco do Sul, Santa Catarina</t>
  </si>
  <si>
    <t>1 de agosto | 23:58</t>
  </si>
  <si>
    <t>2 de agosto | 19:08</t>
  </si>
  <si>
    <t>MEL43674850684LMFFF01</t>
  </si>
  <si>
    <t>2000006113749499</t>
  </si>
  <si>
    <t>1 de agosto de 2024 19:28 hs.</t>
  </si>
  <si>
    <t>Ântony Daniel Alves Luz Dos Santos</t>
  </si>
  <si>
    <t>15092680490</t>
  </si>
  <si>
    <t>Avenida Cinquentenário 452 / escritório - CEP 45700000 - Morumbi, Itapetinga, Bahia</t>
  </si>
  <si>
    <t>Itapetinga</t>
  </si>
  <si>
    <t>45700000</t>
  </si>
  <si>
    <t>5 de agosto | 08:00</t>
  </si>
  <si>
    <t>MEL43674847204LMFFF01</t>
  </si>
  <si>
    <t>2000008923256224</t>
  </si>
  <si>
    <t>Eunice da Silva</t>
  </si>
  <si>
    <t>47549025487</t>
  </si>
  <si>
    <t>Rua Bico do Pato 229 / Apartamento 04 Referencia: Próximo a rodoviária - CEP 11950000 - Bico do pato, Cajati, São Paulo</t>
  </si>
  <si>
    <t>2 de agosto | 01:43</t>
  </si>
  <si>
    <t>2 de agosto | 17:59</t>
  </si>
  <si>
    <t>MEL43674846394LMFFF01</t>
  </si>
  <si>
    <t>2000008923229768</t>
  </si>
  <si>
    <t>1 de agosto de 2024 19:27 hs.</t>
  </si>
  <si>
    <t>anderson araujo santos</t>
  </si>
  <si>
    <t>59439807504</t>
  </si>
  <si>
    <t>Rua Paineira 126 / casa Referencia: próximo a creche pequeno saber - CEP 13145354 - Alto de Pinheiros, Paulínia, São Paulo</t>
  </si>
  <si>
    <t>13145354</t>
  </si>
  <si>
    <t>2 de agosto | 10:47</t>
  </si>
  <si>
    <t>MEL43674844394LMFFF01</t>
  </si>
  <si>
    <t>2000006113742983</t>
  </si>
  <si>
    <t>Gilson Carvalho</t>
  </si>
  <si>
    <t>35011746836</t>
  </si>
  <si>
    <t>RUA GOVERNADOR VALADARES 61 / CEP 12228140 - Vila Iracema, São José dos Campos, São Paulo</t>
  </si>
  <si>
    <t>12228140</t>
  </si>
  <si>
    <t>2 de agosto | 00:48</t>
  </si>
  <si>
    <t>2 de agosto | 17:44</t>
  </si>
  <si>
    <t>MEL43674842278LMFFF01</t>
  </si>
  <si>
    <t>https://myaccount.mercadolivre.com.br/shipments/43674842278/detail</t>
  </si>
  <si>
    <t>2000006113736179</t>
  </si>
  <si>
    <t>1 de agosto de 2024 19:26 hs.</t>
  </si>
  <si>
    <t>Junior Costa Luz</t>
  </si>
  <si>
    <t>45439238808</t>
  </si>
  <si>
    <t>Rua Victório Pansan 124 / Casa - CEP 13174320 - Parque Residencial Virginio Basso, Sumaré, São Paulo</t>
  </si>
  <si>
    <t>13174320</t>
  </si>
  <si>
    <t>2 de agosto | 08:36</t>
  </si>
  <si>
    <t>MEL43674668543LMFFF01</t>
  </si>
  <si>
    <t>2000008923211742</t>
  </si>
  <si>
    <t>Natalha Paulino</t>
  </si>
  <si>
    <t>42875788809</t>
  </si>
  <si>
    <t>Avenida 100 BV 361 / casa - CEP 13504691 - Jardim Boa Vista, Rio Claro, São Paulo</t>
  </si>
  <si>
    <t>13504691</t>
  </si>
  <si>
    <t>2 de agosto | 11:32</t>
  </si>
  <si>
    <t>MEL43674667547LMFFF01</t>
  </si>
  <si>
    <t>2000006113723025</t>
  </si>
  <si>
    <t>1 de agosto de 2024 19:24 hs.</t>
  </si>
  <si>
    <t>Diego Julio Rodrigues</t>
  </si>
  <si>
    <t>11723271659</t>
  </si>
  <si>
    <t>Rua Pernambuco 411 / loja celular Referencia: loja celular wf celulares - CEP 13731250 - Vila Santa Rosa, Mococa, São Paulo</t>
  </si>
  <si>
    <t>1 de agosto | 23:47</t>
  </si>
  <si>
    <t>2 de agosto | 15:18</t>
  </si>
  <si>
    <t>MEL43674664385LMFFF01</t>
  </si>
  <si>
    <t>2000008923081142</t>
  </si>
  <si>
    <t>1 de agosto de 2024 19:10 hs.</t>
  </si>
  <si>
    <t>Michel Castro Leao</t>
  </si>
  <si>
    <t>29601484876</t>
  </si>
  <si>
    <t>Rua Américo Assolini 999 / casa - CEP 13732550 - Jardim Alvorada, Mococa, São Paulo</t>
  </si>
  <si>
    <t>13732550</t>
  </si>
  <si>
    <t>2 de agosto | 14:12</t>
  </si>
  <si>
    <t>MEL43674611681LMFFF01</t>
  </si>
  <si>
    <t>2000006113654655</t>
  </si>
  <si>
    <t>1 de agosto de 2024 19:08 hs.</t>
  </si>
  <si>
    <t>Kalil Araujo da Silva</t>
  </si>
  <si>
    <t>01649045220</t>
  </si>
  <si>
    <t>Travessa Caxias 6 / (Antiga Rua 212) - Núcleo 16 Referencia: Ao lado do Espaço Verde Festas - CEP 69098420 - Novo Aleixo, Manaus, Amazonas</t>
  </si>
  <si>
    <t>69098420</t>
  </si>
  <si>
    <t>6 de agosto | 08:51</t>
  </si>
  <si>
    <t>7 de agosto | 19:50</t>
  </si>
  <si>
    <t>MEL43674605021LMFFF01</t>
  </si>
  <si>
    <t>2000008922996128</t>
  </si>
  <si>
    <t>1 de agosto de 2024 19:00 hs.</t>
  </si>
  <si>
    <t>Nivaldo Neti</t>
  </si>
  <si>
    <t>02935235177</t>
  </si>
  <si>
    <t>travessa napoleao ferreira martins 8 / CEP 75860000 - helio leao 2, Quirinópolis, Goiás</t>
  </si>
  <si>
    <t>2 de agosto | 03:35</t>
  </si>
  <si>
    <t>3 de agosto | 09:52</t>
  </si>
  <si>
    <t>MEL43674734344LMFFF01</t>
  </si>
  <si>
    <t>2000006113589649</t>
  </si>
  <si>
    <t>1 de agosto de 2024 18:54 hs.</t>
  </si>
  <si>
    <t>Magno Helena de Paula</t>
  </si>
  <si>
    <t>03739114754</t>
  </si>
  <si>
    <t>Rua Itapera 286 / Bloco 40 Casa 102 Referencia: BLOCO 40, CASA 102 - CEP 21230500 - Irajá, Rio de Janeiro, Rio de Janeiro</t>
  </si>
  <si>
    <t>21230500</t>
  </si>
  <si>
    <t>2 de agosto | 00:47</t>
  </si>
  <si>
    <t>2 de agosto | 15:07</t>
  </si>
  <si>
    <t>MEL43674551351LMFFF01</t>
  </si>
  <si>
    <t>2000008922946376</t>
  </si>
  <si>
    <t>1 de agosto de 2024 18:53 hs.</t>
  </si>
  <si>
    <t>Kleyton Louzeiro Ferreira</t>
  </si>
  <si>
    <t>00150565208</t>
  </si>
  <si>
    <t>Rua 03 Quadra 4 37 / CEP 68790000 - Jardim Das Garcas, Santa Isabel do Pará, Pará</t>
  </si>
  <si>
    <t>6 de agosto | 13:39</t>
  </si>
  <si>
    <t>MEL43674715520LMFFF01</t>
  </si>
  <si>
    <t>2000008922856656</t>
  </si>
  <si>
    <t>1 de agosto de 2024 18:43 hs.</t>
  </si>
  <si>
    <t>Fernando Javanholi da Silva Filho</t>
  </si>
  <si>
    <t>00389300721</t>
  </si>
  <si>
    <t>Rua Jussara SN / Qd 40 Lote 01 Referencia: No Bairro Nossa Senhora Das Graças, Conhecido Como Carobinha. - CEP 23097684 - Campo Grande, Rio de Janeiro, Rio de Janeiro</t>
  </si>
  <si>
    <t>23097684</t>
  </si>
  <si>
    <t>1 de agosto | 21:56</t>
  </si>
  <si>
    <t>2 de agosto | 14:47</t>
  </si>
  <si>
    <t>MEL43674675140LMFFF01</t>
  </si>
  <si>
    <t>2000006113489231</t>
  </si>
  <si>
    <t>1 de agosto de 2024 18:31 hs.</t>
  </si>
  <si>
    <t>Edinaldo Jose Dos Santos</t>
  </si>
  <si>
    <t>30714305820</t>
  </si>
  <si>
    <t>Rua Geraldo Amorim Ferro 5 / quadra 2 Referencia: obs . residencial aroeiras 
próximo a ufal. - CEP 57309819 - Massaranduba, Arapiraca, Alagoas</t>
  </si>
  <si>
    <t>Arapiraca</t>
  </si>
  <si>
    <t>57309819</t>
  </si>
  <si>
    <t>4 de agosto | 13:00</t>
  </si>
  <si>
    <t>MEL43674633002LMFFF01</t>
  </si>
  <si>
    <t>2000006113425669</t>
  </si>
  <si>
    <t>1 de agosto de 2024 18:23 hs.</t>
  </si>
  <si>
    <t>alzemiro Felex</t>
  </si>
  <si>
    <t>09337406977</t>
  </si>
  <si>
    <t>rua remonato 622 / fórum eleitoral Referencia: casa dos fundos, portão zinza alto - CEP 83570000 - vila Eliane, Cerro Azul, Paraná</t>
  </si>
  <si>
    <t>Cerro Azul</t>
  </si>
  <si>
    <t>83570000</t>
  </si>
  <si>
    <t>1 de agosto | 21:35</t>
  </si>
  <si>
    <t>2 de agosto | 14:03</t>
  </si>
  <si>
    <t>MEL43674600084LMFFF01</t>
  </si>
  <si>
    <t>2000008922230530</t>
  </si>
  <si>
    <t>1 de agosto de 2024 17:43 hs.</t>
  </si>
  <si>
    <t>Nelson Maldaner</t>
  </si>
  <si>
    <t>65735501968</t>
  </si>
  <si>
    <t>Estrada Vicinal João Santiago Terra França SN / Km 32,5 Referencia: km 32,5, unico barracao a beira da pista cercado por caqui, possui placas identificando nome da empresa - CEP 18230000 - Brejauva, São Miguel Arcanjo, São Paulo</t>
  </si>
  <si>
    <t>2 de agosto | 00:46</t>
  </si>
  <si>
    <t>2 de agosto | 09:47</t>
  </si>
  <si>
    <t>MEL43674223523LMFFF01</t>
  </si>
  <si>
    <t>2000008922298156</t>
  </si>
  <si>
    <t>1 de agosto de 2024 17:38 hs.</t>
  </si>
  <si>
    <t>Bruno Aquino</t>
  </si>
  <si>
    <t>12598287606</t>
  </si>
  <si>
    <t>Rua das Durantas 9 / CEP 38413626 - Panorama, Uberlândia, Minas Gerais</t>
  </si>
  <si>
    <t>38413626</t>
  </si>
  <si>
    <t>5 de agosto | 09:58</t>
  </si>
  <si>
    <t>MEL43674419566LMFFF01</t>
  </si>
  <si>
    <t>2000008922258950</t>
  </si>
  <si>
    <t>1 de agosto de 2024 17:35 hs.</t>
  </si>
  <si>
    <t>Widson Alves da Silva</t>
  </si>
  <si>
    <t>CPF 09130552630</t>
  </si>
  <si>
    <t>Avenida das Acácias 87 - mercado avenida, São Geraldo - CEP: 36530000, Minas Gerais</t>
  </si>
  <si>
    <t>09130552630</t>
  </si>
  <si>
    <t>Avenida das Acácias 87 / mercado avenida - CEP 36530000 - Manoel Moreira, São Geraldo, Minas Gerais</t>
  </si>
  <si>
    <t>São Geraldo</t>
  </si>
  <si>
    <t>36530000</t>
  </si>
  <si>
    <t>5 de agosto | 11:20</t>
  </si>
  <si>
    <t>MEL43674241317LMXDF01</t>
  </si>
  <si>
    <t>2000008922192314</t>
  </si>
  <si>
    <t>1 de agosto de 2024 17:25 hs.</t>
  </si>
  <si>
    <t>MLB3590691714</t>
  </si>
  <si>
    <t>Par Suporte Do Radiador Vectra Gls 2.0 2.2 1999 A 2002</t>
  </si>
  <si>
    <t>Madson Pereira</t>
  </si>
  <si>
    <t>CPF 94521620159</t>
  </si>
  <si>
    <t>Rua Guia Lopes 348, Campo Grande - CEP: 79005330, Mato Grosso do Sul</t>
  </si>
  <si>
    <t>94521620159</t>
  </si>
  <si>
    <t>Rua Guia Lopes 348 / Referencia: Loja de automóveis - CEP 79005330 - Amambaí, Campo Grande, Mato Grosso do Sul</t>
  </si>
  <si>
    <t>79005330</t>
  </si>
  <si>
    <t>6 de agosto | 11:37</t>
  </si>
  <si>
    <t>MEL43674371374LMXDF01</t>
  </si>
  <si>
    <t>2000006113069395</t>
  </si>
  <si>
    <t>Keyla de Macedo Carvalho</t>
  </si>
  <si>
    <t>CPF 09058986560</t>
  </si>
  <si>
    <t>Loteamento Nossa Senhora de Fátima 7 7, Euclides da Cunha - CEP: 48500000, Bahia</t>
  </si>
  <si>
    <t>09058986560</t>
  </si>
  <si>
    <t>3 de agosto | 22:22</t>
  </si>
  <si>
    <t>MEL43674121277LMFFF01</t>
  </si>
  <si>
    <t>15 de agosto | 15:48</t>
  </si>
  <si>
    <t>QN216694107BR</t>
  </si>
  <si>
    <t>2000008921833610</t>
  </si>
  <si>
    <t>1 de agosto de 2024 16:49 hs.</t>
  </si>
  <si>
    <t>Marcos Junior Dapper</t>
  </si>
  <si>
    <t>91830311034</t>
  </si>
  <si>
    <t>Rua Olávo Bilac 332 / casa Referencia: sexta casa a direita , casa branca com portão marrom com terreno grande na frente , rua da creche - CEP 98600000 - Pindorama, Três Passos, Rio Grande do Sul</t>
  </si>
  <si>
    <t>2 de agosto | 07:41</t>
  </si>
  <si>
    <t>3 de agosto | 10:38</t>
  </si>
  <si>
    <t>MEL43674045125LMFFF01</t>
  </si>
  <si>
    <t>2000008921832830</t>
  </si>
  <si>
    <t>1 de agosto de 2024 16:46 hs.</t>
  </si>
  <si>
    <t>Jet Lounge Garagem Nautica Eireli</t>
  </si>
  <si>
    <t>27000401000106</t>
  </si>
  <si>
    <t>Avenida Paulo Eduardo Castrucci 656 / CEP 11420740 - CING, Guarujá, São Paulo</t>
  </si>
  <si>
    <t>11420740</t>
  </si>
  <si>
    <t>2 de agosto | 01:44</t>
  </si>
  <si>
    <t>2 de agosto | 15:50</t>
  </si>
  <si>
    <t>MEL43674206940LMFFF01</t>
  </si>
  <si>
    <t>2000008921784226</t>
  </si>
  <si>
    <t>1 de agosto de 2024 16:40 hs.</t>
  </si>
  <si>
    <t>Fabiano Joia Batista</t>
  </si>
  <si>
    <t>CPF 13897205866</t>
  </si>
  <si>
    <t>Rua 9 de Julho 680, Cesário Lange - CEP: 18285000, São Paulo</t>
  </si>
  <si>
    <t>13897205866</t>
  </si>
  <si>
    <t>Rua 9 de Julho 680 / Referencia: Loja De Automoveis - CEP 18285000 - Centro, Cesário Lange, São Paulo</t>
  </si>
  <si>
    <t>3 de agosto | 13:18</t>
  </si>
  <si>
    <t>MEL43674011591LMXDF01</t>
  </si>
  <si>
    <t>2000006112918565</t>
  </si>
  <si>
    <t>1 de agosto de 2024 16:39 hs.</t>
  </si>
  <si>
    <t>Kaio Jose Goncalves</t>
  </si>
  <si>
    <t>CPF 05972790637</t>
  </si>
  <si>
    <t>Rua Afrânio Peixoto 315 315, Frutal - CEP: 38202064, Minas Gerais</t>
  </si>
  <si>
    <t>05972790637</t>
  </si>
  <si>
    <t>1 de agosto | 23:46</t>
  </si>
  <si>
    <t>2 de agosto | 14:55</t>
  </si>
  <si>
    <t>MEL43674179912LMFFF01</t>
  </si>
  <si>
    <t>10 de agosto | 01:54</t>
  </si>
  <si>
    <t>14 de agosto | 04:31</t>
  </si>
  <si>
    <t>MEL43701438324FMDOR01</t>
  </si>
  <si>
    <t>2000008921727978</t>
  </si>
  <si>
    <t>1 de agosto de 2024 16:37 hs.</t>
  </si>
  <si>
    <t>sullyvan Azevedo</t>
  </si>
  <si>
    <t>17928331721</t>
  </si>
  <si>
    <t>Rua Paineiras 64 / portão branco - CEP 25565051 - Vilar dos Teles, São João de Meriti, Rio de Janeiro</t>
  </si>
  <si>
    <t>25565051</t>
  </si>
  <si>
    <t>1 de agosto | 21:58</t>
  </si>
  <si>
    <t>2 de agosto | 10:04</t>
  </si>
  <si>
    <t>MEL43673990595LMFFF01</t>
  </si>
  <si>
    <t>2000008921749270</t>
  </si>
  <si>
    <t>1 de agosto de 2024 16:36 hs.</t>
  </si>
  <si>
    <t>Laura Paiva Rosas da Silva</t>
  </si>
  <si>
    <t>36302714800</t>
  </si>
  <si>
    <t>Rua Antônio Avelino da Costa 321 / Referencia: obs. se a loja estiver fechada, favor entregar no mesmo predio na campainha 3, ao lado. ou ligar no telefone: 15 99840-8182 - CEP 18213270 - Vila Vendramini, Itapetininga, São Paulo</t>
  </si>
  <si>
    <t>18213270</t>
  </si>
  <si>
    <t>2 de agosto | 10:22</t>
  </si>
  <si>
    <t>MEL43673999773LMFFF01</t>
  </si>
  <si>
    <t>2000008921752310</t>
  </si>
  <si>
    <t>772130/31</t>
  </si>
  <si>
    <t>MLB3915931138</t>
  </si>
  <si>
    <t>Par Bandeja Inferior Cr-v 2012 Á 2014 Sem Pivô</t>
  </si>
  <si>
    <t>Antônio Carlos  Ferreira de lima</t>
  </si>
  <si>
    <t>CPF 06464440500</t>
  </si>
  <si>
    <t>TRAVESSA GENERAL ARGOLLO 29, Salvador - CEP: 40300410, Bahia</t>
  </si>
  <si>
    <t>06464440500</t>
  </si>
  <si>
    <t>3 de agosto | 00:18</t>
  </si>
  <si>
    <t>9 de agosto | 08:53</t>
  </si>
  <si>
    <t>MEL43673998411LMXDF01</t>
  </si>
  <si>
    <t>https://myaccount.mercadolivre.com.br/shipments/43673998411/detail</t>
  </si>
  <si>
    <t>19 de agosto | 11:05</t>
  </si>
  <si>
    <t>QN136117905BR</t>
  </si>
  <si>
    <t>2000008921732620</t>
  </si>
  <si>
    <t>1 de agosto de 2024 16:34 hs.</t>
  </si>
  <si>
    <t>Eduardo Dos Santos Lopes</t>
  </si>
  <si>
    <t>CPF 16143658811</t>
  </si>
  <si>
    <t>Rua Presidente Delfim Moreira 343, Mauá - CEP: 09371390, São Paulo</t>
  </si>
  <si>
    <t>16143658811</t>
  </si>
  <si>
    <t>Rua Presidente Delfim Moreira 343 / Referencia: Casa terrea - CEP 09371390 - Parque São Vicente, Mauá, São Paulo</t>
  </si>
  <si>
    <t>09371390</t>
  </si>
  <si>
    <t>2 de agosto | 20:54</t>
  </si>
  <si>
    <t>43674154920</t>
  </si>
  <si>
    <t>2000006112869765</t>
  </si>
  <si>
    <t>Asafe Borges da Silva</t>
  </si>
  <si>
    <t>70096583150</t>
  </si>
  <si>
    <t>Rua 26 quadra 41 lote 13 SN / quadra 41, lote 13 - quadra 41, lote 13  Referencia: tem uma oficina mecanica proxima - CEP 75686039 - Estância Itaici, Caldas Novas, Goiás</t>
  </si>
  <si>
    <t>75686039</t>
  </si>
  <si>
    <t>1 de agosto | 19:53</t>
  </si>
  <si>
    <t>3 de agosto | 13:22</t>
  </si>
  <si>
    <t>MEL43674133118LMFFF01</t>
  </si>
  <si>
    <t>2000008921666094</t>
  </si>
  <si>
    <t>1 de agosto de 2024 16:25 hs.</t>
  </si>
  <si>
    <t>Jose Diogo Dos Santos Silva</t>
  </si>
  <si>
    <t>CPF 70708559409</t>
  </si>
  <si>
    <t>MARIA JOSÉ VILELA DEDÊ 130 - CASA, Olivença - CEP: 57550000, Alagoas</t>
  </si>
  <si>
    <t>70708559409</t>
  </si>
  <si>
    <t>MARIA JOSÉ VILELA DEDÊ 130 / CASA - CEP 57550000 - CLIMA BOM, Olivença, Alagoas</t>
  </si>
  <si>
    <t>5 de agosto | 15:00</t>
  </si>
  <si>
    <t>MEL43674118466LMXDF01</t>
  </si>
  <si>
    <t>2000008921510068</t>
  </si>
  <si>
    <t>1 de agosto de 2024 16:11 hs.</t>
  </si>
  <si>
    <t>Nayara Ferlete</t>
  </si>
  <si>
    <t>42894258879</t>
  </si>
  <si>
    <t>Rua Natalino Trizzi 241 / CEP 17192204 - Residencial Antônio Bentoca, Reginópolis, São Paulo</t>
  </si>
  <si>
    <t>Reginópolis</t>
  </si>
  <si>
    <t>17192204</t>
  </si>
  <si>
    <t>2 de agosto | 15:22</t>
  </si>
  <si>
    <t>MEL43673880399LMFFF01</t>
  </si>
  <si>
    <t>2000006112773029</t>
  </si>
  <si>
    <t>1 de agosto de 2024 16:10 hs.</t>
  </si>
  <si>
    <t>Ivanete Pereira de Souza</t>
  </si>
  <si>
    <t>18280951504</t>
  </si>
  <si>
    <t>Avenida Assis Valente 3244 / Cond. Assis valente Referencia: Condomínio Assis valente bloco 03 apt 401 - CEP 41345050 - Boca da Mata, Salvador, Bahia</t>
  </si>
  <si>
    <t>41345050</t>
  </si>
  <si>
    <t>1 de agosto | 23:56</t>
  </si>
  <si>
    <t>MEL43674050544LMFFF01</t>
  </si>
  <si>
    <t>2000006112766503</t>
  </si>
  <si>
    <t>1 de agosto de 2024 16:09 hs.</t>
  </si>
  <si>
    <t>Adriano Caldas Caillaux</t>
  </si>
  <si>
    <t>06449631660</t>
  </si>
  <si>
    <t>Rua das Mangueiras 51 / AVENIDA DAS MANGUEIRAS - CEP 32470000 - campo verde, Mário Campos, Minas Gerais</t>
  </si>
  <si>
    <t>1 de agosto | 23:55</t>
  </si>
  <si>
    <t>MEL43673881379LMFFF01</t>
  </si>
  <si>
    <t>2000008921500878</t>
  </si>
  <si>
    <t>Manoel Pereira Galvão Galvão</t>
  </si>
  <si>
    <t>CPF 16367777830</t>
  </si>
  <si>
    <t>Avenida Presidente Tancredo De Almeida Neves 351, Carapicuíba - CEP: 06329350, São Paulo</t>
  </si>
  <si>
    <t>16367777830</t>
  </si>
  <si>
    <t>Avenida Presidente Tancredo de Almeida Neves 351 / CEP 06329350 - Conjunto Habitacional Presidente Castelo Branco, Carapicuíba, São Paulo</t>
  </si>
  <si>
    <t>06329350</t>
  </si>
  <si>
    <t>2 de agosto | 16:11</t>
  </si>
  <si>
    <t>2 de agosto | 17:19</t>
  </si>
  <si>
    <t>43674046680</t>
  </si>
  <si>
    <t>2000008921471302</t>
  </si>
  <si>
    <t>1 de agosto de 2024 16:06 hs.</t>
  </si>
  <si>
    <t>Carlos Henrique da Silva Oliveira</t>
  </si>
  <si>
    <t>CPF 39952190808</t>
  </si>
  <si>
    <t>Rua Vereador Diego Pires de Campos 127, São Vicente - CEP: 11380130, São Paulo</t>
  </si>
  <si>
    <t>39952190808</t>
  </si>
  <si>
    <t>Rua Vereador Diego Pires de Campos 127 / CEP 11380130 - Vila São Jorge, São Vicente, São Paulo</t>
  </si>
  <si>
    <t>11380130</t>
  </si>
  <si>
    <t>5 de agosto | 11:57</t>
  </si>
  <si>
    <t>MEL43673870511LMXDF01</t>
  </si>
  <si>
    <t>https://myaccount.mercadolivre.com.br/shipments/43673870511/detail</t>
  </si>
  <si>
    <t>2000006112734453</t>
  </si>
  <si>
    <t>1 de agosto de 2024 16:03 hs.</t>
  </si>
  <si>
    <t>Romeu Domingues Dos Santos</t>
  </si>
  <si>
    <t>39198225871</t>
  </si>
  <si>
    <t>Rua Amâncio Domingues Ramos SN / Referencia: casa do Pedro menino - CEP 18310000 - paes, Guapiara, São Paulo</t>
  </si>
  <si>
    <t>2 de agosto | 00:53</t>
  </si>
  <si>
    <t>2 de agosto | 14:09</t>
  </si>
  <si>
    <t>MEL43673856925LMFFF01</t>
  </si>
  <si>
    <t>2000006112663337</t>
  </si>
  <si>
    <t>1 de agosto de 2024 15:49 hs.</t>
  </si>
  <si>
    <t>SERGIO RUSAFFA</t>
  </si>
  <si>
    <t>15132415830</t>
  </si>
  <si>
    <t>Rua Basiléia 221 / Sobrado 2 Amarelo Referencia: Sobrado n 2 de cor amarelo - CEP 09260210 - Parque Novo Oratório, Santo André, São Paulo</t>
  </si>
  <si>
    <t>09260210</t>
  </si>
  <si>
    <t>2 de agosto | 02:56</t>
  </si>
  <si>
    <t>2 de agosto | 20:04</t>
  </si>
  <si>
    <t>MEL43673960120LMFFF01</t>
  </si>
  <si>
    <t>2000008921187430</t>
  </si>
  <si>
    <t>Ana Luiza Belini da Silva</t>
  </si>
  <si>
    <t>43903895806</t>
  </si>
  <si>
    <t>rua dr matta 1085 / loja celular - CEP 14240000 - Jardim Maria Goreti, Cajuru, São Paulo</t>
  </si>
  <si>
    <t>1 de agosto | 23:52</t>
  </si>
  <si>
    <t>2 de agosto | 11:33</t>
  </si>
  <si>
    <t>MEL43673739233LMFFF01</t>
  </si>
  <si>
    <t>2000008921134150</t>
  </si>
  <si>
    <t>1 de agosto de 2024 15:34 hs.</t>
  </si>
  <si>
    <t>Alexandre Juarez de Paula da Silva</t>
  </si>
  <si>
    <t>43691576842</t>
  </si>
  <si>
    <t>Rua Alexandre Oliboni 110 / 110 Referencia: casa de esquina ,casa do fundo - CEP 17220287 - Conjunto Habitacional Baiano da Bomba, Jaú, São Paulo</t>
  </si>
  <si>
    <t>17220287</t>
  </si>
  <si>
    <t>2 de agosto | 12:59</t>
  </si>
  <si>
    <t>MEL43673877050LMFFF01</t>
  </si>
  <si>
    <t>2000008921135590</t>
  </si>
  <si>
    <t>1 de agosto de 2024 15:31 hs.</t>
  </si>
  <si>
    <t>PAR-5034</t>
  </si>
  <si>
    <t>MLB4242960318</t>
  </si>
  <si>
    <t>Edinaldo da Silva</t>
  </si>
  <si>
    <t>CPF 49530143400</t>
  </si>
  <si>
    <t>qd07 22 - Jussara, Santana do Mundaú - CEP: 57840000, Alagoas</t>
  </si>
  <si>
    <t>49530143400</t>
  </si>
  <si>
    <t>qd07 22 / Jussara Referencia: casa azul depois q sobe a ladeira primeira a direita - CEP 57840000 - urbano, Santana do Mundaú, Alagoas</t>
  </si>
  <si>
    <t>Santana do Mundaú</t>
  </si>
  <si>
    <t>57840000</t>
  </si>
  <si>
    <t>5 de agosto | 16:32</t>
  </si>
  <si>
    <t>MEL43673884470LMXDF01</t>
  </si>
  <si>
    <t>2000008921125904</t>
  </si>
  <si>
    <t>1 de agosto de 2024 15:29 hs.</t>
  </si>
  <si>
    <t>Fernando da Silva Marques</t>
  </si>
  <si>
    <t>CPF 38873673830</t>
  </si>
  <si>
    <t>Rua Professor Almeida Porto 28 - não, São Paulo - CEP: 04181110, São Paulo</t>
  </si>
  <si>
    <t>38873673830</t>
  </si>
  <si>
    <t>Rua Professor Almeida Porto 28 / não - CEP 04181110 - Jardim Maria Estela, São Paulo, São Paulo</t>
  </si>
  <si>
    <t>04181110</t>
  </si>
  <si>
    <t>2 de agosto | 16:39</t>
  </si>
  <si>
    <t>2 de agosto | 20:53</t>
  </si>
  <si>
    <t>43673712991</t>
  </si>
  <si>
    <t>2000008921009674</t>
  </si>
  <si>
    <t>1 de agosto de 2024 15:27 hs.</t>
  </si>
  <si>
    <t>aparecida de lima Ferroni</t>
  </si>
  <si>
    <t>CPF 14482129879</t>
  </si>
  <si>
    <t>Rua Matão 269, Itapeva - CEP: 18401040, São Paulo</t>
  </si>
  <si>
    <t>14482129879</t>
  </si>
  <si>
    <t>Rua Matão 269 / CEP 18401040 - Vila Aparecida, Itapeva, São Paulo</t>
  </si>
  <si>
    <t>18401040</t>
  </si>
  <si>
    <t>5 de agosto | 13:08</t>
  </si>
  <si>
    <t>MEL43673660919LMXDF01</t>
  </si>
  <si>
    <t>2000008920842620</t>
  </si>
  <si>
    <t>1 de agosto de 2024 14:57 hs.</t>
  </si>
  <si>
    <t>Solução Brasil Eireli</t>
  </si>
  <si>
    <t>CNPJ 39431825000104</t>
  </si>
  <si>
    <t>Rua Dos Pinheiros 113 - Referencia: Entrega Para Fabio, Mas Pode Ser Entregue Para Simone, Poliana Ou Larissa, Guarulhos - CEP: 07178500, São Paulo</t>
  </si>
  <si>
    <t>133020377119</t>
  </si>
  <si>
    <t>39431825000104</t>
  </si>
  <si>
    <t>Rua dos Pinheiros 113 / Referencia: Entrega para Fabio, mas pode ser entregue para Simone, Poliana ou Larissa - CEP 07178500 - Vila Carmela II, Guarulhos, São Paulo</t>
  </si>
  <si>
    <t>07178500</t>
  </si>
  <si>
    <t>2 de agosto | 16:28</t>
  </si>
  <si>
    <t>2 de agosto | 18:30</t>
  </si>
  <si>
    <t>43673743544</t>
  </si>
  <si>
    <t>2000008920691470</t>
  </si>
  <si>
    <t>1 de agosto de 2024 14:43 hs.</t>
  </si>
  <si>
    <t>Robson Caetano Zanelato</t>
  </si>
  <si>
    <t>43832651896</t>
  </si>
  <si>
    <t>Rua Andradas 160 / Casa - CEP 15810459 - Loteamento Cidade Jardim, Catanduva, São Paulo</t>
  </si>
  <si>
    <t>15810459</t>
  </si>
  <si>
    <t>1 de agosto | 20:57</t>
  </si>
  <si>
    <t>2 de agosto | 09:59</t>
  </si>
  <si>
    <t>MEL43673510901LMFFF01</t>
  </si>
  <si>
    <t>2000008920626392</t>
  </si>
  <si>
    <t>1 de agosto de 2024 14:35 hs.</t>
  </si>
  <si>
    <t>Gabriel Vedana</t>
  </si>
  <si>
    <t>05166699076</t>
  </si>
  <si>
    <t>Avenida Flores da Cunha 1159 / prédiotamimisala 108 Referencia: entregar no prédio tamimi sala 108 Gabriel - CEP 99500000 - centro, Carazinho, Rio Grande do Sul</t>
  </si>
  <si>
    <t>1 de agosto | 16:54</t>
  </si>
  <si>
    <t>2 de agosto | 15:00</t>
  </si>
  <si>
    <t>MEL43673643348LMFFF01</t>
  </si>
  <si>
    <t>2000008920610522</t>
  </si>
  <si>
    <t>1 de agosto de 2024 14:32 hs.</t>
  </si>
  <si>
    <t>MLB3373300583</t>
  </si>
  <si>
    <t>Capa De Pedal Freio Embreagem Agrale</t>
  </si>
  <si>
    <t>Reinaldo Rocha</t>
  </si>
  <si>
    <t>CPF 37595817811</t>
  </si>
  <si>
    <t>Avenida Jacarandá 54, Taboão da Serra - CEP: 06774010, São Paulo</t>
  </si>
  <si>
    <t>37595817811</t>
  </si>
  <si>
    <t>Avenida Jacarandá 54 / parque jacaranda - CEP 06774010 - Parque Jacarandá, Taboão da Serra, São Paulo</t>
  </si>
  <si>
    <t>06774010</t>
  </si>
  <si>
    <t>2 de agosto | 20:38</t>
  </si>
  <si>
    <t>43673638558</t>
  </si>
  <si>
    <t>2000008920454252</t>
  </si>
  <si>
    <t>1 de agosto de 2024 14:15 hs.</t>
  </si>
  <si>
    <t>melianne Amaral Silva</t>
  </si>
  <si>
    <t>06457551688</t>
  </si>
  <si>
    <t>Avenida James Siqueira 609 / auto center enrik Referencia: auto center fica na esquina. com a rua espigão no Morumbi. qualquer coisa  ligar no telefone
987195461 - CEP 38407480 - Morumbi, Uberlândia, Minas Gerais</t>
  </si>
  <si>
    <t>38407480</t>
  </si>
  <si>
    <t>1 de agosto | 16:56</t>
  </si>
  <si>
    <t>2 de agosto | 12:16</t>
  </si>
  <si>
    <t>MEL43673563892LMFFF01</t>
  </si>
  <si>
    <t>2000008920299542</t>
  </si>
  <si>
    <t>1 de agosto de 2024 14:00 hs.</t>
  </si>
  <si>
    <t>bianca de nazare santos pereira</t>
  </si>
  <si>
    <t>CPF 01756626227</t>
  </si>
  <si>
    <t>Rua Engenheiro Normando Lima 368 - px ao campo, Castanhal - CEP: 68743300, Pará</t>
  </si>
  <si>
    <t>01756626227</t>
  </si>
  <si>
    <t>2 de agosto | 08:57</t>
  </si>
  <si>
    <t>3 de agosto | 09:43</t>
  </si>
  <si>
    <t>MEL43673336151LMFFF01</t>
  </si>
  <si>
    <t>5 de agosto | 12:09</t>
  </si>
  <si>
    <t>12 de agosto | 16:25</t>
  </si>
  <si>
    <t>QN139872655BR</t>
  </si>
  <si>
    <t>2000008919907466</t>
  </si>
  <si>
    <t>1 de agosto de 2024 13:49 hs.</t>
  </si>
  <si>
    <t>Jamimia Silva de Santana</t>
  </si>
  <si>
    <t>CPF 07908317405</t>
  </si>
  <si>
    <t>Avenida Euclides da Cunha 137, Paulista - CEP: 53415030, Pernambuco</t>
  </si>
  <si>
    <t>07908317405</t>
  </si>
  <si>
    <t>Avenida Euclides da Cunha 137 / CEP 53415030 - Artur Lundgren I, Paulista, Pernambuco</t>
  </si>
  <si>
    <t>53415030</t>
  </si>
  <si>
    <t>2 de agosto | 03:44</t>
  </si>
  <si>
    <t>10 de agosto | 23:51</t>
  </si>
  <si>
    <t>12582700133079</t>
  </si>
  <si>
    <t>https://www.jadlog.com.br/trackingml.jsp?pedido=12582700133079</t>
  </si>
  <si>
    <t>2000006111958975</t>
  </si>
  <si>
    <t>1 de agosto de 2024 13:33 hs.</t>
  </si>
  <si>
    <t>Artemio De Castro Costa Paulo</t>
  </si>
  <si>
    <t>43405313830</t>
  </si>
  <si>
    <t>2 de agosto | 01:56</t>
  </si>
  <si>
    <t>2 de agosto | 17:27</t>
  </si>
  <si>
    <t>MEL43673386548LMFFF01</t>
  </si>
  <si>
    <t>https://myaccount.mercadolivre.com.br/shipments/43673386548/detail</t>
  </si>
  <si>
    <t>2000006111937707</t>
  </si>
  <si>
    <t>1 de agosto de 2024 13:28 hs.</t>
  </si>
  <si>
    <t>Ciulania da Silva Ferreira Barbosa</t>
  </si>
  <si>
    <t>68341466287</t>
  </si>
  <si>
    <t>Rua Clara Nunes 6041 / casa - CEP 76824210 - Aponiã, Porto Velho, Rondônia</t>
  </si>
  <si>
    <t>76824210</t>
  </si>
  <si>
    <t>7 de agosto | 13:32</t>
  </si>
  <si>
    <t>MEL43673363064LMFFF01</t>
  </si>
  <si>
    <t>2000006111884615</t>
  </si>
  <si>
    <t>1 de agosto de 2024 13:18 hs.</t>
  </si>
  <si>
    <t>PAR-8501</t>
  </si>
  <si>
    <t>MLB3367036099</t>
  </si>
  <si>
    <t>Par Bieleta Dianteira Cooper S Cabrio R57 2010 A 2014</t>
  </si>
  <si>
    <t>Caio Martins Rodrigues</t>
  </si>
  <si>
    <t>CPF 06074051550</t>
  </si>
  <si>
    <t>Avenida Duque de Caxias 908 - Barbearia Caio M., Eunápolis - CEP: 45820090, Bahia</t>
  </si>
  <si>
    <t>06074051550</t>
  </si>
  <si>
    <t>Avenida Duque de Caxias 908 / Barbearia Caio M. Referencia: Recebo a mercadoria feriados e domingos também, só me ligar. - CEP 45820090 - Centro, Eunápolis, Bahia</t>
  </si>
  <si>
    <t>45820090</t>
  </si>
  <si>
    <t>5 de agosto | 14:39</t>
  </si>
  <si>
    <t>MEL43673152855LMXDF01</t>
  </si>
  <si>
    <t>2000008919747788</t>
  </si>
  <si>
    <t>1 de agosto de 2024 13:02 hs.</t>
  </si>
  <si>
    <t>Srebastiao Muniz Gonçalves</t>
  </si>
  <si>
    <t>CPF 60125624468</t>
  </si>
  <si>
    <t>Rua Barbosa Rodrigues 399 - casa, Rio de Janeiro - CEP: 21370160, Rio de Janeiro</t>
  </si>
  <si>
    <t>60125624468</t>
  </si>
  <si>
    <t>Rua Barbosa Rodrigues 399 / casa Referencia: muro cinza,casa branca - CEP 21370160 - Engenheiro Leal, Rio de Janeiro, Rio de Janeiro</t>
  </si>
  <si>
    <t>21370160</t>
  </si>
  <si>
    <t>2 de agosto | 01:06</t>
  </si>
  <si>
    <t>2 de agosto | 17:22</t>
  </si>
  <si>
    <t>MEL43673089713LMXDF01</t>
  </si>
  <si>
    <t>2000006111691107</t>
  </si>
  <si>
    <t>1 de agosto de 2024 12:40 hs.</t>
  </si>
  <si>
    <t>Lenilson Santos</t>
  </si>
  <si>
    <t>10401702421</t>
  </si>
  <si>
    <t>POVOADO CHÃ DA PONTE 33 / 33 - CEP 57270000 - zona rural, Junqueiro, Alagoas</t>
  </si>
  <si>
    <t>1 de agosto | 21:55</t>
  </si>
  <si>
    <t>5 de agosto | 12:01</t>
  </si>
  <si>
    <t>MEL43672989253LMFFF01</t>
  </si>
  <si>
    <t>2000008919371094</t>
  </si>
  <si>
    <t>1 de agosto de 2024 12:23 hs.</t>
  </si>
  <si>
    <t>Severino Manoel de Lima</t>
  </si>
  <si>
    <t>CPF 47790024434</t>
  </si>
  <si>
    <t>Travessa Terra Tombada 522, São Paulo - CEP: 08344600, São Paulo</t>
  </si>
  <si>
    <t>47790024434</t>
  </si>
  <si>
    <t>Travessa Terra Tombada 522 / CEP 08344600 - Jardim da Conquista (Zona Leste), São Paulo, São Paulo</t>
  </si>
  <si>
    <t>08344600</t>
  </si>
  <si>
    <t>2 de agosto | 16:21</t>
  </si>
  <si>
    <t>2 de agosto | 19:16</t>
  </si>
  <si>
    <t>43673084400</t>
  </si>
  <si>
    <t>2000006111522581</t>
  </si>
  <si>
    <t>1 de agosto de 2024 12:06 hs.</t>
  </si>
  <si>
    <t>Heldernandes da Silva Bomfim</t>
  </si>
  <si>
    <t>38273644855</t>
  </si>
  <si>
    <t>av Paramirim 150 / casa Referencia: povoado de caraibas - CEP 46190000 - caraibas, Paramirim, Bahia</t>
  </si>
  <si>
    <t>Paramirim</t>
  </si>
  <si>
    <t>46190000</t>
  </si>
  <si>
    <t>3 de agosto | 18:45</t>
  </si>
  <si>
    <t>MEL43673011340LMFFF01</t>
  </si>
  <si>
    <t>2000008919050422</t>
  </si>
  <si>
    <t>1 de agosto de 2024 11:52 hs.</t>
  </si>
  <si>
    <t>Natália de Souza</t>
  </si>
  <si>
    <t>13264522748</t>
  </si>
  <si>
    <t>Estrada Imperial 1639 / Casa Referencia: CASA - CEP 26650000 - graminha, Engenheiro Paulo de Frontin, Rio de Janeiro</t>
  </si>
  <si>
    <t>Engenheiro Paulo de Frontin</t>
  </si>
  <si>
    <t>26650000</t>
  </si>
  <si>
    <t>2 de agosto | 18:27</t>
  </si>
  <si>
    <t>MEL43672936334LMFFF01</t>
  </si>
  <si>
    <t>2000008919035484</t>
  </si>
  <si>
    <t>1 de agosto de 2024 11:48 hs.</t>
  </si>
  <si>
    <t>Edmar Kirol Oconor</t>
  </si>
  <si>
    <t>30907001823</t>
  </si>
  <si>
    <t>Rua Julio Tagliavini 60 / casa Referencia: continuação da rua Adélia botessari catelani na área verde ,perto da represa. - CEP 15115000 - Menezes 2, Bady Bassitt, São Paulo</t>
  </si>
  <si>
    <t>5 de agosto | 18:42</t>
  </si>
  <si>
    <t>MEL43672768641LMFFF01</t>
  </si>
  <si>
    <t>2000008918964810</t>
  </si>
  <si>
    <t>1 de agosto de 2024 11:40 hs.</t>
  </si>
  <si>
    <t>Marcus Paulo</t>
  </si>
  <si>
    <t>03973699135</t>
  </si>
  <si>
    <t>Rodovia DF-250 25 / Q 05, Cj 04, Cs 08. Referencia: Condomínio Residencial Novo Horizonte - CEP 73255010 - Região dos Lagos (Sobradinho), Brasília, Distrito Federal</t>
  </si>
  <si>
    <t>73255010</t>
  </si>
  <si>
    <t>1 de agosto | 20:55</t>
  </si>
  <si>
    <t>3 de agosto | 16:26</t>
  </si>
  <si>
    <t>MEL43672899008LMFFF01</t>
  </si>
  <si>
    <t>2000006111216241</t>
  </si>
  <si>
    <t>1 de agosto de 2024 11:07 hs.</t>
  </si>
  <si>
    <t>Hellen Kielermann</t>
  </si>
  <si>
    <t>04778530055</t>
  </si>
  <si>
    <t>Rua Manoel Evandro Pereira Xavier 452 / Referencia: Proximo ao Mercado Byel - CEP 96178000 - COSTA DOCE, Arambaré, Rio Grande do Sul</t>
  </si>
  <si>
    <t>2 de agosto | 11:48</t>
  </si>
  <si>
    <t>3 de agosto | 13:37</t>
  </si>
  <si>
    <t>MEL43672747768LMFFF01</t>
  </si>
  <si>
    <t>2000008918307064</t>
  </si>
  <si>
    <t>Rosildo Praxedes Dos Santos</t>
  </si>
  <si>
    <t>60500310700</t>
  </si>
  <si>
    <t>Rua Sete de Setembro SN / Atrás do Tio Pastel Referencia: depois do lago, 1a a direita, r. Almiro boy, portão verde a direita, apto 101 - CEP 28616115 - Lumiar, Nova Friburgo, Rio de Janeiro</t>
  </si>
  <si>
    <t>28616115</t>
  </si>
  <si>
    <t>MEL43672432745LMFFF01</t>
  </si>
  <si>
    <t>2000006111032043</t>
  </si>
  <si>
    <t>1 de agosto de 2024 10:23 hs.</t>
  </si>
  <si>
    <t>Marcio Jose Chiarello</t>
  </si>
  <si>
    <t>96843470068</t>
  </si>
  <si>
    <t>agropecuária pepa SN / silo da pepa Referencia: silo de armazenamento de grãos - CEP 95310000 - área industrial, André da Rocha, Rio Grande do Sul</t>
  </si>
  <si>
    <t>André da Rocha</t>
  </si>
  <si>
    <t>95310000</t>
  </si>
  <si>
    <t>1 de agosto | 19:05</t>
  </si>
  <si>
    <t>3 de agosto | 18:22</t>
  </si>
  <si>
    <t>MEL43672407647LMFFF01</t>
  </si>
  <si>
    <t>2000008918240762</t>
  </si>
  <si>
    <t>1 de agosto de 2024 10:20 hs.</t>
  </si>
  <si>
    <t>53573016 BRUNA MARTINS DE CARVALHO SOUZA</t>
  </si>
  <si>
    <t>CNPJ 53573016000150</t>
  </si>
  <si>
    <t>Rodovia Olegário Ferraz 81 - Habiana 1, Araçatuba - CEP: 16052900, São Paulo</t>
  </si>
  <si>
    <t>177622683110</t>
  </si>
  <si>
    <t>53573016000150</t>
  </si>
  <si>
    <t>Rodovia Olegário Ferraz 81 / Habiana 1 Referencia: Aeroporto - CEP 16052900 - Aeroporto, Araçatuba, São Paulo</t>
  </si>
  <si>
    <t>16052900</t>
  </si>
  <si>
    <t>3 de agosto | 12:36</t>
  </si>
  <si>
    <t>MEL43672563770LMXDF01</t>
  </si>
  <si>
    <t>2000008918191650</t>
  </si>
  <si>
    <t>3 de agosto | 12:35</t>
  </si>
  <si>
    <t>MEL43672380117LMXDF01</t>
  </si>
  <si>
    <t>2000008918108194</t>
  </si>
  <si>
    <t>1 de agosto de 2024 10:02 hs.</t>
  </si>
  <si>
    <t>Joelma Batista de Freitas</t>
  </si>
  <si>
    <t>91046815687</t>
  </si>
  <si>
    <t>Avenida Governador Benedicto Valladares 145 / CEP 30532000 - Vila Oeste, Belo Horizonte, Minas Gerais</t>
  </si>
  <si>
    <t>30532000</t>
  </si>
  <si>
    <t>2 de agosto | 10:32</t>
  </si>
  <si>
    <t>MEL43672332181LMFFF01</t>
  </si>
  <si>
    <t>2000008918088348</t>
  </si>
  <si>
    <t>1 de agosto de 2024 10:00 hs.</t>
  </si>
  <si>
    <t>MLB3828262580</t>
  </si>
  <si>
    <t>Bandeja Dianteira Direita Bravo 2011 A 2014 Com Pivô</t>
  </si>
  <si>
    <t>ana paula</t>
  </si>
  <si>
    <t>CPF 07700953996</t>
  </si>
  <si>
    <t>Rua Marechal Althayr Roszanniy 755 - Sobrado, Curitiba - CEP: 81110350, Paraná</t>
  </si>
  <si>
    <t>07700953996</t>
  </si>
  <si>
    <t>Rua Marechal Althayr Roszanniy 755 / Sobrado  Referencia: Sobrado marrom em frente pizzaria Tere portão branco - CEP 81110350 - Capão Raso, Curitiba, Paraná</t>
  </si>
  <si>
    <t>81110350</t>
  </si>
  <si>
    <t>3 de agosto | 17:19</t>
  </si>
  <si>
    <t>MEL43672488936LMXDF01</t>
  </si>
  <si>
    <t>2000008918086018</t>
  </si>
  <si>
    <t>Leyder Ramos</t>
  </si>
  <si>
    <t>CPF 07892395660</t>
  </si>
  <si>
    <t>Rua Maria Syllene Andreazzi 154, Belo Horizonte - CEP: 30830360, Minas Gerais</t>
  </si>
  <si>
    <t>07892395660</t>
  </si>
  <si>
    <t>Rua Maria Syllene Andreazzi 154 / Referencia: Proximo ao banco bradesco - CEP 30830360 - Glória, Belo Horizonte, Minas Gerais</t>
  </si>
  <si>
    <t>30830360</t>
  </si>
  <si>
    <t>3 de agosto | 09:30</t>
  </si>
  <si>
    <t>MEL43672320719LMXDF01</t>
  </si>
  <si>
    <t>2000008918067312</t>
  </si>
  <si>
    <t>1 de agosto de 2024 09:58 hs.</t>
  </si>
  <si>
    <t>MEL43672483366LMFFF01</t>
  </si>
  <si>
    <t>2000008917991018</t>
  </si>
  <si>
    <t>1 de agosto de 2024 09:49 hs.</t>
  </si>
  <si>
    <t>Giovani Vicentini</t>
  </si>
  <si>
    <t>CPF 86020374904</t>
  </si>
  <si>
    <t>Avenida Monteiro Tourinho 929 - Loja 01, Curitiba - CEP: 82600000, Paraná</t>
  </si>
  <si>
    <t>86020374904</t>
  </si>
  <si>
    <t>1 de agosto | 16:55</t>
  </si>
  <si>
    <t>2 de agosto | 14:02</t>
  </si>
  <si>
    <t>MEL43672278027LMFFF01</t>
  </si>
  <si>
    <t>8 de agosto | 15:13</t>
  </si>
  <si>
    <t>12 de agosto | 05:05</t>
  </si>
  <si>
    <t>MEL43692968766FMDOR01</t>
  </si>
  <si>
    <t>2000008917963846</t>
  </si>
  <si>
    <t>1 de agosto de 2024 09:45 hs.</t>
  </si>
  <si>
    <t>Rogerio Bezerra</t>
  </si>
  <si>
    <t>CPF 85724947153</t>
  </si>
  <si>
    <t>Avenida Jatobá 500, Rubiataba - CEP: 76350000, Goiás</t>
  </si>
  <si>
    <t>85724947153</t>
  </si>
  <si>
    <t>Avenida Jatobá 500 / CEP 76350000 - Rubiatabinha, Rubiataba, Goiás</t>
  </si>
  <si>
    <t>Rubiataba</t>
  </si>
  <si>
    <t>76350000</t>
  </si>
  <si>
    <t>2 de agosto | 02:50</t>
  </si>
  <si>
    <t>MEL43672433400LMXDF01</t>
  </si>
  <si>
    <t>2000006110883297</t>
  </si>
  <si>
    <t>1 de agosto de 2024 09:44 hs.</t>
  </si>
  <si>
    <t>joseph leobino</t>
  </si>
  <si>
    <t>CPF 08740121550</t>
  </si>
  <si>
    <t>rua da rio fm 355 355, Porto da Folha - CEP: 49800000, Sergipe</t>
  </si>
  <si>
    <t>08740121550</t>
  </si>
  <si>
    <t>rua da rio fm 355 / próximo a rio Fm - CEP 49800000 - lagoa salgada, Porto da Folha, Sergipe</t>
  </si>
  <si>
    <t>Porto da Folha</t>
  </si>
  <si>
    <t>49800000</t>
  </si>
  <si>
    <t>2 de agosto | 01:16</t>
  </si>
  <si>
    <t>3 de agosto | 15:20</t>
  </si>
  <si>
    <t>MEL43672264485LMXDF01</t>
  </si>
  <si>
    <t>2000006110879675</t>
  </si>
  <si>
    <t>1 de agosto de 2024 09:43 hs.</t>
  </si>
  <si>
    <t>Fernando Rodrigo  Dada</t>
  </si>
  <si>
    <t>04798221902</t>
  </si>
  <si>
    <t>Rua Valéria Pianaro 275 / digao veiculos - CEP 87345000 - Campina da Lagoa, Campina da Lagoa, Paraná</t>
  </si>
  <si>
    <t>Campina da Lagoa</t>
  </si>
  <si>
    <t>87345000</t>
  </si>
  <si>
    <t>2 de agosto | 02:55</t>
  </si>
  <si>
    <t>3 de agosto | 12:11</t>
  </si>
  <si>
    <t>MEL43672426712LMFFF01</t>
  </si>
  <si>
    <t>2000006110826601</t>
  </si>
  <si>
    <t>1 de agosto de 2024 09:29 hs.</t>
  </si>
  <si>
    <t>Marcos Vinicius Dos Santos Moura</t>
  </si>
  <si>
    <t>CPF 01307684300</t>
  </si>
  <si>
    <t>Rua Colinas 1689, Caxias - CEP: 65605540, Maranhão</t>
  </si>
  <si>
    <t>01307684300</t>
  </si>
  <si>
    <t>Rua Colinas 1689 / CEP 65605540 - Vila Lobão, Caxias, Maranhão</t>
  </si>
  <si>
    <t>65605540</t>
  </si>
  <si>
    <t>2 de agosto | 06:09</t>
  </si>
  <si>
    <t>3 de agosto | 10:32</t>
  </si>
  <si>
    <t>MEL43672375512LMXDF01</t>
  </si>
  <si>
    <t>2000006110828793</t>
  </si>
  <si>
    <t>1 de agosto de 2024 09:28 hs.</t>
  </si>
  <si>
    <t>2 de agosto | 02:47</t>
  </si>
  <si>
    <t>MEL43672210857LMFFF01</t>
  </si>
  <si>
    <t>2000006110785303</t>
  </si>
  <si>
    <t>1 de agosto de 2024 09:15 hs.</t>
  </si>
  <si>
    <t>Alloma Sumikawa</t>
  </si>
  <si>
    <t>49436926804</t>
  </si>
  <si>
    <t>Rua Quinze 01 / CEP 11900000 - Agrochá 3, Registro, São Paulo</t>
  </si>
  <si>
    <t>2 de agosto | 00:54</t>
  </si>
  <si>
    <t>2 de agosto | 19:31</t>
  </si>
  <si>
    <t>MEL43672337302LMFFF01</t>
  </si>
  <si>
    <t>2000008917753946</t>
  </si>
  <si>
    <t>1 de agosto de 2024 09:13 hs.</t>
  </si>
  <si>
    <t>Felipe Goncalves Vasques</t>
  </si>
  <si>
    <t>14535330603</t>
  </si>
  <si>
    <t>Rua Pedro Antônio 449 / Referencia: Segunda casa depois do açougue - CEP 38525000 - São Félix, Estrela do Sul, Minas Gerais</t>
  </si>
  <si>
    <t>Estrela do Sul</t>
  </si>
  <si>
    <t>38525000</t>
  </si>
  <si>
    <t>MEL43672167743LMFFF01</t>
  </si>
  <si>
    <t>2000006110734129</t>
  </si>
  <si>
    <t>1 de agosto de 2024 08:58 hs.</t>
  </si>
  <si>
    <t>Euzeni Dias Holanda Porto</t>
  </si>
  <si>
    <t>05280531162</t>
  </si>
  <si>
    <t>Rua Marechal Rondon 546 / Referencia: Correios de Nova Marilândia mt - CEP 78415000 - Centro, Nova Marilândia, Mato Grosso</t>
  </si>
  <si>
    <t>Nova Marilândia</t>
  </si>
  <si>
    <t>78415000</t>
  </si>
  <si>
    <t>8 de agosto | 17:07</t>
  </si>
  <si>
    <t>00249271887515</t>
  </si>
  <si>
    <t>https://ssw.inf.br/app/meli/00249271887515</t>
  </si>
  <si>
    <t>2000006110607697</t>
  </si>
  <si>
    <t>1 de agosto de 2024 08:05 hs.</t>
  </si>
  <si>
    <t>everton andrade de souza</t>
  </si>
  <si>
    <t>15164193833</t>
  </si>
  <si>
    <t>RUA NOVE 634 / CEP 15775000 - Centro, Santa Fé do Sul, São Paulo</t>
  </si>
  <si>
    <t>Santa Fé do Sul</t>
  </si>
  <si>
    <t>15775000</t>
  </si>
  <si>
    <t>1 de agosto | 16:57</t>
  </si>
  <si>
    <t>5 de agosto | 09:43</t>
  </si>
  <si>
    <t>MEL43671992051LMFFF01</t>
  </si>
  <si>
    <t>https://myaccount.mercadolivre.com.br/shipments/43671992051/detail</t>
  </si>
  <si>
    <t>2000008917404974</t>
  </si>
  <si>
    <t>1 de agosto de 2024 08:04 hs.</t>
  </si>
  <si>
    <t xml:space="preserve">Ronald  Bernardo da Silva </t>
  </si>
  <si>
    <t>74838130759</t>
  </si>
  <si>
    <t>Rodovia Amaral Peixoto 1333 / Casa 09 Referencia: Ao lado do Restaurante Água na Boca - CEP 28960000 - Parque Tamaris, Iguaba Grande, Rio de Janeiro</t>
  </si>
  <si>
    <t>Iguaba Grande</t>
  </si>
  <si>
    <t>28960000</t>
  </si>
  <si>
    <t>2 de agosto | 10:25</t>
  </si>
  <si>
    <t>MEL43671987969LMFFF01</t>
  </si>
  <si>
    <t>2000006110594545</t>
  </si>
  <si>
    <t>1 de agosto de 2024 07:59 hs.</t>
  </si>
  <si>
    <t>edvaldo nolasco</t>
  </si>
  <si>
    <t>CPF 99581957120</t>
  </si>
  <si>
    <t>RUA DA CONSTITUIÇÃO 84, Trindade - CEP: 75388436, Goiás</t>
  </si>
  <si>
    <t>99581957120</t>
  </si>
  <si>
    <t>RUA DA CONSTITUIÇÃO 84 / esquina com Rua Boa Vista, Qd. 01, Lt. 08 - CEP 75388436 - Vila Jardim Salvador, Trindade, Goiás</t>
  </si>
  <si>
    <t>75388436</t>
  </si>
  <si>
    <t>3 de agosto | 14:55</t>
  </si>
  <si>
    <t>MEL43672145258LMXDF01</t>
  </si>
  <si>
    <t>https://myaccount.mercadolivre.com.br/shipments/43672145258/detail</t>
  </si>
  <si>
    <t>2000008917336220</t>
  </si>
  <si>
    <t>1 de agosto de 2024 07:48 hs.</t>
  </si>
  <si>
    <t xml:space="preserve">Felipe  Gabriel </t>
  </si>
  <si>
    <t>10029280524</t>
  </si>
  <si>
    <t>Travessa Santos 12 / casa E - CEP 40260590 - Luiz Anselmo, Salvador, Bahia</t>
  </si>
  <si>
    <t>40260590</t>
  </si>
  <si>
    <t>1 de agosto | 19:51</t>
  </si>
  <si>
    <t>MEL43671953139LMFFF01</t>
  </si>
  <si>
    <t>2000006110574907</t>
  </si>
  <si>
    <t>1 de agosto de 2024 07:47 hs.</t>
  </si>
  <si>
    <t>joao henrique euzebio</t>
  </si>
  <si>
    <t>06494002676</t>
  </si>
  <si>
    <t>Rua Ariovaldo Luciano Pinho 807 / esquina do colegio Referencia: casa de esquina portão vermelho - CEP 32655066 - Petrópolis, Betim, Minas Gerais</t>
  </si>
  <si>
    <t>32655066</t>
  </si>
  <si>
    <t>1 de agosto | 13:56</t>
  </si>
  <si>
    <t>2 de agosto | 16:03</t>
  </si>
  <si>
    <t>MEL43671960857LMFFF01</t>
  </si>
  <si>
    <t>2000006110562829</t>
  </si>
  <si>
    <t>1 de agosto de 2024 07:39 hs.</t>
  </si>
  <si>
    <t xml:space="preserve">Ana Lucia  Paes Leite </t>
  </si>
  <si>
    <t>CPF 33622764821</t>
  </si>
  <si>
    <t>Rua Salvador Galvão dos Santos 205 - Casa, Itapeva - CEP: 18412080, São Paulo</t>
  </si>
  <si>
    <t>33622764821</t>
  </si>
  <si>
    <t>Rua Salvador Galvão dos Santos 205 / Casa Referencia: Em frente ao mercado bela vista - CEP 18412080 - Jardim Bela Vista, Itapeva, São Paulo</t>
  </si>
  <si>
    <t>18412080</t>
  </si>
  <si>
    <t>2 de agosto | 02:36</t>
  </si>
  <si>
    <t>2 de agosto | 15:33</t>
  </si>
  <si>
    <t>MEL43671948237LMXDF01</t>
  </si>
  <si>
    <t>2000008917318968</t>
  </si>
  <si>
    <t>JESSE DA BRITO</t>
  </si>
  <si>
    <t>46351369819</t>
  </si>
  <si>
    <t>Rua Isac dos Santos Hergesel 135 / casa Referencia: portão branco, muro cinza tem um árvore na frente da casa - CEP 18078795 - Jardim Sorocaba Park, Sorocaba, São Paulo</t>
  </si>
  <si>
    <t>18078795</t>
  </si>
  <si>
    <t>2 de agosto | 12:32</t>
  </si>
  <si>
    <t>MEL43672112946LMFFF01</t>
  </si>
  <si>
    <t>2000008917294758</t>
  </si>
  <si>
    <t>1 de agosto de 2024 07:30 hs.</t>
  </si>
  <si>
    <t>Maria Rosa Barbosa</t>
  </si>
  <si>
    <t>05978894906</t>
  </si>
  <si>
    <t>Rua Japuíra 563 / ou  551 - - CEP 86702305 - Conjunto Tropical, Arapongas, Paraná</t>
  </si>
  <si>
    <t>Arapongas</t>
  </si>
  <si>
    <t>86702305</t>
  </si>
  <si>
    <t>1 de agosto | 18:55</t>
  </si>
  <si>
    <t>MEL43671933757LMFFF01</t>
  </si>
  <si>
    <t>2000008917287458</t>
  </si>
  <si>
    <t>1 de agosto de 2024 07:29 hs.</t>
  </si>
  <si>
    <t>Alexandre Rafael</t>
  </si>
  <si>
    <t>CPF 09913481414</t>
  </si>
  <si>
    <t>laranjeiras SN - Casa de seu bunga, Aliança - CEP: 55890000, Pernambuco</t>
  </si>
  <si>
    <t>09913481414</t>
  </si>
  <si>
    <t>laranjeiras SN / Casa de seu bunga Referencia: Casa de seu bunga - CEP 55890000 - Chã do esconso, Aliança, Pernambuco</t>
  </si>
  <si>
    <t>Aliança</t>
  </si>
  <si>
    <t>55890000</t>
  </si>
  <si>
    <t>3 de agosto | 16:03</t>
  </si>
  <si>
    <t>MEL43672099332LMXDF01</t>
  </si>
  <si>
    <t>2000008917271382</t>
  </si>
  <si>
    <t>1 de agosto de 2024 07:23 hs.</t>
  </si>
  <si>
    <t>Ronaldo Aguiar Rodrigues</t>
  </si>
  <si>
    <t>16064916877</t>
  </si>
  <si>
    <t>Rua Fernando Lopes 1047 / CEP 13424060 - Paulicéia, Piracicaba, São Paulo</t>
  </si>
  <si>
    <t>13424060</t>
  </si>
  <si>
    <t>2 de agosto | 14:35</t>
  </si>
  <si>
    <t>MEL43672091854LMFFF01</t>
  </si>
  <si>
    <t>https://myaccount.mercadolivre.com.br/shipments/43672091854/detail</t>
  </si>
  <si>
    <t>2000006110505761</t>
  </si>
  <si>
    <t>Wadson de Oliveira de Jesus</t>
  </si>
  <si>
    <t>CPF 01679971573</t>
  </si>
  <si>
    <t>Avenida Clériston Andrade 3259 - loja gaucha agricola, Barreiras - CEP: 47800632, Bahia</t>
  </si>
  <si>
    <t>01679971573</t>
  </si>
  <si>
    <t>Avenida Clériston Andrade 3259 / loja gaucha agricola - CEP 47800632 - Vila Nova, Barreiras, Bahia</t>
  </si>
  <si>
    <t>47800632</t>
  </si>
  <si>
    <t>6 de agosto | 09:56</t>
  </si>
  <si>
    <t>MEL43672050910LMXDF01</t>
  </si>
  <si>
    <t>2000008917099194</t>
  </si>
  <si>
    <t>1 de agosto de 2024 05:30 hs.</t>
  </si>
  <si>
    <t>Chegou no dia domingo, 11 de agosto</t>
  </si>
  <si>
    <t>Jose Pordeus</t>
  </si>
  <si>
    <t>99256983400</t>
  </si>
  <si>
    <t>rua cândida bela 465 / casa - CEP 58884000 - loteamento são, Catolé do Rocha, Paraíba</t>
  </si>
  <si>
    <t>Catolé do Rocha</t>
  </si>
  <si>
    <t>58884000</t>
  </si>
  <si>
    <t>10 de agosto | 02:51</t>
  </si>
  <si>
    <t>MEL43672002962LMFFF01</t>
  </si>
  <si>
    <t>SPATE</t>
  </si>
  <si>
    <t>QUANT
VENDIDA</t>
  </si>
  <si>
    <t>TOTAL BRUTO 
ML</t>
  </si>
  <si>
    <t>TOTAL 
LIQUIDO ML</t>
  </si>
  <si>
    <t>CATEGORIA</t>
  </si>
  <si>
    <t>FORNECEDOR</t>
  </si>
  <si>
    <t>TIPO</t>
  </si>
  <si>
    <t>KIT</t>
  </si>
  <si>
    <t>SIMPLES</t>
  </si>
  <si>
    <t>Bandeja</t>
  </si>
  <si>
    <t>Bandeja / Rolamento</t>
  </si>
  <si>
    <t>Bandeja e Bieleta</t>
  </si>
  <si>
    <t>Bieleta</t>
  </si>
  <si>
    <t>Bomba Combustível</t>
  </si>
  <si>
    <t>Bucha Bandeja</t>
  </si>
  <si>
    <t>Cabo Acelerador</t>
  </si>
  <si>
    <t>Cabo Acelerador Moto</t>
  </si>
  <si>
    <t>Cabo Câmbio</t>
  </si>
  <si>
    <t>Cabo de Acelerador</t>
  </si>
  <si>
    <t>Cabo de Câmbio</t>
  </si>
  <si>
    <t>Cabo de Capô</t>
  </si>
  <si>
    <t>Cabo de Freio</t>
  </si>
  <si>
    <t>Cabo de Velocímetro</t>
  </si>
  <si>
    <t>Cabo Embreagem</t>
  </si>
  <si>
    <t>Cabo Embreagem moto</t>
  </si>
  <si>
    <t>Cabo limitador tampa traseira</t>
  </si>
  <si>
    <t>CABO TRAATOR</t>
  </si>
  <si>
    <t>Cabo velocímetro Moto</t>
  </si>
  <si>
    <t>Capa Pedal</t>
  </si>
  <si>
    <t>Coifa Homocinética</t>
  </si>
  <si>
    <t>Cupula alavanca</t>
  </si>
  <si>
    <t>Haste Câmbio</t>
  </si>
  <si>
    <t>Junta moto</t>
  </si>
  <si>
    <t>JUNTO MOTOR COMPLETA</t>
  </si>
  <si>
    <t>KIT AMORTECEDOR COMPLETO</t>
  </si>
  <si>
    <t>Motor de Partida</t>
  </si>
  <si>
    <t>Pastilha Freio</t>
  </si>
  <si>
    <t>Pino de Freio</t>
  </si>
  <si>
    <t>Pino de Porta</t>
  </si>
  <si>
    <t>Pivô</t>
  </si>
  <si>
    <t>Pivô e Bieleta</t>
  </si>
  <si>
    <t>Reparo alavanta Câmbio</t>
  </si>
  <si>
    <t>Rolamento Eixo</t>
  </si>
  <si>
    <t>Rolamento Roda</t>
  </si>
  <si>
    <t>Suporte Ar condicionado</t>
  </si>
  <si>
    <t>Suporte Câmbio</t>
  </si>
  <si>
    <t>Suporte Parachoque</t>
  </si>
  <si>
    <t>Suporte Radiador</t>
  </si>
  <si>
    <t>Terminal Cabo Câmbio</t>
  </si>
  <si>
    <t>TOTAL LIQUIDO ML</t>
  </si>
  <si>
    <t>AMW</t>
  </si>
  <si>
    <t>BRK</t>
  </si>
  <si>
    <t>CAMARG</t>
  </si>
  <si>
    <t>Fabreck</t>
  </si>
  <si>
    <t>HOLYMAN</t>
  </si>
  <si>
    <t>Importação</t>
  </si>
  <si>
    <t>Importação / LT CORREA</t>
  </si>
  <si>
    <t>IRB</t>
  </si>
  <si>
    <t>KRATER</t>
  </si>
  <si>
    <t>LT CORREA</t>
  </si>
  <si>
    <t>MOBENSANI</t>
  </si>
  <si>
    <t>MultiKit</t>
  </si>
  <si>
    <t>MundiFlex</t>
  </si>
  <si>
    <t>OUTROS</t>
  </si>
  <si>
    <t>POLO</t>
  </si>
  <si>
    <t>Replabor</t>
  </si>
  <si>
    <t>SPARE</t>
  </si>
  <si>
    <t>SPARE / HOLYMAN</t>
  </si>
  <si>
    <t>SPARE / POLO</t>
  </si>
  <si>
    <t>PESO</t>
  </si>
  <si>
    <t>CUSTO UNITÁRIO</t>
  </si>
  <si>
    <t>CUSTO TOTAL</t>
  </si>
  <si>
    <t>SALDO</t>
  </si>
  <si>
    <t>MARGEM</t>
  </si>
  <si>
    <t>MARKUP</t>
  </si>
  <si>
    <t>DESCRIÇÃO</t>
  </si>
  <si>
    <t>Par De Kit Rolamento Roda Traseira Fox 2007 2008 2009 Novo</t>
  </si>
  <si>
    <t>Par Kit Rolamento Roda Traseira Corsa 1.4 8/16v 1994 A 2002</t>
  </si>
  <si>
    <t>Kit Rolamento Eixo Traseiro C/ Bucha Peugeout 207 47mm</t>
  </si>
  <si>
    <t>Kit Rolamento Eixo Traseiro Peugeot206/207 C/barra 47mm</t>
  </si>
  <si>
    <t>Par Bandeja E Bieleta Peugeot 206 Todos 1999 A 2010</t>
  </si>
  <si>
    <t>Cabo De Marcha Prisma 2007/2014 Com Terminal</t>
  </si>
  <si>
    <t>Kit Rolamento Eixo Traseiro C/ Bucha Peugeout 207 50mm</t>
  </si>
  <si>
    <t>Cabo Duplo De Câmbio Palio 1.0 1996 A 2000</t>
  </si>
  <si>
    <t>Par Bandeja Inferior Siena 1997 Á 2001 Sem Barra Com Pivô</t>
  </si>
  <si>
    <t>Par Bandeja Traseira Uno Cs S Sx 1984 A 1996</t>
  </si>
  <si>
    <t>Par Kit Pino Guia Bucha Pinça Freio Fiat Linea 2009 Até 2016</t>
  </si>
  <si>
    <t>Par Bandeja Inferior Com Pivô Idea Elx 2005 A 2016</t>
  </si>
  <si>
    <t>Rolamentos Dianteiro E Traseiro Crossfox 2005 Em Diante</t>
  </si>
  <si>
    <t>Par Rolamento Da Roda Dianteira Sem Abs Chery</t>
  </si>
  <si>
    <t xml:space="preserve">2 Kit's Rolamento Roda Traseira Escort 94 Fiesta 95 Ka 97 </t>
  </si>
  <si>
    <t>Par Bandeja Sem Pivô Citroen C3 2013 Em Diante</t>
  </si>
  <si>
    <t>Par Pinoguia Pinça De Freio Sonic 1.6flex 2015</t>
  </si>
  <si>
    <t>Par Bandeja Superior Dianteira Com Pivô Sw4 06 À 20</t>
  </si>
  <si>
    <t>Par Bandeja Inferior Com Pivô Nissan Tiida</t>
  </si>
  <si>
    <t>Par Bandeja Inferior Ecosport Com Pivô</t>
  </si>
  <si>
    <t>Par Bandeja Dianteira Sem Pivô Passat 1974 A 1989</t>
  </si>
  <si>
    <t>Par Pivô Bandeja Dianteira Spacefox 2006 A 2010</t>
  </si>
  <si>
    <t>Par Bandeja Com Pivô Renault Logan 2004 Em Diante</t>
  </si>
  <si>
    <t>4 Pinos Da Dobradiça Da Porta S10 1995 A 2012</t>
  </si>
  <si>
    <t>Par Bandeja Com Pivô Golf Serie 2 1984 A 1993</t>
  </si>
  <si>
    <t>Par Bandeja Inferior Com Pivô Montana 2003 A 2010</t>
  </si>
  <si>
    <t>Par Braço Da Suspensão Corsa Classic Sem Pivô</t>
  </si>
  <si>
    <t>Par Bandeja Com Pivô E Bieleta Fox 2014</t>
  </si>
  <si>
    <t>Par Bandeja Peugeot 207 Exceto Sw Escapade 2008 Em Diante</t>
  </si>
  <si>
    <t>Par Reparo Pino Guia Pinça De Freio Dianteiro Nissan March</t>
  </si>
  <si>
    <t>2 Kit's De Rolamento Eixo Traseiro Xsara Picasso 2001 A 2011</t>
  </si>
  <si>
    <t>Par Terminal Cabo De Engate Seleção Up 2005 Em Diante</t>
  </si>
  <si>
    <t>Par Bandeja Dianteira Com Pivô Oroch 2012 A 2016</t>
  </si>
  <si>
    <t>Par Pino Da Dobradiça Da Porta Strada G1 1999 A 2001</t>
  </si>
  <si>
    <t>Bandeja Lado Direito Hb20 2012 A 2019 Com Pivô</t>
  </si>
  <si>
    <t>Par Bieleta Dianteira Fiat Stilo 2003 Em Diante</t>
  </si>
  <si>
    <t>Par Morceguinho Dianteira Montana 2011 A 2016</t>
  </si>
  <si>
    <t xml:space="preserve">Kit Rolamento Roda Traseira E Dianteira Celta </t>
  </si>
  <si>
    <t>Par Bandeja Dianteira Com Pivô Fiat Punto 2006 A 2014</t>
  </si>
  <si>
    <t>Par Bandeja Com Pivô Megane Grand Tour 2006 A 2012</t>
  </si>
  <si>
    <t>Par Bandeja Inferior Sem Pivô Sportage 2006 A 2009</t>
  </si>
  <si>
    <t>Par Bandeja Dianteira Com Pivô Fox 2003 A 2014</t>
  </si>
  <si>
    <t>Par Bandeja Inferior Com Pivô Marajó 1973 A 1993</t>
  </si>
  <si>
    <t>Par Bandeja Inferior Sem Pivô Ipanema 1989 A 1998</t>
  </si>
  <si>
    <t>Par Bandeja Inferior Com Pivô Vectra 1995 1996</t>
  </si>
  <si>
    <t>Par Bandeja Superior Sem Pivô Chevy500 1984 À 1995</t>
  </si>
  <si>
    <t>Par Bandeja Inferior Del Rey 1984 A 1997 Sem Pivô</t>
  </si>
  <si>
    <t>Par Bandeja Inferior Sem Pivô Vectra 1995 1996</t>
  </si>
  <si>
    <t>Cabo De Engate E Seleção Com Terminal Agile 2009 A 2014</t>
  </si>
  <si>
    <t>Par Pivô Inferior Bandeja Rav4 2000 Á 2005</t>
  </si>
  <si>
    <t>Par Bieleta Traseira Nissan Frontier 2003 A 2007</t>
  </si>
  <si>
    <t>Par Bandeja Fluence 2011  Á 2018</t>
  </si>
  <si>
    <t>Par Bandeja Superior Sem Pivô Del Rey 1984 À 1991</t>
  </si>
  <si>
    <t>Par Bandeja Dianteira Vectra Sem Pivô 1997 Á 2011</t>
  </si>
  <si>
    <t>Par Kit Pino Deslizante Pinça De Freio Corsa 2003 Em Diante</t>
  </si>
  <si>
    <t>Par Bieleta Dianteira Peugeot 2008 2016 A 2019</t>
  </si>
  <si>
    <t>2 Kits Pino Dobradiça Porta Prêmio 1985 A 1995</t>
  </si>
  <si>
    <t>Par De Pino Da Dobradiça Da Porta Blazer 1996 A 2011</t>
  </si>
  <si>
    <t>Par Reparo Pino Guia Pinça De Freio Kadett 1993 Até 1996</t>
  </si>
  <si>
    <t>Par Cabo De Freio Fusca 1.200 Todos Até 1981</t>
  </si>
  <si>
    <t>Kit Bucha Da Bandeja Suspensão Dianteira Clio 1998 Em Diante</t>
  </si>
  <si>
    <t>4 Kits Pino Da Dobradiça Porta Palio G3 Fire 2015 2016</t>
  </si>
  <si>
    <t>Par Braço Da Suspensão Traseira Sonata 2011 A 2015</t>
  </si>
  <si>
    <t>Par Bieleta Dianteira Cooper S R56 2006 A 2014</t>
  </si>
  <si>
    <t>Par Pivô Da Bandeja Inferior Citroen C3 2002 A 2013</t>
  </si>
  <si>
    <t xml:space="preserve">Par De Bieleta Dianteira Grand Siena 2014 Em Diante </t>
  </si>
  <si>
    <t>Kit Morceguinho E Rolamento Dianteiro Celta 2000 A 2015</t>
  </si>
  <si>
    <t>Par Cabo De Freio Brasília 1300 1500 1600</t>
  </si>
  <si>
    <t>Par Braço Oscilante Sem Bucha Apollo 1990 A 1992</t>
  </si>
  <si>
    <t>Par Pivô Suspensão E Bieletas Onix 2012 Em Diante</t>
  </si>
  <si>
    <t>Kit Pino Guia Pinça De Freio Diant (2lados) L200 2003</t>
  </si>
  <si>
    <t>Kit Coifa Semi Eixo Lado Câmbio E Roda Palio 1996 A 2017</t>
  </si>
  <si>
    <t>Par Bieleta Dianteira Tucson 2005 A 2017</t>
  </si>
  <si>
    <t>4 Kits Pino Dobradiça Porta  Ld Le Prêmio 1989 1990</t>
  </si>
  <si>
    <t>Par Bieleta Dianteira Ld E Le Sorento 2009 A 2013</t>
  </si>
  <si>
    <t>Par Pivô Bandeja Cobalt 2011 Em Diante</t>
  </si>
  <si>
    <t>Par Pivô Bandeja Dianteira Compass 2015 A 2020</t>
  </si>
  <si>
    <t>Par Bieleta Dianteira Cruze Malibe 2010 Em Diante</t>
  </si>
  <si>
    <t>Par Bieleta Dianteira C4 Picasso 2009 A 2019</t>
  </si>
  <si>
    <t>Kit Coifa Homocinética Lado Câmbio Fiorino 1996 A 2017</t>
  </si>
  <si>
    <t>Kit Bucha Reparo Trambulador Cambio Corsa Com Liame</t>
  </si>
  <si>
    <t>PAR BRAÇO CURVO TRASEIRO BUMERANGUE FUSION 2006 A 2012</t>
  </si>
  <si>
    <t>Cabo De Marcha Hyundai Hr 2005 A 2012</t>
  </si>
  <si>
    <t>Kit Bomba Combustível Gasolina Sistema Bosch Verona 94 A 96</t>
  </si>
  <si>
    <t>Kit Reparo Completo Alavanca Câmbio Golf 2005 Em Diante</t>
  </si>
  <si>
    <t>Reparo Rolamento Eixo Traseiro Pegeout 207 47mm 2008 A 2010</t>
  </si>
  <si>
    <t>Cabo Do Trambulador Engate Palio Weekend G2 G3 2003 A 2008</t>
  </si>
  <si>
    <t>Kit Reparo Alavanca Câmbio Trambulador Vectra 2006 Até 2011</t>
  </si>
  <si>
    <t>Terminal Cabo De Engate Audi A3 2003</t>
  </si>
  <si>
    <t>Kit Rolamento Roda Traseira Ford Verona 1993 1994 1995 1996.</t>
  </si>
  <si>
    <t>Cabo Do Trambulador Onix 2012 A 2014</t>
  </si>
  <si>
    <t xml:space="preserve">Kit Pino Guia Bucha Pinça Freio Vw Crossfox Fox Gol Saveiro </t>
  </si>
  <si>
    <t>Suporte Radiador Lado Motorista - Corsa Sedan 1.6 - 1999</t>
  </si>
  <si>
    <t>Suporte Do Radiador Vectra Cd 2.2 16v 2000</t>
  </si>
  <si>
    <t>Cabo Embreagem Gol G2 1994 A 1998</t>
  </si>
  <si>
    <t>Bandeja Dianteira Ambos Lados Gol 1993 A 2014 Exceto G5</t>
  </si>
  <si>
    <t>Bandeja Superior Direito S10 4x2 E 4x4 1995 Á 2011</t>
  </si>
  <si>
    <t>Kit Reparo Trambulador Sandero 2007 À 2019</t>
  </si>
  <si>
    <t>Bandeja Direita Com Pivô Mobi 2016 Em Diante</t>
  </si>
  <si>
    <t>Bandeja Dianteira Esquerda Com Pivô Honda Fit 2008 2°geração</t>
  </si>
  <si>
    <t>Bandeja Fiesta 2008 A 2014 Lado Direito Com pivô</t>
  </si>
  <si>
    <t>Bandeja Fiesta 2008 A 2014 Lado Esquerdo Com pivô</t>
  </si>
  <si>
    <t>Bandeja Inferior Direito Com Pivô Vera Cruz 2009 À 2012</t>
  </si>
  <si>
    <t>Cabo De Engate Siena El 1.0/1.4 Mpi 8v 2013 Flex  55208207</t>
  </si>
  <si>
    <t>Bandeja Direita Siena 1997 Á 2001 Com Pivô</t>
  </si>
  <si>
    <t>Bandeja Dianteira Direita Com Pivô Oroch 2012 A 2016</t>
  </si>
  <si>
    <t>Bandeja Traseira Uno Cs S Sx 1984 A 1996</t>
  </si>
  <si>
    <t>Bandeja Dianteira Inferior Direita Com Pivô Ipanema 89 À 98</t>
  </si>
  <si>
    <t>Bandeja Dianteira Esquerda comPivô Lancer 2011 À 2019</t>
  </si>
  <si>
    <t>Bandeja Ld Voyage G5 2008 Em Diante Com Direção Hidraulica</t>
  </si>
  <si>
    <t>Kit Reparo Trambulador Com Mola Megane Até 2004</t>
  </si>
  <si>
    <t>Bandeja Inferior Esquerda Com Pivô Zafira 2001 A 2012</t>
  </si>
  <si>
    <t>Cabo Trambulador Seleção Strada 1.4 Fire Mpi 8v 2012</t>
  </si>
  <si>
    <t>Kit Suporte Coxim Superior Do Radiador Tracker 2021 a 2023</t>
  </si>
  <si>
    <t>Cabo De Câmbio Engate Strada 1.5 1.6 1999 A 2002</t>
  </si>
  <si>
    <t>Bandeja Inferior Belina Scala 1984 A 1991</t>
  </si>
  <si>
    <t>Cabo De Embreagem Montana Nova 2012 A 2016</t>
  </si>
  <si>
    <t>Coifa Homocinetica Lado Roda Kicks 1.6 2018 Em Diante</t>
  </si>
  <si>
    <t>Suporte Sup. Radiador Celta 2009 Le Ld</t>
  </si>
  <si>
    <t>Bandeja Inferior Direito Fiat Tempra Sw</t>
  </si>
  <si>
    <t>Cabo De Freio Parati 1993 A 1995 1.6 Álc Gas</t>
  </si>
  <si>
    <t>Bandeja Direita Inferior Com Pivô Kia Cerato 2009 Em Diante</t>
  </si>
  <si>
    <t>Bandeja Dianteira Esquerda Partner 1999 A 2008</t>
  </si>
  <si>
    <t>Cabo De Marcha Vectra 2006 A 2011  Todos ( Câmbio Mecânico )</t>
  </si>
  <si>
    <t>Par Rolamento Roda Dianteira Onix 1.0 1.4 2012 Em Diante</t>
  </si>
  <si>
    <t>Cabo De Marcha Gm Astra Zafira 2008</t>
  </si>
  <si>
    <t>Bandeja Dianteira Esquerda Com Pivô Oroch 2012 A 2016</t>
  </si>
  <si>
    <t>Pivô Inferior T-cross 2019 Á 2022 Lado Direito</t>
  </si>
  <si>
    <t>BANDEJA DIANTEIRA DIREITA HILUX PICK UP 2005 A 2015 SEM PIVÔ</t>
  </si>
  <si>
    <t>Bandeja Dianteira Esquerda Com Pivô Sportage 2011 A 2022</t>
  </si>
  <si>
    <t>Terminal Do Cabo De Marcha Engate 13mm Uno 2014 Em Diante</t>
  </si>
  <si>
    <t>BANDEJA SUPERIOR DIREITA SEM PIVÔ TRAILBLAZER 2012 A 2020</t>
  </si>
  <si>
    <t>Bandeja Com Pivô Esquerda Logan 2004 Em Diante</t>
  </si>
  <si>
    <t>BANDEJA INFERIOR DIANTEIRA ESQUERDA TRANSIT 2008 Á 2015</t>
  </si>
  <si>
    <t>BANDEJA INFERIOR DIREITA COM PIVÔ KICKS 2016 A 2020</t>
  </si>
  <si>
    <t>Bandeja Le Voyage G5 2008 Em Diante Com Direção Hidraulica</t>
  </si>
  <si>
    <t>Kit Pino Guia Pinça Freio Logan 2008 A 2013</t>
  </si>
  <si>
    <t>BANDEJA DIANTEIRA DIREITA COM PIVÔ COURIER 2000 A 2003</t>
  </si>
  <si>
    <t>Cabo De Acelerador Mitsubishi L200 Sport 2003 Em Diante</t>
  </si>
  <si>
    <t>Bandeja Dianteira Direita Com Pivô Compass 4x4 2015 A 2020</t>
  </si>
  <si>
    <t>Bandeja Inferior Esquerdo Com Pivô Elantra 2011 A 2016</t>
  </si>
  <si>
    <t>Capa De Pedal Freio Embreagem Logan 2014 A 2022</t>
  </si>
  <si>
    <t>Bandeja Dianteira Direita com pivô Lancer 2011 À 2019</t>
  </si>
  <si>
    <t>Bandeja Inferior Direito Fiat Coupe</t>
  </si>
  <si>
    <t>Bandeja Esquerda Inferior Com Pivô I30 2008 A 2012</t>
  </si>
  <si>
    <t>Kit Guia Pinça De Freio Sonic Lt Flex 1.6man 2013</t>
  </si>
  <si>
    <t>Rolamento Da Roda Dianteira Sem Abs Kadett 89 A 97</t>
  </si>
  <si>
    <t>Bandeja Superior Esquerdo S10 4x2 E 4x4 1995 Á 2011</t>
  </si>
  <si>
    <t>Capa De Pedal Freio Embreagem Polo 2008</t>
  </si>
  <si>
    <t>Kit Alavanca Cambio Parati Cht Ap 1982 À 2005</t>
  </si>
  <si>
    <t>CCA0035 CABO ACELERADOR HONDA CG 150 TITAN MIX ESD 2009/...</t>
  </si>
  <si>
    <t>Bandeja Clio Inferior Esquerdo 2005 Á 2016 Sem Pivô</t>
  </si>
  <si>
    <t>Bandeja Dianteira Direita Com Pivô Polo Gti 2006 A 2017</t>
  </si>
  <si>
    <t>Pastilha De Freio Dianteira Palio 1.4 2006 A Set 2009</t>
  </si>
  <si>
    <t>Bandeja Inferior Esquerda Fiat Tempra Sw 1995 A 2003</t>
  </si>
  <si>
    <t>BANDEJA DIANTEIRA DIREITA COM PIVÔ MONDEO 1994 A 2001</t>
  </si>
  <si>
    <t>Bandeja Inferior C3 Lado Direito Com Pivô</t>
  </si>
  <si>
    <t>BANDEJA DIANTEIRA DIREITA KA 2014 A 2020 COM PIVÔ</t>
  </si>
  <si>
    <t>Bandeja Inferior Direito Berlingo 1999 Em Diante</t>
  </si>
  <si>
    <t>Bandeja Inferior Esquerda Sem Pivô Polo 2017 Em Diante</t>
  </si>
  <si>
    <t>Pino Guia Pinça Freio S10 4x2 1995 A 2010</t>
  </si>
  <si>
    <t>Pastilha De Freio Dianteira Classic 2010 Em Diante</t>
  </si>
  <si>
    <t>BIELETA DIANTEIRA DIR SPRINTER 2012...</t>
  </si>
  <si>
    <t>Pino Da Dobradiça Da Porta Siena G3 2005 A 2008</t>
  </si>
  <si>
    <t>Bucha Direita Traseira Bandeja Dianteira Tipo 93 A 97</t>
  </si>
  <si>
    <t>Pino Regulagem Da Ponta Do Cabo De Marcha Corsa Celta Vectra</t>
  </si>
  <si>
    <t>Bandeja Esquerda Sem Pivô Audi A3 1996 A 2006</t>
  </si>
  <si>
    <t>BANDEJA DIANTEIRA SUPERIOR ESQUERDA ÔMEGA/SUPREMA</t>
  </si>
  <si>
    <t>Bandeja Inferior Direita Com Pivô Citroen C3 2013 A 2022</t>
  </si>
  <si>
    <t>Bandeja Dianteira Esquerda Com Pivô Sandero 2014 A 2019</t>
  </si>
  <si>
    <t>BANDEJA INFERIOR DIREITA SEM PIVÔ CIVIC 2001 A 2006</t>
  </si>
  <si>
    <t>Pastilhas De Freio Dianteiro Palio Young 1.0 2001</t>
  </si>
  <si>
    <t>Coifa Homocinetica Cambio Com Flange Palio 1.8 2001 A 2017</t>
  </si>
  <si>
    <t>Kit Cupula Alavanca Ré Para Trás Siena 1996 Em Diante</t>
  </si>
  <si>
    <t>Kit Rolamento Roda Traseira Meriva Le</t>
  </si>
  <si>
    <t>Suporte Coxin Radiador Direito Montana Antiga 2002 A 2012</t>
  </si>
  <si>
    <t>Bandeja Dianteira Ambos Lados Parati 1993 A 2008</t>
  </si>
  <si>
    <t>Reparo Pino Guia Pinça De Freio Dianteiro Nissan Versa</t>
  </si>
  <si>
    <t>Corsa Sedan Class. Super 1.6 2004 A 2006</t>
  </si>
  <si>
    <t>BANDEJA DIANTEIRA DIREITA COROLLA COM pivô</t>
  </si>
  <si>
    <t>Cabo De Capô Com Alavanca 1623mm Palio 2008 A 2012</t>
  </si>
  <si>
    <t>Cabo De Capô Fox Flex Com Alavanca 2003 A 2005</t>
  </si>
  <si>
    <t>PIVÔ INFERIOR JETTA LADO ESQUERDO</t>
  </si>
  <si>
    <t>Bieleta Dianteira C3 2003 A 2008 E 2013 Em  Diante</t>
  </si>
  <si>
    <t>Capa Pedal Freio Embreagem Gm Spin 2012 Em Diante</t>
  </si>
  <si>
    <t>Kit Reparo Alavanca Câmbio Del Rey Motor Ap  1990 À 1997</t>
  </si>
  <si>
    <t>Sup Compressor Ar Condicionado Novo Prisma Estoque Limitado</t>
  </si>
  <si>
    <t>Cabo De Embreagem Fiorino</t>
  </si>
  <si>
    <t>Kit Reparo Trambulador Sem Mola Kangoo Todos Os Anos</t>
  </si>
  <si>
    <t>Pastilhas De Freio Dianteiro Fox Aro 14 15 2002 Em Diante</t>
  </si>
  <si>
    <t>Cabo De Embreagem Parati G1 G2 Ap Efi 1.6 1.8 E 2.0</t>
  </si>
  <si>
    <t>PIVÔ INFERIOR AMBOS LADOS MERIVA 1.4 1.8 2003 A 2012</t>
  </si>
  <si>
    <t>Rolamento Da Roda Dianteira Sem Abs Fiat Marea 1999 A 2007</t>
  </si>
  <si>
    <t>Bieleta Dianteira New Fiesta 2010 Em Diante</t>
  </si>
  <si>
    <t>BIELETA DIANTEIRA ESQUERDA ACCORD 1998 A 2002</t>
  </si>
  <si>
    <t>Bieleta Dianteira Ambos Os Lados Ix35 2010 A 2015</t>
  </si>
  <si>
    <t>Pivô Bandeja Dianteira Direita Polo Gti 2006 A 2017</t>
  </si>
  <si>
    <t>Pivô Bandeja Dianteira Esquerda Polo 2002 A 2017</t>
  </si>
  <si>
    <t>Capa De Pedal Freio Embreagem Acelerador Fiorino 1981 A 2016</t>
  </si>
  <si>
    <t>Kit Rolamento Roda Traseira Corsa Celta Agile</t>
  </si>
  <si>
    <t>BIELETA DIANT. ESQ. X-TERRA / FRONTIER SET 07/...</t>
  </si>
  <si>
    <t>Eixo Da Bandeja Corcel 1985 Em Diante</t>
  </si>
  <si>
    <t>Bieleta Dianteira Ambos Lados Audi A3 2003 A 2020</t>
  </si>
  <si>
    <t>Capa De Pedal Freio Embreagem Spacefox 2012 A 2015</t>
  </si>
  <si>
    <t>Capa De Pedal Freio Embreagem Volare</t>
  </si>
  <si>
    <t>Reparo Bucha Cabo Marcha Zafira A Partir De 2006 Até 2012</t>
  </si>
  <si>
    <t>CAPA DE PEDAL FREIO EMBREAGEM HILUX 2005 A 2015</t>
  </si>
  <si>
    <t>Morceguinho Dianteiro Classic Lado Esquerdo 2004 A 2015</t>
  </si>
  <si>
    <t>Morceguinho Dianteiro Classic Lado Direito 2004 A 2015</t>
  </si>
  <si>
    <t>Kit Reparo Trambulador Cambio Astra Com Liame 1993 A 2006</t>
  </si>
  <si>
    <t>Tubo Flexível Kombi Todos Até 1996</t>
  </si>
  <si>
    <t xml:space="preserve">CCE0053 CABO EMBREAGEM HONDA POP 110 16&gt;  </t>
  </si>
  <si>
    <t>Cabo De Capô Com Alavanca 1575mm Siena 1998 A 2000</t>
  </si>
  <si>
    <t>Capa Pedal Acelerador Freio Embreagem Santana 1984 A 1991</t>
  </si>
  <si>
    <t>Terminal cabo do Corsa</t>
  </si>
  <si>
    <t>Cabo De Capô Com Alavanca 1624mm Uno Mille 1991 Em Diante</t>
  </si>
  <si>
    <t>KIT TIRANTE DO CÂMBIO UNIVERSAL PEUGEOT</t>
  </si>
  <si>
    <t>Cabo De Capô Com Alavanca 1566mm Uno Sporting 2010 Em Diante</t>
  </si>
  <si>
    <t>Kit Capa De Pedal Vw Voyage 2008 A 2021</t>
  </si>
  <si>
    <t>Suporte Da Alavanca De Seleção Do Trambulador Corsa Celta</t>
  </si>
  <si>
    <t>Kit Juntas Superior Do Cabeçote Cg150 Titan 2006 Diante</t>
  </si>
  <si>
    <t>Capa De Pedal Freio Embreagem E Acelerador Astra Sport</t>
  </si>
  <si>
    <t>CAPA DE PEDAL FREIO EMBREAGEM EFFA</t>
  </si>
  <si>
    <t>Capa De Pedal Freio Embreagem Acelerador Fusca Até 1975</t>
  </si>
  <si>
    <t>Cabo Freio Tras Esquerdo Prisma 2006 Em Diante Com Conector</t>
  </si>
  <si>
    <t xml:space="preserve">CCE0045 CABO EMBREAGEM HONDA CG 150 TITAN ES/KS 08&gt;  </t>
  </si>
  <si>
    <t>Bucha Reparo Alavanca Trambulador Astra 1993 A 2006</t>
  </si>
  <si>
    <t>BRAÇO DA SUSPENSÃO TRASEIRA I30 2009 A 2012</t>
  </si>
  <si>
    <t>Capa Pedal Acelerador Freio Embreagem Rosa Kadett 89 A 98</t>
  </si>
  <si>
    <t>Bandeja Inferior C3 Lado Esquerdo Com Pivô</t>
  </si>
  <si>
    <t>Capa De Pedal Freio Embreagem Acelerador Passat G1 74 A 78</t>
  </si>
  <si>
    <t>BANDEJA DIANTEIRA ESQUERDA PICANTO 2011 EM DIANTE SEM PIVÔ</t>
  </si>
  <si>
    <t>Cabo De Velocímetro Uno S Cs Sx Furgoneta 1985 A 1990</t>
  </si>
  <si>
    <t>BANDEJA DIANTEIRA DIREITA SEM PIVÔ GRAND SANTA FÉ 2014 2015</t>
  </si>
  <si>
    <t xml:space="preserve">CABO DE ENGATE GRAND SIENA ATTRACTIVE 1.4 2013 EM DIANTE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</si>
</sst>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0.0%"/>
  </numFmts>
  <fonts count="91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9"/>
      <color rgb="FFA61C00"/>
      <name val="Calibri"/>
      <family val="2"/>
    </font>
    <font>
      <b/>
      <sz val="11"/>
      <color theme="0"/>
      <name val="Calibri"/>
      <family val="2"/>
      <scheme val="minor"/>
    </font>
    <font>
      <sz val="18"/>
      <color indexed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solid">
        <fgColor rgb="FFF4CCCC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3">
    <xf numFmtId="0" fontId="0" fillId="0" borderId="0"/>
    <xf numFmtId="44" fontId="87" fillId="0" borderId="0" applyFont="0" applyFill="0" applyBorder="0" applyAlignment="0" applyProtection="0"/>
    <xf numFmtId="9" fontId="87" fillId="0" borderId="0" applyFont="0" applyFill="0" applyBorder="0" applyAlignment="0" applyProtection="0"/>
  </cellStyleXfs>
  <cellXfs count="134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horizontal="right" vertical="center"/>
      <protection locked="0"/>
    </xf>
    <xf numFmtId="0" fontId="36" fillId="10" borderId="0" xfId="0" applyFont="1" applyFill="1" applyBorder="1" applyAlignment="1" applyProtection="1">
      <alignment horizontal="right"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horizontal="right"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horizontal="right"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10" borderId="0" xfId="0" applyFont="1" applyFill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0" xfId="0" applyFont="1" applyBorder="1" applyAlignment="1" applyProtection="1">
      <alignment vertical="center"/>
      <protection locked="0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0" fillId="0" borderId="0" xfId="0"/>
    <xf numFmtId="0" fontId="2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2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horizontal="right" vertical="center"/>
      <protection locked="0"/>
    </xf>
    <xf numFmtId="0" fontId="2" fillId="0" borderId="2" xfId="0" applyFont="1" applyBorder="1" applyAlignment="1" applyProtection="1">
      <alignment vertical="center"/>
      <protection locked="0"/>
    </xf>
    <xf numFmtId="0" fontId="88" fillId="11" borderId="0" xfId="0" applyFont="1" applyFill="1" applyBorder="1" applyAlignment="1" applyProtection="1">
      <alignment horizontal="left" vertical="center"/>
      <protection locked="0"/>
    </xf>
    <xf numFmtId="0" fontId="1" fillId="0" borderId="1" xfId="0" applyFont="1" applyBorder="1" applyAlignment="1" applyProtection="1">
      <alignment vertical="center"/>
      <protection locked="0"/>
    </xf>
    <xf numFmtId="44" fontId="0" fillId="0" borderId="0" xfId="1" applyFont="1"/>
    <xf numFmtId="0" fontId="0" fillId="0" borderId="0" xfId="0" applyNumberFormat="1" applyAlignment="1">
      <alignment horizontal="left"/>
    </xf>
    <xf numFmtId="0" fontId="0" fillId="0" borderId="0" xfId="0"/>
    <xf numFmtId="0" fontId="89" fillId="12" borderId="0" xfId="0" applyFont="1" applyFill="1" applyAlignment="1">
      <alignment horizontal="center" vertical="center"/>
    </xf>
    <xf numFmtId="0" fontId="89" fillId="1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0" xfId="0" applyNumberFormat="1" applyFont="1" applyBorder="1" applyAlignment="1" applyProtection="1">
      <alignment vertical="center"/>
      <protection locked="0"/>
    </xf>
    <xf numFmtId="0" fontId="30" fillId="10" borderId="0" xfId="0" applyNumberFormat="1" applyFont="1" applyFill="1" applyBorder="1" applyAlignment="1" applyProtection="1">
      <alignment vertical="center"/>
      <protection locked="0"/>
    </xf>
    <xf numFmtId="0" fontId="1" fillId="0" borderId="0" xfId="0" applyNumberFormat="1" applyFont="1" applyBorder="1" applyAlignment="1" applyProtection="1">
      <alignment vertical="center"/>
      <protection locked="0"/>
    </xf>
    <xf numFmtId="0" fontId="1" fillId="10" borderId="0" xfId="0" applyNumberFormat="1" applyFont="1" applyFill="1" applyBorder="1" applyAlignment="1" applyProtection="1">
      <alignment vertical="center"/>
      <protection locked="0"/>
    </xf>
    <xf numFmtId="0" fontId="90" fillId="0" borderId="0" xfId="0" pivotButton="1" applyFont="1"/>
    <xf numFmtId="0" fontId="90" fillId="0" borderId="0" xfId="0" applyFont="1"/>
    <xf numFmtId="0" fontId="90" fillId="0" borderId="0" xfId="0" applyFont="1" applyAlignment="1">
      <alignment horizontal="left"/>
    </xf>
    <xf numFmtId="44" fontId="90" fillId="0" borderId="0" xfId="0" applyNumberFormat="1" applyFont="1"/>
    <xf numFmtId="164" fontId="0" fillId="13" borderId="0" xfId="2" applyNumberFormat="1" applyFont="1" applyFill="1"/>
    <xf numFmtId="9" fontId="0" fillId="0" borderId="0" xfId="2" applyFont="1"/>
    <xf numFmtId="164" fontId="0" fillId="0" borderId="0" xfId="2" applyNumberFormat="1" applyFont="1" applyFill="1"/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3">
    <cellStyle name="Moeda" xfId="1" builtinId="4"/>
    <cellStyle name="Normal" xfId="0" builtinId="0"/>
    <cellStyle name="Porcentagem" xfId="2" builtinId="5"/>
  </cellStyles>
  <dxfs count="13"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alignment horizontal="left" vertical="bottom" textRotation="0" wrapText="0" indent="0" justifyLastLine="0" shrinkToFit="0" readingOrder="0"/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Trust%20Parts/CMV%20mercadoria%20GER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CMV"/>
    </sheetNames>
    <sheetDataSet>
      <sheetData sheetId="0"/>
      <sheetData sheetId="1">
        <row r="1">
          <cell r="A1" t="str">
            <v>SKU</v>
          </cell>
          <cell r="B1" t="str">
            <v>SEGUIMENTO</v>
          </cell>
          <cell r="C1" t="str">
            <v>Categoria</v>
          </cell>
          <cell r="D1" t="str">
            <v>TIPO</v>
          </cell>
          <cell r="E1" t="str">
            <v>Fornecedor</v>
          </cell>
        </row>
        <row r="2">
          <cell r="A2">
            <v>2210</v>
          </cell>
          <cell r="B2" t="str">
            <v>AUTOMOTIVO</v>
          </cell>
          <cell r="C2" t="str">
            <v>Haste Câmbio</v>
          </cell>
          <cell r="D2" t="str">
            <v>SIMPLES</v>
          </cell>
          <cell r="E2" t="str">
            <v>LT CORREA</v>
          </cell>
        </row>
        <row r="3">
          <cell r="A3">
            <v>2211</v>
          </cell>
          <cell r="B3" t="str">
            <v>AUTOMOTIVO</v>
          </cell>
          <cell r="C3" t="str">
            <v>Reparo alavanta Câmbio</v>
          </cell>
          <cell r="D3" t="str">
            <v>SIMPLES</v>
          </cell>
          <cell r="E3" t="str">
            <v>LT CORREA</v>
          </cell>
        </row>
        <row r="4">
          <cell r="A4">
            <v>2212</v>
          </cell>
          <cell r="B4" t="str">
            <v>AUTOMOTIVO</v>
          </cell>
          <cell r="C4" t="str">
            <v>Haste Câmbio</v>
          </cell>
          <cell r="D4" t="str">
            <v>SIMPLES</v>
          </cell>
          <cell r="E4" t="str">
            <v>LT CORREA</v>
          </cell>
        </row>
        <row r="5">
          <cell r="A5">
            <v>2213</v>
          </cell>
          <cell r="B5" t="str">
            <v>AUTOMOTIVO</v>
          </cell>
          <cell r="C5" t="str">
            <v>Haste Câmbio</v>
          </cell>
          <cell r="D5" t="str">
            <v>SIMPLES</v>
          </cell>
          <cell r="E5" t="str">
            <v>LT CORREA</v>
          </cell>
        </row>
        <row r="6">
          <cell r="A6">
            <v>2214</v>
          </cell>
          <cell r="B6" t="str">
            <v>AUTOMOTIVO</v>
          </cell>
          <cell r="C6" t="str">
            <v>Bieleta</v>
          </cell>
          <cell r="D6" t="str">
            <v>SIMPLES</v>
          </cell>
          <cell r="E6" t="str">
            <v>HOLYMAN</v>
          </cell>
        </row>
        <row r="7">
          <cell r="A7">
            <v>2215</v>
          </cell>
          <cell r="B7" t="str">
            <v>AUTOMOTIVO</v>
          </cell>
          <cell r="C7" t="str">
            <v>Haste Câmbio</v>
          </cell>
          <cell r="D7" t="str">
            <v>SIMPLES</v>
          </cell>
          <cell r="E7" t="str">
            <v>LT CORREA</v>
          </cell>
        </row>
        <row r="8">
          <cell r="A8">
            <v>2219</v>
          </cell>
          <cell r="B8" t="str">
            <v>AUTOMOTIVO</v>
          </cell>
          <cell r="C8" t="str">
            <v>Haste Câmbio</v>
          </cell>
          <cell r="D8" t="str">
            <v>SIMPLES</v>
          </cell>
          <cell r="E8" t="str">
            <v>LT CORREA</v>
          </cell>
        </row>
        <row r="9">
          <cell r="A9">
            <v>2252</v>
          </cell>
          <cell r="B9" t="str">
            <v>AUTOMOTIVO</v>
          </cell>
          <cell r="C9" t="str">
            <v>Reparo alavanta Câmbio</v>
          </cell>
          <cell r="D9" t="str">
            <v>SIMPLES</v>
          </cell>
          <cell r="E9" t="str">
            <v>LT CORREA</v>
          </cell>
        </row>
        <row r="10">
          <cell r="A10">
            <v>2278</v>
          </cell>
          <cell r="B10" t="str">
            <v>AUTOMOTIVO</v>
          </cell>
          <cell r="C10" t="str">
            <v>Bucha Eixo Suspensão</v>
          </cell>
          <cell r="D10" t="str">
            <v>SIMPLES</v>
          </cell>
          <cell r="E10" t="str">
            <v>LT CORREA</v>
          </cell>
        </row>
        <row r="11">
          <cell r="A11">
            <v>2279</v>
          </cell>
          <cell r="B11" t="str">
            <v>AUTOMOTIVO</v>
          </cell>
          <cell r="C11" t="str">
            <v>Bucha Eixo Suspensão</v>
          </cell>
          <cell r="D11" t="str">
            <v>KIT</v>
          </cell>
          <cell r="E11" t="str">
            <v>HOLYMAN</v>
          </cell>
        </row>
        <row r="12">
          <cell r="A12">
            <v>2280</v>
          </cell>
          <cell r="B12" t="str">
            <v>AUTOMOTIVO</v>
          </cell>
          <cell r="C12" t="str">
            <v>Bucha Eixo Suspensão</v>
          </cell>
          <cell r="D12" t="str">
            <v>SIMPLES</v>
          </cell>
          <cell r="E12" t="str">
            <v>LT CORREA</v>
          </cell>
        </row>
        <row r="13">
          <cell r="A13">
            <v>2281</v>
          </cell>
          <cell r="B13" t="str">
            <v>AUTOMOTIVO</v>
          </cell>
          <cell r="C13" t="str">
            <v>Bucha Eixo Suspensão</v>
          </cell>
          <cell r="D13" t="str">
            <v>KIT</v>
          </cell>
          <cell r="E13" t="str">
            <v>LT CORREA</v>
          </cell>
        </row>
        <row r="14">
          <cell r="A14">
            <v>2302</v>
          </cell>
          <cell r="B14" t="str">
            <v>AUTOMOTIVO</v>
          </cell>
          <cell r="C14" t="str">
            <v>Reparo alavanta Câmbio</v>
          </cell>
          <cell r="D14" t="str">
            <v>SIMPLES</v>
          </cell>
          <cell r="E14" t="str">
            <v>LT CORREA</v>
          </cell>
        </row>
        <row r="15">
          <cell r="A15">
            <v>2309</v>
          </cell>
          <cell r="B15" t="str">
            <v>AUTOMOTIVO</v>
          </cell>
          <cell r="C15" t="str">
            <v>Reparo alavanta Câmbio</v>
          </cell>
          <cell r="D15" t="str">
            <v>SIMPLES</v>
          </cell>
          <cell r="E15" t="str">
            <v>LT CORREA</v>
          </cell>
        </row>
        <row r="16">
          <cell r="A16">
            <v>2312</v>
          </cell>
          <cell r="B16" t="str">
            <v>AUTOMOTIVO</v>
          </cell>
          <cell r="C16" t="str">
            <v>Reparo alavanta Câmbio</v>
          </cell>
          <cell r="D16" t="str">
            <v>SIMPLES</v>
          </cell>
          <cell r="E16" t="str">
            <v>LT CORREA</v>
          </cell>
        </row>
        <row r="17">
          <cell r="A17">
            <v>2314</v>
          </cell>
          <cell r="B17" t="str">
            <v>AUTOMOTIVO</v>
          </cell>
          <cell r="C17" t="str">
            <v>Haste Câmbio</v>
          </cell>
          <cell r="D17" t="str">
            <v>SIMPLES</v>
          </cell>
          <cell r="E17" t="str">
            <v>LT CORREA</v>
          </cell>
        </row>
        <row r="18">
          <cell r="A18">
            <v>2316</v>
          </cell>
          <cell r="B18" t="str">
            <v>AUTOMOTIVO</v>
          </cell>
          <cell r="C18" t="str">
            <v>Reparo alavanta Câmbio</v>
          </cell>
          <cell r="D18" t="str">
            <v>SIMPLES</v>
          </cell>
          <cell r="E18" t="str">
            <v>LT CORREA</v>
          </cell>
        </row>
        <row r="19">
          <cell r="A19">
            <v>2324</v>
          </cell>
          <cell r="B19" t="str">
            <v>AUTOMOTIVO</v>
          </cell>
          <cell r="C19" t="str">
            <v>Reparo alavanta Câmbio</v>
          </cell>
          <cell r="D19" t="str">
            <v>SIMPLES</v>
          </cell>
          <cell r="E19" t="str">
            <v>LT CORREA</v>
          </cell>
        </row>
        <row r="20">
          <cell r="A20">
            <v>2325</v>
          </cell>
          <cell r="B20" t="str">
            <v>AUTOMOTIVO</v>
          </cell>
          <cell r="C20" t="str">
            <v>Reparo alavanta Câmbio</v>
          </cell>
          <cell r="D20" t="str">
            <v>SIMPLES</v>
          </cell>
          <cell r="E20" t="str">
            <v>LT CORREA</v>
          </cell>
        </row>
        <row r="21">
          <cell r="A21">
            <v>2327</v>
          </cell>
          <cell r="B21" t="str">
            <v>AUTOMOTIVO</v>
          </cell>
          <cell r="C21" t="str">
            <v>Reparo alavanta Câmbio</v>
          </cell>
          <cell r="D21" t="str">
            <v>SIMPLES</v>
          </cell>
          <cell r="E21" t="str">
            <v>LT CORREA</v>
          </cell>
        </row>
        <row r="22">
          <cell r="A22">
            <v>2345</v>
          </cell>
          <cell r="B22" t="str">
            <v>AUTOMOTIVO</v>
          </cell>
          <cell r="C22" t="str">
            <v>Reparo alavanta Câmbio</v>
          </cell>
          <cell r="D22" t="str">
            <v>SIMPLES</v>
          </cell>
          <cell r="E22" t="str">
            <v>LT CORREA</v>
          </cell>
        </row>
        <row r="23">
          <cell r="A23">
            <v>2353</v>
          </cell>
          <cell r="B23" t="str">
            <v>AUTOMOTIVO</v>
          </cell>
          <cell r="C23" t="str">
            <v>Suporte Câmbio</v>
          </cell>
          <cell r="D23" t="str">
            <v>SIMPLES</v>
          </cell>
          <cell r="E23" t="str">
            <v>LT CORREA</v>
          </cell>
        </row>
        <row r="24">
          <cell r="A24">
            <v>2357</v>
          </cell>
          <cell r="B24" t="str">
            <v>AUTOMOTIVO</v>
          </cell>
          <cell r="C24" t="str">
            <v>Suporte Radiador</v>
          </cell>
          <cell r="D24" t="str">
            <v>SIMPLES</v>
          </cell>
          <cell r="E24" t="str">
            <v>LT CORREA</v>
          </cell>
        </row>
        <row r="25">
          <cell r="A25">
            <v>2358</v>
          </cell>
          <cell r="B25" t="str">
            <v>AUTOMOTIVO</v>
          </cell>
          <cell r="C25" t="str">
            <v>Suporte Radiador</v>
          </cell>
          <cell r="D25" t="str">
            <v>SIMPLES</v>
          </cell>
          <cell r="E25" t="str">
            <v>LT CORREA</v>
          </cell>
        </row>
        <row r="26">
          <cell r="A26">
            <v>2360</v>
          </cell>
          <cell r="B26" t="str">
            <v>AUTOMOTIVO</v>
          </cell>
          <cell r="C26" t="str">
            <v>Suporte Radiador</v>
          </cell>
          <cell r="D26" t="str">
            <v>SIMPLES</v>
          </cell>
          <cell r="E26" t="str">
            <v>LT CORREA</v>
          </cell>
        </row>
        <row r="27">
          <cell r="A27">
            <v>2361</v>
          </cell>
          <cell r="B27" t="str">
            <v>AUTOMOTIVO</v>
          </cell>
          <cell r="C27" t="str">
            <v>Suporte Parachoque</v>
          </cell>
          <cell r="D27" t="str">
            <v>SIMPLES</v>
          </cell>
          <cell r="E27" t="str">
            <v>LT CORREA</v>
          </cell>
        </row>
        <row r="28">
          <cell r="A28">
            <v>2362</v>
          </cell>
          <cell r="B28" t="str">
            <v>AUTOMOTIVO</v>
          </cell>
          <cell r="C28" t="str">
            <v>Suporte Radiador</v>
          </cell>
          <cell r="D28" t="str">
            <v>SIMPLES</v>
          </cell>
          <cell r="E28" t="str">
            <v>LT CORREA</v>
          </cell>
        </row>
        <row r="29">
          <cell r="A29">
            <v>2367</v>
          </cell>
          <cell r="B29" t="str">
            <v>AUTOMOTIVO</v>
          </cell>
          <cell r="C29" t="str">
            <v>Suporte Radiador</v>
          </cell>
          <cell r="D29" t="str">
            <v>SIMPLES</v>
          </cell>
          <cell r="E29" t="str">
            <v>LT CORREA</v>
          </cell>
        </row>
        <row r="30">
          <cell r="A30">
            <v>2374</v>
          </cell>
          <cell r="B30" t="str">
            <v>AUTOMOTIVO</v>
          </cell>
          <cell r="C30" t="str">
            <v>Suporte Radiador</v>
          </cell>
          <cell r="D30" t="str">
            <v>SIMPLES</v>
          </cell>
          <cell r="E30" t="str">
            <v>LT CORREA</v>
          </cell>
        </row>
        <row r="31">
          <cell r="A31">
            <v>2375</v>
          </cell>
          <cell r="B31" t="str">
            <v>AUTOMOTIVO</v>
          </cell>
          <cell r="C31" t="str">
            <v>Suporte Radiador</v>
          </cell>
          <cell r="D31" t="str">
            <v>SIMPLES</v>
          </cell>
          <cell r="E31" t="str">
            <v>LT CORREA</v>
          </cell>
        </row>
        <row r="32">
          <cell r="A32">
            <v>3002</v>
          </cell>
          <cell r="B32" t="str">
            <v>AUTOMOTIVO</v>
          </cell>
          <cell r="C32" t="str">
            <v>Cupula alavanca</v>
          </cell>
          <cell r="D32" t="str">
            <v>SIMPLES</v>
          </cell>
          <cell r="E32" t="str">
            <v>HOLYMAN</v>
          </cell>
        </row>
        <row r="33">
          <cell r="A33">
            <v>3003</v>
          </cell>
          <cell r="B33" t="str">
            <v>AUTOMOTIVO</v>
          </cell>
          <cell r="C33" t="str">
            <v>Caixa Rótula</v>
          </cell>
          <cell r="D33" t="str">
            <v>SIMPLES</v>
          </cell>
          <cell r="E33" t="str">
            <v>HOLYMAN</v>
          </cell>
        </row>
        <row r="34">
          <cell r="A34">
            <v>3025</v>
          </cell>
          <cell r="B34" t="str">
            <v>AUTOMOTIVO</v>
          </cell>
          <cell r="C34" t="str">
            <v>Suporte Parachoque</v>
          </cell>
          <cell r="D34" t="str">
            <v>SIMPLES</v>
          </cell>
          <cell r="E34" t="str">
            <v>HOLYMAN</v>
          </cell>
        </row>
        <row r="35">
          <cell r="A35">
            <v>3037</v>
          </cell>
          <cell r="B35" t="str">
            <v>AUTOMOTIVO</v>
          </cell>
          <cell r="C35" t="str">
            <v>Caixa Rótula</v>
          </cell>
          <cell r="D35" t="str">
            <v>SIMPLES</v>
          </cell>
          <cell r="E35" t="str">
            <v>HOLYMAN</v>
          </cell>
        </row>
        <row r="36">
          <cell r="A36">
            <v>4001</v>
          </cell>
          <cell r="B36" t="str">
            <v>AUTOMOTIVO</v>
          </cell>
          <cell r="C36" t="str">
            <v>Capa Pedal</v>
          </cell>
          <cell r="D36" t="str">
            <v>SIMPLES</v>
          </cell>
          <cell r="E36" t="str">
            <v>HOLYMAN</v>
          </cell>
        </row>
        <row r="37">
          <cell r="A37">
            <v>4002</v>
          </cell>
          <cell r="B37" t="str">
            <v>AUTOMOTIVO</v>
          </cell>
          <cell r="C37" t="str">
            <v>Capa Pedal</v>
          </cell>
          <cell r="D37" t="str">
            <v>SIMPLES</v>
          </cell>
          <cell r="E37" t="str">
            <v>HOLYMAN</v>
          </cell>
        </row>
        <row r="38">
          <cell r="A38">
            <v>4003</v>
          </cell>
          <cell r="B38" t="str">
            <v>AUTOMOTIVO</v>
          </cell>
          <cell r="C38" t="str">
            <v>Capa Pedal</v>
          </cell>
          <cell r="D38" t="str">
            <v>SIMPLES</v>
          </cell>
          <cell r="E38" t="str">
            <v>HOLYMAN</v>
          </cell>
        </row>
        <row r="39">
          <cell r="A39">
            <v>4004</v>
          </cell>
          <cell r="B39" t="str">
            <v>AUTOMOTIVO</v>
          </cell>
          <cell r="C39" t="str">
            <v>Capa Pedal</v>
          </cell>
          <cell r="D39" t="str">
            <v>SIMPLES</v>
          </cell>
          <cell r="E39" t="str">
            <v>HOLYMAN</v>
          </cell>
        </row>
        <row r="40">
          <cell r="A40">
            <v>4005</v>
          </cell>
          <cell r="B40" t="str">
            <v>AUTOMOTIVO</v>
          </cell>
          <cell r="C40" t="str">
            <v>Capa Pedal</v>
          </cell>
          <cell r="D40" t="str">
            <v>SIMPLES</v>
          </cell>
          <cell r="E40" t="str">
            <v>HOLYMAN</v>
          </cell>
        </row>
        <row r="41">
          <cell r="A41">
            <v>4006</v>
          </cell>
          <cell r="B41" t="str">
            <v>AUTOMOTIVO</v>
          </cell>
          <cell r="C41" t="str">
            <v>Capa Pedal</v>
          </cell>
          <cell r="D41" t="str">
            <v>SIMPLES</v>
          </cell>
          <cell r="E41" t="str">
            <v>HOLYMAN</v>
          </cell>
        </row>
        <row r="42">
          <cell r="A42">
            <v>4007</v>
          </cell>
          <cell r="B42" t="str">
            <v>AUTOMOTIVO</v>
          </cell>
          <cell r="C42" t="str">
            <v>Capa Pedal</v>
          </cell>
          <cell r="D42" t="str">
            <v>SIMPLES</v>
          </cell>
          <cell r="E42" t="str">
            <v>HOLYMAN</v>
          </cell>
        </row>
        <row r="43">
          <cell r="A43">
            <v>4008</v>
          </cell>
          <cell r="B43" t="str">
            <v>AUTOMOTIVO</v>
          </cell>
          <cell r="C43" t="str">
            <v>Capa Pedal</v>
          </cell>
          <cell r="D43" t="str">
            <v>SIMPLES</v>
          </cell>
          <cell r="E43" t="str">
            <v>HOLYMAN</v>
          </cell>
        </row>
        <row r="44">
          <cell r="A44">
            <v>4009</v>
          </cell>
          <cell r="B44" t="str">
            <v>AUTOMOTIVO</v>
          </cell>
          <cell r="C44" t="str">
            <v>Capa Pedal</v>
          </cell>
          <cell r="D44" t="str">
            <v>SIMPLES</v>
          </cell>
          <cell r="E44" t="str">
            <v>HOLYMAN</v>
          </cell>
        </row>
        <row r="45">
          <cell r="A45">
            <v>4013</v>
          </cell>
          <cell r="B45" t="str">
            <v>AUTOMOTIVO</v>
          </cell>
          <cell r="C45" t="str">
            <v>Capa Pedal</v>
          </cell>
          <cell r="D45" t="str">
            <v>SIMPLES</v>
          </cell>
          <cell r="E45" t="str">
            <v>HOLYMAN</v>
          </cell>
        </row>
        <row r="46">
          <cell r="A46">
            <v>4014</v>
          </cell>
          <cell r="B46" t="str">
            <v>AUTOMOTIVO</v>
          </cell>
          <cell r="C46" t="str">
            <v>Capa Pedal</v>
          </cell>
          <cell r="D46" t="str">
            <v>SIMPLES</v>
          </cell>
          <cell r="E46" t="str">
            <v>HOLYMAN</v>
          </cell>
        </row>
        <row r="47">
          <cell r="A47">
            <v>4015</v>
          </cell>
          <cell r="B47" t="str">
            <v>AUTOMOTIVO</v>
          </cell>
          <cell r="C47" t="str">
            <v>Capa Pedal</v>
          </cell>
          <cell r="D47" t="str">
            <v>SIMPLES</v>
          </cell>
          <cell r="E47" t="str">
            <v>HOLYMAN</v>
          </cell>
        </row>
        <row r="48">
          <cell r="A48">
            <v>4016</v>
          </cell>
          <cell r="B48" t="str">
            <v>AUTOMOTIVO</v>
          </cell>
          <cell r="C48" t="str">
            <v>Capa Pedal</v>
          </cell>
          <cell r="D48" t="str">
            <v>SIMPLES</v>
          </cell>
          <cell r="E48" t="str">
            <v>HOLYMAN</v>
          </cell>
        </row>
        <row r="49">
          <cell r="A49">
            <v>4017</v>
          </cell>
          <cell r="B49" t="str">
            <v>AUTOMOTIVO</v>
          </cell>
          <cell r="C49" t="str">
            <v>Capa Pedal</v>
          </cell>
          <cell r="D49" t="str">
            <v>SIMPLES</v>
          </cell>
          <cell r="E49" t="str">
            <v>HOLYMAN</v>
          </cell>
        </row>
        <row r="50">
          <cell r="A50">
            <v>4018</v>
          </cell>
          <cell r="B50" t="str">
            <v>AUTOMOTIVO</v>
          </cell>
          <cell r="C50" t="str">
            <v>Capa Pedal</v>
          </cell>
          <cell r="D50" t="str">
            <v>SIMPLES</v>
          </cell>
          <cell r="E50" t="str">
            <v>HOLYMAN</v>
          </cell>
        </row>
        <row r="51">
          <cell r="A51">
            <v>4019</v>
          </cell>
          <cell r="B51" t="str">
            <v>AUTOMOTIVO</v>
          </cell>
          <cell r="C51" t="str">
            <v>Capa Pedal</v>
          </cell>
          <cell r="D51" t="str">
            <v>SIMPLES</v>
          </cell>
          <cell r="E51" t="str">
            <v>HOLYMAN</v>
          </cell>
        </row>
        <row r="52">
          <cell r="A52">
            <v>4020</v>
          </cell>
          <cell r="B52" t="str">
            <v>AUTOMOTIVO</v>
          </cell>
          <cell r="C52" t="str">
            <v>Capa Pedal</v>
          </cell>
          <cell r="D52" t="str">
            <v>SIMPLES</v>
          </cell>
          <cell r="E52" t="str">
            <v>HOLYMAN</v>
          </cell>
        </row>
        <row r="53">
          <cell r="A53">
            <v>4021</v>
          </cell>
          <cell r="B53" t="str">
            <v>AUTOMOTIVO</v>
          </cell>
          <cell r="C53" t="str">
            <v>Capa Pedal</v>
          </cell>
          <cell r="D53" t="str">
            <v>SIMPLES</v>
          </cell>
          <cell r="E53" t="str">
            <v>HOLYMAN</v>
          </cell>
        </row>
        <row r="54">
          <cell r="A54">
            <v>4022</v>
          </cell>
          <cell r="B54" t="str">
            <v>AUTOMOTIVO</v>
          </cell>
          <cell r="C54" t="str">
            <v>Capa Pedal</v>
          </cell>
          <cell r="D54" t="str">
            <v>SIMPLES</v>
          </cell>
          <cell r="E54" t="str">
            <v>HOLYMAN</v>
          </cell>
        </row>
        <row r="55">
          <cell r="A55">
            <v>4023</v>
          </cell>
          <cell r="B55" t="str">
            <v>AUTOMOTIVO</v>
          </cell>
          <cell r="C55" t="str">
            <v>Capa Pedal</v>
          </cell>
          <cell r="D55" t="str">
            <v>SIMPLES</v>
          </cell>
          <cell r="E55" t="str">
            <v>HOLYMAN</v>
          </cell>
        </row>
        <row r="56">
          <cell r="A56">
            <v>4024</v>
          </cell>
          <cell r="B56" t="str">
            <v>AUTOMOTIVO</v>
          </cell>
          <cell r="C56" t="str">
            <v>Capa Pedal</v>
          </cell>
          <cell r="D56" t="str">
            <v>SIMPLES</v>
          </cell>
          <cell r="E56" t="str">
            <v>HOLYMAN</v>
          </cell>
        </row>
        <row r="57">
          <cell r="A57">
            <v>4025</v>
          </cell>
          <cell r="B57" t="str">
            <v>AUTOMOTIVO</v>
          </cell>
          <cell r="C57" t="str">
            <v>Capa Pedal</v>
          </cell>
          <cell r="D57" t="str">
            <v>SIMPLES</v>
          </cell>
          <cell r="E57" t="str">
            <v>HOLYMAN</v>
          </cell>
        </row>
        <row r="58">
          <cell r="A58">
            <v>4027</v>
          </cell>
          <cell r="B58" t="str">
            <v>AUTOMOTIVO</v>
          </cell>
          <cell r="C58" t="str">
            <v>Capa Pedal</v>
          </cell>
          <cell r="D58" t="str">
            <v>SIMPLES</v>
          </cell>
          <cell r="E58" t="str">
            <v>HOLYMAN</v>
          </cell>
        </row>
        <row r="59">
          <cell r="A59">
            <v>4030</v>
          </cell>
          <cell r="B59" t="str">
            <v>AUTOMOTIVO</v>
          </cell>
          <cell r="C59" t="str">
            <v>Capa Pedal</v>
          </cell>
          <cell r="D59" t="str">
            <v>SIMPLES</v>
          </cell>
          <cell r="E59" t="str">
            <v>HOLYMAN</v>
          </cell>
        </row>
        <row r="60">
          <cell r="A60">
            <v>4031</v>
          </cell>
          <cell r="B60" t="str">
            <v>AUTOMOTIVO</v>
          </cell>
          <cell r="C60" t="str">
            <v>Capa Pedal</v>
          </cell>
          <cell r="D60" t="str">
            <v>SIMPLES</v>
          </cell>
          <cell r="E60" t="str">
            <v>HOLYMAN</v>
          </cell>
        </row>
        <row r="61">
          <cell r="A61">
            <v>4032</v>
          </cell>
          <cell r="B61" t="str">
            <v>AUTOMOTIVO</v>
          </cell>
          <cell r="C61" t="str">
            <v>Capa Pedal</v>
          </cell>
          <cell r="D61" t="str">
            <v>SIMPLES</v>
          </cell>
          <cell r="E61" t="str">
            <v>HOLYMAN</v>
          </cell>
        </row>
        <row r="62">
          <cell r="A62">
            <v>4034</v>
          </cell>
          <cell r="B62" t="str">
            <v>AUTOMOTIVO</v>
          </cell>
          <cell r="C62" t="str">
            <v>Capa Pedal</v>
          </cell>
          <cell r="D62" t="str">
            <v>SIMPLES</v>
          </cell>
          <cell r="E62" t="str">
            <v>HOLYMAN</v>
          </cell>
        </row>
        <row r="63">
          <cell r="A63">
            <v>4036</v>
          </cell>
          <cell r="B63" t="str">
            <v>AUTOMOTIVO</v>
          </cell>
          <cell r="C63" t="str">
            <v>Capa Pedal</v>
          </cell>
          <cell r="D63" t="str">
            <v>SIMPLES</v>
          </cell>
          <cell r="E63" t="str">
            <v>HOLYMAN</v>
          </cell>
        </row>
        <row r="64">
          <cell r="A64">
            <v>4037</v>
          </cell>
          <cell r="B64" t="str">
            <v>AUTOMOTIVO</v>
          </cell>
          <cell r="D64" t="str">
            <v>SIMPLES</v>
          </cell>
        </row>
        <row r="65">
          <cell r="A65">
            <v>4038</v>
          </cell>
          <cell r="B65" t="str">
            <v>AUTOMOTIVO</v>
          </cell>
          <cell r="C65" t="str">
            <v>Capa Pedal</v>
          </cell>
          <cell r="D65" t="str">
            <v>SIMPLES</v>
          </cell>
          <cell r="E65" t="str">
            <v>HOLYMAN</v>
          </cell>
        </row>
        <row r="66">
          <cell r="A66">
            <v>4041</v>
          </cell>
          <cell r="B66" t="str">
            <v>AUTOMOTIVO</v>
          </cell>
          <cell r="C66" t="str">
            <v>Capa Pedal</v>
          </cell>
          <cell r="D66" t="str">
            <v>SIMPLES</v>
          </cell>
          <cell r="E66" t="str">
            <v>HOLYMAN</v>
          </cell>
        </row>
        <row r="67">
          <cell r="A67">
            <v>4042</v>
          </cell>
          <cell r="B67" t="str">
            <v>AUTOMOTIVO</v>
          </cell>
          <cell r="C67" t="str">
            <v>Capa Pedal</v>
          </cell>
          <cell r="D67" t="str">
            <v>SIMPLES</v>
          </cell>
          <cell r="E67" t="str">
            <v>HOLYMAN</v>
          </cell>
        </row>
        <row r="68">
          <cell r="A68">
            <v>4043</v>
          </cell>
          <cell r="B68" t="str">
            <v>AUTOMOTIVO</v>
          </cell>
          <cell r="C68" t="str">
            <v>Capa Pedal</v>
          </cell>
          <cell r="D68" t="str">
            <v>SIMPLES</v>
          </cell>
          <cell r="E68" t="str">
            <v>HOLYMAN</v>
          </cell>
        </row>
        <row r="69">
          <cell r="A69">
            <v>4044</v>
          </cell>
          <cell r="B69" t="str">
            <v>AUTOMOTIVO</v>
          </cell>
          <cell r="C69" t="str">
            <v>Capa Pedal</v>
          </cell>
          <cell r="D69" t="str">
            <v>SIMPLES</v>
          </cell>
          <cell r="E69" t="str">
            <v>HOLYMAN</v>
          </cell>
        </row>
        <row r="70">
          <cell r="A70">
            <v>4045</v>
          </cell>
          <cell r="B70" t="str">
            <v>AUTOMOTIVO</v>
          </cell>
          <cell r="C70" t="str">
            <v>Capa Pedal</v>
          </cell>
          <cell r="D70" t="str">
            <v>SIMPLES</v>
          </cell>
          <cell r="E70" t="str">
            <v>HOLYMAN</v>
          </cell>
        </row>
        <row r="71">
          <cell r="A71">
            <v>4046</v>
          </cell>
          <cell r="B71" t="str">
            <v>AUTOMOTIVO</v>
          </cell>
          <cell r="C71" t="str">
            <v>Capa Pedal</v>
          </cell>
          <cell r="D71" t="str">
            <v>SIMPLES</v>
          </cell>
          <cell r="E71" t="str">
            <v>HOLYMAN</v>
          </cell>
        </row>
        <row r="72">
          <cell r="A72">
            <v>4048</v>
          </cell>
          <cell r="B72" t="str">
            <v>AUTOMOTIVO</v>
          </cell>
          <cell r="C72" t="str">
            <v>Capa Pedal</v>
          </cell>
          <cell r="D72" t="str">
            <v>SIMPLES</v>
          </cell>
          <cell r="E72" t="str">
            <v>HOLYMAN</v>
          </cell>
        </row>
        <row r="73">
          <cell r="A73">
            <v>4049</v>
          </cell>
          <cell r="B73" t="str">
            <v>AUTOMOTIVO</v>
          </cell>
          <cell r="C73" t="str">
            <v>Capa Pedal</v>
          </cell>
          <cell r="D73" t="str">
            <v>SIMPLES</v>
          </cell>
          <cell r="E73" t="str">
            <v>HOLYMAN</v>
          </cell>
        </row>
        <row r="74">
          <cell r="A74">
            <v>4050</v>
          </cell>
          <cell r="B74" t="str">
            <v>AUTOMOTIVO</v>
          </cell>
          <cell r="C74" t="str">
            <v>Capa pedal</v>
          </cell>
          <cell r="D74" t="str">
            <v>SIMPLES</v>
          </cell>
          <cell r="E74" t="str">
            <v>HOLYMAN</v>
          </cell>
        </row>
        <row r="75">
          <cell r="A75">
            <v>4051</v>
          </cell>
          <cell r="B75" t="str">
            <v>AUTOMOTIVO</v>
          </cell>
          <cell r="C75" t="str">
            <v>Capa Pedal</v>
          </cell>
          <cell r="D75" t="str">
            <v>SIMPLES</v>
          </cell>
          <cell r="E75" t="str">
            <v>HOLYMAN</v>
          </cell>
        </row>
        <row r="76">
          <cell r="A76">
            <v>4052</v>
          </cell>
          <cell r="B76" t="str">
            <v>AUTOMOTIVO</v>
          </cell>
          <cell r="C76" t="str">
            <v>Capa Pedal</v>
          </cell>
          <cell r="D76" t="str">
            <v>SIMPLES</v>
          </cell>
          <cell r="E76" t="str">
            <v>HOLYMAN</v>
          </cell>
        </row>
        <row r="77">
          <cell r="A77">
            <v>4053</v>
          </cell>
          <cell r="B77" t="str">
            <v>AUTOMOTIVO</v>
          </cell>
          <cell r="C77" t="str">
            <v>Capa Pedal</v>
          </cell>
          <cell r="D77" t="str">
            <v>SIMPLES</v>
          </cell>
          <cell r="E77" t="str">
            <v>HOLYMAN</v>
          </cell>
        </row>
        <row r="78">
          <cell r="A78">
            <v>4054</v>
          </cell>
          <cell r="B78" t="str">
            <v>AUTOMOTIVO</v>
          </cell>
          <cell r="C78" t="str">
            <v>Capa Pedal</v>
          </cell>
          <cell r="D78" t="str">
            <v>SIMPLES</v>
          </cell>
          <cell r="E78" t="str">
            <v>HOLYMAN</v>
          </cell>
        </row>
        <row r="79">
          <cell r="A79">
            <v>4055</v>
          </cell>
          <cell r="B79" t="str">
            <v>AUTOMOTIVO</v>
          </cell>
          <cell r="C79" t="str">
            <v>Capa Pedal</v>
          </cell>
          <cell r="D79" t="str">
            <v>SIMPLES</v>
          </cell>
          <cell r="E79" t="str">
            <v>HOLYMAN</v>
          </cell>
        </row>
        <row r="80">
          <cell r="A80">
            <v>4056</v>
          </cell>
          <cell r="B80" t="str">
            <v>AUTOMOTIVO</v>
          </cell>
          <cell r="C80" t="str">
            <v>Capa Pedal</v>
          </cell>
          <cell r="D80" t="str">
            <v>SIMPLES</v>
          </cell>
          <cell r="E80" t="str">
            <v>HOLYMAN</v>
          </cell>
        </row>
        <row r="81">
          <cell r="A81">
            <v>4057</v>
          </cell>
          <cell r="B81" t="str">
            <v>AUTOMOTIVO</v>
          </cell>
          <cell r="C81" t="str">
            <v>Pastilha Freio</v>
          </cell>
          <cell r="D81" t="str">
            <v>SIMPLES</v>
          </cell>
          <cell r="E81" t="str">
            <v>HOLYMAN</v>
          </cell>
        </row>
        <row r="82">
          <cell r="A82">
            <v>4058</v>
          </cell>
          <cell r="B82" t="str">
            <v>AUTOMOTIVO</v>
          </cell>
          <cell r="C82" t="str">
            <v>Capa Pedal</v>
          </cell>
          <cell r="D82" t="str">
            <v>SIMPLES</v>
          </cell>
          <cell r="E82" t="str">
            <v>HOLYMAN</v>
          </cell>
        </row>
        <row r="83">
          <cell r="A83">
            <v>4059</v>
          </cell>
          <cell r="B83" t="str">
            <v>AUTOMOTIVO</v>
          </cell>
          <cell r="C83" t="str">
            <v>Capa Pedal</v>
          </cell>
          <cell r="D83" t="str">
            <v>SIMPLES</v>
          </cell>
          <cell r="E83" t="str">
            <v>HOLYMAN</v>
          </cell>
        </row>
        <row r="84">
          <cell r="A84">
            <v>4061</v>
          </cell>
          <cell r="B84" t="str">
            <v>AUTOMOTIVO</v>
          </cell>
        </row>
        <row r="85">
          <cell r="A85">
            <v>4062</v>
          </cell>
          <cell r="B85" t="str">
            <v>AUTOMOTIVO</v>
          </cell>
          <cell r="C85" t="str">
            <v>Capa Pedal</v>
          </cell>
          <cell r="D85" t="str">
            <v>SIMPLES</v>
          </cell>
          <cell r="E85" t="str">
            <v>HOLYMAN</v>
          </cell>
        </row>
        <row r="86">
          <cell r="A86">
            <v>4063</v>
          </cell>
          <cell r="B86" t="str">
            <v>AUTOMOTIVO</v>
          </cell>
          <cell r="C86" t="str">
            <v>Capa Pedal</v>
          </cell>
          <cell r="D86" t="str">
            <v>SIMPLES</v>
          </cell>
          <cell r="E86" t="str">
            <v>HOLYMAN</v>
          </cell>
        </row>
        <row r="87">
          <cell r="A87">
            <v>4064</v>
          </cell>
          <cell r="B87" t="str">
            <v>AUTOMOTIVO</v>
          </cell>
          <cell r="C87" t="str">
            <v>Capa Pedal</v>
          </cell>
          <cell r="D87" t="str">
            <v>SIMPLES</v>
          </cell>
          <cell r="E87" t="str">
            <v>HOLYMAN</v>
          </cell>
        </row>
        <row r="88">
          <cell r="A88">
            <v>4066</v>
          </cell>
          <cell r="B88" t="str">
            <v>AUTOMOTIVO</v>
          </cell>
          <cell r="C88" t="str">
            <v>Capa Pedal</v>
          </cell>
          <cell r="D88" t="str">
            <v>SIMPLES</v>
          </cell>
          <cell r="E88" t="str">
            <v>HOLYMAN</v>
          </cell>
        </row>
        <row r="89">
          <cell r="A89">
            <v>4068</v>
          </cell>
          <cell r="B89" t="str">
            <v>AUTOMOTIVO</v>
          </cell>
          <cell r="C89" t="str">
            <v>Capa Pedal</v>
          </cell>
          <cell r="D89" t="str">
            <v>SIMPLES</v>
          </cell>
          <cell r="E89" t="str">
            <v>HOLYMAN</v>
          </cell>
        </row>
        <row r="90">
          <cell r="A90">
            <v>4069</v>
          </cell>
          <cell r="B90" t="str">
            <v>AUTOMOTIVO</v>
          </cell>
          <cell r="C90" t="str">
            <v>Capa Pedal</v>
          </cell>
          <cell r="D90" t="str">
            <v>SIMPLES</v>
          </cell>
          <cell r="E90" t="str">
            <v>HOLYMAN</v>
          </cell>
        </row>
        <row r="91">
          <cell r="A91">
            <v>4071</v>
          </cell>
          <cell r="B91" t="str">
            <v>AUTOMOTIVO</v>
          </cell>
          <cell r="C91" t="str">
            <v>Capa Pedal</v>
          </cell>
          <cell r="D91" t="str">
            <v>SIMPLES</v>
          </cell>
          <cell r="E91" t="str">
            <v>HOLYMAN</v>
          </cell>
        </row>
        <row r="92">
          <cell r="A92">
            <v>4072</v>
          </cell>
          <cell r="B92" t="str">
            <v>AUTOMOTIVO</v>
          </cell>
          <cell r="C92" t="str">
            <v>Capa Pedal</v>
          </cell>
          <cell r="D92" t="str">
            <v>SIMPLES</v>
          </cell>
          <cell r="E92" t="str">
            <v>HOLYMAN</v>
          </cell>
        </row>
        <row r="93">
          <cell r="A93">
            <v>4073</v>
          </cell>
          <cell r="B93" t="str">
            <v>AUTOMOTIVO</v>
          </cell>
          <cell r="C93" t="str">
            <v>Capa Pedal</v>
          </cell>
          <cell r="D93" t="str">
            <v>SIMPLES</v>
          </cell>
          <cell r="E93" t="str">
            <v>HOLYMAN</v>
          </cell>
        </row>
        <row r="94">
          <cell r="A94">
            <v>4076</v>
          </cell>
          <cell r="B94" t="str">
            <v>AUTOMOTIVO</v>
          </cell>
          <cell r="C94" t="str">
            <v>Capa Pedal</v>
          </cell>
          <cell r="D94" t="str">
            <v>SIMPLES</v>
          </cell>
          <cell r="E94" t="str">
            <v>HOLYMAN</v>
          </cell>
        </row>
        <row r="95">
          <cell r="A95">
            <v>4077</v>
          </cell>
          <cell r="B95" t="str">
            <v>AUTOMOTIVO</v>
          </cell>
          <cell r="C95" t="str">
            <v>Capa Pedal</v>
          </cell>
          <cell r="D95" t="str">
            <v>SIMPLES</v>
          </cell>
          <cell r="E95" t="str">
            <v>HOLYMAN</v>
          </cell>
        </row>
        <row r="96">
          <cell r="A96">
            <v>4078</v>
          </cell>
          <cell r="B96" t="str">
            <v>AUTOMOTIVO</v>
          </cell>
          <cell r="C96" t="str">
            <v>Capa Pedal</v>
          </cell>
          <cell r="D96" t="str">
            <v>SIMPLES</v>
          </cell>
          <cell r="E96" t="str">
            <v>HOLYMAN</v>
          </cell>
        </row>
        <row r="97">
          <cell r="A97">
            <v>4079</v>
          </cell>
          <cell r="B97" t="str">
            <v>AUTOMOTIVO</v>
          </cell>
          <cell r="C97" t="str">
            <v>Capa Pedal</v>
          </cell>
          <cell r="D97" t="str">
            <v>SIMPLES</v>
          </cell>
          <cell r="E97" t="str">
            <v>HOLYMAN</v>
          </cell>
        </row>
        <row r="98">
          <cell r="A98">
            <v>4081</v>
          </cell>
          <cell r="B98" t="str">
            <v>AUTOMOTIVO</v>
          </cell>
          <cell r="C98" t="str">
            <v>Capa pedal</v>
          </cell>
          <cell r="D98" t="str">
            <v>SIMPLES</v>
          </cell>
          <cell r="E98" t="str">
            <v>HOLYMAN</v>
          </cell>
        </row>
        <row r="99">
          <cell r="A99">
            <v>4082</v>
          </cell>
          <cell r="B99" t="str">
            <v>AUTOMOTIVO</v>
          </cell>
          <cell r="C99" t="str">
            <v>Capa Pedal</v>
          </cell>
          <cell r="D99" t="str">
            <v>SIMPLES</v>
          </cell>
          <cell r="E99" t="str">
            <v>HOLYMAN</v>
          </cell>
        </row>
        <row r="100">
          <cell r="A100">
            <v>4083</v>
          </cell>
          <cell r="B100" t="str">
            <v>AUTOMOTIVO</v>
          </cell>
          <cell r="C100" t="str">
            <v>Capa Pedal</v>
          </cell>
          <cell r="D100" t="str">
            <v>SIMPLES</v>
          </cell>
          <cell r="E100" t="str">
            <v>HOLYMAN</v>
          </cell>
        </row>
        <row r="101">
          <cell r="A101">
            <v>4084</v>
          </cell>
          <cell r="B101" t="str">
            <v>AUTOMOTIVO</v>
          </cell>
          <cell r="C101" t="str">
            <v>Capa Pedal</v>
          </cell>
          <cell r="D101" t="str">
            <v>SIMPLES</v>
          </cell>
          <cell r="E101" t="str">
            <v>HOLYMAN</v>
          </cell>
        </row>
        <row r="102">
          <cell r="A102">
            <v>4085</v>
          </cell>
          <cell r="B102" t="str">
            <v>AUTOMOTIVO</v>
          </cell>
          <cell r="C102" t="str">
            <v>Pastilha Freio</v>
          </cell>
          <cell r="D102" t="str">
            <v>SIMPLES</v>
          </cell>
          <cell r="E102" t="str">
            <v>HOLYMAN</v>
          </cell>
        </row>
        <row r="103">
          <cell r="A103">
            <v>5000</v>
          </cell>
          <cell r="B103" t="str">
            <v>AUTOMOTIVO</v>
          </cell>
          <cell r="C103" t="str">
            <v>Bieleta</v>
          </cell>
          <cell r="D103" t="str">
            <v>SIMPLES</v>
          </cell>
          <cell r="E103" t="str">
            <v>HOLYMAN</v>
          </cell>
        </row>
        <row r="104">
          <cell r="A104">
            <v>5001</v>
          </cell>
          <cell r="B104" t="str">
            <v>AUTOMOTIVO</v>
          </cell>
          <cell r="C104" t="str">
            <v>Bieleta</v>
          </cell>
          <cell r="D104" t="str">
            <v>SIMPLES</v>
          </cell>
          <cell r="E104" t="str">
            <v>HOLYMAN</v>
          </cell>
        </row>
        <row r="105">
          <cell r="A105">
            <v>5005</v>
          </cell>
          <cell r="B105" t="str">
            <v>AUTOMOTIVO</v>
          </cell>
          <cell r="C105" t="str">
            <v>Bieleta</v>
          </cell>
          <cell r="D105" t="str">
            <v>SIMPLES</v>
          </cell>
          <cell r="E105" t="str">
            <v>HOLYMAN</v>
          </cell>
        </row>
        <row r="106">
          <cell r="A106">
            <v>5009</v>
          </cell>
          <cell r="B106" t="str">
            <v>AUTOMOTIVO</v>
          </cell>
          <cell r="C106" t="str">
            <v>Bieleta</v>
          </cell>
          <cell r="D106" t="str">
            <v>SIMPLES</v>
          </cell>
          <cell r="E106" t="str">
            <v>HOLYMAN</v>
          </cell>
        </row>
        <row r="107">
          <cell r="A107">
            <v>5010</v>
          </cell>
          <cell r="B107" t="str">
            <v>AUTOMOTIVO</v>
          </cell>
          <cell r="C107" t="str">
            <v>Bieleta</v>
          </cell>
          <cell r="D107" t="str">
            <v>SIMPLES</v>
          </cell>
          <cell r="E107" t="str">
            <v>HOLYMAN</v>
          </cell>
        </row>
        <row r="108">
          <cell r="A108">
            <v>5014</v>
          </cell>
          <cell r="B108" t="str">
            <v>AUTOMOTIVO</v>
          </cell>
          <cell r="C108" t="str">
            <v>Bieleta</v>
          </cell>
          <cell r="D108" t="str">
            <v>SIMPLES</v>
          </cell>
          <cell r="E108" t="str">
            <v>HOLYMAN</v>
          </cell>
        </row>
        <row r="109">
          <cell r="A109">
            <v>5015</v>
          </cell>
          <cell r="B109" t="str">
            <v>AUTOMOTIVO</v>
          </cell>
          <cell r="C109" t="str">
            <v>Bieleta</v>
          </cell>
          <cell r="D109" t="str">
            <v>SIMPLES</v>
          </cell>
          <cell r="E109" t="str">
            <v>HOLYMAN</v>
          </cell>
        </row>
        <row r="110">
          <cell r="A110">
            <v>5018</v>
          </cell>
          <cell r="B110" t="str">
            <v>AUTOMOTIVO</v>
          </cell>
          <cell r="C110" t="str">
            <v>Bieleta</v>
          </cell>
          <cell r="D110" t="str">
            <v>SIMPLES</v>
          </cell>
          <cell r="E110" t="str">
            <v>HOLYMAN</v>
          </cell>
        </row>
        <row r="111">
          <cell r="A111">
            <v>5020</v>
          </cell>
          <cell r="B111" t="str">
            <v>AUTOMOTIVO</v>
          </cell>
          <cell r="C111" t="str">
            <v>Bieleta</v>
          </cell>
          <cell r="D111" t="str">
            <v>SIMPLES</v>
          </cell>
          <cell r="E111" t="str">
            <v>HOLYMAN</v>
          </cell>
        </row>
        <row r="112">
          <cell r="A112">
            <v>5021</v>
          </cell>
          <cell r="B112" t="str">
            <v>AUTOMOTIVO</v>
          </cell>
          <cell r="C112" t="str">
            <v>Bieleta</v>
          </cell>
          <cell r="D112" t="str">
            <v>SIMPLES</v>
          </cell>
          <cell r="E112" t="str">
            <v>HOLYMAN</v>
          </cell>
        </row>
        <row r="113">
          <cell r="A113">
            <v>5022</v>
          </cell>
          <cell r="B113" t="str">
            <v>AUTOMOTIVO</v>
          </cell>
          <cell r="C113" t="str">
            <v>Bieleta</v>
          </cell>
          <cell r="D113" t="str">
            <v>SIMPLES</v>
          </cell>
          <cell r="E113" t="str">
            <v>HOLYMAN</v>
          </cell>
        </row>
        <row r="114">
          <cell r="A114">
            <v>5024</v>
          </cell>
          <cell r="B114" t="str">
            <v>AUTOMOTIVO</v>
          </cell>
          <cell r="C114" t="str">
            <v>Bieleta</v>
          </cell>
          <cell r="D114" t="str">
            <v>SIMPLES</v>
          </cell>
          <cell r="E114" t="str">
            <v>HOLYMAN</v>
          </cell>
        </row>
        <row r="115">
          <cell r="A115">
            <v>5025</v>
          </cell>
          <cell r="B115" t="str">
            <v>AUTOMOTIVO</v>
          </cell>
          <cell r="C115" t="str">
            <v>Bieleta</v>
          </cell>
          <cell r="D115" t="str">
            <v>SIMPLES</v>
          </cell>
          <cell r="E115" t="str">
            <v>HOLYMAN</v>
          </cell>
        </row>
        <row r="116">
          <cell r="A116">
            <v>5031</v>
          </cell>
          <cell r="B116" t="str">
            <v>AUTOMOTIVO</v>
          </cell>
          <cell r="C116" t="str">
            <v>Bieleta</v>
          </cell>
          <cell r="D116" t="str">
            <v>SIMPLES</v>
          </cell>
          <cell r="E116" t="str">
            <v>HOLYMAN</v>
          </cell>
        </row>
        <row r="117">
          <cell r="A117">
            <v>5032</v>
          </cell>
          <cell r="B117" t="str">
            <v>AUTOMOTIVO</v>
          </cell>
          <cell r="C117" t="str">
            <v>Bieleta</v>
          </cell>
          <cell r="D117" t="str">
            <v>SIMPLES</v>
          </cell>
          <cell r="E117" t="str">
            <v>HOLYMAN</v>
          </cell>
        </row>
        <row r="118">
          <cell r="A118">
            <v>5033</v>
          </cell>
          <cell r="B118" t="str">
            <v>AUTOMOTIVO</v>
          </cell>
          <cell r="C118" t="str">
            <v>Bieleta</v>
          </cell>
          <cell r="D118" t="str">
            <v>SIMPLES</v>
          </cell>
          <cell r="E118" t="str">
            <v>HOLYMAN</v>
          </cell>
        </row>
        <row r="119">
          <cell r="A119">
            <v>5034</v>
          </cell>
          <cell r="B119" t="str">
            <v>AUTOMOTIVO</v>
          </cell>
          <cell r="C119" t="str">
            <v>Bieleta</v>
          </cell>
          <cell r="D119" t="str">
            <v>SIMPLES</v>
          </cell>
          <cell r="E119" t="str">
            <v>HOLYMAN</v>
          </cell>
        </row>
        <row r="120">
          <cell r="A120">
            <v>5035</v>
          </cell>
          <cell r="B120" t="str">
            <v>AUTOMOTIVO</v>
          </cell>
          <cell r="C120" t="str">
            <v>Bieleta</v>
          </cell>
          <cell r="D120" t="str">
            <v>SIMPLES</v>
          </cell>
          <cell r="E120" t="str">
            <v>HOLYMAN</v>
          </cell>
        </row>
        <row r="121">
          <cell r="A121">
            <v>5036</v>
          </cell>
          <cell r="B121" t="str">
            <v>AUTOMOTIVO</v>
          </cell>
          <cell r="C121" t="str">
            <v>Bieleta</v>
          </cell>
          <cell r="D121" t="str">
            <v>SIMPLES</v>
          </cell>
          <cell r="E121" t="str">
            <v>HOLYMAN</v>
          </cell>
        </row>
        <row r="122">
          <cell r="A122">
            <v>5037</v>
          </cell>
          <cell r="B122" t="str">
            <v>AUTOMOTIVO</v>
          </cell>
          <cell r="C122" t="str">
            <v>Bieleta</v>
          </cell>
          <cell r="D122" t="str">
            <v>SIMPLES</v>
          </cell>
          <cell r="E122" t="str">
            <v>HOLYMAN</v>
          </cell>
        </row>
        <row r="123">
          <cell r="A123">
            <v>5039</v>
          </cell>
          <cell r="B123" t="str">
            <v>AUTOMOTIVO</v>
          </cell>
          <cell r="C123" t="str">
            <v>Bieleta</v>
          </cell>
          <cell r="D123" t="str">
            <v>SIMPLES</v>
          </cell>
          <cell r="E123" t="str">
            <v>HOLYMAN</v>
          </cell>
        </row>
        <row r="124">
          <cell r="A124">
            <v>5040</v>
          </cell>
          <cell r="B124" t="str">
            <v>AUTOMOTIVO</v>
          </cell>
          <cell r="C124" t="str">
            <v>Bieleta</v>
          </cell>
          <cell r="D124" t="str">
            <v>SIMPLES</v>
          </cell>
          <cell r="E124" t="str">
            <v>HOLYMAN</v>
          </cell>
        </row>
        <row r="125">
          <cell r="A125">
            <v>5041</v>
          </cell>
          <cell r="B125" t="str">
            <v>AUTOMOTIVO</v>
          </cell>
          <cell r="C125" t="str">
            <v>Bieleta</v>
          </cell>
          <cell r="D125" t="str">
            <v>SIMPLES</v>
          </cell>
          <cell r="E125" t="str">
            <v>HOLYMAN</v>
          </cell>
        </row>
        <row r="126">
          <cell r="A126">
            <v>5100</v>
          </cell>
          <cell r="B126" t="str">
            <v>AUTOMOTIVO</v>
          </cell>
          <cell r="C126" t="str">
            <v>Bieleta</v>
          </cell>
          <cell r="D126" t="str">
            <v>SIMPLES</v>
          </cell>
          <cell r="E126" t="str">
            <v>HOLYMAN</v>
          </cell>
        </row>
        <row r="127">
          <cell r="A127">
            <v>5101</v>
          </cell>
          <cell r="B127" t="str">
            <v>AUTOMOTIVO</v>
          </cell>
          <cell r="C127" t="str">
            <v>Bieleta</v>
          </cell>
          <cell r="D127" t="str">
            <v>SIMPLES</v>
          </cell>
          <cell r="E127" t="str">
            <v>HOLYMAN</v>
          </cell>
        </row>
        <row r="128">
          <cell r="A128">
            <v>5102</v>
          </cell>
          <cell r="B128" t="str">
            <v>AUTOMOTIVO</v>
          </cell>
          <cell r="C128" t="str">
            <v>Bieleta</v>
          </cell>
          <cell r="D128" t="str">
            <v>SIMPLES</v>
          </cell>
          <cell r="E128" t="str">
            <v>HOLYMAN</v>
          </cell>
        </row>
        <row r="129">
          <cell r="A129">
            <v>5103</v>
          </cell>
          <cell r="B129" t="str">
            <v>AUTOMOTIVO</v>
          </cell>
          <cell r="C129" t="str">
            <v>Bieleta</v>
          </cell>
          <cell r="D129" t="str">
            <v>SIMPLES</v>
          </cell>
          <cell r="E129" t="str">
            <v>HOLYMAN</v>
          </cell>
        </row>
        <row r="130">
          <cell r="A130">
            <v>5107</v>
          </cell>
          <cell r="B130" t="str">
            <v>AUTOMOTIVO</v>
          </cell>
          <cell r="C130" t="str">
            <v>Bieleta</v>
          </cell>
          <cell r="D130" t="str">
            <v>SIMPLES</v>
          </cell>
          <cell r="E130" t="str">
            <v>HOLYMAN</v>
          </cell>
        </row>
        <row r="131">
          <cell r="A131">
            <v>5108</v>
          </cell>
          <cell r="B131" t="str">
            <v>AUTOMOTIVO</v>
          </cell>
          <cell r="C131" t="str">
            <v>Bieleta</v>
          </cell>
          <cell r="D131" t="str">
            <v>SIMPLES</v>
          </cell>
          <cell r="E131" t="str">
            <v>HOLYMAN</v>
          </cell>
        </row>
        <row r="132">
          <cell r="A132">
            <v>5109</v>
          </cell>
          <cell r="B132" t="str">
            <v>AUTOMOTIVO</v>
          </cell>
          <cell r="C132" t="str">
            <v>Bieleta</v>
          </cell>
          <cell r="D132" t="str">
            <v>SIMPLES</v>
          </cell>
          <cell r="E132" t="str">
            <v>HOLYMAN</v>
          </cell>
        </row>
        <row r="133">
          <cell r="A133">
            <v>5110</v>
          </cell>
          <cell r="B133" t="str">
            <v>AUTOMOTIVO</v>
          </cell>
          <cell r="C133" t="str">
            <v>Bieleta</v>
          </cell>
          <cell r="D133" t="str">
            <v>SIMPLES</v>
          </cell>
          <cell r="E133" t="str">
            <v>HOLYMAN</v>
          </cell>
        </row>
        <row r="134">
          <cell r="A134">
            <v>5113</v>
          </cell>
          <cell r="B134" t="str">
            <v>AUTOMOTIVO</v>
          </cell>
          <cell r="C134" t="str">
            <v>Bieleta</v>
          </cell>
          <cell r="D134" t="str">
            <v>SIMPLES</v>
          </cell>
          <cell r="E134" t="str">
            <v>HOLYMAN</v>
          </cell>
        </row>
        <row r="135">
          <cell r="A135">
            <v>5125</v>
          </cell>
          <cell r="B135" t="str">
            <v>AUTOMOTIVO</v>
          </cell>
          <cell r="C135" t="str">
            <v>Bieleta</v>
          </cell>
          <cell r="D135" t="str">
            <v>SIMPLES</v>
          </cell>
          <cell r="E135" t="str">
            <v>HOLYMAN</v>
          </cell>
        </row>
        <row r="136">
          <cell r="A136">
            <v>5126</v>
          </cell>
          <cell r="B136" t="str">
            <v>AUTOMOTIVO</v>
          </cell>
          <cell r="C136" t="str">
            <v>Bieleta</v>
          </cell>
          <cell r="D136" t="str">
            <v>SIMPLES</v>
          </cell>
          <cell r="E136" t="str">
            <v>HOLYMAN</v>
          </cell>
        </row>
        <row r="137">
          <cell r="A137">
            <v>5127</v>
          </cell>
          <cell r="B137" t="str">
            <v>AUTOMOTIVO</v>
          </cell>
          <cell r="C137" t="str">
            <v>Bieleta</v>
          </cell>
          <cell r="D137" t="str">
            <v>SIMPLES</v>
          </cell>
          <cell r="E137" t="str">
            <v>HOLYMAN</v>
          </cell>
        </row>
        <row r="138">
          <cell r="A138">
            <v>5200</v>
          </cell>
          <cell r="B138" t="str">
            <v>AUTOMOTIVO</v>
          </cell>
          <cell r="C138" t="str">
            <v>Bieleta</v>
          </cell>
          <cell r="D138" t="str">
            <v>SIMPLES</v>
          </cell>
          <cell r="E138" t="str">
            <v>HOLYMAN</v>
          </cell>
        </row>
        <row r="139">
          <cell r="A139">
            <v>5201</v>
          </cell>
          <cell r="B139" t="str">
            <v>AUTOMOTIVO</v>
          </cell>
          <cell r="C139" t="str">
            <v>Bieleta</v>
          </cell>
          <cell r="D139" t="str">
            <v>SIMPLES</v>
          </cell>
          <cell r="E139" t="str">
            <v>HOLYMAN</v>
          </cell>
        </row>
        <row r="140">
          <cell r="A140">
            <v>5202</v>
          </cell>
          <cell r="B140" t="str">
            <v>AUTOMOTIVO</v>
          </cell>
          <cell r="C140" t="str">
            <v>Bieleta</v>
          </cell>
          <cell r="D140" t="str">
            <v>SIMPLES</v>
          </cell>
          <cell r="E140" t="str">
            <v>HOLYMAN</v>
          </cell>
        </row>
        <row r="141">
          <cell r="A141">
            <v>5203</v>
          </cell>
          <cell r="B141" t="str">
            <v>AUTOMOTIVO</v>
          </cell>
          <cell r="C141" t="str">
            <v>Bieleta</v>
          </cell>
          <cell r="D141" t="str">
            <v>SIMPLES</v>
          </cell>
          <cell r="E141" t="str">
            <v>HOLYMAN</v>
          </cell>
        </row>
        <row r="142">
          <cell r="A142">
            <v>5204</v>
          </cell>
          <cell r="B142" t="str">
            <v>AUTOMOTIVO</v>
          </cell>
          <cell r="C142" t="str">
            <v>Bieleta</v>
          </cell>
          <cell r="D142" t="str">
            <v>SIMPLES</v>
          </cell>
          <cell r="E142" t="str">
            <v>HOLYMAN</v>
          </cell>
        </row>
        <row r="143">
          <cell r="A143">
            <v>5205</v>
          </cell>
          <cell r="B143" t="str">
            <v>AUTOMOTIVO</v>
          </cell>
          <cell r="C143" t="str">
            <v>Bieleta</v>
          </cell>
          <cell r="D143" t="str">
            <v>SIMPLES</v>
          </cell>
          <cell r="E143" t="str">
            <v>HOLYMAN</v>
          </cell>
        </row>
        <row r="144">
          <cell r="A144">
            <v>5206</v>
          </cell>
          <cell r="B144" t="str">
            <v>AUTOMOTIVO</v>
          </cell>
          <cell r="C144" t="str">
            <v>Bieleta</v>
          </cell>
          <cell r="D144" t="str">
            <v>SIMPLES</v>
          </cell>
          <cell r="E144" t="str">
            <v>HOLYMAN</v>
          </cell>
        </row>
        <row r="145">
          <cell r="A145">
            <v>5207</v>
          </cell>
          <cell r="B145" t="str">
            <v>AUTOMOTIVO</v>
          </cell>
          <cell r="C145" t="str">
            <v>Bieleta</v>
          </cell>
          <cell r="D145" t="str">
            <v>SIMPLES</v>
          </cell>
          <cell r="E145" t="str">
            <v>HOLYMAN</v>
          </cell>
        </row>
        <row r="146">
          <cell r="A146">
            <v>5208</v>
          </cell>
          <cell r="B146" t="str">
            <v>AUTOMOTIVO</v>
          </cell>
          <cell r="C146" t="str">
            <v>Capa Pedal</v>
          </cell>
          <cell r="D146" t="str">
            <v>SIMPLES</v>
          </cell>
          <cell r="E146" t="str">
            <v>HOLYMAN</v>
          </cell>
        </row>
        <row r="147">
          <cell r="A147">
            <v>5209</v>
          </cell>
          <cell r="B147" t="str">
            <v>AUTOMOTIVO</v>
          </cell>
          <cell r="C147" t="str">
            <v>Bieleta</v>
          </cell>
          <cell r="D147" t="str">
            <v>SIMPLES</v>
          </cell>
          <cell r="E147" t="str">
            <v>HOLYMAN</v>
          </cell>
        </row>
        <row r="148">
          <cell r="A148">
            <v>5210</v>
          </cell>
          <cell r="B148" t="str">
            <v>AUTOMOTIVO</v>
          </cell>
          <cell r="C148" t="str">
            <v>Bieleta</v>
          </cell>
          <cell r="D148" t="str">
            <v>SIMPLES</v>
          </cell>
          <cell r="E148" t="str">
            <v>HOLYMAN</v>
          </cell>
        </row>
        <row r="149">
          <cell r="A149">
            <v>5211</v>
          </cell>
          <cell r="B149" t="str">
            <v>AUTOMOTIVO</v>
          </cell>
          <cell r="C149" t="str">
            <v>Bieleta</v>
          </cell>
          <cell r="D149" t="str">
            <v>SIMPLES</v>
          </cell>
          <cell r="E149" t="str">
            <v>HOLYMAN</v>
          </cell>
        </row>
        <row r="150">
          <cell r="A150">
            <v>5214</v>
          </cell>
          <cell r="B150" t="str">
            <v>AUTOMOTIVO</v>
          </cell>
          <cell r="C150" t="str">
            <v>Bieleta</v>
          </cell>
          <cell r="D150" t="str">
            <v>SIMPLES</v>
          </cell>
          <cell r="E150" t="str">
            <v>HOLYMAN</v>
          </cell>
        </row>
        <row r="151">
          <cell r="A151">
            <v>5216</v>
          </cell>
          <cell r="B151" t="str">
            <v>AUTOMOTIVO</v>
          </cell>
          <cell r="C151" t="str">
            <v>Bieleta</v>
          </cell>
          <cell r="D151" t="str">
            <v>SIMPLES</v>
          </cell>
          <cell r="E151" t="str">
            <v>HOLYMAN</v>
          </cell>
        </row>
        <row r="152">
          <cell r="A152">
            <v>5217</v>
          </cell>
          <cell r="B152" t="str">
            <v>AUTOMOTIVO</v>
          </cell>
          <cell r="C152" t="str">
            <v>Bieleta</v>
          </cell>
          <cell r="D152" t="str">
            <v>SIMPLES</v>
          </cell>
          <cell r="E152" t="str">
            <v>HOLYMAN</v>
          </cell>
        </row>
        <row r="153">
          <cell r="A153">
            <v>5227</v>
          </cell>
          <cell r="B153" t="str">
            <v>AUTOMOTIVO</v>
          </cell>
          <cell r="C153" t="str">
            <v>Bieleta</v>
          </cell>
          <cell r="D153" t="str">
            <v>SIMPLES</v>
          </cell>
          <cell r="E153" t="str">
            <v>HOLYMAN</v>
          </cell>
        </row>
        <row r="154">
          <cell r="A154">
            <v>5228</v>
          </cell>
          <cell r="B154" t="str">
            <v>AUTOMOTIVO</v>
          </cell>
          <cell r="C154" t="str">
            <v>Bieleta</v>
          </cell>
          <cell r="D154" t="str">
            <v>SIMPLES</v>
          </cell>
          <cell r="E154" t="str">
            <v>HOLYMAN</v>
          </cell>
        </row>
        <row r="155">
          <cell r="A155">
            <v>5229</v>
          </cell>
          <cell r="B155" t="str">
            <v>AUTOMOTIVO</v>
          </cell>
          <cell r="C155" t="str">
            <v>Bieleta</v>
          </cell>
          <cell r="D155" t="str">
            <v>SIMPLES</v>
          </cell>
          <cell r="E155" t="str">
            <v>HOLYMAN</v>
          </cell>
        </row>
        <row r="156">
          <cell r="A156">
            <v>5231</v>
          </cell>
          <cell r="B156" t="str">
            <v>AUTOMOTIVO</v>
          </cell>
          <cell r="C156" t="str">
            <v>Bieleta</v>
          </cell>
          <cell r="D156" t="str">
            <v>SIMPLES</v>
          </cell>
          <cell r="E156" t="str">
            <v>HOLYMAN</v>
          </cell>
        </row>
        <row r="157">
          <cell r="A157">
            <v>5232</v>
          </cell>
          <cell r="B157" t="str">
            <v>AUTOMOTIVO</v>
          </cell>
          <cell r="C157" t="str">
            <v>Bieleta</v>
          </cell>
          <cell r="D157" t="str">
            <v>SIMPLES</v>
          </cell>
          <cell r="E157" t="str">
            <v>HOLYMAN</v>
          </cell>
        </row>
        <row r="158">
          <cell r="A158">
            <v>5233</v>
          </cell>
          <cell r="B158" t="str">
            <v>AUTOMOTIVO</v>
          </cell>
          <cell r="C158" t="str">
            <v>Bieleta</v>
          </cell>
          <cell r="D158" t="str">
            <v>SIMPLES</v>
          </cell>
          <cell r="E158" t="str">
            <v>HOLYMAN</v>
          </cell>
        </row>
        <row r="159">
          <cell r="A159">
            <v>5236</v>
          </cell>
          <cell r="B159" t="str">
            <v>AUTOMOTIVO</v>
          </cell>
          <cell r="C159" t="str">
            <v>Bieleta</v>
          </cell>
          <cell r="D159" t="str">
            <v>SIMPLES</v>
          </cell>
          <cell r="E159" t="str">
            <v>HOLYMAN</v>
          </cell>
        </row>
        <row r="160">
          <cell r="A160">
            <v>5237</v>
          </cell>
          <cell r="B160" t="str">
            <v>AUTOMOTIVO</v>
          </cell>
          <cell r="C160" t="str">
            <v>Bieleta</v>
          </cell>
          <cell r="D160" t="str">
            <v>SIMPLES</v>
          </cell>
          <cell r="E160" t="str">
            <v>HOLYMAN</v>
          </cell>
        </row>
        <row r="161">
          <cell r="A161">
            <v>5238</v>
          </cell>
          <cell r="B161" t="str">
            <v>AUTOMOTIVO</v>
          </cell>
          <cell r="C161" t="str">
            <v>Bieleta</v>
          </cell>
          <cell r="D161" t="str">
            <v>SIMPLES</v>
          </cell>
          <cell r="E161" t="str">
            <v>HOLYMAN</v>
          </cell>
        </row>
        <row r="162">
          <cell r="A162">
            <v>5302</v>
          </cell>
          <cell r="B162" t="str">
            <v>AUTOMOTIVO</v>
          </cell>
          <cell r="C162" t="str">
            <v>Bieleta</v>
          </cell>
          <cell r="D162" t="str">
            <v>SIMPLES</v>
          </cell>
          <cell r="E162" t="str">
            <v>HOLYMAN</v>
          </cell>
        </row>
        <row r="163">
          <cell r="A163">
            <v>5303</v>
          </cell>
          <cell r="B163" t="str">
            <v>AUTOMOTIVO</v>
          </cell>
          <cell r="C163" t="str">
            <v>Bieleta</v>
          </cell>
          <cell r="D163" t="str">
            <v>SIMPLES</v>
          </cell>
          <cell r="E163" t="str">
            <v>HOLYMAN</v>
          </cell>
        </row>
        <row r="164">
          <cell r="A164">
            <v>5304</v>
          </cell>
          <cell r="B164" t="str">
            <v>AUTOMOTIVO</v>
          </cell>
          <cell r="C164" t="str">
            <v>Bieleta</v>
          </cell>
          <cell r="D164" t="str">
            <v>SIMPLES</v>
          </cell>
          <cell r="E164" t="str">
            <v>HOLYMAN</v>
          </cell>
        </row>
        <row r="165">
          <cell r="A165">
            <v>5307</v>
          </cell>
          <cell r="B165" t="str">
            <v>AUTOMOTIVO</v>
          </cell>
          <cell r="C165" t="str">
            <v>Bieleta</v>
          </cell>
          <cell r="D165" t="str">
            <v>SIMPLES</v>
          </cell>
          <cell r="E165" t="str">
            <v>HOLYMAN</v>
          </cell>
        </row>
        <row r="166">
          <cell r="A166">
            <v>5310</v>
          </cell>
          <cell r="B166" t="str">
            <v>AUTOMOTIVO</v>
          </cell>
          <cell r="C166" t="str">
            <v>Bieleta</v>
          </cell>
          <cell r="D166" t="str">
            <v>SIMPLES</v>
          </cell>
          <cell r="E166" t="str">
            <v>HOLYMAN</v>
          </cell>
        </row>
        <row r="167">
          <cell r="A167">
            <v>5312</v>
          </cell>
          <cell r="B167" t="str">
            <v>AUTOMOTIVO</v>
          </cell>
          <cell r="C167" t="str">
            <v>Bieleta</v>
          </cell>
          <cell r="D167" t="str">
            <v>SIMPLES</v>
          </cell>
          <cell r="E167" t="str">
            <v>HOLYMAN</v>
          </cell>
        </row>
        <row r="168">
          <cell r="A168">
            <v>5313</v>
          </cell>
          <cell r="B168" t="str">
            <v>AUTOMOTIVO</v>
          </cell>
          <cell r="C168" t="str">
            <v>Bieleta</v>
          </cell>
          <cell r="D168" t="str">
            <v>SIMPLES</v>
          </cell>
          <cell r="E168" t="str">
            <v>HOLYMAN</v>
          </cell>
        </row>
        <row r="169">
          <cell r="A169">
            <v>5318</v>
          </cell>
          <cell r="B169" t="str">
            <v>AUTOMOTIVO</v>
          </cell>
          <cell r="C169" t="str">
            <v>Bieleta</v>
          </cell>
          <cell r="D169" t="str">
            <v>SIMPLES</v>
          </cell>
          <cell r="E169" t="str">
            <v>HOLYMAN</v>
          </cell>
        </row>
        <row r="170">
          <cell r="A170">
            <v>5400</v>
          </cell>
          <cell r="B170" t="str">
            <v>AUTOMOTIVO</v>
          </cell>
          <cell r="C170" t="str">
            <v>Bieleta</v>
          </cell>
          <cell r="D170" t="str">
            <v>SIMPLES</v>
          </cell>
          <cell r="E170" t="str">
            <v>HOLYMAN</v>
          </cell>
        </row>
        <row r="171">
          <cell r="A171">
            <v>5402</v>
          </cell>
          <cell r="B171" t="str">
            <v>AUTOMOTIVO</v>
          </cell>
          <cell r="C171" t="str">
            <v>Bieleta</v>
          </cell>
          <cell r="D171" t="str">
            <v>SIMPLES</v>
          </cell>
          <cell r="E171" t="str">
            <v>HOLYMAN</v>
          </cell>
        </row>
        <row r="172">
          <cell r="A172">
            <v>5403</v>
          </cell>
          <cell r="B172" t="str">
            <v>AUTOMOTIVO</v>
          </cell>
          <cell r="C172" t="str">
            <v>Bieleta</v>
          </cell>
          <cell r="D172" t="str">
            <v>SIMPLES</v>
          </cell>
          <cell r="E172" t="str">
            <v>HOLYMAN</v>
          </cell>
        </row>
        <row r="173">
          <cell r="A173">
            <v>5404</v>
          </cell>
          <cell r="B173" t="str">
            <v>AUTOMOTIVO</v>
          </cell>
          <cell r="C173" t="str">
            <v>Bieleta</v>
          </cell>
          <cell r="D173" t="str">
            <v>SIMPLES</v>
          </cell>
          <cell r="E173" t="str">
            <v>HOLYMAN</v>
          </cell>
        </row>
        <row r="174">
          <cell r="A174">
            <v>5405</v>
          </cell>
          <cell r="B174" t="str">
            <v>AUTOMOTIVO</v>
          </cell>
          <cell r="C174" t="str">
            <v>Bieleta</v>
          </cell>
          <cell r="D174" t="str">
            <v>SIMPLES</v>
          </cell>
          <cell r="E174" t="str">
            <v>HOLYMAN</v>
          </cell>
        </row>
        <row r="175">
          <cell r="A175">
            <v>5406</v>
          </cell>
          <cell r="B175" t="str">
            <v>AUTOMOTIVO</v>
          </cell>
          <cell r="C175" t="str">
            <v>Bieleta</v>
          </cell>
          <cell r="D175" t="str">
            <v>SIMPLES</v>
          </cell>
          <cell r="E175" t="str">
            <v>HOLYMAN</v>
          </cell>
        </row>
        <row r="176">
          <cell r="A176">
            <v>5407</v>
          </cell>
          <cell r="B176" t="str">
            <v>AUTOMOTIVO</v>
          </cell>
          <cell r="C176" t="str">
            <v>Bieleta</v>
          </cell>
          <cell r="D176" t="str">
            <v>SIMPLES</v>
          </cell>
          <cell r="E176" t="str">
            <v>HOLYMAN</v>
          </cell>
        </row>
        <row r="177">
          <cell r="A177">
            <v>5408</v>
          </cell>
          <cell r="B177" t="str">
            <v>AUTOMOTIVO</v>
          </cell>
          <cell r="C177" t="str">
            <v>Bieleta</v>
          </cell>
          <cell r="D177" t="str">
            <v>SIMPLES</v>
          </cell>
          <cell r="E177" t="str">
            <v>HOLYMAN</v>
          </cell>
        </row>
        <row r="178">
          <cell r="A178">
            <v>5409</v>
          </cell>
          <cell r="B178" t="str">
            <v>AUTOMOTIVO</v>
          </cell>
          <cell r="C178" t="str">
            <v>Bieleta</v>
          </cell>
          <cell r="D178" t="str">
            <v>SIMPLES</v>
          </cell>
          <cell r="E178" t="str">
            <v>HOLYMAN</v>
          </cell>
        </row>
        <row r="179">
          <cell r="A179">
            <v>5410</v>
          </cell>
          <cell r="B179" t="str">
            <v>AUTOMOTIVO</v>
          </cell>
          <cell r="C179" t="str">
            <v>Bieleta</v>
          </cell>
          <cell r="D179" t="str">
            <v>SIMPLES</v>
          </cell>
          <cell r="E179" t="str">
            <v>HOLYMAN</v>
          </cell>
        </row>
        <row r="180">
          <cell r="A180">
            <v>5411</v>
          </cell>
          <cell r="B180" t="str">
            <v>AUTOMOTIVO</v>
          </cell>
          <cell r="C180" t="str">
            <v>Bieleta</v>
          </cell>
          <cell r="D180" t="str">
            <v>SIMPLES</v>
          </cell>
          <cell r="E180" t="str">
            <v>HOLYMAN</v>
          </cell>
        </row>
        <row r="181">
          <cell r="A181">
            <v>5412</v>
          </cell>
          <cell r="B181" t="str">
            <v>AUTOMOTIVO</v>
          </cell>
          <cell r="C181" t="str">
            <v>Bieleta</v>
          </cell>
          <cell r="D181" t="str">
            <v>SIMPLES</v>
          </cell>
          <cell r="E181" t="str">
            <v>HOLYMAN</v>
          </cell>
        </row>
        <row r="182">
          <cell r="A182">
            <v>5413</v>
          </cell>
          <cell r="B182" t="str">
            <v>AUTOMOTIVO</v>
          </cell>
          <cell r="C182" t="str">
            <v>Bieleta</v>
          </cell>
          <cell r="D182" t="str">
            <v>SIMPLES</v>
          </cell>
          <cell r="E182" t="str">
            <v>HOLYMAN</v>
          </cell>
        </row>
        <row r="183">
          <cell r="A183">
            <v>5414</v>
          </cell>
          <cell r="B183" t="str">
            <v>AUTOMOTIVO</v>
          </cell>
          <cell r="C183" t="str">
            <v>Bieleta</v>
          </cell>
          <cell r="D183" t="str">
            <v>SIMPLES</v>
          </cell>
          <cell r="E183" t="str">
            <v>HOLYMAN</v>
          </cell>
        </row>
        <row r="184">
          <cell r="A184">
            <v>5415</v>
          </cell>
          <cell r="B184" t="str">
            <v>AUTOMOTIVO</v>
          </cell>
          <cell r="C184" t="str">
            <v>Bieleta</v>
          </cell>
          <cell r="D184" t="str">
            <v>SIMPLES</v>
          </cell>
          <cell r="E184" t="str">
            <v>HOLYMAN</v>
          </cell>
        </row>
        <row r="185">
          <cell r="A185">
            <v>5416</v>
          </cell>
          <cell r="B185" t="str">
            <v>AUTOMOTIVO</v>
          </cell>
          <cell r="C185" t="str">
            <v>Bieleta</v>
          </cell>
          <cell r="D185" t="str">
            <v>SIMPLES</v>
          </cell>
          <cell r="E185" t="str">
            <v>HOLYMAN</v>
          </cell>
        </row>
        <row r="186">
          <cell r="A186">
            <v>5417</v>
          </cell>
          <cell r="B186" t="str">
            <v>AUTOMOTIVO</v>
          </cell>
          <cell r="C186" t="str">
            <v>Bieleta</v>
          </cell>
          <cell r="D186" t="str">
            <v>SIMPLES</v>
          </cell>
          <cell r="E186" t="str">
            <v>HOLYMAN</v>
          </cell>
        </row>
        <row r="187">
          <cell r="A187">
            <v>5418</v>
          </cell>
          <cell r="B187" t="str">
            <v>AUTOMOTIVO</v>
          </cell>
          <cell r="C187" t="str">
            <v>Bieleta</v>
          </cell>
          <cell r="D187" t="str">
            <v>SIMPLES</v>
          </cell>
          <cell r="E187" t="str">
            <v>HOLYMAN</v>
          </cell>
        </row>
        <row r="188">
          <cell r="A188">
            <v>5419</v>
          </cell>
          <cell r="B188" t="str">
            <v>AUTOMOTIVO</v>
          </cell>
          <cell r="C188" t="str">
            <v>Bieleta</v>
          </cell>
          <cell r="D188" t="str">
            <v>SIMPLES</v>
          </cell>
          <cell r="E188" t="str">
            <v>HOLYMAN</v>
          </cell>
        </row>
        <row r="189">
          <cell r="A189">
            <v>5425</v>
          </cell>
          <cell r="B189" t="str">
            <v>AUTOMOTIVO</v>
          </cell>
          <cell r="C189" t="str">
            <v>Bieleta</v>
          </cell>
          <cell r="D189" t="str">
            <v>SIMPLES</v>
          </cell>
          <cell r="E189" t="str">
            <v>HOLYMAN</v>
          </cell>
        </row>
        <row r="190">
          <cell r="A190">
            <v>5426</v>
          </cell>
          <cell r="B190" t="str">
            <v>AUTOMOTIVO</v>
          </cell>
          <cell r="C190" t="str">
            <v>Bieleta</v>
          </cell>
          <cell r="D190" t="str">
            <v>SIMPLES</v>
          </cell>
          <cell r="E190" t="str">
            <v>HOLYMAN</v>
          </cell>
        </row>
        <row r="191">
          <cell r="A191">
            <v>5427</v>
          </cell>
          <cell r="B191" t="str">
            <v>AUTOMOTIVO</v>
          </cell>
          <cell r="C191" t="str">
            <v>Bieleta</v>
          </cell>
          <cell r="D191" t="str">
            <v>SIMPLES</v>
          </cell>
          <cell r="E191" t="str">
            <v>HOLYMAN</v>
          </cell>
        </row>
        <row r="192">
          <cell r="A192">
            <v>5428</v>
          </cell>
          <cell r="B192" t="str">
            <v>AUTOMOTIVO</v>
          </cell>
          <cell r="C192" t="str">
            <v>Bieleta</v>
          </cell>
          <cell r="D192" t="str">
            <v>SIMPLES</v>
          </cell>
          <cell r="E192" t="str">
            <v>HOLYMAN</v>
          </cell>
        </row>
        <row r="193">
          <cell r="A193">
            <v>5433</v>
          </cell>
          <cell r="B193" t="str">
            <v>AUTOMOTIVO</v>
          </cell>
          <cell r="C193" t="str">
            <v>Bieleta</v>
          </cell>
          <cell r="D193" t="str">
            <v>SIMPLES</v>
          </cell>
          <cell r="E193" t="str">
            <v>HOLYMAN</v>
          </cell>
        </row>
        <row r="194">
          <cell r="A194">
            <v>5500</v>
          </cell>
          <cell r="B194" t="str">
            <v>AUTOMOTIVO</v>
          </cell>
          <cell r="C194" t="str">
            <v>Bieleta</v>
          </cell>
          <cell r="D194" t="str">
            <v>SIMPLES</v>
          </cell>
          <cell r="E194" t="str">
            <v>HOLYMAN</v>
          </cell>
        </row>
        <row r="195">
          <cell r="A195">
            <v>5501</v>
          </cell>
          <cell r="B195" t="str">
            <v>AUTOMOTIVO</v>
          </cell>
          <cell r="C195" t="str">
            <v>Bieleta</v>
          </cell>
          <cell r="D195" t="str">
            <v>SIMPLES</v>
          </cell>
          <cell r="E195" t="str">
            <v>HOLYMAN</v>
          </cell>
        </row>
        <row r="196">
          <cell r="A196">
            <v>5502</v>
          </cell>
          <cell r="B196" t="str">
            <v>AUTOMOTIVO</v>
          </cell>
          <cell r="C196" t="str">
            <v>Bieleta</v>
          </cell>
          <cell r="D196" t="str">
            <v>SIMPLES</v>
          </cell>
          <cell r="E196" t="str">
            <v>HOLYMAN</v>
          </cell>
        </row>
        <row r="197">
          <cell r="A197">
            <v>5507</v>
          </cell>
          <cell r="B197" t="str">
            <v>AUTOMOTIVO</v>
          </cell>
          <cell r="C197" t="str">
            <v>Bieleta</v>
          </cell>
          <cell r="D197" t="str">
            <v>SIMPLES</v>
          </cell>
          <cell r="E197" t="str">
            <v>HOLYMAN</v>
          </cell>
        </row>
        <row r="198">
          <cell r="A198">
            <v>5508</v>
          </cell>
          <cell r="B198" t="str">
            <v>AUTOMOTIVO</v>
          </cell>
          <cell r="C198" t="str">
            <v>Bieleta</v>
          </cell>
          <cell r="D198" t="str">
            <v>SIMPLES</v>
          </cell>
          <cell r="E198" t="str">
            <v>HOLYMAN</v>
          </cell>
        </row>
        <row r="199">
          <cell r="A199">
            <v>5509</v>
          </cell>
          <cell r="B199" t="str">
            <v>AUTOMOTIVO</v>
          </cell>
          <cell r="C199" t="str">
            <v>Bieleta</v>
          </cell>
          <cell r="D199" t="str">
            <v>SIMPLES</v>
          </cell>
          <cell r="E199" t="str">
            <v>HOLYMAN</v>
          </cell>
        </row>
        <row r="200">
          <cell r="A200">
            <v>5510</v>
          </cell>
          <cell r="B200" t="str">
            <v>AUTOMOTIVO</v>
          </cell>
          <cell r="C200" t="str">
            <v>Bieleta</v>
          </cell>
          <cell r="D200" t="str">
            <v>SIMPLES</v>
          </cell>
          <cell r="E200" t="str">
            <v>HOLYMAN</v>
          </cell>
        </row>
        <row r="201">
          <cell r="A201">
            <v>5520</v>
          </cell>
          <cell r="B201" t="str">
            <v>AUTOMOTIVO</v>
          </cell>
          <cell r="C201" t="str">
            <v>Bieleta</v>
          </cell>
          <cell r="D201" t="str">
            <v>SIMPLES</v>
          </cell>
          <cell r="E201" t="str">
            <v>HOLYMAN</v>
          </cell>
        </row>
        <row r="202">
          <cell r="A202">
            <v>5554</v>
          </cell>
          <cell r="B202" t="str">
            <v>AUTOMOTIVO</v>
          </cell>
          <cell r="C202" t="str">
            <v>Terminal Cabo Câmbio</v>
          </cell>
          <cell r="D202" t="str">
            <v>SIMPLES</v>
          </cell>
          <cell r="E202" t="str">
            <v>Importação / LT CORREA</v>
          </cell>
        </row>
        <row r="203">
          <cell r="A203">
            <v>5607</v>
          </cell>
          <cell r="B203" t="str">
            <v>AUTOMOTIVO</v>
          </cell>
          <cell r="C203" t="str">
            <v>Bieleta</v>
          </cell>
          <cell r="D203" t="str">
            <v>SIMPLES</v>
          </cell>
          <cell r="E203" t="str">
            <v>HOLYMAN</v>
          </cell>
        </row>
        <row r="204">
          <cell r="A204">
            <v>5608</v>
          </cell>
          <cell r="B204" t="str">
            <v>AUTOMOTIVO</v>
          </cell>
          <cell r="C204" t="str">
            <v>Bieleta</v>
          </cell>
          <cell r="D204" t="str">
            <v>SIMPLES</v>
          </cell>
          <cell r="E204" t="str">
            <v>HOLYMAN</v>
          </cell>
        </row>
        <row r="205">
          <cell r="A205">
            <v>5611</v>
          </cell>
          <cell r="B205" t="str">
            <v>AUTOMOTIVO</v>
          </cell>
          <cell r="C205" t="str">
            <v>Bieleta</v>
          </cell>
          <cell r="D205" t="str">
            <v>SIMPLES</v>
          </cell>
          <cell r="E205" t="str">
            <v>HOLYMAN</v>
          </cell>
        </row>
        <row r="206">
          <cell r="A206">
            <v>5612</v>
          </cell>
          <cell r="B206" t="str">
            <v>AUTOMOTIVO</v>
          </cell>
          <cell r="C206" t="str">
            <v>Bieleta</v>
          </cell>
          <cell r="D206" t="str">
            <v>SIMPLES</v>
          </cell>
          <cell r="E206" t="str">
            <v>HOLYMAN</v>
          </cell>
        </row>
        <row r="207">
          <cell r="A207">
            <v>5613</v>
          </cell>
          <cell r="B207" t="str">
            <v>AUTOMOTIVO</v>
          </cell>
          <cell r="C207" t="str">
            <v>Bieleta</v>
          </cell>
          <cell r="D207" t="str">
            <v>SIMPLES</v>
          </cell>
          <cell r="E207" t="str">
            <v>HOLYMAN</v>
          </cell>
        </row>
        <row r="208">
          <cell r="A208">
            <v>5614</v>
          </cell>
          <cell r="B208" t="str">
            <v>AUTOMOTIVO</v>
          </cell>
          <cell r="C208" t="str">
            <v>Bieleta</v>
          </cell>
          <cell r="D208" t="str">
            <v>SIMPLES</v>
          </cell>
          <cell r="E208" t="str">
            <v>HOLYMAN</v>
          </cell>
        </row>
        <row r="209">
          <cell r="A209">
            <v>5615</v>
          </cell>
          <cell r="B209" t="str">
            <v>AUTOMOTIVO</v>
          </cell>
          <cell r="C209" t="str">
            <v>Bieleta</v>
          </cell>
          <cell r="D209" t="str">
            <v>SIMPLES</v>
          </cell>
          <cell r="E209" t="str">
            <v>HOLYMAN</v>
          </cell>
        </row>
        <row r="210">
          <cell r="A210">
            <v>5616</v>
          </cell>
          <cell r="B210" t="str">
            <v>AUTOMOTIVO</v>
          </cell>
          <cell r="C210" t="str">
            <v>Bieleta</v>
          </cell>
          <cell r="D210" t="str">
            <v>SIMPLES</v>
          </cell>
          <cell r="E210" t="str">
            <v>HOLYMAN</v>
          </cell>
        </row>
        <row r="211">
          <cell r="A211">
            <v>5617</v>
          </cell>
          <cell r="B211" t="str">
            <v>AUTOMOTIVO</v>
          </cell>
          <cell r="C211" t="str">
            <v>Bieleta</v>
          </cell>
          <cell r="D211" t="str">
            <v>SIMPLES</v>
          </cell>
          <cell r="E211" t="str">
            <v>HOLYMAN</v>
          </cell>
        </row>
        <row r="212">
          <cell r="A212">
            <v>5618</v>
          </cell>
          <cell r="B212" t="str">
            <v>AUTOMOTIVO</v>
          </cell>
          <cell r="C212" t="str">
            <v>Bieleta</v>
          </cell>
          <cell r="D212" t="str">
            <v>SIMPLES</v>
          </cell>
          <cell r="E212" t="str">
            <v>HOLYMAN</v>
          </cell>
        </row>
        <row r="213">
          <cell r="A213">
            <v>5619</v>
          </cell>
          <cell r="B213" t="str">
            <v>AUTOMOTIVO</v>
          </cell>
          <cell r="C213" t="str">
            <v>Bieleta</v>
          </cell>
          <cell r="D213" t="str">
            <v>SIMPLES</v>
          </cell>
          <cell r="E213" t="str">
            <v>HOLYMAN</v>
          </cell>
        </row>
        <row r="214">
          <cell r="A214">
            <v>5621</v>
          </cell>
          <cell r="B214" t="str">
            <v>AUTOMOTIVO</v>
          </cell>
          <cell r="C214" t="str">
            <v>Bieleta</v>
          </cell>
          <cell r="D214" t="str">
            <v>SIMPLES</v>
          </cell>
          <cell r="E214" t="str">
            <v>HOLYMAN</v>
          </cell>
        </row>
        <row r="215">
          <cell r="A215">
            <v>5623</v>
          </cell>
          <cell r="B215" t="str">
            <v>AUTOMOTIVO</v>
          </cell>
          <cell r="C215" t="str">
            <v>Bieleta</v>
          </cell>
          <cell r="D215" t="str">
            <v>SIMPLES</v>
          </cell>
          <cell r="E215" t="str">
            <v>HOLYMAN</v>
          </cell>
        </row>
        <row r="216">
          <cell r="A216">
            <v>5625</v>
          </cell>
          <cell r="B216" t="str">
            <v>AUTOMOTIVO</v>
          </cell>
          <cell r="C216" t="str">
            <v>Bieleta</v>
          </cell>
          <cell r="D216" t="str">
            <v>SIMPLES</v>
          </cell>
          <cell r="E216" t="str">
            <v>HOLYMAN</v>
          </cell>
        </row>
        <row r="217">
          <cell r="A217">
            <v>5678</v>
          </cell>
          <cell r="B217" t="str">
            <v>AUTOMOTIVO</v>
          </cell>
          <cell r="C217" t="str">
            <v>Suporte Radiador</v>
          </cell>
          <cell r="D217" t="str">
            <v>SIMPLES</v>
          </cell>
          <cell r="E217" t="str">
            <v>LT CORREA</v>
          </cell>
        </row>
        <row r="218">
          <cell r="A218">
            <v>5700</v>
          </cell>
          <cell r="B218" t="str">
            <v>AUTOMOTIVO</v>
          </cell>
          <cell r="C218" t="str">
            <v>Bieleta</v>
          </cell>
          <cell r="D218" t="str">
            <v>SIMPLES</v>
          </cell>
          <cell r="E218" t="str">
            <v>HOLYMAN</v>
          </cell>
        </row>
        <row r="219">
          <cell r="A219">
            <v>5701</v>
          </cell>
          <cell r="B219" t="str">
            <v>AUTOMOTIVO</v>
          </cell>
          <cell r="C219" t="str">
            <v>Bieleta</v>
          </cell>
          <cell r="D219" t="str">
            <v>SIMPLES</v>
          </cell>
          <cell r="E219" t="str">
            <v>HOLYMAN</v>
          </cell>
        </row>
        <row r="220">
          <cell r="A220">
            <v>5705</v>
          </cell>
          <cell r="B220" t="str">
            <v>AUTOMOTIVO</v>
          </cell>
          <cell r="C220" t="str">
            <v>Bieleta</v>
          </cell>
          <cell r="D220" t="str">
            <v>SIMPLES</v>
          </cell>
          <cell r="E220" t="str">
            <v>HOLYMAN</v>
          </cell>
        </row>
        <row r="221">
          <cell r="A221">
            <v>5711</v>
          </cell>
          <cell r="B221" t="str">
            <v>AUTOMOTIVO</v>
          </cell>
          <cell r="C221" t="str">
            <v>Bieleta</v>
          </cell>
          <cell r="D221" t="str">
            <v>SIMPLES</v>
          </cell>
          <cell r="E221" t="str">
            <v>HOLYMAN</v>
          </cell>
        </row>
        <row r="222">
          <cell r="A222">
            <v>5716</v>
          </cell>
          <cell r="B222" t="str">
            <v>AUTOMOTIVO</v>
          </cell>
          <cell r="C222" t="str">
            <v>Bieleta</v>
          </cell>
          <cell r="D222" t="str">
            <v>SIMPLES</v>
          </cell>
          <cell r="E222" t="str">
            <v>HOLYMAN</v>
          </cell>
        </row>
        <row r="223">
          <cell r="A223">
            <v>5717</v>
          </cell>
          <cell r="B223" t="str">
            <v>AUTOMOTIVO</v>
          </cell>
          <cell r="C223" t="str">
            <v>Bieleta</v>
          </cell>
          <cell r="D223" t="str">
            <v>SIMPLES</v>
          </cell>
          <cell r="E223" t="str">
            <v>HOLYMAN</v>
          </cell>
        </row>
        <row r="224">
          <cell r="A224">
            <v>5900</v>
          </cell>
          <cell r="B224" t="str">
            <v>AUTOMOTIVO</v>
          </cell>
          <cell r="C224" t="str">
            <v>Bieleta</v>
          </cell>
          <cell r="D224" t="str">
            <v>SIMPLES</v>
          </cell>
          <cell r="E224" t="str">
            <v>HOLYMAN</v>
          </cell>
        </row>
        <row r="225">
          <cell r="A225">
            <v>5902</v>
          </cell>
          <cell r="B225" t="str">
            <v>AUTOMOTIVO</v>
          </cell>
          <cell r="C225" t="str">
            <v>Bieleta</v>
          </cell>
          <cell r="D225" t="str">
            <v>SIMPLES</v>
          </cell>
          <cell r="E225" t="str">
            <v>HOLYMAN</v>
          </cell>
        </row>
        <row r="226">
          <cell r="A226">
            <v>5903</v>
          </cell>
          <cell r="B226" t="str">
            <v>AUTOMOTIVO</v>
          </cell>
          <cell r="C226" t="str">
            <v>Bieleta</v>
          </cell>
          <cell r="D226" t="str">
            <v>SIMPLES</v>
          </cell>
          <cell r="E226" t="str">
            <v>HOLYMAN</v>
          </cell>
        </row>
        <row r="227">
          <cell r="A227">
            <v>5904</v>
          </cell>
          <cell r="B227" t="str">
            <v>AUTOMOTIVO</v>
          </cell>
          <cell r="C227" t="str">
            <v>Bieleta</v>
          </cell>
          <cell r="D227" t="str">
            <v>SIMPLES</v>
          </cell>
          <cell r="E227" t="str">
            <v>HOLYMAN</v>
          </cell>
        </row>
        <row r="228">
          <cell r="A228">
            <v>5905</v>
          </cell>
          <cell r="B228" t="str">
            <v>AUTOMOTIVO</v>
          </cell>
          <cell r="C228" t="str">
            <v>Bieleta</v>
          </cell>
          <cell r="D228" t="str">
            <v>SIMPLES</v>
          </cell>
          <cell r="E228" t="str">
            <v>HOLYMAN</v>
          </cell>
        </row>
        <row r="229">
          <cell r="A229">
            <v>5906</v>
          </cell>
          <cell r="B229" t="str">
            <v>AUTOMOTIVO</v>
          </cell>
          <cell r="C229" t="str">
            <v>Bieleta</v>
          </cell>
          <cell r="D229" t="str">
            <v>SIMPLES</v>
          </cell>
          <cell r="E229" t="str">
            <v>HOLYMAN</v>
          </cell>
        </row>
        <row r="230">
          <cell r="A230">
            <v>5907</v>
          </cell>
          <cell r="B230" t="str">
            <v>AUTOMOTIVO</v>
          </cell>
          <cell r="C230" t="str">
            <v>Bieleta</v>
          </cell>
          <cell r="D230" t="str">
            <v>SIMPLES</v>
          </cell>
          <cell r="E230" t="str">
            <v>HOLYMAN</v>
          </cell>
        </row>
        <row r="231">
          <cell r="A231">
            <v>5908</v>
          </cell>
          <cell r="B231" t="str">
            <v>AUTOMOTIVO</v>
          </cell>
          <cell r="C231" t="str">
            <v>Bieleta</v>
          </cell>
          <cell r="D231" t="str">
            <v>SIMPLES</v>
          </cell>
          <cell r="E231" t="str">
            <v>HOLYMAN</v>
          </cell>
        </row>
        <row r="232">
          <cell r="A232">
            <v>5909</v>
          </cell>
          <cell r="B232" t="str">
            <v>AUTOMOTIVO</v>
          </cell>
          <cell r="C232" t="str">
            <v>Bieleta</v>
          </cell>
          <cell r="D232" t="str">
            <v>SIMPLES</v>
          </cell>
          <cell r="E232" t="str">
            <v>HOLYMAN</v>
          </cell>
        </row>
        <row r="233">
          <cell r="A233">
            <v>5910</v>
          </cell>
          <cell r="B233" t="str">
            <v>AUTOMOTIVO</v>
          </cell>
          <cell r="C233" t="str">
            <v>Bieleta</v>
          </cell>
          <cell r="D233" t="str">
            <v>SIMPLES</v>
          </cell>
          <cell r="E233" t="str">
            <v>HOLYMAN</v>
          </cell>
        </row>
        <row r="234">
          <cell r="A234">
            <v>5911</v>
          </cell>
          <cell r="B234" t="str">
            <v>AUTOMOTIVO</v>
          </cell>
          <cell r="C234" t="str">
            <v>Bieleta</v>
          </cell>
          <cell r="D234" t="str">
            <v>SIMPLES</v>
          </cell>
          <cell r="E234" t="str">
            <v>HOLYMAN</v>
          </cell>
        </row>
        <row r="235">
          <cell r="A235">
            <v>5913</v>
          </cell>
          <cell r="B235" t="str">
            <v>AUTOMOTIVO</v>
          </cell>
          <cell r="C235" t="str">
            <v>Bieleta</v>
          </cell>
          <cell r="D235" t="str">
            <v>SIMPLES</v>
          </cell>
          <cell r="E235" t="str">
            <v>HOLYMAN</v>
          </cell>
        </row>
        <row r="236">
          <cell r="A236">
            <v>5914</v>
          </cell>
          <cell r="B236" t="str">
            <v>AUTOMOTIVO</v>
          </cell>
          <cell r="C236" t="str">
            <v>Bieleta</v>
          </cell>
          <cell r="D236" t="str">
            <v>SIMPLES</v>
          </cell>
          <cell r="E236" t="str">
            <v>HOLYMAN</v>
          </cell>
        </row>
        <row r="237">
          <cell r="A237">
            <v>5915</v>
          </cell>
          <cell r="B237" t="str">
            <v>AUTOMOTIVO</v>
          </cell>
          <cell r="C237" t="str">
            <v>Bieleta</v>
          </cell>
          <cell r="D237" t="str">
            <v>SIMPLES</v>
          </cell>
          <cell r="E237" t="str">
            <v>HOLYMAN</v>
          </cell>
        </row>
        <row r="238">
          <cell r="A238">
            <v>5917</v>
          </cell>
          <cell r="B238" t="str">
            <v>AUTOMOTIVO</v>
          </cell>
          <cell r="C238" t="str">
            <v>Bieleta</v>
          </cell>
          <cell r="D238" t="str">
            <v>SIMPLES</v>
          </cell>
          <cell r="E238" t="str">
            <v>HOLYMAN</v>
          </cell>
        </row>
        <row r="239">
          <cell r="A239">
            <v>5918</v>
          </cell>
          <cell r="B239" t="str">
            <v>AUTOMOTIVO</v>
          </cell>
          <cell r="C239" t="str">
            <v>Bieleta</v>
          </cell>
          <cell r="D239" t="str">
            <v>SIMPLES</v>
          </cell>
          <cell r="E239" t="str">
            <v>HOLYMAN</v>
          </cell>
        </row>
        <row r="240">
          <cell r="A240">
            <v>5921</v>
          </cell>
          <cell r="B240" t="str">
            <v>AUTOMOTIVO</v>
          </cell>
          <cell r="C240" t="str">
            <v>Bieleta</v>
          </cell>
          <cell r="D240" t="str">
            <v>SIMPLES</v>
          </cell>
          <cell r="E240" t="str">
            <v>HOLYMAN</v>
          </cell>
        </row>
        <row r="241">
          <cell r="A241">
            <v>5922</v>
          </cell>
          <cell r="B241" t="str">
            <v>AUTOMOTIVO</v>
          </cell>
          <cell r="C241" t="str">
            <v>Bieleta</v>
          </cell>
          <cell r="D241" t="str">
            <v>SIMPLES</v>
          </cell>
          <cell r="E241" t="str">
            <v>HOLYMAN</v>
          </cell>
        </row>
        <row r="242">
          <cell r="A242">
            <v>5924</v>
          </cell>
          <cell r="B242" t="str">
            <v>AUTOMOTIVO</v>
          </cell>
          <cell r="C242" t="str">
            <v>Bieleta</v>
          </cell>
          <cell r="D242" t="str">
            <v>SIMPLES</v>
          </cell>
          <cell r="E242" t="str">
            <v>HOLYMAN</v>
          </cell>
        </row>
        <row r="243">
          <cell r="A243">
            <v>5925</v>
          </cell>
          <cell r="B243" t="str">
            <v>AUTOMOTIVO</v>
          </cell>
          <cell r="C243" t="str">
            <v>Bieleta</v>
          </cell>
          <cell r="D243" t="str">
            <v>SIMPLES</v>
          </cell>
          <cell r="E243" t="str">
            <v>HOLYMAN</v>
          </cell>
        </row>
        <row r="244">
          <cell r="A244">
            <v>6001</v>
          </cell>
          <cell r="B244" t="str">
            <v>AUTOMOTIVO</v>
          </cell>
          <cell r="C244" t="str">
            <v>Bieleta</v>
          </cell>
          <cell r="D244" t="str">
            <v>SIMPLES</v>
          </cell>
          <cell r="E244" t="str">
            <v>HOLYMAN</v>
          </cell>
        </row>
        <row r="245">
          <cell r="A245">
            <v>6002</v>
          </cell>
          <cell r="B245" t="str">
            <v>AUTOMOTIVO</v>
          </cell>
          <cell r="C245" t="str">
            <v>Bieleta</v>
          </cell>
          <cell r="D245" t="str">
            <v>SIMPLES</v>
          </cell>
          <cell r="E245" t="str">
            <v>HOLYMAN</v>
          </cell>
        </row>
        <row r="246">
          <cell r="A246">
            <v>6003</v>
          </cell>
          <cell r="B246" t="str">
            <v>AUTOMOTIVO</v>
          </cell>
          <cell r="C246" t="str">
            <v>Bieleta</v>
          </cell>
          <cell r="D246" t="str">
            <v>SIMPLES</v>
          </cell>
          <cell r="E246" t="str">
            <v>HOLYMAN</v>
          </cell>
        </row>
        <row r="247">
          <cell r="A247">
            <v>6005</v>
          </cell>
          <cell r="B247" t="str">
            <v>AUTOMOTIVO</v>
          </cell>
          <cell r="C247" t="str">
            <v>Bieleta</v>
          </cell>
          <cell r="D247" t="str">
            <v>SIMPLES</v>
          </cell>
          <cell r="E247" t="str">
            <v>HOLYMAN</v>
          </cell>
        </row>
        <row r="248">
          <cell r="A248">
            <v>6009</v>
          </cell>
          <cell r="B248" t="str">
            <v>AUTOMOTIVO</v>
          </cell>
          <cell r="C248" t="str">
            <v>Bieleta</v>
          </cell>
          <cell r="D248" t="str">
            <v>SIMPLES</v>
          </cell>
          <cell r="E248" t="str">
            <v>HOLYMAN</v>
          </cell>
        </row>
        <row r="249">
          <cell r="A249">
            <v>6012</v>
          </cell>
          <cell r="B249" t="str">
            <v>AUTOMOTIVO</v>
          </cell>
          <cell r="C249" t="str">
            <v>Bieleta</v>
          </cell>
          <cell r="D249" t="str">
            <v>SIMPLES</v>
          </cell>
          <cell r="E249" t="str">
            <v>HOLYMAN</v>
          </cell>
        </row>
        <row r="250">
          <cell r="A250">
            <v>6201</v>
          </cell>
          <cell r="B250" t="str">
            <v>AUTOMOTIVO</v>
          </cell>
          <cell r="C250" t="str">
            <v>Bieleta</v>
          </cell>
          <cell r="D250" t="str">
            <v>SIMPLES</v>
          </cell>
          <cell r="E250" t="str">
            <v>HOLYMAN</v>
          </cell>
        </row>
        <row r="251">
          <cell r="A251">
            <v>6202</v>
          </cell>
          <cell r="B251" t="str">
            <v>AUTOMOTIVO</v>
          </cell>
          <cell r="C251" t="str">
            <v>Bieleta</v>
          </cell>
          <cell r="D251" t="str">
            <v>SIMPLES</v>
          </cell>
          <cell r="E251" t="str">
            <v>HOLYMAN</v>
          </cell>
        </row>
        <row r="252">
          <cell r="A252">
            <v>6203</v>
          </cell>
          <cell r="B252" t="str">
            <v>AUTOMOTIVO</v>
          </cell>
          <cell r="C252" t="str">
            <v>Bieleta</v>
          </cell>
          <cell r="D252" t="str">
            <v>SIMPLES</v>
          </cell>
          <cell r="E252" t="str">
            <v>HOLYMAN</v>
          </cell>
        </row>
        <row r="253">
          <cell r="A253">
            <v>6204</v>
          </cell>
          <cell r="B253" t="str">
            <v>AUTOMOTIVO</v>
          </cell>
          <cell r="C253" t="str">
            <v>Bieleta</v>
          </cell>
          <cell r="D253" t="str">
            <v>SIMPLES</v>
          </cell>
          <cell r="E253" t="str">
            <v>HOLYMAN</v>
          </cell>
        </row>
        <row r="254">
          <cell r="A254">
            <v>6205</v>
          </cell>
          <cell r="B254" t="str">
            <v>AUTOMOTIVO</v>
          </cell>
          <cell r="C254" t="str">
            <v>Bieleta</v>
          </cell>
          <cell r="D254" t="str">
            <v>SIMPLES</v>
          </cell>
          <cell r="E254" t="str">
            <v>HOLYMAN</v>
          </cell>
        </row>
        <row r="255">
          <cell r="A255">
            <v>6206</v>
          </cell>
          <cell r="B255" t="str">
            <v>AUTOMOTIVO</v>
          </cell>
          <cell r="C255" t="str">
            <v>Bieleta</v>
          </cell>
          <cell r="D255" t="str">
            <v>SIMPLES</v>
          </cell>
          <cell r="E255" t="str">
            <v>HOLYMAN</v>
          </cell>
        </row>
        <row r="256">
          <cell r="A256">
            <v>6208</v>
          </cell>
          <cell r="B256" t="str">
            <v>AUTOMOTIVO</v>
          </cell>
          <cell r="C256" t="str">
            <v>Bieleta</v>
          </cell>
          <cell r="D256" t="str">
            <v>SIMPLES</v>
          </cell>
          <cell r="E256" t="str">
            <v>HOLYMAN</v>
          </cell>
        </row>
        <row r="257">
          <cell r="A257">
            <v>6209</v>
          </cell>
          <cell r="B257" t="str">
            <v>AUTOMOTIVO</v>
          </cell>
          <cell r="C257" t="str">
            <v>Bieleta</v>
          </cell>
          <cell r="D257" t="str">
            <v>SIMPLES</v>
          </cell>
          <cell r="E257" t="str">
            <v>HOLYMAN</v>
          </cell>
        </row>
        <row r="258">
          <cell r="A258">
            <v>6210</v>
          </cell>
          <cell r="B258" t="str">
            <v>AUTOMOTIVO</v>
          </cell>
          <cell r="C258" t="str">
            <v>Bieleta</v>
          </cell>
          <cell r="D258" t="str">
            <v>SIMPLES</v>
          </cell>
          <cell r="E258" t="str">
            <v>HOLYMAN</v>
          </cell>
        </row>
        <row r="259">
          <cell r="A259">
            <v>6211</v>
          </cell>
          <cell r="B259" t="str">
            <v>AUTOMOTIVO</v>
          </cell>
          <cell r="C259" t="str">
            <v>Bieleta</v>
          </cell>
          <cell r="D259" t="str">
            <v>SIMPLES</v>
          </cell>
          <cell r="E259" t="str">
            <v>HOLYMAN</v>
          </cell>
        </row>
        <row r="260">
          <cell r="A260">
            <v>6310</v>
          </cell>
          <cell r="B260" t="str">
            <v>AUTOMOTIVO</v>
          </cell>
          <cell r="C260" t="str">
            <v>Bieleta</v>
          </cell>
          <cell r="D260" t="str">
            <v>SIMPLES</v>
          </cell>
          <cell r="E260" t="str">
            <v>HOLYMAN</v>
          </cell>
        </row>
        <row r="261">
          <cell r="A261">
            <v>6311</v>
          </cell>
          <cell r="B261" t="str">
            <v>AUTOMOTIVO</v>
          </cell>
          <cell r="C261" t="str">
            <v>Bieleta</v>
          </cell>
          <cell r="D261" t="str">
            <v>SIMPLES</v>
          </cell>
          <cell r="E261" t="str">
            <v>HOLYMAN</v>
          </cell>
        </row>
        <row r="262">
          <cell r="A262">
            <v>6312</v>
          </cell>
          <cell r="B262" t="str">
            <v>AUTOMOTIVO</v>
          </cell>
          <cell r="C262" t="str">
            <v>Bieleta</v>
          </cell>
          <cell r="D262" t="str">
            <v>SIMPLES</v>
          </cell>
          <cell r="E262" t="str">
            <v>HOLYMAN</v>
          </cell>
        </row>
        <row r="263">
          <cell r="A263">
            <v>6316</v>
          </cell>
          <cell r="B263" t="str">
            <v>AUTOMOTIVO</v>
          </cell>
          <cell r="C263" t="str">
            <v>Bieleta</v>
          </cell>
          <cell r="D263" t="str">
            <v>SIMPLES</v>
          </cell>
          <cell r="E263" t="str">
            <v>HOLYMAN</v>
          </cell>
        </row>
        <row r="264">
          <cell r="A264">
            <v>6401</v>
          </cell>
          <cell r="B264" t="str">
            <v>AUTOMOTIVO</v>
          </cell>
          <cell r="C264" t="str">
            <v>Bieleta</v>
          </cell>
          <cell r="D264" t="str">
            <v>SIMPLES</v>
          </cell>
          <cell r="E264" t="str">
            <v>HOLYMAN</v>
          </cell>
        </row>
        <row r="265">
          <cell r="A265">
            <v>6408</v>
          </cell>
          <cell r="B265" t="str">
            <v>AUTOMOTIVO</v>
          </cell>
          <cell r="C265" t="str">
            <v>Bieleta</v>
          </cell>
          <cell r="D265" t="str">
            <v>SIMPLES</v>
          </cell>
          <cell r="E265" t="str">
            <v>HOLYMAN</v>
          </cell>
        </row>
        <row r="266">
          <cell r="A266">
            <v>6502</v>
          </cell>
          <cell r="B266" t="str">
            <v>AUTOMOTIVO</v>
          </cell>
          <cell r="C266" t="str">
            <v>Bieleta</v>
          </cell>
          <cell r="D266" t="str">
            <v>SIMPLES</v>
          </cell>
          <cell r="E266" t="str">
            <v>HOLYMAN</v>
          </cell>
        </row>
        <row r="267">
          <cell r="A267">
            <v>6503</v>
          </cell>
          <cell r="B267" t="str">
            <v>AUTOMOTIVO</v>
          </cell>
          <cell r="C267" t="str">
            <v>Bieleta</v>
          </cell>
          <cell r="D267" t="str">
            <v>SIMPLES</v>
          </cell>
          <cell r="E267" t="str">
            <v>HOLYMAN</v>
          </cell>
        </row>
        <row r="268">
          <cell r="A268">
            <v>6509</v>
          </cell>
          <cell r="B268" t="str">
            <v>AUTOMOTIVO</v>
          </cell>
          <cell r="C268" t="str">
            <v>Bieleta</v>
          </cell>
          <cell r="D268" t="str">
            <v>SIMPLES</v>
          </cell>
          <cell r="E268" t="str">
            <v>HOLYMAN</v>
          </cell>
        </row>
        <row r="269">
          <cell r="A269">
            <v>6510</v>
          </cell>
          <cell r="B269" t="str">
            <v>AUTOMOTIVO</v>
          </cell>
          <cell r="C269" t="str">
            <v>Bieleta</v>
          </cell>
          <cell r="D269" t="str">
            <v>SIMPLES</v>
          </cell>
          <cell r="E269" t="str">
            <v>HOLYMAN</v>
          </cell>
        </row>
        <row r="270">
          <cell r="A270">
            <v>6515</v>
          </cell>
          <cell r="B270" t="str">
            <v>AUTOMOTIVO</v>
          </cell>
          <cell r="C270" t="str">
            <v>Bieleta</v>
          </cell>
          <cell r="D270" t="str">
            <v>SIMPLES</v>
          </cell>
          <cell r="E270" t="str">
            <v>HOLYMAN</v>
          </cell>
        </row>
        <row r="271">
          <cell r="A271">
            <v>6516</v>
          </cell>
          <cell r="B271" t="str">
            <v>AUTOMOTIVO</v>
          </cell>
          <cell r="C271" t="str">
            <v>Bieleta</v>
          </cell>
          <cell r="D271" t="str">
            <v>SIMPLES</v>
          </cell>
          <cell r="E271" t="str">
            <v>HOLYMAN</v>
          </cell>
        </row>
        <row r="272">
          <cell r="A272">
            <v>6615</v>
          </cell>
          <cell r="B272" t="str">
            <v>AUTOMOTIVO</v>
          </cell>
          <cell r="C272" t="str">
            <v>Bieleta</v>
          </cell>
          <cell r="D272" t="str">
            <v>SIMPLES</v>
          </cell>
          <cell r="E272" t="str">
            <v>HOLYMAN</v>
          </cell>
        </row>
        <row r="273">
          <cell r="A273">
            <v>6616</v>
          </cell>
          <cell r="B273" t="str">
            <v>AUTOMOTIVO</v>
          </cell>
          <cell r="C273" t="str">
            <v>Bieleta</v>
          </cell>
          <cell r="D273" t="str">
            <v>SIMPLES</v>
          </cell>
          <cell r="E273" t="str">
            <v>HOLYMAN</v>
          </cell>
        </row>
        <row r="274">
          <cell r="A274">
            <v>6617</v>
          </cell>
          <cell r="B274" t="str">
            <v>AUTOMOTIVO</v>
          </cell>
          <cell r="C274" t="str">
            <v>Bieleta</v>
          </cell>
          <cell r="D274" t="str">
            <v>SIMPLES</v>
          </cell>
          <cell r="E274" t="str">
            <v>HOLYMAN</v>
          </cell>
        </row>
        <row r="275">
          <cell r="A275">
            <v>6700</v>
          </cell>
          <cell r="B275" t="str">
            <v>AUTOMOTIVO</v>
          </cell>
          <cell r="C275" t="str">
            <v>Bieleta</v>
          </cell>
          <cell r="D275" t="str">
            <v>SIMPLES</v>
          </cell>
          <cell r="E275" t="str">
            <v>HOLYMAN</v>
          </cell>
        </row>
        <row r="276">
          <cell r="A276">
            <v>7300</v>
          </cell>
          <cell r="B276" t="str">
            <v>AUTOMOTIVO</v>
          </cell>
          <cell r="C276" t="str">
            <v>Bieleta</v>
          </cell>
          <cell r="D276" t="str">
            <v>SIMPLES</v>
          </cell>
          <cell r="E276" t="str">
            <v>HOLYMAN</v>
          </cell>
        </row>
        <row r="277">
          <cell r="A277">
            <v>7800</v>
          </cell>
          <cell r="B277" t="str">
            <v>AUTOMOTIVO</v>
          </cell>
          <cell r="C277" t="str">
            <v>Bieleta</v>
          </cell>
          <cell r="D277" t="str">
            <v>SIMPLES</v>
          </cell>
          <cell r="E277" t="str">
            <v>HOLYMAN</v>
          </cell>
        </row>
        <row r="278">
          <cell r="A278">
            <v>7801</v>
          </cell>
          <cell r="B278" t="str">
            <v>AUTOMOTIVO</v>
          </cell>
          <cell r="C278" t="str">
            <v>Bieleta</v>
          </cell>
          <cell r="D278" t="str">
            <v>SIMPLES</v>
          </cell>
          <cell r="E278" t="str">
            <v>HOLYMAN</v>
          </cell>
        </row>
        <row r="279">
          <cell r="A279">
            <v>7802</v>
          </cell>
          <cell r="B279" t="str">
            <v>AUTOMOTIVO</v>
          </cell>
          <cell r="C279" t="str">
            <v>Bieleta</v>
          </cell>
          <cell r="D279" t="str">
            <v>SIMPLES</v>
          </cell>
          <cell r="E279" t="str">
            <v>HOLYMAN</v>
          </cell>
        </row>
        <row r="280">
          <cell r="A280">
            <v>8000</v>
          </cell>
          <cell r="B280" t="str">
            <v>AUTOMOTIVO</v>
          </cell>
          <cell r="C280" t="str">
            <v>Bieleta</v>
          </cell>
          <cell r="D280" t="str">
            <v>SIMPLES</v>
          </cell>
          <cell r="E280" t="str">
            <v>HOLYMAN</v>
          </cell>
        </row>
        <row r="281">
          <cell r="A281">
            <v>8001</v>
          </cell>
          <cell r="B281" t="str">
            <v>AUTOMOTIVO</v>
          </cell>
          <cell r="C281" t="str">
            <v>Bieleta</v>
          </cell>
          <cell r="D281" t="str">
            <v>SIMPLES</v>
          </cell>
          <cell r="E281" t="str">
            <v>HOLYMAN</v>
          </cell>
        </row>
        <row r="282">
          <cell r="A282">
            <v>8002</v>
          </cell>
          <cell r="B282" t="str">
            <v>AUTOMOTIVO</v>
          </cell>
          <cell r="C282" t="str">
            <v>Bieleta</v>
          </cell>
          <cell r="D282" t="str">
            <v>SIMPLES</v>
          </cell>
          <cell r="E282" t="str">
            <v>HOLYMAN</v>
          </cell>
        </row>
        <row r="283">
          <cell r="A283">
            <v>8003</v>
          </cell>
          <cell r="B283" t="str">
            <v>AUTOMOTIVO</v>
          </cell>
          <cell r="C283" t="str">
            <v>Bieleta</v>
          </cell>
          <cell r="D283" t="str">
            <v>SIMPLES</v>
          </cell>
          <cell r="E283" t="str">
            <v>HOLYMAN</v>
          </cell>
        </row>
        <row r="284">
          <cell r="A284">
            <v>8004</v>
          </cell>
          <cell r="B284" t="str">
            <v>AUTOMOTIVO</v>
          </cell>
          <cell r="C284" t="str">
            <v>Bieleta</v>
          </cell>
          <cell r="D284" t="str">
            <v>SIMPLES</v>
          </cell>
          <cell r="E284" t="str">
            <v>HOLYMAN</v>
          </cell>
        </row>
        <row r="285">
          <cell r="A285">
            <v>8005</v>
          </cell>
          <cell r="B285" t="str">
            <v>AUTOMOTIVO</v>
          </cell>
          <cell r="C285" t="str">
            <v>Bieleta</v>
          </cell>
          <cell r="D285" t="str">
            <v>SIMPLES</v>
          </cell>
          <cell r="E285" t="str">
            <v>HOLYMAN</v>
          </cell>
        </row>
        <row r="286">
          <cell r="A286">
            <v>8106</v>
          </cell>
          <cell r="B286" t="str">
            <v>AUTOMOTIVO</v>
          </cell>
          <cell r="C286" t="str">
            <v>Bieleta</v>
          </cell>
          <cell r="D286" t="str">
            <v>SIMPLES</v>
          </cell>
          <cell r="E286" t="str">
            <v>HOLYMAN</v>
          </cell>
        </row>
        <row r="287">
          <cell r="A287">
            <v>8402</v>
          </cell>
          <cell r="B287" t="str">
            <v>AUTOMOTIVO</v>
          </cell>
          <cell r="C287" t="str">
            <v>Bieleta</v>
          </cell>
          <cell r="D287" t="str">
            <v>SIMPLES</v>
          </cell>
          <cell r="E287" t="str">
            <v>HOLYMAN</v>
          </cell>
        </row>
        <row r="288">
          <cell r="A288">
            <v>8501</v>
          </cell>
          <cell r="B288" t="str">
            <v>AUTOMOTIVO</v>
          </cell>
          <cell r="C288" t="str">
            <v>Bieleta</v>
          </cell>
          <cell r="D288" t="str">
            <v>SIMPLES</v>
          </cell>
          <cell r="E288" t="str">
            <v>HOLYMAN</v>
          </cell>
        </row>
        <row r="289">
          <cell r="A289">
            <v>8502</v>
          </cell>
          <cell r="B289" t="str">
            <v>AUTOMOTIVO</v>
          </cell>
          <cell r="C289" t="str">
            <v>Bieleta</v>
          </cell>
          <cell r="D289" t="str">
            <v>SIMPLES</v>
          </cell>
          <cell r="E289" t="str">
            <v>HOLYMAN</v>
          </cell>
        </row>
        <row r="290">
          <cell r="A290">
            <v>8503</v>
          </cell>
          <cell r="B290" t="str">
            <v>AUTOMOTIVO</v>
          </cell>
          <cell r="C290" t="str">
            <v>Bieleta</v>
          </cell>
          <cell r="D290" t="str">
            <v>SIMPLES</v>
          </cell>
          <cell r="E290" t="str">
            <v>HOLYMAN</v>
          </cell>
        </row>
        <row r="291">
          <cell r="A291">
            <v>8650</v>
          </cell>
          <cell r="B291" t="str">
            <v>AUTOMOTIVO</v>
          </cell>
          <cell r="C291" t="str">
            <v>Terminal Cabo Câmbio</v>
          </cell>
          <cell r="D291" t="str">
            <v>SIMPLES</v>
          </cell>
          <cell r="E291" t="str">
            <v>Importação</v>
          </cell>
        </row>
        <row r="292">
          <cell r="A292">
            <v>10107</v>
          </cell>
          <cell r="B292" t="str">
            <v>AUTOMOTIVO</v>
          </cell>
          <cell r="C292" t="str">
            <v>Bomba Combustível</v>
          </cell>
          <cell r="D292" t="str">
            <v>SIMPLES</v>
          </cell>
          <cell r="E292" t="str">
            <v>POLO</v>
          </cell>
        </row>
        <row r="293">
          <cell r="A293">
            <v>10128</v>
          </cell>
          <cell r="B293" t="str">
            <v>AUTOMOTIVO</v>
          </cell>
          <cell r="C293" t="str">
            <v>Bomba Combustível</v>
          </cell>
          <cell r="D293" t="str">
            <v>SIMPLES</v>
          </cell>
          <cell r="E293" t="str">
            <v>POLO</v>
          </cell>
        </row>
        <row r="294">
          <cell r="A294">
            <v>10132</v>
          </cell>
          <cell r="B294" t="str">
            <v>AUTOMOTIVO</v>
          </cell>
          <cell r="C294" t="str">
            <v>Bomba Combustível</v>
          </cell>
          <cell r="D294" t="str">
            <v>SIMPLES</v>
          </cell>
          <cell r="E294" t="str">
            <v>POLO</v>
          </cell>
        </row>
        <row r="295">
          <cell r="A295">
            <v>10135</v>
          </cell>
          <cell r="B295" t="str">
            <v>AUTOMOTIVO</v>
          </cell>
          <cell r="C295" t="str">
            <v>Bomba Combustível</v>
          </cell>
          <cell r="D295" t="str">
            <v>SIMPLES</v>
          </cell>
          <cell r="E295" t="str">
            <v>POLO</v>
          </cell>
        </row>
        <row r="296">
          <cell r="A296">
            <v>10136</v>
          </cell>
          <cell r="B296" t="str">
            <v>AUTOMOTIVO</v>
          </cell>
          <cell r="C296" t="str">
            <v>Bomba Combustível</v>
          </cell>
          <cell r="D296" t="str">
            <v>SIMPLES</v>
          </cell>
          <cell r="E296" t="str">
            <v>POLO</v>
          </cell>
        </row>
        <row r="297">
          <cell r="A297">
            <v>10141</v>
          </cell>
          <cell r="B297" t="str">
            <v>MOTO PEÇAS</v>
          </cell>
          <cell r="C297" t="str">
            <v>Bomba Combustível Moto</v>
          </cell>
          <cell r="D297" t="str">
            <v>SIMPLES</v>
          </cell>
          <cell r="E297" t="str">
            <v>POLO</v>
          </cell>
        </row>
        <row r="298">
          <cell r="A298">
            <v>10145</v>
          </cell>
          <cell r="B298" t="str">
            <v>MOTO PEÇAS</v>
          </cell>
          <cell r="C298" t="str">
            <v>Bomba Combustível Moto</v>
          </cell>
          <cell r="D298" t="str">
            <v>SIMPLES</v>
          </cell>
          <cell r="E298" t="str">
            <v>POLO</v>
          </cell>
        </row>
        <row r="299">
          <cell r="A299">
            <v>10463</v>
          </cell>
          <cell r="B299" t="str">
            <v>MOTO PEÇAS</v>
          </cell>
          <cell r="C299" t="str">
            <v>Bomba Combustível Moto</v>
          </cell>
          <cell r="D299" t="str">
            <v>SIMPLES</v>
          </cell>
          <cell r="E299" t="str">
            <v>POLO</v>
          </cell>
        </row>
        <row r="300">
          <cell r="A300">
            <v>11042</v>
          </cell>
          <cell r="B300" t="str">
            <v>AUTOMOTIVO</v>
          </cell>
          <cell r="C300" t="str">
            <v>Pastilha Freio</v>
          </cell>
          <cell r="D300" t="str">
            <v>SIMPLES</v>
          </cell>
          <cell r="E300" t="str">
            <v>Fabreck</v>
          </cell>
        </row>
        <row r="301">
          <cell r="A301">
            <v>11095</v>
          </cell>
          <cell r="B301" t="str">
            <v>AUTOMOTIVO</v>
          </cell>
          <cell r="C301" t="str">
            <v>Pastilha Freio</v>
          </cell>
          <cell r="D301" t="str">
            <v>SIMPLES</v>
          </cell>
          <cell r="E301" t="str">
            <v>Fabreck</v>
          </cell>
        </row>
        <row r="302">
          <cell r="A302">
            <v>11097</v>
          </cell>
          <cell r="B302" t="str">
            <v>AUTOMOTIVO</v>
          </cell>
          <cell r="C302" t="str">
            <v>Pastilha Freio</v>
          </cell>
          <cell r="D302" t="str">
            <v>SIMPLES</v>
          </cell>
          <cell r="E302" t="str">
            <v>Fabreck</v>
          </cell>
        </row>
        <row r="303">
          <cell r="A303">
            <v>11104</v>
          </cell>
          <cell r="B303" t="str">
            <v>AUTOMOTIVO</v>
          </cell>
          <cell r="C303" t="str">
            <v>Pastilha Freio</v>
          </cell>
          <cell r="D303" t="str">
            <v>SIMPLES</v>
          </cell>
          <cell r="E303" t="str">
            <v>Fabreck</v>
          </cell>
        </row>
        <row r="304">
          <cell r="A304">
            <v>11193</v>
          </cell>
          <cell r="B304" t="str">
            <v>AUTOMOTIVO</v>
          </cell>
          <cell r="C304" t="str">
            <v>Pastilha Freio</v>
          </cell>
          <cell r="D304" t="str">
            <v>SIMPLES</v>
          </cell>
          <cell r="E304" t="str">
            <v>Fabreck</v>
          </cell>
        </row>
        <row r="305">
          <cell r="A305">
            <v>11195</v>
          </cell>
          <cell r="B305" t="str">
            <v>AUTOMOTIVO</v>
          </cell>
          <cell r="C305" t="str">
            <v>Pastilha Freio</v>
          </cell>
          <cell r="D305" t="str">
            <v>SIMPLES</v>
          </cell>
          <cell r="E305" t="str">
            <v>Fabreck</v>
          </cell>
        </row>
        <row r="306">
          <cell r="A306">
            <v>11230</v>
          </cell>
          <cell r="B306" t="str">
            <v>AUTOMOTIVO</v>
          </cell>
          <cell r="C306" t="str">
            <v>Pastilha Freio</v>
          </cell>
          <cell r="D306" t="str">
            <v>SIMPLES</v>
          </cell>
          <cell r="E306" t="str">
            <v>Fabreck</v>
          </cell>
        </row>
        <row r="307">
          <cell r="A307">
            <v>11407</v>
          </cell>
          <cell r="B307" t="str">
            <v>AUTOMOTIVO</v>
          </cell>
          <cell r="C307" t="str">
            <v>Pastilha Freio</v>
          </cell>
          <cell r="D307" t="str">
            <v>SIMPLES</v>
          </cell>
          <cell r="E307" t="str">
            <v>Fabreck</v>
          </cell>
        </row>
        <row r="308">
          <cell r="A308">
            <v>11410</v>
          </cell>
          <cell r="B308" t="str">
            <v>AUTOMOTIVO</v>
          </cell>
          <cell r="C308" t="str">
            <v>Pastilha Freio</v>
          </cell>
          <cell r="D308" t="str">
            <v>SIMPLES</v>
          </cell>
          <cell r="E308" t="str">
            <v>Fabreck</v>
          </cell>
        </row>
        <row r="309">
          <cell r="A309">
            <v>11418</v>
          </cell>
          <cell r="B309" t="str">
            <v>AUTOMOTIVO</v>
          </cell>
          <cell r="C309" t="str">
            <v>Pastilha Freio</v>
          </cell>
          <cell r="D309" t="str">
            <v>SIMPLES</v>
          </cell>
          <cell r="E309" t="str">
            <v>Fabreck</v>
          </cell>
        </row>
        <row r="310">
          <cell r="A310">
            <v>11419</v>
          </cell>
          <cell r="B310" t="str">
            <v>AUTOMOTIVO</v>
          </cell>
          <cell r="C310" t="str">
            <v>Pastilha Freio</v>
          </cell>
          <cell r="D310" t="str">
            <v>SIMPLES</v>
          </cell>
          <cell r="E310" t="str">
            <v>BrasFreio</v>
          </cell>
        </row>
        <row r="311">
          <cell r="A311">
            <v>12152</v>
          </cell>
          <cell r="B311" t="str">
            <v>AUTOMOTIVO</v>
          </cell>
          <cell r="C311" t="str">
            <v>Pino de Porta</v>
          </cell>
          <cell r="D311" t="str">
            <v>SIMPLES</v>
          </cell>
          <cell r="E311" t="str">
            <v>MultiKit</v>
          </cell>
        </row>
        <row r="312">
          <cell r="A312">
            <v>13120</v>
          </cell>
          <cell r="B312" t="str">
            <v>AUTOMOTIVO</v>
          </cell>
          <cell r="C312" t="str">
            <v>Pino de Freio</v>
          </cell>
          <cell r="D312" t="str">
            <v>SIMPLES</v>
          </cell>
          <cell r="E312" t="str">
            <v>MultiKit</v>
          </cell>
        </row>
        <row r="313">
          <cell r="A313">
            <v>13121</v>
          </cell>
          <cell r="B313" t="str">
            <v>AUTOMOTIVO</v>
          </cell>
          <cell r="C313" t="str">
            <v>Pino de Freio</v>
          </cell>
          <cell r="D313" t="str">
            <v>SIMPLES</v>
          </cell>
          <cell r="E313" t="str">
            <v>MultiKit</v>
          </cell>
        </row>
        <row r="314">
          <cell r="A314">
            <v>13125</v>
          </cell>
          <cell r="B314" t="str">
            <v>AUTOMOTIVO</v>
          </cell>
          <cell r="C314" t="str">
            <v>Pino de Freio</v>
          </cell>
          <cell r="D314" t="str">
            <v>SIMPLES</v>
          </cell>
          <cell r="E314" t="str">
            <v>MultiKit</v>
          </cell>
        </row>
        <row r="315">
          <cell r="A315">
            <v>13377</v>
          </cell>
          <cell r="B315" t="str">
            <v>AUTOMOTIVO</v>
          </cell>
          <cell r="C315" t="str">
            <v>AMORTECEDOR SUSPENSÃO</v>
          </cell>
          <cell r="D315" t="str">
            <v>SIMPLES</v>
          </cell>
          <cell r="E315" t="str">
            <v>SPARE</v>
          </cell>
        </row>
        <row r="316">
          <cell r="A316">
            <v>14097</v>
          </cell>
          <cell r="B316" t="str">
            <v>AUTOMOTIVO</v>
          </cell>
          <cell r="C316" t="str">
            <v>Pino de Freio</v>
          </cell>
          <cell r="D316" t="str">
            <v>SIMPLES</v>
          </cell>
          <cell r="E316" t="str">
            <v>MultiKit</v>
          </cell>
        </row>
        <row r="317">
          <cell r="A317">
            <v>14098</v>
          </cell>
          <cell r="B317" t="str">
            <v>AUTOMOTIVO</v>
          </cell>
          <cell r="C317" t="str">
            <v>Pino de Porta</v>
          </cell>
          <cell r="D317" t="str">
            <v>SIMPLES</v>
          </cell>
          <cell r="E317" t="str">
            <v>MultiKit</v>
          </cell>
        </row>
        <row r="318">
          <cell r="A318">
            <v>14099</v>
          </cell>
          <cell r="B318" t="str">
            <v>AUTOMOTIVO</v>
          </cell>
          <cell r="C318" t="str">
            <v>Pino de Porta</v>
          </cell>
          <cell r="D318" t="str">
            <v>SIMPLES</v>
          </cell>
          <cell r="E318" t="str">
            <v>MultiKit</v>
          </cell>
        </row>
        <row r="319">
          <cell r="A319">
            <v>14104</v>
          </cell>
          <cell r="B319" t="str">
            <v>AUTOMOTIVO</v>
          </cell>
          <cell r="C319" t="str">
            <v>Pino de Freio</v>
          </cell>
          <cell r="D319" t="str">
            <v>SIMPLES</v>
          </cell>
          <cell r="E319" t="str">
            <v>MultiKit</v>
          </cell>
        </row>
        <row r="320">
          <cell r="A320">
            <v>14907</v>
          </cell>
          <cell r="B320" t="str">
            <v>AUTOMOTIVO</v>
          </cell>
          <cell r="D320" t="str">
            <v>SIMPLES</v>
          </cell>
        </row>
        <row r="321">
          <cell r="A321">
            <v>20475</v>
          </cell>
          <cell r="B321" t="str">
            <v>AUTOMOTIVO</v>
          </cell>
          <cell r="C321" t="str">
            <v>Motor de Partida</v>
          </cell>
          <cell r="D321" t="str">
            <v>SIMPLES</v>
          </cell>
          <cell r="E321" t="str">
            <v>POLO</v>
          </cell>
        </row>
        <row r="322">
          <cell r="A322">
            <v>22051</v>
          </cell>
          <cell r="B322" t="str">
            <v>AUTOMOTIVO</v>
          </cell>
          <cell r="C322" t="str">
            <v>Cabo de Capô</v>
          </cell>
          <cell r="D322" t="str">
            <v>SIMPLES</v>
          </cell>
          <cell r="E322" t="str">
            <v>Importação</v>
          </cell>
        </row>
        <row r="323">
          <cell r="A323">
            <v>22099</v>
          </cell>
          <cell r="B323" t="str">
            <v>AUTOMOTIVO</v>
          </cell>
          <cell r="C323" t="str">
            <v>Pastilha Freio</v>
          </cell>
          <cell r="D323" t="str">
            <v>SIMPLES</v>
          </cell>
          <cell r="E323" t="str">
            <v>Fabreck</v>
          </cell>
        </row>
        <row r="324">
          <cell r="A324">
            <v>22114</v>
          </cell>
          <cell r="B324" t="str">
            <v>AUTOMOTIVO</v>
          </cell>
          <cell r="C324" t="str">
            <v>Pastilha Freio</v>
          </cell>
          <cell r="D324" t="str">
            <v>SIMPLES</v>
          </cell>
          <cell r="E324" t="str">
            <v>BrasFreio</v>
          </cell>
        </row>
        <row r="325">
          <cell r="A325">
            <v>22115</v>
          </cell>
          <cell r="B325" t="str">
            <v>AUTOMOTIVO</v>
          </cell>
          <cell r="C325" t="str">
            <v>Pastilha Freio</v>
          </cell>
          <cell r="D325" t="str">
            <v>SIMPLES</v>
          </cell>
          <cell r="E325" t="str">
            <v>BrasFreio</v>
          </cell>
        </row>
        <row r="326">
          <cell r="A326">
            <v>22132</v>
          </cell>
          <cell r="B326" t="str">
            <v>AUTOMOTIVO</v>
          </cell>
          <cell r="C326" t="str">
            <v>Cabo Acelerador</v>
          </cell>
        </row>
        <row r="327">
          <cell r="A327">
            <v>22187</v>
          </cell>
          <cell r="B327" t="str">
            <v>AUTOMOTIVO</v>
          </cell>
          <cell r="C327" t="str">
            <v>Pastilha Freio</v>
          </cell>
          <cell r="D327" t="str">
            <v>SIMPLES</v>
          </cell>
          <cell r="E327" t="str">
            <v>BrasFreio</v>
          </cell>
        </row>
        <row r="328">
          <cell r="A328">
            <v>22383</v>
          </cell>
          <cell r="B328" t="str">
            <v>AUTOMOTIVO</v>
          </cell>
          <cell r="C328" t="str">
            <v>Pastilha Freio</v>
          </cell>
          <cell r="D328" t="str">
            <v>SIMPLES</v>
          </cell>
          <cell r="E328" t="str">
            <v>BRASFREIO</v>
          </cell>
        </row>
        <row r="329">
          <cell r="A329">
            <v>23079</v>
          </cell>
          <cell r="B329" t="str">
            <v>AUTOMOTIVO</v>
          </cell>
          <cell r="C329" t="str">
            <v>Pino de Porta</v>
          </cell>
          <cell r="D329" t="str">
            <v>SIMPLES</v>
          </cell>
          <cell r="E329" t="str">
            <v>MultiKit</v>
          </cell>
        </row>
        <row r="330">
          <cell r="A330">
            <v>23100</v>
          </cell>
          <cell r="B330" t="str">
            <v>AUTOMOTIVO</v>
          </cell>
          <cell r="C330" t="str">
            <v>Pino de Freio</v>
          </cell>
          <cell r="D330" t="str">
            <v>SIMPLES</v>
          </cell>
          <cell r="E330" t="str">
            <v>MultiKit</v>
          </cell>
        </row>
        <row r="331">
          <cell r="A331">
            <v>23125</v>
          </cell>
          <cell r="B331" t="str">
            <v>AUTOMOTIVO</v>
          </cell>
          <cell r="C331" t="str">
            <v>Pino de Freio</v>
          </cell>
          <cell r="D331" t="str">
            <v>SIMPLES</v>
          </cell>
          <cell r="E331" t="str">
            <v>MultiKit</v>
          </cell>
        </row>
        <row r="332">
          <cell r="A332">
            <v>23129</v>
          </cell>
          <cell r="B332" t="str">
            <v>AUTOMOTIVO</v>
          </cell>
          <cell r="C332" t="str">
            <v>Pino de Freio</v>
          </cell>
          <cell r="D332" t="str">
            <v>SIMPLES</v>
          </cell>
          <cell r="E332" t="str">
            <v>MultiKit</v>
          </cell>
        </row>
        <row r="333">
          <cell r="A333">
            <v>26048</v>
          </cell>
          <cell r="B333" t="str">
            <v>AUTOMOTIVO</v>
          </cell>
          <cell r="C333" t="str">
            <v>Pino de Freio</v>
          </cell>
          <cell r="D333" t="str">
            <v>SIMPLES</v>
          </cell>
          <cell r="E333" t="str">
            <v>MultiKit</v>
          </cell>
        </row>
        <row r="334">
          <cell r="A334">
            <v>26056</v>
          </cell>
          <cell r="B334" t="str">
            <v>AUTOMOTIVO</v>
          </cell>
          <cell r="C334" t="str">
            <v>Pino de Freio</v>
          </cell>
          <cell r="D334" t="str">
            <v>SIMPLES</v>
          </cell>
          <cell r="E334" t="str">
            <v>MultiKit</v>
          </cell>
        </row>
        <row r="335">
          <cell r="A335">
            <v>27020</v>
          </cell>
          <cell r="B335" t="str">
            <v>AUTOMOTIVO</v>
          </cell>
          <cell r="C335" t="str">
            <v>Pino de Freio</v>
          </cell>
          <cell r="D335" t="str">
            <v>SIMPLES</v>
          </cell>
          <cell r="E335" t="str">
            <v>MultiKit</v>
          </cell>
        </row>
        <row r="336">
          <cell r="A336">
            <v>28006</v>
          </cell>
          <cell r="B336" t="str">
            <v>AUTOMOTIVO</v>
          </cell>
          <cell r="C336" t="str">
            <v>Pino de Freio</v>
          </cell>
          <cell r="D336" t="str">
            <v>SIMPLES</v>
          </cell>
          <cell r="E336" t="str">
            <v>MultiKit</v>
          </cell>
        </row>
        <row r="337">
          <cell r="A337">
            <v>29014</v>
          </cell>
          <cell r="B337" t="str">
            <v>AUTOMOTIVO</v>
          </cell>
          <cell r="C337" t="str">
            <v>Pino de Freio</v>
          </cell>
          <cell r="D337" t="str">
            <v>SIMPLES</v>
          </cell>
          <cell r="E337" t="str">
            <v>MultiKit</v>
          </cell>
        </row>
        <row r="338">
          <cell r="A338">
            <v>29037</v>
          </cell>
          <cell r="B338" t="str">
            <v>AUTOMOTIVO</v>
          </cell>
          <cell r="C338" t="str">
            <v>Pino de Freio</v>
          </cell>
          <cell r="D338" t="str">
            <v>SIMPLES</v>
          </cell>
          <cell r="E338" t="str">
            <v>MultiKit</v>
          </cell>
        </row>
        <row r="339">
          <cell r="A339">
            <v>33820</v>
          </cell>
          <cell r="B339" t="str">
            <v>AUTOMOTIVO</v>
          </cell>
          <cell r="C339" t="str">
            <v>Cabo limitador tampa traseira</v>
          </cell>
          <cell r="D339" t="str">
            <v>SIMPLES</v>
          </cell>
          <cell r="E339" t="str">
            <v>MundiFlex</v>
          </cell>
        </row>
        <row r="340">
          <cell r="A340">
            <v>44507</v>
          </cell>
          <cell r="B340" t="str">
            <v>AUTOMOTIVO</v>
          </cell>
          <cell r="C340" t="str">
            <v>Cabo de Capô</v>
          </cell>
          <cell r="D340" t="str">
            <v>SIMPLES</v>
          </cell>
          <cell r="E340" t="str">
            <v>MundiFlex</v>
          </cell>
        </row>
        <row r="341">
          <cell r="A341">
            <v>50050</v>
          </cell>
          <cell r="B341" t="str">
            <v>AUTOMOTIVO</v>
          </cell>
          <cell r="C341" t="str">
            <v>Garfo Embreagem</v>
          </cell>
          <cell r="D341" t="str">
            <v>SIMPLES</v>
          </cell>
          <cell r="E341" t="str">
            <v>LT CORREA</v>
          </cell>
        </row>
        <row r="342">
          <cell r="A342">
            <v>55006</v>
          </cell>
          <cell r="B342" t="str">
            <v>AUTOMOTIVO</v>
          </cell>
          <cell r="C342" t="str">
            <v>Cabo Embreagem</v>
          </cell>
          <cell r="D342" t="str">
            <v>SIMPLES</v>
          </cell>
          <cell r="E342" t="str">
            <v>MundiFlex</v>
          </cell>
        </row>
        <row r="343">
          <cell r="A343">
            <v>55013</v>
          </cell>
          <cell r="B343" t="str">
            <v>AUTOMOTIVO</v>
          </cell>
          <cell r="C343" t="str">
            <v>Cabo Embreagem</v>
          </cell>
          <cell r="D343" t="str">
            <v>SIMPLES</v>
          </cell>
          <cell r="E343" t="str">
            <v>MundiFlex</v>
          </cell>
        </row>
        <row r="344">
          <cell r="A344">
            <v>55023</v>
          </cell>
          <cell r="B344" t="str">
            <v>AUTOMOTIVO</v>
          </cell>
          <cell r="C344" t="str">
            <v>Cabo Embreagem</v>
          </cell>
          <cell r="D344" t="str">
            <v>SIMPLES</v>
          </cell>
          <cell r="E344" t="str">
            <v>MundiFlex</v>
          </cell>
        </row>
        <row r="345">
          <cell r="A345">
            <v>55026</v>
          </cell>
          <cell r="B345" t="str">
            <v>AUTOMOTIVO</v>
          </cell>
          <cell r="C345" t="str">
            <v>Cabo Embreagem</v>
          </cell>
          <cell r="D345" t="str">
            <v>SIMPLES</v>
          </cell>
          <cell r="E345" t="str">
            <v>MundiFlex</v>
          </cell>
        </row>
        <row r="346">
          <cell r="A346">
            <v>55028</v>
          </cell>
          <cell r="B346" t="str">
            <v>AUTOMOTIVO</v>
          </cell>
          <cell r="C346" t="str">
            <v>Cabo Embreagem</v>
          </cell>
          <cell r="D346" t="str">
            <v>SIMPLES</v>
          </cell>
          <cell r="E346" t="str">
            <v>MundiFlex</v>
          </cell>
        </row>
        <row r="347">
          <cell r="A347">
            <v>55030</v>
          </cell>
          <cell r="B347" t="str">
            <v>AUTOMOTIVO</v>
          </cell>
          <cell r="C347" t="str">
            <v>Cabo Embreagem</v>
          </cell>
          <cell r="D347" t="str">
            <v>SIMPLES</v>
          </cell>
          <cell r="E347" t="str">
            <v>MundiFlex</v>
          </cell>
        </row>
        <row r="348">
          <cell r="A348">
            <v>55064</v>
          </cell>
          <cell r="B348" t="str">
            <v>AUTOMOTIVO</v>
          </cell>
          <cell r="C348" t="str">
            <v>Cabo de Acelerador</v>
          </cell>
          <cell r="D348" t="str">
            <v>SIMPLES</v>
          </cell>
          <cell r="E348" t="str">
            <v>MundiFlex</v>
          </cell>
        </row>
        <row r="349">
          <cell r="A349">
            <v>55110</v>
          </cell>
          <cell r="B349" t="str">
            <v>AUTOMOTIVO</v>
          </cell>
          <cell r="C349" t="str">
            <v>Cabo de Capô</v>
          </cell>
          <cell r="D349" t="str">
            <v>SIMPLES</v>
          </cell>
          <cell r="E349" t="str">
            <v>MundiFlex</v>
          </cell>
        </row>
        <row r="350">
          <cell r="A350">
            <v>55120</v>
          </cell>
          <cell r="B350" t="str">
            <v>AUTOMOTIVO</v>
          </cell>
          <cell r="C350" t="str">
            <v>Cabo de Freio</v>
          </cell>
          <cell r="D350" t="str">
            <v>SIMPLES</v>
          </cell>
          <cell r="E350" t="str">
            <v>MundiFlex</v>
          </cell>
        </row>
        <row r="351">
          <cell r="A351">
            <v>55123</v>
          </cell>
          <cell r="B351" t="str">
            <v>AUTOMOTIVO</v>
          </cell>
          <cell r="C351" t="str">
            <v>Cabo de Freio</v>
          </cell>
          <cell r="D351" t="str">
            <v>SIMPLES</v>
          </cell>
          <cell r="E351" t="str">
            <v>MundiFlex</v>
          </cell>
        </row>
        <row r="352">
          <cell r="A352">
            <v>55131</v>
          </cell>
          <cell r="B352" t="str">
            <v>AUTOMOTIVO</v>
          </cell>
          <cell r="C352" t="str">
            <v>Cabo de Acelerador</v>
          </cell>
          <cell r="D352" t="str">
            <v>SIMPLES</v>
          </cell>
          <cell r="E352" t="str">
            <v>MundiFlex</v>
          </cell>
        </row>
        <row r="353">
          <cell r="A353">
            <v>55142</v>
          </cell>
          <cell r="B353" t="str">
            <v>AUTOMOTIVO</v>
          </cell>
          <cell r="C353" t="str">
            <v>Cabo de Freio</v>
          </cell>
          <cell r="D353" t="str">
            <v>SIMPLES</v>
          </cell>
          <cell r="E353" t="str">
            <v>MundiFlex</v>
          </cell>
        </row>
        <row r="354">
          <cell r="A354">
            <v>55143</v>
          </cell>
          <cell r="B354" t="str">
            <v>AUTOMOTIVO</v>
          </cell>
          <cell r="C354" t="str">
            <v>Cabo de Freio</v>
          </cell>
          <cell r="D354" t="str">
            <v>SIMPLES</v>
          </cell>
          <cell r="E354" t="str">
            <v>MundiFlex</v>
          </cell>
        </row>
        <row r="355">
          <cell r="A355">
            <v>55146</v>
          </cell>
          <cell r="B355" t="str">
            <v>AUTOMOTIVO</v>
          </cell>
          <cell r="C355" t="str">
            <v>Cabo de Freio</v>
          </cell>
          <cell r="D355" t="str">
            <v>SIMPLES</v>
          </cell>
          <cell r="E355" t="str">
            <v>Importação</v>
          </cell>
        </row>
        <row r="356">
          <cell r="A356">
            <v>55174</v>
          </cell>
          <cell r="B356" t="str">
            <v>AUTOMOTIVO</v>
          </cell>
          <cell r="C356" t="str">
            <v>Cabo de Velocímetro</v>
          </cell>
          <cell r="D356" t="str">
            <v>SIMPLES</v>
          </cell>
          <cell r="E356" t="str">
            <v>MundiFlex</v>
          </cell>
        </row>
        <row r="357">
          <cell r="A357">
            <v>55311</v>
          </cell>
          <cell r="B357" t="str">
            <v>AUTOMOTIVO</v>
          </cell>
          <cell r="C357" t="str">
            <v>Cabo limitador tampa traseira</v>
          </cell>
          <cell r="D357" t="str">
            <v>SIMPLES</v>
          </cell>
          <cell r="E357" t="str">
            <v>MundiFlex</v>
          </cell>
        </row>
        <row r="358">
          <cell r="A358">
            <v>55312</v>
          </cell>
          <cell r="B358" t="str">
            <v>AUTOMOTIVO</v>
          </cell>
          <cell r="C358" t="str">
            <v>Cabo de Capô</v>
          </cell>
          <cell r="D358" t="str">
            <v>SIMPLES</v>
          </cell>
          <cell r="E358" t="str">
            <v>MundiFlex</v>
          </cell>
        </row>
        <row r="359">
          <cell r="A359">
            <v>55323</v>
          </cell>
          <cell r="B359" t="str">
            <v>AUTOMOTIVO</v>
          </cell>
          <cell r="C359" t="str">
            <v>Cabo de Capô</v>
          </cell>
          <cell r="D359" t="str">
            <v>SIMPLES</v>
          </cell>
          <cell r="E359" t="str">
            <v>MundiFlex</v>
          </cell>
        </row>
        <row r="360">
          <cell r="A360">
            <v>55351</v>
          </cell>
          <cell r="B360" t="str">
            <v>AUTOMOTIVO</v>
          </cell>
          <cell r="C360" t="str">
            <v>Cabo limitador tampa traseira</v>
          </cell>
          <cell r="D360" t="str">
            <v>SIMPLES</v>
          </cell>
          <cell r="E360" t="str">
            <v>MundiFlex</v>
          </cell>
        </row>
        <row r="361">
          <cell r="A361">
            <v>60039</v>
          </cell>
          <cell r="B361" t="str">
            <v>AUTOMOTIVO</v>
          </cell>
          <cell r="C361" t="str">
            <v>Coxim Câmbio</v>
          </cell>
          <cell r="D361" t="str">
            <v>SIMPLES</v>
          </cell>
          <cell r="E361" t="str">
            <v>DDA</v>
          </cell>
        </row>
        <row r="362">
          <cell r="A362">
            <v>66003</v>
          </cell>
          <cell r="B362" t="str">
            <v>AUTOMOTIVO</v>
          </cell>
          <cell r="C362" t="str">
            <v>Cabo Embreagem</v>
          </cell>
          <cell r="D362" t="str">
            <v>SIMPLES</v>
          </cell>
          <cell r="E362" t="str">
            <v>Importação</v>
          </cell>
        </row>
        <row r="363">
          <cell r="A363">
            <v>66031</v>
          </cell>
          <cell r="B363" t="str">
            <v>AUTOMOTIVO</v>
          </cell>
          <cell r="C363" t="str">
            <v>Cabo de Freio</v>
          </cell>
          <cell r="D363" t="str">
            <v>SIMPLES</v>
          </cell>
          <cell r="E363" t="str">
            <v>MundiFlex</v>
          </cell>
        </row>
        <row r="364">
          <cell r="A364">
            <v>66044</v>
          </cell>
          <cell r="B364" t="str">
            <v>AUTOMOTIVO</v>
          </cell>
          <cell r="C364" t="str">
            <v>Cabo de Velocímetro</v>
          </cell>
          <cell r="D364" t="str">
            <v>SIMPLES</v>
          </cell>
          <cell r="E364" t="str">
            <v>MundiFlex</v>
          </cell>
        </row>
        <row r="365">
          <cell r="A365">
            <v>66080</v>
          </cell>
          <cell r="B365" t="str">
            <v>AUTOMOTIVO</v>
          </cell>
          <cell r="C365" t="str">
            <v>Cabo de Capô</v>
          </cell>
          <cell r="D365" t="str">
            <v>SIMPLES</v>
          </cell>
          <cell r="E365" t="str">
            <v>MundiFlex</v>
          </cell>
        </row>
        <row r="366">
          <cell r="A366">
            <v>66081</v>
          </cell>
          <cell r="B366" t="str">
            <v>AUTOMOTIVO</v>
          </cell>
          <cell r="C366" t="str">
            <v>Cabo de Capô</v>
          </cell>
          <cell r="D366" t="str">
            <v>SIMPLES</v>
          </cell>
          <cell r="E366" t="str">
            <v>MundiFlex</v>
          </cell>
        </row>
        <row r="367">
          <cell r="A367">
            <v>66084</v>
          </cell>
          <cell r="B367" t="str">
            <v>AUTOMOTIVO</v>
          </cell>
          <cell r="C367" t="str">
            <v>Cabo de Capô</v>
          </cell>
          <cell r="D367" t="str">
            <v>SIMPLES</v>
          </cell>
          <cell r="E367" t="str">
            <v>Importação</v>
          </cell>
        </row>
        <row r="368">
          <cell r="A368">
            <v>66260</v>
          </cell>
          <cell r="B368" t="str">
            <v>AUTOMOTIVO</v>
          </cell>
          <cell r="C368" t="str">
            <v>Pastilha Freio</v>
          </cell>
          <cell r="D368" t="str">
            <v>SIMPLES</v>
          </cell>
          <cell r="E368" t="str">
            <v>BrasFreio</v>
          </cell>
        </row>
        <row r="369">
          <cell r="A369">
            <v>66300</v>
          </cell>
          <cell r="B369" t="str">
            <v>AUTOMOTIVO</v>
          </cell>
          <cell r="C369" t="str">
            <v>Cabo de Freio</v>
          </cell>
          <cell r="D369" t="str">
            <v>SIMPLES</v>
          </cell>
          <cell r="E369" t="str">
            <v>MundiFlex</v>
          </cell>
        </row>
        <row r="370">
          <cell r="A370">
            <v>66301</v>
          </cell>
          <cell r="B370" t="str">
            <v>AUTOMOTIVO</v>
          </cell>
          <cell r="C370" t="str">
            <v>Cabo de Freio</v>
          </cell>
          <cell r="D370" t="str">
            <v>SIMPLES</v>
          </cell>
          <cell r="E370" t="str">
            <v>MundiFlex</v>
          </cell>
        </row>
        <row r="371">
          <cell r="A371">
            <v>66412</v>
          </cell>
          <cell r="B371" t="str">
            <v>AUTOMOTIVO</v>
          </cell>
          <cell r="C371" t="str">
            <v>Cabo Embreagem</v>
          </cell>
          <cell r="D371" t="str">
            <v>SIMPLES</v>
          </cell>
          <cell r="E371" t="str">
            <v>Importação</v>
          </cell>
        </row>
        <row r="372">
          <cell r="A372">
            <v>66413</v>
          </cell>
          <cell r="B372" t="str">
            <v>AUTOMOTIVO</v>
          </cell>
          <cell r="C372" t="str">
            <v>Cabo Embreagem</v>
          </cell>
          <cell r="D372" t="str">
            <v>SIMPLES</v>
          </cell>
          <cell r="E372" t="str">
            <v>MundiFlex</v>
          </cell>
        </row>
        <row r="373">
          <cell r="A373">
            <v>66416</v>
          </cell>
          <cell r="B373" t="str">
            <v>AUTOMOTIVO</v>
          </cell>
          <cell r="C373" t="str">
            <v>Cabo Embreagem</v>
          </cell>
          <cell r="D373" t="str">
            <v>SIMPLES</v>
          </cell>
          <cell r="E373" t="str">
            <v>Importação</v>
          </cell>
        </row>
        <row r="374">
          <cell r="A374">
            <v>66418</v>
          </cell>
          <cell r="B374" t="str">
            <v>AUTOMOTIVO</v>
          </cell>
          <cell r="C374" t="str">
            <v>Cabo Embreagem</v>
          </cell>
          <cell r="D374" t="str">
            <v>SIMPLES</v>
          </cell>
          <cell r="E374" t="str">
            <v>Importação</v>
          </cell>
        </row>
        <row r="375">
          <cell r="A375">
            <v>66419</v>
          </cell>
          <cell r="B375" t="str">
            <v>AUTOMOTIVO</v>
          </cell>
          <cell r="C375" t="str">
            <v>Cabo Embreagem</v>
          </cell>
          <cell r="D375" t="str">
            <v>SIMPLES</v>
          </cell>
          <cell r="E375" t="str">
            <v>MundiFlex</v>
          </cell>
        </row>
        <row r="376">
          <cell r="A376">
            <v>66425</v>
          </cell>
          <cell r="B376" t="str">
            <v>AUTOMOTIVO</v>
          </cell>
          <cell r="C376" t="str">
            <v>Cabo Embreagem</v>
          </cell>
          <cell r="D376" t="str">
            <v>SIMPLES</v>
          </cell>
          <cell r="E376" t="str">
            <v>MundiFlex</v>
          </cell>
        </row>
        <row r="377">
          <cell r="A377">
            <v>66507</v>
          </cell>
          <cell r="B377" t="str">
            <v>AUTOMOTIVO</v>
          </cell>
          <cell r="C377" t="str">
            <v>Cabo de Capô</v>
          </cell>
          <cell r="D377" t="str">
            <v>SIMPLES</v>
          </cell>
          <cell r="E377" t="str">
            <v>MundiFlex</v>
          </cell>
        </row>
        <row r="378">
          <cell r="A378">
            <v>66508</v>
          </cell>
          <cell r="B378" t="str">
            <v>AUTOMOTIVO</v>
          </cell>
          <cell r="C378" t="str">
            <v>Cabo de Capô</v>
          </cell>
          <cell r="D378" t="str">
            <v>SIMPLES</v>
          </cell>
          <cell r="E378" t="str">
            <v>MundiFlex</v>
          </cell>
        </row>
        <row r="379">
          <cell r="A379">
            <v>66516</v>
          </cell>
          <cell r="B379" t="str">
            <v>AUTOMOTIVO</v>
          </cell>
          <cell r="C379" t="str">
            <v>Cabo limitador tampa traseira</v>
          </cell>
          <cell r="D379" t="str">
            <v>SIMPLES</v>
          </cell>
          <cell r="E379" t="str">
            <v>MundiFlex</v>
          </cell>
        </row>
        <row r="380">
          <cell r="A380">
            <v>66604</v>
          </cell>
          <cell r="B380" t="str">
            <v>AUTOMOTIVO</v>
          </cell>
          <cell r="C380" t="str">
            <v>Cabo Câmbio</v>
          </cell>
          <cell r="E380" t="str">
            <v>IMPOrtação</v>
          </cell>
        </row>
        <row r="381">
          <cell r="A381">
            <v>66606</v>
          </cell>
          <cell r="B381" t="str">
            <v>AUTOMOTIVO</v>
          </cell>
          <cell r="C381" t="str">
            <v>Cabo Câmbio</v>
          </cell>
          <cell r="D381" t="str">
            <v>SIMPLES</v>
          </cell>
          <cell r="E381" t="str">
            <v>Importação</v>
          </cell>
        </row>
        <row r="382">
          <cell r="A382">
            <v>66610</v>
          </cell>
          <cell r="B382" t="str">
            <v>AUTOMOTIVO</v>
          </cell>
          <cell r="C382" t="str">
            <v>Cabo Câmbio</v>
          </cell>
          <cell r="D382" t="str">
            <v>SIMPLES</v>
          </cell>
          <cell r="E382" t="str">
            <v>Importação</v>
          </cell>
        </row>
        <row r="383">
          <cell r="A383">
            <v>66611</v>
          </cell>
          <cell r="B383" t="str">
            <v>AUTOMOTIVO</v>
          </cell>
          <cell r="C383" t="str">
            <v>Cabo Câmbio</v>
          </cell>
          <cell r="D383" t="str">
            <v>SIMPLES</v>
          </cell>
          <cell r="E383" t="str">
            <v>Importação</v>
          </cell>
        </row>
        <row r="384">
          <cell r="A384">
            <v>66628</v>
          </cell>
          <cell r="B384" t="str">
            <v>AUTOMOTIVO</v>
          </cell>
          <cell r="C384" t="str">
            <v>Cabo Câmbio</v>
          </cell>
          <cell r="E384" t="str">
            <v>IMPOrtação</v>
          </cell>
        </row>
        <row r="385">
          <cell r="A385">
            <v>66630</v>
          </cell>
          <cell r="B385" t="str">
            <v>AUTOMOTIVO</v>
          </cell>
          <cell r="C385" t="str">
            <v>Pastilha Freio</v>
          </cell>
          <cell r="D385" t="str">
            <v>SIMPLES</v>
          </cell>
          <cell r="E385" t="str">
            <v>Importação</v>
          </cell>
        </row>
        <row r="386">
          <cell r="A386">
            <v>66636</v>
          </cell>
          <cell r="B386" t="str">
            <v>AUTOMOTIVO</v>
          </cell>
          <cell r="C386" t="str">
            <v>Cabo Câmbio</v>
          </cell>
          <cell r="D386" t="str">
            <v>SIMPLES</v>
          </cell>
          <cell r="E386" t="str">
            <v>Importação</v>
          </cell>
        </row>
        <row r="387">
          <cell r="A387">
            <v>66640</v>
          </cell>
          <cell r="B387" t="str">
            <v>AUTOMOTIVO</v>
          </cell>
          <cell r="C387" t="str">
            <v>Cabo Câmbio</v>
          </cell>
          <cell r="D387" t="str">
            <v>SIMPLES</v>
          </cell>
          <cell r="E387" t="str">
            <v>Importação</v>
          </cell>
        </row>
        <row r="388">
          <cell r="A388">
            <v>66642</v>
          </cell>
          <cell r="B388" t="str">
            <v>AUTOMOTIVO</v>
          </cell>
          <cell r="C388" t="str">
            <v>Cabo Câmbio</v>
          </cell>
          <cell r="D388" t="str">
            <v>SIMPLES</v>
          </cell>
          <cell r="E388" t="str">
            <v>Importação</v>
          </cell>
        </row>
        <row r="389">
          <cell r="A389">
            <v>66643</v>
          </cell>
          <cell r="B389" t="str">
            <v>AUTOMOTIVO</v>
          </cell>
          <cell r="C389" t="str">
            <v>Cabo Câmbio</v>
          </cell>
          <cell r="D389" t="str">
            <v>SIMPLES</v>
          </cell>
          <cell r="E389" t="str">
            <v>Importação</v>
          </cell>
        </row>
        <row r="390">
          <cell r="A390">
            <v>66654</v>
          </cell>
          <cell r="B390" t="str">
            <v>AUTOMOTIVO</v>
          </cell>
          <cell r="C390" t="str">
            <v>Cabo Câmbio</v>
          </cell>
          <cell r="D390" t="str">
            <v>SIMPLES</v>
          </cell>
          <cell r="E390" t="str">
            <v>Importação</v>
          </cell>
        </row>
        <row r="391">
          <cell r="A391">
            <v>66656</v>
          </cell>
          <cell r="B391" t="str">
            <v>AUTOMOTIVO</v>
          </cell>
          <cell r="C391" t="str">
            <v>Cabo Câmbio</v>
          </cell>
          <cell r="D391" t="str">
            <v>SIMPLES</v>
          </cell>
          <cell r="E391" t="str">
            <v>Importação</v>
          </cell>
        </row>
        <row r="392">
          <cell r="A392">
            <v>70526</v>
          </cell>
          <cell r="B392" t="str">
            <v>AUTOMOTIVO</v>
          </cell>
          <cell r="C392" t="str">
            <v>Reparo alavanta Câmbio</v>
          </cell>
          <cell r="D392" t="str">
            <v>SIMPLES</v>
          </cell>
          <cell r="E392" t="str">
            <v>BRK</v>
          </cell>
        </row>
        <row r="393">
          <cell r="A393">
            <v>70541</v>
          </cell>
          <cell r="B393" t="str">
            <v>AUTOMOTIVO</v>
          </cell>
          <cell r="C393" t="str">
            <v>Reparo alavanta Câmbio</v>
          </cell>
          <cell r="D393" t="str">
            <v>SIMPLES</v>
          </cell>
          <cell r="E393" t="str">
            <v>BRK</v>
          </cell>
        </row>
        <row r="394">
          <cell r="A394">
            <v>77003</v>
          </cell>
          <cell r="B394" t="str">
            <v>AUTOMOTIVO</v>
          </cell>
          <cell r="C394" t="str">
            <v>Cabo Embreagem</v>
          </cell>
          <cell r="D394" t="str">
            <v>SIMPLES</v>
          </cell>
          <cell r="E394" t="str">
            <v>MundiFlex</v>
          </cell>
        </row>
        <row r="395">
          <cell r="A395">
            <v>77032</v>
          </cell>
          <cell r="B395" t="str">
            <v>AUTOMOTIVO</v>
          </cell>
          <cell r="C395" t="str">
            <v>Cabo Embreagem</v>
          </cell>
          <cell r="D395" t="str">
            <v>SIMPLES</v>
          </cell>
          <cell r="E395" t="str">
            <v>MundiFlex</v>
          </cell>
        </row>
        <row r="396">
          <cell r="A396">
            <v>77144</v>
          </cell>
          <cell r="B396" t="str">
            <v>AUTOMOTIVO</v>
          </cell>
          <cell r="C396" t="str">
            <v>Cabo de Velocímetro</v>
          </cell>
          <cell r="D396" t="str">
            <v>SIMPLES</v>
          </cell>
          <cell r="E396" t="str">
            <v>MundiFlex</v>
          </cell>
        </row>
        <row r="397">
          <cell r="A397">
            <v>77146</v>
          </cell>
          <cell r="B397" t="str">
            <v>AUTOMOTIVO</v>
          </cell>
          <cell r="C397" t="str">
            <v>Cabo de Velocímetro</v>
          </cell>
          <cell r="D397" t="str">
            <v>SIMPLES</v>
          </cell>
          <cell r="E397" t="str">
            <v>MundiFlex</v>
          </cell>
        </row>
        <row r="398">
          <cell r="A398">
            <v>77152</v>
          </cell>
          <cell r="B398" t="str">
            <v>AUTOMOTIVO</v>
          </cell>
          <cell r="C398" t="str">
            <v>Cabo de Capô</v>
          </cell>
          <cell r="D398" t="str">
            <v>SIMPLES</v>
          </cell>
          <cell r="E398" t="str">
            <v>MundiFlex</v>
          </cell>
        </row>
        <row r="399">
          <cell r="A399">
            <v>77156</v>
          </cell>
          <cell r="B399" t="str">
            <v>AUTOMOTIVO</v>
          </cell>
          <cell r="C399" t="str">
            <v>Cabo de Capô</v>
          </cell>
          <cell r="D399" t="str">
            <v>SIMPLES</v>
          </cell>
          <cell r="E399" t="str">
            <v>MundiFlex</v>
          </cell>
        </row>
        <row r="400">
          <cell r="A400">
            <v>77157</v>
          </cell>
          <cell r="B400" t="str">
            <v>AUTOMOTIVO</v>
          </cell>
          <cell r="C400" t="str">
            <v>Cabo de Capô</v>
          </cell>
          <cell r="D400" t="str">
            <v>SIMPLES</v>
          </cell>
          <cell r="E400" t="str">
            <v>MundiFlex</v>
          </cell>
        </row>
        <row r="401">
          <cell r="A401">
            <v>77158</v>
          </cell>
          <cell r="B401" t="str">
            <v>AUTOMOTIVO</v>
          </cell>
          <cell r="C401" t="str">
            <v>Cabo de Capô</v>
          </cell>
          <cell r="D401" t="str">
            <v>SIMPLES</v>
          </cell>
          <cell r="E401" t="str">
            <v>MundiFlex</v>
          </cell>
        </row>
        <row r="402">
          <cell r="A402">
            <v>77169</v>
          </cell>
          <cell r="B402" t="str">
            <v>AUTOMOTIVO</v>
          </cell>
          <cell r="C402" t="str">
            <v>Cabo de Capô</v>
          </cell>
          <cell r="D402" t="str">
            <v>SIMPLES</v>
          </cell>
          <cell r="E402" t="str">
            <v>MundiFlex</v>
          </cell>
        </row>
        <row r="403">
          <cell r="A403">
            <v>77171</v>
          </cell>
          <cell r="B403" t="str">
            <v>AUTOMOTIVO</v>
          </cell>
          <cell r="C403" t="str">
            <v>Cabo limitador tampa traseira</v>
          </cell>
          <cell r="D403" t="str">
            <v>SIMPLES</v>
          </cell>
          <cell r="E403" t="str">
            <v>MundiFlex</v>
          </cell>
        </row>
        <row r="404">
          <cell r="A404">
            <v>77173</v>
          </cell>
          <cell r="B404" t="str">
            <v>AUTOMOTIVO</v>
          </cell>
          <cell r="C404" t="str">
            <v>Cabo de Capô</v>
          </cell>
          <cell r="D404" t="str">
            <v>SIMPLES</v>
          </cell>
          <cell r="E404" t="str">
            <v>MundiFlex</v>
          </cell>
        </row>
        <row r="405">
          <cell r="A405">
            <v>77261</v>
          </cell>
          <cell r="B405" t="str">
            <v>AUTOMOTIVO</v>
          </cell>
          <cell r="C405" t="str">
            <v>Cabo de Freio</v>
          </cell>
          <cell r="D405" t="str">
            <v>SIMPLES</v>
          </cell>
          <cell r="E405" t="str">
            <v>MundiFlex</v>
          </cell>
        </row>
        <row r="406">
          <cell r="A406">
            <v>77262</v>
          </cell>
          <cell r="B406" t="str">
            <v>AUTOMOTIVO</v>
          </cell>
          <cell r="C406" t="str">
            <v>Cabo de Freio</v>
          </cell>
          <cell r="D406" t="str">
            <v>SIMPLES</v>
          </cell>
          <cell r="E406" t="str">
            <v>MundiFlex</v>
          </cell>
        </row>
        <row r="407">
          <cell r="A407">
            <v>77350</v>
          </cell>
          <cell r="B407" t="str">
            <v>AUTOMOTIVO</v>
          </cell>
          <cell r="C407" t="str">
            <v>Cabo Câmbio</v>
          </cell>
          <cell r="D407" t="str">
            <v>SIMPLES</v>
          </cell>
          <cell r="E407" t="str">
            <v>Importação</v>
          </cell>
        </row>
        <row r="408">
          <cell r="A408">
            <v>77351</v>
          </cell>
          <cell r="B408" t="str">
            <v>AUTOMOTIVO</v>
          </cell>
          <cell r="C408" t="str">
            <v>Cabo Câmbio</v>
          </cell>
          <cell r="D408" t="str">
            <v>SIMPLES</v>
          </cell>
          <cell r="E408" t="str">
            <v>Importação</v>
          </cell>
        </row>
        <row r="409">
          <cell r="A409">
            <v>77352</v>
          </cell>
          <cell r="B409" t="str">
            <v>AUTOMOTIVO</v>
          </cell>
          <cell r="C409" t="str">
            <v>Cabo Câmbio</v>
          </cell>
          <cell r="D409" t="str">
            <v>SIMPLES</v>
          </cell>
          <cell r="E409" t="str">
            <v>Importação</v>
          </cell>
        </row>
        <row r="410">
          <cell r="A410">
            <v>77354</v>
          </cell>
          <cell r="B410" t="str">
            <v>AUTOMOTIVO</v>
          </cell>
          <cell r="C410" t="str">
            <v>Cabo Câmbio</v>
          </cell>
          <cell r="D410" t="str">
            <v>SIMPLES</v>
          </cell>
          <cell r="E410" t="str">
            <v>Importação</v>
          </cell>
        </row>
        <row r="411">
          <cell r="A411">
            <v>77365</v>
          </cell>
          <cell r="B411" t="str">
            <v>AUTOMOTIVO</v>
          </cell>
          <cell r="C411" t="str">
            <v>Cabo Câmbio</v>
          </cell>
          <cell r="D411" t="str">
            <v>SIMPLES</v>
          </cell>
          <cell r="E411" t="str">
            <v>Importação</v>
          </cell>
        </row>
        <row r="412">
          <cell r="A412">
            <v>77366</v>
          </cell>
          <cell r="B412" t="str">
            <v>AUTOMOTIVO</v>
          </cell>
          <cell r="C412" t="str">
            <v>Cabo Câmbio</v>
          </cell>
          <cell r="D412" t="str">
            <v>SIMPLES</v>
          </cell>
          <cell r="E412" t="str">
            <v>Importação</v>
          </cell>
        </row>
        <row r="413">
          <cell r="A413">
            <v>78180</v>
          </cell>
          <cell r="B413" t="str">
            <v>AUTOMOTIVO</v>
          </cell>
          <cell r="C413" t="str">
            <v>Cabo de Acelerador</v>
          </cell>
          <cell r="D413" t="str">
            <v>SIMPLES</v>
          </cell>
          <cell r="E413" t="str">
            <v>Importação</v>
          </cell>
        </row>
        <row r="414">
          <cell r="A414">
            <v>88459</v>
          </cell>
          <cell r="B414" t="str">
            <v>AUTOMOTIVO</v>
          </cell>
          <cell r="C414" t="str">
            <v>Cabo de Capô</v>
          </cell>
          <cell r="D414" t="str">
            <v>SIMPLES</v>
          </cell>
          <cell r="E414" t="str">
            <v>MundiFlex</v>
          </cell>
        </row>
        <row r="415">
          <cell r="A415">
            <v>88461</v>
          </cell>
          <cell r="B415" t="str">
            <v>AUTOMOTIVO</v>
          </cell>
          <cell r="C415" t="str">
            <v>Cabo de Capô</v>
          </cell>
          <cell r="D415" t="str">
            <v>SIMPLES</v>
          </cell>
          <cell r="E415" t="str">
            <v>MundiFlex</v>
          </cell>
        </row>
        <row r="416">
          <cell r="A416">
            <v>88487</v>
          </cell>
          <cell r="B416" t="str">
            <v>AUTOMOTIVO</v>
          </cell>
          <cell r="C416" t="str">
            <v>Cabo de Capô</v>
          </cell>
          <cell r="D416" t="str">
            <v>SIMPLES</v>
          </cell>
          <cell r="E416" t="str">
            <v>MundiFlex</v>
          </cell>
        </row>
        <row r="417">
          <cell r="A417">
            <v>88573</v>
          </cell>
          <cell r="B417" t="str">
            <v>AUTOMOTIVO</v>
          </cell>
          <cell r="C417" t="str">
            <v>Cabo Acelerador</v>
          </cell>
          <cell r="D417" t="str">
            <v>SIMPLES</v>
          </cell>
          <cell r="E417" t="str">
            <v>MundiFlex</v>
          </cell>
        </row>
        <row r="418">
          <cell r="A418">
            <v>88651</v>
          </cell>
          <cell r="B418" t="str">
            <v>AUTOMOTIVO</v>
          </cell>
          <cell r="C418" t="str">
            <v>Cabo de Freio</v>
          </cell>
          <cell r="D418" t="str">
            <v>SIMPLES</v>
          </cell>
          <cell r="E418" t="str">
            <v>Importação</v>
          </cell>
        </row>
        <row r="419">
          <cell r="A419">
            <v>88652</v>
          </cell>
          <cell r="B419" t="str">
            <v>AUTOMOTIVO</v>
          </cell>
          <cell r="C419" t="str">
            <v>Pastilha Freio</v>
          </cell>
          <cell r="D419" t="str">
            <v>SIMPLES</v>
          </cell>
          <cell r="E419" t="str">
            <v>Importação</v>
          </cell>
        </row>
        <row r="420">
          <cell r="A420">
            <v>88665</v>
          </cell>
          <cell r="B420" t="str">
            <v>AUTOMOTIVO</v>
          </cell>
          <cell r="C420" t="str">
            <v>Cabo de Freio</v>
          </cell>
          <cell r="D420" t="str">
            <v>SIMPLES</v>
          </cell>
          <cell r="E420" t="str">
            <v>Importação</v>
          </cell>
        </row>
        <row r="421">
          <cell r="A421">
            <v>90500</v>
          </cell>
          <cell r="B421" t="str">
            <v>AUTOMOTIVO</v>
          </cell>
          <cell r="C421" t="str">
            <v>Reparo alavanta Câmbio</v>
          </cell>
          <cell r="D421" t="str">
            <v>SIMPLES</v>
          </cell>
          <cell r="E421" t="str">
            <v>BRK</v>
          </cell>
        </row>
        <row r="422">
          <cell r="A422">
            <v>90501</v>
          </cell>
          <cell r="B422" t="str">
            <v>AUTOMOTIVO</v>
          </cell>
          <cell r="C422" t="str">
            <v>Reparo alavanta Câmbio</v>
          </cell>
          <cell r="D422" t="str">
            <v>SIMPLES</v>
          </cell>
          <cell r="E422" t="str">
            <v>BRK</v>
          </cell>
        </row>
        <row r="423">
          <cell r="A423">
            <v>90503</v>
          </cell>
          <cell r="B423" t="str">
            <v>AUTOMOTIVO</v>
          </cell>
          <cell r="C423" t="str">
            <v>Reparo alavanta Câmbio</v>
          </cell>
          <cell r="D423" t="str">
            <v>SIMPLES</v>
          </cell>
          <cell r="E423" t="str">
            <v>BRK</v>
          </cell>
        </row>
        <row r="424">
          <cell r="A424">
            <v>91009</v>
          </cell>
          <cell r="B424" t="str">
            <v>AUTOMOTIVO</v>
          </cell>
          <cell r="C424" t="str">
            <v>KIT AMORTECEDOR</v>
          </cell>
          <cell r="D424" t="str">
            <v>SIMPLES</v>
          </cell>
        </row>
        <row r="425">
          <cell r="A425">
            <v>91026</v>
          </cell>
          <cell r="B425" t="str">
            <v>AUTOMOTIVO</v>
          </cell>
          <cell r="C425" t="str">
            <v>COXIM AMORTECEDOR</v>
          </cell>
          <cell r="D425" t="str">
            <v>SIMPLES</v>
          </cell>
        </row>
        <row r="426">
          <cell r="A426">
            <v>91044</v>
          </cell>
          <cell r="B426" t="str">
            <v>AUTOMOTIVO</v>
          </cell>
          <cell r="C426" t="str">
            <v>COXIM AMORTECEDOR</v>
          </cell>
          <cell r="D426" t="str">
            <v>SIMPLES</v>
          </cell>
        </row>
        <row r="427">
          <cell r="A427">
            <v>92008</v>
          </cell>
          <cell r="B427" t="str">
            <v>AUTOMOTIVO</v>
          </cell>
          <cell r="C427" t="str">
            <v>COXIM AMORTECEDOR</v>
          </cell>
          <cell r="D427" t="str">
            <v>SIMPLES</v>
          </cell>
        </row>
        <row r="428">
          <cell r="A428">
            <v>92012</v>
          </cell>
          <cell r="B428" t="str">
            <v>AUTOMOTIVO</v>
          </cell>
          <cell r="C428" t="str">
            <v>COXIM AMORTECEDOR</v>
          </cell>
          <cell r="D428" t="str">
            <v>SIMPLES</v>
          </cell>
        </row>
        <row r="429">
          <cell r="A429">
            <v>93006</v>
          </cell>
          <cell r="B429" t="str">
            <v>AUTOMOTIVO</v>
          </cell>
          <cell r="C429" t="str">
            <v>KIT AMORTECEDOR</v>
          </cell>
          <cell r="D429" t="str">
            <v>SIMPLES</v>
          </cell>
        </row>
        <row r="430">
          <cell r="A430">
            <v>93007</v>
          </cell>
          <cell r="B430" t="str">
            <v>AUTOMOTIVO</v>
          </cell>
          <cell r="C430" t="str">
            <v>COXIM AMORTECEDOR</v>
          </cell>
          <cell r="D430" t="str">
            <v>SIMPLES</v>
          </cell>
        </row>
        <row r="431">
          <cell r="A431">
            <v>98025</v>
          </cell>
          <cell r="B431" t="str">
            <v>AUTOMOTIVO</v>
          </cell>
          <cell r="C431" t="str">
            <v>COXIM AMORTECEDOR</v>
          </cell>
          <cell r="D431" t="str">
            <v>SIMPLES</v>
          </cell>
        </row>
        <row r="432">
          <cell r="A432">
            <v>99008</v>
          </cell>
          <cell r="B432" t="str">
            <v>AUTOMOTIVO</v>
          </cell>
          <cell r="C432" t="str">
            <v>COXIM AMORTECEDOR</v>
          </cell>
          <cell r="D432" t="str">
            <v>SIMPLES</v>
          </cell>
        </row>
        <row r="433">
          <cell r="A433">
            <v>100293</v>
          </cell>
          <cell r="B433" t="str">
            <v>AUTOMOTIVO</v>
          </cell>
          <cell r="C433" t="str">
            <v>Reparo alavanta Câmbio</v>
          </cell>
          <cell r="D433" t="str">
            <v>SIMPLES</v>
          </cell>
          <cell r="E433" t="str">
            <v>LT CORREA</v>
          </cell>
        </row>
        <row r="434">
          <cell r="A434">
            <v>102011</v>
          </cell>
          <cell r="B434" t="str">
            <v>AUTOMOTIVO</v>
          </cell>
          <cell r="C434" t="str">
            <v>Bandeja</v>
          </cell>
          <cell r="D434" t="str">
            <v>SIMPLES</v>
          </cell>
          <cell r="E434" t="str">
            <v>SPARE</v>
          </cell>
        </row>
        <row r="435">
          <cell r="A435">
            <v>110601</v>
          </cell>
          <cell r="B435" t="str">
            <v>AUTOMOTIVO</v>
          </cell>
        </row>
        <row r="436">
          <cell r="A436">
            <v>110907</v>
          </cell>
          <cell r="B436" t="str">
            <v>AUTOMOTIVO</v>
          </cell>
          <cell r="C436" t="str">
            <v>Cabo de Câmbio</v>
          </cell>
          <cell r="D436" t="str">
            <v>SIMPLES</v>
          </cell>
          <cell r="E436" t="str">
            <v>Importação</v>
          </cell>
        </row>
        <row r="437">
          <cell r="A437">
            <v>110914</v>
          </cell>
          <cell r="B437" t="str">
            <v>AUTOMOTIVO</v>
          </cell>
          <cell r="C437" t="str">
            <v>Cabo Câmbio</v>
          </cell>
          <cell r="D437" t="str">
            <v>SIMPLES</v>
          </cell>
          <cell r="E437" t="str">
            <v>Importação</v>
          </cell>
        </row>
        <row r="438">
          <cell r="A438">
            <v>111288</v>
          </cell>
          <cell r="B438" t="str">
            <v>AUTOMOTIVO</v>
          </cell>
          <cell r="C438" t="str">
            <v>Cabo de Capô</v>
          </cell>
          <cell r="D438" t="str">
            <v>SIMPLES</v>
          </cell>
          <cell r="E438" t="str">
            <v>MundiFlex</v>
          </cell>
        </row>
        <row r="439">
          <cell r="A439">
            <v>111301</v>
          </cell>
          <cell r="B439" t="str">
            <v>AUTOMOTIVO</v>
          </cell>
          <cell r="C439" t="str">
            <v>Cabo Embreagem</v>
          </cell>
          <cell r="D439" t="str">
            <v>SIMPLES</v>
          </cell>
          <cell r="E439" t="str">
            <v>Importação</v>
          </cell>
        </row>
        <row r="440">
          <cell r="A440">
            <v>112001</v>
          </cell>
          <cell r="B440" t="str">
            <v>AUTOMOTIVO</v>
          </cell>
          <cell r="C440" t="str">
            <v>Bandeja</v>
          </cell>
          <cell r="D440" t="str">
            <v>SIMPLES</v>
          </cell>
          <cell r="E440" t="str">
            <v>SPARE</v>
          </cell>
        </row>
        <row r="441">
          <cell r="A441">
            <v>112002</v>
          </cell>
          <cell r="B441" t="str">
            <v>AUTOMOTIVO</v>
          </cell>
          <cell r="C441" t="str">
            <v>BANDEJA</v>
          </cell>
          <cell r="D441" t="str">
            <v>SIMPLES</v>
          </cell>
          <cell r="E441" t="str">
            <v>SPARE</v>
          </cell>
        </row>
        <row r="442">
          <cell r="A442">
            <v>112004</v>
          </cell>
          <cell r="B442" t="str">
            <v>AUTOMOTIVO</v>
          </cell>
          <cell r="C442" t="str">
            <v>Bandeja</v>
          </cell>
          <cell r="D442" t="str">
            <v>SIMPLES</v>
          </cell>
          <cell r="E442" t="str">
            <v>SPARE</v>
          </cell>
        </row>
        <row r="443">
          <cell r="A443">
            <v>112005</v>
          </cell>
          <cell r="B443" t="str">
            <v>AUTOMOTIVO</v>
          </cell>
          <cell r="C443" t="str">
            <v>Bandeja</v>
          </cell>
          <cell r="D443" t="str">
            <v>SIMPLES</v>
          </cell>
          <cell r="E443" t="str">
            <v>SPARE</v>
          </cell>
        </row>
        <row r="444">
          <cell r="A444">
            <v>112006</v>
          </cell>
          <cell r="B444" t="str">
            <v>AUTOMOTIVO</v>
          </cell>
          <cell r="C444" t="str">
            <v>Bandeja</v>
          </cell>
          <cell r="D444" t="str">
            <v>SIMPLES</v>
          </cell>
          <cell r="E444" t="str">
            <v>SPARE</v>
          </cell>
        </row>
        <row r="445">
          <cell r="A445">
            <v>112007</v>
          </cell>
          <cell r="B445" t="str">
            <v>AUTOMOTIVO</v>
          </cell>
          <cell r="C445" t="str">
            <v>Bandeja</v>
          </cell>
          <cell r="D445" t="str">
            <v>SIMPLES</v>
          </cell>
          <cell r="E445" t="str">
            <v>SPARE</v>
          </cell>
        </row>
        <row r="446">
          <cell r="A446">
            <v>112008</v>
          </cell>
          <cell r="B446" t="str">
            <v>AUTOMOTIVO</v>
          </cell>
          <cell r="C446" t="str">
            <v>Bandeja</v>
          </cell>
          <cell r="D446" t="str">
            <v>SIMPLES</v>
          </cell>
          <cell r="E446" t="str">
            <v>SPARE</v>
          </cell>
        </row>
        <row r="447">
          <cell r="A447">
            <v>112009</v>
          </cell>
          <cell r="B447" t="str">
            <v>AUTOMOTIVO</v>
          </cell>
          <cell r="C447" t="str">
            <v>Bandeja</v>
          </cell>
          <cell r="D447" t="str">
            <v>SIMPLES</v>
          </cell>
          <cell r="E447" t="str">
            <v>SPARE</v>
          </cell>
        </row>
        <row r="448">
          <cell r="A448">
            <v>112010</v>
          </cell>
          <cell r="B448" t="str">
            <v>AUTOMOTIVO</v>
          </cell>
          <cell r="C448" t="str">
            <v>Bandeja</v>
          </cell>
          <cell r="D448" t="str">
            <v>SIMPLES</v>
          </cell>
          <cell r="E448" t="str">
            <v>SPARE</v>
          </cell>
        </row>
        <row r="449">
          <cell r="A449">
            <v>112011</v>
          </cell>
          <cell r="B449" t="str">
            <v>AUTOMOTIVO</v>
          </cell>
          <cell r="C449" t="str">
            <v>Bandeja</v>
          </cell>
          <cell r="D449" t="str">
            <v>SIMPLES</v>
          </cell>
          <cell r="E449" t="str">
            <v>SPARE</v>
          </cell>
        </row>
        <row r="450">
          <cell r="A450">
            <v>112012</v>
          </cell>
          <cell r="B450" t="str">
            <v>AUTOMOTIVO</v>
          </cell>
          <cell r="C450" t="str">
            <v>Bandeja</v>
          </cell>
          <cell r="D450" t="str">
            <v>SIMPLES</v>
          </cell>
          <cell r="E450" t="str">
            <v>SPARE</v>
          </cell>
        </row>
        <row r="451">
          <cell r="A451">
            <v>112013</v>
          </cell>
          <cell r="B451" t="str">
            <v>AUTOMOTIVO</v>
          </cell>
          <cell r="C451" t="str">
            <v>Bandeja</v>
          </cell>
          <cell r="D451" t="str">
            <v>SIMPLES</v>
          </cell>
          <cell r="E451" t="str">
            <v>SPARE</v>
          </cell>
        </row>
        <row r="452">
          <cell r="A452">
            <v>112016</v>
          </cell>
          <cell r="B452" t="str">
            <v>AUTOMOTIVO</v>
          </cell>
          <cell r="C452" t="str">
            <v>Bandeja</v>
          </cell>
          <cell r="D452" t="str">
            <v>SIMPLES</v>
          </cell>
          <cell r="E452" t="str">
            <v>SPARE</v>
          </cell>
        </row>
        <row r="453">
          <cell r="A453">
            <v>112017</v>
          </cell>
          <cell r="B453" t="str">
            <v>AUTOMOTIVO</v>
          </cell>
          <cell r="C453" t="str">
            <v>Bandeja</v>
          </cell>
          <cell r="D453" t="str">
            <v>SIMPLES</v>
          </cell>
          <cell r="E453" t="str">
            <v>SPARE</v>
          </cell>
        </row>
        <row r="454">
          <cell r="A454">
            <v>112022</v>
          </cell>
          <cell r="B454" t="str">
            <v>AUTOMOTIVO</v>
          </cell>
          <cell r="C454" t="str">
            <v>Bandeja</v>
          </cell>
          <cell r="D454" t="str">
            <v>SIMPLES</v>
          </cell>
          <cell r="E454" t="str">
            <v>SPARE</v>
          </cell>
        </row>
        <row r="455">
          <cell r="A455">
            <v>112023</v>
          </cell>
          <cell r="B455" t="str">
            <v>AUTOMOTIVO</v>
          </cell>
          <cell r="C455" t="str">
            <v>Bandeja</v>
          </cell>
          <cell r="D455" t="str">
            <v>SIMPLES</v>
          </cell>
          <cell r="E455" t="str">
            <v>SPARE</v>
          </cell>
        </row>
        <row r="456">
          <cell r="A456">
            <v>112024</v>
          </cell>
          <cell r="B456" t="str">
            <v>AUTOMOTIVO</v>
          </cell>
          <cell r="C456" t="str">
            <v>Bandeja</v>
          </cell>
          <cell r="D456" t="str">
            <v>SIMPLES</v>
          </cell>
          <cell r="E456" t="str">
            <v>SPARE</v>
          </cell>
        </row>
        <row r="457">
          <cell r="A457">
            <v>112025</v>
          </cell>
          <cell r="B457" t="str">
            <v>AUTOMOTIVO</v>
          </cell>
          <cell r="C457" t="str">
            <v>Bandeja</v>
          </cell>
          <cell r="D457" t="str">
            <v>SIMPLES</v>
          </cell>
          <cell r="E457" t="str">
            <v>SPARE</v>
          </cell>
        </row>
        <row r="458">
          <cell r="A458">
            <v>112028</v>
          </cell>
          <cell r="B458" t="str">
            <v>AUTOMOTIVO</v>
          </cell>
          <cell r="C458" t="str">
            <v>Bandeja</v>
          </cell>
          <cell r="D458" t="str">
            <v>SIMPLES</v>
          </cell>
          <cell r="E458" t="str">
            <v>SPARE</v>
          </cell>
        </row>
        <row r="459">
          <cell r="A459">
            <v>112029</v>
          </cell>
          <cell r="B459" t="str">
            <v>AUTOMOTIVO</v>
          </cell>
          <cell r="C459" t="str">
            <v>Bandeja</v>
          </cell>
          <cell r="D459" t="str">
            <v>SIMPLES</v>
          </cell>
          <cell r="E459" t="str">
            <v>SPARE</v>
          </cell>
        </row>
        <row r="460">
          <cell r="A460">
            <v>112030</v>
          </cell>
          <cell r="B460" t="str">
            <v>AUTOMOTIVO</v>
          </cell>
          <cell r="C460" t="str">
            <v>Bandeja</v>
          </cell>
          <cell r="D460" t="str">
            <v>SIMPLES</v>
          </cell>
          <cell r="E460" t="str">
            <v>SPARE</v>
          </cell>
        </row>
        <row r="461">
          <cell r="A461">
            <v>112031</v>
          </cell>
          <cell r="B461" t="str">
            <v>AUTOMOTIVO</v>
          </cell>
          <cell r="C461" t="str">
            <v>Bandeja</v>
          </cell>
          <cell r="D461" t="str">
            <v>SIMPLES</v>
          </cell>
          <cell r="E461" t="str">
            <v>SPARE</v>
          </cell>
        </row>
        <row r="462">
          <cell r="A462">
            <v>112048</v>
          </cell>
          <cell r="B462" t="str">
            <v>AUTOMOTIVO</v>
          </cell>
        </row>
        <row r="463">
          <cell r="A463">
            <v>112049</v>
          </cell>
          <cell r="B463" t="str">
            <v>AUTOMOTIVO</v>
          </cell>
        </row>
        <row r="464">
          <cell r="A464">
            <v>112052</v>
          </cell>
          <cell r="B464" t="str">
            <v>AUTOMOTIVO</v>
          </cell>
          <cell r="C464" t="str">
            <v>Bandeja</v>
          </cell>
          <cell r="D464" t="str">
            <v>SIMPLES</v>
          </cell>
          <cell r="E464" t="str">
            <v>SPARE</v>
          </cell>
        </row>
        <row r="465">
          <cell r="A465">
            <v>112053</v>
          </cell>
          <cell r="B465" t="str">
            <v>AUTOMOTIVO</v>
          </cell>
          <cell r="C465" t="str">
            <v>Bandeja</v>
          </cell>
          <cell r="D465" t="str">
            <v>SIMPLES</v>
          </cell>
          <cell r="E465" t="str">
            <v>SPARE</v>
          </cell>
        </row>
        <row r="466">
          <cell r="A466">
            <v>112056</v>
          </cell>
          <cell r="B466" t="str">
            <v>AUTOMOTIVO</v>
          </cell>
          <cell r="C466" t="str">
            <v>Bandeja</v>
          </cell>
          <cell r="D466" t="str">
            <v>SIMPLES</v>
          </cell>
          <cell r="E466" t="str">
            <v>SPARE</v>
          </cell>
        </row>
        <row r="467">
          <cell r="A467">
            <v>112057</v>
          </cell>
          <cell r="B467" t="str">
            <v>AUTOMOTIVO</v>
          </cell>
          <cell r="C467" t="str">
            <v>Bandeja</v>
          </cell>
          <cell r="D467" t="str">
            <v>SIMPLES</v>
          </cell>
          <cell r="E467" t="str">
            <v>SPARE</v>
          </cell>
        </row>
        <row r="468">
          <cell r="A468">
            <v>112058</v>
          </cell>
          <cell r="B468" t="str">
            <v>AUTOMOTIVO</v>
          </cell>
          <cell r="C468" t="str">
            <v>Bandeja</v>
          </cell>
          <cell r="D468" t="str">
            <v>SIMPLES</v>
          </cell>
          <cell r="E468" t="str">
            <v>SPARE</v>
          </cell>
        </row>
        <row r="469">
          <cell r="A469">
            <v>112059</v>
          </cell>
          <cell r="B469" t="str">
            <v>AUTOMOTIVO</v>
          </cell>
          <cell r="C469" t="str">
            <v>Bandeja</v>
          </cell>
          <cell r="D469" t="str">
            <v>SIMPLES</v>
          </cell>
          <cell r="E469" t="str">
            <v>SPARE</v>
          </cell>
        </row>
        <row r="470">
          <cell r="A470">
            <v>112062</v>
          </cell>
          <cell r="B470" t="str">
            <v>AUTOMOTIVO</v>
          </cell>
          <cell r="C470" t="str">
            <v>Bandeja</v>
          </cell>
          <cell r="D470" t="str">
            <v>SIMPLES</v>
          </cell>
          <cell r="E470" t="str">
            <v>SPARE</v>
          </cell>
        </row>
        <row r="471">
          <cell r="A471">
            <v>112063</v>
          </cell>
          <cell r="B471" t="str">
            <v>AUTOMOTIVO</v>
          </cell>
          <cell r="C471" t="str">
            <v>Bandeja</v>
          </cell>
          <cell r="D471" t="str">
            <v>SIMPLES</v>
          </cell>
          <cell r="E471" t="str">
            <v>SPARE</v>
          </cell>
        </row>
        <row r="472">
          <cell r="A472">
            <v>112064</v>
          </cell>
          <cell r="B472" t="str">
            <v>AUTOMOTIVO</v>
          </cell>
          <cell r="C472" t="str">
            <v>Bandeja</v>
          </cell>
          <cell r="D472" t="str">
            <v>SIMPLES</v>
          </cell>
          <cell r="E472" t="str">
            <v>SPARE</v>
          </cell>
        </row>
        <row r="473">
          <cell r="A473">
            <v>112065</v>
          </cell>
          <cell r="B473" t="str">
            <v>AUTOMOTIVO</v>
          </cell>
          <cell r="C473" t="str">
            <v>Pastilha Freio</v>
          </cell>
          <cell r="D473" t="str">
            <v>SIMPLES</v>
          </cell>
          <cell r="E473" t="str">
            <v>SPARE</v>
          </cell>
        </row>
        <row r="474">
          <cell r="A474">
            <v>112074</v>
          </cell>
          <cell r="B474" t="str">
            <v>AUTOMOTIVO</v>
          </cell>
          <cell r="C474" t="str">
            <v>Bandeja</v>
          </cell>
          <cell r="D474" t="str">
            <v>SIMPLES</v>
          </cell>
          <cell r="E474" t="str">
            <v>SPARE</v>
          </cell>
        </row>
        <row r="475">
          <cell r="A475">
            <v>112075</v>
          </cell>
          <cell r="B475" t="str">
            <v>AUTOMOTIVO</v>
          </cell>
          <cell r="C475" t="str">
            <v>Bandeja</v>
          </cell>
          <cell r="D475" t="str">
            <v>SIMPLES</v>
          </cell>
          <cell r="E475" t="str">
            <v>SPARE</v>
          </cell>
        </row>
        <row r="476">
          <cell r="A476">
            <v>112090</v>
          </cell>
          <cell r="B476" t="str">
            <v>AUTOMOTIVO</v>
          </cell>
          <cell r="C476" t="str">
            <v>Bandeja</v>
          </cell>
          <cell r="D476" t="str">
            <v>SIMPLES</v>
          </cell>
          <cell r="E476" t="str">
            <v>SPARE</v>
          </cell>
        </row>
        <row r="477">
          <cell r="A477">
            <v>112092</v>
          </cell>
          <cell r="B477" t="str">
            <v>AUTOMOTIVO</v>
          </cell>
          <cell r="C477" t="str">
            <v>Bandeja</v>
          </cell>
          <cell r="D477" t="str">
            <v>SIMPLES</v>
          </cell>
          <cell r="E477" t="str">
            <v>SPARE</v>
          </cell>
        </row>
        <row r="478">
          <cell r="A478">
            <v>112093</v>
          </cell>
          <cell r="B478" t="str">
            <v>AUTOMOTIVO</v>
          </cell>
          <cell r="C478" t="str">
            <v>Bandeja</v>
          </cell>
          <cell r="D478" t="str">
            <v>SIMPLES</v>
          </cell>
          <cell r="E478" t="str">
            <v>SPARE</v>
          </cell>
        </row>
        <row r="479">
          <cell r="A479">
            <v>112100</v>
          </cell>
          <cell r="B479" t="str">
            <v>AUTOMOTIVO</v>
          </cell>
          <cell r="C479" t="str">
            <v>Bandeja</v>
          </cell>
          <cell r="D479" t="str">
            <v>SIMPLES</v>
          </cell>
          <cell r="E479" t="str">
            <v>SPARE</v>
          </cell>
        </row>
        <row r="480">
          <cell r="A480">
            <v>112101</v>
          </cell>
          <cell r="B480" t="str">
            <v>AUTOMOTIVO</v>
          </cell>
          <cell r="C480" t="str">
            <v>Bandeja</v>
          </cell>
          <cell r="D480" t="str">
            <v>SIMPLES</v>
          </cell>
          <cell r="E480" t="str">
            <v>SPARE</v>
          </cell>
        </row>
        <row r="481">
          <cell r="A481">
            <v>112102</v>
          </cell>
          <cell r="B481" t="str">
            <v>AUTOMOTIVO</v>
          </cell>
          <cell r="C481" t="str">
            <v>Bandeja</v>
          </cell>
          <cell r="D481" t="str">
            <v>SIMPLES</v>
          </cell>
          <cell r="E481" t="str">
            <v>SPARE</v>
          </cell>
        </row>
        <row r="482">
          <cell r="A482">
            <v>112103</v>
          </cell>
          <cell r="B482" t="str">
            <v>AUTOMOTIVO</v>
          </cell>
          <cell r="C482" t="str">
            <v>Bandeja</v>
          </cell>
          <cell r="D482" t="str">
            <v>SIMPLES</v>
          </cell>
          <cell r="E482" t="str">
            <v>SPARE</v>
          </cell>
        </row>
        <row r="483">
          <cell r="A483">
            <v>112104</v>
          </cell>
          <cell r="B483" t="str">
            <v>AUTOMOTIVO</v>
          </cell>
          <cell r="C483" t="str">
            <v>Bandeja</v>
          </cell>
          <cell r="D483" t="str">
            <v>SIMPLES</v>
          </cell>
          <cell r="E483" t="str">
            <v>SPARE</v>
          </cell>
        </row>
        <row r="484">
          <cell r="A484">
            <v>112105</v>
          </cell>
          <cell r="B484" t="str">
            <v>AUTOMOTIVO</v>
          </cell>
          <cell r="C484" t="str">
            <v>Bandeja</v>
          </cell>
          <cell r="D484" t="str">
            <v>SIMPLES</v>
          </cell>
          <cell r="E484" t="str">
            <v>SPARE</v>
          </cell>
        </row>
        <row r="485">
          <cell r="A485">
            <v>112106</v>
          </cell>
          <cell r="B485" t="str">
            <v>AUTOMOTIVO</v>
          </cell>
          <cell r="C485" t="str">
            <v>Bandeja</v>
          </cell>
          <cell r="D485" t="str">
            <v>SIMPLES</v>
          </cell>
          <cell r="E485" t="str">
            <v>SPARE</v>
          </cell>
        </row>
        <row r="486">
          <cell r="A486">
            <v>112107</v>
          </cell>
          <cell r="B486" t="str">
            <v>AUTOMOTIVO</v>
          </cell>
          <cell r="C486" t="str">
            <v>Bandeja</v>
          </cell>
          <cell r="D486" t="str">
            <v>SIMPLES</v>
          </cell>
          <cell r="E486" t="str">
            <v>SPARE</v>
          </cell>
        </row>
        <row r="487">
          <cell r="A487">
            <v>112108</v>
          </cell>
          <cell r="B487" t="str">
            <v>AUTOMOTIVO</v>
          </cell>
          <cell r="C487" t="str">
            <v>Bandeja</v>
          </cell>
          <cell r="D487" t="str">
            <v>SIMPLES</v>
          </cell>
          <cell r="E487" t="str">
            <v>SPARE</v>
          </cell>
        </row>
        <row r="488">
          <cell r="A488">
            <v>112109</v>
          </cell>
          <cell r="B488" t="str">
            <v>AUTOMOTIVO</v>
          </cell>
          <cell r="C488" t="str">
            <v>Bandeja</v>
          </cell>
          <cell r="D488" t="str">
            <v>SIMPLES</v>
          </cell>
          <cell r="E488" t="str">
            <v>SPARE</v>
          </cell>
        </row>
        <row r="489">
          <cell r="A489">
            <v>112113</v>
          </cell>
          <cell r="B489" t="str">
            <v>AUTOMOTIVO</v>
          </cell>
          <cell r="D489" t="str">
            <v>SIMPLES</v>
          </cell>
        </row>
        <row r="490">
          <cell r="A490">
            <v>112114</v>
          </cell>
          <cell r="B490" t="str">
            <v>AUTOMOTIVO</v>
          </cell>
          <cell r="D490" t="str">
            <v>SIMPLES</v>
          </cell>
        </row>
        <row r="491">
          <cell r="A491">
            <v>112115</v>
          </cell>
          <cell r="B491" t="str">
            <v>AUTOMOTIVO</v>
          </cell>
          <cell r="C491" t="str">
            <v>Bandeja</v>
          </cell>
          <cell r="D491" t="str">
            <v>SIMPLES</v>
          </cell>
          <cell r="E491" t="str">
            <v>SPARE</v>
          </cell>
        </row>
        <row r="492">
          <cell r="A492">
            <v>112116</v>
          </cell>
          <cell r="B492" t="str">
            <v>AUTOMOTIVO</v>
          </cell>
          <cell r="C492" t="str">
            <v>Bandeja</v>
          </cell>
          <cell r="D492" t="str">
            <v>SIMPLES</v>
          </cell>
          <cell r="E492" t="str">
            <v>SPARE</v>
          </cell>
        </row>
        <row r="493">
          <cell r="A493">
            <v>112117</v>
          </cell>
          <cell r="B493" t="str">
            <v>AUTOMOTIVO</v>
          </cell>
          <cell r="C493" t="str">
            <v>Bandeja</v>
          </cell>
          <cell r="D493" t="str">
            <v>SIMPLES</v>
          </cell>
          <cell r="E493" t="str">
            <v>SPARE</v>
          </cell>
        </row>
        <row r="494">
          <cell r="A494">
            <v>112118</v>
          </cell>
          <cell r="B494" t="str">
            <v>AUTOMOTIVO</v>
          </cell>
          <cell r="C494" t="str">
            <v>Bandeja</v>
          </cell>
          <cell r="D494" t="str">
            <v>SIMPLES</v>
          </cell>
          <cell r="E494" t="str">
            <v>SPARE</v>
          </cell>
        </row>
        <row r="495">
          <cell r="A495">
            <v>112120</v>
          </cell>
          <cell r="B495" t="str">
            <v>AUTOMOTIVO</v>
          </cell>
          <cell r="C495" t="str">
            <v>Bandeja</v>
          </cell>
          <cell r="D495" t="str">
            <v>SIMPLES</v>
          </cell>
          <cell r="E495" t="str">
            <v>SPARE</v>
          </cell>
        </row>
        <row r="496">
          <cell r="A496">
            <v>112121</v>
          </cell>
          <cell r="B496" t="str">
            <v>AUTOMOTIVO</v>
          </cell>
          <cell r="C496" t="str">
            <v>Bandeja</v>
          </cell>
          <cell r="D496" t="str">
            <v>SIMPLES</v>
          </cell>
          <cell r="E496" t="str">
            <v>SPARE</v>
          </cell>
        </row>
        <row r="497">
          <cell r="A497">
            <v>112124</v>
          </cell>
          <cell r="B497" t="str">
            <v>AUTOMOTIVO</v>
          </cell>
          <cell r="C497" t="str">
            <v>Bandeja</v>
          </cell>
          <cell r="D497" t="str">
            <v>SIMPLES</v>
          </cell>
          <cell r="E497" t="str">
            <v>SPARE</v>
          </cell>
        </row>
        <row r="498">
          <cell r="A498">
            <v>112125</v>
          </cell>
          <cell r="B498" t="str">
            <v>AUTOMOTIVO</v>
          </cell>
          <cell r="C498" t="str">
            <v>Bandeja</v>
          </cell>
          <cell r="D498" t="str">
            <v>SIMPLES</v>
          </cell>
          <cell r="E498" t="str">
            <v>SPARE</v>
          </cell>
        </row>
        <row r="499">
          <cell r="A499">
            <v>112126</v>
          </cell>
          <cell r="B499" t="str">
            <v>AUTOMOTIVO</v>
          </cell>
          <cell r="C499" t="str">
            <v>Bandeja</v>
          </cell>
          <cell r="D499" t="str">
            <v>SIMPLES</v>
          </cell>
          <cell r="E499" t="str">
            <v>SPARE</v>
          </cell>
        </row>
        <row r="500">
          <cell r="A500">
            <v>112127</v>
          </cell>
          <cell r="B500" t="str">
            <v>AUTOMOTIVO</v>
          </cell>
          <cell r="C500" t="str">
            <v>Bandeja</v>
          </cell>
          <cell r="D500" t="str">
            <v>SIMPLES</v>
          </cell>
          <cell r="E500" t="str">
            <v>SPARE</v>
          </cell>
        </row>
        <row r="501">
          <cell r="A501">
            <v>112132</v>
          </cell>
          <cell r="B501" t="str">
            <v>AUTOMOTIVO</v>
          </cell>
          <cell r="C501" t="str">
            <v>Bandeja</v>
          </cell>
          <cell r="D501" t="str">
            <v>SIMPLES</v>
          </cell>
          <cell r="E501" t="str">
            <v>SPARE</v>
          </cell>
        </row>
        <row r="502">
          <cell r="A502">
            <v>112133</v>
          </cell>
          <cell r="B502" t="str">
            <v>AUTOMOTIVO</v>
          </cell>
          <cell r="C502" t="str">
            <v>Bandeja</v>
          </cell>
          <cell r="D502" t="str">
            <v>SIMPLES</v>
          </cell>
          <cell r="E502" t="str">
            <v>SPARE</v>
          </cell>
        </row>
        <row r="503">
          <cell r="A503">
            <v>205051</v>
          </cell>
          <cell r="B503" t="str">
            <v>AUTOMOTIVO</v>
          </cell>
          <cell r="D503" t="str">
            <v>SIMPLES</v>
          </cell>
        </row>
        <row r="504">
          <cell r="A504">
            <v>221142</v>
          </cell>
          <cell r="B504" t="str">
            <v>AUTOMOTIVO</v>
          </cell>
          <cell r="C504" t="str">
            <v>Cabo de Capô</v>
          </cell>
          <cell r="D504" t="str">
            <v>SIMPLES</v>
          </cell>
          <cell r="E504" t="str">
            <v>MundiFlex</v>
          </cell>
        </row>
        <row r="505">
          <cell r="A505">
            <v>222010</v>
          </cell>
          <cell r="B505" t="str">
            <v>AUTOMOTIVO</v>
          </cell>
          <cell r="C505" t="str">
            <v>Bandeja</v>
          </cell>
          <cell r="D505" t="str">
            <v>SIMPLES</v>
          </cell>
          <cell r="E505" t="str">
            <v>SPARE</v>
          </cell>
        </row>
        <row r="506">
          <cell r="A506">
            <v>222011</v>
          </cell>
          <cell r="B506" t="str">
            <v>AUTOMOTIVO</v>
          </cell>
          <cell r="C506" t="str">
            <v>Bandeja</v>
          </cell>
          <cell r="D506" t="str">
            <v>SIMPLES</v>
          </cell>
          <cell r="E506" t="str">
            <v>SPARE</v>
          </cell>
        </row>
        <row r="507">
          <cell r="A507">
            <v>222014</v>
          </cell>
          <cell r="B507" t="str">
            <v>AUTOMOTIVO</v>
          </cell>
          <cell r="C507" t="str">
            <v>Bandeja</v>
          </cell>
          <cell r="D507" t="str">
            <v>SIMPLES</v>
          </cell>
          <cell r="E507" t="str">
            <v>SPARE</v>
          </cell>
        </row>
        <row r="508">
          <cell r="A508">
            <v>222015</v>
          </cell>
          <cell r="B508" t="str">
            <v>AUTOMOTIVO</v>
          </cell>
          <cell r="C508" t="str">
            <v>Bandeja</v>
          </cell>
          <cell r="D508" t="str">
            <v>SIMPLES</v>
          </cell>
          <cell r="E508" t="str">
            <v>SPARE</v>
          </cell>
        </row>
        <row r="509">
          <cell r="A509">
            <v>222016</v>
          </cell>
          <cell r="B509" t="str">
            <v>AUTOMOTIVO</v>
          </cell>
          <cell r="C509" t="str">
            <v>Bandeja</v>
          </cell>
          <cell r="D509" t="str">
            <v>SIMPLES</v>
          </cell>
          <cell r="E509" t="str">
            <v>SPARE</v>
          </cell>
        </row>
        <row r="510">
          <cell r="A510">
            <v>222017</v>
          </cell>
          <cell r="B510" t="str">
            <v>AUTOMOTIVO</v>
          </cell>
          <cell r="C510" t="str">
            <v>Bandeja</v>
          </cell>
          <cell r="D510" t="str">
            <v>SIMPLES</v>
          </cell>
          <cell r="E510" t="str">
            <v>SPARE</v>
          </cell>
        </row>
        <row r="511">
          <cell r="A511">
            <v>222020</v>
          </cell>
          <cell r="B511" t="str">
            <v>AUTOMOTIVO</v>
          </cell>
          <cell r="C511" t="str">
            <v>Bandeja</v>
          </cell>
          <cell r="D511" t="str">
            <v>SIMPLES</v>
          </cell>
          <cell r="E511" t="str">
            <v>SPARE</v>
          </cell>
        </row>
        <row r="512">
          <cell r="A512">
            <v>222021</v>
          </cell>
          <cell r="B512" t="str">
            <v>AUTOMOTIVO</v>
          </cell>
          <cell r="C512" t="str">
            <v>Bandeja</v>
          </cell>
          <cell r="D512" t="str">
            <v>SIMPLES</v>
          </cell>
          <cell r="E512" t="str">
            <v>SPARE</v>
          </cell>
        </row>
        <row r="513">
          <cell r="A513">
            <v>222022</v>
          </cell>
          <cell r="B513" t="str">
            <v>AUTOMOTIVO</v>
          </cell>
          <cell r="C513" t="str">
            <v>Bandeja</v>
          </cell>
          <cell r="D513" t="str">
            <v>SIMPLES</v>
          </cell>
          <cell r="E513" t="str">
            <v>SPARE</v>
          </cell>
        </row>
        <row r="514">
          <cell r="A514">
            <v>222023</v>
          </cell>
          <cell r="B514" t="str">
            <v>AUTOMOTIVO</v>
          </cell>
          <cell r="C514" t="str">
            <v>Bandeja</v>
          </cell>
          <cell r="D514" t="str">
            <v>SIMPLES</v>
          </cell>
          <cell r="E514" t="str">
            <v>SPARE</v>
          </cell>
        </row>
        <row r="515">
          <cell r="A515">
            <v>222028</v>
          </cell>
          <cell r="B515" t="str">
            <v>AUTOMOTIVO</v>
          </cell>
          <cell r="C515" t="str">
            <v>Bandeja</v>
          </cell>
          <cell r="D515" t="str">
            <v>SIMPLES</v>
          </cell>
          <cell r="E515" t="str">
            <v>SPARE</v>
          </cell>
        </row>
        <row r="516">
          <cell r="A516">
            <v>222030</v>
          </cell>
          <cell r="B516" t="str">
            <v>AUTOMOTIVO</v>
          </cell>
          <cell r="C516" t="str">
            <v>Bandeja</v>
          </cell>
          <cell r="D516" t="str">
            <v>SIMPLES</v>
          </cell>
          <cell r="E516" t="str">
            <v>SPARE</v>
          </cell>
        </row>
        <row r="517">
          <cell r="A517">
            <v>222031</v>
          </cell>
          <cell r="B517" t="str">
            <v>AUTOMOTIVO</v>
          </cell>
          <cell r="C517" t="str">
            <v>Bandeja</v>
          </cell>
          <cell r="D517" t="str">
            <v>SIMPLES</v>
          </cell>
          <cell r="E517" t="str">
            <v>SPARE</v>
          </cell>
        </row>
        <row r="518">
          <cell r="A518">
            <v>222032</v>
          </cell>
          <cell r="B518" t="str">
            <v>AUTOMOTIVO</v>
          </cell>
          <cell r="C518" t="str">
            <v>Bandeja</v>
          </cell>
          <cell r="D518" t="str">
            <v>SIMPLES</v>
          </cell>
          <cell r="E518" t="str">
            <v>SPARE</v>
          </cell>
        </row>
        <row r="519">
          <cell r="A519">
            <v>222033</v>
          </cell>
          <cell r="B519" t="str">
            <v>AUTOMOTIVO</v>
          </cell>
          <cell r="C519" t="str">
            <v>Bandeja</v>
          </cell>
          <cell r="D519" t="str">
            <v>SIMPLES</v>
          </cell>
          <cell r="E519" t="str">
            <v>SPARE</v>
          </cell>
        </row>
        <row r="520">
          <cell r="A520">
            <v>222037</v>
          </cell>
          <cell r="B520" t="str">
            <v>AUTOMOTIVO</v>
          </cell>
          <cell r="C520" t="str">
            <v>Bandeja</v>
          </cell>
          <cell r="D520" t="str">
            <v>SIMPLES</v>
          </cell>
          <cell r="E520" t="str">
            <v>SPARE</v>
          </cell>
        </row>
        <row r="521">
          <cell r="A521">
            <v>222051</v>
          </cell>
          <cell r="B521" t="str">
            <v>AUTOMOTIVO</v>
          </cell>
          <cell r="C521" t="str">
            <v>Bandeja</v>
          </cell>
          <cell r="D521" t="str">
            <v>SIMPLES</v>
          </cell>
          <cell r="E521" t="str">
            <v>SPARE</v>
          </cell>
        </row>
        <row r="522">
          <cell r="A522">
            <v>222052</v>
          </cell>
          <cell r="B522" t="str">
            <v>AUTOMOTIVO</v>
          </cell>
          <cell r="C522" t="str">
            <v>Bandeja</v>
          </cell>
          <cell r="D522" t="str">
            <v>SIMPLES</v>
          </cell>
          <cell r="E522" t="str">
            <v>SPARE</v>
          </cell>
        </row>
        <row r="523">
          <cell r="A523">
            <v>222053</v>
          </cell>
          <cell r="B523" t="str">
            <v>AUTOMOTIVO</v>
          </cell>
          <cell r="C523" t="str">
            <v>Bandeja</v>
          </cell>
          <cell r="D523" t="str">
            <v>SIMPLES</v>
          </cell>
          <cell r="E523" t="str">
            <v>SPARE</v>
          </cell>
        </row>
        <row r="524">
          <cell r="A524">
            <v>222054</v>
          </cell>
          <cell r="B524" t="str">
            <v>AUTOMOTIVO</v>
          </cell>
          <cell r="C524" t="str">
            <v>Bandeja</v>
          </cell>
          <cell r="D524" t="str">
            <v>SIMPLES</v>
          </cell>
          <cell r="E524" t="str">
            <v>SPARE</v>
          </cell>
        </row>
        <row r="525">
          <cell r="A525">
            <v>222061</v>
          </cell>
          <cell r="B525" t="str">
            <v>AUTOMOTIVO</v>
          </cell>
          <cell r="C525" t="str">
            <v>Bandeja</v>
          </cell>
          <cell r="D525" t="str">
            <v>SIMPLES</v>
          </cell>
          <cell r="E525" t="str">
            <v>SPARE</v>
          </cell>
        </row>
        <row r="526">
          <cell r="A526">
            <v>222062</v>
          </cell>
          <cell r="B526" t="str">
            <v>AUTOMOTIVO</v>
          </cell>
          <cell r="C526" t="str">
            <v>Bandeja</v>
          </cell>
          <cell r="D526" t="str">
            <v>SIMPLES</v>
          </cell>
          <cell r="E526" t="str">
            <v>SPARE</v>
          </cell>
        </row>
        <row r="527">
          <cell r="A527">
            <v>222063</v>
          </cell>
          <cell r="B527" t="str">
            <v>AUTOMOTIVO</v>
          </cell>
          <cell r="C527" t="str">
            <v>Bandeja</v>
          </cell>
          <cell r="D527" t="str">
            <v>SIMPLES</v>
          </cell>
          <cell r="E527" t="str">
            <v>SPARE</v>
          </cell>
        </row>
        <row r="528">
          <cell r="A528">
            <v>222064</v>
          </cell>
          <cell r="B528" t="str">
            <v>AUTOMOTIVO</v>
          </cell>
          <cell r="C528" t="str">
            <v>Bandeja</v>
          </cell>
          <cell r="D528" t="str">
            <v>SIMPLES</v>
          </cell>
          <cell r="E528" t="str">
            <v>SPARE</v>
          </cell>
        </row>
        <row r="529">
          <cell r="A529">
            <v>222067</v>
          </cell>
          <cell r="B529" t="str">
            <v>AUTOMOTIVO</v>
          </cell>
          <cell r="C529" t="str">
            <v>Bandeja</v>
          </cell>
          <cell r="D529" t="str">
            <v>SIMPLES</v>
          </cell>
          <cell r="E529" t="str">
            <v>SPARE</v>
          </cell>
        </row>
        <row r="530">
          <cell r="A530">
            <v>222068</v>
          </cell>
          <cell r="B530" t="str">
            <v>AUTOMOTIVO</v>
          </cell>
          <cell r="C530" t="str">
            <v>Bandeja</v>
          </cell>
          <cell r="D530" t="str">
            <v>SIMPLES</v>
          </cell>
          <cell r="E530" t="str">
            <v>SPARE</v>
          </cell>
        </row>
        <row r="531">
          <cell r="A531">
            <v>222069</v>
          </cell>
          <cell r="B531" t="str">
            <v>AUTOMOTIVO</v>
          </cell>
          <cell r="C531" t="str">
            <v>Bandeja</v>
          </cell>
          <cell r="D531" t="str">
            <v>SIMPLES</v>
          </cell>
          <cell r="E531" t="str">
            <v>SPARE</v>
          </cell>
        </row>
        <row r="532">
          <cell r="A532">
            <v>222070</v>
          </cell>
          <cell r="B532" t="str">
            <v>AUTOMOTIVO</v>
          </cell>
          <cell r="C532" t="str">
            <v>Pastilha Freio</v>
          </cell>
          <cell r="D532" t="str">
            <v>SIMPLES</v>
          </cell>
          <cell r="E532" t="str">
            <v>SPARE</v>
          </cell>
        </row>
        <row r="533">
          <cell r="A533">
            <v>222072</v>
          </cell>
          <cell r="B533" t="str">
            <v>AUTOMOTIVO</v>
          </cell>
          <cell r="C533" t="str">
            <v>Bandeja</v>
          </cell>
          <cell r="D533" t="str">
            <v>SIMPLES</v>
          </cell>
          <cell r="E533" t="str">
            <v>SPARE</v>
          </cell>
        </row>
        <row r="534">
          <cell r="A534">
            <v>222073</v>
          </cell>
          <cell r="B534" t="str">
            <v>AUTOMOTIVO</v>
          </cell>
          <cell r="C534" t="str">
            <v>Bandeja</v>
          </cell>
          <cell r="D534" t="str">
            <v>SIMPLES</v>
          </cell>
          <cell r="E534" t="str">
            <v>SPARE</v>
          </cell>
        </row>
        <row r="535">
          <cell r="A535">
            <v>222074</v>
          </cell>
          <cell r="B535" t="str">
            <v>AUTOMOTIVO</v>
          </cell>
          <cell r="C535" t="str">
            <v>Bandeja</v>
          </cell>
          <cell r="D535" t="str">
            <v>SIMPLES</v>
          </cell>
          <cell r="E535" t="str">
            <v>SPARE</v>
          </cell>
        </row>
        <row r="536">
          <cell r="A536">
            <v>222075</v>
          </cell>
          <cell r="B536" t="str">
            <v>AUTOMOTIVO</v>
          </cell>
          <cell r="C536" t="str">
            <v>Bandeja</v>
          </cell>
          <cell r="D536" t="str">
            <v>SIMPLES</v>
          </cell>
          <cell r="E536" t="str">
            <v>SPARE</v>
          </cell>
        </row>
        <row r="537">
          <cell r="A537">
            <v>222076</v>
          </cell>
          <cell r="B537" t="str">
            <v>AUTOMOTIVO</v>
          </cell>
          <cell r="C537" t="str">
            <v>Bandeja</v>
          </cell>
          <cell r="D537" t="str">
            <v>SIMPLES</v>
          </cell>
          <cell r="E537" t="str">
            <v>SPARE</v>
          </cell>
        </row>
        <row r="538">
          <cell r="A538">
            <v>222077</v>
          </cell>
          <cell r="B538" t="str">
            <v>AUTOMOTIVO</v>
          </cell>
          <cell r="C538" t="str">
            <v>Bandeja</v>
          </cell>
          <cell r="D538" t="str">
            <v>SIMPLES</v>
          </cell>
          <cell r="E538" t="str">
            <v>SPARE</v>
          </cell>
        </row>
        <row r="539">
          <cell r="A539">
            <v>222080</v>
          </cell>
          <cell r="B539" t="str">
            <v>AUTOMOTIVO</v>
          </cell>
          <cell r="D539" t="str">
            <v>SIMPLES</v>
          </cell>
        </row>
        <row r="540">
          <cell r="A540">
            <v>222081</v>
          </cell>
          <cell r="B540" t="str">
            <v>AUTOMOTIVO</v>
          </cell>
          <cell r="D540" t="str">
            <v>SIMPLES</v>
          </cell>
        </row>
        <row r="541">
          <cell r="A541">
            <v>222082</v>
          </cell>
          <cell r="B541" t="str">
            <v>AUTOMOTIVO</v>
          </cell>
          <cell r="C541" t="str">
            <v>Bandeja</v>
          </cell>
          <cell r="D541" t="str">
            <v>SIMPLES</v>
          </cell>
          <cell r="E541" t="str">
            <v>SPARE</v>
          </cell>
        </row>
        <row r="542">
          <cell r="A542">
            <v>222083</v>
          </cell>
          <cell r="B542" t="str">
            <v>AUTOMOTIVO</v>
          </cell>
          <cell r="C542" t="str">
            <v>Bandeja</v>
          </cell>
          <cell r="D542" t="str">
            <v>SIMPLES</v>
          </cell>
          <cell r="E542" t="str">
            <v>SPARE</v>
          </cell>
        </row>
        <row r="543">
          <cell r="A543">
            <v>222090</v>
          </cell>
          <cell r="B543" t="str">
            <v>AUTOMOTIVO</v>
          </cell>
          <cell r="D543" t="str">
            <v>SIMPLES</v>
          </cell>
        </row>
        <row r="544">
          <cell r="A544">
            <v>222091</v>
          </cell>
          <cell r="B544" t="str">
            <v>AUTOMOTIVO</v>
          </cell>
          <cell r="D544" t="str">
            <v>SIMPLES</v>
          </cell>
        </row>
        <row r="545">
          <cell r="A545">
            <v>222092</v>
          </cell>
          <cell r="B545" t="str">
            <v>AUTOMOTIVO</v>
          </cell>
          <cell r="D545" t="str">
            <v>SIMPLES</v>
          </cell>
        </row>
        <row r="546">
          <cell r="A546">
            <v>222093</v>
          </cell>
          <cell r="B546" t="str">
            <v>AUTOMOTIVO</v>
          </cell>
          <cell r="D546" t="str">
            <v>SIMPLES</v>
          </cell>
        </row>
        <row r="547">
          <cell r="A547">
            <v>222094</v>
          </cell>
          <cell r="B547" t="str">
            <v>AUTOMOTIVO</v>
          </cell>
          <cell r="C547" t="str">
            <v>Bandeja</v>
          </cell>
          <cell r="D547" t="str">
            <v>SIMPLES</v>
          </cell>
          <cell r="E547" t="str">
            <v>SPARE</v>
          </cell>
        </row>
        <row r="548">
          <cell r="A548">
            <v>222096</v>
          </cell>
          <cell r="B548" t="str">
            <v>AUTOMOTIVO</v>
          </cell>
          <cell r="C548" t="str">
            <v>Bandeja</v>
          </cell>
          <cell r="D548" t="str">
            <v>SIMPLES</v>
          </cell>
          <cell r="E548" t="str">
            <v>SPARE</v>
          </cell>
        </row>
        <row r="549">
          <cell r="A549">
            <v>222097</v>
          </cell>
          <cell r="B549" t="str">
            <v>AUTOMOTIVO</v>
          </cell>
          <cell r="C549" t="str">
            <v>Bandeja</v>
          </cell>
          <cell r="D549" t="str">
            <v>SIMPLES</v>
          </cell>
          <cell r="E549" t="str">
            <v>SPARE</v>
          </cell>
        </row>
        <row r="550">
          <cell r="A550">
            <v>222098</v>
          </cell>
          <cell r="B550" t="str">
            <v>AUTOMOTIVO</v>
          </cell>
          <cell r="D550" t="str">
            <v>SIMPLES</v>
          </cell>
        </row>
        <row r="551">
          <cell r="A551">
            <v>222099</v>
          </cell>
          <cell r="B551" t="str">
            <v>AUTOMOTIVO</v>
          </cell>
          <cell r="C551" t="str">
            <v>Bandeja</v>
          </cell>
          <cell r="D551" t="str">
            <v>SIMPLES</v>
          </cell>
          <cell r="E551" t="str">
            <v>SPARE</v>
          </cell>
        </row>
        <row r="552">
          <cell r="A552">
            <v>222102</v>
          </cell>
          <cell r="B552" t="str">
            <v>AUTOMOTIVO</v>
          </cell>
          <cell r="C552" t="str">
            <v>Bandeja</v>
          </cell>
          <cell r="D552" t="str">
            <v>SIMPLES</v>
          </cell>
          <cell r="E552" t="str">
            <v>SPARE</v>
          </cell>
        </row>
        <row r="553">
          <cell r="A553">
            <v>222103</v>
          </cell>
          <cell r="B553" t="str">
            <v>AUTOMOTIVO</v>
          </cell>
          <cell r="C553" t="str">
            <v>Bandeja</v>
          </cell>
          <cell r="D553" t="str">
            <v>SIMPLES</v>
          </cell>
          <cell r="E553" t="str">
            <v>SPARE</v>
          </cell>
        </row>
        <row r="554">
          <cell r="A554">
            <v>222104</v>
          </cell>
          <cell r="B554" t="str">
            <v>AUTOMOTIVO</v>
          </cell>
          <cell r="C554" t="str">
            <v>Bandeja</v>
          </cell>
          <cell r="D554" t="str">
            <v>SIMPLES</v>
          </cell>
          <cell r="E554" t="str">
            <v>SPARE</v>
          </cell>
        </row>
        <row r="555">
          <cell r="A555">
            <v>222105</v>
          </cell>
          <cell r="B555" t="str">
            <v>AUTOMOTIVO</v>
          </cell>
          <cell r="C555" t="str">
            <v>Bandeja</v>
          </cell>
          <cell r="D555" t="str">
            <v>SIMPLES</v>
          </cell>
          <cell r="E555" t="str">
            <v>SPARE</v>
          </cell>
        </row>
        <row r="556">
          <cell r="A556">
            <v>222108</v>
          </cell>
          <cell r="B556" t="str">
            <v>AUTOMOTIVO</v>
          </cell>
          <cell r="C556" t="str">
            <v>Bandeja</v>
          </cell>
          <cell r="D556" t="str">
            <v>SIMPLES</v>
          </cell>
          <cell r="E556" t="str">
            <v>SPARE</v>
          </cell>
        </row>
        <row r="557">
          <cell r="A557">
            <v>222109</v>
          </cell>
          <cell r="B557" t="str">
            <v>AUTOMOTIVO</v>
          </cell>
          <cell r="C557" t="str">
            <v>Bandeja</v>
          </cell>
          <cell r="D557" t="str">
            <v>SIMPLES</v>
          </cell>
          <cell r="E557" t="str">
            <v>SPARE</v>
          </cell>
        </row>
        <row r="558">
          <cell r="A558">
            <v>222110</v>
          </cell>
          <cell r="B558" t="str">
            <v>AUTOMOTIVO</v>
          </cell>
          <cell r="C558" t="str">
            <v>Bandeja</v>
          </cell>
          <cell r="D558" t="str">
            <v>SIMPLES</v>
          </cell>
          <cell r="E558" t="str">
            <v>SPARE</v>
          </cell>
        </row>
        <row r="559">
          <cell r="A559">
            <v>222111</v>
          </cell>
          <cell r="B559" t="str">
            <v>AUTOMOTIVO</v>
          </cell>
          <cell r="C559" t="str">
            <v>Bandeja</v>
          </cell>
          <cell r="D559" t="str">
            <v>SIMPLES</v>
          </cell>
          <cell r="E559" t="str">
            <v>SPARE</v>
          </cell>
        </row>
        <row r="560">
          <cell r="A560">
            <v>222203</v>
          </cell>
          <cell r="B560" t="str">
            <v>AUTOMOTIVO</v>
          </cell>
          <cell r="C560" t="str">
            <v>Cabo de Freio</v>
          </cell>
          <cell r="D560" t="str">
            <v>SIMPLES</v>
          </cell>
          <cell r="E560" t="str">
            <v>MundiFlex</v>
          </cell>
        </row>
        <row r="561">
          <cell r="A561">
            <v>222308</v>
          </cell>
          <cell r="B561" t="str">
            <v>AUTOMOTIVO</v>
          </cell>
          <cell r="C561" t="str">
            <v>Bandeja</v>
          </cell>
          <cell r="D561" t="str">
            <v>SIMPLES</v>
          </cell>
          <cell r="E561" t="str">
            <v>SPARE</v>
          </cell>
        </row>
        <row r="562">
          <cell r="A562">
            <v>222309</v>
          </cell>
          <cell r="B562" t="str">
            <v>AUTOMOTIVO</v>
          </cell>
          <cell r="C562" t="str">
            <v>Bandeja</v>
          </cell>
          <cell r="D562" t="str">
            <v>SIMPLES</v>
          </cell>
          <cell r="E562" t="str">
            <v>SPARE</v>
          </cell>
        </row>
        <row r="563">
          <cell r="A563">
            <v>222310</v>
          </cell>
          <cell r="B563" t="str">
            <v>AUTOMOTIVO</v>
          </cell>
          <cell r="C563" t="str">
            <v>Pastilha Freio</v>
          </cell>
          <cell r="D563" t="str">
            <v>SIMPLES</v>
          </cell>
          <cell r="E563" t="str">
            <v>SPARE</v>
          </cell>
        </row>
        <row r="564">
          <cell r="A564">
            <v>222311</v>
          </cell>
          <cell r="B564" t="str">
            <v>AUTOMOTIVO</v>
          </cell>
          <cell r="C564" t="str">
            <v>Bandeja</v>
          </cell>
          <cell r="D564" t="str">
            <v>SIMPLES</v>
          </cell>
          <cell r="E564" t="str">
            <v>SPARE</v>
          </cell>
        </row>
        <row r="565">
          <cell r="A565">
            <v>222312</v>
          </cell>
          <cell r="B565" t="str">
            <v>AUTOMOTIVO</v>
          </cell>
          <cell r="C565" t="str">
            <v>Bandeja</v>
          </cell>
          <cell r="D565" t="str">
            <v>SIMPLES</v>
          </cell>
          <cell r="E565" t="str">
            <v>SPARE</v>
          </cell>
        </row>
        <row r="566">
          <cell r="A566">
            <v>222313</v>
          </cell>
          <cell r="B566" t="str">
            <v>AUTOMOTIVO</v>
          </cell>
          <cell r="C566" t="str">
            <v>Pastilha Freio</v>
          </cell>
          <cell r="D566" t="str">
            <v>SIMPLES</v>
          </cell>
          <cell r="E566" t="str">
            <v>SPARE</v>
          </cell>
        </row>
        <row r="567">
          <cell r="A567">
            <v>222314</v>
          </cell>
          <cell r="B567" t="str">
            <v>AUTOMOTIVO</v>
          </cell>
          <cell r="C567" t="str">
            <v>Bandeja</v>
          </cell>
          <cell r="D567" t="str">
            <v>SIMPLES</v>
          </cell>
          <cell r="E567" t="str">
            <v>SPARE</v>
          </cell>
        </row>
        <row r="568">
          <cell r="A568">
            <v>222315</v>
          </cell>
          <cell r="B568" t="str">
            <v>AUTOMOTIVO</v>
          </cell>
          <cell r="C568" t="str">
            <v>Pastilha Freio</v>
          </cell>
          <cell r="D568" t="str">
            <v>SIMPLES</v>
          </cell>
          <cell r="E568" t="str">
            <v>SPARE</v>
          </cell>
        </row>
        <row r="569">
          <cell r="A569">
            <v>225051</v>
          </cell>
          <cell r="B569" t="str">
            <v>AUTOMOTIVO</v>
          </cell>
          <cell r="C569" t="str">
            <v>Cabo Câmbio</v>
          </cell>
          <cell r="D569" t="str">
            <v>SIMPLES</v>
          </cell>
          <cell r="E569" t="str">
            <v>Importação</v>
          </cell>
        </row>
        <row r="570">
          <cell r="A570">
            <v>225052</v>
          </cell>
          <cell r="B570" t="str">
            <v>AUTOMOTIVO</v>
          </cell>
          <cell r="C570" t="str">
            <v>Cabo Câmbio</v>
          </cell>
          <cell r="D570" t="str">
            <v>SIMPLES</v>
          </cell>
          <cell r="E570" t="str">
            <v>Importação</v>
          </cell>
        </row>
        <row r="571">
          <cell r="A571">
            <v>226009</v>
          </cell>
          <cell r="B571" t="str">
            <v>AUTOMOTIVO</v>
          </cell>
          <cell r="C571" t="str">
            <v>Cabo Embreagem</v>
          </cell>
          <cell r="D571" t="str">
            <v>SIMPLES</v>
          </cell>
          <cell r="E571" t="str">
            <v>Importação</v>
          </cell>
        </row>
        <row r="572">
          <cell r="A572">
            <v>226102</v>
          </cell>
          <cell r="B572" t="str">
            <v>AUTOMOTIVO</v>
          </cell>
          <cell r="C572" t="str">
            <v>Cabo de Acelerador</v>
          </cell>
          <cell r="D572" t="str">
            <v>SIMPLES</v>
          </cell>
          <cell r="E572" t="str">
            <v>Importação</v>
          </cell>
        </row>
        <row r="573">
          <cell r="A573">
            <v>226103</v>
          </cell>
          <cell r="B573" t="str">
            <v>AUTOMOTIVO</v>
          </cell>
          <cell r="C573" t="str">
            <v>Cabo de Acelerador</v>
          </cell>
          <cell r="D573" t="str">
            <v>SIMPLES</v>
          </cell>
          <cell r="E573" t="str">
            <v>Importação</v>
          </cell>
        </row>
        <row r="574">
          <cell r="A574">
            <v>226106</v>
          </cell>
          <cell r="B574" t="str">
            <v>AUTOMOTIVO</v>
          </cell>
          <cell r="C574" t="str">
            <v>Cabo de Acelerador</v>
          </cell>
          <cell r="D574" t="str">
            <v>SIMPLES</v>
          </cell>
          <cell r="E574" t="str">
            <v>Importação</v>
          </cell>
        </row>
        <row r="575">
          <cell r="A575">
            <v>227200</v>
          </cell>
          <cell r="B575" t="str">
            <v>AUTOMOTIVO</v>
          </cell>
          <cell r="C575" t="str">
            <v>Cabo Embreagem</v>
          </cell>
          <cell r="D575" t="str">
            <v>SIMPLES</v>
          </cell>
          <cell r="E575" t="str">
            <v>Importação</v>
          </cell>
        </row>
        <row r="576">
          <cell r="A576">
            <v>227201</v>
          </cell>
          <cell r="B576" t="str">
            <v>AUTOMOTIVO</v>
          </cell>
          <cell r="C576" t="str">
            <v>Cabo Embreagem</v>
          </cell>
          <cell r="D576" t="str">
            <v>SIMPLES</v>
          </cell>
          <cell r="E576" t="str">
            <v>Importação</v>
          </cell>
        </row>
        <row r="577">
          <cell r="A577">
            <v>227203</v>
          </cell>
          <cell r="B577" t="str">
            <v>AUTOMOTIVO</v>
          </cell>
          <cell r="C577" t="str">
            <v>Cabo Embreagem</v>
          </cell>
          <cell r="D577" t="str">
            <v>SIMPLES</v>
          </cell>
          <cell r="E577" t="str">
            <v>Importação</v>
          </cell>
        </row>
        <row r="578">
          <cell r="A578">
            <v>227205</v>
          </cell>
          <cell r="B578" t="str">
            <v>AUTOMOTIVO</v>
          </cell>
          <cell r="C578" t="str">
            <v>Cabo Embreagem</v>
          </cell>
          <cell r="D578" t="str">
            <v>SIMPLES</v>
          </cell>
          <cell r="E578" t="str">
            <v>Importação</v>
          </cell>
        </row>
        <row r="579">
          <cell r="A579">
            <v>227206</v>
          </cell>
          <cell r="B579" t="str">
            <v>AUTOMOTIVO</v>
          </cell>
          <cell r="C579" t="str">
            <v>Cabo Embreagem</v>
          </cell>
          <cell r="D579" t="str">
            <v>SIMPLES</v>
          </cell>
          <cell r="E579" t="str">
            <v>Importação</v>
          </cell>
        </row>
        <row r="580">
          <cell r="A580">
            <v>229012</v>
          </cell>
          <cell r="B580" t="str">
            <v>AUTOMOTIVO</v>
          </cell>
          <cell r="C580" t="str">
            <v>Cabo de Velocímetro</v>
          </cell>
          <cell r="D580" t="str">
            <v>SIMPLES</v>
          </cell>
          <cell r="E580" t="str">
            <v>Importação</v>
          </cell>
        </row>
        <row r="581">
          <cell r="A581">
            <v>229051</v>
          </cell>
          <cell r="B581" t="str">
            <v>AUTOMOTIVO</v>
          </cell>
          <cell r="C581" t="str">
            <v>Cabo de Acelerador</v>
          </cell>
          <cell r="D581" t="str">
            <v>SIMPLES</v>
          </cell>
          <cell r="E581" t="str">
            <v>Importação</v>
          </cell>
        </row>
        <row r="582">
          <cell r="A582">
            <v>302011</v>
          </cell>
          <cell r="B582" t="str">
            <v>AUTOMOTIVO</v>
          </cell>
          <cell r="C582" t="str">
            <v>Bandeja</v>
          </cell>
          <cell r="D582" t="str">
            <v>SIMPLES</v>
          </cell>
          <cell r="E582" t="str">
            <v>SPARE</v>
          </cell>
        </row>
        <row r="583">
          <cell r="A583">
            <v>330074</v>
          </cell>
          <cell r="B583" t="str">
            <v>AUTOMOTIVO</v>
          </cell>
          <cell r="C583" t="str">
            <v>AMORTECEDOR SUSPENSÃO</v>
          </cell>
          <cell r="D583" t="str">
            <v>SIMPLES</v>
          </cell>
          <cell r="E583" t="str">
            <v>SPARE</v>
          </cell>
        </row>
        <row r="584">
          <cell r="A584">
            <v>330100</v>
          </cell>
          <cell r="B584" t="str">
            <v>AUTOMOTIVO</v>
          </cell>
          <cell r="D584" t="str">
            <v>SIMPLES</v>
          </cell>
        </row>
        <row r="585">
          <cell r="A585">
            <v>330101</v>
          </cell>
          <cell r="B585" t="str">
            <v>AUTOMOTIVO</v>
          </cell>
          <cell r="D585" t="str">
            <v>SIMPLES</v>
          </cell>
        </row>
        <row r="586">
          <cell r="A586">
            <v>330112</v>
          </cell>
          <cell r="B586" t="str">
            <v>AUTOMOTIVO</v>
          </cell>
          <cell r="C586" t="str">
            <v>Bandeja</v>
          </cell>
          <cell r="D586" t="str">
            <v>SIMPLES</v>
          </cell>
          <cell r="E586" t="str">
            <v>SPARE</v>
          </cell>
        </row>
        <row r="587">
          <cell r="A587">
            <v>330178</v>
          </cell>
          <cell r="B587" t="str">
            <v>AUTOMOTIVO</v>
          </cell>
          <cell r="D587" t="str">
            <v>SIMPLES</v>
          </cell>
        </row>
        <row r="588">
          <cell r="A588">
            <v>330179</v>
          </cell>
          <cell r="B588" t="str">
            <v>AUTOMOTIVO</v>
          </cell>
          <cell r="D588" t="str">
            <v>SIMPLES</v>
          </cell>
        </row>
        <row r="589">
          <cell r="A589">
            <v>330214</v>
          </cell>
          <cell r="B589" t="str">
            <v>AUTOMOTIVO</v>
          </cell>
          <cell r="C589" t="str">
            <v>AMORTECEDOR SUSPENSÃO</v>
          </cell>
          <cell r="D589" t="str">
            <v>SIMPLES</v>
          </cell>
          <cell r="E589" t="str">
            <v>SPARE</v>
          </cell>
        </row>
        <row r="590">
          <cell r="A590">
            <v>330233</v>
          </cell>
          <cell r="B590" t="str">
            <v>AUTOMOTIVO</v>
          </cell>
          <cell r="C590" t="str">
            <v>AMORTECEDOR SUSPENSÃO</v>
          </cell>
          <cell r="D590" t="str">
            <v>SIMPLES</v>
          </cell>
          <cell r="E590" t="str">
            <v>SPARE</v>
          </cell>
        </row>
        <row r="591">
          <cell r="A591">
            <v>330254</v>
          </cell>
          <cell r="B591" t="str">
            <v>AUTOMOTIVO</v>
          </cell>
          <cell r="D591" t="str">
            <v>SIMPLES</v>
          </cell>
        </row>
        <row r="592">
          <cell r="A592">
            <v>330314</v>
          </cell>
          <cell r="B592" t="str">
            <v>AUTOMOTIVO</v>
          </cell>
          <cell r="C592" t="str">
            <v>AMORTECEDOR SUSPENSÃO</v>
          </cell>
          <cell r="D592" t="str">
            <v>SIMPLES</v>
          </cell>
          <cell r="E592" t="str">
            <v>SPARE</v>
          </cell>
        </row>
        <row r="593">
          <cell r="A593">
            <v>330351</v>
          </cell>
          <cell r="B593" t="str">
            <v>AUTOMOTIVO</v>
          </cell>
          <cell r="D593" t="str">
            <v>SIMPLES</v>
          </cell>
        </row>
        <row r="594">
          <cell r="A594">
            <v>331050</v>
          </cell>
          <cell r="B594" t="str">
            <v>AUTOMOTIVO</v>
          </cell>
          <cell r="D594" t="str">
            <v>SIMPLES</v>
          </cell>
        </row>
        <row r="595">
          <cell r="A595">
            <v>331051</v>
          </cell>
          <cell r="B595" t="str">
            <v>AUTOMOTIVO</v>
          </cell>
          <cell r="D595" t="str">
            <v>SIMPLES</v>
          </cell>
        </row>
        <row r="596">
          <cell r="A596">
            <v>332000</v>
          </cell>
          <cell r="B596" t="str">
            <v>AUTOMOTIVO</v>
          </cell>
          <cell r="C596" t="str">
            <v>Bandeja</v>
          </cell>
          <cell r="D596" t="str">
            <v>SIMPLES</v>
          </cell>
          <cell r="E596" t="str">
            <v>SPARE</v>
          </cell>
        </row>
        <row r="597">
          <cell r="A597">
            <v>332001</v>
          </cell>
          <cell r="B597" t="str">
            <v>AUTOMOTIVO</v>
          </cell>
          <cell r="C597" t="str">
            <v>Bandeja</v>
          </cell>
          <cell r="D597" t="str">
            <v>SIMPLES</v>
          </cell>
          <cell r="E597" t="str">
            <v>SPARE</v>
          </cell>
        </row>
        <row r="598">
          <cell r="A598">
            <v>332002</v>
          </cell>
          <cell r="B598" t="str">
            <v>AUTOMOTIVO</v>
          </cell>
          <cell r="C598" t="str">
            <v>Bandeja</v>
          </cell>
          <cell r="D598" t="str">
            <v>SIMPLES</v>
          </cell>
          <cell r="E598" t="str">
            <v>SPARE</v>
          </cell>
        </row>
        <row r="599">
          <cell r="A599">
            <v>332003</v>
          </cell>
          <cell r="B599" t="str">
            <v>AUTOMOTIVO</v>
          </cell>
          <cell r="C599" t="str">
            <v>Bandeja</v>
          </cell>
          <cell r="D599" t="str">
            <v>SIMPLES</v>
          </cell>
          <cell r="E599" t="str">
            <v>SPARE</v>
          </cell>
        </row>
        <row r="600">
          <cell r="A600">
            <v>332005</v>
          </cell>
          <cell r="B600" t="str">
            <v>AUTOMOTIVO</v>
          </cell>
          <cell r="D600" t="str">
            <v>SIMPLES</v>
          </cell>
        </row>
        <row r="601">
          <cell r="A601">
            <v>332006</v>
          </cell>
          <cell r="B601" t="str">
            <v>AUTOMOTIVO</v>
          </cell>
          <cell r="D601" t="str">
            <v>SIMPLES</v>
          </cell>
        </row>
        <row r="602">
          <cell r="A602">
            <v>332007</v>
          </cell>
          <cell r="B602" t="str">
            <v>AUTOMOTIVO</v>
          </cell>
          <cell r="C602" t="str">
            <v>Bandeja</v>
          </cell>
          <cell r="D602" t="str">
            <v>SIMPLES</v>
          </cell>
          <cell r="E602" t="str">
            <v>SPARE</v>
          </cell>
        </row>
        <row r="603">
          <cell r="A603">
            <v>332008</v>
          </cell>
          <cell r="B603" t="str">
            <v>AUTOMOTIVO</v>
          </cell>
          <cell r="C603" t="str">
            <v>Bandeja</v>
          </cell>
          <cell r="D603" t="str">
            <v>SIMPLES</v>
          </cell>
          <cell r="E603" t="str">
            <v>SPARE</v>
          </cell>
        </row>
        <row r="604">
          <cell r="A604">
            <v>332010</v>
          </cell>
          <cell r="B604" t="str">
            <v>AUTOMOTIVO</v>
          </cell>
          <cell r="C604" t="str">
            <v>Bandeja</v>
          </cell>
          <cell r="D604" t="str">
            <v>SIMPLES</v>
          </cell>
          <cell r="E604" t="str">
            <v>SPARE</v>
          </cell>
        </row>
        <row r="605">
          <cell r="A605">
            <v>332011</v>
          </cell>
          <cell r="B605" t="str">
            <v>AUTOMOTIVO</v>
          </cell>
          <cell r="C605" t="str">
            <v>Bandeja</v>
          </cell>
          <cell r="D605" t="str">
            <v>SIMPLES</v>
          </cell>
          <cell r="E605" t="str">
            <v>SPARE</v>
          </cell>
        </row>
        <row r="606">
          <cell r="A606">
            <v>332014</v>
          </cell>
          <cell r="B606" t="str">
            <v>AUTOMOTIVO</v>
          </cell>
          <cell r="C606" t="str">
            <v>Bandeja</v>
          </cell>
          <cell r="D606" t="str">
            <v>SIMPLES</v>
          </cell>
          <cell r="E606" t="str">
            <v>SPARE</v>
          </cell>
        </row>
        <row r="607">
          <cell r="A607">
            <v>332015</v>
          </cell>
          <cell r="B607" t="str">
            <v>AUTOMOTIVO</v>
          </cell>
          <cell r="C607" t="str">
            <v>Bandeja</v>
          </cell>
          <cell r="D607" t="str">
            <v>SIMPLES</v>
          </cell>
          <cell r="E607" t="str">
            <v>SPARE</v>
          </cell>
        </row>
        <row r="608">
          <cell r="A608">
            <v>332016</v>
          </cell>
          <cell r="B608" t="str">
            <v>AUTOMOTIVO</v>
          </cell>
          <cell r="C608" t="str">
            <v>Bandeja</v>
          </cell>
          <cell r="D608" t="str">
            <v>SIMPLES</v>
          </cell>
          <cell r="E608" t="str">
            <v>SPARE</v>
          </cell>
        </row>
        <row r="609">
          <cell r="A609">
            <v>332017</v>
          </cell>
          <cell r="B609" t="str">
            <v>AUTOMOTIVO</v>
          </cell>
          <cell r="C609" t="str">
            <v>Bandeja</v>
          </cell>
          <cell r="D609" t="str">
            <v>SIMPLES</v>
          </cell>
          <cell r="E609" t="str">
            <v>SPARE</v>
          </cell>
        </row>
        <row r="610">
          <cell r="A610">
            <v>332022</v>
          </cell>
          <cell r="B610" t="str">
            <v>AUTOMOTIVO</v>
          </cell>
          <cell r="C610" t="str">
            <v>Bandeja</v>
          </cell>
          <cell r="D610" t="str">
            <v>SIMPLES</v>
          </cell>
          <cell r="E610" t="str">
            <v>SPARE</v>
          </cell>
        </row>
        <row r="611">
          <cell r="A611">
            <v>332023</v>
          </cell>
          <cell r="B611" t="str">
            <v>AUTOMOTIVO</v>
          </cell>
          <cell r="C611" t="str">
            <v>Bandeja</v>
          </cell>
          <cell r="D611" t="str">
            <v>SIMPLES</v>
          </cell>
          <cell r="E611" t="str">
            <v>SPARE</v>
          </cell>
        </row>
        <row r="612">
          <cell r="A612">
            <v>332024</v>
          </cell>
          <cell r="B612" t="str">
            <v>AUTOMOTIVO</v>
          </cell>
          <cell r="C612" t="str">
            <v>Bandeja</v>
          </cell>
          <cell r="D612" t="str">
            <v>SIMPLES</v>
          </cell>
          <cell r="E612" t="str">
            <v>SPARE</v>
          </cell>
        </row>
        <row r="613">
          <cell r="A613">
            <v>332042</v>
          </cell>
          <cell r="B613" t="str">
            <v>AUTOMOTIVO</v>
          </cell>
          <cell r="C613" t="str">
            <v>Bandeja</v>
          </cell>
          <cell r="D613" t="str">
            <v>SIMPLES</v>
          </cell>
          <cell r="E613" t="str">
            <v>SPARE</v>
          </cell>
        </row>
        <row r="614">
          <cell r="A614">
            <v>332043</v>
          </cell>
          <cell r="B614" t="str">
            <v>AUTOMOTIVO</v>
          </cell>
          <cell r="C614" t="str">
            <v>Bandeja</v>
          </cell>
          <cell r="D614" t="str">
            <v>SIMPLES</v>
          </cell>
          <cell r="E614" t="str">
            <v>SPARE</v>
          </cell>
        </row>
        <row r="615">
          <cell r="A615">
            <v>332052</v>
          </cell>
          <cell r="B615" t="str">
            <v>AUTOMOTIVO</v>
          </cell>
          <cell r="C615" t="str">
            <v>Bandeja</v>
          </cell>
          <cell r="D615" t="str">
            <v>SIMPLES</v>
          </cell>
          <cell r="E615" t="str">
            <v>SPARE</v>
          </cell>
        </row>
        <row r="616">
          <cell r="A616">
            <v>332053</v>
          </cell>
          <cell r="B616" t="str">
            <v>AUTOMOTIVO</v>
          </cell>
          <cell r="C616" t="str">
            <v>Bandeja</v>
          </cell>
          <cell r="D616" t="str">
            <v>SIMPLES</v>
          </cell>
          <cell r="E616" t="str">
            <v>SPARE</v>
          </cell>
        </row>
        <row r="617">
          <cell r="A617">
            <v>332056</v>
          </cell>
          <cell r="B617" t="str">
            <v>AUTOMOTIVO</v>
          </cell>
          <cell r="C617" t="str">
            <v>Bandeja</v>
          </cell>
          <cell r="D617" t="str">
            <v>SIMPLES</v>
          </cell>
          <cell r="E617" t="str">
            <v>SPARE</v>
          </cell>
        </row>
        <row r="618">
          <cell r="A618">
            <v>332057</v>
          </cell>
          <cell r="B618" t="str">
            <v>AUTOMOTIVO</v>
          </cell>
          <cell r="C618" t="str">
            <v>Bandeja</v>
          </cell>
          <cell r="D618" t="str">
            <v>SIMPLES</v>
          </cell>
          <cell r="E618" t="str">
            <v>SPARE</v>
          </cell>
        </row>
        <row r="619">
          <cell r="A619">
            <v>332065</v>
          </cell>
          <cell r="B619" t="str">
            <v>AUTOMOTIVO</v>
          </cell>
          <cell r="C619" t="str">
            <v>Bandeja</v>
          </cell>
          <cell r="D619" t="str">
            <v>SIMPLES</v>
          </cell>
          <cell r="E619" t="str">
            <v>SPARE</v>
          </cell>
        </row>
        <row r="620">
          <cell r="A620">
            <v>332066</v>
          </cell>
          <cell r="B620" t="str">
            <v>AUTOMOTIVO</v>
          </cell>
          <cell r="C620" t="str">
            <v>Bandeja</v>
          </cell>
          <cell r="D620" t="str">
            <v>SIMPLES</v>
          </cell>
          <cell r="E620" t="str">
            <v>SPARE</v>
          </cell>
        </row>
        <row r="621">
          <cell r="A621">
            <v>332067</v>
          </cell>
          <cell r="B621" t="str">
            <v>AUTOMOTIVO</v>
          </cell>
          <cell r="C621" t="str">
            <v>Bandeja</v>
          </cell>
          <cell r="D621" t="str">
            <v>SIMPLES</v>
          </cell>
          <cell r="E621" t="str">
            <v>SPARE</v>
          </cell>
        </row>
        <row r="622">
          <cell r="A622">
            <v>332068</v>
          </cell>
          <cell r="B622" t="str">
            <v>AUTOMOTIVO</v>
          </cell>
          <cell r="C622" t="str">
            <v>Bandeja</v>
          </cell>
          <cell r="D622" t="str">
            <v>SIMPLES</v>
          </cell>
          <cell r="E622" t="str">
            <v>SPARE</v>
          </cell>
        </row>
        <row r="623">
          <cell r="A623">
            <v>332074</v>
          </cell>
          <cell r="B623" t="str">
            <v>AUTOMOTIVO</v>
          </cell>
          <cell r="C623" t="str">
            <v>Bandeja</v>
          </cell>
          <cell r="D623" t="str">
            <v>SIMPLES</v>
          </cell>
          <cell r="E623" t="str">
            <v>SPARE</v>
          </cell>
        </row>
        <row r="624">
          <cell r="A624">
            <v>332075</v>
          </cell>
          <cell r="B624" t="str">
            <v>AUTOMOTIVO</v>
          </cell>
          <cell r="C624" t="str">
            <v>Bandeja</v>
          </cell>
          <cell r="D624" t="str">
            <v>SIMPLES</v>
          </cell>
          <cell r="E624" t="str">
            <v>SPARE</v>
          </cell>
        </row>
        <row r="625">
          <cell r="A625">
            <v>332076</v>
          </cell>
          <cell r="B625" t="str">
            <v>AUTOMOTIVO</v>
          </cell>
          <cell r="C625" t="str">
            <v>Bandeja</v>
          </cell>
          <cell r="D625" t="str">
            <v>SIMPLES</v>
          </cell>
          <cell r="E625" t="str">
            <v>SPARE</v>
          </cell>
        </row>
        <row r="626">
          <cell r="A626">
            <v>332077</v>
          </cell>
          <cell r="B626" t="str">
            <v>AUTOMOTIVO</v>
          </cell>
          <cell r="C626" t="str">
            <v>Bandeja</v>
          </cell>
          <cell r="D626" t="str">
            <v>SIMPLES</v>
          </cell>
          <cell r="E626" t="str">
            <v>SPARE</v>
          </cell>
        </row>
        <row r="627">
          <cell r="A627">
            <v>332080</v>
          </cell>
          <cell r="B627" t="str">
            <v>AUTOMOTIVO</v>
          </cell>
          <cell r="C627" t="str">
            <v>Bandeja</v>
          </cell>
          <cell r="D627" t="str">
            <v>SIMPLES</v>
          </cell>
          <cell r="E627" t="str">
            <v>SPARE</v>
          </cell>
        </row>
        <row r="628">
          <cell r="A628">
            <v>332081</v>
          </cell>
          <cell r="B628" t="str">
            <v>AUTOMOTIVO</v>
          </cell>
          <cell r="C628" t="str">
            <v>Bandeja</v>
          </cell>
          <cell r="D628" t="str">
            <v>SIMPLES</v>
          </cell>
          <cell r="E628" t="str">
            <v>SPARE</v>
          </cell>
        </row>
        <row r="629">
          <cell r="A629">
            <v>332082</v>
          </cell>
          <cell r="B629" t="str">
            <v>AUTOMOTIVO</v>
          </cell>
          <cell r="C629" t="str">
            <v>Bandeja</v>
          </cell>
          <cell r="D629" t="str">
            <v>SIMPLES</v>
          </cell>
          <cell r="E629" t="str">
            <v>SPARE</v>
          </cell>
        </row>
        <row r="630">
          <cell r="A630">
            <v>332090</v>
          </cell>
          <cell r="B630" t="str">
            <v>AUTOMOTIVO</v>
          </cell>
          <cell r="C630" t="str">
            <v>Bandeja</v>
          </cell>
          <cell r="D630" t="str">
            <v>SIMPLES</v>
          </cell>
          <cell r="E630" t="str">
            <v>SPARE</v>
          </cell>
        </row>
        <row r="631">
          <cell r="A631">
            <v>332091</v>
          </cell>
          <cell r="B631" t="str">
            <v>AUTOMOTIVO</v>
          </cell>
          <cell r="C631" t="str">
            <v>Bandeja</v>
          </cell>
          <cell r="D631" t="str">
            <v>SIMPLES</v>
          </cell>
          <cell r="E631" t="str">
            <v>SPARE</v>
          </cell>
        </row>
        <row r="632">
          <cell r="A632">
            <v>332092</v>
          </cell>
          <cell r="B632" t="str">
            <v>AUTOMOTIVO</v>
          </cell>
          <cell r="C632" t="str">
            <v>Bandeja</v>
          </cell>
          <cell r="D632" t="str">
            <v>SIMPLES</v>
          </cell>
          <cell r="E632" t="str">
            <v>SPARE</v>
          </cell>
        </row>
        <row r="633">
          <cell r="A633">
            <v>332093</v>
          </cell>
          <cell r="B633" t="str">
            <v>AUTOMOTIVO</v>
          </cell>
          <cell r="C633" t="str">
            <v>Bandeja</v>
          </cell>
          <cell r="D633" t="str">
            <v>SIMPLES</v>
          </cell>
          <cell r="E633" t="str">
            <v>SPARE</v>
          </cell>
        </row>
        <row r="634">
          <cell r="A634">
            <v>332100</v>
          </cell>
          <cell r="B634" t="str">
            <v>AUTOMOTIVO</v>
          </cell>
          <cell r="D634" t="str">
            <v>SIMPLES</v>
          </cell>
        </row>
        <row r="635">
          <cell r="A635">
            <v>332101</v>
          </cell>
          <cell r="B635" t="str">
            <v>AUTOMOTIVO</v>
          </cell>
          <cell r="D635" t="str">
            <v>SIMPLES</v>
          </cell>
        </row>
        <row r="636">
          <cell r="A636">
            <v>332102</v>
          </cell>
          <cell r="B636" t="str">
            <v>AUTOMOTIVO</v>
          </cell>
          <cell r="C636" t="str">
            <v>Bandeja</v>
          </cell>
          <cell r="D636" t="str">
            <v>SIMPLES</v>
          </cell>
          <cell r="E636" t="str">
            <v>SPARE</v>
          </cell>
        </row>
        <row r="637">
          <cell r="A637">
            <v>332103</v>
          </cell>
          <cell r="B637" t="str">
            <v>AUTOMOTIVO</v>
          </cell>
          <cell r="C637" t="str">
            <v>Bandeja</v>
          </cell>
          <cell r="D637" t="str">
            <v>SIMPLES</v>
          </cell>
          <cell r="E637" t="str">
            <v>SPARE</v>
          </cell>
        </row>
        <row r="638">
          <cell r="A638">
            <v>332108</v>
          </cell>
          <cell r="B638" t="str">
            <v>AUTOMOTIVO</v>
          </cell>
          <cell r="C638" t="str">
            <v>Bandeja</v>
          </cell>
          <cell r="D638" t="str">
            <v>SIMPLES</v>
          </cell>
          <cell r="E638" t="str">
            <v>SPARE</v>
          </cell>
        </row>
        <row r="639">
          <cell r="A639">
            <v>332109</v>
          </cell>
          <cell r="B639" t="str">
            <v>AUTOMOTIVO</v>
          </cell>
          <cell r="C639" t="str">
            <v>Bandeja</v>
          </cell>
          <cell r="D639" t="str">
            <v>SIMPLES</v>
          </cell>
          <cell r="E639" t="str">
            <v>SPARE</v>
          </cell>
        </row>
        <row r="640">
          <cell r="A640">
            <v>332110</v>
          </cell>
          <cell r="B640" t="str">
            <v>AUTOMOTIVO</v>
          </cell>
          <cell r="C640" t="str">
            <v>Bandeja</v>
          </cell>
          <cell r="D640" t="str">
            <v>SIMPLES</v>
          </cell>
          <cell r="E640" t="str">
            <v>SPARE</v>
          </cell>
        </row>
        <row r="641">
          <cell r="A641">
            <v>332111</v>
          </cell>
          <cell r="B641" t="str">
            <v>AUTOMOTIVO</v>
          </cell>
          <cell r="C641" t="str">
            <v>Bandeja</v>
          </cell>
          <cell r="D641" t="str">
            <v>SIMPLES</v>
          </cell>
          <cell r="E641" t="str">
            <v>SPARE</v>
          </cell>
        </row>
        <row r="642">
          <cell r="A642">
            <v>332112</v>
          </cell>
          <cell r="B642" t="str">
            <v>AUTOMOTIVO</v>
          </cell>
          <cell r="C642" t="str">
            <v>Bandeja</v>
          </cell>
          <cell r="D642" t="str">
            <v>SIMPLES</v>
          </cell>
          <cell r="E642" t="str">
            <v>SPARE</v>
          </cell>
        </row>
        <row r="643">
          <cell r="A643">
            <v>332113</v>
          </cell>
          <cell r="B643" t="str">
            <v>AUTOMOTIVO</v>
          </cell>
          <cell r="C643" t="str">
            <v>Bandeja</v>
          </cell>
          <cell r="D643" t="str">
            <v>SIMPLES</v>
          </cell>
          <cell r="E643" t="str">
            <v>SPARE</v>
          </cell>
        </row>
        <row r="644">
          <cell r="A644">
            <v>332114</v>
          </cell>
          <cell r="B644" t="str">
            <v>AUTOMOTIVO</v>
          </cell>
          <cell r="C644" t="str">
            <v>Bandeja</v>
          </cell>
          <cell r="D644" t="str">
            <v>SIMPLES</v>
          </cell>
          <cell r="E644" t="str">
            <v>SPARE</v>
          </cell>
        </row>
        <row r="645">
          <cell r="A645">
            <v>332115</v>
          </cell>
          <cell r="B645" t="str">
            <v>AUTOMOTIVO</v>
          </cell>
          <cell r="C645" t="str">
            <v>Bandeja</v>
          </cell>
          <cell r="D645" t="str">
            <v>SIMPLES</v>
          </cell>
          <cell r="E645" t="str">
            <v>SPARE</v>
          </cell>
        </row>
        <row r="646">
          <cell r="A646">
            <v>332116</v>
          </cell>
          <cell r="B646" t="str">
            <v>AUTOMOTIVO</v>
          </cell>
          <cell r="C646" t="str">
            <v>Bandeja</v>
          </cell>
          <cell r="D646" t="str">
            <v>SIMPLES</v>
          </cell>
          <cell r="E646" t="str">
            <v>SPARE</v>
          </cell>
        </row>
        <row r="647">
          <cell r="A647">
            <v>332117</v>
          </cell>
          <cell r="B647" t="str">
            <v>AUTOMOTIVO</v>
          </cell>
          <cell r="C647" t="str">
            <v>Bandeja</v>
          </cell>
          <cell r="D647" t="str">
            <v>SIMPLES</v>
          </cell>
          <cell r="E647" t="str">
            <v>SPARE</v>
          </cell>
        </row>
        <row r="648">
          <cell r="A648">
            <v>332118</v>
          </cell>
          <cell r="B648" t="str">
            <v>AUTOMOTIVO</v>
          </cell>
          <cell r="C648" t="str">
            <v>Bandeja</v>
          </cell>
          <cell r="D648" t="str">
            <v>SIMPLES</v>
          </cell>
          <cell r="E648" t="str">
            <v>SPARE</v>
          </cell>
        </row>
        <row r="649">
          <cell r="A649">
            <v>332119</v>
          </cell>
          <cell r="B649" t="str">
            <v>AUTOMOTIVO</v>
          </cell>
          <cell r="C649" t="str">
            <v>Bandeja</v>
          </cell>
          <cell r="D649" t="str">
            <v>SIMPLES</v>
          </cell>
          <cell r="E649" t="str">
            <v>SPARE</v>
          </cell>
        </row>
        <row r="650">
          <cell r="A650">
            <v>332120</v>
          </cell>
          <cell r="B650" t="str">
            <v>AUTOMOTIVO</v>
          </cell>
          <cell r="C650" t="str">
            <v>Bandeja</v>
          </cell>
          <cell r="D650" t="str">
            <v>SIMPLES</v>
          </cell>
          <cell r="E650" t="str">
            <v>SPARE</v>
          </cell>
        </row>
        <row r="651">
          <cell r="A651">
            <v>332121</v>
          </cell>
          <cell r="B651" t="str">
            <v>AUTOMOTIVO</v>
          </cell>
          <cell r="C651" t="str">
            <v>Bandeja</v>
          </cell>
          <cell r="D651" t="str">
            <v>SIMPLES</v>
          </cell>
          <cell r="E651" t="str">
            <v>SPARE</v>
          </cell>
        </row>
        <row r="652">
          <cell r="A652">
            <v>332125</v>
          </cell>
          <cell r="B652" t="str">
            <v>AUTOMOTIVO</v>
          </cell>
          <cell r="D652" t="str">
            <v>SIMPLES</v>
          </cell>
        </row>
        <row r="653">
          <cell r="A653">
            <v>332126</v>
          </cell>
          <cell r="B653" t="str">
            <v>AUTOMOTIVO</v>
          </cell>
          <cell r="C653" t="str">
            <v>Bandeja</v>
          </cell>
          <cell r="D653" t="str">
            <v>SIMPLES</v>
          </cell>
          <cell r="E653" t="str">
            <v>SPARE</v>
          </cell>
        </row>
        <row r="654">
          <cell r="A654">
            <v>332136</v>
          </cell>
          <cell r="B654" t="str">
            <v>AUTOMOTIVO</v>
          </cell>
          <cell r="C654" t="str">
            <v>Bandeja</v>
          </cell>
          <cell r="D654" t="str">
            <v>SIMPLES</v>
          </cell>
          <cell r="E654" t="str">
            <v>SPARE</v>
          </cell>
        </row>
        <row r="655">
          <cell r="A655">
            <v>332137</v>
          </cell>
          <cell r="B655" t="str">
            <v>AUTOMOTIVO</v>
          </cell>
          <cell r="C655" t="str">
            <v>Bandeja</v>
          </cell>
          <cell r="D655" t="str">
            <v>SIMPLES</v>
          </cell>
          <cell r="E655" t="str">
            <v>SPARE</v>
          </cell>
        </row>
        <row r="656">
          <cell r="A656">
            <v>332138</v>
          </cell>
          <cell r="B656" t="str">
            <v>AUTOMOTIVO</v>
          </cell>
          <cell r="C656" t="str">
            <v>Bandeja</v>
          </cell>
          <cell r="D656" t="str">
            <v>SIMPLES</v>
          </cell>
          <cell r="E656" t="str">
            <v>SPARE</v>
          </cell>
        </row>
        <row r="657">
          <cell r="A657">
            <v>332139</v>
          </cell>
          <cell r="B657" t="str">
            <v>AUTOMOTIVO</v>
          </cell>
          <cell r="C657" t="str">
            <v>Pastilha Freio</v>
          </cell>
          <cell r="D657" t="str">
            <v>SIMPLES</v>
          </cell>
          <cell r="E657" t="str">
            <v>SPARE</v>
          </cell>
        </row>
        <row r="658">
          <cell r="A658">
            <v>332140</v>
          </cell>
          <cell r="B658" t="str">
            <v>AUTOMOTIVO</v>
          </cell>
          <cell r="C658" t="str">
            <v>Bandeja</v>
          </cell>
          <cell r="D658" t="str">
            <v>SIMPLES</v>
          </cell>
          <cell r="E658" t="str">
            <v>SPARE</v>
          </cell>
        </row>
        <row r="659">
          <cell r="A659">
            <v>332141</v>
          </cell>
          <cell r="B659" t="str">
            <v>AUTOMOTIVO</v>
          </cell>
          <cell r="C659" t="str">
            <v>Pastilha Freio</v>
          </cell>
          <cell r="D659" t="str">
            <v>SIMPLES</v>
          </cell>
          <cell r="E659" t="str">
            <v>SPARE</v>
          </cell>
        </row>
        <row r="660">
          <cell r="A660">
            <v>332142</v>
          </cell>
          <cell r="B660" t="str">
            <v>AUTOMOTIVO</v>
          </cell>
          <cell r="D660" t="str">
            <v>SIMPLES</v>
          </cell>
        </row>
        <row r="661">
          <cell r="A661">
            <v>332143</v>
          </cell>
          <cell r="B661" t="str">
            <v>AUTOMOTIVO</v>
          </cell>
          <cell r="D661" t="str">
            <v>SIMPLES</v>
          </cell>
        </row>
        <row r="662">
          <cell r="A662">
            <v>332144</v>
          </cell>
          <cell r="B662" t="str">
            <v>AUTOMOTIVO</v>
          </cell>
          <cell r="C662" t="str">
            <v>Bandeja</v>
          </cell>
          <cell r="D662" t="str">
            <v>SIMPLES</v>
          </cell>
          <cell r="E662" t="str">
            <v>SPARE</v>
          </cell>
        </row>
        <row r="663">
          <cell r="A663">
            <v>332145</v>
          </cell>
          <cell r="B663" t="str">
            <v>AUTOMOTIVO</v>
          </cell>
          <cell r="C663" t="str">
            <v>Bandeja</v>
          </cell>
          <cell r="D663" t="str">
            <v>SIMPLES</v>
          </cell>
          <cell r="E663" t="str">
            <v>SPARE</v>
          </cell>
        </row>
        <row r="664">
          <cell r="A664">
            <v>332146</v>
          </cell>
          <cell r="B664" t="str">
            <v>AUTOMOTIVO</v>
          </cell>
          <cell r="C664" t="str">
            <v>Bandeja</v>
          </cell>
          <cell r="D664" t="str">
            <v>SIMPLES</v>
          </cell>
          <cell r="E664" t="str">
            <v>SPARE</v>
          </cell>
        </row>
        <row r="665">
          <cell r="A665">
            <v>332147</v>
          </cell>
          <cell r="B665" t="str">
            <v>AUTOMOTIVO</v>
          </cell>
          <cell r="C665" t="str">
            <v>Bandeja</v>
          </cell>
          <cell r="D665" t="str">
            <v>SIMPLES</v>
          </cell>
          <cell r="E665" t="str">
            <v>SPARE</v>
          </cell>
        </row>
        <row r="666">
          <cell r="A666">
            <v>332148</v>
          </cell>
          <cell r="B666" t="str">
            <v>AUTOMOTIVO</v>
          </cell>
          <cell r="C666" t="str">
            <v>Bandeja</v>
          </cell>
          <cell r="D666" t="str">
            <v>SIMPLES</v>
          </cell>
          <cell r="E666" t="str">
            <v>SPARE</v>
          </cell>
        </row>
        <row r="667">
          <cell r="A667">
            <v>332149</v>
          </cell>
          <cell r="B667" t="str">
            <v>AUTOMOTIVO</v>
          </cell>
          <cell r="C667" t="str">
            <v>Bandeja</v>
          </cell>
          <cell r="D667" t="str">
            <v>SIMPLES</v>
          </cell>
          <cell r="E667" t="str">
            <v>SPARE</v>
          </cell>
        </row>
        <row r="668">
          <cell r="A668">
            <v>332150</v>
          </cell>
          <cell r="B668" t="str">
            <v>AUTOMOTIVO</v>
          </cell>
          <cell r="C668" t="str">
            <v>Bandeja</v>
          </cell>
          <cell r="D668" t="str">
            <v>SIMPLES</v>
          </cell>
          <cell r="E668" t="str">
            <v>SPARE</v>
          </cell>
        </row>
        <row r="669">
          <cell r="A669">
            <v>332151</v>
          </cell>
          <cell r="B669" t="str">
            <v>AUTOMOTIVO</v>
          </cell>
          <cell r="C669" t="str">
            <v>Bandeja</v>
          </cell>
          <cell r="D669" t="str">
            <v>SIMPLES</v>
          </cell>
          <cell r="E669" t="str">
            <v>SPARE</v>
          </cell>
        </row>
        <row r="670">
          <cell r="A670">
            <v>332152</v>
          </cell>
          <cell r="B670" t="str">
            <v>AUTOMOTIVO</v>
          </cell>
          <cell r="C670" t="str">
            <v>Bandeja</v>
          </cell>
          <cell r="D670" t="str">
            <v>SIMPLES</v>
          </cell>
          <cell r="E670" t="str">
            <v>SPARE</v>
          </cell>
        </row>
        <row r="671">
          <cell r="A671">
            <v>332153</v>
          </cell>
          <cell r="B671" t="str">
            <v>AUTOMOTIVO</v>
          </cell>
          <cell r="C671" t="str">
            <v>Bandeja</v>
          </cell>
          <cell r="D671" t="str">
            <v>SIMPLES</v>
          </cell>
          <cell r="E671" t="str">
            <v>SPARE</v>
          </cell>
        </row>
        <row r="672">
          <cell r="A672">
            <v>332154</v>
          </cell>
          <cell r="B672" t="str">
            <v>AUTOMOTIVO</v>
          </cell>
          <cell r="C672" t="str">
            <v>Bandeja</v>
          </cell>
          <cell r="D672" t="str">
            <v>SIMPLES</v>
          </cell>
          <cell r="E672" t="str">
            <v>SPARE</v>
          </cell>
        </row>
        <row r="673">
          <cell r="A673">
            <v>332155</v>
          </cell>
          <cell r="B673" t="str">
            <v>AUTOMOTIVO</v>
          </cell>
          <cell r="C673" t="str">
            <v>Bandeja</v>
          </cell>
          <cell r="D673" t="str">
            <v>SIMPLES</v>
          </cell>
          <cell r="E673" t="str">
            <v>SPARE</v>
          </cell>
        </row>
        <row r="674">
          <cell r="A674">
            <v>332156</v>
          </cell>
          <cell r="B674" t="str">
            <v>AUTOMOTIVO</v>
          </cell>
          <cell r="C674" t="str">
            <v>Bandeja</v>
          </cell>
          <cell r="D674" t="str">
            <v>SIMPLES</v>
          </cell>
          <cell r="E674" t="str">
            <v>SPARE</v>
          </cell>
        </row>
        <row r="675">
          <cell r="A675">
            <v>332157</v>
          </cell>
          <cell r="B675" t="str">
            <v>AUTOMOTIVO</v>
          </cell>
          <cell r="C675" t="str">
            <v>Bandeja</v>
          </cell>
          <cell r="D675" t="str">
            <v>SIMPLES</v>
          </cell>
          <cell r="E675" t="str">
            <v>SPARE</v>
          </cell>
        </row>
        <row r="676">
          <cell r="A676">
            <v>332158</v>
          </cell>
          <cell r="B676" t="str">
            <v>AUTOMOTIVO</v>
          </cell>
          <cell r="C676" t="str">
            <v>Bandeja</v>
          </cell>
          <cell r="D676" t="str">
            <v>SIMPLES</v>
          </cell>
          <cell r="E676" t="str">
            <v>SPARE</v>
          </cell>
        </row>
        <row r="677">
          <cell r="A677">
            <v>332636</v>
          </cell>
          <cell r="B677" t="str">
            <v>AUTOMOTIVO</v>
          </cell>
          <cell r="D677" t="str">
            <v>SIMPLES</v>
          </cell>
        </row>
        <row r="678">
          <cell r="A678">
            <v>442025</v>
          </cell>
          <cell r="B678" t="str">
            <v>AUTOMOTIVO</v>
          </cell>
          <cell r="C678" t="str">
            <v>Bandeja</v>
          </cell>
          <cell r="D678" t="str">
            <v>SIMPLES</v>
          </cell>
          <cell r="E678" t="str">
            <v>SPARE</v>
          </cell>
        </row>
        <row r="679">
          <cell r="A679">
            <v>442050</v>
          </cell>
          <cell r="B679" t="str">
            <v>AUTOMOTIVO</v>
          </cell>
          <cell r="C679" t="str">
            <v>Bandeja</v>
          </cell>
          <cell r="D679" t="str">
            <v>SIMPLES</v>
          </cell>
          <cell r="E679" t="str">
            <v>SPARE</v>
          </cell>
        </row>
        <row r="680">
          <cell r="A680">
            <v>442055</v>
          </cell>
          <cell r="B680" t="str">
            <v>AUTOMOTIVO</v>
          </cell>
          <cell r="C680" t="str">
            <v>Bandeja</v>
          </cell>
          <cell r="D680" t="str">
            <v>SIMPLES</v>
          </cell>
          <cell r="E680" t="str">
            <v>SPARE</v>
          </cell>
        </row>
        <row r="681">
          <cell r="A681">
            <v>442056</v>
          </cell>
          <cell r="B681" t="str">
            <v>AUTOMOTIVO</v>
          </cell>
          <cell r="C681" t="str">
            <v>Bandeja</v>
          </cell>
          <cell r="D681" t="str">
            <v>SIMPLES</v>
          </cell>
          <cell r="E681" t="str">
            <v>SPARE</v>
          </cell>
        </row>
        <row r="682">
          <cell r="A682">
            <v>442057</v>
          </cell>
          <cell r="B682" t="str">
            <v>AUTOMOTIVO</v>
          </cell>
          <cell r="C682" t="str">
            <v>Bandeja</v>
          </cell>
          <cell r="D682" t="str">
            <v>SIMPLES</v>
          </cell>
          <cell r="E682" t="str">
            <v>SPARE</v>
          </cell>
        </row>
        <row r="683">
          <cell r="A683">
            <v>442058</v>
          </cell>
          <cell r="B683" t="str">
            <v>AUTOMOTIVO</v>
          </cell>
          <cell r="C683" t="str">
            <v>Bandeja</v>
          </cell>
          <cell r="D683" t="str">
            <v>SIMPLES</v>
          </cell>
          <cell r="E683" t="str">
            <v>SPARE</v>
          </cell>
        </row>
        <row r="684">
          <cell r="A684">
            <v>442059</v>
          </cell>
          <cell r="B684" t="str">
            <v>AUTOMOTIVO</v>
          </cell>
          <cell r="C684" t="str">
            <v>Bandeja</v>
          </cell>
          <cell r="D684" t="str">
            <v>SIMPLES</v>
          </cell>
          <cell r="E684" t="str">
            <v>SPARE</v>
          </cell>
        </row>
        <row r="685">
          <cell r="A685">
            <v>442060</v>
          </cell>
          <cell r="B685" t="str">
            <v>AUTOMOTIVO</v>
          </cell>
          <cell r="C685" t="str">
            <v>Bandeja</v>
          </cell>
          <cell r="D685" t="str">
            <v>SIMPLES</v>
          </cell>
          <cell r="E685" t="str">
            <v>SPARE</v>
          </cell>
        </row>
        <row r="686">
          <cell r="A686">
            <v>442061</v>
          </cell>
          <cell r="B686" t="str">
            <v>AUTOMOTIVO</v>
          </cell>
          <cell r="C686" t="str">
            <v>Bandeja</v>
          </cell>
          <cell r="D686" t="str">
            <v>SIMPLES</v>
          </cell>
          <cell r="E686" t="str">
            <v>SPARE</v>
          </cell>
        </row>
        <row r="687">
          <cell r="A687">
            <v>442066</v>
          </cell>
          <cell r="B687" t="str">
            <v>AUTOMOTIVO</v>
          </cell>
          <cell r="C687" t="str">
            <v>Bandeja</v>
          </cell>
          <cell r="D687" t="str">
            <v>SIMPLES</v>
          </cell>
          <cell r="E687" t="str">
            <v>SPARE</v>
          </cell>
        </row>
        <row r="688">
          <cell r="A688">
            <v>442067</v>
          </cell>
          <cell r="B688" t="str">
            <v>AUTOMOTIVO</v>
          </cell>
          <cell r="C688" t="str">
            <v>Bandeja</v>
          </cell>
          <cell r="D688" t="str">
            <v>SIMPLES</v>
          </cell>
          <cell r="E688" t="str">
            <v>SPARE</v>
          </cell>
        </row>
        <row r="689">
          <cell r="A689">
            <v>442068</v>
          </cell>
          <cell r="B689" t="str">
            <v>AUTOMOTIVO</v>
          </cell>
          <cell r="C689" t="str">
            <v>Bandeja</v>
          </cell>
          <cell r="D689" t="str">
            <v>SIMPLES</v>
          </cell>
          <cell r="E689" t="str">
            <v>SPARE</v>
          </cell>
        </row>
        <row r="690">
          <cell r="A690">
            <v>442070</v>
          </cell>
          <cell r="B690" t="str">
            <v>AUTOMOTIVO</v>
          </cell>
          <cell r="C690" t="str">
            <v>Bandeja</v>
          </cell>
          <cell r="D690" t="str">
            <v>SIMPLES</v>
          </cell>
          <cell r="E690" t="str">
            <v>SPARE</v>
          </cell>
        </row>
        <row r="691">
          <cell r="A691">
            <v>442071</v>
          </cell>
          <cell r="B691" t="str">
            <v>AUTOMOTIVO</v>
          </cell>
          <cell r="C691" t="str">
            <v>Bandeja</v>
          </cell>
          <cell r="D691" t="str">
            <v>SIMPLES</v>
          </cell>
          <cell r="E691" t="str">
            <v>SPARE</v>
          </cell>
        </row>
        <row r="692">
          <cell r="A692">
            <v>442080</v>
          </cell>
          <cell r="B692" t="str">
            <v>AUTOMOTIVO</v>
          </cell>
          <cell r="C692" t="str">
            <v>Bandeja</v>
          </cell>
          <cell r="D692" t="str">
            <v>SIMPLES</v>
          </cell>
          <cell r="E692" t="str">
            <v>SPARE</v>
          </cell>
        </row>
        <row r="693">
          <cell r="A693">
            <v>442081</v>
          </cell>
          <cell r="B693" t="str">
            <v>AUTOMOTIVO</v>
          </cell>
          <cell r="C693" t="str">
            <v>Bandeja</v>
          </cell>
          <cell r="D693" t="str">
            <v>SIMPLES</v>
          </cell>
          <cell r="E693" t="str">
            <v>SPARE</v>
          </cell>
        </row>
        <row r="694">
          <cell r="A694">
            <v>442082</v>
          </cell>
          <cell r="B694" t="str">
            <v>AUTOMOTIVO</v>
          </cell>
          <cell r="C694" t="str">
            <v>Bandeja</v>
          </cell>
          <cell r="D694" t="str">
            <v>SIMPLES</v>
          </cell>
          <cell r="E694" t="str">
            <v>SPARE</v>
          </cell>
        </row>
        <row r="695">
          <cell r="A695">
            <v>442083</v>
          </cell>
          <cell r="B695" t="str">
            <v>AUTOMOTIVO</v>
          </cell>
          <cell r="C695" t="str">
            <v>Bandeja</v>
          </cell>
          <cell r="D695" t="str">
            <v>SIMPLES</v>
          </cell>
          <cell r="E695" t="str">
            <v>SPARE</v>
          </cell>
        </row>
        <row r="696">
          <cell r="A696">
            <v>442084</v>
          </cell>
          <cell r="B696" t="str">
            <v>AUTOMOTIVO</v>
          </cell>
          <cell r="C696" t="str">
            <v>Bandeja</v>
          </cell>
          <cell r="D696" t="str">
            <v>SIMPLES</v>
          </cell>
          <cell r="E696" t="str">
            <v>SPARE</v>
          </cell>
        </row>
        <row r="697">
          <cell r="A697">
            <v>442085</v>
          </cell>
          <cell r="B697" t="str">
            <v>AUTOMOTIVO</v>
          </cell>
          <cell r="C697" t="str">
            <v>Bandeja</v>
          </cell>
          <cell r="D697" t="str">
            <v>SIMPLES</v>
          </cell>
          <cell r="E697" t="str">
            <v>SPARE</v>
          </cell>
        </row>
        <row r="698">
          <cell r="A698">
            <v>442086</v>
          </cell>
          <cell r="B698" t="str">
            <v>AUTOMOTIVO</v>
          </cell>
          <cell r="C698" t="str">
            <v>Bandeja</v>
          </cell>
          <cell r="D698" t="str">
            <v>SIMPLES</v>
          </cell>
          <cell r="E698" t="str">
            <v>SPARE</v>
          </cell>
        </row>
        <row r="699">
          <cell r="A699">
            <v>442090</v>
          </cell>
          <cell r="B699" t="str">
            <v>AUTOMOTIVO</v>
          </cell>
          <cell r="C699" t="str">
            <v>Bandeja</v>
          </cell>
          <cell r="D699" t="str">
            <v>SIMPLES</v>
          </cell>
          <cell r="E699" t="str">
            <v>SPARE</v>
          </cell>
        </row>
        <row r="700">
          <cell r="A700">
            <v>442091</v>
          </cell>
          <cell r="B700" t="str">
            <v>AUTOMOTIVO</v>
          </cell>
          <cell r="C700" t="str">
            <v>Bandeja</v>
          </cell>
          <cell r="D700" t="str">
            <v>SIMPLES</v>
          </cell>
          <cell r="E700" t="str">
            <v>SPARE</v>
          </cell>
        </row>
        <row r="701">
          <cell r="A701">
            <v>442092</v>
          </cell>
          <cell r="B701" t="str">
            <v>AUTOMOTIVO</v>
          </cell>
          <cell r="C701" t="str">
            <v>Bandeja</v>
          </cell>
          <cell r="D701" t="str">
            <v>SIMPLES</v>
          </cell>
          <cell r="E701" t="str">
            <v>SPARE</v>
          </cell>
        </row>
        <row r="702">
          <cell r="A702">
            <v>442093</v>
          </cell>
          <cell r="B702" t="str">
            <v>AUTOMOTIVO</v>
          </cell>
          <cell r="C702" t="str">
            <v>Bandeja</v>
          </cell>
          <cell r="D702" t="str">
            <v>SIMPLES</v>
          </cell>
          <cell r="E702" t="str">
            <v>SPARE</v>
          </cell>
        </row>
        <row r="703">
          <cell r="A703">
            <v>442095</v>
          </cell>
          <cell r="B703" t="str">
            <v>AUTOMOTIVO</v>
          </cell>
          <cell r="C703" t="str">
            <v>Bandeja</v>
          </cell>
          <cell r="D703" t="str">
            <v>SIMPLES</v>
          </cell>
          <cell r="E703" t="str">
            <v>SPARE</v>
          </cell>
        </row>
        <row r="704">
          <cell r="A704">
            <v>442096</v>
          </cell>
          <cell r="B704" t="str">
            <v>AUTOMOTIVO</v>
          </cell>
          <cell r="C704" t="str">
            <v>Bandeja</v>
          </cell>
          <cell r="D704" t="str">
            <v>SIMPLES</v>
          </cell>
          <cell r="E704" t="str">
            <v>SPARE</v>
          </cell>
        </row>
        <row r="705">
          <cell r="A705">
            <v>442097</v>
          </cell>
          <cell r="B705" t="str">
            <v>AUTOMOTIVO</v>
          </cell>
          <cell r="C705" t="str">
            <v>Bandeja</v>
          </cell>
          <cell r="D705" t="str">
            <v>SIMPLES</v>
          </cell>
          <cell r="E705" t="str">
            <v>SPARE</v>
          </cell>
        </row>
        <row r="706">
          <cell r="A706">
            <v>442100</v>
          </cell>
          <cell r="B706" t="str">
            <v>AUTOMOTIVO</v>
          </cell>
          <cell r="C706" t="str">
            <v>Bandeja</v>
          </cell>
          <cell r="D706" t="str">
            <v>SIMPLES</v>
          </cell>
          <cell r="E706" t="str">
            <v>SPARE</v>
          </cell>
        </row>
        <row r="707">
          <cell r="A707">
            <v>442101</v>
          </cell>
          <cell r="B707" t="str">
            <v>AUTOMOTIVO</v>
          </cell>
          <cell r="C707" t="str">
            <v>Pastilha Freio</v>
          </cell>
          <cell r="D707" t="str">
            <v>SIMPLES</v>
          </cell>
          <cell r="E707" t="str">
            <v>SPARE</v>
          </cell>
        </row>
        <row r="708">
          <cell r="A708">
            <v>442104</v>
          </cell>
          <cell r="B708" t="str">
            <v>AUTOMOTIVO</v>
          </cell>
          <cell r="C708" t="str">
            <v>Bandeja</v>
          </cell>
          <cell r="D708" t="str">
            <v>SIMPLES</v>
          </cell>
          <cell r="E708" t="str">
            <v>SPARE</v>
          </cell>
        </row>
        <row r="709">
          <cell r="A709">
            <v>442105</v>
          </cell>
          <cell r="B709" t="str">
            <v>AUTOMOTIVO</v>
          </cell>
          <cell r="C709" t="str">
            <v>Bandeja</v>
          </cell>
          <cell r="D709" t="str">
            <v>SIMPLES</v>
          </cell>
          <cell r="E709" t="str">
            <v>SPARE</v>
          </cell>
        </row>
        <row r="710">
          <cell r="A710">
            <v>442106</v>
          </cell>
          <cell r="B710" t="str">
            <v>AUTOMOTIVO</v>
          </cell>
          <cell r="C710" t="str">
            <v>Bandeja</v>
          </cell>
          <cell r="D710" t="str">
            <v>SIMPLES</v>
          </cell>
          <cell r="E710" t="str">
            <v>SPARE</v>
          </cell>
        </row>
        <row r="711">
          <cell r="A711">
            <v>442107</v>
          </cell>
          <cell r="B711" t="str">
            <v>AUTOMOTIVO</v>
          </cell>
          <cell r="C711" t="str">
            <v>Bandeja</v>
          </cell>
          <cell r="D711" t="str">
            <v>SIMPLES</v>
          </cell>
          <cell r="E711" t="str">
            <v>SPARE</v>
          </cell>
        </row>
        <row r="712">
          <cell r="A712">
            <v>442108</v>
          </cell>
          <cell r="B712" t="str">
            <v>AUTOMOTIVO</v>
          </cell>
          <cell r="C712" t="str">
            <v>Bandeja</v>
          </cell>
          <cell r="D712" t="str">
            <v>SIMPLES</v>
          </cell>
          <cell r="E712" t="str">
            <v>SPARE</v>
          </cell>
        </row>
        <row r="713">
          <cell r="A713">
            <v>442109</v>
          </cell>
          <cell r="B713" t="str">
            <v>AUTOMOTIVO</v>
          </cell>
          <cell r="C713" t="str">
            <v>Bandeja</v>
          </cell>
          <cell r="D713" t="str">
            <v>SIMPLES</v>
          </cell>
          <cell r="E713" t="str">
            <v>SPARE</v>
          </cell>
        </row>
        <row r="714">
          <cell r="A714">
            <v>442110</v>
          </cell>
          <cell r="B714" t="str">
            <v>AUTOMOTIVO</v>
          </cell>
          <cell r="C714" t="str">
            <v>Bandeja</v>
          </cell>
          <cell r="D714" t="str">
            <v>SIMPLES</v>
          </cell>
          <cell r="E714" t="str">
            <v>SPARE</v>
          </cell>
        </row>
        <row r="715">
          <cell r="A715">
            <v>442111</v>
          </cell>
          <cell r="B715" t="str">
            <v>AUTOMOTIVO</v>
          </cell>
          <cell r="C715" t="str">
            <v>Bandeja</v>
          </cell>
          <cell r="D715" t="str">
            <v>SIMPLES</v>
          </cell>
          <cell r="E715" t="str">
            <v>SPARE</v>
          </cell>
        </row>
        <row r="716">
          <cell r="A716">
            <v>442112</v>
          </cell>
          <cell r="B716" t="str">
            <v>AUTOMOTIVO</v>
          </cell>
          <cell r="C716" t="str">
            <v>Bandeja</v>
          </cell>
          <cell r="D716" t="str">
            <v>SIMPLES</v>
          </cell>
          <cell r="E716" t="str">
            <v>SPARE</v>
          </cell>
        </row>
        <row r="717">
          <cell r="A717">
            <v>442113</v>
          </cell>
          <cell r="B717" t="str">
            <v>AUTOMOTIVO</v>
          </cell>
          <cell r="C717" t="str">
            <v>Bandeja</v>
          </cell>
          <cell r="D717" t="str">
            <v>SIMPLES</v>
          </cell>
          <cell r="E717" t="str">
            <v>SPARE</v>
          </cell>
        </row>
        <row r="718">
          <cell r="A718">
            <v>442114</v>
          </cell>
          <cell r="B718" t="str">
            <v>AUTOMOTIVO</v>
          </cell>
          <cell r="C718" t="str">
            <v>Pastilha Freio</v>
          </cell>
          <cell r="D718" t="str">
            <v>SIMPLES</v>
          </cell>
          <cell r="E718" t="str">
            <v>SPARE</v>
          </cell>
        </row>
        <row r="719">
          <cell r="A719">
            <v>442118</v>
          </cell>
          <cell r="B719" t="str">
            <v>AUTOMOTIVO</v>
          </cell>
          <cell r="C719" t="str">
            <v>Bandeja</v>
          </cell>
          <cell r="D719" t="str">
            <v>SIMPLES</v>
          </cell>
          <cell r="E719" t="str">
            <v>SPARE</v>
          </cell>
        </row>
        <row r="720">
          <cell r="A720">
            <v>442119</v>
          </cell>
          <cell r="B720" t="str">
            <v>AUTOMOTIVO</v>
          </cell>
          <cell r="C720" t="str">
            <v>Bandeja</v>
          </cell>
          <cell r="D720" t="str">
            <v>SIMPLES</v>
          </cell>
          <cell r="E720" t="str">
            <v>SPARE</v>
          </cell>
        </row>
        <row r="721">
          <cell r="A721">
            <v>442120</v>
          </cell>
          <cell r="B721" t="str">
            <v>AUTOMOTIVO</v>
          </cell>
          <cell r="C721" t="str">
            <v>Bandeja</v>
          </cell>
          <cell r="D721" t="str">
            <v>SIMPLES</v>
          </cell>
          <cell r="E721" t="str">
            <v>SPARE</v>
          </cell>
        </row>
        <row r="722">
          <cell r="A722">
            <v>442121</v>
          </cell>
          <cell r="B722" t="str">
            <v>AUTOMOTIVO</v>
          </cell>
          <cell r="C722" t="str">
            <v>Bandeja</v>
          </cell>
          <cell r="D722" t="str">
            <v>SIMPLES</v>
          </cell>
          <cell r="E722" t="str">
            <v>SPARE</v>
          </cell>
        </row>
        <row r="723">
          <cell r="A723">
            <v>442122</v>
          </cell>
          <cell r="B723" t="str">
            <v>AUTOMOTIVO</v>
          </cell>
          <cell r="C723" t="str">
            <v>Bandeja</v>
          </cell>
          <cell r="D723" t="str">
            <v>SIMPLES</v>
          </cell>
          <cell r="E723" t="str">
            <v>SPARE</v>
          </cell>
        </row>
        <row r="724">
          <cell r="A724">
            <v>442123</v>
          </cell>
          <cell r="B724" t="str">
            <v>AUTOMOTIVO</v>
          </cell>
          <cell r="C724" t="str">
            <v>Bandeja</v>
          </cell>
          <cell r="D724" t="str">
            <v>SIMPLES</v>
          </cell>
          <cell r="E724" t="str">
            <v>SPARE</v>
          </cell>
        </row>
        <row r="725">
          <cell r="A725">
            <v>442125</v>
          </cell>
          <cell r="B725" t="str">
            <v>AUTOMOTIVO</v>
          </cell>
          <cell r="C725" t="str">
            <v>Bandeja</v>
          </cell>
          <cell r="D725" t="str">
            <v>SIMPLES</v>
          </cell>
          <cell r="E725" t="str">
            <v>SPARE</v>
          </cell>
        </row>
        <row r="726">
          <cell r="A726">
            <v>442126</v>
          </cell>
          <cell r="B726" t="str">
            <v>AUTOMOTIVO</v>
          </cell>
          <cell r="C726" t="str">
            <v>Bandeja</v>
          </cell>
          <cell r="D726" t="str">
            <v>SIMPLES</v>
          </cell>
          <cell r="E726" t="str">
            <v>SPARE</v>
          </cell>
        </row>
        <row r="727">
          <cell r="A727">
            <v>442127</v>
          </cell>
          <cell r="B727" t="str">
            <v>AUTOMOTIVO</v>
          </cell>
          <cell r="C727" t="str">
            <v>Bandeja</v>
          </cell>
          <cell r="D727" t="str">
            <v>SIMPLES</v>
          </cell>
          <cell r="E727" t="str">
            <v>SPARE</v>
          </cell>
        </row>
        <row r="728">
          <cell r="A728">
            <v>442128</v>
          </cell>
          <cell r="B728" t="str">
            <v>AUTOMOTIVO</v>
          </cell>
          <cell r="C728" t="str">
            <v>Bandeja</v>
          </cell>
          <cell r="D728" t="str">
            <v>SIMPLES</v>
          </cell>
          <cell r="E728" t="str">
            <v>SPARE</v>
          </cell>
        </row>
        <row r="729">
          <cell r="A729">
            <v>442129</v>
          </cell>
          <cell r="B729" t="str">
            <v>AUTOMOTIVO</v>
          </cell>
          <cell r="C729" t="str">
            <v>Bandeja</v>
          </cell>
          <cell r="D729" t="str">
            <v>SIMPLES</v>
          </cell>
          <cell r="E729" t="str">
            <v>SPARE</v>
          </cell>
        </row>
        <row r="730">
          <cell r="A730">
            <v>442144</v>
          </cell>
          <cell r="B730" t="str">
            <v>AUTOMOTIVO</v>
          </cell>
          <cell r="C730" t="str">
            <v>Bandeja</v>
          </cell>
          <cell r="D730" t="str">
            <v>SIMPLES</v>
          </cell>
          <cell r="E730" t="str">
            <v>SPARE</v>
          </cell>
        </row>
        <row r="731">
          <cell r="A731">
            <v>442145</v>
          </cell>
          <cell r="B731" t="str">
            <v>AUTOMOTIVO</v>
          </cell>
          <cell r="C731" t="str">
            <v>Bandeja</v>
          </cell>
          <cell r="D731" t="str">
            <v>SIMPLES</v>
          </cell>
          <cell r="E731" t="str">
            <v>SPARE</v>
          </cell>
        </row>
        <row r="732">
          <cell r="A732">
            <v>442146</v>
          </cell>
          <cell r="B732" t="str">
            <v>AUTOMOTIVO</v>
          </cell>
          <cell r="C732" t="str">
            <v>Pastilha Freio</v>
          </cell>
          <cell r="D732" t="str">
            <v>SIMPLES</v>
          </cell>
          <cell r="E732" t="str">
            <v>SPARE</v>
          </cell>
        </row>
        <row r="733">
          <cell r="A733">
            <v>442147</v>
          </cell>
          <cell r="B733" t="str">
            <v>AUTOMOTIVO</v>
          </cell>
          <cell r="C733" t="str">
            <v>Bandeja</v>
          </cell>
          <cell r="D733" t="str">
            <v>SIMPLES</v>
          </cell>
          <cell r="E733" t="str">
            <v>SPARE</v>
          </cell>
        </row>
        <row r="734">
          <cell r="A734">
            <v>550111</v>
          </cell>
          <cell r="B734" t="str">
            <v>AUTOMOTIVO</v>
          </cell>
          <cell r="C734" t="str">
            <v>Cabo Embreagem</v>
          </cell>
          <cell r="D734" t="str">
            <v>SIMPLES</v>
          </cell>
          <cell r="E734" t="str">
            <v>MundiFlex</v>
          </cell>
        </row>
        <row r="735">
          <cell r="A735">
            <v>550230</v>
          </cell>
          <cell r="B735" t="str">
            <v>AUTOMOTIVO</v>
          </cell>
          <cell r="C735" t="str">
            <v>Bieleta</v>
          </cell>
          <cell r="D735" t="str">
            <v>SIMPLES</v>
          </cell>
          <cell r="E735" t="str">
            <v>HOLYMAN</v>
          </cell>
        </row>
        <row r="736">
          <cell r="A736">
            <v>550291</v>
          </cell>
          <cell r="B736" t="str">
            <v>AUTOMOTIVO</v>
          </cell>
          <cell r="C736" t="str">
            <v>Cabo Embreagem</v>
          </cell>
          <cell r="D736" t="str">
            <v>SIMPLES</v>
          </cell>
          <cell r="E736" t="str">
            <v>MundiFlex</v>
          </cell>
        </row>
        <row r="737">
          <cell r="A737">
            <v>551311</v>
          </cell>
          <cell r="B737" t="str">
            <v>AUTOMOTIVO</v>
          </cell>
          <cell r="C737" t="str">
            <v>Cabo de Freio</v>
          </cell>
          <cell r="D737" t="str">
            <v>SIMPLES</v>
          </cell>
          <cell r="E737" t="str">
            <v>MundiFlex</v>
          </cell>
        </row>
        <row r="738">
          <cell r="A738">
            <v>552001</v>
          </cell>
          <cell r="B738" t="str">
            <v>AUTOMOTIVO</v>
          </cell>
          <cell r="C738" t="str">
            <v>Bandeja</v>
          </cell>
          <cell r="D738" t="str">
            <v>SIMPLES</v>
          </cell>
          <cell r="E738" t="str">
            <v>SPARE</v>
          </cell>
        </row>
        <row r="739">
          <cell r="A739">
            <v>552002</v>
          </cell>
          <cell r="B739" t="str">
            <v>AUTOMOTIVO</v>
          </cell>
          <cell r="C739" t="str">
            <v>Bandeja</v>
          </cell>
          <cell r="D739" t="str">
            <v>SIMPLES</v>
          </cell>
          <cell r="E739" t="str">
            <v>SPARE</v>
          </cell>
        </row>
        <row r="740">
          <cell r="A740">
            <v>552004</v>
          </cell>
          <cell r="B740" t="str">
            <v>AUTOMOTIVO</v>
          </cell>
          <cell r="C740" t="str">
            <v>Bandeja</v>
          </cell>
          <cell r="D740" t="str">
            <v>SIMPLES</v>
          </cell>
          <cell r="E740" t="str">
            <v>SPARE</v>
          </cell>
        </row>
        <row r="741">
          <cell r="A741">
            <v>552005</v>
          </cell>
          <cell r="B741" t="str">
            <v>AUTOMOTIVO</v>
          </cell>
          <cell r="C741" t="str">
            <v>Bandeja</v>
          </cell>
          <cell r="D741" t="str">
            <v>SIMPLES</v>
          </cell>
          <cell r="E741" t="str">
            <v>SPARE</v>
          </cell>
        </row>
        <row r="742">
          <cell r="A742">
            <v>552006</v>
          </cell>
          <cell r="B742" t="str">
            <v>AUTOMOTIVO</v>
          </cell>
          <cell r="C742" t="str">
            <v>Bandeja</v>
          </cell>
          <cell r="D742" t="str">
            <v>SIMPLES</v>
          </cell>
          <cell r="E742" t="str">
            <v>SPARE</v>
          </cell>
        </row>
        <row r="743">
          <cell r="A743">
            <v>552007</v>
          </cell>
          <cell r="B743" t="str">
            <v>AUTOMOTIVO</v>
          </cell>
          <cell r="C743" t="str">
            <v>Bandeja</v>
          </cell>
          <cell r="D743" t="str">
            <v>SIMPLES</v>
          </cell>
          <cell r="E743" t="str">
            <v>SPARE</v>
          </cell>
        </row>
        <row r="744">
          <cell r="A744">
            <v>552010</v>
          </cell>
          <cell r="B744" t="str">
            <v>AUTOMOTIVO</v>
          </cell>
          <cell r="C744" t="str">
            <v>Bandeja</v>
          </cell>
          <cell r="D744" t="str">
            <v>SIMPLES</v>
          </cell>
          <cell r="E744" t="str">
            <v>SPARE</v>
          </cell>
        </row>
        <row r="745">
          <cell r="A745">
            <v>552011</v>
          </cell>
          <cell r="B745" t="str">
            <v>AUTOMOTIVO</v>
          </cell>
          <cell r="C745" t="str">
            <v>Bandeja</v>
          </cell>
          <cell r="D745" t="str">
            <v>SIMPLES</v>
          </cell>
          <cell r="E745" t="str">
            <v>SPARE</v>
          </cell>
        </row>
        <row r="746">
          <cell r="A746">
            <v>552012</v>
          </cell>
          <cell r="B746" t="str">
            <v>AUTOMOTIVO</v>
          </cell>
          <cell r="C746" t="str">
            <v>Bandeja</v>
          </cell>
          <cell r="D746" t="str">
            <v>SIMPLES</v>
          </cell>
          <cell r="E746" t="str">
            <v>SPARE</v>
          </cell>
        </row>
        <row r="747">
          <cell r="A747">
            <v>552013</v>
          </cell>
          <cell r="B747" t="str">
            <v>AUTOMOTIVO</v>
          </cell>
          <cell r="C747" t="str">
            <v>Bandeja</v>
          </cell>
          <cell r="D747" t="str">
            <v>SIMPLES</v>
          </cell>
          <cell r="E747" t="str">
            <v>SPARE</v>
          </cell>
        </row>
        <row r="748">
          <cell r="A748">
            <v>552014</v>
          </cell>
          <cell r="B748" t="str">
            <v>AUTOMOTIVO</v>
          </cell>
          <cell r="C748" t="str">
            <v>Bandeja</v>
          </cell>
          <cell r="D748" t="str">
            <v>SIMPLES</v>
          </cell>
          <cell r="E748" t="str">
            <v>SPARE</v>
          </cell>
        </row>
        <row r="749">
          <cell r="A749">
            <v>552015</v>
          </cell>
          <cell r="B749" t="str">
            <v>AUTOMOTIVO</v>
          </cell>
          <cell r="C749" t="str">
            <v>Bandeja</v>
          </cell>
          <cell r="D749" t="str">
            <v>SIMPLES</v>
          </cell>
          <cell r="E749" t="str">
            <v>SPARE</v>
          </cell>
        </row>
        <row r="750">
          <cell r="A750">
            <v>552017</v>
          </cell>
          <cell r="B750" t="str">
            <v>AUTOMOTIVO</v>
          </cell>
          <cell r="C750" t="str">
            <v>Bandeja</v>
          </cell>
          <cell r="D750" t="str">
            <v>SIMPLES</v>
          </cell>
          <cell r="E750" t="str">
            <v>SPARE</v>
          </cell>
        </row>
        <row r="751">
          <cell r="A751">
            <v>552018</v>
          </cell>
          <cell r="B751" t="str">
            <v>AUTOMOTIVO</v>
          </cell>
          <cell r="C751" t="str">
            <v>Bandeja</v>
          </cell>
          <cell r="D751" t="str">
            <v>SIMPLES</v>
          </cell>
          <cell r="E751" t="str">
            <v>SPARE</v>
          </cell>
        </row>
        <row r="752">
          <cell r="A752">
            <v>552019</v>
          </cell>
          <cell r="B752" t="str">
            <v>AUTOMOTIVO</v>
          </cell>
          <cell r="C752" t="str">
            <v>Bandeja</v>
          </cell>
          <cell r="D752" t="str">
            <v>SIMPLES</v>
          </cell>
          <cell r="E752" t="str">
            <v>SPARE</v>
          </cell>
        </row>
        <row r="753">
          <cell r="A753">
            <v>552030</v>
          </cell>
          <cell r="B753" t="str">
            <v>AUTOMOTIVO</v>
          </cell>
          <cell r="C753" t="str">
            <v>Bandeja</v>
          </cell>
          <cell r="D753" t="str">
            <v>SIMPLES</v>
          </cell>
          <cell r="E753" t="str">
            <v>SPARE</v>
          </cell>
        </row>
        <row r="754">
          <cell r="A754">
            <v>552031</v>
          </cell>
          <cell r="B754" t="str">
            <v>AUTOMOTIVO</v>
          </cell>
          <cell r="C754" t="str">
            <v>Bandeja</v>
          </cell>
          <cell r="D754" t="str">
            <v>SIMPLES</v>
          </cell>
          <cell r="E754" t="str">
            <v>SPARE</v>
          </cell>
        </row>
        <row r="755">
          <cell r="A755">
            <v>552032</v>
          </cell>
          <cell r="B755" t="str">
            <v>AUTOMOTIVO</v>
          </cell>
          <cell r="C755" t="str">
            <v>Bandeja</v>
          </cell>
          <cell r="D755" t="str">
            <v>SIMPLES</v>
          </cell>
          <cell r="E755" t="str">
            <v>SPARE</v>
          </cell>
        </row>
        <row r="756">
          <cell r="A756">
            <v>552033</v>
          </cell>
          <cell r="B756" t="str">
            <v>AUTOMOTIVO</v>
          </cell>
          <cell r="C756" t="str">
            <v>Bandeja</v>
          </cell>
          <cell r="D756" t="str">
            <v>SIMPLES</v>
          </cell>
          <cell r="E756" t="str">
            <v>SPARE</v>
          </cell>
        </row>
        <row r="757">
          <cell r="A757">
            <v>552034</v>
          </cell>
          <cell r="B757" t="str">
            <v>AUTOMOTIVO</v>
          </cell>
          <cell r="C757" t="str">
            <v>Bandeja</v>
          </cell>
          <cell r="D757" t="str">
            <v>SIMPLES</v>
          </cell>
          <cell r="E757" t="str">
            <v>SPARE</v>
          </cell>
        </row>
        <row r="758">
          <cell r="A758">
            <v>552035</v>
          </cell>
          <cell r="B758" t="str">
            <v>AUTOMOTIVO</v>
          </cell>
          <cell r="C758" t="str">
            <v>Bandeja</v>
          </cell>
          <cell r="D758" t="str">
            <v>SIMPLES</v>
          </cell>
          <cell r="E758" t="str">
            <v>SPARE</v>
          </cell>
        </row>
        <row r="759">
          <cell r="A759">
            <v>559130</v>
          </cell>
          <cell r="B759" t="str">
            <v>AUTOMOTIVO</v>
          </cell>
          <cell r="C759" t="str">
            <v>Bieleta</v>
          </cell>
          <cell r="D759" t="str">
            <v>SIMPLES</v>
          </cell>
          <cell r="E759" t="str">
            <v>HOLYMAN</v>
          </cell>
        </row>
        <row r="760">
          <cell r="A760">
            <v>559140</v>
          </cell>
          <cell r="B760" t="str">
            <v>AUTOMOTIVO</v>
          </cell>
          <cell r="C760" t="str">
            <v>Bieleta</v>
          </cell>
          <cell r="D760" t="str">
            <v>SIMPLES</v>
          </cell>
          <cell r="E760" t="str">
            <v>HOLYMAN</v>
          </cell>
        </row>
        <row r="761">
          <cell r="A761">
            <v>660211</v>
          </cell>
          <cell r="B761" t="str">
            <v>AUTOMOTIVO</v>
          </cell>
          <cell r="C761" t="str">
            <v>Cabo de Capô</v>
          </cell>
          <cell r="D761" t="str">
            <v>SIMPLES</v>
          </cell>
          <cell r="E761" t="str">
            <v>MundiFlex</v>
          </cell>
        </row>
        <row r="762">
          <cell r="A762">
            <v>662010</v>
          </cell>
          <cell r="B762" t="str">
            <v>AUTOMOTIVO</v>
          </cell>
          <cell r="C762" t="str">
            <v>Bandeja</v>
          </cell>
          <cell r="D762" t="str">
            <v>SIMPLES</v>
          </cell>
          <cell r="E762" t="str">
            <v>SPARE</v>
          </cell>
        </row>
        <row r="763">
          <cell r="A763">
            <v>662011</v>
          </cell>
          <cell r="B763" t="str">
            <v>AUTOMOTIVO</v>
          </cell>
          <cell r="C763" t="str">
            <v>Bandeja</v>
          </cell>
          <cell r="D763" t="str">
            <v>SIMPLES</v>
          </cell>
          <cell r="E763" t="str">
            <v>SPARE</v>
          </cell>
        </row>
        <row r="764">
          <cell r="A764">
            <v>662012</v>
          </cell>
          <cell r="B764" t="str">
            <v>AUTOMOTIVO</v>
          </cell>
          <cell r="C764" t="str">
            <v>Bandeja</v>
          </cell>
          <cell r="D764" t="str">
            <v>SIMPLES</v>
          </cell>
          <cell r="E764" t="str">
            <v>SPARE</v>
          </cell>
        </row>
        <row r="765">
          <cell r="A765">
            <v>662013</v>
          </cell>
          <cell r="B765" t="str">
            <v>AUTOMOTIVO</v>
          </cell>
          <cell r="C765" t="str">
            <v>Bandeja</v>
          </cell>
          <cell r="D765" t="str">
            <v>SIMPLES</v>
          </cell>
          <cell r="E765" t="str">
            <v>SPARE</v>
          </cell>
        </row>
        <row r="766">
          <cell r="A766">
            <v>662020</v>
          </cell>
          <cell r="B766" t="str">
            <v>AUTOMOTIVO</v>
          </cell>
          <cell r="C766" t="str">
            <v>Bandeja</v>
          </cell>
          <cell r="D766" t="str">
            <v>SIMPLES</v>
          </cell>
          <cell r="E766" t="str">
            <v>SPARE</v>
          </cell>
        </row>
        <row r="767">
          <cell r="A767">
            <v>662021</v>
          </cell>
          <cell r="B767" t="str">
            <v>AUTOMOTIVO</v>
          </cell>
          <cell r="D767" t="str">
            <v>SIMPLES</v>
          </cell>
        </row>
        <row r="768">
          <cell r="A768">
            <v>662022</v>
          </cell>
          <cell r="B768" t="str">
            <v>AUTOMOTIVO</v>
          </cell>
          <cell r="C768" t="str">
            <v>Bandeja</v>
          </cell>
          <cell r="D768" t="str">
            <v>SIMPLES</v>
          </cell>
          <cell r="E768" t="str">
            <v>SPARE</v>
          </cell>
        </row>
        <row r="769">
          <cell r="A769">
            <v>662023</v>
          </cell>
          <cell r="B769" t="str">
            <v>AUTOMOTIVO</v>
          </cell>
          <cell r="C769" t="str">
            <v>Bandeja</v>
          </cell>
          <cell r="D769" t="str">
            <v>SIMPLES</v>
          </cell>
          <cell r="E769" t="str">
            <v>SPARE</v>
          </cell>
        </row>
        <row r="770">
          <cell r="A770">
            <v>662024</v>
          </cell>
          <cell r="B770" t="str">
            <v>AUTOMOTIVO</v>
          </cell>
          <cell r="C770" t="str">
            <v>Bandeja</v>
          </cell>
          <cell r="D770" t="str">
            <v>SIMPLES</v>
          </cell>
          <cell r="E770" t="str">
            <v>SPARE</v>
          </cell>
        </row>
        <row r="771">
          <cell r="A771">
            <v>662025</v>
          </cell>
          <cell r="B771" t="str">
            <v>AUTOMOTIVO</v>
          </cell>
          <cell r="C771" t="str">
            <v>Bandeja</v>
          </cell>
          <cell r="D771" t="str">
            <v>SIMPLES</v>
          </cell>
          <cell r="E771" t="str">
            <v>SPARE</v>
          </cell>
        </row>
        <row r="772">
          <cell r="A772">
            <v>662028</v>
          </cell>
          <cell r="B772" t="str">
            <v>AUTOMOTIVO</v>
          </cell>
          <cell r="C772" t="str">
            <v>Bandeja</v>
          </cell>
          <cell r="D772" t="str">
            <v>SIMPLES</v>
          </cell>
          <cell r="E772" t="str">
            <v>SPARE</v>
          </cell>
        </row>
        <row r="773">
          <cell r="A773">
            <v>662029</v>
          </cell>
          <cell r="B773" t="str">
            <v>AUTOMOTIVO</v>
          </cell>
          <cell r="C773" t="str">
            <v>Bandeja</v>
          </cell>
          <cell r="D773" t="str">
            <v>SIMPLES</v>
          </cell>
          <cell r="E773" t="str">
            <v>SPARE</v>
          </cell>
        </row>
        <row r="774">
          <cell r="A774">
            <v>662030</v>
          </cell>
          <cell r="B774" t="str">
            <v>AUTOMOTIVO</v>
          </cell>
          <cell r="C774" t="str">
            <v>Bandeja</v>
          </cell>
          <cell r="D774" t="str">
            <v>SIMPLES</v>
          </cell>
          <cell r="E774" t="str">
            <v>SPARE</v>
          </cell>
        </row>
        <row r="775">
          <cell r="A775">
            <v>662031</v>
          </cell>
          <cell r="B775" t="str">
            <v>AUTOMOTIVO</v>
          </cell>
          <cell r="C775" t="str">
            <v>Bandeja</v>
          </cell>
          <cell r="D775" t="str">
            <v>SIMPLES</v>
          </cell>
          <cell r="E775" t="str">
            <v>SPARE</v>
          </cell>
        </row>
        <row r="776">
          <cell r="A776">
            <v>662040</v>
          </cell>
          <cell r="B776" t="str">
            <v>AUTOMOTIVO</v>
          </cell>
          <cell r="C776" t="str">
            <v>Bandeja</v>
          </cell>
          <cell r="D776" t="str">
            <v>SIMPLES</v>
          </cell>
          <cell r="E776" t="str">
            <v>SPARE</v>
          </cell>
        </row>
        <row r="777">
          <cell r="A777">
            <v>662041</v>
          </cell>
          <cell r="B777" t="str">
            <v>AUTOMOTIVO</v>
          </cell>
          <cell r="C777" t="str">
            <v>Bandeja</v>
          </cell>
          <cell r="D777" t="str">
            <v>SIMPLES</v>
          </cell>
          <cell r="E777" t="str">
            <v>SPARE</v>
          </cell>
        </row>
        <row r="778">
          <cell r="A778">
            <v>662046</v>
          </cell>
          <cell r="B778" t="str">
            <v>AUTOMOTIVO</v>
          </cell>
          <cell r="C778" t="str">
            <v>Bandeja</v>
          </cell>
          <cell r="D778" t="str">
            <v>SIMPLES</v>
          </cell>
          <cell r="E778" t="str">
            <v>SPARE</v>
          </cell>
        </row>
        <row r="779">
          <cell r="A779">
            <v>662047</v>
          </cell>
          <cell r="B779" t="str">
            <v>AUTOMOTIVO</v>
          </cell>
          <cell r="C779" t="str">
            <v>Bandeja</v>
          </cell>
          <cell r="D779" t="str">
            <v>SIMPLES</v>
          </cell>
          <cell r="E779" t="str">
            <v>SPARE</v>
          </cell>
        </row>
        <row r="780">
          <cell r="A780">
            <v>662048</v>
          </cell>
          <cell r="B780" t="str">
            <v>AUTOMOTIVO</v>
          </cell>
          <cell r="C780" t="str">
            <v>Bandeja</v>
          </cell>
          <cell r="D780" t="str">
            <v>SIMPLES</v>
          </cell>
          <cell r="E780" t="str">
            <v>SPARE</v>
          </cell>
        </row>
        <row r="781">
          <cell r="A781">
            <v>662049</v>
          </cell>
          <cell r="B781" t="str">
            <v>AUTOMOTIVO</v>
          </cell>
          <cell r="C781" t="str">
            <v>Bandeja</v>
          </cell>
          <cell r="D781" t="str">
            <v>SIMPLES</v>
          </cell>
          <cell r="E781" t="str">
            <v>SPARE</v>
          </cell>
        </row>
        <row r="782">
          <cell r="A782">
            <v>662050</v>
          </cell>
          <cell r="B782" t="str">
            <v>AUTOMOTIVO</v>
          </cell>
          <cell r="C782" t="str">
            <v>Bandeja</v>
          </cell>
          <cell r="D782" t="str">
            <v>SIMPLES</v>
          </cell>
          <cell r="E782" t="str">
            <v>SPARE</v>
          </cell>
        </row>
        <row r="783">
          <cell r="A783">
            <v>662051</v>
          </cell>
          <cell r="B783" t="str">
            <v>AUTOMOTIVO</v>
          </cell>
          <cell r="C783" t="str">
            <v>Bandeja</v>
          </cell>
          <cell r="D783" t="str">
            <v>SIMPLES</v>
          </cell>
          <cell r="E783" t="str">
            <v>SPARE</v>
          </cell>
        </row>
        <row r="784">
          <cell r="A784">
            <v>662052</v>
          </cell>
          <cell r="B784" t="str">
            <v>AUTOMOTIVO</v>
          </cell>
          <cell r="C784" t="str">
            <v>Bandeja</v>
          </cell>
          <cell r="D784" t="str">
            <v>SIMPLES</v>
          </cell>
          <cell r="E784" t="str">
            <v>SPARE</v>
          </cell>
        </row>
        <row r="785">
          <cell r="A785">
            <v>662053</v>
          </cell>
          <cell r="B785" t="str">
            <v>AUTOMOTIVO</v>
          </cell>
          <cell r="C785" t="str">
            <v>Bandeja</v>
          </cell>
          <cell r="D785" t="str">
            <v>SIMPLES</v>
          </cell>
          <cell r="E785" t="str">
            <v>SPARE</v>
          </cell>
        </row>
        <row r="786">
          <cell r="A786">
            <v>662060</v>
          </cell>
          <cell r="B786" t="str">
            <v>AUTOMOTIVO</v>
          </cell>
          <cell r="C786" t="str">
            <v>Bandeja</v>
          </cell>
          <cell r="D786" t="str">
            <v>SIMPLES</v>
          </cell>
          <cell r="E786" t="str">
            <v>SPARE</v>
          </cell>
        </row>
        <row r="787">
          <cell r="A787">
            <v>662061</v>
          </cell>
          <cell r="B787" t="str">
            <v>AUTOMOTIVO</v>
          </cell>
          <cell r="C787" t="str">
            <v>Bandeja</v>
          </cell>
          <cell r="D787" t="str">
            <v>SIMPLES</v>
          </cell>
          <cell r="E787" t="str">
            <v>SPARE</v>
          </cell>
        </row>
        <row r="788">
          <cell r="A788">
            <v>662068</v>
          </cell>
          <cell r="B788" t="str">
            <v>AUTOMOTIVO</v>
          </cell>
          <cell r="C788" t="str">
            <v>Bandeja</v>
          </cell>
          <cell r="D788" t="str">
            <v>SIMPLES</v>
          </cell>
          <cell r="E788" t="str">
            <v>SPARE</v>
          </cell>
        </row>
        <row r="789">
          <cell r="A789">
            <v>662069</v>
          </cell>
          <cell r="B789" t="str">
            <v>AUTOMOTIVO</v>
          </cell>
          <cell r="C789" t="str">
            <v>Bandeja</v>
          </cell>
          <cell r="D789" t="str">
            <v>SIMPLES</v>
          </cell>
          <cell r="E789" t="str">
            <v>SPARE</v>
          </cell>
        </row>
        <row r="790">
          <cell r="A790">
            <v>662070</v>
          </cell>
          <cell r="B790" t="str">
            <v>AUTOMOTIVO</v>
          </cell>
          <cell r="C790" t="str">
            <v>Bandeja</v>
          </cell>
          <cell r="D790" t="str">
            <v>SIMPLES</v>
          </cell>
          <cell r="E790" t="str">
            <v>SPARE</v>
          </cell>
        </row>
        <row r="791">
          <cell r="A791">
            <v>662071</v>
          </cell>
          <cell r="B791" t="str">
            <v>AUTOMOTIVO</v>
          </cell>
          <cell r="C791" t="str">
            <v>Bandeja</v>
          </cell>
          <cell r="D791" t="str">
            <v>SIMPLES</v>
          </cell>
          <cell r="E791" t="str">
            <v>SPARE</v>
          </cell>
        </row>
        <row r="792">
          <cell r="A792">
            <v>662090</v>
          </cell>
          <cell r="B792" t="str">
            <v>AUTOMOTIVO</v>
          </cell>
          <cell r="D792" t="str">
            <v>SIMPLES</v>
          </cell>
        </row>
        <row r="793">
          <cell r="A793">
            <v>771202</v>
          </cell>
          <cell r="B793" t="str">
            <v>AUTOMOTIVO</v>
          </cell>
          <cell r="C793" t="str">
            <v>Cabo de Capô</v>
          </cell>
          <cell r="D793" t="str">
            <v>SIMPLES</v>
          </cell>
          <cell r="E793" t="str">
            <v>MundiFlex</v>
          </cell>
        </row>
        <row r="794">
          <cell r="A794">
            <v>772001</v>
          </cell>
          <cell r="B794" t="str">
            <v>AUTOMOTIVO</v>
          </cell>
          <cell r="C794" t="str">
            <v>Bandeja</v>
          </cell>
          <cell r="D794" t="str">
            <v>SIMPLES</v>
          </cell>
          <cell r="E794" t="str">
            <v>SPARE</v>
          </cell>
        </row>
        <row r="795">
          <cell r="A795">
            <v>772002</v>
          </cell>
          <cell r="B795" t="str">
            <v>AUTOMOTIVO</v>
          </cell>
          <cell r="C795" t="str">
            <v>Bandeja</v>
          </cell>
          <cell r="D795" t="str">
            <v>SIMPLES</v>
          </cell>
          <cell r="E795" t="str">
            <v>SPARE</v>
          </cell>
        </row>
        <row r="796">
          <cell r="A796">
            <v>772003</v>
          </cell>
          <cell r="B796" t="str">
            <v>AUTOMOTIVO</v>
          </cell>
          <cell r="C796" t="str">
            <v>Bandeja</v>
          </cell>
          <cell r="D796" t="str">
            <v>SIMPLES</v>
          </cell>
          <cell r="E796" t="str">
            <v>SPARE</v>
          </cell>
        </row>
        <row r="797">
          <cell r="A797">
            <v>772004</v>
          </cell>
          <cell r="B797" t="str">
            <v>AUTOMOTIVO</v>
          </cell>
          <cell r="C797" t="str">
            <v>Bandeja</v>
          </cell>
          <cell r="D797" t="str">
            <v>SIMPLES</v>
          </cell>
          <cell r="E797" t="str">
            <v>SPARE</v>
          </cell>
        </row>
        <row r="798">
          <cell r="A798">
            <v>772005</v>
          </cell>
          <cell r="B798" t="str">
            <v>AUTOMOTIVO</v>
          </cell>
          <cell r="C798" t="str">
            <v>Bandeja</v>
          </cell>
          <cell r="D798" t="str">
            <v>SIMPLES</v>
          </cell>
          <cell r="E798" t="str">
            <v>SPARE</v>
          </cell>
        </row>
        <row r="799">
          <cell r="A799">
            <v>772006</v>
          </cell>
          <cell r="B799" t="str">
            <v>AUTOMOTIVO</v>
          </cell>
          <cell r="C799" t="str">
            <v>Bandeja</v>
          </cell>
          <cell r="D799" t="str">
            <v>SIMPLES</v>
          </cell>
          <cell r="E799" t="str">
            <v>SPARE</v>
          </cell>
        </row>
        <row r="800">
          <cell r="A800">
            <v>772007</v>
          </cell>
          <cell r="B800" t="str">
            <v>AUTOMOTIVO</v>
          </cell>
          <cell r="C800" t="str">
            <v>Bandeja</v>
          </cell>
          <cell r="D800" t="str">
            <v>SIMPLES</v>
          </cell>
          <cell r="E800" t="str">
            <v>SPARE</v>
          </cell>
        </row>
        <row r="801">
          <cell r="A801">
            <v>772008</v>
          </cell>
          <cell r="B801" t="str">
            <v>AUTOMOTIVO</v>
          </cell>
          <cell r="C801" t="str">
            <v>Bandeja</v>
          </cell>
          <cell r="D801" t="str">
            <v>SIMPLES</v>
          </cell>
          <cell r="E801" t="str">
            <v>SPARE</v>
          </cell>
        </row>
        <row r="802">
          <cell r="A802">
            <v>772011</v>
          </cell>
          <cell r="B802" t="str">
            <v>AUTOMOTIVO</v>
          </cell>
          <cell r="C802" t="str">
            <v>Bandeja</v>
          </cell>
          <cell r="D802" t="str">
            <v>SIMPLES</v>
          </cell>
          <cell r="E802" t="str">
            <v>SPARE</v>
          </cell>
        </row>
        <row r="803">
          <cell r="A803">
            <v>772012</v>
          </cell>
          <cell r="B803" t="str">
            <v>AUTOMOTIVO</v>
          </cell>
          <cell r="C803" t="str">
            <v>Bandeja</v>
          </cell>
          <cell r="D803" t="str">
            <v>SIMPLES</v>
          </cell>
          <cell r="E803" t="str">
            <v>SPARE</v>
          </cell>
        </row>
        <row r="804">
          <cell r="A804">
            <v>772021</v>
          </cell>
          <cell r="B804" t="str">
            <v>AUTOMOTIVO</v>
          </cell>
          <cell r="C804" t="str">
            <v>Bandeja</v>
          </cell>
          <cell r="D804" t="str">
            <v>SIMPLES</v>
          </cell>
          <cell r="E804" t="str">
            <v>SPARE</v>
          </cell>
        </row>
        <row r="805">
          <cell r="A805">
            <v>772022</v>
          </cell>
          <cell r="B805" t="str">
            <v>AUTOMOTIVO</v>
          </cell>
          <cell r="C805" t="str">
            <v>Bandeja</v>
          </cell>
          <cell r="D805" t="str">
            <v>SIMPLES</v>
          </cell>
          <cell r="E805" t="str">
            <v>SPARE</v>
          </cell>
        </row>
        <row r="806">
          <cell r="A806">
            <v>772025</v>
          </cell>
          <cell r="B806" t="str">
            <v>AUTOMOTIVO</v>
          </cell>
          <cell r="C806" t="str">
            <v>Bandeja</v>
          </cell>
          <cell r="D806" t="str">
            <v>SIMPLES</v>
          </cell>
          <cell r="E806" t="str">
            <v>SPARE</v>
          </cell>
        </row>
        <row r="807">
          <cell r="A807">
            <v>772026</v>
          </cell>
          <cell r="B807" t="str">
            <v>AUTOMOTIVO</v>
          </cell>
          <cell r="C807" t="str">
            <v>Bandeja</v>
          </cell>
          <cell r="D807" t="str">
            <v>SIMPLES</v>
          </cell>
          <cell r="E807" t="str">
            <v>SPARE</v>
          </cell>
        </row>
        <row r="808">
          <cell r="A808">
            <v>772027</v>
          </cell>
          <cell r="B808" t="str">
            <v>AUTOMOTIVO</v>
          </cell>
          <cell r="C808" t="str">
            <v>Bandeja</v>
          </cell>
          <cell r="D808" t="str">
            <v>SIMPLES</v>
          </cell>
          <cell r="E808" t="str">
            <v>SPARE</v>
          </cell>
        </row>
        <row r="809">
          <cell r="A809">
            <v>772028</v>
          </cell>
          <cell r="B809" t="str">
            <v>AUTOMOTIVO</v>
          </cell>
          <cell r="C809" t="str">
            <v>Bandeja</v>
          </cell>
          <cell r="D809" t="str">
            <v>SIMPLES</v>
          </cell>
          <cell r="E809" t="str">
            <v>SPARE</v>
          </cell>
        </row>
        <row r="810">
          <cell r="A810">
            <v>772029</v>
          </cell>
          <cell r="B810" t="str">
            <v>AUTOMOTIVO</v>
          </cell>
          <cell r="C810" t="str">
            <v>Bandeja</v>
          </cell>
          <cell r="D810" t="str">
            <v>SIMPLES</v>
          </cell>
          <cell r="E810" t="str">
            <v>SPARE</v>
          </cell>
        </row>
        <row r="811">
          <cell r="A811">
            <v>772030</v>
          </cell>
          <cell r="B811" t="str">
            <v>AUTOMOTIVO</v>
          </cell>
          <cell r="C811" t="str">
            <v>Bandeja</v>
          </cell>
          <cell r="D811" t="str">
            <v>SIMPLES</v>
          </cell>
          <cell r="E811" t="str">
            <v>SPARE</v>
          </cell>
        </row>
        <row r="812">
          <cell r="A812">
            <v>772031</v>
          </cell>
          <cell r="B812" t="str">
            <v>AUTOMOTIVO</v>
          </cell>
          <cell r="C812" t="str">
            <v>Bandeja</v>
          </cell>
          <cell r="D812" t="str">
            <v>SIMPLES</v>
          </cell>
          <cell r="E812" t="str">
            <v>SPARE</v>
          </cell>
        </row>
        <row r="813">
          <cell r="A813">
            <v>772032</v>
          </cell>
          <cell r="B813" t="str">
            <v>AUTOMOTIVO</v>
          </cell>
          <cell r="C813" t="str">
            <v>Bandeja</v>
          </cell>
          <cell r="D813" t="str">
            <v>SIMPLES</v>
          </cell>
          <cell r="E813" t="str">
            <v>SPARE</v>
          </cell>
        </row>
        <row r="814">
          <cell r="A814">
            <v>772033</v>
          </cell>
          <cell r="B814" t="str">
            <v>AUTOMOTIVO</v>
          </cell>
          <cell r="C814" t="str">
            <v>Bandeja</v>
          </cell>
          <cell r="D814" t="str">
            <v>SIMPLES</v>
          </cell>
          <cell r="E814" t="str">
            <v>SPARE</v>
          </cell>
        </row>
        <row r="815">
          <cell r="A815">
            <v>772034</v>
          </cell>
          <cell r="B815" t="str">
            <v>AUTOMOTIVO</v>
          </cell>
          <cell r="C815" t="str">
            <v>Bandeja</v>
          </cell>
          <cell r="D815" t="str">
            <v>SIMPLES</v>
          </cell>
          <cell r="E815" t="str">
            <v>SPARE</v>
          </cell>
        </row>
        <row r="816">
          <cell r="A816">
            <v>772040</v>
          </cell>
          <cell r="B816" t="str">
            <v>AUTOMOTIVO</v>
          </cell>
          <cell r="C816" t="str">
            <v>Bandeja</v>
          </cell>
          <cell r="D816" t="str">
            <v>SIMPLES</v>
          </cell>
          <cell r="E816" t="str">
            <v>SPARE</v>
          </cell>
        </row>
        <row r="817">
          <cell r="A817">
            <v>772041</v>
          </cell>
          <cell r="B817" t="str">
            <v>AUTOMOTIVO</v>
          </cell>
          <cell r="C817" t="str">
            <v>Bandeja</v>
          </cell>
          <cell r="D817" t="str">
            <v>SIMPLES</v>
          </cell>
          <cell r="E817" t="str">
            <v>SPARE</v>
          </cell>
        </row>
        <row r="818">
          <cell r="A818">
            <v>772042</v>
          </cell>
          <cell r="B818" t="str">
            <v>AUTOMOTIVO</v>
          </cell>
          <cell r="C818" t="str">
            <v>Bandeja</v>
          </cell>
          <cell r="D818" t="str">
            <v>SIMPLES</v>
          </cell>
          <cell r="E818" t="str">
            <v>SPARE</v>
          </cell>
        </row>
        <row r="819">
          <cell r="A819">
            <v>772043</v>
          </cell>
          <cell r="B819" t="str">
            <v>AUTOMOTIVO</v>
          </cell>
          <cell r="C819" t="str">
            <v>Bandeja</v>
          </cell>
          <cell r="D819" t="str">
            <v>SIMPLES</v>
          </cell>
          <cell r="E819" t="str">
            <v>SPARE</v>
          </cell>
        </row>
        <row r="820">
          <cell r="A820">
            <v>772052</v>
          </cell>
          <cell r="B820" t="str">
            <v>AUTOMOTIVO</v>
          </cell>
          <cell r="C820" t="str">
            <v>Bandeja</v>
          </cell>
          <cell r="D820" t="str">
            <v>SIMPLES</v>
          </cell>
          <cell r="E820" t="str">
            <v>SPARE</v>
          </cell>
        </row>
        <row r="821">
          <cell r="A821">
            <v>772053</v>
          </cell>
          <cell r="B821" t="str">
            <v>AUTOMOTIVO</v>
          </cell>
          <cell r="C821" t="str">
            <v>Bandeja</v>
          </cell>
          <cell r="D821" t="str">
            <v>SIMPLES</v>
          </cell>
          <cell r="E821" t="str">
            <v>SPARE</v>
          </cell>
        </row>
        <row r="822">
          <cell r="A822">
            <v>772054</v>
          </cell>
          <cell r="B822" t="str">
            <v>AUTOMOTIVO</v>
          </cell>
          <cell r="C822" t="str">
            <v>Bandeja</v>
          </cell>
          <cell r="D822" t="str">
            <v>SIMPLES</v>
          </cell>
          <cell r="E822" t="str">
            <v>SPARE</v>
          </cell>
        </row>
        <row r="823">
          <cell r="A823">
            <v>772055</v>
          </cell>
          <cell r="B823" t="str">
            <v>AUTOMOTIVO</v>
          </cell>
          <cell r="C823" t="str">
            <v>Bandeja</v>
          </cell>
          <cell r="D823" t="str">
            <v>SIMPLES</v>
          </cell>
          <cell r="E823" t="str">
            <v>SPARE</v>
          </cell>
        </row>
        <row r="824">
          <cell r="A824">
            <v>772056</v>
          </cell>
          <cell r="B824" t="str">
            <v>AUTOMOTIVO</v>
          </cell>
          <cell r="C824" t="str">
            <v>Bandeja</v>
          </cell>
          <cell r="D824" t="str">
            <v>SIMPLES</v>
          </cell>
          <cell r="E824" t="str">
            <v>SPARE</v>
          </cell>
        </row>
        <row r="825">
          <cell r="A825">
            <v>772057</v>
          </cell>
          <cell r="B825" t="str">
            <v>AUTOMOTIVO</v>
          </cell>
          <cell r="C825" t="str">
            <v>Bandeja</v>
          </cell>
          <cell r="D825" t="str">
            <v>SIMPLES</v>
          </cell>
          <cell r="E825" t="str">
            <v>SPARE</v>
          </cell>
        </row>
        <row r="826">
          <cell r="A826">
            <v>772058</v>
          </cell>
          <cell r="B826" t="str">
            <v>AUTOMOTIVO</v>
          </cell>
          <cell r="C826" t="str">
            <v>Bandeja</v>
          </cell>
          <cell r="D826" t="str">
            <v>SIMPLES</v>
          </cell>
          <cell r="E826" t="str">
            <v>SPARE</v>
          </cell>
        </row>
        <row r="827">
          <cell r="A827">
            <v>772059</v>
          </cell>
          <cell r="B827" t="str">
            <v>AUTOMOTIVO</v>
          </cell>
          <cell r="C827" t="str">
            <v>Bandeja</v>
          </cell>
          <cell r="D827" t="str">
            <v>SIMPLES</v>
          </cell>
          <cell r="E827" t="str">
            <v>SPARE</v>
          </cell>
        </row>
        <row r="828">
          <cell r="A828">
            <v>772060</v>
          </cell>
          <cell r="B828" t="str">
            <v>AUTOMOTIVO</v>
          </cell>
          <cell r="D828" t="str">
            <v>SIMPLES</v>
          </cell>
        </row>
        <row r="829">
          <cell r="A829">
            <v>772061</v>
          </cell>
          <cell r="B829" t="str">
            <v>AUTOMOTIVO</v>
          </cell>
          <cell r="D829" t="str">
            <v>SIMPLES</v>
          </cell>
        </row>
        <row r="830">
          <cell r="A830">
            <v>772062</v>
          </cell>
          <cell r="B830" t="str">
            <v>AUTOMOTIVO</v>
          </cell>
          <cell r="C830" t="str">
            <v>Bandeja</v>
          </cell>
          <cell r="D830" t="str">
            <v>SIMPLES</v>
          </cell>
          <cell r="E830" t="str">
            <v>SPARE</v>
          </cell>
        </row>
        <row r="831">
          <cell r="A831">
            <v>772063</v>
          </cell>
          <cell r="B831" t="str">
            <v>AUTOMOTIVO</v>
          </cell>
          <cell r="C831" t="str">
            <v>Bandeja</v>
          </cell>
          <cell r="D831" t="str">
            <v>SIMPLES</v>
          </cell>
          <cell r="E831" t="str">
            <v>SPARE</v>
          </cell>
        </row>
        <row r="832">
          <cell r="A832">
            <v>772074</v>
          </cell>
          <cell r="B832" t="str">
            <v>AUTOMOTIVO</v>
          </cell>
          <cell r="C832" t="str">
            <v>Bandeja</v>
          </cell>
          <cell r="D832" t="str">
            <v>SIMPLES</v>
          </cell>
          <cell r="E832" t="str">
            <v>SPARE</v>
          </cell>
        </row>
        <row r="833">
          <cell r="A833">
            <v>772075</v>
          </cell>
          <cell r="B833" t="str">
            <v>AUTOMOTIVO</v>
          </cell>
          <cell r="C833" t="str">
            <v>Bandeja</v>
          </cell>
          <cell r="D833" t="str">
            <v>SIMPLES</v>
          </cell>
          <cell r="E833" t="str">
            <v>SPARE</v>
          </cell>
        </row>
        <row r="834">
          <cell r="A834">
            <v>772088</v>
          </cell>
          <cell r="B834" t="str">
            <v>AUTOMOTIVO</v>
          </cell>
          <cell r="C834" t="str">
            <v>Bandeja</v>
          </cell>
          <cell r="D834" t="str">
            <v>SIMPLES</v>
          </cell>
          <cell r="E834" t="str">
            <v>SPARE</v>
          </cell>
        </row>
        <row r="835">
          <cell r="A835">
            <v>772089</v>
          </cell>
          <cell r="B835" t="str">
            <v>AUTOMOTIVO</v>
          </cell>
          <cell r="C835" t="str">
            <v>Bandeja</v>
          </cell>
          <cell r="D835" t="str">
            <v>SIMPLES</v>
          </cell>
          <cell r="E835" t="str">
            <v>SPARE</v>
          </cell>
        </row>
        <row r="836">
          <cell r="A836">
            <v>772090</v>
          </cell>
          <cell r="B836" t="str">
            <v>AUTOMOTIVO</v>
          </cell>
          <cell r="C836" t="str">
            <v>Bandeja</v>
          </cell>
          <cell r="D836" t="str">
            <v>SIMPLES</v>
          </cell>
          <cell r="E836" t="str">
            <v>SPARE</v>
          </cell>
        </row>
        <row r="837">
          <cell r="A837">
            <v>772091</v>
          </cell>
          <cell r="B837" t="str">
            <v>AUTOMOTIVO</v>
          </cell>
          <cell r="C837" t="str">
            <v>Bandeja</v>
          </cell>
          <cell r="D837" t="str">
            <v>SIMPLES</v>
          </cell>
          <cell r="E837" t="str">
            <v>SPARE</v>
          </cell>
        </row>
        <row r="838">
          <cell r="A838">
            <v>772100</v>
          </cell>
          <cell r="B838" t="str">
            <v>AUTOMOTIVO</v>
          </cell>
          <cell r="C838" t="str">
            <v>Bandeja</v>
          </cell>
          <cell r="D838" t="str">
            <v>SIMPLES</v>
          </cell>
          <cell r="E838" t="str">
            <v>SPARE</v>
          </cell>
        </row>
        <row r="839">
          <cell r="A839">
            <v>772101</v>
          </cell>
          <cell r="B839" t="str">
            <v>AUTOMOTIVO</v>
          </cell>
          <cell r="C839" t="str">
            <v>Bandeja</v>
          </cell>
          <cell r="D839" t="str">
            <v>SIMPLES</v>
          </cell>
          <cell r="E839" t="str">
            <v>SPARE</v>
          </cell>
        </row>
        <row r="840">
          <cell r="A840">
            <v>772102</v>
          </cell>
          <cell r="B840" t="str">
            <v>AUTOMOTIVO</v>
          </cell>
          <cell r="C840" t="str">
            <v>Bandeja</v>
          </cell>
          <cell r="D840" t="str">
            <v>SIMPLES</v>
          </cell>
          <cell r="E840" t="str">
            <v>SPARE</v>
          </cell>
        </row>
        <row r="841">
          <cell r="A841">
            <v>772103</v>
          </cell>
          <cell r="B841" t="str">
            <v>AUTOMOTIVO</v>
          </cell>
          <cell r="C841" t="str">
            <v>Bandeja</v>
          </cell>
          <cell r="D841" t="str">
            <v>SIMPLES</v>
          </cell>
          <cell r="E841" t="str">
            <v>SPARE</v>
          </cell>
        </row>
        <row r="842">
          <cell r="A842">
            <v>772104</v>
          </cell>
          <cell r="B842" t="str">
            <v>AUTOMOTIVO</v>
          </cell>
          <cell r="C842" t="str">
            <v>Bandeja</v>
          </cell>
          <cell r="D842" t="str">
            <v>SIMPLES</v>
          </cell>
          <cell r="E842" t="str">
            <v>SPARE</v>
          </cell>
        </row>
        <row r="843">
          <cell r="A843">
            <v>772105</v>
          </cell>
          <cell r="B843" t="str">
            <v>AUTOMOTIVO</v>
          </cell>
          <cell r="C843" t="str">
            <v>Bandeja</v>
          </cell>
          <cell r="D843" t="str">
            <v>SIMPLES</v>
          </cell>
          <cell r="E843" t="str">
            <v>SPARE</v>
          </cell>
        </row>
        <row r="844">
          <cell r="A844">
            <v>772106</v>
          </cell>
          <cell r="B844" t="str">
            <v>AUTOMOTIVO</v>
          </cell>
          <cell r="C844" t="str">
            <v>Bandeja</v>
          </cell>
          <cell r="D844" t="str">
            <v>SIMPLES</v>
          </cell>
          <cell r="E844" t="str">
            <v>SPARE</v>
          </cell>
        </row>
        <row r="845">
          <cell r="A845">
            <v>772107</v>
          </cell>
          <cell r="B845" t="str">
            <v>AUTOMOTIVO</v>
          </cell>
          <cell r="C845" t="str">
            <v>Bandeja</v>
          </cell>
          <cell r="D845" t="str">
            <v>SIMPLES</v>
          </cell>
          <cell r="E845" t="str">
            <v>SPARE</v>
          </cell>
        </row>
        <row r="846">
          <cell r="A846">
            <v>772108</v>
          </cell>
          <cell r="B846" t="str">
            <v>AUTOMOTIVO</v>
          </cell>
          <cell r="D846" t="str">
            <v>SIMPLES</v>
          </cell>
        </row>
        <row r="847">
          <cell r="A847">
            <v>772109</v>
          </cell>
          <cell r="B847" t="str">
            <v>AUTOMOTIVO</v>
          </cell>
          <cell r="D847" t="str">
            <v>SIMPLES</v>
          </cell>
        </row>
        <row r="848">
          <cell r="A848">
            <v>772110</v>
          </cell>
          <cell r="B848" t="str">
            <v>AUTOMOTIVO</v>
          </cell>
          <cell r="C848" t="str">
            <v>Bandeja</v>
          </cell>
          <cell r="D848" t="str">
            <v>SIMPLES</v>
          </cell>
          <cell r="E848" t="str">
            <v>SPARE</v>
          </cell>
        </row>
        <row r="849">
          <cell r="A849">
            <v>772111</v>
          </cell>
          <cell r="B849" t="str">
            <v>AUTOMOTIVO</v>
          </cell>
          <cell r="C849" t="str">
            <v>Bandeja</v>
          </cell>
          <cell r="D849" t="str">
            <v>SIMPLES</v>
          </cell>
          <cell r="E849" t="str">
            <v>SPARE</v>
          </cell>
        </row>
        <row r="850">
          <cell r="A850">
            <v>772112</v>
          </cell>
          <cell r="B850" t="str">
            <v>AUTOMOTIVO</v>
          </cell>
          <cell r="C850" t="str">
            <v>Bandeja</v>
          </cell>
          <cell r="D850" t="str">
            <v>SIMPLES</v>
          </cell>
          <cell r="E850" t="str">
            <v>SPARE</v>
          </cell>
        </row>
        <row r="851">
          <cell r="A851">
            <v>772113</v>
          </cell>
          <cell r="B851" t="str">
            <v>AUTOMOTIVO</v>
          </cell>
          <cell r="C851" t="str">
            <v>Bandeja</v>
          </cell>
          <cell r="D851" t="str">
            <v>SIMPLES</v>
          </cell>
          <cell r="E851" t="str">
            <v>SPARE</v>
          </cell>
        </row>
        <row r="852">
          <cell r="A852">
            <v>772129</v>
          </cell>
          <cell r="B852" t="str">
            <v>AUTOMOTIVO</v>
          </cell>
          <cell r="C852" t="str">
            <v>Bandeja</v>
          </cell>
          <cell r="D852" t="str">
            <v>SIMPLES</v>
          </cell>
          <cell r="E852" t="str">
            <v>SPARE</v>
          </cell>
        </row>
        <row r="853">
          <cell r="A853">
            <v>772130</v>
          </cell>
          <cell r="B853" t="str">
            <v>AUTOMOTIVO</v>
          </cell>
          <cell r="C853" t="str">
            <v>Bandeja</v>
          </cell>
          <cell r="D853" t="str">
            <v>SIMPLES</v>
          </cell>
          <cell r="E853" t="str">
            <v>SPARE</v>
          </cell>
        </row>
        <row r="854">
          <cell r="A854">
            <v>772131</v>
          </cell>
          <cell r="B854" t="str">
            <v>AUTOMOTIVO</v>
          </cell>
          <cell r="C854" t="str">
            <v>Bandeja</v>
          </cell>
          <cell r="D854" t="str">
            <v>SIMPLES</v>
          </cell>
          <cell r="E854" t="str">
            <v>SPARE</v>
          </cell>
        </row>
        <row r="855">
          <cell r="A855">
            <v>772134</v>
          </cell>
          <cell r="B855" t="str">
            <v>AUTOMOTIVO</v>
          </cell>
          <cell r="C855" t="str">
            <v>Bandeja</v>
          </cell>
          <cell r="D855" t="str">
            <v>SIMPLES</v>
          </cell>
          <cell r="E855" t="str">
            <v>SPARE</v>
          </cell>
        </row>
        <row r="856">
          <cell r="A856">
            <v>772135</v>
          </cell>
          <cell r="B856" t="str">
            <v>AUTOMOTIVO</v>
          </cell>
          <cell r="C856" t="str">
            <v>Bandeja</v>
          </cell>
          <cell r="D856" t="str">
            <v>SIMPLES</v>
          </cell>
          <cell r="E856" t="str">
            <v>SPARE</v>
          </cell>
        </row>
        <row r="857">
          <cell r="A857">
            <v>772136</v>
          </cell>
          <cell r="B857" t="str">
            <v>AUTOMOTIVO</v>
          </cell>
          <cell r="D857" t="str">
            <v>SIMPLES</v>
          </cell>
        </row>
        <row r="858">
          <cell r="A858">
            <v>772137</v>
          </cell>
          <cell r="B858" t="str">
            <v>AUTOMOTIVO</v>
          </cell>
          <cell r="D858" t="str">
            <v>SIMPLES</v>
          </cell>
        </row>
        <row r="859">
          <cell r="A859">
            <v>772138</v>
          </cell>
          <cell r="B859" t="str">
            <v>AUTOMOTIVO</v>
          </cell>
          <cell r="C859" t="str">
            <v>Bandeja</v>
          </cell>
          <cell r="D859" t="str">
            <v>SIMPLES</v>
          </cell>
          <cell r="E859" t="str">
            <v>SPARE</v>
          </cell>
        </row>
        <row r="860">
          <cell r="A860">
            <v>772139</v>
          </cell>
          <cell r="B860" t="str">
            <v>AUTOMOTIVO</v>
          </cell>
          <cell r="C860" t="str">
            <v>Bandeja</v>
          </cell>
          <cell r="D860" t="str">
            <v>SIMPLES</v>
          </cell>
          <cell r="E860" t="str">
            <v>SPARE</v>
          </cell>
        </row>
        <row r="861">
          <cell r="A861">
            <v>772140</v>
          </cell>
          <cell r="B861" t="str">
            <v>AUTOMOTIVO</v>
          </cell>
          <cell r="C861" t="str">
            <v>Bandeja</v>
          </cell>
          <cell r="D861" t="str">
            <v>SIMPLES</v>
          </cell>
          <cell r="E861" t="str">
            <v>SPARE</v>
          </cell>
        </row>
        <row r="862">
          <cell r="A862">
            <v>772141</v>
          </cell>
          <cell r="B862" t="str">
            <v>AUTOMOTIVO</v>
          </cell>
          <cell r="C862" t="str">
            <v>Bandeja</v>
          </cell>
          <cell r="D862" t="str">
            <v>SIMPLES</v>
          </cell>
          <cell r="E862" t="str">
            <v>SPARE</v>
          </cell>
        </row>
        <row r="863">
          <cell r="A863">
            <v>772142</v>
          </cell>
          <cell r="B863" t="str">
            <v>AUTOMOTIVO</v>
          </cell>
          <cell r="D863" t="str">
            <v>SIMPLES</v>
          </cell>
        </row>
        <row r="864">
          <cell r="A864">
            <v>772143</v>
          </cell>
          <cell r="B864" t="str">
            <v>AUTOMOTIVO</v>
          </cell>
          <cell r="D864" t="str">
            <v>SIMPLES</v>
          </cell>
        </row>
        <row r="865">
          <cell r="A865">
            <v>772144</v>
          </cell>
          <cell r="B865" t="str">
            <v>AUTOMOTIVO</v>
          </cell>
          <cell r="C865" t="str">
            <v>Bandeja</v>
          </cell>
          <cell r="D865" t="str">
            <v>SIMPLES</v>
          </cell>
          <cell r="E865" t="str">
            <v>SPARE</v>
          </cell>
        </row>
        <row r="866">
          <cell r="A866">
            <v>772145</v>
          </cell>
          <cell r="B866" t="str">
            <v>AUTOMOTIVO</v>
          </cell>
          <cell r="C866" t="str">
            <v>Bandeja</v>
          </cell>
          <cell r="D866" t="str">
            <v>SIMPLES</v>
          </cell>
          <cell r="E866" t="str">
            <v>SPARE</v>
          </cell>
        </row>
        <row r="867">
          <cell r="A867">
            <v>772146</v>
          </cell>
          <cell r="B867" t="str">
            <v>AUTOMOTIVO</v>
          </cell>
          <cell r="C867" t="str">
            <v>Bandeja</v>
          </cell>
          <cell r="D867" t="str">
            <v>SIMPLES</v>
          </cell>
          <cell r="E867" t="str">
            <v>SPARE</v>
          </cell>
        </row>
        <row r="868">
          <cell r="A868">
            <v>772147</v>
          </cell>
          <cell r="B868" t="str">
            <v>AUTOMOTIVO</v>
          </cell>
          <cell r="C868" t="str">
            <v>Bandeja</v>
          </cell>
          <cell r="D868" t="str">
            <v>SIMPLES</v>
          </cell>
          <cell r="E868" t="str">
            <v>SPARE</v>
          </cell>
        </row>
        <row r="869">
          <cell r="A869">
            <v>772148</v>
          </cell>
          <cell r="B869" t="str">
            <v>AUTOMOTIVO</v>
          </cell>
          <cell r="C869" t="str">
            <v>Bandeja</v>
          </cell>
          <cell r="D869" t="str">
            <v>SIMPLES</v>
          </cell>
          <cell r="E869" t="str">
            <v>SPARE</v>
          </cell>
        </row>
        <row r="870">
          <cell r="A870">
            <v>772149</v>
          </cell>
          <cell r="B870" t="str">
            <v>AUTOMOTIVO</v>
          </cell>
          <cell r="C870" t="str">
            <v>Bandeja</v>
          </cell>
          <cell r="D870" t="str">
            <v>SIMPLES</v>
          </cell>
          <cell r="E870" t="str">
            <v>SPARE</v>
          </cell>
        </row>
        <row r="871">
          <cell r="A871">
            <v>772150</v>
          </cell>
          <cell r="B871" t="str">
            <v>AUTOMOTIVO</v>
          </cell>
          <cell r="C871" t="str">
            <v>Bandeja</v>
          </cell>
          <cell r="D871" t="str">
            <v>SIMPLES</v>
          </cell>
          <cell r="E871" t="str">
            <v>SPARE</v>
          </cell>
        </row>
        <row r="872">
          <cell r="A872">
            <v>772151</v>
          </cell>
          <cell r="B872" t="str">
            <v>AUTOMOTIVO</v>
          </cell>
          <cell r="C872" t="str">
            <v>Bandeja</v>
          </cell>
          <cell r="D872" t="str">
            <v>SIMPLES</v>
          </cell>
          <cell r="E872" t="str">
            <v>SPARE</v>
          </cell>
        </row>
        <row r="873">
          <cell r="A873">
            <v>772152</v>
          </cell>
          <cell r="B873" t="str">
            <v>AUTOMOTIVO</v>
          </cell>
          <cell r="C873" t="str">
            <v>Bandeja</v>
          </cell>
          <cell r="D873" t="str">
            <v>SIMPLES</v>
          </cell>
          <cell r="E873" t="str">
            <v>SPARE</v>
          </cell>
        </row>
        <row r="874">
          <cell r="A874">
            <v>772153</v>
          </cell>
          <cell r="B874" t="str">
            <v>AUTOMOTIVO</v>
          </cell>
          <cell r="C874" t="str">
            <v>Bandeja</v>
          </cell>
          <cell r="D874" t="str">
            <v>SIMPLES</v>
          </cell>
          <cell r="E874" t="str">
            <v>SPARE</v>
          </cell>
        </row>
        <row r="875">
          <cell r="A875">
            <v>772154</v>
          </cell>
          <cell r="B875" t="str">
            <v>AUTOMOTIVO</v>
          </cell>
          <cell r="C875" t="str">
            <v>Bandeja</v>
          </cell>
          <cell r="D875" t="str">
            <v>SIMPLES</v>
          </cell>
          <cell r="E875" t="str">
            <v>SPARE</v>
          </cell>
        </row>
        <row r="876">
          <cell r="A876">
            <v>772155</v>
          </cell>
          <cell r="B876" t="str">
            <v>AUTOMOTIVO</v>
          </cell>
          <cell r="C876" t="str">
            <v>Bandeja</v>
          </cell>
          <cell r="D876" t="str">
            <v>SIMPLES</v>
          </cell>
          <cell r="E876" t="str">
            <v>SPARE</v>
          </cell>
        </row>
        <row r="877">
          <cell r="A877">
            <v>772156</v>
          </cell>
          <cell r="B877" t="str">
            <v>AUTOMOTIVO</v>
          </cell>
          <cell r="C877" t="str">
            <v>Bandeja</v>
          </cell>
          <cell r="D877" t="str">
            <v>SIMPLES</v>
          </cell>
          <cell r="E877" t="str">
            <v>SPARE</v>
          </cell>
        </row>
        <row r="878">
          <cell r="A878">
            <v>772157</v>
          </cell>
          <cell r="B878" t="str">
            <v>AUTOMOTIVO</v>
          </cell>
          <cell r="C878" t="str">
            <v>Bandeja</v>
          </cell>
          <cell r="D878" t="str">
            <v>SIMPLES</v>
          </cell>
          <cell r="E878" t="str">
            <v>SPARE</v>
          </cell>
        </row>
        <row r="879">
          <cell r="A879">
            <v>772161</v>
          </cell>
          <cell r="B879" t="str">
            <v>AUTOMOTIVO</v>
          </cell>
          <cell r="C879" t="str">
            <v>Bandeja</v>
          </cell>
          <cell r="D879" t="str">
            <v>SIMPLES</v>
          </cell>
          <cell r="E879" t="str">
            <v>SPARE</v>
          </cell>
        </row>
        <row r="880">
          <cell r="A880">
            <v>772162</v>
          </cell>
          <cell r="B880" t="str">
            <v>AUTOMOTIVO</v>
          </cell>
          <cell r="C880" t="str">
            <v>Bandeja</v>
          </cell>
          <cell r="D880" t="str">
            <v>SIMPLES</v>
          </cell>
          <cell r="E880" t="str">
            <v>SPARE</v>
          </cell>
        </row>
        <row r="881">
          <cell r="A881">
            <v>772163</v>
          </cell>
          <cell r="B881" t="str">
            <v>AUTOMOTIVO</v>
          </cell>
          <cell r="C881" t="str">
            <v>Bandeja</v>
          </cell>
          <cell r="D881" t="str">
            <v>SIMPLES</v>
          </cell>
          <cell r="E881" t="str">
            <v>SPARE</v>
          </cell>
        </row>
        <row r="882">
          <cell r="A882">
            <v>772164</v>
          </cell>
          <cell r="B882" t="str">
            <v>AUTOMOTIVO</v>
          </cell>
          <cell r="C882" t="str">
            <v>Bandeja</v>
          </cell>
          <cell r="D882" t="str">
            <v>SIMPLES</v>
          </cell>
          <cell r="E882" t="str">
            <v>SPARE</v>
          </cell>
        </row>
        <row r="883">
          <cell r="A883">
            <v>772169</v>
          </cell>
          <cell r="B883" t="str">
            <v>AUTOMOTIVO</v>
          </cell>
          <cell r="C883" t="str">
            <v>Bandeja</v>
          </cell>
          <cell r="D883" t="str">
            <v>SIMPLES</v>
          </cell>
          <cell r="E883" t="str">
            <v>SPARE</v>
          </cell>
        </row>
        <row r="884">
          <cell r="A884">
            <v>772170</v>
          </cell>
          <cell r="B884" t="str">
            <v>AUTOMOTIVO</v>
          </cell>
          <cell r="C884" t="str">
            <v>Bandeja</v>
          </cell>
          <cell r="D884" t="str">
            <v>SIMPLES</v>
          </cell>
          <cell r="E884" t="str">
            <v>SPARE</v>
          </cell>
        </row>
        <row r="885">
          <cell r="A885">
            <v>772171</v>
          </cell>
          <cell r="B885" t="str">
            <v>AUTOMOTIVO</v>
          </cell>
          <cell r="C885" t="str">
            <v>Bandeja</v>
          </cell>
          <cell r="D885" t="str">
            <v>SIMPLES</v>
          </cell>
          <cell r="E885" t="str">
            <v>SPARE</v>
          </cell>
        </row>
        <row r="886">
          <cell r="A886">
            <v>772172</v>
          </cell>
          <cell r="B886" t="str">
            <v>AUTOMOTIVO</v>
          </cell>
          <cell r="C886" t="str">
            <v>Bandeja</v>
          </cell>
          <cell r="D886" t="str">
            <v>SIMPLES</v>
          </cell>
          <cell r="E886" t="str">
            <v>SPARE</v>
          </cell>
        </row>
        <row r="887">
          <cell r="A887">
            <v>772173</v>
          </cell>
          <cell r="B887" t="str">
            <v>AUTOMOTIVO</v>
          </cell>
          <cell r="C887" t="str">
            <v>Bandeja</v>
          </cell>
          <cell r="D887" t="str">
            <v>SIMPLES</v>
          </cell>
          <cell r="E887" t="str">
            <v>SPARE</v>
          </cell>
        </row>
        <row r="888">
          <cell r="A888">
            <v>772182</v>
          </cell>
          <cell r="B888" t="str">
            <v>AUTOMOTIVO</v>
          </cell>
          <cell r="C888" t="str">
            <v>Bandeja</v>
          </cell>
          <cell r="D888" t="str">
            <v>SIMPLES</v>
          </cell>
          <cell r="E888" t="str">
            <v>SPARE</v>
          </cell>
        </row>
        <row r="889">
          <cell r="A889">
            <v>772183</v>
          </cell>
          <cell r="B889" t="str">
            <v>AUTOMOTIVO</v>
          </cell>
          <cell r="C889" t="str">
            <v>Bandeja</v>
          </cell>
          <cell r="D889" t="str">
            <v>SIMPLES</v>
          </cell>
          <cell r="E889" t="str">
            <v>SPARE</v>
          </cell>
        </row>
        <row r="890">
          <cell r="A890">
            <v>772188</v>
          </cell>
          <cell r="B890" t="str">
            <v>AUTOMOTIVO</v>
          </cell>
          <cell r="C890" t="str">
            <v>Bandeja</v>
          </cell>
          <cell r="D890" t="str">
            <v>SIMPLES</v>
          </cell>
          <cell r="E890" t="str">
            <v>SPARE</v>
          </cell>
        </row>
        <row r="891">
          <cell r="A891">
            <v>772190</v>
          </cell>
          <cell r="B891" t="str">
            <v>AUTOMOTIVO</v>
          </cell>
          <cell r="C891" t="str">
            <v>Bandeja</v>
          </cell>
          <cell r="D891" t="str">
            <v>SIMPLES</v>
          </cell>
          <cell r="E891" t="str">
            <v>SPARE</v>
          </cell>
        </row>
        <row r="892">
          <cell r="A892">
            <v>772191</v>
          </cell>
          <cell r="B892" t="str">
            <v>AUTOMOTIVO</v>
          </cell>
          <cell r="C892" t="str">
            <v>Bandeja</v>
          </cell>
          <cell r="D892" t="str">
            <v>SIMPLES</v>
          </cell>
          <cell r="E892" t="str">
            <v>SPARE</v>
          </cell>
        </row>
        <row r="893">
          <cell r="A893">
            <v>772192</v>
          </cell>
          <cell r="B893" t="str">
            <v>AUTOMOTIVO</v>
          </cell>
          <cell r="D893" t="str">
            <v>SIMPLES</v>
          </cell>
        </row>
        <row r="894">
          <cell r="A894">
            <v>772193</v>
          </cell>
          <cell r="B894" t="str">
            <v>AUTOMOTIVO</v>
          </cell>
          <cell r="D894" t="str">
            <v>SIMPLES</v>
          </cell>
        </row>
        <row r="895">
          <cell r="A895">
            <v>772194</v>
          </cell>
          <cell r="B895" t="str">
            <v>AUTOMOTIVO</v>
          </cell>
          <cell r="C895" t="str">
            <v>Bandeja</v>
          </cell>
          <cell r="D895" t="str">
            <v>SIMPLES</v>
          </cell>
          <cell r="E895" t="str">
            <v>SPARE</v>
          </cell>
        </row>
        <row r="896">
          <cell r="A896">
            <v>772195</v>
          </cell>
          <cell r="B896" t="str">
            <v>AUTOMOTIVO</v>
          </cell>
          <cell r="C896" t="str">
            <v>Bandeja</v>
          </cell>
          <cell r="D896" t="str">
            <v>SIMPLES</v>
          </cell>
          <cell r="E896" t="str">
            <v>SPARE</v>
          </cell>
        </row>
        <row r="897">
          <cell r="A897">
            <v>772196</v>
          </cell>
          <cell r="B897" t="str">
            <v>AUTOMOTIVO</v>
          </cell>
          <cell r="C897" t="str">
            <v>Bandeja</v>
          </cell>
          <cell r="D897" t="str">
            <v>SIMPLES</v>
          </cell>
          <cell r="E897" t="str">
            <v>SPARE</v>
          </cell>
        </row>
        <row r="898">
          <cell r="A898">
            <v>772202</v>
          </cell>
          <cell r="B898" t="str">
            <v>AUTOMOTIVO</v>
          </cell>
          <cell r="D898" t="str">
            <v>SIMPLES</v>
          </cell>
        </row>
        <row r="899">
          <cell r="A899">
            <v>772203</v>
          </cell>
          <cell r="B899" t="str">
            <v>AUTOMOTIVO</v>
          </cell>
          <cell r="D899" t="str">
            <v>SIMPLES</v>
          </cell>
        </row>
        <row r="900">
          <cell r="A900">
            <v>772204</v>
          </cell>
          <cell r="B900" t="str">
            <v>AUTOMOTIVO</v>
          </cell>
          <cell r="C900" t="str">
            <v>Bandeja</v>
          </cell>
          <cell r="D900" t="str">
            <v>SIMPLES</v>
          </cell>
          <cell r="E900" t="str">
            <v>SPARE</v>
          </cell>
        </row>
        <row r="901">
          <cell r="A901">
            <v>772205</v>
          </cell>
          <cell r="B901" t="str">
            <v>AUTOMOTIVO</v>
          </cell>
          <cell r="C901" t="str">
            <v>Bandeja</v>
          </cell>
          <cell r="D901" t="str">
            <v>SIMPLES</v>
          </cell>
          <cell r="E901" t="str">
            <v>SPARE</v>
          </cell>
        </row>
        <row r="902">
          <cell r="A902">
            <v>772208</v>
          </cell>
          <cell r="B902" t="str">
            <v>AUTOMOTIVO</v>
          </cell>
          <cell r="D902" t="str">
            <v>SIMPLES</v>
          </cell>
        </row>
        <row r="903">
          <cell r="A903">
            <v>772209</v>
          </cell>
          <cell r="B903" t="str">
            <v>AUTOMOTIVO</v>
          </cell>
          <cell r="D903" t="str">
            <v>SIMPLES</v>
          </cell>
        </row>
        <row r="904">
          <cell r="A904">
            <v>772214</v>
          </cell>
          <cell r="B904" t="str">
            <v>AUTOMOTIVO</v>
          </cell>
          <cell r="C904" t="str">
            <v>Bandeja</v>
          </cell>
          <cell r="D904" t="str">
            <v>SIMPLES</v>
          </cell>
          <cell r="E904" t="str">
            <v>SPARE</v>
          </cell>
        </row>
        <row r="905">
          <cell r="A905">
            <v>772215</v>
          </cell>
          <cell r="B905" t="str">
            <v>AUTOMOTIVO</v>
          </cell>
          <cell r="C905" t="str">
            <v>Bandeja</v>
          </cell>
          <cell r="D905" t="str">
            <v>SIMPLES</v>
          </cell>
          <cell r="E905" t="str">
            <v>SPARE</v>
          </cell>
        </row>
        <row r="906">
          <cell r="A906">
            <v>772218</v>
          </cell>
          <cell r="B906" t="str">
            <v>AUTOMOTIVO</v>
          </cell>
          <cell r="C906" t="str">
            <v>Bandeja</v>
          </cell>
          <cell r="D906" t="str">
            <v>SIMPLES</v>
          </cell>
          <cell r="E906" t="str">
            <v>SPARE</v>
          </cell>
        </row>
        <row r="907">
          <cell r="A907">
            <v>772219</v>
          </cell>
          <cell r="B907" t="str">
            <v>AUTOMOTIVO</v>
          </cell>
          <cell r="C907" t="str">
            <v>Bandeja</v>
          </cell>
          <cell r="D907" t="str">
            <v>SIMPLES</v>
          </cell>
          <cell r="E907" t="str">
            <v>SPARE</v>
          </cell>
        </row>
        <row r="908">
          <cell r="A908">
            <v>772220</v>
          </cell>
          <cell r="B908" t="str">
            <v>AUTOMOTIVO</v>
          </cell>
          <cell r="D908" t="str">
            <v>SIMPLES</v>
          </cell>
        </row>
        <row r="909">
          <cell r="A909">
            <v>772221</v>
          </cell>
          <cell r="B909" t="str">
            <v>AUTOMOTIVO</v>
          </cell>
          <cell r="C909" t="str">
            <v>Bandeja</v>
          </cell>
          <cell r="D909" t="str">
            <v>SIMPLES</v>
          </cell>
          <cell r="E909" t="str">
            <v>SPARE</v>
          </cell>
        </row>
        <row r="910">
          <cell r="A910">
            <v>772222</v>
          </cell>
          <cell r="B910" t="str">
            <v>AUTOMOTIVO</v>
          </cell>
          <cell r="C910" t="str">
            <v>Bandeja</v>
          </cell>
          <cell r="D910" t="str">
            <v>SIMPLES</v>
          </cell>
          <cell r="E910" t="str">
            <v>SPARE</v>
          </cell>
        </row>
        <row r="911">
          <cell r="A911">
            <v>772223</v>
          </cell>
          <cell r="B911" t="str">
            <v>AUTOMOTIVO</v>
          </cell>
          <cell r="C911" t="str">
            <v>Bandeja</v>
          </cell>
          <cell r="D911" t="str">
            <v>SIMPLES</v>
          </cell>
          <cell r="E911" t="str">
            <v>SPARE</v>
          </cell>
        </row>
        <row r="912">
          <cell r="A912">
            <v>772224</v>
          </cell>
          <cell r="B912" t="str">
            <v>AUTOMOTIVO</v>
          </cell>
          <cell r="C912" t="str">
            <v>Bandeja</v>
          </cell>
          <cell r="D912" t="str">
            <v>SIMPLES</v>
          </cell>
          <cell r="E912" t="str">
            <v>SPARE</v>
          </cell>
        </row>
        <row r="913">
          <cell r="A913">
            <v>772226</v>
          </cell>
          <cell r="B913" t="str">
            <v>AUTOMOTIVO</v>
          </cell>
          <cell r="D913" t="str">
            <v>SIMPLES</v>
          </cell>
        </row>
        <row r="914">
          <cell r="A914">
            <v>772227</v>
          </cell>
          <cell r="B914" t="str">
            <v>AUTOMOTIVO</v>
          </cell>
          <cell r="D914" t="str">
            <v>SIMPLES</v>
          </cell>
        </row>
        <row r="915">
          <cell r="A915">
            <v>772230</v>
          </cell>
          <cell r="B915" t="str">
            <v>AUTOMOTIVO</v>
          </cell>
          <cell r="C915" t="str">
            <v>Bandeja</v>
          </cell>
          <cell r="D915" t="str">
            <v>SIMPLES</v>
          </cell>
          <cell r="E915" t="str">
            <v>SPARE</v>
          </cell>
        </row>
        <row r="916">
          <cell r="A916">
            <v>772231</v>
          </cell>
          <cell r="B916" t="str">
            <v>AUTOMOTIVO</v>
          </cell>
          <cell r="C916" t="str">
            <v>Bandeja</v>
          </cell>
          <cell r="D916" t="str">
            <v>SIMPLES</v>
          </cell>
          <cell r="E916" t="str">
            <v>SPARE</v>
          </cell>
        </row>
        <row r="917">
          <cell r="A917">
            <v>772233</v>
          </cell>
          <cell r="B917" t="str">
            <v>AUTOMOTIVO</v>
          </cell>
          <cell r="C917" t="str">
            <v>Bandeja</v>
          </cell>
          <cell r="D917" t="str">
            <v>SIMPLES</v>
          </cell>
          <cell r="E917" t="str">
            <v>SPARE</v>
          </cell>
        </row>
        <row r="918">
          <cell r="A918">
            <v>772234</v>
          </cell>
          <cell r="B918" t="str">
            <v>AUTOMOTIVO</v>
          </cell>
          <cell r="C918" t="str">
            <v>Bandeja</v>
          </cell>
          <cell r="D918" t="str">
            <v>SIMPLES</v>
          </cell>
          <cell r="E918" t="str">
            <v>SPARE</v>
          </cell>
        </row>
        <row r="919">
          <cell r="A919">
            <v>772235</v>
          </cell>
          <cell r="B919" t="str">
            <v>AUTOMOTIVO</v>
          </cell>
          <cell r="D919" t="str">
            <v>SIMPLES</v>
          </cell>
        </row>
        <row r="920">
          <cell r="A920">
            <v>772236</v>
          </cell>
          <cell r="B920" t="str">
            <v>AUTOMOTIVO</v>
          </cell>
          <cell r="D920" t="str">
            <v>SIMPLES</v>
          </cell>
        </row>
        <row r="921">
          <cell r="A921">
            <v>772237</v>
          </cell>
          <cell r="B921" t="str">
            <v>AUTOMOTIVO</v>
          </cell>
          <cell r="D921" t="str">
            <v>SIMPLES</v>
          </cell>
        </row>
        <row r="922">
          <cell r="A922">
            <v>772238</v>
          </cell>
          <cell r="B922" t="str">
            <v>AUTOMOTIVO</v>
          </cell>
          <cell r="D922" t="str">
            <v>SIMPLES</v>
          </cell>
        </row>
        <row r="923">
          <cell r="A923">
            <v>772246</v>
          </cell>
          <cell r="B923" t="str">
            <v>AUTOMOTIVO</v>
          </cell>
          <cell r="C923" t="str">
            <v>Bandeja</v>
          </cell>
          <cell r="D923" t="str">
            <v>SIMPLES</v>
          </cell>
          <cell r="E923" t="str">
            <v>SPARE</v>
          </cell>
        </row>
        <row r="924">
          <cell r="A924">
            <v>772247</v>
          </cell>
          <cell r="B924" t="str">
            <v>AUTOMOTIVO</v>
          </cell>
          <cell r="C924" t="str">
            <v>Bandeja</v>
          </cell>
          <cell r="D924" t="str">
            <v>SIMPLES</v>
          </cell>
          <cell r="E924" t="str">
            <v>SPARE</v>
          </cell>
        </row>
        <row r="925">
          <cell r="A925">
            <v>772248</v>
          </cell>
          <cell r="B925" t="str">
            <v>AUTOMOTIVO</v>
          </cell>
          <cell r="C925" t="str">
            <v>Bandeja</v>
          </cell>
          <cell r="D925" t="str">
            <v>SIMPLES</v>
          </cell>
          <cell r="E925" t="str">
            <v>SPARE</v>
          </cell>
        </row>
        <row r="926">
          <cell r="A926">
            <v>772249</v>
          </cell>
          <cell r="B926" t="str">
            <v>AUTOMOTIVO</v>
          </cell>
          <cell r="C926" t="str">
            <v>Bandeja</v>
          </cell>
          <cell r="D926" t="str">
            <v>SIMPLES</v>
          </cell>
          <cell r="E926" t="str">
            <v>SPARE</v>
          </cell>
        </row>
        <row r="927">
          <cell r="A927">
            <v>772254</v>
          </cell>
          <cell r="B927" t="str">
            <v>AUTOMOTIVO</v>
          </cell>
          <cell r="C927" t="str">
            <v>Bandeja</v>
          </cell>
          <cell r="D927" t="str">
            <v>SIMPLES</v>
          </cell>
          <cell r="E927" t="str">
            <v>SPARE</v>
          </cell>
        </row>
        <row r="928">
          <cell r="A928">
            <v>772255</v>
          </cell>
          <cell r="B928" t="str">
            <v>AUTOMOTIVO</v>
          </cell>
          <cell r="C928" t="str">
            <v>Bandeja</v>
          </cell>
          <cell r="D928" t="str">
            <v>SIMPLES</v>
          </cell>
          <cell r="E928" t="str">
            <v>SPARE</v>
          </cell>
        </row>
        <row r="929">
          <cell r="A929">
            <v>772256</v>
          </cell>
          <cell r="B929" t="str">
            <v>AUTOMOTIVO</v>
          </cell>
          <cell r="C929" t="str">
            <v>Bandeja</v>
          </cell>
          <cell r="D929" t="str">
            <v>SIMPLES</v>
          </cell>
          <cell r="E929" t="str">
            <v>SPARE</v>
          </cell>
        </row>
        <row r="930">
          <cell r="A930">
            <v>772257</v>
          </cell>
          <cell r="B930" t="str">
            <v>AUTOMOTIVO</v>
          </cell>
          <cell r="C930" t="str">
            <v>Bandeja</v>
          </cell>
          <cell r="D930" t="str">
            <v>SIMPLES</v>
          </cell>
          <cell r="E930" t="str">
            <v>SPARE</v>
          </cell>
        </row>
        <row r="931">
          <cell r="A931">
            <v>880309</v>
          </cell>
          <cell r="B931" t="str">
            <v>AUTOMOTIVO</v>
          </cell>
          <cell r="C931" t="str">
            <v>Pastilha Freio</v>
          </cell>
          <cell r="D931" t="str">
            <v>SIMPLES</v>
          </cell>
          <cell r="E931" t="str">
            <v>Importação</v>
          </cell>
        </row>
        <row r="932">
          <cell r="A932">
            <v>880409</v>
          </cell>
          <cell r="B932" t="str">
            <v>AUTOMOTIVO</v>
          </cell>
          <cell r="C932" t="str">
            <v>Cabo velocímetro Moto</v>
          </cell>
          <cell r="D932" t="str">
            <v>SIMPLES</v>
          </cell>
          <cell r="E932" t="str">
            <v>Importação</v>
          </cell>
        </row>
        <row r="933">
          <cell r="A933">
            <v>880547</v>
          </cell>
          <cell r="B933" t="str">
            <v>AUTOMOTIVO</v>
          </cell>
          <cell r="C933" t="str">
            <v>Cupula alavanca</v>
          </cell>
          <cell r="D933" t="str">
            <v>SIMPLES</v>
          </cell>
          <cell r="E933" t="str">
            <v>HOLYMAN</v>
          </cell>
        </row>
        <row r="934">
          <cell r="A934">
            <v>880549</v>
          </cell>
          <cell r="B934" t="str">
            <v>AUTOMOTIVO</v>
          </cell>
          <cell r="C934" t="str">
            <v>Cupula alavanca</v>
          </cell>
          <cell r="D934" t="str">
            <v>SIMPLES</v>
          </cell>
          <cell r="E934" t="str">
            <v>BRK</v>
          </cell>
        </row>
        <row r="935">
          <cell r="A935">
            <v>882000</v>
          </cell>
          <cell r="B935" t="str">
            <v>AUTOMOTIVO</v>
          </cell>
          <cell r="C935" t="str">
            <v>Bandeja</v>
          </cell>
          <cell r="D935" t="str">
            <v>SIMPLES</v>
          </cell>
          <cell r="E935" t="str">
            <v>SPARE</v>
          </cell>
        </row>
        <row r="936">
          <cell r="A936">
            <v>882001</v>
          </cell>
          <cell r="B936" t="str">
            <v>AUTOMOTIVO</v>
          </cell>
          <cell r="C936" t="str">
            <v>Bandeja</v>
          </cell>
          <cell r="D936" t="str">
            <v>SIMPLES</v>
          </cell>
          <cell r="E936" t="str">
            <v>SPARE</v>
          </cell>
        </row>
        <row r="937">
          <cell r="A937">
            <v>882002</v>
          </cell>
          <cell r="B937" t="str">
            <v>AUTOMOTIVO</v>
          </cell>
          <cell r="C937" t="str">
            <v>Bandeja</v>
          </cell>
          <cell r="D937" t="str">
            <v>SIMPLES</v>
          </cell>
          <cell r="E937" t="str">
            <v>SPARE</v>
          </cell>
        </row>
        <row r="938">
          <cell r="A938">
            <v>882003</v>
          </cell>
          <cell r="B938" t="str">
            <v>AUTOMOTIVO</v>
          </cell>
          <cell r="C938" t="str">
            <v>Bandeja</v>
          </cell>
          <cell r="D938" t="str">
            <v>SIMPLES</v>
          </cell>
          <cell r="E938" t="str">
            <v>SPARE</v>
          </cell>
        </row>
        <row r="939">
          <cell r="A939">
            <v>992001</v>
          </cell>
          <cell r="B939" t="str">
            <v>AUTOMOTIVO</v>
          </cell>
          <cell r="C939" t="str">
            <v>Bandeja</v>
          </cell>
          <cell r="D939" t="str">
            <v>SIMPLES</v>
          </cell>
          <cell r="E939" t="str">
            <v>SPARE</v>
          </cell>
        </row>
        <row r="940">
          <cell r="A940">
            <v>992025</v>
          </cell>
          <cell r="B940" t="str">
            <v>AUTOMOTIVO</v>
          </cell>
          <cell r="D940" t="str">
            <v>SIMPLES</v>
          </cell>
        </row>
        <row r="941">
          <cell r="A941">
            <v>993001</v>
          </cell>
          <cell r="B941" t="str">
            <v>AUTOMOTIVO</v>
          </cell>
          <cell r="C941" t="str">
            <v>Bandeja</v>
          </cell>
          <cell r="D941" t="str">
            <v>SIMPLES</v>
          </cell>
          <cell r="E941" t="str">
            <v>SPARE</v>
          </cell>
        </row>
        <row r="942">
          <cell r="A942">
            <v>993002</v>
          </cell>
          <cell r="B942" t="str">
            <v>AUTOMOTIVO</v>
          </cell>
          <cell r="C942" t="str">
            <v>Bandeja</v>
          </cell>
          <cell r="D942" t="str">
            <v>SIMPLES</v>
          </cell>
          <cell r="E942" t="str">
            <v>SPARE</v>
          </cell>
        </row>
        <row r="943">
          <cell r="A943">
            <v>993003</v>
          </cell>
          <cell r="B943" t="str">
            <v>AUTOMOTIVO</v>
          </cell>
          <cell r="C943" t="str">
            <v>Bandeja</v>
          </cell>
          <cell r="D943" t="str">
            <v>SIMPLES</v>
          </cell>
          <cell r="E943" t="str">
            <v>SPARE</v>
          </cell>
        </row>
        <row r="944">
          <cell r="A944">
            <v>993005</v>
          </cell>
          <cell r="B944" t="str">
            <v>AUTOMOTIVO</v>
          </cell>
          <cell r="C944" t="str">
            <v>Bandeja</v>
          </cell>
          <cell r="D944" t="str">
            <v>SIMPLES</v>
          </cell>
          <cell r="E944" t="str">
            <v>SPARE</v>
          </cell>
        </row>
        <row r="945">
          <cell r="A945">
            <v>993006</v>
          </cell>
          <cell r="B945" t="str">
            <v>AUTOMOTIVO</v>
          </cell>
          <cell r="C945" t="str">
            <v>Pastilha Freio</v>
          </cell>
          <cell r="D945" t="str">
            <v>SIMPLES</v>
          </cell>
          <cell r="E945" t="str">
            <v>SPARE</v>
          </cell>
        </row>
        <row r="946">
          <cell r="A946">
            <v>993007</v>
          </cell>
          <cell r="B946" t="str">
            <v>AUTOMOTIVO</v>
          </cell>
          <cell r="C946" t="str">
            <v>Pastilha Freio</v>
          </cell>
          <cell r="D946" t="str">
            <v>SIMPLES</v>
          </cell>
          <cell r="E946" t="str">
            <v>SPARE</v>
          </cell>
        </row>
        <row r="947">
          <cell r="A947">
            <v>993008</v>
          </cell>
          <cell r="B947" t="str">
            <v>AUTOMOTIVO</v>
          </cell>
          <cell r="C947" t="str">
            <v>Pastilha Freio</v>
          </cell>
          <cell r="D947" t="str">
            <v>SIMPLES</v>
          </cell>
          <cell r="E947" t="str">
            <v>SPARE</v>
          </cell>
        </row>
        <row r="948">
          <cell r="A948">
            <v>993010</v>
          </cell>
          <cell r="B948" t="str">
            <v>AUTOMOTIVO</v>
          </cell>
          <cell r="C948" t="str">
            <v>Bandeja</v>
          </cell>
          <cell r="D948" t="str">
            <v>SIMPLES</v>
          </cell>
          <cell r="E948" t="str">
            <v>SPARE</v>
          </cell>
        </row>
        <row r="949">
          <cell r="A949">
            <v>993011</v>
          </cell>
          <cell r="B949" t="str">
            <v>AUTOMOTIVO</v>
          </cell>
          <cell r="C949" t="str">
            <v>Bandeja</v>
          </cell>
          <cell r="D949" t="str">
            <v>SIMPLES</v>
          </cell>
          <cell r="E949" t="str">
            <v>SPARE</v>
          </cell>
        </row>
        <row r="950">
          <cell r="A950">
            <v>993012</v>
          </cell>
          <cell r="B950" t="str">
            <v>AUTOMOTIVO</v>
          </cell>
          <cell r="C950" t="str">
            <v>Pastilha Freio</v>
          </cell>
          <cell r="D950" t="str">
            <v>SIMPLES</v>
          </cell>
          <cell r="E950" t="str">
            <v>SPARE</v>
          </cell>
        </row>
        <row r="951">
          <cell r="A951">
            <v>993013</v>
          </cell>
          <cell r="B951" t="str">
            <v>AUTOMOTIVO</v>
          </cell>
          <cell r="C951" t="str">
            <v>Pastilha Freio</v>
          </cell>
          <cell r="D951" t="str">
            <v>SIMPLES</v>
          </cell>
          <cell r="E951" t="str">
            <v>SPARE</v>
          </cell>
        </row>
        <row r="952">
          <cell r="A952">
            <v>993014</v>
          </cell>
          <cell r="B952" t="str">
            <v>AUTOMOTIVO</v>
          </cell>
          <cell r="C952" t="str">
            <v>Bandeja</v>
          </cell>
          <cell r="D952" t="str">
            <v>SIMPLES</v>
          </cell>
          <cell r="E952" t="str">
            <v>SPARE</v>
          </cell>
        </row>
        <row r="953">
          <cell r="A953">
            <v>993015</v>
          </cell>
          <cell r="B953" t="str">
            <v>AUTOMOTIVO</v>
          </cell>
          <cell r="C953" t="str">
            <v>Bandeja</v>
          </cell>
          <cell r="D953" t="str">
            <v>SIMPLES</v>
          </cell>
          <cell r="E953" t="str">
            <v>SPARE</v>
          </cell>
        </row>
        <row r="954">
          <cell r="A954">
            <v>993016</v>
          </cell>
          <cell r="B954" t="str">
            <v>AUTOMOTIVO</v>
          </cell>
          <cell r="C954" t="str">
            <v>Bandeja</v>
          </cell>
          <cell r="D954" t="str">
            <v>SIMPLES</v>
          </cell>
          <cell r="E954" t="str">
            <v>SPARE</v>
          </cell>
        </row>
        <row r="955">
          <cell r="A955">
            <v>993017</v>
          </cell>
          <cell r="B955" t="str">
            <v>AUTOMOTIVO</v>
          </cell>
          <cell r="C955" t="str">
            <v>Pastilha Freio</v>
          </cell>
          <cell r="D955" t="str">
            <v>SIMPLES</v>
          </cell>
          <cell r="E955" t="str">
            <v>SPARE</v>
          </cell>
        </row>
        <row r="956">
          <cell r="A956">
            <v>6044003</v>
          </cell>
          <cell r="B956" t="str">
            <v>AUTOMOTIVO</v>
          </cell>
          <cell r="C956" t="str">
            <v>Rolamento roda</v>
          </cell>
          <cell r="D956" t="str">
            <v>SIMPLES</v>
          </cell>
          <cell r="E956" t="str">
            <v>IMPORTAÇÃO</v>
          </cell>
        </row>
        <row r="957">
          <cell r="A957">
            <v>6044010</v>
          </cell>
          <cell r="B957" t="str">
            <v>AUTOMOTIVO</v>
          </cell>
          <cell r="C957" t="str">
            <v>Rolamento roda</v>
          </cell>
          <cell r="D957" t="str">
            <v>SIMPLES</v>
          </cell>
          <cell r="E957" t="str">
            <v>IMPORTAÇÃO</v>
          </cell>
        </row>
        <row r="958">
          <cell r="A958">
            <v>24579046</v>
          </cell>
          <cell r="B958" t="str">
            <v>AUTOMOTIVO</v>
          </cell>
          <cell r="C958" t="str">
            <v>Terminal Cabo Câmbio</v>
          </cell>
          <cell r="D958" t="str">
            <v>SIMPLES</v>
          </cell>
          <cell r="E958" t="str">
            <v>Importação / LT CORREA</v>
          </cell>
        </row>
        <row r="959">
          <cell r="A959">
            <v>24582632</v>
          </cell>
          <cell r="B959" t="str">
            <v>AUTOMOTIVO</v>
          </cell>
          <cell r="C959" t="str">
            <v>Suporte Ar condicionado</v>
          </cell>
          <cell r="D959" t="str">
            <v>SIMPLES</v>
          </cell>
          <cell r="E959" t="str">
            <v>OUTROS</v>
          </cell>
        </row>
        <row r="960">
          <cell r="A960" t="str">
            <v>0W20</v>
          </cell>
          <cell r="B960" t="str">
            <v>AUTOMOTIVO</v>
          </cell>
          <cell r="C960" t="str">
            <v>ÓLEO MOTOR AUTOMOTIVO</v>
          </cell>
          <cell r="D960" t="str">
            <v>SIMPLES</v>
          </cell>
          <cell r="E960" t="str">
            <v>Maxi Lub</v>
          </cell>
        </row>
        <row r="961">
          <cell r="A961" t="str">
            <v>10W40</v>
          </cell>
          <cell r="B961" t="str">
            <v>AUTOMOTIVO</v>
          </cell>
          <cell r="C961" t="str">
            <v>Óleo</v>
          </cell>
          <cell r="D961" t="str">
            <v>SIMPLES</v>
          </cell>
          <cell r="E961" t="str">
            <v>Maxi Lub</v>
          </cell>
        </row>
        <row r="962">
          <cell r="A962" t="str">
            <v>10W50l</v>
          </cell>
          <cell r="B962" t="str">
            <v>AUTOMOTIVO</v>
          </cell>
          <cell r="C962" t="str">
            <v>Óleo</v>
          </cell>
          <cell r="D962" t="str">
            <v>SIMPLES</v>
          </cell>
        </row>
        <row r="963">
          <cell r="A963" t="str">
            <v>112004b</v>
          </cell>
          <cell r="B963" t="str">
            <v>AUTOMOTIVO</v>
          </cell>
          <cell r="C963" t="str">
            <v>Bandeja</v>
          </cell>
          <cell r="D963" t="str">
            <v>SIMPLES</v>
          </cell>
          <cell r="E963" t="str">
            <v>SPARE</v>
          </cell>
        </row>
        <row r="964">
          <cell r="A964" t="str">
            <v>112005B</v>
          </cell>
          <cell r="B964" t="str">
            <v>AUTOMOTIVO</v>
          </cell>
          <cell r="C964" t="str">
            <v>Bandeja</v>
          </cell>
          <cell r="D964" t="str">
            <v>KIT</v>
          </cell>
          <cell r="E964" t="str">
            <v>SPARE</v>
          </cell>
        </row>
        <row r="965">
          <cell r="A965" t="str">
            <v>112006/07</v>
          </cell>
          <cell r="B965" t="str">
            <v>AUTOMOTIVO</v>
          </cell>
          <cell r="C965" t="str">
            <v>Bandeja</v>
          </cell>
          <cell r="D965" t="str">
            <v>KIT</v>
          </cell>
          <cell r="E965" t="str">
            <v>SPARE</v>
          </cell>
        </row>
        <row r="966">
          <cell r="A966" t="str">
            <v>112008/09</v>
          </cell>
          <cell r="B966" t="str">
            <v>AUTOMOTIVO</v>
          </cell>
          <cell r="C966" t="str">
            <v>Bandeja</v>
          </cell>
          <cell r="D966" t="str">
            <v>KIT</v>
          </cell>
          <cell r="E966" t="str">
            <v>SPARE</v>
          </cell>
        </row>
        <row r="967">
          <cell r="A967" t="str">
            <v>112010/11</v>
          </cell>
          <cell r="B967" t="str">
            <v>AUTOMOTIVO</v>
          </cell>
          <cell r="C967" t="str">
            <v>Bandeja</v>
          </cell>
          <cell r="D967" t="str">
            <v>KIT</v>
          </cell>
          <cell r="E967" t="str">
            <v>SPARE</v>
          </cell>
        </row>
        <row r="968">
          <cell r="A968" t="str">
            <v>112012/13</v>
          </cell>
          <cell r="B968" t="str">
            <v>AUTOMOTIVO</v>
          </cell>
          <cell r="C968" t="str">
            <v>Bandeja</v>
          </cell>
          <cell r="D968" t="str">
            <v>KIT</v>
          </cell>
          <cell r="E968" t="str">
            <v>SPARE</v>
          </cell>
        </row>
        <row r="969">
          <cell r="A969" t="str">
            <v>112022/23</v>
          </cell>
          <cell r="B969" t="str">
            <v>AUTOMOTIVO</v>
          </cell>
          <cell r="C969" t="str">
            <v>Bandeja</v>
          </cell>
          <cell r="D969" t="str">
            <v>KIT</v>
          </cell>
          <cell r="E969" t="str">
            <v>SPARE</v>
          </cell>
        </row>
        <row r="970">
          <cell r="A970" t="str">
            <v>112024/25</v>
          </cell>
          <cell r="B970" t="str">
            <v>AUTOMOTIVO</v>
          </cell>
          <cell r="C970" t="str">
            <v>Bandeja</v>
          </cell>
          <cell r="D970" t="str">
            <v>KIT</v>
          </cell>
          <cell r="E970" t="str">
            <v>SPARE</v>
          </cell>
        </row>
        <row r="971">
          <cell r="A971" t="str">
            <v>112028/29</v>
          </cell>
          <cell r="B971" t="str">
            <v>AUTOMOTIVO</v>
          </cell>
          <cell r="C971" t="str">
            <v>Bandeja</v>
          </cell>
          <cell r="D971" t="str">
            <v>KIT</v>
          </cell>
          <cell r="E971" t="str">
            <v>SPARE</v>
          </cell>
        </row>
        <row r="972">
          <cell r="A972" t="str">
            <v>112028/B</v>
          </cell>
          <cell r="B972" t="str">
            <v>AUTOMOTIVO</v>
          </cell>
          <cell r="C972" t="str">
            <v>Bucha Bandeja</v>
          </cell>
          <cell r="D972" t="str">
            <v>KIT</v>
          </cell>
          <cell r="E972" t="str">
            <v>GUARU BORRACHAS</v>
          </cell>
        </row>
        <row r="973">
          <cell r="A973" t="str">
            <v>112028p</v>
          </cell>
          <cell r="B973" t="str">
            <v>AUTOMOTIVO</v>
          </cell>
        </row>
        <row r="974">
          <cell r="A974" t="str">
            <v>112029p</v>
          </cell>
          <cell r="B974" t="str">
            <v>AUTOMOTIVO</v>
          </cell>
          <cell r="D974" t="str">
            <v>SIMPLES</v>
          </cell>
        </row>
        <row r="975">
          <cell r="A975" t="str">
            <v>112030/31</v>
          </cell>
          <cell r="B975" t="str">
            <v>AUTOMOTIVO</v>
          </cell>
          <cell r="C975" t="str">
            <v>Bandeja</v>
          </cell>
          <cell r="D975" t="str">
            <v>KIT</v>
          </cell>
          <cell r="E975" t="str">
            <v>SPARE</v>
          </cell>
        </row>
        <row r="976">
          <cell r="A976" t="str">
            <v>112052/53</v>
          </cell>
          <cell r="B976" t="str">
            <v>AUTOMOTIVO</v>
          </cell>
          <cell r="C976" t="str">
            <v>Bandeja</v>
          </cell>
          <cell r="D976" t="str">
            <v>KIT</v>
          </cell>
          <cell r="E976" t="str">
            <v>SPARE</v>
          </cell>
        </row>
        <row r="977">
          <cell r="A977" t="str">
            <v>112056/57</v>
          </cell>
          <cell r="B977" t="str">
            <v>AUTOMOTIVO</v>
          </cell>
          <cell r="C977" t="str">
            <v>Bandeja</v>
          </cell>
          <cell r="D977" t="str">
            <v>KIT</v>
          </cell>
          <cell r="E977" t="str">
            <v>SPARE</v>
          </cell>
        </row>
        <row r="978">
          <cell r="A978" t="str">
            <v>112058/59</v>
          </cell>
          <cell r="B978" t="str">
            <v>AUTOMOTIVO</v>
          </cell>
          <cell r="C978" t="str">
            <v>Bandeja</v>
          </cell>
          <cell r="D978" t="str">
            <v>KIT</v>
          </cell>
          <cell r="E978" t="str">
            <v>SPARE</v>
          </cell>
        </row>
        <row r="979">
          <cell r="A979" t="str">
            <v>112062/63</v>
          </cell>
          <cell r="B979" t="str">
            <v>AUTOMOTIVO</v>
          </cell>
          <cell r="C979" t="str">
            <v>Bandeja</v>
          </cell>
          <cell r="D979" t="str">
            <v>KIT</v>
          </cell>
          <cell r="E979" t="str">
            <v>SPARE</v>
          </cell>
        </row>
        <row r="980">
          <cell r="A980" t="str">
            <v>112072/73</v>
          </cell>
          <cell r="B980" t="str">
            <v>AUTOMOTIVO</v>
          </cell>
          <cell r="C980" t="str">
            <v>Bandeja</v>
          </cell>
          <cell r="D980" t="str">
            <v>KIT</v>
          </cell>
          <cell r="E980" t="str">
            <v>SPARE</v>
          </cell>
        </row>
        <row r="981">
          <cell r="A981" t="str">
            <v>112074/75</v>
          </cell>
          <cell r="B981" t="str">
            <v>AUTOMOTIVO</v>
          </cell>
          <cell r="C981" t="str">
            <v>Bandeja</v>
          </cell>
          <cell r="D981" t="str">
            <v>KIT</v>
          </cell>
          <cell r="E981" t="str">
            <v>SPARE</v>
          </cell>
        </row>
        <row r="982">
          <cell r="A982" t="str">
            <v>112100/01</v>
          </cell>
          <cell r="B982" t="str">
            <v>AUTOMOTIVO</v>
          </cell>
          <cell r="C982" t="str">
            <v>Bandeja</v>
          </cell>
          <cell r="D982" t="str">
            <v>KIT</v>
          </cell>
          <cell r="E982" t="str">
            <v>SPARE</v>
          </cell>
        </row>
        <row r="983">
          <cell r="A983" t="str">
            <v>112102/03</v>
          </cell>
          <cell r="B983" t="str">
            <v>AUTOMOTIVO</v>
          </cell>
          <cell r="C983" t="str">
            <v>Bandeja</v>
          </cell>
          <cell r="D983" t="str">
            <v>KIT</v>
          </cell>
          <cell r="E983" t="str">
            <v>SPARE</v>
          </cell>
        </row>
        <row r="984">
          <cell r="A984" t="str">
            <v>112106/07</v>
          </cell>
          <cell r="B984" t="str">
            <v>AUTOMOTIVO</v>
          </cell>
          <cell r="C984" t="str">
            <v>Bandeja</v>
          </cell>
          <cell r="D984" t="str">
            <v>KIT</v>
          </cell>
          <cell r="E984" t="str">
            <v>SPARE</v>
          </cell>
        </row>
        <row r="985">
          <cell r="A985" t="str">
            <v>112117/18</v>
          </cell>
          <cell r="B985" t="str">
            <v>AUTOMOTIVO</v>
          </cell>
          <cell r="C985" t="str">
            <v>Bandeja</v>
          </cell>
          <cell r="D985" t="str">
            <v>KIT</v>
          </cell>
          <cell r="E985" t="str">
            <v>SPARE</v>
          </cell>
        </row>
        <row r="986">
          <cell r="A986" t="str">
            <v>112124/25</v>
          </cell>
          <cell r="B986" t="str">
            <v>AUTOMOTIVO</v>
          </cell>
          <cell r="C986" t="str">
            <v>Bandeja</v>
          </cell>
          <cell r="D986" t="str">
            <v>KIT</v>
          </cell>
          <cell r="E986" t="str">
            <v>SPARE</v>
          </cell>
        </row>
        <row r="987">
          <cell r="A987" t="str">
            <v>112126/27</v>
          </cell>
          <cell r="B987" t="str">
            <v>AUTOMOTIVO</v>
          </cell>
          <cell r="C987" t="str">
            <v>Bandeja</v>
          </cell>
          <cell r="D987" t="str">
            <v>KIT</v>
          </cell>
          <cell r="E987" t="str">
            <v>SPARE</v>
          </cell>
        </row>
        <row r="988">
          <cell r="A988" t="str">
            <v>112132/33</v>
          </cell>
          <cell r="B988" t="str">
            <v>AUTOMOTIVO</v>
          </cell>
          <cell r="C988" t="str">
            <v>Bandeja</v>
          </cell>
          <cell r="D988" t="str">
            <v>KIT</v>
          </cell>
          <cell r="E988" t="str">
            <v>SPARE</v>
          </cell>
        </row>
        <row r="989">
          <cell r="A989" t="str">
            <v>14097/99</v>
          </cell>
          <cell r="B989" t="str">
            <v>AUTOMOTIVO</v>
          </cell>
          <cell r="C989" t="str">
            <v>Pino de Porta</v>
          </cell>
          <cell r="D989" t="str">
            <v>KIT</v>
          </cell>
          <cell r="E989" t="str">
            <v>MultiKit</v>
          </cell>
        </row>
        <row r="990">
          <cell r="A990" t="str">
            <v>15W40</v>
          </cell>
          <cell r="B990" t="str">
            <v>AUTOMOTIVO</v>
          </cell>
          <cell r="C990" t="str">
            <v>Óleo</v>
          </cell>
          <cell r="D990" t="str">
            <v>SIMPLES</v>
          </cell>
        </row>
        <row r="991">
          <cell r="A991" t="str">
            <v>15W40-MAX</v>
          </cell>
          <cell r="B991" t="str">
            <v>AUTOMOTIVO</v>
          </cell>
          <cell r="C991" t="str">
            <v>Óleo</v>
          </cell>
          <cell r="D991" t="str">
            <v>SIMPLES</v>
          </cell>
          <cell r="E991" t="str">
            <v>Maxi Lub</v>
          </cell>
        </row>
        <row r="992">
          <cell r="A992" t="str">
            <v>15w40-SB</v>
          </cell>
          <cell r="B992" t="str">
            <v>AUTOMOTIVO</v>
          </cell>
          <cell r="C992" t="str">
            <v>Óleo</v>
          </cell>
          <cell r="D992" t="str">
            <v>SIMPLES</v>
          </cell>
        </row>
        <row r="993">
          <cell r="A993" t="str">
            <v>2 Kits 14097-14099</v>
          </cell>
          <cell r="B993" t="str">
            <v>AUTOMOTIVO</v>
          </cell>
          <cell r="C993" t="str">
            <v>Pino de Porta</v>
          </cell>
          <cell r="D993" t="str">
            <v>KIT</v>
          </cell>
          <cell r="E993" t="str">
            <v>MultiKit</v>
          </cell>
        </row>
        <row r="994">
          <cell r="A994" t="str">
            <v>200.121K004</v>
          </cell>
          <cell r="B994" t="str">
            <v>MOTO PEÇAS</v>
          </cell>
          <cell r="C994" t="str">
            <v>Junta moto</v>
          </cell>
          <cell r="D994" t="str">
            <v>SIMPLES</v>
          </cell>
          <cell r="E994" t="str">
            <v>KRATER</v>
          </cell>
        </row>
        <row r="995">
          <cell r="A995" t="str">
            <v>200.123K003</v>
          </cell>
          <cell r="B995" t="str">
            <v>MOTO PEÇAS</v>
          </cell>
          <cell r="C995" t="str">
            <v>Junta moto</v>
          </cell>
          <cell r="D995" t="str">
            <v>SIMPLES</v>
          </cell>
          <cell r="E995" t="str">
            <v>KRATER</v>
          </cell>
        </row>
        <row r="996">
          <cell r="A996" t="str">
            <v>200.141K005</v>
          </cell>
          <cell r="B996" t="str">
            <v>MOTO PEÇAS</v>
          </cell>
          <cell r="C996" t="str">
            <v>Junta moto</v>
          </cell>
          <cell r="D996" t="str">
            <v>SIMPLES</v>
          </cell>
          <cell r="E996" t="str">
            <v>KRATER</v>
          </cell>
        </row>
        <row r="997">
          <cell r="A997" t="str">
            <v>200.141K006</v>
          </cell>
          <cell r="B997" t="str">
            <v>MOTO PEÇAS</v>
          </cell>
          <cell r="C997" t="str">
            <v>Junta moto</v>
          </cell>
          <cell r="D997" t="str">
            <v>SIMPLES</v>
          </cell>
          <cell r="E997" t="str">
            <v>KRATER</v>
          </cell>
        </row>
        <row r="998">
          <cell r="A998" t="str">
            <v>201.377K004</v>
          </cell>
          <cell r="B998" t="str">
            <v>MOTO PEÇAS</v>
          </cell>
          <cell r="C998" t="str">
            <v>Junta moto</v>
          </cell>
          <cell r="D998" t="str">
            <v>SIMPLES</v>
          </cell>
          <cell r="E998" t="str">
            <v>KRATER</v>
          </cell>
        </row>
        <row r="999">
          <cell r="A999" t="str">
            <v>20W50-M</v>
          </cell>
          <cell r="B999" t="str">
            <v>AUTOMOTIVO</v>
          </cell>
          <cell r="C999" t="str">
            <v>Óleo</v>
          </cell>
          <cell r="D999" t="str">
            <v>SIMPLES</v>
          </cell>
        </row>
        <row r="1000">
          <cell r="A1000" t="str">
            <v>20W50-MAX</v>
          </cell>
          <cell r="B1000" t="str">
            <v>AUTOMOTIVO</v>
          </cell>
          <cell r="C1000" t="str">
            <v>Óleo</v>
          </cell>
          <cell r="D1000" t="str">
            <v>SIMPLES</v>
          </cell>
          <cell r="E1000" t="str">
            <v>Maxi Lub</v>
          </cell>
        </row>
        <row r="1001">
          <cell r="A1001" t="str">
            <v>20W50MT</v>
          </cell>
          <cell r="B1001" t="str">
            <v>AUTOMOTIVO</v>
          </cell>
          <cell r="C1001" t="str">
            <v>Óleo</v>
          </cell>
          <cell r="D1001" t="str">
            <v>SIMPLES</v>
          </cell>
        </row>
        <row r="1002">
          <cell r="A1002" t="str">
            <v>20w50-SB</v>
          </cell>
          <cell r="B1002" t="str">
            <v>AUTOMOTIVO</v>
          </cell>
          <cell r="C1002" t="str">
            <v>Óleo</v>
          </cell>
          <cell r="D1002" t="str">
            <v>SIMPLES</v>
          </cell>
        </row>
        <row r="1003">
          <cell r="A1003" t="str">
            <v>2214/15</v>
          </cell>
          <cell r="B1003" t="str">
            <v>AUTOMOTIVO</v>
          </cell>
          <cell r="C1003" t="str">
            <v>Haste câmbio</v>
          </cell>
          <cell r="D1003" t="str">
            <v>KIT</v>
          </cell>
          <cell r="E1003" t="str">
            <v>LT CORREA</v>
          </cell>
        </row>
        <row r="1004">
          <cell r="A1004" t="str">
            <v>222010b</v>
          </cell>
          <cell r="B1004" t="str">
            <v>AUTOMOTIVO</v>
          </cell>
          <cell r="C1004" t="str">
            <v>Bandeja</v>
          </cell>
          <cell r="D1004" t="str">
            <v>SIMPLES</v>
          </cell>
          <cell r="E1004" t="str">
            <v>SPARE</v>
          </cell>
        </row>
        <row r="1005">
          <cell r="A1005" t="str">
            <v>222011b</v>
          </cell>
          <cell r="B1005" t="str">
            <v>AUTOMOTIVO</v>
          </cell>
          <cell r="C1005" t="str">
            <v>Bandeja</v>
          </cell>
          <cell r="D1005" t="str">
            <v>SIMPLES</v>
          </cell>
          <cell r="E1005" t="str">
            <v>SPARE</v>
          </cell>
        </row>
        <row r="1006">
          <cell r="A1006" t="str">
            <v>222053/54</v>
          </cell>
          <cell r="B1006" t="str">
            <v>AUTOMOTIVO</v>
          </cell>
          <cell r="C1006" t="str">
            <v>Bandeja</v>
          </cell>
          <cell r="D1006" t="str">
            <v>KIT</v>
          </cell>
          <cell r="E1006" t="str">
            <v>SPARE</v>
          </cell>
        </row>
        <row r="1007">
          <cell r="A1007" t="str">
            <v>222063/64</v>
          </cell>
          <cell r="B1007" t="str">
            <v>AUTOMOTIVO</v>
          </cell>
          <cell r="C1007" t="str">
            <v>Bandeja</v>
          </cell>
          <cell r="D1007" t="str">
            <v>KIT</v>
          </cell>
          <cell r="E1007" t="str">
            <v>SPARE</v>
          </cell>
        </row>
        <row r="1008">
          <cell r="A1008" t="str">
            <v>222072/73</v>
          </cell>
          <cell r="B1008" t="str">
            <v>AUTOMOTIVO</v>
          </cell>
          <cell r="C1008" t="str">
            <v>Bandeja</v>
          </cell>
          <cell r="D1008" t="str">
            <v>KIT</v>
          </cell>
          <cell r="E1008" t="str">
            <v>SPARE</v>
          </cell>
        </row>
        <row r="1009">
          <cell r="A1009" t="str">
            <v>222104/05</v>
          </cell>
          <cell r="B1009" t="str">
            <v>AUTOMOTIVO</v>
          </cell>
          <cell r="C1009" t="str">
            <v>Bandeja</v>
          </cell>
          <cell r="D1009" t="str">
            <v>KIT</v>
          </cell>
          <cell r="E1009" t="str">
            <v>SPARE</v>
          </cell>
        </row>
        <row r="1010">
          <cell r="A1010" t="str">
            <v>222308/09</v>
          </cell>
          <cell r="B1010" t="str">
            <v>AUTOMOTIVO</v>
          </cell>
          <cell r="C1010" t="str">
            <v>Bandeja</v>
          </cell>
          <cell r="D1010" t="str">
            <v>KIT</v>
          </cell>
          <cell r="E1010" t="str">
            <v>SPARE</v>
          </cell>
        </row>
        <row r="1011">
          <cell r="A1011" t="str">
            <v>2360-D</v>
          </cell>
          <cell r="B1011" t="str">
            <v>AUTOMOTIVO</v>
          </cell>
          <cell r="C1011" t="str">
            <v>Suporte Radiador</v>
          </cell>
          <cell r="D1011" t="str">
            <v>SIMPLES</v>
          </cell>
          <cell r="E1011" t="str">
            <v>LT CORREA</v>
          </cell>
        </row>
        <row r="1012">
          <cell r="A1012" t="str">
            <v>2360-E</v>
          </cell>
          <cell r="B1012" t="str">
            <v>AUTOMOTIVO</v>
          </cell>
          <cell r="C1012" t="str">
            <v>Suporte Radiador</v>
          </cell>
          <cell r="D1012" t="str">
            <v>SIMPLES</v>
          </cell>
          <cell r="E1012" t="str">
            <v>LT CORREA</v>
          </cell>
        </row>
        <row r="1013">
          <cell r="A1013" t="str">
            <v>2362-DE</v>
          </cell>
          <cell r="B1013" t="str">
            <v>AUTOMOTIVO</v>
          </cell>
          <cell r="C1013" t="str">
            <v>Suporte Radiador</v>
          </cell>
          <cell r="D1013" t="str">
            <v>SIMPLES</v>
          </cell>
          <cell r="E1013" t="str">
            <v>LT CORREA</v>
          </cell>
        </row>
        <row r="1014">
          <cell r="A1014" t="str">
            <v>2362-LD</v>
          </cell>
          <cell r="B1014" t="str">
            <v>AUTOMOTIVO</v>
          </cell>
          <cell r="C1014" t="str">
            <v>Suporte Radiador</v>
          </cell>
          <cell r="D1014" t="str">
            <v>SIMPLES</v>
          </cell>
          <cell r="E1014" t="str">
            <v>LT CORREA</v>
          </cell>
        </row>
        <row r="1015">
          <cell r="A1015" t="str">
            <v>2362-LE</v>
          </cell>
          <cell r="B1015" t="str">
            <v>AUTOMOTIVO</v>
          </cell>
          <cell r="C1015" t="str">
            <v>Suporte Radiador</v>
          </cell>
          <cell r="D1015" t="str">
            <v>SIMPLES</v>
          </cell>
          <cell r="E1015" t="str">
            <v>LT CORREA</v>
          </cell>
        </row>
        <row r="1016">
          <cell r="A1016" t="str">
            <v>2367-E</v>
          </cell>
          <cell r="B1016" t="str">
            <v>AUTOMOTIVO</v>
          </cell>
          <cell r="D1016" t="str">
            <v>SIMPLES</v>
          </cell>
        </row>
        <row r="1017">
          <cell r="A1017" t="str">
            <v>2kits-12152</v>
          </cell>
          <cell r="B1017" t="str">
            <v>AUTOMOTIVO</v>
          </cell>
          <cell r="C1017" t="str">
            <v>Pino de Porta</v>
          </cell>
          <cell r="D1017" t="str">
            <v>KIT</v>
          </cell>
          <cell r="E1017" t="str">
            <v>MultiKit</v>
          </cell>
        </row>
        <row r="1018">
          <cell r="A1018" t="str">
            <v>330178/79</v>
          </cell>
          <cell r="B1018" t="str">
            <v>AUTOMOTIVO</v>
          </cell>
          <cell r="C1018" t="str">
            <v>AMORTECEDOR SUSPENSÃO</v>
          </cell>
          <cell r="D1018" t="str">
            <v>KIT</v>
          </cell>
          <cell r="E1018" t="str">
            <v>SPARE</v>
          </cell>
        </row>
        <row r="1019">
          <cell r="A1019" t="str">
            <v>332002/03</v>
          </cell>
          <cell r="B1019" t="str">
            <v>AUTOMOTIVO</v>
          </cell>
          <cell r="C1019" t="str">
            <v>Bandeja</v>
          </cell>
          <cell r="D1019" t="str">
            <v>KIT</v>
          </cell>
          <cell r="E1019" t="str">
            <v>SPARE</v>
          </cell>
        </row>
        <row r="1020">
          <cell r="A1020" t="str">
            <v>332014/15</v>
          </cell>
          <cell r="B1020" t="str">
            <v>AUTOMOTIVO</v>
          </cell>
          <cell r="C1020" t="str">
            <v>Bandeja</v>
          </cell>
          <cell r="D1020" t="str">
            <v>KIT</v>
          </cell>
          <cell r="E1020" t="str">
            <v>SPARE</v>
          </cell>
        </row>
        <row r="1021">
          <cell r="A1021" t="str">
            <v>332042/43</v>
          </cell>
          <cell r="B1021" t="str">
            <v>AUTOMOTIVO</v>
          </cell>
          <cell r="C1021" t="str">
            <v>Bandeja</v>
          </cell>
          <cell r="D1021" t="str">
            <v>KIT</v>
          </cell>
          <cell r="E1021" t="str">
            <v>SPARE</v>
          </cell>
        </row>
        <row r="1022">
          <cell r="A1022" t="str">
            <v>332056/57</v>
          </cell>
          <cell r="B1022" t="str">
            <v>AUTOMOTIVO</v>
          </cell>
          <cell r="C1022" t="str">
            <v>Bandeja</v>
          </cell>
          <cell r="D1022" t="str">
            <v>KIT</v>
          </cell>
          <cell r="E1022" t="str">
            <v>SPARE</v>
          </cell>
        </row>
        <row r="1023">
          <cell r="A1023" t="str">
            <v>332081/82</v>
          </cell>
          <cell r="B1023" t="str">
            <v>AUTOMOTIVO</v>
          </cell>
          <cell r="C1023" t="str">
            <v>Bandeja</v>
          </cell>
          <cell r="D1023" t="str">
            <v>KIT</v>
          </cell>
          <cell r="E1023" t="str">
            <v>SPARE</v>
          </cell>
        </row>
        <row r="1024">
          <cell r="A1024" t="str">
            <v>332090-1</v>
          </cell>
          <cell r="B1024" t="str">
            <v>AUTOMOTIVO</v>
          </cell>
          <cell r="C1024" t="str">
            <v>Bandeja</v>
          </cell>
          <cell r="D1024" t="str">
            <v>KIT</v>
          </cell>
          <cell r="E1024" t="str">
            <v>SPARE</v>
          </cell>
        </row>
        <row r="1025">
          <cell r="A1025" t="str">
            <v>332092-5233</v>
          </cell>
          <cell r="B1025" t="str">
            <v>AUTOMOTIVO</v>
          </cell>
          <cell r="C1025" t="str">
            <v>Pivô e Bieleta</v>
          </cell>
          <cell r="D1025" t="str">
            <v>KIT</v>
          </cell>
          <cell r="E1025" t="str">
            <v>SPARE / HOLYMAN</v>
          </cell>
        </row>
        <row r="1026">
          <cell r="A1026" t="str">
            <v>332093-5233</v>
          </cell>
          <cell r="B1026" t="str">
            <v>AUTOMOTIVO</v>
          </cell>
          <cell r="C1026" t="str">
            <v>Pivô e Bieleta</v>
          </cell>
          <cell r="D1026" t="str">
            <v>KIT</v>
          </cell>
          <cell r="E1026" t="str">
            <v>SPARE / HOLYMAN</v>
          </cell>
        </row>
        <row r="1027">
          <cell r="A1027" t="str">
            <v>332112/13</v>
          </cell>
          <cell r="B1027" t="str">
            <v>AUTOMOTIVO</v>
          </cell>
          <cell r="C1027" t="str">
            <v>Bandeja</v>
          </cell>
          <cell r="D1027" t="str">
            <v>KIT</v>
          </cell>
          <cell r="E1027" t="str">
            <v>SPARE</v>
          </cell>
        </row>
        <row r="1028">
          <cell r="A1028" t="str">
            <v>332116/17</v>
          </cell>
          <cell r="B1028" t="str">
            <v>AUTOMOTIVO</v>
          </cell>
          <cell r="C1028" t="str">
            <v>Bandeja</v>
          </cell>
          <cell r="D1028" t="str">
            <v>KIT</v>
          </cell>
          <cell r="E1028" t="str">
            <v>SPARE</v>
          </cell>
        </row>
        <row r="1029">
          <cell r="A1029" t="str">
            <v>332136/37</v>
          </cell>
          <cell r="B1029" t="str">
            <v>AUTOMOTIVO</v>
          </cell>
          <cell r="C1029" t="str">
            <v>Bandeja</v>
          </cell>
          <cell r="D1029" t="str">
            <v>KIT</v>
          </cell>
          <cell r="E1029" t="str">
            <v>SPARE</v>
          </cell>
        </row>
        <row r="1030">
          <cell r="A1030" t="str">
            <v>332138/39</v>
          </cell>
          <cell r="B1030" t="str">
            <v>AUTOMOTIVO</v>
          </cell>
          <cell r="C1030" t="str">
            <v>Bandeja</v>
          </cell>
          <cell r="D1030" t="str">
            <v>KIT</v>
          </cell>
          <cell r="E1030" t="str">
            <v>SPARE</v>
          </cell>
        </row>
        <row r="1031">
          <cell r="A1031" t="str">
            <v>332147/48</v>
          </cell>
          <cell r="B1031" t="str">
            <v>AUTOMOTIVO</v>
          </cell>
          <cell r="C1031" t="str">
            <v>Bandeja</v>
          </cell>
          <cell r="D1031" t="str">
            <v>KIT</v>
          </cell>
          <cell r="E1031" t="str">
            <v>SPARE</v>
          </cell>
        </row>
        <row r="1032">
          <cell r="A1032" t="str">
            <v>4004r</v>
          </cell>
          <cell r="B1032" t="str">
            <v>AUTOMOTIVO</v>
          </cell>
          <cell r="C1032" t="str">
            <v>Capa Pedal</v>
          </cell>
          <cell r="D1032" t="str">
            <v>SIMPLES</v>
          </cell>
          <cell r="E1032" t="str">
            <v>HOLYMAN</v>
          </cell>
        </row>
        <row r="1033">
          <cell r="A1033" t="str">
            <v>4017C</v>
          </cell>
          <cell r="B1033" t="str">
            <v>AUTOMOTIVO</v>
          </cell>
          <cell r="C1033" t="str">
            <v>Capa Pedal</v>
          </cell>
          <cell r="D1033" t="str">
            <v>SIMPLES</v>
          </cell>
          <cell r="E1033" t="str">
            <v>HOLYMAN</v>
          </cell>
        </row>
        <row r="1034">
          <cell r="A1034" t="str">
            <v>442070/71</v>
          </cell>
          <cell r="B1034" t="str">
            <v>AUTOMOTIVO</v>
          </cell>
          <cell r="C1034" t="str">
            <v>Bandeja</v>
          </cell>
          <cell r="D1034" t="str">
            <v>KIT</v>
          </cell>
          <cell r="E1034" t="str">
            <v>SPARE</v>
          </cell>
        </row>
        <row r="1035">
          <cell r="A1035" t="str">
            <v>442081/82</v>
          </cell>
          <cell r="B1035" t="str">
            <v>AUTOMOTIVO</v>
          </cell>
          <cell r="C1035" t="str">
            <v>Bandeja</v>
          </cell>
          <cell r="D1035" t="str">
            <v>KIT</v>
          </cell>
          <cell r="E1035" t="str">
            <v>SPARE</v>
          </cell>
        </row>
        <row r="1036">
          <cell r="A1036" t="str">
            <v>442090/01</v>
          </cell>
          <cell r="B1036" t="str">
            <v>AUTOMOTIVO</v>
          </cell>
          <cell r="C1036" t="str">
            <v>Bandeja</v>
          </cell>
          <cell r="D1036" t="str">
            <v>KIT</v>
          </cell>
          <cell r="E1036" t="str">
            <v>SPARE</v>
          </cell>
        </row>
        <row r="1037">
          <cell r="A1037" t="str">
            <v>442090/91-PAR5307</v>
          </cell>
          <cell r="B1037" t="str">
            <v>AUTOMOTIVO</v>
          </cell>
          <cell r="C1037" t="str">
            <v>Bandeja</v>
          </cell>
          <cell r="D1037" t="str">
            <v>KIT</v>
          </cell>
          <cell r="E1037" t="str">
            <v>SPARE / HOLYMAN</v>
          </cell>
        </row>
        <row r="1038">
          <cell r="A1038" t="str">
            <v>442090-1</v>
          </cell>
          <cell r="B1038" t="str">
            <v>AUTOMOTIVO</v>
          </cell>
          <cell r="C1038" t="str">
            <v>BANDEJA</v>
          </cell>
          <cell r="D1038" t="str">
            <v>KIT</v>
          </cell>
          <cell r="E1038" t="str">
            <v>SPARE</v>
          </cell>
        </row>
        <row r="1039">
          <cell r="A1039" t="str">
            <v>442090-5307</v>
          </cell>
          <cell r="B1039" t="str">
            <v>AUTOMOTIVO</v>
          </cell>
          <cell r="C1039" t="str">
            <v>Bandeja e Bieleta</v>
          </cell>
          <cell r="D1039" t="str">
            <v>KIT</v>
          </cell>
          <cell r="E1039" t="str">
            <v>SPARE / HOLYMAN</v>
          </cell>
        </row>
        <row r="1040">
          <cell r="A1040" t="str">
            <v>442091-5307</v>
          </cell>
          <cell r="B1040" t="str">
            <v>AUTOMOTIVO</v>
          </cell>
          <cell r="C1040" t="str">
            <v>Bandeja e Bieleta</v>
          </cell>
          <cell r="D1040" t="str">
            <v>KIT</v>
          </cell>
          <cell r="E1040" t="str">
            <v>SPARE / HOLYMAN</v>
          </cell>
        </row>
        <row r="1041">
          <cell r="A1041" t="str">
            <v>442092-3</v>
          </cell>
          <cell r="B1041" t="str">
            <v>AUTOMOTIVO</v>
          </cell>
          <cell r="C1041" t="str">
            <v>Bandeja</v>
          </cell>
          <cell r="D1041" t="str">
            <v>KIT</v>
          </cell>
          <cell r="E1041" t="str">
            <v>SPARE</v>
          </cell>
        </row>
        <row r="1042">
          <cell r="A1042" t="str">
            <v>442092-5307</v>
          </cell>
          <cell r="B1042" t="str">
            <v>AUTOMOTIVO</v>
          </cell>
          <cell r="C1042" t="str">
            <v>Bandeja e Bieleta</v>
          </cell>
          <cell r="D1042" t="str">
            <v>KIT</v>
          </cell>
          <cell r="E1042" t="str">
            <v>SPARE / HOLYMAN</v>
          </cell>
        </row>
        <row r="1043">
          <cell r="A1043" t="str">
            <v>442093-5307</v>
          </cell>
          <cell r="B1043" t="str">
            <v>AUTOMOTIVO</v>
          </cell>
          <cell r="C1043" t="str">
            <v>Bandeja e Bieleta</v>
          </cell>
          <cell r="D1043" t="str">
            <v>KIT</v>
          </cell>
          <cell r="E1043" t="str">
            <v>SPARE / HOLYMAN</v>
          </cell>
        </row>
        <row r="1044">
          <cell r="A1044" t="str">
            <v>442096/97</v>
          </cell>
          <cell r="B1044" t="str">
            <v>AUTOMOTIVO</v>
          </cell>
          <cell r="C1044" t="str">
            <v>Bandeja</v>
          </cell>
          <cell r="D1044" t="str">
            <v>KIT</v>
          </cell>
          <cell r="E1044" t="str">
            <v>SPARE</v>
          </cell>
        </row>
        <row r="1045">
          <cell r="A1045" t="str">
            <v>442104P</v>
          </cell>
          <cell r="B1045" t="str">
            <v>AUTOMOTIVO</v>
          </cell>
          <cell r="C1045" t="str">
            <v>BANDEJA</v>
          </cell>
          <cell r="D1045" t="str">
            <v>SIMPLES</v>
          </cell>
          <cell r="E1045" t="str">
            <v>SPARE</v>
          </cell>
        </row>
        <row r="1046">
          <cell r="A1046" t="str">
            <v>442105P</v>
          </cell>
          <cell r="B1046" t="str">
            <v>AUTOMOTIVO</v>
          </cell>
          <cell r="C1046" t="str">
            <v>Bandeja</v>
          </cell>
          <cell r="D1046" t="str">
            <v>SIMPLES</v>
          </cell>
          <cell r="E1046" t="str">
            <v>SPARE</v>
          </cell>
        </row>
        <row r="1047">
          <cell r="A1047" t="str">
            <v>442118/19</v>
          </cell>
          <cell r="B1047" t="str">
            <v>AUTOMOTIVO</v>
          </cell>
          <cell r="C1047" t="str">
            <v>Bandeja</v>
          </cell>
          <cell r="D1047" t="str">
            <v>KIT</v>
          </cell>
          <cell r="E1047" t="str">
            <v>SPARE</v>
          </cell>
        </row>
        <row r="1048">
          <cell r="A1048" t="str">
            <v>442122P</v>
          </cell>
          <cell r="B1048" t="str">
            <v>AUTOMOTIVO</v>
          </cell>
          <cell r="C1048" t="str">
            <v>Bandeja</v>
          </cell>
          <cell r="D1048" t="str">
            <v>SIMPLES</v>
          </cell>
          <cell r="E1048" t="str">
            <v>SPARE</v>
          </cell>
        </row>
        <row r="1049">
          <cell r="A1049" t="str">
            <v>442123P</v>
          </cell>
          <cell r="B1049" t="str">
            <v>AUTOMOTIVO</v>
          </cell>
          <cell r="C1049" t="str">
            <v>Bandeja</v>
          </cell>
          <cell r="D1049" t="str">
            <v>SIMPLES</v>
          </cell>
          <cell r="E1049" t="str">
            <v>SPARE</v>
          </cell>
        </row>
        <row r="1050">
          <cell r="A1050" t="str">
            <v>44911/12</v>
          </cell>
          <cell r="B1050" t="str">
            <v>AUTOMOTIVO</v>
          </cell>
          <cell r="C1050" t="str">
            <v>Cabo Câmbio</v>
          </cell>
          <cell r="D1050" t="str">
            <v>SIMPLES</v>
          </cell>
          <cell r="E1050" t="str">
            <v>Importação</v>
          </cell>
        </row>
        <row r="1051">
          <cell r="A1051" t="str">
            <v>4kit-12152</v>
          </cell>
          <cell r="B1051" t="str">
            <v>AUTOMOTIVO</v>
          </cell>
          <cell r="C1051" t="str">
            <v>Pino de Porta</v>
          </cell>
          <cell r="D1051" t="str">
            <v>KIT</v>
          </cell>
          <cell r="E1051" t="str">
            <v>MultiKit</v>
          </cell>
        </row>
        <row r="1052">
          <cell r="A1052" t="str">
            <v>4KIT-14098</v>
          </cell>
          <cell r="B1052" t="str">
            <v>AUTOMOTIVO</v>
          </cell>
          <cell r="C1052" t="str">
            <v>Pino de Porta</v>
          </cell>
          <cell r="D1052" t="str">
            <v>KIT</v>
          </cell>
          <cell r="E1052" t="str">
            <v>MultiKit</v>
          </cell>
        </row>
        <row r="1053">
          <cell r="A1053" t="str">
            <v>4kits14097/99</v>
          </cell>
          <cell r="B1053" t="str">
            <v>AUTOMOTIVO</v>
          </cell>
          <cell r="C1053" t="str">
            <v>Pino de Porta</v>
          </cell>
          <cell r="D1053" t="str">
            <v>KIT</v>
          </cell>
          <cell r="E1053" t="str">
            <v>MultiKit</v>
          </cell>
        </row>
        <row r="1054">
          <cell r="A1054" t="str">
            <v>4Kits-14097/99</v>
          </cell>
          <cell r="B1054" t="str">
            <v>AUTOMOTIVO</v>
          </cell>
          <cell r="C1054" t="str">
            <v>Pino de Porta</v>
          </cell>
          <cell r="D1054" t="str">
            <v>KIT</v>
          </cell>
          <cell r="E1054" t="str">
            <v>MultiKit</v>
          </cell>
        </row>
        <row r="1055">
          <cell r="A1055" t="str">
            <v>5108/09</v>
          </cell>
          <cell r="B1055" t="str">
            <v>AUTOMOTIVO</v>
          </cell>
          <cell r="C1055" t="str">
            <v>Bieleta</v>
          </cell>
          <cell r="D1055" t="str">
            <v>KIT</v>
          </cell>
          <cell r="E1055" t="str">
            <v>HOLYMAN</v>
          </cell>
        </row>
        <row r="1056">
          <cell r="A1056" t="str">
            <v>5227/8</v>
          </cell>
          <cell r="B1056" t="str">
            <v>AUTOMOTIVO</v>
          </cell>
          <cell r="C1056" t="str">
            <v>Bieleta</v>
          </cell>
          <cell r="D1056" t="str">
            <v>KIT</v>
          </cell>
          <cell r="E1056" t="str">
            <v>HOLYMAN</v>
          </cell>
        </row>
        <row r="1057">
          <cell r="A1057" t="str">
            <v>5231/2</v>
          </cell>
          <cell r="B1057" t="str">
            <v>AUTOMOTIVO</v>
          </cell>
          <cell r="C1057" t="str">
            <v>Bieleta</v>
          </cell>
          <cell r="D1057" t="str">
            <v>KIT</v>
          </cell>
          <cell r="E1057" t="str">
            <v>HOLYMAN</v>
          </cell>
        </row>
        <row r="1058">
          <cell r="A1058" t="str">
            <v>5402/03</v>
          </cell>
          <cell r="B1058" t="str">
            <v>AUTOMOTIVO</v>
          </cell>
          <cell r="C1058" t="str">
            <v>Bieleta</v>
          </cell>
          <cell r="D1058" t="str">
            <v>KIT</v>
          </cell>
          <cell r="E1058" t="str">
            <v>HOLYMAN</v>
          </cell>
        </row>
        <row r="1059">
          <cell r="A1059" t="str">
            <v>5410-5411</v>
          </cell>
          <cell r="B1059" t="str">
            <v>AUTOMOTIVO</v>
          </cell>
          <cell r="C1059" t="str">
            <v>Bieleta</v>
          </cell>
          <cell r="D1059" t="str">
            <v>KIT</v>
          </cell>
          <cell r="E1059" t="str">
            <v>HOLYMAN</v>
          </cell>
        </row>
        <row r="1060">
          <cell r="A1060" t="str">
            <v>552001/02</v>
          </cell>
          <cell r="B1060" t="str">
            <v>AUTOMOTIVO</v>
          </cell>
          <cell r="C1060" t="str">
            <v>Bandeja</v>
          </cell>
          <cell r="D1060" t="str">
            <v>KIT</v>
          </cell>
          <cell r="E1060" t="str">
            <v>SPARE</v>
          </cell>
        </row>
        <row r="1061">
          <cell r="A1061" t="str">
            <v>552001-2</v>
          </cell>
          <cell r="B1061" t="str">
            <v>AUTOMOTIVO</v>
          </cell>
          <cell r="C1061" t="str">
            <v>BANDEJA</v>
          </cell>
          <cell r="D1061" t="str">
            <v>KIT</v>
          </cell>
          <cell r="E1061" t="str">
            <v>SPARE</v>
          </cell>
        </row>
        <row r="1062">
          <cell r="A1062" t="str">
            <v>552001-5701</v>
          </cell>
          <cell r="B1062" t="str">
            <v>AUTOMOTIVO</v>
          </cell>
          <cell r="C1062" t="str">
            <v>Bandeja e Bieleta</v>
          </cell>
          <cell r="D1062" t="str">
            <v>KIT</v>
          </cell>
          <cell r="E1062" t="str">
            <v>SPARE / HOLYMAN</v>
          </cell>
        </row>
        <row r="1063">
          <cell r="A1063" t="str">
            <v>552002-5701</v>
          </cell>
          <cell r="B1063" t="str">
            <v>AUTOMOTIVO</v>
          </cell>
          <cell r="C1063" t="str">
            <v>Bandeja e Bieleta</v>
          </cell>
          <cell r="D1063" t="str">
            <v>KIT</v>
          </cell>
          <cell r="E1063" t="str">
            <v>SPARE / HOLYMAN</v>
          </cell>
        </row>
        <row r="1064">
          <cell r="A1064" t="str">
            <v>552006/07</v>
          </cell>
          <cell r="B1064" t="str">
            <v>AUTOMOTIVO</v>
          </cell>
          <cell r="C1064" t="str">
            <v>Bandeja</v>
          </cell>
          <cell r="D1064" t="str">
            <v>KIT</v>
          </cell>
          <cell r="E1064" t="str">
            <v>SPARE</v>
          </cell>
        </row>
        <row r="1065">
          <cell r="A1065" t="str">
            <v>552012/13</v>
          </cell>
          <cell r="B1065" t="str">
            <v>AUTOMOTIVO</v>
          </cell>
          <cell r="C1065" t="str">
            <v>Bandeja</v>
          </cell>
          <cell r="D1065" t="str">
            <v>KIT</v>
          </cell>
          <cell r="E1065" t="str">
            <v>SPARE</v>
          </cell>
        </row>
        <row r="1066">
          <cell r="A1066" t="str">
            <v>552014/15</v>
          </cell>
          <cell r="B1066" t="str">
            <v>AUTOMOTIVO</v>
          </cell>
          <cell r="C1066" t="str">
            <v>Bandeja</v>
          </cell>
          <cell r="D1066" t="str">
            <v>KIT</v>
          </cell>
          <cell r="E1066" t="str">
            <v>SPARE</v>
          </cell>
        </row>
        <row r="1067">
          <cell r="A1067" t="str">
            <v>552017/18</v>
          </cell>
          <cell r="B1067" t="str">
            <v>AUTOMOTIVO</v>
          </cell>
          <cell r="C1067" t="str">
            <v>Bandeja</v>
          </cell>
          <cell r="D1067" t="str">
            <v>KIT</v>
          </cell>
          <cell r="E1067" t="str">
            <v>SPARE</v>
          </cell>
        </row>
        <row r="1068">
          <cell r="A1068" t="str">
            <v>552030/1</v>
          </cell>
          <cell r="B1068" t="str">
            <v>AUTOMOTIVO</v>
          </cell>
          <cell r="C1068" t="str">
            <v>Bandeja</v>
          </cell>
          <cell r="D1068" t="str">
            <v>KIT</v>
          </cell>
          <cell r="E1068" t="str">
            <v>SPARE</v>
          </cell>
        </row>
        <row r="1069">
          <cell r="A1069" t="str">
            <v>552032/33</v>
          </cell>
          <cell r="B1069" t="str">
            <v>AUTOMOTIVO</v>
          </cell>
          <cell r="C1069" t="str">
            <v>Bandeja</v>
          </cell>
          <cell r="D1069" t="str">
            <v>KIT</v>
          </cell>
          <cell r="E1069" t="str">
            <v>SPARE</v>
          </cell>
        </row>
        <row r="1070">
          <cell r="A1070" t="str">
            <v>552032/PVI0903</v>
          </cell>
          <cell r="B1070" t="str">
            <v>AUTOMOTIVO</v>
          </cell>
          <cell r="C1070" t="str">
            <v>Bandeja</v>
          </cell>
          <cell r="D1070" t="str">
            <v>SIMPLES</v>
          </cell>
          <cell r="E1070" t="str">
            <v>SPARE</v>
          </cell>
        </row>
        <row r="1071">
          <cell r="A1071" t="str">
            <v>552033/PVI0903</v>
          </cell>
          <cell r="B1071" t="str">
            <v>AUTOMOTIVO</v>
          </cell>
          <cell r="C1071" t="str">
            <v>Bandeja</v>
          </cell>
          <cell r="D1071" t="str">
            <v>SIMPLES</v>
          </cell>
          <cell r="E1071" t="str">
            <v>SPARE</v>
          </cell>
        </row>
        <row r="1072">
          <cell r="A1072" t="str">
            <v>55323/111288</v>
          </cell>
          <cell r="B1072" t="str">
            <v>AUTOMOTIVO</v>
          </cell>
          <cell r="C1072" t="str">
            <v>Cabo de Capô</v>
          </cell>
          <cell r="D1072" t="str">
            <v>KIT</v>
          </cell>
          <cell r="E1072" t="str">
            <v>MundiFlex</v>
          </cell>
        </row>
        <row r="1073">
          <cell r="A1073" t="str">
            <v>5913/5914</v>
          </cell>
          <cell r="B1073" t="str">
            <v>AUTOMOTIVO</v>
          </cell>
          <cell r="C1073" t="str">
            <v>Bieleta</v>
          </cell>
          <cell r="D1073" t="str">
            <v>KIT</v>
          </cell>
          <cell r="E1073" t="str">
            <v>HOLYMAN</v>
          </cell>
        </row>
        <row r="1074">
          <cell r="A1074" t="str">
            <v>5W30</v>
          </cell>
          <cell r="B1074" t="str">
            <v>AUTOMOTIVO</v>
          </cell>
          <cell r="C1074" t="str">
            <v>Óleo</v>
          </cell>
          <cell r="D1074" t="str">
            <v>SIMPLES</v>
          </cell>
        </row>
        <row r="1075">
          <cell r="A1075" t="str">
            <v>5W30-MAX</v>
          </cell>
          <cell r="B1075" t="str">
            <v>AUTOMOTIVO</v>
          </cell>
          <cell r="C1075" t="str">
            <v>ÓLEO MOTOR AUTOMOTIVO</v>
          </cell>
          <cell r="D1075" t="str">
            <v>SIMPLES</v>
          </cell>
          <cell r="E1075" t="str">
            <v>Maxi Lub</v>
          </cell>
        </row>
        <row r="1076">
          <cell r="A1076" t="str">
            <v>5W30-SB</v>
          </cell>
          <cell r="B1076" t="str">
            <v>AUTOMOTIVO</v>
          </cell>
          <cell r="C1076" t="str">
            <v>Óleo</v>
          </cell>
          <cell r="D1076" t="str">
            <v>SIMPLES</v>
          </cell>
        </row>
        <row r="1077">
          <cell r="A1077" t="str">
            <v>6310/11</v>
          </cell>
          <cell r="B1077" t="str">
            <v>AUTOMOTIVO</v>
          </cell>
          <cell r="C1077" t="str">
            <v>Bieleta</v>
          </cell>
          <cell r="D1077" t="str">
            <v>KIT</v>
          </cell>
          <cell r="E1077" t="str">
            <v>HOLYMAN</v>
          </cell>
        </row>
        <row r="1078">
          <cell r="A1078" t="str">
            <v>6509/6510</v>
          </cell>
          <cell r="B1078" t="str">
            <v>AUTOMOTIVO</v>
          </cell>
          <cell r="C1078" t="str">
            <v>Bieleta</v>
          </cell>
          <cell r="D1078" t="str">
            <v>KIT</v>
          </cell>
          <cell r="E1078" t="str">
            <v>HOLYMAN</v>
          </cell>
        </row>
        <row r="1079">
          <cell r="A1079" t="str">
            <v>662024/25</v>
          </cell>
          <cell r="B1079" t="str">
            <v>AUTOMOTIVO</v>
          </cell>
          <cell r="C1079" t="str">
            <v>Bandeja</v>
          </cell>
          <cell r="D1079" t="str">
            <v>KIT</v>
          </cell>
          <cell r="E1079" t="str">
            <v>SPARE</v>
          </cell>
        </row>
        <row r="1080">
          <cell r="A1080" t="str">
            <v>662030/31</v>
          </cell>
          <cell r="B1080" t="str">
            <v>AUTOMOTIVO</v>
          </cell>
          <cell r="C1080" t="str">
            <v>Bandeja</v>
          </cell>
          <cell r="D1080" t="str">
            <v>KIT</v>
          </cell>
          <cell r="E1080" t="str">
            <v>SPARE</v>
          </cell>
        </row>
        <row r="1081">
          <cell r="A1081" t="str">
            <v>662040/41</v>
          </cell>
          <cell r="B1081" t="str">
            <v>AUTOMOTIVO</v>
          </cell>
          <cell r="C1081" t="str">
            <v>Bandeja</v>
          </cell>
          <cell r="D1081" t="str">
            <v>KIT</v>
          </cell>
          <cell r="E1081" t="str">
            <v>SPARE</v>
          </cell>
        </row>
        <row r="1082">
          <cell r="A1082" t="str">
            <v>662046/47</v>
          </cell>
          <cell r="B1082" t="str">
            <v>AUTOMOTIVO</v>
          </cell>
          <cell r="C1082" t="str">
            <v>Bandeja</v>
          </cell>
          <cell r="D1082" t="str">
            <v>KIT</v>
          </cell>
          <cell r="E1082" t="str">
            <v>SPARE</v>
          </cell>
        </row>
        <row r="1083">
          <cell r="A1083" t="str">
            <v>662048/49</v>
          </cell>
          <cell r="B1083" t="str">
            <v>AUTOMOTIVO</v>
          </cell>
          <cell r="C1083" t="str">
            <v>Bandeja</v>
          </cell>
          <cell r="D1083" t="str">
            <v>KIT</v>
          </cell>
          <cell r="E1083" t="str">
            <v>SPARE</v>
          </cell>
        </row>
        <row r="1084">
          <cell r="A1084" t="str">
            <v>662050/51</v>
          </cell>
          <cell r="B1084" t="str">
            <v>AUTOMOTIVO</v>
          </cell>
          <cell r="C1084" t="str">
            <v>Bandeja</v>
          </cell>
          <cell r="D1084" t="str">
            <v>KIT</v>
          </cell>
          <cell r="E1084" t="str">
            <v>SPARE</v>
          </cell>
        </row>
        <row r="1085">
          <cell r="A1085" t="str">
            <v>662060/61</v>
          </cell>
          <cell r="B1085" t="str">
            <v>AUTOMOTIVO</v>
          </cell>
          <cell r="C1085" t="str">
            <v>Bandeja</v>
          </cell>
          <cell r="D1085" t="str">
            <v>KIT</v>
          </cell>
          <cell r="E1085" t="str">
            <v>SPARE</v>
          </cell>
        </row>
        <row r="1086">
          <cell r="A1086" t="str">
            <v>662070/71</v>
          </cell>
          <cell r="B1086" t="str">
            <v>AUTOMOTIVO</v>
          </cell>
          <cell r="C1086" t="str">
            <v>Bandeja</v>
          </cell>
          <cell r="D1086" t="str">
            <v>KIT</v>
          </cell>
          <cell r="E1086" t="str">
            <v>SPARE</v>
          </cell>
        </row>
        <row r="1087">
          <cell r="A1087" t="str">
            <v>66300/1</v>
          </cell>
          <cell r="B1087" t="str">
            <v>AUTOMOTIVO</v>
          </cell>
          <cell r="C1087" t="str">
            <v>Cabo de Freio</v>
          </cell>
          <cell r="D1087" t="str">
            <v>KIT</v>
          </cell>
          <cell r="E1087" t="str">
            <v>MundiFlex</v>
          </cell>
        </row>
        <row r="1088">
          <cell r="A1088" t="str">
            <v>66610/11</v>
          </cell>
          <cell r="B1088" t="str">
            <v>AUTOMOTIVO</v>
          </cell>
          <cell r="C1088" t="str">
            <v>Cabo Câmbio</v>
          </cell>
          <cell r="D1088" t="str">
            <v>KIT</v>
          </cell>
          <cell r="E1088" t="str">
            <v>Importação</v>
          </cell>
        </row>
        <row r="1089">
          <cell r="A1089" t="str">
            <v>66642/43</v>
          </cell>
          <cell r="B1089" t="str">
            <v>AUTOMOTIVO</v>
          </cell>
          <cell r="C1089" t="str">
            <v>Cabo Câmbio</v>
          </cell>
          <cell r="D1089" t="str">
            <v>KIT</v>
          </cell>
          <cell r="E1089" t="str">
            <v>Importação</v>
          </cell>
        </row>
        <row r="1090">
          <cell r="A1090" t="str">
            <v>70526/70541</v>
          </cell>
          <cell r="B1090" t="str">
            <v>AUTOMOTIVO</v>
          </cell>
          <cell r="C1090" t="str">
            <v>Reparo alavanta Câmbio</v>
          </cell>
          <cell r="D1090" t="str">
            <v>KIT</v>
          </cell>
          <cell r="E1090" t="str">
            <v>BRK</v>
          </cell>
        </row>
        <row r="1091">
          <cell r="A1091" t="str">
            <v>772001/02</v>
          </cell>
          <cell r="B1091" t="str">
            <v>AUTOMOTIVO</v>
          </cell>
          <cell r="C1091" t="str">
            <v>Bandeja</v>
          </cell>
          <cell r="D1091" t="str">
            <v>SIMPLES</v>
          </cell>
          <cell r="E1091" t="str">
            <v>SPARE</v>
          </cell>
        </row>
        <row r="1092">
          <cell r="A1092" t="str">
            <v>772003/04</v>
          </cell>
          <cell r="B1092" t="str">
            <v>AUTOMOTIVO</v>
          </cell>
          <cell r="C1092" t="str">
            <v>Bandeja</v>
          </cell>
          <cell r="D1092" t="str">
            <v>KIT</v>
          </cell>
          <cell r="E1092" t="str">
            <v>SPARE</v>
          </cell>
        </row>
        <row r="1093">
          <cell r="A1093" t="str">
            <v>772005/06</v>
          </cell>
          <cell r="B1093" t="str">
            <v>AUTOMOTIVO</v>
          </cell>
          <cell r="C1093" t="str">
            <v>Bandeja</v>
          </cell>
          <cell r="D1093" t="str">
            <v>SIMPLES</v>
          </cell>
          <cell r="E1093" t="str">
            <v>SPARE</v>
          </cell>
        </row>
        <row r="1094">
          <cell r="A1094" t="str">
            <v>772007/08</v>
          </cell>
          <cell r="B1094" t="str">
            <v>AUTOMOTIVO</v>
          </cell>
          <cell r="C1094" t="str">
            <v>Bandeja</v>
          </cell>
          <cell r="D1094" t="str">
            <v>KIT</v>
          </cell>
          <cell r="E1094" t="str">
            <v>SPARE</v>
          </cell>
        </row>
        <row r="1095">
          <cell r="A1095" t="str">
            <v>772029/30</v>
          </cell>
          <cell r="B1095" t="str">
            <v>AUTOMOTIVO</v>
          </cell>
          <cell r="C1095" t="str">
            <v>Bandeja</v>
          </cell>
          <cell r="D1095" t="str">
            <v>KIT</v>
          </cell>
          <cell r="E1095" t="str">
            <v>SPARE</v>
          </cell>
        </row>
        <row r="1096">
          <cell r="A1096" t="str">
            <v>772033/34</v>
          </cell>
          <cell r="B1096" t="str">
            <v>AUTOMOTIVO</v>
          </cell>
          <cell r="C1096" t="str">
            <v>Bandeja</v>
          </cell>
          <cell r="D1096" t="str">
            <v>KIT</v>
          </cell>
          <cell r="E1096" t="str">
            <v>SPARE</v>
          </cell>
        </row>
        <row r="1097">
          <cell r="A1097" t="str">
            <v>772040/41</v>
          </cell>
          <cell r="B1097" t="str">
            <v>AUTOMOTIVO</v>
          </cell>
          <cell r="C1097" t="str">
            <v>Bandeja</v>
          </cell>
          <cell r="D1097" t="str">
            <v>KIT</v>
          </cell>
          <cell r="E1097" t="str">
            <v>SPARE</v>
          </cell>
        </row>
        <row r="1098">
          <cell r="A1098" t="str">
            <v>772054p</v>
          </cell>
          <cell r="B1098" t="str">
            <v>AUTOMOTIVO</v>
          </cell>
          <cell r="C1098" t="str">
            <v>BANDEJA</v>
          </cell>
          <cell r="D1098" t="str">
            <v>KIT</v>
          </cell>
          <cell r="E1098" t="str">
            <v>SPARE</v>
          </cell>
        </row>
        <row r="1099">
          <cell r="A1099" t="str">
            <v>772055P</v>
          </cell>
          <cell r="B1099" t="str">
            <v>AUTOMOTIVO</v>
          </cell>
          <cell r="C1099" t="str">
            <v>BANDEJA</v>
          </cell>
          <cell r="D1099" t="str">
            <v>KIT</v>
          </cell>
          <cell r="E1099" t="str">
            <v>SPARE</v>
          </cell>
        </row>
        <row r="1100">
          <cell r="A1100" t="str">
            <v>772056/57</v>
          </cell>
          <cell r="B1100" t="str">
            <v>AUTOMOTIVO</v>
          </cell>
          <cell r="C1100" t="str">
            <v>Bandeja</v>
          </cell>
          <cell r="D1100" t="str">
            <v>KIT</v>
          </cell>
          <cell r="E1100" t="str">
            <v>SPARE</v>
          </cell>
        </row>
        <row r="1101">
          <cell r="A1101" t="str">
            <v>772058/59</v>
          </cell>
          <cell r="B1101" t="str">
            <v>AUTOMOTIVO</v>
          </cell>
          <cell r="C1101" t="str">
            <v>Bandeja</v>
          </cell>
          <cell r="D1101" t="str">
            <v>KIT</v>
          </cell>
          <cell r="E1101" t="str">
            <v>SPARE</v>
          </cell>
        </row>
        <row r="1102">
          <cell r="A1102" t="str">
            <v>772090/91</v>
          </cell>
          <cell r="B1102" t="str">
            <v>AUTOMOTIVO</v>
          </cell>
          <cell r="C1102" t="str">
            <v>Bandeja</v>
          </cell>
          <cell r="D1102" t="str">
            <v>KIT</v>
          </cell>
          <cell r="E1102" t="str">
            <v>SPARE</v>
          </cell>
        </row>
        <row r="1103">
          <cell r="A1103" t="str">
            <v>772110/11</v>
          </cell>
          <cell r="B1103" t="str">
            <v>AUTOMOTIVO</v>
          </cell>
          <cell r="C1103" t="str">
            <v>Bandeja</v>
          </cell>
          <cell r="D1103" t="str">
            <v>KIT</v>
          </cell>
          <cell r="E1103" t="str">
            <v>SPARE</v>
          </cell>
        </row>
        <row r="1104">
          <cell r="A1104" t="str">
            <v>772112/13</v>
          </cell>
          <cell r="B1104" t="str">
            <v>AUTOMOTIVO</v>
          </cell>
          <cell r="C1104" t="str">
            <v>Bandeja</v>
          </cell>
          <cell r="D1104" t="str">
            <v>KIT</v>
          </cell>
          <cell r="E1104" t="str">
            <v>SPARE</v>
          </cell>
        </row>
        <row r="1105">
          <cell r="A1105" t="str">
            <v>772134/35</v>
          </cell>
          <cell r="B1105" t="str">
            <v>AUTOMOTIVO</v>
          </cell>
          <cell r="C1105" t="str">
            <v>Bandeja</v>
          </cell>
          <cell r="D1105" t="str">
            <v>KIT</v>
          </cell>
          <cell r="E1105" t="str">
            <v>SPARE</v>
          </cell>
        </row>
        <row r="1106">
          <cell r="A1106" t="str">
            <v>772138/39</v>
          </cell>
          <cell r="B1106" t="str">
            <v>AUTOMOTIVO</v>
          </cell>
          <cell r="C1106" t="str">
            <v>Bandeja</v>
          </cell>
          <cell r="D1106" t="str">
            <v>KIT</v>
          </cell>
          <cell r="E1106" t="str">
            <v>SPARE</v>
          </cell>
        </row>
        <row r="1107">
          <cell r="A1107" t="str">
            <v>772144/45</v>
          </cell>
          <cell r="B1107" t="str">
            <v>AUTOMOTIVO</v>
          </cell>
          <cell r="C1107" t="str">
            <v>Bandeja</v>
          </cell>
          <cell r="D1107" t="str">
            <v>KIT</v>
          </cell>
          <cell r="E1107" t="str">
            <v>SPARE</v>
          </cell>
        </row>
        <row r="1108">
          <cell r="A1108" t="str">
            <v>772144P</v>
          </cell>
          <cell r="B1108" t="str">
            <v>AUTOMOTIVO</v>
          </cell>
          <cell r="C1108" t="str">
            <v>Bandeja</v>
          </cell>
          <cell r="D1108" t="str">
            <v>SIMPLES</v>
          </cell>
          <cell r="E1108" t="str">
            <v>SPARE</v>
          </cell>
        </row>
        <row r="1109">
          <cell r="A1109" t="str">
            <v>772145P</v>
          </cell>
          <cell r="B1109" t="str">
            <v>AUTOMOTIVO</v>
          </cell>
          <cell r="C1109" t="str">
            <v>Bandeja</v>
          </cell>
          <cell r="D1109" t="str">
            <v>SIMPLES</v>
          </cell>
          <cell r="E1109" t="str">
            <v>SPARE</v>
          </cell>
        </row>
        <row r="1110">
          <cell r="A1110" t="str">
            <v>772146/47</v>
          </cell>
          <cell r="B1110" t="str">
            <v>AUTOMOTIVO</v>
          </cell>
          <cell r="C1110" t="str">
            <v>Bandeja</v>
          </cell>
          <cell r="D1110" t="str">
            <v>KIT</v>
          </cell>
          <cell r="E1110" t="str">
            <v>SPARE</v>
          </cell>
        </row>
        <row r="1111">
          <cell r="A1111" t="str">
            <v>772148/49</v>
          </cell>
          <cell r="B1111" t="str">
            <v>AUTOMOTIVO</v>
          </cell>
          <cell r="C1111" t="str">
            <v>Bandeja</v>
          </cell>
          <cell r="D1111" t="str">
            <v>KIT</v>
          </cell>
          <cell r="E1111" t="str">
            <v>SPARE</v>
          </cell>
        </row>
        <row r="1112">
          <cell r="A1112" t="str">
            <v>772150/51</v>
          </cell>
          <cell r="B1112" t="str">
            <v>AUTOMOTIVO</v>
          </cell>
          <cell r="C1112" t="str">
            <v>Bandeja</v>
          </cell>
          <cell r="D1112" t="str">
            <v>KIT</v>
          </cell>
          <cell r="E1112" t="str">
            <v>SPARE</v>
          </cell>
        </row>
        <row r="1113">
          <cell r="A1113" t="str">
            <v>772152/53</v>
          </cell>
          <cell r="B1113" t="str">
            <v>AUTOMOTIVO</v>
          </cell>
          <cell r="C1113" t="str">
            <v>Bandeja</v>
          </cell>
          <cell r="D1113" t="str">
            <v>KIT</v>
          </cell>
          <cell r="E1113" t="str">
            <v>SPARE</v>
          </cell>
        </row>
        <row r="1114">
          <cell r="A1114" t="str">
            <v>772170/71</v>
          </cell>
          <cell r="B1114" t="str">
            <v>AUTOMOTIVO</v>
          </cell>
          <cell r="C1114" t="str">
            <v>BANDEJA</v>
          </cell>
          <cell r="D1114" t="str">
            <v>KIT</v>
          </cell>
          <cell r="E1114" t="str">
            <v>SPARE</v>
          </cell>
        </row>
        <row r="1115">
          <cell r="A1115" t="str">
            <v>772204/05</v>
          </cell>
          <cell r="B1115" t="str">
            <v>AUTOMOTIVO</v>
          </cell>
          <cell r="C1115" t="str">
            <v>Bandeja</v>
          </cell>
          <cell r="D1115" t="str">
            <v>KIT</v>
          </cell>
          <cell r="E1115" t="str">
            <v>SPARE</v>
          </cell>
        </row>
        <row r="1116">
          <cell r="A1116" t="str">
            <v>772221/22</v>
          </cell>
          <cell r="B1116" t="str">
            <v>AUTOMOTIVO</v>
          </cell>
          <cell r="C1116" t="str">
            <v>Bandeja</v>
          </cell>
          <cell r="D1116" t="str">
            <v>KIT</v>
          </cell>
          <cell r="E1116" t="str">
            <v>SPARE</v>
          </cell>
        </row>
        <row r="1117">
          <cell r="A1117" t="str">
            <v>772233/34</v>
          </cell>
          <cell r="B1117" t="str">
            <v>AUTOMOTIVO</v>
          </cell>
          <cell r="C1117" t="str">
            <v>BANDEJA</v>
          </cell>
          <cell r="D1117" t="str">
            <v>KIT</v>
          </cell>
          <cell r="E1117" t="str">
            <v>SPARE</v>
          </cell>
        </row>
        <row r="1118">
          <cell r="A1118" t="str">
            <v>772246/47</v>
          </cell>
          <cell r="B1118" t="str">
            <v>AUTOMOTIVO</v>
          </cell>
          <cell r="C1118" t="str">
            <v>Bandeja</v>
          </cell>
          <cell r="D1118" t="str">
            <v>KIT</v>
          </cell>
          <cell r="E1118" t="str">
            <v>SPARE</v>
          </cell>
        </row>
        <row r="1119">
          <cell r="A1119" t="str">
            <v>772254/55</v>
          </cell>
          <cell r="B1119" t="str">
            <v>AUTOMOTIVO</v>
          </cell>
          <cell r="C1119" t="str">
            <v>Bandeja</v>
          </cell>
          <cell r="D1119" t="str">
            <v>KIT</v>
          </cell>
          <cell r="E1119" t="str">
            <v>SPARE</v>
          </cell>
        </row>
        <row r="1120">
          <cell r="A1120" t="str">
            <v>772256/57</v>
          </cell>
          <cell r="B1120" t="str">
            <v>AUTOMOTIVO</v>
          </cell>
          <cell r="C1120" t="str">
            <v>Bandeja</v>
          </cell>
          <cell r="D1120" t="str">
            <v>KIT</v>
          </cell>
          <cell r="E1120" t="str">
            <v>SPARE</v>
          </cell>
        </row>
        <row r="1121">
          <cell r="A1121" t="str">
            <v>77261-2</v>
          </cell>
          <cell r="B1121" t="str">
            <v>AUTOMOTIVO</v>
          </cell>
          <cell r="C1121" t="str">
            <v>Cabo de Freio</v>
          </cell>
          <cell r="D1121" t="str">
            <v>KIT</v>
          </cell>
          <cell r="E1121" t="str">
            <v>MundiFlex</v>
          </cell>
        </row>
        <row r="1122">
          <cell r="A1122" t="str">
            <v>77350/2316/24579046</v>
          </cell>
          <cell r="B1122" t="str">
            <v>AUTOMOTIVO</v>
          </cell>
          <cell r="C1122" t="str">
            <v>Cabo Câmbio</v>
          </cell>
          <cell r="D1122" t="str">
            <v>KIT</v>
          </cell>
          <cell r="E1122" t="str">
            <v>Importação</v>
          </cell>
        </row>
        <row r="1123">
          <cell r="A1123" t="str">
            <v>77350P</v>
          </cell>
          <cell r="B1123" t="str">
            <v>AUTOMOTIVO</v>
          </cell>
          <cell r="C1123" t="str">
            <v>Cabo Câmbio</v>
          </cell>
          <cell r="D1123" t="str">
            <v>KIT</v>
          </cell>
          <cell r="E1123" t="str">
            <v>Importação</v>
          </cell>
        </row>
        <row r="1124">
          <cell r="A1124" t="str">
            <v>77350pt</v>
          </cell>
          <cell r="B1124" t="str">
            <v>AUTOMOTIVO</v>
          </cell>
          <cell r="C1124" t="str">
            <v>Cabo Câmbio</v>
          </cell>
          <cell r="D1124" t="str">
            <v>KIT</v>
          </cell>
          <cell r="E1124" t="str">
            <v>Importação / LT CORREA</v>
          </cell>
        </row>
        <row r="1125">
          <cell r="A1125" t="str">
            <v>77350T</v>
          </cell>
          <cell r="B1125" t="str">
            <v>AUTOMOTIVO</v>
          </cell>
          <cell r="C1125" t="str">
            <v>Cabo Câmbio</v>
          </cell>
          <cell r="D1125" t="str">
            <v>KIT</v>
          </cell>
          <cell r="E1125" t="str">
            <v>Importação</v>
          </cell>
        </row>
        <row r="1126">
          <cell r="A1126" t="str">
            <v>77351/2345</v>
          </cell>
          <cell r="B1126" t="str">
            <v>AUTOMOTIVO</v>
          </cell>
          <cell r="C1126" t="str">
            <v>Pastilha Freio</v>
          </cell>
          <cell r="D1126" t="str">
            <v>KIT</v>
          </cell>
          <cell r="E1126" t="str">
            <v>Importação / LT CORREA</v>
          </cell>
        </row>
        <row r="1127">
          <cell r="A1127" t="str">
            <v>77354T</v>
          </cell>
          <cell r="B1127" t="str">
            <v>AUTOMOTIVO</v>
          </cell>
          <cell r="C1127" t="str">
            <v>Cabo Câmbio</v>
          </cell>
          <cell r="D1127" t="str">
            <v>KIT</v>
          </cell>
          <cell r="E1127" t="str">
            <v>Importação</v>
          </cell>
        </row>
        <row r="1128">
          <cell r="A1128" t="str">
            <v>8kit-12152</v>
          </cell>
          <cell r="B1128" t="str">
            <v>AUTOMOTIVO</v>
          </cell>
          <cell r="C1128" t="str">
            <v>Pino de Porta</v>
          </cell>
          <cell r="D1128" t="str">
            <v>KIT</v>
          </cell>
          <cell r="E1128" t="str">
            <v>MultiKit</v>
          </cell>
        </row>
        <row r="1129">
          <cell r="A1129" t="str">
            <v>993014/15</v>
          </cell>
          <cell r="B1129" t="str">
            <v>AUTOMOTIVO</v>
          </cell>
          <cell r="C1129" t="str">
            <v>Bandeja</v>
          </cell>
          <cell r="D1129" t="str">
            <v>KIT</v>
          </cell>
          <cell r="E1129" t="str">
            <v>SPARE</v>
          </cell>
        </row>
        <row r="1130">
          <cell r="A1130" t="str">
            <v>993016/17</v>
          </cell>
          <cell r="B1130" t="str">
            <v>AUTOMOTIVO</v>
          </cell>
          <cell r="C1130" t="str">
            <v>Bandeja</v>
          </cell>
          <cell r="D1130" t="str">
            <v>KIT</v>
          </cell>
          <cell r="E1130" t="str">
            <v>SPARE</v>
          </cell>
        </row>
        <row r="1131">
          <cell r="A1131" t="str">
            <v>BBXRE300</v>
          </cell>
          <cell r="B1131" t="str">
            <v>AUTOMOTIVO</v>
          </cell>
          <cell r="D1131" t="str">
            <v>SIMPLES</v>
          </cell>
        </row>
        <row r="1132">
          <cell r="A1132" t="str">
            <v>BUZ0001</v>
          </cell>
          <cell r="B1132" t="str">
            <v>AUTOMOTIVO</v>
          </cell>
          <cell r="C1132" t="str">
            <v>Buzina Moto</v>
          </cell>
          <cell r="D1132" t="str">
            <v>SIMPLES</v>
          </cell>
          <cell r="E1132" t="str">
            <v>POLO</v>
          </cell>
        </row>
        <row r="1133">
          <cell r="A1133" t="str">
            <v>CCA0002</v>
          </cell>
          <cell r="B1133" t="str">
            <v>MOTO PEÇAS</v>
          </cell>
          <cell r="C1133" t="str">
            <v>Cabo Acelerador Moto</v>
          </cell>
          <cell r="D1133" t="str">
            <v>SIMPLES</v>
          </cell>
          <cell r="E1133" t="str">
            <v>POLO</v>
          </cell>
        </row>
        <row r="1134">
          <cell r="A1134" t="str">
            <v>CCA0006</v>
          </cell>
          <cell r="B1134" t="str">
            <v>MOTO PEÇAS</v>
          </cell>
          <cell r="C1134" t="str">
            <v>Cabo Acelerador Moto</v>
          </cell>
          <cell r="D1134" t="str">
            <v>SIMPLES</v>
          </cell>
          <cell r="E1134" t="str">
            <v>POLO</v>
          </cell>
        </row>
        <row r="1135">
          <cell r="A1135" t="str">
            <v>CCA0009</v>
          </cell>
          <cell r="B1135" t="str">
            <v>MOTO PEÇAS</v>
          </cell>
          <cell r="C1135" t="str">
            <v>Cabo Acelerador Moto</v>
          </cell>
          <cell r="D1135" t="str">
            <v>SIMPLES</v>
          </cell>
          <cell r="E1135" t="str">
            <v>POLO</v>
          </cell>
        </row>
        <row r="1136">
          <cell r="A1136" t="str">
            <v>CCA0031</v>
          </cell>
          <cell r="B1136" t="str">
            <v>MOTO PEÇAS</v>
          </cell>
          <cell r="C1136" t="str">
            <v>Cabo Acelerador Moto</v>
          </cell>
          <cell r="D1136" t="str">
            <v>SIMPLES</v>
          </cell>
          <cell r="E1136" t="str">
            <v>POLO</v>
          </cell>
        </row>
        <row r="1137">
          <cell r="A1137" t="str">
            <v>CCA0032</v>
          </cell>
          <cell r="B1137" t="str">
            <v>MOTO PEÇAS</v>
          </cell>
          <cell r="C1137" t="str">
            <v>Cabo Acelerador Moto</v>
          </cell>
          <cell r="D1137" t="str">
            <v>SIMPLES</v>
          </cell>
          <cell r="E1137" t="str">
            <v>POLO</v>
          </cell>
        </row>
        <row r="1138">
          <cell r="A1138" t="str">
            <v>CCA0035</v>
          </cell>
          <cell r="B1138" t="str">
            <v>MOTO PEÇAS</v>
          </cell>
          <cell r="C1138" t="str">
            <v>Cabo Acelerador Moto</v>
          </cell>
          <cell r="D1138" t="str">
            <v>SIMPLES</v>
          </cell>
          <cell r="E1138" t="str">
            <v>POLO</v>
          </cell>
        </row>
        <row r="1139">
          <cell r="A1139" t="str">
            <v>CCA0036</v>
          </cell>
          <cell r="B1139" t="str">
            <v>MOTO PEÇAS</v>
          </cell>
          <cell r="C1139" t="str">
            <v>Cabo Acelerador Moto</v>
          </cell>
          <cell r="D1139" t="str">
            <v>SIMPLES</v>
          </cell>
          <cell r="E1139" t="str">
            <v>POLO</v>
          </cell>
        </row>
        <row r="1140">
          <cell r="A1140" t="str">
            <v>CCA0038</v>
          </cell>
          <cell r="B1140" t="str">
            <v>MOTO PEÇAS</v>
          </cell>
          <cell r="C1140" t="str">
            <v>Cabo Acelerador Moto</v>
          </cell>
          <cell r="D1140" t="str">
            <v>SIMPLES</v>
          </cell>
          <cell r="E1140" t="str">
            <v>POLO</v>
          </cell>
        </row>
        <row r="1141">
          <cell r="A1141" t="str">
            <v>CCA0040</v>
          </cell>
          <cell r="B1141" t="str">
            <v>MOTO PEÇAS</v>
          </cell>
          <cell r="C1141" t="str">
            <v>Cabo Acelerador Moto</v>
          </cell>
          <cell r="D1141" t="str">
            <v>SIMPLES</v>
          </cell>
          <cell r="E1141" t="str">
            <v>POLO</v>
          </cell>
        </row>
        <row r="1142">
          <cell r="A1142" t="str">
            <v>CCA0041</v>
          </cell>
          <cell r="B1142" t="str">
            <v>MOTO PEÇAS</v>
          </cell>
          <cell r="C1142" t="str">
            <v>Cabo Acelerador Moto</v>
          </cell>
          <cell r="D1142" t="str">
            <v>SIMPLES</v>
          </cell>
          <cell r="E1142" t="str">
            <v>POLO</v>
          </cell>
        </row>
        <row r="1143">
          <cell r="A1143" t="str">
            <v>CCE0010</v>
          </cell>
          <cell r="B1143" t="str">
            <v>MOTO PEÇAS</v>
          </cell>
          <cell r="C1143" t="str">
            <v>Cabo Embreagem moto</v>
          </cell>
          <cell r="D1143" t="str">
            <v>SIMPLES</v>
          </cell>
          <cell r="E1143" t="str">
            <v>POLO</v>
          </cell>
        </row>
        <row r="1144">
          <cell r="A1144" t="str">
            <v>CCE0011</v>
          </cell>
          <cell r="B1144" t="str">
            <v>MOTO PEÇAS</v>
          </cell>
          <cell r="C1144" t="str">
            <v>Cabo Embreagem moto</v>
          </cell>
          <cell r="D1144" t="str">
            <v>SIMPLES</v>
          </cell>
          <cell r="E1144" t="str">
            <v>POLO</v>
          </cell>
        </row>
        <row r="1145">
          <cell r="A1145" t="str">
            <v>CCE0012</v>
          </cell>
          <cell r="B1145" t="str">
            <v>MOTO PEÇAS</v>
          </cell>
          <cell r="C1145" t="str">
            <v>Cabo Embreagem moto</v>
          </cell>
          <cell r="D1145" t="str">
            <v>SIMPLES</v>
          </cell>
          <cell r="E1145" t="str">
            <v>POLO</v>
          </cell>
        </row>
        <row r="1146">
          <cell r="A1146" t="str">
            <v>CCE0014</v>
          </cell>
          <cell r="B1146" t="str">
            <v>MOTO PEÇAS</v>
          </cell>
          <cell r="C1146" t="str">
            <v>Cabo Embreagem moto</v>
          </cell>
          <cell r="D1146" t="str">
            <v>SIMPLES</v>
          </cell>
          <cell r="E1146" t="str">
            <v>POLO</v>
          </cell>
        </row>
        <row r="1147">
          <cell r="A1147" t="str">
            <v>CCE0015</v>
          </cell>
          <cell r="B1147" t="str">
            <v>MOTO PEÇAS</v>
          </cell>
          <cell r="C1147" t="str">
            <v>Cabo Embreagem moto</v>
          </cell>
          <cell r="D1147" t="str">
            <v>SIMPLES</v>
          </cell>
          <cell r="E1147" t="str">
            <v>POLO</v>
          </cell>
        </row>
        <row r="1148">
          <cell r="A1148" t="str">
            <v>CCE0043</v>
          </cell>
          <cell r="B1148" t="str">
            <v>MOTO PEÇAS</v>
          </cell>
          <cell r="C1148" t="str">
            <v>Cabo Embreagem moto</v>
          </cell>
          <cell r="D1148" t="str">
            <v>SIMPLES</v>
          </cell>
          <cell r="E1148" t="str">
            <v>POLO</v>
          </cell>
        </row>
        <row r="1149">
          <cell r="A1149" t="str">
            <v>CCE0044</v>
          </cell>
          <cell r="B1149" t="str">
            <v>MOTO PEÇAS</v>
          </cell>
          <cell r="C1149" t="str">
            <v>Cabo Embreagem moto</v>
          </cell>
          <cell r="D1149" t="str">
            <v>SIMPLES</v>
          </cell>
          <cell r="E1149" t="str">
            <v>POLO</v>
          </cell>
        </row>
        <row r="1150">
          <cell r="A1150" t="str">
            <v>CCE0045</v>
          </cell>
          <cell r="B1150" t="str">
            <v>MOTO PEÇAS</v>
          </cell>
          <cell r="C1150" t="str">
            <v>Cabo Embreagem moto</v>
          </cell>
          <cell r="D1150" t="str">
            <v>SIMPLES</v>
          </cell>
          <cell r="E1150" t="str">
            <v>POLO</v>
          </cell>
        </row>
        <row r="1151">
          <cell r="A1151" t="str">
            <v>CCE0047</v>
          </cell>
          <cell r="B1151" t="str">
            <v>MOTO PEÇAS</v>
          </cell>
          <cell r="C1151" t="str">
            <v>Cabo Embreagem moto</v>
          </cell>
          <cell r="D1151" t="str">
            <v>SIMPLES</v>
          </cell>
          <cell r="E1151" t="str">
            <v>POLO</v>
          </cell>
        </row>
        <row r="1152">
          <cell r="A1152" t="str">
            <v>CCE0048</v>
          </cell>
          <cell r="B1152" t="str">
            <v>MOTO PEÇAS</v>
          </cell>
          <cell r="C1152" t="str">
            <v>Cabo Embreagem moto</v>
          </cell>
          <cell r="D1152" t="str">
            <v>SIMPLES</v>
          </cell>
          <cell r="E1152" t="str">
            <v>POLO</v>
          </cell>
        </row>
        <row r="1153">
          <cell r="A1153" t="str">
            <v>CCE0051</v>
          </cell>
          <cell r="B1153" t="str">
            <v>MOTO PEÇAS</v>
          </cell>
          <cell r="C1153" t="str">
            <v>Cabo Embreagem moto</v>
          </cell>
          <cell r="D1153" t="str">
            <v>SIMPLES</v>
          </cell>
          <cell r="E1153" t="str">
            <v>POLO</v>
          </cell>
        </row>
        <row r="1154">
          <cell r="A1154" t="str">
            <v>CCE0052</v>
          </cell>
          <cell r="B1154" t="str">
            <v>MOTO PEÇAS</v>
          </cell>
          <cell r="C1154" t="str">
            <v>Cabo Embreagem moto</v>
          </cell>
          <cell r="D1154" t="str">
            <v>SIMPLES</v>
          </cell>
          <cell r="E1154" t="str">
            <v>POLO</v>
          </cell>
        </row>
        <row r="1155">
          <cell r="A1155" t="str">
            <v>CCE0053</v>
          </cell>
          <cell r="B1155" t="str">
            <v>MOTO PEÇAS</v>
          </cell>
          <cell r="C1155" t="str">
            <v>Cabo Embreagem moto</v>
          </cell>
          <cell r="D1155" t="str">
            <v>SIMPLES</v>
          </cell>
          <cell r="E1155" t="str">
            <v>POLO</v>
          </cell>
        </row>
        <row r="1156">
          <cell r="A1156" t="str">
            <v>CCE0054</v>
          </cell>
          <cell r="B1156" t="str">
            <v>MOTO PEÇAS</v>
          </cell>
          <cell r="C1156" t="str">
            <v>Cabo Embreagem moto</v>
          </cell>
          <cell r="D1156" t="str">
            <v>SIMPLES</v>
          </cell>
          <cell r="E1156" t="str">
            <v>POLO</v>
          </cell>
        </row>
        <row r="1157">
          <cell r="A1157" t="str">
            <v>CCE0056</v>
          </cell>
          <cell r="B1157" t="str">
            <v>MOTO PEÇAS</v>
          </cell>
          <cell r="C1157" t="str">
            <v>Cabo Embreagem moto</v>
          </cell>
          <cell r="D1157" t="str">
            <v>SIMPLES</v>
          </cell>
          <cell r="E1157" t="str">
            <v>POLO</v>
          </cell>
        </row>
        <row r="1158">
          <cell r="A1158" t="str">
            <v>CCF0021</v>
          </cell>
          <cell r="B1158" t="str">
            <v>MOTO PEÇAS</v>
          </cell>
          <cell r="C1158" t="str">
            <v>Cabo Freio Moto</v>
          </cell>
          <cell r="D1158" t="str">
            <v>SIMPLES</v>
          </cell>
          <cell r="E1158" t="str">
            <v>POLO</v>
          </cell>
        </row>
        <row r="1159">
          <cell r="A1159" t="str">
            <v>CCF0022</v>
          </cell>
          <cell r="B1159" t="str">
            <v>MOTO PEÇAS</v>
          </cell>
          <cell r="C1159" t="str">
            <v>Cabo Freio Moto</v>
          </cell>
          <cell r="D1159" t="str">
            <v>SIMPLES</v>
          </cell>
          <cell r="E1159" t="str">
            <v>POLO</v>
          </cell>
        </row>
        <row r="1160">
          <cell r="A1160" t="str">
            <v>CCF0056</v>
          </cell>
          <cell r="B1160" t="str">
            <v>MOTO PEÇAS</v>
          </cell>
          <cell r="C1160" t="str">
            <v>Cabo Freio Moto</v>
          </cell>
          <cell r="D1160" t="str">
            <v>SIMPLES</v>
          </cell>
          <cell r="E1160" t="str">
            <v>POLO</v>
          </cell>
        </row>
        <row r="1161">
          <cell r="A1161" t="str">
            <v>CCF0057</v>
          </cell>
          <cell r="B1161" t="str">
            <v>MOTO PEÇAS</v>
          </cell>
          <cell r="C1161" t="str">
            <v>Cabo Freio Moto</v>
          </cell>
          <cell r="D1161" t="str">
            <v>SIMPLES</v>
          </cell>
          <cell r="E1161" t="str">
            <v>POLO</v>
          </cell>
        </row>
        <row r="1162">
          <cell r="A1162" t="str">
            <v>CCV0027</v>
          </cell>
          <cell r="B1162" t="str">
            <v>MOTO PEÇAS</v>
          </cell>
          <cell r="C1162" t="str">
            <v>Cabo Velocimetro Moto</v>
          </cell>
          <cell r="D1162" t="str">
            <v>SIMPLES</v>
          </cell>
          <cell r="E1162" t="str">
            <v>POLO</v>
          </cell>
        </row>
        <row r="1163">
          <cell r="A1163" t="str">
            <v>CCV0029</v>
          </cell>
          <cell r="B1163" t="str">
            <v>MOTO PEÇAS</v>
          </cell>
          <cell r="C1163" t="str">
            <v>Cabo Velocimetro Moto</v>
          </cell>
          <cell r="D1163" t="str">
            <v>SIMPLES</v>
          </cell>
          <cell r="E1163" t="str">
            <v>POLO</v>
          </cell>
        </row>
        <row r="1164">
          <cell r="A1164" t="str">
            <v>CCV0062</v>
          </cell>
          <cell r="B1164" t="str">
            <v>MOTO PEÇAS</v>
          </cell>
          <cell r="C1164" t="str">
            <v>Cabo velocímetro Moto</v>
          </cell>
          <cell r="D1164" t="str">
            <v>SIMPLES</v>
          </cell>
          <cell r="E1164" t="str">
            <v>POLO</v>
          </cell>
        </row>
        <row r="1165">
          <cell r="A1165" t="str">
            <v>CCV0063</v>
          </cell>
          <cell r="B1165" t="str">
            <v>MOTO PEÇAS</v>
          </cell>
          <cell r="C1165" t="str">
            <v>Cabo Velocimetro Moto</v>
          </cell>
          <cell r="D1165" t="str">
            <v>SIMPLES</v>
          </cell>
          <cell r="E1165" t="str">
            <v>POLO</v>
          </cell>
        </row>
        <row r="1166">
          <cell r="A1166" t="str">
            <v>CL001</v>
          </cell>
          <cell r="B1166" t="str">
            <v>AUTOMOTIVO</v>
          </cell>
          <cell r="C1166" t="str">
            <v>OUTROS</v>
          </cell>
          <cell r="D1166" t="str">
            <v>SIMPLES</v>
          </cell>
          <cell r="E1166" t="str">
            <v>OUTROS</v>
          </cell>
        </row>
        <row r="1167">
          <cell r="A1167" t="str">
            <v>CX300</v>
          </cell>
          <cell r="B1167" t="str">
            <v>AUTOMOTIVO</v>
          </cell>
          <cell r="C1167" t="str">
            <v>coxim motor</v>
          </cell>
          <cell r="D1167" t="str">
            <v>SIMPLES</v>
          </cell>
        </row>
        <row r="1168">
          <cell r="A1168" t="str">
            <v>FD001</v>
          </cell>
          <cell r="B1168" t="str">
            <v>AUTOMOTIVO</v>
          </cell>
          <cell r="C1168" t="str">
            <v>Rolamento Roda</v>
          </cell>
          <cell r="D1168" t="str">
            <v>SIMPLES</v>
          </cell>
          <cell r="E1168" t="str">
            <v>Importação</v>
          </cell>
        </row>
        <row r="1169">
          <cell r="A1169" t="str">
            <v>FP270</v>
          </cell>
          <cell r="B1169" t="str">
            <v>AUTOMOTIVO</v>
          </cell>
          <cell r="C1169" t="str">
            <v>Pastilha Freio</v>
          </cell>
          <cell r="D1169" t="str">
            <v>SIMPLES</v>
          </cell>
          <cell r="E1169" t="str">
            <v>WILL TEC</v>
          </cell>
        </row>
        <row r="1170">
          <cell r="A1170" t="str">
            <v>fp963</v>
          </cell>
          <cell r="B1170" t="str">
            <v>AUTOMOTIVO</v>
          </cell>
          <cell r="C1170" t="str">
            <v>Pastilha Freio</v>
          </cell>
          <cell r="D1170" t="str">
            <v>SIMPLES</v>
          </cell>
          <cell r="E1170" t="str">
            <v>WILL TEC</v>
          </cell>
        </row>
        <row r="1171">
          <cell r="A1171" t="str">
            <v>fp991</v>
          </cell>
          <cell r="B1171" t="str">
            <v>AUTOMOTIVO</v>
          </cell>
          <cell r="C1171" t="str">
            <v>Pastilha Freio</v>
          </cell>
          <cell r="D1171" t="str">
            <v>SIMPLES</v>
          </cell>
          <cell r="E1171" t="str">
            <v>WILL TEC</v>
          </cell>
        </row>
        <row r="1172">
          <cell r="A1172" t="str">
            <v>fpi023</v>
          </cell>
          <cell r="B1172" t="str">
            <v>AUTOMOTIVO</v>
          </cell>
          <cell r="C1172" t="str">
            <v>Pastilha Freio</v>
          </cell>
          <cell r="D1172" t="str">
            <v>SIMPLES</v>
          </cell>
          <cell r="E1172" t="str">
            <v>WILL TEC</v>
          </cell>
        </row>
        <row r="1173">
          <cell r="A1173" t="str">
            <v>FTK00122</v>
          </cell>
          <cell r="B1173" t="str">
            <v>AUTOMOTIVO</v>
          </cell>
          <cell r="C1173" t="str">
            <v>Pivô</v>
          </cell>
          <cell r="D1173" t="str">
            <v>SIMPLES</v>
          </cell>
          <cell r="E1173" t="str">
            <v>SPARE</v>
          </cell>
        </row>
        <row r="1174">
          <cell r="A1174" t="str">
            <v>FTK00131</v>
          </cell>
          <cell r="B1174" t="str">
            <v>AUTOMOTIVO</v>
          </cell>
          <cell r="C1174" t="str">
            <v>Pivô</v>
          </cell>
          <cell r="D1174" t="str">
            <v>SIMPLES</v>
          </cell>
          <cell r="E1174" t="str">
            <v>SPARE</v>
          </cell>
        </row>
        <row r="1175">
          <cell r="A1175" t="str">
            <v>FTK00132</v>
          </cell>
          <cell r="B1175" t="str">
            <v>AUTOMOTIVO</v>
          </cell>
          <cell r="C1175" t="str">
            <v>Pivô</v>
          </cell>
          <cell r="D1175" t="str">
            <v>SIMPLES</v>
          </cell>
          <cell r="E1175" t="str">
            <v>SPARE</v>
          </cell>
        </row>
        <row r="1176">
          <cell r="A1176" t="str">
            <v>ftk00205</v>
          </cell>
          <cell r="B1176" t="str">
            <v>AUTOMOTIVO</v>
          </cell>
          <cell r="C1176" t="str">
            <v>Pivô</v>
          </cell>
          <cell r="D1176" t="str">
            <v>SIMPLES</v>
          </cell>
          <cell r="E1176" t="str">
            <v>SPARE</v>
          </cell>
        </row>
        <row r="1177">
          <cell r="A1177" t="str">
            <v>FTK00206</v>
          </cell>
          <cell r="B1177" t="str">
            <v>AUTOMOTIVO</v>
          </cell>
          <cell r="C1177" t="str">
            <v>Pivô</v>
          </cell>
          <cell r="D1177" t="str">
            <v>SIMPLES</v>
          </cell>
          <cell r="E1177" t="str">
            <v>SPARE</v>
          </cell>
        </row>
        <row r="1178">
          <cell r="A1178" t="str">
            <v>FTK00208</v>
          </cell>
          <cell r="B1178" t="str">
            <v>AUTOMOTIVO</v>
          </cell>
          <cell r="C1178" t="str">
            <v>Pivô</v>
          </cell>
          <cell r="D1178" t="str">
            <v>SIMPLES</v>
          </cell>
          <cell r="E1178" t="str">
            <v>SPARE</v>
          </cell>
        </row>
        <row r="1179">
          <cell r="A1179" t="str">
            <v>FTK00212</v>
          </cell>
          <cell r="B1179" t="str">
            <v>AUTOMOTIVO</v>
          </cell>
          <cell r="C1179" t="str">
            <v>Pivô</v>
          </cell>
          <cell r="D1179" t="str">
            <v>SIMPLES</v>
          </cell>
          <cell r="E1179" t="str">
            <v>SPARE</v>
          </cell>
        </row>
        <row r="1180">
          <cell r="A1180" t="str">
            <v>FTK00213</v>
          </cell>
          <cell r="B1180" t="str">
            <v>AUTOMOTIVO</v>
          </cell>
          <cell r="C1180" t="str">
            <v>Pivô</v>
          </cell>
          <cell r="D1180" t="str">
            <v>SIMPLES</v>
          </cell>
          <cell r="E1180" t="str">
            <v>SPARE</v>
          </cell>
        </row>
        <row r="1181">
          <cell r="A1181" t="str">
            <v>FTK00223</v>
          </cell>
          <cell r="B1181" t="str">
            <v>AUTOMOTIVO</v>
          </cell>
          <cell r="C1181" t="str">
            <v>Pivô</v>
          </cell>
          <cell r="D1181" t="str">
            <v>SIMPLES</v>
          </cell>
          <cell r="E1181" t="str">
            <v>SPARE</v>
          </cell>
        </row>
        <row r="1182">
          <cell r="A1182" t="str">
            <v>FTK00226</v>
          </cell>
          <cell r="B1182" t="str">
            <v>AUTOMOTIVO</v>
          </cell>
          <cell r="C1182" t="str">
            <v>Pivô</v>
          </cell>
          <cell r="D1182" t="str">
            <v>SIMPLES</v>
          </cell>
          <cell r="E1182" t="str">
            <v>SPARE</v>
          </cell>
        </row>
        <row r="1183">
          <cell r="A1183" t="str">
            <v>FTK00227</v>
          </cell>
          <cell r="B1183" t="str">
            <v>AUTOMOTIVO</v>
          </cell>
          <cell r="C1183" t="str">
            <v>Pivô</v>
          </cell>
          <cell r="D1183" t="str">
            <v>SIMPLES</v>
          </cell>
          <cell r="E1183" t="str">
            <v>SPARE</v>
          </cell>
        </row>
        <row r="1184">
          <cell r="A1184" t="str">
            <v>FTK00311</v>
          </cell>
          <cell r="B1184" t="str">
            <v>AUTOMOTIVO</v>
          </cell>
          <cell r="C1184" t="str">
            <v>Pivô</v>
          </cell>
          <cell r="D1184" t="str">
            <v>SIMPLES</v>
          </cell>
          <cell r="E1184" t="str">
            <v>SPARE</v>
          </cell>
        </row>
        <row r="1185">
          <cell r="A1185" t="str">
            <v>FTK00311/5233</v>
          </cell>
          <cell r="B1185" t="str">
            <v>AUTOMOTIVO</v>
          </cell>
          <cell r="C1185" t="str">
            <v>Pivô e Bieleta</v>
          </cell>
          <cell r="D1185" t="str">
            <v>KIT</v>
          </cell>
          <cell r="E1185" t="str">
            <v>SPARE / HOLYMAN</v>
          </cell>
        </row>
        <row r="1186">
          <cell r="A1186" t="str">
            <v>FTK00311-5233</v>
          </cell>
          <cell r="B1186" t="str">
            <v>AUTOMOTIVO</v>
          </cell>
          <cell r="C1186" t="str">
            <v>Pivô</v>
          </cell>
          <cell r="D1186" t="str">
            <v>SIMPLES</v>
          </cell>
          <cell r="E1186" t="str">
            <v>SPARE</v>
          </cell>
        </row>
        <row r="1187">
          <cell r="A1187" t="str">
            <v>FTK00313</v>
          </cell>
          <cell r="B1187" t="str">
            <v>AUTOMOTIVO</v>
          </cell>
          <cell r="C1187" t="str">
            <v>Bucha Barra estabilizadora</v>
          </cell>
          <cell r="D1187" t="str">
            <v>SIMPLES</v>
          </cell>
          <cell r="E1187" t="str">
            <v>GUARU BORRACHAS</v>
          </cell>
        </row>
        <row r="1188">
          <cell r="A1188" t="str">
            <v>FTK00321</v>
          </cell>
          <cell r="B1188" t="str">
            <v>AUTOMOTIVO</v>
          </cell>
          <cell r="C1188" t="str">
            <v>Bucha Barra estabilizadora</v>
          </cell>
          <cell r="D1188" t="str">
            <v>SIMPLES</v>
          </cell>
          <cell r="E1188" t="str">
            <v>GUARU BORRACHAS</v>
          </cell>
        </row>
        <row r="1189">
          <cell r="A1189" t="str">
            <v>FTK00353</v>
          </cell>
          <cell r="B1189" t="str">
            <v>AUTOMOTIVO</v>
          </cell>
          <cell r="C1189" t="str">
            <v>Bucha Barra estabilizadora</v>
          </cell>
          <cell r="D1189" t="str">
            <v>SIMPLES</v>
          </cell>
          <cell r="E1189" t="str">
            <v>GUARU BORRACHAS</v>
          </cell>
        </row>
        <row r="1190">
          <cell r="A1190" t="str">
            <v>FTK00404</v>
          </cell>
          <cell r="B1190" t="str">
            <v>AUTOMOTIVO</v>
          </cell>
          <cell r="D1190" t="str">
            <v>SIMPLES</v>
          </cell>
          <cell r="E1190" t="str">
            <v>GUARU BORRACHAS</v>
          </cell>
        </row>
        <row r="1191">
          <cell r="A1191" t="str">
            <v>FTK00605</v>
          </cell>
          <cell r="B1191" t="str">
            <v>AUTOMOTIVO</v>
          </cell>
          <cell r="C1191" t="str">
            <v>Pivô</v>
          </cell>
          <cell r="D1191" t="str">
            <v>SIMPLES</v>
          </cell>
          <cell r="E1191" t="str">
            <v>SPARE</v>
          </cell>
        </row>
        <row r="1192">
          <cell r="A1192" t="str">
            <v>FTK-00605</v>
          </cell>
          <cell r="B1192" t="str">
            <v>AUTOMOTIVO</v>
          </cell>
          <cell r="C1192" t="str">
            <v>Pivô</v>
          </cell>
          <cell r="D1192" t="str">
            <v>SIMPLES</v>
          </cell>
          <cell r="E1192" t="str">
            <v>SPARE</v>
          </cell>
        </row>
        <row r="1193">
          <cell r="A1193" t="str">
            <v>FTK00606</v>
          </cell>
          <cell r="B1193" t="str">
            <v>AUTOMOTIVO</v>
          </cell>
          <cell r="C1193" t="str">
            <v>Pivô</v>
          </cell>
          <cell r="D1193" t="str">
            <v>SIMPLES</v>
          </cell>
          <cell r="E1193" t="str">
            <v>SPARE</v>
          </cell>
        </row>
        <row r="1194">
          <cell r="A1194" t="str">
            <v>FTK00648</v>
          </cell>
          <cell r="B1194" t="str">
            <v>AUTOMOTIVO</v>
          </cell>
          <cell r="C1194" t="str">
            <v>Pivô</v>
          </cell>
          <cell r="D1194" t="str">
            <v>SIMPLES</v>
          </cell>
          <cell r="E1194" t="str">
            <v>SPARE</v>
          </cell>
        </row>
        <row r="1195">
          <cell r="A1195" t="str">
            <v>FTK00903</v>
          </cell>
          <cell r="B1195" t="str">
            <v>AUTOMOTIVO</v>
          </cell>
          <cell r="C1195" t="str">
            <v>Pivô</v>
          </cell>
          <cell r="D1195" t="str">
            <v>SIMPLES</v>
          </cell>
          <cell r="E1195" t="str">
            <v>SPARE</v>
          </cell>
        </row>
        <row r="1196">
          <cell r="A1196" t="str">
            <v>FTK050N</v>
          </cell>
          <cell r="B1196" t="str">
            <v>AUTOMOTIVO</v>
          </cell>
          <cell r="C1196" t="str">
            <v>Rolamento roda</v>
          </cell>
          <cell r="D1196" t="str">
            <v>SIMPLES</v>
          </cell>
          <cell r="E1196" t="str">
            <v>IRB</v>
          </cell>
        </row>
        <row r="1197">
          <cell r="A1197" t="str">
            <v>FTK10212</v>
          </cell>
          <cell r="B1197" t="str">
            <v>AUTOMOTIVO</v>
          </cell>
          <cell r="C1197" t="str">
            <v>Rolamento Roda</v>
          </cell>
          <cell r="D1197" t="str">
            <v>SIMPLES</v>
          </cell>
          <cell r="E1197" t="str">
            <v>IRB</v>
          </cell>
        </row>
        <row r="1198">
          <cell r="A1198" t="str">
            <v>FTK11001-MB</v>
          </cell>
          <cell r="B1198" t="str">
            <v>AUTOMOTIVO</v>
          </cell>
          <cell r="C1198" t="str">
            <v>Bucha Bandeja</v>
          </cell>
          <cell r="D1198" t="str">
            <v>SIMPLES</v>
          </cell>
          <cell r="E1198" t="str">
            <v>MOBENSANI</v>
          </cell>
        </row>
        <row r="1199">
          <cell r="A1199" t="str">
            <v>FTK11003</v>
          </cell>
          <cell r="B1199" t="str">
            <v>AUTOMOTIVO</v>
          </cell>
          <cell r="C1199" t="str">
            <v>Pivô</v>
          </cell>
          <cell r="D1199" t="str">
            <v>SIMPLES</v>
          </cell>
          <cell r="E1199" t="str">
            <v>SPARE</v>
          </cell>
        </row>
        <row r="1200">
          <cell r="A1200" t="str">
            <v>FTK11004</v>
          </cell>
          <cell r="B1200" t="str">
            <v>AUTOMOTIVO</v>
          </cell>
          <cell r="C1200" t="str">
            <v>Pivô</v>
          </cell>
          <cell r="D1200" t="str">
            <v>SIMPLES</v>
          </cell>
          <cell r="E1200" t="str">
            <v>SPARE</v>
          </cell>
        </row>
        <row r="1201">
          <cell r="A1201" t="str">
            <v>FTK11004-AMW</v>
          </cell>
          <cell r="B1201" t="str">
            <v>AUTOMOTIVO</v>
          </cell>
          <cell r="C1201" t="str">
            <v>Bucha Bandeja</v>
          </cell>
          <cell r="D1201" t="str">
            <v>SIMPLES</v>
          </cell>
          <cell r="E1201" t="str">
            <v>AMW</v>
          </cell>
        </row>
        <row r="1202">
          <cell r="A1202" t="str">
            <v>FTK11005</v>
          </cell>
          <cell r="B1202" t="str">
            <v>AUTOMOTIVO</v>
          </cell>
          <cell r="C1202" t="str">
            <v>Pivô</v>
          </cell>
          <cell r="D1202" t="str">
            <v>SIMPLES</v>
          </cell>
          <cell r="E1202" t="str">
            <v>SPARE</v>
          </cell>
        </row>
        <row r="1203">
          <cell r="A1203" t="str">
            <v>FTK11006-AMW</v>
          </cell>
          <cell r="B1203" t="str">
            <v>AUTOMOTIVO</v>
          </cell>
          <cell r="C1203" t="str">
            <v>Bucha Bandeja</v>
          </cell>
          <cell r="D1203" t="str">
            <v>SIMPLES</v>
          </cell>
          <cell r="E1203" t="str">
            <v>AMW</v>
          </cell>
        </row>
        <row r="1204">
          <cell r="A1204" t="str">
            <v>FTK110165</v>
          </cell>
          <cell r="B1204" t="str">
            <v>AUTOMOTIVO</v>
          </cell>
          <cell r="C1204" t="str">
            <v>Rolamento semi Eixo</v>
          </cell>
          <cell r="D1204" t="str">
            <v>SIMPLES</v>
          </cell>
          <cell r="E1204" t="str">
            <v>Roletan</v>
          </cell>
        </row>
        <row r="1205">
          <cell r="A1205" t="str">
            <v>FTK11018-MB</v>
          </cell>
          <cell r="B1205" t="str">
            <v>AUTOMOTIVO</v>
          </cell>
          <cell r="C1205" t="str">
            <v>Bucha Bandeja</v>
          </cell>
          <cell r="D1205" t="str">
            <v>SIMPLES</v>
          </cell>
          <cell r="E1205" t="str">
            <v>MOBENSANI</v>
          </cell>
        </row>
        <row r="1206">
          <cell r="A1206" t="str">
            <v>FTK11019</v>
          </cell>
          <cell r="B1206" t="str">
            <v>AUTOMOTIVO</v>
          </cell>
          <cell r="C1206" t="str">
            <v>Pivô</v>
          </cell>
          <cell r="D1206" t="str">
            <v>SIMPLES</v>
          </cell>
          <cell r="E1206" t="str">
            <v>SPARE</v>
          </cell>
        </row>
        <row r="1207">
          <cell r="A1207" t="str">
            <v>FTK11019-MB</v>
          </cell>
          <cell r="B1207" t="str">
            <v>AUTOMOTIVO</v>
          </cell>
          <cell r="C1207" t="str">
            <v>Bucha Bandeja</v>
          </cell>
          <cell r="D1207" t="str">
            <v>SIMPLES</v>
          </cell>
          <cell r="E1207" t="str">
            <v>MOBENSANI</v>
          </cell>
        </row>
        <row r="1208">
          <cell r="A1208" t="str">
            <v>FTK-11020</v>
          </cell>
          <cell r="B1208" t="str">
            <v>AUTOMOTIVO</v>
          </cell>
          <cell r="C1208" t="str">
            <v>Pivô</v>
          </cell>
          <cell r="D1208" t="str">
            <v>SIMPLES</v>
          </cell>
          <cell r="E1208" t="str">
            <v>SPARE</v>
          </cell>
        </row>
        <row r="1209">
          <cell r="A1209" t="str">
            <v>FTK-11020S</v>
          </cell>
          <cell r="B1209" t="str">
            <v>AUTOMOTIVO</v>
          </cell>
          <cell r="C1209" t="str">
            <v>Pivô</v>
          </cell>
          <cell r="D1209" t="str">
            <v>SIMPLES</v>
          </cell>
          <cell r="E1209" t="str">
            <v>SPARE</v>
          </cell>
        </row>
        <row r="1210">
          <cell r="A1210" t="str">
            <v>FTK11021</v>
          </cell>
          <cell r="B1210" t="str">
            <v>AUTOMOTIVO</v>
          </cell>
          <cell r="C1210" t="str">
            <v>pivô</v>
          </cell>
          <cell r="D1210" t="str">
            <v>SIMPLES</v>
          </cell>
          <cell r="E1210" t="str">
            <v>SPARE</v>
          </cell>
        </row>
        <row r="1211">
          <cell r="A1211" t="str">
            <v>FTK11022</v>
          </cell>
          <cell r="B1211" t="str">
            <v>AUTOMOTIVO</v>
          </cell>
          <cell r="C1211" t="str">
            <v>Pivô</v>
          </cell>
          <cell r="D1211" t="str">
            <v>SIMPLES</v>
          </cell>
          <cell r="E1211" t="str">
            <v>SPARE</v>
          </cell>
        </row>
        <row r="1212">
          <cell r="A1212" t="str">
            <v>FTK11023</v>
          </cell>
          <cell r="B1212" t="str">
            <v>AUTOMOTIVO</v>
          </cell>
          <cell r="C1212" t="str">
            <v>Pivô</v>
          </cell>
          <cell r="D1212" t="str">
            <v>SIMPLES</v>
          </cell>
          <cell r="E1212" t="str">
            <v>SPARE</v>
          </cell>
        </row>
        <row r="1213">
          <cell r="A1213" t="str">
            <v>FTK11024</v>
          </cell>
          <cell r="B1213" t="str">
            <v>AUTOMOTIVO</v>
          </cell>
          <cell r="C1213" t="str">
            <v>Pivô</v>
          </cell>
          <cell r="D1213" t="str">
            <v>SIMPLES</v>
          </cell>
          <cell r="E1213" t="str">
            <v>SPARE</v>
          </cell>
        </row>
        <row r="1214">
          <cell r="A1214" t="str">
            <v>FTK11026</v>
          </cell>
          <cell r="B1214" t="str">
            <v>AUTOMOTIVO</v>
          </cell>
          <cell r="D1214" t="str">
            <v>SIMPLES</v>
          </cell>
        </row>
        <row r="1215">
          <cell r="A1215" t="str">
            <v>ftk11028-mb</v>
          </cell>
          <cell r="B1215" t="str">
            <v>AUTOMOTIVO</v>
          </cell>
          <cell r="C1215" t="str">
            <v>Bucha Bandeja</v>
          </cell>
          <cell r="D1215" t="str">
            <v>SIMPLES</v>
          </cell>
          <cell r="E1215" t="str">
            <v>MOBENSANI</v>
          </cell>
        </row>
        <row r="1216">
          <cell r="A1216" t="str">
            <v>FTK11030</v>
          </cell>
          <cell r="B1216" t="str">
            <v>AUTOMOTIVO</v>
          </cell>
          <cell r="C1216" t="str">
            <v>Pivô</v>
          </cell>
          <cell r="D1216" t="str">
            <v>SIMPLES</v>
          </cell>
          <cell r="E1216" t="str">
            <v>SPARE</v>
          </cell>
        </row>
        <row r="1217">
          <cell r="A1217" t="str">
            <v>FTK11032</v>
          </cell>
          <cell r="B1217" t="str">
            <v>AUTOMOTIVO</v>
          </cell>
          <cell r="C1217" t="str">
            <v>Pivô</v>
          </cell>
          <cell r="D1217" t="str">
            <v>SIMPLES</v>
          </cell>
          <cell r="E1217" t="str">
            <v>SPARE</v>
          </cell>
        </row>
        <row r="1218">
          <cell r="A1218" t="str">
            <v>FTK11038</v>
          </cell>
          <cell r="B1218" t="str">
            <v>AUTOMOTIVO</v>
          </cell>
          <cell r="C1218" t="str">
            <v>Pivô</v>
          </cell>
          <cell r="D1218" t="str">
            <v>SIMPLES</v>
          </cell>
          <cell r="E1218" t="str">
            <v>SPARE</v>
          </cell>
        </row>
        <row r="1219">
          <cell r="A1219" t="str">
            <v>FTK11042</v>
          </cell>
          <cell r="B1219" t="str">
            <v>AUTOMOTIVO</v>
          </cell>
          <cell r="C1219" t="str">
            <v>Pivô</v>
          </cell>
          <cell r="D1219" t="str">
            <v>SIMPLES</v>
          </cell>
          <cell r="E1219" t="str">
            <v>SPARE</v>
          </cell>
        </row>
        <row r="1220">
          <cell r="A1220" t="str">
            <v>FTK11043</v>
          </cell>
          <cell r="B1220" t="str">
            <v>AUTOMOTIVO</v>
          </cell>
          <cell r="C1220" t="str">
            <v>Pivô</v>
          </cell>
          <cell r="D1220" t="str">
            <v>SIMPLES</v>
          </cell>
          <cell r="E1220" t="str">
            <v>SPARE</v>
          </cell>
        </row>
        <row r="1221">
          <cell r="A1221" t="str">
            <v>FTK11045</v>
          </cell>
          <cell r="B1221" t="str">
            <v>AUTOMOTIVO</v>
          </cell>
          <cell r="C1221" t="str">
            <v>Pivô</v>
          </cell>
          <cell r="D1221" t="str">
            <v>SIMPLES</v>
          </cell>
          <cell r="E1221" t="str">
            <v>SPARE</v>
          </cell>
        </row>
        <row r="1222">
          <cell r="A1222" t="str">
            <v>FTK11047</v>
          </cell>
          <cell r="B1222" t="str">
            <v>AUTOMOTIVO</v>
          </cell>
          <cell r="C1222" t="str">
            <v>Pivô</v>
          </cell>
          <cell r="D1222" t="str">
            <v>SIMPLES</v>
          </cell>
          <cell r="E1222" t="str">
            <v>SPARE</v>
          </cell>
        </row>
        <row r="1223">
          <cell r="A1223" t="str">
            <v>FTK11048</v>
          </cell>
          <cell r="B1223" t="str">
            <v>AUTOMOTIVO</v>
          </cell>
          <cell r="C1223" t="str">
            <v>Pivô</v>
          </cell>
          <cell r="D1223" t="str">
            <v>SIMPLES</v>
          </cell>
          <cell r="E1223" t="str">
            <v>SPARE</v>
          </cell>
        </row>
        <row r="1224">
          <cell r="A1224" t="str">
            <v>FTK11049</v>
          </cell>
          <cell r="B1224" t="str">
            <v>AUTOMOTIVO</v>
          </cell>
          <cell r="C1224" t="str">
            <v>Pivô</v>
          </cell>
          <cell r="D1224" t="str">
            <v>SIMPLES</v>
          </cell>
          <cell r="E1224" t="str">
            <v>SPARE</v>
          </cell>
        </row>
        <row r="1225">
          <cell r="A1225" t="str">
            <v>FTK-11049</v>
          </cell>
          <cell r="B1225" t="str">
            <v>AUTOMOTIVO</v>
          </cell>
          <cell r="C1225" t="str">
            <v>Pivô</v>
          </cell>
          <cell r="D1225" t="str">
            <v>SIMPLES</v>
          </cell>
          <cell r="E1225" t="str">
            <v>SPARE</v>
          </cell>
        </row>
        <row r="1226">
          <cell r="A1226" t="str">
            <v>FTK11050</v>
          </cell>
          <cell r="B1226" t="str">
            <v>AUTOMOTIVO</v>
          </cell>
          <cell r="C1226" t="str">
            <v>Pivô</v>
          </cell>
          <cell r="D1226" t="str">
            <v>SIMPLES</v>
          </cell>
          <cell r="E1226" t="str">
            <v>SPARE</v>
          </cell>
        </row>
        <row r="1227">
          <cell r="A1227" t="str">
            <v>FTK-11050</v>
          </cell>
          <cell r="B1227" t="str">
            <v>AUTOMOTIVO</v>
          </cell>
          <cell r="C1227" t="str">
            <v>Pivô</v>
          </cell>
          <cell r="D1227" t="str">
            <v>SIMPLES</v>
          </cell>
          <cell r="E1227" t="str">
            <v>SPARE</v>
          </cell>
        </row>
        <row r="1228">
          <cell r="A1228" t="str">
            <v>FTK11051</v>
          </cell>
          <cell r="B1228" t="str">
            <v>AUTOMOTIVO</v>
          </cell>
          <cell r="C1228" t="str">
            <v>Pivô</v>
          </cell>
          <cell r="D1228" t="str">
            <v>SIMPLES</v>
          </cell>
          <cell r="E1228" t="str">
            <v>SPARE</v>
          </cell>
        </row>
        <row r="1229">
          <cell r="A1229" t="str">
            <v>FTK11052</v>
          </cell>
          <cell r="B1229" t="str">
            <v>AUTOMOTIVO</v>
          </cell>
          <cell r="C1229" t="str">
            <v>Pivô</v>
          </cell>
          <cell r="D1229" t="str">
            <v>SIMPLES</v>
          </cell>
          <cell r="E1229" t="str">
            <v>SPARE</v>
          </cell>
        </row>
        <row r="1230">
          <cell r="A1230" t="str">
            <v>FTK11053</v>
          </cell>
          <cell r="B1230" t="str">
            <v>AUTOMOTIVO</v>
          </cell>
          <cell r="C1230" t="str">
            <v>Pivô</v>
          </cell>
          <cell r="D1230" t="str">
            <v>SIMPLES</v>
          </cell>
          <cell r="E1230" t="str">
            <v>SPARE</v>
          </cell>
        </row>
        <row r="1231">
          <cell r="A1231" t="str">
            <v>FTK11055</v>
          </cell>
          <cell r="B1231" t="str">
            <v>AUTOMOTIVO</v>
          </cell>
          <cell r="C1231" t="str">
            <v>Pivô</v>
          </cell>
          <cell r="D1231" t="str">
            <v>SIMPLES</v>
          </cell>
          <cell r="E1231" t="str">
            <v>SPARE</v>
          </cell>
        </row>
        <row r="1232">
          <cell r="A1232" t="str">
            <v>FTK11056</v>
          </cell>
          <cell r="B1232" t="str">
            <v>AUTOMOTIVO</v>
          </cell>
          <cell r="C1232" t="str">
            <v>Pivô</v>
          </cell>
          <cell r="D1232" t="str">
            <v>SIMPLES</v>
          </cell>
          <cell r="E1232" t="str">
            <v>SPARE</v>
          </cell>
        </row>
        <row r="1233">
          <cell r="A1233" t="str">
            <v>FTK11057</v>
          </cell>
          <cell r="B1233" t="str">
            <v>AUTOMOTIVO</v>
          </cell>
          <cell r="C1233" t="str">
            <v>Pivô</v>
          </cell>
          <cell r="D1233" t="str">
            <v>SIMPLES</v>
          </cell>
          <cell r="E1233" t="str">
            <v>SPARE</v>
          </cell>
        </row>
        <row r="1234">
          <cell r="A1234" t="str">
            <v>FTK11058</v>
          </cell>
          <cell r="B1234" t="str">
            <v>AUTOMOTIVO</v>
          </cell>
          <cell r="C1234" t="str">
            <v>Pivô</v>
          </cell>
          <cell r="D1234" t="str">
            <v>SIMPLES</v>
          </cell>
          <cell r="E1234" t="str">
            <v>SPARE</v>
          </cell>
        </row>
        <row r="1235">
          <cell r="A1235" t="str">
            <v>FTK11060</v>
          </cell>
          <cell r="B1235" t="str">
            <v>AUTOMOTIVO</v>
          </cell>
          <cell r="C1235" t="str">
            <v>Pivô</v>
          </cell>
          <cell r="D1235" t="str">
            <v>SIMPLES</v>
          </cell>
          <cell r="E1235" t="str">
            <v>SPARE</v>
          </cell>
        </row>
        <row r="1236">
          <cell r="A1236" t="str">
            <v>FTK11110</v>
          </cell>
          <cell r="B1236" t="str">
            <v>AUTOMOTIVO</v>
          </cell>
          <cell r="C1236" t="str">
            <v>Pivô</v>
          </cell>
          <cell r="D1236" t="str">
            <v>SIMPLES</v>
          </cell>
          <cell r="E1236" t="str">
            <v>SPARE</v>
          </cell>
        </row>
        <row r="1237">
          <cell r="A1237" t="str">
            <v>FTK11140-MB</v>
          </cell>
          <cell r="B1237" t="str">
            <v>AUTOMOTIVO</v>
          </cell>
          <cell r="C1237" t="str">
            <v>Bucha Bandeja</v>
          </cell>
          <cell r="D1237" t="str">
            <v>SIMPLES</v>
          </cell>
          <cell r="E1237" t="str">
            <v>MOBENSANI</v>
          </cell>
        </row>
        <row r="1238">
          <cell r="A1238" t="str">
            <v>FTK11170-MB</v>
          </cell>
          <cell r="B1238" t="str">
            <v>AUTOMOTIVO</v>
          </cell>
          <cell r="C1238" t="str">
            <v>Bucha Bandeja</v>
          </cell>
          <cell r="D1238" t="str">
            <v>SIMPLES</v>
          </cell>
          <cell r="E1238" t="str">
            <v>MOBENSANI</v>
          </cell>
        </row>
        <row r="1239">
          <cell r="A1239" t="str">
            <v>FTK11171-MB</v>
          </cell>
          <cell r="B1239" t="str">
            <v>AUTOMOTIVO</v>
          </cell>
          <cell r="C1239" t="str">
            <v>Bucha Bandeja</v>
          </cell>
          <cell r="D1239" t="str">
            <v>SIMPLES</v>
          </cell>
          <cell r="E1239" t="str">
            <v>MOBENSANI</v>
          </cell>
        </row>
        <row r="1240">
          <cell r="A1240" t="str">
            <v>FTK11203A-MB</v>
          </cell>
          <cell r="B1240" t="str">
            <v>AUTOMOTIVO</v>
          </cell>
          <cell r="C1240" t="str">
            <v>Bucha Bandeja</v>
          </cell>
          <cell r="D1240" t="str">
            <v>SIMPLES</v>
          </cell>
          <cell r="E1240" t="str">
            <v>MOBENSANI</v>
          </cell>
        </row>
        <row r="1241">
          <cell r="A1241" t="str">
            <v>FTK11203-MB</v>
          </cell>
          <cell r="B1241" t="str">
            <v>AUTOMOTIVO</v>
          </cell>
          <cell r="C1241" t="str">
            <v>Bucha Bandeja</v>
          </cell>
          <cell r="D1241" t="str">
            <v>SIMPLES</v>
          </cell>
          <cell r="E1241" t="str">
            <v>MOBENSANI</v>
          </cell>
        </row>
        <row r="1242">
          <cell r="A1242" t="str">
            <v>FTK11204-MB</v>
          </cell>
          <cell r="B1242" t="str">
            <v>AUTOMOTIVO</v>
          </cell>
          <cell r="C1242" t="str">
            <v>Bucha Bandeja</v>
          </cell>
          <cell r="D1242" t="str">
            <v>SIMPLES</v>
          </cell>
          <cell r="E1242" t="str">
            <v>MOBENSANI</v>
          </cell>
        </row>
        <row r="1243">
          <cell r="A1243" t="str">
            <v>FTK11224-MB</v>
          </cell>
          <cell r="B1243" t="str">
            <v>AUTOMOTIVO</v>
          </cell>
          <cell r="C1243" t="str">
            <v>Bucha Bandeja</v>
          </cell>
          <cell r="D1243" t="str">
            <v>SIMPLES</v>
          </cell>
          <cell r="E1243" t="str">
            <v>MOBENSANI</v>
          </cell>
        </row>
        <row r="1244">
          <cell r="A1244" t="str">
            <v>FTK11225-MB</v>
          </cell>
          <cell r="B1244" t="str">
            <v>AUTOMOTIVO</v>
          </cell>
          <cell r="C1244" t="str">
            <v>Bucha Bandeja</v>
          </cell>
          <cell r="D1244" t="str">
            <v>SIMPLES</v>
          </cell>
          <cell r="E1244" t="str">
            <v>MOBENSANI</v>
          </cell>
        </row>
        <row r="1245">
          <cell r="A1245" t="str">
            <v>FTK1191-MB</v>
          </cell>
          <cell r="B1245" t="str">
            <v>AUTOMOTIVO</v>
          </cell>
          <cell r="C1245" t="str">
            <v>Bucha Bandeja</v>
          </cell>
          <cell r="D1245" t="str">
            <v>SIMPLES</v>
          </cell>
          <cell r="E1245" t="str">
            <v>MOBENSANI</v>
          </cell>
        </row>
        <row r="1246">
          <cell r="A1246" t="str">
            <v>FTK12223</v>
          </cell>
          <cell r="B1246" t="str">
            <v>AUTOMOTIVO</v>
          </cell>
          <cell r="C1246" t="str">
            <v>Rolamento roda</v>
          </cell>
          <cell r="D1246" t="str">
            <v>SIMPLES</v>
          </cell>
          <cell r="E1246" t="str">
            <v>IRB</v>
          </cell>
        </row>
        <row r="1247">
          <cell r="A1247" t="str">
            <v>FTK1404</v>
          </cell>
          <cell r="B1247" t="str">
            <v>AUTOMOTIVO</v>
          </cell>
          <cell r="C1247" t="str">
            <v>Coifa Homocinética</v>
          </cell>
          <cell r="D1247" t="str">
            <v>SIMPLES</v>
          </cell>
          <cell r="E1247" t="str">
            <v>Replabor</v>
          </cell>
        </row>
        <row r="1248">
          <cell r="A1248" t="str">
            <v>FTK14272</v>
          </cell>
          <cell r="B1248" t="str">
            <v>AUTOMOTIVO</v>
          </cell>
          <cell r="C1248" t="str">
            <v>Rolamento Roda</v>
          </cell>
          <cell r="D1248" t="str">
            <v>SIMPLES</v>
          </cell>
          <cell r="E1248" t="str">
            <v>IRB</v>
          </cell>
        </row>
        <row r="1249">
          <cell r="A1249" t="str">
            <v>FTK146</v>
          </cell>
          <cell r="B1249" t="str">
            <v>AUTOMOTIVO</v>
          </cell>
          <cell r="C1249" t="str">
            <v>Coifa Homocinética</v>
          </cell>
          <cell r="D1249" t="str">
            <v>SIMPLES</v>
          </cell>
          <cell r="E1249" t="str">
            <v>REPLABOR</v>
          </cell>
        </row>
        <row r="1250">
          <cell r="A1250" t="str">
            <v>FTK1510</v>
          </cell>
          <cell r="B1250" t="str">
            <v>AUTOMOTIVO</v>
          </cell>
          <cell r="C1250" t="str">
            <v>Coifa Homocinética</v>
          </cell>
          <cell r="D1250" t="str">
            <v>SIMPLES</v>
          </cell>
          <cell r="E1250" t="str">
            <v>Replabor</v>
          </cell>
        </row>
        <row r="1251">
          <cell r="A1251" t="str">
            <v>FTK1511</v>
          </cell>
          <cell r="B1251" t="str">
            <v>AUTOMOTIVO</v>
          </cell>
          <cell r="C1251" t="str">
            <v>Coifa Homocinética</v>
          </cell>
          <cell r="D1251" t="str">
            <v>SIMPLES</v>
          </cell>
          <cell r="E1251" t="str">
            <v>Replabor</v>
          </cell>
        </row>
        <row r="1252">
          <cell r="A1252" t="str">
            <v>FTK-1512</v>
          </cell>
          <cell r="B1252" t="str">
            <v>AUTOMOTIVO</v>
          </cell>
          <cell r="C1252" t="str">
            <v>Coifa Homocinética</v>
          </cell>
          <cell r="D1252" t="str">
            <v>SIMPLES</v>
          </cell>
          <cell r="E1252" t="str">
            <v>Replabor</v>
          </cell>
        </row>
        <row r="1253">
          <cell r="A1253" t="str">
            <v>FTK18005</v>
          </cell>
          <cell r="B1253" t="str">
            <v>AUTOMOTIVO</v>
          </cell>
          <cell r="C1253" t="str">
            <v>Rolamento roda</v>
          </cell>
          <cell r="D1253" t="str">
            <v>SIMPLES</v>
          </cell>
          <cell r="E1253" t="str">
            <v>IRB</v>
          </cell>
        </row>
        <row r="1254">
          <cell r="A1254" t="str">
            <v>FTK18012</v>
          </cell>
          <cell r="B1254" t="str">
            <v>AUTOMOTIVO</v>
          </cell>
          <cell r="C1254" t="str">
            <v>Rolamento Roda</v>
          </cell>
          <cell r="D1254" t="str">
            <v>SIMPLES</v>
          </cell>
          <cell r="E1254" t="str">
            <v>IRB</v>
          </cell>
        </row>
        <row r="1255">
          <cell r="A1255" t="str">
            <v>FTK18026</v>
          </cell>
          <cell r="B1255" t="str">
            <v>AUTOMOTIVO</v>
          </cell>
          <cell r="C1255" t="str">
            <v>Rolamento roda</v>
          </cell>
          <cell r="D1255" t="str">
            <v>SIMPLES</v>
          </cell>
          <cell r="E1255" t="str">
            <v>IRB</v>
          </cell>
        </row>
        <row r="1256">
          <cell r="A1256" t="str">
            <v>FTK18042</v>
          </cell>
          <cell r="B1256" t="str">
            <v>AUTOMOTIVO</v>
          </cell>
          <cell r="C1256" t="str">
            <v>Rolamento roda</v>
          </cell>
          <cell r="D1256" t="str">
            <v>SIMPLES</v>
          </cell>
          <cell r="E1256" t="str">
            <v>IRB</v>
          </cell>
        </row>
        <row r="1257">
          <cell r="A1257" t="str">
            <v>FTK18045</v>
          </cell>
          <cell r="B1257" t="str">
            <v>AUTOMOTIVO</v>
          </cell>
          <cell r="C1257" t="str">
            <v>Rolamento Roda</v>
          </cell>
          <cell r="D1257" t="str">
            <v>SIMPLES</v>
          </cell>
          <cell r="E1257" t="str">
            <v>IRB</v>
          </cell>
        </row>
        <row r="1258">
          <cell r="A1258" t="str">
            <v>FTK18072</v>
          </cell>
          <cell r="B1258" t="str">
            <v>AUTOMOTIVO</v>
          </cell>
          <cell r="C1258" t="str">
            <v>Rolamento roda</v>
          </cell>
          <cell r="D1258" t="str">
            <v>SIMPLES</v>
          </cell>
          <cell r="E1258" t="str">
            <v>IRB</v>
          </cell>
        </row>
        <row r="1259">
          <cell r="A1259" t="str">
            <v>FTK18088</v>
          </cell>
          <cell r="B1259" t="str">
            <v>AUTOMOTIVO</v>
          </cell>
          <cell r="C1259" t="str">
            <v>Rolamento Roda</v>
          </cell>
          <cell r="D1259" t="str">
            <v>SIMPLES</v>
          </cell>
          <cell r="E1259" t="str">
            <v>IRB</v>
          </cell>
        </row>
        <row r="1260">
          <cell r="A1260" t="str">
            <v>FTK18096</v>
          </cell>
          <cell r="B1260" t="str">
            <v>AUTOMOTIVO</v>
          </cell>
          <cell r="C1260" t="str">
            <v>Rolamento roda</v>
          </cell>
          <cell r="D1260" t="str">
            <v>SIMPLES</v>
          </cell>
          <cell r="E1260" t="str">
            <v>IRB</v>
          </cell>
        </row>
        <row r="1261">
          <cell r="A1261" t="str">
            <v>FTK18098</v>
          </cell>
          <cell r="B1261" t="str">
            <v>AUTOMOTIVO</v>
          </cell>
          <cell r="C1261" t="str">
            <v>Rolamento roda</v>
          </cell>
          <cell r="D1261" t="str">
            <v>SIMPLES</v>
          </cell>
          <cell r="E1261" t="str">
            <v>IRB</v>
          </cell>
        </row>
        <row r="1262">
          <cell r="A1262" t="str">
            <v>FTK18102</v>
          </cell>
          <cell r="B1262" t="str">
            <v>AUTOMOTIVO</v>
          </cell>
          <cell r="C1262" t="str">
            <v>Rolamento Roda</v>
          </cell>
          <cell r="D1262" t="str">
            <v>SIMPLES</v>
          </cell>
          <cell r="E1262" t="str">
            <v>IRB</v>
          </cell>
        </row>
        <row r="1263">
          <cell r="A1263" t="str">
            <v>FTK18168</v>
          </cell>
          <cell r="B1263" t="str">
            <v>AUTOMOTIVO</v>
          </cell>
          <cell r="C1263" t="str">
            <v>Rolamento Roda</v>
          </cell>
          <cell r="D1263" t="str">
            <v>SIMPLES</v>
          </cell>
          <cell r="E1263" t="str">
            <v>IRB</v>
          </cell>
        </row>
        <row r="1264">
          <cell r="A1264" t="str">
            <v>FTK18169</v>
          </cell>
          <cell r="B1264" t="str">
            <v>AUTOMOTIVO</v>
          </cell>
          <cell r="C1264" t="str">
            <v>Rolamento Roda</v>
          </cell>
          <cell r="D1264" t="str">
            <v>SIMPLES</v>
          </cell>
          <cell r="E1264" t="str">
            <v>IRB</v>
          </cell>
        </row>
        <row r="1265">
          <cell r="A1265" t="str">
            <v>FTK18193</v>
          </cell>
          <cell r="B1265" t="str">
            <v>AUTOMOTIVO</v>
          </cell>
          <cell r="C1265" t="str">
            <v>Rolamento Roda</v>
          </cell>
          <cell r="D1265" t="str">
            <v>SIMPLES</v>
          </cell>
          <cell r="E1265" t="str">
            <v>IRB</v>
          </cell>
        </row>
        <row r="1266">
          <cell r="A1266" t="str">
            <v>FTK18241</v>
          </cell>
          <cell r="B1266" t="str">
            <v>AUTOMOTIVO</v>
          </cell>
          <cell r="C1266" t="str">
            <v>Rolamento Roda</v>
          </cell>
          <cell r="D1266" t="str">
            <v>SIMPLES</v>
          </cell>
          <cell r="E1266" t="str">
            <v>IRB</v>
          </cell>
        </row>
        <row r="1267">
          <cell r="A1267" t="str">
            <v>FTK18242</v>
          </cell>
          <cell r="B1267" t="str">
            <v>AUTOMOTIVO</v>
          </cell>
          <cell r="C1267" t="str">
            <v>Rolamento roda</v>
          </cell>
          <cell r="D1267" t="str">
            <v>SIMPLES</v>
          </cell>
          <cell r="E1267" t="str">
            <v>IRB</v>
          </cell>
        </row>
        <row r="1268">
          <cell r="A1268" t="str">
            <v>FTK18273</v>
          </cell>
          <cell r="B1268" t="str">
            <v>AUTOMOTIVO</v>
          </cell>
          <cell r="C1268" t="str">
            <v>Rolamento Roda</v>
          </cell>
          <cell r="D1268" t="str">
            <v>SIMPLES</v>
          </cell>
          <cell r="E1268" t="str">
            <v>IRB</v>
          </cell>
        </row>
        <row r="1269">
          <cell r="A1269" t="str">
            <v>FTK18458R</v>
          </cell>
          <cell r="B1269" t="str">
            <v>AUTOMOTIVO</v>
          </cell>
          <cell r="C1269" t="str">
            <v>Rolamento Roda</v>
          </cell>
          <cell r="D1269" t="str">
            <v>SIMPLES</v>
          </cell>
          <cell r="E1269" t="str">
            <v>IRB</v>
          </cell>
        </row>
        <row r="1270">
          <cell r="A1270" t="str">
            <v>FTK18505</v>
          </cell>
          <cell r="B1270" t="str">
            <v>AUTOMOTIVO</v>
          </cell>
          <cell r="C1270" t="str">
            <v>Rolamento roda</v>
          </cell>
          <cell r="D1270" t="str">
            <v>SIMPLES</v>
          </cell>
          <cell r="E1270" t="str">
            <v>IRB</v>
          </cell>
        </row>
        <row r="1271">
          <cell r="A1271" t="str">
            <v>FTK18583</v>
          </cell>
          <cell r="B1271" t="str">
            <v>AUTOMOTIVO</v>
          </cell>
          <cell r="C1271" t="str">
            <v>Rolamento Roda</v>
          </cell>
          <cell r="D1271" t="str">
            <v>SIMPLES</v>
          </cell>
          <cell r="E1271" t="str">
            <v>IRB</v>
          </cell>
        </row>
        <row r="1272">
          <cell r="A1272" t="str">
            <v>FTK18599</v>
          </cell>
          <cell r="B1272" t="str">
            <v>AUTOMOTIVO</v>
          </cell>
          <cell r="C1272" t="str">
            <v>Rolamento Roda</v>
          </cell>
          <cell r="D1272" t="str">
            <v>SIMPLES</v>
          </cell>
          <cell r="E1272" t="str">
            <v>IRB</v>
          </cell>
        </row>
        <row r="1273">
          <cell r="A1273" t="str">
            <v>FTK18627</v>
          </cell>
          <cell r="B1273" t="str">
            <v>AUTOMOTIVO</v>
          </cell>
          <cell r="C1273" t="str">
            <v>Rolamento Roda</v>
          </cell>
          <cell r="D1273" t="str">
            <v>SIMPLES</v>
          </cell>
          <cell r="E1273" t="str">
            <v>IRB</v>
          </cell>
        </row>
        <row r="1274">
          <cell r="A1274" t="str">
            <v>FTK18630</v>
          </cell>
          <cell r="B1274" t="str">
            <v>AUTOMOTIVO</v>
          </cell>
          <cell r="C1274" t="str">
            <v>Rolamento Roda</v>
          </cell>
          <cell r="D1274" t="str">
            <v>SIMPLES</v>
          </cell>
          <cell r="E1274" t="str">
            <v>IRB</v>
          </cell>
        </row>
        <row r="1275">
          <cell r="A1275" t="str">
            <v>FTK18647</v>
          </cell>
          <cell r="B1275" t="str">
            <v>AUTOMOTIVO</v>
          </cell>
          <cell r="C1275" t="str">
            <v>Rolamento Roda</v>
          </cell>
          <cell r="D1275" t="str">
            <v>SIMPLES</v>
          </cell>
          <cell r="E1275" t="str">
            <v>IRB</v>
          </cell>
        </row>
        <row r="1276">
          <cell r="A1276" t="str">
            <v>FTK18648</v>
          </cell>
          <cell r="B1276" t="str">
            <v>AUTOMOTIVO</v>
          </cell>
          <cell r="C1276" t="str">
            <v>Rolamento roda</v>
          </cell>
          <cell r="D1276" t="str">
            <v>SIMPLES</v>
          </cell>
          <cell r="E1276" t="str">
            <v>IRB</v>
          </cell>
        </row>
        <row r="1277">
          <cell r="A1277" t="str">
            <v>FTK18695</v>
          </cell>
          <cell r="B1277" t="str">
            <v>AUTOMOTIVO</v>
          </cell>
          <cell r="C1277" t="str">
            <v>Rolamento roda</v>
          </cell>
          <cell r="D1277" t="str">
            <v>SIMPLES</v>
          </cell>
          <cell r="E1277" t="str">
            <v>IRB</v>
          </cell>
        </row>
        <row r="1278">
          <cell r="A1278" t="str">
            <v>FTK18736</v>
          </cell>
          <cell r="B1278" t="str">
            <v>AUTOMOTIVO</v>
          </cell>
          <cell r="C1278" t="str">
            <v>Rolamento Roda</v>
          </cell>
          <cell r="D1278" t="str">
            <v>SIMPLES</v>
          </cell>
          <cell r="E1278" t="str">
            <v>IRB</v>
          </cell>
        </row>
        <row r="1279">
          <cell r="A1279" t="str">
            <v>FTK18782</v>
          </cell>
          <cell r="B1279" t="str">
            <v>AUTOMOTIVO</v>
          </cell>
          <cell r="C1279" t="str">
            <v>CUBO DE RODA</v>
          </cell>
          <cell r="D1279" t="str">
            <v>SIMPLES</v>
          </cell>
          <cell r="E1279" t="str">
            <v>IRB</v>
          </cell>
        </row>
        <row r="1280">
          <cell r="A1280" t="str">
            <v>FTK200116PA</v>
          </cell>
          <cell r="B1280" t="str">
            <v>MOTO PEÇAS</v>
          </cell>
          <cell r="C1280" t="str">
            <v>Junta moto</v>
          </cell>
          <cell r="D1280" t="str">
            <v>SIMPLES</v>
          </cell>
          <cell r="E1280" t="str">
            <v>KRATER</v>
          </cell>
        </row>
        <row r="1281">
          <cell r="A1281" t="str">
            <v>FTK200119AE190</v>
          </cell>
          <cell r="B1281" t="str">
            <v>MOTO PEÇAS</v>
          </cell>
          <cell r="C1281" t="str">
            <v>Junta moto</v>
          </cell>
          <cell r="D1281" t="str">
            <v>SIMPLES</v>
          </cell>
          <cell r="E1281" t="str">
            <v>KRATER</v>
          </cell>
        </row>
        <row r="1282">
          <cell r="A1282" t="str">
            <v>FTK200121A</v>
          </cell>
          <cell r="B1282" t="str">
            <v>MOTO PEÇAS</v>
          </cell>
          <cell r="C1282" t="str">
            <v>Junta moto</v>
          </cell>
          <cell r="D1282" t="str">
            <v>SIMPLES</v>
          </cell>
          <cell r="E1282" t="str">
            <v>KRATER</v>
          </cell>
        </row>
        <row r="1283">
          <cell r="A1283" t="str">
            <v>FTK200123A</v>
          </cell>
          <cell r="B1283" t="str">
            <v>MOTO PEÇAS</v>
          </cell>
          <cell r="C1283" t="str">
            <v>Junta moto</v>
          </cell>
          <cell r="D1283" t="str">
            <v>SIMPLES</v>
          </cell>
          <cell r="E1283" t="str">
            <v>KRATER</v>
          </cell>
        </row>
        <row r="1284">
          <cell r="A1284" t="str">
            <v>FTK200123PA</v>
          </cell>
          <cell r="B1284" t="str">
            <v>MOTO PEÇAS</v>
          </cell>
          <cell r="C1284" t="str">
            <v>Junta moto</v>
          </cell>
          <cell r="D1284" t="str">
            <v>SIMPLES</v>
          </cell>
          <cell r="E1284" t="str">
            <v>KRATER</v>
          </cell>
        </row>
        <row r="1285">
          <cell r="A1285" t="str">
            <v>FTK2004</v>
          </cell>
          <cell r="B1285" t="str">
            <v>AUTOMOTIVO</v>
          </cell>
          <cell r="D1285" t="str">
            <v>SIMPLES</v>
          </cell>
        </row>
        <row r="1286">
          <cell r="A1286" t="str">
            <v>FTK201366A</v>
          </cell>
          <cell r="B1286" t="str">
            <v>MOTO PEÇAS</v>
          </cell>
          <cell r="C1286" t="str">
            <v>Junta moto</v>
          </cell>
          <cell r="D1286" t="str">
            <v>SIMPLES</v>
          </cell>
          <cell r="E1286" t="str">
            <v>KRATER</v>
          </cell>
        </row>
        <row r="1287">
          <cell r="A1287" t="str">
            <v>FTK201366PA</v>
          </cell>
          <cell r="B1287" t="str">
            <v>MOTO PEÇAS</v>
          </cell>
          <cell r="C1287" t="str">
            <v>Junta moto</v>
          </cell>
          <cell r="D1287" t="str">
            <v>SIMPLES</v>
          </cell>
          <cell r="E1287" t="str">
            <v>KRATER</v>
          </cell>
        </row>
        <row r="1288">
          <cell r="A1288" t="str">
            <v>FTK220</v>
          </cell>
          <cell r="B1288" t="str">
            <v>AUTOMOTIVO</v>
          </cell>
          <cell r="D1288" t="str">
            <v>SIMPLES</v>
          </cell>
          <cell r="E1288" t="str">
            <v>R9BOR</v>
          </cell>
        </row>
        <row r="1289">
          <cell r="A1289" t="str">
            <v>FTK220/093006</v>
          </cell>
          <cell r="B1289" t="str">
            <v>AUTOMOTIVO</v>
          </cell>
          <cell r="C1289" t="str">
            <v>KIT AMORTECEDOR COMPLETO</v>
          </cell>
          <cell r="D1289" t="str">
            <v>KIT</v>
          </cell>
          <cell r="E1289" t="str">
            <v>SPARE / BROKITS</v>
          </cell>
        </row>
        <row r="1290">
          <cell r="A1290" t="str">
            <v>FTK220/330074/093006</v>
          </cell>
          <cell r="B1290" t="str">
            <v>AUTOMOTIVO</v>
          </cell>
          <cell r="C1290" t="str">
            <v>KIT AMORTECEDOR</v>
          </cell>
          <cell r="D1290" t="str">
            <v>KIT</v>
          </cell>
          <cell r="E1290" t="str">
            <v>BROKIT/RE9BOR/SPARE</v>
          </cell>
        </row>
        <row r="1291">
          <cell r="A1291" t="str">
            <v>FTK22002</v>
          </cell>
          <cell r="B1291" t="str">
            <v>AUTOMOTIVO</v>
          </cell>
          <cell r="C1291" t="str">
            <v>Pivô</v>
          </cell>
          <cell r="D1291" t="str">
            <v>SIMPLES</v>
          </cell>
          <cell r="E1291" t="str">
            <v>SPARE</v>
          </cell>
        </row>
        <row r="1292">
          <cell r="A1292" t="str">
            <v>FTK22002/03</v>
          </cell>
          <cell r="B1292" t="str">
            <v>AUTOMOTIVO</v>
          </cell>
          <cell r="C1292" t="str">
            <v>Pivô</v>
          </cell>
          <cell r="D1292" t="str">
            <v>KIT</v>
          </cell>
          <cell r="E1292" t="str">
            <v>SPARE</v>
          </cell>
        </row>
        <row r="1293">
          <cell r="A1293" t="str">
            <v>FTK22003</v>
          </cell>
          <cell r="B1293" t="str">
            <v>AUTOMOTIVO</v>
          </cell>
          <cell r="C1293" t="str">
            <v>Pivô</v>
          </cell>
          <cell r="D1293" t="str">
            <v>SIMPLES</v>
          </cell>
          <cell r="E1293" t="str">
            <v>SPARE</v>
          </cell>
        </row>
        <row r="1294">
          <cell r="A1294" t="str">
            <v>FTK22104</v>
          </cell>
          <cell r="B1294" t="str">
            <v>AUTOMOTIVO</v>
          </cell>
          <cell r="C1294" t="str">
            <v>Pivô</v>
          </cell>
          <cell r="D1294" t="str">
            <v>SIMPLES</v>
          </cell>
          <cell r="E1294" t="str">
            <v>SPARE</v>
          </cell>
        </row>
        <row r="1295">
          <cell r="A1295" t="str">
            <v>FTK22182</v>
          </cell>
          <cell r="B1295" t="str">
            <v>AUTOMOTIVO</v>
          </cell>
          <cell r="C1295" t="str">
            <v>Pivô</v>
          </cell>
          <cell r="D1295" t="str">
            <v>SIMPLES</v>
          </cell>
          <cell r="E1295" t="str">
            <v>SPARE</v>
          </cell>
        </row>
        <row r="1296">
          <cell r="A1296" t="str">
            <v>FTK22183</v>
          </cell>
          <cell r="B1296" t="str">
            <v>AUTOMOTIVO</v>
          </cell>
          <cell r="C1296" t="str">
            <v>Pivô</v>
          </cell>
          <cell r="D1296" t="str">
            <v>SIMPLES</v>
          </cell>
          <cell r="E1296" t="str">
            <v>SPARE</v>
          </cell>
        </row>
        <row r="1297">
          <cell r="A1297" t="str">
            <v>FTK222014</v>
          </cell>
          <cell r="B1297" t="str">
            <v>AUTOMOTIVO</v>
          </cell>
          <cell r="C1297" t="str">
            <v>Pivô</v>
          </cell>
          <cell r="D1297" t="str">
            <v>SIMPLES</v>
          </cell>
          <cell r="E1297" t="str">
            <v>SPARE</v>
          </cell>
        </row>
        <row r="1298">
          <cell r="A1298" t="str">
            <v>FTK22204-MB</v>
          </cell>
          <cell r="B1298" t="str">
            <v>AUTOMOTIVO</v>
          </cell>
          <cell r="C1298" t="str">
            <v>Bucha Bandeja</v>
          </cell>
          <cell r="D1298" t="str">
            <v>SIMPLES</v>
          </cell>
          <cell r="E1298" t="str">
            <v>MOBENSANI</v>
          </cell>
        </row>
        <row r="1299">
          <cell r="A1299" t="str">
            <v>FTK22208-MB</v>
          </cell>
          <cell r="B1299" t="str">
            <v>AUTOMOTIVO</v>
          </cell>
          <cell r="C1299" t="str">
            <v>Bucha Bandeja</v>
          </cell>
          <cell r="D1299" t="str">
            <v>SIMPLES</v>
          </cell>
          <cell r="E1299" t="str">
            <v>MOBENSANI</v>
          </cell>
        </row>
        <row r="1300">
          <cell r="A1300" t="str">
            <v>FTK22220-MB</v>
          </cell>
          <cell r="B1300" t="str">
            <v>AUTOMOTIVO</v>
          </cell>
          <cell r="C1300" t="str">
            <v>Bucha Bandeja</v>
          </cell>
          <cell r="D1300" t="str">
            <v>SIMPLES</v>
          </cell>
          <cell r="E1300" t="str">
            <v>MOBENSANI</v>
          </cell>
        </row>
        <row r="1301">
          <cell r="A1301" t="str">
            <v>FTK22222-MB</v>
          </cell>
          <cell r="B1301" t="str">
            <v>AUTOMOTIVO</v>
          </cell>
          <cell r="C1301" t="str">
            <v>Bucha Bandeja</v>
          </cell>
          <cell r="D1301" t="str">
            <v>SIMPLES</v>
          </cell>
          <cell r="E1301" t="str">
            <v>MOBENSANI</v>
          </cell>
        </row>
        <row r="1302">
          <cell r="A1302" t="str">
            <v>FTK22286-GP</v>
          </cell>
          <cell r="B1302" t="str">
            <v>AUTOMOTIVO</v>
          </cell>
          <cell r="C1302" t="str">
            <v>Bucha Bandeja</v>
          </cell>
          <cell r="D1302" t="str">
            <v>SIMPLES</v>
          </cell>
          <cell r="E1302" t="str">
            <v>GUARU BORRACHAS</v>
          </cell>
        </row>
        <row r="1303">
          <cell r="A1303" t="str">
            <v>FTK223</v>
          </cell>
          <cell r="B1303" t="str">
            <v>AUTOMOTIVO</v>
          </cell>
          <cell r="C1303" t="str">
            <v>COXIM AMORTECEDOR</v>
          </cell>
          <cell r="D1303" t="str">
            <v>SIMPLES</v>
          </cell>
          <cell r="E1303" t="str">
            <v>R9BOR</v>
          </cell>
        </row>
        <row r="1304">
          <cell r="A1304" t="str">
            <v>FTK223/093007</v>
          </cell>
          <cell r="B1304" t="str">
            <v>AUTOMOTIVO</v>
          </cell>
          <cell r="C1304" t="str">
            <v>KIT AMORTECEDOR COMPLETO</v>
          </cell>
          <cell r="D1304" t="str">
            <v>KIT</v>
          </cell>
        </row>
        <row r="1305">
          <cell r="A1305" t="str">
            <v>FTK223K</v>
          </cell>
          <cell r="B1305" t="str">
            <v>AUTOMOTIVO</v>
          </cell>
          <cell r="C1305" t="str">
            <v>Coifa Homocinética</v>
          </cell>
          <cell r="D1305" t="str">
            <v>SIMPLES</v>
          </cell>
          <cell r="E1305" t="str">
            <v>Replabor</v>
          </cell>
        </row>
        <row r="1306">
          <cell r="A1306" t="str">
            <v>FTK22404</v>
          </cell>
          <cell r="B1306" t="str">
            <v>AUTOMOTIVO</v>
          </cell>
          <cell r="C1306" t="str">
            <v>Pivô</v>
          </cell>
          <cell r="D1306" t="str">
            <v>SIMPLES</v>
          </cell>
          <cell r="E1306" t="str">
            <v>SPARE</v>
          </cell>
        </row>
        <row r="1307">
          <cell r="A1307" t="str">
            <v>FTK2263-MB</v>
          </cell>
          <cell r="B1307" t="str">
            <v>AUTOMOTIVO</v>
          </cell>
          <cell r="C1307" t="str">
            <v>Bucha Bandeja</v>
          </cell>
          <cell r="D1307" t="str">
            <v>SIMPLES</v>
          </cell>
          <cell r="E1307" t="str">
            <v>MOBENSANI</v>
          </cell>
        </row>
        <row r="1308">
          <cell r="A1308" t="str">
            <v>FTK232</v>
          </cell>
          <cell r="B1308" t="str">
            <v>AUTOMOTIVO</v>
          </cell>
          <cell r="C1308" t="str">
            <v>Pivô</v>
          </cell>
          <cell r="D1308" t="str">
            <v>SIMPLES</v>
          </cell>
          <cell r="E1308" t="str">
            <v>SPARE</v>
          </cell>
        </row>
        <row r="1309">
          <cell r="A1309" t="str">
            <v>FTK233</v>
          </cell>
          <cell r="B1309" t="str">
            <v>AUTOMOTIVO</v>
          </cell>
          <cell r="C1309" t="str">
            <v>Coifa Homocinética</v>
          </cell>
          <cell r="D1309" t="str">
            <v>SIMPLES</v>
          </cell>
          <cell r="E1309" t="str">
            <v>Replabor</v>
          </cell>
        </row>
        <row r="1310">
          <cell r="A1310" t="str">
            <v>FTK234</v>
          </cell>
          <cell r="B1310" t="str">
            <v>AUTOMOTIVO</v>
          </cell>
          <cell r="C1310" t="str">
            <v>Coifa Homocinética</v>
          </cell>
          <cell r="D1310" t="str">
            <v>SIMPLES</v>
          </cell>
          <cell r="E1310" t="str">
            <v>Replabor</v>
          </cell>
        </row>
        <row r="1311">
          <cell r="A1311" t="str">
            <v>FTK260</v>
          </cell>
          <cell r="B1311" t="str">
            <v>AUTOMOTIVO</v>
          </cell>
          <cell r="C1311" t="str">
            <v>Coifa Homocinética</v>
          </cell>
          <cell r="D1311" t="str">
            <v>SIMPLES</v>
          </cell>
          <cell r="E1311" t="str">
            <v>Replabor</v>
          </cell>
        </row>
        <row r="1312">
          <cell r="A1312" t="str">
            <v>FTK276</v>
          </cell>
          <cell r="B1312" t="str">
            <v>AUTOMOTIVO</v>
          </cell>
          <cell r="D1312" t="str">
            <v>SIMPLES</v>
          </cell>
        </row>
        <row r="1313">
          <cell r="A1313" t="str">
            <v>FTK278</v>
          </cell>
          <cell r="B1313" t="str">
            <v>AUTOMOTIVO</v>
          </cell>
          <cell r="D1313" t="str">
            <v>SIMPLES</v>
          </cell>
        </row>
        <row r="1314">
          <cell r="A1314" t="str">
            <v>FTK279</v>
          </cell>
          <cell r="B1314" t="str">
            <v>AUTOMOTIVO</v>
          </cell>
          <cell r="C1314" t="str">
            <v>Coifa Homocinética</v>
          </cell>
          <cell r="D1314" t="str">
            <v>SIMPLES</v>
          </cell>
          <cell r="E1314" t="str">
            <v>Replabor</v>
          </cell>
        </row>
        <row r="1315">
          <cell r="A1315" t="str">
            <v>FTK281</v>
          </cell>
          <cell r="B1315" t="str">
            <v>AUTOMOTIVO</v>
          </cell>
          <cell r="C1315" t="str">
            <v>Coifa Homocinética</v>
          </cell>
          <cell r="D1315" t="str">
            <v>SIMPLES</v>
          </cell>
          <cell r="E1315" t="str">
            <v>Replabor</v>
          </cell>
        </row>
        <row r="1316">
          <cell r="A1316" t="str">
            <v>FTK282</v>
          </cell>
          <cell r="B1316" t="str">
            <v>AUTOMOTIVO</v>
          </cell>
          <cell r="C1316" t="str">
            <v>Coifa Homocinética</v>
          </cell>
          <cell r="D1316" t="str">
            <v>SIMPLES</v>
          </cell>
          <cell r="E1316" t="str">
            <v>Replabor</v>
          </cell>
        </row>
        <row r="1317">
          <cell r="A1317" t="str">
            <v>FTK284</v>
          </cell>
          <cell r="B1317" t="str">
            <v>AUTOMOTIVO</v>
          </cell>
          <cell r="D1317" t="str">
            <v>SIMPLES</v>
          </cell>
        </row>
        <row r="1318">
          <cell r="A1318" t="str">
            <v>FTK313</v>
          </cell>
          <cell r="B1318" t="str">
            <v>AUTOMOTIVO</v>
          </cell>
          <cell r="D1318" t="str">
            <v>SIMPLES</v>
          </cell>
          <cell r="E1318" t="str">
            <v>R9BOR</v>
          </cell>
        </row>
        <row r="1319">
          <cell r="A1319" t="str">
            <v>FTK314</v>
          </cell>
          <cell r="B1319" t="str">
            <v>AUTOMOTIVO</v>
          </cell>
          <cell r="C1319" t="str">
            <v>Coifa Homocinética</v>
          </cell>
          <cell r="D1319" t="str">
            <v>SIMPLES</v>
          </cell>
          <cell r="E1319" t="str">
            <v>Replabor</v>
          </cell>
        </row>
        <row r="1320">
          <cell r="A1320" t="str">
            <v>FTK33005-AMW</v>
          </cell>
          <cell r="B1320" t="str">
            <v>AUTOMOTIVO</v>
          </cell>
          <cell r="C1320" t="str">
            <v>Bucha Bandeja</v>
          </cell>
          <cell r="D1320" t="str">
            <v>SIMPLES</v>
          </cell>
          <cell r="E1320" t="str">
            <v>AMW</v>
          </cell>
        </row>
        <row r="1321">
          <cell r="A1321" t="str">
            <v>FTK33006-AMW</v>
          </cell>
          <cell r="B1321" t="str">
            <v>AUTOMOTIVO</v>
          </cell>
          <cell r="C1321" t="str">
            <v>Bucha Bandeja</v>
          </cell>
          <cell r="D1321" t="str">
            <v>SIMPLES</v>
          </cell>
          <cell r="E1321" t="str">
            <v>AMW</v>
          </cell>
        </row>
        <row r="1322">
          <cell r="A1322" t="str">
            <v>FTK33028-MB</v>
          </cell>
          <cell r="B1322" t="str">
            <v>AUTOMOTIVO</v>
          </cell>
          <cell r="C1322" t="str">
            <v>Bucha Bandeja</v>
          </cell>
          <cell r="D1322" t="str">
            <v>SIMPLES</v>
          </cell>
          <cell r="E1322" t="str">
            <v>MOBENSANI</v>
          </cell>
        </row>
        <row r="1323">
          <cell r="A1323" t="str">
            <v>FTK33029-MB</v>
          </cell>
          <cell r="B1323" t="str">
            <v>AUTOMOTIVO</v>
          </cell>
          <cell r="C1323" t="str">
            <v>Bucha Bandeja</v>
          </cell>
          <cell r="D1323" t="str">
            <v>SIMPLES</v>
          </cell>
          <cell r="E1323" t="str">
            <v>MOBENSANI</v>
          </cell>
        </row>
        <row r="1324">
          <cell r="A1324" t="str">
            <v>FTK3320K</v>
          </cell>
          <cell r="B1324" t="str">
            <v>AUTOMOTIVO</v>
          </cell>
          <cell r="C1324" t="str">
            <v>Coifa Homocinética</v>
          </cell>
          <cell r="D1324" t="str">
            <v>SIMPLES</v>
          </cell>
          <cell r="E1324" t="str">
            <v>Replabor</v>
          </cell>
        </row>
        <row r="1325">
          <cell r="A1325" t="str">
            <v>FTK3321K</v>
          </cell>
          <cell r="B1325" t="str">
            <v>AUTOMOTIVO</v>
          </cell>
          <cell r="C1325" t="str">
            <v>Coifa Homocinética</v>
          </cell>
          <cell r="D1325" t="str">
            <v>SIMPLES</v>
          </cell>
          <cell r="E1325" t="str">
            <v>Replabor</v>
          </cell>
        </row>
        <row r="1326">
          <cell r="A1326" t="str">
            <v>FTK3322K</v>
          </cell>
          <cell r="B1326" t="str">
            <v>AUTOMOTIVO</v>
          </cell>
          <cell r="C1326" t="str">
            <v>Coifa Homocinética</v>
          </cell>
          <cell r="D1326" t="str">
            <v>SIMPLES</v>
          </cell>
          <cell r="E1326" t="str">
            <v>Replabor</v>
          </cell>
        </row>
        <row r="1327">
          <cell r="A1327" t="str">
            <v>FTK33305</v>
          </cell>
          <cell r="B1327" t="str">
            <v>AUTOMOTIVO</v>
          </cell>
          <cell r="C1327" t="str">
            <v>Pivô</v>
          </cell>
          <cell r="D1327" t="str">
            <v>SIMPLES</v>
          </cell>
          <cell r="E1327" t="str">
            <v>SPARE</v>
          </cell>
        </row>
        <row r="1328">
          <cell r="A1328" t="str">
            <v>FTK33395</v>
          </cell>
          <cell r="B1328" t="str">
            <v>AUTOMOTIVO</v>
          </cell>
          <cell r="C1328" t="str">
            <v>Pivô</v>
          </cell>
          <cell r="D1328" t="str">
            <v>SIMPLES</v>
          </cell>
          <cell r="E1328" t="str">
            <v>SPARE</v>
          </cell>
        </row>
        <row r="1329">
          <cell r="A1329" t="str">
            <v>FTK-33395</v>
          </cell>
          <cell r="B1329" t="str">
            <v>AUTOMOTIVO</v>
          </cell>
          <cell r="C1329" t="str">
            <v>Pivô</v>
          </cell>
          <cell r="D1329" t="str">
            <v>SIMPLES</v>
          </cell>
          <cell r="E1329" t="str">
            <v>SPARE</v>
          </cell>
        </row>
        <row r="1330">
          <cell r="A1330" t="str">
            <v>FTK33396</v>
          </cell>
          <cell r="B1330" t="str">
            <v>AUTOMOTIVO</v>
          </cell>
          <cell r="C1330" t="str">
            <v>Pivô</v>
          </cell>
          <cell r="D1330" t="str">
            <v>SIMPLES</v>
          </cell>
          <cell r="E1330" t="str">
            <v>SPARE</v>
          </cell>
        </row>
        <row r="1331">
          <cell r="A1331" t="str">
            <v>FTK3385</v>
          </cell>
          <cell r="B1331" t="str">
            <v>AUTOMOTIVO</v>
          </cell>
          <cell r="C1331" t="str">
            <v>Bucha Barra estabilizadora</v>
          </cell>
          <cell r="D1331" t="str">
            <v>SIMPLES</v>
          </cell>
          <cell r="E1331" t="str">
            <v>GUARU BORRACHAS</v>
          </cell>
        </row>
        <row r="1332">
          <cell r="A1332" t="str">
            <v>FTK3395-MB</v>
          </cell>
          <cell r="B1332" t="str">
            <v>AUTOMOTIVO</v>
          </cell>
          <cell r="C1332" t="str">
            <v>Bucha Bandeja</v>
          </cell>
          <cell r="D1332" t="str">
            <v>SIMPLES</v>
          </cell>
          <cell r="E1332" t="str">
            <v>MOBENSANI</v>
          </cell>
        </row>
        <row r="1333">
          <cell r="A1333" t="str">
            <v>FTK340</v>
          </cell>
          <cell r="B1333" t="str">
            <v>AUTOMOTIVO</v>
          </cell>
          <cell r="C1333" t="str">
            <v>COXIM AMORTECEDOR</v>
          </cell>
          <cell r="D1333" t="str">
            <v>SIMPLES</v>
          </cell>
          <cell r="E1333" t="str">
            <v>R9BOR</v>
          </cell>
        </row>
        <row r="1334">
          <cell r="A1334" t="str">
            <v>FTK347</v>
          </cell>
          <cell r="B1334" t="str">
            <v>AUTOMOTIVO</v>
          </cell>
          <cell r="C1334" t="str">
            <v>Coifa Homocinética</v>
          </cell>
          <cell r="D1334" t="str">
            <v>SIMPLES</v>
          </cell>
          <cell r="E1334" t="str">
            <v>Replabor</v>
          </cell>
        </row>
        <row r="1335">
          <cell r="A1335" t="str">
            <v>FTK347F</v>
          </cell>
          <cell r="B1335" t="str">
            <v>AUTOMOTIVO</v>
          </cell>
          <cell r="C1335" t="str">
            <v>Coifa Homocinética</v>
          </cell>
          <cell r="D1335" t="str">
            <v>SIMPLES</v>
          </cell>
          <cell r="E1335" t="str">
            <v>Replabor</v>
          </cell>
        </row>
        <row r="1336">
          <cell r="A1336" t="str">
            <v>FTK360</v>
          </cell>
          <cell r="B1336" t="str">
            <v>AUTOMOTIVO</v>
          </cell>
          <cell r="C1336" t="str">
            <v>Coifa Homocinética</v>
          </cell>
          <cell r="D1336" t="str">
            <v>SIMPLES</v>
          </cell>
          <cell r="E1336" t="str">
            <v>Replabor</v>
          </cell>
        </row>
        <row r="1337">
          <cell r="A1337" t="str">
            <v>FTK363</v>
          </cell>
          <cell r="B1337" t="str">
            <v>AUTOMOTIVO</v>
          </cell>
          <cell r="C1337" t="str">
            <v>Coifa Homocinética</v>
          </cell>
          <cell r="D1337" t="str">
            <v>SIMPLES</v>
          </cell>
          <cell r="E1337" t="str">
            <v>Replabor</v>
          </cell>
        </row>
        <row r="1338">
          <cell r="A1338" t="str">
            <v>FTK377</v>
          </cell>
          <cell r="B1338" t="str">
            <v>AUTOMOTIVO</v>
          </cell>
          <cell r="C1338" t="str">
            <v>Rolamento Roda</v>
          </cell>
          <cell r="D1338" t="str">
            <v>SIMPLES</v>
          </cell>
          <cell r="E1338" t="str">
            <v>IRB</v>
          </cell>
        </row>
        <row r="1339">
          <cell r="A1339" t="str">
            <v>FTK379</v>
          </cell>
          <cell r="B1339" t="str">
            <v>AUTOMOTIVO</v>
          </cell>
          <cell r="C1339" t="str">
            <v>COXIM AMORTECEDOR</v>
          </cell>
          <cell r="D1339" t="str">
            <v>SIMPLES</v>
          </cell>
          <cell r="E1339" t="str">
            <v>R9BOR</v>
          </cell>
        </row>
        <row r="1340">
          <cell r="A1340" t="str">
            <v>FTK409</v>
          </cell>
          <cell r="B1340" t="str">
            <v>AUTOMOTIVO</v>
          </cell>
          <cell r="C1340" t="str">
            <v>Coifa Homocinética</v>
          </cell>
          <cell r="D1340" t="str">
            <v>SIMPLES</v>
          </cell>
          <cell r="E1340" t="str">
            <v>Replabor</v>
          </cell>
        </row>
        <row r="1341">
          <cell r="A1341" t="str">
            <v>FTK411</v>
          </cell>
          <cell r="B1341" t="str">
            <v>AUTOMOTIVO</v>
          </cell>
          <cell r="C1341" t="str">
            <v>Pastilha Freio</v>
          </cell>
          <cell r="D1341" t="str">
            <v>SIMPLES</v>
          </cell>
          <cell r="E1341" t="str">
            <v>Replabor</v>
          </cell>
        </row>
        <row r="1342">
          <cell r="A1342" t="str">
            <v>FTK421</v>
          </cell>
          <cell r="B1342" t="str">
            <v>AUTOMOTIVO</v>
          </cell>
          <cell r="D1342" t="str">
            <v>SIMPLES</v>
          </cell>
          <cell r="E1342" t="str">
            <v>R9BOR</v>
          </cell>
        </row>
        <row r="1343">
          <cell r="A1343" t="str">
            <v>FTK421/092008</v>
          </cell>
          <cell r="B1343" t="str">
            <v>AUTOMOTIVO</v>
          </cell>
          <cell r="C1343" t="str">
            <v>KIT AMORTECEDOR COMPLETO</v>
          </cell>
          <cell r="D1343" t="str">
            <v>KIT</v>
          </cell>
          <cell r="E1343" t="str">
            <v>SPARE / BROKITS</v>
          </cell>
        </row>
        <row r="1344">
          <cell r="A1344" t="str">
            <v>FTK422</v>
          </cell>
          <cell r="B1344" t="str">
            <v>AUTOMOTIVO</v>
          </cell>
          <cell r="C1344" t="str">
            <v>Coifa Homocinética</v>
          </cell>
          <cell r="D1344" t="str">
            <v>SIMPLES</v>
          </cell>
          <cell r="E1344" t="str">
            <v>Replabor</v>
          </cell>
        </row>
        <row r="1345">
          <cell r="A1345" t="str">
            <v>FTK422F</v>
          </cell>
          <cell r="B1345" t="str">
            <v>AUTOMOTIVO</v>
          </cell>
          <cell r="C1345" t="str">
            <v>Pastilha Freio</v>
          </cell>
          <cell r="D1345" t="str">
            <v>SIMPLES</v>
          </cell>
          <cell r="E1345" t="str">
            <v>Replabor</v>
          </cell>
        </row>
        <row r="1346">
          <cell r="A1346" t="str">
            <v>FTK433</v>
          </cell>
          <cell r="B1346" t="str">
            <v>AUTOMOTIVO</v>
          </cell>
          <cell r="C1346" t="str">
            <v>Coifa Homocinética</v>
          </cell>
          <cell r="D1346" t="str">
            <v>SIMPLES</v>
          </cell>
          <cell r="E1346" t="str">
            <v>Replabor</v>
          </cell>
        </row>
        <row r="1347">
          <cell r="A1347" t="str">
            <v>FTK433F</v>
          </cell>
          <cell r="B1347" t="str">
            <v>AUTOMOTIVO</v>
          </cell>
          <cell r="C1347" t="str">
            <v>Coifa Homocinética</v>
          </cell>
          <cell r="D1347" t="str">
            <v>SIMPLES</v>
          </cell>
          <cell r="E1347" t="str">
            <v>Replabor</v>
          </cell>
        </row>
        <row r="1348">
          <cell r="A1348" t="str">
            <v>FTK435</v>
          </cell>
          <cell r="B1348" t="str">
            <v>AUTOMOTIVO</v>
          </cell>
          <cell r="C1348" t="str">
            <v>Coifa Homocinética</v>
          </cell>
          <cell r="D1348" t="str">
            <v>SIMPLES</v>
          </cell>
          <cell r="E1348" t="str">
            <v>Replabor</v>
          </cell>
        </row>
        <row r="1349">
          <cell r="A1349" t="str">
            <v>FTK435F</v>
          </cell>
          <cell r="B1349" t="str">
            <v>AUTOMOTIVO</v>
          </cell>
          <cell r="C1349" t="str">
            <v>Coifa Homocinética</v>
          </cell>
          <cell r="D1349" t="str">
            <v>SIMPLES</v>
          </cell>
          <cell r="E1349" t="str">
            <v>Replabor</v>
          </cell>
        </row>
        <row r="1350">
          <cell r="A1350" t="str">
            <v>FTK44002-AMW</v>
          </cell>
          <cell r="B1350" t="str">
            <v>AUTOMOTIVO</v>
          </cell>
          <cell r="C1350" t="str">
            <v>Bucha Bandeja</v>
          </cell>
          <cell r="D1350" t="str">
            <v>SIMPLES</v>
          </cell>
          <cell r="E1350" t="str">
            <v>AMW</v>
          </cell>
        </row>
        <row r="1351">
          <cell r="A1351" t="str">
            <v>FTK44003-AMW</v>
          </cell>
          <cell r="B1351" t="str">
            <v>AUTOMOTIVO</v>
          </cell>
          <cell r="C1351" t="str">
            <v>Bucha Bandeja</v>
          </cell>
          <cell r="D1351" t="str">
            <v>SIMPLES</v>
          </cell>
          <cell r="E1351" t="str">
            <v>AMW</v>
          </cell>
        </row>
        <row r="1352">
          <cell r="A1352" t="str">
            <v>FTK44004-AMW</v>
          </cell>
          <cell r="B1352" t="str">
            <v>AUTOMOTIVO</v>
          </cell>
          <cell r="C1352" t="str">
            <v>Bucha Bandeja</v>
          </cell>
          <cell r="D1352" t="str">
            <v>SIMPLES</v>
          </cell>
          <cell r="E1352" t="str">
            <v>AMW</v>
          </cell>
        </row>
        <row r="1353">
          <cell r="A1353" t="str">
            <v>FTK44005-AMW</v>
          </cell>
          <cell r="B1353" t="str">
            <v>AUTOMOTIVO</v>
          </cell>
          <cell r="C1353" t="str">
            <v>Bucha Bandeja</v>
          </cell>
          <cell r="D1353" t="str">
            <v>SIMPLES</v>
          </cell>
          <cell r="E1353" t="str">
            <v>AMW</v>
          </cell>
        </row>
        <row r="1354">
          <cell r="A1354" t="str">
            <v>FTK44006-AMW</v>
          </cell>
          <cell r="B1354" t="str">
            <v>AUTOMOTIVO</v>
          </cell>
          <cell r="C1354" t="str">
            <v>Bucha Bandeja</v>
          </cell>
          <cell r="D1354" t="str">
            <v>SIMPLES</v>
          </cell>
          <cell r="E1354" t="str">
            <v>AMW</v>
          </cell>
        </row>
        <row r="1355">
          <cell r="A1355" t="str">
            <v>FTK44008-AMW</v>
          </cell>
          <cell r="B1355" t="str">
            <v>AUTOMOTIVO</v>
          </cell>
          <cell r="C1355" t="str">
            <v>Bucha Bandeja</v>
          </cell>
          <cell r="D1355" t="str">
            <v>SIMPLES</v>
          </cell>
          <cell r="E1355" t="str">
            <v>AMW</v>
          </cell>
        </row>
        <row r="1356">
          <cell r="A1356" t="str">
            <v>FTK44406-MB</v>
          </cell>
          <cell r="B1356" t="str">
            <v>AUTOMOTIVO</v>
          </cell>
          <cell r="C1356" t="str">
            <v>Bucha Bandeja</v>
          </cell>
          <cell r="D1356" t="str">
            <v>SIMPLES</v>
          </cell>
          <cell r="E1356" t="str">
            <v>MOBENSANI</v>
          </cell>
        </row>
        <row r="1357">
          <cell r="A1357" t="str">
            <v>FTK44417</v>
          </cell>
          <cell r="B1357" t="str">
            <v>AUTOMOTIVO</v>
          </cell>
          <cell r="C1357" t="str">
            <v>Pastilha Freio</v>
          </cell>
          <cell r="D1357" t="str">
            <v>SIMPLES</v>
          </cell>
          <cell r="E1357" t="str">
            <v>GUARU BORRACHAS</v>
          </cell>
        </row>
        <row r="1358">
          <cell r="A1358" t="str">
            <v>FTK4476-MB</v>
          </cell>
          <cell r="B1358" t="str">
            <v>AUTOMOTIVO</v>
          </cell>
          <cell r="C1358" t="str">
            <v>Bucha Bandeja</v>
          </cell>
          <cell r="D1358" t="str">
            <v>SIMPLES</v>
          </cell>
          <cell r="E1358" t="str">
            <v>MOBENSANI</v>
          </cell>
        </row>
        <row r="1359">
          <cell r="A1359" t="str">
            <v>FTK4477-MB</v>
          </cell>
          <cell r="B1359" t="str">
            <v>AUTOMOTIVO</v>
          </cell>
          <cell r="C1359" t="str">
            <v>Bucha Bandeja</v>
          </cell>
          <cell r="D1359" t="str">
            <v>SIMPLES</v>
          </cell>
          <cell r="E1359" t="str">
            <v>MOBENSANI</v>
          </cell>
        </row>
        <row r="1360">
          <cell r="A1360" t="str">
            <v>FTK452</v>
          </cell>
          <cell r="B1360" t="str">
            <v>AUTOMOTIVO</v>
          </cell>
          <cell r="C1360" t="str">
            <v>Coifa Homocinética</v>
          </cell>
          <cell r="D1360" t="str">
            <v>SIMPLES</v>
          </cell>
          <cell r="E1360" t="str">
            <v>Replabor</v>
          </cell>
        </row>
        <row r="1361">
          <cell r="A1361" t="str">
            <v>FTK454</v>
          </cell>
          <cell r="B1361" t="str">
            <v>AUTOMOTIVO</v>
          </cell>
          <cell r="C1361" t="str">
            <v>Coifa Homocinética</v>
          </cell>
          <cell r="D1361" t="str">
            <v>SIMPLES</v>
          </cell>
          <cell r="E1361" t="str">
            <v>Replabor</v>
          </cell>
        </row>
        <row r="1362">
          <cell r="A1362" t="str">
            <v>FTK455</v>
          </cell>
          <cell r="B1362" t="str">
            <v>AUTOMOTIVO</v>
          </cell>
          <cell r="C1362" t="str">
            <v>Coifa Homocinética</v>
          </cell>
          <cell r="D1362" t="str">
            <v>SIMPLES</v>
          </cell>
          <cell r="E1362" t="str">
            <v>Replabor</v>
          </cell>
        </row>
        <row r="1363">
          <cell r="A1363" t="str">
            <v>FTK464</v>
          </cell>
          <cell r="B1363" t="str">
            <v>AUTOMOTIVO</v>
          </cell>
          <cell r="C1363" t="str">
            <v>Coifa Homocinética</v>
          </cell>
          <cell r="D1363" t="str">
            <v>SIMPLES</v>
          </cell>
          <cell r="E1363" t="str">
            <v>Replabor</v>
          </cell>
        </row>
        <row r="1364">
          <cell r="A1364" t="str">
            <v>FTK465</v>
          </cell>
          <cell r="B1364" t="str">
            <v>AUTOMOTIVO</v>
          </cell>
          <cell r="C1364" t="str">
            <v>Coifa Homocinética</v>
          </cell>
          <cell r="D1364" t="str">
            <v>SIMPLES</v>
          </cell>
          <cell r="E1364" t="str">
            <v>Replabor</v>
          </cell>
        </row>
        <row r="1365">
          <cell r="A1365" t="str">
            <v>FTK601</v>
          </cell>
          <cell r="B1365" t="str">
            <v>AUTOMOTIVO</v>
          </cell>
          <cell r="C1365" t="str">
            <v>COXIM AMORTECEDOR</v>
          </cell>
          <cell r="D1365" t="str">
            <v>SIMPLES</v>
          </cell>
          <cell r="E1365" t="str">
            <v>R9BOR</v>
          </cell>
        </row>
        <row r="1366">
          <cell r="A1366" t="str">
            <v>FTK616</v>
          </cell>
          <cell r="B1366" t="str">
            <v>AUTOMOTIVO</v>
          </cell>
          <cell r="C1366" t="str">
            <v>Coifa Homocinética</v>
          </cell>
          <cell r="D1366" t="str">
            <v>SIMPLES</v>
          </cell>
          <cell r="E1366" t="str">
            <v>SPARE</v>
          </cell>
        </row>
        <row r="1367">
          <cell r="A1367" t="str">
            <v>FTK625</v>
          </cell>
          <cell r="B1367" t="str">
            <v>AUTOMOTIVO</v>
          </cell>
          <cell r="C1367" t="str">
            <v>Coifa Homocinética</v>
          </cell>
          <cell r="D1367" t="str">
            <v>SIMPLES</v>
          </cell>
          <cell r="E1367" t="str">
            <v>Replabor</v>
          </cell>
        </row>
        <row r="1368">
          <cell r="A1368" t="str">
            <v>FTK66000-MB</v>
          </cell>
          <cell r="B1368" t="str">
            <v>AUTOMOTIVO</v>
          </cell>
          <cell r="C1368" t="str">
            <v>Bucha Bandeja</v>
          </cell>
          <cell r="D1368" t="str">
            <v>SIMPLES</v>
          </cell>
          <cell r="E1368" t="str">
            <v>MOBENSANI</v>
          </cell>
        </row>
        <row r="1369">
          <cell r="A1369" t="str">
            <v>FTK66001-MB</v>
          </cell>
          <cell r="B1369" t="str">
            <v>AUTOMOTIVO</v>
          </cell>
          <cell r="C1369" t="str">
            <v>Bucha Bandeja</v>
          </cell>
          <cell r="D1369" t="str">
            <v>SIMPLES</v>
          </cell>
          <cell r="E1369" t="str">
            <v>MOBENSANI</v>
          </cell>
        </row>
        <row r="1370">
          <cell r="A1370" t="str">
            <v>FTK66029-MB</v>
          </cell>
          <cell r="B1370" t="str">
            <v>AUTOMOTIVO</v>
          </cell>
          <cell r="C1370" t="str">
            <v>Bucha Bandeja</v>
          </cell>
          <cell r="D1370" t="str">
            <v>SIMPLES</v>
          </cell>
          <cell r="E1370" t="str">
            <v>MOBENSANI</v>
          </cell>
        </row>
        <row r="1371">
          <cell r="A1371" t="str">
            <v>FTK66039-MB</v>
          </cell>
          <cell r="B1371" t="str">
            <v>AUTOMOTIVO</v>
          </cell>
          <cell r="C1371" t="str">
            <v>Bucha Bandeja</v>
          </cell>
          <cell r="D1371" t="str">
            <v>SIMPLES</v>
          </cell>
          <cell r="E1371" t="str">
            <v>MOBENSANI</v>
          </cell>
        </row>
        <row r="1372">
          <cell r="A1372" t="str">
            <v>FTK66075-MB</v>
          </cell>
          <cell r="B1372" t="str">
            <v>AUTOMOTIVO</v>
          </cell>
          <cell r="C1372" t="str">
            <v>Bucha Bandeja</v>
          </cell>
          <cell r="D1372" t="str">
            <v>SIMPLES</v>
          </cell>
          <cell r="E1372" t="str">
            <v>MOBENSANI</v>
          </cell>
        </row>
        <row r="1373">
          <cell r="A1373" t="str">
            <v>FTK717</v>
          </cell>
          <cell r="B1373" t="str">
            <v>AUTOMOTIVO</v>
          </cell>
          <cell r="C1373" t="str">
            <v>Coifa Homocinética</v>
          </cell>
          <cell r="D1373" t="str">
            <v>SIMPLES</v>
          </cell>
          <cell r="E1373" t="str">
            <v>Replabor</v>
          </cell>
        </row>
        <row r="1374">
          <cell r="A1374" t="str">
            <v>FTK728</v>
          </cell>
          <cell r="B1374" t="str">
            <v>AUTOMOTIVO</v>
          </cell>
          <cell r="C1374" t="str">
            <v>Pastilha Freio</v>
          </cell>
          <cell r="D1374" t="str">
            <v>SIMPLES</v>
          </cell>
          <cell r="E1374" t="str">
            <v>Replabor</v>
          </cell>
        </row>
        <row r="1375">
          <cell r="A1375" t="str">
            <v>FTK740</v>
          </cell>
          <cell r="B1375" t="str">
            <v>AUTOMOTIVO</v>
          </cell>
          <cell r="C1375" t="str">
            <v>Coifa Homocinética</v>
          </cell>
          <cell r="D1375" t="str">
            <v>SIMPLES</v>
          </cell>
          <cell r="E1375" t="str">
            <v>Replabor</v>
          </cell>
        </row>
        <row r="1376">
          <cell r="A1376" t="str">
            <v>FTK77001-AMW</v>
          </cell>
          <cell r="B1376" t="str">
            <v>AUTOMOTIVO</v>
          </cell>
          <cell r="C1376" t="str">
            <v>Bucha Bandeja</v>
          </cell>
          <cell r="D1376" t="str">
            <v>SIMPLES</v>
          </cell>
          <cell r="E1376" t="str">
            <v>AMW</v>
          </cell>
        </row>
        <row r="1377">
          <cell r="A1377" t="str">
            <v>FTK77002-AMW</v>
          </cell>
          <cell r="B1377" t="str">
            <v>AUTOMOTIVO</v>
          </cell>
          <cell r="C1377" t="str">
            <v>Bucha Bandeja</v>
          </cell>
          <cell r="D1377" t="str">
            <v>SIMPLES</v>
          </cell>
          <cell r="E1377" t="str">
            <v>AMW</v>
          </cell>
        </row>
        <row r="1378">
          <cell r="A1378" t="str">
            <v>FTK77014-MB</v>
          </cell>
          <cell r="B1378" t="str">
            <v>AUTOMOTIVO</v>
          </cell>
          <cell r="C1378" t="str">
            <v>Bucha Bandeja</v>
          </cell>
          <cell r="D1378" t="str">
            <v>SIMPLES</v>
          </cell>
          <cell r="E1378" t="str">
            <v>MOBENSANI</v>
          </cell>
        </row>
        <row r="1379">
          <cell r="A1379" t="str">
            <v>FTK77015-MB</v>
          </cell>
          <cell r="B1379" t="str">
            <v>AUTOMOTIVO</v>
          </cell>
          <cell r="C1379" t="str">
            <v>Bucha Bandeja</v>
          </cell>
          <cell r="D1379" t="str">
            <v>SIMPLES</v>
          </cell>
          <cell r="E1379" t="str">
            <v>MOBENSANI</v>
          </cell>
        </row>
        <row r="1380">
          <cell r="A1380" t="str">
            <v>FTK77365</v>
          </cell>
          <cell r="B1380" t="str">
            <v>AUTOMOTIVO</v>
          </cell>
          <cell r="C1380" t="str">
            <v>Pivô</v>
          </cell>
          <cell r="D1380" t="str">
            <v>SIMPLES</v>
          </cell>
          <cell r="E1380" t="str">
            <v>SPARE</v>
          </cell>
        </row>
        <row r="1381">
          <cell r="A1381" t="str">
            <v>FTK77366</v>
          </cell>
          <cell r="B1381" t="str">
            <v>AUTOMOTIVO</v>
          </cell>
          <cell r="C1381" t="str">
            <v>Pivô</v>
          </cell>
          <cell r="D1381" t="str">
            <v>SIMPLES</v>
          </cell>
          <cell r="E1381" t="str">
            <v>SPARE</v>
          </cell>
        </row>
        <row r="1382">
          <cell r="A1382" t="str">
            <v>FTK77368</v>
          </cell>
          <cell r="B1382" t="str">
            <v>AUTOMOTIVO</v>
          </cell>
          <cell r="C1382" t="str">
            <v>Pivô</v>
          </cell>
          <cell r="D1382" t="str">
            <v>SIMPLES</v>
          </cell>
          <cell r="E1382" t="str">
            <v>SPARE</v>
          </cell>
        </row>
        <row r="1383">
          <cell r="A1383" t="str">
            <v>FTK77369</v>
          </cell>
          <cell r="B1383" t="str">
            <v>AUTOMOTIVO</v>
          </cell>
          <cell r="C1383" t="str">
            <v>Pivô</v>
          </cell>
          <cell r="D1383" t="str">
            <v>SIMPLES</v>
          </cell>
          <cell r="E1383" t="str">
            <v>SPARE</v>
          </cell>
        </row>
        <row r="1384">
          <cell r="A1384" t="str">
            <v>FTK7739-MB</v>
          </cell>
          <cell r="B1384" t="str">
            <v>AUTOMOTIVO</v>
          </cell>
          <cell r="C1384" t="str">
            <v>Bucha Bandeja</v>
          </cell>
          <cell r="D1384" t="str">
            <v>SIMPLES</v>
          </cell>
          <cell r="E1384" t="str">
            <v>MOBENSANI</v>
          </cell>
        </row>
        <row r="1385">
          <cell r="A1385" t="str">
            <v>FTK7740-MB</v>
          </cell>
          <cell r="B1385" t="str">
            <v>AUTOMOTIVO</v>
          </cell>
          <cell r="C1385" t="str">
            <v>Bucha Bandeja</v>
          </cell>
          <cell r="D1385" t="str">
            <v>SIMPLES</v>
          </cell>
          <cell r="E1385" t="str">
            <v>MOBENSANI</v>
          </cell>
        </row>
        <row r="1386">
          <cell r="A1386" t="str">
            <v>FTK7741-MB</v>
          </cell>
          <cell r="B1386" t="str">
            <v>AUTOMOTIVO</v>
          </cell>
          <cell r="C1386" t="str">
            <v>Bucha Bandeja</v>
          </cell>
          <cell r="D1386" t="str">
            <v>SIMPLES</v>
          </cell>
          <cell r="E1386" t="str">
            <v>MOBENSANI</v>
          </cell>
        </row>
        <row r="1387">
          <cell r="A1387" t="str">
            <v>FTK7742-MB</v>
          </cell>
          <cell r="B1387" t="str">
            <v>AUTOMOTIVO</v>
          </cell>
          <cell r="C1387" t="str">
            <v>Bucha Bandeja</v>
          </cell>
          <cell r="D1387" t="str">
            <v>SIMPLES</v>
          </cell>
          <cell r="E1387" t="str">
            <v>MOBENSANI</v>
          </cell>
        </row>
        <row r="1388">
          <cell r="A1388" t="str">
            <v>FTK77503-AMW</v>
          </cell>
          <cell r="B1388" t="str">
            <v>AUTOMOTIVO</v>
          </cell>
          <cell r="C1388" t="str">
            <v>Bucha Bandeja</v>
          </cell>
          <cell r="D1388" t="str">
            <v>SIMPLES</v>
          </cell>
          <cell r="E1388" t="str">
            <v>AMW</v>
          </cell>
        </row>
        <row r="1389">
          <cell r="A1389" t="str">
            <v>FTK88001-AMW</v>
          </cell>
          <cell r="B1389" t="str">
            <v>AUTOMOTIVO</v>
          </cell>
          <cell r="C1389" t="str">
            <v>Bucha Bandeja</v>
          </cell>
          <cell r="D1389" t="str">
            <v>SIMPLES</v>
          </cell>
          <cell r="E1389" t="str">
            <v>AMW</v>
          </cell>
        </row>
        <row r="1390">
          <cell r="A1390" t="str">
            <v>ftk88002</v>
          </cell>
          <cell r="B1390" t="str">
            <v>AUTOMOTIVO</v>
          </cell>
          <cell r="C1390" t="str">
            <v>Pastilha Freio</v>
          </cell>
          <cell r="D1390" t="str">
            <v>SIMPLES</v>
          </cell>
          <cell r="E1390" t="str">
            <v>GUARU BORRACHAS</v>
          </cell>
        </row>
        <row r="1391">
          <cell r="A1391" t="str">
            <v>FTK88002-AMW</v>
          </cell>
          <cell r="B1391" t="str">
            <v>AUTOMOTIVO</v>
          </cell>
          <cell r="C1391" t="str">
            <v>Bucha Bandeja</v>
          </cell>
          <cell r="D1391" t="str">
            <v>SIMPLES</v>
          </cell>
          <cell r="E1391" t="str">
            <v>AMW</v>
          </cell>
        </row>
        <row r="1392">
          <cell r="A1392" t="str">
            <v>FTK889628</v>
          </cell>
          <cell r="B1392" t="str">
            <v>AUTOMOTIVO</v>
          </cell>
          <cell r="C1392" t="str">
            <v>Rolamento semi Eixo</v>
          </cell>
          <cell r="D1392" t="str">
            <v>SIMPLES</v>
          </cell>
          <cell r="E1392" t="str">
            <v>POLO</v>
          </cell>
        </row>
        <row r="1393">
          <cell r="A1393" t="str">
            <v>FTK902</v>
          </cell>
          <cell r="B1393" t="str">
            <v>AUTOMOTIVO</v>
          </cell>
          <cell r="C1393" t="str">
            <v>Coifa Homocinética</v>
          </cell>
          <cell r="D1393" t="str">
            <v>SIMPLES</v>
          </cell>
          <cell r="E1393" t="str">
            <v>Replabor</v>
          </cell>
        </row>
        <row r="1394">
          <cell r="A1394" t="str">
            <v>FTK946</v>
          </cell>
          <cell r="B1394" t="str">
            <v>AUTOMOTIVO</v>
          </cell>
          <cell r="D1394" t="str">
            <v>SIMPLES</v>
          </cell>
          <cell r="E1394" t="str">
            <v>R9BOR</v>
          </cell>
        </row>
        <row r="1395">
          <cell r="A1395" t="str">
            <v>FTK99082-MB</v>
          </cell>
          <cell r="B1395" t="str">
            <v>AUTOMOTIVO</v>
          </cell>
          <cell r="C1395" t="str">
            <v>Bucha Bandeja</v>
          </cell>
          <cell r="D1395" t="str">
            <v>SIMPLES</v>
          </cell>
          <cell r="E1395" t="str">
            <v>MOBENSANI</v>
          </cell>
        </row>
        <row r="1396">
          <cell r="A1396" t="str">
            <v>FTK99083-MB</v>
          </cell>
          <cell r="B1396" t="str">
            <v>AUTOMOTIVO</v>
          </cell>
          <cell r="C1396" t="str">
            <v>Bucha Bandeja</v>
          </cell>
          <cell r="D1396" t="str">
            <v>SIMPLES</v>
          </cell>
          <cell r="E1396" t="str">
            <v>MOBENSANI</v>
          </cell>
        </row>
        <row r="1397">
          <cell r="A1397" t="str">
            <v>FTK99103-MB</v>
          </cell>
          <cell r="B1397" t="str">
            <v>AUTOMOTIVO</v>
          </cell>
          <cell r="C1397" t="str">
            <v>Bucha Bandeja</v>
          </cell>
          <cell r="D1397" t="str">
            <v>SIMPLES</v>
          </cell>
          <cell r="E1397" t="str">
            <v>MOBENSANI</v>
          </cell>
        </row>
        <row r="1398">
          <cell r="A1398" t="str">
            <v>FTK99104-MB</v>
          </cell>
          <cell r="B1398" t="str">
            <v>AUTOMOTIVO</v>
          </cell>
          <cell r="C1398" t="str">
            <v>Bucha Bandeja</v>
          </cell>
          <cell r="D1398" t="str">
            <v>SIMPLES</v>
          </cell>
          <cell r="E1398" t="str">
            <v>MOBENSANI</v>
          </cell>
        </row>
        <row r="1399">
          <cell r="A1399" t="str">
            <v>FTK99128-MB</v>
          </cell>
          <cell r="B1399" t="str">
            <v>AUTOMOTIVO</v>
          </cell>
          <cell r="C1399" t="str">
            <v>Bucha Bandeja</v>
          </cell>
          <cell r="D1399" t="str">
            <v>SIMPLES</v>
          </cell>
          <cell r="E1399" t="str">
            <v>MOBENSANI</v>
          </cell>
        </row>
        <row r="1400">
          <cell r="A1400" t="str">
            <v>FTK99129-MB</v>
          </cell>
          <cell r="B1400" t="str">
            <v>AUTOMOTIVO</v>
          </cell>
          <cell r="C1400" t="str">
            <v>Bucha Bandeja</v>
          </cell>
          <cell r="D1400" t="str">
            <v>SIMPLES</v>
          </cell>
          <cell r="E1400" t="str">
            <v>MOBENSANI</v>
          </cell>
        </row>
        <row r="1401">
          <cell r="A1401" t="str">
            <v>FTK99133</v>
          </cell>
          <cell r="B1401" t="str">
            <v>AUTOMOTIVO</v>
          </cell>
          <cell r="C1401" t="str">
            <v>Pastilha Freio</v>
          </cell>
          <cell r="D1401" t="str">
            <v>SIMPLES</v>
          </cell>
          <cell r="E1401" t="str">
            <v>GUARU BORRACHAS</v>
          </cell>
        </row>
        <row r="1402">
          <cell r="A1402" t="str">
            <v>FTK99134-MB</v>
          </cell>
          <cell r="B1402" t="str">
            <v>AUTOMOTIVO</v>
          </cell>
          <cell r="C1402" t="str">
            <v>Bucha Bandeja</v>
          </cell>
          <cell r="D1402" t="str">
            <v>SIMPLES</v>
          </cell>
          <cell r="E1402" t="str">
            <v>MOBENSANI</v>
          </cell>
        </row>
        <row r="1403">
          <cell r="A1403" t="str">
            <v>FTK99140-MB</v>
          </cell>
          <cell r="B1403" t="str">
            <v>AUTOMOTIVO</v>
          </cell>
          <cell r="C1403" t="str">
            <v>Bucha Bandeja</v>
          </cell>
          <cell r="D1403" t="str">
            <v>SIMPLES</v>
          </cell>
          <cell r="E1403" t="str">
            <v>MOBENSANI</v>
          </cell>
        </row>
        <row r="1404">
          <cell r="A1404" t="str">
            <v>FTK99162</v>
          </cell>
          <cell r="B1404" t="str">
            <v>AUTOMOTIVO</v>
          </cell>
          <cell r="C1404" t="str">
            <v>Pivô</v>
          </cell>
          <cell r="D1404" t="str">
            <v>SIMPLES</v>
          </cell>
          <cell r="E1404" t="str">
            <v>SPARE</v>
          </cell>
        </row>
        <row r="1405">
          <cell r="A1405" t="str">
            <v>FTK99166-MB</v>
          </cell>
          <cell r="B1405" t="str">
            <v>AUTOMOTIVO</v>
          </cell>
          <cell r="C1405" t="str">
            <v>Bucha Bandeja</v>
          </cell>
          <cell r="D1405" t="str">
            <v>SIMPLES</v>
          </cell>
          <cell r="E1405" t="str">
            <v>MOBENSANI</v>
          </cell>
        </row>
        <row r="1406">
          <cell r="A1406" t="str">
            <v>FTK99171-MB</v>
          </cell>
          <cell r="B1406" t="str">
            <v>AUTOMOTIVO</v>
          </cell>
          <cell r="C1406" t="str">
            <v>Bucha Bandeja</v>
          </cell>
          <cell r="D1406" t="str">
            <v>SIMPLES</v>
          </cell>
          <cell r="E1406" t="str">
            <v>MOBENSANI</v>
          </cell>
        </row>
        <row r="1407">
          <cell r="A1407" t="str">
            <v>FTK99261</v>
          </cell>
          <cell r="B1407" t="str">
            <v>AUTOMOTIVO</v>
          </cell>
          <cell r="C1407" t="str">
            <v>Pastilha Freio</v>
          </cell>
          <cell r="D1407" t="str">
            <v>SIMPLES</v>
          </cell>
          <cell r="E1407" t="str">
            <v>GUARU BORRACHAS</v>
          </cell>
        </row>
        <row r="1408">
          <cell r="A1408" t="str">
            <v>FTK99282-MB</v>
          </cell>
          <cell r="B1408" t="str">
            <v>AUTOMOTIVO</v>
          </cell>
          <cell r="C1408" t="str">
            <v>Bucha</v>
          </cell>
          <cell r="D1408" t="str">
            <v>SIMPLES</v>
          </cell>
          <cell r="E1408" t="str">
            <v>MOBENSANI</v>
          </cell>
        </row>
        <row r="1409">
          <cell r="A1409" t="str">
            <v>FTK99283-MB</v>
          </cell>
          <cell r="B1409" t="str">
            <v>AUTOMOTIVO</v>
          </cell>
          <cell r="C1409" t="str">
            <v>Bucha Bandeja</v>
          </cell>
          <cell r="D1409" t="str">
            <v>SIMPLES</v>
          </cell>
          <cell r="E1409" t="str">
            <v>MOBENSANI</v>
          </cell>
        </row>
        <row r="1410">
          <cell r="A1410" t="str">
            <v>FTK99325-MB</v>
          </cell>
          <cell r="B1410" t="str">
            <v>AUTOMOTIVO</v>
          </cell>
          <cell r="C1410" t="str">
            <v>Bucha Bandeja</v>
          </cell>
          <cell r="D1410" t="str">
            <v>SIMPLES</v>
          </cell>
          <cell r="E1410" t="str">
            <v>MOBENSANI</v>
          </cell>
        </row>
        <row r="1411">
          <cell r="A1411" t="str">
            <v>FTK99347-MB</v>
          </cell>
          <cell r="B1411" t="str">
            <v>AUTOMOTIVO</v>
          </cell>
          <cell r="C1411" t="str">
            <v>Bucha Bandeja</v>
          </cell>
          <cell r="D1411" t="str">
            <v>SIMPLES</v>
          </cell>
          <cell r="E1411" t="str">
            <v>MOBENSANI</v>
          </cell>
        </row>
        <row r="1412">
          <cell r="A1412" t="str">
            <v>FTK99355-MB</v>
          </cell>
          <cell r="B1412" t="str">
            <v>AUTOMOTIVO</v>
          </cell>
          <cell r="C1412" t="str">
            <v>Bucha Bandeja</v>
          </cell>
          <cell r="D1412" t="str">
            <v>SIMPLES</v>
          </cell>
          <cell r="E1412" t="str">
            <v>MOBENSANI</v>
          </cell>
        </row>
        <row r="1413">
          <cell r="A1413" t="str">
            <v>FTK99370-MB</v>
          </cell>
          <cell r="B1413" t="str">
            <v>AUTOMOTIVO</v>
          </cell>
          <cell r="C1413" t="str">
            <v>Bucha Bandeja</v>
          </cell>
          <cell r="D1413" t="str">
            <v>SIMPLES</v>
          </cell>
          <cell r="E1413" t="str">
            <v>MOBENSANI</v>
          </cell>
        </row>
        <row r="1414">
          <cell r="A1414" t="str">
            <v>FTK99371-MB</v>
          </cell>
          <cell r="B1414" t="str">
            <v>AUTOMOTIVO</v>
          </cell>
          <cell r="C1414" t="str">
            <v>Bucha Bandeja</v>
          </cell>
          <cell r="D1414" t="str">
            <v>SIMPLES</v>
          </cell>
          <cell r="E1414" t="str">
            <v>MOBENSANI</v>
          </cell>
        </row>
        <row r="1415">
          <cell r="A1415" t="str">
            <v>FTK-CCA0035</v>
          </cell>
          <cell r="B1415" t="str">
            <v>MOTO PEÇAS</v>
          </cell>
          <cell r="C1415" t="str">
            <v>Cabo Acelerador Moto</v>
          </cell>
          <cell r="D1415" t="str">
            <v>SIMPLES</v>
          </cell>
          <cell r="E1415" t="str">
            <v>POLO</v>
          </cell>
        </row>
        <row r="1416">
          <cell r="A1416" t="str">
            <v>FTK-CCA0036</v>
          </cell>
          <cell r="B1416" t="str">
            <v>MOTO PEÇAS</v>
          </cell>
          <cell r="C1416" t="str">
            <v>Cabo Acelerador Moto</v>
          </cell>
          <cell r="D1416" t="str">
            <v>SIMPLES</v>
          </cell>
          <cell r="E1416" t="str">
            <v>POLO</v>
          </cell>
        </row>
        <row r="1417">
          <cell r="A1417" t="str">
            <v>FTK-CCA0038</v>
          </cell>
          <cell r="B1417" t="str">
            <v>MOTO PEÇAS</v>
          </cell>
          <cell r="C1417" t="str">
            <v>Cabo Acelerador Moto</v>
          </cell>
          <cell r="D1417" t="str">
            <v>SIMPLES</v>
          </cell>
          <cell r="E1417" t="str">
            <v>POLO</v>
          </cell>
        </row>
        <row r="1418">
          <cell r="A1418" t="str">
            <v>FTK-CCA0041</v>
          </cell>
          <cell r="B1418" t="str">
            <v>MOTO PEÇAS</v>
          </cell>
          <cell r="C1418" t="str">
            <v>Cabo Acelerador Moto</v>
          </cell>
          <cell r="D1418" t="str">
            <v>SIMPLES</v>
          </cell>
          <cell r="E1418" t="str">
            <v>POLO</v>
          </cell>
        </row>
        <row r="1419">
          <cell r="A1419" t="str">
            <v>FTK-CCA0043</v>
          </cell>
          <cell r="B1419" t="str">
            <v>MOTO PEÇAS</v>
          </cell>
          <cell r="C1419" t="str">
            <v>Cabo Acelerador Moto</v>
          </cell>
          <cell r="D1419" t="str">
            <v>SIMPLES</v>
          </cell>
          <cell r="E1419" t="str">
            <v>POLO</v>
          </cell>
        </row>
        <row r="1420">
          <cell r="A1420" t="str">
            <v>CCA0043</v>
          </cell>
          <cell r="B1420" t="str">
            <v>MOTO PEÇAS</v>
          </cell>
          <cell r="C1420" t="str">
            <v>Cabo Acelerador Moto</v>
          </cell>
          <cell r="D1420" t="str">
            <v>SIMPLES</v>
          </cell>
          <cell r="E1420" t="str">
            <v>POLO</v>
          </cell>
        </row>
        <row r="1421">
          <cell r="A1421" t="str">
            <v>FTK-CCE0048</v>
          </cell>
          <cell r="B1421" t="str">
            <v>MOTO PEÇAS</v>
          </cell>
          <cell r="C1421" t="str">
            <v>Cabo Embreagem moto</v>
          </cell>
          <cell r="D1421" t="str">
            <v>SIMPLES</v>
          </cell>
          <cell r="E1421" t="str">
            <v>POLO</v>
          </cell>
        </row>
        <row r="1422">
          <cell r="A1422" t="str">
            <v>FTK-CCE0048</v>
          </cell>
          <cell r="B1422" t="str">
            <v>MOTO PEÇAS</v>
          </cell>
          <cell r="C1422" t="str">
            <v>Cabo Embreagem moto</v>
          </cell>
          <cell r="D1422" t="str">
            <v>SIMPLES</v>
          </cell>
          <cell r="E1422" t="str">
            <v>POLO</v>
          </cell>
        </row>
        <row r="1423">
          <cell r="A1423" t="str">
            <v>FTK-CCE0052</v>
          </cell>
          <cell r="B1423" t="str">
            <v>MOTO PEÇAS</v>
          </cell>
          <cell r="C1423" t="str">
            <v>Cabo Embreagem moto</v>
          </cell>
          <cell r="D1423" t="str">
            <v>SIMPLES</v>
          </cell>
          <cell r="E1423" t="str">
            <v>POLO</v>
          </cell>
        </row>
        <row r="1424">
          <cell r="A1424" t="str">
            <v>FTK-CCE0053</v>
          </cell>
          <cell r="B1424" t="str">
            <v>MOTO PEÇAS</v>
          </cell>
          <cell r="C1424" t="str">
            <v>Cabo Embreagem moto</v>
          </cell>
          <cell r="D1424" t="str">
            <v>SIMPLES</v>
          </cell>
          <cell r="E1424" t="str">
            <v>POLO</v>
          </cell>
        </row>
        <row r="1425">
          <cell r="A1425" t="str">
            <v>FTK-CCE0054</v>
          </cell>
          <cell r="B1425" t="str">
            <v>MOTO PEÇAS</v>
          </cell>
          <cell r="C1425" t="str">
            <v>Cabo Embreagem moto</v>
          </cell>
          <cell r="D1425" t="str">
            <v>SIMPLES</v>
          </cell>
          <cell r="E1425" t="str">
            <v>POLO</v>
          </cell>
        </row>
        <row r="1426">
          <cell r="A1426" t="str">
            <v>FTK-CCF0056</v>
          </cell>
          <cell r="B1426" t="str">
            <v>MOTO PEÇAS</v>
          </cell>
          <cell r="C1426" t="str">
            <v>Cabo Freio Moto</v>
          </cell>
          <cell r="D1426" t="str">
            <v>SIMPLES</v>
          </cell>
          <cell r="E1426" t="str">
            <v>POLO</v>
          </cell>
        </row>
        <row r="1427">
          <cell r="A1427" t="str">
            <v>FTK-CCV0061</v>
          </cell>
          <cell r="B1427" t="str">
            <v>MOTO PEÇAS</v>
          </cell>
          <cell r="C1427" t="str">
            <v>Cabo velocímetro Moto</v>
          </cell>
          <cell r="D1427" t="str">
            <v>SIMPLES</v>
          </cell>
          <cell r="E1427" t="str">
            <v>POLO</v>
          </cell>
        </row>
        <row r="1428">
          <cell r="A1428" t="str">
            <v>CCV0061</v>
          </cell>
          <cell r="B1428" t="str">
            <v>MOTO PEÇAS</v>
          </cell>
          <cell r="C1428" t="str">
            <v>Cabo velocímetro Moto</v>
          </cell>
          <cell r="D1428" t="str">
            <v>SIMPLES</v>
          </cell>
          <cell r="E1428" t="str">
            <v>POLO</v>
          </cell>
        </row>
        <row r="1429">
          <cell r="A1429" t="str">
            <v>FTK-CCV0062</v>
          </cell>
          <cell r="B1429" t="str">
            <v>MOTO PEÇAS</v>
          </cell>
          <cell r="C1429" t="str">
            <v>Cabo velocímetro Moto</v>
          </cell>
          <cell r="D1429" t="str">
            <v>SIMPLES</v>
          </cell>
          <cell r="E1429" t="str">
            <v>POLO</v>
          </cell>
        </row>
        <row r="1430">
          <cell r="A1430" t="str">
            <v>FTK-PDA147</v>
          </cell>
          <cell r="B1430" t="str">
            <v>AUTOMOTIVO</v>
          </cell>
          <cell r="C1430" t="str">
            <v>Amortecedor Porta Mala</v>
          </cell>
          <cell r="D1430" t="str">
            <v>SIMPLES</v>
          </cell>
          <cell r="E1430" t="str">
            <v>Pandão</v>
          </cell>
        </row>
        <row r="1431">
          <cell r="A1431" t="str">
            <v>FTK-PDA151</v>
          </cell>
          <cell r="B1431" t="str">
            <v>AUTOMOTIVO</v>
          </cell>
          <cell r="C1431" t="str">
            <v>Amortecedor Porta Mala</v>
          </cell>
          <cell r="D1431" t="str">
            <v>SIMPLES</v>
          </cell>
          <cell r="E1431" t="str">
            <v>Pandão</v>
          </cell>
        </row>
        <row r="1432">
          <cell r="A1432" t="str">
            <v>FTK-PDA152</v>
          </cell>
          <cell r="B1432" t="str">
            <v>AUTOMOTIVO</v>
          </cell>
          <cell r="C1432" t="str">
            <v>Amortecedor Porta Mala</v>
          </cell>
          <cell r="D1432" t="str">
            <v>SIMPLES</v>
          </cell>
          <cell r="E1432" t="str">
            <v>Pandão</v>
          </cell>
        </row>
        <row r="1433">
          <cell r="A1433" t="str">
            <v>FTK-PDA155</v>
          </cell>
          <cell r="B1433" t="str">
            <v>AUTOMOTIVO</v>
          </cell>
          <cell r="C1433" t="str">
            <v>Amortecedor Porta Mala</v>
          </cell>
          <cell r="D1433" t="str">
            <v>SIMPLES</v>
          </cell>
          <cell r="E1433" t="str">
            <v>Pandão</v>
          </cell>
        </row>
        <row r="1434">
          <cell r="A1434" t="str">
            <v>FTK-PDA157</v>
          </cell>
          <cell r="B1434" t="str">
            <v>AUTOMOTIVO</v>
          </cell>
          <cell r="C1434" t="str">
            <v>Amortecedor Porta Mala</v>
          </cell>
          <cell r="D1434" t="str">
            <v>SIMPLES</v>
          </cell>
          <cell r="E1434" t="str">
            <v>Pandão</v>
          </cell>
        </row>
        <row r="1435">
          <cell r="A1435" t="str">
            <v>FTK-PDA158</v>
          </cell>
          <cell r="B1435" t="str">
            <v>AUTOMOTIVO</v>
          </cell>
          <cell r="C1435" t="str">
            <v>Amortecedor Porta Mala</v>
          </cell>
          <cell r="D1435" t="str">
            <v>SIMPLES</v>
          </cell>
          <cell r="E1435" t="str">
            <v>Pandão</v>
          </cell>
        </row>
        <row r="1436">
          <cell r="A1436" t="str">
            <v>FTK-PDA160</v>
          </cell>
          <cell r="B1436" t="str">
            <v>AUTOMOTIVO</v>
          </cell>
          <cell r="C1436" t="str">
            <v>Amortecedor Porta Mala</v>
          </cell>
          <cell r="D1436" t="str">
            <v>SIMPLES</v>
          </cell>
          <cell r="E1436" t="str">
            <v>Pandão</v>
          </cell>
        </row>
        <row r="1437">
          <cell r="A1437" t="str">
            <v>FTK-PDA162</v>
          </cell>
          <cell r="B1437" t="str">
            <v>AUTOMOTIVO</v>
          </cell>
          <cell r="C1437" t="str">
            <v>Amortecedor Porta Mala</v>
          </cell>
          <cell r="D1437" t="str">
            <v>SIMPLES</v>
          </cell>
          <cell r="E1437" t="str">
            <v>Pandão</v>
          </cell>
        </row>
        <row r="1438">
          <cell r="A1438" t="str">
            <v>FTK-PDA163</v>
          </cell>
          <cell r="B1438" t="str">
            <v>AUTOMOTIVO</v>
          </cell>
          <cell r="C1438" t="str">
            <v>Amortecedor Porta Mala</v>
          </cell>
          <cell r="D1438" t="str">
            <v>SIMPLES</v>
          </cell>
          <cell r="E1438" t="str">
            <v>Pandão</v>
          </cell>
        </row>
        <row r="1439">
          <cell r="A1439" t="str">
            <v>FTK-PDA164</v>
          </cell>
          <cell r="B1439" t="str">
            <v>AUTOMOTIVO</v>
          </cell>
          <cell r="C1439" t="str">
            <v>Amortecedor Porta Mala</v>
          </cell>
          <cell r="D1439" t="str">
            <v>SIMPLES</v>
          </cell>
          <cell r="E1439" t="str">
            <v>Pandão</v>
          </cell>
        </row>
        <row r="1440">
          <cell r="A1440" t="str">
            <v>FTK-PDA50</v>
          </cell>
          <cell r="B1440" t="str">
            <v>AUTOMOTIVO</v>
          </cell>
          <cell r="C1440" t="str">
            <v>Amortecedor Porta Mala</v>
          </cell>
          <cell r="D1440" t="str">
            <v>SIMPLES</v>
          </cell>
          <cell r="E1440" t="str">
            <v>Pandão</v>
          </cell>
        </row>
        <row r="1441">
          <cell r="A1441" t="str">
            <v>FTK-T325/T</v>
          </cell>
          <cell r="B1441" t="str">
            <v>AUTOMOTIVO</v>
          </cell>
          <cell r="C1441" t="str">
            <v>Reparo alavanta Câmbio</v>
          </cell>
          <cell r="D1441" t="str">
            <v>SIMPLES</v>
          </cell>
          <cell r="E1441" t="str">
            <v>CAMARG</v>
          </cell>
        </row>
        <row r="1442">
          <cell r="A1442" t="str">
            <v>FTK-T350</v>
          </cell>
          <cell r="B1442" t="str">
            <v>AUTOMOTIVO</v>
          </cell>
          <cell r="C1442" t="str">
            <v>Suporte Câmbio</v>
          </cell>
          <cell r="D1442" t="str">
            <v>SIMPLES</v>
          </cell>
          <cell r="E1442" t="str">
            <v>CAMARG</v>
          </cell>
        </row>
        <row r="1443">
          <cell r="A1443" t="str">
            <v>GM001</v>
          </cell>
          <cell r="B1443" t="str">
            <v>AUTOMOTIVO</v>
          </cell>
          <cell r="C1443" t="str">
            <v>Rolamento Roda</v>
          </cell>
          <cell r="D1443" t="str">
            <v>SIMPLES</v>
          </cell>
          <cell r="E1443" t="str">
            <v>POLO</v>
          </cell>
        </row>
        <row r="1444">
          <cell r="A1444" t="str">
            <v>hl4047</v>
          </cell>
          <cell r="B1444" t="str">
            <v>AUTOMOTIVO</v>
          </cell>
          <cell r="C1444" t="str">
            <v>Capa Pedal</v>
          </cell>
          <cell r="D1444" t="str">
            <v>SIMPLES</v>
          </cell>
          <cell r="E1444" t="str">
            <v>HOLYMAN</v>
          </cell>
        </row>
        <row r="1445">
          <cell r="A1445" t="str">
            <v>hl5609</v>
          </cell>
          <cell r="B1445" t="str">
            <v>AUTOMOTIVO</v>
          </cell>
          <cell r="C1445" t="str">
            <v>Bieleta</v>
          </cell>
          <cell r="D1445" t="str">
            <v>SIMPLES</v>
          </cell>
          <cell r="E1445" t="str">
            <v>HOLYMAN</v>
          </cell>
        </row>
        <row r="1446">
          <cell r="A1446" t="str">
            <v>hl5609/10</v>
          </cell>
          <cell r="B1446" t="str">
            <v>AUTOMOTIVO</v>
          </cell>
          <cell r="C1446" t="str">
            <v>Bieleta</v>
          </cell>
          <cell r="D1446" t="str">
            <v>KIT</v>
          </cell>
          <cell r="E1446" t="str">
            <v>HOLYMAN</v>
          </cell>
        </row>
        <row r="1447">
          <cell r="A1447" t="str">
            <v>hl5610</v>
          </cell>
          <cell r="B1447" t="str">
            <v>AUTOMOTIVO</v>
          </cell>
          <cell r="C1447" t="str">
            <v>Bieleta</v>
          </cell>
          <cell r="D1447" t="str">
            <v>SIMPLES</v>
          </cell>
          <cell r="E1447" t="str">
            <v>HOLYMAN</v>
          </cell>
        </row>
        <row r="1448">
          <cell r="A1448" t="str">
            <v>kit/vw001DT</v>
          </cell>
          <cell r="B1448" t="str">
            <v>AUTOMOTIVO</v>
          </cell>
          <cell r="C1448" t="str">
            <v>Rolamento Roda</v>
          </cell>
          <cell r="D1448" t="str">
            <v>KIT</v>
          </cell>
          <cell r="E1448" t="str">
            <v>POLO</v>
          </cell>
        </row>
        <row r="1449">
          <cell r="A1449" t="str">
            <v>KIT-12152</v>
          </cell>
          <cell r="B1449" t="str">
            <v>AUTOMOTIVO</v>
          </cell>
          <cell r="C1449" t="str">
            <v>Pino de Porta</v>
          </cell>
          <cell r="D1449" t="str">
            <v>KIT</v>
          </cell>
          <cell r="E1449" t="str">
            <v>MultiKit</v>
          </cell>
        </row>
        <row r="1450">
          <cell r="A1450" t="str">
            <v>KIT1FTK77001/02-AMW</v>
          </cell>
          <cell r="B1450" t="str">
            <v>AUTOMOTIVO</v>
          </cell>
          <cell r="C1450" t="str">
            <v>Bucha Bandeja</v>
          </cell>
          <cell r="D1450" t="str">
            <v>KIT</v>
          </cell>
          <cell r="E1450" t="str">
            <v>AMW</v>
          </cell>
        </row>
        <row r="1451">
          <cell r="A1451" t="str">
            <v>Kit-2210/11</v>
          </cell>
          <cell r="B1451" t="str">
            <v>AUTOMOTIVO</v>
          </cell>
          <cell r="C1451" t="str">
            <v>Haste Câmbio</v>
          </cell>
          <cell r="D1451" t="str">
            <v>KIT</v>
          </cell>
          <cell r="E1451" t="str">
            <v>LT CORREA</v>
          </cell>
        </row>
        <row r="1452">
          <cell r="A1452" t="str">
            <v>Kit-2300</v>
          </cell>
          <cell r="B1452" t="str">
            <v>AUTOMOTIVO</v>
          </cell>
          <cell r="C1452" t="str">
            <v>Reparo alavanta Câmbio</v>
          </cell>
          <cell r="D1452" t="str">
            <v>KIT</v>
          </cell>
          <cell r="E1452" t="str">
            <v>LT CORREA</v>
          </cell>
        </row>
        <row r="1453">
          <cell r="A1453" t="str">
            <v>Kit-23079</v>
          </cell>
          <cell r="B1453" t="str">
            <v>AUTOMOTIVO</v>
          </cell>
          <cell r="C1453" t="str">
            <v>Pino de Porta</v>
          </cell>
          <cell r="D1453" t="str">
            <v>KIT</v>
          </cell>
          <cell r="E1453" t="str">
            <v>MultiKit</v>
          </cell>
        </row>
        <row r="1454">
          <cell r="A1454" t="str">
            <v>Kit-2357/8</v>
          </cell>
          <cell r="B1454" t="str">
            <v>AUTOMOTIVO</v>
          </cell>
          <cell r="C1454" t="str">
            <v>Suporte Radiador</v>
          </cell>
          <cell r="D1454" t="str">
            <v>KIT</v>
          </cell>
          <cell r="E1454" t="str">
            <v>LT CORREA</v>
          </cell>
        </row>
        <row r="1455">
          <cell r="A1455" t="str">
            <v>kit-26048</v>
          </cell>
          <cell r="B1455" t="str">
            <v>AUTOMOTIVO</v>
          </cell>
          <cell r="C1455" t="str">
            <v>Pino de Freio</v>
          </cell>
          <cell r="D1455" t="str">
            <v>KIT</v>
          </cell>
          <cell r="E1455" t="str">
            <v>MultiKit</v>
          </cell>
        </row>
        <row r="1456">
          <cell r="A1456" t="str">
            <v>KIT-3025</v>
          </cell>
          <cell r="B1456" t="str">
            <v>AUTOMOTIVO</v>
          </cell>
          <cell r="C1456" t="str">
            <v>Suporte Parachoque</v>
          </cell>
          <cell r="D1456" t="str">
            <v>KIT</v>
          </cell>
          <cell r="E1456" t="str">
            <v>HOLYMAN</v>
          </cell>
        </row>
        <row r="1457">
          <cell r="A1457" t="str">
            <v>kit-332052/53-gm001</v>
          </cell>
          <cell r="B1457" t="str">
            <v>AUTOMOTIVO</v>
          </cell>
          <cell r="C1457" t="str">
            <v>Bandeja / Rolamento</v>
          </cell>
          <cell r="D1457" t="str">
            <v>KIT</v>
          </cell>
          <cell r="E1457" t="str">
            <v>SPARE / POLO</v>
          </cell>
        </row>
        <row r="1458">
          <cell r="A1458" t="str">
            <v>KIT-3600DT</v>
          </cell>
          <cell r="B1458" t="str">
            <v>AUTOMOTIVO</v>
          </cell>
          <cell r="C1458" t="str">
            <v>Rolamento Roda</v>
          </cell>
          <cell r="D1458" t="str">
            <v>KIT</v>
          </cell>
          <cell r="E1458" t="str">
            <v>POLO</v>
          </cell>
        </row>
        <row r="1459">
          <cell r="A1459" t="str">
            <v>KIT4FTK44005-AMW</v>
          </cell>
          <cell r="B1459" t="str">
            <v>AUTOMOTIVO</v>
          </cell>
          <cell r="C1459" t="str">
            <v>Bucha Bandeja</v>
          </cell>
          <cell r="D1459" t="str">
            <v>KIT</v>
          </cell>
          <cell r="E1459" t="str">
            <v>AMW</v>
          </cell>
        </row>
        <row r="1460">
          <cell r="A1460" t="str">
            <v>Kit-5404/5</v>
          </cell>
          <cell r="B1460" t="str">
            <v>AUTOMOTIVO</v>
          </cell>
          <cell r="C1460" t="str">
            <v>Bieleta</v>
          </cell>
          <cell r="D1460" t="str">
            <v>KIT</v>
          </cell>
          <cell r="E1460" t="str">
            <v>HOLYMAN</v>
          </cell>
        </row>
        <row r="1461">
          <cell r="A1461" t="str">
            <v>KIT-5607/08</v>
          </cell>
          <cell r="B1461" t="str">
            <v>AUTOMOTIVO</v>
          </cell>
          <cell r="C1461" t="str">
            <v>Pastilha Freio</v>
          </cell>
          <cell r="D1461" t="str">
            <v>KIT</v>
          </cell>
          <cell r="E1461" t="str">
            <v>HOLYMAN</v>
          </cell>
        </row>
        <row r="1462">
          <cell r="A1462" t="str">
            <v>KIT-7802</v>
          </cell>
          <cell r="B1462" t="str">
            <v>AUTOMOTIVO</v>
          </cell>
          <cell r="C1462" t="str">
            <v>Bieleta</v>
          </cell>
          <cell r="D1462" t="str">
            <v>KIT</v>
          </cell>
          <cell r="E1462" t="str">
            <v>HOLYMAN</v>
          </cell>
        </row>
        <row r="1463">
          <cell r="A1463" t="str">
            <v>KIT-8000/01</v>
          </cell>
          <cell r="B1463" t="str">
            <v>AUTOMOTIVO</v>
          </cell>
          <cell r="C1463" t="str">
            <v>Bieleta</v>
          </cell>
          <cell r="D1463" t="str">
            <v>KIT</v>
          </cell>
          <cell r="E1463" t="str">
            <v>HOLYMAN</v>
          </cell>
        </row>
        <row r="1464">
          <cell r="A1464" t="str">
            <v>KIT8FTK44005-AMW</v>
          </cell>
          <cell r="B1464" t="str">
            <v>AUTOMOTIVO</v>
          </cell>
          <cell r="C1464" t="str">
            <v>Bucha Bandeja</v>
          </cell>
          <cell r="D1464" t="str">
            <v>KIT</v>
          </cell>
          <cell r="E1464" t="str">
            <v>AMW</v>
          </cell>
        </row>
        <row r="1465">
          <cell r="A1465" t="str">
            <v>KIT-FD001</v>
          </cell>
          <cell r="B1465" t="str">
            <v>AUTOMOTIVO</v>
          </cell>
          <cell r="C1465" t="str">
            <v>Rolamento Roda</v>
          </cell>
          <cell r="D1465" t="str">
            <v>KIT</v>
          </cell>
          <cell r="E1465" t="str">
            <v>Importação</v>
          </cell>
        </row>
        <row r="1466">
          <cell r="A1466" t="str">
            <v>KIT-FTK00404/5203</v>
          </cell>
          <cell r="B1466" t="str">
            <v>AUTOMOTIVO</v>
          </cell>
          <cell r="C1466" t="str">
            <v>Bieleta</v>
          </cell>
          <cell r="D1466" t="str">
            <v>KIT</v>
          </cell>
          <cell r="E1466" t="str">
            <v>HOLYMAN</v>
          </cell>
        </row>
        <row r="1467">
          <cell r="A1467" t="str">
            <v>KITFTK11001/11018-MB</v>
          </cell>
          <cell r="B1467" t="str">
            <v>AUTOMOTIVO</v>
          </cell>
          <cell r="C1467" t="str">
            <v>Bucha Bandeja</v>
          </cell>
          <cell r="D1467" t="str">
            <v>KIT</v>
          </cell>
          <cell r="E1467" t="str">
            <v>MOBENSANI</v>
          </cell>
        </row>
        <row r="1468">
          <cell r="A1468" t="str">
            <v>KITFTK11001-MB</v>
          </cell>
          <cell r="B1468" t="str">
            <v>AUTOMOTIVO</v>
          </cell>
          <cell r="C1468" t="str">
            <v>Bucha Bandeja</v>
          </cell>
          <cell r="D1468" t="str">
            <v>KIT</v>
          </cell>
          <cell r="E1468" t="str">
            <v>MOBENSANI</v>
          </cell>
        </row>
        <row r="1469">
          <cell r="A1469" t="str">
            <v>KITFTK11004/06-AMW</v>
          </cell>
          <cell r="B1469" t="str">
            <v>AUTOMOTIVO</v>
          </cell>
          <cell r="C1469" t="str">
            <v>Bucha Bandeja</v>
          </cell>
          <cell r="D1469" t="str">
            <v>KIT</v>
          </cell>
          <cell r="E1469" t="str">
            <v>AMW</v>
          </cell>
        </row>
        <row r="1470">
          <cell r="A1470" t="str">
            <v>KITFTK11019-MB</v>
          </cell>
          <cell r="B1470" t="str">
            <v>AUTOMOTIVO</v>
          </cell>
          <cell r="C1470" t="str">
            <v>Bucha Bandeja</v>
          </cell>
          <cell r="D1470" t="str">
            <v>KIT</v>
          </cell>
          <cell r="E1470" t="str">
            <v>MOBENSANI</v>
          </cell>
        </row>
        <row r="1471">
          <cell r="A1471" t="str">
            <v>KITFTK11140-MB</v>
          </cell>
          <cell r="B1471" t="str">
            <v>AUTOMOTIVO</v>
          </cell>
          <cell r="C1471" t="str">
            <v>Bucha Bandeja</v>
          </cell>
          <cell r="D1471" t="str">
            <v>KIT</v>
          </cell>
          <cell r="E1471" t="str">
            <v>MOBENSANI</v>
          </cell>
        </row>
        <row r="1472">
          <cell r="A1472" t="str">
            <v>KITFTK11203/04-MB</v>
          </cell>
          <cell r="B1472" t="str">
            <v>AUTOMOTIVO</v>
          </cell>
          <cell r="C1472" t="str">
            <v>Bucha Bandeja</v>
          </cell>
          <cell r="D1472" t="str">
            <v>KIT</v>
          </cell>
          <cell r="E1472" t="str">
            <v>MOBENSANI</v>
          </cell>
        </row>
        <row r="1473">
          <cell r="A1473" t="str">
            <v>KITFTK11203A/04-MB</v>
          </cell>
          <cell r="B1473" t="str">
            <v>AUTOMOTIVO</v>
          </cell>
          <cell r="C1473" t="str">
            <v>Bucha Bandeja</v>
          </cell>
          <cell r="D1473" t="str">
            <v>KIT</v>
          </cell>
          <cell r="E1473" t="str">
            <v>MOBENSANI</v>
          </cell>
        </row>
        <row r="1474">
          <cell r="A1474" t="str">
            <v>KITFTK11224/25-MB</v>
          </cell>
          <cell r="B1474" t="str">
            <v>AUTOMOTIVO</v>
          </cell>
          <cell r="C1474" t="str">
            <v>Bucha Bandeja</v>
          </cell>
          <cell r="D1474" t="str">
            <v>KIT</v>
          </cell>
          <cell r="E1474" t="str">
            <v>MOBENSANI</v>
          </cell>
        </row>
        <row r="1475">
          <cell r="A1475" t="str">
            <v>KITFTK22208/2263-MB</v>
          </cell>
          <cell r="B1475" t="str">
            <v>AUTOMOTIVO</v>
          </cell>
          <cell r="C1475" t="str">
            <v>Bucha Bandeja</v>
          </cell>
          <cell r="D1475" t="str">
            <v>KIT</v>
          </cell>
          <cell r="E1475" t="str">
            <v>MOBENSANI</v>
          </cell>
        </row>
        <row r="1476">
          <cell r="A1476" t="str">
            <v>KITFTK22286-GP</v>
          </cell>
          <cell r="B1476" t="str">
            <v>AUTOMOTIVO</v>
          </cell>
          <cell r="C1476" t="str">
            <v>Bucha Bandeja</v>
          </cell>
          <cell r="D1476" t="str">
            <v>KIT</v>
          </cell>
          <cell r="E1476" t="str">
            <v>GUARU BORRACHAS</v>
          </cell>
        </row>
        <row r="1477">
          <cell r="A1477" t="str">
            <v>KITFTK33006-AMW</v>
          </cell>
          <cell r="B1477" t="str">
            <v>AUTOMOTIVO</v>
          </cell>
          <cell r="C1477" t="str">
            <v>Bucha Bandeja</v>
          </cell>
          <cell r="D1477" t="str">
            <v>KIT</v>
          </cell>
          <cell r="E1477" t="str">
            <v>AMW</v>
          </cell>
        </row>
        <row r="1478">
          <cell r="A1478" t="str">
            <v>KITFTK33028-MB</v>
          </cell>
          <cell r="B1478" t="str">
            <v>AUTOMOTIVO</v>
          </cell>
          <cell r="C1478" t="str">
            <v>Bucha Bandeja</v>
          </cell>
          <cell r="D1478" t="str">
            <v>KIT</v>
          </cell>
          <cell r="E1478" t="str">
            <v>MOBENSANI</v>
          </cell>
        </row>
        <row r="1479">
          <cell r="A1479" t="str">
            <v>KITFTK33029-MB</v>
          </cell>
          <cell r="B1479" t="str">
            <v>AUTOMOTIVO</v>
          </cell>
          <cell r="C1479" t="str">
            <v>Bucha Bandeja</v>
          </cell>
          <cell r="D1479" t="str">
            <v>KIT</v>
          </cell>
          <cell r="E1479" t="str">
            <v>MOBENSANI</v>
          </cell>
        </row>
        <row r="1480">
          <cell r="A1480" t="str">
            <v>KIT-FTK3320/21</v>
          </cell>
          <cell r="B1480" t="str">
            <v>AUTOMOTIVO</v>
          </cell>
          <cell r="C1480" t="str">
            <v>Coifa Homocinética</v>
          </cell>
          <cell r="D1480" t="str">
            <v>KIT</v>
          </cell>
          <cell r="E1480" t="str">
            <v>Replabor</v>
          </cell>
        </row>
        <row r="1481">
          <cell r="A1481" t="str">
            <v>KIT-FTK3320/22</v>
          </cell>
          <cell r="B1481" t="str">
            <v>AUTOMOTIVO</v>
          </cell>
          <cell r="C1481" t="str">
            <v>Coifa Homocinética</v>
          </cell>
          <cell r="D1481" t="str">
            <v>KIT</v>
          </cell>
          <cell r="E1481" t="str">
            <v>POLO</v>
          </cell>
        </row>
        <row r="1482">
          <cell r="A1482" t="str">
            <v>KIT-FTK3321/22</v>
          </cell>
          <cell r="B1482" t="str">
            <v>AUTOMOTIVO</v>
          </cell>
          <cell r="C1482" t="str">
            <v>Coifa Homocinética</v>
          </cell>
          <cell r="D1482" t="str">
            <v>KIT</v>
          </cell>
          <cell r="E1482" t="str">
            <v>Replabor</v>
          </cell>
        </row>
        <row r="1483">
          <cell r="A1483" t="str">
            <v>KIT-FTK347/63</v>
          </cell>
          <cell r="B1483" t="str">
            <v>AUTOMOTIVO</v>
          </cell>
          <cell r="C1483" t="str">
            <v>Coifa Homocinética</v>
          </cell>
          <cell r="D1483" t="str">
            <v>KIT</v>
          </cell>
          <cell r="E1483" t="str">
            <v>Replabor</v>
          </cell>
        </row>
        <row r="1484">
          <cell r="A1484" t="str">
            <v>KITFTK44002/03/06-AMW</v>
          </cell>
          <cell r="B1484" t="str">
            <v>AUTOMOTIVO</v>
          </cell>
          <cell r="C1484" t="str">
            <v>Bucha Bandeja</v>
          </cell>
          <cell r="D1484" t="str">
            <v>KIT</v>
          </cell>
          <cell r="E1484" t="str">
            <v>AMW</v>
          </cell>
        </row>
        <row r="1485">
          <cell r="A1485" t="str">
            <v>KITFTK4476/44406-MB</v>
          </cell>
          <cell r="B1485" t="str">
            <v>AUTOMOTIVO</v>
          </cell>
          <cell r="C1485" t="str">
            <v>Bucha Bandeja</v>
          </cell>
          <cell r="D1485" t="str">
            <v>KIT</v>
          </cell>
          <cell r="E1485" t="str">
            <v>MOBENSANI</v>
          </cell>
        </row>
        <row r="1486">
          <cell r="A1486" t="str">
            <v>KITFTK4476/77-MB</v>
          </cell>
          <cell r="B1486" t="str">
            <v>AUTOMOTIVO</v>
          </cell>
          <cell r="C1486" t="str">
            <v>Bucha Bandeja</v>
          </cell>
          <cell r="D1486" t="str">
            <v>KIT</v>
          </cell>
          <cell r="E1486" t="str">
            <v>MOBENSANI</v>
          </cell>
        </row>
        <row r="1487">
          <cell r="A1487" t="str">
            <v>KITFTK66000/01MB</v>
          </cell>
          <cell r="B1487" t="str">
            <v>AUTOMOTIVO</v>
          </cell>
          <cell r="C1487" t="str">
            <v>Bucha Bandeja</v>
          </cell>
          <cell r="D1487" t="str">
            <v>KIT</v>
          </cell>
          <cell r="E1487" t="str">
            <v>MOBENSANI</v>
          </cell>
        </row>
        <row r="1488">
          <cell r="A1488" t="str">
            <v>KITFTK66029/39-MB</v>
          </cell>
          <cell r="B1488" t="str">
            <v>AUTOMOTIVO</v>
          </cell>
          <cell r="C1488" t="str">
            <v>Bucha Bandeja</v>
          </cell>
          <cell r="D1488" t="str">
            <v>KIT</v>
          </cell>
          <cell r="E1488" t="str">
            <v>MOBENSANI</v>
          </cell>
        </row>
        <row r="1489">
          <cell r="A1489" t="str">
            <v>KITFTK77001/02-AMW</v>
          </cell>
          <cell r="B1489" t="str">
            <v>AUTOMOTIVO</v>
          </cell>
          <cell r="C1489" t="str">
            <v>Bucha Bandeja</v>
          </cell>
          <cell r="D1489" t="str">
            <v>KIT</v>
          </cell>
          <cell r="E1489" t="str">
            <v>AMW</v>
          </cell>
        </row>
        <row r="1490">
          <cell r="A1490" t="str">
            <v>KITFTK77014/15-MB</v>
          </cell>
          <cell r="B1490" t="str">
            <v>AUTOMOTIVO</v>
          </cell>
          <cell r="C1490" t="str">
            <v>Bucha Bandeja</v>
          </cell>
          <cell r="D1490" t="str">
            <v>KIT</v>
          </cell>
          <cell r="E1490" t="str">
            <v>MOBENSANI</v>
          </cell>
        </row>
        <row r="1491">
          <cell r="A1491" t="str">
            <v>KITFTK7739/40-MB</v>
          </cell>
          <cell r="B1491" t="str">
            <v>AUTOMOTIVO</v>
          </cell>
          <cell r="C1491" t="str">
            <v>Bucha Bandeja</v>
          </cell>
          <cell r="D1491" t="str">
            <v>KIT</v>
          </cell>
          <cell r="E1491" t="str">
            <v>MOBENSANI</v>
          </cell>
        </row>
        <row r="1492">
          <cell r="A1492" t="str">
            <v>KITFTK7741/42-MB</v>
          </cell>
          <cell r="B1492" t="str">
            <v>AUTOMOTIVO</v>
          </cell>
          <cell r="C1492" t="str">
            <v>Bucha Bandeja</v>
          </cell>
          <cell r="D1492" t="str">
            <v>KIT</v>
          </cell>
          <cell r="E1492" t="str">
            <v>MOBENSANI</v>
          </cell>
        </row>
        <row r="1493">
          <cell r="A1493" t="str">
            <v>KITFTK77503-AMW</v>
          </cell>
          <cell r="B1493" t="str">
            <v>AUTOMOTIVO</v>
          </cell>
          <cell r="C1493" t="str">
            <v>Bucha Bandeja</v>
          </cell>
          <cell r="D1493" t="str">
            <v>KIT</v>
          </cell>
          <cell r="E1493" t="str">
            <v>AMW</v>
          </cell>
        </row>
        <row r="1494">
          <cell r="A1494" t="str">
            <v>KITFTK99103/04-MB</v>
          </cell>
          <cell r="B1494" t="str">
            <v>AUTOMOTIVO</v>
          </cell>
          <cell r="C1494" t="str">
            <v>Bucha Bandeja</v>
          </cell>
          <cell r="D1494" t="str">
            <v>KIT</v>
          </cell>
          <cell r="E1494" t="str">
            <v>MOBENSANI</v>
          </cell>
        </row>
        <row r="1495">
          <cell r="A1495" t="str">
            <v>KITFTK99128/29-MB</v>
          </cell>
          <cell r="B1495" t="str">
            <v>AUTOMOTIVO</v>
          </cell>
          <cell r="C1495" t="str">
            <v>Bucha Bandeja</v>
          </cell>
          <cell r="D1495" t="str">
            <v>KIT</v>
          </cell>
          <cell r="E1495" t="str">
            <v>MOBENSANI</v>
          </cell>
        </row>
        <row r="1496">
          <cell r="A1496" t="str">
            <v>KITFTK99171-MB</v>
          </cell>
          <cell r="B1496" t="str">
            <v>AUTOMOTIVO</v>
          </cell>
          <cell r="C1496" t="str">
            <v>Bucha Bandeja</v>
          </cell>
          <cell r="D1496" t="str">
            <v>KIT</v>
          </cell>
          <cell r="E1496" t="str">
            <v>MOBENSANI</v>
          </cell>
        </row>
        <row r="1497">
          <cell r="A1497" t="str">
            <v>KITFTK99325-MB</v>
          </cell>
          <cell r="B1497" t="str">
            <v>AUTOMOTIVO</v>
          </cell>
          <cell r="C1497" t="str">
            <v>Bucha Bandeja</v>
          </cell>
          <cell r="D1497" t="str">
            <v>KIT</v>
          </cell>
          <cell r="E1497" t="str">
            <v>MOBENSANI</v>
          </cell>
        </row>
        <row r="1498">
          <cell r="A1498" t="str">
            <v>KITFTK99370/71-MB</v>
          </cell>
          <cell r="B1498" t="str">
            <v>AUTOMOTIVO</v>
          </cell>
          <cell r="C1498" t="str">
            <v>Bucha Bandeja</v>
          </cell>
          <cell r="D1498" t="str">
            <v>KIT</v>
          </cell>
          <cell r="E1498" t="str">
            <v>MOBENSANI</v>
          </cell>
        </row>
        <row r="1499">
          <cell r="A1499" t="str">
            <v>KIT-GM001DT</v>
          </cell>
          <cell r="B1499" t="str">
            <v>AUTOMOTIVO</v>
          </cell>
          <cell r="C1499" t="str">
            <v>Rolamento Roda</v>
          </cell>
          <cell r="D1499" t="str">
            <v>KIT</v>
          </cell>
          <cell r="E1499" t="str">
            <v>POLO</v>
          </cell>
        </row>
        <row r="1500">
          <cell r="A1500" t="str">
            <v>KIT-LT2212/13</v>
          </cell>
          <cell r="B1500" t="str">
            <v>AUTOMOTIVO</v>
          </cell>
          <cell r="C1500" t="str">
            <v>Reparo alavanta Câmbio</v>
          </cell>
          <cell r="D1500" t="str">
            <v>KIT</v>
          </cell>
          <cell r="E1500" t="str">
            <v>LT CORREA</v>
          </cell>
        </row>
        <row r="1501">
          <cell r="A1501" t="str">
            <v>kit-pg001</v>
          </cell>
          <cell r="B1501" t="str">
            <v>AUTOMOTIVO</v>
          </cell>
          <cell r="C1501" t="str">
            <v>Rolamento Eixo</v>
          </cell>
          <cell r="D1501" t="str">
            <v>KIT</v>
          </cell>
          <cell r="E1501" t="str">
            <v>Importação</v>
          </cell>
        </row>
        <row r="1502">
          <cell r="A1502" t="str">
            <v>kit-PG001A</v>
          </cell>
          <cell r="B1502" t="str">
            <v>AUTOMOTIVO</v>
          </cell>
          <cell r="C1502" t="str">
            <v>Rolamento Eixo</v>
          </cell>
          <cell r="D1502" t="str">
            <v>KIT</v>
          </cell>
          <cell r="E1502" t="str">
            <v>Importação / LT CORREA</v>
          </cell>
        </row>
        <row r="1503">
          <cell r="A1503" t="str">
            <v>KIT-VW001</v>
          </cell>
          <cell r="B1503" t="str">
            <v>AUTOMOTIVO</v>
          </cell>
          <cell r="C1503" t="str">
            <v>Rolamento Roda</v>
          </cell>
          <cell r="D1503" t="str">
            <v>KIT</v>
          </cell>
          <cell r="E1503" t="str">
            <v>Importação</v>
          </cell>
        </row>
        <row r="1504">
          <cell r="A1504" t="str">
            <v>LT2212</v>
          </cell>
          <cell r="B1504" t="str">
            <v>AUTOMOTIVO</v>
          </cell>
          <cell r="C1504" t="str">
            <v>Reparo alavanta Câmbio</v>
          </cell>
          <cell r="D1504" t="str">
            <v>SIMPLES</v>
          </cell>
          <cell r="E1504" t="str">
            <v>LT CORREA</v>
          </cell>
        </row>
        <row r="1505">
          <cell r="A1505" t="str">
            <v>LT2213</v>
          </cell>
          <cell r="B1505" t="str">
            <v>AUTOMOTIVO</v>
          </cell>
          <cell r="C1505" t="str">
            <v>Reparo alavanta Câmbio</v>
          </cell>
          <cell r="D1505" t="str">
            <v>SIMPLES</v>
          </cell>
          <cell r="E1505" t="str">
            <v>LT CORREA</v>
          </cell>
        </row>
        <row r="1506">
          <cell r="A1506" t="str">
            <v>LT2266</v>
          </cell>
          <cell r="B1506" t="str">
            <v>AUTOMOTIVO</v>
          </cell>
          <cell r="C1506" t="str">
            <v>Bucha Caixa Direção</v>
          </cell>
          <cell r="D1506" t="str">
            <v>SIMPLES</v>
          </cell>
          <cell r="E1506" t="str">
            <v>LT CORREA</v>
          </cell>
        </row>
        <row r="1507">
          <cell r="A1507" t="str">
            <v>LT2267</v>
          </cell>
          <cell r="B1507" t="str">
            <v>AUTOMOTIVO</v>
          </cell>
          <cell r="C1507" t="str">
            <v>HASTE EMBREAGEM</v>
          </cell>
          <cell r="D1507" t="str">
            <v>SIMPLES</v>
          </cell>
          <cell r="E1507" t="str">
            <v>LT CORREA</v>
          </cell>
        </row>
        <row r="1508">
          <cell r="A1508" t="str">
            <v>LT2271</v>
          </cell>
          <cell r="B1508" t="str">
            <v>AUTOMOTIVO</v>
          </cell>
          <cell r="C1508" t="str">
            <v>Terminal Cabo Câmbio</v>
          </cell>
          <cell r="D1508" t="str">
            <v>SIMPLES</v>
          </cell>
          <cell r="E1508" t="str">
            <v>LT CORREA</v>
          </cell>
        </row>
        <row r="1509">
          <cell r="A1509" t="str">
            <v>LT2273</v>
          </cell>
          <cell r="B1509" t="str">
            <v>AUTOMOTIVO</v>
          </cell>
          <cell r="C1509" t="str">
            <v>Capo filtro de Óleo</v>
          </cell>
          <cell r="D1509" t="str">
            <v>SIMPLES</v>
          </cell>
          <cell r="E1509" t="str">
            <v>LT CORREA</v>
          </cell>
        </row>
        <row r="1510">
          <cell r="A1510" t="str">
            <v>LT2365</v>
          </cell>
          <cell r="B1510" t="str">
            <v>AUTOMOTIVO</v>
          </cell>
          <cell r="C1510" t="str">
            <v>Reparo alavanta Câmbio</v>
          </cell>
          <cell r="D1510" t="str">
            <v>SIMPLES</v>
          </cell>
          <cell r="E1510" t="str">
            <v>LT CORREA</v>
          </cell>
        </row>
        <row r="1511">
          <cell r="A1511" t="str">
            <v>LT5506</v>
          </cell>
          <cell r="B1511" t="str">
            <v>AUTOMOTIVO</v>
          </cell>
          <cell r="C1511" t="str">
            <v>Reparo alavanta Câmbio</v>
          </cell>
          <cell r="D1511" t="str">
            <v>SIMPLES</v>
          </cell>
          <cell r="E1511" t="str">
            <v>LT CORREA</v>
          </cell>
        </row>
        <row r="1512">
          <cell r="A1512" t="str">
            <v>LT5526</v>
          </cell>
          <cell r="B1512" t="str">
            <v>AUTOMOTIVO</v>
          </cell>
          <cell r="C1512" t="str">
            <v>Reparo alavanta Câmbio</v>
          </cell>
          <cell r="D1512" t="str">
            <v>SIMPLES</v>
          </cell>
          <cell r="E1512" t="str">
            <v>LT CORREA</v>
          </cell>
        </row>
        <row r="1513">
          <cell r="A1513" t="str">
            <v>LT5537</v>
          </cell>
          <cell r="B1513" t="str">
            <v>AUTOMOTIVO</v>
          </cell>
          <cell r="C1513" t="str">
            <v xml:space="preserve">Bucha direção </v>
          </cell>
          <cell r="D1513" t="str">
            <v>SIMPLES</v>
          </cell>
          <cell r="E1513" t="str">
            <v>LT CORREA</v>
          </cell>
        </row>
        <row r="1514">
          <cell r="A1514" t="str">
            <v>LT5544</v>
          </cell>
          <cell r="B1514" t="str">
            <v>AUTOMOTIVO</v>
          </cell>
          <cell r="C1514" t="str">
            <v>Pastilha Freio</v>
          </cell>
          <cell r="D1514" t="str">
            <v>SIMPLES</v>
          </cell>
          <cell r="E1514" t="str">
            <v>LT CORREA</v>
          </cell>
        </row>
        <row r="1515">
          <cell r="A1515" t="str">
            <v>LT5553</v>
          </cell>
          <cell r="B1515" t="str">
            <v>AUTOMOTIVO</v>
          </cell>
          <cell r="C1515" t="str">
            <v>Reparo alavanta Câmbio</v>
          </cell>
          <cell r="D1515" t="str">
            <v>SIMPLES</v>
          </cell>
          <cell r="E1515" t="str">
            <v>LT CORREA</v>
          </cell>
        </row>
        <row r="1516">
          <cell r="A1516" t="str">
            <v>LT5561</v>
          </cell>
          <cell r="B1516" t="str">
            <v>AUTOMOTIVO</v>
          </cell>
          <cell r="C1516" t="str">
            <v>Reparo alavanta Câmbio</v>
          </cell>
          <cell r="D1516" t="str">
            <v>SIMPLES</v>
          </cell>
          <cell r="E1516" t="str">
            <v>LT CORREA</v>
          </cell>
        </row>
        <row r="1517">
          <cell r="A1517" t="str">
            <v>LT5561/62</v>
          </cell>
          <cell r="B1517" t="str">
            <v>AUTOMOTIVO</v>
          </cell>
          <cell r="C1517" t="str">
            <v>Reparo alavanta Câmbio</v>
          </cell>
          <cell r="D1517" t="str">
            <v>KIT</v>
          </cell>
          <cell r="E1517" t="str">
            <v>LT CORREA</v>
          </cell>
        </row>
        <row r="1518">
          <cell r="A1518" t="str">
            <v>LT5562</v>
          </cell>
          <cell r="B1518" t="str">
            <v>AUTOMOTIVO</v>
          </cell>
          <cell r="C1518" t="str">
            <v>Reparo alavanta Câmbio</v>
          </cell>
          <cell r="D1518" t="str">
            <v>SIMPLES</v>
          </cell>
          <cell r="E1518" t="str">
            <v>LT CORREA</v>
          </cell>
        </row>
        <row r="1519">
          <cell r="A1519" t="str">
            <v>LT5567</v>
          </cell>
          <cell r="B1519" t="str">
            <v>AUTOMOTIVO</v>
          </cell>
          <cell r="C1519" t="str">
            <v>Reparo alavanta Câmbio</v>
          </cell>
          <cell r="D1519" t="str">
            <v>SIMPLES</v>
          </cell>
          <cell r="E1519" t="str">
            <v>LT CORREA</v>
          </cell>
        </row>
        <row r="1520">
          <cell r="A1520" t="str">
            <v>LT5568</v>
          </cell>
          <cell r="B1520" t="str">
            <v>AUTOMOTIVO</v>
          </cell>
          <cell r="C1520" t="str">
            <v>Reparo alavanta Câmbio</v>
          </cell>
          <cell r="D1520" t="str">
            <v>SIMPLES</v>
          </cell>
          <cell r="E1520" t="str">
            <v>LT CORREA</v>
          </cell>
        </row>
        <row r="1521">
          <cell r="A1521" t="str">
            <v>LT5576</v>
          </cell>
          <cell r="B1521" t="str">
            <v>AUTOMOTIVO</v>
          </cell>
          <cell r="C1521" t="str">
            <v>Reparo alavanta Câmbio</v>
          </cell>
          <cell r="D1521" t="str">
            <v>SIMPLES</v>
          </cell>
          <cell r="E1521" t="str">
            <v>LT CORREA</v>
          </cell>
        </row>
        <row r="1522">
          <cell r="A1522" t="str">
            <v>LT5577</v>
          </cell>
          <cell r="B1522" t="str">
            <v>AUTOMOTIVO</v>
          </cell>
          <cell r="C1522" t="str">
            <v>Reparo alavanta Câmbio</v>
          </cell>
          <cell r="D1522" t="str">
            <v>SIMPLES</v>
          </cell>
          <cell r="E1522" t="str">
            <v>LT CORREA</v>
          </cell>
        </row>
        <row r="1523">
          <cell r="A1523" t="str">
            <v>LT5609</v>
          </cell>
          <cell r="B1523" t="str">
            <v>AUTOMOTIVO</v>
          </cell>
          <cell r="C1523" t="str">
            <v>Reparo alavanta Câmbio</v>
          </cell>
          <cell r="D1523" t="str">
            <v>SIMPLES</v>
          </cell>
          <cell r="E1523" t="str">
            <v>LT CORREA</v>
          </cell>
        </row>
        <row r="1524">
          <cell r="A1524" t="str">
            <v>LT5637</v>
          </cell>
          <cell r="B1524" t="str">
            <v>AUTOMOTIVO</v>
          </cell>
          <cell r="C1524" t="str">
            <v>Reparo alavanta Câmbio</v>
          </cell>
          <cell r="D1524" t="str">
            <v>SIMPLES</v>
          </cell>
          <cell r="E1524" t="str">
            <v>LT CORREA</v>
          </cell>
        </row>
        <row r="1525">
          <cell r="A1525" t="str">
            <v>LT5678</v>
          </cell>
          <cell r="B1525" t="str">
            <v>AUTOMOTIVO</v>
          </cell>
          <cell r="C1525" t="str">
            <v>Reparo alavanta Câmbio</v>
          </cell>
          <cell r="D1525" t="str">
            <v>SIMPLES</v>
          </cell>
          <cell r="E1525" t="str">
            <v>LT CORREA</v>
          </cell>
        </row>
        <row r="1526">
          <cell r="A1526" t="str">
            <v>NZT0012</v>
          </cell>
          <cell r="B1526" t="str">
            <v>AUTOMOTIVO</v>
          </cell>
          <cell r="C1526" t="str">
            <v>Rolamento Roda</v>
          </cell>
          <cell r="D1526" t="str">
            <v>SIMPLES</v>
          </cell>
          <cell r="E1526" t="str">
            <v>POLO</v>
          </cell>
        </row>
        <row r="1527">
          <cell r="A1527" t="str">
            <v>NZT0055AA</v>
          </cell>
          <cell r="B1527" t="str">
            <v>AUTOMOTIVO</v>
          </cell>
          <cell r="C1527" t="str">
            <v>ROLAMENTO RODA</v>
          </cell>
          <cell r="D1527" t="str">
            <v>SIMPLES</v>
          </cell>
          <cell r="E1527" t="str">
            <v>POLO</v>
          </cell>
        </row>
        <row r="1528">
          <cell r="A1528" t="str">
            <v>NZT0186</v>
          </cell>
          <cell r="B1528" t="str">
            <v>AUTOMOTIVO</v>
          </cell>
          <cell r="C1528" t="str">
            <v>Rolamento Roda</v>
          </cell>
          <cell r="D1528" t="str">
            <v>SIMPLES</v>
          </cell>
          <cell r="E1528" t="str">
            <v>POLO</v>
          </cell>
        </row>
        <row r="1529">
          <cell r="A1529" t="str">
            <v>NZT1206</v>
          </cell>
          <cell r="B1529" t="str">
            <v>AUTOMOTIVO</v>
          </cell>
          <cell r="C1529" t="str">
            <v>Pastilha Freio</v>
          </cell>
          <cell r="D1529" t="str">
            <v>SIMPLES</v>
          </cell>
          <cell r="E1529" t="str">
            <v>POLO</v>
          </cell>
        </row>
        <row r="1530">
          <cell r="A1530" t="str">
            <v>nzt311315</v>
          </cell>
          <cell r="B1530" t="str">
            <v>AUTOMOTIVO</v>
          </cell>
          <cell r="C1530" t="str">
            <v>Rolamento Roda</v>
          </cell>
          <cell r="D1530" t="str">
            <v>SIMPLES</v>
          </cell>
          <cell r="E1530" t="str">
            <v>POLO</v>
          </cell>
        </row>
        <row r="1531">
          <cell r="A1531" t="str">
            <v>NZT311396</v>
          </cell>
          <cell r="B1531" t="str">
            <v>AUTOMOTIVO</v>
          </cell>
          <cell r="C1531" t="str">
            <v>Rolamento Roda</v>
          </cell>
          <cell r="D1531" t="str">
            <v>SIMPLES</v>
          </cell>
          <cell r="E1531" t="str">
            <v>POLO</v>
          </cell>
        </row>
        <row r="1532">
          <cell r="A1532" t="str">
            <v>nzt3600</v>
          </cell>
          <cell r="B1532" t="str">
            <v>AUTOMOTIVO</v>
          </cell>
          <cell r="C1532" t="str">
            <v>Rolamento Roda</v>
          </cell>
          <cell r="D1532" t="str">
            <v>SIMPLES</v>
          </cell>
          <cell r="E1532" t="str">
            <v>POLO</v>
          </cell>
        </row>
        <row r="1533">
          <cell r="A1533" t="str">
            <v>NZT3601</v>
          </cell>
          <cell r="B1533" t="str">
            <v>AUTOMOTIVO</v>
          </cell>
          <cell r="C1533" t="str">
            <v>Rolamento Roda</v>
          </cell>
          <cell r="D1533" t="str">
            <v>SIMPLES</v>
          </cell>
          <cell r="E1533" t="str">
            <v>POLO</v>
          </cell>
        </row>
        <row r="1534">
          <cell r="A1534" t="str">
            <v>NZT41999</v>
          </cell>
          <cell r="B1534" t="str">
            <v>AUTOMOTIVO</v>
          </cell>
          <cell r="C1534" t="str">
            <v>Rolamento Roda</v>
          </cell>
          <cell r="D1534" t="str">
            <v>SIMPLES</v>
          </cell>
          <cell r="E1534" t="str">
            <v>POLO</v>
          </cell>
        </row>
        <row r="1535">
          <cell r="A1535" t="str">
            <v>NZT563644</v>
          </cell>
          <cell r="B1535" t="str">
            <v>AUTOMOTIVO</v>
          </cell>
          <cell r="C1535" t="str">
            <v>Pastilha Freio</v>
          </cell>
          <cell r="D1535" t="str">
            <v>SIMPLES</v>
          </cell>
          <cell r="E1535" t="str">
            <v>POLO</v>
          </cell>
        </row>
        <row r="1536">
          <cell r="A1536" t="str">
            <v>NZT6004/2RS</v>
          </cell>
          <cell r="B1536" t="str">
            <v>AUTOMOTIVO</v>
          </cell>
          <cell r="C1536" t="str">
            <v>ROLAMENTO MOTO</v>
          </cell>
          <cell r="D1536" t="str">
            <v>SIMPLES</v>
          </cell>
          <cell r="E1536" t="str">
            <v>POLO</v>
          </cell>
        </row>
        <row r="1537">
          <cell r="A1537" t="str">
            <v>NZT6302/2RS</v>
          </cell>
          <cell r="B1537" t="str">
            <v>AUTOMOTIVO</v>
          </cell>
          <cell r="C1537" t="str">
            <v>ROLAMENTO MOTO</v>
          </cell>
          <cell r="D1537" t="str">
            <v>SIMPLES</v>
          </cell>
          <cell r="E1537" t="str">
            <v>POLO</v>
          </cell>
        </row>
        <row r="1538">
          <cell r="A1538" t="str">
            <v>NZT636096</v>
          </cell>
          <cell r="B1538" t="str">
            <v>AUTOMOTIVO</v>
          </cell>
          <cell r="C1538" t="str">
            <v>Pastilha Freio</v>
          </cell>
          <cell r="D1538" t="str">
            <v>SIMPLES</v>
          </cell>
          <cell r="E1538" t="str">
            <v>POLO</v>
          </cell>
        </row>
        <row r="1539">
          <cell r="A1539" t="str">
            <v>nzt636114</v>
          </cell>
          <cell r="B1539" t="str">
            <v>AUTOMOTIVO</v>
          </cell>
          <cell r="C1539" t="str">
            <v>Rolamento Roda</v>
          </cell>
          <cell r="D1539" t="str">
            <v>SIMPLES</v>
          </cell>
          <cell r="E1539" t="str">
            <v>POLO</v>
          </cell>
        </row>
        <row r="1540">
          <cell r="A1540" t="str">
            <v>NZT6916A</v>
          </cell>
          <cell r="B1540" t="str">
            <v>AUTOMOTIVO</v>
          </cell>
          <cell r="C1540" t="str">
            <v>Rolamento Roda</v>
          </cell>
          <cell r="D1540" t="str">
            <v>SIMPLES</v>
          </cell>
          <cell r="E1540" t="str">
            <v>POLO</v>
          </cell>
        </row>
        <row r="1541">
          <cell r="A1541" t="str">
            <v>OC235</v>
          </cell>
          <cell r="B1541" t="str">
            <v>AUTOMOTIVO</v>
          </cell>
          <cell r="C1541" t="str">
            <v>Filtro de óleo</v>
          </cell>
          <cell r="D1541" t="str">
            <v>SIMPLES</v>
          </cell>
          <cell r="E1541" t="str">
            <v>RMP</v>
          </cell>
        </row>
        <row r="1542">
          <cell r="A1542" t="str">
            <v>OC504</v>
          </cell>
          <cell r="B1542" t="str">
            <v>AUTOMOTIVO</v>
          </cell>
          <cell r="C1542" t="str">
            <v>Filtro de óleo</v>
          </cell>
          <cell r="D1542" t="str">
            <v>SIMPLES</v>
          </cell>
          <cell r="E1542" t="str">
            <v>RMP</v>
          </cell>
        </row>
        <row r="1543">
          <cell r="A1543" t="str">
            <v>OC505</v>
          </cell>
          <cell r="B1543" t="str">
            <v>AUTOMOTIVO</v>
          </cell>
          <cell r="C1543" t="str">
            <v>Filtro de óleo</v>
          </cell>
          <cell r="D1543" t="str">
            <v>SIMPLES</v>
          </cell>
          <cell r="E1543" t="str">
            <v>RMP</v>
          </cell>
        </row>
        <row r="1544">
          <cell r="A1544" t="str">
            <v>OC506</v>
          </cell>
          <cell r="B1544" t="str">
            <v>AUTOMOTIVO</v>
          </cell>
          <cell r="C1544" t="str">
            <v>Filtro de óleo</v>
          </cell>
          <cell r="D1544" t="str">
            <v>SIMPLES</v>
          </cell>
          <cell r="E1544" t="str">
            <v>RMP</v>
          </cell>
        </row>
        <row r="1545">
          <cell r="A1545" t="str">
            <v>OC522</v>
          </cell>
          <cell r="B1545" t="str">
            <v>AUTOMOTIVO</v>
          </cell>
          <cell r="C1545" t="str">
            <v>Filtro de óleo</v>
          </cell>
          <cell r="D1545" t="str">
            <v>SIMPLES</v>
          </cell>
          <cell r="E1545" t="str">
            <v>RMP</v>
          </cell>
        </row>
        <row r="1546">
          <cell r="A1546" t="str">
            <v>OC600</v>
          </cell>
          <cell r="B1546" t="str">
            <v>AUTOMOTIVO</v>
          </cell>
          <cell r="C1546" t="str">
            <v>Filtro de óleo</v>
          </cell>
          <cell r="D1546" t="str">
            <v>SIMPLES</v>
          </cell>
          <cell r="E1546" t="str">
            <v>RMP</v>
          </cell>
        </row>
        <row r="1547">
          <cell r="A1547" t="str">
            <v>PAR 112010/11</v>
          </cell>
          <cell r="B1547" t="str">
            <v>AUTOMOTIVO</v>
          </cell>
          <cell r="C1547" t="str">
            <v>BANDEJA</v>
          </cell>
          <cell r="D1547" t="str">
            <v>SIMPLES</v>
          </cell>
          <cell r="E1547" t="str">
            <v>SPARE</v>
          </cell>
        </row>
        <row r="1548">
          <cell r="A1548" t="str">
            <v>Par 28006</v>
          </cell>
          <cell r="B1548" t="str">
            <v>AUTOMOTIVO</v>
          </cell>
          <cell r="C1548" t="str">
            <v>Pino de Freio</v>
          </cell>
          <cell r="D1548" t="str">
            <v>KIT</v>
          </cell>
          <cell r="E1548" t="str">
            <v>MultiKit</v>
          </cell>
        </row>
        <row r="1549">
          <cell r="A1549" t="str">
            <v>Par Terminal Fiat 10mm e 13mm</v>
          </cell>
          <cell r="B1549" t="str">
            <v>AUTOMOTIVO</v>
          </cell>
          <cell r="C1549" t="str">
            <v>Terminal Cabo Câmbio</v>
          </cell>
          <cell r="D1549" t="str">
            <v>KIT</v>
          </cell>
          <cell r="E1549" t="str">
            <v>Importação</v>
          </cell>
        </row>
        <row r="1550">
          <cell r="A1550" t="str">
            <v>par112001</v>
          </cell>
          <cell r="B1550" t="str">
            <v>AUTOMOTIVO</v>
          </cell>
          <cell r="C1550" t="str">
            <v>Bandeja</v>
          </cell>
          <cell r="D1550" t="str">
            <v>KIT</v>
          </cell>
          <cell r="E1550" t="str">
            <v>SPARE</v>
          </cell>
        </row>
        <row r="1551">
          <cell r="A1551" t="str">
            <v>PAR-112002</v>
          </cell>
          <cell r="B1551" t="str">
            <v>AUTOMOTIVO</v>
          </cell>
          <cell r="C1551" t="str">
            <v>Bandeja</v>
          </cell>
          <cell r="D1551" t="str">
            <v>KIT</v>
          </cell>
          <cell r="E1551" t="str">
            <v>SPARE</v>
          </cell>
        </row>
        <row r="1552">
          <cell r="A1552" t="str">
            <v>par112004</v>
          </cell>
          <cell r="B1552" t="str">
            <v>AUTOMOTIVO</v>
          </cell>
          <cell r="C1552" t="str">
            <v>Bandeja</v>
          </cell>
          <cell r="D1552" t="str">
            <v>KIT</v>
          </cell>
          <cell r="E1552" t="str">
            <v>SPARE</v>
          </cell>
        </row>
        <row r="1553">
          <cell r="A1553" t="str">
            <v>par112004b</v>
          </cell>
          <cell r="B1553" t="str">
            <v>AUTOMOTIVO</v>
          </cell>
          <cell r="C1553" t="str">
            <v>Bandeja</v>
          </cell>
          <cell r="D1553" t="str">
            <v>KIT</v>
          </cell>
          <cell r="E1553" t="str">
            <v>SPARE</v>
          </cell>
        </row>
        <row r="1554">
          <cell r="A1554" t="str">
            <v>par112005</v>
          </cell>
          <cell r="B1554" t="str">
            <v>AUTOMOTIVO</v>
          </cell>
          <cell r="C1554" t="str">
            <v>Bandeja</v>
          </cell>
          <cell r="D1554" t="str">
            <v>KIT</v>
          </cell>
          <cell r="E1554" t="str">
            <v>SPARE</v>
          </cell>
        </row>
        <row r="1555">
          <cell r="A1555" t="str">
            <v>Par112005B</v>
          </cell>
          <cell r="B1555" t="str">
            <v>AUTOMOTIVO</v>
          </cell>
          <cell r="C1555" t="str">
            <v>Bandeja</v>
          </cell>
          <cell r="D1555" t="str">
            <v>KIT</v>
          </cell>
          <cell r="E1555" t="str">
            <v>SPARE</v>
          </cell>
        </row>
        <row r="1556">
          <cell r="A1556" t="str">
            <v>PAR112016/17</v>
          </cell>
          <cell r="B1556" t="str">
            <v>AUTOMOTIVO</v>
          </cell>
          <cell r="C1556" t="str">
            <v>Bandeja</v>
          </cell>
          <cell r="D1556" t="str">
            <v>KIT</v>
          </cell>
          <cell r="E1556" t="str">
            <v>SPARE</v>
          </cell>
        </row>
        <row r="1557">
          <cell r="A1557" t="str">
            <v>PAR112048/49</v>
          </cell>
          <cell r="B1557" t="str">
            <v>AUTOMOTIVO</v>
          </cell>
          <cell r="C1557" t="str">
            <v>Bandeja</v>
          </cell>
          <cell r="D1557" t="str">
            <v>KIT</v>
          </cell>
          <cell r="E1557" t="str">
            <v>SPARE</v>
          </cell>
        </row>
        <row r="1558">
          <cell r="A1558" t="str">
            <v>par112058/59</v>
          </cell>
          <cell r="B1558" t="str">
            <v>AUTOMOTIVO</v>
          </cell>
          <cell r="C1558" t="str">
            <v>Bandeja</v>
          </cell>
          <cell r="D1558" t="str">
            <v>KIT</v>
          </cell>
          <cell r="E1558" t="str">
            <v>SPARE</v>
          </cell>
        </row>
        <row r="1559">
          <cell r="A1559" t="str">
            <v>par112062/63</v>
          </cell>
          <cell r="B1559" t="str">
            <v>AUTOMOTIVO</v>
          </cell>
          <cell r="C1559" t="str">
            <v>Bandeja</v>
          </cell>
          <cell r="D1559" t="str">
            <v>KIT</v>
          </cell>
          <cell r="E1559" t="str">
            <v>SPARE</v>
          </cell>
        </row>
        <row r="1560">
          <cell r="A1560" t="str">
            <v>PAR-112064/65</v>
          </cell>
          <cell r="B1560" t="str">
            <v>AUTOMOTIVO</v>
          </cell>
          <cell r="C1560" t="str">
            <v>Pastilha Freio</v>
          </cell>
          <cell r="D1560" t="str">
            <v>KIT</v>
          </cell>
          <cell r="E1560" t="str">
            <v>SPARE</v>
          </cell>
        </row>
        <row r="1561">
          <cell r="A1561" t="str">
            <v>par112074/75</v>
          </cell>
          <cell r="B1561" t="str">
            <v>AUTOMOTIVO</v>
          </cell>
          <cell r="C1561" t="str">
            <v>Bandeja</v>
          </cell>
          <cell r="D1561" t="str">
            <v>KIT</v>
          </cell>
          <cell r="E1561" t="str">
            <v>SPARE</v>
          </cell>
        </row>
        <row r="1562">
          <cell r="A1562" t="str">
            <v>PAR112090</v>
          </cell>
          <cell r="B1562" t="str">
            <v>AUTOMOTIVO</v>
          </cell>
          <cell r="C1562" t="str">
            <v>Bandeja</v>
          </cell>
          <cell r="D1562" t="str">
            <v>KIT</v>
          </cell>
          <cell r="E1562" t="str">
            <v>SPARE</v>
          </cell>
        </row>
        <row r="1563">
          <cell r="A1563" t="str">
            <v>PAR112090/91</v>
          </cell>
          <cell r="B1563" t="str">
            <v>AUTOMOTIVO</v>
          </cell>
          <cell r="C1563" t="str">
            <v>BANDEJA</v>
          </cell>
          <cell r="D1563" t="str">
            <v>KIT</v>
          </cell>
          <cell r="E1563" t="str">
            <v>SPARE</v>
          </cell>
        </row>
        <row r="1564">
          <cell r="A1564" t="str">
            <v>PAR-112092/93</v>
          </cell>
          <cell r="B1564" t="str">
            <v>AUTOMOTIVO</v>
          </cell>
          <cell r="C1564" t="str">
            <v>Bandeja</v>
          </cell>
          <cell r="D1564" t="str">
            <v>KIT</v>
          </cell>
          <cell r="E1564" t="str">
            <v>SPARE</v>
          </cell>
        </row>
        <row r="1565">
          <cell r="A1565" t="str">
            <v>PAR112106/7</v>
          </cell>
          <cell r="B1565" t="str">
            <v>AUTOMOTIVO</v>
          </cell>
          <cell r="C1565" t="str">
            <v>Bandeja</v>
          </cell>
          <cell r="D1565" t="str">
            <v>KIT</v>
          </cell>
          <cell r="E1565" t="str">
            <v>SPARE</v>
          </cell>
        </row>
        <row r="1566">
          <cell r="A1566" t="str">
            <v>PAR112108/9</v>
          </cell>
          <cell r="B1566" t="str">
            <v>AUTOMOTIVO</v>
          </cell>
          <cell r="C1566" t="str">
            <v>Bandeja</v>
          </cell>
          <cell r="D1566" t="str">
            <v>KIT</v>
          </cell>
          <cell r="E1566" t="str">
            <v>SPARE</v>
          </cell>
        </row>
        <row r="1567">
          <cell r="A1567" t="str">
            <v>PAR112114/15</v>
          </cell>
          <cell r="B1567" t="str">
            <v>AUTOMOTIVO</v>
          </cell>
          <cell r="C1567" t="str">
            <v>Bandeja</v>
          </cell>
          <cell r="D1567" t="str">
            <v>KIT</v>
          </cell>
          <cell r="E1567" t="str">
            <v>SPARE</v>
          </cell>
        </row>
        <row r="1568">
          <cell r="A1568" t="str">
            <v>PAR112116</v>
          </cell>
          <cell r="B1568" t="str">
            <v>AUTOMOTIVO</v>
          </cell>
          <cell r="C1568" t="str">
            <v>Bandeja</v>
          </cell>
          <cell r="D1568" t="str">
            <v>KIT</v>
          </cell>
          <cell r="E1568" t="str">
            <v>SPARE</v>
          </cell>
        </row>
        <row r="1569">
          <cell r="A1569" t="str">
            <v>PAR112126/27</v>
          </cell>
          <cell r="B1569" t="str">
            <v>AUTOMOTIVO</v>
          </cell>
          <cell r="C1569" t="str">
            <v>Bandeja</v>
          </cell>
          <cell r="D1569" t="str">
            <v>KIT</v>
          </cell>
          <cell r="E1569" t="str">
            <v>SPARE</v>
          </cell>
        </row>
        <row r="1570">
          <cell r="A1570" t="str">
            <v>Par-12152</v>
          </cell>
          <cell r="B1570" t="str">
            <v>AUTOMOTIVO</v>
          </cell>
          <cell r="C1570" t="str">
            <v>Pino de Porta</v>
          </cell>
          <cell r="D1570" t="str">
            <v>KIT</v>
          </cell>
          <cell r="E1570" t="str">
            <v>MultiKit</v>
          </cell>
        </row>
        <row r="1571">
          <cell r="A1571" t="str">
            <v>PAR-13120</v>
          </cell>
          <cell r="B1571" t="str">
            <v>AUTOMOTIVO</v>
          </cell>
          <cell r="C1571" t="str">
            <v>Pino de Freio</v>
          </cell>
          <cell r="D1571" t="str">
            <v>KIT</v>
          </cell>
          <cell r="E1571" t="str">
            <v>MultiKit</v>
          </cell>
        </row>
        <row r="1572">
          <cell r="A1572" t="str">
            <v>PAR-13121</v>
          </cell>
          <cell r="B1572" t="str">
            <v>AUTOMOTIVO</v>
          </cell>
          <cell r="C1572" t="str">
            <v>Pino de Freio</v>
          </cell>
          <cell r="D1572" t="str">
            <v>KIT</v>
          </cell>
          <cell r="E1572" t="str">
            <v>MultiKit</v>
          </cell>
        </row>
        <row r="1573">
          <cell r="A1573" t="str">
            <v>par-13125</v>
          </cell>
          <cell r="B1573" t="str">
            <v>AUTOMOTIVO</v>
          </cell>
          <cell r="C1573" t="str">
            <v>Pino de Freio</v>
          </cell>
          <cell r="D1573" t="str">
            <v>KIT</v>
          </cell>
          <cell r="E1573" t="str">
            <v>MultiKit</v>
          </cell>
        </row>
        <row r="1574">
          <cell r="A1574" t="str">
            <v>PAR-14097/99</v>
          </cell>
          <cell r="B1574" t="str">
            <v>AUTOMOTIVO</v>
          </cell>
          <cell r="C1574" t="str">
            <v>Pino de Porta</v>
          </cell>
          <cell r="D1574" t="str">
            <v>KIT</v>
          </cell>
          <cell r="E1574" t="str">
            <v>MultiKit</v>
          </cell>
        </row>
        <row r="1575">
          <cell r="A1575" t="str">
            <v>PAR-14098</v>
          </cell>
          <cell r="B1575" t="str">
            <v>AUTOMOTIVO</v>
          </cell>
          <cell r="C1575" t="str">
            <v>Pino de Porta</v>
          </cell>
          <cell r="D1575" t="str">
            <v>KIT</v>
          </cell>
          <cell r="E1575" t="str">
            <v>MultiKit</v>
          </cell>
        </row>
        <row r="1576">
          <cell r="A1576" t="str">
            <v>Par-14104</v>
          </cell>
          <cell r="B1576" t="str">
            <v>AUTOMOTIVO</v>
          </cell>
          <cell r="C1576" t="str">
            <v>Pino de Freio</v>
          </cell>
          <cell r="D1576" t="str">
            <v>KIT</v>
          </cell>
          <cell r="E1576" t="str">
            <v>MultiKit</v>
          </cell>
        </row>
        <row r="1577">
          <cell r="A1577" t="str">
            <v>Par-2210</v>
          </cell>
          <cell r="B1577" t="str">
            <v>AUTOMOTIVO</v>
          </cell>
          <cell r="C1577" t="str">
            <v>Haste Câmbio</v>
          </cell>
          <cell r="D1577" t="str">
            <v>KIT</v>
          </cell>
          <cell r="E1577" t="str">
            <v>LT CORREA</v>
          </cell>
        </row>
        <row r="1578">
          <cell r="A1578" t="str">
            <v>par222010/11</v>
          </cell>
          <cell r="B1578" t="str">
            <v>AUTOMOTIVO</v>
          </cell>
          <cell r="C1578" t="str">
            <v>Bandeja</v>
          </cell>
          <cell r="D1578" t="str">
            <v>KIT</v>
          </cell>
          <cell r="E1578" t="str">
            <v>SPARE</v>
          </cell>
        </row>
        <row r="1579">
          <cell r="A1579" t="str">
            <v>par222010/11b</v>
          </cell>
          <cell r="B1579" t="str">
            <v>AUTOMOTIVO</v>
          </cell>
          <cell r="C1579" t="str">
            <v>Bandeja</v>
          </cell>
          <cell r="D1579" t="str">
            <v>KIT</v>
          </cell>
          <cell r="E1579" t="str">
            <v>SPARE</v>
          </cell>
        </row>
        <row r="1580">
          <cell r="A1580" t="str">
            <v>par222014/15</v>
          </cell>
          <cell r="B1580" t="str">
            <v>AUTOMOTIVO</v>
          </cell>
          <cell r="C1580" t="str">
            <v>Bandeja</v>
          </cell>
          <cell r="D1580" t="str">
            <v>KIT</v>
          </cell>
          <cell r="E1580" t="str">
            <v>SPARE</v>
          </cell>
        </row>
        <row r="1581">
          <cell r="A1581" t="str">
            <v>PAR-222016/17</v>
          </cell>
          <cell r="B1581" t="str">
            <v>AUTOMOTIVO</v>
          </cell>
          <cell r="C1581" t="str">
            <v>Bandeja</v>
          </cell>
          <cell r="D1581" t="str">
            <v>KIT</v>
          </cell>
          <cell r="E1581" t="str">
            <v>SPARE</v>
          </cell>
        </row>
        <row r="1582">
          <cell r="A1582" t="str">
            <v>PAR222020</v>
          </cell>
          <cell r="B1582" t="str">
            <v>AUTOMOTIVO</v>
          </cell>
          <cell r="C1582" t="str">
            <v>Bandeja</v>
          </cell>
          <cell r="D1582" t="str">
            <v>KIT</v>
          </cell>
          <cell r="E1582" t="str">
            <v>SPARE</v>
          </cell>
        </row>
        <row r="1583">
          <cell r="A1583" t="str">
            <v>PAR222022/23</v>
          </cell>
          <cell r="B1583" t="str">
            <v>AUTOMOTIVO</v>
          </cell>
          <cell r="C1583" t="str">
            <v>Bandeja</v>
          </cell>
          <cell r="D1583" t="str">
            <v>KIT</v>
          </cell>
          <cell r="E1583" t="str">
            <v>SPARE</v>
          </cell>
        </row>
        <row r="1584">
          <cell r="A1584" t="str">
            <v>PAR222030/31</v>
          </cell>
          <cell r="B1584" t="str">
            <v>AUTOMOTIVO</v>
          </cell>
          <cell r="C1584" t="str">
            <v>Bandeja</v>
          </cell>
          <cell r="D1584" t="str">
            <v>KIT</v>
          </cell>
          <cell r="E1584" t="str">
            <v>SPARE</v>
          </cell>
        </row>
        <row r="1585">
          <cell r="A1585" t="str">
            <v>PAR-222032/33</v>
          </cell>
          <cell r="B1585" t="str">
            <v>AUTOMOTIVO</v>
          </cell>
          <cell r="C1585" t="str">
            <v>Bandeja</v>
          </cell>
          <cell r="D1585" t="str">
            <v>KIT</v>
          </cell>
          <cell r="E1585" t="str">
            <v>SPARE</v>
          </cell>
        </row>
        <row r="1586">
          <cell r="A1586" t="str">
            <v>PAR222036/37</v>
          </cell>
          <cell r="B1586" t="str">
            <v>AUTOMOTIVO</v>
          </cell>
          <cell r="C1586" t="str">
            <v>Bandeja</v>
          </cell>
          <cell r="D1586" t="str">
            <v>KIT</v>
          </cell>
          <cell r="E1586" t="str">
            <v>SPARE</v>
          </cell>
        </row>
        <row r="1587">
          <cell r="A1587" t="str">
            <v>PAR222051/52</v>
          </cell>
          <cell r="B1587" t="str">
            <v>AUTOMOTIVO</v>
          </cell>
          <cell r="C1587" t="str">
            <v>Bandeja</v>
          </cell>
          <cell r="D1587" t="str">
            <v>KIT</v>
          </cell>
          <cell r="E1587" t="str">
            <v>SPARE</v>
          </cell>
        </row>
        <row r="1588">
          <cell r="A1588" t="str">
            <v>PAR222061/62</v>
          </cell>
          <cell r="B1588" t="str">
            <v>AUTOMOTIVO</v>
          </cell>
          <cell r="C1588" t="str">
            <v>Bandeja</v>
          </cell>
          <cell r="D1588" t="str">
            <v>KIT</v>
          </cell>
          <cell r="E1588" t="str">
            <v>SPARE</v>
          </cell>
        </row>
        <row r="1589">
          <cell r="A1589" t="str">
            <v>PAR222074/75</v>
          </cell>
          <cell r="B1589" t="str">
            <v>AUTOMOTIVO</v>
          </cell>
          <cell r="C1589" t="str">
            <v>Bandeja</v>
          </cell>
          <cell r="D1589" t="str">
            <v>KIT</v>
          </cell>
          <cell r="E1589" t="str">
            <v>SPARE</v>
          </cell>
        </row>
        <row r="1590">
          <cell r="A1590" t="str">
            <v>PAR222076/77</v>
          </cell>
          <cell r="B1590" t="str">
            <v>AUTOMOTIVO</v>
          </cell>
          <cell r="C1590" t="str">
            <v>Bandeja</v>
          </cell>
          <cell r="D1590" t="str">
            <v>KIT</v>
          </cell>
          <cell r="E1590" t="str">
            <v>SPARE</v>
          </cell>
        </row>
        <row r="1591">
          <cell r="A1591" t="str">
            <v>PAR-222099</v>
          </cell>
          <cell r="B1591" t="str">
            <v>AUTOMOTIVO</v>
          </cell>
          <cell r="C1591" t="str">
            <v>Bandeja</v>
          </cell>
          <cell r="D1591" t="str">
            <v>KIT</v>
          </cell>
          <cell r="E1591" t="str">
            <v>SPARE</v>
          </cell>
        </row>
        <row r="1592">
          <cell r="A1592" t="str">
            <v>PAR-222102/03</v>
          </cell>
          <cell r="B1592" t="str">
            <v>AUTOMOTIVO</v>
          </cell>
          <cell r="C1592" t="str">
            <v>BANDEJA</v>
          </cell>
          <cell r="D1592" t="str">
            <v>KIT</v>
          </cell>
          <cell r="E1592" t="str">
            <v>SPARE</v>
          </cell>
        </row>
        <row r="1593">
          <cell r="A1593" t="str">
            <v>Par-222108</v>
          </cell>
          <cell r="B1593" t="str">
            <v>AUTOMOTIVO</v>
          </cell>
          <cell r="C1593" t="str">
            <v>Bandeja</v>
          </cell>
          <cell r="D1593" t="str">
            <v>KIT</v>
          </cell>
          <cell r="E1593" t="str">
            <v>SPARE</v>
          </cell>
        </row>
        <row r="1594">
          <cell r="A1594" t="str">
            <v>PAR-222109/10</v>
          </cell>
          <cell r="B1594" t="str">
            <v>AUTOMOTIVO</v>
          </cell>
          <cell r="C1594" t="str">
            <v>Pastilha Freio</v>
          </cell>
          <cell r="D1594" t="str">
            <v>KIT</v>
          </cell>
          <cell r="E1594" t="str">
            <v>SPARE</v>
          </cell>
        </row>
        <row r="1595">
          <cell r="A1595" t="str">
            <v>PAR-222312/13</v>
          </cell>
          <cell r="B1595" t="str">
            <v>AUTOMOTIVO</v>
          </cell>
          <cell r="C1595" t="str">
            <v>Pastilha Freio</v>
          </cell>
          <cell r="D1595" t="str">
            <v>KIT</v>
          </cell>
          <cell r="E1595" t="str">
            <v>SPARE</v>
          </cell>
        </row>
        <row r="1596">
          <cell r="A1596" t="str">
            <v>Par-23079</v>
          </cell>
          <cell r="B1596" t="str">
            <v>AUTOMOTIVO</v>
          </cell>
          <cell r="C1596" t="str">
            <v>Pino de Porta</v>
          </cell>
          <cell r="D1596" t="str">
            <v>KIT</v>
          </cell>
          <cell r="E1596" t="str">
            <v>MultiKit</v>
          </cell>
        </row>
        <row r="1597">
          <cell r="A1597" t="str">
            <v>Par-23100</v>
          </cell>
          <cell r="B1597" t="str">
            <v>AUTOMOTIVO</v>
          </cell>
          <cell r="C1597" t="str">
            <v>Pino de Freio</v>
          </cell>
          <cell r="D1597" t="str">
            <v>KIT</v>
          </cell>
          <cell r="E1597" t="str">
            <v>MultiKit</v>
          </cell>
        </row>
        <row r="1598">
          <cell r="A1598" t="str">
            <v>Par-23125</v>
          </cell>
          <cell r="B1598" t="str">
            <v>AUTOMOTIVO</v>
          </cell>
          <cell r="C1598" t="str">
            <v>Pino de Freio</v>
          </cell>
          <cell r="D1598" t="str">
            <v>KIT</v>
          </cell>
          <cell r="E1598" t="str">
            <v>MultiKit</v>
          </cell>
        </row>
        <row r="1599">
          <cell r="A1599" t="str">
            <v>Par-23129</v>
          </cell>
          <cell r="B1599" t="str">
            <v>AUTOMOTIVO</v>
          </cell>
          <cell r="C1599" t="str">
            <v>Pino de Freio</v>
          </cell>
          <cell r="D1599" t="str">
            <v>KIT</v>
          </cell>
          <cell r="E1599" t="str">
            <v>MultiKit</v>
          </cell>
        </row>
        <row r="1600">
          <cell r="A1600" t="str">
            <v>par-26048</v>
          </cell>
          <cell r="B1600" t="str">
            <v>AUTOMOTIVO</v>
          </cell>
          <cell r="C1600" t="str">
            <v>Pino de Freio</v>
          </cell>
          <cell r="D1600" t="str">
            <v>KIT</v>
          </cell>
          <cell r="E1600" t="str">
            <v>MultiKit</v>
          </cell>
        </row>
        <row r="1601">
          <cell r="A1601" t="str">
            <v>Par-26056</v>
          </cell>
          <cell r="B1601" t="str">
            <v>AUTOMOTIVO</v>
          </cell>
          <cell r="C1601" t="str">
            <v>Pino de Freio</v>
          </cell>
          <cell r="D1601" t="str">
            <v>KIT</v>
          </cell>
          <cell r="E1601" t="str">
            <v>MultiKit</v>
          </cell>
        </row>
        <row r="1602">
          <cell r="A1602" t="str">
            <v>Par-27020</v>
          </cell>
          <cell r="B1602" t="str">
            <v>AUTOMOTIVO</v>
          </cell>
          <cell r="C1602" t="str">
            <v>Pino de Freio</v>
          </cell>
          <cell r="D1602" t="str">
            <v>KIT</v>
          </cell>
          <cell r="E1602" t="str">
            <v>MultiKit</v>
          </cell>
        </row>
        <row r="1603">
          <cell r="A1603" t="str">
            <v>Par-28006</v>
          </cell>
          <cell r="B1603" t="str">
            <v>AUTOMOTIVO</v>
          </cell>
          <cell r="C1603" t="str">
            <v>Pino de Freio</v>
          </cell>
          <cell r="D1603" t="str">
            <v>KIT</v>
          </cell>
          <cell r="E1603" t="str">
            <v>MultiKit</v>
          </cell>
        </row>
        <row r="1604">
          <cell r="A1604" t="str">
            <v>PAR-29014</v>
          </cell>
          <cell r="B1604" t="str">
            <v>AUTOMOTIVO</v>
          </cell>
          <cell r="C1604" t="str">
            <v>Pino de Freio</v>
          </cell>
          <cell r="D1604" t="str">
            <v>KIT</v>
          </cell>
          <cell r="E1604" t="str">
            <v>MultiKit</v>
          </cell>
        </row>
        <row r="1605">
          <cell r="A1605" t="str">
            <v>Par-29037</v>
          </cell>
          <cell r="B1605" t="str">
            <v>AUTOMOTIVO</v>
          </cell>
          <cell r="C1605" t="str">
            <v>Pino de Freio</v>
          </cell>
          <cell r="D1605" t="str">
            <v>KIT</v>
          </cell>
          <cell r="E1605" t="str">
            <v>MultiKit</v>
          </cell>
        </row>
        <row r="1606">
          <cell r="A1606" t="str">
            <v>PAR-3025</v>
          </cell>
          <cell r="B1606" t="str">
            <v>AUTOMOTIVO</v>
          </cell>
          <cell r="C1606" t="str">
            <v>Suporte Parachoque</v>
          </cell>
          <cell r="D1606" t="str">
            <v>KIT</v>
          </cell>
          <cell r="E1606" t="str">
            <v>POLO</v>
          </cell>
        </row>
        <row r="1607">
          <cell r="A1607" t="str">
            <v>PAR330100/01</v>
          </cell>
          <cell r="B1607" t="str">
            <v>AUTOMOTIVO</v>
          </cell>
          <cell r="C1607" t="str">
            <v>Bandeja</v>
          </cell>
          <cell r="D1607" t="str">
            <v>KIT</v>
          </cell>
          <cell r="E1607" t="str">
            <v>SPARE</v>
          </cell>
        </row>
        <row r="1608">
          <cell r="A1608" t="str">
            <v>PAR-331050/51</v>
          </cell>
          <cell r="B1608" t="str">
            <v>AUTOMOTIVO</v>
          </cell>
          <cell r="C1608" t="str">
            <v>Pastilha Freio</v>
          </cell>
          <cell r="D1608" t="str">
            <v>KIT</v>
          </cell>
          <cell r="E1608" t="str">
            <v>MundiFlex</v>
          </cell>
        </row>
        <row r="1609">
          <cell r="A1609" t="str">
            <v>PAR332007/8</v>
          </cell>
          <cell r="B1609" t="str">
            <v>AUTOMOTIVO</v>
          </cell>
          <cell r="C1609" t="str">
            <v>Bandeja</v>
          </cell>
          <cell r="D1609" t="str">
            <v>KIT</v>
          </cell>
          <cell r="E1609" t="str">
            <v>SPARE</v>
          </cell>
        </row>
        <row r="1610">
          <cell r="A1610" t="str">
            <v>PAR332010/11</v>
          </cell>
          <cell r="B1610" t="str">
            <v>AUTOMOTIVO</v>
          </cell>
          <cell r="C1610" t="str">
            <v>Bandeja</v>
          </cell>
          <cell r="D1610" t="str">
            <v>KIT</v>
          </cell>
          <cell r="E1610" t="str">
            <v>SPARE</v>
          </cell>
        </row>
        <row r="1611">
          <cell r="A1611" t="str">
            <v>par332014/15</v>
          </cell>
          <cell r="B1611" t="str">
            <v>AUTOMOTIVO</v>
          </cell>
          <cell r="C1611" t="str">
            <v>Bandeja</v>
          </cell>
          <cell r="D1611" t="str">
            <v>KIT</v>
          </cell>
          <cell r="E1611" t="str">
            <v>SPARE</v>
          </cell>
        </row>
        <row r="1612">
          <cell r="A1612" t="str">
            <v>par332016/17</v>
          </cell>
          <cell r="B1612" t="str">
            <v>AUTOMOTIVO</v>
          </cell>
          <cell r="C1612" t="str">
            <v>Bandeja</v>
          </cell>
          <cell r="D1612" t="str">
            <v>KIT</v>
          </cell>
          <cell r="E1612" t="str">
            <v>SPARE</v>
          </cell>
        </row>
        <row r="1613">
          <cell r="A1613" t="str">
            <v>PAR-332024</v>
          </cell>
          <cell r="B1613" t="str">
            <v>AUTOMOTIVO</v>
          </cell>
          <cell r="C1613" t="str">
            <v>Bandeja</v>
          </cell>
          <cell r="D1613" t="str">
            <v>KIT</v>
          </cell>
          <cell r="E1613" t="str">
            <v>SPARE</v>
          </cell>
        </row>
        <row r="1614">
          <cell r="A1614" t="str">
            <v>Par332052/53</v>
          </cell>
          <cell r="B1614" t="str">
            <v>AUTOMOTIVO</v>
          </cell>
          <cell r="C1614" t="str">
            <v>Bandeja</v>
          </cell>
          <cell r="D1614" t="str">
            <v>KIT</v>
          </cell>
          <cell r="E1614" t="str">
            <v>SPARE</v>
          </cell>
        </row>
        <row r="1615">
          <cell r="A1615" t="str">
            <v>PAR332065/66</v>
          </cell>
          <cell r="B1615" t="str">
            <v>AUTOMOTIVO</v>
          </cell>
          <cell r="C1615" t="str">
            <v>Bandeja</v>
          </cell>
          <cell r="D1615" t="str">
            <v>KIT</v>
          </cell>
          <cell r="E1615" t="str">
            <v>SPARE</v>
          </cell>
        </row>
        <row r="1616">
          <cell r="A1616" t="str">
            <v>PAR332067/68</v>
          </cell>
          <cell r="B1616" t="str">
            <v>AUTOMOTIVO</v>
          </cell>
          <cell r="C1616" t="str">
            <v>Bandeja</v>
          </cell>
          <cell r="D1616" t="str">
            <v>KIT</v>
          </cell>
          <cell r="E1616" t="str">
            <v>SPARE</v>
          </cell>
        </row>
        <row r="1617">
          <cell r="A1617" t="str">
            <v>PAR-332076/77</v>
          </cell>
          <cell r="B1617" t="str">
            <v>AUTOMOTIVO</v>
          </cell>
          <cell r="C1617" t="str">
            <v>Pastilha Freio</v>
          </cell>
          <cell r="D1617" t="str">
            <v>KIT</v>
          </cell>
          <cell r="E1617" t="str">
            <v>SPARE</v>
          </cell>
        </row>
        <row r="1618">
          <cell r="A1618" t="str">
            <v>PAR-332080</v>
          </cell>
          <cell r="B1618" t="str">
            <v>AUTOMOTIVO</v>
          </cell>
          <cell r="C1618" t="str">
            <v>Bandeja</v>
          </cell>
          <cell r="D1618" t="str">
            <v>KIT</v>
          </cell>
          <cell r="E1618" t="str">
            <v>SPARE</v>
          </cell>
        </row>
        <row r="1619">
          <cell r="A1619" t="str">
            <v>par332092/33</v>
          </cell>
          <cell r="B1619" t="str">
            <v>AUTOMOTIVO</v>
          </cell>
          <cell r="C1619" t="str">
            <v>Bandeja</v>
          </cell>
          <cell r="D1619" t="str">
            <v>KIT</v>
          </cell>
          <cell r="E1619" t="str">
            <v>SPARE</v>
          </cell>
        </row>
        <row r="1620">
          <cell r="A1620" t="str">
            <v>par332092/93</v>
          </cell>
          <cell r="B1620" t="str">
            <v>AUTOMOTIVO</v>
          </cell>
          <cell r="C1620" t="str">
            <v>Bandeja</v>
          </cell>
          <cell r="D1620" t="str">
            <v>KIT</v>
          </cell>
          <cell r="E1620" t="str">
            <v>SPARE</v>
          </cell>
        </row>
        <row r="1621">
          <cell r="A1621" t="str">
            <v>PAR332092-5233</v>
          </cell>
          <cell r="B1621" t="str">
            <v>AUTOMOTIVO</v>
          </cell>
          <cell r="C1621" t="str">
            <v>Bandeja e Bieleta</v>
          </cell>
          <cell r="D1621" t="str">
            <v>KIT</v>
          </cell>
          <cell r="E1621" t="str">
            <v>SPARE / HOLYMAN</v>
          </cell>
        </row>
        <row r="1622">
          <cell r="A1622" t="str">
            <v>PAR332110/11</v>
          </cell>
          <cell r="B1622" t="str">
            <v>AUTOMOTIVO</v>
          </cell>
          <cell r="C1622" t="str">
            <v>Bandeja</v>
          </cell>
          <cell r="D1622" t="str">
            <v>KIT</v>
          </cell>
          <cell r="E1622" t="str">
            <v>SPARE</v>
          </cell>
        </row>
        <row r="1623">
          <cell r="A1623" t="str">
            <v>PAR-332118/19</v>
          </cell>
          <cell r="B1623" t="str">
            <v>AUTOMOTIVO</v>
          </cell>
          <cell r="C1623" t="str">
            <v>BANDEJA</v>
          </cell>
          <cell r="D1623" t="str">
            <v>KIT</v>
          </cell>
          <cell r="E1623" t="str">
            <v>SPARE</v>
          </cell>
        </row>
        <row r="1624">
          <cell r="A1624" t="str">
            <v>PAR-332140/41</v>
          </cell>
          <cell r="B1624" t="str">
            <v>AUTOMOTIVO</v>
          </cell>
          <cell r="C1624" t="str">
            <v>Bandeja</v>
          </cell>
          <cell r="D1624" t="str">
            <v>KIT</v>
          </cell>
          <cell r="E1624" t="str">
            <v>SPARE</v>
          </cell>
        </row>
        <row r="1625">
          <cell r="A1625" t="str">
            <v>PAR332144</v>
          </cell>
          <cell r="B1625" t="str">
            <v>AUTOMOTIVO</v>
          </cell>
          <cell r="C1625" t="str">
            <v>Bandeja</v>
          </cell>
          <cell r="D1625" t="str">
            <v>KIT</v>
          </cell>
          <cell r="E1625" t="str">
            <v>SPARE</v>
          </cell>
        </row>
        <row r="1626">
          <cell r="A1626" t="str">
            <v>PAR332145/46</v>
          </cell>
          <cell r="B1626" t="str">
            <v>AUTOMOTIVO</v>
          </cell>
          <cell r="C1626" t="str">
            <v>Bandeja</v>
          </cell>
          <cell r="D1626" t="str">
            <v>KIT</v>
          </cell>
          <cell r="E1626" t="str">
            <v>SPARE</v>
          </cell>
        </row>
        <row r="1627">
          <cell r="A1627" t="str">
            <v>PAR-332149/50</v>
          </cell>
          <cell r="B1627" t="str">
            <v>AUTOMOTIVO</v>
          </cell>
          <cell r="C1627" t="str">
            <v>Pastilha Freio</v>
          </cell>
          <cell r="D1627" t="str">
            <v>KIT</v>
          </cell>
          <cell r="E1627" t="str">
            <v>SPARE</v>
          </cell>
        </row>
        <row r="1628">
          <cell r="A1628" t="str">
            <v>PAR-332151/52</v>
          </cell>
          <cell r="B1628" t="str">
            <v>AUTOMOTIVO</v>
          </cell>
          <cell r="C1628" t="str">
            <v>Bandeja</v>
          </cell>
          <cell r="D1628" t="str">
            <v>KIT</v>
          </cell>
          <cell r="E1628" t="str">
            <v>SPARE</v>
          </cell>
        </row>
        <row r="1629">
          <cell r="A1629" t="str">
            <v>Par-33820</v>
          </cell>
          <cell r="B1629" t="str">
            <v>AUTOMOTIVO</v>
          </cell>
          <cell r="C1629" t="str">
            <v>Cabo limitador tampa traseira</v>
          </cell>
          <cell r="D1629" t="str">
            <v>KIT</v>
          </cell>
          <cell r="E1629" t="str">
            <v>MundiFlex</v>
          </cell>
        </row>
        <row r="1630">
          <cell r="A1630" t="str">
            <v>PAR442025</v>
          </cell>
          <cell r="B1630" t="str">
            <v>AUTOMOTIVO</v>
          </cell>
          <cell r="C1630" t="str">
            <v>Bandeja</v>
          </cell>
          <cell r="D1630" t="str">
            <v>KIT</v>
          </cell>
          <cell r="E1630" t="str">
            <v>SPARE</v>
          </cell>
        </row>
        <row r="1631">
          <cell r="A1631" t="str">
            <v>PAR442050</v>
          </cell>
          <cell r="B1631" t="str">
            <v>AUTOMOTIVO</v>
          </cell>
          <cell r="C1631" t="str">
            <v>Bandeja</v>
          </cell>
          <cell r="D1631" t="str">
            <v>KIT</v>
          </cell>
          <cell r="E1631" t="str">
            <v>SPARE</v>
          </cell>
        </row>
        <row r="1632">
          <cell r="A1632" t="str">
            <v>PAR-442050</v>
          </cell>
          <cell r="B1632" t="str">
            <v>AUTOMOTIVO</v>
          </cell>
          <cell r="C1632" t="str">
            <v>Bandeja</v>
          </cell>
          <cell r="D1632" t="str">
            <v>KIT</v>
          </cell>
          <cell r="E1632" t="str">
            <v>SPARE</v>
          </cell>
        </row>
        <row r="1633">
          <cell r="A1633" t="str">
            <v>PAR442055</v>
          </cell>
          <cell r="B1633" t="str">
            <v>AUTOMOTIVO</v>
          </cell>
          <cell r="C1633" t="str">
            <v>Bandeja</v>
          </cell>
          <cell r="D1633" t="str">
            <v>KIT</v>
          </cell>
          <cell r="E1633" t="str">
            <v>SPARE</v>
          </cell>
        </row>
        <row r="1634">
          <cell r="A1634" t="str">
            <v>PAR442056</v>
          </cell>
          <cell r="B1634" t="str">
            <v>AUTOMOTIVO</v>
          </cell>
          <cell r="C1634" t="str">
            <v>Bandeja</v>
          </cell>
          <cell r="D1634" t="str">
            <v>KIT</v>
          </cell>
          <cell r="E1634" t="str">
            <v>SPARE</v>
          </cell>
        </row>
        <row r="1635">
          <cell r="A1635" t="str">
            <v>par442056/57</v>
          </cell>
          <cell r="B1635" t="str">
            <v>AUTOMOTIVO</v>
          </cell>
          <cell r="C1635" t="str">
            <v>Bandeja</v>
          </cell>
          <cell r="D1635" t="str">
            <v>KIT</v>
          </cell>
          <cell r="E1635" t="str">
            <v>SPARE</v>
          </cell>
        </row>
        <row r="1636">
          <cell r="A1636" t="str">
            <v>PAR-442058/59</v>
          </cell>
          <cell r="B1636" t="str">
            <v>AUTOMOTIVO</v>
          </cell>
          <cell r="C1636" t="str">
            <v>Bandeja</v>
          </cell>
          <cell r="D1636" t="str">
            <v>KIT</v>
          </cell>
          <cell r="E1636" t="str">
            <v>SPARE</v>
          </cell>
        </row>
        <row r="1637">
          <cell r="A1637" t="str">
            <v>par442060</v>
          </cell>
          <cell r="B1637" t="str">
            <v>AUTOMOTIVO</v>
          </cell>
          <cell r="C1637" t="str">
            <v>Bandeja</v>
          </cell>
          <cell r="D1637" t="str">
            <v>KIT</v>
          </cell>
          <cell r="E1637" t="str">
            <v>SPARE</v>
          </cell>
        </row>
        <row r="1638">
          <cell r="A1638" t="str">
            <v>par442060/61</v>
          </cell>
          <cell r="B1638" t="str">
            <v>AUTOMOTIVO</v>
          </cell>
          <cell r="C1638" t="str">
            <v>Bandeja</v>
          </cell>
          <cell r="D1638" t="str">
            <v>KIT</v>
          </cell>
          <cell r="E1638" t="str">
            <v>SPARE</v>
          </cell>
        </row>
        <row r="1639">
          <cell r="A1639" t="str">
            <v>PAR-442061</v>
          </cell>
          <cell r="B1639" t="str">
            <v>AUTOMOTIVO</v>
          </cell>
          <cell r="C1639" t="str">
            <v>Bandeja</v>
          </cell>
          <cell r="D1639" t="str">
            <v>KIT</v>
          </cell>
          <cell r="E1639" t="str">
            <v>SPARE</v>
          </cell>
        </row>
        <row r="1640">
          <cell r="A1640" t="str">
            <v>PAR442066</v>
          </cell>
          <cell r="B1640" t="str">
            <v>AUTOMOTIVO</v>
          </cell>
          <cell r="C1640" t="str">
            <v>Bandeja</v>
          </cell>
          <cell r="D1640" t="str">
            <v>KIT</v>
          </cell>
          <cell r="E1640" t="str">
            <v>SPARE</v>
          </cell>
        </row>
        <row r="1641">
          <cell r="A1641" t="str">
            <v>PAR442067/68</v>
          </cell>
          <cell r="B1641" t="str">
            <v>AUTOMOTIVO</v>
          </cell>
          <cell r="C1641" t="str">
            <v>Bandeja</v>
          </cell>
          <cell r="D1641" t="str">
            <v>KIT</v>
          </cell>
          <cell r="E1641" t="str">
            <v>SPARE</v>
          </cell>
        </row>
        <row r="1642">
          <cell r="A1642" t="str">
            <v>PAR442080</v>
          </cell>
          <cell r="B1642" t="str">
            <v>AUTOMOTIVO</v>
          </cell>
          <cell r="C1642" t="str">
            <v>Bandeja</v>
          </cell>
          <cell r="D1642" t="str">
            <v>KIT</v>
          </cell>
          <cell r="E1642" t="str">
            <v>SPARE</v>
          </cell>
        </row>
        <row r="1643">
          <cell r="A1643" t="str">
            <v>PAR442083</v>
          </cell>
          <cell r="B1643" t="str">
            <v>AUTOMOTIVO</v>
          </cell>
          <cell r="C1643" t="str">
            <v>Bandeja</v>
          </cell>
          <cell r="D1643" t="str">
            <v>KIT</v>
          </cell>
          <cell r="E1643" t="str">
            <v>SPARE</v>
          </cell>
        </row>
        <row r="1644">
          <cell r="A1644" t="str">
            <v>PAR442084/85</v>
          </cell>
          <cell r="B1644" t="str">
            <v>AUTOMOTIVO</v>
          </cell>
          <cell r="C1644" t="str">
            <v>Bandeja</v>
          </cell>
          <cell r="D1644" t="str">
            <v>KIT</v>
          </cell>
          <cell r="E1644" t="str">
            <v>SPARE</v>
          </cell>
        </row>
        <row r="1645">
          <cell r="A1645" t="str">
            <v>PAR442090-5307</v>
          </cell>
          <cell r="B1645" t="str">
            <v>AUTOMOTIVO</v>
          </cell>
          <cell r="C1645" t="str">
            <v>Bandeja e Bieleta</v>
          </cell>
          <cell r="D1645" t="str">
            <v>KIT</v>
          </cell>
          <cell r="E1645" t="str">
            <v>SPARE / HOLYMAN</v>
          </cell>
        </row>
        <row r="1646">
          <cell r="A1646" t="str">
            <v>par442092-5307</v>
          </cell>
          <cell r="B1646" t="str">
            <v>AUTOMOTIVO</v>
          </cell>
          <cell r="C1646" t="str">
            <v>Bandeja e Bieleta</v>
          </cell>
          <cell r="D1646" t="str">
            <v>KIT</v>
          </cell>
          <cell r="E1646" t="str">
            <v>SPARE / HOLYMAN</v>
          </cell>
        </row>
        <row r="1647">
          <cell r="A1647" t="str">
            <v>PAR442095</v>
          </cell>
          <cell r="B1647" t="str">
            <v>AUTOMOTIVO</v>
          </cell>
          <cell r="C1647" t="str">
            <v>Bandeja</v>
          </cell>
          <cell r="D1647" t="str">
            <v>KIT</v>
          </cell>
          <cell r="E1647" t="str">
            <v>SPARE</v>
          </cell>
        </row>
        <row r="1648">
          <cell r="A1648" t="str">
            <v>PAR442104/05</v>
          </cell>
          <cell r="B1648" t="str">
            <v>AUTOMOTIVO</v>
          </cell>
          <cell r="C1648" t="str">
            <v>Bandeja</v>
          </cell>
          <cell r="D1648" t="str">
            <v>KIT</v>
          </cell>
          <cell r="E1648" t="str">
            <v>SPARE</v>
          </cell>
        </row>
        <row r="1649">
          <cell r="A1649" t="str">
            <v>PAR442104/5</v>
          </cell>
          <cell r="B1649" t="str">
            <v>AUTOMOTIVO</v>
          </cell>
          <cell r="C1649" t="str">
            <v>Bandeja</v>
          </cell>
          <cell r="D1649" t="str">
            <v>KIT</v>
          </cell>
          <cell r="E1649" t="str">
            <v>SPARE</v>
          </cell>
        </row>
        <row r="1650">
          <cell r="A1650" t="str">
            <v>PAR442104/5P</v>
          </cell>
          <cell r="B1650" t="str">
            <v>AUTOMOTIVO</v>
          </cell>
          <cell r="C1650" t="str">
            <v>Bandeja</v>
          </cell>
          <cell r="D1650" t="str">
            <v>KIT</v>
          </cell>
          <cell r="E1650" t="str">
            <v>SPARE</v>
          </cell>
        </row>
        <row r="1651">
          <cell r="A1651" t="str">
            <v>PAR442120/21</v>
          </cell>
          <cell r="B1651" t="str">
            <v>AUTOMOTIVO</v>
          </cell>
          <cell r="C1651" t="str">
            <v>Bandeja</v>
          </cell>
          <cell r="D1651" t="str">
            <v>KIT</v>
          </cell>
          <cell r="E1651" t="str">
            <v>SPARE</v>
          </cell>
        </row>
        <row r="1652">
          <cell r="A1652" t="str">
            <v>PAR442122/23</v>
          </cell>
          <cell r="B1652" t="str">
            <v>AUTOMOTIVO</v>
          </cell>
          <cell r="C1652" t="str">
            <v>Bandeja</v>
          </cell>
          <cell r="D1652" t="str">
            <v>KIT</v>
          </cell>
          <cell r="E1652" t="str">
            <v>SPARE</v>
          </cell>
        </row>
        <row r="1653">
          <cell r="A1653" t="str">
            <v>PAR442122/23P</v>
          </cell>
          <cell r="B1653" t="str">
            <v>AUTOMOTIVO</v>
          </cell>
          <cell r="C1653" t="str">
            <v>Bandeja</v>
          </cell>
          <cell r="D1653" t="str">
            <v>KIT</v>
          </cell>
          <cell r="E1653" t="str">
            <v>SPARE</v>
          </cell>
        </row>
        <row r="1654">
          <cell r="A1654" t="str">
            <v>PAR442144/45</v>
          </cell>
          <cell r="B1654" t="str">
            <v>AUTOMOTIVO</v>
          </cell>
          <cell r="C1654" t="str">
            <v>Bandeja</v>
          </cell>
          <cell r="D1654" t="str">
            <v>KIT</v>
          </cell>
          <cell r="E1654" t="str">
            <v>SPARE</v>
          </cell>
        </row>
        <row r="1655">
          <cell r="A1655" t="str">
            <v>PAR-442146/47</v>
          </cell>
          <cell r="B1655" t="str">
            <v>AUTOMOTIVO</v>
          </cell>
          <cell r="C1655" t="str">
            <v>Bandeja</v>
          </cell>
          <cell r="D1655" t="str">
            <v>KIT</v>
          </cell>
          <cell r="E1655" t="str">
            <v>SPARE</v>
          </cell>
        </row>
        <row r="1656">
          <cell r="A1656" t="str">
            <v>par-5000</v>
          </cell>
          <cell r="B1656" t="str">
            <v>AUTOMOTIVO</v>
          </cell>
          <cell r="C1656" t="str">
            <v>Bieleta</v>
          </cell>
          <cell r="D1656" t="str">
            <v>KIT</v>
          </cell>
          <cell r="E1656" t="str">
            <v>HOLYMAN</v>
          </cell>
        </row>
        <row r="1657">
          <cell r="A1657" t="str">
            <v>par-5001</v>
          </cell>
          <cell r="B1657" t="str">
            <v>AUTOMOTIVO</v>
          </cell>
          <cell r="C1657" t="str">
            <v>Bieleta</v>
          </cell>
          <cell r="D1657" t="str">
            <v>KIT</v>
          </cell>
          <cell r="E1657" t="str">
            <v>HOLYMAN</v>
          </cell>
        </row>
        <row r="1658">
          <cell r="A1658" t="str">
            <v>PAR-5009</v>
          </cell>
          <cell r="B1658" t="str">
            <v>AUTOMOTIVO</v>
          </cell>
          <cell r="C1658" t="str">
            <v>Bieleta</v>
          </cell>
          <cell r="D1658" t="str">
            <v>KIT</v>
          </cell>
          <cell r="E1658" t="str">
            <v>HOLYMAN</v>
          </cell>
        </row>
        <row r="1659">
          <cell r="A1659" t="str">
            <v>PAR5010</v>
          </cell>
          <cell r="B1659" t="str">
            <v>AUTOMOTIVO</v>
          </cell>
          <cell r="C1659" t="str">
            <v>Bieleta</v>
          </cell>
          <cell r="D1659" t="str">
            <v>KIT</v>
          </cell>
          <cell r="E1659" t="str">
            <v>HOLYMAN</v>
          </cell>
        </row>
        <row r="1660">
          <cell r="A1660" t="str">
            <v>PAR-5014</v>
          </cell>
          <cell r="B1660" t="str">
            <v>AUTOMOTIVO</v>
          </cell>
          <cell r="C1660" t="str">
            <v>Bieleta</v>
          </cell>
          <cell r="D1660" t="str">
            <v>KIT</v>
          </cell>
          <cell r="E1660" t="str">
            <v>HOLYMAN</v>
          </cell>
        </row>
        <row r="1661">
          <cell r="A1661" t="str">
            <v>PAR-5015</v>
          </cell>
          <cell r="B1661" t="str">
            <v>AUTOMOTIVO</v>
          </cell>
          <cell r="C1661" t="str">
            <v>Bieleta</v>
          </cell>
          <cell r="D1661" t="str">
            <v>KIT</v>
          </cell>
          <cell r="E1661" t="str">
            <v>HOLYMAN</v>
          </cell>
        </row>
        <row r="1662">
          <cell r="A1662" t="str">
            <v>PAR5018</v>
          </cell>
          <cell r="B1662" t="str">
            <v>AUTOMOTIVO</v>
          </cell>
          <cell r="C1662" t="str">
            <v>Bieleta</v>
          </cell>
          <cell r="D1662" t="str">
            <v>KIT</v>
          </cell>
          <cell r="E1662" t="str">
            <v>HOLYMAN</v>
          </cell>
        </row>
        <row r="1663">
          <cell r="A1663" t="str">
            <v>Par-5024</v>
          </cell>
          <cell r="B1663" t="str">
            <v>AUTOMOTIVO</v>
          </cell>
          <cell r="C1663" t="str">
            <v>Bieleta</v>
          </cell>
          <cell r="D1663" t="str">
            <v>KIT</v>
          </cell>
          <cell r="E1663" t="str">
            <v>HOLYMAN</v>
          </cell>
        </row>
        <row r="1664">
          <cell r="A1664" t="str">
            <v>PAR-5025</v>
          </cell>
          <cell r="B1664" t="str">
            <v>AUTOMOTIVO</v>
          </cell>
          <cell r="C1664" t="str">
            <v>Bieleta</v>
          </cell>
          <cell r="D1664" t="str">
            <v>KIT</v>
          </cell>
          <cell r="E1664" t="str">
            <v>HOLYMAN</v>
          </cell>
        </row>
        <row r="1665">
          <cell r="A1665" t="str">
            <v>Par-5033</v>
          </cell>
          <cell r="B1665" t="str">
            <v>AUTOMOTIVO</v>
          </cell>
          <cell r="C1665" t="str">
            <v>Bieleta</v>
          </cell>
          <cell r="D1665" t="str">
            <v>KIT</v>
          </cell>
          <cell r="E1665" t="str">
            <v>HOLYMAN</v>
          </cell>
        </row>
        <row r="1666">
          <cell r="A1666" t="str">
            <v>PAR-5034</v>
          </cell>
          <cell r="B1666" t="str">
            <v>AUTOMOTIVO</v>
          </cell>
          <cell r="C1666" t="str">
            <v>Bieleta</v>
          </cell>
          <cell r="D1666" t="str">
            <v>KIT</v>
          </cell>
          <cell r="E1666" t="str">
            <v>HOLYMAN</v>
          </cell>
        </row>
        <row r="1667">
          <cell r="A1667" t="str">
            <v>PAR-5035</v>
          </cell>
          <cell r="B1667" t="str">
            <v>AUTOMOTIVO</v>
          </cell>
          <cell r="C1667" t="str">
            <v>Bieleta</v>
          </cell>
          <cell r="D1667" t="str">
            <v>KIT</v>
          </cell>
          <cell r="E1667" t="str">
            <v>HOLYMAN</v>
          </cell>
        </row>
        <row r="1668">
          <cell r="A1668" t="str">
            <v>PAR-5037</v>
          </cell>
          <cell r="B1668" t="str">
            <v>AUTOMOTIVO</v>
          </cell>
          <cell r="C1668" t="str">
            <v>Bieleta</v>
          </cell>
          <cell r="D1668" t="str">
            <v>KIT</v>
          </cell>
          <cell r="E1668" t="str">
            <v>HOLYMAN</v>
          </cell>
        </row>
        <row r="1669">
          <cell r="A1669" t="str">
            <v>PAR-5041</v>
          </cell>
          <cell r="B1669" t="str">
            <v>AUTOMOTIVO</v>
          </cell>
          <cell r="C1669" t="str">
            <v>Bieleta</v>
          </cell>
          <cell r="D1669" t="str">
            <v>KIT</v>
          </cell>
          <cell r="E1669" t="str">
            <v>HOLYMAN</v>
          </cell>
        </row>
        <row r="1670">
          <cell r="A1670" t="str">
            <v>PAR-5100</v>
          </cell>
          <cell r="B1670" t="str">
            <v>AUTOMOTIVO</v>
          </cell>
          <cell r="C1670" t="str">
            <v>Bieleta</v>
          </cell>
          <cell r="D1670" t="str">
            <v>KIT</v>
          </cell>
          <cell r="E1670" t="str">
            <v>HOLYMAN</v>
          </cell>
        </row>
        <row r="1671">
          <cell r="A1671" t="str">
            <v>PAR-5101</v>
          </cell>
          <cell r="B1671" t="str">
            <v>AUTOMOTIVO</v>
          </cell>
          <cell r="C1671" t="str">
            <v>Bieleta</v>
          </cell>
          <cell r="D1671" t="str">
            <v>KIT</v>
          </cell>
          <cell r="E1671" t="str">
            <v>HOLYMAN</v>
          </cell>
        </row>
        <row r="1672">
          <cell r="A1672" t="str">
            <v>Par-5102</v>
          </cell>
          <cell r="B1672" t="str">
            <v>AUTOMOTIVO</v>
          </cell>
          <cell r="C1672" t="str">
            <v>Bieleta</v>
          </cell>
          <cell r="D1672" t="str">
            <v>KIT</v>
          </cell>
          <cell r="E1672" t="str">
            <v>HOLYMAN</v>
          </cell>
        </row>
        <row r="1673">
          <cell r="A1673" t="str">
            <v>PAR-5103</v>
          </cell>
          <cell r="B1673" t="str">
            <v>AUTOMOTIVO</v>
          </cell>
          <cell r="C1673" t="str">
            <v>Bieleta</v>
          </cell>
          <cell r="D1673" t="str">
            <v>KIT</v>
          </cell>
          <cell r="E1673" t="str">
            <v>HOLYMAN</v>
          </cell>
        </row>
        <row r="1674">
          <cell r="A1674" t="str">
            <v>Par-5110</v>
          </cell>
          <cell r="B1674" t="str">
            <v>AUTOMOTIVO</v>
          </cell>
          <cell r="C1674" t="str">
            <v>Bieleta</v>
          </cell>
          <cell r="D1674" t="str">
            <v>KIT</v>
          </cell>
          <cell r="E1674" t="str">
            <v>HOLYMAN</v>
          </cell>
        </row>
        <row r="1675">
          <cell r="A1675" t="str">
            <v>Par-5113</v>
          </cell>
          <cell r="B1675" t="str">
            <v>AUTOMOTIVO</v>
          </cell>
          <cell r="C1675" t="str">
            <v>Bieleta</v>
          </cell>
          <cell r="D1675" t="str">
            <v>KIT</v>
          </cell>
          <cell r="E1675" t="str">
            <v>HOLYMAN</v>
          </cell>
        </row>
        <row r="1676">
          <cell r="A1676" t="str">
            <v>PAR-5125</v>
          </cell>
          <cell r="B1676" t="str">
            <v>AUTOMOTIVO</v>
          </cell>
          <cell r="C1676" t="str">
            <v>Bieleta</v>
          </cell>
          <cell r="D1676" t="str">
            <v>KIT</v>
          </cell>
          <cell r="E1676" t="str">
            <v>HOLYMAN</v>
          </cell>
        </row>
        <row r="1677">
          <cell r="A1677" t="str">
            <v>par-5127</v>
          </cell>
          <cell r="B1677" t="str">
            <v>AUTOMOTIVO</v>
          </cell>
          <cell r="C1677" t="str">
            <v>Bieleta</v>
          </cell>
          <cell r="D1677" t="str">
            <v>KIT</v>
          </cell>
          <cell r="E1677" t="str">
            <v>HOLYMAN</v>
          </cell>
        </row>
        <row r="1678">
          <cell r="A1678" t="str">
            <v>PAR-5200</v>
          </cell>
          <cell r="B1678" t="str">
            <v>AUTOMOTIVO</v>
          </cell>
          <cell r="C1678" t="str">
            <v>Bieleta</v>
          </cell>
          <cell r="D1678" t="str">
            <v>KIT</v>
          </cell>
          <cell r="E1678" t="str">
            <v>HOLYMAN</v>
          </cell>
        </row>
        <row r="1679">
          <cell r="A1679" t="str">
            <v>par-5201</v>
          </cell>
          <cell r="B1679" t="str">
            <v>AUTOMOTIVO</v>
          </cell>
          <cell r="C1679" t="str">
            <v>Bieleta</v>
          </cell>
          <cell r="D1679" t="str">
            <v>KIT</v>
          </cell>
          <cell r="E1679" t="str">
            <v>HOLYMAN</v>
          </cell>
        </row>
        <row r="1680">
          <cell r="A1680" t="str">
            <v>par-5203</v>
          </cell>
          <cell r="B1680" t="str">
            <v>AUTOMOTIVO</v>
          </cell>
          <cell r="C1680" t="str">
            <v>Bieleta</v>
          </cell>
          <cell r="D1680" t="str">
            <v>KIT</v>
          </cell>
          <cell r="E1680" t="str">
            <v>HOLYMAN</v>
          </cell>
        </row>
        <row r="1681">
          <cell r="A1681" t="str">
            <v>PAR-5205</v>
          </cell>
          <cell r="B1681" t="str">
            <v>AUTOMOTIVO</v>
          </cell>
          <cell r="C1681" t="str">
            <v>Bieleta</v>
          </cell>
          <cell r="D1681" t="str">
            <v>KIT</v>
          </cell>
          <cell r="E1681" t="str">
            <v>HOLYMAN</v>
          </cell>
        </row>
        <row r="1682">
          <cell r="A1682" t="str">
            <v>PAR-5208</v>
          </cell>
          <cell r="B1682" t="str">
            <v>AUTOMOTIVO</v>
          </cell>
          <cell r="C1682" t="str">
            <v>Bieleta</v>
          </cell>
          <cell r="D1682" t="str">
            <v>KIT</v>
          </cell>
          <cell r="E1682" t="str">
            <v>HOLYMAN</v>
          </cell>
        </row>
        <row r="1683">
          <cell r="A1683" t="str">
            <v>PAR5211</v>
          </cell>
          <cell r="B1683" t="str">
            <v>AUTOMOTIVO</v>
          </cell>
          <cell r="C1683" t="str">
            <v>Bieleta</v>
          </cell>
          <cell r="D1683" t="str">
            <v>KIT</v>
          </cell>
          <cell r="E1683" t="str">
            <v>HOLYMAN</v>
          </cell>
        </row>
        <row r="1684">
          <cell r="A1684" t="str">
            <v>PAR5216</v>
          </cell>
          <cell r="B1684" t="str">
            <v>AUTOMOTIVO</v>
          </cell>
          <cell r="C1684" t="str">
            <v>Bieleta</v>
          </cell>
          <cell r="D1684" t="str">
            <v>KIT</v>
          </cell>
          <cell r="E1684" t="str">
            <v>HOLYMAN</v>
          </cell>
        </row>
        <row r="1685">
          <cell r="A1685" t="str">
            <v>Par-5229</v>
          </cell>
          <cell r="B1685" t="str">
            <v>AUTOMOTIVO</v>
          </cell>
          <cell r="C1685" t="str">
            <v>Bieleta</v>
          </cell>
          <cell r="D1685" t="str">
            <v>KIT</v>
          </cell>
          <cell r="E1685" t="str">
            <v>HOLYMAN</v>
          </cell>
        </row>
        <row r="1686">
          <cell r="A1686" t="str">
            <v>PAR-5233</v>
          </cell>
          <cell r="B1686" t="str">
            <v>AUTOMOTIVO</v>
          </cell>
          <cell r="C1686" t="str">
            <v>Bieleta</v>
          </cell>
          <cell r="D1686" t="str">
            <v>KIT</v>
          </cell>
          <cell r="E1686" t="str">
            <v>HOLYMAN</v>
          </cell>
        </row>
        <row r="1687">
          <cell r="A1687" t="str">
            <v>PAR-5236</v>
          </cell>
          <cell r="B1687" t="str">
            <v>AUTOMOTIVO</v>
          </cell>
          <cell r="C1687" t="str">
            <v>Bieleta</v>
          </cell>
          <cell r="D1687" t="str">
            <v>KIT</v>
          </cell>
          <cell r="E1687" t="str">
            <v>HOLYMAN</v>
          </cell>
        </row>
        <row r="1688">
          <cell r="A1688" t="str">
            <v>PAR-5302</v>
          </cell>
          <cell r="B1688" t="str">
            <v>AUTOMOTIVO</v>
          </cell>
          <cell r="C1688" t="str">
            <v>Bieleta</v>
          </cell>
          <cell r="D1688" t="str">
            <v>KIT</v>
          </cell>
          <cell r="E1688" t="str">
            <v>HOLYMAN</v>
          </cell>
        </row>
        <row r="1689">
          <cell r="A1689" t="str">
            <v>Par-5307</v>
          </cell>
          <cell r="B1689" t="str">
            <v>AUTOMOTIVO</v>
          </cell>
          <cell r="C1689" t="str">
            <v>Bieleta</v>
          </cell>
          <cell r="D1689" t="str">
            <v>KIT</v>
          </cell>
          <cell r="E1689" t="str">
            <v>HOLYMAN</v>
          </cell>
        </row>
        <row r="1690">
          <cell r="A1690" t="str">
            <v>PAR-5310</v>
          </cell>
          <cell r="B1690" t="str">
            <v>AUTOMOTIVO</v>
          </cell>
          <cell r="C1690" t="str">
            <v>Bieleta</v>
          </cell>
          <cell r="D1690" t="str">
            <v>KIT</v>
          </cell>
          <cell r="E1690" t="str">
            <v>HOLYMAN</v>
          </cell>
        </row>
        <row r="1691">
          <cell r="A1691" t="str">
            <v>PAR-5312</v>
          </cell>
          <cell r="B1691" t="str">
            <v>AUTOMOTIVO</v>
          </cell>
          <cell r="C1691" t="str">
            <v>Bieleta</v>
          </cell>
          <cell r="D1691" t="str">
            <v>KIT</v>
          </cell>
          <cell r="E1691" t="str">
            <v>HOLYMAN</v>
          </cell>
        </row>
        <row r="1692">
          <cell r="A1692" t="str">
            <v>PAR-5313</v>
          </cell>
          <cell r="B1692" t="str">
            <v>AUTOMOTIVO</v>
          </cell>
          <cell r="C1692" t="str">
            <v>Bieleta</v>
          </cell>
          <cell r="D1692" t="str">
            <v>KIT</v>
          </cell>
          <cell r="E1692" t="str">
            <v>HOLYMAN</v>
          </cell>
        </row>
        <row r="1693">
          <cell r="A1693" t="str">
            <v>PAR-5408/09</v>
          </cell>
          <cell r="B1693" t="str">
            <v>AUTOMOTIVO</v>
          </cell>
          <cell r="C1693" t="str">
            <v>Bieleta</v>
          </cell>
          <cell r="D1693" t="str">
            <v>KIT</v>
          </cell>
          <cell r="E1693" t="str">
            <v>HOLYMAN</v>
          </cell>
        </row>
        <row r="1694">
          <cell r="A1694" t="str">
            <v>PAR-5416</v>
          </cell>
          <cell r="B1694" t="str">
            <v>AUTOMOTIVO</v>
          </cell>
          <cell r="C1694" t="str">
            <v>Bieleta</v>
          </cell>
          <cell r="D1694" t="str">
            <v>KIT</v>
          </cell>
          <cell r="E1694" t="str">
            <v>HOLYMAN</v>
          </cell>
        </row>
        <row r="1695">
          <cell r="A1695" t="str">
            <v>PAR-5417</v>
          </cell>
          <cell r="B1695" t="str">
            <v>AUTOMOTIVO</v>
          </cell>
          <cell r="C1695" t="str">
            <v>Bieleta</v>
          </cell>
          <cell r="D1695" t="str">
            <v>KIT</v>
          </cell>
          <cell r="E1695" t="str">
            <v>HOLYMAN</v>
          </cell>
        </row>
        <row r="1696">
          <cell r="A1696" t="str">
            <v>PAR-5425/26</v>
          </cell>
          <cell r="B1696" t="str">
            <v>AUTOMOTIVO</v>
          </cell>
          <cell r="C1696" t="str">
            <v>Bieleta</v>
          </cell>
          <cell r="D1696" t="str">
            <v>KIT</v>
          </cell>
          <cell r="E1696" t="str">
            <v>HOLYMAN</v>
          </cell>
        </row>
        <row r="1697">
          <cell r="A1697" t="str">
            <v>PAR-5427/28</v>
          </cell>
          <cell r="B1697" t="str">
            <v>AUTOMOTIVO</v>
          </cell>
          <cell r="C1697" t="str">
            <v>Bieleta</v>
          </cell>
          <cell r="D1697" t="str">
            <v>KIT</v>
          </cell>
          <cell r="E1697" t="str">
            <v>HOLYMAN</v>
          </cell>
        </row>
        <row r="1698">
          <cell r="A1698" t="str">
            <v>PAR-5433</v>
          </cell>
          <cell r="B1698" t="str">
            <v>AUTOMOTIVO</v>
          </cell>
          <cell r="C1698" t="str">
            <v>Bieleta</v>
          </cell>
          <cell r="D1698" t="str">
            <v>KIT</v>
          </cell>
          <cell r="E1698" t="str">
            <v>HOLYMAN</v>
          </cell>
        </row>
        <row r="1699">
          <cell r="A1699" t="str">
            <v>PAR5501</v>
          </cell>
          <cell r="B1699" t="str">
            <v>AUTOMOTIVO</v>
          </cell>
          <cell r="C1699" t="str">
            <v>Bieleta</v>
          </cell>
          <cell r="D1699" t="str">
            <v>KIT</v>
          </cell>
          <cell r="E1699" t="str">
            <v>HOLYMAN</v>
          </cell>
        </row>
        <row r="1700">
          <cell r="A1700" t="str">
            <v>PAR-5502</v>
          </cell>
          <cell r="B1700" t="str">
            <v>AUTOMOTIVO</v>
          </cell>
          <cell r="C1700" t="str">
            <v>Bieleta</v>
          </cell>
          <cell r="D1700" t="str">
            <v>KIT</v>
          </cell>
          <cell r="E1700" t="str">
            <v>HOLYMAN</v>
          </cell>
        </row>
        <row r="1701">
          <cell r="A1701" t="str">
            <v>PAR-55120</v>
          </cell>
          <cell r="B1701" t="str">
            <v>AUTOMOTIVO</v>
          </cell>
          <cell r="C1701" t="str">
            <v>Cabo de Freio</v>
          </cell>
          <cell r="D1701" t="str">
            <v>KIT</v>
          </cell>
          <cell r="E1701" t="str">
            <v>MundiFlex</v>
          </cell>
        </row>
        <row r="1702">
          <cell r="A1702" t="str">
            <v>par-55123</v>
          </cell>
          <cell r="B1702" t="str">
            <v>AUTOMOTIVO</v>
          </cell>
          <cell r="C1702" t="str">
            <v>Pino de Freio</v>
          </cell>
          <cell r="D1702" t="str">
            <v>KIT</v>
          </cell>
          <cell r="E1702" t="str">
            <v>MultiKit</v>
          </cell>
        </row>
        <row r="1703">
          <cell r="A1703" t="str">
            <v>PAR5520</v>
          </cell>
          <cell r="B1703" t="str">
            <v>AUTOMOTIVO</v>
          </cell>
          <cell r="C1703" t="str">
            <v>Bieleta</v>
          </cell>
          <cell r="D1703" t="str">
            <v>KIT</v>
          </cell>
          <cell r="E1703" t="str">
            <v>HOLYMAN</v>
          </cell>
        </row>
        <row r="1704">
          <cell r="A1704" t="str">
            <v>par552002-5701</v>
          </cell>
          <cell r="B1704" t="str">
            <v>AUTOMOTIVO</v>
          </cell>
          <cell r="C1704" t="str">
            <v>Bandeja e Bieleta</v>
          </cell>
          <cell r="D1704" t="str">
            <v>KIT</v>
          </cell>
          <cell r="E1704" t="str">
            <v>SPARE / HOLYMAN</v>
          </cell>
        </row>
        <row r="1705">
          <cell r="A1705" t="str">
            <v>par552010/11</v>
          </cell>
          <cell r="B1705" t="str">
            <v>AUTOMOTIVO</v>
          </cell>
          <cell r="C1705" t="str">
            <v>Bandeja</v>
          </cell>
          <cell r="D1705" t="str">
            <v>KIT</v>
          </cell>
          <cell r="E1705" t="str">
            <v>SPARE</v>
          </cell>
        </row>
        <row r="1706">
          <cell r="A1706" t="str">
            <v>PAR552030/31</v>
          </cell>
          <cell r="B1706" t="str">
            <v>AUTOMOTIVO</v>
          </cell>
          <cell r="C1706" t="str">
            <v>Bandeja</v>
          </cell>
          <cell r="D1706" t="str">
            <v>KIT</v>
          </cell>
          <cell r="E1706" t="str">
            <v>SPARE</v>
          </cell>
        </row>
        <row r="1707">
          <cell r="A1707" t="str">
            <v>PAR-552032/33</v>
          </cell>
          <cell r="B1707" t="str">
            <v>AUTOMOTIVO</v>
          </cell>
          <cell r="C1707" t="str">
            <v>Bandeja</v>
          </cell>
          <cell r="D1707" t="str">
            <v>KIT</v>
          </cell>
          <cell r="E1707" t="str">
            <v>SPARE</v>
          </cell>
        </row>
        <row r="1708">
          <cell r="A1708" t="str">
            <v>PAR-552034/35</v>
          </cell>
          <cell r="B1708" t="str">
            <v>AUTOMOTIVO</v>
          </cell>
          <cell r="C1708" t="str">
            <v>Bandeja</v>
          </cell>
          <cell r="D1708" t="str">
            <v>KIT</v>
          </cell>
          <cell r="E1708" t="str">
            <v>SPARE</v>
          </cell>
        </row>
        <row r="1709">
          <cell r="A1709" t="str">
            <v>PAR-55311</v>
          </cell>
          <cell r="B1709" t="str">
            <v>AUTOMOTIVO</v>
          </cell>
          <cell r="C1709" t="str">
            <v>Cabo limitador tampa traseira</v>
          </cell>
          <cell r="D1709" t="str">
            <v>KIT</v>
          </cell>
          <cell r="E1709" t="str">
            <v>MundiFlex</v>
          </cell>
        </row>
        <row r="1710">
          <cell r="A1710" t="str">
            <v>PAR-55351</v>
          </cell>
          <cell r="B1710" t="str">
            <v>AUTOMOTIVO</v>
          </cell>
          <cell r="C1710" t="str">
            <v>Cabo limitador tampa traseira</v>
          </cell>
          <cell r="D1710" t="str">
            <v>KIT</v>
          </cell>
          <cell r="E1710" t="str">
            <v>MundiFlex</v>
          </cell>
        </row>
        <row r="1711">
          <cell r="A1711" t="str">
            <v>PAR-559130/40</v>
          </cell>
          <cell r="B1711" t="str">
            <v>AUTOMOTIVO</v>
          </cell>
          <cell r="C1711" t="str">
            <v>Bieleta</v>
          </cell>
          <cell r="D1711" t="str">
            <v>KIT</v>
          </cell>
          <cell r="E1711" t="str">
            <v>HOLYMAN</v>
          </cell>
        </row>
        <row r="1712">
          <cell r="A1712" t="str">
            <v>Par-5607</v>
          </cell>
          <cell r="B1712" t="str">
            <v>AUTOMOTIVO</v>
          </cell>
          <cell r="C1712" t="str">
            <v>Bieleta</v>
          </cell>
          <cell r="D1712" t="str">
            <v>KIT</v>
          </cell>
          <cell r="E1712" t="str">
            <v>HOLYMAN</v>
          </cell>
        </row>
        <row r="1713">
          <cell r="A1713" t="str">
            <v>PAR-5608</v>
          </cell>
          <cell r="B1713" t="str">
            <v>AUTOMOTIVO</v>
          </cell>
          <cell r="C1713" t="str">
            <v>Bieleta</v>
          </cell>
          <cell r="D1713" t="str">
            <v>KIT</v>
          </cell>
          <cell r="E1713" t="str">
            <v>HOLYMAN</v>
          </cell>
        </row>
        <row r="1714">
          <cell r="A1714" t="str">
            <v>PAR5613</v>
          </cell>
          <cell r="B1714" t="str">
            <v>AUTOMOTIVO</v>
          </cell>
          <cell r="C1714" t="str">
            <v>Bieleta</v>
          </cell>
          <cell r="D1714" t="str">
            <v>KIT</v>
          </cell>
          <cell r="E1714" t="str">
            <v>HOLYMAN</v>
          </cell>
        </row>
        <row r="1715">
          <cell r="A1715" t="str">
            <v>PAR5614</v>
          </cell>
          <cell r="B1715" t="str">
            <v>AUTOMOTIVO</v>
          </cell>
          <cell r="C1715" t="str">
            <v>Bieleta</v>
          </cell>
          <cell r="D1715" t="str">
            <v>KIT</v>
          </cell>
          <cell r="E1715" t="str">
            <v>HOLYMAN</v>
          </cell>
        </row>
        <row r="1716">
          <cell r="A1716" t="str">
            <v>PAR5615</v>
          </cell>
          <cell r="B1716" t="str">
            <v>AUTOMOTIVO</v>
          </cell>
          <cell r="C1716" t="str">
            <v>Bieleta</v>
          </cell>
          <cell r="D1716" t="str">
            <v>KIT</v>
          </cell>
          <cell r="E1716" t="str">
            <v>HOLYMAN</v>
          </cell>
        </row>
        <row r="1717">
          <cell r="A1717" t="str">
            <v>PAR5616</v>
          </cell>
          <cell r="B1717" t="str">
            <v>AUTOMOTIVO</v>
          </cell>
          <cell r="C1717" t="str">
            <v>Bieleta</v>
          </cell>
          <cell r="D1717" t="str">
            <v>KIT</v>
          </cell>
          <cell r="E1717" t="str">
            <v>HOLYMAN</v>
          </cell>
        </row>
        <row r="1718">
          <cell r="A1718" t="str">
            <v>PAR5619</v>
          </cell>
          <cell r="B1718" t="str">
            <v>AUTOMOTIVO</v>
          </cell>
          <cell r="C1718" t="str">
            <v>Bieleta</v>
          </cell>
          <cell r="D1718" t="str">
            <v>KIT</v>
          </cell>
          <cell r="E1718" t="str">
            <v>HOLYMAN</v>
          </cell>
        </row>
        <row r="1719">
          <cell r="A1719" t="str">
            <v>PAR5623</v>
          </cell>
          <cell r="B1719" t="str">
            <v>AUTOMOTIVO</v>
          </cell>
          <cell r="C1719" t="str">
            <v>Bieleta</v>
          </cell>
          <cell r="D1719" t="str">
            <v>KIT</v>
          </cell>
          <cell r="E1719" t="str">
            <v>HOLYMAN</v>
          </cell>
        </row>
        <row r="1720">
          <cell r="A1720" t="str">
            <v>PAR-5625</v>
          </cell>
          <cell r="B1720" t="str">
            <v>AUTOMOTIVO</v>
          </cell>
          <cell r="C1720" t="str">
            <v>Bieleta</v>
          </cell>
          <cell r="D1720" t="str">
            <v>KIT</v>
          </cell>
          <cell r="E1720" t="str">
            <v>HOLYMAN</v>
          </cell>
        </row>
        <row r="1721">
          <cell r="A1721" t="str">
            <v>PAR-5701</v>
          </cell>
          <cell r="B1721" t="str">
            <v>AUTOMOTIVO</v>
          </cell>
          <cell r="C1721" t="str">
            <v>Bieleta</v>
          </cell>
          <cell r="D1721" t="str">
            <v>KIT</v>
          </cell>
          <cell r="E1721" t="str">
            <v>HOLYMAN</v>
          </cell>
        </row>
        <row r="1722">
          <cell r="A1722" t="str">
            <v>Par-5705</v>
          </cell>
          <cell r="B1722" t="str">
            <v>AUTOMOTIVO</v>
          </cell>
          <cell r="C1722" t="str">
            <v>Bieleta</v>
          </cell>
          <cell r="D1722" t="str">
            <v>KIT</v>
          </cell>
          <cell r="E1722" t="str">
            <v>HOLYMAN</v>
          </cell>
        </row>
        <row r="1723">
          <cell r="A1723" t="str">
            <v>Par-5711</v>
          </cell>
          <cell r="B1723" t="str">
            <v>AUTOMOTIVO</v>
          </cell>
          <cell r="C1723" t="str">
            <v>Bieleta</v>
          </cell>
          <cell r="D1723" t="str">
            <v>KIT</v>
          </cell>
          <cell r="E1723" t="str">
            <v>HOLYMAN</v>
          </cell>
        </row>
        <row r="1724">
          <cell r="A1724" t="str">
            <v>PAR-5716</v>
          </cell>
          <cell r="B1724" t="str">
            <v>AUTOMOTIVO</v>
          </cell>
          <cell r="C1724" t="str">
            <v>Bieleta</v>
          </cell>
          <cell r="D1724" t="str">
            <v>KIT</v>
          </cell>
          <cell r="E1724" t="str">
            <v>HOLYMAN</v>
          </cell>
        </row>
        <row r="1725">
          <cell r="A1725" t="str">
            <v>Par-5717</v>
          </cell>
          <cell r="B1725" t="str">
            <v>AUTOMOTIVO</v>
          </cell>
          <cell r="C1725" t="str">
            <v>Bieleta</v>
          </cell>
          <cell r="D1725" t="str">
            <v>KIT</v>
          </cell>
          <cell r="E1725" t="str">
            <v>HOLYMAN</v>
          </cell>
        </row>
        <row r="1726">
          <cell r="A1726" t="str">
            <v>PAR-5921</v>
          </cell>
          <cell r="B1726" t="str">
            <v>AUTOMOTIVO</v>
          </cell>
          <cell r="C1726" t="str">
            <v>Bieleta</v>
          </cell>
          <cell r="D1726" t="str">
            <v>KIT</v>
          </cell>
          <cell r="E1726" t="str">
            <v>HOLYMAN</v>
          </cell>
        </row>
        <row r="1727">
          <cell r="A1727" t="str">
            <v>PAR-5924/25</v>
          </cell>
          <cell r="B1727" t="str">
            <v>AUTOMOTIVO</v>
          </cell>
          <cell r="C1727" t="str">
            <v>Bieleta</v>
          </cell>
          <cell r="D1727" t="str">
            <v>KIT</v>
          </cell>
          <cell r="E1727" t="str">
            <v>HOLYMAN</v>
          </cell>
        </row>
        <row r="1728">
          <cell r="A1728" t="str">
            <v>PAR6001</v>
          </cell>
          <cell r="B1728" t="str">
            <v>AUTOMOTIVO</v>
          </cell>
          <cell r="C1728" t="str">
            <v>Bieleta</v>
          </cell>
          <cell r="D1728" t="str">
            <v>KIT</v>
          </cell>
          <cell r="E1728" t="str">
            <v>HOLYMAN</v>
          </cell>
        </row>
        <row r="1729">
          <cell r="A1729" t="str">
            <v>PAR-6005</v>
          </cell>
          <cell r="B1729" t="str">
            <v>AUTOMOTIVO</v>
          </cell>
          <cell r="C1729" t="str">
            <v>Bieleta</v>
          </cell>
          <cell r="D1729" t="str">
            <v>KIT</v>
          </cell>
          <cell r="E1729" t="str">
            <v>HOLYMAN</v>
          </cell>
        </row>
        <row r="1730">
          <cell r="A1730" t="str">
            <v>PAR-6009</v>
          </cell>
          <cell r="B1730" t="str">
            <v>AUTOMOTIVO</v>
          </cell>
          <cell r="C1730" t="str">
            <v>Bieleta</v>
          </cell>
          <cell r="D1730" t="str">
            <v>KIT</v>
          </cell>
          <cell r="E1730" t="str">
            <v>HOLYMAN</v>
          </cell>
        </row>
        <row r="1731">
          <cell r="A1731" t="str">
            <v>PAR-6012</v>
          </cell>
          <cell r="B1731" t="str">
            <v>AUTOMOTIVO</v>
          </cell>
          <cell r="C1731" t="str">
            <v>Bieleta</v>
          </cell>
          <cell r="D1731" t="str">
            <v>KIT</v>
          </cell>
          <cell r="E1731" t="str">
            <v>HOLYMAN</v>
          </cell>
        </row>
        <row r="1732">
          <cell r="A1732" t="str">
            <v>PAR-6202/03</v>
          </cell>
          <cell r="B1732" t="str">
            <v>AUTOMOTIVO</v>
          </cell>
          <cell r="C1732" t="str">
            <v>Bieleta</v>
          </cell>
          <cell r="D1732" t="str">
            <v>KIT</v>
          </cell>
          <cell r="E1732" t="str">
            <v>HOLYMAN</v>
          </cell>
        </row>
        <row r="1733">
          <cell r="A1733" t="str">
            <v>PAR-6208</v>
          </cell>
          <cell r="B1733" t="str">
            <v>AUTOMOTIVO</v>
          </cell>
          <cell r="C1733" t="str">
            <v>Bieleta</v>
          </cell>
          <cell r="D1733" t="str">
            <v>KIT</v>
          </cell>
          <cell r="E1733" t="str">
            <v>HOLYMAN</v>
          </cell>
        </row>
        <row r="1734">
          <cell r="A1734" t="str">
            <v>PAR-6209</v>
          </cell>
          <cell r="B1734" t="str">
            <v>AUTOMOTIVO</v>
          </cell>
          <cell r="C1734" t="str">
            <v>Bieleta</v>
          </cell>
          <cell r="D1734" t="str">
            <v>KIT</v>
          </cell>
          <cell r="E1734" t="str">
            <v>HOLYMAN</v>
          </cell>
        </row>
        <row r="1735">
          <cell r="A1735" t="str">
            <v>par6210/11</v>
          </cell>
          <cell r="B1735" t="str">
            <v>AUTOMOTIVO</v>
          </cell>
          <cell r="C1735" t="str">
            <v>Bieleta</v>
          </cell>
          <cell r="D1735" t="str">
            <v>KIT</v>
          </cell>
          <cell r="E1735" t="str">
            <v>HOLYMAN</v>
          </cell>
        </row>
        <row r="1736">
          <cell r="A1736" t="str">
            <v>PAR6312</v>
          </cell>
          <cell r="B1736" t="str">
            <v>AUTOMOTIVO</v>
          </cell>
          <cell r="C1736" t="str">
            <v>Bieleta</v>
          </cell>
          <cell r="D1736" t="str">
            <v>KIT</v>
          </cell>
          <cell r="E1736" t="str">
            <v>HOLYMAN</v>
          </cell>
        </row>
        <row r="1737">
          <cell r="A1737" t="str">
            <v>PAR-6316</v>
          </cell>
          <cell r="B1737" t="str">
            <v>AUTOMOTIVO</v>
          </cell>
          <cell r="C1737" t="str">
            <v>Bieleta</v>
          </cell>
          <cell r="D1737" t="str">
            <v>KIT</v>
          </cell>
          <cell r="E1737" t="str">
            <v>HOLYMAN</v>
          </cell>
        </row>
        <row r="1738">
          <cell r="A1738" t="str">
            <v>Par-6401</v>
          </cell>
          <cell r="B1738" t="str">
            <v>AUTOMOTIVO</v>
          </cell>
          <cell r="C1738" t="str">
            <v>Bieleta</v>
          </cell>
          <cell r="D1738" t="str">
            <v>KIT</v>
          </cell>
          <cell r="E1738" t="str">
            <v>HOLYMAN</v>
          </cell>
        </row>
        <row r="1739">
          <cell r="A1739" t="str">
            <v>PAR-6408</v>
          </cell>
          <cell r="B1739" t="str">
            <v>AUTOMOTIVO</v>
          </cell>
          <cell r="C1739" t="str">
            <v>Bieleta</v>
          </cell>
          <cell r="D1739" t="str">
            <v>KIT</v>
          </cell>
          <cell r="E1739" t="str">
            <v>HOLYMAN</v>
          </cell>
        </row>
        <row r="1740">
          <cell r="A1740" t="str">
            <v>PAR-6615/16</v>
          </cell>
          <cell r="B1740" t="str">
            <v>AUTOMOTIVO</v>
          </cell>
          <cell r="C1740" t="str">
            <v>Pastilha Freio</v>
          </cell>
          <cell r="D1740" t="str">
            <v>KIT</v>
          </cell>
          <cell r="E1740" t="str">
            <v>HOLYMAN</v>
          </cell>
        </row>
        <row r="1741">
          <cell r="A1741" t="str">
            <v>PAR-6617</v>
          </cell>
          <cell r="B1741" t="str">
            <v>AUTOMOTIVO</v>
          </cell>
          <cell r="C1741" t="str">
            <v>Bieleta</v>
          </cell>
          <cell r="D1741" t="str">
            <v>KIT</v>
          </cell>
          <cell r="E1741" t="str">
            <v>HOLYMAN</v>
          </cell>
        </row>
        <row r="1742">
          <cell r="A1742" t="str">
            <v>PAR662010/11</v>
          </cell>
          <cell r="B1742" t="str">
            <v>AUTOMOTIVO</v>
          </cell>
          <cell r="C1742" t="str">
            <v>Bandeja</v>
          </cell>
          <cell r="D1742" t="str">
            <v>KIT</v>
          </cell>
          <cell r="E1742" t="str">
            <v>SPARE</v>
          </cell>
        </row>
        <row r="1743">
          <cell r="A1743" t="str">
            <v>PAR662012/13</v>
          </cell>
          <cell r="B1743" t="str">
            <v>AUTOMOTIVO</v>
          </cell>
          <cell r="C1743" t="str">
            <v>Bandeja</v>
          </cell>
          <cell r="D1743" t="str">
            <v>KIT</v>
          </cell>
          <cell r="E1743" t="str">
            <v>SPARE</v>
          </cell>
        </row>
        <row r="1744">
          <cell r="A1744" t="str">
            <v>par662028/29</v>
          </cell>
          <cell r="B1744" t="str">
            <v>AUTOMOTIVO</v>
          </cell>
          <cell r="C1744" t="str">
            <v>Bandeja</v>
          </cell>
          <cell r="D1744" t="str">
            <v>KIT</v>
          </cell>
          <cell r="E1744" t="str">
            <v>SPARE</v>
          </cell>
        </row>
        <row r="1745">
          <cell r="A1745" t="str">
            <v>par662030/31</v>
          </cell>
          <cell r="B1745" t="str">
            <v>AUTOMOTIVO</v>
          </cell>
          <cell r="C1745" t="str">
            <v>Bandeja</v>
          </cell>
          <cell r="D1745" t="str">
            <v>KIT</v>
          </cell>
          <cell r="E1745" t="str">
            <v>SPARE</v>
          </cell>
        </row>
        <row r="1746">
          <cell r="A1746" t="str">
            <v>PAR662046/47</v>
          </cell>
          <cell r="B1746" t="str">
            <v>AUTOMOTIVO</v>
          </cell>
          <cell r="C1746" t="str">
            <v>BANDEJA</v>
          </cell>
          <cell r="D1746" t="str">
            <v>KIT</v>
          </cell>
          <cell r="E1746" t="str">
            <v>SPARE</v>
          </cell>
        </row>
        <row r="1747">
          <cell r="A1747" t="str">
            <v>par662052/53</v>
          </cell>
          <cell r="B1747" t="str">
            <v>AUTOMOTIVO</v>
          </cell>
          <cell r="C1747" t="str">
            <v>Bandeja</v>
          </cell>
          <cell r="D1747" t="str">
            <v>KIT</v>
          </cell>
          <cell r="E1747" t="str">
            <v>SPARE</v>
          </cell>
        </row>
        <row r="1748">
          <cell r="A1748" t="str">
            <v>PAR-662068/69</v>
          </cell>
          <cell r="B1748" t="str">
            <v>AUTOMOTIVO</v>
          </cell>
          <cell r="C1748" t="str">
            <v>Bandeja</v>
          </cell>
          <cell r="D1748" t="str">
            <v>KIT</v>
          </cell>
          <cell r="E1748" t="str">
            <v>SPARE</v>
          </cell>
        </row>
        <row r="1749">
          <cell r="A1749" t="str">
            <v>par-66516</v>
          </cell>
          <cell r="B1749" t="str">
            <v>AUTOMOTIVO</v>
          </cell>
          <cell r="C1749" t="str">
            <v>Cabo limitador tampa traseira</v>
          </cell>
          <cell r="D1749" t="str">
            <v>KIT</v>
          </cell>
          <cell r="E1749" t="str">
            <v>MundiFlex</v>
          </cell>
        </row>
        <row r="1750">
          <cell r="A1750" t="str">
            <v>PAR-6700</v>
          </cell>
          <cell r="B1750" t="str">
            <v>AUTOMOTIVO</v>
          </cell>
          <cell r="C1750" t="str">
            <v>Bieleta</v>
          </cell>
          <cell r="D1750" t="str">
            <v>KIT</v>
          </cell>
          <cell r="E1750" t="str">
            <v>HOLYMAN</v>
          </cell>
        </row>
        <row r="1751">
          <cell r="A1751" t="str">
            <v>PAR-7300</v>
          </cell>
          <cell r="B1751" t="str">
            <v>AUTOMOTIVO</v>
          </cell>
          <cell r="C1751" t="str">
            <v>Bieleta</v>
          </cell>
          <cell r="D1751" t="str">
            <v>KIT</v>
          </cell>
          <cell r="E1751" t="str">
            <v>HOLYMAN</v>
          </cell>
        </row>
        <row r="1752">
          <cell r="A1752" t="str">
            <v>PAR772003/4</v>
          </cell>
          <cell r="B1752" t="str">
            <v>AUTOMOTIVO</v>
          </cell>
          <cell r="C1752" t="str">
            <v>Bandeja</v>
          </cell>
          <cell r="D1752" t="str">
            <v>KIT</v>
          </cell>
          <cell r="E1752" t="str">
            <v>SPARE</v>
          </cell>
        </row>
        <row r="1753">
          <cell r="A1753" t="str">
            <v>PAR-772011/12</v>
          </cell>
          <cell r="B1753" t="str">
            <v>AUTOMOTIVO</v>
          </cell>
          <cell r="C1753" t="str">
            <v>Bandeja</v>
          </cell>
          <cell r="D1753" t="str">
            <v>KIT</v>
          </cell>
          <cell r="E1753" t="str">
            <v>SPARE</v>
          </cell>
        </row>
        <row r="1754">
          <cell r="A1754" t="str">
            <v>par772025/26</v>
          </cell>
          <cell r="B1754" t="str">
            <v>AUTOMOTIVO</v>
          </cell>
          <cell r="C1754" t="str">
            <v>Bandeja</v>
          </cell>
          <cell r="D1754" t="str">
            <v>KIT</v>
          </cell>
          <cell r="E1754" t="str">
            <v>SPARE</v>
          </cell>
        </row>
        <row r="1755">
          <cell r="A1755" t="str">
            <v>par772027/28</v>
          </cell>
          <cell r="B1755" t="str">
            <v>AUTOMOTIVO</v>
          </cell>
          <cell r="C1755" t="str">
            <v>Bandeja</v>
          </cell>
          <cell r="D1755" t="str">
            <v>KIT</v>
          </cell>
          <cell r="E1755" t="str">
            <v>SPARE</v>
          </cell>
        </row>
        <row r="1756">
          <cell r="A1756" t="str">
            <v>par772031/2</v>
          </cell>
          <cell r="B1756" t="str">
            <v>AUTOMOTIVO</v>
          </cell>
          <cell r="C1756" t="str">
            <v>Bandeja</v>
          </cell>
          <cell r="D1756" t="str">
            <v>KIT</v>
          </cell>
          <cell r="E1756" t="str">
            <v>SPARE</v>
          </cell>
        </row>
        <row r="1757">
          <cell r="A1757" t="str">
            <v>PAR-772042/43</v>
          </cell>
          <cell r="B1757" t="str">
            <v>AUTOMOTIVO</v>
          </cell>
          <cell r="C1757" t="str">
            <v>BANDEJA</v>
          </cell>
          <cell r="D1757" t="str">
            <v>KIT</v>
          </cell>
          <cell r="E1757" t="str">
            <v>SPARE</v>
          </cell>
        </row>
        <row r="1758">
          <cell r="A1758" t="str">
            <v>par772052/53</v>
          </cell>
          <cell r="B1758" t="str">
            <v>AUTOMOTIVO</v>
          </cell>
          <cell r="C1758" t="str">
            <v>Bandeja</v>
          </cell>
          <cell r="D1758" t="str">
            <v>KIT</v>
          </cell>
          <cell r="E1758" t="str">
            <v>SPARE</v>
          </cell>
        </row>
        <row r="1759">
          <cell r="A1759" t="str">
            <v>par772054/55</v>
          </cell>
          <cell r="B1759" t="str">
            <v>AUTOMOTIVO</v>
          </cell>
          <cell r="C1759" t="str">
            <v>Bandeja</v>
          </cell>
          <cell r="D1759" t="str">
            <v>KIT</v>
          </cell>
          <cell r="E1759" t="str">
            <v>SPARE</v>
          </cell>
        </row>
        <row r="1760">
          <cell r="A1760" t="str">
            <v>par772054/55p</v>
          </cell>
          <cell r="B1760" t="str">
            <v>AUTOMOTIVO</v>
          </cell>
          <cell r="C1760" t="str">
            <v>BANDEJA</v>
          </cell>
          <cell r="D1760" t="str">
            <v>KIT</v>
          </cell>
          <cell r="E1760" t="str">
            <v>SPARE</v>
          </cell>
        </row>
        <row r="1761">
          <cell r="A1761" t="str">
            <v>PAR-772088/89</v>
          </cell>
          <cell r="B1761" t="str">
            <v>AUTOMOTIVO</v>
          </cell>
          <cell r="C1761" t="str">
            <v>Bandeja</v>
          </cell>
          <cell r="D1761" t="str">
            <v>KIT</v>
          </cell>
          <cell r="E1761" t="str">
            <v>SPARE</v>
          </cell>
        </row>
        <row r="1762">
          <cell r="A1762" t="str">
            <v>Par772100/1</v>
          </cell>
          <cell r="B1762" t="str">
            <v>AUTOMOTIVO</v>
          </cell>
          <cell r="C1762" t="str">
            <v>Bandeja</v>
          </cell>
          <cell r="D1762" t="str">
            <v>KIT</v>
          </cell>
          <cell r="E1762" t="str">
            <v>SPARE</v>
          </cell>
        </row>
        <row r="1763">
          <cell r="A1763" t="str">
            <v>par772102/3</v>
          </cell>
          <cell r="B1763" t="str">
            <v>AUTOMOTIVO</v>
          </cell>
          <cell r="C1763" t="str">
            <v>Bandeja</v>
          </cell>
          <cell r="D1763" t="str">
            <v>KIT</v>
          </cell>
          <cell r="E1763" t="str">
            <v>SPARE</v>
          </cell>
        </row>
        <row r="1764">
          <cell r="A1764" t="str">
            <v>par772102-p</v>
          </cell>
          <cell r="B1764" t="str">
            <v>AUTOMOTIVO</v>
          </cell>
          <cell r="C1764" t="str">
            <v>Pivô</v>
          </cell>
          <cell r="D1764" t="str">
            <v>KIT</v>
          </cell>
          <cell r="E1764" t="str">
            <v>SPARE</v>
          </cell>
        </row>
        <row r="1765">
          <cell r="A1765" t="str">
            <v>PAR772104/05</v>
          </cell>
          <cell r="B1765" t="str">
            <v>AUTOMOTIVO</v>
          </cell>
          <cell r="C1765" t="str">
            <v>Bandeja</v>
          </cell>
          <cell r="D1765" t="str">
            <v>KIT</v>
          </cell>
          <cell r="E1765" t="str">
            <v>SPARE</v>
          </cell>
        </row>
        <row r="1766">
          <cell r="A1766" t="str">
            <v>PAR772106/07</v>
          </cell>
          <cell r="B1766" t="str">
            <v>AUTOMOTIVO</v>
          </cell>
          <cell r="C1766" t="str">
            <v>Bandeja</v>
          </cell>
          <cell r="D1766" t="str">
            <v>KIT</v>
          </cell>
          <cell r="E1766" t="str">
            <v>SPARE</v>
          </cell>
        </row>
        <row r="1767">
          <cell r="A1767" t="str">
            <v>PAR77214445/1</v>
          </cell>
          <cell r="B1767" t="str">
            <v>AUTOMOTIVO</v>
          </cell>
          <cell r="C1767" t="str">
            <v>Bandeja</v>
          </cell>
          <cell r="D1767" t="str">
            <v>KIT</v>
          </cell>
          <cell r="E1767" t="str">
            <v>SPARE</v>
          </cell>
        </row>
        <row r="1768">
          <cell r="A1768" t="str">
            <v>PAR772154/55</v>
          </cell>
          <cell r="B1768" t="str">
            <v>AUTOMOTIVO</v>
          </cell>
          <cell r="C1768" t="str">
            <v>Bandeja</v>
          </cell>
          <cell r="D1768" t="str">
            <v>KIT</v>
          </cell>
          <cell r="E1768" t="str">
            <v>SPARE</v>
          </cell>
        </row>
        <row r="1769">
          <cell r="A1769" t="str">
            <v>PAR772156/57</v>
          </cell>
          <cell r="B1769" t="str">
            <v>AUTOMOTIVO</v>
          </cell>
          <cell r="C1769" t="str">
            <v>Bandeja</v>
          </cell>
          <cell r="D1769" t="str">
            <v>KIT</v>
          </cell>
          <cell r="E1769" t="str">
            <v>SPARE</v>
          </cell>
        </row>
        <row r="1770">
          <cell r="A1770" t="str">
            <v>PAR-772161/62</v>
          </cell>
          <cell r="B1770" t="str">
            <v>AUTOMOTIVO</v>
          </cell>
          <cell r="C1770" t="str">
            <v>BANDEJA</v>
          </cell>
          <cell r="D1770" t="str">
            <v>KIT</v>
          </cell>
          <cell r="E1770" t="str">
            <v>SPARE</v>
          </cell>
        </row>
        <row r="1771">
          <cell r="A1771" t="str">
            <v>PAR772172/73</v>
          </cell>
          <cell r="B1771" t="str">
            <v>AUTOMOTIVO</v>
          </cell>
          <cell r="C1771" t="str">
            <v>Bandeja</v>
          </cell>
          <cell r="D1771" t="str">
            <v>KIT</v>
          </cell>
          <cell r="E1771" t="str">
            <v>SPARE</v>
          </cell>
        </row>
        <row r="1772">
          <cell r="A1772" t="str">
            <v>PAR-772182/83</v>
          </cell>
          <cell r="B1772" t="str">
            <v>AUTOMOTIVO</v>
          </cell>
          <cell r="C1772" t="str">
            <v>Bandeja</v>
          </cell>
          <cell r="D1772" t="str">
            <v>KIT</v>
          </cell>
          <cell r="E1772" t="str">
            <v>SPARE</v>
          </cell>
        </row>
        <row r="1773">
          <cell r="A1773" t="str">
            <v>PAR-772194</v>
          </cell>
          <cell r="B1773" t="str">
            <v>AUTOMOTIVO</v>
          </cell>
          <cell r="C1773" t="str">
            <v>Bandeja</v>
          </cell>
          <cell r="D1773" t="str">
            <v>KIT</v>
          </cell>
          <cell r="E1773" t="str">
            <v>SPARE</v>
          </cell>
        </row>
        <row r="1774">
          <cell r="A1774" t="str">
            <v>PAR772214/15</v>
          </cell>
          <cell r="B1774" t="str">
            <v>AUTOMOTIVO</v>
          </cell>
          <cell r="C1774" t="str">
            <v>Bandeja</v>
          </cell>
          <cell r="D1774" t="str">
            <v>KIT</v>
          </cell>
          <cell r="E1774" t="str">
            <v>SPARE</v>
          </cell>
        </row>
        <row r="1775">
          <cell r="A1775" t="str">
            <v>PAR-772230/31</v>
          </cell>
          <cell r="B1775" t="str">
            <v>AUTOMOTIVO</v>
          </cell>
          <cell r="C1775" t="str">
            <v>Bandeja</v>
          </cell>
          <cell r="D1775" t="str">
            <v>KIT</v>
          </cell>
          <cell r="E1775" t="str">
            <v>SPARE</v>
          </cell>
        </row>
        <row r="1776">
          <cell r="A1776" t="str">
            <v>PAR772248/49</v>
          </cell>
          <cell r="B1776" t="str">
            <v>AUTOMOTIVO</v>
          </cell>
          <cell r="C1776" t="str">
            <v>Bandeja</v>
          </cell>
          <cell r="D1776" t="str">
            <v>KIT</v>
          </cell>
          <cell r="E1776" t="str">
            <v>SPARE</v>
          </cell>
        </row>
        <row r="1777">
          <cell r="A1777" t="str">
            <v>PAR-7800</v>
          </cell>
          <cell r="B1777" t="str">
            <v>AUTOMOTIVO</v>
          </cell>
          <cell r="C1777" t="str">
            <v>Bieleta</v>
          </cell>
          <cell r="D1777" t="str">
            <v>KIT</v>
          </cell>
          <cell r="E1777" t="str">
            <v>HOLYMAN</v>
          </cell>
        </row>
        <row r="1778">
          <cell r="A1778" t="str">
            <v>PAR-7801</v>
          </cell>
          <cell r="B1778" t="str">
            <v>AUTOMOTIVO</v>
          </cell>
          <cell r="C1778" t="str">
            <v>Bieleta</v>
          </cell>
          <cell r="D1778" t="str">
            <v>KIT</v>
          </cell>
          <cell r="E1778" t="str">
            <v>HOLYMAN</v>
          </cell>
        </row>
        <row r="1779">
          <cell r="A1779" t="str">
            <v>Par-7802</v>
          </cell>
          <cell r="B1779" t="str">
            <v>AUTOMOTIVO</v>
          </cell>
          <cell r="C1779" t="str">
            <v>Bieleta</v>
          </cell>
          <cell r="D1779" t="str">
            <v>KIT</v>
          </cell>
          <cell r="E1779" t="str">
            <v>HOLYMAN</v>
          </cell>
        </row>
        <row r="1780">
          <cell r="A1780" t="str">
            <v>PAR-8000</v>
          </cell>
          <cell r="B1780" t="str">
            <v>AUTOMOTIVO</v>
          </cell>
          <cell r="C1780" t="str">
            <v>Bieleta</v>
          </cell>
          <cell r="D1780" t="str">
            <v>KIT</v>
          </cell>
          <cell r="E1780" t="str">
            <v>HOLYMAN</v>
          </cell>
        </row>
        <row r="1781">
          <cell r="A1781" t="str">
            <v>PAR-8001</v>
          </cell>
          <cell r="B1781" t="str">
            <v>AUTOMOTIVO</v>
          </cell>
          <cell r="C1781" t="str">
            <v>Bieleta</v>
          </cell>
          <cell r="D1781" t="str">
            <v>KIT</v>
          </cell>
          <cell r="E1781" t="str">
            <v>HOLYMAN</v>
          </cell>
        </row>
        <row r="1782">
          <cell r="A1782" t="str">
            <v>PAR-8003</v>
          </cell>
          <cell r="B1782" t="str">
            <v>AUTOMOTIVO</v>
          </cell>
          <cell r="C1782" t="str">
            <v>Bieleta</v>
          </cell>
          <cell r="D1782" t="str">
            <v>KIT</v>
          </cell>
          <cell r="E1782" t="str">
            <v>HOLYMAN</v>
          </cell>
        </row>
        <row r="1783">
          <cell r="A1783" t="str">
            <v>PAR-8004</v>
          </cell>
          <cell r="B1783" t="str">
            <v>AUTOMOTIVO</v>
          </cell>
          <cell r="C1783" t="str">
            <v>Bieleta</v>
          </cell>
          <cell r="D1783" t="str">
            <v>KIT</v>
          </cell>
          <cell r="E1783" t="str">
            <v>HOLYMAN</v>
          </cell>
        </row>
        <row r="1784">
          <cell r="A1784" t="str">
            <v>PAR-8106</v>
          </cell>
          <cell r="B1784" t="str">
            <v>AUTOMOTIVO</v>
          </cell>
          <cell r="C1784" t="str">
            <v>Bieleta</v>
          </cell>
          <cell r="D1784" t="str">
            <v>KIT</v>
          </cell>
          <cell r="E1784" t="str">
            <v>HOLYMAN</v>
          </cell>
        </row>
        <row r="1785">
          <cell r="A1785" t="str">
            <v>PAR-8501</v>
          </cell>
          <cell r="B1785" t="str">
            <v>AUTOMOTIVO</v>
          </cell>
          <cell r="C1785" t="str">
            <v>Bieleta</v>
          </cell>
          <cell r="D1785" t="str">
            <v>KIT</v>
          </cell>
          <cell r="E1785" t="str">
            <v>HOLYMAN</v>
          </cell>
        </row>
        <row r="1786">
          <cell r="A1786" t="str">
            <v>PAR8502</v>
          </cell>
          <cell r="B1786" t="str">
            <v>AUTOMOTIVO</v>
          </cell>
          <cell r="C1786" t="str">
            <v>Bieleta</v>
          </cell>
          <cell r="D1786" t="str">
            <v>KIT</v>
          </cell>
          <cell r="E1786" t="str">
            <v>HOLYMAN</v>
          </cell>
        </row>
        <row r="1787">
          <cell r="A1787" t="str">
            <v>PAR8503</v>
          </cell>
          <cell r="B1787" t="str">
            <v>AUTOMOTIVO</v>
          </cell>
          <cell r="C1787" t="str">
            <v>Bieleta</v>
          </cell>
          <cell r="D1787" t="str">
            <v>KIT</v>
          </cell>
          <cell r="E1787" t="str">
            <v>HOLYMAN</v>
          </cell>
        </row>
        <row r="1788">
          <cell r="A1788" t="str">
            <v>Par-8650</v>
          </cell>
          <cell r="B1788" t="str">
            <v>AUTOMOTIVO</v>
          </cell>
          <cell r="C1788" t="str">
            <v>Terminal Cabo Câmbio</v>
          </cell>
          <cell r="D1788" t="str">
            <v>KIT</v>
          </cell>
          <cell r="E1788" t="str">
            <v>Importação</v>
          </cell>
        </row>
        <row r="1789">
          <cell r="A1789" t="str">
            <v>PAR-882002/03</v>
          </cell>
          <cell r="B1789" t="str">
            <v>AUTOMOTIVO</v>
          </cell>
          <cell r="C1789" t="str">
            <v>Bandeja</v>
          </cell>
          <cell r="D1789" t="str">
            <v>KIT</v>
          </cell>
          <cell r="E1789" t="str">
            <v>SPARE</v>
          </cell>
        </row>
        <row r="1790">
          <cell r="A1790" t="str">
            <v>PAR993001</v>
          </cell>
          <cell r="B1790" t="str">
            <v>AUTOMOTIVO</v>
          </cell>
          <cell r="C1790" t="str">
            <v>Bandeja</v>
          </cell>
          <cell r="D1790" t="str">
            <v>KIT</v>
          </cell>
          <cell r="E1790" t="str">
            <v>SPARE</v>
          </cell>
        </row>
        <row r="1791">
          <cell r="A1791" t="str">
            <v>Par-FD001</v>
          </cell>
          <cell r="B1791" t="str">
            <v>AUTOMOTIVO</v>
          </cell>
          <cell r="C1791" t="str">
            <v>Rolamento Roda</v>
          </cell>
          <cell r="D1791" t="str">
            <v>KIT</v>
          </cell>
          <cell r="E1791" t="str">
            <v>Importação</v>
          </cell>
        </row>
        <row r="1792">
          <cell r="A1792" t="str">
            <v>PAR-FTK/PDA151</v>
          </cell>
          <cell r="B1792" t="str">
            <v>AUTOMOTIVO</v>
          </cell>
          <cell r="C1792" t="str">
            <v>Amortecedor Porta Mala</v>
          </cell>
          <cell r="D1792" t="str">
            <v>KIT</v>
          </cell>
          <cell r="E1792" t="str">
            <v>Pandão</v>
          </cell>
        </row>
        <row r="1793">
          <cell r="A1793" t="str">
            <v>PAR-FTK/PDA152</v>
          </cell>
          <cell r="B1793" t="str">
            <v>AUTOMOTIVO</v>
          </cell>
          <cell r="C1793" t="str">
            <v>Amortecedor Porta Mala</v>
          </cell>
          <cell r="D1793" t="str">
            <v>KIT</v>
          </cell>
          <cell r="E1793" t="str">
            <v>Pandão</v>
          </cell>
        </row>
        <row r="1794">
          <cell r="A1794" t="str">
            <v>PAR-FTK/PDA155</v>
          </cell>
          <cell r="B1794" t="str">
            <v>AUTOMOTIVO</v>
          </cell>
          <cell r="C1794" t="str">
            <v>Amortecedor Porta Mala</v>
          </cell>
          <cell r="D1794" t="str">
            <v>KIT</v>
          </cell>
          <cell r="E1794" t="str">
            <v>PANDÃO</v>
          </cell>
        </row>
        <row r="1795">
          <cell r="A1795" t="str">
            <v>FTK/PDA155</v>
          </cell>
          <cell r="B1795" t="str">
            <v>AUTOMOTIVO</v>
          </cell>
          <cell r="C1795" t="str">
            <v>Amortecedor Porta Mala</v>
          </cell>
          <cell r="D1795" t="str">
            <v>SIMPLES</v>
          </cell>
          <cell r="E1795" t="str">
            <v>PANDÃO</v>
          </cell>
        </row>
        <row r="1796">
          <cell r="A1796" t="str">
            <v>PAR-FTK/PDA162</v>
          </cell>
          <cell r="B1796" t="str">
            <v>AUTOMOTIVO</v>
          </cell>
          <cell r="C1796" t="str">
            <v>Amortecedor Porta Mala</v>
          </cell>
          <cell r="D1796" t="str">
            <v>KIT</v>
          </cell>
          <cell r="E1796" t="str">
            <v>Pandão</v>
          </cell>
        </row>
        <row r="1797">
          <cell r="A1797" t="str">
            <v>PAR-FTK/PDA163</v>
          </cell>
          <cell r="B1797" t="str">
            <v>AUTOMOTIVO</v>
          </cell>
          <cell r="C1797" t="str">
            <v>Amortecedor Porta Mala</v>
          </cell>
          <cell r="D1797" t="str">
            <v>KIT</v>
          </cell>
          <cell r="E1797" t="str">
            <v>Pandão</v>
          </cell>
        </row>
        <row r="1798">
          <cell r="A1798" t="str">
            <v>PAR-FTK/PDA164</v>
          </cell>
          <cell r="B1798" t="str">
            <v>AUTOMOTIVO</v>
          </cell>
          <cell r="C1798" t="str">
            <v>Pastilha Freio</v>
          </cell>
          <cell r="D1798" t="str">
            <v>KIT</v>
          </cell>
          <cell r="E1798" t="str">
            <v>Pandão</v>
          </cell>
        </row>
        <row r="1799">
          <cell r="A1799" t="str">
            <v>PAR-FTK00122</v>
          </cell>
          <cell r="B1799" t="str">
            <v>AUTOMOTIVO</v>
          </cell>
          <cell r="C1799" t="str">
            <v>Pivô</v>
          </cell>
          <cell r="D1799" t="str">
            <v>KIT</v>
          </cell>
          <cell r="E1799" t="str">
            <v>SPARE</v>
          </cell>
        </row>
        <row r="1800">
          <cell r="A1800" t="str">
            <v>PAR-FTK00131/32</v>
          </cell>
          <cell r="B1800" t="str">
            <v>AUTOMOTIVO</v>
          </cell>
          <cell r="C1800" t="str">
            <v>Pivô</v>
          </cell>
          <cell r="D1800" t="str">
            <v>KIT</v>
          </cell>
          <cell r="E1800" t="str">
            <v>SPARE</v>
          </cell>
        </row>
        <row r="1801">
          <cell r="A1801" t="str">
            <v>PAR-FTK00212</v>
          </cell>
          <cell r="B1801" t="str">
            <v>AUTOMOTIVO</v>
          </cell>
          <cell r="C1801" t="str">
            <v>Rolamento roda</v>
          </cell>
          <cell r="D1801" t="str">
            <v>KIT</v>
          </cell>
          <cell r="E1801" t="str">
            <v>IRB</v>
          </cell>
        </row>
        <row r="1802">
          <cell r="A1802" t="str">
            <v>PAR-FTK00226/27</v>
          </cell>
          <cell r="B1802" t="str">
            <v>AUTOMOTIVO</v>
          </cell>
          <cell r="C1802" t="str">
            <v>Pivô</v>
          </cell>
          <cell r="D1802" t="str">
            <v>KIT</v>
          </cell>
          <cell r="E1802" t="str">
            <v>SPARE</v>
          </cell>
        </row>
        <row r="1803">
          <cell r="A1803" t="str">
            <v>PARFTK00311</v>
          </cell>
          <cell r="B1803" t="str">
            <v>AUTOMOTIVO</v>
          </cell>
          <cell r="C1803" t="str">
            <v>Bandeja</v>
          </cell>
          <cell r="D1803" t="str">
            <v>KIT</v>
          </cell>
          <cell r="E1803" t="str">
            <v>SPARE</v>
          </cell>
        </row>
        <row r="1804">
          <cell r="A1804" t="str">
            <v>PAR-FTK00313</v>
          </cell>
          <cell r="B1804" t="str">
            <v>AUTOMOTIVO</v>
          </cell>
          <cell r="C1804" t="str">
            <v>Bucha Barra estabilizadora</v>
          </cell>
          <cell r="D1804" t="str">
            <v>KIT</v>
          </cell>
          <cell r="E1804" t="str">
            <v>GUARU BORRACHAS</v>
          </cell>
        </row>
        <row r="1805">
          <cell r="A1805" t="str">
            <v>PARFTK00605</v>
          </cell>
          <cell r="B1805" t="str">
            <v>AUTOMOTIVO</v>
          </cell>
          <cell r="C1805" t="str">
            <v>pivô</v>
          </cell>
          <cell r="D1805" t="str">
            <v>KIT</v>
          </cell>
          <cell r="E1805" t="str">
            <v>SPARE</v>
          </cell>
        </row>
        <row r="1806">
          <cell r="A1806" t="str">
            <v>PARFTK00606</v>
          </cell>
          <cell r="B1806" t="str">
            <v>AUTOMOTIVO</v>
          </cell>
          <cell r="C1806" t="str">
            <v>pivô</v>
          </cell>
          <cell r="D1806" t="str">
            <v>KIT</v>
          </cell>
          <cell r="E1806" t="str">
            <v>SPARE</v>
          </cell>
        </row>
        <row r="1807">
          <cell r="A1807" t="str">
            <v>PAR-FTK00903</v>
          </cell>
          <cell r="B1807" t="str">
            <v>AUTOMOTIVO</v>
          </cell>
          <cell r="C1807" t="str">
            <v>Pivô</v>
          </cell>
          <cell r="D1807" t="str">
            <v>KIT</v>
          </cell>
          <cell r="E1807" t="str">
            <v>SPARE</v>
          </cell>
        </row>
        <row r="1808">
          <cell r="A1808" t="str">
            <v>PARFTK1004/05</v>
          </cell>
          <cell r="B1808" t="str">
            <v>AUTOMOTIVO</v>
          </cell>
          <cell r="C1808" t="str">
            <v>Pivô</v>
          </cell>
          <cell r="D1808" t="str">
            <v>KIT</v>
          </cell>
          <cell r="E1808" t="str">
            <v>SPARE</v>
          </cell>
        </row>
        <row r="1809">
          <cell r="A1809" t="str">
            <v>PARFTK11001/11018-MB</v>
          </cell>
          <cell r="B1809" t="str">
            <v>AUTOMOTIVO</v>
          </cell>
          <cell r="C1809" t="str">
            <v>Bucha Bandeja</v>
          </cell>
          <cell r="D1809" t="str">
            <v>KIT</v>
          </cell>
          <cell r="E1809" t="str">
            <v>MOBENSANI</v>
          </cell>
        </row>
        <row r="1810">
          <cell r="A1810" t="str">
            <v>PARFTK11001-MB</v>
          </cell>
          <cell r="B1810" t="str">
            <v>AUTOMOTIVO</v>
          </cell>
          <cell r="C1810" t="str">
            <v>Bucha Bandeja</v>
          </cell>
          <cell r="D1810" t="str">
            <v>KIT</v>
          </cell>
          <cell r="E1810" t="str">
            <v>MOBENSANI</v>
          </cell>
        </row>
        <row r="1811">
          <cell r="A1811" t="str">
            <v>PAR-FTK11003</v>
          </cell>
          <cell r="B1811" t="str">
            <v>AUTOMOTIVO</v>
          </cell>
          <cell r="C1811" t="str">
            <v>Pivô</v>
          </cell>
          <cell r="D1811" t="str">
            <v>KIT</v>
          </cell>
          <cell r="E1811" t="str">
            <v>SPARE</v>
          </cell>
        </row>
        <row r="1812">
          <cell r="A1812" t="str">
            <v>PARFTK11004/06-AMW</v>
          </cell>
          <cell r="B1812" t="str">
            <v>AUTOMOTIVO</v>
          </cell>
          <cell r="C1812" t="str">
            <v>Bucha Bandeja</v>
          </cell>
          <cell r="D1812" t="str">
            <v>KIT</v>
          </cell>
          <cell r="E1812" t="str">
            <v>AMW</v>
          </cell>
        </row>
        <row r="1813">
          <cell r="A1813" t="str">
            <v>PARFTK11019</v>
          </cell>
          <cell r="B1813" t="str">
            <v>AUTOMOTIVO</v>
          </cell>
          <cell r="C1813" t="str">
            <v>pivô</v>
          </cell>
          <cell r="D1813" t="str">
            <v>KIT</v>
          </cell>
          <cell r="E1813" t="str">
            <v>SPARE</v>
          </cell>
        </row>
        <row r="1814">
          <cell r="A1814" t="str">
            <v>PAR-FTK11019</v>
          </cell>
          <cell r="B1814" t="str">
            <v>AUTOMOTIVO</v>
          </cell>
          <cell r="C1814" t="str">
            <v>Pivô</v>
          </cell>
          <cell r="D1814" t="str">
            <v>KIT</v>
          </cell>
          <cell r="E1814" t="str">
            <v>SPARE</v>
          </cell>
        </row>
        <row r="1815">
          <cell r="A1815" t="str">
            <v>PARFTK11019-MB</v>
          </cell>
          <cell r="B1815" t="str">
            <v>AUTOMOTIVO</v>
          </cell>
          <cell r="C1815" t="str">
            <v>Bucha Bandeja</v>
          </cell>
          <cell r="D1815" t="str">
            <v>KIT</v>
          </cell>
          <cell r="E1815" t="str">
            <v>MOBENSANI</v>
          </cell>
        </row>
        <row r="1816">
          <cell r="A1816" t="str">
            <v>PARFTK-11020</v>
          </cell>
          <cell r="B1816" t="str">
            <v>AUTOMOTIVO</v>
          </cell>
          <cell r="C1816" t="str">
            <v>Pivô</v>
          </cell>
          <cell r="D1816" t="str">
            <v>KIT</v>
          </cell>
          <cell r="E1816" t="str">
            <v>SPARE</v>
          </cell>
        </row>
        <row r="1817">
          <cell r="A1817" t="str">
            <v>PARFTK11021</v>
          </cell>
          <cell r="B1817" t="str">
            <v>AUTOMOTIVO</v>
          </cell>
          <cell r="C1817" t="str">
            <v>pivô</v>
          </cell>
          <cell r="D1817" t="str">
            <v>KIT</v>
          </cell>
          <cell r="E1817" t="str">
            <v>SPARE</v>
          </cell>
        </row>
        <row r="1818">
          <cell r="A1818" t="str">
            <v>PAR-FTK11022</v>
          </cell>
          <cell r="B1818" t="str">
            <v>AUTOMOTIVO</v>
          </cell>
          <cell r="C1818" t="str">
            <v>Pivô</v>
          </cell>
          <cell r="D1818" t="str">
            <v>KIT</v>
          </cell>
          <cell r="E1818" t="str">
            <v>SPARE</v>
          </cell>
        </row>
        <row r="1819">
          <cell r="A1819" t="str">
            <v>PAR-FTK11026</v>
          </cell>
          <cell r="B1819" t="str">
            <v>AUTOMOTIVO</v>
          </cell>
          <cell r="C1819" t="str">
            <v>Pastilha Freio</v>
          </cell>
          <cell r="D1819" t="str">
            <v>KIT</v>
          </cell>
          <cell r="E1819" t="str">
            <v>SPARE</v>
          </cell>
        </row>
        <row r="1820">
          <cell r="A1820" t="str">
            <v>PARFTK11028-MB</v>
          </cell>
          <cell r="B1820" t="str">
            <v>AUTOMOTIVO</v>
          </cell>
          <cell r="C1820" t="str">
            <v>Bucha Bandeja</v>
          </cell>
          <cell r="D1820" t="str">
            <v>KIT</v>
          </cell>
          <cell r="E1820" t="str">
            <v>MOBENSANI</v>
          </cell>
        </row>
        <row r="1821">
          <cell r="A1821" t="str">
            <v>PARFTK11030</v>
          </cell>
          <cell r="B1821" t="str">
            <v>AUTOMOTIVO</v>
          </cell>
          <cell r="C1821" t="str">
            <v>Pivô</v>
          </cell>
          <cell r="D1821" t="str">
            <v>KIT</v>
          </cell>
          <cell r="E1821" t="str">
            <v>SPARE</v>
          </cell>
        </row>
        <row r="1822">
          <cell r="A1822" t="str">
            <v>PAR-FTK11032</v>
          </cell>
          <cell r="B1822" t="str">
            <v>AUTOMOTIVO</v>
          </cell>
          <cell r="C1822" t="str">
            <v>pivô</v>
          </cell>
          <cell r="D1822" t="str">
            <v>KIT</v>
          </cell>
          <cell r="E1822" t="str">
            <v>SPARE</v>
          </cell>
        </row>
        <row r="1823">
          <cell r="A1823" t="str">
            <v>PAR-FTK11038</v>
          </cell>
          <cell r="B1823" t="str">
            <v>AUTOMOTIVO</v>
          </cell>
          <cell r="C1823" t="str">
            <v>Pivô</v>
          </cell>
          <cell r="D1823" t="str">
            <v>KIT</v>
          </cell>
          <cell r="E1823" t="str">
            <v>SPARE</v>
          </cell>
        </row>
        <row r="1824">
          <cell r="A1824" t="str">
            <v>PARFTK11042/43</v>
          </cell>
          <cell r="B1824" t="str">
            <v>AUTOMOTIVO</v>
          </cell>
          <cell r="C1824" t="str">
            <v>Pivô</v>
          </cell>
          <cell r="D1824" t="str">
            <v>KIT</v>
          </cell>
          <cell r="E1824" t="str">
            <v>SPARE</v>
          </cell>
        </row>
        <row r="1825">
          <cell r="A1825" t="str">
            <v>PAR-FTK11045</v>
          </cell>
          <cell r="B1825" t="str">
            <v>AUTOMOTIVO</v>
          </cell>
          <cell r="C1825" t="str">
            <v>Pivô</v>
          </cell>
          <cell r="D1825" t="str">
            <v>KIT</v>
          </cell>
          <cell r="E1825" t="str">
            <v>SPARE</v>
          </cell>
        </row>
        <row r="1826">
          <cell r="A1826" t="str">
            <v>PARFTK11048</v>
          </cell>
          <cell r="B1826" t="str">
            <v>AUTOMOTIVO</v>
          </cell>
          <cell r="C1826" t="str">
            <v>Pivô</v>
          </cell>
          <cell r="D1826" t="str">
            <v>KIT</v>
          </cell>
          <cell r="E1826" t="str">
            <v>SPARE</v>
          </cell>
        </row>
        <row r="1827">
          <cell r="A1827" t="str">
            <v>PAR-FTK11049/50</v>
          </cell>
          <cell r="B1827" t="str">
            <v>AUTOMOTIVO</v>
          </cell>
          <cell r="C1827" t="str">
            <v>Pivô</v>
          </cell>
          <cell r="D1827" t="str">
            <v>KIT</v>
          </cell>
          <cell r="E1827" t="str">
            <v>SPARE</v>
          </cell>
        </row>
        <row r="1828">
          <cell r="A1828" t="str">
            <v>PAR-FTK11051</v>
          </cell>
          <cell r="B1828" t="str">
            <v>AUTOMOTIVO</v>
          </cell>
          <cell r="C1828" t="str">
            <v>Pivô</v>
          </cell>
          <cell r="D1828" t="str">
            <v>KIT</v>
          </cell>
          <cell r="E1828" t="str">
            <v>SPARE</v>
          </cell>
        </row>
        <row r="1829">
          <cell r="A1829" t="str">
            <v>PARFTK11052/53</v>
          </cell>
          <cell r="B1829" t="str">
            <v>AUTOMOTIVO</v>
          </cell>
          <cell r="C1829" t="str">
            <v>Pivô</v>
          </cell>
          <cell r="D1829" t="str">
            <v>KIT</v>
          </cell>
          <cell r="E1829" t="str">
            <v>SPARE</v>
          </cell>
        </row>
        <row r="1830">
          <cell r="A1830" t="str">
            <v>PARFTK11055</v>
          </cell>
          <cell r="B1830" t="str">
            <v>AUTOMOTIVO</v>
          </cell>
          <cell r="C1830" t="str">
            <v>Pivô</v>
          </cell>
          <cell r="D1830" t="str">
            <v>KIT</v>
          </cell>
          <cell r="E1830" t="str">
            <v>SPARE</v>
          </cell>
        </row>
        <row r="1831">
          <cell r="A1831" t="str">
            <v>PAR-FTK11056/57</v>
          </cell>
          <cell r="B1831" t="str">
            <v>AUTOMOTIVO</v>
          </cell>
          <cell r="C1831" t="str">
            <v>Pivô</v>
          </cell>
          <cell r="D1831" t="str">
            <v>KIT</v>
          </cell>
          <cell r="E1831" t="str">
            <v>SPARE</v>
          </cell>
        </row>
        <row r="1832">
          <cell r="A1832" t="str">
            <v>PARFTK11058</v>
          </cell>
          <cell r="B1832" t="str">
            <v>AUTOMOTIVO</v>
          </cell>
          <cell r="C1832" t="str">
            <v>Pivô</v>
          </cell>
          <cell r="D1832" t="str">
            <v>KIT</v>
          </cell>
          <cell r="E1832" t="str">
            <v>SPARE</v>
          </cell>
        </row>
        <row r="1833">
          <cell r="A1833" t="str">
            <v>PAR-FTK11058</v>
          </cell>
          <cell r="B1833" t="str">
            <v>AUTOMOTIVO</v>
          </cell>
          <cell r="C1833" t="str">
            <v>Pivô</v>
          </cell>
          <cell r="D1833" t="str">
            <v>KIT</v>
          </cell>
          <cell r="E1833" t="str">
            <v>SPARE</v>
          </cell>
        </row>
        <row r="1834">
          <cell r="A1834" t="str">
            <v>PAR-FTK11110</v>
          </cell>
          <cell r="B1834" t="str">
            <v>AUTOMOTIVO</v>
          </cell>
          <cell r="C1834" t="str">
            <v>Pivô</v>
          </cell>
          <cell r="D1834" t="str">
            <v>KIT</v>
          </cell>
          <cell r="E1834" t="str">
            <v>SPARE</v>
          </cell>
        </row>
        <row r="1835">
          <cell r="A1835" t="str">
            <v>PARFTK11140-MB</v>
          </cell>
          <cell r="B1835" t="str">
            <v>AUTOMOTIVO</v>
          </cell>
          <cell r="C1835" t="str">
            <v>Bucha Bandeja</v>
          </cell>
          <cell r="D1835" t="str">
            <v>KIT</v>
          </cell>
          <cell r="E1835" t="str">
            <v>MOBENSANI</v>
          </cell>
        </row>
        <row r="1836">
          <cell r="A1836" t="str">
            <v>PARFTK11203/04-MB</v>
          </cell>
          <cell r="B1836" t="str">
            <v>AUTOMOTIVO</v>
          </cell>
          <cell r="C1836" t="str">
            <v>Bucha Bandeja</v>
          </cell>
          <cell r="D1836" t="str">
            <v>KIT</v>
          </cell>
          <cell r="E1836" t="str">
            <v>MOBENSANI</v>
          </cell>
        </row>
        <row r="1837">
          <cell r="A1837" t="str">
            <v>PARFTK11203A/04-MB</v>
          </cell>
          <cell r="B1837" t="str">
            <v>AUTOMOTIVO</v>
          </cell>
          <cell r="C1837" t="str">
            <v>Bucha Bandeja</v>
          </cell>
          <cell r="D1837" t="str">
            <v>KIT</v>
          </cell>
          <cell r="E1837" t="str">
            <v>MOBENSANI</v>
          </cell>
        </row>
        <row r="1838">
          <cell r="A1838" t="str">
            <v>PARFTK11224/25-MB</v>
          </cell>
          <cell r="B1838" t="str">
            <v>AUTOMOTIVO</v>
          </cell>
          <cell r="C1838" t="str">
            <v>Bucha Bandeja</v>
          </cell>
          <cell r="D1838" t="str">
            <v>KIT</v>
          </cell>
          <cell r="E1838" t="str">
            <v>MOBENSANI</v>
          </cell>
        </row>
        <row r="1839">
          <cell r="A1839" t="str">
            <v>PAR-FTK14272</v>
          </cell>
          <cell r="B1839" t="str">
            <v>AUTOMOTIVO</v>
          </cell>
          <cell r="C1839" t="str">
            <v>Rolamento Roda</v>
          </cell>
          <cell r="D1839" t="str">
            <v>KIT</v>
          </cell>
          <cell r="E1839" t="str">
            <v>IRB</v>
          </cell>
        </row>
        <row r="1840">
          <cell r="A1840" t="str">
            <v>PAR-FTK18005</v>
          </cell>
          <cell r="B1840" t="str">
            <v>AUTOMOTIVO</v>
          </cell>
          <cell r="C1840" t="str">
            <v>Rolamento roda</v>
          </cell>
          <cell r="D1840" t="str">
            <v>KIT</v>
          </cell>
          <cell r="E1840" t="str">
            <v>IRB</v>
          </cell>
        </row>
        <row r="1841">
          <cell r="A1841" t="str">
            <v>PAR-FTK18045</v>
          </cell>
          <cell r="B1841" t="str">
            <v>AUTOMOTIVO</v>
          </cell>
          <cell r="C1841" t="str">
            <v>Rolamento Roda</v>
          </cell>
          <cell r="D1841" t="str">
            <v>KIT</v>
          </cell>
          <cell r="E1841" t="str">
            <v>IRB</v>
          </cell>
        </row>
        <row r="1842">
          <cell r="A1842" t="str">
            <v>PAR-FTK18072</v>
          </cell>
          <cell r="B1842" t="str">
            <v>AUTOMOTIVO</v>
          </cell>
          <cell r="C1842" t="str">
            <v>Pastilha Freio</v>
          </cell>
          <cell r="D1842" t="str">
            <v>KIT</v>
          </cell>
          <cell r="E1842" t="str">
            <v>IRB</v>
          </cell>
        </row>
        <row r="1843">
          <cell r="A1843" t="str">
            <v>PAR-FTK18088</v>
          </cell>
          <cell r="B1843" t="str">
            <v>AUTOMOTIVO</v>
          </cell>
          <cell r="C1843" t="str">
            <v>Rolamento roda</v>
          </cell>
          <cell r="D1843" t="str">
            <v>KIT</v>
          </cell>
          <cell r="E1843" t="str">
            <v>IRB</v>
          </cell>
        </row>
        <row r="1844">
          <cell r="A1844" t="str">
            <v>PAR-FTK18096</v>
          </cell>
          <cell r="B1844" t="str">
            <v>AUTOMOTIVO</v>
          </cell>
          <cell r="C1844" t="str">
            <v>ROLAMENTO RODA</v>
          </cell>
          <cell r="D1844" t="str">
            <v>KIT</v>
          </cell>
          <cell r="E1844" t="str">
            <v>IRB</v>
          </cell>
        </row>
        <row r="1845">
          <cell r="A1845" t="str">
            <v>PAR-FTK18102</v>
          </cell>
          <cell r="B1845" t="str">
            <v>AUTOMOTIVO</v>
          </cell>
          <cell r="C1845" t="str">
            <v>Rolamento Roda</v>
          </cell>
          <cell r="D1845" t="str">
            <v>KIT</v>
          </cell>
          <cell r="E1845" t="str">
            <v>IRB</v>
          </cell>
        </row>
        <row r="1846">
          <cell r="A1846" t="str">
            <v>PAR-FTK18168</v>
          </cell>
          <cell r="B1846" t="str">
            <v>AUTOMOTIVO</v>
          </cell>
          <cell r="C1846" t="str">
            <v>Rolamento</v>
          </cell>
          <cell r="D1846" t="str">
            <v>KIT</v>
          </cell>
          <cell r="E1846" t="str">
            <v>IRB</v>
          </cell>
        </row>
        <row r="1847">
          <cell r="A1847" t="str">
            <v>PAR-FTK18169</v>
          </cell>
          <cell r="B1847" t="str">
            <v>AUTOMOTIVO</v>
          </cell>
          <cell r="C1847" t="str">
            <v>Bandeja</v>
          </cell>
          <cell r="D1847" t="str">
            <v>KIT</v>
          </cell>
          <cell r="E1847" t="str">
            <v>SPARE</v>
          </cell>
        </row>
        <row r="1848">
          <cell r="A1848" t="str">
            <v>PAR-FTK18193</v>
          </cell>
          <cell r="B1848" t="str">
            <v>AUTOMOTIVO</v>
          </cell>
          <cell r="C1848" t="str">
            <v>Rolamento roda</v>
          </cell>
          <cell r="D1848" t="str">
            <v>KIT</v>
          </cell>
          <cell r="E1848" t="str">
            <v>IRB</v>
          </cell>
        </row>
        <row r="1849">
          <cell r="A1849" t="str">
            <v>PAR-FTK18273</v>
          </cell>
          <cell r="B1849" t="str">
            <v>AUTOMOTIVO</v>
          </cell>
          <cell r="C1849" t="str">
            <v>Pastilha Freio</v>
          </cell>
          <cell r="D1849" t="str">
            <v>KIT</v>
          </cell>
          <cell r="E1849" t="str">
            <v>IRB</v>
          </cell>
        </row>
        <row r="1850">
          <cell r="A1850" t="str">
            <v>PAR-FTK18505</v>
          </cell>
          <cell r="B1850" t="str">
            <v>AUTOMOTIVO</v>
          </cell>
          <cell r="C1850" t="str">
            <v>Pastilha Freio</v>
          </cell>
          <cell r="D1850" t="str">
            <v>KIT</v>
          </cell>
          <cell r="E1850" t="str">
            <v>IRB</v>
          </cell>
        </row>
        <row r="1851">
          <cell r="A1851" t="str">
            <v>PAR-FTK18583</v>
          </cell>
          <cell r="B1851" t="str">
            <v>AUTOMOTIVO</v>
          </cell>
          <cell r="C1851" t="str">
            <v>Bandeja</v>
          </cell>
          <cell r="D1851" t="str">
            <v>KIT</v>
          </cell>
          <cell r="E1851" t="str">
            <v>SPARE</v>
          </cell>
        </row>
        <row r="1852">
          <cell r="A1852" t="str">
            <v>PAR-FTK18627</v>
          </cell>
          <cell r="B1852" t="str">
            <v>AUTOMOTIVO</v>
          </cell>
          <cell r="C1852" t="str">
            <v>Rolamento Roda</v>
          </cell>
          <cell r="D1852" t="str">
            <v>KIT</v>
          </cell>
          <cell r="E1852" t="str">
            <v>IRB</v>
          </cell>
        </row>
        <row r="1853">
          <cell r="A1853" t="str">
            <v>PAR-FTK18630</v>
          </cell>
          <cell r="B1853" t="str">
            <v>AUTOMOTIVO</v>
          </cell>
          <cell r="C1853" t="str">
            <v>Pastilha Freio</v>
          </cell>
          <cell r="D1853" t="str">
            <v>KIT</v>
          </cell>
          <cell r="E1853" t="str">
            <v>IRB</v>
          </cell>
        </row>
        <row r="1854">
          <cell r="A1854" t="str">
            <v>PAR-FTK18647</v>
          </cell>
          <cell r="B1854" t="str">
            <v>AUTOMOTIVO</v>
          </cell>
          <cell r="C1854" t="str">
            <v>Rolamento</v>
          </cell>
          <cell r="D1854" t="str">
            <v>KIT</v>
          </cell>
          <cell r="E1854" t="str">
            <v>IRB</v>
          </cell>
        </row>
        <row r="1855">
          <cell r="A1855" t="str">
            <v>PARFTK22002/03</v>
          </cell>
          <cell r="B1855" t="str">
            <v>AUTOMOTIVO</v>
          </cell>
          <cell r="C1855" t="str">
            <v>Pivô</v>
          </cell>
          <cell r="D1855" t="str">
            <v>KIT</v>
          </cell>
          <cell r="E1855" t="str">
            <v>SPARE</v>
          </cell>
        </row>
        <row r="1856">
          <cell r="A1856" t="str">
            <v>PAR-FTK22104</v>
          </cell>
          <cell r="B1856" t="str">
            <v>AUTOMOTIVO</v>
          </cell>
          <cell r="C1856" t="str">
            <v>Pivô</v>
          </cell>
          <cell r="D1856" t="str">
            <v>KIT</v>
          </cell>
          <cell r="E1856" t="str">
            <v>SPARE</v>
          </cell>
        </row>
        <row r="1857">
          <cell r="A1857" t="str">
            <v>PARFTK22182</v>
          </cell>
          <cell r="B1857" t="str">
            <v>AUTOMOTIVO</v>
          </cell>
          <cell r="C1857" t="str">
            <v>Pivô</v>
          </cell>
          <cell r="D1857" t="str">
            <v>KIT</v>
          </cell>
          <cell r="E1857" t="str">
            <v>SPARE</v>
          </cell>
        </row>
        <row r="1858">
          <cell r="A1858" t="str">
            <v>PAR-FTK22182</v>
          </cell>
          <cell r="B1858" t="str">
            <v>AUTOMOTIVO</v>
          </cell>
          <cell r="C1858" t="str">
            <v>Pivô</v>
          </cell>
          <cell r="D1858" t="str">
            <v>KIT</v>
          </cell>
          <cell r="E1858" t="str">
            <v>SPARE</v>
          </cell>
        </row>
        <row r="1859">
          <cell r="A1859" t="str">
            <v>PAR-FTK22183</v>
          </cell>
          <cell r="B1859" t="str">
            <v>AUTOMOTIVO</v>
          </cell>
          <cell r="C1859" t="str">
            <v>Pivô</v>
          </cell>
          <cell r="D1859" t="str">
            <v>KIT</v>
          </cell>
          <cell r="E1859" t="str">
            <v>SPARE</v>
          </cell>
        </row>
        <row r="1860">
          <cell r="A1860" t="str">
            <v>PARFTK222014</v>
          </cell>
          <cell r="B1860" t="str">
            <v>AUTOMOTIVO</v>
          </cell>
          <cell r="C1860" t="str">
            <v>Pivô</v>
          </cell>
          <cell r="D1860" t="str">
            <v>KIT</v>
          </cell>
          <cell r="E1860" t="str">
            <v>SPARE</v>
          </cell>
        </row>
        <row r="1861">
          <cell r="A1861" t="str">
            <v>PARFTK22208/2263-MB</v>
          </cell>
          <cell r="B1861" t="str">
            <v>AUTOMOTIVO</v>
          </cell>
          <cell r="C1861" t="str">
            <v>Bucha Bandeja</v>
          </cell>
          <cell r="D1861" t="str">
            <v>KIT</v>
          </cell>
          <cell r="E1861" t="str">
            <v>MOBENSANI</v>
          </cell>
        </row>
        <row r="1862">
          <cell r="A1862" t="str">
            <v>PARFTK22286-GP</v>
          </cell>
          <cell r="B1862" t="str">
            <v>AUTOMOTIVO</v>
          </cell>
          <cell r="C1862" t="str">
            <v>Bucha Bandeja</v>
          </cell>
          <cell r="D1862" t="str">
            <v>KIT</v>
          </cell>
          <cell r="E1862" t="str">
            <v>GUARU BORRACHAS</v>
          </cell>
        </row>
        <row r="1863">
          <cell r="A1863" t="str">
            <v>PAR-FTK279/82</v>
          </cell>
          <cell r="B1863" t="str">
            <v>AUTOMOTIVO</v>
          </cell>
          <cell r="C1863" t="str">
            <v>Pastilha Freio</v>
          </cell>
          <cell r="D1863" t="str">
            <v>KIT</v>
          </cell>
          <cell r="E1863" t="str">
            <v>Replabor</v>
          </cell>
        </row>
        <row r="1864">
          <cell r="A1864" t="str">
            <v>PAR-FTK313</v>
          </cell>
          <cell r="B1864" t="str">
            <v>AUTOMOTIVO</v>
          </cell>
          <cell r="C1864" t="str">
            <v>Coxim Amortecedor</v>
          </cell>
          <cell r="D1864" t="str">
            <v>KIT</v>
          </cell>
          <cell r="E1864" t="str">
            <v>RE9BOR</v>
          </cell>
        </row>
        <row r="1865">
          <cell r="A1865" t="str">
            <v>PAR-FTK314</v>
          </cell>
          <cell r="B1865" t="str">
            <v>AUTOMOTIVO</v>
          </cell>
          <cell r="C1865" t="str">
            <v>Coifa Homocinética</v>
          </cell>
          <cell r="D1865" t="str">
            <v>KIT</v>
          </cell>
          <cell r="E1865" t="str">
            <v>Replabor</v>
          </cell>
        </row>
        <row r="1866">
          <cell r="A1866" t="str">
            <v>PARFTK33006-AMW</v>
          </cell>
          <cell r="B1866" t="str">
            <v>AUTOMOTIVO</v>
          </cell>
          <cell r="C1866" t="str">
            <v>Bucha Bandeja</v>
          </cell>
          <cell r="D1866" t="str">
            <v>KIT</v>
          </cell>
          <cell r="E1866" t="str">
            <v>AMW</v>
          </cell>
        </row>
        <row r="1867">
          <cell r="A1867" t="str">
            <v>PARFTK33028-MB</v>
          </cell>
          <cell r="B1867" t="str">
            <v>AUTOMOTIVO</v>
          </cell>
          <cell r="C1867" t="str">
            <v>Bucha Bandeja</v>
          </cell>
          <cell r="D1867" t="str">
            <v>KIT</v>
          </cell>
          <cell r="E1867" t="str">
            <v>MOBENSANI</v>
          </cell>
        </row>
        <row r="1868">
          <cell r="A1868" t="str">
            <v>PARFTK33029-MB</v>
          </cell>
          <cell r="B1868" t="str">
            <v>AUTOMOTIVO</v>
          </cell>
          <cell r="C1868" t="str">
            <v>Bucha Bandeja</v>
          </cell>
          <cell r="D1868" t="str">
            <v>KIT</v>
          </cell>
          <cell r="E1868" t="str">
            <v>MOBENSANI</v>
          </cell>
        </row>
        <row r="1869">
          <cell r="A1869" t="str">
            <v>PAR-FTK3320K</v>
          </cell>
          <cell r="B1869" t="str">
            <v>AUTOMOTIVO</v>
          </cell>
          <cell r="C1869" t="str">
            <v>Coifa Homocinética</v>
          </cell>
          <cell r="D1869" t="str">
            <v>KIT</v>
          </cell>
          <cell r="E1869" t="str">
            <v>Replabor</v>
          </cell>
        </row>
        <row r="1870">
          <cell r="A1870" t="str">
            <v>PAR-FTK3321K</v>
          </cell>
          <cell r="B1870" t="str">
            <v>AUTOMOTIVO</v>
          </cell>
          <cell r="C1870" t="str">
            <v>Coifa Homocinética</v>
          </cell>
          <cell r="D1870" t="str">
            <v>KIT</v>
          </cell>
          <cell r="E1870" t="str">
            <v>Replabor</v>
          </cell>
        </row>
        <row r="1871">
          <cell r="A1871" t="str">
            <v>PAR-FTK3322K</v>
          </cell>
          <cell r="B1871" t="str">
            <v>AUTOMOTIVO</v>
          </cell>
          <cell r="C1871" t="str">
            <v>Coifa Homocinética</v>
          </cell>
          <cell r="D1871" t="str">
            <v>KIT</v>
          </cell>
          <cell r="E1871" t="str">
            <v>Replabor</v>
          </cell>
        </row>
        <row r="1872">
          <cell r="A1872" t="str">
            <v>PARFTK33395</v>
          </cell>
          <cell r="B1872" t="str">
            <v>AUTOMOTIVO</v>
          </cell>
          <cell r="C1872" t="str">
            <v>Pivô</v>
          </cell>
          <cell r="D1872" t="str">
            <v>KIT</v>
          </cell>
          <cell r="E1872" t="str">
            <v>SPARE</v>
          </cell>
        </row>
        <row r="1873">
          <cell r="A1873" t="str">
            <v>PAR-FTK33395</v>
          </cell>
          <cell r="B1873" t="str">
            <v>AUTOMOTIVO</v>
          </cell>
          <cell r="C1873" t="str">
            <v>pivô</v>
          </cell>
          <cell r="D1873" t="str">
            <v>KIT</v>
          </cell>
          <cell r="E1873" t="str">
            <v>SPARE</v>
          </cell>
        </row>
        <row r="1874">
          <cell r="A1874" t="str">
            <v>PAR-FTK411</v>
          </cell>
          <cell r="B1874" t="str">
            <v>AUTOMOTIVO</v>
          </cell>
          <cell r="C1874" t="str">
            <v>Coifa Homocinética</v>
          </cell>
          <cell r="D1874" t="str">
            <v>KIT</v>
          </cell>
          <cell r="E1874" t="str">
            <v>Replabor</v>
          </cell>
        </row>
        <row r="1875">
          <cell r="A1875" t="str">
            <v>PARFTK44002/03-AMW</v>
          </cell>
          <cell r="B1875" t="str">
            <v>AUTOMOTIVO</v>
          </cell>
          <cell r="C1875" t="str">
            <v>Bucha Bandeja</v>
          </cell>
          <cell r="D1875" t="str">
            <v>KIT</v>
          </cell>
          <cell r="E1875" t="str">
            <v>AMW</v>
          </cell>
        </row>
        <row r="1876">
          <cell r="A1876" t="str">
            <v>PARFTK44002/06-AMW</v>
          </cell>
          <cell r="B1876" t="str">
            <v>AUTOMOTIVO</v>
          </cell>
          <cell r="C1876" t="str">
            <v>Bucha Bandeja</v>
          </cell>
          <cell r="D1876" t="str">
            <v>KIT</v>
          </cell>
          <cell r="E1876" t="str">
            <v>AMW</v>
          </cell>
        </row>
        <row r="1877">
          <cell r="A1877" t="str">
            <v>PARFTK44005-AMW</v>
          </cell>
          <cell r="B1877" t="str">
            <v>AUTOMOTIVO</v>
          </cell>
          <cell r="C1877" t="str">
            <v>Bucha Bandeja</v>
          </cell>
          <cell r="D1877" t="str">
            <v>KIT</v>
          </cell>
          <cell r="E1877" t="str">
            <v>AMW</v>
          </cell>
        </row>
        <row r="1878">
          <cell r="A1878" t="str">
            <v>PARFTK4476/44406-MB</v>
          </cell>
          <cell r="B1878" t="str">
            <v>AUTOMOTIVO</v>
          </cell>
          <cell r="C1878" t="str">
            <v>Bucha Bandeja</v>
          </cell>
          <cell r="D1878" t="str">
            <v>KIT</v>
          </cell>
          <cell r="E1878" t="str">
            <v>MOBENSANI</v>
          </cell>
        </row>
        <row r="1879">
          <cell r="A1879" t="str">
            <v>PARFTK4476/77-MB</v>
          </cell>
          <cell r="B1879" t="str">
            <v>AUTOMOTIVO</v>
          </cell>
          <cell r="C1879" t="str">
            <v>Bucha Bandeja</v>
          </cell>
          <cell r="D1879" t="str">
            <v>KIT</v>
          </cell>
          <cell r="E1879" t="str">
            <v>MOBENSANI</v>
          </cell>
        </row>
        <row r="1880">
          <cell r="A1880" t="str">
            <v>PAR-FTK452</v>
          </cell>
          <cell r="B1880" t="str">
            <v>AUTOMOTIVO</v>
          </cell>
          <cell r="C1880" t="str">
            <v>Coifa Homocinética</v>
          </cell>
          <cell r="D1880" t="str">
            <v>KIT</v>
          </cell>
          <cell r="E1880" t="str">
            <v>Replabor</v>
          </cell>
        </row>
        <row r="1881">
          <cell r="A1881" t="str">
            <v>PAR-FTK616/25</v>
          </cell>
          <cell r="B1881" t="str">
            <v>AUTOMOTIVO</v>
          </cell>
          <cell r="C1881" t="str">
            <v>Pastilha Freio</v>
          </cell>
          <cell r="D1881" t="str">
            <v>KIT</v>
          </cell>
          <cell r="E1881" t="str">
            <v>Replabor</v>
          </cell>
        </row>
        <row r="1882">
          <cell r="A1882" t="str">
            <v>PARFTK66000/01MB</v>
          </cell>
          <cell r="B1882" t="str">
            <v>AUTOMOTIVO</v>
          </cell>
          <cell r="C1882" t="str">
            <v>Bucha Bandeja</v>
          </cell>
          <cell r="D1882" t="str">
            <v>KIT</v>
          </cell>
          <cell r="E1882" t="str">
            <v>MOBENSANI</v>
          </cell>
        </row>
        <row r="1883">
          <cell r="A1883" t="str">
            <v>PARFTK66029/39-MB</v>
          </cell>
          <cell r="B1883" t="str">
            <v>AUTOMOTIVO</v>
          </cell>
          <cell r="C1883" t="str">
            <v>Bucha Bandeja</v>
          </cell>
          <cell r="D1883" t="str">
            <v>KIT</v>
          </cell>
          <cell r="E1883" t="str">
            <v>MOBENSANI</v>
          </cell>
        </row>
        <row r="1884">
          <cell r="A1884" t="str">
            <v>PAR-FTK717/28</v>
          </cell>
          <cell r="B1884" t="str">
            <v>AUTOMOTIVO</v>
          </cell>
          <cell r="C1884" t="str">
            <v>Coifa Homocinética</v>
          </cell>
          <cell r="D1884" t="str">
            <v>KIT</v>
          </cell>
          <cell r="E1884" t="str">
            <v>Replabor</v>
          </cell>
        </row>
        <row r="1885">
          <cell r="A1885" t="str">
            <v>PARFTK77001-AMW</v>
          </cell>
          <cell r="B1885" t="str">
            <v>AUTOMOTIVO</v>
          </cell>
          <cell r="C1885" t="str">
            <v>Bucha Bandeja</v>
          </cell>
          <cell r="D1885" t="str">
            <v>KIT</v>
          </cell>
          <cell r="E1885" t="str">
            <v>AMW</v>
          </cell>
        </row>
        <row r="1886">
          <cell r="A1886" t="str">
            <v>PARFTK77014/15-MB</v>
          </cell>
          <cell r="B1886" t="str">
            <v>AUTOMOTIVO</v>
          </cell>
          <cell r="C1886" t="str">
            <v>Bucha Bandeja</v>
          </cell>
          <cell r="D1886" t="str">
            <v>KIT</v>
          </cell>
          <cell r="E1886" t="str">
            <v>MOBENSANI</v>
          </cell>
        </row>
        <row r="1887">
          <cell r="A1887" t="str">
            <v>PAR-FTK77365/66</v>
          </cell>
          <cell r="B1887" t="str">
            <v>AUTOMOTIVO</v>
          </cell>
          <cell r="C1887" t="str">
            <v>Pivô</v>
          </cell>
          <cell r="D1887" t="str">
            <v>KIT</v>
          </cell>
          <cell r="E1887" t="str">
            <v>SPARE</v>
          </cell>
        </row>
        <row r="1888">
          <cell r="A1888" t="str">
            <v>PARFTK7739/40-MB</v>
          </cell>
          <cell r="B1888" t="str">
            <v>AUTOMOTIVO</v>
          </cell>
          <cell r="C1888" t="str">
            <v>Bucha Bandeja</v>
          </cell>
          <cell r="D1888" t="str">
            <v>KIT</v>
          </cell>
          <cell r="E1888" t="str">
            <v>MOBENSANI</v>
          </cell>
        </row>
        <row r="1889">
          <cell r="A1889" t="str">
            <v>PARFTK7741/42-MB</v>
          </cell>
          <cell r="B1889" t="str">
            <v>AUTOMOTIVO</v>
          </cell>
          <cell r="C1889" t="str">
            <v>Bucha Bandeja</v>
          </cell>
          <cell r="D1889" t="str">
            <v>KIT</v>
          </cell>
          <cell r="E1889" t="str">
            <v>MOBENSANI</v>
          </cell>
        </row>
        <row r="1890">
          <cell r="A1890" t="str">
            <v>PARFTK77503-AMW</v>
          </cell>
          <cell r="B1890" t="str">
            <v>AUTOMOTIVO</v>
          </cell>
          <cell r="C1890" t="str">
            <v>Bucha Bandeja</v>
          </cell>
          <cell r="D1890" t="str">
            <v>KIT</v>
          </cell>
          <cell r="E1890" t="str">
            <v>AMW</v>
          </cell>
        </row>
        <row r="1891">
          <cell r="A1891" t="str">
            <v>PARFTK99082-MB</v>
          </cell>
          <cell r="B1891" t="str">
            <v>AUTOMOTIVO</v>
          </cell>
          <cell r="C1891" t="str">
            <v>Bucha Bandeja</v>
          </cell>
          <cell r="D1891" t="str">
            <v>KIT</v>
          </cell>
          <cell r="E1891" t="str">
            <v>MOBENSANI</v>
          </cell>
        </row>
        <row r="1892">
          <cell r="A1892" t="str">
            <v>PARFTK99083-MB</v>
          </cell>
          <cell r="B1892" t="str">
            <v>AUTOMOTIVO</v>
          </cell>
          <cell r="C1892" t="str">
            <v>Bucha Bandeja</v>
          </cell>
          <cell r="D1892" t="str">
            <v>KIT</v>
          </cell>
          <cell r="E1892" t="str">
            <v>MOBENSANI</v>
          </cell>
        </row>
        <row r="1893">
          <cell r="A1893" t="str">
            <v>PARFTK99103/04-MB</v>
          </cell>
          <cell r="B1893" t="str">
            <v>AUTOMOTIVO</v>
          </cell>
          <cell r="C1893" t="str">
            <v>Bucha Bandeja</v>
          </cell>
          <cell r="D1893" t="str">
            <v>KIT</v>
          </cell>
          <cell r="E1893" t="str">
            <v>MOBENSANI</v>
          </cell>
        </row>
        <row r="1894">
          <cell r="A1894" t="str">
            <v>PARFTK99128/29-MB</v>
          </cell>
          <cell r="B1894" t="str">
            <v>AUTOMOTIVO</v>
          </cell>
          <cell r="C1894" t="str">
            <v>Bucha Bandeja</v>
          </cell>
          <cell r="D1894" t="str">
            <v>KIT</v>
          </cell>
          <cell r="E1894" t="str">
            <v>MOBENSANI</v>
          </cell>
        </row>
        <row r="1895">
          <cell r="A1895" t="str">
            <v>PARFTK99140-MB</v>
          </cell>
          <cell r="B1895" t="str">
            <v>AUTOMOTIVO</v>
          </cell>
          <cell r="C1895" t="str">
            <v>Bucha Bandeja</v>
          </cell>
          <cell r="D1895" t="str">
            <v>KIT</v>
          </cell>
          <cell r="E1895" t="str">
            <v>MOBENSANI</v>
          </cell>
        </row>
        <row r="1896">
          <cell r="A1896" t="str">
            <v>PARFTK99171-MB</v>
          </cell>
          <cell r="B1896" t="str">
            <v>AUTOMOTIVO</v>
          </cell>
          <cell r="C1896" t="str">
            <v>Bucha Bandeja</v>
          </cell>
          <cell r="D1896" t="str">
            <v>KIT</v>
          </cell>
          <cell r="E1896" t="str">
            <v>MOBENSANI</v>
          </cell>
        </row>
        <row r="1897">
          <cell r="A1897" t="str">
            <v>PARFTK99325-MB</v>
          </cell>
          <cell r="B1897" t="str">
            <v>AUTOMOTIVO</v>
          </cell>
          <cell r="C1897" t="str">
            <v>Bucha Bandeja</v>
          </cell>
          <cell r="D1897" t="str">
            <v>KIT</v>
          </cell>
          <cell r="E1897" t="str">
            <v>MOBENSANI</v>
          </cell>
        </row>
        <row r="1898">
          <cell r="A1898" t="str">
            <v>PARFTK99370/71-MB</v>
          </cell>
          <cell r="B1898" t="str">
            <v>AUTOMOTIVO</v>
          </cell>
          <cell r="C1898" t="str">
            <v>Bucha Bandeja</v>
          </cell>
          <cell r="D1898" t="str">
            <v>KIT</v>
          </cell>
          <cell r="E1898" t="str">
            <v>MOBENSANI</v>
          </cell>
        </row>
        <row r="1899">
          <cell r="A1899" t="str">
            <v>Par-GM001</v>
          </cell>
          <cell r="B1899" t="str">
            <v>AUTOMOTIVO</v>
          </cell>
          <cell r="C1899" t="str">
            <v>Rolamento Roda</v>
          </cell>
          <cell r="D1899" t="str">
            <v>KIT</v>
          </cell>
          <cell r="E1899" t="str">
            <v>POLO</v>
          </cell>
        </row>
        <row r="1900">
          <cell r="A1900" t="str">
            <v>PAR-LT5577</v>
          </cell>
          <cell r="B1900" t="str">
            <v>AUTOMOTIVO</v>
          </cell>
          <cell r="C1900" t="str">
            <v>Haste Câmbio</v>
          </cell>
          <cell r="D1900" t="str">
            <v>KIT</v>
          </cell>
          <cell r="E1900" t="str">
            <v>LT CORREA</v>
          </cell>
        </row>
        <row r="1901">
          <cell r="A1901" t="str">
            <v>PAR-NZT0012</v>
          </cell>
          <cell r="B1901" t="str">
            <v>AUTOMOTIVO</v>
          </cell>
          <cell r="C1901" t="str">
            <v>Rolamento Roda</v>
          </cell>
          <cell r="D1901" t="str">
            <v>KIT</v>
          </cell>
          <cell r="E1901" t="str">
            <v>POLO</v>
          </cell>
        </row>
        <row r="1902">
          <cell r="A1902" t="str">
            <v>PAR-NZT0186</v>
          </cell>
          <cell r="B1902" t="str">
            <v>AUTOMOTIVO</v>
          </cell>
          <cell r="C1902" t="str">
            <v>Rolamento Roda</v>
          </cell>
          <cell r="D1902" t="str">
            <v>KIT</v>
          </cell>
          <cell r="E1902" t="str">
            <v>Polo</v>
          </cell>
        </row>
        <row r="1903">
          <cell r="A1903" t="str">
            <v>PAR-NZT1206</v>
          </cell>
          <cell r="B1903" t="str">
            <v>AUTOMOTIVO</v>
          </cell>
          <cell r="C1903" t="str">
            <v>Rolamento</v>
          </cell>
          <cell r="D1903" t="str">
            <v>KIT</v>
          </cell>
          <cell r="E1903" t="str">
            <v>POLO</v>
          </cell>
        </row>
        <row r="1904">
          <cell r="A1904" t="str">
            <v>par-nzt311315</v>
          </cell>
          <cell r="B1904" t="str">
            <v>AUTOMOTIVO</v>
          </cell>
          <cell r="C1904" t="str">
            <v>Rolamento Roda</v>
          </cell>
          <cell r="D1904" t="str">
            <v>KIT</v>
          </cell>
          <cell r="E1904" t="str">
            <v>POLO</v>
          </cell>
        </row>
        <row r="1905">
          <cell r="A1905" t="str">
            <v>Par-NZT311396</v>
          </cell>
          <cell r="B1905" t="str">
            <v>AUTOMOTIVO</v>
          </cell>
          <cell r="C1905" t="str">
            <v>Rolamento Roda</v>
          </cell>
          <cell r="D1905" t="str">
            <v>KIT</v>
          </cell>
          <cell r="E1905" t="str">
            <v>POLO</v>
          </cell>
        </row>
        <row r="1906">
          <cell r="A1906" t="str">
            <v>PAR-NZT3600</v>
          </cell>
          <cell r="B1906" t="str">
            <v>AUTOMOTIVO</v>
          </cell>
          <cell r="C1906" t="str">
            <v>Rolamento Roda</v>
          </cell>
          <cell r="D1906" t="str">
            <v>KIT</v>
          </cell>
          <cell r="E1906" t="str">
            <v>POLO</v>
          </cell>
        </row>
        <row r="1907">
          <cell r="A1907" t="str">
            <v>PAR-NZT3601</v>
          </cell>
          <cell r="B1907" t="str">
            <v>AUTOMOTIVO</v>
          </cell>
          <cell r="C1907" t="str">
            <v>Rolamento Roda</v>
          </cell>
          <cell r="D1907" t="str">
            <v>KIT</v>
          </cell>
          <cell r="E1907" t="str">
            <v>POLO</v>
          </cell>
        </row>
        <row r="1908">
          <cell r="A1908" t="str">
            <v>PAR-NZT563644</v>
          </cell>
          <cell r="B1908" t="str">
            <v>AUTOMOTIVO</v>
          </cell>
          <cell r="C1908" t="str">
            <v>Pastilha Freio</v>
          </cell>
          <cell r="D1908" t="str">
            <v>KIT</v>
          </cell>
          <cell r="E1908" t="str">
            <v>POLO</v>
          </cell>
        </row>
        <row r="1909">
          <cell r="A1909" t="str">
            <v>par-nzt636114</v>
          </cell>
          <cell r="B1909" t="str">
            <v>AUTOMOTIVO</v>
          </cell>
          <cell r="C1909" t="str">
            <v>Rolamento Roda</v>
          </cell>
          <cell r="D1909" t="str">
            <v>KIT</v>
          </cell>
          <cell r="E1909" t="str">
            <v>POLO</v>
          </cell>
        </row>
        <row r="1910">
          <cell r="A1910" t="str">
            <v>Par-PF005</v>
          </cell>
          <cell r="B1910" t="str">
            <v>AUTOMOTIVO</v>
          </cell>
          <cell r="C1910" t="str">
            <v>Rolamento Eixo</v>
          </cell>
          <cell r="D1910" t="str">
            <v>KIT</v>
          </cell>
          <cell r="E1910" t="str">
            <v>Importação</v>
          </cell>
        </row>
        <row r="1911">
          <cell r="A1911" t="str">
            <v>PAR-PFTK22183</v>
          </cell>
          <cell r="B1911" t="str">
            <v>AUTOMOTIVO</v>
          </cell>
          <cell r="C1911" t="str">
            <v>Pivô</v>
          </cell>
          <cell r="D1911" t="str">
            <v>KIT</v>
          </cell>
          <cell r="E1911" t="str">
            <v>SPARE</v>
          </cell>
        </row>
        <row r="1912">
          <cell r="A1912" t="str">
            <v>Par-PG001</v>
          </cell>
          <cell r="B1912" t="str">
            <v>AUTOMOTIVO</v>
          </cell>
          <cell r="C1912" t="str">
            <v>Rolamento Eixo</v>
          </cell>
          <cell r="D1912" t="str">
            <v>KIT</v>
          </cell>
          <cell r="E1912" t="str">
            <v>Importação</v>
          </cell>
        </row>
        <row r="1913">
          <cell r="A1913" t="str">
            <v>Par-PG001A</v>
          </cell>
          <cell r="B1913" t="str">
            <v>AUTOMOTIVO</v>
          </cell>
          <cell r="C1913" t="str">
            <v>Rolamento Eixo</v>
          </cell>
          <cell r="D1913" t="str">
            <v>KIT</v>
          </cell>
          <cell r="E1913" t="str">
            <v>Importação</v>
          </cell>
        </row>
        <row r="1914">
          <cell r="A1914" t="str">
            <v>Par-PG002</v>
          </cell>
          <cell r="B1914" t="str">
            <v>AUTOMOTIVO</v>
          </cell>
          <cell r="C1914" t="str">
            <v>Rolamento Eixo</v>
          </cell>
          <cell r="D1914" t="str">
            <v>KIT</v>
          </cell>
          <cell r="E1914" t="str">
            <v>Importação</v>
          </cell>
        </row>
        <row r="1915">
          <cell r="A1915" t="str">
            <v>Par-PG003</v>
          </cell>
          <cell r="B1915" t="str">
            <v>AUTOMOTIVO</v>
          </cell>
          <cell r="C1915" t="str">
            <v>Rolamento Eixo</v>
          </cell>
          <cell r="D1915" t="str">
            <v>KIT</v>
          </cell>
          <cell r="E1915" t="str">
            <v>Importação</v>
          </cell>
        </row>
        <row r="1916">
          <cell r="A1916" t="str">
            <v>par-pivô442090</v>
          </cell>
          <cell r="B1916" t="str">
            <v>AUTOMOTIVO</v>
          </cell>
          <cell r="C1916" t="str">
            <v>Pivô</v>
          </cell>
          <cell r="D1916" t="str">
            <v>KIT</v>
          </cell>
          <cell r="E1916" t="str">
            <v>SPARE</v>
          </cell>
        </row>
        <row r="1917">
          <cell r="A1917" t="str">
            <v>PAR-PVI0311</v>
          </cell>
          <cell r="B1917" t="str">
            <v>AUTOMOTIVO</v>
          </cell>
          <cell r="C1917" t="str">
            <v>Pivô</v>
          </cell>
          <cell r="D1917" t="str">
            <v>KIT</v>
          </cell>
          <cell r="E1917" t="str">
            <v>SPARE</v>
          </cell>
        </row>
        <row r="1918">
          <cell r="A1918" t="str">
            <v>PAR-PVI0605</v>
          </cell>
          <cell r="B1918" t="str">
            <v>AUTOMOTIVO</v>
          </cell>
          <cell r="C1918" t="str">
            <v>Pivô</v>
          </cell>
          <cell r="D1918" t="str">
            <v>KIT</v>
          </cell>
          <cell r="E1918" t="str">
            <v>SPARE</v>
          </cell>
        </row>
        <row r="1919">
          <cell r="A1919" t="str">
            <v>PAR-PVI0606</v>
          </cell>
          <cell r="B1919" t="str">
            <v>AUTOMOTIVO</v>
          </cell>
          <cell r="C1919" t="str">
            <v>Pivô</v>
          </cell>
          <cell r="D1919" t="str">
            <v>KIT</v>
          </cell>
          <cell r="E1919" t="str">
            <v>SPARE</v>
          </cell>
        </row>
        <row r="1920">
          <cell r="A1920" t="str">
            <v>PAR-PVI0903</v>
          </cell>
          <cell r="B1920" t="str">
            <v>AUTOMOTIVO</v>
          </cell>
          <cell r="C1920" t="str">
            <v>Pivô</v>
          </cell>
          <cell r="D1920" t="str">
            <v>KIT</v>
          </cell>
          <cell r="E1920" t="str">
            <v>SPARE</v>
          </cell>
        </row>
        <row r="1921">
          <cell r="A1921" t="str">
            <v>PAR-PVI1003</v>
          </cell>
          <cell r="B1921" t="str">
            <v>AUTOMOTIVO</v>
          </cell>
          <cell r="C1921" t="str">
            <v>Pivô</v>
          </cell>
          <cell r="D1921" t="str">
            <v>KIT</v>
          </cell>
          <cell r="E1921" t="str">
            <v>SPARE</v>
          </cell>
        </row>
        <row r="1922">
          <cell r="A1922" t="str">
            <v>PAR-PVI1004/05</v>
          </cell>
          <cell r="B1922" t="str">
            <v>AUTOMOTIVO</v>
          </cell>
          <cell r="C1922" t="str">
            <v>Pivô</v>
          </cell>
          <cell r="D1922" t="str">
            <v>KIT</v>
          </cell>
          <cell r="E1922" t="str">
            <v>SPARE</v>
          </cell>
        </row>
        <row r="1923">
          <cell r="A1923" t="str">
            <v>PAR-PVI1019</v>
          </cell>
          <cell r="B1923" t="str">
            <v>AUTOMOTIVO</v>
          </cell>
          <cell r="C1923" t="str">
            <v>Pivô</v>
          </cell>
          <cell r="D1923" t="str">
            <v>KIT</v>
          </cell>
          <cell r="E1923" t="str">
            <v>SPARE</v>
          </cell>
        </row>
        <row r="1924">
          <cell r="A1924" t="str">
            <v>PAR-PVI1021</v>
          </cell>
          <cell r="B1924" t="str">
            <v>AUTOMOTIVO</v>
          </cell>
          <cell r="C1924" t="str">
            <v>Pivô</v>
          </cell>
          <cell r="D1924" t="str">
            <v>KIT</v>
          </cell>
          <cell r="E1924" t="str">
            <v>SPARE</v>
          </cell>
        </row>
        <row r="1925">
          <cell r="A1925" t="str">
            <v>PAR-PVI1022</v>
          </cell>
          <cell r="B1925" t="str">
            <v>AUTOMOTIVO</v>
          </cell>
          <cell r="C1925" t="str">
            <v>Pivô</v>
          </cell>
          <cell r="D1925" t="str">
            <v>KIT</v>
          </cell>
          <cell r="E1925" t="str">
            <v>SPARE</v>
          </cell>
        </row>
        <row r="1926">
          <cell r="A1926" t="str">
            <v>PAR-PVI1026</v>
          </cell>
          <cell r="B1926" t="str">
            <v>AUTOMOTIVO</v>
          </cell>
          <cell r="C1926" t="str">
            <v>Pivô</v>
          </cell>
          <cell r="D1926" t="str">
            <v>KIT</v>
          </cell>
          <cell r="E1926" t="str">
            <v>SPARE</v>
          </cell>
        </row>
        <row r="1927">
          <cell r="A1927" t="str">
            <v>PAR-PVI1030</v>
          </cell>
          <cell r="B1927" t="str">
            <v>AUTOMOTIVO</v>
          </cell>
          <cell r="C1927" t="str">
            <v>Pivô</v>
          </cell>
          <cell r="D1927" t="str">
            <v>KIT</v>
          </cell>
          <cell r="E1927" t="str">
            <v>SPARE</v>
          </cell>
        </row>
        <row r="1928">
          <cell r="A1928" t="str">
            <v>par-pvi1032/5113</v>
          </cell>
          <cell r="B1928" t="str">
            <v>AUTOMOTIVO</v>
          </cell>
          <cell r="C1928" t="str">
            <v>Pivô</v>
          </cell>
          <cell r="D1928" t="str">
            <v>KIT</v>
          </cell>
          <cell r="E1928" t="str">
            <v>SPARE</v>
          </cell>
        </row>
        <row r="1929">
          <cell r="A1929" t="str">
            <v>PAR-PVI1047</v>
          </cell>
          <cell r="B1929" t="str">
            <v>AUTOMOTIVO</v>
          </cell>
          <cell r="C1929" t="str">
            <v>Pivô</v>
          </cell>
          <cell r="D1929" t="str">
            <v>KIT</v>
          </cell>
          <cell r="E1929" t="str">
            <v>SPARE</v>
          </cell>
        </row>
        <row r="1930">
          <cell r="A1930" t="str">
            <v>PAR-PVI1048</v>
          </cell>
          <cell r="B1930" t="str">
            <v>AUTOMOTIVO</v>
          </cell>
          <cell r="C1930" t="str">
            <v>Pivô</v>
          </cell>
          <cell r="D1930" t="str">
            <v>KIT</v>
          </cell>
          <cell r="E1930" t="str">
            <v>SPARE</v>
          </cell>
        </row>
        <row r="1931">
          <cell r="A1931" t="str">
            <v>PAR-PVI1049/50</v>
          </cell>
          <cell r="B1931" t="str">
            <v>AUTOMOTIVO</v>
          </cell>
          <cell r="C1931" t="str">
            <v>Pivô</v>
          </cell>
          <cell r="D1931" t="str">
            <v>KIT</v>
          </cell>
          <cell r="E1931" t="str">
            <v>SPARE</v>
          </cell>
        </row>
        <row r="1932">
          <cell r="A1932" t="str">
            <v>PAR-PVI1052/53</v>
          </cell>
          <cell r="B1932" t="str">
            <v>AUTOMOTIVO</v>
          </cell>
          <cell r="C1932" t="str">
            <v>Pivô</v>
          </cell>
          <cell r="D1932" t="str">
            <v>KIT</v>
          </cell>
          <cell r="E1932" t="str">
            <v>SPARE</v>
          </cell>
        </row>
        <row r="1933">
          <cell r="A1933" t="str">
            <v>PARPVI1055</v>
          </cell>
          <cell r="B1933" t="str">
            <v>AUTOMOTIVO</v>
          </cell>
          <cell r="C1933" t="str">
            <v>Pivô</v>
          </cell>
          <cell r="D1933" t="str">
            <v>KIT</v>
          </cell>
          <cell r="E1933" t="str">
            <v>SPARE</v>
          </cell>
        </row>
        <row r="1934">
          <cell r="A1934" t="str">
            <v>par-pvi1058</v>
          </cell>
          <cell r="B1934" t="str">
            <v>AUTOMOTIVO</v>
          </cell>
          <cell r="C1934" t="str">
            <v>Pivô</v>
          </cell>
          <cell r="D1934" t="str">
            <v>KIT</v>
          </cell>
          <cell r="E1934" t="str">
            <v>SPARE</v>
          </cell>
        </row>
        <row r="1935">
          <cell r="A1935" t="str">
            <v>PAR-PVI112050</v>
          </cell>
          <cell r="B1935" t="str">
            <v>AUTOMOTIVO</v>
          </cell>
          <cell r="C1935" t="str">
            <v>Pivô</v>
          </cell>
          <cell r="D1935" t="str">
            <v>KIT</v>
          </cell>
          <cell r="E1935" t="str">
            <v>SPARE</v>
          </cell>
        </row>
        <row r="1936">
          <cell r="A1936" t="str">
            <v>PAR-PVI2002/03</v>
          </cell>
          <cell r="B1936" t="str">
            <v>AUTOMOTIVO</v>
          </cell>
          <cell r="C1936" t="str">
            <v>Pivô</v>
          </cell>
          <cell r="D1936" t="str">
            <v>KIT</v>
          </cell>
          <cell r="E1936" t="str">
            <v>SPARE</v>
          </cell>
        </row>
        <row r="1937">
          <cell r="A1937" t="str">
            <v>PAR-PVI2004</v>
          </cell>
          <cell r="B1937" t="str">
            <v>AUTOMOTIVO</v>
          </cell>
          <cell r="C1937" t="str">
            <v>Pivô</v>
          </cell>
          <cell r="D1937" t="str">
            <v>KIT</v>
          </cell>
          <cell r="E1937" t="str">
            <v>SPARE</v>
          </cell>
        </row>
        <row r="1938">
          <cell r="A1938" t="str">
            <v>PAR-PVI2104</v>
          </cell>
          <cell r="B1938" t="str">
            <v>AUTOMOTIVO</v>
          </cell>
          <cell r="C1938" t="str">
            <v>Pivô</v>
          </cell>
          <cell r="D1938" t="str">
            <v>KIT</v>
          </cell>
          <cell r="E1938" t="str">
            <v>SPARE</v>
          </cell>
        </row>
        <row r="1939">
          <cell r="A1939" t="str">
            <v>PAR-PVI2182</v>
          </cell>
          <cell r="B1939" t="str">
            <v>AUTOMOTIVO</v>
          </cell>
          <cell r="C1939" t="str">
            <v>Pivô</v>
          </cell>
          <cell r="D1939" t="str">
            <v>KIT</v>
          </cell>
          <cell r="E1939" t="str">
            <v>SPARE</v>
          </cell>
        </row>
        <row r="1940">
          <cell r="A1940" t="str">
            <v>PAR-PVI2183</v>
          </cell>
          <cell r="B1940" t="str">
            <v>AUTOMOTIVO</v>
          </cell>
          <cell r="C1940" t="str">
            <v>Pivô</v>
          </cell>
          <cell r="D1940" t="str">
            <v>KIT</v>
          </cell>
          <cell r="E1940" t="str">
            <v>SPARE</v>
          </cell>
        </row>
        <row r="1941">
          <cell r="A1941" t="str">
            <v>PARPVI22002/03</v>
          </cell>
          <cell r="B1941" t="str">
            <v>AUTOMOTIVO</v>
          </cell>
          <cell r="C1941" t="str">
            <v>Pivô</v>
          </cell>
          <cell r="D1941" t="str">
            <v>KIT</v>
          </cell>
          <cell r="E1941" t="str">
            <v>SPARE</v>
          </cell>
        </row>
        <row r="1942">
          <cell r="A1942" t="str">
            <v>PAR-PVI2404</v>
          </cell>
          <cell r="B1942" t="str">
            <v>AUTOMOTIVO</v>
          </cell>
          <cell r="C1942" t="str">
            <v>Pivô</v>
          </cell>
          <cell r="D1942" t="str">
            <v>KIT</v>
          </cell>
          <cell r="E1942" t="str">
            <v>SPARE</v>
          </cell>
        </row>
        <row r="1943">
          <cell r="A1943" t="str">
            <v>PAR-PVI3395</v>
          </cell>
          <cell r="B1943" t="str">
            <v>AUTOMOTIVO</v>
          </cell>
          <cell r="C1943" t="str">
            <v>Pivô</v>
          </cell>
          <cell r="D1943" t="str">
            <v>KIT</v>
          </cell>
          <cell r="E1943" t="str">
            <v>SPARE</v>
          </cell>
        </row>
        <row r="1944">
          <cell r="A1944" t="str">
            <v>PAR-PVI442090/91</v>
          </cell>
          <cell r="B1944" t="str">
            <v>AUTOMOTIVO</v>
          </cell>
          <cell r="C1944" t="str">
            <v>Pivô</v>
          </cell>
          <cell r="D1944" t="str">
            <v>KIT</v>
          </cell>
          <cell r="E1944" t="str">
            <v>SPARE</v>
          </cell>
        </row>
        <row r="1945">
          <cell r="A1945" t="str">
            <v>PAR-PVI772102</v>
          </cell>
          <cell r="B1945" t="str">
            <v>AUTOMOTIVO</v>
          </cell>
          <cell r="C1945" t="str">
            <v>Pivô</v>
          </cell>
          <cell r="D1945" t="str">
            <v>KIT</v>
          </cell>
          <cell r="E1945" t="str">
            <v>SPARE</v>
          </cell>
        </row>
        <row r="1946">
          <cell r="A1946" t="str">
            <v>PAR-T112006</v>
          </cell>
          <cell r="B1946" t="str">
            <v>AUTOMOTIVO</v>
          </cell>
          <cell r="C1946" t="str">
            <v>Pivô</v>
          </cell>
          <cell r="D1946" t="str">
            <v>KIT</v>
          </cell>
          <cell r="E1946" t="str">
            <v>SPARE</v>
          </cell>
        </row>
        <row r="1947">
          <cell r="A1947" t="str">
            <v>Par-VW001</v>
          </cell>
          <cell r="B1947" t="str">
            <v>AUTOMOTIVO</v>
          </cell>
          <cell r="C1947" t="str">
            <v>Rolamento Roda</v>
          </cell>
          <cell r="D1947" t="str">
            <v>KIT</v>
          </cell>
          <cell r="E1947" t="str">
            <v>POLO</v>
          </cell>
        </row>
        <row r="1948">
          <cell r="A1948" t="str">
            <v>PARVW001-636114</v>
          </cell>
          <cell r="B1948" t="str">
            <v>AUTOMOTIVO</v>
          </cell>
          <cell r="C1948" t="str">
            <v>Rolamento Roda</v>
          </cell>
          <cell r="D1948" t="str">
            <v>KIT</v>
          </cell>
          <cell r="E1948" t="str">
            <v>POLO</v>
          </cell>
        </row>
        <row r="1949">
          <cell r="A1949" t="str">
            <v>PF005</v>
          </cell>
          <cell r="B1949" t="str">
            <v>AUTOMOTIVO</v>
          </cell>
          <cell r="C1949" t="str">
            <v>Rolamento Eixo</v>
          </cell>
          <cell r="D1949" t="str">
            <v>SIMPLES</v>
          </cell>
          <cell r="E1949" t="str">
            <v>Importação</v>
          </cell>
        </row>
        <row r="1950">
          <cell r="A1950" t="str">
            <v>PG001</v>
          </cell>
          <cell r="B1950" t="str">
            <v>AUTOMOTIVO</v>
          </cell>
          <cell r="C1950" t="str">
            <v>Rolamento Eixo</v>
          </cell>
          <cell r="D1950" t="str">
            <v>SIMPLES</v>
          </cell>
          <cell r="E1950" t="str">
            <v>Importação</v>
          </cell>
        </row>
        <row r="1951">
          <cell r="A1951" t="str">
            <v>PG001A</v>
          </cell>
          <cell r="B1951" t="str">
            <v>AUTOMOTIVO</v>
          </cell>
          <cell r="C1951" t="str">
            <v>Rolamento Eixo</v>
          </cell>
          <cell r="D1951" t="str">
            <v>SIMPLES</v>
          </cell>
          <cell r="E1951" t="str">
            <v>Importação</v>
          </cell>
        </row>
        <row r="1952">
          <cell r="A1952" t="str">
            <v>PG002</v>
          </cell>
          <cell r="B1952" t="str">
            <v>AUTOMOTIVO</v>
          </cell>
          <cell r="C1952" t="str">
            <v>Rolamento Eixo</v>
          </cell>
          <cell r="D1952" t="str">
            <v>SIMPLES</v>
          </cell>
          <cell r="E1952" t="str">
            <v>Importação</v>
          </cell>
        </row>
        <row r="1953">
          <cell r="A1953" t="str">
            <v>PG003</v>
          </cell>
          <cell r="B1953" t="str">
            <v>AUTOMOTIVO</v>
          </cell>
          <cell r="C1953" t="str">
            <v>Rolamento Eixo</v>
          </cell>
          <cell r="D1953" t="str">
            <v>SIMPLES</v>
          </cell>
          <cell r="E1953" t="str">
            <v>Importação</v>
          </cell>
        </row>
        <row r="1954">
          <cell r="A1954" t="str">
            <v>pivô-332092-5233</v>
          </cell>
          <cell r="B1954" t="str">
            <v>AUTOMOTIVO</v>
          </cell>
          <cell r="C1954" t="str">
            <v>Pivô</v>
          </cell>
          <cell r="D1954" t="str">
            <v>KIT</v>
          </cell>
          <cell r="E1954" t="str">
            <v>SPARE</v>
          </cell>
        </row>
        <row r="1955">
          <cell r="A1955" t="str">
            <v>Pivô-442091</v>
          </cell>
          <cell r="B1955" t="str">
            <v>AUTOMOTIVO</v>
          </cell>
          <cell r="C1955" t="str">
            <v>Pivô</v>
          </cell>
          <cell r="D1955" t="str">
            <v>SIMPLES</v>
          </cell>
          <cell r="E1955" t="str">
            <v>SPARE</v>
          </cell>
        </row>
        <row r="1956">
          <cell r="A1956" t="str">
            <v>PVI0311-5233</v>
          </cell>
          <cell r="B1956" t="str">
            <v>AUTOMOTIVO</v>
          </cell>
          <cell r="C1956" t="str">
            <v>Pivô</v>
          </cell>
          <cell r="D1956" t="str">
            <v>KIT</v>
          </cell>
          <cell r="E1956" t="str">
            <v>SPARE</v>
          </cell>
        </row>
        <row r="1957">
          <cell r="A1957" t="str">
            <v>PVI0605</v>
          </cell>
          <cell r="B1957" t="str">
            <v>AUTOMOTIVO</v>
          </cell>
          <cell r="C1957" t="str">
            <v>Pivô</v>
          </cell>
          <cell r="D1957" t="str">
            <v>SIMPLES</v>
          </cell>
          <cell r="E1957" t="str">
            <v>SPARE</v>
          </cell>
        </row>
        <row r="1958">
          <cell r="A1958" t="str">
            <v>PVI0606</v>
          </cell>
          <cell r="B1958" t="str">
            <v>AUTOMOTIVO</v>
          </cell>
          <cell r="C1958" t="str">
            <v>Pivô</v>
          </cell>
          <cell r="D1958" t="str">
            <v>SIMPLES</v>
          </cell>
          <cell r="E1958" t="str">
            <v>SPARE</v>
          </cell>
        </row>
        <row r="1959">
          <cell r="A1959" t="str">
            <v>PVI1003</v>
          </cell>
          <cell r="B1959" t="str">
            <v>AUTOMOTIVO</v>
          </cell>
          <cell r="C1959" t="str">
            <v>Pivô</v>
          </cell>
          <cell r="D1959" t="str">
            <v>SIMPLES</v>
          </cell>
          <cell r="E1959" t="str">
            <v>SPARE</v>
          </cell>
        </row>
        <row r="1960">
          <cell r="A1960" t="str">
            <v>PVI1004</v>
          </cell>
          <cell r="B1960" t="str">
            <v>AUTOMOTIVO</v>
          </cell>
          <cell r="C1960" t="str">
            <v>Pivô</v>
          </cell>
          <cell r="D1960" t="str">
            <v>SIMPLES</v>
          </cell>
          <cell r="E1960" t="str">
            <v>SPARE</v>
          </cell>
        </row>
        <row r="1961">
          <cell r="A1961" t="str">
            <v>PVI1005</v>
          </cell>
          <cell r="B1961" t="str">
            <v>AUTOMOTIVO</v>
          </cell>
          <cell r="C1961" t="str">
            <v>Pivô</v>
          </cell>
          <cell r="D1961" t="str">
            <v>SIMPLES</v>
          </cell>
          <cell r="E1961" t="str">
            <v>SPARE</v>
          </cell>
        </row>
        <row r="1962">
          <cell r="A1962" t="str">
            <v>PVI1021</v>
          </cell>
          <cell r="B1962" t="str">
            <v>AUTOMOTIVO</v>
          </cell>
          <cell r="C1962" t="str">
            <v>Pivô</v>
          </cell>
          <cell r="D1962" t="str">
            <v>SIMPLES</v>
          </cell>
          <cell r="E1962" t="str">
            <v>SPARE</v>
          </cell>
        </row>
        <row r="1963">
          <cell r="A1963" t="str">
            <v>PVI1022</v>
          </cell>
          <cell r="B1963" t="str">
            <v>AUTOMOTIVO</v>
          </cell>
          <cell r="C1963" t="str">
            <v>Pivô</v>
          </cell>
          <cell r="D1963" t="str">
            <v>SIMPLES</v>
          </cell>
          <cell r="E1963" t="str">
            <v>SPARE</v>
          </cell>
        </row>
        <row r="1964">
          <cell r="A1964" t="str">
            <v>PVI1026</v>
          </cell>
          <cell r="B1964" t="str">
            <v>AUTOMOTIVO</v>
          </cell>
          <cell r="C1964" t="str">
            <v>Pivô</v>
          </cell>
          <cell r="D1964" t="str">
            <v>SIMPLES</v>
          </cell>
          <cell r="E1964" t="str">
            <v>SPARE</v>
          </cell>
        </row>
        <row r="1965">
          <cell r="A1965" t="str">
            <v>PVI1030</v>
          </cell>
          <cell r="B1965" t="str">
            <v>AUTOMOTIVO</v>
          </cell>
          <cell r="C1965" t="str">
            <v>Pivô</v>
          </cell>
          <cell r="D1965" t="str">
            <v>SIMPLES</v>
          </cell>
          <cell r="E1965" t="str">
            <v>SPARE</v>
          </cell>
        </row>
        <row r="1966">
          <cell r="A1966" t="str">
            <v>PVI1047</v>
          </cell>
          <cell r="B1966" t="str">
            <v>AUTOMOTIVO</v>
          </cell>
          <cell r="C1966" t="str">
            <v>Pivô</v>
          </cell>
          <cell r="D1966" t="str">
            <v>SIMPLES</v>
          </cell>
          <cell r="E1966" t="str">
            <v>SPARE</v>
          </cell>
        </row>
        <row r="1967">
          <cell r="A1967" t="str">
            <v>PVI1048</v>
          </cell>
          <cell r="B1967" t="str">
            <v>AUTOMOTIVO</v>
          </cell>
          <cell r="C1967" t="str">
            <v>Pivô</v>
          </cell>
          <cell r="D1967" t="str">
            <v>SIMPLES</v>
          </cell>
          <cell r="E1967" t="str">
            <v>SPARE</v>
          </cell>
        </row>
        <row r="1968">
          <cell r="A1968" t="str">
            <v>PVI1049</v>
          </cell>
          <cell r="B1968" t="str">
            <v>AUTOMOTIVO</v>
          </cell>
          <cell r="C1968" t="str">
            <v>Pivô</v>
          </cell>
          <cell r="D1968" t="str">
            <v>SIMPLES</v>
          </cell>
          <cell r="E1968" t="str">
            <v>SPARE</v>
          </cell>
        </row>
        <row r="1969">
          <cell r="A1969" t="str">
            <v>PVI1058</v>
          </cell>
          <cell r="B1969" t="str">
            <v>AUTOMOTIVO</v>
          </cell>
          <cell r="C1969" t="str">
            <v>Pivô</v>
          </cell>
          <cell r="D1969" t="str">
            <v>SIMPLES</v>
          </cell>
          <cell r="E1969" t="str">
            <v>SPARE</v>
          </cell>
        </row>
        <row r="1970">
          <cell r="A1970" t="str">
            <v>PVI112050/5113</v>
          </cell>
          <cell r="B1970" t="str">
            <v>AUTOMOTIVO</v>
          </cell>
          <cell r="C1970" t="str">
            <v>Pivô e Bieleta</v>
          </cell>
          <cell r="D1970" t="str">
            <v>KIT</v>
          </cell>
          <cell r="E1970" t="str">
            <v>SPARE / HOLYMAN</v>
          </cell>
        </row>
        <row r="1971">
          <cell r="A1971" t="str">
            <v>PVI2002</v>
          </cell>
          <cell r="B1971" t="str">
            <v>AUTOMOTIVO</v>
          </cell>
          <cell r="C1971" t="str">
            <v>Pivô</v>
          </cell>
          <cell r="D1971" t="str">
            <v>SIMPLES</v>
          </cell>
          <cell r="E1971" t="str">
            <v>SPARE</v>
          </cell>
        </row>
        <row r="1972">
          <cell r="A1972" t="str">
            <v>PVI2003</v>
          </cell>
          <cell r="B1972" t="str">
            <v>AUTOMOTIVO</v>
          </cell>
          <cell r="C1972" t="str">
            <v>Pivô</v>
          </cell>
          <cell r="D1972" t="str">
            <v>SIMPLES</v>
          </cell>
          <cell r="E1972" t="str">
            <v>LT CORREA</v>
          </cell>
        </row>
        <row r="1973">
          <cell r="A1973" t="str">
            <v>PVI2004</v>
          </cell>
          <cell r="B1973" t="str">
            <v>AUTOMOTIVO</v>
          </cell>
          <cell r="C1973" t="str">
            <v>Pivô</v>
          </cell>
          <cell r="D1973" t="str">
            <v>SIMPLES</v>
          </cell>
          <cell r="E1973" t="str">
            <v>SPARE</v>
          </cell>
        </row>
        <row r="1974">
          <cell r="A1974" t="str">
            <v>PVI2182</v>
          </cell>
          <cell r="B1974" t="str">
            <v>AUTOMOTIVO</v>
          </cell>
          <cell r="C1974" t="str">
            <v>Pivô</v>
          </cell>
          <cell r="D1974" t="str">
            <v>SIMPLES</v>
          </cell>
          <cell r="E1974" t="str">
            <v>SPARE</v>
          </cell>
        </row>
        <row r="1975">
          <cell r="A1975" t="str">
            <v>PVI2183</v>
          </cell>
          <cell r="B1975" t="str">
            <v>AUTOMOTIVO</v>
          </cell>
          <cell r="C1975" t="str">
            <v>Pivô</v>
          </cell>
          <cell r="D1975" t="str">
            <v>SIMPLES</v>
          </cell>
          <cell r="E1975" t="str">
            <v>SPARE</v>
          </cell>
        </row>
        <row r="1976">
          <cell r="A1976" t="str">
            <v>PVI3395</v>
          </cell>
          <cell r="B1976" t="str">
            <v>AUTOMOTIVO</v>
          </cell>
          <cell r="C1976" t="str">
            <v>Pivô</v>
          </cell>
          <cell r="D1976" t="str">
            <v>SIMPLES</v>
          </cell>
          <cell r="E1976" t="str">
            <v>SPARE</v>
          </cell>
        </row>
        <row r="1977">
          <cell r="A1977" t="str">
            <v>PVI442090</v>
          </cell>
          <cell r="B1977" t="str">
            <v>AUTOMOTIVO</v>
          </cell>
          <cell r="C1977" t="str">
            <v>Pivô</v>
          </cell>
          <cell r="D1977" t="str">
            <v>SIMPLES</v>
          </cell>
          <cell r="E1977" t="str">
            <v>SPARE</v>
          </cell>
        </row>
        <row r="1978">
          <cell r="A1978" t="str">
            <v>PVI442091</v>
          </cell>
          <cell r="B1978" t="str">
            <v>AUTOMOTIVO</v>
          </cell>
          <cell r="C1978" t="str">
            <v>Pivô</v>
          </cell>
          <cell r="D1978" t="str">
            <v>SIMPLES</v>
          </cell>
          <cell r="E1978" t="str">
            <v>SPARE</v>
          </cell>
        </row>
        <row r="1979">
          <cell r="A1979" t="str">
            <v>Pvi552012</v>
          </cell>
          <cell r="B1979" t="str">
            <v>AUTOMOTIVO</v>
          </cell>
          <cell r="C1979" t="str">
            <v>Pivô</v>
          </cell>
          <cell r="D1979" t="str">
            <v>SIMPLES</v>
          </cell>
          <cell r="E1979" t="str">
            <v>SPARE</v>
          </cell>
        </row>
        <row r="1980">
          <cell r="A1980" t="str">
            <v>PVI772102</v>
          </cell>
          <cell r="B1980" t="str">
            <v>AUTOMOTIVO</v>
          </cell>
          <cell r="C1980" t="str">
            <v>Pivô</v>
          </cell>
          <cell r="D1980" t="str">
            <v>SIMPLES</v>
          </cell>
          <cell r="E1980" t="str">
            <v>SPARE</v>
          </cell>
        </row>
        <row r="1981">
          <cell r="A1981" t="str">
            <v>R6202</v>
          </cell>
          <cell r="B1981" t="str">
            <v>AUTOMOTIVO</v>
          </cell>
          <cell r="C1981" t="str">
            <v>Rolamento 6000</v>
          </cell>
          <cell r="D1981" t="str">
            <v>SIMPLES</v>
          </cell>
          <cell r="E1981" t="str">
            <v>TERRITÓRIO</v>
          </cell>
        </row>
        <row r="1982">
          <cell r="A1982" t="str">
            <v>RT001</v>
          </cell>
          <cell r="B1982" t="str">
            <v>MOTO PEÇAS</v>
          </cell>
          <cell r="C1982" t="str">
            <v>Kit Relação moto</v>
          </cell>
          <cell r="D1982" t="str">
            <v>SIMPLES</v>
          </cell>
          <cell r="E1982" t="str">
            <v>POLO</v>
          </cell>
        </row>
        <row r="1983">
          <cell r="A1983" t="str">
            <v>RT002</v>
          </cell>
          <cell r="B1983" t="str">
            <v>MOTO PEÇAS</v>
          </cell>
          <cell r="C1983" t="str">
            <v>Kit Relação moto</v>
          </cell>
          <cell r="D1983" t="str">
            <v>SIMPLES</v>
          </cell>
          <cell r="E1983" t="str">
            <v>POLO</v>
          </cell>
        </row>
        <row r="1984">
          <cell r="A1984" t="str">
            <v>RT003</v>
          </cell>
          <cell r="B1984" t="str">
            <v>MOTO PEÇAS</v>
          </cell>
          <cell r="C1984" t="str">
            <v>Kit Relação moto</v>
          </cell>
          <cell r="D1984" t="str">
            <v>SIMPLES</v>
          </cell>
          <cell r="E1984" t="str">
            <v>POLO</v>
          </cell>
        </row>
        <row r="1985">
          <cell r="A1985" t="str">
            <v>RT004</v>
          </cell>
          <cell r="B1985" t="str">
            <v>MOTO PEÇAS</v>
          </cell>
          <cell r="C1985" t="str">
            <v>Kit Relação moto</v>
          </cell>
          <cell r="D1985" t="str">
            <v>SIMPLES</v>
          </cell>
          <cell r="E1985" t="str">
            <v>POLO</v>
          </cell>
        </row>
        <row r="1986">
          <cell r="A1986" t="str">
            <v>RT006</v>
          </cell>
          <cell r="B1986" t="str">
            <v>MOTO PEÇAS</v>
          </cell>
          <cell r="C1986" t="str">
            <v>Kit Relação moto</v>
          </cell>
          <cell r="D1986" t="str">
            <v>SIMPLES</v>
          </cell>
          <cell r="E1986" t="str">
            <v>POLO</v>
          </cell>
        </row>
        <row r="1987">
          <cell r="A1987" t="str">
            <v>RT008</v>
          </cell>
          <cell r="B1987" t="str">
            <v>MOTO PEÇAS</v>
          </cell>
          <cell r="C1987" t="str">
            <v>Kit Relação moto</v>
          </cell>
          <cell r="D1987" t="str">
            <v>SIMPLES</v>
          </cell>
          <cell r="E1987" t="str">
            <v>POLO</v>
          </cell>
        </row>
        <row r="1988">
          <cell r="A1988" t="str">
            <v>t005/06</v>
          </cell>
          <cell r="B1988" t="str">
            <v>AUTOMOTIVO</v>
          </cell>
          <cell r="C1988" t="str">
            <v>Reparo alavanta Câmbio</v>
          </cell>
          <cell r="D1988" t="str">
            <v>KIT</v>
          </cell>
          <cell r="E1988" t="str">
            <v>Importação</v>
          </cell>
        </row>
        <row r="1989">
          <cell r="A1989" t="str">
            <v>T10007</v>
          </cell>
          <cell r="B1989" t="str">
            <v>AUTOMOTIVO</v>
          </cell>
          <cell r="C1989" t="str">
            <v>Terminal Cabo Câmbio</v>
          </cell>
          <cell r="D1989" t="str">
            <v>SIMPLES</v>
          </cell>
          <cell r="E1989" t="str">
            <v>Importação / LT CORREA</v>
          </cell>
        </row>
        <row r="1990">
          <cell r="A1990" t="str">
            <v>T1005</v>
          </cell>
          <cell r="B1990" t="str">
            <v>AUTOMOTIVO</v>
          </cell>
          <cell r="C1990" t="str">
            <v>Terminal Cabo Câmbio</v>
          </cell>
          <cell r="D1990" t="str">
            <v>SIMPLES</v>
          </cell>
          <cell r="E1990" t="str">
            <v>Importação</v>
          </cell>
        </row>
        <row r="1991">
          <cell r="A1991" t="str">
            <v>T1005/06</v>
          </cell>
          <cell r="B1991" t="str">
            <v>AUTOMOTIVO</v>
          </cell>
          <cell r="C1991" t="str">
            <v>Terminal Cabo Câmbio</v>
          </cell>
          <cell r="D1991" t="str">
            <v>KIT</v>
          </cell>
          <cell r="E1991" t="str">
            <v>Importação</v>
          </cell>
        </row>
        <row r="1992">
          <cell r="A1992" t="str">
            <v>t1006</v>
          </cell>
          <cell r="B1992" t="str">
            <v>AUTOMOTIVO</v>
          </cell>
          <cell r="C1992" t="str">
            <v>Terminal Cabo Câmbio</v>
          </cell>
          <cell r="D1992" t="str">
            <v>SIMPLES</v>
          </cell>
          <cell r="E1992" t="str">
            <v>Importação</v>
          </cell>
        </row>
        <row r="1993">
          <cell r="A1993" t="str">
            <v>t1007</v>
          </cell>
          <cell r="B1993" t="str">
            <v>AUTOMOTIVO</v>
          </cell>
          <cell r="C1993" t="str">
            <v>Terminal Cabo Câmbio</v>
          </cell>
          <cell r="D1993" t="str">
            <v>SIMPLES</v>
          </cell>
          <cell r="E1993" t="str">
            <v>Importação / LT CORREA</v>
          </cell>
        </row>
        <row r="1994">
          <cell r="A1994" t="str">
            <v>T-10111</v>
          </cell>
          <cell r="B1994" t="str">
            <v>AUTOMOTIVO</v>
          </cell>
          <cell r="C1994" t="str">
            <v>Terminal Cabo Câmbio</v>
          </cell>
          <cell r="D1994" t="str">
            <v>SIMPLES</v>
          </cell>
          <cell r="E1994" t="str">
            <v>Importação</v>
          </cell>
        </row>
        <row r="1995">
          <cell r="A1995" t="str">
            <v>T112006</v>
          </cell>
          <cell r="B1995" t="str">
            <v>AUTOMOTIVO</v>
          </cell>
          <cell r="C1995" t="str">
            <v>Pivô</v>
          </cell>
          <cell r="D1995" t="str">
            <v>SIMPLES</v>
          </cell>
          <cell r="E1995" t="str">
            <v>SPARE</v>
          </cell>
        </row>
        <row r="1996">
          <cell r="A1996" t="str">
            <v>T-112006</v>
          </cell>
          <cell r="B1996" t="str">
            <v>AUTOMOTIVO</v>
          </cell>
          <cell r="C1996" t="str">
            <v>Terminal Cabo Câmbio</v>
          </cell>
          <cell r="D1996" t="str">
            <v>SIMPLES</v>
          </cell>
          <cell r="E1996" t="str">
            <v>SPARE</v>
          </cell>
        </row>
        <row r="1997">
          <cell r="A1997" t="str">
            <v>TERMINAL AXIAL NAKATA</v>
          </cell>
          <cell r="B1997" t="str">
            <v>AUTOMOTIVO</v>
          </cell>
          <cell r="C1997" t="str">
            <v>Terminal Axial</v>
          </cell>
          <cell r="D1997" t="str">
            <v>SIMPLES</v>
          </cell>
          <cell r="E1997" t="str">
            <v>Outros</v>
          </cell>
        </row>
        <row r="1998">
          <cell r="A1998" t="str">
            <v>TK0912</v>
          </cell>
          <cell r="B1998" t="str">
            <v>AUTOMOTIVO</v>
          </cell>
          <cell r="D1998" t="str">
            <v>SIMPLES</v>
          </cell>
          <cell r="E1998" t="str">
            <v>POLO</v>
          </cell>
        </row>
        <row r="1999">
          <cell r="A1999" t="str">
            <v>TK1912</v>
          </cell>
          <cell r="B1999" t="str">
            <v>AUTOMOTIVO</v>
          </cell>
          <cell r="D1999" t="str">
            <v>SIMPLES</v>
          </cell>
          <cell r="E1999" t="str">
            <v>POLO</v>
          </cell>
        </row>
        <row r="2000">
          <cell r="A2000" t="str">
            <v>TK2124</v>
          </cell>
          <cell r="B2000" t="str">
            <v>AUTOMOTIVO</v>
          </cell>
          <cell r="D2000" t="str">
            <v>SIMPLES</v>
          </cell>
          <cell r="E2000" t="str">
            <v>POLO</v>
          </cell>
        </row>
        <row r="2001">
          <cell r="A2001" t="str">
            <v>TK2130VM</v>
          </cell>
          <cell r="B2001" t="str">
            <v>AUTOMOTIVO</v>
          </cell>
          <cell r="D2001" t="str">
            <v>SIMPLES</v>
          </cell>
          <cell r="E2001" t="str">
            <v>POLO</v>
          </cell>
        </row>
        <row r="2002">
          <cell r="A2002" t="str">
            <v>TM982</v>
          </cell>
          <cell r="B2002" t="str">
            <v>AUTOMOTIVO</v>
          </cell>
          <cell r="D2002" t="str">
            <v>SIMPLES</v>
          </cell>
          <cell r="E2002" t="str">
            <v>POLO</v>
          </cell>
        </row>
        <row r="2003">
          <cell r="A2003" t="str">
            <v>TPN001</v>
          </cell>
          <cell r="B2003" t="str">
            <v>AUTOMOTIVO</v>
          </cell>
          <cell r="C2003" t="str">
            <v>Calota Eixo Peugeot</v>
          </cell>
          <cell r="D2003" t="str">
            <v>SIMPLES</v>
          </cell>
          <cell r="E2003" t="str">
            <v>Outros</v>
          </cell>
        </row>
        <row r="2004">
          <cell r="A2004" t="str">
            <v>VA-10008</v>
          </cell>
          <cell r="B2004" t="str">
            <v>AUTOMOTIVO</v>
          </cell>
          <cell r="C2004" t="str">
            <v>Aditivos</v>
          </cell>
          <cell r="D2004" t="str">
            <v>SIMPLES</v>
          </cell>
          <cell r="E2004" t="str">
            <v>Valclei</v>
          </cell>
        </row>
        <row r="2005">
          <cell r="A2005" t="str">
            <v>VKM4837</v>
          </cell>
          <cell r="B2005" t="str">
            <v>AUTOMOTIVO</v>
          </cell>
          <cell r="C2005" t="str">
            <v>OUTROS</v>
          </cell>
          <cell r="D2005" t="str">
            <v>SIMPLES</v>
          </cell>
          <cell r="E2005" t="str">
            <v>HOLYMAN</v>
          </cell>
        </row>
        <row r="2006">
          <cell r="A2006" t="str">
            <v>VW001</v>
          </cell>
          <cell r="B2006" t="str">
            <v>AUTOMOTIVO</v>
          </cell>
          <cell r="C2006" t="str">
            <v>ROLAMENTO RODA</v>
          </cell>
          <cell r="D2006" t="str">
            <v>SIMPLES</v>
          </cell>
          <cell r="E2006" t="str">
            <v>POLO</v>
          </cell>
        </row>
        <row r="2007">
          <cell r="A2007" t="str">
            <v>WO120</v>
          </cell>
          <cell r="B2007" t="str">
            <v>AUTOMOTIVO</v>
          </cell>
          <cell r="C2007" t="str">
            <v>Filtro de óleo</v>
          </cell>
          <cell r="D2007" t="str">
            <v>SIMPLES</v>
          </cell>
          <cell r="E2007" t="str">
            <v>RMP</v>
          </cell>
        </row>
        <row r="2008">
          <cell r="A2008" t="str">
            <v>YBR 125 Velocímetro</v>
          </cell>
          <cell r="B2008" t="str">
            <v>MOTO PEÇAS</v>
          </cell>
          <cell r="C2008" t="str">
            <v>Cabo velocímetro Moto</v>
          </cell>
          <cell r="D2008" t="str">
            <v>SIMPLES</v>
          </cell>
          <cell r="E2008" t="str">
            <v>Importação</v>
          </cell>
        </row>
        <row r="2009">
          <cell r="A2009" t="str">
            <v>10w40-SB</v>
          </cell>
          <cell r="B2009" t="str">
            <v>AUTOMOTIVO</v>
          </cell>
          <cell r="C2009" t="str">
            <v>Óleo motor Automotivo</v>
          </cell>
          <cell r="D2009" t="str">
            <v>SIMPLES</v>
          </cell>
          <cell r="E2009" t="str">
            <v>Outros</v>
          </cell>
        </row>
        <row r="2010">
          <cell r="A2010">
            <v>14446</v>
          </cell>
          <cell r="B2010" t="str">
            <v>MOTO PEÇAS</v>
          </cell>
          <cell r="C2010" t="str">
            <v>Óleo Motor MOTO</v>
          </cell>
          <cell r="D2010" t="str">
            <v>SIMPLES</v>
          </cell>
          <cell r="E2010" t="str">
            <v>TREVILUB</v>
          </cell>
        </row>
        <row r="2011">
          <cell r="A2011" t="str">
            <v>20W50-VR</v>
          </cell>
          <cell r="B2011" t="str">
            <v>MOTO PEÇAS</v>
          </cell>
          <cell r="C2011" t="str">
            <v>Óleo Motor MOTO</v>
          </cell>
          <cell r="D2011" t="str">
            <v>SIMPLES</v>
          </cell>
          <cell r="E2011" t="str">
            <v>Outros</v>
          </cell>
        </row>
        <row r="2012">
          <cell r="A2012" t="str">
            <v>20W50L</v>
          </cell>
          <cell r="B2012" t="str">
            <v>MOTO PEÇAS</v>
          </cell>
          <cell r="C2012" t="str">
            <v>Óleo Motor MOTO</v>
          </cell>
          <cell r="D2012" t="str">
            <v>SIMPLES</v>
          </cell>
          <cell r="E2012" t="str">
            <v>Outros</v>
          </cell>
        </row>
        <row r="2013">
          <cell r="A2013">
            <v>17046</v>
          </cell>
          <cell r="B2013" t="str">
            <v>MOTO PEÇAS</v>
          </cell>
          <cell r="C2013" t="str">
            <v>Óleo Motor MOTO</v>
          </cell>
          <cell r="D2013" t="str">
            <v>SIMPLES</v>
          </cell>
          <cell r="E2013" t="str">
            <v>TREVILUB</v>
          </cell>
        </row>
        <row r="2014">
          <cell r="A2014">
            <v>6301</v>
          </cell>
          <cell r="B2014" t="str">
            <v>MOTO PEÇAS</v>
          </cell>
          <cell r="C2014" t="str">
            <v>ROLAMENTO MOTO</v>
          </cell>
          <cell r="D2014" t="str">
            <v>SIMPLES</v>
          </cell>
          <cell r="E2014" t="str">
            <v>POLO</v>
          </cell>
        </row>
        <row r="2015">
          <cell r="A2015" t="str">
            <v>RL63</v>
          </cell>
          <cell r="B2015" t="str">
            <v>MOTO PEÇAS</v>
          </cell>
          <cell r="C2015" t="str">
            <v>ROLAMENTO MOTO</v>
          </cell>
          <cell r="D2015" t="str">
            <v>SIMPLES</v>
          </cell>
          <cell r="E2015" t="str">
            <v>POLO</v>
          </cell>
        </row>
        <row r="2016">
          <cell r="A2016" t="str">
            <v>RL6301</v>
          </cell>
          <cell r="B2016" t="str">
            <v>MOTO PEÇAS</v>
          </cell>
          <cell r="C2016" t="str">
            <v>ROLAMENTO MOTO</v>
          </cell>
          <cell r="D2016" t="str">
            <v>SIMPLES</v>
          </cell>
          <cell r="E2016" t="str">
            <v>POLO</v>
          </cell>
        </row>
        <row r="2017">
          <cell r="A2017" t="str">
            <v>RL6302</v>
          </cell>
          <cell r="B2017" t="str">
            <v>MOTO PEÇAS</v>
          </cell>
          <cell r="C2017" t="str">
            <v>ROLAMENTO MOTO</v>
          </cell>
          <cell r="D2017" t="str">
            <v>SIMPLES</v>
          </cell>
          <cell r="E2017" t="str">
            <v>POLO</v>
          </cell>
        </row>
        <row r="2018">
          <cell r="A2018" t="str">
            <v>200.123/3A</v>
          </cell>
          <cell r="B2018" t="str">
            <v>MOTO PEÇAS</v>
          </cell>
          <cell r="C2018" t="str">
            <v>JUNTO MOTOR COMPLETA</v>
          </cell>
          <cell r="D2018" t="str">
            <v>SIMPLES</v>
          </cell>
          <cell r="E2018" t="str">
            <v>KRATER</v>
          </cell>
        </row>
        <row r="2019">
          <cell r="A2019" t="str">
            <v>RL60</v>
          </cell>
          <cell r="B2019" t="str">
            <v>MOTO PEÇAS</v>
          </cell>
          <cell r="C2019" t="str">
            <v>ROLAMENTO MOTO</v>
          </cell>
          <cell r="D2019" t="str">
            <v>SIMPLES</v>
          </cell>
          <cell r="E2019" t="str">
            <v>POLO</v>
          </cell>
        </row>
        <row r="2020">
          <cell r="A2020" t="str">
            <v>RL62</v>
          </cell>
          <cell r="B2020" t="str">
            <v>MOTO PEÇAS</v>
          </cell>
          <cell r="C2020" t="str">
            <v>ROLAMENTO MOTO</v>
          </cell>
          <cell r="D2020" t="str">
            <v>SIMPLES</v>
          </cell>
          <cell r="E2020" t="str">
            <v>POLO</v>
          </cell>
        </row>
        <row r="2021">
          <cell r="A2021" t="str">
            <v>NZT6201/2RS</v>
          </cell>
          <cell r="B2021" t="str">
            <v>MOTO PEÇAS</v>
          </cell>
          <cell r="C2021" t="str">
            <v>ROLAMENTO MOTO</v>
          </cell>
          <cell r="D2021" t="str">
            <v>SIMPLES</v>
          </cell>
          <cell r="E2021" t="str">
            <v>POLO</v>
          </cell>
        </row>
        <row r="2022">
          <cell r="A2022" t="str">
            <v>JJF-M6A</v>
          </cell>
          <cell r="B2022" t="str">
            <v>MOTO PEÇAS</v>
          </cell>
          <cell r="C2022" t="str">
            <v>ANTENA CORTA PIPA</v>
          </cell>
          <cell r="D2022" t="str">
            <v>SIMPLES</v>
          </cell>
          <cell r="E2022" t="str">
            <v>JOJAFER</v>
          </cell>
        </row>
        <row r="2023">
          <cell r="A2023" t="str">
            <v>201.377K003</v>
          </cell>
          <cell r="B2023" t="str">
            <v>MOTO PEÇAS</v>
          </cell>
          <cell r="C2023" t="str">
            <v>Junta moto</v>
          </cell>
          <cell r="D2023" t="str">
            <v>SIMPLES</v>
          </cell>
          <cell r="E2023" t="str">
            <v>KRATER</v>
          </cell>
        </row>
        <row r="2024">
          <cell r="A2024" t="str">
            <v>PDM1372</v>
          </cell>
          <cell r="B2024" t="str">
            <v>MOTO PEÇAS</v>
          </cell>
          <cell r="C2024" t="str">
            <v>pastilha Freio Moto</v>
          </cell>
          <cell r="D2024" t="str">
            <v>SIMPLES</v>
          </cell>
          <cell r="E2024" t="str">
            <v>PANDÃO</v>
          </cell>
        </row>
        <row r="2025">
          <cell r="A2025" t="str">
            <v>JJF-M6</v>
          </cell>
          <cell r="B2025" t="str">
            <v>MOTO PEÇAS</v>
          </cell>
          <cell r="C2025" t="str">
            <v>ANTENA CORTA PIPA</v>
          </cell>
          <cell r="D2025" t="str">
            <v>SIMPLES</v>
          </cell>
          <cell r="E2025" t="str">
            <v>JOJAFER</v>
          </cell>
        </row>
        <row r="2026">
          <cell r="A2026" t="str">
            <v>CCA0034</v>
          </cell>
          <cell r="B2026" t="str">
            <v>MOTO PEÇAS</v>
          </cell>
          <cell r="C2026" t="str">
            <v>Cabo Acelerador Moto</v>
          </cell>
          <cell r="D2026" t="str">
            <v>SIMPLES</v>
          </cell>
          <cell r="E2026" t="str">
            <v>POLO</v>
          </cell>
        </row>
        <row r="2027">
          <cell r="A2027" t="str">
            <v>PDM1362</v>
          </cell>
          <cell r="B2027" t="str">
            <v>MOTO PEÇAS</v>
          </cell>
          <cell r="C2027" t="str">
            <v>pastilha Freio Moto</v>
          </cell>
          <cell r="D2027" t="str">
            <v>SIMPLES</v>
          </cell>
          <cell r="E2027" t="str">
            <v>PANDÃO</v>
          </cell>
        </row>
        <row r="2028">
          <cell r="A2028" t="str">
            <v>PDM1374</v>
          </cell>
          <cell r="B2028" t="str">
            <v>MOTO PEÇAS</v>
          </cell>
          <cell r="C2028" t="str">
            <v>pastilha Freio Moto</v>
          </cell>
          <cell r="D2028" t="str">
            <v>SIMPLES</v>
          </cell>
          <cell r="E2028" t="str">
            <v>PANDÃO</v>
          </cell>
        </row>
        <row r="2029">
          <cell r="A2029" t="str">
            <v>CCA0007</v>
          </cell>
          <cell r="B2029" t="str">
            <v>MOTO PEÇAS</v>
          </cell>
          <cell r="C2029" t="str">
            <v>Cabo Acelerador Moto</v>
          </cell>
          <cell r="D2029" t="str">
            <v>SIMPLES</v>
          </cell>
          <cell r="E2029" t="str">
            <v>POLO</v>
          </cell>
        </row>
        <row r="2030">
          <cell r="A2030" t="str">
            <v>CCA0039</v>
          </cell>
          <cell r="B2030" t="str">
            <v>MOTO PEÇAS</v>
          </cell>
          <cell r="C2030" t="str">
            <v>Cabo Acelerador Moto</v>
          </cell>
          <cell r="D2030" t="str">
            <v>SIMPLES</v>
          </cell>
          <cell r="E2030" t="str">
            <v>POLO</v>
          </cell>
        </row>
        <row r="2031">
          <cell r="A2031" t="str">
            <v>JJF-M5B</v>
          </cell>
          <cell r="B2031" t="str">
            <v>MOTO PEÇAS</v>
          </cell>
          <cell r="C2031" t="str">
            <v>ANTENA CORTA PIPA</v>
          </cell>
          <cell r="D2031" t="str">
            <v>SIMPLES</v>
          </cell>
          <cell r="E2031" t="str">
            <v>JOJAFER</v>
          </cell>
        </row>
        <row r="2032">
          <cell r="A2032" t="str">
            <v>CCA0003</v>
          </cell>
          <cell r="B2032" t="str">
            <v>MOTO PEÇAS</v>
          </cell>
          <cell r="C2032" t="str">
            <v>Cabo Acelerador Moto</v>
          </cell>
          <cell r="D2032" t="str">
            <v>SIMPLES</v>
          </cell>
          <cell r="E2032" t="str">
            <v>POLO</v>
          </cell>
        </row>
        <row r="2033">
          <cell r="A2033" t="str">
            <v>JJFM2B</v>
          </cell>
          <cell r="B2033" t="str">
            <v>MOTO PEÇAS</v>
          </cell>
          <cell r="C2033" t="str">
            <v>ANTENA CORTA PIPA</v>
          </cell>
          <cell r="D2033" t="str">
            <v>SIMPLES</v>
          </cell>
          <cell r="E2033" t="str">
            <v>JOJAFER</v>
          </cell>
        </row>
        <row r="2034">
          <cell r="A2034" t="str">
            <v>CCE0016</v>
          </cell>
          <cell r="B2034" t="str">
            <v>MOTO PEÇAS</v>
          </cell>
          <cell r="C2034" t="str">
            <v>Cabo Embreagem moto</v>
          </cell>
          <cell r="D2034" t="str">
            <v>SIMPLES</v>
          </cell>
          <cell r="E2034" t="str">
            <v>POLO</v>
          </cell>
        </row>
        <row r="2035">
          <cell r="A2035" t="str">
            <v>CCA0042</v>
          </cell>
          <cell r="B2035" t="str">
            <v>MOTO PEÇAS</v>
          </cell>
          <cell r="C2035" t="str">
            <v>Cabo Acelerador Moto</v>
          </cell>
          <cell r="D2035" t="str">
            <v>SIMPLES</v>
          </cell>
          <cell r="E2035" t="str">
            <v>POLO</v>
          </cell>
        </row>
        <row r="2036">
          <cell r="A2036" t="str">
            <v>CCE0013</v>
          </cell>
          <cell r="B2036" t="str">
            <v>MOTO PEÇAS</v>
          </cell>
          <cell r="C2036" t="str">
            <v>Cabo Embreagem moto</v>
          </cell>
          <cell r="D2036" t="str">
            <v>SIMPLES</v>
          </cell>
          <cell r="E2036" t="str">
            <v>POLO</v>
          </cell>
        </row>
        <row r="2037">
          <cell r="A2037" t="str">
            <v>JJF-M13A</v>
          </cell>
          <cell r="B2037" t="str">
            <v>MOTO PEÇAS</v>
          </cell>
          <cell r="C2037" t="str">
            <v>ANTENA CORTA PIPA</v>
          </cell>
          <cell r="D2037" t="str">
            <v>SIMPLES</v>
          </cell>
          <cell r="E2037" t="str">
            <v>JOJAFER</v>
          </cell>
        </row>
        <row r="2038">
          <cell r="A2038" t="str">
            <v>JJFM8</v>
          </cell>
          <cell r="B2038" t="str">
            <v>MOTO PEÇAS</v>
          </cell>
          <cell r="C2038" t="str">
            <v>ANTENA CORTA PIPA</v>
          </cell>
          <cell r="D2038" t="str">
            <v>SIMPLES</v>
          </cell>
          <cell r="E2038" t="str">
            <v>JOJAFER</v>
          </cell>
        </row>
        <row r="2039">
          <cell r="A2039" t="str">
            <v>JJFM3B</v>
          </cell>
          <cell r="B2039" t="str">
            <v>MOTO PEÇAS</v>
          </cell>
          <cell r="C2039" t="str">
            <v>ANTENA CORTA PIPA</v>
          </cell>
          <cell r="D2039" t="str">
            <v>SIMPLES</v>
          </cell>
          <cell r="E2039" t="str">
            <v>JOJAFER</v>
          </cell>
        </row>
        <row r="2040">
          <cell r="A2040" t="str">
            <v>JJFM9</v>
          </cell>
          <cell r="B2040" t="str">
            <v>MOTO PEÇAS</v>
          </cell>
          <cell r="C2040" t="str">
            <v>ANTENA CORTA PIPA</v>
          </cell>
          <cell r="D2040" t="str">
            <v>SIMPLES</v>
          </cell>
          <cell r="E2040" t="str">
            <v>JOJAFER</v>
          </cell>
        </row>
        <row r="2041">
          <cell r="A2041" t="str">
            <v>RT007</v>
          </cell>
          <cell r="B2041" t="str">
            <v>MOTO PEÇAS</v>
          </cell>
          <cell r="C2041" t="str">
            <v>Kit Relação moto</v>
          </cell>
          <cell r="D2041" t="str">
            <v>SIMPLES</v>
          </cell>
          <cell r="E2041" t="str">
            <v>POLO</v>
          </cell>
        </row>
        <row r="2042">
          <cell r="A2042" t="str">
            <v>CCE0055</v>
          </cell>
          <cell r="B2042" t="str">
            <v>MOTO PEÇAS</v>
          </cell>
          <cell r="C2042" t="str">
            <v>Cabo Embreagem moto</v>
          </cell>
          <cell r="D2042" t="str">
            <v>SIMPLES</v>
          </cell>
          <cell r="E2042" t="str">
            <v>POLO</v>
          </cell>
        </row>
        <row r="2043">
          <cell r="A2043" t="str">
            <v>PAR-6515/16</v>
          </cell>
          <cell r="B2043" t="str">
            <v>AUTOMOTIVO</v>
          </cell>
          <cell r="C2043" t="str">
            <v>Bieleta</v>
          </cell>
          <cell r="D2043" t="str">
            <v>KIT</v>
          </cell>
          <cell r="E2043" t="str">
            <v>HOLYMAN</v>
          </cell>
        </row>
        <row r="2044">
          <cell r="A2044" t="str">
            <v>KIT-LT5576/77</v>
          </cell>
          <cell r="B2044" t="str">
            <v>AUTOMOTIVO</v>
          </cell>
          <cell r="C2044" t="str">
            <v>Haste Câmbio</v>
          </cell>
          <cell r="D2044" t="str">
            <v>KIT</v>
          </cell>
          <cell r="E2044" t="str">
            <v>LT CORREA</v>
          </cell>
        </row>
        <row r="2045">
          <cell r="A2045" t="str">
            <v>PARFTK-11020S</v>
          </cell>
          <cell r="B2045" t="str">
            <v>AUTOMOTIVO</v>
          </cell>
          <cell r="C2045" t="str">
            <v>Pivô Câmbio</v>
          </cell>
          <cell r="D2045" t="str">
            <v>KIT</v>
          </cell>
          <cell r="E2045" t="str">
            <v>SPARE</v>
          </cell>
        </row>
        <row r="2046">
          <cell r="A2046" t="str">
            <v>77354T/2309</v>
          </cell>
          <cell r="B2046" t="str">
            <v>AUTOMOTIVO</v>
          </cell>
          <cell r="C2046" t="str">
            <v>CABO CÂMBIO</v>
          </cell>
          <cell r="D2046" t="str">
            <v>KIT</v>
          </cell>
          <cell r="E2046" t="str">
            <v>Importação / LT CORREA</v>
          </cell>
        </row>
        <row r="2047">
          <cell r="A2047" t="str">
            <v>PAR-FTK10212</v>
          </cell>
          <cell r="B2047" t="str">
            <v>AUTOMOTIVO</v>
          </cell>
          <cell r="C2047" t="str">
            <v>ROLAMENTO RODA</v>
          </cell>
          <cell r="D2047" t="str">
            <v>KIT</v>
          </cell>
          <cell r="E2047" t="str">
            <v>IRB</v>
          </cell>
        </row>
        <row r="2048">
          <cell r="A2048" t="str">
            <v>PAR-FTK454</v>
          </cell>
          <cell r="B2048" t="str">
            <v>AUTOMOTIVO</v>
          </cell>
          <cell r="C2048" t="str">
            <v>Coifa Homocinética</v>
          </cell>
          <cell r="D2048" t="str">
            <v>KIT</v>
          </cell>
          <cell r="E2048" t="str">
            <v>Replabor</v>
          </cell>
        </row>
        <row r="2049">
          <cell r="A2049" t="str">
            <v>PAR-NZT636096</v>
          </cell>
          <cell r="B2049" t="str">
            <v>AUTOMOTIVO</v>
          </cell>
          <cell r="C2049" t="str">
            <v>ROLAMENTO RODA</v>
          </cell>
          <cell r="D2049" t="str">
            <v>KIT</v>
          </cell>
          <cell r="E2049" t="str">
            <v>POLO</v>
          </cell>
        </row>
        <row r="2050">
          <cell r="A2050" t="str">
            <v>2212/13</v>
          </cell>
          <cell r="B2050" t="str">
            <v>AUTOMOTIVO</v>
          </cell>
          <cell r="C2050" t="str">
            <v>Haste Câmbio</v>
          </cell>
          <cell r="D2050" t="str">
            <v>KIT</v>
          </cell>
          <cell r="E2050" t="str">
            <v>LT CORREA</v>
          </cell>
        </row>
        <row r="2051">
          <cell r="A2051" t="str">
            <v>FTK77368/69</v>
          </cell>
          <cell r="B2051" t="str">
            <v>AUTOMOTIVO</v>
          </cell>
          <cell r="C2051" t="str">
            <v>PIVÔ</v>
          </cell>
          <cell r="D2051" t="str">
            <v>KIT</v>
          </cell>
          <cell r="E2051" t="str">
            <v>SPARE</v>
          </cell>
        </row>
        <row r="2052">
          <cell r="A2052" t="str">
            <v>PAR-332080</v>
          </cell>
          <cell r="B2052" t="str">
            <v>AUTOMOTIVO</v>
          </cell>
          <cell r="C2052" t="str">
            <v>BANDEJA</v>
          </cell>
          <cell r="D2052" t="str">
            <v>KIT</v>
          </cell>
          <cell r="E2052" t="str">
            <v>SPARE</v>
          </cell>
        </row>
        <row r="2053">
          <cell r="A2053" t="str">
            <v>PAR-2357/58</v>
          </cell>
          <cell r="B2053" t="str">
            <v>AUTOMOTIVO</v>
          </cell>
          <cell r="C2053" t="str">
            <v>Suporte Radiador</v>
          </cell>
          <cell r="D2053" t="str">
            <v>KIT</v>
          </cell>
          <cell r="E2053" t="str">
            <v>LT CORREA</v>
          </cell>
        </row>
        <row r="2054">
          <cell r="A2054" t="str">
            <v>PAR-FTK18098</v>
          </cell>
          <cell r="B2054" t="str">
            <v>AUTOMOTIVO</v>
          </cell>
          <cell r="C2054" t="str">
            <v>rolamento roda</v>
          </cell>
          <cell r="D2054" t="str">
            <v>KIT</v>
          </cell>
          <cell r="E2054" t="str">
            <v>IRB</v>
          </cell>
        </row>
        <row r="2055">
          <cell r="A2055" t="str">
            <v>442106/07</v>
          </cell>
          <cell r="B2055" t="str">
            <v>AUTOMOTIVO</v>
          </cell>
          <cell r="C2055" t="str">
            <v>BANDEJA</v>
          </cell>
          <cell r="D2055" t="str">
            <v>KIT</v>
          </cell>
          <cell r="E2055" t="str">
            <v>SPARE</v>
          </cell>
        </row>
        <row r="2056">
          <cell r="A2056">
            <v>993018</v>
          </cell>
          <cell r="B2056" t="str">
            <v>AUTOMOTIVO</v>
          </cell>
          <cell r="C2056" t="str">
            <v>BANDEJA</v>
          </cell>
          <cell r="D2056" t="str">
            <v>SIMPLES</v>
          </cell>
          <cell r="E2056" t="str">
            <v>SPARE</v>
          </cell>
        </row>
        <row r="2057">
          <cell r="A2057">
            <v>442124</v>
          </cell>
          <cell r="B2057" t="str">
            <v>AUTOMOTIVO</v>
          </cell>
          <cell r="C2057" t="str">
            <v>BANDEJA</v>
          </cell>
          <cell r="D2057" t="str">
            <v>SIMPLES</v>
          </cell>
          <cell r="E2057" t="str">
            <v>SPARE</v>
          </cell>
        </row>
        <row r="2058">
          <cell r="A2058" t="str">
            <v>PAR662022/23</v>
          </cell>
          <cell r="B2058" t="str">
            <v>AUTOMOTIVO</v>
          </cell>
          <cell r="C2058" t="str">
            <v>BANDEJA</v>
          </cell>
          <cell r="D2058" t="str">
            <v>KIT</v>
          </cell>
          <cell r="E2058" t="str">
            <v>SPARE</v>
          </cell>
        </row>
        <row r="2059">
          <cell r="A2059" t="str">
            <v>PAR-FTK00206</v>
          </cell>
          <cell r="B2059" t="str">
            <v>AUTOMOTIVO</v>
          </cell>
          <cell r="C2059" t="str">
            <v>PIVÔ</v>
          </cell>
          <cell r="D2059" t="str">
            <v>KIT</v>
          </cell>
          <cell r="E2059" t="str">
            <v>SPARE</v>
          </cell>
        </row>
        <row r="2060">
          <cell r="A2060">
            <v>36656</v>
          </cell>
          <cell r="B2060" t="str">
            <v>AUTOMOTIVO</v>
          </cell>
          <cell r="C2060" t="str">
            <v>CABO TRAATOR</v>
          </cell>
          <cell r="D2060" t="str">
            <v>SIMPLES</v>
          </cell>
          <cell r="E2060" t="str">
            <v>IMPORTAÇÃO</v>
          </cell>
        </row>
        <row r="2061">
          <cell r="A2061">
            <v>11398</v>
          </cell>
          <cell r="B2061" t="str">
            <v>AUTOMOTIVO</v>
          </cell>
          <cell r="C2061" t="str">
            <v>PASTILHA DE FREIO</v>
          </cell>
          <cell r="D2061" t="str">
            <v>SIMPLES</v>
          </cell>
          <cell r="E2061" t="str">
            <v>FABRECK</v>
          </cell>
        </row>
        <row r="2062">
          <cell r="A2062" t="str">
            <v>FTK-CCV0063</v>
          </cell>
          <cell r="B2062" t="str">
            <v>MOTO PEÇAS</v>
          </cell>
          <cell r="C2062" t="str">
            <v>Cabo velocímetro Moto</v>
          </cell>
          <cell r="D2062" t="str">
            <v>SIMPLES</v>
          </cell>
          <cell r="E2062" t="str">
            <v>POLO</v>
          </cell>
        </row>
        <row r="2063">
          <cell r="A2063" t="str">
            <v>pg002</v>
          </cell>
          <cell r="B2063" t="str">
            <v>AUTOMOTIVO</v>
          </cell>
          <cell r="C2063" t="str">
            <v>ROLAMENTO EIXO</v>
          </cell>
          <cell r="D2063" t="str">
            <v>SIMPLES</v>
          </cell>
          <cell r="E2063" t="str">
            <v>IMPORTAÇÃO</v>
          </cell>
        </row>
        <row r="2064">
          <cell r="A2064" t="str">
            <v>FTK200121PA</v>
          </cell>
          <cell r="B2064" t="str">
            <v>AUTOMOTIVO</v>
          </cell>
          <cell r="C2064" t="str">
            <v>JUNTO MOTOR COMPLETA</v>
          </cell>
          <cell r="D2064" t="str">
            <v>SIMPLES</v>
          </cell>
          <cell r="E2064" t="str">
            <v>KRATER</v>
          </cell>
        </row>
        <row r="2065">
          <cell r="A2065" t="str">
            <v>FTK319K</v>
          </cell>
          <cell r="B2065" t="str">
            <v>AUTOMOTIVO</v>
          </cell>
          <cell r="C2065" t="str">
            <v>Coifa Homocinética</v>
          </cell>
          <cell r="D2065" t="str">
            <v>SIMPLES</v>
          </cell>
          <cell r="E2065" t="str">
            <v>Replabor</v>
          </cell>
        </row>
        <row r="2066">
          <cell r="A2066">
            <v>300620</v>
          </cell>
          <cell r="B2066" t="str">
            <v>MOTO PEÇAS</v>
          </cell>
          <cell r="C2066" t="str">
            <v>ÓLEO MOTOR</v>
          </cell>
          <cell r="D2066" t="str">
            <v>SIMPLES</v>
          </cell>
          <cell r="E2066" t="str">
            <v>SAKAMOTO</v>
          </cell>
        </row>
        <row r="2067">
          <cell r="A2067">
            <v>300621</v>
          </cell>
          <cell r="B2067" t="str">
            <v>MOTO PEÇAS</v>
          </cell>
          <cell r="C2067" t="str">
            <v>ÓLEO MOTOR</v>
          </cell>
          <cell r="D2067" t="str">
            <v>SIMPLES</v>
          </cell>
          <cell r="E2067" t="str">
            <v>SAKAMOTO</v>
          </cell>
        </row>
        <row r="2068">
          <cell r="A2068" t="str">
            <v>PDM0007</v>
          </cell>
          <cell r="B2068" t="str">
            <v>MOTO PEÇAS</v>
          </cell>
          <cell r="C2068" t="str">
            <v>ROLAMENTO MOTO</v>
          </cell>
          <cell r="D2068" t="str">
            <v>SIMPLES</v>
          </cell>
          <cell r="E2068" t="str">
            <v>PANDÃO</v>
          </cell>
        </row>
        <row r="2069">
          <cell r="A2069" t="str">
            <v>NZT6202/2RS</v>
          </cell>
          <cell r="B2069" t="str">
            <v>MOTO PEÇAS</v>
          </cell>
          <cell r="C2069" t="str">
            <v>ROLAMENTO MOTO</v>
          </cell>
          <cell r="D2069" t="str">
            <v>SIMPLES</v>
          </cell>
          <cell r="E2069" t="str">
            <v>POLO</v>
          </cell>
        </row>
        <row r="2070">
          <cell r="A2070" t="str">
            <v>nzt6203</v>
          </cell>
          <cell r="B2070" t="str">
            <v>MOTO PEÇAS</v>
          </cell>
          <cell r="C2070" t="str">
            <v>ROLAMENTO MOTO</v>
          </cell>
          <cell r="D2070" t="str">
            <v>SIMPLES</v>
          </cell>
          <cell r="E2070" t="str">
            <v>POLO</v>
          </cell>
        </row>
        <row r="2071">
          <cell r="A2071" t="str">
            <v>CCE0064</v>
          </cell>
          <cell r="B2071" t="str">
            <v>MOTO PEÇAS</v>
          </cell>
          <cell r="C2071" t="str">
            <v>Cabo Embreagem moto</v>
          </cell>
          <cell r="D2071" t="str">
            <v>SIMPLES</v>
          </cell>
          <cell r="E2071" t="str">
            <v>POLO</v>
          </cell>
        </row>
        <row r="2072">
          <cell r="A2072" t="str">
            <v>CCE0069</v>
          </cell>
          <cell r="B2072" t="str">
            <v>MOTO PEÇAS</v>
          </cell>
          <cell r="C2072" t="str">
            <v>Cabo Embreagem moto</v>
          </cell>
          <cell r="D2072" t="str">
            <v>SIMPLES</v>
          </cell>
          <cell r="E2072" t="str">
            <v>POLO</v>
          </cell>
        </row>
        <row r="2073">
          <cell r="A2073" t="str">
            <v>PDM1388</v>
          </cell>
          <cell r="B2073" t="str">
            <v>MOTO PEÇAS</v>
          </cell>
          <cell r="C2073" t="str">
            <v>PASTILHA DE FREIO MOTO</v>
          </cell>
          <cell r="D2073" t="str">
            <v>SIMPLES</v>
          </cell>
          <cell r="E2073" t="str">
            <v>PANDÃO</v>
          </cell>
        </row>
        <row r="2074">
          <cell r="A2074" t="str">
            <v>NZT6204/2RS</v>
          </cell>
          <cell r="B2074" t="str">
            <v>MOTO PEÇAS</v>
          </cell>
          <cell r="C2074" t="str">
            <v>ROLAMENTO MOTO</v>
          </cell>
          <cell r="D2074" t="str">
            <v>SIMPLES</v>
          </cell>
          <cell r="E2074" t="str">
            <v>POLO</v>
          </cell>
        </row>
        <row r="2075">
          <cell r="A2075" t="str">
            <v>FBK5042</v>
          </cell>
          <cell r="B2075" t="str">
            <v>MOTO PEÇAS</v>
          </cell>
          <cell r="C2075" t="str">
            <v>LONA DE FREIO MOTO</v>
          </cell>
          <cell r="D2075" t="str">
            <v>SIMPLES</v>
          </cell>
          <cell r="E2075" t="str">
            <v>FABRECK</v>
          </cell>
        </row>
        <row r="2076">
          <cell r="A2076" t="str">
            <v>FBK-982</v>
          </cell>
          <cell r="B2076" t="str">
            <v>MOTO PEÇAS</v>
          </cell>
          <cell r="C2076" t="str">
            <v>MANETE EMBREAGEM</v>
          </cell>
          <cell r="D2076" t="str">
            <v>SIMPLES</v>
          </cell>
          <cell r="E2076" t="str">
            <v>FABRECK</v>
          </cell>
        </row>
        <row r="2077">
          <cell r="A2077" t="str">
            <v>pdm1392</v>
          </cell>
          <cell r="B2077" t="str">
            <v>MOTO PEÇAS</v>
          </cell>
          <cell r="C2077" t="str">
            <v>PASTILHA DE FREIO MOTO</v>
          </cell>
          <cell r="D2077" t="str">
            <v>SIMPLES</v>
          </cell>
          <cell r="E2077" t="str">
            <v>PANDÃO</v>
          </cell>
        </row>
        <row r="2078">
          <cell r="A2078" t="str">
            <v>FFBK5041</v>
          </cell>
          <cell r="B2078" t="str">
            <v>MOTO PEÇAS</v>
          </cell>
          <cell r="C2078" t="str">
            <v>LONA DE FREIO MOTO</v>
          </cell>
          <cell r="D2078" t="str">
            <v>SIMPLES</v>
          </cell>
          <cell r="E2078" t="str">
            <v>FABRECK</v>
          </cell>
        </row>
        <row r="2079">
          <cell r="A2079" t="str">
            <v>NTZ6004/2RS</v>
          </cell>
          <cell r="B2079" t="str">
            <v>MOTO PEÇAS</v>
          </cell>
          <cell r="C2079" t="str">
            <v>ROLAMENTO MOTO</v>
          </cell>
          <cell r="D2079" t="str">
            <v>SIMPLES</v>
          </cell>
          <cell r="E2079" t="str">
            <v>POLO</v>
          </cell>
        </row>
        <row r="2080">
          <cell r="A2080" t="str">
            <v xml:space="preserve">20W50 </v>
          </cell>
          <cell r="B2080" t="str">
            <v>MOTO PEÇAS</v>
          </cell>
          <cell r="C2080" t="str">
            <v>ÓLEO MOTOR</v>
          </cell>
          <cell r="D2080" t="str">
            <v>SIMPLES</v>
          </cell>
          <cell r="E2080" t="str">
            <v>Outros</v>
          </cell>
        </row>
        <row r="2081">
          <cell r="A2081" t="str">
            <v>JJFM10A</v>
          </cell>
          <cell r="B2081" t="str">
            <v>MOTO PEÇAS</v>
          </cell>
          <cell r="C2081" t="str">
            <v>ANTENA CORTA PIPA</v>
          </cell>
          <cell r="D2081" t="str">
            <v>SIMPLES</v>
          </cell>
          <cell r="E2081" t="str">
            <v>JOJAFER</v>
          </cell>
        </row>
        <row r="2082">
          <cell r="A2082" t="str">
            <v>FBK736</v>
          </cell>
          <cell r="B2082" t="str">
            <v>MOTO PEÇAS</v>
          </cell>
          <cell r="C2082" t="str">
            <v>PASTILHA DE FREIO MOTO</v>
          </cell>
          <cell r="D2082" t="str">
            <v>SIMPLES</v>
          </cell>
          <cell r="E2082" t="str">
            <v>FABRECK</v>
          </cell>
        </row>
        <row r="2083">
          <cell r="A2083" t="str">
            <v>PDM0263</v>
          </cell>
          <cell r="B2083" t="str">
            <v>MOTO PEÇAS</v>
          </cell>
          <cell r="C2083" t="str">
            <v>ROLAMENTO MOTO</v>
          </cell>
          <cell r="D2083" t="str">
            <v>SIMPLES</v>
          </cell>
          <cell r="E2083" t="str">
            <v>PANDÃO</v>
          </cell>
        </row>
        <row r="2084">
          <cell r="A2084" t="str">
            <v>JJF M13A</v>
          </cell>
          <cell r="B2084" t="str">
            <v>MOTO PEÇAS</v>
          </cell>
          <cell r="C2084" t="str">
            <v>ANTENA CORTA PIPA</v>
          </cell>
          <cell r="D2084" t="str">
            <v>SIMPLES</v>
          </cell>
          <cell r="E2084" t="str">
            <v>JOJAFER</v>
          </cell>
        </row>
        <row r="2085">
          <cell r="A2085" t="str">
            <v>PDM1373</v>
          </cell>
          <cell r="B2085" t="str">
            <v>MOTO PEÇAS</v>
          </cell>
          <cell r="C2085" t="str">
            <v>PASTILHA DE FREIO MOTO</v>
          </cell>
          <cell r="D2085" t="str">
            <v>SIMPLES</v>
          </cell>
          <cell r="E2085" t="str">
            <v>PANDÃO</v>
          </cell>
        </row>
        <row r="2086">
          <cell r="A2086" t="str">
            <v>PDM2399</v>
          </cell>
          <cell r="B2086" t="str">
            <v>MOTO PEÇAS</v>
          </cell>
          <cell r="C2086" t="str">
            <v>Kit Relação moto</v>
          </cell>
          <cell r="D2086" t="str">
            <v>SIMPLES</v>
          </cell>
          <cell r="E2086" t="str">
            <v>PANDÃO</v>
          </cell>
        </row>
        <row r="2087">
          <cell r="A2087" t="str">
            <v>CCG0002</v>
          </cell>
          <cell r="B2087" t="str">
            <v>MOTO PEÇAS</v>
          </cell>
          <cell r="C2087" t="str">
            <v>CABO AFOGADOR</v>
          </cell>
          <cell r="D2087" t="str">
            <v>SIMPLES</v>
          </cell>
          <cell r="E2087" t="str">
            <v>POLO</v>
          </cell>
        </row>
        <row r="2088">
          <cell r="A2088" t="str">
            <v>JJFM5A</v>
          </cell>
          <cell r="B2088" t="str">
            <v>MOTO PEÇAS</v>
          </cell>
          <cell r="C2088" t="str">
            <v>ANTENA CORTA PIPA</v>
          </cell>
          <cell r="D2088" t="str">
            <v>SIMPLES</v>
          </cell>
          <cell r="E2088" t="str">
            <v>JOJAFER</v>
          </cell>
        </row>
        <row r="2089">
          <cell r="A2089" t="str">
            <v>PDM0299</v>
          </cell>
          <cell r="B2089" t="str">
            <v>MOTO PEÇAS</v>
          </cell>
          <cell r="C2089" t="str">
            <v>Kit Relação moto</v>
          </cell>
          <cell r="D2089" t="str">
            <v>SIMPLES</v>
          </cell>
          <cell r="E2089" t="str">
            <v>PANDÃO</v>
          </cell>
        </row>
        <row r="2090">
          <cell r="A2090" t="str">
            <v>JJFM9A</v>
          </cell>
          <cell r="B2090" t="str">
            <v>MOTO PEÇAS</v>
          </cell>
          <cell r="C2090" t="str">
            <v>ANTENA CORTA PIPA</v>
          </cell>
          <cell r="D2090" t="str">
            <v>SIMPLES</v>
          </cell>
          <cell r="E2090" t="str">
            <v>JOJAFER</v>
          </cell>
        </row>
        <row r="2091">
          <cell r="A2091" t="str">
            <v>CCA0061</v>
          </cell>
          <cell r="B2091" t="str">
            <v>MOTO PEÇAS</v>
          </cell>
          <cell r="C2091" t="str">
            <v>Cabo Acelerador Moto</v>
          </cell>
          <cell r="D2091" t="str">
            <v>SIMPLES</v>
          </cell>
          <cell r="E2091" t="str">
            <v>POLO</v>
          </cell>
        </row>
        <row r="2092">
          <cell r="A2092" t="str">
            <v>M2B</v>
          </cell>
          <cell r="B2092" t="str">
            <v>MOTO PEÇAS</v>
          </cell>
          <cell r="C2092" t="str">
            <v>ANTENA CORTA PIPA</v>
          </cell>
          <cell r="D2092" t="str">
            <v>SIMPLES</v>
          </cell>
          <cell r="E2092" t="str">
            <v>JOJAFER</v>
          </cell>
        </row>
        <row r="2093">
          <cell r="A2093" t="str">
            <v>CCE0057</v>
          </cell>
          <cell r="B2093" t="str">
            <v>MOTO PEÇAS</v>
          </cell>
          <cell r="C2093" t="str">
            <v>Cabo Embreagem moto</v>
          </cell>
          <cell r="D2093" t="str">
            <v>SIMPLES</v>
          </cell>
          <cell r="E2093" t="str">
            <v>POLO</v>
          </cell>
        </row>
        <row r="2094">
          <cell r="A2094" t="str">
            <v>BUZ0003</v>
          </cell>
          <cell r="B2094" t="str">
            <v>MOTO PEÇAS</v>
          </cell>
          <cell r="C2094" t="str">
            <v>BUZINA MOTO</v>
          </cell>
          <cell r="D2094" t="str">
            <v>SIMPLES</v>
          </cell>
          <cell r="E2094" t="str">
            <v>POLO</v>
          </cell>
        </row>
        <row r="2095">
          <cell r="A2095" t="str">
            <v>CCE0061</v>
          </cell>
          <cell r="B2095" t="str">
            <v>MOTO PEÇAS</v>
          </cell>
          <cell r="C2095" t="str">
            <v>Cabo Embreagem moto</v>
          </cell>
          <cell r="D2095" t="str">
            <v>SIMPLES</v>
          </cell>
          <cell r="E2095" t="str">
            <v>POLO</v>
          </cell>
        </row>
        <row r="2096">
          <cell r="A2096" t="str">
            <v>CCV0067</v>
          </cell>
          <cell r="B2096" t="str">
            <v>MOTO PEÇAS</v>
          </cell>
          <cell r="C2096" t="str">
            <v>Cabo velocímetro Moto</v>
          </cell>
          <cell r="D2096" t="str">
            <v>SIMPLES</v>
          </cell>
          <cell r="E2096" t="str">
            <v>POLO</v>
          </cell>
        </row>
        <row r="2097">
          <cell r="A2097">
            <v>112111</v>
          </cell>
          <cell r="B2097" t="str">
            <v>AUTOMOTIVO</v>
          </cell>
          <cell r="C2097" t="str">
            <v>BANDEJA</v>
          </cell>
          <cell r="D2097" t="str">
            <v>SIMPLES</v>
          </cell>
          <cell r="E2097" t="str">
            <v>SPARE</v>
          </cell>
        </row>
        <row r="2098">
          <cell r="A2098" t="str">
            <v>JJFM6A</v>
          </cell>
          <cell r="B2098" t="str">
            <v>MOTO PEÇAS</v>
          </cell>
          <cell r="C2098" t="str">
            <v>ANTENA CORTA PIPA</v>
          </cell>
          <cell r="D2098" t="str">
            <v>SIMPLES</v>
          </cell>
          <cell r="E2098" t="str">
            <v>JOJAFER</v>
          </cell>
        </row>
        <row r="2099">
          <cell r="A2099">
            <v>112110</v>
          </cell>
          <cell r="B2099" t="str">
            <v>AUTOMOTIVO</v>
          </cell>
          <cell r="C2099" t="str">
            <v>BANDEJA</v>
          </cell>
          <cell r="D2099" t="str">
            <v>SIMPLES</v>
          </cell>
          <cell r="E2099" t="str">
            <v>SPARE</v>
          </cell>
        </row>
        <row r="2100">
          <cell r="A2100" t="str">
            <v>CCA0051</v>
          </cell>
          <cell r="B2100" t="str">
            <v>MOTO PEÇAS</v>
          </cell>
          <cell r="C2100" t="str">
            <v>Cabo Acelerador Moto</v>
          </cell>
          <cell r="D2100" t="str">
            <v>SIMPLES</v>
          </cell>
          <cell r="E2100" t="str">
            <v>POLO</v>
          </cell>
        </row>
        <row r="2101">
          <cell r="A2101">
            <v>10197</v>
          </cell>
          <cell r="B2101" t="str">
            <v>MOTO PEÇAS</v>
          </cell>
          <cell r="C2101" t="str">
            <v>Bomba Combustível MOTO</v>
          </cell>
          <cell r="D2101" t="str">
            <v>SIMPLES</v>
          </cell>
          <cell r="E2101" t="str">
            <v>POLO</v>
          </cell>
        </row>
        <row r="2102">
          <cell r="A2102" t="str">
            <v>CCA0067</v>
          </cell>
          <cell r="B2102" t="str">
            <v>MOTO PEÇAS</v>
          </cell>
          <cell r="C2102" t="str">
            <v>Cabo Acelerador Moto</v>
          </cell>
          <cell r="D2102" t="str">
            <v>SIMPLES</v>
          </cell>
          <cell r="E2102" t="str">
            <v>POLO</v>
          </cell>
        </row>
        <row r="2103">
          <cell r="A2103" t="str">
            <v>CCE0068</v>
          </cell>
          <cell r="B2103" t="str">
            <v>MOTO PEÇAS</v>
          </cell>
          <cell r="C2103" t="str">
            <v>Cabo Embreagem moto</v>
          </cell>
          <cell r="D2103" t="str">
            <v>SIMPLES</v>
          </cell>
          <cell r="E2103" t="str">
            <v>POLO</v>
          </cell>
        </row>
        <row r="2104">
          <cell r="A2104">
            <v>10468</v>
          </cell>
          <cell r="B2104" t="str">
            <v>MOTO PEÇAS</v>
          </cell>
          <cell r="C2104" t="str">
            <v>Bomba Combustível MOTO</v>
          </cell>
          <cell r="D2104" t="str">
            <v>SIMPLES</v>
          </cell>
          <cell r="E2104" t="str">
            <v>POLO</v>
          </cell>
        </row>
        <row r="2105">
          <cell r="A2105" t="str">
            <v>RT005</v>
          </cell>
          <cell r="B2105" t="str">
            <v>MOTO PEÇAS</v>
          </cell>
          <cell r="C2105" t="str">
            <v>Kit Relação moto</v>
          </cell>
          <cell r="D2105" t="str">
            <v>SIMPLES</v>
          </cell>
          <cell r="E2105" t="str">
            <v>POLO</v>
          </cell>
        </row>
        <row r="2106">
          <cell r="A2106" t="str">
            <v>CCF0059</v>
          </cell>
          <cell r="B2106" t="str">
            <v>MOTO PEÇAS</v>
          </cell>
          <cell r="C2106" t="str">
            <v>Cabo Freio Moto</v>
          </cell>
          <cell r="D2106" t="str">
            <v>SIMPLES</v>
          </cell>
          <cell r="E2106" t="str">
            <v>POLO</v>
          </cell>
        </row>
        <row r="2107">
          <cell r="A2107" t="str">
            <v>CCA0048</v>
          </cell>
          <cell r="B2107" t="str">
            <v>MOTO PEÇAS</v>
          </cell>
          <cell r="C2107" t="str">
            <v>Cabo Acelerador Moto</v>
          </cell>
          <cell r="D2107" t="str">
            <v>SIMPLES</v>
          </cell>
          <cell r="E2107" t="str">
            <v>POLO</v>
          </cell>
        </row>
        <row r="2108">
          <cell r="A2108" t="str">
            <v>CCT0001</v>
          </cell>
          <cell r="B2108" t="str">
            <v>MOTO PEÇAS</v>
          </cell>
          <cell r="C2108" t="str">
            <v>Cabo Tacômetro Moto</v>
          </cell>
          <cell r="D2108" t="str">
            <v>SIMPLES</v>
          </cell>
          <cell r="E2108" t="str">
            <v>POLO</v>
          </cell>
        </row>
        <row r="2109">
          <cell r="A2109" t="str">
            <v>CCA0068</v>
          </cell>
          <cell r="B2109" t="str">
            <v>MOTO PEÇAS</v>
          </cell>
          <cell r="C2109" t="str">
            <v>Cabo Acelerador Moto</v>
          </cell>
          <cell r="D2109" t="str">
            <v>SIMPLES</v>
          </cell>
          <cell r="E2109" t="str">
            <v>POLO</v>
          </cell>
        </row>
        <row r="2110">
          <cell r="A2110" t="str">
            <v>CCA0046</v>
          </cell>
          <cell r="B2110" t="str">
            <v>MOTO PEÇAS</v>
          </cell>
          <cell r="C2110" t="str">
            <v>Cabo Acelerador Moto</v>
          </cell>
          <cell r="D2110" t="str">
            <v>SIMPLES</v>
          </cell>
          <cell r="E2110" t="str">
            <v>POLO</v>
          </cell>
        </row>
        <row r="2111">
          <cell r="A2111" t="str">
            <v>CCV0030</v>
          </cell>
          <cell r="B2111" t="str">
            <v>MOTO PEÇAS</v>
          </cell>
          <cell r="C2111" t="str">
            <v>Cabo velocímetro Moto</v>
          </cell>
          <cell r="D2111" t="str">
            <v>SIMPLES</v>
          </cell>
          <cell r="E2111" t="str">
            <v>POLO</v>
          </cell>
        </row>
        <row r="2112">
          <cell r="A2112" t="str">
            <v>CCV0058</v>
          </cell>
          <cell r="B2112" t="str">
            <v>MOTO PEÇAS</v>
          </cell>
          <cell r="C2112" t="str">
            <v>Cabo velocímetro Moto</v>
          </cell>
          <cell r="D2112" t="str">
            <v>SIMPLES</v>
          </cell>
          <cell r="E2112" t="str">
            <v>POLO</v>
          </cell>
        </row>
        <row r="2113">
          <cell r="A2113" t="str">
            <v>CCV0059</v>
          </cell>
          <cell r="B2113" t="str">
            <v>MOTO PEÇAS</v>
          </cell>
          <cell r="C2113" t="str">
            <v>Cabo velocímetro Moto</v>
          </cell>
          <cell r="D2113" t="str">
            <v>SIMPLES</v>
          </cell>
          <cell r="E2113" t="str">
            <v>POLO</v>
          </cell>
        </row>
        <row r="2114">
          <cell r="A2114" t="str">
            <v>CCV0060</v>
          </cell>
          <cell r="B2114" t="str">
            <v>MOTO PEÇAS</v>
          </cell>
          <cell r="C2114" t="str">
            <v>Cabo velocímetro Moto</v>
          </cell>
          <cell r="D2114" t="str">
            <v>SIMPLES</v>
          </cell>
          <cell r="E2114" t="str">
            <v>POLO</v>
          </cell>
        </row>
        <row r="2115">
          <cell r="A2115">
            <v>10149</v>
          </cell>
          <cell r="B2115" t="str">
            <v>MOTO PEÇAS</v>
          </cell>
          <cell r="C2115" t="str">
            <v>Bomba Combustível MOTO</v>
          </cell>
          <cell r="D2115" t="str">
            <v>SIMPLES</v>
          </cell>
          <cell r="E2115" t="str">
            <v>POLO</v>
          </cell>
        </row>
        <row r="2116">
          <cell r="A2116" t="str">
            <v>772130/31</v>
          </cell>
          <cell r="B2116" t="str">
            <v>AUTOMOTIVO</v>
          </cell>
          <cell r="C2116" t="str">
            <v>BANDEJA</v>
          </cell>
          <cell r="D2116" t="str">
            <v>KIT</v>
          </cell>
          <cell r="E2116" t="str">
            <v>SPARE</v>
          </cell>
        </row>
        <row r="2117">
          <cell r="A2117" t="str">
            <v>772223/24</v>
          </cell>
          <cell r="B2117" t="str">
            <v>AUTOMOTIVO</v>
          </cell>
          <cell r="C2117" t="str">
            <v>BANDEJA</v>
          </cell>
          <cell r="D2117" t="str">
            <v>KIT</v>
          </cell>
          <cell r="E2117" t="str">
            <v>SPARE</v>
          </cell>
        </row>
        <row r="2118">
          <cell r="A2118" t="str">
            <v>PAR-332074/75</v>
          </cell>
          <cell r="B2118" t="str">
            <v>AUTOMOTIVO</v>
          </cell>
          <cell r="C2118" t="str">
            <v>BANDEJA</v>
          </cell>
          <cell r="D2118" t="str">
            <v>KIT</v>
          </cell>
          <cell r="E2118" t="str">
            <v>SPARE</v>
          </cell>
        </row>
        <row r="2119">
          <cell r="A2119">
            <v>772160</v>
          </cell>
          <cell r="B2119" t="str">
            <v>AUTOMOTIVO</v>
          </cell>
          <cell r="C2119" t="str">
            <v>BANDEJA</v>
          </cell>
          <cell r="D2119" t="str">
            <v>SIMPLES</v>
          </cell>
          <cell r="E2119" t="str">
            <v>SPARE</v>
          </cell>
        </row>
        <row r="2120">
          <cell r="A2120" t="str">
            <v>PAR-8402</v>
          </cell>
          <cell r="B2120" t="str">
            <v>AUTOMOTIVO</v>
          </cell>
          <cell r="C2120" t="str">
            <v>Bieleta</v>
          </cell>
          <cell r="D2120" t="str">
            <v>KIT</v>
          </cell>
          <cell r="E2120" t="str">
            <v>HOLYMAN</v>
          </cell>
        </row>
        <row r="2121">
          <cell r="A2121" t="str">
            <v>FTK200132A</v>
          </cell>
          <cell r="B2121" t="str">
            <v>MOTO PEÇAS</v>
          </cell>
          <cell r="C2121" t="str">
            <v>Junta moto</v>
          </cell>
          <cell r="D2121" t="str">
            <v>SIMPLES</v>
          </cell>
          <cell r="E2121" t="str">
            <v>KRATER</v>
          </cell>
        </row>
        <row r="2122">
          <cell r="A2122" t="str">
            <v>PAR-FTK99162</v>
          </cell>
          <cell r="B2122" t="str">
            <v>AUTOMOTIVO</v>
          </cell>
          <cell r="C2122" t="str">
            <v>PIVÔ</v>
          </cell>
          <cell r="D2122" t="str">
            <v>KIT</v>
          </cell>
          <cell r="E2122" t="str">
            <v>SPARE</v>
          </cell>
        </row>
        <row r="2123">
          <cell r="A2123" t="str">
            <v>PAR-332110/11</v>
          </cell>
          <cell r="B2123" t="str">
            <v>AUTOMOTIVO</v>
          </cell>
          <cell r="C2123" t="str">
            <v>PIVÔ</v>
          </cell>
          <cell r="D2123" t="str">
            <v>KIT</v>
          </cell>
          <cell r="E2123" t="str">
            <v>SPARE</v>
          </cell>
        </row>
        <row r="2124">
          <cell r="A2124">
            <v>442124</v>
          </cell>
          <cell r="B2124" t="str">
            <v>AUTOMOTIVO</v>
          </cell>
          <cell r="C2124" t="str">
            <v>BANDEJA</v>
          </cell>
          <cell r="D2124" t="str">
            <v>SIMPLES</v>
          </cell>
          <cell r="E2124" t="str">
            <v>SPARE</v>
          </cell>
        </row>
        <row r="2125">
          <cell r="A2125">
            <v>772160</v>
          </cell>
          <cell r="B2125" t="str">
            <v>AUTOMOTIVO</v>
          </cell>
          <cell r="C2125" t="str">
            <v>BANDEJA</v>
          </cell>
          <cell r="D2125" t="str">
            <v>SIMPLES</v>
          </cell>
          <cell r="E2125" t="str">
            <v>SPARE</v>
          </cell>
        </row>
        <row r="2126">
          <cell r="A2126" t="str">
            <v>FTK200132A</v>
          </cell>
          <cell r="B2126" t="str">
            <v>AUTOMOTIVO</v>
          </cell>
          <cell r="C2126" t="str">
            <v>Junta moto</v>
          </cell>
          <cell r="D2126" t="str">
            <v>SIMPLES</v>
          </cell>
          <cell r="E2126" t="str">
            <v>KRATER</v>
          </cell>
        </row>
        <row r="2127">
          <cell r="A2127">
            <v>17046</v>
          </cell>
          <cell r="B2127" t="str">
            <v>MOTO PEÇAS</v>
          </cell>
          <cell r="C2127" t="str">
            <v>ÓLEO MOTOR</v>
          </cell>
          <cell r="D2127" t="str">
            <v>SIMPLES</v>
          </cell>
          <cell r="E2127" t="str">
            <v>SAKAMOTO</v>
          </cell>
        </row>
        <row r="2128">
          <cell r="A2128">
            <v>14446</v>
          </cell>
          <cell r="B2128" t="str">
            <v>MOTO PEÇAS</v>
          </cell>
          <cell r="C2128" t="str">
            <v>ÓLEO MOTOR</v>
          </cell>
          <cell r="D2128" t="str">
            <v>SIMPLES</v>
          </cell>
          <cell r="E2128" t="str">
            <v>SAKAMOTO</v>
          </cell>
        </row>
        <row r="2129">
          <cell r="A2129" t="str">
            <v>FTK1035</v>
          </cell>
          <cell r="B2129" t="str">
            <v>AUTOMOTIVO</v>
          </cell>
          <cell r="C2129" t="str">
            <v>PIVÔ</v>
          </cell>
          <cell r="D2129" t="str">
            <v>SIMPLES</v>
          </cell>
          <cell r="E2129" t="str">
            <v>SPARE</v>
          </cell>
        </row>
        <row r="2130">
          <cell r="A2130" t="str">
            <v>EF20W50</v>
          </cell>
          <cell r="B2130" t="str">
            <v>MOTO PEÇAS</v>
          </cell>
          <cell r="C2130" t="str">
            <v>ÓLEO MOTOR</v>
          </cell>
          <cell r="D2130" t="str">
            <v>SIMPLES</v>
          </cell>
          <cell r="E2130" t="str">
            <v>Outros</v>
          </cell>
        </row>
        <row r="2131">
          <cell r="A2131">
            <v>10172</v>
          </cell>
          <cell r="B2131" t="str">
            <v>MOTO PEÇAS</v>
          </cell>
          <cell r="C2131" t="str">
            <v>Bomba Combustível MOTO</v>
          </cell>
          <cell r="D2131" t="str">
            <v>SIMPLES</v>
          </cell>
          <cell r="E2131" t="str">
            <v>POLO</v>
          </cell>
        </row>
        <row r="2132">
          <cell r="A2132" t="str">
            <v>FA6A-D</v>
          </cell>
          <cell r="B2132" t="str">
            <v>MOTO PEÇAS</v>
          </cell>
          <cell r="C2132" t="str">
            <v>BATERIA MOTO</v>
          </cell>
          <cell r="D2132" t="str">
            <v>SIMPLES</v>
          </cell>
          <cell r="E2132" t="str">
            <v>FABRECK</v>
          </cell>
        </row>
        <row r="2133">
          <cell r="A2133" t="str">
            <v>FTK1055</v>
          </cell>
          <cell r="B2133" t="str">
            <v>AUTOMOTIVO</v>
          </cell>
          <cell r="C2133" t="str">
            <v>PIVÔ</v>
          </cell>
          <cell r="D2133" t="str">
            <v>SIMPLES</v>
          </cell>
          <cell r="E2133" t="str">
            <v>SPARE</v>
          </cell>
        </row>
        <row r="2134">
          <cell r="A2134" t="str">
            <v>VR-20W50</v>
          </cell>
          <cell r="B2134" t="str">
            <v>MOTO PEÇAS</v>
          </cell>
          <cell r="C2134" t="str">
            <v>ÓLEO MOTOR</v>
          </cell>
          <cell r="D2134" t="str">
            <v>SIMPLES</v>
          </cell>
          <cell r="E2134" t="str">
            <v>Outros</v>
          </cell>
        </row>
        <row r="2135">
          <cell r="A2135">
            <v>112055</v>
          </cell>
          <cell r="B2135" t="str">
            <v>AUTOMOTIVO</v>
          </cell>
          <cell r="C2135" t="str">
            <v>BANDEJA</v>
          </cell>
          <cell r="D2135" t="str">
            <v>SIMPLES</v>
          </cell>
          <cell r="E2135" t="str">
            <v>SPARE</v>
          </cell>
        </row>
        <row r="2136">
          <cell r="A2136">
            <v>112054</v>
          </cell>
          <cell r="B2136" t="str">
            <v>AUTOMOTIVO</v>
          </cell>
          <cell r="C2136" t="str">
            <v>BANDEJA</v>
          </cell>
          <cell r="D2136" t="str">
            <v>SIMPLES</v>
          </cell>
          <cell r="E2136" t="str">
            <v>SPARE</v>
          </cell>
        </row>
        <row r="2137">
          <cell r="A2137">
            <v>10147</v>
          </cell>
          <cell r="B2137" t="str">
            <v>MOTO PEÇAS</v>
          </cell>
          <cell r="C2137" t="str">
            <v>Bomba Combustível MOTO</v>
          </cell>
          <cell r="D2137" t="str">
            <v>SIMPLES</v>
          </cell>
          <cell r="E2137" t="str">
            <v>POLO</v>
          </cell>
        </row>
        <row r="2138">
          <cell r="A2138" t="str">
            <v>35501/BF0-CG01</v>
          </cell>
          <cell r="B2138" t="str">
            <v>MOTO PEÇAS</v>
          </cell>
          <cell r="C2138" t="str">
            <v>LAMPADA</v>
          </cell>
          <cell r="D2138" t="str">
            <v>SIMPLES</v>
          </cell>
          <cell r="E2138" t="str">
            <v>SMARTFOX</v>
          </cell>
        </row>
        <row r="2139">
          <cell r="A2139">
            <v>10180</v>
          </cell>
          <cell r="B2139" t="str">
            <v>MOTO PEÇAS</v>
          </cell>
          <cell r="C2139" t="str">
            <v>Bomba Combustível MOTO</v>
          </cell>
          <cell r="D2139" t="str">
            <v>SIMPLES</v>
          </cell>
          <cell r="E2139" t="str">
            <v>POLO</v>
          </cell>
        </row>
        <row r="2140">
          <cell r="A2140" t="str">
            <v>FFBK504</v>
          </cell>
          <cell r="B2140" t="str">
            <v>MOTO PEÇAS</v>
          </cell>
          <cell r="C2140" t="str">
            <v>LONA DE FREIO MOTO</v>
          </cell>
          <cell r="D2140" t="str">
            <v>SIMPLES</v>
          </cell>
          <cell r="E2140" t="str">
            <v>FABRECK</v>
          </cell>
        </row>
        <row r="2141">
          <cell r="A2141" t="str">
            <v>91908/DF0-TD01</v>
          </cell>
          <cell r="B2141" t="str">
            <v>MOTO PEÇAS</v>
          </cell>
          <cell r="C2141" t="str">
            <v>OUTROS</v>
          </cell>
          <cell r="D2141" t="str">
            <v>SIMPLES</v>
          </cell>
          <cell r="E2141" t="str">
            <v>SMARTFOX</v>
          </cell>
        </row>
        <row r="2142">
          <cell r="A2142" t="str">
            <v>92540-DF0-CG01</v>
          </cell>
          <cell r="B2142" t="str">
            <v>MOTO PEÇAS</v>
          </cell>
          <cell r="C2142" t="str">
            <v>OUTROS</v>
          </cell>
          <cell r="D2142" t="str">
            <v>SIMPLES</v>
          </cell>
          <cell r="E2142" t="str">
            <v>SMARTFOX</v>
          </cell>
        </row>
        <row r="2143">
          <cell r="A2143">
            <v>10162</v>
          </cell>
          <cell r="B2143" t="str">
            <v>MOTO PEÇAS</v>
          </cell>
          <cell r="C2143" t="str">
            <v>Bomba Combustível MOTO</v>
          </cell>
          <cell r="D2143" t="str">
            <v>SIMPLES</v>
          </cell>
          <cell r="E2143" t="str">
            <v>POLO</v>
          </cell>
        </row>
        <row r="2144">
          <cell r="A2144" t="str">
            <v>FBK-736</v>
          </cell>
          <cell r="B2144" t="str">
            <v>MOTO PEÇAS</v>
          </cell>
          <cell r="C2144" t="str">
            <v>PASTILHA DE FREIO MOTO</v>
          </cell>
          <cell r="D2144" t="str">
            <v>SIMPLES</v>
          </cell>
          <cell r="E2144" t="str">
            <v>FABRECK</v>
          </cell>
        </row>
        <row r="2145">
          <cell r="A2145" t="str">
            <v>133410-BF0-CG01</v>
          </cell>
          <cell r="B2145" t="str">
            <v>MOTO PEÇAS</v>
          </cell>
          <cell r="C2145" t="str">
            <v>OUTROS</v>
          </cell>
          <cell r="D2145" t="str">
            <v>SIMPLES</v>
          </cell>
          <cell r="E2145" t="str">
            <v>SMARTFOX</v>
          </cell>
        </row>
        <row r="2146">
          <cell r="A2146" t="str">
            <v>10149A</v>
          </cell>
          <cell r="B2146" t="str">
            <v>MOTO PEÇAS</v>
          </cell>
          <cell r="C2146" t="str">
            <v>Bomba Combustível MOTO</v>
          </cell>
          <cell r="D2146" t="str">
            <v>SIMPLES</v>
          </cell>
          <cell r="E2146" t="str">
            <v>POLO</v>
          </cell>
        </row>
        <row r="2147">
          <cell r="A2147" t="str">
            <v>FBK-787</v>
          </cell>
          <cell r="B2147" t="str">
            <v>MOTO PEÇAS</v>
          </cell>
          <cell r="C2147" t="str">
            <v>PASTILHA DE FREIO MOTO</v>
          </cell>
          <cell r="D2147" t="str">
            <v>SIMPLES</v>
          </cell>
          <cell r="E2147" t="str">
            <v>FABRECK</v>
          </cell>
        </row>
        <row r="2148">
          <cell r="A2148">
            <v>10148</v>
          </cell>
          <cell r="B2148" t="str">
            <v>MOTO PEÇAS</v>
          </cell>
          <cell r="C2148" t="str">
            <v>Bomba Combustível MOTO</v>
          </cell>
          <cell r="D2148" t="str">
            <v>SIMPLES</v>
          </cell>
          <cell r="E2148" t="str">
            <v>POLO</v>
          </cell>
        </row>
        <row r="2149">
          <cell r="A2149" t="str">
            <v>T7003</v>
          </cell>
          <cell r="B2149" t="str">
            <v>AUTOMOTIVO</v>
          </cell>
          <cell r="C2149" t="str">
            <v>OUTROS</v>
          </cell>
          <cell r="D2149" t="str">
            <v>SIMPLES</v>
          </cell>
          <cell r="E2149" t="str">
            <v>importação</v>
          </cell>
        </row>
        <row r="2150">
          <cell r="A2150" t="str">
            <v>334000-BF0-CG08</v>
          </cell>
          <cell r="B2150" t="str">
            <v>MOTO PEÇAS</v>
          </cell>
          <cell r="C2150" t="str">
            <v>OUTROS</v>
          </cell>
          <cell r="D2150" t="str">
            <v>SIMPLES</v>
          </cell>
          <cell r="E2150" t="str">
            <v>SMARTFOX</v>
          </cell>
        </row>
        <row r="2151">
          <cell r="A2151" t="str">
            <v>200.116K003</v>
          </cell>
          <cell r="B2151" t="str">
            <v>MOTO PEÇAS</v>
          </cell>
          <cell r="C2151" t="str">
            <v>Junta moto</v>
          </cell>
          <cell r="D2151" t="str">
            <v>SIMPLES</v>
          </cell>
          <cell r="E2151" t="str">
            <v>KRATER</v>
          </cell>
        </row>
        <row r="2152">
          <cell r="A2152" t="str">
            <v>FBK-608</v>
          </cell>
          <cell r="B2152" t="str">
            <v>MOTO PEÇAS</v>
          </cell>
          <cell r="C2152" t="str">
            <v>PASTILHA DE FREIO MOTO</v>
          </cell>
          <cell r="D2152" t="str">
            <v>SIMPLES</v>
          </cell>
          <cell r="E2152" t="str">
            <v>FABRECK</v>
          </cell>
        </row>
        <row r="2153">
          <cell r="A2153" t="str">
            <v>200.141/A</v>
          </cell>
          <cell r="B2153" t="str">
            <v>MOTO PEÇAS</v>
          </cell>
          <cell r="C2153" t="str">
            <v>Junta moto</v>
          </cell>
          <cell r="D2153" t="str">
            <v>SIMPLES</v>
          </cell>
          <cell r="E2153" t="str">
            <v>KRATER</v>
          </cell>
        </row>
        <row r="2154">
          <cell r="A2154" t="str">
            <v>JJF M5B</v>
          </cell>
          <cell r="B2154" t="str">
            <v>MOTO PEÇAS</v>
          </cell>
          <cell r="C2154" t="str">
            <v>ANTENA CORTA PIPA</v>
          </cell>
          <cell r="D2154" t="str">
            <v>SIMPLES</v>
          </cell>
          <cell r="E2154" t="str">
            <v>JOJAFER</v>
          </cell>
        </row>
        <row r="2155">
          <cell r="A2155" t="str">
            <v>43110-BF-CG08</v>
          </cell>
          <cell r="B2155" t="str">
            <v>MOTO PEÇAS</v>
          </cell>
          <cell r="C2155" t="str">
            <v>OUTROS</v>
          </cell>
          <cell r="D2155" t="str">
            <v>SIMPLES</v>
          </cell>
          <cell r="E2155" t="str">
            <v>SMARTFOX</v>
          </cell>
        </row>
        <row r="2156">
          <cell r="A2156" t="str">
            <v>FBK-948</v>
          </cell>
          <cell r="B2156" t="str">
            <v>MOTO PEÇAS</v>
          </cell>
          <cell r="C2156" t="str">
            <v>MANETE EMBREAGEM</v>
          </cell>
          <cell r="D2156" t="str">
            <v>SIMPLES</v>
          </cell>
          <cell r="E2156" t="str">
            <v>FABRECK</v>
          </cell>
        </row>
        <row r="2157">
          <cell r="A2157" t="str">
            <v>CCA0034</v>
          </cell>
          <cell r="B2157" t="str">
            <v>MOTO PEÇAS</v>
          </cell>
          <cell r="C2157" t="str">
            <v>Cabo Acelerador Moto</v>
          </cell>
          <cell r="D2157" t="str">
            <v>SIMPLES</v>
          </cell>
          <cell r="E2157" t="str">
            <v>POLO</v>
          </cell>
        </row>
        <row r="2158">
          <cell r="A2158" t="str">
            <v>33300-BB0-CG10</v>
          </cell>
          <cell r="B2158" t="str">
            <v>MOTO PEÇAS</v>
          </cell>
          <cell r="C2158" t="str">
            <v>OUTROS</v>
          </cell>
          <cell r="D2158" t="str">
            <v>SIMPLES</v>
          </cell>
          <cell r="E2158" t="str">
            <v>SMARTFOX</v>
          </cell>
        </row>
        <row r="2159">
          <cell r="A2159" t="str">
            <v>RL6302</v>
          </cell>
          <cell r="B2159" t="str">
            <v>MOTO PEÇAS</v>
          </cell>
          <cell r="C2159" t="str">
            <v>ROLAMENTO MOTO</v>
          </cell>
          <cell r="D2159" t="str">
            <v>SIMPLES</v>
          </cell>
          <cell r="E2159" t="str">
            <v>POLO</v>
          </cell>
        </row>
        <row r="2160">
          <cell r="A2160" t="str">
            <v>fbk5241</v>
          </cell>
          <cell r="B2160" t="str">
            <v>MOTO PEÇAS</v>
          </cell>
          <cell r="C2160" t="str">
            <v>LONA DE FREIO MOTO</v>
          </cell>
          <cell r="D2160" t="str">
            <v>SIMPLES</v>
          </cell>
          <cell r="E2160" t="str">
            <v>FABRECK</v>
          </cell>
        </row>
        <row r="2161">
          <cell r="A2161" t="str">
            <v>54310-BF0-CG06</v>
          </cell>
          <cell r="B2161" t="str">
            <v>MOTO PEÇAS</v>
          </cell>
          <cell r="C2161" t="str">
            <v>OUTROS</v>
          </cell>
          <cell r="D2161" t="str">
            <v>SIMPLES</v>
          </cell>
          <cell r="E2161" t="str">
            <v>SMARTFOX</v>
          </cell>
        </row>
        <row r="2162">
          <cell r="A2162" t="str">
            <v>FBK-985</v>
          </cell>
          <cell r="B2162" t="str">
            <v>MOTO PEÇAS</v>
          </cell>
          <cell r="C2162" t="str">
            <v>MANETE EMBREAGEM</v>
          </cell>
          <cell r="D2162" t="str">
            <v>SIMPLES</v>
          </cell>
          <cell r="E2162" t="str">
            <v>FABRECK</v>
          </cell>
        </row>
        <row r="2163">
          <cell r="A2163" t="str">
            <v>61230-DC0-CG02</v>
          </cell>
          <cell r="B2163" t="str">
            <v>MOTO PEÇAS</v>
          </cell>
          <cell r="C2163" t="str">
            <v>Cabo de Freio</v>
          </cell>
          <cell r="D2163" t="str">
            <v>SIMPLES</v>
          </cell>
          <cell r="E2163" t="str">
            <v>SMARTFOX</v>
          </cell>
        </row>
        <row r="2164">
          <cell r="A2164" t="str">
            <v>200.123/3PA</v>
          </cell>
          <cell r="B2164" t="str">
            <v>MOTO PEÇAS</v>
          </cell>
          <cell r="C2164" t="str">
            <v>Junta moto</v>
          </cell>
          <cell r="D2164" t="str">
            <v>SIMPLES</v>
          </cell>
          <cell r="E2164" t="str">
            <v>KRATER</v>
          </cell>
        </row>
        <row r="2165">
          <cell r="A2165" t="str">
            <v>200.116/1PA</v>
          </cell>
          <cell r="B2165" t="str">
            <v>MOTO PEÇAS</v>
          </cell>
          <cell r="C2165" t="str">
            <v>Junta moto</v>
          </cell>
          <cell r="D2165" t="str">
            <v>SIMPLES</v>
          </cell>
          <cell r="E2165" t="str">
            <v>KRATER</v>
          </cell>
        </row>
        <row r="2166">
          <cell r="A2166" t="str">
            <v>*200.142/3P1A</v>
          </cell>
          <cell r="B2166" t="str">
            <v>MOTO PEÇAS</v>
          </cell>
          <cell r="C2166" t="str">
            <v>Junta moto</v>
          </cell>
          <cell r="D2166" t="str">
            <v>SIMPLES</v>
          </cell>
          <cell r="E2166" t="str">
            <v>KRATER</v>
          </cell>
        </row>
        <row r="2167">
          <cell r="A2167" t="str">
            <v>11135-BF0-CG07</v>
          </cell>
          <cell r="B2167" t="str">
            <v>MOTO PEÇAS</v>
          </cell>
          <cell r="C2167" t="str">
            <v>OUTROS</v>
          </cell>
          <cell r="D2167" t="str">
            <v>SIMPLES</v>
          </cell>
          <cell r="E2167" t="str">
            <v>SMARTFOX</v>
          </cell>
        </row>
        <row r="2168">
          <cell r="A2168" t="str">
            <v>61240-BC0-CG15</v>
          </cell>
          <cell r="B2168" t="str">
            <v>MOTO PEÇAS</v>
          </cell>
          <cell r="C2168" t="str">
            <v>Cabo Embreagem moto</v>
          </cell>
          <cell r="D2168" t="str">
            <v>SIMPLES</v>
          </cell>
          <cell r="E2168" t="str">
            <v>SMARTFOX</v>
          </cell>
        </row>
        <row r="2169">
          <cell r="A2169" t="str">
            <v>41260-BF0-CG07</v>
          </cell>
          <cell r="B2169" t="str">
            <v>MOTO PEÇAS</v>
          </cell>
          <cell r="C2169" t="str">
            <v>OUTROS</v>
          </cell>
          <cell r="D2169" t="str">
            <v>SIMPLES</v>
          </cell>
          <cell r="E2169" t="str">
            <v>SMARTFOX</v>
          </cell>
        </row>
        <row r="2170">
          <cell r="A2170" t="str">
            <v>11135-DF0-BR01</v>
          </cell>
          <cell r="B2170" t="str">
            <v>MOTO PEÇAS</v>
          </cell>
          <cell r="C2170" t="str">
            <v>OUTROS</v>
          </cell>
          <cell r="D2170" t="str">
            <v>SIMPLES</v>
          </cell>
          <cell r="E2170" t="str">
            <v>SMARTFOX</v>
          </cell>
        </row>
        <row r="2171">
          <cell r="A2171" t="str">
            <v>61410-DF0-CG03</v>
          </cell>
          <cell r="B2171" t="str">
            <v>MOTO PEÇAS</v>
          </cell>
          <cell r="C2171" t="str">
            <v>OUTROS</v>
          </cell>
          <cell r="D2171" t="str">
            <v>SIMPLES</v>
          </cell>
          <cell r="E2171" t="str">
            <v>SMARTFOX</v>
          </cell>
        </row>
        <row r="2172">
          <cell r="A2172" t="str">
            <v>200.132K008</v>
          </cell>
          <cell r="B2172" t="str">
            <v>MOTO PEÇAS</v>
          </cell>
          <cell r="C2172" t="str">
            <v>OUTROS</v>
          </cell>
          <cell r="D2172" t="str">
            <v>SIMPLES</v>
          </cell>
          <cell r="E2172" t="str">
            <v>KRATER</v>
          </cell>
        </row>
        <row r="2173">
          <cell r="A2173" t="str">
            <v>CCF0058</v>
          </cell>
          <cell r="B2173" t="str">
            <v>MOTO PEÇAS</v>
          </cell>
          <cell r="C2173" t="str">
            <v>Cabo Freio Moto</v>
          </cell>
          <cell r="D2173" t="str">
            <v>SIMPLES</v>
          </cell>
          <cell r="E2173" t="str">
            <v>POLO</v>
          </cell>
        </row>
        <row r="2174">
          <cell r="A2174" t="str">
            <v>81142-DF0-CG02</v>
          </cell>
          <cell r="B2174" t="str">
            <v>MOTO PEÇAS</v>
          </cell>
          <cell r="C2174" t="str">
            <v>OUTROS</v>
          </cell>
          <cell r="D2174" t="str">
            <v>SIMPLES</v>
          </cell>
          <cell r="E2174" t="str">
            <v>SMARTFOX</v>
          </cell>
        </row>
        <row r="2175">
          <cell r="A2175" t="str">
            <v>PAR-222111</v>
          </cell>
          <cell r="B2175" t="str">
            <v>AUTOMOTIVO</v>
          </cell>
          <cell r="C2175" t="str">
            <v>Bandeja</v>
          </cell>
          <cell r="D2175" t="str">
            <v>KIT</v>
          </cell>
          <cell r="E2175" t="str">
            <v>SPARE</v>
          </cell>
        </row>
        <row r="2176">
          <cell r="A2176" t="str">
            <v>662014/15</v>
          </cell>
          <cell r="B2176" t="str">
            <v>AUTOMOTIVO</v>
          </cell>
          <cell r="C2176" t="str">
            <v>Bandeja</v>
          </cell>
          <cell r="D2176" t="str">
            <v>KIT</v>
          </cell>
          <cell r="E2176" t="str">
            <v>SPARE</v>
          </cell>
        </row>
        <row r="2177">
          <cell r="A2177">
            <v>662014</v>
          </cell>
          <cell r="B2177" t="str">
            <v>AUTOMOTIVO</v>
          </cell>
          <cell r="C2177" t="str">
            <v>Bandeja</v>
          </cell>
          <cell r="D2177" t="str">
            <v>SIMPLES</v>
          </cell>
          <cell r="E2177" t="str">
            <v>SPARE</v>
          </cell>
        </row>
        <row r="2178">
          <cell r="A2178">
            <v>662015</v>
          </cell>
          <cell r="B2178" t="str">
            <v>AUTOMOTIVO</v>
          </cell>
          <cell r="C2178" t="str">
            <v>Bandeja</v>
          </cell>
          <cell r="D2178" t="str">
            <v>SIMPLES</v>
          </cell>
          <cell r="E2178" t="str">
            <v>SPARE</v>
          </cell>
        </row>
        <row r="2179">
          <cell r="A2179" t="str">
            <v>LT2376</v>
          </cell>
          <cell r="B2179" t="str">
            <v>AUTOMOTIVO</v>
          </cell>
          <cell r="C2179" t="str">
            <v>Reparo alavanta Câmbio</v>
          </cell>
          <cell r="D2179" t="str">
            <v>SIMPLES</v>
          </cell>
          <cell r="E2179" t="str">
            <v>LT CORREA</v>
          </cell>
        </row>
        <row r="2180">
          <cell r="A2180" t="str">
            <v>PAR-772021/22</v>
          </cell>
          <cell r="B2180" t="str">
            <v>AUTOMOTIVO</v>
          </cell>
          <cell r="C2180" t="str">
            <v>Bandeja</v>
          </cell>
          <cell r="D2180" t="str">
            <v>KIT</v>
          </cell>
          <cell r="E2180" t="str">
            <v>SPARE</v>
          </cell>
        </row>
        <row r="2181">
          <cell r="A2181" t="str">
            <v>PAR-FTK12223</v>
          </cell>
          <cell r="B2181" t="str">
            <v>AUTOMOTIVO</v>
          </cell>
          <cell r="C2181" t="str">
            <v>rolamento roda</v>
          </cell>
          <cell r="D2181" t="str">
            <v>KIT</v>
          </cell>
          <cell r="E2181" t="str">
            <v>IRB</v>
          </cell>
        </row>
        <row r="2182">
          <cell r="A2182">
            <v>772198</v>
          </cell>
          <cell r="B2182" t="str">
            <v>AUTOMOTIVO</v>
          </cell>
          <cell r="C2182" t="str">
            <v>Bandeja</v>
          </cell>
          <cell r="D2182" t="str">
            <v>SIMPLES</v>
          </cell>
          <cell r="E2182" t="str">
            <v>SPARE</v>
          </cell>
        </row>
        <row r="2183">
          <cell r="A2183">
            <v>882163</v>
          </cell>
          <cell r="B2183" t="str">
            <v>AUTOMOTIVO</v>
          </cell>
          <cell r="C2183" t="str">
            <v>Bandeja</v>
          </cell>
          <cell r="D2183" t="str">
            <v>SIMPLES</v>
          </cell>
          <cell r="E2183" t="str">
            <v>SPARE</v>
          </cell>
        </row>
        <row r="2184">
          <cell r="A2184" t="str">
            <v>PAR-FTK-PVI0333</v>
          </cell>
          <cell r="B2184" t="str">
            <v>AUTOMOTIVO</v>
          </cell>
          <cell r="C2184" t="str">
            <v>Pivô</v>
          </cell>
          <cell r="D2184" t="str">
            <v>KIT</v>
          </cell>
          <cell r="E2184" t="str">
            <v>SPARE</v>
          </cell>
        </row>
        <row r="2185">
          <cell r="A2185">
            <v>332025</v>
          </cell>
          <cell r="B2185" t="str">
            <v>AUTOMOTIVO</v>
          </cell>
          <cell r="C2185" t="str">
            <v>Bandeja</v>
          </cell>
          <cell r="D2185" t="str">
            <v>SIMPLES</v>
          </cell>
          <cell r="E2185" t="str">
            <v>SPARE</v>
          </cell>
        </row>
        <row r="2186">
          <cell r="A2186" t="str">
            <v>PAR-5318</v>
          </cell>
          <cell r="B2186" t="str">
            <v>AUTOMOTIVO</v>
          </cell>
          <cell r="C2186" t="str">
            <v>Bieleta</v>
          </cell>
          <cell r="D2186" t="str">
            <v>KIT</v>
          </cell>
          <cell r="E2186" t="str">
            <v>HOLYMAN</v>
          </cell>
        </row>
        <row r="2187">
          <cell r="A2187" t="str">
            <v>HR001</v>
          </cell>
          <cell r="B2187" t="str">
            <v>AUTOMOTIVO</v>
          </cell>
          <cell r="C2187" t="str">
            <v>Reparo alavanta Câmbio</v>
          </cell>
          <cell r="D2187" t="str">
            <v>SIMPLES</v>
          </cell>
          <cell r="E2187" t="str">
            <v>LT CORREA</v>
          </cell>
        </row>
        <row r="2188">
          <cell r="A2188">
            <v>5309</v>
          </cell>
          <cell r="B2188" t="str">
            <v>AUTOMOTIVO</v>
          </cell>
          <cell r="C2188" t="str">
            <v>Diversos</v>
          </cell>
          <cell r="D2188" t="str">
            <v>SIMPLES</v>
          </cell>
          <cell r="E2188" t="str">
            <v>LT CORREA</v>
          </cell>
        </row>
        <row r="2189">
          <cell r="A2189" t="str">
            <v>LT5535</v>
          </cell>
          <cell r="B2189" t="str">
            <v>AUTOMOTIVO</v>
          </cell>
          <cell r="C2189" t="str">
            <v>Reparo alavanta Câmbio</v>
          </cell>
          <cell r="D2189" t="str">
            <v>SIMPLES</v>
          </cell>
          <cell r="E2189" t="str">
            <v>SPARE</v>
          </cell>
        </row>
        <row r="2190">
          <cell r="A2190" t="str">
            <v>FTK151K</v>
          </cell>
          <cell r="B2190" t="str">
            <v>AUTOMOTIVO</v>
          </cell>
          <cell r="C2190" t="str">
            <v>Coifa Homocinética</v>
          </cell>
          <cell r="D2190" t="str">
            <v>SIMPLES</v>
          </cell>
          <cell r="E2190" t="str">
            <v>SPARE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544.600676504633" createdVersion="5" refreshedVersion="5" minRefreshableVersion="3" recordCount="459">
  <cacheSource type="worksheet">
    <worksheetSource ref="A1:H460" sheet="RESUMO"/>
  </cacheSource>
  <cacheFields count="7">
    <cacheField name="SKU" numFmtId="0">
      <sharedItems containsMixedTypes="1" containsNumber="1" containsInteger="1" minValue="2214" maxValue="24582632"/>
    </cacheField>
    <cacheField name="TIPO" numFmtId="0">
      <sharedItems/>
    </cacheField>
    <cacheField name="CATEGORIA" numFmtId="0">
      <sharedItems count="41">
        <s v="Rolamento Roda"/>
        <s v="Bandeja"/>
        <s v="Rolamento Eixo"/>
        <s v="Bandeja e Bieleta"/>
        <s v="Cabo Câmbio"/>
        <s v="Pino de Freio"/>
        <s v="Reparo alavanta Câmbio"/>
        <s v="Haste Câmbio"/>
        <s v="Pivô"/>
        <s v="Pino de Porta"/>
        <s v="Pastilha Freio"/>
        <s v="Bucha Bandeja"/>
        <s v="Cabo de Freio"/>
        <s v="Bieleta"/>
        <s v="Suporte Radiador"/>
        <s v="Bandeja / Rolamento"/>
        <s v="Pivô e Bieleta"/>
        <s v="Coifa Homocinética"/>
        <s v="KIT AMORTECEDOR COMPLETO"/>
        <s v="Cabo limitador tampa traseira"/>
        <s v="Bomba Combustível"/>
        <s v="Cabo de Câmbio"/>
        <s v="Terminal Cabo Câmbio"/>
        <s v="Cabo Embreagem"/>
        <s v="Motor de Partida"/>
        <s v="Cabo de Capô"/>
        <s v="Cabo de Acelerador"/>
        <s v="CABO TRAATOR"/>
        <s v="Cabo Acelerador"/>
        <s v="Capa Pedal"/>
        <s v="Cabo Acelerador Moto"/>
        <s v="Cabo de Velocímetro"/>
        <s v="Cupula alavanca"/>
        <s v="Suporte Parachoque"/>
        <s v="Suporte Ar condicionado"/>
        <s v="Suporte Câmbio"/>
        <s v="Cabo Embreagem moto"/>
        <s v="Cabo velocímetro Moto"/>
        <s v="Junta moto"/>
        <s v="JUNTO MOTOR COMPLETA"/>
        <s v="Pivo" u="1"/>
      </sharedItems>
    </cacheField>
    <cacheField name="FORNECEDOR" numFmtId="0">
      <sharedItems containsMixedTypes="1" containsNumber="1" containsInteger="1" minValue="0" maxValue="0"/>
    </cacheField>
    <cacheField name="QUANT_x000a_VENDIDA" numFmtId="0">
      <sharedItems containsSemiMixedTypes="0" containsString="0" containsNumber="1" containsInteger="1" minValue="0" maxValue="833"/>
    </cacheField>
    <cacheField name="TOTAL BRUTO _x000a_ML" numFmtId="44">
      <sharedItems containsSemiMixedTypes="0" containsString="0" containsNumber="1" minValue="14.35" maxValue="51814.919999999598"/>
    </cacheField>
    <cacheField name="TOTAL _x000a_LIQUIDO ML" numFmtId="44">
      <sharedItems containsSemiMixedTypes="0" containsString="0" containsNumber="1" minValue="-125.85" maxValue="36766.5800000002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544.600681365744" createdVersion="5" refreshedVersion="5" minRefreshableVersion="3" recordCount="3848">
  <cacheSource type="worksheet">
    <worksheetSource ref="A6:AY3854" sheet="Vendas BR"/>
  </cacheSource>
  <cacheFields count="51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20"/>
    </cacheField>
    <cacheField name="Receita por produtos (BRL)" numFmtId="0">
      <sharedItems containsSemiMixedTypes="0" containsString="0" containsNumber="1" minValue="13.09" maxValue="967.95"/>
    </cacheField>
    <cacheField name="Receita por envio (BRL)" numFmtId="0">
      <sharedItems containsMixedTypes="1" containsNumber="1" minValue="0.13" maxValue="93.78"/>
    </cacheField>
    <cacheField name="Tarifa de venda e impostos" numFmtId="0">
      <sharedItems containsMixedTypes="1" containsNumber="1" minValue="-252.6" maxValue="-7.57"/>
    </cacheField>
    <cacheField name="Tarifas de envio" numFmtId="0">
      <sharedItems containsMixedTypes="1" containsNumber="1" minValue="-210.73" maxValue="-0.13"/>
    </cacheField>
    <cacheField name="Cancelamentos e reembolsos (BRL)" numFmtId="0">
      <sharedItems containsMixedTypes="1" containsNumber="1" minValue="-516.09" maxValue="-1.21"/>
    </cacheField>
    <cacheField name="Total (BRL)" numFmtId="0">
      <sharedItems containsSemiMixedTypes="0" containsString="0" containsNumber="1" minValue="-220.35" maxValue="826.8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ntainsMixedTypes="1" containsNumber="1" containsInteger="1" minValue="2214" maxValue="24582632" count="745">
        <n v="332116"/>
        <s v="par662030/31"/>
        <s v="Par-PG001"/>
        <n v="2357"/>
        <s v="66610/11"/>
        <s v="par-13125"/>
        <n v="10107"/>
        <s v="par552010/11"/>
        <n v="66413"/>
        <s v="Par-14104"/>
        <s v="par772102/3"/>
        <n v="442093"/>
        <s v="Kit-2210/11"/>
        <n v="77365"/>
        <s v="442092-3"/>
        <s v="Par-5608"/>
        <n v="77350"/>
        <n v="44507"/>
        <n v="442118"/>
        <n v="2316"/>
        <n v="55023"/>
        <s v="PAR552030/31"/>
        <n v="88459"/>
        <s v="par442092-5307"/>
        <n v="552001"/>
        <s v="FD001"/>
        <n v="112011"/>
        <n v="442060"/>
        <s v="PARFTK11021"/>
        <n v="5625"/>
        <n v="66640"/>
        <s v="PARFTK11042/43"/>
        <s v="par222010/11b"/>
        <s v="552014/15"/>
        <s v="112058/59"/>
        <n v="66081"/>
        <s v="Par-PG001A"/>
        <s v="PAR-NZT311396"/>
        <s v="FTK77369"/>
        <n v="662031"/>
        <n v="88573"/>
        <s v="Par-VW001"/>
        <n v="551311"/>
        <n v="222017"/>
        <s v="Par-GM001"/>
        <n v="5924"/>
        <s v="PAR332052/53"/>
        <s v="LT5526"/>
        <n v="4084"/>
        <n v="552031"/>
        <n v="77354"/>
        <n v="2367"/>
        <s v="LT2365"/>
        <n v="5554"/>
        <s v="PAR-552032/33"/>
        <s v="PAR-14098"/>
        <n v="55142"/>
        <s v="PAR-332074/75"/>
        <s v="662030/31"/>
        <s v="PAR552002-5701"/>
        <n v="552002"/>
        <s v="FTK77368"/>
        <s v="112024/25"/>
        <s v="PAR-442058/59"/>
        <s v="PAR-332024"/>
        <s v="PAR-222032/33"/>
        <s v="77350T"/>
        <s v="PG001"/>
        <n v="4023"/>
        <n v="332110"/>
        <s v="NZT563644"/>
        <n v="332111"/>
        <s v="LT5609"/>
        <s v="662046/47"/>
        <n v="226103"/>
        <s v="PAR-FTK11045"/>
        <s v="Par-PF005"/>
        <s v="PARFTK33395"/>
        <s v="PAR772106/07"/>
        <n v="66418"/>
        <n v="66610"/>
        <n v="442096"/>
        <n v="225051"/>
        <n v="772032"/>
        <n v="55312"/>
        <s v="77261-2"/>
        <n v="14097"/>
        <s v="FTK11060"/>
        <s v="par112074/75"/>
        <s v="PAR-FTK22104"/>
        <s v="FTK22002"/>
        <s v="Par-26056"/>
        <n v="66419"/>
        <s v="PAR-5310"/>
        <s v="PAR-FTK11056/57"/>
        <n v="2327"/>
        <s v="FTK11051"/>
        <s v="PAR-442050"/>
        <n v="772033"/>
        <n v="112024"/>
        <n v="2345"/>
        <n v="66606"/>
        <n v="442050"/>
        <s v="332056/57"/>
        <s v="PAR112126/27"/>
        <n v="28006"/>
        <s v="CCA0035"/>
        <n v="14104"/>
        <n v="772153"/>
        <s v="PG003"/>
        <n v="110907"/>
        <s v="LT5637"/>
        <s v="KIT-PG001"/>
        <n v="77351"/>
        <s v="PAR-772230/31"/>
        <s v="PG001A"/>
        <s v="PAR6312"/>
        <n v="227203"/>
        <s v="PAR442067/68"/>
        <s v="112030/31"/>
        <n v="110914"/>
        <n v="112074"/>
        <s v="PAR-5103"/>
        <n v="772141"/>
        <n v="4083"/>
        <n v="90503"/>
        <s v="PAR-FTK18098"/>
        <n v="772198"/>
        <n v="772230"/>
        <s v="PAR-FD001"/>
        <s v="PAR662022/23"/>
        <n v="772138"/>
        <n v="66044"/>
        <s v="772056/57"/>
        <s v="PAR772172/73"/>
        <n v="3037"/>
        <s v="FTK99282-MB"/>
        <n v="229051"/>
        <s v="T1005"/>
        <n v="66080"/>
        <s v="772110/11"/>
        <n v="552013"/>
        <n v="662052"/>
        <n v="5110"/>
        <n v="11095"/>
        <s v="222010b"/>
        <n v="772103"/>
        <n v="77352"/>
        <n v="442081"/>
        <n v="227201"/>
        <n v="90501"/>
        <s v="PAR-FTK00903"/>
        <s v="KIT-PG001A"/>
        <s v="PAR-5101"/>
        <n v="2309"/>
        <n v="5711"/>
        <n v="552035"/>
        <n v="66636"/>
        <n v="13125"/>
        <s v="KIT-VW001"/>
        <n v="112025"/>
        <s v="PAR-FTK/PDA163"/>
        <s v="PAR112005B"/>
        <n v="66654"/>
        <s v="PAR-5110"/>
        <n v="3002"/>
        <n v="662030"/>
        <n v="112092"/>
        <n v="772171"/>
        <n v="772161"/>
        <s v="PAR-28006"/>
        <s v="LT5561/62"/>
        <s v="772130/31"/>
        <s v="ftk00205"/>
        <n v="2219"/>
        <n v="66643"/>
        <n v="552032"/>
        <n v="36656"/>
        <s v="PAR662012/13"/>
        <n v="77173"/>
        <s v="PARFTK11055"/>
        <s v="772254/55"/>
        <s v="PARFTK00605"/>
        <n v="442144"/>
        <n v="222054"/>
        <s v="PAR-55351"/>
        <n v="4076"/>
        <n v="112010"/>
        <n v="772152"/>
        <n v="66412"/>
        <s v="4004r"/>
        <s v="77350/2316/24579046"/>
        <s v="PAR8502"/>
        <n v="112133"/>
        <n v="24582632"/>
        <s v="FTK44006-AMW"/>
        <s v="PAR-13121"/>
        <s v="T1007"/>
        <s v="par662052/53"/>
        <n v="4004"/>
        <s v="par772052/53"/>
        <s v="PAR-FTK11032"/>
        <n v="332082"/>
        <n v="552019"/>
        <s v="hl5609/10"/>
        <s v="par112001"/>
        <s v="4Kits-14097/99"/>
        <n v="772102"/>
        <s v="662014/15"/>
        <n v="662070"/>
        <s v="442096/97"/>
        <s v="PAR-PVI2404"/>
        <n v="112107"/>
        <s v="par222010/11"/>
        <n v="442097"/>
        <n v="13121"/>
        <n v="112103"/>
        <s v="PAR332067/68"/>
        <s v="KIT8FTK44005-AMW"/>
        <s v="552032/33"/>
        <s v="Par-2210"/>
        <n v="90500"/>
        <n v="4079"/>
        <s v="Par-5113"/>
        <s v="T-10111"/>
        <s v="PAR-8001"/>
        <s v="PARFTK1004/05"/>
        <n v="26056"/>
        <n v="77157"/>
        <n v="662046"/>
        <s v="PAR-29014"/>
        <n v="662071"/>
        <s v="par6210/11"/>
        <n v="221142"/>
        <s v="552001/02"/>
        <n v="772255"/>
        <n v="222014"/>
        <n v="4002"/>
        <n v="78180"/>
        <s v="PAR332014/15"/>
        <n v="2362"/>
        <s v="Kit-23079"/>
        <s v="LT2376"/>
        <s v="FTK11042"/>
        <s v="FTK11043"/>
        <s v="PARFTK00311"/>
        <s v="FTK66039-MB"/>
        <n v="222105"/>
        <n v="332147"/>
        <s v="442081/82"/>
        <n v="222104"/>
        <n v="23125"/>
        <s v="Par-23125"/>
        <n v="55143"/>
        <n v="77032"/>
        <n v="442092"/>
        <n v="55174"/>
        <s v="PAR-13120"/>
        <n v="55030"/>
        <n v="4063"/>
        <s v="KITFTK77503-AMW"/>
        <n v="2214"/>
        <s v="772246/47"/>
        <n v="662047"/>
        <n v="5309"/>
        <n v="112001"/>
        <s v="772007/08"/>
        <s v="Par-5711"/>
        <n v="112106"/>
        <n v="227200"/>
        <s v="par-55123"/>
        <n v="332092"/>
        <s v="PAR222076/77"/>
        <n v="112102"/>
        <n v="993001"/>
        <n v="66507"/>
        <n v="772149"/>
        <n v="88461"/>
        <s v="par772027/28"/>
        <n v="4064"/>
        <n v="112012"/>
        <n v="552012"/>
        <n v="77146"/>
        <n v="442061"/>
        <s v="332002/03"/>
        <n v="880549"/>
        <n v="772246"/>
        <s v="PAR5613"/>
        <s v="KIT-GM001DT"/>
        <s v="KIT-FTK3321/22"/>
        <n v="552010"/>
        <s v="par-26048"/>
        <s v="662070/71"/>
        <n v="2325"/>
        <n v="662061"/>
        <n v="772056"/>
        <s v="Par-27020"/>
        <n v="4073"/>
        <s v="PAR-14097/99"/>
        <n v="112005"/>
        <n v="4043"/>
        <n v="66084"/>
        <s v="par-5000"/>
        <n v="6310"/>
        <n v="442080"/>
        <s v="KIT-332052/53-GM001"/>
        <n v="2358"/>
        <s v="PAR-FTK33395"/>
        <s v="112102/03"/>
        <n v="550111"/>
        <n v="5616"/>
        <s v="KITFTK66029/39-MB"/>
        <s v="PAR-332080"/>
        <s v="772146/47"/>
        <s v="5402/03"/>
        <n v="660211"/>
        <n v="662060"/>
        <n v="29014"/>
        <n v="2302"/>
        <s v="PAR442080"/>
        <s v="par222014/15"/>
        <n v="222053"/>
        <n v="772057"/>
        <n v="70526"/>
        <n v="4034"/>
        <s v="70526/70541"/>
        <s v="Kit-2300"/>
        <s v="PAR332007/8"/>
        <s v="PAR332110/11"/>
        <s v="NZT311396"/>
        <s v="FTK11030"/>
        <n v="4058"/>
        <n v="2312"/>
        <s v="FTK00311/5233"/>
        <n v="332052"/>
        <s v="PAR-5625"/>
        <s v="PAR-55120"/>
        <s v="PAR-5701"/>
        <n v="66416"/>
        <s v="KIT-FTK3320/21"/>
        <n v="662012"/>
        <s v="4kit-12152"/>
        <n v="662013"/>
        <n v="5303"/>
        <s v="NZT0012"/>
        <n v="77262"/>
        <n v="29037"/>
        <s v="NZT3601"/>
        <s v="Par-5705"/>
        <n v="112101"/>
        <s v="44911/12"/>
        <n v="112117"/>
        <s v="Par-5229"/>
        <s v="662040/41"/>
        <n v="2374"/>
        <n v="222032"/>
        <n v="11195"/>
        <n v="4077"/>
        <n v="2360"/>
        <n v="222083"/>
        <n v="662014"/>
        <n v="6617"/>
        <n v="552033"/>
        <n v="14098"/>
        <n v="4013"/>
        <n v="2375"/>
        <s v="2214/15"/>
        <n v="442055"/>
        <n v="6202"/>
        <s v="PAR662046/47"/>
        <s v="PAR-222111"/>
        <n v="4071"/>
        <s v="LT5568"/>
        <n v="22051"/>
        <n v="4016"/>
        <n v="70541"/>
        <s v="PAR-FTK11038"/>
        <n v="4022"/>
        <n v="4059"/>
        <s v="77354T/2309"/>
        <n v="4032"/>
        <s v="PAR-LT5577"/>
        <n v="4024"/>
        <s v="LT5553"/>
        <n v="4081"/>
        <n v="226106"/>
        <n v="332153"/>
        <n v="4078"/>
        <n v="772223"/>
        <s v="KIT-FTK00404/5203"/>
        <s v="PAR-23079"/>
        <s v="PAR-PG003"/>
        <s v="PAR-FTK12223"/>
        <s v="4KIT-14098"/>
        <n v="6615"/>
        <s v="PAR-2357/58"/>
        <n v="772224"/>
        <n v="662053"/>
        <s v="FTK-T325/T"/>
        <n v="22099"/>
        <s v="FTK11045"/>
        <n v="662025"/>
        <n v="4042"/>
        <n v="4003"/>
        <n v="662015"/>
        <s v="77354T"/>
        <n v="772090"/>
        <s v="FTK347F"/>
        <n v="4068"/>
        <s v="PAR-772021/22"/>
        <s v="PAR-5035"/>
        <n v="222033"/>
        <n v="772007"/>
        <s v="PAR-6515/16"/>
        <n v="4054"/>
        <n v="2361"/>
        <s v="FTK223/093007"/>
        <n v="772140"/>
        <s v="FTK200123PA"/>
        <s v="993016/17"/>
        <s v="FTK-T350"/>
        <n v="332102"/>
        <n v="5408"/>
        <n v="222082"/>
        <n v="772042"/>
        <n v="4018"/>
        <n v="993015"/>
        <s v="LT5544"/>
        <s v="FTK625"/>
        <n v="772160"/>
        <s v="PAR-FTK11049/50"/>
        <s v="PAR-FTK-PVI0333"/>
        <s v="MOLDURA"/>
        <s v="PAR-222102/03"/>
        <n v="112093"/>
        <n v="20475"/>
        <n v="332022"/>
        <s v="PAR-5318"/>
        <s v="CCE0053"/>
        <s v="HR001"/>
        <s v="FTK200121PA"/>
        <s v="FTK151K"/>
        <s v="LT5535"/>
        <n v="5678"/>
        <n v="4045"/>
        <n v="5033"/>
        <s v="FTK11110"/>
        <n v="332023"/>
        <n v="5034"/>
        <n v="880409"/>
        <n v="11042"/>
        <n v="332121"/>
        <n v="772021"/>
        <s v="PAR-331050/51"/>
        <n v="66003"/>
        <n v="226102"/>
        <n v="882163"/>
        <n v="5041"/>
        <s v="GM001"/>
        <n v="332025"/>
        <n v="332053"/>
        <n v="4005"/>
        <n v="4038"/>
        <s v="LT5567"/>
        <n v="4044"/>
        <s v="PAR-332076/77"/>
        <n v="88651"/>
        <s v="PAR-NZT0186"/>
        <s v="PAR-5034"/>
        <n v="4055"/>
        <s v="PAR-8501"/>
        <n v="772034"/>
        <n v="5313"/>
        <n v="772031"/>
        <s v="PAR112048/49"/>
        <s v="CCE0045"/>
        <s v="hl4047"/>
        <n v="442082"/>
        <n v="222309"/>
        <s v="PAR442084/85"/>
        <s v="PAR-FTK11110"/>
        <n v="332077"/>
        <n v="772062"/>
        <s v="PAR-332140/41"/>
        <s v="772056" u="1"/>
        <s v="550111" u="1"/>
        <s v="772032" u="1"/>
        <s v="552031" u="1"/>
        <s v="112133" u="1"/>
        <s v="332110" u="1"/>
        <s v="772042" u="1"/>
        <s v="332052" u="1"/>
        <s v="772224" u="1"/>
        <s v="88651" u="1"/>
        <s v="772062" u="1"/>
        <s v="772246" u="1"/>
        <s v="88461" u="1"/>
        <s v="112093" u="1"/>
        <s v="332082" u="1"/>
        <s v="772152" u="1"/>
        <s v="772140" u="1"/>
        <s v="551311" u="1"/>
        <s v="772198" u="1"/>
        <s v="332092" u="1"/>
        <s v="772230" u="1"/>
        <s v="772160" u="1"/>
        <s v="772090" u="1"/>
        <s v="24582632" u="1"/>
        <s v="88573" u="1"/>
        <s v="5309" u="1"/>
        <s v="20475" u="1"/>
        <s v="29014" u="1"/>
        <s v="13121" u="1"/>
        <s v="5041" u="1"/>
        <s v="88459" u="1"/>
        <s v="3002" u="1"/>
        <s v="110907" u="1"/>
        <s v="6202" u="1"/>
        <s v="222014" u="1"/>
        <s v="226106" u="1"/>
        <s v="662014" u="1"/>
        <s v="222104" u="1"/>
        <s v="13125" u="1"/>
        <s v="2214" u="1"/>
        <s v="5033" u="1"/>
        <s v="662012" u="1"/>
        <s v="226102" u="1"/>
        <s v="77032" u="1"/>
        <s v="662046" u="1"/>
        <s v="222032" u="1"/>
        <s v="5034" u="1"/>
        <s v="442055" u="1"/>
        <s v="222054" u="1"/>
        <s v="29037" u="1"/>
        <s v="6615" u="1"/>
        <s v="77350" u="1"/>
        <s v="662030" u="1"/>
        <s v="227200" u="1"/>
        <s v="880409" u="1"/>
        <s v="77351" u="1"/>
        <s v="662052" u="1"/>
        <s v="221142" u="1"/>
        <s v="442097" u="1"/>
        <s v="77352" u="1"/>
        <s v="442061" u="1"/>
        <s v="222082" u="1"/>
        <s v="662060" u="1"/>
        <s v="77146" u="1"/>
        <s v="6617" u="1"/>
        <s v="77262" u="1"/>
        <s v="77354" u="1"/>
        <s v="442093" u="1"/>
        <s v="882163" u="1"/>
        <s v="442081" u="1"/>
        <s v="662070" u="1"/>
        <s v="3037" u="1"/>
        <s v="2360" u="1"/>
        <s v="5408" u="1"/>
        <s v="6310" u="1"/>
        <s v="5110" u="1"/>
        <s v="77157" u="1"/>
        <s v="2361" u="1"/>
        <s v="77173" u="1"/>
        <s v="880549" u="1"/>
        <s v="77365" u="1"/>
        <s v="2219" u="1"/>
        <s v="14104" u="1"/>
        <s v="66610" u="1"/>
        <s v="66003" u="1"/>
        <s v="2302" u="1"/>
        <s v="2312" u="1"/>
        <s v="90500" u="1"/>
        <s v="2362" u="1"/>
        <s v="66412" u="1"/>
        <s v="90501" u="1"/>
        <s v="772007" u="1"/>
        <s v="66413" u="1"/>
        <s v="112106" u="1"/>
        <s v="10107" u="1"/>
        <s v="66606" u="1"/>
        <s v="90503" u="1"/>
        <s v="332025" u="1"/>
        <s v="112024" u="1"/>
        <s v="552002" u="1"/>
        <s v="112012" u="1"/>
        <s v="5924" u="1"/>
        <s v="66507" u="1"/>
        <s v="332023" u="1"/>
        <s v="552012" u="1"/>
        <s v="2374" u="1"/>
        <s v="112010" u="1"/>
        <s v="112102" u="1"/>
        <s v="66416" u="1"/>
        <s v="5554" u="1"/>
        <s v="772103" u="1"/>
        <s v="66640" u="1"/>
        <s v="552010" u="1"/>
        <s v="772057" u="1"/>
        <s v="772149" u="1"/>
        <s v="2325" u="1"/>
        <s v="332147" u="1"/>
        <s v="772033" u="1"/>
        <s v="2345" u="1"/>
        <s v="552032" u="1"/>
        <s v="772021" u="1"/>
        <s v="332111" u="1"/>
        <s v="2375" u="1"/>
        <s v="66418" u="1"/>
        <s v="22051" u="1"/>
        <s v="332077" u="1"/>
        <s v="332053" u="1"/>
        <s v="772031" u="1"/>
        <s v="332121" u="1"/>
        <s v="66419" u="1"/>
        <s v="2316" u="1"/>
        <s v="112074" u="1"/>
        <s v="66643" u="1"/>
        <s v="70541" u="1"/>
        <s v="66044" u="1"/>
        <s v="70526" u="1"/>
        <s v="66636" u="1"/>
        <s v="332153" u="1"/>
        <s v="772223" u="1"/>
        <s v="2327" u="1"/>
        <s v="772153" u="1"/>
        <s v="772141" u="1"/>
        <s v="2357" u="1"/>
        <s v="2367" u="1"/>
        <s v="26056" u="1"/>
        <s v="772255" u="1"/>
        <s v="112092" u="1"/>
        <s v="66654" u="1"/>
        <s v="772161" u="1"/>
        <s v="2358" u="1"/>
        <s v="66080" u="1"/>
        <s v="78180" u="1"/>
        <s v="772171" u="1"/>
        <s v="66081" u="1"/>
        <s v="2309" u="1"/>
        <s v="4071" u="1"/>
        <s v="4081" u="1"/>
        <s v="036656" u="1"/>
        <s v="55312" u="1"/>
        <s v="66084" u="1"/>
        <s v="222017" u="1"/>
        <s v="4002" u="1"/>
        <s v="4022" u="1"/>
        <s v="4032" u="1"/>
        <s v="4042" u="1"/>
        <s v="55030" u="1"/>
        <s v="442118" u="1"/>
        <s v="662015" u="1"/>
        <s v="222105" u="1"/>
        <s v="55023" u="1"/>
        <s v="4003" u="1"/>
        <s v="4013" u="1"/>
        <s v="4023" u="1"/>
        <s v="662025" u="1"/>
        <s v="4043" u="1"/>
        <s v="662013" u="1"/>
        <s v="14097" u="1"/>
        <s v="4063" u="1"/>
        <s v="4073" u="1"/>
        <s v="4083" u="1"/>
        <s v="226103" u="1"/>
        <s v="110914" u="1"/>
        <s v="23125" u="1"/>
        <s v="662047" u="1"/>
        <s v="14098" u="1"/>
        <s v="222033" u="1"/>
        <s v="222309" u="1"/>
        <s v="4004" u="1"/>
        <s v="11042" u="1"/>
        <s v="4024" u="1"/>
        <s v="4034" u="1"/>
        <s v="4044" u="1"/>
        <s v="4054" u="1"/>
        <s v="4064" u="1"/>
        <s v="4084" u="1"/>
        <s v="227203" u="1"/>
        <s v="55142" u="1"/>
        <s v="5625" u="1"/>
        <s v="22099" u="1"/>
        <s v="222053" u="1"/>
        <s v="662031" u="1"/>
        <s v="227201" u="1"/>
        <s v="55143" u="1"/>
        <s v="4005" u="1"/>
        <s v="662053" u="1"/>
        <s v="442144" u="1"/>
        <s v="4045" u="1"/>
        <s v="4055" u="1"/>
        <s v="225051" u="1"/>
        <s v="229051" u="1"/>
        <s v="5616" u="1"/>
        <s v="660211" u="1"/>
        <s v="442050" u="1"/>
        <s v="442096" u="1"/>
        <s v="4016" u="1"/>
        <s v="222083" u="1"/>
        <s v="662061" u="1"/>
        <s v="442060" u="1"/>
        <s v="4076" u="1"/>
        <s v="442082" u="1"/>
        <s v="662071" u="1"/>
        <s v="442092" u="1"/>
        <s v="442080" u="1"/>
        <s v="4077" u="1"/>
        <s v="5678" u="1"/>
        <s v="4018" u="1"/>
        <s v="4038" u="1"/>
        <s v="4058" u="1"/>
        <s v="4068" u="1"/>
        <s v="4078" u="1"/>
        <s v="5711" u="1"/>
        <s v="55174" u="1"/>
        <s v="4059" u="1"/>
        <s v="28006" u="1"/>
        <s v="4079" u="1"/>
        <s v="552019" u="1"/>
        <s v="112005" u="1"/>
        <s v="112107" u="1"/>
        <s v="112025" u="1"/>
        <s v="112117" u="1"/>
        <s v="11095" u="1"/>
        <s v="11195" u="1"/>
        <s v="112001" u="1"/>
        <s v="5303" u="1"/>
        <s v="5313" u="1"/>
        <s v="44507" u="1"/>
        <s v="993015" u="1"/>
        <s v="332116" u="1"/>
        <s v="552013" u="1"/>
        <s v="552001" u="1"/>
        <s v="112011" u="1"/>
        <s v="112103" u="1"/>
        <s v="552035" u="1"/>
        <s v="332022" u="1"/>
        <s v="993001" u="1"/>
        <s v="332102" u="1"/>
        <s v="112101" u="1"/>
        <s v="772138" u="1"/>
        <s v="772034" u="1"/>
        <s v="552033" u="1"/>
        <s v="772102" u="1"/>
      </sharedItems>
    </cacheField>
    <cacheField name="#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08" maxValue="967.95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Inscrição estadual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 containsMixedTypes="1" containsNumber="1" containsInteger="1" minValue="1" maxValue="1"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 containsMixedTypes="1" containsNumber="1" containsInteger="1" minValue="1" maxValue="1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enrique" refreshedDate="45544.656788310182" createdVersion="5" refreshedVersion="5" minRefreshableVersion="3" recordCount="448">
  <cacheSource type="worksheet">
    <worksheetSource ref="A1:H449" sheet="RESUMO"/>
  </cacheSource>
  <cacheFields count="7">
    <cacheField name="SKU" numFmtId="0">
      <sharedItems containsMixedTypes="1" containsNumber="1" containsInteger="1" minValue="2214" maxValue="24582632"/>
    </cacheField>
    <cacheField name="TIPO" numFmtId="0">
      <sharedItems/>
    </cacheField>
    <cacheField name="CATEGORIA" numFmtId="0">
      <sharedItems/>
    </cacheField>
    <cacheField name="FORNECEDOR" numFmtId="0">
      <sharedItems containsMixedTypes="1" containsNumber="1" containsInteger="1" minValue="0" maxValue="0" count="20">
        <s v="POLO"/>
        <s v="SPARE"/>
        <s v="Importação"/>
        <s v="SPARE / HOLYMAN"/>
        <s v="Importação / LT CORREA"/>
        <s v="MultiKit"/>
        <s v="BRK"/>
        <s v="LT CORREA"/>
        <s v="MundiFlex"/>
        <s v="AMW"/>
        <s v="IRB"/>
        <s v="HOLYMAN"/>
        <s v="MOBENSANI"/>
        <s v="SPARE / POLO"/>
        <s v="Replabor"/>
        <n v="0"/>
        <s v="CAMARG"/>
        <s v="Fabreck"/>
        <s v="OUTROS"/>
        <s v="KRATER"/>
      </sharedItems>
    </cacheField>
    <cacheField name="QUANT_x000a_VENDIDA" numFmtId="0">
      <sharedItems containsSemiMixedTypes="0" containsString="0" containsNumber="1" containsInteger="1" minValue="0" maxValue="833"/>
    </cacheField>
    <cacheField name="TOTAL BRUTO _x000a_ML" numFmtId="44">
      <sharedItems containsSemiMixedTypes="0" containsString="0" containsNumber="1" minValue="14.35" maxValue="51814.919999999598"/>
    </cacheField>
    <cacheField name="TOTAL _x000a_LIQUIDO ML" numFmtId="44">
      <sharedItems containsSemiMixedTypes="0" containsString="0" containsNumber="1" minValue="-125.85" maxValue="36766.5800000002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9">
  <r>
    <s v="Par-VW001"/>
    <s v="KIT"/>
    <x v="0"/>
    <s v="POLO"/>
    <n v="833"/>
    <n v="51814.919999999598"/>
    <n v="36766.580000000205"/>
  </r>
  <r>
    <s v="PAR332052/53"/>
    <s v="KIT"/>
    <x v="1"/>
    <s v="SPARE"/>
    <n v="259"/>
    <n v="18992.839999999978"/>
    <n v="13655.535199999968"/>
  </r>
  <r>
    <s v="Par-GM001"/>
    <s v="KIT"/>
    <x v="0"/>
    <s v="POLO"/>
    <n v="252"/>
    <n v="15724.349999999982"/>
    <n v="11143.16120000004"/>
  </r>
  <r>
    <s v="KIT-PG001"/>
    <s v="KIT"/>
    <x v="2"/>
    <s v="Importação"/>
    <n v="47"/>
    <n v="10133.609999999999"/>
    <n v="7601.1099999999915"/>
  </r>
  <r>
    <s v="Par-PG001"/>
    <s v="KIT"/>
    <x v="2"/>
    <s v="Importação"/>
    <n v="47"/>
    <n v="7405.7399999999961"/>
    <n v="4828.2599999999984"/>
  </r>
  <r>
    <s v="PAR552002-5701"/>
    <s v="KIT"/>
    <x v="3"/>
    <s v="SPARE / HOLYMAN"/>
    <n v="15"/>
    <n v="5523.5899999999992"/>
    <n v="4448.0200000000004"/>
  </r>
  <r>
    <s v="par772102/3"/>
    <s v="KIT"/>
    <x v="1"/>
    <s v="SPARE"/>
    <n v="40"/>
    <n v="8950.0499999999975"/>
    <n v="4418.9400000000005"/>
  </r>
  <r>
    <s v="77350T"/>
    <s v="KIT"/>
    <x v="4"/>
    <s v="Importação"/>
    <n v="28"/>
    <n v="6410.1499999999978"/>
    <n v="4112.0400000000009"/>
  </r>
  <r>
    <s v="KIT-PG001A"/>
    <s v="KIT"/>
    <x v="2"/>
    <s v="Importação / LT CORREA"/>
    <n v="22"/>
    <n v="7030.8399999999965"/>
    <n v="4090.6400000000003"/>
  </r>
  <r>
    <s v="par112074/75"/>
    <s v="KIT"/>
    <x v="1"/>
    <s v="SPARE"/>
    <n v="22"/>
    <n v="6284.6100000000015"/>
    <n v="4081.1599999999985"/>
  </r>
  <r>
    <s v="66610/11"/>
    <s v="KIT"/>
    <x v="4"/>
    <s v="Importação"/>
    <n v="13"/>
    <n v="4974.5899999999992"/>
    <n v="3462.8100000000004"/>
  </r>
  <r>
    <s v="442092-3"/>
    <s v="KIT"/>
    <x v="1"/>
    <s v="SPARE"/>
    <n v="27"/>
    <n v="5161.4699999999975"/>
    <n v="3272.3999999999996"/>
  </r>
  <r>
    <s v="112024/25"/>
    <s v="KIT"/>
    <x v="1"/>
    <s v="SPARE"/>
    <n v="21"/>
    <n v="4500.84"/>
    <n v="3186.7000000000012"/>
  </r>
  <r>
    <s v="PAR-552032/33"/>
    <s v="KIT"/>
    <x v="1"/>
    <s v="SPARE"/>
    <n v="24"/>
    <n v="4657.3500000000013"/>
    <n v="2863.54"/>
  </r>
  <r>
    <s v="par112001"/>
    <s v="KIT"/>
    <x v="1"/>
    <s v="SPARE"/>
    <n v="16"/>
    <n v="3316.5000000000009"/>
    <n v="2371.52"/>
  </r>
  <r>
    <s v="Par-14104"/>
    <s v="KIT"/>
    <x v="5"/>
    <s v="MultiKit"/>
    <n v="36"/>
    <n v="2918.8100000000004"/>
    <n v="2072.3706999999995"/>
  </r>
  <r>
    <s v="112058/59"/>
    <s v="KIT"/>
    <x v="1"/>
    <s v="SPARE"/>
    <n v="11"/>
    <n v="3059.6099999999992"/>
    <n v="2070.17"/>
  </r>
  <r>
    <s v="PAR662012/13"/>
    <s v="KIT"/>
    <x v="1"/>
    <s v="SPARE"/>
    <n v="10"/>
    <n v="2837.8500000000004"/>
    <n v="1953.73"/>
  </r>
  <r>
    <s v="PAR112126/27"/>
    <s v="KIT"/>
    <x v="1"/>
    <s v="SPARE"/>
    <n v="9"/>
    <n v="2742.88"/>
    <n v="1791.3600000000001"/>
  </r>
  <r>
    <s v="70526/70541"/>
    <s v="KIT"/>
    <x v="6"/>
    <s v="BRK"/>
    <n v="20"/>
    <n v="2335.6500000000005"/>
    <n v="1550.2799999999995"/>
  </r>
  <r>
    <s v="KIT-VW001"/>
    <s v="KIT"/>
    <x v="0"/>
    <s v="Importação"/>
    <n v="11"/>
    <n v="2109.7600000000002"/>
    <n v="1465.0399999999997"/>
  </r>
  <r>
    <s v="Par-PF005"/>
    <s v="KIT"/>
    <x v="2"/>
    <s v="Importação"/>
    <n v="16"/>
    <n v="2502.06"/>
    <n v="1434.5199999999995"/>
  </r>
  <r>
    <s v="PAR-NZT311396"/>
    <s v="KIT"/>
    <x v="0"/>
    <s v="POLO"/>
    <n v="17"/>
    <n v="1998.29"/>
    <n v="1349.16"/>
  </r>
  <r>
    <s v="PAR-FD001"/>
    <s v="KIT"/>
    <x v="0"/>
    <s v="Importação"/>
    <n v="16"/>
    <n v="1854.2000000000003"/>
    <n v="1260.2999999999997"/>
  </r>
  <r>
    <s v="PAR662046/47"/>
    <s v="KIT"/>
    <x v="1"/>
    <s v="SPARE"/>
    <n v="8"/>
    <n v="1755.5200000000002"/>
    <n v="1249.5200000000002"/>
  </r>
  <r>
    <s v="PAR112005B"/>
    <s v="KIT"/>
    <x v="1"/>
    <s v="SPARE"/>
    <n v="16"/>
    <n v="1999.7899999999997"/>
    <n v="1233.6200000000001"/>
  </r>
  <r>
    <s v="par552010/11"/>
    <s v="KIT"/>
    <x v="1"/>
    <s v="SPARE"/>
    <n v="10"/>
    <n v="1743.6000000000004"/>
    <n v="1194.8999999999999"/>
  </r>
  <r>
    <s v="772007/08"/>
    <s v="KIT"/>
    <x v="1"/>
    <s v="SPARE"/>
    <n v="4"/>
    <n v="1549.8799999999999"/>
    <n v="1182.0900000000001"/>
  </r>
  <r>
    <s v="PAR552030/31"/>
    <s v="KIT"/>
    <x v="1"/>
    <s v="SPARE"/>
    <n v="5"/>
    <n v="2315.7700000000004"/>
    <n v="1147.28"/>
  </r>
  <r>
    <s v="552014/15"/>
    <s v="KIT"/>
    <x v="1"/>
    <s v="SPARE"/>
    <n v="5"/>
    <n v="1456.6899999999998"/>
    <n v="1124.1100000000001"/>
  </r>
  <r>
    <s v="772110/11"/>
    <s v="KIT"/>
    <x v="1"/>
    <s v="SPARE"/>
    <n v="4"/>
    <n v="1739.5"/>
    <n v="1100.3399999999999"/>
  </r>
  <r>
    <s v="par-13125"/>
    <s v="KIT"/>
    <x v="5"/>
    <s v="MultiKit"/>
    <n v="14"/>
    <n v="1874.1"/>
    <n v="1096.0099999999998"/>
  </r>
  <r>
    <s v="772254/55"/>
    <s v="KIT"/>
    <x v="1"/>
    <s v="SPARE"/>
    <n v="3"/>
    <n v="1689.72"/>
    <n v="912.34"/>
  </r>
  <r>
    <s v="PAR-772230/31"/>
    <s v="KIT"/>
    <x v="1"/>
    <s v="SPARE"/>
    <n v="6"/>
    <n v="1342.1499999999999"/>
    <n v="911.63000000000011"/>
  </r>
  <r>
    <s v="Par-PG001A"/>
    <s v="KIT"/>
    <x v="2"/>
    <s v="Importação"/>
    <n v="7"/>
    <n v="1593.6600000000003"/>
    <n v="907.55"/>
  </r>
  <r>
    <s v="PAR-222102/03"/>
    <s v="KIT"/>
    <x v="1"/>
    <s v="SPARE"/>
    <n v="2"/>
    <n v="1060"/>
    <n v="882.9"/>
  </r>
  <r>
    <s v="PAR772106/07"/>
    <s v="KIT"/>
    <x v="1"/>
    <s v="SPARE"/>
    <n v="4"/>
    <n v="1393.3899999999999"/>
    <n v="864.62999999999988"/>
  </r>
  <r>
    <s v="PAR222076/77"/>
    <s v="KIT"/>
    <x v="1"/>
    <s v="SPARE"/>
    <n v="3"/>
    <n v="1057.02"/>
    <n v="855.36"/>
  </r>
  <r>
    <s v="PAR-442050"/>
    <s v="KIT"/>
    <x v="1"/>
    <s v="SPARE"/>
    <n v="14"/>
    <n v="1159.8499999999999"/>
    <n v="789.81999999999994"/>
  </r>
  <r>
    <s v="Kit-2210/11"/>
    <s v="KIT"/>
    <x v="7"/>
    <s v="LT CORREA"/>
    <n v="15"/>
    <n v="1087.72"/>
    <n v="788.32999999999993"/>
  </r>
  <r>
    <s v="PARFTK11042/43"/>
    <s v="KIT"/>
    <x v="8"/>
    <s v="SPARE"/>
    <n v="15"/>
    <n v="1431.21"/>
    <n v="783.00000000000023"/>
  </r>
  <r>
    <s v="par662052/53"/>
    <s v="KIT"/>
    <x v="1"/>
    <s v="SPARE"/>
    <n v="5"/>
    <n v="1029.6799999999998"/>
    <n v="769.3900000000001"/>
  </r>
  <r>
    <s v="Kit-23079"/>
    <s v="KIT"/>
    <x v="9"/>
    <s v="MultiKit"/>
    <n v="14"/>
    <n v="1240.8900000000001"/>
    <n v="763.1500000000002"/>
  </r>
  <r>
    <s v="112030/31"/>
    <s v="KIT"/>
    <x v="1"/>
    <s v="SPARE"/>
    <n v="3"/>
    <n v="937.18"/>
    <n v="751.51"/>
  </r>
  <r>
    <s v="par222014/15"/>
    <s v="KIT"/>
    <x v="1"/>
    <s v="SPARE"/>
    <n v="3"/>
    <n v="983.68999999999994"/>
    <n v="739.59999999999991"/>
  </r>
  <r>
    <s v="par222010/11b"/>
    <s v="KIT"/>
    <x v="1"/>
    <s v="SPARE"/>
    <n v="7"/>
    <n v="1068.57"/>
    <n v="719.6"/>
  </r>
  <r>
    <s v="PAR442067/68"/>
    <s v="KIT"/>
    <x v="1"/>
    <s v="SPARE"/>
    <n v="2"/>
    <n v="1122.76"/>
    <n v="648.6"/>
  </r>
  <r>
    <s v="772246/47"/>
    <s v="KIT"/>
    <x v="1"/>
    <s v="SPARE"/>
    <n v="2"/>
    <n v="751.8"/>
    <n v="601.64"/>
  </r>
  <r>
    <s v="PAR662022/23"/>
    <s v="KIT"/>
    <x v="1"/>
    <s v="SPARE"/>
    <n v="1"/>
    <n v="1063.32"/>
    <n v="538.06999999999994"/>
  </r>
  <r>
    <s v="PAR332067/68"/>
    <s v="KIT"/>
    <x v="1"/>
    <s v="SPARE"/>
    <n v="2"/>
    <n v="619.38"/>
    <n v="516.55999999999995"/>
  </r>
  <r>
    <s v="PAR332014/15"/>
    <s v="KIT"/>
    <x v="1"/>
    <s v="SPARE"/>
    <n v="6"/>
    <n v="713.81999999999994"/>
    <n v="516.17000000000007"/>
  </r>
  <r>
    <s v="PARFTK33395"/>
    <s v="KIT"/>
    <x v="8"/>
    <s v="SPARE"/>
    <n v="8"/>
    <n v="921.34"/>
    <n v="514.56000000000006"/>
  </r>
  <r>
    <s v="par442092-5307"/>
    <s v="KIT"/>
    <x v="3"/>
    <s v="SPARE / HOLYMAN"/>
    <n v="3"/>
    <n v="1174.25"/>
    <n v="514.53"/>
  </r>
  <r>
    <s v="552001/02"/>
    <s v="KIT"/>
    <x v="1"/>
    <s v="SPARE"/>
    <n v="2"/>
    <n v="659.8"/>
    <n v="496.72"/>
  </r>
  <r>
    <s v="PAR-331050/51"/>
    <s v="KIT"/>
    <x v="10"/>
    <s v="MundiFlex"/>
    <n v="3"/>
    <n v="637.29"/>
    <n v="496.47"/>
  </r>
  <r>
    <s v="PAR-28006"/>
    <s v="KIT"/>
    <x v="5"/>
    <s v="MultiKit"/>
    <n v="5"/>
    <n v="724.36999999999989"/>
    <n v="470.94000000000005"/>
  </r>
  <r>
    <s v="KIT8FTK44005-AMW"/>
    <s v="KIT"/>
    <x v="11"/>
    <s v="AMW"/>
    <n v="8"/>
    <n v="616.67999999999995"/>
    <n v="448.38000000000011"/>
  </r>
  <r>
    <s v="PAR-PG003"/>
    <s v="KIT"/>
    <x v="2"/>
    <s v="Importação"/>
    <n v="3"/>
    <n v="663.31999999999994"/>
    <n v="446.21000000000004"/>
  </r>
  <r>
    <s v="PARFTK11021"/>
    <s v="KIT"/>
    <x v="8"/>
    <s v="SPARE"/>
    <n v="5"/>
    <n v="759.85"/>
    <n v="443.22"/>
  </r>
  <r>
    <s v="LT5561/62"/>
    <s v="KIT"/>
    <x v="6"/>
    <s v="LT CORREA"/>
    <n v="7"/>
    <n v="662.18000000000006"/>
    <n v="441.3648"/>
  </r>
  <r>
    <s v="662070/71"/>
    <s v="KIT"/>
    <x v="1"/>
    <s v="SPARE"/>
    <n v="2"/>
    <n v="590.73"/>
    <n v="435.94"/>
  </r>
  <r>
    <s v="PAR-222032/33"/>
    <s v="KIT"/>
    <x v="1"/>
    <s v="SPARE"/>
    <n v="2"/>
    <n v="584.32000000000005"/>
    <n v="430.3"/>
  </r>
  <r>
    <s v="77354T/2309"/>
    <s v="KIT"/>
    <x v="4"/>
    <s v="Importação / LT CORREA"/>
    <n v="2"/>
    <n v="576.08000000000004"/>
    <n v="430.24"/>
  </r>
  <r>
    <s v="PAR-FTK11056/57"/>
    <s v="KIT"/>
    <x v="8"/>
    <s v="SPARE"/>
    <n v="6"/>
    <n v="853.19999999999993"/>
    <n v="428.19"/>
  </r>
  <r>
    <s v="Par-26056"/>
    <s v="KIT"/>
    <x v="5"/>
    <s v="MultiKit"/>
    <n v="5"/>
    <n v="699.9"/>
    <n v="411.92"/>
  </r>
  <r>
    <s v="PAR-14098"/>
    <s v="KIT"/>
    <x v="9"/>
    <s v="MultiKit"/>
    <n v="13"/>
    <n v="552.12"/>
    <n v="410.01000000000005"/>
  </r>
  <r>
    <s v="552032/33"/>
    <s v="KIT"/>
    <x v="1"/>
    <s v="SPARE"/>
    <n v="3"/>
    <n v="546.15000000000009"/>
    <n v="408.75"/>
  </r>
  <r>
    <s v="par662030/31"/>
    <s v="KIT"/>
    <x v="1"/>
    <s v="SPARE"/>
    <n v="2"/>
    <n v="832.01"/>
    <n v="407.27000000000004"/>
  </r>
  <r>
    <s v="2214/15"/>
    <s v="KIT"/>
    <x v="7"/>
    <s v="LT CORREA"/>
    <n v="7"/>
    <n v="493.67000000000007"/>
    <n v="402.19000000000005"/>
  </r>
  <r>
    <s v="77261-2"/>
    <s v="KIT"/>
    <x v="12"/>
    <s v="MundiFlex"/>
    <n v="5"/>
    <n v="686.33999999999992"/>
    <n v="397.60999999999996"/>
  </r>
  <r>
    <s v="PAR-FTK18098"/>
    <s v="KIT"/>
    <x v="0"/>
    <s v="IRB"/>
    <n v="0"/>
    <n v="502.44"/>
    <n v="394.08"/>
  </r>
  <r>
    <s v="772146/47"/>
    <s v="KIT"/>
    <x v="1"/>
    <s v="SPARE"/>
    <n v="1"/>
    <n v="493.15"/>
    <n v="384.36"/>
  </r>
  <r>
    <s v="77350/2316/24579046"/>
    <s v="KIT"/>
    <x v="4"/>
    <s v="Importação"/>
    <n v="2"/>
    <n v="485.8"/>
    <n v="381.6"/>
  </r>
  <r>
    <s v="PAR-29014"/>
    <s v="KIT"/>
    <x v="5"/>
    <s v="MultiKit"/>
    <n v="5"/>
    <n v="552.09"/>
    <n v="367.5"/>
  </r>
  <r>
    <s v="PAR-5110"/>
    <s v="KIT"/>
    <x v="13"/>
    <s v="HOLYMAN"/>
    <n v="8"/>
    <n v="524.96999999999991"/>
    <n v="341.53999999999996"/>
  </r>
  <r>
    <s v="332056/57"/>
    <s v="KIT"/>
    <x v="1"/>
    <s v="SPARE"/>
    <n v="5"/>
    <n v="503.0200000000001"/>
    <n v="308.75000000000006"/>
  </r>
  <r>
    <s v="Par-2210"/>
    <s v="KIT"/>
    <x v="7"/>
    <s v="LT CORREA"/>
    <n v="8"/>
    <n v="381.59999999999997"/>
    <n v="293.77999999999997"/>
  </r>
  <r>
    <s v="KIT-GM001DT"/>
    <s v="KIT"/>
    <x v="0"/>
    <s v="POLO"/>
    <n v="2"/>
    <n v="395.8"/>
    <n v="282.62"/>
  </r>
  <r>
    <s v="112102/03"/>
    <s v="KIT"/>
    <x v="1"/>
    <s v="SPARE"/>
    <n v="1"/>
    <n v="380"/>
    <n v="273.45"/>
  </r>
  <r>
    <s v="662030/31"/>
    <s v="KIT"/>
    <x v="1"/>
    <s v="SPARE"/>
    <n v="1"/>
    <n v="336.89"/>
    <n v="271.51"/>
  </r>
  <r>
    <s v="Par-27020"/>
    <s v="KIT"/>
    <x v="5"/>
    <s v="MultiKit"/>
    <n v="3"/>
    <n v="405.70000000000005"/>
    <n v="270.39"/>
  </r>
  <r>
    <s v="par772052/53"/>
    <s v="KIT"/>
    <x v="1"/>
    <s v="SPARE"/>
    <n v="1"/>
    <n v="369.69"/>
    <n v="264.89"/>
  </r>
  <r>
    <s v="442096/97"/>
    <s v="KIT"/>
    <x v="1"/>
    <s v="SPARE"/>
    <n v="1"/>
    <n v="321.61"/>
    <n v="257.07"/>
  </r>
  <r>
    <s v="PAR-442058/59"/>
    <s v="KIT"/>
    <x v="1"/>
    <s v="SPARE"/>
    <n v="2"/>
    <n v="346.42"/>
    <n v="252.94"/>
  </r>
  <r>
    <s v="par772027/28"/>
    <s v="KIT"/>
    <x v="1"/>
    <s v="SPARE"/>
    <n v="1"/>
    <n v="335.69"/>
    <n v="252.67"/>
  </r>
  <r>
    <s v="PAR-2357/58"/>
    <s v="KIT"/>
    <x v="14"/>
    <s v="LT CORREA"/>
    <n v="2"/>
    <n v="296.98"/>
    <n v="249.48000000000002"/>
  </r>
  <r>
    <s v="PAR332007/8"/>
    <s v="KIT"/>
    <x v="1"/>
    <s v="SPARE"/>
    <n v="1"/>
    <n v="304.63"/>
    <n v="243.12"/>
  </r>
  <r>
    <s v="par6210/11"/>
    <s v="KIT"/>
    <x v="13"/>
    <s v="HOLYMAN"/>
    <n v="1"/>
    <n v="295.7"/>
    <n v="238.77"/>
  </r>
  <r>
    <s v="PAR-332076/77"/>
    <s v="KIT"/>
    <x v="10"/>
    <s v="SPARE"/>
    <n v="1"/>
    <n v="300"/>
    <n v="238.05"/>
  </r>
  <r>
    <s v="PAR332110/11"/>
    <s v="KIT"/>
    <x v="1"/>
    <s v="SPARE"/>
    <n v="1"/>
    <n v="315.69"/>
    <n v="237.07"/>
  </r>
  <r>
    <s v="PARFTK00605"/>
    <s v="KIT"/>
    <x v="8"/>
    <s v="SPARE"/>
    <n v="4"/>
    <n v="356.16"/>
    <n v="226.3852"/>
  </r>
  <r>
    <s v="PAR-332024"/>
    <s v="KIT"/>
    <x v="1"/>
    <s v="SPARE"/>
    <n v="1"/>
    <n v="268.07"/>
    <n v="209.95"/>
  </r>
  <r>
    <s v="PARFTK1004/05"/>
    <s v="KIT"/>
    <x v="8"/>
    <s v="SPARE"/>
    <n v="3"/>
    <n v="329.70000000000005"/>
    <n v="209.31"/>
  </r>
  <r>
    <s v="PAR-5035"/>
    <s v="KIT"/>
    <x v="13"/>
    <s v="HOLYMAN"/>
    <n v="3"/>
    <n v="307.68"/>
    <n v="206.39999999999998"/>
  </r>
  <r>
    <s v="332002/03"/>
    <s v="KIT"/>
    <x v="1"/>
    <s v="SPARE"/>
    <n v="2"/>
    <n v="437.3"/>
    <n v="206.1"/>
  </r>
  <r>
    <s v="PAR442080"/>
    <s v="KIT"/>
    <x v="1"/>
    <s v="SPARE"/>
    <n v="1"/>
    <n v="295.69"/>
    <n v="203.47"/>
  </r>
  <r>
    <s v="PAR-332074/75"/>
    <s v="KIT"/>
    <x v="1"/>
    <s v="SPARE"/>
    <n v="1"/>
    <n v="520.52"/>
    <n v="203.08"/>
  </r>
  <r>
    <s v="77354T"/>
    <s v="KIT"/>
    <x v="4"/>
    <s v="Importação"/>
    <n v="1"/>
    <n v="273.2"/>
    <n v="202.81"/>
  </r>
  <r>
    <s v="KIT-FTK00404/5203"/>
    <s v="KIT"/>
    <x v="13"/>
    <s v="HOLYMAN"/>
    <n v="2"/>
    <n v="271.38"/>
    <n v="195.92"/>
  </r>
  <r>
    <s v="PAR-FTK11045"/>
    <s v="KIT"/>
    <x v="8"/>
    <s v="SPARE"/>
    <n v="2"/>
    <n v="387.72"/>
    <n v="184.56"/>
  </r>
  <r>
    <s v="PAR-8001"/>
    <s v="KIT"/>
    <x v="13"/>
    <s v="HOLYMAN"/>
    <n v="2"/>
    <n v="265.8"/>
    <n v="177.72"/>
  </r>
  <r>
    <s v="662040/41"/>
    <s v="KIT"/>
    <x v="1"/>
    <s v="SPARE"/>
    <n v="1"/>
    <n v="240.97"/>
    <n v="175.06"/>
  </r>
  <r>
    <s v="442081/82"/>
    <s v="KIT"/>
    <x v="1"/>
    <s v="SPARE"/>
    <n v="1"/>
    <n v="223.7"/>
    <n v="172.91"/>
  </r>
  <r>
    <s v="PAR-FTK11038"/>
    <s v="KIT"/>
    <x v="8"/>
    <s v="SPARE"/>
    <n v="4"/>
    <n v="247.53"/>
    <n v="172.47"/>
  </r>
  <r>
    <s v="993016/17"/>
    <s v="KIT"/>
    <x v="1"/>
    <s v="SPARE"/>
    <n v="1"/>
    <n v="205.51"/>
    <n v="172.16"/>
  </r>
  <r>
    <s v="PAR-332080"/>
    <s v="KIT"/>
    <x v="1"/>
    <s v="SPARE"/>
    <n v="1"/>
    <n v="241.17"/>
    <n v="158.22"/>
  </r>
  <r>
    <s v="PAR-NZT0186"/>
    <s v="KIT"/>
    <x v="0"/>
    <s v="POLO"/>
    <n v="1"/>
    <n v="203.98"/>
    <n v="158.05000000000001"/>
  </r>
  <r>
    <s v="PAR-5310"/>
    <s v="KIT"/>
    <x v="13"/>
    <s v="HOLYMAN"/>
    <n v="2"/>
    <n v="302.28000000000003"/>
    <n v="157.28"/>
  </r>
  <r>
    <s v="PAR-13120"/>
    <s v="KIT"/>
    <x v="5"/>
    <s v="MultiKit"/>
    <n v="2"/>
    <n v="199.98"/>
    <n v="156.12"/>
  </r>
  <r>
    <s v="PAR-5701"/>
    <s v="KIT"/>
    <x v="13"/>
    <s v="HOLYMAN"/>
    <n v="3"/>
    <n v="251.46999999999997"/>
    <n v="154.82"/>
  </r>
  <r>
    <s v="662046/47"/>
    <s v="KIT"/>
    <x v="1"/>
    <s v="SPARE"/>
    <n v="1"/>
    <n v="202.56"/>
    <n v="152.30000000000001"/>
  </r>
  <r>
    <s v="KITFTK66029/39-MB"/>
    <s v="KIT"/>
    <x v="11"/>
    <s v="MOBENSANI"/>
    <n v="1"/>
    <n v="203.06"/>
    <n v="145.59"/>
  </r>
  <r>
    <s v="PAR6312"/>
    <s v="KIT"/>
    <x v="13"/>
    <s v="HOLYMAN"/>
    <n v="1"/>
    <n v="206.68"/>
    <n v="138.97999999999999"/>
  </r>
  <r>
    <s v="PAR-14097/99"/>
    <s v="KIT"/>
    <x v="9"/>
    <s v="MultiKit"/>
    <n v="4"/>
    <n v="193.2"/>
    <n v="136.36000000000001"/>
  </r>
  <r>
    <s v="PAR-23079"/>
    <s v="KIT"/>
    <x v="9"/>
    <s v="MultiKit"/>
    <n v="5"/>
    <n v="200.14"/>
    <n v="136.13"/>
  </r>
  <r>
    <s v="PAR-13121"/>
    <s v="KIT"/>
    <x v="5"/>
    <s v="MultiKit"/>
    <n v="2"/>
    <n v="199.8"/>
    <n v="135.91999999999999"/>
  </r>
  <r>
    <s v="Par-5608"/>
    <s v="KIT"/>
    <x v="13"/>
    <s v="HOLYMAN"/>
    <n v="1"/>
    <n v="155.97999999999999"/>
    <n v="125.26"/>
  </r>
  <r>
    <s v="PAR-55120"/>
    <s v="KIT"/>
    <x v="12"/>
    <s v="MundiFlex"/>
    <n v="2"/>
    <n v="145.16"/>
    <n v="122.38"/>
  </r>
  <r>
    <s v="KITFTK77503-AMW"/>
    <s v="KIT"/>
    <x v="11"/>
    <s v="AMW"/>
    <n v="2"/>
    <n v="187.74"/>
    <n v="122.32"/>
  </r>
  <r>
    <s v="4KIT-14098"/>
    <s v="KIT"/>
    <x v="9"/>
    <s v="MultiKit"/>
    <n v="2"/>
    <n v="148.72"/>
    <n v="118.88"/>
  </r>
  <r>
    <s v="PAR-5103"/>
    <s v="KIT"/>
    <x v="13"/>
    <s v="HOLYMAN"/>
    <n v="1"/>
    <n v="167.7"/>
    <n v="115.18"/>
  </r>
  <r>
    <s v="PAR-5625"/>
    <s v="KIT"/>
    <x v="13"/>
    <s v="HOLYMAN"/>
    <n v="1"/>
    <n v="127.9"/>
    <n v="114.14"/>
  </r>
  <r>
    <s v="PAR-8501"/>
    <s v="KIT"/>
    <x v="13"/>
    <s v="HOLYMAN"/>
    <n v="1"/>
    <n v="163.16"/>
    <n v="113.97"/>
  </r>
  <r>
    <s v="PAR-FTK00903"/>
    <s v="KIT"/>
    <x v="8"/>
    <s v="SPARE"/>
    <n v="3"/>
    <n v="495.25"/>
    <n v="113.43"/>
  </r>
  <r>
    <s v="Par-5711"/>
    <s v="KIT"/>
    <x v="13"/>
    <s v="HOLYMAN"/>
    <n v="2"/>
    <n v="184.17000000000002"/>
    <n v="108.46000000000001"/>
  </r>
  <r>
    <s v="PAR-FTK11032"/>
    <s v="KIT"/>
    <x v="8"/>
    <s v="SPARE"/>
    <n v="2"/>
    <n v="178"/>
    <n v="107.53999999999999"/>
  </r>
  <r>
    <s v="Par-5113"/>
    <s v="KIT"/>
    <x v="13"/>
    <s v="HOLYMAN"/>
    <n v="2"/>
    <n v="135.80000000000001"/>
    <n v="100.72"/>
  </r>
  <r>
    <s v="KIT-332052/53-GM001"/>
    <s v="KIT"/>
    <x v="15"/>
    <s v="SPARE / POLO"/>
    <n v="1"/>
    <n v="137.9"/>
    <n v="99.9"/>
  </r>
  <r>
    <s v="par-55123"/>
    <s v="KIT"/>
    <x v="5"/>
    <s v="MultiKit"/>
    <n v="2"/>
    <n v="170.98"/>
    <n v="99.02"/>
  </r>
  <r>
    <s v="PAR8502"/>
    <s v="KIT"/>
    <x v="13"/>
    <s v="HOLYMAN"/>
    <n v="1"/>
    <n v="135.69999999999999"/>
    <n v="97.97"/>
  </r>
  <r>
    <s v="PAR-6515/16"/>
    <s v="KIT"/>
    <x v="13"/>
    <s v="HOLYMAN"/>
    <n v="1"/>
    <n v="131.13999999999999"/>
    <n v="93.95"/>
  </r>
  <r>
    <s v="par222010/11"/>
    <s v="KIT"/>
    <x v="1"/>
    <s v="SPARE"/>
    <n v="1"/>
    <n v="139.69"/>
    <n v="90.99"/>
  </r>
  <r>
    <s v="PAR-FTK22104"/>
    <s v="KIT"/>
    <x v="8"/>
    <s v="SPARE"/>
    <n v="1"/>
    <n v="255.67"/>
    <n v="87.89"/>
  </r>
  <r>
    <s v="FTK00311/5233"/>
    <s v="KIT"/>
    <x v="16"/>
    <s v="SPARE / HOLYMAN"/>
    <n v="1"/>
    <n v="130"/>
    <n v="86.45"/>
  </r>
  <r>
    <s v="Par-23125"/>
    <s v="KIT"/>
    <x v="5"/>
    <s v="MultiKit"/>
    <n v="1"/>
    <n v="119.99"/>
    <n v="79.14"/>
  </r>
  <r>
    <s v="par-26048"/>
    <s v="KIT"/>
    <x v="5"/>
    <s v="MultiKit"/>
    <n v="1"/>
    <n v="120.8"/>
    <n v="78.81"/>
  </r>
  <r>
    <s v="PAR-5034"/>
    <s v="KIT"/>
    <x v="13"/>
    <s v="HOLYMAN"/>
    <n v="1"/>
    <n v="108.89"/>
    <n v="68.930000000000007"/>
  </r>
  <r>
    <s v="KIT-FTK3321/22"/>
    <s v="KIT"/>
    <x v="17"/>
    <s v="Replabor"/>
    <n v="1"/>
    <n v="67.7"/>
    <n v="66.09"/>
  </r>
  <r>
    <s v="PAR-FTK33395"/>
    <s v="KIT"/>
    <x v="8"/>
    <s v="SPARE"/>
    <n v="1"/>
    <n v="105.98"/>
    <n v="65.010000000000005"/>
  </r>
  <r>
    <s v="PAR5613"/>
    <s v="KIT"/>
    <x v="13"/>
    <s v="HOLYMAN"/>
    <n v="1"/>
    <n v="97.9"/>
    <n v="64.7"/>
  </r>
  <r>
    <s v="4Kits-14097/99"/>
    <s v="KIT"/>
    <x v="9"/>
    <s v="MultiKit"/>
    <n v="1"/>
    <n v="97.9"/>
    <n v="60.81"/>
  </r>
  <r>
    <s v="hl5609/10"/>
    <s v="KIT"/>
    <x v="13"/>
    <s v="HOLYMAN"/>
    <n v="1"/>
    <n v="96.35"/>
    <n v="58.52"/>
  </r>
  <r>
    <s v="PARFTK00311"/>
    <s v="KIT"/>
    <x v="1"/>
    <s v="SPARE"/>
    <n v="1"/>
    <n v="73.22"/>
    <n v="58.43"/>
  </r>
  <r>
    <s v="PAR-PVI2404"/>
    <s v="KIT"/>
    <x v="8"/>
    <s v="SPARE"/>
    <n v="1"/>
    <n v="90.69"/>
    <n v="58.36"/>
  </r>
  <r>
    <s v="Par-5229"/>
    <s v="KIT"/>
    <x v="13"/>
    <s v="HOLYMAN"/>
    <n v="1"/>
    <n v="55"/>
    <n v="53.55"/>
  </r>
  <r>
    <s v="Par-5705"/>
    <s v="KIT"/>
    <x v="13"/>
    <s v="HOLYMAN"/>
    <n v="1"/>
    <n v="89.99"/>
    <n v="53.24"/>
  </r>
  <r>
    <s v="par-5000"/>
    <s v="KIT"/>
    <x v="13"/>
    <s v="HOLYMAN"/>
    <n v="1"/>
    <n v="89"/>
    <n v="50.92"/>
  </r>
  <r>
    <s v="5402/03"/>
    <s v="KIT"/>
    <x v="13"/>
    <s v="HOLYMAN"/>
    <n v="1"/>
    <n v="87.9"/>
    <n v="50.01"/>
  </r>
  <r>
    <s v="PAR-FTK11049/50"/>
    <s v="KIT"/>
    <x v="8"/>
    <s v="SPARE"/>
    <n v="1"/>
    <n v="87.7"/>
    <n v="49.84"/>
  </r>
  <r>
    <s v="PAR-LT5577"/>
    <s v="KIT"/>
    <x v="7"/>
    <s v="LT CORREA"/>
    <n v="1"/>
    <n v="64.03"/>
    <n v="47.14"/>
  </r>
  <r>
    <s v="KIT-FTK3320/21"/>
    <s v="KIT"/>
    <x v="17"/>
    <s v="Replabor"/>
    <n v="1"/>
    <n v="58.7"/>
    <n v="45.66"/>
  </r>
  <r>
    <s v="4kit-12152"/>
    <s v="KIT"/>
    <x v="9"/>
    <s v="MultiKit"/>
    <n v="1"/>
    <n v="56.43"/>
    <n v="40.840000000000003"/>
  </r>
  <r>
    <s v="FTK223/093007"/>
    <s v="KIT"/>
    <x v="18"/>
    <n v="0"/>
    <n v="1"/>
    <n v="56.11"/>
    <n v="40.57"/>
  </r>
  <r>
    <s v="PAR-55351"/>
    <s v="KIT"/>
    <x v="19"/>
    <s v="MundiFlex"/>
    <n v="1"/>
    <n v="35.69"/>
    <n v="39.520000000000003"/>
  </r>
  <r>
    <s v="Kit-2300"/>
    <s v="KIT"/>
    <x v="6"/>
    <s v="LT CORREA"/>
    <n v="1"/>
    <n v="29.9"/>
    <n v="34.72"/>
  </r>
  <r>
    <s v="PAR-5101"/>
    <s v="KIT"/>
    <x v="13"/>
    <s v="HOLYMAN"/>
    <n v="0"/>
    <n v="77.31"/>
    <n v="15.9"/>
  </r>
  <r>
    <s v="772130/31"/>
    <s v="KIT"/>
    <x v="1"/>
    <s v="SPARE"/>
    <n v="0"/>
    <n v="621.79999999999995"/>
    <n v="-25.95"/>
  </r>
  <r>
    <s v="PAR112048/49"/>
    <s v="KIT"/>
    <x v="1"/>
    <s v="SPARE"/>
    <n v="1"/>
    <n v="371.63"/>
    <n v="-41.95"/>
  </r>
  <r>
    <s v="PAR772172/73"/>
    <s v="KIT"/>
    <x v="1"/>
    <s v="SPARE"/>
    <n v="0"/>
    <n v="579.63"/>
    <n v="-77.849999999999994"/>
  </r>
  <r>
    <s v="772056/57"/>
    <s v="KIT"/>
    <x v="1"/>
    <s v="SPARE"/>
    <n v="0"/>
    <n v="399.69"/>
    <n v="-125.85"/>
  </r>
  <r>
    <s v="PAR-222111"/>
    <s v="KIT"/>
    <x v="1"/>
    <s v="SPARE"/>
    <n v="2"/>
    <n v="674.86"/>
    <n v="512.24"/>
  </r>
  <r>
    <s v="662014/15"/>
    <s v="KIT"/>
    <x v="1"/>
    <s v="SPARE"/>
    <n v="2"/>
    <n v="591.38"/>
    <n v="438.94"/>
  </r>
  <r>
    <s v="PAR-772021/22"/>
    <s v="KIT"/>
    <x v="1"/>
    <s v="SPARE"/>
    <n v="1"/>
    <n v="317.77999999999997"/>
    <n v="237.7"/>
  </r>
  <r>
    <s v="PAR-FTK12223"/>
    <s v="KIT"/>
    <x v="0"/>
    <s v="IRB"/>
    <n v="1"/>
    <n v="266.22000000000003"/>
    <n v="199.51"/>
  </r>
  <r>
    <s v="PAR-FTK-PVI0333"/>
    <s v="KIT"/>
    <x v="8"/>
    <s v="SPARE"/>
    <n v="1"/>
    <n v="181"/>
    <n v="151.82"/>
  </r>
  <r>
    <s v="PAR-5318"/>
    <s v="KIT"/>
    <x v="13"/>
    <s v="HOLYMAN"/>
    <n v="1"/>
    <n v="107.25"/>
    <n v="67.569999999999993"/>
  </r>
  <r>
    <n v="77350"/>
    <s v="SIMPLES"/>
    <x v="4"/>
    <s v="Importação"/>
    <n v="87"/>
    <n v="18074.299999999996"/>
    <n v="12216.436000000002"/>
  </r>
  <r>
    <n v="77354"/>
    <s v="SIMPLES"/>
    <x v="4"/>
    <s v="Importação"/>
    <n v="42"/>
    <n v="11115.370000000003"/>
    <n v="7027.88"/>
  </r>
  <r>
    <n v="225051"/>
    <s v="SIMPLES"/>
    <x v="4"/>
    <s v="Importação"/>
    <n v="25"/>
    <n v="6099.3599999999969"/>
    <n v="4514.2999999999993"/>
  </r>
  <r>
    <n v="552001"/>
    <s v="SIMPLES"/>
    <x v="1"/>
    <s v="SPARE"/>
    <n v="32"/>
    <n v="6116.3200000000033"/>
    <n v="4386.1100000000006"/>
  </r>
  <r>
    <n v="10107"/>
    <s v="SIMPLES"/>
    <x v="20"/>
    <s v="POLO"/>
    <n v="40"/>
    <n v="4558.5300000000016"/>
    <n v="3014.5500000000011"/>
  </r>
  <r>
    <n v="552002"/>
    <s v="SIMPLES"/>
    <x v="1"/>
    <s v="SPARE"/>
    <n v="23"/>
    <n v="3965.7899999999995"/>
    <n v="2913.2899999999991"/>
  </r>
  <r>
    <s v="LT5609"/>
    <s v="SIMPLES"/>
    <x v="6"/>
    <s v="LT CORREA"/>
    <n v="58"/>
    <n v="3375.9599999999982"/>
    <n v="2472.3399999999997"/>
  </r>
  <r>
    <s v="LT5637"/>
    <s v="SIMPLES"/>
    <x v="6"/>
    <s v="LT CORREA"/>
    <n v="18"/>
    <n v="3433.2000000000007"/>
    <n v="2441.9300000000003"/>
  </r>
  <r>
    <s v="LT5526"/>
    <s v="SIMPLES"/>
    <x v="6"/>
    <s v="LT CORREA"/>
    <n v="39"/>
    <n v="3587.19"/>
    <n v="2264.5331999999989"/>
  </r>
  <r>
    <n v="55142"/>
    <s v="SIMPLES"/>
    <x v="12"/>
    <s v="MundiFlex"/>
    <n v="31"/>
    <n v="2827.0600000000018"/>
    <n v="1724.5399999999986"/>
  </r>
  <r>
    <n v="662052"/>
    <s v="SIMPLES"/>
    <x v="1"/>
    <s v="SPARE"/>
    <n v="17"/>
    <n v="2716.2600000000007"/>
    <n v="1653.2576000000001"/>
  </r>
  <r>
    <s v="PG001"/>
    <s v="SIMPLES"/>
    <x v="2"/>
    <s v="Importação"/>
    <n v="30"/>
    <n v="2093.2800000000002"/>
    <n v="1639.9800000000005"/>
  </r>
  <r>
    <n v="66640"/>
    <s v="SIMPLES"/>
    <x v="4"/>
    <s v="Importação"/>
    <n v="14"/>
    <n v="2577.13"/>
    <n v="1511.4799999999996"/>
  </r>
  <r>
    <n v="110907"/>
    <s v="SIMPLES"/>
    <x v="21"/>
    <s v="Importação"/>
    <n v="2"/>
    <n v="2085.1"/>
    <n v="1456.93"/>
  </r>
  <r>
    <n v="2316"/>
    <s v="SIMPLES"/>
    <x v="6"/>
    <s v="LT CORREA"/>
    <n v="26"/>
    <n v="2228.91"/>
    <n v="1407.0873999999999"/>
  </r>
  <r>
    <n v="5554"/>
    <s v="SIMPLES"/>
    <x v="22"/>
    <s v="Importação / LT CORREA"/>
    <n v="43"/>
    <n v="1898.3299999999995"/>
    <n v="1328.3960000000002"/>
  </r>
  <r>
    <n v="222014"/>
    <s v="SIMPLES"/>
    <x v="1"/>
    <s v="SPARE"/>
    <n v="9"/>
    <n v="1725.8600000000001"/>
    <n v="1212.6099999999999"/>
  </r>
  <r>
    <s v="FD001"/>
    <s v="SIMPLES"/>
    <x v="0"/>
    <s v="Importação"/>
    <n v="41"/>
    <n v="1690.71"/>
    <n v="1167.0800000000002"/>
  </r>
  <r>
    <n v="77365"/>
    <s v="SIMPLES"/>
    <x v="4"/>
    <s v="Importação"/>
    <n v="3"/>
    <n v="1196.4299999999998"/>
    <n v="957.05"/>
  </r>
  <r>
    <s v="FTK-T325/T"/>
    <s v="SIMPLES"/>
    <x v="6"/>
    <s v="CAMARG"/>
    <n v="9"/>
    <n v="1320.06"/>
    <n v="910.2399999999999"/>
  </r>
  <r>
    <n v="662046"/>
    <s v="SIMPLES"/>
    <x v="1"/>
    <s v="SPARE"/>
    <n v="9"/>
    <n v="1269.27"/>
    <n v="901.43999999999983"/>
  </r>
  <r>
    <n v="110914"/>
    <s v="SIMPLES"/>
    <x v="4"/>
    <s v="Importação"/>
    <n v="5"/>
    <n v="1401.94"/>
    <n v="870.6"/>
  </r>
  <r>
    <n v="66418"/>
    <s v="SIMPLES"/>
    <x v="23"/>
    <s v="Importação"/>
    <n v="20"/>
    <n v="1246.3199999999993"/>
    <n v="856.0999999999998"/>
  </r>
  <r>
    <n v="2374"/>
    <s v="SIMPLES"/>
    <x v="14"/>
    <s v="LT CORREA"/>
    <n v="36"/>
    <n v="1208.8899999999999"/>
    <n v="849.81999999999971"/>
  </r>
  <r>
    <n v="2327"/>
    <s v="SIMPLES"/>
    <x v="6"/>
    <s v="LT CORREA"/>
    <n v="26"/>
    <n v="1331.3799999999999"/>
    <n v="840.0200000000001"/>
  </r>
  <r>
    <n v="14104"/>
    <s v="SIMPLES"/>
    <x v="5"/>
    <s v="MultiKit"/>
    <n v="30"/>
    <n v="1163.7400000000002"/>
    <n v="837.50999999999976"/>
  </r>
  <r>
    <n v="20475"/>
    <s v="SIMPLES"/>
    <x v="24"/>
    <s v="POLO"/>
    <n v="1"/>
    <n v="967.95"/>
    <n v="826.85"/>
  </r>
  <r>
    <n v="77352"/>
    <s v="SIMPLES"/>
    <x v="4"/>
    <s v="Importação"/>
    <n v="5"/>
    <n v="1954.6200000000001"/>
    <n v="721.63"/>
  </r>
  <r>
    <n v="2360"/>
    <s v="SIMPLES"/>
    <x v="14"/>
    <s v="LT CORREA"/>
    <n v="15"/>
    <n v="1211.7100000000003"/>
    <n v="720.44999999999982"/>
  </r>
  <r>
    <n v="2367"/>
    <s v="SIMPLES"/>
    <x v="14"/>
    <s v="LT CORREA"/>
    <n v="15"/>
    <n v="1064.8500000000004"/>
    <n v="713.38000000000011"/>
  </r>
  <r>
    <n v="66606"/>
    <s v="SIMPLES"/>
    <x v="4"/>
    <s v="Importação"/>
    <n v="4"/>
    <n v="1121.19"/>
    <n v="709.5"/>
  </r>
  <r>
    <n v="55023"/>
    <s v="SIMPLES"/>
    <x v="23"/>
    <s v="MundiFlex"/>
    <n v="17"/>
    <n v="1105.02"/>
    <n v="695.33999999999992"/>
  </r>
  <r>
    <n v="332121"/>
    <s v="SIMPLES"/>
    <x v="1"/>
    <s v="SPARE"/>
    <n v="2"/>
    <n v="835.86"/>
    <n v="683.66"/>
  </r>
  <r>
    <n v="442055"/>
    <s v="SIMPLES"/>
    <x v="1"/>
    <s v="SPARE"/>
    <n v="22"/>
    <n v="965.79999999999973"/>
    <n v="669.68000000000006"/>
  </r>
  <r>
    <n v="66412"/>
    <s v="SIMPLES"/>
    <x v="23"/>
    <s v="Importação"/>
    <n v="15"/>
    <n v="870"/>
    <n v="663.89999999999986"/>
  </r>
  <r>
    <n v="772103"/>
    <s v="SIMPLES"/>
    <x v="1"/>
    <s v="SPARE"/>
    <n v="9"/>
    <n v="896.30000000000007"/>
    <n v="629.08040000000005"/>
  </r>
  <r>
    <n v="332110"/>
    <s v="SIMPLES"/>
    <x v="1"/>
    <s v="SPARE"/>
    <n v="3"/>
    <n v="812.56"/>
    <n v="601.16"/>
  </r>
  <r>
    <n v="90503"/>
    <s v="SIMPLES"/>
    <x v="6"/>
    <s v="BRK"/>
    <n v="10"/>
    <n v="712.25"/>
    <n v="576.67999999999995"/>
  </r>
  <r>
    <n v="332092"/>
    <s v="SIMPLES"/>
    <x v="1"/>
    <s v="SPARE"/>
    <n v="5"/>
    <n v="751.47"/>
    <n v="563.85"/>
  </r>
  <r>
    <n v="112106"/>
    <s v="SIMPLES"/>
    <x v="1"/>
    <s v="SPARE"/>
    <n v="4"/>
    <n v="743.56"/>
    <n v="540.90000000000009"/>
  </r>
  <r>
    <n v="22051"/>
    <s v="SIMPLES"/>
    <x v="25"/>
    <s v="Importação"/>
    <n v="18"/>
    <n v="701.91"/>
    <n v="521.1"/>
  </r>
  <r>
    <n v="227203"/>
    <s v="SIMPLES"/>
    <x v="23"/>
    <s v="Importação"/>
    <n v="6"/>
    <n v="664.3"/>
    <n v="507.34000000000003"/>
  </r>
  <r>
    <n v="772255"/>
    <s v="SIMPLES"/>
    <x v="1"/>
    <s v="SPARE"/>
    <n v="3"/>
    <n v="686.7"/>
    <n v="498.12"/>
  </r>
  <r>
    <n v="442118"/>
    <s v="SIMPLES"/>
    <x v="1"/>
    <s v="SPARE"/>
    <n v="2"/>
    <n v="602.55999999999995"/>
    <n v="492.21999999999997"/>
  </r>
  <r>
    <n v="226103"/>
    <s v="SIMPLES"/>
    <x v="26"/>
    <s v="Importação"/>
    <n v="15"/>
    <n v="861.41"/>
    <n v="486.2000000000001"/>
  </r>
  <r>
    <n v="772007"/>
    <s v="SIMPLES"/>
    <x v="1"/>
    <s v="SPARE"/>
    <n v="3"/>
    <n v="656.04"/>
    <n v="472.65000000000003"/>
  </r>
  <r>
    <n v="222104"/>
    <s v="SIMPLES"/>
    <x v="1"/>
    <s v="SPARE"/>
    <n v="3"/>
    <n v="599.91"/>
    <n v="466.8186"/>
  </r>
  <r>
    <s v="LT5568"/>
    <s v="SIMPLES"/>
    <x v="6"/>
    <s v="LT CORREA"/>
    <n v="9"/>
    <n v="683.01"/>
    <n v="458.96000000000004"/>
  </r>
  <r>
    <n v="222105"/>
    <s v="SIMPLES"/>
    <x v="1"/>
    <s v="SPARE"/>
    <n v="3"/>
    <n v="599.70000000000005"/>
    <n v="446.65199999999999"/>
  </r>
  <r>
    <n v="772152"/>
    <s v="SIMPLES"/>
    <x v="1"/>
    <s v="SPARE"/>
    <n v="2"/>
    <n v="532.32000000000005"/>
    <n v="446.08"/>
  </r>
  <r>
    <n v="222017"/>
    <s v="SIMPLES"/>
    <x v="1"/>
    <s v="SPARE"/>
    <n v="2"/>
    <n v="538.46"/>
    <n v="427.94"/>
  </r>
  <r>
    <n v="66636"/>
    <s v="SIMPLES"/>
    <x v="4"/>
    <s v="Importação"/>
    <n v="6"/>
    <n v="848.04"/>
    <n v="424.33000000000004"/>
  </r>
  <r>
    <s v="LT2365"/>
    <s v="SIMPLES"/>
    <x v="6"/>
    <s v="LT CORREA"/>
    <n v="8"/>
    <n v="705.43000000000006"/>
    <n v="400.19000000000005"/>
  </r>
  <r>
    <n v="112024"/>
    <s v="SIMPLES"/>
    <x v="1"/>
    <s v="SPARE"/>
    <n v="4"/>
    <n v="900.04999999999984"/>
    <n v="396.90000000000003"/>
  </r>
  <r>
    <n v="112074"/>
    <s v="SIMPLES"/>
    <x v="1"/>
    <s v="SPARE"/>
    <n v="3"/>
    <n v="583.01"/>
    <n v="392.97"/>
  </r>
  <r>
    <n v="772102"/>
    <s v="SIMPLES"/>
    <x v="1"/>
    <s v="SPARE"/>
    <n v="7"/>
    <n v="599.36000000000013"/>
    <n v="392.72039999999998"/>
  </r>
  <r>
    <n v="112107"/>
    <s v="SIMPLES"/>
    <x v="1"/>
    <s v="SPARE"/>
    <n v="3"/>
    <n v="551.65"/>
    <n v="389.02"/>
  </r>
  <r>
    <n v="662070"/>
    <s v="SIMPLES"/>
    <x v="1"/>
    <s v="SPARE"/>
    <n v="3"/>
    <n v="521.73"/>
    <n v="388.52080000000001"/>
  </r>
  <r>
    <n v="112001"/>
    <s v="SIMPLES"/>
    <x v="1"/>
    <s v="SPARE"/>
    <n v="5"/>
    <n v="608.45000000000005"/>
    <n v="385.25"/>
  </r>
  <r>
    <n v="332116"/>
    <s v="SIMPLES"/>
    <x v="1"/>
    <s v="SPARE"/>
    <n v="3"/>
    <n v="534.87"/>
    <n v="366.09000000000003"/>
  </r>
  <r>
    <n v="112093"/>
    <s v="SIMPLES"/>
    <x v="1"/>
    <s v="SPARE"/>
    <n v="3"/>
    <n v="628.1400000000001"/>
    <n v="362.12"/>
  </r>
  <r>
    <n v="772224"/>
    <s v="SIMPLES"/>
    <x v="1"/>
    <s v="SPARE"/>
    <n v="2"/>
    <n v="480"/>
    <n v="355.5"/>
  </r>
  <r>
    <n v="662012"/>
    <s v="SIMPLES"/>
    <x v="1"/>
    <s v="SPARE"/>
    <n v="3"/>
    <n v="507.7299999999999"/>
    <n v="344.89443333333332"/>
  </r>
  <r>
    <s v="ftk00205"/>
    <s v="SIMPLES"/>
    <x v="8"/>
    <s v="SPARE"/>
    <n v="4"/>
    <n v="597.67000000000007"/>
    <n v="336.77000000000004"/>
  </r>
  <r>
    <n v="442092"/>
    <s v="SIMPLES"/>
    <x v="1"/>
    <s v="SPARE"/>
    <n v="6"/>
    <n v="416.66999999999996"/>
    <n v="335.73"/>
  </r>
  <r>
    <n v="662031"/>
    <s v="SIMPLES"/>
    <x v="1"/>
    <s v="SPARE"/>
    <n v="3"/>
    <n v="477.25"/>
    <n v="327.85"/>
  </r>
  <r>
    <n v="112102"/>
    <s v="SIMPLES"/>
    <x v="1"/>
    <s v="SPARE"/>
    <n v="3"/>
    <n v="635.04"/>
    <n v="322.66000000000003"/>
  </r>
  <r>
    <n v="112133"/>
    <s v="SIMPLES"/>
    <x v="1"/>
    <s v="SPARE"/>
    <n v="2"/>
    <n v="423.36"/>
    <n v="322.66000000000003"/>
  </r>
  <r>
    <n v="90501"/>
    <s v="SIMPLES"/>
    <x v="6"/>
    <s v="BRK"/>
    <n v="5"/>
    <n v="575.20000000000005"/>
    <n v="317.14999999999998"/>
  </r>
  <r>
    <n v="332082"/>
    <s v="SIMPLES"/>
    <x v="1"/>
    <s v="SPARE"/>
    <n v="2"/>
    <n v="399.4"/>
    <n v="303.58"/>
  </r>
  <r>
    <n v="66643"/>
    <s v="SIMPLES"/>
    <x v="4"/>
    <s v="Importação"/>
    <n v="3"/>
    <n v="583.88"/>
    <n v="300.04999999999995"/>
  </r>
  <r>
    <n v="2375"/>
    <s v="SIMPLES"/>
    <x v="14"/>
    <s v="LT CORREA"/>
    <n v="13"/>
    <n v="455"/>
    <n v="299.65000000000003"/>
  </r>
  <r>
    <n v="442097"/>
    <s v="SIMPLES"/>
    <x v="1"/>
    <s v="SPARE"/>
    <n v="2"/>
    <n v="372.25"/>
    <n v="295.85000000000002"/>
  </r>
  <r>
    <n v="66610"/>
    <s v="SIMPLES"/>
    <x v="4"/>
    <s v="Importação"/>
    <n v="2"/>
    <n v="577.97"/>
    <n v="291.48"/>
  </r>
  <r>
    <n v="442080"/>
    <s v="SIMPLES"/>
    <x v="1"/>
    <s v="SPARE"/>
    <n v="3"/>
    <n v="457.80999999999995"/>
    <n v="287.61"/>
  </r>
  <r>
    <n v="77032"/>
    <s v="SIMPLES"/>
    <x v="23"/>
    <s v="MundiFlex"/>
    <n v="8"/>
    <n v="383.92"/>
    <n v="286.53999999999996"/>
  </r>
  <r>
    <s v="FTK625"/>
    <s v="SIMPLES"/>
    <x v="17"/>
    <s v="Replabor"/>
    <n v="5"/>
    <n v="617.04999999999995"/>
    <n v="281.59000000000003"/>
  </r>
  <r>
    <n v="2362"/>
    <s v="SIMPLES"/>
    <x v="14"/>
    <s v="LT CORREA"/>
    <n v="4"/>
    <n v="371"/>
    <n v="281.21000000000004"/>
  </r>
  <r>
    <n v="772153"/>
    <s v="SIMPLES"/>
    <x v="1"/>
    <s v="SPARE"/>
    <n v="2"/>
    <n v="714.48"/>
    <n v="280.59000000000003"/>
  </r>
  <r>
    <n v="222083"/>
    <s v="SIMPLES"/>
    <x v="1"/>
    <s v="SPARE"/>
    <n v="2"/>
    <n v="413.58"/>
    <n v="275.38"/>
  </r>
  <r>
    <n v="112010"/>
    <s v="SIMPLES"/>
    <x v="1"/>
    <s v="SPARE"/>
    <n v="2"/>
    <n v="382.98"/>
    <n v="267.98"/>
  </r>
  <r>
    <n v="551311"/>
    <s v="SIMPLES"/>
    <x v="12"/>
    <s v="MundiFlex"/>
    <n v="4"/>
    <n v="416.33"/>
    <n v="264.91999999999996"/>
  </r>
  <r>
    <n v="112005"/>
    <s v="SIMPLES"/>
    <x v="1"/>
    <s v="SPARE"/>
    <n v="7"/>
    <n v="387.58000000000004"/>
    <n v="254.79000000000002"/>
  </r>
  <r>
    <n v="772056"/>
    <s v="SIMPLES"/>
    <x v="1"/>
    <s v="SPARE"/>
    <n v="2"/>
    <n v="425.94"/>
    <n v="253.44"/>
  </r>
  <r>
    <n v="552019"/>
    <s v="SIMPLES"/>
    <x v="1"/>
    <s v="SPARE"/>
    <n v="2"/>
    <n v="346.48"/>
    <n v="253"/>
  </r>
  <r>
    <n v="552033"/>
    <s v="SIMPLES"/>
    <x v="1"/>
    <s v="SPARE"/>
    <n v="4"/>
    <n v="292.32"/>
    <n v="249.14"/>
  </r>
  <r>
    <n v="77351"/>
    <s v="SIMPLES"/>
    <x v="4"/>
    <s v="Importação"/>
    <n v="1"/>
    <n v="645.96"/>
    <n v="248.21"/>
  </r>
  <r>
    <s v="NZT563644"/>
    <s v="SIMPLES"/>
    <x v="10"/>
    <s v="POLO"/>
    <n v="3"/>
    <n v="365.12"/>
    <n v="247.84"/>
  </r>
  <r>
    <s v="44911/12"/>
    <s v="SIMPLES"/>
    <x v="4"/>
    <s v="Importação"/>
    <n v="1"/>
    <n v="327.99"/>
    <n v="247.28"/>
  </r>
  <r>
    <n v="662071"/>
    <s v="SIMPLES"/>
    <x v="1"/>
    <s v="SPARE"/>
    <n v="2"/>
    <n v="353.42"/>
    <n v="241.44"/>
  </r>
  <r>
    <s v="FTK77368"/>
    <s v="SIMPLES"/>
    <x v="8"/>
    <s v="SPARE"/>
    <n v="4"/>
    <n v="340.76"/>
    <n v="237.11999999999998"/>
  </r>
  <r>
    <n v="772042"/>
    <s v="SIMPLES"/>
    <x v="1"/>
    <s v="SPARE"/>
    <n v="1"/>
    <n v="295.82"/>
    <n v="235.37"/>
  </r>
  <r>
    <n v="662013"/>
    <s v="SIMPLES"/>
    <x v="1"/>
    <s v="SPARE"/>
    <n v="2"/>
    <n v="340.82"/>
    <n v="233.64726666666664"/>
  </r>
  <r>
    <n v="66413"/>
    <s v="SIMPLES"/>
    <x v="23"/>
    <s v="MundiFlex"/>
    <n v="7"/>
    <n v="390.58"/>
    <n v="227.33"/>
  </r>
  <r>
    <n v="772140"/>
    <s v="SIMPLES"/>
    <x v="1"/>
    <s v="SPARE"/>
    <n v="1"/>
    <n v="286.60000000000002"/>
    <n v="227.26"/>
  </r>
  <r>
    <n v="772149"/>
    <s v="SIMPLES"/>
    <x v="1"/>
    <s v="SPARE"/>
    <n v="1"/>
    <n v="284.72000000000003"/>
    <n v="225.6"/>
  </r>
  <r>
    <s v="PG001A"/>
    <s v="SIMPLES"/>
    <x v="2"/>
    <s v="Importação"/>
    <n v="3"/>
    <n v="392.8"/>
    <n v="223.39"/>
  </r>
  <r>
    <n v="36656"/>
    <s v="SIMPLES"/>
    <x v="27"/>
    <s v="Importação"/>
    <n v="3"/>
    <n v="470.05"/>
    <n v="219.51999999999998"/>
  </r>
  <r>
    <s v="T1005"/>
    <s v="SIMPLES"/>
    <x v="22"/>
    <s v="Importação"/>
    <n v="8"/>
    <n v="384.90000000000003"/>
    <n v="219.44"/>
  </r>
  <r>
    <n v="332153"/>
    <s v="SIMPLES"/>
    <x v="1"/>
    <s v="SPARE"/>
    <n v="1"/>
    <n v="272.12"/>
    <n v="214.52"/>
  </r>
  <r>
    <n v="662053"/>
    <s v="SIMPLES"/>
    <x v="1"/>
    <s v="SPARE"/>
    <n v="2"/>
    <n v="305.56"/>
    <n v="207.2174"/>
  </r>
  <r>
    <n v="993015"/>
    <s v="SIMPLES"/>
    <x v="1"/>
    <s v="SPARE"/>
    <n v="1"/>
    <n v="275.37"/>
    <n v="205.61"/>
  </r>
  <r>
    <n v="55143"/>
    <s v="SIMPLES"/>
    <x v="12"/>
    <s v="MundiFlex"/>
    <n v="3"/>
    <n v="260.99"/>
    <n v="205.32"/>
  </r>
  <r>
    <n v="13121"/>
    <s v="SIMPLES"/>
    <x v="5"/>
    <s v="MultiKit"/>
    <n v="5"/>
    <n v="309.10000000000002"/>
    <n v="199.94"/>
  </r>
  <r>
    <n v="772160"/>
    <s v="SIMPLES"/>
    <x v="1"/>
    <s v="SPARE"/>
    <n v="1"/>
    <n v="245.51"/>
    <n v="190.1"/>
  </r>
  <r>
    <n v="772230"/>
    <s v="SIMPLES"/>
    <x v="1"/>
    <s v="SPARE"/>
    <n v="1"/>
    <n v="255.56"/>
    <n v="189.56"/>
  </r>
  <r>
    <n v="442093"/>
    <s v="SIMPLES"/>
    <x v="1"/>
    <s v="SPARE"/>
    <n v="3"/>
    <n v="205.56"/>
    <n v="189.07999999999998"/>
  </r>
  <r>
    <n v="222033"/>
    <s v="SIMPLES"/>
    <x v="1"/>
    <s v="SPARE"/>
    <n v="2"/>
    <n v="287.22000000000003"/>
    <n v="187.5"/>
  </r>
  <r>
    <n v="29014"/>
    <s v="SIMPLES"/>
    <x v="5"/>
    <s v="MultiKit"/>
    <n v="4"/>
    <n v="263.40000000000003"/>
    <n v="184.56"/>
  </r>
  <r>
    <n v="222032"/>
    <s v="SIMPLES"/>
    <x v="1"/>
    <s v="SPARE"/>
    <n v="2"/>
    <n v="274.5"/>
    <n v="184.48000000000002"/>
  </r>
  <r>
    <n v="88573"/>
    <s v="SIMPLES"/>
    <x v="28"/>
    <s v="MundiFlex"/>
    <n v="6"/>
    <n v="233.97000000000003"/>
    <n v="183.69"/>
  </r>
  <r>
    <n v="112103"/>
    <s v="SIMPLES"/>
    <x v="1"/>
    <s v="SPARE"/>
    <n v="1"/>
    <n v="214.58"/>
    <n v="179.69"/>
  </r>
  <r>
    <n v="227200"/>
    <s v="SIMPLES"/>
    <x v="23"/>
    <s v="Importação"/>
    <n v="3"/>
    <n v="228.79000000000002"/>
    <n v="179.38"/>
  </r>
  <r>
    <n v="229051"/>
    <s v="SIMPLES"/>
    <x v="26"/>
    <s v="Importação"/>
    <n v="3"/>
    <n v="303.67"/>
    <n v="178.89"/>
  </r>
  <r>
    <n v="112117"/>
    <s v="SIMPLES"/>
    <x v="1"/>
    <s v="SPARE"/>
    <n v="1"/>
    <n v="193.82"/>
    <n v="171.95"/>
  </r>
  <r>
    <n v="772141"/>
    <s v="SIMPLES"/>
    <x v="1"/>
    <s v="SPARE"/>
    <n v="0"/>
    <n v="587.64"/>
    <n v="170.61"/>
  </r>
  <r>
    <n v="4077"/>
    <s v="SIMPLES"/>
    <x v="29"/>
    <s v="HOLYMAN"/>
    <n v="15"/>
    <n v="313.35000000000002"/>
    <n v="170.10000000000002"/>
  </r>
  <r>
    <n v="332147"/>
    <s v="SIMPLES"/>
    <x v="1"/>
    <s v="SPARE"/>
    <n v="1"/>
    <n v="220.5"/>
    <n v="170.09"/>
  </r>
  <r>
    <n v="772223"/>
    <s v="SIMPLES"/>
    <x v="1"/>
    <s v="SPARE"/>
    <n v="1"/>
    <n v="240"/>
    <n v="169.25"/>
  </r>
  <r>
    <n v="772032"/>
    <s v="SIMPLES"/>
    <x v="1"/>
    <s v="SPARE"/>
    <n v="2"/>
    <n v="314.96999999999997"/>
    <n v="161.42000000000002"/>
  </r>
  <r>
    <n v="112012"/>
    <s v="SIMPLES"/>
    <x v="1"/>
    <s v="SPARE"/>
    <n v="1"/>
    <n v="209.99"/>
    <n v="159.84"/>
  </r>
  <r>
    <n v="772057"/>
    <s v="SIMPLES"/>
    <x v="1"/>
    <s v="SPARE"/>
    <n v="1"/>
    <n v="219.71"/>
    <n v="156.41"/>
  </r>
  <r>
    <n v="13125"/>
    <s v="SIMPLES"/>
    <x v="5"/>
    <s v="MultiKit"/>
    <n v="4"/>
    <n v="377.59000000000003"/>
    <n v="154.99"/>
  </r>
  <r>
    <s v="NZT311396"/>
    <s v="SIMPLES"/>
    <x v="0"/>
    <s v="POLO"/>
    <n v="3"/>
    <n v="192.56"/>
    <n v="152.05000000000001"/>
  </r>
  <r>
    <n v="332111"/>
    <s v="SIMPLES"/>
    <x v="1"/>
    <s v="SPARE"/>
    <n v="1"/>
    <n v="212.29"/>
    <n v="151.25"/>
  </r>
  <r>
    <n v="222054"/>
    <s v="SIMPLES"/>
    <x v="1"/>
    <s v="SPARE"/>
    <n v="1"/>
    <n v="180.03"/>
    <n v="151.01"/>
  </r>
  <r>
    <n v="4042"/>
    <s v="SIMPLES"/>
    <x v="29"/>
    <s v="HOLYMAN"/>
    <n v="8"/>
    <n v="194.72"/>
    <n v="145.4"/>
  </r>
  <r>
    <n v="70526"/>
    <s v="SIMPLES"/>
    <x v="6"/>
    <s v="BRK"/>
    <n v="2"/>
    <n v="288.02"/>
    <n v="144.57999999999998"/>
  </r>
  <r>
    <s v="CCA0035"/>
    <s v="SIMPLES"/>
    <x v="30"/>
    <s v="POLO"/>
    <n v="16"/>
    <n v="307.3599999999999"/>
    <n v="144.16000000000003"/>
  </r>
  <r>
    <n v="78180"/>
    <s v="SIMPLES"/>
    <x v="26"/>
    <s v="Importação"/>
    <n v="1"/>
    <n v="195.8"/>
    <n v="143.66"/>
  </r>
  <r>
    <n v="662025"/>
    <s v="SIMPLES"/>
    <x v="1"/>
    <s v="SPARE"/>
    <n v="1"/>
    <n v="188.97"/>
    <n v="142.34"/>
  </r>
  <r>
    <n v="772246"/>
    <s v="SIMPLES"/>
    <x v="1"/>
    <s v="SPARE"/>
    <n v="1"/>
    <n v="187.9"/>
    <n v="140.4"/>
  </r>
  <r>
    <n v="112101"/>
    <s v="SIMPLES"/>
    <x v="1"/>
    <s v="SPARE"/>
    <n v="1"/>
    <n v="185.27"/>
    <n v="139.09"/>
  </r>
  <r>
    <n v="442096"/>
    <s v="SIMPLES"/>
    <x v="1"/>
    <s v="SPARE"/>
    <n v="1"/>
    <n v="559.64"/>
    <n v="138.72999999999999"/>
  </r>
  <r>
    <n v="6617"/>
    <s v="SIMPLES"/>
    <x v="13"/>
    <s v="HOLYMAN"/>
    <n v="3"/>
    <n v="243"/>
    <n v="137.34"/>
  </r>
  <r>
    <n v="5678"/>
    <s v="SIMPLES"/>
    <x v="14"/>
    <s v="LT CORREA"/>
    <n v="1"/>
    <n v="153.85"/>
    <n v="136.78"/>
  </r>
  <r>
    <n v="11095"/>
    <s v="SIMPLES"/>
    <x v="10"/>
    <s v="Fabreck"/>
    <n v="5"/>
    <n v="279.92"/>
    <n v="136.25"/>
  </r>
  <r>
    <n v="2357"/>
    <s v="SIMPLES"/>
    <x v="14"/>
    <s v="LT CORREA"/>
    <n v="2"/>
    <n v="325.17"/>
    <n v="135.52000000000001"/>
  </r>
  <r>
    <n v="112011"/>
    <s v="SIMPLES"/>
    <x v="1"/>
    <s v="SPARE"/>
    <n v="1"/>
    <n v="191.49"/>
    <n v="133.99"/>
  </r>
  <r>
    <n v="772090"/>
    <s v="SIMPLES"/>
    <x v="1"/>
    <s v="SPARE"/>
    <n v="1"/>
    <n v="179.38"/>
    <n v="132.9"/>
  </r>
  <r>
    <n v="552012"/>
    <s v="SIMPLES"/>
    <x v="1"/>
    <s v="SPARE"/>
    <n v="2"/>
    <n v="146.16"/>
    <n v="132.51999999999998"/>
  </r>
  <r>
    <n v="222053"/>
    <s v="SIMPLES"/>
    <x v="1"/>
    <s v="SPARE"/>
    <n v="1"/>
    <n v="197.21"/>
    <n v="131.59"/>
  </r>
  <r>
    <n v="222082"/>
    <s v="SIMPLES"/>
    <x v="1"/>
    <s v="SPARE"/>
    <n v="1"/>
    <n v="206.79"/>
    <n v="129.69"/>
  </r>
  <r>
    <n v="4079"/>
    <s v="SIMPLES"/>
    <x v="29"/>
    <s v="HOLYMAN"/>
    <n v="9"/>
    <n v="184.5"/>
    <n v="128.97999999999999"/>
  </r>
  <r>
    <n v="552031"/>
    <s v="SIMPLES"/>
    <x v="1"/>
    <s v="SPARE"/>
    <n v="1"/>
    <n v="395.67"/>
    <n v="128.69"/>
  </r>
  <r>
    <n v="552010"/>
    <s v="SIMPLES"/>
    <x v="1"/>
    <s v="SPARE"/>
    <n v="2"/>
    <n v="144.23000000000002"/>
    <n v="127.07000000000001"/>
  </r>
  <r>
    <n v="442144"/>
    <s v="SIMPLES"/>
    <x v="1"/>
    <s v="SPARE"/>
    <n v="1"/>
    <n v="139.87"/>
    <n v="124.68"/>
  </r>
  <r>
    <n v="23125"/>
    <s v="SIMPLES"/>
    <x v="5"/>
    <s v="MultiKit"/>
    <n v="3"/>
    <n v="188.82"/>
    <n v="124.27000000000001"/>
  </r>
  <r>
    <n v="22099"/>
    <s v="SIMPLES"/>
    <x v="10"/>
    <s v="Fabreck"/>
    <n v="3"/>
    <n v="168.26"/>
    <n v="120.6"/>
  </r>
  <r>
    <s v="T-10111"/>
    <s v="SIMPLES"/>
    <x v="22"/>
    <s v="Importação"/>
    <n v="3"/>
    <n v="164.79"/>
    <n v="118.77"/>
  </r>
  <r>
    <n v="4023"/>
    <s v="SIMPLES"/>
    <x v="29"/>
    <s v="HOLYMAN"/>
    <n v="20"/>
    <n v="285.82999999999993"/>
    <n v="118.52000000000001"/>
  </r>
  <r>
    <n v="77173"/>
    <s v="SIMPLES"/>
    <x v="25"/>
    <s v="MundiFlex"/>
    <n v="3"/>
    <n v="240.26000000000002"/>
    <n v="118.29"/>
  </r>
  <r>
    <n v="6615"/>
    <s v="SIMPLES"/>
    <x v="13"/>
    <s v="HOLYMAN"/>
    <n v="2"/>
    <n v="164.56"/>
    <n v="116.72"/>
  </r>
  <r>
    <n v="14098"/>
    <s v="SIMPLES"/>
    <x v="9"/>
    <s v="MultiKit"/>
    <n v="6"/>
    <n v="158.25"/>
    <n v="115.05"/>
  </r>
  <r>
    <s v="FTK44006-AMW"/>
    <s v="SIMPLES"/>
    <x v="11"/>
    <s v="AMW"/>
    <n v="2"/>
    <n v="127.78"/>
    <n v="114.34"/>
  </r>
  <r>
    <n v="2345"/>
    <s v="SIMPLES"/>
    <x v="6"/>
    <s v="LT CORREA"/>
    <n v="7"/>
    <n v="192.2"/>
    <n v="114.24099999999999"/>
  </r>
  <r>
    <n v="442061"/>
    <s v="SIMPLES"/>
    <x v="1"/>
    <s v="SPARE"/>
    <n v="1"/>
    <n v="125.87"/>
    <n v="112.36"/>
  </r>
  <r>
    <n v="993001"/>
    <s v="SIMPLES"/>
    <x v="1"/>
    <s v="SPARE"/>
    <n v="1"/>
    <n v="153.41"/>
    <n v="111.05"/>
  </r>
  <r>
    <n v="112092"/>
    <s v="SIMPLES"/>
    <x v="1"/>
    <s v="SPARE"/>
    <n v="1"/>
    <n v="459.93"/>
    <n v="110.96"/>
  </r>
  <r>
    <n v="4081"/>
    <s v="SIMPLES"/>
    <x v="29"/>
    <s v="HOLYMAN"/>
    <n v="8"/>
    <n v="179.83999999999997"/>
    <n v="110.24"/>
  </r>
  <r>
    <n v="332102"/>
    <s v="SIMPLES"/>
    <x v="1"/>
    <s v="SPARE"/>
    <n v="1"/>
    <n v="162.47999999999999"/>
    <n v="109.91"/>
  </r>
  <r>
    <n v="332023"/>
    <s v="SIMPLES"/>
    <x v="1"/>
    <s v="SPARE"/>
    <n v="1"/>
    <n v="161.09"/>
    <n v="109.75"/>
  </r>
  <r>
    <s v="FTK11030"/>
    <s v="SIMPLES"/>
    <x v="8"/>
    <s v="SPARE"/>
    <n v="2"/>
    <n v="138.04"/>
    <n v="109.48"/>
  </r>
  <r>
    <s v="LT5553"/>
    <s v="SIMPLES"/>
    <x v="6"/>
    <s v="LT CORREA"/>
    <n v="5"/>
    <n v="143.57"/>
    <n v="109.24000000000001"/>
  </r>
  <r>
    <n v="4084"/>
    <s v="SIMPLES"/>
    <x v="29"/>
    <s v="HOLYMAN"/>
    <n v="5"/>
    <n v="102.5"/>
    <n v="107.9"/>
  </r>
  <r>
    <n v="332022"/>
    <s v="SIMPLES"/>
    <x v="1"/>
    <s v="SPARE"/>
    <n v="1"/>
    <n v="146.82"/>
    <n v="104.25"/>
  </r>
  <r>
    <n v="552032"/>
    <s v="SIMPLES"/>
    <x v="1"/>
    <s v="SPARE"/>
    <n v="2"/>
    <n v="273.94"/>
    <n v="103.61999999999999"/>
  </r>
  <r>
    <n v="662047"/>
    <s v="SIMPLES"/>
    <x v="1"/>
    <s v="SPARE"/>
    <n v="1"/>
    <n v="152.78"/>
    <n v="102.86"/>
  </r>
  <r>
    <s v="FTK66039-MB"/>
    <s v="SIMPLES"/>
    <x v="11"/>
    <s v="MOBENSANI"/>
    <n v="2"/>
    <n v="129.46"/>
    <n v="101.92"/>
  </r>
  <r>
    <n v="772021"/>
    <s v="SIMPLES"/>
    <x v="1"/>
    <s v="SPARE"/>
    <n v="1"/>
    <n v="143.69999999999999"/>
    <n v="100.51"/>
  </r>
  <r>
    <n v="77146"/>
    <s v="SIMPLES"/>
    <x v="31"/>
    <s v="MundiFlex"/>
    <n v="4"/>
    <n v="123.9"/>
    <n v="99.329999999999984"/>
  </r>
  <r>
    <n v="11195"/>
    <s v="SIMPLES"/>
    <x v="10"/>
    <s v="Fabreck"/>
    <n v="3"/>
    <n v="119.01"/>
    <n v="96.69"/>
  </r>
  <r>
    <s v="FTK347F"/>
    <s v="SIMPLES"/>
    <x v="17"/>
    <s v="Replabor"/>
    <n v="1"/>
    <n v="141.87"/>
    <n v="96.3"/>
  </r>
  <r>
    <n v="4071"/>
    <s v="SIMPLES"/>
    <x v="29"/>
    <s v="HOLYMAN"/>
    <n v="7"/>
    <n v="164.31"/>
    <n v="95.53"/>
  </r>
  <r>
    <n v="442060"/>
    <s v="SIMPLES"/>
    <x v="1"/>
    <s v="SPARE"/>
    <n v="2"/>
    <n v="172.34"/>
    <n v="95.14"/>
  </r>
  <r>
    <n v="880549"/>
    <s v="SIMPLES"/>
    <x v="32"/>
    <s v="BRK"/>
    <n v="2"/>
    <n v="120.62"/>
    <n v="94.14"/>
  </r>
  <r>
    <s v="NZT3601"/>
    <s v="SIMPLES"/>
    <x v="0"/>
    <s v="POLO"/>
    <n v="1"/>
    <n v="109.45"/>
    <n v="92.43"/>
  </r>
  <r>
    <n v="2358"/>
    <s v="SIMPLES"/>
    <x v="14"/>
    <s v="LT CORREA"/>
    <n v="2"/>
    <n v="106.16"/>
    <n v="92.009999999999991"/>
  </r>
  <r>
    <n v="442050"/>
    <s v="SIMPLES"/>
    <x v="1"/>
    <s v="SPARE"/>
    <n v="2"/>
    <n v="128.10000000000002"/>
    <n v="90.68"/>
  </r>
  <r>
    <n v="662060"/>
    <s v="SIMPLES"/>
    <x v="1"/>
    <s v="SPARE"/>
    <n v="1"/>
    <n v="129.82"/>
    <n v="90.29"/>
  </r>
  <r>
    <n v="662061"/>
    <s v="SIMPLES"/>
    <x v="1"/>
    <s v="SPARE"/>
    <n v="1"/>
    <n v="129.82"/>
    <n v="90.29"/>
  </r>
  <r>
    <n v="44507"/>
    <s v="SIMPLES"/>
    <x v="25"/>
    <s v="MundiFlex"/>
    <n v="2"/>
    <n v="83.97"/>
    <n v="87.69"/>
  </r>
  <r>
    <n v="28006"/>
    <s v="SIMPLES"/>
    <x v="5"/>
    <s v="MultiKit"/>
    <n v="2"/>
    <n v="179.52"/>
    <n v="87.34"/>
  </r>
  <r>
    <n v="2361"/>
    <s v="SIMPLES"/>
    <x v="33"/>
    <s v="LT CORREA"/>
    <n v="2"/>
    <n v="112.32"/>
    <n v="86.84"/>
  </r>
  <r>
    <n v="55174"/>
    <s v="SIMPLES"/>
    <x v="31"/>
    <s v="MundiFlex"/>
    <n v="2"/>
    <n v="112.16"/>
    <n v="86.7"/>
  </r>
  <r>
    <n v="772034"/>
    <s v="SIMPLES"/>
    <x v="1"/>
    <s v="SPARE"/>
    <n v="1"/>
    <n v="145.26"/>
    <n v="85.88"/>
  </r>
  <r>
    <n v="226106"/>
    <s v="SIMPLES"/>
    <x v="26"/>
    <s v="Importação"/>
    <n v="4"/>
    <n v="124"/>
    <n v="85.12"/>
  </r>
  <r>
    <n v="221142"/>
    <s v="SIMPLES"/>
    <x v="25"/>
    <s v="MundiFlex"/>
    <n v="3"/>
    <n v="104.64000000000001"/>
    <n v="84.75"/>
  </r>
  <r>
    <n v="55312"/>
    <s v="SIMPLES"/>
    <x v="25"/>
    <s v="MundiFlex"/>
    <n v="5"/>
    <n v="140.14000000000001"/>
    <n v="80.83"/>
  </r>
  <r>
    <n v="4022"/>
    <s v="SIMPLES"/>
    <x v="29"/>
    <s v="HOLYMAN"/>
    <n v="10"/>
    <n v="134.66000000000003"/>
    <n v="79.819999999999993"/>
  </r>
  <r>
    <n v="66416"/>
    <s v="SIMPLES"/>
    <x v="23"/>
    <s v="Importação"/>
    <n v="2"/>
    <n v="91.4"/>
    <n v="79.759999999999991"/>
  </r>
  <r>
    <s v="FTK77369"/>
    <s v="SIMPLES"/>
    <x v="8"/>
    <s v="SPARE"/>
    <n v="1"/>
    <n v="92.69"/>
    <n v="78.52"/>
  </r>
  <r>
    <n v="88459"/>
    <s v="SIMPLES"/>
    <x v="25"/>
    <s v="MundiFlex"/>
    <n v="2"/>
    <n v="104.94"/>
    <n v="75.099999999999994"/>
  </r>
  <r>
    <n v="5924"/>
    <s v="SIMPLES"/>
    <x v="13"/>
    <s v="HOLYMAN"/>
    <n v="2"/>
    <n v="121.64"/>
    <n v="73.509999999999991"/>
  </r>
  <r>
    <n v="5711"/>
    <s v="SIMPLES"/>
    <x v="13"/>
    <s v="HOLYMAN"/>
    <n v="2"/>
    <n v="121.89000000000001"/>
    <n v="71.34"/>
  </r>
  <r>
    <n v="4063"/>
    <s v="SIMPLES"/>
    <x v="29"/>
    <s v="HOLYMAN"/>
    <n v="5"/>
    <n v="96.96"/>
    <n v="67.31110000000001"/>
  </r>
  <r>
    <n v="772031"/>
    <s v="SIMPLES"/>
    <x v="1"/>
    <s v="SPARE"/>
    <n v="1"/>
    <n v="104.39"/>
    <n v="66.91"/>
  </r>
  <r>
    <n v="70541"/>
    <s v="SIMPLES"/>
    <x v="6"/>
    <s v="BRK"/>
    <n v="6"/>
    <n v="116.34"/>
    <n v="66.363200000000006"/>
  </r>
  <r>
    <n v="226102"/>
    <s v="SIMPLES"/>
    <x v="26"/>
    <s v="Importação"/>
    <n v="2"/>
    <n v="70"/>
    <n v="65.5"/>
  </r>
  <r>
    <n v="24582632"/>
    <s v="SIMPLES"/>
    <x v="34"/>
    <s v="OUTROS"/>
    <n v="1"/>
    <n v="59.99"/>
    <n v="62.69"/>
  </r>
  <r>
    <n v="4073"/>
    <s v="SIMPLES"/>
    <x v="29"/>
    <s v="HOLYMAN"/>
    <n v="5"/>
    <n v="87.75"/>
    <n v="62.239999999999995"/>
  </r>
  <r>
    <n v="88651"/>
    <s v="SIMPLES"/>
    <x v="12"/>
    <s v="Importação"/>
    <n v="1"/>
    <n v="99"/>
    <n v="60.72"/>
  </r>
  <r>
    <n v="5041"/>
    <s v="SIMPLES"/>
    <x v="13"/>
    <s v="HOLYMAN"/>
    <n v="2"/>
    <n v="81.44"/>
    <n v="59.66"/>
  </r>
  <r>
    <n v="66003"/>
    <s v="SIMPLES"/>
    <x v="23"/>
    <s v="Importação"/>
    <n v="1"/>
    <n v="96"/>
    <n v="56.73"/>
  </r>
  <r>
    <n v="90500"/>
    <s v="SIMPLES"/>
    <x v="6"/>
    <s v="BRK"/>
    <n v="1"/>
    <n v="67.900000000000006"/>
    <n v="53.75"/>
  </r>
  <r>
    <n v="11042"/>
    <s v="SIMPLES"/>
    <x v="10"/>
    <s v="Fabreck"/>
    <n v="1"/>
    <n v="92"/>
    <n v="53.41"/>
  </r>
  <r>
    <n v="55030"/>
    <s v="SIMPLES"/>
    <x v="23"/>
    <s v="MundiFlex"/>
    <n v="1"/>
    <n v="89.9"/>
    <n v="53.17"/>
  </r>
  <r>
    <s v="FTK11051"/>
    <s v="SIMPLES"/>
    <x v="8"/>
    <s v="SPARE"/>
    <n v="1"/>
    <n v="179.4"/>
    <n v="53"/>
  </r>
  <r>
    <s v="LT5544"/>
    <s v="SIMPLES"/>
    <x v="10"/>
    <s v="LT CORREA"/>
    <n v="1"/>
    <n v="48.73"/>
    <n v="52.78"/>
  </r>
  <r>
    <s v="NZT0012"/>
    <s v="SIMPLES"/>
    <x v="0"/>
    <s v="POLO"/>
    <n v="1"/>
    <n v="69.7"/>
    <n v="51.85"/>
  </r>
  <r>
    <n v="5033"/>
    <s v="SIMPLES"/>
    <x v="13"/>
    <s v="HOLYMAN"/>
    <n v="2"/>
    <n v="73.52"/>
    <n v="49.02"/>
  </r>
  <r>
    <n v="5408"/>
    <s v="SIMPLES"/>
    <x v="13"/>
    <s v="HOLYMAN"/>
    <n v="1"/>
    <n v="46.21"/>
    <n v="48.25"/>
  </r>
  <r>
    <n v="4013"/>
    <s v="SIMPLES"/>
    <x v="29"/>
    <s v="HOLYMAN"/>
    <n v="8"/>
    <n v="114.8"/>
    <n v="47.28"/>
  </r>
  <r>
    <s v="FTK-T350"/>
    <s v="SIMPLES"/>
    <x v="35"/>
    <s v="CAMARG"/>
    <n v="1"/>
    <n v="59.76"/>
    <n v="46.59"/>
  </r>
  <r>
    <n v="5616"/>
    <s v="SIMPLES"/>
    <x v="13"/>
    <s v="HOLYMAN"/>
    <n v="1"/>
    <n v="81.14"/>
    <n v="45.9"/>
  </r>
  <r>
    <s v="FTK11045"/>
    <s v="SIMPLES"/>
    <x v="8"/>
    <s v="SPARE"/>
    <n v="1"/>
    <n v="58.29"/>
    <n v="45.3"/>
  </r>
  <r>
    <n v="4016"/>
    <s v="SIMPLES"/>
    <x v="29"/>
    <s v="HOLYMAN"/>
    <n v="4"/>
    <n v="64.040000000000006"/>
    <n v="45.06"/>
  </r>
  <r>
    <s v="LT5567"/>
    <s v="SIMPLES"/>
    <x v="6"/>
    <s v="LT CORREA"/>
    <n v="1"/>
    <n v="58.52"/>
    <n v="42.57"/>
  </r>
  <r>
    <n v="4045"/>
    <s v="SIMPLES"/>
    <x v="29"/>
    <s v="HOLYMAN"/>
    <n v="2"/>
    <n v="48.68"/>
    <n v="42.3"/>
  </r>
  <r>
    <s v="FTK11042"/>
    <s v="SIMPLES"/>
    <x v="8"/>
    <s v="SPARE"/>
    <n v="1"/>
    <n v="44.86"/>
    <n v="41.4268"/>
  </r>
  <r>
    <s v="FTK11043"/>
    <s v="SIMPLES"/>
    <x v="8"/>
    <s v="SPARE"/>
    <n v="1"/>
    <n v="44.86"/>
    <n v="41.4268"/>
  </r>
  <r>
    <n v="4003"/>
    <s v="SIMPLES"/>
    <x v="29"/>
    <s v="HOLYMAN"/>
    <n v="4"/>
    <n v="56.14"/>
    <n v="39.150000000000006"/>
  </r>
  <r>
    <n v="4024"/>
    <s v="SIMPLES"/>
    <x v="29"/>
    <s v="HOLYMAN"/>
    <n v="4"/>
    <n v="54.120000000000005"/>
    <n v="38.79"/>
  </r>
  <r>
    <n v="29037"/>
    <s v="SIMPLES"/>
    <x v="5"/>
    <s v="MultiKit"/>
    <n v="1"/>
    <n v="52.9"/>
    <n v="37.909999999999997"/>
  </r>
  <r>
    <n v="4058"/>
    <s v="SIMPLES"/>
    <x v="29"/>
    <s v="HOLYMAN"/>
    <n v="2"/>
    <n v="38.489999999999995"/>
    <n v="37.770000000000003"/>
  </r>
  <r>
    <n v="26056"/>
    <s v="SIMPLES"/>
    <x v="5"/>
    <s v="MultiKit"/>
    <n v="1"/>
    <n v="49.51"/>
    <n v="37.57"/>
  </r>
  <r>
    <s v="GM001"/>
    <s v="SIMPLES"/>
    <x v="0"/>
    <s v="POLO"/>
    <n v="1"/>
    <n v="31.39"/>
    <n v="37.520000000000003"/>
  </r>
  <r>
    <n v="5303"/>
    <s v="SIMPLES"/>
    <x v="13"/>
    <s v="HOLYMAN"/>
    <n v="1"/>
    <n v="28.61"/>
    <n v="35.08"/>
  </r>
  <r>
    <n v="66081"/>
    <s v="SIMPLES"/>
    <x v="25"/>
    <s v="MundiFlex"/>
    <n v="1"/>
    <n v="134.69999999999999"/>
    <n v="33.949999999999996"/>
  </r>
  <r>
    <n v="4032"/>
    <s v="SIMPLES"/>
    <x v="29"/>
    <s v="HOLYMAN"/>
    <n v="3"/>
    <n v="40.51"/>
    <n v="32.830799999999996"/>
  </r>
  <r>
    <n v="6202"/>
    <s v="SIMPLES"/>
    <x v="13"/>
    <s v="HOLYMAN"/>
    <n v="1"/>
    <n v="46.59"/>
    <n v="32.67"/>
  </r>
  <r>
    <n v="5034"/>
    <s v="SIMPLES"/>
    <x v="13"/>
    <s v="HOLYMAN"/>
    <n v="1"/>
    <n v="46.11"/>
    <n v="32.270000000000003"/>
  </r>
  <r>
    <n v="5313"/>
    <s v="SIMPLES"/>
    <x v="13"/>
    <s v="HOLYMAN"/>
    <n v="0"/>
    <n v="86.84"/>
    <n v="31.5"/>
  </r>
  <r>
    <n v="6310"/>
    <s v="SIMPLES"/>
    <x v="13"/>
    <s v="HOLYMAN"/>
    <n v="1"/>
    <n v="43.9"/>
    <n v="30.44"/>
  </r>
  <r>
    <n v="4002"/>
    <s v="SIMPLES"/>
    <x v="29"/>
    <s v="HOLYMAN"/>
    <n v="2"/>
    <n v="31.98"/>
    <n v="30.44"/>
  </r>
  <r>
    <n v="4055"/>
    <s v="SIMPLES"/>
    <x v="29"/>
    <s v="HOLYMAN"/>
    <n v="1"/>
    <n v="22.18"/>
    <n v="29.42"/>
  </r>
  <r>
    <n v="4083"/>
    <s v="SIMPLES"/>
    <x v="29"/>
    <s v="HOLYMAN"/>
    <n v="1"/>
    <n v="49.72"/>
    <n v="29.26"/>
  </r>
  <r>
    <n v="2312"/>
    <s v="SIMPLES"/>
    <x v="6"/>
    <s v="LT CORREA"/>
    <n v="1"/>
    <n v="23"/>
    <n v="28.99"/>
  </r>
  <r>
    <n v="4078"/>
    <s v="SIMPLES"/>
    <x v="29"/>
    <s v="HOLYMAN"/>
    <n v="2"/>
    <n v="47.36"/>
    <n v="27.3"/>
  </r>
  <r>
    <n v="4059"/>
    <s v="SIMPLES"/>
    <x v="29"/>
    <s v="HOLYMAN"/>
    <n v="2"/>
    <n v="47.22"/>
    <n v="27.2"/>
  </r>
  <r>
    <n v="332053"/>
    <s v="SIMPLES"/>
    <x v="1"/>
    <s v="SPARE"/>
    <n v="1"/>
    <n v="39.909999999999997"/>
    <n v="27.125299999999996"/>
  </r>
  <r>
    <n v="332052"/>
    <s v="SIMPLES"/>
    <x v="1"/>
    <s v="SPARE"/>
    <n v="1"/>
    <n v="37.01"/>
    <n v="26.57"/>
  </r>
  <r>
    <n v="2302"/>
    <s v="SIMPLES"/>
    <x v="6"/>
    <s v="LT CORREA"/>
    <n v="1"/>
    <n v="19.989999999999998"/>
    <n v="26.49"/>
  </r>
  <r>
    <n v="550111"/>
    <s v="SIMPLES"/>
    <x v="23"/>
    <s v="MundiFlex"/>
    <n v="2"/>
    <n v="45.62"/>
    <n v="25.86"/>
  </r>
  <r>
    <s v="CCE0053"/>
    <s v="SIMPLES"/>
    <x v="36"/>
    <s v="POLO"/>
    <n v="1"/>
    <n v="18.510000000000002"/>
    <n v="25.26"/>
  </r>
  <r>
    <n v="66507"/>
    <s v="SIMPLES"/>
    <x v="25"/>
    <s v="MundiFlex"/>
    <n v="1"/>
    <n v="37.549999999999997"/>
    <n v="25.17"/>
  </r>
  <r>
    <n v="4044"/>
    <s v="SIMPLES"/>
    <x v="29"/>
    <s v="HOLYMAN"/>
    <n v="1"/>
    <n v="18.37"/>
    <n v="25.15"/>
  </r>
  <r>
    <s v="T1007"/>
    <s v="SIMPLES"/>
    <x v="22"/>
    <s v="Importação / LT CORREA"/>
    <n v="1"/>
    <n v="17.91"/>
    <n v="24.77"/>
  </r>
  <r>
    <n v="4076"/>
    <s v="SIMPLES"/>
    <x v="29"/>
    <s v="HOLYMAN"/>
    <n v="2"/>
    <n v="42.9"/>
    <n v="24.6"/>
  </r>
  <r>
    <n v="660211"/>
    <s v="SIMPLES"/>
    <x v="25"/>
    <s v="MundiFlex"/>
    <n v="1"/>
    <n v="36.1"/>
    <n v="23.96"/>
  </r>
  <r>
    <n v="77157"/>
    <s v="SIMPLES"/>
    <x v="25"/>
    <s v="MundiFlex"/>
    <n v="1"/>
    <n v="34.700000000000003"/>
    <n v="22.8"/>
  </r>
  <r>
    <n v="2219"/>
    <s v="SIMPLES"/>
    <x v="7"/>
    <s v="LT CORREA"/>
    <n v="1"/>
    <n v="246.16"/>
    <n v="22.510000000000005"/>
  </r>
  <r>
    <s v="FTK11110"/>
    <s v="SIMPLES"/>
    <x v="8"/>
    <s v="SPARE"/>
    <n v="1"/>
    <n v="34.01"/>
    <n v="22.23"/>
  </r>
  <r>
    <n v="880409"/>
    <s v="SIMPLES"/>
    <x v="37"/>
    <s v="Importação"/>
    <n v="2"/>
    <n v="40.28"/>
    <n v="21.44"/>
  </r>
  <r>
    <n v="66080"/>
    <s v="SIMPLES"/>
    <x v="25"/>
    <s v="MundiFlex"/>
    <n v="2"/>
    <n v="104.91"/>
    <n v="21.160000000000004"/>
  </r>
  <r>
    <n v="4064"/>
    <s v="SIMPLES"/>
    <x v="29"/>
    <s v="HOLYMAN"/>
    <n v="1"/>
    <n v="31.99"/>
    <n v="20.55"/>
  </r>
  <r>
    <n v="4004"/>
    <s v="SIMPLES"/>
    <x v="29"/>
    <s v="HOLYMAN"/>
    <n v="2"/>
    <n v="37.799999999999997"/>
    <n v="20.27"/>
  </r>
  <r>
    <n v="88461"/>
    <s v="SIMPLES"/>
    <x v="25"/>
    <s v="MundiFlex"/>
    <n v="1"/>
    <n v="29.7"/>
    <n v="20.14"/>
  </r>
  <r>
    <n v="4043"/>
    <s v="SIMPLES"/>
    <x v="29"/>
    <s v="HOLYMAN"/>
    <n v="2"/>
    <n v="36.4"/>
    <n v="19.049999999999997"/>
  </r>
  <r>
    <n v="2214"/>
    <s v="SIMPLES"/>
    <x v="13"/>
    <s v="HOLYMAN"/>
    <n v="1"/>
    <n v="29.9"/>
    <n v="18.82"/>
  </r>
  <r>
    <n v="66084"/>
    <s v="SIMPLES"/>
    <x v="25"/>
    <s v="Importação"/>
    <n v="1"/>
    <n v="26.23"/>
    <n v="17.079999999999998"/>
  </r>
  <r>
    <n v="2309"/>
    <s v="SIMPLES"/>
    <x v="6"/>
    <s v="LT CORREA"/>
    <n v="0"/>
    <n v="32.68"/>
    <n v="15.9"/>
  </r>
  <r>
    <s v="FTK200123PA"/>
    <s v="SIMPLES"/>
    <x v="38"/>
    <s v="KRATER"/>
    <n v="1"/>
    <n v="24.17"/>
    <n v="15.27"/>
  </r>
  <r>
    <n v="112025"/>
    <s v="SIMPLES"/>
    <x v="1"/>
    <s v="SPARE"/>
    <n v="1"/>
    <n v="326.35000000000002"/>
    <n v="14.790000000000006"/>
  </r>
  <r>
    <n v="4054"/>
    <s v="SIMPLES"/>
    <x v="29"/>
    <s v="HOLYMAN"/>
    <n v="1"/>
    <n v="24.34"/>
    <n v="14.2"/>
  </r>
  <r>
    <s v="FTK200121PA"/>
    <s v="SIMPLES"/>
    <x v="39"/>
    <s v="KRATER"/>
    <n v="1"/>
    <n v="24.24"/>
    <n v="14.12"/>
  </r>
  <r>
    <n v="4034"/>
    <s v="SIMPLES"/>
    <x v="29"/>
    <s v="HOLYMAN"/>
    <n v="1"/>
    <n v="21.99"/>
    <n v="13.35"/>
  </r>
  <r>
    <n v="4068"/>
    <s v="SIMPLES"/>
    <x v="29"/>
    <s v="HOLYMAN"/>
    <n v="1"/>
    <n v="22.5"/>
    <n v="12.68"/>
  </r>
  <r>
    <n v="4018"/>
    <s v="SIMPLES"/>
    <x v="29"/>
    <s v="HOLYMAN"/>
    <n v="1"/>
    <n v="21.57"/>
    <n v="11.9"/>
  </r>
  <r>
    <n v="77262"/>
    <s v="SIMPLES"/>
    <x v="12"/>
    <s v="MundiFlex"/>
    <n v="1"/>
    <n v="93.79"/>
    <n v="11.9"/>
  </r>
  <r>
    <s v="CCE0045"/>
    <s v="SIMPLES"/>
    <x v="36"/>
    <s v="POLO"/>
    <n v="1"/>
    <n v="20.14"/>
    <n v="10.72"/>
  </r>
  <r>
    <n v="2325"/>
    <s v="SIMPLES"/>
    <x v="6"/>
    <s v="LT CORREA"/>
    <n v="1"/>
    <n v="18.57"/>
    <n v="9.41"/>
  </r>
  <r>
    <n v="5625"/>
    <s v="SIMPLES"/>
    <x v="13"/>
    <s v="HOLYMAN"/>
    <n v="2"/>
    <n v="135.80000000000001"/>
    <n v="8.92"/>
  </r>
  <r>
    <s v="4004r"/>
    <s v="SIMPLES"/>
    <x v="29"/>
    <s v="HOLYMAN"/>
    <n v="1"/>
    <n v="14.99"/>
    <n v="7.19"/>
  </r>
  <r>
    <n v="552013"/>
    <s v="SIMPLES"/>
    <x v="1"/>
    <s v="SPARE"/>
    <n v="0"/>
    <n v="73.08"/>
    <n v="6.9504000000000019"/>
  </r>
  <r>
    <n v="4038"/>
    <s v="SIMPLES"/>
    <x v="29"/>
    <s v="HOLYMAN"/>
    <n v="1"/>
    <n v="14.51"/>
    <n v="6.0433000000000003"/>
  </r>
  <r>
    <n v="4005"/>
    <s v="SIMPLES"/>
    <x v="29"/>
    <s v="HOLYMAN"/>
    <n v="1"/>
    <n v="14.35"/>
    <n v="5.91"/>
  </r>
  <r>
    <n v="3002"/>
    <s v="SIMPLES"/>
    <x v="32"/>
    <s v="HOLYMAN"/>
    <n v="2"/>
    <n v="237.11"/>
    <n v="4.9600000000000009"/>
  </r>
  <r>
    <n v="772171"/>
    <s v="SIMPLES"/>
    <x v="1"/>
    <s v="SPARE"/>
    <n v="0"/>
    <n v="263.79000000000002"/>
    <n v="1.59"/>
  </r>
  <r>
    <n v="772138"/>
    <s v="SIMPLES"/>
    <x v="1"/>
    <s v="SPARE"/>
    <n v="1"/>
    <n v="609.15"/>
    <n v="1.5"/>
  </r>
  <r>
    <n v="66044"/>
    <s v="SIMPLES"/>
    <x v="31"/>
    <s v="MundiFlex"/>
    <n v="0"/>
    <n v="45.02"/>
    <n v="-18.5"/>
  </r>
  <r>
    <s v="FTK22002"/>
    <s v="SIMPLES"/>
    <x v="8"/>
    <s v="SPARE"/>
    <n v="0"/>
    <n v="93.8"/>
    <n v="-19.5"/>
  </r>
  <r>
    <n v="772161"/>
    <s v="SIMPLES"/>
    <x v="1"/>
    <s v="SPARE"/>
    <n v="0"/>
    <n v="245.51"/>
    <n v="-25.95"/>
  </r>
  <r>
    <n v="66654"/>
    <s v="SIMPLES"/>
    <x v="4"/>
    <s v="Importação"/>
    <n v="0"/>
    <n v="129.16999999999999"/>
    <n v="-68.849999999999994"/>
  </r>
  <r>
    <n v="662014"/>
    <s v="SIMPLES"/>
    <x v="1"/>
    <s v="SPARE"/>
    <n v="2"/>
    <n v="327.75"/>
    <n v="266.06"/>
  </r>
  <r>
    <n v="662015"/>
    <s v="SIMPLES"/>
    <x v="1"/>
    <s v="SPARE"/>
    <n v="2"/>
    <n v="339.08"/>
    <n v="259.07"/>
  </r>
  <r>
    <s v="LT2376"/>
    <s v="SIMPLES"/>
    <x v="6"/>
    <s v="LT CORREA"/>
    <n v="10"/>
    <n v="348.37000000000012"/>
    <n v="248.50000000000003"/>
  </r>
  <r>
    <n v="772198"/>
    <s v="SIMPLES"/>
    <x v="1"/>
    <s v="SPARE"/>
    <n v="0"/>
    <n v="189.06"/>
    <n v="167.96"/>
  </r>
  <r>
    <n v="882163"/>
    <s v="SIMPLES"/>
    <x v="1"/>
    <s v="SPARE"/>
    <n v="1"/>
    <n v="217.94"/>
    <n v="155.94"/>
  </r>
  <r>
    <n v="332025"/>
    <s v="SIMPLES"/>
    <x v="1"/>
    <s v="SPARE"/>
    <n v="1"/>
    <n v="130.4"/>
    <n v="83.28"/>
  </r>
  <r>
    <s v="HR001"/>
    <s v="SIMPLES"/>
    <x v="6"/>
    <s v="LT CORREA"/>
    <n v="1"/>
    <n v="59.9"/>
    <n v="43.72"/>
  </r>
  <r>
    <s v="LT5535"/>
    <s v="SIMPLES"/>
    <x v="6"/>
    <s v="SPARE"/>
    <n v="1"/>
    <n v="47.03"/>
    <n v="33.0349"/>
  </r>
  <r>
    <s v="FTK151K"/>
    <s v="SIMPLES"/>
    <x v="17"/>
    <s v="SPARE"/>
    <n v="1"/>
    <n v="28.99"/>
    <n v="18.0599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48">
  <r>
    <s v="2000006253442621"/>
    <s v="31 de agosto de 2024 22:56 hs."/>
    <s v="A caminho"/>
    <s v="O pacote não foi despachado na coleta correspondente e isso pode afetar a sua reputação."/>
    <s v="Sim"/>
    <n v="1"/>
    <n v="178.29"/>
    <s v=""/>
    <n v="-30.31"/>
    <n v="-25.95"/>
    <s v=""/>
    <n v="122.03"/>
    <s v="setembro 2024"/>
    <s v="Sim"/>
    <x v="0"/>
    <s v="MLB3118834911"/>
    <s v="Trust Parts"/>
    <s v="Bandeja Dianteira Inferior Direita Com Pivô Kadett 89 À 98"/>
    <s v=" "/>
    <n v="178.29"/>
    <s v="Premium"/>
    <s v="Não emitida"/>
    <s v="Pedro Santana"/>
    <s v="CPF 13698868610"/>
    <s v="Rua 3 181 - Perto do campão, Santa Bárbara - CEP: 35960000, Minas Gerais"/>
    <s v=" "/>
    <s v=" "/>
    <s v="Pedro Santana"/>
    <s v="13698868610"/>
    <s v="Rua 3 181 / Perto do campão Referencia: Casa rosa - CEP 35960000 - São Bernardo, Santa Bárbara, Minas Gerais"/>
    <s v="Santa Bárbara"/>
    <s v="Minas Gerais"/>
    <s v="35960000"/>
    <s v="Brasil"/>
    <s v="Coleta do Mercado Envios"/>
    <s v=" "/>
    <s v=" "/>
    <s v="Mercado Envios"/>
    <s v="MEL43788321941FMXDF01"/>
    <s v=" "/>
    <s v=" "/>
    <s v=" "/>
    <s v=" "/>
    <s v=" "/>
    <s v=" "/>
    <s v=" "/>
    <s v=" "/>
    <s v=""/>
    <s v="Não"/>
    <s v=""/>
    <s v="Não"/>
  </r>
  <r>
    <s v="2000009179126252"/>
    <s v="31 de agosto de 2024 22:35 hs."/>
    <s v="A caminho"/>
    <s v="O pacote não foi despachado na coleta correspondente e isso pode afetar a sua reputação."/>
    <s v="Não"/>
    <n v="1"/>
    <n v="275.64"/>
    <s v=""/>
    <n v="-33.08"/>
    <n v="-25.95"/>
    <s v=""/>
    <n v="216.61"/>
    <s v="setembro 2024"/>
    <s v=" "/>
    <x v="1"/>
    <s v="MLB2986685964"/>
    <s v="Trust Parts"/>
    <s v="Par Bandeja Com Pivô New Megane 2007 Em Diante"/>
    <s v=" "/>
    <n v="275.64"/>
    <s v="Clássico"/>
    <s v="Não emitida"/>
    <s v="Lidiani Souza Do Espirito Santo"/>
    <s v="CPF 02944919024"/>
    <s v="Rua primeiro de maio 991, Capão do Leão - CEP: 96160000, Rio Grande do Sul"/>
    <s v=" "/>
    <s v=" "/>
    <s v="Lidiani Souza Do Espirito Santo"/>
    <s v="02944919024"/>
    <s v="Rua primeiro de maio 991 / CEP 96160000 - Jardim América, Capão do Leão, Rio Grande do Sul"/>
    <s v="Capão do Leão"/>
    <s v="Rio Grande do Sul"/>
    <s v="96160000"/>
    <s v="Brasil"/>
    <s v="Coleta do Mercado Envios"/>
    <s v=" "/>
    <s v=" "/>
    <s v="Mercado Envios"/>
    <s v="MEL43788451654FMXDF01"/>
    <s v=" "/>
    <s v=" "/>
    <s v=" "/>
    <s v=" "/>
    <s v=" "/>
    <s v=" "/>
    <s v=" "/>
    <s v=" "/>
    <s v=""/>
    <s v="Não"/>
    <s v=""/>
    <s v="Não"/>
  </r>
  <r>
    <s v="2000009179033316"/>
    <s v="31 de agosto de 2024 22:20 hs."/>
    <s v="A caminho"/>
    <s v="Chega entre os dias 9 e 10 de setembro"/>
    <s v="Não"/>
    <n v="1"/>
    <n v="159.99"/>
    <s v=""/>
    <n v="-27.2"/>
    <n v="-22.95"/>
    <s v=""/>
    <n v="109.84"/>
    <s v="setembro 2024"/>
    <s v="Sim"/>
    <x v="2"/>
    <s v="MLB1804965496"/>
    <s v="Trust Parts"/>
    <s v="2 Kit's Rolamento Eixo Traseiro Peugeot206/207 C/barra 47mm"/>
    <s v=" "/>
    <n v="159.99"/>
    <s v="Premium"/>
    <s v="Não emitida"/>
    <s v="Cledison Márcio da Silva "/>
    <s v="CPF 55274943500"/>
    <s v="Rua Jocelina Gomes 98 - mix temperos, Eunápolis - CEP: 45828042, Bahia"/>
    <s v=" "/>
    <s v=" "/>
    <s v="Cledison Márcio da Silva "/>
    <s v="55274943500"/>
    <s v="Rua Jocelina Gomes 98 / mix temperos - CEP 45828042 - Pequi, Eunápolis, Bahia"/>
    <s v="Eunápolis"/>
    <s v="Bahia"/>
    <s v="45828042"/>
    <s v="Brasil"/>
    <s v="Coleta do Mercado Envios"/>
    <s v=" "/>
    <s v=" "/>
    <s v="Mercado Envios"/>
    <s v="MEL43788420378LMXDF01"/>
    <s v=" "/>
    <s v=" "/>
    <s v=" "/>
    <s v=" "/>
    <s v=" "/>
    <s v=" "/>
    <s v=" "/>
    <s v=" "/>
    <s v=""/>
    <s v="Não"/>
    <s v=""/>
    <s v="Não"/>
  </r>
  <r>
    <s v="2000009178986184"/>
    <s v="31 de agosto de 2024 22:09 hs."/>
    <s v="A caminho"/>
    <s v="Chega entre os dias 6 e 7 de setembro"/>
    <s v="Não"/>
    <n v="1"/>
    <n v="108.39"/>
    <s v=""/>
    <n v="-18.43"/>
    <n v="-21.45"/>
    <s v=""/>
    <n v="68.510000000000005"/>
    <s v="setembro 2024"/>
    <s v="Sim"/>
    <x v="3"/>
    <s v="MLB2065083319"/>
    <s v="Trust Parts"/>
    <s v="Suporte Coxin Radiador Esquerdo Corsa Frente Montana 2002/12"/>
    <s v=" "/>
    <n v="108.39"/>
    <s v="Premium"/>
    <s v="Não emitida"/>
    <s v="Natacha Moreira"/>
    <s v="CPF 02072228000"/>
    <s v="Rua Henrique Lopes 396 - casa, São Leopoldo - CEP: 93025200, Rio Grande do Sul"/>
    <s v=" "/>
    <s v=" "/>
    <s v="Natacha Moreira"/>
    <s v="02072228000"/>
    <s v="Rua Henrique Lopes 396 / casa - CEP 93025200 - Vicentina, São Leopoldo, Rio Grande do Sul"/>
    <s v="São Leopoldo"/>
    <s v="Rio Grande do Sul"/>
    <s v="93025200"/>
    <s v="Brasil"/>
    <s v="Coleta do Mercado Envios"/>
    <s v=" "/>
    <s v=" "/>
    <s v="Mercado Envios"/>
    <s v="MEL43788218401FMXDF01"/>
    <s v=" "/>
    <s v=" "/>
    <s v=" "/>
    <s v=" "/>
    <s v=" "/>
    <s v=" "/>
    <s v=" "/>
    <s v=" "/>
    <s v=""/>
    <s v="Não"/>
    <s v=""/>
    <s v="Não"/>
  </r>
  <r>
    <s v="2000006253152715"/>
    <s v="31 de agosto de 2024 21:24 hs."/>
    <s v="A caminho"/>
    <s v="Chega entre os dias 6 e 7 de setembro"/>
    <s v="Sim"/>
    <n v="1"/>
    <n v="312.99"/>
    <s v=""/>
    <n v="-37.56"/>
    <n v="-22.95"/>
    <s v=""/>
    <n v="252.48"/>
    <s v="setembro 2024"/>
    <s v="Sim"/>
    <x v="4"/>
    <s v="MLB3005808489"/>
    <s v="Trust Parts"/>
    <s v="Cabo Duplo Do Trambulador Palio 1.0 1996 A 2000"/>
    <s v=" "/>
    <n v="312.99"/>
    <s v="Clássico"/>
    <s v="Não emitida"/>
    <s v="Neusa Gomes"/>
    <s v="CPF 05938730686"/>
    <s v="av Levir Ferreira martins SN - 113, Santa Bárbara - CEP: 35960000, Minas Gerais"/>
    <s v=" "/>
    <s v=" "/>
    <s v="Neusa Gomes"/>
    <s v="05938730686"/>
    <s v="av Levir Ferreira martins SN / 113 Referencia: antiga volta redonda - CEP 35960000 - santa terezinha, Santa Bárbara, Minas Gerais"/>
    <s v="Santa Bárbara"/>
    <s v="Minas Gerais"/>
    <s v="35960000"/>
    <s v="Brasil"/>
    <s v="Coleta do Mercado Envios"/>
    <s v=" "/>
    <s v=" "/>
    <s v="Mercado Envios"/>
    <s v="MEL43788102935FMXDF01"/>
    <s v=" "/>
    <s v=" "/>
    <s v=" "/>
    <s v=" "/>
    <s v=" "/>
    <s v=" "/>
    <s v=" "/>
    <s v=" "/>
    <s v=""/>
    <s v="Não"/>
    <s v=""/>
    <s v="Não"/>
  </r>
  <r>
    <s v="2000009177995954"/>
    <s v="31 de agosto de 2024 19:34 hs."/>
    <s v="A caminho"/>
    <s v="Chega entre os dias 5 e 6 de setembro"/>
    <s v="Não"/>
    <n v="1"/>
    <n v="120.9"/>
    <s v=""/>
    <n v="-20.55"/>
    <n v="-20.45"/>
    <s v=""/>
    <n v="79.900000000000006"/>
    <s v="setembro 2024"/>
    <s v="Sim"/>
    <x v="5"/>
    <s v="MLB2603128274"/>
    <s v="Trust Parts"/>
    <s v="Par Pinoguia Pinça De Freio Spin Lt1.8flex 2015"/>
    <s v=" "/>
    <n v="120.9"/>
    <s v="Premium"/>
    <s v="Não emitida"/>
    <s v="Jose Nabuco de Jesus"/>
    <s v="CPF 00872417573"/>
    <s v="rua nossa senhora da vitória 66 - PROCURAR CAL OU JUJU, Dias d'Ávila - CEP: 42850000, Bahia"/>
    <s v=" "/>
    <s v=" "/>
    <s v="Jose Nabuco de Jesus"/>
    <s v="00872417573"/>
    <s v="rua nossa senhora da vitória 66 / PROCURAR CAL OU JUJU Referencia: DEPOIS DO POSTO MÉDICO,PRÓXIMO AO ESTABELECIMENTO COMERCIAL DE SAMUCA. - CEP 42850000 - cidade Mirim, Dias d'Ávila, Bahia"/>
    <s v="Dias d'Ávila"/>
    <s v="Bahia"/>
    <s v="42850000"/>
    <s v="Brasil"/>
    <s v="Coleta do Mercado Envios"/>
    <s v=" "/>
    <s v=" "/>
    <s v="Mercado Envios"/>
    <s v="MEL43787808775FMXDF01"/>
    <s v=" "/>
    <s v=" "/>
    <s v=" "/>
    <s v=" "/>
    <s v=" "/>
    <s v=" "/>
    <s v=" "/>
    <s v=" "/>
    <s v=""/>
    <s v="Não"/>
    <s v=""/>
    <s v="Não"/>
  </r>
  <r>
    <s v="2000006252401743"/>
    <s v="31 de agosto de 2024 17:45 hs."/>
    <s v="A caminho"/>
    <s v="Chega entre os dias 4 e 5 de setembro"/>
    <s v="Sim"/>
    <n v="1"/>
    <n v="119.7"/>
    <s v=""/>
    <n v="-20.350000000000001"/>
    <n v="-22.95"/>
    <s v=""/>
    <n v="76.400000000000006"/>
    <s v="setembro 2024"/>
    <s v="Sim"/>
    <x v="6"/>
    <s v="MLB2640405937"/>
    <s v="Trust Parts"/>
    <s v="Kit Bomba Combustível Gasolina Sistema Bosch Vectra 97 E 05"/>
    <s v=" "/>
    <n v="119.7"/>
    <s v="Premium"/>
    <s v="Não emitida"/>
    <s v="allan santos carvalho"/>
    <s v="CPF 11157706754"/>
    <s v="Estrada do Marmeleiro 01 - bar do Zequinha, Rio de Janeiro - CEP: 23030310, Rio de Janeiro"/>
    <s v=" "/>
    <s v=" "/>
    <s v="allan santos carvalho"/>
    <s v="11157706754"/>
    <s v="Estrada do Marmeleiro 01 / bar do Zequinha Referencia: na rotatória do ABC  próximo ao sepa_x000a_bar do Zequinha - CEP 23030310 - Guaratiba, Rio de Janeiro, Rio de Janeiro"/>
    <s v="Rio de Janeiro"/>
    <s v="Rio de Janeiro"/>
    <s v="23030310"/>
    <s v="Brasil"/>
    <s v="Coleta do Mercado Envios"/>
    <s v=" "/>
    <s v=" "/>
    <s v="Mercado Envios"/>
    <s v="MEL43787691698FMXDF01"/>
    <s v=" "/>
    <s v=" "/>
    <s v=" "/>
    <s v=" "/>
    <s v=" "/>
    <s v=" "/>
    <s v=" "/>
    <s v=" "/>
    <s v=""/>
    <s v="Não"/>
    <s v=""/>
    <s v="Não"/>
  </r>
  <r>
    <s v="2000009177176774"/>
    <s v="31 de agosto de 2024 17:24 hs."/>
    <s v="A caminho"/>
    <s v="Chega entre os dias 4 e 5 de setembro"/>
    <s v="Não"/>
    <n v="1"/>
    <n v="174.36"/>
    <s v=""/>
    <n v="-20.92"/>
    <n v="-41.95"/>
    <s v=""/>
    <n v="111.49"/>
    <s v="setembro 2024"/>
    <s v="Sim"/>
    <x v="7"/>
    <s v="MLB2934737060"/>
    <s v="Trust Parts"/>
    <s v="Par Bandeja Sem Pivô Citroen C3 2003 A 2012"/>
    <s v=" "/>
    <n v="174.36"/>
    <s v="Clássico"/>
    <s v="Não emitida"/>
    <s v="Cláudio Henrique"/>
    <s v="CPF 08504297730"/>
    <s v="Rua dos Generais 78 - casa 01, Japeri - CEP: 26465030, Rio de Janeiro"/>
    <s v=" "/>
    <s v=" "/>
    <s v="Cláudio Henrique"/>
    <s v="08504297730"/>
    <s v="Rua dos Generais 78 / casa 01 - CEP 26465030 - Vila Bom Jardim, Japeri, Rio de Janeiro"/>
    <s v="Japeri"/>
    <s v="Rio de Janeiro"/>
    <s v="26465030"/>
    <s v="Brasil"/>
    <s v="Coleta do Mercado Envios"/>
    <s v=" "/>
    <s v=" "/>
    <s v="Mercado Envios"/>
    <s v="MEL43787636176FMXDF01"/>
    <s v=" "/>
    <s v=" "/>
    <s v=" "/>
    <s v=" "/>
    <s v=" "/>
    <s v=" "/>
    <s v=" "/>
    <s v=" "/>
    <s v=""/>
    <s v="Não"/>
    <s v=""/>
    <s v="Não"/>
  </r>
  <r>
    <s v="2000006252225667"/>
    <s v="31 de agosto de 2024 16:53 hs."/>
    <s v="A caminho"/>
    <s v="Chega à Agência Mercado Livre entre 9 e 10 de setembro"/>
    <s v="Sim"/>
    <n v="1"/>
    <n v="43.21"/>
    <n v="15.83"/>
    <n v="-11.19"/>
    <n v="-15.83"/>
    <s v=""/>
    <n v="32.020000000000003"/>
    <s v="setembro 2024"/>
    <s v="Sim"/>
    <x v="8"/>
    <s v="MLB2826499659"/>
    <s v="Trust Parts"/>
    <s v="Cabo De Embreagem Uno Motor 1.3 8v Fire Fase I 2004 A 2008"/>
    <s v=" "/>
    <n v="43.21"/>
    <s v="Clássico"/>
    <s v="Não emitida"/>
    <s v="Carlos Alberto Ferreira Dos Santos"/>
    <s v="CPF 15862348549"/>
    <s v="Travessa Alzira Fonseca 109 109, Itabuna - CEP: 45606592, Bahia"/>
    <s v=" "/>
    <s v=" "/>
    <s v="Carlos Alberto Ferreira Dos Santos"/>
    <s v="15862348549"/>
    <s v="R FIRMINO ALVES 76 / Bairro Mangabinha - Rua em frente a Igreja Tabernáculo - CEP 45600490 - Mangabinha, Itabuna, Bahia"/>
    <s v="Itabuna"/>
    <s v="Bahia"/>
    <s v="45600490"/>
    <s v="Brasil"/>
    <s v="Coleta do Mercado Envios"/>
    <s v=" "/>
    <s v=" "/>
    <s v="Mercado Envios"/>
    <s v="MEL43787547642LMXDF01"/>
    <s v=" "/>
    <s v=" "/>
    <s v=" "/>
    <s v=" "/>
    <s v=" "/>
    <s v=" "/>
    <s v=" "/>
    <s v=" "/>
    <s v=""/>
    <s v="Não"/>
    <s v=""/>
    <s v="Não"/>
  </r>
  <r>
    <s v="2000009176564498"/>
    <s v="31 de agosto de 2024 15:51 hs."/>
    <s v="A caminho"/>
    <s v="Chega entre os dias 6 e 7 de setembro"/>
    <s v="Não"/>
    <n v="1"/>
    <n v="67.900000000000006"/>
    <n v="26.92"/>
    <n v="-14.15"/>
    <n v="-26.92"/>
    <s v=""/>
    <n v="53.75"/>
    <s v="setembro 2024"/>
    <s v="Sim"/>
    <x v="9"/>
    <s v="MLB2152603822"/>
    <s v="Trust Parts"/>
    <s v="Par Kit Pino Guia Pinça Freio Fiat Strada 1999 Até 2015"/>
    <s v=" "/>
    <n v="67.900000000000006"/>
    <s v="Clássico"/>
    <s v="Não emitida"/>
    <s v="Silvano Vieira da Silva"/>
    <s v="CPF 02752583192"/>
    <s v="Rua Otacílio Flôres Belmont 362 - centro, Tacuru - CEP: 79975000, Mato Grosso do Sul"/>
    <s v=" "/>
    <s v=" "/>
    <s v="Silvano Vieira da Silva"/>
    <s v="02752583192"/>
    <s v="Rua Otacílio Flôres Belmont 362 / centro Referencia: ao lado da nova informatica - CEP 79975000 - centro, Tacuru, Mato Grosso do Sul"/>
    <s v="Tacuru"/>
    <s v="Mato Grosso do Sul"/>
    <s v="79975000"/>
    <s v="Brasil"/>
    <s v="Coleta do Mercado Envios"/>
    <s v=" "/>
    <s v=" "/>
    <s v="Mercado Envios"/>
    <s v="MEL43787199549FMXDF01"/>
    <s v=" "/>
    <s v=" "/>
    <s v=" "/>
    <s v=" "/>
    <s v=" "/>
    <s v=" "/>
    <s v=" "/>
    <s v=" "/>
    <s v=""/>
    <s v="Não"/>
    <s v=""/>
    <s v="Não"/>
  </r>
  <r>
    <s v="2000009175402326"/>
    <s v="31 de agosto de 2024 15:48 hs."/>
    <s v="A caminho"/>
    <s v="Chega entre os dias 5 e 6 de setembro"/>
    <s v="Não"/>
    <n v="1"/>
    <n v="200.99"/>
    <s v=""/>
    <n v="-34.17"/>
    <n v="-65.95"/>
    <s v=""/>
    <n v="100.87"/>
    <s v="setembro 2024"/>
    <s v="Sim"/>
    <x v="10"/>
    <s v="MLB2901310329"/>
    <s v="Trust Parts"/>
    <s v="Par Bandeja Com Pivô March 2011 Em Diante"/>
    <s v=" "/>
    <n v="200.99"/>
    <s v="Premium"/>
    <s v="Não emitida"/>
    <s v="José Gualberto Alves Dos Santo Alves Dos santo"/>
    <s v="CPF 61639516549"/>
    <s v="Rua Bahia 70, Dias d'Ávila - CEP: 42850000, Bahia"/>
    <s v=" "/>
    <s v=" "/>
    <s v="José Gualberto Alves Dos Santo Alves Dos santo"/>
    <s v="61639516549"/>
    <s v="Rua Bahia 70 / CEP 42850000 - Dias d'Ávila, Dias d'Ávila, Bahia"/>
    <s v="Dias d'Ávila"/>
    <s v="Bahia"/>
    <s v="42850000"/>
    <s v="Brasil"/>
    <s v="Coleta do Mercado Envios"/>
    <s v=" "/>
    <s v=" "/>
    <s v="Mercado Envios"/>
    <s v="MEL43786702003FMXDF01"/>
    <s v=" "/>
    <s v=" "/>
    <s v=" "/>
    <s v=" "/>
    <s v=" "/>
    <s v=" "/>
    <s v=" "/>
    <s v=" "/>
    <s v=""/>
    <s v="Não"/>
    <s v=""/>
    <s v="Não"/>
  </r>
  <r>
    <s v="2000009176448988"/>
    <s v="31 de agosto de 2024 15:35 hs."/>
    <s v="A caminho"/>
    <s v="Certifique-se de que o entregador entregue hoje para ter seu dinheiro disponível."/>
    <s v="Não"/>
    <n v="1"/>
    <n v="66.67"/>
    <n v="13.9"/>
    <n v="-14"/>
    <s v=""/>
    <s v=""/>
    <n v="66.569999999999993"/>
    <s v="setembro 2024"/>
    <s v="Sim"/>
    <x v="11"/>
    <s v="MLB2867883545"/>
    <s v="Trust Parts"/>
    <s v="Bandeja Le Gol G5 2008 Em Diante Com Direção Hidraulica"/>
    <s v=" "/>
    <n v="66.67"/>
    <s v="Clássico"/>
    <s v="Não emitida"/>
    <s v="lucas bispo vieira"/>
    <s v="CPF 44526545848"/>
    <s v="Rua Ernesto Manograsso 1067, São Paulo - CEP: 03962055, São Paulo"/>
    <s v=" "/>
    <s v=" "/>
    <s v="lucas bispo vieira"/>
    <s v="44526545848"/>
    <s v="Rua Ernesto Manograsso 1067 / Referencia: Portão branco - CEP 03962055 - Cidade São Mateus, São Paulo, São Paulo"/>
    <s v="São Paulo"/>
    <s v="São Paulo"/>
    <s v="03962055"/>
    <s v="Brasil"/>
    <s v="Mercado Envios Flex"/>
    <s v="2 de setembro | 15:54"/>
    <s v=" "/>
    <s v="TRUSTPARTSTRUSTPARTS"/>
    <s v="43787152535"/>
    <s v=" "/>
    <s v=" "/>
    <s v=" "/>
    <s v=" "/>
    <s v=" "/>
    <s v=" "/>
    <s v=" "/>
    <s v=" "/>
    <s v=""/>
    <s v="Não"/>
    <s v=""/>
    <s v="Não"/>
  </r>
  <r>
    <s v="2000009176247924"/>
    <s v="31 de agosto de 2024 15:10 hs."/>
    <s v="A caminho"/>
    <s v="Chega entre os dias 4 e 5 de setembro"/>
    <s v="Não"/>
    <n v="1"/>
    <n v="71.900000000000006"/>
    <n v="14.62"/>
    <n v="-18.22"/>
    <n v="-14.62"/>
    <s v=""/>
    <n v="53.68"/>
    <s v="setembro 2024"/>
    <s v="Sim"/>
    <x v="12"/>
    <s v="MLB2137146269"/>
    <s v="Trust Parts"/>
    <s v="Kit Bieleta Haste Trambulador Peugeot 206 207 1.4 8v 1.6 16v"/>
    <s v=" "/>
    <n v="71.900000000000006"/>
    <s v="Premium"/>
    <s v="Não emitida"/>
    <s v="Meirelaine Aparecida de Assis Araujo"/>
    <s v="CPF 36550312892"/>
    <s v="Rua Rádio Amador 477, Mauá - CEP: 09330390, São Paulo"/>
    <s v=" "/>
    <s v=" "/>
    <s v="Meirelaine Aparecida de Assis Araujo"/>
    <s v="36550312892"/>
    <s v="Rua Rádio Amador 477 / Referencia: Casa 2 - CEP 09330390 - Jardim Luzitano, Mauá, São Paulo"/>
    <s v="Mauá"/>
    <s v="São Paulo"/>
    <s v="09330390"/>
    <s v="Brasil"/>
    <s v="Coleta do Mercado Envios"/>
    <s v=" "/>
    <s v=" "/>
    <s v="Mercado Envios"/>
    <s v="MEL43787068847FMXDF01"/>
    <s v=" "/>
    <s v=" "/>
    <s v=" "/>
    <s v=" "/>
    <s v=" "/>
    <s v=" "/>
    <s v=" "/>
    <s v=" "/>
    <s v=""/>
    <s v="Não"/>
    <s v=""/>
    <s v="Não"/>
  </r>
  <r>
    <s v="2000009176193330"/>
    <s v="31 de agosto de 2024 14:56 hs."/>
    <s v="A caminho"/>
    <s v="Chega entre os dias 5 e 6 de setembro"/>
    <s v="Não"/>
    <n v="1"/>
    <n v="287.89999999999998"/>
    <s v=""/>
    <n v="-34.549999999999997"/>
    <n v="-23.95"/>
    <s v=""/>
    <n v="229.4"/>
    <s v="setembro 2024"/>
    <s v="Sim"/>
    <x v="13"/>
    <s v="MLB2965913690"/>
    <s v="Trust Parts"/>
    <s v="Cabo De Câmbio Spin 2013 Em Diante"/>
    <s v=" "/>
    <n v="287.89999999999998"/>
    <s v="Clássico"/>
    <s v="Não emitida"/>
    <s v="Ailton Aparecido Da Silva Silva"/>
    <s v="CPF 44024495100"/>
    <s v="Rua Vinte e Um 53, Morrinhos - CEP: 75650000, Goiás"/>
    <s v=" "/>
    <s v=" "/>
    <s v="Ailton Aparecido Da Silva Silva"/>
    <s v="44024495100"/>
    <s v="Rua Vinte e Um 53 / CEP 75650000 - Vila bela, Morrinhos, Goiás"/>
    <s v="Morrinhos"/>
    <s v="Goiás"/>
    <s v="75650000"/>
    <s v="Brasil"/>
    <s v="Coleta do Mercado Envios"/>
    <s v=" "/>
    <s v=" "/>
    <s v="Mercado Envios"/>
    <s v="TNMEL2000001043787043915"/>
    <s v=" "/>
    <s v=" "/>
    <s v=" "/>
    <s v=" "/>
    <s v=" "/>
    <s v=" "/>
    <s v=" "/>
    <s v=" "/>
    <s v=""/>
    <s v="Não"/>
    <s v=""/>
    <s v="Não"/>
  </r>
  <r>
    <s v="2000009175462198"/>
    <s v="31 de agosto de 2024 13:10 hs."/>
    <s v="A caminho"/>
    <s v="Chega entre os dias 4 e 5 de setembro"/>
    <s v="Não"/>
    <n v="1"/>
    <n v="183.33"/>
    <s v=""/>
    <n v="-31.17"/>
    <n v="-41.95"/>
    <s v=""/>
    <n v="110.21"/>
    <s v="setembro 2024"/>
    <s v="Sim"/>
    <x v="14"/>
    <s v="MLB2871583342"/>
    <s v="Trust Parts"/>
    <s v="Par Bandeja Voyage G5 2008 Em Diante Com Direção Hidraulica"/>
    <s v=" "/>
    <n v="183.33"/>
    <s v="Premium"/>
    <s v="Não emitida"/>
    <s v="Alex Sandro Da Silva"/>
    <s v="CPF 16850802860"/>
    <s v="Rua João Murilo 771, Mogi Guaçu - CEP: 13847031, São Paulo"/>
    <s v=" "/>
    <s v=" "/>
    <s v="Alex Sandro Da Silva"/>
    <s v="16850802860"/>
    <s v="Rua João Murilo 771 / Casa - CEP 13847031 - Jardim Murilo, Mogi Guaçu, São Paulo"/>
    <s v="Mogi Guaçu"/>
    <s v="São Paulo"/>
    <s v="13847031"/>
    <s v="Brasil"/>
    <s v="Coleta do Mercado Envios"/>
    <s v=" "/>
    <s v=" "/>
    <s v="Mercado Envios"/>
    <s v="MEL43786904936FMXDF01"/>
    <s v=" "/>
    <s v=" "/>
    <s v=" "/>
    <s v=" "/>
    <s v=" "/>
    <s v=" "/>
    <s v=" "/>
    <s v=" "/>
    <s v=""/>
    <s v="Não"/>
    <s v=""/>
    <s v="Não"/>
  </r>
  <r>
    <s v="2000006251363957"/>
    <s v="31 de agosto de 2024 12:57 hs."/>
    <s v="A caminho"/>
    <s v="Chega quarta-feira dia 4 de setembro"/>
    <s v="Sim"/>
    <n v="1"/>
    <n v="77.989999999999995"/>
    <n v="14.64"/>
    <n v="-15.36"/>
    <n v="-14.64"/>
    <s v=""/>
    <n v="62.63"/>
    <s v="setembro 2024"/>
    <s v="Sim"/>
    <x v="15"/>
    <s v="MLB2758814462"/>
    <s v="Trust Parts"/>
    <s v="Par Bieleta Traseira  Tucson Sportage"/>
    <s v=" "/>
    <n v="77.989999999999995"/>
    <s v="Clássico"/>
    <s v="Não emitida"/>
    <s v="Tiago Lopes Rodrigues"/>
    <s v="CPF 09941730679"/>
    <s v="Rua Rio do Pardo 144 - 189, Guarulhos - CEP: 07243380, São Paulo"/>
    <s v=" "/>
    <s v=" "/>
    <s v="Tiago Lopes Rodrigues"/>
    <s v="09941730679"/>
    <s v="Rua Rio do Pardo 144 / Casa 189 - CEP 07243380 - Jardim Albertina, Guarulhos, São Paulo"/>
    <s v="Guarulhos"/>
    <s v="São Paulo"/>
    <s v="07243380"/>
    <s v="Brasil"/>
    <s v="Coleta do Mercado Envios"/>
    <s v=" "/>
    <s v=" "/>
    <s v="Mercado Envios"/>
    <s v="MEL43786687143FMXDF01"/>
    <s v=" "/>
    <s v=" "/>
    <s v=" "/>
    <s v=" "/>
    <s v=" "/>
    <s v=" "/>
    <s v=" "/>
    <s v=" "/>
    <s v=""/>
    <s v="Não"/>
    <s v=""/>
    <s v="Não"/>
  </r>
  <r>
    <s v="2000006251199189"/>
    <s v="31 de agosto de 2024 12:11 hs."/>
    <s v="A caminho"/>
    <s v="Chega entre os dias 9 e 10 de setembro"/>
    <s v="Sim"/>
    <n v="1"/>
    <n v="195.99"/>
    <s v=""/>
    <n v="-33.32"/>
    <n v="-25.95"/>
    <s v=""/>
    <n v="136.72"/>
    <s v="setembro 2024"/>
    <s v="Sim"/>
    <x v="16"/>
    <s v="MLB1841175427"/>
    <s v="Trust Parts"/>
    <s v="Cabo De Marcha Corsa Classic 2009 2010 2011 2012 2013 2014"/>
    <s v=" "/>
    <n v="195.99"/>
    <s v="Premium"/>
    <s v="Não emitida"/>
    <s v="Ademilson Da Silva Santos"/>
    <s v="CPF 06242047233"/>
    <s v="Av.N 42, Acrelândia - CEP: 69945000, Acre"/>
    <s v=" "/>
    <s v=" "/>
    <s v="Ademilson Da Silva Santos"/>
    <s v="06242047233"/>
    <s v="Av.N 42 / CEP 69945000 - Nossa Senhora Rainha da Paz, Acrelândia, Acre"/>
    <s v="Acrelândia"/>
    <s v="Acre"/>
    <s v="69945000"/>
    <s v="Brasil"/>
    <s v="Coleta do Mercado Envios"/>
    <s v=" "/>
    <s v=" "/>
    <s v="Mercado Envios"/>
    <s v="MEL43786546957FMXDF01"/>
    <s v=" "/>
    <s v=" "/>
    <s v=" "/>
    <s v=" "/>
    <s v=" "/>
    <s v=" "/>
    <s v=" "/>
    <s v=" "/>
    <s v=""/>
    <s v="Não"/>
    <s v=""/>
    <s v="Não"/>
  </r>
  <r>
    <s v="2000009174773178"/>
    <s v="31 de agosto de 2024 11:31 hs."/>
    <s v="A caminho"/>
    <s v="Certifique-se de que o entregador entregue hoje para ter seu dinheiro disponível."/>
    <s v="Não"/>
    <n v="1"/>
    <n v="27.99"/>
    <n v="15.9"/>
    <n v="-9.36"/>
    <s v=""/>
    <s v=""/>
    <n v="34.53"/>
    <s v="setembro 2024"/>
    <s v="Sim"/>
    <x v="17"/>
    <s v="MLB2838193802"/>
    <s v="Trust Parts"/>
    <s v="Cabo De Capô Com Alavanca Kadett 1989 A 1998"/>
    <s v=" "/>
    <n v="27.99"/>
    <s v="Clássico"/>
    <s v="Não emitida"/>
    <s v="Sander da Silva de Oliveira"/>
    <s v="CPF 43521387895"/>
    <s v="Rua Sandra 10 - casa 4 portão menor, Carapicuíba - CEP: 06390250, São Paulo"/>
    <s v=" "/>
    <s v=" "/>
    <s v="Sander da Silva de Oliveira"/>
    <s v="43521387895"/>
    <s v="Rua Sandra 10 / casa 4 portão menor Referencia: São 3 número 10 na frente da casa chamar no portão menor - CEP 06390250 - Jardim Sandra Regina, Carapicuíba, São Paulo"/>
    <s v="Carapicuíba"/>
    <s v="São Paulo"/>
    <s v="06390250"/>
    <s v="Brasil"/>
    <s v="Mercado Envios Flex"/>
    <s v="2 de setembro | 16:39"/>
    <s v=" "/>
    <s v="TRUSTPARTSTRUSTPARTS"/>
    <s v="43786433423"/>
    <s v=" "/>
    <s v=" "/>
    <s v=" "/>
    <s v=" "/>
    <s v=" "/>
    <s v=" "/>
    <s v=" "/>
    <s v=" "/>
    <s v=""/>
    <s v="Não"/>
    <s v=""/>
    <s v="Não"/>
  </r>
  <r>
    <s v="2000009174746574"/>
    <s v="31 de agosto de 2024 11:27 hs."/>
    <s v="A caminho"/>
    <s v="Chega à Agência Mercado Livre entre 3 e 4 de setembro"/>
    <s v="Não"/>
    <n v="1"/>
    <n v="289.23"/>
    <s v=""/>
    <n v="-34.71"/>
    <n v="-23.95"/>
    <s v=""/>
    <n v="230.57"/>
    <s v="setembro 2024"/>
    <s v=" "/>
    <x v="18"/>
    <s v="MLB3435304984"/>
    <s v="Trust Parts"/>
    <s v="Bandeja Inferior Direita Com Pivô Amarok 2010 A 2020 2.0"/>
    <s v=" "/>
    <n v="289.23"/>
    <s v="Clássico"/>
    <s v="Não emitida"/>
    <s v="Henrique Claudino"/>
    <s v="CPF 05439527974"/>
    <s v="RUA ENETTE DUBARD 337, Curitiba - CEP: 81470075, Paraná"/>
    <s v=" "/>
    <s v=" "/>
    <s v="Henrique Claudino"/>
    <s v="05439527974"/>
    <s v="RUA ENETTE DUBARD 337 / CEP 81470075 - Tatuquara, Curitiba, Paraná"/>
    <s v="Curitiba"/>
    <s v="Paraná"/>
    <s v="81470075"/>
    <s v="Brasil"/>
    <s v="Coleta do Mercado Envios"/>
    <s v=" "/>
    <s v=" "/>
    <s v="Mercado Envios"/>
    <s v="MEL43786597548FMXDF01"/>
    <s v=" "/>
    <s v=" "/>
    <s v=" "/>
    <s v=" "/>
    <s v=" "/>
    <s v=" "/>
    <s v=" "/>
    <s v=" "/>
    <s v=""/>
    <s v="Não"/>
    <s v=""/>
    <s v="Não"/>
  </r>
  <r>
    <s v="2000009174449818"/>
    <s v="31 de agosto de 2024 10:41 hs."/>
    <s v="A caminho"/>
    <s v="Chega quarta-feira dia 4 de setembro"/>
    <s v="Sim"/>
    <n v="1"/>
    <n v="66.209999999999994"/>
    <s v=""/>
    <n v="-17.255699999999997"/>
    <s v=""/>
    <s v=""/>
    <n v="48.954299999999996"/>
    <s v=" "/>
    <s v=" "/>
    <x v="19"/>
    <s v="MLB2068465616"/>
    <s v="Trust Parts"/>
    <s v="Kit Reparo Alavanca Câmbio Trambulador Celta 2005 Até 2014"/>
    <s v=" "/>
    <n v="66.20999999999999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74456238"/>
    <s v="31 de agosto de 2024 10:41 hs."/>
    <s v="A caminho"/>
    <s v="Chega quarta-feira dia 4 de setembro"/>
    <s v="Sim"/>
    <n v="1"/>
    <n v="187.9"/>
    <s v=""/>
    <n v="-22.547999999999998"/>
    <n v="-24.950000000000003"/>
    <s v=""/>
    <n v="140.40199999999999"/>
    <s v=" "/>
    <s v=" "/>
    <x v="16"/>
    <s v="MLB1838739381"/>
    <s v="Trust Parts"/>
    <s v="Cabo De Marcha Celta 2005 2006 2007 /08/09/10/11/12/13/2014"/>
    <s v=" "/>
    <n v="18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50769745"/>
    <s v="31 de agosto de 2024 09:53 hs."/>
    <s v="A caminho"/>
    <s v="Chega entre os dias 4 e 5 de setembro"/>
    <s v="Sim"/>
    <n v="1"/>
    <n v="79"/>
    <n v="11.13"/>
    <n v="-13.43"/>
    <n v="-32.58"/>
    <s v=""/>
    <n v="44.12"/>
    <s v="setembro 2024"/>
    <s v="Sim"/>
    <x v="20"/>
    <s v="MLB2819223957"/>
    <s v="Trust Parts"/>
    <s v="Cabo De Embreagem Gol Mi G2 1997 Em Diante"/>
    <s v=" "/>
    <n v="79"/>
    <s v="Premium"/>
    <s v="Não emitida"/>
    <s v="Iago  Ferreira da Silva Fraga "/>
    <s v="CPF 17344765756"/>
    <s v="Rua Onécio Pinto dos Santos 289 - Casa, Itapemirim - CEP: 29330000, Espírito Santo"/>
    <s v=" "/>
    <s v=" "/>
    <s v="Iago  Ferreira da Silva Fraga "/>
    <s v="17344765756"/>
    <s v="Rua Onécio Pinto dos Santos 289 / Casa Referencia: Casa de João Claudio, filho do falecido João Bambu, perto da casa de nil que faz bolo, próximo antiga fábrica de picolé do dengo - CEP 29330000 - Campo Acima, Itapemirim, Espírito Santo"/>
    <s v="Itapemirim"/>
    <s v="Espírito Santo"/>
    <s v="29330000"/>
    <s v="Brasil"/>
    <s v="Coleta do Mercado Envios"/>
    <s v=" "/>
    <s v=" "/>
    <s v="Mercado Envios"/>
    <s v="MEL43786347148FMXDF01"/>
    <s v=" "/>
    <s v=" "/>
    <s v=" "/>
    <s v=" "/>
    <s v=" "/>
    <s v=" "/>
    <s v=" "/>
    <s v=" "/>
    <s v=""/>
    <s v="Não"/>
    <s v=""/>
    <s v="Não"/>
  </r>
  <r>
    <s v="2000009173406230"/>
    <s v="31 de agosto de 2024 02:37 hs."/>
    <s v="A caminho"/>
    <s v="Chega entre os dias 3 e 4 de setembro"/>
    <s v="Não"/>
    <n v="1"/>
    <n v="341.91"/>
    <s v=""/>
    <n v="-41.03"/>
    <n v="-41.95"/>
    <s v=""/>
    <n v="258.93"/>
    <s v="setembro 2024"/>
    <s v="Sim"/>
    <x v="21"/>
    <s v="MLB3058604095"/>
    <s v="Trust Parts"/>
    <s v="Par Bandeja Inferior Xsara Picasso 2001 A 2011 Com Pivô"/>
    <s v=" "/>
    <n v="341.91"/>
    <s v="Clássico"/>
    <s v="Não emitida"/>
    <s v="Edivaldo Meireles Lacerda"/>
    <s v="CPF 03143771666"/>
    <s v="Rua Sarzedo 432, Betim - CEP: 32670440, Minas Gerais"/>
    <s v=" "/>
    <s v=" "/>
    <s v="Edivaldo Meireles Lacerda"/>
    <s v="03143771666"/>
    <s v="Rua Sarzedo 432 / CEP 32670440 - Betim Industrial, Betim, Minas Gerais"/>
    <s v="Betim"/>
    <s v="Minas Gerais"/>
    <s v="32670440"/>
    <s v="Brasil"/>
    <s v="Coleta do Mercado Envios"/>
    <s v=" "/>
    <s v=" "/>
    <s v="Mercado Envios"/>
    <s v="MEL43785798449FMXDF01"/>
    <s v=" "/>
    <s v=" "/>
    <s v=" "/>
    <s v=" "/>
    <s v=" "/>
    <s v=" "/>
    <s v=" "/>
    <s v=" "/>
    <s v=""/>
    <s v="Não"/>
    <s v=""/>
    <s v="Não"/>
  </r>
  <r>
    <s v="2000009172232848"/>
    <s v="30 de agosto de 2024 22:07 hs."/>
    <s v="A caminho"/>
    <s v="O pacote não foi despachado na coleta correspondente e isso pode afetar a sua reputação."/>
    <s v="Não"/>
    <n v="1"/>
    <n v="52.47"/>
    <n v="49.32"/>
    <n v="-14.92"/>
    <n v="-49.32"/>
    <s v=""/>
    <n v="37.549999999999997"/>
    <s v="setembro 2024"/>
    <s v=" "/>
    <x v="22"/>
    <s v="MLB3247892333"/>
    <s v="Trust Parts"/>
    <s v="Cabo Capô Com Alavanca Fiesta 1996 A 2002"/>
    <s v=" "/>
    <n v="52.47"/>
    <s v="Premium"/>
    <s v="Não emitida"/>
    <s v="José Wilson Martins da Silva "/>
    <s v="CPF 12929211458"/>
    <s v="Sítio Tabatinga 120, Alto do Rodrigues - CEP: 59507000, Rio Grande do Norte"/>
    <s v=" "/>
    <s v=" "/>
    <s v="José Wilson Martins da Silva "/>
    <s v="12929211458"/>
    <s v="Sítio Tabatinga 120 / CEP 59507000 - Alto do Rodrigues, Alto do Rodrigues, Rio Grande do Norte"/>
    <s v="Alto do Rodrigues"/>
    <s v="Rio Grande do Norte"/>
    <s v="59507000"/>
    <s v="Brasil"/>
    <s v="Coleta do Mercado Envios"/>
    <s v=" "/>
    <s v=" "/>
    <s v="Mercado Envios"/>
    <s v="MEL43785498288FMXDF01"/>
    <s v=" "/>
    <s v=" "/>
    <s v=" "/>
    <s v=" "/>
    <s v=" "/>
    <s v=" "/>
    <s v=" "/>
    <s v=" "/>
    <s v=""/>
    <s v="Não"/>
    <s v=""/>
    <s v="Não"/>
  </r>
  <r>
    <s v="2000009171851136"/>
    <s v="30 de agosto de 2024 21:09 hs."/>
    <s v="A caminho"/>
    <s v="O pacote não foi despachado na coleta correspondente e isso pode afetar a sua reputação."/>
    <s v="Não"/>
    <n v="1"/>
    <n v="234.85"/>
    <s v=""/>
    <n v="-39.92"/>
    <n v="-23.95"/>
    <s v=""/>
    <n v="170.98"/>
    <s v="setembro 2024"/>
    <s v="Sim"/>
    <x v="23"/>
    <s v="MLB2896897070"/>
    <s v="Trust Parts"/>
    <s v="Par Bandeja Com Pivô E Bieleta Voyage G5 2008 A 2016"/>
    <s v=" "/>
    <n v="234.85"/>
    <s v="Premium"/>
    <s v="Não emitida"/>
    <s v="Daniel Souza Daniel"/>
    <s v="CPF 86313259530"/>
    <s v="conga SN, Santo Estêvão - CEP: 44190000, Bahia"/>
    <s v=" "/>
    <s v=" "/>
    <s v="Daniel Souza Daniel"/>
    <s v="86313259530"/>
    <s v="conga SN / Referencia: depois di colégio da conga - CEP 44190000 - vazea salgada, Santo Estêvão, Bahia"/>
    <s v="Santo Estêvão"/>
    <s v="Bahia"/>
    <s v="44190000"/>
    <s v="Brasil"/>
    <s v="Coleta do Mercado Envios"/>
    <s v=" "/>
    <s v=" "/>
    <s v="Mercado Envios"/>
    <s v="MEL43785158597FMXDF01"/>
    <s v=" "/>
    <s v=" "/>
    <s v=" "/>
    <s v=" "/>
    <s v=" "/>
    <s v=" "/>
    <s v=" "/>
    <s v=" "/>
    <s v=""/>
    <s v="Não"/>
    <s v=""/>
    <s v="Não"/>
  </r>
  <r>
    <s v="2000009171824166"/>
    <s v="30 de agosto de 2024 21:00 hs."/>
    <s v="A caminho"/>
    <s v="Chega entre os dias 5 e 6 de setembro"/>
    <s v="Não"/>
    <n v="1"/>
    <n v="189.7"/>
    <n v="18.170000000000002"/>
    <n v="-32.25"/>
    <n v="-44.12"/>
    <s v=""/>
    <n v="131.5"/>
    <s v="setembro 2024"/>
    <s v=" "/>
    <x v="24"/>
    <s v="MLB2863522242"/>
    <s v="Trust Parts"/>
    <s v="Bandeja Esquerda Peugeot 207 Exceto Sw 08 Em Diante C Pivô"/>
    <s v=" "/>
    <n v="189.7"/>
    <s v="Premium"/>
    <s v="Não emitida"/>
    <s v="Cleide Alves de Lima Ribeiro"/>
    <s v="CPF 02160823155"/>
    <s v="Avenida avenida Joaquim salgueiro SN - Viviane merce, Santa Rita do Araguaia - CEP: 75840000, Goiás"/>
    <s v=" "/>
    <s v=" "/>
    <s v="Cleide Alves de Lima Ribeiro"/>
    <s v="02160823155"/>
    <s v="Avenida avenida Joaquim salgueiro SN / Viviane merce Referencia: casa do faraó - CEP 75840000 - vila Regina, Santa Rita do Araguaia, Goiás"/>
    <s v="Santa Rita do Araguaia"/>
    <s v="Goiás"/>
    <s v="75840000"/>
    <s v="Brasil"/>
    <s v="Coleta do Mercado Envios"/>
    <s v=" "/>
    <s v=" "/>
    <s v="Mercado Envios"/>
    <s v="MEL43785141703FMXDF01"/>
    <s v=" "/>
    <s v=" "/>
    <s v=" "/>
    <s v=" "/>
    <s v=" "/>
    <s v=" "/>
    <s v=" "/>
    <s v=" "/>
    <s v=""/>
    <s v="Não"/>
    <s v=""/>
    <s v="Não"/>
  </r>
  <r>
    <s v="2000009171451584"/>
    <s v="30 de agosto de 2024 20:12 hs."/>
    <s v="A caminho"/>
    <s v="Chega quinta-feira dia 5 de setembro"/>
    <s v="Não"/>
    <n v="1"/>
    <n v="169.23"/>
    <n v="47.91"/>
    <n v="-20.309999999999999"/>
    <n v="-73.86"/>
    <s v=""/>
    <n v="122.97"/>
    <s v="setembro 2024"/>
    <s v="Sim"/>
    <x v="14"/>
    <s v="MLB2870681781"/>
    <s v="Trust Parts"/>
    <s v="Par Bandeja Fox 2014 Em Diante Com Direção Hidraulica"/>
    <s v=" "/>
    <n v="169.23"/>
    <s v="Clássico"/>
    <s v="Não emitida"/>
    <s v="Janderson Silva"/>
    <s v="CPF 03045417299"/>
    <s v="Rua Praia de Canoa Quebrada 329 - Frente muro grande., Manaus - CEP: 69041363, Amazonas"/>
    <s v=" "/>
    <s v=" "/>
    <s v="Janderson Silva"/>
    <s v="03045417299"/>
    <s v="Rua Praia de Canoa Quebrada 329 / Frente muro grande. Referencia: Casa com garagem aberta.. - CEP 69041363 - Tarumã, Manaus, Amazonas"/>
    <s v="Manaus"/>
    <s v="Amazonas"/>
    <s v="69041363"/>
    <s v="Brasil"/>
    <s v="Coleta do Mercado Envios"/>
    <s v=" "/>
    <s v=" "/>
    <s v="Mercado Envios"/>
    <s v="MEL43785166000FMXDF01"/>
    <s v=" "/>
    <s v=" "/>
    <s v=" "/>
    <s v=" "/>
    <s v=" "/>
    <s v=" "/>
    <s v=" "/>
    <s v=" "/>
    <s v=""/>
    <s v="Não"/>
    <s v=""/>
    <s v="Não"/>
  </r>
  <r>
    <s v="2000009171387582"/>
    <s v="30 de agosto de 2024 20:04 hs."/>
    <s v="A caminho"/>
    <s v="Chega entre os dias 5 e 9 de setembro"/>
    <s v="Não"/>
    <n v="1"/>
    <n v="195.99"/>
    <n v="35.57"/>
    <n v="-33.32"/>
    <n v="-60.52"/>
    <s v=""/>
    <n v="137.72"/>
    <s v="setembro 2024"/>
    <s v=" "/>
    <x v="16"/>
    <s v="MLB1781927419"/>
    <s v="Trust Parts"/>
    <s v="Cabo De Engate E Seleção Celta 2007/2014"/>
    <s v=" "/>
    <n v="195.99"/>
    <s v="Premium"/>
    <s v="Não emitida"/>
    <s v="Cassiana Fernandes da Silva"/>
    <s v="CPF 70748490493"/>
    <s v="R. De Baixo 20, Monte Alegre - CEP: 59182000, Rio Grande do Norte"/>
    <s v=" "/>
    <s v=" "/>
    <s v="Cassiana Fernandes da Silva"/>
    <s v="70748490493"/>
    <s v="R. De Baixo 20 / CEP 59182000 - Retiro, Monte Alegre, Rio Grande do Norte"/>
    <s v="Monte Alegre"/>
    <s v="Rio Grande do Norte"/>
    <s v="59182000"/>
    <s v="Brasil"/>
    <s v="Coleta do Mercado Envios"/>
    <s v=" "/>
    <s v=" "/>
    <s v="Mercado Envios"/>
    <s v="MEL43784958949FMXDF01"/>
    <s v=" "/>
    <s v=" "/>
    <s v=" "/>
    <s v=" "/>
    <s v=" "/>
    <s v=" "/>
    <s v=" "/>
    <s v=" "/>
    <s v=""/>
    <s v="Não"/>
    <s v=""/>
    <s v="Não"/>
  </r>
  <r>
    <s v="2000006248887173"/>
    <s v="30 de agosto de 2024 18:38 hs."/>
    <s v="A caminho"/>
    <s v="Chega quarta-feira dia 4 de setembro"/>
    <s v="Sim"/>
    <n v="1"/>
    <n v="39.590000000000003"/>
    <n v="18.03"/>
    <n v="-12.73"/>
    <n v="-18.03"/>
    <s v=""/>
    <n v="26.86"/>
    <s v="setembro 2024"/>
    <s v="Sim"/>
    <x v="25"/>
    <s v="MLB1748144147"/>
    <s v="Trust Parts"/>
    <s v="Kit Rolamento Roda Traseira Escort 94 Fiesta 95 Ka 97"/>
    <s v=" "/>
    <n v="39.590000000000003"/>
    <s v="Premium"/>
    <s v="Não emitida"/>
    <s v="Adelaide Schiavan de Oliveira"/>
    <s v="CPF 19341014867"/>
    <s v="Rua das Laranjeiras 16 - casa, Salto de Pirapora - CEP: 18160000, São Paulo"/>
    <s v=" "/>
    <s v=" "/>
    <s v="Adelaide Schiavan de Oliveira"/>
    <s v="19341014867"/>
    <s v="rua das laranjeiras 16 / casa - CEP 18160000 - quintas 2 netinho, Salto de Pirapora, São Paulo"/>
    <s v="Salto de Pirapora"/>
    <s v="São Paulo"/>
    <s v="18160000"/>
    <s v="Brasil"/>
    <s v="Coleta do Mercado Envios"/>
    <s v=" "/>
    <s v=" "/>
    <s v="Mercado Envios"/>
    <s v="MEL43784703145FMXDF01"/>
    <s v=" "/>
    <s v=" "/>
    <s v=" "/>
    <s v=" "/>
    <s v=" "/>
    <s v=" "/>
    <s v=" "/>
    <s v=" "/>
    <s v=""/>
    <s v="Não"/>
    <s v=""/>
    <s v="Não"/>
  </r>
  <r>
    <s v="2000009170774874"/>
    <s v="30 de agosto de 2024 18:35 hs."/>
    <s v="A caminho"/>
    <s v="Chega entre os dias 4 e 5 de setembro"/>
    <s v="Não"/>
    <n v="1"/>
    <n v="191.49"/>
    <s v=""/>
    <n v="-32.549999999999997"/>
    <n v="-24.95"/>
    <s v=""/>
    <n v="133.99"/>
    <s v="setembro 2024"/>
    <s v="Sim"/>
    <x v="26"/>
    <s v="MLB2965567630"/>
    <s v="Trust Parts"/>
    <s v="Bandeja Inferior Esquerda Fiat Tipo Sw 1993 A 1997"/>
    <s v=" "/>
    <n v="191.49"/>
    <s v="Premium"/>
    <s v="Não emitida"/>
    <s v="Augusto Santanna Reis"/>
    <s v="CPF 23861142791"/>
    <s v="Rua Comendador Siqueira 1966 - casa, Rio de Janeiro - CEP: 22743032, Rio de Janeiro"/>
    <s v=" "/>
    <s v=" "/>
    <s v="Augusto Santanna Reis"/>
    <s v="23861142791"/>
    <s v="Rua Comendador Siqueira 1966 / casa - CEP 22743032 - Pechincha, Rio de Janeiro, Rio de Janeiro"/>
    <s v="Rio de Janeiro"/>
    <s v="Rio de Janeiro"/>
    <s v="22743032"/>
    <s v="Brasil"/>
    <s v="Coleta do Mercado Envios"/>
    <s v=" "/>
    <s v=" "/>
    <s v="Mercado Envios"/>
    <s v="MEL43784868776FMXDF01"/>
    <s v=" "/>
    <s v=" "/>
    <s v=" "/>
    <s v=" "/>
    <s v=" "/>
    <s v=" "/>
    <s v=" "/>
    <s v=" "/>
    <s v=""/>
    <s v="Não"/>
    <s v=""/>
    <s v="Não"/>
  </r>
  <r>
    <s v="2000009169801458"/>
    <s v="30 de agosto de 2024 16:24 hs."/>
    <s v="A caminho"/>
    <s v="O pacote não foi despachado na coleta correspondente e isso pode afetar a sua reputação."/>
    <s v="Não"/>
    <n v="1"/>
    <n v="86.17"/>
    <s v=""/>
    <n v="-14.65"/>
    <n v="-23.95"/>
    <s v=""/>
    <n v="47.57"/>
    <s v="setembro 2024"/>
    <s v="Sim"/>
    <x v="27"/>
    <s v="MLB3000236484"/>
    <s v="Trust Parts"/>
    <s v="Bandeja Inferior Ambos Os Lados Sem Pivô Santana 1988 A 2002"/>
    <s v=" "/>
    <n v="86.17"/>
    <s v="Premium"/>
    <s v="Não emitida"/>
    <s v="Luiz Fernando Afonso"/>
    <s v="CPF 02059113822"/>
    <s v="Rua Eduardo Franco de Lima 297 - sobrado, Ribeirão Preto - CEP: 14075623, São Paulo"/>
    <s v=" "/>
    <s v=" "/>
    <s v="Luiz Fernando Afonso"/>
    <s v="02059113822"/>
    <s v="Rua Eduardo Franco de Lima 297 / sobrado - CEP 14075623 - Parque Industrial Tanquinho, Ribeirão Preto, São Paulo"/>
    <s v="Ribeirão Preto"/>
    <s v="São Paulo"/>
    <s v="14075623"/>
    <s v="Brasil"/>
    <s v="Coleta do Mercado Envios"/>
    <s v=" "/>
    <s v=" "/>
    <s v="Mercado Envios"/>
    <s v="MEL43784255081FMXDF01"/>
    <s v=" "/>
    <s v=" "/>
    <s v=" "/>
    <s v=" "/>
    <s v=" "/>
    <s v=" "/>
    <s v=" "/>
    <s v=" "/>
    <s v=""/>
    <s v="Não"/>
    <s v=""/>
    <s v="Não"/>
  </r>
  <r>
    <s v="2000006248301837"/>
    <s v="30 de agosto de 2024 16:13 hs."/>
    <s v="A caminho"/>
    <s v="Chega à Agência Mercado Livre entre 5 e 9 de setembro"/>
    <s v="Sim"/>
    <n v="1"/>
    <n v="127.99"/>
    <s v=""/>
    <n v="-21.76"/>
    <n v="-22.95"/>
    <s v=""/>
    <n v="83.28"/>
    <s v="setembro 2024"/>
    <s v=" "/>
    <x v="28"/>
    <s v="MLB3123578458"/>
    <s v="Trust Parts"/>
    <s v="Par Pivô Bandeja Inferior Ambos Lados Fiesta Street 96 À 07"/>
    <s v=" "/>
    <n v="127.99"/>
    <s v="Premium"/>
    <s v="Não emitida"/>
    <s v="Mauricio Antunes"/>
    <s v="CPF 01430301759"/>
    <s v="RUA RIBEIRO DE ALMEIDA 71, Maricá - CEP: 24900885, Rio de Janeiro"/>
    <s v=" "/>
    <s v=" "/>
    <s v="Mauricio Antunes"/>
    <s v="01430301759"/>
    <s v="RUA RIBEIRO DE ALMEIDA 71 / Sala 202 - CEP 24900885 - Centro, Maricá, Rio de Janeiro"/>
    <s v="Maricá"/>
    <s v="Rio de Janeiro"/>
    <s v="24900885"/>
    <s v="Brasil"/>
    <s v="Coleta do Mercado Envios"/>
    <s v=" "/>
    <s v=" "/>
    <s v="Mercado Envios"/>
    <s v="MEL43784389756FMXDF01"/>
    <s v=" "/>
    <s v=" "/>
    <s v=" "/>
    <s v=" "/>
    <s v=" "/>
    <s v=" "/>
    <s v=" "/>
    <s v=" "/>
    <s v=""/>
    <s v="Não"/>
    <s v=""/>
    <s v="Não"/>
  </r>
  <r>
    <s v="2000006248250947"/>
    <s v="30 de agosto de 2024 16:02 hs."/>
    <s v="A caminho"/>
    <s v="Chega quarta-feira dia 4 de setembro"/>
    <s v="Sim"/>
    <n v="2"/>
    <n v="135.80000000000001"/>
    <s v=""/>
    <n v="-35.08"/>
    <n v="-91.8"/>
    <s v=""/>
    <n v="8.92"/>
    <s v="setembro 2024"/>
    <s v=" "/>
    <x v="29"/>
    <s v="MLB3746620482"/>
    <s v="Trust Parts"/>
    <s v="Braço Da Suspensão Traseira Ix35 2011 A 2015"/>
    <s v=" "/>
    <n v="67.900000000000006"/>
    <s v="Premium"/>
    <s v="Não emitida"/>
    <s v="beto furtado"/>
    <s v="CPF 19494915879"/>
    <s v="Rua Doutor Pio Dufles 1150, Sertãozinho - CEP: 14160760, São Paulo"/>
    <s v=" "/>
    <s v=" "/>
    <s v="beto furtado"/>
    <s v="19494915879"/>
    <s v="Rua Doutor Pio Dufles 1150 / Centro - CEP 14160760 - Centro, Sertãozinho, São Paulo"/>
    <s v="Sertãozinho"/>
    <s v="São Paulo"/>
    <s v="14160760"/>
    <s v="Brasil"/>
    <s v="Coleta do Mercado Envios"/>
    <s v=" "/>
    <s v=" "/>
    <s v="Mercado Envios"/>
    <s v="MEL43784170883FMXDF01"/>
    <s v=" "/>
    <s v=" "/>
    <s v=" "/>
    <s v=" "/>
    <s v=" "/>
    <s v=" "/>
    <s v=" "/>
    <s v=" "/>
    <s v=""/>
    <s v="Não"/>
    <s v=""/>
    <s v="Não"/>
  </r>
  <r>
    <s v="2000009167103096"/>
    <s v="30 de agosto de 2024 15:37 hs."/>
    <s v="A caminho"/>
    <s v="Chega sábado dia 7 de setembro"/>
    <s v="Não"/>
    <n v="1"/>
    <n v="159.99"/>
    <s v=""/>
    <n v="-27.2"/>
    <n v="-22.95"/>
    <s v=""/>
    <n v="109.84"/>
    <s v="setembro 2024"/>
    <s v="Sim"/>
    <x v="30"/>
    <s v="MLB3006362425"/>
    <s v="Trust Parts"/>
    <s v="Cabo De Câmbio Engate Palio Elx Fire 2004 A 2011"/>
    <s v=" "/>
    <n v="159.99"/>
    <s v="Premium"/>
    <s v="Não emitida"/>
    <s v="Joao Damasceno De Souza Lopes"/>
    <s v="CPF 29790552807"/>
    <s v="Rua do Posto 8 - Caldeirão do Mulato, Antônio Gonçalves - CEP: 44780000, Bahia"/>
    <s v=" "/>
    <s v=" "/>
    <s v="Joao Damasceno De Souza Lopes"/>
    <s v="29790552807"/>
    <s v="Rua do Posto 8 / Caldeirão do Mulato Referencia: Distrito caldeirao do mulato proximo a escola luiz viana filho - CEP 44780000 - Centro, Antônio Gonçalves, Bahia"/>
    <s v="Antônio Gonçalves"/>
    <s v="Bahia"/>
    <s v="44780000"/>
    <s v="Brasil"/>
    <s v="Coleta do Mercado Envios"/>
    <s v=" "/>
    <s v=" "/>
    <s v="Mercado Envios"/>
    <s v="MEL43783191728FMXDF01"/>
    <s v=" "/>
    <s v=" "/>
    <s v=" "/>
    <s v=" "/>
    <s v=" "/>
    <s v=" "/>
    <s v=" "/>
    <s v=" "/>
    <s v=""/>
    <s v="Não"/>
    <s v=""/>
    <s v="Não"/>
  </r>
  <r>
    <s v="2000006247718945"/>
    <s v="30 de agosto de 2024 14:08 hs."/>
    <s v="A caminho"/>
    <s v="Chega entre os dias 5 e 6 de setembro"/>
    <s v="Sim"/>
    <n v="1"/>
    <n v="85"/>
    <s v=""/>
    <n v="-14.45"/>
    <n v="-21.45"/>
    <s v=""/>
    <n v="49.1"/>
    <s v="setembro 2024"/>
    <s v="Sim"/>
    <x v="31"/>
    <s v="MLB3146029133"/>
    <s v="Trust Parts"/>
    <s v="Par Pivô Bandeja Dianteira Fox 2003 A 2014"/>
    <s v=" "/>
    <n v="85"/>
    <s v="Premium"/>
    <s v="Não emitida"/>
    <s v="Jonas da Silva Rodrigues"/>
    <s v="CPF 02640187023"/>
    <s v="assentamento belo monte rua b 31 - ao lado da mineração, Eldorado do Sul - CEP: 92990000, Rio Grande do Sul"/>
    <s v=" "/>
    <s v=" "/>
    <s v="Jonas da Silva Rodrigues"/>
    <s v="02640187023"/>
    <s v="assentamento belo monte rua b 31 / ao lado da mineração Referencia: estrada da pedreira - CEP 92990000 - Bom Retiro, Eldorado do Sul, Rio Grande do Sul"/>
    <s v="Eldorado do Sul"/>
    <s v="Rio Grande do Sul"/>
    <s v="92990000"/>
    <s v="Brasil"/>
    <s v="Coleta do Mercado Envios"/>
    <s v=" "/>
    <s v=" "/>
    <s v="Mercado Envios"/>
    <s v="MEL43783913870FMXDF01"/>
    <s v=" "/>
    <s v=" "/>
    <s v=" "/>
    <s v=" "/>
    <s v=" "/>
    <s v=" "/>
    <s v=" "/>
    <s v=" "/>
    <s v=""/>
    <s v="Não"/>
    <s v=""/>
    <s v="Não"/>
  </r>
  <r>
    <s v="2000009168074936"/>
    <s v="30 de agosto de 2024 12:56 hs."/>
    <s v="A caminho"/>
    <s v="Chega quarta-feira dia 4 de setembro"/>
    <s v="Não"/>
    <n v="1"/>
    <n v="195.9"/>
    <s v=""/>
    <n v="-33.299999999999997"/>
    <n v="-23.95"/>
    <s v=""/>
    <n v="138.65"/>
    <s v="setembro 2024"/>
    <s v="Sim"/>
    <x v="16"/>
    <s v="MLB1841122116"/>
    <s v="Trust Parts"/>
    <s v="Cabo De Trambulador Celta 2005-06 07 08 09 10 11 12 13-2014"/>
    <s v=" "/>
    <n v="195.9"/>
    <s v="Premium"/>
    <s v="Não emitida"/>
    <s v="Adalberto Silva"/>
    <s v="CPF 01627631747"/>
    <s v="Rua Zenaide 12, Nova Iguaçu - CEP: 26052770, Rio de Janeiro"/>
    <s v=" "/>
    <s v=" "/>
    <s v="Adalberto Silva"/>
    <s v="01627631747"/>
    <s v="Rua Zenaide 12 / CEP 26052770 - Parque Antártica, Nova Iguaçu, Rio de Janeiro"/>
    <s v="Nova Iguaçu"/>
    <s v="Rio de Janeiro"/>
    <s v="26052770"/>
    <s v="Brasil"/>
    <s v="Coleta do Mercado Envios"/>
    <s v=" "/>
    <s v=" "/>
    <s v="Mercado Envios"/>
    <s v="MEL43783459887FMXDF01"/>
    <s v=" "/>
    <s v=" "/>
    <s v=" "/>
    <s v=" "/>
    <s v=" "/>
    <s v=" "/>
    <s v=" "/>
    <s v=" "/>
    <s v=""/>
    <s v="Não"/>
    <s v=""/>
    <s v="Não"/>
  </r>
  <r>
    <s v="2000009165257802"/>
    <s v="30 de agosto de 2024 01:24 hs."/>
    <s v="A caminho"/>
    <s v="O pacote foi despachado com atraso por nossa responsabilidade e, por isso, não afetou sua reputação. Chegará em quinta-feira dia 5 de setembro ao comprador."/>
    <s v="Não"/>
    <n v="1"/>
    <n v="195.99"/>
    <n v="11.77"/>
    <n v="-33.32"/>
    <n v="-37.72"/>
    <s v=""/>
    <n v="136.72"/>
    <s v="setembro 2024"/>
    <s v="Sim"/>
    <x v="16"/>
    <s v="MLB1841175427"/>
    <s v="Trust Parts"/>
    <s v="Cabo De Marcha Corsa Classic 2009 2010 2011 2012 2013 2014"/>
    <s v=" "/>
    <n v="195.99"/>
    <s v="Premium"/>
    <s v="Não emitida"/>
    <s v="Leandro Mateus"/>
    <s v="CPF 06726189583"/>
    <s v="Rua 30 de Novembro 23 - Leandro Mateus MTH, Salvador - CEP: 41190160, Bahia"/>
    <s v=" "/>
    <s v=" "/>
    <s v="Leandro Mateus"/>
    <s v="06726189583"/>
    <s v="Rua 30 de Novembro 23 / Leandro Mateus MTH Referencia: Liga pro 71992014653 - CEP 41190160 - São Gonçalo, Salvador, Bahia"/>
    <s v="Salvador"/>
    <s v="Bahia"/>
    <s v="41190160"/>
    <s v="Brasil"/>
    <s v="Coleta do Mercado Envios"/>
    <s v="31 de agosto | 05:56"/>
    <s v=" "/>
    <s v="Mercado Envios"/>
    <s v="MEL43782138031LMXDF01"/>
    <s v=" "/>
    <s v=" "/>
    <s v=" "/>
    <s v=" "/>
    <s v=" "/>
    <s v=" "/>
    <s v=" "/>
    <s v=" "/>
    <s v=""/>
    <s v="Não"/>
    <s v=""/>
    <s v="Não"/>
  </r>
  <r>
    <s v="2000009164867974"/>
    <s v="29 de agosto de 2024 23:56 hs."/>
    <s v="A caminho"/>
    <s v="Chega amanhã"/>
    <s v="Não"/>
    <n v="1"/>
    <n v="153.57"/>
    <s v=""/>
    <n v="-26.11"/>
    <n v="-24.95"/>
    <s v=""/>
    <n v="102.51"/>
    <s v="agosto 2024"/>
    <s v=" "/>
    <x v="32"/>
    <s v="MLB2961174072"/>
    <s v="Trust Parts"/>
    <s v="Par Braço Oscilante Com Bucha Escort 1983 A 1996"/>
    <s v=" "/>
    <n v="153.57"/>
    <s v="Premium"/>
    <s v="Não emitida"/>
    <s v="Amanda Zuber"/>
    <s v="CPF 38441142890"/>
    <s v="Rua Genipapo 85 - Santo Afonso 1, Vargem Grande Paulista - CEP: 06740112, São Paulo"/>
    <s v=" "/>
    <s v=" "/>
    <s v="Amanda Zuber"/>
    <s v="38441142890"/>
    <s v="Rua Genipapo 85 / Santo Afonso 1 - CEP 06740112 - Parque Santo Afonso, Vargem Grande Paulista, São Paulo"/>
    <s v="Vargem Grande Paulista"/>
    <s v="São Paulo"/>
    <s v="06740112"/>
    <s v="Brasil"/>
    <s v="Coleta do Mercado Envios"/>
    <s v=" "/>
    <s v=" "/>
    <s v="Mercado Envios"/>
    <s v="MEL43781980811FMXDF01"/>
    <s v=" "/>
    <s v=" "/>
    <s v=" "/>
    <s v=" "/>
    <s v=" "/>
    <s v=" "/>
    <s v=" "/>
    <s v=" "/>
    <s v=""/>
    <s v="Não"/>
    <s v=""/>
    <s v="Não"/>
  </r>
  <r>
    <s v="2000006244913717"/>
    <s v="29 de agosto de 2024 20:49 hs."/>
    <s v="A caminho"/>
    <s v="O pacote foi despachado com atraso por nossa responsabilidade e, por isso, não afetou sua reputação. Chegará em sexta-feira dia 6 de setembro ao comprador."/>
    <s v="Sim"/>
    <n v="1"/>
    <n v="292.57"/>
    <s v=""/>
    <n v="-49.74"/>
    <n v="-24.95"/>
    <s v=""/>
    <n v="217.88"/>
    <s v="agosto 2024"/>
    <s v="Sim"/>
    <x v="33"/>
    <s v="MLB3085466614"/>
    <s v="Trust Parts"/>
    <s v="Par Bandeja C4 Pallas 2007 Á 2013"/>
    <s v=" "/>
    <n v="292.57"/>
    <s v="Premium"/>
    <s v="Não emitida"/>
    <s v="Divino Xavier"/>
    <s v="CPF 79403883120"/>
    <s v="João Batista 102 centro 102 - centro, Ananás - CEP: 77890000, Tocantins"/>
    <s v=" "/>
    <s v=" "/>
    <s v="Divino Xavier"/>
    <s v="79403883120"/>
    <s v="João Batista 102 centro 102 / centro - CEP 77890000 - centro, Ananás, Tocantins"/>
    <s v="Ananás"/>
    <s v="Tocantins"/>
    <s v="77890000"/>
    <s v="Brasil"/>
    <s v="Coleta do Mercado Envios"/>
    <s v="31 de agosto | 04:43"/>
    <s v=" "/>
    <s v="Mercado Envios"/>
    <s v="MEL43781582280LMXDF01"/>
    <s v=" "/>
    <s v=" "/>
    <s v=" "/>
    <s v=" "/>
    <s v=" "/>
    <s v=" "/>
    <s v=" "/>
    <s v=" "/>
    <s v=""/>
    <s v="Não"/>
    <s v=""/>
    <s v="Não"/>
  </r>
  <r>
    <s v="2000009163298160"/>
    <s v="29 de agosto de 2024 20:22 hs."/>
    <s v="A caminho"/>
    <s v="O pacote foi despachado com atraso por nossa responsabilidade e, por isso, não afetou sua reputação. Chegará em sábado dia 7 de setembro ao comprador."/>
    <s v="Não"/>
    <n v="1"/>
    <n v="200.99"/>
    <s v=""/>
    <n v="-34.17"/>
    <n v="-65.95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UILIAN  CRISTIAN DA SILVA"/>
    <s v="CPF 59227540253"/>
    <s v="Estrada Santo Antônio 4863 - Apto E 12, Porto Velho - CEP: 76805809, Rondônia"/>
    <s v=" "/>
    <s v=" "/>
    <s v="UILIAN  CRISTIAN DA SILVA"/>
    <s v="59227540253"/>
    <s v="Estrada Santo Antônio 4863 / Apto E 12 - CEP 76805809 - Triângulo, Porto Velho, Rondônia"/>
    <s v="Porto Velho"/>
    <s v="Rondônia"/>
    <s v="76805809"/>
    <s v="Brasil"/>
    <s v="Coleta do Mercado Envios"/>
    <s v="31 de agosto | 03:13"/>
    <s v=" "/>
    <s v="Mercado Envios"/>
    <s v="MEL43781485378LMXDF01"/>
    <s v=" "/>
    <s v=" "/>
    <s v=" "/>
    <s v=" "/>
    <s v=" "/>
    <s v=" "/>
    <s v=" "/>
    <s v=" "/>
    <s v=""/>
    <s v="Não"/>
    <s v=""/>
    <s v="Não"/>
  </r>
  <r>
    <s v="2000009162916272"/>
    <s v="29 de agosto de 2024 19:40 hs."/>
    <s v="A caminho"/>
    <s v="O pacote foi despachado com atraso por nossa responsabilidade e, por isso, não afetou sua reputação. Chegará em quarta-feira dia 4 de setembro ao comprador."/>
    <s v="Não"/>
    <n v="1"/>
    <n v="254.72"/>
    <n v="41.07"/>
    <n v="-43.3"/>
    <n v="-67.02"/>
    <s v=""/>
    <n v="185.47"/>
    <s v="agosto 2024"/>
    <s v="Sim"/>
    <x v="34"/>
    <s v="MLB2918851063"/>
    <s v="Trust Parts"/>
    <s v="Par Bandeja Com Pivô Strada 2005 A 2008"/>
    <s v=" "/>
    <n v="254.72"/>
    <s v="Premium"/>
    <s v="Não emitida"/>
    <s v="rejane martins"/>
    <s v="CPF 02780770481"/>
    <s v="Travessa celestino gomes de sa 1, São José da Lagoa Tapada - CEP: 58815000, Paraíba"/>
    <s v=" "/>
    <s v=" "/>
    <s v="rejane martins"/>
    <s v="02780770481"/>
    <s v="Travessa celestino gomes de sa 1 / Oficina de kel - CEP 58815000 - São José da Lagoa Tapada, São José da Lagoa Tapada, Paraíba"/>
    <s v="São José da Lagoa Tapada"/>
    <s v="Paraíba"/>
    <s v="58815000"/>
    <s v="Brasil"/>
    <s v="Coleta do Mercado Envios"/>
    <s v="31 de agosto | 05:11"/>
    <s v=" "/>
    <s v="Mercado Envios"/>
    <s v="MEL43781141997LMXDF01"/>
    <s v=" "/>
    <s v=" "/>
    <s v=" "/>
    <s v=" "/>
    <s v=" "/>
    <s v=" "/>
    <s v=" "/>
    <s v=" "/>
    <s v=""/>
    <s v="Não"/>
    <s v=""/>
    <s v="Não"/>
  </r>
  <r>
    <s v="2000009162697006"/>
    <s v="29 de agosto de 2024 19:08 hs."/>
    <s v="A caminho"/>
    <s v="O pacote foi despachado com atraso por nossa responsabilidade e, por isso, não afetou sua reputação. Chegará em quinta-feira dia 5 de setembro ao comprador."/>
    <s v="Não"/>
    <n v="1"/>
    <n v="195.9"/>
    <s v=""/>
    <n v="-33.299999999999997"/>
    <n v="-23.95"/>
    <s v=""/>
    <n v="138.65"/>
    <s v="agosto 2024"/>
    <s v=" "/>
    <x v="16"/>
    <s v="MLB1841122116"/>
    <s v="Trust Parts"/>
    <s v="Cabo De Trambulador Celta 2005-06 07 08 09 10 11 12 13-2014"/>
    <s v=" "/>
    <n v="195.9"/>
    <s v="Premium"/>
    <s v="Não emitida"/>
    <s v="Cristiane Belem"/>
    <s v="CPF 57890277504"/>
    <s v="Professora Eudocilia Pinto 190, Canavieiras - CEP: 45860000, Bahia"/>
    <s v=" "/>
    <s v=" "/>
    <s v="Cristiane Belem"/>
    <s v="57890277504"/>
    <s v="Professora Eudocilia Pinto 190 / Referencia: Rua da Igreja Chama de Fogo/ perto da loja Áquila Moto - CEP 45860000 - Augusto Reis, Canavieiras, Bahia"/>
    <s v="Canavieiras"/>
    <s v="Bahia"/>
    <s v="45860000"/>
    <s v="Brasil"/>
    <s v="Coleta do Mercado Envios"/>
    <s v="31 de agosto | 05:02"/>
    <s v=" "/>
    <s v="Mercado Envios"/>
    <s v="MEL43781225310LMXDF01"/>
    <s v=" "/>
    <s v=" "/>
    <s v=" "/>
    <s v=" "/>
    <s v=" "/>
    <s v=" "/>
    <s v=" "/>
    <s v=" "/>
    <s v=""/>
    <s v="Não"/>
    <s v=""/>
    <s v="Não"/>
  </r>
  <r>
    <s v="2000006243691913"/>
    <s v="29 de agosto de 2024 16:09 hs."/>
    <s v="A caminho"/>
    <s v="O pacote foi despachado com atraso por nossa responsabilidade e, por isso, não afetou sua reputação. Chegará em quinta-feira dia 5 de setembro ao comprador."/>
    <s v="Sim"/>
    <n v="1"/>
    <n v="66.209999999999994"/>
    <n v="21.96"/>
    <n v="-17.260000000000002"/>
    <n v="-21.96"/>
    <s v=""/>
    <n v="48.95"/>
    <s v="agosto 2024"/>
    <s v=" "/>
    <x v="19"/>
    <s v="MLB2068465616"/>
    <s v="Trust Parts"/>
    <s v="Kit Reparo Alavanca Câmbio Trambulador Celta 2005 Até 2014"/>
    <s v=" "/>
    <n v="66.209999999999994"/>
    <s v="Premium"/>
    <s v="Não emitida"/>
    <s v="Edmilson Conceicao Barros"/>
    <s v="CPF 86252573566"/>
    <s v="Rua Quintino Bocaiuva 207, Camamu - CEP: 45445000, Bahia"/>
    <s v=" "/>
    <s v=" "/>
    <s v="Edmilson Conceicao Barros"/>
    <s v="86252573566"/>
    <s v="Rua Quintino Bocaiuva 207 / Comercio Referencia: proximo aos correio eletronica barros - CEP 45445000 - Centro, Camamu, Bahia"/>
    <s v="Camamu"/>
    <s v="Bahia"/>
    <s v="45445000"/>
    <s v="Brasil"/>
    <s v="Coleta do Mercado Envios"/>
    <s v="31 de agosto | 05:02"/>
    <s v=" "/>
    <s v="Mercado Envios"/>
    <s v="MEL43780373717LMXDF01"/>
    <s v=" "/>
    <s v=" "/>
    <s v=" "/>
    <s v=" "/>
    <s v=" "/>
    <s v=" "/>
    <s v=" "/>
    <s v=" "/>
    <s v=""/>
    <s v="Não"/>
    <s v=""/>
    <s v="Não"/>
  </r>
  <r>
    <s v="2000009157438790"/>
    <s v="29 de agosto de 2024 08:38 hs."/>
    <s v="A caminho"/>
    <s v="O pacote foi despachado com atraso por nossa responsabilidade e, por isso, não afetou sua reputação. Chegará em quarta-feira dia 4 de setembro ao comprador."/>
    <s v="Não"/>
    <n v="1"/>
    <n v="200.99"/>
    <n v="41.57"/>
    <n v="-34.17"/>
    <n v="-107.52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Paulo henrique De paula"/>
    <s v="CPF 70502617187"/>
    <s v="AVENIDA REPÚBLICA DO LÍBANO 481, Cuiabá - CEP: 78048135, Mato Grosso"/>
    <s v=" "/>
    <s v=" "/>
    <s v="Paulo henrique De paula"/>
    <s v="70502617187"/>
    <s v="AVENIDA REPÚBLICA DO LÍBANO 481 / CEP 78048135 - Despraiado, Cuiabá, Mato Grosso"/>
    <s v="Cuiabá"/>
    <s v="Mato Grosso"/>
    <s v="78048135"/>
    <s v="Brasil"/>
    <s v="Coleta do Mercado Envios"/>
    <s v="31 de agosto | 02:35"/>
    <s v=" "/>
    <s v="Mercado Envios"/>
    <s v="MEL43778772432LMXDF01"/>
    <s v=" "/>
    <s v=" "/>
    <s v=" "/>
    <s v=" "/>
    <s v=" "/>
    <s v=" "/>
    <s v=" "/>
    <s v=" "/>
    <s v=""/>
    <s v="Não"/>
    <s v=""/>
    <s v="Não"/>
  </r>
  <r>
    <s v="2000009157412456"/>
    <s v="29 de agosto de 2024 08:31 hs."/>
    <s v="A caminho"/>
    <s v="Chega entre os dias 6 e 7 de setembro"/>
    <s v="Não"/>
    <n v="1"/>
    <n v="153.57"/>
    <s v=""/>
    <n v="-26.11"/>
    <n v="-24.95"/>
    <s v=""/>
    <n v="102.51"/>
    <s v="agosto 2024"/>
    <s v="Sim"/>
    <x v="32"/>
    <s v="MLB2961174072"/>
    <s v="Trust Parts"/>
    <s v="Par Braço Oscilante Com Bucha Escort 1983 A 1996"/>
    <s v=" "/>
    <n v="153.57"/>
    <s v="Premium"/>
    <s v="Não emitida"/>
    <s v="Osmar martins de oliveira"/>
    <s v="CPF 03160586618"/>
    <s v="guaranis 82, Taiobeiras - CEP: 39550000, Minas Gerais"/>
    <s v=" "/>
    <s v=" "/>
    <s v="Osmar martins de oliveira"/>
    <s v="03160586618"/>
    <s v="guaranis 82 / Referencia: guaranis 82 - CEP 39550000 - nossa senhora de fatima, Taiobeiras, Minas Gerais"/>
    <s v="Taiobeiras"/>
    <s v="Minas Gerais"/>
    <s v="39550000"/>
    <s v="Brasil"/>
    <s v="Coleta do Mercado Envios"/>
    <s v=" "/>
    <s v=" "/>
    <s v="Mercado Envios"/>
    <s v="MEL43778759900FMXDF01"/>
    <s v=" "/>
    <s v=" "/>
    <s v=" "/>
    <s v=" "/>
    <s v=" "/>
    <s v=" "/>
    <s v=" "/>
    <s v=" "/>
    <s v=""/>
    <s v="Não"/>
    <s v=""/>
    <s v="Não"/>
  </r>
  <r>
    <s v="2000009153048614"/>
    <s v="28 de agosto de 2024 17:33 hs."/>
    <s v="A caminho"/>
    <s v="O pacote foi despachado com atraso por nossa responsabilidade e, por isso, não afetou sua reputação. Chegará em quarta-feira dia 4 de setembro ao comprador."/>
    <s v="Não"/>
    <n v="1"/>
    <n v="153.57"/>
    <n v="14.26"/>
    <n v="-26.11"/>
    <n v="-39.21"/>
    <s v=""/>
    <n v="102.51"/>
    <s v="setembro 2024"/>
    <s v="Sim"/>
    <x v="32"/>
    <s v="MLB2961174072"/>
    <s v="Trust Parts"/>
    <s v="Par Braço Oscilante Com Bucha Escort 1983 A 1996"/>
    <s v=" "/>
    <n v="153.57"/>
    <s v="Premium"/>
    <s v="Não emitida"/>
    <s v="Janderson Mendes Araujo da Costa"/>
    <s v="CPF 70372222242"/>
    <s v="Avenida Porto Velho 359, Buritis - CEP: 76880000, Rondônia"/>
    <s v=" "/>
    <s v=" "/>
    <s v="Janderson Mendes Araujo da Costa"/>
    <s v="70372222242"/>
    <s v="Avenida Porto Velho 359 / Referencia: FÁBRICA DE MANILHAS RENASCER - CEP 76880000 - setor 08, Buritis, Rondônia"/>
    <s v="Buritis"/>
    <s v="Rondônia"/>
    <s v="76880000"/>
    <s v="Brasil"/>
    <s v="Coleta do Mercado Envios"/>
    <s v="30 de agosto | 05:23"/>
    <s v=" "/>
    <s v="Mercado Envios"/>
    <s v="MEL43776676503LMXDF01"/>
    <s v=" "/>
    <s v=" "/>
    <s v=" "/>
    <s v=" "/>
    <s v=" "/>
    <s v=" "/>
    <s v=" "/>
    <s v=" "/>
    <s v=""/>
    <s v="Não"/>
    <s v=""/>
    <s v="Não"/>
  </r>
  <r>
    <s v="2000009145831636"/>
    <s v="27 de agosto de 2024 21:04 hs."/>
    <s v="A caminho"/>
    <s v="Chegará hoje"/>
    <s v="Não"/>
    <n v="1"/>
    <n v="66.209999999999994"/>
    <n v="21.96"/>
    <n v="-17.260000000000002"/>
    <n v="-21.96"/>
    <s v=""/>
    <n v="48.95"/>
    <s v="agosto 2024"/>
    <s v="Sim"/>
    <x v="19"/>
    <s v="MLB2068465616"/>
    <s v="Trust Parts"/>
    <s v="Kit Reparo Alavanca Câmbio Trambulador Celta 2005 Até 2014"/>
    <s v=" "/>
    <n v="66.209999999999994"/>
    <s v="Premium"/>
    <s v="Não emitida"/>
    <s v="Genario De souza"/>
    <s v="CPF 06854423570"/>
    <s v="Rua Jorge Amado 1511 - casa, Luís Eduardo Magalhães - CEP: 47850017, Bahia"/>
    <s v=" "/>
    <s v=" "/>
    <s v="Genario De souza"/>
    <s v="06854423570"/>
    <s v="Rua Jorge Amado 1511 / casa Referencia: em frente casa do Grêmio - CEP 47850017 - Centro, Luís Eduardo Magalhães, Bahia"/>
    <s v="Luís Eduardo Magalhães"/>
    <s v="Bahia"/>
    <s v="47850017"/>
    <s v="Brasil"/>
    <s v="Coleta do Mercado Envios"/>
    <s v=" "/>
    <s v=" "/>
    <s v="Mercado Envios"/>
    <s v="MEL43773379149FMXDF01"/>
    <s v=" "/>
    <s v=" "/>
    <s v=" "/>
    <s v=" "/>
    <s v=" "/>
    <s v=" "/>
    <s v=" "/>
    <s v=" "/>
    <s v=""/>
    <s v="Não"/>
    <s v=""/>
    <s v="Não"/>
  </r>
  <r>
    <s v="2000006202495427"/>
    <s v="20 de agosto de 2024 15:27 hs."/>
    <s v="A caminho"/>
    <s v="O pacote foi despachado com atraso por nossa responsabilidade e, por isso, não afetou sua reputação. Chegará em quarta-feira dia 11 de setembro ao comprador."/>
    <s v="Sim"/>
    <n v="1"/>
    <n v="79"/>
    <n v="53.03"/>
    <s v=""/>
    <n v="-74.48"/>
    <s v=""/>
    <n v="57.55"/>
    <s v="agosto 2024"/>
    <s v=" "/>
    <x v="35"/>
    <s v="MLB3278641778"/>
    <s v="Trust Parts"/>
    <s v="Cabo De Capô Com Alavanca 1608mm Strada 2012 Em Diante"/>
    <s v=" "/>
    <n v="79"/>
    <s v="Premium"/>
    <s v="Não emitida"/>
    <s v="Maria Lourdes costa sales  Sales"/>
    <s v="CPF 45917388253"/>
    <s v="Correios  SN - Correios , Medicilândia - CEP: 68145000, Pará"/>
    <s v=" "/>
    <s v=" "/>
    <s v="Maria Lourdes costa sales  Sales"/>
    <s v="45917388253"/>
    <s v="Avenida Presidente Médici 1019 SN / correios Referencia: correios - CEP 68145000 - centro, Medicilândia, Pará"/>
    <s v="Medicilândia"/>
    <s v="Pará"/>
    <s v="68145000"/>
    <s v="Brasil"/>
    <s v="Coleta do Mercado Envios"/>
    <s v="22 de agosto | 03:48"/>
    <s v=" "/>
    <s v="Carvalima"/>
    <s v="00249423617878"/>
    <s v="https://ssw.inf.br/app/meli/00249423617878"/>
    <s v=" "/>
    <s v=" "/>
    <s v=" "/>
    <s v=" "/>
    <s v=" "/>
    <s v=" "/>
    <s v=" "/>
    <s v=""/>
    <s v="Não"/>
    <s v=""/>
    <s v="Não"/>
  </r>
  <r>
    <s v="2000006185386849"/>
    <s v="16 de agosto de 2024 14:55 hs."/>
    <s v="A caminho"/>
    <s v="O pacote foi despachado com atraso por nossa responsabilidade e, por isso, não afetou sua reputação. Chegará em sexta-feira dia 13 de setembro ao comprador."/>
    <s v="Sim"/>
    <n v="1"/>
    <n v="172.11"/>
    <n v="36.880000000000003"/>
    <n v="-29.26"/>
    <n v="-58.33"/>
    <s v=""/>
    <n v="121.4"/>
    <s v="agosto 2024"/>
    <s v="Sim"/>
    <x v="36"/>
    <s v="MLB3255204371"/>
    <s v="Trust Parts"/>
    <s v="2 Kit's Rolamento Eixo Traseiro Peugeot 207 Passion 50mm"/>
    <s v=" "/>
    <n v="172.11"/>
    <s v="Premium"/>
    <s v="Não emitida"/>
    <s v="Adriano da Silva Ramos"/>
    <s v="CPF 00235867292"/>
    <s v="Rua Joaquim Nabuco 152 152, Tefé - CEP: 69557030, Amazonas"/>
    <s v=" "/>
    <s v=" "/>
    <s v="Adriano da Silva Ramos"/>
    <s v="00235867292"/>
    <s v="Rua Joaquim Nabuco 152 / Monte Castelo - Rua Do Inss Próximo A Mercearia Jj Referencia: rua do INSS próximo a mercearia JJ - CEP 69557030 - Monte Castelo, Tefé, Amazonas"/>
    <s v="Tefé"/>
    <s v="Amazonas"/>
    <s v="69557030"/>
    <s v="Brasil"/>
    <s v="Coleta do Mercado Envios"/>
    <s v="20 de agosto | 03:56"/>
    <s v=" "/>
    <s v="Jad Logistica Ltda"/>
    <s v="12108800789639"/>
    <s v="https://www.jadlog.com.br/trackingml.jsp?pedido=12108800789639"/>
    <s v=" "/>
    <s v=" "/>
    <s v=" "/>
    <s v=" "/>
    <s v=" "/>
    <s v=" "/>
    <s v=" "/>
    <s v=""/>
    <s v="Não"/>
    <s v=""/>
    <s v="Não"/>
  </r>
  <r>
    <s v="2000009179378422"/>
    <s v="31 de agosto de 2024 23:25 hs."/>
    <s v="A caminho"/>
    <s v="Chega amanhã"/>
    <s v="Não"/>
    <n v="1"/>
    <n v="115.33"/>
    <s v=""/>
    <n v="-13.84"/>
    <n v="-22.95"/>
    <s v=""/>
    <n v="78.540000000000006"/>
    <s v="setembro 2024"/>
    <s v="Sim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Jose Cipriano"/>
    <s v="03148926480"/>
    <s v="Avenida avenida Tancredo de Oliveira Vasconcellos 126 126 / Não Referencia: Porto do salão de mãe rainha - CEP 55800000 - jua, Nazaré da Mata, Pernambuco"/>
    <s v="Nazaré da Mata"/>
    <s v="Pernambuco"/>
    <s v="55800000"/>
    <s v="Brasil"/>
    <s v="Mercado Envios Full"/>
    <s v="2 de setembro | 10:58"/>
    <s v=" "/>
    <s v="Mercado Envios"/>
    <s v="MEL43788377209LMFFF01"/>
    <s v=" "/>
    <s v=" "/>
    <s v=" "/>
    <s v=" "/>
    <s v=" "/>
    <s v=" "/>
    <s v=" "/>
    <s v=" "/>
    <s v=""/>
    <s v="Não"/>
    <s v=""/>
    <s v="Não"/>
  </r>
  <r>
    <s v="2000006253460425"/>
    <s v="31 de agosto de 2024 22:57 hs."/>
    <s v="A caminho"/>
    <s v="Chega entre os dias 7 e 9 de setembro"/>
    <s v="Sim"/>
    <n v="1"/>
    <n v="95"/>
    <s v=""/>
    <n v="-16.149999999999999"/>
    <n v="-19.95"/>
    <s v=""/>
    <n v="58.9"/>
    <s v="setembro 2024"/>
    <s v="Sim"/>
    <x v="19"/>
    <s v="MLB3297770985"/>
    <s v="SPATE"/>
    <s v="Kit Reparo Alavanca Câmbio Trambulador Corsa Classic"/>
    <s v=" "/>
    <n v="95"/>
    <s v="Premium"/>
    <s v="Autorizado"/>
    <s v=" "/>
    <s v=" "/>
    <s v=" "/>
    <s v=" "/>
    <s v=" "/>
    <s v="Eliseu Dos Santos moitinho"/>
    <s v="00971720223"/>
    <s v="Rua Antônio Oliveira Meronho 526 / casa dos fundos - CEP 76907392 - São Bernardo, Ji-Paraná, Rondônia"/>
    <s v="Ji-Paraná"/>
    <s v="Rondônia"/>
    <s v="76907392"/>
    <s v="Brasil"/>
    <s v="Mercado Envios Full"/>
    <s v="2 de setembro | 01:56"/>
    <s v=" "/>
    <s v="Mercado Envios"/>
    <s v="MEL43788324367LMFFF01"/>
    <s v=" "/>
    <s v=" "/>
    <s v=" "/>
    <s v=" "/>
    <s v=" "/>
    <s v=" "/>
    <s v=" "/>
    <s v=" "/>
    <s v=""/>
    <s v="Não"/>
    <s v=""/>
    <s v="Não"/>
  </r>
  <r>
    <s v="2000009178747512"/>
    <s v="31 de agosto de 2024 21:34 hs."/>
    <s v="A caminho"/>
    <s v="Certifique-se de que o entregador entregue hoje para ter seu dinheiro disponível."/>
    <s v="Não"/>
    <n v="1"/>
    <n v="92.69"/>
    <n v="1.59"/>
    <n v="-15.76"/>
    <s v=""/>
    <s v=""/>
    <n v="78.52"/>
    <s v="setembro 2024"/>
    <s v=" "/>
    <x v="38"/>
    <s v="MLB3460249323"/>
    <s v="SPATE"/>
    <s v="Pivô Inferior T-cross Tsi 2019 Á 2022 Lado Esquerdo"/>
    <s v=" "/>
    <n v="92.69"/>
    <s v="Premium"/>
    <s v="Não emitida"/>
    <s v="Roberto Carlos da Silva"/>
    <s v="CPF 25628827843"/>
    <s v="Rua Epiacaba 537 - casa 2, São Paulo - CEP: 04257145, São Paulo"/>
    <s v=" "/>
    <s v=" "/>
    <s v="Roberto Carlos da Silva"/>
    <s v="25628827843"/>
    <s v="Rua Epiacaba 537 / casa 2 Referencia: ao lado colegio zerbine, sobrado cinza com uma loja embaixo com o nome de Donna Moça - CEP 04257145 - Parque Fongaro, São Paulo, São Paulo"/>
    <s v="São Paulo"/>
    <s v="São Paulo"/>
    <s v="04257145"/>
    <s v="Brasil"/>
    <s v="Mercado Envios Flex"/>
    <s v="2 de setembro | 17:11"/>
    <s v=" "/>
    <s v="CARAVELASPAREPARTSPEASAUT"/>
    <s v="43788301444"/>
    <s v=" "/>
    <s v=" "/>
    <s v=" "/>
    <s v=" "/>
    <s v=" "/>
    <s v=" "/>
    <s v=" "/>
    <s v=" "/>
    <s v=""/>
    <s v="Não"/>
    <s v=""/>
    <s v="Não"/>
  </r>
  <r>
    <s v="2000009178756238"/>
    <s v="31 de agosto de 2024 21:33 hs."/>
    <s v="A caminho"/>
    <s v="Chega quinta-feira dia 5 de setembro"/>
    <s v="Não"/>
    <n v="1"/>
    <n v="115.33"/>
    <s v=""/>
    <n v="-13.84"/>
    <n v="-22.95"/>
    <s v=""/>
    <n v="78.540000000000006"/>
    <s v="setembro 2024"/>
    <s v="Sim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Charles Barreto Cavalcante"/>
    <s v="55145337515"/>
    <s v="Teonilio Gomes de Oliveira 131 / 102 - CEP 44990000 - centro, Barra do Mendes, Bahia"/>
    <s v="Barra do Mendes"/>
    <s v="Bahia"/>
    <s v="44990000"/>
    <s v="Brasil"/>
    <s v="Mercado Envios Full"/>
    <s v="1 de setembro | 16:50"/>
    <s v=" "/>
    <s v="Mercado Envios"/>
    <s v="MEL43788122635LMFFF01"/>
    <s v=" "/>
    <s v=" "/>
    <s v=" "/>
    <s v=" "/>
    <s v=" "/>
    <s v=" "/>
    <s v=" "/>
    <s v=" "/>
    <s v=""/>
    <s v="Não"/>
    <s v=""/>
    <s v="Não"/>
  </r>
  <r>
    <s v="2000009178642756"/>
    <s v="31 de agosto de 2024 21:13 hs."/>
    <s v="A caminho"/>
    <s v="Chega a uma Agência Mercado Livre quarta-feira, 4 de setembro"/>
    <s v="Não"/>
    <n v="1"/>
    <n v="162.84"/>
    <s v=""/>
    <n v="-27.68"/>
    <n v="-25.95"/>
    <s v=""/>
    <n v="109.21"/>
    <s v="setembro 2024"/>
    <s v="Sim"/>
    <x v="39"/>
    <s v="MLB3485514072"/>
    <s v="SPATE"/>
    <s v="Bandeja Esquerda Com Pivô Megane Grand Tour 2006 A 2012"/>
    <s v=" "/>
    <n v="162.84"/>
    <s v="Premium"/>
    <s v="Não emitida"/>
    <s v="Angelo Esteves"/>
    <s v="CPF 06227045837"/>
    <s v="AVENIDA DOUTOR MOURA RIBEIRO 5, Santos - CEP: 11070061, São Paulo"/>
    <s v=" "/>
    <s v=" "/>
    <s v="Angelo Esteves"/>
    <s v="06227045837"/>
    <s v="AVENIDA DOUTOR MOURA RIBEIRO 5 / Loja 2 - CEP 11070061 - Marapé, Santos, São Paulo"/>
    <s v="Santos"/>
    <s v="São Paulo"/>
    <s v="11070061"/>
    <s v="Brasil"/>
    <s v="Coleta do Mercado Envios"/>
    <s v=" "/>
    <s v=" "/>
    <s v="Mercado Envios"/>
    <s v="MEL43788077771FMXDF01"/>
    <s v=" "/>
    <s v=" "/>
    <s v=" "/>
    <s v=" "/>
    <s v=" "/>
    <s v=" "/>
    <s v=" "/>
    <s v=" "/>
    <s v=""/>
    <s v="Não"/>
    <s v=""/>
    <s v="Não"/>
  </r>
  <r>
    <s v="2000009178461694"/>
    <s v="31 de agosto de 2024 20:45 hs."/>
    <s v="A caminho"/>
    <s v="Chega entre os dias 4 e 5 de setembro"/>
    <s v="Não"/>
    <n v="1"/>
    <n v="38.46"/>
    <n v="15.15"/>
    <n v="-10.62"/>
    <n v="-15.15"/>
    <s v=""/>
    <n v="27.84"/>
    <s v="setembro 2024"/>
    <s v="Sim"/>
    <x v="40"/>
    <s v="MLB3541523949"/>
    <s v="SPATE"/>
    <s v="Cabo De Acelerador Escort 09 1996 A 11 2002 1.8 16v"/>
    <s v=" "/>
    <n v="38.46"/>
    <s v="Clássico"/>
    <s v="Não emitida"/>
    <s v="celio carvalho"/>
    <s v="CPF 80485812991"/>
    <s v="Avenida Archelau de Almeida Torres 1615, Araucária - CEP: 83701145, Paraná"/>
    <s v=" "/>
    <s v=" "/>
    <s v="celio carvalho"/>
    <s v="80485812991"/>
    <s v="Avenida Archelau de Almeida Torres 1615 / comercio - CEP 83701145 - Iguaçu, Araucária, Paraná"/>
    <s v="Araucária"/>
    <s v="Paraná"/>
    <s v="83701145"/>
    <s v="Brasil"/>
    <s v="Coleta do Mercado Envios"/>
    <s v=" "/>
    <s v=" "/>
    <s v="Mercado Envios"/>
    <s v="MEL43788004159FMXDF01"/>
    <s v=" "/>
    <s v=" "/>
    <s v=" "/>
    <s v=" "/>
    <s v=" "/>
    <s v=" "/>
    <s v=" "/>
    <s v=" "/>
    <s v=""/>
    <s v="Não"/>
    <s v=""/>
    <s v="Não"/>
  </r>
  <r>
    <s v="2000009177961744"/>
    <s v="31 de agosto de 2024 19:28 hs."/>
    <s v="A caminho"/>
    <s v="Chega hoje entre as 9 e 21 h"/>
    <s v="Não"/>
    <n v="1"/>
    <n v="59.85"/>
    <n v="16.649999999999999"/>
    <n v="-16.170000000000002"/>
    <n v="-16.64999999999999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ranciane Argolo Dos Santos"/>
    <s v="04700482559"/>
    <s v="Rua Maria Pinheiro 162 / CEP 45320000 - Centro, Santa Inês, Bahia"/>
    <s v="Santa Inês"/>
    <s v="Bahia"/>
    <s v="45320000"/>
    <s v="Brasil"/>
    <s v="Mercado Envios Full"/>
    <s v="1 de setembro | 18:44"/>
    <s v=" "/>
    <s v="Mercado Envios"/>
    <s v="MEL43787970616LMFFF01"/>
    <s v=" "/>
    <s v=" "/>
    <s v=" "/>
    <s v=" "/>
    <s v=" "/>
    <s v=" "/>
    <s v=" "/>
    <s v=" "/>
    <s v=""/>
    <s v="Não"/>
    <s v=""/>
    <s v="Não"/>
  </r>
  <r>
    <s v="2000009177793782"/>
    <s v="31 de agosto de 2024 19:03 hs."/>
    <s v="A caminho"/>
    <s v="Chega entre os dias 7 e 8 de setembro"/>
    <s v="Não"/>
    <n v="1"/>
    <n v="104.44"/>
    <s v=""/>
    <n v="-17.75"/>
    <n v="-21.45"/>
    <s v=""/>
    <n v="65.239999999999995"/>
    <s v="setembro 2024"/>
    <s v=" "/>
    <x v="42"/>
    <s v="MLB3523910923"/>
    <s v="SPATE"/>
    <s v="Cabo De Freio Gol 1984 A 1994 1.8 2.0  Álcool Gasolina"/>
    <s v=" "/>
    <n v="104.44"/>
    <s v="Premium"/>
    <s v="Não emitida"/>
    <s v="Manuel Soares Dos Santos Sosres"/>
    <s v="CPF 13005570525"/>
    <s v="Rua Júlio Barbosa Silva 116 - casa, Barra do Choça - CEP: 45120000, Bahia"/>
    <s v=" "/>
    <s v=" "/>
    <s v="Manuel Soares Dos Santos Sosres"/>
    <s v="13005570525"/>
    <s v="Rua Júlio Barbosa Silva 116 / casa Referencia: próximo ao supermercado João Henrique - CEP 45120000 - primavera, Barra do Choça, Bahia"/>
    <s v="Barra do Choça"/>
    <s v="Bahia"/>
    <s v="45120000"/>
    <s v="Brasil"/>
    <s v="Coleta do Mercado Envios"/>
    <s v=" "/>
    <s v=" "/>
    <s v="Mercado Envios"/>
    <s v="MEL43787723429LMXDF01"/>
    <s v=" "/>
    <s v=" "/>
    <s v=" "/>
    <s v=" "/>
    <s v=" "/>
    <s v=" "/>
    <s v=" "/>
    <s v=" "/>
    <s v=""/>
    <s v="Não"/>
    <s v=""/>
    <s v="Não"/>
  </r>
  <r>
    <s v="2000009177745724"/>
    <s v="31 de agosto de 2024 18:55 hs."/>
    <s v="A caminho"/>
    <s v="Chega entre os dias 6 e 9 de setembro"/>
    <s v="Não"/>
    <n v="1"/>
    <n v="189.9"/>
    <s v=""/>
    <n v="-32.28"/>
    <n v="-24.95"/>
    <s v=""/>
    <n v="132.66999999999999"/>
    <s v="setembro 2024"/>
    <s v=" "/>
    <x v="16"/>
    <s v="MLB3286296865"/>
    <s v="SPATE"/>
    <s v="Cabo Seletor De Marcha Celta 2007 A 2014"/>
    <s v=" "/>
    <n v="189.9"/>
    <s v="Premium"/>
    <s v="Não emitida"/>
    <s v="Fábio Bonadeo"/>
    <s v="CPF 01607237016"/>
    <s v="Rua Valdema Lopes 24, Sobradinho - CEP: 96900000, Rio Grande do Sul"/>
    <s v=" "/>
    <s v=" "/>
    <s v="Fábio Bonadeo"/>
    <s v="01607237016"/>
    <s v="Rua Valdema Lopes 24 / Referencia: Bonadeo Veículos / Advocacia - CEP 96900000 - Rio Branco, Sobradinho, Rio Grande do Sul"/>
    <s v="Sobradinho"/>
    <s v="Rio Grande do Sul"/>
    <s v="96900000"/>
    <s v="Brasil"/>
    <s v="Coleta do Mercado Envios"/>
    <s v=" "/>
    <s v=" "/>
    <s v="Mercado Envios"/>
    <s v="MEL43787880540FMXDF01"/>
    <s v=" "/>
    <s v=" "/>
    <s v=" "/>
    <s v=" "/>
    <s v=" "/>
    <s v=" "/>
    <s v=" "/>
    <s v=" "/>
    <s v=""/>
    <s v="Não"/>
    <s v=""/>
    <s v="Não"/>
  </r>
  <r>
    <s v="2000006252323823"/>
    <s v="31 de agosto de 2024 17:22 hs."/>
    <s v="A caminho"/>
    <s v="Chega entre os dias 6 e 8 de setembro"/>
    <s v="Sim"/>
    <n v="1"/>
    <n v="269.23"/>
    <s v=""/>
    <n v="-32.31"/>
    <n v="-22.95"/>
    <s v=""/>
    <n v="213.97"/>
    <s v="setembro 2024"/>
    <s v=" "/>
    <x v="43"/>
    <s v="MLB4043386464"/>
    <s v="SPATE"/>
    <s v="Bandeja Superior Esquerda Com Pivô  Ranger 2012 A 2022"/>
    <s v=" "/>
    <n v="269.23"/>
    <s v="Clássico"/>
    <s v="Não emitida"/>
    <s v="Amarildo Dantas Adorno"/>
    <s v="CPF 29613795553"/>
    <s v="Rua Josete Bispo 45 45, Salvador - CEP: 41200030, Bahia"/>
    <s v=" "/>
    <s v=" "/>
    <s v="Amarildo Dantas Adorno"/>
    <s v="29613795553"/>
    <s v="Rodovia BA-099 - Estrada do Côco SN / Referencia: Próximo escola Sucupira - CEP 42827900 - Vila de Abrantes (Abrantes), Camaçari, Bahia"/>
    <s v="Camaçari"/>
    <s v="Bahia"/>
    <s v="42827900"/>
    <s v="Brasil"/>
    <s v="Coleta do Mercado Envios"/>
    <s v=" "/>
    <s v=" "/>
    <s v="Mercado Envios"/>
    <s v="MEL43787628192FMXDF01"/>
    <s v=" "/>
    <s v=" "/>
    <s v=" "/>
    <s v=" "/>
    <s v=" "/>
    <s v=" "/>
    <s v=" "/>
    <s v=" "/>
    <s v=""/>
    <s v="Não"/>
    <s v=""/>
    <s v="Não"/>
  </r>
  <r>
    <s v="2000009176768556"/>
    <s v="31 de agosto de 2024 16:21 hs."/>
    <s v="A caminho"/>
    <s v="Chega amanhã"/>
    <s v="Não"/>
    <n v="1"/>
    <n v="59.56"/>
    <n v="33.49"/>
    <n v="-16.13"/>
    <n v="-33.49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iego Santos oliveira"/>
    <s v="05223657101"/>
    <s v="Rua Tocantins 730 / Setor:centro - CEP 77600000 - CENTRO, Paraíso do Tocantins, Tocantins"/>
    <s v="Paraíso do Tocantins"/>
    <s v="Tocantins"/>
    <s v="77600000"/>
    <s v="Brasil"/>
    <s v="Mercado Envios Full"/>
    <s v="31 de agosto | 19:58"/>
    <s v=" "/>
    <s v="Mercado Envios"/>
    <s v="MEL43787285547LMFFF01"/>
    <s v=" "/>
    <s v=" "/>
    <s v=" "/>
    <s v=" "/>
    <s v=" "/>
    <s v=" "/>
    <s v=" "/>
    <s v=" "/>
    <s v=""/>
    <s v="Não"/>
    <s v=""/>
    <s v="Não"/>
  </r>
  <r>
    <s v="2000009176712264"/>
    <s v="31 de agosto de 2024 16:15 hs."/>
    <s v="A caminho"/>
    <s v="Chega entre os dias 4 e 5 de setembro"/>
    <s v="Não"/>
    <n v="1"/>
    <n v="42.64"/>
    <n v="21.87"/>
    <n v="-13.25"/>
    <n v="-21.87"/>
    <s v=""/>
    <n v="29.39"/>
    <s v="setembro 2024"/>
    <s v=" "/>
    <x v="45"/>
    <s v="MLB3409447955"/>
    <s v="SPATE"/>
    <s v="Bieleta Dianteira Direita L200 Triton 2015 A 2019"/>
    <s v=" "/>
    <n v="42.64"/>
    <s v="Premium"/>
    <s v="Não emitida"/>
    <s v="Evandro silva"/>
    <s v="CPF 01383497702"/>
    <s v="Rua Macembu 633 - casa 8, Rio de Janeiro - CEP: 22710241, Rio de Janeiro"/>
    <s v=" "/>
    <s v=" "/>
    <s v="Evandro silva"/>
    <s v="01383497702"/>
    <s v="Rua Macembu 633 / casa 8 - CEP 22710241 - Taquara, Rio de Janeiro, Rio de Janeiro"/>
    <s v="Rio de Janeiro"/>
    <s v="Rio de Janeiro"/>
    <s v="22710241"/>
    <s v="Brasil"/>
    <s v="Coleta do Mercado Envios"/>
    <s v=" "/>
    <s v=" "/>
    <s v="Mercado Envios"/>
    <s v="MEL43787437846FMXDF01"/>
    <s v=" "/>
    <s v=" "/>
    <s v=" "/>
    <s v=" "/>
    <s v=" "/>
    <s v=" "/>
    <s v=" "/>
    <s v=" "/>
    <s v=""/>
    <s v="Não"/>
    <s v=""/>
    <s v="Não"/>
  </r>
  <r>
    <s v="2000006251974263"/>
    <s v="31 de agosto de 2024 15:43 hs."/>
    <s v="A caminho"/>
    <s v="Chega entre os dias 4 e 5 de setembr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Vanio Oliveira de Almeida"/>
    <s v="00288695593"/>
    <s v="Avenida Antônio Carlos Magalhães 976 / comércio Referencia: Ao lado da igreja  universal - CEP 47802147 - Jardim Ouro Branco, Barreiras, Bahia"/>
    <s v="Barreiras"/>
    <s v="Bahia"/>
    <s v="47802147"/>
    <s v="Brasil"/>
    <s v="Mercado Envios Full"/>
    <s v="31 de agosto | 19:58"/>
    <s v=" "/>
    <s v="Mercado Envios"/>
    <s v="MEL43787353400LMFFF01"/>
    <s v=" "/>
    <s v=" "/>
    <s v=" "/>
    <s v=" "/>
    <s v=" "/>
    <s v=" "/>
    <s v=" "/>
    <s v=" "/>
    <s v=""/>
    <s v="Não"/>
    <s v=""/>
    <s v="Não"/>
  </r>
  <r>
    <s v="2000009176433154"/>
    <s v="31 de agosto de 2024 15:32 hs."/>
    <s v="A caminho"/>
    <s v="Chega entre os dias 6 e 7 de setembro"/>
    <s v="Não"/>
    <n v="1"/>
    <n v="107.25"/>
    <s v=""/>
    <n v="-12.87"/>
    <n v="-21.45"/>
    <s v=""/>
    <n v="72.930000000000007"/>
    <s v="setembro 2024"/>
    <s v="Sim"/>
    <x v="6"/>
    <s v="MLB3492610830"/>
    <s v="SPATE"/>
    <s v="Kit Bomba De Combustível Gasolina Corsa Wind Hatch 94 A 05"/>
    <s v=" "/>
    <n v="107.25"/>
    <s v="Clássico"/>
    <s v="Não emitida"/>
    <s v="silmara cristina cosmo"/>
    <s v="CPF 67621180978"/>
    <s v="Rua Santo Antônio 986, Imbituva - CEP: 84430000, Paraná"/>
    <s v=" "/>
    <s v=" "/>
    <s v="silmara cristina cosmo"/>
    <s v="67621180978"/>
    <s v="Rua Santo Antônio 986 / Referencia: casa fundos - CEP 84430000 - Imbituva, Imbituva, Paraná"/>
    <s v="Imbituva"/>
    <s v="Paraná"/>
    <s v="84430000"/>
    <s v="Brasil"/>
    <s v="Coleta do Mercado Envios"/>
    <s v=" "/>
    <s v=" "/>
    <s v="Mercado Envios"/>
    <s v="MEL43787145171FMXDF01"/>
    <s v=" "/>
    <s v=" "/>
    <s v=" "/>
    <s v=" "/>
    <s v=" "/>
    <s v=" "/>
    <s v=" "/>
    <s v=" "/>
    <s v=""/>
    <s v="Não"/>
    <s v=""/>
    <s v="Não"/>
  </r>
  <r>
    <s v="2000009176408604"/>
    <s v="31 de agosto de 2024 15:30 hs."/>
    <s v="A caminho"/>
    <s v="Chega entre os dias 9 e 10 de setembro"/>
    <s v="Não"/>
    <n v="1"/>
    <n v="95.71"/>
    <s v=""/>
    <n v="-16.27"/>
    <n v="-20.45"/>
    <s v=""/>
    <n v="58.99"/>
    <s v="setembro 2024"/>
    <s v="Sim"/>
    <x v="47"/>
    <s v="MLB3454563687"/>
    <s v="SPATE"/>
    <s v="Kit Reparo Completo Alavanca Câmbio Fox 2004 Em Diante"/>
    <s v=" "/>
    <n v="95.71"/>
    <s v="Premium"/>
    <s v="Não emitida"/>
    <s v="Jose Nascimento Dos Santos"/>
    <s v="CPF 04762093580"/>
    <s v="Rua Maderita 33 - casa, Itabela - CEP: 45848000, Bahia"/>
    <s v=" "/>
    <s v=" "/>
    <s v="Jose Nascimento Dos Santos"/>
    <s v="04762093580"/>
    <s v="Rua Maderita 33 / casa - CEP 45848000 - irmã Dulce, Itabela, Bahia"/>
    <s v="Itabela"/>
    <s v="Bahia"/>
    <s v="45848000"/>
    <s v="Brasil"/>
    <s v="Coleta do Mercado Envios"/>
    <s v=" "/>
    <s v=" "/>
    <s v="Mercado Envios"/>
    <s v="MEL43787309740LMXDF01"/>
    <s v=" "/>
    <s v=" "/>
    <s v=" "/>
    <s v=" "/>
    <s v=" "/>
    <s v=" "/>
    <s v=" "/>
    <s v=" "/>
    <s v=""/>
    <s v="Não"/>
    <s v=""/>
    <s v="Não"/>
  </r>
  <r>
    <s v="2000009176337308"/>
    <s v="31 de agosto de 2024 15:18 hs."/>
    <s v="A caminho"/>
    <s v="Certifique-se de que o entregador entregue hoje para ter seu dinheiro disponível."/>
    <s v="Não"/>
    <n v="1"/>
    <n v="20.5"/>
    <n v="15.9"/>
    <n v="-8.4600000000000009"/>
    <s v=""/>
    <s v=""/>
    <n v="27.94"/>
    <s v="setembro 2024"/>
    <s v="Sim"/>
    <x v="48"/>
    <s v="MLB3375921805"/>
    <s v="SPATE"/>
    <s v="Capa De Pedal Freio Embreagem L200 Hpe Sport 2003 A 2008"/>
    <s v=" "/>
    <n v="20.5"/>
    <s v="Clássico"/>
    <s v="Não emitida"/>
    <s v="Hostildo Ferraz Lima"/>
    <s v="CPF 16919875810"/>
    <s v="Rua Salto do Itararé 80, Guarulhos - CEP: 07132130, São Paulo"/>
    <s v=" "/>
    <s v=" "/>
    <s v="Hostildo Ferraz Lima"/>
    <s v="16919875810"/>
    <s v="Rua Salto do Itararé 80 / CEP 07132130 - Jardim Jovaia, Guarulhos, São Paulo"/>
    <s v="Guarulhos"/>
    <s v="São Paulo"/>
    <s v="07132130"/>
    <s v="Brasil"/>
    <s v="Mercado Envios Flex"/>
    <s v="2 de setembro | 15:33"/>
    <s v=" "/>
    <s v="CARAVELASPAREPARTSPEASAUT"/>
    <s v="43787283060"/>
    <s v=" "/>
    <s v=" "/>
    <s v=" "/>
    <s v=" "/>
    <s v=" "/>
    <s v=" "/>
    <s v=" "/>
    <s v=" "/>
    <s v=""/>
    <s v="Não"/>
    <s v=""/>
    <s v="Não"/>
  </r>
  <r>
    <s v="2000009176149032"/>
    <s v="31 de agosto de 2024 14:51 hs."/>
    <s v="A caminho"/>
    <s v="Chega entre os dias 4 e 5 de setembro"/>
    <s v="Não"/>
    <n v="1"/>
    <n v="203.68"/>
    <s v=""/>
    <n v="-34.630000000000003"/>
    <n v="-41.95"/>
    <s v=""/>
    <n v="127.1"/>
    <s v="setembro 2024"/>
    <s v="Sim"/>
    <x v="49"/>
    <s v="MLB3288783127"/>
    <s v="SPATE"/>
    <s v="Bandeja Inferior Direita Xsara Picasso 01 A 11 Com Pivô"/>
    <s v=" "/>
    <n v="203.68"/>
    <s v="Premium"/>
    <s v="Não emitida"/>
    <s v="Wagner PASSARELLI"/>
    <s v="CPF 17284956879"/>
    <s v="Rua Croata 380, Campinas - CEP: 13056469, São Paulo"/>
    <s v=" "/>
    <s v=" "/>
    <s v="Wagner PASSARELLI"/>
    <s v="17284956879"/>
    <s v="Rua Croata 380 / CEP 13056469 - Parque Universitário de Viracopos, Campinas, São Paulo"/>
    <s v="Campinas"/>
    <s v="São Paulo"/>
    <s v="13056469"/>
    <s v="Brasil"/>
    <s v="Coleta do Mercado Envios"/>
    <s v=" "/>
    <s v=" "/>
    <s v="Mercado Envios"/>
    <s v="MEL43787023233FMXDF01"/>
    <s v=" "/>
    <s v=" "/>
    <s v=" "/>
    <s v=" "/>
    <s v=" "/>
    <s v=" "/>
    <s v=" "/>
    <s v=" "/>
    <s v=""/>
    <s v="Não"/>
    <s v=""/>
    <s v="Não"/>
  </r>
  <r>
    <s v="2000009175994996"/>
    <s v="31 de agosto de 2024 14:51 hs."/>
    <s v="A caminho"/>
    <s v="Chega amanhã"/>
    <s v="Não"/>
    <n v="1"/>
    <n v="207"/>
    <s v=""/>
    <n v="-35.19"/>
    <n v="-24.95"/>
    <s v=""/>
    <n v="146.86000000000001"/>
    <s v="setembro 2024"/>
    <s v="Sim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Giselle Soares Caruzo Brito"/>
    <s v="11916548776"/>
    <s v="Rua Vera Lúcia de Souza 500 / fundos - CEP 26950000 - Arcozelo, Paty do Alferes, Rio de Janeiro"/>
    <s v="Paty do Alferes"/>
    <s v="Rio de Janeiro"/>
    <s v="26950000"/>
    <s v="Brasil"/>
    <s v="Mercado Envios Full"/>
    <s v="1 de setembro | 20:53"/>
    <s v=" "/>
    <s v="Mercado Envios"/>
    <s v="MEL43786962493LMFFF01"/>
    <s v=" "/>
    <s v=" "/>
    <s v=" "/>
    <s v=" "/>
    <s v=" "/>
    <s v=" "/>
    <s v=" "/>
    <s v=" "/>
    <s v=""/>
    <s v="Não"/>
    <s v=""/>
    <s v="Não"/>
  </r>
  <r>
    <s v="2000009174815862"/>
    <s v="31 de agosto de 2024 14:38 hs."/>
    <s v="A caminho"/>
    <s v="Chega quarta-feira dia 4 de setembro"/>
    <s v="Não"/>
    <n v="1"/>
    <n v="64.47"/>
    <n v="11.17"/>
    <n v="-16.96"/>
    <n v="-11.17"/>
    <s v=""/>
    <n v="47.51"/>
    <s v="setembro 2024"/>
    <s v=" "/>
    <x v="51"/>
    <s v="MLB3310048251"/>
    <s v="SPATE"/>
    <s v="Par Suporte Do Radiador Vectra Gl 2.2 1999 A 2002"/>
    <s v=" "/>
    <n v="64.47"/>
    <s v="Premium"/>
    <s v="Não emitida"/>
    <s v="Ednilson Menezes de Lima"/>
    <s v="CPF 13056539803"/>
    <s v="Avenida Antônio Emmerick 1480 - Centro Aut Menezes, São Vicente - CEP: 11390001, São Paulo"/>
    <s v=" "/>
    <s v=" "/>
    <s v="Ednilson Menezes de Lima"/>
    <s v="13056539803"/>
    <s v="Avenida Antônio Emmerick 1480 / Centro Aut Menezes - CEP 11390001 - Vila Cascatinha, São Vicente, São Paulo"/>
    <s v="São Vicente"/>
    <s v="São Paulo"/>
    <s v="11390001"/>
    <s v="Brasil"/>
    <s v="Coleta do Mercado Envios"/>
    <s v=" "/>
    <s v=" "/>
    <s v="Mercado Envios"/>
    <s v="MEL43786632804FMXDF01"/>
    <s v=" "/>
    <s v=" "/>
    <s v=" "/>
    <s v=" "/>
    <s v=" "/>
    <s v=" "/>
    <s v=" "/>
    <s v=" "/>
    <s v=""/>
    <s v="Não"/>
    <s v=""/>
    <s v="Não"/>
  </r>
  <r>
    <s v="2000006251514595"/>
    <s v="31 de agosto de 2024 13:39 hs."/>
    <s v="A caminho"/>
    <s v="Chega entre os dias 26 set e 1 out"/>
    <s v="Sim"/>
    <n v="2"/>
    <n v="127.7"/>
    <s v=""/>
    <n v="-27.32"/>
    <s v=""/>
    <s v=""/>
    <n v="100.38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Marlen  Pontes"/>
    <s v="00913970220"/>
    <s v="Rua Siqueira Mendes 379 / casa Referencia: por tras da cervejaria rio negro - CEP 69099426 - Cidade de Deus, Manaus, Amazonas"/>
    <s v="Manaus"/>
    <s v="Amazonas"/>
    <s v="69099426"/>
    <s v="Brasil"/>
    <s v="Mercado Envios Full"/>
    <s v="1 de setembro | 16:55"/>
    <s v=" "/>
    <s v="Jad Logistica Ltda"/>
    <s v="12108700392508"/>
    <s v=" "/>
    <s v=" "/>
    <s v=" "/>
    <s v=" "/>
    <s v=" "/>
    <s v=" "/>
    <s v=" "/>
    <s v=" "/>
    <s v=""/>
    <s v="Não"/>
    <s v=""/>
    <s v="Não"/>
  </r>
  <r>
    <s v="2000009175391414"/>
    <s v="31 de agosto de 2024 13:01 hs."/>
    <s v="A caminho"/>
    <s v="Chega quinta-feira dia 5 de setembro"/>
    <s v="Não"/>
    <n v="1"/>
    <n v="88.33"/>
    <n v="15.98"/>
    <n v="-15.02"/>
    <n v="-35.93"/>
    <s v=""/>
    <n v="53.36"/>
    <s v="setembro 2024"/>
    <s v="Sim"/>
    <x v="52"/>
    <s v="MLB4309304384"/>
    <s v="SPATE"/>
    <s v="Reparo Terminal Do Cabo Trabulador Spin 2015 Em Diante"/>
    <s v=" "/>
    <n v="88.33"/>
    <s v="Premium"/>
    <s v="Não emitida"/>
    <s v="francisco Caninde da Silva"/>
    <s v="CPF 46517197400"/>
    <s v="Rua Antônio Cizílio de Oliveira 20017, Upanema - CEP: 59670000, Rio Grande do Norte"/>
    <s v=" "/>
    <s v=" "/>
    <s v="francisco Caninde da Silva"/>
    <s v="46517197400"/>
    <s v="Rua Antônio Cizílio de Oliveira 20017 / Referencia: obs.Em frente o depósito de gás DAMIÃO ALEXANDRE . LIQUIGAZ - CEP 59670000 - Pêgas, Upanema, Rio Grande do Norte"/>
    <s v="Upanema"/>
    <s v="Rio Grande do Norte"/>
    <s v="59670000"/>
    <s v="Brasil"/>
    <s v="Coleta do Mercado Envios"/>
    <s v=" "/>
    <s v=" "/>
    <s v="Mercado Envios"/>
    <s v="MEL43786879278FMXDF01"/>
    <s v=" "/>
    <s v=" "/>
    <s v=" "/>
    <s v=" "/>
    <s v=" "/>
    <s v=" "/>
    <s v=" "/>
    <s v=" "/>
    <s v=""/>
    <s v="Não"/>
    <s v=""/>
    <s v="Não"/>
  </r>
  <r>
    <s v="2000009175154074"/>
    <s v="31 de agosto de 2024 12:39 hs."/>
    <s v="A caminho"/>
    <s v="Chega entre os dias 3 e 4 de setembro"/>
    <s v="Não"/>
    <n v="1"/>
    <n v="44.8"/>
    <s v=""/>
    <n v="-13.62"/>
    <s v=""/>
    <s v=""/>
    <n v="31.18"/>
    <s v="setembr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Ronan Junior"/>
    <s v="04095681128"/>
    <s v="Rua Intendente João Vicente Ferreira 37 / Casa de esquina - CEP 79905356 - Bairro da Granja, Ponta Porã, Mato Grosso do Sul"/>
    <s v="Ponta Porã"/>
    <s v="Mato Grosso do Sul"/>
    <s v="79905356"/>
    <s v="Brasil"/>
    <s v="Mercado Envios Full"/>
    <s v="1 de setembro | 01:56"/>
    <s v=" "/>
    <s v="Mercado Envios"/>
    <s v="MEL43786592183LMFFF01"/>
    <s v=" "/>
    <s v=" "/>
    <s v=" "/>
    <s v=" "/>
    <s v=" "/>
    <s v=" "/>
    <s v=" "/>
    <s v=" "/>
    <s v=""/>
    <s v="Não"/>
    <s v=""/>
    <s v="Não"/>
  </r>
  <r>
    <s v="2000009174931204"/>
    <s v="31 de agosto de 2024 11:58 hs."/>
    <s v="A caminho"/>
    <s v="Chega quarta-feira dia 4 de setembro"/>
    <s v="Não"/>
    <n v="1"/>
    <n v="199"/>
    <s v=""/>
    <n v="-33.83"/>
    <n v="-65.95"/>
    <s v=""/>
    <n v="99.22"/>
    <s v="setembro 2024"/>
    <s v=" "/>
    <x v="54"/>
    <s v="MLB3845483504"/>
    <s v="SPATE"/>
    <s v="Par Bandeja Inferior Com Pivô Peugeot 208 2013 A 2022"/>
    <s v=" "/>
    <n v="199"/>
    <s v="Premium"/>
    <s v="Não emitida"/>
    <s v="binhogabyluiz binhogabyluiz"/>
    <s v="CPF 23178506896"/>
    <s v="Caminho dos Pilões 725 - Oficina do Ricardo, Cubatão - CEP: 11543000, São Paulo"/>
    <s v=" "/>
    <s v=" "/>
    <s v="binhogabyluiz binhogabyluiz"/>
    <s v="23178506896"/>
    <s v="Caminho dos Pilões 725 / Oficina do Ricardo Referencia: em frente à Oficina do Ricardo - CEP 11543000 - Fabril, Cubatão, São Paulo"/>
    <s v="Cubatão"/>
    <s v="São Paulo"/>
    <s v="11543000"/>
    <s v="Brasil"/>
    <s v="Coleta do Mercado Envios"/>
    <s v=" "/>
    <s v=" "/>
    <s v="Mercado Envios"/>
    <s v="MEL43786677906FMXDF01"/>
    <s v=" "/>
    <s v=" "/>
    <s v=" "/>
    <s v=" "/>
    <s v=" "/>
    <s v=" "/>
    <s v=" "/>
    <s v=" "/>
    <s v=""/>
    <s v="Não"/>
    <s v=""/>
    <s v="Não"/>
  </r>
  <r>
    <s v="2000009174875912"/>
    <s v="31 de agosto de 2024 11:48 hs."/>
    <s v="A caminho"/>
    <s v="Chega quarta-feira dia 4 de setembro"/>
    <s v="Não"/>
    <n v="1"/>
    <n v="41.67"/>
    <n v="44.65"/>
    <n v="-11"/>
    <n v="-44.65"/>
    <s v=""/>
    <n v="30.67"/>
    <s v="setembro 2024"/>
    <s v=" "/>
    <x v="55"/>
    <s v="MLB3417606819"/>
    <s v="SPATE"/>
    <s v="Par Pino Da Dobradiça Da Porta Strada G4 2009 A 2013"/>
    <s v=" "/>
    <n v="41.67"/>
    <s v="Clássico"/>
    <s v="Autorizado"/>
    <s v=" "/>
    <s v=" "/>
    <s v=" "/>
    <s v=" "/>
    <s v=" "/>
    <s v="Maria Amila Dias Benedito"/>
    <s v="07544187314"/>
    <s v="Rua da Independencia 54 / Casa Amaral  Referencia: Aos cuidados de Fábio Amaral - CEP 62430000 - Parazinho, Granja, Ceará"/>
    <s v="Granja"/>
    <s v="Ceará"/>
    <s v="62430000"/>
    <s v="Brasil"/>
    <s v="Mercado Envios Full"/>
    <s v="1 de setembro | 19:01"/>
    <s v=" "/>
    <s v="Mercado Envios"/>
    <s v="MEL43786480497LMFFF01"/>
    <s v=" "/>
    <s v=" "/>
    <s v=" "/>
    <s v=" "/>
    <s v=" "/>
    <s v=" "/>
    <s v=" "/>
    <s v=" "/>
    <s v=""/>
    <s v="Não"/>
    <s v=""/>
    <s v="Não"/>
  </r>
  <r>
    <s v="2000006251074363"/>
    <s v="31 de agosto de 2024 11:34 hs."/>
    <s v="A caminho"/>
    <s v="Chega hoje entre as 9 e 21 h"/>
    <s v="Sim"/>
    <n v="1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magno costa"/>
    <s v="08438357539"/>
    <s v="povoado de Gramiá SN / Referencia: deixar na Barbearia de RP ao lado do mercado rocha Regi ou Pablo - CEP 46820000 - zona rural, Bonito, Bahia"/>
    <s v="Bonito"/>
    <s v="Bahia"/>
    <s v="46820000"/>
    <s v="Brasil"/>
    <s v="Mercado Envios Full"/>
    <s v="31 de agosto | 18:47"/>
    <s v=" "/>
    <s v="Mercado Envios"/>
    <s v="MEL43786618800LMFFF01"/>
    <s v=" "/>
    <s v=" "/>
    <s v=" "/>
    <s v=" "/>
    <s v=" "/>
    <s v=" "/>
    <s v=" "/>
    <s v=" "/>
    <s v=""/>
    <s v="Não"/>
    <s v=""/>
    <s v="Não"/>
  </r>
  <r>
    <s v="2000009174544576"/>
    <s v="31 de agosto de 2024 10:55 hs."/>
    <s v="A caminho"/>
    <s v="Chega entre os dias 6 e 7 de setembro"/>
    <s v="Não"/>
    <n v="1"/>
    <n v="97.03"/>
    <s v=""/>
    <n v="-16.5"/>
    <n v="-23.95"/>
    <s v=""/>
    <n v="56.58"/>
    <s v="setembro 2024"/>
    <s v="Sim"/>
    <x v="56"/>
    <s v="MLB3537397424"/>
    <s v="SPATE"/>
    <s v="Cabo De Freio Gol Special Todos 2002 Em Diante"/>
    <s v=" "/>
    <n v="97.03"/>
    <s v="Premium"/>
    <s v="Não emitida"/>
    <s v="Wandersonsilvanogueira Silvanogueira"/>
    <s v="CPF 04239515564"/>
    <s v="Avenida Mantiqueira 268, Itamaraju - CEP: 45836000, Bahia"/>
    <s v=" "/>
    <s v=" "/>
    <s v="Wandersonsilvanogueira Silvanogueira"/>
    <s v="04239515564"/>
    <s v="Avenida Mantiqueira 268 / Referencia: Perto Do Frigorífico De Adalto - CEP 45836000 - itatiaia, Itamaraju, Bahia"/>
    <s v="Itamaraju"/>
    <s v="Bahia"/>
    <s v="45836000"/>
    <s v="Brasil"/>
    <s v="Coleta do Mercado Envios"/>
    <s v=" "/>
    <s v=" "/>
    <s v="Mercado Envios"/>
    <s v="MEL43786508766FMXDF01"/>
    <s v=" "/>
    <s v=" "/>
    <s v=" "/>
    <s v=" "/>
    <s v=" "/>
    <s v=" "/>
    <s v=" "/>
    <s v=" "/>
    <s v=""/>
    <s v="Não"/>
    <s v=""/>
    <s v="Não"/>
  </r>
  <r>
    <s v="2000009174519244"/>
    <s v="31 de agosto de 2024 10:53 hs."/>
    <s v="A caminho"/>
    <s v="Chega amanhã"/>
    <s v="Não"/>
    <n v="1"/>
    <n v="59.85"/>
    <n v="30.93"/>
    <n v="-16.170000000000002"/>
    <n v="-30.93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tonia Pereira Da Silva"/>
    <s v="00228040132"/>
    <s v="Avenida Goiás frente casa de carne Machado 2018 / Referencia: frente a casa de carne machado - CEP 77640000 - Centro, Tocantínia, Tocantins"/>
    <s v="Tocantínia"/>
    <s v="Tocantins"/>
    <s v="77640000"/>
    <s v="Brasil"/>
    <s v="Mercado Envios Full"/>
    <s v="31 de agosto | 19:18"/>
    <s v=" "/>
    <s v="Mercado Envios"/>
    <s v="MEL43786324455LMFFF01"/>
    <s v=" "/>
    <s v=" "/>
    <s v=" "/>
    <s v=" "/>
    <s v=" "/>
    <s v=" "/>
    <s v=" "/>
    <s v=" "/>
    <s v=""/>
    <s v="Não"/>
    <s v=""/>
    <s v="Não"/>
  </r>
  <r>
    <s v="2000009174479746"/>
    <s v="31 de agosto de 2024 10:47 hs."/>
    <s v="A caminho"/>
    <s v="Chega amanhã"/>
    <s v="Não"/>
    <n v="1"/>
    <n v="63.85"/>
    <n v="46.21"/>
    <n v="-13.66"/>
    <n v="-46.21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Gleydstela Dos Santos Pinto"/>
    <s v="03089809133"/>
    <s v="Rua Pedro Ludovico 96 / Quadra 18 Lote 13 - CEP 75904790 - Santo Antônio de Lisboa, Rio Verde, Goiás"/>
    <s v="Rio Verde"/>
    <s v="Goiás"/>
    <s v="75904790"/>
    <s v="Brasil"/>
    <s v="Mercado Envios Full"/>
    <s v="1 de setembro | 01:56"/>
    <s v=" "/>
    <s v="Mercado Envios"/>
    <s v="MEL43786486410LMFFF01"/>
    <s v=" "/>
    <s v=" "/>
    <s v=" "/>
    <s v=" "/>
    <s v=" "/>
    <s v=" "/>
    <s v=" "/>
    <s v=" "/>
    <s v=""/>
    <s v="Não"/>
    <s v=""/>
    <s v="Não"/>
  </r>
  <r>
    <s v="2000009174268938"/>
    <s v="31 de agosto de 2024 10:16 hs."/>
    <s v="A caminho"/>
    <s v="Chega amanhã"/>
    <s v="Não"/>
    <n v="1"/>
    <n v="260.26"/>
    <s v=""/>
    <n v="-31.23"/>
    <n v="-25.95"/>
    <s v=""/>
    <n v="203.08"/>
    <s v="setembro 2024"/>
    <s v=" "/>
    <x v="57"/>
    <s v="MLB4053893646"/>
    <s v="SPATE"/>
    <s v="Par Bandeja Inferior Sem Pivô Astra 1995 1996"/>
    <s v=" "/>
    <n v="260.26"/>
    <s v="Clássico"/>
    <s v="Não emitida"/>
    <s v="Cristiano Andraues"/>
    <s v="CPF 26407654858"/>
    <s v="Avenida Presidente Castelo Branco 18968 - AP 124, Praia Grande - CEP: 11708400, São Paulo"/>
    <s v=" "/>
    <s v=" "/>
    <s v="Cristiano Andraues"/>
    <s v="26407654858"/>
    <s v="Avenida Presidente Castelo Branco 18968 / AP 124 Referencia: Residencial Flamboyant - CEP 11708400 - Flórida, Praia Grande, São Paulo"/>
    <s v="Praia Grande"/>
    <s v="São Paulo"/>
    <s v="11708400"/>
    <s v="Brasil"/>
    <s v="Coleta do Mercado Envios"/>
    <s v=" "/>
    <s v=" "/>
    <s v="Mercado Envios"/>
    <s v="MEL43786210891FMXDF01"/>
    <s v=" "/>
    <s v=" "/>
    <s v=" "/>
    <s v=" "/>
    <s v=" "/>
    <s v=" "/>
    <s v=" "/>
    <s v=" "/>
    <s v=""/>
    <s v="Não"/>
    <s v=""/>
    <s v="Não"/>
  </r>
  <r>
    <s v="2000009174183662"/>
    <s v="31 de agosto de 2024 09:53 hs."/>
    <s v="A caminho"/>
    <s v="O pacote não foi despachado na coleta correspondente e isso pode afetar a sua reputação."/>
    <s v="Não"/>
    <n v="1"/>
    <n v="336.89"/>
    <s v=""/>
    <n v="-40.43"/>
    <n v="-24.95"/>
    <s v=""/>
    <n v="271.51"/>
    <s v="setembro 2024"/>
    <s v=" "/>
    <x v="58"/>
    <s v="MLB3485966782"/>
    <s v="SPATE"/>
    <s v="Par Bandeja Com Pivô New Megane 2007 Em Diante"/>
    <s v=" "/>
    <n v="336.89"/>
    <s v="Clássico"/>
    <s v="Não emitida"/>
    <s v="Caren Dos Santos Marins"/>
    <s v="CPF 13024103775"/>
    <s v="Rua Carumbé 573 - casa 22, Rio de Janeiro - CEP: 21755140, Rio de Janeiro"/>
    <s v=" "/>
    <s v=" "/>
    <s v="Caren Dos Santos Marins"/>
    <s v="13024103775"/>
    <s v="Rua Carumbé 573 / casa 22 - CEP 21755140 - Realengo, Rio de Janeiro, Rio de Janeiro"/>
    <s v="Rio de Janeiro"/>
    <s v="Rio de Janeiro"/>
    <s v="21755140"/>
    <s v="Brasil"/>
    <s v="Coleta do Mercado Envios"/>
    <s v=" "/>
    <s v=" "/>
    <s v="Mercado Envios"/>
    <s v="MEL43786173797FMXDF01"/>
    <s v=" "/>
    <s v=" "/>
    <s v=" "/>
    <s v=" "/>
    <s v=" "/>
    <s v=" "/>
    <s v=" "/>
    <s v=" "/>
    <s v=""/>
    <s v="Não"/>
    <s v=""/>
    <s v="Não"/>
  </r>
  <r>
    <s v="2000009173862738"/>
    <s v="31 de agosto de 2024 08:33 hs."/>
    <s v="A caminho"/>
    <s v="Chega entre os dias 4 e 5 de setembro"/>
    <s v="Não"/>
    <n v="1"/>
    <n v="315.02999999999997"/>
    <s v=""/>
    <n v="-37.799999999999997"/>
    <n v="-25.95"/>
    <s v=""/>
    <n v="251.28"/>
    <s v="setembro 2024"/>
    <s v=" "/>
    <x v="21"/>
    <s v="MLB3288790085"/>
    <s v="SPATE"/>
    <s v="Par Bandeja Inferior Xsara Picasso 01 A 11 Com Pivô"/>
    <s v=" "/>
    <n v="315.02999999999997"/>
    <s v="Clássico"/>
    <s v="Não emitida"/>
    <s v="Gisely Martins"/>
    <s v="CPF 14652807740"/>
    <s v="Avenida Eduardo Peruzzi Martins 801 - cond total ville 2, Macaé - CEP: 27948003, Rio de Janeiro"/>
    <s v=" "/>
    <s v=" "/>
    <s v="Gisely Martins"/>
    <s v="14652807740"/>
    <s v="Avenida Eduardo Peruzzi Martins 801 / cond total ville 2 Referencia: condomínio total ville 2 bloco 10b ap 102._x000a_condomínio no morro, portaria verde. - CEP 27948003 - Virgem Santa, Macaé, Rio de Janeiro"/>
    <s v="Macaé"/>
    <s v="Rio de Janeiro"/>
    <s v="27948003"/>
    <s v="Brasil"/>
    <s v="Coleta do Mercado Envios"/>
    <s v=" "/>
    <s v=" "/>
    <s v="Mercado Envios"/>
    <s v="MEL43786022421FMXDF01"/>
    <s v=" "/>
    <s v=" "/>
    <s v=" "/>
    <s v=" "/>
    <s v=" "/>
    <s v=" "/>
    <s v=" "/>
    <s v=" "/>
    <s v=""/>
    <s v="Não"/>
    <s v=""/>
    <s v="Não"/>
  </r>
  <r>
    <s v="2000009173764230"/>
    <s v="31 de agosto de 2024 07:54 hs."/>
    <s v="A caminho"/>
    <s v="Chega entre os dias 3 e 4 de setembro"/>
    <s v="Não"/>
    <n v="1"/>
    <n v="68.790000000000006"/>
    <n v="13.27"/>
    <n v="-14.25"/>
    <n v="-13.27"/>
    <s v=""/>
    <n v="54.54"/>
    <s v="setembro 2024"/>
    <s v="Sim"/>
    <x v="9"/>
    <s v="MLB3531946116"/>
    <s v="SPATE"/>
    <s v="Par Kit Pino Guia Bucha Pinça Gol Quadrado E G2 1984 A 2003"/>
    <s v=" "/>
    <n v="68.790000000000006"/>
    <s v="Clássico"/>
    <s v="Não emitida"/>
    <s v="Marcelo da Silva Guerra"/>
    <s v="CPF 00224727702"/>
    <s v="Rua Operário Saddock de Sá 129 - Casa, Rio de Janeiro - CEP: 21360300, Rio de Janeiro"/>
    <s v=" "/>
    <s v=" "/>
    <s v="Marcelo da Silva Guerra"/>
    <s v="00224727702"/>
    <s v="Rua Operário Saddock de Sá 129 / Casa Referencia: Próximo estação BRT otaviano - CEP 21360300 - Madureira, Rio de Janeiro, Rio de Janeiro"/>
    <s v="Rio de Janeiro"/>
    <s v="Rio de Janeiro"/>
    <s v="21360300"/>
    <s v="Brasil"/>
    <s v="Coleta do Mercado Envios"/>
    <s v=" "/>
    <s v=" "/>
    <s v="Mercado Envios"/>
    <s v="MEL43785972651FMXDF01"/>
    <s v=" "/>
    <s v=" "/>
    <s v=" "/>
    <s v=" "/>
    <s v=" "/>
    <s v=" "/>
    <s v=" "/>
    <s v=" "/>
    <s v=""/>
    <s v="Não"/>
    <s v=""/>
    <s v="Não"/>
  </r>
  <r>
    <s v="2000006250041523"/>
    <s v="31 de agosto de 2024 00:00 hs."/>
    <s v="A caminho"/>
    <s v="Chega amanhã"/>
    <s v="Sim"/>
    <n v="1"/>
    <n v="368.49"/>
    <n v="67.17"/>
    <n v="-44.22"/>
    <n v="-109.12"/>
    <s v=""/>
    <n v="282.32"/>
    <s v="setembro 2024"/>
    <s v="Sim"/>
    <x v="59"/>
    <s v="MLB3472362824"/>
    <s v="SPATE"/>
    <s v="Par Bandeja Com Pivô E Bieleta 206 1999 A 2011"/>
    <s v=" "/>
    <n v="368.49"/>
    <s v="Clássico"/>
    <s v="Não emitida"/>
    <s v="Luciana Cleonice da Silva"/>
    <s v="CPF 13097608451"/>
    <s v="Rua Frei Miguelinho SN - RES Sítio viver 2, Igarassu - CEP: 53625813, Pernambuco"/>
    <s v=" "/>
    <s v=" "/>
    <s v="Luciana Cleonice da Silva"/>
    <s v="13097608451"/>
    <s v="Rua Frei Miguelinho SN / RES Sítio viver 2  Referencia: Bloco O apartamento 306 residencial sítio viver 2 - CEP 53625813 - Inhamã, Igarassu, Pernambuco"/>
    <s v="Igarassu"/>
    <s v="Pernambuco"/>
    <s v="53625813"/>
    <s v="Brasil"/>
    <s v="Coleta do Mercado Envios"/>
    <s v=" "/>
    <s v=" "/>
    <s v="Mercado Envios"/>
    <s v="MEL43785770920FMXDF01"/>
    <s v=" "/>
    <s v=" "/>
    <s v=" "/>
    <s v=" "/>
    <s v=" "/>
    <s v=" "/>
    <s v=" "/>
    <s v=" "/>
    <s v=""/>
    <s v="Não"/>
    <s v=""/>
    <s v="Não"/>
  </r>
  <r>
    <s v="2000009171755424"/>
    <s v="30 de agosto de 2024 20:52 hs."/>
    <s v="A caminho"/>
    <s v="Chega entre os dias 5 e 6 de setembro"/>
    <s v="Não"/>
    <n v="1"/>
    <n v="165.77"/>
    <s v=""/>
    <n v="-19.89"/>
    <n v="-25.95"/>
    <s v=""/>
    <n v="119.93"/>
    <s v="setembro 2024"/>
    <s v="Sim"/>
    <x v="60"/>
    <s v="MLB3466423832"/>
    <s v="SPATE"/>
    <s v="Bandeja Direita Com Pivô 206 1999 A 2010"/>
    <s v=" "/>
    <n v="165.77"/>
    <s v="Clássico"/>
    <s v="Não emitida"/>
    <s v="Fernando Luis De Oliveira"/>
    <s v="CPF 03330154012"/>
    <s v="Rua Paim Filho 761 - casa, Sananduva - CEP: 99840000, Rio Grande do Sul"/>
    <s v=" "/>
    <s v=" "/>
    <s v="Fernando Luis De Oliveira"/>
    <s v="03330154012"/>
    <s v="Rua Paim Filho 761 / casa Referencia: no correio - CEP 99840000 - vila jardim, Sananduva, Rio Grande do Sul"/>
    <s v="Sananduva"/>
    <s v="Rio Grande do Sul"/>
    <s v="99840000"/>
    <s v="Brasil"/>
    <s v="Coleta do Mercado Envios"/>
    <s v=" "/>
    <s v=" "/>
    <s v="Mercado Envios"/>
    <s v="MEL43785295974FMXDF01"/>
    <s v=" "/>
    <s v=" "/>
    <s v=" "/>
    <s v=" "/>
    <s v=" "/>
    <s v=" "/>
    <s v=" "/>
    <s v=" "/>
    <s v=""/>
    <s v="Não"/>
    <s v=""/>
    <s v="Não"/>
  </r>
  <r>
    <s v="2000006249164979"/>
    <s v="30 de agosto de 2024 19:51 hs."/>
    <s v="A caminho"/>
    <s v="Chega amanhã - Seu dia de entregas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abriel rodrigues"/>
    <s v="08684064909"/>
    <s v="Rua Papa João XXIII 610 / topsul vistorias Referencia: do lado do supermercado Gentil Victoria - CEP 89820000 - esportes, Xanxerê, Santa Catarina"/>
    <s v="Xanxerê"/>
    <s v="Santa Catarina"/>
    <s v="89820000"/>
    <s v="Brasil"/>
    <s v="Mercado Envios Full"/>
    <s v="1 de setembro | 19:22"/>
    <s v=" "/>
    <s v="Mercado Envios"/>
    <s v="MEL43784930955LMFFF01"/>
    <s v=" "/>
    <s v=" "/>
    <s v=" "/>
    <s v=" "/>
    <s v=" "/>
    <s v=" "/>
    <s v=" "/>
    <s v=" "/>
    <s v=""/>
    <s v="Não"/>
    <s v=""/>
    <s v="Não"/>
  </r>
  <r>
    <s v="2000006249151433"/>
    <s v="30 de agosto de 2024 19:47 hs."/>
    <s v="A caminho"/>
    <s v="Chega entre os dias 7 e 9 de setembro"/>
    <s v="Sim"/>
    <n v="1"/>
    <n v="118.78"/>
    <n v="2.66"/>
    <n v="-14.25"/>
    <n v="-23.11"/>
    <s v=""/>
    <n v="88.08"/>
    <s v="setembr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Cassiano Mesquita Barreto"/>
    <s v="00423361201"/>
    <s v="Avenida Tancredo Neves 332 / Borracharia Cassio - CEP 68639000 - CENTRO, Goianésia do Pará, Pará"/>
    <s v="Goianésia do Pará"/>
    <s v="Pará"/>
    <s v="68639000"/>
    <s v="Brasil"/>
    <s v="Mercado Envios Full"/>
    <s v="31 de agosto | 18:34"/>
    <s v=" "/>
    <s v="Mercado Envios"/>
    <s v="MEL43784915045LMFFF01"/>
    <s v=" "/>
    <s v=" "/>
    <s v=" "/>
    <s v=" "/>
    <s v=" "/>
    <s v=" "/>
    <s v=" "/>
    <s v=" "/>
    <s v=""/>
    <s v="Não"/>
    <s v=""/>
    <s v="Não"/>
  </r>
  <r>
    <s v="2000006249055371"/>
    <s v="30 de agosto de 2024 19:23 hs."/>
    <s v="A caminho"/>
    <s v="Chega segunda-feira dia 2 de setembro"/>
    <s v="Sim"/>
    <n v="2"/>
    <n v="127.7"/>
    <s v=""/>
    <n v="-27.32"/>
    <s v=""/>
    <s v=""/>
    <n v="100.38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cajazeira  amortecedor "/>
    <s v="39686808809"/>
    <s v="Rua Joana Angélica 80 / CEP 45157000 - nova conquista, Cândido Sales, Bahia"/>
    <s v="Cândido Sales"/>
    <s v="Bahia"/>
    <s v="45157000"/>
    <s v="Brasil"/>
    <s v="Mercado Envios Full"/>
    <s v="31 de agosto | 02:48"/>
    <s v=" "/>
    <s v="Mercado Envios"/>
    <s v="MEL43784840617LMFFF01"/>
    <s v=" "/>
    <s v=" "/>
    <s v=" "/>
    <s v=" "/>
    <s v=" "/>
    <s v=" "/>
    <s v=" "/>
    <s v=" "/>
    <s v=""/>
    <s v="Não"/>
    <s v=""/>
    <s v="Não"/>
  </r>
  <r>
    <s v="2000009170423070"/>
    <s v="30 de agosto de 2024 17:45 hs."/>
    <s v="A caminho"/>
    <s v="Chega à Agência Mercado Livre entre 6 e 9 de setembro"/>
    <s v="Não"/>
    <n v="1"/>
    <n v="95.71"/>
    <s v=""/>
    <n v="-16.27"/>
    <n v="-20.45"/>
    <s v=""/>
    <n v="58.99"/>
    <s v="setembro 2024"/>
    <s v="Sim"/>
    <x v="47"/>
    <s v="MLB3454563687"/>
    <s v="SPATE"/>
    <s v="Kit Reparo Completo Alavanca Câmbio Fox 2004 Em Diante"/>
    <s v=" "/>
    <n v="95.71"/>
    <s v="Premium"/>
    <s v="Não emitida"/>
    <s v="robson aparecido goncalves"/>
    <s v="CPF 69091773120"/>
    <s v="RUA BELÉM 601, Campo Grande - CEP: 79102430, Mato Grosso do Sul"/>
    <s v=" "/>
    <s v=" "/>
    <s v="robson aparecido goncalves"/>
    <s v="69091773120"/>
    <s v="RUA BELÉM 601 / CEP 79102430 - Jardim Imá, Campo Grande, Mato Grosso do Sul"/>
    <s v="Campo Grande"/>
    <s v="Mato Grosso do Sul"/>
    <s v="79102430"/>
    <s v="Brasil"/>
    <s v="Coleta do Mercado Envios"/>
    <s v=" "/>
    <s v=" "/>
    <s v="Mercado Envios"/>
    <s v="MEL43784536083FMXDF01"/>
    <s v=" "/>
    <s v=" "/>
    <s v=" "/>
    <s v=" "/>
    <s v=" "/>
    <s v=" "/>
    <s v=" "/>
    <s v=" "/>
    <s v=""/>
    <s v="Não"/>
    <s v=""/>
    <s v="Não"/>
  </r>
  <r>
    <s v="2000009162741326"/>
    <s v="30 de agosto de 2024 17:37 hs."/>
    <s v="A caminho"/>
    <s v="Chegará entre hoje e amanhã"/>
    <s v="Não"/>
    <n v="1"/>
    <n v="118.78"/>
    <s v=""/>
    <n v="-14.25"/>
    <n v="-20.45"/>
    <s v=""/>
    <n v="88.08"/>
    <s v="setembro 2024"/>
    <s v=" 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ULYSSES recke"/>
    <s v="00631741119"/>
    <s v="Rua Sílvio Scopel 1097 / Piso 2.  Referencia: Ao lado do espelho mágico. - CEP 96506630 - Barcelos, Cachoeira do Sul, Rio Grande do Sul"/>
    <s v="Cachoeira do Sul"/>
    <s v="Rio Grande do Sul"/>
    <s v="96506630"/>
    <s v="Brasil"/>
    <s v="Mercado Envios Full"/>
    <s v="30 de agosto | 19:50"/>
    <s v=" "/>
    <s v="Mercado Envios"/>
    <s v="MEL43781071221LMFFF01"/>
    <s v=" "/>
    <s v=" "/>
    <s v=" "/>
    <s v=" "/>
    <s v=" "/>
    <s v=" "/>
    <s v=" "/>
    <s v=" "/>
    <s v=""/>
    <s v="Não"/>
    <s v=""/>
    <s v="Não"/>
  </r>
  <r>
    <s v="2000009170218698"/>
    <s v="30 de agosto de 2024 17:17 hs."/>
    <s v="A caminho"/>
    <s v="Chega entre os dias 4 e 5 de setembro"/>
    <s v="Não"/>
    <n v="1"/>
    <n v="73.290000000000006"/>
    <n v="16.47"/>
    <n v="-18.46"/>
    <n v="-16.47"/>
    <s v=""/>
    <n v="54.83"/>
    <s v="setembro 2024"/>
    <s v=" "/>
    <x v="9"/>
    <s v="MLB3531946082"/>
    <s v="SPATE"/>
    <s v="Par Kit Pino Guia Bucha Pinça Spacefox 2006 A 2018"/>
    <s v=" "/>
    <n v="73.290000000000006"/>
    <s v="Premium"/>
    <s v="Não emitida"/>
    <s v="juliana souza da silva"/>
    <s v="CPF 08220940700"/>
    <s v="Estrada de Camorim 205 - Bloco 05 apt 110, Rio de Janeiro - CEP: 22780070, Rio de Janeiro"/>
    <s v=" "/>
    <s v=" "/>
    <s v="juliana souza da silva"/>
    <s v="08220940700"/>
    <s v="Estrada de Camorim 205 / Bloco 05 apt 110 - CEP 22780070 - Jacarepaguá, Rio de Janeiro, Rio de Janeiro"/>
    <s v="Rio de Janeiro"/>
    <s v="Rio de Janeiro"/>
    <s v="22780070"/>
    <s v="Brasil"/>
    <s v="Coleta do Mercado Envios"/>
    <s v=" "/>
    <s v=" "/>
    <s v="Mercado Envios"/>
    <s v="MEL43784442425FMXDF01"/>
    <s v=" "/>
    <s v=" "/>
    <s v=" "/>
    <s v=" "/>
    <s v=" "/>
    <s v=" "/>
    <s v=" "/>
    <s v=" "/>
    <s v=""/>
    <s v="Não"/>
    <s v=""/>
    <s v="Não"/>
  </r>
  <r>
    <s v="2000006248116853"/>
    <s v="30 de agosto de 2024 15:33 hs."/>
    <s v="A caminho"/>
    <s v="Chega entre os dias 6 e 7 de setembro"/>
    <s v="Sim"/>
    <n v="1"/>
    <n v="82.69"/>
    <s v=""/>
    <n v="-9.92"/>
    <n v="-21.45"/>
    <s v=""/>
    <n v="51.32"/>
    <s v="setembro 2024"/>
    <s v="Sim"/>
    <x v="61"/>
    <s v="MLB3459471363"/>
    <s v="SPATE"/>
    <s v="Pivô Inferior Jetta 2.5 2006 Á 2022 Lado Direito"/>
    <s v=" "/>
    <n v="82.69"/>
    <s v="Clássico"/>
    <s v="Não emitida"/>
    <s v="Kauã Fernandes"/>
    <s v="CPF 02775494005"/>
    <s v="Rua do Comércio 128 - casa, Butiá - CEP: 96750000, Rio Grande do Sul"/>
    <s v=" "/>
    <s v=" "/>
    <s v="Kauã Fernandes"/>
    <s v="02775494005"/>
    <s v="Rua do Comércio 128 / casa - CEP 96750000 - centro, Butiá, Rio Grande do Sul"/>
    <s v="Butiá"/>
    <s v="Rio Grande do Sul"/>
    <s v="96750000"/>
    <s v="Brasil"/>
    <s v="Coleta do Mercado Envios"/>
    <s v=" "/>
    <s v=" "/>
    <s v="Mercado Envios"/>
    <s v="MEL43784063397FMXDF01"/>
    <s v=" "/>
    <s v=" "/>
    <s v=" "/>
    <s v=" "/>
    <s v=" "/>
    <s v=" "/>
    <s v=" "/>
    <s v=" "/>
    <s v=""/>
    <s v="Não"/>
    <s v=""/>
    <s v="Não"/>
  </r>
  <r>
    <s v="2000006248109183"/>
    <s v="30 de agosto de 2024 15:31 hs."/>
    <s v="A caminho"/>
    <s v="Chega entre os dias 3 e 4 de setembr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ilvana Mecabo"/>
    <s v="04072540994"/>
    <s v="linha dalpiva SN / Referencia: proximo delegacia civil - CEP 89636000 - centro, Abdon Batista, Santa Catarina"/>
    <s v="Abdon Batista"/>
    <s v="Santa Catarina"/>
    <s v="89636000"/>
    <s v="Brasil"/>
    <s v="Mercado Envios Full"/>
    <s v="1 de setembro | 13:52"/>
    <s v=" "/>
    <s v="Mercado Envios"/>
    <s v="MEL43784235112LMFFF01"/>
    <s v=" "/>
    <s v=" "/>
    <s v=" "/>
    <s v=" "/>
    <s v=" "/>
    <s v=" "/>
    <s v=" "/>
    <s v=" "/>
    <s v=""/>
    <s v="Não"/>
    <s v=""/>
    <s v="Não"/>
  </r>
  <r>
    <s v="2000009169067496"/>
    <s v="30 de agosto de 2024 14:54 hs."/>
    <s v="A caminho"/>
    <s v="Chegará hoje antes das 18 h"/>
    <s v="Não"/>
    <n v="1"/>
    <n v="94.07"/>
    <s v=""/>
    <n v="-15.99"/>
    <n v="-22.95"/>
    <s v=""/>
    <n v="58.3"/>
    <s v="setembr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Alexandre Bernardo Alexandre Bernardo"/>
    <s v="53384598091"/>
    <s v="Rua Arnoldo Paulo Fürstenau 79 / casa Referencia: perto da polícia civil da zona norte - CEP 96503375 - Ponche Verde, Cachoeira do Sul, Rio Grande do Sul"/>
    <s v="Cachoeira do Sul"/>
    <s v="Rio Grande do Sul"/>
    <s v="96503375"/>
    <s v="Brasil"/>
    <s v="Mercado Envios Full"/>
    <s v="31 de agosto | 11:50"/>
    <s v=" "/>
    <s v="Mercado Envios"/>
    <s v="MEL43783913127LMFFF01"/>
    <s v=" "/>
    <s v=" "/>
    <s v=" "/>
    <s v=" "/>
    <s v=" "/>
    <s v=" "/>
    <s v=" "/>
    <s v=" "/>
    <s v=""/>
    <s v="Não"/>
    <s v=""/>
    <s v="Não"/>
  </r>
  <r>
    <s v="2000009152598798"/>
    <s v="30 de agosto de 2024 11:07 hs."/>
    <s v="A caminho"/>
    <s v="Chega entre os dias 3 e 5 de setembro"/>
    <s v="Não"/>
    <n v="1"/>
    <n v="63.01"/>
    <n v="17.29"/>
    <n v="-16.71"/>
    <n v="-17.29"/>
    <s v=""/>
    <n v="46.3"/>
    <s v="setembr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Robson Rodrigues da Silva Rodrigues"/>
    <s v="06138545605"/>
    <s v="Rua São Miguel Arcanjo 143 / Referencia: casa dois andar com varanda abaixo da pousada Arcanjo - CEP 35404340 - Água Limpa, Ouro Preto, Minas Gerais"/>
    <s v="Ouro Preto"/>
    <s v="Minas Gerais"/>
    <s v="35404340"/>
    <s v="Brasil"/>
    <s v="Mercado Envios Full"/>
    <s v="1 de setembro | 13:50"/>
    <s v=" "/>
    <s v="Mercado Envios"/>
    <s v="MEL43776643950LMFFF01"/>
    <s v=" "/>
    <s v=" "/>
    <s v=" "/>
    <s v=" "/>
    <s v=" "/>
    <s v=" "/>
    <s v=" "/>
    <s v=" "/>
    <s v=""/>
    <s v="Não"/>
    <s v=""/>
    <s v="Não"/>
  </r>
  <r>
    <s v="2000009167064796"/>
    <s v="30 de agosto de 2024 10:58 hs."/>
    <s v="A caminho"/>
    <s v="Chega amanhã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Luiz da Silva Ozorio"/>
    <s v="17812496015"/>
    <s v="Rua Travessa Alcina Pinheiro Braga 99 / Casa Referencia: Jardim Da Paz - CEP 97670000 - Florêncio Aquino Guimarães, São Borja, Rio Grande do Sul"/>
    <s v="São Borja"/>
    <s v="Rio Grande do Sul"/>
    <s v="97670000"/>
    <s v="Brasil"/>
    <s v="Mercado Envios Full"/>
    <s v="30 de agosto | 18:55"/>
    <s v=" "/>
    <s v="Mercado Envios"/>
    <s v="MEL43782996615LMFFF01"/>
    <s v=" "/>
    <s v=" "/>
    <s v=" "/>
    <s v=" "/>
    <s v=" "/>
    <s v=" "/>
    <s v=" "/>
    <s v=" "/>
    <s v=""/>
    <s v="Não"/>
    <s v=""/>
    <s v="Não"/>
  </r>
  <r>
    <s v="2000009166835656"/>
    <s v="30 de agosto de 2024 10:30 hs."/>
    <s v="A caminho"/>
    <s v="Chega quarta-feira dia 4 de setembro - Seu dia de entregas"/>
    <s v="Não"/>
    <n v="1"/>
    <n v="63.01"/>
    <n v="24.8"/>
    <n v="-16.71"/>
    <n v="-24.8"/>
    <s v=""/>
    <n v="46.3"/>
    <s v="setembro 2024"/>
    <s v="Sim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Emerson Portugal jacob"/>
    <s v="13963322780"/>
    <s v="Rua Dr. Manuel Verbicario 30 / Referencia: Casa rosa, perto da pousada Itaporanga - CEP 28770000 - Itaporanga, Santa Maria Madalena, Rio de Janeiro"/>
    <s v="Santa Maria Madalena"/>
    <s v="Rio de Janeiro"/>
    <s v="28770000"/>
    <s v="Brasil"/>
    <s v="Mercado Envios Full"/>
    <s v="2 de setembro | 10:27"/>
    <s v=" "/>
    <s v="Mercado Envios"/>
    <s v="MEL43782893427LMFFF01"/>
    <s v=" "/>
    <s v=" "/>
    <s v=" "/>
    <s v=" "/>
    <s v=" "/>
    <s v=" "/>
    <s v=" "/>
    <s v=" "/>
    <s v=""/>
    <s v="Não"/>
    <s v=""/>
    <s v="Não"/>
  </r>
  <r>
    <s v="2000009166438890"/>
    <s v="30 de agosto de 2024 09:35 hs."/>
    <s v="A caminho"/>
    <s v="O pacote foi despachado com atraso por nossa responsabilidade e, por isso, não afetou sua reputação. Chegará em sexta-feira dia 6 de setembro ao comprador."/>
    <s v="Não"/>
    <n v="1"/>
    <n v="204.99"/>
    <s v=""/>
    <n v="-34.85"/>
    <n v="-23.95"/>
    <s v=""/>
    <n v="146.19"/>
    <s v="setembro 2024"/>
    <s v="Sim"/>
    <x v="16"/>
    <s v="MLB3461436092"/>
    <s v="SPATE"/>
    <s v="Cabo Do Trambulador Celta 2007 A 2014"/>
    <s v=" "/>
    <n v="204.99"/>
    <s v="Premium"/>
    <s v="Não emitida"/>
    <s v="Ana Luisa Cotta Bicalho Briskiewicz"/>
    <s v="CPF 10084750685"/>
    <s v="Rua General Pedra 80, Serro - CEP: 39150000, Minas Gerais"/>
    <s v=" "/>
    <s v=" "/>
    <s v="Ana Luisa Cotta Bicalho Briskiewicz"/>
    <s v="10084750685"/>
    <s v="Rua General Pedra 80 / Casa Referencia: Casa sem campainha. Portão de garagem branco. Aceito que entregue correspondência na casa dos vizinhos de lado. - CEP 39150000 - Praia, Serro, Minas Gerais"/>
    <s v="Serro"/>
    <s v="Minas Gerais"/>
    <s v="39150000"/>
    <s v="Brasil"/>
    <s v="Coleta do Mercado Envios"/>
    <s v="31 de agosto | 01:30"/>
    <s v=" "/>
    <s v="Mercado Envios"/>
    <s v="MEL43782699927LMXDF01"/>
    <s v=" "/>
    <s v=" "/>
    <s v=" "/>
    <s v=" "/>
    <s v=" "/>
    <s v=" "/>
    <s v=" "/>
    <s v=" "/>
    <s v=""/>
    <s v="Não"/>
    <s v=""/>
    <s v="Não"/>
  </r>
  <r>
    <s v="2000009165379540"/>
    <s v="30 de agosto de 2024 02:08 hs."/>
    <s v="A caminho"/>
    <s v="O pacote foi despachado com atraso por nossa responsabilidade e, por isso, não afetou sua reputação. Chegará em quarta-feira dia 4 de setembro ao comprador."/>
    <s v="Não"/>
    <n v="1"/>
    <n v="315.02999999999997"/>
    <s v=""/>
    <n v="-37.799999999999997"/>
    <n v="-25.95"/>
    <s v=""/>
    <n v="251.28"/>
    <s v="setembro 2024"/>
    <s v=" "/>
    <x v="21"/>
    <s v="MLB3288790085"/>
    <s v="SPATE"/>
    <s v="Par Bandeja Inferior Xsara Picasso 01 A 11 Com Pivô"/>
    <s v=" "/>
    <n v="315.02999999999997"/>
    <s v="Clássico"/>
    <s v="Não emitida"/>
    <s v="Josimar Petronilio Santos"/>
    <s v="CPF 02370178574"/>
    <s v="Rua das Araras 350 - Casa, Posto da Mata - CEP: 45928000, Bahia"/>
    <s v=" "/>
    <s v=" "/>
    <s v="Josimar Petronilio Santos"/>
    <s v="02370178574"/>
    <s v="Rua das Araras 350 / Casa - CEP 45928000 - Jardim dos eucalipto, Posto da Mata, Bahia"/>
    <s v="Posto da Mata"/>
    <s v="Bahia"/>
    <s v="45928000"/>
    <s v="Brasil"/>
    <s v="Coleta do Mercado Envios"/>
    <s v="31 de agosto | 05:02"/>
    <s v=" "/>
    <s v="Mercado Envios"/>
    <s v="MEL43782185557LMXDF01"/>
    <s v=" "/>
    <s v=" "/>
    <s v=" "/>
    <s v=" "/>
    <s v=" "/>
    <s v=" "/>
    <s v=" "/>
    <s v=" "/>
    <s v=""/>
    <s v="Não"/>
    <s v=""/>
    <s v="Não"/>
  </r>
  <r>
    <s v="2000006245920151"/>
    <s v="30 de agosto de 2024 01:26 hs."/>
    <s v="A caminho"/>
    <s v="Chega hoje entre as 11:15 e 18 h"/>
    <s v="Sim"/>
    <n v="1"/>
    <n v="59.56"/>
    <n v="3.85"/>
    <n v="-16.13"/>
    <n v="-3.85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ardel Silva da Veiga"/>
    <s v="05883282008"/>
    <s v="Rua Guerino Colnaghi 229 / casa da esquina Referencia: esquina com a gilbran ferreira lima - CEP 99300000 - expedicionário, Soledade, Rio Grande do Sul"/>
    <s v="Soledade"/>
    <s v="Rio Grande do Sul"/>
    <s v="99300000"/>
    <s v="Brasil"/>
    <s v="Mercado Envios Full"/>
    <s v="30 de agosto | 18:55"/>
    <s v=" "/>
    <s v="Mercado Envios"/>
    <s v="MEL43782315526LMFFF01"/>
    <s v=" "/>
    <s v=" "/>
    <s v=" "/>
    <s v=" "/>
    <s v=" "/>
    <s v=" "/>
    <s v=" "/>
    <s v=" "/>
    <s v=""/>
    <s v="Não"/>
    <s v=""/>
    <s v="Não"/>
  </r>
  <r>
    <s v="2000006245793309"/>
    <s v="30 de agosto de 2024 00:36 hs."/>
    <s v="A caminho"/>
    <s v="O pacote foi despachado com atraso por nossa responsabilidade e, por isso, não afetou sua reputação. Chegará amanhã ao comprador."/>
    <s v="Sim"/>
    <n v="1"/>
    <n v="165.77"/>
    <s v=""/>
    <n v="-19.89"/>
    <n v="-25.95"/>
    <s v=""/>
    <n v="119.93"/>
    <s v="setembro 2024"/>
    <s v="Sim"/>
    <x v="60"/>
    <s v="MLB3466423832"/>
    <s v="SPATE"/>
    <s v="Bandeja Direita Com Pivô 206 1999 A 2010"/>
    <s v=" "/>
    <n v="165.77"/>
    <s v="Clássico"/>
    <s v="Não emitida"/>
    <s v="Andreia Mello"/>
    <s v="CPF 10580117901"/>
    <s v="Rua Humberto Busatto 1120 - chalé, Caçador - CEP: 89507004, Santa Catarina"/>
    <s v=" "/>
    <s v=" "/>
    <s v="Andreia Mello"/>
    <s v="10580117901"/>
    <s v="Rua Humberto Busatto 1120 / chalé - CEP 89507004 - Santa Catarina, Caçador, Santa Catarina"/>
    <s v="Caçador"/>
    <s v="Santa Catarina"/>
    <s v="89507004"/>
    <s v="Brasil"/>
    <s v="Coleta do Mercado Envios"/>
    <s v="31 de agosto | 03:22"/>
    <s v=" "/>
    <s v="Mercado Envios"/>
    <s v="MEL43782238904LMXDF01"/>
    <s v=" "/>
    <s v=" "/>
    <s v=" "/>
    <s v=" "/>
    <s v=" "/>
    <s v=" "/>
    <s v=" "/>
    <s v=" "/>
    <s v=""/>
    <s v="Não"/>
    <s v=""/>
    <s v="Não"/>
  </r>
  <r>
    <s v="2000006245503537"/>
    <s v="29 de agosto de 2024 23:06 hs."/>
    <s v="A caminho"/>
    <s v="Chega amanhã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fredo Luis Goncalves Nunes"/>
    <s v="03044728088"/>
    <s v="Rua Luiz Adão Médici 610 / casa Referencia: posto de saúde do Ivo ferronato - CEP 96413510 - Industrial I, Bagé, Rio Grande do Sul"/>
    <s v="Bagé"/>
    <s v="Rio Grande do Sul"/>
    <s v="96413510"/>
    <s v="Brasil"/>
    <s v="Mercado Envios Full"/>
    <s v="31 de agosto | 01:57"/>
    <s v=" "/>
    <s v="Mercado Envios"/>
    <s v="MEL43781850923LMFFF01"/>
    <s v=" "/>
    <s v=" "/>
    <s v=" "/>
    <s v=" "/>
    <s v=" "/>
    <s v=" "/>
    <s v=" "/>
    <s v=" "/>
    <s v=""/>
    <s v="Não"/>
    <s v=""/>
    <s v="Não"/>
  </r>
  <r>
    <s v="2000009164542784"/>
    <s v="29 de agosto de 2024 23:03 hs."/>
    <s v="A caminho"/>
    <s v="Chega entre os dias 6 e 11 de setembr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esley Francisco de Souza"/>
    <s v="05018550686"/>
    <s v="Rua Erotides de Araújo Lima 1800 / próximo a escola Referencia: stylluscar auto peças - CEP 78630000 - bela vista, Campinápolis, Mato Grosso"/>
    <s v="Campinápolis"/>
    <s v="Mato Grosso"/>
    <s v="78630000"/>
    <s v="Brasil"/>
    <s v="Mercado Envios Full"/>
    <s v="30 de agosto | 01:54"/>
    <s v=" "/>
    <s v="Carvalima"/>
    <s v="00249583790220"/>
    <s v="https://ssw.inf.br/app/meli/00249583790220"/>
    <s v=" "/>
    <s v=" "/>
    <s v=" "/>
    <s v=" "/>
    <s v=" "/>
    <s v=" "/>
    <s v=" "/>
    <s v=""/>
    <s v="Não"/>
    <s v=""/>
    <s v="Não"/>
  </r>
  <r>
    <s v="2000006245206475"/>
    <s v="29 de agosto de 2024 21:54 hs."/>
    <s v="A caminho"/>
    <s v="Chega hoje entre as 9 e 21 h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gercione silva santos"/>
    <s v="05114341545"/>
    <s v="Rua Alto Alegre 88 / Residencial Referencia: Residencial - CEP 48760000 - Das casinha, Araci, Bahia"/>
    <s v="Araci"/>
    <s v="Bahia"/>
    <s v="48760000"/>
    <s v="Brasil"/>
    <s v="Mercado Envios Full"/>
    <s v="30 de agosto | 21:52"/>
    <s v=" "/>
    <s v="Mercado Envios"/>
    <s v="MEL43781809278LMFFF01"/>
    <s v=" "/>
    <s v=" "/>
    <s v=" "/>
    <s v=" "/>
    <s v=" "/>
    <s v=" "/>
    <s v=" "/>
    <s v=" "/>
    <s v=""/>
    <s v="Não"/>
    <s v=""/>
    <s v="Não"/>
  </r>
  <r>
    <s v="2000006244357427"/>
    <s v="29 de agosto de 2024 18:39 hs."/>
    <s v="A caminho"/>
    <s v="O pacote não foi despachado na coleta correspondente e isso afetou a sua reputação."/>
    <s v="Sim"/>
    <n v="1"/>
    <n v="225"/>
    <s v=""/>
    <n v="-38.25"/>
    <n v="-41.95"/>
    <s v=""/>
    <n v="144.80000000000001"/>
    <s v="setembro 2024"/>
    <s v="Sim"/>
    <x v="62"/>
    <s v="MLB3524806858"/>
    <s v="SPATE"/>
    <s v="Par Bandeja Inferior Com Pivô Siena 1995 A 2000"/>
    <s v=" "/>
    <n v="225"/>
    <s v="Premium"/>
    <s v="Não emitida"/>
    <s v="Diovanna de Paula Geraldo"/>
    <s v="CPF 44445713813"/>
    <s v="Avenida Padre Josué 281 - Fundo casa 3, São João da Boa Vista - CEP: 13872021, São Paulo"/>
    <s v=" "/>
    <s v=" "/>
    <s v="Diovanna de Paula Geraldo"/>
    <s v="44445713813"/>
    <s v=" "/>
    <s v="São João da Boa Vista"/>
    <s v="São Paulo"/>
    <s v="13872021"/>
    <s v="Brasil"/>
    <s v="Coleta do Mercado Envios"/>
    <s v=" "/>
    <s v=" "/>
    <s v="Mercado Envios"/>
    <s v="MEL43781121724FMXDF01"/>
    <s v=" "/>
    <s v=" "/>
    <s v=" "/>
    <s v=" "/>
    <s v=" "/>
    <s v=" "/>
    <s v=" "/>
    <s v=" "/>
    <s v=""/>
    <s v="Não"/>
    <s v=""/>
    <s v="Não"/>
  </r>
  <r>
    <s v="2000009161649164"/>
    <s v="29 de agosto de 2024 16:58 hs."/>
    <s v="A caminho"/>
    <s v="O pacote foi despachado com atraso por nossa responsabilidade e, por isso, não afetou sua reputação. Chegará em sexta-feira dia 6 de setembro ao comprador."/>
    <s v="Não"/>
    <n v="1"/>
    <n v="117.27"/>
    <s v=""/>
    <n v="-19.940000000000001"/>
    <n v="-21.45"/>
    <s v=""/>
    <n v="75.88"/>
    <s v="setembro 2024"/>
    <s v="Sim"/>
    <x v="5"/>
    <s v="MLB3562932744"/>
    <s v="SPATE"/>
    <s v="Kit Pino Guia Pinça De Freio Tucson 2006 Em Diante"/>
    <s v=" "/>
    <n v="117.27"/>
    <s v="Premium"/>
    <s v="Não emitida"/>
    <s v="52882921 NIVALDO MARCIO DE CASTRO"/>
    <s v="CNPJ 52882921000129"/>
    <s v="Rua Do Serro 599 - Casa, Alvorada De Minas - CEP: 39140000, Minas Gerais"/>
    <s v="Contribuinte"/>
    <s v="0047597210000"/>
    <s v="52882921 NIVALDO MARCIO DE CASTRO"/>
    <s v="52882921000129"/>
    <s v="Rua do Serro 599 / Casa Referencia: Ao Lado Do Posto Combustivel - CEP 39140000 - Centro, Alvorada de Minas, Minas Gerais"/>
    <s v="Alvorada de Minas"/>
    <s v="Minas Gerais"/>
    <s v="39140000"/>
    <s v="Brasil"/>
    <s v="Coleta do Mercado Envios"/>
    <s v="31 de agosto | 01:30"/>
    <s v=" "/>
    <s v="Mercado Envios"/>
    <s v="MEL43780572871LMXDF01"/>
    <s v=" "/>
    <s v=" "/>
    <s v=" "/>
    <s v=" "/>
    <s v=" "/>
    <s v=" "/>
    <s v=" "/>
    <s v=" "/>
    <s v=""/>
    <s v="Não"/>
    <s v=""/>
    <s v="Não"/>
  </r>
  <r>
    <s v="2000009159649586"/>
    <s v="29 de agosto de 2024 13:15 hs."/>
    <s v="A caminho"/>
    <s v="O pacote foi despachado com atraso por nossa responsabilidade e, por isso, não afetou sua reputação. Chegará em quarta-feira dia 18 de setembro ao comprador."/>
    <s v="Não"/>
    <n v="1"/>
    <n v="173.21"/>
    <n v="39.99"/>
    <n v="-20.79"/>
    <n v="-65.94"/>
    <s v=""/>
    <n v="126.47"/>
    <s v="setembro 2024"/>
    <s v=" "/>
    <x v="63"/>
    <s v="MLB3456044981"/>
    <s v="SPATE"/>
    <s v="Par Bandeja Inferior Com Pivô Santana 1988 A 2006"/>
    <s v=" "/>
    <n v="173.21"/>
    <s v="Clássico"/>
    <s v="Não emitida"/>
    <s v="Elton Beck Negrao Amanajas"/>
    <s v="CPF 63472147253"/>
    <s v="Rua Bertoldo Rosa Duarte 706, Macapá - CEP: 68908812, Amapá"/>
    <s v=" "/>
    <s v=" "/>
    <s v="Elton Beck Negrao Amanajas"/>
    <s v="63472147253"/>
    <s v="Rua Bertoldo Rosa Duarte 706 / CEP 68908812 - Infraero, Macapá, Amapá"/>
    <s v="Macapá"/>
    <s v="Amapá"/>
    <s v="68908812"/>
    <s v="Brasil"/>
    <s v="Coleta do Mercado Envios"/>
    <s v="31 de agosto | 05:28"/>
    <s v=" "/>
    <s v="Jad Logistica Ltda"/>
    <s v="12108800826259"/>
    <s v="https://www.jadlog.com.br/trackingml.jsp?pedido=12108800826259"/>
    <s v=" "/>
    <s v=" "/>
    <s v=" "/>
    <s v=" "/>
    <s v=" "/>
    <s v=" "/>
    <s v=" "/>
    <s v=""/>
    <s v="Não"/>
    <s v=""/>
    <s v="Não"/>
  </r>
  <r>
    <s v="2000009159512272"/>
    <s v="29 de agosto de 2024 12:58 hs."/>
    <s v="A caminho"/>
    <s v="O pacote foi despachado com atraso por nossa responsabilidade e, por isso, não afetou sua reputação. Chegará em quinta-feira dia 5 de setembro ao comprador."/>
    <s v="Não"/>
    <n v="1"/>
    <n v="268.07"/>
    <s v=""/>
    <n v="-32.17"/>
    <n v="-25.95"/>
    <s v=""/>
    <n v="209.95"/>
    <s v="setembro 2024"/>
    <s v="Sim"/>
    <x v="64"/>
    <s v="MLB3389441899"/>
    <s v="SPATE"/>
    <s v="Par Bandeja Dianteira Monza 1991 A 1996 Sem Pivô"/>
    <s v=" "/>
    <n v="268.07"/>
    <s v="Clássico"/>
    <s v="Não emitida"/>
    <s v="Cleber Magalhaes de Jesus"/>
    <s v="CPF 00210603550"/>
    <s v="1 Travessa Senhor do Bonfim 125 - casa, Itabuna - CEP: 45606438, Bahia"/>
    <s v=" "/>
    <s v=" "/>
    <s v="Cleber Magalhaes de Jesus"/>
    <s v="00210603550"/>
    <s v="1 Travessa Senhor do Bonfim 125 / casa Referencia: próximo a caixa da água do zizo - CEP 45606438 - Pedro Gerônimo, Itabuna, Bahia"/>
    <s v="Itabuna"/>
    <s v="Bahia"/>
    <s v="45606438"/>
    <s v="Brasil"/>
    <s v="Coleta do Mercado Envios"/>
    <s v="31 de agosto | 05:54"/>
    <s v=" "/>
    <s v="Mercado Envios"/>
    <s v="MEL43779745492LMXDF01"/>
    <s v=" "/>
    <s v=" "/>
    <s v=" "/>
    <s v=" "/>
    <s v=" "/>
    <s v=" "/>
    <s v=" "/>
    <s v=" "/>
    <s v=""/>
    <s v="Não"/>
    <s v=""/>
    <s v="Não"/>
  </r>
  <r>
    <s v="2000009158615936"/>
    <s v="29 de agosto de 2024 11:20 hs."/>
    <s v="A caminho"/>
    <s v="O pacote foi despachado com atraso por nossa responsabilidade e, por isso, não afetou sua reputação. Chegará em quinta-feira dia 5 de setembro ao comprador."/>
    <s v="Não"/>
    <n v="1"/>
    <n v="179.91"/>
    <n v="16.96"/>
    <n v="-30.58"/>
    <n v="-41.91"/>
    <s v=""/>
    <n v="124.38"/>
    <s v="setembro 2024"/>
    <s v=" "/>
    <x v="16"/>
    <s v="MLB3286296865"/>
    <s v="SPATE"/>
    <s v="Cabo Seletor De Marcha Celta 2007 A 2014"/>
    <s v=" "/>
    <n v="179.91"/>
    <s v="Premium"/>
    <s v="Não emitida"/>
    <s v="Roger Roberto Cirilo"/>
    <s v="CPF 03947481152"/>
    <s v="Rua Marciano Salviano 235, Catalão - CEP: 75710766, Goiás"/>
    <s v=" "/>
    <s v=" "/>
    <s v="Roger Roberto Cirilo"/>
    <s v="03947481152"/>
    <s v="Rua Marciano Salviano 235 / CEP 75710766 - Loteamento Estrela, Catalão, Goiás"/>
    <s v="Catalão"/>
    <s v="Goiás"/>
    <s v="75710766"/>
    <s v="Brasil"/>
    <s v="Coleta do Mercado Envios"/>
    <s v="30 de agosto | 23:52"/>
    <s v=" "/>
    <s v="Mercado Envios"/>
    <s v="MEL43779171009LMXDF01"/>
    <s v=" "/>
    <s v=" "/>
    <s v=" "/>
    <s v=" "/>
    <s v=" "/>
    <s v=" "/>
    <s v=" "/>
    <s v=" "/>
    <s v=""/>
    <s v="Não"/>
    <s v=""/>
    <s v="Não"/>
  </r>
  <r>
    <s v="2000006241866971"/>
    <s v="29 de agosto de 2024 09:40 hs."/>
    <s v="A caminho"/>
    <s v="Chega à Agência Mercado Livre entre 2 e 4 de setembro"/>
    <s v="Sim"/>
    <n v="1"/>
    <n v="292.16000000000003"/>
    <s v=""/>
    <n v="-35.06"/>
    <n v="-41.95"/>
    <s v=""/>
    <n v="215.15"/>
    <s v="setembro 2024"/>
    <s v=" "/>
    <x v="65"/>
    <s v="MLB3800827780"/>
    <s v="SPATE"/>
    <s v="Par Bandeja Dianteira Com Pivô Courier 2000 A 2013"/>
    <s v=" "/>
    <n v="292.16000000000003"/>
    <s v="Clássico"/>
    <s v="Não emitida"/>
    <s v="André Luiz Versosa dos santos"/>
    <s v="CPF 00138664510"/>
    <s v="RUA PINHEIROS (ZAP: 71 98251-1383) 10, Camaçari - CEP: 42807057, Bahia"/>
    <s v=" "/>
    <s v=" "/>
    <s v="André Luiz Versosa dos santos"/>
    <s v="00138664510"/>
    <s v="RUA PINHEIROS (ZAP: 71 98251-1383) 10 / Ao buscar no Maps, coloque nome da empresa. - CEP 42807057 - Gleba C, Camaçari, Bahia"/>
    <s v="Camaçari"/>
    <s v="Bahia"/>
    <s v="42807057"/>
    <s v="Brasil"/>
    <s v="Coleta do Mercado Envios"/>
    <s v=" "/>
    <s v=" "/>
    <s v="Mercado Envios"/>
    <s v="MEL43778960536FMXDF01"/>
    <s v=" "/>
    <s v=" "/>
    <s v=" "/>
    <s v=" "/>
    <s v=" "/>
    <s v=" "/>
    <s v=" "/>
    <s v=" "/>
    <s v=""/>
    <s v="Não"/>
    <s v=""/>
    <s v="Não"/>
  </r>
  <r>
    <s v="2000006241859385"/>
    <s v="29 de agosto de 2024 09:36 hs."/>
    <s v="A caminho"/>
    <s v="Chega quinta-feira dia 5 de setembro"/>
    <s v="Sim"/>
    <n v="1"/>
    <n v="200.79"/>
    <n v="41.89"/>
    <n v="-34.130000000000003"/>
    <n v="-64.84"/>
    <s v=""/>
    <n v="143.71"/>
    <s v="setembro 2024"/>
    <s v="Sim"/>
    <x v="66"/>
    <s v="MLB3523747620"/>
    <s v="SPATE"/>
    <s v="Cabo Do Trambulador Com Terminal Celta 2007 A 2014"/>
    <s v=" "/>
    <n v="200.79"/>
    <s v="Premium"/>
    <s v="Autorizado"/>
    <s v=" "/>
    <s v=" "/>
    <s v=" "/>
    <s v=" "/>
    <s v=" "/>
    <s v="edla fernandes"/>
    <s v="52987795220"/>
    <s v="Travessa Três 302 / casa Muro verde - CEP 68025270 - Nova República, Santarém, Pará"/>
    <s v="Santarém"/>
    <s v="Pará"/>
    <s v="68025270"/>
    <s v="Brasil"/>
    <s v="Mercado Envios Full"/>
    <s v="29 de agosto | 19:51"/>
    <s v=" "/>
    <s v="Mercado Envios"/>
    <s v="MEL43778773835LMFFF01"/>
    <s v=" "/>
    <s v=" "/>
    <s v=" "/>
    <s v=" "/>
    <s v=" "/>
    <s v=" "/>
    <s v=" "/>
    <s v=" "/>
    <s v=""/>
    <s v="Não"/>
    <s v=""/>
    <s v="Não"/>
  </r>
  <r>
    <s v="2000009155674026"/>
    <s v="28 de agosto de 2024 22:39 hs."/>
    <s v="A caminho"/>
    <s v="Chega entre os dias 1 e 3 de setembro"/>
    <s v="Não"/>
    <n v="1"/>
    <n v="59.85"/>
    <n v="13.36"/>
    <n v="-16.170000000000002"/>
    <n v="-13.36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amilton Santana"/>
    <s v="09212741576"/>
    <s v="Rua Jussara Benevides 8 / No antigo barrancao Referencia: casa verde do portão azul - CEP 45570000 - Santa Rita, Ipiaú, Bahia"/>
    <s v="Ipiaú"/>
    <s v="Bahia"/>
    <s v="45570000"/>
    <s v="Brasil"/>
    <s v="Mercado Envios Full"/>
    <s v="2 de setembro | 02:54"/>
    <s v=" "/>
    <s v="Mercado Envios"/>
    <s v="MEL43777991212LMFFF01"/>
    <s v=" "/>
    <s v=" "/>
    <s v=" "/>
    <s v=" "/>
    <s v=" "/>
    <s v=" "/>
    <s v=" "/>
    <s v=" "/>
    <s v=""/>
    <s v="Não"/>
    <s v=""/>
    <s v="Não"/>
  </r>
  <r>
    <s v="2000006239562261"/>
    <s v="28 de agosto de 2024 18:46 hs."/>
    <s v="A caminho"/>
    <s v="O pacote foi despachado com atraso por nossa responsabilidade e, por isso, não afetou sua reputação. Chegará amanhã ao comprador."/>
    <s v="Sim"/>
    <n v="1"/>
    <n v="61.76"/>
    <n v="21.96"/>
    <n v="-16.5"/>
    <n v="-21.96"/>
    <s v=""/>
    <n v="45.26"/>
    <s v="setembro 2024"/>
    <s v=" "/>
    <x v="67"/>
    <s v="MLB3467131468"/>
    <s v="SPATE"/>
    <s v="Reparo Rolamento Eixo Traseiro Peugeot 207 47mm 2008 A 2010"/>
    <s v=" "/>
    <n v="61.76"/>
    <s v="Premium"/>
    <s v="Não emitida"/>
    <s v="Jeferson Paixao da Mata"/>
    <s v="CPF 10363545557"/>
    <s v="rua bomboniere 362 - oficina do bocão, Araci - CEP: 48760000, Bahia"/>
    <s v=" "/>
    <s v=" "/>
    <s v="Jeferson Paixao da Mata"/>
    <s v="10363545557"/>
    <s v="rua bomboniere 362 / oficina do bocão Referencia: oficina mecânica - CEP 48760000 - tiracolo, Araci, Bahia"/>
    <s v="Araci"/>
    <s v="Bahia"/>
    <s v="48760000"/>
    <s v="Brasil"/>
    <s v="Coleta do Mercado Envios"/>
    <s v="30 de agosto | 03:35"/>
    <s v=" "/>
    <s v="Mercado Envios"/>
    <s v="MEL43776947187LMXDF01"/>
    <s v=" "/>
    <s v=" "/>
    <s v=" "/>
    <s v=" "/>
    <s v=" "/>
    <s v=" "/>
    <s v=" "/>
    <s v=" "/>
    <s v=""/>
    <s v="Não"/>
    <s v=""/>
    <s v="Não"/>
  </r>
  <r>
    <s v="2000009152532268"/>
    <s v="28 de agosto de 2024 16:33 hs."/>
    <s v="A caminho"/>
    <s v="O pacote foi despachado com atraso por nossa responsabilidade e, por isso, não afetou sua reputação. Chegará em quinta-feira dia 12 de setembro ao comprador."/>
    <s v="Não"/>
    <n v="1"/>
    <n v="221.36"/>
    <s v=""/>
    <n v="-37.630000000000003"/>
    <n v="-24.95"/>
    <s v=""/>
    <n v="158.78"/>
    <s v="setembro 2024"/>
    <s v=" "/>
    <x v="66"/>
    <s v="MLB3297872635"/>
    <s v="SPATE"/>
    <s v="Cabo Seletor De Marcha Com Terminal Prisma 2007 A 2014"/>
    <s v=" "/>
    <n v="221.36"/>
    <s v="Premium"/>
    <s v="Não emitida"/>
    <s v="danielealvesilva danielealvesilva"/>
    <s v="CPF 44297025353"/>
    <s v="Rua Delfino José de Oliveira 105, Araripe - CEP: 63170000, Ceará"/>
    <s v=" "/>
    <s v=" "/>
    <s v="danielealvesilva danielealvesilva"/>
    <s v="44297025353"/>
    <s v="Rua Delfino José de Oliveira 105 / CEP 63170000 - Brejinho, Araripe, Ceará"/>
    <s v="Araripe"/>
    <s v="Ceará"/>
    <s v="63170000"/>
    <s v="Brasil"/>
    <s v="Coleta do Mercado Envios"/>
    <s v="30 de agosto | 03:37"/>
    <s v=" "/>
    <s v="Loggi"/>
    <s v="ML43776608678135551"/>
    <s v="https://www.loggi.com/rastreador/3762947aef/ML43776608678135551"/>
    <s v=" "/>
    <s v=" "/>
    <s v=" "/>
    <s v=" "/>
    <s v=" "/>
    <s v=" "/>
    <s v=" "/>
    <s v=""/>
    <s v="Não"/>
    <s v=""/>
    <s v="Não"/>
  </r>
  <r>
    <s v="2000006238647151"/>
    <s v="28 de agosto de 2024 15:30 hs."/>
    <s v="A caminho"/>
    <s v="Chega amanhã - Seu dia de entregas"/>
    <s v="Sim"/>
    <n v="1"/>
    <n v="14.63"/>
    <s v=""/>
    <n v="-8.49"/>
    <s v=""/>
    <s v=""/>
    <n v="6.14"/>
    <s v="setembro 2024"/>
    <s v=" "/>
    <x v="68"/>
    <s v="MLB3778035504"/>
    <s v="SPATE"/>
    <s v="Capa De Pedal Freio Embreagem Sprinter 310 312 412 311 313"/>
    <s v=" "/>
    <n v="14.63"/>
    <s v="Premium"/>
    <s v="Autorizado"/>
    <s v=" "/>
    <s v=" "/>
    <s v=" "/>
    <s v=" "/>
    <s v=" "/>
    <s v="Carlos Roberio de Morais Junior"/>
    <s v="06649436402"/>
    <s v="Rua Carnaiba 08 / casa Referencia: Oficina de Ximba,próximo ao correio - CEP 56470000 - Centro, Jatobá, Pernambuco"/>
    <s v="Jatobá"/>
    <s v="Pernambuco"/>
    <s v="56470000"/>
    <s v="Brasil"/>
    <s v="Mercado Envios Full"/>
    <s v="1 de setembro | 19:44"/>
    <s v=" "/>
    <s v="Mercado Envios"/>
    <s v="MEL43776338162LMFFF01"/>
    <s v=" "/>
    <s v=" "/>
    <s v=" "/>
    <s v=" "/>
    <s v=" "/>
    <s v=" "/>
    <s v=" "/>
    <s v=" "/>
    <s v=""/>
    <s v="Não"/>
    <s v=""/>
    <s v="Não"/>
  </r>
  <r>
    <s v="2000009149329314"/>
    <s v="28 de agosto de 2024 13:51 hs."/>
    <s v="A caminho"/>
    <s v="O pacote foi despachado com atraso por nossa responsabilidade e, por isso, não afetou sua reputação. Chegará em quinta-feira dia 5 de setembro ao comprador."/>
    <s v="Não"/>
    <n v="1"/>
    <n v="107.25"/>
    <n v="8.8699999999999992"/>
    <n v="-12.87"/>
    <n v="-30.32"/>
    <s v=""/>
    <n v="72.930000000000007"/>
    <s v="setembro 2024"/>
    <s v=" "/>
    <x v="6"/>
    <s v="MLB3492574700"/>
    <s v="SPATE"/>
    <s v="Kit Bomba De Combustível Gasolina Euro Corsa Classic 96 A 05"/>
    <s v=" "/>
    <n v="107.25"/>
    <s v="Clássico"/>
    <s v="Não emitida"/>
    <s v="EDilson Rocha"/>
    <s v="CPF 65426690278"/>
    <s v="Rua Monteiro Lobato SN, Alvorada D'Oeste - CEP: 76930000, Rondônia"/>
    <s v=" "/>
    <s v=" "/>
    <s v="EDilson Rocha"/>
    <s v="65426690278"/>
    <s v="Rua Monteiro Lobato SN / CEP 76930000 - 3 poderes, Alvorada D'Oeste, Rondônia"/>
    <s v="Alvorada D'Oeste"/>
    <s v="Rondônia"/>
    <s v="76930000"/>
    <s v="Brasil"/>
    <s v="Coleta do Mercado Envios"/>
    <s v="30 de agosto | 05:23"/>
    <s v=" "/>
    <s v="Mercado Envios"/>
    <s v="MEL43775131870LMXDF01"/>
    <s v=" "/>
    <s v=" "/>
    <s v=" "/>
    <s v=" "/>
    <s v=" "/>
    <s v=" "/>
    <s v=" "/>
    <s v=" "/>
    <s v=""/>
    <s v="Não"/>
    <s v=""/>
    <s v="Não"/>
  </r>
  <r>
    <s v="2000009148173976"/>
    <s v="28 de agosto de 2024 07:32 hs."/>
    <s v="A caminho"/>
    <s v="Chega segunda-feira dia 9 de setembro"/>
    <s v="Não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ilberto Rodrigues Alves"/>
    <s v="00800836251"/>
    <s v="Avenida Doutor Hugo de Mendonça 420 / correios - CEP 68181000 - Aeroporto Velho, Itaituba, Pará"/>
    <s v="Itaituba"/>
    <s v="Pará"/>
    <s v="68181000"/>
    <s v="Brasil"/>
    <s v="Mercado Envios Full"/>
    <s v="1 de setembro | 03:52"/>
    <s v=" "/>
    <s v="Mercado Envios"/>
    <s v="MEL43774379699LMFFF01"/>
    <s v=" "/>
    <s v=" "/>
    <s v=" "/>
    <s v=" "/>
    <s v=" "/>
    <s v=" "/>
    <s v=" "/>
    <s v=" "/>
    <s v=""/>
    <s v="Não"/>
    <s v=""/>
    <s v="Não"/>
  </r>
  <r>
    <s v="2000009140679938"/>
    <s v="27 de agosto de 2024 11:28 hs."/>
    <s v="A caminho"/>
    <s v="Chega entre os dias 4 e 7 de setembro"/>
    <s v="Não"/>
    <n v="1"/>
    <n v="212.29"/>
    <s v=""/>
    <n v="-36.090000000000003"/>
    <n v="-24.95"/>
    <s v=""/>
    <n v="151.25"/>
    <s v="setembro 2024"/>
    <s v="Sim"/>
    <x v="69"/>
    <s v="MLB3855027776"/>
    <s v="SPATE"/>
    <s v="Bandeja Superior Direita Sem Pivô S10 1995 A 2011"/>
    <s v=" "/>
    <n v="212.29"/>
    <s v="Premium"/>
    <s v="Não emitida"/>
    <s v="elequesandro pinto dantas"/>
    <s v="CPF 57756708253"/>
    <s v="Rua Cristo Rei 675 - Rua de tijolos, Rio Branco - CEP: 69915216, Acre"/>
    <s v=" "/>
    <s v=" "/>
    <s v="elequesandro pinto dantas"/>
    <s v="57756708253"/>
    <s v="Rua Cristo Rei 675 / Rua de tijolos - CEP 69915216 - Nova Esperança, Rio Branco, Acre"/>
    <s v="Rio Branco"/>
    <s v="Acre"/>
    <s v="69915216"/>
    <s v="Brasil"/>
    <s v="Coleta do Mercado Envios"/>
    <s v=" "/>
    <s v=" "/>
    <s v="Mercado Envios"/>
    <s v="MEL43771194892FMXDF01"/>
    <s v=" "/>
    <s v=" "/>
    <s v=" "/>
    <s v=" "/>
    <s v=" "/>
    <s v=" "/>
    <s v=" "/>
    <s v=" "/>
    <s v=""/>
    <s v="Não"/>
    <s v=""/>
    <s v="Não"/>
  </r>
  <r>
    <s v="2000009133709768"/>
    <s v="26 de agosto de 2024 15:29 hs."/>
    <s v="A caminho"/>
    <s v="O pacote foi despachado com atraso por nossa responsabilidade e, por isso, não afetou sua reputação. Chegará em quinta-feira dia 12 de setembro ao comprador."/>
    <s v="Não"/>
    <n v="1"/>
    <n v="194.99"/>
    <n v="29.75"/>
    <n v="-23.4"/>
    <n v="-51.2"/>
    <s v=""/>
    <n v="150.13999999999999"/>
    <s v="setembro 2024"/>
    <s v=" "/>
    <x v="16"/>
    <s v="MLB3461350320"/>
    <s v="SPATE"/>
    <s v="Cabo Seletor De Marcha Celta 2007 A 2014"/>
    <s v=" "/>
    <n v="194.99"/>
    <s v="Clássico"/>
    <s v="Não emitida"/>
    <s v="Adilson Luiz Mikulski"/>
    <s v="CPF 02522787985"/>
    <s v="Rua Esplanada 16 - Casa, Porto Franco - CEP: 65970000, Maranhão"/>
    <s v=" "/>
    <s v=" "/>
    <s v="Adilson Luiz Mikulski"/>
    <s v="02522787985"/>
    <s v="Rua Esplanada 16 / Casa Referencia: ao lado do depósito do Rogério - CEP 65970000 - centro, Porto Franco, Maranhão"/>
    <s v="Porto Franco"/>
    <s v="Maranhão"/>
    <s v="65970000"/>
    <s v="Brasil"/>
    <s v="Coleta do Mercado Envios"/>
    <s v="28 de agosto | 04:37"/>
    <s v=" "/>
    <s v="Loggi"/>
    <s v="ML43768053990135551"/>
    <s v="https://www.loggi.com/rastreador/3762947aef/ML43768053990135551"/>
    <s v=" "/>
    <s v=" "/>
    <s v=" "/>
    <s v=" "/>
    <s v=" "/>
    <s v=" "/>
    <s v=" "/>
    <s v=""/>
    <s v="Não"/>
    <s v=""/>
    <s v="Não"/>
  </r>
  <r>
    <s v="2000009130746342"/>
    <s v="26 de agosto de 2024 10:08 hs."/>
    <s v="A caminho"/>
    <s v="Chega amanhã - Seu dia de entregas"/>
    <s v="Não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unior Amaro"/>
    <s v="09967182652"/>
    <s v="Avenida Coronel Cassiano 261 / Casa - CEP 39480000 - Centro, Januária, Minas Gerais"/>
    <s v="Januária"/>
    <s v="Minas Gerais"/>
    <s v="39480000"/>
    <s v="Brasil"/>
    <s v="Mercado Envios Full"/>
    <s v="2 de setembro | 01:56"/>
    <s v=" "/>
    <s v="Mercado Envios"/>
    <s v="MEL43766505105LMFFF01"/>
    <s v=" "/>
    <s v=" "/>
    <s v=" "/>
    <s v=" "/>
    <s v=" "/>
    <s v=" "/>
    <s v=" "/>
    <s v=" "/>
    <s v=""/>
    <s v="Não"/>
    <s v=""/>
    <s v="Não"/>
  </r>
  <r>
    <s v="2000006220002825"/>
    <s v="24 de agosto de 2024 09:32 hs."/>
    <s v="A caminho"/>
    <s v="Chega entre os dias 17 e 20 de setembro"/>
    <s v="Sim"/>
    <n v="2"/>
    <n v="182.56"/>
    <n v="17.600000000000001"/>
    <n v="-21.9"/>
    <n v="-60.5"/>
    <s v=""/>
    <n v="123.92"/>
    <s v="setembro 2024"/>
    <s v=" "/>
    <x v="70"/>
    <s v="MLB3528620033"/>
    <s v="SPATE"/>
    <s v="Rolamento Roda Dianteira Spin 1.4 2012 Em Diante"/>
    <s v=" "/>
    <n v="91.28"/>
    <s v="Clássico"/>
    <s v="Autorizado"/>
    <s v=" "/>
    <s v=" "/>
    <s v=" "/>
    <s v=" "/>
    <s v=" "/>
    <s v="Antoniel Magalhães"/>
    <s v="35861207291"/>
    <s v="Travessa Mozart Nogueira 291 / Referencia: Prox Igreja Deus no Brasil - CEP 68220000 - PLANALTO, Monte Alegre, Pará"/>
    <s v="Monte Alegre"/>
    <s v="Pará"/>
    <s v="68220000"/>
    <s v="Brasil"/>
    <s v="Mercado Envios Full"/>
    <s v="24 de agosto | 19:49"/>
    <s v=" "/>
    <s v="FedexBr"/>
    <s v="4376110318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9110850014"/>
    <s v="23 de agosto de 2024 10:51 hs."/>
    <s v="A caminho"/>
    <s v="Chega sábado dia 31 de agosto"/>
    <s v="Não"/>
    <n v="1"/>
    <n v="68.790000000000006"/>
    <n v="43.9"/>
    <n v="-14.25"/>
    <n v="-43.9"/>
    <s v=""/>
    <n v="54.54"/>
    <s v="setembro 2024"/>
    <s v=" "/>
    <x v="9"/>
    <s v="MLB3532089736"/>
    <s v="SPATE"/>
    <s v="Par Kit Pino Guia Bucha Pinça Fox 2003 A 2017"/>
    <s v=" "/>
    <n v="68.790000000000006"/>
    <s v="Clássico"/>
    <s v="Não emitida"/>
    <s v="LUIS ANTONIO DA SILVA TERTULINO"/>
    <s v="CPF 02910062309"/>
    <s v="PraçaFelintoFarias 123, Buriti - CEP: 65515000, Maranhão"/>
    <s v=" "/>
    <s v=" "/>
    <s v="LUIS ANTONIO DA SILVA TERTULINO"/>
    <s v="02910062309"/>
    <s v="PraçaFelintoFarias 123 / CEP 65515000 - Buriti, Buriti, Maranhão"/>
    <s v="Buriti"/>
    <s v="Maranhão"/>
    <s v="65515000"/>
    <s v="Brasil"/>
    <s v="Coleta do Mercado Envios"/>
    <s v="24 de agosto | 03:50"/>
    <s v=" "/>
    <s v="Mercado Envios"/>
    <s v="MEL43757842791LMXDF01"/>
    <s v=" "/>
    <s v=" "/>
    <s v=" "/>
    <s v=" "/>
    <s v=" "/>
    <s v=" "/>
    <s v=" "/>
    <s v=" "/>
    <s v=""/>
    <s v="Não"/>
    <s v=""/>
    <s v="Não"/>
  </r>
  <r>
    <s v="2000009100968284"/>
    <s v="22 de agosto de 2024 07:11 hs."/>
    <s v="A caminho"/>
    <s v="O pacote foi despachado com atraso por nossa responsabilidade e, por isso, não afetou sua reputação. Chegará em segunda-feira dia 23 de setembro ao comprador."/>
    <s v="Não"/>
    <n v="1"/>
    <n v="212.29"/>
    <n v="30.27"/>
    <n v="-36.090000000000003"/>
    <n v="-55.22"/>
    <s v=""/>
    <n v="151.25"/>
    <s v="setembro 2024"/>
    <s v=" "/>
    <x v="71"/>
    <s v="MLB3855270466"/>
    <s v="SPATE"/>
    <s v="Bandeja Superior Esquerda Sem Pivô S10 1995 A 2011"/>
    <s v=" "/>
    <n v="212.29"/>
    <s v="Premium"/>
    <s v="Não emitida"/>
    <s v="Adailton Pereira da Rocha"/>
    <s v="CPF 26150991830"/>
    <s v="Rua Projetada SN, Caracol - CEP: 64795000, Piauí"/>
    <s v=" "/>
    <s v=" "/>
    <s v="Adailton Pereira da Rocha"/>
    <s v="26150991830"/>
    <s v="Rua Projetada SN / Referencia: Celina - CEP 64795000 - São José, Caracol, Piauí"/>
    <s v="Caracol"/>
    <s v="Piauí"/>
    <s v="64795000"/>
    <s v="Brasil"/>
    <s v="Coleta do Mercado Envios"/>
    <s v="23 de agosto | 04:51"/>
    <s v=" "/>
    <s v="FedexBr"/>
    <s v="4375328199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201807479"/>
    <s v="20 de agosto de 2024 13:15 hs."/>
    <s v="A caminho"/>
    <s v="Chega entre os dias 29 ago e 3 set"/>
    <s v="Sim"/>
    <n v="2"/>
    <n v="103.66"/>
    <n v="41.31"/>
    <n v="-24.44"/>
    <n v="-41.31"/>
    <s v=""/>
    <n v="79.22"/>
    <s v="setembro 2024"/>
    <s v=" 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adriana marques"/>
    <s v="03017863131"/>
    <s v="Avenida Nossa Senhora de Fátima 1691 / Rhana Auto CENTER  Referencia: Rhana auto peças Loja - CEP 77900000 - CENTRO, Tocantinópolis, Tocantins"/>
    <s v="Tocantinópolis"/>
    <s v="Tocantins"/>
    <s v="77900000"/>
    <s v="Brasil"/>
    <s v="Mercado Envios Full"/>
    <s v="20 de agosto | 16:57"/>
    <s v=" "/>
    <s v="Loggi"/>
    <s v="ML43746103608135551"/>
    <s v="https://www.loggi.com/rastreador/3762947aef/ML43746103608135551"/>
    <s v=" "/>
    <s v=" "/>
    <s v=" "/>
    <s v=" "/>
    <s v=" "/>
    <s v=" "/>
    <s v=" "/>
    <s v=""/>
    <s v="Não"/>
    <s v=""/>
    <s v="Não"/>
  </r>
  <r>
    <s v="2000006251601793"/>
    <s v="31 de agosto de 2024 14:02 hs."/>
    <s v="Anúncio sem dados fiscais"/>
    <s v="Adicione os dados fiscais para poder emitir a NF-e e entregar o pacote"/>
    <s v="Sim"/>
    <n v="1"/>
    <n v="202.56"/>
    <n v="35.15"/>
    <n v="-24.31"/>
    <n v="-61.1"/>
    <s v=""/>
    <n v="152.30000000000001"/>
    <s v="setembro 2024"/>
    <s v="Sim"/>
    <x v="73"/>
    <s v="MLB3142459448"/>
    <s v="Trust Parts"/>
    <s v="Par Bandeja Dianteira Com Pivô Logan 2014 A 2019"/>
    <s v=" "/>
    <n v="202.56"/>
    <s v="Clássico"/>
    <s v="Não emitida"/>
    <s v="Evelyn Santos"/>
    <s v="CPF 61673685382"/>
    <s v="Rua Trinta e Nove 06 - Qd: 29, São Luís - CEP: 65055292, Maranhão"/>
    <s v=" "/>
    <s v=" "/>
    <s v="Evelyn Santos"/>
    <s v="61673685382"/>
    <s v="Rua Trinta e Nove 06 / Qd: 29 Referencia: Em Frente ao Mercantil Xavier - CEP 65055292 - IPEM São Cristóvão, São Luís, Maranhão"/>
    <s v="São Luís"/>
    <s v="Maranhão"/>
    <s v="6505529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74194934"/>
    <s v="19 de agosto de 2024 11:43 hs."/>
    <s v="Cancelada"/>
    <s v=" "/>
    <s v="Não"/>
    <n v="0"/>
    <n v="79"/>
    <s v=""/>
    <n v="-13.43"/>
    <n v="-20.45"/>
    <n v="-45.12"/>
    <n v="0"/>
    <s v="setembro 2024"/>
    <s v=" "/>
    <x v="74"/>
    <s v="MLB3417229825"/>
    <s v="SPATE"/>
    <s v="Cabo De Acelerador Scenic 1996 Em Diante 1.6 2.0"/>
    <s v=" "/>
    <n v="79"/>
    <s v="Premium"/>
    <s v="Autorizado"/>
    <s v="Ariane Cristina Caproni Monteiro"/>
    <s v="CPF 04325225900"/>
    <s v="Rua Quinze de Novembro 846, Itaí - CEP: 18730017, São Paulo"/>
    <s v=" "/>
    <s v=" "/>
    <s v="Ariane Cristina Caproni Monteiro"/>
    <s v="04325225900"/>
    <s v="Rua Quinze de Novembro 846 / CEP 18730017 - Centro, Itaí, São Paulo"/>
    <s v="Itaí"/>
    <s v="São Paulo"/>
    <s v="18730017"/>
    <s v="Brasil"/>
    <s v="Coleta do Mercado Envios"/>
    <s v="22 de agosto | 01:37"/>
    <s v="22 de agosto | 12:35"/>
    <s v="Mercado Envios"/>
    <s v="MEL43741299366LMXDF01"/>
    <s v=" "/>
    <s v=""/>
    <s v=" "/>
    <s v=" "/>
    <s v=" "/>
    <s v=" "/>
    <s v=" "/>
    <s v=" "/>
    <s v=""/>
    <s v="Não"/>
    <s v=""/>
    <s v="Não"/>
  </r>
  <r>
    <s v="2000009000813172"/>
    <s v="10 de agosto de 2024 15:14 hs."/>
    <s v="Cancelada"/>
    <s v=" "/>
    <s v="Não"/>
    <n v="0"/>
    <n v="129.24"/>
    <s v=""/>
    <n v="-15.51"/>
    <n v="-21.45"/>
    <n v="-92.28"/>
    <n v="0"/>
    <s v="agosto 2024"/>
    <s v="Sim"/>
    <x v="75"/>
    <s v="MLB3374447015"/>
    <s v="SPATE"/>
    <s v="Par Pivô Inferior Bandeja Lifan 620 2010 Á 2017  1.6  16v"/>
    <s v=" "/>
    <n v="129.24"/>
    <s v="Clássico"/>
    <s v="Não emitida"/>
    <s v="Maiquel Muniz Dutra"/>
    <s v="CPF 97332364034"/>
    <s v="Rua Major Justino Marques de Oliveira Filho 160, Pelotas - CEP: 96077180, Rio Grande do Sul"/>
    <s v=" "/>
    <s v=" "/>
    <s v="Maiquel Muniz Dutra"/>
    <s v="97332364034"/>
    <s v="Rua Major Justino Marques de Oliveira Filho 160 / CEP 96077180 - São Gonçalo, Pelotas, Rio Grande do Sul"/>
    <s v="Pelotas"/>
    <s v="Rio Grande do Sul"/>
    <s v="96077180"/>
    <s v="Brasil"/>
    <s v="Coleta do Mercado Envios"/>
    <s v="13 de agosto | 05:51"/>
    <s v="15 de agosto | 10:02"/>
    <s v="Mercado Envios"/>
    <s v="MEL43708958647LMXDF01"/>
    <s v=" "/>
    <s v=""/>
    <s v=" "/>
    <s v=" "/>
    <s v=" "/>
    <s v=" "/>
    <s v=" "/>
    <s v=" "/>
    <s v=""/>
    <s v="Não"/>
    <s v=""/>
    <s v="Não"/>
  </r>
  <r>
    <s v="2000006249029765"/>
    <s v="30 de agosto de 2024 19:15 hs."/>
    <s v="Cancelada pelo comprador"/>
    <s v="Cancelou porque se arrependeu da compra."/>
    <s v="Sim"/>
    <n v="0"/>
    <n v="183.87"/>
    <s v=""/>
    <n v="-22.06"/>
    <n v="-73.45"/>
    <n v="-88.36"/>
    <n v="0"/>
    <s v="setembro 2024"/>
    <s v="Sim"/>
    <x v="10"/>
    <s v="MLB2901284875"/>
    <s v="Trust Parts"/>
    <s v="Par Bandeja Com Pivô March 2011 Em Diante"/>
    <s v=" "/>
    <n v="183.87"/>
    <s v="Clássico"/>
    <s v="Não emitida"/>
    <s v="Aguinaldo Jose Machado"/>
    <s v="CPF 09609375952"/>
    <s v="Avenida Presidente Wenceslau Braz 1985 - apartamento 21, Curitiba - CEP: 81010000, Paraná"/>
    <s v=" "/>
    <s v=" "/>
    <s v="Aguinaldo Jose Machado"/>
    <s v="09609375952"/>
    <s v=" "/>
    <s v="Curitiba"/>
    <s v="Paraná"/>
    <s v="810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48650937"/>
    <s v="30 de agosto de 2024 17:39 hs."/>
    <s v="Cancelada pelo comprador"/>
    <s v="Cancelou porque se arrependeu da compra."/>
    <s v="Sim"/>
    <n v="0"/>
    <n v="234.85"/>
    <s v=""/>
    <n v="-39.92"/>
    <n v="-23.95"/>
    <n v="-170.98"/>
    <n v="0"/>
    <s v="setembro 2024"/>
    <s v="Sim"/>
    <x v="23"/>
    <s v="MLB2896897070"/>
    <s v="Trust Parts"/>
    <s v="Par Bandeja Com Pivô E Bieleta Voyage G5 2008 A 2016"/>
    <s v=" "/>
    <n v="234.85"/>
    <s v="Premium"/>
    <s v="Não emitida"/>
    <s v="Lucas Carlos Fitz Pereira Lucas Carlos Fitz Pereira"/>
    <s v="CPF 01586790080"/>
    <s v="Avenida Adelmar Diógenes 810 810, Bom Jesus - CEP: 64900000, Piauí"/>
    <s v=" "/>
    <s v=" "/>
    <s v="Lucas Carlos Fitz Pereira Lucas Carlos Fitz Pereira"/>
    <s v="01586790080"/>
    <s v=" "/>
    <s v="São Borja"/>
    <s v="Rio Grande do Sul"/>
    <s v="976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66593772"/>
    <s v="30 de agosto de 2024 12:53 hs."/>
    <s v="Cancelada pelo comprador"/>
    <s v="Cancelou porque não podia esperar o produto."/>
    <s v="Não"/>
    <n v="0"/>
    <n v="71.900000000000006"/>
    <n v="15.9"/>
    <n v="-18.22"/>
    <s v=""/>
    <n v="-69.58"/>
    <n v="0"/>
    <s v="setembro 2024"/>
    <s v="Sim"/>
    <x v="12"/>
    <s v="MLB2137146269"/>
    <s v="Trust Parts"/>
    <s v="Kit Bieleta Haste Trambulador Peugeot 206 207 1.4 8v 1.6 16v"/>
    <s v=" "/>
    <n v="71.900000000000006"/>
    <s v="Premium"/>
    <s v="Não emitida"/>
    <s v="Carlos Renato Costa Castilho De Souza"/>
    <s v="CPF 25997949869"/>
    <s v="Rua Pascoal Melantônio 324, São Paulo - CEP: 04653220, São Paulo"/>
    <s v=" "/>
    <s v=" "/>
    <s v="Carlos Renato Costa Castilho De Souza"/>
    <s v="25997949869"/>
    <s v=" "/>
    <s v="São Paulo"/>
    <s v="São Paulo"/>
    <s v="04653220"/>
    <s v="Brasil"/>
    <s v="Mercado Envios Flex"/>
    <s v=" "/>
    <s v=" "/>
    <s v="TRUSTPARTSTRUSTPARTS"/>
    <s v="43782956110"/>
    <s v=" "/>
    <s v=" "/>
    <s v=" "/>
    <s v=" "/>
    <s v=" "/>
    <s v=" "/>
    <s v=" "/>
    <s v=" "/>
    <s v=""/>
    <s v="Não"/>
    <s v=""/>
    <s v="Não"/>
  </r>
  <r>
    <s v="2000006244265949"/>
    <s v="29 de agosto de 2024 18:23 hs."/>
    <s v="Cancelada pelo comprador"/>
    <s v="Cancelou porque se arrependeu da compra."/>
    <s v="Sim"/>
    <n v="0"/>
    <n v="85"/>
    <n v="1.59"/>
    <n v="-14.45"/>
    <s v=""/>
    <n v="-72.14"/>
    <n v="0"/>
    <s v="agosto 2024"/>
    <s v="Sim"/>
    <x v="31"/>
    <s v="MLB3146029133"/>
    <s v="Trust Parts"/>
    <s v="Par Pivô Bandeja Dianteira Fox 2003 A 2014"/>
    <s v=" "/>
    <n v="85"/>
    <s v="Premium"/>
    <s v="Não emitida"/>
    <s v="Karen Ana Dias"/>
    <s v="CPF 44049136805"/>
    <s v="Rua Francisco Alves 623 - me ligar se n atende, São Paulo - CEP: 05051040, São Paulo"/>
    <s v=" "/>
    <s v=" "/>
    <s v="Karen Ana Dias"/>
    <s v="44049136805"/>
    <s v=" "/>
    <s v="São Paulo"/>
    <s v="São Paulo"/>
    <s v="05051040"/>
    <s v="Brasil"/>
    <s v="Mercado Envios Flex"/>
    <s v=" "/>
    <s v=" "/>
    <s v="TRUSTPARTSTRUSTPARTS"/>
    <s v="43781068162"/>
    <s v=" "/>
    <s v=" "/>
    <s v=" "/>
    <s v=" "/>
    <s v=" "/>
    <s v=" "/>
    <s v=" "/>
    <s v=" "/>
    <s v=""/>
    <s v="Não"/>
    <s v=""/>
    <s v="Não"/>
  </r>
  <r>
    <s v="2000009148687982"/>
    <s v="28 de agosto de 2024 09:20 hs."/>
    <s v="Cancelada pelo comprador"/>
    <s v="Cancelou porque se arrependeu da compra."/>
    <s v="Não"/>
    <n v="0"/>
    <n v="66.209999999999994"/>
    <n v="56.18"/>
    <n v="-17.260000000000002"/>
    <n v="-56.18"/>
    <n v="-48.95"/>
    <n v="0"/>
    <s v="agosto 2024"/>
    <s v=" "/>
    <x v="19"/>
    <s v="MLB2068465616"/>
    <s v="Trust Parts"/>
    <s v="Kit Reparo Alavanca Câmbio Trambulador Celta 2005 Até 2014"/>
    <s v=" "/>
    <n v="66.209999999999994"/>
    <s v="Premium"/>
    <s v="Não emitida"/>
    <s v="Reisilane da Silva Lima"/>
    <s v="CPF 06336575144"/>
    <s v="Rua Nícola Radico 129, São Pedro da Cipa - CEP: 78835000, Mato Grosso"/>
    <s v=" "/>
    <s v=" "/>
    <s v="Reisilane da Silva Lima"/>
    <s v="06336575144"/>
    <s v=" "/>
    <s v="São Pedro da Cipa"/>
    <s v="Mato Grosso"/>
    <s v="7883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39874516"/>
    <s v="27 de agosto de 2024 09:59 hs."/>
    <s v="Cancelada pelo comprador"/>
    <s v="Cancelou porque não podia esperar o produto."/>
    <s v="Não"/>
    <n v="0"/>
    <n v="79"/>
    <s v=""/>
    <n v="-13.43"/>
    <n v="-21.45"/>
    <n v="-44.12"/>
    <n v="0"/>
    <s v="agosto 2024"/>
    <s v=" "/>
    <x v="8"/>
    <s v="MLB2826493532"/>
    <s v="Trust Parts"/>
    <s v="Cabo De Embreagem Mille Way Economy Motor 1.0 2009 Em Diante"/>
    <s v=" "/>
    <n v="79"/>
    <s v="Premium"/>
    <s v="Não emitida"/>
    <s v="Mariana Mendes mariano"/>
    <s v="CPF 03128136009"/>
    <s v="Estrada Afonso Lourenço Mariante 5745 - bco dos oliveira 400, Porto Alegre - CEP: 91550895, Rio Grande do Sul"/>
    <s v=" "/>
    <s v=" "/>
    <s v="Mariana Mendes mariano"/>
    <s v="03128136009"/>
    <s v=" "/>
    <s v="Porto Alegre"/>
    <s v="Rio Grande do Sul"/>
    <s v="9155089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39385350"/>
    <s v="27 de agosto de 2024 08:32 hs."/>
    <s v="Cancelada pelo comprador"/>
    <s v="Cancelou porque não há estoque disponível."/>
    <s v="Não"/>
    <n v="0"/>
    <n v="119.18"/>
    <n v="1.59"/>
    <n v="-20.260000000000002"/>
    <s v=""/>
    <n v="-100.51"/>
    <n v="0"/>
    <s v="agosto 2024"/>
    <s v=" "/>
    <x v="76"/>
    <s v="MLB2605605525"/>
    <s v="Trust Parts"/>
    <s v="Par Reparo Rolamento Eixo Traseiro Palioweekend 1997,98.."/>
    <s v=" "/>
    <n v="119.18"/>
    <s v="Premium"/>
    <s v="Não emitida"/>
    <s v="Paulo Roberto Barbosa"/>
    <s v="CPF 28586364860"/>
    <s v="Avenida Raimundo Pereira de Magalhães 3363 - Bl 2 Apto 101, São Paulo - CEP: 05145200, São Paulo"/>
    <s v=" "/>
    <s v=" "/>
    <s v="Paulo Roberto Barbosa"/>
    <s v="28586364860"/>
    <s v=" "/>
    <s v="São Paulo"/>
    <s v="São Paulo"/>
    <s v="05145200"/>
    <s v="Brasil"/>
    <s v="Mercado Envios Flex"/>
    <s v=" "/>
    <s v=" "/>
    <s v="TRUSTPARTSTRUSTPARTS"/>
    <s v="43770558490"/>
    <s v=" "/>
    <s v=" "/>
    <s v=" "/>
    <s v=" "/>
    <s v=" "/>
    <s v=" "/>
    <s v=" "/>
    <s v=" "/>
    <s v=""/>
    <s v="Não"/>
    <s v=""/>
    <s v="Não"/>
  </r>
  <r>
    <s v="2000009125240374"/>
    <s v="25 de agosto de 2024 14:30 hs."/>
    <s v="Cancelada pelo comprador"/>
    <s v="Cancelou porque não podia esperar o produto."/>
    <s v="Não"/>
    <n v="0"/>
    <n v="97.86"/>
    <s v=""/>
    <n v="-11.74"/>
    <n v="-22.95"/>
    <n v="-63.17"/>
    <n v="0"/>
    <s v="agosto 2024"/>
    <s v="Sim"/>
    <x v="77"/>
    <s v="MLB3123541223"/>
    <s v="Trust Parts"/>
    <s v="Par Pivô Inferior Da Bandeja Dianteira Fiesta 2002 A 2014"/>
    <s v=" "/>
    <n v="97.86"/>
    <s v="Clássico"/>
    <s v="Não emitida"/>
    <s v="Eder Lima"/>
    <s v="CPF 02364551927"/>
    <s v="Rua José Campos Hidalgo 415, Matinhos - CEP: 83260000, Paraná"/>
    <s v=" "/>
    <s v=" "/>
    <s v="Eder Lima"/>
    <s v="02364551927"/>
    <s v=" "/>
    <s v="Matinhos"/>
    <s v="Paraná"/>
    <s v="832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11273348"/>
    <s v="23 de agosto de 2024 11:43 hs."/>
    <s v="Cancelada pelo comprador"/>
    <s v="Cancelou porque não podia esperar o produto."/>
    <s v="Não"/>
    <n v="0"/>
    <n v="279.69"/>
    <s v=""/>
    <n v="-47.55"/>
    <n v="-24.95"/>
    <n v="-207.19"/>
    <n v="0"/>
    <s v="agosto 2024"/>
    <s v="Sim"/>
    <x v="78"/>
    <s v="MLB2988680365"/>
    <s v="Trust Parts"/>
    <s v="Par Bandeja Inferior Com Pivô Nissan Grand Livina"/>
    <s v=" "/>
    <n v="279.69"/>
    <s v="Premium"/>
    <s v="Não emitida"/>
    <s v="Eduardo la Regina de Andrade"/>
    <s v="CPF 02787147739"/>
    <s v="Rua Icatu 390 - Apto 1302 do Bloco 1, São José dos Campos - CEP: 12237010, São Paulo"/>
    <s v=" "/>
    <s v=" "/>
    <s v="Eduardo la Regina de Andrade"/>
    <s v="02787147739"/>
    <s v=" "/>
    <s v="São José dos Campos"/>
    <s v="São Paulo"/>
    <s v="12237010"/>
    <s v="Brasil"/>
    <s v="Coleta do Mercado Envios"/>
    <s v=" "/>
    <s v=" "/>
    <s v="Mercado Envios"/>
    <s v="MEL43758220212FMXDF01"/>
    <s v=" "/>
    <s v=" "/>
    <s v=" "/>
    <s v=" "/>
    <s v=" "/>
    <s v=" "/>
    <s v=" "/>
    <s v=" "/>
    <s v=""/>
    <s v="Não"/>
    <s v=""/>
    <s v="Não"/>
  </r>
  <r>
    <s v="2000009109976482"/>
    <s v="23 de agosto de 2024 08:34 hs."/>
    <s v="Cancelada pelo comprador"/>
    <s v="Cancelou porque garante nao ter realizado a compra."/>
    <s v="Não"/>
    <n v="0"/>
    <n v="195.99"/>
    <n v="10.87"/>
    <n v="-33.32"/>
    <n v="-36.82"/>
    <n v="-136.72"/>
    <n v="0"/>
    <s v="agosto 2024"/>
    <s v="Sim"/>
    <x v="16"/>
    <s v="MLB1841175427"/>
    <s v="Trust Parts"/>
    <s v="Cabo De Marcha Corsa Classic 2009 2010 2011 2012 2013 2014"/>
    <s v=" "/>
    <n v="195.99"/>
    <s v="Premium"/>
    <s v="Não emitida"/>
    <s v="Renato Oliveita Santos"/>
    <s v="CPF 06742676132"/>
    <s v="Avenida Doutor João Leite Schimidt 962, Sonora - CEP: 79415000, Mato Grosso do Sul"/>
    <s v=" "/>
    <s v=" "/>
    <s v="Renato Oliveita Santos"/>
    <s v="06742676132"/>
    <s v=" "/>
    <s v="Sonora"/>
    <s v="Mato Grosso do Sul"/>
    <s v="79415000"/>
    <s v="Brasil"/>
    <s v="Coleta do Mercado Envios"/>
    <s v=" "/>
    <s v=" "/>
    <s v="Mercado Envios"/>
    <s v="MEL43757422649FMXDF01"/>
    <s v=" "/>
    <s v=" "/>
    <s v=" "/>
    <s v=" "/>
    <s v=" "/>
    <s v=" "/>
    <s v=" "/>
    <s v=" "/>
    <s v=""/>
    <s v="Não"/>
    <s v=""/>
    <s v="Não"/>
  </r>
  <r>
    <s v="2000009108746730"/>
    <s v="22 de agosto de 2024 23:56 hs."/>
    <s v="Cancelada pelo comprador"/>
    <s v="Cancelou porque se arrependeu da compra."/>
    <s v="Não"/>
    <n v="0"/>
    <n v="46.06"/>
    <n v="13.63"/>
    <n v="-11.53"/>
    <n v="-13.63"/>
    <n v="-34.53"/>
    <n v="0"/>
    <s v="agosto 2024"/>
    <s v=" "/>
    <x v="79"/>
    <s v="MLB3548048469"/>
    <s v="Trust Parts"/>
    <s v="Cabo De Embreagem Palio 1.0 Flex 2007 Em Diante"/>
    <s v=" "/>
    <n v="46.06"/>
    <s v="Clássico"/>
    <s v="Não emitida"/>
    <s v="Antônio  Raimundo "/>
    <s v="CPF 66899435500"/>
    <s v="Rua Oiticica SN, Carapicuíba - CEP: 06365760, São Paulo"/>
    <s v=" "/>
    <s v=" "/>
    <s v="Antônio  Raimundo "/>
    <s v="66899435500"/>
    <s v=" "/>
    <s v="Carapicuíba"/>
    <s v="São Paulo"/>
    <s v="063657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06527054"/>
    <s v="22 de agosto de 2024 19:11 hs."/>
    <s v="Cancelada pelo comprador"/>
    <s v="Cancelou porque garante nao ter realizado a compra."/>
    <s v="Não"/>
    <n v="0"/>
    <n v="197.99"/>
    <n v="11.61"/>
    <n v="-33.659999999999997"/>
    <n v="-37.56"/>
    <n v="-138.38"/>
    <n v="0"/>
    <s v="agosto 2024"/>
    <s v="Sim"/>
    <x v="80"/>
    <s v="MLB3003678851"/>
    <s v="Trust Parts"/>
    <s v="Cabo Do Trambulador Engate Palio 1.0 1996 A 2000"/>
    <s v=" "/>
    <n v="197.99"/>
    <s v="Premium"/>
    <s v="Não emitida"/>
    <s v="Agnaldo  Dos Santos Araújo"/>
    <s v="CPF 02564066500"/>
    <s v="travessa boa vista SN - Casa, Barra do Jacuípe - CEP: 42833000, Bahia"/>
    <s v=" "/>
    <s v=" "/>
    <s v="Agnaldo  Dos Santos Araújo"/>
    <s v="02564066500"/>
    <s v=" "/>
    <s v="Barra do Jacuípe"/>
    <s v="Bahia"/>
    <s v="42833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91583880"/>
    <s v="21 de agosto de 2024 07:42 hs."/>
    <s v="Cancelada pelo comprador"/>
    <s v="Cancelou porque se arrependeu da compra."/>
    <s v="Não"/>
    <n v="0"/>
    <n v="187.39"/>
    <s v=""/>
    <n v="-31.86"/>
    <n v="-23.95"/>
    <n v="-131.58000000000001"/>
    <n v="0"/>
    <s v="agosto 2024"/>
    <s v=" "/>
    <x v="81"/>
    <s v="MLB3146104174"/>
    <s v="Trust Parts"/>
    <s v="Bandeja Dianteira Direita Com Pivô Fox 2003 A 2014"/>
    <s v=" "/>
    <n v="187.39"/>
    <s v="Premium"/>
    <s v="Não emitida"/>
    <s v="CONSULTI CONSTRUTORA LTDA"/>
    <s v="CNPJ 34969409000132"/>
    <s v="Rua Das Carnaubas 326, Itanhaém - CEP: 11754440, São Paulo"/>
    <s v="Contribuinte"/>
    <s v="369264835117"/>
    <s v="CONSULTI CONSTRUTORA LTDA"/>
    <s v="34969409000132"/>
    <s v=" "/>
    <s v="Itanhaém"/>
    <s v="São Paulo"/>
    <s v="117544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84250784"/>
    <s v="20 de agosto de 2024 12:27 hs."/>
    <s v="Cancelada pelo comprador"/>
    <s v="Cancelou porque não podia esperar o produto."/>
    <s v="Não"/>
    <n v="0"/>
    <n v="183.33"/>
    <s v=""/>
    <n v="-31.17"/>
    <n v="-41.95"/>
    <n v="-110.21"/>
    <n v="0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ALEXANDR MICHAELA HITTMAIR"/>
    <s v="CPF 21358175896"/>
    <s v="Avenida Almirante Álvaro Alberto 100 - 1802, Rio de Janeiro - CEP: 22610070, Rio de Janeiro"/>
    <s v=" "/>
    <s v=" "/>
    <s v="ALEXANDR MICHAELA HITTMAIR"/>
    <s v="21358175896"/>
    <s v=" "/>
    <s v="Rio de Janeiro"/>
    <s v="Rio de Janeiro"/>
    <s v="22610070"/>
    <s v="Brasil"/>
    <s v="Coleta do Mercado Envios"/>
    <s v=" "/>
    <s v=" "/>
    <s v="Mercado Envios"/>
    <s v="MEL43745714991FMXDF01"/>
    <s v=" "/>
    <s v=" "/>
    <s v=" "/>
    <s v=" "/>
    <s v=" "/>
    <s v=" "/>
    <s v=" "/>
    <s v=" "/>
    <s v=""/>
    <s v="Não"/>
    <s v=""/>
    <s v="Não"/>
  </r>
  <r>
    <s v="2000009084077874"/>
    <s v="20 de agosto de 2024 12:10 hs."/>
    <s v="Cancelada pelo comprador"/>
    <s v="Cancelou e especificou outro problema."/>
    <s v="Não"/>
    <n v="0"/>
    <n v="45.68"/>
    <n v="26.9"/>
    <n v="-13.77"/>
    <n v="-26.9"/>
    <n v="-31.91"/>
    <n v="0"/>
    <s v="agosto 2024"/>
    <s v=" "/>
    <x v="25"/>
    <s v="MLB1845922576"/>
    <s v="Trust Parts"/>
    <s v="Kit Rolamento Roda Traseira Ford Ka 1997 1998 1999 2000-2002"/>
    <s v=" "/>
    <n v="45.68"/>
    <s v="Premium"/>
    <s v="Não emitida"/>
    <s v="Biatris da Conceicao Cunha"/>
    <s v="CPF 43937762833"/>
    <s v="sossego SN - casa, Eldorado - CEP: 11960000, São Paulo"/>
    <s v=" "/>
    <s v=" "/>
    <s v="Biatris da Conceicao Cunha"/>
    <s v="43937762833"/>
    <s v=" "/>
    <s v="Eldorado"/>
    <s v="São Paulo"/>
    <s v="11960000"/>
    <s v="Brasil"/>
    <s v="Coleta do Mercado Envios"/>
    <s v=" "/>
    <s v=" "/>
    <s v="Mercado Envios"/>
    <s v="MEL43745638061FMXDF01"/>
    <s v=" "/>
    <s v=" "/>
    <s v=" "/>
    <s v=" "/>
    <s v=" "/>
    <s v=" "/>
    <s v=" "/>
    <s v=" "/>
    <s v=""/>
    <s v="Não"/>
    <s v=""/>
    <s v="Não"/>
  </r>
  <r>
    <s v="2000009078866230"/>
    <s v="19 de agosto de 2024 19:58 hs."/>
    <s v="Cancelada pelo comprador"/>
    <s v="Cancelou e especificou outro problema."/>
    <s v="Não"/>
    <n v="0"/>
    <n v="245.77"/>
    <s v=""/>
    <n v="-29.49"/>
    <n v="-22.95"/>
    <n v="-193.33"/>
    <n v="0"/>
    <s v="agosto 2024"/>
    <s v=" "/>
    <x v="82"/>
    <s v="MLB2094183461"/>
    <s v="Trust Parts"/>
    <s v="Cabo De Marcha Transmissão Seletor Hyundai Hr 2011"/>
    <s v=" "/>
    <n v="245.77"/>
    <s v="Clássico"/>
    <s v="Não emitida"/>
    <s v="Wesley Marcio Pereira"/>
    <s v="CPF 36061770898"/>
    <s v="Avenida Avelino Ribeiro Filho 164 - casa, Paraisópolis - CEP: 37660000, Minas Gerais"/>
    <s v=" "/>
    <s v=" "/>
    <s v="Wesley Marcio Pereira"/>
    <s v="36061770898"/>
    <s v=" "/>
    <s v="Paraisópolis"/>
    <s v="Minas Gerais"/>
    <s v="376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77491346"/>
    <s v="19 de agosto de 2024 17:22 hs."/>
    <s v="Cancelada pelo comprador"/>
    <s v="Cancelou e especificou outro problema."/>
    <s v="Não"/>
    <n v="0"/>
    <n v="312.99"/>
    <s v=""/>
    <n v="-37.56"/>
    <n v="-22.95"/>
    <n v="-252.48"/>
    <n v="0"/>
    <s v="agosto 2024"/>
    <s v="Sim"/>
    <x v="4"/>
    <s v="MLB3005808489"/>
    <s v="Trust Parts"/>
    <s v="Cabo Duplo Do Trambulador Palio 1.0 1996 A 2000"/>
    <s v=" "/>
    <n v="312.99"/>
    <s v="Clássico"/>
    <s v="Não emitida"/>
    <s v="Wallace de Andrade Leite Junior"/>
    <s v="CPF 16332804700"/>
    <s v="Avenida Fernando Teixeira 74 - Antigo Pac Man, Seropédica - CEP: 23894562, Rio de Janeiro"/>
    <s v=" "/>
    <s v=" "/>
    <s v="Wallace de Andrade Leite Junior"/>
    <s v="16332804700"/>
    <s v=" "/>
    <s v="Seropédica"/>
    <s v="Rio de Janeiro"/>
    <s v="2389456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97586767"/>
    <s v="19 de agosto de 2024 16:31 hs."/>
    <s v="Cancelada pelo comprador"/>
    <s v="Cancelou porque se arrependeu da compra."/>
    <s v="Sim"/>
    <n v="0"/>
    <n v="104.99"/>
    <s v=""/>
    <n v="-12.6"/>
    <n v="-24.95"/>
    <n v="-67.44"/>
    <n v="0"/>
    <s v="agosto 2024"/>
    <s v="Sim"/>
    <x v="83"/>
    <s v="MLB2949775707"/>
    <s v="Trust Parts"/>
    <s v="Bandeja Direita Inferior Corolla Fielder 2002 A 2019"/>
    <s v=" "/>
    <n v="104.99"/>
    <s v="Clássico"/>
    <s v="Não emitida"/>
    <s v="Juliano Do Imperio"/>
    <s v="CPF 11065569688"/>
    <s v="av imbuia 1126, Perobal - CEP: 87538000, Paraná"/>
    <s v=" "/>
    <s v=" "/>
    <s v="Juliano Do Imperio"/>
    <s v="11065569688"/>
    <s v=" "/>
    <s v="Perobal"/>
    <s v="Paraná"/>
    <s v="87538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62696076"/>
    <s v="17 de agosto de 2024 17:17 hs."/>
    <s v="Cancelada pelo comprador"/>
    <s v="Cancelou porque se arrependeu da compra."/>
    <s v="Não"/>
    <n v="0"/>
    <n v="195.99"/>
    <s v=""/>
    <n v="-33.32"/>
    <n v="-24.95"/>
    <n v="-137.72"/>
    <n v="0"/>
    <s v="agosto 2024"/>
    <s v="Sim"/>
    <x v="16"/>
    <s v="MLB1841175427"/>
    <s v="Trust Parts"/>
    <s v="Cabo De Marcha Corsa Classic 2009 2010 2011 2012 2013 2014"/>
    <s v=" "/>
    <n v="195.99"/>
    <s v="Premium"/>
    <s v="Não emitida"/>
    <s v="Gracielle Alves"/>
    <s v="CPF 02153590116"/>
    <s v="Setor Engenho Velho Quadra 3 21 - Fercal, Brasília - CEP: 73150015, Distrito Federal"/>
    <s v=" "/>
    <s v=" "/>
    <s v="Gracielle Alves"/>
    <s v="02153590116"/>
    <s v=" "/>
    <s v="Brasília"/>
    <s v="Distrito Federal"/>
    <s v="7315001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57249658"/>
    <s v="16 de agosto de 2024 20:19 hs."/>
    <s v="Cancelada pelo comprador"/>
    <s v="Cancelou e especificou outro problema."/>
    <s v="Não"/>
    <n v="0"/>
    <n v="183.87"/>
    <s v=""/>
    <n v="-22.06"/>
    <n v="-73.45"/>
    <n v="-88.36"/>
    <n v="0"/>
    <s v="agosto 2024"/>
    <s v="Sim"/>
    <x v="10"/>
    <s v="MLB2901284875"/>
    <s v="Trust Parts"/>
    <s v="Par Bandeja Com Pivô March 2011 Em Diante"/>
    <s v=" "/>
    <n v="183.87"/>
    <s v="Clássico"/>
    <s v="Não emitida"/>
    <s v="Paulo. Gilvan Gilvan"/>
    <s v="CPF 28937513854"/>
    <s v="Rua Oswaldo Cruz 881 - casa, Bertioga - CEP: 11250524, São Paulo"/>
    <s v=" "/>
    <s v=" "/>
    <s v="Paulo. Gilvan Gilvan"/>
    <s v="28937513854"/>
    <s v=" "/>
    <s v="Bertioga"/>
    <s v="São Paulo"/>
    <s v="1125052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55133236"/>
    <s v="16 de agosto de 2024 15:40 hs."/>
    <s v="Cancelada pelo comprador"/>
    <s v="Cancelou porque não podia esperar o produto."/>
    <s v="Não"/>
    <n v="0"/>
    <n v="183.87"/>
    <s v=""/>
    <n v="-22.06"/>
    <n v="-73.45"/>
    <n v="-88.36"/>
    <n v="0"/>
    <s v="agosto 2024"/>
    <s v="Sim"/>
    <x v="10"/>
    <s v="MLB2901284875"/>
    <s v="Trust Parts"/>
    <s v="Par Bandeja Com Pivô March 2011 Em Diante"/>
    <s v=" "/>
    <n v="183.87"/>
    <s v="Clássico"/>
    <s v="Não emitida"/>
    <s v="José Roberto Biagioni"/>
    <s v="CPF 08894773884"/>
    <s v="Rua José Claudino 94 - ou casa 100, Sorocaba - CEP: 18055061, São Paulo"/>
    <s v=" "/>
    <s v=" "/>
    <s v="José Roberto Biagioni"/>
    <s v="08894773884"/>
    <s v=" "/>
    <s v="Sorocaba"/>
    <s v="São Paulo"/>
    <s v="18055061"/>
    <s v="Brasil"/>
    <s v="Coleta do Mercado Envios"/>
    <s v=" "/>
    <s v=" "/>
    <s v="Mercado Envios"/>
    <s v="MEL43733037868FMXDF01"/>
    <s v=" "/>
    <s v=" "/>
    <s v=" "/>
    <s v=" "/>
    <s v=" "/>
    <s v=" "/>
    <s v=" "/>
    <s v=" "/>
    <s v=""/>
    <s v="Não"/>
    <s v=""/>
    <s v="Não"/>
  </r>
  <r>
    <s v="2000009050659190"/>
    <s v="16 de agosto de 2024 00:45 hs."/>
    <s v="Cancelada pelo comprador"/>
    <s v=" "/>
    <s v="Não"/>
    <n v="0"/>
    <n v="254.72"/>
    <n v="20.77"/>
    <n v="-43.3"/>
    <n v="-46.72"/>
    <n v="-185.47"/>
    <n v="0"/>
    <s v="agosto 2024"/>
    <s v="Sim"/>
    <x v="34"/>
    <s v="MLB2918851063"/>
    <s v="Trust Parts"/>
    <s v="Par Bandeja Com Pivô Strada 2005 A 2008"/>
    <s v=" "/>
    <n v="254.72"/>
    <s v="Premium"/>
    <s v="Não emitida"/>
    <s v="Roberta Rodrigues da Silva"/>
    <s v="CPF 55902820120"/>
    <s v="Rua Trinta e Três 12 - casa, Cuiabá - CEP: 78099165, Mato Grosso"/>
    <s v=" "/>
    <s v=" "/>
    <s v="Roberta Rodrigues da Silva"/>
    <s v="55902820120"/>
    <s v=" "/>
    <s v="Cuiabá"/>
    <s v="Mato Grosso"/>
    <s v="7809916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46977242"/>
    <s v="15 de agosto de 2024 17:15 hs."/>
    <s v="Cancelada pelo comprador"/>
    <s v="Cancelou porque se arrependeu da compra."/>
    <s v="Não"/>
    <n v="0"/>
    <n v="22.85"/>
    <n v="15.9"/>
    <n v="-8.74"/>
    <s v=""/>
    <n v="-30.01"/>
    <n v="0"/>
    <s v="agosto 2024"/>
    <s v="Sim"/>
    <x v="84"/>
    <s v="MLB2831315659"/>
    <s v="Trust Parts"/>
    <s v="Cabo De Capô Gol Argentino G2 G3 Com Alavanca 1995 A 2003"/>
    <s v=" "/>
    <n v="22.85"/>
    <s v="Clássico"/>
    <s v="Não emitida"/>
    <s v="Vagner Martins de França"/>
    <s v="CPF 36656147836"/>
    <s v="Rua Professor Soriano Magalhães 337 - torre 2 apto 412, São Paulo - CEP: 04753160, São Paulo"/>
    <s v=" "/>
    <s v=" "/>
    <s v="Vagner Martins de França"/>
    <s v="36656147836"/>
    <s v=" "/>
    <s v="São Paulo"/>
    <s v="São Paulo"/>
    <s v="04753160"/>
    <s v="Brasil"/>
    <s v="Mercado Envios Flex"/>
    <s v=" "/>
    <s v=" "/>
    <s v="TRUSTPARTSTRUSTPARTS"/>
    <s v="43729361028"/>
    <s v=" "/>
    <s v=" "/>
    <s v=" "/>
    <s v=" "/>
    <s v=" "/>
    <s v=" "/>
    <s v=" "/>
    <s v=" "/>
    <s v=""/>
    <s v="Não"/>
    <s v=""/>
    <s v="Não"/>
  </r>
  <r>
    <s v="2000009037482212"/>
    <s v="14 de agosto de 2024 18:27 hs."/>
    <s v="Cancelada pelo comprador"/>
    <s v="Cancelou porque se arrependeu da compra."/>
    <s v="Não"/>
    <n v="0"/>
    <n v="115.69"/>
    <s v=""/>
    <n v="-19.670000000000002"/>
    <n v="-20.45"/>
    <n v="-75.569999999999993"/>
    <n v="0"/>
    <s v="agosto 2024"/>
    <s v="Sim"/>
    <x v="85"/>
    <s v="MLB2836652482"/>
    <s v="Trust Parts"/>
    <s v="Par Cabo De Freio Traseira Celta 2001 Em Diante Com Conector"/>
    <s v=" "/>
    <n v="115.69"/>
    <s v="Premium"/>
    <s v="Não emitida"/>
    <s v="jhony guimaraes"/>
    <s v="CPF 02279412179"/>
    <s v="Avenida Formosa 305, Formosa - CEP: 73813250, Goiás"/>
    <s v=" "/>
    <s v=" "/>
    <s v="jhony guimaraes"/>
    <s v="02279412179"/>
    <s v=" "/>
    <s v="Formosa"/>
    <s v="Goiás"/>
    <s v="738132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36566880"/>
    <s v="14 de agosto de 2024 16:46 hs."/>
    <s v="Cancelada pelo comprador"/>
    <s v="Cancelou e especificou outro problema."/>
    <s v="Não"/>
    <n v="0"/>
    <n v="113.48"/>
    <s v=""/>
    <n v="-43.28"/>
    <s v=""/>
    <n v="-70.2"/>
    <n v="0"/>
    <s v="agosto 2024"/>
    <s v=" "/>
    <x v="86"/>
    <s v="MLB2222486739"/>
    <s v="Trust Parts"/>
    <s v="Pino Reparo Da Dobradiça Porta Uno Mille Ld Le 2009"/>
    <s v=" "/>
    <n v="28.37"/>
    <s v="Premium"/>
    <s v="Não emitida"/>
    <s v="geovane rocha de souza"/>
    <s v="CPF 04846398978"/>
    <s v="Rua João Godofredo Iurk 26 - casa, Palmeira - CEP: 84130000, Paraná"/>
    <s v=" "/>
    <s v=" "/>
    <s v="geovane rocha de souza"/>
    <s v="04846398978"/>
    <s v=" "/>
    <s v="Palmeira"/>
    <s v="Paraná"/>
    <s v="841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36280702"/>
    <s v="14 de agosto de 2024 16:16 hs."/>
    <s v="Cancelada pelo comprador"/>
    <s v="Cancelou porque se arrependeu da compra."/>
    <s v="Não"/>
    <n v="0"/>
    <n v="83"/>
    <s v=""/>
    <n v="-14.11"/>
    <n v="-25.95"/>
    <n v="-42.94"/>
    <n v="0"/>
    <s v="agosto 2024"/>
    <s v=" "/>
    <x v="87"/>
    <s v="MLB3101658649"/>
    <s v="Trust Parts"/>
    <s v="Pivô Da Bandeja Inferior Ambos Lados Peugeot 208 2013 A 2022"/>
    <s v=" "/>
    <n v="83"/>
    <s v="Premium"/>
    <s v="Não emitida"/>
    <s v="Sara Costa"/>
    <s v="CPF 47640408830"/>
    <s v="Rua José Antônio da Silveira Maia 830, Atibaia - CEP: 12942510, São Paulo"/>
    <s v=" "/>
    <s v=" "/>
    <s v="Sara Costa"/>
    <s v="47640408830"/>
    <s v=" "/>
    <s v="Atibaia"/>
    <s v="São Paulo"/>
    <s v="129425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27154296"/>
    <s v="13 de agosto de 2024 17:42 hs."/>
    <s v="Cancelada pelo comprador"/>
    <s v="Cancelou e especificou outro problema."/>
    <s v="Não"/>
    <n v="0"/>
    <n v="159.99"/>
    <s v=""/>
    <n v="-27.2"/>
    <n v="-22.95"/>
    <n v="-109.84"/>
    <n v="0"/>
    <s v="agosto 2024"/>
    <s v="Sim"/>
    <x v="2"/>
    <s v="MLB1804965496"/>
    <s v="Trust Parts"/>
    <s v="2 Kit's Rolamento Eixo Traseiro Peugeot206/207 C/barra 47mm"/>
    <s v=" "/>
    <n v="159.99"/>
    <s v="Premium"/>
    <s v="Não emitida"/>
    <s v="Manoel de Jesus Do Amaral"/>
    <s v="CPF 07926473782"/>
    <s v="Estrada dos Bandeirantes 21714, Rio de Janeiro - CEP: 22783551, Rio de Janeiro"/>
    <s v=" "/>
    <s v=" "/>
    <s v="Manoel de Jesus Do Amaral"/>
    <s v="07926473782"/>
    <s v=" "/>
    <s v="Rio de Janeiro"/>
    <s v="Rio de Janeiro"/>
    <s v="2278355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61964287"/>
    <s v="12 de agosto de 2024 10:28 hs."/>
    <s v="Cancelada pelo comprador"/>
    <s v="Cancelou e especificou outro problema."/>
    <s v="Sim"/>
    <n v="0"/>
    <n v="220.51"/>
    <s v=""/>
    <n v="-26.46"/>
    <n v="-25.95"/>
    <n v="-168.1"/>
    <n v="0"/>
    <s v="agosto 2024"/>
    <s v="Sim"/>
    <x v="88"/>
    <s v="MLB2918813304"/>
    <s v="Trust Parts"/>
    <s v="Par Bandeja Com Pivô Palio Weekend Adventure 2005 A 2008"/>
    <s v=" "/>
    <n v="220.51"/>
    <s v="Clássico"/>
    <s v="Não emitida"/>
    <s v="Rodrigo Silva dos Santos"/>
    <s v="CPF 05867485714"/>
    <s v="Avenida Roberto Silveira 956, Maricá - CEP: 24903485, Rio de Janeiro"/>
    <s v=" "/>
    <s v=" "/>
    <s v="Rodrigo Silva dos Santos"/>
    <s v="05867485714"/>
    <s v=" "/>
    <s v="Maricá"/>
    <s v="Rio de Janeiro"/>
    <s v="2490348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11957156"/>
    <s v="12 de agosto de 2024 08:38 hs."/>
    <s v="Cancelada pelo comprador"/>
    <s v="Cancelou e especificou outro problema."/>
    <s v="Não"/>
    <n v="0"/>
    <n v="187.39"/>
    <n v="1.59"/>
    <n v="-31.86"/>
    <s v=""/>
    <n v="-157.12"/>
    <n v="0"/>
    <s v="agosto 2024"/>
    <s v="Sim"/>
    <x v="81"/>
    <s v="MLB3146086342"/>
    <s v="Trust Parts"/>
    <s v="Bandeja Dianteira Direita Com Pivô Polo 2002 A 2017"/>
    <s v=" "/>
    <n v="187.39"/>
    <s v="Premium"/>
    <s v="Não emitida"/>
    <s v="Anderson Martins da Silveira"/>
    <s v="CPF 31477329838"/>
    <s v="Rua Bernardo Guimarães 51, Mogi das Cruzes - CEP: 08830430, São Paulo"/>
    <s v=" "/>
    <s v=" "/>
    <s v="Anderson Martins da Silveira"/>
    <s v="31477329838"/>
    <s v=" "/>
    <s v="Mogi das Cruzes"/>
    <s v="São Paulo"/>
    <s v="08830430"/>
    <s v="Brasil"/>
    <s v="Mercado Envios Flex"/>
    <s v=" "/>
    <s v=" "/>
    <s v="TRUSTPARTSTRUSTPARTS"/>
    <s v="43713778492"/>
    <s v=" "/>
    <s v=" "/>
    <s v=" "/>
    <s v=" "/>
    <s v=" "/>
    <s v=" "/>
    <s v=" "/>
    <s v=" "/>
    <s v=""/>
    <s v="Não"/>
    <s v=""/>
    <s v="Não"/>
  </r>
  <r>
    <s v="2000008992862102"/>
    <s v="9 de agosto de 2024 13:47 hs."/>
    <s v="Cancelada pelo comprador"/>
    <s v="Cancelou porque não podia esperar o produto."/>
    <s v="Não"/>
    <n v="0"/>
    <n v="123.94"/>
    <n v="18.829999999999998"/>
    <n v="-14.87"/>
    <n v="-40.28"/>
    <n v="-87.62"/>
    <n v="0"/>
    <s v="agosto 2024"/>
    <s v=" "/>
    <x v="89"/>
    <s v="MLB3175020507"/>
    <s v="Trust Parts"/>
    <s v="Par Pivô Da Bandeja Dianteira Ix35 2010 A 2017"/>
    <s v=" "/>
    <n v="123.94"/>
    <s v="Clássico"/>
    <s v="Não emitida"/>
    <s v="Roniere santos da silva"/>
    <s v="CPF 06090506486"/>
    <s v="Rua Salvina de Araújo Freire 251 - casa, Arcoverde - CEP: 56503226, Pernambuco"/>
    <s v=" "/>
    <s v=" "/>
    <s v="Roniere santos da silva"/>
    <s v="06090506486"/>
    <s v=" "/>
    <s v="Arcoverde"/>
    <s v="Pernambuco"/>
    <s v="5650322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84950152"/>
    <s v="8 de agosto de 2024 16:20 hs."/>
    <s v="Cancelada pelo comprador"/>
    <s v="Cancelou porque se arrependeu da compra."/>
    <s v="Não"/>
    <n v="0"/>
    <n v="46.9"/>
    <n v="23.15"/>
    <n v="-13.97"/>
    <n v="-23.15"/>
    <n v="-32.93"/>
    <n v="0"/>
    <s v="agosto 2024"/>
    <s v="Sim"/>
    <x v="90"/>
    <s v="MLB3123224717"/>
    <s v="Trust Parts"/>
    <s v="Pivô Da Bandeja Inferior Lado Direito New Civic 2006 A 2011"/>
    <s v=" "/>
    <n v="46.9"/>
    <s v="Premium"/>
    <s v="Não emitida"/>
    <s v="DULCE  JANDER CHIMENE"/>
    <s v="CPF 71005307920"/>
    <s v="Avenida das Indústrias 3665, Umuarama - CEP: 87503510, Paraná"/>
    <s v=" "/>
    <s v=" "/>
    <s v="DULCE  JANDER CHIMENE"/>
    <s v="71005307920"/>
    <s v=" "/>
    <s v="Umuarama"/>
    <s v="Paraná"/>
    <s v="875035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82655720"/>
    <s v="8 de agosto de 2024 12:37 hs."/>
    <s v="Cancelada pelo comprador"/>
    <s v="Cancelou porque se arrependeu da compra."/>
    <s v="Não"/>
    <n v="0"/>
    <n v="220.51"/>
    <s v=""/>
    <n v="-26.46"/>
    <n v="-25.95"/>
    <n v="-168.1"/>
    <n v="0"/>
    <s v="agosto 2024"/>
    <s v=" "/>
    <x v="88"/>
    <s v="MLB2918825342"/>
    <s v="Trust Parts"/>
    <s v="Par Bandeja Com Pivô Strada Adventure Locker 2007 Em Diante"/>
    <s v=" "/>
    <n v="220.51"/>
    <s v="Clássico"/>
    <s v="Não emitida"/>
    <s v="Giovani Rodrigues de Carvalho"/>
    <s v="CPF 03771577918"/>
    <s v="10A AVENIDA CURITIBA 1400, Matinhos - CEP: 83260000, Paraná"/>
    <s v=" "/>
    <s v=" "/>
    <s v="Giovani Rodrigues de Carvalho"/>
    <s v="03771577918"/>
    <s v=" "/>
    <s v="Matinhos"/>
    <s v="Paraná"/>
    <s v="832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79047966"/>
    <s v="8 de agosto de 2024 00:01 hs."/>
    <s v="Cancelada pelo comprador"/>
    <s v="Cancelou porque se arrependeu da compra."/>
    <s v="Não"/>
    <n v="0"/>
    <n v="109.97"/>
    <n v="14.95"/>
    <n v="-13.2"/>
    <n v="-35.4"/>
    <n v="-76.319999999999993"/>
    <n v="0"/>
    <s v="agosto 2024"/>
    <s v="Sim"/>
    <x v="91"/>
    <s v="MLB3218278267"/>
    <s v="Trust Parts"/>
    <s v="Par Kit Pino Guia Pinça Freio Pajero Tr4 2003 Em Diante"/>
    <s v=" "/>
    <n v="109.97"/>
    <s v="Clássico"/>
    <s v="Não emitida"/>
    <s v="RODRIGO JOSÉ ALVES GONÇALVES"/>
    <s v="CPF 05216876162"/>
    <s v="AVENIDA REPÚBLICA DO LÍBANO 481, Cuiabá - CEP: 78048135, Mato Grosso"/>
    <s v=" "/>
    <s v=" "/>
    <s v="RODRIGO JOSÉ ALVES GONÇALVES"/>
    <s v="05216876162"/>
    <s v=" "/>
    <s v="Cuiabá"/>
    <s v="Mato Grosso"/>
    <s v="7804813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41763049"/>
    <s v="7 de agosto de 2024 17:13 hs."/>
    <s v="Cancelada pelo comprador"/>
    <s v="Cancelou e especificou outro problema."/>
    <s v="Sim"/>
    <n v="0"/>
    <n v="63.7"/>
    <n v="23.15"/>
    <n v="-16.829999999999998"/>
    <n v="-23.15"/>
    <n v="-46.87"/>
    <n v="0"/>
    <s v="agosto 2024"/>
    <s v="Sim"/>
    <x v="92"/>
    <s v="MLB3175676163"/>
    <s v="Trust Parts"/>
    <s v="Cabo De Embreagem Fiat Fiorino 2011 Até 2016"/>
    <s v=" "/>
    <n v="63.7"/>
    <s v="Premium"/>
    <s v="Não emitida"/>
    <s v="maria AP santos"/>
    <s v="CPF 01059965992"/>
    <s v="Rua Deolinda Ermínia Nichelati de Carvalho 149 149, Jaraguá do Sul - CEP: 89260858, Santa Catarina"/>
    <s v=" "/>
    <s v=" "/>
    <s v="maria AP santos"/>
    <s v="01059965992"/>
    <s v=" "/>
    <s v="Jaraguá do Sul"/>
    <s v="Santa Catarina"/>
    <s v="89260307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70276744"/>
    <s v="7 de agosto de 2024 09:34 hs."/>
    <s v="Cancelada pelo comprador"/>
    <s v="Cancelou porque se arrependeu da compra."/>
    <s v="Não"/>
    <n v="0"/>
    <n v="341.91"/>
    <n v="1.59"/>
    <n v="-41.03"/>
    <s v=""/>
    <n v="-302.47000000000003"/>
    <n v="0"/>
    <s v="agosto 2024"/>
    <s v="Sim"/>
    <x v="21"/>
    <s v="MLB3058604095"/>
    <s v="Trust Parts"/>
    <s v="Par Bandeja Inferior Xsara Picasso 2001 A 2011 Com Pivô"/>
    <s v=" "/>
    <n v="341.91"/>
    <s v="Clássico"/>
    <s v="Não emitida"/>
    <s v="ricardo  costa "/>
    <s v="CPF 04811827562"/>
    <s v="Rua Masashige Ishii 2 - D, Osasco - CEP: 06243280, São Paulo"/>
    <s v=" "/>
    <s v=" "/>
    <s v="ricardo  costa "/>
    <s v="04811827562"/>
    <s v=" "/>
    <s v="Osasco"/>
    <s v="São Paulo"/>
    <s v="06243280"/>
    <s v="Brasil"/>
    <s v="Mercado Envios Flex"/>
    <s v=" "/>
    <s v=" "/>
    <s v="TRUSTPARTSTRUSTPARTS"/>
    <s v="43695413586"/>
    <s v=" "/>
    <s v=" "/>
    <s v=" "/>
    <s v=" "/>
    <s v=" "/>
    <s v=" "/>
    <s v=" "/>
    <s v=" "/>
    <s v=""/>
    <s v="Não"/>
    <s v=""/>
    <s v="Não"/>
  </r>
  <r>
    <s v="2000008969401126"/>
    <s v="7 de agosto de 2024 06:40 hs."/>
    <s v="Cancelada pelo comprador"/>
    <s v="Cancelou e especificou outro problema."/>
    <s v="Não"/>
    <n v="0"/>
    <n v="100.76"/>
    <n v="9.39"/>
    <n v="-12.09"/>
    <n v="-30.84"/>
    <n v="-67.22"/>
    <n v="0"/>
    <s v="agosto 2024"/>
    <s v=" "/>
    <x v="93"/>
    <s v="MLB3696108400"/>
    <s v="Trust Parts"/>
    <s v="Par Bieleta Dianteira Golf 1998 A 2012"/>
    <s v=" "/>
    <n v="100.76"/>
    <s v="Clássico"/>
    <s v="Não emitida"/>
    <s v="wilson nunes"/>
    <s v="CPF 04993380143"/>
    <s v="Rua das Perdizes 264 - Quintal das flores, Chapadão do Sul - CEP: 79560000, Mato Grosso do Sul"/>
    <s v=" "/>
    <s v=" "/>
    <s v="wilson nunes"/>
    <s v="04993380143"/>
    <s v=" "/>
    <s v="Chapadão do Sul"/>
    <s v="Mato Grosso do Sul"/>
    <s v="79560000"/>
    <s v="Brasil"/>
    <s v="Coleta do Mercado Envios"/>
    <s v=" "/>
    <s v=" "/>
    <s v="Mercado Envios"/>
    <s v="MEL43694995346FMXDF01"/>
    <s v=" "/>
    <s v=" "/>
    <s v=" "/>
    <s v=" "/>
    <s v=" "/>
    <s v=" "/>
    <s v=" "/>
    <s v=" "/>
    <s v=""/>
    <s v="Não"/>
    <s v=""/>
    <s v="Não"/>
  </r>
  <r>
    <s v="2000008967838810"/>
    <s v="6 de agosto de 2024 23:03 hs."/>
    <s v="Cancelada pelo comprador"/>
    <s v="Cancelou porque se arrependeu da compra."/>
    <s v="Não"/>
    <n v="0"/>
    <n v="106.65"/>
    <s v=""/>
    <n v="-18.13"/>
    <n v="-22.95"/>
    <n v="-65.569999999999993"/>
    <n v="0"/>
    <s v="agosto 2024"/>
    <s v="Sim"/>
    <x v="94"/>
    <s v="MLB2888576648"/>
    <s v="Trust Parts"/>
    <s v="Par Pivô Gol G5 2008 Em Diante Com Direção Hidraulica"/>
    <s v=" "/>
    <n v="106.65"/>
    <s v="Premium"/>
    <s v="Não emitida"/>
    <s v="gsutavo mattos"/>
    <s v="CPF 43417571804"/>
    <s v="Rua Maria Mercedes Bittencourt 260 - Para Amanda Gustavo, São Sebastião - CEP: 11624236, São Paulo"/>
    <s v=" "/>
    <s v=" "/>
    <s v="gsutavo mattos"/>
    <s v="43417571804"/>
    <s v=" "/>
    <s v="São Sebastião"/>
    <s v="São Paulo"/>
    <s v="1162423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71286436"/>
    <s v="30 de agosto de 2024 19:45 hs."/>
    <s v="Cancelada pelo comprador"/>
    <s v="Cancelou e especificou outro problema."/>
    <s v="Não"/>
    <n v="0"/>
    <n v="44.52"/>
    <n v="10.71"/>
    <n v="-13.57"/>
    <n v="-10.71"/>
    <n v="-30.95"/>
    <n v="0"/>
    <s v="setembro 2024"/>
    <s v=" "/>
    <x v="95"/>
    <s v="MLB3563324108"/>
    <s v="SPATE"/>
    <s v="Kit Reparo Bucha Alavanca Câmbio Varão Astra 1994 A 2000"/>
    <s v=" "/>
    <n v="44.52"/>
    <s v="Premium"/>
    <s v="Não emitida"/>
    <s v=" "/>
    <s v=" "/>
    <s v=" "/>
    <s v=" "/>
    <s v=" "/>
    <s v="Katia Albuquerque"/>
    <s v="32538700817"/>
    <s v=" "/>
    <s v="São Roque"/>
    <s v="São Paulo"/>
    <s v="1814070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46692455"/>
    <s v="30 de agosto de 2024 10:16 hs."/>
    <s v="Cancelada pelo comprador"/>
    <s v="Cancelou porque se arrependeu da compra."/>
    <s v="Sim"/>
    <n v="0"/>
    <n v="59.85"/>
    <n v="13.72"/>
    <n v="-16.170000000000002"/>
    <n v="-13.72"/>
    <n v="-43.68"/>
    <n v="0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runo Shigueo Ono"/>
    <s v="32889214800"/>
    <s v=" "/>
    <s v="Bauru"/>
    <s v="São Paulo"/>
    <s v="17014260"/>
    <s v="Brasil"/>
    <s v="Mercado Envios Full"/>
    <s v=" "/>
    <s v=" "/>
    <s v="Mercado Envios"/>
    <s v="MEL43783012820LMFFF01"/>
    <s v=" "/>
    <s v=" "/>
    <s v=" "/>
    <s v=" "/>
    <s v=" "/>
    <s v=" "/>
    <s v=" "/>
    <s v=" "/>
    <s v=""/>
    <s v="Não"/>
    <s v=""/>
    <s v="Não"/>
  </r>
  <r>
    <s v="2000009143217396"/>
    <s v="27 de agosto de 2024 16:00 hs."/>
    <s v="Cancelada pelo comprador"/>
    <s v="Cancelou e especificou outro problema."/>
    <s v="Sim"/>
    <n v="0"/>
    <n v="59.56"/>
    <s v=""/>
    <n v="-16.1252"/>
    <s v=""/>
    <s v=""/>
    <n v="0"/>
    <s v=" "/>
    <s v=" "/>
    <x v="44"/>
    <s v="MLB2735619005"/>
    <s v="SPAT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43224466"/>
    <s v="27 de agosto de 2024 16:00 hs."/>
    <s v="Cancelada pelo comprador"/>
    <s v="Cancelou e especificou outro problema."/>
    <s v="Sim"/>
    <n v="0"/>
    <n v="63.85"/>
    <s v=""/>
    <n v="-13.661999999999999"/>
    <s v=""/>
    <s v=""/>
    <n v="0"/>
    <s v=" "/>
    <s v=" "/>
    <x v="46"/>
    <s v="MLB3292509531"/>
    <s v="SPATE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42096776"/>
    <s v="27 de agosto de 2024 14:00 hs."/>
    <s v="Cancelada pelo comprador"/>
    <s v="Cancelou e especificou outro problema."/>
    <s v="Não"/>
    <n v="0"/>
    <n v="59.85"/>
    <n v="13.72"/>
    <n v="-16.170000000000002"/>
    <n v="-13.72"/>
    <n v="-43.68"/>
    <n v="0"/>
    <s v="setembro 2024"/>
    <s v=" "/>
    <x v="41"/>
    <s v="MLB2735548557"/>
    <s v="SPATE"/>
    <s v="Par Kits De Rolamento Roda Traseira Gol G1 G2 G3 G4 G5"/>
    <s v=" "/>
    <n v="59.85"/>
    <s v="Premium"/>
    <s v="Não emitida"/>
    <s v=" "/>
    <s v=" "/>
    <s v=" "/>
    <s v=" "/>
    <s v=" "/>
    <s v="Rene Linhares Silva Oliveira"/>
    <s v="40910540802"/>
    <s v=" "/>
    <s v="Itupeva"/>
    <s v="São Paulo"/>
    <s v="1329913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31947997"/>
    <s v="27 de agosto de 2024 09:13 hs."/>
    <s v="Cancelada pelo comprador"/>
    <s v="Cancelou e especificou outro problema."/>
    <s v="Sim"/>
    <n v="0"/>
    <n v="59.56"/>
    <n v="7.07"/>
    <n v="-16.13"/>
    <n v="-7.07"/>
    <n v="-43.43"/>
    <n v="0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Walmir Dias"/>
    <s v="10601088603"/>
    <s v=" "/>
    <s v="Ponte Nova"/>
    <s v="Minas Gerais"/>
    <s v="35430229"/>
    <s v="Brasil"/>
    <s v="Mercado Envios Full"/>
    <s v=" "/>
    <s v=" "/>
    <s v="Mercado Envios"/>
    <s v="MEL43770496209LMFFF01"/>
    <s v=" "/>
    <s v=" "/>
    <s v=" "/>
    <s v=" "/>
    <s v=" "/>
    <s v=" "/>
    <s v=" "/>
    <s v=" "/>
    <s v=""/>
    <s v="Não"/>
    <s v=""/>
    <s v="Não"/>
  </r>
  <r>
    <s v="2000009139298010"/>
    <s v="27 de agosto de 2024 08:16 hs."/>
    <s v="Cancelada pelo comprador"/>
    <s v="Cancelou porque não podia esperar o produto."/>
    <s v="Não"/>
    <n v="0"/>
    <n v="207"/>
    <s v=""/>
    <n v="-35.19"/>
    <n v="-24.95"/>
    <n v="-146.86000000000001"/>
    <n v="0"/>
    <s v="setembro 2024"/>
    <s v="Sim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Fabio Jean"/>
    <s v="35134833842"/>
    <s v=" "/>
    <s v="Cruzeiro"/>
    <s v="São Paulo"/>
    <s v="12704085"/>
    <s v="Brasil"/>
    <s v="Mercado Envios Full"/>
    <s v=" "/>
    <s v=" "/>
    <s v="Mercado Envios"/>
    <s v="MEL43770517744LMFFF01"/>
    <s v=" "/>
    <s v=" "/>
    <s v=" "/>
    <s v=" "/>
    <s v=" "/>
    <s v=" "/>
    <s v=" "/>
    <s v=" "/>
    <s v=""/>
    <s v="Não"/>
    <s v=""/>
    <s v="Não"/>
  </r>
  <r>
    <s v="2000006229785541"/>
    <s v="26 de agosto de 2024 19:10 hs."/>
    <s v="Cancelada pelo comprador"/>
    <s v=" "/>
    <s v="Sim"/>
    <n v="0"/>
    <n v="215.01"/>
    <n v="1.59"/>
    <n v="-25.8"/>
    <s v=""/>
    <n v="-190.8"/>
    <n v="0"/>
    <s v="setembro 2024"/>
    <s v="Sim"/>
    <x v="66"/>
    <s v="MLB3523709576"/>
    <s v="SPATE"/>
    <s v="Cabo De Marcha Com Terminal Corsa 2005 A 2014"/>
    <s v=" "/>
    <n v="215.01"/>
    <s v="Clássico"/>
    <s v="Não emitida"/>
    <s v="Waldeir Roberto"/>
    <s v="CPF 04474259190"/>
    <s v="Rua Edgar de Sousa 526, São Paulo - CEP: 03502010, São Paulo"/>
    <s v=" "/>
    <s v=" "/>
    <s v="Waldeir Roberto"/>
    <s v="04474259190"/>
    <s v=" "/>
    <s v="São Paulo"/>
    <s v="São Paulo"/>
    <s v="03502010"/>
    <s v="Brasil"/>
    <s v="Mercado Envios Flex"/>
    <s v=" "/>
    <s v=" "/>
    <s v="CARAVELASPAREPARTSPEASAUT"/>
    <s v="43768974466"/>
    <s v=" "/>
    <s v=" "/>
    <s v=" "/>
    <s v=" "/>
    <s v=" "/>
    <s v=" "/>
    <s v=" "/>
    <s v=" "/>
    <s v=""/>
    <s v="Não"/>
    <s v=""/>
    <s v="Não"/>
  </r>
  <r>
    <s v="2000009132185158"/>
    <s v="26 de agosto de 2024 12:51 hs."/>
    <s v="Cancelada pelo comprador"/>
    <s v="Cancelou e especificou outro problema."/>
    <s v="Não"/>
    <n v="0"/>
    <n v="221.36"/>
    <s v=""/>
    <n v="-37.630000000000003"/>
    <n v="-24.95"/>
    <n v="-158.78"/>
    <n v="0"/>
    <s v="setembro 2024"/>
    <s v="Sim"/>
    <x v="66"/>
    <s v="MLB3297872635"/>
    <s v="SPATE"/>
    <s v="Cabo Seletor De Marcha Com Terminal Prisma 2007 A 2014"/>
    <s v=" "/>
    <n v="221.36"/>
    <s v="Premium"/>
    <s v="Não emitida"/>
    <s v="Walace Luiz de Oliveira Pereira"/>
    <s v="CPF 10472090712"/>
    <s v="Rua Olívio Osório Rodrigues SN - sobrado areal, Itaboraí - CEP: 24800634, Rio de Janeiro"/>
    <s v=" "/>
    <s v=" "/>
    <s v="Walace Luiz de Oliveira Pereira"/>
    <s v="10472090712"/>
    <s v=" "/>
    <s v="Itaboraí"/>
    <s v="Rio de Janeiro"/>
    <s v="2480063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30018788"/>
    <s v="26 de agosto de 2024 07:26 hs."/>
    <s v="Cancelada pelo comprador"/>
    <s v="Cancelou porque não podia esperar o produto."/>
    <s v="Não"/>
    <n v="0"/>
    <n v="59.85"/>
    <n v="16.47"/>
    <n v="-16.170000000000002"/>
    <n v="-16.47"/>
    <n v="-43.68"/>
    <n v="0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audio augusto"/>
    <s v="04229781164"/>
    <s v=" "/>
    <s v="Vespasiano"/>
    <s v="Minas Gerais"/>
    <s v="33202752"/>
    <s v="Brasil"/>
    <s v="Mercado Envios Full"/>
    <s v=" "/>
    <s v=" "/>
    <s v="Mercado Envios"/>
    <s v="MEL43766316124LMFFF01"/>
    <s v=" "/>
    <s v=" "/>
    <s v=" "/>
    <s v=" "/>
    <s v=" "/>
    <s v=" "/>
    <s v=" "/>
    <s v=" "/>
    <s v=""/>
    <s v="Não"/>
    <s v=""/>
    <s v="Não"/>
  </r>
  <r>
    <s v="2000009124532098"/>
    <s v="25 de agosto de 2024 12:33 hs."/>
    <s v="Cancelada pelo comprador"/>
    <s v="Cancelou porque não há estoque disponível."/>
    <s v="Não"/>
    <n v="0"/>
    <n v="111.02"/>
    <n v="1.59"/>
    <n v="-13.32"/>
    <s v=""/>
    <n v="-99.29"/>
    <n v="0"/>
    <s v="setembro 2024"/>
    <s v="Sim"/>
    <x v="76"/>
    <s v="MLB3296619075"/>
    <s v="SPATE"/>
    <s v="Par Reparo Traseiro Rolamento Blindado Palio Weekend 99 A 15"/>
    <s v=" "/>
    <n v="111.02"/>
    <s v="Clássico"/>
    <s v="Não emitida"/>
    <s v="Paulo Roberto Barbosa"/>
    <s v="CPF 28586364860"/>
    <s v="Rua David Matarasso 80, São Paulo - CEP: 05633090, São Paulo"/>
    <s v=" "/>
    <s v=" "/>
    <s v="Paulo Roberto Barbosa"/>
    <s v="28586364860"/>
    <s v=" "/>
    <s v="São Paulo"/>
    <s v="São Paulo"/>
    <s v="05633090"/>
    <s v="Brasil"/>
    <s v="Mercado Envios Flex"/>
    <s v=" "/>
    <s v=" "/>
    <s v="CARAVELASPAREPARTSPEASAUT"/>
    <s v="43764062090"/>
    <s v=" "/>
    <s v=" "/>
    <s v=" "/>
    <s v=" "/>
    <s v=" "/>
    <s v=" "/>
    <s v=" "/>
    <s v=" "/>
    <s v=""/>
    <s v="Não"/>
    <s v=""/>
    <s v="Não"/>
  </r>
  <r>
    <s v="2000009123464924"/>
    <s v="25 de agosto de 2024 08:25 hs."/>
    <s v="Cancelada pelo comprador"/>
    <s v="Cancelou e especificou outro problema."/>
    <s v="Não"/>
    <n v="0"/>
    <n v="63.85"/>
    <n v="17.84"/>
    <n v="-13.66"/>
    <n v="-17.84"/>
    <n v="-50.19"/>
    <n v="0"/>
    <s v="setembro 2024"/>
    <s v=" "/>
    <x v="46"/>
    <s v="MLB3292509531"/>
    <s v="SPATE"/>
    <s v="Par Morceguinho Dianteiro Celta 1998 A 2015"/>
    <s v=" "/>
    <n v="63.85"/>
    <s v="Clássico"/>
    <s v="Cancelada"/>
    <s v=" "/>
    <s v=" "/>
    <s v=" "/>
    <s v=" "/>
    <s v=" "/>
    <s v="Rivelino Pereira da Silva Pereira"/>
    <s v="27284802812"/>
    <s v=" "/>
    <s v="São Paulo"/>
    <s v="São Paulo"/>
    <s v="08440350"/>
    <s v="Brasil"/>
    <s v="Mercado Envios Full"/>
    <s v=" "/>
    <s v=" "/>
    <s v="Mercado Envios"/>
    <s v="MEL43763436485LMFFF01"/>
    <s v=" "/>
    <s v=" "/>
    <s v=" "/>
    <s v=" "/>
    <s v=" "/>
    <s v=" "/>
    <s v=" "/>
    <s v=" "/>
    <s v=""/>
    <s v="Não"/>
    <s v=""/>
    <s v="Não"/>
  </r>
  <r>
    <s v="2000009119771414"/>
    <s v="24 de agosto de 2024 15:24 hs."/>
    <s v="Cancelada pelo comprador"/>
    <s v="Cancelou porque se arrependeu da compra."/>
    <s v="Não"/>
    <n v="0"/>
    <n v="59.56"/>
    <n v="34.770000000000003"/>
    <n v="-16.13"/>
    <n v="-34.770000000000003"/>
    <n v="-43.43"/>
    <n v="0"/>
    <s v="setembro 2024"/>
    <s v="Sim"/>
    <x v="44"/>
    <s v="MLB2735619005"/>
    <s v="SPATE"/>
    <s v="Par Kit De Rolamento Roda Traseira Celta Corsa Prisma"/>
    <s v=" "/>
    <n v="59.56"/>
    <s v="Premium"/>
    <s v="Cancelada"/>
    <s v=" "/>
    <s v=" "/>
    <s v=" "/>
    <s v=" "/>
    <s v=" "/>
    <s v="Joelton Jorge da Costa Silva"/>
    <s v="10554147467"/>
    <s v=" "/>
    <s v="Boca da Mata"/>
    <s v="Alagoas"/>
    <s v="57680000"/>
    <s v="Brasil"/>
    <s v="Mercado Envios Full"/>
    <s v=" "/>
    <s v=" "/>
    <s v="Mercado Envios"/>
    <s v="MEL43761873047LMFFF01"/>
    <s v=" "/>
    <s v=" "/>
    <s v=" "/>
    <s v=" "/>
    <s v=" "/>
    <s v=" "/>
    <s v=" "/>
    <s v=" "/>
    <s v=""/>
    <s v="Não"/>
    <s v=""/>
    <s v="Não"/>
  </r>
  <r>
    <s v="2000006219511761"/>
    <s v="24 de agosto de 2024 01:07 hs."/>
    <s v="Cancelada pelo comprador"/>
    <s v="Cancelou e especificou outro problema."/>
    <s v="Sim"/>
    <n v="0"/>
    <n v="59.85"/>
    <n v="0.23"/>
    <n v="-16.170000000000002"/>
    <n v="-0.23"/>
    <n v="-43.68"/>
    <n v="0"/>
    <s v="setembro 2024"/>
    <s v="Sim"/>
    <x v="41"/>
    <s v="MLB2735548557"/>
    <s v="SPATE"/>
    <s v="Par Kits De Rolamento Roda Traseira Gol G1 G2 G3 G4 G5"/>
    <s v=" "/>
    <n v="59.85"/>
    <s v="Premium"/>
    <s v="Não emitida"/>
    <s v=" "/>
    <s v=" "/>
    <s v=" "/>
    <s v=" "/>
    <s v=" "/>
    <s v="Anderson Cantis"/>
    <s v="38216246803"/>
    <s v=" "/>
    <s v="Capivari"/>
    <s v="São Paulo"/>
    <s v="13365016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16457395"/>
    <s v="23 de agosto de 2024 12:00 hs."/>
    <s v="Cancelada pelo comprador"/>
    <s v="Cancelou e especificou outro problema."/>
    <s v="Sim"/>
    <n v="0"/>
    <n v="59.56"/>
    <n v="7.45"/>
    <n v="-16.13"/>
    <n v="-7.45"/>
    <n v="-43.43"/>
    <n v="0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Walmir Dias"/>
    <s v="10601088603"/>
    <s v=" "/>
    <s v="Ponte Nova"/>
    <s v="Minas Gerais"/>
    <s v="35430229"/>
    <s v="Brasil"/>
    <s v="Mercado Envios Full"/>
    <s v=" "/>
    <s v=" "/>
    <s v="Mercado Envios"/>
    <s v="MEL43758281014LMFFF01"/>
    <s v=" "/>
    <s v=" "/>
    <s v=" "/>
    <s v=" "/>
    <s v=" "/>
    <s v=" "/>
    <s v=" "/>
    <s v=" "/>
    <s v=""/>
    <s v="Não"/>
    <s v=""/>
    <s v="Não"/>
  </r>
  <r>
    <s v="2000006214076849"/>
    <s v="22 de agosto de 2024 19:55 hs."/>
    <s v="Cancelada pelo comprador"/>
    <s v="Cancelou porque não podia esperar o produto."/>
    <s v="Sim"/>
    <n v="0"/>
    <n v="74"/>
    <s v=""/>
    <n v="-20.88"/>
    <s v=""/>
    <n v="-53.12"/>
    <n v="0"/>
    <s v="setembro 2024"/>
    <s v="Sim"/>
    <x v="74"/>
    <s v="MLB3417229823"/>
    <s v="SPATE"/>
    <s v="Cabo De Acelerador Scenic 1996 Em Diante 1.6 2.0"/>
    <s v=" "/>
    <n v="37"/>
    <s v="Clássico"/>
    <s v="Não emitida"/>
    <s v=" "/>
    <s v=" "/>
    <s v=" "/>
    <s v=" "/>
    <s v=" "/>
    <s v="Andre Luis Fernandes Coutinho"/>
    <s v="66100593068"/>
    <s v=" "/>
    <s v="Porto Alegre"/>
    <s v="Rio Grande do Sul"/>
    <s v="9178723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06454580"/>
    <s v="22 de agosto de 2024 19:07 hs."/>
    <s v="Cancelada pelo comprador"/>
    <s v="Cancelou e especificou outro problema."/>
    <s v="Não"/>
    <n v="0"/>
    <n v="59.85"/>
    <n v="17.2"/>
    <n v="-16.170000000000002"/>
    <n v="-17.2"/>
    <n v="-43.68"/>
    <n v="0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Kaua Cassins Dos Santos"/>
    <s v="10400043939"/>
    <s v=" "/>
    <s v="Matinhos"/>
    <s v="Paraná"/>
    <s v="83260000"/>
    <s v="Brasil"/>
    <s v="Mercado Envios Full"/>
    <s v=" "/>
    <s v=" "/>
    <s v="Mercado Envios"/>
    <s v="MEL43755878711LMFFF01"/>
    <s v=" "/>
    <s v=" "/>
    <s v=" "/>
    <s v=" "/>
    <s v=" "/>
    <s v=" "/>
    <s v=" "/>
    <s v=" "/>
    <s v=""/>
    <s v="Não"/>
    <s v=""/>
    <s v="Não"/>
  </r>
  <r>
    <s v="2000006213558051"/>
    <s v="22 de agosto de 2024 18:03 hs."/>
    <s v="Cancelada pelo comprador"/>
    <s v=" "/>
    <s v="Sim"/>
    <n v="0"/>
    <n v="63.85"/>
    <s v=""/>
    <n v="-13.66"/>
    <s v=""/>
    <n v="-50.19"/>
    <n v="0"/>
    <s v="setembro 2024"/>
    <s v="Sim"/>
    <x v="46"/>
    <s v="MLB3292509531"/>
    <s v="SPATE"/>
    <s v="Par Morceguinho Dianteiro Celta 1998 A 2015"/>
    <s v=" "/>
    <n v="63.85"/>
    <s v="Clássico"/>
    <s v="Cancelada"/>
    <s v=" "/>
    <s v=" "/>
    <s v=" "/>
    <s v=" "/>
    <s v=" "/>
    <s v="Walter Antonio Amaro"/>
    <s v="87647702815"/>
    <s v=" "/>
    <s v="Bragança Paulista"/>
    <s v="São Paulo"/>
    <s v="12903721"/>
    <s v="Brasil"/>
    <s v="Mercado Envios Full"/>
    <s v=" "/>
    <s v=" "/>
    <s v="Mercado Envios"/>
    <s v="MEL43755664659LMFFF01"/>
    <s v=" "/>
    <s v=" "/>
    <s v=" "/>
    <s v=" "/>
    <s v=" "/>
    <s v=" "/>
    <s v=" "/>
    <s v=" "/>
    <s v=""/>
    <s v="Não"/>
    <s v=""/>
    <s v="Não"/>
  </r>
  <r>
    <s v="2000009098806534"/>
    <s v="21 de agosto de 2024 21:40 hs."/>
    <s v="Cancelada pelo comprador"/>
    <s v="Cancelou e especificou outro problema."/>
    <s v="Não"/>
    <n v="0"/>
    <n v="59.56"/>
    <s v=""/>
    <n v="-16.13"/>
    <s v=""/>
    <n v="-43.43"/>
    <n v="0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reice Andrade"/>
    <s v="35016723818"/>
    <s v=" "/>
    <s v="São José dos Campos"/>
    <s v="São Paulo"/>
    <s v="12232580"/>
    <s v="Brasil"/>
    <s v="Mercado Envios Full"/>
    <s v=" "/>
    <s v=" "/>
    <s v="Mercado Envios"/>
    <s v="MEL43752536914LMFFF01"/>
    <s v=" "/>
    <s v=" "/>
    <s v=" "/>
    <s v=" "/>
    <s v=" "/>
    <s v=" "/>
    <s v=" "/>
    <s v=" "/>
    <s v=""/>
    <s v="Não"/>
    <s v=""/>
    <s v="Não"/>
  </r>
  <r>
    <s v="2000009097730878"/>
    <s v="21 de agosto de 2024 19:35 hs."/>
    <s v="Cancelada pelo comprador"/>
    <s v="Cancelou porque se arrependeu da compra."/>
    <s v="Não"/>
    <n v="0"/>
    <n v="89.7"/>
    <s v=""/>
    <n v="-15.25"/>
    <n v="-21.45"/>
    <n v="-53"/>
    <n v="0"/>
    <s v="setembro 2024"/>
    <s v="Sim"/>
    <x v="96"/>
    <s v="MLB3440513691"/>
    <s v="SPATE"/>
    <s v="Pivô Inferior Ambos Lados Meriva 1.4 1.8 2003 A 2012"/>
    <s v=" "/>
    <n v="89.7"/>
    <s v="Premium"/>
    <s v="Não emitida"/>
    <s v="Edienia Sousa"/>
    <s v="CPF 33326501811"/>
    <s v="RUA JOÃO AMOS COMENIUS 753, São Paulo - CEP: 04844420, São Paulo"/>
    <s v=" "/>
    <s v=" "/>
    <s v="Edienia Sousa"/>
    <s v="33326501811"/>
    <s v=" "/>
    <s v="São Paulo"/>
    <s v="São Paulo"/>
    <s v="048444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08478779"/>
    <s v="21 de agosto de 2024 18:15 hs."/>
    <s v="Cancelada pelo comprador"/>
    <s v="Cancelou e especificou outro problema."/>
    <s v="Sim"/>
    <n v="0"/>
    <n v="59.85"/>
    <s v=""/>
    <n v="-16.170000000000002"/>
    <s v=""/>
    <n v="-43.68"/>
    <n v="0"/>
    <s v="setembro 2024"/>
    <s v="Sim"/>
    <x v="41"/>
    <s v="MLB2735548557"/>
    <s v="SPATE"/>
    <s v="Par Kits De Rolamento Roda Traseira Gol G1 G2 G3 G4 G5"/>
    <s v=" "/>
    <n v="59.85"/>
    <s v="Premium"/>
    <s v="Não emitida"/>
    <s v=" "/>
    <s v=" "/>
    <s v=" "/>
    <s v=" "/>
    <s v=" "/>
    <s v="Marcelo Faria"/>
    <s v="13687552756"/>
    <s v=" "/>
    <s v="Papucaia"/>
    <s v="Rio de Janeiro"/>
    <s v="2869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08066939"/>
    <s v="21 de agosto de 2024 16:56 hs."/>
    <s v="Cancelada pelo comprador"/>
    <s v="Cancelou porque se arrependeu da compra."/>
    <s v="Sim"/>
    <n v="0"/>
    <n v="63.85"/>
    <s v=""/>
    <n v="-13.66"/>
    <s v=""/>
    <n v="-50.19"/>
    <n v="0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ean rafael"/>
    <s v="49898511885"/>
    <s v=" "/>
    <s v="Mairiporã"/>
    <s v="São Paulo"/>
    <s v="07664110"/>
    <s v="Brasil"/>
    <s v="Mercado Envios Full"/>
    <s v=" "/>
    <s v=" "/>
    <s v="Mercado Envios"/>
    <s v="MEL43751425938LMFFF01"/>
    <s v=" "/>
    <s v=" "/>
    <s v=" "/>
    <s v=" "/>
    <s v=" "/>
    <s v=" "/>
    <s v=" "/>
    <s v=" "/>
    <s v=""/>
    <s v="Não"/>
    <s v=""/>
    <s v="Não"/>
  </r>
  <r>
    <s v="2000006207811787"/>
    <s v="21 de agosto de 2024 16:06 hs."/>
    <s v="Cancelada pelo comprador"/>
    <s v="Cancelou e especificou outro problema."/>
    <s v="Sim"/>
    <n v="0"/>
    <n v="63.01"/>
    <n v="45.93"/>
    <n v="-16.71"/>
    <n v="-45.93"/>
    <n v="-46.3"/>
    <n v="0"/>
    <s v="setembro 2024"/>
    <s v=" "/>
    <x v="41"/>
    <s v="MLB3460569090"/>
    <s v="SPATE"/>
    <s v="2 Kits Rolamento Roda Traseira Gol G1 G2 G3 G4 G5 Até 2012"/>
    <s v=" "/>
    <n v="63.01"/>
    <s v="Premium"/>
    <s v="Não emitida"/>
    <s v=" "/>
    <s v=" "/>
    <s v=" "/>
    <s v=" "/>
    <s v=" "/>
    <s v="De Souza Valdemi"/>
    <s v="49653717120"/>
    <s v=" "/>
    <s v="Cuiabá"/>
    <s v="Mato Grosso"/>
    <s v="78055768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95642564"/>
    <s v="21 de agosto de 2024 15:45 hs."/>
    <s v="Cancelada pelo comprador"/>
    <s v="Cancelou porque se arrependeu da compra."/>
    <s v="Não"/>
    <n v="0"/>
    <n v="278.2"/>
    <s v=""/>
    <n v="-47.3"/>
    <n v="-45.9"/>
    <n v="-185"/>
    <n v="0"/>
    <s v="setembro 2024"/>
    <s v="Sim"/>
    <x v="2"/>
    <s v="MLB3467349018"/>
    <s v="SPATE"/>
    <s v="2 Kits Rolamento Eixo Traseiro Peugeot 207 47mm 2008 A 2010"/>
    <s v=" "/>
    <n v="139.1"/>
    <s v="Premium"/>
    <s v="Não emitida"/>
    <s v="ROGERIO ALVES DOS SANTOS"/>
    <s v="CPF 09673031762"/>
    <s v="Rua M SN, Duque de Caxias - CEP: 25264510, Rio de Janeiro"/>
    <s v=" "/>
    <s v=" "/>
    <s v="ROGERIO ALVES DOS SANTOS"/>
    <s v="09673031762"/>
    <s v=" "/>
    <s v="Duque de Caxias"/>
    <s v="Rio de Janeiro"/>
    <s v="25264510"/>
    <s v="Brasil"/>
    <s v="Coleta do Mercado Envios"/>
    <s v=" "/>
    <s v=" "/>
    <s v="Mercado Envios"/>
    <s v="MEL43750938405FMXDF01"/>
    <s v=" "/>
    <s v=" "/>
    <s v=" "/>
    <s v=" "/>
    <s v=" "/>
    <s v=" "/>
    <s v=" "/>
    <s v=" "/>
    <s v=""/>
    <s v="Não"/>
    <s v=""/>
    <s v="Não"/>
  </r>
  <r>
    <s v="2000009091529242"/>
    <s v="21 de agosto de 2024 07:28 hs."/>
    <s v="Cancelada pelo comprador"/>
    <s v="Cancelou porque não conseguiu entrar em contato com você."/>
    <s v="Não"/>
    <n v="0"/>
    <n v="98.99"/>
    <n v="1.59"/>
    <n v="-16.829999999999998"/>
    <s v=""/>
    <n v="-83.75"/>
    <n v="0"/>
    <s v="setembro 2024"/>
    <s v=" "/>
    <x v="97"/>
    <s v="MLB3363167241"/>
    <s v="SPATE"/>
    <s v="Par Bandeja Dianteira Sem Pivô Passat"/>
    <s v=" "/>
    <n v="98.99"/>
    <s v="Premium"/>
    <s v="Não emitida"/>
    <s v="Juliano Rodrigues De Borba"/>
    <s v="CPF 41233677802"/>
    <s v="Estrada do Campo Limpo 695 - faculdade FAATESP, São Paulo - CEP: 05777001, São Paulo"/>
    <s v=" "/>
    <s v=" "/>
    <s v="Juliano Rodrigues De Borba"/>
    <s v="41233677802"/>
    <s v=" "/>
    <s v="São Paulo"/>
    <s v="São Paulo"/>
    <s v="05777001"/>
    <s v="Brasil"/>
    <s v="Mercado Envios Flex"/>
    <s v=" "/>
    <s v=" "/>
    <s v="CARAVELASPAREPARTSPEASAUT"/>
    <s v="43749002519"/>
    <s v=" "/>
    <s v=" "/>
    <s v=" "/>
    <s v=" "/>
    <s v=" "/>
    <s v=" "/>
    <s v=" "/>
    <s v=" "/>
    <s v=""/>
    <s v="Não"/>
    <s v=""/>
    <s v="Não"/>
  </r>
  <r>
    <s v="2000009084676174"/>
    <s v="20 de agosto de 2024 13:11 hs."/>
    <s v="Cancelada pelo comprador"/>
    <s v="Cancelou e especificou outro problema."/>
    <s v="Não"/>
    <n v="0"/>
    <n v="145.13"/>
    <n v="49.74"/>
    <n v="-17.420000000000002"/>
    <n v="-73.69"/>
    <n v="-103.76"/>
    <n v="0"/>
    <s v="setembro 2024"/>
    <s v="Sim"/>
    <x v="98"/>
    <s v="MLB3373144647"/>
    <s v="SPATE"/>
    <s v="Bandeja Dianteira Esquerda Corolla 2002 Até 2019 Com Pivo"/>
    <s v=" "/>
    <n v="145.13"/>
    <s v="Clássico"/>
    <s v="Não emitida"/>
    <s v="Thulho Nogueira de Lima"/>
    <s v="CPF 00773971424"/>
    <s v="Rua Professora Heline Campos da Costa 124 - casa de esquina, João Pessoa - CEP: 58064510, Paraíba"/>
    <s v=" "/>
    <s v=" "/>
    <s v="Thulho Nogueira de Lima"/>
    <s v="00773971424"/>
    <s v=" "/>
    <s v="João Pessoa"/>
    <s v="Paraíba"/>
    <s v="580645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82082830"/>
    <s v="20 de agosto de 2024 07:20 hs."/>
    <s v="Cancelada pelo comprador"/>
    <s v="Cancelou porque se arrependeu da compra."/>
    <s v="Não"/>
    <n v="0"/>
    <n v="59.56"/>
    <n v="18.12"/>
    <n v="-16.13"/>
    <n v="-18.12"/>
    <n v="-43.43"/>
    <n v="0"/>
    <s v="setembro 2024"/>
    <s v="Sim"/>
    <x v="44"/>
    <s v="MLB2735619005"/>
    <s v="SPATE"/>
    <s v="Par Kit De Rolamento Roda Traseira Celta Corsa Prisma"/>
    <s v=" "/>
    <n v="59.56"/>
    <s v="Premium"/>
    <s v="Cancelada"/>
    <s v=" "/>
    <s v=" "/>
    <s v=" "/>
    <s v=" "/>
    <s v=" "/>
    <s v="Tatiane Mendes da Silva"/>
    <s v="00404712509"/>
    <s v=" "/>
    <s v="Cairu"/>
    <s v="Bahia"/>
    <s v="45420000"/>
    <s v="Brasil"/>
    <s v="Mercado Envios Full"/>
    <s v=" "/>
    <s v=" "/>
    <s v="Mercado Envios"/>
    <s v="MEL43744652037LMFFF01"/>
    <s v=" "/>
    <s v=" "/>
    <s v=" "/>
    <s v=" "/>
    <s v=" "/>
    <s v=" "/>
    <s v=" "/>
    <s v=" "/>
    <s v=""/>
    <s v="Não"/>
    <s v=""/>
    <s v="Não"/>
  </r>
  <r>
    <s v="2000009078657860"/>
    <s v="19 de agosto de 2024 19:30 hs."/>
    <s v="Cancelada pelo comprador"/>
    <s v="Cancelou porque se arrependeu da compra."/>
    <s v="Não"/>
    <n v="0"/>
    <n v="252.2"/>
    <n v="20.97"/>
    <n v="-42.87"/>
    <n v="-45.92"/>
    <n v="-184.38"/>
    <n v="0"/>
    <s v="agosto 2024"/>
    <s v="Sim"/>
    <x v="50"/>
    <s v="MLB3287778381"/>
    <s v="SPATE"/>
    <s v="Cabo De Marcha Trambulador Agile 2009 A 2014"/>
    <s v=" "/>
    <n v="252.2"/>
    <s v="Premium"/>
    <s v="Não emitida"/>
    <s v="Adailton Resende Batista Batista"/>
    <s v="CPF 00271844558"/>
    <s v="Rua Railda Maria do Nascimento 20, Aracaju - CEP: 49092579, Sergipe"/>
    <s v=" "/>
    <s v=" "/>
    <s v="Adailton Resende Batista Batista"/>
    <s v="00271844558"/>
    <s v=" "/>
    <s v="Aracaju"/>
    <s v="Sergipe"/>
    <s v="49092579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97457229"/>
    <s v="19 de agosto de 2024 16:06 hs."/>
    <s v="Cancelada pelo comprador"/>
    <s v="Cancelou e especificou outro problema."/>
    <s v="Sim"/>
    <n v="0"/>
    <n v="118.44"/>
    <n v="7.02"/>
    <n v="-32.14"/>
    <n v="-7.02"/>
    <n v="-86.3"/>
    <n v="0"/>
    <s v="agosto 2024"/>
    <s v=" "/>
    <x v="41"/>
    <s v="MLB2735548557"/>
    <s v="SPATE"/>
    <s v="Par Kits De Rolamento Roda Traseira Gol G1 G2 G3 G4 G5"/>
    <s v=" "/>
    <n v="59.22"/>
    <s v="Premium"/>
    <s v="Não emitida"/>
    <s v=" "/>
    <s v=" "/>
    <s v=" "/>
    <s v=" "/>
    <s v=" "/>
    <s v="Edivaldo Pedro"/>
    <s v="11201798663"/>
    <s v=" "/>
    <s v="Uberaba"/>
    <s v="Minas Gerais"/>
    <s v="38037592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74637738"/>
    <s v="19 de agosto de 2024 12:32 hs."/>
    <s v="Cancelada pelo comprador"/>
    <s v="Cancelou porque se arrependeu da compra."/>
    <s v="Não"/>
    <n v="0"/>
    <n v="59.22"/>
    <n v="16.29"/>
    <n v="-16.07"/>
    <n v="-16.29"/>
    <n v="-43.15"/>
    <n v="0"/>
    <s v="agosto 2024"/>
    <s v="Sim"/>
    <x v="41"/>
    <s v="MLB2735548557"/>
    <s v="SPATE"/>
    <s v="Par Kits De Rolamento Roda Traseira Gol G1 G2 G3 G4 G5"/>
    <s v=" "/>
    <n v="59.22"/>
    <s v="Premium"/>
    <s v="Cancelada"/>
    <s v=" "/>
    <s v=" "/>
    <s v=" "/>
    <s v=" "/>
    <s v=" "/>
    <s v="Rodrigo Oliveira Pinati"/>
    <s v="36188896827"/>
    <s v=" "/>
    <s v="Birigui"/>
    <s v="São Paulo"/>
    <s v="16201001"/>
    <s v="Brasil"/>
    <s v="Mercado Envios Full"/>
    <s v=" "/>
    <s v=" "/>
    <s v="Mercado Envios"/>
    <s v="MEL43741337067LMFFF01"/>
    <s v=" "/>
    <s v=" "/>
    <s v=" "/>
    <s v=" "/>
    <s v=" "/>
    <s v=" "/>
    <s v=" "/>
    <s v=" "/>
    <s v=""/>
    <s v="Não"/>
    <s v=""/>
    <s v="Não"/>
  </r>
  <r>
    <s v="2000009066181222"/>
    <s v="18 de agosto de 2024 10:32 hs."/>
    <s v="Cancelada pelo comprador"/>
    <s v="Cancelou porque se arrependeu da compra."/>
    <s v="Não"/>
    <n v="0"/>
    <n v="107.25"/>
    <s v=""/>
    <n v="-12.87"/>
    <n v="-21.45"/>
    <n v="-72.930000000000007"/>
    <n v="0"/>
    <s v="agosto 2024"/>
    <s v="Sim"/>
    <x v="6"/>
    <s v="MLB3291498231"/>
    <s v="SPATE"/>
    <s v="Kit Bomba De Combustível Gasolina Euro Corsa Wagon 97 A 02"/>
    <s v=" "/>
    <n v="107.25"/>
    <s v="Clássico"/>
    <s v="Não emitida"/>
    <s v="Aparecido Donizete da Silva"/>
    <s v="CPF 08163814888"/>
    <s v="Rua Sebastião Ramos dos Santos 04, Pirajuí - CEP: 16603346, São Paulo"/>
    <s v=" "/>
    <s v=" "/>
    <s v="Aparecido Donizete da Silva"/>
    <s v="08163814888"/>
    <s v=" "/>
    <s v="Pirajuí"/>
    <s v="São Paulo"/>
    <s v="1660334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89098185"/>
    <s v="17 de agosto de 2024 14:18 hs."/>
    <s v="Cancelada pelo comprador"/>
    <s v="Cancelou porque não podia esperar o produto."/>
    <s v="Sim"/>
    <n v="0"/>
    <n v="191.7"/>
    <s v=""/>
    <n v="-32.590000000000003"/>
    <n v="-25.95"/>
    <n v="-133.16"/>
    <n v="0"/>
    <s v="agosto 2024"/>
    <s v=" "/>
    <x v="99"/>
    <s v="MLB3298070203"/>
    <s v="SPATE"/>
    <s v="Bandeja Inferior Direita Com Pivô Palio Weekend 1997 A 2000"/>
    <s v=" "/>
    <n v="191.7"/>
    <s v="Premium"/>
    <s v="Não emitida"/>
    <s v="fabio de oliveira"/>
    <s v="CPF 05085127943"/>
    <s v="RUA DOIS DE SETEMBRO 3520, Blumenau - CEP: 89052002, Santa Catarina"/>
    <s v=" "/>
    <s v=" "/>
    <s v="fabio de oliveira"/>
    <s v="05085127943"/>
    <s v=" "/>
    <s v="Blumenau"/>
    <s v="Santa Catarina"/>
    <s v="89052002"/>
    <s v="Brasil"/>
    <s v="Coleta do Mercado Envios"/>
    <s v=" "/>
    <s v=" "/>
    <s v="Mercado Envios"/>
    <s v="MEL43735763179FMXDF01"/>
    <s v=" "/>
    <s v=" "/>
    <s v=" "/>
    <s v=" "/>
    <s v=" "/>
    <s v=" "/>
    <s v=" "/>
    <s v=" "/>
    <s v=""/>
    <s v="Não"/>
    <s v=""/>
    <s v="Não"/>
  </r>
  <r>
    <s v="2000009060913146"/>
    <s v="17 de agosto de 2024 12:41 hs."/>
    <s v="Cancelada pelo comprador"/>
    <s v="Cancelou porque se arrependeu da compra."/>
    <s v="Não"/>
    <n v="0"/>
    <n v="23.13"/>
    <n v="11.7"/>
    <n v="-8.7799999999999994"/>
    <n v="-11.7"/>
    <n v="-14.35"/>
    <n v="0"/>
    <s v="agosto 2024"/>
    <s v="Sim"/>
    <x v="100"/>
    <s v="MLB4096409668"/>
    <s v="SPATE"/>
    <s v="Pino Regulagem Ponta Do Cabo De Marcha Celta 2005 A 2016"/>
    <s v=" "/>
    <n v="23.13"/>
    <s v="Clássico"/>
    <s v="Não emitida"/>
    <s v="David Jose Ruiz Rojas"/>
    <s v="CPF 24295910813"/>
    <s v="Rua Papa João Paulo II 256 - fondo, Artur Nogueira - CEP: 13163218, São Paulo"/>
    <s v=" "/>
    <s v=" "/>
    <s v="David Jose Ruiz Rojas"/>
    <s v="24295910813"/>
    <s v=" "/>
    <s v="Artur Nogueira"/>
    <s v="São Paulo"/>
    <s v="1316321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56974328"/>
    <s v="16 de agosto de 2024 19:41 hs."/>
    <s v="Cancelada pelo comprador"/>
    <s v="Cancelou e especificou outro problema."/>
    <s v="Não"/>
    <n v="0"/>
    <n v="174.59"/>
    <s v=""/>
    <n v="-20.95"/>
    <n v="-24.95"/>
    <n v="-128.69"/>
    <n v="0"/>
    <s v="agosto 2024"/>
    <s v=" "/>
    <x v="101"/>
    <s v="MLB3698802042"/>
    <s v="SPATE"/>
    <s v="Cabo De Câmbio Engate Linea 2009 A 2014"/>
    <s v=" "/>
    <n v="174.59"/>
    <s v="Clássico"/>
    <s v="Não emitida"/>
    <s v="janaina  ramos"/>
    <s v="CPF 01585449601"/>
    <s v="Avenida Brasil 668, Conceição das Alagoas - CEP: 38120000, Minas Gerais"/>
    <s v=" "/>
    <s v=" "/>
    <s v="janaina  ramos"/>
    <s v="01585449601"/>
    <s v=" "/>
    <s v="Conceição das Alagoas"/>
    <s v="Minas Gerais"/>
    <s v="38120000"/>
    <s v="Brasil"/>
    <s v="Coleta do Mercado Envios"/>
    <s v=" "/>
    <s v=" "/>
    <s v="Mercado Envios"/>
    <s v="MEL43733727307FMXDF01"/>
    <s v=" "/>
    <s v=" "/>
    <s v=" "/>
    <s v=" "/>
    <s v=" "/>
    <s v=" "/>
    <s v=" "/>
    <s v=" "/>
    <s v=""/>
    <s v="Não"/>
    <s v=""/>
    <s v="Não"/>
  </r>
  <r>
    <s v="2000006185945383"/>
    <s v="16 de agosto de 2024 16:59 hs."/>
    <s v="Cancelada pelo comprador"/>
    <s v="Cancelou porque se arrependeu da compra."/>
    <s v="Sim"/>
    <n v="0"/>
    <n v="42.7"/>
    <n v="38.979999999999997"/>
    <n v="-13.26"/>
    <n v="-38.979999999999997"/>
    <n v="-29.44"/>
    <n v="0"/>
    <s v="agosto 2024"/>
    <s v=" "/>
    <x v="102"/>
    <s v="MLB3753077480"/>
    <s v="SPATE"/>
    <s v="Bandeja Dianteira Ambos Lados Sem Pivô Parati 1982 A 1992"/>
    <s v=" "/>
    <n v="42.7"/>
    <s v="Premium"/>
    <s v="Não emitida"/>
    <s v="Isabela Matheus"/>
    <s v="CPF 14062379651"/>
    <s v="Avenida Amazonas 638, Cássia - CEP: 37980000, Minas Gerais"/>
    <s v=" "/>
    <s v=" "/>
    <s v="Isabela Matheus"/>
    <s v="14062379651"/>
    <s v=" "/>
    <s v="Cássia"/>
    <s v="Minas Gerais"/>
    <s v="379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49152266"/>
    <s v="15 de agosto de 2024 21:17 hs."/>
    <s v="Cancelada pelo comprador"/>
    <s v="Cancelou porque se arrependeu da compra."/>
    <s v="Não"/>
    <n v="0"/>
    <n v="59.85"/>
    <n v="22.78"/>
    <n v="-16.170000000000002"/>
    <n v="-22.78"/>
    <n v="-43.68"/>
    <n v="0"/>
    <s v="agosto 2024"/>
    <s v="Sim"/>
    <x v="41"/>
    <s v="MLB2735548557"/>
    <s v="SPATE"/>
    <s v="Par Kits De Rolamento Roda Traseira Gol G1 G2 G3 G4 G5"/>
    <s v=" "/>
    <n v="59.85"/>
    <s v="Premium"/>
    <s v="Não emitida"/>
    <s v=" "/>
    <s v=" "/>
    <s v=" "/>
    <s v=" "/>
    <s v=" "/>
    <s v="Maria Helena Rodrigues"/>
    <s v="80548334668"/>
    <s v=" "/>
    <s v="Pirapetinga"/>
    <s v="Minas Gerais"/>
    <s v="3673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43781132"/>
    <s v="15 de agosto de 2024 11:42 hs."/>
    <s v="Cancelada pelo comprador"/>
    <s v="Cancelou porque se arrependeu da compra."/>
    <s v="Não"/>
    <n v="0"/>
    <n v="389.98"/>
    <s v=""/>
    <n v="-46.8"/>
    <n v="-42.9"/>
    <n v="-300.27999999999997"/>
    <n v="0"/>
    <s v="agosto 2024"/>
    <s v=" "/>
    <x v="16"/>
    <s v="MLB3461350320"/>
    <s v="SPATE"/>
    <s v="Cabo Seletor De Marcha Celta 2007 A 2014"/>
    <s v=" "/>
    <n v="194.99"/>
    <s v="Clássico"/>
    <s v="Não emitida"/>
    <s v="Francisco Rodrigues Dias"/>
    <s v="CPF 02359525328"/>
    <s v="rua Floriano Francisco da Silva 194, Quijingue - CEP: 48830000, Bahia"/>
    <s v=" "/>
    <s v=" "/>
    <s v="Francisco Rodrigues Dias"/>
    <s v="02359525328"/>
    <s v=" "/>
    <s v="Quijingue"/>
    <s v="Bahia"/>
    <s v="488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74360409"/>
    <s v="14 de agosto de 2024 14:23 hs."/>
    <s v="Cancelada pelo comprador"/>
    <s v="Cancelou porque se arrependeu da compra."/>
    <s v="Sim"/>
    <n v="0"/>
    <n v="67.900000000000006"/>
    <n v="40.9"/>
    <n v="-17.54"/>
    <n v="-40.9"/>
    <n v="-50.36"/>
    <n v="0"/>
    <s v="agosto 2024"/>
    <s v="Sim"/>
    <x v="103"/>
    <s v="MLB3377226443"/>
    <s v="SPATE"/>
    <s v="Par Morceguinho Dianteiro Agile 2010 A 2014"/>
    <s v=" "/>
    <n v="67.900000000000006"/>
    <s v="Premium"/>
    <s v="Autorizado"/>
    <s v=" "/>
    <s v=" "/>
    <s v=" "/>
    <s v=" "/>
    <s v=" "/>
    <s v="Renato Macedo Guida"/>
    <s v="03229315170"/>
    <s v=" "/>
    <s v="Paraíso do Tocantins"/>
    <s v="Tocantins"/>
    <s v="77600000"/>
    <s v="Brasil"/>
    <s v="Mercado Envios Full"/>
    <s v=" "/>
    <s v=" "/>
    <s v="Mercado Envios"/>
    <s v="MEL43724111497LMFFF01"/>
    <s v=" "/>
    <s v=" "/>
    <s v=" "/>
    <s v=" "/>
    <s v=" "/>
    <s v=" "/>
    <s v=" "/>
    <s v=" "/>
    <s v=""/>
    <s v="Não"/>
    <s v=""/>
    <s v="Não"/>
  </r>
  <r>
    <s v="2000009016340346"/>
    <s v="12 de agosto de 2024 16:29 hs."/>
    <s v="Cancelada pelo comprador"/>
    <s v="Cancelou porque se arrependeu da compra."/>
    <s v="Não"/>
    <n v="0"/>
    <n v="79"/>
    <s v=""/>
    <n v="-13.43"/>
    <n v="-21.45"/>
    <n v="-44.12"/>
    <n v="0"/>
    <s v="agosto 2024"/>
    <s v=" "/>
    <x v="79"/>
    <s v="MLB3305006219"/>
    <s v="SPATE"/>
    <s v="Cabo De Embreagem Strada 2006 Em Diante 1.4 Flex"/>
    <s v=" "/>
    <n v="79"/>
    <s v="Premium"/>
    <s v="Não emitida"/>
    <s v="Tiel Lima"/>
    <s v="CPF 13977166735"/>
    <s v="AVENIDA PADRE ANCHIETA 84, Magé - CEP: 25900106, Rio de Janeiro"/>
    <s v=" "/>
    <s v=" "/>
    <s v="Tiel Lima"/>
    <s v="13977166735"/>
    <s v=" "/>
    <s v="Magé"/>
    <s v="Rio de Janeiro"/>
    <s v="2590010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63707919"/>
    <s v="12 de agosto de 2024 16:04 hs."/>
    <s v="Cancelada pelo comprador"/>
    <s v="Cancelou e especificou outro problema."/>
    <s v="Sim"/>
    <n v="0"/>
    <n v="95"/>
    <s v=""/>
    <n v="-16.149999999999999"/>
    <n v="-19.95"/>
    <n v="-58.9"/>
    <n v="0"/>
    <s v="agosto 2024"/>
    <s v="Sim"/>
    <x v="19"/>
    <s v="MLB3297770985"/>
    <s v="SPATE"/>
    <s v="Kit Reparo Alavanca Câmbio Trambulador Corsa Classic"/>
    <s v=" "/>
    <n v="95"/>
    <s v="Premium"/>
    <s v="Autorizado"/>
    <s v=" "/>
    <s v=" "/>
    <s v=" "/>
    <s v=" "/>
    <s v=" "/>
    <s v="Marcos Vinicius de Souza Viana"/>
    <s v="08274017790"/>
    <s v=" "/>
    <s v="Itapemirim"/>
    <s v="Espírito Santo"/>
    <s v="29330000"/>
    <s v="Brasil"/>
    <s v="Mercado Envios Full"/>
    <s v=" "/>
    <s v=" "/>
    <s v="Mercado Envios"/>
    <s v="MEL43715516693LMFFF01"/>
    <s v=" "/>
    <s v=" "/>
    <s v=" "/>
    <s v=" "/>
    <s v=" "/>
    <s v=" "/>
    <s v=" "/>
    <s v=" "/>
    <s v=""/>
    <s v="Não"/>
    <s v=""/>
    <s v="Não"/>
  </r>
  <r>
    <s v="2000009008113266"/>
    <s v="11 de agosto de 2024 18:19 hs."/>
    <s v="Cancelada pelo comprador"/>
    <s v=" "/>
    <s v="Não"/>
    <n v="0"/>
    <n v="59.22"/>
    <s v=""/>
    <n v="-16.07"/>
    <s v=""/>
    <n v="-43.15"/>
    <n v="0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Gabriel Paz"/>
    <s v="42907947850"/>
    <s v=" "/>
    <s v="Tarabai"/>
    <s v="São Paulo"/>
    <s v="19210000"/>
    <s v="Brasil"/>
    <s v="Mercado Envios Full"/>
    <s v=" "/>
    <s v=" "/>
    <s v="Mercado Envios"/>
    <s v="MEL43712193802LMFFF01"/>
    <s v=" "/>
    <s v=" "/>
    <s v=" "/>
    <s v=" "/>
    <s v=" "/>
    <s v=" "/>
    <s v=" "/>
    <s v=" "/>
    <s v=""/>
    <s v="Não"/>
    <s v=""/>
    <s v="Não"/>
  </r>
  <r>
    <s v="2000009005883902"/>
    <s v="11 de agosto de 2024 12:40 hs."/>
    <s v="Cancelada pelo comprador"/>
    <s v="Cancelou e especificou outro problema."/>
    <s v="Não"/>
    <n v="0"/>
    <n v="266.77"/>
    <s v=""/>
    <n v="-32.01"/>
    <n v="-41.95"/>
    <n v="-192.81"/>
    <n v="0"/>
    <s v="agosto 2024"/>
    <s v="Sim"/>
    <x v="104"/>
    <s v="MLB3518770478"/>
    <s v="SPATE"/>
    <s v="Par Bandeja Inferior Com Pivô Idea 1.6 2010 A 2018"/>
    <s v=" "/>
    <n v="266.77"/>
    <s v="Clássico"/>
    <s v="Não emitida"/>
    <s v="arthur guilherme"/>
    <s v="CPF 46468601800"/>
    <s v="RUA LEONILDA 352, Santo André - CEP: 09230260, São Paulo"/>
    <s v=" "/>
    <s v=" "/>
    <s v="arthur guilherme"/>
    <s v="46468601800"/>
    <s v=" "/>
    <s v="Santo André"/>
    <s v="São Paulo"/>
    <s v="092302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00381528"/>
    <s v="10 de agosto de 2024 14:10 hs."/>
    <s v="Cancelada pelo comprador"/>
    <s v="Cancelou e especificou outro problema."/>
    <s v="Não"/>
    <n v="0"/>
    <n v="59.85"/>
    <n v="37.24"/>
    <n v="-16.170000000000002"/>
    <n v="-37.24"/>
    <n v="-43.68"/>
    <n v="0"/>
    <s v="agosto 2024"/>
    <s v="Sim"/>
    <x v="41"/>
    <s v="MLB2735548557"/>
    <s v="SPATE"/>
    <s v="Par Kits De Rolamento Roda Traseira Gol G1 G2 G3 G4 G5"/>
    <s v=" "/>
    <n v="59.85"/>
    <s v="Premium"/>
    <s v="Não emitida"/>
    <s v=" "/>
    <s v=" "/>
    <s v=" "/>
    <s v=" "/>
    <s v=" "/>
    <s v="Vinicius Caetano"/>
    <s v="71046144197"/>
    <s v=" "/>
    <s v="São Luís de Montes Belos"/>
    <s v="Goiás"/>
    <s v="76057856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96243256"/>
    <s v="9 de agosto de 2024 20:54 hs."/>
    <s v="Cancelada pelo comprador"/>
    <s v="Cancelou e especificou outro problema."/>
    <s v="Não"/>
    <n v="0"/>
    <n v="59.85"/>
    <n v="16.649999999999999"/>
    <n v="-16.170000000000002"/>
    <n v="-16.649999999999999"/>
    <n v="-43.68"/>
    <n v="0"/>
    <s v="agosto 2024"/>
    <s v="Sim"/>
    <x v="41"/>
    <s v="MLB2735548557"/>
    <s v="SPATE"/>
    <s v="Par Kits De Rolamento Roda Traseira Gol G1 G2 G3 G4 G5"/>
    <s v=" "/>
    <n v="59.85"/>
    <s v="Premium"/>
    <s v="Cancelada"/>
    <s v=" "/>
    <s v=" "/>
    <s v=" "/>
    <s v=" "/>
    <s v=" "/>
    <s v="Carolina Silva Sousa"/>
    <s v="07773770557"/>
    <s v=" "/>
    <s v="Capim Grosso"/>
    <s v="Bahia"/>
    <s v="44695000"/>
    <s v="Brasil"/>
    <s v="Mercado Envios Full"/>
    <s v=" "/>
    <s v=" "/>
    <s v="Mercado Envios"/>
    <s v="MEL43706946191LMFFF01"/>
    <s v=" "/>
    <s v=" "/>
    <s v=" "/>
    <s v=" "/>
    <s v=" "/>
    <s v=" "/>
    <s v=" "/>
    <s v=" "/>
    <s v=""/>
    <s v="Não"/>
    <s v=""/>
    <s v="Não"/>
  </r>
  <r>
    <s v="2000008992717644"/>
    <s v="9 de agosto de 2024 13:36 hs."/>
    <s v="Cancelada pelo comprador"/>
    <s v="Cancelou porque se arrependeu da compra."/>
    <s v="Não"/>
    <n v="0"/>
    <n v="94.07"/>
    <s v=""/>
    <n v="-15.99"/>
    <n v="-22.95"/>
    <n v="-58.3"/>
    <n v="0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Adriano Roveda"/>
    <s v="07596253954"/>
    <s v=" "/>
    <s v="Faxinal"/>
    <s v="Paraná"/>
    <s v="86840000"/>
    <s v="Brasil"/>
    <s v="Mercado Envios Full"/>
    <s v=" "/>
    <s v=" "/>
    <s v="Mercado Envios"/>
    <s v="MEL43705521408LMFFF01"/>
    <s v=" "/>
    <s v=" "/>
    <s v=" "/>
    <s v=" "/>
    <s v=" "/>
    <s v=" "/>
    <s v=" "/>
    <s v=" "/>
    <s v=""/>
    <s v="Não"/>
    <s v=""/>
    <s v="Não"/>
  </r>
  <r>
    <s v="2000008987218056"/>
    <s v="8 de agosto de 2024 20:25 hs."/>
    <s v="Cancelada pelo comprador"/>
    <s v="Cancelou porque se arrependeu da compra."/>
    <s v="Não"/>
    <n v="0"/>
    <n v="59.56"/>
    <s v=""/>
    <n v="-16.13"/>
    <s v=""/>
    <n v="-43.43"/>
    <n v="0"/>
    <s v="agosto 2024"/>
    <s v="Sim"/>
    <x v="44"/>
    <s v="MLB2735619005"/>
    <s v="SPATE"/>
    <s v="Par Kit De Rolamento Roda Traseira Celta Corsa Prisma"/>
    <s v=" "/>
    <n v="59.56"/>
    <s v="Premium"/>
    <s v="Não emitida"/>
    <s v=" "/>
    <s v=" "/>
    <s v=" "/>
    <s v=" "/>
    <s v=" "/>
    <s v="Evando de Sousa Teixeira"/>
    <s v="03584418380"/>
    <s v=" "/>
    <s v="Teresina"/>
    <s v="Piauí"/>
    <s v="6401753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85543818"/>
    <s v="8 de agosto de 2024 17:25 hs."/>
    <s v="Cancelada pelo comprador"/>
    <s v="Cancelou e especificou outro problema."/>
    <s v="Não"/>
    <n v="0"/>
    <n v="51.1"/>
    <n v="16.38"/>
    <n v="-12.13"/>
    <n v="-16.38"/>
    <n v="-38.97"/>
    <n v="0"/>
    <s v="agosto 2024"/>
    <s v=" "/>
    <x v="51"/>
    <s v="MLB3323961307"/>
    <s v="SPATE"/>
    <s v="Suporte Do Radiador Vectra Gls 1997 A 2002"/>
    <s v=" "/>
    <n v="51.1"/>
    <s v="Clássico"/>
    <s v="Cancelada"/>
    <s v=" "/>
    <s v=" "/>
    <s v=" "/>
    <s v=" "/>
    <s v=" "/>
    <s v="Jonas Vicente"/>
    <s v="03413542605"/>
    <s v=" "/>
    <s v="Cláudio"/>
    <s v="Minas Gerais"/>
    <s v="35530000"/>
    <s v="Brasil"/>
    <s v="Mercado Envios Full"/>
    <s v=" "/>
    <s v=" "/>
    <s v="Mercado Envios"/>
    <s v="MEL43702321704LMFFF01"/>
    <s v=" "/>
    <s v=" "/>
    <s v=" "/>
    <s v=" "/>
    <s v=" "/>
    <s v=" "/>
    <s v=" "/>
    <s v=" "/>
    <s v=""/>
    <s v="Não"/>
    <s v=""/>
    <s v="Não"/>
  </r>
  <r>
    <s v="2000006140140207"/>
    <s v="7 de agosto de 2024 14:57 hs."/>
    <s v="Cancelada pelo comprador"/>
    <s v="Cancelou porque se arrependeu da compra."/>
    <s v="Sim"/>
    <n v="0"/>
    <n v="59.85"/>
    <s v=""/>
    <n v="-16.170000000000002"/>
    <s v=""/>
    <n v="-43.68"/>
    <n v="0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ulo Victor"/>
    <s v="05988843514"/>
    <s v=" "/>
    <s v="Central"/>
    <s v="Bahia"/>
    <s v="44940000"/>
    <s v="Brasil"/>
    <s v="Mercado Envios Full"/>
    <s v=" "/>
    <s v=" "/>
    <s v="Mercado Envios"/>
    <s v="MEL43696949832LMFFF01"/>
    <s v=" "/>
    <s v=" "/>
    <s v=" "/>
    <s v=" "/>
    <s v=" "/>
    <s v=" "/>
    <s v=" "/>
    <s v=" "/>
    <s v=""/>
    <s v="Não"/>
    <s v=""/>
    <s v="Não"/>
  </r>
  <r>
    <s v="2000006140347309"/>
    <s v="7 de agosto de 2024 13:08 hs."/>
    <s v="Cancelada pelo comprador"/>
    <s v="Cancelou e especificou outro problema."/>
    <s v="Sim"/>
    <n v="0"/>
    <n v="59.84"/>
    <n v="16.47"/>
    <n v="-16.170000000000002"/>
    <n v="-16.47"/>
    <n v="-43.67"/>
    <n v="0"/>
    <s v="agosto 2024"/>
    <s v=" "/>
    <x v="105"/>
    <s v="MLB3498469648"/>
    <s v="SPATE"/>
    <s v="Reparo Pino Guia Pinça De Freio Dianteiro Versa 2012 A 2017"/>
    <s v=" "/>
    <n v="59.84"/>
    <s v="Premium"/>
    <s v="Não emitida"/>
    <s v="Danielly da Silva Santos"/>
    <s v="CPF 13713896755"/>
    <s v="Rua Ministro João Alberto 620, São João de Meriti - CEP: 25555130, Rio de Janeiro"/>
    <s v=" "/>
    <s v=" "/>
    <s v="Danielly da Silva Santos"/>
    <s v="13713896755"/>
    <s v=" "/>
    <s v="São João de Meriti"/>
    <s v="Rio de Janeiro"/>
    <s v="255551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71479580"/>
    <s v="7 de agosto de 2024 11:37 hs."/>
    <s v="Cancelada pelo comprador"/>
    <s v="Cancelou porque se arrependeu da compra."/>
    <s v="Não"/>
    <n v="0"/>
    <n v="18.079999999999998"/>
    <n v="24.9"/>
    <n v="-9.07"/>
    <n v="-24.9"/>
    <n v="-9.01"/>
    <n v="0"/>
    <s v="agosto 2024"/>
    <s v="Sim"/>
    <x v="106"/>
    <s v="MLB4198983518"/>
    <s v="SPATE"/>
    <s v="Cabo De Acelerador Cg 150 Titan Mix Eds 2009 Em Diante"/>
    <s v=" "/>
    <n v="18.079999999999998"/>
    <s v="Premium"/>
    <s v="Cancelada"/>
    <s v=" "/>
    <s v=" "/>
    <s v=" "/>
    <s v=" "/>
    <s v=" "/>
    <s v="Itaci de Jesus Amigo"/>
    <s v="19274866704"/>
    <s v=" "/>
    <s v="Niterói"/>
    <s v="Rio de Janeiro"/>
    <s v="24220120"/>
    <s v="Brasil"/>
    <s v="Mercado Envios Full"/>
    <s v=" "/>
    <s v=" "/>
    <s v="Mercado Envios"/>
    <s v="MEL43695973950LMFFF01"/>
    <s v=" "/>
    <s v=" "/>
    <s v=" "/>
    <s v=" "/>
    <s v=" "/>
    <s v=" "/>
    <s v=" "/>
    <s v=" "/>
    <s v=""/>
    <s v="Não"/>
    <s v=""/>
    <s v="Não"/>
  </r>
  <r>
    <s v="2000006135810055"/>
    <s v="6 de agosto de 2024 16:43 hs."/>
    <s v="Cancelada pelo comprador"/>
    <s v="Cancelou e especificou outro problema."/>
    <s v="Sim"/>
    <n v="0"/>
    <n v="120.79"/>
    <s v=""/>
    <n v="-20.53"/>
    <n v="-21.45"/>
    <n v="-78.81"/>
    <n v="0"/>
    <s v="agosto 2024"/>
    <s v="Sim"/>
    <x v="76"/>
    <s v="MLB3296661587"/>
    <s v="SPATE"/>
    <s v="Par Reparo Traseiro Rolamento Blindado Palio Weekend 99 A 15"/>
    <s v=" "/>
    <n v="120.79"/>
    <s v="Premium"/>
    <s v="Não emitida"/>
    <s v=" "/>
    <s v=" "/>
    <s v=" "/>
    <s v=" "/>
    <s v=" "/>
    <s v="Ronaldi Nunes"/>
    <s v="00740376098"/>
    <s v=" "/>
    <s v="Montenegro"/>
    <s v="Rio Grande do Sul"/>
    <s v="9252129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59538636"/>
    <s v="6 de agosto de 2024 09:35 hs."/>
    <s v="Cancelada pelo comprador"/>
    <s v="Cancelou e especificou outro problema."/>
    <s v="Não"/>
    <n v="0"/>
    <n v="59.85"/>
    <n v="13.63"/>
    <n v="-16.170000000000002"/>
    <n v="-13.63"/>
    <n v="-43.68"/>
    <n v="0"/>
    <s v="agosto 2024"/>
    <s v="Sim"/>
    <x v="41"/>
    <s v="MLB2735548557"/>
    <s v="SPATE"/>
    <s v="Par Kits De Rolamento Roda Traseira Gol G1 G2 G3 G4 G5"/>
    <s v=" "/>
    <n v="59.85"/>
    <s v="Premium"/>
    <s v="Cancelada"/>
    <s v=" "/>
    <s v=" "/>
    <s v=" "/>
    <s v=" "/>
    <s v=" "/>
    <s v="Alex Portugal Brito"/>
    <s v="78706939520"/>
    <s v=" "/>
    <s v="Salvador"/>
    <s v="Bahia"/>
    <s v="40325870"/>
    <s v="Brasil"/>
    <s v="Mercado Envios Full"/>
    <s v=" "/>
    <s v=" "/>
    <s v="Mercado Envios"/>
    <s v="MEL43690474675LMFFF01"/>
    <s v=" "/>
    <s v=" "/>
    <s v=" "/>
    <s v=" "/>
    <s v=" "/>
    <s v=" "/>
    <s v=" "/>
    <s v=" "/>
    <s v=""/>
    <s v="Não"/>
    <s v=""/>
    <s v="Não"/>
  </r>
  <r>
    <s v="2000008956046160"/>
    <s v="5 de agosto de 2024 21:18 hs."/>
    <s v="Cancelada pelo comprador"/>
    <s v="Cancelou e especificou outro problema."/>
    <s v="Não"/>
    <n v="0"/>
    <n v="59.22"/>
    <s v=""/>
    <n v="-16.07"/>
    <s v=""/>
    <n v="-43.15"/>
    <n v="0"/>
    <s v="agosto 2024"/>
    <s v="Sim"/>
    <x v="41"/>
    <s v="MLB2735548557"/>
    <s v="SPATE"/>
    <s v="Par Kits De Rolamento Roda Traseira Gol G1 G2 G3 G4 G5"/>
    <s v=" "/>
    <n v="59.22"/>
    <s v="Premium"/>
    <s v="Não emitida"/>
    <s v=" "/>
    <s v=" "/>
    <s v=" "/>
    <s v=" "/>
    <s v=" "/>
    <s v="Esmailon Da Silva Setni"/>
    <s v="05507649928"/>
    <s v=" "/>
    <s v="Maringá"/>
    <s v="Paraná"/>
    <s v="8707013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50473994"/>
    <s v="5 de agosto de 2024 12:05 hs."/>
    <s v="Cancelada pelo comprador"/>
    <s v="Cancelou porque não podia esperar o produto."/>
    <s v="Não"/>
    <n v="0"/>
    <n v="145.49"/>
    <s v=""/>
    <n v="-17.46"/>
    <n v="-21.45"/>
    <n v="-106.58"/>
    <n v="0"/>
    <s v="agosto 2024"/>
    <s v=" "/>
    <x v="30"/>
    <s v="MLB3575607480"/>
    <s v="SPATE"/>
    <s v="Cabo Do Trambulador Engate Palio Elx 2004 A 2011"/>
    <s v=" "/>
    <n v="145.49"/>
    <s v="Clássico"/>
    <s v="Não emitida"/>
    <s v="Alisson Sales"/>
    <s v="CPF 06927508945"/>
    <s v="Avenida Paraná 519, Maria Helena - CEP: 87480000, Paraná"/>
    <s v=" "/>
    <s v=" "/>
    <s v="Alisson Sales"/>
    <s v="06927508945"/>
    <s v=" "/>
    <s v="Maria Helena"/>
    <s v="Paraná"/>
    <s v="874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49440012"/>
    <s v="5 de agosto de 2024 10:10 hs."/>
    <s v="Cancelada pelo comprador"/>
    <s v="Cancelou porque não conseguiu entrar em contato com você."/>
    <s v="Não"/>
    <n v="0"/>
    <n v="61.17"/>
    <n v="15.9"/>
    <n v="-13.34"/>
    <s v=""/>
    <n v="-63.73"/>
    <n v="0"/>
    <s v="agosto 2024"/>
    <s v=" "/>
    <x v="46"/>
    <s v="MLB3292509531"/>
    <s v="SPATE"/>
    <s v="Par Morceguinho Dianteiro Celta 1998 A 2015"/>
    <s v=" "/>
    <n v="61.17"/>
    <s v="Clássico"/>
    <s v="Não emitida"/>
    <s v="juraci soares"/>
    <s v="CPF 03134897342"/>
    <s v="Travessa Paulínia 891 - tamarutaca, Santo André - CEP: 09071424, São Paulo"/>
    <s v=" "/>
    <s v=" "/>
    <s v="juraci soares"/>
    <s v="03134897342"/>
    <s v=" "/>
    <s v="Santo André"/>
    <s v="São Paulo"/>
    <s v="09071424"/>
    <s v="Brasil"/>
    <s v="Mercado Envios Flex"/>
    <s v="5 de agosto | 16:14"/>
    <s v=" "/>
    <s v="CARAVELASPAREPARTSPEASAUT"/>
    <s v="43685984877"/>
    <s v=" "/>
    <s v=" "/>
    <s v=" "/>
    <s v=" "/>
    <s v=" "/>
    <s v=" "/>
    <s v=" "/>
    <s v=" "/>
    <s v=""/>
    <s v="Não"/>
    <s v=""/>
    <s v="Não"/>
  </r>
  <r>
    <s v="2000008927252538"/>
    <s v="2 de agosto de 2024 10:05 hs."/>
    <s v="Cancelada pelo comprador"/>
    <s v="Cancelou e especificou outro problema."/>
    <s v="Não"/>
    <n v="0"/>
    <n v="59.85"/>
    <n v="15.9"/>
    <n v="-16.170000000000002"/>
    <s v=""/>
    <n v="-59.58"/>
    <n v="0"/>
    <s v="agosto 2024"/>
    <s v=" "/>
    <x v="41"/>
    <s v="MLB2735548557"/>
    <s v="SPATE"/>
    <s v="Par Kits De Rolamento Roda Traseira Gol G1 G2 G3 G4 G5"/>
    <s v=" "/>
    <n v="59.85"/>
    <s v="Premium"/>
    <s v="Não emitida"/>
    <s v="bruno henrique"/>
    <s v="CPF 38579573874"/>
    <s v="Rua Safira 26, Santo André - CEP: 09183090, São Paulo"/>
    <s v=" "/>
    <s v=" "/>
    <s v="bruno henrique"/>
    <s v="38579573874"/>
    <s v=" "/>
    <s v="Santo André"/>
    <s v="São Paulo"/>
    <s v="09183090"/>
    <s v="Brasil"/>
    <s v="Mercado Envios Flex"/>
    <s v="2 de agosto | 16:18"/>
    <s v=" "/>
    <s v="CARAVELASPAREPARTSPEASAUT"/>
    <s v="43676591474"/>
    <s v=" "/>
    <s v=" "/>
    <s v=" "/>
    <s v=" "/>
    <s v=" "/>
    <s v=" "/>
    <s v=" "/>
    <s v=" "/>
    <s v=""/>
    <s v="Não"/>
    <s v=""/>
    <s v="Não"/>
  </r>
  <r>
    <s v="2000006114640193"/>
    <s v="1 de agosto de 2024 22:33 hs."/>
    <s v="Cancelada pelo comprador"/>
    <s v="Cancelou porque se arrependeu da compra."/>
    <s v="Sim"/>
    <n v="0"/>
    <n v="40.880000000000003"/>
    <n v="13.9"/>
    <n v="-12.95"/>
    <s v=""/>
    <n v="-41.83"/>
    <n v="0"/>
    <s v="agosto 2024"/>
    <s v=" "/>
    <x v="107"/>
    <s v="MLB3531008596"/>
    <s v="SPATE"/>
    <s v="Kit Pino Guia Bucha Pinça Meriva 2003 A 2012"/>
    <s v=" "/>
    <n v="40.880000000000003"/>
    <s v="Premium"/>
    <s v="Não emitida"/>
    <s v="Jose Aparecido Gomes Silva"/>
    <s v="CPF 10873699831"/>
    <s v="Rua Dom Pedro II 312 - comercio, Guarulhos - CEP: 07011003, São Paulo"/>
    <s v=" "/>
    <s v=" "/>
    <s v="Jose Aparecido Gomes Silva"/>
    <s v="10873699831"/>
    <s v=" "/>
    <s v="Guarulhos"/>
    <s v="São Paulo"/>
    <s v="07011003"/>
    <s v="Brasil"/>
    <s v="Mercado Envios Flex"/>
    <s v=" "/>
    <s v=" "/>
    <s v="CARAVELASPAREPARTSPEASAUT"/>
    <s v="43675546168"/>
    <s v=" "/>
    <s v=" "/>
    <s v=" "/>
    <s v=" "/>
    <s v=" "/>
    <s v=" "/>
    <s v=" "/>
    <s v=" "/>
    <s v=""/>
    <s v="Não"/>
    <s v=""/>
    <s v="Não"/>
  </r>
  <r>
    <s v="2000009104395158"/>
    <s v="22 de agosto de 2024 15:05 hs."/>
    <s v="Devolução a caminho"/>
    <s v="Chegará entre 24 e 27 de setembro. Se houver algum problema, você pode nos avisar quando receber."/>
    <s v="Não"/>
    <n v="0"/>
    <n v="195.99"/>
    <s v=""/>
    <n v="-33.32"/>
    <n v="-25.95"/>
    <n v="-136.72"/>
    <n v="0"/>
    <s v="agosto 2024"/>
    <s v=" "/>
    <x v="16"/>
    <s v="MLB1841175427"/>
    <s v="Trust Parts"/>
    <s v="Cabo De Marcha Corsa Classic 2009 2010 2011 2012 2013 2014"/>
    <s v=" "/>
    <n v="195.99"/>
    <s v="Premium"/>
    <s v="Não emitida"/>
    <s v="Leonardo Mello Sant Anna"/>
    <s v="CPF 02532726709"/>
    <s v="Rua Santo Amaro 23 - Casa, Niterói - CEP: 24340040, Rio de Janeiro"/>
    <s v=" "/>
    <s v=" "/>
    <s v="Leonardo Mello Sant Anna"/>
    <s v="025327267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agosto | 04:50"/>
    <s v="25 de agosto | 14:28"/>
    <s v="Mercado Envios"/>
    <s v="MEL43754917301LMXDF01"/>
    <s v=" "/>
    <s v=""/>
    <s v="Correios e pontos de envio"/>
    <s v="28 de agosto | 17:01"/>
    <s v=" "/>
    <s v="Correios"/>
    <s v="QN036149202BR"/>
    <s v="https://www2.correios.com.br/sistemas/rastreamento/resultado.cfm"/>
    <s v=""/>
    <s v="Não"/>
    <s v=""/>
    <s v="Não"/>
  </r>
  <r>
    <s v="2000006203481659"/>
    <s v="20 de agosto de 2024 18:48 hs."/>
    <s v="Devolução a caminho"/>
    <s v="Chegará entre 16 e 19 de setembro. Se houver algum problema, você pode nos avisar quando receber."/>
    <s v="Sim"/>
    <n v="0"/>
    <n v="238.16"/>
    <s v=""/>
    <n v="-86.39"/>
    <n v="-22.95"/>
    <n v="-197.67"/>
    <n v="-68.849999999999994"/>
    <s v="agosto 2024"/>
    <s v=" "/>
    <x v="108"/>
    <s v="MLB3163248240"/>
    <s v="Trust Parts"/>
    <s v="Bandeja Inferior Esquerdo Com Pivô Santa Fé 2006 À 2011"/>
    <s v=" "/>
    <n v="238.16"/>
    <s v="Premium"/>
    <s v="Não emitida"/>
    <s v="Silvano Barbosa Buranhem"/>
    <s v="CPF 90589394568"/>
    <s v="Travessa Gomes 63 - Casa, Dias d'Ávila - CEP: 42850000, Bahia"/>
    <s v=" "/>
    <s v=" "/>
    <s v="Silvano Barbosa Buranhem"/>
    <s v="905893945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agosto | 00:54"/>
    <s v="28 de agosto | 09:33"/>
    <s v="Mercado Envios"/>
    <s v="MEL43747371673LMXDF01"/>
    <s v=" "/>
    <s v=""/>
    <s v="Correios e pontos de envio"/>
    <s v="30 de agosto | 10:22"/>
    <s v=" "/>
    <s v="Correios"/>
    <s v="QN141744519BR"/>
    <s v="https://www2.correios.com.br/sistemas/rastreamento/resultado.cfm"/>
    <s v=""/>
    <s v="Não"/>
    <s v=""/>
    <s v="Não"/>
  </r>
  <r>
    <s v="2000009086706198"/>
    <s v="20 de agosto de 2024 17:37 hs."/>
    <s v="Devolução a caminho"/>
    <s v="Chegará entre 17 e 20 de setembro. Se houver algum problema, você pode nos avisar quando receber."/>
    <s v="Não"/>
    <n v="0"/>
    <n v="123.59"/>
    <n v="48.06"/>
    <n v="-60.73"/>
    <n v="-71.010000000000005"/>
    <n v="-39.909999999999997"/>
    <n v="0"/>
    <s v="agosto 2024"/>
    <s v="Sim"/>
    <x v="109"/>
    <s v="MLB3251767745"/>
    <s v="Trust Parts"/>
    <s v="Kit Rolamento Eixo Traseiro Citroen Xsara 1.6 2006 A 2012"/>
    <s v=" "/>
    <n v="123.59"/>
    <s v="Clássico"/>
    <s v="Não emitida"/>
    <s v="Aline Lima Silva Aline"/>
    <s v="CPF 08848212425"/>
    <s v="Rua Parnamaribo 07, Caruaru - CEP: 55030100, Pernambuco"/>
    <s v=" "/>
    <s v=" "/>
    <s v="Aline Lima Silva Aline"/>
    <s v="0884821242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agosto | 01:19"/>
    <s v="23 de agosto | 09:57"/>
    <s v="Mercado Envios"/>
    <s v="MEL43746867793LMXDF01"/>
    <s v=" "/>
    <s v=""/>
    <s v="Correios e pontos de envio"/>
    <s v="27 de agosto | 10:31"/>
    <s v=" "/>
    <s v="Correios"/>
    <s v="QN199598315BR"/>
    <s v="https://www2.correios.com.br/sistemas/rastreamento/resultado.cfm"/>
    <s v=""/>
    <s v="Não"/>
    <s v=""/>
    <s v="Não"/>
  </r>
  <r>
    <s v="2000009155147374"/>
    <s v="28 de agosto de 2024 21:39 hs."/>
    <s v="Devolução a caminho"/>
    <s v="Vamos avisar sobre o resultado da revisão quarta-feira, 11 de setembro."/>
    <s v="Não"/>
    <n v="0"/>
    <n v="91.28"/>
    <s v=""/>
    <n v="-10.95"/>
    <n v="-21.45"/>
    <s v=""/>
    <n v="61.96"/>
    <s v="setembro 2024"/>
    <s v=" "/>
    <x v="70"/>
    <s v="MLB3528620033"/>
    <s v="SPATE"/>
    <s v="Rolamento Roda Dianteira Spin 1.4 2012 Em Diante"/>
    <s v=" "/>
    <n v="91.28"/>
    <s v="Clássico"/>
    <s v="Autorizado"/>
    <s v="Daiana Nascimento da Silva"/>
    <s v="CPF 10956339700"/>
    <s v="Rua Felipe Camarão SN - Lote 08 Quadra 48, Duque de Caxias - CEP: 25267430, Rio de Janeiro"/>
    <s v=" "/>
    <s v=" "/>
    <s v="Daiana Nascimento da Silva"/>
    <s v="10956339700"/>
    <s v="Mercado Livre - Centro de distribuição Full / Av. Dr. Antonio Joao Abdalla, 3333"/>
    <s v="Cajamar"/>
    <s v="São Paulo"/>
    <s v="07750020"/>
    <s v="Brasil"/>
    <s v="Mercado Envios Full"/>
    <s v="29 de agosto | 00:46"/>
    <s v="29 de agosto | 16:30"/>
    <s v="Mercado Envios"/>
    <s v="MEL43777597813LMFFF01"/>
    <s v=" "/>
    <s v=""/>
    <s v="Correios e pontos de envio"/>
    <s v=" "/>
    <s v=" "/>
    <s v=" "/>
    <s v="MEL43783552955FMDOR01"/>
    <s v=" "/>
    <s v=""/>
    <s v="Sim"/>
    <s v=""/>
    <s v="Não"/>
  </r>
  <r>
    <s v="2000009151344388"/>
    <s v="28 de agosto de 2024 14:26 hs."/>
    <s v="Devolução a caminho"/>
    <s v="Vamos avisar sobre o resultado da revisão terça-feira, 10 de setembro."/>
    <s v="Não"/>
    <n v="0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NILSON LOPES DE OLIVEIRA LOPES"/>
    <s v="CPF 05796915860"/>
    <s v="Rua Antônio Villega 290, Sorocaba - CEP: 18054050, São Paulo"/>
    <s v=" "/>
    <s v=" "/>
    <s v="NILSON LOPES DE OLIVEIRA LOPES"/>
    <s v="05796915860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MEL43792467225FMDOR01"/>
    <s v=" "/>
    <s v=" "/>
    <s v=" "/>
    <s v=" "/>
    <s v=" "/>
    <s v=" "/>
    <s v=" "/>
    <s v=" "/>
    <s v=""/>
    <s v="Sim"/>
    <s v=""/>
    <s v="Não"/>
  </r>
  <r>
    <s v="2000009142055858"/>
    <s v="27 de agosto de 2024 13:58 hs."/>
    <s v="Devolução a caminho"/>
    <s v="Vamos avisar sobre o resultado da revisão sexta-feira, 6 de setembro."/>
    <s v="Não"/>
    <n v="0"/>
    <n v="341.13"/>
    <s v=""/>
    <n v="-40.94"/>
    <n v="-24.95"/>
    <s v=""/>
    <n v="286.74"/>
    <s v="setembro 2024"/>
    <s v=" "/>
    <x v="110"/>
    <s v="MLB3334706009"/>
    <s v="SPATE"/>
    <s v="Cabo De Câmbio Mercedes Benz 1720 2765mm"/>
    <s v=" "/>
    <n v="341.13"/>
    <s v="Clássico"/>
    <s v="Autorizado"/>
    <s v="Loriene Borges"/>
    <s v="CPF 14165585602"/>
    <s v="Rua Alto do Pequi 441 - Comercial Borges, Formiga - CEP: 35574661, Minas Gerais"/>
    <s v=" "/>
    <s v=" "/>
    <s v="Loriene Borges"/>
    <s v="14165585602"/>
    <s v="Mercado Livre - Centro de distribuição Full / Av. Dr. Antonio Joao Abdalla, 3333"/>
    <s v="Cajamar"/>
    <s v="São Paulo"/>
    <s v="07750020"/>
    <s v="Brasil"/>
    <s v="Mercado Envios Full"/>
    <s v="27 de agosto | 17:52"/>
    <s v="29 de agosto | 10:44"/>
    <s v="Mercado Envios"/>
    <s v="MEL43771652645LMFFF01"/>
    <s v=" "/>
    <s v=""/>
    <s v="Correios e pontos de envio"/>
    <s v="2 de setembro | 15:15"/>
    <s v=" "/>
    <s v=" "/>
    <s v="MEL43779062981FMDOR01"/>
    <s v=" "/>
    <s v=""/>
    <s v="Sim"/>
    <s v=""/>
    <s v="Não"/>
  </r>
  <r>
    <s v="2000009140606940"/>
    <s v="27 de agosto de 2024 11:21 hs."/>
    <s v="Devolução a caminho"/>
    <s v="Vamos avisar sobre o resultado da revisão sexta-feira, 6 de setembro."/>
    <s v="Não"/>
    <n v="0"/>
    <n v="155.38"/>
    <s v=""/>
    <n v="-18.649999999999999"/>
    <n v="-23.95"/>
    <s v=""/>
    <n v="118.02"/>
    <s v="setembro 2024"/>
    <s v=" "/>
    <x v="101"/>
    <s v="MLB3698789856"/>
    <s v="SPATE"/>
    <s v="Cabo Do Trambulador Engate Uno Mille 2004 A 2013"/>
    <s v=" "/>
    <n v="155.38"/>
    <s v="Clássico"/>
    <s v="Autorizado"/>
    <s v="Isabel Cabral Cabral"/>
    <s v="CPF 37037913812"/>
    <s v="WALDOMIRO DA SILVEIRA SOBRINHO 100, Parati - CEP: 23970000, Rio de Janeiro"/>
    <s v=" "/>
    <s v=" "/>
    <s v="Isabel Cabral Cabral"/>
    <s v="37037913812"/>
    <s v="Mercado Livre - Centro de distribuição Full / Av. Dr. Antonio Joao Abdalla, 3333"/>
    <s v="Cajamar"/>
    <s v="São Paulo"/>
    <s v="07750020"/>
    <s v="Brasil"/>
    <s v="Mercado Envios Full"/>
    <s v="27 de agosto | 15:33"/>
    <s v="28 de agosto | 14:28"/>
    <s v="Mercado Envios"/>
    <s v="MEL43770981279LMFFF01"/>
    <s v="https://myaccount.mercadolivre.com.br/shipments/43770981279/detail"/>
    <s v=""/>
    <s v="Correios e pontos de envio"/>
    <s v=" "/>
    <s v=" "/>
    <s v=" "/>
    <s v="MEL43780311234FMDOR01"/>
    <s v=" "/>
    <s v=""/>
    <s v="Sim"/>
    <s v=""/>
    <s v="Não"/>
  </r>
  <r>
    <s v="2000009111357644"/>
    <s v="23 de agosto de 2024 11:54 hs."/>
    <s v="Devolução a caminho"/>
    <s v="Vamos avisar sobre o resultado da revisão sexta-feira, 6 de setembro."/>
    <s v="Não"/>
    <n v="0"/>
    <n v="37"/>
    <n v="13.63"/>
    <n v="-10.44"/>
    <n v="-13.63"/>
    <s v=""/>
    <n v="26.56"/>
    <s v="setembro 2024"/>
    <s v="Sim"/>
    <x v="74"/>
    <s v="MLB3417229823"/>
    <s v="SPATE"/>
    <s v="Cabo De Acelerador Scenic 1996 Em Diante 1.6 2.0"/>
    <s v=" "/>
    <n v="37"/>
    <s v="Clássico"/>
    <s v="Autorizado"/>
    <s v="Andre Luis Fernandes Coutinho"/>
    <s v="CPF 66100593068"/>
    <s v="Rua Jorge Mello Guimarães 631, Porto Alegre - CEP: 91780020, Rio Grande do Sul"/>
    <s v=" "/>
    <s v=" "/>
    <s v="Andre Luis Fernandes Coutinho"/>
    <s v="66100593068"/>
    <s v="Mercado Livre - Centro de distribuição Full / Av. Dr. Antonio Joao Abdalla, 3333"/>
    <s v="Cajamar"/>
    <s v="São Paulo"/>
    <s v="07750020"/>
    <s v="Brasil"/>
    <s v="Mercado Envios Full"/>
    <s v="24 de agosto | 03:42"/>
    <s v="25 de agosto | 13:58"/>
    <s v="Mercado Envios"/>
    <s v="MEL43758084809LMFFF01"/>
    <s v=" "/>
    <s v=""/>
    <s v="Correios e pontos de envio"/>
    <s v="29 de agosto | 01:41"/>
    <s v=" "/>
    <s v=" "/>
    <s v="MEL43774712038FMDOR01"/>
    <s v=" "/>
    <s v=""/>
    <s v="Sim"/>
    <s v=""/>
    <s v="Não"/>
  </r>
  <r>
    <s v="2000006210788233"/>
    <s v="22 de agosto de 2024 08:05 hs."/>
    <s v="Devolução a caminho"/>
    <s v="Vamos avisar sobre o resultado da revisão terça-feira, 17 de setembro."/>
    <s v="Sim"/>
    <n v="0"/>
    <n v="173.9"/>
    <s v=""/>
    <n v="-29.56"/>
    <n v="-19.95"/>
    <s v=""/>
    <n v="124.39"/>
    <s v="setembro 2024"/>
    <s v="Sim"/>
    <x v="111"/>
    <s v="MLB3896983830"/>
    <s v="SPATE"/>
    <s v="Reparo Bucha Alavanca Câmbio Golf Mk4 1999 A 2006"/>
    <s v=" "/>
    <n v="173.9"/>
    <s v="Premium"/>
    <s v="Autorizado"/>
    <s v="Joscicleide Sousa Soares"/>
    <s v="CPF 00500091250"/>
    <s v="Rua Cruzeiro do Sul 3122 - apartamento, Ji-Paraná - CEP: 76913052, Rondônia"/>
    <s v=" "/>
    <s v=" "/>
    <s v="Joscicleide Sousa Soares"/>
    <s v="00500091250"/>
    <s v="Mercado Livre - Centro de distribuição Full / Av. Dr. Antonio Joao Abdalla, 3333"/>
    <s v="Cajamar"/>
    <s v="São Paulo"/>
    <s v="07750020"/>
    <s v="Brasil"/>
    <s v="Mercado Envios Full"/>
    <s v="22 de agosto | 19:51"/>
    <s v="28 de agosto | 10:02"/>
    <s v="Mercado Envios"/>
    <s v="MEL43753546384LMFFF01"/>
    <s v=" "/>
    <s v=""/>
    <s v="Correios e pontos de envio"/>
    <s v="30 de agosto | 10:23"/>
    <s v=" "/>
    <s v="Correios"/>
    <s v="QN136684741BR"/>
    <s v="https://www2.correios.com.br/sistemas/rastreamento/resultado.cfm"/>
    <s v=""/>
    <s v="Sim"/>
    <s v=""/>
    <s v="Não"/>
  </r>
  <r>
    <s v="2000009096252374"/>
    <s v="21 de agosto de 2024 16:48 hs."/>
    <s v="Devolução a caminho"/>
    <s v="Vamos avisar sobre o resultado da revisão quinta-feira, 12 de setembro."/>
    <s v="Não"/>
    <n v="0"/>
    <n v="95.71"/>
    <s v=""/>
    <n v="-56.17"/>
    <n v="-19.95"/>
    <s v=""/>
    <n v="19.59"/>
    <s v="setembro 2024"/>
    <s v="Sim"/>
    <x v="47"/>
    <s v="MLB3454576211"/>
    <s v="SPATE"/>
    <s v="Kit Reparo Completo Alavanca Câmbio Crossfox 2005 Em Diante"/>
    <s v=" "/>
    <n v="95.71"/>
    <s v="Premium"/>
    <s v="Autorizado"/>
    <s v="Gledyson Santos"/>
    <s v="CPF 06487833592"/>
    <s v="TV FÁTIMA 66 - Academia de luta, Fátima - CEP: 48415000, Bahia"/>
    <s v=" "/>
    <s v=" "/>
    <s v="Gledyson Santos"/>
    <s v="06487833592"/>
    <s v="Mercado Livre - Centro de distribuição Full / Av. Dr. Antonio Joao Abdalla, 3333"/>
    <s v="Cajamar"/>
    <s v="São Paulo"/>
    <s v="07750020"/>
    <s v="Brasil"/>
    <s v="Mercado Envios Full"/>
    <s v="27 de agosto | 15:06"/>
    <s v=" "/>
    <s v="Mercado Envios"/>
    <s v="QN14666988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6197690583"/>
    <s v="19 de agosto de 2024 16:52 hs."/>
    <s v="Devolução a caminho"/>
    <s v="Vamos avisar sobre o resultado da revisão quinta-feira, 12 de setembro."/>
    <s v="Sim"/>
    <n v="0"/>
    <n v="59.56"/>
    <s v=""/>
    <n v="-55.03"/>
    <s v=""/>
    <s v=""/>
    <n v="4.53"/>
    <s v="agosto 2024"/>
    <s v="Sim"/>
    <x v="44"/>
    <s v="MLB2735619005"/>
    <s v="SPATE"/>
    <s v="Par Kit De Rolamento Roda Traseira Celta Corsa Prisma"/>
    <s v=" "/>
    <n v="59.56"/>
    <s v="Premium"/>
    <s v="Autorizado"/>
    <s v="weslley hudson"/>
    <s v="CPF 09550269469"/>
    <s v="Rua José Correia Da Silveira 2500 - Garagem Do Alex, Três Lagoas - CEP: 79621220, Mato Grosso do Sul"/>
    <s v=" "/>
    <s v=" "/>
    <s v="weslley hudson"/>
    <s v="09550269469"/>
    <s v="Mercado Livre - Centro de distribuição Full / Av. Dr. Antonio Joao Abdalla, 3333"/>
    <s v="Cajamar"/>
    <s v="São Paulo"/>
    <s v="07750020"/>
    <s v="Brasil"/>
    <s v="Mercado Envios Full"/>
    <s v="28 de agosto | 11:28"/>
    <s v=" "/>
    <s v="Mercado Envios"/>
    <s v="QN035854251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9075234464"/>
    <s v="19 de agosto de 2024 13:31 hs."/>
    <s v="Devolução a caminho"/>
    <s v="Vamos avisar sobre o resultado da revisão segunda-feira, 7 de outubro."/>
    <s v="Não"/>
    <n v="0"/>
    <n v="37"/>
    <n v="10.94"/>
    <n v="-10.44"/>
    <n v="-10.94"/>
    <s v=""/>
    <n v="26.56"/>
    <s v="agosto 2024"/>
    <s v="Sim"/>
    <x v="74"/>
    <s v="MLB3417229823"/>
    <s v="SPATE"/>
    <s v="Cabo De Acelerador Scenic 1996 Em Diante 1.6 2.0"/>
    <s v=" "/>
    <n v="37"/>
    <s v="Clássico"/>
    <s v="Autorizado"/>
    <s v="Saimon Ferreira Do Cabo Silva"/>
    <s v="CPF 16850865781"/>
    <s v="Rodovia Santos Dumont 315 - posto de gasolina, Guapimirim - CEP: 25943398, Rio de Janeiro"/>
    <s v=" "/>
    <s v=" "/>
    <s v="Saimon Ferreira Do Cabo Silva"/>
    <s v="16850865781"/>
    <s v="Mercado Livre - Centro de distribuição Full / Av. Dr. Antonio Joao Abdalla, 3333"/>
    <s v="Cajamar"/>
    <s v="São Paulo"/>
    <s v="07750020"/>
    <s v="Brasil"/>
    <s v="Mercado Envios Full"/>
    <s v="30 de agosto | 11:12"/>
    <s v=" "/>
    <s v="Mercado Envios"/>
    <s v="QN09957930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6179090219"/>
    <s v="15 de agosto de 2024 10:30 hs."/>
    <s v="Devolução a caminho"/>
    <s v="Vamos avisar sobre o resultado da revisão quinta-feira, 26 de setembro."/>
    <s v="Sim"/>
    <n v="0"/>
    <n v="199.36"/>
    <s v=""/>
    <n v="-23.92"/>
    <n v="-21.45"/>
    <s v=""/>
    <n v="153.99"/>
    <s v="agosto 2024"/>
    <s v="Sim"/>
    <x v="112"/>
    <s v="MLB3498040126"/>
    <s v="SPATE"/>
    <s v="Kit Rolamento Eixo Traseiro C Bucha 47mm 207 Hatch 08 A 10"/>
    <s v=" "/>
    <n v="199.36"/>
    <s v="Clássico"/>
    <s v="Autorizado"/>
    <s v="Letícia Braule"/>
    <s v="CPF 70426634209"/>
    <s v="Rua Padre Evaristo Wanderley 138 - Conj João Paulo Ii Referencia Ao Lado Da Escola Celur, Manaus - CEP: 69017080, Amazonas"/>
    <s v=" "/>
    <s v=" "/>
    <s v="Letícia Braule"/>
    <s v="70426634209"/>
    <s v="Mercado Livre - Centro de distribuição Full / Av. Dr. Antonio Joao Abdalla, 3333"/>
    <s v="Cajamar"/>
    <s v="São Paulo"/>
    <s v="07750020"/>
    <s v="Brasil"/>
    <s v="Mercado Envios Full"/>
    <s v="16 de agosto | 08:46"/>
    <s v="17 de agosto | 17:11"/>
    <s v="Mercado Envios"/>
    <s v="MEL43727586672LMFFF01"/>
    <s v=" "/>
    <s v=""/>
    <s v="Correios e pontos de envio"/>
    <s v="20 de agosto | 15:29"/>
    <s v=" "/>
    <s v="Correios"/>
    <s v="QN140040677BR"/>
    <s v="https://www2.correios.com.br/sistemas/rastreamento/resultado.cfm"/>
    <s v=""/>
    <s v="Sim"/>
    <s v=""/>
    <s v="Não"/>
  </r>
  <r>
    <s v="2000009042957050"/>
    <s v="15 de agosto de 2024 10:09 hs."/>
    <s v="Devolução a caminho"/>
    <s v="Vamos avisar sobre o resultado da revisão terça-feira, 24 de setembro."/>
    <s v="Não"/>
    <n v="0"/>
    <n v="174.5"/>
    <s v=""/>
    <n v="-20.94"/>
    <n v="-25.95"/>
    <s v=""/>
    <n v="127.61"/>
    <s v="agosto 2024"/>
    <s v=" "/>
    <x v="24"/>
    <s v="MLB3286491051"/>
    <s v="SPATE"/>
    <s v="Bandeja Esquerda Com Pivô 206 Todos 1999 A 2010"/>
    <s v=" "/>
    <n v="174.5"/>
    <s v="Clássico"/>
    <s v="Autorizado"/>
    <s v="Hebert Silva Fernandes"/>
    <s v="CPF 09726183685"/>
    <s v="Avenida Brasil 458, Juatuba - CEP: 35675000, Minas Gerais"/>
    <s v=" "/>
    <s v=" "/>
    <s v="Hebert Silva Fernandes"/>
    <s v="09726183685"/>
    <s v="Mercado Livre - Centro de distribuição Full / Av. Dr. Antonio Joao Abdalla, 3333"/>
    <s v="Cajamar"/>
    <s v="São Paulo"/>
    <s v="07750020"/>
    <s v="Brasil"/>
    <s v="Mercado Envios Full"/>
    <s v="30 de agosto | 14:29"/>
    <s v=" "/>
    <s v="Mercado Envios"/>
    <s v="QN228613922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9034285658"/>
    <s v="14 de agosto de 2024 12:59 hs."/>
    <s v="Devolução a caminho"/>
    <s v="Chegará entre 23 e 26 de setembro. Se houver algum problema, você pode nos avisar quando receber."/>
    <s v="Não"/>
    <n v="0"/>
    <n v="318.06"/>
    <n v="15.61"/>
    <n v="-54.07"/>
    <n v="-39.56"/>
    <n v="-240.04"/>
    <n v="0"/>
    <s v="agosto 2024"/>
    <s v=" "/>
    <x v="113"/>
    <s v="MLB3569817672"/>
    <s v="SPATE"/>
    <s v="Cabo De Marcha Trambulador Com Terminal Vectra 2008 A 2011"/>
    <s v=" "/>
    <n v="318.06"/>
    <s v="Premium"/>
    <s v="Não emitida"/>
    <s v="Jailton Almeida Feitosa Feitosa"/>
    <s v="CPF 10275983587"/>
    <s v="Rua Lopes Trovão 396, Propriá - CEP: 49900000, Sergipe"/>
    <s v=" "/>
    <s v=" "/>
    <s v="Jailton Almeida Feitosa Feitosa"/>
    <s v="10275983587"/>
    <s v="Rua Cecília Iter 177 / &quot;177A Referencia: Endereço comercial. Entregar até as 18h.&quot;"/>
    <s v="São Paulo"/>
    <s v="São Paulo"/>
    <s v="08240730"/>
    <s v="Brasil"/>
    <s v="Coleta do Mercado Envios"/>
    <s v="16 de agosto | 01:19"/>
    <s v="17 de agosto | 13:46"/>
    <s v="Mercado Envios"/>
    <s v="MEL43723720593LMXDF01"/>
    <s v=" "/>
    <s v=""/>
    <s v="Correios e pontos de envio"/>
    <s v="28 de agosto | 09:01"/>
    <s v=" "/>
    <s v="Correios"/>
    <s v="QN227398944BR"/>
    <s v="https://www2.correios.com.br/sistemas/rastreamento/resultado.cfm"/>
    <s v=""/>
    <s v="Não"/>
    <s v=""/>
    <s v="Não"/>
  </r>
  <r>
    <s v="2000009022585360"/>
    <s v="13 de agosto de 2024 09:57 hs."/>
    <s v="Devolução a caminho"/>
    <s v="Chegará entre 25 e 30 de setembro. Se houver algum problema, você pode nos avisar quando receber."/>
    <s v="Não"/>
    <n v="0"/>
    <n v="145.49"/>
    <s v=""/>
    <n v="-17.46"/>
    <n v="-21.45"/>
    <n v="-106.58"/>
    <n v="0"/>
    <s v="agosto 2024"/>
    <s v="Sim"/>
    <x v="30"/>
    <s v="MLB3575607480"/>
    <s v="SPATE"/>
    <s v="Cabo Do Trambulador Engate Palio Elx 2004 A 2011"/>
    <s v=" "/>
    <n v="145.49"/>
    <s v="Clássico"/>
    <s v="Não emitida"/>
    <s v="Joao Carlos de Oliveira Moreira"/>
    <s v="CPF 50115603840"/>
    <s v="Rua Wagih Hussne 95, Itapeva - CEP: 18401506, São Paulo"/>
    <s v=" "/>
    <s v=" "/>
    <s v="Joao Carlos de Oliveira Moreira"/>
    <s v="50115603840"/>
    <s v="Rua Cecília Iter 177 / &quot;177A Referencia: Endereço comercial. Entregar até as 18h.&quot;"/>
    <s v="São Paulo"/>
    <s v="São Paulo"/>
    <s v="08240730"/>
    <s v="Brasil"/>
    <s v="Coleta do Mercado Envios"/>
    <s v="14 de agosto | 02:33"/>
    <s v="14 de agosto | 16:40"/>
    <s v="Mercado Envios"/>
    <s v="MEL43718558432LMXDF01"/>
    <s v=" "/>
    <s v=""/>
    <s v="Correios e pontos de envio"/>
    <s v="30 de agosto | 15:54"/>
    <s v=" "/>
    <s v="Correios"/>
    <s v="AK352674054BR"/>
    <s v="https://www2.correios.com.br/sistemas/rastreamento/resultado.cfm"/>
    <s v=""/>
    <s v="Não"/>
    <s v=""/>
    <s v="Não"/>
  </r>
  <r>
    <s v="2000009021722012"/>
    <s v="13 de agosto de 2024 07:29 hs."/>
    <s v="Devolução a caminho"/>
    <s v="Vamos avisar sobre o resultado da revisão sexta-feira, 20 de setembro."/>
    <s v="Não"/>
    <n v="0"/>
    <n v="67.900000000000006"/>
    <n v="21.96"/>
    <n v="-41.54"/>
    <n v="-21.96"/>
    <s v=""/>
    <n v="26.36"/>
    <s v="agosto 2024"/>
    <s v="Sim"/>
    <x v="103"/>
    <s v="MLB3377226443"/>
    <s v="SPATE"/>
    <s v="Par Morceguinho Dianteiro Agile 2010 A 2014"/>
    <s v=" "/>
    <n v="67.900000000000006"/>
    <s v="Premium"/>
    <s v="Autorizado"/>
    <s v="Adao Gomes Pinto"/>
    <s v="CPF 26237731814"/>
    <s v="Rua Valeriano Ramos 656, Guanambi - CEP: 46430000, Bahia"/>
    <s v=" "/>
    <s v=" "/>
    <s v="Adao Gomes Pinto"/>
    <s v="26237731814"/>
    <s v="Mercado Livre - Centro de distribuição Full / Av. Dr. Antonio Joao Abdalla, 3333"/>
    <s v="Cajamar"/>
    <s v="São Paulo"/>
    <s v="07750020"/>
    <s v="Brasil"/>
    <s v="Mercado Envios Full"/>
    <s v="27 de agosto | 10:48"/>
    <s v=" "/>
    <s v="Mercado Envios"/>
    <s v="AK352700942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6152122997"/>
    <s v="9 de agosto de 2024 17:05 hs."/>
    <s v="Devolução a caminho"/>
    <s v="Vamos avisar sobre o resultado da revisão quinta-feira, 5 de setembro."/>
    <s v="Sim"/>
    <n v="0"/>
    <n v="199"/>
    <s v=""/>
    <n v="-33.83"/>
    <n v="-41.95"/>
    <s v=""/>
    <n v="123.22"/>
    <s v="agosto 2024"/>
    <s v="Sim"/>
    <x v="114"/>
    <s v="MLB3854471836"/>
    <s v="SPATE"/>
    <s v="Par Bandeja Inferior Com Pivô Kicks 2016 A 2020"/>
    <s v=" "/>
    <n v="199"/>
    <s v="Premium"/>
    <s v="Autorizado"/>
    <s v="Sandro Moretti de Sousa Félix"/>
    <s v="CPF 61516961668"/>
    <s v="Avenida Quinze 226 226, Timóteo - CEP: 35181214, Minas Gerais"/>
    <s v=" "/>
    <s v=" "/>
    <s v="Sandro Moretti de Sousa Félix"/>
    <s v="61516961668"/>
    <s v="Mercado Livre - Centro de distribuição Full / Av. Dr. Antonio Joao Abdalla, 3333"/>
    <s v="Cajamar"/>
    <s v="São Paulo"/>
    <s v="07750020"/>
    <s v="Brasil"/>
    <s v="Mercado Envios Full"/>
    <s v="30 de agosto | 15:51"/>
    <s v=" "/>
    <s v="Mercado Envios"/>
    <s v="MEL43767725134FMDOR01"/>
    <s v=" "/>
    <s v=" "/>
    <s v=" "/>
    <s v=" "/>
    <s v=" "/>
    <s v=" "/>
    <s v=" "/>
    <s v=" "/>
    <s v=""/>
    <s v="Sim"/>
    <s v=""/>
    <s v="Não"/>
  </r>
  <r>
    <s v="2000008921193852"/>
    <s v="1 de agosto de 2024 15:37 hs."/>
    <s v="Devolução atrasada"/>
    <s v="Se você não puder esperar mais, entre em contato conosco para te ajudarmos. Pedimos desculpas pelo atraso."/>
    <s v="Não"/>
    <n v="0"/>
    <n v="78.900000000000006"/>
    <n v="10.65"/>
    <n v="-19.41"/>
    <n v="-10.65"/>
    <n v="-59.49"/>
    <n v="0"/>
    <s v="agosto 2024"/>
    <s v=" "/>
    <x v="115"/>
    <s v="MLB3255093779"/>
    <s v="Trust Parts"/>
    <s v="Kit De Rolamento Eixo Traseiro 207 Passion Com Barra 50mm"/>
    <s v=" "/>
    <n v="78.900000000000006"/>
    <s v="Premium"/>
    <s v="Não emitida"/>
    <s v="Yvonne Ricci de Souza Gayoso"/>
    <s v="CPF 11909959804"/>
    <s v="Rua Brás de Arzão 45, São Paulo - CEP: 04625050, São Paulo"/>
    <s v=" "/>
    <s v=" "/>
    <s v="Yvonne Ricci de Souza Gayoso"/>
    <s v="119099598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agosto | 02:47"/>
    <s v="5 de agosto | 14:04"/>
    <s v="Mercado Envios"/>
    <s v="MEL43673911352LMXDF01"/>
    <s v="https://myaccount.mercadolivre.com.br/shipments/43673911352/detail"/>
    <s v=""/>
    <s v="Correios e pontos de envio"/>
    <s v=" "/>
    <s v=" "/>
    <s v=" "/>
    <s v="MEL43691979708FMDOR01"/>
    <s v=" "/>
    <s v=""/>
    <s v="Não"/>
    <s v=""/>
    <s v="Não"/>
  </r>
  <r>
    <s v="2000009073472770"/>
    <s v="19 de agosto de 2024 10:21 hs."/>
    <s v="Devolução com data atualizada"/>
    <s v="transportadora reagendou a entrega. Vamos avisar sobre o resultado da revisão sexta-feira, 13 de setembro."/>
    <s v="Não"/>
    <n v="0"/>
    <n v="45.06"/>
    <n v="15.4"/>
    <n v="-11.41"/>
    <n v="-15.4"/>
    <s v=""/>
    <n v="33.65"/>
    <s v="agosto 2024"/>
    <s v="Sim"/>
    <x v="79"/>
    <s v="MLB3563650076"/>
    <s v="SPATE"/>
    <s v="Cabo De Embreagem Strada 2006 Em Diante 1.4 Flex"/>
    <s v=" "/>
    <n v="45.06"/>
    <s v="Clássico"/>
    <s v="Autorizado"/>
    <s v="Juliano Pereira de Morais"/>
    <s v="CPF 88682250691"/>
    <s v="Avenida Miguel Resende 731 - Comercio, Oliveira - CEP: 35540000, Minas Gerais"/>
    <s v=" "/>
    <s v=" "/>
    <s v="Juliano Pereira de Morais"/>
    <s v="88682250691"/>
    <s v="Mercado Livre - Centro de distribuição Full / Av. Dr. Antonio Joao Abdalla, 3333"/>
    <s v="Cajamar"/>
    <s v="São Paulo"/>
    <s v="07750020"/>
    <s v="Brasil"/>
    <s v="Mercado Envios Full"/>
    <s v="19 de agosto | 13:46"/>
    <s v="20 de agosto | 09:09"/>
    <s v="Mercado Envios"/>
    <s v="MEL43740784283LMFFF01"/>
    <s v=" "/>
    <s v=""/>
    <s v="Correios e pontos de envio"/>
    <s v="2 de setembro | 15:15"/>
    <s v=" "/>
    <s v=" "/>
    <s v="MEL43745321878FMDOR01"/>
    <s v=" "/>
    <s v=""/>
    <s v="Sim"/>
    <s v=""/>
    <s v="Não"/>
  </r>
  <r>
    <s v="2000006180982833"/>
    <s v="15 de agosto de 2024 16:40 hs."/>
    <s v="Devolução com data atualizada"/>
    <s v="transportadora reagendou a entrega. Vamos avisar sobre o resultado da revisão quinta-feira, 12 de setembro."/>
    <s v="Sim"/>
    <n v="0"/>
    <n v="207"/>
    <s v=""/>
    <n v="-35.19"/>
    <n v="-24.95"/>
    <s v=""/>
    <n v="146.86000000000001"/>
    <s v="agosto 2024"/>
    <s v=" "/>
    <x v="50"/>
    <s v="MLB3287849823"/>
    <s v="SPATE"/>
    <s v="Cabo De Marcha Trambulador Montana 2011 A 2014"/>
    <s v=" "/>
    <n v="207"/>
    <s v="Premium"/>
    <s v="Autorizado"/>
    <s v="Donario Ramalho de Campos"/>
    <s v="CPF 68663854820"/>
    <s v="Rua Enseada 71 - Casa, Taubaté - CEP: 12072409, São Paulo"/>
    <s v=" "/>
    <s v=" "/>
    <s v="Donario Ramalho de Campos"/>
    <s v="68663854820"/>
    <s v=" "/>
    <s v="Taubaté"/>
    <s v="São Paulo"/>
    <s v="12072409"/>
    <s v="Brasil"/>
    <s v="Mercado Envios Full"/>
    <s v=" "/>
    <s v=" "/>
    <s v="Mercado Envios"/>
    <s v=" "/>
    <s v=" "/>
    <s v=""/>
    <s v=" "/>
    <s v=" "/>
    <s v=" "/>
    <s v=" "/>
    <s v=" "/>
    <s v=" "/>
    <s v=""/>
    <s v="Sim"/>
    <s v=""/>
    <s v="Não"/>
  </r>
  <r>
    <s v="2000009135633754"/>
    <s v="26 de agosto de 2024 19:01 hs."/>
    <s v="Devolução em mediação com o Mercado Livre"/>
    <s v="Intervimos para ajudar. Vamos te escrever antes de segunda-feira, 9 de setembro."/>
    <s v="Não"/>
    <n v="0"/>
    <n v="77.989999999999995"/>
    <n v="19.670000000000002"/>
    <n v="-15.36"/>
    <n v="-19.670000000000002"/>
    <s v=""/>
    <n v="62.63"/>
    <s v="agosto 2024"/>
    <s v="Sim"/>
    <x v="15"/>
    <s v="MLB2758814462"/>
    <s v="Trust Parts"/>
    <s v="Par Bieleta Traseira  Tucson Sportage"/>
    <s v=" "/>
    <n v="77.989999999999995"/>
    <s v="Clássico"/>
    <s v="Não emitida"/>
    <s v="marcio rodrigues"/>
    <s v="CPF 02990996958"/>
    <s v="Rua Carolina Vailatti 33 - Ap 203, Itajaí - CEP: 88303410, Santa Catarina"/>
    <s v=" "/>
    <s v=" "/>
    <s v="marcio rodrigues"/>
    <s v="029909969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186453213"/>
    <s v="16 de agosto de 2024 19:05 hs."/>
    <s v="Devolução em mediação com o Mercado Livre"/>
    <s v="Intervimos para ajudar. Vamos te escrever antes de sexta-feira, 6 de setembro."/>
    <s v="Sim"/>
    <n v="0"/>
    <n v="27.99"/>
    <n v="16.100000000000001"/>
    <n v="-9.36"/>
    <n v="-16.100000000000001"/>
    <s v=""/>
    <n v="18.63"/>
    <s v="agosto 2024"/>
    <s v="Sim"/>
    <x v="17"/>
    <s v="MLB2838193802"/>
    <s v="Trust Parts"/>
    <s v="Cabo De Capô Com Alavanca Kadett 1989 A 1998"/>
    <s v=" "/>
    <n v="27.99"/>
    <s v="Clássico"/>
    <s v="Não emitida"/>
    <s v="Isabela Ferreira"/>
    <s v="CPF 02522679155"/>
    <s v="Rua Marques 49 49, Mogi Mirim - CEP: 13801461, São Paulo"/>
    <s v=" "/>
    <s v=" "/>
    <s v="Isabela Ferreira"/>
    <s v="025226791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agosto | 02:43"/>
    <s v="20 de agosto | 10:44"/>
    <s v="Mercado Envios"/>
    <s v="MEL43733793064LMXDF01"/>
    <s v=" "/>
    <s v=""/>
    <s v="Correios e pontos de envio"/>
    <s v=" "/>
    <s v=" "/>
    <s v="Correios"/>
    <s v=" "/>
    <s v=" "/>
    <s v=""/>
    <s v="Sim"/>
    <n v="1"/>
    <s v="Não"/>
  </r>
  <r>
    <s v="2000008992225896"/>
    <s v="9 de agosto de 2024 12:38 hs."/>
    <s v="Devolução em mediação para responder hoje"/>
    <s v="Escreva-nos para podermos te ajudar a prosseguir com o caso."/>
    <s v="Não"/>
    <n v="0"/>
    <n v="172.11"/>
    <n v="23.08"/>
    <n v="-29.26"/>
    <n v="-44.53"/>
    <n v="-121.4"/>
    <n v="0"/>
    <s v="agosto 2024"/>
    <s v="Sim"/>
    <x v="36"/>
    <s v="MLB3255204371"/>
    <s v="Trust Parts"/>
    <s v="2 Kit's Rolamento Eixo Traseiro Peugeot 207 Passion 50mm"/>
    <s v=" "/>
    <n v="172.11"/>
    <s v="Premium"/>
    <s v="Não emitida"/>
    <s v="Jose Antonio Moraes Dos Santos"/>
    <s v="CPF 27073211334"/>
    <s v="Rua Afonso Matos 17 - Esquina Sucatao ze, Matinha - CEP: 65218000, Maranhão"/>
    <s v=" "/>
    <s v=" "/>
    <s v="Jose Antonio Moraes Dos Santos"/>
    <s v="27073211334"/>
    <s v="Rua Afonso Matos 17 / Esquina Sucatao ze Referencia: casa própria - CEP 65218000 - sentr, Matinha, Maranhão"/>
    <s v="Matinha"/>
    <s v="Maranhão"/>
    <s v="65218000"/>
    <s v="Brasil"/>
    <s v="Coleta do Mercado Envios"/>
    <s v="10 de agosto | 01:43"/>
    <s v="13 de agosto | 17:50"/>
    <s v="Mercado Envios"/>
    <s v="MEL43705300356LMXDF01"/>
    <s v=" "/>
    <s v=""/>
    <s v=" "/>
    <s v=" "/>
    <s v=" "/>
    <s v=" "/>
    <s v=" "/>
    <s v=" "/>
    <s v=""/>
    <s v="Sim"/>
    <s v=""/>
    <s v="Não"/>
  </r>
  <r>
    <s v="2000009162282200"/>
    <s v="29 de agosto de 2024 18:14 hs."/>
    <s v="Devolução em preparação"/>
    <s v="A pessoa que comprou está embalando o pacote para devolvê-lo."/>
    <s v="Não"/>
    <n v="0"/>
    <n v="120.9"/>
    <s v=""/>
    <n v="-20.55"/>
    <n v="-20.45"/>
    <s v=""/>
    <n v="79.900000000000006"/>
    <s v="agosto 2024"/>
    <s v="Sim"/>
    <x v="5"/>
    <s v="MLB2603140835"/>
    <s v="Trust Parts"/>
    <s v="Kit Pino Guia Pinça De Freio Cobalt Ltz 1.4 Aut Flex 2014"/>
    <s v=" "/>
    <n v="120.9"/>
    <s v="Premium"/>
    <s v="Não emitida"/>
    <s v="Viviane Carminati da Silva Baptistim"/>
    <s v="CPF 13952673757"/>
    <s v="Rua Carlos Gonçalves 105, São João de Meriti - CEP: 25550160, Rio de Janeiro"/>
    <s v=" "/>
    <s v=" "/>
    <s v="Viviane Carminati da Silva Baptistim"/>
    <s v="139526737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1 de agosto | 01:25"/>
    <s v="31 de agosto | 14:25"/>
    <s v="Mercado Envios"/>
    <s v="MEL43780861407LMXDF01"/>
    <s v=" "/>
    <s v=""/>
    <s v="Correios e pontos de envio"/>
    <s v=" "/>
    <s v=" "/>
    <s v="Correios"/>
    <s v=" "/>
    <s v=" "/>
    <s v=""/>
    <s v="Sim"/>
    <s v=""/>
    <s v="Não"/>
  </r>
  <r>
    <s v="2000009151224062"/>
    <s v="28 de agosto de 2024 14:12 hs."/>
    <s v="Devolução em preparação"/>
    <s v="A pessoa que comprou está embalando o pacote para devolvê-lo."/>
    <s v="Não"/>
    <n v="0"/>
    <n v="64.7"/>
    <n v="46.21"/>
    <n v="-17"/>
    <n v="-46.21"/>
    <s v=""/>
    <n v="47.7"/>
    <s v="agosto 2024"/>
    <s v="Sim"/>
    <x v="41"/>
    <s v="MLB1865073108"/>
    <s v="Trust Parts"/>
    <s v="2 Kits De Rolamento Roda Traseira Gol G1 G2 G3 G4 G5 Novo"/>
    <s v=" "/>
    <n v="64.7"/>
    <s v="Premium"/>
    <s v="Não emitida"/>
    <s v="Bruno Viana de Oliveira"/>
    <s v="CPF 01190344173"/>
    <s v="Quadra QN 7 Conjunto 7 29 - casa 29, Brasília - CEP: 71805707, Distrito Federal"/>
    <s v=" "/>
    <s v=" "/>
    <s v="Bruno Viana de Oliveira"/>
    <s v="0119034417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agosto | 01:36"/>
    <s v="30 de agosto | 18:08"/>
    <s v="Mercado Envios"/>
    <s v="MEL43775998756LMXDF01"/>
    <s v=" "/>
    <s v=""/>
    <s v="Correios e pontos de envio"/>
    <s v=" "/>
    <s v=" "/>
    <s v="Correios"/>
    <s v="QC989203531BR"/>
    <s v=" "/>
    <s v=""/>
    <s v="Sim"/>
    <s v=""/>
    <s v="Não"/>
  </r>
  <r>
    <s v="2000009143162748"/>
    <s v="27 de agosto de 2024 15:54 hs."/>
    <s v="Devolução em preparação"/>
    <s v="A pessoa que comprou está embalando o pacote para devolvê-lo."/>
    <s v="Não"/>
    <n v="0"/>
    <n v="103.34"/>
    <s v=""/>
    <n v="-12.4"/>
    <n v="-21.45"/>
    <s v=""/>
    <n v="69.489999999999995"/>
    <s v="agosto 2024"/>
    <s v=" "/>
    <x v="116"/>
    <s v="MLB3257024373"/>
    <s v="Trust Parts"/>
    <s v="Par Bieleta Dianteira Towner Furgão 2011 Em Diante"/>
    <s v=" "/>
    <n v="103.34"/>
    <s v="Clássico"/>
    <s v="Não emitida"/>
    <s v="18684826 WAGNER PICELI"/>
    <s v="CNPJ 18684826000182"/>
    <s v="Avenida Presidente Kennedy 16332, Praia Grande - CEP: 11709000, São Paulo"/>
    <s v="Contribuinte"/>
    <s v="558283817118"/>
    <s v="18684826 WAGNER PICELI"/>
    <s v="186848260001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9142177288"/>
    <s v="27 de agosto de 2024 14:12 hs."/>
    <s v="Devolução em preparação"/>
    <s v="A pessoa que comprou está embalando o pacote para devolvê-lo."/>
    <s v="Não"/>
    <n v="0"/>
    <n v="220.51"/>
    <n v="1.39"/>
    <n v="-26.46"/>
    <s v=""/>
    <s v=""/>
    <n v="195.44"/>
    <s v="agosto 2024"/>
    <s v="Sim"/>
    <x v="88"/>
    <s v="MLB2918813304"/>
    <s v="Trust Parts"/>
    <s v="Par Bandeja Com Pivô Palio Weekend Adventure 2005 A 2008"/>
    <s v=" "/>
    <n v="220.51"/>
    <s v="Clássico"/>
    <s v="Não emitida"/>
    <s v="Deivid Justino Tavares"/>
    <s v="CPF 21396686851"/>
    <s v="Rua Desembargador Carneiro Ribeiro 860, São Paulo - CEP: 03569000, São Paulo"/>
    <s v=" "/>
    <s v=" "/>
    <s v="Deivid Justino Tavares"/>
    <s v="213966868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8 de agosto | 16:58"/>
    <s v="28 de agosto | 20:33"/>
    <s v="LUAN CARLOS"/>
    <s v="43771884342"/>
    <s v=" "/>
    <s v=""/>
    <s v="Correios e pontos de envio"/>
    <s v=" "/>
    <s v=" "/>
    <s v="Correios"/>
    <s v="OY376728211BR"/>
    <s v=" "/>
    <s v=""/>
    <s v="Sim"/>
    <s v=""/>
    <s v="Não"/>
  </r>
  <r>
    <s v="2000009139910882"/>
    <s v="27 de agosto de 2024 09:55 hs."/>
    <s v="Devolução em preparação"/>
    <s v="A pessoa que comprou está embalando o pacote para devolvê-lo."/>
    <s v="Não"/>
    <n v="0"/>
    <n v="94.9"/>
    <n v="1.39"/>
    <n v="-11.39"/>
    <s v=""/>
    <s v=""/>
    <n v="84.9"/>
    <s v="agosto 2024"/>
    <s v="Sim"/>
    <x v="117"/>
    <s v="MLB2699458146"/>
    <s v="Trust Parts"/>
    <s v="Cabo De Embreagem Peugeot 206 Até 03 1.1 1.3 1.6 Reg Manual"/>
    <s v=" "/>
    <n v="94.9"/>
    <s v="Clássico"/>
    <s v="Não emitida"/>
    <s v="DOUGLAS GALHARDO"/>
    <s v="CPF 13485817864"/>
    <s v="Rua Irmãos Murgel 372, São Paulo - CEP: 08412030, São Paulo"/>
    <s v=" "/>
    <s v=" "/>
    <s v="DOUGLAS GALHARDO"/>
    <s v="134858178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agosto | 16:57"/>
    <s v="27 de agosto | 18:38"/>
    <s v="VITTOR ALVES"/>
    <s v="43770642331"/>
    <s v=" "/>
    <s v=""/>
    <s v="Correios e pontos de envio"/>
    <s v=" "/>
    <s v=" "/>
    <s v="Correios"/>
    <s v=" "/>
    <s v=" "/>
    <s v=""/>
    <s v="Sim"/>
    <s v=""/>
    <s v="Não"/>
  </r>
  <r>
    <s v="2000009130455906"/>
    <s v="26 de agosto de 2024 09:29 hs."/>
    <s v="Devolução em preparação"/>
    <s v="A pessoa que comprou está embalando o pacote para devolvê-lo."/>
    <s v="Não"/>
    <n v="0"/>
    <n v="327.99"/>
    <s v=""/>
    <n v="-55.76"/>
    <n v="-24.95"/>
    <s v=""/>
    <n v="247.28"/>
    <s v="agosto 2024"/>
    <s v="Sim"/>
    <x v="4"/>
    <s v="MLB4613202862"/>
    <s v="Trust Parts"/>
    <s v="Cabo Duplo De Marcha Strada 1.5 1.6 1999 A 2002"/>
    <s v=" "/>
    <n v="327.99"/>
    <s v="Premium"/>
    <s v="Não emitida"/>
    <s v="Aline Carregal"/>
    <s v="CPF 09751520762"/>
    <s v="Rua Ceilão 580, Rio de Janeiro - CEP: 21825010, Rio de Janeiro"/>
    <s v=" "/>
    <s v=" "/>
    <s v="Aline Carregal"/>
    <s v="097515207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agosto | 01:36"/>
    <s v="27 de agosto | 18:08"/>
    <s v="Mercado Envios"/>
    <s v="MEL43766545834LMXDF01"/>
    <s v=" "/>
    <s v=""/>
    <s v="Correios e pontos de envio"/>
    <s v=" "/>
    <s v=" "/>
    <s v="Correios"/>
    <s v=" "/>
    <s v=" "/>
    <s v=""/>
    <s v="Sim"/>
    <s v=""/>
    <s v="Não"/>
  </r>
  <r>
    <s v="2000009088870444"/>
    <s v="20 de agosto de 2024 20:49 hs."/>
    <s v="Devolução em preparação"/>
    <s v="A pessoa que comprou está embalando o pacote para devolvê-lo."/>
    <s v="Não"/>
    <n v="0"/>
    <n v="280.69"/>
    <s v=""/>
    <n v="-47.72"/>
    <n v="-25.95"/>
    <s v=""/>
    <n v="207.02"/>
    <s v="agosto 2024"/>
    <s v=" "/>
    <x v="118"/>
    <s v="MLB3076909493"/>
    <s v="Trust Parts"/>
    <s v="Par Bandeja Com Pivô Polo Classic 1996 A 2001"/>
    <s v=" "/>
    <n v="280.69"/>
    <s v="Premium"/>
    <s v="Não emitida"/>
    <s v="Fabiana Fideles"/>
    <s v="CPF 35720888870"/>
    <s v="Rua Sérgio AP Torres Takamune 27 - Lote 002 , Quadra D, Piedade - CEP: 18170000, São Paulo"/>
    <s v=" "/>
    <s v=" "/>
    <s v="Fabiana Fideles"/>
    <s v="35720888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agosto | 02:18"/>
    <s v="23 de agosto | 10:18"/>
    <s v="Mercado Envios"/>
    <s v="MEL43747853589LMXDF01"/>
    <s v=" "/>
    <s v=""/>
    <s v="Correios e pontos de envio"/>
    <s v=" "/>
    <s v=" "/>
    <s v="Correios"/>
    <s v="QN061962767BR"/>
    <s v=" "/>
    <s v=""/>
    <s v="Sim"/>
    <s v=""/>
    <s v="Não"/>
  </r>
  <r>
    <s v="2000009086116370"/>
    <s v="20 de agosto de 2024 15:39 hs."/>
    <s v="Devolução em preparação"/>
    <s v="A pessoa que comprou está embalando o pacote para devolvê-lo."/>
    <s v="Não"/>
    <n v="0"/>
    <n v="238.89"/>
    <n v="1.39"/>
    <n v="-40.61"/>
    <s v=""/>
    <s v=""/>
    <n v="199.67"/>
    <s v="agosto 2024"/>
    <s v="Sim"/>
    <x v="119"/>
    <s v="MLB3063597167"/>
    <s v="Trust Parts"/>
    <s v="Par Bandeja Inferior Siena 1997 Á 2001 Com Pivô"/>
    <s v=" "/>
    <n v="238.89"/>
    <s v="Premium"/>
    <s v="Não emitida"/>
    <s v="Joanicassio Alves Salomao"/>
    <s v="CPF 09061617626"/>
    <s v="Avenida Águas de São Pedro 22 - casa 1, Poá - CEP: 08567200, São Paulo"/>
    <s v=" "/>
    <s v=" "/>
    <s v="Joanicassio Alves Salomao"/>
    <s v="0906161762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agosto | 16:32"/>
    <s v="21 de agosto | 20:34"/>
    <s v="CRISTIANO RIBEIRO DE.SOUSA"/>
    <s v="43746588917"/>
    <s v=" "/>
    <s v=""/>
    <s v="Correios e pontos de envio"/>
    <s v=" "/>
    <s v=" "/>
    <s v="Correios"/>
    <s v=" "/>
    <s v=" "/>
    <s v=""/>
    <s v="Sim"/>
    <s v=""/>
    <s v="Não"/>
  </r>
  <r>
    <s v="2000009084211372"/>
    <s v="20 de agosto de 2024 12:23 hs."/>
    <s v="Devolução em preparação"/>
    <s v="A pessoa que comprou está embalando o pacote para devolvê-lo."/>
    <s v="Não"/>
    <n v="0"/>
    <n v="332.73"/>
    <s v=""/>
    <n v="-39.93"/>
    <n v="-23.95"/>
    <s v=""/>
    <n v="268.85000000000002"/>
    <s v="agosto 2024"/>
    <s v="Sim"/>
    <x v="13"/>
    <s v="MLB2965919550"/>
    <s v="Trust Parts"/>
    <s v="Cabo De Marcha Onix 2012 A 2014"/>
    <s v=" "/>
    <n v="332.73"/>
    <s v="Clássico"/>
    <s v="Não emitida"/>
    <s v="Vassilio Tzche Filho"/>
    <s v="CPF 07743640922"/>
    <s v="Rua Begônias 343, Joinville - CEP: 89229160, Santa Catarina"/>
    <s v=" "/>
    <s v=" "/>
    <s v="Vassilio Tzche Filho"/>
    <s v="077436409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agosto | 23:14"/>
    <s v="22 de agosto | 12:34"/>
    <s v="Mercado Envios"/>
    <s v="MEL43745698199LMXDF01"/>
    <s v=" "/>
    <s v=""/>
    <s v="Correios e pontos de envio"/>
    <s v=" "/>
    <s v=" "/>
    <s v="Correios"/>
    <s v=" "/>
    <s v=" "/>
    <s v=""/>
    <s v="Sim"/>
    <s v=""/>
    <s v="Não"/>
  </r>
  <r>
    <s v="2000006190955889"/>
    <s v="17 de agosto de 2024 23:44 hs."/>
    <s v="Devolução em preparação"/>
    <s v="A pessoa que comprou está embalando o pacote para devolvê-lo."/>
    <s v="Sim"/>
    <n v="0"/>
    <n v="189.7"/>
    <s v=""/>
    <n v="-32.25"/>
    <n v="-25.95"/>
    <s v=""/>
    <n v="131.5"/>
    <s v="agosto 2024"/>
    <s v="Sim"/>
    <x v="24"/>
    <s v="MLB2863522242"/>
    <s v="Trust Parts"/>
    <s v="Bandeja Esquerda Peugeot 207 Exceto Sw 08 Em Diante C Pivô"/>
    <s v=" "/>
    <n v="189.7"/>
    <s v="Premium"/>
    <s v="Não emitida"/>
    <s v="sidclay oliveira da cruz"/>
    <s v="CPF 05312096792"/>
    <s v="Avenida priamo 349 - antiga rua 6, Macaé - CEP: 27966530, Rio de Janeiro"/>
    <s v=" "/>
    <s v=" "/>
    <s v="sidclay oliveira da cruz"/>
    <s v="053120967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agosto | 23:14"/>
    <s v="22 de agosto | 10:35"/>
    <s v="Mercado Envios"/>
    <s v="MEL43737194299LMXDF01"/>
    <s v=" "/>
    <s v=""/>
    <s v="Correios e pontos de envio"/>
    <s v=" "/>
    <s v=" "/>
    <s v="Correios"/>
    <s v=" "/>
    <s v=" "/>
    <s v=""/>
    <s v="Sim"/>
    <s v=""/>
    <s v="Não"/>
  </r>
  <r>
    <s v="2000009028287570"/>
    <s v="13 de agosto de 2024 19:47 hs."/>
    <s v="Devolução em preparação"/>
    <s v="A pessoa que comprou está embalando o pacote para devolvê-lo."/>
    <s v="Não"/>
    <n v="0"/>
    <n v="119.18"/>
    <s v=""/>
    <n v="-20.260000000000002"/>
    <n v="-21.45"/>
    <s v=""/>
    <n v="77.47"/>
    <s v="agosto 2024"/>
    <s v="Sim"/>
    <x v="76"/>
    <s v="MLB2605605525"/>
    <s v="Trust Parts"/>
    <s v="Par Reparo Rolamento Eixo Traseiro Palioweekend 1997,98.."/>
    <s v=" "/>
    <n v="119.18"/>
    <s v="Premium"/>
    <s v="Não emitida"/>
    <s v="Renato paredes carvalho dos santos"/>
    <s v="CPF 07473306626"/>
    <s v="Rod são Lourenço x soledade383 km3 SN - RENATO AUTO PEÇAS, São Lourenço - CEP: 37470000, Minas Gerais"/>
    <s v=" "/>
    <s v=" "/>
    <s v="Renato paredes carvalho dos santos"/>
    <s v="0747330662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agosto | 04:12"/>
    <s v="17 de agosto | 09:06"/>
    <s v="Mercado Envios"/>
    <s v="MEL43721229416LMXDF01"/>
    <s v=" "/>
    <s v=""/>
    <s v="Correios e pontos de envio"/>
    <s v=" "/>
    <s v=" "/>
    <s v="Correios"/>
    <s v=" "/>
    <s v=" "/>
    <s v=""/>
    <s v="Sim"/>
    <s v=""/>
    <s v="Não"/>
  </r>
  <r>
    <s v="2000008990905206"/>
    <s v="9 de agosto de 2024 10:04 hs."/>
    <s v="Devolução em preparação"/>
    <s v="A pessoa que comprou está embalando o pacote para devolvê-lo."/>
    <s v="Não"/>
    <n v="0"/>
    <n v="205.17"/>
    <s v=""/>
    <n v="-34.880000000000003"/>
    <n v="-25.95"/>
    <s v=""/>
    <n v="144.34"/>
    <s v="agosto 2024"/>
    <s v=" "/>
    <x v="120"/>
    <s v="MLB3617732094"/>
    <s v="Trust Parts"/>
    <s v="Cabo Do Trambulador Sprinter Cdi 313 2004 A 2019"/>
    <s v=" "/>
    <n v="205.17"/>
    <s v="Premium"/>
    <s v="Não emitida"/>
    <s v="Fabio da Silva Cerqueira"/>
    <s v="CPF 63093820553"/>
    <s v="Rua Coronel Dulcídio 209, Piraquara - CEP: 83303180, Paraná"/>
    <s v=" "/>
    <s v=" "/>
    <s v="Fabio da Silva Cerqueira"/>
    <s v="630938205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962450724"/>
    <s v="6 de agosto de 2024 14:18 hs."/>
    <s v="Devolução em preparação"/>
    <s v="A pessoa que comprou está embalando o pacote para devolvê-lo."/>
    <s v="Não"/>
    <n v="0"/>
    <n v="183.33"/>
    <s v=""/>
    <n v="-31.17"/>
    <n v="-41.95"/>
    <s v=""/>
    <n v="110.21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Solanio Conceicao de Souza"/>
    <s v="CPF 14814796870"/>
    <s v="Avenida Poeta João Cabral de Melo Neto 44 - Cs, Guarujá - CEP: 11497030, São Paulo"/>
    <s v=" "/>
    <s v=" "/>
    <s v="Solanio Conceicao de Souza"/>
    <s v="14814796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agosto | 02:48"/>
    <s v="8 de agosto | 16:25"/>
    <s v="Mercado Envios"/>
    <s v="MEL43691796733LMXDF01"/>
    <s v=" "/>
    <s v=""/>
    <s v="Correios e pontos de envio"/>
    <s v=" "/>
    <s v=" "/>
    <s v="Correios"/>
    <s v="OY094228179BR"/>
    <s v=" "/>
    <s v=""/>
    <s v="Sim"/>
    <s v=""/>
    <s v="Não"/>
  </r>
  <r>
    <s v="2000008942344226"/>
    <s v="4 de agosto de 2024 12:03 hs."/>
    <s v="Devolução em preparação"/>
    <s v="A pessoa que comprou está embalando o pacote para devolvê-lo."/>
    <s v="Não"/>
    <n v="0"/>
    <n v="137.18"/>
    <n v="16.38"/>
    <n v="-16.46"/>
    <n v="-41.33"/>
    <s v=""/>
    <n v="95.77"/>
    <s v="agosto 2024"/>
    <s v=" "/>
    <x v="121"/>
    <s v="MLB2918685339"/>
    <s v="Trust Parts"/>
    <s v="Bandeja Com Pivô Direita Palio Weekend Adventure Locker"/>
    <s v=" "/>
    <n v="137.18"/>
    <s v="Clássico"/>
    <s v="Não emitida"/>
    <s v="André Bastos"/>
    <s v="CPF 49030043504"/>
    <s v="Rua Santa Isabela 100 - N 100 Ap 1703 B, Salvador - CEP: 40221225, Bahia"/>
    <s v=" "/>
    <s v=" "/>
    <s v="André Bastos"/>
    <s v="490300435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agosto | 01:09"/>
    <s v="9 de agosto | 16:41"/>
    <s v="Mercado Envios"/>
    <s v="MEL43683014899LMXDF01"/>
    <s v=" "/>
    <s v=""/>
    <s v="Correios e pontos de envio"/>
    <s v=" "/>
    <s v=" "/>
    <s v="Correios"/>
    <s v=" "/>
    <s v=" "/>
    <s v=""/>
    <s v="Sim"/>
    <s v=""/>
    <s v="Não"/>
  </r>
  <r>
    <s v="2000006113917867"/>
    <s v="1 de agosto de 2024 20:09 hs."/>
    <s v="Devolução em preparação"/>
    <s v="A pessoa que comprou está embalando o pacote para devolvê-lo."/>
    <s v="Sim"/>
    <n v="0"/>
    <n v="68.7"/>
    <n v="17.84"/>
    <n v="-14.24"/>
    <n v="-17.84"/>
    <s v=""/>
    <n v="54.46"/>
    <s v="agosto 2024"/>
    <s v=" "/>
    <x v="122"/>
    <s v="MLB3937140314"/>
    <s v="Trust Parts"/>
    <s v="Par Bieleta Dianteira Ducato 1998 A 2020"/>
    <s v=" "/>
    <n v="68.7"/>
    <s v="Clássico"/>
    <s v="Não emitida"/>
    <s v="sergio lima da conceição"/>
    <s v="CPF 89572513753"/>
    <s v="Estrada Vítor Dumas 3152, Rio de Janeiro - CEP: 23525012, Rio de Janeiro"/>
    <s v=" "/>
    <s v=" "/>
    <s v="sergio lima da conceição"/>
    <s v="895725137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agosto | 01:29"/>
    <s v="3 de agosto | 14:31"/>
    <s v="Mercado Envios"/>
    <s v="MEL43675003704LMXDF01"/>
    <s v=" "/>
    <s v=""/>
    <s v="Correios e pontos de envio"/>
    <s v=" "/>
    <s v=" "/>
    <s v="Correios"/>
    <s v="AK360599837BR"/>
    <s v=" "/>
    <s v=""/>
    <s v="Sim"/>
    <s v=""/>
    <s v="Não"/>
  </r>
  <r>
    <s v="2000006240692107"/>
    <s v="28 de agosto de 2024 22:48 hs."/>
    <s v="Devolução em preparação"/>
    <s v="A pessoa que comprou está embalando o pacote para devolvê-lo."/>
    <s v="Sim"/>
    <n v="0"/>
    <n v="293.82"/>
    <n v="1.59"/>
    <n v="-49.95"/>
    <s v=""/>
    <s v=""/>
    <n v="245.46"/>
    <s v="setembro 2024"/>
    <s v=" "/>
    <x v="123"/>
    <s v="MLB3456643741"/>
    <s v="SPATE"/>
    <s v="Bandeja Inferior Esquerdo Com Pivô I30 2011 A 2016"/>
    <s v=" "/>
    <n v="293.82"/>
    <s v="Premium"/>
    <s v="Não emitida"/>
    <s v="Rosicleide Damiao"/>
    <s v="CPF 35021372858"/>
    <s v="Rua Peixe Boi 48 - Do lado de uma adega, São Paulo - CEP: 05328090, São Paulo"/>
    <s v=" "/>
    <s v=" "/>
    <s v="Rosicleide Damiao"/>
    <s v="35021372858"/>
    <s v="Rua Cecília Iter 177 / &quot;177A Referencia: Endereço comercial. Entregar até as 18h.&quot;"/>
    <s v="São Paulo"/>
    <s v="São Paulo"/>
    <s v="08240730"/>
    <s v="Brasil"/>
    <s v="Mercado Envios Flex"/>
    <s v="29 de agosto | 16:31"/>
    <s v="29 de agosto | 17:55"/>
    <s v="MARCO AURELIO SILVA"/>
    <s v="43777842421"/>
    <s v=" "/>
    <s v=""/>
    <s v="Correios e pontos de envio"/>
    <s v=" "/>
    <s v=" "/>
    <s v="Correios"/>
    <s v=" "/>
    <s v=" "/>
    <s v=""/>
    <s v="Sim"/>
    <s v=""/>
    <s v="Não"/>
  </r>
  <r>
    <s v="2000009142305788"/>
    <s v="27 de agosto de 2024 14:25 hs."/>
    <s v="Devolução em preparação"/>
    <s v="A pessoa que comprou está embalando o pacote para devolvê-lo."/>
    <s v="Não"/>
    <n v="0"/>
    <n v="24.86"/>
    <n v="18.7"/>
    <n v="-10.23"/>
    <n v="-18.7"/>
    <s v=""/>
    <n v="14.63"/>
    <s v="setembro 2024"/>
    <s v="Sim"/>
    <x v="124"/>
    <s v="MLB3797634258"/>
    <s v="SPATE"/>
    <s v="Capa De Pedal Freio Automático Santa Fé 2010 A 2014"/>
    <s v=" "/>
    <n v="24.86"/>
    <s v="Premium"/>
    <s v="Não emitida"/>
    <s v="Gustavo Tavano"/>
    <s v="CPF 19548259869"/>
    <s v="Avenida Antenor de Almeida 1199, Bauru - CEP: 17047590, São Paulo"/>
    <s v=" "/>
    <s v=" "/>
    <s v="Gustavo Tavano"/>
    <s v="19548259869"/>
    <s v="Rua Cecília Iter 177 / &quot;177A Referencia: Endereço comercial. Entregar até as 18h.&quot;"/>
    <s v="São Paulo"/>
    <s v="São Paulo"/>
    <s v="08240730"/>
    <s v="Brasil"/>
    <s v="Coleta do Mercado Envios"/>
    <s v="29 de agosto | 01:27"/>
    <s v="29 de agosto | 14:11"/>
    <s v="Mercado Envios"/>
    <s v="MEL43771944444LMXDF01"/>
    <s v=" "/>
    <s v=""/>
    <s v="Correios e pontos de envio"/>
    <s v=" "/>
    <s v=" "/>
    <s v="Correios"/>
    <s v=" "/>
    <s v=" "/>
    <s v=""/>
    <s v="Sim"/>
    <s v=""/>
    <s v="Não"/>
  </r>
  <r>
    <s v="2000006229521221"/>
    <s v="26 de agosto de 2024 18:14 hs."/>
    <s v="Devolução em preparação"/>
    <s v="A pessoa que comprou está embalando o pacote para devolvê-lo."/>
    <s v="Sim"/>
    <n v="0"/>
    <n v="116.96"/>
    <n v="15.64"/>
    <n v="-26.04"/>
    <n v="-15.64"/>
    <s v=""/>
    <n v="90.92"/>
    <s v="setembro 2024"/>
    <s v="Sim"/>
    <x v="67"/>
    <s v="MLB3287601411"/>
    <s v="SPATE"/>
    <s v="Kit Rolamento Eixo Traseiro Peugeot 206 47mm 1999 A 2010"/>
    <s v=" "/>
    <n v="58.48"/>
    <s v="Clássico"/>
    <s v="Autorizado"/>
    <s v="Augusto Costa"/>
    <s v="CPF 02680208765"/>
    <s v="Rua Chico Anísio SN - Box 05 dentro da rodoviária de Maranguape, Maranguape - CEP: 61940020, Ceará"/>
    <s v=" "/>
    <s v=" "/>
    <s v="Augusto Costa"/>
    <s v="02680208765"/>
    <s v="Rua Cecília Iter 177 / &quot;177A Referencia: Endereço comercial. Entregar até as 18h.&quot;"/>
    <s v="São Paulo"/>
    <s v="São Paulo"/>
    <s v="08240730"/>
    <s v="Brasil"/>
    <s v="Mercado Envios Full"/>
    <s v="27 de agosto | 02:55"/>
    <s v="28 de agosto | 10:13"/>
    <s v="Mercado Envios"/>
    <s v="MEL43768581047LMFFF01"/>
    <s v=" "/>
    <s v=""/>
    <s v="Correios e pontos de envio"/>
    <s v=" "/>
    <s v=" "/>
    <s v="Correios"/>
    <s v=" "/>
    <s v=" "/>
    <s v=""/>
    <s v="Sim"/>
    <s v=""/>
    <s v="Não"/>
  </r>
  <r>
    <s v="2000009132377350"/>
    <s v="26 de agosto de 2024 13:11 hs."/>
    <s v="Devolução em preparação"/>
    <s v="Ao recebermos o produto, confirmaremos as condições dele e avisaremos sobre o resultado."/>
    <s v="Não"/>
    <n v="0"/>
    <n v="58.48"/>
    <n v="16.38"/>
    <n v="-13.02"/>
    <n v="-16.38"/>
    <s v=""/>
    <n v="45.46"/>
    <s v="setembro 2024"/>
    <s v="Sim"/>
    <x v="67"/>
    <s v="MLB3287601411"/>
    <s v="SPATE"/>
    <s v="Kit Rolamento Eixo Traseiro Peugeot 206 47mm 1999 A 2010"/>
    <s v=" "/>
    <n v="58.48"/>
    <s v="Clássico"/>
    <s v="Autorizado"/>
    <s v="Anderson Teixeira"/>
    <s v="CPF 77320018691"/>
    <s v="Rua José Galvond 292 - casa, Santos Dumont - CEP: 36244098, Minas Gerais"/>
    <s v=" "/>
    <s v=" "/>
    <s v="Anderson Teixeira"/>
    <s v="77320018691"/>
    <s v="Mercado Livre - Centro de distribuição Full / Av. Dr. Antonio Joao Abdalla, 3333"/>
    <s v="Cajamar"/>
    <s v="São Paulo"/>
    <s v="07750020"/>
    <s v="Brasil"/>
    <s v="Mercado Envios Full"/>
    <s v="26 de agosto | 18:51"/>
    <s v="27 de agosto | 14:27"/>
    <s v="Mercado Envios"/>
    <s v="MEL43767261363LMFFF01"/>
    <s v=" "/>
    <s v=""/>
    <s v="Correios e pontos de envio"/>
    <s v=" "/>
    <s v=" "/>
    <s v="Correios"/>
    <s v="AK375894376BR"/>
    <s v=" "/>
    <s v=""/>
    <s v="Sim"/>
    <s v=""/>
    <s v="Não"/>
  </r>
  <r>
    <s v="2000009124882706"/>
    <s v="25 de agosto de 2024 13:32 hs."/>
    <s v="Devolução em preparação"/>
    <s v="A pessoa que comprou está embalando o pacote para devolvê-lo."/>
    <s v="Não"/>
    <n v="0"/>
    <n v="64.75"/>
    <n v="15.9"/>
    <n v="-13.77"/>
    <s v=""/>
    <s v=""/>
    <n v="66.88"/>
    <s v="setembro 2024"/>
    <s v="Sim"/>
    <x v="125"/>
    <s v="MLB4395181770"/>
    <s v="SPATE"/>
    <s v="Kit Reparo Trambulador Sandero 2007 A 2019"/>
    <s v=" "/>
    <n v="64.75"/>
    <s v="Clássico"/>
    <s v="Não emitida"/>
    <s v="Elias Massaroto"/>
    <s v="CPF 04368950801"/>
    <s v="Rua Antonio Carlos Paiva Camelo 70, Cajamar - CEP: 07793870, São Paulo"/>
    <s v=" "/>
    <s v=" "/>
    <s v="Elias Massaroto"/>
    <s v="04368950801"/>
    <s v="Rua Cecília Iter 177 / &quot;177A Referencia: Endereço comercial. Entregar até as 18h.&quot;"/>
    <s v="São Paulo"/>
    <s v="São Paulo"/>
    <s v="08240730"/>
    <s v="Brasil"/>
    <s v="Mercado Envios Flex"/>
    <s v="26 de agosto | 15:57"/>
    <s v="26 de agosto | 20:56"/>
    <s v="MARIO PROTÁZIO DOS SANTOS PROTÁZIO"/>
    <s v="43764211056"/>
    <s v=" "/>
    <s v=""/>
    <s v="Correios e pontos de envio"/>
    <s v=" "/>
    <s v=" "/>
    <s v="Correios"/>
    <s v="OY391742272BR"/>
    <s v=" "/>
    <s v=""/>
    <s v="Sim"/>
    <s v=""/>
    <s v="Não"/>
  </r>
  <r>
    <s v="2000009115266642"/>
    <s v="23 de agosto de 2024 20:26 hs."/>
    <s v="Devolução em preparação"/>
    <s v="Ao recebermos o produto, confirmaremos as condições dele e avisaremos sobre o resultado."/>
    <s v="Não"/>
    <n v="0"/>
    <n v="177.43"/>
    <s v=""/>
    <n v="-21.29"/>
    <n v="-21.45"/>
    <s v=""/>
    <n v="140.66999999999999"/>
    <s v="setembro 2024"/>
    <s v=" "/>
    <x v="112"/>
    <s v="MLB3498040126"/>
    <s v="SPATE"/>
    <s v="Kit Rolamento Eixo Traseiro C Bucha 47mm 207 Hatch 08 A 10"/>
    <s v=" "/>
    <n v="177.43"/>
    <s v="Clássico"/>
    <s v="Autorizado"/>
    <s v="Adriana Alves da Silva"/>
    <s v="CPF 03962404376"/>
    <s v="assentamento bela fonte 3 - morro dos Pires, União - CEP: 64120000, Piauí"/>
    <s v=" "/>
    <s v=" "/>
    <s v="Adriana Alves da Silva"/>
    <s v="03962404376"/>
    <s v="Mercado Livre - Centro de distribuição Full / Av. Dr. Antonio Joao Abdalla, 3333"/>
    <s v="Cajamar"/>
    <s v="São Paulo"/>
    <s v="07750020"/>
    <s v="Brasil"/>
    <s v="Mercado Envios Full"/>
    <s v="26 de agosto | 01:59"/>
    <s v="27 de agosto | 11:19"/>
    <s v="Mercado Envios"/>
    <s v="MEL43759868591LMFFF01"/>
    <s v=" "/>
    <s v=""/>
    <s v="Correios e pontos de envio"/>
    <s v=" "/>
    <s v=" "/>
    <s v="Correios"/>
    <s v="QN136545775BR"/>
    <s v=" "/>
    <s v=""/>
    <s v="Sim"/>
    <s v=""/>
    <s v="Não"/>
  </r>
  <r>
    <s v="2000006216900951"/>
    <s v="23 de agosto de 2024 13:23 hs."/>
    <s v="Devolução em preparação"/>
    <s v="A pessoa que comprou está embalando o pacote para devolvê-lo."/>
    <s v="Sim"/>
    <n v="0"/>
    <n v="502.44"/>
    <s v=""/>
    <n v="-85.41"/>
    <n v="-22.95"/>
    <s v=""/>
    <n v="394.08"/>
    <s v="setembro 2024"/>
    <s v=" "/>
    <x v="126"/>
    <s v="MLB4178557732"/>
    <s v="SPATE"/>
    <s v="Par Rolamento Roda Traseira Range Rover Evoque 2011 A 2019"/>
    <s v=" "/>
    <n v="502.44"/>
    <s v="Premium"/>
    <s v="Não emitida"/>
    <s v="Amanda Walqueline Campos de Souza"/>
    <s v="CPF 09936935470"/>
    <s v="Rua Professora Higia Vasconcelos 18 - Edf lamede ap403, Maceió - CEP: 57035140, Alagoas"/>
    <s v=" "/>
    <s v=" "/>
    <s v="Amanda Walqueline Campos de Souza"/>
    <s v="09936935470"/>
    <s v="Rua Cecília Iter 177 / &quot;177A Referencia: Endereço comercial. Entregar até as 18h.&quot;"/>
    <s v="São Paulo"/>
    <s v="São Paulo"/>
    <s v="08240730"/>
    <s v="Brasil"/>
    <s v="Coleta do Mercado Envios"/>
    <s v="27 de agosto | 01:25"/>
    <s v="28 de agosto | 12:58"/>
    <s v="Mercado Envios"/>
    <s v="MEL43758407855LMXDF01"/>
    <s v=" "/>
    <s v=""/>
    <s v="Correios e pontos de envio"/>
    <s v=" "/>
    <s v=" "/>
    <s v="Correios"/>
    <s v=" "/>
    <s v=" "/>
    <s v=""/>
    <s v="Sim"/>
    <s v=""/>
    <s v="Não"/>
  </r>
  <r>
    <s v="2000009109624132"/>
    <s v="23 de agosto de 2024 06:12 hs."/>
    <s v="Devolução em preparação"/>
    <s v="A pessoa que comprou está embalando o pacote para devolvê-lo."/>
    <s v="Não"/>
    <n v="0"/>
    <n v="189.06"/>
    <n v="1.59"/>
    <n v="-22.69"/>
    <s v=""/>
    <s v=""/>
    <n v="167.96"/>
    <s v="setembro 2024"/>
    <s v="Sim"/>
    <x v="127"/>
    <s v="MLB3832711680"/>
    <s v="SPATE"/>
    <s v="Bandeja Inferior Direita Sprinter 315 415 Sem Pivô"/>
    <s v=" "/>
    <n v="189.06"/>
    <s v="Clássico"/>
    <s v="Não emitida"/>
    <s v="Thiago Santos"/>
    <s v="CPF 35679687852"/>
    <s v="Rua João Antônio Sobrinho 49, São Paulo - CEP: 04351040, São Paulo"/>
    <s v=" "/>
    <s v=" "/>
    <s v="Thiago Santos"/>
    <s v="35679687852"/>
    <s v="Rua Cecília Iter 177 / &quot;177A Referencia: Endereço comercial. Entregar até as 18h.&quot;"/>
    <s v="São Paulo"/>
    <s v="São Paulo"/>
    <s v="08240730"/>
    <s v="Brasil"/>
    <s v="Mercado Envios Flex"/>
    <s v="23 de agosto | 16:36"/>
    <s v="23 de agosto | 17:42"/>
    <s v="ALESSANDRO BARRETO SANTANA"/>
    <s v="43757407138"/>
    <s v=" "/>
    <s v=""/>
    <s v="Correios e pontos de envio"/>
    <s v=" "/>
    <s v=" "/>
    <s v="Correios"/>
    <s v=" "/>
    <s v=" "/>
    <s v=""/>
    <s v="Sim"/>
    <s v=""/>
    <s v="Não"/>
  </r>
  <r>
    <s v="2000009103071030"/>
    <s v="22 de agosto de 2024 12:38 hs."/>
    <s v="Devolução em preparação"/>
    <s v="A pessoa que comprou está embalando o pacote para devolvê-lo."/>
    <s v="Não"/>
    <n v="0"/>
    <n v="127.78"/>
    <s v=""/>
    <n v="-21.72"/>
    <n v="-23.95"/>
    <s v=""/>
    <n v="82.11"/>
    <s v="setembro 2024"/>
    <s v=" "/>
    <x v="128"/>
    <s v="MLB3854237724"/>
    <s v="SPATE"/>
    <s v="Bandeja Inferior Direita Com Pivô Kicks 2016 A 2020"/>
    <s v=" "/>
    <n v="127.78"/>
    <s v="Premium"/>
    <s v="Não emitida"/>
    <s v="erbenilson sousa alecrim"/>
    <s v="CPF 94016399149"/>
    <s v="Av. 1 de janeiro 442 - loja Dêra Motors, Irecê - CEP: 44860201, Bahia"/>
    <s v=" "/>
    <s v=" "/>
    <s v="erbenilson sousa alecrim"/>
    <s v="94016399149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211102133"/>
    <s v="22 de agosto de 2024 09:56 hs."/>
    <s v="Devolução em preparação"/>
    <s v="Ao recebermos o produto, confirmaremos as condições dele e avisaremos sobre o resultado."/>
    <s v="Sim"/>
    <n v="0"/>
    <n v="341.13"/>
    <s v=""/>
    <n v="-40.94"/>
    <n v="-24.95"/>
    <s v=""/>
    <n v="286.74"/>
    <s v="setembro 2024"/>
    <s v=" "/>
    <x v="110"/>
    <s v="MLB3334706009"/>
    <s v="SPATE"/>
    <s v="Cabo De Câmbio Mercedes Benz 1720 2765mm"/>
    <s v=" "/>
    <n v="341.13"/>
    <s v="Clássico"/>
    <s v="Autorizado"/>
    <s v="JOSMAR SCHADE"/>
    <s v="CNPJ 19828707000119"/>
    <s v="Rua Adolfo Olsen 656 - Cruzeiro, Rio Negrinho - CEP: 89296551, Santa Catarina"/>
    <s v="Contribuinte"/>
    <s v="257676651"/>
    <s v="JOSMAR SCHADE"/>
    <s v="19828707000119"/>
    <s v="Mercado Livre - Centro de distribuição Full / Av. Dr. Antonio Joao Abdalla, 3333"/>
    <s v="Cajamar"/>
    <s v="São Paulo"/>
    <s v="07750020"/>
    <s v="Brasil"/>
    <s v="Mercado Envios Full"/>
    <s v="22 de agosto | 19:47"/>
    <s v="23 de agosto | 15:53"/>
    <s v="Mercado Envios"/>
    <s v="MEL43753685889LMFFF01"/>
    <s v=" "/>
    <s v=""/>
    <s v="Correios e pontos de envio"/>
    <s v=" "/>
    <s v=" "/>
    <s v="Correios"/>
    <s v="AK353364093BR"/>
    <s v=" "/>
    <s v=""/>
    <s v="Sim"/>
    <s v=""/>
    <s v="Não"/>
  </r>
  <r>
    <s v="2000006211102131"/>
    <s v="22 de agosto de 2024 09:56 hs."/>
    <s v="Devolução em preparação"/>
    <s v="Ao recebermos o produto, confirmaremos as condições dele e avisaremos sobre o resultado."/>
    <s v="Sim"/>
    <n v="0"/>
    <n v="341.13"/>
    <s v=""/>
    <n v="-40.94"/>
    <n v="-24.95"/>
    <s v=""/>
    <n v="286.74"/>
    <s v="setembro 2024"/>
    <s v=" "/>
    <x v="110"/>
    <s v="MLB3334706009"/>
    <s v="SPATE"/>
    <s v="Cabo De Câmbio Mercedes Benz 1720 2765mm"/>
    <s v=" "/>
    <n v="341.13"/>
    <s v="Clássico"/>
    <s v="Autorizado"/>
    <s v="JOSMAR SCHADE"/>
    <s v="CNPJ 19828707000119"/>
    <s v="Rua Adolfo Olsen 656 - Cruzeiro, Rio Negrinho - CEP: 89296551, Santa Catarina"/>
    <s v="Contribuinte"/>
    <s v="257676651"/>
    <s v="JOSMAR SCHADE"/>
    <s v="19828707000119"/>
    <s v="Mercado Livre - Centro de distribuição Full / Av. Dr. Antonio Joao Abdalla, 3333"/>
    <s v="Cajamar"/>
    <s v="São Paulo"/>
    <s v="07750020"/>
    <s v="Brasil"/>
    <s v="Mercado Envios Full"/>
    <s v="23 de agosto | 07:44"/>
    <s v="24 de agosto | 14:37"/>
    <s v="Mercado Envios"/>
    <s v="MEL43753686075LMFFF01"/>
    <s v=" "/>
    <s v=""/>
    <s v="Correios e pontos de envio"/>
    <s v=" "/>
    <s v=" "/>
    <s v="Correios"/>
    <s v="AK353309993BR"/>
    <s v=" "/>
    <s v=""/>
    <s v="Sim"/>
    <s v=""/>
    <s v="Não"/>
  </r>
  <r>
    <s v="2000009096602926"/>
    <s v="21 de agosto de 2024 17:27 hs."/>
    <s v="Devolução em preparação"/>
    <s v="Ao recebermos o produto, confirmaremos as condições dele e avisaremos sobre o resultado."/>
    <s v="Não"/>
    <n v="0"/>
    <n v="45.06"/>
    <n v="18.57"/>
    <n v="-11.41"/>
    <n v="-18.57"/>
    <s v=""/>
    <n v="33.65"/>
    <s v="setembro 2024"/>
    <s v=" "/>
    <x v="79"/>
    <s v="MLB3563650076"/>
    <s v="SPATE"/>
    <s v="Cabo De Embreagem Strada 2006 Em Diante 1.4 Flex"/>
    <s v=" "/>
    <n v="45.06"/>
    <s v="Clássico"/>
    <s v="Autorizado"/>
    <s v="Valquiria Rodrigues Reze"/>
    <s v="CPF 06723648838"/>
    <s v="Avenida Barão do Rio Branco 1835 - Lado Betinho som, Andradina - CEP: 16901014, São Paulo"/>
    <s v=" "/>
    <s v=" "/>
    <s v="Valquiria Rodrigues Reze"/>
    <s v="06723648838"/>
    <s v="Mercado Livre - Centro de distribuição Full / Av. Dr. Antonio Joao Abdalla, 3333"/>
    <s v="Cajamar"/>
    <s v="São Paulo"/>
    <s v="07750020"/>
    <s v="Brasil"/>
    <s v="Mercado Envios Full"/>
    <s v="21 de agosto | 20:57"/>
    <s v="22 de agosto | 16:09"/>
    <s v="Mercado Envios"/>
    <s v="MEL43751564090LMFFF01"/>
    <s v=" "/>
    <s v=""/>
    <s v="Correios e pontos de envio"/>
    <s v=" "/>
    <s v=" "/>
    <s v=" "/>
    <s v=" "/>
    <s v=" "/>
    <s v=""/>
    <s v="Sim"/>
    <s v=""/>
    <s v="Não"/>
  </r>
  <r>
    <s v="2000006208135553"/>
    <s v="21 de agosto de 2024 17:02 hs."/>
    <s v="Devolução em preparação"/>
    <s v="Ao recebermos o produto, confirmaremos as condições dele e avisaremos sobre o resultado."/>
    <s v="Sim"/>
    <n v="0"/>
    <n v="109.7"/>
    <s v=""/>
    <n v="-18.649999999999999"/>
    <n v="-21.45"/>
    <s v=""/>
    <n v="69.599999999999994"/>
    <s v="setembro 2024"/>
    <s v=" "/>
    <x v="129"/>
    <s v="MLB3558785148"/>
    <s v="SPATE"/>
    <s v="2 Kit Rolamento Roda Traseira Escort Zetec Sw 1996 Em Diante"/>
    <s v=" "/>
    <n v="109.7"/>
    <s v="Premium"/>
    <s v="Autorizado"/>
    <s v="Edson Kunzler de Souza"/>
    <s v="CPF 01189997029"/>
    <s v="Ubaldo Marques da Cunha 2652, Santo Antônio das Missões - CEP: 97870000, Rio Grande do Sul"/>
    <s v=" "/>
    <s v=" "/>
    <s v="Edson Kunzler de Souza"/>
    <s v="01189997029"/>
    <s v="Mercado Livre - Centro de distribuição Full / Av. Dr. Antonio Joao Abdalla, 3333"/>
    <s v="Cajamar"/>
    <s v="São Paulo"/>
    <s v="07750020"/>
    <s v="Brasil"/>
    <s v="Mercado Envios Full"/>
    <s v="21 de agosto | 19:57"/>
    <s v="24 de agosto | 11:03"/>
    <s v="Mercado Envios"/>
    <s v="MEL43751284623LMFFF01"/>
    <s v=" "/>
    <s v=""/>
    <s v="Correios e pontos de envio"/>
    <s v=" "/>
    <s v=" "/>
    <s v="Correios"/>
    <s v="AK380081595BR"/>
    <s v=" "/>
    <s v=""/>
    <s v="Sim"/>
    <s v=""/>
    <s v="Não"/>
  </r>
  <r>
    <s v="2000009083485280"/>
    <s v="20 de agosto de 2024 11:07 hs."/>
    <s v="Devolução em preparação"/>
    <s v="Ao recebermos o produto, confirmaremos as condições dele e avisaremos sobre o resultado."/>
    <s v="Não"/>
    <n v="0"/>
    <n v="155.38"/>
    <s v=""/>
    <n v="-18.649999999999999"/>
    <n v="-23.95"/>
    <s v=""/>
    <n v="118.02"/>
    <s v="setembro 2024"/>
    <s v="Sim"/>
    <x v="101"/>
    <s v="MLB3698789856"/>
    <s v="SPATE"/>
    <s v="Cabo Do Trambulador Engate Uno Mille 2004 A 2013"/>
    <s v=" "/>
    <n v="155.38"/>
    <s v="Clássico"/>
    <s v="Autorizado"/>
    <s v="tatyane rodrigues"/>
    <s v="CPF 01155666518"/>
    <s v="rua são José poços SN, Campo Formoso - CEP: 44790000, Bahia"/>
    <s v=" "/>
    <s v=" "/>
    <s v="tatyane rodrigues"/>
    <s v="01155666518"/>
    <s v="Mercado Livre - Centro de distribuição Full / Av. Dr. Antonio Joao Abdalla, 3333"/>
    <s v="Cajamar"/>
    <s v="São Paulo"/>
    <s v="07750020"/>
    <s v="Brasil"/>
    <s v="Mercado Envios Full"/>
    <s v="21 de agosto | 02:54"/>
    <s v="22 de agosto | 15:53"/>
    <s v="Mercado Envios"/>
    <s v="MEL43745535798LMFFF01"/>
    <s v=" "/>
    <s v=""/>
    <s v="Correios e pontos de envio"/>
    <s v=" "/>
    <s v=" "/>
    <s v="Correios"/>
    <s v="AK354126736BR"/>
    <s v=" "/>
    <s v=""/>
    <s v="Sim"/>
    <s v=""/>
    <s v="Não"/>
  </r>
  <r>
    <s v="2000009063351026"/>
    <s v="17 de agosto de 2024 19:07 hs."/>
    <s v="Devolução em preparação"/>
    <s v="A pessoa que comprou está embalando o pacote para devolvê-lo."/>
    <s v="Não"/>
    <n v="0"/>
    <n v="354.44"/>
    <s v=""/>
    <n v="-60.25"/>
    <n v="-25.95"/>
    <s v=""/>
    <n v="268.24"/>
    <s v="setembro 2024"/>
    <s v="Sim"/>
    <x v="130"/>
    <s v="MLB4771843544"/>
    <s v="SPATE"/>
    <s v="Par Bandeja Dianteira Com Pivô Kangoo 2000 A 2017"/>
    <s v=" "/>
    <n v="354.44"/>
    <s v="Premium"/>
    <s v="Não emitida"/>
    <s v="Tarcisio Cardoso Aragao"/>
    <s v="CPF 02091357197"/>
    <s v="Quadra QR 321 Conjunto 2 4 - Casa 4, Brasília - CEP: 72309302, Distrito Federal"/>
    <s v=" "/>
    <s v=" "/>
    <s v="Tarcisio Cardoso Aragao"/>
    <s v="02091357197"/>
    <s v="Rua Cecília Iter 177 / &quot;177A Referencia: Endereço comercial. Entregar até as 18h.&quot;"/>
    <s v="São Paulo"/>
    <s v="São Paulo"/>
    <s v="08240730"/>
    <s v="Brasil"/>
    <s v="Coleta do Mercado Envios"/>
    <s v="20 de agosto | 01:49"/>
    <s v="20 de agosto | 16:10"/>
    <s v="Mercado Envios"/>
    <s v="MEL43736706750LMXDF01"/>
    <s v=" "/>
    <s v=""/>
    <s v="Correios e pontos de envio"/>
    <s v=" "/>
    <s v=" "/>
    <s v="Correios"/>
    <s v="QN210370584BR"/>
    <s v=" "/>
    <s v=""/>
    <s v="Sim"/>
    <n v="2"/>
    <s v="Não"/>
  </r>
  <r>
    <s v="2000006184882541"/>
    <s v="16 de agosto de 2024 13:08 hs."/>
    <s v="Devolução em preparação"/>
    <s v="A pessoa que comprou está embalando o pacote para devolvê-lo."/>
    <s v="Sim"/>
    <n v="0"/>
    <n v="212.29"/>
    <s v=""/>
    <n v="-36.090000000000003"/>
    <n v="-24.95"/>
    <s v=""/>
    <n v="151.25"/>
    <s v="agosto 2024"/>
    <s v=" "/>
    <x v="69"/>
    <s v="MLB3855027776"/>
    <s v="SPATE"/>
    <s v="Bandeja Superior Direita Sem Pivô S10 1995 A 2011"/>
    <s v=" "/>
    <n v="212.29"/>
    <s v="Premium"/>
    <s v="Não emitida"/>
    <s v="Thaise Delgado Santos"/>
    <s v="CPF 37925692804"/>
    <s v="Rua Vinte e Dois de Abril 210 - Oficina Texeira, Descalvado - CEP: 13690000, São Paulo"/>
    <s v=" "/>
    <s v=" "/>
    <s v="Thaise Delgado Santos"/>
    <s v="37925692804"/>
    <s v="Rua Cecília Iter 177 / &quot;177A Referencia: Endereço comercial. Entregar até as 18h.&quot;"/>
    <s v="São Paulo"/>
    <s v="São Paulo"/>
    <s v="08240730"/>
    <s v="Brasil"/>
    <s v="Coleta do Mercado Envios"/>
    <s v="21 de agosto | 01:11"/>
    <s v="21 de agosto | 13:26"/>
    <s v="Mercado Envios"/>
    <s v="MEL43732412594LMXDF01"/>
    <s v=" "/>
    <s v=""/>
    <s v="Correios e pontos de envio"/>
    <s v=" "/>
    <s v=" "/>
    <s v="Correios"/>
    <s v=" "/>
    <s v=" "/>
    <s v=""/>
    <s v="Sim"/>
    <s v=""/>
    <s v="Não"/>
  </r>
  <r>
    <s v="2000006172683325"/>
    <s v="14 de agosto de 2024 08:08 hs."/>
    <s v="Devolução em preparação"/>
    <s v="Ao recebermos o produto, confirmaremos as condições dele e avisaremos sobre o resultado."/>
    <s v="Sim"/>
    <n v="0"/>
    <n v="165"/>
    <s v=""/>
    <n v="-28.05"/>
    <n v="-20.45"/>
    <s v=""/>
    <n v="116.5"/>
    <s v="agosto 2024"/>
    <s v="Sim"/>
    <x v="2"/>
    <s v="MLB3467360254"/>
    <s v="SPATE"/>
    <s v="2 Kits Rolamento Eixo Traseiro Peugeot 206 47mm 1999 A 2010"/>
    <s v=" "/>
    <n v="165"/>
    <s v="Premium"/>
    <s v="Autorizado"/>
    <s v="Gabriela Albuquerque"/>
    <s v="CPF 10128657898"/>
    <s v="Avenida Cônego José Salomon 714, São Paulo - CEP: 02918170, São Paulo"/>
    <s v=" "/>
    <s v=" "/>
    <s v="Gabriela Albuquerque"/>
    <s v="10128657898"/>
    <s v="Mercado Livre - Centro de distribuição Full / Av. Dr. Antonio Joao Abdalla, 3333"/>
    <s v="Cajamar"/>
    <s v="São Paulo"/>
    <s v="07750020"/>
    <s v="Brasil"/>
    <s v="Mercado Envios Full"/>
    <s v="14 de agosto | 13:46"/>
    <s v="14 de agosto | 19:54"/>
    <s v="Mercado Envios"/>
    <s v="MEL43722749490LMFFF01"/>
    <s v=" "/>
    <s v=""/>
    <s v="Correios e pontos de envio"/>
    <s v=" "/>
    <s v=" "/>
    <s v=" "/>
    <s v=" "/>
    <s v=" "/>
    <s v=""/>
    <s v="Sim"/>
    <s v=""/>
    <s v="Não"/>
  </r>
  <r>
    <s v="2000009015724206"/>
    <s v="12 de agosto de 2024 15:29 hs."/>
    <s v="Devolução em preparação"/>
    <s v="Ao recebermos o produto, confirmaremos as condições dele e avisaremos sobre o resultado."/>
    <s v="Não"/>
    <n v="0"/>
    <n v="120.79"/>
    <s v=""/>
    <n v="-20.53"/>
    <n v="-21.45"/>
    <s v=""/>
    <n v="78.81"/>
    <s v="agosto 2024"/>
    <s v="Sim"/>
    <x v="76"/>
    <s v="MLB3296661587"/>
    <s v="SPATE"/>
    <s v="Par Reparo Traseiro Rolamento Blindado Palio Weekend 99 A 15"/>
    <s v=" "/>
    <n v="120.79"/>
    <s v="Premium"/>
    <s v="Autorizado"/>
    <s v="Isaque Adaniel"/>
    <s v="CPF 70763985406"/>
    <s v="Rua Gustavo José de Paula Gomes 528 - casa, Natal - CEP: 59129730, Rio Grande do Norte"/>
    <s v=" "/>
    <s v=" "/>
    <s v="Isaque Adaniel"/>
    <s v="70763985406"/>
    <s v="Mercado Livre - Centro de distribuição Full / Av. Dr. Antonio Joao Abdalla, 3333"/>
    <s v="Cajamar"/>
    <s v="São Paulo"/>
    <s v="07750020"/>
    <s v="Brasil"/>
    <s v="Mercado Envios Full"/>
    <s v="14 de agosto | 00:47"/>
    <s v="15 de agosto | 14:08"/>
    <s v="Mercado Envios"/>
    <s v="MEL43715351113LMFFF01"/>
    <s v=" "/>
    <s v=""/>
    <s v="Correios e pontos de envio"/>
    <s v=" "/>
    <s v=" "/>
    <s v="Correios"/>
    <s v=" "/>
    <s v=" "/>
    <s v=""/>
    <s v="Sim"/>
    <s v=""/>
    <s v="Não"/>
  </r>
  <r>
    <s v="2000006126689771"/>
    <s v="4 de agosto de 2024 22:32 hs."/>
    <s v="Devolução em preparação"/>
    <s v="A pessoa que comprou está embalando o pacote para devolvê-lo."/>
    <s v="Sim"/>
    <n v="0"/>
    <n v="116.96"/>
    <s v=""/>
    <n v="-26.04"/>
    <s v=""/>
    <s v=""/>
    <n v="90.92"/>
    <s v="agosto 2024"/>
    <s v="Sim"/>
    <x v="67"/>
    <s v="MLB3287601411"/>
    <s v="SPATE"/>
    <s v="Kit Rolamento Eixo Traseiro Peugeot 206 47mm 1999 A 2010"/>
    <s v=" "/>
    <n v="58.48"/>
    <s v="Clássico"/>
    <s v="Autorizado"/>
    <s v="Raimundo José"/>
    <s v="CPF 78859930510"/>
    <s v="Estrada das Pedreiras 9999 - residencial C. Maria, Salvador - CEP: 41400500, Bahia"/>
    <s v=" "/>
    <s v=" "/>
    <s v="Raimundo José"/>
    <s v="78859930510"/>
    <s v="Rua Cecília Iter 177 / &quot;177A Referencia: Endereço comercial. Entregar até as 18h.&quot;"/>
    <s v="São Paulo"/>
    <s v="São Paulo"/>
    <s v="08240730"/>
    <s v="Brasil"/>
    <s v="Mercado Envios Full"/>
    <s v="5 de agosto | 00:51"/>
    <s v="5 de agosto | 12:04"/>
    <s v="Mercado Envios"/>
    <s v="MEL43685110966LMFFF01"/>
    <s v=" "/>
    <n v="1"/>
    <s v="Correios e pontos de envio"/>
    <s v=" "/>
    <s v=" "/>
    <s v="Correios"/>
    <s v=" "/>
    <s v=" "/>
    <n v="1"/>
    <s v="Sim"/>
    <s v=""/>
    <s v="Não"/>
  </r>
  <r>
    <s v="2000009103473478"/>
    <s v="22 de agosto de 2024 13:28 hs."/>
    <s v="Devolução finalizada com reembolso para o comprador"/>
    <s v="Entendemos que você recebeu o produto conforme o esperado. Chegou segunda-feira, 26 de agosto."/>
    <s v="Não"/>
    <n v="0"/>
    <n v="57.99"/>
    <n v="15.9"/>
    <n v="-15.86"/>
    <s v=""/>
    <n v="-42.13"/>
    <n v="15.9"/>
    <s v="agosto 2024"/>
    <s v=" "/>
    <x v="72"/>
    <s v="MLB2787135589"/>
    <s v="Trust Parts"/>
    <s v="Kit Reparo Terminal Cabo Engate Seleção Nissan Versa"/>
    <s v=" "/>
    <n v="57.99"/>
    <s v="Premium"/>
    <s v="Não emitida"/>
    <s v="Edina Silva Dos Santos"/>
    <s v="CPF 35280081809"/>
    <s v="Rua Engenheiro Paulo Frontim 1059 - Casa, Guarulhos - CEP: 07131100, São Paulo"/>
    <s v=" "/>
    <s v=" "/>
    <s v="Edina Silva Dos Santos"/>
    <s v="35280081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2 de agosto | 15:50"/>
    <s v="22 de agosto | 18:38"/>
    <s v="REIDSON LIMA"/>
    <s v="43754668398"/>
    <s v=" "/>
    <s v=""/>
    <s v="Correios e pontos de envio"/>
    <s v="23 de agosto | 09:29"/>
    <s v="26 de agosto | 18:37"/>
    <s v="Correios"/>
    <s v="OY036129154BR"/>
    <s v="https://www2.correios.com.br/sistemas/rastreamento/resultado.cfm"/>
    <s v=""/>
    <s v="Não"/>
    <s v=""/>
    <s v="Não"/>
  </r>
  <r>
    <s v="2000009102301532"/>
    <s v="22 de agosto de 2024 11:05 hs."/>
    <s v="Devolução finalizada com reembolso para o comprador"/>
    <s v="Entendemos que você recebeu o produto conforme o esperado. Chegou segunda-feira, 26 de agosto."/>
    <s v="Não"/>
    <n v="0"/>
    <n v="200.99"/>
    <n v="1.59"/>
    <n v="-50.07"/>
    <s v=""/>
    <n v="-150.91999999999999"/>
    <n v="1.59"/>
    <s v="agosto 2024"/>
    <s v=" "/>
    <x v="10"/>
    <s v="MLB2901310329"/>
    <s v="Trust Parts"/>
    <s v="Par Bandeja Com Pivô March 2011 Em Diante"/>
    <s v=" "/>
    <n v="200.99"/>
    <s v="Premium"/>
    <s v="Não emitida"/>
    <s v="Edileudo Dos Santos Moraes"/>
    <s v="CPF 82767149353"/>
    <s v="Rua Mauro 218 - bar da loura, São Paulo - CEP: 04055040, São Paulo"/>
    <s v=" "/>
    <s v=" "/>
    <s v="Edileudo Dos Santos Moraes"/>
    <s v="827671493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2 de agosto | 16:23"/>
    <s v="22 de agosto | 20:59"/>
    <s v="LEONARDO TEODORO"/>
    <s v="43753944927"/>
    <s v=" "/>
    <s v=""/>
    <s v="Correios e pontos de envio"/>
    <s v="23 de agosto | 12:21"/>
    <s v="26 de agosto | 18:37"/>
    <s v="Correios"/>
    <s v="OY056247915BR"/>
    <s v="https://www2.correios.com.br/sistemas/rastreamento/resultado.cfm"/>
    <s v=""/>
    <s v="Não"/>
    <s v=""/>
    <s v="Não"/>
  </r>
  <r>
    <s v="2000009066519818"/>
    <s v="18 de agosto de 2024 11:38 hs."/>
    <s v="Devolução finalizada com reembolso para o comprador"/>
    <s v="Entendemos que você recebeu o produto conforme o esperado. Chegou terça-feira, 27 de agosto."/>
    <s v="Não"/>
    <n v="0"/>
    <n v="203.97"/>
    <n v="39.43"/>
    <n v="-118.57"/>
    <n v="-81.38"/>
    <n v="-43.45"/>
    <n v="0"/>
    <s v="agosto 2024"/>
    <s v="Sim"/>
    <x v="131"/>
    <s v="MLB3148716588"/>
    <s v="Trust Parts"/>
    <s v="Bandeja Dianteira Direita Sem Pivô Civic 2011 A 2016"/>
    <s v=" "/>
    <n v="203.97"/>
    <s v="Premium"/>
    <s v="Não emitida"/>
    <s v="Pedro Ferreira da Silva"/>
    <s v="CPF 61641260106"/>
    <s v="Rua Severino Euflausino de Lima 1624, Campo Novo do Parecis - CEP: 78360000, Mato Grosso"/>
    <s v=" "/>
    <s v=" "/>
    <s v="Pedro Ferreira da Silva"/>
    <s v="616412601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agosto | 05:50"/>
    <s v="23 de agosto | 09:51"/>
    <s v="Mercado Envios"/>
    <s v="MEL43738031794LMXDF01"/>
    <s v=" "/>
    <s v=""/>
    <s v="Correios e pontos de envio"/>
    <s v="23 de agosto | 11:35"/>
    <s v="27 de agosto | 16:11"/>
    <s v="Correios"/>
    <s v="QN145196716BR"/>
    <s v="https://www2.correios.com.br/sistemas/rastreamento/resultado.cfm"/>
    <s v=""/>
    <s v="Não"/>
    <s v=""/>
    <s v="Não"/>
  </r>
  <r>
    <s v="2000009054193210"/>
    <s v="16 de agosto de 2024 13:51 hs."/>
    <s v="Devolução finalizada com reembolso para o comprador"/>
    <s v="Entendemos que você recebeu o produto conforme o esperado. Chegou terça-feira, 27 de agosto."/>
    <s v="Não"/>
    <n v="0"/>
    <n v="45.02"/>
    <n v="16.93"/>
    <n v="-32.15"/>
    <n v="-16.93"/>
    <n v="-31.37"/>
    <n v="-18.5"/>
    <s v="agosto 2024"/>
    <s v=" "/>
    <x v="132"/>
    <s v="MLB3273999240"/>
    <s v="Trust Parts"/>
    <s v="Cabo De Velocímetro 1048mm Premio S Sl Cs Csl 85 A 90"/>
    <s v=" "/>
    <n v="45.02"/>
    <s v="Premium"/>
    <s v="Não emitida"/>
    <s v="Luiz Filipi Aguiar"/>
    <s v="CPF 09624101957"/>
    <s v="Rua Almiro Francisco Ramos Filho 23 - apt101, São José - CEP: 88119329, Santa Catarina"/>
    <s v=" "/>
    <s v=" "/>
    <s v="Luiz Filipi Aguiar"/>
    <s v="096241019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agosto | 05:46"/>
    <s v="21 de agosto | 10:08"/>
    <s v="Mercado Envios"/>
    <s v="MEL43732417219LMXDF01"/>
    <s v=" "/>
    <s v=""/>
    <s v="Correios e pontos de envio"/>
    <s v="22 de agosto | 09:30"/>
    <s v="27 de agosto | 16:11"/>
    <s v="Correios"/>
    <s v="QN233766489BR"/>
    <s v="https://www2.correios.com.br/sistemas/rastreamento/resultado.cfm"/>
    <s v=""/>
    <s v="Não"/>
    <n v="1"/>
    <s v="Não"/>
  </r>
  <r>
    <s v="2000009052252132"/>
    <s v="16 de agosto de 2024 09:59 hs."/>
    <s v="Devolução finalizada com reembolso para o comprador"/>
    <s v="Entendemos que você recebeu o produto conforme o esperado. Chegou terça-feira, 27 de agosto."/>
    <s v="Não"/>
    <n v="0"/>
    <n v="108.39"/>
    <s v=""/>
    <n v="-18.43"/>
    <n v="-22.95"/>
    <n v="-67.010000000000005"/>
    <n v="0"/>
    <s v="agosto 2024"/>
    <s v="Sim"/>
    <x v="3"/>
    <s v="MLB2065106023"/>
    <s v="Trust Parts"/>
    <s v="Suporte Coxin Radiador Esquerdo Corsa Frente Montana 2002/12"/>
    <s v=" "/>
    <n v="108.39"/>
    <s v="Premium"/>
    <s v="Não emitida"/>
    <s v="Ryan Riscado"/>
    <s v="CPF 21322016763"/>
    <s v="Rua Joaquim Gomes Crespo 72 - perto da infoline, Travessão - CEP: 28175000, Rio de Janeiro"/>
    <s v=" "/>
    <s v=" "/>
    <s v="Ryan Riscado"/>
    <s v="2132201676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agosto | 00:28"/>
    <s v="19 de agosto | 15:09"/>
    <s v="Mercado Envios"/>
    <s v="MEL43731512279LMXDF01"/>
    <s v=" "/>
    <s v=""/>
    <s v="Correios e pontos de envio"/>
    <s v="23 de agosto | 15:52"/>
    <s v="27 de agosto | 16:11"/>
    <s v="Correios"/>
    <s v="QN235000046BR"/>
    <s v="https://www2.correios.com.br/sistemas/rastreamento/resultado.cfm"/>
    <s v=""/>
    <s v="Não"/>
    <s v=""/>
    <s v="Não"/>
  </r>
  <r>
    <s v="2000009046903066"/>
    <s v="15 de agosto de 2024 17:07 hs."/>
    <s v="Devolução finalizada com reembolso para o comprador"/>
    <s v="Entendemos que você recebeu o produto conforme o esperado. Chegou quarta-feira, 21 de agosto."/>
    <s v="Não"/>
    <n v="0"/>
    <n v="220.51"/>
    <n v="1.39"/>
    <n v="-40.36"/>
    <s v=""/>
    <n v="-194.05"/>
    <n v="-12.51"/>
    <s v="agosto 2024"/>
    <s v="Sim"/>
    <x v="88"/>
    <s v="MLB2918812998"/>
    <s v="Trust Parts"/>
    <s v="Par Bandeja Com Pivô Idea Adventure 2006 A 2016"/>
    <s v=" "/>
    <n v="220.51"/>
    <s v="Clássico"/>
    <s v="Não emitida"/>
    <s v="William Alveno"/>
    <s v="CPF 12717815813"/>
    <s v="Rua César Diaz 182 - 241, São Paulo - CEP: 03591000, São Paulo"/>
    <s v=" "/>
    <s v=" "/>
    <s v="William Alveno"/>
    <s v="12717815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agosto | 16:55"/>
    <s v="16 de agosto | 18:04"/>
    <s v="LUAN CARLOS"/>
    <s v="43729153727"/>
    <s v=" "/>
    <s v=""/>
    <s v="Correios e pontos de envio"/>
    <s v="20 de agosto | 13:22"/>
    <s v="21 de agosto | 16:00"/>
    <s v="Correios"/>
    <s v="OY215398522BR"/>
    <s v="https://www2.correios.com.br/sistemas/rastreamento/resultado.cfm"/>
    <s v=""/>
    <s v="Não"/>
    <n v="1"/>
    <s v="Não"/>
  </r>
  <r>
    <s v="2000006179669267"/>
    <s v="15 de agosto de 2024 12:28 hs."/>
    <s v="Devolução finalizada com reembolso para o comprador"/>
    <s v="O pacote chegou quinta-feira, 22 de agosto."/>
    <s v="Sim"/>
    <n v="0"/>
    <n v="106.65"/>
    <n v="1.59"/>
    <n v="-34.03"/>
    <s v=""/>
    <n v="-88.52"/>
    <n v="-14.31"/>
    <s v="agosto 2024"/>
    <s v="Sim"/>
    <x v="94"/>
    <s v="MLB2888557848"/>
    <s v="Trust Parts"/>
    <s v="Par Pivô Fox 2014 Em Diante Com Direção Hidraulica"/>
    <s v=" "/>
    <n v="106.65"/>
    <s v="Premium"/>
    <s v="Não emitida"/>
    <s v="Gisele Gomes de Freitas"/>
    <s v="CPF 22049945884"/>
    <s v="Rua Pierre de Beranger 44, São Paulo - CEP: 04676050, São Paulo"/>
    <s v=" "/>
    <s v=" "/>
    <s v="Gisele Gomes de Freitas"/>
    <s v="220499458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5 de agosto | 15:47"/>
    <s v="15 de agosto | 19:49"/>
    <s v="WANDERSON OLIVEIRA DA SILVA"/>
    <s v="43727911507"/>
    <s v=" "/>
    <s v=""/>
    <s v="Correios e pontos de envio"/>
    <s v="19 de agosto | 17:02"/>
    <s v="22 de agosto | 18:24"/>
    <s v="Correios"/>
    <s v="OY165698805BR"/>
    <s v="https://www2.correios.com.br/sistemas/rastreamento/resultado.cfm"/>
    <s v=""/>
    <s v="Não"/>
    <s v=""/>
    <s v="Não"/>
  </r>
  <r>
    <s v="2000006173882709"/>
    <s v="14 de agosto de 2024 12:56 hs."/>
    <s v="Devolução finalizada com reembolso para o comprador"/>
    <s v="O pacote chegou sexta-feira, 23 de agosto."/>
    <s v="Sim"/>
    <n v="0"/>
    <n v="44.79"/>
    <n v="15.9"/>
    <n v="-13.61"/>
    <s v=""/>
    <n v="-31.18"/>
    <n v="15.9"/>
    <s v="agosto 2024"/>
    <s v=" "/>
    <x v="20"/>
    <s v="MLB2819223407"/>
    <s v="Trust Parts"/>
    <s v="Cabo Embreagem Parati Saveiro Gol 94 95 96 97 98"/>
    <s v=" "/>
    <n v="44.79"/>
    <s v="Premium"/>
    <s v="Não emitida"/>
    <s v="Maristela Do Prado Vicente"/>
    <s v="CPF 12660181829"/>
    <s v="Rua Francisco Pinto 122 - viela 5, Mairiporã - CEP: 07629478, São Paulo"/>
    <s v=" "/>
    <s v=" "/>
    <s v="Maristela Do Prado Vicente"/>
    <s v="126601818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agosto | 16:14"/>
    <s v="14 de agosto | 19:08"/>
    <s v="MATHEUS CARVALHO"/>
    <s v="43723876012"/>
    <s v=" "/>
    <s v=""/>
    <s v="Correios e pontos de envio"/>
    <s v="21 de agosto | 13:17"/>
    <s v="23 de agosto | 18:23"/>
    <s v="Correios"/>
    <s v="OY391239771BR"/>
    <s v="https://www2.correios.com.br/sistemas/rastreamento/resultado.cfm"/>
    <s v=""/>
    <s v="Não"/>
    <s v=""/>
    <s v="Não"/>
  </r>
  <r>
    <s v="2000006172949103"/>
    <s v="14 de agosto de 2024 09:39 hs."/>
    <s v="Devolução finalizada com reembolso para o comprador"/>
    <s v="Entendemos que você recebeu o produto conforme o esperado. Chegou segunda-feira, 26 de agosto."/>
    <s v="Sim"/>
    <n v="0"/>
    <n v="399.69"/>
    <s v=""/>
    <n v="-151.85"/>
    <n v="-41.95"/>
    <n v="-331.74"/>
    <n v="-125.85"/>
    <s v="agosto 2024"/>
    <s v=" "/>
    <x v="133"/>
    <s v="MLB2981285282"/>
    <s v="Trust Parts"/>
    <s v="Par Bandeja Inferior Com Pivô Kia Cerato 2009 Em Diante"/>
    <s v=" "/>
    <n v="399.69"/>
    <s v="Premium"/>
    <s v="Não emitida"/>
    <s v="Brenda Romano da Silva"/>
    <s v="CPF 17239282759"/>
    <s v="Rua Matilde Fonseca 20, Macaé - CEP: 27946300, Rio de Janeiro"/>
    <s v=" "/>
    <s v=" "/>
    <s v="Brenda Romano da Silva"/>
    <s v="1723928275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agosto | 01:29"/>
    <s v="17 de agosto | 14:07"/>
    <s v="Mercado Envios"/>
    <s v="MEL43723012168LMXDF01"/>
    <s v=" "/>
    <s v=""/>
    <s v="Correios e pontos de envio"/>
    <s v="20 de agosto | 15:43"/>
    <s v="26 de agosto | 18:37"/>
    <s v="Correios"/>
    <s v="QC601375108BR"/>
    <s v="https://www2.correios.com.br/sistemas/rastreamento/resultado.cfm"/>
    <s v=""/>
    <s v="Não"/>
    <n v="1"/>
    <s v="Não"/>
  </r>
  <r>
    <s v="2000006171480475"/>
    <s v="13 de agosto de 2024 22:19 hs."/>
    <s v="Devolução finalizada com reembolso para o comprador"/>
    <s v="Entendemos que você recebeu o produto conforme o esperado. Chegou segunda-feira, 26 de agosto."/>
    <s v="Sim"/>
    <n v="0"/>
    <n v="579.63"/>
    <s v=""/>
    <n v="-121.46"/>
    <n v="-25.95"/>
    <n v="-510.07"/>
    <n v="-77.849999999999994"/>
    <s v="agosto 2024"/>
    <s v=" "/>
    <x v="134"/>
    <s v="MLB3072759375"/>
    <s v="Trust Parts"/>
    <s v="Par Bandeja Inferior Com Pivô Kia Soul 2009 A 2014"/>
    <s v=" "/>
    <n v="579.63"/>
    <s v="Clássico"/>
    <s v="Não emitida"/>
    <s v="David Gomes de Oliveira Santos"/>
    <s v="CPF 41229428100"/>
    <s v="Quadra CRS 504 Bloco B SN, Brasília - CEP: 70331525, Distrito Federal"/>
    <s v=" "/>
    <s v=" "/>
    <s v="David Gomes de Oliveira Santos"/>
    <s v="412294281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agosto | 01:19"/>
    <s v="16 de agosto | 18:08"/>
    <s v="Mercado Envios"/>
    <s v="MEL43721728863LMXDF01"/>
    <s v=" "/>
    <s v=""/>
    <s v="Correios e pontos de envio"/>
    <s v="19 de agosto | 13:56"/>
    <s v="26 de agosto | 18:37"/>
    <s v="Correios"/>
    <s v="QC354718075BR"/>
    <s v="https://www2.correios.com.br/sistemas/rastreamento/resultado.cfm"/>
    <s v=""/>
    <s v="Não"/>
    <n v="1"/>
    <s v="Não"/>
  </r>
  <r>
    <s v="2000009029318210"/>
    <s v="13 de agosto de 2024 21:25 hs."/>
    <s v="Devolução finalizada com reembolso para o comprador"/>
    <s v="Entendemos que você recebeu o produto conforme o esperado. Chegou quinta-feira, 22 de agosto."/>
    <s v="Não"/>
    <n v="0"/>
    <n v="161.21"/>
    <s v=""/>
    <n v="-19.350000000000001"/>
    <n v="-21.45"/>
    <n v="-120.41"/>
    <n v="0"/>
    <s v="agosto 2024"/>
    <s v="Sim"/>
    <x v="36"/>
    <s v="MLB3255174909"/>
    <s v="Trust Parts"/>
    <s v="2 Kit's Rolamento Eixo Traseiro Peugeot 207 Passion 50mm"/>
    <s v=" "/>
    <n v="161.21"/>
    <s v="Clássico"/>
    <s v="Não emitida"/>
    <s v="Eduardo Luiz Nogueira"/>
    <s v="CPF 74409123734"/>
    <s v="Rua São Francisco Xavier 499, Rio de Janeiro - CEP: 20550011, Rio de Janeiro"/>
    <s v=" "/>
    <s v=" "/>
    <s v="Eduardo Luiz Nogueira"/>
    <s v="744091237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agosto | 01:32"/>
    <s v="16 de agosto | 15:19"/>
    <s v="Mercado Envios"/>
    <s v="MEL43721502791LMXDF01"/>
    <s v=" "/>
    <s v=""/>
    <s v="Correios e pontos de envio"/>
    <s v="19 de agosto | 13:48"/>
    <s v="22 de agosto | 18:24"/>
    <s v="Correios"/>
    <s v="QC800450647BR"/>
    <s v="https://www2.correios.com.br/sistemas/rastreamento/resultado.cfm"/>
    <s v=""/>
    <s v="Não"/>
    <s v=""/>
    <s v="Não"/>
  </r>
  <r>
    <s v="2000009021471078"/>
    <s v="13 de agosto de 2024 04:24 hs."/>
    <s v="Devolução finalizada com reembolso para o comprador"/>
    <s v="Entendemos que você recebeu o produto conforme o esperado. Chegou quarta-feira, 21 de agosto."/>
    <s v="Não"/>
    <n v="0"/>
    <n v="25.12"/>
    <n v="14.9"/>
    <n v="-23.91"/>
    <n v="-14.9"/>
    <n v="-1.21"/>
    <n v="0"/>
    <s v="agosto 2024"/>
    <s v="Sim"/>
    <x v="135"/>
    <s v="MLB2767036253"/>
    <s v="Trust Parts"/>
    <s v="Caixa Rótula Alavanca Câmbio Gol Bola G2 1995 A 2001"/>
    <s v=" "/>
    <n v="25.12"/>
    <s v="Clássico"/>
    <s v="Não emitida"/>
    <s v="Ericsson Ferreira"/>
    <s v="CPF 84152893400"/>
    <s v="Rua Júlio Labriola 33 - 1, Pirapora do Bom Jesus - CEP: 06550000, São Paulo"/>
    <s v=" "/>
    <s v=" "/>
    <s v="Ericsson Ferreira"/>
    <s v="841528934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agosto | 02:10"/>
    <s v="15 de agosto | 12:22"/>
    <s v="Mercado Envios"/>
    <s v="MEL43717839671LMXDF01"/>
    <s v=" "/>
    <s v=""/>
    <s v="Correios e pontos de envio"/>
    <s v="20 de agosto | 13:47"/>
    <s v="21 de agosto | 16:00"/>
    <s v="Correios"/>
    <s v="OY080600522BR"/>
    <s v="https://www2.correios.com.br/sistemas/rastreamento/resultado.cfm"/>
    <s v=""/>
    <s v="Não"/>
    <s v=""/>
    <s v="Não"/>
  </r>
  <r>
    <s v="2000009017037156"/>
    <s v="12 de agosto de 2024 17:39 hs."/>
    <s v="Devolução finalizada com reembolso para o comprador"/>
    <s v="Entendemos que você recebeu o produto conforme o esperado. Chegou segunda-feira, 26 de agosto."/>
    <s v="Não"/>
    <n v="0"/>
    <n v="280.69"/>
    <s v=""/>
    <n v="-99.62"/>
    <n v="-25.95"/>
    <n v="-155.12"/>
    <n v="0"/>
    <s v="agosto 2024"/>
    <s v="Sim"/>
    <x v="118"/>
    <s v="MLB3076909493"/>
    <s v="Trust Parts"/>
    <s v="Par Bandeja Com Pivô Polo Classic 1996 A 2001"/>
    <s v=" "/>
    <n v="280.69"/>
    <s v="Premium"/>
    <s v="Não emitida"/>
    <s v="Carlos Alberto Lazzarin"/>
    <s v="CPF 02533056081"/>
    <s v="Av.15novembro 13, Maximiliano de Almeida - CEP: 99890000, Rio Grande do Sul"/>
    <s v=" "/>
    <s v=" "/>
    <s v="Carlos Alberto Lazzarin"/>
    <s v="0253305608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agosto | 23:23"/>
    <s v="15 de agosto | 18:30"/>
    <s v="Mercado Envios"/>
    <s v="MEL43716130494LMXDF01"/>
    <s v=" "/>
    <s v=""/>
    <s v="Correios e pontos de envio"/>
    <s v="16 de agosto | 14:25"/>
    <s v="26 de agosto | 18:37"/>
    <s v="Correios"/>
    <s v="QN273934962BR"/>
    <s v="https://www2.correios.com.br/sistemas/rastreamento/resultado.cfm"/>
    <s v=""/>
    <s v="Não"/>
    <s v=""/>
    <s v="Não"/>
  </r>
  <r>
    <s v="2000006161692671"/>
    <s v="12 de agosto de 2024 09:17 hs."/>
    <s v="Devolução finalizada com reembolso para o comprador"/>
    <s v="O pacote chegou terça-feira, 27 de agosto."/>
    <s v="Sim"/>
    <n v="0"/>
    <n v="115.8"/>
    <s v=""/>
    <n v="-25.9"/>
    <s v=""/>
    <n v="-89.9"/>
    <n v="0"/>
    <s v="agosto 2024"/>
    <s v=" "/>
    <x v="136"/>
    <s v="MLB3284992451"/>
    <s v="Trust Parts"/>
    <s v="Bucha Traseira Da Bandeja Dianteira Azera 2008 A 2012"/>
    <s v=" "/>
    <n v="57.9"/>
    <s v="Clássico"/>
    <s v="Não emitida"/>
    <s v="Ezequias Martins Martins"/>
    <s v="CPF 27248590819"/>
    <s v="Rua Visconde do Rio Branco 149 - DANF ELÉTRICA, Piracicaba - CEP: 13419110, São Paulo"/>
    <s v=" "/>
    <s v=" "/>
    <s v="Ezequias Martins Martins"/>
    <s v="27248590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agosto | 01:34"/>
    <s v="15 de agosto | 13:35"/>
    <s v="Mercado Envios"/>
    <s v="MEL43713884080LMXDF01"/>
    <s v=" "/>
    <s v=""/>
    <s v="Correios e pontos de envio"/>
    <s v="26 de agosto | 13:24"/>
    <s v="27 de agosto | 16:11"/>
    <s v="Correios"/>
    <s v="OY315798222BR"/>
    <s v="https://www2.correios.com.br/sistemas/rastreamento/resultado.cfm"/>
    <s v=""/>
    <s v="Não"/>
    <n v="1"/>
    <s v="Não"/>
  </r>
  <r>
    <s v="2000009008339900"/>
    <s v="11 de agosto de 2024 18:51 hs."/>
    <s v="Devolução finalizada com reembolso para o comprador"/>
    <s v="Entendemos que você recebeu o produto conforme o esperado. Chegou quarta-feira, 21 de agosto."/>
    <s v="Não"/>
    <n v="0"/>
    <n v="89.7"/>
    <s v=""/>
    <n v="-10.76"/>
    <n v="-20.45"/>
    <n v="-58.49"/>
    <n v="0"/>
    <s v="agosto 2024"/>
    <s v="Sim"/>
    <x v="137"/>
    <s v="MLB2999853464"/>
    <s v="Trust Parts"/>
    <s v="Cabo De Acelerador Mitsubishi L200 Hpe 2003 Em Diante"/>
    <s v=" "/>
    <n v="89.7"/>
    <s v="Clássico"/>
    <s v="Não emitida"/>
    <s v="James Franco da Silva"/>
    <s v="CPF 32093204894"/>
    <s v="Rua Governador Américo Brasiliense 141, Salto - CEP: 13323120, São Paulo"/>
    <s v=" "/>
    <s v=" "/>
    <s v="James Franco da Silva"/>
    <s v="320932048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agosto | 02:43"/>
    <s v="14 de agosto | 13:01"/>
    <s v="Mercado Envios"/>
    <s v="MEL43712123245LMXDF01"/>
    <s v=" "/>
    <s v=""/>
    <s v="Correios e pontos de envio"/>
    <s v="20 de agosto | 14:14"/>
    <s v="21 de agosto | 16:00"/>
    <s v="Correios"/>
    <s v="OV369837746BR"/>
    <s v="https://www2.correios.com.br/sistemas/rastreamento/resultado.cfm"/>
    <s v=""/>
    <s v="Não"/>
    <s v=""/>
    <s v="Não"/>
  </r>
  <r>
    <s v="2000008988224088"/>
    <s v="8 de agosto de 2024 22:11 hs."/>
    <s v="Devolução finalizada com reembolso para o comprador"/>
    <s v="Entendemos que você recebeu o produto conforme o esperado. Chegou segunda-feira, 26 de agosto."/>
    <s v="Não"/>
    <n v="0"/>
    <n v="42.99"/>
    <n v="12.99"/>
    <n v="-13.31"/>
    <n v="-12.99"/>
    <n v="-29.68"/>
    <n v="0"/>
    <s v="agosto 2024"/>
    <s v="Sim"/>
    <x v="138"/>
    <s v="MLB3025139827"/>
    <s v="Trust Parts"/>
    <s v="Terminal Cabo Trambulador Engate 13mm Grand Siena 2014 2015"/>
    <s v=" "/>
    <n v="42.99"/>
    <s v="Premium"/>
    <s v="Não emitida"/>
    <s v="noemy bernardes"/>
    <s v="CPF 03373210941"/>
    <s v="RUA PROFESSOR LEONARDO COBBE 407, Curitiba - CEP: 82220050, Paraná"/>
    <s v=" "/>
    <s v=" "/>
    <s v="noemy bernardes"/>
    <s v="0337321094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0 de agosto | 01:30"/>
    <s v="12 de agosto | 14:47"/>
    <s v="Mercado Envios"/>
    <s v="MEL43703326307LMXDF01"/>
    <s v="https://myaccount.mercadolivre.com.br/shipments/43703326307/detail"/>
    <s v=""/>
    <s v="Correios e pontos de envio"/>
    <s v="20 de agosto | 12:03"/>
    <s v="26 de agosto | 18:37"/>
    <s v="Correios"/>
    <s v="QN085504908BR"/>
    <s v="https://www2.correios.com.br/sistemas/rastreamento/resultado.cfm"/>
    <s v=""/>
    <s v="Não"/>
    <s v=""/>
    <s v="Não"/>
  </r>
  <r>
    <s v="2000006147649723"/>
    <s v="8 de agosto de 2024 18:31 hs."/>
    <s v="Devolução finalizada com reembolso para o comprador"/>
    <s v="Entendemos que você recebeu o produto conforme o esperado. Chegou terça-feira, 27 de agosto."/>
    <s v="Sim"/>
    <n v="0"/>
    <n v="183.87"/>
    <s v=""/>
    <n v="-168.96"/>
    <n v="-73.45"/>
    <n v="-161.81"/>
    <n v="-220.35"/>
    <s v="agosto 2024"/>
    <s v="Sim"/>
    <x v="10"/>
    <s v="MLB2901284875"/>
    <s v="Trust Parts"/>
    <s v="Par Bandeja Com Pivô March 2011 Em Diante"/>
    <s v=" "/>
    <n v="183.87"/>
    <s v="Clássico"/>
    <s v="Não emitida"/>
    <s v="Vanderlei Valendorf"/>
    <s v="CPF 62302604091"/>
    <s v="Rua Diamante 307 - 48-99194-8372 Casa 1, Garopaba - CEP: 88495000, Santa Catarina"/>
    <s v=" "/>
    <s v=" "/>
    <s v="Vanderlei Valendorf"/>
    <s v="623026040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agosto | 22:48"/>
    <s v="12 de agosto | 15:56"/>
    <s v="Mercado Envios"/>
    <s v="MEL43702422091LMXDF01"/>
    <s v=" "/>
    <s v=""/>
    <s v="Correios e pontos de envio"/>
    <s v="22 de agosto | 14:25"/>
    <s v="27 de agosto | 16:11"/>
    <s v="Correios"/>
    <s v="QN020074268BR"/>
    <s v="https://www2.correios.com.br/sistemas/rastreamento/resultado.cfm"/>
    <s v=""/>
    <s v="Não"/>
    <n v="1"/>
    <s v="Não"/>
  </r>
  <r>
    <s v="2000008985532962"/>
    <s v="8 de agosto de 2024 17:23 hs."/>
    <s v="Devolução finalizada com reembolso para o comprador"/>
    <s v="Entendemos que você recebeu o produto conforme o esperado. Chegou segunda-feira, 26 de agosto."/>
    <s v="Não"/>
    <n v="0"/>
    <n v="34.97"/>
    <n v="18.670000000000002"/>
    <n v="-36.840000000000003"/>
    <n v="-18.670000000000002"/>
    <n v="-23.03"/>
    <n v="-24.9"/>
    <s v="agosto 2024"/>
    <s v="Sim"/>
    <x v="139"/>
    <s v="MLB3278647974"/>
    <s v="Trust Parts"/>
    <s v="Cabo De Capô Com Alavanca 1566mm Uno Vivace 2010 A 2015"/>
    <s v=" "/>
    <n v="34.97"/>
    <s v="Premium"/>
    <s v="Não emitida"/>
    <s v="Thainá Silva de Souza"/>
    <s v="CPF 18169366771"/>
    <s v="Estrada União e Indústria 14124 - Le Gioie Restaurante, Petrópolis - CEP: 25740365, Rio de Janeiro"/>
    <s v=" "/>
    <s v=" "/>
    <s v="Thainá Silva de Souza"/>
    <s v="181693667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agosto | 01:35"/>
    <s v="14 de agosto | 10:05"/>
    <s v="Mercado Envios"/>
    <s v="MEL43702312472LMXDF01"/>
    <s v=" "/>
    <s v=""/>
    <s v="Correios e pontos de envio"/>
    <s v="22 de agosto | 10:04"/>
    <s v="26 de agosto | 18:37"/>
    <s v="Correios"/>
    <s v="QN112687981BR"/>
    <s v="https://www2.correios.com.br/sistemas/rastreamento/resultado.cfm"/>
    <s v=""/>
    <s v="Não"/>
    <s v=""/>
    <s v="Não"/>
  </r>
  <r>
    <s v="2000006147100547"/>
    <s v="8 de agosto de 2024 16:37 hs."/>
    <s v="Devolução finalizada com reembolso para o comprador"/>
    <s v="O pacote chegou terça-feira, 27 de agosto."/>
    <s v="Sim"/>
    <n v="0"/>
    <n v="299"/>
    <s v=""/>
    <n v="-100.73"/>
    <n v="-24.95"/>
    <n v="-248.17"/>
    <n v="-74.849999999999994"/>
    <s v="agosto 2024"/>
    <s v="Sim"/>
    <x v="50"/>
    <s v="MLB1925303205"/>
    <s v="Trust Parts"/>
    <s v="Cabo De Marcha Cambio Montana 2011 2012 2013 2014 Novo"/>
    <s v=" "/>
    <n v="299"/>
    <s v="Premium"/>
    <s v="Não emitida"/>
    <s v="Luiz Felipe Lisboa Rios"/>
    <s v="CPF 04134450543"/>
    <s v="Rua Clériston Andrade 10 - casa, Barreiras - CEP: 47800436, Bahia"/>
    <s v=" "/>
    <s v=" "/>
    <s v="Luiz Felipe Lisboa Rios"/>
    <s v="041344505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0 de agosto | 03:57"/>
    <s v="14 de agosto | 09:34"/>
    <s v="Mercado Envios"/>
    <s v="MEL43702113660LMXDF01"/>
    <s v=" "/>
    <s v=""/>
    <s v="Correios e pontos de envio"/>
    <s v="22 de agosto | 10:22"/>
    <s v="27 de agosto | 16:11"/>
    <s v="Correios"/>
    <s v="AK324283415BR"/>
    <s v="https://www2.correios.com.br/sistemas/rastreamento/resultado.cfm"/>
    <s v=""/>
    <s v="Não"/>
    <s v=""/>
    <s v="Não"/>
  </r>
  <r>
    <s v="2000008984634432"/>
    <s v="8 de agosto de 2024 15:50 hs."/>
    <s v="Devolução finalizada com reembolso para o comprador"/>
    <s v="Entendemos que você recebeu o produto conforme o esperado. Chegou segunda-feira, 26 de agosto."/>
    <s v="Não"/>
    <n v="0"/>
    <n v="55.7"/>
    <n v="17.7"/>
    <n v="-39.07"/>
    <n v="-17.7"/>
    <n v="-40.229999999999997"/>
    <n v="-23.6"/>
    <s v="agosto 2024"/>
    <s v="Sim"/>
    <x v="35"/>
    <s v="MLB3250139351"/>
    <s v="Trust Parts"/>
    <s v="Cabo De Capô Com Alavanca 1608mm Strada 2012 Em Diante"/>
    <s v=" "/>
    <n v="55.7"/>
    <s v="Premium"/>
    <s v="Não emitida"/>
    <s v="Ailton Barreto"/>
    <s v="CPF 95135626620"/>
    <s v="Avenida Floriano Peixoto 3610, Uberlândia - CEP: 38400704, Minas Gerais"/>
    <s v=" "/>
    <s v=" "/>
    <s v="Ailton Barreto"/>
    <s v="951356266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agosto | 23:05"/>
    <s v="14 de agosto | 14:51"/>
    <s v="Mercado Envios"/>
    <s v="MEL43701896854LMXDF01"/>
    <s v=" "/>
    <s v=""/>
    <s v="Correios e pontos de envio"/>
    <s v="19 de agosto | 16:26"/>
    <s v="26 de agosto | 18:37"/>
    <s v="Correios"/>
    <s v="QN185735396BR"/>
    <s v="https://www2.correios.com.br/sistemas/rastreamento/resultado.cfm"/>
    <s v=""/>
    <s v="Não"/>
    <s v=""/>
    <s v="Não"/>
  </r>
  <r>
    <s v="2000008984218506"/>
    <s v="8 de agosto de 2024 15:09 hs."/>
    <s v="Devolução finalizada com reembolso para o comprador"/>
    <s v="Entendemos que você recebeu o produto conforme o esperado. Chegou quarta-feira, 21 de agosto."/>
    <s v="Não"/>
    <n v="0"/>
    <n v="347.9"/>
    <s v=""/>
    <n v="-125.65"/>
    <n v="-41.95"/>
    <n v="-180.3"/>
    <n v="0"/>
    <s v="agosto 2024"/>
    <s v="Sim"/>
    <x v="140"/>
    <s v="MLB3084240933"/>
    <s v="Trust Parts"/>
    <s v="Par Bandeja Dianteira Sentra 2007 A 2012 Com Pivô"/>
    <s v=" "/>
    <n v="347.9"/>
    <s v="Clássico"/>
    <s v="Não emitida"/>
    <s v="mauro César"/>
    <s v="CPF 02920609637"/>
    <s v="RUA BAHIA 252, Barbacena - CEP: 36202286, Minas Gerais"/>
    <s v=" "/>
    <s v=" "/>
    <s v="mauro César"/>
    <s v="029206096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agosto | 05:39"/>
    <s v="17 de agosto | 13:46"/>
    <s v="Mercado Envios"/>
    <s v="MEL43701538289LMXDF01"/>
    <s v="https://myaccount.mercadolivre.com.br/shipments/43701538289/detail"/>
    <s v=""/>
    <s v="Correios e pontos de envio"/>
    <s v="19 de agosto | 13:47"/>
    <s v="21 de agosto | 16:00"/>
    <s v="Correios"/>
    <s v="QN146569480BR"/>
    <s v="https://www2.correios.com.br/sistemas/rastreamento/resultado.cfm"/>
    <s v=""/>
    <s v="Não"/>
    <s v=""/>
    <s v="Não"/>
  </r>
  <r>
    <s v="2000008981710418"/>
    <s v="8 de agosto de 2024 11:02 hs."/>
    <s v="Devolução finalizada com reembolso para o comprador"/>
    <s v="O pacote chegou segunda-feira, 26 de agosto."/>
    <s v="Sim"/>
    <n v="0"/>
    <n v="73.08"/>
    <n v="6.95"/>
    <n v="-14.769599999999999"/>
    <s v=""/>
    <n v="-58.31"/>
    <n v="6.9504000000000019"/>
    <s v=" "/>
    <s v="Sim"/>
    <x v="141"/>
    <s v="MLB3097412554"/>
    <s v="Trust Parts"/>
    <s v="Bandeja Inferior C3 Lado Esquerdo Com Pivô 2003 Á 201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980162010"/>
    <s v="8 de agosto de 2024 07:19 hs."/>
    <s v="Devolução finalizada com reembolso para o comprador"/>
    <s v="Entendemos que você recebeu o produto conforme o esperado. Chegou quarta-feira, 21 de agosto."/>
    <s v="Não"/>
    <n v="0"/>
    <n v="141.66999999999999"/>
    <s v=""/>
    <n v="-73.98"/>
    <n v="-24.95"/>
    <n v="-42.74"/>
    <n v="0"/>
    <s v="agosto 2024"/>
    <s v="Sim"/>
    <x v="99"/>
    <s v="MLB3068469273"/>
    <s v="Trust Parts"/>
    <s v="Bandeja Direita Palio 1996 Á 2001 Com Pivô"/>
    <s v=" "/>
    <n v="141.66999999999999"/>
    <s v="Premium"/>
    <s v="Não emitida"/>
    <s v="Gleison da Silva Marques"/>
    <s v="CPF 09647150660"/>
    <s v="Rua Pedro Justino dos Reis 14 - casa, Pedro Leopoldo - CEP: 33254134, Minas Gerais"/>
    <s v=" "/>
    <s v=" "/>
    <s v="Gleison da Silva Marques"/>
    <s v="096471506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agosto | 01:20"/>
    <s v="10 de agosto | 15:44"/>
    <s v="Mercado Envios"/>
    <s v="MEL43699659721LMXDF01"/>
    <s v=" "/>
    <s v=""/>
    <s v="Correios e pontos de envio"/>
    <s v="14 de agosto | 13:22"/>
    <s v="21 de agosto | 16:00"/>
    <s v="Correios"/>
    <s v="QN201627891BR"/>
    <s v="https://www2.correios.com.br/sistemas/rastreamento/resultado.cfm"/>
    <s v=""/>
    <s v="Não"/>
    <s v=""/>
    <s v="Não"/>
  </r>
  <r>
    <s v="2000008973847910"/>
    <s v="7 de agosto de 2024 15:14 hs."/>
    <s v="Devolução finalizada com reembolso para o comprador"/>
    <s v="Entendemos que você recebeu o produto conforme o esperado. Chegou terça-feira, 13 de agosto."/>
    <s v="Não"/>
    <n v="0"/>
    <n v="152.78"/>
    <s v=""/>
    <n v="-73.87"/>
    <n v="-23.95"/>
    <n v="-54.96"/>
    <n v="0"/>
    <s v="agosto 2024"/>
    <s v="Sim"/>
    <x v="142"/>
    <s v="MLB3067733878"/>
    <s v="Trust Parts"/>
    <s v="Bandeja Com Pivô Direita Logan 2004 Em Diante"/>
    <s v=" "/>
    <n v="152.78"/>
    <s v="Premium"/>
    <s v="Não emitida"/>
    <s v="Aroldo Barbosa"/>
    <s v="CPF 21254504885"/>
    <s v="Rua Orlando Gamito 171 - Bloco 9 ap. 101, Botucatu - CEP: 18601250, São Paulo"/>
    <s v=" "/>
    <s v=" "/>
    <s v="Aroldo Barbosa"/>
    <s v="2125450488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0 de agosto | 01:24"/>
    <s v="10 de agosto | 17:31"/>
    <s v="Mercado Envios"/>
    <s v="MEL43697035222LMXDF01"/>
    <s v=" "/>
    <s v=""/>
    <s v="Correios e pontos de envio"/>
    <s v="12 de agosto | 12:31"/>
    <s v="13 de agosto | 18:37"/>
    <s v="Correios"/>
    <s v="QN106331343BR"/>
    <s v="https://www2.correios.com.br/sistemas/rastreamento/resultado.cfm"/>
    <s v=""/>
    <s v="Não"/>
    <s v=""/>
    <s v="Não"/>
  </r>
  <r>
    <s v="2000006137989307"/>
    <s v="6 de agosto de 2024 23:26 hs."/>
    <s v="Devolução finalizada com reembolso para o comprador"/>
    <s v="Entendemos que você recebeu o produto conforme o esperado. Chegou sexta-feira, 16 de agosto."/>
    <s v="Sim"/>
    <n v="0"/>
    <n v="341.91"/>
    <s v=""/>
    <n v="-124.93"/>
    <n v="-41.95"/>
    <n v="-300.88"/>
    <n v="-125.85"/>
    <s v="agosto 2024"/>
    <s v=" "/>
    <x v="21"/>
    <s v="MLB3058604095"/>
    <s v="Trust Parts"/>
    <s v="Par Bandeja Inferior Xsara Picasso 2001 A 2011 Com Pivô"/>
    <s v=" "/>
    <n v="341.91"/>
    <s v="Clássico"/>
    <s v="Não emitida"/>
    <s v="Diego Augusto Kossovski"/>
    <s v="CPF 12778301933"/>
    <s v="Rua Conselheiro Alves Araújo 815, Lapa - CEP: 83750011, Paraná"/>
    <s v=" "/>
    <s v=" "/>
    <s v="Diego Augusto Kossovski"/>
    <s v="1277830193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agosto | 01:31"/>
    <s v="9 de agosto | 16:26"/>
    <s v="Mercado Envios"/>
    <s v="MEL43694442038LMXDF01"/>
    <s v=" "/>
    <s v=""/>
    <s v="Correios e pontos de envio"/>
    <s v="12 de agosto | 13:01"/>
    <s v="16 de agosto | 17:33"/>
    <s v="Correios"/>
    <s v="QN084314964BR"/>
    <s v="https://www2.correios.com.br/sistemas/rastreamento/resultado.cfm"/>
    <s v=""/>
    <s v="Não"/>
    <n v="1"/>
    <s v="Não"/>
  </r>
  <r>
    <s v="2000006137406895"/>
    <s v="6 de agosto de 2024 21:42 hs."/>
    <s v="Devolução finalizada com reembolso para o comprador"/>
    <s v="O pacote chegou quarta-feira, 21 de agosto."/>
    <s v="Sim"/>
    <n v="0"/>
    <n v="35"/>
    <n v="14.77"/>
    <n v="-11.95"/>
    <n v="-14.77"/>
    <n v="-23.05"/>
    <n v="0"/>
    <s v="agosto 2024"/>
    <s v=" "/>
    <x v="143"/>
    <s v="MLB2094861022"/>
    <s v="Trust Parts"/>
    <s v="Bieleta Dianteira Fiat Stilo 2003 Em Diante"/>
    <s v=" "/>
    <n v="35"/>
    <s v="Premium"/>
    <s v="Não emitida"/>
    <s v="Renato Siqueira Silva"/>
    <s v="CPF 35520445826"/>
    <s v="Rua Joanópolis SN - 36, Piracicaba - CEP: 13414314, São Paulo"/>
    <s v=" "/>
    <s v=" "/>
    <s v="Renato Siqueira Silva"/>
    <s v="3552044582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agosto | 01:32"/>
    <s v="9 de agosto | 14:23"/>
    <s v="Mercado Envios"/>
    <s v="MEL43693998198LMXDF01"/>
    <s v=" "/>
    <s v=""/>
    <s v="Correios e pontos de envio"/>
    <s v="20 de agosto | 13:50"/>
    <s v="21 de agosto | 16:00"/>
    <s v="Correios"/>
    <s v="OY092765458BR"/>
    <s v="https://www2.correios.com.br/sistemas/rastreamento/resultado.cfm"/>
    <s v=""/>
    <s v="Não"/>
    <s v=""/>
    <s v="Não"/>
  </r>
  <r>
    <s v="2000008966379488"/>
    <s v="6 de agosto de 2024 20:39 hs."/>
    <s v="Devolução finalizada com reembolso para o comprador"/>
    <s v="Entendemos que você recebeu o produto conforme o esperado. Chegou sábado, 10 de agosto."/>
    <s v="Não"/>
    <n v="0"/>
    <n v="34.99"/>
    <n v="15.9"/>
    <n v="-26.1"/>
    <s v=""/>
    <n v="-8.89"/>
    <n v="15.9"/>
    <s v="agosto 2024"/>
    <s v="Sim"/>
    <x v="144"/>
    <s v="MLB2846826105"/>
    <s v="Trust Parts"/>
    <s v="Pastilha De Freio Dianteira Palio 1.0 Mar 1998 A Set 2009"/>
    <s v=" "/>
    <n v="34.99"/>
    <s v="Clássico"/>
    <s v="Não emitida"/>
    <s v="Adilson Modesto Pereira"/>
    <s v="CPF 75691175653"/>
    <s v="Rua Ângelo Crepaldi 475, Suzano - CEP: 08663340, São Paulo"/>
    <s v=" "/>
    <s v=" "/>
    <s v="Adilson Modesto Pereira"/>
    <s v="756911756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agosto | 16:14"/>
    <s v="7 de agosto | 19:03"/>
    <s v="VITOR GABRIEL COSTA CACHOEIRA"/>
    <s v="43693563555"/>
    <s v=" "/>
    <s v=""/>
    <s v="Correios e pontos de envio"/>
    <s v="9 de agosto | 13:42"/>
    <s v="10 de agosto | 13:27"/>
    <s v="Correios"/>
    <s v="OY322844815BR"/>
    <s v="https://www2.correios.com.br/sistemas/rastreamento/resultado.cfm"/>
    <s v=""/>
    <s v="Não"/>
    <s v=""/>
    <s v="Não"/>
  </r>
  <r>
    <s v="2000008959843846"/>
    <s v="6 de agosto de 2024 10:15 hs."/>
    <s v="Devolução finalizada com reembolso para o comprador"/>
    <s v="Entendemos que você recebeu o produto conforme o esperado. Chegou quarta-feira, 21 de agosto."/>
    <s v="Não"/>
    <n v="0"/>
    <n v="87.17"/>
    <n v="8.8800000000000008"/>
    <n v="-56.36"/>
    <n v="-31.83"/>
    <n v="-7.86"/>
    <n v="0"/>
    <s v="agosto 2024"/>
    <s v="Sim"/>
    <x v="145"/>
    <s v="MLB2960484752"/>
    <s v="Trust Parts"/>
    <s v="Braço Oscilante Direito Com Bucha Verona 1990 A 1992"/>
    <s v=" "/>
    <n v="87.17"/>
    <s v="Clássico"/>
    <s v="Não emitida"/>
    <s v="Claudio Fagundes Mendes"/>
    <s v="CPF 10117561614"/>
    <s v="Adilson Geraldo Gonçalves 465 - caixa B, Barão de Cocais - CEP: 35970000, Minas Gerais"/>
    <s v=" "/>
    <s v=" "/>
    <s v="Claudio Fagundes Mendes"/>
    <s v="1011756161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agosto | 01:21"/>
    <s v="10 de agosto | 11:13"/>
    <s v="Mercado Envios"/>
    <s v="MEL43690624479LMXDF01"/>
    <s v=" "/>
    <s v=""/>
    <s v="Correios e pontos de envio"/>
    <s v="12 de agosto | 09:58"/>
    <s v="21 de agosto | 16:00"/>
    <s v="Correios"/>
    <s v="QN185903275BR"/>
    <s v="https://www2.correios.com.br/sistemas/rastreamento/resultado.cfm"/>
    <s v=""/>
    <s v="Não"/>
    <s v=""/>
    <s v="Não"/>
  </r>
  <r>
    <s v="2000008952797258"/>
    <s v="6 de agosto de 2024 04:14 hs."/>
    <s v="Devolução finalizada com reembolso para o comprador"/>
    <s v="Entendemos que você recebeu o produto conforme o esperado. Chegou sexta-feira, 16 de agosto."/>
    <s v="Não"/>
    <n v="0"/>
    <n v="73.08"/>
    <n v="23.42"/>
    <n v="-14.77"/>
    <n v="-23.42"/>
    <n v="-58.31"/>
    <n v="0"/>
    <s v="agosto 2024"/>
    <s v="Sim"/>
    <x v="146"/>
    <s v="MLB2901039938"/>
    <s v="Trust Parts"/>
    <s v="Bandeja Com Pivô Lado Direito March 2011 Em Diante"/>
    <s v=" "/>
    <n v="73.08"/>
    <s v="Clássico"/>
    <s v="Não emitida"/>
    <s v="Jairo Paulo Gaspar"/>
    <s v="CPF 70677433700"/>
    <s v="Rua Soldado Sebastião Machado SN - Bloco B8 apto. 303, Rio de Janeiro - CEP: 22753315, Rio de Janeiro"/>
    <s v=" "/>
    <s v=" "/>
    <s v="Jairo Paulo Gaspar"/>
    <s v="706774337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agosto | 01:28"/>
    <s v="7 de agosto | 18:39"/>
    <s v="Mercado Envios"/>
    <s v="MEL43687512179LMXDF01"/>
    <s v=" "/>
    <s v=""/>
    <s v="Correios e pontos de envio"/>
    <s v="9 de agosto | 13:53"/>
    <s v="16 de agosto | 17:33"/>
    <s v="Correios"/>
    <s v="QN042588021BR"/>
    <s v="https://www2.correios.com.br/sistemas/rastreamento/resultado.cfm"/>
    <s v=""/>
    <s v="Não"/>
    <s v=""/>
    <s v="Não"/>
  </r>
  <r>
    <s v="2000008956839192"/>
    <s v="5 de agosto de 2024 22:21 hs."/>
    <s v="Devolução finalizada com reembolso para o comprador"/>
    <s v="Entendemos que você recebeu o produto conforme o esperado. Chegou segunda-feira, 19 de agosto."/>
    <s v="Não"/>
    <n v="0"/>
    <n v="34.99"/>
    <n v="17.84"/>
    <n v="-29.7"/>
    <n v="-17.84"/>
    <n v="-24.79"/>
    <n v="-19.5"/>
    <s v="agosto 2024"/>
    <s v="Sim"/>
    <x v="144"/>
    <s v="MLB2846826105"/>
    <s v="Trust Parts"/>
    <s v="Pastilha De Freio Dianteira Palio 1.0 Mar 1998 A Set 2009"/>
    <s v=" "/>
    <n v="34.99"/>
    <s v="Clássico"/>
    <s v="Não emitida"/>
    <s v="Graciana Costa"/>
    <s v="CPF 26594861824"/>
    <s v="Rua Doutor Renê Correa 814, Vargem Grande Paulista - CEP: 06732484, São Paulo"/>
    <s v=" "/>
    <s v=" "/>
    <s v="Graciana Costa"/>
    <s v="265948618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agosto | 01:40"/>
    <s v="7 de agosto | 12:55"/>
    <s v="Mercado Envios"/>
    <s v="MEL43689468290LMXDF01"/>
    <s v=" "/>
    <s v=""/>
    <s v="Correios e pontos de envio"/>
    <s v="16 de agosto | 15:05"/>
    <s v="19 de agosto | 18:52"/>
    <s v="Correios"/>
    <s v="AC012710665BR"/>
    <s v="https://www2.correios.com.br/sistemas/rastreamento/resultado.cfm"/>
    <s v=""/>
    <s v="Não"/>
    <s v=""/>
    <s v="Não"/>
  </r>
  <r>
    <s v="2000008955723120"/>
    <s v="5 de agosto de 2024 20:34 hs."/>
    <s v="Devolução finalizada com reembolso para o comprador"/>
    <s v="Entendemos que você recebeu o produto conforme o esperado. Chegou sexta-feira, 23 de agosto."/>
    <s v="Não"/>
    <n v="0"/>
    <n v="59.24"/>
    <n v="18.37"/>
    <n v="-13.11"/>
    <n v="-18.37"/>
    <n v="-46.13"/>
    <n v="0"/>
    <s v="agosto 2024"/>
    <s v=" "/>
    <x v="12"/>
    <s v="MLB2063490455"/>
    <s v="Trust Parts"/>
    <s v="Kit Bieleta Haste Trambulador Peugeot 206 207 1.4 8v 1.6 16v"/>
    <s v=" "/>
    <n v="59.24"/>
    <s v="Clássico"/>
    <s v="Não emitida"/>
    <s v="Daniel de Souza Celente"/>
    <s v="CPF 89472772072"/>
    <s v="Rua Joacir Campanholo 290, Lapa - CEP: 83752198, Paraná"/>
    <s v=" "/>
    <s v=" "/>
    <s v="Daniel de Souza Celente"/>
    <s v="894727720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agosto | 01:34"/>
    <s v="8 de agosto | 09:03"/>
    <s v="Mercado Envios"/>
    <s v="MEL43688992606LMXDF01"/>
    <s v=" "/>
    <s v=""/>
    <s v="Correios e pontos de envio"/>
    <s v="12 de agosto | 12:40"/>
    <s v="23 de agosto | 16:35"/>
    <s v="Correios"/>
    <s v="QN108310332BR"/>
    <s v="https://www2.correios.com.br/sistemas/rastreamento/resultado.cfm"/>
    <s v=""/>
    <s v="Não"/>
    <n v="1"/>
    <s v="Não"/>
  </r>
  <r>
    <s v="2000008954735690"/>
    <s v="5 de agosto de 2024 19:01 hs."/>
    <s v="Devolução finalizada com reembolso para o comprador"/>
    <s v="Entendemos que você recebeu o produto conforme o esperado. Chegou terça-feira, 13 de agosto."/>
    <s v="Não"/>
    <n v="0"/>
    <n v="299"/>
    <s v=""/>
    <n v="-100.73"/>
    <n v="-24.95"/>
    <n v="-173.32"/>
    <n v="0"/>
    <s v="agosto 2024"/>
    <s v="Sim"/>
    <x v="50"/>
    <s v="MLB1925303205"/>
    <s v="Trust Parts"/>
    <s v="Cabo De Marcha Cambio Montana 2011 2012 2013 2014 Novo"/>
    <s v=" "/>
    <n v="299"/>
    <s v="Premium"/>
    <s v="Não emitida"/>
    <s v="jose luis dolce da silva dolce"/>
    <s v="CPF 08866357804"/>
    <s v="Rua Pinheiro Machado 476, Ribeirão Preto - CEP: 14080550, São Paulo"/>
    <s v=" "/>
    <s v=" "/>
    <s v="jose luis dolce da silva dolce"/>
    <s v="088663578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agosto | 01:05"/>
    <s v="7 de agosto | 15:33"/>
    <s v="Mercado Envios"/>
    <s v="MEL43688568624LMXDF01"/>
    <s v=" "/>
    <s v=""/>
    <s v="Correios e pontos de envio"/>
    <s v="8 de agosto | 18:10"/>
    <s v="13 de agosto | 18:37"/>
    <s v="Correios"/>
    <s v="QN277864649BR"/>
    <s v="https://www2.correios.com.br/sistemas/rastreamento/resultado.cfm"/>
    <s v=""/>
    <s v="Não"/>
    <s v=""/>
    <s v="Não"/>
  </r>
  <r>
    <s v="2000006128407401"/>
    <s v="5 de agosto de 2024 11:33 hs."/>
    <s v="Devolução finalizada com reembolso para o comprador"/>
    <s v="O pacote chegou sábado, 10 de agosto."/>
    <s v="Sim"/>
    <n v="0"/>
    <n v="217.9"/>
    <n v="1.59"/>
    <n v="-52.94"/>
    <s v=""/>
    <n v="-180.86"/>
    <n v="-14.31"/>
    <s v="agosto 2024"/>
    <s v="Sim"/>
    <x v="147"/>
    <s v="MLB2021535205"/>
    <s v="Trust Parts"/>
    <s v="Cabo De Marcha Astra 2001/2005 Original 93306003"/>
    <s v=" "/>
    <n v="217.9"/>
    <s v="Premium"/>
    <s v="Não emitida"/>
    <s v="cristiano santiago"/>
    <s v="CPF 21614790833"/>
    <s v="Rua Lídia Lisfei 111, Osasco - CEP: 06253080, São Paulo"/>
    <s v=" "/>
    <s v=" "/>
    <s v="cristiano santiago"/>
    <s v="2161479083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agosto | 16:06"/>
    <s v="6 de agosto | 21:57"/>
    <s v="DIEGO CONCEICAO DE SANTANA"/>
    <s v="43686488474"/>
    <s v=" "/>
    <s v=""/>
    <s v="Correios e pontos de envio"/>
    <s v="8 de agosto | 09:48"/>
    <s v="10 de agosto | 13:27"/>
    <s v="Correios"/>
    <s v="OY015733696BR"/>
    <s v="https://www2.correios.com.br/sistemas/rastreamento/resultado.cfm"/>
    <s v=""/>
    <s v="Não"/>
    <s v=""/>
    <s v="Não"/>
  </r>
  <r>
    <s v="2000008943593226"/>
    <s v="4 de agosto de 2024 15:12 hs."/>
    <s v="Devolução finalizada com reembolso para o comprador"/>
    <s v="Entendemos que você recebeu o produto conforme o esperado. Chegou sábado, 10 de agosto."/>
    <s v="Não"/>
    <n v="0"/>
    <n v="234.85"/>
    <n v="1.59"/>
    <n v="-55.82"/>
    <s v=""/>
    <n v="-179.03"/>
    <n v="1.59"/>
    <s v="agosto 2024"/>
    <s v="Sim"/>
    <x v="23"/>
    <s v="MLB2896897070"/>
    <s v="Trust Parts"/>
    <s v="Par Bandeja Com Pivô E Bieleta Voyage G5 2008 A 2016"/>
    <s v=" "/>
    <n v="234.85"/>
    <s v="Premium"/>
    <s v="Não emitida"/>
    <s v="luiz adriano r s"/>
    <s v="CPF 14502872806"/>
    <s v="Rua Manoel Benevides de Carvalho 64, Barueri - CEP: 06463205, São Paulo"/>
    <s v=" "/>
    <s v=" "/>
    <s v="luiz adriano r s"/>
    <s v="145028728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5 de agosto | 16:27"/>
    <s v="5 de agosto | 19:19"/>
    <s v="TIAGO OLIVEIRA"/>
    <s v="43683539323"/>
    <s v=" "/>
    <s v=""/>
    <s v="Correios e pontos de envio"/>
    <s v="6 de agosto | 11:16"/>
    <s v="10 de agosto | 13:27"/>
    <s v="Correios"/>
    <s v="OY169348040BR"/>
    <s v="https://www2.correios.com.br/sistemas/rastreamento/resultado.cfm"/>
    <s v=""/>
    <s v="Não"/>
    <s v=""/>
    <s v="Não"/>
  </r>
  <r>
    <s v="2000008942562510"/>
    <s v="4 de agosto de 2024 12:42 hs."/>
    <s v="Devolução finalizada com reembolso para o comprador"/>
    <s v="Entendemos que você recebeu o produto conforme o esperado. Chegou sexta-feira, 16 de agosto."/>
    <s v="Não"/>
    <n v="0"/>
    <n v="312.99"/>
    <s v=""/>
    <n v="-37.56"/>
    <n v="-22.95"/>
    <n v="-252.48"/>
    <n v="0"/>
    <s v="agosto 2024"/>
    <s v="Sim"/>
    <x v="4"/>
    <s v="MLB3005808489"/>
    <s v="Trust Parts"/>
    <s v="Cabo Duplo Do Trambulador Palio 1.0 1996 A 2000"/>
    <s v=" "/>
    <n v="312.99"/>
    <s v="Clássico"/>
    <s v="Não emitida"/>
    <s v="Cristiane Macedo Evangelista"/>
    <s v="CPF 03611260770"/>
    <s v="Rua Quiririm 1299, Rio De Janeiro - CEP: 21330650, Rio de Janeiro"/>
    <s v=" "/>
    <s v=" "/>
    <s v="Cristiane Macedo Evangelista"/>
    <s v="036112607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agosto | 01:36"/>
    <s v="8 de agosto | 15:39"/>
    <s v="Mercado Envios"/>
    <s v="MEL43683276174LMXDF01"/>
    <s v="https://myaccount.mercadolivre.com.br/shipments/43683276174/detail"/>
    <s v=""/>
    <s v="Correios e pontos de envio"/>
    <s v="9 de agosto | 18:39"/>
    <s v="16 de agosto | 17:33"/>
    <s v="Correios"/>
    <s v="QN278520931BR"/>
    <s v="https://www2.correios.com.br/sistemas/rastreamento/resultado.cfm"/>
    <s v=""/>
    <s v="Não"/>
    <s v=""/>
    <s v="Não"/>
  </r>
  <r>
    <s v="2000008935327180"/>
    <s v="3 de agosto de 2024 10:33 hs."/>
    <s v="Devolução finalizada com reembolso para o comprador"/>
    <s v="Entendemos que você recebeu o produto conforme o esperado. Chegou terça-feira, 13 de agosto."/>
    <s v="Não"/>
    <n v="0"/>
    <n v="128.80000000000001"/>
    <s v=""/>
    <n v="-63.36"/>
    <n v="-23.95"/>
    <n v="-41.49"/>
    <n v="0"/>
    <s v="agosto 2024"/>
    <s v=" "/>
    <x v="148"/>
    <s v="MLB3096927887"/>
    <s v="Trust Parts"/>
    <s v="Bandeja Superior Direito Sem Pivô Pampa 1984 À 1997"/>
    <s v=" "/>
    <n v="128.80000000000001"/>
    <s v="Clássico"/>
    <s v="Não emitida"/>
    <s v="Janio Pereira da silva"/>
    <s v="CPF 12922843823"/>
    <s v="Rua Vereador Vanderlei Garcia Vinha 60 - mercado bom preco, Taciba - CEP: 19590000, São Paulo"/>
    <s v=" "/>
    <s v=" "/>
    <s v="Janio Pereira da silva"/>
    <s v="129228438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agosto | 05:09"/>
    <s v="8 de agosto | 16:25"/>
    <s v="Mercado Envios"/>
    <s v="MEL43680038161LMXDF01"/>
    <s v=" "/>
    <s v=""/>
    <s v="Correios e pontos de envio"/>
    <s v="8 de agosto | 16:41"/>
    <s v="13 de agosto | 18:37"/>
    <s v="Correios"/>
    <s v="QC944535715BR"/>
    <s v="https://www2.correios.com.br/sistemas/rastreamento/resultado.cfm"/>
    <s v=""/>
    <s v="Não"/>
    <s v=""/>
    <s v="Não"/>
  </r>
  <r>
    <s v="2000008934910050"/>
    <s v="3 de agosto de 2024 09:08 hs."/>
    <s v="Devolução finalizada com reembolso para o comprador"/>
    <s v="Entendemos que você recebeu o produto conforme o esperado. Chegou sábado, 10 de agosto."/>
    <s v="Não"/>
    <n v="0"/>
    <n v="66.7"/>
    <n v="25.62"/>
    <n v="-17.34"/>
    <n v="-25.62"/>
    <n v="-49.36"/>
    <n v="0"/>
    <s v="agosto 2024"/>
    <s v=" "/>
    <x v="149"/>
    <s v="MLB2121430074"/>
    <s v="Trust Parts"/>
    <s v="Cabo Embreagem (regulagem Manual) Peugeot 206 1999 Em Diante"/>
    <s v=" "/>
    <n v="66.7"/>
    <s v="Premium"/>
    <s v="Não emitida"/>
    <s v="Edson Souza"/>
    <s v="CPF 29978455809"/>
    <s v="Rua Andira 40, Assis - CEP: 19803305, São Paulo"/>
    <s v=" "/>
    <s v=" "/>
    <s v="Edson Souza"/>
    <s v="29978455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agosto | 02:18"/>
    <s v="6 de agosto | 17:48"/>
    <s v="Mercado Envios"/>
    <s v="MEL43680005648LMXDF01"/>
    <s v=" "/>
    <s v=""/>
    <s v="Correios e pontos de envio"/>
    <s v="8 de agosto | 12:34"/>
    <s v="10 de agosto | 13:27"/>
    <s v="Correios"/>
    <s v="QC541147432BR"/>
    <s v="https://www2.correios.com.br/sistemas/rastreamento/resultado.cfm"/>
    <s v=""/>
    <s v="Não"/>
    <s v=""/>
    <s v="Não"/>
  </r>
  <r>
    <s v="2000008933203632"/>
    <s v="2 de agosto de 2024 22:24 hs."/>
    <s v="Devolução finalizada com reembolso para o comprador"/>
    <s v="Entendemos que você recebeu o produto conforme o esperado. Chegou terça-feira, 27 de agosto."/>
    <s v="Não"/>
    <n v="0"/>
    <n v="183.87"/>
    <n v="26.34"/>
    <n v="-69.959999999999994"/>
    <n v="-50.29"/>
    <n v="-188.15"/>
    <n v="-98.19"/>
    <s v="agosto 2024"/>
    <s v="Sim"/>
    <x v="10"/>
    <s v="MLB2901342894"/>
    <s v="Trust Parts"/>
    <s v="Par Bandeja Com Pivô Versa 2011 Em Diante"/>
    <s v=" "/>
    <n v="183.87"/>
    <s v="Clássico"/>
    <s v="Não emitida"/>
    <s v="Augusto Queiroz"/>
    <s v="CPF 02964382190"/>
    <s v="Rua Projetada 5 10 - qd 8, Cuiabá - CEP: 78075510, Mato Grosso"/>
    <s v=" "/>
    <s v=" "/>
    <s v="Augusto Queiroz"/>
    <s v="029643821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agosto | 05:25"/>
    <s v="7 de agosto | 19:28"/>
    <s v="Mercado Envios"/>
    <s v="MEL43679267036LMXDF01"/>
    <s v=" "/>
    <s v=""/>
    <s v="Correios e pontos de envio"/>
    <s v="22 de agosto | 11:11"/>
    <s v="27 de agosto | 16:11"/>
    <s v="Correios"/>
    <s v="QC625089067BR"/>
    <s v="https://www2.correios.com.br/sistemas/rastreamento/resultado.cfm"/>
    <s v=""/>
    <s v="Não"/>
    <n v="1"/>
    <s v="Não"/>
  </r>
  <r>
    <s v="2000006117073063"/>
    <s v="2 de agosto de 2024 14:00 hs."/>
    <s v="Devolução finalizada com reembolso para o comprador"/>
    <s v="Entendemos que você recebeu o produto conforme o esperado. Chegou sexta-feira, 16 de agosto."/>
    <s v="Sim"/>
    <n v="0"/>
    <n v="280.73"/>
    <s v=""/>
    <n v="-47.72"/>
    <n v="-25.95"/>
    <n v="-233.01"/>
    <n v="-25.95"/>
    <s v="agosto 2024"/>
    <s v=" "/>
    <x v="1"/>
    <s v="MLB2986753092"/>
    <s v="Trust Parts"/>
    <s v="Par Bandeja Com Pivô New Megane 2007 Em Diante"/>
    <s v=" "/>
    <n v="280.73"/>
    <s v="Premium"/>
    <s v="Não emitida"/>
    <s v="Adrielly Rodrigues Santos Leite"/>
    <s v="CPF 56755764876"/>
    <s v="Rua Raul Leite Magalhães 289 - comércio, Tapiraí - CEP: 18180000, São Paulo"/>
    <s v=" "/>
    <s v=" "/>
    <s v="Adrielly Rodrigues Santos Leite"/>
    <s v="5675576487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agosto | 02:26"/>
    <s v="6 de agosto | 12:40"/>
    <s v="Mercado Envios"/>
    <s v="MEL43677366389LMXDF01"/>
    <s v=" "/>
    <s v=""/>
    <s v="Correios e pontos de envio"/>
    <s v="9 de agosto | 15:37"/>
    <s v="16 de agosto | 17:33"/>
    <s v="Correios"/>
    <s v="QC349605442BR"/>
    <s v="https://www2.correios.com.br/sistemas/rastreamento/resultado.cfm"/>
    <s v=""/>
    <s v="Não"/>
    <n v="1"/>
    <s v="Não"/>
  </r>
  <r>
    <s v="2000008927309494"/>
    <s v="2 de agosto de 2024 10:20 hs."/>
    <s v="Devolução finalizada com reembolso para o comprador"/>
    <s v="Entendemos que você recebeu o produto conforme o esperado. Chegou quinta-feira, 22 de agosto."/>
    <s v="Não"/>
    <n v="0"/>
    <n v="201.21"/>
    <s v=""/>
    <n v="-108.05"/>
    <n v="-41.95"/>
    <n v="-177.06"/>
    <n v="-125.85"/>
    <s v="agosto 2024"/>
    <s v="Sim"/>
    <x v="131"/>
    <s v="MLB3148710674"/>
    <s v="Trust Parts"/>
    <s v="Bandeja Dianteira Direita Sem Pivô Civic 2011 A 2016"/>
    <s v=" "/>
    <n v="201.21"/>
    <s v="Clássico"/>
    <s v="Não emitida"/>
    <s v="Neuzeli Aparecida de Campos"/>
    <s v="CPF 00554635844"/>
    <s v="Rua General Carneiro 500 - Ap. 122, Itapetininga - CEP: 18200024, São Paulo"/>
    <s v=" "/>
    <s v=" "/>
    <s v="Neuzeli Aparecida de Campos"/>
    <s v="005546358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agosto | 02:39"/>
    <s v="3 de agosto | 11:34"/>
    <s v="Mercado Envios"/>
    <s v="MEL43676624674LMXDF01"/>
    <s v=" "/>
    <s v=""/>
    <s v="Correios e pontos de envio"/>
    <s v="16 de agosto | 17:20"/>
    <s v="22 de agosto | 18:24"/>
    <s v="Correios"/>
    <s v="QN040175226BR"/>
    <s v="https://www2.correios.com.br/sistemas/rastreamento/resultado.cfm"/>
    <s v=""/>
    <s v="Não"/>
    <n v="1"/>
    <s v="Não"/>
  </r>
  <r>
    <s v="2000008924331892"/>
    <s v="1 de agosto de 2024 21:35 hs."/>
    <s v="Devolução finalizada com reembolso para o comprador"/>
    <s v="Entendemos que você recebeu o produto conforme o esperado. Chegou sábado, 10 de agosto."/>
    <s v="Não"/>
    <n v="0"/>
    <n v="217.9"/>
    <s v=""/>
    <n v="-86.94"/>
    <n v="-24.95"/>
    <n v="-180.86"/>
    <n v="-74.849999999999994"/>
    <s v="agosto 2024"/>
    <s v=" "/>
    <x v="147"/>
    <s v="MLB2021535205"/>
    <s v="Trust Parts"/>
    <s v="Cabo De Marcha Astra 2001/2005 Original 93306003"/>
    <s v=" "/>
    <n v="217.9"/>
    <s v="Premium"/>
    <s v="Não emitida"/>
    <s v="Felipe Max"/>
    <s v="CPF 20047171731"/>
    <s v="Rua Dona Marta 109 - Perto Chico lanches, Queimados - CEP: 26361490, Rio de Janeiro"/>
    <s v=" "/>
    <s v=" "/>
    <s v="Felipe Max"/>
    <s v="2004717173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agosto | 01:41"/>
    <s v="3 de agosto | 14:50"/>
    <s v="Mercado Envios"/>
    <s v="MEL43675151029LMXDF01"/>
    <s v=" "/>
    <s v=""/>
    <s v="Correios e pontos de envio"/>
    <s v="6 de agosto | 15:36"/>
    <s v="10 de agosto | 13:27"/>
    <s v="Correios"/>
    <s v="QN234822791BR"/>
    <s v="https://www2.correios.com.br/sistemas/rastreamento/resultado.cfm"/>
    <s v=""/>
    <s v="Não"/>
    <n v="1"/>
    <s v="Não"/>
  </r>
  <r>
    <s v="2000008921456534"/>
    <s v="1 de agosto de 2024 16:07 hs."/>
    <s v="Devolução finalizada com reembolso para o comprador"/>
    <s v="Entendemos que você recebeu o produto conforme o esperado. Chegou sábado, 10 de agosto."/>
    <s v="Não"/>
    <n v="0"/>
    <n v="149.99"/>
    <s v=""/>
    <n v="-63.9"/>
    <n v="-22.95"/>
    <n v="-63.14"/>
    <n v="0"/>
    <s v="agosto 2024"/>
    <s v="Sim"/>
    <x v="30"/>
    <s v="MLB3006391228"/>
    <s v="Trust Parts"/>
    <s v="Cabo De Câmbio Engate Palio Ex 1.0 Fire 2004 A 2007"/>
    <s v=" "/>
    <n v="149.99"/>
    <s v="Clássico"/>
    <s v="Não emitida"/>
    <s v="Marcos Henrique Pereira  Henrique "/>
    <s v="CPF 09363686752"/>
    <s v="Rua Antônio Peccine SN - lote 03 quadra 04, Itaboraí - CEP: 24866156, Rio de Janeiro"/>
    <s v=" "/>
    <s v=" "/>
    <s v="Marcos Henrique Pereira  Henrique "/>
    <s v="093636867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agosto | 04:52"/>
    <s v="4 de agosto | 10:59"/>
    <s v="Mercado Envios"/>
    <s v="MEL43674027058LMXDF01"/>
    <s v=" "/>
    <s v=""/>
    <s v="Correios e pontos de envio"/>
    <s v="5 de agosto | 09:59"/>
    <s v="10 de agosto | 13:27"/>
    <s v="Correios"/>
    <s v="QN088952777BR"/>
    <s v="https://www2.correios.com.br/sistemas/rastreamento/resultado.cfm"/>
    <s v=""/>
    <s v="Não"/>
    <s v=""/>
    <s v="Não"/>
  </r>
  <r>
    <s v="2000008918767678"/>
    <s v="1 de agosto de 2024 11:45 hs."/>
    <s v="Devolução finalizada com reembolso para o comprador"/>
    <s v="Entendemos que você recebeu o produto conforme o esperado. Chegou quarta-feira, 7 de agosto."/>
    <s v="Não"/>
    <n v="0"/>
    <n v="93.7"/>
    <s v=""/>
    <n v="-52.14"/>
    <n v="-20.45"/>
    <n v="-21.11"/>
    <n v="0"/>
    <s v="agosto 2024"/>
    <s v="Sim"/>
    <x v="150"/>
    <s v="MLB3108775832"/>
    <s v="Trust Parts"/>
    <s v="Kit Reparo Trambulador Com Mola Twingo Todos Os Anos"/>
    <s v=" "/>
    <n v="93.7"/>
    <s v="Clássico"/>
    <s v="Não emitida"/>
    <s v="Francisco Lopes "/>
    <s v="CPF 27387103879"/>
    <s v="Rua Da Liberdade SN - casa, Hortolândia - CEP: 13185877, São Paulo"/>
    <s v=" "/>
    <s v=" "/>
    <s v="Francisco Lopes "/>
    <s v="2738710387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agosto | 01:41"/>
    <s v="2 de agosto | 14:23"/>
    <s v="Mercado Envios"/>
    <s v="MEL43672647235LMXDF01"/>
    <s v=" "/>
    <s v=""/>
    <s v="Correios e pontos de envio"/>
    <s v="6 de agosto | 09:10"/>
    <s v="7 de agosto | 11:17"/>
    <s v="Correios"/>
    <s v="OY211564621BR"/>
    <s v="https://www2.correios.com.br/sistemas/rastreamento/resultado.cfm"/>
    <s v=""/>
    <s v="Não"/>
    <s v=""/>
    <s v="Não"/>
  </r>
  <r>
    <s v="2000008918312296"/>
    <s v="1 de agosto de 2024 10:28 hs."/>
    <s v="Devolução finalizada com reembolso para o comprador"/>
    <s v="Entendemos que você recebeu o produto conforme o esperado. Chegou quarta-feira, 21 de agosto."/>
    <s v="Não"/>
    <n v="0"/>
    <n v="99.05"/>
    <s v=""/>
    <n v="-59.74"/>
    <n v="-21.45"/>
    <n v="-82.21"/>
    <n v="-64.349999999999994"/>
    <s v="agosto 2024"/>
    <s v="Sim"/>
    <x v="151"/>
    <s v="MLB3101690114"/>
    <s v="Trust Parts"/>
    <s v="Par Pivô Da Bandeja Inferior Peugeot 208 2013 A 2022"/>
    <s v=" "/>
    <n v="99.05"/>
    <s v="Premium"/>
    <s v="Não emitida"/>
    <s v="Edvaldo Romualdo"/>
    <s v="CPF 11288887779"/>
    <s v="Avenida B 386 - casa , Bairro Freitas Soares OBS: em frente a rua 07, Porto Real - CEP: 27570000, Rio de Janeiro"/>
    <s v=" "/>
    <s v=" "/>
    <s v="Edvaldo Romualdo"/>
    <s v="1128888777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agosto | 02:31"/>
    <s v="2 de agosto | 15:08"/>
    <s v="Mercado Envios"/>
    <s v="MEL43672430337LMXDF01"/>
    <s v=" "/>
    <s v=""/>
    <s v="Correios e pontos de envio"/>
    <s v="16 de agosto | 09:34"/>
    <s v="21 de agosto | 16:00"/>
    <s v="Correios"/>
    <s v="QN112242727BR"/>
    <s v="https://www2.correios.com.br/sistemas/rastreamento/resultado.cfm"/>
    <s v=""/>
    <s v="Não"/>
    <s v=""/>
    <s v="Não"/>
  </r>
  <r>
    <s v="2000008918087998"/>
    <s v="1 de agosto de 2024 10:03 hs."/>
    <s v="Devolução finalizada com reembolso para o comprador"/>
    <s v="Entendemos que você recebeu o produto conforme o esperado. Chegou quarta-feira, 7 de agosto."/>
    <s v="Não"/>
    <n v="0"/>
    <n v="152.78"/>
    <n v="1.59"/>
    <n v="-41.87"/>
    <s v=""/>
    <n v="-110.91"/>
    <n v="1.59"/>
    <s v="agosto 2024"/>
    <s v="Sim"/>
    <x v="142"/>
    <s v="MLB3067733878"/>
    <s v="Trust Parts"/>
    <s v="Bandeja Com Pivô Direita Logan 2004 Em Diante"/>
    <s v=" "/>
    <n v="152.78"/>
    <s v="Premium"/>
    <s v="Não emitida"/>
    <s v="Danilo Santos da Silva"/>
    <s v="CPF 42735889866"/>
    <s v="Alameda Padre Eurides Vigilato Paixão 36, Caieiras - CEP: 07724190, São Paulo"/>
    <s v=" "/>
    <s v=" "/>
    <s v="Danilo Santos da Silva"/>
    <s v="4273588986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 de agosto | 16:28"/>
    <s v="1 de agosto | 19:34"/>
    <s v="TRUSTPARTSTRUSTPARTS"/>
    <s v="43672331375"/>
    <s v=" "/>
    <s v=""/>
    <s v="Correios e pontos de envio"/>
    <s v="6 de agosto | 12:46"/>
    <s v="7 de agosto | 11:17"/>
    <s v="Correios"/>
    <s v="OY169900369BR"/>
    <s v="https://www2.correios.com.br/sistemas/rastreamento/resultado.cfm"/>
    <s v=""/>
    <s v="Não"/>
    <s v=""/>
    <s v="Não"/>
  </r>
  <r>
    <s v="2000008917594302"/>
    <s v="1 de agosto de 2024 08:43 hs."/>
    <s v="Devolução finalizada com reembolso para o comprador"/>
    <s v="Entendemos que você recebeu o produto conforme o esperado. Chegou sexta-feira, 16 de agosto."/>
    <s v="Não"/>
    <n v="0"/>
    <n v="127.99"/>
    <s v=""/>
    <n v="-21.76"/>
    <n v="-21.45"/>
    <n v="-84.78"/>
    <n v="0"/>
    <s v="agosto 2024"/>
    <s v="Sim"/>
    <x v="28"/>
    <s v="MLB3123566755"/>
    <s v="Trust Parts"/>
    <s v="Par Pivô Bandeja Inferior Ambos Os Lados Ka 1997 À 2007"/>
    <s v=" "/>
    <n v="127.99"/>
    <s v="Premium"/>
    <s v="Não emitida"/>
    <s v="Elizeu Rosa"/>
    <s v="CPF 01925281574"/>
    <s v="Rua 15 de Novembro 03 - 074 991968548 zap, Antônio Gonçalves - CEP: 44780000, Bahia"/>
    <s v=" "/>
    <s v=" "/>
    <s v="Elizeu Rosa"/>
    <s v="019252815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agosto | 05:45"/>
    <s v="5 de agosto | 12:37"/>
    <s v="Mercado Envios"/>
    <s v="MEL43672247468LMXDF01"/>
    <s v=" "/>
    <s v=""/>
    <s v="Correios e pontos de envio"/>
    <s v="6 de agosto | 09:40"/>
    <s v="16 de agosto | 17:33"/>
    <s v="Correios"/>
    <s v="QN192267977BR"/>
    <s v="https://www2.correios.com.br/sistemas/rastreamento/resultado.cfm"/>
    <s v=""/>
    <s v="Não"/>
    <s v=""/>
    <s v="Não"/>
  </r>
  <r>
    <s v="2000009106126810"/>
    <s v="22 de agosto de 2024 19:13 hs."/>
    <s v="Devolução finalizada com reembolso para o comprador"/>
    <s v="O produto está à venda novamente."/>
    <s v="Não"/>
    <n v="0"/>
    <n v="259.7"/>
    <s v=""/>
    <n v="-31.16"/>
    <n v="-21.45"/>
    <n v="-207.09"/>
    <n v="0"/>
    <s v="setembro 2024"/>
    <s v="Sim"/>
    <x v="152"/>
    <s v="MLB3637122128"/>
    <s v="SPATE"/>
    <s v="Kit Rolamento Eixo Traseiro C Bucha 50mm 207 Passion"/>
    <s v=" "/>
    <n v="259.7"/>
    <s v="Clássico"/>
    <s v="Autorizado"/>
    <s v="Bruno Moraes dos santos"/>
    <s v="CPF 36187809823"/>
    <s v="Rua Renato Pereira 11 - 1, São Paulo - CEP: 08340450, São Paulo"/>
    <s v=" "/>
    <s v=" "/>
    <s v="Bruno Moraes dos santos"/>
    <s v="36187809823"/>
    <s v="Mercado Livre - Centro de distribuição Full / Av. Dr. Antonio Joao Abdalla, 3333"/>
    <s v="Cajamar"/>
    <s v="São Paulo"/>
    <s v="07750020"/>
    <s v="Brasil"/>
    <s v="Mercado Envios Full"/>
    <s v="23 de agosto | 01:44"/>
    <s v="23 de agosto | 12:25"/>
    <s v="Mercado Envios"/>
    <s v="MEL43755906320LMFFF01"/>
    <s v=" "/>
    <s v=""/>
    <s v="Correios e pontos de envio"/>
    <s v="27 de agosto | 06:03"/>
    <s v="30 de agosto | 04:14"/>
    <s v=" "/>
    <s v="MEL43765987487FMDOR01"/>
    <s v=" "/>
    <s v=""/>
    <s v="Não"/>
    <s v=""/>
    <s v="Não"/>
  </r>
  <r>
    <s v="2000009095076678"/>
    <s v="21 de agosto de 2024 14:47 hs."/>
    <s v="Devolução finalizada com reembolso para o comprador"/>
    <s v="O produto está pronto para retirada. Entretanto, caso você não o tenha retirado, por favor, agende uma data na Gestão de estoque Full."/>
    <s v="Não"/>
    <n v="0"/>
    <n v="259.7"/>
    <s v=""/>
    <n v="-74.06"/>
    <n v="-21.45"/>
    <n v="-228.54"/>
    <n v="-64.349999999999994"/>
    <s v="setembro 2024"/>
    <s v="Sim"/>
    <x v="152"/>
    <s v="MLB3637122128"/>
    <s v="SPATE"/>
    <s v="Kit Rolamento Eixo Traseiro C Bucha 50mm 207 Passion"/>
    <s v=" "/>
    <n v="259.7"/>
    <s v="Clássico"/>
    <s v="Autorizado"/>
    <s v="Mario Paulo da Silva Filho"/>
    <s v="CPF 74502700720"/>
    <s v="Rua Rainha Guilhermina 23 - portaria, Rio de Janeiro - CEP: 22441120, Rio de Janeiro"/>
    <s v=" "/>
    <s v=" "/>
    <s v="Mario Paulo da Silva Filho"/>
    <s v="74502700720"/>
    <s v="Mercado Livre - Centro de distribuição Full / Av. Dr. Antonio Joao Abdalla, 3333"/>
    <s v="Cajamar"/>
    <s v="São Paulo"/>
    <s v="07750020"/>
    <s v="Brasil"/>
    <s v="Mercado Envios Full"/>
    <s v="21 de agosto | 19:45"/>
    <s v="22 de agosto | 11:50"/>
    <s v="Mercado Envios"/>
    <s v="MEL43750849210LMFFF01"/>
    <s v=" "/>
    <s v=""/>
    <s v="Correios e pontos de envio"/>
    <s v="26 de agosto | 08:47"/>
    <s v="30 de agosto | 04:20"/>
    <s v=" "/>
    <s v="MEL43755298845FMDOR01"/>
    <s v=" "/>
    <s v=""/>
    <s v="Não"/>
    <n v="1"/>
    <s v="Não"/>
  </r>
  <r>
    <s v="2000009087119676"/>
    <s v="20 de agosto de 2024 17:27 hs."/>
    <s v="Devolução finalizada com reembolso para o comprador"/>
    <s v="Entendemos que você recebeu o produto conforme o esperado. Chegou segunda-feira, 26 de agosto."/>
    <s v="Não"/>
    <n v="0"/>
    <n v="77.31"/>
    <n v="15.9"/>
    <n v="-19.14"/>
    <s v=""/>
    <n v="-58.17"/>
    <n v="15.9"/>
    <s v="setembro 2024"/>
    <s v=" "/>
    <x v="153"/>
    <s v="MLB3326626729"/>
    <s v="SPATE"/>
    <s v="Par Bieleta Dianteira Tipo 1994 A 1997"/>
    <s v=" "/>
    <n v="77.31"/>
    <s v="Premium"/>
    <s v="Não emitida"/>
    <s v="Raimundo Goncalves de Almeida"/>
    <s v="CPF 05003313837"/>
    <s v="Rua Teodoro Elias 62, Santana de Parnaíba - CEP: 06530130, São Paulo"/>
    <s v=" "/>
    <s v=" "/>
    <s v="Raimundo Goncalves de Almeida"/>
    <s v="05003313837"/>
    <s v="Rua Cecília Iter 177 / &quot;177A Referencia: Endereço comercial. Entregar até as 18h.&quot;"/>
    <s v="São Paulo"/>
    <s v="São Paulo"/>
    <s v="08240730"/>
    <s v="Brasil"/>
    <s v="Mercado Envios Flex"/>
    <s v="21 de agosto | 15:18"/>
    <s v="21 de agosto | 18:38"/>
    <s v="MARIO PROTÁZIO DOS SANTOS PROTÁZIO"/>
    <s v="43747068233"/>
    <s v=" "/>
    <s v=""/>
    <s v="Correios e pontos de envio"/>
    <s v="23 de agosto | 11:18"/>
    <s v="26 de agosto | 18:37"/>
    <s v="Correios"/>
    <s v="OY080602381BR"/>
    <s v="https://www2.correios.com.br/sistemas/rastreamento/resultado.cfm"/>
    <s v=""/>
    <s v="Não"/>
    <s v=""/>
    <s v="Não"/>
  </r>
  <r>
    <s v="2000009082973220"/>
    <s v="20 de agosto de 2024 10:07 hs."/>
    <s v="Devolução finalizada com reembolso para o comprador"/>
    <s v="Entendemos que você recebeu o produto conforme o esperado. Chegou quinta-feira, 22 de agosto."/>
    <s v="Não"/>
    <n v="0"/>
    <n v="32.68"/>
    <n v="15.9"/>
    <n v="-9.92"/>
    <s v=""/>
    <n v="-22.76"/>
    <n v="15.9"/>
    <s v="setembro 2024"/>
    <s v=" "/>
    <x v="154"/>
    <s v="MLB3654684882"/>
    <s v="SPATE"/>
    <s v="Suporte Alavanca De Seleção Trambulador Zafira 2001 A 2012"/>
    <s v=" "/>
    <n v="32.68"/>
    <s v="Clássico"/>
    <s v="Não emitida"/>
    <s v="Silvio Luis Gomes"/>
    <s v="CPF 06038357831"/>
    <s v="Rua Doutor Fausto Ribeiro de Carvalho 455, São Bernardo do Campo - CEP: 09632030, São Paulo"/>
    <s v=" "/>
    <s v=" "/>
    <s v="Silvio Luis Gomes"/>
    <s v="06038357831"/>
    <s v="Rua Cecília Iter 177 / &quot;177A Referencia: Endereço comercial. Entregar até as 18h.&quot;"/>
    <s v="São Paulo"/>
    <s v="São Paulo"/>
    <s v="08240730"/>
    <s v="Brasil"/>
    <s v="Mercado Envios Flex"/>
    <s v="20 de agosto | 17:13"/>
    <s v="20 de agosto | 19:21"/>
    <s v="ANDERSON DOS SANTOS PEDRO"/>
    <s v="43745283218"/>
    <s v=" "/>
    <s v=""/>
    <s v="Correios e pontos de envio"/>
    <s v="21 de agosto | 12:11"/>
    <s v="22 de agosto | 18:24"/>
    <s v="Correios"/>
    <s v="OY215639501BR"/>
    <s v="https://www2.correios.com.br/sistemas/rastreamento/resultado.cfm"/>
    <s v=""/>
    <s v="Não"/>
    <s v=""/>
    <s v="Não"/>
  </r>
  <r>
    <s v="2000009074325582"/>
    <s v="19 de agosto de 2024 11:58 hs."/>
    <s v="Devolução finalizada com reembolso para o comprador"/>
    <s v="Entendemos que você recebeu o produto conforme o esperado. Chegou terça-feira, 27 de agosto."/>
    <s v="Não"/>
    <n v="0"/>
    <n v="40.630000000000003"/>
    <n v="15.9"/>
    <n v="-12.91"/>
    <s v=""/>
    <n v="-27.72"/>
    <n v="15.9"/>
    <s v="setembro 2024"/>
    <s v=" "/>
    <x v="155"/>
    <s v="MLB3313940707"/>
    <s v="SPATE"/>
    <s v="Bieleta Dianteira Ambos Os Lados Peugeot 206 1999 A 2011"/>
    <s v=" "/>
    <n v="40.630000000000003"/>
    <s v="Premium"/>
    <s v="Não emitida"/>
    <s v="CASSIANO FERREIRA LEITE 27876822860"/>
    <s v="CNPJ 38489463000131"/>
    <s v="Rua Navajas 13 - casa do pão de queij, Mogi Das Cruzes - CEP: 08710250, São Paulo"/>
    <s v="Contribuinte"/>
    <s v="454723351115"/>
    <s v="CASSIANO FERREIRA LEITE 27876822860"/>
    <s v="38489463000131"/>
    <s v="Rua Cecília Iter 177 / &quot;177A Referencia: Endereço comercial. Entregar até as 18h.&quot;"/>
    <s v="São Paulo"/>
    <s v="São Paulo"/>
    <s v="08240730"/>
    <s v="Brasil"/>
    <s v="Mercado Envios Flex"/>
    <s v="19 de agosto | 16:00"/>
    <s v="19 de agosto | 21:17"/>
    <s v="VITOR GABRIEL COSTA CACHOEIRA"/>
    <s v="43741190001"/>
    <s v=" "/>
    <s v=""/>
    <s v="Correios e pontos de envio"/>
    <s v="26 de agosto | 13:00"/>
    <s v="27 de agosto | 16:11"/>
    <s v="Correios"/>
    <s v="AC051158847BR"/>
    <s v="https://www2.correios.com.br/sistemas/rastreamento/resultado.cfm"/>
    <s v=""/>
    <s v="Não"/>
    <s v=""/>
    <s v="Não"/>
  </r>
  <r>
    <s v="2000009073917340"/>
    <s v="19 de agosto de 2024 11:15 hs."/>
    <s v="Devolução finalizada com reembolso para o comprador"/>
    <s v="Entendemos que você recebeu o produto conforme o esperado. Chegou segunda-feira, 26 de agosto."/>
    <s v="Não"/>
    <n v="0"/>
    <n v="203.63"/>
    <s v=""/>
    <n v="-24.44"/>
    <n v="-25.95"/>
    <n v="-153.24"/>
    <n v="0"/>
    <s v="setembro 2024"/>
    <s v="Sim"/>
    <x v="156"/>
    <s v="MLB3832664586"/>
    <s v="SPATE"/>
    <s v="Bandeja Dianteira Esquerda Citroen C5 2001 A 2007 2.0 3.0"/>
    <s v=" "/>
    <n v="203.63"/>
    <s v="Clássico"/>
    <s v="Não emitida"/>
    <s v="Juliana  Correia "/>
    <s v="CPF 08176860964"/>
    <s v="Rua Lodovico Geronazzo 1267 - Loja rosa, Curitiba - CEP: 82560040, Paraná"/>
    <s v=" "/>
    <s v=" "/>
    <s v="Juliana  Correia "/>
    <s v="08176860964"/>
    <s v="Rua Cecília Iter 177 / &quot;177A Referencia: Endereço comercial. Entregar até as 18h.&quot;"/>
    <s v="São Paulo"/>
    <s v="São Paulo"/>
    <s v="08240730"/>
    <s v="Brasil"/>
    <s v="Coleta do Mercado Envios"/>
    <s v="21 de agosto | 01:49"/>
    <s v="21 de agosto | 15:30"/>
    <s v="Mercado Envios"/>
    <s v="MEL43741174886LMXDF01"/>
    <s v=" "/>
    <s v=""/>
    <s v="Correios e pontos de envio"/>
    <s v="21 de agosto | 17:01"/>
    <s v="26 de agosto | 18:37"/>
    <s v="Correios"/>
    <s v="QN080844604BR"/>
    <s v="https://www2.correios.com.br/sistemas/rastreamento/resultado.cfm"/>
    <s v=""/>
    <s v="Não"/>
    <s v=""/>
    <s v="Não"/>
  </r>
  <r>
    <s v="2000009073619414"/>
    <s v="19 de agosto de 2024 10:41 hs."/>
    <s v="Devolução finalizada com reembolso para o comprador"/>
    <s v="Entendemos que você recebeu o produto conforme o esperado. Chegou segunda-feira, 26 de agosto."/>
    <s v="Não"/>
    <n v="0"/>
    <n v="279.89999999999998"/>
    <s v=""/>
    <n v="-47.58"/>
    <n v="-21.45"/>
    <n v="-210.87"/>
    <n v="0"/>
    <s v="setembro 2024"/>
    <s v=" "/>
    <x v="152"/>
    <s v="MLB3319344549"/>
    <s v="SPATE"/>
    <s v="Kit Rolamento Eixo Traseiro Com Bucha 50mm 207"/>
    <s v=" "/>
    <n v="279.89999999999998"/>
    <s v="Premium"/>
    <s v="Não emitida"/>
    <s v="Gilsinei Huff Sartor"/>
    <s v="CPF 98060295004"/>
    <s v="Rua Borges de Medeiros 848 - Casa, Bom Jesus - CEP: 95290000, Rio Grande do Sul"/>
    <s v=" "/>
    <s v=" "/>
    <s v="Gilsinei Huff Sartor"/>
    <s v="98060295004"/>
    <s v="Rua Cecília Iter 177 / &quot;177A Referencia: Endereço comercial. Entregar até as 18h.&quot;"/>
    <s v="São Paulo"/>
    <s v="São Paulo"/>
    <s v="08240730"/>
    <s v="Brasil"/>
    <s v="Coleta do Mercado Envios"/>
    <s v="19 de agosto | 23:22"/>
    <s v="21 de agosto | 13:59"/>
    <s v="Mercado Envios"/>
    <s v="MEL43741032684LMXDF01"/>
    <s v=" "/>
    <s v=""/>
    <s v="Correios e pontos de envio"/>
    <s v="22 de agosto | 09:15"/>
    <s v="26 de agosto | 18:37"/>
    <s v="Correios"/>
    <s v="AK340809664BR"/>
    <s v="https://www2.correios.com.br/sistemas/rastreamento/resultado.cfm"/>
    <s v=""/>
    <s v="Não"/>
    <s v=""/>
    <s v="Não"/>
  </r>
  <r>
    <s v="2000009068057840"/>
    <s v="18 de agosto de 2024 15:44 hs."/>
    <s v="Devolução finalizada com reembolso para o comprador"/>
    <s v="Entendemos que você recebeu o produto conforme o esperado. Chegou sexta-feira, 23 de agosto."/>
    <s v="Não"/>
    <n v="0"/>
    <n v="116.03"/>
    <s v=""/>
    <n v="-62.63"/>
    <n v="-21.45"/>
    <n v="-96.3"/>
    <n v="-64.349999999999994"/>
    <s v="setembro 2024"/>
    <s v=" "/>
    <x v="157"/>
    <s v="MLB3604881598"/>
    <s v="SPATE"/>
    <s v="Cabo De Engate De Marcha Siena 2013 1.0 1.4 Flex"/>
    <s v=" "/>
    <n v="116.03"/>
    <s v="Premium"/>
    <s v="Não emitida"/>
    <s v="mauro luiz guimaraes da costa"/>
    <s v="CPF 00398311757"/>
    <s v="Rua Venezuela 14 - apto 103, Nova Iguaçu - CEP: 26215390, Rio de Janeiro"/>
    <s v=" "/>
    <s v=" "/>
    <s v="mauro luiz guimaraes da costa"/>
    <s v="00398311757"/>
    <s v="Rua Cecília Iter 177 / &quot;177A Referencia: Endereço comercial. Entregar até as 18h.&quot;"/>
    <s v="São Paulo"/>
    <s v="São Paulo"/>
    <s v="08240730"/>
    <s v="Brasil"/>
    <s v="Coleta do Mercado Envios"/>
    <s v="20 de agosto | 01:39"/>
    <s v="20 de agosto | 18:37"/>
    <s v="Mercado Envios"/>
    <s v="MEL43738672742LMXDF01"/>
    <s v=" "/>
    <s v=""/>
    <s v="Correios e pontos de envio"/>
    <s v="21 de agosto | 14:49"/>
    <s v="23 de agosto | 18:23"/>
    <s v="Correios"/>
    <s v="QN236475794BR"/>
    <s v="https://www2.correios.com.br/sistemas/rastreamento/resultado.cfm"/>
    <s v=""/>
    <s v="Não"/>
    <s v=""/>
    <s v="Não"/>
  </r>
  <r>
    <s v="2000006185180481"/>
    <s v="16 de agosto de 2024 14:11 hs."/>
    <s v="Devolução finalizada com reembolso para o comprador"/>
    <s v="O pacote chegou quarta-feira, 21 de agosto."/>
    <s v="Sim"/>
    <n v="0"/>
    <n v="108.44"/>
    <s v=""/>
    <n v="-45.44"/>
    <s v=""/>
    <n v="-78"/>
    <n v="-15"/>
    <s v="setembro 2024"/>
    <s v="Sim"/>
    <x v="158"/>
    <s v="MLB3304049307"/>
    <s v="SPATE"/>
    <s v="Pino Guia Pinça De Freio Hb20 2012 Em Diante"/>
    <s v=" "/>
    <n v="54.22"/>
    <s v="Premium"/>
    <s v="Autorizado"/>
    <s v="Heliodoro de Oliveira"/>
    <s v="CPF 21856857832"/>
    <s v="Avenida Deputado Ulisses Guimarães 611, São Vicente - CEP: 11347000, São Paulo"/>
    <s v=" "/>
    <s v=" "/>
    <s v="Heliodoro de Oliveira"/>
    <s v="21856857832"/>
    <s v="Rua Cecília Iter 177 / &quot;177A Referencia: Endereço comercial. Entregar até as 18h.&quot;"/>
    <s v="São Paulo"/>
    <s v="São Paulo"/>
    <s v="08240730"/>
    <s v="Brasil"/>
    <s v="Mercado Envios Full"/>
    <s v="17 de agosto | 01:41"/>
    <s v="17 de agosto | 12:41"/>
    <s v="Mercado Envios"/>
    <s v="MEL43732676328LMFFF01"/>
    <s v=" "/>
    <s v=""/>
    <s v="Correios e pontos de envio"/>
    <s v="21 de agosto | 02:48"/>
    <s v="21 de agosto | 12:39"/>
    <s v="Mercado Envios"/>
    <s v="MEL43741168320LMXDR01"/>
    <s v=" "/>
    <s v=""/>
    <s v="Não"/>
    <s v=""/>
    <s v="Não"/>
  </r>
  <r>
    <s v="2000009049343660"/>
    <s v="15 de agosto de 2024 21:40 hs."/>
    <s v="Devolução finalizada com reembolso para o comprador"/>
    <s v="O produto está pronto para retirada. Entretanto, caso você não o tenha retirado, por favor, agende uma data na Gestão de estoque Full."/>
    <s v="Não"/>
    <n v="0"/>
    <n v="173.9"/>
    <s v=""/>
    <n v="-29.56"/>
    <n v="-19.95"/>
    <n v="-124.39"/>
    <n v="0"/>
    <s v="setembro 2024"/>
    <s v=" "/>
    <x v="111"/>
    <s v="MLB3896983830"/>
    <s v="SPATE"/>
    <s v="Reparo Bucha Alavanca Câmbio Golf Mk4 1999 A 2006"/>
    <s v=" "/>
    <n v="173.9"/>
    <s v="Premium"/>
    <s v="Autorizado"/>
    <s v="Cleusa Oliveira Sobrinho"/>
    <s v="CPF 90104790997"/>
    <s v="Rua Joinville 126 - Casa, Schroeder - CEP: 89275000, Santa Catarina"/>
    <s v=" "/>
    <s v=" "/>
    <s v="Cleusa Oliveira Sobrinho"/>
    <s v="90104790997"/>
    <s v="Mercado Livre - Centro de distribuição Full / Av. Dr. Antonio Joao Abdalla, 3333"/>
    <s v="Cajamar"/>
    <s v="São Paulo"/>
    <s v="07750020"/>
    <s v="Brasil"/>
    <s v="Mercado Envios Full"/>
    <s v="15 de agosto | 23:51"/>
    <s v="16 de agosto | 11:24"/>
    <s v="Mercado Envios"/>
    <s v="MEL43730235877LMFFF01"/>
    <s v=" "/>
    <s v=""/>
    <s v="Correios e pontos de envio"/>
    <s v="22 de agosto | 14:40"/>
    <s v="28 de agosto | 01:45"/>
    <s v="Correios"/>
    <s v="QN056691752BR"/>
    <s v="https://www2.correios.com.br/sistemas/rastreamento/resultado.cfm"/>
    <s v=""/>
    <s v="Não"/>
    <s v=""/>
    <s v="Não"/>
  </r>
  <r>
    <s v="2000009044215018"/>
    <s v="15 de agosto de 2024 12:27 hs."/>
    <s v="Devolução finalizada com reembolso para o comprador"/>
    <s v="O produto está à venda novamente."/>
    <s v="Não"/>
    <n v="0"/>
    <n v="59.85"/>
    <n v="10.89"/>
    <n v="-16.170000000000002"/>
    <n v="-10.89"/>
    <n v="-43.68"/>
    <n v="0"/>
    <s v="agosto 2024"/>
    <s v="Sim"/>
    <x v="41"/>
    <s v="MLB2735548557"/>
    <s v="SPATE"/>
    <s v="Par Kits De Rolamento Roda Traseira Gol G1 G2 G3 G4 G5"/>
    <s v=" "/>
    <n v="59.85"/>
    <s v="Premium"/>
    <s v="Autorizado"/>
    <s v="ROGERIO MARIA GONCALVES LOPES 08996933856"/>
    <s v="CNPJ 45495436000137"/>
    <s v="Rua Manuel Homem De Andrade 356 - vla  andrade, São Paulo - CEP: 05723400, São Paulo"/>
    <s v="Contribuinte"/>
    <s v="134451585117"/>
    <s v="ROGERIO MARIA GONCALVES LOPES 08996933856"/>
    <s v="45495436000137"/>
    <s v="Mercado Livre - Centro de distribuição Full / Av. Dr. Antonio Joao Abdalla, 3333"/>
    <s v="Cajamar"/>
    <s v="São Paulo"/>
    <s v="07750020"/>
    <s v="Brasil"/>
    <s v="Mercado Envios Full"/>
    <s v="19 de agosto | 00:56"/>
    <s v="19 de agosto | 13:50"/>
    <s v="Mercado Envios"/>
    <s v="MEL43727908563LMFFF01"/>
    <s v=" "/>
    <s v=""/>
    <s v="Correios e pontos de envio"/>
    <s v="27 de agosto | 10:53"/>
    <s v="29 de agosto | 23:08"/>
    <s v="Correios"/>
    <s v="OY083810817BR"/>
    <s v="https://www2.correios.com.br/sistemas/rastreamento/resultado.cfm"/>
    <s v=""/>
    <s v="Não"/>
    <s v=""/>
    <s v="Não"/>
  </r>
  <r>
    <s v="2000006178524203"/>
    <s v="15 de agosto de 2024 06:47 hs."/>
    <s v="Devolução finalizada com reembolso para o comprador"/>
    <s v="O pacote chegou segunda-feira, 26 de agosto."/>
    <s v="Sim"/>
    <n v="0"/>
    <n v="170.45"/>
    <s v=""/>
    <n v="-20.45"/>
    <n v="-23.95"/>
    <n v="-126.05"/>
    <n v="0"/>
    <s v="agosto 2024"/>
    <s v="Sim"/>
    <x v="159"/>
    <s v="MLB3348074503"/>
    <s v="SPATE"/>
    <s v="Rolamentos Dianteiro E Traseiro Kadett 1989 A 1997"/>
    <s v=" "/>
    <n v="170.45"/>
    <s v="Clássico"/>
    <s v="Não emitida"/>
    <s v="Gildazio  Nascimento Cardoso "/>
    <s v="CPF 17201100858"/>
    <s v="R Rua Herbert Trap 534, Piraquara - CEP: 83310390, Paraná"/>
    <s v=" "/>
    <s v=" "/>
    <s v="Gildazio  Nascimento Cardoso "/>
    <s v="17201100858"/>
    <s v="Rua Cecília Iter 177 / &quot;177A Referencia: Endereço comercial. Entregar até as 18h.&quot;"/>
    <s v="São Paulo"/>
    <s v="São Paulo"/>
    <s v="08240730"/>
    <s v="Brasil"/>
    <s v="Coleta do Mercado Envios"/>
    <s v="17 de agosto | 01:21"/>
    <s v="19 de agosto | 17:27"/>
    <s v="Mercado Envios"/>
    <s v="MEL43726852103LMXDF01"/>
    <s v="https://myaccount.mercadolivre.com.br/shipments/43726852103/detail"/>
    <s v=""/>
    <s v="Correios e pontos de envio"/>
    <s v="20 de agosto | 10:43"/>
    <s v="26 de agosto | 18:37"/>
    <s v="Correios"/>
    <s v="QN090706633BR"/>
    <s v="https://www2.correios.com.br/sistemas/rastreamento/resultado.cfm"/>
    <s v=""/>
    <s v="Não"/>
    <s v=""/>
    <s v="Não"/>
  </r>
  <r>
    <s v="2000009038934644"/>
    <s v="14 de agosto de 2024 21:03 hs."/>
    <s v="Devolução finalizada com reembolso para o comprador"/>
    <s v="Entendemos que você recebeu o produto conforme o esperado. Chegou quinta-feira, 22 de agosto."/>
    <s v="Não"/>
    <n v="0"/>
    <n v="184.68"/>
    <s v=""/>
    <n v="-74.06"/>
    <n v="-25.95"/>
    <n v="-162.52000000000001"/>
    <n v="-77.849999999999994"/>
    <s v="agosto 2024"/>
    <s v=" "/>
    <x v="160"/>
    <s v="MLB3298119661"/>
    <s v="SPATE"/>
    <s v="Bandeja Inferior Esquerda Com Pivô Palio Weekend 1997 A 2000"/>
    <s v=" "/>
    <n v="184.68"/>
    <s v="Clássico"/>
    <s v="Não emitida"/>
    <s v="ROBERTO FUMIO OGURA"/>
    <s v="CPF 18331250885"/>
    <s v="Rua Claudio Manoel da Costa 213, Jacareí - CEP: 12326845, São Paulo"/>
    <s v=" "/>
    <s v=" "/>
    <s v="ROBERTO FUMIO OGURA"/>
    <s v="18331250885"/>
    <s v="Rua Cecília Iter 177 / &quot;177A Referencia: Endereço comercial. Entregar até as 18h.&quot;"/>
    <s v="São Paulo"/>
    <s v="São Paulo"/>
    <s v="08240730"/>
    <s v="Brasil"/>
    <s v="Coleta do Mercado Envios"/>
    <s v="16 de agosto | 02:35"/>
    <s v="16 de agosto | 11:25"/>
    <s v="Mercado Envios"/>
    <s v="MEL43726004636LMXDF01"/>
    <s v=" "/>
    <s v=""/>
    <s v="Correios e pontos de envio"/>
    <s v="21 de agosto | 16:09"/>
    <s v="22 de agosto | 18:24"/>
    <s v="Correios"/>
    <s v="OY064198155BR"/>
    <s v="https://www2.correios.com.br/sistemas/rastreamento/resultado.cfm"/>
    <s v=""/>
    <s v="Não"/>
    <n v="1"/>
    <s v="Não"/>
  </r>
  <r>
    <s v="2000009026326610"/>
    <s v="13 de agosto de 2024 16:21 hs."/>
    <s v="Devolução finalizada com reembolso para o comprador"/>
    <s v="O produto está à venda novamente."/>
    <s v="Não"/>
    <n v="0"/>
    <n v="59.85"/>
    <n v="16.47"/>
    <n v="-16.170000000000002"/>
    <n v="-16.47"/>
    <n v="-43.68"/>
    <n v="0"/>
    <s v="setembro 2024"/>
    <s v="Sim"/>
    <x v="41"/>
    <s v="MLB2735548557"/>
    <s v="SPATE"/>
    <s v="Par Kits De Rolamento Roda Traseira Gol G1 G2 G3 G4 G5"/>
    <s v=" "/>
    <n v="59.85"/>
    <s v="Premium"/>
    <s v="Autorizado"/>
    <s v="Breno Sidney Gomes da Conceicao"/>
    <s v="CPF 18011300784"/>
    <s v="Rua Nove SN - casa verde, Rio de Janeiro - CEP: 23097596, Rio de Janeiro"/>
    <s v=" "/>
    <s v=" "/>
    <s v="Breno Sidney Gomes da Conceicao"/>
    <s v="18011300784"/>
    <s v="Mercado Livre - Centro de distribuição Full / Av. Dr. Antonio Joao Abdalla, 3333"/>
    <s v="Cajamar"/>
    <s v="São Paulo"/>
    <s v="07750020"/>
    <s v="Brasil"/>
    <s v="Mercado Envios Full"/>
    <s v="13 de agosto | 20:56"/>
    <s v="14 de agosto | 10:09"/>
    <s v="Mercado Envios"/>
    <s v="MEL43720296190LMFFF01"/>
    <s v=" "/>
    <s v=""/>
    <s v="Correios e pontos de envio"/>
    <s v="22 de agosto | 09:33"/>
    <s v="27 de agosto | 03:28"/>
    <s v=" "/>
    <s v="MEL43726104834FMDOR01"/>
    <s v=" "/>
    <s v=""/>
    <s v="Não"/>
    <s v=""/>
    <s v="Não"/>
  </r>
  <r>
    <s v="2000009025245198"/>
    <s v="13 de agosto de 2024 14:24 hs."/>
    <s v="Devolução finalizada com reembolso para o comprador"/>
    <s v="Entendemos que você recebeu o produto conforme o esperado. Chegou quinta-feira, 29 de agosto."/>
    <s v="Não"/>
    <n v="0"/>
    <n v="99.71"/>
    <s v=""/>
    <n v="-16.45"/>
    <n v="-21.45"/>
    <n v="-61.81"/>
    <n v="0"/>
    <s v="agosto 2024"/>
    <s v=" "/>
    <x v="161"/>
    <s v="MLB4090827784"/>
    <s v="SPATE"/>
    <s v="Par Amortecedor Mola A Gás Porta Malas Zafira 2001 Em Diante"/>
    <s v=" "/>
    <n v="99.71"/>
    <s v="Premium"/>
    <s v="Não emitida"/>
    <s v="Nathanael Pinheiro Salles"/>
    <s v="CPF 82977364820"/>
    <s v="AVENIDA PREFEITO JOAQUIM AMARAL AMANDO DE BARROS 1875, Botucatu - CEP: 18608723, São Paulo"/>
    <s v=" "/>
    <s v=" "/>
    <s v="Nathanael Pinheiro Salles"/>
    <s v="82977364820"/>
    <s v="Rua Cecília Iter 177 / &quot;177A Referencia: Endereço comercial. Entregar até as 18h.&quot;"/>
    <s v="São Paulo"/>
    <s v="São Paulo"/>
    <s v="08240730"/>
    <s v="Brasil"/>
    <s v="Coleta do Mercado Envios"/>
    <s v="15 de agosto | 01:46"/>
    <s v="16 de agosto | 11:32"/>
    <s v="Mercado Envios"/>
    <s v="MEL43719783626LMXDF01"/>
    <s v="https://myaccount.mercadolivre.com.br/shipments/43719783626/detail"/>
    <s v=""/>
    <s v="Correios e pontos de envio"/>
    <s v="24 de agosto | 10:07"/>
    <s v="29 de agosto | 16:41"/>
    <s v="Correios"/>
    <s v="QN019156755BR"/>
    <s v="https://www2.correios.com.br/sistemas/rastreamento/resultado.cfm"/>
    <s v=""/>
    <s v="Não"/>
    <s v=""/>
    <s v="Não"/>
  </r>
  <r>
    <s v="2000006167026773"/>
    <s v="13 de agosto de 2024 08:55 hs."/>
    <s v="Devolução finalizada com reembolso para o comprador"/>
    <s v="O produto está à venda novamente."/>
    <s v="Sim"/>
    <n v="0"/>
    <n v="119.84"/>
    <s v=""/>
    <n v="-20.37"/>
    <n v="-24.95"/>
    <n v="-74.52"/>
    <n v="0"/>
    <s v="setembro 2024"/>
    <s v="Sim"/>
    <x v="162"/>
    <s v="MLB3591831284"/>
    <s v="SPATE"/>
    <s v="Par Bracinho Oscilante Com Pivô Uno Mille 1991 A 2011"/>
    <s v=" "/>
    <n v="119.84"/>
    <s v="Premium"/>
    <s v="Autorizado"/>
    <s v="EDEVIR ASSINK"/>
    <s v="CPF 81187483915"/>
    <s v="Rua Vidal Ramos Júnior 17, Otacílio Costa - CEP: 88540000, Santa Catarina"/>
    <s v=" "/>
    <s v=" "/>
    <s v="EDEVIR ASSINK"/>
    <s v="81187483915"/>
    <s v="Mercado Livre - Centro de distribuição Full / Av. Dr. Antonio Joao Abdalla, 3333"/>
    <s v="Cajamar"/>
    <s v="São Paulo"/>
    <s v="07750020"/>
    <s v="Brasil"/>
    <s v="Mercado Envios Full"/>
    <s v="13 de agosto | 21:52"/>
    <s v="14 de agosto | 16:53"/>
    <s v="Mercado Envios"/>
    <s v="MEL43718336118LMFFF01"/>
    <s v=" "/>
    <s v=""/>
    <s v="Correios e pontos de envio"/>
    <s v="15 de agosto | 16:09"/>
    <s v="20 de agosto | 14:51"/>
    <s v="Correios"/>
    <s v="QN041983635BR"/>
    <s v="https://www2.correios.com.br/sistemas/rastreamento/resultado.cfm"/>
    <s v=""/>
    <s v="Não"/>
    <s v=""/>
    <s v="Não"/>
  </r>
  <r>
    <s v="2000006165158277"/>
    <s v="12 de agosto de 2024 20:39 hs."/>
    <s v="Devolução finalizada com reembolso para o comprador"/>
    <s v="O pacote chegou quarta-feira, 21 de agosto."/>
    <s v="Sim"/>
    <n v="0"/>
    <n v="129.16999999999999"/>
    <s v=""/>
    <n v="-67.86"/>
    <n v="-22.95"/>
    <n v="-107.21"/>
    <n v="-68.849999999999994"/>
    <s v="agosto 2024"/>
    <s v="Sim"/>
    <x v="163"/>
    <s v="MLB3512413775"/>
    <s v="SPATE"/>
    <s v="Cabo De Engate Grand Siena Attractive 1.4 2013 Em Diante"/>
    <s v=" "/>
    <n v="129.16999999999999"/>
    <s v="Premium"/>
    <s v="Não emitida"/>
    <s v="Joao Jordao"/>
    <s v="CPF 09561287854"/>
    <s v="Rua José Ramalho 1240 - cavaco Calhas, Andradina - CEP: 16901417, São Paulo"/>
    <s v=" "/>
    <s v=" "/>
    <s v="Joao Jordao"/>
    <s v="09561287854"/>
    <s v="Rua Cecília Iter 177 / &quot;177A Referencia: Endereço comercial. Entregar até as 18h.&quot;"/>
    <s v="São Paulo"/>
    <s v="São Paulo"/>
    <s v="08240730"/>
    <s v="Brasil"/>
    <s v="Coleta do Mercado Envios"/>
    <s v="14 de agosto | 03:33"/>
    <s v="15 de agosto | 15:19"/>
    <s v="Mercado Envios"/>
    <s v="MEL43716748329LMXDF01"/>
    <s v=" "/>
    <s v=""/>
    <s v="Correios e pontos de envio"/>
    <s v="16 de agosto | 15:04"/>
    <s v="21 de agosto | 16:00"/>
    <s v="Correios"/>
    <s v="AK321481014BR"/>
    <s v="https://www2.correios.com.br/sistemas/rastreamento/resultado.cfm"/>
    <s v=""/>
    <s v="Não"/>
    <s v=""/>
    <s v="Não"/>
  </r>
  <r>
    <s v="2000009018101880"/>
    <s v="12 de agosto de 2024 19:29 hs."/>
    <s v="Devolução finalizada com reembolso para o comprador"/>
    <s v="O produto está pronto para retirada. Entretanto, caso você não o tenha retirado, por favor, agende uma data na Gestão de estoque Full."/>
    <s v="Não"/>
    <n v="0"/>
    <n v="200.79"/>
    <s v=""/>
    <n v="-34.130000000000003"/>
    <n v="-22.95"/>
    <n v="-143.71"/>
    <n v="0"/>
    <s v="agosto 2024"/>
    <s v="Sim"/>
    <x v="66"/>
    <s v="MLB3523747620"/>
    <s v="SPATE"/>
    <s v="Cabo Do Trambulador Com Terminal Celta 2007 A 2014"/>
    <s v=" "/>
    <n v="200.79"/>
    <s v="Premium"/>
    <s v="Autorizado"/>
    <s v="Waldson Jesus Santos"/>
    <s v="CPF 87852420559"/>
    <s v="Rua José Manuel Xavier da Silva 485, São Cristóvão - CEP: 49107006, Sergipe"/>
    <s v=" "/>
    <s v=" "/>
    <s v="Waldson Jesus Santos"/>
    <s v="87852420559"/>
    <s v="Mercado Livre - Centro de distribuição Full / Av. Dr. Antonio Joao Abdalla, 3333"/>
    <s v="Cajamar"/>
    <s v="São Paulo"/>
    <s v="07750020"/>
    <s v="Brasil"/>
    <s v="Mercado Envios Full"/>
    <s v="13 de agosto | 21:02"/>
    <s v="17 de agosto | 14:09"/>
    <s v="Mercado Envios"/>
    <s v="MEL43716602966LMFFF01"/>
    <s v=" "/>
    <s v=""/>
    <s v="Correios e pontos de envio"/>
    <s v="22 de agosto | 10:14"/>
    <s v="29 de agosto | 20:21"/>
    <s v="Correios"/>
    <s v="QN144909438BR"/>
    <s v="https://www2.correios.com.br/sistemas/rastreamento/resultado.cfm"/>
    <s v=""/>
    <s v="Não"/>
    <s v=""/>
    <s v="Não"/>
  </r>
  <r>
    <s v="2000006162318691"/>
    <s v="12 de agosto de 2024 11:45 hs."/>
    <s v="Devolução finalizada com reembolso para o comprador"/>
    <s v="O produto está à venda novamente."/>
    <s v="Sim"/>
    <n v="0"/>
    <n v="58.33"/>
    <s v=""/>
    <n v="-34.1"/>
    <s v=""/>
    <n v="-45.33"/>
    <n v="-21.1"/>
    <s v="setembro 2024"/>
    <s v=" "/>
    <x v="164"/>
    <s v="MLB3311519029"/>
    <s v="SPATE"/>
    <s v="Par Bieleta Dianteira Punto 2008 A 2016"/>
    <s v=" "/>
    <n v="58.33"/>
    <s v="Clássico"/>
    <s v="Autorizado"/>
    <s v="Evaldo Ravagnani"/>
    <s v="CPF 04284982800"/>
    <s v="Rua Ascencion Moreno Scudeler 16 - quadra k, lote16, Sorocaba - CEP: 18048005, São Paulo"/>
    <s v=" "/>
    <s v=" "/>
    <s v="Evaldo Ravagnani"/>
    <s v="04284982800"/>
    <s v="Mercado Livre - Centro de distribuição Full / Av. Dr. Antonio Joao Abdalla, 3333"/>
    <s v="Cajamar"/>
    <s v="São Paulo"/>
    <s v="07750020"/>
    <s v="Brasil"/>
    <s v="Mercado Envios Full"/>
    <s v="13 de agosto | 02:41"/>
    <s v="13 de agosto | 15:26"/>
    <s v="Mercado Envios"/>
    <s v="MEL43714309573LMFFF01"/>
    <s v=" "/>
    <s v=""/>
    <s v="Correios e pontos de envio"/>
    <s v="20 de agosto | 06:29"/>
    <s v="23 de agosto | 04:28"/>
    <s v="Mercado Envios"/>
    <s v="MEL43732673680MMXDR02"/>
    <s v=" "/>
    <s v=""/>
    <s v="Não"/>
    <n v="1"/>
    <s v="Não"/>
  </r>
  <r>
    <s v="2000009006484872"/>
    <s v="11 de agosto de 2024 14:16 hs."/>
    <s v="Devolução finalizada com reembolso para o comprador"/>
    <s v="Entendemos que você recebeu o produto conforme o esperado. Chegou quarta-feira, 21 de agosto."/>
    <s v="Não"/>
    <n v="0"/>
    <n v="199"/>
    <s v=""/>
    <n v="-83.73"/>
    <n v="-24.95"/>
    <n v="-165.17"/>
    <n v="-74.849999999999994"/>
    <s v="agosto 2024"/>
    <s v=" "/>
    <x v="16"/>
    <s v="MLB3286258419"/>
    <s v="SPATE"/>
    <s v="Cabo De Engate E Seleção De Marcha Corsa 2005 A 2012"/>
    <s v=" "/>
    <n v="199"/>
    <s v="Premium"/>
    <s v="Não emitida"/>
    <s v="Carlos Lopes"/>
    <s v="CPF 11054114862"/>
    <s v="Rua Manoel das Neves Pinhão 460, Botucatu - CEP: 18605110, São Paulo"/>
    <s v=" "/>
    <s v=" "/>
    <s v="Carlos Lopes"/>
    <s v="11054114862"/>
    <s v="Rua Cecília Iter 177 / &quot;177A Referencia: Endereço comercial. Entregar até as 18h.&quot;"/>
    <s v="São Paulo"/>
    <s v="São Paulo"/>
    <s v="08240730"/>
    <s v="Brasil"/>
    <s v="Coleta do Mercado Envios"/>
    <s v="13 de agosto | 01:34"/>
    <s v="13 de agosto | 14:43"/>
    <s v="Mercado Envios"/>
    <s v="MEL43711349351LMXDF01"/>
    <s v=" "/>
    <s v=""/>
    <s v="Correios e pontos de envio"/>
    <s v="16 de agosto | 10:13"/>
    <s v="21 de agosto | 16:00"/>
    <s v="Correios"/>
    <s v="QC862529143BR"/>
    <s v="https://www2.correios.com.br/sistemas/rastreamento/resultado.cfm"/>
    <s v=""/>
    <s v="Não"/>
    <n v="1"/>
    <s v="Não"/>
  </r>
  <r>
    <s v="2000009003604784"/>
    <s v="10 de agosto de 2024 22:31 hs."/>
    <s v="Devolução finalizada com reembolso para o comprador"/>
    <s v="O produto está à venda novamente."/>
    <s v="Não"/>
    <n v="0"/>
    <n v="44.52"/>
    <s v=""/>
    <n v="-13.57"/>
    <s v=""/>
    <n v="-30.95"/>
    <n v="0"/>
    <s v="agosto 2024"/>
    <s v="Sim"/>
    <x v="95"/>
    <s v="MLB3563324108"/>
    <s v="SPATE"/>
    <s v="Kit Reparo Bucha Alavanca Câmbio Varão Astra 1994 A 2000"/>
    <s v=" "/>
    <n v="44.52"/>
    <s v="Premium"/>
    <s v="Autorizado"/>
    <s v="Ronaldo Teixeira Do Nascimento Neto"/>
    <s v="CPF 07397788700"/>
    <s v="Avenida Paranapuam 640 - apartamento 202, Rio de Janeiro - CEP: 21910003, Rio de Janeiro"/>
    <s v=" "/>
    <s v=" "/>
    <s v="Ronaldo Teixeira Do Nascimento Neto"/>
    <s v="07397788700"/>
    <s v="Mercado Livre - Centro de distribuição Full / Av. Dr. Antonio Joao Abdalla, 3333"/>
    <s v="Cajamar"/>
    <s v="São Paulo"/>
    <s v="07750020"/>
    <s v="Brasil"/>
    <s v="Mercado Envios Full"/>
    <s v="15 de agosto | 16:46"/>
    <s v="16 de agosto | 15:34"/>
    <s v="Mercado Envios"/>
    <s v="MEL43710323830LMFFF01"/>
    <s v=" "/>
    <s v=""/>
    <s v="Correios e pontos de envio"/>
    <s v="23 de agosto | 09:17"/>
    <s v="29 de agosto | 03:55"/>
    <s v=" "/>
    <s v="MEL43739788900FMDOR01"/>
    <s v=" "/>
    <s v=""/>
    <s v="Não"/>
    <s v=""/>
    <s v="Não"/>
  </r>
  <r>
    <s v="2000008996418246"/>
    <s v="9 de agosto de 2024 21:17 hs."/>
    <s v="Devolução finalizada com reembolso para o comprador"/>
    <s v="Entendemos que você recebeu o produto conforme o esperado. Chegou segunda-feira, 26 de agosto."/>
    <s v="Não"/>
    <n v="0"/>
    <n v="88.4"/>
    <n v="33.68"/>
    <n v="-55.93"/>
    <n v="-54.13"/>
    <n v="-107.05"/>
    <n v="-95.03"/>
    <s v="agosto 2024"/>
    <s v="Sim"/>
    <x v="165"/>
    <s v="MLB3778120790"/>
    <s v="SPATE"/>
    <s v="Kit Cúpula Alavanca Do Cambio 6 Marchas Siena 1999 A 2000"/>
    <s v=" "/>
    <n v="88.4"/>
    <s v="Premium"/>
    <s v="Não emitida"/>
    <s v="Adamor Dos Santos Baltazar"/>
    <s v="CPF 59004215204"/>
    <s v="Rua Parabor 150 - João paulo, Ananindeua - CEP: 67010520, Pará"/>
    <s v=" "/>
    <s v=" "/>
    <s v="Adamor Dos Santos Baltazar"/>
    <s v="59004215204"/>
    <s v="Rua Cecília Iter 177 / &quot;177A Referencia: Endereço comercial. Entregar até as 18h.&quot;"/>
    <s v="São Paulo"/>
    <s v="São Paulo"/>
    <s v="08240730"/>
    <s v="Brasil"/>
    <s v="Coleta do Mercado Envios"/>
    <s v="13 de agosto | 06:02"/>
    <s v="14 de agosto | 13:11"/>
    <s v="Mercado Envios"/>
    <s v="MEL43707187454LMXDF01"/>
    <s v=" "/>
    <s v=""/>
    <s v="Correios e pontos de envio"/>
    <s v="16 de agosto | 16:23"/>
    <s v="26 de agosto | 18:37"/>
    <s v="Correios"/>
    <s v="QC735948823BR"/>
    <s v="https://www2.correios.com.br/sistemas/rastreamento/resultado.cfm"/>
    <s v=""/>
    <s v="Não"/>
    <s v=""/>
    <s v="Não"/>
  </r>
  <r>
    <s v="2000008995124516"/>
    <s v="9 de agosto de 2024 18:24 hs."/>
    <s v="Devolução finalizada com reembolso para o comprador"/>
    <s v="Entendemos que você recebeu o produto conforme o esperado. Chegou sexta-feira, 23 de agosto."/>
    <s v="Não"/>
    <n v="0"/>
    <n v="151.57"/>
    <s v=""/>
    <n v="-25.77"/>
    <n v="-41.95"/>
    <n v="-83.85"/>
    <n v="0"/>
    <s v="setembro 2024"/>
    <s v="Sim"/>
    <x v="166"/>
    <s v="MLB3290301199"/>
    <s v="SPATE"/>
    <s v="Bandeja Direita Com Pivô New Megane 2007 Em Diante"/>
    <s v=" "/>
    <n v="151.57"/>
    <s v="Premium"/>
    <s v="Não emitida"/>
    <s v="Valteir Pereira de Lima"/>
    <s v="CPF 21908998857"/>
    <s v="Rua Anis Trabulsi 444 - casa, São José do Rio Preto - CEP: 15044060, São Paulo"/>
    <s v=" "/>
    <s v=" "/>
    <s v="Valteir Pereira de Lima"/>
    <s v="21908998857"/>
    <s v="Rua Cecília Iter 177 / &quot;177A Referencia: Endereço comercial. Entregar até as 18h.&quot;"/>
    <s v="São Paulo"/>
    <s v="São Paulo"/>
    <s v="08240730"/>
    <s v="Brasil"/>
    <s v="Coleta do Mercado Envios"/>
    <s v="13 de agosto | 01:09"/>
    <s v="13 de agosto | 12:04"/>
    <s v="Mercado Envios"/>
    <s v="MEL43706456545LMXDF01"/>
    <s v=" "/>
    <s v=""/>
    <s v="Correios e pontos de envio"/>
    <s v="20 de agosto | 10:57"/>
    <s v="23 de agosto | 18:23"/>
    <s v="Correios"/>
    <s v="QC959792542BR"/>
    <s v="https://www2.correios.com.br/sistemas/rastreamento/resultado.cfm"/>
    <s v=""/>
    <s v="Não"/>
    <s v=""/>
    <s v="Não"/>
  </r>
  <r>
    <s v="2000008990244994"/>
    <s v="9 de agosto de 2024 08:16 hs."/>
    <s v="Devolução finalizada com reembolso para o comprador"/>
    <s v="Entendemos que você recebeu o produto conforme o esperado. Chegou terça-feira, 20 de agosto."/>
    <s v="Não"/>
    <n v="0"/>
    <n v="215.19"/>
    <s v=""/>
    <n v="-36.58"/>
    <n v="-24.95"/>
    <n v="-153.66"/>
    <n v="0"/>
    <s v="agosto 2024"/>
    <s v=" "/>
    <x v="147"/>
    <s v="MLB3286372143"/>
    <s v="SPATE"/>
    <s v="Cabo De Engate E Seleção De Marcha Zafira 2001 A 2006"/>
    <s v=" "/>
    <n v="215.19"/>
    <s v="Premium"/>
    <s v="Não emitida"/>
    <s v="Everton Rafael Flores de Melo"/>
    <s v="CPF 00466231083"/>
    <s v="Rua Silveira Martins 144, Gravataí - CEP: 94198818, Rio Grande do Sul"/>
    <s v=" "/>
    <s v=" "/>
    <s v="Everton Rafael Flores de Melo"/>
    <s v="00466231083"/>
    <s v="Rua Cecília Iter 177 / &quot;177A Referencia: Endereço comercial. Entregar até as 18h.&quot;"/>
    <s v="São Paulo"/>
    <s v="São Paulo"/>
    <s v="08240730"/>
    <s v="Brasil"/>
    <s v="Coleta do Mercado Envios"/>
    <s v="10 de agosto | 01:27"/>
    <s v="12 de agosto | 18:49"/>
    <s v="Mercado Envios"/>
    <s v="MEL43704198963LMXDF01"/>
    <s v=" "/>
    <s v=""/>
    <s v="Correios e pontos de envio"/>
    <s v="14 de agosto | 10:08"/>
    <s v="20 de agosto | 17:03"/>
    <s v="Correios"/>
    <s v="QN279394744BR"/>
    <s v="https://www2.correios.com.br/sistemas/rastreamento/resultado.cfm"/>
    <s v=""/>
    <s v="Não"/>
    <s v=""/>
    <s v="Não"/>
  </r>
  <r>
    <s v="2000008986767732"/>
    <s v="8 de agosto de 2024 19:40 hs."/>
    <s v="Devolução finalizada com reembolso para o comprador"/>
    <s v="O produto está à venda novamente."/>
    <s v="Não"/>
    <n v="0"/>
    <n v="259.7"/>
    <s v=""/>
    <n v="-31.16"/>
    <n v="-21.45"/>
    <n v="-207.09"/>
    <n v="0"/>
    <s v="agosto 2024"/>
    <s v="Sim"/>
    <x v="152"/>
    <s v="MLB3637122128"/>
    <s v="SPATE"/>
    <s v="Kit Rolamento Eixo Traseiro C Bucha 50mm 207 Passion"/>
    <s v=" "/>
    <n v="259.7"/>
    <s v="Clássico"/>
    <s v="Autorizado"/>
    <s v="Matheus Perin"/>
    <s v="CPF 12984215940"/>
    <s v="Rua das Andorinhas 861 - loja kruger, Três Barras do Paraná - CEP: 85485000, Paraná"/>
    <s v=" "/>
    <s v=" "/>
    <s v="Matheus Perin"/>
    <s v="12984215940"/>
    <s v="Mercado Livre - Centro de distribuição Full / Av. Dr. Antonio Joao Abdalla, 3333"/>
    <s v="Cajamar"/>
    <s v="São Paulo"/>
    <s v="07750020"/>
    <s v="Brasil"/>
    <s v="Mercado Envios Full"/>
    <s v="9 de agosto | 11:52"/>
    <s v="10 de agosto | 12:41"/>
    <s v="Mercado Envios"/>
    <s v="MEL43702701447LMFFF01"/>
    <s v=" "/>
    <s v=""/>
    <s v="Correios e pontos de envio"/>
    <s v="16 de agosto | 13:48"/>
    <s v="22 de agosto | 14:38"/>
    <s v="Correios"/>
    <s v="QC839776812BR"/>
    <s v="https://www2.correios.com.br/sistemas/rastreamento/resultado.cfm"/>
    <s v=""/>
    <s v="Não"/>
    <s v=""/>
    <s v="Não"/>
  </r>
  <r>
    <s v="2000008986264540"/>
    <s v="8 de agosto de 2024 18:44 hs."/>
    <s v="Devolução finalizada com reembolso para o comprador"/>
    <s v="Entendemos que você recebeu o produto conforme o esperado. Chegou segunda-feira, 26 de agosto."/>
    <s v="Não"/>
    <n v="0"/>
    <n v="42.29"/>
    <n v="13.72"/>
    <n v="-28.19"/>
    <n v="-13.72"/>
    <n v="-29.1"/>
    <n v="-15"/>
    <s v="agosto 2024"/>
    <s v="Sim"/>
    <x v="95"/>
    <s v="MLB3563298674"/>
    <s v="SPATE"/>
    <s v="Kit Reparo Bucha Alavanca Câmbio Varão Celta Até 2005"/>
    <s v=" "/>
    <n v="42.29"/>
    <s v="Premium"/>
    <s v="Não emitida"/>
    <s v="Geraldo Aparecido Pedroso"/>
    <s v="CPF 08213068807"/>
    <s v="Av Eugenia da silva 483 - Casa 2, São José dos Campos - CEP: 12226322, São Paulo"/>
    <s v=" "/>
    <s v=" "/>
    <s v="Geraldo Aparecido Pedroso"/>
    <s v="08213068807"/>
    <s v="Rua Cecília Iter 177 / &quot;177A Referencia: Endereço comercial. Entregar até as 18h.&quot;"/>
    <s v="São Paulo"/>
    <s v="São Paulo"/>
    <s v="08240730"/>
    <s v="Brasil"/>
    <s v="Coleta do Mercado Envios"/>
    <s v="10 de agosto | 02:05"/>
    <s v="10 de agosto | 10:52"/>
    <s v="Mercado Envios"/>
    <s v="MEL43702643850LMXDF01"/>
    <s v=" "/>
    <s v=""/>
    <s v="Correios e pontos de envio"/>
    <s v="23 de agosto | 10:09"/>
    <s v="26 de agosto | 18:37"/>
    <s v="Correios"/>
    <s v="OY081925879BR"/>
    <s v="https://www2.correios.com.br/sistemas/rastreamento/resultado.cfm"/>
    <s v=""/>
    <s v="Não"/>
    <s v=""/>
    <s v="Não"/>
  </r>
  <r>
    <s v="2000008986219890"/>
    <s v="8 de agosto de 2024 18:41 hs."/>
    <s v="Devolução finalizada com reembolso para o comprador"/>
    <s v="Entendemos que você recebeu o produto conforme o esperado. Chegou quinta-feira, 22 de agosto."/>
    <s v="Não"/>
    <n v="0"/>
    <n v="279.89999999999998"/>
    <s v=""/>
    <n v="-47.58"/>
    <n v="-21.45"/>
    <n v="-232.32"/>
    <n v="-21.45"/>
    <s v="agosto 2024"/>
    <s v=" "/>
    <x v="152"/>
    <s v="MLB3319344549"/>
    <s v="SPATE"/>
    <s v="Kit Rolamento Eixo Traseiro Com Bucha 50mm 207"/>
    <s v=" "/>
    <n v="279.89999999999998"/>
    <s v="Premium"/>
    <s v="Não emitida"/>
    <s v="Jetson Lemos Ferreira"/>
    <s v="CPF 05153608727"/>
    <s v="Rua Deodato Praxedes Dias 185 185 185, Comendador Levy Gasparian - CEP: 25870000, Rio de Janeiro"/>
    <s v=" "/>
    <s v=" "/>
    <s v="Jetson Lemos Ferreira"/>
    <s v="05153608727"/>
    <s v="Rua Cecília Iter 177 / &quot;177A Referencia: Endereço comercial. Entregar até as 18h.&quot;"/>
    <s v="São Paulo"/>
    <s v="São Paulo"/>
    <s v="08240730"/>
    <s v="Brasil"/>
    <s v="Coleta do Mercado Envios"/>
    <s v="10 de agosto | 01:43"/>
    <s v="10 de agosto | 19:15"/>
    <s v="Mercado Envios"/>
    <s v="MEL43702462495LMXDF01"/>
    <s v=" "/>
    <s v=""/>
    <s v="Correios e pontos de envio"/>
    <s v="19 de agosto | 13:32"/>
    <s v="22 de agosto | 18:24"/>
    <s v="Correios"/>
    <s v="QN233239690BR"/>
    <s v="https://www2.correios.com.br/sistemas/rastreamento/resultado.cfm"/>
    <s v=""/>
    <s v="Não"/>
    <s v=""/>
    <s v="Não"/>
  </r>
  <r>
    <s v="2000006140087539"/>
    <s v="7 de agosto de 2024 12:24 hs."/>
    <s v="Devolução finalizada com reembolso para o comprador"/>
    <s v="O pacote chegou segunda-feira, 26 de agosto."/>
    <s v="Sim"/>
    <n v="0"/>
    <n v="153.31"/>
    <s v=""/>
    <n v="-18.399999999999999"/>
    <n v="-23.95"/>
    <n v="-110.96"/>
    <n v="0"/>
    <s v="agosto 2024"/>
    <s v=" "/>
    <x v="167"/>
    <s v="MLB3828238834"/>
    <s v="SPATE"/>
    <s v="Bandeja Dianteira Esquerda Bravo 2011 A 2014 Com Pivô"/>
    <s v=" "/>
    <n v="153.31"/>
    <s v="Clássico"/>
    <s v="Não emitida"/>
    <s v="Zenaudo aparecido de Araujo"/>
    <s v="CPF 06663556908"/>
    <s v="rua projetada b 37 - casa, Ivaté - CEP: 87525000, Paraná"/>
    <s v=" "/>
    <s v=" "/>
    <s v="Zenaudo aparecido de Araujo"/>
    <s v="06663556908"/>
    <s v="Rua Cecília Iter 177 / &quot;177A Referencia: Endereço comercial. Entregar até as 18h.&quot;"/>
    <s v="São Paulo"/>
    <s v="São Paulo"/>
    <s v="08240730"/>
    <s v="Brasil"/>
    <s v="Coleta do Mercado Envios"/>
    <s v="9 de agosto | 01:35"/>
    <s v="10 de agosto | 14:39"/>
    <s v="Mercado Envios"/>
    <s v="MEL43696198212LMXDF01"/>
    <s v=" "/>
    <s v=""/>
    <s v="Correios e pontos de envio"/>
    <s v="16 de agosto | 11:18"/>
    <s v="26 de agosto | 18:37"/>
    <s v="Correios"/>
    <s v="QN112788818BR"/>
    <s v="https://www2.correios.com.br/sistemas/rastreamento/resultado.cfm"/>
    <s v=""/>
    <s v="Não"/>
    <s v=""/>
    <s v="Não"/>
  </r>
  <r>
    <s v="2000008970876312"/>
    <s v="7 de agosto de 2024 10:40 hs."/>
    <s v="Devolução finalizada com reembolso para o comprador"/>
    <s v="O produto está à venda novamente."/>
    <s v="Não"/>
    <n v="0"/>
    <n v="197.36"/>
    <s v=""/>
    <n v="-23.68"/>
    <n v="-21.45"/>
    <n v="-152.22999999999999"/>
    <n v="0"/>
    <s v="agosto 2024"/>
    <s v="Sim"/>
    <x v="112"/>
    <s v="MLB3498229204"/>
    <s v="SPATE"/>
    <s v="Kit Rolamento Eixo Traseiro C Bucha 47mm Peugeot 206 99 A 10"/>
    <s v=" "/>
    <n v="197.36"/>
    <s v="Clássico"/>
    <s v="Autorizado"/>
    <s v="Edwilson Batista da Silva"/>
    <s v="CPF 22162004844"/>
    <s v="Avenida Piraporinha 1612 - impacto primeoficina, Diadema - CEP: 09950000, São Paulo"/>
    <s v=" "/>
    <s v=" "/>
    <s v="Edwilson Batista da Silva"/>
    <s v="22162004844"/>
    <s v="Mercado Livre - Centro de distribuição Full / Av. Dr. Antonio Joao Abdalla, 3333"/>
    <s v="Cajamar"/>
    <s v="São Paulo"/>
    <s v="07750020"/>
    <s v="Brasil"/>
    <s v="Mercado Envios Full"/>
    <s v="7 de agosto | 12:50"/>
    <s v="7 de agosto | 17:44"/>
    <s v="Mercado Envios"/>
    <s v="MEL43695526475LMFFF01"/>
    <s v=" "/>
    <s v=""/>
    <s v="Correios e pontos de envio"/>
    <s v="9 de agosto | 06:52"/>
    <s v="10 de agosto | 20:07"/>
    <s v=" "/>
    <s v="MEL43701782452FMDOR01"/>
    <s v=" "/>
    <s v=""/>
    <s v="Não"/>
    <s v=""/>
    <s v="Não"/>
  </r>
  <r>
    <s v="2000008970713596"/>
    <s v="7 de agosto de 2024 10:22 hs."/>
    <s v="Devolução finalizada com reembolso para o comprador"/>
    <s v="Entendemos que você recebeu o produto conforme o esperado. Chegou quarta-feira, 14 de agosto."/>
    <s v="Não"/>
    <n v="0"/>
    <n v="191.99"/>
    <n v="1.59"/>
    <n v="-38.94"/>
    <s v=""/>
    <n v="-153.05000000000001"/>
    <n v="1.59"/>
    <s v="agosto 2024"/>
    <s v=" "/>
    <x v="49"/>
    <s v="MLB3288754251"/>
    <s v="SPATE"/>
    <s v="Bandeja Inferior Direita Xsara Picasso 01 A 11 Com Pivô"/>
    <s v=" "/>
    <n v="191.99"/>
    <s v="Clássico"/>
    <s v="Não emitida"/>
    <s v="Eros Francisco  Martins"/>
    <s v="CPF 28075915828"/>
    <s v="Avenida Doutor Guilherme Dumont Vilares 3333, São Paulo - CEP: 05640004, São Paulo"/>
    <s v=" "/>
    <s v=" "/>
    <s v="Eros Francisco  Martins"/>
    <s v="28075915828"/>
    <s v="Rua Cecília Iter 177 / &quot;177A Referencia: Endereço comercial. Entregar até as 18h.&quot;"/>
    <s v="São Paulo"/>
    <s v="São Paulo"/>
    <s v="08240730"/>
    <s v="Brasil"/>
    <s v="Mercado Envios Flex"/>
    <s v="8 de agosto | 16:42"/>
    <s v="8 de agosto | 20:59"/>
    <s v="ENZO LUCCAS PEREIRA"/>
    <s v="43695456277"/>
    <s v=" "/>
    <s v=""/>
    <s v="Correios e pontos de envio"/>
    <s v="13 de agosto | 15:08"/>
    <s v="14 de agosto | 17:04"/>
    <s v="Correios"/>
    <s v="OY316766787BR"/>
    <s v="https://www2.correios.com.br/sistemas/rastreamento/resultado.cfm"/>
    <s v=""/>
    <s v="Não"/>
    <s v=""/>
    <s v="Não"/>
  </r>
  <r>
    <s v="2000006139333853"/>
    <s v="7 de agosto de 2024 09:59 hs."/>
    <s v="Devolução finalizada com reembolso para o comprador"/>
    <s v="O produto está pronto para retirada. Entretanto, caso você não o tenha retirado, por favor, agende uma data na Gestão de estoque Full."/>
    <s v="Sim"/>
    <n v="0"/>
    <n v="325.79000000000002"/>
    <s v=""/>
    <n v="-39.090000000000003"/>
    <n v="-24.95"/>
    <n v="-261.75"/>
    <n v="0"/>
    <s v="agosto 2024"/>
    <s v=" "/>
    <x v="110"/>
    <s v="MLB3334706009"/>
    <s v="SPATE"/>
    <s v="Cabo De Câmbio Mercedes Benz 1720 2765mm"/>
    <s v=" "/>
    <n v="325.79000000000002"/>
    <s v="Clássico"/>
    <s v="Autorizado"/>
    <s v="Loriene Borges"/>
    <s v="CPF 14165585602"/>
    <s v="RUA SAO PAULO 309, Formiga - CEP: 35574243, Minas Gerais"/>
    <s v=" "/>
    <s v=" "/>
    <s v="Loriene Borges"/>
    <s v="14165585602"/>
    <s v="Mercado Livre - Centro de distribuição Full / Av. Dr. Antonio Joao Abdalla, 3333"/>
    <s v="Cajamar"/>
    <s v="São Paulo"/>
    <s v="07750020"/>
    <s v="Brasil"/>
    <s v="Mercado Envios Full"/>
    <s v="7 de agosto | 17:47"/>
    <s v="10 de agosto | 10:03"/>
    <s v="Mercado Envios"/>
    <s v="MEL43695518794LMFFF01"/>
    <s v="https://myaccount.mercadolivre.com.br/shipments/43695518794/detail"/>
    <s v=""/>
    <s v="Correios e pontos de envio"/>
    <s v="21 de agosto | 15:31"/>
    <s v="26 de agosto | 08:11"/>
    <s v=" "/>
    <s v="MEL43720495098FMDOR01"/>
    <s v=" "/>
    <s v=""/>
    <s v="Não"/>
    <s v=""/>
    <s v="Não"/>
  </r>
  <r>
    <s v="2000008967316386"/>
    <s v="6 de agosto de 2024 22:08 hs."/>
    <s v="Devolução finalizada com reembolso para o comprador"/>
    <s v="Entendemos que você recebeu o produto conforme o esperado. Chegou quarta-feira, 14 de agosto."/>
    <s v="Não"/>
    <n v="0"/>
    <n v="263.79000000000002"/>
    <n v="1.59"/>
    <n v="-47.55"/>
    <s v=""/>
    <n v="-216.24"/>
    <n v="1.59"/>
    <s v="agosto 2024"/>
    <s v=" "/>
    <x v="168"/>
    <s v="MLB3828578298"/>
    <s v="SPATE"/>
    <s v="Bandeja Dianteira Inferior Esquerda Picanto 2011á 2020"/>
    <s v=" "/>
    <n v="263.79000000000002"/>
    <s v="Clássico"/>
    <s v="Não emitida"/>
    <s v="Paulo Sergio Botelho Melo da Silva"/>
    <s v="CPF 49846852800"/>
    <s v="Rua Eli 847 - Empresa, São Paulo - CEP: 02114011, São Paulo"/>
    <s v=" "/>
    <s v=" "/>
    <s v="Paulo Sergio Botelho Melo da Silva"/>
    <s v="49846852800"/>
    <s v="Rua Cecília Iter 177 / &quot;177A Referencia: Endereço comercial. Entregar até as 18h.&quot;"/>
    <s v="São Paulo"/>
    <s v="São Paulo"/>
    <s v="08240730"/>
    <s v="Brasil"/>
    <s v="Mercado Envios Flex"/>
    <s v="7 de agosto | 16:33"/>
    <s v="7 de agosto | 17:49"/>
    <s v="BRUNO COSTA SOUZA MARQUES"/>
    <s v="43693961043"/>
    <s v=" "/>
    <s v=""/>
    <s v="Correios e pontos de envio"/>
    <s v="13 de agosto | 13:24"/>
    <s v="14 de agosto | 17:04"/>
    <s v="Correios"/>
    <s v="OY392960013BR"/>
    <s v="https://www2.correios.com.br/sistemas/rastreamento/resultado.cfm"/>
    <s v=""/>
    <s v="Não"/>
    <s v=""/>
    <s v="Não"/>
  </r>
  <r>
    <s v="2000006137045763"/>
    <s v="6 de agosto de 2024 20:35 hs."/>
    <s v="Devolução finalizada com reembolso para o comprador"/>
    <s v="O pacote chegou quarta-feira, 28 de agosto."/>
    <s v="Sim"/>
    <n v="0"/>
    <n v="245.51"/>
    <s v=""/>
    <n v="-29.46"/>
    <n v="-25.95"/>
    <n v="-216.05"/>
    <n v="-25.95"/>
    <s v="agosto 2024"/>
    <s v=" "/>
    <x v="169"/>
    <s v="MLB3736769055"/>
    <s v="SPATE"/>
    <s v="Bandeja Dianteira Direita Com Pivô Vera Cruz 2007 A 2012"/>
    <s v=" "/>
    <n v="245.51"/>
    <s v="Clássico"/>
    <s v="Não emitida"/>
    <s v="Claudinei Carmo"/>
    <s v="CPF 02715361874"/>
    <s v="Alameda dos Sabiás 408, São Roque - CEP: 18135635, São Paulo"/>
    <s v=" "/>
    <s v=" "/>
    <s v="Claudinei Carmo"/>
    <s v="02715361874"/>
    <s v="Rua Cecília Iter 177 / &quot;177A Referencia: Endereço comercial. Entregar até as 18h.&quot;"/>
    <s v="São Paulo"/>
    <s v="São Paulo"/>
    <s v="08240730"/>
    <s v="Brasil"/>
    <s v="Coleta do Mercado Envios"/>
    <s v="8 de agosto | 01:49"/>
    <s v="8 de agosto | 13:53"/>
    <s v="Mercado Envios"/>
    <s v="MEL43693717818LMXDF01"/>
    <s v=" "/>
    <s v=""/>
    <s v="Correios e pontos de envio"/>
    <s v="27 de agosto | 12:48"/>
    <s v="28 de agosto | 16:58"/>
    <s v="Correios"/>
    <s v="OY087323554BR"/>
    <s v="https://www2.correios.com.br/sistemas/rastreamento/resultado.cfm"/>
    <s v=""/>
    <s v="Não"/>
    <s v=""/>
    <s v="Não"/>
  </r>
  <r>
    <s v="2000008964580830"/>
    <s v="6 de agosto de 2024 17:40 hs."/>
    <s v="Devolução finalizada com reembolso para o comprador"/>
    <s v="Entendemos que você recebeu o produto conforme o esperado. Chegou quarta-feira, 21 de agosto."/>
    <s v="Não"/>
    <n v="0"/>
    <n v="293.82"/>
    <s v=""/>
    <n v="-99.85"/>
    <n v="-24.95"/>
    <n v="-243.87"/>
    <n v="-74.849999999999994"/>
    <s v="agosto 2024"/>
    <s v=" "/>
    <x v="123"/>
    <s v="MLB3456567921"/>
    <s v="SPATE"/>
    <s v="Bandeja Inferior Esquerdo Com Pivô New Cerato 2014 A 2018"/>
    <s v=" "/>
    <n v="293.82"/>
    <s v="Premium"/>
    <s v="Não emitida"/>
    <s v="Paulo Henry Polississo"/>
    <s v="CPF 21857486889"/>
    <s v="Rua Domingos Aracre 60 - casa, São José do Rio Pardo - CEP: 13720000, São Paulo"/>
    <s v=" "/>
    <s v=" "/>
    <s v="Paulo Henry Polississo"/>
    <s v="21857486889"/>
    <s v="Rua Cecília Iter 177 / &quot;177A Referencia: Endereço comercial. Entregar até as 18h.&quot;"/>
    <s v="São Paulo"/>
    <s v="São Paulo"/>
    <s v="08240730"/>
    <s v="Brasil"/>
    <s v="Coleta do Mercado Envios"/>
    <s v="8 de agosto | 02:52"/>
    <s v="8 de agosto | 11:35"/>
    <s v="Mercado Envios"/>
    <s v="MEL43692769227LMXDF01"/>
    <s v=" "/>
    <s v=""/>
    <s v="Correios e pontos de envio"/>
    <s v="19 de agosto | 11:10"/>
    <s v="21 de agosto | 16:00"/>
    <s v="Correios"/>
    <s v="QN272034389BR"/>
    <s v="https://www2.correios.com.br/sistemas/rastreamento/resultado.cfm"/>
    <s v=""/>
    <s v="Não"/>
    <s v=""/>
    <s v="Não"/>
  </r>
  <r>
    <s v="2000008964094490"/>
    <s v="6 de agosto de 2024 16:51 hs."/>
    <s v="Devolução finalizada com reembolso para o comprador"/>
    <s v="O produto está à venda novamente."/>
    <s v="Não"/>
    <n v="0"/>
    <n v="62.7"/>
    <n v="13.63"/>
    <n v="-16.66"/>
    <n v="-13.63"/>
    <n v="-46.04"/>
    <n v="0"/>
    <s v="agosto 2024"/>
    <s v=" "/>
    <x v="44"/>
    <s v="MLB3286247329"/>
    <s v="SPATE"/>
    <s v="Par Kit Rolamento Roda Traseira Celta Até 2011"/>
    <s v=" "/>
    <n v="62.7"/>
    <s v="Premium"/>
    <s v="Autorizado"/>
    <s v="Jose Bartolomeu Silvestre Junior"/>
    <s v="CPF 03397691575"/>
    <s v="Rua Irecê 388 - casa, Camaçari - CEP: 42803560, Bahia"/>
    <s v=" "/>
    <s v=" "/>
    <s v="Jose Bartolomeu Silvestre Junior"/>
    <s v="03397691575"/>
    <s v="Mercado Livre - Centro de distribuição Full / Av. Dr. Antonio Joao Abdalla, 3333"/>
    <s v="Cajamar"/>
    <s v="São Paulo"/>
    <s v="07750020"/>
    <s v="Brasil"/>
    <s v="Mercado Envios Full"/>
    <s v="7 de agosto | 00:49"/>
    <s v="7 de agosto | 11:51"/>
    <s v="Mercado Envios"/>
    <s v="MEL43692713876LMFFF01"/>
    <s v=" "/>
    <s v=""/>
    <s v="Correios e pontos de envio"/>
    <s v="10 de agosto | 01:06"/>
    <s v="14 de agosto | 05:35"/>
    <s v=" "/>
    <s v="MEL43704449562FMDOR01"/>
    <s v=" "/>
    <s v=""/>
    <s v="Não"/>
    <s v=""/>
    <s v="Não"/>
  </r>
  <r>
    <s v="2000006135831413"/>
    <s v="6 de agosto de 2024 16:45 hs."/>
    <s v="Devolução finalizada com reembolso para o comprador"/>
    <s v="O produto está à venda novamente."/>
    <s v="Sim"/>
    <n v="0"/>
    <n v="169.26"/>
    <s v=""/>
    <n v="-20.309999999999999"/>
    <n v="-25.95"/>
    <n v="-123"/>
    <n v="0"/>
    <s v="setembro 2024"/>
    <s v=" "/>
    <x v="24"/>
    <s v="MLB3286491051"/>
    <s v="SPATE"/>
    <s v="Bandeja Esquerda Com Pivô 206 Todos 1999 A 2010"/>
    <s v=" "/>
    <n v="169.26"/>
    <s v="Clássico"/>
    <s v="Autorizado"/>
    <s v="Hebert Silva Fernandes"/>
    <s v="CPF 09726183685"/>
    <s v="Avenida Brasil 458 - casa, Juatuba - CEP: 35675000, Minas Gerais"/>
    <s v=" "/>
    <s v=" "/>
    <s v="Hebert Silva Fernandes"/>
    <s v="09726183685"/>
    <s v="Mercado Livre - Centro de distribuição Full / Av. Dr. Antonio Joao Abdalla, 3333"/>
    <s v="Cajamar"/>
    <s v="São Paulo"/>
    <s v="07750020"/>
    <s v="Brasil"/>
    <s v="Mercado Envios Full"/>
    <s v="6 de agosto | 23:59"/>
    <s v="9 de agosto | 11:37"/>
    <s v="Mercado Envios"/>
    <s v="MEL43692686616LMFFF01"/>
    <s v=" "/>
    <s v=""/>
    <s v="Correios e pontos de envio"/>
    <s v="16 de agosto | 13:39"/>
    <s v="22 de agosto | 09:18"/>
    <s v="Correios"/>
    <s v="QN228609582BR"/>
    <s v="https://www2.correios.com.br/sistemas/rastreamento/resultado.cfm"/>
    <s v=""/>
    <s v="Não"/>
    <n v="1"/>
    <s v="Não"/>
  </r>
  <r>
    <s v="2000008963632378"/>
    <s v="6 de agosto de 2024 16:06 hs."/>
    <s v="Devolução finalizada com reembolso para o comprador"/>
    <s v="Entendemos que você recebeu o produto conforme o esperado. Chegou quarta-feira, 21 de agosto."/>
    <s v="Não"/>
    <n v="0"/>
    <n v="122.3"/>
    <s v=""/>
    <n v="-55.58"/>
    <n v="-20.45"/>
    <n v="-46.27"/>
    <n v="0"/>
    <s v="agosto 2024"/>
    <s v="Sim"/>
    <x v="170"/>
    <s v="MLB3292812473"/>
    <s v="SPATE"/>
    <s v="Kit Reparo Pino Guia Pinça De Freio Dianteiro March 12 A 17"/>
    <s v=" "/>
    <n v="122.3"/>
    <s v="Clássico"/>
    <s v="Não emitida"/>
    <s v="Fabrício  Tomé Barreto"/>
    <s v="CPF 15545965726"/>
    <s v="Rua Cezario Alvim Bairro Vila Nova 1746, Barra de São João - CEP: 28880000, Rio de Janeiro"/>
    <s v=" "/>
    <s v=" "/>
    <s v="Fabrício  Tomé Barreto"/>
    <s v="15545965726"/>
    <s v="Rua Cecília Iter 177 / &quot;177A Referencia: Endereço comercial. Entregar até as 18h.&quot;"/>
    <s v="São Paulo"/>
    <s v="São Paulo"/>
    <s v="08240730"/>
    <s v="Brasil"/>
    <s v="Coleta do Mercado Envios"/>
    <s v="7 de agosto | 23:33"/>
    <s v="9 de agosto | 13:12"/>
    <s v="Mercado Envios"/>
    <s v="MEL43692497900LMXDF01"/>
    <s v=" "/>
    <s v=""/>
    <s v="Correios e pontos de envio"/>
    <s v="16 de agosto | 12:10"/>
    <s v="21 de agosto | 16:00"/>
    <s v="Correios"/>
    <s v="AK316168316BR"/>
    <s v="https://www2.correios.com.br/sistemas/rastreamento/resultado.cfm"/>
    <s v=""/>
    <s v="Não"/>
    <s v=""/>
    <s v="Não"/>
  </r>
  <r>
    <s v="2000008962136388"/>
    <s v="6 de agosto de 2024 13:52 hs."/>
    <s v="Devolução finalizada com reembolso para o comprador"/>
    <s v="Entendemos que você recebeu o produto conforme o esperado. Chegou quarta-feira, 21 de agosto."/>
    <s v="Não"/>
    <n v="0"/>
    <n v="197.7"/>
    <s v=""/>
    <n v="-23.72"/>
    <n v="-24.95"/>
    <n v="-149.03"/>
    <n v="0"/>
    <s v="agosto 2024"/>
    <s v="Sim"/>
    <x v="120"/>
    <s v="MLB3617544036"/>
    <s v="SPATE"/>
    <s v="Cabo De Engate E Seleção Sprinter Cdi 313 2004 A 2019"/>
    <s v=" "/>
    <n v="197.7"/>
    <s v="Clássico"/>
    <s v="Não emitida"/>
    <s v="Poliana Dumont Ribeiro"/>
    <s v="CPF 08820238616"/>
    <s v="Rua Carmem Kilesse 48, Sete Lagoas - CEP: 35701220, Minas Gerais"/>
    <s v=" "/>
    <s v=" "/>
    <s v="Poliana Dumont Ribeiro"/>
    <s v="08820238616"/>
    <s v="Rua Cecília Iter 177 / &quot;177A Referencia: Endereço comercial. Entregar até as 18h.&quot;"/>
    <s v="São Paulo"/>
    <s v="São Paulo"/>
    <s v="08240730"/>
    <s v="Brasil"/>
    <s v="Coleta do Mercado Envios"/>
    <s v="8 de agosto | 01:21"/>
    <s v="9 de agosto | 16:39"/>
    <s v="Mercado Envios"/>
    <s v="MEL43691653501LMXDF01"/>
    <s v=" "/>
    <s v=""/>
    <s v="Correios e pontos de envio"/>
    <s v="16 de agosto | 13:33"/>
    <s v="21 de agosto | 16:00"/>
    <s v="Correios"/>
    <s v="QC742239158BR"/>
    <s v="https://www2.correios.com.br/sistemas/rastreamento/resultado.cfm"/>
    <s v=""/>
    <s v="Não"/>
    <s v=""/>
    <s v="Não"/>
  </r>
  <r>
    <s v="2000006131811427"/>
    <s v="5 de agosto de 2024 22:00 hs."/>
    <s v="Devolução finalizada com reembolso para o comprador"/>
    <s v="O pacote chegou sexta-feira, 23 de agosto."/>
    <s v="Sim"/>
    <n v="0"/>
    <n v="106.21"/>
    <s v=""/>
    <n v="-18.059999999999999"/>
    <n v="-20.45"/>
    <n v="-67.7"/>
    <n v="0"/>
    <s v="agosto 2024"/>
    <s v=" "/>
    <x v="171"/>
    <s v="MLB4071441286"/>
    <s v="SPATE"/>
    <s v="Par Terminal Cabo De Engate Seleção Golf 2001 Em Diante"/>
    <s v=" "/>
    <n v="106.21"/>
    <s v="Premium"/>
    <s v="Não emitida"/>
    <s v="Adriana Lopes Cedro"/>
    <s v="CPF 01532127561"/>
    <s v="Rua Canadá 88 - casa a, Eunápolis - CEP: 45830390, Bahia"/>
    <s v=" "/>
    <s v=" "/>
    <s v="Adriana Lopes Cedro"/>
    <s v="01532127561"/>
    <s v="Rua Cecília Iter 177 / &quot;177A Referencia: Endereço comercial. Entregar até as 18h.&quot;"/>
    <s v="São Paulo"/>
    <s v="São Paulo"/>
    <s v="08240730"/>
    <s v="Brasil"/>
    <s v="Coleta do Mercado Envios"/>
    <s v="7 de agosto | 07:14"/>
    <s v="10 de agosto | 13:26"/>
    <s v="Mercado Envios"/>
    <s v="MEL43689377768LMXDF01"/>
    <s v=" "/>
    <s v=""/>
    <s v="Correios e pontos de envio"/>
    <s v="19 de agosto | 14:22"/>
    <s v="23 de agosto | 18:23"/>
    <s v="Correios"/>
    <s v="QN186872637BR"/>
    <s v="https://www2.correios.com.br/sistemas/rastreamento/resultado.cfm"/>
    <s v=""/>
    <s v="Não"/>
    <s v=""/>
    <s v="Não"/>
  </r>
  <r>
    <s v="2000008953785094"/>
    <s v="5 de agosto de 2024 17:21 hs."/>
    <s v="Devolução finalizada com reembolso para o comprador"/>
    <s v="Entendemos que você recebeu o produto conforme o esperado. Chegou sexta-feira, 16 de agosto."/>
    <s v="Não"/>
    <n v="0"/>
    <n v="108.06"/>
    <s v=""/>
    <n v="-55.87"/>
    <n v="-21.45"/>
    <n v="-95.09"/>
    <n v="-64.349999999999994"/>
    <s v="agosto 2024"/>
    <s v="Sim"/>
    <x v="5"/>
    <s v="MLB3304825345"/>
    <s v="SPATE"/>
    <s v="Kit Pino Guia Pinça De Freio Hb20 2012 Em Diante"/>
    <s v=" "/>
    <n v="108.06"/>
    <s v="Clássico"/>
    <s v="Não emitida"/>
    <s v="Diego Netto Braz"/>
    <s v="CPF 04827637954"/>
    <s v="Travessa Rio Mandaçai 16, Fazenda Rio Grande - CEP: 83833390, Paraná"/>
    <s v=" "/>
    <s v=" "/>
    <s v="Diego Netto Braz"/>
    <s v="04827637954"/>
    <s v="Rua Cecília Iter 177 / &quot;177A Referencia: Endereço comercial. Entregar até as 18h.&quot;"/>
    <s v="São Paulo"/>
    <s v="São Paulo"/>
    <s v="08240730"/>
    <s v="Brasil"/>
    <s v="Coleta do Mercado Envios"/>
    <s v="7 de agosto | 01:34"/>
    <s v="7 de agosto | 17:04"/>
    <s v="Mercado Envios"/>
    <s v="MEL43688139098LMXDF01"/>
    <s v=" "/>
    <s v=""/>
    <s v="Correios e pontos de envio"/>
    <s v="12 de agosto | 13:29"/>
    <s v="16 de agosto | 17:33"/>
    <s v="Correios"/>
    <s v="AK306071167BR"/>
    <s v="https://www2.correios.com.br/sistemas/rastreamento/resultado.cfm"/>
    <s v=""/>
    <s v="Não"/>
    <n v="1"/>
    <s v="Não"/>
  </r>
  <r>
    <s v="2000006128079063"/>
    <s v="5 de agosto de 2024 10:15 hs."/>
    <s v="Devolução finalizada com reembolso para o comprador"/>
    <s v="O pacote chegou sábado, 10 de agosto."/>
    <s v="Sim"/>
    <n v="0"/>
    <n v="119.7"/>
    <s v=""/>
    <n v="-32.340000000000003"/>
    <s v=""/>
    <n v="-87.36"/>
    <n v="0"/>
    <s v="agosto 2024"/>
    <s v=" "/>
    <x v="41"/>
    <s v="MLB2735548557"/>
    <s v="SPATE"/>
    <s v="Par Kits De Rolamento Roda Traseira Gol G1 G2 G3 G4 G5"/>
    <s v=" "/>
    <n v="59.85"/>
    <s v="Premium"/>
    <s v="Autorizado"/>
    <s v="Issamu Suzuki"/>
    <s v="CPF 59982969820"/>
    <s v="Rua José Guimarães 315, Santana da Ponte Pensa - CEP: 15765001, São Paulo"/>
    <s v=" "/>
    <s v=" "/>
    <s v="Issamu Suzuki"/>
    <s v="59982969820"/>
    <s v="Rua Cecília Iter 177 / &quot;177A Referencia: Endereço comercial. Entregar até as 18h.&quot;"/>
    <s v="São Paulo"/>
    <s v="São Paulo"/>
    <s v="08240730"/>
    <s v="Brasil"/>
    <s v="Mercado Envios Full"/>
    <s v="5 de agosto | 19:50"/>
    <s v="6 de agosto | 12:41"/>
    <s v="Mercado Envios"/>
    <s v="MEL43686180276LMFFF01"/>
    <s v=" "/>
    <s v=""/>
    <s v="Correios e pontos de envio"/>
    <s v="6 de agosto | 15:45"/>
    <s v="10 de agosto | 13:27"/>
    <s v="Correios"/>
    <s v="AK289028949BR"/>
    <s v="https://www2.correios.com.br/sistemas/rastreamento/resultado.cfm"/>
    <s v=""/>
    <s v="Não"/>
    <s v=""/>
    <s v="Não"/>
  </r>
  <r>
    <s v="2000006127266047"/>
    <s v="5 de agosto de 2024 01:19 hs."/>
    <s v="Devolução finalizada com reembolso para o comprador"/>
    <s v="O produto está pronto para retirada. Entretanto, caso você não o tenha retirado, por favor, agende uma data na Gestão de estoque Full."/>
    <s v="Sim"/>
    <n v="0"/>
    <n v="118.78"/>
    <s v=""/>
    <n v="-14.25"/>
    <n v="-20.45"/>
    <n v="-88.08"/>
    <n v="0"/>
    <s v="agosto 2024"/>
    <s v="Sim"/>
    <x v="2"/>
    <s v="MLB3287617129"/>
    <s v="SPATE"/>
    <s v="2 Kits Rolamento Eixo Traseiro Peugeot 206 47mm 1999 A 2010"/>
    <s v=" "/>
    <n v="118.78"/>
    <s v="Clássico"/>
    <s v="Autorizado"/>
    <s v="ELIZEU EVANGELISTA"/>
    <s v="CPF 08310481667"/>
    <s v="Rua Sergipe 164 164, Cariacica - CEP: 29145005, Espírito Santo"/>
    <s v=" "/>
    <s v=" "/>
    <s v="ELIZEU EVANGELISTA"/>
    <s v="08310481667"/>
    <s v="Mercado Livre - Centro de distribuição Full / Av. Dr. Antonio Joao Abdalla, 3333"/>
    <s v="Cajamar"/>
    <s v="São Paulo"/>
    <s v="07750020"/>
    <s v="Brasil"/>
    <s v="Mercado Envios Full"/>
    <s v="6 de agosto | 01:56"/>
    <s v="7 de agosto | 15:48"/>
    <s v="Mercado Envios"/>
    <s v="MEL43685484456LMFFF01"/>
    <s v=" "/>
    <s v=""/>
    <s v="Correios e pontos de envio"/>
    <s v="20 de agosto | 04:51"/>
    <s v="26 de agosto | 01:31"/>
    <s v=" "/>
    <s v="MEL43728955594FMDOR01"/>
    <s v=" "/>
    <s v=""/>
    <s v="Não"/>
    <n v="1"/>
    <s v="Não"/>
  </r>
  <r>
    <s v="2000006120139201"/>
    <s v="3 de agosto de 2024 08:39 hs."/>
    <s v="Devolução finalizada com reembolso para o comprador"/>
    <s v="O produto está à venda novamente."/>
    <s v="Sim"/>
    <n v="0"/>
    <n v="61.17"/>
    <s v=""/>
    <n v="-13.34"/>
    <s v=""/>
    <n v="-47.83"/>
    <n v="0"/>
    <s v="setembro 2024"/>
    <s v="Sim"/>
    <x v="46"/>
    <s v="MLB3292509531"/>
    <s v="SPATE"/>
    <s v="Par Morceguinho Dianteiro Celta 1998 A 2015"/>
    <s v=" "/>
    <n v="61.17"/>
    <s v="Clássico"/>
    <s v="Autorizado"/>
    <s v="Rafaela Silveira Lima"/>
    <s v="CPF 53608845844"/>
    <s v="Rodovia Júlio Del fabro SN - Depósito Paineiras, Ibiúna - CEP: 18150000, São Paulo"/>
    <s v=" "/>
    <s v=" "/>
    <s v="Rafaela Silveira Lima"/>
    <s v="53608845844"/>
    <s v="Mercado Livre - Centro de distribuição Full / Av. Dr. Antonio Joao Abdalla, 3333"/>
    <s v="Cajamar"/>
    <s v="São Paulo"/>
    <s v="07750020"/>
    <s v="Brasil"/>
    <s v="Mercado Envios Full"/>
    <s v="4 de agosto | 02:58"/>
    <s v="6 de agosto | 17:22"/>
    <s v="Mercado Envios"/>
    <s v="MEL43679959638LMFFF01"/>
    <s v=" "/>
    <s v=""/>
    <s v="Correios e pontos de envio"/>
    <s v="14 de agosto | 13:07"/>
    <s v="20 de agosto | 06:29"/>
    <s v="Correios"/>
    <s v="QN046464345BR"/>
    <s v="https://www2.correios.com.br/sistemas/rastreamento/resultado.cfm"/>
    <s v=""/>
    <s v="Não"/>
    <s v=""/>
    <s v="Não"/>
  </r>
  <r>
    <s v="2000008930804444"/>
    <s v="2 de agosto de 2024 16:54 hs."/>
    <s v="Devolução finalizada com reembolso para o comprador"/>
    <s v="Entendemos que você recebeu o produto conforme o esperado. Chegou sexta-feira, 23 de agosto."/>
    <s v="Não"/>
    <n v="0"/>
    <n v="354.44"/>
    <n v="1.59"/>
    <n v="-60.25"/>
    <s v=""/>
    <n v="-294.19"/>
    <n v="1.59"/>
    <s v="setembro 2024"/>
    <s v="Sim"/>
    <x v="130"/>
    <s v="MLB4771843544"/>
    <s v="SPATE"/>
    <s v="Par Bandeja Dianteira Com Pivô Kangoo 2000 A 2017"/>
    <s v=" "/>
    <n v="354.44"/>
    <s v="Premium"/>
    <s v="Não emitida"/>
    <s v="Marcelo Felix Da Silva"/>
    <s v="CPF 22764331835"/>
    <s v="Rua Veneza 952 - Casa 2, Osasco - CEP: 06144000, São Paulo"/>
    <s v=" "/>
    <s v=" "/>
    <s v="Marcelo Felix Da Silva"/>
    <s v="22764331835"/>
    <s v="Rua Cecília Iter 177 / &quot;177A Referencia: Endereço comercial. Entregar até as 18h.&quot;"/>
    <s v="São Paulo"/>
    <s v="São Paulo"/>
    <s v="08240730"/>
    <s v="Brasil"/>
    <s v="Mercado Envios Flex"/>
    <s v="5 de agosto | 16:34"/>
    <s v="5 de agosto | 19:43"/>
    <s v="CAIO AUGUSTO PATRICIO DA COSTA"/>
    <s v="43678215896"/>
    <s v=" "/>
    <s v=""/>
    <s v="Correios e pontos de envio"/>
    <s v="21 de agosto | 17:29"/>
    <s v="23 de agosto | 18:23"/>
    <s v="Correios"/>
    <s v="OY053719615BR"/>
    <s v="https://www2.correios.com.br/sistemas/rastreamento/resultado.cfm"/>
    <s v=""/>
    <s v="Não"/>
    <s v=""/>
    <s v="Não"/>
  </r>
  <r>
    <s v="2000008927101392"/>
    <s v="2 de agosto de 2024 09:29 hs."/>
    <s v="Devolução finalizada com reembolso para o comprador"/>
    <s v="O produto está à venda novamente."/>
    <s v="Não"/>
    <n v="0"/>
    <n v="59.56"/>
    <n v="24.8"/>
    <n v="-43.23"/>
    <n v="-24.8"/>
    <n v="-43.43"/>
    <n v="-27.1"/>
    <s v="setembro 2024"/>
    <s v="Sim"/>
    <x v="44"/>
    <s v="MLB2735619005"/>
    <s v="SPATE"/>
    <s v="Par Kit De Rolamento Roda Traseira Celta Corsa Prisma"/>
    <s v=" "/>
    <n v="59.56"/>
    <s v="Premium"/>
    <s v="Autorizado"/>
    <s v="Wagner Saraiva"/>
    <s v="CPF 07041916790"/>
    <s v="Rua Tancredo Mendes Paixão 672 - Sobrado, Casimiro de Abreu - CEP: 28860000, Rio de Janeiro"/>
    <s v=" "/>
    <s v=" "/>
    <s v="Wagner Saraiva"/>
    <s v="07041916790"/>
    <s v="Mercado Livre - Centro de distribuição Full / Av. Dr. Antonio Joao Abdalla, 3333"/>
    <s v="Cajamar"/>
    <s v="São Paulo"/>
    <s v="07750020"/>
    <s v="Brasil"/>
    <s v="Mercado Envios Full"/>
    <s v="2 de agosto | 16:51"/>
    <s v="3 de agosto | 11:42"/>
    <s v="Mercado Envios"/>
    <s v="MEL43676516148LMFFF01"/>
    <s v=" "/>
    <s v=""/>
    <s v="Correios e pontos de envio"/>
    <s v="20 de agosto | 09:39"/>
    <s v="23 de agosto | 10:36"/>
    <s v=" "/>
    <s v="MEL43727851312FMDOR01"/>
    <s v=" "/>
    <s v=""/>
    <s v="Não"/>
    <n v="1"/>
    <s v="Não"/>
  </r>
  <r>
    <s v="2000008925601116"/>
    <s v="2 de agosto de 2024 00:20 hs."/>
    <s v="Devolução finalizada com reembolso para o comprador"/>
    <s v="Entendemos que você recebeu o produto conforme o esperado. Chegou terça-feira, 27 de agosto."/>
    <s v="Não"/>
    <n v="0"/>
    <n v="43.18"/>
    <n v="13.72"/>
    <n v="-11.18"/>
    <n v="-13.72"/>
    <n v="-32"/>
    <n v="0"/>
    <s v="agosto 2024"/>
    <s v="Sim"/>
    <x v="95"/>
    <s v="MLB3563334466"/>
    <s v="SPATE"/>
    <s v="Kit Reparo Bucha Alavanca Câmbio Varão Celta Até 2005"/>
    <s v=" "/>
    <n v="43.18"/>
    <s v="Clássico"/>
    <s v="Não emitida"/>
    <s v="CARLOS Nobre Rodrigues . Mauriz"/>
    <s v="CPF 56495390300"/>
    <s v="Rua Belmiro Moreira Soares 469, Sorocaba - CEP: 18074651, São Paulo"/>
    <s v=" "/>
    <s v=" "/>
    <s v="CARLOS Nobre Rodrigues . Mauriz"/>
    <s v="56495390300"/>
    <s v="Rua Cecília Iter 177 / &quot;177A Referencia: Endereço comercial. Entregar até as 18h.&quot;"/>
    <s v="São Paulo"/>
    <s v="São Paulo"/>
    <s v="08240730"/>
    <s v="Brasil"/>
    <s v="Coleta do Mercado Envios"/>
    <s v="3 de agosto | 02:27"/>
    <s v="3 de agosto | 17:17"/>
    <s v="Mercado Envios"/>
    <s v="MEL43675839704LMXDF01"/>
    <s v=" "/>
    <s v=""/>
    <s v="Correios e pontos de envio"/>
    <s v="12 de agosto | 13:52"/>
    <s v="27 de agosto | 12:59"/>
    <s v="Correios"/>
    <s v="OY125677665BR"/>
    <s v="https://www2.correios.com.br/sistemas/rastreamento/resultado.cfm"/>
    <s v=""/>
    <s v="Não"/>
    <n v="1"/>
    <s v="Não"/>
  </r>
  <r>
    <s v="2000006113069395"/>
    <s v="1 de agosto de 2024 17:06 hs."/>
    <s v="Devolução finalizada com reembolso para o comprador"/>
    <s v="O produto está à venda novamente."/>
    <s v="Sim"/>
    <n v="0"/>
    <n v="44.52"/>
    <s v=""/>
    <n v="-13.57"/>
    <s v=""/>
    <n v="-30.95"/>
    <n v="0"/>
    <s v="setembro 2024"/>
    <s v="Sim"/>
    <x v="95"/>
    <s v="MLB3563324108"/>
    <s v="SPATE"/>
    <s v="Kit Reparo Bucha Alavanca Câmbio Varão Astra 1994 A 2000"/>
    <s v=" "/>
    <n v="44.52"/>
    <s v="Premium"/>
    <s v="Autorizado"/>
    <s v="Keyla de Macedo Carvalho"/>
    <s v="CPF 09058986560"/>
    <s v="Loteamento Nossa Senhora de Fátima 7 7, Euclides da Cunha - CEP: 48500000, Bahia"/>
    <s v=" "/>
    <s v=" "/>
    <s v="Keyla de Macedo Carvalho"/>
    <s v="09058986560"/>
    <s v="Mercado Livre - Centro de distribuição Full / Av. Dr. Antonio Joao Abdalla, 3333"/>
    <s v="Cajamar"/>
    <s v="São Paulo"/>
    <s v="07750020"/>
    <s v="Brasil"/>
    <s v="Mercado Envios Full"/>
    <s v="2 de agosto | 02:40"/>
    <s v="3 de agosto | 22:22"/>
    <s v="Mercado Envios"/>
    <s v="MEL43674121277LMFFF01"/>
    <s v=" "/>
    <s v=""/>
    <s v="Correios e pontos de envio"/>
    <s v="15 de agosto | 15:48"/>
    <s v="20 de agosto | 18:50"/>
    <s v="Correios"/>
    <s v="QN216694107BR"/>
    <s v="https://www2.correios.com.br/sistemas/rastreamento/resultado.cfm"/>
    <s v=""/>
    <s v="Não"/>
    <s v=""/>
    <s v="Não"/>
  </r>
  <r>
    <s v="2000006112918565"/>
    <s v="1 de agosto de 2024 16:39 hs."/>
    <s v="Devolução finalizada com reembolso para o comprador"/>
    <s v="O produto está à venda novamente."/>
    <s v="Sim"/>
    <n v="0"/>
    <n v="49.1"/>
    <s v=""/>
    <n v="-11.89"/>
    <s v=""/>
    <n v="-37.21"/>
    <n v="0"/>
    <s v="agosto 2024"/>
    <s v="Sim"/>
    <x v="72"/>
    <s v="MLB3297955777"/>
    <s v="SPATE"/>
    <s v="Kit Reparo Terminal Cabo Engate Seleção Kwid"/>
    <s v=" "/>
    <n v="49.1"/>
    <s v="Clássico"/>
    <s v="Autorizado"/>
    <s v="Kaio Jose Goncalves"/>
    <s v="CPF 05972790637"/>
    <s v="Rua Afrânio Peixoto 315 315, Frutal - CEP: 38202064, Minas Gerais"/>
    <s v=" "/>
    <s v=" "/>
    <s v="Kaio Jose Goncalves"/>
    <s v="05972790637"/>
    <s v="Mercado Livre - Centro de distribuição Full / Av. Dr. Antonio Joao Abdalla, 3333"/>
    <s v="Cajamar"/>
    <s v="São Paulo"/>
    <s v="07750020"/>
    <s v="Brasil"/>
    <s v="Mercado Envios Full"/>
    <s v="1 de agosto | 23:46"/>
    <s v="2 de agosto | 14:55"/>
    <s v="Mercado Envios"/>
    <s v="MEL43674179912LMFFF01"/>
    <s v=" "/>
    <s v=""/>
    <s v="Correios e pontos de envio"/>
    <s v="10 de agosto | 01:54"/>
    <s v="14 de agosto | 04:31"/>
    <s v=" "/>
    <s v="MEL43701438324FMDOR01"/>
    <s v=" "/>
    <s v=""/>
    <s v="Não"/>
    <n v="1"/>
    <s v="Não"/>
  </r>
  <r>
    <s v="2000008921752310"/>
    <s v="1 de agosto de 2024 16:36 hs."/>
    <s v="Devolução finalizada com reembolso para o comprador"/>
    <s v="Entendemos que você recebeu o produto conforme o esperado. Chegou sexta-feira, 23 de agosto."/>
    <s v="Não"/>
    <n v="0"/>
    <n v="621.79999999999995"/>
    <s v=""/>
    <n v="-105.71"/>
    <n v="-25.95"/>
    <n v="-516.09"/>
    <n v="-25.95"/>
    <s v="agosto 2024"/>
    <s v="Sim"/>
    <x v="172"/>
    <s v="MLB3915931138"/>
    <s v="SPATE"/>
    <s v="Par Bandeja Inferior Cr-v 2012 Á 2014 Sem Pivô"/>
    <s v=" "/>
    <n v="621.79999999999995"/>
    <s v="Premium"/>
    <s v="Não emitida"/>
    <s v="Antônio Carlos  Ferreira de lima"/>
    <s v="CPF 06464440500"/>
    <s v="TRAVESSA GENERAL ARGOLLO 29, Salvador - CEP: 40300410, Bahia"/>
    <s v=" "/>
    <s v=" "/>
    <s v="Antônio Carlos  Ferreira de lima"/>
    <s v="06464440500"/>
    <s v="Rua Cecília Iter 177 / &quot;177A Referencia: Endereço comercial. Entregar até as 18h.&quot;"/>
    <s v="São Paulo"/>
    <s v="São Paulo"/>
    <s v="08240730"/>
    <s v="Brasil"/>
    <s v="Coleta do Mercado Envios"/>
    <s v="3 de agosto | 00:18"/>
    <s v="9 de agosto | 08:53"/>
    <s v="Mercado Envios"/>
    <s v="MEL43673998411LMXDF01"/>
    <s v="https://myaccount.mercadolivre.com.br/shipments/43673998411/detail"/>
    <s v=""/>
    <s v="Correios e pontos de envio"/>
    <s v="19 de agosto | 11:05"/>
    <s v="23 de agosto | 18:23"/>
    <s v="Correios"/>
    <s v="QN136117905BR"/>
    <s v="https://www2.correios.com.br/sistemas/rastreamento/resultado.cfm"/>
    <s v=""/>
    <s v="Não"/>
    <n v="1"/>
    <s v="Não"/>
  </r>
  <r>
    <s v="2000008917991018"/>
    <s v="1 de agosto de 2024 09:49 hs."/>
    <s v="Devolução finalizada com reembolso para o comprador"/>
    <s v="O produto está à venda novamente."/>
    <s v="Não"/>
    <n v="0"/>
    <n v="62.7"/>
    <n v="18.48"/>
    <n v="-16.66"/>
    <n v="-18.48"/>
    <n v="-46.04"/>
    <n v="0"/>
    <s v="agosto 2024"/>
    <s v=" "/>
    <x v="44"/>
    <s v="MLB2735619005"/>
    <s v="SPATE"/>
    <s v="Par Kit De Rolamento Roda Traseira Celta Corsa Prisma"/>
    <s v=" "/>
    <n v="62.7"/>
    <s v="Premium"/>
    <s v="Autorizado"/>
    <s v="Giovani Vicentini"/>
    <s v="CPF 86020374904"/>
    <s v="Avenida Monteiro Tourinho 929 - Loja 01, Curitiba - CEP: 82600000, Paraná"/>
    <s v=" "/>
    <s v=" "/>
    <s v="Giovani Vicentini"/>
    <s v="86020374904"/>
    <s v="Mercado Livre - Centro de distribuição Full / Av. Dr. Antonio Joao Abdalla, 3333"/>
    <s v="Cajamar"/>
    <s v="São Paulo"/>
    <s v="07750020"/>
    <s v="Brasil"/>
    <s v="Mercado Envios Full"/>
    <s v="1 de agosto | 16:55"/>
    <s v="2 de agosto | 14:02"/>
    <s v="Mercado Envios"/>
    <s v="MEL43672278027LMFFF01"/>
    <s v=" "/>
    <s v=""/>
    <s v="Correios e pontos de envio"/>
    <s v="8 de agosto | 15:13"/>
    <s v="12 de agosto | 05:05"/>
    <s v=" "/>
    <s v="MEL43692968766FMDOR01"/>
    <s v=" "/>
    <s v=""/>
    <s v="Não"/>
    <s v=""/>
    <s v="Não"/>
  </r>
  <r>
    <s v="2000009054108686"/>
    <s v="16 de agosto de 2024 13:50 hs."/>
    <s v="Devolução finalizada. Te demos o dinheiro dessa venda."/>
    <s v="Enviamos o produto de volta ao comprador porque não cumpre com as políticas de devolução."/>
    <s v="Não"/>
    <n v="1"/>
    <n v="141.03"/>
    <s v=""/>
    <n v="-16.920000000000002"/>
    <n v="-23.95"/>
    <s v=""/>
    <n v="100.16"/>
    <s v="agosto 2024"/>
    <s v="Sim"/>
    <x v="142"/>
    <s v="MLB3576376207"/>
    <s v="SPATE"/>
    <s v="Bandeja Com Pivô Direita Logan 2004 A 2013"/>
    <s v=" "/>
    <n v="141.03"/>
    <s v="Clássico"/>
    <s v="Autorizado"/>
    <s v="FRANCISCO DE ASSIS LUCAS FILHO"/>
    <s v="CPF 58227300782"/>
    <s v="Rua Marechal Deodoro 30 - loja, Nilópolis - CEP: 26535100, Rio de Janeiro"/>
    <s v=" "/>
    <s v=" "/>
    <s v="FRANCISCO DE ASSIS LUCAS FILHO"/>
    <s v="58227300782"/>
    <s v="Mercado Livre - Centro de distribuição Full / Av. Dr. Antonio Joao Abdalla, 3333"/>
    <s v="Cajamar"/>
    <s v="São Paulo"/>
    <s v="07750020"/>
    <s v="Brasil"/>
    <s v="Mercado Envios Full"/>
    <s v="16 de agosto | 18:46"/>
    <s v="17 de agosto | 09:35"/>
    <s v="Mercado Envios"/>
    <s v="MEL43732375525LMFFF01"/>
    <s v=" "/>
    <s v=""/>
    <s v="Correios e pontos de envio"/>
    <s v="20 de agosto | 09:39"/>
    <s v="24 de agosto | 07:17"/>
    <s v=" "/>
    <s v="MEL43741197295FMDOR01"/>
    <s v=" "/>
    <s v=""/>
    <s v="Não"/>
    <s v=""/>
    <s v="Não"/>
  </r>
  <r>
    <s v="2000008942072720"/>
    <s v="4 de agosto de 2024 11:29 hs."/>
    <s v="Devolução finalizada. Te demos o dinheiro dessa venda."/>
    <s v="Enviamos o produto de volta ao comprador porque não cumpre com as políticas de devolução."/>
    <s v="Não"/>
    <n v="1"/>
    <n v="197.36"/>
    <s v=""/>
    <n v="-23.68"/>
    <n v="-21.45"/>
    <s v=""/>
    <n v="152.22999999999999"/>
    <s v="agosto 2024"/>
    <s v="Sim"/>
    <x v="112"/>
    <s v="MLB3498229204"/>
    <s v="SPATE"/>
    <s v="Kit Rolamento Eixo Traseiro C Bucha 47mm Peugeot 206 99 A 10"/>
    <s v=" "/>
    <n v="197.36"/>
    <s v="Clássico"/>
    <s v="Autorizado"/>
    <s v="Felipe Santiago da Rocha"/>
    <s v="CPF 13289782735"/>
    <s v="Rua Miguel Odorico F. Gomes SN, Petrópolis - CEP: 25665456, Rio de Janeiro"/>
    <s v=" "/>
    <s v=" "/>
    <s v="Felipe Santiago da Rocha"/>
    <s v="13289782735"/>
    <s v="Mercado Livre - Centro de distribuição Full / Av. Dr. Antonio Joao Abdalla, 3333"/>
    <s v="Cajamar"/>
    <s v="São Paulo"/>
    <s v="07750020"/>
    <s v="Brasil"/>
    <s v="Mercado Envios Full"/>
    <s v="4 de agosto | 18:50"/>
    <s v="5 de agosto | 11:32"/>
    <s v="Mercado Envios"/>
    <s v="MEL43682904643LMFFF01"/>
    <s v=" "/>
    <s v=""/>
    <s v="Correios e pontos de envio"/>
    <s v="8 de agosto | 09:17"/>
    <s v="10 de agosto | 12:25"/>
    <s v=" "/>
    <s v="MEL43692423718FMDOR01"/>
    <s v=" "/>
    <s v=""/>
    <s v="Não"/>
    <s v=""/>
    <s v="Não"/>
  </r>
  <r>
    <s v="2000008930179398"/>
    <s v="2 de agosto de 2024 15:39 hs."/>
    <s v="Devolução finalizada. Te demos o dinheiro dessa venda."/>
    <s v="Enviamos o produto de volta ao comprador porque não cumpre com as políticas de devolução."/>
    <s v="Não"/>
    <n v="1"/>
    <n v="119.84"/>
    <s v=""/>
    <n v="-20.37"/>
    <n v="-24.95"/>
    <s v=""/>
    <n v="74.52"/>
    <s v="agosto 2024"/>
    <s v="Sim"/>
    <x v="162"/>
    <s v="MLB3591831284"/>
    <s v="SPATE"/>
    <s v="Par Bracinho Oscilante Com Pivô Uno Mille 1991 A 2011"/>
    <s v=" "/>
    <n v="119.84"/>
    <s v="Premium"/>
    <s v="Autorizado"/>
    <s v="Gilmar Italia Costa"/>
    <s v="CPF 07281829809"/>
    <s v="Rua Thiago Augusto Rafael 47, Sumaré - CEP: 13179262, São Paulo"/>
    <s v=" "/>
    <s v=" "/>
    <s v="Gilmar Italia Costa"/>
    <s v="07281829809"/>
    <s v="Mercado Livre - Centro de distribuição Full / Av. Dr. Antonio Joao Abdalla, 3333"/>
    <s v="Cajamar"/>
    <s v="São Paulo"/>
    <s v="07750020"/>
    <s v="Brasil"/>
    <s v="Mercado Envios Full"/>
    <s v="3 de agosto | 02:57"/>
    <s v="3 de agosto | 14:35"/>
    <s v="Mercado Envios"/>
    <s v="MEL43677930040LMFFF01"/>
    <s v=" "/>
    <s v=""/>
    <s v="Correios e pontos de envio"/>
    <s v="6 de agosto | 11:42"/>
    <s v="8 de agosto | 09:14"/>
    <s v=" "/>
    <s v="MEL43684661255FMDOR01"/>
    <s v=" "/>
    <s v=""/>
    <s v="Não"/>
    <s v=""/>
    <s v="Não"/>
  </r>
  <r>
    <s v="2000006113930603"/>
    <s v="1 de agosto de 2024 20:08 hs."/>
    <s v="Devolução finalizada. Te demos o dinheiro dessa venda."/>
    <s v="Enviamos o produto de volta ao comprador porque não cumpre com as políticas de devolução."/>
    <s v="Sim"/>
    <n v="1"/>
    <n v="59.85"/>
    <n v="17.11"/>
    <n v="-16.170000000000002"/>
    <n v="-17.1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vitor silva"/>
    <s v="CPF 45127172852"/>
    <s v="Rua Gilberto Nogueira 589 - casa A, Guará - CEP: 14580000, São Paulo"/>
    <s v=" "/>
    <s v=" "/>
    <s v="vitor silva"/>
    <s v="45127172852"/>
    <s v="Mercado Livre - Centro de distribuição Full / Av. Dr. Antonio Joao Abdalla, 3333"/>
    <s v="Cajamar"/>
    <s v="São Paulo"/>
    <s v="07750020"/>
    <s v="Brasil"/>
    <s v="Mercado Envios Full"/>
    <s v="2 de agosto | 21:51"/>
    <s v="3 de agosto | 15:42"/>
    <s v="Mercado Envios"/>
    <s v="MEL43674834727LMFFF01"/>
    <s v=" "/>
    <s v=""/>
    <s v="Correios e pontos de envio"/>
    <s v="6 de agosto | 23:33"/>
    <s v="8 de agosto | 23:24"/>
    <s v=" "/>
    <s v="MEL43681530582FMDOR01"/>
    <s v=" "/>
    <s v=""/>
    <s v="Não"/>
    <s v=""/>
    <s v="Não"/>
  </r>
  <r>
    <s v="2000008920299542"/>
    <s v="1 de agosto de 2024 14:00 hs."/>
    <s v="Devolução finalizada. Te demos o dinheiro dessa venda."/>
    <s v="Enviamos o produto de volta ao comprador porque não cumpre com as políticas de devolução."/>
    <s v="Não"/>
    <n v="1"/>
    <n v="199"/>
    <n v="22.53"/>
    <n v="-23.88"/>
    <n v="-45.48"/>
    <s v=""/>
    <n v="152.16999999999999"/>
    <s v="agosto 2024"/>
    <s v="Sim"/>
    <x v="16"/>
    <s v="MLB3461272144"/>
    <s v="SPATE"/>
    <s v="Cabo De Engate E Seleção De Marcha Celta 2007 A 2014"/>
    <s v=" "/>
    <n v="199"/>
    <s v="Clássico"/>
    <s v="Autorizado"/>
    <s v="bianca de nazare santos pereira"/>
    <s v="CPF 01756626227"/>
    <s v="Rua Engenheiro Normando Lima 368 - px ao campo, Castanhal - CEP: 68743300, Pará"/>
    <s v=" "/>
    <s v=" "/>
    <s v="bianca de nazare santos pereira"/>
    <s v="01756626227"/>
    <s v="Mercado Livre - Centro de distribuição Full / Av. Dr. Antonio Joao Abdalla, 3333"/>
    <s v="Cajamar"/>
    <s v="São Paulo"/>
    <s v="07750020"/>
    <s v="Brasil"/>
    <s v="Mercado Envios Full"/>
    <s v="2 de agosto | 08:57"/>
    <s v="3 de agosto | 09:43"/>
    <s v="Mercado Envios"/>
    <s v="MEL43673336151LMFFF01"/>
    <s v=" "/>
    <s v=""/>
    <s v="Correios e pontos de envio"/>
    <s v="5 de agosto | 12:09"/>
    <s v="12 de agosto | 16:25"/>
    <s v="Correios"/>
    <s v="QN139872655BR"/>
    <s v="https://www2.correios.com.br/sistemas/rastreamento/resultado.cfm"/>
    <s v=""/>
    <s v="Não"/>
    <s v=""/>
    <s v="Não"/>
  </r>
  <r>
    <s v="2000006198585295"/>
    <s v="20 de agosto de 2024 02:22 hs."/>
    <s v="Devolução para revisar até quarta-feira"/>
    <s v="Se você não nos avisar dentro do prazo como o produto chegou, vamos entender que você o recebeu conforme o esperado."/>
    <s v="Sim"/>
    <n v="0"/>
    <n v="46.9"/>
    <n v="17.84"/>
    <n v="-33.47"/>
    <n v="-17.84"/>
    <n v="-32.93"/>
    <n v="-19.5"/>
    <s v="agosto 2024"/>
    <s v="Sim"/>
    <x v="90"/>
    <s v="MLB3123224717"/>
    <s v="Trust Parts"/>
    <s v="Pivô Da Bandeja Inferior Lado Direito New Civic 2006 A 2011"/>
    <s v=" "/>
    <n v="46.9"/>
    <s v="Premium"/>
    <s v="Não emitida"/>
    <s v="Wilson inacio da costa Costa"/>
    <s v="CPF 09357267727"/>
    <s v="Rua Jesus Castor 115 - Galpão, Belford Roxo - CEP: 26112280, Rio de Janeiro"/>
    <s v=" "/>
    <s v=" "/>
    <s v="Wilson inacio da costa Costa"/>
    <s v="093572677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agosto | 01:41"/>
    <s v="22 de agosto | 15:35"/>
    <s v="Mercado Envios"/>
    <s v="MEL43744449707LMXDF01"/>
    <s v=" "/>
    <s v=""/>
    <s v="Correios e pontos de envio"/>
    <s v="28 de agosto | 16:24"/>
    <s v="30 de agosto | 16:41"/>
    <s v="Correios"/>
    <s v="QN236481239BR"/>
    <s v="https://www2.correios.com.br/sistemas/rastreamento/resultado.cfm"/>
    <s v=""/>
    <s v="Não"/>
    <s v=""/>
    <s v="Não"/>
  </r>
  <r>
    <s v="2000009056610130"/>
    <s v="16 de agosto de 2024 18:49 hs."/>
    <s v="Devolução para revisar até quarta-feira"/>
    <s v="Se você não nos avisar dentro do prazo como o produto chegou, vamos entender que você o recebeu conforme o esperado."/>
    <s v="Não"/>
    <n v="0"/>
    <n v="112.37"/>
    <s v=""/>
    <n v="-19.100000000000001"/>
    <n v="-22.95"/>
    <n v="-70.319999999999993"/>
    <n v="0"/>
    <s v="agosto 2024"/>
    <s v="Sim"/>
    <x v="173"/>
    <s v="MLB3347504870"/>
    <s v="Trust Parts"/>
    <s v="Pivô Ambos Os Lados Bandeja Sonata 2011 A 2014"/>
    <s v=" "/>
    <n v="112.37"/>
    <s v="Premium"/>
    <s v="Não emitida"/>
    <s v="jaine  severo de matos "/>
    <s v="CPF 04812636086"/>
    <s v="Rua das Jabuticabas 1, Caxias do Sul - CEP: 95098141, Rio Grande do Sul"/>
    <s v=" "/>
    <s v=" "/>
    <s v="jaine  severo de matos "/>
    <s v="0481263608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agosto | 23:30"/>
    <s v="22 de agosto | 15:28"/>
    <s v="Mercado Envios"/>
    <s v="MEL43733742668LMXDF01"/>
    <s v=" "/>
    <s v=""/>
    <s v="Correios e pontos de envio"/>
    <s v="28 de agosto | 14:16"/>
    <s v="30 de agosto | 16:41"/>
    <s v="Correios"/>
    <s v="AK359862233BR"/>
    <s v="https://www2.correios.com.br/sistemas/rastreamento/resultado.cfm"/>
    <s v=""/>
    <s v="Não"/>
    <s v=""/>
    <s v="Não"/>
  </r>
  <r>
    <s v="2000009106322990"/>
    <s v="22 de agosto de 2024 18:46 hs."/>
    <s v="Devolução para revisar até quarta-feira"/>
    <s v="Se você não nos avisar dentro do prazo como o produto chegou, vamos entender que você o recebeu conforme o esperado."/>
    <s v="Não"/>
    <n v="0"/>
    <n v="46.46"/>
    <n v="15.9"/>
    <n v="-13.9"/>
    <s v=""/>
    <n v="-32.56"/>
    <n v="15.9"/>
    <s v="setembro 2024"/>
    <s v="Sim"/>
    <x v="79"/>
    <s v="MLB3563627484"/>
    <s v="SPATE"/>
    <s v="Cabo De Embreagem Palio 1996 A 2000 Motor 1.5 Mpi"/>
    <s v=" "/>
    <n v="46.46"/>
    <s v="Premium"/>
    <s v="Não emitida"/>
    <s v="Lúcia T. de Carvalho"/>
    <s v="CPF 28192095134"/>
    <s v="Al. Franca 1212, São Paulo - CEP: 01422001, São Paulo"/>
    <s v=" "/>
    <s v=" "/>
    <s v="Lúcia T. de Carvalho"/>
    <s v="28192095134"/>
    <s v="Rua Cecília Iter 177 / &quot;177A Referencia: Endereço comercial. Entregar até as 18h.&quot;"/>
    <s v="São Paulo"/>
    <s v="São Paulo"/>
    <s v="08240730"/>
    <s v="Brasil"/>
    <s v="Mercado Envios Flex"/>
    <s v="23 de agosto | 15:25"/>
    <s v="23 de agosto | 18:40"/>
    <s v="ROBSON APARECIDO DA SILVA"/>
    <s v="43755821013"/>
    <s v=" "/>
    <s v=""/>
    <s v="Correios e pontos de envio"/>
    <s v="29 de agosto | 10:04"/>
    <s v="30 de agosto | 16:41"/>
    <s v="Correios"/>
    <s v="OY392088287BR"/>
    <s v="https://www2.correios.com.br/sistemas/rastreamento/resultado.cfm"/>
    <s v=""/>
    <s v="Não"/>
    <s v=""/>
    <s v="Não"/>
  </r>
  <r>
    <s v="2000009077398564"/>
    <s v="19 de agosto de 2024 17:10 hs."/>
    <s v="Devolução para revisar até quarta-feira"/>
    <s v="Se você não nos avisar dentro do prazo como o produto chegou, vamos entender que você o recebeu conforme o esperado."/>
    <s v="Não"/>
    <n v="0"/>
    <n v="123.08"/>
    <s v=""/>
    <n v="-57.67"/>
    <n v="-21.45"/>
    <n v="-108.31"/>
    <n v="-64.349999999999994"/>
    <s v="setembro 2024"/>
    <s v=" "/>
    <x v="174"/>
    <s v="MLB3637376569"/>
    <s v="SPATE"/>
    <s v="Kit Tirante Do Câmbio Universal Peugeot"/>
    <s v=" "/>
    <n v="123.08"/>
    <s v="Clássico"/>
    <s v="Não emitida"/>
    <s v="Tiago Silva"/>
    <s v="CPF 21718475810"/>
    <s v="Rua Oscar Pereira de Toledo 41, Amparo - CEP: 13904032, São Paulo"/>
    <s v=" "/>
    <s v=" "/>
    <s v="Tiago Silva"/>
    <s v="21718475810"/>
    <s v="Rua Cecília Iter 177 / &quot;177A Referencia: Endereço comercial. Entregar até as 18h.&quot;"/>
    <s v="São Paulo"/>
    <s v="São Paulo"/>
    <s v="08240730"/>
    <s v="Brasil"/>
    <s v="Coleta do Mercado Envios"/>
    <s v="21 de agosto | 02:56"/>
    <s v="21 de agosto | 15:19"/>
    <s v="Mercado Envios"/>
    <s v="MEL43742775582LMXDF01"/>
    <s v=" "/>
    <s v=""/>
    <s v="Correios e pontos de envio"/>
    <s v="27 de agosto | 16:34"/>
    <s v="30 de agosto | 16:41"/>
    <s v="Correios"/>
    <s v="QN236755074BR"/>
    <s v="https://www2.correios.com.br/sistemas/rastreamento/resultado.cfm"/>
    <s v=""/>
    <s v="Não"/>
    <s v=""/>
    <s v="Não"/>
  </r>
  <r>
    <s v="2000009073591004"/>
    <s v="19 de agosto de 2024 10:37 hs."/>
    <s v="Devolução para revisar até quarta-feira"/>
    <s v="Se você não nos avisar dentro do prazo como o produto chegou, vamos entender que você o recebeu conforme o esperado."/>
    <s v="Não"/>
    <n v="0"/>
    <n v="64.47"/>
    <n v="10.71"/>
    <n v="-16.96"/>
    <n v="-10.71"/>
    <n v="-47.51"/>
    <n v="0"/>
    <s v="setembro 2024"/>
    <s v="Sim"/>
    <x v="51"/>
    <s v="MLB3310048251"/>
    <s v="SPATE"/>
    <s v="Par Suporte Do Radiador Vectra Gl 2.2 1999 A 2002"/>
    <s v=" "/>
    <n v="64.47"/>
    <s v="Premium"/>
    <s v="Não emitida"/>
    <s v="Samuel Cordeiro de Oliveira"/>
    <s v="CPF 48030509880"/>
    <s v="Estrada Municipal da Vargem Rica 1204 - sobrado c1, Pontal - CEP: 14180000, São Paulo"/>
    <s v=" "/>
    <s v=" "/>
    <s v="Samuel Cordeiro de Oliveira"/>
    <s v="48030509880"/>
    <s v="Rua Cecília Iter 177 / &quot;177A Referencia: Endereço comercial. Entregar até as 18h.&quot;"/>
    <s v="São Paulo"/>
    <s v="São Paulo"/>
    <s v="08240730"/>
    <s v="Brasil"/>
    <s v="Coleta do Mercado Envios"/>
    <s v="20 de agosto | 01:24"/>
    <s v="20 de agosto | 13:14"/>
    <s v="Mercado Envios"/>
    <s v="MEL43740844763LMXDF01"/>
    <s v=" "/>
    <s v=""/>
    <s v="Correios e pontos de envio"/>
    <s v="27 de agosto | 14:26"/>
    <s v="30 de agosto | 16:41"/>
    <s v="Correios"/>
    <s v="AK356085288BR"/>
    <s v="https://www2.correios.com.br/sistemas/rastreamento/resultado.cfm"/>
    <s v=""/>
    <s v="Não"/>
    <s v=""/>
    <s v="Não"/>
  </r>
  <r>
    <s v="2000009056625012"/>
    <s v="16 de agosto de 2024 18:52 hs."/>
    <s v="Devolução para revisar até quarta-feira"/>
    <s v="Se você não nos avisar dentro do prazo como o produto chegou, vamos entender que você o recebeu conforme o esperado."/>
    <s v="Não"/>
    <n v="0"/>
    <n v="144.85"/>
    <s v=""/>
    <n v="-24.62"/>
    <n v="-21.45"/>
    <n v="-98.78"/>
    <n v="0"/>
    <s v="agosto 2024"/>
    <s v=" "/>
    <x v="175"/>
    <s v="MLB3696177336"/>
    <s v="SPATE"/>
    <s v="Cabo De Câmbio Seleção Strada 1.4 2012"/>
    <s v=" "/>
    <n v="144.85"/>
    <s v="Premium"/>
    <s v="Não emitida"/>
    <s v="Robert de Souza Bueno"/>
    <s v="CPF 08521622945"/>
    <s v="Rua Gregório Mainardes Moreira 78, Piraí do Sul - CEP: 84240000, Paraná"/>
    <s v=" "/>
    <s v=" "/>
    <s v="Robert de Souza Bueno"/>
    <s v="08521622945"/>
    <s v="Rua Cecília Iter 177 / &quot;177A Referencia: Endereço comercial. Entregar até as 18h.&quot;"/>
    <s v="São Paulo"/>
    <s v="São Paulo"/>
    <s v="08240730"/>
    <s v="Brasil"/>
    <s v="Coleta do Mercado Envios"/>
    <s v="20 de agosto | 23:30"/>
    <s v="22 de agosto | 12:59"/>
    <s v="Mercado Envios"/>
    <s v="MEL43733580219LMXDF01"/>
    <s v=" "/>
    <s v=""/>
    <s v="Correios e pontos de envio"/>
    <s v="28 de agosto | 13:36"/>
    <s v="30 de agosto | 16:41"/>
    <s v="Correios"/>
    <s v="QN038336477BR"/>
    <s v="https://www2.correios.com.br/sistemas/rastreamento/resultado.cfm"/>
    <s v=""/>
    <s v="Não"/>
    <s v=""/>
    <s v="Não"/>
  </r>
  <r>
    <s v="2000006179676233"/>
    <s v="15 de agosto de 2024 12:29 hs."/>
    <s v="Devolução para revisar até quarta-feira"/>
    <s v="Se você não nos avisar dentro do prazo como o produto chegou, vamos entender que você o recebeu conforme o esperado."/>
    <s v="Sim"/>
    <n v="0"/>
    <n v="73.08"/>
    <n v="46.39"/>
    <n v="-65.47"/>
    <n v="-46.39"/>
    <n v="-58.31"/>
    <n v="-50.7"/>
    <s v="agosto 2024"/>
    <s v="Sim"/>
    <x v="176"/>
    <s v="MLB3392527759"/>
    <s v="SPATE"/>
    <s v="Bandeja Inferior Direita Com Pivô Peugeot 208 2013 A 2022"/>
    <s v=" "/>
    <n v="73.08"/>
    <s v="Clássico"/>
    <s v="Não emitida"/>
    <s v="Sergio Ricardo"/>
    <s v="CPF 02651133507"/>
    <s v="R ARSENIO F DOS SANTOS 02, Lauro de Freitas - CEP: 42739255, Bahia"/>
    <s v=" "/>
    <s v=" "/>
    <s v="Sergio Ricardo"/>
    <s v="02651133507"/>
    <s v="Rua Cecília Iter 177 / &quot;177A Referencia: Endereço comercial. Entregar até as 18h.&quot;"/>
    <s v="São Paulo"/>
    <s v="São Paulo"/>
    <s v="08240730"/>
    <s v="Brasil"/>
    <s v="Coleta do Mercado Envios"/>
    <s v="17 de agosto | 03:47"/>
    <s v="21 de agosto | 10:34"/>
    <s v="Mercado Envios"/>
    <s v="MEL43727919291LMXDF01"/>
    <s v="https://myaccount.mercadolivre.com.br/shipments/43727919291/detail"/>
    <s v=""/>
    <s v="Correios e pontos de envio"/>
    <s v="26 de agosto | 10:43"/>
    <s v="30 de agosto | 16:41"/>
    <s v="Correios"/>
    <s v="QN195865909BR"/>
    <s v="https://www2.correios.com.br/sistemas/rastreamento/resultado.cfm"/>
    <s v=""/>
    <s v="Não"/>
    <s v=""/>
    <s v="Não"/>
  </r>
  <r>
    <s v="2000006148431155"/>
    <s v="9 de agosto de 2024 02:52 hs."/>
    <s v="Devolução para revisar até quarta-feira"/>
    <s v="Se você não nos avisar dentro do prazo como o produto chegou, vamos entender que você o recebeu conforme o esperado."/>
    <s v="Sim"/>
    <n v="0"/>
    <n v="119"/>
    <s v=""/>
    <n v="-20.23"/>
    <n v="-23.95"/>
    <n v="-74.819999999999993"/>
    <n v="0"/>
    <s v="setembro 2024"/>
    <s v=" "/>
    <x v="177"/>
    <s v="MLB4165661816"/>
    <s v="SPATE"/>
    <s v="Cabo De Freio Estacionamento Massey Ferguson 650 660 680"/>
    <s v=" "/>
    <n v="119"/>
    <s v="Premium"/>
    <s v="Não emitida"/>
    <s v="Gisele Barrow"/>
    <s v="CPF 02004359064"/>
    <s v="7 de setembro 1174 - sala A , loja Tim, Ibirubá - CEP: 98200000, Rio Grande do Sul"/>
    <s v=" "/>
    <s v=" "/>
    <s v="Gisele Barrow"/>
    <s v="02004359064"/>
    <s v="Rua Cecília Iter 177 / &quot;177A Referencia: Endereço comercial. Entregar até as 18h.&quot;"/>
    <s v="São Paulo"/>
    <s v="São Paulo"/>
    <s v="08240730"/>
    <s v="Brasil"/>
    <s v="Coleta do Mercado Envios"/>
    <s v="10 de agosto | 00:54"/>
    <s v="12 de agosto | 16:06"/>
    <s v="Mercado Envios"/>
    <s v="MEL43703935451LMXDF01"/>
    <s v=" "/>
    <s v=""/>
    <s v="Correios e pontos de envio"/>
    <s v="27 de agosto | 14:36"/>
    <s v="30 de agosto | 16:41"/>
    <s v="Correios"/>
    <s v="QN040398489BR"/>
    <s v="https://www2.correios.com.br/sistemas/rastreamento/resultado.cfm"/>
    <s v=""/>
    <s v="Não"/>
    <s v=""/>
    <s v="Não"/>
  </r>
  <r>
    <s v="2000009108773110"/>
    <s v="23 de agosto de 2024 00:01 hs."/>
    <s v="Devolução para revisar até quinta-feira"/>
    <s v="Se você não nos avisar dentro do prazo como o produto chegou, vamos entender que você o recebeu conforme o esperado."/>
    <s v="Não"/>
    <n v="0"/>
    <n v="265.97000000000003"/>
    <s v=""/>
    <n v="-83.82"/>
    <n v="-25.95"/>
    <n v="-234.05"/>
    <n v="-77.849999999999994"/>
    <s v="setembro 2024"/>
    <s v="Sim"/>
    <x v="178"/>
    <s v="MLB3296964165"/>
    <s v="SPATE"/>
    <s v="Par Bandeja Inferior Com Pivô Kwid 2017 Em Diante"/>
    <s v=" "/>
    <n v="265.97000000000003"/>
    <s v="Clássico"/>
    <s v="Não emitida"/>
    <s v="Hercilio Mota de oliveira"/>
    <s v="CPF 05331428908"/>
    <s v="Rua Álvaro Puci 24 - casa alaranjada, Campo Belo do Sul - CEP: 88580000, Santa Catarina"/>
    <s v=" "/>
    <s v=" "/>
    <s v="Hercilio Mota de oliveira"/>
    <s v="05331428908"/>
    <s v="Rua Cecília Iter 177 / &quot;177A Referencia: Endereço comercial. Entregar até as 18h.&quot;"/>
    <s v="São Paulo"/>
    <s v="São Paulo"/>
    <s v="08240730"/>
    <s v="Brasil"/>
    <s v="Coleta do Mercado Envios"/>
    <s v="23 de agosto | 23:14"/>
    <s v="26 de agosto | 16:26"/>
    <s v="Mercado Envios"/>
    <s v="MEL43757054800LMXDF01"/>
    <s v=" "/>
    <s v=""/>
    <s v="Correios e pontos de envio"/>
    <s v="29 de agosto | 14:52"/>
    <s v="2 de setembro | 15:26"/>
    <s v="Correios"/>
    <s v="AK369405462BR"/>
    <s v="https://www2.correios.com.br/sistemas/rastreamento/resultado.cfm"/>
    <s v=""/>
    <s v="Não"/>
    <n v="1"/>
    <s v="Não"/>
  </r>
  <r>
    <s v="2000006186135717"/>
    <s v="16 de agosto de 2024 17:43 hs."/>
    <s v="Devolução para revisar até terça-feira"/>
    <s v="Se você não nos avisar dentro do prazo como o produto chegou, vamos entender que você o recebeu conforme o esperado."/>
    <s v="Sim"/>
    <n v="0"/>
    <n v="79"/>
    <s v=""/>
    <n v="-13.43"/>
    <n v="-21.45"/>
    <n v="-44.12"/>
    <n v="0"/>
    <s v="agosto 2024"/>
    <s v="Sim"/>
    <x v="179"/>
    <s v="MLB3246958565"/>
    <s v="Trust Parts"/>
    <s v="Cabo De Capô Com Alavanca Montana 2003 Em Diante"/>
    <s v=" "/>
    <n v="79"/>
    <s v="Premium"/>
    <s v="Não emitida"/>
    <s v="Robert Eduardo Pereira da Silva"/>
    <s v="CPF 33931209806"/>
    <s v="Avenida Itajuba 1401, Barra Velha - CEP: 88390000, Santa Catarina"/>
    <s v=" "/>
    <s v=" "/>
    <s v="Robert Eduardo Pereira da Silva"/>
    <s v="339312098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agosto | 23:22"/>
    <s v="21 de agosto | 14:07"/>
    <s v="Mercado Envios"/>
    <s v="MEL43733521580LMXDF01"/>
    <s v=" "/>
    <s v=""/>
    <s v="Correios e pontos de envio"/>
    <s v="26 de agosto | 13:06"/>
    <s v="29 de agosto | 16:41"/>
    <s v="Correios"/>
    <s v="AK342809168BR"/>
    <s v="https://www2.correios.com.br/sistemas/rastreamento/resultado.cfm"/>
    <s v=""/>
    <s v="Não"/>
    <s v=""/>
    <s v="Não"/>
  </r>
  <r>
    <s v="2000006216458571"/>
    <s v="23 de agosto de 2024 11:38 hs."/>
    <s v="Devolução para revisar hoje"/>
    <s v="Se você não nos avisar dentro do prazo como o produto chegou, vamos entender que você o recebeu conforme o esperado."/>
    <s v="Sim"/>
    <n v="0"/>
    <n v="34.99"/>
    <n v="15.9"/>
    <n v="-26.1"/>
    <s v=""/>
    <n v="-24.79"/>
    <n v="0"/>
    <s v="agosto 2024"/>
    <s v=" "/>
    <x v="144"/>
    <s v="MLB2846826122"/>
    <s v="Trust Parts"/>
    <s v="Pastilha De Freio Dianteira Palio Weekend Mar 98 A Set 2009"/>
    <s v=" "/>
    <n v="34.99"/>
    <s v="Clássico"/>
    <s v="Não emitida"/>
    <s v="franscleid soares"/>
    <s v="CPF 35317608821"/>
    <s v="Rua do Bosque 130 - torre A, apto 209, São Paulo - CEP: 01136000, São Paulo"/>
    <s v=" "/>
    <s v=" "/>
    <s v="franscleid soares"/>
    <s v="3531760882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3 de agosto | 15:25"/>
    <s v="23 de agosto | 17:22"/>
    <s v="ROBSON APARECIDO DA SILVA"/>
    <s v="43758196050"/>
    <s v=" "/>
    <s v=""/>
    <s v="Correios e pontos de envio"/>
    <s v="27 de agosto | 13:45"/>
    <s v="28 de agosto | 16:58"/>
    <s v="Correios"/>
    <s v="OY361383845BR"/>
    <s v="https://www2.correios.com.br/sistemas/rastreamento/resultado.cfm"/>
    <s v=""/>
    <s v="Não"/>
    <s v=""/>
    <s v="Não"/>
  </r>
  <r>
    <s v="2000008972793920"/>
    <s v="7 de agosto de 2024 13:40 hs."/>
    <s v="Devolução para revisar hoje"/>
    <s v="Se você não nos avisar dentro do prazo como o produto chegou, vamos entender que você o recebeu conforme o esperado."/>
    <s v="Não"/>
    <n v="0"/>
    <n v="159.99"/>
    <s v=""/>
    <n v="-27.2"/>
    <n v="-22.95"/>
    <n v="-109.84"/>
    <n v="0"/>
    <s v="agosto 2024"/>
    <s v="Sim"/>
    <x v="2"/>
    <s v="MLB1804965496"/>
    <s v="Trust Parts"/>
    <s v="2 Kit's Rolamento Eixo Traseiro Peugeot206/207 C/barra 47mm"/>
    <s v=" "/>
    <n v="159.99"/>
    <s v="Premium"/>
    <s v="Não emitida"/>
    <s v="Patrick Tavares"/>
    <s v="CPF 13796931600"/>
    <s v="RUA RUA PADRE GONÇALVES LOPES 32, Mariana - CEP: 35420066, Minas Gerais"/>
    <s v=" "/>
    <s v=" "/>
    <s v="Patrick Tavares"/>
    <s v="137969316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agosto | 05:31"/>
    <s v="12 de agosto | 14:34"/>
    <s v="Mercado Envios"/>
    <s v="MEL43696392399LMXDF01"/>
    <s v="https://myaccount.mercadolivre.com.br/shipments/43696392399/detail"/>
    <s v=""/>
    <s v="Correios e pontos de envio"/>
    <s v="26 de agosto | 14:38"/>
    <s v="28 de agosto | 16:58"/>
    <s v="Correios"/>
    <s v="AK349688977BR"/>
    <s v="https://www2.correios.com.br/sistemas/rastreamento/resultado.cfm"/>
    <s v=""/>
    <s v="Não"/>
    <s v=""/>
    <s v="Não"/>
  </r>
  <r>
    <s v="2000008918556960"/>
    <s v="1 de agosto de 2024 11:00 hs."/>
    <s v="Devolvido no dia 12 de agosto"/>
    <s v="O produto retornou para você porque não foi possível entregá-lo à pessoa que realizou a compra."/>
    <s v="Não"/>
    <n v="0"/>
    <n v="109.16"/>
    <s v=""/>
    <n v="-18.559999999999999"/>
    <n v="-22.95"/>
    <n v="-67.650000000000006"/>
    <n v="0"/>
    <s v="agosto 2024"/>
    <s v="Sim"/>
    <x v="180"/>
    <s v="MLB3137039648"/>
    <s v="Trust Parts"/>
    <s v="Par Pivô Bandeja Dianteira Linea 2009 A 2017"/>
    <s v=" "/>
    <n v="109.16"/>
    <s v="Premium"/>
    <s v="Não emitida"/>
    <s v="nilton josé rosa da silva josé rosa"/>
    <s v="CPF 22853910059"/>
    <s v="rua Pedro bitencurtte 247 - casa 2 piso, Imbituba - CEP: 88780000, Santa Catarina"/>
    <s v=" "/>
    <s v=" "/>
    <s v="nilton josé rosa da silva josé rosa"/>
    <s v="22853910059"/>
    <s v=" "/>
    <s v="Imbituba"/>
    <s v="Santa Catarina"/>
    <s v="88780000"/>
    <s v="Brasil"/>
    <s v="Coleta do Mercado Envios"/>
    <s v="2 de agosto | 02:45"/>
    <s v=" "/>
    <s v="Mercado Envios"/>
    <s v="MEL43672546677LMXDF01"/>
    <s v=" "/>
    <s v=" "/>
    <s v=" "/>
    <s v=" "/>
    <s v=" "/>
    <s v=" "/>
    <s v=" "/>
    <s v=" "/>
    <s v=""/>
    <s v="Não"/>
    <s v=""/>
    <s v="Não"/>
  </r>
  <r>
    <s v="2000008980533908"/>
    <s v="8 de agosto de 2024 08:42 hs."/>
    <s v="Devolvido no dia 13 de agosto"/>
    <s v="Adicionamos o produto ao estoque do seu anúncio."/>
    <s v="Não"/>
    <n v="0"/>
    <n v="207"/>
    <s v=""/>
    <n v="-35.19"/>
    <n v="-24.95"/>
    <n v="-146.86000000000001"/>
    <n v="0"/>
    <s v="agosto 2024"/>
    <s v=" 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Jean Rodrigues Bones"/>
    <s v="04404368003"/>
    <s v=" "/>
    <s v="Novo Hamburgo"/>
    <s v="Rio Grande do Sul"/>
    <s v="93347160"/>
    <s v="Brasil"/>
    <s v="Mercado Envios Full"/>
    <s v="8 de agosto | 21:58"/>
    <s v=" "/>
    <s v="Mercado Envios"/>
    <s v="MEL43699853599LMFFF01"/>
    <s v=" "/>
    <s v=" "/>
    <s v=" "/>
    <s v=" "/>
    <s v=" "/>
    <s v=" "/>
    <s v=" "/>
    <s v=" "/>
    <s v=""/>
    <s v="Não"/>
    <s v=""/>
    <s v="Não"/>
  </r>
  <r>
    <s v="2000006181275357"/>
    <s v="15 de agosto de 2024 17:40 hs."/>
    <s v="Devolvido no dia 16 de agosto"/>
    <s v="Adicionamos o produto ao estoque do seu anúncio."/>
    <s v="Sim"/>
    <n v="0"/>
    <n v="95.71"/>
    <s v=""/>
    <n v="-16.27"/>
    <n v="-19.95"/>
    <n v="-59.49"/>
    <n v="0"/>
    <s v="agosto 2024"/>
    <s v="Sim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Osniel Rodrigues"/>
    <s v="34512773878"/>
    <s v=" "/>
    <s v="Campo Grande"/>
    <s v="Mato Grosso do Sul"/>
    <s v="79106150"/>
    <s v="Brasil"/>
    <s v="Mercado Envios Full"/>
    <s v="15 de agosto | 21:50"/>
    <s v=" "/>
    <s v="Mercado Envios"/>
    <s v="MEL43729465750LMFFF01"/>
    <s v=" "/>
    <s v=" "/>
    <s v=" "/>
    <s v=" "/>
    <s v=" "/>
    <s v=" "/>
    <s v=" "/>
    <s v=" "/>
    <s v=""/>
    <s v="Não"/>
    <s v=""/>
    <s v="Não"/>
  </r>
  <r>
    <s v="2000008983821850"/>
    <s v="8 de agosto de 2024 14:30 hs."/>
    <s v="Devolvido no dia 19 de agosto"/>
    <s v="O produto retornou para você porque não foi possível entregá-lo à pessoa que realizou a compra."/>
    <s v="Não"/>
    <n v="0"/>
    <n v="37.99"/>
    <n v="44.65"/>
    <n v="-10.56"/>
    <n v="-44.65"/>
    <n v="-27.43"/>
    <n v="0"/>
    <s v="agosto 2024"/>
    <s v=" "/>
    <x v="138"/>
    <s v="MLB3025187316"/>
    <s v="Trust Parts"/>
    <s v="Terminal Cabo Câmbio Engate 13mm  Strada 2014 Diante"/>
    <s v=" "/>
    <n v="37.99"/>
    <s v="Clássico"/>
    <s v="Autorizado"/>
    <s v="Nerino Gomes Viana"/>
    <s v="CPF 70789720230"/>
    <s v="PAULO DE TARSO 1009, Santa Isabel do Pará - CEP: 68790000, Pará"/>
    <s v=" "/>
    <s v=" "/>
    <s v="Nerino Gomes Viana"/>
    <s v="70789720230"/>
    <s v=" "/>
    <s v="Santa Isabel do Pará"/>
    <s v="Pará"/>
    <s v="68790000"/>
    <s v="Brasil"/>
    <s v="Coleta do Mercado Envios"/>
    <s v="10 de agosto | 05:12"/>
    <s v=" "/>
    <s v="Jad Logistica Ltda"/>
    <s v="12108800767013"/>
    <s v="https://www.jadlog.com.br/trackingml.jsp?pedido=12108800767013"/>
    <s v=" "/>
    <s v=" "/>
    <s v=" "/>
    <s v=" "/>
    <s v=" "/>
    <s v=" "/>
    <s v=" "/>
    <s v=""/>
    <s v="Não"/>
    <s v=""/>
    <s v="Não"/>
  </r>
  <r>
    <s v="2000006154532265"/>
    <s v="10 de agosto de 2024 10:37 hs."/>
    <s v="Devolvido no dia 2 de setembro"/>
    <s v="O produto retornou para você porque não foi possível entregá-lo à pessoa que realizou a compra."/>
    <s v="Sim"/>
    <n v="0"/>
    <n v="99.05"/>
    <s v=""/>
    <n v="-16.84"/>
    <n v="-22.95"/>
    <n v="-59.26"/>
    <n v="0"/>
    <s v="agosto 2024"/>
    <s v="Sim"/>
    <x v="151"/>
    <s v="MLB3101714534"/>
    <s v="Trust Parts"/>
    <s v="Par Pivô Da Bandeja Inferior Aircross 2011 A 2021"/>
    <s v=" "/>
    <n v="99.05"/>
    <s v="Premium"/>
    <s v="Não emitida"/>
    <s v="Carlos Dauer"/>
    <s v="CPF 00525024905"/>
    <s v="AVENIDA ANTÔNIO RODRIGUES DA CUNHA CASTRO 357, Uberaba - CEP: 38072300, Minas Gerais"/>
    <s v=" "/>
    <s v=" "/>
    <s v="Carlos Dauer"/>
    <s v="00525024905"/>
    <s v=" "/>
    <s v="Uberaba"/>
    <s v="Minas Gerais"/>
    <s v="38072300"/>
    <s v="Brasil"/>
    <s v="Coleta do Mercado Envios"/>
    <s v="13 de agosto | 02:57"/>
    <s v=" "/>
    <s v="Mercado Envios"/>
    <s v="MEL43708301346LMXDF01"/>
    <s v="https://myaccount.mercadolivre.com.br/shipments/43708301346/detail"/>
    <s v=" "/>
    <s v=" "/>
    <s v=" "/>
    <s v=" "/>
    <s v=" "/>
    <s v=" "/>
    <s v=" "/>
    <s v=""/>
    <s v="Não"/>
    <s v=""/>
    <s v="Não"/>
  </r>
  <r>
    <s v="2000009082938058"/>
    <s v="20 de agosto de 2024 10:01 hs."/>
    <s v="Devolvido no dia 26 de agosto"/>
    <s v="O produto retornou para você porque não foi possível entregá-lo à pessoa que realizou a compra."/>
    <s v="Não"/>
    <n v="0"/>
    <n v="438.89"/>
    <s v=""/>
    <n v="-74.61"/>
    <n v="-41.95"/>
    <n v="-322.33"/>
    <n v="0"/>
    <s v="agosto 2024"/>
    <s v=" "/>
    <x v="181"/>
    <s v="MLB3168142897"/>
    <s v="Trust Parts"/>
    <s v="Par Bandeja Superior Dianteira Com Pivô Hilux 4x4 06 À 20"/>
    <s v=" "/>
    <n v="438.89"/>
    <s v="Premium"/>
    <s v="Não emitida"/>
    <s v="Rafael Cristiano Cruz Cruz"/>
    <s v="CPF 30031913814"/>
    <s v="Alameda Bom Pastor 1013 - casa tijolo a vista, São José dos Pinhais - CEP: 83015492, Paraná"/>
    <s v=" "/>
    <s v=" "/>
    <s v="Rafael Cristiano Cruz Cruz"/>
    <s v="30031913814"/>
    <s v=" "/>
    <s v="São José dos Pinhais"/>
    <s v="Paraná"/>
    <s v="83015492"/>
    <s v="Brasil"/>
    <s v="Coleta do Mercado Envios"/>
    <s v="22 de agosto | 01:38"/>
    <s v=" "/>
    <s v="Mercado Envios"/>
    <s v="MEL43745261176LMXDF01"/>
    <s v=" "/>
    <s v=" "/>
    <s v=" "/>
    <s v=" "/>
    <s v=" "/>
    <s v=" "/>
    <s v=" "/>
    <s v=" "/>
    <s v=""/>
    <s v="Não"/>
    <s v=""/>
    <s v="Não"/>
  </r>
  <r>
    <s v="2000009009597716"/>
    <s v="11 de agosto de 2024 21:23 hs."/>
    <s v="Devolvido no dia 26 de agosto"/>
    <s v="O produto retornou para você porque o endereço de entrega da pessoa que realizou a compra estava incorreto."/>
    <s v="Não"/>
    <n v="0"/>
    <n v="85"/>
    <s v=""/>
    <n v="-14.45"/>
    <n v="-21.45"/>
    <n v="-49.1"/>
    <n v="0"/>
    <s v="agosto 2024"/>
    <s v="Sim"/>
    <x v="31"/>
    <s v="MLB3146029133"/>
    <s v="Trust Parts"/>
    <s v="Par Pivô Bandeja Dianteira Fox 2003 A 2014"/>
    <s v=" "/>
    <n v="85"/>
    <s v="Premium"/>
    <s v="Não emitida"/>
    <s v="Gustavo Hulf"/>
    <s v="CPF 05237224008"/>
    <s v="Rua Mariano Canto 710 - casa, Sapucaia do Sul - CEP: 93222110, Rio Grande do Sul"/>
    <s v=" "/>
    <s v=" "/>
    <s v="Gustavo Hulf"/>
    <s v="05237224008"/>
    <s v=" "/>
    <s v="Sapucaia do Sul"/>
    <s v="Rio Grande do Sul"/>
    <s v="93222110"/>
    <s v="Brasil"/>
    <s v="Coleta do Mercado Envios"/>
    <s v="14 de agosto | 00:47"/>
    <s v=" "/>
    <s v="Mercado Envios"/>
    <s v="MEL43712798744LMXDF01"/>
    <s v=" "/>
    <s v=" "/>
    <s v=" "/>
    <s v=" "/>
    <s v=" "/>
    <s v=" "/>
    <s v=" "/>
    <s v=" "/>
    <s v=""/>
    <s v="Não"/>
    <s v=""/>
    <s v="Não"/>
  </r>
  <r>
    <s v="2000009166821104"/>
    <s v="30 de agosto de 2024 10:28 hs."/>
    <s v="Entregue"/>
    <s v="Chegou em 30 de agosto"/>
    <s v="Não"/>
    <n v="1"/>
    <n v="94.9"/>
    <n v="1.59"/>
    <n v="-11.39"/>
    <s v=""/>
    <s v=""/>
    <n v="85.1"/>
    <s v="setembro 2024"/>
    <s v="Sim"/>
    <x v="117"/>
    <s v="MLB2699458146"/>
    <s v="Trust Parts"/>
    <s v="Cabo De Embreagem Peugeot 206 Até 03 1.1 1.3 1.6 Reg Manual"/>
    <s v=" "/>
    <n v="94.9"/>
    <s v="Clássico"/>
    <s v="Não emitida"/>
    <s v="Airton Franklin Cuajera Alcon"/>
    <s v="CPF 23660790877"/>
    <s v="Avenida Itaqui 832, Barueri - CEP: 06420210, São Paulo"/>
    <s v=" "/>
    <s v=" "/>
    <s v="Airton Franklin Cuajera Alcon"/>
    <s v="23660790877"/>
    <s v="Avenida Itaqui 832 / CEP 06420210 - Jardim Belval, Barueri, São Paulo"/>
    <s v="Barueri"/>
    <s v="São Paulo"/>
    <s v="06420210"/>
    <s v="Brasil"/>
    <s v="Mercado Envios Flex"/>
    <s v="30 de agosto | 15:43"/>
    <s v="30 de agosto | 19:37"/>
    <s v="THIAGO OLIVEIRA MIRANDA"/>
    <s v="43783063238"/>
    <s v=" "/>
    <s v=" "/>
    <s v=" "/>
    <s v=" "/>
    <s v=" "/>
    <s v=" "/>
    <s v=" "/>
    <s v=" "/>
    <s v=""/>
    <s v="Não"/>
    <s v=""/>
    <s v="Não"/>
  </r>
  <r>
    <s v="2000009166614590"/>
    <s v="30 de agosto de 2024 09:59 hs."/>
    <s v="Entregue"/>
    <s v="Chegou em 2 de setembro"/>
    <s v="Não"/>
    <n v="1"/>
    <n v="195.99"/>
    <n v="45.77"/>
    <n v="-33.32"/>
    <n v="-71.72"/>
    <s v=""/>
    <n v="136.72"/>
    <s v="setembro 2024"/>
    <s v=" "/>
    <x v="16"/>
    <s v="MLB1841175427"/>
    <s v="Trust Parts"/>
    <s v="Cabo De Marcha Corsa Classic 2009 2010 2011 2012 2013 2014"/>
    <s v=" "/>
    <n v="195.99"/>
    <s v="Premium"/>
    <s v="Não emitida"/>
    <s v="Pedro Júnior"/>
    <s v="CPF 36387851220"/>
    <s v="Rua 15 de Novembro, Mosqueiro 664 - Prédio da Agência Distrital de Mosqueiro, Belém - CEP: 66910000, Pará"/>
    <s v=" "/>
    <s v=" "/>
    <s v="Pedro Júnior"/>
    <s v="36387851220"/>
    <s v="Rua Quinze de Novembro 664 / trito De Mosqueiro - Prédio Da Agencia Distrital De Mosqueiro - CEP 66910000 - Vila (Mosqueiro), Belém, Pará"/>
    <s v="Belém"/>
    <s v="Pará"/>
    <s v="66910000"/>
    <s v="Brasil"/>
    <s v="Coleta do Mercado Envios"/>
    <s v="31 de agosto | 05:56"/>
    <s v="2 de setembro | 11:49"/>
    <s v="Mercado Envios"/>
    <s v="MEL43782783821LMXDF01"/>
    <s v=" "/>
    <s v=" "/>
    <s v=" "/>
    <s v=" "/>
    <s v=" "/>
    <s v=" "/>
    <s v=" "/>
    <s v=" "/>
    <s v=""/>
    <s v="Não"/>
    <s v=""/>
    <s v="Não"/>
  </r>
  <r>
    <s v="2000006246383917"/>
    <s v="30 de agosto de 2024 08:37 hs."/>
    <s v="Entregue"/>
    <s v="Chegou em 31 de agosto"/>
    <s v="Sim"/>
    <n v="1"/>
    <n v="109.9"/>
    <s v=""/>
    <n v="-18.68"/>
    <n v="-22.95"/>
    <s v=""/>
    <n v="68.27"/>
    <s v="setembro 2024"/>
    <s v=" "/>
    <x v="129"/>
    <s v="MLB1720245109"/>
    <s v="Trust Parts"/>
    <s v="2 Kit's Rolamento Roda Traseira Escort 94 Fiesta 95 Ka 97"/>
    <s v=" "/>
    <n v="109.9"/>
    <s v="Premium"/>
    <s v="Não emitida"/>
    <s v="Fernanda Cristiane Silva"/>
    <s v="CPF 38395758855"/>
    <s v="Avenida Nair Munhoz Ginez 35, Pinhalzinho - CEP: 12995000, São Paulo"/>
    <s v=" "/>
    <s v=" "/>
    <s v="Fernanda Cristiane Silva"/>
    <s v="38395758855"/>
    <s v="Avenida Nair Munhoz Ginez 35 / CEP 12995000 - Jardim do Pinhal, Pinhalzinho, São Paulo"/>
    <s v="Pinhalzinho"/>
    <s v="São Paulo"/>
    <s v="12995000"/>
    <s v="Brasil"/>
    <s v="Coleta do Mercado Envios"/>
    <s v="31 de agosto | 02:54"/>
    <s v="31 de agosto | 14:53"/>
    <s v="Mercado Envios"/>
    <s v="MEL43782714694LMXDF01"/>
    <s v=" "/>
    <s v=" "/>
    <s v=" "/>
    <s v=" "/>
    <s v=" "/>
    <s v=" "/>
    <s v=" "/>
    <s v=" "/>
    <s v=""/>
    <s v="Não"/>
    <s v=""/>
    <s v="Não"/>
  </r>
  <r>
    <s v="2000009165174802"/>
    <s v="30 de agosto de 2024 00:57 hs."/>
    <s v="Entregue"/>
    <s v="Chegou em 2 de setembro"/>
    <s v="Não"/>
    <n v="1"/>
    <n v="89.04"/>
    <n v="8.43"/>
    <n v="-10.68"/>
    <n v="-29.88"/>
    <s v=""/>
    <n v="56.91"/>
    <s v="setembro 2024"/>
    <s v=" "/>
    <x v="182"/>
    <s v="MLB3130051268"/>
    <s v="Trust Parts"/>
    <s v="Par Pivô Da Bandeja Dianteira Duster 2011 A 2019"/>
    <s v=" "/>
    <n v="89.04"/>
    <s v="Clássico"/>
    <s v="Não emitida"/>
    <s v="tauanecruz tauanecruz"/>
    <s v="CPF 05827033529"/>
    <s v="Rua Praia do Porto da Barra 33 - Condomio Ceasa 2, Depois Da Praça Do Centro Comunitario, Salvador - CEP: 41400160, Bahia"/>
    <s v=" "/>
    <s v=" "/>
    <s v="tauanecruz tauanecruz"/>
    <s v="05827033529"/>
    <s v="Rua Praia do Porto da Barra 33 / Condomio Ceasa 2, Depois Da Praça Do Centro Comunitario Referencia: Condomio ceasa 2, depois da praça do centro comunitario - CEP 41400160 - Nova Esperança, Salvador, Bahia"/>
    <s v="Salvador"/>
    <s v="Bahia"/>
    <s v="41400160"/>
    <s v="Brasil"/>
    <s v="Coleta do Mercado Envios"/>
    <s v="31 de agosto | 05:56"/>
    <s v="2 de setembro | 14:54"/>
    <s v="Mercado Envios"/>
    <s v="MEL43782098403LMXDF01"/>
    <s v=" "/>
    <s v=" "/>
    <s v=" "/>
    <s v=" "/>
    <s v=" "/>
    <s v=" "/>
    <s v=" "/>
    <s v=" "/>
    <s v=""/>
    <s v="Não"/>
    <s v=""/>
    <s v="Não"/>
  </r>
  <r>
    <s v="2000009164527632"/>
    <s v="29 de agosto de 2024 23:05 hs."/>
    <s v="Entregue"/>
    <s v="Chegou em 1 de setembro"/>
    <s v="Não"/>
    <n v="1"/>
    <n v="175.99"/>
    <s v=""/>
    <n v="-21.12"/>
    <n v="-25.95"/>
    <s v=""/>
    <n v="128.91999999999999"/>
    <s v="setembro 2024"/>
    <s v="Sim"/>
    <x v="60"/>
    <s v="MLB2863957343"/>
    <s v="Trust Parts"/>
    <s v="Bandeja Lado Direito Peugeot 206 Todos 1999 A 2010 Com Pivô"/>
    <s v=" "/>
    <n v="175.99"/>
    <s v="Clássico"/>
    <s v="Não emitida"/>
    <s v="Elaine Barbosa de Souza"/>
    <s v="CPF 01678033014"/>
    <s v="Rua Casablanca 473, Porto Alegre - CEP: 91790230, Rio Grande do Sul"/>
    <s v=" "/>
    <s v=" "/>
    <s v="Elaine Barbosa de Souza"/>
    <s v="01678033014"/>
    <s v="Rua Casablanca 473 / Referencia: Se ninguém atender, deixar no 499 - CEP 91790230 - Restinga, Porto Alegre, Rio Grande do Sul"/>
    <s v="Porto Alegre"/>
    <s v="Rio Grande do Sul"/>
    <s v="91790230"/>
    <s v="Brasil"/>
    <s v="Coleta do Mercado Envios"/>
    <s v="31 de agosto | 02:44"/>
    <s v="1 de setembro | 11:07"/>
    <s v="Mercado Envios"/>
    <s v="MEL43781837937LMXDF01"/>
    <s v=" "/>
    <s v=" "/>
    <s v=" "/>
    <s v=" "/>
    <s v=" "/>
    <s v=" "/>
    <s v=" "/>
    <s v=" "/>
    <s v=""/>
    <s v="Não"/>
    <s v=""/>
    <s v="Não"/>
  </r>
  <r>
    <s v="2000006245267883"/>
    <s v="29 de agosto de 2024 22:10 hs."/>
    <s v="Entregue"/>
    <s v="Chegou em 30 de agosto"/>
    <s v="Sim"/>
    <n v="1"/>
    <n v="183.87"/>
    <n v="1.59"/>
    <n v="-22.06"/>
    <s v=""/>
    <s v=""/>
    <n v="163.4"/>
    <s v="agosto 2024"/>
    <s v="Sim"/>
    <x v="10"/>
    <s v="MLB2901284875"/>
    <s v="Trust Parts"/>
    <s v="Par Bandeja Com Pivô March 2011 Em Diante"/>
    <s v=" "/>
    <n v="183.87"/>
    <s v="Clássico"/>
    <s v="Não emitida"/>
    <s v="Vanessa Nascimento"/>
    <s v="CPF 30046160841"/>
    <s v="Rua Nelson Yoshitaka Seo 75, Taboão da Serra - CEP: 06786200, São Paulo"/>
    <s v=" "/>
    <s v=" "/>
    <s v="Vanessa Nascimento"/>
    <s v="30046160841"/>
    <s v="Rua Nelson Yoshitaka Seo 75 / Referencia: por favor só consigo receber até as 19:00 - CEP 06786200 - Jardim São Judas Tadeu, Taboão da Serra, São Paulo"/>
    <s v="Taboão da Serra"/>
    <s v="São Paulo"/>
    <s v="06786200"/>
    <s v="Brasil"/>
    <s v="Mercado Envios Flex"/>
    <s v="30 de agosto | 16:32"/>
    <s v="30 de agosto | 19:22"/>
    <s v="EDUARDO ALEXANDRE MARTINS SALLES"/>
    <s v="43781678975"/>
    <s v=" "/>
    <s v=" "/>
    <s v=" "/>
    <s v=" "/>
    <s v=" "/>
    <s v=" "/>
    <s v=" "/>
    <s v=" "/>
    <s v=""/>
    <s v="Não"/>
    <s v=""/>
    <s v="Não"/>
  </r>
  <r>
    <s v="2000009163991936"/>
    <s v="29 de agosto de 2024 21:49 hs."/>
    <s v="Entregue"/>
    <s v="Chegou em 31 de agosto"/>
    <s v="Não"/>
    <n v="1"/>
    <n v="254.72"/>
    <s v=""/>
    <n v="-43.3"/>
    <n v="-25.95"/>
    <s v=""/>
    <n v="185.47"/>
    <s v="agosto 2024"/>
    <s v="Sim"/>
    <x v="34"/>
    <s v="MLB2918851063"/>
    <s v="Trust Parts"/>
    <s v="Par Bandeja Com Pivô Strada 2005 A 2008"/>
    <s v=" "/>
    <n v="254.72"/>
    <s v="Premium"/>
    <s v="Não emitida"/>
    <s v="Rosivaldo Verissimo Silva"/>
    <s v="CPF 04730292863"/>
    <s v="Rua Miracatu 600, São Roque - CEP: 18145216, São Paulo"/>
    <s v=" "/>
    <s v=" "/>
    <s v="Rosivaldo Verissimo Silva"/>
    <s v="04730292863"/>
    <s v="Rua Miracatu 600 / CEP 18145216 - Jardim Camargo (Canguera), São Roque, São Paulo"/>
    <s v="São Roque"/>
    <s v="São Paulo"/>
    <s v="18145216"/>
    <s v="Brasil"/>
    <s v="Coleta do Mercado Envios"/>
    <s v="31 de agosto | 01:31"/>
    <s v="31 de agosto | 15:34"/>
    <s v="Mercado Envios"/>
    <s v="MEL43781792560LMXDF01"/>
    <s v=" "/>
    <s v=" "/>
    <s v=" "/>
    <s v=" "/>
    <s v=" "/>
    <s v=" "/>
    <s v=" "/>
    <s v=" "/>
    <s v=""/>
    <s v="Não"/>
    <s v=""/>
    <s v="Não"/>
  </r>
  <r>
    <s v="2000009163364706"/>
    <s v="29 de agosto de 2024 20:34 hs."/>
    <s v="Entregue"/>
    <s v="Chegou em 30 de agosto"/>
    <s v="Não"/>
    <n v="1"/>
    <n v="139.87"/>
    <n v="1.59"/>
    <n v="-16.78"/>
    <s v=""/>
    <s v=""/>
    <n v="124.68"/>
    <s v="agosto 2024"/>
    <s v="Sim"/>
    <x v="183"/>
    <s v="MLB3073824394"/>
    <s v="Trust Parts"/>
    <s v="Bandeja Inferior Esquerda Sem Pivô T-cross 2019 Em Diante"/>
    <s v=" "/>
    <n v="139.87"/>
    <s v="Clássico"/>
    <s v="Não emitida"/>
    <s v="Roberto Carlos da Silva"/>
    <s v="CPF 25628827843"/>
    <s v="Rua Epiacaba 537 - casa 2, São Paulo - CEP: 04257145, São Paulo"/>
    <s v=" "/>
    <s v=" "/>
    <s v="Roberto Carlos da Silva"/>
    <s v="25628827843"/>
    <s v="Rua Epiacaba 537 / casa 2 Referencia: ao lado colegio zerbine, sobrado cinza com uma loja embaixo com o nome de Donna Moça - CEP 04257145 - Parque Fongaro, São Paulo, São Paulo"/>
    <s v="São Paulo"/>
    <s v="São Paulo"/>
    <s v="04257145"/>
    <s v="Brasil"/>
    <s v="Mercado Envios Flex"/>
    <s v="30 de agosto | 16:37"/>
    <s v="30 de agosto | 20:06"/>
    <s v="WAGNER DE SOUSA"/>
    <s v="43781517334"/>
    <s v=" "/>
    <s v=" "/>
    <s v=" "/>
    <s v=" "/>
    <s v=" "/>
    <s v=" "/>
    <s v=" "/>
    <s v=" "/>
    <s v=""/>
    <s v="Não"/>
    <s v=""/>
    <s v="Não"/>
  </r>
  <r>
    <s v="2000009163314954"/>
    <s v="29 de agosto de 2024 20:26 hs."/>
    <s v="Entregue"/>
    <s v="Chegou em 31 de agosto"/>
    <s v="Não"/>
    <n v="1"/>
    <n v="195.9"/>
    <s v=""/>
    <n v="-33.299999999999997"/>
    <n v="-23.95"/>
    <s v=""/>
    <n v="138.65"/>
    <s v="agosto 2024"/>
    <s v="Sim"/>
    <x v="16"/>
    <s v="MLB1841122116"/>
    <s v="Trust Parts"/>
    <s v="Cabo De Trambulador Celta 2005-06 07 08 09 10 11 12 13-2014"/>
    <s v=" "/>
    <n v="195.9"/>
    <s v="Premium"/>
    <s v="Não emitida"/>
    <s v="RENIVALDO MENEZES"/>
    <s v="CPF 69051941587"/>
    <s v="Rua Ultima Estrofe 58, São Paulo - CEP: 08345550, São Paulo"/>
    <s v=" "/>
    <s v=" "/>
    <s v="RENIVALDO MENEZES"/>
    <s v="69051941587"/>
    <s v="Rua Ultima Estrofe 58 / Casa - CEP 08345550 - Jardim da Conquista (Zona Leste), São Paulo, São Paulo"/>
    <s v="São Paulo"/>
    <s v="São Paulo"/>
    <s v="08345550"/>
    <s v="Brasil"/>
    <s v="Coleta do Mercado Envios"/>
    <s v="31 de agosto | 02:28"/>
    <s v="31 de agosto | 11:05"/>
    <s v="Mercado Envios"/>
    <s v="MEL43781319225LMXDF01"/>
    <s v=" "/>
    <s v=" "/>
    <s v=" "/>
    <s v=" "/>
    <s v=" "/>
    <s v=" "/>
    <s v=" "/>
    <s v=" "/>
    <s v=""/>
    <s v="Não"/>
    <s v=""/>
    <s v="Não"/>
  </r>
  <r>
    <s v="2000006244690139"/>
    <s v="29 de agosto de 2024 19:57 hs."/>
    <s v="Entregue"/>
    <s v="Chegou em 30 de agosto"/>
    <s v="Sim"/>
    <n v="1"/>
    <n v="180.03"/>
    <n v="1.59"/>
    <n v="-30.61"/>
    <s v=""/>
    <s v=""/>
    <n v="151.01"/>
    <s v="agosto 2024"/>
    <s v=" "/>
    <x v="184"/>
    <s v="MLB3123825882"/>
    <s v="Trust Parts"/>
    <s v="Bandeja Dianteira Esquerda Com Pivô Fiesta 2003 A 2009"/>
    <s v=" "/>
    <n v="180.03"/>
    <s v="Premium"/>
    <s v="Não emitida"/>
    <s v="Maria Fiaux"/>
    <s v="CPF 28787369826"/>
    <s v="Rua Franca 264 - Casa 3, Santana de Parnaíba - CEP: 06502285, São Paulo"/>
    <s v=" "/>
    <s v=" "/>
    <s v="Maria Fiaux"/>
    <s v="28787369826"/>
    <s v="Rua Franca 264 / Casa 3 - CEP 06502285 - Jardim São Luís, Santana de Parnaíba, São Paulo"/>
    <s v="Santana de Parnaíba"/>
    <s v="São Paulo"/>
    <s v="06502285"/>
    <s v="Brasil"/>
    <s v="Mercado Envios Flex"/>
    <s v="30 de agosto | 16:51"/>
    <s v="30 de agosto | 21:30"/>
    <s v="VINICIUS MACEDO DE OLIVEIRA"/>
    <s v="43781221211"/>
    <s v=" "/>
    <s v=" "/>
    <s v=" "/>
    <s v=" "/>
    <s v=" "/>
    <s v=" "/>
    <s v=" "/>
    <s v=" "/>
    <s v=""/>
    <s v="Não"/>
    <s v=""/>
    <s v="Não"/>
  </r>
  <r>
    <s v="2000006244639305"/>
    <s v="29 de agosto de 2024 19:52 hs."/>
    <s v="Entregue"/>
    <s v="Chegou em 31 de agosto"/>
    <s v="Sim"/>
    <n v="1"/>
    <n v="44.49"/>
    <n v="14.64"/>
    <n v="-11.34"/>
    <n v="-14.64"/>
    <s v=""/>
    <n v="33.15"/>
    <s v="agosto 2024"/>
    <s v=" "/>
    <x v="20"/>
    <s v="MLB2819153137"/>
    <s v="Trust Parts"/>
    <s v="Cabo De Embreagem Parati Saveiro Gol  94 95  96 97 98"/>
    <s v=" "/>
    <n v="44.49"/>
    <s v="Clássico"/>
    <s v="Não emitida"/>
    <s v="Maria Denise Ferreira da Silva Santos"/>
    <s v="CPF 18001830896"/>
    <s v="Rua dos Ciclames 11, Embu Guaçu - CEP: 06903425, São Paulo"/>
    <s v=" "/>
    <s v=" "/>
    <s v="Maria Denise Ferreira da Silva Santos"/>
    <s v="18001830896"/>
    <s v="Rua dos Ciclames 11 / Referencia: caso não encontre entregar no posto de saúde horario comercial - CEP 06903425 - Recanto Lagoa Grande, Embu Guaçu, São Paulo"/>
    <s v="Embu Guaçu"/>
    <s v="São Paulo"/>
    <s v="06903425"/>
    <s v="Brasil"/>
    <s v="Coleta do Mercado Envios"/>
    <s v="31 de agosto | 01:29"/>
    <s v="31 de agosto | 12:32"/>
    <s v="Mercado Envios"/>
    <s v="MEL43781376696LMXDF01"/>
    <s v=" "/>
    <s v=" "/>
    <s v=" "/>
    <s v=" "/>
    <s v=" "/>
    <s v=" "/>
    <s v=" "/>
    <s v=" "/>
    <s v=""/>
    <s v="Não"/>
    <s v=""/>
    <s v="Não"/>
  </r>
  <r>
    <s v="2000009162901924"/>
    <s v="29 de agosto de 2024 19:37 hs."/>
    <s v="Entregue"/>
    <s v="Chegou em 2 de setembro"/>
    <s v="Não"/>
    <n v="1"/>
    <n v="233.41"/>
    <s v=""/>
    <n v="-39.68"/>
    <n v="-22.95"/>
    <s v=""/>
    <n v="170.78"/>
    <s v="agosto 2024"/>
    <s v=" "/>
    <x v="152"/>
    <s v="MLB2609844613"/>
    <s v="Trust Parts"/>
    <s v="Kit Rolamento Eixo Traseiro C/ Bucha Peugeot 206/207 50mm"/>
    <s v=" "/>
    <n v="233.41"/>
    <s v="Premium"/>
    <s v="Não emitida"/>
    <s v="Orivaldo Freitas "/>
    <s v="CPF 04317818930"/>
    <s v="Avenida Willy Barth 4620, São Miguel do Oeste - CEP: 89900000, Santa Catarina"/>
    <s v=" "/>
    <s v=" "/>
    <s v="Orivaldo Freitas "/>
    <s v="04317818930"/>
    <s v="Avenida Willy Barth 4620 / Referencia: Splash piscinas _x000a_Próximo ao hotel catarina - CEP 89900000 - Centro, São Miguel do Oeste, Santa Catarina"/>
    <s v="São Miguel do Oeste"/>
    <s v="Santa Catarina"/>
    <s v="89900000"/>
    <s v="Brasil"/>
    <s v="Coleta do Mercado Envios"/>
    <s v="30 de agosto | 23:51"/>
    <s v="2 de setembro | 14:36"/>
    <s v="Mercado Envios"/>
    <s v="MEL43781320592LMXDF01"/>
    <s v=" "/>
    <s v=" "/>
    <s v=" "/>
    <s v=" "/>
    <s v=" "/>
    <s v=" "/>
    <s v=" "/>
    <s v=" "/>
    <s v=""/>
    <s v="Não"/>
    <s v=""/>
    <s v="Não"/>
  </r>
  <r>
    <s v="2000006244454929"/>
    <s v="29 de agosto de 2024 19:04 hs."/>
    <s v="Entregue"/>
    <s v="Chegou em 2 de setembro"/>
    <s v="Sim"/>
    <n v="1"/>
    <n v="97.86"/>
    <s v=""/>
    <n v="-11.74"/>
    <n v="-22.95"/>
    <s v=""/>
    <n v="63.17"/>
    <s v="agosto 2024"/>
    <s v="Sim"/>
    <x v="77"/>
    <s v="MLB3123541223"/>
    <s v="Trust Parts"/>
    <s v="Par Pivô Inferior Da Bandeja Dianteira Fiesta 2002 A 2014"/>
    <s v=" "/>
    <n v="97.86"/>
    <s v="Clássico"/>
    <s v="Não emitida"/>
    <s v="Isadora Ribeiro Rodrigues"/>
    <s v="CPF 04877153063"/>
    <s v="Rua Laguna 37 37, Balneário Piçarras - CEP: 88380000, Santa Catarina"/>
    <s v=" "/>
    <s v=" "/>
    <s v="Isadora Ribeiro Rodrigues"/>
    <s v="04877153063"/>
    <s v="Rua Laguna 37 / ap104 Referencia: prédio de 3andar, branco c/amarelo na esquina tem uma mecânica laranja e um lugar de fazer marmitA pfv dx no 2piso ld direito - CEP 88380000 - nossa senhora da paz, Balneário Piçarras, Santa Catarina"/>
    <s v="Balneário Piçarras"/>
    <s v="Santa Catarina"/>
    <s v="88380000"/>
    <s v="Brasil"/>
    <s v="Coleta do Mercado Envios"/>
    <s v="30 de agosto | 23:53"/>
    <s v="2 de setembro | 12:37"/>
    <s v="Mercado Envios"/>
    <s v="MEL43781030915LMXDF01"/>
    <s v=" "/>
    <s v=" "/>
    <s v=" "/>
    <s v=" "/>
    <s v=" "/>
    <s v=" "/>
    <s v=" "/>
    <s v=" "/>
    <s v=""/>
    <s v="Não"/>
    <s v=""/>
    <s v="Não"/>
  </r>
  <r>
    <s v="2000006244435029"/>
    <s v="29 de agosto de 2024 19:04 hs."/>
    <s v="Entregue"/>
    <s v="Chegou em 30 de agosto"/>
    <s v="Sim"/>
    <n v="1"/>
    <n v="85"/>
    <n v="1.59"/>
    <n v="-14.45"/>
    <s v=""/>
    <s v=""/>
    <n v="72.14"/>
    <s v="agosto 2024"/>
    <s v="Sim"/>
    <x v="31"/>
    <s v="MLB3146029133"/>
    <s v="Trust Parts"/>
    <s v="Par Pivô Bandeja Dianteira Fox 2003 A 2014"/>
    <s v=" "/>
    <n v="85"/>
    <s v="Premium"/>
    <s v="Não emitida"/>
    <s v="Karen Ana Dias"/>
    <s v="CPF 44049136805"/>
    <s v="Avenida Dom Jaime de Barros Câmara 825 - 42D, São Bernardo do Campo - CEP: 09895400, São Paulo"/>
    <s v=" "/>
    <s v=" "/>
    <s v="Karen Ana Dias"/>
    <s v="44049136805"/>
    <s v="Avenida Dom Jaime de Barros Câmara 825 / 42D - CEP 09895400 - Planalto, São Bernardo do Campo, São Paulo"/>
    <s v="São Bernardo do Campo"/>
    <s v="São Paulo"/>
    <s v="09895400"/>
    <s v="Brasil"/>
    <s v="Mercado Envios Flex"/>
    <s v="30 de agosto | 16:23"/>
    <s v="30 de agosto | 20:51"/>
    <s v="KENISON MOREIRA MACIEL"/>
    <s v="43781210066"/>
    <s v=" "/>
    <s v=" "/>
    <s v=" "/>
    <s v=" "/>
    <s v=" "/>
    <s v=" "/>
    <s v=" "/>
    <s v=" "/>
    <s v=""/>
    <s v="Não"/>
    <s v=""/>
    <s v="Não"/>
  </r>
  <r>
    <s v="2000006244438683"/>
    <s v="29 de agosto de 2024 18:59 hs."/>
    <s v="Entregue"/>
    <s v="Chegou em 30 de agosto"/>
    <s v="Sim"/>
    <n v="1"/>
    <n v="106.65"/>
    <n v="1.59"/>
    <n v="-18.13"/>
    <s v=""/>
    <s v=""/>
    <n v="90.11"/>
    <s v="agosto 2024"/>
    <s v="Sim"/>
    <x v="94"/>
    <s v="MLB2888557848"/>
    <s v="Trust Parts"/>
    <s v="Par Pivô Fox 2014 Em Diante Com Direção Hidraulica"/>
    <s v=" "/>
    <n v="106.65"/>
    <s v="Premium"/>
    <s v="Não emitida"/>
    <s v="Patricia Xavier"/>
    <s v="CPF 42652355813"/>
    <s v="Rua Leonardo Vitoldo Andreassi 271 - Condomínio, Barueri - CEP: 06406155, São Paulo"/>
    <s v=" "/>
    <s v=" "/>
    <s v="Patricia Xavier"/>
    <s v="42652355813"/>
    <s v="Rua Leonardo Vitoldo Andreassi 271 / Condomínio Referencia: Condomínio vila ceres _x000a_Bloco 2 apartamento 31 - CEP 06406155 - Vila Ceres, Barueri, São Paulo"/>
    <s v="Barueri"/>
    <s v="São Paulo"/>
    <s v="06406155"/>
    <s v="Brasil"/>
    <s v="Mercado Envios Flex"/>
    <s v="30 de agosto | 15:41"/>
    <s v="30 de agosto | 21:26"/>
    <s v="THIAGO OLIVEIRA MIRANDA"/>
    <s v="43781193372"/>
    <s v=" "/>
    <s v=" "/>
    <s v=" "/>
    <s v=" "/>
    <s v=" "/>
    <s v=" "/>
    <s v=" "/>
    <s v=" "/>
    <s v=""/>
    <s v="Não"/>
    <s v=""/>
    <s v="Não"/>
  </r>
  <r>
    <s v="2000009162577056"/>
    <s v="29 de agosto de 2024 18:57 hs."/>
    <s v="Entregue"/>
    <s v="Chegou em 31 de agosto"/>
    <s v="Não"/>
    <n v="1"/>
    <n v="113.7"/>
    <s v=""/>
    <n v="-13.64"/>
    <n v="-21.45"/>
    <s v=""/>
    <n v="78.61"/>
    <s v="agosto 2024"/>
    <s v=" "/>
    <x v="6"/>
    <s v="MLB2640449929"/>
    <s v="Trust Parts"/>
    <s v="Kitbomba Combustív Gasolina Sistema Bosch Corsa Pickup 95a05"/>
    <s v=" "/>
    <n v="113.7"/>
    <s v="Clássico"/>
    <s v="Não emitida"/>
    <s v="Ester Chiacchio"/>
    <s v="CPF 42181428824"/>
    <s v="Rua José Solana 120 - sobrado, São Paulo - CEP: 04829280, São Paulo"/>
    <s v=" "/>
    <s v=" "/>
    <s v="Ester Chiacchio"/>
    <s v="42181428824"/>
    <s v="Rua José Solana 120 / sobrado Referencia: Caso não tenha alguém, deixar com a vizinha do lado esquerdo - CEP 04829280 - Jardim das Camélias (Zona Sul), São Paulo, São Paulo"/>
    <s v="São Paulo"/>
    <s v="São Paulo"/>
    <s v="04829280"/>
    <s v="Brasil"/>
    <s v="Coleta do Mercado Envios"/>
    <s v="31 de agosto | 02:45"/>
    <s v="31 de agosto | 14:19"/>
    <s v="Mercado Envios"/>
    <s v="MEL43781174280LMXDF01"/>
    <s v=" "/>
    <s v=" "/>
    <s v=" "/>
    <s v=" "/>
    <s v=" "/>
    <s v=" "/>
    <s v=" "/>
    <s v=" "/>
    <s v=""/>
    <s v="Não"/>
    <s v=""/>
    <s v="Não"/>
  </r>
  <r>
    <s v="2000009162522310"/>
    <s v="29 de agosto de 2024 18:45 hs."/>
    <s v="Entregue"/>
    <s v="Chegou em 30 de agosto"/>
    <s v="Não"/>
    <n v="1"/>
    <n v="66.209999999999994"/>
    <n v="15.9"/>
    <n v="-17.260000000000002"/>
    <s v=""/>
    <s v=""/>
    <n v="64.849999999999994"/>
    <s v="agosto 2024"/>
    <s v=" "/>
    <x v="19"/>
    <s v="MLB2068465616"/>
    <s v="Trust Parts"/>
    <s v="Kit Reparo Alavanca Câmbio Trambulador Celta 2005 Até 2014"/>
    <s v=" "/>
    <n v="66.209999999999994"/>
    <s v="Premium"/>
    <s v="Não emitida"/>
    <s v="Maria Das Dores de Souza Francisco"/>
    <s v="CPF 04283736821"/>
    <s v="Rua do Engenheiro 37, Embu das Artes - CEP: 06806050, São Paulo"/>
    <s v=" "/>
    <s v=" "/>
    <s v="Maria Das Dores de Souza Francisco"/>
    <s v="04283736821"/>
    <s v="Rua do Engenheiro 37 / CEP 06806050 - Jardim de Lourdes, Embu das Artes, São Paulo"/>
    <s v="Embu das Artes"/>
    <s v="São Paulo"/>
    <s v="06806050"/>
    <s v="Brasil"/>
    <s v="Mercado Envios Flex"/>
    <s v="30 de agosto | 16:03"/>
    <s v="30 de agosto | 18:30"/>
    <s v="TAISMARA LIMA SOUZA"/>
    <s v="43780969639"/>
    <s v=" "/>
    <s v=" "/>
    <s v=" "/>
    <s v=" "/>
    <s v=" "/>
    <s v=" "/>
    <s v=" "/>
    <s v=" "/>
    <s v=""/>
    <s v="Não"/>
    <s v=""/>
    <s v="Não"/>
  </r>
  <r>
    <s v="2000006244162785"/>
    <s v="29 de agosto de 2024 17:59 hs."/>
    <s v="Entregue"/>
    <s v="Chegou em 30 de agosto"/>
    <s v="Sim"/>
    <n v="1"/>
    <n v="35.69"/>
    <n v="15.9"/>
    <n v="-12.07"/>
    <s v=""/>
    <s v=""/>
    <n v="39.520000000000003"/>
    <s v="agosto 2024"/>
    <s v=" "/>
    <x v="185"/>
    <s v="MLB2896035789"/>
    <s v="Trust Parts"/>
    <s v="Par Cabo Limitador Tampa Traseira Saveiro G5 2009 Em Diante"/>
    <s v=" "/>
    <n v="35.69"/>
    <s v="Premium"/>
    <s v="Não emitida"/>
    <s v="Roberto Deodato"/>
    <s v="CPF 50369013808"/>
    <s v="Estrada do Corredor 1043 - oficina mecanica, São Paulo - CEP: 02992210, São Paulo"/>
    <s v=" "/>
    <s v=" "/>
    <s v="Roberto Deodato"/>
    <s v="50369013808"/>
    <s v="Estrada do Corredor 1043 / oficina mecanica Referencia: proximo adega fernandes - CEP 02992210 - Parque Panamericano, São Paulo, São Paulo"/>
    <s v="São Paulo"/>
    <s v="São Paulo"/>
    <s v="02992210"/>
    <s v="Brasil"/>
    <s v="Mercado Envios Flex"/>
    <s v="30 de agosto | 15:57"/>
    <s v="30 de agosto | 19:54"/>
    <s v="DIEGO CONCEICAO DE SANTANA"/>
    <s v="43780977978"/>
    <s v=" "/>
    <s v=" "/>
    <s v=" "/>
    <s v=" "/>
    <s v=" "/>
    <s v=" "/>
    <s v=" "/>
    <s v=" "/>
    <s v=""/>
    <s v="Não"/>
    <s v=""/>
    <s v="Não"/>
  </r>
  <r>
    <s v="2000009161678534"/>
    <s v="29 de agosto de 2024 17:18 hs."/>
    <s v="Entregue"/>
    <s v="Chegou em 31 de agosto"/>
    <s v="Não"/>
    <n v="1"/>
    <n v="19.899999999999999"/>
    <n v="15"/>
    <n v="-8.39"/>
    <n v="-15"/>
    <s v=""/>
    <n v="11.51"/>
    <s v="agosto 2024"/>
    <s v="Sim"/>
    <x v="186"/>
    <s v="MLB3103966212"/>
    <s v="Trust Parts"/>
    <s v="Capa Pedal Embreagem Freio Renault Logan 2007 Até 2011"/>
    <s v=" "/>
    <n v="19.899999999999999"/>
    <s v="Clássico"/>
    <s v="Não emitida"/>
    <s v="Jonatas Zaratini"/>
    <s v="CPF 48719434880"/>
    <s v="Rua São Tito 221 - Barracao vermelho, Sumaré - CEP: 13180360, São Paulo"/>
    <s v=" "/>
    <s v=" "/>
    <s v="Jonatas Zaratini"/>
    <s v="48719434880"/>
    <s v="Rua São Tito 221 / Barracao vermelho Referencia: Barracao cinza_x000a_AutoTech Serviços Automotivos das 8:00 as 18:00 - CEP 13180360 - Condomínio Coronel (Nova Veneza), Sumaré, São Paulo"/>
    <s v="Sumaré"/>
    <s v="São Paulo"/>
    <s v="13180360"/>
    <s v="Brasil"/>
    <s v="Coleta do Mercado Envios"/>
    <s v="31 de agosto | 02:42"/>
    <s v="31 de agosto | 11:26"/>
    <s v="Mercado Envios"/>
    <s v="MEL43780585419LMXDF01"/>
    <s v=" "/>
    <s v=" "/>
    <s v=" "/>
    <s v=" "/>
    <s v=" "/>
    <s v=" "/>
    <s v=" "/>
    <s v=" "/>
    <s v=""/>
    <s v="Não"/>
    <s v=""/>
    <s v="Não"/>
  </r>
  <r>
    <s v="2000009161583668"/>
    <s v="29 de agosto de 2024 16:50 hs."/>
    <s v="Entregue"/>
    <s v="Chegou em 2 de setembro"/>
    <s v="Não"/>
    <n v="1"/>
    <n v="175.99"/>
    <n v="47.37"/>
    <n v="-21.12"/>
    <n v="-73.319999999999993"/>
    <s v=""/>
    <n v="128.91999999999999"/>
    <s v="agosto 2024"/>
    <s v="Sim"/>
    <x v="60"/>
    <s v="MLB2863957343"/>
    <s v="Trust Parts"/>
    <s v="Bandeja Lado Direito Peugeot 206 Todos 1999 A 2010 Com Pivô"/>
    <s v=" "/>
    <n v="175.99"/>
    <s v="Clássico"/>
    <s v="Não emitida"/>
    <s v="Davi Nascimento"/>
    <s v="CPF 02881547206"/>
    <s v="Rua Sarapó 21, Manaus - CEP: 69088661, Amazonas"/>
    <s v=" "/>
    <s v=" "/>
    <s v="Davi Nascimento"/>
    <s v="02881547206"/>
    <s v="Rua Sarapó 21 / CEP 69088661 - Jorge Teixeira, Manaus, Amazonas"/>
    <s v="Manaus"/>
    <s v="Amazonas"/>
    <s v="69088661"/>
    <s v="Brasil"/>
    <s v="Coleta do Mercado Envios"/>
    <s v="31 de agosto | 05:11"/>
    <s v="2 de setembro | 14:42"/>
    <s v="Mercado Envios"/>
    <s v="MEL43780545125LMXDF01"/>
    <s v=" "/>
    <s v=" "/>
    <s v=" "/>
    <s v=" "/>
    <s v=" "/>
    <s v=" "/>
    <s v=" "/>
    <s v=" "/>
    <s v=""/>
    <s v="Não"/>
    <s v=""/>
    <s v="Não"/>
  </r>
  <r>
    <s v="2000009160695132"/>
    <s v="29 de agosto de 2024 15:11 hs."/>
    <s v="Entregue"/>
    <s v="Chegou em 2 de setembro"/>
    <s v="Não"/>
    <n v="1"/>
    <n v="55.09"/>
    <n v="18.600000000000001"/>
    <n v="-15.37"/>
    <n v="-18.600000000000001"/>
    <s v=""/>
    <n v="39.72"/>
    <s v="agosto 2024"/>
    <s v="Sim"/>
    <x v="72"/>
    <s v="MLB2797196132"/>
    <s v="Trust Parts"/>
    <s v="Kit Reparo Terminal Cabo De Engate Seleção De Marchas Kwid"/>
    <s v=" "/>
    <n v="55.09"/>
    <s v="Premium"/>
    <s v="Não emitida"/>
    <s v="Esdras Eleuterio Miranda"/>
    <s v="CPF 14242280858"/>
    <s v="Avenida José Gomes da Rocha Leal 1268 - 1268, Bragança Paulista - CEP: 12900300, São Paulo"/>
    <s v=" "/>
    <s v=" "/>
    <s v="Esdras Eleuterio Miranda"/>
    <s v="14242280858"/>
    <s v="Avenida José Gomes da Rocha Leal 1268 / 1268 Referencia: horario comercial.  das 8:30 as 17:00  segunda a sexta. - CEP 12900300 - Centro, Bragança Paulista, São Paulo"/>
    <s v="Bragança Paulista"/>
    <s v="São Paulo"/>
    <s v="12900300"/>
    <s v="Brasil"/>
    <s v="Coleta do Mercado Envios"/>
    <s v="31 de agosto | 02:54"/>
    <s v="2 de setembro | 13:07"/>
    <s v="Mercado Envios"/>
    <s v="MEL43780301036LMXDF01"/>
    <s v=" "/>
    <s v=" "/>
    <s v=" "/>
    <s v=" "/>
    <s v=" "/>
    <s v=" "/>
    <s v=" "/>
    <s v=" "/>
    <s v=""/>
    <s v="Não"/>
    <s v=""/>
    <s v="Não"/>
  </r>
  <r>
    <s v="2000009160406828"/>
    <s v="29 de agosto de 2024 14:37 hs."/>
    <s v="Entregue"/>
    <s v="Chegou em 30 de agosto"/>
    <s v="Não"/>
    <n v="1"/>
    <n v="72.22"/>
    <n v="15.9"/>
    <n v="-18.28"/>
    <s v=""/>
    <s v=""/>
    <n v="69.84"/>
    <s v="agosto 2024"/>
    <s v="Sim"/>
    <x v="11"/>
    <s v="MLB2868050094"/>
    <s v="Trust Parts"/>
    <s v="Bandeja Le Gol G5 2008 Em Diante Com Direção Hidraulica"/>
    <s v=" "/>
    <n v="72.22"/>
    <s v="Premium"/>
    <s v="Não emitida"/>
    <s v="thiago alves franca"/>
    <s v="CPF 34009737859"/>
    <s v="Avenida Inocêncio Seráfico 4939 - lj de celular inova, Carapicuíba - CEP: 06343410, São Paulo"/>
    <s v=" "/>
    <s v=" "/>
    <s v="thiago alves franca"/>
    <s v="34009737859"/>
    <s v="Avenida Inocêncio Seráfico 4939 / lj de celular inova - CEP 06343410 - Vila Dirce, Carapicuíba, São Paulo"/>
    <s v="Carapicuíba"/>
    <s v="São Paulo"/>
    <s v="06343410"/>
    <s v="Brasil"/>
    <s v="Mercado Envios Flex"/>
    <s v="30 de agosto | 16:47"/>
    <s v="30 de agosto | 21:06"/>
    <s v="JOHNNY GERVASIO MATOS DA SILVA"/>
    <s v="43779984819"/>
    <s v=" "/>
    <s v=" "/>
    <s v=" "/>
    <s v=" "/>
    <s v=" "/>
    <s v=" "/>
    <s v=" "/>
    <s v=" "/>
    <s v=""/>
    <s v="Não"/>
    <s v=""/>
    <s v="Não"/>
  </r>
  <r>
    <s v="2000009160337566"/>
    <s v="29 de agosto de 2024 14:31 hs."/>
    <s v="Entregue"/>
    <s v="Chegou em 31 de agosto"/>
    <s v="Não"/>
    <n v="1"/>
    <n v="174.36"/>
    <s v=""/>
    <n v="-20.92"/>
    <n v="-41.95"/>
    <s v=""/>
    <n v="111.49"/>
    <s v="agosto 2024"/>
    <s v="Sim"/>
    <x v="7"/>
    <s v="MLB2934737060"/>
    <s v="Trust Parts"/>
    <s v="Par Bandeja Sem Pivô Citroen C3 2003 A 2012"/>
    <s v=" "/>
    <n v="174.36"/>
    <s v="Clássico"/>
    <s v="Não emitida"/>
    <s v="Joao Anacleto Dantas Filho"/>
    <s v="CPF 96423668949"/>
    <s v="Rua Manoel Marquês 222, Vista Alegre do Alto - CEP: 15920000, São Paulo"/>
    <s v=" "/>
    <s v=" "/>
    <s v="Joao Anacleto Dantas Filho"/>
    <s v="96423668949"/>
    <s v="Rua Manoel Marquês 222 / Salao - CEP 15920000 - Centro, Vista Alegre do Alto, São Paulo"/>
    <s v="Vista Alegre do Alto"/>
    <s v="São Paulo"/>
    <s v="15920000"/>
    <s v="Brasil"/>
    <s v="Coleta do Mercado Envios"/>
    <s v="31 de agosto | 01:35"/>
    <s v="31 de agosto | 17:42"/>
    <s v="Mercado Envios"/>
    <s v="MEL43780134268LMXDF01"/>
    <s v=" "/>
    <s v=" "/>
    <s v=" "/>
    <s v=" "/>
    <s v=" "/>
    <s v=" "/>
    <s v=" "/>
    <s v=" "/>
    <s v=""/>
    <s v="Não"/>
    <s v=""/>
    <s v="Não"/>
  </r>
  <r>
    <s v="2000006242325149"/>
    <s v="29 de agosto de 2024 11:35 hs."/>
    <s v="Entregue"/>
    <s v="Chegou em 29 de agosto"/>
    <s v="Sim"/>
    <n v="1"/>
    <n v="63.7"/>
    <n v="13.9"/>
    <n v="-13.64"/>
    <s v=""/>
    <s v=""/>
    <n v="63.96"/>
    <s v="agosto 2024"/>
    <s v=" "/>
    <x v="12"/>
    <s v="MLB2063490455"/>
    <s v="Trust Parts"/>
    <s v="Kit Bieleta Haste Trambulador Peugeot 206 207 1.4 8v 1.6 16v"/>
    <s v=" "/>
    <n v="63.7"/>
    <s v="Clássico"/>
    <s v="Não emitida"/>
    <s v="Renan Pereira"/>
    <s v="CPF 38047612832"/>
    <s v="Rua Treze de Maio 180 - Empresa, Ferraz de Vasconcelos - CEP: 08530330, São Paulo"/>
    <s v=" "/>
    <s v=" "/>
    <s v="Renan Pereira"/>
    <s v="38047612832"/>
    <s v="Rua Treze de Maio 180 / Empresa Referencia: Próximo ao  Correios - CEP 08530330 - Vila Andeyara, Ferraz de Vasconcelos, São Paulo"/>
    <s v="Ferraz de Vasconcelos"/>
    <s v="São Paulo"/>
    <s v="08530330"/>
    <s v="Brasil"/>
    <s v="Mercado Envios Flex"/>
    <s v="29 de agosto | 16:15"/>
    <s v="29 de agosto | 17:43"/>
    <s v="JAQUELINE FREITAS"/>
    <s v="43779408944"/>
    <s v=" "/>
    <s v=" "/>
    <s v=" "/>
    <s v=" "/>
    <s v=" "/>
    <s v=" "/>
    <s v=" "/>
    <s v=" "/>
    <s v=""/>
    <s v="Não"/>
    <s v=""/>
    <s v="Não"/>
  </r>
  <r>
    <s v="2000009158638774"/>
    <s v="29 de agosto de 2024 11:21 hs."/>
    <s v="Entregue"/>
    <s v="Chegou em 29 de agosto"/>
    <s v="Não"/>
    <n v="1"/>
    <n v="106.18"/>
    <n v="1.59"/>
    <n v="-12.74"/>
    <s v=""/>
    <s v=""/>
    <n v="95.03"/>
    <s v="agosto 2024"/>
    <s v=" "/>
    <x v="146"/>
    <s v="MLB2900962264"/>
    <s v="Trust Parts"/>
    <s v="Bandeja Com Pivô Lado Direito Versa 2011 Em Diante"/>
    <s v=" "/>
    <n v="106.18"/>
    <s v="Clássico"/>
    <s v="Não emitida"/>
    <s v="JULIO DE SOUZA"/>
    <s v="CPF 44006378831"/>
    <s v="Rua Diogo Furtado 162, São Bernardo do Campo - CEP: 09791280, São Paulo"/>
    <s v=" "/>
    <s v=" "/>
    <s v="JULIO DE SOUZA"/>
    <s v="44006378831"/>
    <s v="Rua Diogo Furtado 162 / CEP 09791280 - Ferrazópolis, São Bernardo do Campo, São Paulo"/>
    <s v="São Bernardo do Campo"/>
    <s v="São Paulo"/>
    <s v="09791280"/>
    <s v="Brasil"/>
    <s v="Mercado Envios Flex"/>
    <s v="29 de agosto | 16:19"/>
    <s v="29 de agosto | 19:00"/>
    <s v="KENISON MOREIRA MACIEL"/>
    <s v="43779351126"/>
    <s v=" "/>
    <s v=" "/>
    <s v=" "/>
    <s v=" "/>
    <s v=" "/>
    <s v=" "/>
    <s v=" "/>
    <s v=" "/>
    <s v=""/>
    <s v="Não"/>
    <s v=""/>
    <s v="Não"/>
  </r>
  <r>
    <s v="2000009158257240"/>
    <s v="29 de agosto de 2024 10:39 hs."/>
    <s v="Entregue"/>
    <s v="Chegou em 2 de setembro"/>
    <s v="Não"/>
    <n v="1"/>
    <n v="135.12"/>
    <s v=""/>
    <n v="-16.21"/>
    <n v="-22.95"/>
    <s v=""/>
    <n v="95.96"/>
    <s v="setembro 2024"/>
    <s v="Sim"/>
    <x v="173"/>
    <s v="MLB3265817631"/>
    <s v="Trust Parts"/>
    <s v="Pivô Ambos Os Lados Bandeja Sonata 2011 A 2014"/>
    <s v=" "/>
    <n v="135.12"/>
    <s v="Clássico"/>
    <s v="Não emitida"/>
    <s v="alana andreia costa santos"/>
    <s v="CPF 01985046598"/>
    <s v="av dr joao vargens 167 - drogaria farmacan, Camacan - CEP: 45880000, Bahia"/>
    <s v=" "/>
    <s v=" "/>
    <s v="alana andreia costa santos"/>
    <s v="01985046598"/>
    <s v="av dr joao vargens 167 / drogaria farmacan Referencia: drogaria farmacan - CEP 45880000 - Camacan, Camacan, Bahia"/>
    <s v="Camacan"/>
    <s v="Bahia"/>
    <s v="45880000"/>
    <s v="Brasil"/>
    <s v="Coleta do Mercado Envios"/>
    <s v="30 de agosto | 00:54"/>
    <s v="2 de setembro | 14:43"/>
    <s v="Mercado Envios"/>
    <s v="MEL43779175642LMXDF01"/>
    <s v=" "/>
    <s v=" "/>
    <s v=" "/>
    <s v=" "/>
    <s v=" "/>
    <s v=" "/>
    <s v=" "/>
    <s v=" "/>
    <s v=""/>
    <s v="Não"/>
    <s v=""/>
    <s v="Não"/>
  </r>
  <r>
    <s v="2000009158070018"/>
    <s v="29 de agosto de 2024 10:14 hs."/>
    <s v="Entregue"/>
    <s v="Chegou em 30 de agosto"/>
    <s v="Não"/>
    <n v="1"/>
    <n v="191.49"/>
    <s v=""/>
    <n v="-32.549999999999997"/>
    <n v="-24.95"/>
    <s v=""/>
    <n v="133.99"/>
    <s v="agosto 2024"/>
    <s v="Sim"/>
    <x v="187"/>
    <s v="MLB3770207600"/>
    <s v="Trust Parts"/>
    <s v="Bandeja Inferior Direita Fiat Tipo 1993 A 1997"/>
    <s v=" "/>
    <n v="191.49"/>
    <s v="Premium"/>
    <s v="Não emitida"/>
    <s v="Augusto Santanna Reis"/>
    <s v="CPF 23861142791"/>
    <s v="Rua Comendador Siqueira 1966 - casa, Rio de Janeiro - CEP: 22743032, Rio de Janeiro"/>
    <s v=" "/>
    <s v=" "/>
    <s v="Augusto Santanna Reis"/>
    <s v="23861142791"/>
    <s v="Rua Comendador Siqueira 1966 / casa - CEP 22743032 - Pechincha, Rio de Janeiro, Rio de Janeiro"/>
    <s v="Rio de Janeiro"/>
    <s v="Rio de Janeiro"/>
    <s v="22743032"/>
    <s v="Brasil"/>
    <s v="Coleta do Mercado Envios"/>
    <s v="30 de agosto | 01:37"/>
    <s v="30 de agosto | 16:49"/>
    <s v="Mercado Envios"/>
    <s v="MEL43778906849LMXDF01"/>
    <s v=" "/>
    <s v=" "/>
    <s v=" "/>
    <s v=" "/>
    <s v=" "/>
    <s v=" "/>
    <s v=" "/>
    <s v=" "/>
    <s v=""/>
    <s v="Não"/>
    <s v=""/>
    <s v="Não"/>
  </r>
  <r>
    <s v="2000006241673307"/>
    <s v="29 de agosto de 2024 08:36 hs."/>
    <s v="Entregue"/>
    <s v="Chegou em 1 de setembro"/>
    <s v="Sim"/>
    <n v="1"/>
    <n v="235.16"/>
    <s v=""/>
    <n v="-28.22"/>
    <n v="-23.95"/>
    <s v=""/>
    <n v="182.99"/>
    <s v="setembro 2024"/>
    <s v=" "/>
    <x v="188"/>
    <s v="MLB3380431721"/>
    <s v="Trust Parts"/>
    <s v="Bandeja Inferior Direito Com Pivô Sorento 2009 À 2012"/>
    <s v=" "/>
    <n v="235.16"/>
    <s v="Clássico"/>
    <s v="Não emitida"/>
    <s v="Cecilia Alves De Jesus Nascimento"/>
    <s v="CPF 04858844536"/>
    <s v="Rua Cyridião Durval 45 - 45-A qd. 10, Salvador - CEP: 41100720, Bahia"/>
    <s v=" "/>
    <s v=" "/>
    <s v="Cecilia Alves De Jesus Nascimento"/>
    <s v="04858844536"/>
    <s v="Rua Cyridião Durval 45 / 45-A qd. 10 Referencia: Próximo a A.V.I. Segurança - CEP 41100720 - Pernambués, Salvador, Bahia"/>
    <s v="Salvador"/>
    <s v="Bahia"/>
    <s v="41100720"/>
    <s v="Brasil"/>
    <s v="Coleta do Mercado Envios"/>
    <s v="30 de agosto | 05:25"/>
    <s v="1 de setembro | 12:22"/>
    <s v="Mercado Envios"/>
    <s v="MEL43778770600LMXDF01"/>
    <s v=" "/>
    <s v=" "/>
    <s v=" "/>
    <s v=" "/>
    <s v=" "/>
    <s v=" "/>
    <s v=" "/>
    <s v=" "/>
    <s v=""/>
    <s v="Não"/>
    <s v=""/>
    <s v="Não"/>
  </r>
  <r>
    <s v="2000009157298970"/>
    <s v="29 de agosto de 2024 08:05 hs."/>
    <s v="Entregue"/>
    <s v="Chegou em 29 de agosto"/>
    <s v="Não"/>
    <n v="1"/>
    <n v="238.89"/>
    <n v="1.59"/>
    <n v="-40.61"/>
    <s v=""/>
    <s v=""/>
    <n v="199.87"/>
    <s v="agosto 2024"/>
    <s v="Sim"/>
    <x v="88"/>
    <s v="MLB2918831537"/>
    <s v="Trust Parts"/>
    <s v="Par Bandeja Inferior Idea Adventure 2006 A 2016 Com Pivô"/>
    <s v=" "/>
    <n v="238.89"/>
    <s v="Premium"/>
    <s v="Não emitida"/>
    <s v="Sandro Antonio da Silva"/>
    <s v="CPF 31019342811"/>
    <s v="Avenida Doutor Rudge Ramos 859, São Bernardo do Campo - CEP: 09639000, São Paulo"/>
    <s v=" "/>
    <s v=" "/>
    <s v="Sandro Antonio da Silva"/>
    <s v="31019342811"/>
    <s v="Avenida Doutor Rudge Ramos 859 / Referencia: De Nigris - CEP 09639000 - Rudge Ramos, São Bernardo do Campo, São Paulo"/>
    <s v="São Bernardo do Campo"/>
    <s v="São Paulo"/>
    <s v="09639000"/>
    <s v="Brasil"/>
    <s v="Mercado Envios Flex"/>
    <s v="29 de agosto | 16:50"/>
    <s v="29 de agosto | 17:50"/>
    <s v="ANDERSON ABREU"/>
    <s v="43778701308"/>
    <s v=" "/>
    <s v=" "/>
    <s v=" "/>
    <s v=" "/>
    <s v=" "/>
    <s v=" "/>
    <s v=" "/>
    <s v=" "/>
    <s v=""/>
    <s v="Não"/>
    <s v=""/>
    <s v="Não"/>
  </r>
  <r>
    <s v="2000006241534407"/>
    <s v="29 de agosto de 2024 07:15 hs."/>
    <s v="Entregue"/>
    <s v="Chegou em 29 de agosto"/>
    <s v="Sim"/>
    <n v="1"/>
    <n v="238.89"/>
    <n v="1.39"/>
    <n v="-40.61"/>
    <s v=""/>
    <s v=""/>
    <n v="199.67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Remulo Rodrigues"/>
    <s v="CPF 13173926803"/>
    <s v="Rua Lauro de Freitas 365 - apartamento 31A, São Paulo - CEP: 03820270, São Paulo"/>
    <s v=" "/>
    <s v=" "/>
    <s v="Remulo Rodrigues"/>
    <s v="13173926803"/>
    <s v="Rua Lauro de Freitas 365 / apartamento 31A - CEP 03820270 - Vila Sílvia, São Paulo, São Paulo"/>
    <s v="São Paulo"/>
    <s v="São Paulo"/>
    <s v="03820270"/>
    <s v="Brasil"/>
    <s v="Mercado Envios Flex"/>
    <s v="29 de agosto | 16:39"/>
    <s v="29 de agosto | 18:51"/>
    <s v="RODRIGO TEIXEIRA"/>
    <s v="43778444081"/>
    <s v=" "/>
    <s v=" "/>
    <s v=" "/>
    <s v=" "/>
    <s v=" "/>
    <s v=" "/>
    <s v=" "/>
    <s v=" "/>
    <s v=""/>
    <s v="Não"/>
    <s v=""/>
    <s v="Não"/>
  </r>
  <r>
    <s v="2000009157029810"/>
    <s v="29 de agosto de 2024 06:16 hs."/>
    <s v="Entregue"/>
    <s v="Chegou em 30 de agosto"/>
    <s v="Não"/>
    <n v="1"/>
    <n v="109.9"/>
    <n v="1.39"/>
    <n v="-18.68"/>
    <s v=""/>
    <s v=""/>
    <n v="92.61"/>
    <s v="agosto 2024"/>
    <s v="Sim"/>
    <x v="129"/>
    <s v="MLB1720245109"/>
    <s v="Trust Parts"/>
    <s v="2 Kit's Rolamento Roda Traseira Escort 94 Fiesta 95 Ka 97"/>
    <s v=" "/>
    <n v="109.9"/>
    <s v="Premium"/>
    <s v="Não emitida"/>
    <s v="Ana Maria de Luna Silva"/>
    <s v="CPF 35567920873"/>
    <s v="Rua Professor Eldemar Alves de Oliveira 347 - Não tem, Guarulhos - CEP: 07135407, São Paulo"/>
    <s v=" "/>
    <s v=" "/>
    <s v="Ana Maria de Luna Silva"/>
    <s v="35567920873"/>
    <s v="Rua Professor Eldemar Alves de Oliveira 347 / Não tem - CEP 07135407 - Parque Continental, Guarulhos, São Paulo"/>
    <s v="Guarulhos"/>
    <s v="São Paulo"/>
    <s v="07135407"/>
    <s v="Brasil"/>
    <s v="Mercado Envios Flex"/>
    <s v="29 de agosto | 15:44"/>
    <s v="30 de agosto | 18:34"/>
    <s v="REIDSON LIMA, REIDSON LIMA"/>
    <s v="43778388255"/>
    <s v=" "/>
    <s v=" "/>
    <s v=" "/>
    <s v=" "/>
    <s v=" "/>
    <s v=" "/>
    <s v=" "/>
    <s v=" "/>
    <s v=""/>
    <s v="Não"/>
    <s v=""/>
    <s v="Não"/>
  </r>
  <r>
    <s v="2000009156277860"/>
    <s v="29 de agosto de 2024 00:15 hs."/>
    <s v="Entregue"/>
    <s v="Chegou em 31 de agosto"/>
    <s v="Não"/>
    <n v="1"/>
    <n v="183.33"/>
    <s v=""/>
    <n v="-31.17"/>
    <n v="-41.95"/>
    <s v=""/>
    <n v="110.21"/>
    <s v="setembro 2024"/>
    <s v="Sim"/>
    <x v="14"/>
    <s v="MLB2871601478"/>
    <s v="Trust Parts"/>
    <s v="Par Bandeja Saveiro G6 2012 Em Diante Com Direção Hidraulica"/>
    <s v=" "/>
    <n v="183.33"/>
    <s v="Premium"/>
    <s v="Não emitida"/>
    <s v="claudio ruiz"/>
    <s v="CPF 93471955887"/>
    <s v="Avenida Pereira Barreto 1678, Santo André - CEP: 09190210, São Paulo"/>
    <s v=" "/>
    <s v=" "/>
    <s v="claudio ruiz"/>
    <s v="93471955887"/>
    <s v="Avenida Pereira Barreto 1678 / Adonai - CEP 09190210 - Paraíso, Santo André, São Paulo"/>
    <s v="Santo André"/>
    <s v="São Paulo"/>
    <s v="09190210"/>
    <s v="Brasil"/>
    <s v="Coleta do Mercado Envios"/>
    <s v="30 de agosto | 02:55"/>
    <s v="31 de agosto | 10:08"/>
    <s v="Mercado Envios"/>
    <s v="MEL43778073479LMXDF01"/>
    <s v="https://myaccount.mercadolivre.com.br/shipments/43778073479/detail"/>
    <s v=" "/>
    <s v=" "/>
    <s v=" "/>
    <s v=" "/>
    <s v=" "/>
    <s v=" "/>
    <s v=" "/>
    <s v=""/>
    <s v="Não"/>
    <s v=""/>
    <s v="Não"/>
  </r>
  <r>
    <s v="2000009156234034"/>
    <s v="29 de agosto de 2024 00:02 hs."/>
    <s v="Entregue"/>
    <s v="Chegou em 2 de setembro"/>
    <s v="Não"/>
    <n v="1"/>
    <n v="43.21"/>
    <n v="21.41"/>
    <n v="-11.19"/>
    <n v="-21.41"/>
    <s v=""/>
    <n v="32.020000000000003"/>
    <s v="setembro 2024"/>
    <s v="Sim"/>
    <x v="8"/>
    <s v="MLB2826454683"/>
    <s v="Trust Parts"/>
    <s v="Cabo Embreagem Uno Mille Motor 1.0 8v Mpi Fire 2002 A 2004"/>
    <s v=" "/>
    <n v="43.21"/>
    <s v="Clássico"/>
    <s v="Não emitida"/>
    <s v="eder santos"/>
    <s v="CPF 02220462013"/>
    <s v="4 De Maiorua Da Estação 432, General Câmara - CEP: 95820000, Rio Grande Do Sul"/>
    <s v=" "/>
    <s v=" "/>
    <s v="eder santos"/>
    <s v="02220462013"/>
    <s v="4 de MaioRua da Estação 432 / Casa Referencia: Rua do Banco do Brasil - CEP 95820000 - Centro, General Câmara, Rio Grande do Sul"/>
    <s v="General Câmara"/>
    <s v="Rio Grande do Sul"/>
    <s v="95820000"/>
    <s v="Brasil"/>
    <s v="Coleta do Mercado Envios"/>
    <s v="30 de agosto | 03:35"/>
    <s v="2 de setembro | 16:31"/>
    <s v="Mercado Envios"/>
    <s v="MEL43778045859LMXDF01"/>
    <s v=" "/>
    <s v=" "/>
    <s v=" "/>
    <s v=" "/>
    <s v=" "/>
    <s v=" "/>
    <s v=" "/>
    <s v=" "/>
    <s v=""/>
    <s v="Não"/>
    <s v=""/>
    <s v="Não"/>
  </r>
  <r>
    <s v="2000009155959990"/>
    <s v="28 de agosto de 2024 23:22 hs."/>
    <s v="Entregue"/>
    <s v="Chegou em 31 de agosto"/>
    <s v="Não"/>
    <n v="1"/>
    <n v="104.99"/>
    <s v=""/>
    <n v="-12.6"/>
    <n v="-24.95"/>
    <s v=""/>
    <n v="67.44"/>
    <s v="setembro 2024"/>
    <s v="Sim"/>
    <x v="83"/>
    <s v="MLB2949726427"/>
    <s v="Trust Parts"/>
    <s v="Bandeja Direita Inferior Corolla 2002 A 2019"/>
    <s v=" "/>
    <n v="104.99"/>
    <s v="Clássico"/>
    <s v="Não emitida"/>
    <s v="Adail Jardim de Oliveira"/>
    <s v="CPF 24883681807"/>
    <s v="AVENIDA JOSÉ DILERMANO RIBEIRO 586, Santa Rosa de Viterbo - CEP: 14270000, São Paulo"/>
    <s v=" "/>
    <s v=" "/>
    <s v="Adail Jardim de Oliveira"/>
    <s v="24883681807"/>
    <s v="AVENIDA JOSÉ DILERMANO RIBEIRO 586 / CEP 14270000 - Cohab 2, Santa Rosa de Viterbo, São Paulo"/>
    <s v="Santa Rosa de Viterbo"/>
    <s v="São Paulo"/>
    <s v="14270000"/>
    <s v="Brasil"/>
    <s v="Coleta do Mercado Envios"/>
    <s v="30 de agosto | 01:13"/>
    <s v="31 de agosto | 09:22"/>
    <s v="Mercado Envios"/>
    <s v="MEL43778118278LMXDF01"/>
    <s v="https://myaccount.mercadolivre.com.br/shipments/43778118278/detail"/>
    <s v=" "/>
    <s v=" "/>
    <s v=" "/>
    <s v=" "/>
    <s v=" "/>
    <s v=" "/>
    <s v=" "/>
    <s v=""/>
    <s v="Não"/>
    <s v=""/>
    <s v="Não"/>
  </r>
  <r>
    <s v="2000006240650411"/>
    <s v="28 de agosto de 2024 22:39 hs."/>
    <s v="Entregue"/>
    <s v="Chegou em 31 de agosto"/>
    <s v="Sim"/>
    <n v="1"/>
    <n v="195.99"/>
    <s v=""/>
    <n v="-33.32"/>
    <n v="-25.95"/>
    <s v=""/>
    <n v="136.72"/>
    <s v="setembro 2024"/>
    <s v="Sim"/>
    <x v="16"/>
    <s v="MLB1841175427"/>
    <s v="Trust Parts"/>
    <s v="Cabo De Marcha Corsa Classic 2009 2010 2011 2012 2013 2014"/>
    <s v=" "/>
    <n v="195.99"/>
    <s v="Premium"/>
    <s v="Não emitida"/>
    <s v="jose arlindo gomes da costa arlindo"/>
    <s v="CPF 08440632665"/>
    <s v="Rua do Contôrno 12 - casa, Jequeri - CEP: 35390000, Minas Gerais"/>
    <s v=" "/>
    <s v=" "/>
    <s v="jose arlindo gomes da costa arlindo"/>
    <s v="08440632665"/>
    <s v="Rua do Contôrno 12 / casa Referencia: perto do cemitério local - CEP 35390000 - centro, Jequeri, Minas Gerais"/>
    <s v="Jequeri"/>
    <s v="Minas Gerais"/>
    <s v="35390000"/>
    <s v="Brasil"/>
    <s v="Coleta do Mercado Envios"/>
    <s v="30 de agosto | 03:22"/>
    <s v="31 de agosto | 12:40"/>
    <s v="Mercado Envios"/>
    <s v="MEL43777988264LMXDF01"/>
    <s v=" "/>
    <s v=" "/>
    <s v=" "/>
    <s v=" "/>
    <s v=" "/>
    <s v=" "/>
    <s v=" "/>
    <s v=" "/>
    <s v=""/>
    <s v="Não"/>
    <s v=""/>
    <s v="Não"/>
  </r>
  <r>
    <s v="2000009154949610"/>
    <s v="28 de agosto de 2024 21:15 hs."/>
    <s v="Entregue"/>
    <s v="Chegou em 1 de setembro"/>
    <s v="Não"/>
    <n v="1"/>
    <n v="200.99"/>
    <s v=""/>
    <n v="-34.17"/>
    <n v="-65.95"/>
    <s v=""/>
    <n v="100.87"/>
    <s v="setembro 2024"/>
    <s v="Sim"/>
    <x v="10"/>
    <s v="MLB2901310329"/>
    <s v="Trust Parts"/>
    <s v="Par Bandeja Com Pivô March 2011 Em Diante"/>
    <s v=" "/>
    <n v="200.99"/>
    <s v="Premium"/>
    <s v="Não emitida"/>
    <s v="Neverson Santos da Mata"/>
    <s v="CPF 06973084567"/>
    <s v="Rua Flor de Mandacaru 204 - Bloco 11, Salvador - CEP: 41260462, Bahia"/>
    <s v=" "/>
    <s v=" "/>
    <s v="Neverson Santos da Mata"/>
    <s v="06973084567"/>
    <s v="Rua Flor de Mandacaru 204 / Bloco 11 Referencia: Quem for entregar favor ligar antes_x000a_Não deixar na portaria ou em vizinhos _x000a_Só entrega no endereço - CEP 41260462 - Canabrava, Salvador, Bahia"/>
    <s v="Salvador"/>
    <s v="Bahia"/>
    <s v="41260462"/>
    <s v="Brasil"/>
    <s v="Coleta do Mercado Envios"/>
    <s v="30 de agosto | 05:25"/>
    <s v="1 de setembro | 10:54"/>
    <s v="Mercado Envios"/>
    <s v="MEL43777689622LMXDF01"/>
    <s v=" "/>
    <s v=" "/>
    <s v=" "/>
    <s v=" "/>
    <s v=" "/>
    <s v=" "/>
    <s v=" "/>
    <s v=" "/>
    <s v=""/>
    <s v="Não"/>
    <s v=""/>
    <s v="Não"/>
  </r>
  <r>
    <s v="2000009154885252"/>
    <s v="28 de agosto de 2024 21:08 hs."/>
    <s v="Entregue"/>
    <s v="Chegou em 30 de agosto"/>
    <s v="Não"/>
    <n v="1"/>
    <n v="174.36"/>
    <s v=""/>
    <n v="-20.92"/>
    <n v="-41.95"/>
    <s v=""/>
    <n v="111.49"/>
    <s v="agosto 2024"/>
    <s v="Sim"/>
    <x v="7"/>
    <s v="MLB2934737060"/>
    <s v="Trust Parts"/>
    <s v="Par Bandeja Sem Pivô Citroen C3 2003 A 2012"/>
    <s v=" "/>
    <n v="174.36"/>
    <s v="Clássico"/>
    <s v="Não emitida"/>
    <s v="Andre Rodrigues"/>
    <s v="CPF 33266127889"/>
    <s v="Rua Theófilo Azambuja 145 - Ap 74 Bl A, São Paulo - CEP: 05181370, São Paulo"/>
    <s v=" "/>
    <s v=" "/>
    <s v="Andre Rodrigues"/>
    <s v="33266127889"/>
    <s v="Rua Theófilo Azambuja 145 / Ap 74 Bl A Referencia: Ap 74 Bl A - CEP 05181370 - Jaraguá, São Paulo, São Paulo"/>
    <s v="São Paulo"/>
    <s v="São Paulo"/>
    <s v="05181370"/>
    <s v="Brasil"/>
    <s v="Coleta do Mercado Envios"/>
    <s v="30 de agosto | 02:30"/>
    <s v="30 de agosto | 09:43"/>
    <s v="Mercado Envios"/>
    <s v="MEL43777659304LMXDF01"/>
    <s v=" "/>
    <s v=" "/>
    <s v=" "/>
    <s v=" "/>
    <s v=" "/>
    <s v=" "/>
    <s v=" "/>
    <s v=" "/>
    <s v=""/>
    <s v="Não"/>
    <s v=""/>
    <s v="Não"/>
  </r>
  <r>
    <s v="2000009154061386"/>
    <s v="28 de agosto de 2024 19:36 hs."/>
    <s v="Entregue"/>
    <s v="Chegou em 2 de setembro"/>
    <s v="Não"/>
    <n v="1"/>
    <n v="67.989999999999995"/>
    <n v="28.27"/>
    <n v="-14.16"/>
    <n v="-28.27"/>
    <s v=""/>
    <n v="53.83"/>
    <s v="agosto 2024"/>
    <s v="Sim"/>
    <x v="137"/>
    <s v="MLB2999995452"/>
    <s v="Trust Parts"/>
    <s v="Cabo De Acelerador Mitsubishi L200 Outdor 2003 Em Diante"/>
    <s v=" "/>
    <n v="67.989999999999995"/>
    <s v="Clássico"/>
    <s v="Não emitida"/>
    <s v="Josemar cristino"/>
    <s v="CPF 05028819920"/>
    <s v="rua luiz bertoli 130 - loja agroparts, Rio do Oeste - CEP: 89180000, Santa Catarina"/>
    <s v=" "/>
    <s v=" "/>
    <s v="Josemar cristino"/>
    <s v="05028819920"/>
    <s v="rua luiz bertoli 130 / loja agroparts Referencia: loja agroparts ordenhadeiras e resfriadores de leite - CEP 89180000 - jardim das hortensias, Rio do Oeste, Santa Catarina"/>
    <s v="Rio do Oeste"/>
    <s v="Santa Catarina"/>
    <s v="89180000"/>
    <s v="Brasil"/>
    <s v="Coleta do Mercado Envios"/>
    <s v="30 de agosto | 00:01"/>
    <s v="2 de setembro | 11:42"/>
    <s v="Mercado Envios"/>
    <s v="MEL43777305246LMXDF01"/>
    <s v=" "/>
    <s v=" "/>
    <s v=" "/>
    <s v=" "/>
    <s v=" "/>
    <s v=" "/>
    <s v=" "/>
    <s v=" "/>
    <s v=""/>
    <s v="Não"/>
    <s v=""/>
    <s v="Não"/>
  </r>
  <r>
    <s v="2000009153841984"/>
    <s v="28 de agosto de 2024 19:09 hs."/>
    <s v="Entregue"/>
    <s v="Chegou em 30 de agosto"/>
    <s v="Não"/>
    <n v="2"/>
    <n v="116"/>
    <s v=""/>
    <n v="-31.72"/>
    <s v=""/>
    <s v=""/>
    <n v="84.28"/>
    <s v="agosto 2024"/>
    <s v="Sim"/>
    <x v="189"/>
    <s v="MLB1841725062"/>
    <s v="Trust Parts"/>
    <s v="Cabo De Embreagem Ducato(2.8mglu)2001 2002 2003 2004 2005..."/>
    <s v=" "/>
    <n v="58"/>
    <s v="Premium"/>
    <s v="Não emitida"/>
    <s v="raphael.s.oli raphael.s.oli"/>
    <s v="CPF 40202893871"/>
    <s v="Rua Serra Talhada 106, Guarulhos - CEP: 07273020, São Paulo"/>
    <s v=" "/>
    <s v=" "/>
    <s v="raphael.s.oli raphael.s.oli"/>
    <s v="40202893871"/>
    <s v="Rua Serra Talhada 106 / Casa 58 - CEP 07273020 - Jardim Guilhermino, Guarulhos, São Paulo"/>
    <s v="Guarulhos"/>
    <s v="São Paulo"/>
    <s v="07273020"/>
    <s v="Brasil"/>
    <s v="Coleta do Mercado Envios"/>
    <s v="30 de agosto | 02:33"/>
    <s v="30 de agosto | 11:00"/>
    <s v="Mercado Envios"/>
    <s v="MEL43777210712LMXDF01"/>
    <s v=" "/>
    <s v=" "/>
    <s v=" "/>
    <s v=" "/>
    <s v=" "/>
    <s v=" "/>
    <s v=" "/>
    <s v=" "/>
    <s v=""/>
    <s v="Não"/>
    <s v=""/>
    <s v="Não"/>
  </r>
  <r>
    <s v="2000006239616799"/>
    <s v="28 de agosto de 2024 18:57 hs."/>
    <s v="Entregue"/>
    <s v="Chegou em 29 de agosto"/>
    <s v="Sim"/>
    <n v="1"/>
    <n v="109.9"/>
    <n v="1.59"/>
    <n v="-18.68"/>
    <s v=""/>
    <s v=""/>
    <n v="92.81"/>
    <s v="agosto 2024"/>
    <s v="Sim"/>
    <x v="129"/>
    <s v="MLB1720245109"/>
    <s v="Trust Parts"/>
    <s v="2 Kit's Rolamento Roda Traseira Escort 94 Fiesta 95 Ka 97"/>
    <s v=" "/>
    <n v="109.9"/>
    <s v="Premium"/>
    <s v="Não emitida"/>
    <s v="Mario Herculano"/>
    <s v="CPF 26889685806"/>
    <s v="Rua Soldado Arlindo Sardanha 185, São Paulo - CEP: 02176010, São Paulo"/>
    <s v=" "/>
    <s v=" "/>
    <s v="Mario Herculano"/>
    <s v="26889685806"/>
    <s v="Rua Soldado Arlindo Sardanha 185 / CEP 02176010 - Parque Novo Mundo, São Paulo, São Paulo"/>
    <s v="São Paulo"/>
    <s v="São Paulo"/>
    <s v="02176010"/>
    <s v="Brasil"/>
    <s v="Mercado Envios Flex"/>
    <s v="29 de agosto | 15:58"/>
    <s v="29 de agosto | 17:01"/>
    <s v="PEREIRALEANDROLINS PEREIRALEANDROLINS"/>
    <s v="43776991945"/>
    <s v=" "/>
    <s v=" "/>
    <s v=" "/>
    <s v=" "/>
    <s v=" "/>
    <s v=" "/>
    <s v=" "/>
    <s v=" "/>
    <s v=""/>
    <s v="Não"/>
    <s v=""/>
    <s v="Não"/>
  </r>
  <r>
    <s v="2000009153682752"/>
    <s v="28 de agosto de 2024 18:51 hs."/>
    <s v="Entregue"/>
    <s v="Chegou em 2 de setembro"/>
    <s v="Não"/>
    <n v="1"/>
    <n v="14.99"/>
    <n v="28.7"/>
    <n v="-7.8"/>
    <n v="-28.7"/>
    <s v=""/>
    <n v="7.19"/>
    <s v="agosto 2024"/>
    <s v=" "/>
    <x v="190"/>
    <s v="MLB2907337244"/>
    <s v="Trust Parts"/>
    <s v="Capa Pedal Acelerador Freio Embreagem Rosa Corsa 2004 A 2015"/>
    <s v=" "/>
    <n v="14.99"/>
    <s v="Clássico"/>
    <s v="Não emitida"/>
    <s v="Levi Do Nascimento Pereira"/>
    <s v="CPF 66327253172"/>
    <s v="Rua João de Brito 295 - CONJUNTO DE CASA, Gurupi - CEP: 77425410, Tocantins"/>
    <s v=" "/>
    <s v=" "/>
    <s v="Levi Do Nascimento Pereira"/>
    <s v="66327253172"/>
    <s v="Rua João de Brito 295 / CONJUNTO DE CASA Referencia: CONJUNTO DE CASA POPULAR - CEP 77425410 - Alto da Boa Vista, Gurupi, Tocantins"/>
    <s v="Gurupi"/>
    <s v="Tocantins"/>
    <s v="77425410"/>
    <s v="Brasil"/>
    <s v="Coleta do Mercado Envios"/>
    <s v="30 de agosto | 04:00"/>
    <s v="2 de setembro | 13:24"/>
    <s v="Mercado Envios"/>
    <s v="MEL43776960249LMXDF01"/>
    <s v=" "/>
    <s v=" "/>
    <s v=" "/>
    <s v=" "/>
    <s v=" "/>
    <s v=" "/>
    <s v=" "/>
    <s v=" "/>
    <s v=""/>
    <s v="Não"/>
    <s v=""/>
    <s v="Não"/>
  </r>
  <r>
    <s v="2000009153384324"/>
    <s v="28 de agosto de 2024 18:12 hs."/>
    <s v="Entregue"/>
    <s v="Chegou em 30 de agosto"/>
    <s v="Não"/>
    <n v="1"/>
    <n v="195.99"/>
    <s v=""/>
    <n v="-33.32"/>
    <n v="-24.95"/>
    <s v=""/>
    <n v="137.72"/>
    <s v="agosto 2024"/>
    <s v=" "/>
    <x v="16"/>
    <s v="MLB1802931823"/>
    <s v="Trust Parts"/>
    <s v="Cabo De Trambulador Corsa Classic 2005/2014"/>
    <s v=" "/>
    <n v="195.99"/>
    <s v="Premium"/>
    <s v="Não emitida"/>
    <s v="Fabiano Mafra"/>
    <s v="CPF 07064959771"/>
    <s v="Rua Flor de Cerejeira 15, Serra - CEP: 29172490, Espírito Santo"/>
    <s v=" "/>
    <s v=" "/>
    <s v="Fabiano Mafra"/>
    <s v="07064959771"/>
    <s v="Rua Flor de Cerejeira 15 / CEP 29172490 - Feu Rosa, Serra, Espírito Santo"/>
    <s v="Serra"/>
    <s v="Espírito Santo"/>
    <s v="29172490"/>
    <s v="Brasil"/>
    <s v="Coleta do Mercado Envios"/>
    <s v="30 de agosto | 01:36"/>
    <s v="30 de agosto | 16:33"/>
    <s v="Mercado Envios"/>
    <s v="MEL43777002598LMXDF01"/>
    <s v=" "/>
    <s v=" "/>
    <s v=" "/>
    <s v=" "/>
    <s v=" "/>
    <s v=" "/>
    <s v=" "/>
    <s v=" "/>
    <s v=""/>
    <s v="Não"/>
    <s v=""/>
    <s v="Não"/>
  </r>
  <r>
    <s v="2000009153287342"/>
    <s v="28 de agosto de 2024 18:02 hs."/>
    <s v="Entregue"/>
    <s v="Chegou em 30 de agosto"/>
    <s v="Não"/>
    <n v="1"/>
    <n v="85"/>
    <n v="8.35"/>
    <n v="-14.45"/>
    <n v="-29.8"/>
    <s v=""/>
    <n v="49.1"/>
    <s v="agosto 2024"/>
    <s v="Sim"/>
    <x v="31"/>
    <s v="MLB3146029133"/>
    <s v="Trust Parts"/>
    <s v="Par Pivô Bandeja Dianteira Fox 2003 A 2014"/>
    <s v=" "/>
    <n v="85"/>
    <s v="Premium"/>
    <s v="Não emitida"/>
    <s v="VALDEIR RODRIGUES"/>
    <s v="CPF 02006694782"/>
    <s v="Rua Cravo Branco 28, Aracruz - CEP: 29190706, Espírito Santo"/>
    <s v=" "/>
    <s v=" "/>
    <s v="VALDEIR RODRIGUES"/>
    <s v="02006694782"/>
    <s v="Rua Cravo Branco 28 / casa Referencia: se não tive ninguém entrega na casa do lado dona ana - CEP 29190706 - São Marcos, Aracruz, Espírito Santo"/>
    <s v="Aracruz"/>
    <s v="Espírito Santo"/>
    <s v="29190706"/>
    <s v="Brasil"/>
    <s v="Coleta do Mercado Envios"/>
    <s v="30 de agosto | 01:36"/>
    <s v="30 de agosto | 19:04"/>
    <s v="Mercado Envios"/>
    <s v="MEL43776963914LMXDF01"/>
    <s v=" "/>
    <s v=" "/>
    <s v=" "/>
    <s v=" "/>
    <s v=" "/>
    <s v=" "/>
    <s v=" "/>
    <s v=" "/>
    <s v=""/>
    <s v="Não"/>
    <s v=""/>
    <s v="Não"/>
  </r>
  <r>
    <s v="2000009153187890"/>
    <s v="28 de agosto de 2024 17:51 hs."/>
    <s v="Entregue"/>
    <s v="Chegou em 30 de agosto"/>
    <s v="Não"/>
    <n v="1"/>
    <n v="242.9"/>
    <s v=""/>
    <n v="-29.15"/>
    <n v="-22.95"/>
    <s v=""/>
    <n v="190.8"/>
    <s v="agosto 2024"/>
    <s v=" "/>
    <x v="191"/>
    <s v="MLB3959676638"/>
    <s v="Trust Parts"/>
    <s v="Kit Cabo De Marcha Terminal Reparo Alavanca Celta 2006 A 14"/>
    <s v=" "/>
    <n v="242.9"/>
    <s v="Clássico"/>
    <s v="Não emitida"/>
    <s v="Franciele Cristina"/>
    <s v="CPF 23440493806"/>
    <s v="Rua Doutor Nivaldo Ferreira Gandra 61, Itapeva - CEP: 18410370, São Paulo"/>
    <s v=" "/>
    <s v=" "/>
    <s v="Franciele Cristina"/>
    <s v="23440493806"/>
    <s v="Rua Doutor Nivaldo Ferreira Gandra 61 / CEP 18410370 - Conjunto Habitacional Tancredo Neves, Itapeva, São Paulo"/>
    <s v="Itapeva"/>
    <s v="São Paulo"/>
    <s v="18410370"/>
    <s v="Brasil"/>
    <s v="Coleta do Mercado Envios"/>
    <s v="30 de agosto | 02:28"/>
    <s v="30 de agosto | 17:14"/>
    <s v="Mercado Envios"/>
    <s v="MEL43776745083LMXDF01"/>
    <s v=" "/>
    <s v=" "/>
    <s v=" "/>
    <s v=" "/>
    <s v=" "/>
    <s v=" "/>
    <s v=" "/>
    <s v=" "/>
    <s v=""/>
    <s v="Não"/>
    <s v=""/>
    <s v="Não"/>
  </r>
  <r>
    <s v="2000009153027472"/>
    <s v="28 de agosto de 2024 17:31 hs."/>
    <s v="Entregue"/>
    <s v="Chegou em 29 de agosto"/>
    <s v="Não"/>
    <n v="1"/>
    <n v="55.09"/>
    <n v="15.9"/>
    <n v="-15.37"/>
    <s v=""/>
    <s v=""/>
    <n v="55.62"/>
    <s v="agosto 2024"/>
    <s v="Sim"/>
    <x v="72"/>
    <s v="MLB2787167076"/>
    <s v="Trust Parts"/>
    <s v="Kit Reparo Terminal Cabo Engate Seleção Peugeot 208 E 307"/>
    <s v=" "/>
    <n v="55.09"/>
    <s v="Premium"/>
    <s v="Não emitida"/>
    <s v="Pedro Trindade"/>
    <s v="CPF 29240954848"/>
    <s v="Rua Dois 55, Guarulhos - CEP: 07151386, São Paulo"/>
    <s v=" "/>
    <s v=" "/>
    <s v="Pedro Trindade"/>
    <s v="29240954848"/>
    <s v="Rua Dois 55 / CEP 07151386 - Vila São João, Guarulhos, São Paulo"/>
    <s v="Guarulhos"/>
    <s v="São Paulo"/>
    <s v="07151386"/>
    <s v="Brasil"/>
    <s v="Mercado Envios Flex"/>
    <s v="29 de agosto | 15:45"/>
    <s v="29 de agosto | 17:47"/>
    <s v="LUCAS CARVALHO"/>
    <s v="43776846966"/>
    <s v=" "/>
    <s v=" "/>
    <s v=" "/>
    <s v=" "/>
    <s v=" "/>
    <s v=" "/>
    <s v=" "/>
    <s v=" "/>
    <s v=""/>
    <s v="Não"/>
    <s v=""/>
    <s v="Não"/>
  </r>
  <r>
    <s v="2000009152876884"/>
    <s v="28 de agosto de 2024 17:13 hs."/>
    <s v="Entregue"/>
    <s v="Chegou em 31 de agosto"/>
    <s v="Não"/>
    <n v="1"/>
    <n v="287.89999999999998"/>
    <n v="28.22"/>
    <n v="-34.549999999999997"/>
    <n v="-52.17"/>
    <s v=""/>
    <n v="229.4"/>
    <s v="agosto 2024"/>
    <s v="Sim"/>
    <x v="13"/>
    <s v="MLB2965919550"/>
    <s v="Trust Parts"/>
    <s v="Cabo De Marcha Onix 2012 A 2014"/>
    <s v=" "/>
    <n v="287.89999999999998"/>
    <s v="Clássico"/>
    <s v="Não emitida"/>
    <s v="Fabio Henrique"/>
    <s v="CPF 05162597414"/>
    <s v="Avenida Francisco Duarte de Carvalho 1045 - bloco 19 casa 02, São Gonçalo do Amarante - CEP: 59293750, Rio Grande do Norte"/>
    <s v=" "/>
    <s v=" "/>
    <s v="Fabio Henrique"/>
    <s v="05162597414"/>
    <s v="Avenida Francisco Duarte de Carvalho 1045 / bloco 19 casa 02 Referencia: Condominio Bosque das Acacias Bloco 19 Casa 02 Jardins / Area Urbana - CEP 59293750 - Jardins, São Gonçalo do Amarante, Rio Grande do Norte"/>
    <s v="São Gonçalo do Amarante"/>
    <s v="Rio Grande do Norte"/>
    <s v="59293750"/>
    <s v="Brasil"/>
    <s v="Coleta do Mercado Envios"/>
    <s v="30 de agosto | 05:15"/>
    <s v="31 de agosto | 10:59"/>
    <s v="Mercado Envios"/>
    <s v="MEL43776599039LMXDF01"/>
    <s v=" "/>
    <s v=" "/>
    <s v=" "/>
    <s v=" "/>
    <s v=" "/>
    <s v=" "/>
    <s v=" "/>
    <s v=" "/>
    <s v=""/>
    <s v="Não"/>
    <s v=""/>
    <s v="Não"/>
  </r>
  <r>
    <s v="2000009152870232"/>
    <s v="28 de agosto de 2024 17:10 hs."/>
    <s v="Entregue"/>
    <s v="Chegou em 30 de agosto"/>
    <s v="Não"/>
    <n v="1"/>
    <n v="183.33"/>
    <s v=""/>
    <n v="-31.17"/>
    <n v="-41.95"/>
    <s v=""/>
    <n v="110.21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laura rodrigues de souza"/>
    <s v="CPF 22250329800"/>
    <s v="Rua Graciliano Ramos 34 - Guimarães Rosa, Registro - CEP: 11900000, São Paulo"/>
    <s v=" "/>
    <s v=" "/>
    <s v="laura rodrigues de souza"/>
    <s v="22250329800"/>
    <s v="Rua Graciliano Ramos 34 / Guimarães Rosa - CEP 11900000 - são Conrado, Registro, São Paulo"/>
    <s v="Registro"/>
    <s v="São Paulo"/>
    <s v="11900000"/>
    <s v="Brasil"/>
    <s v="Coleta do Mercado Envios"/>
    <s v="30 de agosto | 01:37"/>
    <s v="30 de agosto | 16:33"/>
    <s v="Mercado Envios"/>
    <s v="MEL43776589295LMXDF01"/>
    <s v=" "/>
    <s v=" "/>
    <s v=" "/>
    <s v=" "/>
    <s v=" "/>
    <s v=" "/>
    <s v=" "/>
    <s v=" "/>
    <s v=""/>
    <s v="Não"/>
    <s v=""/>
    <s v="Não"/>
  </r>
  <r>
    <s v="2000009152714304"/>
    <s v="28 de agosto de 2024 16:53 hs."/>
    <s v="Entregue"/>
    <s v="Chegou em 2 de setembro"/>
    <s v="Não"/>
    <n v="1"/>
    <n v="238.89"/>
    <s v=""/>
    <n v="-40.61"/>
    <n v="-25.95"/>
    <s v=""/>
    <n v="172.33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Eduardo Antonio De Souza"/>
    <s v="CPF 96653205649"/>
    <s v="Rua Presidente Vargas 376 - Açougue Do Eduardo, Cocos - CEP: 47680000, Bahia"/>
    <s v=" "/>
    <s v=" "/>
    <s v="Eduardo Antonio De Souza"/>
    <s v="96653205649"/>
    <s v="Rua Presidente Vargas 376 / Açougue Do Eduardo - CEP 47680000 - Centro, Cocos, Bahia"/>
    <s v="Cocos"/>
    <s v="Bahia"/>
    <s v="47680000"/>
    <s v="Brasil"/>
    <s v="Coleta do Mercado Envios"/>
    <s v="30 de agosto | 00:54"/>
    <s v="2 de setembro | 10:57"/>
    <s v="Mercado Envios"/>
    <s v="MEL43776693242LMXDF01"/>
    <s v=" "/>
    <s v=" "/>
    <s v=" "/>
    <s v=" "/>
    <s v=" "/>
    <s v=" "/>
    <s v=" "/>
    <s v=" "/>
    <s v=""/>
    <s v="Não"/>
    <s v=""/>
    <s v="Não"/>
  </r>
  <r>
    <s v="2000006239003137"/>
    <s v="28 de agosto de 2024 16:42 hs."/>
    <s v="Entregue"/>
    <s v="Chegou em 30 de agosto"/>
    <s v="Sim"/>
    <n v="1"/>
    <n v="44.49"/>
    <n v="15.22"/>
    <n v="-11.34"/>
    <n v="-15.22"/>
    <s v=""/>
    <n v="33.15"/>
    <s v="setembro 2024"/>
    <s v=" "/>
    <x v="20"/>
    <s v="MLB2819153137"/>
    <s v="Trust Parts"/>
    <s v="Cabo De Embreagem Parati Saveiro Gol  94 95  96 97 98"/>
    <s v=" "/>
    <n v="44.49"/>
    <s v="Clássico"/>
    <s v="Não emitida"/>
    <s v="katia alves"/>
    <s v="CPF 33464234843"/>
    <s v="Rua Presidente Castelo Branco 127 - Do Lado Da Escola, Lupércio - CEP: 17429020, São Paulo"/>
    <s v=" "/>
    <s v=" "/>
    <s v="katia alves"/>
    <s v="33464234843"/>
    <s v="Rua Presidente Castelo Branco 127 / Do Lado Da Escola Referencia: do lado da escola - CEP 17429020 - Centro (Santa Terezinha), Lupércio, São Paulo"/>
    <s v="Lupércio"/>
    <s v="São Paulo"/>
    <s v="17429020"/>
    <s v="Brasil"/>
    <s v="Coleta do Mercado Envios"/>
    <s v="30 de agosto | 02:07"/>
    <s v="30 de agosto | 13:01"/>
    <s v="Mercado Envios"/>
    <s v="MEL43776467135LMXDF01"/>
    <s v=" "/>
    <s v=" "/>
    <s v=" "/>
    <s v=" "/>
    <s v=" "/>
    <s v=" "/>
    <s v=" "/>
    <s v=" "/>
    <s v=""/>
    <s v="Não"/>
    <s v=""/>
    <s v="Não"/>
  </r>
  <r>
    <s v="2000009152498136"/>
    <s v="28 de agosto de 2024 16:29 hs."/>
    <s v="Entregue"/>
    <s v="Chegou em 31 de agosto"/>
    <s v="Não"/>
    <n v="1"/>
    <n v="183.33"/>
    <s v=""/>
    <n v="-31.17"/>
    <n v="-41.95"/>
    <s v=""/>
    <n v="110.21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Joyce Santos"/>
    <s v="CPF 42699708801"/>
    <s v="Rua Raul Bilck 660, Curitibanos - CEP: 89520000, Santa Catarina"/>
    <s v=" "/>
    <s v=" "/>
    <s v="Joyce Santos"/>
    <s v="42699708801"/>
    <s v="Rua Raul Bilck 660 / Casa de madeira na esquina - CEP 89520000 - Água santa, Curitibanos, Santa Catarina"/>
    <s v="Curitibanos"/>
    <s v="Santa Catarina"/>
    <s v="89520000"/>
    <s v="Brasil"/>
    <s v="Coleta do Mercado Envios"/>
    <s v="30 de agosto | 00:01"/>
    <s v="31 de agosto | 15:20"/>
    <s v="Mercado Envios"/>
    <s v="MEL43776593048LMXDF01"/>
    <s v=" "/>
    <s v=" "/>
    <s v=" "/>
    <s v=" "/>
    <s v=" "/>
    <s v=" "/>
    <s v=" "/>
    <s v=" "/>
    <s v=""/>
    <s v="Não"/>
    <s v=""/>
    <s v="Não"/>
  </r>
  <r>
    <s v="2000006238845843"/>
    <s v="28 de agosto de 2024 16:10 hs."/>
    <s v="Entregue"/>
    <s v="Chegou em 30 de agosto"/>
    <s v="Sim"/>
    <n v="1"/>
    <n v="119.9"/>
    <s v=""/>
    <n v="-14.39"/>
    <n v="-21.45"/>
    <s v=""/>
    <n v="84.06"/>
    <s v="agosto 2024"/>
    <s v=" "/>
    <x v="28"/>
    <s v="MLB3123590921"/>
    <s v="Trust Parts"/>
    <s v="Par Pivô Bandeja Inferior Ambos Os Lados Courier 1997 À 2011"/>
    <s v=" "/>
    <n v="119.9"/>
    <s v="Clássico"/>
    <s v="Não emitida"/>
    <s v="Jose Carlos Silva Dantas Carlos Dantas"/>
    <s v="CPF 09141638760"/>
    <s v="Rua Ferreira de Menezes SN - lot- 04 Qd-01, Duque de Caxias - CEP: 25266080, Rio de Janeiro"/>
    <s v=" "/>
    <s v=" "/>
    <s v="Jose Carlos Silva Dantas Carlos Dantas"/>
    <s v="09141638760"/>
    <s v="Rua Ferreira de Menezes SN / lot- 04 Qd-01 Referencia: rua Ferreira de Menezes lot-04 Qd-01 ( loja de material de construção) Dam ramos - CEP 25266080 - Imbariê, Duque de Caxias, Rio de Janeiro"/>
    <s v="Duque de Caxias"/>
    <s v="Rio de Janeiro"/>
    <s v="25266080"/>
    <s v="Brasil"/>
    <s v="Coleta do Mercado Envios"/>
    <s v="30 de agosto | 01:26"/>
    <s v="30 de agosto | 16:33"/>
    <s v="Mercado Envios"/>
    <s v="MEL43776334333LMXDF01"/>
    <s v=" "/>
    <s v=" "/>
    <s v=" "/>
    <s v=" "/>
    <s v=" "/>
    <s v=" "/>
    <s v=" "/>
    <s v=" "/>
    <s v=""/>
    <s v="Não"/>
    <s v=""/>
    <s v="Não"/>
  </r>
  <r>
    <s v="2000006238808297"/>
    <s v="28 de agosto de 2024 16:03 hs."/>
    <s v="Entregue"/>
    <s v="Chegou em 2 de setembro"/>
    <s v="Sim"/>
    <n v="1"/>
    <n v="135.69999999999999"/>
    <s v=""/>
    <n v="-16.28"/>
    <n v="-21.45"/>
    <s v=""/>
    <n v="97.97"/>
    <s v="setembro 2024"/>
    <s v=" "/>
    <x v="192"/>
    <s v="MLB3258245277"/>
    <s v="Trust Parts"/>
    <s v="Par Bieleta Traseira Mini Cooper Hatch 2001 Diante"/>
    <s v=" "/>
    <n v="135.69999999999999"/>
    <s v="Clássico"/>
    <s v="Não emitida"/>
    <s v="Luana Braga"/>
    <s v="CPF 03311170709"/>
    <s v="Rua das Acácias do Bosque 10 10, Búzios - CEP: 28954010, Rio de Janeiro"/>
    <s v=" "/>
    <s v=" "/>
    <s v="Luana Braga"/>
    <s v="03311170709"/>
    <s v="Rua Geraldo Pergentino de Oliveira 51 / Referencia: Stokcar Madame Machdo - CEP 25745701 - Itaipava, Petrópolis, Rio de Janeiro"/>
    <s v="Petrópolis"/>
    <s v="Rio de Janeiro"/>
    <s v="25745701"/>
    <s v="Brasil"/>
    <s v="Coleta do Mercado Envios"/>
    <s v="30 de agosto | 02:30"/>
    <s v="2 de setembro | 12:22"/>
    <s v="Mercado Envios"/>
    <s v="MEL43776479186LMXDF01"/>
    <s v=" "/>
    <s v=" "/>
    <s v=" "/>
    <s v=" "/>
    <s v=" "/>
    <s v=" "/>
    <s v=" "/>
    <s v=" "/>
    <s v=""/>
    <s v="Não"/>
    <s v=""/>
    <s v="Não"/>
  </r>
  <r>
    <s v="2000009152225266"/>
    <s v="28 de agosto de 2024 16:03 hs."/>
    <s v="Entregue"/>
    <s v="Chegou em 30 de agosto"/>
    <s v="Não"/>
    <n v="1"/>
    <n v="211.68"/>
    <s v=""/>
    <n v="-25.4"/>
    <n v="-24.95"/>
    <s v=""/>
    <n v="161.33000000000001"/>
    <s v="agosto 2024"/>
    <s v="Sim"/>
    <x v="193"/>
    <s v="MLB3137132523"/>
    <s v="Trust Parts"/>
    <s v="Bandeja Dianteira Esquerda Com Pivô Linea 2008 A 2016"/>
    <s v=" "/>
    <n v="211.68"/>
    <s v="Clássico"/>
    <s v="Não emitida"/>
    <s v="Dayvson Apolinario da Silva"/>
    <s v="CPF 44404463880"/>
    <s v="Rua Gonçalves Dias 58, São João da Boa Vista - CEP: 13871038, São Paulo"/>
    <s v=" "/>
    <s v=" "/>
    <s v="Dayvson Apolinario da Silva"/>
    <s v="44404463880"/>
    <s v="Rua Gonçalves Dias 58 / CEP 13871038 - Vila Magnólia, São João da Boa Vista, São Paulo"/>
    <s v="São João da Boa Vista"/>
    <s v="São Paulo"/>
    <s v="13871038"/>
    <s v="Brasil"/>
    <s v="Coleta do Mercado Envios"/>
    <s v="30 de agosto | 02:43"/>
    <s v="30 de agosto | 12:34"/>
    <s v="Mercado Envios"/>
    <s v="MEL43776466128LMXDF01"/>
    <s v=" "/>
    <s v=" "/>
    <s v=" "/>
    <s v=" "/>
    <s v=" "/>
    <s v=" "/>
    <s v=" "/>
    <s v=" "/>
    <s v=""/>
    <s v="Não"/>
    <s v=""/>
    <s v="Não"/>
  </r>
  <r>
    <s v="2000009152228146"/>
    <s v="28 de agosto de 2024 15:59 hs."/>
    <s v="Entregue"/>
    <s v="Chegou em 29 de agosto"/>
    <s v="Não"/>
    <n v="1"/>
    <n v="59.99"/>
    <n v="15.9"/>
    <n v="-13.2"/>
    <s v=""/>
    <s v=""/>
    <n v="62.69"/>
    <s v="agosto 2024"/>
    <s v=" "/>
    <x v="194"/>
    <s v="MLB3188401181"/>
    <s v="Trust Parts"/>
    <s v="Suporte Compressor Ar Condicionado Onix Estoque Limitado"/>
    <s v=" "/>
    <n v="59.99"/>
    <s v="Clássico"/>
    <s v="Não emitida"/>
    <s v="Bruno Frederice Pedreira"/>
    <s v="CPF 41180573870"/>
    <s v="Avenida Humberto de Alencar Castelo Branco 3954, São Bernardo do Campo - CEP: 09851000, São Paulo"/>
    <s v=" "/>
    <s v=" "/>
    <s v="Bruno Frederice Pedreira"/>
    <s v="41180573870"/>
    <s v="Avenida Humberto de Alencar Castelo Branco 3954 / Auto Peças Referencia: Pode deixar no Bar Castelinho ao lado da Loja - fala que é da Auto Peças Castelo Branco - CEP 09851000 - Alves Dias, São Bernardo do Campo, São Paulo"/>
    <s v="São Bernardo do Campo"/>
    <s v="São Paulo"/>
    <s v="09851000"/>
    <s v="Brasil"/>
    <s v="Mercado Envios Flex"/>
    <s v="29 de agosto | 16:19"/>
    <s v="29 de agosto | 20:38"/>
    <s v="KENISON MOREIRA MACIEL"/>
    <s v="43776465354"/>
    <s v=" "/>
    <s v=" "/>
    <s v=" "/>
    <s v=" "/>
    <s v=" "/>
    <s v=" "/>
    <s v=" "/>
    <s v=" "/>
    <s v=""/>
    <s v="Não"/>
    <s v=""/>
    <s v="Não"/>
  </r>
  <r>
    <s v="2000009152206210"/>
    <s v="28 de agosto de 2024 15:58 hs."/>
    <s v="Entregue"/>
    <s v="Chegou em 29 de agosto"/>
    <s v="Não"/>
    <n v="1"/>
    <n v="109.9"/>
    <n v="1.59"/>
    <n v="-18.68"/>
    <s v=""/>
    <s v=""/>
    <n v="92.81"/>
    <s v="agosto 2024"/>
    <s v="Sim"/>
    <x v="129"/>
    <s v="MLB1720245109"/>
    <s v="Trust Parts"/>
    <s v="2 Kit's Rolamento Roda Traseira Escort 94 Fiesta 95 Ka 97"/>
    <s v=" "/>
    <n v="109.9"/>
    <s v="Premium"/>
    <s v="Não emitida"/>
    <s v="Ricardo Oliveira"/>
    <s v="CPF 15258348865"/>
    <s v="Rua Giuseppe Arcimboldo 533, São Paulo - CEP: 04185000, São Paulo"/>
    <s v=" "/>
    <s v=" "/>
    <s v="Ricardo Oliveira"/>
    <s v="15258348865"/>
    <s v="Rua Giuseppe Arcimboldo 533 / Referencia: não tem ponto de referência - CEP 04185000 - Vila Liviero, São Paulo, São Paulo"/>
    <s v="São Paulo"/>
    <s v="São Paulo"/>
    <s v="04185000"/>
    <s v="Brasil"/>
    <s v="Mercado Envios Flex"/>
    <s v="29 de agosto | 15:44"/>
    <s v="29 de agosto | 18:07"/>
    <s v="ENTREGADOR FLEX"/>
    <s v="43776279085"/>
    <s v=" "/>
    <s v=" "/>
    <s v=" "/>
    <s v=" "/>
    <s v=" "/>
    <s v=" "/>
    <s v=" "/>
    <s v=" "/>
    <s v=""/>
    <s v="Não"/>
    <s v=""/>
    <s v="Não"/>
  </r>
  <r>
    <s v="2000009151367650"/>
    <s v="28 de agosto de 2024 14:26 hs."/>
    <s v="Entregue"/>
    <s v="Chegou em 30 de agosto"/>
    <s v="Não"/>
    <n v="1"/>
    <n v="254.72"/>
    <s v=""/>
    <n v="-43.3"/>
    <n v="-25.95"/>
    <s v=""/>
    <n v="185.47"/>
    <s v="agosto 2024"/>
    <s v="Sim"/>
    <x v="34"/>
    <s v="MLB2918851063"/>
    <s v="Trust Parts"/>
    <s v="Par Bandeja Com Pivô Strada 2005 A 2008"/>
    <s v=" "/>
    <n v="254.72"/>
    <s v="Premium"/>
    <s v="Não emitida"/>
    <s v="Ana Paula Constantino"/>
    <s v="CPF 76618935091"/>
    <s v="Rua Boa Vista da Aparecida 239, Curitiba - CEP: 82415080, Paraná"/>
    <s v=" "/>
    <s v=" "/>
    <s v="Ana Paula Constantino"/>
    <s v="76618935091"/>
    <s v="Rua Boa Vista da Aparecida 239 / Referencia: Boa Vista Da Aparecida 239 Lamenha Pequena 82415080 - CEP 82415080 - Lamenha Pequena, Curitiba, Paraná"/>
    <s v="Curitiba"/>
    <s v="Paraná"/>
    <s v="82415080"/>
    <s v="Brasil"/>
    <s v="Coleta do Mercado Envios"/>
    <s v="30 de agosto | 01:36"/>
    <s v="30 de agosto | 18:07"/>
    <s v="Mercado Envios"/>
    <s v="MEL43776071426LMXDF01"/>
    <s v=" "/>
    <s v=" "/>
    <s v=" "/>
    <s v=" "/>
    <s v=" "/>
    <s v=" "/>
    <s v=" "/>
    <s v=" "/>
    <s v=""/>
    <s v="Não"/>
    <s v=""/>
    <s v="Não"/>
  </r>
  <r>
    <s v="2000009147170876"/>
    <s v="28 de agosto de 2024 14:09 hs."/>
    <s v="Entregue"/>
    <s v="Chegou em 30 de agosto"/>
    <s v="Não"/>
    <n v="1"/>
    <n v="195.99"/>
    <s v=""/>
    <n v="-33.32"/>
    <n v="-23.95"/>
    <s v=""/>
    <n v="138.72"/>
    <s v="setembro 2024"/>
    <s v="Sim"/>
    <x v="16"/>
    <s v="MLB1781827882"/>
    <s v="Trust Parts"/>
    <s v="Cabo De Engate E Seleção Corsa Classic 2005/2014"/>
    <s v=" "/>
    <n v="195.99"/>
    <s v="Premium"/>
    <s v="Não emitida"/>
    <s v="Juscelio Aparecido Aparecido"/>
    <s v="CPF 05799277686"/>
    <s v="Rua Vereador Miguel Abrão 465, Monte Belo - CEP: 37115000, Minas Gerais"/>
    <s v=" "/>
    <s v=" "/>
    <s v="Juscelio Aparecido Aparecido"/>
    <s v="05799277686"/>
    <s v="Rua Vereador Miguel Abrão 465 / CEP 37115000 - vila Rica, Monte Belo, Minas Gerais"/>
    <s v="Monte Belo"/>
    <s v="Minas Gerais"/>
    <s v="37115000"/>
    <s v="Brasil"/>
    <s v="Coleta do Mercado Envios"/>
    <s v="30 de agosto | 01:35"/>
    <s v="30 de agosto | 12:38"/>
    <s v="Mercado Envios"/>
    <s v="MEL43773935935LMXDF01"/>
    <s v=" "/>
    <s v=" "/>
    <s v=" "/>
    <s v=" "/>
    <s v=" "/>
    <s v=" "/>
    <s v=" "/>
    <s v=" "/>
    <s v=""/>
    <s v="Não"/>
    <s v=""/>
    <s v="Não"/>
  </r>
  <r>
    <s v="2000006237890867"/>
    <s v="28 de agosto de 2024 13:03 hs."/>
    <s v="Entregue"/>
    <s v="Chegou em 28 de agosto"/>
    <s v="Sim"/>
    <n v="2"/>
    <n v="127.78"/>
    <n v="13.9"/>
    <n v="-27.34"/>
    <s v=""/>
    <s v=""/>
    <n v="114.34"/>
    <s v="agosto 2024"/>
    <s v=" "/>
    <x v="195"/>
    <s v="MLB3397701518"/>
    <s v="Trust Parts"/>
    <s v="Bucha Direita Traseira Bandeja Dianteira Tempra 93 Em Diante"/>
    <s v=" "/>
    <n v="63.89"/>
    <s v="Clássico"/>
    <s v="Não emitida"/>
    <s v="Neuza Ribeiro de Santana"/>
    <s v="CPF 12794189824"/>
    <s v="Avenida Nordestina 6066 - Residência, São Paulo - CEP: 08431585, São Paulo"/>
    <s v=" "/>
    <s v=" "/>
    <s v="Neuza Ribeiro de Santana"/>
    <s v="12794189824"/>
    <s v="Avenida Nordestina 6066 / Residência Referencia: Ao lado da loja Portuga Pneus - CEP 08431585 - Parque Guaianazes, São Paulo, São Paulo"/>
    <s v="São Paulo"/>
    <s v="São Paulo"/>
    <s v="08431585"/>
    <s v="Brasil"/>
    <s v="Mercado Envios Flex"/>
    <s v="28 de agosto | 16:48"/>
    <s v="28 de agosto | 18:06"/>
    <s v="VITTOR ALVES"/>
    <s v="43775540135"/>
    <s v=" "/>
    <s v=" "/>
    <s v=" "/>
    <s v=" "/>
    <s v=" "/>
    <s v=" "/>
    <s v=" "/>
    <s v=" "/>
    <s v=""/>
    <s v="Não"/>
    <s v=""/>
    <s v="Não"/>
  </r>
  <r>
    <s v="2000009150525294"/>
    <s v="28 de agosto de 2024 12:56 hs."/>
    <s v="Entregue"/>
    <s v="Chegou em 31 de agosto"/>
    <s v="Não"/>
    <n v="1"/>
    <n v="141.66999999999999"/>
    <s v=""/>
    <n v="-24.08"/>
    <n v="-24.95"/>
    <s v=""/>
    <n v="92.64"/>
    <s v="agosto 2024"/>
    <s v="Sim"/>
    <x v="99"/>
    <s v="MLB3068469273"/>
    <s v="Trust Parts"/>
    <s v="Bandeja Direita Palio 1996 Á 2001 Com Pivô"/>
    <s v=" "/>
    <n v="141.66999999999999"/>
    <s v="Premium"/>
    <s v="Não emitida"/>
    <s v="Adriano Souza"/>
    <s v="CPF 06206508773"/>
    <s v="Rua Maracanã 515, Nova Friburgo - CEP: 28615260, Rio de Janeiro"/>
    <s v=" "/>
    <s v=" "/>
    <s v="Adriano Souza"/>
    <s v="06206508773"/>
    <s v="Rua Maracanã 515 / Referencia: Portão de grade branco. procurar por Aline - CEP 28615260 - Mury, Nova Friburgo, Rio de Janeiro"/>
    <s v="Nova Friburgo"/>
    <s v="Rio de Janeiro"/>
    <s v="28615260"/>
    <s v="Brasil"/>
    <s v="Coleta do Mercado Envios"/>
    <s v="30 de agosto | 01:22"/>
    <s v="31 de agosto | 10:28"/>
    <s v="Mercado Envios"/>
    <s v="MEL43775508023LMXDF01"/>
    <s v=" "/>
    <s v=" "/>
    <s v=" "/>
    <s v=" "/>
    <s v=" "/>
    <s v=" "/>
    <s v=" "/>
    <s v=" "/>
    <s v=""/>
    <s v="Não"/>
    <s v=""/>
    <s v="Não"/>
  </r>
  <r>
    <s v="2000006237776617"/>
    <s v="28 de agosto de 2024 12:42 hs."/>
    <s v="Entregue"/>
    <s v="Chegou em 31 de agosto"/>
    <s v="Sim"/>
    <n v="1"/>
    <n v="99.9"/>
    <n v="20.86"/>
    <n v="-11.99"/>
    <n v="-40.81"/>
    <s v=""/>
    <n v="67.959999999999994"/>
    <s v="agosto 2024"/>
    <s v="Sim"/>
    <x v="196"/>
    <s v="MLB3103928399"/>
    <s v="Trust Parts"/>
    <s v="Par Reparo Pino Guia Pinça De Freio Pampa 1982 Em Diante"/>
    <s v=" "/>
    <n v="99.9"/>
    <s v="Clássico"/>
    <s v="Não emitida"/>
    <s v="Danila Matias Rocha da Nobrega"/>
    <s v="CPF 09686352457"/>
    <s v="Sítio Uruba SN - Casa, Mataraca - CEP: 58292000, Paraíba"/>
    <s v=" "/>
    <s v=" "/>
    <s v="Danila Matias Rocha da Nobrega"/>
    <s v="09686352457"/>
    <s v="Sítio Uruba SN / Casa Referencia: Próximo a igreja assembleia de Deus. - CEP 58292000 - zona rural, Mataraca, Paraíba"/>
    <s v="Mataraca"/>
    <s v="Paraíba"/>
    <s v="58292000"/>
    <s v="Brasil"/>
    <s v="Coleta do Mercado Envios"/>
    <s v="30 de agosto | 05:15"/>
    <s v="31 de agosto | 12:08"/>
    <s v="Mercado Envios"/>
    <s v="MEL43775444179LMXDF01"/>
    <s v=" "/>
    <s v=" "/>
    <s v=" "/>
    <s v=" "/>
    <s v=" "/>
    <s v=" "/>
    <s v=" "/>
    <s v=" "/>
    <s v=""/>
    <s v="Não"/>
    <s v=""/>
    <s v="Não"/>
  </r>
  <r>
    <s v="2000009148614906"/>
    <s v="28 de agosto de 2024 09:08 hs."/>
    <s v="Entregue"/>
    <s v="Chegou em 28 de agosto"/>
    <s v="Não"/>
    <n v="1"/>
    <n v="17.91"/>
    <n v="15.9"/>
    <n v="-9.0399999999999991"/>
    <s v=""/>
    <s v=""/>
    <n v="24.77"/>
    <s v="agosto 2024"/>
    <s v=" "/>
    <x v="197"/>
    <s v="MLB2083219470"/>
    <s v="Trust Parts"/>
    <s v="Terminal Conector Cabo Trambulador Celta 2005 Em Diante"/>
    <s v=" "/>
    <n v="17.91"/>
    <s v="Premium"/>
    <s v="Não emitida"/>
    <s v="Tatiana Cristina F Zanutto Zanutto"/>
    <s v="CPF 29173937851"/>
    <s v="Rua Eulo Maroni 265, São Paulo - CEP: 05338100, São Paulo"/>
    <s v=" "/>
    <s v=" "/>
    <s v="Tatiana Cristina F Zanutto Zanutto"/>
    <s v="29173937851"/>
    <s v="Rua Eulo Maroni 265 / Casa - CEP 05338100 - Vila Lageado, São Paulo, São Paulo"/>
    <s v="São Paulo"/>
    <s v="São Paulo"/>
    <s v="05338100"/>
    <s v="Brasil"/>
    <s v="Mercado Envios Flex"/>
    <s v="28 de agosto | 15:40"/>
    <s v="28 de agosto | 17:54"/>
    <s v="SERGIO DE MATOS CARVALHO"/>
    <s v="43774777926"/>
    <s v=" "/>
    <s v=" "/>
    <s v=" "/>
    <s v=" "/>
    <s v=" "/>
    <s v=" "/>
    <s v=" "/>
    <s v=" "/>
    <s v=""/>
    <s v="Não"/>
    <s v=""/>
    <s v="Não"/>
  </r>
  <r>
    <s v="2000006236854237"/>
    <s v="28 de agosto de 2024 09:05 hs."/>
    <s v="Entregue"/>
    <s v="Chegou em 30 de agosto"/>
    <s v="Sim"/>
    <n v="1"/>
    <n v="183.87"/>
    <s v=""/>
    <n v="-22.06"/>
    <n v="-73.45"/>
    <s v=""/>
    <n v="88.36"/>
    <s v="agosto 2024"/>
    <s v="Sim"/>
    <x v="10"/>
    <s v="MLB2901284875"/>
    <s v="Trust Parts"/>
    <s v="Par Bandeja Com Pivô March 2011 Em Diante"/>
    <s v=" "/>
    <n v="183.87"/>
    <s v="Clássico"/>
    <s v="Não emitida"/>
    <s v="Alexandre Maia de Oliveira"/>
    <s v="CPF 11051238714"/>
    <s v="Rua Turmalina 30, Nova Iguaçu - CEP: 26297354, Rio de Janeiro"/>
    <s v=" "/>
    <s v=" "/>
    <s v="Alexandre Maia de Oliveira"/>
    <s v="11051238714"/>
    <s v="Rua Turmalina 30 / Casa - CEP 26297354 - Paraíso, Nova Iguaçu, Rio de Janeiro"/>
    <s v="Nova Iguaçu"/>
    <s v="Rio de Janeiro"/>
    <s v="26297354"/>
    <s v="Brasil"/>
    <s v="Coleta do Mercado Envios"/>
    <s v="30 de agosto | 01:22"/>
    <s v="30 de agosto | 17:15"/>
    <s v="Mercado Envios"/>
    <s v="MEL43774767574LMXDF01"/>
    <s v=" "/>
    <s v=" "/>
    <s v=" "/>
    <s v=" "/>
    <s v=" "/>
    <s v=" "/>
    <s v=" "/>
    <s v=" "/>
    <s v=""/>
    <s v="Não"/>
    <s v=""/>
    <s v="Não"/>
  </r>
  <r>
    <s v="2000006236809829"/>
    <s v="28 de agosto de 2024 08:48 hs."/>
    <s v="Entregue"/>
    <s v="Chegou em 31 de agosto"/>
    <s v="Sim"/>
    <n v="1"/>
    <n v="200.99"/>
    <n v="89.57"/>
    <n v="-34.17"/>
    <n v="-155.52000000000001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GILDEMAR SILVA"/>
    <s v="CPF 28758110372"/>
    <s v="Rua Miosotis 368, Teresina - CEP: 64048130, Piauí"/>
    <s v=" "/>
    <s v=" "/>
    <s v="GILDEMAR SILVA"/>
    <s v="28758110372"/>
    <s v="Rua Miosotis 368 / Nina Rosa apto 1404 Referencia: FRENTE À ÓTICA JÓQUEI - CEP 64048130 - Jóquei, Teresina, Piauí"/>
    <s v="Teresina"/>
    <s v="Piauí"/>
    <s v="64048130"/>
    <s v="Brasil"/>
    <s v="Coleta do Mercado Envios"/>
    <s v="29 de agosto | 05:19"/>
    <s v="31 de agosto | 16:47"/>
    <s v="Mercado Envios"/>
    <s v="MEL43774545243LMXDF01"/>
    <s v=" "/>
    <s v=" "/>
    <s v=" "/>
    <s v=" "/>
    <s v=" "/>
    <s v=" "/>
    <s v=" "/>
    <s v=" "/>
    <s v=""/>
    <s v="Não"/>
    <s v=""/>
    <s v="Não"/>
  </r>
  <r>
    <s v="2000009147907292"/>
    <s v="28 de agosto de 2024 04:17 hs."/>
    <s v="Entregue"/>
    <s v="Chegou em 29 de agosto"/>
    <s v="Não"/>
    <n v="1"/>
    <n v="297.16000000000003"/>
    <n v="1.59"/>
    <n v="-35.659999999999997"/>
    <s v=""/>
    <s v=""/>
    <n v="263.08999999999997"/>
    <s v="agosto 2024"/>
    <s v=" "/>
    <x v="188"/>
    <s v="MLB3163215867"/>
    <s v="Trust Parts"/>
    <s v="Bandeja Inferior Direito Com Pivô Santa Fé 2006 À 2011"/>
    <s v=" "/>
    <n v="297.16000000000003"/>
    <s v="Clássico"/>
    <s v="Não emitida"/>
    <s v="Jeciel Dos Santos"/>
    <s v="CPF 41525898841"/>
    <s v="Avenida Danton Jobim 675, São Paulo - CEP: 04782000, São Paulo"/>
    <s v=" "/>
    <s v=" "/>
    <s v="Jeciel Dos Santos"/>
    <s v="41525898841"/>
    <s v="Avenida Danton Jobim 675 / oficina RW garage Referencia: empresa Rw garage ...portao preto grande ... - CEP 04782000 - Capela do Socorro, São Paulo, São Paulo"/>
    <s v="São Paulo"/>
    <s v="São Paulo"/>
    <s v="04782000"/>
    <s v="Brasil"/>
    <s v="Mercado Envios Flex"/>
    <s v="28 de agosto | 20:42"/>
    <s v="29 de agosto | 14:03"/>
    <s v="RICARDO GONCALVES LIRA, RICARDO GONCALVES LIRA, RICARDO GONCALVES LIRA, RICARDO GONCALVES LIRA, VITOR HUGO SANTOS DA COSTA"/>
    <s v="43774240323"/>
    <s v=" "/>
    <s v=" "/>
    <s v=" "/>
    <s v=" "/>
    <s v=" "/>
    <s v=" "/>
    <s v=" "/>
    <s v=" "/>
    <s v=""/>
    <s v="Não"/>
    <s v=""/>
    <s v="Não"/>
  </r>
  <r>
    <s v="2000009146341196"/>
    <s v="27 de agosto de 2024 22:01 hs."/>
    <s v="Entregue"/>
    <s v="Chegou em 30 de agosto"/>
    <s v="Não"/>
    <n v="1"/>
    <n v="55.09"/>
    <n v="23.97"/>
    <n v="-15.37"/>
    <n v="-23.97"/>
    <s v=""/>
    <n v="39.72"/>
    <s v="agosto 2024"/>
    <s v="Sim"/>
    <x v="72"/>
    <s v="MLB2797196132"/>
    <s v="Trust Parts"/>
    <s v="Kit Reparo Terminal Cabo De Engate Seleção De Marchas Kwid"/>
    <s v=" "/>
    <n v="55.09"/>
    <s v="Premium"/>
    <s v="Não emitida"/>
    <s v="Joao de Oliveira"/>
    <s v="CPF 36289701991"/>
    <s v="Rua Francisco Burali 64 - casa, Londrina - CEP: 86042470, Paraná"/>
    <s v=" "/>
    <s v=" "/>
    <s v="Joao de Oliveira"/>
    <s v="36289701991"/>
    <s v="Rua Francisco Burali 64 / casa - CEP 86042470 - Conjunto Habitacional Saltinho, Londrina, Paraná"/>
    <s v="Londrina"/>
    <s v="Paraná"/>
    <s v="86042470"/>
    <s v="Brasil"/>
    <s v="Coleta do Mercado Envios"/>
    <s v="29 de agosto | 03:47"/>
    <s v="30 de agosto | 14:38"/>
    <s v="Mercado Envios"/>
    <s v="MEL43773594199LMXDF01"/>
    <s v=" "/>
    <s v=" "/>
    <s v=" "/>
    <s v=" "/>
    <s v=" "/>
    <s v=" "/>
    <s v=" "/>
    <s v=" "/>
    <s v=""/>
    <s v="Não"/>
    <s v=""/>
    <s v="Não"/>
  </r>
  <r>
    <s v="2000006235531741"/>
    <s v="27 de agosto de 2024 21:54 hs."/>
    <s v="Entregue"/>
    <s v="Chegou em 28 de agosto"/>
    <s v="Sim"/>
    <n v="1"/>
    <n v="277.17"/>
    <n v="1.39"/>
    <n v="-47.12"/>
    <s v=""/>
    <s v=""/>
    <n v="231.44"/>
    <s v="agosto 2024"/>
    <s v="Sim"/>
    <x v="33"/>
    <s v="MLB3085466614"/>
    <s v="Trust Parts"/>
    <s v="Par Bandeja C4 Pallas 2007 Á 2013"/>
    <s v=" "/>
    <n v="277.17"/>
    <s v="Premium"/>
    <s v="Não emitida"/>
    <s v="Douglas Guimaraes de Souza"/>
    <s v="CPF 14154457705"/>
    <s v="Rua Doutor Eloy Chaves 255 - ap 31, Guarulhos - CEP: 07024181, São Paulo"/>
    <s v=" "/>
    <s v=" "/>
    <s v="Douglas Guimaraes de Souza"/>
    <s v="14154457705"/>
    <s v="Rua Doutor Eloy Chaves 255 / ap 31 Referencia: número 255 ap31, só tocar a campainha. - CEP 07024181 - Vila Sorocabana, Guarulhos, São Paulo"/>
    <s v="Guarulhos"/>
    <s v="São Paulo"/>
    <s v="07024181"/>
    <s v="Brasil"/>
    <s v="Mercado Envios Flex"/>
    <s v="28 de agosto | 16:17"/>
    <s v="28 de agosto | 18:16"/>
    <s v="ALEXANDRE ALVES"/>
    <s v="43773748506"/>
    <s v=" "/>
    <s v=" "/>
    <s v=" "/>
    <s v=" "/>
    <s v=" "/>
    <s v=" "/>
    <s v=" "/>
    <s v=" "/>
    <s v=""/>
    <s v="Não"/>
    <s v=""/>
    <s v="Não"/>
  </r>
  <r>
    <s v="2000006235481313"/>
    <s v="27 de agosto de 2024 21:44 hs."/>
    <s v="Entregue"/>
    <s v="Chegou em 30 de agosto"/>
    <s v="Sim"/>
    <n v="1"/>
    <n v="219.44"/>
    <s v=""/>
    <n v="-37.299999999999997"/>
    <n v="-25.95"/>
    <s v=""/>
    <n v="156.19"/>
    <s v="agosto 2024"/>
    <s v="Sim"/>
    <x v="198"/>
    <s v="MLB2926181124"/>
    <s v="Trust Parts"/>
    <s v="Par Bandeja Com Pivô Sandero 2006 Em Diante"/>
    <s v=" "/>
    <n v="219.44"/>
    <s v="Premium"/>
    <s v="Não emitida"/>
    <s v="Fernando Tadeu Santos Silva"/>
    <s v="CPF 35287570864"/>
    <s v="fazenda São João Fortaleza 999 - pesque pague domingo, Brás Pires - CEP: 36542000, Minas Gerais"/>
    <s v=" "/>
    <s v=" "/>
    <s v="Fernando Tadeu Santos Silva"/>
    <s v="35287570864"/>
    <s v="fazenda São João Fortaleza 999 / pesque pague domingo - CEP 36542000 - area Rural, Brás Pires, Minas Gerais"/>
    <s v="Brás Pires"/>
    <s v="Minas Gerais"/>
    <s v="36542000"/>
    <s v="Brasil"/>
    <s v="Coleta do Mercado Envios"/>
    <s v="28 de agosto | 23:58"/>
    <s v="30 de agosto | 15:22"/>
    <s v="Mercado Envios"/>
    <s v="MEL43773532311LMXDF01"/>
    <s v=" "/>
    <s v=" "/>
    <s v=" "/>
    <s v=" "/>
    <s v=" "/>
    <s v=" "/>
    <s v=" "/>
    <s v=" "/>
    <s v=""/>
    <s v="Não"/>
    <s v=""/>
    <s v="Não"/>
  </r>
  <r>
    <s v="2000009145593658"/>
    <s v="27 de agosto de 2024 20:37 hs."/>
    <s v="Entregue"/>
    <s v="Chegou em 29 de agosto"/>
    <s v="Não"/>
    <n v="1"/>
    <n v="220.51"/>
    <s v=""/>
    <n v="-26.46"/>
    <n v="-85.95"/>
    <s v=""/>
    <n v="108.1"/>
    <s v="agosto 2024"/>
    <s v="Sim"/>
    <x v="88"/>
    <s v="MLB2918812998"/>
    <s v="Trust Parts"/>
    <s v="Par Bandeja Com Pivô Idea Adventure 2006 A 2016"/>
    <s v=" "/>
    <n v="220.51"/>
    <s v="Clássico"/>
    <s v="Não emitida"/>
    <s v="Davi  Felipe "/>
    <s v="CPF 41212982843"/>
    <s v="Rua José Ramon Aboim Gomes 380 - lado da borracharia, Campinas - CEP: 13088032, São Paulo"/>
    <s v=" "/>
    <s v=" "/>
    <s v="Davi  Felipe "/>
    <s v="41212982843"/>
    <s v="Rua José Ramon Aboim Gomes 380 / lado da borracharia - CEP 13088032 - Vila Nogueira, Campinas, São Paulo"/>
    <s v="Campinas"/>
    <s v="São Paulo"/>
    <s v="13088032"/>
    <s v="Brasil"/>
    <s v="Coleta do Mercado Envios"/>
    <s v="29 de agosto | 02:34"/>
    <s v="29 de agosto | 10:13"/>
    <s v="Mercado Envios"/>
    <s v="MEL43773452928LMXDF01"/>
    <s v=" "/>
    <s v=" "/>
    <s v=" "/>
    <s v=" "/>
    <s v=" "/>
    <s v=" "/>
    <s v=" "/>
    <s v=" "/>
    <s v=""/>
    <s v="Não"/>
    <s v=""/>
    <s v="Não"/>
  </r>
  <r>
    <s v="2000009145402860"/>
    <s v="27 de agosto de 2024 20:14 hs."/>
    <s v="Entregue"/>
    <s v="Chegou em 30 de agosto"/>
    <s v="Não"/>
    <n v="1"/>
    <n v="79"/>
    <s v=""/>
    <n v="-13.43"/>
    <n v="-21.45"/>
    <s v=""/>
    <n v="44.12"/>
    <s v="agosto 2024"/>
    <s v="Sim"/>
    <x v="20"/>
    <s v="MLB2819223957"/>
    <s v="Trust Parts"/>
    <s v="Cabo De Embreagem Gol Mi G2 1997 Em Diante"/>
    <s v=" "/>
    <n v="79"/>
    <s v="Premium"/>
    <s v="Não emitida"/>
    <s v="israel de jesus almeida almeida"/>
    <s v="CPF 01885427522"/>
    <s v="av Garibaldi Fernandes Valadares 471 - casa, Arinos - CEP: 38680000, Minas Gerais"/>
    <s v=" "/>
    <s v=" "/>
    <s v="israel de jesus almeida almeida"/>
    <s v="01885427522"/>
    <s v="av Garibaldi Fernandes Valadares 471 / casa Referencia: 79 999753791 - CEP 38680000 - primavera 1, Arinos, Minas Gerais"/>
    <s v="Arinos"/>
    <s v="Minas Gerais"/>
    <s v="38680000"/>
    <s v="Brasil"/>
    <s v="Coleta do Mercado Envios"/>
    <s v="29 de agosto | 01:30"/>
    <s v="30 de agosto | 10:50"/>
    <s v="Mercado Envios"/>
    <s v="MEL43773365676LMXDF01"/>
    <s v=" "/>
    <s v=" "/>
    <s v=" "/>
    <s v=" "/>
    <s v=" "/>
    <s v=" "/>
    <s v=" "/>
    <s v=" "/>
    <s v=""/>
    <s v="Não"/>
    <s v=""/>
    <s v="Não"/>
  </r>
  <r>
    <s v="2000009145355988"/>
    <s v="27 de agosto de 2024 20:10 hs."/>
    <s v="Entregue"/>
    <s v="Chegou em 30 de agosto"/>
    <s v="Não"/>
    <n v="1"/>
    <n v="17.899999999999999"/>
    <n v="27.4"/>
    <n v="-8.15"/>
    <n v="-27.4"/>
    <s v=""/>
    <n v="9.75"/>
    <s v="agosto 2024"/>
    <s v="Sim"/>
    <x v="199"/>
    <s v="MLB3105699030"/>
    <s v="Trust Parts"/>
    <s v="Capa Pedal Acelerador Freio Embreagem Celta Corsa Classic"/>
    <s v=" "/>
    <n v="17.899999999999999"/>
    <s v="Clássico"/>
    <s v="Não emitida"/>
    <s v="Gilmar ferreira de souza Gilmar"/>
    <s v="CPF 64471381504"/>
    <s v="Rua do Cajueiro 46, Camaçari - CEP: 42804547, Bahia"/>
    <s v=" "/>
    <s v=" "/>
    <s v="Gilmar ferreira de souza Gilmar"/>
    <s v="64471381504"/>
    <s v="Rua do Cajueiro 46 / CEP 42804547 - Camaçari de Dentro, Camaçari, Bahia"/>
    <s v="Camaçari"/>
    <s v="Bahia"/>
    <s v="42804547"/>
    <s v="Brasil"/>
    <s v="Coleta do Mercado Envios"/>
    <s v="29 de agosto | 05:19"/>
    <s v="30 de agosto | 19:47"/>
    <s v="Mercado Envios"/>
    <s v="MEL43773175357LMXDF01"/>
    <s v=" "/>
    <s v=" "/>
    <s v=" "/>
    <s v=" "/>
    <s v=" "/>
    <s v=" "/>
    <s v=" "/>
    <s v=" "/>
    <s v=""/>
    <s v="Não"/>
    <s v=""/>
    <s v="Não"/>
  </r>
  <r>
    <s v="2000009145332124"/>
    <s v="27 de agosto de 2024 20:05 hs."/>
    <s v="Entregue"/>
    <s v="Chegou em 30 de agosto"/>
    <s v="Não"/>
    <n v="1"/>
    <n v="99.9"/>
    <n v="9.4600000000000009"/>
    <n v="-16.98"/>
    <n v="-34.409999999999997"/>
    <s v=""/>
    <n v="57.97"/>
    <s v="agosto 2024"/>
    <s v="Sim"/>
    <x v="56"/>
    <s v="MLB2816526366"/>
    <s v="Trust Parts"/>
    <s v="Cabo De Freio Gol G2 Todos Traseiro 1994 A 2002"/>
    <s v=" "/>
    <n v="99.9"/>
    <s v="Premium"/>
    <s v="Não emitida"/>
    <s v="israel de jesus almeida almeida"/>
    <s v="CPF 01885427522"/>
    <s v="av Garibaldi Fernandes Valadares 471 - casa, Arinos - CEP: 38680000, Minas Gerais"/>
    <s v=" "/>
    <s v=" "/>
    <s v="israel de jesus almeida almeida"/>
    <s v="01885427522"/>
    <s v="av Garibaldi Fernandes Valadares 471 / casa Referencia: 79 999753791 - CEP 38680000 - primavera 1, Arinos, Minas Gerais"/>
    <s v="Arinos"/>
    <s v="Minas Gerais"/>
    <s v="38680000"/>
    <s v="Brasil"/>
    <s v="Coleta do Mercado Envios"/>
    <s v="29 de agosto | 01:30"/>
    <s v="30 de agosto | 10:50"/>
    <s v="Mercado Envios"/>
    <s v="MEL43773155575LMXDF01"/>
    <s v=" "/>
    <s v=" "/>
    <s v=" "/>
    <s v=" "/>
    <s v=" "/>
    <s v=" "/>
    <s v=" "/>
    <s v=" "/>
    <s v=""/>
    <s v="Não"/>
    <s v=""/>
    <s v="Não"/>
  </r>
  <r>
    <s v="2000006234815707"/>
    <s v="27 de agosto de 2024 19:27 hs."/>
    <s v="Entregue"/>
    <s v="Chegou em 30 de agosto"/>
    <s v="Sim"/>
    <n v="1"/>
    <n v="369.69"/>
    <n v="62.67"/>
    <n v="-62.85"/>
    <n v="-104.62"/>
    <s v=""/>
    <n v="264.89"/>
    <s v="agosto 2024"/>
    <s v="Sim"/>
    <x v="200"/>
    <s v="MLB2988616202"/>
    <s v="Trust Parts"/>
    <s v="Par Bandeja Inferior Sem Pivô Tucson 2005 Em Diante"/>
    <s v=" "/>
    <n v="369.69"/>
    <s v="Premium"/>
    <s v="Não emitida"/>
    <s v="Edson Sevalho"/>
    <s v="CPF 63123576272"/>
    <s v="Rua Hidra 340 - casa 9, Manaus - CEP: 69036520, Amazonas"/>
    <s v=" "/>
    <s v=" "/>
    <s v="Edson Sevalho"/>
    <s v="63123576272"/>
    <s v="Rua Hidra 340 / casa 9 Referencia: Conjunto Residencial Vila Da Vinci - CEP 69036520 - Santo Agostinho, Manaus, Amazonas"/>
    <s v="Manaus"/>
    <s v="Amazonas"/>
    <s v="69036520"/>
    <s v="Brasil"/>
    <s v="Coleta do Mercado Envios"/>
    <s v="29 de agosto | 01:23"/>
    <s v="30 de agosto | 14:02"/>
    <s v="Mercado Envios"/>
    <s v="MEL43773006957LMXDF01"/>
    <s v=" "/>
    <s v=" "/>
    <s v=" "/>
    <s v=" "/>
    <s v=" "/>
    <s v=" "/>
    <s v=" "/>
    <s v=" "/>
    <s v=""/>
    <s v="Não"/>
    <s v=""/>
    <s v="Não"/>
  </r>
  <r>
    <s v="2000009144878702"/>
    <s v="27 de agosto de 2024 19:16 hs."/>
    <s v="Entregue"/>
    <s v="Chegou em 29 de agosto"/>
    <s v="Não"/>
    <n v="1"/>
    <n v="176.9"/>
    <s v=""/>
    <n v="-21.23"/>
    <n v="-25.95"/>
    <s v=""/>
    <n v="129.72"/>
    <s v="agosto 2024"/>
    <s v=" "/>
    <x v="24"/>
    <s v="MLB2863604248"/>
    <s v="Trust Parts"/>
    <s v="Bandeja Lado Esquerdo Peugeot 206 Todos 1999 A 2010 C Pivô"/>
    <s v=" "/>
    <n v="176.9"/>
    <s v="Clássico"/>
    <s v="Não emitida"/>
    <s v="Linda Den Hartog Batagini"/>
    <s v="CPF 16312272893"/>
    <s v="Rua João Nave 407, São Pedro - CEP: 13524048, São Paulo"/>
    <s v=" "/>
    <s v=" "/>
    <s v="Linda Den Hartog Batagini"/>
    <s v="16312272893"/>
    <s v="Rua João Nave 407 / Referencia: casa pré fabricada de madeira. - CEP 13524048 - Colinas de São Pedro, São Pedro, São Paulo"/>
    <s v="São Pedro"/>
    <s v="São Paulo"/>
    <s v="13524048"/>
    <s v="Brasil"/>
    <s v="Coleta do Mercado Envios"/>
    <s v="29 de agosto | 01:28"/>
    <s v="29 de agosto | 14:24"/>
    <s v="Mercado Envios"/>
    <s v="MEL43772958999LMXDF01"/>
    <s v=" "/>
    <s v=" "/>
    <s v=" "/>
    <s v=" "/>
    <s v=" "/>
    <s v=" "/>
    <s v=" "/>
    <s v=" "/>
    <s v=""/>
    <s v="Não"/>
    <s v=""/>
    <s v="Não"/>
  </r>
  <r>
    <s v="2000006232126035"/>
    <s v="27 de agosto de 2024 18:48 hs."/>
    <s v="Entregue"/>
    <s v="Chegou em 29 de agosto"/>
    <s v="Sim"/>
    <n v="1"/>
    <n v="66.209999999999994"/>
    <n v="46.21"/>
    <n v="-17.260000000000002"/>
    <n v="-46.21"/>
    <s v=""/>
    <n v="48.95"/>
    <s v="agosto 2024"/>
    <s v="Sim"/>
    <x v="19"/>
    <s v="MLB2068465616"/>
    <s v="Trust Parts"/>
    <s v="Kit Reparo Alavanca Câmbio Trambulador Celta 2005 Até 2014"/>
    <s v=" "/>
    <n v="66.209999999999994"/>
    <s v="Premium"/>
    <s v="Não emitida"/>
    <s v="Hadamys Santos"/>
    <s v="CPF 03996241127"/>
    <s v="Rua São Pedro 40, Abadiânia - CEP: 72940000, Goiás"/>
    <s v=" "/>
    <s v=" "/>
    <s v="Hadamys Santos"/>
    <s v="03996241127"/>
    <s v="Rua São Pedro 40 / CEP 72940000 - centro, Abadiânia, Goiás"/>
    <s v="Abadiânia"/>
    <s v="Goiás"/>
    <s v="72940000"/>
    <s v="Brasil"/>
    <s v="Coleta do Mercado Envios"/>
    <s v="29 de agosto | 01:23"/>
    <s v="29 de agosto | 18:36"/>
    <s v="Mercado Envios"/>
    <s v="MEL43772860817LMXDF01"/>
    <s v=" "/>
    <s v=" "/>
    <s v=" "/>
    <s v=" "/>
    <s v=" "/>
    <s v=" "/>
    <s v=" "/>
    <s v=" "/>
    <s v=""/>
    <s v="Não"/>
    <s v=""/>
    <s v="Não"/>
  </r>
  <r>
    <s v="2000009144544590"/>
    <s v="27 de agosto de 2024 18:34 hs."/>
    <s v="Entregue"/>
    <s v="Chegou em 29 de agosto"/>
    <s v="Não"/>
    <n v="1"/>
    <n v="94"/>
    <s v=""/>
    <n v="-15.98"/>
    <n v="-21.45"/>
    <s v=""/>
    <n v="56.57"/>
    <s v="agosto 2024"/>
    <s v=" "/>
    <x v="201"/>
    <s v="MLB3096568268"/>
    <s v="Trust Parts"/>
    <s v="Par Pivô Inferior Fiat Mobi 2016 A 2021"/>
    <s v=" "/>
    <n v="94"/>
    <s v="Premium"/>
    <s v="Não emitida"/>
    <s v="CWDMC SERVICOS DE ELETRONICA NAVAL LTDA"/>
    <s v="CNPJ 22038501000108"/>
    <s v="Rua Barão De Itapagipe 71 - bl2 apt 1304, Rio De Janeiro - CEP: 20261005, Rio De Janeiro"/>
    <s v="Contribuinte"/>
    <s v="87387216"/>
    <s v="CWDMC SERVICOS DE ELETRONICA NAVAL LTDA"/>
    <s v="22038501000108"/>
    <s v="Rua Barão de Itapagipe 71 / bl2 apt 1304 - CEP 20261005 - Rio Comprido, Rio de Janeiro, Rio de Janeiro"/>
    <s v="Rio de Janeiro"/>
    <s v="Rio de Janeiro"/>
    <s v="20261005"/>
    <s v="Brasil"/>
    <s v="Coleta do Mercado Envios"/>
    <s v="29 de agosto | 01:10"/>
    <s v="29 de agosto | 17:25"/>
    <s v="Mercado Envios"/>
    <s v="MEL43772813299LMXDF01"/>
    <s v=" "/>
    <s v=" "/>
    <s v=" "/>
    <s v=" "/>
    <s v=" "/>
    <s v=" "/>
    <s v=" "/>
    <s v=" "/>
    <s v=""/>
    <s v="Não"/>
    <s v=""/>
    <s v="Não"/>
  </r>
  <r>
    <s v="2000009144203118"/>
    <s v="27 de agosto de 2024 17:55 hs."/>
    <s v="Entregue"/>
    <s v="Chegou em 30 de agosto"/>
    <s v="Não"/>
    <n v="1"/>
    <n v="149.99"/>
    <n v="15.55"/>
    <n v="-18"/>
    <n v="-38.5"/>
    <s v=""/>
    <n v="109.04"/>
    <s v="agosto 2024"/>
    <s v="Sim"/>
    <x v="30"/>
    <s v="MLB3006391228"/>
    <s v="Trust Parts"/>
    <s v="Cabo De Câmbio Engate Palio Ex 1.0 Fire 2004 A 2007"/>
    <s v=" "/>
    <n v="149.99"/>
    <s v="Clássico"/>
    <s v="Não emitida"/>
    <s v="Carla Jessica Barros Rodrigues"/>
    <s v="CPF 06356546107"/>
    <s v="Rua Osório Coelho de Moraes 765 - enfrente a escola, Rio Verde - CEP: 75901020, Goiás"/>
    <s v=" "/>
    <s v=" "/>
    <s v="Carla Jessica Barros Rodrigues"/>
    <s v="06356546107"/>
    <s v="Rua Osório Coelho de Moraes 765 / enfrente a escola Referencia: enfrente a escola cunha Bastos no centro - CEP 75901020 - Setor Central, Rio Verde, Goiás"/>
    <s v="Rio Verde"/>
    <s v="Goiás"/>
    <s v="75901020"/>
    <s v="Brasil"/>
    <s v="Coleta do Mercado Envios"/>
    <s v="29 de agosto | 02:51"/>
    <s v="30 de agosto | 10:41"/>
    <s v="Mercado Envios"/>
    <s v="MEL43772659321LMXDF01"/>
    <s v=" "/>
    <s v=" "/>
    <s v=" "/>
    <s v=" "/>
    <s v=" "/>
    <s v=" "/>
    <s v=" "/>
    <s v=" "/>
    <s v=""/>
    <s v="Não"/>
    <s v=""/>
    <s v="Não"/>
  </r>
  <r>
    <s v="2000009144203980"/>
    <s v="27 de agosto de 2024 17:55 hs."/>
    <s v="Entregue"/>
    <s v="Chegou em 30 de agosto"/>
    <s v="Não"/>
    <n v="1"/>
    <n v="135.12"/>
    <n v="27.64"/>
    <n v="-16.21"/>
    <n v="-50.59"/>
    <s v=""/>
    <n v="95.96"/>
    <s v="agosto 2024"/>
    <s v=" "/>
    <x v="173"/>
    <s v="MLB3265817631"/>
    <s v="Trust Parts"/>
    <s v="Pivô Ambos Os Lados Bandeja Sonata 2011 A 2014"/>
    <s v=" "/>
    <n v="135.12"/>
    <s v="Clássico"/>
    <s v="Não emitida"/>
    <s v="evilly sharllanny silva carvalho"/>
    <s v="CPF 12907213431"/>
    <s v="Rua Castelo Branco 80 - prox.Bombeiro, Santana do Ipanema - CEP: 57500000, Alagoas"/>
    <s v=" "/>
    <s v=" "/>
    <s v="evilly sharllanny silva carvalho"/>
    <s v="12907213431"/>
    <s v="Rua Castelo Branco 80 / prox.Bombeiro - CEP 57500000 - são jose, Santana do Ipanema, Alagoas"/>
    <s v="Santana do Ipanema"/>
    <s v="Alagoas"/>
    <s v="57500000"/>
    <s v="Brasil"/>
    <s v="Coleta do Mercado Envios"/>
    <s v="29 de agosto | 01:23"/>
    <s v="30 de agosto | 15:19"/>
    <s v="Mercado Envios"/>
    <s v="MEL43772839878LMXDF01"/>
    <s v=" "/>
    <s v=" "/>
    <s v=" "/>
    <s v=" "/>
    <s v=" "/>
    <s v=" "/>
    <s v=" "/>
    <s v=" "/>
    <s v=""/>
    <s v="Não"/>
    <s v=""/>
    <s v="Não"/>
  </r>
  <r>
    <s v="2000009143312114"/>
    <s v="27 de agosto de 2024 16:10 hs."/>
    <s v="Entregue"/>
    <s v="Chegou em 29 de agosto"/>
    <s v="Não"/>
    <n v="1"/>
    <n v="199.7"/>
    <s v=""/>
    <n v="-23.96"/>
    <n v="-23.95"/>
    <s v=""/>
    <n v="151.79"/>
    <s v="agosto 2024"/>
    <s v="Sim"/>
    <x v="202"/>
    <s v="MLB3281316877"/>
    <s v="Trust Parts"/>
    <s v="Bandeja Inferior Esquerda Com Pivô Astra 1999 A 2011"/>
    <s v=" "/>
    <n v="199.7"/>
    <s v="Clássico"/>
    <s v="Não emitida"/>
    <s v="Daniela Cristina F Ananias Ananias"/>
    <s v="CPF 07904627612"/>
    <s v="Rua Benedita Francisca Gonçalves 52, Santa Rita do Sapucaí - CEP: 37539014, Minas Gerais"/>
    <s v=" "/>
    <s v=" "/>
    <s v="Daniela Cristina F Ananias Ananias"/>
    <s v="07904627612"/>
    <s v="Rua Benedita Francisca Gonçalves 52 / CEP 37539014 - São João, Santa Rita do Sapucaí, Minas Gerais"/>
    <s v="Santa Rita do Sapucaí"/>
    <s v="Minas Gerais"/>
    <s v="37539014"/>
    <s v="Brasil"/>
    <s v="Coleta do Mercado Envios"/>
    <s v="29 de agosto | 01:47"/>
    <s v="29 de agosto | 15:09"/>
    <s v="Mercado Envios"/>
    <s v="MEL43772230665LMXDF01"/>
    <s v=" "/>
    <s v=" "/>
    <s v=" "/>
    <s v=" "/>
    <s v=" "/>
    <s v=" "/>
    <s v=" "/>
    <s v=" "/>
    <s v=""/>
    <s v="Não"/>
    <s v=""/>
    <s v="Não"/>
  </r>
  <r>
    <s v="2000009143228116"/>
    <s v="27 de agosto de 2024 16:01 hs."/>
    <s v="Entregue"/>
    <s v="Chegou em 29 de agosto"/>
    <s v="Não"/>
    <n v="1"/>
    <n v="173.24"/>
    <s v=""/>
    <n v="-20.79"/>
    <n v="-25.95"/>
    <s v=""/>
    <n v="126.5"/>
    <s v="agosto 2024"/>
    <s v=" "/>
    <x v="203"/>
    <s v="MLB3140339408"/>
    <s v="Trust Parts"/>
    <s v="Bandeja Dianteira Esquerda Xsara Break 1995 A 2004"/>
    <s v=" "/>
    <n v="173.24"/>
    <s v="Clássico"/>
    <s v="Não emitida"/>
    <s v="jose roberto abreu"/>
    <s v="CPF 02823537635"/>
    <s v="Rua Joaquim Pedro de Castro 108 - casa 3, Pouso Alegre - CEP: 37558002, Minas Gerais"/>
    <s v=" "/>
    <s v=" "/>
    <s v="jose roberto abreu"/>
    <s v="02823537635"/>
    <s v="Rua Joaquim Pedro de Castro 108 / casa 3 - CEP 37558002 - São Geraldo, Pouso Alegre, Minas Gerais"/>
    <s v="Pouso Alegre"/>
    <s v="Minas Gerais"/>
    <s v="37558002"/>
    <s v="Brasil"/>
    <s v="Coleta do Mercado Envios"/>
    <s v="29 de agosto | 01:47"/>
    <s v="29 de agosto | 13:11"/>
    <s v="Mercado Envios"/>
    <s v="MEL43772191269LMXDF01"/>
    <s v=" "/>
    <s v=" "/>
    <s v=" "/>
    <s v=" "/>
    <s v=" "/>
    <s v=" "/>
    <s v=" "/>
    <s v=" "/>
    <s v=""/>
    <s v="Não"/>
    <s v=""/>
    <s v="Não"/>
  </r>
  <r>
    <s v="2000009143010164"/>
    <s v="27 de agosto de 2024 15:39 hs."/>
    <s v="Entregue"/>
    <s v="Chegou em 30 de agosto"/>
    <s v="Não"/>
    <n v="1"/>
    <n v="93.7"/>
    <s v=""/>
    <n v="-11.24"/>
    <n v="-20.45"/>
    <s v=""/>
    <n v="62.01"/>
    <s v="agosto 2024"/>
    <s v="Sim"/>
    <x v="150"/>
    <s v="MLB3108775832"/>
    <s v="Trust Parts"/>
    <s v="Kit Reparo Trambulador Com Mola Twingo Todos Os Anos"/>
    <s v=" "/>
    <n v="93.7"/>
    <s v="Clássico"/>
    <s v="Não emitida"/>
    <s v="Cassia Azevedo de Carvalho"/>
    <s v="CPF 10976090732"/>
    <s v="Rua Ana Nery 268 - Portão de madeira, Teresópolis - CEP: 25956055, Rio de Janeiro"/>
    <s v=" "/>
    <s v=" "/>
    <s v="Cassia Azevedo de Carvalho"/>
    <s v="10976090732"/>
    <s v="Rua Ana Nery 268 / Portão de madeira - CEP 25956055 - São Pedro, Teresópolis, Rio de Janeiro"/>
    <s v="Teresópolis"/>
    <s v="Rio de Janeiro"/>
    <s v="25956055"/>
    <s v="Brasil"/>
    <s v="Coleta do Mercado Envios"/>
    <s v="29 de agosto | 02:25"/>
    <s v="30 de agosto | 16:00"/>
    <s v="Mercado Envios"/>
    <s v="MEL43772263936LMXDF01"/>
    <s v=" "/>
    <s v=" "/>
    <s v=" "/>
    <s v=" "/>
    <s v=" "/>
    <s v=" "/>
    <s v=" "/>
    <s v=" "/>
    <s v=""/>
    <s v="Não"/>
    <s v=""/>
    <s v="Não"/>
  </r>
  <r>
    <s v="2000009142938718"/>
    <s v="27 de agosto de 2024 15:33 hs."/>
    <s v="Entregue"/>
    <s v="Chegou em 28 de agosto"/>
    <s v="Não"/>
    <n v="1"/>
    <n v="183.87"/>
    <n v="1.59"/>
    <n v="-22.06"/>
    <s v=""/>
    <s v=""/>
    <n v="163.4"/>
    <s v="agosto 2024"/>
    <s v=" "/>
    <x v="10"/>
    <s v="MLB2901284875"/>
    <s v="Trust Parts"/>
    <s v="Par Bandeja Com Pivô March 2011 Em Diante"/>
    <s v=" "/>
    <n v="183.87"/>
    <s v="Clássico"/>
    <s v="Não emitida"/>
    <s v="Gustavo Marques Teixeira"/>
    <s v="CPF 47810125826"/>
    <s v="Rua Toledo 16 - borracharia Nickpneu, Barueri - CEP: 06448265, São Paulo"/>
    <s v=" "/>
    <s v=" "/>
    <s v="Gustavo Marques Teixeira"/>
    <s v="47810125826"/>
    <s v="Rua Toledo 16 / borracharia Nickpneu Referencia: entregar apenas em horário comercial - CEP 06448265 - Jardim Ana Cristina(Votupoca), Barueri, São Paulo"/>
    <s v="Barueri"/>
    <s v="São Paulo"/>
    <s v="06448265"/>
    <s v="Brasil"/>
    <s v="Mercado Envios Flex"/>
    <s v="28 de agosto | 16:44"/>
    <s v="28 de agosto | 20:06"/>
    <s v="CAIO FERNANDO DE JESUS LIMA"/>
    <s v="43772056109"/>
    <s v=" "/>
    <s v=" "/>
    <s v=" "/>
    <s v=" "/>
    <s v=" "/>
    <s v=" "/>
    <s v=" "/>
    <s v=" "/>
    <s v=""/>
    <s v="Não"/>
    <s v=""/>
    <s v="Não"/>
  </r>
  <r>
    <s v="2000006233344539"/>
    <s v="27 de agosto de 2024 14:23 hs."/>
    <s v="Entregue"/>
    <s v="Chegou em 30 de agosto"/>
    <s v="Sim"/>
    <n v="1"/>
    <n v="149.99"/>
    <s v=""/>
    <n v="-18"/>
    <n v="-23.95"/>
    <s v=""/>
    <n v="108.04"/>
    <s v="agosto 2024"/>
    <s v="Sim"/>
    <x v="30"/>
    <s v="MLB3006404043"/>
    <s v="Trust Parts"/>
    <s v="Cabo De Câmbio Engate Siena G2 G3 2004 A 2012"/>
    <s v=" "/>
    <n v="149.99"/>
    <s v="Clássico"/>
    <s v="Não emitida"/>
    <s v="Gabriela Pinto Barauna Ferreira"/>
    <s v="CPF 14031271743"/>
    <s v="Rua da Paz 100, Búzios - CEP: 28958520, Rio de Janeiro"/>
    <s v=" "/>
    <s v=" "/>
    <s v="Gabriela Pinto Barauna Ferreira"/>
    <s v="14031271743"/>
    <s v="Rua da Paz 100 / CEP 28958520 - José Gonçalves, Búzios, Rio de Janeiro"/>
    <s v="Búzios"/>
    <s v="Rio de Janeiro"/>
    <s v="28958520"/>
    <s v="Brasil"/>
    <s v="Coleta do Mercado Envios"/>
    <s v="29 de agosto | 00:54"/>
    <s v="30 de agosto | 11:30"/>
    <s v="Mercado Envios"/>
    <s v="MEL43771938658LMXDF01"/>
    <s v=" "/>
    <s v=" "/>
    <s v=" "/>
    <s v=" "/>
    <s v=" "/>
    <s v=" "/>
    <s v=" "/>
    <s v=" "/>
    <s v=""/>
    <s v="Não"/>
    <s v=""/>
    <s v="Não"/>
  </r>
  <r>
    <s v="2000009142068808"/>
    <s v="27 de agosto de 2024 13:58 hs."/>
    <s v="Entregue"/>
    <s v="Chegou em 29 de agosto"/>
    <s v="Não"/>
    <n v="1"/>
    <n v="42.15"/>
    <n v="8.77"/>
    <n v="-13.17"/>
    <n v="-8.77"/>
    <s v=""/>
    <n v="28.98"/>
    <s v="agosto 2024"/>
    <s v=" "/>
    <x v="107"/>
    <s v="MLB2111372719"/>
    <s v="Trust Parts"/>
    <s v="Kit Pino Guia Bucha Pinça Freio Linha Vw Quadrado Saveiro"/>
    <s v=" "/>
    <n v="42.15"/>
    <s v="Premium"/>
    <s v="Não emitida"/>
    <s v="Luciene  Franzoni Watanabe Eireli"/>
    <s v="CPF 15983324810"/>
    <s v="Rua Manoel Gomes dos Santos 1173, Cravinhos - CEP: 14140000, São Paulo"/>
    <s v=" "/>
    <s v=" "/>
    <s v="Luciene  Franzoni Watanabe Eireli"/>
    <s v="15983324810"/>
    <s v="Rua Manoel Gomes dos Santos 1173 / CEP 14140000 - Centro, Cravinhos, São Paulo"/>
    <s v="Cravinhos"/>
    <s v="São Paulo"/>
    <s v="14140000"/>
    <s v="Brasil"/>
    <s v="Coleta do Mercado Envios"/>
    <s v="29 de agosto | 01:05"/>
    <s v="29 de agosto | 11:40"/>
    <s v="Mercado Envios"/>
    <s v="MEL43771832740LMXDF01"/>
    <s v=" "/>
    <s v=" "/>
    <s v=" "/>
    <s v=" "/>
    <s v=" "/>
    <s v=" "/>
    <s v=" "/>
    <s v=" "/>
    <s v=""/>
    <s v="Não"/>
    <s v=""/>
    <s v="Não"/>
  </r>
  <r>
    <s v="2000006233059095"/>
    <s v="27 de agosto de 2024 13:25 hs."/>
    <s v="Entregue"/>
    <s v="Chegou em 31 de agosto"/>
    <s v="Sim"/>
    <n v="1"/>
    <n v="96.35"/>
    <n v="21.04"/>
    <n v="-16.38"/>
    <n v="-42.49"/>
    <s v=""/>
    <n v="58.52"/>
    <s v="agosto 2024"/>
    <s v="Sim"/>
    <x v="204"/>
    <s v="MLB2800467340"/>
    <s v="Trust Parts"/>
    <s v="Par Bieleta Dianteira Ld E Le Santa Fé 2007 Em Diante"/>
    <s v=" "/>
    <n v="96.35"/>
    <s v="Premium"/>
    <s v="Não emitida"/>
    <s v="João Fagundes"/>
    <s v="CPF 70107971100"/>
    <s v="Avenida Rosalvo Miranda 408 408, Rondonópolis - CEP: 78725101, Mato Grosso"/>
    <s v=" "/>
    <s v=" "/>
    <s v="João Fagundes"/>
    <s v="70107971100"/>
    <s v="Avenida Rosalvo Miranda 408 / casa - CEP 78725101 - Jardim Primavera I, Rondonópolis, Mato Grosso"/>
    <s v="Rondonópolis"/>
    <s v="Mato Grosso"/>
    <s v="78725101"/>
    <s v="Brasil"/>
    <s v="Coleta do Mercado Envios"/>
    <s v="29 de agosto | 04:56"/>
    <s v="31 de agosto | 18:17"/>
    <s v="Mercado Envios"/>
    <s v="MEL43771517163LMXDF01"/>
    <s v=" "/>
    <s v=" "/>
    <s v=" "/>
    <s v=" "/>
    <s v=" "/>
    <s v=" "/>
    <s v=" "/>
    <s v=" "/>
    <s v=""/>
    <s v="Não"/>
    <s v=""/>
    <s v="Não"/>
  </r>
  <r>
    <s v="2000006232897561"/>
    <s v="27 de agosto de 2024 12:54 hs."/>
    <s v="Entregue"/>
    <s v="Chegou em 30 de agosto"/>
    <s v="Sim"/>
    <n v="1"/>
    <n v="94.9"/>
    <s v=""/>
    <n v="-11.39"/>
    <n v="-20.45"/>
    <s v=""/>
    <n v="63.06"/>
    <s v="agosto 2024"/>
    <s v="Sim"/>
    <x v="117"/>
    <s v="MLB2699458146"/>
    <s v="Trust Parts"/>
    <s v="Cabo De Embreagem Peugeot 206 Até 03 1.1 1.3 1.6 Reg Manual"/>
    <s v=" "/>
    <n v="94.9"/>
    <s v="Clássico"/>
    <s v="Não emitida"/>
    <s v="Fábio Ferreira Silva Fábio Ferreira Silva"/>
    <s v="CPF 11202456723"/>
    <s v="Rua Quintino Bocaiúva 35 - 45, São Gonçalo - CEP: 24738420, Rio de Janeiro"/>
    <s v=" "/>
    <s v=" "/>
    <s v="Fábio Ferreira Silva Fábio Ferreira Silva"/>
    <s v="11202456723"/>
    <s v="Rua Quintino Bocaiúva 35 / 45 Referencia: depois do campo independente, segunda rua a direita atrás do bar amarelo, primeira casa na subida - CEP 24738420 - Santa Isabel, São Gonçalo, Rio de Janeiro"/>
    <s v="São Gonçalo"/>
    <s v="Rio de Janeiro"/>
    <s v="24738420"/>
    <s v="Brasil"/>
    <s v="Coleta do Mercado Envios"/>
    <s v="29 de agosto | 05:26"/>
    <s v="30 de agosto | 16:15"/>
    <s v="Mercado Envios"/>
    <s v="MEL43771557680LMXDF01"/>
    <s v=" "/>
    <s v=" "/>
    <s v=" "/>
    <s v=" "/>
    <s v=" "/>
    <s v=" "/>
    <s v=" "/>
    <s v=" "/>
    <s v=""/>
    <s v="Não"/>
    <s v=""/>
    <s v="Não"/>
  </r>
  <r>
    <s v="2000009141190152"/>
    <s v="27 de agosto de 2024 12:24 hs."/>
    <s v="Entregue"/>
    <s v="Chegou em 30 de agosto"/>
    <s v="Não"/>
    <n v="1"/>
    <n v="189.99"/>
    <s v=""/>
    <n v="-22.8"/>
    <n v="-21.45"/>
    <s v=""/>
    <n v="145.74"/>
    <s v="agosto 2024"/>
    <s v=" "/>
    <x v="80"/>
    <s v="MLB3003649450"/>
    <s v="Trust Parts"/>
    <s v="Cabo De Marcha Engate Palio 1.0 1996 A 2000"/>
    <s v=" "/>
    <n v="189.99"/>
    <s v="Clássico"/>
    <s v="Não emitida"/>
    <s v="Ariane Santana"/>
    <s v="CPF 03134212188"/>
    <s v="rua Manoel custódio da silva 141 - casa de esquina, Três Ranchos - CEP: 75720000, Goiás"/>
    <s v=" "/>
    <s v=" "/>
    <s v="Ariane Santana"/>
    <s v="03134212188"/>
    <s v="rua Manoel custódio da silva 141 / casa de esquina Referencia: perto restaurante skinao - CEP 75720000 - centro, Três Ranchos, Goiás"/>
    <s v="Três Ranchos"/>
    <s v="Goiás"/>
    <s v="75720000"/>
    <s v="Brasil"/>
    <s v="Coleta do Mercado Envios"/>
    <s v="28 de agosto | 23:48"/>
    <s v="30 de agosto | 18:35"/>
    <s v="Mercado Envios"/>
    <s v="MEL43771249901LMXDF01"/>
    <s v=" "/>
    <s v=" "/>
    <s v=" "/>
    <s v=" "/>
    <s v=" "/>
    <s v=" "/>
    <s v=" "/>
    <s v=" "/>
    <s v=""/>
    <s v="Não"/>
    <s v=""/>
    <s v="Não"/>
  </r>
  <r>
    <s v="2000009140898530"/>
    <s v="27 de agosto de 2024 11:50 hs."/>
    <s v="Entregue"/>
    <s v="Chegou em 29 de agosto"/>
    <s v="Não"/>
    <n v="1"/>
    <n v="279.69"/>
    <s v=""/>
    <n v="-47.55"/>
    <n v="-24.95"/>
    <s v=""/>
    <n v="207.19"/>
    <s v="agosto 2024"/>
    <s v="Sim"/>
    <x v="78"/>
    <s v="MLB2988680365"/>
    <s v="Trust Parts"/>
    <s v="Par Bandeja Inferior Com Pivô Nissan Grand Livina"/>
    <s v=" "/>
    <n v="279.69"/>
    <s v="Premium"/>
    <s v="Não emitida"/>
    <s v="Eduardo la Regina de Andrade"/>
    <s v="CPF 02787147739"/>
    <s v="Rua Icatu 390 - Apto 1302 do Bloco 1, São José dos Campos - CEP: 12237010, São Paulo"/>
    <s v=" "/>
    <s v=" "/>
    <s v="Eduardo la Regina de Andrade"/>
    <s v="02787147739"/>
    <s v="Rua Icatu 390 / Apto 1302 do Bloco 1 - CEP 12237010 - Conjunto Residencial Trinta e Um de Março, São José dos Campos, São Paulo"/>
    <s v="São José dos Campos"/>
    <s v="São Paulo"/>
    <s v="12237010"/>
    <s v="Brasil"/>
    <s v="Coleta do Mercado Envios"/>
    <s v="29 de agosto | 02:32"/>
    <s v="29 de agosto | 10:59"/>
    <s v="Mercado Envios"/>
    <s v="MEL43771113697LMXDF01"/>
    <s v=" "/>
    <s v=" "/>
    <s v=" "/>
    <s v=" "/>
    <s v=" "/>
    <s v=" "/>
    <s v=" "/>
    <s v=" "/>
    <s v=""/>
    <s v="Não"/>
    <s v=""/>
    <s v="Não"/>
  </r>
  <r>
    <s v="2000006232580803"/>
    <s v="27 de agosto de 2024 11:46 hs."/>
    <s v="Entregue"/>
    <s v="Chegou em 29 de agosto"/>
    <s v="Sim"/>
    <n v="1"/>
    <n v="159.99"/>
    <s v=""/>
    <n v="-27.2"/>
    <n v="-22.95"/>
    <s v=""/>
    <n v="109.84"/>
    <s v="agosto 2024"/>
    <s v="Sim"/>
    <x v="30"/>
    <s v="MLB3006362425"/>
    <s v="Trust Parts"/>
    <s v="Cabo De Câmbio Engate Palio Elx Fire 2004 A 2011"/>
    <s v=" "/>
    <n v="159.99"/>
    <s v="Premium"/>
    <s v="Não emitida"/>
    <s v="Ivan Borges da silva"/>
    <s v="CPF 21845021894"/>
    <s v="Paraíba 310, Jundiaí - CEP: 13216480, São Paulo"/>
    <s v=" "/>
    <s v=" "/>
    <s v="Ivan Borges da silva"/>
    <s v="21845021894"/>
    <s v="Rua Paraíba 310 / Casa - CEP 13216480 - Jardim Tarumã, Jundiaí, São Paulo"/>
    <s v="Jundiaí"/>
    <s v="São Paulo"/>
    <s v="13216480"/>
    <s v="Brasil"/>
    <s v="Coleta do Mercado Envios"/>
    <s v="29 de agosto | 02:22"/>
    <s v="29 de agosto | 10:04"/>
    <s v="Mercado Envios"/>
    <s v="MEL43771270254LMXDF01"/>
    <s v=" "/>
    <s v=" "/>
    <s v=" "/>
    <s v=" "/>
    <s v=" "/>
    <s v=" "/>
    <s v=" "/>
    <s v=" "/>
    <s v=""/>
    <s v="Não"/>
    <s v=""/>
    <s v="Não"/>
  </r>
  <r>
    <s v="2000006232576857"/>
    <s v="27 de agosto de 2024 11:45 hs."/>
    <s v="Entregue"/>
    <s v="Chegou em 29 de agosto"/>
    <s v="Sim"/>
    <n v="1"/>
    <n v="108.39"/>
    <s v=""/>
    <n v="-18.43"/>
    <n v="-22.95"/>
    <s v=""/>
    <n v="67.010000000000005"/>
    <s v="agosto 2024"/>
    <s v=" "/>
    <x v="3"/>
    <s v="MLB2065106023"/>
    <s v="Trust Parts"/>
    <s v="Suporte Coxin Radiador Esquerdo Corsa Frente Montana 2002/12"/>
    <s v=" "/>
    <n v="108.39"/>
    <s v="Premium"/>
    <s v="Não emitida"/>
    <s v="Jackeline Santos da Silva"/>
    <s v="CPF 43215279886"/>
    <s v="Rua Rosária Pires da Cunha 543, Indaiatuba - CEP: 13346390, São Paulo"/>
    <s v=" "/>
    <s v=" "/>
    <s v="Jackeline Santos da Silva"/>
    <s v="43215279886"/>
    <s v="Rua Rosária Pires da Cunha 543 / CEP 13346390 - Vila Pires da Cunha, Indaiatuba, São Paulo"/>
    <s v="Indaiatuba"/>
    <s v="São Paulo"/>
    <s v="13346390"/>
    <s v="Brasil"/>
    <s v="Coleta do Mercado Envios"/>
    <s v="29 de agosto | 02:48"/>
    <s v="29 de agosto | 13:20"/>
    <s v="Mercado Envios"/>
    <s v="MEL43771265884LMXDF01"/>
    <s v=" "/>
    <s v=" "/>
    <s v=" "/>
    <s v=" "/>
    <s v=" "/>
    <s v=" "/>
    <s v=" "/>
    <s v=" "/>
    <s v=""/>
    <s v="Não"/>
    <s v=""/>
    <s v="Não"/>
  </r>
  <r>
    <s v="2000009140742670"/>
    <s v="27 de agosto de 2024 11:34 hs."/>
    <s v="Entregue"/>
    <s v="Chegou em 29 de agosto"/>
    <s v="Não"/>
    <n v="1"/>
    <n v="37.99"/>
    <n v="10.71"/>
    <n v="-10.56"/>
    <n v="-10.71"/>
    <s v=""/>
    <n v="27.43"/>
    <s v="agosto 2024"/>
    <s v="Sim"/>
    <x v="138"/>
    <s v="MLB3025187316"/>
    <s v="Trust Parts"/>
    <s v="Terminal Cabo Câmbio Engate 13mm  Strada 2014 Diante"/>
    <s v=" "/>
    <n v="37.99"/>
    <s v="Clássico"/>
    <s v="Não emitida"/>
    <s v="Paulo Brioli"/>
    <s v="CPF 17167587850"/>
    <s v="Avenida Constantino Stocco 914, Santa Cruz das Palmeiras - CEP: 13652060, São Paulo"/>
    <s v=" "/>
    <s v=" "/>
    <s v="Paulo Brioli"/>
    <s v="17167587850"/>
    <s v="Avenida Constantino Stocco 914 / Referencia: PAULINHO CENTRO AUTOMOTIVO - CEP 13652060 - Jardim Santa Cecília, Santa Cruz das Palmeiras, São Paulo"/>
    <s v="Santa Cruz das Palmeiras"/>
    <s v="São Paulo"/>
    <s v="13652060"/>
    <s v="Brasil"/>
    <s v="Coleta do Mercado Envios"/>
    <s v="29 de agosto | 01:07"/>
    <s v="29 de agosto | 12:35"/>
    <s v="Mercado Envios"/>
    <s v="MEL43771217966LMXDF01"/>
    <s v=" "/>
    <s v=" "/>
    <s v=" "/>
    <s v=" "/>
    <s v=" "/>
    <s v=" "/>
    <s v=" "/>
    <s v=" "/>
    <s v=""/>
    <s v="Não"/>
    <s v=""/>
    <s v="Não"/>
  </r>
  <r>
    <s v="2000006232017605"/>
    <s v="27 de agosto de 2024 09:34 hs."/>
    <s v="Entregue"/>
    <s v="Chegou em 2 de setembro"/>
    <s v="Sim"/>
    <n v="1"/>
    <n v="347.9"/>
    <n v="19.420000000000002"/>
    <n v="-41.75"/>
    <n v="-61.37"/>
    <s v=""/>
    <n v="264.2"/>
    <s v="agosto 2024"/>
    <s v="Sim"/>
    <x v="140"/>
    <s v="MLB3084240933"/>
    <s v="Trust Parts"/>
    <s v="Par Bandeja Dianteira Sentra 2007 A 2012 Com Pivô"/>
    <s v=" "/>
    <n v="347.9"/>
    <s v="Clássico"/>
    <s v="Não emitida"/>
    <s v="guillermo ross"/>
    <s v="CPF 84140461500"/>
    <s v="AVENIDA BRIGADEIRO MARIO EPINGHAUS 376 C, Lauro de Freitas - CEP: 42703640, Bahia"/>
    <s v=" "/>
    <s v=" "/>
    <s v="guillermo ross"/>
    <s v="84140461500"/>
    <s v="AVENIDA BRIGADEIRO MARIO EPINGHAUS 376 C / Multilar Bazar e Construção - CEP 42703640 - Centro, Lauro de Freitas, Bahia"/>
    <s v="Lauro de Freitas"/>
    <s v="Bahia"/>
    <s v="42703640"/>
    <s v="Brasil"/>
    <s v="Coleta do Mercado Envios"/>
    <s v="29 de agosto | 01:05"/>
    <s v="2 de setembro | 15:23"/>
    <s v="Mercado Envios"/>
    <s v="MEL43770558085LMXDF01"/>
    <s v="https://myaccount.mercadolivre.com.br/shipments/43770558085/detail"/>
    <s v=" "/>
    <s v=" "/>
    <s v=" "/>
    <s v=" "/>
    <s v=" "/>
    <s v=" "/>
    <s v=" "/>
    <s v=""/>
    <s v="Não"/>
    <s v=""/>
    <s v="Não"/>
  </r>
  <r>
    <s v="2000009139588800"/>
    <s v="27 de agosto de 2024 09:10 hs."/>
    <s v="Entregue"/>
    <s v="Chegou em 28 de agosto"/>
    <s v="Não"/>
    <n v="1"/>
    <n v="57.99"/>
    <n v="21.87"/>
    <n v="-15.86"/>
    <n v="-21.87"/>
    <s v=""/>
    <n v="42.13"/>
    <s v="agosto 2024"/>
    <s v="Sim"/>
    <x v="72"/>
    <s v="MLB2797190017"/>
    <s v="Trust Parts"/>
    <s v="Kit Reparo Terminal Cabo De Engate Seleção De Marchas Versa"/>
    <s v=" "/>
    <n v="57.99"/>
    <s v="Premium"/>
    <s v="Não emitida"/>
    <s v="Danilo da Silva Soares"/>
    <s v="CPF 14448295729"/>
    <s v="Rua Marta Dublasieviecz 4, Duque de Caxias - CEP: 25010420, Rio de Janeiro"/>
    <s v=" "/>
    <s v=" "/>
    <s v="Danilo da Silva Soares"/>
    <s v="14448295729"/>
    <s v="Rua Marta Dublasieviecz 4 / Referencia: casa - CEP 25010420 - Vila Ideal, Duque de Caxias, Rio de Janeiro"/>
    <s v="Duque de Caxias"/>
    <s v="Rio de Janeiro"/>
    <s v="25010420"/>
    <s v="Brasil"/>
    <s v="Coleta do Mercado Envios"/>
    <s v="28 de agosto | 01:46"/>
    <s v="28 de agosto | 18:28"/>
    <s v="Mercado Envios"/>
    <s v="MEL43770659476LMXDF01"/>
    <s v=" "/>
    <s v=" "/>
    <s v=" "/>
    <s v=" "/>
    <s v=" "/>
    <s v=" "/>
    <s v=" "/>
    <s v=" "/>
    <s v=""/>
    <s v="Não"/>
    <s v=""/>
    <s v="Não"/>
  </r>
  <r>
    <s v="2000009139579344"/>
    <s v="27 de agosto de 2024 09:08 hs."/>
    <s v="Entregue"/>
    <s v="Chegou em 27 de agosto"/>
    <s v="Não"/>
    <n v="1"/>
    <n v="238.89"/>
    <n v="1.59"/>
    <n v="-40.61"/>
    <s v=""/>
    <s v=""/>
    <n v="199.87"/>
    <s v="agosto 2024"/>
    <s v=" "/>
    <x v="88"/>
    <s v="MLB2918831863"/>
    <s v="Trust Parts"/>
    <s v="Par Bandeja Inferior Com Pivô Palio Weekend Adventure Locker"/>
    <s v=" "/>
    <n v="238.89"/>
    <s v="Premium"/>
    <s v="Não emitida"/>
    <s v="ADIMIR DE ANDRADE"/>
    <s v="CPF 25682285808"/>
    <s v="Rua Karan 501, Cotia - CEP: 06708225, São Paulo"/>
    <s v=" "/>
    <s v=" "/>
    <s v="ADIMIR DE ANDRADE"/>
    <s v="25682285808"/>
    <s v="Rua Karan 501 / Km 25 Raposo Tavares Sentido Interior - CEP 06708225 - Parque São George, Cotia, São Paulo"/>
    <s v="Cotia"/>
    <s v="São Paulo"/>
    <s v="06708225"/>
    <s v="Brasil"/>
    <s v="Mercado Envios Flex"/>
    <s v="27 de agosto | 15:43"/>
    <s v="27 de agosto | 17:42"/>
    <s v="CARLOS EDUARDO BUENO DOS SANTOS"/>
    <s v="43770480937"/>
    <s v=" "/>
    <s v=" "/>
    <s v=" "/>
    <s v=" "/>
    <s v=" "/>
    <s v=" "/>
    <s v=" "/>
    <s v=" "/>
    <s v=""/>
    <s v="Não"/>
    <s v=""/>
    <s v="Não"/>
  </r>
  <r>
    <s v="2000009139244572"/>
    <s v="27 de agosto de 2024 07:58 hs."/>
    <s v="Entregue"/>
    <s v="Chegou em 29 de agosto"/>
    <s v="Não"/>
    <n v="1"/>
    <n v="237.9"/>
    <s v=""/>
    <n v="-40.44"/>
    <n v="-22.95"/>
    <s v=""/>
    <n v="174.51"/>
    <s v="agosto 2024"/>
    <s v="Sim"/>
    <x v="112"/>
    <s v="MLB3301461650"/>
    <s v="Trust Parts"/>
    <s v="2 Kit's Rolamento Eixo Tras Com Bucha 206 1999 A 2010 47mm"/>
    <s v=" "/>
    <n v="237.9"/>
    <s v="Premium"/>
    <s v="Não emitida"/>
    <s v="Otavio Freixo"/>
    <s v="CPF 05863822759"/>
    <s v="Gv. Roberto Silveira 304 - Ao Lado Do Barão De Macaubas, São Fidélis - CEP: 28400000, Rio de Janeiro"/>
    <s v=" "/>
    <s v=" "/>
    <s v="Otavio Freixo"/>
    <s v="05863822759"/>
    <s v="Gv. Roberto Silveira 304 / Ao Lado Do Barão De Macaubas Referencia: Ao lado do Barão de Macaubas - CEP 28400000 - Barão de Macaubas, São Fidélis, Rio de Janeiro"/>
    <s v="São Fidélis"/>
    <s v="Rio de Janeiro"/>
    <s v="28400000"/>
    <s v="Brasil"/>
    <s v="Coleta do Mercado Envios"/>
    <s v="28 de agosto | 02:11"/>
    <s v="29 de agosto | 11:32"/>
    <s v="Mercado Envios"/>
    <s v="MEL43770306607LMXDF01"/>
    <s v=" "/>
    <s v=" "/>
    <s v=" "/>
    <s v=" "/>
    <s v=" "/>
    <s v=" "/>
    <s v=" "/>
    <s v=" "/>
    <s v=""/>
    <s v="Não"/>
    <s v=""/>
    <s v="Não"/>
  </r>
  <r>
    <s v="2000006231696137"/>
    <s v="27 de agosto de 2024 07:14 hs."/>
    <s v="Entregue"/>
    <s v="Chegou em 30 de agosto"/>
    <s v="Sim"/>
    <n v="1"/>
    <n v="105.98"/>
    <s v=""/>
    <n v="-18.02"/>
    <n v="-22.95"/>
    <s v=""/>
    <n v="65.010000000000005"/>
    <s v="agosto 2024"/>
    <s v="Sim"/>
    <x v="77"/>
    <s v="MLB3123540907"/>
    <s v="Trust Parts"/>
    <s v="Par Pivô Inferior Da Bandeja Dianteira Fiesta 2002 A 2014"/>
    <s v=" "/>
    <n v="105.98"/>
    <s v="Premium"/>
    <s v="Não emitida"/>
    <s v="Maycon Uesley Carvalho"/>
    <s v="CPF 05109128936"/>
    <s v="Servidão Tomaz Ferreira 76 76, Governador Celso Ramos - CEP: 88190000, Santa Catarina"/>
    <s v=" "/>
    <s v=" "/>
    <s v="Maycon Uesley Carvalho"/>
    <s v="05109128936"/>
    <s v="Rua Valdevino Manoel Cavalheiro 120 / Casa da baixo - CEP 88190000 - fazenda da armação, Governador Celso Ramos, Santa Catarina"/>
    <s v="Governador Celso Ramos"/>
    <s v="Santa Catarina"/>
    <s v="88190000"/>
    <s v="Brasil"/>
    <s v="Coleta do Mercado Envios"/>
    <s v="28 de agosto | 03:38"/>
    <s v="30 de agosto | 14:46"/>
    <s v="Mercado Envios"/>
    <s v="MEL43770236587LMXDF01"/>
    <s v=" "/>
    <s v=" "/>
    <s v=" "/>
    <s v=" "/>
    <s v=" "/>
    <s v=" "/>
    <s v=" "/>
    <s v=" "/>
    <s v=""/>
    <s v="Não"/>
    <s v=""/>
    <s v="Não"/>
  </r>
  <r>
    <s v="2000006230563137"/>
    <s v="27 de agosto de 2024 06:41 hs."/>
    <s v="Entregue"/>
    <s v="Chegou em 29 de agosto"/>
    <s v="Sim"/>
    <n v="1"/>
    <n v="99.05"/>
    <n v="14.43"/>
    <n v="-16.84"/>
    <n v="-37.380000000000003"/>
    <s v=""/>
    <n v="59.26"/>
    <s v="agosto 2024"/>
    <s v="Sim"/>
    <x v="151"/>
    <s v="MLB3101714534"/>
    <s v="Trust Parts"/>
    <s v="Par Pivô Da Bandeja Inferior Aircross 2011 A 2021"/>
    <s v=" "/>
    <n v="99.05"/>
    <s v="Premium"/>
    <s v="Não emitida"/>
    <s v="Maico Dos Santos Teixeira"/>
    <s v="CPF 02383154520"/>
    <s v="Rua Genésio Silva 241, Madre de Deus - CEP: 42600000, Bahia"/>
    <s v=" "/>
    <s v=" "/>
    <s v="Maico Dos Santos Teixeira"/>
    <s v="02383154520"/>
    <s v="Rua Genésio Silva 241 / Casa fundo beco - CEP 42600000 - Centro, Madre de Deus, Bahia"/>
    <s v="Madre de Deus"/>
    <s v="Bahia"/>
    <s v="42600000"/>
    <s v="Brasil"/>
    <s v="Coleta do Mercado Envios"/>
    <s v="28 de agosto | 05:21"/>
    <s v="29 de agosto | 17:25"/>
    <s v="Mercado Envios"/>
    <s v="MEL43770200363LMXDF01"/>
    <s v=" "/>
    <s v=" "/>
    <s v=" "/>
    <s v=" "/>
    <s v=" "/>
    <s v=" "/>
    <s v=" "/>
    <s v=" "/>
    <s v=""/>
    <s v="Não"/>
    <s v=""/>
    <s v="Não"/>
  </r>
  <r>
    <s v="2000006231546877"/>
    <s v="27 de agosto de 2024 03:20 hs."/>
    <s v="Entregue"/>
    <s v="Chegou em 29 de agosto"/>
    <s v="Sim"/>
    <n v="1"/>
    <n v="74.540000000000006"/>
    <n v="26.99"/>
    <n v="-18.670000000000002"/>
    <n v="-26.99"/>
    <s v=""/>
    <n v="55.87"/>
    <s v="agosto 2024"/>
    <s v=" "/>
    <x v="9"/>
    <s v="MLB2152592221"/>
    <s v="Trust Parts"/>
    <s v="Par Kit Pino Guia Bucha Pinça Freio Ford Ecosport Fiesta"/>
    <s v=" "/>
    <n v="74.540000000000006"/>
    <s v="Premium"/>
    <s v="Não emitida"/>
    <s v="Claudinei Barbosa"/>
    <s v="CPF 02438823607"/>
    <s v="Jaime Joaquim Ribeiro 4, Caetanópolis - CEP: 35770000, Minas Gerais"/>
    <s v=" "/>
    <s v=" "/>
    <s v="Claudinei Barbosa"/>
    <s v="02438823607"/>
    <s v="Jaime Joaquim Ribeiro 4 / Referencia: perto da escola Célia Maria - CEP 35770000 - nossa senhora das Graças, Caetanópolis, Minas Gerais"/>
    <s v="Caetanópolis"/>
    <s v="Minas Gerais"/>
    <s v="35770000"/>
    <s v="Brasil"/>
    <s v="Coleta do Mercado Envios"/>
    <s v="28 de agosto | 01:04"/>
    <s v="29 de agosto | 13:54"/>
    <s v="Mercado Envios"/>
    <s v="MEL43770287342LMXDF01"/>
    <s v=" "/>
    <s v=" "/>
    <s v=" "/>
    <s v=" "/>
    <s v=" "/>
    <s v=" "/>
    <s v=" "/>
    <s v=" "/>
    <s v=""/>
    <s v="Não"/>
    <s v=""/>
    <s v="Não"/>
  </r>
  <r>
    <s v="2000006222051125"/>
    <s v="27 de agosto de 2024 02:16 hs."/>
    <s v="Entregue"/>
    <s v="Chegou em 28 de agosto"/>
    <s v="Sim"/>
    <n v="1"/>
    <n v="149.99"/>
    <s v=""/>
    <n v="-18"/>
    <n v="-22.95"/>
    <s v=""/>
    <n v="109.04"/>
    <s v="agosto 2024"/>
    <s v="Sim"/>
    <x v="30"/>
    <s v="MLB3006391228"/>
    <s v="Trust Parts"/>
    <s v="Cabo De Câmbio Engate Palio Ex 1.0 Fire 2004 A 2007"/>
    <s v=" "/>
    <n v="149.99"/>
    <s v="Clássico"/>
    <s v="Não emitida"/>
    <s v="Vita Teresa de Araujo Moreira"/>
    <s v="CPF 04066620612"/>
    <s v="Rua Luís Marques Rabelo 1166, Campos Gerais - CEP: 37160000, Minas Gerais"/>
    <s v=" "/>
    <s v=" "/>
    <s v="Vita Teresa de Araujo Moreira"/>
    <s v="04066620612"/>
    <s v="Rua Luís Marques Rabelo 1166 / CEP 37160000 - Campos Gerais, Campos Gerais, Minas Gerais"/>
    <s v="Campos Gerais"/>
    <s v="Minas Gerais"/>
    <s v="37160000"/>
    <s v="Brasil"/>
    <s v="Coleta do Mercado Envios"/>
    <s v="28 de agosto | 03:47"/>
    <s v="28 de agosto | 16:43"/>
    <s v="Mercado Envios"/>
    <s v="MEL43770062387LMXDF01"/>
    <s v=" "/>
    <s v=" "/>
    <s v=" "/>
    <s v=" "/>
    <s v=" "/>
    <s v=" "/>
    <s v=" "/>
    <s v=" "/>
    <s v=""/>
    <s v="Não"/>
    <s v=""/>
    <s v="Não"/>
  </r>
  <r>
    <s v="2000009138705368"/>
    <s v="27 de agosto de 2024 02:13 hs."/>
    <s v="Entregue"/>
    <s v="Chegou em 28 de agosto"/>
    <s v="Não"/>
    <n v="1"/>
    <n v="191.49"/>
    <s v=""/>
    <n v="-32.549999999999997"/>
    <n v="-24.95"/>
    <s v=""/>
    <n v="133.99"/>
    <s v="agosto 2024"/>
    <s v=" "/>
    <x v="187"/>
    <s v="MLB2981894323"/>
    <s v="Trust Parts"/>
    <s v="Bandeja Inferior Direita Fiat Tempra Tipo 1993 A 1997"/>
    <s v=" "/>
    <n v="191.49"/>
    <s v="Premium"/>
    <s v="Não emitida"/>
    <s v="Antonio Benedito Do Alto"/>
    <s v="CPF 14877574840"/>
    <s v="Rua José Esteves 407 - casa a, São Pedro - CEP: 13522200, São Paulo"/>
    <s v=" "/>
    <s v=" "/>
    <s v="Antonio Benedito Do Alto"/>
    <s v="14877574840"/>
    <s v="Rua José Esteves 407 / casa a Referencia: próximo a padaria São Dimas - CEP 13522200 - Jardim São Dimas, São Pedro, São Paulo"/>
    <s v="São Pedro"/>
    <s v="São Paulo"/>
    <s v="13522200"/>
    <s v="Brasil"/>
    <s v="Coleta do Mercado Envios"/>
    <s v="28 de agosto | 01:39"/>
    <s v="28 de agosto | 13:52"/>
    <s v="Mercado Envios"/>
    <s v="MEL43770235478LMXDF01"/>
    <s v=" "/>
    <s v=" "/>
    <s v=" "/>
    <s v=" "/>
    <s v=" "/>
    <s v=" "/>
    <s v=" "/>
    <s v=" "/>
    <s v=""/>
    <s v="Não"/>
    <s v=""/>
    <s v="Não"/>
  </r>
  <r>
    <s v="2000009138442674"/>
    <s v="27 de agosto de 2024 00:53 hs."/>
    <s v="Entregue"/>
    <s v="Chegou em 31 de agosto"/>
    <s v="Não"/>
    <n v="1"/>
    <n v="347.9"/>
    <s v=""/>
    <n v="-41.75"/>
    <n v="-41.95"/>
    <s v=""/>
    <n v="264.2"/>
    <s v="agosto 2024"/>
    <s v="Sim"/>
    <x v="140"/>
    <s v="MLB3084240933"/>
    <s v="Trust Parts"/>
    <s v="Par Bandeja Dianteira Sentra 2007 A 2012 Com Pivô"/>
    <s v=" "/>
    <n v="347.9"/>
    <s v="Clássico"/>
    <s v="Não emitida"/>
    <s v="Neimar Jesus"/>
    <s v="CPF 81971010006"/>
    <s v="Rua Cabo Braga 144 - torre b ap 412, Torres - CEP: 95560000, Rio Grande do Sul"/>
    <s v=" "/>
    <s v=" "/>
    <s v="Neimar Jesus"/>
    <s v="81971010006"/>
    <s v="Rua Cabo Braga 144 / torre b ap 412 Referencia: torre B N 412 - CEP 95560000 - igrasul, Torres, Rio Grande do Sul"/>
    <s v="Torres"/>
    <s v="Rio Grande do Sul"/>
    <s v="95560000"/>
    <s v="Brasil"/>
    <s v="Coleta do Mercado Envios"/>
    <s v="28 de agosto | 01:01"/>
    <s v="31 de agosto | 12:00"/>
    <s v="Mercado Envios"/>
    <s v="MEL43769949179LMXDF01"/>
    <s v=" "/>
    <s v=" "/>
    <s v=" "/>
    <s v=" "/>
    <s v=" "/>
    <s v=" "/>
    <s v=" "/>
    <s v=" "/>
    <s v=""/>
    <s v="Não"/>
    <s v=""/>
    <s v="Não"/>
  </r>
  <r>
    <s v="2000006231204595"/>
    <s v="27 de agosto de 2024 00:25 hs."/>
    <s v="Entregue"/>
    <s v="Chegou em 29 de agosto"/>
    <s v="Sim"/>
    <n v="1"/>
    <n v="183.33"/>
    <s v=""/>
    <n v="-31.17"/>
    <n v="-41.95"/>
    <s v=""/>
    <n v="110.21"/>
    <s v="agosto 2024"/>
    <s v="Sim"/>
    <x v="14"/>
    <s v="MLB2871583358"/>
    <s v="Trust Parts"/>
    <s v="Par Bandeja Voyage G6 2012 Em Diante Com Direção Hidraulica"/>
    <s v=" "/>
    <n v="183.33"/>
    <s v="Premium"/>
    <s v="Não emitida"/>
    <s v="Willian Wiquates Chiquito"/>
    <s v="CPF 09400847912"/>
    <s v="Rua Max Buch 385 - número antigo 201, Guarapuava - CEP: 85035370, Paraná"/>
    <s v=" "/>
    <s v=" "/>
    <s v="Willian Wiquates Chiquito"/>
    <s v="09400847912"/>
    <s v="Rua Max Buch 385 / número antigo 201 - CEP 85035370 - Bonsucesso, Guarapuava, Paraná"/>
    <s v="Guarapuava"/>
    <s v="Paraná"/>
    <s v="85035370"/>
    <s v="Brasil"/>
    <s v="Coleta do Mercado Envios"/>
    <s v="28 de agosto | 02:11"/>
    <s v="29 de agosto | 12:09"/>
    <s v="Mercado Envios"/>
    <s v="MEL43769901071LMXDF01"/>
    <s v=" "/>
    <s v=" "/>
    <s v=" "/>
    <s v=" "/>
    <s v=" "/>
    <s v=" "/>
    <s v=" "/>
    <s v=" "/>
    <s v=""/>
    <s v="Não"/>
    <s v=""/>
    <s v="Não"/>
  </r>
  <r>
    <s v="2000009137634158"/>
    <s v="26 de agosto de 2024 22:37 hs."/>
    <s v="Entregue"/>
    <s v="Chegou em 31 de agosto"/>
    <s v="Não"/>
    <n v="1"/>
    <n v="204.63"/>
    <n v="34.979999999999997"/>
    <n v="-24.56"/>
    <n v="-60.93"/>
    <s v=""/>
    <n v="154.12"/>
    <s v="agosto 2024"/>
    <s v="Sim"/>
    <x v="205"/>
    <s v="MLB2996492282"/>
    <s v="Trust Parts"/>
    <s v="Par Bandeja Traseira Uno Mille 1991 A 2011"/>
    <s v=" "/>
    <n v="204.63"/>
    <s v="Clássico"/>
    <s v="Não emitida"/>
    <s v="Elielmo Santos"/>
    <s v="CPF 00905103300"/>
    <s v="Rua Sinésio Mondengo SN, Central do Maranhão - CEP: 65267000, Maranhão"/>
    <s v=" "/>
    <s v=" "/>
    <s v="Elielmo Santos"/>
    <s v="00905103300"/>
    <s v="Rua Sinésio Mondengo SN / Referencia: próximo a sorveteria kidelicia - CEP 65267000 - CENTRO, Central do Maranhão, Maranhão"/>
    <s v="Central do Maranhão"/>
    <s v="Maranhão"/>
    <s v="65267000"/>
    <s v="Brasil"/>
    <s v="Coleta do Mercado Envios"/>
    <s v="28 de agosto | 05:21"/>
    <s v="31 de agosto | 14:22"/>
    <s v="Mercado Envios"/>
    <s v="MEL43769613435LMXDF01"/>
    <s v=" "/>
    <s v=" "/>
    <s v=" "/>
    <s v=" "/>
    <s v=" "/>
    <s v=" "/>
    <s v=" "/>
    <s v=" "/>
    <s v=""/>
    <s v="Não"/>
    <s v=""/>
    <s v="Não"/>
  </r>
  <r>
    <s v="2000009136879350"/>
    <s v="26 de agosto de 2024 21:17 hs."/>
    <s v="Entregue"/>
    <s v="Chegou em 29 de agosto"/>
    <s v="Não"/>
    <n v="1"/>
    <n v="183.87"/>
    <s v=""/>
    <n v="-22.06"/>
    <n v="-73.45"/>
    <s v=""/>
    <n v="88.36"/>
    <s v="agosto 2024"/>
    <s v="Sim"/>
    <x v="10"/>
    <s v="MLB2901284875"/>
    <s v="Trust Parts"/>
    <s v="Par Bandeja Com Pivô March 2011 Em Diante"/>
    <s v=" "/>
    <n v="183.87"/>
    <s v="Clássico"/>
    <s v="Não emitida"/>
    <s v="gilberto santos"/>
    <s v="CPF 93990391968"/>
    <s v="Rua Beatriz Sumar Amorim 319 - Casa, Palhoça - CEP: 88132807, Santa Catarina"/>
    <s v=" "/>
    <s v=" "/>
    <s v="gilberto santos"/>
    <s v="93990391968"/>
    <s v="Rua Beatriz Sumar Amorim 319 / Casa - CEP 88132807 - Bela Vista, Palhoça, Santa Catarina"/>
    <s v="Palhoça"/>
    <s v="Santa Catarina"/>
    <s v="88132807"/>
    <s v="Brasil"/>
    <s v="Coleta do Mercado Envios"/>
    <s v="28 de agosto | 03:38"/>
    <s v="29 de agosto | 07:38"/>
    <s v="Mercado Envios"/>
    <s v="TNMEL2000007043769480330"/>
    <s v=" "/>
    <s v=" "/>
    <s v=" "/>
    <s v=" "/>
    <s v=" "/>
    <s v=" "/>
    <s v=" "/>
    <s v=" "/>
    <s v=""/>
    <s v="Não"/>
    <s v=""/>
    <s v="Não"/>
  </r>
  <r>
    <s v="2000009136778078"/>
    <s v="26 de agosto de 2024 21:03 hs."/>
    <s v="Entregue"/>
    <s v="Chegou em 29 de agosto"/>
    <s v="Não"/>
    <n v="1"/>
    <n v="195.9"/>
    <s v=""/>
    <n v="-33.299999999999997"/>
    <n v="-23.95"/>
    <s v=""/>
    <n v="138.65"/>
    <s v="agosto 2024"/>
    <s v="Sim"/>
    <x v="16"/>
    <s v="MLB1841122116"/>
    <s v="Trust Parts"/>
    <s v="Cabo De Trambulador Celta 2005-06 07 08 09 10 11 12 13-2014"/>
    <s v=" "/>
    <n v="195.9"/>
    <s v="Premium"/>
    <s v="Não emitida"/>
    <s v="Eliane Rodrigues"/>
    <s v="CPF 11451330960"/>
    <s v="Rua dos Caigangues 545 - Maciel auto mecânica, Palmas - CEP: 85691410, Paraná"/>
    <s v=" "/>
    <s v=" "/>
    <s v="Eliane Rodrigues"/>
    <s v="11451330960"/>
    <s v="Rua dos Caigangues 545 / Maciel auto mecânica Referencia: Maciel auto mecânica baracao - CEP 85691410 - Dissenha, Palmas, Paraná"/>
    <s v="Palmas"/>
    <s v="Paraná"/>
    <s v="85691410"/>
    <s v="Brasil"/>
    <s v="Coleta do Mercado Envios"/>
    <s v="28 de agosto | 02:05"/>
    <s v="29 de agosto | 10:44"/>
    <s v="Mercado Envios"/>
    <s v="MEL43769255439LMXDF01"/>
    <s v=" "/>
    <s v=" "/>
    <s v=" "/>
    <s v=" "/>
    <s v=" "/>
    <s v=" "/>
    <s v=" "/>
    <s v=" "/>
    <s v=""/>
    <s v="Não"/>
    <s v=""/>
    <s v="Não"/>
  </r>
  <r>
    <s v="2000006230321981"/>
    <s v="26 de agosto de 2024 21:00 hs."/>
    <s v="Entregue"/>
    <s v="Chegou em 31 de agosto"/>
    <s v="Sim"/>
    <n v="1"/>
    <n v="120.9"/>
    <s v=""/>
    <n v="-20.55"/>
    <n v="-20.45"/>
    <s v=""/>
    <n v="79.900000000000006"/>
    <s v="agosto 2024"/>
    <s v=" "/>
    <x v="5"/>
    <s v="MLB2603134470"/>
    <s v="Trust Parts"/>
    <s v="Par Pinoguia Pinça De Freio Cobalt Ltz1.8 Flex 2013"/>
    <s v=" "/>
    <n v="120.9"/>
    <s v="Premium"/>
    <s v="Não emitida"/>
    <s v="joice  Cardoso"/>
    <s v="CPF 06031179539"/>
    <s v="Rua Pedro Manoel dos reis 106, Ponto Novo - CEP: 44755000, Bahia"/>
    <s v=" "/>
    <s v=" "/>
    <s v="joice  Cardoso"/>
    <s v="06031179539"/>
    <s v="Rua Pedro Manoel dos reis 106 / CEP 44755000 - Centro, Ponto Novo, Bahia"/>
    <s v="Ponto Novo"/>
    <s v="Bahia"/>
    <s v="44755000"/>
    <s v="Brasil"/>
    <s v="Coleta do Mercado Envios"/>
    <s v="28 de agosto | 03:18"/>
    <s v="31 de agosto | 16:27"/>
    <s v="Mercado Envios"/>
    <s v="MEL43769415698LMXDF01"/>
    <s v=" "/>
    <s v=" "/>
    <s v=" "/>
    <s v=" "/>
    <s v=" "/>
    <s v=" "/>
    <s v=" "/>
    <s v=" "/>
    <s v=""/>
    <s v="Não"/>
    <s v=""/>
    <s v="Não"/>
  </r>
  <r>
    <s v="2000009136640250"/>
    <s v="26 de agosto de 2024 20:48 hs."/>
    <s v="Entregue"/>
    <s v="Chegou em 30 de agosto"/>
    <s v="Não"/>
    <n v="1"/>
    <n v="183.33"/>
    <s v=""/>
    <n v="-31.17"/>
    <n v="-41.95"/>
    <s v=""/>
    <n v="110.21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sluiz3387 sluiz3387"/>
    <s v="CPF 00810265010"/>
    <s v="Rua C 53, Rio Grande - CEP: 96214040, Rio Grande do Sul"/>
    <s v=" "/>
    <s v=" "/>
    <s v="sluiz3387 sluiz3387"/>
    <s v="00810265010"/>
    <s v="Rua C 53 / Referencia: ao lado Mercearia Altas Horas - CEP 96214040 - Castelo Branco, Rio Grande, Rio Grande do Sul"/>
    <s v="Rio Grande"/>
    <s v="Rio Grande do Sul"/>
    <s v="96214040"/>
    <s v="Brasil"/>
    <s v="Coleta do Mercado Envios"/>
    <s v="28 de agosto | 03:42"/>
    <s v="30 de agosto | 18:33"/>
    <s v="Mercado Envios"/>
    <s v="MEL43769372168LMXDF01"/>
    <s v=" "/>
    <s v=" "/>
    <s v=" "/>
    <s v=" "/>
    <s v=" "/>
    <s v=" "/>
    <s v=" "/>
    <s v=" "/>
    <s v=""/>
    <s v="Não"/>
    <s v=""/>
    <s v="Não"/>
  </r>
  <r>
    <s v="2000006230239197"/>
    <s v="26 de agosto de 2024 20:43 hs."/>
    <s v="Entregue"/>
    <s v="Chegou em 30 de agosto"/>
    <s v="Sim"/>
    <n v="1"/>
    <n v="85"/>
    <s v=""/>
    <n v="-14.45"/>
    <n v="-21.45"/>
    <s v=""/>
    <n v="49.1"/>
    <s v="agosto 2024"/>
    <s v="Sim"/>
    <x v="31"/>
    <s v="MLB3146029133"/>
    <s v="Trust Parts"/>
    <s v="Par Pivô Bandeja Dianteira Fox 2003 A 2014"/>
    <s v=" "/>
    <n v="85"/>
    <s v="Premium"/>
    <s v="Não emitida"/>
    <s v="Eduardo Felipe Correa da Luz"/>
    <s v="CPF 04360111070"/>
    <s v="Rua Antônio Callado 150, Gravataí - CEP: 94241010, Rio Grande do Sul"/>
    <s v=" "/>
    <s v=" "/>
    <s v="Eduardo Felipe Correa da Luz"/>
    <s v="04360111070"/>
    <s v="Rua Antônio Callado 150 / Referencia: Quem irá receber a entrega pode ser a avó do Eduardo . - CEP 94241010 - Parque Residencial Itacolomi (Itacolomi), Gravataí, Rio Grande do Sul"/>
    <s v="Gravataí"/>
    <s v="Rio Grande do Sul"/>
    <s v="94241010"/>
    <s v="Brasil"/>
    <s v="Coleta do Mercado Envios"/>
    <s v="28 de agosto | 01:01"/>
    <s v="30 de agosto | 10:26"/>
    <s v="Mercado Envios"/>
    <s v="MEL43769170903LMXDF01"/>
    <s v=" "/>
    <s v=" "/>
    <s v=" "/>
    <s v=" "/>
    <s v=" "/>
    <s v=" "/>
    <s v=" "/>
    <s v=" "/>
    <s v=""/>
    <s v="Não"/>
    <s v=""/>
    <s v="Não"/>
  </r>
  <r>
    <s v="2000006230200673"/>
    <s v="26 de agosto de 2024 20:35 hs."/>
    <s v="Entregue"/>
    <s v="Chegou em 31 de agosto"/>
    <s v="Sim"/>
    <n v="1"/>
    <n v="97.9"/>
    <s v=""/>
    <n v="-16.64"/>
    <n v="-20.45"/>
    <s v=""/>
    <n v="60.81"/>
    <s v="agosto 2024"/>
    <s v="Sim"/>
    <x v="206"/>
    <s v="MLB2221344964"/>
    <s v="Trust Parts"/>
    <s v="4 Kits Pino Dobradiça Porta  Ld Le Uno Mille 2009 2010"/>
    <s v=" "/>
    <n v="97.9"/>
    <s v="Premium"/>
    <s v="Não emitida"/>
    <s v="Marcos Francisco"/>
    <s v="CPF 07766749190"/>
    <s v="Chcara Mascarenha Lot 14 1 - Auto eltrica Marcos, Luzimangues - CEP: 77502000, Tocantins"/>
    <s v=" "/>
    <s v=" "/>
    <s v="Marcos Francisco"/>
    <s v="07766749190"/>
    <s v="Chcara Mascarenha Lot 14 1 / Auto eltrica Marcos - CEP 77502000 - Luzimangues velho, Luzimangues, Tocantins"/>
    <s v="Luzimangues"/>
    <s v="Tocantins"/>
    <s v="77502000"/>
    <s v="Brasil"/>
    <s v="Coleta do Mercado Envios"/>
    <s v="28 de agosto | 03:39"/>
    <s v="31 de agosto | 11:32"/>
    <s v="Mercado Envios"/>
    <s v="MEL43769140765LMXDF01"/>
    <s v=" "/>
    <s v=" "/>
    <s v=" "/>
    <s v=" "/>
    <s v=" "/>
    <s v=" "/>
    <s v=" "/>
    <s v=" "/>
    <s v=""/>
    <s v="Não"/>
    <s v=""/>
    <s v="Não"/>
  </r>
  <r>
    <s v="2000009136432880"/>
    <s v="26 de agosto de 2024 20:27 hs."/>
    <s v="Entregue"/>
    <s v="Chegou em 29 de agosto"/>
    <s v="Não"/>
    <n v="1"/>
    <n v="127.78"/>
    <n v="93.78"/>
    <s v=""/>
    <n v="-210.73"/>
    <s v=""/>
    <n v="10.83"/>
    <s v="agosto 2024"/>
    <s v="Sim"/>
    <x v="207"/>
    <s v="MLB2901017597"/>
    <s v="Trust Parts"/>
    <s v="Bandeja Com Pivô Lado Esquerdo Nissan March 2011 Em Diante"/>
    <s v=" "/>
    <n v="127.78"/>
    <s v="Premium"/>
    <s v="Não emitida"/>
    <s v="Rosilete Do Carmo Barbosa Sampaio"/>
    <s v="CPF 68591950968"/>
    <s v="Rua Tommaso Campanella 8, Curitiba - CEP: 82700460, Paraná"/>
    <s v=" "/>
    <s v=" "/>
    <s v="Rosilete Do Carmo Barbosa Sampaio"/>
    <s v="68591950968"/>
    <s v="Rua Tommaso Campanella 8 / Referencia: próximo mercado Xavier - CEP 82700460 - Barreirinha, Curitiba, Paraná"/>
    <s v="Curitiba"/>
    <s v="Paraná"/>
    <s v="82700460"/>
    <s v="Brasil"/>
    <s v="Coleta do Mercado Envios"/>
    <s v="28 de agosto | 02:50"/>
    <s v="29 de agosto | 17:07"/>
    <s v="Mercado Envios"/>
    <s v="MEL43769285276LMXDF01"/>
    <s v=" "/>
    <s v=" "/>
    <s v=" "/>
    <s v=" "/>
    <s v=" "/>
    <s v=" "/>
    <s v=" "/>
    <s v=" "/>
    <s v=""/>
    <s v="Não"/>
    <s v=""/>
    <s v="Não"/>
  </r>
  <r>
    <s v="2000009136029838"/>
    <s v="26 de agosto de 2024 19:45 hs."/>
    <s v="Entregue"/>
    <s v="Chegou em 31 de agosto"/>
    <s v="Não"/>
    <n v="1"/>
    <n v="295.69"/>
    <s v=""/>
    <n v="-50.27"/>
    <n v="-25.95"/>
    <s v=""/>
    <n v="219.47"/>
    <s v="agosto 2024"/>
    <s v="Sim"/>
    <x v="208"/>
    <s v="MLB3780396465"/>
    <s v="Trust Parts"/>
    <s v="Par Bandeja Suspensão Kwid 2024 Com Pivô"/>
    <s v=" "/>
    <n v="295.69"/>
    <s v="Premium"/>
    <s v="Não emitida"/>
    <s v="Teodora Conceiçao"/>
    <s v="CPF 00034006540"/>
    <s v="1 travessa Loteamento Dona Norma 70, Nilo Peçanha - CEP: 45440000, Bahia"/>
    <s v=" "/>
    <s v=" "/>
    <s v="Teodora Conceiçao"/>
    <s v="00034006540"/>
    <s v="1 travessa Loteamento Dona Norma 70 / Referencia: Rua No Fundo Da Pousada (Farol Do Nilo). Vizinho JURANDIR - CEP 45440000 - Baixa Fria, Nilo Peçanha, Bahia"/>
    <s v="Nilo Peçanha"/>
    <s v="Bahia"/>
    <s v="45440000"/>
    <s v="Brasil"/>
    <s v="Coleta do Mercado Envios"/>
    <s v="28 de agosto | 03:57"/>
    <s v="31 de agosto | 19:03"/>
    <s v="Mercado Envios"/>
    <s v="MEL43768936425LMXDF01"/>
    <s v=" "/>
    <s v=" "/>
    <s v=" "/>
    <s v=" "/>
    <s v=" "/>
    <s v=" "/>
    <s v=" "/>
    <s v=" "/>
    <s v=""/>
    <s v="Não"/>
    <s v=""/>
    <s v="Não"/>
  </r>
  <r>
    <s v="2000009135898158"/>
    <s v="26 de agosto de 2024 19:29 hs."/>
    <s v="Entregue"/>
    <s v="Chegou em 28 de agosto"/>
    <s v="Não"/>
    <n v="1"/>
    <n v="312.99"/>
    <s v=""/>
    <n v="-37.56"/>
    <n v="-22.95"/>
    <s v=""/>
    <n v="252.48"/>
    <s v="agosto 2024"/>
    <s v="Sim"/>
    <x v="4"/>
    <s v="MLB3005808489"/>
    <s v="Trust Parts"/>
    <s v="Cabo Duplo Do Trambulador Palio 1.0 1996 A 2000"/>
    <s v=" "/>
    <n v="312.99"/>
    <s v="Clássico"/>
    <s v="Não emitida"/>
    <s v="Rosemary Aparecida Bezerra"/>
    <s v="CPF 04617531890"/>
    <s v="Rua Monsenhor Seckler 1348 - Marta Rocha, Mongaguá - CEP: 11730000, São Paulo"/>
    <s v=" "/>
    <s v=" "/>
    <s v="Rosemary Aparecida Bezerra"/>
    <s v="04617531890"/>
    <s v="Rua Monsenhor Seckler 1348 / Marta Rocha Referencia: não é as casinhas da Balbk o meu número fica do lado morro (Marta Rocha) - CEP 11730000 - oceanopolis, Mongaguá, São Paulo"/>
    <s v="Mongaguá"/>
    <s v="São Paulo"/>
    <s v="11730000"/>
    <s v="Brasil"/>
    <s v="Coleta do Mercado Envios"/>
    <s v="28 de agosto | 02:45"/>
    <s v="28 de agosto | 11:42"/>
    <s v="Mercado Envios"/>
    <s v="MEL43769048320LMXDF01"/>
    <s v=" "/>
    <s v=" "/>
    <s v=" "/>
    <s v=" "/>
    <s v=" "/>
    <s v=" "/>
    <s v=" "/>
    <s v=" "/>
    <s v=""/>
    <s v="Não"/>
    <s v=""/>
    <s v="Não"/>
  </r>
  <r>
    <s v="2000009135855246"/>
    <s v="26 de agosto de 2024 19:25 hs."/>
    <s v="Entregue"/>
    <s v="Chegou em 29 de agosto"/>
    <s v="Não"/>
    <n v="1"/>
    <n v="200.99"/>
    <s v=""/>
    <n v="-34.17"/>
    <n v="-65.95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Matheus Victor de Souza"/>
    <s v="CPF 70053573617"/>
    <s v="Rua Cento e Quarenta 693, Timóteo - CEP: 35181204, Minas Gerais"/>
    <s v=" "/>
    <s v=" "/>
    <s v="Matheus Victor de Souza"/>
    <s v="70053573617"/>
    <s v="Rua Cento e Quarenta 693 / Ap 01 - CEP 35181204 - Eldorado, Timóteo, Minas Gerais"/>
    <s v="Timóteo"/>
    <s v="Minas Gerais"/>
    <s v="35181204"/>
    <s v="Brasil"/>
    <s v="Coleta do Mercado Envios"/>
    <s v="28 de agosto | 03:28"/>
    <s v="29 de agosto | 11:57"/>
    <s v="Mercado Envios"/>
    <s v="MEL43768858633LMXDF01"/>
    <s v=" "/>
    <s v=" "/>
    <s v=" "/>
    <s v=" "/>
    <s v=" "/>
    <s v=" "/>
    <s v=" "/>
    <s v=" "/>
    <s v=""/>
    <s v="Não"/>
    <s v=""/>
    <s v="Não"/>
  </r>
  <r>
    <s v="2000009135508190"/>
    <s v="26 de agosto de 2024 18:45 hs."/>
    <s v="Entregue"/>
    <s v="Chegou em 29 de agosto"/>
    <s v="Sim"/>
    <n v="1"/>
    <n v="173.91"/>
    <s v=""/>
    <n v="-20.869199999999999"/>
    <n v="-22.7"/>
    <s v=""/>
    <n v="130.3408"/>
    <s v=" "/>
    <s v="Sim"/>
    <x v="209"/>
    <s v="MLB3127999664"/>
    <s v="Trust Parts"/>
    <s v="Bandeja Dianteira Direita Com Pivô Duster 2011 A 2013"/>
    <s v=" "/>
    <n v="173.9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35499256"/>
    <s v="26 de agosto de 2024 18:45 hs."/>
    <s v="Entregue"/>
    <s v="Chegou em 29 de agosto"/>
    <s v="Sim"/>
    <n v="1"/>
    <n v="89.04"/>
    <s v=""/>
    <n v="-10.684800000000001"/>
    <n v="-22.7"/>
    <s v=""/>
    <n v="55.655200000000008"/>
    <s v=" "/>
    <s v="Sim"/>
    <x v="182"/>
    <s v="MLB3130051268"/>
    <s v="Trust Parts"/>
    <s v="Par Pivô Da Bandeja Dianteira Duster 2011 A 2019"/>
    <s v=" "/>
    <n v="89.0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35315606"/>
    <s v="26 de agosto de 2024 18:27 hs."/>
    <s v="Entregue"/>
    <s v="Chegou em 28 de agosto"/>
    <s v="Não"/>
    <n v="1"/>
    <n v="169.23"/>
    <s v=""/>
    <n v="-20.309999999999999"/>
    <n v="-41.95"/>
    <s v=""/>
    <n v="106.97"/>
    <s v="agosto 2024"/>
    <s v="Sim"/>
    <x v="14"/>
    <s v="MLB2872190867"/>
    <s v="Trust Parts"/>
    <s v="Par Bandeja Gol G5 2008 Em Diante Com Direção Hidraulica"/>
    <s v=" "/>
    <n v="169.23"/>
    <s v="Clássico"/>
    <s v="Não emitida"/>
    <s v="Reinaldo Antônio Ceteim"/>
    <s v="CPF 04345041813"/>
    <s v="Rua Benjamin Constant 3112 - casa, Piracicaba - CEP: 13401050, São Paulo"/>
    <s v=" "/>
    <s v=" "/>
    <s v="Reinaldo Antônio Ceteim"/>
    <s v="04345041813"/>
    <s v="Rua Benjamin Constant 3112 / casa Referencia: de lado de uma igreja evangélica - CEP 13401050 - Paulista, Piracicaba, São Paulo"/>
    <s v="Piracicaba"/>
    <s v="São Paulo"/>
    <s v="13401050"/>
    <s v="Brasil"/>
    <s v="Coleta do Mercado Envios"/>
    <s v="28 de agosto | 01:39"/>
    <s v="28 de agosto | 13:46"/>
    <s v="Mercado Envios"/>
    <s v="MEL43768804782LMXDF01"/>
    <s v=" "/>
    <s v=" "/>
    <s v=" "/>
    <s v=" "/>
    <s v=" "/>
    <s v=" "/>
    <s v=" "/>
    <s v=" "/>
    <s v=""/>
    <s v="Não"/>
    <s v=""/>
    <s v="Não"/>
  </r>
  <r>
    <s v="2000006229342451"/>
    <s v="26 de agosto de 2024 17:35 hs."/>
    <s v="Entregue"/>
    <s v="Chegou em 31 de agosto"/>
    <s v="Sim"/>
    <n v="1"/>
    <n v="204.63"/>
    <s v=""/>
    <n v="-24.56"/>
    <n v="-25.95"/>
    <s v=""/>
    <n v="154.12"/>
    <s v="agosto 2024"/>
    <s v="Sim"/>
    <x v="205"/>
    <s v="MLB2996492282"/>
    <s v="Trust Parts"/>
    <s v="Par Bandeja Traseira Uno Mille 1991 A 2011"/>
    <s v=" "/>
    <n v="204.63"/>
    <s v="Clássico"/>
    <s v="Não emitida"/>
    <s v="Gilmar Antonio Scotton"/>
    <s v="CPF 54594782949"/>
    <s v="amambaia 304, Primavera - CEP: 78899500, Mato Grosso"/>
    <s v=" "/>
    <s v=" "/>
    <s v="Gilmar Antonio Scotton"/>
    <s v="54594782949"/>
    <s v="amambaia 304 / CEP 78899500 - distrito de primavera, Primavera, Mato Grosso"/>
    <s v="Primavera"/>
    <s v="Mato Grosso"/>
    <s v="78899500"/>
    <s v="Brasil"/>
    <s v="Coleta do Mercado Envios"/>
    <s v="28 de agosto | 03:38"/>
    <s v="31 de agosto | 09:21"/>
    <s v="Mercado Envios"/>
    <s v="MEL43768598484LMXDF01"/>
    <s v=" "/>
    <s v=" "/>
    <s v=" "/>
    <s v=" "/>
    <s v=" "/>
    <s v=" "/>
    <s v=" "/>
    <s v=" "/>
    <s v=""/>
    <s v="Não"/>
    <s v=""/>
    <s v="Não"/>
  </r>
  <r>
    <s v="2000009134643474"/>
    <s v="26 de agosto de 2024 17:12 hs."/>
    <s v="Entregue"/>
    <s v="Chegou em 28 de agosto"/>
    <s v="Não"/>
    <n v="1"/>
    <n v="313.33"/>
    <n v="1.59"/>
    <n v="-53.27"/>
    <s v=""/>
    <s v=""/>
    <n v="261.64999999999998"/>
    <s v="agosto 2024"/>
    <s v=" "/>
    <x v="18"/>
    <s v="MLB3280561123"/>
    <s v="Trust Parts"/>
    <s v="Bandeja Inferior Direita Com Pivô Amarok 2010 A 2020 2.0"/>
    <s v=" "/>
    <n v="313.33"/>
    <s v="Premium"/>
    <s v="Não emitida"/>
    <s v="oliverson marçal"/>
    <s v="CPF 22108386220"/>
    <s v="Avenida Engenheiro José Salles 39, São Paulo - CEP: 04776100, São Paulo"/>
    <s v=" "/>
    <s v=" "/>
    <s v="oliverson marçal"/>
    <s v="22108386220"/>
    <s v="Avenida Engenheiro José Salles 39 / ALTEC - CEP 04776100 - Socorro, São Paulo, São Paulo"/>
    <s v="São Paulo"/>
    <s v="São Paulo"/>
    <s v="04776100"/>
    <s v="Brasil"/>
    <s v="Mercado Envios Flex"/>
    <s v="27 de agosto | 16:28"/>
    <s v="28 de agosto | 14:08"/>
    <s v="GEOVANI GONÇALVES, GEOVANI GONÇALVES"/>
    <s v="43768318543"/>
    <s v=" "/>
    <s v=" "/>
    <s v=" "/>
    <s v=" "/>
    <s v=" "/>
    <s v=" "/>
    <s v=" "/>
    <s v=" "/>
    <s v=""/>
    <s v="Não"/>
    <s v=""/>
    <s v="Não"/>
  </r>
  <r>
    <s v="2000009134597852"/>
    <s v="26 de agosto de 2024 17:04 hs."/>
    <s v="Entregue"/>
    <s v="Chegou em 29 de agosto"/>
    <s v="Não"/>
    <n v="1"/>
    <n v="321.61"/>
    <s v=""/>
    <n v="-38.590000000000003"/>
    <n v="-25.95"/>
    <s v=""/>
    <n v="257.07"/>
    <s v="agosto 2024"/>
    <s v=" "/>
    <x v="210"/>
    <s v="MLB3146366518"/>
    <s v="Trust Parts"/>
    <s v="Par Bandeja Dianteira Com Pivô Spacefox 2006 A 2010"/>
    <s v=" "/>
    <n v="321.61"/>
    <s v="Clássico"/>
    <s v="Não emitida"/>
    <s v="Roberto Barreto"/>
    <s v="CPF 10579659798"/>
    <s v="ESTRADA DO GUERENGUE 367, Rio de Janeiro - CEP: 22713003, Rio de Janeiro"/>
    <s v=" "/>
    <s v=" "/>
    <s v="Roberto Barreto"/>
    <s v="10579659798"/>
    <s v="ESTRADA DO GUERENGUE 367 / LOJA - CEP 22713003 - Taquara, Rio de Janeiro, Rio de Janeiro"/>
    <s v="Rio de Janeiro"/>
    <s v="Rio de Janeiro"/>
    <s v="22713003"/>
    <s v="Brasil"/>
    <s v="Coleta do Mercado Envios"/>
    <s v="28 de agosto | 01:38"/>
    <s v="29 de agosto | 12:47"/>
    <s v="Mercado Envios"/>
    <s v="MEL43768475488LMXDF01"/>
    <s v="https://myaccount.mercadolivre.com.br/shipments/43768475488/detail"/>
    <s v=" "/>
    <s v=" "/>
    <s v=" "/>
    <s v=" "/>
    <s v=" "/>
    <s v=" "/>
    <s v=" "/>
    <s v=""/>
    <s v="Não"/>
    <s v=""/>
    <s v="Não"/>
  </r>
  <r>
    <s v="2000009134547438"/>
    <s v="26 de agosto de 2024 16:58 hs."/>
    <s v="Entregue"/>
    <s v="Chegou em 30 de agosto"/>
    <s v="Não"/>
    <n v="1"/>
    <n v="438.89"/>
    <n v="51.74"/>
    <n v="-74.61"/>
    <n v="-93.69"/>
    <s v=""/>
    <n v="322.33"/>
    <s v="agosto 2024"/>
    <s v=" "/>
    <x v="181"/>
    <s v="MLB3168142897"/>
    <s v="Trust Parts"/>
    <s v="Par Bandeja Superior Dianteira Com Pivô Hilux 4x4 06 À 20"/>
    <s v=" "/>
    <n v="438.89"/>
    <s v="Premium"/>
    <s v="Não emitida"/>
    <s v="Alberto Carlos Galhardo Xavier"/>
    <s v="CPF 84874899234"/>
    <s v="Travessa Cristóvão Colombo 1085 - Delícias da vila, Belém - CEP: 66810000, Pará"/>
    <s v=" "/>
    <s v=" "/>
    <s v="Alberto Carlos Galhardo Xavier"/>
    <s v="84874899234"/>
    <s v="Travessa Cristóvão Colombo 1085 / Delícias da vila  Referencia: Entregar no caixa do delícias da vila - CEP 66810000 - Cruzeiro (Icoaraci), Belém, Pará"/>
    <s v="Belém"/>
    <s v="Pará"/>
    <s v="66810000"/>
    <s v="Brasil"/>
    <s v="Coleta do Mercado Envios"/>
    <s v="28 de agosto | 05:21"/>
    <s v="30 de agosto | 11:13"/>
    <s v="Mercado Envios"/>
    <s v="MEL43768274119LMXDF01"/>
    <s v=" "/>
    <s v=" "/>
    <s v=" "/>
    <s v=" "/>
    <s v=" "/>
    <s v=" "/>
    <s v=" "/>
    <s v=" "/>
    <s v=""/>
    <s v="Não"/>
    <s v=""/>
    <s v="Não"/>
  </r>
  <r>
    <s v="2000009134163154"/>
    <s v="26 de agosto de 2024 16:16 hs."/>
    <s v="Entregue"/>
    <s v="Chegou em 29 de agosto"/>
    <s v="Sim"/>
    <n v="1"/>
    <n v="25.7"/>
    <s v=""/>
    <n v="-10.369"/>
    <s v=""/>
    <s v=""/>
    <n v="15.331"/>
    <s v=" "/>
    <s v="Sim"/>
    <x v="100"/>
    <s v="MLB2077329463"/>
    <s v="Trust Parts"/>
    <s v="Pino Regulagem Da Ponta Do Cabo De Marcha Astra"/>
    <s v=" "/>
    <n v="25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34163152"/>
    <s v="26 de agosto de 2024 16:16 hs."/>
    <s v="Entregue"/>
    <s v="Chegou em 29 de agosto"/>
    <s v="Sim"/>
    <n v="1"/>
    <n v="60.51"/>
    <s v=""/>
    <n v="-13.261199999999999"/>
    <s v=""/>
    <s v=""/>
    <n v="47.248800000000003"/>
    <s v=" "/>
    <s v="Sim"/>
    <x v="19"/>
    <s v="MLB2781267036"/>
    <s v="Trust Parts"/>
    <s v="Kit Reparo Alavanca Câmbio Trambulador Astra 2006 Até 2011"/>
    <s v=" "/>
    <n v="60.5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28886915"/>
    <s v="26 de agosto de 2024 16:04 hs."/>
    <s v="Entregue"/>
    <s v="Chegou em 28 de agosto"/>
    <s v="Sim"/>
    <n v="1"/>
    <n v="23"/>
    <n v="24.8"/>
    <n v="-9.91"/>
    <n v="-24.8"/>
    <s v=""/>
    <n v="13.09"/>
    <s v="agosto 2024"/>
    <s v="Sim"/>
    <x v="186"/>
    <s v="MLB2100316175"/>
    <s v="Trust Parts"/>
    <s v="Capa Pedal Embreagem Freio Sandero Logan 2007 Até 2011"/>
    <s v=" "/>
    <n v="23"/>
    <s v="Premium"/>
    <s v="Não emitida"/>
    <s v="Rafael Benites Bertasso "/>
    <s v="CPF 22610466854"/>
    <s v="Avenida Bady Bassitt 4666 - Departamento de peças , São José do Rio Preto - CEP: 15025000, São Paulo"/>
    <s v=" "/>
    <s v=" "/>
    <s v="Rafael Benites Bertasso "/>
    <s v="22610466854"/>
    <s v="Avenida Bady Bassitt 4666 / CEP 15025000 - Boa Vista, São José do Rio Preto, São Paulo"/>
    <s v="São José do Rio Preto"/>
    <s v="São Paulo"/>
    <s v="15025000"/>
    <s v="Brasil"/>
    <s v="Coleta do Mercado Envios"/>
    <s v="28 de agosto | 01:11"/>
    <s v="28 de agosto | 13:15"/>
    <s v="Mercado Envios"/>
    <s v="MEL43768035587LMXDF01"/>
    <s v=" "/>
    <s v=" "/>
    <s v=" "/>
    <s v=" "/>
    <s v=" "/>
    <s v=" "/>
    <s v=" "/>
    <s v=" "/>
    <s v=""/>
    <s v="Não"/>
    <s v=""/>
    <s v="Não"/>
  </r>
  <r>
    <s v="2000009133966986"/>
    <s v="26 de agosto de 2024 15:58 hs."/>
    <s v="Entregue"/>
    <s v="Chegou em 30 de agosto"/>
    <s v="Não"/>
    <n v="1"/>
    <n v="195.99"/>
    <n v="11.77"/>
    <n v="-33.32"/>
    <n v="-37.72"/>
    <s v=""/>
    <n v="136.72"/>
    <s v="agosto 2024"/>
    <s v="Sim"/>
    <x v="16"/>
    <s v="MLB1841175427"/>
    <s v="Trust Parts"/>
    <s v="Cabo De Marcha Corsa Classic 2009 2010 2011 2012 2013 2014"/>
    <s v=" "/>
    <n v="195.99"/>
    <s v="Premium"/>
    <s v="Não emitida"/>
    <s v="Thais de Oliveira Matias"/>
    <s v="CPF 05941885555"/>
    <s v="2 Travessa Flor do Campo 93, Camaçari - CEP: 42805105, Bahia"/>
    <s v=" "/>
    <s v=" "/>
    <s v="Thais de Oliveira Matias"/>
    <s v="05941885555"/>
    <s v="2 Travessa Flor do Campo 93 / CEP 42805105 - Gleba H, Camaçari, Bahia"/>
    <s v="Camaçari"/>
    <s v="Bahia"/>
    <s v="42805105"/>
    <s v="Brasil"/>
    <s v="Coleta do Mercado Envios"/>
    <s v="28 de agosto | 05:21"/>
    <s v="30 de agosto | 13:32"/>
    <s v="Mercado Envios"/>
    <s v="MEL43767993731LMXDF01"/>
    <s v=" "/>
    <s v=" "/>
    <s v=" "/>
    <s v=" "/>
    <s v=" "/>
    <s v=" "/>
    <s v=" "/>
    <s v=" "/>
    <s v=""/>
    <s v="Não"/>
    <s v=""/>
    <s v="Não"/>
  </r>
  <r>
    <s v="2000009133635064"/>
    <s v="26 de agosto de 2024 15:20 hs."/>
    <s v="Entregue"/>
    <s v="Chegou em 28 de agosto"/>
    <s v="Não"/>
    <n v="1"/>
    <n v="147.15"/>
    <s v=""/>
    <n v="-17.66"/>
    <n v="-24.95"/>
    <s v=""/>
    <n v="104.54"/>
    <s v="agosto 2024"/>
    <s v="Sim"/>
    <x v="32"/>
    <s v="MLB2961038202"/>
    <s v="Trust Parts"/>
    <s v="Par Braço Oscilante Com Bucha Apollo 1990 A 1992"/>
    <s v=" "/>
    <n v="147.15"/>
    <s v="Clássico"/>
    <s v="Não emitida"/>
    <s v="Claudecir Pereira"/>
    <s v="CPF 16857651817"/>
    <s v="Rua Doutor Honorino Fabri 655, Sumaré - CEP: 13174010, São Paulo"/>
    <s v=" "/>
    <s v=" "/>
    <s v="Claudecir Pereira"/>
    <s v="16857651817"/>
    <s v="Rua Doutor Honorino Fabri 655 / Referencia: lado de baixo da Max torno - CEP 13174010 - Vila Valle, Sumaré, São Paulo"/>
    <s v="Sumaré"/>
    <s v="São Paulo"/>
    <s v="13174010"/>
    <s v="Brasil"/>
    <s v="Coleta do Mercado Envios"/>
    <s v="28 de agosto | 02:38"/>
    <s v="28 de agosto | 13:11"/>
    <s v="Mercado Envios"/>
    <s v="MEL43767839245LMXDF01"/>
    <s v=" "/>
    <s v=" "/>
    <s v=" "/>
    <s v=" "/>
    <s v=" "/>
    <s v=" "/>
    <s v=" "/>
    <s v=" "/>
    <s v=""/>
    <s v="Não"/>
    <s v=""/>
    <s v="Não"/>
  </r>
  <r>
    <s v="2000009133575822"/>
    <s v="26 de agosto de 2024 15:17 hs."/>
    <s v="Entregue"/>
    <s v="Chegou em 30 de agosto"/>
    <s v="Não"/>
    <n v="1"/>
    <n v="200.99"/>
    <n v="68.87"/>
    <n v="-34.17"/>
    <n v="-134.82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Rilberth Soeiro"/>
    <s v="CPF 05621512308"/>
    <s v="Rua Padre Xavier 21 - Prox ao bumba meu boi de pindare, São Luís - CEP: 65031340, Maranhão"/>
    <s v=" "/>
    <s v=" "/>
    <s v="Rilberth Soeiro"/>
    <s v="05621512308"/>
    <s v="Rua Padre Xavier 21 / Prox ao bumba meu boi de pindare Referencia: Prox ao bumba meu boi de pindare - CEP 65031340 - Fátima, São Luís, Maranhão"/>
    <s v="São Luís"/>
    <s v="Maranhão"/>
    <s v="65031340"/>
    <s v="Brasil"/>
    <s v="Coleta do Mercado Envios"/>
    <s v="28 de agosto | 05:21"/>
    <s v="30 de agosto | 11:01"/>
    <s v="Mercado Envios"/>
    <s v="MEL43767993362LMXDF01"/>
    <s v=" "/>
    <s v=" "/>
    <s v=" "/>
    <s v=" "/>
    <s v=" "/>
    <s v=" "/>
    <s v=" "/>
    <s v=" "/>
    <s v=""/>
    <s v="Não"/>
    <s v=""/>
    <s v="Não"/>
  </r>
  <r>
    <s v="2000009133314456"/>
    <s v="26 de agosto de 2024 14:49 hs."/>
    <s v="Entregue"/>
    <s v="Chegou em 28 de agosto"/>
    <s v="Não"/>
    <n v="1"/>
    <n v="57.99"/>
    <n v="17.84"/>
    <n v="-15.86"/>
    <n v="-17.84"/>
    <s v=""/>
    <n v="42.13"/>
    <s v="agosto 2024"/>
    <s v="Sim"/>
    <x v="72"/>
    <s v="MLB2787135589"/>
    <s v="Trust Parts"/>
    <s v="Kit Reparo Terminal Cabo Engate Seleção Nissan Versa"/>
    <s v=" "/>
    <n v="57.99"/>
    <s v="Premium"/>
    <s v="Não emitida"/>
    <s v="Everton Cunha"/>
    <s v="CPF 22277619892"/>
    <s v="Rua Maria Aparecida De Jesus 182 - bloco 06 apto 201, São Paulo - CEP: 04470194, São Paulo"/>
    <s v=" "/>
    <s v=" "/>
    <s v="Everton Cunha"/>
    <s v="22277619892"/>
    <s v="Rua Maria Aparecida de Jesus 182 / bloco 06 apto 201 - CEP 04470194 - Jardim Apurá, São Paulo, São Paulo"/>
    <s v="São Paulo"/>
    <s v="São Paulo"/>
    <s v="04470194"/>
    <s v="Brasil"/>
    <s v="Coleta do Mercado Envios"/>
    <s v="28 de agosto | 02:56"/>
    <s v="28 de agosto | 13:26"/>
    <s v="Mercado Envios"/>
    <s v="MEL43767690727LMXDF01"/>
    <s v=" "/>
    <s v=" "/>
    <s v=" "/>
    <s v=" "/>
    <s v=" "/>
    <s v=" "/>
    <s v=" "/>
    <s v=" "/>
    <s v=""/>
    <s v="Não"/>
    <s v=""/>
    <s v="Não"/>
  </r>
  <r>
    <s v="2000009133204808"/>
    <s v="26 de agosto de 2024 14:35 hs."/>
    <s v="Entregue"/>
    <s v="Chegou em 30 de agosto"/>
    <s v="Não"/>
    <n v="1"/>
    <n v="210.69"/>
    <n v="44.59"/>
    <n v="-35.82"/>
    <n v="-70.540000000000006"/>
    <s v=""/>
    <n v="148.91999999999999"/>
    <s v="agosto 2024"/>
    <s v=" "/>
    <x v="205"/>
    <s v="MLB2996474359"/>
    <s v="Trust Parts"/>
    <s v="Par Bandeja Traseira Uno Fire 2002 A 2011"/>
    <s v=" "/>
    <n v="210.69"/>
    <s v="Premium"/>
    <s v="Não emitida"/>
    <s v="Cleomar da Silva Rocha"/>
    <s v="CPF 06024741324"/>
    <s v="José granjeiro 220 - balneário freguês, Oeiras - CEP: 64500000, Piauí"/>
    <s v=" "/>
    <s v=" "/>
    <s v="Cleomar da Silva Rocha"/>
    <s v="06024741324"/>
    <s v="José granjeiro 220 / balneário freguês Referencia: próximo buffe - CEP 64500000 - jurani, Oeiras, Piauí"/>
    <s v="Oeiras"/>
    <s v="Piauí"/>
    <s v="64500000"/>
    <s v="Brasil"/>
    <s v="Coleta do Mercado Envios"/>
    <s v="28 de agosto | 05:21"/>
    <s v="30 de agosto | 13:01"/>
    <s v="Mercado Envios"/>
    <s v="MEL43767641223LMXDF01"/>
    <s v=" "/>
    <s v=" "/>
    <s v=" "/>
    <s v=" "/>
    <s v=" "/>
    <s v=" "/>
    <s v=" "/>
    <s v=" "/>
    <s v=""/>
    <s v="Não"/>
    <s v=""/>
    <s v="Não"/>
  </r>
  <r>
    <s v="2000009132144586"/>
    <s v="26 de agosto de 2024 12:44 hs."/>
    <s v="Entregue"/>
    <s v="Chegou em 30 de agosto"/>
    <s v="Não"/>
    <n v="1"/>
    <n v="90.69"/>
    <s v=""/>
    <n v="-10.88"/>
    <n v="-21.45"/>
    <s v=""/>
    <n v="58.36"/>
    <s v="agosto 2024"/>
    <s v="Sim"/>
    <x v="211"/>
    <s v="MLB3140116892"/>
    <s v="Trust Parts"/>
    <s v="Par Pivô Bandeja Dianteira Renegade 2015 A 2020"/>
    <s v=" "/>
    <n v="90.69"/>
    <s v="Clássico"/>
    <s v="Não emitida"/>
    <s v="Marcos Antonio Oliveira"/>
    <s v="CPF 02337717941"/>
    <s v="Rua José Balbino de Andrade 86, Lupionópolis - CEP: 86635000, Paraná"/>
    <s v=" "/>
    <s v=" "/>
    <s v="Marcos Antonio Oliveira"/>
    <s v="02337717941"/>
    <s v="Rua José Balbino de Andrade 86 / Referencia: próximo ao cimitério - CEP 86635000 - Centro, Lupionópolis, Paraná"/>
    <s v="Lupionópolis"/>
    <s v="Paraná"/>
    <s v="86635000"/>
    <s v="Brasil"/>
    <s v="Coleta do Mercado Envios"/>
    <s v="29 de agosto | 03:47"/>
    <s v="30 de agosto | 11:34"/>
    <s v="Mercado Envios"/>
    <s v="MEL43767327034LMXDF01"/>
    <s v=" "/>
    <s v=" "/>
    <s v=" "/>
    <s v=" "/>
    <s v=" "/>
    <s v=" "/>
    <s v=" "/>
    <s v=" "/>
    <s v=""/>
    <s v="Não"/>
    <s v=""/>
    <s v="Não"/>
  </r>
  <r>
    <s v="2000009131870234"/>
    <s v="26 de agosto de 2024 12:17 hs."/>
    <s v="Entregue"/>
    <s v="Chegou em 28 de agosto"/>
    <s v="Não"/>
    <n v="1"/>
    <n v="119.7"/>
    <s v=""/>
    <n v="-20.350000000000001"/>
    <n v="-22.95"/>
    <s v=""/>
    <n v="76.400000000000006"/>
    <s v="agosto 2024"/>
    <s v="Sim"/>
    <x v="6"/>
    <s v="MLB2640405937"/>
    <s v="Trust Parts"/>
    <s v="Kit Bomba Combustível Gasolina Sistema Bosch Vectra 97 E 05"/>
    <s v=" "/>
    <n v="119.7"/>
    <s v="Premium"/>
    <s v="Não emitida"/>
    <s v="Raissa Gabriele"/>
    <s v="CPF 46870242895"/>
    <s v="Rua General Telles 1040 - antigo forum, Botucatu - CEP: 18600030, São Paulo"/>
    <s v=" "/>
    <s v=" "/>
    <s v="Raissa Gabriele"/>
    <s v="46870242895"/>
    <s v="Rua General Telles 1040 / antigo forum - CEP 18600030 - Centro, Botucatu, São Paulo"/>
    <s v="Botucatu"/>
    <s v="São Paulo"/>
    <s v="18600030"/>
    <s v="Brasil"/>
    <s v="Coleta do Mercado Envios"/>
    <s v="28 de agosto | 01:40"/>
    <s v="28 de agosto | 11:23"/>
    <s v="Mercado Envios"/>
    <s v="MEL43767029033LMXDF01"/>
    <s v=" "/>
    <s v=" "/>
    <s v=" "/>
    <s v=" "/>
    <s v=" "/>
    <s v=" "/>
    <s v=" "/>
    <s v=" "/>
    <s v=""/>
    <s v="Não"/>
    <s v=""/>
    <s v="Não"/>
  </r>
  <r>
    <s v="2000009131212200"/>
    <s v="26 de agosto de 2024 11:07 hs."/>
    <s v="Entregue"/>
    <s v="Chegou em 28 de agosto"/>
    <s v="Não"/>
    <n v="1"/>
    <n v="187.9"/>
    <s v=""/>
    <n v="-22.55"/>
    <n v="-24.95"/>
    <s v=""/>
    <n v="140.4"/>
    <s v="agosto 2024"/>
    <s v="Sim"/>
    <x v="16"/>
    <s v="MLB1838739381"/>
    <s v="Trust Parts"/>
    <s v="Cabo De Marcha Celta 2005 2006 2007 /08/09/10/11/12/13/2014"/>
    <s v=" "/>
    <n v="187.9"/>
    <s v="Clássico"/>
    <s v="Não emitida"/>
    <s v="naiza peixoto"/>
    <s v="CPF 40240564847"/>
    <s v="Rua Tadao Toyota 48 - casa do fundo, Itapetininga - CEP: 18207601, São Paulo"/>
    <s v=" "/>
    <s v=" "/>
    <s v="naiza peixoto"/>
    <s v="40240564847"/>
    <s v="Rua Tadao Toyota 48 / casa do fundo Referencia: ligar quando chegar fazendo favor  ,casa de fundo não dá pra ouvir batida no portão - CEP 18207601 - Cambuí, Itapetininga, São Paulo"/>
    <s v="Itapetininga"/>
    <s v="São Paulo"/>
    <s v="18207601"/>
    <s v="Brasil"/>
    <s v="Coleta do Mercado Envios"/>
    <s v="28 de agosto | 02:29"/>
    <s v="28 de agosto | 09:59"/>
    <s v="Mercado Envios"/>
    <s v="MEL43766727049LMXDF01"/>
    <s v=" "/>
    <s v=" "/>
    <s v=" "/>
    <s v=" "/>
    <s v=" "/>
    <s v=" "/>
    <s v=" "/>
    <s v=" "/>
    <s v=""/>
    <s v="Não"/>
    <s v=""/>
    <s v="Não"/>
  </r>
  <r>
    <s v="2000009131199014"/>
    <s v="26 de agosto de 2024 11:04 hs."/>
    <s v="Entregue"/>
    <s v="Chegou em 29 de agosto"/>
    <s v="Não"/>
    <n v="1"/>
    <n v="189.7"/>
    <s v=""/>
    <n v="-32.25"/>
    <n v="-25.95"/>
    <s v=""/>
    <n v="131.5"/>
    <s v="agosto 2024"/>
    <s v=" "/>
    <x v="24"/>
    <s v="MLB2863522242"/>
    <s v="Trust Parts"/>
    <s v="Bandeja Esquerda Peugeot 207 Exceto Sw 08 Em Diante C Pivô"/>
    <s v=" "/>
    <n v="189.7"/>
    <s v="Premium"/>
    <s v="Não emitida"/>
    <s v="Nélio da silva Gomes Júnior Júnior"/>
    <s v="CPF 03054341798"/>
    <s v="Rua Capitão Henrique Martins 101 - Casa 2, Campos dos Goytacazes - CEP: 28060050, Rio de Janeiro"/>
    <s v=" "/>
    <s v=" "/>
    <s v="Nélio da silva Gomes Júnior Júnior"/>
    <s v="03054341798"/>
    <s v="Rua Capitão Henrique Martins 101 / Casa 2 - CEP 28060050 - Parque Vera Cruz, Campos dos Goytacazes, Rio de Janeiro"/>
    <s v="Campos dos Goytacazes"/>
    <s v="Rio de Janeiro"/>
    <s v="28060050"/>
    <s v="Brasil"/>
    <s v="Coleta do Mercado Envios"/>
    <s v="28 de agosto | 00:18"/>
    <s v="29 de agosto | 15:31"/>
    <s v="Mercado Envios"/>
    <s v="MEL43766900210LMXDF01"/>
    <s v=" "/>
    <s v=" "/>
    <s v=" "/>
    <s v=" "/>
    <s v=" "/>
    <s v=" "/>
    <s v=" "/>
    <s v=" "/>
    <s v=""/>
    <s v="Não"/>
    <s v=""/>
    <s v="Não"/>
  </r>
  <r>
    <s v="2000009130716260"/>
    <s v="26 de agosto de 2024 10:03 hs."/>
    <s v="Entregue"/>
    <s v="Chegou em 28 de agosto"/>
    <s v="Não"/>
    <n v="1"/>
    <n v="120.9"/>
    <s v=""/>
    <n v="-20.55"/>
    <n v="-20.45"/>
    <s v=""/>
    <n v="79.900000000000006"/>
    <s v="agosto 2024"/>
    <s v="Sim"/>
    <x v="5"/>
    <s v="MLB2603159144"/>
    <s v="Trust Parts"/>
    <s v="Par Pinoguia Pinça De Freio Cobalt Ltz1.4 Aut Flex 2012"/>
    <s v=" "/>
    <n v="120.9"/>
    <s v="Premium"/>
    <s v="Não emitida"/>
    <s v="ALINE CARVALHO"/>
    <s v="CPF 08465508909"/>
    <s v="Rua Nicola Sarri 132, Paiçandu - CEP: 87140000, Paraná"/>
    <s v=" "/>
    <s v=" "/>
    <s v="ALINE CARVALHO"/>
    <s v="08465508909"/>
    <s v="Rua Nicola Sarri 132 / CEP 87140000 - Bela vista 2, Paiçandu, Paraná"/>
    <s v="Paiçandu"/>
    <s v="Paraná"/>
    <s v="87140000"/>
    <s v="Brasil"/>
    <s v="Coleta do Mercado Envios"/>
    <s v="27 de agosto | 00:48"/>
    <s v="28 de agosto | 11:39"/>
    <s v="Mercado Envios"/>
    <s v="MEL43766666922LMXDF01"/>
    <s v=" "/>
    <s v=" "/>
    <s v=" "/>
    <s v=" "/>
    <s v=" "/>
    <s v=" "/>
    <s v=" "/>
    <s v=" "/>
    <s v=""/>
    <s v="Não"/>
    <s v=""/>
    <s v="Não"/>
  </r>
  <r>
    <s v="2000009130553420"/>
    <s v="26 de agosto de 2024 09:43 hs."/>
    <s v="Entregue"/>
    <s v="Chegou em 30 de agosto"/>
    <s v="Não"/>
    <n v="1"/>
    <n v="179.87"/>
    <s v=""/>
    <n v="-21.58"/>
    <n v="-25.95"/>
    <s v=""/>
    <n v="132.34"/>
    <s v="agosto 2024"/>
    <s v="Sim"/>
    <x v="212"/>
    <s v="MLB3069929587"/>
    <s v="Trust Parts"/>
    <s v="Bandeja Esquerda Com Pivô Grand Siena 2012 Em Diante"/>
    <s v=" "/>
    <n v="179.87"/>
    <s v="Clássico"/>
    <s v="Não emitida"/>
    <s v="Adilson Fumegalli"/>
    <s v="CPF 54857031000"/>
    <s v="Rua Carlos Alfredo Koefender 222, Lajeado - CEP: 95902044, Rio Grande do Sul"/>
    <s v=" "/>
    <s v=" "/>
    <s v="Adilson Fumegalli"/>
    <s v="54857031000"/>
    <s v="Rua Carlos Alfredo Koefender 222 / CEP 95902044 - Morro 25, Lajeado, Rio Grande do Sul"/>
    <s v="Lajeado"/>
    <s v="Rio Grande do Sul"/>
    <s v="95902044"/>
    <s v="Brasil"/>
    <s v="Coleta do Mercado Envios"/>
    <s v="28 de agosto | 05:09"/>
    <s v="30 de agosto | 11:49"/>
    <s v="Mercado Envios"/>
    <s v="MEL43766416037LMXDF01"/>
    <s v=" "/>
    <s v=" "/>
    <s v=" "/>
    <s v=" "/>
    <s v=" "/>
    <s v=" "/>
    <s v=" "/>
    <s v=" "/>
    <s v=""/>
    <s v="Não"/>
    <s v=""/>
    <s v="Não"/>
  </r>
  <r>
    <s v="2000009130422318"/>
    <s v="26 de agosto de 2024 09:21 hs."/>
    <s v="Entregue"/>
    <s v="Chegou em 28 de agosto"/>
    <s v="Não"/>
    <n v="1"/>
    <n v="195.99"/>
    <s v=""/>
    <n v="-33.32"/>
    <n v="-25.95"/>
    <s v=""/>
    <n v="136.72"/>
    <s v="agosto 2024"/>
    <s v=" "/>
    <x v="16"/>
    <s v="MLB1841175427"/>
    <s v="Trust Parts"/>
    <s v="Cabo De Marcha Corsa Classic 2009 2010 2011 2012 2013 2014"/>
    <s v=" "/>
    <n v="195.99"/>
    <s v="Premium"/>
    <s v="Não emitida"/>
    <s v="Luiz Carlos Dos Santos Custodio"/>
    <s v="CPF 08685378702"/>
    <s v="rua coronel João de Aguiar 331 - casa, Três Irmãos - CEP: 28435000, Rio de Janeiro"/>
    <s v=" "/>
    <s v=" "/>
    <s v="Luiz Carlos Dos Santos Custodio"/>
    <s v="08685378702"/>
    <s v="rua coronel João de Aguiar 331 / casa - CEP 28435000 - três irmãos, Três Irmãos, Rio de Janeiro"/>
    <s v="Três Irmãos"/>
    <s v="Rio de Janeiro"/>
    <s v="28435000"/>
    <s v="Brasil"/>
    <s v="Coleta do Mercado Envios"/>
    <s v="26 de agosto | 23:19"/>
    <s v="28 de agosto | 16:56"/>
    <s v="Mercado Envios"/>
    <s v="MEL43766347033LMXDF01"/>
    <s v=" "/>
    <s v=" "/>
    <s v=" "/>
    <s v=" "/>
    <s v=" "/>
    <s v=" "/>
    <s v=" "/>
    <s v=" "/>
    <s v=""/>
    <s v="Não"/>
    <s v=""/>
    <s v="Não"/>
  </r>
  <r>
    <s v="2000009120551102"/>
    <s v="26 de agosto de 2024 07:41 hs."/>
    <s v="Entregue"/>
    <s v="Chegou em 29 de agosto"/>
    <s v="Não"/>
    <n v="1"/>
    <n v="139.69"/>
    <n v="15.37"/>
    <n v="-23.75"/>
    <n v="-40.32"/>
    <s v=""/>
    <n v="90.99"/>
    <s v="agosto 2024"/>
    <s v="Sim"/>
    <x v="213"/>
    <s v="MLB2955742367"/>
    <s v="Trust Parts"/>
    <s v="Par Braço Oscilante Sem Bucha Escort 1983 A 1996"/>
    <s v=" "/>
    <n v="139.69"/>
    <s v="Premium"/>
    <s v="Não emitida"/>
    <s v="Fabiano Ferreira da vitoria"/>
    <s v="CPF 11522800743"/>
    <s v="Joao23 51, Pedro Canário - CEP: 29970000, Espírito Santo"/>
    <s v=" "/>
    <s v=" "/>
    <s v="Fabiano Ferreira da vitoria"/>
    <s v="11522800743"/>
    <s v="Joao23 51 / Bar do tchank - CEP 29970000 - Leonório2, Pedro Canário, Espírito Santo"/>
    <s v="Pedro Canário"/>
    <s v="Espírito Santo"/>
    <s v="29970000"/>
    <s v="Brasil"/>
    <s v="Coleta do Mercado Envios"/>
    <s v="27 de agosto | 04:47"/>
    <s v="29 de agosto | 16:20"/>
    <s v="Mercado Envios"/>
    <s v="MEL43762212899LMXDF01"/>
    <s v=" "/>
    <s v=" "/>
    <s v=" "/>
    <s v=" "/>
    <s v=" "/>
    <s v=" "/>
    <s v=" "/>
    <s v=" "/>
    <s v=""/>
    <s v="Não"/>
    <s v=""/>
    <s v="Não"/>
  </r>
  <r>
    <s v="2000009129968656"/>
    <s v="26 de agosto de 2024 06:53 hs."/>
    <s v="Entregue"/>
    <s v="Chegou em 27 de agosto"/>
    <s v="Não"/>
    <n v="1"/>
    <n v="37.99"/>
    <n v="12.63"/>
    <n v="-10.56"/>
    <n v="-12.63"/>
    <s v=""/>
    <n v="27.43"/>
    <s v="agosto 2024"/>
    <s v="Sim"/>
    <x v="138"/>
    <s v="MLB3025174105"/>
    <s v="Trust Parts"/>
    <s v="Terminal Cabo Marcha Engate 13mm Grand Siena 2014 Em Diante"/>
    <s v=" "/>
    <n v="37.99"/>
    <s v="Clássico"/>
    <s v="Não emitida"/>
    <s v="Uilian Lourenco da Paixao"/>
    <s v="CPF 06700050618"/>
    <s v="RUA VISCONDE DE SEPETIBA 10, Rio de Janeiro - CEP: 23510130, Rio de Janeiro"/>
    <s v=" "/>
    <s v=" "/>
    <s v="Uilian Lourenco da Paixao"/>
    <s v="06700050618"/>
    <s v="RUA VISCONDE DE SEPETIBA 10 / CEP 23510130 - Santa Cruz, Rio de Janeiro, Rio de Janeiro"/>
    <s v="Rio de Janeiro"/>
    <s v="Rio de Janeiro"/>
    <s v="23510130"/>
    <s v="Brasil"/>
    <s v="Coleta do Mercado Envios"/>
    <s v="27 de agosto | 01:36"/>
    <s v="27 de agosto | 17:10"/>
    <s v="Mercado Envios"/>
    <s v="MEL43766114139LMXDF01"/>
    <s v="https://myaccount.mercadolivre.com.br/shipments/43766114139/detail"/>
    <s v=" "/>
    <s v=" "/>
    <s v=" "/>
    <s v=" "/>
    <s v=" "/>
    <s v=" "/>
    <s v=" "/>
    <s v=""/>
    <s v="Não"/>
    <s v=""/>
    <s v="Não"/>
  </r>
  <r>
    <s v="2000009129687166"/>
    <s v="26 de agosto de 2024 02:30 hs."/>
    <s v="Entregue"/>
    <s v="Chegou em 27 de agosto"/>
    <s v="Não"/>
    <n v="1"/>
    <n v="239.29"/>
    <s v=""/>
    <n v="-28.71"/>
    <n v="-22.95"/>
    <s v=""/>
    <n v="187.63"/>
    <s v="agosto 2024"/>
    <s v="Sim"/>
    <x v="82"/>
    <s v="MLB2981706173"/>
    <s v="Trust Parts"/>
    <s v="Cabo De Engate E Seleção Hyundai Hr 2005 A 2012"/>
    <s v=" "/>
    <n v="239.29"/>
    <s v="Clássico"/>
    <s v="Não emitida"/>
    <s v="Cleiton Oliveira"/>
    <s v="CPF 25822154816"/>
    <s v="Avenida Marechal Humberto de Alencar Castelo Branco 1072 - loja, São Vicente - CEP: 11355000, São Paulo"/>
    <s v=" "/>
    <s v=" "/>
    <s v="Cleiton Oliveira"/>
    <s v="25822154816"/>
    <s v="Avenida Marechal Humberto de Alencar Castelo Branco 1072 / loja - CEP 11355000 - Cidade Naútica, São Vicente, São Paulo"/>
    <s v="São Vicente"/>
    <s v="São Paulo"/>
    <s v="11355000"/>
    <s v="Brasil"/>
    <s v="Coleta do Mercado Envios"/>
    <s v="27 de agosto | 02:38"/>
    <s v="27 de agosto | 12:05"/>
    <s v="Mercado Envios"/>
    <s v="MEL43766165548LMXDF01"/>
    <s v=" "/>
    <s v=" "/>
    <s v=" "/>
    <s v=" "/>
    <s v=" "/>
    <s v=" "/>
    <s v=" "/>
    <s v=" "/>
    <s v=""/>
    <s v="Não"/>
    <s v=""/>
    <s v="Não"/>
  </r>
  <r>
    <s v="2000009128621396"/>
    <s v="25 de agosto de 2024 22:31 hs."/>
    <s v="Entregue"/>
    <s v="Chegou em 28 de agosto"/>
    <s v="Não"/>
    <n v="1"/>
    <n v="39.590000000000003"/>
    <n v="18.37"/>
    <n v="-12.73"/>
    <n v="-18.37"/>
    <s v=""/>
    <n v="26.86"/>
    <s v="agosto 2024"/>
    <s v="Sim"/>
    <x v="25"/>
    <s v="MLB1748144147"/>
    <s v="Trust Parts"/>
    <s v="Kit Rolamento Roda Traseira Escort 94 Fiesta 95 Ka 97"/>
    <s v=" "/>
    <n v="39.590000000000003"/>
    <s v="Premium"/>
    <s v="Não emitida"/>
    <s v="Mariana Salles"/>
    <s v="CPF 03881692061"/>
    <s v="Avenida Bento Gonçalves 7013, Porto Alegre - CEP: 91540000, Rio Grande do Sul"/>
    <s v=" "/>
    <s v=" "/>
    <s v="Mariana Salles"/>
    <s v="03881692061"/>
    <s v="Avenida Bento Gonçalves 7013 / Referencia: Maurício veículos - CEP 91540000 - Agronomia, Porto Alegre, Rio Grande do Sul"/>
    <s v="Porto Alegre"/>
    <s v="Rio Grande do Sul"/>
    <s v="91540000"/>
    <s v="Brasil"/>
    <s v="Coleta do Mercado Envios"/>
    <s v="26 de agosto | 23:20"/>
    <s v="28 de agosto | 14:02"/>
    <s v="Mercado Envios"/>
    <s v="MEL43765743836LMXDF01"/>
    <s v=" "/>
    <s v=" "/>
    <s v=" "/>
    <s v=" "/>
    <s v=" "/>
    <s v=" "/>
    <s v=" "/>
    <s v=" "/>
    <s v=""/>
    <s v="Não"/>
    <s v=""/>
    <s v="Não"/>
  </r>
  <r>
    <s v="2000006225746871"/>
    <s v="25 de agosto de 2024 21:39 hs."/>
    <s v="Entregue"/>
    <s v="Chegou em 26 de agosto"/>
    <s v="Sim"/>
    <n v="1"/>
    <n v="184.86"/>
    <n v="1.59"/>
    <n v="-22.18"/>
    <s v=""/>
    <s v=""/>
    <n v="164.27"/>
    <s v="agosto 2024"/>
    <s v="Sim"/>
    <x v="214"/>
    <s v="MLB3146257661"/>
    <s v="Trust Parts"/>
    <s v="Bandeja Dianteira Esquerda Com Pivô Fox 2003 A 2014"/>
    <s v=" "/>
    <n v="184.86"/>
    <s v="Clássico"/>
    <s v="Não emitida"/>
    <s v="Lucas Ledier Petrauskas"/>
    <s v="CPF 46518978864"/>
    <s v="Avenida Nossa Senhora de Fátima 650 - Ap 23, Arujá - CEP: 07411210, São Paulo"/>
    <s v=" "/>
    <s v=" "/>
    <s v="Lucas Ledier Petrauskas"/>
    <s v="46518978864"/>
    <s v="Avenida Nossa Senhora de Fátima 650 / Ap 23 - CEP 07411210 - Jordanópolis, Arujá, São Paulo"/>
    <s v="Arujá"/>
    <s v="São Paulo"/>
    <s v="07411210"/>
    <s v="Brasil"/>
    <s v="Mercado Envios Flex"/>
    <s v="26 de agosto | 16:36"/>
    <s v="26 de agosto | 18:04"/>
    <s v="MARKS LIMA DOS SANTOS"/>
    <s v="43765582586"/>
    <s v=" "/>
    <s v=" "/>
    <s v=" "/>
    <s v=" "/>
    <s v=" "/>
    <s v=" "/>
    <s v=" "/>
    <s v=" "/>
    <s v=""/>
    <s v="Não"/>
    <s v=""/>
    <s v="Não"/>
  </r>
  <r>
    <s v="2000009128086310"/>
    <s v="25 de agosto de 2024 21:17 hs."/>
    <s v="Entregue"/>
    <s v="Chegou em 27 de agosto"/>
    <s v="Não"/>
    <n v="1"/>
    <n v="120.9"/>
    <s v=""/>
    <n v="-20.55"/>
    <n v="-20.45"/>
    <s v=""/>
    <n v="79.900000000000006"/>
    <s v="agosto 2024"/>
    <s v=" "/>
    <x v="5"/>
    <s v="MLB2603171472"/>
    <s v="Trust Parts"/>
    <s v="Par Pino Guia Pinça De Freio Cobalt Ltz1.4 Aut Flex 2013"/>
    <s v=" "/>
    <n v="120.9"/>
    <s v="Premium"/>
    <s v="Não emitida"/>
    <s v="Gerlandio Gomes"/>
    <s v="CPF 09966596763"/>
    <s v="Rua João Frigini 168 - casa de kleidy, Aracruz - CEP: 29195470, Espírito Santo"/>
    <s v=" "/>
    <s v=" "/>
    <s v="Gerlandio Gomes"/>
    <s v="09966596763"/>
    <s v="Rua João Frigini 168 / casa de kleidy - CEP 29195470 - Guaraná, Aracruz, Espírito Santo"/>
    <s v="Aracruz"/>
    <s v="Espírito Santo"/>
    <s v="29195470"/>
    <s v="Brasil"/>
    <s v="Coleta do Mercado Envios"/>
    <s v="27 de agosto | 01:37"/>
    <s v="27 de agosto | 17:24"/>
    <s v="Mercado Envios"/>
    <s v="MEL43765520472LMXDF01"/>
    <s v=" "/>
    <s v=" "/>
    <s v=" "/>
    <s v=" "/>
    <s v=" "/>
    <s v=" "/>
    <s v=" "/>
    <s v=" "/>
    <s v=""/>
    <s v="Não"/>
    <s v=""/>
    <s v="Não"/>
  </r>
  <r>
    <s v="2000009127823678"/>
    <s v="25 de agosto de 2024 20:48 hs."/>
    <s v="Entregue"/>
    <s v="Chegou em 29 de agosto"/>
    <s v="Não"/>
    <n v="1"/>
    <n v="220.51"/>
    <s v=""/>
    <n v="-26.46"/>
    <n v="-25.95"/>
    <s v=""/>
    <n v="168.1"/>
    <s v="agosto 2024"/>
    <s v=" "/>
    <x v="88"/>
    <s v="MLB2918813304"/>
    <s v="Trust Parts"/>
    <s v="Par Bandeja Com Pivô Palio Weekend Adventure 2005 A 2008"/>
    <s v=" "/>
    <n v="220.51"/>
    <s v="Clássico"/>
    <s v="Não emitida"/>
    <s v="Leandro avilla Santos"/>
    <s v="CPF 92961029015"/>
    <s v="Rua Padre Mascarenhas 75 - Casa 75, Porto Alegre - CEP: 91520450, Rio Grande do Sul"/>
    <s v=" "/>
    <s v=" "/>
    <s v="Leandro avilla Santos"/>
    <s v="92961029015"/>
    <s v="Rua Padre Mascarenhas 75 / Casa 75 - CEP 91520450 - Vila São José, Porto Alegre, Rio Grande do Sul"/>
    <s v="Porto Alegre"/>
    <s v="Rio Grande do Sul"/>
    <s v="91520450"/>
    <s v="Brasil"/>
    <s v="Coleta do Mercado Envios"/>
    <s v="26 de agosto | 23:20"/>
    <s v="29 de agosto | 09:37"/>
    <s v="Mercado Envios"/>
    <s v="MEL43765250199LMXDF01"/>
    <s v=" "/>
    <s v=" "/>
    <s v=" "/>
    <s v=" "/>
    <s v=" "/>
    <s v=" "/>
    <s v=" "/>
    <s v=" "/>
    <s v=""/>
    <s v="Não"/>
    <s v=""/>
    <s v="Não"/>
  </r>
  <r>
    <s v="2000009126727420"/>
    <s v="25 de agosto de 2024 18:19 hs."/>
    <s v="Entregue"/>
    <s v="Chegou em 27 de agosto"/>
    <s v="Não"/>
    <n v="1"/>
    <n v="119.99"/>
    <s v=""/>
    <n v="-20.399999999999999"/>
    <n v="-21.45"/>
    <s v=""/>
    <n v="78.14"/>
    <s v="agosto 2024"/>
    <s v=" "/>
    <x v="91"/>
    <s v="MLB3218271302"/>
    <s v="Trust Parts"/>
    <s v="Par Kit Pino Guia Pinça Freio Pajero Tr4 2003 Em Diante"/>
    <s v=" "/>
    <n v="119.99"/>
    <s v="Premium"/>
    <s v="Não emitida"/>
    <s v="Leandro Guedes Paz"/>
    <s v="CPF 38682663805"/>
    <s v="Rua Vereador Miguel Veiga 151, Registro - CEP: 11900000, São Paulo"/>
    <s v=" "/>
    <s v=" "/>
    <s v="Leandro Guedes Paz"/>
    <s v="38682663805"/>
    <s v="Rua Vereador Miguel Veiga 151 / CEP 11900000 - Bloco d 1, Registro, São Paulo"/>
    <s v="Registro"/>
    <s v="São Paulo"/>
    <s v="11900000"/>
    <s v="Brasil"/>
    <s v="Coleta do Mercado Envios"/>
    <s v="27 de agosto | 01:38"/>
    <s v="27 de agosto | 17:59"/>
    <s v="Mercado Envios"/>
    <s v="MEL43764800735LMXDF01"/>
    <s v=" "/>
    <s v=" "/>
    <s v=" "/>
    <s v=" "/>
    <s v=" "/>
    <s v=" "/>
    <s v=" "/>
    <s v=" "/>
    <s v=""/>
    <s v="Não"/>
    <s v=""/>
    <s v="Não"/>
  </r>
  <r>
    <s v="2000009126229440"/>
    <s v="25 de agosto de 2024 17:07 hs."/>
    <s v="Entregue"/>
    <s v="Chegou em 28 de agosto"/>
    <s v="Não"/>
    <n v="1"/>
    <n v="82"/>
    <s v=""/>
    <n v="-13.94"/>
    <n v="-20.45"/>
    <s v=""/>
    <n v="47.61"/>
    <s v="agosto 2024"/>
    <s v="Sim"/>
    <x v="215"/>
    <s v="MLB3103644658"/>
    <s v="Trust Parts"/>
    <s v="Reparo Pino Guia Pinça De Freio Monza 1982 Até 1995"/>
    <s v=" "/>
    <n v="82"/>
    <s v="Premium"/>
    <s v="Não emitida"/>
    <s v="Lucas Silva"/>
    <s v="CPF 11510267603"/>
    <s v="Rua Francisco Alves de Souza 311, Ipanema - CEP: 36950000, Minas Gerais"/>
    <s v=" "/>
    <s v=" "/>
    <s v="Lucas Silva"/>
    <s v="11510267603"/>
    <s v="Rua Francisco Alves de Souza 311 / Referencia: Próximo à Igreja Católica - CEP 36950000 - Nova Cidade, Ipanema, Minas Gerais"/>
    <s v="Ipanema"/>
    <s v="Minas Gerais"/>
    <s v="36950000"/>
    <s v="Brasil"/>
    <s v="Coleta do Mercado Envios"/>
    <s v="27 de agosto | 02:54"/>
    <s v="28 de agosto | 18:10"/>
    <s v="Mercado Envios"/>
    <s v="MEL43764597819LMXDF01"/>
    <s v=" "/>
    <s v=" "/>
    <s v=" "/>
    <s v=" "/>
    <s v=" "/>
    <s v=" "/>
    <s v=" "/>
    <s v=" "/>
    <s v=""/>
    <s v="Não"/>
    <s v=""/>
    <s v="Não"/>
  </r>
  <r>
    <s v="2000009126262080"/>
    <s v="25 de agosto de 2024 17:05 hs."/>
    <s v="Entregue"/>
    <s v="Chegou em 26 de agosto"/>
    <s v="Não"/>
    <n v="1"/>
    <n v="214.58"/>
    <n v="1.59"/>
    <n v="-36.479999999999997"/>
    <s v=""/>
    <s v=""/>
    <n v="179.69"/>
    <s v="agosto 2024"/>
    <s v="Sim"/>
    <x v="216"/>
    <s v="MLB3136836476"/>
    <s v="Trust Parts"/>
    <s v="Bandeja Dianteira Esquerda Com Pivô Fiat Punto 2006 A 2014"/>
    <s v=" "/>
    <n v="214.58"/>
    <s v="Premium"/>
    <s v="Não emitida"/>
    <s v="Noe Viana da Paixao"/>
    <s v="CPF 03604711886"/>
    <s v="Via Transversal Sul 200 - Ap 146 bloco 5, Osasco - CEP: 06045420, São Paulo"/>
    <s v=" "/>
    <s v=" "/>
    <s v="Noe Viana da Paixao"/>
    <s v="03604711886"/>
    <s v="Via Transversal Sul 200 / Ap 146 bloco 5 Referencia: Condomínio flex 2 - CEP 06045420 - Novo Osasco, Osasco, São Paulo"/>
    <s v="Osasco"/>
    <s v="São Paulo"/>
    <s v="06045420"/>
    <s v="Brasil"/>
    <s v="Mercado Envios Flex"/>
    <s v="26 de agosto | 16:16"/>
    <s v="26 de agosto | 19:35"/>
    <s v="SERGIO DE MATOS CARVALHO"/>
    <s v="43764596991"/>
    <s v=" "/>
    <s v=" "/>
    <s v=" "/>
    <s v=" "/>
    <s v=" "/>
    <s v=" "/>
    <s v=" "/>
    <s v=" "/>
    <s v=""/>
    <s v="Não"/>
    <s v=""/>
    <s v="Não"/>
  </r>
  <r>
    <s v="2000006224543483"/>
    <s v="25 de agosto de 2024 16:29 hs."/>
    <s v="Entregue"/>
    <s v="Chegou em 27 de agosto"/>
    <s v="Sim"/>
    <n v="1"/>
    <n v="183.87"/>
    <s v=""/>
    <n v="-22.06"/>
    <n v="-73.45"/>
    <s v=""/>
    <n v="88.36"/>
    <s v="agosto 2024"/>
    <s v="Sim"/>
    <x v="10"/>
    <s v="MLB2901284875"/>
    <s v="Trust Parts"/>
    <s v="Par Bandeja Com Pivô March 2011 Em Diante"/>
    <s v=" "/>
    <n v="183.87"/>
    <s v="Clássico"/>
    <s v="Não emitida"/>
    <s v="Daian Rocha de Araujo"/>
    <s v="CPF 39183686886"/>
    <s v="Avenida José Augusto Pickardt 47, Itu - CEP: 13303527, São Paulo"/>
    <s v=" "/>
    <s v=" "/>
    <s v="Daian Rocha de Araujo"/>
    <s v="39183686886"/>
    <s v="Avenida José Augusto Pickardt 47 / Referencia: Dacart lavagem automotiva - CEP 13303527 - Itu Novo Centro, Itu, São Paulo"/>
    <s v="Itu"/>
    <s v="São Paulo"/>
    <s v="13303527"/>
    <s v="Brasil"/>
    <s v="Coleta do Mercado Envios"/>
    <s v="27 de agosto | 02:22"/>
    <s v="27 de agosto | 11:35"/>
    <s v="Mercado Envios"/>
    <s v="MEL43764499299LMXDF01"/>
    <s v=" "/>
    <s v=" "/>
    <s v=" "/>
    <s v=" "/>
    <s v=" "/>
    <s v=" "/>
    <s v=" "/>
    <s v=" "/>
    <s v=""/>
    <s v="Não"/>
    <s v=""/>
    <s v="Não"/>
  </r>
  <r>
    <s v="2000009125663720"/>
    <s v="25 de agosto de 2024 15:41 hs."/>
    <s v="Entregue"/>
    <s v="Chegou em 26 de agosto"/>
    <s v="Não"/>
    <n v="1"/>
    <n v="309.69"/>
    <n v="1.59"/>
    <n v="-52.65"/>
    <s v=""/>
    <s v=""/>
    <n v="258.63"/>
    <s v="agosto 2024"/>
    <s v="Sim"/>
    <x v="217"/>
    <s v="MLB3077049309"/>
    <s v="Trust Parts"/>
    <s v="Par Bandeja Inferior Com Pivô Meriva 2003 A 2012"/>
    <s v=" "/>
    <n v="309.69"/>
    <s v="Premium"/>
    <s v="Não emitida"/>
    <s v="RODRIGO SOUZA"/>
    <s v="CPF 42476250805"/>
    <s v="Rua Populina 30, Itaquaquecetuba - CEP: 08588390, São Paulo"/>
    <s v=" "/>
    <s v=" "/>
    <s v="RODRIGO SOUZA"/>
    <s v="42476250805"/>
    <s v="Rua Populina 30 / CEP 08588390 - Jardim Caiubi, Itaquaquecetuba, São Paulo"/>
    <s v="Itaquaquecetuba"/>
    <s v="São Paulo"/>
    <s v="08588390"/>
    <s v="Brasil"/>
    <s v="Mercado Envios Flex"/>
    <s v="26 de agosto | 16:36"/>
    <s v="26 de agosto | 19:53"/>
    <s v="MARKS LIMA DOS SANTOS"/>
    <s v="43764544740"/>
    <s v=" "/>
    <s v=" "/>
    <s v=" "/>
    <s v=" "/>
    <s v=" "/>
    <s v=" "/>
    <s v=" "/>
    <s v=" "/>
    <s v=""/>
    <s v="Não"/>
    <s v=""/>
    <s v="Não"/>
  </r>
  <r>
    <s v="2000006224258157"/>
    <s v="25 de agosto de 2024 15:11 hs."/>
    <s v="Entregue"/>
    <s v="Chegou em 29 de agosto"/>
    <s v="Sim"/>
    <n v="1"/>
    <n v="73.459999999999994"/>
    <n v="18.12"/>
    <n v="-18.489999999999998"/>
    <n v="-18.12"/>
    <s v=""/>
    <n v="54.97"/>
    <s v="agosto 2024"/>
    <s v=" "/>
    <x v="218"/>
    <s v="MLB3389705740"/>
    <s v="Trust Parts"/>
    <s v="Kit 8 Buchas Da Bandeja Suspensão Traseira Uno Mille 91 A 13"/>
    <s v=" "/>
    <n v="73.459999999999994"/>
    <s v="Premium"/>
    <s v="Não emitida"/>
    <s v="Eliene Portela de Oliveira"/>
    <s v="CPF 16813474820"/>
    <s v="comércio Cafú beira rio SN - cachoeira do Brundué, Oliveira dos Brejinhos - CEP: 47530000, Bahia"/>
    <s v=" "/>
    <s v=" "/>
    <s v="Eliene Portela de Oliveira"/>
    <s v="16813474820"/>
    <s v="comércio Cafú beira rio SN / cachoeira do Brundué Referencia: Beira Rio comércio Cafú, Bahia - CEP 47530000 - zona rural Brundué, Oliveira dos Brejinhos, Bahia"/>
    <s v="Oliveira dos Brejinhos"/>
    <s v="Bahia"/>
    <s v="47530000"/>
    <s v="Brasil"/>
    <s v="Coleta do Mercado Envios"/>
    <s v="27 de agosto | 03:44"/>
    <s v="29 de agosto | 19:46"/>
    <s v="Mercado Envios"/>
    <s v="MEL43764292881LMXDF01"/>
    <s v=" "/>
    <s v=" "/>
    <s v=" "/>
    <s v=" "/>
    <s v=" "/>
    <s v=" "/>
    <s v=" "/>
    <s v=" "/>
    <s v=""/>
    <s v="Não"/>
    <s v=""/>
    <s v="Não"/>
  </r>
  <r>
    <s v="2000006224226517"/>
    <s v="25 de agosto de 2024 15:02 hs."/>
    <s v="Entregue"/>
    <s v="Chegou em 28 de agosto"/>
    <s v="Sim"/>
    <n v="1"/>
    <n v="182.05"/>
    <s v=""/>
    <n v="-21.85"/>
    <n v="-23.95"/>
    <s v=""/>
    <n v="136.25"/>
    <s v="agosto 2024"/>
    <s v=" "/>
    <x v="219"/>
    <s v="MLB3101595631"/>
    <s v="Trust Parts"/>
    <s v="Par Bandeja Inferior Com Pivô Aircross 2011 A 2021"/>
    <s v=" "/>
    <n v="182.05"/>
    <s v="Clássico"/>
    <s v="Não emitida"/>
    <s v="Aquino Prates"/>
    <s v="CPF 00974564036"/>
    <s v="Rua Osvaldo Franca Júnior 2190 - casa, Porto Alegre - CEP: 91260440, Rio Grande do Sul"/>
    <s v=" "/>
    <s v=" "/>
    <s v="Aquino Prates"/>
    <s v="00974564036"/>
    <s v="Rua Osvaldo Franca Júnior 2190 / casa Referencia: Cooperativa Alzira Rosa, Subindo Campo Do Vasquinho.. Casa Lancheria ,XIS DA LOURDES. - CEP 91260440 - Mário Quintana, Porto Alegre, Rio Grande do Sul"/>
    <s v="Porto Alegre"/>
    <s v="Rio Grande do Sul"/>
    <s v="91260440"/>
    <s v="Brasil"/>
    <s v="Coleta do Mercado Envios"/>
    <s v="26 de agosto | 23:20"/>
    <s v="28 de agosto | 18:42"/>
    <s v="Mercado Envios"/>
    <s v="MEL43764267237LMXDF01"/>
    <s v=" "/>
    <s v=" "/>
    <s v=" "/>
    <s v=" "/>
    <s v=" "/>
    <s v=" "/>
    <s v=" "/>
    <s v=" "/>
    <s v=""/>
    <s v="Não"/>
    <s v=""/>
    <s v="Não"/>
  </r>
  <r>
    <s v="2000009124620080"/>
    <s v="25 de agosto de 2024 12:47 hs."/>
    <s v="Entregue"/>
    <s v="Chegou em 27 de agosto"/>
    <s v="Não"/>
    <n v="1"/>
    <n v="66.209999999999994"/>
    <n v="40.9"/>
    <n v="-17.260000000000002"/>
    <n v="-40.9"/>
    <s v=""/>
    <n v="48.95"/>
    <s v="agosto 2024"/>
    <s v="Sim"/>
    <x v="19"/>
    <s v="MLB2068477972"/>
    <s v="Trust Parts"/>
    <s v="Kit Reparo Alavanca Câmbio Trambulador Classic Todos"/>
    <s v=" "/>
    <n v="66.209999999999994"/>
    <s v="Premium"/>
    <s v="Não emitida"/>
    <s v="Magno Santos"/>
    <s v="CPF 05069064509"/>
    <s v="Rua Bom Jesus 30, Vila Velha - CEP: 29124356, Espírito Santo"/>
    <s v=" "/>
    <s v=" "/>
    <s v="Magno Santos"/>
    <s v="05069064509"/>
    <s v="Rua Bom Jesus 30 / Referencia: 3a rua do lado direito depois da creche sarah victalino. - CEP 29124356 - Barramares, Vila Velha, Espírito Santo"/>
    <s v="Vila Velha"/>
    <s v="Espírito Santo"/>
    <s v="29124356"/>
    <s v="Brasil"/>
    <s v="Coleta do Mercado Envios"/>
    <s v="27 de agosto | 01:37"/>
    <s v="27 de agosto | 16:07"/>
    <s v="Mercado Envios"/>
    <s v="MEL43763921633LMXDF01"/>
    <s v=" "/>
    <s v=" "/>
    <s v=" "/>
    <s v=" "/>
    <s v=" "/>
    <s v=" "/>
    <s v=" "/>
    <s v=" "/>
    <s v=""/>
    <s v="Não"/>
    <s v=""/>
    <s v="Não"/>
  </r>
  <r>
    <s v="2000006223611421"/>
    <s v="25 de agosto de 2024 11:52 hs."/>
    <s v="Entregue"/>
    <s v="Chegou em 29 de agosto"/>
    <s v="Sim"/>
    <n v="1"/>
    <n v="47.9"/>
    <n v="68.81"/>
    <n v="-14.14"/>
    <n v="-68.81"/>
    <s v=""/>
    <n v="33.76"/>
    <s v="agosto 2024"/>
    <s v="Sim"/>
    <x v="79"/>
    <s v="MLB2071226958"/>
    <s v="Trust Parts"/>
    <s v="Cabo De Embreagem Palio 1.0 (46522369) 1996 1997 98 99 2000"/>
    <s v=" "/>
    <n v="47.9"/>
    <s v="Premium"/>
    <s v="Não emitida"/>
    <s v="Luciana  Varela "/>
    <s v="CPF 06792351407"/>
    <s v="Rua Sao Francisco 173, Taipu - CEP: 59565000, Rio Grande Do Norte"/>
    <s v=" "/>
    <s v=" "/>
    <s v="Luciana  Varela "/>
    <s v="06792351407"/>
    <s v="Rua Sao Francisco 173 / CEP 59565000 - centro, Taipu, Rio Grande do Norte"/>
    <s v="Taipu"/>
    <s v="Rio Grande do Norte"/>
    <s v="59565000"/>
    <s v="Brasil"/>
    <s v="Coleta do Mercado Envios"/>
    <s v="28 de agosto | 01:21"/>
    <s v="29 de agosto | 10:31"/>
    <s v="Mercado Envios"/>
    <s v="MEL43763781913LMXDF01"/>
    <s v=" "/>
    <s v=" "/>
    <s v=" "/>
    <s v=" "/>
    <s v=" "/>
    <s v=" "/>
    <s v=" "/>
    <s v=" "/>
    <s v=""/>
    <s v="Não"/>
    <s v=""/>
    <s v="Não"/>
  </r>
  <r>
    <s v="2000006223604745"/>
    <s v="25 de agosto de 2024 11:51 hs."/>
    <s v="Entregue"/>
    <s v="Chegou em 27 de agosto"/>
    <s v="Sim"/>
    <n v="1"/>
    <n v="22.85"/>
    <n v="25.6"/>
    <n v="-8.74"/>
    <n v="-25.6"/>
    <s v=""/>
    <n v="14.11"/>
    <s v="agosto 2024"/>
    <s v=" "/>
    <x v="84"/>
    <s v="MLB2831309396"/>
    <s v="Trust Parts"/>
    <s v="Cabo De Capô Gol Saveiro Parati G3 Com Alavanca 2002 A 2005"/>
    <s v=" "/>
    <n v="22.85"/>
    <s v="Clássico"/>
    <s v="Não emitida"/>
    <s v="Fernando Junior"/>
    <s v="CPF 04478416702"/>
    <s v="Rua Mira 140 140, Belford Roxo - CEP: 26115600, Rio de Janeiro"/>
    <s v=" "/>
    <s v=" "/>
    <s v="Fernando Junior"/>
    <s v="04478416702"/>
    <s v="Rua Mira 140 / casa Referencia: casa - CEP 26115600 - Nova Piam, Belford Roxo, Rio de Janeiro"/>
    <s v="Belford Roxo"/>
    <s v="Rio de Janeiro"/>
    <s v="26115600"/>
    <s v="Brasil"/>
    <s v="Coleta do Mercado Envios"/>
    <s v="27 de agosto | 01:25"/>
    <s v="27 de agosto | 16:55"/>
    <s v="Mercado Envios"/>
    <s v="MEL43763776895LMXDF01"/>
    <s v=" "/>
    <s v=" "/>
    <s v=" "/>
    <s v=" "/>
    <s v=" "/>
    <s v=" "/>
    <s v=" "/>
    <s v=" "/>
    <s v=""/>
    <s v="Não"/>
    <s v=""/>
    <s v="Não"/>
  </r>
  <r>
    <s v="2000009124103648"/>
    <s v="25 de agosto de 2024 11:22 hs."/>
    <s v="Entregue"/>
    <s v="Chegou em 26 de agosto"/>
    <s v="Não"/>
    <n v="1"/>
    <n v="183.33"/>
    <n v="1.59"/>
    <n v="-31.17"/>
    <s v=""/>
    <s v=""/>
    <n v="153.75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Cintia Ferreira Rocha"/>
    <s v="CPF 24730678800"/>
    <s v="Rua Saldanha da Gama 93, São Caetano do Sul - CEP: 09572470, São Paulo"/>
    <s v=" "/>
    <s v=" "/>
    <s v="Cintia Ferreira Rocha"/>
    <s v="24730678800"/>
    <s v="Rua Saldanha da Gama 93 / Casa 01 alto - CEP 09572470 - Nova Gerty, São Caetano do Sul, São Paulo"/>
    <s v="São Caetano do Sul"/>
    <s v="São Paulo"/>
    <s v="09572470"/>
    <s v="Brasil"/>
    <s v="Mercado Envios Flex"/>
    <s v="26 de agosto | 16:42"/>
    <s v="26 de agosto | 20:54"/>
    <s v="DANILO DOS SANTOS VITORIO"/>
    <s v="43763888160"/>
    <s v=" "/>
    <s v=" "/>
    <s v=" "/>
    <s v=" "/>
    <s v=" "/>
    <s v=" "/>
    <s v=" "/>
    <s v=" "/>
    <s v=""/>
    <s v="Não"/>
    <s v=""/>
    <s v="Não"/>
  </r>
  <r>
    <s v="2000009122693732"/>
    <s v="24 de agosto de 2024 23:54 hs."/>
    <s v="Entregue"/>
    <s v="Chegou em 26 de agosto"/>
    <s v="Não"/>
    <n v="1"/>
    <n v="49.7"/>
    <n v="15.9"/>
    <n v="-14.45"/>
    <s v=""/>
    <s v=""/>
    <n v="51.15"/>
    <s v="agosto 2024"/>
    <s v=" "/>
    <x v="220"/>
    <s v="MLB2063671442"/>
    <s v="Trust Parts"/>
    <s v="2 Haste Bieleta Câmbio Peugeot 206 207  1.4 1.6 16cm Curta"/>
    <s v=" "/>
    <n v="49.7"/>
    <s v="Premium"/>
    <s v="Não emitida"/>
    <s v="JACQUELINE DIAS DE SOUZA"/>
    <s v="CPF 38390681854"/>
    <s v="Rua dos Franceses 366, São Paulo - CEP: 01329010, São Paulo"/>
    <s v=" "/>
    <s v=" "/>
    <s v="JACQUELINE DIAS DE SOUZA"/>
    <s v="38390681854"/>
    <s v="Rua dos Franceses 366 / Terreo  Referencia: Consultoria RH Thomas Case Associados, Proximo a Padaria Nova Charmosa - CEP 01329010 - Morro dos Ingleses, São Paulo, São Paulo"/>
    <s v="São Paulo"/>
    <s v="São Paulo"/>
    <s v="01329010"/>
    <s v="Brasil"/>
    <s v="Mercado Envios Flex"/>
    <s v="26 de agosto | 15:12"/>
    <s v="26 de agosto | 17:40"/>
    <s v="ROBSON APARECIDO DA SILVA"/>
    <s v="43763298564"/>
    <s v=" "/>
    <s v=" "/>
    <s v=" "/>
    <s v=" "/>
    <s v=" "/>
    <s v=" "/>
    <s v=" "/>
    <s v=" "/>
    <s v=""/>
    <s v="Não"/>
    <s v=""/>
    <s v="Não"/>
  </r>
  <r>
    <s v="2000006222166627"/>
    <s v="24 de agosto de 2024 20:44 hs."/>
    <s v="Entregue"/>
    <s v="Chegou em 30 de agosto"/>
    <s v="Sim"/>
    <n v="1"/>
    <n v="227.9"/>
    <n v="26.62"/>
    <n v="-27.35"/>
    <n v="-48.07"/>
    <s v=""/>
    <n v="179.1"/>
    <s v="agosto 2024"/>
    <s v=" "/>
    <x v="152"/>
    <s v="MLB3343579016"/>
    <s v="Trust Parts"/>
    <s v="Kit Rolamento Eixo Traseiro Com Bucha 207 Passion 50mm"/>
    <s v=" "/>
    <n v="227.9"/>
    <s v="Clássico"/>
    <s v="Não emitida"/>
    <s v="karen  dos anjos "/>
    <s v="CPF 08094088990"/>
    <s v="Alameda Sexta 10 - park dos pinheiros, Belém - CEP: 66811810, Pará"/>
    <s v=" "/>
    <s v=" "/>
    <s v="karen  dos anjos "/>
    <s v="08094088990"/>
    <s v="Alameda Sexta 10 / park dos pinheiros Referencia: Ao lado da White Martins - CEP 66811810 - Agulha (Icoaraci), Belém, Pará"/>
    <s v="Belém"/>
    <s v="Pará"/>
    <s v="66811810"/>
    <s v="Brasil"/>
    <s v="Coleta do Mercado Envios"/>
    <s v="26 de agosto | 23:20"/>
    <s v="30 de agosto | 16:43"/>
    <s v="Mercado Envios"/>
    <s v="MEL43762708163LMXDF01"/>
    <s v=" "/>
    <s v=" "/>
    <s v=" "/>
    <s v=" "/>
    <s v=" "/>
    <s v=" "/>
    <s v=" "/>
    <s v=" "/>
    <s v=""/>
    <s v="Não"/>
    <s v=""/>
    <s v="Não"/>
  </r>
  <r>
    <s v="2000009121453788"/>
    <s v="24 de agosto de 2024 20:03 hs."/>
    <s v="Entregue"/>
    <s v="Chegou em 27 de agosto"/>
    <s v="Não"/>
    <n v="1"/>
    <n v="183.87"/>
    <s v=""/>
    <n v="-22.06"/>
    <n v="-73.45"/>
    <s v=""/>
    <n v="88.36"/>
    <s v="agosto 2024"/>
    <s v="Sim"/>
    <x v="10"/>
    <s v="MLB2901284875"/>
    <s v="Trust Parts"/>
    <s v="Par Bandeja Com Pivô March 2011 Em Diante"/>
    <s v=" "/>
    <n v="183.87"/>
    <s v="Clássico"/>
    <s v="Não emitida"/>
    <s v="Cleberson Rodrigo Gomes"/>
    <s v="CPF 22488759830"/>
    <s v="Avenida Ruy Rodriguez 1454, Campinas - CEP: 13060192, São Paulo"/>
    <s v=" "/>
    <s v=" "/>
    <s v="Cleberson Rodrigo Gomes"/>
    <s v="22488759830"/>
    <s v="Avenida Ruy Rodriguez 1454 / CEP 13060192 - Jardim Novo Campos Elíseos, Campinas, São Paulo"/>
    <s v="Campinas"/>
    <s v="São Paulo"/>
    <s v="13060192"/>
    <s v="Brasil"/>
    <s v="Coleta do Mercado Envios"/>
    <s v="27 de agosto | 02:48"/>
    <s v="27 de agosto | 15:02"/>
    <s v="Mercado Envios"/>
    <s v="MEL43762604657LMXDF01"/>
    <s v=" "/>
    <s v=" "/>
    <s v=" "/>
    <s v=" "/>
    <s v=" "/>
    <s v=" "/>
    <s v=" "/>
    <s v=" "/>
    <s v=""/>
    <s v="Não"/>
    <s v=""/>
    <s v="Não"/>
  </r>
  <r>
    <s v="2000009121291494"/>
    <s v="24 de agosto de 2024 19:35 hs."/>
    <s v="Entregue"/>
    <s v="Chegou em 27 de agosto"/>
    <s v="Não"/>
    <n v="1"/>
    <n v="141.66999999999999"/>
    <n v="39.92"/>
    <n v="-24.08"/>
    <n v="-64.87"/>
    <s v=""/>
    <n v="92.64"/>
    <s v="agosto 2024"/>
    <s v="Sim"/>
    <x v="99"/>
    <s v="MLB3068469273"/>
    <s v="Trust Parts"/>
    <s v="Bandeja Direita Palio 1996 Á 2001 Com Pivô"/>
    <s v=" "/>
    <n v="141.66999999999999"/>
    <s v="Premium"/>
    <s v="Não emitida"/>
    <s v="Vilmar Oliveira da Silva Junior"/>
    <s v="CPF 62210700400"/>
    <s v="Rua dos Navegantes 3178 - ap 401, Recife - CEP: 51020010, Pernambuco"/>
    <s v=" "/>
    <s v=" "/>
    <s v="Vilmar Oliveira da Silva Junior"/>
    <s v="62210700400"/>
    <s v="Rua dos Navegantes 3178 / ap 401 - CEP 51020010 - Boa Viagem, Recife, Pernambuco"/>
    <s v="Recife"/>
    <s v="Pernambuco"/>
    <s v="51020010"/>
    <s v="Brasil"/>
    <s v="Coleta do Mercado Envios"/>
    <s v="27 de agosto | 01:13"/>
    <s v="27 de agosto | 19:10"/>
    <s v="Mercado Envios"/>
    <s v="MEL43762708684LMXDF01"/>
    <s v=" "/>
    <s v=" "/>
    <s v=" "/>
    <s v=" "/>
    <s v=" "/>
    <s v=" "/>
    <s v=" "/>
    <s v=" "/>
    <s v=""/>
    <s v="Não"/>
    <s v=""/>
    <s v="Não"/>
  </r>
  <r>
    <s v="2000009121197616"/>
    <s v="24 de agosto de 2024 19:19 hs."/>
    <s v="Entregue"/>
    <s v="Chegou em 29 de agosto"/>
    <s v="Não"/>
    <n v="1"/>
    <n v="174.36"/>
    <s v=""/>
    <n v="-20.92"/>
    <n v="-41.95"/>
    <s v=""/>
    <n v="111.49"/>
    <s v="agosto 2024"/>
    <s v="Sim"/>
    <x v="7"/>
    <s v="MLB2934737060"/>
    <s v="Trust Parts"/>
    <s v="Par Bandeja Sem Pivô Citroen C3 2003 A 2012"/>
    <s v=" "/>
    <n v="174.36"/>
    <s v="Clássico"/>
    <s v="Não emitida"/>
    <s v="Alexandre de Aquino Rodrigues"/>
    <s v="CPF 00306450003"/>
    <s v="Rua Laudelino Gonçalves Ribeiro 1290 - Bairro Liberdade, Pelotas - CEP: 96081780, Rio Grande do Sul"/>
    <s v=" "/>
    <s v=" "/>
    <s v="Alexandre de Aquino Rodrigues"/>
    <s v="00306450003"/>
    <s v="Rua Laudelino Gonçalves Ribeiro 1290 / Bairro Liberdade Referencia: Bairro Liberdade - CEP 96081780 - Areal, Pelotas, Rio Grande do Sul"/>
    <s v="Pelotas"/>
    <s v="Rio Grande do Sul"/>
    <s v="96081780"/>
    <s v="Brasil"/>
    <s v="Coleta do Mercado Envios"/>
    <s v="27 de agosto | 03:38"/>
    <s v="29 de agosto | 13:15"/>
    <s v="Mercado Envios"/>
    <s v="MEL43762668812LMXDF01"/>
    <s v=" "/>
    <s v=" "/>
    <s v=" "/>
    <s v=" "/>
    <s v=" "/>
    <s v=" "/>
    <s v=" "/>
    <s v=" "/>
    <s v=""/>
    <s v="Não"/>
    <s v=""/>
    <s v="Não"/>
  </r>
  <r>
    <s v="2000009121004690"/>
    <s v="24 de agosto de 2024 18:47 hs."/>
    <s v="Entregue"/>
    <s v="Chegou em 26 de agosto"/>
    <s v="Não"/>
    <n v="1"/>
    <n v="169.23"/>
    <n v="1.59"/>
    <n v="-20.309999999999999"/>
    <s v=""/>
    <s v=""/>
    <n v="150.51"/>
    <s v="agosto 2024"/>
    <s v=" "/>
    <x v="14"/>
    <s v="MLB2870681781"/>
    <s v="Trust Parts"/>
    <s v="Par Bandeja Fox 2014 Em Diante Com Direção Hidraulica"/>
    <s v=" "/>
    <n v="169.23"/>
    <s v="Clássico"/>
    <s v="Não emitida"/>
    <s v="lucas cesar"/>
    <s v="CPF 49929552820"/>
    <s v="Rua Léo de Morais 231 - AP 64 B, São Paulo - CEP: 04165150, São Paulo"/>
    <s v=" "/>
    <s v=" "/>
    <s v="lucas cesar"/>
    <s v="49929552820"/>
    <s v="Rua Léo de Morais 231 / ap 64 B - CEP 04165150 - Vila das Mercês, São Paulo, São Paulo"/>
    <s v="São Paulo"/>
    <s v="São Paulo"/>
    <s v="04165150"/>
    <s v="Brasil"/>
    <s v="Mercado Envios Flex"/>
    <s v="26 de agosto | 16:59"/>
    <s v="26 de agosto | 19:54"/>
    <s v="HENRIQUE MARTINS"/>
    <s v="43762584298"/>
    <s v=" "/>
    <s v=" "/>
    <s v=" "/>
    <s v=" "/>
    <s v=" "/>
    <s v=" "/>
    <s v=" "/>
    <s v=" "/>
    <s v=""/>
    <s v="Não"/>
    <s v=""/>
    <s v="Não"/>
  </r>
  <r>
    <s v="2000006221714939"/>
    <s v="24 de agosto de 2024 18:26 hs."/>
    <s v="Entregue"/>
    <s v="Chegou em 30 de agosto"/>
    <s v="Sim"/>
    <n v="1"/>
    <n v="67.900000000000006"/>
    <n v="13.65"/>
    <n v="-14.15"/>
    <n v="-13.65"/>
    <s v=""/>
    <n v="53.75"/>
    <s v="agosto 2024"/>
    <s v=" "/>
    <x v="221"/>
    <s v="MLB3109087633"/>
    <s v="Trust Parts"/>
    <s v="Kit Reparo Trambulador Sem Mola Scenic Todos Os Anos"/>
    <s v=" "/>
    <n v="67.900000000000006"/>
    <s v="Clássico"/>
    <s v="Não emitida"/>
    <s v="Rodrigo Alexandre Fernandes Ribeiro"/>
    <s v="CPF 27912363840"/>
    <s v="Rua Joviniano Rosa SN SN, Brotas de Macaúbas - CEP: 47560000, Bahia"/>
    <s v=" "/>
    <s v=" "/>
    <s v="Rodrigo Alexandre Fernandes Ribeiro"/>
    <s v="27912363840"/>
    <s v="Rua Joviniano Rosa SN / casa Referencia: local de entrega - CEP 47560000 - centro, Brotas de Macaúbas, Bahia"/>
    <s v="Brotas de Macaúbas"/>
    <s v="Bahia"/>
    <s v="47560000"/>
    <s v="Brasil"/>
    <s v="Coleta do Mercado Envios"/>
    <s v="27 de agosto | 03:27"/>
    <s v="30 de agosto | 14:09"/>
    <s v="Mercado Envios"/>
    <s v="MEL43762357033LMXDF01"/>
    <s v=" "/>
    <s v=" "/>
    <s v=" "/>
    <s v=" "/>
    <s v=" "/>
    <s v=" "/>
    <s v=" "/>
    <s v=" "/>
    <s v=""/>
    <s v="Não"/>
    <s v=""/>
    <s v="Não"/>
  </r>
  <r>
    <s v="2000006221412631"/>
    <s v="24 de agosto de 2024 16:53 hs."/>
    <s v="Entregue"/>
    <s v="Chegou em 27 de agosto"/>
    <s v="Sim"/>
    <n v="1"/>
    <n v="20.5"/>
    <n v="19.7"/>
    <n v="-9.48"/>
    <n v="-19.7"/>
    <s v=""/>
    <n v="11.02"/>
    <s v="agosto 2024"/>
    <s v="Sim"/>
    <x v="222"/>
    <s v="MLB2652059891"/>
    <s v="Trust Parts"/>
    <s v="Kit Capa De Pedal New Fiesta/ New Ka/ New Ecosport"/>
    <s v=" "/>
    <n v="20.5"/>
    <s v="Premium"/>
    <s v="Não emitida"/>
    <s v="Lucas Henrique Silva Dos Reis"/>
    <s v="CPF 55860886810"/>
    <s v="Rua Nelson Bernardes 25 - Casa, Sorocaba - CEP: 18022036, São Paulo"/>
    <s v=" "/>
    <s v=" "/>
    <s v="Lucas Henrique Silva Dos Reis"/>
    <s v="55860886810"/>
    <s v="Rua Nelson Bernardes 25 / Casa Referencia: Em último caso, deixar no mercado da esquina. - CEP 18022036 - Vila João Romão, Sorocaba, São Paulo"/>
    <s v="Sorocaba"/>
    <s v="São Paulo"/>
    <s v="18022036"/>
    <s v="Brasil"/>
    <s v="Coleta do Mercado Envios"/>
    <s v="27 de agosto | 02:22"/>
    <s v="27 de agosto | 11:05"/>
    <s v="Mercado Envios"/>
    <s v="MEL43762111319LMXDF01"/>
    <s v=" "/>
    <s v=" "/>
    <s v=" "/>
    <s v=" "/>
    <s v=" "/>
    <s v=" "/>
    <s v=" "/>
    <s v=" "/>
    <s v=""/>
    <s v="Não"/>
    <s v=""/>
    <s v="Não"/>
  </r>
  <r>
    <s v="2000009120031000"/>
    <s v="24 de agosto de 2024 16:04 hs."/>
    <s v="Entregue"/>
    <s v="Chegou em 27 de agosto"/>
    <s v="Não"/>
    <n v="1"/>
    <n v="234.85"/>
    <s v=""/>
    <n v="-39.92"/>
    <n v="-23.95"/>
    <s v=""/>
    <n v="170.98"/>
    <s v="agosto 2024"/>
    <s v="Sim"/>
    <x v="23"/>
    <s v="MLB2896897070"/>
    <s v="Trust Parts"/>
    <s v="Par Bandeja Com Pivô E Bieleta Voyage G5 2008 A 2016"/>
    <s v=" "/>
    <n v="234.85"/>
    <s v="Premium"/>
    <s v="Não emitida"/>
    <s v="João Paulo Rodrigues Da Silva Rodrigues"/>
    <s v="CPF 10547686170"/>
    <s v="Rua Dimitry Novgorodcev 37 - quadra 37 lote 20, Aparecida de Goiânia - CEP: 74989140, Goiás"/>
    <s v=" "/>
    <s v=" "/>
    <s v="João Paulo Rodrigues Da Silva Rodrigues"/>
    <s v="10547686170"/>
    <s v="Rua Dimitry Novgorodcev 37 / quadra 37 lote 20 Referencia: no final da rua do UBS Rosa dos ventos na casa com uma tenda na frente - CEP 74989140 - Rosa dos Ventos, Aparecida de Goiânia, Goiás"/>
    <s v="Aparecida de Goiânia"/>
    <s v="Goiás"/>
    <s v="74989140"/>
    <s v="Brasil"/>
    <s v="Coleta do Mercado Envios"/>
    <s v="27 de agosto | 01:13"/>
    <s v="27 de agosto | 20:15"/>
    <s v="Mercado Envios"/>
    <s v="MEL43761983973LMXDF01"/>
    <s v=" "/>
    <s v=" "/>
    <s v=" "/>
    <s v=" "/>
    <s v=" "/>
    <s v=" "/>
    <s v=" "/>
    <s v=" "/>
    <s v=""/>
    <s v="Não"/>
    <s v=""/>
    <s v="Não"/>
  </r>
  <r>
    <s v="2000009118651364"/>
    <s v="24 de agosto de 2024 12:27 hs."/>
    <s v="Entregue"/>
    <s v="Chegou em 27 de agosto"/>
    <s v="Não"/>
    <n v="1"/>
    <n v="67.900000000000006"/>
    <n v="14.62"/>
    <n v="-17.54"/>
    <n v="-14.62"/>
    <s v=""/>
    <n v="50.36"/>
    <s v="agosto 2024"/>
    <s v="Sim"/>
    <x v="223"/>
    <s v="MLB2095774024"/>
    <s v="Trust Parts"/>
    <s v="Par De Bieleta Dianteira Grand Siena 2014 Em Diante"/>
    <s v=" "/>
    <n v="67.900000000000006"/>
    <s v="Premium"/>
    <s v="Não emitida"/>
    <s v="vinicius cotta"/>
    <s v="CPF 11037456700"/>
    <s v="Rua Ana Lima 950 - Galpão, São João de Meriti - CEP: 25530040, Rio de Janeiro"/>
    <s v=" "/>
    <s v=" "/>
    <s v="vinicius cotta"/>
    <s v="11037456700"/>
    <s v="Rua Ana Lima 950 / Galpão Referencia: Antigo salão do az de ouro - CEP 25530040 - Parque São Nicolau, São João de Meriti, Rio de Janeiro"/>
    <s v="São João de Meriti"/>
    <s v="Rio de Janeiro"/>
    <s v="25530040"/>
    <s v="Brasil"/>
    <s v="Coleta do Mercado Envios"/>
    <s v="27 de agosto | 01:25"/>
    <s v="27 de agosto | 17:03"/>
    <s v="Mercado Envios"/>
    <s v="MEL43761552138LMXDF01"/>
    <s v=" "/>
    <s v=" "/>
    <s v=" "/>
    <s v=" "/>
    <s v=" "/>
    <s v=" "/>
    <s v=" "/>
    <s v=" "/>
    <s v=""/>
    <s v="Não"/>
    <s v=""/>
    <s v="Não"/>
  </r>
  <r>
    <s v="2000006220352601"/>
    <s v="24 de agosto de 2024 11:41 hs."/>
    <s v="Entregue"/>
    <s v="Chegou em 27 de agosto"/>
    <s v="Sim"/>
    <n v="1"/>
    <n v="73.459999999999994"/>
    <n v="12"/>
    <n v="-18.489999999999998"/>
    <n v="-12"/>
    <s v=""/>
    <n v="54.97"/>
    <s v="agosto 2024"/>
    <s v="Sim"/>
    <x v="218"/>
    <s v="MLB3389705740"/>
    <s v="Trust Parts"/>
    <s v="Kit 8 Buchas Da Bandeja Suspensão Traseira Uno Mille 91 A 13"/>
    <s v=" "/>
    <n v="73.459999999999994"/>
    <s v="Premium"/>
    <s v="Não emitida"/>
    <s v="Luis Rodrigues"/>
    <s v="CPF 02419159454"/>
    <s v="Rua Gema 141, Diadema - CEP: 09930290, São Paulo"/>
    <s v=" "/>
    <s v=" "/>
    <s v="Luis Rodrigues"/>
    <s v="02419159454"/>
    <s v="Rua Gema 141 / Bloco, 03 Ap, 21 - CEP 09930290 - Campanário, Diadema, São Paulo"/>
    <s v="Diadema"/>
    <s v="São Paulo"/>
    <s v="09930290"/>
    <s v="Brasil"/>
    <s v="Coleta do Mercado Envios"/>
    <s v="27 de agosto | 02:45"/>
    <s v="27 de agosto | 09:25"/>
    <s v="Mercado Envios"/>
    <s v="MEL43761244679LMXDF01"/>
    <s v=" "/>
    <s v=" "/>
    <s v=" "/>
    <s v=" "/>
    <s v=" "/>
    <s v=" "/>
    <s v=" "/>
    <s v=" "/>
    <s v=""/>
    <s v="Não"/>
    <s v=""/>
    <s v="Não"/>
  </r>
  <r>
    <s v="2000006220200165"/>
    <s v="24 de agosto de 2024 10:52 hs."/>
    <s v="Entregue"/>
    <s v="Chegou em 28 de agosto"/>
    <s v="Sim"/>
    <n v="3"/>
    <n v="164.79"/>
    <n v="35.119999999999997"/>
    <n v="-46.02"/>
    <n v="-35.119999999999997"/>
    <s v=""/>
    <n v="118.77"/>
    <s v="agosto 2024"/>
    <s v=" "/>
    <x v="224"/>
    <s v="MLB3687529902"/>
    <s v="Trust Parts"/>
    <s v="Terminal Cabo De Engate Seleção Mercedes Benz 1720"/>
    <s v=" "/>
    <n v="54.93"/>
    <s v="Premium"/>
    <s v="Não emitida"/>
    <s v="jucelio mendes"/>
    <s v="CPF 00778090418"/>
    <s v="Rua Dona Rosa Cordeiro de Melo 432, Caruaru - CEP: 55028590, Pernambuco"/>
    <s v=" "/>
    <s v=" "/>
    <s v="jucelio mendes"/>
    <s v="00778090418"/>
    <s v="Rua Dona Rosa Cordeiro de Melo 432 / armazem rosanopolis Referencia: armazem rosanopolis - CEP 55028590 - Vassoural, Caruaru, Pernambuco"/>
    <s v="Caruaru"/>
    <s v="Pernambuco"/>
    <s v="55028590"/>
    <s v="Brasil"/>
    <s v="Coleta do Mercado Envios"/>
    <s v="27 de agosto | 01:13"/>
    <s v="28 de agosto | 10:46"/>
    <s v="Mercado Envios"/>
    <s v="MEL43761286122LMXDF01"/>
    <s v=" "/>
    <s v=" "/>
    <s v=" "/>
    <s v=" "/>
    <s v=" "/>
    <s v=" "/>
    <s v=" "/>
    <s v=" "/>
    <s v=""/>
    <s v="Não"/>
    <s v=""/>
    <s v="Não"/>
  </r>
  <r>
    <s v="2000009117952048"/>
    <s v="24 de agosto de 2024 10:33 hs."/>
    <s v="Entregue"/>
    <s v="Chegou em 30 de agosto"/>
    <s v="Não"/>
    <n v="1"/>
    <n v="132.9"/>
    <s v=""/>
    <n v="-22.59"/>
    <n v="-21.45"/>
    <s v=""/>
    <n v="88.86"/>
    <s v="agosto 2024"/>
    <s v=" "/>
    <x v="225"/>
    <s v="MLB3136725093"/>
    <s v="Trust Parts"/>
    <s v="Par Bieleta Traseira Nissan Xterra 2003 A 2008"/>
    <s v=" "/>
    <n v="132.9"/>
    <s v="Premium"/>
    <s v="Não emitida"/>
    <s v="Julio Cesar Acosta Techera"/>
    <s v="CPF 57619743049"/>
    <s v="Rua Chile 1711, Chuí - CEP: 96255000, Rio Grande do Sul"/>
    <s v=" "/>
    <s v=" "/>
    <s v="Julio Cesar Acosta Techera"/>
    <s v="57619743049"/>
    <s v="Rua Chile 1711 / Referencia: Dentaria Darter - CEP 96255000 - Centro, Chuí, Rio Grande do Sul"/>
    <s v="Chuí"/>
    <s v="Rio Grande do Sul"/>
    <s v="96255000"/>
    <s v="Brasil"/>
    <s v="Coleta do Mercado Envios"/>
    <s v="27 de agosto | 03:38"/>
    <s v="30 de agosto | 14:05"/>
    <s v="Mercado Envios"/>
    <s v="MEL43761238134LMXDF01"/>
    <s v=" "/>
    <s v=" "/>
    <s v=" "/>
    <s v=" "/>
    <s v=" "/>
    <s v=" "/>
    <s v=" "/>
    <s v=" "/>
    <s v=""/>
    <s v="Não"/>
    <s v=""/>
    <s v="Não"/>
  </r>
  <r>
    <s v="2000009117855402"/>
    <s v="24 de agosto de 2024 10:18 hs."/>
    <s v="Entregue"/>
    <s v="Chegou em 28 de agosto"/>
    <s v="Não"/>
    <n v="1"/>
    <n v="175.99"/>
    <s v=""/>
    <n v="-21.12"/>
    <n v="-25.95"/>
    <s v=""/>
    <n v="128.91999999999999"/>
    <s v="agosto 2024"/>
    <s v=" "/>
    <x v="60"/>
    <s v="MLB2863957343"/>
    <s v="Trust Parts"/>
    <s v="Bandeja Lado Direito Peugeot 206 Todos 1999 A 2010 Com Pivô"/>
    <s v=" "/>
    <n v="175.99"/>
    <s v="Clássico"/>
    <s v="Não emitida"/>
    <s v="Nayane Cristina"/>
    <s v="CPF 15381033621"/>
    <s v="RUA VINTE 393, Ibiá - CEP: 38950000, Minas Gerais"/>
    <s v=" "/>
    <s v=" "/>
    <s v="Nayane Cristina"/>
    <s v="15381033621"/>
    <s v="RUA VINTE 393 / Foto Quinzinho - CEP 38950000 - Centro, Ibiá, Minas Gerais"/>
    <s v="Ibiá"/>
    <s v="Minas Gerais"/>
    <s v="38950000"/>
    <s v="Brasil"/>
    <s v="Coleta do Mercado Envios"/>
    <s v="27 de agosto | 02:26"/>
    <s v="28 de agosto | 15:30"/>
    <s v="Mercado Envios"/>
    <s v="MEL43761201206LMXDF01"/>
    <s v="https://myaccount.mercadolivre.com.br/shipments/43761201206/detail"/>
    <s v=" "/>
    <s v=" "/>
    <s v=" "/>
    <s v=" "/>
    <s v=" "/>
    <s v=" "/>
    <s v=" "/>
    <s v=""/>
    <s v="Não"/>
    <s v=""/>
    <s v="Não"/>
  </r>
  <r>
    <s v="2000009117652380"/>
    <s v="24 de agosto de 2024 09:30 hs."/>
    <s v="Entregue"/>
    <s v="Chegou em 27 de agosto"/>
    <s v="Não"/>
    <n v="1"/>
    <n v="109.9"/>
    <s v=""/>
    <n v="-18.68"/>
    <n v="-21.45"/>
    <s v=""/>
    <n v="69.77"/>
    <s v="agosto 2024"/>
    <s v="Sim"/>
    <x v="226"/>
    <s v="MLB3125280971"/>
    <s v="Trust Parts"/>
    <s v="Par Pivô Inferior Bandeja Dianteira Gol 1980 À 1992"/>
    <s v=" "/>
    <n v="109.9"/>
    <s v="Premium"/>
    <s v="Não emitida"/>
    <s v="Leopoldo Bolker"/>
    <s v="CPF 01135954844"/>
    <s v="Rua da Capela 246, Iaras - CEP: 18775090, São Paulo"/>
    <s v=" "/>
    <s v=" "/>
    <s v="Leopoldo Bolker"/>
    <s v="01135954844"/>
    <s v="Rua da Capela 246 / Referencia: casa amarela - CEP 18775090 - Santa Luzia, Iaras, São Paulo"/>
    <s v="Iaras"/>
    <s v="São Paulo"/>
    <s v="18775090"/>
    <s v="Brasil"/>
    <s v="Coleta do Mercado Envios"/>
    <s v="27 de agosto | 01:49"/>
    <s v="27 de agosto | 16:07"/>
    <s v="Mercado Envios"/>
    <s v="MEL43761100382LMXDF01"/>
    <s v=" "/>
    <s v=" "/>
    <s v=" "/>
    <s v=" "/>
    <s v=" "/>
    <s v=" "/>
    <s v=" "/>
    <s v=" "/>
    <s v=""/>
    <s v="Não"/>
    <s v=""/>
    <s v="Não"/>
  </r>
  <r>
    <s v="2000009116507582"/>
    <s v="23 de agosto de 2024 23:55 hs."/>
    <s v="Entregue"/>
    <s v="Chegou em 27 de agosto"/>
    <s v="Não"/>
    <n v="1"/>
    <n v="49.51"/>
    <n v="35.5"/>
    <n v="-11.94"/>
    <n v="-35.5"/>
    <s v=""/>
    <n v="37.57"/>
    <s v="agosto 2024"/>
    <s v="Sim"/>
    <x v="227"/>
    <s v="MLB3218259051"/>
    <s v="Trust Parts"/>
    <s v="Kit Pino Guia Pinça Freio Pajero Tr4 2003 Em Diante"/>
    <s v=" "/>
    <n v="49.51"/>
    <s v="Clássico"/>
    <s v="Não emitida"/>
    <s v="Elias Jose Dias"/>
    <s v="CPF 05549128640"/>
    <s v="Rua Professora Alice Alcântara do Prado 795, São Sebastião do Paraíso - CEP: 37954398, Minas Gerais"/>
    <s v=" "/>
    <s v=" "/>
    <s v="Elias Jose Dias"/>
    <s v="05549128640"/>
    <s v="Rua Professora Alice Alcântara do Prado 795 / CEP 37954398 - Conjunto Habitacional Rubens Rocha Gonçalves, São Sebastião do Paraíso, Minas Gerais"/>
    <s v="São Sebastião do Paraíso"/>
    <s v="Minas Gerais"/>
    <s v="37954398"/>
    <s v="Brasil"/>
    <s v="Coleta do Mercado Envios"/>
    <s v="27 de agosto | 01:50"/>
    <s v="27 de agosto | 15:49"/>
    <s v="Mercado Envios"/>
    <s v="MEL43760405747LMXDF01"/>
    <s v=" "/>
    <s v=" "/>
    <s v=" "/>
    <s v=" "/>
    <s v=" "/>
    <s v=" "/>
    <s v=" "/>
    <s v=" "/>
    <s v=""/>
    <s v="Não"/>
    <s v=""/>
    <s v="Não"/>
  </r>
  <r>
    <s v="2000006218758423"/>
    <s v="23 de agosto de 2024 20:58 hs."/>
    <s v="Entregue"/>
    <s v="Chegou em 27 de agosto"/>
    <s v="Sim"/>
    <n v="1"/>
    <n v="74.540000000000006"/>
    <n v="22.42"/>
    <n v="-18.670000000000002"/>
    <n v="-22.42"/>
    <s v=""/>
    <n v="55.87"/>
    <s v="agosto 2024"/>
    <s v="Sim"/>
    <x v="9"/>
    <s v="MLB2109591506"/>
    <s v="Trust Parts"/>
    <s v="Par De Kit Pino Guia Bucha Pinça Freio Vw Saveiro Gol Voyage"/>
    <s v=" "/>
    <n v="74.540000000000006"/>
    <s v="Premium"/>
    <s v="Não emitida"/>
    <s v="Wanderson Alves"/>
    <s v="CPF 12814169912"/>
    <s v="maria magdalena Witoff kuhl SN - interior, Rio Negro - CEP: 83885530, Paraná"/>
    <s v=" "/>
    <s v=" "/>
    <s v="Wanderson Alves"/>
    <s v="12814169912"/>
    <s v="maria magdalena Witoff kuhl SN / interior Referencia: pedir a localização via Whatsapp - CEP 83885530 - Roseira, Rio Negro, Paraná"/>
    <s v="Rio Negro"/>
    <s v="Paraná"/>
    <s v="83885530"/>
    <s v="Brasil"/>
    <s v="Coleta do Mercado Envios"/>
    <s v="27 de agosto | 01:23"/>
    <s v="27 de agosto | 16:48"/>
    <s v="Mercado Envios"/>
    <s v="MEL43759963393LMXDF01"/>
    <s v=" "/>
    <s v=" "/>
    <s v=" "/>
    <s v=" "/>
    <s v=" "/>
    <s v=" "/>
    <s v=" "/>
    <s v=" "/>
    <s v=""/>
    <s v="Não"/>
    <s v=""/>
    <s v="Não"/>
  </r>
  <r>
    <s v="2000009115125506"/>
    <s v="23 de agosto de 2024 20:07 hs."/>
    <s v="Entregue"/>
    <s v="Chegou em 29 de agosto"/>
    <s v="Não"/>
    <n v="1"/>
    <n v="159.99"/>
    <s v=""/>
    <n v="-27.2"/>
    <n v="-22.95"/>
    <s v=""/>
    <n v="109.84"/>
    <s v="agosto 2024"/>
    <s v="Sim"/>
    <x v="2"/>
    <s v="MLB1804965496"/>
    <s v="Trust Parts"/>
    <s v="2 Kit's Rolamento Eixo Traseiro Peugeot206/207 C/barra 47mm"/>
    <s v=" "/>
    <n v="159.99"/>
    <s v="Premium"/>
    <s v="Não emitida"/>
    <s v="Jose Luis Pinheiro Machado"/>
    <s v="CPF 33932808053"/>
    <s v="Desembarcador norberto ungareti uliseia 2927, Laguna - CEP: 88790000, Santa Catarina"/>
    <s v=" "/>
    <s v=" "/>
    <s v="Jose Luis Pinheiro Machado"/>
    <s v="33932808053"/>
    <s v="Desembarcador norberto ungareti uliseia 2927 / CEP 88790000 - barbacena, Laguna, Santa Catarina"/>
    <s v="Laguna"/>
    <s v="Santa Catarina"/>
    <s v="88790000"/>
    <s v="Brasil"/>
    <s v="Coleta do Mercado Envios"/>
    <s v="27 de agosto | 03:27"/>
    <s v="29 de agosto | 15:52"/>
    <s v="Mercado Envios"/>
    <s v="MEL43759988222LMXDF01"/>
    <s v=" "/>
    <s v=" "/>
    <s v=" "/>
    <s v=" "/>
    <s v=" "/>
    <s v=" "/>
    <s v=" "/>
    <s v=" "/>
    <s v=""/>
    <s v="Não"/>
    <s v=""/>
    <s v="Não"/>
  </r>
  <r>
    <s v="2000006218492407"/>
    <s v="23 de agosto de 2024 19:49 hs."/>
    <s v="Entregue"/>
    <s v="Chegou em 29 de agosto"/>
    <s v="Sim"/>
    <n v="1"/>
    <n v="34.700000000000003"/>
    <n v="42.55"/>
    <n v="-11.9"/>
    <n v="-42.55"/>
    <s v=""/>
    <n v="22.8"/>
    <s v="agosto 2024"/>
    <s v=" "/>
    <x v="228"/>
    <s v="MLB3041136453"/>
    <s v="Trust Parts"/>
    <s v="Cabo De Capô Com Botão Opala 1975 A 1983"/>
    <s v=" "/>
    <n v="34.700000000000003"/>
    <s v="Premium"/>
    <s v="Não emitida"/>
    <s v="Zelia Dos Santos"/>
    <s v="CPF 05899307536"/>
    <s v="Rua Professora Maria Pureza de Jesus 1148 - casa, Aracaju - CEP: 49036170, Sergipe"/>
    <s v=" "/>
    <s v=" "/>
    <s v="Zelia Dos Santos"/>
    <s v="05899307536"/>
    <s v="Rua Professora Maria Pureza de Jesus 1148 / casa Referencia: perto do mercadinho 2 irmãos - CEP 49036170 - Atalaia, Aracaju, Sergipe"/>
    <s v="Aracaju"/>
    <s v="Sergipe"/>
    <s v="49036170"/>
    <s v="Brasil"/>
    <s v="Coleta do Mercado Envios"/>
    <s v="28 de agosto | 01:21"/>
    <s v="29 de agosto | 13:14"/>
    <s v="Mercado Envios"/>
    <s v="MEL43759752165LMXDF01"/>
    <s v=" "/>
    <s v=" "/>
    <s v=" "/>
    <s v=" "/>
    <s v=" "/>
    <s v=" "/>
    <s v=" "/>
    <s v=" "/>
    <s v=""/>
    <s v="Não"/>
    <s v=""/>
    <s v="Não"/>
  </r>
  <r>
    <s v="2000006218323863"/>
    <s v="23 de agosto de 2024 19:04 hs."/>
    <s v="Entregue"/>
    <s v="Chegou em 27 de agosto"/>
    <s v="Sim"/>
    <n v="1"/>
    <n v="141.03"/>
    <s v=""/>
    <n v="-16.920000000000002"/>
    <n v="-23.95"/>
    <s v=""/>
    <n v="100.16"/>
    <s v="agosto 2024"/>
    <s v="Sim"/>
    <x v="229"/>
    <s v="MLB3142463907"/>
    <s v="Trust Parts"/>
    <s v="Bandeja Dianteira Direita Com Pivô Sandero 2014 A 2019"/>
    <s v=" "/>
    <n v="141.03"/>
    <s v="Clássico"/>
    <s v="Não emitida"/>
    <s v="Tiago José Rodrigues Moirinho José"/>
    <s v="CPF 47674804852"/>
    <s v="R. Roberto Burle Marx SN - condomínio Ecoville, Araçariguama - CEP: 18147000, São Paulo"/>
    <s v=" "/>
    <s v=" "/>
    <s v="Tiago José Rodrigues Moirinho José"/>
    <s v="47674804852"/>
    <s v="R. Roberto Burle Marx SN / condomínio Ecoville Referencia: castelo Branco depois do posto madeira primeira saída a direita - CEP 18147000 - Condomínio Ecoville, Araçariguama, São Paulo"/>
    <s v="Araçariguama"/>
    <s v="São Paulo"/>
    <s v="18147000"/>
    <s v="Brasil"/>
    <s v="Coleta do Mercado Envios"/>
    <s v="27 de agosto | 02:11"/>
    <s v="27 de agosto | 13:23"/>
    <s v="Mercado Envios"/>
    <s v="MEL43759615425LMXDF01"/>
    <s v=" "/>
    <s v=" "/>
    <s v=" "/>
    <s v=" "/>
    <s v=" "/>
    <s v=" "/>
    <s v=" "/>
    <s v=" "/>
    <s v=""/>
    <s v="Não"/>
    <s v=""/>
    <s v="Não"/>
  </r>
  <r>
    <s v="2000006218120233"/>
    <s v="23 de agosto de 2024 18:08 hs."/>
    <s v="Entregue"/>
    <s v="Chegou em 28 de agosto"/>
    <s v="Sim"/>
    <n v="1"/>
    <n v="109.69"/>
    <n v="29.17"/>
    <n v="-13.16"/>
    <n v="-71.12"/>
    <s v=""/>
    <n v="54.58"/>
    <s v="agosto 2024"/>
    <s v=" "/>
    <x v="230"/>
    <s v="MLB3320828953"/>
    <s v="Trust Parts"/>
    <s v="Par Kit Pino Guia Pinça Freio Logan 2008 A 2013"/>
    <s v=" "/>
    <n v="109.69"/>
    <s v="Clássico"/>
    <s v="Não emitida"/>
    <s v="Jerry Santos da Silva"/>
    <s v="CPF 00688245560"/>
    <s v="Rua Mairí 25 25, Camaçari - CEP: 42826600, Bahia"/>
    <s v=" "/>
    <s v=" "/>
    <s v="Jerry Santos da Silva"/>
    <s v="00688245560"/>
    <s v="Rua Mairí 25 / Referencia: proximo a quitada da xepa - CEP 42826600 - Nova Abrantes (Abrantes), Camaçari, Bahia"/>
    <s v="Camaçari"/>
    <s v="Bahia"/>
    <s v="42826600"/>
    <s v="Brasil"/>
    <s v="Coleta do Mercado Envios"/>
    <s v="27 de agosto | 05:46"/>
    <s v="28 de agosto | 14:57"/>
    <s v="Mercado Envios"/>
    <s v="MEL43759620982LMXDF01"/>
    <s v=" "/>
    <s v=" "/>
    <s v=" "/>
    <s v=" "/>
    <s v=" "/>
    <s v=" "/>
    <s v=" "/>
    <s v=" "/>
    <s v=""/>
    <s v="Não"/>
    <s v=""/>
    <s v="Não"/>
  </r>
  <r>
    <s v="2000009114152822"/>
    <s v="23 de agosto de 2024 17:51 hs."/>
    <s v="Entregue"/>
    <s v="Chegou em 29 de agosto"/>
    <s v="Não"/>
    <n v="1"/>
    <n v="169.23"/>
    <s v=""/>
    <n v="-20.309999999999999"/>
    <n v="-41.95"/>
    <s v=""/>
    <n v="106.97"/>
    <s v="agosto 2024"/>
    <s v="Sim"/>
    <x v="14"/>
    <s v="MLB2872190867"/>
    <s v="Trust Parts"/>
    <s v="Par Bandeja Gol G5 2008 Em Diante Com Direção Hidraulica"/>
    <s v=" "/>
    <n v="169.23"/>
    <s v="Clássico"/>
    <s v="Não emitida"/>
    <s v="Daniel Schwanz kohls"/>
    <s v="CPF 04519999081"/>
    <s v="Rua Barra do Ribeiro 225 - Casa, Pelotas - CEP: 96090060, Rio Grande do Sul"/>
    <s v=" "/>
    <s v=" "/>
    <s v="Daniel Schwanz kohls"/>
    <s v="04519999081"/>
    <s v="Rua Barra do Ribeiro 225 / Casa - CEP 96090060 - Laranjal, Pelotas, Rio Grande do Sul"/>
    <s v="Pelotas"/>
    <s v="Rio Grande do Sul"/>
    <s v="96090060"/>
    <s v="Brasil"/>
    <s v="Coleta do Mercado Envios"/>
    <s v="27 de agosto | 03:38"/>
    <s v="29 de agosto | 16:26"/>
    <s v="Mercado Envios"/>
    <s v="MEL43759380559LMXDF01"/>
    <s v=" "/>
    <s v=" "/>
    <s v=" "/>
    <s v=" "/>
    <s v=" "/>
    <s v=" "/>
    <s v=" "/>
    <s v=" "/>
    <s v=""/>
    <s v="Não"/>
    <s v=""/>
    <s v="Não"/>
  </r>
  <r>
    <s v="2000009114031050"/>
    <s v="23 de agosto de 2024 17:31 hs."/>
    <s v="Entregue"/>
    <s v="Chegou em 28 de agosto"/>
    <s v="Não"/>
    <n v="1"/>
    <n v="297.33999999999997"/>
    <s v=""/>
    <n v="-35.68"/>
    <n v="-24.95"/>
    <s v=""/>
    <n v="236.71"/>
    <s v="agosto 2024"/>
    <s v="Sim"/>
    <x v="4"/>
    <s v="MLB3005869606"/>
    <s v="Trust Parts"/>
    <s v="Cabo Duplo Do Trambulador Strada 1.5 1.6 1999 A 2002"/>
    <s v=" "/>
    <n v="297.33999999999997"/>
    <s v="Clássico"/>
    <s v="Não emitida"/>
    <s v="Carlos junio junio"/>
    <s v="CPF 05826386746"/>
    <s v="Avenida Nelson Correa Brum 17 - loja, Macaé - CEP: 27963712, Rio de Janeiro"/>
    <s v=" "/>
    <s v=" "/>
    <s v="Carlos junio junio"/>
    <s v="05826386746"/>
    <s v="Avenida Nelson Correa Brum 17 / loja Referencia: ao lado da smart coat - CEP 27963712 - Parque Aeroporto, Macaé, Rio de Janeiro"/>
    <s v="Macaé"/>
    <s v="Rio de Janeiro"/>
    <s v="27963712"/>
    <s v="Brasil"/>
    <s v="Coleta do Mercado Envios"/>
    <s v="26 de agosto | 23:22"/>
    <s v="28 de agosto | 16:59"/>
    <s v="Mercado Envios"/>
    <s v="MEL43759502100LMXDF01"/>
    <s v=" "/>
    <s v=" "/>
    <s v=" "/>
    <s v=" "/>
    <s v=" "/>
    <s v=" "/>
    <s v=" "/>
    <s v=" "/>
    <s v=""/>
    <s v="Não"/>
    <s v=""/>
    <s v="Não"/>
  </r>
  <r>
    <s v="2000009113993918"/>
    <s v="23 de agosto de 2024 17:26 hs."/>
    <s v="Entregue"/>
    <s v="Chegou em 28 de agosto"/>
    <s v="Não"/>
    <n v="1"/>
    <n v="176.71"/>
    <s v=""/>
    <n v="-30.04"/>
    <n v="-25.95"/>
    <s v=""/>
    <n v="120.72"/>
    <s v="agosto 2024"/>
    <s v="Sim"/>
    <x v="231"/>
    <s v="MLB3130048016"/>
    <s v="Trust Parts"/>
    <s v="Bandeja Dianteira Esquerda Com Pivô Duster 2011 A 2013"/>
    <s v=" "/>
    <n v="176.71"/>
    <s v="Premium"/>
    <s v="Não emitida"/>
    <s v="Eugenio Guedes de Souza"/>
    <s v="CPF 06291973693"/>
    <s v="coração de Jesus 55, Januária - CEP: 39480000, Minas Gerais"/>
    <s v=" "/>
    <s v=" "/>
    <s v="Eugenio Guedes de Souza"/>
    <s v="06291973693"/>
    <s v="coração de Jesus 55 / Referencia: Px quadra do bairro Jussara Px bar corcel negro rua paralela Av brasil.px centro de saúde viva vida - CEP 39480000 - Bela vista, Januária, Minas Gerais"/>
    <s v="Januária"/>
    <s v="Minas Gerais"/>
    <s v="39480000"/>
    <s v="Brasil"/>
    <s v="Coleta do Mercado Envios"/>
    <s v="26 de agosto | 23:19"/>
    <s v="28 de agosto | 13:14"/>
    <s v="Mercado Envios"/>
    <s v="MEL43759311631LMXDF01"/>
    <s v=" "/>
    <s v=" "/>
    <s v=" "/>
    <s v=" "/>
    <s v=" "/>
    <s v=" "/>
    <s v=" "/>
    <s v=" "/>
    <s v=""/>
    <s v="Não"/>
    <s v=""/>
    <s v="Não"/>
  </r>
  <r>
    <s v="2000009113331314"/>
    <s v="23 de agosto de 2024 15:58 hs."/>
    <s v="Entregue"/>
    <s v="Chegou em 28 de agosto"/>
    <s v="Não"/>
    <n v="1"/>
    <n v="195.99"/>
    <s v=""/>
    <n v="-33.32"/>
    <n v="-24.95"/>
    <s v=""/>
    <n v="137.72"/>
    <s v="agosto 2024"/>
    <s v="Sim"/>
    <x v="16"/>
    <s v="MLB1802931823"/>
    <s v="Trust Parts"/>
    <s v="Cabo De Trambulador Corsa Classic 2005/2014"/>
    <s v=" "/>
    <n v="195.99"/>
    <s v="Premium"/>
    <s v="Não emitida"/>
    <s v="Jonas Gastao"/>
    <s v="CPF 12409673651"/>
    <s v="Rua Almir Notini Pereira 172, Cláudio - CEP: 35530000, Minas Gerais"/>
    <s v=" "/>
    <s v=" "/>
    <s v="Jonas Gastao"/>
    <s v="12409673651"/>
    <s v="Rua Almir Notini Pereira 172 / Referencia: oficina  na esquina  nome txautos - CEP 35530000 - bela vista, Cláudio, Minas Gerais"/>
    <s v="Cláudio"/>
    <s v="Minas Gerais"/>
    <s v="35530000"/>
    <s v="Brasil"/>
    <s v="Coleta do Mercado Envios"/>
    <s v="26 de agosto | 23:19"/>
    <s v="28 de agosto | 13:33"/>
    <s v="Mercado Envios"/>
    <s v="MEL43759000435LMXDF01"/>
    <s v=" "/>
    <s v=" "/>
    <s v=" "/>
    <s v=" "/>
    <s v=" "/>
    <s v=" "/>
    <s v=" "/>
    <s v=" "/>
    <s v=""/>
    <s v="Não"/>
    <s v=""/>
    <s v="Não"/>
  </r>
  <r>
    <s v="2000006217558209"/>
    <s v="23 de agosto de 2024 15:50 hs."/>
    <s v="Entregue"/>
    <s v="Chegou em 28 de agosto"/>
    <s v="Sim"/>
    <n v="1"/>
    <n v="238.89"/>
    <n v="1.59"/>
    <n v="-40.61"/>
    <s v=""/>
    <s v=""/>
    <n v="199.87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Eder Araujo Santos"/>
    <s v="CPF 41056665840"/>
    <s v="Avenida Itaquera 142, São Paulo - CEP: 03450000, São Paulo"/>
    <s v=" "/>
    <s v=" "/>
    <s v="Eder Araujo Santos"/>
    <s v="41056665840"/>
    <s v="Avenida Itaquera 142 / CEP 03450000 - Parque Maria Luiza, São Paulo, São Paulo"/>
    <s v="São Paulo"/>
    <s v="São Paulo"/>
    <s v="03450000"/>
    <s v="Brasil"/>
    <s v="Mercado Envios Flex"/>
    <s v="27 de agosto | 17:17"/>
    <s v="28 de agosto | 13:17"/>
    <s v="RHENAN SILVA TORRES, RHENAN SILVA TORRES"/>
    <s v="43758962285"/>
    <s v=" "/>
    <s v=" "/>
    <s v=" "/>
    <s v=" "/>
    <s v=" "/>
    <s v=" "/>
    <s v=" "/>
    <s v=" "/>
    <s v=""/>
    <s v="Não"/>
    <s v=""/>
    <s v="Não"/>
  </r>
  <r>
    <s v="2000009112243404"/>
    <s v="23 de agosto de 2024 13:51 hs."/>
    <s v="Entregue"/>
    <s v="Chegou em 30 de agosto"/>
    <s v="Não"/>
    <n v="1"/>
    <n v="295.7"/>
    <s v=""/>
    <n v="-35.479999999999997"/>
    <n v="-21.45"/>
    <s v=""/>
    <n v="238.77"/>
    <s v="agosto 2024"/>
    <s v="Sim"/>
    <x v="232"/>
    <s v="MLB2907150327"/>
    <s v="Trust Parts"/>
    <s v="Par Bieleta Dianteira Nissan Altima 2013 A 2019"/>
    <s v=" "/>
    <n v="295.7"/>
    <s v="Clássico"/>
    <s v="Não emitida"/>
    <s v="Alexsandro Reboucas"/>
    <s v="CPF 00883521539"/>
    <s v="Rua do Cabrito 106 - adm, Salvador - CEP: 40484038, Bahia"/>
    <s v=" "/>
    <s v=" "/>
    <s v="Alexsandro Reboucas"/>
    <s v="00883521539"/>
    <s v="Rua do Cabrito 106 / adm - CEP 40484038 - Alto do Cabrito, Salvador, Bahia"/>
    <s v="Salvador"/>
    <s v="Bahia"/>
    <s v="40484038"/>
    <s v="Brasil"/>
    <s v="Coleta do Mercado Envios"/>
    <s v="27 de agosto | 02:05"/>
    <s v="30 de agosto | 15:03"/>
    <s v="Mercado Envios"/>
    <s v="MEL43758488833LMXDF01"/>
    <s v=" "/>
    <s v=" "/>
    <s v=" "/>
    <s v=" "/>
    <s v=" "/>
    <s v=" "/>
    <s v=" "/>
    <s v=" "/>
    <s v=""/>
    <s v="Não"/>
    <s v=""/>
    <s v="Não"/>
  </r>
  <r>
    <s v="2000006216867509"/>
    <s v="23 de agosto de 2024 13:15 hs."/>
    <s v="Entregue"/>
    <s v="Chegou em 31 de agosto"/>
    <s v="Sim"/>
    <n v="2"/>
    <n v="75.98"/>
    <n v="28.8"/>
    <n v="-21.12"/>
    <n v="-28.8"/>
    <s v=""/>
    <n v="54.86"/>
    <s v="agosto 2024"/>
    <s v="Sim"/>
    <x v="138"/>
    <s v="MLB3025187316"/>
    <s v="Trust Parts"/>
    <s v="Terminal Cabo Câmbio Engate 13mm  Strada 2014 Diante"/>
    <s v=" "/>
    <n v="37.99"/>
    <s v="Clássico"/>
    <s v="Não emitida"/>
    <s v="Vanessa Oliveira Monteiro da Silva"/>
    <s v="CPF 00439171270"/>
    <s v="Travessa Treze de Maio 212, Santarém - CEP: 68035590, Pará"/>
    <s v=" "/>
    <s v=" "/>
    <s v="Vanessa Oliveira Monteiro da Silva"/>
    <s v="00439171270"/>
    <s v="Travessa Treze de Maio 212 / CEP 68035590 - Santarenzinho, Santarém, Pará"/>
    <s v="Santarém"/>
    <s v="Pará"/>
    <s v="68035590"/>
    <s v="Brasil"/>
    <s v="Coleta do Mercado Envios"/>
    <s v="27 de agosto | 01:25"/>
    <s v="31 de agosto | 09:27"/>
    <s v="Mercado Envios"/>
    <s v="MEL43758377371LMXDF01"/>
    <s v=" "/>
    <s v=" "/>
    <s v=" "/>
    <s v=" "/>
    <s v=" "/>
    <s v=" "/>
    <s v=" "/>
    <s v=" "/>
    <s v=""/>
    <s v="Não"/>
    <s v=""/>
    <s v="Não"/>
  </r>
  <r>
    <s v="2000009110942520"/>
    <s v="23 de agosto de 2024 11:02 hs."/>
    <s v="Entregue"/>
    <s v="Chegou em 27 de agosto"/>
    <s v="Não"/>
    <n v="1"/>
    <n v="149.99"/>
    <s v=""/>
    <n v="-18"/>
    <n v="-22.95"/>
    <s v=""/>
    <n v="109.04"/>
    <s v="agosto 2024"/>
    <s v="Sim"/>
    <x v="30"/>
    <s v="MLB3006391228"/>
    <s v="Trust Parts"/>
    <s v="Cabo De Câmbio Engate Palio Ex 1.0 Fire 2004 A 2007"/>
    <s v=" "/>
    <n v="149.99"/>
    <s v="Clássico"/>
    <s v="Não emitida"/>
    <s v="Antonio Carlos Pereira"/>
    <s v="CPF 49638637668"/>
    <s v="AVENIDA DO CONSIDER 86, Ouro Branco - CEP: 36492204, Minas Gerais"/>
    <s v=" "/>
    <s v=" "/>
    <s v="Antonio Carlos Pereira"/>
    <s v="49638637668"/>
    <s v="AVENIDA DO CONSIDER 86 / CEP 36492204 - Siderurgia, Ouro Branco, Minas Gerais"/>
    <s v="Ouro Branco"/>
    <s v="Minas Gerais"/>
    <s v="36492204"/>
    <s v="Brasil"/>
    <s v="Coleta do Mercado Envios"/>
    <s v="24 de agosto | 05:05"/>
    <s v="27 de agosto | 14:21"/>
    <s v="Mercado Envios"/>
    <s v="MEL43757887593LMXDF01"/>
    <s v="https://myaccount.mercadolivre.com.br/shipments/43757887593/detail"/>
    <s v=" "/>
    <s v=" "/>
    <s v=" "/>
    <s v=" "/>
    <s v=" "/>
    <s v=" "/>
    <s v=" "/>
    <s v=""/>
    <s v="Não"/>
    <s v=""/>
    <s v="Não"/>
  </r>
  <r>
    <s v="2000006216231597"/>
    <s v="23 de agosto de 2024 10:42 hs."/>
    <s v="Entregue"/>
    <s v="Chegou em 29 de agosto"/>
    <s v="Sim"/>
    <n v="1"/>
    <n v="106.18"/>
    <s v=""/>
    <n v="-12.74"/>
    <n v="-23.95"/>
    <s v=""/>
    <n v="69.489999999999995"/>
    <s v="agosto 2024"/>
    <s v=" "/>
    <x v="146"/>
    <s v="MLB2900962264"/>
    <s v="Trust Parts"/>
    <s v="Bandeja Com Pivô Lado Direito Versa 2011 Em Diante"/>
    <s v=" "/>
    <n v="106.18"/>
    <s v="Clássico"/>
    <s v="Não emitida"/>
    <s v="Marcos Kubiak"/>
    <s v="CPF 98558161968"/>
    <s v="Rua Chile 90, Telêmaco Borba - CEP: 84266110, Paraná"/>
    <s v=" "/>
    <s v=" "/>
    <s v="Marcos Kubiak"/>
    <s v="98558161968"/>
    <s v="RUA PREFEITO ROQUE VERNALHA 2641 / LOJA 1 - CEP 83221000 - Vila Paranagua, Paranaguá, Paraná"/>
    <s v="Paranaguá"/>
    <s v="Paraná"/>
    <s v="83221000"/>
    <s v="Brasil"/>
    <s v="Coleta do Mercado Envios"/>
    <s v="23 de agosto | 23:14"/>
    <s v="29 de agosto | 13:05"/>
    <s v="Mercado Envios"/>
    <s v="MEL43757985310LMXDF01"/>
    <s v="https://myaccount.mercadolivre.com.br/shipments/43757985310/detail"/>
    <s v=" "/>
    <s v=" "/>
    <s v=" "/>
    <s v=" "/>
    <s v=" "/>
    <s v=" "/>
    <s v=" "/>
    <s v=""/>
    <s v="Não"/>
    <s v=""/>
    <s v="Não"/>
  </r>
  <r>
    <s v="2000009110718090"/>
    <s v="23 de agosto de 2024 10:33 hs."/>
    <s v="Entregue"/>
    <s v="Chegou em 24 de agosto"/>
    <s v="Não"/>
    <n v="1"/>
    <n v="79"/>
    <s v=""/>
    <n v="-13.43"/>
    <n v="-21.45"/>
    <s v=""/>
    <n v="44.12"/>
    <s v="agosto 2024"/>
    <s v="Sim"/>
    <x v="20"/>
    <s v="MLB2819223957"/>
    <s v="Trust Parts"/>
    <s v="Cabo De Embreagem Gol Mi G2 1997 Em Diante"/>
    <s v=" "/>
    <n v="79"/>
    <s v="Premium"/>
    <s v="Não emitida"/>
    <s v="Luis Gustavo Bonifacio Bueno"/>
    <s v="CPF 55507649898"/>
    <s v="Rua Waldemar Silveira 18 - casa, Campinas - CEP: 13057500, São Paulo"/>
    <s v=" "/>
    <s v=" "/>
    <s v="Luis Gustavo Bonifacio Bueno"/>
    <s v="55507649898"/>
    <s v="Rua Waldemar Silveira 18 / casa - CEP 13057500 - Conjunto Habitacional Vida Nova, Campinas, São Paulo"/>
    <s v="Campinas"/>
    <s v="São Paulo"/>
    <s v="13057500"/>
    <s v="Brasil"/>
    <s v="Coleta do Mercado Envios"/>
    <s v="24 de agosto | 02:34"/>
    <s v="24 de agosto | 11:36"/>
    <s v="Mercado Envios"/>
    <s v="MEL43757781173LMXDF01"/>
    <s v=" "/>
    <s v=" "/>
    <s v=" "/>
    <s v=" "/>
    <s v=" "/>
    <s v=" "/>
    <s v=" "/>
    <s v=" "/>
    <s v=""/>
    <s v="Não"/>
    <s v=""/>
    <s v="Não"/>
  </r>
  <r>
    <s v="2000009110565994"/>
    <s v="23 de agosto de 2024 10:17 hs."/>
    <s v="Entregue"/>
    <s v="Chegou em 26 de agosto"/>
    <s v="Não"/>
    <n v="1"/>
    <n v="34.880000000000003"/>
    <n v="36.5"/>
    <n v="-11.93"/>
    <n v="-36.5"/>
    <s v=""/>
    <n v="22.95"/>
    <s v="agosto 2024"/>
    <s v="Sim"/>
    <x v="233"/>
    <s v="MLB3250083757"/>
    <s v="Trust Parts"/>
    <s v="Cabo De Capô Com Alavanca 1623mm Strada 2008 A 2012"/>
    <s v=" "/>
    <n v="34.880000000000003"/>
    <s v="Premium"/>
    <s v="Não emitida"/>
    <s v="Eriko Fabricio Lisboa"/>
    <s v="CPF 90500385572"/>
    <s v="Rua das Crioulas 216, Paulo Afonso - CEP: 48608110, Bahia"/>
    <s v=" "/>
    <s v=" "/>
    <s v="Eriko Fabricio Lisboa"/>
    <s v="90500385572"/>
    <s v="Rua das Crioulas 216 / primeiro andar Referencia: primeiro andar tocar campainha - CEP 48608110 - Alves de Souza, Paulo Afonso, Bahia"/>
    <s v="Paulo Afonso"/>
    <s v="Bahia"/>
    <s v="48608110"/>
    <s v="Brasil"/>
    <s v="Coleta do Mercado Envios"/>
    <s v="24 de agosto | 01:50"/>
    <s v="26 de agosto | 14:03"/>
    <s v="Mercado Envios"/>
    <s v="MEL43757717793LMXDF01"/>
    <s v=" "/>
    <s v=" "/>
    <s v=" "/>
    <s v=" "/>
    <s v=" "/>
    <s v=" "/>
    <s v=" "/>
    <s v=" "/>
    <s v=""/>
    <s v="Não"/>
    <s v=""/>
    <s v="Não"/>
  </r>
  <r>
    <s v="2000009110300356"/>
    <s v="23 de agosto de 2024 09:34 hs."/>
    <s v="Entregue"/>
    <s v="Chegou em 27 de agosto"/>
    <s v="Não"/>
    <n v="1"/>
    <n v="95.9"/>
    <s v=""/>
    <n v="-16.3"/>
    <n v="-22.95"/>
    <s v=""/>
    <n v="56.65"/>
    <s v="agosto 2024"/>
    <s v="Sim"/>
    <x v="9"/>
    <s v="MLB2109000014"/>
    <s v="Trust Parts"/>
    <s v="Par De Kit Pino Guia Bucha Pinça Freio Vw Crossfox Fox Gol"/>
    <s v=" "/>
    <n v="95.9"/>
    <s v="Premium"/>
    <s v="Não emitida"/>
    <s v="Jose Valdo Gama De Souza"/>
    <s v="CPF 25723642553"/>
    <s v="Avenida Paulo Cardoso de Oliveira Brito 1312 - casa, Ribeira do Pombal - CEP: 48400000, Bahia"/>
    <s v=" "/>
    <s v=" "/>
    <s v="Jose Valdo Gama De Souza"/>
    <s v="25723642553"/>
    <s v="Avenida Paulo Cardoso de Oliveira Brito 1312 / casa Referencia: Proximo Pça Da Juventude ,em Frente Ao Salão de Cida - CEP 48400000 - Centro, Ribeira do Pombal, Bahia"/>
    <s v="Ribeira do Pombal"/>
    <s v="Bahia"/>
    <s v="48400000"/>
    <s v="Brasil"/>
    <s v="Coleta do Mercado Envios"/>
    <s v="24 de agosto | 02:48"/>
    <s v="27 de agosto | 13:01"/>
    <s v="Mercado Envios"/>
    <s v="MEL43757759752LMXDF01"/>
    <s v=" "/>
    <s v=" "/>
    <s v=" "/>
    <s v=" "/>
    <s v=" "/>
    <s v=" "/>
    <s v=" "/>
    <s v=" "/>
    <s v=""/>
    <s v="Não"/>
    <s v=""/>
    <s v="Não"/>
  </r>
  <r>
    <s v="2000006215846295"/>
    <s v="23 de agosto de 2024 08:41 hs."/>
    <s v="Entregue"/>
    <s v="Chegou em 27 de agosto"/>
    <s v="Sim"/>
    <n v="1"/>
    <n v="195.99"/>
    <n v="10.77"/>
    <n v="-33.32"/>
    <n v="-34.72"/>
    <s v=""/>
    <n v="138.72"/>
    <s v="agosto 2024"/>
    <s v=" "/>
    <x v="16"/>
    <s v="MLB1781827882"/>
    <s v="Trust Parts"/>
    <s v="Cabo De Engate E Seleção Corsa Classic 2005/2014"/>
    <s v=" "/>
    <n v="195.99"/>
    <s v="Premium"/>
    <s v="Não emitida"/>
    <s v="MARCOS ALVES BARBOSA"/>
    <s v="CPF 01484264177"/>
    <s v="Rua Tocantins 1864 - CASA, Nova Olinda - CEP: 77790000, Tocantins"/>
    <s v=" "/>
    <s v=" "/>
    <s v="MARCOS ALVES BARBOSA"/>
    <s v="01484264177"/>
    <s v="Rua Tocantins 1864 / CASA - CEP 77790000 - CENTRO, Nova Olinda, Tocantins"/>
    <s v="Nova Olinda"/>
    <s v="Tocantins"/>
    <s v="77790000"/>
    <s v="Brasil"/>
    <s v="Coleta do Mercado Envios"/>
    <s v="24 de agosto | 03:30"/>
    <s v="27 de agosto | 12:17"/>
    <s v="Mercado Envios"/>
    <s v="MEL43757615704LMXDF01"/>
    <s v=" "/>
    <s v=" "/>
    <s v=" "/>
    <s v=" "/>
    <s v=" "/>
    <s v=" "/>
    <s v=" "/>
    <s v=" "/>
    <s v=""/>
    <s v="Não"/>
    <s v=""/>
    <s v="Não"/>
  </r>
  <r>
    <s v="2000006215252033"/>
    <s v="23 de agosto de 2024 00:48 hs."/>
    <s v="Entregue"/>
    <s v="Chegou em 27 de agosto"/>
    <s v="Sim"/>
    <n v="2"/>
    <n v="134.6"/>
    <n v="11.53"/>
    <n v="-28.16"/>
    <n v="-11.53"/>
    <s v=""/>
    <n v="106.44"/>
    <s v="agosto 2024"/>
    <s v="Sim"/>
    <x v="46"/>
    <s v="MLB2860180910"/>
    <s v="Trust Parts"/>
    <s v="Par Morceguinho Dianteiro Prisma 2007 A 2012"/>
    <s v=" "/>
    <n v="67.3"/>
    <s v="Clássico"/>
    <s v="Não emitida"/>
    <s v="Wellington Gabriel Pereira Nunes"/>
    <s v="CPF 05134490007"/>
    <s v="Rua Mario Azevedo 65 - casa verde, Rosário do Sul - CEP: 97590000, Rio Grande do Sul"/>
    <s v=" "/>
    <s v=" "/>
    <s v="Wellington Gabriel Pereira Nunes"/>
    <s v="05134490007"/>
    <s v="Rua Mario Azevedo 65 / casa verde Referencia: 4 rcc - CEP 97590000 - Progresso, Rosário do Sul, Rio Grande do Sul"/>
    <s v="Rosário do Sul"/>
    <s v="Rio Grande do Sul"/>
    <s v="97590000"/>
    <s v="Brasil"/>
    <s v="Coleta do Mercado Envios"/>
    <s v="24 de agosto | 03:30"/>
    <s v="27 de agosto | 11:26"/>
    <s v="Mercado Envios"/>
    <s v="MEL43757145480LMXDF01"/>
    <s v=" "/>
    <s v=" "/>
    <s v=" "/>
    <s v=" "/>
    <s v=" "/>
    <s v=" "/>
    <s v=" "/>
    <s v=" "/>
    <s v=""/>
    <s v="Não"/>
    <s v=""/>
    <s v="Não"/>
  </r>
  <r>
    <s v="2000006215152353"/>
    <s v="23 de agosto de 2024 00:12 hs."/>
    <s v="Entregue"/>
    <s v="Chegou em 23 de agosto"/>
    <s v="Sim"/>
    <n v="1"/>
    <n v="176.9"/>
    <n v="1.59"/>
    <n v="-21.23"/>
    <s v=""/>
    <s v=""/>
    <n v="157.26"/>
    <s v="agosto 2024"/>
    <s v="Sim"/>
    <x v="24"/>
    <s v="MLB2863604248"/>
    <s v="Trust Parts"/>
    <s v="Bandeja Lado Esquerdo Peugeot 206 Todos 1999 A 2010 C Pivô"/>
    <s v=" "/>
    <n v="176.9"/>
    <s v="Clássico"/>
    <s v="Não emitida"/>
    <s v="DAIANA STEFLITSCH DA SILVA 34324480826"/>
    <s v="CNPJ 40516715000116"/>
    <s v="Estrada Matsuzaki 2754, Suzano - CEP: 08650160, São Paulo"/>
    <s v="Contribuinte"/>
    <s v="672501873116"/>
    <s v="DAIANA STEFLITSCH DA SILVA 34324480826"/>
    <s v="40516715000116"/>
    <s v="Estrada Matsuzaki 2754 / CEP 08650160 - Vila Cabrera, Suzano, São Paulo"/>
    <s v="Suzano"/>
    <s v="São Paulo"/>
    <s v="08650160"/>
    <s v="Brasil"/>
    <s v="Mercado Envios Flex"/>
    <s v="23 de agosto | 16:47"/>
    <s v="23 de agosto | 20:01"/>
    <s v="ANDERSON ABREU"/>
    <s v="43756901353"/>
    <s v=" "/>
    <s v=" "/>
    <s v=" "/>
    <s v=" "/>
    <s v=" "/>
    <s v=" "/>
    <s v=" "/>
    <s v=" "/>
    <s v=""/>
    <s v="Não"/>
    <s v=""/>
    <s v="Não"/>
  </r>
  <r>
    <s v="2000009108452162"/>
    <s v="22 de agosto de 2024 23:07 hs."/>
    <s v="Entregue"/>
    <s v="Chegou em 26 de agosto"/>
    <s v="Não"/>
    <n v="1"/>
    <n v="69.97"/>
    <n v="15.65"/>
    <n v="-17.89"/>
    <n v="-15.65"/>
    <s v=""/>
    <n v="52.08"/>
    <s v="agosto 2024"/>
    <s v="Sim"/>
    <x v="51"/>
    <s v="MLB2220394518"/>
    <s v="Trust Parts"/>
    <s v="Suporte Radiador Vectra Gls 2.2 8v 98 Ld/le"/>
    <s v=" "/>
    <n v="69.97"/>
    <s v="Premium"/>
    <s v="Não emitida"/>
    <s v="EFRAIM MESQUITA"/>
    <s v="CPF 09850159774"/>
    <s v="Rua Cirne Maia 78, Rio de Janeiro - CEP: 20771410, Rio de Janeiro"/>
    <s v=" "/>
    <s v=" "/>
    <s v="EFRAIM MESQUITA"/>
    <s v="09850159774"/>
    <s v="Rua Cirne Maia 78 / Loja E - CEP 20771410 - Cachambi, Rio de Janeiro, Rio de Janeiro"/>
    <s v="Rio de Janeiro"/>
    <s v="Rio de Janeiro"/>
    <s v="20771410"/>
    <s v="Brasil"/>
    <s v="Coleta do Mercado Envios"/>
    <s v="24 de agosto | 01:15"/>
    <s v="26 de agosto | 12:25"/>
    <s v="Mercado Envios"/>
    <s v="MEL43756915866LMXDF01"/>
    <s v="https://myaccount.mercadolivre.com.br/shipments/43756915866/detail"/>
    <s v=" "/>
    <s v=" "/>
    <s v=" "/>
    <s v=" "/>
    <s v=" "/>
    <s v=" "/>
    <s v=" "/>
    <s v=""/>
    <s v="Não"/>
    <s v=""/>
    <s v="Não"/>
  </r>
  <r>
    <s v="2000009108228392"/>
    <s v="22 de agosto de 2024 22:36 hs."/>
    <s v="Entregue"/>
    <s v="Chegou em 23 de agosto"/>
    <s v="Não"/>
    <n v="1"/>
    <n v="238.89"/>
    <n v="1.59"/>
    <n v="-40.61"/>
    <s v=""/>
    <s v=""/>
    <n v="199.87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mariza eddine"/>
    <s v="CPF 26730501839"/>
    <s v="Rua Cantareira 215 - Casa, São Paulo - CEP: 02290000, São Paulo"/>
    <s v=" "/>
    <s v=" "/>
    <s v="mariza eddine"/>
    <s v="26730501839"/>
    <s v="Rua Cantareira 215 / Casa Referencia: Próximo A Av Ana Do Sacramento Andrade Ou A Fábrica Protenditi - CEP 02290000 - Flor da Cantareira, São Paulo, São Paulo"/>
    <s v="São Paulo"/>
    <s v="São Paulo"/>
    <s v="02290000"/>
    <s v="Brasil"/>
    <s v="Mercado Envios Flex"/>
    <s v="23 de agosto | 16:48"/>
    <s v="23 de agosto | 19:05"/>
    <s v="FELIPE BERNARDO DE LIMA SILVA"/>
    <s v="43756822462"/>
    <s v=" "/>
    <s v=" "/>
    <s v=" "/>
    <s v=" "/>
    <s v=" "/>
    <s v=" "/>
    <s v=" "/>
    <s v=" "/>
    <s v=""/>
    <s v="Não"/>
    <s v=""/>
    <s v="Não"/>
  </r>
  <r>
    <s v="2000009108209234"/>
    <s v="22 de agosto de 2024 22:34 hs."/>
    <s v="Entregue"/>
    <s v="Chegou em 24 de agosto"/>
    <s v="Não"/>
    <n v="1"/>
    <n v="120.9"/>
    <s v=""/>
    <n v="-20.55"/>
    <n v="-20.45"/>
    <s v=""/>
    <n v="79.900000000000006"/>
    <s v="agosto 2024"/>
    <s v="Sim"/>
    <x v="5"/>
    <s v="MLB2603159144"/>
    <s v="Trust Parts"/>
    <s v="Par Pinoguia Pinça De Freio Cobalt Ltz1.4 Aut Flex 2012"/>
    <s v=" "/>
    <n v="120.9"/>
    <s v="Premium"/>
    <s v="Não emitida"/>
    <s v="Jesiel Nogueira da Silva"/>
    <s v="CPF 08737929631"/>
    <s v="Alameda Oliveira 87 - casa, Alterosa - CEP: 37145000, Minas Gerais"/>
    <s v=" "/>
    <s v=" "/>
    <s v="Jesiel Nogueira da Silva"/>
    <s v="08737929631"/>
    <s v="Alameda Oliveira 87 / casa - CEP 37145000 - Cruzeiro, Alterosa, Minas Gerais"/>
    <s v="Alterosa"/>
    <s v="Minas Gerais"/>
    <s v="37145000"/>
    <s v="Brasil"/>
    <s v="Coleta do Mercado Envios"/>
    <s v="24 de agosto | 01:14"/>
    <s v="24 de agosto | 13:26"/>
    <s v="Mercado Envios"/>
    <s v="MEL43756816888LMXDF01"/>
    <s v=" "/>
    <s v=" "/>
    <s v=" "/>
    <s v=" "/>
    <s v=" "/>
    <s v=" "/>
    <s v=" "/>
    <s v=" "/>
    <s v=""/>
    <s v="Não"/>
    <s v=""/>
    <s v="Não"/>
  </r>
  <r>
    <s v="2000009107498950"/>
    <s v="22 de agosto de 2024 21:09 hs."/>
    <s v="Entregue"/>
    <s v="Chegou em 26 de agosto"/>
    <s v="Não"/>
    <n v="1"/>
    <n v="200.99"/>
    <s v=""/>
    <n v="-34.17"/>
    <n v="-65.95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dilma araujo dos santos araujo"/>
    <s v="CPF 27415541880"/>
    <s v="Rua Irani 90 - Casa 01, Cotia - CEP: 06722310, São Paulo"/>
    <s v=" "/>
    <s v=" "/>
    <s v="dilma araujo dos santos araujo"/>
    <s v="27415541880"/>
    <s v="Rua Irani 90 / Casa 01 - CEP 06722310 - Paisagem Casa Grande, Cotia, São Paulo"/>
    <s v="Cotia"/>
    <s v="São Paulo"/>
    <s v="06722310"/>
    <s v="Brasil"/>
    <s v="Coleta do Mercado Envios"/>
    <s v="24 de agosto | 01:13"/>
    <s v="26 de agosto | 12:33"/>
    <s v="Mercado Envios"/>
    <s v="MEL43756338947LMXDF01"/>
    <s v=" "/>
    <s v=" "/>
    <s v=" "/>
    <s v=" "/>
    <s v=" "/>
    <s v=" "/>
    <s v=" "/>
    <s v=" "/>
    <s v=""/>
    <s v="Não"/>
    <s v=""/>
    <s v="Não"/>
  </r>
  <r>
    <s v="2000006213948005"/>
    <s v="22 de agosto de 2024 19:31 hs."/>
    <s v="Entregue"/>
    <s v="Chegou em 24 de agosto"/>
    <s v="Sim"/>
    <n v="1"/>
    <n v="173.91"/>
    <n v="17.440000000000001"/>
    <n v="-20.87"/>
    <n v="-41.39"/>
    <s v=""/>
    <n v="129.09"/>
    <s v="agosto 2024"/>
    <s v="Sim"/>
    <x v="209"/>
    <s v="MLB3127999664"/>
    <s v="Trust Parts"/>
    <s v="Bandeja Dianteira Direita Com Pivô Duster 2011 A 2013"/>
    <s v=" "/>
    <n v="173.91"/>
    <s v="Clássico"/>
    <s v="Não emitida"/>
    <s v="Carmem Dos Santos"/>
    <s v="CPF 86989472120"/>
    <s v="Avenida avenida i quadra 72 lote 22 SN - lanchonete na frente, Cristalina - CEP: 73850000, Goiás"/>
    <s v=" "/>
    <s v=" "/>
    <s v="Carmem Dos Santos"/>
    <s v="86989472120"/>
    <s v="Avenida avenida i quadra 72 lote 22 SN / Referencia: casa com jardim, tem um trailer na frente - CEP 73850000 - sul novo, Cristalina, Goiás"/>
    <s v="Cristalina"/>
    <s v="Goiás"/>
    <s v="73850000"/>
    <s v="Brasil"/>
    <s v="Coleta do Mercado Envios"/>
    <s v="24 de agosto | 01:50"/>
    <s v="24 de agosto | 17:19"/>
    <s v="Mercado Envios"/>
    <s v="MEL43756156210LMXDF01"/>
    <s v=" "/>
    <s v=" "/>
    <s v=" "/>
    <s v=" "/>
    <s v=" "/>
    <s v=" "/>
    <s v=" "/>
    <s v=" "/>
    <s v=""/>
    <s v="Não"/>
    <s v=""/>
    <s v="Não"/>
  </r>
  <r>
    <s v="2000009105736294"/>
    <s v="22 de agosto de 2024 17:34 hs."/>
    <s v="Entregue"/>
    <s v="Chegou em 26 de agosto"/>
    <s v="Não"/>
    <n v="1"/>
    <n v="189.99"/>
    <s v=""/>
    <n v="-22.8"/>
    <n v="-21.45"/>
    <s v=""/>
    <n v="145.74"/>
    <s v="agosto 2024"/>
    <s v=" "/>
    <x v="80"/>
    <s v="MLB3003662091"/>
    <s v="Trust Parts"/>
    <s v="Cabo De Câmbio Engate Palio 1.0 1996 A 2000"/>
    <s v=" "/>
    <n v="189.99"/>
    <s v="Clássico"/>
    <s v="Não emitida"/>
    <s v="marcos cesar"/>
    <s v="CPF 17048658754"/>
    <s v="Rua 23 6 - galpão de marcenaria, Rio das Ostras - CEP: 28890858, Rio de Janeiro"/>
    <s v=" "/>
    <s v=" "/>
    <s v="marcos cesar"/>
    <s v="17048658754"/>
    <s v="Rua 23 6 / galpão de marcenaria - CEP 28890858 - Loteamento Extensão do Serramar, Rio das Ostras, Rio de Janeiro"/>
    <s v="Rio das Ostras"/>
    <s v="Rio de Janeiro"/>
    <s v="28890858"/>
    <s v="Brasil"/>
    <s v="Coleta do Mercado Envios"/>
    <s v="23 de agosto | 23:14"/>
    <s v="26 de agosto | 12:59"/>
    <s v="Mercado Envios"/>
    <s v="MEL43755547187LMXDF01"/>
    <s v=" "/>
    <s v=" "/>
    <s v=" "/>
    <s v=" "/>
    <s v=" "/>
    <s v=" "/>
    <s v=" "/>
    <s v=" "/>
    <s v=""/>
    <s v="Não"/>
    <s v=""/>
    <s v="Não"/>
  </r>
  <r>
    <s v="2000009105137366"/>
    <s v="22 de agosto de 2024 16:26 hs."/>
    <s v="Entregue"/>
    <s v="Chegou em 23 de agosto"/>
    <s v="Não"/>
    <n v="1"/>
    <n v="183.87"/>
    <n v="1.59"/>
    <n v="-22.06"/>
    <s v=""/>
    <s v=""/>
    <n v="163.4"/>
    <s v="agosto 2024"/>
    <s v="Sim"/>
    <x v="10"/>
    <s v="MLB2901284875"/>
    <s v="Trust Parts"/>
    <s v="Par Bandeja Com Pivô March 2011 Em Diante"/>
    <s v=" "/>
    <n v="183.87"/>
    <s v="Clássico"/>
    <s v="Não emitida"/>
    <s v="Giovanna Dourado"/>
    <s v="CPF 30696571846"/>
    <s v="Rua Antônio Monteiro Dentinho 21, São Paulo - CEP: 02844160, São Paulo"/>
    <s v=" "/>
    <s v=" "/>
    <s v="Giovanna Dourado"/>
    <s v="30696571846"/>
    <s v="Rua Antônio Monteiro Dentinho 21 / CEP 02844160 - Vila Penteado, São Paulo, São Paulo"/>
    <s v="São Paulo"/>
    <s v="São Paulo"/>
    <s v="02844160"/>
    <s v="Brasil"/>
    <s v="Mercado Envios Flex"/>
    <s v="23 de agosto | 19:32"/>
    <s v="23 de agosto | 19:32"/>
    <s v="BRUNO HENRIQUE"/>
    <s v="43755446108"/>
    <s v=" "/>
    <s v=" "/>
    <s v=" "/>
    <s v=" "/>
    <s v=" "/>
    <s v=" "/>
    <s v=" "/>
    <s v=" "/>
    <s v=""/>
    <s v="Não"/>
    <s v=""/>
    <s v="Não"/>
  </r>
  <r>
    <s v="2000006213079115"/>
    <s v="22 de agosto de 2024 16:15 hs."/>
    <s v="Entregue"/>
    <s v="Chegou em 23 de agosto"/>
    <s v="Sim"/>
    <n v="1"/>
    <n v="195.99"/>
    <n v="1.59"/>
    <n v="-33.32"/>
    <s v=""/>
    <s v=""/>
    <n v="164.26"/>
    <s v="agosto 2024"/>
    <s v="Sim"/>
    <x v="16"/>
    <s v="MLB1841175427"/>
    <s v="Trust Parts"/>
    <s v="Cabo De Marcha Corsa Classic 2009 2010 2011 2012 2013 2014"/>
    <s v=" "/>
    <n v="195.99"/>
    <s v="Premium"/>
    <s v="Não emitida"/>
    <s v="José Roberto  Junqueira"/>
    <s v="CPF 08363065897"/>
    <s v="Rua João Roberto Marcelino 41, Suzano - CEP: 08696125, São Paulo"/>
    <s v=" "/>
    <s v=" "/>
    <s v="José Roberto  Junqueira"/>
    <s v="08363065897"/>
    <s v="Rua João Roberto Marcelino 41 / CEP 08696125 - Jardim Varan, Suzano, São Paulo"/>
    <s v="Suzano"/>
    <s v="São Paulo"/>
    <s v="08696125"/>
    <s v="Brasil"/>
    <s v="Mercado Envios Flex"/>
    <s v="23 de agosto | 16:47"/>
    <s v="23 de agosto | 21:18"/>
    <s v="ANDERSON ABREU"/>
    <s v="43755225763"/>
    <s v=" "/>
    <s v=" "/>
    <s v=" "/>
    <s v=" "/>
    <s v=" "/>
    <s v=" "/>
    <s v=" "/>
    <s v=" "/>
    <s v=""/>
    <s v="Não"/>
    <s v=""/>
    <s v="Não"/>
  </r>
  <r>
    <s v="2000006212879963"/>
    <s v="22 de agosto de 2024 15:37 hs."/>
    <s v="Entregue"/>
    <s v="Chegou em 26 de agosto"/>
    <s v="Sim"/>
    <n v="1"/>
    <n v="329.9"/>
    <n v="38.56"/>
    <n v="-39.590000000000003"/>
    <n v="-80.510000000000005"/>
    <s v=""/>
    <n v="248.36"/>
    <s v="agosto 2024"/>
    <s v="Sim"/>
    <x v="234"/>
    <s v="MLB2864254975"/>
    <s v="Trust Parts"/>
    <s v="Par Bandeja Peugeot 206 Todos 1999 A 2010"/>
    <s v=" "/>
    <n v="329.9"/>
    <s v="Clássico"/>
    <s v="Não emitida"/>
    <s v="Eriberto Beto"/>
    <s v="CPF 30665029888"/>
    <s v="Avenida Projetada 01 175 - mecânica ebenezer, Arcoverde - CEP: 56508530, Pernambuco"/>
    <s v=" "/>
    <s v=" "/>
    <s v="Eriberto Beto"/>
    <s v="30665029888"/>
    <s v="Avenida Projetada 01 175 / mecânica ebenezer Referencia: depois de Maria de Fátima na terceira lombada à esquerda tem uma mecânica Ebenézer número 175 - CEP 56508530 - Boa Esperança, Arcoverde, Pernambuco"/>
    <s v="Arcoverde"/>
    <s v="Pernambuco"/>
    <s v="56508530"/>
    <s v="Brasil"/>
    <s v="Coleta do Mercado Envios"/>
    <s v="24 de agosto | 01:50"/>
    <s v="26 de agosto | 17:44"/>
    <s v="Mercado Envios"/>
    <s v="MEL43755237404LMXDF01"/>
    <s v=" "/>
    <s v=" "/>
    <s v=" "/>
    <s v=" "/>
    <s v=" "/>
    <s v=" "/>
    <s v=" "/>
    <s v=" "/>
    <s v=""/>
    <s v="Não"/>
    <s v=""/>
    <s v="Não"/>
  </r>
  <r>
    <s v="2000006212638125"/>
    <s v="22 de agosto de 2024 14:49 hs."/>
    <s v="Entregue"/>
    <s v="Chegou em 22 de agosto"/>
    <s v="Sim"/>
    <n v="1"/>
    <n v="63.7"/>
    <n v="15.9"/>
    <n v="-13.64"/>
    <s v=""/>
    <s v=""/>
    <n v="65.959999999999994"/>
    <s v="agosto 2024"/>
    <s v=" "/>
    <x v="12"/>
    <s v="MLB2063490455"/>
    <s v="Trust Parts"/>
    <s v="Kit Bieleta Haste Trambulador Peugeot 206 207 1.4 8v 1.6 16v"/>
    <s v=" "/>
    <n v="63.7"/>
    <s v="Clássico"/>
    <s v="Não emitida"/>
    <s v="Norma Lucia Santos Salvador"/>
    <s v="CPF 28866806803"/>
    <s v="Rua João Perone 349 - Padaria Royale, Cotia - CEP: 06714210, São Paulo"/>
    <s v=" "/>
    <s v=" "/>
    <s v="Norma Lucia Santos Salvador"/>
    <s v="28866806803"/>
    <s v="Rua João Perone 349 / Padaria Royale - CEP 06714210 - Parque Alexandre, Cotia, São Paulo"/>
    <s v="Cotia"/>
    <s v="São Paulo"/>
    <s v="06714210"/>
    <s v="Brasil"/>
    <s v="Mercado Envios Flex"/>
    <s v="22 de agosto | 15:52"/>
    <s v="22 de agosto | 17:44"/>
    <s v="CARLOS EDUARDO BUENO DOS SANTOS"/>
    <s v="43755028650"/>
    <s v=" "/>
    <s v=" "/>
    <s v=" "/>
    <s v=" "/>
    <s v=" "/>
    <s v=" "/>
    <s v=" "/>
    <s v=" "/>
    <s v=""/>
    <s v="Não"/>
    <s v=""/>
    <s v="Não"/>
  </r>
  <r>
    <s v="2000009103806126"/>
    <s v="22 de agosto de 2024 14:02 hs."/>
    <s v="Entregue"/>
    <s v="Chegou em 26 de agosto"/>
    <s v="Não"/>
    <n v="1"/>
    <n v="228.9"/>
    <s v=""/>
    <n v="-38.909999999999997"/>
    <n v="-23.95"/>
    <s v=""/>
    <n v="166.04"/>
    <s v="agosto 2024"/>
    <s v="Sim"/>
    <x v="235"/>
    <s v="MLB3168043243"/>
    <s v="Trust Parts"/>
    <s v="Bandeja Superior Dianteira Esquerda C Pivô Hilux 4x4 06 À 20"/>
    <s v=" "/>
    <n v="228.9"/>
    <s v="Premium"/>
    <s v="Não emitida"/>
    <s v="luiz carlos ramos"/>
    <s v="CPF 00706855680"/>
    <s v="Rua Santa Catarina 220 - casa, Monte Carmelo - CEP: 38500000, Minas Gerais"/>
    <s v=" "/>
    <s v=" "/>
    <s v="luiz carlos ramos"/>
    <s v="00706855680"/>
    <s v="Rua Santa Catarina 220 / casa - CEP 38500000 - Vila Nova, Monte Carmelo, Minas Gerais"/>
    <s v="Monte Carmelo"/>
    <s v="Minas Gerais"/>
    <s v="38500000"/>
    <s v="Brasil"/>
    <s v="Coleta do Mercado Envios"/>
    <s v="23 de agosto | 23:14"/>
    <s v="26 de agosto | 11:59"/>
    <s v="Mercado Envios"/>
    <s v="MEL43754819292LMXDF01"/>
    <s v=" "/>
    <s v=" "/>
    <s v=" "/>
    <s v=" "/>
    <s v=" "/>
    <s v=" "/>
    <s v=" "/>
    <s v=" "/>
    <s v=""/>
    <s v="Não"/>
    <s v=""/>
    <s v="Não"/>
  </r>
  <r>
    <s v="2000009103753178"/>
    <s v="22 de agosto de 2024 13:57 hs."/>
    <s v="Entregue"/>
    <s v="Chegou em 27 de agosto"/>
    <s v="Não"/>
    <n v="1"/>
    <n v="238.89"/>
    <s v=""/>
    <n v="-40.61"/>
    <n v="-25.95"/>
    <s v=""/>
    <n v="172.33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Levi Augusto Dos Santos"/>
    <s v="CPF 32554419272"/>
    <s v="Rua Nossa Senhora do Pilar 413 - quadra 17, Sorriso - CEP: 78893344, Mato Grosso"/>
    <s v=" "/>
    <s v=" "/>
    <s v="Levi Augusto Dos Santos"/>
    <s v="32554419272"/>
    <s v="Rua Nossa Senhora do Pilar 413 / esq com nossa senhora do sorriso - quadra 17 Referencia: próximo à creche municipal - CEP 78893344 - Terra Brasil, Sorriso, Mato Grosso"/>
    <s v="Sorriso"/>
    <s v="Mato Grosso"/>
    <s v="78893344"/>
    <s v="Brasil"/>
    <s v="Coleta do Mercado Envios"/>
    <s v="24 de agosto | 00:54"/>
    <s v="27 de agosto | 12:02"/>
    <s v="Mercado Envios"/>
    <s v="MEL43754622703LMXDF01"/>
    <s v=" "/>
    <s v=" "/>
    <s v=" "/>
    <s v=" "/>
    <s v=" "/>
    <s v=" "/>
    <s v=" "/>
    <s v=" "/>
    <s v=""/>
    <s v="Não"/>
    <s v=""/>
    <s v="Não"/>
  </r>
  <r>
    <s v="2000009103336528"/>
    <s v="22 de agosto de 2024 13:11 hs."/>
    <s v="Entregue"/>
    <s v="Chegou em 26 de agosto"/>
    <s v="Não"/>
    <n v="1"/>
    <n v="178.83"/>
    <s v=""/>
    <n v="-30.4"/>
    <n v="-25.95"/>
    <s v=""/>
    <n v="122.48"/>
    <s v="agosto 2024"/>
    <s v="Sim"/>
    <x v="236"/>
    <s v="MLB2915221296"/>
    <s v="Trust Parts"/>
    <s v="Bandeja Superior Direita Com Pivô Ranger 1998 A 2011"/>
    <s v=" "/>
    <n v="178.83"/>
    <s v="Premium"/>
    <s v="Não emitida"/>
    <s v="cleverson santos"/>
    <s v="CPF 03930120933"/>
    <s v="Rua Gonçalves Dias 557, Mangueirinha - CEP: 85540000, Paraná"/>
    <s v=" "/>
    <s v=" "/>
    <s v="cleverson santos"/>
    <s v="03930120933"/>
    <s v="Rua Gonçalves Dias 557 / Centro - CEP 85540000 - Mangueirinha, Mangueirinha, Paraná"/>
    <s v="Mangueirinha"/>
    <s v="Paraná"/>
    <s v="85540000"/>
    <s v="Brasil"/>
    <s v="Coleta do Mercado Envios"/>
    <s v="24 de agosto | 00:44"/>
    <s v="26 de agosto | 13:14"/>
    <s v="Mercado Envios"/>
    <s v="MEL43754600076LMXDF01"/>
    <s v=" "/>
    <s v=" "/>
    <s v=" "/>
    <s v=" "/>
    <s v=" "/>
    <s v=" "/>
    <s v=" "/>
    <s v=" "/>
    <s v=""/>
    <s v="Não"/>
    <s v=""/>
    <s v="Não"/>
  </r>
  <r>
    <s v="2000009103089054"/>
    <s v="22 de agosto de 2024 12:39 hs."/>
    <s v="Entregue"/>
    <s v="Chegou em 24 de agosto"/>
    <s v="Não"/>
    <n v="1"/>
    <n v="195.99"/>
    <n v="15.67"/>
    <n v="-33.32"/>
    <n v="-40.619999999999997"/>
    <s v=""/>
    <n v="137.72"/>
    <s v="agosto 2024"/>
    <s v="Sim"/>
    <x v="16"/>
    <s v="MLB1802931823"/>
    <s v="Trust Parts"/>
    <s v="Cabo De Trambulador Corsa Classic 2005/2014"/>
    <s v=" "/>
    <n v="195.99"/>
    <s v="Premium"/>
    <s v="Não emitida"/>
    <s v="Vanessa Freitas"/>
    <s v="CPF 01432066137"/>
    <s v="Quadra 26 Conjunto B 25 - AP 101, Águas Lindas de Goiás - CEP: 72910274, Goiás"/>
    <s v=" "/>
    <s v=" "/>
    <s v="Vanessa Freitas"/>
    <s v="01432066137"/>
    <s v="Quadra 26 Conjunto B 25 / AP 101 Referencia: Entregar somente para Vanessa . - CEP 72910274 - Parque da Barragem Setor 03, Águas Lindas de Goiás, Goiás"/>
    <s v="Águas Lindas de Goiás"/>
    <s v="Goiás"/>
    <s v="72910274"/>
    <s v="Brasil"/>
    <s v="Coleta do Mercado Envios"/>
    <s v="23 de agosto | 01:41"/>
    <s v="24 de agosto | 13:14"/>
    <s v="Mercado Envios"/>
    <s v="MEL43754485502LMXDF01"/>
    <s v=" "/>
    <s v=" "/>
    <s v=" "/>
    <s v=" "/>
    <s v=" "/>
    <s v=" "/>
    <s v=" "/>
    <s v=" "/>
    <s v=""/>
    <s v="Não"/>
    <s v=""/>
    <s v="Não"/>
  </r>
  <r>
    <s v="2000009082922664"/>
    <s v="22 de agosto de 2024 12:37 hs."/>
    <s v="Entregue"/>
    <s v="Chegou em 24 de agosto"/>
    <s v="Não"/>
    <n v="1"/>
    <n v="15.99"/>
    <n v="11.1"/>
    <n v="-8.7200000000000006"/>
    <n v="-11.1"/>
    <s v=""/>
    <n v="7.27"/>
    <s v="agosto 2024"/>
    <s v=" "/>
    <x v="237"/>
    <s v="MLB2718552658"/>
    <s v="Trust Parts"/>
    <s v="Capa De Pedal Freio Embreagem Fox 2016"/>
    <s v=" "/>
    <n v="15.99"/>
    <s v="Premium"/>
    <s v="Não emitida"/>
    <s v="Luis Antonio de Britto"/>
    <s v="CPF 60362642834"/>
    <s v="AVENIDA BERNARDINO DE CAMPOS 398, Amparo - CEP: 13900400, São Paulo"/>
    <s v=" "/>
    <s v=" "/>
    <s v="Luis Antonio de Britto"/>
    <s v="60362642834"/>
    <s v="AVENIDA BERNARDINO DE CAMPOS 398 / CEP 13900400 - Centro, Amparo, São Paulo"/>
    <s v="Amparo"/>
    <s v="São Paulo"/>
    <s v="13900400"/>
    <s v="Brasil"/>
    <s v="Coleta do Mercado Envios"/>
    <s v="23 de agosto | 02:43"/>
    <s v="24 de agosto | 10:33"/>
    <s v="Mercado Envios"/>
    <s v="MEL43745084163LMXDF01"/>
    <s v="https://myaccount.mercadolivre.com.br/shipments/43745084163/detail"/>
    <s v=" "/>
    <s v=" "/>
    <s v=" "/>
    <s v=" "/>
    <s v=" "/>
    <s v=" "/>
    <s v=" "/>
    <s v=""/>
    <s v="Não"/>
    <s v=""/>
    <s v="Não"/>
  </r>
  <r>
    <s v="2000009102944256"/>
    <s v="22 de agosto de 2024 12:22 hs."/>
    <s v="Entregue"/>
    <s v="Chegou em 24 de agosto"/>
    <s v="Não"/>
    <n v="1"/>
    <n v="97.9"/>
    <s v=""/>
    <n v="-16.64"/>
    <n v="-20.45"/>
    <s v=""/>
    <n v="60.81"/>
    <s v="agosto 2024"/>
    <s v="Sim"/>
    <x v="238"/>
    <s v="MLB2037436515"/>
    <s v="Trust Parts"/>
    <s v="Cabo De Acelerador Corolla A Gasolina 2003, 2004, 2005, 2006"/>
    <s v=" "/>
    <n v="97.9"/>
    <s v="Premium"/>
    <s v="Não emitida"/>
    <s v="Mariny Ayme Rodrigues marlet"/>
    <s v="CPF 14535026700"/>
    <s v="Rua Orlando Marques De Marins 02 - Lote 6 quadra 1, Maricá - CEP: 24915495, Rio De Janeiro"/>
    <s v=" "/>
    <s v=" "/>
    <s v="Mariny Ayme Rodrigues marlet"/>
    <s v="14535026700"/>
    <s v="Rua Orlando Marques de Marins 02 / Lote 6 quadra 1  Referencia: Uma casa antes do açaí DaDois muro verde portão social, perto da avenida Maysa - CEP 24915495 - Barra de Maricá, Maricá, Rio de Janeiro"/>
    <s v="Maricá"/>
    <s v="Rio de Janeiro"/>
    <s v="24915495"/>
    <s v="Brasil"/>
    <s v="Coleta do Mercado Envios"/>
    <s v="23 de agosto | 04:56"/>
    <s v="24 de agosto | 16:11"/>
    <s v="Mercado Envios"/>
    <s v="MEL43754415188LMXDF01"/>
    <s v=" "/>
    <s v=" "/>
    <s v=" "/>
    <s v=" "/>
    <s v=" "/>
    <s v=" "/>
    <s v=" "/>
    <s v=" "/>
    <s v=""/>
    <s v="Não"/>
    <s v=""/>
    <s v="Não"/>
  </r>
  <r>
    <s v="2000006211833991"/>
    <s v="22 de agosto de 2024 12:07 hs."/>
    <s v="Entregue"/>
    <s v="Chegou em 24 de agosto"/>
    <s v="Sim"/>
    <n v="1"/>
    <n v="106.11"/>
    <n v="32.56"/>
    <n v="-12.73"/>
    <n v="-56.51"/>
    <s v=""/>
    <n v="69.430000000000007"/>
    <s v="agosto 2024"/>
    <s v="Sim"/>
    <x v="239"/>
    <s v="MLB3055251772"/>
    <s v="Trust Parts"/>
    <s v="Par Bandeja Balança Celta 2000 A 2015"/>
    <s v=" "/>
    <n v="106.11"/>
    <s v="Clássico"/>
    <s v="Não emitida"/>
    <s v="Ailton Marcelino Do Nascimento"/>
    <s v="CPF 04944632444"/>
    <s v="Rua Júlio Ramos 124 124, Itaíba - CEP: 56550000, Pernambuco"/>
    <s v=" "/>
    <s v=" "/>
    <s v="Ailton Marcelino Do Nascimento"/>
    <s v="04944632444"/>
    <s v="Rua Júlio Ramos 124 / negras itaiba pe - CEP 56550000 - negras, Itaíba, Pernambuco"/>
    <s v="Itaíba"/>
    <s v="Pernambuco"/>
    <s v="56550000"/>
    <s v="Brasil"/>
    <s v="Coleta do Mercado Envios"/>
    <s v="23 de agosto | 01:24"/>
    <s v="24 de agosto | 16:37"/>
    <s v="Mercado Envios"/>
    <s v="MEL43754349038LMXDF01"/>
    <s v=" "/>
    <s v=" "/>
    <s v=" "/>
    <s v=" "/>
    <s v=" "/>
    <s v=" "/>
    <s v=" "/>
    <s v=" "/>
    <s v=""/>
    <s v="Não"/>
    <s v=""/>
    <s v="Não"/>
  </r>
  <r>
    <s v="2000009101859926"/>
    <s v="22 de agosto de 2024 10:10 hs."/>
    <s v="Entregue"/>
    <s v="Chegou em 22 de agosto"/>
    <s v="Não"/>
    <n v="1"/>
    <n v="20.5"/>
    <n v="13.9"/>
    <n v="-9.48"/>
    <s v=""/>
    <s v=""/>
    <n v="24.92"/>
    <s v="agosto 2024"/>
    <s v="Sim"/>
    <x v="222"/>
    <s v="MLB2780205707"/>
    <s v="Trust Parts"/>
    <s v="Kit Capa De Pedal New Fiesta"/>
    <s v=" "/>
    <n v="20.5"/>
    <s v="Premium"/>
    <s v="Não emitida"/>
    <s v="heber ferreira"/>
    <s v="CPF 36447112835"/>
    <s v="Estrada de Poá 1782 - das 08:00 às 18:00hr, São Paulo - CEP: 08460000, São Paulo"/>
    <s v=" "/>
    <s v=" "/>
    <s v="heber ferreira"/>
    <s v="36447112835"/>
    <s v="Estrada de Poá 1782 / das 08:00 às 18:00hr Referencia: Em Frente Ao Semáforo - CEP 08460000 - Jardim Soares, São Paulo, São Paulo"/>
    <s v="São Paulo"/>
    <s v="São Paulo"/>
    <s v="08460000"/>
    <s v="Brasil"/>
    <s v="Mercado Envios Flex"/>
    <s v="22 de agosto | 16:30"/>
    <s v="22 de agosto | 20:02"/>
    <s v="VITTOR ALVES"/>
    <s v="43753738151"/>
    <s v=" "/>
    <s v=" "/>
    <s v=" "/>
    <s v=" "/>
    <s v=" "/>
    <s v=" "/>
    <s v=" "/>
    <s v=" "/>
    <s v=""/>
    <s v="Não"/>
    <s v=""/>
    <s v="Não"/>
  </r>
  <r>
    <s v="2000009101827462"/>
    <s v="22 de agosto de 2024 10:04 hs."/>
    <s v="Entregue"/>
    <s v="Chegou em 28 de agosto"/>
    <s v="Não"/>
    <n v="1"/>
    <n v="75.7"/>
    <n v="13.65"/>
    <n v="-18.87"/>
    <n v="-13.65"/>
    <s v=""/>
    <n v="56.83"/>
    <s v="agosto 2024"/>
    <s v="Sim"/>
    <x v="240"/>
    <s v="MLB3320662963"/>
    <s v="Trust Parts"/>
    <s v="Suporte Superior Radiador Prisma Antigo 2008 A 2012"/>
    <s v=" "/>
    <n v="75.7"/>
    <s v="Premium"/>
    <s v="Não emitida"/>
    <s v="Francineto Pereira Dos Santos"/>
    <s v="CPF 01698070535"/>
    <s v="Rua Izidoro Barreto 318, Formosa do Rio Preto - CEP: 47990000, Bahia"/>
    <s v=" "/>
    <s v=" "/>
    <s v="Francineto Pereira Dos Santos"/>
    <s v="01698070535"/>
    <s v="Rua Izidoro Barreto 318 / CEP 47990000 - projeto, Formosa do Rio Preto, Bahia"/>
    <s v="Formosa do Rio Preto"/>
    <s v="Bahia"/>
    <s v="47990000"/>
    <s v="Brasil"/>
    <s v="Coleta do Mercado Envios"/>
    <s v="24 de agosto | 03:30"/>
    <s v="28 de agosto | 15:37"/>
    <s v="Mercado Envios"/>
    <s v="MEL43753718333LMXDF01"/>
    <s v=" "/>
    <s v=" "/>
    <s v=" "/>
    <s v=" "/>
    <s v=" "/>
    <s v=" "/>
    <s v=" "/>
    <s v=" "/>
    <s v=""/>
    <s v="Não"/>
    <s v=""/>
    <s v="Não"/>
  </r>
  <r>
    <s v="2000009101730686"/>
    <s v="22 de agosto de 2024 09:53 hs."/>
    <s v="Entregue"/>
    <s v="Chegou em 26 de agosto"/>
    <s v="Não"/>
    <n v="1"/>
    <n v="173.77"/>
    <s v=""/>
    <n v="-20.85"/>
    <n v="-23.95"/>
    <s v=""/>
    <n v="128.97"/>
    <s v="agosto 2024"/>
    <s v="Sim"/>
    <x v="236"/>
    <s v="MLB2915215061"/>
    <s v="Trust Parts"/>
    <s v="Bandeja Superior Direita Com Pivô Ranger 1998 A 2011"/>
    <s v=" "/>
    <n v="173.77"/>
    <s v="Clássico"/>
    <s v="Não emitida"/>
    <s v="Emiliano Jose Garcia Cruz"/>
    <s v="CPF 03283789681"/>
    <s v="Rua Joana Claudina 340 - Em frente prefeitura, Belmiro Braga - CEP: 36126000, Minas Gerais"/>
    <s v=" "/>
    <s v=" "/>
    <s v="Emiliano Jose Garcia Cruz"/>
    <s v="03283789681"/>
    <s v="Rua Joana Claudina 340 / Em frente prefeitura Referencia: Loja novo cell - CEP 36126000 - centro, Belmiro Braga, Minas Gerais"/>
    <s v="Belmiro Braga"/>
    <s v="Minas Gerais"/>
    <s v="36126000"/>
    <s v="Brasil"/>
    <s v="Coleta do Mercado Envios"/>
    <s v="25 de agosto | 05:17"/>
    <s v="26 de agosto | 14:05"/>
    <s v="Mercado Envios"/>
    <s v="MEL43753842584LMXDF01"/>
    <s v=" "/>
    <s v=" "/>
    <s v=" "/>
    <s v=" "/>
    <s v=" "/>
    <s v=" "/>
    <s v=" "/>
    <s v=" "/>
    <s v=""/>
    <s v="Não"/>
    <s v=""/>
    <s v="Não"/>
  </r>
  <r>
    <s v="2000009101691930"/>
    <s v="22 de agosto de 2024 09:48 hs."/>
    <s v="Entregue"/>
    <s v="Chegou em 28 de agosto"/>
    <s v="Não"/>
    <n v="1"/>
    <n v="202.56"/>
    <s v=""/>
    <n v="-24.31"/>
    <n v="-24.95"/>
    <s v=""/>
    <n v="153.30000000000001"/>
    <s v="agosto 2024"/>
    <s v=" "/>
    <x v="198"/>
    <s v="MLB2926187129"/>
    <s v="Trust Parts"/>
    <s v="Par Bandeja Com Pivô Sandero 2006 Em Diante"/>
    <s v=" "/>
    <n v="202.56"/>
    <s v="Clássico"/>
    <s v="Não emitida"/>
    <s v="Felipe Alves Alves"/>
    <s v="CPF 84943882072"/>
    <s v="AV ZERO HORA 1713, Alvorada - CEP: 94858000, Rio Grande do Sul"/>
    <s v=" "/>
    <s v=" "/>
    <s v="Felipe Alves Alves"/>
    <s v="84943882072"/>
    <s v="AV ZERO HORA 1713 / LOJA 02 - CEP 94858000 - Jardim Algarve, Alvorada, Rio Grande do Sul"/>
    <s v="Alvorada"/>
    <s v="Rio Grande do Sul"/>
    <s v="94858000"/>
    <s v="Brasil"/>
    <s v="Coleta do Mercado Envios"/>
    <s v="23 de agosto | 02:52"/>
    <s v="28 de agosto | 11:00"/>
    <s v="Mercado Envios"/>
    <s v="MEL43753829454LMXDF01"/>
    <s v="https://myaccount.mercadolivre.com.br/shipments/43753829454/detail"/>
    <s v=" "/>
    <s v=" "/>
    <s v=" "/>
    <s v=" "/>
    <s v=" "/>
    <s v=" "/>
    <s v=" "/>
    <s v=""/>
    <s v="Não"/>
    <s v=""/>
    <s v="Não"/>
  </r>
  <r>
    <s v="2000009101355250"/>
    <s v="22 de agosto de 2024 08:52 hs."/>
    <s v="Entregue"/>
    <s v="Chegou em 26 de agosto"/>
    <s v="Não"/>
    <n v="1"/>
    <n v="287.89999999999998"/>
    <s v=""/>
    <n v="-34.549999999999997"/>
    <n v="-23.95"/>
    <s v=""/>
    <n v="229.4"/>
    <s v="agosto 2024"/>
    <s v="Sim"/>
    <x v="13"/>
    <s v="MLB2965919550"/>
    <s v="Trust Parts"/>
    <s v="Cabo De Marcha Onix 2012 A 2014"/>
    <s v=" "/>
    <n v="287.89999999999998"/>
    <s v="Clássico"/>
    <s v="Não emitida"/>
    <s v="Sidney Rodrigues de jesus"/>
    <s v="CPF 91072530104"/>
    <s v="Quadra 34 Conjunto B 5 - loja, Brasília - CEP: 71573402, Distrito Federal"/>
    <s v=" "/>
    <s v=" "/>
    <s v="Sidney Rodrigues de jesus"/>
    <s v="91072530104"/>
    <s v="Quadra 34 Conjunto B 5 / loja - CEP 71573402 - Paranoá, Brasília, Distrito Federal"/>
    <s v="Brasília"/>
    <s v="Distrito Federal"/>
    <s v="71573402"/>
    <s v="Brasil"/>
    <s v="Coleta do Mercado Envios"/>
    <s v="23 de agosto | 01:56"/>
    <s v="26 de agosto | 17:06"/>
    <s v="Mercado Envios"/>
    <s v="MEL43753660294LMXDF01"/>
    <s v=" "/>
    <s v=" "/>
    <s v=" "/>
    <s v=" "/>
    <s v=" "/>
    <s v=" "/>
    <s v=" "/>
    <s v=" "/>
    <s v=""/>
    <s v="Não"/>
    <s v=""/>
    <s v="Não"/>
  </r>
  <r>
    <s v="2000009101235278"/>
    <s v="22 de agosto de 2024 08:29 hs."/>
    <s v="Entregue"/>
    <s v="Chegou em 26 de agosto"/>
    <s v="Não"/>
    <n v="1"/>
    <n v="67.900000000000006"/>
    <n v="14"/>
    <n v="-17.54"/>
    <n v="-14"/>
    <s v=""/>
    <n v="50.36"/>
    <s v="agosto 2024"/>
    <s v="Sim"/>
    <x v="223"/>
    <s v="MLB2095774024"/>
    <s v="Trust Parts"/>
    <s v="Par De Bieleta Dianteira Grand Siena 2014 Em Diante"/>
    <s v=" "/>
    <n v="67.900000000000006"/>
    <s v="Premium"/>
    <s v="Não emitida"/>
    <s v="carlos roberto sene"/>
    <s v="CPF 03443263810"/>
    <s v="RUA BENEDITO ANTONIO DE CAMPOS 27, Boituva - CEP: 18550318, São Paulo"/>
    <s v=" "/>
    <s v=" "/>
    <s v="carlos roberto sene"/>
    <s v="03443263810"/>
    <s v="RUA BENEDITO ANTONIO DE CAMPOS 27 / CEP 18550318 - RESIDENCIAL DE LORENZI, Boituva, São Paulo"/>
    <s v="Boituva"/>
    <s v="São Paulo"/>
    <s v="18550318"/>
    <s v="Brasil"/>
    <s v="Coleta do Mercado Envios"/>
    <s v="23 de agosto | 02:31"/>
    <s v="26 de agosto | 09:15"/>
    <s v="Mercado Envios"/>
    <s v="MEL43753425051LMXDF01"/>
    <s v="https://myaccount.mercadolivre.com.br/shipments/43753425051/detail"/>
    <s v=" "/>
    <s v=" "/>
    <s v=" "/>
    <s v=" "/>
    <s v=" "/>
    <s v=" "/>
    <s v=" "/>
    <s v=""/>
    <s v="Não"/>
    <s v=""/>
    <s v="Não"/>
  </r>
  <r>
    <s v="2000009100925192"/>
    <s v="22 de agosto de 2024 06:53 hs."/>
    <s v="Entregue"/>
    <s v="Chegou em 22 de agosto"/>
    <s v="Não"/>
    <n v="1"/>
    <n v="27.99"/>
    <n v="15.9"/>
    <n v="-9.36"/>
    <s v=""/>
    <s v=""/>
    <n v="34.53"/>
    <s v="agosto 2024"/>
    <s v="Sim"/>
    <x v="17"/>
    <s v="MLB2838193802"/>
    <s v="Trust Parts"/>
    <s v="Cabo De Capô Com Alavanca Kadett 1989 A 1998"/>
    <s v=" "/>
    <n v="27.99"/>
    <s v="Clássico"/>
    <s v="Não emitida"/>
    <s v="Valdiran Lopes da Silva"/>
    <s v="CPF 30519720881"/>
    <s v="Rodovia Engenheiro Renê Benedito da Silva 2057 - Casa2, Itapevi - CEP: 06655240, São Paulo"/>
    <s v=" "/>
    <s v=" "/>
    <s v="Valdiran Lopes da Silva"/>
    <s v="30519720881"/>
    <s v="Rodovia Engenheiro Renê Benedito da Silva 2057 / Casa2 - CEP 06655240 - Jardim Maria Judite, Itapevi, São Paulo"/>
    <s v="Itapevi"/>
    <s v="São Paulo"/>
    <s v="06655240"/>
    <s v="Brasil"/>
    <s v="Mercado Envios Flex"/>
    <s v="22 de agosto | 15:57"/>
    <s v="22 de agosto | 19:38"/>
    <s v="CARLOS EDUARDO BUENO DOS SANTOS"/>
    <s v="43753263379"/>
    <s v=" "/>
    <s v=" "/>
    <s v=" "/>
    <s v=" "/>
    <s v=" "/>
    <s v=" "/>
    <s v=" "/>
    <s v=" "/>
    <s v=""/>
    <s v="Não"/>
    <s v=""/>
    <s v="Não"/>
  </r>
  <r>
    <s v="2000009099647600"/>
    <s v="21 de agosto de 2024 23:12 hs."/>
    <s v="Entregue"/>
    <s v="Chegou em 28 de agosto"/>
    <s v="Não"/>
    <n v="1"/>
    <n v="64.989999999999995"/>
    <n v="26.92"/>
    <n v="-13.8"/>
    <n v="-26.92"/>
    <s v=""/>
    <n v="51.19"/>
    <s v="agosto 2024"/>
    <s v="Sim"/>
    <x v="241"/>
    <s v="MLB3279044143"/>
    <s v="Trust Parts"/>
    <s v="4 Pinos Da Dobradiça Da Porta Blazer E S10"/>
    <s v=" "/>
    <n v="64.989999999999995"/>
    <s v="Clássico"/>
    <s v="Não emitida"/>
    <s v="Romilde Pereira de Souza"/>
    <s v="CPF 67872018268"/>
    <s v="Jucelino Kubitschek 769 - Serralheria, Ouro Preto do Oeste - CEP: 76920000, Rondônia"/>
    <s v=" "/>
    <s v=" "/>
    <s v="Romilde Pereira de Souza"/>
    <s v="67872018268"/>
    <s v="Jucelino Kubitschek 769 / Serralheria - CEP 76920000 - Liberdade, Ouro Preto do Oeste, Rondônia"/>
    <s v="Ouro Preto do Oeste"/>
    <s v="Rondônia"/>
    <s v="76920000"/>
    <s v="Brasil"/>
    <s v="Coleta do Mercado Envios"/>
    <s v="23 de agosto | 03:38"/>
    <s v="28 de agosto | 09:25"/>
    <s v="Mercado Envios"/>
    <s v="MEL43752898510LMXDF01"/>
    <s v=" "/>
    <s v=" "/>
    <s v=" "/>
    <s v=" "/>
    <s v=" "/>
    <s v=" "/>
    <s v=" "/>
    <s v=" "/>
    <s v=""/>
    <s v="Não"/>
    <s v=""/>
    <s v="Não"/>
  </r>
  <r>
    <s v="2000009099308578"/>
    <s v="21 de agosto de 2024 22:28 hs."/>
    <s v="Entregue"/>
    <s v="Chegou em 22 de agosto"/>
    <s v="Não"/>
    <n v="1"/>
    <n v="47.9"/>
    <n v="15.9"/>
    <n v="-14.14"/>
    <s v=""/>
    <s v=""/>
    <n v="49.66"/>
    <s v="agosto 2024"/>
    <s v="Sim"/>
    <x v="79"/>
    <s v="MLB2071226958"/>
    <s v="Trust Parts"/>
    <s v="Cabo De Embreagem Palio 1.0 (46522369) 1996 1997 98 99 2000"/>
    <s v=" "/>
    <n v="47.9"/>
    <s v="Premium"/>
    <s v="Não emitida"/>
    <s v="Jailson Oliveira Jailson Oliveira"/>
    <s v="CPF 06778896400"/>
    <s v="Rua Salesópolis 16 - empresa, Barueri - CEP: 06409150, São Paulo"/>
    <s v=" "/>
    <s v=" "/>
    <s v="Jailson Oliveira Jailson Oliveira"/>
    <s v="06778896400"/>
    <s v="Rua Salesópolis 16 / empresa - CEP 06409150 - Jardim Califórnia, Barueri, São Paulo"/>
    <s v="Barueri"/>
    <s v="São Paulo"/>
    <s v="06409150"/>
    <s v="Brasil"/>
    <s v="Mercado Envios Flex"/>
    <s v="22 de agosto | 16:00"/>
    <s v="22 de agosto | 19:50"/>
    <s v="THIAGO OLIVEIRA MIRANDA"/>
    <s v="43752577771"/>
    <s v=" "/>
    <s v=" "/>
    <s v=" "/>
    <s v=" "/>
    <s v=" "/>
    <s v=" "/>
    <s v=" "/>
    <s v=" "/>
    <s v=""/>
    <s v="Não"/>
    <s v=""/>
    <s v="Não"/>
  </r>
  <r>
    <s v="2000006209705617"/>
    <s v="21 de agosto de 2024 22:27 hs."/>
    <s v="Entregue"/>
    <s v="Chegou em 24 de agosto"/>
    <s v="Sim"/>
    <n v="1"/>
    <n v="85"/>
    <s v=""/>
    <n v="-14.45"/>
    <n v="-21.45"/>
    <s v=""/>
    <n v="49.1"/>
    <s v="agosto 2024"/>
    <s v="Sim"/>
    <x v="31"/>
    <s v="MLB3146029133"/>
    <s v="Trust Parts"/>
    <s v="Par Pivô Bandeja Dianteira Fox 2003 A 2014"/>
    <s v=" "/>
    <n v="85"/>
    <s v="Premium"/>
    <s v="Não emitida"/>
    <s v="Ilson Valente de Paiva"/>
    <s v="CPF 09179431712"/>
    <s v="Rua José Picarra 20, Rio de Janeiro - CEP: 21655170, Rio de Janeiro"/>
    <s v=" "/>
    <s v=" "/>
    <s v="Ilson Valente de Paiva"/>
    <s v="09179431712"/>
    <s v="Rua José Picarra 20 / Referencia: chamar Vania ou Paulo quando entregar. - CEP 21655170 - Anchieta, Rio de Janeiro, Rio de Janeiro"/>
    <s v="Rio de Janeiro"/>
    <s v="Rio de Janeiro"/>
    <s v="21655170"/>
    <s v="Brasil"/>
    <s v="Coleta do Mercado Envios"/>
    <s v="24 de agosto | 01:15"/>
    <s v="24 de agosto | 18:32"/>
    <s v="Mercado Envios"/>
    <s v="MEL43752748074LMXDF01"/>
    <s v=" "/>
    <s v=" "/>
    <s v=" "/>
    <s v=" "/>
    <s v=" "/>
    <s v=" "/>
    <s v=" "/>
    <s v=" "/>
    <s v=""/>
    <s v="Não"/>
    <s v=""/>
    <s v="Não"/>
  </r>
  <r>
    <s v="2000009099093878"/>
    <s v="21 de agosto de 2024 22:06 hs."/>
    <s v="Entregue"/>
    <s v="Chegou em 27 de agosto"/>
    <s v="Não"/>
    <n v="1"/>
    <n v="31.67"/>
    <n v="32.85"/>
    <n v="-9.8000000000000007"/>
    <n v="-32.85"/>
    <s v=""/>
    <n v="21.87"/>
    <s v="agosto 2024"/>
    <s v=" "/>
    <x v="242"/>
    <s v="MLB3800797559"/>
    <s v="Trust Parts"/>
    <s v="Inibidor De Marcha Ré Corsa Sistema Varão"/>
    <s v=" "/>
    <n v="31.67"/>
    <s v="Clássico"/>
    <s v="Não emitida"/>
    <s v="Felipe galharte"/>
    <s v="CPF 04960305070"/>
    <s v="Alameda 8 34, Corumbá - CEP: 79321468, Mato Grosso do Sul"/>
    <s v=" "/>
    <s v=" "/>
    <s v="Felipe galharte"/>
    <s v="04960305070"/>
    <s v="Alameda 8 34 / CEP 79321468 - Conjunto Guana, Corumbá, Mato Grosso do Sul"/>
    <s v="Corumbá"/>
    <s v="Mato Grosso do Sul"/>
    <s v="79321468"/>
    <s v="Brasil"/>
    <s v="Coleta do Mercado Envios"/>
    <s v="23 de agosto | 03:38"/>
    <s v="27 de agosto | 14:34"/>
    <s v="Mercado Envios"/>
    <s v="MEL43752491517LMXDF01"/>
    <s v=" "/>
    <s v=" "/>
    <s v=" "/>
    <s v=" "/>
    <s v=" "/>
    <s v=" "/>
    <s v=" "/>
    <s v=" "/>
    <s v=""/>
    <s v="Não"/>
    <s v=""/>
    <s v="Não"/>
  </r>
  <r>
    <s v="2000009098822088"/>
    <s v="21 de agosto de 2024 21:33 hs."/>
    <s v="Entregue"/>
    <s v="Chegou em 22 de agosto"/>
    <s v="Sim"/>
    <n v="1"/>
    <n v="44.86"/>
    <n v="7.95"/>
    <n v="-11.383199999999999"/>
    <s v=""/>
    <s v=""/>
    <n v="41.4268"/>
    <s v=" "/>
    <s v=" "/>
    <x v="243"/>
    <s v="MLB3142987990"/>
    <s v="Trust Parts"/>
    <s v="Pivô Bandeja Dianteira Direita Spacefox 2006 A 2010"/>
    <s v=" "/>
    <n v="44.8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98822090"/>
    <s v="21 de agosto de 2024 21:33 hs."/>
    <s v="Entregue"/>
    <s v="Chegou em 22 de agosto"/>
    <s v="Sim"/>
    <n v="1"/>
    <n v="44.86"/>
    <n v="7.95"/>
    <n v="-11.383199999999999"/>
    <s v=""/>
    <s v=""/>
    <n v="41.4268"/>
    <s v=" "/>
    <s v=" "/>
    <x v="244"/>
    <s v="MLB3145669703"/>
    <s v="Trust Parts"/>
    <s v="Pivô Bandeja Dianteira Esquerda Spacefox 2006 A 2010"/>
    <s v=" "/>
    <n v="44.8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98737190"/>
    <s v="21 de agosto de 2024 21:25 hs."/>
    <s v="Entregue"/>
    <s v="Chegou em 24 de agosto"/>
    <s v="Não"/>
    <n v="1"/>
    <n v="176.9"/>
    <s v=""/>
    <n v="-21.23"/>
    <n v="-25.95"/>
    <s v=""/>
    <n v="129.72"/>
    <s v="agosto 2024"/>
    <s v=" "/>
    <x v="24"/>
    <s v="MLB2863604248"/>
    <s v="Trust Parts"/>
    <s v="Bandeja Lado Esquerdo Peugeot 206 Todos 1999 A 2010 C Pivô"/>
    <s v=" "/>
    <n v="176.9"/>
    <s v="Clássico"/>
    <s v="Não emitida"/>
    <s v="Ellen Cristina"/>
    <s v="CPF 07145904950"/>
    <s v="ouro preto 905 - próximo av 31, Lages - CEP: 88520330, Santa Catarina"/>
    <s v=" "/>
    <s v=" "/>
    <s v="Ellen Cristina"/>
    <s v="07145904950"/>
    <s v="ouro preto 905 / próximo av 31 - CEP 88520330 - São Sebastião, Lages, Santa Catarina"/>
    <s v="Lages"/>
    <s v="Santa Catarina"/>
    <s v="88520330"/>
    <s v="Brasil"/>
    <s v="Coleta do Mercado Envios"/>
    <s v="23 de agosto | 01:47"/>
    <s v="24 de agosto | 16:29"/>
    <s v="Mercado Envios"/>
    <s v="MEL43752510096LMXDF01"/>
    <s v=" "/>
    <s v=" "/>
    <s v=" "/>
    <s v=" "/>
    <s v=" "/>
    <s v=" "/>
    <s v=" "/>
    <s v=" "/>
    <s v=""/>
    <s v="Não"/>
    <s v=""/>
    <s v="Não"/>
  </r>
  <r>
    <s v="2000009098682714"/>
    <s v="21 de agosto de 2024 21:23 hs."/>
    <s v="Entregue"/>
    <s v="Chegou em 23 de agosto"/>
    <s v="Não"/>
    <n v="1"/>
    <n v="141.66999999999999"/>
    <s v=""/>
    <n v="-24.08"/>
    <n v="-24.95"/>
    <s v=""/>
    <n v="92.64"/>
    <s v="agosto 2024"/>
    <s v="Sim"/>
    <x v="160"/>
    <s v="MLB3068432512"/>
    <s v="Trust Parts"/>
    <s v="Bandeja  Esquerda Palio 1996 Á 2001  Com Pivô"/>
    <s v=" "/>
    <n v="141.66999999999999"/>
    <s v="Premium"/>
    <s v="Não emitida"/>
    <s v="Alessandro Joao Ferreira"/>
    <s v="CPF 08548638770"/>
    <s v="Rua Orquídeas SN - lt30QD48, Nova Iguaçu - CEP: 26299075, Rio de Janeiro"/>
    <s v=" "/>
    <s v=" "/>
    <s v="Alessandro Joao Ferreira"/>
    <s v="08548638770"/>
    <s v="Rua Orquídeas SN / lt30QD48 Referencia: a quinta rua a esquerda apos o ciep pixinguinha ,casa de 2 andar muro  verde e portao verde - CEP 26299075 - Prados Verdes, Nova Iguaçu, Rio de Janeiro"/>
    <s v="Nova Iguaçu"/>
    <s v="Rio de Janeiro"/>
    <s v="26299075"/>
    <s v="Brasil"/>
    <s v="Coleta do Mercado Envios"/>
    <s v="23 de agosto | 01:23"/>
    <s v="23 de agosto | 16:43"/>
    <s v="Mercado Envios"/>
    <s v="MEL43752484916LMXDF01"/>
    <s v=" "/>
    <s v=" "/>
    <s v=" "/>
    <s v=" "/>
    <s v=" "/>
    <s v=" "/>
    <s v=" "/>
    <s v=" "/>
    <s v=""/>
    <s v="Não"/>
    <s v=""/>
    <s v="Não"/>
  </r>
  <r>
    <s v="2000009098523154"/>
    <s v="21 de agosto de 2024 21:02 hs."/>
    <s v="Entregue"/>
    <s v="Chegou em 24 de agosto"/>
    <s v="Não"/>
    <n v="1"/>
    <n v="31.67"/>
    <n v="36.5"/>
    <n v="-9.8000000000000007"/>
    <n v="-36.5"/>
    <s v=""/>
    <n v="21.87"/>
    <s v="agosto 2024"/>
    <s v="Sim"/>
    <x v="242"/>
    <s v="MLB3800870967"/>
    <s v="Trust Parts"/>
    <s v="Inibidor De Marcha Ré Celta Sistema Varão"/>
    <s v=" "/>
    <n v="31.67"/>
    <s v="Clássico"/>
    <s v="Não emitida"/>
    <s v="William Ferreira"/>
    <s v="CPF 77691849400"/>
    <s v="plato 2 quadra 4 42 - casa da pamela, Branquinha - CEP: 57830000, Alagoas"/>
    <s v=" "/>
    <s v=" "/>
    <s v="William Ferreira"/>
    <s v="77691849400"/>
    <s v="plato 2 quadra 4 42 / casa da pamela - CEP 57830000 - urbano, Branquinha, Alagoas"/>
    <s v="Branquinha"/>
    <s v="Alagoas"/>
    <s v="57830000"/>
    <s v="Brasil"/>
    <s v="Coleta do Mercado Envios"/>
    <s v="23 de agosto | 01:24"/>
    <s v="24 de agosto | 13:18"/>
    <s v="Mercado Envios"/>
    <s v="MEL43752417506LMXDF01"/>
    <s v=" "/>
    <s v=" "/>
    <s v=" "/>
    <s v=" "/>
    <s v=" "/>
    <s v=" "/>
    <s v=" "/>
    <s v=" "/>
    <s v=""/>
    <s v="Não"/>
    <s v=""/>
    <s v="Não"/>
  </r>
  <r>
    <s v="2000006208981495"/>
    <s v="21 de agosto de 2024 20:00 hs."/>
    <s v="Entregue"/>
    <s v="Chegou em 27 de agosto"/>
    <s v="Sim"/>
    <n v="1"/>
    <n v="71.900000000000006"/>
    <n v="21.96"/>
    <n v="-18.22"/>
    <n v="-21.96"/>
    <s v=""/>
    <n v="53.68"/>
    <s v="agosto 2024"/>
    <s v=" "/>
    <x v="12"/>
    <s v="MLB2137146269"/>
    <s v="Trust Parts"/>
    <s v="Kit Bieleta Haste Trambulador Peugeot 206 207 1.4 8v 1.6 16v"/>
    <s v=" "/>
    <n v="71.900000000000006"/>
    <s v="Premium"/>
    <s v="Não emitida"/>
    <s v="Taninha de Jesus"/>
    <s v="CPF 05710360589"/>
    <s v="Rua Itapebi 32 - Minha Residencia, Itabatan - CEP: 45936000, Bahia"/>
    <s v=" "/>
    <s v=" "/>
    <s v="Taninha de Jesus"/>
    <s v="05710360589"/>
    <s v="Rua Itapebi 32 / Minha Residencia Referencia: alugada - CEP 45936000 - gazinelandia, Itabatan, Bahia"/>
    <s v="Itabatan"/>
    <s v="Bahia"/>
    <s v="45936000"/>
    <s v="Brasil"/>
    <s v="Coleta do Mercado Envios"/>
    <s v="23 de agosto | 03:56"/>
    <s v="27 de agosto | 13:26"/>
    <s v="Mercado Envios"/>
    <s v="MEL43751992579LMXDF01"/>
    <s v=" "/>
    <s v=" "/>
    <s v=" "/>
    <s v=" "/>
    <s v=" "/>
    <s v=" "/>
    <s v=" "/>
    <s v=" "/>
    <s v=""/>
    <s v="Não"/>
    <s v=""/>
    <s v="Não"/>
  </r>
  <r>
    <s v="2000006208773353"/>
    <s v="21 de agosto de 2024 19:16 hs."/>
    <s v="Entregue"/>
    <s v="Chegou em 24 de agosto"/>
    <s v="Sim"/>
    <n v="1"/>
    <n v="73.22"/>
    <n v="22.42"/>
    <n v="-14.79"/>
    <n v="-22.42"/>
    <s v=""/>
    <n v="58.43"/>
    <s v="agosto 2024"/>
    <s v=" "/>
    <x v="245"/>
    <s v="MLB2935123982"/>
    <s v="Trust Parts"/>
    <s v="Par Pivô Bandeja Spin 2013 Em Diante"/>
    <s v=" "/>
    <n v="73.22"/>
    <s v="Clássico"/>
    <s v="Não emitida"/>
    <s v="Marcia Dias"/>
    <s v="CPF 66128854087"/>
    <s v="Rua Ana Abruzzi 225 225, Porto Alegre - CEP: 91280160, Rio Grande do Sul"/>
    <s v=" "/>
    <s v=" "/>
    <s v="Marcia Dias"/>
    <s v="66128854087"/>
    <s v="Rua Ana Abruzzi 225 / Bairro Porto Verde Referencia: Bairro porto verde - CEP 91280160 - Mário Quintana, Porto Alegre, Rio Grande do Sul"/>
    <s v="Porto Alegre"/>
    <s v="Rio Grande do Sul"/>
    <s v="91280160"/>
    <s v="Brasil"/>
    <s v="Coleta do Mercado Envios"/>
    <s v="23 de agosto | 00:49"/>
    <s v="24 de agosto | 10:58"/>
    <s v="Mercado Envios"/>
    <s v="MEL43751820117LMXDF01"/>
    <s v=" "/>
    <s v=" "/>
    <s v=" "/>
    <s v=" "/>
    <s v=" "/>
    <s v=" "/>
    <s v=" "/>
    <s v=" "/>
    <s v=""/>
    <s v="Não"/>
    <s v=""/>
    <s v="Não"/>
  </r>
  <r>
    <s v="2000009097532526"/>
    <s v="21 de agosto de 2024 19:13 hs."/>
    <s v="Entregue"/>
    <s v="Chegou em 24 de agosto"/>
    <s v="Não"/>
    <n v="1"/>
    <n v="31.67"/>
    <n v="17.55"/>
    <n v="-9.8000000000000007"/>
    <n v="-17.55"/>
    <s v=""/>
    <n v="21.87"/>
    <s v="agosto 2024"/>
    <s v=" "/>
    <x v="242"/>
    <s v="MLB3800870967"/>
    <s v="Trust Parts"/>
    <s v="Inibidor De Marcha Ré Celta Sistema Varão"/>
    <s v=" "/>
    <n v="31.67"/>
    <s v="Clássico"/>
    <s v="Não emitida"/>
    <s v="Nicolas de Oliveira"/>
    <s v="CPF 13057803962"/>
    <s v="Rua São Pedro 482 - casa, Santa Eliza - CEP: 87521000, Paraná"/>
    <s v=" "/>
    <s v=" "/>
    <s v="Nicolas de Oliveira"/>
    <s v="13057803962"/>
    <s v="Rua São Pedro 482 / casa Referencia: Tem gente na casa do fundo minha irmã - CEP 87521000 - santa Eliza, Santa Eliza, Paraná"/>
    <s v="Santa Eliza"/>
    <s v="Paraná"/>
    <s v="87521000"/>
    <s v="Brasil"/>
    <s v="Coleta do Mercado Envios"/>
    <s v="23 de agosto | 03:35"/>
    <s v="24 de agosto | 15:32"/>
    <s v="Mercado Envios"/>
    <s v="MEL43751805401LMXDF01"/>
    <s v=" "/>
    <s v=" "/>
    <s v=" "/>
    <s v=" "/>
    <s v=" "/>
    <s v=" "/>
    <s v=" "/>
    <s v=" "/>
    <s v=""/>
    <s v="Não"/>
    <s v=""/>
    <s v="Não"/>
  </r>
  <r>
    <s v="2000006208681467"/>
    <s v="21 de agosto de 2024 18:57 hs."/>
    <s v="Entregue"/>
    <s v="Chegou em 23 de agosto"/>
    <s v="Sim"/>
    <n v="1"/>
    <n v="195.99"/>
    <s v=""/>
    <n v="-33.32"/>
    <n v="-23.95"/>
    <s v=""/>
    <n v="138.72"/>
    <s v="agosto 2024"/>
    <s v=" "/>
    <x v="16"/>
    <s v="MLB1781827882"/>
    <s v="Trust Parts"/>
    <s v="Cabo De Engate E Seleção Corsa Classic 2005/2014"/>
    <s v=" "/>
    <n v="195.99"/>
    <s v="Premium"/>
    <s v="Não emitida"/>
    <s v="Simone Ferreira Santos"/>
    <s v="CPF 12056803739"/>
    <s v="Estrada Calundu 800 - rotonda bl 25 ap 101, Duque de Caxias - CEP: 25040610, Rio de Janeiro"/>
    <s v=" "/>
    <s v=" "/>
    <s v="Simone Ferreira Santos"/>
    <s v="12056803739"/>
    <s v="Estrada Calundu 800 / rotonda bl 25 ap 101 Referencia: bloco 25 apt 101 entregar ingrid felix minha filha - CEP 25040610 - Nossa Senhora do Carmo, Duque de Caxias, Rio de Janeiro"/>
    <s v="Duque de Caxias"/>
    <s v="Rio de Janeiro"/>
    <s v="25040610"/>
    <s v="Brasil"/>
    <s v="Coleta do Mercado Envios"/>
    <s v="23 de agosto | 01:19"/>
    <s v="23 de agosto | 17:00"/>
    <s v="Mercado Envios"/>
    <s v="MEL43751744661LMXDF01"/>
    <s v=" "/>
    <s v=" "/>
    <s v=" "/>
    <s v=" "/>
    <s v=" "/>
    <s v=" "/>
    <s v=" "/>
    <s v=" "/>
    <s v=""/>
    <s v="Não"/>
    <s v=""/>
    <s v="Não"/>
  </r>
  <r>
    <s v="2000009093280234"/>
    <s v="21 de agosto de 2024 17:23 hs."/>
    <s v="Entregue"/>
    <s v="Chegou em 23 de agosto"/>
    <s v="Não"/>
    <n v="1"/>
    <n v="79"/>
    <s v=""/>
    <n v="-13.43"/>
    <n v="-21.45"/>
    <s v=""/>
    <n v="44.12"/>
    <s v="agosto 2024"/>
    <s v="Sim"/>
    <x v="20"/>
    <s v="MLB2819231214"/>
    <s v="Trust Parts"/>
    <s v="Cabo Embreagem Parati Saveiro Gol  94 95  96 97 98"/>
    <s v=" "/>
    <n v="79"/>
    <s v="Premium"/>
    <s v="Não emitida"/>
    <s v="miguel martins"/>
    <s v="CPF 21415613885"/>
    <s v="Avenida José Herbert Faleiros 700, Ribeirão Preto - CEP: 14098780, São Paulo"/>
    <s v=" "/>
    <s v=" "/>
    <s v="miguel martins"/>
    <s v="21415613885"/>
    <s v="Avenida José Herbert Faleiros 700 / casa 38 Referencia: CONDOMINIO PITANGUEIRAS CASA 38 - CEP 14098780 - Condomínio Aroeira, Ribeirão Preto, São Paulo"/>
    <s v="Ribeirão Preto"/>
    <s v="São Paulo"/>
    <s v="14098780"/>
    <s v="Brasil"/>
    <s v="Coleta do Mercado Envios"/>
    <s v="23 de agosto | 01:23"/>
    <s v="23 de agosto | 11:25"/>
    <s v="Mercado Envios"/>
    <s v="MEL43750030514LMXDF01"/>
    <s v=" "/>
    <s v=" "/>
    <s v=" "/>
    <s v=" "/>
    <s v=" "/>
    <s v=" "/>
    <s v=" "/>
    <s v=" "/>
    <s v=""/>
    <s v="Não"/>
    <s v=""/>
    <s v="Não"/>
  </r>
  <r>
    <s v="2000009096550564"/>
    <s v="21 de agosto de 2024 17:21 hs."/>
    <s v="Entregue"/>
    <s v="Chegou em 24 de agosto"/>
    <s v="Não"/>
    <n v="2"/>
    <n v="75.52"/>
    <n v="10.94"/>
    <n v="-24.84"/>
    <n v="-10.94"/>
    <s v=""/>
    <n v="50.68"/>
    <s v="agosto 2024"/>
    <s v="Sim"/>
    <x v="107"/>
    <s v="MLB2106956822"/>
    <s v="Trust Parts"/>
    <s v="Kit Pino Guia Bucha Pinça Freio Agile Celta Classic Corsa"/>
    <s v=" "/>
    <n v="37.76"/>
    <s v="Premium"/>
    <s v="Não emitida"/>
    <s v="Thiago Renato de Aguiar"/>
    <s v="CPF 06040828943"/>
    <s v="Rodovia João Gualberto Soares 9157 - igreja quadrangular, Florianópolis - CEP: 88060000, Santa Catarina"/>
    <s v=" "/>
    <s v=" "/>
    <s v="Thiago Renato de Aguiar"/>
    <s v="06040828943"/>
    <s v="Rodovia João Gualberto Soares 9157 / igreja quadrangular Referencia: Frente a igreja quadrangular - CEP 88060000 - São João do Rio Vermelho, Florianópolis, Santa Catarina"/>
    <s v="Florianópolis"/>
    <s v="Santa Catarina"/>
    <s v="88060000"/>
    <s v="Brasil"/>
    <s v="Coleta do Mercado Envios"/>
    <s v="23 de agosto | 03:35"/>
    <s v="24 de agosto | 14:55"/>
    <s v="Mercado Envios"/>
    <s v="MEL43751363477LMXDF01"/>
    <s v=" "/>
    <s v=" "/>
    <s v=" "/>
    <s v=" "/>
    <s v=" "/>
    <s v=" "/>
    <s v=" "/>
    <s v=" "/>
    <s v=""/>
    <s v="Não"/>
    <s v=""/>
    <s v="Não"/>
  </r>
  <r>
    <s v="2000006208108915"/>
    <s v="21 de agosto de 2024 16:57 hs."/>
    <s v="Entregue"/>
    <s v="Chegou em 26 de agosto"/>
    <s v="Sim"/>
    <n v="1"/>
    <n v="159.99"/>
    <s v=""/>
    <n v="-27.2"/>
    <n v="-22.95"/>
    <s v=""/>
    <n v="109.84"/>
    <s v="agosto 2024"/>
    <s v="Sim"/>
    <x v="2"/>
    <s v="MLB1804965496"/>
    <s v="Trust Parts"/>
    <s v="2 Kit's Rolamento Eixo Traseiro Peugeot206/207 C/barra 47mm"/>
    <s v=" "/>
    <n v="159.99"/>
    <s v="Premium"/>
    <s v="Não emitida"/>
    <s v="Katia Quimtino da Costa"/>
    <s v="CPF 37585604890"/>
    <s v="R RODRIGUES ALVES 43, Caraguatatuba - CEP: 11665480, São Paulo"/>
    <s v=" "/>
    <s v=" "/>
    <s v="Katia Quimtino da Costa"/>
    <s v="37585604890"/>
    <s v="R RODRIGUES ALVES 43 / CEP 11665480 - Poiares, Caraguatatuba, São Paulo"/>
    <s v="Caraguatatuba"/>
    <s v="São Paulo"/>
    <s v="11665480"/>
    <s v="Brasil"/>
    <s v="Coleta do Mercado Envios"/>
    <s v="23 de agosto | 01:45"/>
    <s v="26 de agosto | 07:23"/>
    <s v="Mercado Envios"/>
    <s v="MEL43751436578LMXDF01"/>
    <s v="https://myaccount.mercadolivre.com.br/shipments/43751436578/detail"/>
    <s v=" "/>
    <s v=" "/>
    <s v=" "/>
    <s v=" "/>
    <s v=" "/>
    <s v=" "/>
    <s v=" "/>
    <s v=""/>
    <s v="Não"/>
    <s v=""/>
    <s v="Não"/>
  </r>
  <r>
    <s v="2000009095813898"/>
    <s v="21 de agosto de 2024 16:04 hs."/>
    <s v="Entregue"/>
    <s v="Chegou em 27 de agosto"/>
    <s v="Não"/>
    <n v="2"/>
    <n v="129.46"/>
    <s v=""/>
    <n v="-27.54"/>
    <s v=""/>
    <s v=""/>
    <n v="101.92"/>
    <s v="agosto 2024"/>
    <s v="Sim"/>
    <x v="246"/>
    <s v="MLB3381265988"/>
    <s v="Trust Parts"/>
    <s v="Bucha Traseira Da Bandeja Dianteira Crv 2007 A 2012"/>
    <s v=" "/>
    <n v="64.73"/>
    <s v="Clássico"/>
    <s v="Não emitida"/>
    <s v="Rubens de Oliveira"/>
    <s v="CPF 30701449934"/>
    <s v="AVENIDA SOUZA NAVES 835, Ivaiporã - CEP: 86870000, Paraná"/>
    <s v=" "/>
    <s v=" "/>
    <s v="Rubens de Oliveira"/>
    <s v="30701449934"/>
    <s v="AVENIDA SOUZA NAVES 835 / BRCAO - CEP 86870000 - Centro, Ivaiporã, Paraná"/>
    <s v="Ivaiporã"/>
    <s v="Paraná"/>
    <s v="86870000"/>
    <s v="Brasil"/>
    <s v="Coleta do Mercado Envios"/>
    <s v="24 de agosto | 02:07"/>
    <s v="27 de agosto | 15:28"/>
    <s v="Mercado Envios"/>
    <s v="MEL43751200090LMXDF01"/>
    <s v="https://myaccount.mercadolivre.com.br/shipments/43751200090/detail"/>
    <s v=" "/>
    <s v=" "/>
    <s v=" "/>
    <s v=" "/>
    <s v=" "/>
    <s v=" "/>
    <s v=" "/>
    <s v=""/>
    <s v="Não"/>
    <s v=""/>
    <s v="Não"/>
  </r>
  <r>
    <s v="2000009095768362"/>
    <s v="21 de agosto de 2024 15:57 hs."/>
    <s v="Entregue"/>
    <s v="Chegou em 22 de agosto"/>
    <s v="Não"/>
    <n v="1"/>
    <n v="220.51"/>
    <n v="1.59"/>
    <n v="-26.46"/>
    <s v=""/>
    <s v=""/>
    <n v="195.64"/>
    <s v="agosto 2024"/>
    <s v="Sim"/>
    <x v="88"/>
    <s v="MLB2918813304"/>
    <s v="Trust Parts"/>
    <s v="Par Bandeja Com Pivô Palio Weekend Adventure 2005 A 2008"/>
    <s v=" "/>
    <n v="220.51"/>
    <s v="Clássico"/>
    <s v="Não emitida"/>
    <s v="kelyson furtado"/>
    <s v="CPF 49492867818"/>
    <s v="Rua Francisco Bernardino 236, São Paulo - CEP: 02918130, São Paulo"/>
    <s v=" "/>
    <s v=" "/>
    <s v="kelyson furtado"/>
    <s v="49492867818"/>
    <s v="Rua Francisco Bernardino 236 / CEP 02918130 - Vila Pereira Cerca, São Paulo, São Paulo"/>
    <s v="São Paulo"/>
    <s v="São Paulo"/>
    <s v="02918130"/>
    <s v="Brasil"/>
    <s v="Mercado Envios Flex"/>
    <s v="22 de agosto | 16:26"/>
    <s v="22 de agosto | 19:40"/>
    <s v="CARLOS EDUARDO BROTAS SALES SALES"/>
    <s v="43751169508"/>
    <s v=" "/>
    <s v=" "/>
    <s v=" "/>
    <s v=" "/>
    <s v=" "/>
    <s v=" "/>
    <s v=" "/>
    <s v=" "/>
    <s v=""/>
    <s v="Não"/>
    <s v=""/>
    <s v="Não"/>
  </r>
  <r>
    <s v="2000009095573854"/>
    <s v="21 de agosto de 2024 15:39 hs."/>
    <s v="Entregue"/>
    <s v="Chegou em 22 de agosto"/>
    <s v="Não"/>
    <n v="1"/>
    <n v="31.67"/>
    <n v="15.9"/>
    <n v="-9.8000000000000007"/>
    <s v=""/>
    <s v=""/>
    <n v="37.770000000000003"/>
    <s v="agosto 2024"/>
    <s v=" "/>
    <x v="242"/>
    <s v="MLB3800870967"/>
    <s v="Trust Parts"/>
    <s v="Inibidor De Marcha Ré Celta Sistema Varão"/>
    <s v=" "/>
    <n v="31.67"/>
    <s v="Clássico"/>
    <s v="Não emitida"/>
    <s v="Luciano Pereira Da Silva"/>
    <s v="CPF 03074060409"/>
    <s v="Rua Zaquia 184 - Casa 1, Cotia - CEP: 06708060, São Paulo"/>
    <s v=" "/>
    <s v=" "/>
    <s v="Luciano Pereira Da Silva"/>
    <s v="03074060409"/>
    <s v="Rua Zaquia 184 / Casa 1 - CEP 06708060 - Parque São George, Cotia, São Paulo"/>
    <s v="Cotia"/>
    <s v="São Paulo"/>
    <s v="06708060"/>
    <s v="Brasil"/>
    <s v="Mercado Envios Flex"/>
    <s v="22 de agosto | 15:52"/>
    <s v="22 de agosto | 17:09"/>
    <s v="CARLOS EDUARDO BUENO DOS SANTOS"/>
    <s v="43750913473"/>
    <s v=" "/>
    <s v=" "/>
    <s v=" "/>
    <s v=" "/>
    <s v=" "/>
    <s v=" "/>
    <s v=" "/>
    <s v=" "/>
    <s v=""/>
    <s v="Não"/>
    <s v=""/>
    <s v="Não"/>
  </r>
  <r>
    <s v="2000006207574631"/>
    <s v="21 de agosto de 2024 15:22 hs."/>
    <s v="Entregue"/>
    <s v="Chegou em 26 de agosto"/>
    <s v="Sim"/>
    <n v="1"/>
    <n v="199.9"/>
    <s v=""/>
    <n v="-33.979999999999997"/>
    <n v="-25.95"/>
    <s v=""/>
    <n v="139.97"/>
    <s v="agosto 2024"/>
    <s v="Sim"/>
    <x v="247"/>
    <s v="MLB3006218773"/>
    <s v="Trust Parts"/>
    <s v="Bandeja Fiesta 2008 A 2014 Lado Esquerdo Com Pivo"/>
    <s v=" "/>
    <n v="199.9"/>
    <s v="Premium"/>
    <s v="Não emitida"/>
    <s v="Valdinei Ap Meira Junior"/>
    <s v="CPF 39670489857"/>
    <s v="Rua Guilherme de Almeida 405 - auto mecânica, São Sebastião - CEP: 11600512, São Paulo"/>
    <s v=" "/>
    <s v=" "/>
    <s v="Valdinei Ap Meira Junior"/>
    <s v="39670489857"/>
    <s v="Rua Guilherme de Almeida 405 / auto mecânica Referencia: ao lado depósito Moraes - CEP 11600512 - Jaraguá, São Sebastião, São Paulo"/>
    <s v="São Sebastião"/>
    <s v="São Paulo"/>
    <s v="11600512"/>
    <s v="Brasil"/>
    <s v="Coleta do Mercado Envios"/>
    <s v="24 de agosto | 01:09"/>
    <s v="26 de agosto | 12:26"/>
    <s v="Mercado Envios"/>
    <s v="MEL43750818537LMXDF01"/>
    <s v=" "/>
    <s v=" "/>
    <s v=" "/>
    <s v=" "/>
    <s v=" "/>
    <s v=" "/>
    <s v=" "/>
    <s v=" "/>
    <s v=""/>
    <s v="Não"/>
    <s v=""/>
    <s v="Não"/>
  </r>
  <r>
    <s v="2000009095270554"/>
    <s v="21 de agosto de 2024 15:07 hs."/>
    <s v="Entregue"/>
    <s v="Chegou em 26 de agosto"/>
    <s v="Não"/>
    <n v="1"/>
    <n v="220.5"/>
    <s v=""/>
    <n v="-26.46"/>
    <n v="-23.95"/>
    <s v=""/>
    <n v="170.09"/>
    <s v="agosto 2024"/>
    <s v=" "/>
    <x v="248"/>
    <s v="MLB3087478763"/>
    <s v="Trust Parts"/>
    <s v="Bandeja Superior Direita Opala 1969 A 1992"/>
    <s v=" "/>
    <n v="220.5"/>
    <s v="Clássico"/>
    <s v="Não emitida"/>
    <s v="L A ROSSI"/>
    <s v="CNPJ 35786257000103"/>
    <s v="Avenida São Judas Tadeu 2976, Maringá - CEP: 87024213, Paraná"/>
    <s v="Contribuinte"/>
    <s v="9087587140"/>
    <s v="L A ROSSI"/>
    <s v="35786257000103"/>
    <s v="Avenida São Judas Tadeu 2976 / Referencia: Ao Lado Da Eco Planejados ( HORARIO COMERCIAL) - CEP 87024213 - Jardim Oriental, Maringá, Paraná"/>
    <s v="Maringá"/>
    <s v="Paraná"/>
    <s v="87024213"/>
    <s v="Brasil"/>
    <s v="Coleta do Mercado Envios"/>
    <s v="24 de agosto | 00:54"/>
    <s v="26 de agosto | 14:23"/>
    <s v="Mercado Envios"/>
    <s v="MEL43750764537LMXDF01"/>
    <s v=" "/>
    <s v=" "/>
    <s v=" "/>
    <s v=" "/>
    <s v=" "/>
    <s v=" "/>
    <s v=" "/>
    <s v=" "/>
    <s v=""/>
    <s v="Não"/>
    <s v=""/>
    <s v="Não"/>
  </r>
  <r>
    <s v="2000006207209115"/>
    <s v="21 de agosto de 2024 14:23 hs."/>
    <s v="Entregue"/>
    <s v="Chegou em 26 de agosto"/>
    <s v="Sim"/>
    <n v="1"/>
    <n v="175.99"/>
    <n v="12.47"/>
    <n v="-21.12"/>
    <n v="-38.42"/>
    <s v=""/>
    <n v="128.91999999999999"/>
    <s v="agosto 2024"/>
    <s v="Sim"/>
    <x v="60"/>
    <s v="MLB2863957343"/>
    <s v="Trust Parts"/>
    <s v="Bandeja Lado Direito Peugeot 206 Todos 1999 A 2010 Com Pivô"/>
    <s v=" "/>
    <n v="175.99"/>
    <s v="Clássico"/>
    <s v="Não emitida"/>
    <s v="Riderson Gonçalves da Silva"/>
    <s v="CPF 11600960740"/>
    <s v="Rua das Oliveiras 79 - Mercearia  Margareth, São Mateus - CEP: 29942771, Espírito Santo"/>
    <s v=" "/>
    <s v=" "/>
    <s v="Riderson Gonçalves da Silva"/>
    <s v="11600960740"/>
    <s v="Rua das Oliveiras 79 / Mercearia  Margareth - CEP 29942771 - Aroeira, São Mateus, Espírito Santo"/>
    <s v="São Mateus"/>
    <s v="Espírito Santo"/>
    <s v="29942771"/>
    <s v="Brasil"/>
    <s v="Coleta do Mercado Envios"/>
    <s v="23 de agosto | 04:51"/>
    <s v="26 de agosto | 15:39"/>
    <s v="Mercado Envios"/>
    <s v="MEL43750562297LMXDF01"/>
    <s v=" "/>
    <s v=" "/>
    <s v=" "/>
    <s v=" "/>
    <s v=" "/>
    <s v=" "/>
    <s v=" "/>
    <s v=" "/>
    <s v=""/>
    <s v="Não"/>
    <s v=""/>
    <s v="Não"/>
  </r>
  <r>
    <s v="2000009094222754"/>
    <s v="21 de agosto de 2024 13:22 hs."/>
    <s v="Entregue"/>
    <s v="Chegou em 26 de agosto"/>
    <s v="Não"/>
    <n v="1"/>
    <n v="223.7"/>
    <s v=""/>
    <n v="-26.84"/>
    <n v="-23.95"/>
    <s v=""/>
    <n v="172.91"/>
    <s v="agosto 2024"/>
    <s v="Sim"/>
    <x v="249"/>
    <s v="MLB3096546049"/>
    <s v="Trust Parts"/>
    <s v="Par Bandeja Superior Sem Pivô Ford Pampa 1984 À 1997"/>
    <s v=" "/>
    <n v="223.7"/>
    <s v="Clássico"/>
    <s v="Não emitida"/>
    <s v="Antonio de Araujo Dos Santos"/>
    <s v="CPF 73510033787"/>
    <s v="Travessa Costa Rica 46 - casa, Colatina - CEP: 29709340, Espírito Santo"/>
    <s v=" "/>
    <s v=" "/>
    <s v="Antonio de Araujo Dos Santos"/>
    <s v="73510033787"/>
    <s v="Travessa Costa Rica 46 / casa - CEP 29709340 - Columbia, Colatina, Espírito Santo"/>
    <s v="Colatina"/>
    <s v="Espírito Santo"/>
    <s v="29709340"/>
    <s v="Brasil"/>
    <s v="Coleta do Mercado Envios"/>
    <s v="23 de agosto | 04:51"/>
    <s v="26 de agosto | 15:57"/>
    <s v="Mercado Envios"/>
    <s v="MEL43750287711LMXDF01"/>
    <s v=" "/>
    <s v=" "/>
    <s v=" "/>
    <s v=" "/>
    <s v=" "/>
    <s v=" "/>
    <s v=" "/>
    <s v=" "/>
    <s v=""/>
    <s v="Não"/>
    <s v=""/>
    <s v="Não"/>
  </r>
  <r>
    <s v="2000009094034788"/>
    <s v="21 de agosto de 2024 13:03 hs."/>
    <s v="Entregue"/>
    <s v="Chegou em 24 de agosto"/>
    <s v="Não"/>
    <n v="1"/>
    <n v="174.36"/>
    <s v=""/>
    <n v="-20.92"/>
    <n v="-41.95"/>
    <s v=""/>
    <n v="111.49"/>
    <s v="agosto 2024"/>
    <s v="Sim"/>
    <x v="7"/>
    <s v="MLB2934737060"/>
    <s v="Trust Parts"/>
    <s v="Par Bandeja Sem Pivô Citroen C3 2003 A 2012"/>
    <s v=" "/>
    <n v="174.36"/>
    <s v="Clássico"/>
    <s v="Não emitida"/>
    <s v="Igor Edward Mendonca Pereira"/>
    <s v="CPF 07202866625"/>
    <s v="Rua Agda Mendes Rabelo 144 - Perto Da Casa Do Doutor Alessandro, Itapecerica - CEP: 35550000, Minas Gerais"/>
    <s v=" "/>
    <s v=" "/>
    <s v="Igor Edward Mendonca Pereira"/>
    <s v="07202866625"/>
    <s v="Rua Agda Mendes Rabelo 144 / Perto Da Casa Do Doutor Alessandro Referencia: Perto da casa do Doutor Alessandro - CEP 35550000 - Jardim Alvorada, Itapecerica, Minas Gerais"/>
    <s v="Itapecerica"/>
    <s v="Minas Gerais"/>
    <s v="35550000"/>
    <s v="Brasil"/>
    <s v="Coleta do Mercado Envios"/>
    <s v="23 de agosto | 02:23"/>
    <s v="24 de agosto | 13:40"/>
    <s v="Mercado Envios"/>
    <s v="MEL43750200749LMXDF01"/>
    <s v=" "/>
    <s v=" "/>
    <s v=" "/>
    <s v=" "/>
    <s v=" "/>
    <s v=" "/>
    <s v=" "/>
    <s v=" "/>
    <s v=""/>
    <s v="Não"/>
    <s v=""/>
    <s v="Não"/>
  </r>
  <r>
    <s v="2000006206774633"/>
    <s v="21 de agosto de 2024 12:49 hs."/>
    <s v="Entregue"/>
    <s v="Chegou em 25 de agosto"/>
    <s v="Sim"/>
    <n v="1"/>
    <n v="106.11"/>
    <s v=""/>
    <n v="-12.73"/>
    <n v="-23.95"/>
    <s v=""/>
    <n v="69.430000000000007"/>
    <s v="agosto 2024"/>
    <s v="Sim"/>
    <x v="239"/>
    <s v="MLB3055251772"/>
    <s v="Trust Parts"/>
    <s v="Par Bandeja Balança Celta 2000 A 2015"/>
    <s v=" "/>
    <n v="106.11"/>
    <s v="Clássico"/>
    <s v="Não emitida"/>
    <s v="João Goettens"/>
    <s v="CPF 90463200063"/>
    <s v="Rua Dom Pedrito 252 - Casa frente, Canoas - CEP: 92330060, Rio Grande do Sul"/>
    <s v=" "/>
    <s v=" "/>
    <s v="João Goettens"/>
    <s v="90463200063"/>
    <s v="Rua Dom Pedrito 252 / Casa frente - CEP 92330060 - Mathias Velho, Canoas, Rio Grande do Sul"/>
    <s v="Canoas"/>
    <s v="Rio Grande do Sul"/>
    <s v="92330060"/>
    <s v="Brasil"/>
    <s v="Coleta do Mercado Envios"/>
    <s v="23 de agosto | 00:49"/>
    <s v="25 de agosto | 12:16"/>
    <s v="Mercado Envios"/>
    <s v="MEL43750138913LMXDF01"/>
    <s v=" "/>
    <s v=" "/>
    <s v=" "/>
    <s v=" "/>
    <s v=" "/>
    <s v=" "/>
    <s v=" "/>
    <s v=" "/>
    <s v=""/>
    <s v="Não"/>
    <s v=""/>
    <s v="Não"/>
  </r>
  <r>
    <s v="2000006206531907"/>
    <s v="21 de agosto de 2024 12:00 hs."/>
    <s v="Entregue"/>
    <s v="Chegou em 23 de agosto"/>
    <s v="Sim"/>
    <n v="1"/>
    <n v="183.33"/>
    <s v=""/>
    <n v="-31.17"/>
    <n v="-41.95"/>
    <s v=""/>
    <n v="110.21"/>
    <s v="agosto 2024"/>
    <s v=" "/>
    <x v="14"/>
    <s v="MLB2871601478"/>
    <s v="Trust Parts"/>
    <s v="Par Bandeja Saveiro G6 2012 Em Diante Com Direção Hidraulica"/>
    <s v=" "/>
    <n v="183.33"/>
    <s v="Premium"/>
    <s v="Não emitida"/>
    <s v="Renato De Souza Lobo De Souza"/>
    <s v="CPF 08077117724"/>
    <s v="Rua Pedro Lima 222, Queimados - CEP: 26310055, Rio de Janeiro"/>
    <s v=" "/>
    <s v=" "/>
    <s v="Renato De Souza Lobo De Souza"/>
    <s v="08077117724"/>
    <s v="Rua Pedro Lima 222 / casa - CEP 26310055 - São Roque, Queimados, Rio de Janeiro"/>
    <s v="Queimados"/>
    <s v="Rio de Janeiro"/>
    <s v="26310055"/>
    <s v="Brasil"/>
    <s v="Coleta do Mercado Envios"/>
    <s v="23 de agosto | 01:47"/>
    <s v="23 de agosto | 15:45"/>
    <s v="Mercado Envios"/>
    <s v="MEL43750094710LMXDF01"/>
    <s v=" "/>
    <s v=" "/>
    <s v=" "/>
    <s v=" "/>
    <s v=" "/>
    <s v=" "/>
    <s v=" "/>
    <s v=" "/>
    <s v=""/>
    <s v="Não"/>
    <s v=""/>
    <s v="Não"/>
  </r>
  <r>
    <s v="2000006206473487"/>
    <s v="21 de agosto de 2024 11:50 hs."/>
    <s v="Entregue"/>
    <s v="Chegou em 30 de agosto"/>
    <s v="Sim"/>
    <n v="1"/>
    <n v="199.97"/>
    <s v=""/>
    <n v="-24"/>
    <n v="-25.95"/>
    <s v=""/>
    <n v="150.02000000000001"/>
    <s v="agosto 2024"/>
    <s v=" "/>
    <x v="250"/>
    <s v="MLB3006314349"/>
    <s v="Trust Parts"/>
    <s v="Bandeja Fiesta 2008 A 2014 Lado Direito Com Pivo"/>
    <s v=" "/>
    <n v="199.97"/>
    <s v="Clássico"/>
    <s v="Não emitida"/>
    <s v="GEORGINA Cafruni Gularte"/>
    <s v="CPF 80917011015"/>
    <s v="Avenida Eduardo Prado 2150, Porto Alegre - CEP: 91751000, Rio Grande do Sul"/>
    <s v=" "/>
    <s v=" "/>
    <s v="GEORGINA Cafruni Gularte"/>
    <s v="80917011015"/>
    <s v="Avenida Eduardo Prado 2150 / loja 2 - CEP 91751000 - Cavalhada, Porto Alegre, Rio Grande do Sul"/>
    <s v="Porto Alegre"/>
    <s v="Rio Grande do Sul"/>
    <s v="91751000"/>
    <s v="Brasil"/>
    <s v="Coleta do Mercado Envios"/>
    <s v="29 de agosto | 02:51"/>
    <s v="30 de agosto | 15:45"/>
    <s v="Mercado Envios"/>
    <s v="MEL43749866463LMXDF01"/>
    <s v="https://myaccount.mercadolivre.com.br/shipments/43749866463/detail"/>
    <s v=" "/>
    <s v=" "/>
    <s v=" "/>
    <s v=" "/>
    <s v=" "/>
    <s v=" "/>
    <s v=" "/>
    <s v=""/>
    <s v="Não"/>
    <s v=""/>
    <s v="Não"/>
  </r>
  <r>
    <s v="2000009093308148"/>
    <s v="21 de agosto de 2024 11:49 hs."/>
    <s v="Entregue"/>
    <s v="Chegou em 26 de agosto"/>
    <s v="Não"/>
    <n v="1"/>
    <n v="297.33999999999997"/>
    <s v=""/>
    <n v="-35.68"/>
    <n v="-24.95"/>
    <s v=""/>
    <n v="236.71"/>
    <s v="agosto 2024"/>
    <s v="Sim"/>
    <x v="4"/>
    <s v="MLB3005869606"/>
    <s v="Trust Parts"/>
    <s v="Cabo Duplo Do Trambulador Strada 1.5 1.6 1999 A 2002"/>
    <s v=" "/>
    <n v="297.33999999999997"/>
    <s v="Clássico"/>
    <s v="Não emitida"/>
    <s v="Jackson Nery Franca"/>
    <s v="CPF 70495938424"/>
    <s v="rua G 41 - Ze Nilton da uva, Petrolina - CEP: 56334899, Pernambuco"/>
    <s v=" "/>
    <s v=" "/>
    <s v="Jackson Nery Franca"/>
    <s v="70495938424"/>
    <s v="rua G 41 / Ze Nilton da uva Referencia: ao lado da casa de geraldo baixinho, - CEP 56334899 - Área Rural de Petrolina projeto n4, Petrolina, Pernambuco"/>
    <s v="Petrolina"/>
    <s v="Pernambuco"/>
    <s v="56334899"/>
    <s v="Brasil"/>
    <s v="Coleta do Mercado Envios"/>
    <s v="23 de agosto | 03:38"/>
    <s v="26 de agosto | 15:20"/>
    <s v="Mercado Envios"/>
    <s v="MEL43749868193LMXDF01"/>
    <s v=" "/>
    <s v=" "/>
    <s v=" "/>
    <s v=" "/>
    <s v=" "/>
    <s v=" "/>
    <s v=" "/>
    <s v=" "/>
    <s v=""/>
    <s v="Não"/>
    <s v=""/>
    <s v="Não"/>
  </r>
  <r>
    <s v="2000009093232000"/>
    <s v="21 de agosto de 2024 11:45 hs."/>
    <s v="Entregue"/>
    <s v="Chegou em 27 de agosto"/>
    <s v="Não"/>
    <n v="1"/>
    <n v="161.21"/>
    <n v="15.85"/>
    <n v="-19.350000000000001"/>
    <n v="-37.299999999999997"/>
    <s v=""/>
    <n v="120.41"/>
    <s v="agosto 2024"/>
    <s v=" "/>
    <x v="36"/>
    <s v="MLB3255174909"/>
    <s v="Trust Parts"/>
    <s v="2 Kit's Rolamento Eixo Traseiro Peugeot 207 Passion 50mm"/>
    <s v=" "/>
    <n v="161.21"/>
    <s v="Clássico"/>
    <s v="Não emitida"/>
    <s v="Rodrigo Rotolo"/>
    <s v="CPF 03355658596"/>
    <s v="Rua Duque de Caxias 218, Jeremoabo - CEP: 48540000, Bahia"/>
    <s v=" "/>
    <s v=" "/>
    <s v="Rodrigo Rotolo"/>
    <s v="03355658596"/>
    <s v="Rua Duque de Caxias 218 / CEP 48540000 - centro, Jeremoabo, Bahia"/>
    <s v="Jeremoabo"/>
    <s v="Bahia"/>
    <s v="48540000"/>
    <s v="Brasil"/>
    <s v="Coleta do Mercado Envios"/>
    <s v="23 de agosto | 03:56"/>
    <s v="27 de agosto | 11:47"/>
    <s v="Mercado Envios"/>
    <s v="MEL43749840401LMXDF01"/>
    <s v=" "/>
    <s v=" "/>
    <s v=" "/>
    <s v=" "/>
    <s v=" "/>
    <s v=" "/>
    <s v=" "/>
    <s v=" "/>
    <s v=""/>
    <s v="Não"/>
    <s v=""/>
    <s v="Não"/>
  </r>
  <r>
    <s v="2000009093134206"/>
    <s v="21 de agosto de 2024 11:25 hs."/>
    <s v="Entregue"/>
    <s v="Chegou em 27 de agosto"/>
    <s v="Não"/>
    <n v="2"/>
    <n v="104.82"/>
    <s v=""/>
    <n v="-29.82"/>
    <s v=""/>
    <s v=""/>
    <n v="75"/>
    <s v="agosto 2024"/>
    <s v=" "/>
    <x v="251"/>
    <s v="MLB3248329779"/>
    <s v="Trust Parts"/>
    <s v="Kit Pino Guia Pinça Freio S10 4x2 1995 A 2010"/>
    <s v=" "/>
    <n v="52.41"/>
    <s v="Premium"/>
    <s v="Não emitida"/>
    <s v="Roberto Carlos Camparra Pinheiro"/>
    <s v="CPF 48220310049"/>
    <s v="Rua Princesa Isabel 256, Alvorada - CEP: 94820270, Rio Grande do Sul"/>
    <s v=" "/>
    <s v=" "/>
    <s v="Roberto Carlos Camparra Pinheiro"/>
    <s v="48220310049"/>
    <s v="Rua Princesa Isabel 256 / CEP 94820270 - Sumaré, Alvorada, Rio Grande do Sul"/>
    <s v="Alvorada"/>
    <s v="Rio Grande do Sul"/>
    <s v="94820270"/>
    <s v="Brasil"/>
    <s v="Coleta do Mercado Envios"/>
    <s v="23 de agosto | 00:49"/>
    <s v="27 de agosto | 17:43"/>
    <s v="Mercado Envios"/>
    <s v="MEL43749783149LMXDF01"/>
    <s v=" "/>
    <s v=" "/>
    <s v=" "/>
    <s v=" "/>
    <s v=" "/>
    <s v=" "/>
    <s v=" "/>
    <s v=" "/>
    <s v=""/>
    <s v="Não"/>
    <s v=""/>
    <s v="Não"/>
  </r>
  <r>
    <s v="2000009093043080"/>
    <s v="21 de agosto de 2024 11:16 hs."/>
    <s v="Entregue"/>
    <s v="Chegou em 23 de agosto"/>
    <s v="Não"/>
    <n v="1"/>
    <n v="238.89"/>
    <n v="1.59"/>
    <n v="-40.61"/>
    <s v=""/>
    <s v=""/>
    <n v="199.87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Wellington Miranda"/>
    <s v="CPF 41072958856"/>
    <s v="Rua Cananéia 101 - Casa 1, Barueri - CEP: 06445050, São Paulo"/>
    <s v=" "/>
    <s v=" "/>
    <s v="Wellington Miranda"/>
    <s v="41072958856"/>
    <s v="Rua Cananéia 101 / Casa 1 - CEP 06445050 - Jardim Maria Helena, Barueri, São Paulo"/>
    <s v="Barueri"/>
    <s v="São Paulo"/>
    <s v="06445050"/>
    <s v="Brasil"/>
    <s v="Mercado Envios Flex"/>
    <s v="21 de agosto | 16:35"/>
    <s v="23 de agosto | 10:17"/>
    <s v="ALBERTO MAXIMO"/>
    <s v="43749746139"/>
    <s v=" "/>
    <s v=" "/>
    <s v=" "/>
    <s v=" "/>
    <s v=" "/>
    <s v=" "/>
    <s v=" "/>
    <s v=" "/>
    <s v=""/>
    <s v="Não"/>
    <s v=""/>
    <s v="Não"/>
  </r>
  <r>
    <s v="2000009092592032"/>
    <s v="21 de agosto de 2024 10:29 hs."/>
    <s v="Entregue"/>
    <s v="Chegou em 23 de agosto"/>
    <s v="Não"/>
    <n v="1"/>
    <n v="72.989999999999995"/>
    <n v="19.649999999999999"/>
    <n v="-18.41"/>
    <n v="-19.649999999999999"/>
    <s v=""/>
    <n v="54.58"/>
    <s v="agosto 2024"/>
    <s v="Sim"/>
    <x v="137"/>
    <s v="MLB2999719702"/>
    <s v="Trust Parts"/>
    <s v="Cabo De Acelerador Mitsubishi L200 Outdor 2003 Em Diante"/>
    <s v=" "/>
    <n v="72.989999999999995"/>
    <s v="Premium"/>
    <s v="Não emitida"/>
    <s v="of naçoes naçoes"/>
    <s v="CPF 83597085920"/>
    <s v="Rua Arnoldo Schramm 33, Gaspar - CEP: 89110097, Santa Catarina"/>
    <s v=" "/>
    <s v=" "/>
    <s v="of naçoes naçoes"/>
    <s v="83597085920"/>
    <s v="Rua Arnoldo Schramm 33 / Centro - CEP 89110097 - Centro, Gaspar, Santa Catarina"/>
    <s v="Gaspar"/>
    <s v="Santa Catarina"/>
    <s v="89110097"/>
    <s v="Brasil"/>
    <s v="Coleta do Mercado Envios"/>
    <s v="21 de agosto | 23:26"/>
    <s v="23 de agosto | 10:36"/>
    <s v="Mercado Envios"/>
    <s v="MEL43749702146LMXDF01"/>
    <s v=" "/>
    <s v=" "/>
    <s v=" "/>
    <s v=" "/>
    <s v=" "/>
    <s v=" "/>
    <s v=" "/>
    <s v=" "/>
    <s v=""/>
    <s v="Não"/>
    <s v=""/>
    <s v="Não"/>
  </r>
  <r>
    <s v="2000009092530402"/>
    <s v="21 de agosto de 2024 10:19 hs."/>
    <s v="Entregue"/>
    <s v="Chegou em 24 de agosto"/>
    <s v="Não"/>
    <n v="1"/>
    <n v="279.69"/>
    <s v=""/>
    <n v="-47.55"/>
    <n v="-24.95"/>
    <s v=""/>
    <n v="207.19"/>
    <s v="agosto 2024"/>
    <s v=" "/>
    <x v="78"/>
    <s v="MLB2988680365"/>
    <s v="Trust Parts"/>
    <s v="Par Bandeja Inferior Com Pivô Nissan Grand Livina"/>
    <s v=" "/>
    <n v="279.69"/>
    <s v="Premium"/>
    <s v="Não emitida"/>
    <s v="Renate de Mattos"/>
    <s v="CPF 86922548787"/>
    <s v="Rua Aritagua 178, Rio de Janeiro - CEP: 21920125, Rio de Janeiro"/>
    <s v=" "/>
    <s v=" "/>
    <s v="Renate de Mattos"/>
    <s v="86922548787"/>
    <s v="Rua Aritagua 178 / CEP 21920125 - Tauá, Rio de Janeiro, Rio de Janeiro"/>
    <s v="Rio de Janeiro"/>
    <s v="Rio de Janeiro"/>
    <s v="21920125"/>
    <s v="Brasil"/>
    <s v="Coleta do Mercado Envios"/>
    <s v="24 de agosto | 01:15"/>
    <s v="24 de agosto | 18:36"/>
    <s v="Mercado Envios"/>
    <s v="MEL43749498979LMXDF01"/>
    <s v=" "/>
    <s v=" "/>
    <s v=" "/>
    <s v=" "/>
    <s v=" "/>
    <s v=" "/>
    <s v=" "/>
    <s v=" "/>
    <s v=""/>
    <s v="Não"/>
    <s v=""/>
    <s v="Não"/>
  </r>
  <r>
    <s v="2000009092082504"/>
    <s v="21 de agosto de 2024 09:22 hs."/>
    <s v="Entregue"/>
    <s v="Chegou em 25 de agosto"/>
    <s v="Não"/>
    <n v="1"/>
    <n v="119.99"/>
    <s v=""/>
    <n v="-20.399999999999999"/>
    <n v="-20.45"/>
    <s v=""/>
    <n v="79.14"/>
    <s v="agosto 2024"/>
    <s v="Sim"/>
    <x v="252"/>
    <s v="MLB3274734268"/>
    <s v="Trust Parts"/>
    <s v="Par Kit Pino Guia Pinça Freio Ranger 4x2 1997 A 2012"/>
    <s v=" "/>
    <n v="119.99"/>
    <s v="Premium"/>
    <s v="Não emitida"/>
    <s v="Carlos Cesar Silva de Carvalho"/>
    <s v="CPF 06271552510"/>
    <s v="Rua Dom Pedro II 236 - atrás do Hotel J Mac, Xique-Xique - CEP: 47400000, Bahia"/>
    <s v=" "/>
    <s v=" "/>
    <s v="Carlos Cesar Silva de Carvalho"/>
    <s v="06271552510"/>
    <s v="Rua Dom Pedro II 236 / atrás do Hotel J Mac - CEP 47400000 - centro, Xique-Xique, Bahia"/>
    <s v="Xique-Xique"/>
    <s v="Bahia"/>
    <s v="47400000"/>
    <s v="Brasil"/>
    <s v="Coleta do Mercado Envios"/>
    <s v="22 de agosto | 03:36"/>
    <s v="25 de agosto | 13:43"/>
    <s v="Mercado Envios"/>
    <s v="MEL43749456040LMXDF01"/>
    <s v=" "/>
    <s v=" "/>
    <s v=" "/>
    <s v=" "/>
    <s v=" "/>
    <s v=" "/>
    <s v=" "/>
    <s v=" "/>
    <s v=""/>
    <s v="Não"/>
    <s v=""/>
    <s v="Não"/>
  </r>
  <r>
    <s v="2000009091642712"/>
    <s v="21 de agosto de 2024 07:56 hs."/>
    <s v="Entregue"/>
    <s v="Chegou em 21 de agosto"/>
    <s v="Não"/>
    <n v="1"/>
    <n v="347.9"/>
    <n v="1.59"/>
    <n v="-41.75"/>
    <s v=""/>
    <s v=""/>
    <n v="307.74"/>
    <s v="agosto 2024"/>
    <s v="Sim"/>
    <x v="140"/>
    <s v="MLB3084240933"/>
    <s v="Trust Parts"/>
    <s v="Par Bandeja Dianteira Sentra 2007 A 2012 Com Pivô"/>
    <s v=" "/>
    <n v="347.9"/>
    <s v="Clássico"/>
    <s v="Não emitida"/>
    <s v="Rodrigo Lopes Silverio"/>
    <s v="CPF 27920896878"/>
    <s v="Rua Alberto José 450, Taboão da Serra - CEP: 06787370, São Paulo"/>
    <s v=" "/>
    <s v=" "/>
    <s v="Rodrigo Lopes Silverio"/>
    <s v="27920896878"/>
    <s v="Rua Alberto José 450 / Bl 5 Apt 22 - CEP 06787370 - Jardim Salete, Taboão da Serra, São Paulo"/>
    <s v="Taboão da Serra"/>
    <s v="São Paulo"/>
    <s v="06787370"/>
    <s v="Brasil"/>
    <s v="Mercado Envios Flex"/>
    <s v="21 de agosto | 17:03"/>
    <s v="21 de agosto | 19:08"/>
    <s v="GUSTAVO ARAUJO DOMINGOS"/>
    <s v="43749058749"/>
    <s v=" "/>
    <s v=" "/>
    <s v=" "/>
    <s v=" "/>
    <s v=" "/>
    <s v=" "/>
    <s v=" "/>
    <s v=" "/>
    <s v=""/>
    <s v="Não"/>
    <s v=""/>
    <s v="Não"/>
  </r>
  <r>
    <s v="2000009091404722"/>
    <s v="21 de agosto de 2024 06:15 hs."/>
    <s v="Entregue"/>
    <s v="Chegou em 21 de agosto"/>
    <s v="Não"/>
    <n v="1"/>
    <n v="257.69"/>
    <n v="1.59"/>
    <n v="-43.81"/>
    <s v=""/>
    <s v=""/>
    <n v="215.47"/>
    <s v="agosto 2024"/>
    <s v="Sim"/>
    <x v="34"/>
    <s v="MLB2918801250"/>
    <s v="Trust Parts"/>
    <s v="Par Bandeja Inferior Com Pivô Fiorino 2014 Em Diante"/>
    <s v=" "/>
    <n v="257.69"/>
    <s v="Premium"/>
    <s v="Não emitida"/>
    <s v="Thiago Zanchetta Nishikawa"/>
    <s v="CPF 34777826821"/>
    <s v="Avenida Doutor João Guimarães 486 - 492, São Paulo - CEP: 05741190, São Paulo"/>
    <s v=" "/>
    <s v=" "/>
    <s v="Thiago Zanchetta Nishikawa"/>
    <s v="34777826821"/>
    <s v="Avenida Doutor João Guimarães 486 / 492 Referencia: caso não tenha ninguém,  pode jogar na garagem,  ou me ligue 994107826 - CEP 05741190 - Jardim Taboão, São Paulo, São Paulo"/>
    <s v="São Paulo"/>
    <s v="São Paulo"/>
    <s v="05741190"/>
    <s v="Brasil"/>
    <s v="Mercado Envios Flex"/>
    <s v="21 de agosto | 16:58"/>
    <s v="21 de agosto | 20:53"/>
    <s v="SANDRO ERLANO DE SOUZA"/>
    <s v="43749105204"/>
    <s v=" "/>
    <s v=" "/>
    <s v=" "/>
    <s v=" "/>
    <s v=" "/>
    <s v=" "/>
    <s v=" "/>
    <s v=" "/>
    <s v=""/>
    <s v="Não"/>
    <n v="1"/>
    <s v="Não"/>
  </r>
  <r>
    <s v="2000009091238676"/>
    <s v="21 de agosto de 2024 03:32 hs."/>
    <s v="Entregue"/>
    <s v="Chegou em 22 de agosto"/>
    <s v="Não"/>
    <n v="1"/>
    <n v="46.19"/>
    <n v="22.69"/>
    <n v="-13.85"/>
    <n v="-22.69"/>
    <s v=""/>
    <n v="32.340000000000003"/>
    <s v="agosto 2024"/>
    <s v=" "/>
    <x v="53"/>
    <s v="MLB2223305516"/>
    <s v="Trust Parts"/>
    <s v="Terminal Cabo De Engate Golf Bora 2001"/>
    <s v=" "/>
    <n v="46.19"/>
    <s v="Premium"/>
    <s v="Não emitida"/>
    <s v="Anderson da Silva Paes"/>
    <s v="CPF 44128783846"/>
    <s v="Rua Maria Ceron Volpe 1070 - bl 8 ap 301, São José do Rio Preto - CEP: 15077020, São Paulo"/>
    <s v=" "/>
    <s v=" "/>
    <s v="Anderson da Silva Paes"/>
    <s v="44128783846"/>
    <s v="Rua Maria Ceron Volpe 1070 / bl 8 ap 301 - bl 8 ap 301 Referencia: cond rio salas - CEP 15077020 - Vila Toninho, São José do Rio Preto, São Paulo"/>
    <s v="São José do Rio Preto"/>
    <s v="São Paulo"/>
    <s v="15077020"/>
    <s v="Brasil"/>
    <s v="Coleta do Mercado Envios"/>
    <s v="22 de agosto | 01:24"/>
    <s v="22 de agosto | 15:16"/>
    <s v="Mercado Envios"/>
    <s v="MEL43749024590LMXDF01"/>
    <s v=" "/>
    <s v=" "/>
    <s v=" "/>
    <s v=" "/>
    <s v=" "/>
    <s v=" "/>
    <s v=" "/>
    <s v=" "/>
    <s v=""/>
    <s v="Não"/>
    <s v=""/>
    <s v="Não"/>
  </r>
  <r>
    <s v="2000009090363190"/>
    <s v="20 de agosto de 2024 23:45 hs."/>
    <s v="Entregue"/>
    <s v="Chegou em 22 de agosto"/>
    <s v="Não"/>
    <n v="1"/>
    <n v="85"/>
    <s v=""/>
    <n v="-14.45"/>
    <n v="-21.45"/>
    <s v=""/>
    <n v="49.1"/>
    <s v="agosto 2024"/>
    <s v=" "/>
    <x v="31"/>
    <s v="MLB3146029133"/>
    <s v="Trust Parts"/>
    <s v="Par Pivô Bandeja Dianteira Fox 2003 A 2014"/>
    <s v=" "/>
    <n v="85"/>
    <s v="Premium"/>
    <s v="Não emitida"/>
    <s v="Gabriela Neiva"/>
    <s v="CPF 46933827879"/>
    <s v="Avenida Roberto Iwakichi Uraguchi 249 - Imobiliária Litorall, Itanhaém - CEP: 11740000, São Paulo"/>
    <s v=" "/>
    <s v=" "/>
    <s v="Gabriela Neiva"/>
    <s v="46933827879"/>
    <s v="Avenida Roberto Iwakichi Uraguchi 249 / Imobiliária Litorall - CEP 11740000 - Praia do Sonho, Itanhaém, São Paulo"/>
    <s v="Itanhaém"/>
    <s v="São Paulo"/>
    <s v="11740000"/>
    <s v="Brasil"/>
    <s v="Coleta do Mercado Envios"/>
    <s v="22 de agosto | 02:37"/>
    <s v="22 de agosto | 12:13"/>
    <s v="Mercado Envios"/>
    <s v="MEL43748672718LMXDF01"/>
    <s v=" "/>
    <s v=" "/>
    <s v=" "/>
    <s v=" "/>
    <s v=" "/>
    <s v=" "/>
    <s v=" "/>
    <s v=" "/>
    <s v=""/>
    <s v="Não"/>
    <s v=""/>
    <s v="Não"/>
  </r>
  <r>
    <s v="2000009090361746"/>
    <s v="20 de agosto de 2024 23:44 hs."/>
    <s v="Entregue"/>
    <s v="Chegou em 21 de agosto"/>
    <s v="Não"/>
    <n v="1"/>
    <n v="77.5"/>
    <n v="15.9"/>
    <n v="-15.3"/>
    <s v=""/>
    <s v=""/>
    <n v="78.099999999999994"/>
    <s v="agosto 2024"/>
    <s v="Sim"/>
    <x v="253"/>
    <s v="MLB2830710502"/>
    <s v="Trust Parts"/>
    <s v="Cabo De Freio Gol G3 2002 Em Diante"/>
    <s v=" "/>
    <n v="77.5"/>
    <s v="Clássico"/>
    <s v="Não emitida"/>
    <s v="Mair Elias"/>
    <s v="CPF 03955365883"/>
    <s v="Rua Borges Lagoa 208 - comercial, São Paulo - CEP: 04038000, São Paulo"/>
    <s v=" "/>
    <s v=" "/>
    <s v="Mair Elias"/>
    <s v="03955365883"/>
    <s v="Rua Borges Lagoa 208 / comercial Referencia: as entregas até as 15.30 - CEP 04038000 - Vila Clementino, São Paulo, São Paulo"/>
    <s v="São Paulo"/>
    <s v="São Paulo"/>
    <s v="04038000"/>
    <s v="Brasil"/>
    <s v="Mercado Envios Flex"/>
    <s v="21 de agosto | 17:08"/>
    <s v="21 de agosto | 19:41"/>
    <s v="GIOVANNI GIOVANNI"/>
    <s v="43748501601"/>
    <s v=" "/>
    <s v=" "/>
    <s v=" "/>
    <s v=" "/>
    <s v=" "/>
    <s v=" "/>
    <s v=" "/>
    <s v=" "/>
    <s v=""/>
    <s v="Não"/>
    <s v=""/>
    <s v="Não"/>
  </r>
  <r>
    <s v="2000009090113300"/>
    <s v="20 de agosto de 2024 23:09 hs."/>
    <s v="Entregue"/>
    <s v="Chegou em 22 de agosto"/>
    <s v="Não"/>
    <n v="1"/>
    <n v="159.99"/>
    <s v=""/>
    <n v="-27.2"/>
    <n v="-22.95"/>
    <s v=""/>
    <n v="109.84"/>
    <s v="agosto 2024"/>
    <s v="Sim"/>
    <x v="2"/>
    <s v="MLB1804965496"/>
    <s v="Trust Parts"/>
    <s v="2 Kit's Rolamento Eixo Traseiro Peugeot206/207 C/barra 47mm"/>
    <s v=" "/>
    <n v="159.99"/>
    <s v="Premium"/>
    <s v="Não emitida"/>
    <s v="Carlos Magno"/>
    <s v="CPF 07912295720"/>
    <s v="Rua DD SN - LT 8 QD 51, Duque de Caxias - CEP: 25264660, Rio de Janeiro"/>
    <s v=" "/>
    <s v=" "/>
    <s v="Carlos Magno"/>
    <s v="07912295720"/>
    <s v="Rua DD SN / LT 8 QD 51 Referencia: Próximo aos Dois Campos e a Barraca do Geraldo - CEP 25264660 - Jardim Anhangá, Duque de Caxias, Rio de Janeiro"/>
    <s v="Duque de Caxias"/>
    <s v="Rio de Janeiro"/>
    <s v="25264660"/>
    <s v="Brasil"/>
    <s v="Coleta do Mercado Envios"/>
    <s v="22 de agosto | 01:20"/>
    <s v="22 de agosto | 20:26"/>
    <s v="Mercado Envios"/>
    <s v="MEL43748567116LMXDF01"/>
    <s v=" "/>
    <s v=" "/>
    <s v=" "/>
    <s v=" "/>
    <s v=" "/>
    <s v=" "/>
    <s v=" "/>
    <s v=" "/>
    <s v=""/>
    <s v="Não"/>
    <s v=""/>
    <s v="Não"/>
  </r>
  <r>
    <s v="2000009090023048"/>
    <s v="20 de agosto de 2024 22:57 hs."/>
    <s v="Entregue"/>
    <s v="Chegou em 22 de agosto"/>
    <s v="Não"/>
    <n v="1"/>
    <n v="47.99"/>
    <n v="23.24"/>
    <n v="-14.16"/>
    <n v="-23.24"/>
    <s v=""/>
    <n v="33.83"/>
    <s v="agosto 2024"/>
    <s v="Sim"/>
    <x v="254"/>
    <s v="MLB3049735738"/>
    <s v="Trust Parts"/>
    <s v="Cabo De Embreagem Celta 2001 A 2016"/>
    <s v=" "/>
    <n v="47.99"/>
    <s v="Premium"/>
    <s v="Não emitida"/>
    <s v="Ueliton Jesus Alves"/>
    <s v="CPF 05674047570"/>
    <s v="Rua Amazonas 300, Itapeva - CEP: 37655000, Minas Gerais"/>
    <s v=" "/>
    <s v=" "/>
    <s v="Ueliton Jesus Alves"/>
    <s v="05674047570"/>
    <s v="Rua Amazonas 300 / CEP 37655000 - Centro, Itapeva, Minas Gerais"/>
    <s v="Itapeva"/>
    <s v="Minas Gerais"/>
    <s v="37655000"/>
    <s v="Brasil"/>
    <s v="Coleta do Mercado Envios"/>
    <s v="22 de agosto | 02:04"/>
    <s v="22 de agosto | 13:56"/>
    <s v="Mercado Envios"/>
    <s v="MEL43748356227LMXDF01"/>
    <s v=" "/>
    <s v=" "/>
    <s v=" "/>
    <s v=" "/>
    <s v=" "/>
    <s v=" "/>
    <s v=" "/>
    <s v=" "/>
    <s v=""/>
    <s v="Não"/>
    <s v=""/>
    <s v="Não"/>
  </r>
  <r>
    <s v="2000006204649733"/>
    <s v="20 de agosto de 2024 22:54 hs."/>
    <s v="Entregue"/>
    <s v="Chegou em 22 de agosto"/>
    <s v="Sim"/>
    <n v="1"/>
    <n v="64.7"/>
    <n v="17.11"/>
    <n v="-17"/>
    <n v="-17.11"/>
    <s v=""/>
    <n v="47.7"/>
    <s v="agosto 2024"/>
    <s v=" "/>
    <x v="41"/>
    <s v="MLB1985325427"/>
    <s v="Trust Parts"/>
    <s v="Par Kit Rolamento Roda Traseira Kadet 1.8/2.0 8v 1989 A 1997"/>
    <s v=" "/>
    <n v="64.7"/>
    <s v="Premium"/>
    <s v="Não emitida"/>
    <s v="Osvaldo Cabrera Junior"/>
    <s v="CPF 07585031807"/>
    <s v="RUA DOUTOR FRANZ WILHELM DAFFERT 45, Campinas - CEP: 13070161, São Paulo"/>
    <s v=" "/>
    <s v=" "/>
    <s v="Osvaldo Cabrera Junior"/>
    <s v="07585031807"/>
    <s v="RUA DOUTOR FRANZ WILHELM DAFFERT 45 / CEP 13070161 - Jardim Chapadão, Campinas, São Paulo"/>
    <s v="Campinas"/>
    <s v="São Paulo"/>
    <s v="13070161"/>
    <s v="Brasil"/>
    <s v="Coleta do Mercado Envios"/>
    <s v="22 de agosto | 02:42"/>
    <s v="22 de agosto | 14:46"/>
    <s v="Mercado Envios"/>
    <s v="MEL43748340243LMXDF01"/>
    <s v="https://myaccount.mercadolivre.com.br/shipments/43748340243/detail"/>
    <s v=" "/>
    <s v=" "/>
    <s v=" "/>
    <s v=" "/>
    <s v=" "/>
    <s v=" "/>
    <s v=" "/>
    <s v=""/>
    <s v="Não"/>
    <s v=""/>
    <s v="Não"/>
  </r>
  <r>
    <s v="2000009089692808"/>
    <s v="20 de agosto de 2024 22:18 hs."/>
    <s v="Entregue"/>
    <s v="Chegou em 22 de agosto"/>
    <s v="Não"/>
    <n v="1"/>
    <n v="153.57"/>
    <n v="11.46"/>
    <n v="-26.11"/>
    <n v="-36.409999999999997"/>
    <s v=""/>
    <n v="102.51"/>
    <s v="agosto 2024"/>
    <s v="Sim"/>
    <x v="32"/>
    <s v="MLB2961174072"/>
    <s v="Trust Parts"/>
    <s v="Par Braço Oscilante Com Bucha Escort 1983 A 1996"/>
    <s v=" "/>
    <n v="153.57"/>
    <s v="Premium"/>
    <s v="Não emitida"/>
    <s v="Eliete Barreto"/>
    <s v="CPF 01056314770"/>
    <s v="Rua Independência 178 - casa, Vitória - CEP: 29030150, Espírito Santo"/>
    <s v=" "/>
    <s v=" "/>
    <s v="Eliete Barreto"/>
    <s v="01056314770"/>
    <s v="Rua Independência 178 / casa Referencia: ao lado da igreja maranata - CEP 29030150 - São Pedro, Vitória, Espírito Santo"/>
    <s v="Vitória"/>
    <s v="Espírito Santo"/>
    <s v="29030150"/>
    <s v="Brasil"/>
    <s v="Coleta do Mercado Envios"/>
    <s v="22 de agosto | 01:29"/>
    <s v="22 de agosto | 15:36"/>
    <s v="Mercado Envios"/>
    <s v="MEL43748387222LMXDF01"/>
    <s v=" "/>
    <s v=" "/>
    <s v=" "/>
    <s v=" "/>
    <s v=" "/>
    <s v=" "/>
    <s v=" "/>
    <s v=" "/>
    <s v=""/>
    <s v="Não"/>
    <s v=""/>
    <s v="Não"/>
  </r>
  <r>
    <s v="2000009089630370"/>
    <s v="20 de agosto de 2024 22:11 hs."/>
    <s v="Entregue"/>
    <s v="Chegou em 23 de agosto"/>
    <s v="Não"/>
    <n v="1"/>
    <n v="72.22"/>
    <n v="27.91"/>
    <n v="-18.28"/>
    <n v="-27.91"/>
    <s v=""/>
    <n v="53.94"/>
    <s v="agosto 2024"/>
    <s v="Sim"/>
    <x v="255"/>
    <s v="MLB2867454095"/>
    <s v="Trust Parts"/>
    <s v="Bandeja Ld Voyage G6 2012 Em Diante Com Direção Hidraulica"/>
    <s v=" "/>
    <n v="72.22"/>
    <s v="Premium"/>
    <s v="Não emitida"/>
    <s v="Lucineia Batista Leal Oliveira"/>
    <s v="CPF 18275640830"/>
    <s v="Rua Mocajuba 293 - casa, Itapecerica da Serra - CEP: 06867480, São Paulo"/>
    <s v=" "/>
    <s v=" "/>
    <s v="Lucineia Batista Leal Oliveira"/>
    <s v="18275640830"/>
    <s v="Rua Mocajuba 293 / casa - CEP 06867480 - Jardim Santa Júlia, Itapecerica da Serra, São Paulo"/>
    <s v="Itapecerica da Serra"/>
    <s v="São Paulo"/>
    <s v="06867480"/>
    <s v="Brasil"/>
    <s v="Coleta do Mercado Envios"/>
    <s v="23 de agosto | 01:26"/>
    <s v="23 de agosto | 12:40"/>
    <s v="Mercado Envios"/>
    <s v="MEL43748358934LMXDF01"/>
    <s v=" "/>
    <s v=" "/>
    <s v=" "/>
    <s v=" "/>
    <s v=" "/>
    <s v=" "/>
    <s v=" "/>
    <s v=" "/>
    <s v=""/>
    <s v="Não"/>
    <s v=""/>
    <s v="Não"/>
  </r>
  <r>
    <s v="2000009089086782"/>
    <s v="20 de agosto de 2024 21:13 hs."/>
    <s v="Entregue"/>
    <s v="Chegou em 23 de agosto"/>
    <s v="Não"/>
    <n v="1"/>
    <n v="195.99"/>
    <s v=""/>
    <n v="-33.32"/>
    <n v="-25.95"/>
    <s v=""/>
    <n v="136.72"/>
    <s v="agosto 2024"/>
    <s v=" "/>
    <x v="16"/>
    <s v="MLB1841175427"/>
    <s v="Trust Parts"/>
    <s v="Cabo De Marcha Corsa Classic 2009 2010 2011 2012 2013 2014"/>
    <s v=" "/>
    <n v="195.99"/>
    <s v="Premium"/>
    <s v="Não emitida"/>
    <s v="Maria Vitória Teófilo Domiciano"/>
    <s v="CPF 16086873682"/>
    <s v="Rua Gumercindo Ribeiro 50, Mutum - CEP: 36955000, Minas Gerais"/>
    <s v=" "/>
    <s v=" "/>
    <s v="Maria Vitória Teófilo Domiciano"/>
    <s v="16086873682"/>
    <s v="Rua Gumercindo Ribeiro 50 / CEP 36955000 - Centro, Mutum, Minas Gerais"/>
    <s v="Mutum"/>
    <s v="Minas Gerais"/>
    <s v="36955000"/>
    <s v="Brasil"/>
    <s v="Coleta do Mercado Envios"/>
    <s v="22 de agosto | 01:18"/>
    <s v="23 de agosto | 17:00"/>
    <s v="Mercado Envios"/>
    <s v="MEL43748122922LMXDF01"/>
    <s v=" "/>
    <s v=" "/>
    <s v=" "/>
    <s v=" "/>
    <s v=" "/>
    <s v=" "/>
    <s v=" "/>
    <s v=" "/>
    <s v=""/>
    <s v="Não"/>
    <s v=""/>
    <s v="Não"/>
  </r>
  <r>
    <s v="2000006204061889"/>
    <s v="20 de agosto de 2024 20:55 hs."/>
    <s v="Entregue"/>
    <s v="Chegou em 22 de agosto"/>
    <s v="Sim"/>
    <n v="1"/>
    <n v="183.33"/>
    <s v=""/>
    <n v="-31.17"/>
    <n v="-41.95"/>
    <s v=""/>
    <n v="110.21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Luiz Paulo Marcantonio Rodrigues"/>
    <s v="CPF 36952511822"/>
    <s v="Rua Zeferino Mazarão 134, Batatais - CEP: 14312176, São Paulo"/>
    <s v=" "/>
    <s v=" "/>
    <s v="Luiz Paulo Marcantonio Rodrigues"/>
    <s v="36952511822"/>
    <s v="Rua Zeferino Mazarão 134 / CEP 14312176 - Córrego dos Peixes, Batatais, São Paulo"/>
    <s v="Batatais"/>
    <s v="São Paulo"/>
    <s v="14312176"/>
    <s v="Brasil"/>
    <s v="Coleta do Mercado Envios"/>
    <s v="22 de agosto | 01:16"/>
    <s v="22 de agosto | 14:43"/>
    <s v="Mercado Envios"/>
    <s v="MEL43747876215LMXDF01"/>
    <s v=" "/>
    <s v=" "/>
    <s v=" "/>
    <s v=" "/>
    <s v=" "/>
    <s v=" "/>
    <s v=" "/>
    <s v=" "/>
    <s v=""/>
    <s v="Não"/>
    <s v=""/>
    <s v="Não"/>
  </r>
  <r>
    <s v="2000009088897268"/>
    <s v="20 de agosto de 2024 20:53 hs."/>
    <s v="Entregue"/>
    <s v="Chegou em 21 de agosto"/>
    <s v="Não"/>
    <n v="1"/>
    <n v="280.69"/>
    <n v="1.59"/>
    <n v="-47.72"/>
    <s v=""/>
    <s v=""/>
    <n v="234.56"/>
    <s v="agosto 2024"/>
    <s v="Sim"/>
    <x v="118"/>
    <s v="MLB3076909493"/>
    <s v="Trust Parts"/>
    <s v="Par Bandeja Com Pivô Polo Classic 1996 A 2001"/>
    <s v=" "/>
    <n v="280.69"/>
    <s v="Premium"/>
    <s v="Não emitida"/>
    <s v="IZAC GOMES PASSOS 27693201572"/>
    <s v="CNPJ 36730346000192"/>
    <s v="Rua Monsenhor Luís Gonzaga De Almeida 486, São Paulo - CEP: 05785190, São Paulo"/>
    <s v="Isento"/>
    <s v="Isento"/>
    <s v="IZAC GOMES PASSOS 27693201572"/>
    <s v="36730346000192"/>
    <s v="Rua Monsenhor Luís Gonzaga de Almeida 486 / Casa - CEP 05785190 - Jardim Campo Limpo, São Paulo, São Paulo"/>
    <s v="São Paulo"/>
    <s v="São Paulo"/>
    <s v="05785190"/>
    <s v="Brasil"/>
    <s v="Mercado Envios Flex"/>
    <s v="21 de agosto | 16:58"/>
    <s v="21 de agosto | 21:32"/>
    <s v="SANDRO ERLANO DE SOUZA"/>
    <s v="43747869611"/>
    <s v=" "/>
    <s v=" "/>
    <s v=" "/>
    <s v=" "/>
    <s v=" "/>
    <s v=" "/>
    <s v=" "/>
    <s v=" "/>
    <s v=""/>
    <s v="Não"/>
    <s v=""/>
    <s v="Não"/>
  </r>
  <r>
    <s v="2000009088809780"/>
    <s v="20 de agosto de 2024 20:44 hs."/>
    <s v="Entregue"/>
    <s v="Chegou em 22 de agosto"/>
    <s v="Não"/>
    <n v="1"/>
    <n v="42.26"/>
    <n v="15.22"/>
    <n v="-11.07"/>
    <n v="-15.22"/>
    <s v=""/>
    <n v="31.19"/>
    <s v="agosto 2024"/>
    <s v="Sim"/>
    <x v="20"/>
    <s v="MLB2819077665"/>
    <s v="Trust Parts"/>
    <s v="Cabo De Embreagem Gol Mi G2 1997 Em Diante"/>
    <s v=" "/>
    <n v="42.26"/>
    <s v="Clássico"/>
    <s v="Não emitida"/>
    <s v="André Lambertini"/>
    <s v="CPF 23062349816"/>
    <s v="Rua José Ragozo 430 - Sobrado (Construção), São Manuel - CEP: 18652458, São Paulo"/>
    <s v=" "/>
    <s v=" "/>
    <s v="André Lambertini"/>
    <s v="23062349816"/>
    <s v="Rua José Ragozo 430 / Sobrado (Construção) Referencia: sobrado em construção, perto do açougue. - CEP 18652458 - Jardim Dínkel I, São Manuel, São Paulo"/>
    <s v="São Manuel"/>
    <s v="São Paulo"/>
    <s v="18652458"/>
    <s v="Brasil"/>
    <s v="Coleta do Mercado Envios"/>
    <s v="22 de agosto | 01:37"/>
    <s v="22 de agosto | 15:55"/>
    <s v="Mercado Envios"/>
    <s v="MEL43747832843LMXDF01"/>
    <s v=" "/>
    <s v=" "/>
    <s v=" "/>
    <s v=" "/>
    <s v=" "/>
    <s v=" "/>
    <s v=" "/>
    <s v=" "/>
    <s v=""/>
    <s v="Não"/>
    <s v=""/>
    <s v="Não"/>
  </r>
  <r>
    <s v="2000009088535422"/>
    <s v="20 de agosto de 2024 20:16 hs."/>
    <s v="Entregue"/>
    <s v="Chegou em 22 de agosto"/>
    <s v="Não"/>
    <n v="1"/>
    <n v="56.08"/>
    <n v="11.25"/>
    <n v="-12.73"/>
    <n v="-11.25"/>
    <s v=""/>
    <n v="43.35"/>
    <s v="agosto 2024"/>
    <s v="Sim"/>
    <x v="256"/>
    <s v="MLB3247991455"/>
    <s v="Trust Parts"/>
    <s v="Cabo De Velocímetro Kombi T2 2006 Em Diante Motor Água"/>
    <s v=" "/>
    <n v="56.08"/>
    <s v="Clássico"/>
    <s v="Não emitida"/>
    <s v="Marcelo Nunes Bossolan"/>
    <s v="CPF 32975460856"/>
    <s v="Rua Gabriel Rodrigues de Jesus 78 - em frente ao UPA, Capivari - CEP: 13366634, São Paulo"/>
    <s v=" "/>
    <s v=" "/>
    <s v="Marcelo Nunes Bossolan"/>
    <s v="32975460856"/>
    <s v="Rua Gabriel Rodrigues de Jesus 78 / em frente ao UPA Referencia: se não estiver ninguém entregar na Adega UPA pra cima da minha casa - CEP 13366634 - Jardim São Pedro, Capivari, São Paulo"/>
    <s v="Capivari"/>
    <s v="São Paulo"/>
    <s v="13366634"/>
    <s v="Brasil"/>
    <s v="Coleta do Mercado Envios"/>
    <s v="22 de agosto | 02:42"/>
    <s v="22 de agosto | 12:58"/>
    <s v="Mercado Envios"/>
    <s v="MEL43747708169LMXDF01"/>
    <s v=" "/>
    <s v=" "/>
    <s v=" "/>
    <s v=" "/>
    <s v=" "/>
    <s v=" "/>
    <s v=" "/>
    <s v=" "/>
    <s v=""/>
    <s v="Não"/>
    <s v=""/>
    <s v="Não"/>
  </r>
  <r>
    <s v="2000009088349958"/>
    <s v="20 de agosto de 2024 19:55 hs."/>
    <s v="Entregue"/>
    <s v="Chegou em 21 de agosto"/>
    <s v="Não"/>
    <n v="1"/>
    <n v="99.99"/>
    <n v="1.59"/>
    <n v="-12"/>
    <s v=""/>
    <s v=""/>
    <n v="89.58"/>
    <s v="agosto 2024"/>
    <s v=" "/>
    <x v="257"/>
    <s v="MLB3102150829"/>
    <s v="Trust Parts"/>
    <s v="Par Kit Pino Deslizante Pinça Freio Montana 2003 Em Diante"/>
    <s v=" "/>
    <n v="99.99"/>
    <s v="Clássico"/>
    <s v="Não emitida"/>
    <s v="Jeilson Santana Olivei Rua Dos Odes"/>
    <s v="CPF 22150320819"/>
    <s v="Rua dos Odes 476, Cotia - CEP: 06702395, São Paulo"/>
    <s v=" "/>
    <s v=" "/>
    <s v="Jeilson Santana Olivei Rua Dos Odes"/>
    <s v="22150320819"/>
    <s v="Rua dos Odes 476 / CEP 06702395 - Jardim Nova Vida, Cotia, São Paulo"/>
    <s v="Cotia"/>
    <s v="São Paulo"/>
    <s v="06702395"/>
    <s v="Brasil"/>
    <s v="Mercado Envios Flex"/>
    <s v="21 de agosto | 15:48"/>
    <s v="21 de agosto | 18:19"/>
    <s v="CARLOS EDUARDO BUENO DOS SANTOS"/>
    <s v="43747627407"/>
    <s v=" "/>
    <s v=" "/>
    <s v=" "/>
    <s v=" "/>
    <s v=" "/>
    <s v=" "/>
    <s v=" "/>
    <s v=" "/>
    <s v=""/>
    <s v="Não"/>
    <s v=""/>
    <s v="Não"/>
  </r>
  <r>
    <s v="2000009088173688"/>
    <s v="20 de agosto de 2024 19:34 hs."/>
    <s v="Entregue"/>
    <s v="Chegou em 23 de agosto"/>
    <s v="Não"/>
    <n v="3"/>
    <n v="220.38"/>
    <s v=""/>
    <n v="-55.47"/>
    <s v=""/>
    <s v=""/>
    <n v="164.91"/>
    <s v="agosto 2024"/>
    <s v=" "/>
    <x v="218"/>
    <s v="MLB3389705740"/>
    <s v="Trust Parts"/>
    <s v="Kit 8 Buchas Da Bandeja Suspensão Traseira Uno Mille 91 A 13"/>
    <s v=" "/>
    <n v="73.459999999999994"/>
    <s v="Premium"/>
    <s v="Não emitida"/>
    <s v="JACI MACEDO GONÇALVES"/>
    <s v="CPF 76517527672"/>
    <s v="Rua Praiana 9 - Casa, Paracatu - CEP: 38603194, Minas Gerais"/>
    <s v=" "/>
    <s v=" "/>
    <s v="JACI MACEDO GONÇALVES"/>
    <s v="76517527672"/>
    <s v="Rua Praiana 9 / Casa Referencia: Casa - CEP 38603194 - Paracatuzinho, Paracatu, Minas Gerais"/>
    <s v="Paracatu"/>
    <s v="Minas Gerais"/>
    <s v="38603194"/>
    <s v="Brasil"/>
    <s v="Coleta do Mercado Envios"/>
    <s v="21 de agosto | 22:45"/>
    <s v="23 de agosto | 14:01"/>
    <s v="Mercado Envios"/>
    <s v="MEL43747722348LMXDF01"/>
    <s v=" "/>
    <s v=" "/>
    <s v=" "/>
    <s v=" "/>
    <s v=" "/>
    <s v=" "/>
    <s v=" "/>
    <s v=" "/>
    <s v=""/>
    <s v="Não"/>
    <s v=""/>
    <s v="Não"/>
  </r>
  <r>
    <s v="2000009088041692"/>
    <s v="20 de agosto de 2024 19:20 hs."/>
    <s v="Entregue"/>
    <s v="Chegou em 22 de agosto"/>
    <s v="Não"/>
    <n v="1"/>
    <n v="200.99"/>
    <s v=""/>
    <n v="-34.17"/>
    <n v="-65.95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hermy lucia pinto"/>
    <s v="CPF 70447756672"/>
    <s v="Rua Senador Melo Viana 515, Esmeraldas - CEP: 32800098, Minas Gerais"/>
    <s v=" "/>
    <s v=" "/>
    <s v="hermy lucia pinto"/>
    <s v="70447756672"/>
    <s v="Rua Senador Melo Viana 515 / CEP 32800098 - Centro, Esmeraldas, Minas Gerais"/>
    <s v="Esmeraldas"/>
    <s v="Minas Gerais"/>
    <s v="32800098"/>
    <s v="Brasil"/>
    <s v="Coleta do Mercado Envios"/>
    <s v="22 de agosto | 01:20"/>
    <s v="22 de agosto | 17:13"/>
    <s v="Mercado Envios"/>
    <s v="MEL43747664568LMXDF01"/>
    <s v=" "/>
    <s v=" "/>
    <s v=" "/>
    <s v=" "/>
    <s v=" "/>
    <s v=" "/>
    <s v=" "/>
    <s v=" "/>
    <s v=""/>
    <s v="Não"/>
    <s v=""/>
    <s v="Não"/>
  </r>
  <r>
    <s v="2000009087878778"/>
    <s v="20 de agosto de 2024 18:58 hs."/>
    <s v="Entregue"/>
    <s v="Chegou em 22 de agosto"/>
    <s v="Não"/>
    <n v="1"/>
    <n v="89.9"/>
    <s v=""/>
    <n v="-15.28"/>
    <n v="-21.45"/>
    <s v=""/>
    <n v="53.17"/>
    <s v="agosto 2024"/>
    <s v=" "/>
    <x v="258"/>
    <s v="MLB3175658097"/>
    <s v="Trust Parts"/>
    <s v="Cabo De Embreagem Saveiro G1 G2 Ap Efi 1.6 1.8 E 2.0"/>
    <s v=" "/>
    <n v="89.9"/>
    <s v="Premium"/>
    <s v="Não emitida"/>
    <s v="Flavio Junior de Jesus Costa"/>
    <s v="CPF 04997732680"/>
    <s v="Rua José Borges Franco 70, Campestre - CEP: 37730000, Minas Gerais"/>
    <s v=" "/>
    <s v=" "/>
    <s v="Flavio Junior de Jesus Costa"/>
    <s v="04997732680"/>
    <s v="rua José Borges franco 70 / Referencia: ligar pra mim quando for entregar - CEP 37730000 - firquilia, Campestre, Minas Gerais"/>
    <s v="Campestre"/>
    <s v="Minas Gerais"/>
    <s v="37730000"/>
    <s v="Brasil"/>
    <s v="Coleta do Mercado Envios"/>
    <s v="22 de agosto | 01:46"/>
    <s v="22 de agosto | 14:04"/>
    <s v="Mercado Envios"/>
    <s v="MEL43747414047LMXDF01"/>
    <s v=" "/>
    <s v=" "/>
    <s v=" "/>
    <s v=" "/>
    <s v=" "/>
    <s v=" "/>
    <s v=" "/>
    <s v=" "/>
    <s v=""/>
    <s v="Não"/>
    <s v=""/>
    <s v="Não"/>
  </r>
  <r>
    <s v="2000006203201753"/>
    <s v="20 de agosto de 2024 17:41 hs."/>
    <s v="Entregue"/>
    <s v="Chegou em 27 de agosto"/>
    <s v="Sim"/>
    <n v="2"/>
    <n v="75.98"/>
    <n v="13.54"/>
    <n v="-21.12"/>
    <n v="-13.54"/>
    <s v=""/>
    <n v="54.86"/>
    <s v="agosto 2024"/>
    <s v="Sim"/>
    <x v="138"/>
    <s v="MLB3025187316"/>
    <s v="Trust Parts"/>
    <s v="Terminal Cabo Câmbio Engate 13mm  Strada 2014 Diante"/>
    <s v=" "/>
    <n v="37.99"/>
    <s v="Clássico"/>
    <s v="Não emitida"/>
    <s v="jose donizete ribeiro"/>
    <s v="CPF 46562109191"/>
    <s v="Rua Aporé 131, Campo Grande - CEP: 79005360, Mato Grosso do Sul"/>
    <s v=" "/>
    <s v=" "/>
    <s v="jose donizete ribeiro"/>
    <s v="46562109191"/>
    <s v="Rua Aporé 131 / Esquina Com Paissandu - CEP 79005360 - Amambaí, Campo Grande, Mato Grosso do Sul"/>
    <s v="Campo Grande"/>
    <s v="Mato Grosso do Sul"/>
    <s v="79005360"/>
    <s v="Brasil"/>
    <s v="Coleta do Mercado Envios"/>
    <s v="22 de agosto | 04:36"/>
    <s v="27 de agosto | 17:03"/>
    <s v="Mercado Envios"/>
    <s v="MEL43747124599LMXDF01"/>
    <s v=" "/>
    <s v=" "/>
    <s v=" "/>
    <s v=" "/>
    <s v=" "/>
    <s v=" "/>
    <s v=" "/>
    <s v=" "/>
    <s v=""/>
    <s v="Não"/>
    <s v=""/>
    <s v="Não"/>
  </r>
  <r>
    <s v="2000006202933573"/>
    <s v="20 de agosto de 2024 16:47 hs."/>
    <s v="Entregue"/>
    <s v="Chegou em 25 de agosto"/>
    <s v="Sim"/>
    <n v="1"/>
    <n v="89.04"/>
    <s v=""/>
    <n v="-10.68"/>
    <n v="-21.45"/>
    <s v=""/>
    <n v="56.91"/>
    <s v="agosto 2024"/>
    <s v=" "/>
    <x v="182"/>
    <s v="MLB3130051268"/>
    <s v="Trust Parts"/>
    <s v="Par Pivô Da Bandeja Dianteira Duster 2011 A 2019"/>
    <s v=" "/>
    <n v="89.04"/>
    <s v="Clássico"/>
    <s v="Não emitida"/>
    <s v="Jaqueline Santos"/>
    <s v="CPF 07657126523"/>
    <s v="José Ávila Vasconcelos 440, Canavieiras - CEP: 45860000, Bahia"/>
    <s v=" "/>
    <s v=" "/>
    <s v="Jaqueline Santos"/>
    <s v="07657126523"/>
    <s v="José Ávila Vasconcelos 440 / Casa - CEP 45860000 - Cidade Nova, Canavieiras, Bahia"/>
    <s v="Canavieiras"/>
    <s v="Bahia"/>
    <s v="45860000"/>
    <s v="Brasil"/>
    <s v="Coleta do Mercado Envios"/>
    <s v="22 de agosto | 05:57"/>
    <s v="25 de agosto | 19:08"/>
    <s v="Mercado Envios"/>
    <s v="MEL43746896021LMXDF01"/>
    <s v=" "/>
    <s v=" "/>
    <s v=" "/>
    <s v=" "/>
    <s v=" "/>
    <s v=" "/>
    <s v=" "/>
    <s v=" "/>
    <s v=""/>
    <s v="Não"/>
    <s v=""/>
    <s v="Não"/>
  </r>
  <r>
    <s v="2000009086687768"/>
    <s v="20 de agosto de 2024 16:40 hs."/>
    <s v="Entregue"/>
    <s v="Chegou em 21 de agosto"/>
    <s v="Não"/>
    <n v="1"/>
    <n v="19.989999999999998"/>
    <n v="15.9"/>
    <n v="-9.4"/>
    <s v=""/>
    <s v=""/>
    <n v="26.49"/>
    <s v="agosto 2024"/>
    <s v=" "/>
    <x v="259"/>
    <s v="MLB2100401469"/>
    <s v="Trust Parts"/>
    <s v="Capa Pedal Freio Embreagem Gm Onix 2012 Em Diante"/>
    <s v=" "/>
    <n v="19.989999999999998"/>
    <s v="Premium"/>
    <s v="Não emitida"/>
    <s v="Danilo de Albuquerque Rodrigues"/>
    <s v="CPF 35025198895"/>
    <s v="Rua Tenente Gomes Ribeiro 58 - Ap 24, São Paulo - CEP: 04038040, São Paulo"/>
    <s v=" "/>
    <s v=" "/>
    <s v="Danilo de Albuquerque Rodrigues"/>
    <s v="35025198895"/>
    <s v="Rua Tenente Gomes Ribeiro 58 / Ap 24 Referencia: Ap 24 - CEP 04038040 - Vila Clementino, São Paulo, São Paulo"/>
    <s v="São Paulo"/>
    <s v="São Paulo"/>
    <s v="04038040"/>
    <s v="Brasil"/>
    <s v="Mercado Envios Flex"/>
    <s v="21 de agosto | 17:08"/>
    <s v="21 de agosto | 19:44"/>
    <s v="GIOVANNI GIOVANNI"/>
    <s v="43747039718"/>
    <s v=" "/>
    <s v=" "/>
    <s v=" "/>
    <s v=" "/>
    <s v=" "/>
    <s v=" "/>
    <s v=" "/>
    <s v=" "/>
    <s v=""/>
    <s v="Não"/>
    <s v=""/>
    <s v="Não"/>
  </r>
  <r>
    <s v="2000006202792975"/>
    <s v="20 de agosto de 2024 16:26 hs."/>
    <s v="Entregue"/>
    <s v="Chegou em 23 de agosto"/>
    <s v="Sim"/>
    <n v="1"/>
    <n v="93.87"/>
    <n v="8.0399999999999991"/>
    <n v="-11.26"/>
    <n v="-29.49"/>
    <s v=""/>
    <n v="61.16"/>
    <s v="agosto 2024"/>
    <s v="Sim"/>
    <x v="260"/>
    <s v="MLB3274183951"/>
    <s v="Trust Parts"/>
    <s v="Kit Bucha Da Bandeja Dianteira Symbol 2009 A 2012"/>
    <s v=" "/>
    <n v="93.87"/>
    <s v="Clássico"/>
    <s v="Não emitida"/>
    <s v="Sebastiao Lopes Mouzinho Rodrigues"/>
    <s v="CPF 08822298349"/>
    <s v="Rua José Alves Barbosa 39 - quadra 1 lote 15, Lauro de Freitas - CEP: 42738490, Bahia"/>
    <s v=" "/>
    <s v=" "/>
    <s v="Sebastiao Lopes Mouzinho Rodrigues"/>
    <s v="08822298349"/>
    <s v="Rua José Alves Barbosa 39 / quadra 1 lote 15 Referencia: Rua em frente ao posto cambui, casa ão lado do bar de boy - CEP 42738490 - Itinga, Lauro de Freitas, Bahia"/>
    <s v="Lauro de Freitas"/>
    <s v="Bahia"/>
    <s v="42738490"/>
    <s v="Brasil"/>
    <s v="Coleta do Mercado Envios"/>
    <s v="22 de agosto | 05:35"/>
    <s v="23 de agosto | 17:02"/>
    <s v="Mercado Envios"/>
    <s v="MEL43746802275LMXDF01"/>
    <s v=" "/>
    <s v=" "/>
    <s v=" "/>
    <s v=" "/>
    <s v=" "/>
    <s v=" "/>
    <s v=" "/>
    <s v=" "/>
    <s v=""/>
    <s v="Não"/>
    <s v=""/>
    <s v="Não"/>
  </r>
  <r>
    <s v="2000009086529278"/>
    <s v="20 de agosto de 2024 16:23 hs."/>
    <s v="Entregue"/>
    <s v="Chegou em 23 de agosto"/>
    <s v="Não"/>
    <n v="1"/>
    <n v="29.9"/>
    <n v="25.07"/>
    <n v="-11.08"/>
    <n v="-25.07"/>
    <s v=""/>
    <n v="18.82"/>
    <s v="agosto 2024"/>
    <s v="Sim"/>
    <x v="261"/>
    <s v="MLB2798998830"/>
    <s v="Trust Parts"/>
    <s v="Bieleta Haste Curta Trambulador Peugeot 306"/>
    <s v=" "/>
    <n v="29.9"/>
    <s v="Premium"/>
    <s v="Não emitida"/>
    <s v="Ralph Vivas"/>
    <s v="CPF 08083168777"/>
    <s v="Avenida Pilsen 918 - casa, Niterói - CEP: 24342835, Rio de Janeiro"/>
    <s v=" "/>
    <s v=" "/>
    <s v="Ralph Vivas"/>
    <s v="08083168777"/>
    <s v="Avenida Pilsen 918 / casa - CEP 24342835 - Serra Grande, Niterói, Rio de Janeiro"/>
    <s v="Niterói"/>
    <s v="Rio de Janeiro"/>
    <s v="24342835"/>
    <s v="Brasil"/>
    <s v="Coleta do Mercado Envios"/>
    <s v="22 de agosto | 05:21"/>
    <s v="23 de agosto | 12:20"/>
    <s v="Mercado Envios"/>
    <s v="MEL43746964156LMXDF01"/>
    <s v=" "/>
    <s v=" "/>
    <s v=" "/>
    <s v=" "/>
    <s v=" "/>
    <s v=" "/>
    <s v=" "/>
    <s v=" "/>
    <s v=""/>
    <s v="Não"/>
    <s v=""/>
    <s v="Não"/>
  </r>
  <r>
    <s v="2000009086030688"/>
    <s v="20 de agosto de 2024 15:31 hs."/>
    <s v="Entregue"/>
    <s v="Chegou em 22 de agosto"/>
    <s v="Não"/>
    <n v="1"/>
    <n v="183.87"/>
    <s v=""/>
    <n v="-22.06"/>
    <n v="-23.95"/>
    <s v=""/>
    <n v="137.86000000000001"/>
    <s v="agosto 2024"/>
    <s v="Sim"/>
    <x v="10"/>
    <s v="MLB2901342894"/>
    <s v="Trust Parts"/>
    <s v="Par Bandeja Com Pivô Versa 2011 Em Diante"/>
    <s v=" "/>
    <n v="183.87"/>
    <s v="Clássico"/>
    <s v="Não emitida"/>
    <s v="Adriana Corazim Pinheiro"/>
    <s v="CPF 25591373801"/>
    <s v="Rua Amaro Cavalcanti de Albuquerque 111 - apt 34 bloco 1, Diadema - CEP: 09930260, São Paulo"/>
    <s v=" "/>
    <s v=" "/>
    <s v="Adriana Corazim Pinheiro"/>
    <s v="25591373801"/>
    <s v="Rua Amaro Cavalcanti de Albuquerque 111 / apt 34 bloco 1 Referencia: rua atrás do mercado Ricoy - CEP 09930260 - Taboão, Diadema, São Paulo"/>
    <s v="Diadema"/>
    <s v="São Paulo"/>
    <s v="09930260"/>
    <s v="Brasil"/>
    <s v="Coleta do Mercado Envios"/>
    <s v="22 de agosto | 02:45"/>
    <s v="22 de agosto | 11:36"/>
    <s v="Mercado Envios"/>
    <s v="MEL43746725156LMXDF01"/>
    <s v=" "/>
    <s v=" "/>
    <s v=" "/>
    <s v=" "/>
    <s v=" "/>
    <s v=" "/>
    <s v=" "/>
    <s v=" "/>
    <s v=""/>
    <s v="Não"/>
    <s v=""/>
    <s v="Não"/>
  </r>
  <r>
    <s v="2000006202418021"/>
    <s v="20 de agosto de 2024 15:12 hs."/>
    <s v="Entregue"/>
    <s v="Chegou em 23 de agosto"/>
    <s v="Sim"/>
    <n v="1"/>
    <n v="175.99"/>
    <s v=""/>
    <n v="-21.12"/>
    <n v="-25.95"/>
    <s v=""/>
    <n v="128.91999999999999"/>
    <s v="agosto 2024"/>
    <s v="Sim"/>
    <x v="60"/>
    <s v="MLB2863957343"/>
    <s v="Trust Parts"/>
    <s v="Bandeja Lado Direito Peugeot 206 Todos 1999 A 2010 Com Pivô"/>
    <s v=" "/>
    <n v="175.99"/>
    <s v="Clássico"/>
    <s v="Não emitida"/>
    <s v="Jonathan Luan"/>
    <s v="CPF 84980745091"/>
    <s v="Rua João Inácio da Silveira 730 730, Porto Alegre - CEP: 90090390, Rio Grande do Sul"/>
    <s v=" "/>
    <s v=" "/>
    <s v="Jonathan Luan"/>
    <s v="84980745091"/>
    <s v="Rua Regina José Silveira 21 / casa Referencia: minha sogra que vai receber o produto - CEP 90250612 - Farrapos, Porto Alegre, Rio Grande do Sul"/>
    <s v="Porto Alegre"/>
    <s v="Rio Grande do Sul"/>
    <s v="90250612"/>
    <s v="Brasil"/>
    <s v="Coleta do Mercado Envios"/>
    <s v="22 de agosto | 01:13"/>
    <s v="23 de agosto | 13:38"/>
    <s v="Mercado Envios"/>
    <s v="MEL43746463659LMXDF01"/>
    <s v=" "/>
    <s v=" "/>
    <s v=" "/>
    <s v=" "/>
    <s v=" "/>
    <s v=" "/>
    <s v=" "/>
    <s v=" "/>
    <s v=""/>
    <s v="Não"/>
    <s v=""/>
    <s v="Não"/>
  </r>
  <r>
    <s v="2000009085831062"/>
    <s v="20 de agosto de 2024 15:11 hs."/>
    <s v="Entregue"/>
    <s v="Chegou em 23 de agosto"/>
    <s v="Não"/>
    <n v="1"/>
    <n v="183.87"/>
    <s v=""/>
    <n v="-22.06"/>
    <n v="-73.45"/>
    <s v=""/>
    <n v="88.36"/>
    <s v="agosto 2024"/>
    <s v="Sim"/>
    <x v="10"/>
    <s v="MLB2901284875"/>
    <s v="Trust Parts"/>
    <s v="Par Bandeja Com Pivô March 2011 Em Diante"/>
    <s v=" "/>
    <n v="183.87"/>
    <s v="Clássico"/>
    <s v="Não emitida"/>
    <s v="Sonia Maria de Oliveira"/>
    <s v="CPF 93847130749"/>
    <s v="Rua Antônio da Costa Pacheco Filho 88 - casa, Juiz de Fora - CEP: 36080470, Minas Gerais"/>
    <s v=" "/>
    <s v=" "/>
    <s v="Sonia Maria de Oliveira"/>
    <s v="93847130749"/>
    <s v="Rua Antônio da Costa Pacheco Filho 88 / casa - CEP 36080470 - Esplanada, Juiz de Fora, Minas Gerais"/>
    <s v="Juiz de Fora"/>
    <s v="Minas Gerais"/>
    <s v="36080470"/>
    <s v="Brasil"/>
    <s v="Coleta do Mercado Envios"/>
    <s v="22 de agosto | 05:35"/>
    <s v="23 de agosto | 12:45"/>
    <s v="Mercado Envios"/>
    <s v="MEL43746457533LMXDF01"/>
    <s v=" "/>
    <s v=" "/>
    <s v=" "/>
    <s v=" "/>
    <s v=" "/>
    <s v=" "/>
    <s v=" "/>
    <s v=" "/>
    <s v=""/>
    <s v="Não"/>
    <s v=""/>
    <s v="Não"/>
  </r>
  <r>
    <s v="2000006202347287"/>
    <s v="20 de agosto de 2024 14:57 hs."/>
    <s v="Entregue"/>
    <s v="Chegou em 21 de agosto"/>
    <s v="Sim"/>
    <n v="1"/>
    <n v="375.9"/>
    <n v="1.59"/>
    <n v="-63.9"/>
    <s v=""/>
    <s v=""/>
    <n v="313.58999999999997"/>
    <s v="agosto 2024"/>
    <s v="Sim"/>
    <x v="262"/>
    <s v="MLB3433397994"/>
    <s v="Trust Parts"/>
    <s v="Par Bandeja Inferior Com Pivô Etios 2012 A 2018"/>
    <s v=" "/>
    <n v="375.9"/>
    <s v="Premium"/>
    <s v="Não emitida"/>
    <s v="Ana Carolina Da Silva De Meneses"/>
    <s v="CPF 41144798809"/>
    <s v="Avenida João Manoel 150 - 52, Arujá - CEP: 07400610, São Paulo"/>
    <s v=" "/>
    <s v=" "/>
    <s v="Ana Carolina Da Silva De Meneses"/>
    <s v="41144798809"/>
    <s v="Avenida João Manoel 150 / 52 Referencia: loja 52 armarinhos santangelo, frente roxa lateral laranja - CEP 07400610 - Centro, Arujá, São Paulo"/>
    <s v="Arujá"/>
    <s v="São Paulo"/>
    <s v="07400610"/>
    <s v="Brasil"/>
    <s v="Mercado Envios Flex"/>
    <s v="21 de agosto | 16:33"/>
    <s v="21 de agosto | 18:30"/>
    <s v="HENRIQUE CASTRO DA COSTA"/>
    <s v="43746397133"/>
    <s v=" "/>
    <s v=" "/>
    <s v=" "/>
    <s v=" "/>
    <s v=" "/>
    <s v=" "/>
    <s v=" "/>
    <s v=" "/>
    <s v=""/>
    <s v="Não"/>
    <s v=""/>
    <s v="Não"/>
  </r>
  <r>
    <s v="2000009085542996"/>
    <s v="20 de agosto de 2024 14:41 hs."/>
    <s v="Entregue"/>
    <s v="Chegou em 22 de agosto"/>
    <s v="Não"/>
    <n v="1"/>
    <n v="119.99"/>
    <s v=""/>
    <n v="-20.399999999999999"/>
    <n v="-21.45"/>
    <s v=""/>
    <n v="78.14"/>
    <s v="agosto 2024"/>
    <s v="Sim"/>
    <x v="91"/>
    <s v="MLB3218271302"/>
    <s v="Trust Parts"/>
    <s v="Par Kit Pino Guia Pinça Freio Pajero Tr4 2003 Em Diante"/>
    <s v=" "/>
    <n v="119.99"/>
    <s v="Premium"/>
    <s v="Não emitida"/>
    <s v="Mario Pereira De Jesus"/>
    <s v="CPF 04824854857"/>
    <s v="Avenida Brasil 1237 - Condomínio Piuva, Ilhabela - CEP: 11640002, São Paulo"/>
    <s v=" "/>
    <s v=" "/>
    <s v="Mario Pereira De Jesus"/>
    <s v="04824854857"/>
    <s v="Avenida Brasil 1237 / Condomínio Piuva - CEP 11640002 - Ilhote (Cambaquara), Ilhabela, São Paulo"/>
    <s v="Ilhabela"/>
    <s v="São Paulo"/>
    <s v="11640002"/>
    <s v="Brasil"/>
    <s v="Coleta do Mercado Envios"/>
    <s v="22 de agosto | 01:39"/>
    <s v="22 de agosto | 11:13"/>
    <s v="Mercado Envios"/>
    <s v="MEL43746496332LMXDF01"/>
    <s v=" "/>
    <s v=" "/>
    <s v=" "/>
    <s v=" "/>
    <s v=" "/>
    <s v=" "/>
    <s v=" "/>
    <s v=" "/>
    <s v=""/>
    <s v="Não"/>
    <s v=""/>
    <s v="Não"/>
  </r>
  <r>
    <s v="2000006202109921"/>
    <s v="20 de agosto de 2024 14:13 hs."/>
    <s v="Entregue"/>
    <s v="Chegou em 22 de agosto"/>
    <s v="Sim"/>
    <n v="1"/>
    <n v="195.9"/>
    <s v=""/>
    <n v="-33.299999999999997"/>
    <n v="-23.95"/>
    <s v=""/>
    <n v="138.65"/>
    <s v="agosto 2024"/>
    <s v=" "/>
    <x v="16"/>
    <s v="MLB1841122116"/>
    <s v="Trust Parts"/>
    <s v="Cabo De Trambulador Celta 2005-06 07 08 09 10 11 12 13-2014"/>
    <s v=" "/>
    <n v="195.9"/>
    <s v="Premium"/>
    <s v="Não emitida"/>
    <s v="Lairton Rafael Silva"/>
    <s v="CPF 43829416873"/>
    <s v="Rua Vinte e Três de Maio 380, Jundiaí - CEP: 13207070, São Paulo"/>
    <s v=" "/>
    <s v=" "/>
    <s v="Lairton Rafael Silva"/>
    <s v="43829416873"/>
    <s v="Rua Vinte e Três de Maio 380 / CEP 13207070 - Vila Vianelo, Jundiaí, São Paulo"/>
    <s v="Jundiaí"/>
    <s v="São Paulo"/>
    <s v="13207070"/>
    <s v="Brasil"/>
    <s v="Coleta do Mercado Envios"/>
    <s v="22 de agosto | 02:42"/>
    <s v="22 de agosto | 11:23"/>
    <s v="Mercado Envios"/>
    <s v="MEL43746197573LMXDF01"/>
    <s v=" "/>
    <s v=" "/>
    <s v=" "/>
    <s v=" "/>
    <s v=" "/>
    <s v=" "/>
    <s v=" "/>
    <s v=" "/>
    <s v=""/>
    <s v="Não"/>
    <s v=""/>
    <s v="Não"/>
  </r>
  <r>
    <s v="2000009085117854"/>
    <s v="20 de agosto de 2024 13:58 hs."/>
    <s v="Entregue"/>
    <s v="Chegou em 22 de agosto"/>
    <s v="Não"/>
    <n v="1"/>
    <n v="106.18"/>
    <s v=""/>
    <n v="-12.74"/>
    <n v="-23.95"/>
    <s v=""/>
    <n v="69.489999999999995"/>
    <s v="agosto 2024"/>
    <s v="Sim"/>
    <x v="146"/>
    <s v="MLB2900962264"/>
    <s v="Trust Parts"/>
    <s v="Bandeja Com Pivô Lado Direito Versa 2011 Em Diante"/>
    <s v=" "/>
    <n v="106.18"/>
    <s v="Clássico"/>
    <s v="Não emitida"/>
    <s v="silira peres"/>
    <s v="CPF 59086718191"/>
    <s v="rua Benevoluto Borgatto 51 - casa, Piedade - CEP: 18170000, São Paulo"/>
    <s v=" "/>
    <s v=" "/>
    <s v="silira peres"/>
    <s v="59086718191"/>
    <s v="rua Benevoluto Borgatto 51 / casa - CEP 18170000 - centro, Piedade, São Paulo"/>
    <s v="Piedade"/>
    <s v="São Paulo"/>
    <s v="18170000"/>
    <s v="Brasil"/>
    <s v="Coleta do Mercado Envios"/>
    <s v="22 de agosto | 02:41"/>
    <s v="22 de agosto | 13:59"/>
    <s v="Mercado Envios"/>
    <s v="MEL43746305656LMXDF01"/>
    <s v=" "/>
    <s v=" "/>
    <s v=" "/>
    <s v=" "/>
    <s v=" "/>
    <s v=" "/>
    <s v=" "/>
    <s v=" "/>
    <s v=""/>
    <s v="Não"/>
    <s v=""/>
    <s v="Não"/>
  </r>
  <r>
    <s v="2000009084936374"/>
    <s v="20 de agosto de 2024 13:44 hs."/>
    <s v="Entregue"/>
    <s v="Chegou em 20 de agosto"/>
    <s v="Não"/>
    <n v="1"/>
    <n v="58"/>
    <n v="15.9"/>
    <n v="-15.86"/>
    <s v=""/>
    <s v=""/>
    <n v="58.04"/>
    <s v="agosto 2024"/>
    <s v="Sim"/>
    <x v="189"/>
    <s v="MLB1841725062"/>
    <s v="Trust Parts"/>
    <s v="Cabo De Embreagem Ducato(2.8mglu)2001 2002 2003 2004 2005..."/>
    <s v=" "/>
    <n v="58"/>
    <s v="Premium"/>
    <s v="Não emitida"/>
    <s v="Anderson Serafim"/>
    <s v="CPF 34845440822"/>
    <s v="Rua Pedro Bolgione 9 - Rua Sem Saida, Itapevi - CEP: 06693015, São Paulo"/>
    <s v=" "/>
    <s v=" "/>
    <s v="Anderson Serafim"/>
    <s v="34845440822"/>
    <s v="Rua Pedro Bolgione 9 / Rua Sem Saida - CEP 06693015 - Cidade da Saúde, Itapevi, São Paulo"/>
    <s v="Itapevi"/>
    <s v="São Paulo"/>
    <s v="06693015"/>
    <s v="Brasil"/>
    <s v="Mercado Envios Flex"/>
    <s v="20 de agosto | 16:09"/>
    <s v="20 de agosto | 20:14"/>
    <s v="ENTREGADOR FLEX"/>
    <s v="43746210738"/>
    <s v=" "/>
    <s v=" "/>
    <s v=" "/>
    <s v=" "/>
    <s v=" "/>
    <s v=" "/>
    <s v=" "/>
    <s v=" "/>
    <s v=""/>
    <s v="Não"/>
    <s v=""/>
    <s v="Não"/>
  </r>
  <r>
    <s v="2000009084933700"/>
    <s v="20 de agosto de 2024 13:40 hs."/>
    <s v="Entregue"/>
    <s v="Chegou em 23 de agosto"/>
    <s v="Não"/>
    <n v="1"/>
    <n v="109.9"/>
    <s v=""/>
    <n v="-18.68"/>
    <n v="-22.95"/>
    <s v=""/>
    <n v="68.27"/>
    <s v="agosto 2024"/>
    <s v="Sim"/>
    <x v="129"/>
    <s v="MLB1720245109"/>
    <s v="Trust Parts"/>
    <s v="2 Kit's Rolamento Roda Traseira Escort 94 Fiesta 95 Ka 97"/>
    <s v=" "/>
    <n v="109.9"/>
    <s v="Premium"/>
    <s v="Não emitida"/>
    <s v="Rochelli Maria Gomes"/>
    <s v="CPF 42763169015"/>
    <s v="Rua Antonio Marques Zeferino 134, Araranguá - CEP: 88902574, Santa Catarina"/>
    <s v=" "/>
    <s v=" "/>
    <s v="Rochelli Maria Gomes"/>
    <s v="42763169015"/>
    <s v="Rua Antonio Marques Zeferino 134 / CEP 88902574 - Sanga da Areia, Araranguá, Santa Catarina"/>
    <s v="Araranguá"/>
    <s v="Santa Catarina"/>
    <s v="88902574"/>
    <s v="Brasil"/>
    <s v="Coleta do Mercado Envios"/>
    <s v="21 de agosto | 23:26"/>
    <s v="23 de agosto | 17:30"/>
    <s v="Mercado Envios"/>
    <s v="MEL43746217920LMXDF01"/>
    <s v=" "/>
    <s v=" "/>
    <s v=" "/>
    <s v=" "/>
    <s v=" "/>
    <s v=" "/>
    <s v=" "/>
    <s v=" "/>
    <s v=""/>
    <s v="Não"/>
    <s v=""/>
    <s v="Não"/>
  </r>
  <r>
    <s v="2000009084717548"/>
    <s v="20 de agosto de 2024 13:17 hs."/>
    <s v="Entregue"/>
    <s v="Chegou em 23 de agosto"/>
    <s v="Não"/>
    <n v="1"/>
    <n v="131.72999999999999"/>
    <s v=""/>
    <n v="-22.39"/>
    <n v="-21.45"/>
    <s v=""/>
    <n v="87.89"/>
    <s v="agosto 2024"/>
    <s v=" "/>
    <x v="89"/>
    <s v="MLB3175071410"/>
    <s v="Trust Parts"/>
    <s v="Par Pivô Da Bandeja Dianteira Ix35 2010 A 2017"/>
    <s v=" "/>
    <n v="131.72999999999999"/>
    <s v="Premium"/>
    <s v="Não emitida"/>
    <s v="FACTECH - PROVEDOR DE INTERNET E SOLUCOES EM TI LTDA"/>
    <s v="CNPJ 31600514000101"/>
    <s v="Rua Jornalista Maria D'ajuda Medeiros 134 - Vale dos Lagos apto 002, Salvador - CEP: 41256255, Bahia"/>
    <s v="Contribuinte"/>
    <s v="202308799"/>
    <s v="FACTECH - PROVEDOR DE INTERNET E SOLUCOES EM TI LTDA"/>
    <s v="31600514000101"/>
    <s v="Rua Jornalista Maria D'Ajuda Medeiros 134 / Vale dos Lagos, apto 002 - CEP 41256255 - Vale dos Lagos, Salvador, Bahia"/>
    <s v="Salvador"/>
    <s v="Bahia"/>
    <s v="41256255"/>
    <s v="Brasil"/>
    <s v="Coleta do Mercado Envios"/>
    <s v="22 de agosto | 05:35"/>
    <s v="23 de agosto | 17:44"/>
    <s v="Mercado Envios"/>
    <s v="MEL43745937855LMXDF01"/>
    <s v=" "/>
    <s v=" "/>
    <s v=" "/>
    <s v=" "/>
    <s v=" "/>
    <s v=" "/>
    <s v=" "/>
    <s v=" "/>
    <s v=""/>
    <s v="Não"/>
    <s v=""/>
    <s v="Não"/>
  </r>
  <r>
    <s v="2000009084541398"/>
    <s v="20 de agosto de 2024 12:58 hs."/>
    <s v="Entregue"/>
    <s v="Chegou em 21 de agosto"/>
    <s v="Não"/>
    <n v="1"/>
    <n v="152.78"/>
    <s v=""/>
    <n v="-25.97"/>
    <n v="-23.95"/>
    <s v=""/>
    <n v="102.86"/>
    <s v="agosto 2024"/>
    <s v="Sim"/>
    <x v="263"/>
    <s v="MLB3142451906"/>
    <s v="Trust Parts"/>
    <s v="Bandeja Dianteira Esquerda Com Pivô Logan 2014 A 2019"/>
    <s v=" "/>
    <n v="152.78"/>
    <s v="Premium"/>
    <s v="Não emitida"/>
    <s v="Jose da Silva Costa"/>
    <s v="CPF 83055738772"/>
    <s v="Rua Adelino Gregio de Souza 24, Seropédica - CEP: 23894442, Rio de Janeiro"/>
    <s v=" "/>
    <s v=" "/>
    <s v="Jose da Silva Costa"/>
    <s v="83055738772"/>
    <s v="Rua Adelino Gregio de Souza 24 / Casa Referencia: En Frente O Nr 148. - CEP 23894442 - Boa Esperança, Seropédica, Rio de Janeiro"/>
    <s v="Seropédica"/>
    <s v="Rio de Janeiro"/>
    <s v="23894442"/>
    <s v="Brasil"/>
    <s v="Coleta do Mercado Envios"/>
    <s v="21 de agosto | 01:48"/>
    <s v="21 de agosto | 19:03"/>
    <s v="Mercado Envios"/>
    <s v="MEL43746026228LMXDF01"/>
    <s v=" "/>
    <s v=" "/>
    <s v=" "/>
    <s v=" "/>
    <s v=" "/>
    <s v=" "/>
    <s v=" "/>
    <s v=" "/>
    <s v=""/>
    <s v="Não"/>
    <s v=""/>
    <s v="Não"/>
  </r>
  <r>
    <s v="2000009083900038"/>
    <s v="20 de agosto de 2024 11:49 hs."/>
    <s v="Entregue"/>
    <s v="Chegou em 22 de agosto"/>
    <s v="Não"/>
    <n v="1"/>
    <n v="228.9"/>
    <n v="13.04"/>
    <n v="-38.909999999999997"/>
    <n v="-36.99"/>
    <s v=""/>
    <n v="166.04"/>
    <s v="agosto 2024"/>
    <s v="Sim"/>
    <x v="235"/>
    <s v="MLB3168043243"/>
    <s v="Trust Parts"/>
    <s v="Bandeja Superior Dianteira Esquerda C Pivô Hilux 4x4 06 À 20"/>
    <s v=" "/>
    <n v="228.9"/>
    <s v="Premium"/>
    <s v="Não emitida"/>
    <s v="carlos  vieira"/>
    <s v="CPF 57891613168"/>
    <s v="RUA 42 QUADRA 214 LOTE D Casa 1 SN - CASA 1, Luziânia - CEP: 72855214, Goiás"/>
    <s v=" "/>
    <s v=" "/>
    <s v="carlos  vieira"/>
    <s v="57891613168"/>
    <s v="RUA 42 QUADRA 214 LOTE D Casa 1 SN / CASA 1 Referencia: Rua 42 Quadra 214 Lote D Casa 1 - parque industrial mingone 2 Luziânia Goiás - CEP 72855214 - Parque Industrial Mingone - 2, Luziânia, Goiás"/>
    <s v="Luziânia"/>
    <s v="Goiás"/>
    <s v="72855214"/>
    <s v="Brasil"/>
    <s v="Coleta do Mercado Envios"/>
    <s v="22 de agosto | 01:29"/>
    <s v="22 de agosto | 18:07"/>
    <s v="Mercado Envios"/>
    <s v="MEL43745546613LMXDF01"/>
    <s v=" "/>
    <s v=" "/>
    <s v=" "/>
    <s v=" "/>
    <s v=" "/>
    <s v=" "/>
    <s v=" "/>
    <s v=" "/>
    <s v=""/>
    <s v="Não"/>
    <s v=""/>
    <s v="Não"/>
  </r>
  <r>
    <s v="2000009083861236"/>
    <s v="20 de agosto de 2024 11:46 hs."/>
    <s v="Entregue"/>
    <s v="Chegou em 20 de agosto"/>
    <s v="Não"/>
    <n v="1"/>
    <n v="169.23"/>
    <n v="1.59"/>
    <n v="-20.309999999999999"/>
    <s v=""/>
    <s v=""/>
    <n v="150.51"/>
    <s v="agosto 2024"/>
    <s v="Sim"/>
    <x v="14"/>
    <s v="MLB2872190867"/>
    <s v="Trust Parts"/>
    <s v="Par Bandeja Gol G5 2008 Em Diante Com Direção Hidraulica"/>
    <s v=" "/>
    <n v="169.23"/>
    <s v="Clássico"/>
    <s v="Não emitida"/>
    <s v="claudio de almeida"/>
    <s v="CPF 15753464866"/>
    <s v="Rua Um 379 - blc 15 interfone 142, Mogi das Cruzes - CEP: 08780685, São Paulo"/>
    <s v=" "/>
    <s v=" "/>
    <s v="claudio de almeida"/>
    <s v="15753464866"/>
    <s v="Rua Um 379 / blc 15 interfone 142 Referencia: condomínio Nova esperança conjunto Toyama Mogi das cruzes - CEP 08780685 - Jardim Armênia, Mogi das Cruzes, São Paulo"/>
    <s v="Mogi das Cruzes"/>
    <s v="São Paulo"/>
    <s v="08780685"/>
    <s v="Brasil"/>
    <s v="Mercado Envios Flex"/>
    <s v="20 de agosto | 16:39"/>
    <s v="20 de agosto | 19:02"/>
    <s v="GRAZIELE TAKATSUKI"/>
    <s v="43745535133"/>
    <s v=" "/>
    <s v=" "/>
    <s v=" "/>
    <s v=" "/>
    <s v=" "/>
    <s v=" "/>
    <s v=" "/>
    <s v=" "/>
    <s v=""/>
    <s v="Não"/>
    <s v=""/>
    <s v="Não"/>
  </r>
  <r>
    <s v="2000009083805514"/>
    <s v="20 de agosto de 2024 11:40 hs."/>
    <s v="Entregue"/>
    <s v="Chegou em 22 de agosto"/>
    <s v="Não"/>
    <n v="1"/>
    <n v="297.33999999999997"/>
    <s v=""/>
    <n v="-35.68"/>
    <n v="-24.95"/>
    <s v=""/>
    <n v="236.71"/>
    <s v="agosto 2024"/>
    <s v=" "/>
    <x v="4"/>
    <s v="MLB3005869606"/>
    <s v="Trust Parts"/>
    <s v="Cabo Duplo Do Trambulador Strada 1.5 1.6 1999 A 2002"/>
    <s v=" "/>
    <n v="297.33999999999997"/>
    <s v="Clássico"/>
    <s v="Não emitida"/>
    <s v="Daiana Priscila de Padua"/>
    <s v="CPF 10216180635"/>
    <s v="Avenida Mário Lanzani 951, Andradas - CEP: 37840300, Minas Gerais"/>
    <s v=" "/>
    <s v=" "/>
    <s v="Daiana Priscila de Padua"/>
    <s v="10216180635"/>
    <s v="Avenida Mário Lanzani 951 / Referencia: Sup. Casa Verde - CEP 37840300 - Jardim Rio Branco, Andradas, Minas Gerais"/>
    <s v="Andradas"/>
    <s v="Minas Gerais"/>
    <s v="37840300"/>
    <s v="Brasil"/>
    <s v="Coleta do Mercado Envios"/>
    <s v="22 de agosto | 02:04"/>
    <s v="22 de agosto | 16:01"/>
    <s v="Mercado Envios"/>
    <s v="MEL43745510265LMXDF01"/>
    <s v=" "/>
    <s v=" "/>
    <s v=" "/>
    <s v=" "/>
    <s v=" "/>
    <s v=" "/>
    <s v=" "/>
    <s v=" "/>
    <s v=""/>
    <s v="Não"/>
    <s v=""/>
    <s v="Não"/>
  </r>
  <r>
    <s v="2000009083697318"/>
    <s v="20 de agosto de 2024 11:30 hs."/>
    <s v="Entregue"/>
    <s v="Chegou em 20 de agosto"/>
    <s v="Não"/>
    <n v="1"/>
    <n v="45.9"/>
    <n v="8.9"/>
    <n v="-13.8"/>
    <s v=""/>
    <s v=""/>
    <n v="41"/>
    <s v="agosto 2024"/>
    <s v=" "/>
    <x v="264"/>
    <s v="MLB3738975895"/>
    <s v="Trust Parts"/>
    <s v="Rolamento Coluna Superior Logan Sandero 2012 2013 2014 2015"/>
    <s v=" "/>
    <n v="45.9"/>
    <s v="Premium"/>
    <s v="Não emitida"/>
    <s v="Everton Rocha Chagas da Silva"/>
    <s v="CPF 38020377824"/>
    <s v="Rua Palmeira de Leque 305 - rua lateral da assai, São Paulo - CEP: 08061430, São Paulo"/>
    <s v=" "/>
    <s v=" "/>
    <s v="Everton Rocha Chagas da Silva"/>
    <s v="38020377824"/>
    <s v="Rua Palmeira de Leque 305 / rua lateral da assai - CEP 08061430 - Jardim Pedro José Nunes, São Paulo, São Paulo"/>
    <s v="São Paulo"/>
    <s v="São Paulo"/>
    <s v="08061430"/>
    <s v="Brasil"/>
    <s v="Mercado Envios Flex"/>
    <s v="20 de agosto | 17:40"/>
    <s v="20 de agosto | 20:04"/>
    <s v="BRUNO SANTOS DE FREITAS"/>
    <s v="43745633974"/>
    <s v=" "/>
    <s v=" "/>
    <s v=" "/>
    <s v=" "/>
    <s v=" "/>
    <s v=" "/>
    <s v=" "/>
    <s v=" "/>
    <s v=""/>
    <s v="Não"/>
    <s v=""/>
    <s v="Não"/>
  </r>
  <r>
    <s v="2000006201152739"/>
    <s v="20 de agosto de 2024 11:05 hs."/>
    <s v="Entregue"/>
    <s v="Chegou em 25 de agosto"/>
    <s v="Sim"/>
    <n v="1"/>
    <n v="204.63"/>
    <n v="70.48"/>
    <n v="-24.56"/>
    <n v="-112.43"/>
    <s v=""/>
    <n v="138.12"/>
    <s v="agosto 2024"/>
    <s v="Sim"/>
    <x v="205"/>
    <s v="MLB2996492282"/>
    <s v="Trust Parts"/>
    <s v="Par Bandeja Traseira Uno Mille 1991 A 2011"/>
    <s v=" "/>
    <n v="204.63"/>
    <s v="Clássico"/>
    <s v="Não emitida"/>
    <s v="Verônica Landim"/>
    <s v="CPF 02001731205"/>
    <s v="Rua Miranda Mateus 840, Benevides - CEP: 68795000, Pará"/>
    <s v=" "/>
    <s v=" "/>
    <s v="Verônica Landim"/>
    <s v="02001731205"/>
    <s v="Rua Miranda Mateus 840 / CEP 68795000 - Das Flores, Benevides, Pará"/>
    <s v="Benevides"/>
    <s v="Pará"/>
    <s v="68795000"/>
    <s v="Brasil"/>
    <s v="Coleta do Mercado Envios"/>
    <s v="22 de agosto | 01:18"/>
    <s v="25 de agosto | 15:55"/>
    <s v="Mercado Envios"/>
    <s v="MEL43745350123LMXDF01"/>
    <s v=" "/>
    <s v=" "/>
    <s v=" "/>
    <s v=" "/>
    <s v=" "/>
    <s v=" "/>
    <s v=" "/>
    <s v=" "/>
    <s v=""/>
    <s v="Não"/>
    <s v=""/>
    <s v="Não"/>
  </r>
  <r>
    <s v="2000009083265624"/>
    <s v="20 de agosto de 2024 10:46 hs."/>
    <s v="Entregue"/>
    <s v="Chegou em 25 de agosto"/>
    <s v="Não"/>
    <n v="1"/>
    <n v="237.9"/>
    <n v="38.92"/>
    <n v="-40.44"/>
    <n v="-61.87"/>
    <s v=""/>
    <n v="174.51"/>
    <s v="agosto 2024"/>
    <s v="Sim"/>
    <x v="112"/>
    <s v="MLB3301461650"/>
    <s v="Trust Parts"/>
    <s v="2 Kit's Rolamento Eixo Tras Com Bucha 206 1999 A 2010 47mm"/>
    <s v=" "/>
    <n v="237.9"/>
    <s v="Premium"/>
    <s v="Não emitida"/>
    <s v="Antonio Camelo da Silva"/>
    <s v="CPF 54532108349"/>
    <s v="Maria Inês moto de oliveira 155 - mercadinho Erineu, Ipueiras - CEP: 62230000, Ceará"/>
    <s v=" "/>
    <s v=" "/>
    <s v="Antonio Camelo da Silva"/>
    <s v="54532108349"/>
    <s v="Maria Inês moto de oliveira 155 / mercadinho Erineu Referencia: em frente ao cemitério - CEP 62230000 - vila Saboia, Ipueiras, Ceará"/>
    <s v="Ipueiras"/>
    <s v="Ceará"/>
    <s v="62230000"/>
    <s v="Brasil"/>
    <s v="Coleta do Mercado Envios"/>
    <s v="21 de agosto | 00:58"/>
    <s v="25 de agosto | 17:03"/>
    <s v="Mercado Envios"/>
    <s v="MEL43745427232LMXDF01"/>
    <s v=" "/>
    <s v=" "/>
    <s v=" "/>
    <s v=" "/>
    <s v=" "/>
    <s v=" "/>
    <s v=" "/>
    <s v=" "/>
    <s v=""/>
    <s v="Não"/>
    <s v=""/>
    <s v="Não"/>
  </r>
  <r>
    <s v="2000009082191602"/>
    <s v="20 de agosto de 2024 07:56 hs."/>
    <s v="Entregue"/>
    <s v="Chegou em 22 de agosto"/>
    <s v="Não"/>
    <n v="1"/>
    <n v="238.89"/>
    <s v=""/>
    <n v="-40.61"/>
    <n v="-25.95"/>
    <s v=""/>
    <n v="172.33"/>
    <s v="agosto 2024"/>
    <s v=" "/>
    <x v="88"/>
    <s v="MLB2918831863"/>
    <s v="Trust Parts"/>
    <s v="Par Bandeja Inferior Com Pivô Palio Weekend Adventure Locker"/>
    <s v=" "/>
    <n v="238.89"/>
    <s v="Premium"/>
    <s v="Não emitida"/>
    <s v="ALEIDIMAR RODRIGUES De Almeida "/>
    <s v="CPF 07433545670"/>
    <s v="Alameda dos Jacarandás 130, Lagoa Santa - CEP: 33236484, Minas Gerais"/>
    <s v=" "/>
    <s v=" "/>
    <s v="ALEIDIMAR RODRIGUES De Almeida "/>
    <s v="07433545670"/>
    <s v="Alameda dos Jacarandás 130 / CEP 33236484 - Residencial Visão, Lagoa Santa, Minas Gerais"/>
    <s v="Lagoa Santa"/>
    <s v="Minas Gerais"/>
    <s v="33236484"/>
    <s v="Brasil"/>
    <s v="Coleta do Mercado Envios"/>
    <s v="21 de agosto | 01:19"/>
    <s v="22 de agosto | 09:03"/>
    <s v="Mercado Envios"/>
    <s v="MEL43744713707LMXDF01"/>
    <s v=" "/>
    <s v=" "/>
    <s v=" "/>
    <s v=" "/>
    <s v=" "/>
    <s v=" "/>
    <s v=" "/>
    <s v=" "/>
    <s v=""/>
    <s v="Não"/>
    <s v=""/>
    <s v="Não"/>
  </r>
  <r>
    <s v="2000006200470879"/>
    <s v="20 de agosto de 2024 07:27 hs."/>
    <s v="Entregue"/>
    <s v="Chegou em 22 de agosto"/>
    <s v="Sim"/>
    <n v="1"/>
    <n v="94.9"/>
    <s v=""/>
    <n v="-11.39"/>
    <n v="-20.45"/>
    <s v=""/>
    <n v="63.06"/>
    <s v="agosto 2024"/>
    <s v="Sim"/>
    <x v="117"/>
    <s v="MLB2699458146"/>
    <s v="Trust Parts"/>
    <s v="Cabo De Embreagem Peugeot 206 Até 03 1.1 1.3 1.6 Reg Manual"/>
    <s v=" "/>
    <n v="94.9"/>
    <s v="Clássico"/>
    <s v="Não emitida"/>
    <s v="JOSE Q"/>
    <s v="CPF 07527324716"/>
    <s v="Rua José Lamarca 378 - fs, Pirapetinga - CEP: 36730000, Minas Gerais"/>
    <s v=" "/>
    <s v=" "/>
    <s v="JOSE Q"/>
    <s v="07527324716"/>
    <s v="Rua José Lamarca 378 / fs - CEP 36730000 - brasilinha, Pirapetinga, Minas Gerais"/>
    <s v="Pirapetinga"/>
    <s v="Minas Gerais"/>
    <s v="36730000"/>
    <s v="Brasil"/>
    <s v="Coleta do Mercado Envios"/>
    <s v="20 de agosto | 23:14"/>
    <s v="22 de agosto | 17:20"/>
    <s v="Mercado Envios"/>
    <s v="MEL43744834842LMXDF01"/>
    <s v=" "/>
    <s v=" "/>
    <s v=" "/>
    <s v=" "/>
    <s v=" "/>
    <s v=" "/>
    <s v=" "/>
    <s v=" "/>
    <s v=""/>
    <s v="Não"/>
    <s v=""/>
    <s v="Não"/>
  </r>
  <r>
    <s v="2000006200427489"/>
    <s v="20 de agosto de 2024 06:45 hs."/>
    <s v="Entregue"/>
    <s v="Chegou em 27 de agosto"/>
    <s v="Sim"/>
    <n v="2"/>
    <n v="243.38"/>
    <s v=""/>
    <n v="-41.38"/>
    <n v="-47.9"/>
    <s v=""/>
    <n v="154.1"/>
    <s v="agosto 2024"/>
    <s v=" "/>
    <x v="265"/>
    <s v="MLB2989748799"/>
    <s v="Trust Parts"/>
    <s v="Bandeja Traseira Uno Fire 2002 A 2011"/>
    <s v=" "/>
    <n v="121.69"/>
    <s v="Premium"/>
    <s v="Não emitida"/>
    <s v="Lidaiane Lima Nascimento"/>
    <s v="CPF 05428695510"/>
    <s v="Itamaraju 58 58, Prado - CEP: 45980000, Bahia"/>
    <s v=" "/>
    <s v=" "/>
    <s v="Lidaiane Lima Nascimento"/>
    <s v="05428695510"/>
    <s v="Rua Bahia 270 / CEP 45870000 - Novo em São João do paraíso, Mascote, Bahia"/>
    <s v="Mascote"/>
    <s v="Bahia"/>
    <s v="45870000"/>
    <s v="Brasil"/>
    <s v="Coleta do Mercado Envios"/>
    <s v="24 de agosto | 05:01"/>
    <s v="27 de agosto | 16:41"/>
    <s v="Mercado Envios"/>
    <s v="MEL43744610329LMXDF01"/>
    <s v=" "/>
    <s v=" "/>
    <s v=" "/>
    <s v=" "/>
    <s v=" "/>
    <s v=" "/>
    <s v=" "/>
    <s v=" "/>
    <s v=""/>
    <s v="Não"/>
    <s v=""/>
    <s v="Não"/>
  </r>
  <r>
    <s v="2000009080824580"/>
    <s v="19 de agosto de 2024 23:25 hs."/>
    <s v="Entregue"/>
    <s v="Chegou em 24 de agosto"/>
    <s v="Não"/>
    <n v="1"/>
    <n v="79"/>
    <s v=""/>
    <n v="-13.43"/>
    <n v="-21.45"/>
    <s v=""/>
    <n v="44.12"/>
    <s v="agosto 2024"/>
    <s v="Sim"/>
    <x v="20"/>
    <s v="MLB2819223957"/>
    <s v="Trust Parts"/>
    <s v="Cabo De Embreagem Gol Mi G2 1997 Em Diante"/>
    <s v=" "/>
    <n v="79"/>
    <s v="Premium"/>
    <s v="Não emitida"/>
    <s v="Alessandro Alves"/>
    <s v="CPF 04832459503"/>
    <s v="Rua Doze 123 - casa, Porto Seguro - CEP: 45810000, Bahia"/>
    <s v=" "/>
    <s v=" "/>
    <s v="Alessandro Alves"/>
    <s v="04832459503"/>
    <s v="Rua Doze 123 / casa Referencia: em frente à serralheria Jc - CEP 45810000 - mirante caravelas, Porto Seguro, Bahia"/>
    <s v="Porto Seguro"/>
    <s v="Bahia"/>
    <s v="45810000"/>
    <s v="Brasil"/>
    <s v="Coleta do Mercado Envios"/>
    <s v="21 de agosto | 06:58"/>
    <s v="24 de agosto | 11:02"/>
    <s v="Mercado Envios"/>
    <s v="MEL43744115985LMXDF01"/>
    <s v=" "/>
    <s v=" "/>
    <s v=" "/>
    <s v=" "/>
    <s v=" "/>
    <s v=" "/>
    <s v=" "/>
    <s v=" "/>
    <s v=""/>
    <s v="Não"/>
    <s v=""/>
    <s v="Não"/>
  </r>
  <r>
    <s v="2000009080256148"/>
    <s v="19 de agosto de 2024 22:20 hs."/>
    <s v="Entregue"/>
    <s v="Chegou em 21 de agosto"/>
    <s v="Não"/>
    <n v="1"/>
    <n v="390.4"/>
    <s v=""/>
    <n v="-46.85"/>
    <n v="-65.95"/>
    <s v=""/>
    <n v="277.60000000000002"/>
    <s v="agosto 2024"/>
    <s v="Sim"/>
    <x v="266"/>
    <s v="MLB3091238254"/>
    <s v="Trust Parts"/>
    <s v="Par Bandeja Dianteira Com Pivô Honda City 2009 A 2013"/>
    <s v=" "/>
    <n v="390.4"/>
    <s v="Clássico"/>
    <s v="Não emitida"/>
    <s v="Murilo Maksymeo"/>
    <s v="CPF 39386665875"/>
    <s v="Rua Dr haylton Bernardes 851 - portão Cinza, Juquitiba - CEP: 06950000, São Paulo"/>
    <s v=" "/>
    <s v=" "/>
    <s v="Murilo Maksymeo"/>
    <s v="39386665875"/>
    <s v="Rua Dr haylton Bernardes 851 / portão Cinza Referencia: chamar por Gisele ou Murilo - CEP 06950000 - Centro, Juquitiba, São Paulo"/>
    <s v="Juquitiba"/>
    <s v="São Paulo"/>
    <s v="06950000"/>
    <s v="Brasil"/>
    <s v="Coleta do Mercado Envios"/>
    <s v="21 de agosto | 01:36"/>
    <s v="21 de agosto | 14:10"/>
    <s v="Mercado Envios"/>
    <s v="MEL43743874961LMXDF01"/>
    <s v=" "/>
    <s v=" "/>
    <s v=" "/>
    <s v=" "/>
    <s v=" "/>
    <s v=" "/>
    <s v=" "/>
    <s v=" "/>
    <s v=""/>
    <s v="Não"/>
    <s v=""/>
    <s v="Não"/>
  </r>
  <r>
    <s v="2000006199324661"/>
    <s v="19 de agosto de 2024 22:12 hs."/>
    <s v="Entregue"/>
    <s v="Chegou em 21 de agosto"/>
    <s v="Sim"/>
    <n v="1"/>
    <n v="119.7"/>
    <n v="17.97"/>
    <n v="-20.350000000000001"/>
    <n v="-40.92"/>
    <s v=""/>
    <n v="76.400000000000006"/>
    <s v="agosto 2024"/>
    <s v=" "/>
    <x v="6"/>
    <s v="MLB2640405937"/>
    <s v="Trust Parts"/>
    <s v="Kit Bomba Combustível Gasolina Sistema Bosch Vectra 97 E 05"/>
    <s v=" "/>
    <n v="119.7"/>
    <s v="Premium"/>
    <s v="Não emitida"/>
    <s v="Raimundo Nonato De Souza Mourão"/>
    <s v="CPF 25947842149"/>
    <s v="Quadra QNM 10 Conjunto F 48 - casa principal, Brasília - CEP: 72210106, Distrito Federal"/>
    <s v=" "/>
    <s v=" "/>
    <s v="Raimundo Nonato De Souza Mourão"/>
    <s v="25947842149"/>
    <s v="Quadra QNM 10 Conjunto F 48 / casa principal Referencia: tem uma janela grande no muro, em frente a igreja, atrás do CEF 20 - CEP 72210106 - Ceilândia Norte (Ceilândia), Brasília, Distrito Federal"/>
    <s v="Brasília"/>
    <s v="Distrito Federal"/>
    <s v="72210106"/>
    <s v="Brasil"/>
    <s v="Coleta do Mercado Envios"/>
    <s v="21 de agosto | 01:52"/>
    <s v="21 de agosto | 16:41"/>
    <s v="Mercado Envios"/>
    <s v="MEL43743865231LMXDF01"/>
    <s v=" "/>
    <s v=" "/>
    <s v=" "/>
    <s v=" "/>
    <s v=" "/>
    <s v=" "/>
    <s v=" "/>
    <s v=" "/>
    <s v=""/>
    <s v="Não"/>
    <s v=""/>
    <s v="Não"/>
  </r>
  <r>
    <s v="2000009080169040"/>
    <s v="19 de agosto de 2024 22:07 hs."/>
    <s v="Entregue"/>
    <s v="Chegou em 22 de agosto"/>
    <s v="Não"/>
    <n v="1"/>
    <n v="182.05"/>
    <n v="46.79"/>
    <n v="-21.85"/>
    <n v="-70.739999999999995"/>
    <s v=""/>
    <n v="136.25"/>
    <s v="agosto 2024"/>
    <s v="Sim"/>
    <x v="219"/>
    <s v="MLB3101595631"/>
    <s v="Trust Parts"/>
    <s v="Par Bandeja Inferior Com Pivô Aircross 2011 A 2021"/>
    <s v=" "/>
    <n v="182.05"/>
    <s v="Clássico"/>
    <s v="Não emitida"/>
    <s v="Vinicius Gonçalves"/>
    <s v="CPF 17076321467"/>
    <s v="Rua Francisco Lisboa 27, Mamanguape - CEP: 58280000, Paraíba"/>
    <s v=" "/>
    <s v=" "/>
    <s v="Vinicius Gonçalves"/>
    <s v="17076321467"/>
    <s v="Rua Francisco Lisboa 27 / CEP 58280000 - Centro, Mamanguape, Paraíba"/>
    <s v="Mamanguape"/>
    <s v="Paraíba"/>
    <s v="58280000"/>
    <s v="Brasil"/>
    <s v="Coleta do Mercado Envios"/>
    <s v="21 de agosto | 01:52"/>
    <s v="22 de agosto | 10:43"/>
    <s v="Mercado Envios"/>
    <s v="MEL43744014802LMXDF01"/>
    <s v=" "/>
    <s v=" "/>
    <s v=" "/>
    <s v=" "/>
    <s v=" "/>
    <s v=" "/>
    <s v=" "/>
    <s v=" "/>
    <s v=""/>
    <s v="Não"/>
    <s v=""/>
    <s v="Não"/>
  </r>
  <r>
    <s v="2000006199214027"/>
    <s v="19 de agosto de 2024 21:56 hs."/>
    <s v="Entregue"/>
    <s v="Chegou em 21 de agosto"/>
    <s v="Sim"/>
    <n v="1"/>
    <n v="238.16"/>
    <s v=""/>
    <n v="-40.49"/>
    <n v="-22.95"/>
    <s v=""/>
    <n v="174.72"/>
    <s v="agosto 2024"/>
    <s v="Sim"/>
    <x v="108"/>
    <s v="MLB3163248240"/>
    <s v="Trust Parts"/>
    <s v="Bandeja Inferior Esquerdo Com Pivô Santa Fé 2006 À 2011"/>
    <s v=" "/>
    <n v="238.16"/>
    <s v="Premium"/>
    <s v="Não emitida"/>
    <s v="Polyana Pimenta Hipolito Vasconcelos"/>
    <s v="CPF 83791493604"/>
    <s v="Rua Doutor Manoel Patti 339 - Ap.201, Passos - CEP: 37900040, Minas Gerais"/>
    <s v=" "/>
    <s v=" "/>
    <s v="Polyana Pimenta Hipolito Vasconcelos"/>
    <s v="83791493604"/>
    <s v="Rua Doutor Manoel Patti 339 / Ap.201 - CEP 37900040 - Centro, Passos, Minas Gerais"/>
    <s v="Passos"/>
    <s v="Minas Gerais"/>
    <s v="37900040"/>
    <s v="Brasil"/>
    <s v="Coleta do Mercado Envios"/>
    <s v="21 de agosto | 01:38"/>
    <s v="21 de agosto | 16:08"/>
    <s v="Mercado Envios"/>
    <s v="MEL43743974318LMXDF01"/>
    <s v=" "/>
    <s v=" "/>
    <s v=" "/>
    <s v=" "/>
    <s v=" "/>
    <s v=" "/>
    <s v=" "/>
    <s v=" "/>
    <s v=""/>
    <s v="Não"/>
    <s v=""/>
    <s v="Não"/>
  </r>
  <r>
    <s v="2000006199131113"/>
    <s v="19 de agosto de 2024 21:35 hs."/>
    <s v="Entregue"/>
    <s v="Chegou em 26 de agosto"/>
    <s v="Sim"/>
    <n v="1"/>
    <n v="127.99"/>
    <n v="14.21"/>
    <n v="-21.76"/>
    <n v="-37.159999999999997"/>
    <s v=""/>
    <n v="83.28"/>
    <s v="agosto 2024"/>
    <s v="Sim"/>
    <x v="28"/>
    <s v="MLB3123578458"/>
    <s v="Trust Parts"/>
    <s v="Par Pivô Bandeja Inferior Ambos Lados Fiesta Street 96 À 07"/>
    <s v=" "/>
    <n v="127.99"/>
    <s v="Premium"/>
    <s v="Não emitida"/>
    <s v="Diogo Dos Santos Ribeiro"/>
    <s v="CPF 86085590210"/>
    <s v="Rua H-11 19 - Rua H11 , Q 17, L 19, Canaã dos Carajás - CEP: 68354307, Pará"/>
    <s v=" "/>
    <s v=" "/>
    <s v="Diogo Dos Santos Ribeiro"/>
    <s v="86085590210"/>
    <s v="Rua H-11 19 / Rua H11 , Q 17, L 19 Referencia: rua de frente com a área de preservação - CEP 68354307 - Park Carajás, Canaã dos Carajás, Pará"/>
    <s v="Canaã dos Carajás"/>
    <s v="Pará"/>
    <s v="68354307"/>
    <s v="Brasil"/>
    <s v="Coleta do Mercado Envios"/>
    <s v="22 de agosto | 06:51"/>
    <s v="26 de agosto | 16:58"/>
    <s v="Mercado Envios"/>
    <s v="MEL43743882020LMXDF01"/>
    <s v=" "/>
    <s v=" "/>
    <s v=" "/>
    <s v=" "/>
    <s v=" "/>
    <s v=" "/>
    <s v=" "/>
    <s v=" "/>
    <s v=""/>
    <s v="Não"/>
    <s v=""/>
    <s v="Não"/>
  </r>
  <r>
    <s v="2000006199059779"/>
    <s v="19 de agosto de 2024 21:21 hs."/>
    <s v="Entregue"/>
    <s v="Chegou em 21 de agosto"/>
    <s v="Sim"/>
    <n v="1"/>
    <n v="93.49"/>
    <s v=""/>
    <n v="-15.89"/>
    <n v="-21.45"/>
    <s v=""/>
    <n v="56.15"/>
    <s v="agosto 2024"/>
    <s v="Sim"/>
    <x v="267"/>
    <s v="MLB2810419158"/>
    <s v="Trust Parts"/>
    <s v="Par Bieleta Dianteira C3 Picasso 2012 Em Diante"/>
    <s v=" "/>
    <n v="93.49"/>
    <s v="Premium"/>
    <s v="Não emitida"/>
    <s v="aline cristine"/>
    <s v="CPF 34210036889"/>
    <s v="Rua Uva Itália 27 - Blc. 37 apto 2A, Jundiaí - CEP: 13214704, São Paulo"/>
    <s v=" "/>
    <s v=" "/>
    <s v="aline cristine"/>
    <s v="34210036889"/>
    <s v="Rua Uva Itália 27 / Blc. 37 apto 2A  Referencia: Rua da feira, principal - CEP 13214704 - Morada das Vinhas, Jundiaí, São Paulo"/>
    <s v="Jundiaí"/>
    <s v="São Paulo"/>
    <s v="13214704"/>
    <s v="Brasil"/>
    <s v="Coleta do Mercado Envios"/>
    <s v="21 de agosto | 02:17"/>
    <s v="21 de agosto | 13:27"/>
    <s v="Mercado Envios"/>
    <s v="MEL43743654531LMXDF01"/>
    <s v=" "/>
    <s v=" "/>
    <s v=" "/>
    <s v=" "/>
    <s v=" "/>
    <s v=" "/>
    <s v=" "/>
    <s v=" "/>
    <s v=""/>
    <s v="Não"/>
    <s v=""/>
    <s v="Não"/>
  </r>
  <r>
    <s v="2000009079604140"/>
    <s v="19 de agosto de 2024 21:06 hs."/>
    <s v="Entregue"/>
    <s v="Chegou em 26 de agosto"/>
    <s v="Não"/>
    <n v="1"/>
    <n v="185.89"/>
    <s v=""/>
    <n v="-31.6"/>
    <n v="-25.95"/>
    <s v=""/>
    <n v="128.34"/>
    <s v="agosto 2024"/>
    <s v=" "/>
    <x v="268"/>
    <s v="MLB3070011541"/>
    <s v="Trust Parts"/>
    <s v="Bandeja Direita Com Pivô Grand Siena 2012 Em Diante"/>
    <s v=" "/>
    <n v="185.89"/>
    <s v="Premium"/>
    <s v="Não emitida"/>
    <s v="Jose Silvano Oliveira Fernandes"/>
    <s v="CPF 03257034938"/>
    <s v="Rua Dom Bosco 1505, Rio do Sul - CEP: 89160234, Santa Catarina"/>
    <s v=" "/>
    <s v=" "/>
    <s v="Jose Silvano Oliveira Fernandes"/>
    <s v="03257034938"/>
    <s v="Rua Dom Bosco 1505 / help - CEP 89160234 - Jardim América, Rio do Sul, Santa Catarina"/>
    <s v="Rio do Sul"/>
    <s v="Santa Catarina"/>
    <s v="89160234"/>
    <s v="Brasil"/>
    <s v="Coleta do Mercado Envios"/>
    <s v="21 de agosto | 22:45"/>
    <s v="26 de agosto | 10:56"/>
    <s v="Mercado Envios"/>
    <s v="MEL43743593805LMXDF01"/>
    <s v="https://myaccount.mercadolivre.com.br/shipments/43743593805/detail"/>
    <s v=" "/>
    <s v=" "/>
    <s v=" "/>
    <s v=" "/>
    <s v=" "/>
    <s v=" "/>
    <s v=" "/>
    <s v=""/>
    <s v="Não"/>
    <s v=""/>
    <s v="Não"/>
  </r>
  <r>
    <s v="2000006198966947"/>
    <s v="19 de agosto de 2024 21:06 hs."/>
    <s v="Entregue"/>
    <s v="Chegou em 26 de agosto"/>
    <s v="Sim"/>
    <n v="1"/>
    <n v="204.63"/>
    <s v=""/>
    <n v="-24.56"/>
    <n v="-41.95"/>
    <s v=""/>
    <n v="138.12"/>
    <s v="agosto 2024"/>
    <s v="Sim"/>
    <x v="205"/>
    <s v="MLB2996492282"/>
    <s v="Trust Parts"/>
    <s v="Par Bandeja Traseira Uno Mille 1991 A 2011"/>
    <s v=" "/>
    <n v="204.63"/>
    <s v="Clássico"/>
    <s v="Não emitida"/>
    <s v="Leonardo Rodrigues Toledo"/>
    <s v="CPF 08875525609"/>
    <s v="Avenida João Januário de Magalhães 339, Alfenas - CEP: 37133814, Minas Gerais"/>
    <s v=" "/>
    <s v=" "/>
    <s v="Leonardo Rodrigues Toledo"/>
    <s v="08875525609"/>
    <s v="Avenida João Januário de Magalhães 339 / Referencia: oficina de motos - CEP 37133814 - Conjunto Habitacional Francelino Pereira dos Santos (Pinheirinho), Alfenas, Minas Gerais"/>
    <s v="Alfenas"/>
    <s v="Minas Gerais"/>
    <s v="37133814"/>
    <s v="Brasil"/>
    <s v="Coleta do Mercado Envios"/>
    <s v="24 de agosto | 03:22"/>
    <s v="26 de agosto | 13:42"/>
    <s v="Mercado Envios"/>
    <s v="MEL43743589607LMXDF01"/>
    <s v=" "/>
    <s v=" "/>
    <s v=" "/>
    <s v=" "/>
    <s v=" "/>
    <s v=" "/>
    <s v=" "/>
    <s v=" "/>
    <s v=""/>
    <s v="Não"/>
    <s v=""/>
    <s v="Não"/>
  </r>
  <r>
    <s v="2000009079464310"/>
    <s v="19 de agosto de 2024 20:52 hs."/>
    <s v="Entregue"/>
    <s v="Chegou em 24 de agosto"/>
    <s v="Não"/>
    <n v="1"/>
    <n v="124.99"/>
    <s v=""/>
    <n v="-21.25"/>
    <n v="-22.95"/>
    <s v=""/>
    <n v="80.790000000000006"/>
    <s v="agosto 2024"/>
    <s v="Sim"/>
    <x v="76"/>
    <s v="MLB1720314207"/>
    <s v="Trust Parts"/>
    <s v="Par Reparo Rolamento Eixo Traseiro Palio Weekend Marea Brava"/>
    <s v=" "/>
    <n v="124.99"/>
    <s v="Premium"/>
    <s v="Não emitida"/>
    <s v="Adelmo silva dos santos"/>
    <s v="CPF 16958952820"/>
    <s v="Rua do Rosário 142, Jacobina - CEP: 44700000, Bahia"/>
    <s v=" "/>
    <s v=" "/>
    <s v="Adelmo silva dos santos"/>
    <s v="16958952820"/>
    <s v="Rua do Rosário 142 / CEP 44700000 - Bananeira, Jacobina, Bahia"/>
    <s v="Jacobina"/>
    <s v="Bahia"/>
    <s v="44700000"/>
    <s v="Brasil"/>
    <s v="Coleta do Mercado Envios"/>
    <s v="21 de agosto | 03:35"/>
    <s v="24 de agosto | 12:41"/>
    <s v="Mercado Envios"/>
    <s v="MEL43743702428LMXDF01"/>
    <s v=" "/>
    <s v=" "/>
    <s v=" "/>
    <s v=" "/>
    <s v=" "/>
    <s v=" "/>
    <s v=" "/>
    <s v=" "/>
    <s v=""/>
    <s v="Não"/>
    <s v=""/>
    <s v="Não"/>
  </r>
  <r>
    <s v="2000009079389660"/>
    <s v="19 de agosto de 2024 20:48 hs."/>
    <s v="Entregue"/>
    <s v="Chegou em 21 de agosto"/>
    <s v="Não"/>
    <n v="1"/>
    <n v="64.989999999999995"/>
    <n v="13.9"/>
    <n v="-13.8"/>
    <s v=""/>
    <s v=""/>
    <n v="65.09"/>
    <s v="agosto 2024"/>
    <s v="Sim"/>
    <x v="241"/>
    <s v="MLB3279044143"/>
    <s v="Trust Parts"/>
    <s v="4 Pinos Da Dobradiça Da Porta Blazer E S10"/>
    <s v=" "/>
    <n v="64.989999999999995"/>
    <s v="Clássico"/>
    <s v="Não emitida"/>
    <s v="geraldo magela ribeiro"/>
    <s v="CPF 06146967807"/>
    <s v="Rua Cachoeiro do Itapemirim 169, Guarulhos - CEP: 07134370, São Paulo"/>
    <s v=" "/>
    <s v=" "/>
    <s v="geraldo magela ribeiro"/>
    <s v="06146967807"/>
    <s v="Rua Cachoeiro do Itapemirim 169 / CEP 07134370 - Jardim Santa Emilia, Guarulhos, São Paulo"/>
    <s v="Guarulhos"/>
    <s v="São Paulo"/>
    <s v="07134370"/>
    <s v="Brasil"/>
    <s v="Mercado Envios Flex"/>
    <s v="20 de agosto | 16:01"/>
    <s v="21 de agosto | 20:44"/>
    <s v="REIDSON LIMA, REIDSON LIMA"/>
    <s v="43743675254"/>
    <s v=" "/>
    <s v=" "/>
    <s v=" "/>
    <s v=" "/>
    <s v=" "/>
    <s v=" "/>
    <s v=" "/>
    <s v=" "/>
    <s v=""/>
    <s v="Não"/>
    <s v=""/>
    <s v="Não"/>
  </r>
  <r>
    <s v="2000009079208642"/>
    <s v="19 de agosto de 2024 20:26 hs."/>
    <s v="Entregue"/>
    <s v="Chegou em 24 de agosto"/>
    <s v="Não"/>
    <n v="1"/>
    <n v="74.900000000000006"/>
    <n v="18.12"/>
    <n v="-14.99"/>
    <n v="-18.12"/>
    <s v=""/>
    <n v="59.91"/>
    <s v="agosto 2024"/>
    <s v="Sim"/>
    <x v="269"/>
    <s v="MLB4195016876"/>
    <s v="Trust Parts"/>
    <s v="Cabo De Embreagem 206 Manual 1.0 Soleil -reg Manual Até 2002"/>
    <s v=" "/>
    <n v="74.900000000000006"/>
    <s v="Clássico"/>
    <s v="Não emitida"/>
    <s v="Pedro Edemilson Duarte Do Nascimento"/>
    <s v="CPF 46927182500"/>
    <s v="Rua José R. dos Reis 133, Andorinha - CEP: 48990000, Bahia"/>
    <s v=" "/>
    <s v=" "/>
    <s v="Pedro Edemilson Duarte Do Nascimento"/>
    <s v="46927182500"/>
    <s v="Rua José R. dos Reis 133 / CEP 48990000 - são manoel, Andorinha, Bahia"/>
    <s v="Andorinha"/>
    <s v="Bahia"/>
    <s v="48990000"/>
    <s v="Brasil"/>
    <s v="Coleta do Mercado Envios"/>
    <s v="21 de agosto | 03:35"/>
    <s v="24 de agosto | 15:29"/>
    <s v="Mercado Envios"/>
    <s v="MEL43743420445LMXDF01"/>
    <s v=" "/>
    <s v=" "/>
    <s v=" "/>
    <s v=" "/>
    <s v=" "/>
    <s v=" "/>
    <s v=" "/>
    <s v=" "/>
    <s v=""/>
    <s v="Não"/>
    <s v=""/>
    <s v="Não"/>
  </r>
  <r>
    <s v="2000009079021394"/>
    <s v="19 de agosto de 2024 20:12 hs."/>
    <s v="Entregue"/>
    <s v="Chegou em 21 de agosto"/>
    <s v="Não"/>
    <n v="1"/>
    <n v="106.7"/>
    <s v=""/>
    <n v="-18.14"/>
    <n v="-20.45"/>
    <s v=""/>
    <n v="68.11"/>
    <s v="agosto 2024"/>
    <s v="Sim"/>
    <x v="150"/>
    <s v="MLB3108805687"/>
    <s v="Trust Parts"/>
    <s v="Kit Reparo Trambulador Com Mola Twingo Todos Os Anos"/>
    <s v=" "/>
    <n v="106.7"/>
    <s v="Premium"/>
    <s v="Não emitida"/>
    <s v="Joao de Deus  Oliveira "/>
    <s v="CPF 05494198880"/>
    <s v="Rua Pandia Calogeras 190 - casa, Botucatu - CEP: 18611341, São Paulo"/>
    <s v=" "/>
    <s v=" "/>
    <s v="Joao de Deus  Oliveira "/>
    <s v="05494198880"/>
    <s v="Rua Pandia Calogeras 190 / casa - CEP 18611341 - Vila Maria, Botucatu, São Paulo"/>
    <s v="Botucatu"/>
    <s v="São Paulo"/>
    <s v="18611341"/>
    <s v="Brasil"/>
    <s v="Coleta do Mercado Envios"/>
    <s v="21 de agosto | 01:37"/>
    <s v="21 de agosto | 15:35"/>
    <s v="Mercado Envios"/>
    <s v="MEL43743342979LMXDF01"/>
    <s v=" "/>
    <s v=" "/>
    <s v=" "/>
    <s v=" "/>
    <s v=" "/>
    <s v=" "/>
    <s v=" "/>
    <s v=" "/>
    <s v=""/>
    <s v="Não"/>
    <s v=""/>
    <s v="Não"/>
  </r>
  <r>
    <s v="2000009078553130"/>
    <s v="19 de agosto de 2024 19:19 hs."/>
    <s v="Entregue"/>
    <s v="Chegou em 23 de agosto"/>
    <s v="Não"/>
    <n v="1"/>
    <n v="159.99"/>
    <n v="8.9499999999999993"/>
    <n v="-27.2"/>
    <n v="-31.9"/>
    <s v=""/>
    <n v="109.84"/>
    <s v="agosto 2024"/>
    <s v="Sim"/>
    <x v="2"/>
    <s v="MLB1804965496"/>
    <s v="Trust Parts"/>
    <s v="2 Kit's Rolamento Eixo Traseiro Peugeot206/207 C/barra 47mm"/>
    <s v=" "/>
    <n v="159.99"/>
    <s v="Premium"/>
    <s v="Não emitida"/>
    <s v="Italivio Marques"/>
    <s v="CPF 02561139123"/>
    <s v="Rua Joaquim Lino Vieira 1271, Ribas do Rio Pardo - CEP: 79180000, Mato Grosso do Sul"/>
    <s v=" "/>
    <s v=" "/>
    <s v="Italivio Marques"/>
    <s v="02561139123"/>
    <s v="Rua Joaquim Lino Vieira 1271 / Referencia: ao lado da vidraçaria do leandro - CEP 79180000 - parque estoril, Ribas do Rio Pardo, Mato Grosso do Sul"/>
    <s v="Ribas do Rio Pardo"/>
    <s v="Mato Grosso do Sul"/>
    <s v="79180000"/>
    <s v="Brasil"/>
    <s v="Coleta do Mercado Envios"/>
    <s v="21 de agosto | 06:16"/>
    <s v="23 de agosto | 12:20"/>
    <s v="Mercado Envios"/>
    <s v="MEL43743305742LMXDF01"/>
    <s v=" "/>
    <s v=" "/>
    <s v=" "/>
    <s v=" "/>
    <s v=" "/>
    <s v=" "/>
    <s v=" "/>
    <s v=" "/>
    <s v=""/>
    <s v="Não"/>
    <s v=""/>
    <s v="Não"/>
  </r>
  <r>
    <s v="2000009078203524"/>
    <s v="19 de agosto de 2024 18:41 hs."/>
    <s v="Entregue"/>
    <s v="Chegou em 23 de agosto"/>
    <s v="Não"/>
    <n v="1"/>
    <n v="47.99"/>
    <n v="33.49"/>
    <n v="-14.16"/>
    <n v="-33.49"/>
    <s v=""/>
    <n v="33.83"/>
    <s v="agosto 2024"/>
    <s v="Sim"/>
    <x v="254"/>
    <s v="MLB3049703107"/>
    <s v="Trust Parts"/>
    <s v="Cabo De Embreagem Corsa 1994 A 2014"/>
    <s v=" "/>
    <n v="47.99"/>
    <s v="Premium"/>
    <s v="Não emitida"/>
    <s v="Mayra Rodrigues"/>
    <s v="CPF 02664663119"/>
    <s v="Avenida Coronel Antonino 1585 - soldamaq, Campo Grande - CEP: 79010001, Mato Grosso do Sul"/>
    <s v=" "/>
    <s v=" "/>
    <s v="Mayra Rodrigues"/>
    <s v="02664663119"/>
    <s v="Avenida Coronel Antonino 1585 / soldamaq - CEP 79010001 - Coronel Antonino, Campo Grande, Mato Grosso do Sul"/>
    <s v="Campo Grande"/>
    <s v="Mato Grosso do Sul"/>
    <s v="79010001"/>
    <s v="Brasil"/>
    <s v="Coleta do Mercado Envios"/>
    <s v="21 de agosto | 06:16"/>
    <s v="23 de agosto | 10:29"/>
    <s v="Mercado Envios"/>
    <s v="MEL43743153866LMXDF01"/>
    <s v=" "/>
    <s v=" "/>
    <s v=" "/>
    <s v=" "/>
    <s v=" "/>
    <s v=" "/>
    <s v=" "/>
    <s v=" "/>
    <s v=""/>
    <s v="Não"/>
    <s v=""/>
    <s v="Não"/>
  </r>
  <r>
    <s v="2000009078194170"/>
    <s v="19 de agosto de 2024 18:40 hs."/>
    <s v="Entregue"/>
    <s v="Chegou em 23 de agosto"/>
    <s v="Não"/>
    <n v="1"/>
    <n v="31.67"/>
    <n v="16.93"/>
    <n v="-9.8000000000000007"/>
    <n v="-16.93"/>
    <s v=""/>
    <n v="21.87"/>
    <s v="agosto 2024"/>
    <s v="Sim"/>
    <x v="242"/>
    <s v="MLB3800870967"/>
    <s v="Trust Parts"/>
    <s v="Inibidor De Marcha Ré Celta Sistema Varão"/>
    <s v=" "/>
    <n v="31.67"/>
    <s v="Clássico"/>
    <s v="Não emitida"/>
    <s v="Pammela De Almeida Markowski"/>
    <s v="CPF 01078639019"/>
    <s v="Rua Plínio Salgado 15 - pequeno prédio cinza, Gravataí - CEP: 94030010, Rio Grande do Sul"/>
    <s v=" "/>
    <s v=" "/>
    <s v="Pammela De Almeida Markowski"/>
    <s v="01078639019"/>
    <s v="Rua Plínio Salgado 15 / pequeno prédio cinza Referencia: rua Plínio salgado fica atrás do Atacadão 74/ antigo big parada 74...prédio cinza de dois andares - CEP 94030010 - COHAB C, Gravataí, Rio Grande do Sul"/>
    <s v="Gravataí"/>
    <s v="Rio Grande do Sul"/>
    <s v="94030010"/>
    <s v="Brasil"/>
    <s v="Coleta do Mercado Envios"/>
    <s v="21 de agosto | 01:59"/>
    <s v="23 de agosto | 18:05"/>
    <s v="Mercado Envios"/>
    <s v="MEL43743142760LMXDF01"/>
    <s v=" "/>
    <s v=" "/>
    <s v=" "/>
    <s v=" "/>
    <s v=" "/>
    <s v=" "/>
    <s v=" "/>
    <s v=" "/>
    <s v=""/>
    <s v="Não"/>
    <s v=""/>
    <s v="Não"/>
  </r>
  <r>
    <s v="2000009078096032"/>
    <s v="19 de agosto de 2024 18:28 hs."/>
    <s v="Entregue"/>
    <s v="Chegou em 24 de agosto"/>
    <s v="Não"/>
    <n v="1"/>
    <n v="113.7"/>
    <s v=""/>
    <n v="-13.64"/>
    <n v="-21.45"/>
    <s v=""/>
    <n v="78.61"/>
    <s v="agosto 2024"/>
    <s v="Sim"/>
    <x v="6"/>
    <s v="MLB2640449929"/>
    <s v="Trust Parts"/>
    <s v="Kitbomba Combustív Gasolina Sistema Bosch Corsa Pickup 95a05"/>
    <s v=" "/>
    <n v="113.7"/>
    <s v="Clássico"/>
    <s v="Não emitida"/>
    <s v="Wellington Rodrigues"/>
    <s v="CPF 16479864867"/>
    <s v="Praça da Sé 47 - ao lado casa ração, Uauá - CEP: 48950000, Bahia"/>
    <s v=" "/>
    <s v=" "/>
    <s v="Wellington Rodrigues"/>
    <s v="16479864867"/>
    <s v="Praça da Sé 47 / ao lado casa ração Referencia: ao lado da casa de ração e em frente a quadra de futebol - CEP 48950000 - centro, Uauá, Bahia"/>
    <s v="Uauá"/>
    <s v="Bahia"/>
    <s v="48950000"/>
    <s v="Brasil"/>
    <s v="Coleta do Mercado Envios"/>
    <s v="21 de agosto | 03:35"/>
    <s v="24 de agosto | 18:25"/>
    <s v="Mercado Envios"/>
    <s v="MEL43742928119LMXDF01"/>
    <s v=" "/>
    <s v=" "/>
    <s v=" "/>
    <s v=" "/>
    <s v=" "/>
    <s v=" "/>
    <s v=" "/>
    <s v=" "/>
    <s v=""/>
    <s v="Não"/>
    <s v=""/>
    <s v="Não"/>
  </r>
  <r>
    <s v="2000009078015994"/>
    <s v="19 de agosto de 2024 18:21 hs."/>
    <s v="Entregue"/>
    <s v="Chegou em 23 de agosto"/>
    <s v="Não"/>
    <n v="1"/>
    <n v="148.61000000000001"/>
    <s v=""/>
    <n v="-25.26"/>
    <n v="-23.95"/>
    <s v=""/>
    <n v="99.4"/>
    <s v="agosto 2024"/>
    <s v="Sim"/>
    <x v="121"/>
    <s v="MLB2918633257"/>
    <s v="Trust Parts"/>
    <s v="Bandeja Inferior Direita Com Pivô Idea Adventure 2006 A 2016"/>
    <s v=" "/>
    <n v="148.61000000000001"/>
    <s v="Premium"/>
    <s v="Não emitida"/>
    <s v="Jose Carlos Da Cruz Da Cruz"/>
    <s v="CPF 59867990978"/>
    <s v="Rua Ayrton Senna da Silva 367 - casa muro marrom, São José - CEP: 88107758, Santa Catarina"/>
    <s v=" "/>
    <s v=" "/>
    <s v="Jose Carlos Da Cruz Da Cruz"/>
    <s v="59867990978"/>
    <s v="Rua Ayrton Senna da Silva 367 / casa muro marrom Referencia: casa muro marrom com lista branca - CEP 88107758 - Forquilhas, São José, Santa Catarina"/>
    <s v="São José"/>
    <s v="Santa Catarina"/>
    <s v="88107758"/>
    <s v="Brasil"/>
    <s v="Coleta do Mercado Envios"/>
    <s v="22 de agosto | 03:53"/>
    <s v="23 de agosto | 09:24"/>
    <s v="Mercado Envios"/>
    <s v="MEL43743072784LMXDF01"/>
    <s v=" "/>
    <s v=" "/>
    <s v=" "/>
    <s v=" "/>
    <s v=" "/>
    <s v=" "/>
    <s v=" "/>
    <s v=" "/>
    <s v=""/>
    <s v="Não"/>
    <s v=""/>
    <s v="Não"/>
  </r>
  <r>
    <s v="2000006198127359"/>
    <s v="19 de agosto de 2024 18:19 hs."/>
    <s v="Entregue"/>
    <s v="Chegou em 21 de agosto"/>
    <s v="Sim"/>
    <n v="1"/>
    <n v="63.7"/>
    <n v="22.69"/>
    <n v="-13.64"/>
    <n v="-22.69"/>
    <s v=""/>
    <n v="50.06"/>
    <s v="agosto 2024"/>
    <s v="Sim"/>
    <x v="12"/>
    <s v="MLB2063490455"/>
    <s v="Trust Parts"/>
    <s v="Kit Bieleta Haste Trambulador Peugeot 206 207 1.4 8v 1.6 16v"/>
    <s v=" "/>
    <n v="63.7"/>
    <s v="Clássico"/>
    <s v="Não emitida"/>
    <s v="Alessandro de Moura"/>
    <s v="CPF 29654914816"/>
    <s v="Avenida Vinte e Cinco de Janeiro 968, São José do Rio Preto - CEP: 15050466, São Paulo"/>
    <s v=" "/>
    <s v=" "/>
    <s v="Alessandro de Moura"/>
    <s v="29654914816"/>
    <s v="Avenida Vinte e Cinco de Janeiro 968 / CEP 15050466 - Jardim Caparroz, São José do Rio Preto, São Paulo"/>
    <s v="São José do Rio Preto"/>
    <s v="São Paulo"/>
    <s v="15050466"/>
    <s v="Brasil"/>
    <s v="Coleta do Mercado Envios"/>
    <s v="21 de agosto | 01:14"/>
    <s v="21 de agosto | 14:27"/>
    <s v="Mercado Envios"/>
    <s v="MEL43743066576LMXDF01"/>
    <s v=" "/>
    <s v=" "/>
    <s v=" "/>
    <s v=" "/>
    <s v=" "/>
    <s v=" "/>
    <s v=" "/>
    <s v=" "/>
    <s v=""/>
    <s v="Não"/>
    <s v=""/>
    <s v="Não"/>
  </r>
  <r>
    <s v="2000009077658220"/>
    <s v="19 de agosto de 2024 17:41 hs."/>
    <s v="Entregue"/>
    <s v="Chegou em 22 de agosto"/>
    <s v="Não"/>
    <n v="1"/>
    <n v="85.49"/>
    <s v=""/>
    <n v="-14.53"/>
    <n v="-21.45"/>
    <s v=""/>
    <n v="49.51"/>
    <s v="agosto 2024"/>
    <s v=" "/>
    <x v="270"/>
    <s v="MLB2821757475"/>
    <s v="Trust Parts"/>
    <s v="Par Cabo De Freio Fusca Brasília 1300 1500 1600"/>
    <s v=" "/>
    <n v="85.49"/>
    <s v="Premium"/>
    <s v="Não emitida"/>
    <s v="Marcelo Augusto Duarte"/>
    <s v="CPF 09262891954"/>
    <s v="Rua Vereador Eugênio Manoel da Cunha 104 - casa, São José - CEP: 88107284, Santa Catarina"/>
    <s v=" "/>
    <s v=" "/>
    <s v="Marcelo Augusto Duarte"/>
    <s v="09262891954"/>
    <s v="Rua Vereador Eugênio Manoel da Cunha 104 / casa - CEP 88107284 - Forquilhas, São José, Santa Catarina"/>
    <s v="São José"/>
    <s v="Santa Catarina"/>
    <s v="88107284"/>
    <s v="Brasil"/>
    <s v="Coleta do Mercado Envios"/>
    <s v="21 de agosto | 01:59"/>
    <s v="22 de agosto | 14:10"/>
    <s v="Mercado Envios"/>
    <s v="MEL43742726375LMXDF01"/>
    <s v=" "/>
    <s v=" "/>
    <s v=" "/>
    <s v=" "/>
    <s v=" "/>
    <s v=" "/>
    <s v=" "/>
    <s v=" "/>
    <s v=""/>
    <s v="Não"/>
    <s v=""/>
    <s v="Não"/>
  </r>
  <r>
    <s v="2000009077403250"/>
    <s v="19 de agosto de 2024 17:18 hs."/>
    <s v="Entregue"/>
    <s v="Chegou em 21 de agosto"/>
    <s v="Não"/>
    <n v="1"/>
    <n v="141.66999999999999"/>
    <s v=""/>
    <n v="-24.08"/>
    <n v="-24.95"/>
    <s v=""/>
    <n v="92.64"/>
    <s v="agosto 2024"/>
    <s v="Sim"/>
    <x v="99"/>
    <s v="MLB3068469273"/>
    <s v="Trust Parts"/>
    <s v="Bandeja Direita Palio 1996 Á 2001 Com Pivô"/>
    <s v=" "/>
    <n v="141.66999999999999"/>
    <s v="Premium"/>
    <s v="Não emitida"/>
    <s v="Monique Silva"/>
    <s v="CPF 50448672847"/>
    <s v="Rua Deodato Moreira Cardoso 100, Mogi das Cruzes - CEP: 08765295, São Paulo"/>
    <s v=" "/>
    <s v=" "/>
    <s v="Monique Silva"/>
    <s v="50448672847"/>
    <s v="Rua Deodato Moreira Cardoso 100 / CEP 08765295 - Taiaçupeba, Mogi das Cruzes, São Paulo"/>
    <s v="Mogi das Cruzes"/>
    <s v="São Paulo"/>
    <s v="08765295"/>
    <s v="Brasil"/>
    <s v="Coleta do Mercado Envios"/>
    <s v="21 de agosto | 02:45"/>
    <s v="21 de agosto | 12:20"/>
    <s v="Mercado Envios"/>
    <s v="MEL43742609325LMXDF01"/>
    <s v=" "/>
    <s v=" "/>
    <s v=" "/>
    <s v=" "/>
    <s v=" "/>
    <s v=" "/>
    <s v=" "/>
    <s v=" "/>
    <s v=""/>
    <s v="Não"/>
    <s v=""/>
    <s v="Não"/>
  </r>
  <r>
    <s v="2000006197656907"/>
    <s v="19 de agosto de 2024 16:45 hs."/>
    <s v="Entregue"/>
    <s v="Chegou em 22 de agosto"/>
    <s v="Sim"/>
    <n v="1"/>
    <n v="74.540000000000006"/>
    <n v="35.590000000000003"/>
    <n v="-18.670000000000002"/>
    <n v="-35.590000000000003"/>
    <s v=""/>
    <n v="55.87"/>
    <s v="agosto 2024"/>
    <s v="Sim"/>
    <x v="9"/>
    <s v="MLB2109056204"/>
    <s v="Trust Parts"/>
    <s v="Par De Kit Pino Guia Bucha Pinça Freio Vw Gol G1 Até G6"/>
    <s v=" "/>
    <n v="74.540000000000006"/>
    <s v="Premium"/>
    <s v="Não emitida"/>
    <s v="Iago da Silva Barbosa"/>
    <s v="CPF 06833893195"/>
    <s v="Rua Ismal 964 - Barbosa Motos, Ponta Porã - CEP: 79902110, Mato Grosso do Sul"/>
    <s v=" "/>
    <s v=" "/>
    <s v="Iago da Silva Barbosa"/>
    <s v="06833893195"/>
    <s v="Rua Ismal 964 / Barbosa Motos Referencia: Barbosa motos bem de esquina com a rua salvador. a casa com o numero 964 é ao lado o numero da oficina é 932 - CEP 79902110 - Vila Áurea, Ponta Porã, Mato Grosso do Sul"/>
    <s v="Ponta Porã"/>
    <s v="Mato Grosso do Sul"/>
    <s v="79902110"/>
    <s v="Brasil"/>
    <s v="Coleta do Mercado Envios"/>
    <s v="21 de agosto | 03:28"/>
    <s v="22 de agosto | 18:25"/>
    <s v="Mercado Envios"/>
    <s v="MEL43742487369LMXDF01"/>
    <s v=" "/>
    <s v=" "/>
    <s v=" "/>
    <s v=" "/>
    <s v=" "/>
    <s v=" "/>
    <s v=" "/>
    <s v=" "/>
    <s v=""/>
    <s v="Não"/>
    <s v=""/>
    <s v="Não"/>
  </r>
  <r>
    <s v="2000009077034504"/>
    <s v="19 de agosto de 2024 16:33 hs."/>
    <s v="Entregue"/>
    <s v="Chegou em 26 de agosto"/>
    <s v="Não"/>
    <n v="1"/>
    <n v="210.69"/>
    <n v="44.59"/>
    <n v="-35.82"/>
    <n v="-70.540000000000006"/>
    <s v=""/>
    <n v="148.91999999999999"/>
    <s v="agosto 2024"/>
    <s v="Sim"/>
    <x v="205"/>
    <s v="MLB2996474359"/>
    <s v="Trust Parts"/>
    <s v="Par Bandeja Traseira Uno Fire 2002 A 2011"/>
    <s v=" "/>
    <n v="210.69"/>
    <s v="Premium"/>
    <s v="Não emitida"/>
    <s v="edvaldo filho da silva edvaldo"/>
    <s v="CPF 06558966433"/>
    <s v="assentamento várzea grande SN, Orocó - CEP: 56170000, Pernambuco"/>
    <s v=" "/>
    <s v=" "/>
    <s v="edvaldo filho da silva edvaldo"/>
    <s v="06558966433"/>
    <s v="assentamento várzea grande SN / Referencia: próxima a escola João Paulo II - CEP 56170000 - zona rural, Orocó, Pernambuco"/>
    <s v="Orocó"/>
    <s v="Pernambuco"/>
    <s v="56170000"/>
    <s v="Brasil"/>
    <s v="Coleta do Mercado Envios"/>
    <s v="24 de agosto | 01:16"/>
    <s v="26 de agosto | 11:50"/>
    <s v="Mercado Envios"/>
    <s v="MEL43742434867LMXDF01"/>
    <s v=" "/>
    <s v=" "/>
    <s v=" "/>
    <s v=" "/>
    <s v=" "/>
    <s v=" "/>
    <s v=" "/>
    <s v=" "/>
    <s v=""/>
    <s v="Não"/>
    <s v=""/>
    <s v="Não"/>
  </r>
  <r>
    <s v="2000009076800982"/>
    <s v="19 de agosto de 2024 16:09 hs."/>
    <s v="Entregue"/>
    <s v="Chegou em 20 de agosto"/>
    <s v="Não"/>
    <n v="1"/>
    <n v="187.9"/>
    <n v="0.89"/>
    <n v="-31.94"/>
    <s v=""/>
    <s v=""/>
    <n v="156.85"/>
    <s v="agosto 2024"/>
    <s v=" "/>
    <x v="271"/>
    <s v="MLB2935013049"/>
    <s v="Trust Parts"/>
    <s v="Bandeja Direita Com Pivô Spin 2013 Em Diante"/>
    <s v=" "/>
    <n v="187.9"/>
    <s v="Premium"/>
    <s v="Não emitida"/>
    <s v="Helcio Gonzaga da Silva Junior"/>
    <s v="CPF 09457596811"/>
    <s v="Rua Cândida de Carvalho 13, São Paulo - CEP: 08041030, São Paulo"/>
    <s v=" "/>
    <s v=" "/>
    <s v="Helcio Gonzaga da Silva Junior"/>
    <s v="09457596811"/>
    <s v="Rua Cândida de Carvalho 13 / OFICINA BRASIL CAR Referencia: OFICINA BRV - CEP 08041030 - Jardim São Sebastião, São Paulo, São Paulo"/>
    <s v="São Paulo"/>
    <s v="São Paulo"/>
    <s v="08041030"/>
    <s v="Brasil"/>
    <s v="Mercado Envios Flex"/>
    <s v="20 de agosto | 16:30"/>
    <s v="20 de agosto | 17:23"/>
    <s v="CESAR ALVES DO NASCIMENTO"/>
    <s v="43742325667"/>
    <s v=" "/>
    <s v=" "/>
    <s v=" "/>
    <s v=" "/>
    <s v=" "/>
    <s v=" "/>
    <s v=" "/>
    <s v=" "/>
    <s v=""/>
    <s v="Não"/>
    <s v=""/>
    <s v="Não"/>
  </r>
  <r>
    <s v="2000009076726854"/>
    <s v="19 de agosto de 2024 16:07 hs."/>
    <s v="Entregue"/>
    <s v="Chegou em 21 de agosto"/>
    <s v="Não"/>
    <n v="1"/>
    <n v="45.7"/>
    <n v="18.03"/>
    <n v="-11.48"/>
    <n v="-18.03"/>
    <s v=""/>
    <n v="34.22"/>
    <s v="agosto 2024"/>
    <s v="Sim"/>
    <x v="220"/>
    <s v="MLB3648941583"/>
    <s v="Trust Parts"/>
    <s v="2 Haste Bieleta Câmbio Peugeot 206 207  1.4 1.6 16cm Curta"/>
    <s v=" "/>
    <n v="45.7"/>
    <s v="Clássico"/>
    <s v="Não emitida"/>
    <s v="alessandra mariana"/>
    <s v="CPF 24625673801"/>
    <s v="Rua Machado Sidney 160 - edifício patamares, São José dos Campos - CEP: 12245650, São Paulo"/>
    <s v=" "/>
    <s v=" "/>
    <s v="alessandra mariana"/>
    <s v="24625673801"/>
    <s v="Rua Machado Sidney 160 / edifício patamares Referencia: edifício patamares - CEP 12245650 - Centro, São José dos Campos, São Paulo"/>
    <s v="São José dos Campos"/>
    <s v="São Paulo"/>
    <s v="12245650"/>
    <s v="Brasil"/>
    <s v="Coleta do Mercado Envios"/>
    <s v="21 de agosto | 02:18"/>
    <s v="21 de agosto | 11:24"/>
    <s v="Mercado Envios"/>
    <s v="MEL43742292355LMXDF01"/>
    <s v=" "/>
    <s v=" "/>
    <s v=" "/>
    <s v=" "/>
    <s v=" "/>
    <s v=" "/>
    <s v=" "/>
    <s v=" "/>
    <s v=""/>
    <s v="Não"/>
    <s v=""/>
    <s v="Não"/>
  </r>
  <r>
    <s v="2000009076543276"/>
    <s v="19 de agosto de 2024 15:43 hs."/>
    <s v="Entregue"/>
    <s v="Chegou em 21 de agosto"/>
    <s v="Não"/>
    <n v="1"/>
    <n v="183.33"/>
    <s v=""/>
    <n v="-31.17"/>
    <n v="-41.95"/>
    <s v=""/>
    <n v="110.21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Eduardo Dudu"/>
    <s v="CPF 79743501304"/>
    <s v="Rua São Paulo 64 - Qd12, Duque de Caxias - CEP: 25240050, Rio de Janeiro"/>
    <s v=" "/>
    <s v=" "/>
    <s v="Eduardo Dudu"/>
    <s v="79743501304"/>
    <s v="Rua São Paulo 64 / Qd12 - CEP 25240050 - Vila Santa Cruz, Duque de Caxias, Rio de Janeiro"/>
    <s v="Duque de Caxias"/>
    <s v="Rio de Janeiro"/>
    <s v="25240050"/>
    <s v="Brasil"/>
    <s v="Coleta do Mercado Envios"/>
    <s v="21 de agosto | 01:25"/>
    <s v="21 de agosto | 20:37"/>
    <s v="Mercado Envios"/>
    <s v="MEL43742207451LMXDF01"/>
    <s v=" "/>
    <s v=" "/>
    <s v=" "/>
    <s v=" "/>
    <s v=" "/>
    <s v=" "/>
    <s v=" "/>
    <s v=" "/>
    <s v=""/>
    <s v="Não"/>
    <s v=""/>
    <s v="Não"/>
  </r>
  <r>
    <s v="2000009076302922"/>
    <s v="19 de agosto de 2024 15:19 hs."/>
    <s v="Entregue"/>
    <s v="Chegou em 20 de agosto"/>
    <s v="Não"/>
    <n v="1"/>
    <n v="176.9"/>
    <n v="1.39"/>
    <n v="-21.23"/>
    <s v=""/>
    <s v=""/>
    <n v="157.06"/>
    <s v="agosto 2024"/>
    <s v="Sim"/>
    <x v="24"/>
    <s v="MLB2863579231"/>
    <s v="Trust Parts"/>
    <s v="Bandeja Esquerda 207 Exceto Sw Escapade 08 Em Diante C Pivô"/>
    <s v=" "/>
    <n v="176.9"/>
    <s v="Clássico"/>
    <s v="Não emitida"/>
    <s v="Julio Cesar da Silva"/>
    <s v="CPF 25021244841"/>
    <s v="Rua Timóteo Correia de Góes 84, São Paulo - CEP: 08122490, São Paulo"/>
    <s v=" "/>
    <s v=" "/>
    <s v="Julio Cesar da Silva"/>
    <s v="25021244841"/>
    <s v="Rua Timóteo Correia de Góes 84 / CEP 08122490 - Parque Santa Amélia, São Paulo, São Paulo"/>
    <s v="São Paulo"/>
    <s v="São Paulo"/>
    <s v="08122490"/>
    <s v="Brasil"/>
    <s v="Mercado Envios Flex"/>
    <s v="20 de agosto | 16:29"/>
    <s v="20 de agosto | 18:18"/>
    <s v="KAIQUE MORAIS SALES MATIAS"/>
    <s v="43742265904"/>
    <s v=" "/>
    <s v=" "/>
    <s v=" "/>
    <s v=" "/>
    <s v=" "/>
    <s v=" "/>
    <s v=" "/>
    <s v=" "/>
    <s v=""/>
    <s v="Não"/>
    <s v=""/>
    <s v="Não"/>
  </r>
  <r>
    <s v="2000009076240532"/>
    <s v="19 de agosto de 2024 15:12 hs."/>
    <s v="Entregue"/>
    <s v="Chegou em 20 de agosto"/>
    <s v="Não"/>
    <n v="1"/>
    <n v="391.49"/>
    <n v="1.59"/>
    <n v="-66.55"/>
    <s v=""/>
    <s v=""/>
    <n v="326.52999999999997"/>
    <s v="agosto 2024"/>
    <s v="Sim"/>
    <x v="272"/>
    <s v="MLB3021764321"/>
    <s v="Trust Parts"/>
    <s v="Par Bandeja Com Pivô Inferior Ecosport 2012 Em Diante"/>
    <s v=" "/>
    <n v="391.49"/>
    <s v="Premium"/>
    <s v="Não emitida"/>
    <s v="Claudio Machado"/>
    <s v="CPF 25606788888"/>
    <s v="Rua Uruguai 471, Santo André - CEP: 09280710, São Paulo"/>
    <s v=" "/>
    <s v=" "/>
    <s v="Claudio Machado"/>
    <s v="25606788888"/>
    <s v="Rua Uruguai 471 / CEP 09280710 - Parque das Nações, Santo André, São Paulo"/>
    <s v="Santo André"/>
    <s v="São Paulo"/>
    <s v="09280710"/>
    <s v="Brasil"/>
    <s v="Mercado Envios Flex"/>
    <s v="20 de agosto | 16:42"/>
    <s v="20 de agosto | 17:50"/>
    <s v="DANILO DOS SANTOS VITORIO"/>
    <s v="43742062419"/>
    <s v=" "/>
    <s v=" "/>
    <s v=" "/>
    <s v=" "/>
    <s v=" "/>
    <s v=" "/>
    <s v=" "/>
    <s v=" "/>
    <s v=""/>
    <s v="Não"/>
    <s v=""/>
    <s v="Não"/>
  </r>
  <r>
    <s v="2000006197094367"/>
    <s v="19 de agosto de 2024 15:02 hs."/>
    <s v="Entregue"/>
    <s v="Chegou em 23 de agosto"/>
    <s v="Sim"/>
    <n v="1"/>
    <n v="85.49"/>
    <s v=""/>
    <n v="-14.53"/>
    <n v="-21.45"/>
    <s v=""/>
    <n v="49.51"/>
    <s v="agosto 2024"/>
    <s v=" "/>
    <x v="270"/>
    <s v="MLB2821809128"/>
    <s v="Trust Parts"/>
    <s v="Par Cabo De Freio Fusca 1300 1500 1600"/>
    <s v=" "/>
    <n v="85.49"/>
    <s v="Premium"/>
    <s v="Não emitida"/>
    <s v="Sara souza"/>
    <s v="CPF 05408935604"/>
    <s v="Rua Dona Zulmira Pereira da Silva 995, Governador Valadares - CEP: 35030140, Minas Gerais"/>
    <s v=" "/>
    <s v=" "/>
    <s v="Sara souza"/>
    <s v="05408935604"/>
    <s v="Rua Dona Zulmira Pereira da Silva 995 / Bairro São Paulo - CEP 35030140 - São Paulo, Governador Valadares, Minas Gerais"/>
    <s v="Governador Valadares"/>
    <s v="Minas Gerais"/>
    <s v="35030140"/>
    <s v="Brasil"/>
    <s v="Coleta do Mercado Envios"/>
    <s v="21 de agosto | 06:16"/>
    <s v="23 de agosto | 16:58"/>
    <s v="Mercado Envios"/>
    <s v="MEL43742181850LMXDF01"/>
    <s v=" "/>
    <s v=" "/>
    <s v=" "/>
    <s v=" "/>
    <s v=" "/>
    <s v=" "/>
    <s v=" "/>
    <s v=" "/>
    <s v=""/>
    <s v="Não"/>
    <s v=""/>
    <s v="Não"/>
  </r>
  <r>
    <s v="2000009075893420"/>
    <s v="19 de agosto de 2024 14:38 hs."/>
    <s v="Entregue"/>
    <s v="Chegou em 21 de agosto"/>
    <s v="Não"/>
    <n v="1"/>
    <n v="238.89"/>
    <s v=""/>
    <n v="-40.61"/>
    <n v="-41.95"/>
    <s v=""/>
    <n v="156.33000000000001"/>
    <s v="agosto 2024"/>
    <s v="Sim"/>
    <x v="88"/>
    <s v="MLB2918831537"/>
    <s v="Trust Parts"/>
    <s v="Par Bandeja Inferior Idea Adventure 2006 A 2016 Com Pivô"/>
    <s v=" "/>
    <n v="238.89"/>
    <s v="Premium"/>
    <s v="Não emitida"/>
    <s v="Francisco Pinheiro Torres Neto"/>
    <s v="CPF 52011402387"/>
    <s v="Rua Francisco Luiz Nunes 86, São Bernardo do Campo - CEP: 09837211, São Paulo"/>
    <s v=" "/>
    <s v=" "/>
    <s v="Francisco Pinheiro Torres Neto"/>
    <s v="52011402387"/>
    <s v="Rua Francisco Luiz Nunes 86 / Referencia: Próximo a EMEB Carmen Tabet. Continuação da Alberto da Silva - CEP 09837211 - Tatetos, São Bernardo do Campo, São Paulo"/>
    <s v="São Bernardo do Campo"/>
    <s v="São Paulo"/>
    <s v="09837211"/>
    <s v="Brasil"/>
    <s v="Coleta do Mercado Envios"/>
    <s v="21 de agosto | 02:52"/>
    <s v="21 de agosto | 13:22"/>
    <s v="Mercado Envios"/>
    <s v="MEL43741903625LMXDF01"/>
    <s v=" "/>
    <s v=" "/>
    <s v=" "/>
    <s v=" "/>
    <s v=" "/>
    <s v=" "/>
    <s v=" "/>
    <s v=" "/>
    <s v=""/>
    <s v="Não"/>
    <s v=""/>
    <s v="Não"/>
  </r>
  <r>
    <s v="2000009075717784"/>
    <s v="19 de agosto de 2024 14:21 hs."/>
    <s v="Entregue"/>
    <s v="Chegou em 24 de agosto"/>
    <s v="Não"/>
    <n v="1"/>
    <n v="200.99"/>
    <s v=""/>
    <n v="-34.17"/>
    <n v="-65.95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Mariluce Souza Santos"/>
    <s v="CPF 97352829504"/>
    <s v="Parque Carvalho Travessa 06 casa 68 68 - Vista Alegre, Salvador - CEP: 40732615, Bahia"/>
    <s v=" "/>
    <s v=" "/>
    <s v="Mariluce Souza Santos"/>
    <s v="97352829504"/>
    <s v="Parque Carvalho Travessa 06 casa 68 68 / Vista Alegre Referencia: Próximo ao Centro Comunitário - CEP 40732615 - Coutos, Salvador, Bahia"/>
    <s v="Salvador"/>
    <s v="Bahia"/>
    <s v="40732615"/>
    <s v="Brasil"/>
    <s v="Coleta do Mercado Envios"/>
    <s v="21 de agosto | 01:59"/>
    <s v="24 de agosto | 09:12"/>
    <s v="Mercado Envios"/>
    <s v="MEL43741824675LMXDF01"/>
    <s v=" "/>
    <s v=" "/>
    <s v=" "/>
    <s v=" "/>
    <s v=" "/>
    <s v=" "/>
    <s v=" "/>
    <s v=" "/>
    <s v=""/>
    <s v="Não"/>
    <s v=""/>
    <s v="Não"/>
  </r>
  <r>
    <s v="2000009075614056"/>
    <s v="19 de agosto de 2024 14:09 hs."/>
    <s v="Entregue"/>
    <s v="Chegou em 22 de agosto"/>
    <s v="Não"/>
    <n v="1"/>
    <n v="85"/>
    <s v=""/>
    <n v="-14.45"/>
    <n v="-21.45"/>
    <s v=""/>
    <n v="49.1"/>
    <s v="agosto 2024"/>
    <s v="Sim"/>
    <x v="31"/>
    <s v="MLB3146029133"/>
    <s v="Trust Parts"/>
    <s v="Par Pivô Bandeja Dianteira Fox 2003 A 2014"/>
    <s v=" "/>
    <n v="85"/>
    <s v="Premium"/>
    <s v="Não emitida"/>
    <s v="Analia Ribeiro Muniz"/>
    <s v="CPF 25576969863"/>
    <s v="rua Maria das Dores Delfim 400, Embu Guaçu - CEP: 06900190, São Paulo"/>
    <s v=" "/>
    <s v=" "/>
    <s v="Analia Ribeiro Muniz"/>
    <s v="25576969863"/>
    <s v="rua Maria das Dores Delfim 400 / CEP 06900190 - Centro, Embu Guaçu, São Paulo"/>
    <s v="Embu Guaçu"/>
    <s v="São Paulo"/>
    <s v="06900190"/>
    <s v="Brasil"/>
    <s v="Coleta do Mercado Envios"/>
    <s v="21 de agosto | 01:36"/>
    <s v="22 de agosto | 15:22"/>
    <s v="Mercado Envios"/>
    <s v="MEL43741771847LMXDF01"/>
    <s v="https://myaccount.mercadolivre.com.br/shipments/43741771847/detail"/>
    <s v=" "/>
    <s v=" "/>
    <s v=" "/>
    <s v=" "/>
    <s v=" "/>
    <s v=" "/>
    <s v=" "/>
    <s v=""/>
    <s v="Não"/>
    <s v=""/>
    <s v="Não"/>
  </r>
  <r>
    <s v="2000009075176788"/>
    <s v="19 de agosto de 2024 13:26 hs."/>
    <s v="Entregue"/>
    <s v="Chegou em 21 de agosto"/>
    <s v="Não"/>
    <n v="1"/>
    <n v="176.9"/>
    <s v=""/>
    <n v="-21.23"/>
    <n v="-25.95"/>
    <s v=""/>
    <n v="129.72"/>
    <s v="agosto 2024"/>
    <s v=" "/>
    <x v="24"/>
    <s v="MLB2863604248"/>
    <s v="Trust Parts"/>
    <s v="Bandeja Lado Esquerdo Peugeot 206 Todos 1999 A 2010 C Pivô"/>
    <s v=" "/>
    <n v="176.9"/>
    <s v="Clássico"/>
    <s v="Não emitida"/>
    <s v="tiago souza"/>
    <s v="CPF 07022421609"/>
    <s v="Rua Sebastião César Anastácio 215, Passos - CEP: 37903376, Minas Gerais"/>
    <s v=" "/>
    <s v=" "/>
    <s v="tiago souza"/>
    <s v="07022421609"/>
    <s v="Rua Sebastião César Anastácio 215 / CEP 37903376 - COHAB, Passos, Minas Gerais"/>
    <s v="Passos"/>
    <s v="Minas Gerais"/>
    <s v="37903376"/>
    <s v="Brasil"/>
    <s v="Coleta do Mercado Envios"/>
    <s v="21 de agosto | 01:38"/>
    <s v="21 de agosto | 16:51"/>
    <s v="Mercado Envios"/>
    <s v="MEL43741573823LMXDF01"/>
    <s v=" "/>
    <s v=" "/>
    <s v=" "/>
    <s v=" "/>
    <s v=" "/>
    <s v=" "/>
    <s v=" "/>
    <s v=" "/>
    <s v=""/>
    <s v="Não"/>
    <s v=""/>
    <s v="Não"/>
  </r>
  <r>
    <s v="2000009075117870"/>
    <s v="19 de agosto de 2024 13:24 hs."/>
    <s v="Entregue"/>
    <s v="Chegou em 22 de agosto"/>
    <s v="Não"/>
    <n v="1"/>
    <n v="299"/>
    <s v=""/>
    <n v="-50.83"/>
    <n v="-24.95"/>
    <s v=""/>
    <n v="223.22"/>
    <s v="agosto 2024"/>
    <s v="Sim"/>
    <x v="50"/>
    <s v="MLB1925303205"/>
    <s v="Trust Parts"/>
    <s v="Cabo De Marcha Cambio Montana 2011 2012 2013 2014 Novo"/>
    <s v=" "/>
    <n v="299"/>
    <s v="Premium"/>
    <s v="Não emitida"/>
    <s v="Cacilda Catarina Pereira Faria"/>
    <s v="CPF 91205840915"/>
    <s v="Rua Francisco Alves 2640, São José - CEP: 88113459, Santa Catarina"/>
    <s v=" "/>
    <s v=" "/>
    <s v="Cacilda Catarina Pereira Faria"/>
    <s v="91205840915"/>
    <s v="Rua Francisco Alves 2640 / CEP 88113459 - Real Parque, São José, Santa Catarina"/>
    <s v="São José"/>
    <s v="Santa Catarina"/>
    <s v="88113459"/>
    <s v="Brasil"/>
    <s v="Coleta do Mercado Envios"/>
    <s v="21 de agosto | 01:59"/>
    <s v="22 de agosto | 09:02"/>
    <s v="Mercado Envios"/>
    <s v="MEL43741553107LMXDF01"/>
    <s v=" "/>
    <s v=" "/>
    <s v=" "/>
    <s v=" "/>
    <s v=" "/>
    <s v=" "/>
    <s v=" "/>
    <s v=" "/>
    <s v=""/>
    <s v="Não"/>
    <s v=""/>
    <s v="Não"/>
  </r>
  <r>
    <s v="2000009075055362"/>
    <s v="19 de agosto de 2024 13:16 hs."/>
    <s v="Entregue"/>
    <s v="Chegou em 24 de agosto"/>
    <s v="Não"/>
    <n v="1"/>
    <n v="176.9"/>
    <s v=""/>
    <n v="-21.23"/>
    <n v="-25.95"/>
    <s v=""/>
    <n v="129.72"/>
    <s v="agosto 2024"/>
    <s v=" "/>
    <x v="24"/>
    <s v="MLB2863604248"/>
    <s v="Trust Parts"/>
    <s v="Bandeja Lado Esquerdo Peugeot 206 Todos 1999 A 2010 C Pivô"/>
    <s v=" "/>
    <n v="176.9"/>
    <s v="Clássico"/>
    <s v="Não emitida"/>
    <s v="Daniel Santos Barreto"/>
    <s v="CPF 93231652553"/>
    <s v="Rua Santa Isabel 60 - Casa 60, Petrolina - CEP: 56331120, Pernambuco"/>
    <s v=" "/>
    <s v=" "/>
    <s v="Daniel Santos Barreto"/>
    <s v="93231652553"/>
    <s v="Rua Santa Isabel 60 / Casa 60 Referencia: De frente para a Construtora TERO rua 13 - CEP 56331120 - Vila Eulália, Petrolina, Pernambuco"/>
    <s v="Petrolina"/>
    <s v="Pernambuco"/>
    <s v="56331120"/>
    <s v="Brasil"/>
    <s v="Coleta do Mercado Envios"/>
    <s v="21 de agosto | 03:35"/>
    <s v="24 de agosto | 13:49"/>
    <s v="Mercado Envios"/>
    <s v="MEL43741692312LMXDF01"/>
    <s v=" "/>
    <s v=" "/>
    <s v=" "/>
    <s v=" "/>
    <s v=" "/>
    <s v=" "/>
    <s v=" "/>
    <s v=" "/>
    <s v=""/>
    <s v="Não"/>
    <s v=""/>
    <s v="Não"/>
  </r>
  <r>
    <s v="2000009074687350"/>
    <s v="19 de agosto de 2024 12:37 hs."/>
    <s v="Entregue"/>
    <s v="Chegou em 21 de agosto"/>
    <s v="Não"/>
    <n v="1"/>
    <n v="211.68"/>
    <n v="14.42"/>
    <n v="-25.4"/>
    <n v="-39.369999999999997"/>
    <s v=""/>
    <n v="161.33000000000001"/>
    <s v="agosto 2024"/>
    <s v="Sim"/>
    <x v="273"/>
    <s v="MLB3136854938"/>
    <s v="Trust Parts"/>
    <s v="Bandeja Dianteira Direita Com Pivô Fiat Punto 2006 A 2014"/>
    <s v=" "/>
    <n v="211.68"/>
    <s v="Clássico"/>
    <s v="Não emitida"/>
    <s v="Daniel Torres"/>
    <s v="CPF 06522306107"/>
    <s v="Quadra QNP 16 Conjunto I 49 - Em frente ao cras, Brasília - CEP: 72231609, Distrito Federal"/>
    <s v=" "/>
    <s v=" "/>
    <s v="Daniel Torres"/>
    <s v="06522306107"/>
    <s v="Quadra QNP 16 Conjunto I 49 / Em frente ao cras - CEP 72231609 - Ceilândia Sul (Ceilândia), Brasília, Distrito Federal"/>
    <s v="Brasília"/>
    <s v="Distrito Federal"/>
    <s v="72231609"/>
    <s v="Brasil"/>
    <s v="Coleta do Mercado Envios"/>
    <s v="21 de agosto | 01:52"/>
    <s v="21 de agosto | 15:04"/>
    <s v="Mercado Envios"/>
    <s v="MEL43741528974LMXDF01"/>
    <s v=" "/>
    <s v=" "/>
    <s v=" "/>
    <s v=" "/>
    <s v=" "/>
    <s v=" "/>
    <s v=" "/>
    <s v=" "/>
    <s v=""/>
    <s v="Não"/>
    <s v=""/>
    <s v="Não"/>
  </r>
  <r>
    <s v="2000009074476546"/>
    <s v="19 de agosto de 2024 12:13 hs."/>
    <s v="Entregue"/>
    <s v="Chegou em 21 de agosto"/>
    <s v="Não"/>
    <n v="1"/>
    <n v="103.34"/>
    <s v=""/>
    <n v="-12.4"/>
    <n v="-21.45"/>
    <s v=""/>
    <n v="69.489999999999995"/>
    <s v="agosto 2024"/>
    <s v=" "/>
    <x v="116"/>
    <s v="MLB3257024373"/>
    <s v="Trust Parts"/>
    <s v="Par Bieleta Dianteira Towner Furgão 2011 Em Diante"/>
    <s v=" "/>
    <n v="103.34"/>
    <s v="Clássico"/>
    <s v="Não emitida"/>
    <s v="Andre Rocha Soares"/>
    <s v="CPF 34477897863"/>
    <s v="Rua Alfazemas 235 - CASA B, Hortolândia - CEP: 13185802, São Paulo"/>
    <s v=" "/>
    <s v=" "/>
    <s v="Andre Rocha Soares"/>
    <s v="34477897863"/>
    <s v="Rua Alfazemas 235 / CASA B Referencia: DEPOSITO DE BEBIDAS FUTURAMA - CEP 13185802 - Jardim Conceição, Hortolândia, São Paulo"/>
    <s v="Hortolândia"/>
    <s v="São Paulo"/>
    <s v="13185802"/>
    <s v="Brasil"/>
    <s v="Coleta do Mercado Envios"/>
    <s v="21 de agosto | 02:39"/>
    <s v="21 de agosto | 13:26"/>
    <s v="Mercado Envios"/>
    <s v="MEL43741256297LMXDF01"/>
    <s v=" "/>
    <s v=" "/>
    <s v=" "/>
    <s v=" "/>
    <s v=" "/>
    <s v=" "/>
    <s v=" "/>
    <s v=" "/>
    <s v=""/>
    <s v="Não"/>
    <s v=""/>
    <s v="Não"/>
  </r>
  <r>
    <s v="2000009074196102"/>
    <s v="19 de agosto de 2024 11:46 hs."/>
    <s v="Entregue"/>
    <s v="Chegou em 22 de agosto"/>
    <s v="Não"/>
    <n v="1"/>
    <n v="153.41"/>
    <s v=""/>
    <n v="-18.41"/>
    <n v="-23.95"/>
    <s v=""/>
    <n v="111.05"/>
    <s v="agosto 2024"/>
    <s v="Sim"/>
    <x v="274"/>
    <s v="MLB3459765266"/>
    <s v="Trust Parts"/>
    <s v="Braço Bandeja Ambos Lados Com Pivô Chery Qq 1.1 2011 A 2018"/>
    <s v=" "/>
    <n v="153.41"/>
    <s v="Clássico"/>
    <s v="Não emitida"/>
    <s v="Luciano Ricardo Oliveira Barsani"/>
    <s v="CPF 14810312798"/>
    <s v="Rua Mônica Quintella 255 - blc 01 ap203, Areal - CEP: 25845000, Rio de Janeiro"/>
    <s v=" "/>
    <s v=" "/>
    <s v="Luciano Ricardo Oliveira Barsani"/>
    <s v="14810312798"/>
    <s v="rua mônica quintela 255 / blc 01 ap203 Referencia: residencial vale verde - CEP 25845000 - fazenda velha, Areal, Rio de Janeiro"/>
    <s v="Areal"/>
    <s v="Rio de Janeiro"/>
    <s v="25845000"/>
    <s v="Brasil"/>
    <s v="Coleta do Mercado Envios"/>
    <s v="21 de agosto | 02:55"/>
    <s v="22 de agosto | 12:25"/>
    <s v="Mercado Envios"/>
    <s v="MEL43741127557LMXDF01"/>
    <s v=" "/>
    <s v=" "/>
    <s v=" "/>
    <s v=" "/>
    <s v=" "/>
    <s v=" "/>
    <s v=" "/>
    <s v=" "/>
    <s v=""/>
    <s v="Não"/>
    <s v=""/>
    <s v="Não"/>
  </r>
  <r>
    <s v="2000009073807232"/>
    <s v="19 de agosto de 2024 11:02 hs."/>
    <s v="Entregue"/>
    <s v="Chegou em 21 de agosto"/>
    <s v="Não"/>
    <n v="1"/>
    <n v="31.67"/>
    <n v="13.72"/>
    <n v="-9.8000000000000007"/>
    <n v="-13.72"/>
    <s v=""/>
    <n v="21.87"/>
    <s v="agosto 2024"/>
    <s v="Sim"/>
    <x v="242"/>
    <s v="MLB3800870967"/>
    <s v="Trust Parts"/>
    <s v="Inibidor De Marcha Ré Celta Sistema Varão"/>
    <s v=" "/>
    <n v="31.67"/>
    <s v="Clássico"/>
    <s v="Não emitida"/>
    <s v="Eric Vinicius da Silva Oliveira"/>
    <s v="CPF 43542273805"/>
    <s v="Avenida Itavuvu 1867 - Das 8as18h seg a sex, Sorocaba - CEP: 18076005, São Paulo"/>
    <s v=" "/>
    <s v=" "/>
    <s v="Eric Vinicius da Silva Oliveira"/>
    <s v="43542273805"/>
    <s v="Avenida Itavuvu 1867 / Das 8as18h seg a sex Referencia: Na frente do assai na avenida itavuvu trabalho segunda a sexta  das 8 as 18 horas - CEP 18076005 - Jardim Maria Antônia Prado, Sorocaba, São Paulo"/>
    <s v="Sorocaba"/>
    <s v="São Paulo"/>
    <s v="18076005"/>
    <s v="Brasil"/>
    <s v="Coleta do Mercado Envios"/>
    <s v="21 de agosto | 02:29"/>
    <s v="21 de agosto | 11:47"/>
    <s v="Mercado Envios"/>
    <s v="MEL43741120378LMXDF01"/>
    <s v=" "/>
    <s v=" "/>
    <s v=" "/>
    <s v=" "/>
    <s v=" "/>
    <s v=" "/>
    <s v=" "/>
    <s v=" "/>
    <s v=""/>
    <s v="Não"/>
    <s v=""/>
    <s v="Não"/>
  </r>
  <r>
    <s v="2000009073780952"/>
    <s v="19 de agosto de 2024 11:00 hs."/>
    <s v="Entregue"/>
    <s v="Chegou em 21 de agosto"/>
    <s v="Não"/>
    <n v="1"/>
    <n v="37.549999999999997"/>
    <n v="17.11"/>
    <n v="-12.38"/>
    <n v="-17.11"/>
    <s v=""/>
    <n v="25.17"/>
    <s v="agosto 2024"/>
    <s v="Sim"/>
    <x v="275"/>
    <s v="MLB3274740344"/>
    <s v="Trust Parts"/>
    <s v="Cabo De Capô Com Alavanca 1575mm Palio 1996 A 2000"/>
    <s v=" "/>
    <n v="37.549999999999997"/>
    <s v="Premium"/>
    <s v="Não emitida"/>
    <s v="Sidini Otoniel Dos Santos"/>
    <s v="CPF 32628958813"/>
    <s v="Av Antônio Júlio Toledo Garcia Lopes 1860, Atibaia - CEP: 12951231, São Paulo"/>
    <s v=" "/>
    <s v=" "/>
    <s v="Sidini Otoniel Dos Santos"/>
    <s v="32628958813"/>
    <s v="Av Antônio Júlio Toledo Garcia Lopes 1860 / CEP 12951231 - Cerejeiras, Atibaia, São Paulo"/>
    <s v="Atibaia"/>
    <s v="São Paulo"/>
    <s v="12951231"/>
    <s v="Brasil"/>
    <s v="Coleta do Mercado Envios"/>
    <s v="21 de agosto | 02:46"/>
    <s v="21 de agosto | 10:20"/>
    <s v="Mercado Envios"/>
    <s v="MEL43740936465LMXDF01"/>
    <s v=" "/>
    <s v=" "/>
    <s v=" "/>
    <s v=" "/>
    <s v=" "/>
    <s v=" "/>
    <s v=" "/>
    <s v=" "/>
    <s v=""/>
    <s v="Não"/>
    <s v=""/>
    <s v="Não"/>
  </r>
  <r>
    <s v="2000009037895332"/>
    <s v="19 de agosto de 2024 10:20 hs."/>
    <s v="Entregue"/>
    <s v="Chegou em 23 de agosto"/>
    <s v="Não"/>
    <n v="1"/>
    <n v="176.71"/>
    <s v=""/>
    <n v="-30.04"/>
    <n v="-25.95"/>
    <s v=""/>
    <n v="120.72"/>
    <s v="agosto 2024"/>
    <s v="Sim"/>
    <x v="231"/>
    <s v="MLB3130048016"/>
    <s v="Trust Parts"/>
    <s v="Bandeja Dianteira Esquerda Com Pivô Duster 2011 A 2013"/>
    <s v=" "/>
    <n v="176.71"/>
    <s v="Premium"/>
    <s v="Não emitida"/>
    <s v="Joao Aparecido Ferreira de Souza"/>
    <s v="CPF 82259275168"/>
    <s v="AVENIDA MARQUÊS DE POMBAL 1527, Campo Grande - CEP: 79046052, Mato Grosso do Sul"/>
    <s v=" "/>
    <s v=" "/>
    <s v="Joao Aparecido Ferreira de Souza"/>
    <s v="82259275168"/>
    <s v="AVENIDA MARQUÊS DE POMBAL 1527 / Loja ótima limpeza, esquina com rua da flauta - CEP 79046052 - Bairro Tiradentes, Campo Grande, Mato Grosso do Sul"/>
    <s v="Campo Grande"/>
    <s v="Mato Grosso do Sul"/>
    <s v="79046052"/>
    <s v="Brasil"/>
    <s v="Coleta do Mercado Envios"/>
    <s v="21 de agosto | 06:16"/>
    <s v="23 de agosto | 10:03"/>
    <s v="Mercado Envios"/>
    <s v="MEL43725384031LMXDF01"/>
    <s v="https://myaccount.mercadolivre.com.br/shipments/43725384031/detail"/>
    <s v=" "/>
    <s v=" "/>
    <s v=" "/>
    <s v=" "/>
    <s v=" "/>
    <s v=" "/>
    <s v=" "/>
    <s v=""/>
    <s v="Não"/>
    <s v=""/>
    <s v="Não"/>
  </r>
  <r>
    <s v="2000006195613647"/>
    <s v="19 de agosto de 2024 10:01 hs."/>
    <s v="Entregue"/>
    <s v="Chegou em 19 de agosto"/>
    <s v="Sim"/>
    <n v="1"/>
    <n v="100.76"/>
    <n v="1.39"/>
    <n v="-12.09"/>
    <s v=""/>
    <s v=""/>
    <n v="90.06"/>
    <s v="agosto 2024"/>
    <s v="Sim"/>
    <x v="93"/>
    <s v="MLB3696108400"/>
    <s v="Trust Parts"/>
    <s v="Par Bieleta Dianteira Golf 1998 A 2012"/>
    <s v=" "/>
    <n v="100.76"/>
    <s v="Clássico"/>
    <s v="Não emitida"/>
    <s v="Érika Borges"/>
    <s v="CPF 41465649808"/>
    <s v="Rua Igarapava 180, Guarulhos - CEP: 07230340, São Paulo"/>
    <s v=" "/>
    <s v=" "/>
    <s v="Érika Borges"/>
    <s v="41465649808"/>
    <s v="Rua Igarapava 180 / CEP 07230340 - Parque Uirapuru, Guarulhos, São Paulo"/>
    <s v="Guarulhos"/>
    <s v="São Paulo"/>
    <s v="07230340"/>
    <s v="Brasil"/>
    <s v="Mercado Envios Flex"/>
    <s v="19 de agosto | 17:10"/>
    <s v="19 de agosto | 17:13"/>
    <s v="LUCAS CARVALHO"/>
    <s v="43740882126"/>
    <s v=" "/>
    <s v=" "/>
    <s v=" "/>
    <s v=" "/>
    <s v=" "/>
    <s v=" "/>
    <s v=" "/>
    <s v=" "/>
    <s v=""/>
    <s v="Não"/>
    <s v=""/>
    <s v="Não"/>
  </r>
  <r>
    <s v="2000009073238390"/>
    <s v="19 de agosto de 2024 09:49 hs."/>
    <s v="Entregue"/>
    <s v="Chegou em 21 de agosto"/>
    <s v="Não"/>
    <n v="1"/>
    <n v="195.99"/>
    <s v=""/>
    <n v="-33.32"/>
    <n v="-24.95"/>
    <s v=""/>
    <n v="137.72"/>
    <s v="agosto 2024"/>
    <s v=" "/>
    <x v="16"/>
    <s v="MLB1802931823"/>
    <s v="Trust Parts"/>
    <s v="Cabo De Trambulador Corsa Classic 2005/2014"/>
    <s v=" "/>
    <n v="195.99"/>
    <s v="Premium"/>
    <s v="Não emitida"/>
    <s v="Devandro Lobo Devandro Lobo"/>
    <s v="CPF 10231149760"/>
    <s v="Rua Helena 376, Nova Iguaçu - CEP: 26052210, Rio de Janeiro"/>
    <s v=" "/>
    <s v=" "/>
    <s v="Devandro Lobo Devandro Lobo"/>
    <s v="10231149760"/>
    <s v="Rua Helena 376 / Casa - CEP 26052210 - Vila de Cava, Nova Iguaçu, Rio de Janeiro"/>
    <s v="Nova Iguaçu"/>
    <s v="Rio de Janeiro"/>
    <s v="26052210"/>
    <s v="Brasil"/>
    <s v="Coleta do Mercado Envios"/>
    <s v="21 de agosto | 01:48"/>
    <s v="21 de agosto | 17:33"/>
    <s v="Mercado Envios"/>
    <s v="MEL43740840654LMXDF01"/>
    <s v=" "/>
    <s v=" "/>
    <s v=" "/>
    <s v=" "/>
    <s v=" "/>
    <s v=" "/>
    <s v=" "/>
    <s v=" "/>
    <s v=""/>
    <s v="Não"/>
    <s v=""/>
    <s v="Não"/>
  </r>
  <r>
    <s v="2000006195559979"/>
    <s v="19 de agosto de 2024 09:48 hs."/>
    <s v="Entregue"/>
    <s v="Chegou em 22 de agosto"/>
    <s v="Sim"/>
    <n v="1"/>
    <n v="74.540000000000006"/>
    <n v="22.78"/>
    <n v="-18.670000000000002"/>
    <n v="-22.78"/>
    <s v=""/>
    <n v="55.87"/>
    <s v="agosto 2024"/>
    <s v="Sim"/>
    <x v="9"/>
    <s v="MLB2107085349"/>
    <s v="Trust Parts"/>
    <s v="Kit Pino Guia Bucha Pinça Freio Meriva Zafira Astra Vectra"/>
    <s v=" "/>
    <n v="74.540000000000006"/>
    <s v="Premium"/>
    <s v="Não emitida"/>
    <s v="Cristiane dos Santos Freitas"/>
    <s v="CPF 08218258795"/>
    <s v="Rua das Pacas SN - casa azul de cerca, Cabo Frio - CEP: 28927503, Rio de Janeiro"/>
    <s v=" "/>
    <s v=" "/>
    <s v="Cristiane dos Santos Freitas"/>
    <s v="08218258795"/>
    <s v="Rua das Pacas SN / lote 13b qua 2pf. Gravatá 2 - casa azul de cerca Referencia: Entrou pela portaria do Gravatá 2 vira a primeira esquerda depois a terceira esquerda. Rua em frente a igreja ministério Jeriel - CEP 28927503 - Nova Califórnia (Tamoios), Cabo Frio, Rio de Janeiro"/>
    <s v="Cabo Frio"/>
    <s v="Rio de Janeiro"/>
    <s v="28927503"/>
    <s v="Brasil"/>
    <s v="Coleta do Mercado Envios"/>
    <s v="20 de agosto | 23:14"/>
    <s v="22 de agosto | 11:42"/>
    <s v="Mercado Envios"/>
    <s v="MEL43740662503LMXDF01"/>
    <s v=" "/>
    <s v=" "/>
    <s v=" "/>
    <s v=" "/>
    <s v=" "/>
    <s v=" "/>
    <s v=" "/>
    <s v=" "/>
    <s v=""/>
    <s v="Não"/>
    <s v=""/>
    <s v="Não"/>
  </r>
  <r>
    <s v="2000009073121498"/>
    <s v="19 de agosto de 2024 09:46 hs."/>
    <s v="Entregue"/>
    <s v="Chegou em 21 de agosto"/>
    <s v="Não"/>
    <n v="1"/>
    <n v="195.9"/>
    <s v=""/>
    <n v="-33.299999999999997"/>
    <n v="-23.95"/>
    <s v=""/>
    <n v="138.65"/>
    <s v="agosto 2024"/>
    <s v="Sim"/>
    <x v="16"/>
    <s v="MLB1841122116"/>
    <s v="Trust Parts"/>
    <s v="Cabo De Trambulador Celta 2005-06 07 08 09 10 11 12 13-2014"/>
    <s v=" "/>
    <n v="195.9"/>
    <s v="Premium"/>
    <s v="Não emitida"/>
    <s v="Ederson Roberto Alves Ribeiro"/>
    <s v="CPF 09694002680"/>
    <s v="Rua Artur Oscár de Melo 494 - asilo Turvolândia, Turvolândia - CEP: 37496000, Minas Gerais"/>
    <s v=" "/>
    <s v=" "/>
    <s v="Ederson Roberto Alves Ribeiro"/>
    <s v="09694002680"/>
    <s v="Rua Artur Oscár de Melo 494 / asilo Turvolândia Referencia: Silvana Ribeiro - CEP 37496000 - campo do Rosário, Turvolândia, Minas Gerais"/>
    <s v="Turvolândia"/>
    <s v="Minas Gerais"/>
    <s v="37496000"/>
    <s v="Brasil"/>
    <s v="Coleta do Mercado Envios"/>
    <s v="21 de agosto | 04:03"/>
    <s v="21 de agosto | 16:09"/>
    <s v="Mercado Envios"/>
    <s v="MEL43740791092LMXDF01"/>
    <s v=" "/>
    <s v=" "/>
    <s v=" "/>
    <s v=" "/>
    <s v=" "/>
    <s v=" "/>
    <s v=" "/>
    <s v=" "/>
    <s v=""/>
    <s v="Não"/>
    <s v=""/>
    <s v="Não"/>
  </r>
  <r>
    <s v="2000006195523251"/>
    <s v="19 de agosto de 2024 09:44 hs."/>
    <s v="Entregue"/>
    <s v="Chegou em 23 de agosto"/>
    <s v="Sim"/>
    <n v="1"/>
    <n v="284.72000000000003"/>
    <s v=""/>
    <n v="-34.17"/>
    <n v="-24.95"/>
    <s v=""/>
    <n v="225.6"/>
    <s v="agosto 2024"/>
    <s v="Sim"/>
    <x v="276"/>
    <s v="MLB3175008563"/>
    <s v="Trust Parts"/>
    <s v="Bandeja Dianteira Esquerda Com Pivô Hyundai Ix35 2010 A 2015"/>
    <s v=" "/>
    <n v="284.72000000000003"/>
    <s v="Clássico"/>
    <s v="Não emitida"/>
    <s v="Douglas Pulter"/>
    <s v="CPF 03363658028"/>
    <s v="Rua Anna Golin Grazziotin 132, Erechim - CEP: 99708347, Rio Grande do Sul"/>
    <s v=" "/>
    <s v=" "/>
    <s v="Douglas Pulter"/>
    <s v="03363658028"/>
    <s v="Rua Anna Golin Grazziotin 132 / CEP 99708347 - Petit Vilage, Erechim, Rio Grande do Sul"/>
    <s v="Erechim"/>
    <s v="Rio Grande do Sul"/>
    <s v="99708347"/>
    <s v="Brasil"/>
    <s v="Coleta do Mercado Envios"/>
    <s v="20 de agosto | 23:14"/>
    <s v="23 de agosto | 20:38"/>
    <s v="Mercado Envios"/>
    <s v="MEL43740646847LMXDF01"/>
    <s v=" "/>
    <s v=" "/>
    <s v=" "/>
    <s v=" "/>
    <s v=" "/>
    <s v=" "/>
    <s v=" "/>
    <s v=" "/>
    <s v=""/>
    <s v="Não"/>
    <n v="1"/>
    <s v="Não"/>
  </r>
  <r>
    <s v="2000009072785734"/>
    <s v="19 de agosto de 2024 08:34 hs."/>
    <s v="Entregue"/>
    <s v="Chegou em 22 de agosto"/>
    <s v="Não"/>
    <n v="5"/>
    <n v="102.5"/>
    <s v=""/>
    <n v="-47.4"/>
    <s v=""/>
    <s v=""/>
    <n v="55.1"/>
    <s v="agosto 2024"/>
    <s v="Sim"/>
    <x v="222"/>
    <s v="MLB2780205707"/>
    <s v="Trust Parts"/>
    <s v="Kit Capa De Pedal New Fiesta"/>
    <s v=" "/>
    <n v="20.5"/>
    <s v="Premium"/>
    <s v="Não emitida"/>
    <s v="Aldrey Malta"/>
    <s v="CPF 96372397668"/>
    <s v="Rua Pedro Guerra 14 - Loja, Divinópolis - CEP: 35500197, Minas Gerais"/>
    <s v=" "/>
    <s v=" "/>
    <s v="Aldrey Malta"/>
    <s v="96372397668"/>
    <s v="Rua Pedro Guerra 14 / Loja Referencia: Maxima Veículos esquina do supermercado ABC - CEP 35500197 - Bom Pastor, Divinópolis, Minas Gerais"/>
    <s v="Divinópolis"/>
    <s v="Minas Gerais"/>
    <s v="35500197"/>
    <s v="Brasil"/>
    <s v="Coleta do Mercado Envios"/>
    <s v="21 de agosto | 00:09"/>
    <s v="22 de agosto | 11:02"/>
    <s v="Mercado Envios"/>
    <s v="MEL43740621410LMXDF01"/>
    <s v=" "/>
    <s v=" "/>
    <s v=" "/>
    <s v=" "/>
    <s v=" "/>
    <s v=" "/>
    <s v=" "/>
    <s v=" "/>
    <s v=""/>
    <s v="Não"/>
    <s v=""/>
    <s v="Não"/>
  </r>
  <r>
    <s v="2000006194746769"/>
    <s v="19 de agosto de 2024 00:30 hs."/>
    <s v="Entregue"/>
    <s v="Chegou em 20 de agosto"/>
    <s v="Sim"/>
    <n v="2"/>
    <n v="79.180000000000007"/>
    <n v="15.9"/>
    <n v="-25.46"/>
    <s v=""/>
    <s v=""/>
    <n v="69.62"/>
    <s v="agosto 2024"/>
    <s v="Sim"/>
    <x v="25"/>
    <s v="MLB1845907681"/>
    <s v="Trust Parts"/>
    <s v="Kit Rolamento Roda Traseira Fiesta 1995 1996 1997 1998 99..."/>
    <s v=" "/>
    <n v="39.590000000000003"/>
    <s v="Premium"/>
    <s v="Não emitida"/>
    <s v="Otaviano Queiroz Filho"/>
    <s v="CPF 40378124870"/>
    <s v="Rua Roque Modesto dos Santos 746, Francisco Morato - CEP: 07915000, São Paulo"/>
    <s v=" "/>
    <s v=" "/>
    <s v="Otaviano Queiroz Filho"/>
    <s v="40378124870"/>
    <s v="Rua Roque Modesto dos Santos 746 / CEP 07915000 - Jardim Asturias, Francisco Morato, São Paulo"/>
    <s v="Francisco Morato"/>
    <s v="São Paulo"/>
    <s v="07915000"/>
    <s v="Brasil"/>
    <s v="Mercado Envios Flex"/>
    <s v="20 de agosto | 15:58"/>
    <s v="20 de agosto | 18:55"/>
    <s v="ERRENEY MACIEL DE FREITAS"/>
    <s v="43739998981"/>
    <s v=" "/>
    <s v=" "/>
    <s v=" "/>
    <s v=" "/>
    <s v=" "/>
    <s v=" "/>
    <s v=" "/>
    <s v=" "/>
    <s v=""/>
    <s v="Não"/>
    <s v=""/>
    <s v="Não"/>
  </r>
  <r>
    <s v="2000006194449219"/>
    <s v="18 de agosto de 2024 23:01 hs."/>
    <s v="Entregue"/>
    <s v="Chegou em 21 de agosto"/>
    <s v="Sim"/>
    <n v="1"/>
    <n v="22.85"/>
    <n v="44.7"/>
    <n v="-8.74"/>
    <n v="-44.7"/>
    <s v=""/>
    <n v="14.11"/>
    <s v="agosto 2024"/>
    <s v=" "/>
    <x v="84"/>
    <s v="MLB2831315659"/>
    <s v="Trust Parts"/>
    <s v="Cabo De Capô Gol Argentino G2 G3 Com Alavanca 1995 A 2003"/>
    <s v=" "/>
    <n v="22.85"/>
    <s v="Clássico"/>
    <s v="Não emitida"/>
    <s v="Sabrina Paula de Camargo Goncalves Rodrigues"/>
    <s v="CPF 11134315716"/>
    <s v="Rua do Planalto SN - Ao lado do número 10, Viana - CEP: 29138114, Espírito Santo"/>
    <s v=" "/>
    <s v=" "/>
    <s v="Sabrina Paula de Camargo Goncalves Rodrigues"/>
    <s v="11134315716"/>
    <s v="Rua do Planalto SN / Ao lado do número 10 Referencia: Perto do refúgio do açaí, perto do Campo do Botafogo próximo a Rodonil Transportadora. Em frente ao número 24 - CEP 29138114 - Nova Bethânia, Viana, Espírito Santo"/>
    <s v="Viana"/>
    <s v="Espírito Santo"/>
    <s v="29138114"/>
    <s v="Brasil"/>
    <s v="Coleta do Mercado Envios"/>
    <s v="21 de agosto | 01:52"/>
    <s v="21 de agosto | 17:33"/>
    <s v="Mercado Envios"/>
    <s v="MEL43739796815LMXDF01"/>
    <s v=" "/>
    <s v=" "/>
    <s v=" "/>
    <s v=" "/>
    <s v=" "/>
    <s v=" "/>
    <s v=" "/>
    <s v=" "/>
    <s v=""/>
    <s v="Não"/>
    <s v=""/>
    <s v="Não"/>
  </r>
  <r>
    <s v="2000006194390235"/>
    <s v="18 de agosto de 2024 22:48 hs."/>
    <s v="Entregue"/>
    <s v="Chegou em 26 de agosto"/>
    <s v="Sim"/>
    <n v="1"/>
    <n v="46.19"/>
    <n v="31.2"/>
    <n v="-13.85"/>
    <n v="-31.2"/>
    <s v=""/>
    <n v="32.340000000000003"/>
    <s v="agosto 2024"/>
    <s v="Sim"/>
    <x v="53"/>
    <s v="MLB2223237454"/>
    <s v="Trust Parts"/>
    <s v="Terminal Cabo De Engate Golf Vw Bora 2000"/>
    <s v=" "/>
    <n v="46.19"/>
    <s v="Premium"/>
    <s v="Não emitida"/>
    <s v="Evander Lopes Rosa"/>
    <s v="CPF 06518961180"/>
    <s v="R VICENTE AZAMBUJA 645, Ponta Porã - CEP: 79906750, Mato Grosso do Sul"/>
    <s v=" "/>
    <s v=" "/>
    <s v="Evander Lopes Rosa"/>
    <s v="06518961180"/>
    <s v="R VICENTE AZAMBUJA 645 / CEP 79906750 - Jardim Marambaia, Ponta Porã, Mato Grosso do Sul"/>
    <s v="Ponta Porã"/>
    <s v="Mato Grosso do Sul"/>
    <s v="79906750"/>
    <s v="Brasil"/>
    <s v="Coleta do Mercado Envios"/>
    <s v="21 de agosto | 03:28"/>
    <s v="26 de agosto | 17:37"/>
    <s v="Mercado Envios"/>
    <s v="MEL43739756533LMXDF01"/>
    <s v="https://myaccount.mercadolivre.com.br/shipments/43739756533/detail"/>
    <s v=" "/>
    <s v=" "/>
    <s v=" "/>
    <s v=" "/>
    <s v=" "/>
    <s v=" "/>
    <s v=" "/>
    <s v=""/>
    <s v="Não"/>
    <s v=""/>
    <s v="Não"/>
  </r>
  <r>
    <s v="2000006194097973"/>
    <s v="18 de agosto de 2024 21:38 hs."/>
    <s v="Entregue"/>
    <s v="Chegou em 19 de agosto"/>
    <s v="Sim"/>
    <n v="1"/>
    <n v="238.89"/>
    <n v="1.59"/>
    <n v="-40.61"/>
    <s v=""/>
    <s v=""/>
    <n v="199.87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Cleiton Ribeiro de Oliveira"/>
    <s v="CPF 34418945881"/>
    <s v="Rua Benedita Maria Barbosa Souza 386 - Casa De Esquina, Arujá - CEP: 07401755, São Paulo"/>
    <s v=" "/>
    <s v=" "/>
    <s v="Cleiton Ribeiro de Oliveira"/>
    <s v="34418945881"/>
    <s v="Rua Benedita Maria Barbosa Souza 386 / Casa De Esquina Referencia: Casa de esquina - CEP 07401755 - Vila Pilar, Arujá, São Paulo"/>
    <s v="Arujá"/>
    <s v="São Paulo"/>
    <s v="07401755"/>
    <s v="Brasil"/>
    <s v="Mercado Envios Flex"/>
    <s v="19 de agosto | 16:25"/>
    <s v="19 de agosto | 18:08"/>
    <s v="MARKS LIMA DOS SANTOS"/>
    <s v="43739719728"/>
    <s v=" "/>
    <s v=" "/>
    <s v=" "/>
    <s v=" "/>
    <s v=" "/>
    <s v=" "/>
    <s v=" "/>
    <s v=" "/>
    <s v=""/>
    <s v="Não"/>
    <s v=""/>
    <s v="Não"/>
  </r>
  <r>
    <s v="2000009070625650"/>
    <s v="18 de agosto de 2024 21:37 hs."/>
    <s v="Entregue"/>
    <s v="Chegou em 24 de agosto"/>
    <s v="Não"/>
    <n v="1"/>
    <n v="204.63"/>
    <s v=""/>
    <n v="-24.56"/>
    <n v="-23.95"/>
    <s v=""/>
    <n v="156.12"/>
    <s v="agosto 2024"/>
    <s v=" "/>
    <x v="205"/>
    <s v="MLB2996717635"/>
    <s v="Trust Parts"/>
    <s v="Par Bandeja Traseira Uno Fire 2002 A 2011"/>
    <s v=" "/>
    <n v="204.63"/>
    <s v="Clássico"/>
    <s v="Não emitida"/>
    <s v="Ana Luiza Faula de Oliveira"/>
    <s v="CPF 15191659600"/>
    <s v="Rua Doná Zina 36 - Casa, José Raydan - CEP: 39775000, Minas Gerais"/>
    <s v=" "/>
    <s v=" "/>
    <s v="Ana Luiza Faula de Oliveira"/>
    <s v="15191659600"/>
    <s v="Rua Doná Zina 36 / Casa Referencia: Casa - CEP 39775000 - Centro, José Raydan, Minas Gerais"/>
    <s v="José Raydan"/>
    <s v="Minas Gerais"/>
    <s v="39775000"/>
    <s v="Brasil"/>
    <s v="Coleta do Mercado Envios"/>
    <s v="21 de agosto | 06:16"/>
    <s v="24 de agosto | 10:40"/>
    <s v="Mercado Envios"/>
    <s v="MEL43739713930LMXDF01"/>
    <s v=" "/>
    <s v=" "/>
    <s v=" "/>
    <s v=" "/>
    <s v=" "/>
    <s v=" "/>
    <s v=" "/>
    <s v=" "/>
    <s v=""/>
    <s v="Não"/>
    <s v=""/>
    <s v="Não"/>
  </r>
  <r>
    <s v="2000009070397774"/>
    <s v="18 de agosto de 2024 21:09 hs."/>
    <s v="Entregue"/>
    <s v="Chegou em 21 de agosto"/>
    <s v="Não"/>
    <n v="1"/>
    <n v="74.540000000000006"/>
    <n v="22.69"/>
    <n v="-18.670000000000002"/>
    <n v="-22.69"/>
    <s v=""/>
    <n v="55.87"/>
    <s v="agosto 2024"/>
    <s v="Sim"/>
    <x v="9"/>
    <s v="MLB2109127579"/>
    <s v="Trust Parts"/>
    <s v="Par De Kit Pino Guia Bucha Pinça Freio Vw Golf Audi Audi A3"/>
    <s v=" "/>
    <n v="74.540000000000006"/>
    <s v="Premium"/>
    <s v="Não emitida"/>
    <s v="Marco antonio Da silva"/>
    <s v="CPF 12304242880"/>
    <s v="Rua Marília 284 - portão pedestre, Guarujá - CEP: 11454370, São Paulo"/>
    <s v=" "/>
    <s v=" "/>
    <s v="Marco antonio Da silva"/>
    <s v="12304242880"/>
    <s v="Rua Marília 284 / portão pedestre Referencia: favor bater no portão de pedestre com força e gritar pelo nome obrigado... - CEP 11454370 - Vila Áurea (Vicente de Carvalho), Guarujá, São Paulo"/>
    <s v="Guarujá"/>
    <s v="São Paulo"/>
    <s v="11454370"/>
    <s v="Brasil"/>
    <s v="Coleta do Mercado Envios"/>
    <s v="21 de agosto | 02:34"/>
    <s v="21 de agosto | 15:09"/>
    <s v="Mercado Envios"/>
    <s v="MEL43739449701LMXDF01"/>
    <s v=" "/>
    <s v=" "/>
    <s v=" "/>
    <s v=" "/>
    <s v=" "/>
    <s v=" "/>
    <s v=" "/>
    <s v=" "/>
    <s v=""/>
    <s v="Não"/>
    <s v=""/>
    <s v="Não"/>
  </r>
  <r>
    <s v="2000009070357474"/>
    <s v="18 de agosto de 2024 21:02 hs."/>
    <s v="Entregue"/>
    <s v="Chegou em 21 de agosto"/>
    <s v="Não"/>
    <n v="1"/>
    <n v="238.89"/>
    <s v=""/>
    <n v="-40.61"/>
    <n v="-41.95"/>
    <s v=""/>
    <n v="156.33000000000001"/>
    <s v="agosto 2024"/>
    <s v="Sim"/>
    <x v="119"/>
    <s v="MLB3063597167"/>
    <s v="Trust Parts"/>
    <s v="Par Bandeja Inferior Siena 1997 Á 2001 Com Pivô"/>
    <s v=" "/>
    <n v="238.89"/>
    <s v="Premium"/>
    <s v="Não emitida"/>
    <s v="Francisco Evaldo Santos Barbosa"/>
    <s v="CPF 03728697346"/>
    <s v="Rua Pereira Neto 180, Rio de Janeiro - CEP: 23032545, Rio de Janeiro"/>
    <s v=" "/>
    <s v=" "/>
    <s v="Francisco Evaldo Santos Barbosa"/>
    <s v="03728697346"/>
    <s v="Rua Pereira Neto 180 / Referencia: no portão tem o numero 180 bem grande - CEP 23032545 - Guaratiba, Rio de Janeiro, Rio de Janeiro"/>
    <s v="Rio de Janeiro"/>
    <s v="Rio de Janeiro"/>
    <s v="23032545"/>
    <s v="Brasil"/>
    <s v="Coleta do Mercado Envios"/>
    <s v="21 de agosto | 01:47"/>
    <s v="21 de agosto | 19:47"/>
    <s v="Mercado Envios"/>
    <s v="MEL43739603286LMXDF01"/>
    <s v=" "/>
    <s v=" "/>
    <s v=" "/>
    <s v=" "/>
    <s v=" "/>
    <s v=" "/>
    <s v=" "/>
    <s v=" "/>
    <s v=""/>
    <s v="Não"/>
    <s v=""/>
    <s v="Não"/>
  </r>
  <r>
    <s v="2000009069910654"/>
    <s v="18 de agosto de 2024 20:04 hs."/>
    <s v="Entregue"/>
    <s v="Chegou em 21 de agosto"/>
    <s v="Não"/>
    <n v="1"/>
    <n v="47.99"/>
    <n v="17.84"/>
    <n v="-14.16"/>
    <n v="-17.84"/>
    <s v=""/>
    <n v="33.83"/>
    <s v="agosto 2024"/>
    <s v="Sim"/>
    <x v="254"/>
    <s v="MLB3049735738"/>
    <s v="Trust Parts"/>
    <s v="Cabo De Embreagem Celta 2001 A 2016"/>
    <s v=" "/>
    <n v="47.99"/>
    <s v="Premium"/>
    <s v="Não emitida"/>
    <s v="bruno dos santos costa"/>
    <s v="CPF 11294528750"/>
    <s v="Rua Ouro Preto 269, Mesquita - CEP: 26582050, Rio de Janeiro"/>
    <s v=" "/>
    <s v=" "/>
    <s v="bruno dos santos costa"/>
    <s v="11294528750"/>
    <s v="Rua Ouro Preto 269 / con.vila dona irene cosmorama - CEP 26582050 - Cosmorama, Mesquita, Rio de Janeiro"/>
    <s v="Mesquita"/>
    <s v="Rio de Janeiro"/>
    <s v="26582050"/>
    <s v="Brasil"/>
    <s v="Coleta do Mercado Envios"/>
    <s v="21 de agosto | 01:48"/>
    <s v="21 de agosto | 17:07"/>
    <s v="Mercado Envios"/>
    <s v="MEL43739246853LMXDF01"/>
    <s v=" "/>
    <s v=" "/>
    <s v=" "/>
    <s v=" "/>
    <s v=" "/>
    <s v=" "/>
    <s v=" "/>
    <s v=" "/>
    <s v=""/>
    <s v="Não"/>
    <s v=""/>
    <s v="Não"/>
  </r>
  <r>
    <s v="2000006193603665"/>
    <s v="18 de agosto de 2024 19:45 hs."/>
    <s v="Entregue"/>
    <s v="Chegou em 19 de agosto"/>
    <s v="Sim"/>
    <n v="1"/>
    <n v="55.09"/>
    <n v="15.9"/>
    <n v="-15.37"/>
    <s v=""/>
    <s v=""/>
    <n v="55.62"/>
    <s v="agosto 2024"/>
    <s v=" "/>
    <x v="72"/>
    <s v="MLB2797196132"/>
    <s v="Trust Parts"/>
    <s v="Kit Reparo Terminal Cabo De Engate Seleção De Marchas Kwid"/>
    <s v=" "/>
    <n v="55.09"/>
    <s v="Premium"/>
    <s v="Não emitida"/>
    <s v="Carlos Roberto"/>
    <s v="CPF 30190755806"/>
    <s v="Rua Padre Arnaldo 80 - casa 3, Carapicuíba - CEP: 06321460, São Paulo"/>
    <s v=" "/>
    <s v=" "/>
    <s v="Carlos Roberto"/>
    <s v="30190755806"/>
    <s v="Rua Padre Arnaldo 80 / casa 3 Referencia: ponto de referência supermercado chama - CEP 06321460 - Vila Silviânia, Carapicuíba, São Paulo"/>
    <s v="Carapicuíba"/>
    <s v="São Paulo"/>
    <s v="06321460"/>
    <s v="Brasil"/>
    <s v="Mercado Envios Flex"/>
    <s v="19 de agosto | 15:58"/>
    <s v="19 de agosto | 20:45"/>
    <s v="FELIPE SANTOS"/>
    <s v="43739360216"/>
    <s v=" "/>
    <s v=" "/>
    <s v=" "/>
    <s v=" "/>
    <s v=" "/>
    <s v=" "/>
    <s v=" "/>
    <s v=" "/>
    <s v=""/>
    <s v="Não"/>
    <s v=""/>
    <s v="Não"/>
  </r>
  <r>
    <s v="2000009069694328"/>
    <s v="18 de agosto de 2024 19:43 hs."/>
    <s v="Entregue"/>
    <s v="Chegou em 21 de agosto"/>
    <s v="Não"/>
    <n v="1"/>
    <n v="60.51"/>
    <n v="21.59"/>
    <n v="-13.26"/>
    <n v="-21.59"/>
    <s v=""/>
    <n v="47.25"/>
    <s v="agosto 2024"/>
    <s v="Sim"/>
    <x v="19"/>
    <s v="MLB2781267036"/>
    <s v="Trust Parts"/>
    <s v="Kit Reparo Alavanca Câmbio Trambulador Astra 2006 Até 2011"/>
    <s v=" "/>
    <n v="60.51"/>
    <s v="Clássico"/>
    <s v="Não emitida"/>
    <s v="PauloEduardo da conceicao Eduardo"/>
    <s v="CPF 28467567830"/>
    <s v="Rua Vila Dona Olívia 3, Gonçalves - CEP: 37680000, Minas Gerais"/>
    <s v=" "/>
    <s v=" "/>
    <s v="PauloEduardo da conceicao Eduardo"/>
    <s v="28467567830"/>
    <s v="Rua Vila Dona Olívia 3 / CEP 37680000 - Centro, Gonçalves, Minas Gerais"/>
    <s v="Gonçalves"/>
    <s v="Minas Gerais"/>
    <s v="37680000"/>
    <s v="Brasil"/>
    <s v="Coleta do Mercado Envios"/>
    <s v="21 de agosto | 01:56"/>
    <s v="21 de agosto | 14:05"/>
    <s v="Mercado Envios"/>
    <s v="MEL43739328810LMXDF01"/>
    <s v=" "/>
    <s v=" "/>
    <s v=" "/>
    <s v=" "/>
    <s v=" "/>
    <s v=" "/>
    <s v=" "/>
    <s v=" "/>
    <s v=""/>
    <s v="Não"/>
    <s v=""/>
    <s v="Não"/>
  </r>
  <r>
    <s v="2000009069351034"/>
    <s v="18 de agosto de 2024 18:50 hs."/>
    <s v="Entregue"/>
    <s v="Chegou em 22 de agosto"/>
    <s v="Não"/>
    <n v="1"/>
    <n v="185.89"/>
    <s v=""/>
    <n v="-31.6"/>
    <n v="-25.95"/>
    <s v=""/>
    <n v="128.34"/>
    <s v="agosto 2024"/>
    <s v="Sim"/>
    <x v="212"/>
    <s v="MLB3069941715"/>
    <s v="Trust Parts"/>
    <s v="Bandeja Esquerda Com Pivô Uno Vivace 2010 Em Diante"/>
    <s v=" "/>
    <n v="185.89"/>
    <s v="Premium"/>
    <s v="Não emitida"/>
    <s v="Mario Sergio Junior"/>
    <s v="CPF 12260117643"/>
    <s v="rua José patrocínio 48 - casa, Serranos - CEP: 37452000, Minas Gerais"/>
    <s v=" "/>
    <s v=" "/>
    <s v="Mario Sergio Junior"/>
    <s v="12260117643"/>
    <s v="rua José patrocínio 48 / casa - CEP 37452000 - centro, Serranos, Minas Gerais"/>
    <s v="Serranos"/>
    <s v="Minas Gerais"/>
    <s v="37452000"/>
    <s v="Brasil"/>
    <s v="Coleta do Mercado Envios"/>
    <s v="21 de agosto | 04:03"/>
    <s v="22 de agosto | 10:34"/>
    <s v="Mercado Envios"/>
    <s v="MEL43739194410LMXDF01"/>
    <s v=" "/>
    <s v=" "/>
    <s v=" "/>
    <s v=" "/>
    <s v=" "/>
    <s v=" "/>
    <s v=" "/>
    <s v=" "/>
    <s v=""/>
    <s v="Não"/>
    <s v=""/>
    <s v="Não"/>
  </r>
  <r>
    <s v="2000009068597524"/>
    <s v="18 de agosto de 2024 17:03 hs."/>
    <s v="Entregue"/>
    <s v="Chegou em 19 de agosto"/>
    <s v="Não"/>
    <n v="1"/>
    <n v="265"/>
    <n v="1.39"/>
    <n v="-45.05"/>
    <s v=""/>
    <s v=""/>
    <n v="221.34"/>
    <s v="agosto 2024"/>
    <s v="Sim"/>
    <x v="50"/>
    <s v="MLB1942137476"/>
    <s v="Trust Parts"/>
    <s v="Cabo De Engate E Seleção Montana 2011 2012 2013 2014 Novo"/>
    <s v=" "/>
    <n v="265"/>
    <s v="Premium"/>
    <s v="Não emitida"/>
    <s v="Marcos Polycarpo de Oliviera"/>
    <s v="CPF 21815567848"/>
    <s v="Rua Muritiba 176, Guarulhos - CEP: 07173140, São Paulo"/>
    <s v=" "/>
    <s v=" "/>
    <s v="Marcos Polycarpo de Oliviera"/>
    <s v="21815567848"/>
    <s v="Rua Muritiba 176 / CEP 07173140 - Jardim Presidente Dutra, Guarulhos, São Paulo"/>
    <s v="Guarulhos"/>
    <s v="São Paulo"/>
    <s v="07173140"/>
    <s v="Brasil"/>
    <s v="Mercado Envios Flex"/>
    <s v="19 de agosto | 17:10"/>
    <s v="19 de agosto | 19:31"/>
    <s v="LUCAS CARVALHO"/>
    <s v="43738719309"/>
    <s v=" "/>
    <s v=" "/>
    <s v=" "/>
    <s v=" "/>
    <s v=" "/>
    <s v=" "/>
    <s v=" "/>
    <s v=" "/>
    <s v=""/>
    <s v="Não"/>
    <s v=""/>
    <s v="Não"/>
  </r>
  <r>
    <s v="2000009067471700"/>
    <s v="18 de agosto de 2024 14:18 hs."/>
    <s v="Entregue"/>
    <s v="Chegou em 24 de agosto"/>
    <s v="Não"/>
    <n v="1"/>
    <n v="31.67"/>
    <n v="16.649999999999999"/>
    <n v="-9.8000000000000007"/>
    <n v="-16.649999999999999"/>
    <s v=""/>
    <n v="21.87"/>
    <s v="agosto 2024"/>
    <s v=" "/>
    <x v="242"/>
    <s v="MLB3800797559"/>
    <s v="Trust Parts"/>
    <s v="Inibidor De Marcha Ré Corsa Sistema Varão"/>
    <s v=" "/>
    <n v="31.67"/>
    <s v="Clássico"/>
    <s v="Não emitida"/>
    <s v="Matias  Mares Santos "/>
    <s v="CPF 85795413526"/>
    <s v="João bispo santos 9, Encruzilhada - CEP: 45150000, Bahia"/>
    <s v=" "/>
    <s v=" "/>
    <s v="Matias  Mares Santos "/>
    <s v="85795413526"/>
    <s v="João bispo santos 9 / Referencia: perto da casa de Silvio ferraz - CEP 45150000 - barro vermelho, Encruzilhada, Bahia"/>
    <s v="Encruzilhada"/>
    <s v="Bahia"/>
    <s v="45150000"/>
    <s v="Brasil"/>
    <s v="Coleta do Mercado Envios"/>
    <s v="21 de agosto | 03:35"/>
    <s v="24 de agosto | 12:22"/>
    <s v="Mercado Envios"/>
    <s v="MEL43738263899LMXDF01"/>
    <s v=" "/>
    <s v=" "/>
    <s v=" "/>
    <s v=" "/>
    <s v=" "/>
    <s v=" "/>
    <s v=" "/>
    <s v=" "/>
    <s v=""/>
    <s v="Não"/>
    <s v=""/>
    <s v="Não"/>
  </r>
  <r>
    <s v="2000009067476034"/>
    <s v="18 de agosto de 2024 14:11 hs."/>
    <s v="Entregue"/>
    <s v="Chegou em 21 de agosto"/>
    <s v="Não"/>
    <n v="1"/>
    <n v="29.7"/>
    <n v="26.53"/>
    <n v="-9.56"/>
    <n v="-26.53"/>
    <s v=""/>
    <n v="20.14"/>
    <s v="agosto 2024"/>
    <s v="Sim"/>
    <x v="277"/>
    <s v="MLB3036424512"/>
    <s v="Trust Parts"/>
    <s v="Cabo De Capô Com Alavanca Santana Quantum 1992 A 2001"/>
    <s v=" "/>
    <n v="29.7"/>
    <s v="Clássico"/>
    <s v="Não emitida"/>
    <s v="Jose Batista de Oliveira"/>
    <s v="CPF 02772603458"/>
    <s v="Avenida Francisco Arnaldo Gimenez 695, Guarujá - CEP: 11432380, São Paulo"/>
    <s v=" "/>
    <s v=" "/>
    <s v="Jose Batista de Oliveira"/>
    <s v="02772603458"/>
    <s v="Avenida Francisco Arnaldo Gimenez 695 / CEP 11432380 - Vila Santo Antônio, Guarujá, São Paulo"/>
    <s v="Guarujá"/>
    <s v="São Paulo"/>
    <s v="11432380"/>
    <s v="Brasil"/>
    <s v="Coleta do Mercado Envios"/>
    <s v="21 de agosto | 02:34"/>
    <s v="21 de agosto | 12:32"/>
    <s v="Mercado Envios"/>
    <s v="MEL43738248155LMXDF01"/>
    <s v=" "/>
    <s v=" "/>
    <s v=" "/>
    <s v=" "/>
    <s v=" "/>
    <s v=" "/>
    <s v=" "/>
    <s v=" "/>
    <s v=""/>
    <s v="Não"/>
    <s v=""/>
    <s v="Não"/>
  </r>
  <r>
    <s v="2000009067273356"/>
    <s v="18 de agosto de 2024 13:42 hs."/>
    <s v="Entregue"/>
    <s v="Chegou em 22 de agosto"/>
    <s v="Não"/>
    <n v="1"/>
    <n v="85"/>
    <s v=""/>
    <n v="-14.45"/>
    <n v="-21.45"/>
    <s v=""/>
    <n v="49.1"/>
    <s v="agosto 2024"/>
    <s v="Sim"/>
    <x v="31"/>
    <s v="MLB3146029133"/>
    <s v="Trust Parts"/>
    <s v="Par Pivô Bandeja Dianteira Fox 2003 A 2014"/>
    <s v=" "/>
    <n v="85"/>
    <s v="Premium"/>
    <s v="Não emitida"/>
    <s v="marcio de oliveira silva"/>
    <s v="CPF 94183694787"/>
    <s v="Rua A 402, Magé - CEP: 25935290, Rio de Janeiro"/>
    <s v=" "/>
    <s v=" "/>
    <s v="marcio de oliveira silva"/>
    <s v="94183694787"/>
    <s v="Rua A 402 / Casa - CEP 25935290 - Vila Serrana (Vila Inhomirim), Magé, Rio de Janeiro"/>
    <s v="Magé"/>
    <s v="Rio de Janeiro"/>
    <s v="25935290"/>
    <s v="Brasil"/>
    <s v="Coleta do Mercado Envios"/>
    <s v="21 de agosto | 05:32"/>
    <s v="22 de agosto | 15:41"/>
    <s v="Mercado Envios"/>
    <s v="MEL43738170065LMXDF01"/>
    <s v=" "/>
    <s v=" "/>
    <s v=" "/>
    <s v=" "/>
    <s v=" "/>
    <s v=" "/>
    <s v=" "/>
    <s v=" "/>
    <s v=""/>
    <s v="Não"/>
    <s v=""/>
    <s v="Não"/>
  </r>
  <r>
    <s v="2000009066943906"/>
    <s v="18 de agosto de 2024 12:54 hs."/>
    <s v="Entregue"/>
    <s v="Chegou em 22 de agosto"/>
    <s v="Não"/>
    <n v="1"/>
    <n v="45.7"/>
    <n v="22.05"/>
    <n v="-11.48"/>
    <n v="-22.05"/>
    <s v=""/>
    <n v="34.22"/>
    <s v="agosto 2024"/>
    <s v=" "/>
    <x v="220"/>
    <s v="MLB3648941583"/>
    <s v="Trust Parts"/>
    <s v="2 Haste Bieleta Câmbio Peugeot 206 207  1.4 1.6 16cm Curta"/>
    <s v=" "/>
    <n v="45.7"/>
    <s v="Clássico"/>
    <s v="Não emitida"/>
    <s v="Fabiano Sales"/>
    <s v="CPF 95599126668"/>
    <s v="Rua Leonardo Nardez 379 - casa, Caeté - CEP: 34800000, Minas Gerais"/>
    <s v=" "/>
    <s v=" "/>
    <s v="Fabiano Sales"/>
    <s v="95599126668"/>
    <s v="Rua Leonardo Nardez 379 / casa - CEP 34800000 - Pedra Branca, Caeté, Minas Gerais"/>
    <s v="Caeté"/>
    <s v="Minas Gerais"/>
    <s v="34800000"/>
    <s v="Brasil"/>
    <s v="Coleta do Mercado Envios"/>
    <s v="21 de agosto | 01:19"/>
    <s v="22 de agosto | 09:57"/>
    <s v="Mercado Envios"/>
    <s v="MEL43738208910LMXDF01"/>
    <s v=" "/>
    <s v=" "/>
    <s v=" "/>
    <s v=" "/>
    <s v=" "/>
    <s v=" "/>
    <s v=" "/>
    <s v=" "/>
    <s v=""/>
    <s v="Não"/>
    <s v=""/>
    <s v="Não"/>
  </r>
  <r>
    <s v="2000009066645654"/>
    <s v="18 de agosto de 2024 12:27 hs."/>
    <s v="Entregue"/>
    <s v="Chegou em 19 de agosto"/>
    <s v="Não"/>
    <n v="1"/>
    <n v="312.99"/>
    <n v="1.59"/>
    <n v="-37.56"/>
    <s v=""/>
    <s v=""/>
    <n v="277.02"/>
    <s v="agosto 2024"/>
    <s v="Sim"/>
    <x v="4"/>
    <s v="MLB3005808489"/>
    <s v="Trust Parts"/>
    <s v="Cabo Duplo Do Trambulador Palio 1.0 1996 A 2000"/>
    <s v=" "/>
    <n v="312.99"/>
    <s v="Clássico"/>
    <s v="Não emitida"/>
    <s v="joelson barros"/>
    <s v="CPF 27661682818"/>
    <s v="Rua Monsenhor Nuno 533, Suzano - CEP: 08674090, São Paulo"/>
    <s v=" "/>
    <s v=" "/>
    <s v="joelson barros"/>
    <s v="27661682818"/>
    <s v="Rua Monsenhor Nuno 533 / 533 - CEP 08674090 - Centro, Suzano, São Paulo"/>
    <s v="Suzano"/>
    <s v="São Paulo"/>
    <s v="08674090"/>
    <s v="Brasil"/>
    <s v="Mercado Envios Flex"/>
    <s v="19 de agosto | 16:00"/>
    <s v="19 de agosto | 19:13"/>
    <s v="VITOR GABRIEL COSTA CACHOEIRA"/>
    <s v="43737912805"/>
    <s v=" "/>
    <s v=" "/>
    <s v=" "/>
    <s v=" "/>
    <s v=" "/>
    <s v=" "/>
    <s v=" "/>
    <s v=" "/>
    <s v=""/>
    <s v="Não"/>
    <s v=""/>
    <s v="Não"/>
  </r>
  <r>
    <s v="2000006191790063"/>
    <s v="18 de agosto de 2024 11:15 hs."/>
    <s v="Entregue"/>
    <s v="Chegou em 21 de agosto"/>
    <s v="Sim"/>
    <n v="1"/>
    <n v="375.9"/>
    <s v=""/>
    <n v="-63.9"/>
    <n v="-23.95"/>
    <s v=""/>
    <n v="288.05"/>
    <s v="agosto 2024"/>
    <s v=" "/>
    <x v="262"/>
    <s v="MLB3433397994"/>
    <s v="Trust Parts"/>
    <s v="Par Bandeja Inferior Com Pivô Etios 2012 A 2018"/>
    <s v=" "/>
    <n v="375.9"/>
    <s v="Premium"/>
    <s v="Não emitida"/>
    <s v="Ana Paula Vieira Batista"/>
    <s v="CPF 40492111812"/>
    <s v="Rua Amadeu Silvestre Ramos 1603, Campinas - CEP: 13053234, São Paulo"/>
    <s v=" "/>
    <s v=" "/>
    <s v="Ana Paula Vieira Batista"/>
    <s v="40492111812"/>
    <s v="Rua Amadeu Silvestre Ramos 1603 / CEP 13053234 - Vila Palmeiras I, Campinas, São Paulo"/>
    <s v="Campinas"/>
    <s v="São Paulo"/>
    <s v="13053234"/>
    <s v="Brasil"/>
    <s v="Coleta do Mercado Envios"/>
    <s v="21 de agosto | 02:53"/>
    <s v="21 de agosto | 10:57"/>
    <s v="Mercado Envios"/>
    <s v="MEL43737976956LMXDF01"/>
    <s v=" "/>
    <s v=" "/>
    <s v=" "/>
    <s v=" "/>
    <s v=" "/>
    <s v=" "/>
    <s v=" "/>
    <s v=" "/>
    <s v=""/>
    <s v="Não"/>
    <s v=""/>
    <s v="Não"/>
  </r>
  <r>
    <s v="2000009066356362"/>
    <s v="18 de agosto de 2024 11:06 hs."/>
    <s v="Entregue"/>
    <s v="Chegou em 25 de agosto"/>
    <s v="Não"/>
    <n v="1"/>
    <n v="37.99"/>
    <n v="44.65"/>
    <n v="-10.56"/>
    <n v="-44.65"/>
    <s v=""/>
    <n v="27.43"/>
    <s v="agosto 2024"/>
    <s v="Sim"/>
    <x v="138"/>
    <s v="MLB3025187316"/>
    <s v="Trust Parts"/>
    <s v="Terminal Cabo Câmbio Engate 13mm  Strada 2014 Diante"/>
    <s v=" "/>
    <n v="37.99"/>
    <s v="Clássico"/>
    <s v="Não emitida"/>
    <s v="Nerino Gomes Viana"/>
    <s v="CPF 70789720230"/>
    <s v="PAULO DE TARSO 1009, Santa Isabel do Pará - CEP: 68790000, Pará"/>
    <s v=" "/>
    <s v=" "/>
    <s v="Nerino Gomes Viana"/>
    <s v="70789720230"/>
    <s v="PAULO DE TARSO 1009 / Prox. Ao Ginasio De Esportes - CEP 68790000 - SANTA RITA DE CASSIA, Santa Isabel do Pará, Pará"/>
    <s v="Santa Isabel do Pará"/>
    <s v="Pará"/>
    <s v="68790000"/>
    <s v="Brasil"/>
    <s v="Coleta do Mercado Envios"/>
    <s v="21 de agosto | 01:59"/>
    <s v="25 de agosto | 14:16"/>
    <s v="Mercado Envios"/>
    <s v="MEL43737956944LMXDF01"/>
    <s v=" "/>
    <s v=" "/>
    <s v=" "/>
    <s v=" "/>
    <s v=" "/>
    <s v=" "/>
    <s v=" "/>
    <s v=" "/>
    <s v=""/>
    <s v="Não"/>
    <s v=""/>
    <s v="Não"/>
  </r>
  <r>
    <s v="2000006191741341"/>
    <s v="18 de agosto de 2024 10:55 hs."/>
    <s v="Entregue"/>
    <s v="Chegou em 23 de agosto"/>
    <s v="Sim"/>
    <n v="1"/>
    <n v="335.69"/>
    <s v=""/>
    <n v="-57.07"/>
    <n v="-25.95"/>
    <s v=""/>
    <n v="252.67"/>
    <s v="agosto 2024"/>
    <s v="Sim"/>
    <x v="278"/>
    <s v="MLB3067734151"/>
    <s v="Trust Parts"/>
    <s v="Par Bandeja Inferior Com Pivô Civic 2007 A 2011"/>
    <s v=" "/>
    <n v="335.69"/>
    <s v="Premium"/>
    <s v="Não emitida"/>
    <s v="Paulo Ubiratan"/>
    <s v="CPF 69958815168"/>
    <s v="Quadra SRES Quadra 1 Bloco A 3 - frente ponto de táxi, Brasília - CEP: 70640010, Distrito Federal"/>
    <s v=" "/>
    <s v=" "/>
    <s v="Paulo Ubiratan"/>
    <s v="69958815168"/>
    <s v="Quadra SRES Quadra 1 Bloco A 3 / Casa - frente ponto de táxi - CEP 70640010 - Cruzeiro Velho, Brasília, Distrito Federal"/>
    <s v="Brasília"/>
    <s v="Distrito Federal"/>
    <s v="70640010"/>
    <s v="Brasil"/>
    <s v="Coleta do Mercado Envios"/>
    <s v="22 de agosto | 02:50"/>
    <s v="23 de agosto | 17:50"/>
    <s v="Mercado Envios"/>
    <s v="MEL43737762841LMXDF01"/>
    <s v=" "/>
    <s v=" "/>
    <s v=" "/>
    <s v=" "/>
    <s v=" "/>
    <s v=" "/>
    <s v=" "/>
    <s v=" "/>
    <s v=""/>
    <s v="Não"/>
    <n v="1"/>
    <s v="Não"/>
  </r>
  <r>
    <s v="2000006191710743"/>
    <s v="18 de agosto de 2024 10:47 hs."/>
    <s v="Entregue"/>
    <s v="Chegou em 22 de agosto"/>
    <s v="Sim"/>
    <n v="1"/>
    <n v="73.459999999999994"/>
    <n v="37.79"/>
    <n v="-18.489999999999998"/>
    <n v="-37.79"/>
    <s v=""/>
    <n v="54.97"/>
    <s v="agosto 2024"/>
    <s v="Sim"/>
    <x v="218"/>
    <s v="MLB3389705740"/>
    <s v="Trust Parts"/>
    <s v="Kit 8 Buchas Da Bandeja Suspensão Traseira Uno Mille 91 A 13"/>
    <s v=" "/>
    <n v="73.459999999999994"/>
    <s v="Premium"/>
    <s v="Não emitida"/>
    <s v="kellvy felix"/>
    <s v="CPF 56515847149"/>
    <s v="rua hilbermon f costa 1 - Gd1  LT4, Pires do Rio - CEP: 75200000, Goiás"/>
    <s v=" "/>
    <s v=" "/>
    <s v="kellvy felix"/>
    <s v="56515847149"/>
    <s v="rua hilbermon f costa 1 / Gd1  LT4 Referencia: perto do condomínio do Cláucio. última casa da rua. um sobradinho. perto do córrego . portão branco fechado - CEP 75200000 - Jd Guanabara, Pires do Rio, Goiás"/>
    <s v="Pires do Rio"/>
    <s v="Goiás"/>
    <s v="75200000"/>
    <s v="Brasil"/>
    <s v="Coleta do Mercado Envios"/>
    <s v="21 de agosto | 01:18"/>
    <s v="22 de agosto | 16:18"/>
    <s v="Mercado Envios"/>
    <s v="MEL43737739763LMXDF01"/>
    <s v=" "/>
    <s v=" "/>
    <s v=" "/>
    <s v=" "/>
    <s v=" "/>
    <s v=" "/>
    <s v=" "/>
    <s v=" "/>
    <s v=""/>
    <s v="Não"/>
    <s v=""/>
    <s v="Não"/>
  </r>
  <r>
    <s v="2000006191680667"/>
    <s v="18 de agosto de 2024 10:34 hs."/>
    <s v="Entregue"/>
    <s v="Chegou em 24 de agosto"/>
    <s v="Sim"/>
    <n v="1"/>
    <n v="327.99"/>
    <s v=""/>
    <n v="-55.76"/>
    <n v="-24.95"/>
    <s v=""/>
    <n v="247.28"/>
    <s v="agosto 2024"/>
    <s v=" "/>
    <x v="4"/>
    <s v="MLB4613202862"/>
    <s v="Trust Parts"/>
    <s v="Cabo Duplo De Marcha Strada 1.5 1.6 1999 A 2002"/>
    <s v=" "/>
    <n v="327.99"/>
    <s v="Premium"/>
    <s v="Não emitida"/>
    <s v="Jamile Castro"/>
    <s v="CPF 07852986579"/>
    <s v="Rua da Amizade 118 118, Santa Cruz Cabrália - CEP: 45807000, Bahia"/>
    <s v=" "/>
    <s v=" "/>
    <s v="Jamile Castro"/>
    <s v="07852986579"/>
    <s v="Rua da Amizade 118 / Referencia: Em Frente a Pousada Da Reg - CEP 45807000 - Guaiu, Santa Cruz Cabrália, Bahia"/>
    <s v="Santa Cruz Cabrália"/>
    <s v="Bahia"/>
    <s v="45807000"/>
    <s v="Brasil"/>
    <s v="Coleta do Mercado Envios"/>
    <s v="21 de agosto | 06:58"/>
    <s v="24 de agosto | 15:02"/>
    <s v="Mercado Envios"/>
    <s v="MEL43737717687LMXDF01"/>
    <s v=" "/>
    <s v=" "/>
    <s v=" "/>
    <s v=" "/>
    <s v=" "/>
    <s v=" "/>
    <s v=" "/>
    <s v=" "/>
    <s v=""/>
    <s v="Não"/>
    <s v=""/>
    <s v="Não"/>
  </r>
  <r>
    <s v="2000006191670157"/>
    <s v="18 de agosto de 2024 10:28 hs."/>
    <s v="Entregue"/>
    <s v="Chegou em 24 de agosto"/>
    <s v="Sim"/>
    <n v="1"/>
    <n v="31.99"/>
    <n v="21.52"/>
    <n v="-11.44"/>
    <n v="-21.52"/>
    <s v=""/>
    <n v="20.55"/>
    <s v="agosto 2024"/>
    <s v=" "/>
    <x v="279"/>
    <s v="MLB2907374174"/>
    <s v="Trust Parts"/>
    <s v="Capa Pedal Acelerador Freio Embreagem Opala Todos"/>
    <s v=" "/>
    <n v="31.99"/>
    <s v="Premium"/>
    <s v="Não emitida"/>
    <s v="Ari Daher Santos"/>
    <s v="CPF 01787420906"/>
    <s v="Avenuda das Acacias 1048, Sinop - CEP: 78550276, Mato Grosso"/>
    <s v=" "/>
    <s v=" "/>
    <s v="Ari Daher Santos"/>
    <s v="01787420906"/>
    <s v="Avenuda das Acacias 1048 / Imobiliaria Referencia: esquinq com Rua das Caviunas - CEP 78550276 - Sinop, Sinop, Mato Grosso"/>
    <s v="Sinop"/>
    <s v="Mato Grosso"/>
    <s v="78550276"/>
    <s v="Brasil"/>
    <s v="Coleta do Mercado Envios"/>
    <s v="21 de agosto | 01:59"/>
    <s v="24 de agosto | 09:04"/>
    <s v="Mercado Envios"/>
    <s v="MEL43737703679LMXDF01"/>
    <s v=" "/>
    <s v=" "/>
    <s v=" "/>
    <s v=" "/>
    <s v=" "/>
    <s v=" "/>
    <s v=" "/>
    <s v=" "/>
    <s v=""/>
    <s v="Não"/>
    <s v=""/>
    <s v="Não"/>
  </r>
  <r>
    <s v="2000006191609509"/>
    <s v="18 de agosto de 2024 09:56 hs."/>
    <s v="Entregue"/>
    <s v="Chegou em 21 de agosto"/>
    <s v="Sim"/>
    <n v="1"/>
    <n v="66.209999999999994"/>
    <n v="14.77"/>
    <n v="-17.260000000000002"/>
    <n v="-14.77"/>
    <s v=""/>
    <n v="48.95"/>
    <s v="agosto 2024"/>
    <s v="Sim"/>
    <x v="19"/>
    <s v="MLB2068465616"/>
    <s v="Trust Parts"/>
    <s v="Kit Reparo Alavanca Câmbio Trambulador Celta 2005 Até 2014"/>
    <s v=" "/>
    <n v="66.209999999999994"/>
    <s v="Premium"/>
    <s v="Não emitida"/>
    <s v="Ana Paula Dos Santos Vicente"/>
    <s v="CPF 49186545841"/>
    <s v="Avenida Antonio Ignácio Pupo 1490 - casa, Campinas - CEP: 13098899, São Paulo"/>
    <s v=" "/>
    <s v=" "/>
    <s v="Ana Paula Dos Santos Vicente"/>
    <s v="49186545841"/>
    <s v="Avenida Antonio Ignácio Pupo 1490 / casa Referencia: Casa ao lado da sanasa._x000a_com banners na frente de refrigerante - CEP 13098899 - Jardim Monte Belo, Campinas, São Paulo"/>
    <s v="Campinas"/>
    <s v="São Paulo"/>
    <s v="13098899"/>
    <s v="Brasil"/>
    <s v="Coleta do Mercado Envios"/>
    <s v="21 de agosto | 02:39"/>
    <s v="21 de agosto | 14:27"/>
    <s v="Mercado Envios"/>
    <s v="MEL43737648855LMXDF01"/>
    <s v=" "/>
    <s v=" "/>
    <s v=" "/>
    <s v=" "/>
    <s v=" "/>
    <s v=" "/>
    <s v=" "/>
    <s v=" "/>
    <s v=""/>
    <s v="Não"/>
    <s v=""/>
    <s v="Não"/>
  </r>
  <r>
    <s v="2000006191557293"/>
    <s v="18 de agosto de 2024 09:25 hs."/>
    <s v="Entregue"/>
    <s v="Chegou em 21 de agosto"/>
    <s v="Sim"/>
    <n v="1"/>
    <n v="42.26"/>
    <n v="18.149999999999999"/>
    <n v="-11.07"/>
    <n v="-18.149999999999999"/>
    <s v=""/>
    <n v="31.19"/>
    <s v="agosto 2024"/>
    <s v="Sim"/>
    <x v="20"/>
    <s v="MLB2819077665"/>
    <s v="Trust Parts"/>
    <s v="Cabo De Embreagem Gol Mi G2 1997 Em Diante"/>
    <s v=" "/>
    <n v="42.26"/>
    <s v="Clássico"/>
    <s v="Não emitida"/>
    <s v="Eliani Cristina Goncalves Ferreira"/>
    <s v="CPF 13139448660"/>
    <s v="rua H cohab 2 132 132, Itapagipe - CEP: 38240000, Minas Gerais"/>
    <s v=" "/>
    <s v=" "/>
    <s v="Eliani Cristina Goncalves Ferreira"/>
    <s v="13139448660"/>
    <s v="Rua Prefeito João da Silva 5200 / Sebastiao Soares Referencia: fundo ao antigo crás da rua 10 - CEP 38240000 - Sebastião soares, Itapagipe, Minas Gerais"/>
    <s v="Itapagipe"/>
    <s v="Minas Gerais"/>
    <s v="38240000"/>
    <s v="Brasil"/>
    <s v="Coleta do Mercado Envios"/>
    <s v="21 de agosto | 01:44"/>
    <s v="21 de agosto | 17:37"/>
    <s v="Mercado Envios"/>
    <s v="MEL43737604457LMXDF01"/>
    <s v=" "/>
    <s v=" "/>
    <s v=" "/>
    <s v=" "/>
    <s v=" "/>
    <s v=" "/>
    <s v=" "/>
    <s v=" "/>
    <s v=""/>
    <s v="Não"/>
    <s v=""/>
    <s v="Não"/>
  </r>
  <r>
    <s v="2000009064336964"/>
    <s v="17 de agosto de 2024 21:46 hs."/>
    <s v="Entregue"/>
    <s v="Chegou em 24 de agosto"/>
    <s v="Não"/>
    <n v="1"/>
    <n v="58"/>
    <n v="23.24"/>
    <n v="-15.86"/>
    <n v="-23.24"/>
    <s v=""/>
    <n v="42.14"/>
    <s v="agosto 2024"/>
    <s v="Sim"/>
    <x v="189"/>
    <s v="MLB1841725062"/>
    <s v="Trust Parts"/>
    <s v="Cabo De Embreagem Ducato(2.8mglu)2001 2002 2003 2004 2005..."/>
    <s v=" "/>
    <n v="58"/>
    <s v="Premium"/>
    <s v="Não emitida"/>
    <s v="João Luís Veloso"/>
    <s v="CPF 05102025511"/>
    <s v="Posto De Saúde Cascavel Ba SN, Ibicoara - CEP: 46760000, Bahia"/>
    <s v=" "/>
    <s v=" "/>
    <s v="João Luís Veloso"/>
    <s v="05102025511"/>
    <s v="Posto De Saúde Cascavel Ba SN / Referencia: Rua Do Posto De Saúde - CEP 46760000 - cascavel, Ibicoara, Bahia"/>
    <s v="Ibicoara"/>
    <s v="Bahia"/>
    <s v="46760000"/>
    <s v="Brasil"/>
    <s v="Coleta do Mercado Envios"/>
    <s v="21 de agosto | 03:35"/>
    <s v="24 de agosto | 14:21"/>
    <s v="Mercado Envios"/>
    <s v="MEL43737121980LMXDF01"/>
    <s v=" "/>
    <s v=" "/>
    <s v=" "/>
    <s v=" "/>
    <s v=" "/>
    <s v=" "/>
    <s v=" "/>
    <s v=" "/>
    <s v=""/>
    <s v="Não"/>
    <s v=""/>
    <s v="Não"/>
  </r>
  <r>
    <s v="2000006190376619"/>
    <s v="17 de agosto de 2024 20:33 hs."/>
    <s v="Entregue"/>
    <s v="Chegou em 21 de agosto"/>
    <s v="Sim"/>
    <n v="1"/>
    <n v="228.9"/>
    <s v=""/>
    <n v="-38.909999999999997"/>
    <n v="-23.95"/>
    <s v=""/>
    <n v="166.04"/>
    <s v="agosto 2024"/>
    <s v="Sim"/>
    <x v="235"/>
    <s v="MLB3168043243"/>
    <s v="Trust Parts"/>
    <s v="Bandeja Superior Dianteira Esquerda C Pivô Hilux 4x4 06 À 20"/>
    <s v=" "/>
    <n v="228.9"/>
    <s v="Premium"/>
    <s v="Não emitida"/>
    <s v="Victor Leonardo Galhardi de Araujo"/>
    <s v="CPF 45222015831"/>
    <s v="Avenida Doutor Lauro Corrêa da Silva 4405 4405, Limeira - CEP: 13481631, São Paulo"/>
    <s v=" "/>
    <s v=" "/>
    <s v="Victor Leonardo Galhardi de Araujo"/>
    <s v="45222015831"/>
    <s v="Rua Ângelo Pessoto 253 / casa - CEP 13486324 - Jardim Boa Vista, Limeira, São Paulo"/>
    <s v="Limeira"/>
    <s v="São Paulo"/>
    <s v="13486324"/>
    <s v="Brasil"/>
    <s v="Coleta do Mercado Envios"/>
    <s v="21 de agosto | 01:44"/>
    <s v="21 de agosto | 13:52"/>
    <s v="Mercado Envios"/>
    <s v="MEL43736766469LMXDF01"/>
    <s v=" "/>
    <s v=" "/>
    <s v=" "/>
    <s v=" "/>
    <s v=" "/>
    <s v=" "/>
    <s v=" "/>
    <s v=" "/>
    <s v=""/>
    <s v="Não"/>
    <s v=""/>
    <s v="Não"/>
  </r>
  <r>
    <s v="2000009063153746"/>
    <s v="17 de agosto de 2024 18:35 hs."/>
    <s v="Entregue"/>
    <s v="Chegou em 21 de agosto"/>
    <s v="Não"/>
    <n v="1"/>
    <n v="55.09"/>
    <n v="18.03"/>
    <n v="-15.37"/>
    <n v="-18.03"/>
    <s v=""/>
    <n v="39.72"/>
    <s v="agosto 2024"/>
    <s v="Sim"/>
    <x v="72"/>
    <s v="MLB2797196132"/>
    <s v="Trust Parts"/>
    <s v="Kit Reparo Terminal Cabo De Engate Seleção De Marchas Kwid"/>
    <s v=" "/>
    <n v="55.09"/>
    <s v="Premium"/>
    <s v="Não emitida"/>
    <s v="Odair da Cruz"/>
    <s v="CPF 44444974672"/>
    <s v="Avelino marcelii 280 - Casa, Pontal - CEP: 14180000, São Paulo"/>
    <s v=" "/>
    <s v=" "/>
    <s v="Odair da Cruz"/>
    <s v="44444974672"/>
    <s v="Avelino marcelii 280 / Casa - CEP 14180000 - Santa Catarina, Pontal, São Paulo"/>
    <s v="Pontal"/>
    <s v="São Paulo"/>
    <s v="14180000"/>
    <s v="Brasil"/>
    <s v="Coleta do Mercado Envios"/>
    <s v="21 de agosto | 01:12"/>
    <s v="21 de agosto | 14:25"/>
    <s v="Mercado Envios"/>
    <s v="MEL43736628734LMXDF01"/>
    <s v=" "/>
    <s v=" "/>
    <s v=" "/>
    <s v=" "/>
    <s v=" "/>
    <s v=" "/>
    <s v=" "/>
    <s v=" "/>
    <s v=""/>
    <s v="Não"/>
    <s v=""/>
    <s v="Não"/>
  </r>
  <r>
    <s v="2000009062897194"/>
    <s v="17 de agosto de 2024 17:52 hs."/>
    <s v="Entregue"/>
    <s v="Chegou em 21 de agosto"/>
    <s v="Não"/>
    <n v="1"/>
    <n v="209.99"/>
    <n v="10.55"/>
    <n v="-25.2"/>
    <n v="-35.5"/>
    <s v=""/>
    <n v="159.84"/>
    <s v="agosto 2024"/>
    <s v="Sim"/>
    <x v="280"/>
    <s v="MLB2981894358"/>
    <s v="Trust Parts"/>
    <s v="Bandeja Inferior Direito Fiat Marea Weekend"/>
    <s v=" "/>
    <n v="209.99"/>
    <s v="Clássico"/>
    <s v="Não emitida"/>
    <s v="Robson Souza Dos Santos"/>
    <s v="CPF 06607482589"/>
    <s v="Rua do Jardim 69 - próximo a turim, Dias d'Ávila - CEP: 42850000, Bahia"/>
    <s v=" "/>
    <s v=" "/>
    <s v="Robson Souza Dos Santos"/>
    <s v="06607482589"/>
    <s v="Rua do Jardim 69 / próximo a turim Referencia: garagem de ônibus - CEP 42850000 - parque Petrópolis, Dias d'Ávila, Bahia"/>
    <s v="Dias d'Ávila"/>
    <s v="Bahia"/>
    <s v="42850000"/>
    <s v="Brasil"/>
    <s v="Coleta do Mercado Envios"/>
    <s v="20 de agosto | 05:55"/>
    <s v="21 de agosto | 16:03"/>
    <s v="Mercado Envios"/>
    <s v="MEL43736342457LMXDF01"/>
    <s v=" "/>
    <s v=" "/>
    <s v=" "/>
    <s v=" "/>
    <s v=" "/>
    <s v=" "/>
    <s v=" "/>
    <s v=" "/>
    <s v=""/>
    <s v="Não"/>
    <s v=""/>
    <s v="Não"/>
  </r>
  <r>
    <s v="2000009062810474"/>
    <s v="17 de agosto de 2024 17:37 hs."/>
    <s v="Entregue"/>
    <s v="Chegou em 23 de agosto"/>
    <s v="Não"/>
    <n v="1"/>
    <n v="159.99"/>
    <s v=""/>
    <n v="-27.2"/>
    <n v="-22.95"/>
    <s v=""/>
    <n v="109.84"/>
    <s v="agosto 2024"/>
    <s v="Sim"/>
    <x v="2"/>
    <s v="MLB1804965496"/>
    <s v="Trust Parts"/>
    <s v="2 Kit's Rolamento Eixo Traseiro Peugeot206/207 C/barra 47mm"/>
    <s v=" "/>
    <n v="159.99"/>
    <s v="Premium"/>
    <s v="Não emitida"/>
    <s v="Gil Edmundo Cabral Paraiso Martins"/>
    <s v="CPF 57582408500"/>
    <s v="Rua do Prado 14 - C. Eldorado Park 777, Teixeira de Freitas - CEP: 45990250, Bahia"/>
    <s v=" "/>
    <s v=" "/>
    <s v="Gil Edmundo Cabral Paraiso Martins"/>
    <s v="57582408500"/>
    <s v="Rua do Prado 14 / C. Eldorado Park 777 Referencia: condomínio Eldorado Park 777 - CEP 45990250 - Bela Vista, Teixeira de Freitas, Bahia"/>
    <s v="Teixeira de Freitas"/>
    <s v="Bahia"/>
    <s v="45990250"/>
    <s v="Brasil"/>
    <s v="Coleta do Mercado Envios"/>
    <s v="20 de agosto | 05:16"/>
    <s v="23 de agosto | 10:06"/>
    <s v="Mercado Envios"/>
    <s v="MEL43736473820LMXDF01"/>
    <s v=" "/>
    <s v=" "/>
    <s v=" "/>
    <s v=" "/>
    <s v=" "/>
    <s v=" "/>
    <s v=" "/>
    <s v=" "/>
    <s v=""/>
    <s v="Não"/>
    <s v=""/>
    <s v="Não"/>
  </r>
  <r>
    <s v="2000006189478071"/>
    <s v="17 de agosto de 2024 16:07 hs."/>
    <s v="Entregue"/>
    <s v="Chegou em 21 de agosto"/>
    <s v="Sim"/>
    <n v="1"/>
    <n v="238.89"/>
    <s v=""/>
    <n v="-40.61"/>
    <n v="-25.95"/>
    <s v=""/>
    <n v="172.33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rafael aislan flor"/>
    <s v="CPF 36542554858"/>
    <s v="Avenida Doutora Maria Inês Dal'Antonia Curi 235 - barracao skel pecas, Catanduva - CEP: 15813505, São Paulo"/>
    <s v=" "/>
    <s v=" "/>
    <s v="rafael aislan flor"/>
    <s v="36542554858"/>
    <s v="Avenida Doutora Maria Inês Dal'Antonia Curi 235 / barracao skel pecas  Referencia: skel comercio de pecas 17-35235553 - CEP 15813505 - Polo Comercial Industrial Raul de Carvalho, Catanduva, São Paulo"/>
    <s v="Catanduva"/>
    <s v="São Paulo"/>
    <s v="15813505"/>
    <s v="Brasil"/>
    <s v="Coleta do Mercado Envios"/>
    <s v="21 de agosto | 01:14"/>
    <s v="21 de agosto | 12:59"/>
    <s v="Mercado Envios"/>
    <s v="MEL43736061449LMXDF01"/>
    <s v=" "/>
    <s v=" "/>
    <s v=" "/>
    <s v=" "/>
    <s v=" "/>
    <s v=" "/>
    <s v=" "/>
    <s v=" "/>
    <s v=""/>
    <s v="Não"/>
    <s v=""/>
    <s v="Não"/>
  </r>
  <r>
    <s v="2000009061573216"/>
    <s v="17 de agosto de 2024 14:22 hs."/>
    <s v="Entregue"/>
    <s v="Chegou em 20 de agosto"/>
    <s v="Não"/>
    <n v="1"/>
    <n v="73.08"/>
    <n v="27.54"/>
    <n v="-14.77"/>
    <n v="-27.54"/>
    <s v=""/>
    <n v="58.31"/>
    <s v="agosto 2024"/>
    <s v="Sim"/>
    <x v="281"/>
    <s v="MLB3097352836"/>
    <s v="Trust Parts"/>
    <s v="Bandeja Inferior C3 Lado Direito Com Pivô 2003 Á 2012"/>
    <s v=" "/>
    <n v="73.08"/>
    <s v="Clássico"/>
    <s v="Não emitida"/>
    <s v="Bruno Menucci"/>
    <s v="CPF 31547616830"/>
    <s v="Avenida Marginal 3002 - Ubatuba Surf Hotel, Ubatuba - CEP: 11686496, São Paulo"/>
    <s v=" "/>
    <s v=" "/>
    <s v="Bruno Menucci"/>
    <s v="31547616830"/>
    <s v="Avenida Marginal 3002 / Ubatuba Surf Hotel Referencia: - Bloco D - Quarto 5. Caso eu não esteja pode deixar com o síndico (Sr. Expedito) - CEP 11686496 - Perequê Mirim, Ubatuba, São Paulo"/>
    <s v="Ubatuba"/>
    <s v="São Paulo"/>
    <s v="11686496"/>
    <s v="Brasil"/>
    <s v="Coleta do Mercado Envios"/>
    <s v="20 de agosto | 01:45"/>
    <s v="20 de agosto | 10:07"/>
    <s v="Mercado Envios"/>
    <s v="MEL43735772815LMXDF01"/>
    <s v=" "/>
    <s v=" "/>
    <s v=" "/>
    <s v=" "/>
    <s v=" "/>
    <s v=" "/>
    <s v=" "/>
    <s v=" "/>
    <s v=""/>
    <s v="Não"/>
    <s v=""/>
    <s v="Não"/>
  </r>
  <r>
    <s v="2000009060540858"/>
    <s v="17 de agosto de 2024 11:43 hs."/>
    <s v="Entregue"/>
    <s v="Chegou em 20 de agosto"/>
    <s v="Não"/>
    <n v="1"/>
    <n v="106.65"/>
    <s v=""/>
    <n v="-18.13"/>
    <n v="-22.95"/>
    <s v=""/>
    <n v="65.569999999999993"/>
    <s v="agosto 2024"/>
    <s v="Sim"/>
    <x v="94"/>
    <s v="MLB2888557848"/>
    <s v="Trust Parts"/>
    <s v="Par Pivô Fox 2014 Em Diante Com Direção Hidraulica"/>
    <s v=" "/>
    <n v="106.65"/>
    <s v="Premium"/>
    <s v="Não emitida"/>
    <s v="Jair Baldez Siqueira"/>
    <s v="CPF 80616194749"/>
    <s v="Rua Randolfo Raposo 188, Paracambi - CEP: 26600000, Rio de Janeiro"/>
    <s v=" "/>
    <s v=" "/>
    <s v="Jair Baldez Siqueira"/>
    <s v="80616194749"/>
    <s v="Rua Randolfo Raposo 188 / casa - CEP 26600000 - Centro, Paracambi, Rio de Janeiro"/>
    <s v="Paracambi"/>
    <s v="Rio de Janeiro"/>
    <s v="26600000"/>
    <s v="Brasil"/>
    <s v="Coleta do Mercado Envios"/>
    <s v="20 de agosto | 01:39"/>
    <s v="20 de agosto | 19:33"/>
    <s v="Mercado Envios"/>
    <s v="MEL43735486634LMXDF01"/>
    <s v=" "/>
    <s v=" "/>
    <s v=" "/>
    <s v=" "/>
    <s v=" "/>
    <s v=" "/>
    <s v=" "/>
    <s v=" "/>
    <s v=""/>
    <s v="Não"/>
    <s v=""/>
    <s v="Não"/>
  </r>
  <r>
    <s v="2000009060418718"/>
    <s v="17 de agosto de 2024 11:23 hs."/>
    <s v="Entregue"/>
    <s v="Chegou em 21 de agosto"/>
    <s v="Não"/>
    <n v="1"/>
    <n v="46.19"/>
    <n v="18.07"/>
    <n v="-13.85"/>
    <n v="-18.07"/>
    <s v=""/>
    <n v="32.340000000000003"/>
    <s v="agosto 2024"/>
    <s v=" "/>
    <x v="53"/>
    <s v="MLB2223324644"/>
    <s v="Trust Parts"/>
    <s v="Terminal Cabo De Engate Golf Vw Polo - 2003"/>
    <s v=" "/>
    <n v="46.19"/>
    <s v="Premium"/>
    <s v="Não emitida"/>
    <s v="Deyvison Viana Morais"/>
    <s v="CPF 10806833645"/>
    <s v="Rua Beira-Linha 343 - próximo ao campinho, Sabará - CEP: 34535180, Minas Gerais"/>
    <s v=" "/>
    <s v=" "/>
    <s v="Deyvison Viana Morais"/>
    <s v="10806833645"/>
    <s v="Rua Beira-Linha 343 / próximo ao campinho - CEP 34535180 - Água Férrea, Sabará, Minas Gerais"/>
    <s v="Sabará"/>
    <s v="Minas Gerais"/>
    <s v="34535180"/>
    <s v="Brasil"/>
    <s v="Coleta do Mercado Envios"/>
    <s v="20 de agosto | 01:24"/>
    <s v="21 de agosto | 13:59"/>
    <s v="Mercado Envios"/>
    <s v="MEL43735260307LMXDF01"/>
    <s v=" "/>
    <s v=" "/>
    <s v=" "/>
    <s v=" "/>
    <s v=" "/>
    <s v=" "/>
    <s v=" "/>
    <s v=" "/>
    <s v=""/>
    <s v="Não"/>
    <s v=""/>
    <s v="Não"/>
  </r>
  <r>
    <s v="2000006188478299"/>
    <s v="17 de agosto de 2024 11:14 hs."/>
    <s v="Entregue"/>
    <s v="Chegou em 21 de agosto"/>
    <s v="Sim"/>
    <n v="1"/>
    <n v="220.51"/>
    <s v=""/>
    <n v="-26.46"/>
    <n v="-25.95"/>
    <s v=""/>
    <n v="168.1"/>
    <s v="agosto 2024"/>
    <s v="Sim"/>
    <x v="88"/>
    <s v="MLB2918813304"/>
    <s v="Trust Parts"/>
    <s v="Par Bandeja Com Pivô Palio Weekend Adventure 2005 A 2008"/>
    <s v=" "/>
    <n v="220.51"/>
    <s v="Clássico"/>
    <s v="Não emitida"/>
    <s v="gilberto ribeiro coimbra"/>
    <s v="CPF 03010768630"/>
    <s v="Rua Canto da Mata 54 - final da rua, São Sebastião - CEP: 11623246, São Paulo"/>
    <s v=" "/>
    <s v=" "/>
    <s v="gilberto ribeiro coimbra"/>
    <s v="03010768630"/>
    <s v="Rua Canto da Mata 54 / final da rua - CEP 11623246 - Juquehy, São Sebastião, São Paulo"/>
    <s v="São Sebastião"/>
    <s v="São Paulo"/>
    <s v="11623246"/>
    <s v="Brasil"/>
    <s v="Coleta do Mercado Envios"/>
    <s v="21 de agosto | 01:38"/>
    <s v="21 de agosto | 12:58"/>
    <s v="Mercado Envios"/>
    <s v="MEL43735235039LMXDF01"/>
    <s v=" "/>
    <s v=" "/>
    <s v=" "/>
    <s v=" "/>
    <s v=" "/>
    <s v=" "/>
    <s v=" "/>
    <s v=" "/>
    <s v=""/>
    <s v="Não"/>
    <s v=""/>
    <s v="Não"/>
  </r>
  <r>
    <s v="2000009060257056"/>
    <s v="17 de agosto de 2024 10:56 hs."/>
    <s v="Entregue"/>
    <s v="Chegou em 20 de agosto"/>
    <s v="Não"/>
    <n v="1"/>
    <n v="29.53"/>
    <n v="18.03"/>
    <n v="-9.5399999999999991"/>
    <n v="-18.03"/>
    <s v=""/>
    <n v="19.989999999999998"/>
    <s v="agosto 2024"/>
    <s v="Sim"/>
    <x v="282"/>
    <s v="MLB2834346356"/>
    <s v="Trust Parts"/>
    <s v="Cabo De Velocímetro Vectra Todos Câmbio Mecânico 1993 A 1996"/>
    <s v=" "/>
    <n v="29.53"/>
    <s v="Clássico"/>
    <s v="Não emitida"/>
    <s v="Luciano Ribeiro"/>
    <s v="CPF 19165393864"/>
    <s v="Rua Argemiro Ligabo 355 - nenhum, Porto Ferreira - CEP: 13668584, São Paulo"/>
    <s v=" "/>
    <s v=" "/>
    <s v="Luciano Ribeiro"/>
    <s v="19165393864"/>
    <s v="Rua Argemiro Ligabo 355 / nenhum Referencia: nenhum - CEP 13668584 - Jardim São Manoel, Porto Ferreira, São Paulo"/>
    <s v="Porto Ferreira"/>
    <s v="São Paulo"/>
    <s v="13668584"/>
    <s v="Brasil"/>
    <s v="Coleta do Mercado Envios"/>
    <s v="20 de agosto | 01:23"/>
    <s v="20 de agosto | 12:22"/>
    <s v="Mercado Envios"/>
    <s v="MEL43735189111LMXDF01"/>
    <s v=" "/>
    <s v=" "/>
    <s v=" "/>
    <s v=" "/>
    <s v=" "/>
    <s v=" "/>
    <s v=" "/>
    <s v=" "/>
    <s v=""/>
    <s v="Não"/>
    <s v=""/>
    <s v="Não"/>
  </r>
  <r>
    <s v="2000009060161660"/>
    <s v="17 de agosto de 2024 10:41 hs."/>
    <s v="Entregue"/>
    <s v="Chegou em 21 de agosto"/>
    <s v="Não"/>
    <n v="1"/>
    <n v="175.99"/>
    <n v="13.37"/>
    <n v="-21.12"/>
    <n v="-39.32"/>
    <s v=""/>
    <n v="128.91999999999999"/>
    <s v="agosto 2024"/>
    <s v="Sim"/>
    <x v="60"/>
    <s v="MLB2863957343"/>
    <s v="Trust Parts"/>
    <s v="Bandeja Lado Direito Peugeot 206 Todos 1999 A 2010 Com Pivô"/>
    <s v=" "/>
    <n v="175.99"/>
    <s v="Clássico"/>
    <s v="Não emitida"/>
    <s v="Natali Palma"/>
    <s v="CPF 95620451534"/>
    <s v="Alameda das Algarobas 152, Salvador - CEP: 41820500, Bahia"/>
    <s v=" "/>
    <s v=" "/>
    <s v="Natali Palma"/>
    <s v="95620451534"/>
    <s v="Alameda das Algarobas 152 / Casa 17 - CEP 41820500 - Caminho das Árvores, Salvador, Bahia"/>
    <s v="Salvador"/>
    <s v="Bahia"/>
    <s v="41820500"/>
    <s v="Brasil"/>
    <s v="Coleta do Mercado Envios"/>
    <s v="20 de agosto | 05:55"/>
    <s v="21 de agosto | 16:47"/>
    <s v="Mercado Envios"/>
    <s v="MEL43735150591LMXDF01"/>
    <s v=" "/>
    <s v=" "/>
    <s v=" "/>
    <s v=" "/>
    <s v=" "/>
    <s v=" "/>
    <s v=" "/>
    <s v=" "/>
    <s v=""/>
    <s v="Não"/>
    <s v=""/>
    <s v="Não"/>
  </r>
  <r>
    <s v="2000009060160116"/>
    <s v="17 de agosto de 2024 10:38 hs."/>
    <s v="Entregue"/>
    <s v="Chegou em 21 de agosto"/>
    <s v="Não"/>
    <n v="1"/>
    <n v="197.9"/>
    <n v="22.62"/>
    <n v="-33.64"/>
    <n v="-45.57"/>
    <s v=""/>
    <n v="141.31"/>
    <s v="agosto 2024"/>
    <s v=" "/>
    <x v="36"/>
    <s v="MLB1853236145"/>
    <s v="Trust Parts"/>
    <s v="Kit Rolamento Eixo Traseiro Peugeot 206/207 C/barra 50mm"/>
    <s v=" "/>
    <n v="197.9"/>
    <s v="Premium"/>
    <s v="Não emitida"/>
    <s v="Dalmo Gomes"/>
    <s v="CPF 31946997846"/>
    <s v="Rod. Engenheiro Joaquim Gonçalves 43 - B, Penedo - CEP: 57200000, Alagoas"/>
    <s v=" "/>
    <s v=" "/>
    <s v="Dalmo Gomes"/>
    <s v="31946997846"/>
    <s v="Rod. Engenheiro Joaquim Gonçalves 43 / B Referencia: Escritório da TRIP10 aplicativo de transporte _x000a_Em frente a IFAL - CEP 57200000 - Dom Constantino, Penedo, Alagoas"/>
    <s v="Penedo"/>
    <s v="Alagoas"/>
    <s v="57200000"/>
    <s v="Brasil"/>
    <s v="Coleta do Mercado Envios"/>
    <s v="20 de agosto | 01:19"/>
    <s v="21 de agosto | 19:15"/>
    <s v="Mercado Envios"/>
    <s v="MEL43735314972LMXDF01"/>
    <s v=" "/>
    <s v=" "/>
    <s v=" "/>
    <s v=" "/>
    <s v=" "/>
    <s v=" "/>
    <s v=" "/>
    <s v=" "/>
    <s v=""/>
    <s v="Não"/>
    <s v=""/>
    <s v="Não"/>
  </r>
  <r>
    <s v="2000006188272951"/>
    <s v="17 de agosto de 2024 10:02 hs."/>
    <s v="Entregue"/>
    <s v="Chegou em 20 de agosto"/>
    <s v="Sim"/>
    <n v="1"/>
    <n v="84"/>
    <s v=""/>
    <n v="-10.08"/>
    <n v="-22.95"/>
    <s v=""/>
    <n v="50.97"/>
    <s v="agosto 2024"/>
    <s v="Sim"/>
    <x v="201"/>
    <s v="MLB3096629846"/>
    <s v="Trust Parts"/>
    <s v="Par Pivô Inferior Palio 2000 A 2016"/>
    <s v=" "/>
    <n v="84"/>
    <s v="Clássico"/>
    <s v="Não emitida"/>
    <s v="Francisco Martins"/>
    <s v="CPF 23860855620"/>
    <s v="Rua Adelino Valle 157 - casa, Roseira - CEP: 12580042, São Paulo"/>
    <s v=" "/>
    <s v=" "/>
    <s v="Francisco Martins"/>
    <s v="23860855620"/>
    <s v="Rua Adelino Valle 157 / casa Referencia: perto do supermercado coelho - CEP 12580042 - Vila Prado, Roseira, São Paulo"/>
    <s v="Roseira"/>
    <s v="São Paulo"/>
    <s v="12580042"/>
    <s v="Brasil"/>
    <s v="Coleta do Mercado Envios"/>
    <s v="20 de agosto | 02:25"/>
    <s v="20 de agosto | 12:06"/>
    <s v="Mercado Envios"/>
    <s v="MEL43735058927LMXDF01"/>
    <s v=" "/>
    <s v=" "/>
    <s v=" "/>
    <s v=" "/>
    <s v=" "/>
    <s v=" "/>
    <s v=" "/>
    <s v=" "/>
    <s v=""/>
    <s v="Não"/>
    <s v=""/>
    <s v="Não"/>
  </r>
  <r>
    <s v="2000009059764118"/>
    <s v="17 de agosto de 2024 09:14 hs."/>
    <s v="Entregue"/>
    <s v="Chegou em 20 de agosto"/>
    <s v="Não"/>
    <n v="1"/>
    <n v="297.33999999999997"/>
    <s v=""/>
    <n v="-35.68"/>
    <n v="-24.95"/>
    <s v=""/>
    <n v="236.71"/>
    <s v="agosto 2024"/>
    <s v=" "/>
    <x v="4"/>
    <s v="MLB3005869606"/>
    <s v="Trust Parts"/>
    <s v="Cabo Duplo Do Trambulador Strada 1.5 1.6 1999 A 2002"/>
    <s v=" "/>
    <n v="297.33999999999997"/>
    <s v="Clássico"/>
    <s v="Não emitida"/>
    <s v="Pedro Pavao Costa Neto"/>
    <s v="CPF 82852715872"/>
    <s v="Rua Lupicínio Rodrigues 47, Ubatuba - CEP: 11681778, São Paulo"/>
    <s v=" "/>
    <s v=" "/>
    <s v="Pedro Pavao Costa Neto"/>
    <s v="82852715872"/>
    <s v="Rua Lupicínio Rodrigues 47 / CEP 11681778 - Sertão do Meio, Ubatuba, São Paulo"/>
    <s v="Ubatuba"/>
    <s v="São Paulo"/>
    <s v="11681778"/>
    <s v="Brasil"/>
    <s v="Coleta do Mercado Envios"/>
    <s v="20 de agosto | 01:45"/>
    <s v="20 de agosto | 12:45"/>
    <s v="Mercado Envios"/>
    <s v="MEL43735127818LMXDF01"/>
    <s v=" "/>
    <s v=" "/>
    <s v=" "/>
    <s v=" "/>
    <s v=" "/>
    <s v=" "/>
    <s v=" "/>
    <s v=" "/>
    <s v=""/>
    <s v="Não"/>
    <s v=""/>
    <s v="Não"/>
  </r>
  <r>
    <s v="2000009059607320"/>
    <s v="17 de agosto de 2024 08:30 hs."/>
    <s v="Entregue"/>
    <s v="Chegou em 21 de agosto"/>
    <s v="Não"/>
    <n v="1"/>
    <n v="159.99"/>
    <s v=""/>
    <n v="-27.2"/>
    <n v="-22.95"/>
    <s v=""/>
    <n v="109.84"/>
    <s v="agosto 2024"/>
    <s v="Sim"/>
    <x v="2"/>
    <s v="MLB1804965496"/>
    <s v="Trust Parts"/>
    <s v="2 Kit's Rolamento Eixo Traseiro Peugeot206/207 C/barra 47mm"/>
    <s v=" "/>
    <n v="159.99"/>
    <s v="Premium"/>
    <s v="Não emitida"/>
    <s v="José Moreira Sobrinho Moreira"/>
    <s v="CPF 08335516987"/>
    <s v="Rua Domiongos Barbosa 171 - Casa, Cafeara - CEP: 86640000, Paraná"/>
    <s v=" "/>
    <s v=" "/>
    <s v="José Moreira Sobrinho Moreira"/>
    <s v="08335516987"/>
    <s v="Rua Domiongos Barbosa 171 / Casa - CEP 86640000 - centro, Cafeara, Paraná"/>
    <s v="Cafeara"/>
    <s v="Paraná"/>
    <s v="86640000"/>
    <s v="Brasil"/>
    <s v="Coleta do Mercado Envios"/>
    <s v="20 de agosto | 03:57"/>
    <s v="21 de agosto | 13:46"/>
    <s v="Mercado Envios"/>
    <s v="MEL43735056108LMXDF01"/>
    <s v=" "/>
    <s v=" "/>
    <s v=" "/>
    <s v=" "/>
    <s v=" "/>
    <s v=" "/>
    <s v=" "/>
    <s v=" "/>
    <s v=""/>
    <s v="Não"/>
    <s v=""/>
    <s v="Não"/>
  </r>
  <r>
    <s v="2000009058250862"/>
    <s v="17 de agosto de 2024 06:32 hs."/>
    <s v="Entregue"/>
    <s v="Chegou em 21 de agosto"/>
    <s v="Não"/>
    <n v="1"/>
    <n v="195.99"/>
    <n v="25.47"/>
    <n v="-33.32"/>
    <n v="-50.42"/>
    <s v=""/>
    <n v="137.72"/>
    <s v="agosto 2024"/>
    <s v="Sim"/>
    <x v="16"/>
    <s v="MLB1841175427"/>
    <s v="Trust Parts"/>
    <s v="Cabo De Marcha Corsa Classic 2009 2010 2011 2012 2013 2014"/>
    <s v=" "/>
    <n v="195.99"/>
    <s v="Premium"/>
    <s v="Não emitida"/>
    <s v="Tiago Dos Santos Moraes"/>
    <s v="CPF 10689809409"/>
    <s v="povoado tucum 30 - próximo a igreja, Junqueiro - CEP: 57270000, Alagoas"/>
    <s v=" "/>
    <s v=" "/>
    <s v="Tiago Dos Santos Moraes"/>
    <s v="10689809409"/>
    <s v="povoado tucum 30 / próximo a igreja Referencia: entregar na casa do João abelha - CEP 57270000 - zona rural, Junqueiro, Alagoas"/>
    <s v="Junqueiro"/>
    <s v="Alagoas"/>
    <s v="57270000"/>
    <s v="Brasil"/>
    <s v="Coleta do Mercado Envios"/>
    <s v="20 de agosto | 01:19"/>
    <s v="21 de agosto | 13:47"/>
    <s v="Mercado Envios"/>
    <s v="MEL43734453130LMXDF01"/>
    <s v=" "/>
    <s v=" "/>
    <s v=" "/>
    <s v=" "/>
    <s v=" "/>
    <s v=" "/>
    <s v=" "/>
    <s v=" "/>
    <s v=""/>
    <s v="Não"/>
    <s v=""/>
    <s v="Não"/>
  </r>
  <r>
    <s v="2000006187956349"/>
    <s v="17 de agosto de 2024 04:30 hs."/>
    <s v="Entregue"/>
    <s v="Chegou em 20 de agosto"/>
    <s v="Sim"/>
    <n v="1"/>
    <n v="329.9"/>
    <s v=""/>
    <n v="-39.590000000000003"/>
    <n v="-41.95"/>
    <s v=""/>
    <n v="248.36"/>
    <s v="agosto 2024"/>
    <s v=" "/>
    <x v="234"/>
    <s v="MLB2864254975"/>
    <s v="Trust Parts"/>
    <s v="Par Bandeja Peugeot 206 Todos 1999 A 2010"/>
    <s v=" "/>
    <n v="329.9"/>
    <s v="Clássico"/>
    <s v="Não emitida"/>
    <s v="Celso Santos"/>
    <s v="CPF 12202392831"/>
    <s v="Avenida José Monteiro Romão 626, Pindamonhangaba - CEP: 12446260, São Paulo"/>
    <s v=" "/>
    <s v=" "/>
    <s v="Celso Santos"/>
    <s v="12202392831"/>
    <s v="Avenida José Monteiro Romão 626 / Referencia: Escolinha - CEP 12446260 - Residencial Mantiqueira, Pindamonhangaba, São Paulo"/>
    <s v="Pindamonhangaba"/>
    <s v="São Paulo"/>
    <s v="12446260"/>
    <s v="Brasil"/>
    <s v="Coleta do Mercado Envios"/>
    <s v="20 de agosto | 02:50"/>
    <s v="20 de agosto | 11:06"/>
    <s v="Mercado Envios"/>
    <s v="MEL43734897644LMXDF01"/>
    <s v=" "/>
    <s v=" "/>
    <s v=" "/>
    <s v=" "/>
    <s v=" "/>
    <s v=" "/>
    <s v=" "/>
    <s v=" "/>
    <s v=""/>
    <s v="Não"/>
    <s v=""/>
    <s v="Não"/>
  </r>
  <r>
    <s v="2000009058581810"/>
    <s v="16 de agosto de 2024 23:48 hs."/>
    <s v="Entregue"/>
    <s v="Chegou em 22 de agosto"/>
    <s v="Não"/>
    <n v="1"/>
    <n v="85"/>
    <s v=""/>
    <n v="-14.45"/>
    <n v="-21.45"/>
    <s v=""/>
    <n v="49.1"/>
    <s v="agosto 2024"/>
    <s v="Sim"/>
    <x v="31"/>
    <s v="MLB3146029133"/>
    <s v="Trust Parts"/>
    <s v="Par Pivô Bandeja Dianteira Fox 2003 A 2014"/>
    <s v=" "/>
    <n v="85"/>
    <s v="Premium"/>
    <s v="Não emitida"/>
    <s v="Sergio Rogerio Leite"/>
    <s v="CPF 11168581850"/>
    <s v="Rua Joaquim Benedito Sobrinho 2, Morpará - CEP: 47580000, Bahia"/>
    <s v=" "/>
    <s v=" "/>
    <s v="Sergio Rogerio Leite"/>
    <s v="11168581850"/>
    <s v="Rua Joaquim Benedito Sobrinho 2 / CEP 47580000 - Renascer, Morpará, Bahia"/>
    <s v="Morpará"/>
    <s v="Bahia"/>
    <s v="47580000"/>
    <s v="Brasil"/>
    <s v="Coleta do Mercado Envios"/>
    <s v="20 de agosto | 03:56"/>
    <s v="22 de agosto | 15:31"/>
    <s v="Mercado Envios"/>
    <s v="MEL43734423595LMXDF01"/>
    <s v=" "/>
    <s v=" "/>
    <s v=" "/>
    <s v=" "/>
    <s v=" "/>
    <s v=" "/>
    <s v=" "/>
    <s v=" "/>
    <s v=""/>
    <s v="Não"/>
    <s v=""/>
    <s v="Não"/>
  </r>
  <r>
    <s v="2000009057609754"/>
    <s v="16 de agosto de 2024 21:10 hs."/>
    <s v="Entregue"/>
    <s v="Chegou em 24 de agosto"/>
    <s v="Não"/>
    <n v="1"/>
    <n v="57.99"/>
    <n v="13.36"/>
    <n v="-15.86"/>
    <n v="-13.36"/>
    <s v=""/>
    <n v="42.13"/>
    <s v="agosto 2024"/>
    <s v="Sim"/>
    <x v="72"/>
    <s v="MLB2787124757"/>
    <s v="Trust Parts"/>
    <s v="Kit Reparo Terminal Cabo Engate Seleção Livina 2009 Diante"/>
    <s v=" "/>
    <n v="57.99"/>
    <s v="Premium"/>
    <s v="Não emitida"/>
    <s v="Marcos Vinicius Batista Morais"/>
    <s v="CPF 07516456560"/>
    <s v="Rua Elpídio Nunes da Mata 304, Barreiras - CEP: 47810575, Bahia"/>
    <s v=" "/>
    <s v=" "/>
    <s v="Marcos Vinicius Batista Morais"/>
    <s v="07516456560"/>
    <s v="Rua Elpídio Nunes da Mata 304 / Referencia: Casa Verde De Esquina Proxio Ao Parque De Exposição - CEP 47810575 - Barreirinhas, Barreiras, Bahia"/>
    <s v="Barreiras"/>
    <s v="Bahia"/>
    <s v="47810575"/>
    <s v="Brasil"/>
    <s v="Coleta do Mercado Envios"/>
    <s v="20 de agosto | 05:16"/>
    <s v="24 de agosto | 09:46"/>
    <s v="Mercado Envios"/>
    <s v="MEL43734182224LMXDF01"/>
    <s v=" "/>
    <s v=" "/>
    <s v=" "/>
    <s v=" "/>
    <s v=" "/>
    <s v=" "/>
    <s v=" "/>
    <s v=" "/>
    <s v=""/>
    <s v="Não"/>
    <s v=""/>
    <s v="Não"/>
  </r>
  <r>
    <s v="2000009057576306"/>
    <s v="16 de agosto de 2024 21:01 hs."/>
    <s v="Entregue"/>
    <s v="Chegou em 21 de agosto"/>
    <s v="Não"/>
    <n v="1"/>
    <n v="99.05"/>
    <s v=""/>
    <n v="-16.84"/>
    <n v="-22.95"/>
    <s v=""/>
    <n v="59.26"/>
    <s v="agosto 2024"/>
    <s v="Sim"/>
    <x v="151"/>
    <s v="MLB3101714534"/>
    <s v="Trust Parts"/>
    <s v="Par Pivô Da Bandeja Inferior Aircross 2011 A 2021"/>
    <s v=" "/>
    <n v="99.05"/>
    <s v="Premium"/>
    <s v="Não emitida"/>
    <s v="Moises Azevedo de Lemos"/>
    <s v="CPF 64952940772"/>
    <s v="AV EUCLIDES DA CUNHA SN, São João de Meriti - CEP: 25570162, Rio de Janeiro"/>
    <s v=" "/>
    <s v=" "/>
    <s v="Moises Azevedo de Lemos"/>
    <s v="64952940772"/>
    <s v="AV EUCLIDES DA CUNHA SN / LOTE 12 QUADRA 39 - CEP 25570162 - Vila Sao Joao, São João de Meriti, Rio de Janeiro"/>
    <s v="São João de Meriti"/>
    <s v="Rio de Janeiro"/>
    <s v="25570162"/>
    <s v="Brasil"/>
    <s v="Coleta do Mercado Envios"/>
    <s v="20 de agosto | 01:39"/>
    <s v="21 de agosto | 08:43"/>
    <s v="Mercado Envios"/>
    <s v="MEL43734161488LMXDF01"/>
    <s v="https://myaccount.mercadolivre.com.br/shipments/43734161488/detail"/>
    <s v=" "/>
    <s v=" "/>
    <s v=" "/>
    <s v=" "/>
    <s v=" "/>
    <s v=" "/>
    <s v=" "/>
    <s v=""/>
    <s v="Não"/>
    <s v=""/>
    <s v="Não"/>
  </r>
  <r>
    <s v="2000009057465416"/>
    <s v="16 de agosto de 2024 20:47 hs."/>
    <s v="Entregue"/>
    <s v="Chegou em 22 de agosto"/>
    <s v="Não"/>
    <n v="1"/>
    <n v="280.69"/>
    <s v=""/>
    <n v="-47.72"/>
    <n v="-25.95"/>
    <s v=""/>
    <n v="207.02"/>
    <s v="agosto 2024"/>
    <s v="Sim"/>
    <x v="118"/>
    <s v="MLB3076909493"/>
    <s v="Trust Parts"/>
    <s v="Par Bandeja Com Pivô Polo Classic 1996 A 2001"/>
    <s v=" "/>
    <n v="280.69"/>
    <s v="Premium"/>
    <s v="Não emitida"/>
    <s v="Ronierike lisboa do livramento"/>
    <s v="CPF 00239990390"/>
    <s v="Avenida Salvador Coelho 06 - quadra 136 lote 06, Brasília - CEP: 73330043, Distrito Federal"/>
    <s v=" "/>
    <s v=" "/>
    <s v="Ronierike lisboa do livramento"/>
    <s v="00239990390"/>
    <s v="Avenida Salvador Coelho 06 / quadra 136 lote 06 - CEP 73330043 - Setor Tradicional (Planaltina), Brasília, Distrito Federal"/>
    <s v="Brasília"/>
    <s v="Distrito Federal"/>
    <s v="73330043"/>
    <s v="Brasil"/>
    <s v="Coleta do Mercado Envios"/>
    <s v="20 de agosto | 01:55"/>
    <s v="22 de agosto | 09:51"/>
    <s v="Mercado Envios"/>
    <s v="MEL43734118012LMXDF01"/>
    <s v=" "/>
    <s v=" "/>
    <s v=" "/>
    <s v=" "/>
    <s v=" "/>
    <s v=" "/>
    <s v=" "/>
    <s v=" "/>
    <s v=""/>
    <s v="Não"/>
    <s v=""/>
    <s v="Não"/>
  </r>
  <r>
    <s v="2000006186621745"/>
    <s v="16 de agosto de 2024 19:47 hs."/>
    <s v="Entregue"/>
    <s v="Chegou em 21 de agosto"/>
    <s v="Sim"/>
    <n v="1"/>
    <n v="31.67"/>
    <n v="21.41"/>
    <n v="-9.8000000000000007"/>
    <n v="-21.41"/>
    <s v=""/>
    <n v="21.87"/>
    <s v="agosto 2024"/>
    <s v=" "/>
    <x v="242"/>
    <s v="MLB3800870967"/>
    <s v="Trust Parts"/>
    <s v="Inibidor De Marcha Ré Celta Sistema Varão"/>
    <s v=" "/>
    <n v="31.67"/>
    <s v="Clássico"/>
    <s v="Não emitida"/>
    <s v="Adriano Faian"/>
    <s v="CPF 03793191958"/>
    <s v="Vila Rural Estrela Do Norte Quadra B Lote 14 - lote é Orta, Terra Rica - CEP: 87890000, Paraná"/>
    <s v=" "/>
    <s v=" "/>
    <s v="Adriano Faian"/>
    <s v="03793191958"/>
    <s v="Vila Rural Estrela Do Norte Quadra B Lote 14 / lote é Orta Referencia: rodovia saída para Santo António do Cauã - CEP 87890000 - zona rural, Terra Rica, Paraná"/>
    <s v="Terra Rica"/>
    <s v="Paraná"/>
    <s v="87890000"/>
    <s v="Brasil"/>
    <s v="Coleta do Mercado Envios"/>
    <s v="20 de agosto | 03:57"/>
    <s v="21 de agosto | 18:39"/>
    <s v="Mercado Envios"/>
    <s v="MEL43733755471LMXDF01"/>
    <s v=" "/>
    <s v=" "/>
    <s v=" "/>
    <s v=" "/>
    <s v=" "/>
    <s v=" "/>
    <s v=" "/>
    <s v=" "/>
    <s v=""/>
    <s v="Não"/>
    <s v=""/>
    <s v="Não"/>
  </r>
  <r>
    <s v="2000009057025300"/>
    <s v="16 de agosto de 2024 19:46 hs."/>
    <s v="Entregue"/>
    <s v="Chegou em 19 de agosto"/>
    <s v="Não"/>
    <n v="1"/>
    <n v="125.87"/>
    <n v="1.59"/>
    <n v="-15.1"/>
    <s v=""/>
    <s v=""/>
    <n v="112.36"/>
    <s v="agosto 2024"/>
    <s v="Sim"/>
    <x v="283"/>
    <s v="MLB2931574696"/>
    <s v="Trust Parts"/>
    <s v="Bandeja Direita Sem Pivô Audi A3 1996 A 2006"/>
    <s v=" "/>
    <n v="125.87"/>
    <s v="Clássico"/>
    <s v="Não emitida"/>
    <s v="Carlos Arruda"/>
    <s v="CPF 20631642820"/>
    <s v="R. ALM MARQUES LEÃO 656 - 1006, São Paulo - CEP: 01330010, São Paulo"/>
    <s v=" "/>
    <s v=" "/>
    <s v="Carlos Arruda"/>
    <s v="20631642820"/>
    <s v="R. ALM MARQUES LEÃO 656 / 1006 Referencia: 1006 se - CEP 01330010 - Bela Vista, São Paulo, São Paulo"/>
    <s v="São Paulo"/>
    <s v="São Paulo"/>
    <s v="01330010"/>
    <s v="Brasil"/>
    <s v="Mercado Envios Flex"/>
    <s v="19 de agosto | 16:36"/>
    <s v="19 de agosto | 20:49"/>
    <s v="MATHEUS WARLLEY"/>
    <s v="43733752155"/>
    <s v=" "/>
    <s v=" "/>
    <s v=" "/>
    <s v=" "/>
    <s v=" "/>
    <s v=" "/>
    <s v=" "/>
    <s v=" "/>
    <s v=""/>
    <s v="Não"/>
    <s v=""/>
    <s v="Não"/>
  </r>
  <r>
    <s v="2000006186473585"/>
    <s v="16 de agosto de 2024 19:12 hs."/>
    <s v="Entregue"/>
    <s v="Chegou em 23 de agosto"/>
    <s v="Sim"/>
    <n v="1"/>
    <n v="182.3"/>
    <s v=""/>
    <n v="-21.88"/>
    <n v="-25.95"/>
    <s v=""/>
    <n v="134.47"/>
    <s v="agosto 2024"/>
    <s v="Sim"/>
    <x v="271"/>
    <s v="MLB2935123049"/>
    <s v="Trust Parts"/>
    <s v="Bandeja Direita Com Pivô Onix 2013 Em Diante"/>
    <s v=" "/>
    <n v="182.3"/>
    <s v="Clássico"/>
    <s v="Não emitida"/>
    <s v="Gabriel Kuhn Da Silva"/>
    <s v="CPF 04303166073"/>
    <s v="Rua Flores da Cunha 380 - Casa, Ijuí - CEP: 98700000, Rio Grande do Sul"/>
    <s v=" "/>
    <s v=" "/>
    <s v="Gabriel Kuhn Da Silva"/>
    <s v="04303166073"/>
    <s v="Rua Flores da Cunha 380 / Casa - CEP 98700000 - Tiarajú, Ijuí, Rio Grande do Sul"/>
    <s v="Ijuí"/>
    <s v="Rio Grande do Sul"/>
    <s v="98700000"/>
    <s v="Brasil"/>
    <s v="Coleta do Mercado Envios"/>
    <s v="21 de agosto | 05:38"/>
    <s v="23 de agosto | 10:05"/>
    <s v="Mercado Envios"/>
    <s v="MEL43733814580LMXDF01"/>
    <s v=" "/>
    <s v=" "/>
    <s v=" "/>
    <s v=" "/>
    <s v=" "/>
    <s v=" "/>
    <s v=" "/>
    <s v=" "/>
    <s v=""/>
    <s v="Não"/>
    <s v=""/>
    <s v="Não"/>
  </r>
  <r>
    <s v="2000006186395647"/>
    <s v="16 de agosto de 2024 18:50 hs."/>
    <s v="Entregue"/>
    <s v="Chegou em 20 de agosto"/>
    <s v="Sim"/>
    <n v="1"/>
    <n v="45.5"/>
    <n v="18.600000000000001"/>
    <n v="-13.74"/>
    <n v="-18.600000000000001"/>
    <s v=""/>
    <n v="31.76"/>
    <s v="agosto 2024"/>
    <s v=" "/>
    <x v="95"/>
    <s v="MLB2065545134"/>
    <s v="Trust Parts"/>
    <s v="Kit Reparo Bucha Alavanca Câmbio Varão Corsa"/>
    <s v=" "/>
    <n v="45.5"/>
    <s v="Premium"/>
    <s v="Não emitida"/>
    <s v="Nara Cristina Pereira Fabricio"/>
    <s v="CPF 49175019892"/>
    <s v="Rua Manoel Batista Pinto 56, Campinas - CEP: 13059066, São Paulo"/>
    <s v=" "/>
    <s v=" "/>
    <s v="Nara Cristina Pereira Fabricio"/>
    <s v="49175019892"/>
    <s v="Rua Manoel Batista Pinto 56 / Referencia: bater forte no portão _x000a_qualquer coisa ligar pra 19 988631884 bruno - CEP 13059066 - Jardim Florence, Campinas, São Paulo"/>
    <s v="Campinas"/>
    <s v="São Paulo"/>
    <s v="13059066"/>
    <s v="Brasil"/>
    <s v="Coleta do Mercado Envios"/>
    <s v="20 de agosto | 02:54"/>
    <s v="20 de agosto | 11:46"/>
    <s v="Mercado Envios"/>
    <s v="MEL43733573587LMXDF01"/>
    <s v=" "/>
    <s v=" "/>
    <s v=" "/>
    <s v=" "/>
    <s v=" "/>
    <s v=" "/>
    <s v=" "/>
    <s v=" "/>
    <s v=""/>
    <s v="Não"/>
    <s v=""/>
    <s v="Não"/>
  </r>
  <r>
    <s v="2000009056526890"/>
    <s v="16 de agosto de 2024 18:38 hs."/>
    <s v="Entregue"/>
    <s v="Chegou em 29 de agosto"/>
    <s v="Não"/>
    <n v="1"/>
    <n v="106.65"/>
    <n v="37.22"/>
    <n v="-18.13"/>
    <n v="-60.17"/>
    <s v=""/>
    <n v="65.569999999999993"/>
    <s v="agosto 2024"/>
    <s v="Sim"/>
    <x v="94"/>
    <s v="MLB2888576648"/>
    <s v="Trust Parts"/>
    <s v="Par Pivô Gol G5 2008 Em Diante Com Direção Hidraulica"/>
    <s v=" "/>
    <n v="106.65"/>
    <s v="Premium"/>
    <s v="Não emitida"/>
    <s v="Claudete  Aparecida fontoura"/>
    <s v="CPF 87436710206"/>
    <s v="Rua das Orquideas 1393, Sapezal - CEP: 78365000, Mato Grosso"/>
    <s v=" "/>
    <s v=" "/>
    <s v="Claudete  Aparecida fontoura"/>
    <s v="87436710206"/>
    <s v="Rua das Orquideas 1393 / CEP 78365000 - jardim ype, Sapezal, Mato Grosso"/>
    <s v="Sapezal"/>
    <s v="Mato Grosso"/>
    <s v="78365000"/>
    <s v="Brasil"/>
    <s v="Coleta do Mercado Envios"/>
    <s v="20 de agosto | 02:38"/>
    <s v="29 de agosto | 12:45"/>
    <s v="Carvalima"/>
    <s v="00249380640197"/>
    <s v="https://ssw.inf.br/app/meli/00249380640197"/>
    <s v=" "/>
    <s v=" "/>
    <s v=" "/>
    <s v=" "/>
    <s v=" "/>
    <s v=" "/>
    <s v=" "/>
    <s v=""/>
    <s v="Não"/>
    <s v=""/>
    <s v="Não"/>
  </r>
  <r>
    <s v="2000006186260343"/>
    <s v="16 de agosto de 2024 18:17 hs."/>
    <s v="Entregue"/>
    <s v="Chegou em 21 de agosto"/>
    <s v="Sim"/>
    <n v="1"/>
    <n v="123.55"/>
    <s v=""/>
    <n v="-21"/>
    <n v="-24.95"/>
    <s v=""/>
    <n v="77.599999999999994"/>
    <s v="agosto 2024"/>
    <s v="Sim"/>
    <x v="162"/>
    <s v="MLB2929085663"/>
    <s v="Trust Parts"/>
    <s v="Par Bracinho Oscilante Com Pivô Fiat Uno 2002 A 2011"/>
    <s v=" "/>
    <n v="123.55"/>
    <s v="Premium"/>
    <s v="Não emitida"/>
    <s v="JOS ALBERTO DE ALVARENGA JÚNIOR"/>
    <s v="CPF 06573044681"/>
    <s v="Avnida Prefeito José Wanderlei Lara 562, Bom Sucesso - CEP: 37220000, Minas Gerais"/>
    <s v=" "/>
    <s v=" "/>
    <s v="JOS ALBERTO DE ALVARENGA JÚNIOR"/>
    <s v="06573044681"/>
    <s v="Avnida Prefeito José Wanderlei Lara 562 / Pet Shop Vet Point - CEP 37220000 - Bom Sucesso, Bom Sucesso, Minas Gerais"/>
    <s v="Bom Sucesso"/>
    <s v="Minas Gerais"/>
    <s v="37220000"/>
    <s v="Brasil"/>
    <s v="Coleta do Mercado Envios"/>
    <s v="20 de agosto | 03:53"/>
    <s v="21 de agosto | 08:36"/>
    <s v="Mercado Envios"/>
    <s v="MEL43733470899LMXDF01"/>
    <s v=" "/>
    <s v=" "/>
    <s v=" "/>
    <s v=" "/>
    <s v=" "/>
    <s v=" "/>
    <s v=" "/>
    <s v=" "/>
    <s v=""/>
    <s v="Não"/>
    <s v=""/>
    <s v="Não"/>
  </r>
  <r>
    <s v="2000006186241987"/>
    <s v="16 de agosto de 2024 18:11 hs."/>
    <s v="Entregue"/>
    <s v="Chegou em 21 de agosto"/>
    <s v="Sim"/>
    <n v="1"/>
    <n v="139.69999999999999"/>
    <s v=""/>
    <n v="-16.760000000000002"/>
    <n v="-22.95"/>
    <s v=""/>
    <n v="99.99"/>
    <s v="agosto 2024"/>
    <s v="Sim"/>
    <x v="284"/>
    <s v="MLB3111440687"/>
    <s v="Trust Parts"/>
    <s v="Par Bandeja Superior Sem Pivô Chevette 1973 À 1993"/>
    <s v=" "/>
    <n v="139.69999999999999"/>
    <s v="Clássico"/>
    <s v="Não emitida"/>
    <s v="ewerton lima felicete de oliveira"/>
    <s v="CPF 38832464845"/>
    <s v="Rua Gonçalo Lopes 90 90, São Paulo - CEP: 03570030, São Paulo"/>
    <s v=" "/>
    <s v=" "/>
    <s v="ewerton lima felicete de oliveira"/>
    <s v="38832464845"/>
    <s v="Rua Gonçalo Lopes 90 / CEP 03570030 - Parque Savoy City, São Paulo, São Paulo"/>
    <s v="São Paulo"/>
    <s v="São Paulo"/>
    <s v="03570030"/>
    <s v="Brasil"/>
    <s v="Coleta do Mercado Envios"/>
    <s v="21 de agosto | 02:45"/>
    <s v="21 de agosto | 10:47"/>
    <s v="Mercado Envios"/>
    <s v="MEL43733447695LMXDF01"/>
    <s v=" "/>
    <s v=" "/>
    <s v=" "/>
    <s v=" "/>
    <s v=" "/>
    <s v=" "/>
    <s v=" "/>
    <s v=" "/>
    <s v=""/>
    <s v="Não"/>
    <s v=""/>
    <s v="Não"/>
  </r>
  <r>
    <s v="2000009055999048"/>
    <s v="16 de agosto de 2024 17:27 hs."/>
    <s v="Entregue"/>
    <s v="Chegou em 30 de agosto"/>
    <s v="Não"/>
    <n v="1"/>
    <n v="220.51"/>
    <n v="31.11"/>
    <n v="-26.46"/>
    <n v="-57.06"/>
    <s v=""/>
    <n v="168.1"/>
    <s v="agosto 2024"/>
    <s v="Sim"/>
    <x v="88"/>
    <s v="MLB2918813304"/>
    <s v="Trust Parts"/>
    <s v="Par Bandeja Com Pivô Palio Weekend Adventure 2005 A 2008"/>
    <s v=" "/>
    <n v="220.51"/>
    <s v="Clássico"/>
    <s v="Não emitida"/>
    <s v="Joao Luiz Farto"/>
    <s v="CPF 24608092200"/>
    <s v="Dom Pedro 1 5713, Colniza - CEP: 78335000, Mato Grosso"/>
    <s v=" "/>
    <s v=" "/>
    <s v="Joao Luiz Farto"/>
    <s v="24608092200"/>
    <s v="Dom Pedro 1 5713 / CEP 78335000 - jardim imperial, Colniza, Mato Grosso"/>
    <s v="Colniza"/>
    <s v="Mato Grosso"/>
    <s v="78335000"/>
    <s v="Brasil"/>
    <s v="Coleta do Mercado Envios"/>
    <s v="21 de agosto | 06:02"/>
    <s v="30 de agosto | 14:30"/>
    <s v="Carvalima"/>
    <s v="00249380638670"/>
    <s v="https://ssw.inf.br/app/meli/00249380638670"/>
    <s v=" "/>
    <s v=" "/>
    <s v=" "/>
    <s v=" "/>
    <s v=" "/>
    <s v=" "/>
    <s v=" "/>
    <s v=""/>
    <s v="Não"/>
    <s v=""/>
    <s v="Não"/>
  </r>
  <r>
    <s v="2000006185784841"/>
    <s v="16 de agosto de 2024 16:21 hs."/>
    <s v="Entregue"/>
    <s v="Chegou em 21 de agosto"/>
    <s v="Sim"/>
    <n v="1"/>
    <n v="175.99"/>
    <s v=""/>
    <n v="-21.12"/>
    <n v="-25.95"/>
    <s v=""/>
    <n v="128.91999999999999"/>
    <s v="agosto 2024"/>
    <s v="Sim"/>
    <x v="60"/>
    <s v="MLB2863957343"/>
    <s v="Trust Parts"/>
    <s v="Bandeja Lado Direito Peugeot 206 Todos 1999 A 2010 Com Pivô"/>
    <s v=" "/>
    <n v="175.99"/>
    <s v="Clássico"/>
    <s v="Não emitida"/>
    <s v="Schmidt Guilherme"/>
    <s v="CPF 11244078980"/>
    <s v="Avenida Nilson Gottlieb 1281, Foz do Iguaçu - CEP: 85862408, Paraná"/>
    <s v=" "/>
    <s v=" "/>
    <s v="Schmidt Guilherme"/>
    <s v="11244078980"/>
    <s v="Avenida Nilson Gottlieb 1281 / autopecas foz - CEP 85862408 - Três Lagoas, Foz do Iguaçu, Paraná"/>
    <s v="Foz do Iguaçu"/>
    <s v="Paraná"/>
    <s v="85862408"/>
    <s v="Brasil"/>
    <s v="Coleta do Mercado Envios"/>
    <s v="20 de agosto | 05:32"/>
    <s v="21 de agosto | 11:51"/>
    <s v="Mercado Envios"/>
    <s v="MEL43733035281LMXDF01"/>
    <s v=" "/>
    <s v=" "/>
    <s v=" "/>
    <s v=" "/>
    <s v=" "/>
    <s v=" "/>
    <s v=" "/>
    <s v=" "/>
    <s v=""/>
    <s v="Não"/>
    <s v=""/>
    <s v="Não"/>
  </r>
  <r>
    <s v="2000006185650557"/>
    <s v="16 de agosto de 2024 15:51 hs."/>
    <s v="Entregue"/>
    <s v="Chegou em 21 de agosto"/>
    <s v="Sim"/>
    <n v="1"/>
    <n v="63.7"/>
    <n v="18.37"/>
    <n v="-13.64"/>
    <n v="-18.37"/>
    <s v=""/>
    <n v="50.06"/>
    <s v="agosto 2024"/>
    <s v="Sim"/>
    <x v="12"/>
    <s v="MLB2063490455"/>
    <s v="Trust Parts"/>
    <s v="Kit Bieleta Haste Trambulador Peugeot 206 207 1.4 8v 1.6 16v"/>
    <s v=" "/>
    <n v="63.7"/>
    <s v="Clássico"/>
    <s v="Não emitida"/>
    <s v="Juliana Ferreira"/>
    <s v="CPF 08511246908"/>
    <s v="Rua Manoel Francisco Godinho 211 - Oficina FIX, Florianópolis - CEP: 88052655, Santa Catarina"/>
    <s v=" "/>
    <s v=" "/>
    <s v="Juliana Ferreira"/>
    <s v="08511246908"/>
    <s v="Rua Manoel Francisco Godinho 211 / Oficina FIX Referencia: Bairro Vargem Grande, bater na porta da oficina. - CEP 88052655 - Vargem Grande, Florianópolis, Santa Catarina"/>
    <s v="Florianópolis"/>
    <s v="Santa Catarina"/>
    <s v="88052655"/>
    <s v="Brasil"/>
    <s v="Coleta do Mercado Envios"/>
    <s v="20 de agosto | 05:46"/>
    <s v="21 de agosto | 11:15"/>
    <s v="Mercado Envios"/>
    <s v="MEL43733088190LMXDF01"/>
    <s v=" "/>
    <s v=" "/>
    <s v=" "/>
    <s v=" "/>
    <s v=" "/>
    <s v=" "/>
    <s v=" "/>
    <s v=" "/>
    <s v=""/>
    <s v="Não"/>
    <s v=""/>
    <s v="Não"/>
  </r>
  <r>
    <s v="2000006185380133"/>
    <s v="16 de agosto de 2024 14:53 hs."/>
    <s v="Entregue"/>
    <s v="Chegou em 23 de agosto"/>
    <s v="Sim"/>
    <n v="1"/>
    <n v="60.31"/>
    <n v="60.66"/>
    <n v="-13.24"/>
    <n v="-60.66"/>
    <s v=""/>
    <n v="47.07"/>
    <s v="agosto 2024"/>
    <s v="Sim"/>
    <x v="285"/>
    <s v="MLB3130683887"/>
    <s v="Trust Parts"/>
    <s v="Kit Cupula Alavanca Ré Para Trás Palio 1996 Em Diante"/>
    <s v=" "/>
    <n v="60.31"/>
    <s v="Clássico"/>
    <s v="Não emitida"/>
    <s v="Maria Beatriz Saldanha Costa"/>
    <s v="CPF 02459023251"/>
    <s v="Travessa Padre Tião 326, Vila dos Cabanos - CEP: 68447000, Pará"/>
    <s v=" "/>
    <s v=" "/>
    <s v="Maria Beatriz Saldanha Costa"/>
    <s v="02459023251"/>
    <s v="Travessa Padre Tião 326 / Referencia: 91992246295_x000a_Daniel Farias - CEP 68447000 - Murucupi, Vila dos Cabanos, Pará"/>
    <s v="Vila dos Cabanos"/>
    <s v="Pará"/>
    <s v="68447000"/>
    <s v="Brasil"/>
    <s v="Coleta do Mercado Envios"/>
    <s v="20 de agosto | 01:33"/>
    <s v="23 de agosto | 12:28"/>
    <s v="Mercado Envios"/>
    <s v="MEL43732844060LMXDF01"/>
    <s v=" "/>
    <s v=" "/>
    <s v=" "/>
    <s v=" "/>
    <s v=" "/>
    <s v=" "/>
    <s v=" "/>
    <s v=" "/>
    <s v=""/>
    <s v="Não"/>
    <s v=""/>
    <s v="Não"/>
  </r>
  <r>
    <s v="2000009053902364"/>
    <s v="16 de agosto de 2024 13:16 hs."/>
    <s v="Entregue"/>
    <s v="Chegou em 20 de agosto"/>
    <s v="Não"/>
    <n v="1"/>
    <n v="121.69"/>
    <n v="16.71"/>
    <n v="-20.69"/>
    <n v="-40.659999999999997"/>
    <s v=""/>
    <n v="77.05"/>
    <s v="agosto 2024"/>
    <s v="Sim"/>
    <x v="265"/>
    <s v="MLB2989748799"/>
    <s v="Trust Parts"/>
    <s v="Bandeja Traseira Uno Fire 2002 A 2011"/>
    <s v=" "/>
    <n v="121.69"/>
    <s v="Premium"/>
    <s v="Não emitida"/>
    <s v="Raylliever Isac Do Amaral Dias"/>
    <s v="CPF 08405772146"/>
    <s v="Rua General Câmara 1099, Miranda - CEP: 79380000, Mato Grosso do Sul"/>
    <s v=" "/>
    <s v=" "/>
    <s v="Raylliever Isac Do Amaral Dias"/>
    <s v="08405772146"/>
    <s v="Rua General Câmara 1099 / Referencia: Perto do pontilhão - CEP 79380000 - Centro, Miranda, Mato Grosso do Sul"/>
    <s v="Miranda"/>
    <s v="Mato Grosso do Sul"/>
    <s v="79380000"/>
    <s v="Brasil"/>
    <s v="Coleta do Mercado Envios"/>
    <s v="17 de agosto | 05:15"/>
    <s v="20 de agosto | 13:40"/>
    <s v="Mercado Envios"/>
    <s v="MEL43732277027LMXDF01"/>
    <s v=" "/>
    <s v=" "/>
    <s v=" "/>
    <s v=" "/>
    <s v=" "/>
    <s v=" "/>
    <s v=" "/>
    <s v=" "/>
    <s v=""/>
    <s v="Não"/>
    <s v=""/>
    <s v="Não"/>
  </r>
  <r>
    <s v="2000006184691189"/>
    <s v="16 de agosto de 2024 12:25 hs."/>
    <s v="Entregue"/>
    <s v="Chegou em 20 de agosto"/>
    <s v="Sim"/>
    <n v="1"/>
    <n v="187.9"/>
    <s v=""/>
    <n v="-22.55"/>
    <n v="-24.95"/>
    <s v=""/>
    <n v="140.4"/>
    <s v="agosto 2024"/>
    <s v=" "/>
    <x v="286"/>
    <s v="MLB3280303619"/>
    <s v="Trust Parts"/>
    <s v="Bandeja Inferior Direita Com Pivô Etios 2012 A 2018"/>
    <s v=" "/>
    <n v="187.9"/>
    <s v="Clássico"/>
    <s v="Não emitida"/>
    <s v="Thomas Alves"/>
    <s v="CPF 61435456343"/>
    <s v="rua Adalton evangelista dos Santos 28 - Primeiro andar., Santaluz - CEP: 48880000, Bahia"/>
    <s v=" "/>
    <s v=" "/>
    <s v="Thomas Alves"/>
    <s v="61435456343"/>
    <s v="rua Adalton evangelista dos Santos 28 / Primeiro andar. Referencia: Rua de esquina com o restaurante tia Raimunda, Casas do Robinho. - CEP 48880000 - São Pedro, Santaluz, Bahia"/>
    <s v="Santaluz"/>
    <s v="Bahia"/>
    <s v="48880000"/>
    <s v="Brasil"/>
    <s v="Coleta do Mercado Envios"/>
    <s v="17 de agosto | 03:54"/>
    <s v="20 de agosto | 19:13"/>
    <s v="Mercado Envios"/>
    <s v="MEL43732236994LMXDF01"/>
    <s v=" "/>
    <s v=" "/>
    <s v=" "/>
    <s v=" "/>
    <s v=" "/>
    <s v=" "/>
    <s v=" "/>
    <s v=" "/>
    <s v=""/>
    <s v="Não"/>
    <s v=""/>
    <s v="Não"/>
  </r>
  <r>
    <s v="2000009053073706"/>
    <s v="16 de agosto de 2024 11:41 hs."/>
    <s v="Entregue"/>
    <s v="Chegou em 19 de agosto"/>
    <s v="Não"/>
    <n v="1"/>
    <n v="195.99"/>
    <s v=""/>
    <n v="-33.32"/>
    <n v="-24.95"/>
    <s v=""/>
    <n v="137.72"/>
    <s v="agosto 2024"/>
    <s v=" "/>
    <x v="16"/>
    <s v="MLB1841175427"/>
    <s v="Trust Parts"/>
    <s v="Cabo De Marcha Corsa Classic 2009 2010 2011 2012 2013 2014"/>
    <s v=" "/>
    <n v="195.99"/>
    <s v="Premium"/>
    <s v="Não emitida"/>
    <s v="Alisson Francisco Damacena"/>
    <s v="CPF 14521436765"/>
    <s v="Rua Célia Maria Ximenis antiga rua 3 96 - linha azul, Macaé - CEP: 27979899, Rio de Janeiro"/>
    <s v=" "/>
    <s v=" "/>
    <s v="Alisson Francisco Damacena"/>
    <s v="14521436765"/>
    <s v="Rua Célia Maria Ximenis antiga rua 3 96 / linha azul Referencia: próximo a padaria dalli ou farmácia popular da piracema - CEP 27979899 - Piracema, Macaé, Rio de Janeiro"/>
    <s v="Macaé"/>
    <s v="Rio de Janeiro"/>
    <s v="27979899"/>
    <s v="Brasil"/>
    <s v="Coleta do Mercado Envios"/>
    <s v="17 de agosto | 02:43"/>
    <s v="19 de agosto | 11:06"/>
    <s v="Mercado Envios"/>
    <s v="MEL43731896599LMXDF01"/>
    <s v=" "/>
    <s v=" "/>
    <s v=" "/>
    <s v=" "/>
    <s v=" "/>
    <s v=" "/>
    <s v=" "/>
    <s v=" "/>
    <s v=""/>
    <s v="Não"/>
    <s v=""/>
    <s v="Não"/>
  </r>
  <r>
    <s v="2000009052841888"/>
    <s v="16 de agosto de 2024 11:15 hs."/>
    <s v="Entregue"/>
    <s v="Chegou em 19 de agosto"/>
    <s v="Não"/>
    <n v="1"/>
    <n v="20.5"/>
    <n v="18.8"/>
    <n v="-9.48"/>
    <n v="-18.8"/>
    <s v=""/>
    <n v="11.02"/>
    <s v="agosto 2024"/>
    <s v="Sim"/>
    <x v="222"/>
    <s v="MLB2780205707"/>
    <s v="Trust Parts"/>
    <s v="Kit Capa De Pedal New Fiesta"/>
    <s v=" "/>
    <n v="20.5"/>
    <s v="Premium"/>
    <s v="Não emitida"/>
    <s v="Alisson Mariotto"/>
    <s v="CPF 01273843916"/>
    <s v="Rua Altamiro Carrilho 514, Foz do Iguaçu - CEP: 85864520, Paraná"/>
    <s v=" "/>
    <s v=" "/>
    <s v="Alisson Mariotto"/>
    <s v="01273843916"/>
    <s v="Rua Altamiro Carrilho 514 / Jd Central - CEP 85864520 - Monjolo, Foz do Iguaçu, Paraná"/>
    <s v="Foz do Iguaçu"/>
    <s v="Paraná"/>
    <s v="85864520"/>
    <s v="Brasil"/>
    <s v="Coleta do Mercado Envios"/>
    <s v="17 de agosto | 03:47"/>
    <s v="19 de agosto | 15:45"/>
    <s v="Mercado Envios"/>
    <s v="MEL43731792621LMXDF01"/>
    <s v=" "/>
    <s v=" "/>
    <s v=" "/>
    <s v=" "/>
    <s v=" "/>
    <s v=" "/>
    <s v=" "/>
    <s v=" "/>
    <s v=""/>
    <s v="Não"/>
    <s v=""/>
    <s v="Não"/>
  </r>
  <r>
    <s v="2000009052511646"/>
    <s v="16 de agosto de 2024 10:36 hs."/>
    <s v="Entregue"/>
    <s v="Chegou em 17 de agosto"/>
    <s v="Não"/>
    <n v="1"/>
    <n v="79"/>
    <s v=""/>
    <n v="-13.43"/>
    <n v="-21.45"/>
    <s v=""/>
    <n v="44.12"/>
    <s v="agosto 2024"/>
    <s v="Sim"/>
    <x v="20"/>
    <s v="MLB2819223957"/>
    <s v="Trust Parts"/>
    <s v="Cabo De Embreagem Gol Mi G2 1997 Em Diante"/>
    <s v=" "/>
    <n v="79"/>
    <s v="Premium"/>
    <s v="Não emitida"/>
    <s v="ENOQUE MATHEUS"/>
    <s v="CPF 75603420197"/>
    <s v="AV 19 de agosto 9, Vianópolis - CEP: 75265000, Goiás"/>
    <s v=" "/>
    <s v=" "/>
    <s v="ENOQUE MATHEUS"/>
    <s v="75603420197"/>
    <s v="AV 19 de agosto 9 / Referencia: uma casa com portão cinza _x000a_tem uma placa de vende-se no muro - CEP 75265000 - jardim são José, Vianópolis, Goiás"/>
    <s v="Vianópolis"/>
    <s v="Goiás"/>
    <s v="75265000"/>
    <s v="Brasil"/>
    <s v="Coleta do Mercado Envios"/>
    <s v="17 de agosto | 01:10"/>
    <s v="17 de agosto | 17:24"/>
    <s v="Mercado Envios"/>
    <s v="MEL43731812634LMXDF01"/>
    <s v=" "/>
    <s v=" "/>
    <s v=" "/>
    <s v=" "/>
    <s v=" "/>
    <s v=" "/>
    <s v=" "/>
    <s v=" "/>
    <s v=""/>
    <s v="Não"/>
    <s v=""/>
    <s v="Não"/>
  </r>
  <r>
    <s v="2000009052177862"/>
    <s v="16 de agosto de 2024 09:53 hs."/>
    <s v="Entregue"/>
    <s v="Chegou em 19 de agosto"/>
    <s v="Não"/>
    <n v="1"/>
    <n v="97.9"/>
    <s v=""/>
    <n v="-11.75"/>
    <n v="-21.45"/>
    <s v=""/>
    <n v="64.7"/>
    <s v="agosto 2024"/>
    <s v=" "/>
    <x v="287"/>
    <s v="MLB3253952257"/>
    <s v="Trust Parts"/>
    <s v="Par Bieleta Dianteira Sportage 2005 A 2010"/>
    <s v=" "/>
    <n v="97.9"/>
    <s v="Clássico"/>
    <s v="Não emitida"/>
    <s v="Rangel Quintanilha costa"/>
    <s v="CPF 07079868777"/>
    <s v="Rua Lincoln Corrêa Da Silva 38 - casa, Angra Dos Reis - CEP: 23902300, Rio De Janeiro"/>
    <s v=" "/>
    <s v=" "/>
    <s v="Rangel Quintanilha costa"/>
    <s v="07079868777"/>
    <s v="Rua Lincoln Corrêa da Silva 38 / casa Referencia: logo no início da subida do morro - CEP 23902300 - Morro da Carioca, Angra dos Reis, Rio de Janeiro"/>
    <s v="Angra dos Reis"/>
    <s v="Rio de Janeiro"/>
    <s v="23902300"/>
    <s v="Brasil"/>
    <s v="Coleta do Mercado Envios"/>
    <s v="17 de agosto | 02:37"/>
    <s v="19 de agosto | 12:11"/>
    <s v="Mercado Envios"/>
    <s v="MEL43731486493LMXDF01"/>
    <s v=" "/>
    <s v=" "/>
    <s v=" "/>
    <s v=" "/>
    <s v=" "/>
    <s v=" "/>
    <s v=" "/>
    <s v=" "/>
    <s v=""/>
    <s v="Não"/>
    <s v=""/>
    <s v="Não"/>
  </r>
  <r>
    <s v="2000009051787790"/>
    <s v="16 de agosto de 2024 08:44 hs."/>
    <s v="Entregue"/>
    <s v="Chegou em 19 de agosto"/>
    <s v="Não"/>
    <n v="1"/>
    <n v="254.72"/>
    <n v="20.77"/>
    <n v="-43.3"/>
    <n v="-46.72"/>
    <s v=""/>
    <n v="185.47"/>
    <s v="agosto 2024"/>
    <s v="Sim"/>
    <x v="34"/>
    <s v="MLB2918851063"/>
    <s v="Trust Parts"/>
    <s v="Par Bandeja Com Pivô Strada 2005 A 2008"/>
    <s v=" "/>
    <n v="254.72"/>
    <s v="Premium"/>
    <s v="Não emitida"/>
    <s v="Roberta Rodrigues da Silva"/>
    <s v="CPF 55902820120"/>
    <s v="Rua Dezessete 46 - quadra108, Cuiabá - CEP: 78099085, Mato Grosso"/>
    <s v=" "/>
    <s v=" "/>
    <s v="Roberta Rodrigues da Silva"/>
    <s v="55902820120"/>
    <s v="Rua Dezessete 46 / quadra 108 - quadra108 Referencia: oficina de carro klei kar - CEP 78099085 - Pedra 90, Cuiabá, Mato Grosso"/>
    <s v="Cuiabá"/>
    <s v="Mato Grosso"/>
    <s v="78099085"/>
    <s v="Brasil"/>
    <s v="Coleta do Mercado Envios"/>
    <s v="17 de agosto | 04:40"/>
    <s v="19 de agosto | 19:05"/>
    <s v="Mercado Envios"/>
    <s v="MEL43731293283LMXDF01"/>
    <s v=" "/>
    <s v=" "/>
    <s v=" "/>
    <s v=" "/>
    <s v=" "/>
    <s v=" "/>
    <s v=" "/>
    <s v=" "/>
    <s v=""/>
    <s v="Não"/>
    <s v=""/>
    <s v="Não"/>
  </r>
  <r>
    <s v="2000009051705420"/>
    <s v="16 de agosto de 2024 08:27 hs."/>
    <s v="Entregue"/>
    <s v="Chegou em 20 de agosto"/>
    <s v="Não"/>
    <n v="1"/>
    <n v="195.9"/>
    <s v=""/>
    <n v="-33.299999999999997"/>
    <n v="-23.95"/>
    <s v=""/>
    <n v="138.65"/>
    <s v="agosto 2024"/>
    <s v="Sim"/>
    <x v="16"/>
    <s v="MLB1841122116"/>
    <s v="Trust Parts"/>
    <s v="Cabo De Trambulador Celta 2005-06 07 08 09 10 11 12 13-2014"/>
    <s v=" "/>
    <n v="195.9"/>
    <s v="Premium"/>
    <s v="Não emitida"/>
    <s v="esequiel raposo rufino"/>
    <s v="CPF 06249899766"/>
    <s v="AVENIDA FERNANDO FERRARI QD 72, Duque de Caxias - CEP: 25045730, Rio de Janeiro"/>
    <s v=" "/>
    <s v=" "/>
    <s v="esequiel raposo rufino"/>
    <s v="06249899766"/>
    <s v="AVENIDA FERNANDO FERRARI QD 72 / Ao lado Nova Vida - CEP 25045730 - Vila Rosário, Duque de Caxias, Rio de Janeiro"/>
    <s v="Duque de Caxias"/>
    <s v="Rio de Janeiro"/>
    <s v="25045730"/>
    <s v="Brasil"/>
    <s v="Coleta do Mercado Envios"/>
    <s v="17 de agosto | 01:34"/>
    <s v="20 de agosto | 09:32"/>
    <s v="Mercado Envios"/>
    <s v="MEL43731419338LMXDF01"/>
    <s v="https://myaccount.mercadolivre.com.br/shipments/43731419338/detail"/>
    <s v=" "/>
    <s v=" "/>
    <s v=" "/>
    <s v=" "/>
    <s v=" "/>
    <s v=" "/>
    <s v=" "/>
    <s v=""/>
    <s v="Não"/>
    <s v=""/>
    <s v="Não"/>
  </r>
  <r>
    <s v="2000009051569118"/>
    <s v="16 de agosto de 2024 07:50 hs."/>
    <s v="Entregue"/>
    <s v="Chegou em 23 de agosto"/>
    <s v="Não"/>
    <n v="1"/>
    <n v="197.9"/>
    <s v=""/>
    <n v="-33.64"/>
    <n v="-22.95"/>
    <s v=""/>
    <n v="141.31"/>
    <s v="agosto 2024"/>
    <s v="Sim"/>
    <x v="288"/>
    <s v="MLB2742639271"/>
    <s v="Trust Parts"/>
    <s v="Kit Rolamento Roda Traseira E Dianteira Corsa 1994 A 2002"/>
    <s v=" "/>
    <n v="197.9"/>
    <s v="Premium"/>
    <s v="Não emitida"/>
    <s v="Jose Carlos Oliveira Pereira"/>
    <s v="CPF 93051069515"/>
    <s v="Manoel Esteves Macedo 29, Aribice - CEP: 48504000, Bahia"/>
    <s v=" "/>
    <s v=" "/>
    <s v="Jose Carlos Oliveira Pereira"/>
    <s v="93051069515"/>
    <s v="Manoel Esteves Macedo 29 / CEP 48504000 - pov.Aribce, Aribice, Bahia"/>
    <s v="Aribice"/>
    <s v="Bahia"/>
    <s v="48504000"/>
    <s v="Brasil"/>
    <s v="Coleta do Mercado Envios"/>
    <s v="20 de agosto | 03:56"/>
    <s v="23 de agosto | 17:03"/>
    <s v="Mercado Envios"/>
    <s v="MEL43731348512LMXDF01"/>
    <s v=" "/>
    <s v=" "/>
    <s v=" "/>
    <s v=" "/>
    <s v=" "/>
    <s v=" "/>
    <s v=" "/>
    <s v=" "/>
    <s v=""/>
    <s v="Não"/>
    <s v=""/>
    <s v="Não"/>
  </r>
  <r>
    <s v="2000009049528598"/>
    <s v="16 de agosto de 2024 02:12 hs."/>
    <s v="Entregue"/>
    <s v="Chegou em 16 de agosto"/>
    <s v="Não"/>
    <n v="1"/>
    <n v="67.7"/>
    <n v="15.9"/>
    <n v="-17.510000000000002"/>
    <s v=""/>
    <s v=""/>
    <n v="66.09"/>
    <s v="agosto 2024"/>
    <s v=" "/>
    <x v="289"/>
    <s v="MLB3173816582"/>
    <s v="Trust Parts"/>
    <s v="Kit Coifa Semi Eixo Palio Weekend Lado Câmbio Roda 97 A 12"/>
    <s v=" "/>
    <n v="67.7"/>
    <s v="Premium"/>
    <s v="Não emitida"/>
    <s v="Cesar augusto Marques"/>
    <s v="CPF 13160176800"/>
    <s v="Rua Maria Cecília de Jesus Pacheco 115 - casa, São Paulo - CEP: 05546100, São Paulo"/>
    <s v=" "/>
    <s v=" "/>
    <s v="Cesar augusto Marques"/>
    <s v="13160176800"/>
    <s v="Rua Maria Cecília de Jesus Pacheco 115 / casa - CEP 05546100 - Jardim Batalha, São Paulo, São Paulo"/>
    <s v="São Paulo"/>
    <s v="São Paulo"/>
    <s v="05546100"/>
    <s v="Brasil"/>
    <s v="Mercado Envios Flex"/>
    <s v="16 de agosto | 15:13"/>
    <s v="16 de agosto | 19:06"/>
    <s v="SERGIO DE MATOS CARVALHO"/>
    <s v="43730481878"/>
    <s v=" "/>
    <s v=" "/>
    <s v=" "/>
    <s v=" "/>
    <s v=" "/>
    <s v=" "/>
    <s v=" "/>
    <s v=" "/>
    <s v=""/>
    <s v="Não"/>
    <s v=""/>
    <s v="Não"/>
  </r>
  <r>
    <s v="2000006183139463"/>
    <s v="16 de agosto de 2024 00:24 hs."/>
    <s v="Entregue"/>
    <s v="Chegou em 19 de agosto"/>
    <s v="Sim"/>
    <n v="1"/>
    <n v="390.4"/>
    <s v=""/>
    <n v="-46.85"/>
    <n v="-24.95"/>
    <s v=""/>
    <n v="318.60000000000002"/>
    <s v="agosto 2024"/>
    <s v="Sim"/>
    <x v="266"/>
    <s v="MLB3091225244"/>
    <s v="Trust Parts"/>
    <s v="Par Bandeja Dianteira Com Pivô Honda Fit 2009 A 2013"/>
    <s v=" "/>
    <n v="390.4"/>
    <s v="Clássico"/>
    <s v="Não emitida"/>
    <s v="Leonardo Lessa"/>
    <s v="CPF 02364553547"/>
    <s v="Rua Marta Maria de Jesus 225 - prox ColégAdventista, Lauro de Freitas - CEP: 42709240, Bahia"/>
    <s v=" "/>
    <s v=" "/>
    <s v="Leonardo Lessa"/>
    <s v="02364553547"/>
    <s v="Rua Marta Maria de Jesus 225 / prox ColégAdventista Referencia: Ao Lado do Colégio Adventista, AP A002 - CEP 42709240 - Buraquinho, Lauro de Freitas, Bahia"/>
    <s v="Lauro de Freitas"/>
    <s v="Bahia"/>
    <s v="42709240"/>
    <s v="Brasil"/>
    <s v="Coleta do Mercado Envios"/>
    <s v="17 de agosto | 04:42"/>
    <s v="19 de agosto | 18:36"/>
    <s v="Mercado Envios"/>
    <s v="MEL43730740287LMXDF01"/>
    <s v=" "/>
    <s v=" "/>
    <s v=" "/>
    <s v=" "/>
    <s v=" "/>
    <s v=" "/>
    <s v=" "/>
    <s v=" "/>
    <s v=""/>
    <s v="Não"/>
    <s v=""/>
    <s v="Não"/>
  </r>
  <r>
    <s v="2000009050357274"/>
    <s v="15 de agosto de 2024 23:51 hs."/>
    <s v="Entregue"/>
    <s v="Chegou em 17 de agosto"/>
    <s v="Não"/>
    <n v="1"/>
    <n v="183.87"/>
    <n v="36.54"/>
    <n v="-22.06"/>
    <n v="-60.49"/>
    <s v=""/>
    <n v="137.86000000000001"/>
    <s v="agosto 2024"/>
    <s v=" "/>
    <x v="10"/>
    <s v="MLB2901342894"/>
    <s v="Trust Parts"/>
    <s v="Par Bandeja Com Pivô Versa 2011 Em Diante"/>
    <s v=" "/>
    <n v="183.87"/>
    <s v="Clássico"/>
    <s v="Não emitida"/>
    <s v="Adrino Roberto"/>
    <s v="CPF 83113940400"/>
    <s v="Rua Doutor Zacarias Bezerra da Silva 699, Jaboatão dos Guararapes - CEP: 54210410, Pernambuco"/>
    <s v=" "/>
    <s v=" "/>
    <s v="Adrino Roberto"/>
    <s v="83113940400"/>
    <s v="Rua Doutor Zacarias Bezerra da Silva 699 / CEP 54210410 - Cavaleiro, Jaboatão dos Guararapes, Pernambuco"/>
    <s v="Jaboatão dos Guararapes"/>
    <s v="Pernambuco"/>
    <s v="54210410"/>
    <s v="Brasil"/>
    <s v="Coleta do Mercado Envios"/>
    <s v="17 de agosto | 01:10"/>
    <s v="17 de agosto | 17:11"/>
    <s v="Mercado Envios"/>
    <s v="MEL43730829216LMXDF01"/>
    <s v=" "/>
    <s v=" "/>
    <s v=" "/>
    <s v=" "/>
    <s v=" "/>
    <s v=" "/>
    <s v=" "/>
    <s v=" "/>
    <s v=""/>
    <s v="Não"/>
    <s v=""/>
    <s v="Não"/>
  </r>
  <r>
    <s v="2000006182967767"/>
    <s v="15 de agosto de 2024 23:37 hs."/>
    <s v="Entregue"/>
    <s v="Chegou em 20 de agosto"/>
    <s v="Sim"/>
    <n v="1"/>
    <n v="189.7"/>
    <s v=""/>
    <n v="-32.25"/>
    <n v="-25.95"/>
    <s v=""/>
    <n v="131.5"/>
    <s v="agosto 2024"/>
    <s v="Sim"/>
    <x v="24"/>
    <s v="MLB2863522242"/>
    <s v="Trust Parts"/>
    <s v="Bandeja Esquerda Peugeot 207 Exceto Sw 08 Em Diante C Pivô"/>
    <s v=" "/>
    <n v="189.7"/>
    <s v="Premium"/>
    <s v="Não emitida"/>
    <s v="Jeremias Dos Reis Santos"/>
    <s v="CPF 96905336572"/>
    <s v="Travessa São Geraldo 1944 1944, Vitória da Conquista - CEP: 45005103, Bahia"/>
    <s v=" "/>
    <s v=" "/>
    <s v="Jeremias Dos Reis Santos"/>
    <s v="96905336572"/>
    <s v="Avenida São Geraldo 1944 / 1944 - CEP 45005103 - Vitória da Conquista, Vitória da Conquista, Bahia"/>
    <s v="Vitória da Conquista"/>
    <s v="Bahia"/>
    <s v="45005103"/>
    <s v="Brasil"/>
    <s v="Coleta do Mercado Envios"/>
    <s v="17 de agosto | 06:08"/>
    <s v="20 de agosto | 14:18"/>
    <s v="Mercado Envios"/>
    <s v="MEL43730793630LMXDF01"/>
    <s v=" "/>
    <s v=" "/>
    <s v=" "/>
    <s v=" "/>
    <s v=" "/>
    <s v=" "/>
    <s v=" "/>
    <s v=" "/>
    <s v=""/>
    <s v="Não"/>
    <s v=""/>
    <s v="Não"/>
  </r>
  <r>
    <s v="2000009049568946"/>
    <s v="15 de agosto de 2024 22:08 hs."/>
    <s v="Entregue"/>
    <s v="Chegou em 21 de agosto"/>
    <s v="Não"/>
    <n v="1"/>
    <n v="197.9"/>
    <s v=""/>
    <n v="-33.64"/>
    <n v="-22.95"/>
    <s v=""/>
    <n v="141.31"/>
    <s v="agosto 2024"/>
    <s v="Sim"/>
    <x v="36"/>
    <s v="MLB1853236145"/>
    <s v="Trust Parts"/>
    <s v="Kit Rolamento Eixo Traseiro Peugeot 206/207 C/barra 50mm"/>
    <s v=" "/>
    <n v="197.9"/>
    <s v="Premium"/>
    <s v="Não emitida"/>
    <s v="Rosemeire Carvalho Cerqueira Cerqueira"/>
    <s v="CPF 48208990582"/>
    <s v="Rua Abelardo Andrade de Carvalho 2 - Semol, Salvador - CEP: 41706710, Bahia"/>
    <s v=" "/>
    <s v=" "/>
    <s v="Rosemeire Carvalho Cerqueira Cerqueira"/>
    <s v="48208990582"/>
    <s v="Rua Abelardo Andrade de Carvalho 2 / Semol Referencia: enfrente colégio Imeja e Montessoriano, prédio espelhado - CEP 41706710 - Boca do Rio, Salvador, Bahia"/>
    <s v="Salvador"/>
    <s v="Bahia"/>
    <s v="41706710"/>
    <s v="Brasil"/>
    <s v="Coleta do Mercado Envios"/>
    <s v="17 de agosto | 03:47"/>
    <s v="21 de agosto | 09:58"/>
    <s v="Mercado Envios"/>
    <s v="MEL43730500036LMXDF01"/>
    <s v=" "/>
    <s v=" "/>
    <s v=" "/>
    <s v=" "/>
    <s v=" "/>
    <s v=" "/>
    <s v=" "/>
    <s v=" "/>
    <s v=""/>
    <s v="Não"/>
    <s v=""/>
    <s v="Não"/>
  </r>
  <r>
    <s v="2000009049581800"/>
    <s v="15 de agosto de 2024 22:07 hs."/>
    <s v="Entregue"/>
    <s v="Chegou em 20 de agosto"/>
    <s v="Não"/>
    <n v="1"/>
    <n v="185.99"/>
    <s v=""/>
    <n v="-31.62"/>
    <n v="-25.95"/>
    <s v=""/>
    <n v="128.41999999999999"/>
    <s v="agosto 2024"/>
    <s v="Sim"/>
    <x v="60"/>
    <s v="MLB2863647736"/>
    <s v="Trust Parts"/>
    <s v="Bandeja Lado Direito Peugeot 206 Todos 1999 A 2010 Com Pivô"/>
    <s v=" "/>
    <n v="185.99"/>
    <s v="Premium"/>
    <s v="Não emitida"/>
    <s v="Mario Eugenio Sinott Dias"/>
    <s v="CPF 39373800000"/>
    <s v="Rua Dante Bordin 66 - Villagio, Gramado - CEP: 95672286, Rio Grande do Sul"/>
    <s v=" "/>
    <s v=" "/>
    <s v="Mario Eugenio Sinott Dias"/>
    <s v="39373800000"/>
    <s v="Rua Dante Bordin 66 / Villagio - CEP 95672286 - Mato Queimado, Gramado, Rio Grande do Sul"/>
    <s v="Gramado"/>
    <s v="Rio Grande do Sul"/>
    <s v="95672286"/>
    <s v="Brasil"/>
    <s v="Coleta do Mercado Envios"/>
    <s v="17 de agosto | 02:43"/>
    <s v="20 de agosto | 16:05"/>
    <s v="Mercado Envios"/>
    <s v="MEL43730509930LMXDF01"/>
    <s v=" "/>
    <s v=" "/>
    <s v=" "/>
    <s v=" "/>
    <s v=" "/>
    <s v=" "/>
    <s v=" "/>
    <s v=" "/>
    <s v=""/>
    <s v="Não"/>
    <s v=""/>
    <s v="Não"/>
  </r>
  <r>
    <s v="2000009049071464"/>
    <s v="15 de agosto de 2024 21:09 hs."/>
    <s v="Entregue"/>
    <s v="Chegou em 17 de agosto"/>
    <s v="Não"/>
    <n v="1"/>
    <n v="174.36"/>
    <s v=""/>
    <n v="-20.92"/>
    <n v="-25.95"/>
    <s v=""/>
    <n v="127.49"/>
    <s v="agosto 2024"/>
    <s v="Sim"/>
    <x v="7"/>
    <s v="MLB2934737060"/>
    <s v="Trust Parts"/>
    <s v="Par Bandeja Sem Pivô Citroen C3 2003 A 2012"/>
    <s v=" "/>
    <n v="174.36"/>
    <s v="Clássico"/>
    <s v="Não emitida"/>
    <s v="Marcelo Santos Dino"/>
    <s v="CPF 39806938801"/>
    <s v="Rua Adonias de Freitas Sobrinho 117 - Casa, Alfenas - CEP: 37137616, Minas Gerais"/>
    <s v=" "/>
    <s v=" "/>
    <s v="Marcelo Santos Dino"/>
    <s v="39806938801"/>
    <s v="Rua Adonias de Freitas Sobrinho 117 / Casa Referencia: casa - CEP 37137616 - Jardim Eunice, Alfenas, Minas Gerais"/>
    <s v="Alfenas"/>
    <s v="Minas Gerais"/>
    <s v="37137616"/>
    <s v="Brasil"/>
    <s v="Coleta do Mercado Envios"/>
    <s v="17 de agosto | 04:07"/>
    <s v="17 de agosto | 16:19"/>
    <s v="Mercado Envios"/>
    <s v="MEL43730289660LMXDF01"/>
    <s v=" "/>
    <s v=" "/>
    <s v=" "/>
    <s v=" "/>
    <s v=" "/>
    <s v=" "/>
    <s v=" "/>
    <s v=" "/>
    <s v=""/>
    <s v="Não"/>
    <s v=""/>
    <s v="Não"/>
  </r>
  <r>
    <s v="2000009049019638"/>
    <s v="15 de agosto de 2024 21:03 hs."/>
    <s v="Entregue"/>
    <s v="Chegou em 19 de agosto"/>
    <s v="Não"/>
    <n v="1"/>
    <n v="39.590000000000003"/>
    <n v="37.4"/>
    <n v="-12.73"/>
    <n v="-37.4"/>
    <s v=""/>
    <n v="26.86"/>
    <s v="agosto 2024"/>
    <s v="Sim"/>
    <x v="25"/>
    <s v="MLB1845907681"/>
    <s v="Trust Parts"/>
    <s v="Kit Rolamento Roda Traseira Fiesta 1995 1996 1997 1998 99..."/>
    <s v=" "/>
    <n v="39.590000000000003"/>
    <s v="Premium"/>
    <s v="Não emitida"/>
    <s v="Arnaldo de Jesus Leandro"/>
    <s v="CPF 03120232785"/>
    <s v="Rua Manoel Alvarenga 619, Guarapari - CEP: 29220525, Espírito Santo"/>
    <s v=" "/>
    <s v=" "/>
    <s v="Arnaldo de Jesus Leandro"/>
    <s v="03120232785"/>
    <s v="Rua Manoel Alvarenga 619 / Referencia: pode ser entregue no bar do edu. ou no número 615 vizinho - CEP 29220525 - Perocão, Guarapari, Espírito Santo"/>
    <s v="Guarapari"/>
    <s v="Espírito Santo"/>
    <s v="29220525"/>
    <s v="Brasil"/>
    <s v="Coleta do Mercado Envios"/>
    <s v="17 de agosto | 02:09"/>
    <s v="19 de agosto | 15:51"/>
    <s v="Mercado Envios"/>
    <s v="MEL43730266944LMXDF01"/>
    <s v=" "/>
    <s v=" "/>
    <s v=" "/>
    <s v=" "/>
    <s v=" "/>
    <s v=" "/>
    <s v=" "/>
    <s v=" "/>
    <s v=""/>
    <s v="Não"/>
    <s v=""/>
    <s v="Não"/>
  </r>
  <r>
    <s v="2000009048851414"/>
    <s v="15 de agosto de 2024 20:46 hs."/>
    <s v="Entregue"/>
    <s v="Chegou em 16 de agosto"/>
    <s v="Não"/>
    <n v="1"/>
    <n v="75"/>
    <n v="15.9"/>
    <n v="-18.75"/>
    <s v=""/>
    <s v=""/>
    <n v="72.150000000000006"/>
    <s v="agosto 2024"/>
    <s v=" "/>
    <x v="290"/>
    <s v="MLB2932475284"/>
    <s v="Trust Parts"/>
    <s v="Bandeja Direita Sem Pivô Citroen C3 2013 Em Diante"/>
    <s v=" "/>
    <n v="75"/>
    <s v="Premium"/>
    <s v="Não emitida"/>
    <s v="arlete Cieslinski"/>
    <s v="CPF 21620187809"/>
    <s v="Rua Santa Cruz do André 937, Mogi das Cruzes - CEP: 08840220, São Paulo"/>
    <s v=" "/>
    <s v=" "/>
    <s v="arlete Cieslinski"/>
    <s v="21620187809"/>
    <s v="Rua Santa Cruz do André 937 / CEP 08840220 - Vila São Paulo, Mogi das Cruzes, São Paulo"/>
    <s v="Mogi das Cruzes"/>
    <s v="São Paulo"/>
    <s v="08840220"/>
    <s v="Brasil"/>
    <s v="Mercado Envios Flex"/>
    <s v="16 de agosto | 16:54"/>
    <s v="16 de agosto | 20:43"/>
    <s v="CLAUDENICE MARIA"/>
    <s v="43730193694"/>
    <s v=" "/>
    <s v=" "/>
    <s v=" "/>
    <s v=" "/>
    <s v=" "/>
    <s v=" "/>
    <s v=" "/>
    <s v=" "/>
    <s v=""/>
    <s v="Não"/>
    <s v=""/>
    <s v="Não"/>
  </r>
  <r>
    <s v="2000009048696680"/>
    <s v="15 de agosto de 2024 20:27 hs."/>
    <s v="Entregue"/>
    <s v="Chegou em 16 de agosto"/>
    <s v="Não"/>
    <n v="1"/>
    <n v="200.99"/>
    <n v="1.59"/>
    <n v="-34.17"/>
    <s v=""/>
    <s v=""/>
    <n v="168.41"/>
    <s v="agosto 2024"/>
    <s v="Sim"/>
    <x v="10"/>
    <s v="MLB2901310329"/>
    <s v="Trust Parts"/>
    <s v="Par Bandeja Com Pivô March 2011 Em Diante"/>
    <s v=" "/>
    <n v="200.99"/>
    <s v="Premium"/>
    <s v="Não emitida"/>
    <s v="Sergio Roberto Conti"/>
    <s v="CPF 12978239824"/>
    <s v="Rua Bartolomeo Bon 300 - APTO 62 A, São Paulo - CEP: 05528200, São Paulo"/>
    <s v=" "/>
    <s v=" "/>
    <s v="Sergio Roberto Conti"/>
    <s v="12978239824"/>
    <s v="Rua Bartolomeo Bon 300 / APTO 62 A Referencia: CONDOMINIO BOSQUE DO BUTANTA - CEP 05528200 - Jardim Dracena, São Paulo, São Paulo"/>
    <s v="São Paulo"/>
    <s v="São Paulo"/>
    <s v="05528200"/>
    <s v="Brasil"/>
    <s v="Mercado Envios Flex"/>
    <s v="16 de agosto | 16:46"/>
    <s v="16 de agosto | 20:10"/>
    <s v="ALEXA SUDRE"/>
    <s v="43730125308"/>
    <s v=" "/>
    <s v=" "/>
    <s v=" "/>
    <s v=" "/>
    <s v=" "/>
    <s v=" "/>
    <s v=" "/>
    <s v=" "/>
    <s v=""/>
    <s v="Não"/>
    <s v=""/>
    <s v="Não"/>
  </r>
  <r>
    <s v="2000009031817472"/>
    <s v="15 de agosto de 2024 19:59 hs."/>
    <s v="Entregue"/>
    <s v="Chegou em 17 de agosto"/>
    <s v="Não"/>
    <n v="1"/>
    <n v="159.99"/>
    <s v=""/>
    <n v="-27.2"/>
    <n v="-22.95"/>
    <s v=""/>
    <n v="109.84"/>
    <s v="agosto 2024"/>
    <s v="Sim"/>
    <x v="2"/>
    <s v="MLB1804965496"/>
    <s v="Trust Parts"/>
    <s v="2 Kit's Rolamento Eixo Traseiro Peugeot206/207 C/barra 47mm"/>
    <s v=" "/>
    <n v="159.99"/>
    <s v="Premium"/>
    <s v="Não emitida"/>
    <s v="valeria vasconcelos marinho"/>
    <s v="CPF 08813374631"/>
    <s v="Rua Pedro Faria 747, Carmo do Rio Claro - CEP: 37150000, Minas Gerais"/>
    <s v=" "/>
    <s v=" "/>
    <s v="valeria vasconcelos marinho"/>
    <s v="08813374631"/>
    <s v="Rua Pedro Faria 747 / Referencia: venda da dona  Ana - CEP 37150000 - Jardim América, Carmo do Rio Claro, Minas Gerais"/>
    <s v="Carmo do Rio Claro"/>
    <s v="Minas Gerais"/>
    <s v="37150000"/>
    <s v="Brasil"/>
    <s v="Coleta do Mercado Envios"/>
    <s v="17 de agosto | 01:23"/>
    <s v="17 de agosto | 15:47"/>
    <s v="Mercado Envios"/>
    <s v="MEL43722566443LMXDF01"/>
    <s v=" "/>
    <s v=" "/>
    <s v=" "/>
    <s v=" "/>
    <s v=" "/>
    <s v=" "/>
    <s v=" "/>
    <s v=" "/>
    <s v=""/>
    <s v="Não"/>
    <s v=""/>
    <s v="Não"/>
  </r>
  <r>
    <s v="2000009048316648"/>
    <s v="15 de agosto de 2024 19:48 hs."/>
    <s v="Entregue"/>
    <s v="Chegou em 17 de agosto"/>
    <s v="Não"/>
    <n v="1"/>
    <n v="34.880000000000003"/>
    <n v="13.72"/>
    <n v="-11.93"/>
    <n v="-13.72"/>
    <s v=""/>
    <n v="22.95"/>
    <s v="agosto 2024"/>
    <s v="Sim"/>
    <x v="233"/>
    <s v="MLB3250083757"/>
    <s v="Trust Parts"/>
    <s v="Cabo De Capô Com Alavanca 1623mm Strada 2008 A 2012"/>
    <s v=" "/>
    <n v="34.880000000000003"/>
    <s v="Premium"/>
    <s v="Não emitida"/>
    <s v="Reinaldo Antonio Batista"/>
    <s v="CPF 19726614856"/>
    <s v="Rua Francisco Erasmo Galvão dos Santos 515, Itapetininga - CEP: 18203120, São Paulo"/>
    <s v=" "/>
    <s v=" "/>
    <s v="Reinaldo Antonio Batista"/>
    <s v="19726614856"/>
    <s v="Rua Francisco Erasmo Galvão dos Santos 515 / CEP 18203120 - Vila Nova Itapetininga, Itapetininga, São Paulo"/>
    <s v="Itapetininga"/>
    <s v="São Paulo"/>
    <s v="18203120"/>
    <s v="Brasil"/>
    <s v="Coleta do Mercado Envios"/>
    <s v="17 de agosto | 02:37"/>
    <s v="17 de agosto | 10:19"/>
    <s v="Mercado Envios"/>
    <s v="MEL43729961104LMXDF01"/>
    <s v=" "/>
    <s v=" "/>
    <s v=" "/>
    <s v=" "/>
    <s v=" "/>
    <s v=" "/>
    <s v=" "/>
    <s v=" "/>
    <s v=""/>
    <s v="Não"/>
    <s v=""/>
    <s v="Não"/>
  </r>
  <r>
    <s v="2000009048317412"/>
    <s v="15 de agosto de 2024 19:47 hs."/>
    <s v="Entregue"/>
    <s v="Chegou em 19 de agosto"/>
    <s v="Não"/>
    <n v="1"/>
    <n v="292.57"/>
    <s v=""/>
    <n v="-49.74"/>
    <n v="-24.95"/>
    <s v=""/>
    <n v="217.88"/>
    <s v="agosto 2024"/>
    <s v=" "/>
    <x v="33"/>
    <s v="MLB3085466614"/>
    <s v="Trust Parts"/>
    <s v="Par Bandeja C4 Pallas 2007 Á 2013"/>
    <s v=" "/>
    <n v="292.57"/>
    <s v="Premium"/>
    <s v="Não emitida"/>
    <s v="Carolaine Oliveira"/>
    <s v="CPF 06922440501"/>
    <s v="Rua Tupis 640, Nova Serrana - CEP: 35521344, Minas Gerais"/>
    <s v=" "/>
    <s v=" "/>
    <s v="Carolaine Oliveira"/>
    <s v="06922440501"/>
    <s v="Rua Tupis 640 / CEP 35521344 - Maria José do Amaral, Nova Serrana, Minas Gerais"/>
    <s v="Nova Serrana"/>
    <s v="Minas Gerais"/>
    <s v="35521344"/>
    <s v="Brasil"/>
    <s v="Coleta do Mercado Envios"/>
    <s v="17 de agosto | 02:43"/>
    <s v="19 de agosto | 14:28"/>
    <s v="Mercado Envios"/>
    <s v="MEL43729793917LMXDF01"/>
    <s v=" "/>
    <s v=" "/>
    <s v=" "/>
    <s v=" "/>
    <s v=" "/>
    <s v=" "/>
    <s v=" "/>
    <s v=" "/>
    <s v=""/>
    <s v="Não"/>
    <s v=""/>
    <s v="Não"/>
  </r>
  <r>
    <s v="2000009048262272"/>
    <s v="15 de agosto de 2024 19:39 hs."/>
    <s v="Entregue"/>
    <s v="Chegou em 23 de agosto"/>
    <s v="Não"/>
    <n v="1"/>
    <n v="34.97"/>
    <n v="31.29"/>
    <n v="-11.94"/>
    <n v="-31.29"/>
    <s v=""/>
    <n v="23.03"/>
    <s v="agosto 2024"/>
    <s v="Sim"/>
    <x v="139"/>
    <s v="MLB3278647974"/>
    <s v="Trust Parts"/>
    <s v="Cabo De Capô Com Alavanca 1566mm Uno Vivace 2010 A 2015"/>
    <s v=" "/>
    <n v="34.97"/>
    <s v="Premium"/>
    <s v="Não emitida"/>
    <s v="alexsandro santana"/>
    <s v="CPF 92683894520"/>
    <s v="Rua Marechal Deodoro travessa Carvalho 39 - casa, Salvador - CEP: 41245170, Bahia"/>
    <s v=" "/>
    <s v=" "/>
    <s v="alexsandro santana"/>
    <s v="92683894520"/>
    <s v="Rua Marechal Deodoro travessa Carvalho 39 / casa Referencia: trav do lado do bar de vitor - CEP 41245170 - Pau da Lima, Salvador, Bahia"/>
    <s v="Salvador"/>
    <s v="Bahia"/>
    <s v="41245170"/>
    <s v="Brasil"/>
    <s v="Coleta do Mercado Envios"/>
    <s v="20 de agosto | 01:33"/>
    <s v="23 de agosto | 12:29"/>
    <s v="Mercado Envios"/>
    <s v="MEL43729934472LMXDF01"/>
    <s v=" "/>
    <s v=" "/>
    <s v=" "/>
    <s v=" "/>
    <s v=" "/>
    <s v=" "/>
    <s v=" "/>
    <s v=" "/>
    <s v=""/>
    <s v="Não"/>
    <s v=""/>
    <s v="Não"/>
  </r>
  <r>
    <s v="2000009048228428"/>
    <s v="15 de agosto de 2024 19:38 hs."/>
    <s v="Entregue"/>
    <s v="Chegou em 16 de agosto"/>
    <s v="Não"/>
    <n v="1"/>
    <n v="127.9"/>
    <n v="1.59"/>
    <n v="-21.74"/>
    <s v=""/>
    <s v=""/>
    <n v="107.75"/>
    <s v="agosto 2024"/>
    <s v="Sim"/>
    <x v="239"/>
    <s v="MLB3055250949"/>
    <s v="Trust Parts"/>
    <s v="Par Braço Suspensão Celta 2000 A 2015"/>
    <s v=" "/>
    <n v="127.9"/>
    <s v="Premium"/>
    <s v="Não emitida"/>
    <s v="ediana neres santana"/>
    <s v="CPF 08113795669"/>
    <s v="Rua Teodureto de Camargo 219 - casa 01, São Paulo - CEP: 02543130, São Paulo"/>
    <s v=" "/>
    <s v=" "/>
    <s v="ediana neres santana"/>
    <s v="08113795669"/>
    <s v="Rua Teodureto de Camargo 219 / casa 01 Referencia: chamar Diana ,Simone - CEP 02543130 - Vila Celeste, São Paulo, São Paulo"/>
    <s v="São Paulo"/>
    <s v="São Paulo"/>
    <s v="02543130"/>
    <s v="Brasil"/>
    <s v="Mercado Envios Flex"/>
    <s v="16 de agosto | 16:08"/>
    <s v="16 de agosto | 17:48"/>
    <s v="ADILSON ALVES DE SOUSA"/>
    <s v="43729749363"/>
    <s v=" "/>
    <s v=" "/>
    <s v=" "/>
    <s v=" "/>
    <s v=" "/>
    <s v=" "/>
    <s v=" "/>
    <s v=" "/>
    <s v=""/>
    <s v="Não"/>
    <s v=""/>
    <s v="Não"/>
  </r>
  <r>
    <s v="2000009048023836"/>
    <s v="15 de agosto de 2024 19:15 hs."/>
    <s v="Entregue"/>
    <s v="Chegou em 20 de agosto"/>
    <s v="Não"/>
    <n v="1"/>
    <n v="183.87"/>
    <s v=""/>
    <n v="-22.06"/>
    <n v="-23.95"/>
    <s v=""/>
    <n v="137.86000000000001"/>
    <s v="agosto 2024"/>
    <s v=" "/>
    <x v="10"/>
    <s v="MLB2901342894"/>
    <s v="Trust Parts"/>
    <s v="Par Bandeja Com Pivô Versa 2011 Em Diante"/>
    <s v=" "/>
    <n v="183.87"/>
    <s v="Clássico"/>
    <s v="Não emitida"/>
    <s v="Valcir Oliveira da Silva"/>
    <s v="CPF 05679713764"/>
    <s v="Rua Andréa 248 - beco servidão n 27, Nova Iguaçu - CEP: 26033260, Rio de Janeiro"/>
    <s v=" "/>
    <s v=" "/>
    <s v="Valcir Oliveira da Silva"/>
    <s v="05679713764"/>
    <s v="Rua Andréa 248 / beco servidão n 27 Referencia: entrando na loja de material duas irmãs primeira direita e segunda esquerda beco servidão número 27 - CEP 26033260 - São Luiz Gonzaga, Nova Iguaçu, Rio de Janeiro"/>
    <s v="Nova Iguaçu"/>
    <s v="Rio de Janeiro"/>
    <s v="26033260"/>
    <s v="Brasil"/>
    <s v="Coleta do Mercado Envios"/>
    <s v="20 de agosto | 01:39"/>
    <s v="20 de agosto | 17:37"/>
    <s v="Mercado Envios"/>
    <s v="MEL43729666675LMXDF01"/>
    <s v=" "/>
    <s v=" "/>
    <s v=" "/>
    <s v=" "/>
    <s v=" "/>
    <s v=" "/>
    <s v=" "/>
    <s v=" "/>
    <s v=""/>
    <s v="Não"/>
    <s v=""/>
    <s v="Não"/>
  </r>
  <r>
    <s v="2000006181556559"/>
    <s v="15 de agosto de 2024 18:41 hs."/>
    <s v="Entregue"/>
    <s v="Chegou em 20 de agosto"/>
    <s v="Sim"/>
    <n v="1"/>
    <n v="200.99"/>
    <s v=""/>
    <n v="-34.17"/>
    <n v="-65.95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Thiago Moraes"/>
    <s v="CPF 11870701739"/>
    <s v="Avenida das Américas 4485, Rio de Janeiro - CEP: 22631004, Rio de Janeiro"/>
    <s v=" "/>
    <s v=" "/>
    <s v="Thiago Moraes"/>
    <s v="11870701739"/>
    <s v="Avenida das Américas 4485 / loja 107 - CEP 22631004 - Barra da Tijuca, Rio de Janeiro, Rio de Janeiro"/>
    <s v="Rio de Janeiro"/>
    <s v="Rio de Janeiro"/>
    <s v="22631004"/>
    <s v="Brasil"/>
    <s v="Coleta do Mercado Envios"/>
    <s v="19 de agosto | 23:18"/>
    <s v="20 de agosto | 17:34"/>
    <s v="Mercado Envios"/>
    <s v="MEL43729706988LMXDF01"/>
    <s v=" "/>
    <s v=" "/>
    <s v=" "/>
    <s v=" "/>
    <s v=" "/>
    <s v=" "/>
    <s v=" "/>
    <s v=" "/>
    <s v=""/>
    <s v="Não"/>
    <s v=""/>
    <s v="Não"/>
  </r>
  <r>
    <s v="2000009047341488"/>
    <s v="15 de agosto de 2024 17:58 hs."/>
    <s v="Entregue"/>
    <s v="Chegou em 20 de agosto"/>
    <s v="Não"/>
    <n v="1"/>
    <n v="195.99"/>
    <n v="10.87"/>
    <n v="-33.32"/>
    <n v="-35.82"/>
    <s v=""/>
    <n v="137.72"/>
    <s v="agosto 2024"/>
    <s v=" "/>
    <x v="16"/>
    <s v="MLB1841175427"/>
    <s v="Trust Parts"/>
    <s v="Cabo De Marcha Corsa Classic 2009 2010 2011 2012 2013 2014"/>
    <s v=" "/>
    <n v="195.99"/>
    <s v="Premium"/>
    <s v="Não emitida"/>
    <s v="Manoel ideu Ferreira Ferreira"/>
    <s v="CPF 32134002115"/>
    <s v="Rua abacate 12, Coxim - CEP: 79400000, Mato Grosso do Sul"/>
    <s v=" "/>
    <s v=" "/>
    <s v="Manoel ideu Ferreira Ferreira"/>
    <s v="32134002115"/>
    <s v="Rua abacate 12 / CEP 79400000 - Previsul, Coxim, Mato Grosso do Sul"/>
    <s v="Coxim"/>
    <s v="Mato Grosso do Sul"/>
    <s v="79400000"/>
    <s v="Brasil"/>
    <s v="Coleta do Mercado Envios"/>
    <s v="17 de agosto | 05:15"/>
    <s v="20 de agosto | 12:22"/>
    <s v="Mercado Envios"/>
    <s v="MEL43729536782LMXDF01"/>
    <s v=" "/>
    <s v=" "/>
    <s v=" "/>
    <s v=" "/>
    <s v=" "/>
    <s v=" "/>
    <s v=" "/>
    <s v=" "/>
    <s v=""/>
    <s v="Não"/>
    <s v=""/>
    <s v="Não"/>
  </r>
  <r>
    <s v="2000009047149050"/>
    <s v="15 de agosto de 2024 17:34 hs."/>
    <s v="Entregue"/>
    <s v="Chegou em 20 de agosto"/>
    <s v="Não"/>
    <n v="1"/>
    <n v="173.24"/>
    <s v=""/>
    <n v="-20.79"/>
    <n v="-25.95"/>
    <s v=""/>
    <n v="126.5"/>
    <s v="agosto 2024"/>
    <s v=" "/>
    <x v="203"/>
    <s v="MLB3140339408"/>
    <s v="Trust Parts"/>
    <s v="Bandeja Dianteira Esquerda Xsara Break 1995 A 2004"/>
    <s v=" "/>
    <n v="173.24"/>
    <s v="Clássico"/>
    <s v="Não emitida"/>
    <s v="Solayne Cristina De Oliveira"/>
    <s v="CPF 37941113899"/>
    <s v="Rua Gastão Vidigal 72 - Casa, Taquarituba - CEP: 18740001, São Paulo"/>
    <s v=" "/>
    <s v=" "/>
    <s v="Solayne Cristina De Oliveira"/>
    <s v="37941113899"/>
    <s v="Rua Gastão Vidigal 72 / Casa - CEP 18740001 - Centro, Taquarituba, São Paulo"/>
    <s v="Taquarituba"/>
    <s v="São Paulo"/>
    <s v="18740001"/>
    <s v="Brasil"/>
    <s v="Coleta do Mercado Envios"/>
    <s v="20 de agosto | 01:28"/>
    <s v="20 de agosto | 12:41"/>
    <s v="Mercado Envios"/>
    <s v="MEL43729444548LMXDF01"/>
    <s v=" "/>
    <s v=" "/>
    <s v=" "/>
    <s v=" "/>
    <s v=" "/>
    <s v=" "/>
    <s v=" "/>
    <s v=" "/>
    <s v=""/>
    <s v="Não"/>
    <s v=""/>
    <s v="Não"/>
  </r>
  <r>
    <s v="2000006181231565"/>
    <s v="15 de agosto de 2024 17:30 hs."/>
    <s v="Entregue"/>
    <s v="Chegou em 16 de agosto"/>
    <s v="Sim"/>
    <n v="1"/>
    <n v="162.69999999999999"/>
    <n v="1.59"/>
    <n v="-19.52"/>
    <s v=""/>
    <s v=""/>
    <n v="144.77000000000001"/>
    <s v="agosto 2024"/>
    <s v=" "/>
    <x v="159"/>
    <s v="MLB3712556632"/>
    <s v="Trust Parts"/>
    <s v="Rolamentos Dianteiro E Traseiro Fox 2010 Em Diante 1.0 1.6"/>
    <s v=" "/>
    <n v="162.69999999999999"/>
    <s v="Clássico"/>
    <s v="Não emitida"/>
    <s v="Peterson Barbosa de Araujo Santos"/>
    <s v="CPF 42521702811"/>
    <s v="Entrada Municipal 101, Guarulhos - CEP: 07142360, São Paulo"/>
    <s v=" "/>
    <s v=" "/>
    <s v="Peterson Barbosa de Araujo Santos"/>
    <s v="42521702811"/>
    <s v="Entrada Municipal 101 / CEP 07142360 - Jardim Belvedere, Guarulhos, São Paulo"/>
    <s v="Guarulhos"/>
    <s v="São Paulo"/>
    <s v="07142360"/>
    <s v="Brasil"/>
    <s v="Mercado Envios Flex"/>
    <s v="16 de agosto | 15:59"/>
    <s v="16 de agosto | 19:35"/>
    <s v="LUCAS CARVALHO"/>
    <s v="43729424884"/>
    <s v=" "/>
    <s v=" "/>
    <s v=" "/>
    <s v=" "/>
    <s v=" "/>
    <s v=" "/>
    <s v=" "/>
    <s v=" "/>
    <s v=""/>
    <s v="Não"/>
    <s v=""/>
    <s v="Não"/>
  </r>
  <r>
    <s v="2000009046940532"/>
    <s v="15 de agosto de 2024 17:09 hs."/>
    <s v="Entregue"/>
    <s v="Chegou em 17 de agosto"/>
    <s v="Não"/>
    <n v="1"/>
    <n v="47.99"/>
    <n v="14.73"/>
    <n v="-14.16"/>
    <n v="-14.73"/>
    <s v=""/>
    <n v="33.83"/>
    <s v="agosto 2024"/>
    <s v="Sim"/>
    <x v="254"/>
    <s v="MLB3049735738"/>
    <s v="Trust Parts"/>
    <s v="Cabo De Embreagem Celta 2001 A 2016"/>
    <s v=" "/>
    <n v="47.99"/>
    <s v="Premium"/>
    <s v="Não emitida"/>
    <s v="Sara Gonçalves"/>
    <s v="CPF 48463155847"/>
    <s v="Rua Mauro de Almeida Barros 124 - Casa, Votorantim - CEP: 18115764, São Paulo"/>
    <s v=" "/>
    <s v=" "/>
    <s v="Sara Gonçalves"/>
    <s v="48463155847"/>
    <s v="Rua Mauro de Almeida Barros 124 / Casa - CEP 18115764 - Parque São João, Votorantim, São Paulo"/>
    <s v="Votorantim"/>
    <s v="São Paulo"/>
    <s v="18115764"/>
    <s v="Brasil"/>
    <s v="Coleta do Mercado Envios"/>
    <s v="17 de agosto | 02:44"/>
    <s v="17 de agosto | 15:50"/>
    <s v="Mercado Envios"/>
    <s v="MEL43729340570LMXDF01"/>
    <s v=" "/>
    <s v=" "/>
    <s v=" "/>
    <s v=" "/>
    <s v=" "/>
    <s v=" "/>
    <s v=" "/>
    <s v=" "/>
    <s v=""/>
    <s v="Não"/>
    <s v=""/>
    <s v="Não"/>
  </r>
  <r>
    <s v="2000009046535890"/>
    <s v="15 de agosto de 2024 16:27 hs."/>
    <s v="Entregue"/>
    <s v="Chegou em 21 de agosto"/>
    <s v="Não"/>
    <n v="1"/>
    <n v="233.41"/>
    <n v="39.28"/>
    <n v="-39.68"/>
    <n v="-62.23"/>
    <s v=""/>
    <n v="170.78"/>
    <s v="agosto 2024"/>
    <s v=" "/>
    <x v="152"/>
    <s v="MLB2609844613"/>
    <s v="Trust Parts"/>
    <s v="Kit Rolamento Eixo Traseiro C/ Bucha Peugeot 206/207 50mm"/>
    <s v=" "/>
    <n v="233.41"/>
    <s v="Premium"/>
    <s v="Não emitida"/>
    <s v="Maria Arilene Sousa Alves"/>
    <s v="CPF 28480200839"/>
    <s v="Rua Padre Joaquim da Rocha 1139 - Apos Coleg Maria Agl, Canindé - CEP: 62700000, Ceará"/>
    <s v=" "/>
    <s v=" "/>
    <s v="Maria Arilene Sousa Alves"/>
    <s v="28480200839"/>
    <s v="Rua Padre Joaquim da Rocha 1139 / Apos Coleg Maria Agl Referencia: APOS COLEGIO MARIA AGLAÊ - CEP 62700000 - SANTA LUZIA, Canindé, Ceará"/>
    <s v="Canindé"/>
    <s v="Ceará"/>
    <s v="62700000"/>
    <s v="Brasil"/>
    <s v="Coleta do Mercado Envios"/>
    <s v="17 de agosto | 01:01"/>
    <s v="21 de agosto | 11:02"/>
    <s v="Mercado Envios"/>
    <s v="MEL43729155990LMXDF01"/>
    <s v=" "/>
    <s v=" "/>
    <s v=" "/>
    <s v=" "/>
    <s v=" "/>
    <s v=" "/>
    <s v=" "/>
    <s v=" "/>
    <s v=""/>
    <s v="Não"/>
    <s v=""/>
    <s v="Não"/>
  </r>
  <r>
    <s v="2000006180542865"/>
    <s v="15 de agosto de 2024 15:18 hs."/>
    <s v="Entregue"/>
    <s v="Chegou em 19 de agosto"/>
    <s v="Sim"/>
    <n v="1"/>
    <n v="183.33"/>
    <s v=""/>
    <n v="-31.17"/>
    <n v="-41.95"/>
    <s v=""/>
    <n v="110.21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Janderson Pereira Gomes"/>
    <s v="CPF 83590587091"/>
    <s v="Rua Deputado Antônio Edu Vieira 162 - Borracharia Paulista, Florianópolis - CEP: 88040001, Santa Catarina"/>
    <s v=" "/>
    <s v=" "/>
    <s v="Janderson Pereira Gomes"/>
    <s v="83590587091"/>
    <s v="Rua Deputado Antônio Edu Vieira 162 / Borracharia Paulista - CEP 88040001 - Pantanal, Florianópolis, Santa Catarina"/>
    <s v="Florianópolis"/>
    <s v="Santa Catarina"/>
    <s v="88040001"/>
    <s v="Brasil"/>
    <s v="Coleta do Mercado Envios"/>
    <s v="17 de agosto | 03:47"/>
    <s v="19 de agosto | 11:22"/>
    <s v="Mercado Envios"/>
    <s v="MEL43728667479LMXDF01"/>
    <s v=" "/>
    <s v=" "/>
    <s v=" "/>
    <s v=" "/>
    <s v=" "/>
    <s v=" "/>
    <s v=" "/>
    <s v=" "/>
    <s v=""/>
    <s v="Não"/>
    <s v=""/>
    <s v="Não"/>
  </r>
  <r>
    <s v="2000009044821506"/>
    <s v="15 de agosto de 2024 13:29 hs."/>
    <s v="Entregue"/>
    <s v="Chegou em 20 de agosto"/>
    <s v="Não"/>
    <n v="1"/>
    <n v="120.8"/>
    <s v=""/>
    <n v="-20.54"/>
    <n v="-21.45"/>
    <s v=""/>
    <n v="78.81"/>
    <s v="agosto 2024"/>
    <s v=" "/>
    <x v="291"/>
    <s v="MLB2603441731"/>
    <s v="Trust Parts"/>
    <s v="Kit Pino Guia Pinça De Freio Diant (2lados) L200 2008"/>
    <s v=" "/>
    <n v="120.8"/>
    <s v="Premium"/>
    <s v="Não emitida"/>
    <s v="Manoel Ribeiro Pereira"/>
    <s v="CPF 91258405504"/>
    <s v="Rua do Alecrim 250, Milagres - CEP: 45315000, Bahia"/>
    <s v=" "/>
    <s v=" "/>
    <s v="Manoel Ribeiro Pereira"/>
    <s v="91258405504"/>
    <s v="Rua do Alecrim 250 / Referencia: Entre a quadra e a praça - CEP 45315000 - Centro, Milagres, Bahia"/>
    <s v="Milagres"/>
    <s v="Bahia"/>
    <s v="45315000"/>
    <s v="Brasil"/>
    <s v="Coleta do Mercado Envios"/>
    <s v="17 de agosto | 03:54"/>
    <s v="20 de agosto | 15:10"/>
    <s v="Mercado Envios"/>
    <s v="MEL43728185851LMXDF01"/>
    <s v=" "/>
    <s v=" "/>
    <s v=" "/>
    <s v=" "/>
    <s v=" "/>
    <s v=" "/>
    <s v=" "/>
    <s v=" "/>
    <s v=""/>
    <s v="Não"/>
    <s v=""/>
    <s v="Não"/>
  </r>
  <r>
    <s v="2000006179679099"/>
    <s v="15 de agosto de 2024 12:37 hs."/>
    <s v="Entregue"/>
    <s v="Chegou em 17 de agosto"/>
    <s v="Sim"/>
    <n v="1"/>
    <n v="85"/>
    <s v=""/>
    <n v="-14.45"/>
    <n v="-21.45"/>
    <s v=""/>
    <n v="49.1"/>
    <s v="agosto 2024"/>
    <s v="Sim"/>
    <x v="31"/>
    <s v="MLB3146029133"/>
    <s v="Trust Parts"/>
    <s v="Par Pivô Bandeja Dianteira Fox 2003 A 2014"/>
    <s v=" "/>
    <n v="85"/>
    <s v="Premium"/>
    <s v="Não emitida"/>
    <s v="Reginaldo de Andrade Mattos"/>
    <s v="CPF 22669828850"/>
    <s v="Rua Nelson Ferreira da Costa 10 - suspensão Cardoso, Itapevi - CEP: 06693240, São Paulo"/>
    <s v=" "/>
    <s v=" "/>
    <s v="Reginaldo de Andrade Mattos"/>
    <s v="22669828850"/>
    <s v="Rua Nelson Ferreira da Costa 10 / suspensão Cardoso Referencia: próximo da suspensão Cardoso - CEP 06693240 - Jardim Vitápolis, Itapevi, São Paulo"/>
    <s v="Itapevi"/>
    <s v="São Paulo"/>
    <s v="06693240"/>
    <s v="Brasil"/>
    <s v="Coleta do Mercado Envios"/>
    <s v="17 de agosto | 02:28"/>
    <s v="17 de agosto | 15:46"/>
    <s v="Mercado Envios"/>
    <s v="MEL43727950411LMXDF01"/>
    <s v=" "/>
    <s v=" "/>
    <s v=" "/>
    <s v=" "/>
    <s v=" "/>
    <s v=" "/>
    <s v=" "/>
    <s v=" "/>
    <s v=""/>
    <s v="Não"/>
    <s v=""/>
    <s v="Não"/>
  </r>
  <r>
    <s v="2000006179650471"/>
    <s v="15 de agosto de 2024 12:26 hs."/>
    <s v="Entregue"/>
    <s v="Chegou em 17 de agosto"/>
    <s v="Sim"/>
    <n v="1"/>
    <n v="391.49"/>
    <s v=""/>
    <n v="-66.55"/>
    <n v="-24.95"/>
    <s v=""/>
    <n v="299.99"/>
    <s v="agosto 2024"/>
    <s v="Sim"/>
    <x v="272"/>
    <s v="MLB3021764321"/>
    <s v="Trust Parts"/>
    <s v="Par Bandeja Com Pivô Inferior Ecosport 2012 Em Diante"/>
    <s v=" "/>
    <n v="391.49"/>
    <s v="Premium"/>
    <s v="Não emitida"/>
    <s v="Raquel Cristina Martins Rodrigues"/>
    <s v="CPF 10212790803"/>
    <s v="Rua João Soares do Amaral 16 - Gel Lanches Prx Saae, Atibaia - CEP: 12941600, São Paulo"/>
    <s v=" "/>
    <s v=" "/>
    <s v="Raquel Cristina Martins Rodrigues"/>
    <s v="10212790803"/>
    <s v="Rua João Soares do Amaral 16 / Gel Lanches Prx Saae Referencia: No Gel Lanches Ao Lado Saae E Ao Lado Teleférico Apos 9h - CEP 12941600 - Cidade Satélite, Atibaia, São Paulo"/>
    <s v="Atibaia"/>
    <s v="São Paulo"/>
    <s v="12941600"/>
    <s v="Brasil"/>
    <s v="Coleta do Mercado Envios"/>
    <s v="17 de agosto | 02:42"/>
    <s v="17 de agosto | 12:03"/>
    <s v="Mercado Envios"/>
    <s v="MEL43728071856LMXDF01"/>
    <s v=" "/>
    <s v=" "/>
    <s v=" "/>
    <s v=" "/>
    <s v=" "/>
    <s v=" "/>
    <s v=" "/>
    <s v=" "/>
    <s v=""/>
    <s v="Não"/>
    <s v=""/>
    <s v="Não"/>
  </r>
  <r>
    <s v="2000009044092014"/>
    <s v="15 de agosto de 2024 12:13 hs."/>
    <s v="Entregue"/>
    <s v="Chegou em 19 de agosto"/>
    <s v="Não"/>
    <n v="1"/>
    <n v="175.99"/>
    <s v=""/>
    <n v="-21.12"/>
    <n v="-25.95"/>
    <s v=""/>
    <n v="128.91999999999999"/>
    <s v="agosto 2024"/>
    <s v="Sim"/>
    <x v="60"/>
    <s v="MLB2863957343"/>
    <s v="Trust Parts"/>
    <s v="Bandeja Lado Direito Peugeot 206 Todos 1999 A 2010 Com Pivô"/>
    <s v=" "/>
    <n v="175.99"/>
    <s v="Clássico"/>
    <s v="Não emitida"/>
    <s v="jose vidal"/>
    <s v="CPF 02693725712"/>
    <s v="Rua Armador José Martins 32 - casa muro madeira, Macaé - CEP: 27964105, Rio de Janeiro"/>
    <s v=" "/>
    <s v=" "/>
    <s v="jose vidal"/>
    <s v="02693725712"/>
    <s v="Rua Armador José Martins 32 / casa muro madeira Referencia: rua posto de saúde casa muro madeira e vidro - CEP 27964105 - Parque União, Macaé, Rio de Janeiro"/>
    <s v="Macaé"/>
    <s v="Rio de Janeiro"/>
    <s v="27964105"/>
    <s v="Brasil"/>
    <s v="Coleta do Mercado Envios"/>
    <s v="17 de agosto | 02:43"/>
    <s v="19 de agosto | 11:04"/>
    <s v="Mercado Envios"/>
    <s v="MEL43728020600LMXDF01"/>
    <s v=" "/>
    <s v=" "/>
    <s v=" "/>
    <s v=" "/>
    <s v=" "/>
    <s v=" "/>
    <s v=" "/>
    <s v=" "/>
    <s v=""/>
    <s v="Não"/>
    <s v=""/>
    <s v="Não"/>
  </r>
  <r>
    <s v="2000009043959174"/>
    <s v="15 de agosto de 2024 12:00 hs."/>
    <s v="Entregue"/>
    <s v="Chegou em 20 de agosto"/>
    <s v="Não"/>
    <n v="1"/>
    <n v="115.69"/>
    <s v=""/>
    <n v="-19.670000000000002"/>
    <n v="-20.45"/>
    <s v=""/>
    <n v="75.569999999999993"/>
    <s v="agosto 2024"/>
    <s v="Sim"/>
    <x v="85"/>
    <s v="MLB2836652482"/>
    <s v="Trust Parts"/>
    <s v="Par Cabo De Freio Traseira Celta 2001 Em Diante Com Conector"/>
    <s v=" "/>
    <n v="115.69"/>
    <s v="Premium"/>
    <s v="Não emitida"/>
    <s v="LEOJANE ALENCAR DE OLIVEIRA"/>
    <s v="CPF 02684698570"/>
    <s v="Avenida José Carvalho Neves SN, Bom Jesus da Lapa - CEP: 47600000, Bahia"/>
    <s v=" "/>
    <s v=" "/>
    <s v="LEOJANE ALENCAR DE OLIVEIRA"/>
    <s v="02684698570"/>
    <s v="Avenida José Carvalho Neves SN / Referencia: Loja Leo Auto Som, próximo a Igreja missionaria Batista - CEP 47600000 - Amaralina, Bom Jesus da Lapa, Bahia"/>
    <s v="Bom Jesus da Lapa"/>
    <s v="Bahia"/>
    <s v="47600000"/>
    <s v="Brasil"/>
    <s v="Coleta do Mercado Envios"/>
    <s v="17 de agosto | 02:55"/>
    <s v="20 de agosto | 10:16"/>
    <s v="Mercado Envios"/>
    <s v="MEL43727967418LMXDF01"/>
    <s v=" "/>
    <s v=" "/>
    <s v=" "/>
    <s v=" "/>
    <s v=" "/>
    <s v=" "/>
    <s v=" "/>
    <s v=" "/>
    <s v=""/>
    <s v="Não"/>
    <s v=""/>
    <s v="Não"/>
  </r>
  <r>
    <s v="2000006179312087"/>
    <s v="15 de agosto de 2024 11:17 hs."/>
    <s v="Entregue"/>
    <s v="Chegou em 19 de agosto"/>
    <s v="Sim"/>
    <n v="2"/>
    <n v="259.8"/>
    <n v="17.22"/>
    <n v="-44.16"/>
    <n v="-60.12"/>
    <s v=""/>
    <n v="172.74"/>
    <s v="agosto 2024"/>
    <s v="Sim"/>
    <x v="157"/>
    <s v="MLB2045699042"/>
    <s v="Trust Parts"/>
    <s v="Cabo De Engate Strada Working/dupla/est 1.4 2010-14 55208207"/>
    <s v=" "/>
    <n v="129.9"/>
    <s v="Premium"/>
    <s v="Não emitida"/>
    <s v="Cristiane Cunha Dos Reis"/>
    <s v="CPF 06460735670"/>
    <s v="Raimundo Araújo de Moraes 536 - casa, Augusto Corrêa - CEP: 68610000, Pará"/>
    <s v=" "/>
    <s v=" "/>
    <s v="Cristiane Cunha Dos Reis"/>
    <s v="06460735670"/>
    <s v="Raimundo Araújo de Moraes 536 / casa Referencia: próximo ao posto salvador - CEP 68610000 - sta Cruz, Augusto Corrêa, Pará"/>
    <s v="Augusto Corrêa"/>
    <s v="Pará"/>
    <s v="68610000"/>
    <s v="Brasil"/>
    <s v="Coleta do Mercado Envios"/>
    <s v="16 de agosto | 01:46"/>
    <s v="19 de agosto | 15:35"/>
    <s v="Mercado Envios"/>
    <s v="MEL43727786264LMXDF01"/>
    <s v=" "/>
    <s v=" "/>
    <s v=" "/>
    <s v=" "/>
    <s v=" "/>
    <s v=" "/>
    <s v=" "/>
    <s v=" "/>
    <s v=""/>
    <s v="Não"/>
    <s v=""/>
    <s v="Não"/>
  </r>
  <r>
    <s v="2000009043422018"/>
    <s v="15 de agosto de 2024 11:01 hs."/>
    <s v="Entregue"/>
    <s v="Chegou em 20 de agosto"/>
    <s v="Não"/>
    <n v="1"/>
    <n v="390.4"/>
    <n v="30.22"/>
    <n v="-46.85"/>
    <n v="-55.17"/>
    <s v=""/>
    <n v="318.60000000000002"/>
    <s v="agosto 2024"/>
    <s v="Sim"/>
    <x v="266"/>
    <s v="MLB3091225244"/>
    <s v="Trust Parts"/>
    <s v="Par Bandeja Dianteira Com Pivô Honda Fit 2009 A 2013"/>
    <s v=" "/>
    <n v="390.4"/>
    <s v="Clássico"/>
    <s v="Não emitida"/>
    <s v="Aurimar Chaves de Oliveira"/>
    <s v="CPF 21316660397"/>
    <s v="Rua Sertão dos Inhamuns 200, Fortaleza - CEP: 60822770, Ceará"/>
    <s v=" "/>
    <s v=" "/>
    <s v="Aurimar Chaves de Oliveira"/>
    <s v="21316660397"/>
    <s v="Rua Sertão dos Inhamuns 200 / CEP 60822770 - Cidade dos Funcionários, Fortaleza, Ceará"/>
    <s v="Fortaleza"/>
    <s v="Ceará"/>
    <s v="60822770"/>
    <s v="Brasil"/>
    <s v="Coleta do Mercado Envios"/>
    <s v="16 de agosto | 01:08"/>
    <s v="20 de agosto | 08:28"/>
    <s v="Mercado Envios"/>
    <s v="MEL43727720160LMXDF01"/>
    <s v=" "/>
    <s v=" "/>
    <s v=" "/>
    <s v=" "/>
    <s v=" "/>
    <s v=" "/>
    <s v=" "/>
    <s v=" "/>
    <s v=""/>
    <s v="Não"/>
    <s v=""/>
    <s v="Não"/>
  </r>
  <r>
    <s v="2000006178946753"/>
    <s v="15 de agosto de 2024 09:54 hs."/>
    <s v="Entregue"/>
    <s v="Chegou em 17 de agosto"/>
    <s v="Sim"/>
    <n v="1"/>
    <n v="174.36"/>
    <s v=""/>
    <n v="-20.92"/>
    <n v="-25.95"/>
    <s v=""/>
    <n v="127.49"/>
    <s v="agosto 2024"/>
    <s v="Sim"/>
    <x v="7"/>
    <s v="MLB2934737060"/>
    <s v="Trust Parts"/>
    <s v="Par Bandeja Sem Pivô Citroen C3 2003 A 2012"/>
    <s v=" "/>
    <n v="174.36"/>
    <s v="Clássico"/>
    <s v="Não emitida"/>
    <s v="Willian Palazzi Vieira"/>
    <s v="CPF 33338669860"/>
    <s v="Rua Professor Euclides de Oliveira 21 - Mega som, São Roque - CEP: 18131080, São Paulo"/>
    <s v=" "/>
    <s v=" "/>
    <s v="Willian Palazzi Vieira"/>
    <s v="33338669860"/>
    <s v="Rua Professor Euclides de Oliveira 21 / Mega som Referencia: Dentro posto Ipiranga enfrente ao hospital Unimed - CEP 18131080 - Jardim Esther, São Roque, São Paulo"/>
    <s v="São Roque"/>
    <s v="São Paulo"/>
    <s v="18131080"/>
    <s v="Brasil"/>
    <s v="Coleta do Mercado Envios"/>
    <s v="17 de agosto | 01:35"/>
    <s v="17 de agosto | 17:32"/>
    <s v="Mercado Envios"/>
    <s v="MEL43727451106LMXDF01"/>
    <s v=" "/>
    <s v=" "/>
    <s v=" "/>
    <s v=" "/>
    <s v=" "/>
    <s v=" "/>
    <s v=" "/>
    <s v=" "/>
    <s v=""/>
    <s v="Não"/>
    <s v=""/>
    <s v="Não"/>
  </r>
  <r>
    <s v="2000009042662968"/>
    <s v="15 de agosto de 2024 09:31 hs."/>
    <s v="Entregue"/>
    <s v="Chegou em 16 de agosto"/>
    <s v="Não"/>
    <n v="1"/>
    <n v="94.9"/>
    <s v=""/>
    <n v="-11.39"/>
    <n v="-20.45"/>
    <s v=""/>
    <n v="63.06"/>
    <s v="agosto 2024"/>
    <s v=" "/>
    <x v="117"/>
    <s v="MLB2699458146"/>
    <s v="Trust Parts"/>
    <s v="Cabo De Embreagem Peugeot 206 Até 03 1.1 1.3 1.6 Reg Manual"/>
    <s v=" "/>
    <n v="94.9"/>
    <s v="Clássico"/>
    <s v="Não emitida"/>
    <s v="AUTO SERRA CENTRO AUTOMOTIVO LTDA"/>
    <s v="CNPJ 28316632000188"/>
    <s v="Rua Elesbão Alexandre Miranda 601 - oficina auto serra, Serra - CEP: 29176526, Espírito Santo"/>
    <s v="Isento"/>
    <s v="Isento"/>
    <s v="AUTO SERRA CENTRO AUTOMOTIVO LTDA"/>
    <s v="28316632000188"/>
    <s v="Rua Elesbão Alexandre Miranda 601 / oficina auto serra Referencia: oficina - CEP 29176526 - Nossa Senhora da Conceição, Serra, Espírito Santo"/>
    <s v="Serra"/>
    <s v="Espírito Santo"/>
    <s v="29176526"/>
    <s v="Brasil"/>
    <s v="Coleta do Mercado Envios"/>
    <s v="16 de agosto | 01:19"/>
    <s v="16 de agosto | 16:01"/>
    <s v="Mercado Envios"/>
    <s v="MEL43727200703LMXDF01"/>
    <s v=" "/>
    <s v=" "/>
    <s v=" "/>
    <s v=" "/>
    <s v=" "/>
    <s v=" "/>
    <s v=" "/>
    <s v=" "/>
    <s v=""/>
    <s v="Não"/>
    <s v=""/>
    <s v="Não"/>
  </r>
  <r>
    <s v="2000009042525720"/>
    <s v="15 de agosto de 2024 09:11 hs."/>
    <s v="Entregue"/>
    <s v="Chegou em 19 de agosto"/>
    <s v="Não"/>
    <n v="1"/>
    <n v="141.03"/>
    <s v=""/>
    <n v="-16.920000000000002"/>
    <n v="-23.95"/>
    <s v=""/>
    <n v="100.16"/>
    <s v="agosto 2024"/>
    <s v="Sim"/>
    <x v="229"/>
    <s v="MLB3142483222"/>
    <s v="Trust Parts"/>
    <s v="Bandeja Dianteira Direita Com Pivô Logan 2014 A 2019"/>
    <s v=" "/>
    <n v="141.03"/>
    <s v="Clássico"/>
    <s v="Não emitida"/>
    <s v="Karine Santos"/>
    <s v="CPF 12682897606"/>
    <s v="rua mario pereira de aguilar 57 - casa b, Frei Gaspar - CEP: 39840000, Minas Gerais"/>
    <s v=" "/>
    <s v=" "/>
    <s v="Karine Santos"/>
    <s v="12682897606"/>
    <s v="rua mario pereira de aguilar 57 / casa b - CEP 39840000 - centro, Frei Gaspar, Minas Gerais"/>
    <s v="Frei Gaspar"/>
    <s v="Minas Gerais"/>
    <s v="39840000"/>
    <s v="Brasil"/>
    <s v="Coleta do Mercado Envios"/>
    <s v="17 de agosto | 06:08"/>
    <s v="19 de agosto | 12:24"/>
    <s v="Mercado Envios"/>
    <s v="MEL43727139895LMXDF01"/>
    <s v=" "/>
    <s v=" "/>
    <s v=" "/>
    <s v=" "/>
    <s v=" "/>
    <s v=" "/>
    <s v=" "/>
    <s v=" "/>
    <s v=""/>
    <s v="Não"/>
    <s v=""/>
    <s v="Não"/>
  </r>
  <r>
    <s v="2000009042079898"/>
    <s v="15 de agosto de 2024 07:39 hs."/>
    <s v="Entregue"/>
    <s v="Chegou em 17 de agosto"/>
    <s v="Não"/>
    <n v="1"/>
    <n v="242.9"/>
    <n v="38.520000000000003"/>
    <n v="-29.15"/>
    <n v="-61.47"/>
    <s v=""/>
    <n v="190.8"/>
    <s v="agosto 2024"/>
    <s v=" "/>
    <x v="191"/>
    <s v="MLB3959676638"/>
    <s v="Trust Parts"/>
    <s v="Kit Cabo De Marcha Terminal Reparo Alavanca Celta 2006 A 14"/>
    <s v=" "/>
    <n v="242.9"/>
    <s v="Clássico"/>
    <s v="Não emitida"/>
    <s v="Gady Mabel Aquino Silva Dos Santos"/>
    <s v="CPF 86757709287"/>
    <s v="Travessa Barão do Triunfo 992 - entre rua nova, Belém - CEP: 66080680, Pará"/>
    <s v=" "/>
    <s v=" "/>
    <s v="Gady Mabel Aquino Silva Dos Santos"/>
    <s v="86757709287"/>
    <s v="Travessa Barão do Triunfo 992 / entre rua nova Referencia: em frente ao posto de saúde - CEP 66080680 - Pedreira, Belém, Pará"/>
    <s v="Belém"/>
    <s v="Pará"/>
    <s v="66080680"/>
    <s v="Brasil"/>
    <s v="Coleta do Mercado Envios"/>
    <s v="16 de agosto | 01:19"/>
    <s v="17 de agosto | 11:33"/>
    <s v="Mercado Envios"/>
    <s v="MEL43727088564LMXDF01"/>
    <s v=" "/>
    <s v=" "/>
    <s v=" "/>
    <s v=" "/>
    <s v=" "/>
    <s v=" "/>
    <s v=" "/>
    <s v=" "/>
    <s v=""/>
    <s v="Não"/>
    <s v=""/>
    <s v="Não"/>
  </r>
  <r>
    <s v="2000009041936938"/>
    <s v="15 de agosto de 2024 06:30 hs."/>
    <s v="Entregue"/>
    <s v="Chegou em 15 de agosto"/>
    <s v="Não"/>
    <n v="1"/>
    <n v="34.880000000000003"/>
    <n v="15.9"/>
    <n v="-11.93"/>
    <s v=""/>
    <s v=""/>
    <n v="38.85"/>
    <s v="agosto 2024"/>
    <s v="Sim"/>
    <x v="233"/>
    <s v="MLB3250083757"/>
    <s v="Trust Parts"/>
    <s v="Cabo De Capô Com Alavanca 1623mm Strada 2008 A 2012"/>
    <s v=" "/>
    <n v="34.880000000000003"/>
    <s v="Premium"/>
    <s v="Não emitida"/>
    <s v="Jose Reverton Silva Santos"/>
    <s v="CPF 31983850837"/>
    <s v="Rua Efigênia Siqueira Gonçalves 9, Itapevi - CEP: 06693520, São Paulo"/>
    <s v=" "/>
    <s v=" "/>
    <s v="Jose Reverton Silva Santos"/>
    <s v="31983850837"/>
    <s v="Rua Efigênia Siqueira Gonçalves 9 / Casa fundo Referencia: Fica Próximo Ao Bar Da Sueli - CEP 06693520 - Chácara Vitápolis, Itapevi, São Paulo"/>
    <s v="Itapevi"/>
    <s v="São Paulo"/>
    <s v="06693520"/>
    <s v="Brasil"/>
    <s v="Mercado Envios Flex"/>
    <s v="15 de agosto | 16:39"/>
    <s v="15 de agosto | 20:37"/>
    <s v="GUSTAVO ARAUJO DOMINGOS"/>
    <s v="43726837745"/>
    <s v=" "/>
    <s v=" "/>
    <s v=" "/>
    <s v=" "/>
    <s v=" "/>
    <s v=" "/>
    <s v=" "/>
    <s v=" "/>
    <s v=""/>
    <s v="Não"/>
    <s v=""/>
    <s v="Não"/>
  </r>
  <r>
    <s v="2000009039790728"/>
    <s v="14 de agosto de 2024 22:37 hs."/>
    <s v="Entregue"/>
    <s v="Chegou em 16 de agosto"/>
    <s v="Não"/>
    <n v="1"/>
    <n v="303.35000000000002"/>
    <s v=""/>
    <n v="-36.4"/>
    <n v="-41.95"/>
    <s v=""/>
    <n v="225"/>
    <s v="agosto 2024"/>
    <s v="Sim"/>
    <x v="292"/>
    <s v="MLB3130002924"/>
    <s v="Trust Parts"/>
    <s v="Par Bandeja Dianteira Com Pivô Duster 2011 A 2013"/>
    <s v=" "/>
    <n v="303.35000000000002"/>
    <s v="Clássico"/>
    <s v="Não emitida"/>
    <s v="Lusenir de Lima Souza"/>
    <s v="CPF 42238115846"/>
    <s v="RUA RUBENS DE OLIVEIRA 431, São Paulo - CEP: 04849210, São Paulo"/>
    <s v=" "/>
    <s v=" "/>
    <s v="Lusenir de Lima Souza"/>
    <s v="42238115846"/>
    <s v="RUA RUBENS DE OLIVEIRA 431 / Loja - De frente a Casas Bahia - CEP 04849210 - Parque Residencial Cocaia, São Paulo, São Paulo"/>
    <s v="São Paulo"/>
    <s v="São Paulo"/>
    <s v="04849210"/>
    <s v="Brasil"/>
    <s v="Coleta do Mercado Envios"/>
    <s v="16 de agosto | 02:36"/>
    <s v="16 de agosto | 14:39"/>
    <s v="Mercado Envios"/>
    <s v="MEL43726203903LMXDF01"/>
    <s v="https://myaccount.mercadolivre.com.br/shipments/43726203903/detail"/>
    <s v=" "/>
    <s v=" "/>
    <s v=" "/>
    <s v=" "/>
    <s v=" "/>
    <s v=" "/>
    <s v=" "/>
    <s v=""/>
    <s v="Não"/>
    <s v=""/>
    <s v="Não"/>
  </r>
  <r>
    <s v="2000009039223938"/>
    <s v="14 de agosto de 2024 21:36 hs."/>
    <s v="Entregue"/>
    <s v="Chegou em 16 de agosto"/>
    <s v="Não"/>
    <n v="1"/>
    <n v="93.7"/>
    <s v=""/>
    <n v="-11.24"/>
    <n v="-19.95"/>
    <s v=""/>
    <n v="62.51"/>
    <s v="agosto 2024"/>
    <s v="Sim"/>
    <x v="150"/>
    <s v="MLB3108811973"/>
    <s v="Trust Parts"/>
    <s v="Kit Reparo Trambulador Com Mola Scenic Todos Os Anos"/>
    <s v=" "/>
    <n v="93.7"/>
    <s v="Clássico"/>
    <s v="Não emitida"/>
    <s v="Ilza Hoskem"/>
    <s v="CPF 04593966760"/>
    <s v="Rua Manoel Bandeira 13, Cariacica - CEP: 29142603, Espírito Santo"/>
    <s v=" "/>
    <s v=" "/>
    <s v="Ilza Hoskem"/>
    <s v="04593966760"/>
    <s v="Rua Manoel Bandeira 13 / Referencia: próximo ao tratamento de esgoto - CEP 29142603 - Jardim Botânico, Cariacica, Espírito Santo"/>
    <s v="Cariacica"/>
    <s v="Espírito Santo"/>
    <s v="29142603"/>
    <s v="Brasil"/>
    <s v="Coleta do Mercado Envios"/>
    <s v="16 de agosto | 01:19"/>
    <s v="16 de agosto | 17:25"/>
    <s v="Mercado Envios"/>
    <s v="MEL43726136388LMXDF01"/>
    <s v=" "/>
    <s v=" "/>
    <s v=" "/>
    <s v=" "/>
    <s v=" "/>
    <s v=" "/>
    <s v=" "/>
    <s v=" "/>
    <s v=""/>
    <s v="Não"/>
    <s v=""/>
    <s v="Não"/>
  </r>
  <r>
    <s v="2000009038778904"/>
    <s v="14 de agosto de 2024 21:02 hs."/>
    <s v="Entregue"/>
    <s v="Chegou em 16 de agosto"/>
    <s v="Não"/>
    <n v="1"/>
    <n v="174.36"/>
    <s v=""/>
    <n v="-20.92"/>
    <n v="-25.95"/>
    <s v=""/>
    <n v="127.49"/>
    <s v="agosto 2024"/>
    <s v="Sim"/>
    <x v="7"/>
    <s v="MLB2934737060"/>
    <s v="Trust Parts"/>
    <s v="Par Bandeja Sem Pivô Citroen C3 2003 A 2012"/>
    <s v=" "/>
    <n v="174.36"/>
    <s v="Clássico"/>
    <s v="Não emitida"/>
    <s v="Faulher Martins Jordao"/>
    <s v="CPF 41581086830"/>
    <s v="Avenida Lázaro Gonçalves de Oliveira 530 - bl C ap 501, Santa Bárbara D'Oeste - CEP: 13458626, São Paulo"/>
    <s v=" "/>
    <s v=" "/>
    <s v="Faulher Martins Jordao"/>
    <s v="41581086830"/>
    <s v="Avenida Lázaro Gonçalves de Oliveira 530 / bl C ap 501 - CEP 13458626 - Parque Residencial do Lago, Santa Bárbara D'Oeste, São Paulo"/>
    <s v="Santa Bárbara D'Oeste"/>
    <s v="São Paulo"/>
    <s v="13458626"/>
    <s v="Brasil"/>
    <s v="Coleta do Mercado Envios"/>
    <s v="16 de agosto | 01:42"/>
    <s v="16 de agosto | 13:40"/>
    <s v="Mercado Envios"/>
    <s v="MEL43725938296LMXDF01"/>
    <s v=" "/>
    <s v=" "/>
    <s v=" "/>
    <s v=" "/>
    <s v=" "/>
    <s v=" "/>
    <s v=" "/>
    <s v=" "/>
    <s v=""/>
    <s v="Não"/>
    <s v=""/>
    <s v="Não"/>
  </r>
  <r>
    <s v="2000009038361300"/>
    <s v="14 de agosto de 2024 20:03 hs."/>
    <s v="Entregue"/>
    <s v="Chegou em 24 de agosto"/>
    <s v="Não"/>
    <n v="1"/>
    <n v="18.57"/>
    <n v="17.899999999999999"/>
    <n v="-9.16"/>
    <n v="-17.899999999999999"/>
    <s v=""/>
    <n v="9.41"/>
    <s v="agosto 2024"/>
    <s v="Sim"/>
    <x v="293"/>
    <s v="MLB2772161028"/>
    <s v="Trust Parts"/>
    <s v="Bucha Reparo Alavanca Trambulador Corsa 1994 A 2005"/>
    <s v=" "/>
    <n v="18.57"/>
    <s v="Premium"/>
    <s v="Não emitida"/>
    <s v="Sergio tuzimoto"/>
    <s v="CPF 15858296840"/>
    <s v="AVENIDA SILVIO AMERICO SASDELLI 2431, Foz do Iguaçu - CEP: 85869580, Paraná"/>
    <s v=" "/>
    <s v=" "/>
    <s v="Sergio tuzimoto"/>
    <s v="15858296840"/>
    <s v="AVENIDA SILVIO AMERICO SASDELLI 2431 / Sala 02 - CEP 85869580 - Jardim Lancaster, Foz do Iguaçu, Paraná"/>
    <s v="Foz do Iguaçu"/>
    <s v="Paraná"/>
    <s v="85869580"/>
    <s v="Brasil"/>
    <s v="Coleta do Mercado Envios"/>
    <s v="16 de agosto | 01:08"/>
    <s v="24 de agosto | 10:39"/>
    <s v="Mercado Envios"/>
    <s v="MEL43725587583LMXDF01"/>
    <s v="https://myaccount.mercadolivre.com.br/shipments/43725587583/detail"/>
    <s v=" "/>
    <s v=" "/>
    <s v=" "/>
    <s v=" "/>
    <s v=" "/>
    <s v=" "/>
    <s v=" "/>
    <s v=""/>
    <s v="Não"/>
    <s v=""/>
    <s v="Não"/>
  </r>
  <r>
    <s v="2000006176025607"/>
    <s v="14 de agosto de 2024 19:46 hs."/>
    <s v="Entregue"/>
    <s v="Chegou em 16 de agosto"/>
    <s v="Sim"/>
    <n v="1"/>
    <n v="94.9"/>
    <s v=""/>
    <n v="-11.39"/>
    <n v="-20.45"/>
    <s v=""/>
    <n v="63.06"/>
    <s v="agosto 2024"/>
    <s v="Sim"/>
    <x v="117"/>
    <s v="MLB2699458146"/>
    <s v="Trust Parts"/>
    <s v="Cabo De Embreagem Peugeot 206 Até 03 1.1 1.3 1.6 Reg Manual"/>
    <s v=" "/>
    <n v="94.9"/>
    <s v="Clássico"/>
    <s v="Não emitida"/>
    <s v="tatiane alves"/>
    <s v="CPF 39296127807"/>
    <s v="Avenida Flácides Ferreira 1264 - loja 2 Branet, Itanhaém - CEP: 11740000, São Paulo"/>
    <s v=" "/>
    <s v=" "/>
    <s v="tatiane alves"/>
    <s v="39296127807"/>
    <s v="Avenida Flácides Ferreira 1264 / loja 2 Branet - CEP 11740000 - Balneário gaivota, Itanhaém, São Paulo"/>
    <s v="Itanhaém"/>
    <s v="São Paulo"/>
    <s v="11740000"/>
    <s v="Brasil"/>
    <s v="Coleta do Mercado Envios"/>
    <s v="16 de agosto | 02:33"/>
    <s v="16 de agosto | 12:17"/>
    <s v="Mercado Envios"/>
    <s v="MEL43725687228LMXDF01"/>
    <s v=" "/>
    <s v=" "/>
    <s v=" "/>
    <s v=" "/>
    <s v=" "/>
    <s v=" "/>
    <s v=" "/>
    <s v=" "/>
    <s v=""/>
    <s v="Não"/>
    <s v=""/>
    <s v="Não"/>
  </r>
  <r>
    <s v="2000009038041314"/>
    <s v="14 de agosto de 2024 19:32 hs."/>
    <s v="Entregue"/>
    <s v="Chegou em 19 de agosto"/>
    <s v="Não"/>
    <n v="1"/>
    <n v="93.7"/>
    <s v=""/>
    <n v="-11.24"/>
    <n v="-19.95"/>
    <s v=""/>
    <n v="62.51"/>
    <s v="agosto 2024"/>
    <s v="Sim"/>
    <x v="150"/>
    <s v="MLB3108811973"/>
    <s v="Trust Parts"/>
    <s v="Kit Reparo Trambulador Com Mola Scenic Todos Os Anos"/>
    <s v=" "/>
    <n v="93.7"/>
    <s v="Clássico"/>
    <s v="Não emitida"/>
    <s v="Wanderlei Oliveira"/>
    <s v="CPF 04304433903"/>
    <s v="RUA SETE DE SETEMBRO 163, Içara - CEP: 88820000, Santa Catarina"/>
    <s v=" "/>
    <s v=" "/>
    <s v="Wanderlei Oliveira"/>
    <s v="04304433903"/>
    <s v="RUA SETE DE SETEMBRO 163 / CEP 88820000 - Centro, Içara, Santa Catarina"/>
    <s v="Içara"/>
    <s v="Santa Catarina"/>
    <s v="88820000"/>
    <s v="Brasil"/>
    <s v="Coleta do Mercado Envios"/>
    <s v="16 de agosto | 00:15"/>
    <s v="19 de agosto | 13:52"/>
    <s v="Mercado Envios"/>
    <s v="MEL43725619886LMXDF01"/>
    <s v="https://myaccount.mercadolivre.com.br/shipments/43725619886/detail"/>
    <s v=" "/>
    <s v=" "/>
    <s v=" "/>
    <s v=" "/>
    <s v=" "/>
    <s v=" "/>
    <s v=" "/>
    <s v=""/>
    <s v="Não"/>
    <s v=""/>
    <s v="Não"/>
  </r>
  <r>
    <s v="2000006175927897"/>
    <s v="14 de agosto de 2024 19:28 hs."/>
    <s v="Entregue"/>
    <s v="Chegou em 16 de agosto"/>
    <s v="Sim"/>
    <n v="1"/>
    <n v="55.09"/>
    <n v="21.87"/>
    <n v="-15.37"/>
    <n v="-21.87"/>
    <s v=""/>
    <n v="39.72"/>
    <s v="agosto 2024"/>
    <s v=" "/>
    <x v="72"/>
    <s v="MLB2797196132"/>
    <s v="Trust Parts"/>
    <s v="Kit Reparo Terminal Cabo De Engate Seleção De Marchas Kwid"/>
    <s v=" "/>
    <n v="55.09"/>
    <s v="Premium"/>
    <s v="Não emitida"/>
    <s v="Jose Faria"/>
    <s v="CPF 09850976713"/>
    <s v="Rua Olinto Teixeira 261 - Anchieta, Rio de Janeiro - CEP: 21630280, Rio de Janeiro"/>
    <s v=" "/>
    <s v=" "/>
    <s v="Jose Faria"/>
    <s v="09850976713"/>
    <s v="Rua Olinto Teixeira 261 / Anchieta Referencia: Anchieta - CEP 21630280 - Anchieta, Rio de Janeiro, Rio de Janeiro"/>
    <s v="Rio de Janeiro"/>
    <s v="Rio de Janeiro"/>
    <s v="21630280"/>
    <s v="Brasil"/>
    <s v="Coleta do Mercado Envios"/>
    <s v="16 de agosto | 01:53"/>
    <s v="16 de agosto | 15:54"/>
    <s v="Mercado Envios"/>
    <s v="MEL43725607336LMXDF01"/>
    <s v=" "/>
    <s v=" "/>
    <s v=" "/>
    <s v=" "/>
    <s v=" "/>
    <s v=" "/>
    <s v=" "/>
    <s v=" "/>
    <s v=""/>
    <s v="Não"/>
    <s v=""/>
    <s v="Não"/>
  </r>
  <r>
    <s v="2000006175906103"/>
    <s v="14 de agosto de 2024 19:22 hs."/>
    <s v="Entregue"/>
    <s v="Chegou em 17 de agosto"/>
    <s v="Sim"/>
    <n v="1"/>
    <n v="175.99"/>
    <s v=""/>
    <n v="-21.12"/>
    <n v="-25.95"/>
    <s v=""/>
    <n v="128.91999999999999"/>
    <s v="agosto 2024"/>
    <s v="Sim"/>
    <x v="60"/>
    <s v="MLB2863957343"/>
    <s v="Trust Parts"/>
    <s v="Bandeja Lado Direito Peugeot 206 Todos 1999 A 2010 Com Pivô"/>
    <s v=" "/>
    <n v="175.99"/>
    <s v="Clássico"/>
    <s v="Não emitida"/>
    <s v="FABIO LOPES DE SOUZA LOPES"/>
    <s v="CPF 30912405848"/>
    <s v="Rua Cônego Braga 284, Iguape - CEP: 11920000, São Paulo"/>
    <s v=" "/>
    <s v=" "/>
    <s v="FABIO LOPES DE SOUZA LOPES"/>
    <s v="30912405848"/>
    <s v="Rua Cônego Braga 284 / Casa Referencia: casa - CEP 11920000 - Iguape, Iguape, São Paulo"/>
    <s v="Iguape"/>
    <s v="São Paulo"/>
    <s v="11920000"/>
    <s v="Brasil"/>
    <s v="Coleta do Mercado Envios"/>
    <s v="16 de agosto | 01:35"/>
    <s v="17 de agosto | 14:52"/>
    <s v="Mercado Envios"/>
    <s v="MEL43725587744LMXDF01"/>
    <s v=" "/>
    <s v=" "/>
    <s v=" "/>
    <s v=" "/>
    <s v=" "/>
    <s v=" "/>
    <s v=" "/>
    <s v=" "/>
    <s v=""/>
    <s v="Não"/>
    <s v=""/>
    <s v="Não"/>
  </r>
  <r>
    <s v="2000009037848746"/>
    <s v="14 de agosto de 2024 19:08 hs."/>
    <s v="Entregue"/>
    <s v="Chegou em 17 de agosto"/>
    <s v="Não"/>
    <n v="1"/>
    <n v="47.75"/>
    <n v="17.11"/>
    <n v="-14.12"/>
    <n v="-17.11"/>
    <s v=""/>
    <n v="33.630000000000003"/>
    <s v="agosto 2024"/>
    <s v="Sim"/>
    <x v="8"/>
    <s v="MLB2826499611"/>
    <s v="Trust Parts"/>
    <s v="Cabo Embreagem Uno Mille Motor 1.0 8v Mpi Fire 2002 A 2004"/>
    <s v=" "/>
    <n v="47.75"/>
    <s v="Premium"/>
    <s v="Não emitida"/>
    <s v="janilson Vieirra"/>
    <s v="CPF 42473447810"/>
    <s v="Rua Carijó SN - casa, Itupeva - CEP: 13295378, São Paulo"/>
    <s v=" "/>
    <s v=" "/>
    <s v="janilson Vieirra"/>
    <s v="42473447810"/>
    <s v="Rua Carijó SN / casa Referencia: casa com vidros na frente - CEP 13295378 - Parque Residencial Paraíso, Itupeva, São Paulo"/>
    <s v="Itupeva"/>
    <s v="São Paulo"/>
    <s v="13295378"/>
    <s v="Brasil"/>
    <s v="Coleta do Mercado Envios"/>
    <s v="17 de agosto | 02:41"/>
    <s v="17 de agosto | 12:24"/>
    <s v="Mercado Envios"/>
    <s v="MEL43725360993LMXDF01"/>
    <s v=" "/>
    <s v=" "/>
    <s v=" "/>
    <s v=" "/>
    <s v=" "/>
    <s v=" "/>
    <s v=" "/>
    <s v=" "/>
    <s v=""/>
    <s v="Não"/>
    <s v=""/>
    <s v="Não"/>
  </r>
  <r>
    <s v="2000009037570454"/>
    <s v="14 de agosto de 2024 18:37 hs."/>
    <s v="Entregue"/>
    <s v="Chegou em 15 de agosto"/>
    <s v="Não"/>
    <n v="1"/>
    <n v="115.69"/>
    <n v="1.39"/>
    <n v="-19.670000000000002"/>
    <s v=""/>
    <s v=""/>
    <n v="97.41"/>
    <s v="agosto 2024"/>
    <s v="Sim"/>
    <x v="85"/>
    <s v="MLB2836652482"/>
    <s v="Trust Parts"/>
    <s v="Par Cabo De Freio Traseira Celta 2001 Em Diante Com Conector"/>
    <s v=" "/>
    <n v="115.69"/>
    <s v="Premium"/>
    <s v="Não emitida"/>
    <s v="leandro antonio"/>
    <s v="CPF 24985675857"/>
    <s v="Rua Capitão Zineu Simionato 404 - Casa, Guarulhos - CEP: 07135050, São Paulo"/>
    <s v=" "/>
    <s v=" "/>
    <s v="leandro antonio"/>
    <s v="24985675857"/>
    <s v="Rua Capitão Zineu Simionato 404 / Casa Referencia: casa - CEP 07135050 - Jardim Adriana, Guarulhos, São Paulo"/>
    <s v="Guarulhos"/>
    <s v="São Paulo"/>
    <s v="07135050"/>
    <s v="Brasil"/>
    <s v="Mercado Envios Flex"/>
    <s v="15 de agosto | 16:20"/>
    <s v="15 de agosto | 19:28"/>
    <s v="REIDSON LIMA"/>
    <s v="43725409508"/>
    <s v=" "/>
    <s v=" "/>
    <s v=" "/>
    <s v=" "/>
    <s v=" "/>
    <s v=" "/>
    <s v=" "/>
    <s v=" "/>
    <s v=""/>
    <s v="Não"/>
    <s v=""/>
    <s v="Não"/>
  </r>
  <r>
    <s v="2000009037464700"/>
    <s v="14 de agosto de 2024 18:25 hs."/>
    <s v="Entregue"/>
    <s v="Chegou em 20 de agosto"/>
    <s v="Não"/>
    <n v="1"/>
    <n v="129.82"/>
    <s v=""/>
    <n v="-15.58"/>
    <n v="-23.95"/>
    <s v=""/>
    <n v="90.29"/>
    <s v="agosto 2024"/>
    <s v=" "/>
    <x v="294"/>
    <s v="MLB2991900517"/>
    <s v="Trust Parts"/>
    <s v="Bandeja Inferior Duster Lado Motorista 2011 Á 2014 Sem Pivô"/>
    <s v=" "/>
    <n v="129.82"/>
    <s v="Clássico"/>
    <s v="Não emitida"/>
    <s v="Kalebe da Silva Ramos"/>
    <s v="CPF 03004189062"/>
    <s v="Rua João Manoel de Lima e Silva 260 - kmotors, São Luiz Gonzaga - CEP: 97800000, Rio Grande do Sul"/>
    <s v=" "/>
    <s v=" "/>
    <s v="Kalebe da Silva Ramos"/>
    <s v="03004189062"/>
    <s v="Rua João Manoel de Lima e Silva 260 / kmotors Referencia: em cima barranco, Br 285 - CEP 97800000 - trevo, São Luiz Gonzaga, Rio Grande do Sul"/>
    <s v="São Luiz Gonzaga"/>
    <s v="Rio Grande do Sul"/>
    <s v="97800000"/>
    <s v="Brasil"/>
    <s v="Coleta do Mercado Envios"/>
    <s v="16 de agosto | 05:10"/>
    <s v="20 de agosto | 13:33"/>
    <s v="Mercado Envios"/>
    <s v="MEL43725362130LMXDF01"/>
    <s v=" "/>
    <s v=" "/>
    <s v=" "/>
    <s v=" "/>
    <s v=" "/>
    <s v=" "/>
    <s v=" "/>
    <s v=" "/>
    <s v=""/>
    <s v="Não"/>
    <s v=""/>
    <s v="Não"/>
  </r>
  <r>
    <s v="2000006175622193"/>
    <s v="14 de agosto de 2024 18:23 hs."/>
    <s v="Entregue"/>
    <s v="Chegou em 19 de agosto"/>
    <s v="Sim"/>
    <n v="1"/>
    <n v="212.97"/>
    <s v=""/>
    <n v="-25.56"/>
    <n v="-41.95"/>
    <s v=""/>
    <n v="145.46"/>
    <s v="agosto 2024"/>
    <s v="Sim"/>
    <x v="295"/>
    <s v="MLB2981206068"/>
    <s v="Trust Parts"/>
    <s v="Bandeja Direita Inferior Com Pivô I30 2008 A 2012"/>
    <s v=" "/>
    <n v="212.97"/>
    <s v="Clássico"/>
    <s v="Não emitida"/>
    <s v="Felipe Scariot"/>
    <s v="CPF 00987016067"/>
    <s v="Avenida Palace Hotel 40 - casa dos fundos, Canela - CEP: 95680500, Rio Grande do Sul"/>
    <s v=" "/>
    <s v=" "/>
    <s v="Felipe Scariot"/>
    <s v="00987016067"/>
    <s v="Avenida Palace Hotel 40 / casa dos fundos - CEP 95680500 - Palace Hotel, Canela, Rio Grande do Sul"/>
    <s v="Canela"/>
    <s v="Rio Grande do Sul"/>
    <s v="95680500"/>
    <s v="Brasil"/>
    <s v="Coleta do Mercado Envios"/>
    <s v="16 de agosto | 00:15"/>
    <s v="19 de agosto | 15:33"/>
    <s v="Mercado Envios"/>
    <s v="MEL43725352608LMXDF01"/>
    <s v=" "/>
    <s v=" "/>
    <s v=" "/>
    <s v=" "/>
    <s v=" "/>
    <s v=" "/>
    <s v=" "/>
    <s v=" "/>
    <s v=""/>
    <s v="Não"/>
    <s v=""/>
    <s v="Não"/>
  </r>
  <r>
    <s v="2000009037372140"/>
    <s v="14 de agosto de 2024 18:14 hs."/>
    <s v="Entregue"/>
    <s v="Chegou em 17 de agosto"/>
    <s v="Não"/>
    <n v="1"/>
    <n v="105.98"/>
    <s v=""/>
    <n v="-18.02"/>
    <n v="-22.95"/>
    <s v=""/>
    <n v="65.010000000000005"/>
    <s v="agosto 2024"/>
    <s v="Sim"/>
    <x v="77"/>
    <s v="MLB3123540907"/>
    <s v="Trust Parts"/>
    <s v="Par Pivô Inferior Da Bandeja Dianteira Fiesta 2002 A 2014"/>
    <s v=" "/>
    <n v="105.98"/>
    <s v="Premium"/>
    <s v="Não emitida"/>
    <s v="Sergio Roberto Marchiori"/>
    <s v="CPF 02481990994"/>
    <s v="Rua Trinta e Um de Outubro 62, Morretes - CEP: 83350000, Paraná"/>
    <s v=" "/>
    <s v=" "/>
    <s v="Sergio Roberto Marchiori"/>
    <s v="02481990994"/>
    <s v="Rua Trinta e Um de Outubro 62 / Casa rosa em frente a barbearia - CEP 83350000 - Centro, Morretes, Paraná"/>
    <s v="Morretes"/>
    <s v="Paraná"/>
    <s v="83350000"/>
    <s v="Brasil"/>
    <s v="Coleta do Mercado Envios"/>
    <s v="16 de agosto | 00:12"/>
    <s v="17 de agosto | 15:46"/>
    <s v="Mercado Envios"/>
    <s v="MEL43725146813LMXDF01"/>
    <s v=" "/>
    <s v=" "/>
    <s v=" "/>
    <s v=" "/>
    <s v=" "/>
    <s v=" "/>
    <s v=" "/>
    <s v=" "/>
    <s v=""/>
    <s v="Não"/>
    <s v=""/>
    <s v="Não"/>
  </r>
  <r>
    <s v="2000009037336174"/>
    <s v="14 de agosto de 2024 18:10 hs."/>
    <s v="Entregue"/>
    <s v="Chegou em 17 de agosto"/>
    <s v="Não"/>
    <n v="1"/>
    <n v="131.9"/>
    <s v=""/>
    <n v="-22.42"/>
    <n v="-22.95"/>
    <s v=""/>
    <n v="86.53"/>
    <s v="agosto 2024"/>
    <s v="Sim"/>
    <x v="296"/>
    <s v="MLB2669827088"/>
    <s v="Trust Parts"/>
    <s v="Par Reparo Pino Guia Pinça De Freio Dianteiro Corolla 03a08"/>
    <s v=" "/>
    <n v="131.9"/>
    <s v="Premium"/>
    <s v="Não emitida"/>
    <s v="mauricio Mota paixao"/>
    <s v="CPF 01748555758"/>
    <s v="Rua Leonardo Pereira da Silva 97 - casa, Conceição de Macabu - CEP: 28740000, Rio de Janeiro"/>
    <s v=" "/>
    <s v=" "/>
    <s v="mauricio Mota paixao"/>
    <s v="01748555758"/>
    <s v="Rua Leonardo Pereira da Silva 97 / casa Referencia: casa , barbearia Ebenézer - CEP 28740000 - Vila São jose, Conceição de Macabu, Rio de Janeiro"/>
    <s v="Conceição de Macabu"/>
    <s v="Rio de Janeiro"/>
    <s v="28740000"/>
    <s v="Brasil"/>
    <s v="Coleta do Mercado Envios"/>
    <s v="16 de agosto | 00:12"/>
    <s v="17 de agosto | 16:47"/>
    <s v="Mercado Envios"/>
    <s v="MEL43725132959LMXDF01"/>
    <s v=" "/>
    <s v=" "/>
    <s v=" "/>
    <s v=" "/>
    <s v=" "/>
    <s v=" "/>
    <s v=" "/>
    <s v=" "/>
    <s v=""/>
    <s v="Não"/>
    <s v=""/>
    <s v="Não"/>
  </r>
  <r>
    <s v="2000009037197314"/>
    <s v="14 de agosto de 2024 17:57 hs."/>
    <s v="Entregue"/>
    <s v="Chegou em 19 de agosto"/>
    <s v="Não"/>
    <n v="1"/>
    <n v="17.45"/>
    <n v="38.799999999999997"/>
    <n v="-8.09"/>
    <n v="-38.799999999999997"/>
    <s v=""/>
    <n v="9.36"/>
    <s v="agosto 2024"/>
    <s v="Sim"/>
    <x v="297"/>
    <s v="MLB2742847582"/>
    <s v="Trust Parts"/>
    <s v="Capa De Pedal Freio E Embreagem Renault Kwid"/>
    <s v=" "/>
    <n v="17.45"/>
    <s v="Clássico"/>
    <s v="Não emitida"/>
    <s v="GERALDO MAJELA CUNHA GARCIA"/>
    <s v="CPF 51754797687"/>
    <s v="Avenida Wilson Borges 1430 - GM Negócios Automo, Araxá - CEP: 38182000, Minas Gerais"/>
    <s v=" "/>
    <s v=" "/>
    <s v="GERALDO MAJELA CUNHA GARCIA"/>
    <s v="51754797687"/>
    <s v="Avenida Wilson Borges 1430 / GM Negócios Automo Referencia: Ao lado da Impulso Rural - CEP 38182000 - Santo Antônio, Araxá, Minas Gerais"/>
    <s v="Araxá"/>
    <s v="Minas Gerais"/>
    <s v="38182000"/>
    <s v="Brasil"/>
    <s v="Coleta do Mercado Envios"/>
    <s v="17 de agosto | 00:28"/>
    <s v="19 de agosto | 15:58"/>
    <s v="Mercado Envios"/>
    <s v="MEL43725246080LMXDF01"/>
    <s v=" "/>
    <s v=" "/>
    <s v=" "/>
    <s v=" "/>
    <s v=" "/>
    <s v=" "/>
    <s v=" "/>
    <s v=" "/>
    <s v=""/>
    <s v="Não"/>
    <s v=""/>
    <s v="Não"/>
  </r>
  <r>
    <s v="2000009036690632"/>
    <s v="14 de agosto de 2024 17:00 hs."/>
    <s v="Entregue"/>
    <s v="Chegou em 17 de agosto"/>
    <s v="Não"/>
    <n v="1"/>
    <n v="48.3"/>
    <n v="14.85"/>
    <n v="-14.21"/>
    <n v="-14.85"/>
    <s v=""/>
    <n v="34.090000000000003"/>
    <s v="agosto 2024"/>
    <s v=" "/>
    <x v="298"/>
    <s v="MLB2787074814"/>
    <s v="Trust Parts"/>
    <s v="2 Kits Pino Dobradiça Porta Uno Mille 1985 A 2011"/>
    <s v=" "/>
    <n v="48.3"/>
    <s v="Premium"/>
    <s v="Não emitida"/>
    <s v="geovane rocha de souza"/>
    <s v="CPF 04846398978"/>
    <s v="Rua João Godofredo Iurk 26 - casa, Palmeira - CEP: 84130000, Paraná"/>
    <s v=" "/>
    <s v=" "/>
    <s v="geovane rocha de souza"/>
    <s v="04846398978"/>
    <s v="Rua João Godofredo Iurk 26 / casa - CEP 84130000 - Jd arco-íris, Palmeira, Paraná"/>
    <s v="Palmeira"/>
    <s v="Paraná"/>
    <s v="84130000"/>
    <s v="Brasil"/>
    <s v="Coleta do Mercado Envios"/>
    <s v="16 de agosto | 00:15"/>
    <s v="17 de agosto | 13:39"/>
    <s v="Mercado Envios"/>
    <s v="MEL43725006290LMXDF01"/>
    <s v=" "/>
    <s v=" "/>
    <s v=" "/>
    <s v=" "/>
    <s v=" "/>
    <s v=" "/>
    <s v=" "/>
    <s v=" "/>
    <s v=""/>
    <s v="Não"/>
    <s v=""/>
    <s v="Não"/>
  </r>
  <r>
    <s v="2000009036481654"/>
    <s v="14 de agosto de 2024 16:40 hs."/>
    <s v="Entregue"/>
    <s v="Chegou em 21 de agosto"/>
    <s v="Não"/>
    <n v="1"/>
    <n v="79"/>
    <s v=""/>
    <n v="-13.43"/>
    <n v="-22.95"/>
    <s v=""/>
    <n v="42.62"/>
    <s v="agosto 2024"/>
    <s v="Sim"/>
    <x v="299"/>
    <s v="MLB2925766112"/>
    <s v="Trust Parts"/>
    <s v="Bracinho Oscilante Com Pivô Uno Mille 1991 A 2011"/>
    <s v=" "/>
    <n v="79"/>
    <s v="Premium"/>
    <s v="Não emitida"/>
    <s v="Sheila Jannuzzi de Oliveira Passos"/>
    <s v="CPF 04217335601"/>
    <s v="Avenida Clodsmirh Riani 750 - casa, Mar de Espanha - CEP: 36640000, Minas Gerais"/>
    <s v=" "/>
    <s v=" "/>
    <s v="Sheila Jannuzzi de Oliveira Passos"/>
    <s v="04217335601"/>
    <s v="Avenida Clodsmirh Riani 750 / casa Referencia: Ao lado da oficina do Zé Bocão - CEP 36640000 - Centro, Mar de Espanha, Minas Gerais"/>
    <s v="Mar de Espanha"/>
    <s v="Minas Gerais"/>
    <s v="36640000"/>
    <s v="Brasil"/>
    <s v="Coleta do Mercado Envios"/>
    <s v="20 de agosto | 06:26"/>
    <s v="21 de agosto | 15:28"/>
    <s v="Mercado Envios"/>
    <s v="MEL43724909296LMXDF01"/>
    <s v=" "/>
    <s v=" "/>
    <s v=" "/>
    <s v=" "/>
    <s v=" "/>
    <s v=" "/>
    <s v=" "/>
    <s v=" "/>
    <s v=""/>
    <s v="Não"/>
    <s v=""/>
    <s v="Não"/>
  </r>
  <r>
    <s v="2000009036329206"/>
    <s v="14 de agosto de 2024 16:23 hs."/>
    <s v="Entregue"/>
    <s v="Chegou em 20 de agosto"/>
    <s v="Não"/>
    <n v="1"/>
    <n v="238.16"/>
    <s v=""/>
    <n v="-40.49"/>
    <n v="-22.95"/>
    <s v=""/>
    <n v="174.72"/>
    <s v="agosto 2024"/>
    <s v="Sim"/>
    <x v="108"/>
    <s v="MLB3163248240"/>
    <s v="Trust Parts"/>
    <s v="Bandeja Inferior Esquerdo Com Pivô Santa Fé 2006 À 2011"/>
    <s v=" "/>
    <n v="238.16"/>
    <s v="Premium"/>
    <s v="Não emitida"/>
    <s v="Carlos Antônio Vinhas Brito"/>
    <s v="CPF 38056178520"/>
    <s v="Outeiro da Gloria SN - quadra 23 lote 18A, Porto Seguro - CEP: 45810000, Bahia"/>
    <s v=" "/>
    <s v=" "/>
    <s v="Carlos Antônio Vinhas Brito"/>
    <s v="38056178520"/>
    <s v="Outeiro da Gloria SN / quadra 23 lote 18A Referencia: Em Frente As Quadras De Tenis - CEP 45810000 - Outeiro da glória, Porto Seguro, Bahia"/>
    <s v="Porto Seguro"/>
    <s v="Bahia"/>
    <s v="45810000"/>
    <s v="Brasil"/>
    <s v="Coleta do Mercado Envios"/>
    <s v="16 de agosto | 02:52"/>
    <s v="20 de agosto | 13:04"/>
    <s v="Mercado Envios"/>
    <s v="MEL43724660093LMXDF01"/>
    <s v=" "/>
    <s v=" "/>
    <s v=" "/>
    <s v=" "/>
    <s v=" "/>
    <s v=" "/>
    <s v=" "/>
    <s v=" "/>
    <s v=""/>
    <s v="Não"/>
    <s v=""/>
    <s v="Não"/>
  </r>
  <r>
    <s v="2000009036179104"/>
    <s v="14 de agosto de 2024 16:06 hs."/>
    <s v="Entregue"/>
    <s v="Chegou em 15 de agosto"/>
    <s v="Não"/>
    <n v="1"/>
    <n v="31.67"/>
    <n v="13.9"/>
    <n v="-9.8000000000000007"/>
    <s v=""/>
    <s v=""/>
    <n v="35.770000000000003"/>
    <s v="agosto 2024"/>
    <s v=" "/>
    <x v="242"/>
    <s v="MLB3800870967"/>
    <s v="Trust Parts"/>
    <s v="Inibidor De Marcha Ré Celta Sistema Varão"/>
    <s v=" "/>
    <n v="31.67"/>
    <s v="Clássico"/>
    <s v="Não emitida"/>
    <s v="josman macedo dos santos"/>
    <s v="CPF 03266335457"/>
    <s v="Rua Bernardo Castro 2, São Paulo - CEP: 08430840, São Paulo"/>
    <s v=" "/>
    <s v=" "/>
    <s v="josman macedo dos santos"/>
    <s v="03266335457"/>
    <s v="Rua Bernardo Castro 2 / CEP 08430840 - Jardim São Paulo(Zona Leste), São Paulo, São Paulo"/>
    <s v="São Paulo"/>
    <s v="São Paulo"/>
    <s v="08430840"/>
    <s v="Brasil"/>
    <s v="Mercado Envios Flex"/>
    <s v="15 de agosto | 16:52"/>
    <s v="15 de agosto | 18:11"/>
    <s v="JAQUELINE FREITAS"/>
    <s v="43724759108"/>
    <s v=" "/>
    <s v=" "/>
    <s v=" "/>
    <s v=" "/>
    <s v=" "/>
    <s v=" "/>
    <s v=" "/>
    <s v=" "/>
    <s v=""/>
    <s v="Não"/>
    <s v=""/>
    <s v="Não"/>
  </r>
  <r>
    <s v="2000009036069140"/>
    <s v="14 de agosto de 2024 15:55 hs."/>
    <s v="Entregue"/>
    <s v="Chegou em 16 de agosto"/>
    <s v="Não"/>
    <n v="1"/>
    <n v="204.63"/>
    <s v=""/>
    <n v="-24.56"/>
    <n v="-23.95"/>
    <s v=""/>
    <n v="156.12"/>
    <s v="agosto 2024"/>
    <s v="Sim"/>
    <x v="205"/>
    <s v="MLB2996717635"/>
    <s v="Trust Parts"/>
    <s v="Par Bandeja Traseira Uno Fire 2002 A 2011"/>
    <s v=" "/>
    <n v="204.63"/>
    <s v="Clássico"/>
    <s v="Não emitida"/>
    <s v="Antonio Rodrigo Dos Santos"/>
    <s v="CPF 11373138700"/>
    <s v="Rua Alaor 175 - casa 1, Nova Iguaçu - CEP: 26085090, Rio de Janeiro"/>
    <s v=" "/>
    <s v=" "/>
    <s v="Antonio Rodrigo Dos Santos"/>
    <s v="11373138700"/>
    <s v="Rua Alaor 175 / casa 1 - CEP 26085090 - Inconfidência, Nova Iguaçu, Rio de Janeiro"/>
    <s v="Nova Iguaçu"/>
    <s v="Rio de Janeiro"/>
    <s v="26085090"/>
    <s v="Brasil"/>
    <s v="Coleta do Mercado Envios"/>
    <s v="16 de agosto | 01:53"/>
    <s v="16 de agosto | 14:02"/>
    <s v="Mercado Envios"/>
    <s v="MEL43724537053LMXDF01"/>
    <s v=" "/>
    <s v=" "/>
    <s v=" "/>
    <s v=" "/>
    <s v=" "/>
    <s v=" "/>
    <s v=" "/>
    <s v=" "/>
    <s v=""/>
    <s v="Não"/>
    <s v=""/>
    <s v="Não"/>
  </r>
  <r>
    <s v="2000009027802568"/>
    <s v="14 de agosto de 2024 15:26 hs."/>
    <s v="Entregue"/>
    <s v="Chegou em 16 de agosto"/>
    <s v="Não"/>
    <n v="1"/>
    <n v="16.7"/>
    <n v="28.4"/>
    <n v="-8"/>
    <n v="-28.4"/>
    <s v=""/>
    <n v="8.6999999999999993"/>
    <s v="agosto 2024"/>
    <s v=" "/>
    <x v="300"/>
    <s v="MLB3421805761"/>
    <s v="Trust Parts"/>
    <s v="Kit Capa De Pedal Crossfox 2005 A 2021"/>
    <s v=" "/>
    <n v="16.7"/>
    <s v="Clássico"/>
    <s v="Não emitida"/>
    <s v="DEUZELIA AQUINO SOARES"/>
    <s v="CPF 09315950100"/>
    <s v="Quadra QE 36 Conjunto F 35, Brasília - CEP: 71065063, Distrito Federal"/>
    <s v=" "/>
    <s v=" "/>
    <s v="DEUZELIA AQUINO SOARES"/>
    <s v="09315950100"/>
    <s v="Quadra QE 36 Conjunto F 35 / CEP 71065063 - Guará II, Brasília, Distrito Federal"/>
    <s v="Brasília"/>
    <s v="Distrito Federal"/>
    <s v="71065063"/>
    <s v="Brasil"/>
    <s v="Coleta do Mercado Envios"/>
    <s v="16 de agosto | 01:19"/>
    <s v="16 de agosto | 18:46"/>
    <s v="Mercado Envios"/>
    <s v="MEL43720820929LMXDF01"/>
    <s v=" "/>
    <s v=" "/>
    <s v=" "/>
    <s v=" "/>
    <s v=" "/>
    <s v=" "/>
    <s v=" "/>
    <s v=" "/>
    <s v=""/>
    <s v="Não"/>
    <s v=""/>
    <s v="Não"/>
  </r>
  <r>
    <s v="2000009035346936"/>
    <s v="14 de agosto de 2024 14:44 hs."/>
    <s v="Entregue"/>
    <s v="Chegou em 18 de agosto"/>
    <s v="Não"/>
    <n v="1"/>
    <n v="237.9"/>
    <s v=""/>
    <n v="-40.44"/>
    <n v="-21.45"/>
    <s v=""/>
    <n v="176.01"/>
    <s v="agosto 2024"/>
    <s v=" "/>
    <x v="112"/>
    <s v="MLB3255306719"/>
    <s v="Trust Parts"/>
    <s v="2 Kit's Rolamento Eixo Tras Com Bucha 207 2008 A 2010 47mm"/>
    <s v=" "/>
    <n v="237.9"/>
    <s v="Premium"/>
    <s v="Não emitida"/>
    <s v="augusto p. dos santos"/>
    <s v="CPF 08662626955"/>
    <s v="Rua Rondônia 1790 - Referencia: Esquina Com Av Aracaju., Rondonópolis - CEP: 78714231, Mato Grosso"/>
    <s v=" "/>
    <s v=" "/>
    <s v="augusto p. dos santos"/>
    <s v="08662626955"/>
    <s v="Rua Rondônia 1790 / Referencia: esquina com Av Aracaju. - CEP 78714231 - Vila Castelo, Rondonópolis, Mato Grosso"/>
    <s v="Rondonópolis"/>
    <s v="Mato Grosso"/>
    <s v="78714231"/>
    <s v="Brasil"/>
    <s v="Coleta do Mercado Envios"/>
    <s v="16 de agosto | 05:08"/>
    <s v="18 de agosto | 16:48"/>
    <s v="Mercado Envios"/>
    <s v="MEL43724372800LMXDF01"/>
    <s v=" "/>
    <s v=" "/>
    <s v=" "/>
    <s v=" "/>
    <s v=" "/>
    <s v=" "/>
    <s v=" "/>
    <s v=" "/>
    <s v=""/>
    <s v="Não"/>
    <s v=""/>
    <s v="Não"/>
  </r>
  <r>
    <s v="2000009035310948"/>
    <s v="14 de agosto de 2024 14:39 hs."/>
    <s v="Entregue"/>
    <s v="Chegou em 16 de agosto"/>
    <s v="Não"/>
    <n v="1"/>
    <n v="26.23"/>
    <n v="15"/>
    <n v="-9.15"/>
    <n v="-15"/>
    <s v=""/>
    <n v="17.079999999999998"/>
    <s v="agosto 2024"/>
    <s v="Sim"/>
    <x v="301"/>
    <s v="MLB3250270009"/>
    <s v="Trust Parts"/>
    <s v="Cabo De Capô 1580mm Sem Alavanca Fiorino 2015 Em Diante"/>
    <s v=" "/>
    <n v="26.23"/>
    <s v="Clássico"/>
    <s v="Não emitida"/>
    <s v="Ivan Nakamura Xavier"/>
    <s v="CPF 27902470805"/>
    <s v="Rua José Ferreira Alves 151 - casa, Tietê - CEP: 18530000, São Paulo"/>
    <s v=" "/>
    <s v=" "/>
    <s v="Ivan Nakamura Xavier"/>
    <s v="27902470805"/>
    <s v="Rua José Ferreira Alves 151 / casa - CEP 18530000 - Nova Tietê, Tietê, São Paulo"/>
    <s v="Tietê"/>
    <s v="São Paulo"/>
    <s v="18530000"/>
    <s v="Brasil"/>
    <s v="Coleta do Mercado Envios"/>
    <s v="16 de agosto | 01:40"/>
    <s v="16 de agosto | 14:42"/>
    <s v="Mercado Envios"/>
    <s v="MEL43724354664LMXDF01"/>
    <s v=" "/>
    <s v=" "/>
    <s v=" "/>
    <s v=" "/>
    <s v=" "/>
    <s v=" "/>
    <s v=" "/>
    <s v=" "/>
    <s v=""/>
    <s v="Não"/>
    <s v=""/>
    <s v="Não"/>
  </r>
  <r>
    <s v="2000006174240451"/>
    <s v="14 de agosto de 2024 14:02 hs."/>
    <s v="Entregue"/>
    <s v="Chegou em 19 de agosto"/>
    <s v="Sim"/>
    <n v="1"/>
    <n v="106.18"/>
    <s v=""/>
    <n v="-12.74"/>
    <n v="-25.95"/>
    <s v=""/>
    <n v="67.489999999999995"/>
    <s v="agosto 2024"/>
    <s v="Sim"/>
    <x v="207"/>
    <s v="MLB2901056542"/>
    <s v="Trust Parts"/>
    <s v="Bandeja Com Pivô Lado Esquerdo Versa  2011 Em Diante"/>
    <s v=" "/>
    <n v="106.18"/>
    <s v="Clássico"/>
    <s v="Não emitida"/>
    <s v="Roberto Andaki Junior"/>
    <s v="CPF 93389450653"/>
    <s v="RUA DONATO CICCI 685, Uberaba - CEP: 38020580, Minas Gerais"/>
    <s v=" "/>
    <s v=" "/>
    <s v="Roberto Andaki Junior"/>
    <s v="93389450653"/>
    <s v="RUA DONATO CICCI 685 / CEP 38020580 - São Benedito, Uberaba, Minas Gerais"/>
    <s v="Uberaba"/>
    <s v="Minas Gerais"/>
    <s v="38020580"/>
    <s v="Brasil"/>
    <s v="Coleta do Mercado Envios"/>
    <s v="16 de agosto | 02:24"/>
    <s v="19 de agosto | 16:28"/>
    <s v="Mercado Envios"/>
    <s v="MEL43724006973LMXDF01"/>
    <s v="https://myaccount.mercadolivre.com.br/shipments/43724006973/detail"/>
    <s v=" "/>
    <s v=" "/>
    <s v=" "/>
    <s v=" "/>
    <s v=" "/>
    <s v=" "/>
    <s v=" "/>
    <s v=""/>
    <s v="Não"/>
    <s v=""/>
    <s v="Não"/>
  </r>
  <r>
    <s v="2000009034854442"/>
    <s v="14 de agosto de 2024 13:54 hs."/>
    <s v="Entregue"/>
    <s v="Chegou em 15 de agosto"/>
    <s v="Não"/>
    <n v="1"/>
    <n v="58"/>
    <n v="15.9"/>
    <n v="-15.86"/>
    <s v=""/>
    <s v=""/>
    <n v="58.04"/>
    <s v="agosto 2024"/>
    <s v="Sim"/>
    <x v="189"/>
    <s v="MLB2699559775"/>
    <s v="Trust Parts"/>
    <s v="Cabo De Embreagem Ducato 2.8 Turbo Diesel 2004"/>
    <s v=" "/>
    <n v="58"/>
    <s v="Premium"/>
    <s v="Não emitida"/>
    <s v="Edivaldo Soares de Almeida Jr. Soares"/>
    <s v="CPF 14240542812"/>
    <s v="Rua Anny 1042, São Paulo - CEP: 04240000, São Paulo"/>
    <s v=" "/>
    <s v=" "/>
    <s v="Edivaldo Soares de Almeida Jr. Soares"/>
    <s v="14240542812"/>
    <s v="Rua Anny 1042 / CEP 04240000 - São João Clímaco, São Paulo, São Paulo"/>
    <s v="São Paulo"/>
    <s v="São Paulo"/>
    <s v="04240000"/>
    <s v="Brasil"/>
    <s v="Mercado Envios Flex"/>
    <s v="15 de agosto | 16:38"/>
    <s v="15 de agosto | 19:50"/>
    <s v="WAGNER DE SOUSA"/>
    <s v="43724144752"/>
    <s v=" "/>
    <s v=" "/>
    <s v=" "/>
    <s v=" "/>
    <s v=" "/>
    <s v=" "/>
    <s v=" "/>
    <s v=" "/>
    <s v=""/>
    <s v="Não"/>
    <s v=""/>
    <s v="Não"/>
  </r>
  <r>
    <s v="2000009034059130"/>
    <s v="14 de agosto de 2024 12:36 hs."/>
    <s v="Entregue"/>
    <s v="Chegou em 20 de agosto"/>
    <s v="Não"/>
    <n v="1"/>
    <n v="119.7"/>
    <n v="35.270000000000003"/>
    <n v="-20.350000000000001"/>
    <n v="-56.72"/>
    <s v=""/>
    <n v="77.900000000000006"/>
    <s v="agosto 2024"/>
    <s v=" "/>
    <x v="6"/>
    <s v="MLB3266360389"/>
    <s v="Trust Parts"/>
    <s v="Bomba Combustível Gasolina Sistema Bosch Meriva Até 2004"/>
    <s v=" "/>
    <n v="119.7"/>
    <s v="Premium"/>
    <s v="Não emitida"/>
    <s v="José Erivaldo Coelho Ferreira"/>
    <s v="CPF 03087949825"/>
    <s v="Rua Da ETA 2072 - zona rural, Canindé - CEP: 62700000, Ceará"/>
    <s v=" "/>
    <s v=" "/>
    <s v="José Erivaldo Coelho Ferreira"/>
    <s v="03087949825"/>
    <s v="Rua Da ETA 2072 / zona rural Referencia: procurar por Dona selça - CEP 62700000 - Caiçara, Canindé, Ceará"/>
    <s v="Canindé"/>
    <s v="Ceará"/>
    <s v="62700000"/>
    <s v="Brasil"/>
    <s v="Coleta do Mercado Envios"/>
    <s v="16 de agosto | 02:19"/>
    <s v="20 de agosto | 13:09"/>
    <s v="Mercado Envios"/>
    <s v="MEL43723786088LMXDF01"/>
    <s v=" "/>
    <s v=" "/>
    <s v=" "/>
    <s v=" "/>
    <s v=" "/>
    <s v=" "/>
    <s v=" "/>
    <s v=" "/>
    <s v=""/>
    <s v="Não"/>
    <s v=""/>
    <s v="Não"/>
  </r>
  <r>
    <s v="2000006173775747"/>
    <s v="14 de agosto de 2024 12:33 hs."/>
    <s v="Entregue"/>
    <s v="Chegou em 16 de agosto"/>
    <s v="Sim"/>
    <n v="1"/>
    <n v="47.99"/>
    <n v="14.64"/>
    <n v="-14.16"/>
    <n v="-14.64"/>
    <s v=""/>
    <n v="33.83"/>
    <s v="agosto 2024"/>
    <s v=" "/>
    <x v="254"/>
    <s v="MLB3049703107"/>
    <s v="Trust Parts"/>
    <s v="Cabo De Embreagem Corsa 1994 A 2014"/>
    <s v=" "/>
    <n v="47.99"/>
    <s v="Premium"/>
    <s v="Não emitida"/>
    <s v="Camila Dalati Melo Dos Santos"/>
    <s v="CPF 50008376816"/>
    <s v="Rodovia José Simões Louro Júnior 12580 - casa, Embu Guaçu - CEP: 06907550, São Paulo"/>
    <s v=" "/>
    <s v=" "/>
    <s v="Camila Dalati Melo Dos Santos"/>
    <s v="50008376816"/>
    <s v="Rodovia José Simões Louro Júnior 12580 / casa Referencia: casa ao lado esquerdo, o portão é de madeira, próximo a uma placa amarela - CEP 06907550 - Parque Santa Rosa, Embu Guaçu, São Paulo"/>
    <s v="Embu Guaçu"/>
    <s v="São Paulo"/>
    <s v="06907550"/>
    <s v="Brasil"/>
    <s v="Coleta do Mercado Envios"/>
    <s v="16 de agosto | 01:35"/>
    <s v="16 de agosto | 14:51"/>
    <s v="Mercado Envios"/>
    <s v="MEL43723774132LMXDF01"/>
    <s v=" "/>
    <s v=" "/>
    <s v=" "/>
    <s v=" "/>
    <s v=" "/>
    <s v=" "/>
    <s v=" "/>
    <s v=" "/>
    <s v=""/>
    <s v="Não"/>
    <s v=""/>
    <s v="Não"/>
  </r>
  <r>
    <s v="2000009032216484"/>
    <s v="14 de agosto de 2024 11:07 hs."/>
    <s v="Entregue"/>
    <s v="Chegou em 17 de agosto"/>
    <s v="Não"/>
    <n v="1"/>
    <n v="175.99"/>
    <n v="37.17"/>
    <n v="-21.12"/>
    <n v="-62.12"/>
    <s v=""/>
    <n v="129.91999999999999"/>
    <s v="agosto 2024"/>
    <s v="Sim"/>
    <x v="60"/>
    <s v="MLB2863673291"/>
    <s v="Trust Parts"/>
    <s v="Bandeja Ld Peugeot 207 Exceto Escapade 2008 Em Diante C Pivô"/>
    <s v=" "/>
    <n v="175.99"/>
    <s v="Clássico"/>
    <s v="Não emitida"/>
    <s v="Weverton Bezerra"/>
    <s v="CPF 12473460485"/>
    <s v="Travessa Areia Branca 34, Macau - CEP: 59500000, Rio Grande do Norte"/>
    <s v=" "/>
    <s v=" "/>
    <s v="Weverton Bezerra"/>
    <s v="12473460485"/>
    <s v="Travessa Areia Branca 34 / CEP 59500000 - Porto São Pedro, Macau, Rio Grande do Norte"/>
    <s v="Macau"/>
    <s v="Rio Grande do Norte"/>
    <s v="59500000"/>
    <s v="Brasil"/>
    <s v="Coleta do Mercado Envios"/>
    <s v="16 de agosto | 01:19"/>
    <s v="17 de agosto | 10:19"/>
    <s v="Mercado Envios"/>
    <s v="MEL43722754051LMXDF01"/>
    <s v=" "/>
    <s v=" "/>
    <s v=" "/>
    <s v=" "/>
    <s v=" "/>
    <s v=" "/>
    <s v=" "/>
    <s v=" "/>
    <s v=""/>
    <s v="Não"/>
    <s v=""/>
    <s v="Não"/>
  </r>
  <r>
    <s v="2000009033111672"/>
    <s v="14 de agosto de 2024 11:01 hs."/>
    <s v="Entregue"/>
    <s v="Chegou em 16 de agosto"/>
    <s v="Não"/>
    <n v="1"/>
    <n v="89"/>
    <s v=""/>
    <n v="-15.13"/>
    <n v="-22.95"/>
    <s v=""/>
    <n v="50.92"/>
    <s v="agosto 2024"/>
    <s v=" "/>
    <x v="302"/>
    <s v="MLB2803393241"/>
    <s v="Trust Parts"/>
    <s v="Par Bieleta Dianteira Focus 2000 A 2008"/>
    <s v=" "/>
    <n v="89"/>
    <s v="Premium"/>
    <s v="Não emitida"/>
    <s v="Tay Giorgi"/>
    <s v="CPF 00961583878"/>
    <s v="Rua Pedro Clemente Fernandes 174, Guararema - CEP: 08900000, São Paulo"/>
    <s v=" "/>
    <s v=" "/>
    <s v="Tay Giorgi"/>
    <s v="00961583878"/>
    <s v="Rua Pedro Clemente Fernandes 174 / CEP 08900000 - vale dos eucaliptos, Guararema, São Paulo"/>
    <s v="Guararema"/>
    <s v="São Paulo"/>
    <s v="08900000"/>
    <s v="Brasil"/>
    <s v="Coleta do Mercado Envios"/>
    <s v="16 de agosto | 02:32"/>
    <s v="16 de agosto | 12:52"/>
    <s v="Mercado Envios"/>
    <s v="MEL43723356000LMXDF01"/>
    <s v=" "/>
    <s v=" "/>
    <s v=" "/>
    <s v=" "/>
    <s v=" "/>
    <s v=" "/>
    <s v=" "/>
    <s v=" "/>
    <s v=""/>
    <s v="Não"/>
    <s v=""/>
    <s v="Não"/>
  </r>
  <r>
    <s v="2000009028790376"/>
    <s v="14 de agosto de 2024 09:03 hs."/>
    <s v="Entregue"/>
    <s v="Chegou em 19 de agosto"/>
    <s v="Não"/>
    <n v="1"/>
    <n v="159.99"/>
    <n v="11.65"/>
    <n v="-27.2"/>
    <n v="-34.6"/>
    <s v=""/>
    <n v="109.84"/>
    <s v="agosto 2024"/>
    <s v="Sim"/>
    <x v="2"/>
    <s v="MLB1804965496"/>
    <s v="Trust Parts"/>
    <s v="2 Kit's Rolamento Eixo Traseiro Peugeot206/207 C/barra 47mm"/>
    <s v=" "/>
    <n v="159.99"/>
    <s v="Premium"/>
    <s v="Não emitida"/>
    <s v="Marcus Dantas"/>
    <s v="CPF 06295529160"/>
    <s v="Avenida Piauí 2186, Gurupi - CEP: 77410030, Tocantins"/>
    <s v=" "/>
    <s v=" "/>
    <s v="Marcus Dantas"/>
    <s v="06295529160"/>
    <s v="Avenida Piauí 2186 / Clínica Tales Cirya Referencia: Prédio de madeira de esquina - CEP 77410030 - Setor Central, Gurupi, Tocantins"/>
    <s v="Gurupi"/>
    <s v="Tocantins"/>
    <s v="77410030"/>
    <s v="Brasil"/>
    <s v="Coleta do Mercado Envios"/>
    <s v="16 de agosto | 03:51"/>
    <s v="19 de agosto | 08:29"/>
    <s v="Mercado Envios"/>
    <s v="MEL43721445906LMXDF01"/>
    <s v=" "/>
    <s v=" "/>
    <s v=" "/>
    <s v=" "/>
    <s v=" "/>
    <s v=" "/>
    <s v=" "/>
    <s v=" "/>
    <s v=""/>
    <s v="Não"/>
    <s v=""/>
    <s v="Não"/>
  </r>
  <r>
    <s v="2000009012629668"/>
    <s v="14 de agosto de 2024 08:57 hs."/>
    <s v="Entregue"/>
    <s v="Chegou em 19 de agosto"/>
    <s v="Não"/>
    <n v="1"/>
    <n v="43.9"/>
    <n v="21.04"/>
    <n v="-13.46"/>
    <n v="-21.04"/>
    <s v=""/>
    <n v="30.44"/>
    <s v="agosto 2024"/>
    <s v="Sim"/>
    <x v="303"/>
    <s v="MLB3134705501"/>
    <s v="Trust Parts"/>
    <s v="Bieleta Dianteira Lado Direito Kia Soul 2009 A 2015"/>
    <s v=" "/>
    <n v="43.9"/>
    <s v="Premium"/>
    <s v="Não emitida"/>
    <s v="samoel lima"/>
    <s v="CPF 35229736828"/>
    <s v="AVENIDA ADOLFO MUNIZ 130, Cajati - CEP: 11950000, São Paulo"/>
    <s v=" "/>
    <s v=" "/>
    <s v="samoel lima"/>
    <s v="35229736828"/>
    <s v="AVENIDA ADOLFO MUNIZ 130 / Loja B - CEP 11950000 - Vila Vitoria, Cajati, São Paulo"/>
    <s v="Cajati"/>
    <s v="São Paulo"/>
    <s v="11950000"/>
    <s v="Brasil"/>
    <s v="Coleta do Mercado Envios"/>
    <s v="16 de agosto | 01:35"/>
    <s v="19 de agosto | 16:31"/>
    <s v="Mercado Envios"/>
    <s v="MEL43714107738LMXDF01"/>
    <s v="https://myaccount.mercadolivre.com.br/shipments/43714107738/detail"/>
    <s v=" "/>
    <s v=" "/>
    <s v=" "/>
    <s v=" "/>
    <s v=" "/>
    <s v=" "/>
    <s v=" "/>
    <s v=""/>
    <s v="Não"/>
    <s v=""/>
    <s v="Não"/>
  </r>
  <r>
    <s v="2000006172744971"/>
    <s v="14 de agosto de 2024 08:35 hs."/>
    <s v="Entregue"/>
    <s v="Chegou em 20 de agosto"/>
    <s v="Sim"/>
    <n v="1"/>
    <n v="105.98"/>
    <s v=""/>
    <n v="-18.02"/>
    <n v="-22.95"/>
    <s v=""/>
    <n v="65.010000000000005"/>
    <s v="agosto 2024"/>
    <s v="Sim"/>
    <x v="77"/>
    <s v="MLB3123540907"/>
    <s v="Trust Parts"/>
    <s v="Par Pivô Inferior Da Bandeja Dianteira Fiesta 2002 A 2014"/>
    <s v=" "/>
    <n v="105.98"/>
    <s v="Premium"/>
    <s v="Não emitida"/>
    <s v="Igreja Do Evangelho Quadrangul Quadrangular"/>
    <s v="CPF 63986035087"/>
    <s v="Travessa Manua 720 720, São Borja - CEP: 97670000, Rio Grande do Sul"/>
    <s v=" "/>
    <s v=" "/>
    <s v="Igreja Do Evangelho Quadrangul Quadrangular"/>
    <s v="63986035087"/>
    <s v="Travessa Manua 720 / Referencia: Casa do pastor Jose - CEP 97670000 - CABELEIRA, São Borja, Rio Grande do Sul"/>
    <s v="São Borja"/>
    <s v="Rio Grande do Sul"/>
    <s v="97670000"/>
    <s v="Brasil"/>
    <s v="Coleta do Mercado Envios"/>
    <s v="16 de agosto | 03:51"/>
    <s v="20 de agosto | 17:35"/>
    <s v="Mercado Envios"/>
    <s v="MEL43722644477LMXDF01"/>
    <s v=" "/>
    <s v=" "/>
    <s v=" "/>
    <s v=" "/>
    <s v=" "/>
    <s v=" "/>
    <s v=" "/>
    <s v=" "/>
    <s v=""/>
    <s v="Não"/>
    <s v=""/>
    <s v="Não"/>
  </r>
  <r>
    <s v="2000009031577952"/>
    <s v="14 de agosto de 2024 06:36 hs."/>
    <s v="Entregue"/>
    <s v="Chegou em 17 de agosto"/>
    <s v="Não"/>
    <n v="1"/>
    <n v="64.7"/>
    <n v="23.97"/>
    <n v="-17"/>
    <n v="-23.97"/>
    <s v=""/>
    <n v="47.7"/>
    <s v="agosto 2024"/>
    <s v="Sim"/>
    <x v="41"/>
    <s v="MLB1986021327"/>
    <s v="Trust Parts"/>
    <s v="Par Kit Rolamento Roda Traseira Santana 2.0 8v 1987 A 2006"/>
    <s v=" "/>
    <n v="64.7"/>
    <s v="Premium"/>
    <s v="Não emitida"/>
    <s v="Julio Cesar Da Silva Silva"/>
    <s v="CPF 76380572953"/>
    <s v="Rua Arlindo Mafra 205 - casa roxa, Itajaí - CEP: 88316080, Santa Catarina"/>
    <s v=" "/>
    <s v=" "/>
    <s v="Julio Cesar Da Silva Silva"/>
    <s v="76380572953"/>
    <s v="Rua Arlindo Mafra 205 / casa roxa - CEP 88316080 - Rio do Meio, Itajaí, Santa Catarina"/>
    <s v="Itajaí"/>
    <s v="Santa Catarina"/>
    <s v="88316080"/>
    <s v="Brasil"/>
    <s v="Coleta do Mercado Envios"/>
    <s v="16 de agosto | 00:15"/>
    <s v="17 de agosto | 15:35"/>
    <s v="Mercado Envios"/>
    <s v="MEL43722446665LMXDF01"/>
    <s v=" "/>
    <s v=" "/>
    <s v=" "/>
    <s v=" "/>
    <s v=" "/>
    <s v=" "/>
    <s v=" "/>
    <s v=" "/>
    <s v=""/>
    <s v="Não"/>
    <s v=""/>
    <s v="Não"/>
  </r>
  <r>
    <s v="2000009030558262"/>
    <s v="13 de agosto de 2024 23:47 hs."/>
    <s v="Entregue"/>
    <s v="Chegou em 17 de agosto"/>
    <s v="Não"/>
    <n v="1"/>
    <n v="42.26"/>
    <n v="23.15"/>
    <n v="-11.07"/>
    <n v="-23.15"/>
    <s v=""/>
    <n v="31.19"/>
    <s v="agosto 2024"/>
    <s v="Sim"/>
    <x v="20"/>
    <s v="MLB2819077665"/>
    <s v="Trust Parts"/>
    <s v="Cabo De Embreagem Gol Mi G2 1997 Em Diante"/>
    <s v=" "/>
    <n v="42.26"/>
    <s v="Clássico"/>
    <s v="Não emitida"/>
    <s v="Esley Pereira Da Silva"/>
    <s v="CPF 06923891990"/>
    <s v="Rua Quinze de Novembro 421 - casa da frança, Jardim Olinda - CEP: 87690000, Paraná"/>
    <s v=" "/>
    <s v=" "/>
    <s v="Esley Pereira Da Silva"/>
    <s v="06923891990"/>
    <s v="Rua Quinze de Novembro 421 / casa da frança Referencia: este endereço é da minha sogra provavelmente eu não estarei  casa - CEP 87690000 - centro, Jardim Olinda, Paraná"/>
    <s v="Jardim Olinda"/>
    <s v="Paraná"/>
    <s v="87690000"/>
    <s v="Brasil"/>
    <s v="Coleta do Mercado Envios"/>
    <s v="16 de agosto | 03:38"/>
    <s v="17 de agosto | 15:59"/>
    <s v="Mercado Envios"/>
    <s v="MEL43722190556LMXDF01"/>
    <s v=" "/>
    <s v=" "/>
    <s v=" "/>
    <s v=" "/>
    <s v=" "/>
    <s v=" "/>
    <s v=" "/>
    <s v=" "/>
    <s v=""/>
    <s v="Não"/>
    <s v=""/>
    <s v="Não"/>
  </r>
  <r>
    <s v="2000009030268244"/>
    <s v="13 de agosto de 2024 23:09 hs."/>
    <s v="Entregue"/>
    <s v="Chegou em 14 de agosto"/>
    <s v="Não"/>
    <n v="1"/>
    <n v="119.7"/>
    <n v="1.39"/>
    <n v="-20.350000000000001"/>
    <s v=""/>
    <s v=""/>
    <n v="100.74"/>
    <s v="agosto 2024"/>
    <s v="Sim"/>
    <x v="6"/>
    <s v="MLB2640405937"/>
    <s v="Trust Parts"/>
    <s v="Kit Bomba Combustível Gasolina Sistema Bosch Vectra 97 E 05"/>
    <s v=" "/>
    <n v="119.7"/>
    <s v="Premium"/>
    <s v="Não emitida"/>
    <s v="Rian de Sa Onofre"/>
    <s v="CPF 57272113871"/>
    <s v="Rua Fernando Martins 32 - casa 1, São Paulo - CEP: 03936050, São Paulo"/>
    <s v=" "/>
    <s v=" "/>
    <s v="Rian de Sa Onofre"/>
    <s v="57272113871"/>
    <s v="Rua Fernando Martins 32 / casa 1 Referencia: casa de esquina, muro grafitado - CEP 03936050 - Jardim Egle, São Paulo, São Paulo"/>
    <s v="São Paulo"/>
    <s v="São Paulo"/>
    <s v="03936050"/>
    <s v="Brasil"/>
    <s v="Mercado Envios Flex"/>
    <s v="14 de agosto | 16:17"/>
    <s v="14 de agosto | 17:21"/>
    <s v="EDMILSON DOS ANJOS 36283772854 EDMILSON DOS ANJOS 36283772854"/>
    <s v="43722072810"/>
    <s v=" "/>
    <s v=" "/>
    <s v=" "/>
    <s v=" "/>
    <s v=" "/>
    <s v=" "/>
    <s v=" "/>
    <s v=" "/>
    <s v=""/>
    <s v="Não"/>
    <s v=""/>
    <s v="Não"/>
  </r>
  <r>
    <s v="2000009029858158"/>
    <s v="13 de agosto de 2024 22:19 hs."/>
    <s v="Entregue"/>
    <s v="Chegou em 19 de agosto"/>
    <s v="Não"/>
    <n v="1"/>
    <n v="297.33999999999997"/>
    <s v=""/>
    <n v="-35.68"/>
    <n v="-24.95"/>
    <s v=""/>
    <n v="236.71"/>
    <s v="agosto 2024"/>
    <s v=" "/>
    <x v="4"/>
    <s v="MLB3005869606"/>
    <s v="Trust Parts"/>
    <s v="Cabo Duplo Do Trambulador Strada 1.5 1.6 1999 A 2002"/>
    <s v=" "/>
    <n v="297.33999999999997"/>
    <s v="Clássico"/>
    <s v="Não emitida"/>
    <s v="Jocimar Francisco Cunha"/>
    <s v="CPF 05374500503"/>
    <s v="rua da flores SN - casa, Ibipeba - CEP: 44970000, Bahia"/>
    <s v=" "/>
    <s v=" "/>
    <s v="Jocimar Francisco Cunha"/>
    <s v="05374500503"/>
    <s v="rua da flores SN / casa Referencia: sobrado - CEP 44970000 - Lagoa do Cedro, Ibipeba, Bahia"/>
    <s v="Ibipeba"/>
    <s v="Bahia"/>
    <s v="44970000"/>
    <s v="Brasil"/>
    <s v="Coleta do Mercado Envios"/>
    <s v="16 de agosto | 03:30"/>
    <s v="19 de agosto | 15:42"/>
    <s v="Mercado Envios"/>
    <s v="MEL43721900734LMXDF01"/>
    <s v=" "/>
    <s v=" "/>
    <s v=" "/>
    <s v=" "/>
    <s v=" "/>
    <s v=" "/>
    <s v=" "/>
    <s v=" "/>
    <s v=""/>
    <s v="Não"/>
    <s v=""/>
    <s v="Não"/>
  </r>
  <r>
    <s v="2000009029265556"/>
    <s v="13 de agosto de 2024 21:21 hs."/>
    <s v="Entregue"/>
    <s v="Chegou em 20 de agosto"/>
    <s v="Não"/>
    <n v="1"/>
    <n v="210.69"/>
    <s v=""/>
    <n v="-35.82"/>
    <n v="-25.95"/>
    <s v=""/>
    <n v="148.91999999999999"/>
    <s v="agosto 2024"/>
    <s v="Sim"/>
    <x v="205"/>
    <s v="MLB2996474359"/>
    <s v="Trust Parts"/>
    <s v="Par Bandeja Traseira Uno Fire 2002 A 2011"/>
    <s v=" "/>
    <n v="210.69"/>
    <s v="Premium"/>
    <s v="Não emitida"/>
    <s v="Carla Karolina"/>
    <s v="CPF 98483048272"/>
    <s v="Rua Duque de Caxias 1210 - imobiliária zoghbi, Porto Velho - CEP: 76801126, Rondônia"/>
    <s v=" "/>
    <s v=" "/>
    <s v="Carla Karolina"/>
    <s v="98483048272"/>
    <s v="Rua Duque de Caxias 1210 / imobiliária zoghbi - CEP 76801126 - Centro, Porto Velho, Rondônia"/>
    <s v="Porto Velho"/>
    <s v="Rondônia"/>
    <s v="76801126"/>
    <s v="Brasil"/>
    <s v="Coleta do Mercado Envios"/>
    <s v="16 de agosto | 03:30"/>
    <s v="20 de agosto | 12:35"/>
    <s v="Mercado Envios"/>
    <s v="MEL43721657628LMXDF01"/>
    <s v=" "/>
    <s v=" "/>
    <s v=" "/>
    <s v=" "/>
    <s v=" "/>
    <s v=" "/>
    <s v=" "/>
    <s v=" "/>
    <s v=""/>
    <s v="Não"/>
    <s v=""/>
    <s v="Não"/>
  </r>
  <r>
    <s v="2000006171133265"/>
    <s v="13 de agosto de 2024 21:13 hs."/>
    <s v="Entregue"/>
    <s v="Chegou em 19 de agosto"/>
    <s v="Sim"/>
    <n v="1"/>
    <n v="159.99"/>
    <s v=""/>
    <n v="-27.2"/>
    <n v="-22.95"/>
    <s v=""/>
    <n v="109.84"/>
    <s v="agosto 2024"/>
    <s v="Sim"/>
    <x v="2"/>
    <s v="MLB1804965496"/>
    <s v="Trust Parts"/>
    <s v="2 Kit's Rolamento Eixo Traseiro Peugeot206/207 C/barra 47mm"/>
    <s v=" "/>
    <n v="159.99"/>
    <s v="Premium"/>
    <s v="Não emitida"/>
    <s v="Antonio David Passos Correa"/>
    <s v="CPF 53629299172"/>
    <s v="Cecília Meireles 40 - oficina mecânica, Campo Formoso - CEP: 44790000, Bahia"/>
    <s v=" "/>
    <s v=" "/>
    <s v="Antonio David Passos Correa"/>
    <s v="53629299172"/>
    <s v="Cecília Meireles 40 / oficina mecânica Referencia: entregar oficina mecânica ara Darley - Suguelo 74 99192-8204 - CEP 44790000 - Maria Joana, Campo Formoso, Bahia"/>
    <s v="Campo Formoso"/>
    <s v="Bahia"/>
    <s v="44790000"/>
    <s v="Brasil"/>
    <s v="Coleta do Mercado Envios"/>
    <s v="16 de agosto | 03:30"/>
    <s v="19 de agosto | 14:17"/>
    <s v="Mercado Envios"/>
    <s v="MEL43721617940LMXDF01"/>
    <s v=" "/>
    <s v=" "/>
    <s v=" "/>
    <s v=" "/>
    <s v=" "/>
    <s v=" "/>
    <s v=" "/>
    <s v=" "/>
    <s v=""/>
    <s v="Não"/>
    <s v=""/>
    <s v="Não"/>
  </r>
  <r>
    <s v="2000006171077179"/>
    <s v="13 de agosto de 2024 21:09 hs."/>
    <s v="Entregue"/>
    <s v="Chegou em 19 de agosto"/>
    <s v="Sim"/>
    <n v="1"/>
    <n v="93.87"/>
    <n v="9.94"/>
    <n v="-11.26"/>
    <n v="-31.39"/>
    <s v=""/>
    <n v="61.16"/>
    <s v="agosto 2024"/>
    <s v="Sim"/>
    <x v="260"/>
    <s v="MLB3274183951"/>
    <s v="Trust Parts"/>
    <s v="Kit Bucha Da Bandeja Dianteira Symbol 2009 A 2012"/>
    <s v=" "/>
    <n v="93.87"/>
    <s v="Clássico"/>
    <s v="Não emitida"/>
    <s v="valtemir costa"/>
    <s v="CPF 44791690168"/>
    <s v="Rua Ovídio Costa 926 - Tapeçaria, Aquidauana - CEP: 79200000, Mato Grosso do Sul"/>
    <s v=" "/>
    <s v=" "/>
    <s v="valtemir costa"/>
    <s v="44791690168"/>
    <s v="Rua Ovídio Costa 926 / Tapeçaria - CEP 79200000 - Chapecoense, Aquidauana, Mato Grosso do Sul"/>
    <s v="Aquidauana"/>
    <s v="Mato Grosso do Sul"/>
    <s v="79200000"/>
    <s v="Brasil"/>
    <s v="Coleta do Mercado Envios"/>
    <s v="16 de agosto | 05:10"/>
    <s v="19 de agosto | 12:29"/>
    <s v="Mercado Envios"/>
    <s v="MEL43721600170LMXDF01"/>
    <s v=" "/>
    <s v=" "/>
    <s v=" "/>
    <s v=" "/>
    <s v=" "/>
    <s v=" "/>
    <s v=" "/>
    <s v=" "/>
    <s v=""/>
    <s v="Não"/>
    <s v=""/>
    <s v="Não"/>
  </r>
  <r>
    <s v="2000009028802756"/>
    <s v="13 de agosto de 2024 20:36 hs."/>
    <s v="Entregue"/>
    <s v="Chegou em 19 de agosto"/>
    <s v="Não"/>
    <n v="1"/>
    <n v="106.18"/>
    <s v=""/>
    <n v="-12.74"/>
    <n v="-23.95"/>
    <s v=""/>
    <n v="69.489999999999995"/>
    <s v="agosto 2024"/>
    <s v="Sim"/>
    <x v="146"/>
    <s v="MLB2900962264"/>
    <s v="Trust Parts"/>
    <s v="Bandeja Com Pivô Lado Direito Versa 2011 Em Diante"/>
    <s v=" "/>
    <n v="106.18"/>
    <s v="Clássico"/>
    <s v="Não emitida"/>
    <s v="Adriana Vieira Dutra Marins"/>
    <s v="CPF 02320796762"/>
    <s v="AVENIDA ABÍLIO AUGUSTO TÁVORA 1887, Nova Iguaçu - CEP: 26265090, Rio de Janeiro"/>
    <s v=" "/>
    <s v=" "/>
    <s v="Adriana Vieira Dutra Marins"/>
    <s v="02320796762"/>
    <s v="AVENIDA ABÍLIO AUGUSTO TÁVORA 1887 / CEP 26265090 - Jardim Alvorada, Nova Iguaçu, Rio de Janeiro"/>
    <s v="Nova Iguaçu"/>
    <s v="Rio de Janeiro"/>
    <s v="26265090"/>
    <s v="Brasil"/>
    <s v="Coleta do Mercado Envios"/>
    <s v="16 de agosto | 01:53"/>
    <s v="19 de agosto | 13:21"/>
    <s v="Mercado Envios"/>
    <s v="MEL43721283055LMXDF01"/>
    <s v="https://myaccount.mercadolivre.com.br/shipments/43721283055/detail"/>
    <s v=" "/>
    <s v=" "/>
    <s v=" "/>
    <s v=" "/>
    <s v=" "/>
    <s v=" "/>
    <s v=" "/>
    <s v=""/>
    <s v="Não"/>
    <s v=""/>
    <s v="Não"/>
  </r>
  <r>
    <s v="2000009028495528"/>
    <s v="13 de agosto de 2024 20:11 hs."/>
    <s v="Entregue"/>
    <s v="Chegou em 16 de agosto"/>
    <s v="Não"/>
    <n v="1"/>
    <n v="154.63999999999999"/>
    <s v=""/>
    <n v="-26.29"/>
    <n v="-25.95"/>
    <s v=""/>
    <n v="102.4"/>
    <s v="agosto 2024"/>
    <s v="Sim"/>
    <x v="304"/>
    <s v="MLB2991519027"/>
    <s v="Trust Parts"/>
    <s v="Bandeja Inferior Pampa 1984 A 1997"/>
    <s v=" "/>
    <n v="154.63999999999999"/>
    <s v="Premium"/>
    <s v="Não emitida"/>
    <s v="Jose Almeida Santos"/>
    <s v="CPF 57336571549"/>
    <s v="Rua Vinte e Três 476 - bar do Zé Baixinho, Monte Mor - CEP: 13199424, São Paulo"/>
    <s v=" "/>
    <s v=" "/>
    <s v="Jose Almeida Santos"/>
    <s v="57336571549"/>
    <s v="Rua Vinte e Três 476 / bar do Zé Baixinho - CEP 13199424 - Recanto Orquídeas, Monte Mor, São Paulo"/>
    <s v="Monte Mor"/>
    <s v="São Paulo"/>
    <s v="13199424"/>
    <s v="Brasil"/>
    <s v="Coleta do Mercado Envios"/>
    <s v="16 de agosto | 02:41"/>
    <s v="16 de agosto | 11:21"/>
    <s v="Mercado Envios"/>
    <s v="MEL43721152017LMXDF01"/>
    <s v=" "/>
    <s v=" "/>
    <s v=" "/>
    <s v=" "/>
    <s v=" "/>
    <s v=" "/>
    <s v=" "/>
    <s v=" "/>
    <s v=""/>
    <s v="Não"/>
    <s v=""/>
    <s v="Não"/>
  </r>
  <r>
    <s v="2000009027851448"/>
    <s v="13 de agosto de 2024 19:11 hs."/>
    <s v="Entregue"/>
    <s v="Chegou em 17 de agosto"/>
    <s v="Não"/>
    <n v="1"/>
    <n v="137.9"/>
    <s v=""/>
    <n v="-16.55"/>
    <n v="-21.45"/>
    <s v=""/>
    <n v="99.9"/>
    <s v="agosto 2024"/>
    <s v="Sim"/>
    <x v="305"/>
    <s v="MLB4040230882"/>
    <s v="Trust Parts"/>
    <s v="Kit Morceguinho E Rolamento Traseiro Corsa 1998 A 2003"/>
    <s v=" "/>
    <n v="137.9"/>
    <s v="Clássico"/>
    <s v="Não emitida"/>
    <s v="Jeferson Mello Wictcel"/>
    <s v="CPF 05202467990"/>
    <s v="AvSãoPaulo 321 - borracharia 2 irmão, São Pedro do Iguaçu - CEP: 85929000, Paraná"/>
    <s v=" "/>
    <s v=" "/>
    <s v="Jeferson Mello Wictcel"/>
    <s v="05202467990"/>
    <s v="AvSãoPaulo 321 / borracharia 2 irmão Referencia: atrás do posto de combustível_x000a_._x000a_Aurora - CEP 85929000 - centro, São Pedro do Iguaçu, Paraná"/>
    <s v="São Pedro do Iguaçu"/>
    <s v="Paraná"/>
    <s v="85929000"/>
    <s v="Brasil"/>
    <s v="Coleta do Mercado Envios"/>
    <s v="16 de agosto | 02:52"/>
    <s v="17 de agosto | 08:16"/>
    <s v="Mercado Envios"/>
    <s v="MEL43721017544LMXDF01"/>
    <s v=" "/>
    <s v=" "/>
    <s v=" "/>
    <s v=" "/>
    <s v=" "/>
    <s v=" "/>
    <s v=" "/>
    <s v=" "/>
    <s v=""/>
    <s v="Não"/>
    <s v=""/>
    <s v="Não"/>
  </r>
  <r>
    <s v="2000009027803478"/>
    <s v="13 de agosto de 2024 18:47 hs."/>
    <s v="Entregue"/>
    <s v="Chegou em 17 de agosto"/>
    <s v="Não"/>
    <n v="1"/>
    <n v="210.69"/>
    <s v=""/>
    <n v="-35.82"/>
    <n v="-25.95"/>
    <s v=""/>
    <n v="148.91999999999999"/>
    <s v="agosto 2024"/>
    <s v=" "/>
    <x v="205"/>
    <s v="MLB2996474359"/>
    <s v="Trust Parts"/>
    <s v="Par Bandeja Traseira Uno Fire 2002 A 2011"/>
    <s v=" "/>
    <n v="210.69"/>
    <s v="Premium"/>
    <s v="Não emitida"/>
    <s v="Larissa Santos Menezes"/>
    <s v="CPF 17826479703"/>
    <s v="Rua Forno 14 - bom, Cabo Frio - CEP: 28920150, Rio de Janeiro"/>
    <s v=" "/>
    <s v=" "/>
    <s v="Larissa Santos Menezes"/>
    <s v="17826479703"/>
    <s v="Rua Forno 14 / bom Referencia: sim - CEP 28920150 - Jardim Esperança, Cabo Frio, Rio de Janeiro"/>
    <s v="Cabo Frio"/>
    <s v="Rio de Janeiro"/>
    <s v="28920150"/>
    <s v="Brasil"/>
    <s v="Coleta do Mercado Envios"/>
    <s v="16 de agosto | 01:29"/>
    <s v="17 de agosto | 16:28"/>
    <s v="Mercado Envios"/>
    <s v="MEL43720824663LMXDF01"/>
    <s v=" "/>
    <s v=" "/>
    <s v=" "/>
    <s v=" "/>
    <s v=" "/>
    <s v=" "/>
    <s v=" "/>
    <s v=" "/>
    <s v=""/>
    <s v="Não"/>
    <s v=""/>
    <s v="Não"/>
  </r>
  <r>
    <s v="2000009027808202"/>
    <s v="13 de agosto de 2024 18:46 hs."/>
    <s v="Entregue"/>
    <s v="Chegou em 15 de agosto"/>
    <s v="Não"/>
    <n v="1"/>
    <n v="119.99"/>
    <s v=""/>
    <n v="-20.399999999999999"/>
    <n v="-21.45"/>
    <s v=""/>
    <n v="78.14"/>
    <s v="agosto 2024"/>
    <s v="Sim"/>
    <x v="91"/>
    <s v="MLB3218271302"/>
    <s v="Trust Parts"/>
    <s v="Par Kit Pino Guia Pinça Freio Pajero Tr4 2003 Em Diante"/>
    <s v=" "/>
    <n v="119.99"/>
    <s v="Premium"/>
    <s v="Não emitida"/>
    <s v="wilson leite silva"/>
    <s v="CPF 48034827991"/>
    <s v="Rua Padre Anchieta 2224, Curitiba - CEP: 80730000, Paraná"/>
    <s v=" "/>
    <s v=" "/>
    <s v="wilson leite silva"/>
    <s v="48034827991"/>
    <s v="Rua Padre Anchieta 2224 / apto 2707 Referencia: apto 2707 - CEP 80730000 - Bigorrilho, Curitiba, Paraná"/>
    <s v="Curitiba"/>
    <s v="Paraná"/>
    <s v="80730000"/>
    <s v="Brasil"/>
    <s v="Coleta do Mercado Envios"/>
    <s v="15 de agosto | 01:38"/>
    <s v="15 de agosto | 15:42"/>
    <s v="Mercado Envios"/>
    <s v="MEL43720820993LMXDF01"/>
    <s v=" "/>
    <s v=" "/>
    <s v=" "/>
    <s v=" "/>
    <s v=" "/>
    <s v=" "/>
    <s v=" "/>
    <s v=" "/>
    <s v=""/>
    <s v="Não"/>
    <s v=""/>
    <s v="Não"/>
  </r>
  <r>
    <s v="2000006170148459"/>
    <s v="13 de agosto de 2024 18:21 hs."/>
    <s v="Entregue"/>
    <s v="Chegou em 15 de agosto"/>
    <s v="Sim"/>
    <n v="1"/>
    <n v="93.7"/>
    <s v=""/>
    <n v="-11.24"/>
    <n v="-20.45"/>
    <s v=""/>
    <n v="62.01"/>
    <s v="agosto 2024"/>
    <s v="Sim"/>
    <x v="150"/>
    <s v="MLB3108775832"/>
    <s v="Trust Parts"/>
    <s v="Kit Reparo Trambulador Com Mola Twingo Todos Os Anos"/>
    <s v=" "/>
    <n v="93.7"/>
    <s v="Clássico"/>
    <s v="Não emitida"/>
    <s v="Felipe Lopes Guido"/>
    <s v="CPF 37811747863"/>
    <s v="Rua Almirante Tamandaré 999, Fazenda Rio Grande - CEP: 83830542, Paraná"/>
    <s v=" "/>
    <s v=" "/>
    <s v="Felipe Lopes Guido"/>
    <s v="37811747863"/>
    <s v="Rua Almirante Tamandaré 999 / CEP 83830542 - Estados, Fazenda Rio Grande, Paraná"/>
    <s v="Fazenda Rio Grande"/>
    <s v="Paraná"/>
    <s v="83830542"/>
    <s v="Brasil"/>
    <s v="Coleta do Mercado Envios"/>
    <s v="15 de agosto | 01:38"/>
    <s v="15 de agosto | 20:09"/>
    <s v="Mercado Envios"/>
    <s v="MEL43720712893LMXDF01"/>
    <s v=" "/>
    <s v=" "/>
    <s v=" "/>
    <s v=" "/>
    <s v=" "/>
    <s v=" "/>
    <s v=" "/>
    <s v=" "/>
    <s v=""/>
    <s v="Não"/>
    <s v=""/>
    <s v="Não"/>
  </r>
  <r>
    <s v="2000009027497964"/>
    <s v="13 de agosto de 2024 18:17 hs."/>
    <s v="Entregue"/>
    <s v="Chegou em 14 de agosto"/>
    <s v="Não"/>
    <n v="1"/>
    <n v="66.67"/>
    <n v="15.9"/>
    <n v="-14"/>
    <s v=""/>
    <s v=""/>
    <n v="68.569999999999993"/>
    <s v="agosto 2024"/>
    <s v="Sim"/>
    <x v="255"/>
    <s v="MLB2867441537"/>
    <s v="Trust Parts"/>
    <s v="Bandeja Ld Gol G5 2008 Em Diante Com Direção Hidraulica"/>
    <s v=" "/>
    <n v="66.67"/>
    <s v="Clássico"/>
    <s v="Não emitida"/>
    <s v="Marcelo Garcia"/>
    <s v="CPF 10153435895"/>
    <s v="Rua Azulão 34, São Caetano do Sul - CEP: 09551055, São Paulo"/>
    <s v=" "/>
    <s v=" "/>
    <s v="Marcelo Garcia"/>
    <s v="10153435895"/>
    <s v="Rua Azulão 34 / CEP 09551055 - Barcelona, São Caetano do Sul, São Paulo"/>
    <s v="São Caetano do Sul"/>
    <s v="São Paulo"/>
    <s v="09551055"/>
    <s v="Brasil"/>
    <s v="Mercado Envios Flex"/>
    <s v="14 de agosto | 16:27"/>
    <s v="14 de agosto | 19:38"/>
    <s v="DANILO DOS SANTOS VITORIO"/>
    <s v="43720684117"/>
    <s v=" "/>
    <s v=" "/>
    <s v=" "/>
    <s v=" "/>
    <s v=" "/>
    <s v=" "/>
    <s v=" "/>
    <s v=" "/>
    <s v=""/>
    <s v="Não"/>
    <s v=""/>
    <s v="Não"/>
  </r>
  <r>
    <s v="2000009027054104"/>
    <s v="13 de agosto de 2024 17:24 hs."/>
    <s v="Entregue"/>
    <s v="Chegou em 18 de agosto"/>
    <s v="Não"/>
    <n v="1"/>
    <n v="195.99"/>
    <s v=""/>
    <n v="-33.32"/>
    <n v="-24.95"/>
    <s v=""/>
    <n v="137.72"/>
    <s v="agosto 2024"/>
    <s v="Sim"/>
    <x v="16"/>
    <s v="MLB1841175427"/>
    <s v="Trust Parts"/>
    <s v="Cabo De Marcha Corsa Classic 2009 2010 2011 2012 2013 2014"/>
    <s v=" "/>
    <n v="195.99"/>
    <s v="Premium"/>
    <s v="Não emitida"/>
    <s v="tiago carvalho"/>
    <s v="CPF 81510853553"/>
    <s v="Estrada velha da barra 900 - Conde 1, casa 15 Q07, Vitória da Conquista - CEP: 45029268, Bahia"/>
    <s v=" "/>
    <s v=" "/>
    <s v="tiago carvalho"/>
    <s v="81510853553"/>
    <s v="Estrada velha da barra 900 / Conde 1, casa 15 Q07 Referencia: Conde 1 residencial, casa 15, quadra 07 - CEP 45029268 - Universidade, Vitória da Conquista, Bahia"/>
    <s v="Vitória da Conquista"/>
    <s v="Bahia"/>
    <s v="45029268"/>
    <s v="Brasil"/>
    <s v="Coleta do Mercado Envios"/>
    <s v="15 de agosto | 03:51"/>
    <s v="18 de agosto | 10:14"/>
    <s v="Mercado Envios"/>
    <s v="MEL43720469015LMXDF01"/>
    <s v=" "/>
    <s v=" "/>
    <s v=" "/>
    <s v=" "/>
    <s v=" "/>
    <s v=" "/>
    <s v=" "/>
    <s v=" "/>
    <s v=""/>
    <s v="Não"/>
    <s v=""/>
    <s v="Não"/>
  </r>
  <r>
    <s v="2000006169682615"/>
    <s v="13 de agosto de 2024 16:50 hs."/>
    <s v="Entregue"/>
    <s v="Chegou em 16 de agosto"/>
    <s v="Sim"/>
    <n v="1"/>
    <n v="74.540000000000006"/>
    <n v="40.200000000000003"/>
    <n v="-18.670000000000002"/>
    <n v="-40.200000000000003"/>
    <s v=""/>
    <n v="55.87"/>
    <s v="agosto 2024"/>
    <s v="Sim"/>
    <x v="9"/>
    <s v="MLB2109056204"/>
    <s v="Trust Parts"/>
    <s v="Par De Kit Pino Guia Bucha Pinça Freio Vw Gol G1 Até G6"/>
    <s v=" "/>
    <n v="74.540000000000006"/>
    <s v="Premium"/>
    <s v="Não emitida"/>
    <s v="reginaldo alves silva"/>
    <s v="CPF 16601251895"/>
    <s v="br 110 km 40 SN, Santa Brígida - CEP: 48570000, Bahia"/>
    <s v=" "/>
    <s v=" "/>
    <s v="reginaldo alves silva"/>
    <s v="16601251895"/>
    <s v="br 110 km 40 SN / Referencia: Local da entrega Na churrascaria do paulista na Br 110 no km 40 - CEP 48570000 - zona Rural, Santa Brígida, Bahia"/>
    <s v="Santa Brígida"/>
    <s v="Bahia"/>
    <s v="48570000"/>
    <s v="Brasil"/>
    <s v="Coleta do Mercado Envios"/>
    <s v="15 de agosto | 01:36"/>
    <s v="16 de agosto | 12:39"/>
    <s v="Mercado Envios"/>
    <s v="MEL43720309635LMXDF01"/>
    <s v=" "/>
    <s v=" "/>
    <s v=" "/>
    <s v=" "/>
    <s v=" "/>
    <s v=" "/>
    <s v=" "/>
    <s v=" "/>
    <s v=""/>
    <s v="Não"/>
    <s v=""/>
    <s v="Não"/>
  </r>
  <r>
    <s v="2000009026393506"/>
    <s v="13 de agosto de 2024 16:18 hs."/>
    <s v="Entregue"/>
    <s v="Chegou em 16 de agosto"/>
    <s v="Não"/>
    <n v="1"/>
    <n v="183.33"/>
    <s v=""/>
    <n v="-31.17"/>
    <n v="-41.95"/>
    <s v=""/>
    <n v="110.21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Danielle n Lima"/>
    <s v="CPF 27437661829"/>
    <s v="Avenida Adhemar de Barros 830, Iguape - CEP: 11920000, São Paulo"/>
    <s v=" "/>
    <s v=" "/>
    <s v="Danielle n Lima"/>
    <s v="27437661829"/>
    <s v="Avenida Adhemar de Barros 830 / Próximo Ao Mercado Nova Vida - CEP 11920000 - Iguape, Iguape, São Paulo"/>
    <s v="Iguape"/>
    <s v="São Paulo"/>
    <s v="11920000"/>
    <s v="Brasil"/>
    <s v="Coleta do Mercado Envios"/>
    <s v="15 de agosto | 01:37"/>
    <s v="16 de agosto | 12:02"/>
    <s v="Mercado Envios"/>
    <s v="MEL43720163089LMXDF01"/>
    <s v=" "/>
    <s v=" "/>
    <s v=" "/>
    <s v=" "/>
    <s v=" "/>
    <s v=" "/>
    <s v=" "/>
    <s v=" "/>
    <s v=""/>
    <s v="Não"/>
    <s v=""/>
    <s v="Não"/>
  </r>
  <r>
    <s v="2000009025775576"/>
    <s v="13 de agosto de 2024 15:20 hs."/>
    <s v="Entregue"/>
    <s v="Chegou em 15 de agosto"/>
    <s v="Não"/>
    <n v="1"/>
    <n v="63.7"/>
    <n v="21.87"/>
    <n v="-13.64"/>
    <n v="-21.87"/>
    <s v=""/>
    <n v="50.06"/>
    <s v="agosto 2024"/>
    <s v="Sim"/>
    <x v="12"/>
    <s v="MLB2063490455"/>
    <s v="Trust Parts"/>
    <s v="Kit Bieleta Haste Trambulador Peugeot 206 207 1.4 8v 1.6 16v"/>
    <s v=" "/>
    <n v="63.7"/>
    <s v="Clássico"/>
    <s v="Não emitida"/>
    <s v="Guaciara Cesar"/>
    <s v="CPF 05372781769"/>
    <s v="Rua Soldado José de Souza SN - Lote 06 quadra 04, Rio de Janeiro - CEP: 23042080, Rio de Janeiro"/>
    <s v=" "/>
    <s v=" "/>
    <s v="Guaciara Cesar"/>
    <s v="05372781769"/>
    <s v="Rua Soldado José de Souza SN / Lote 06 quadra 04 Referencia: Barbearia do zero - CEP 23042080 - Campo Grande, Rio de Janeiro, Rio de Janeiro"/>
    <s v="Rio de Janeiro"/>
    <s v="Rio de Janeiro"/>
    <s v="23042080"/>
    <s v="Brasil"/>
    <s v="Coleta do Mercado Envios"/>
    <s v="15 de agosto | 01:38"/>
    <s v="15 de agosto | 15:58"/>
    <s v="Mercado Envios"/>
    <s v="MEL43719869481LMXDF01"/>
    <s v=" "/>
    <s v=" "/>
    <s v=" "/>
    <s v=" "/>
    <s v=" "/>
    <s v=" "/>
    <s v=" "/>
    <s v=" "/>
    <s v=""/>
    <s v="Não"/>
    <s v=""/>
    <s v="Não"/>
  </r>
  <r>
    <s v="2000009025334284"/>
    <s v="13 de agosto de 2024 14:33 hs."/>
    <s v="Entregue"/>
    <s v="Chegou em 15 de agosto"/>
    <s v="Não"/>
    <n v="1"/>
    <n v="195.99"/>
    <s v=""/>
    <n v="-33.32"/>
    <n v="-24.95"/>
    <s v=""/>
    <n v="137.72"/>
    <s v="agosto 2024"/>
    <s v="Sim"/>
    <x v="16"/>
    <s v="MLB1841175427"/>
    <s v="Trust Parts"/>
    <s v="Cabo De Marcha Corsa Classic 2009 2010 2011 2012 2013 2014"/>
    <s v=" "/>
    <n v="195.99"/>
    <s v="Premium"/>
    <s v="Não emitida"/>
    <s v="luis gustavo volpate volpate"/>
    <s v="CPF 21295398826"/>
    <s v="Avenida Vicente José Parise 492, Taquaritinga - CEP: 15902066, São Paulo"/>
    <s v=" "/>
    <s v=" "/>
    <s v="luis gustavo volpate volpate"/>
    <s v="21295398826"/>
    <s v="Avenida Vicente José Parise 492 / centro - CEP 15902066 - Beira Rio, Taquaritinga, São Paulo"/>
    <s v="Taquaritinga"/>
    <s v="São Paulo"/>
    <s v="15902066"/>
    <s v="Brasil"/>
    <s v="Coleta do Mercado Envios"/>
    <s v="15 de agosto | 01:12"/>
    <s v="15 de agosto | 15:44"/>
    <s v="Mercado Envios"/>
    <s v="MEL43719822282LMXDF01"/>
    <s v=" "/>
    <s v=" "/>
    <s v=" "/>
    <s v=" "/>
    <s v=" "/>
    <s v=" "/>
    <s v=" "/>
    <s v=" "/>
    <s v=""/>
    <s v="Não"/>
    <s v=""/>
    <s v="Não"/>
  </r>
  <r>
    <s v="2000009025273110"/>
    <s v="13 de agosto de 2024 14:30 hs."/>
    <s v="Entregue"/>
    <s v="Chegou em 16 de agosto"/>
    <s v="Não"/>
    <n v="1"/>
    <n v="254.72"/>
    <s v=""/>
    <n v="-43.3"/>
    <n v="-25.95"/>
    <s v=""/>
    <n v="185.47"/>
    <s v="agosto 2024"/>
    <s v="Sim"/>
    <x v="34"/>
    <s v="MLB2918851063"/>
    <s v="Trust Parts"/>
    <s v="Par Bandeja Com Pivô Strada 2005 A 2008"/>
    <s v=" "/>
    <n v="254.72"/>
    <s v="Premium"/>
    <s v="Não emitida"/>
    <s v="Mario Cesar de Barros"/>
    <s v="CPF 63585286968"/>
    <s v="Avenida Clevelândia 1734 - Elétrica Wolinger, Palmas - CEP: 85690035, Paraná"/>
    <s v=" "/>
    <s v=" "/>
    <s v="Mario Cesar de Barros"/>
    <s v="63585286968"/>
    <s v="Avenida Clevelândia 1734 / Elétrica Wolinger - CEP 85690035 - Centro, Palmas, Paraná"/>
    <s v="Palmas"/>
    <s v="Paraná"/>
    <s v="85690035"/>
    <s v="Brasil"/>
    <s v="Coleta do Mercado Envios"/>
    <s v="15 de agosto | 00:56"/>
    <s v="16 de agosto | 13:33"/>
    <s v="Mercado Envios"/>
    <s v="MEL43719628429LMXDF01"/>
    <s v=" "/>
    <s v=" "/>
    <s v=" "/>
    <s v=" "/>
    <s v=" "/>
    <s v=" "/>
    <s v=" "/>
    <s v=" "/>
    <s v=""/>
    <s v="Não"/>
    <s v=""/>
    <s v="Não"/>
  </r>
  <r>
    <s v="2000009025249076"/>
    <s v="13 de agosto de 2024 14:25 hs."/>
    <s v="Entregue"/>
    <s v="Chegou em 20 de agosto"/>
    <s v="Não"/>
    <n v="1"/>
    <n v="53.89"/>
    <n v="38.89"/>
    <n v="-15.16"/>
    <n v="-38.89"/>
    <s v=""/>
    <n v="38.729999999999997"/>
    <s v="agosto 2024"/>
    <s v="Sim"/>
    <x v="306"/>
    <s v="MLB2065007792"/>
    <s v="Trust Parts"/>
    <s v="Suporte Coxin Radiador Direito Corsa Montana Meriva 2002/12"/>
    <s v=" "/>
    <n v="53.89"/>
    <s v="Premium"/>
    <s v="Não emitida"/>
    <s v="Marcelo Albuquerque Albuquerque"/>
    <s v="CPF 61541044134"/>
    <s v="AVENIDA MARQUÊS DE POMBAL 1527, Campo Grande - CEP: 79046052, Mato Grosso do Sul"/>
    <s v=" "/>
    <s v=" "/>
    <s v="Marcelo Albuquerque Albuquerque"/>
    <s v="61541044134"/>
    <s v="AVENIDA MARQUÊS DE POMBAL 1527 / Loja ótima limpeza, esquina com rua da flauta - CEP 79046052 - Bairro Tiradentes, Campo Grande, Mato Grosso do Sul"/>
    <s v="Campo Grande"/>
    <s v="Mato Grosso do Sul"/>
    <s v="79046052"/>
    <s v="Brasil"/>
    <s v="Coleta do Mercado Envios"/>
    <s v="15 de agosto | 03:51"/>
    <s v="20 de agosto | 10:23"/>
    <s v="Mercado Envios"/>
    <s v="MEL43719787336LMXDF01"/>
    <s v="https://myaccount.mercadolivre.com.br/shipments/43719787336/detail"/>
    <s v=" "/>
    <s v=" "/>
    <s v=" "/>
    <s v=" "/>
    <s v=" "/>
    <s v=" "/>
    <s v=" "/>
    <s v=""/>
    <s v="Não"/>
    <s v=""/>
    <s v="Não"/>
  </r>
  <r>
    <s v="2000009024992340"/>
    <s v="13 de agosto de 2024 13:59 hs."/>
    <s v="Entregue"/>
    <s v="Chegou em 17 de agosto"/>
    <s v="Não"/>
    <n v="1"/>
    <n v="204.63"/>
    <s v=""/>
    <n v="-24.56"/>
    <n v="-41.95"/>
    <s v=""/>
    <n v="138.12"/>
    <s v="agosto 2024"/>
    <s v=" "/>
    <x v="205"/>
    <s v="MLB2996492282"/>
    <s v="Trust Parts"/>
    <s v="Par Bandeja Traseira Uno Mille 1991 A 2011"/>
    <s v=" "/>
    <n v="204.63"/>
    <s v="Clássico"/>
    <s v="Não emitida"/>
    <s v="José  Adalberto da Silva "/>
    <s v="CPF 91006481168"/>
    <s v="Rua Agropecuária 5 - casa verde muro marr, Paranaiguara - CEP: 75880000, Goiás"/>
    <s v=" "/>
    <s v=" "/>
    <s v="José  Adalberto da Silva "/>
    <s v="91006481168"/>
    <s v="Rua Agropecuária 5 / casa verde muro marr Referencia: casa verde muro marrom - CEP 75880000 - industrial 1, Paranaiguara, Goiás"/>
    <s v="Paranaiguara"/>
    <s v="Goiás"/>
    <s v="75880000"/>
    <s v="Brasil"/>
    <s v="Coleta do Mercado Envios"/>
    <s v="15 de agosto | 02:52"/>
    <s v="17 de agosto | 14:03"/>
    <s v="Mercado Envios"/>
    <s v="MEL43719492047LMXDF01"/>
    <s v=" "/>
    <s v=" "/>
    <s v=" "/>
    <s v=" "/>
    <s v=" "/>
    <s v=" "/>
    <s v=" "/>
    <s v=" "/>
    <s v=""/>
    <s v="Não"/>
    <s v=""/>
    <s v="Não"/>
  </r>
  <r>
    <s v="2000009024936550"/>
    <s v="13 de agosto de 2024 13:57 hs."/>
    <s v="Entregue"/>
    <s v="Chegou em 14 de agosto"/>
    <s v="Não"/>
    <n v="1"/>
    <n v="71.209999999999994"/>
    <n v="15.9"/>
    <n v="-14.55"/>
    <s v=""/>
    <s v=""/>
    <n v="72.56"/>
    <s v="agosto 2024"/>
    <s v="Sim"/>
    <x v="31"/>
    <s v="MLB3145670773"/>
    <s v="Trust Parts"/>
    <s v="Par Pivô Bandeja Dianteira Fox 2003 A 2014"/>
    <s v=" "/>
    <n v="71.209999999999994"/>
    <s v="Clássico"/>
    <s v="Não emitida"/>
    <s v="Leandro Xavier"/>
    <s v="CPF 30567156877"/>
    <s v="Rua Vilar Formoso 16 - casa 1, São Paulo - CEP: 04338170, São Paulo"/>
    <s v=" "/>
    <s v=" "/>
    <s v="Leandro Xavier"/>
    <s v="30567156877"/>
    <s v="Rua Vilar Formoso 16 / casa 1 Referencia: chamar dona Rita ou Dedé - CEP 04338170 - Americanópolis, São Paulo, São Paulo"/>
    <s v="São Paulo"/>
    <s v="São Paulo"/>
    <s v="04338170"/>
    <s v="Brasil"/>
    <s v="Mercado Envios Flex"/>
    <s v="14 de agosto | 16:17"/>
    <s v="14 de agosto | 21:12"/>
    <s v="ANDERSON DOS SANTOS PEDRO"/>
    <s v="43719467575"/>
    <s v=" "/>
    <s v=" "/>
    <s v=" "/>
    <s v=" "/>
    <s v=" "/>
    <s v=" "/>
    <s v=" "/>
    <s v=" "/>
    <s v=""/>
    <s v="Não"/>
    <s v=""/>
    <s v="Não"/>
  </r>
  <r>
    <s v="2000009024625134"/>
    <s v="13 de agosto de 2024 13:25 hs."/>
    <s v="Entregue"/>
    <s v="Chegou em 15 de agosto"/>
    <s v="Não"/>
    <n v="1"/>
    <n v="152.78"/>
    <s v=""/>
    <n v="-25.97"/>
    <n v="-23.95"/>
    <s v=""/>
    <n v="102.86"/>
    <s v="agosto 2024"/>
    <s v=" "/>
    <x v="142"/>
    <s v="MLB3067753399"/>
    <s v="Trust Parts"/>
    <s v="Bandeja Com Pivô Direita Sandero 2006 Em Diante"/>
    <s v=" "/>
    <n v="152.78"/>
    <s v="Premium"/>
    <s v="Não emitida"/>
    <s v="Alec Julien Rodrigues"/>
    <s v="CPF 91302900900"/>
    <s v="Estrada da Rapadura 2390 - casa, Ribeira - CEP: 18380000, São Paulo"/>
    <s v=" "/>
    <s v=" "/>
    <s v="Alec Julien Rodrigues"/>
    <s v="91302900900"/>
    <s v="Estrada da Rapadura 2390 / casa Referencia: Após a Igreja Assembléia de Deus _x000a_Vizinho do Lucas - CEP 18380000 - Oliveira, Ribeira, São Paulo"/>
    <s v="Ribeira"/>
    <s v="São Paulo"/>
    <s v="18380000"/>
    <s v="Brasil"/>
    <s v="Coleta do Mercado Envios"/>
    <s v="15 de agosto | 02:36"/>
    <s v="15 de agosto | 19:12"/>
    <s v="Mercado Envios"/>
    <s v="MEL43719495230LMXDF01"/>
    <s v=" "/>
    <s v=" "/>
    <s v=" "/>
    <s v=" "/>
    <s v=" "/>
    <s v=" "/>
    <s v=" "/>
    <s v=" "/>
    <s v=""/>
    <s v="Não"/>
    <s v=""/>
    <s v="Não"/>
  </r>
  <r>
    <s v="2000009024225184"/>
    <s v="13 de agosto de 2024 12:47 hs."/>
    <s v="Entregue"/>
    <s v="Chegou em 16 de agosto"/>
    <s v="Não"/>
    <n v="1"/>
    <n v="49.7"/>
    <n v="65.150000000000006"/>
    <n v="-14.45"/>
    <n v="-65.150000000000006"/>
    <s v=""/>
    <n v="35.25"/>
    <s v="agosto 2024"/>
    <s v="Sim"/>
    <x v="220"/>
    <s v="MLB2063671442"/>
    <s v="Trust Parts"/>
    <s v="2 Haste Bieleta Câmbio Peugeot 206 207  1.4 1.6 16cm Curta"/>
    <s v=" "/>
    <n v="49.7"/>
    <s v="Premium"/>
    <s v="Não emitida"/>
    <s v="Bruna Danielle"/>
    <s v="CPF 08406317400"/>
    <s v="Avenida Paulistana 2077, Natal - CEP: 59108120, Rio Grande do Norte"/>
    <s v=" "/>
    <s v=" "/>
    <s v="Bruna Danielle"/>
    <s v="08406317400"/>
    <s v="Avenida Paulistana 2077 / CEP 59108120 - Potengi, Natal, Rio Grande do Norte"/>
    <s v="Natal"/>
    <s v="Rio Grande do Norte"/>
    <s v="59108120"/>
    <s v="Brasil"/>
    <s v="Coleta do Mercado Envios"/>
    <s v="15 de agosto | 01:18"/>
    <s v="16 de agosto | 15:16"/>
    <s v="Mercado Envios"/>
    <s v="MEL43719141815LMXDF01"/>
    <s v=" "/>
    <s v=" "/>
    <s v=" "/>
    <s v=" "/>
    <s v=" "/>
    <s v=" "/>
    <s v=" "/>
    <s v=" "/>
    <s v=""/>
    <s v="Não"/>
    <s v=""/>
    <s v="Não"/>
  </r>
  <r>
    <s v="2000009023830644"/>
    <s v="13 de agosto de 2024 12:07 hs."/>
    <s v="Entregue"/>
    <s v="Chegou em 15 de agosto"/>
    <s v="Não"/>
    <n v="1"/>
    <n v="105.98"/>
    <n v="13.27"/>
    <n v="-18.02"/>
    <n v="-36.22"/>
    <s v=""/>
    <n v="65.010000000000005"/>
    <s v="agosto 2024"/>
    <s v="Sim"/>
    <x v="307"/>
    <s v="MLB3123427474"/>
    <s v="Trust Parts"/>
    <s v="Par Pivô Inferior Da Bandeja Dianteira Ecosport 2003 A 2013"/>
    <s v=" "/>
    <n v="105.98"/>
    <s v="Premium"/>
    <s v="Não emitida"/>
    <s v="Jorge Rangel"/>
    <s v="CPF 01063492793"/>
    <s v="Rua Santa Sarmenghi Devéns 73 - Próximo ao Fórum, Aracruz - CEP: 29190212, Espírito Santo"/>
    <s v=" "/>
    <s v=" "/>
    <s v="Jorge Rangel"/>
    <s v="01063492793"/>
    <s v="Rua Santa Sarmenghi Devéns 73 / Próximo ao Fórum - CEP 29190212 - Centro, Aracruz, Espírito Santo"/>
    <s v="Aracruz"/>
    <s v="Espírito Santo"/>
    <s v="29190212"/>
    <s v="Brasil"/>
    <s v="Coleta do Mercado Envios"/>
    <s v="15 de agosto | 01:36"/>
    <s v="15 de agosto | 17:42"/>
    <s v="Mercado Envios"/>
    <s v="MEL43719130958LMXDF01"/>
    <s v=" "/>
    <s v=" "/>
    <s v=" "/>
    <s v=" "/>
    <s v=" "/>
    <s v=" "/>
    <s v=" "/>
    <s v=" "/>
    <s v=""/>
    <s v="Não"/>
    <s v=""/>
    <s v="Não"/>
  </r>
  <r>
    <s v="2000009020809812"/>
    <s v="13 de agosto de 2024 12:05 hs."/>
    <s v="Entregue"/>
    <s v="Chegou em 17 de agosto"/>
    <s v="Não"/>
    <n v="1"/>
    <n v="45.7"/>
    <n v="21.59"/>
    <n v="-11.48"/>
    <n v="-21.59"/>
    <s v=""/>
    <n v="34.22"/>
    <s v="agosto 2024"/>
    <s v=" "/>
    <x v="220"/>
    <s v="MLB3648941583"/>
    <s v="Trust Parts"/>
    <s v="2 Haste Bieleta Câmbio Peugeot 206 207  1.4 1.6 16cm Curta"/>
    <s v=" "/>
    <n v="45.7"/>
    <s v="Clássico"/>
    <s v="Não emitida"/>
    <s v="Arnaldo Rodrigues de Morais"/>
    <s v="CPF 00290924855"/>
    <s v="RUA CAPITÃO CRUZ 612, Ribeirão Branco - CEP: 18430000, São Paulo"/>
    <s v=" "/>
    <s v=" "/>
    <s v="Arnaldo Rodrigues de Morais"/>
    <s v="00290924855"/>
    <s v="RUA CAPITÃO CRUZ 612 / CEP 18430000 - Centro, Ribeirão Branco, São Paulo"/>
    <s v="Ribeirão Branco"/>
    <s v="São Paulo"/>
    <s v="18430000"/>
    <s v="Brasil"/>
    <s v="Coleta do Mercado Envios"/>
    <s v="15 de agosto | 02:36"/>
    <s v="17 de agosto | 09:40"/>
    <s v="Mercado Envios"/>
    <s v="MEL43717750058LMXDF01"/>
    <s v="https://myaccount.mercadolivre.com.br/shipments/43717750058/detail"/>
    <s v=" "/>
    <s v=" "/>
    <s v=" "/>
    <s v=" "/>
    <s v=" "/>
    <s v=" "/>
    <s v=" "/>
    <s v=""/>
    <s v="Não"/>
    <s v=""/>
    <s v="Não"/>
  </r>
  <r>
    <s v="2000006167881483"/>
    <s v="13 de agosto de 2024 11:41 hs."/>
    <s v="Entregue"/>
    <s v="Chegou em 15 de agosto"/>
    <s v="Sim"/>
    <n v="1"/>
    <n v="73.459999999999994"/>
    <n v="14.73"/>
    <n v="-18.489999999999998"/>
    <n v="-14.73"/>
    <s v=""/>
    <n v="54.97"/>
    <s v="agosto 2024"/>
    <s v=" "/>
    <x v="218"/>
    <s v="MLB3389705740"/>
    <s v="Trust Parts"/>
    <s v="Kit 8 Buchas Da Bandeja Suspensão Traseira Uno Mille 91 A 13"/>
    <s v=" "/>
    <n v="73.459999999999994"/>
    <s v="Premium"/>
    <s v="Não emitida"/>
    <s v="Wallax Jaslan"/>
    <s v="CPF 45955422838"/>
    <s v="Rua José Marchi 979, Sorocaba - CEP: 18046070, São Paulo"/>
    <s v=" "/>
    <s v=" "/>
    <s v="Wallax Jaslan"/>
    <s v="45955422838"/>
    <s v="Rua José Marchi 979 / Ultima  casa da rua sem saida (buzinar para ser atendido) - CEP 18046070 - Jardim dos Estados, Sorocaba, São Paulo"/>
    <s v="Sorocaba"/>
    <s v="São Paulo"/>
    <s v="18046070"/>
    <s v="Brasil"/>
    <s v="Coleta do Mercado Envios"/>
    <s v="15 de agosto | 02:31"/>
    <s v="15 de agosto | 09:31"/>
    <s v="Mercado Envios"/>
    <s v="MEL43718840733LMXDF01"/>
    <s v=" "/>
    <s v=" "/>
    <s v=" "/>
    <s v=" "/>
    <s v=" "/>
    <s v=" "/>
    <s v=" "/>
    <s v=" "/>
    <s v=""/>
    <s v="Não"/>
    <s v=""/>
    <s v="Não"/>
  </r>
  <r>
    <s v="2000009023400460"/>
    <s v="13 de agosto de 2024 11:24 hs."/>
    <s v="Entregue"/>
    <s v="Chegou em 19 de agosto"/>
    <s v="Não"/>
    <n v="1"/>
    <n v="380"/>
    <s v=""/>
    <n v="-64.599999999999994"/>
    <n v="-41.95"/>
    <s v=""/>
    <n v="273.45"/>
    <s v="agosto 2024"/>
    <s v="Sim"/>
    <x v="308"/>
    <s v="MLB3136817759"/>
    <s v="Trust Parts"/>
    <s v="Par Bandeja Dianteira Com Pivô Fiat Linea 2009 A 2014"/>
    <s v=" "/>
    <n v="380"/>
    <s v="Premium"/>
    <s v="Não emitida"/>
    <s v="oscar filho"/>
    <s v="CPF 03858942367"/>
    <s v="Avenida Arnaldo Horácio Ferreira 829 - Referencia: Empresa Rodomimo Disel Center Br-242, Luís Eduardo Magalhães - CEP: 47853054, Bahia"/>
    <s v=" "/>
    <s v=" "/>
    <s v="oscar filho"/>
    <s v="03858942367"/>
    <s v="Avenida Arnaldo Horácio Ferreira 829 / Referencia: empresa Rodomimo Disel Center br-242 - CEP 47853054 - Boa Vista, Luís Eduardo Magalhães, Bahia"/>
    <s v="Luís Eduardo Magalhães"/>
    <s v="Bahia"/>
    <s v="47853054"/>
    <s v="Brasil"/>
    <s v="Coleta do Mercado Envios"/>
    <s v="15 de agosto | 03:51"/>
    <s v="19 de agosto | 10:18"/>
    <s v="Mercado Envios"/>
    <s v="MEL43718766643LMXDF01"/>
    <s v=" "/>
    <s v=" "/>
    <s v=" "/>
    <s v=" "/>
    <s v=" "/>
    <s v=" "/>
    <s v=" "/>
    <s v=" "/>
    <s v=""/>
    <s v="Não"/>
    <s v=""/>
    <s v="Não"/>
  </r>
  <r>
    <s v="2000009023253580"/>
    <s v="13 de agosto de 2024 11:10 hs."/>
    <s v="Entregue"/>
    <s v="Chegou em 13 de agosto"/>
    <s v="Não"/>
    <n v="1"/>
    <n v="20.5"/>
    <n v="15.9"/>
    <n v="-9.48"/>
    <s v=""/>
    <s v=""/>
    <n v="26.92"/>
    <s v="agosto 2024"/>
    <s v=" "/>
    <x v="222"/>
    <s v="MLB2652059891"/>
    <s v="Trust Parts"/>
    <s v="Kit Capa De Pedal New Fiesta/ New Ka/ New Ecosport"/>
    <s v=" "/>
    <n v="20.5"/>
    <s v="Premium"/>
    <s v="Não emitida"/>
    <s v="Elisangela de Souza Pantaleao"/>
    <s v="CPF 24868790803"/>
    <s v="Avenida Itapark 702, Mauá - CEP: 09310370, São Paulo"/>
    <s v=" "/>
    <s v=" "/>
    <s v="Elisangela de Souza Pantaleao"/>
    <s v="24868790803"/>
    <s v="Avenida Itapark 702 / CEP 09310370 - Vila Bocaina, Mauá, São Paulo"/>
    <s v="Mauá"/>
    <s v="São Paulo"/>
    <s v="09310370"/>
    <s v="Brasil"/>
    <s v="Mercado Envios Flex"/>
    <s v="13 de agosto | 17:08"/>
    <s v="13 de agosto | 22:34"/>
    <s v="ALDRIN FAZION"/>
    <s v="43718705659"/>
    <s v=" "/>
    <s v=" "/>
    <s v=" "/>
    <s v=" "/>
    <s v=" "/>
    <s v=" "/>
    <s v=" "/>
    <s v=" "/>
    <s v=""/>
    <s v="Não"/>
    <s v=""/>
    <s v="Não"/>
  </r>
  <r>
    <s v="2000006167530933"/>
    <s v="13 de agosto de 2024 10:52 hs."/>
    <s v="Entregue"/>
    <s v="Chegou em 13 de agosto"/>
    <s v="Sim"/>
    <n v="1"/>
    <n v="113.7"/>
    <n v="0.89"/>
    <n v="-13.64"/>
    <s v=""/>
    <s v=""/>
    <n v="100.95"/>
    <s v="agosto 2024"/>
    <s v=" "/>
    <x v="6"/>
    <s v="MLB2640449929"/>
    <s v="Trust Parts"/>
    <s v="Kitbomba Combustív Gasolina Sistema Bosch Corsa Pickup 95a05"/>
    <s v=" "/>
    <n v="113.7"/>
    <s v="Clássico"/>
    <s v="Não emitida"/>
    <s v="Lindinalva Maria da Silva"/>
    <s v="CPF 32617192814"/>
    <s v="Rua Imbaçal 841 - casa 1, São Paulo - CEP: 08246025, São Paulo"/>
    <s v=" "/>
    <s v=" "/>
    <s v="Lindinalva Maria da Silva"/>
    <s v="32617192814"/>
    <s v="Rua Imbaçal 841 / casa 1 Referencia: entregar para Sara telefone 956173883 - CEP 08246025 - Parada XV de Novembro, São Paulo, São Paulo"/>
    <s v="São Paulo"/>
    <s v="São Paulo"/>
    <s v="08246025"/>
    <s v="Brasil"/>
    <s v="Mercado Envios Flex"/>
    <s v="13 de agosto | 17:23"/>
    <s v="13 de agosto | 18:23"/>
    <s v="BRUNO SANTOS DE FREITAS"/>
    <s v="43718621213"/>
    <s v=" "/>
    <s v=" "/>
    <s v=" "/>
    <s v=" "/>
    <s v=" "/>
    <s v=" "/>
    <s v=" "/>
    <s v=" "/>
    <s v=""/>
    <s v="Não"/>
    <s v=""/>
    <s v="Não"/>
  </r>
  <r>
    <s v="2000009023066674"/>
    <s v="13 de agosto de 2024 10:52 hs."/>
    <s v="Entregue"/>
    <s v="Chegou em 17 de agosto"/>
    <s v="Não"/>
    <n v="1"/>
    <n v="107.89"/>
    <n v="24.82"/>
    <n v="-12.95"/>
    <n v="-45.27"/>
    <s v=""/>
    <n v="74.489999999999995"/>
    <s v="agosto 2024"/>
    <s v="Sim"/>
    <x v="85"/>
    <s v="MLB2836653130"/>
    <s v="Trust Parts"/>
    <s v="Par Cabo De Freio Tras Prisma 2006 Em Diante Com Conector"/>
    <s v=" "/>
    <n v="107.89"/>
    <s v="Clássico"/>
    <s v="Não emitida"/>
    <s v="Jose Ribamar Freitas Galvao"/>
    <s v="CPF 21525447300"/>
    <s v="Rua Leontino Ramos 2555, Codó - CEP: 65400000, Maranhão"/>
    <s v=" "/>
    <s v=" "/>
    <s v="Jose Ribamar Freitas Galvao"/>
    <s v="21525447300"/>
    <s v="Rua Leontino Ramos 2555 / Casa - CEP 65400000 - São Sebastião, Codó, Maranhão"/>
    <s v="Codó"/>
    <s v="Maranhão"/>
    <s v="65400000"/>
    <s v="Brasil"/>
    <s v="Coleta do Mercado Envios"/>
    <s v="15 de agosto | 01:18"/>
    <s v="17 de agosto | 15:53"/>
    <s v="Mercado Envios"/>
    <s v="MEL43718781078LMXDF01"/>
    <s v=" "/>
    <s v=" "/>
    <s v=" "/>
    <s v=" "/>
    <s v=" "/>
    <s v=" "/>
    <s v=" "/>
    <s v=" "/>
    <s v=""/>
    <s v="Não"/>
    <s v=""/>
    <s v="Não"/>
  </r>
  <r>
    <s v="2000006167322171"/>
    <s v="13 de agosto de 2024 10:05 hs."/>
    <s v="Entregue"/>
    <s v="Chegou em 15 de agosto"/>
    <s v="Sim"/>
    <n v="1"/>
    <n v="106.18"/>
    <n v="9.4600000000000009"/>
    <n v="-12.74"/>
    <n v="-33.409999999999997"/>
    <s v=""/>
    <n v="69.489999999999995"/>
    <s v="agosto 2024"/>
    <s v="Sim"/>
    <x v="146"/>
    <s v="MLB2901039938"/>
    <s v="Trust Parts"/>
    <s v="Bandeja Com Pivô Lado Direito March 2011 Em Diante"/>
    <s v=" "/>
    <n v="106.18"/>
    <s v="Clássico"/>
    <s v="Não emitida"/>
    <s v="Rodrigo Ribeiro"/>
    <s v="CPF 06496530173"/>
    <s v="Quadra SIG Quadra 1 385 - Ed. Platinum Office, Brasília - CEP: 70610410, Distrito Federal"/>
    <s v=" "/>
    <s v=" "/>
    <s v="Rodrigo Ribeiro"/>
    <s v="06496530173"/>
    <s v="Quadra SIG Quadra 1 385 / Ed. Platinum Office Referencia: Sala 119, Kelvin Pereira - CEP 70610410 - Zona Industrial, Brasília, Distrito Federal"/>
    <s v="Brasília"/>
    <s v="Distrito Federal"/>
    <s v="70610410"/>
    <s v="Brasil"/>
    <s v="Coleta do Mercado Envios"/>
    <s v="15 de agosto | 01:36"/>
    <s v="15 de agosto | 16:13"/>
    <s v="Mercado Envios"/>
    <s v="MEL43718422221LMXDF01"/>
    <s v=" "/>
    <s v=" "/>
    <s v=" "/>
    <s v=" "/>
    <s v=" "/>
    <s v=" "/>
    <s v=" "/>
    <s v=" "/>
    <s v=""/>
    <s v="Não"/>
    <s v=""/>
    <s v="Não"/>
  </r>
  <r>
    <s v="2000009022301930"/>
    <s v="13 de agosto de 2024 09:22 hs."/>
    <s v="Entregue"/>
    <s v="Chegou em 16 de agosto"/>
    <s v="Não"/>
    <n v="1"/>
    <n v="299"/>
    <s v=""/>
    <n v="-50.83"/>
    <n v="-24.95"/>
    <s v=""/>
    <n v="223.22"/>
    <s v="agosto 2024"/>
    <s v="Sim"/>
    <x v="50"/>
    <s v="MLB1925303205"/>
    <s v="Trust Parts"/>
    <s v="Cabo De Marcha Cambio Montana 2011 2012 2013 2014 Novo"/>
    <s v=" "/>
    <n v="299"/>
    <s v="Premium"/>
    <s v="Não emitida"/>
    <s v="RURAL FRANK HUDSON BORGES"/>
    <s v="CPF 89378687172"/>
    <s v="RUA PROF. OVIDIO R. LOPES 260, Vicentinópolis - CEP: 75555000, Goiás"/>
    <s v=" "/>
    <s v=" "/>
    <s v="RURAL FRANK HUDSON BORGES"/>
    <s v="89378687172"/>
    <s v="RUA PROF. OVIDIO R. LOPES 260 / Referencia: DE FRENTE A SERRALHERIA NACIONAL, celular da minha irmã 64.99641.8941 soraya, caso n consiga falar comigo mom. entrega - CEP 75555000 - VILA SÃO SEBASTIÃO, Vicentinópolis, Goiás"/>
    <s v="Vicentinópolis"/>
    <s v="Goiás"/>
    <s v="75555000"/>
    <s v="Brasil"/>
    <s v="Coleta do Mercado Envios"/>
    <s v="14 de agosto | 22:52"/>
    <s v="16 de agosto | 15:14"/>
    <s v="Mercado Envios"/>
    <s v="MEL43718423128LMXDF01"/>
    <s v=" "/>
    <s v=" "/>
    <s v=" "/>
    <s v=" "/>
    <s v=" "/>
    <s v=" "/>
    <s v=" "/>
    <s v=" "/>
    <s v=""/>
    <s v="Não"/>
    <s v=""/>
    <s v="Não"/>
  </r>
  <r>
    <s v="2000009022047514"/>
    <s v="13 de agosto de 2024 08:49 hs."/>
    <s v="Entregue"/>
    <s v="Chegou em 16 de agosto"/>
    <s v="Não"/>
    <n v="1"/>
    <n v="67.900000000000006"/>
    <n v="26.99"/>
    <n v="-14.15"/>
    <n v="-26.99"/>
    <s v=""/>
    <n v="53.75"/>
    <s v="agosto 2024"/>
    <s v="Sim"/>
    <x v="9"/>
    <s v="MLB2152610154"/>
    <s v="Trust Parts"/>
    <s v="Par Kit Pino Guia Pinça Freio Fiat Uno Mille 1984 Até 2013"/>
    <s v=" "/>
    <n v="67.900000000000006"/>
    <s v="Clássico"/>
    <s v="Não emitida"/>
    <s v="Ismail Lazaro Gomes Lázaro"/>
    <s v="CPF 08421563645"/>
    <s v="Avenida avenida Adalto Pereira de Almeida 270 - nao, Chaveslândia - CEP: 38325000, Minas Gerais"/>
    <s v=" "/>
    <s v=" "/>
    <s v="Ismail Lazaro Gomes Lázaro"/>
    <s v="08421563645"/>
    <s v="Avenida avenida Adalto Pereira de Almeida 270 / nao Referencia: minha esposa receberá - CEP 38325000 - centro, Chaveslândia, Minas Gerais"/>
    <s v="Chaveslândia"/>
    <s v="Minas Gerais"/>
    <s v="38325000"/>
    <s v="Brasil"/>
    <s v="Coleta do Mercado Envios"/>
    <s v="14 de agosto | 22:52"/>
    <s v="16 de agosto | 18:41"/>
    <s v="Mercado Envios"/>
    <s v="MEL43718299202LMXDF01"/>
    <s v=" "/>
    <s v=" "/>
    <s v=" "/>
    <s v=" "/>
    <s v=" "/>
    <s v=" "/>
    <s v=" "/>
    <s v=" "/>
    <s v=""/>
    <s v="Não"/>
    <s v=""/>
    <s v="Não"/>
  </r>
  <r>
    <s v="2000009020518498"/>
    <s v="12 de agosto de 2024 23:38 hs."/>
    <s v="Entregue"/>
    <s v="Chegou em 17 de agosto"/>
    <s v="Não"/>
    <n v="1"/>
    <n v="169.23"/>
    <n v="18.61"/>
    <n v="-20.309999999999999"/>
    <n v="-60.56"/>
    <s v=""/>
    <n v="106.97"/>
    <s v="agosto 2024"/>
    <s v="Sim"/>
    <x v="14"/>
    <s v="MLB2872190867"/>
    <s v="Trust Parts"/>
    <s v="Par Bandeja Gol G5 2008 Em Diante Com Direção Hidraulica"/>
    <s v=" "/>
    <n v="169.23"/>
    <s v="Clássico"/>
    <s v="Não emitida"/>
    <s v="Paulovanessa Santos"/>
    <s v="CPF 08700816167"/>
    <s v="Rua General Elizário Paim 860 - Casa porta de vidro, Ribas do Rio Pardo - CEP: 79180000, Mato Grosso do Sul"/>
    <s v=" "/>
    <s v=" "/>
    <s v="Paulovanessa Santos"/>
    <s v="08700816167"/>
    <s v="Rua General Elizário Paim 860 / Casa porta de vidro - CEP 79180000 - Nossa senhora aparecida, Ribas do Rio Pardo, Mato Grosso do Sul"/>
    <s v="Ribas do Rio Pardo"/>
    <s v="Mato Grosso do Sul"/>
    <s v="79180000"/>
    <s v="Brasil"/>
    <s v="Coleta do Mercado Envios"/>
    <s v="15 de agosto | 04:56"/>
    <s v="17 de agosto | 13:24"/>
    <s v="Mercado Envios"/>
    <s v="MEL43717453251LMXDF01"/>
    <s v=" "/>
    <s v=" "/>
    <s v=" "/>
    <s v=" "/>
    <s v=" "/>
    <s v=" "/>
    <s v=" "/>
    <s v=" "/>
    <s v=""/>
    <s v="Não"/>
    <s v=""/>
    <s v="Não"/>
  </r>
  <r>
    <s v="2000009020451506"/>
    <s v="12 de agosto de 2024 23:32 hs."/>
    <s v="Entregue"/>
    <s v="Chegou em 14 de agosto"/>
    <s v="Não"/>
    <n v="1"/>
    <n v="47.9"/>
    <n v="15.9"/>
    <n v="-14.14"/>
    <s v=""/>
    <s v=""/>
    <n v="49.66"/>
    <s v="agosto 2024"/>
    <s v="Sim"/>
    <x v="79"/>
    <s v="MLB2071226958"/>
    <s v="Trust Parts"/>
    <s v="Cabo De Embreagem Palio 1.0 (46522369) 1996 1997 98 99 2000"/>
    <s v=" "/>
    <n v="47.9"/>
    <s v="Premium"/>
    <s v="Não emitida"/>
    <s v="Raissa de Oliveira Carvalho"/>
    <s v="CPF 24100989830"/>
    <s v="Rua Geraldo Augusto Cândido 76 - casa dos fundos, Francisco Morato - CEP: 07992020, São Paulo"/>
    <s v=" "/>
    <s v=" "/>
    <s v="Raissa de Oliveira Carvalho"/>
    <s v="24100989830"/>
    <s v="Rua Geraldo Augusto Cândido 76 / casa dos fundos - CEP 07992020 - Jardim Olga, Francisco Morato, São Paulo"/>
    <s v="Francisco Morato"/>
    <s v="São Paulo"/>
    <s v="07992020"/>
    <s v="Brasil"/>
    <s v="Mercado Envios Flex"/>
    <s v="13 de agosto | 16:34"/>
    <s v="14 de agosto | 22:16"/>
    <s v="ENTREGADOR FLEX"/>
    <s v="43717432057"/>
    <s v=" "/>
    <s v=" "/>
    <s v=" "/>
    <s v=" "/>
    <s v=" "/>
    <s v=" "/>
    <s v=" "/>
    <s v=" "/>
    <s v=""/>
    <s v="Não"/>
    <s v=""/>
    <s v="Não"/>
  </r>
  <r>
    <s v="2000006165974429"/>
    <s v="12 de agosto de 2024 23:13 hs."/>
    <s v="Entregue"/>
    <s v="Chegou em 16 de agosto"/>
    <s v="Sim"/>
    <n v="1"/>
    <n v="22.81"/>
    <n v="20.3"/>
    <n v="-9.8800000000000008"/>
    <n v="-20.3"/>
    <s v=""/>
    <n v="12.93"/>
    <s v="agosto 2024"/>
    <s v="Sim"/>
    <x v="309"/>
    <s v="MLB2822229250"/>
    <s v="Trust Parts"/>
    <s v="Tubo Flexível Fusca Todos Até 1996"/>
    <s v=" "/>
    <n v="22.81"/>
    <s v="Premium"/>
    <s v="Não emitida"/>
    <s v="Aparecido Alves de Moura"/>
    <s v="CPF 27132076817"/>
    <s v="rua Maria Fagundes leite da Silva 35, Martinópolis - CEP: 19500000, São Paulo"/>
    <s v=" "/>
    <s v=" "/>
    <s v="Aparecido Alves de Moura"/>
    <s v="27132076817"/>
    <s v="rua Maria Fagundes leite da Silva 35 / CEP 19500000 - campo Belo, Martinópolis, São Paulo"/>
    <s v="Martinópolis"/>
    <s v="São Paulo"/>
    <s v="19500000"/>
    <s v="Brasil"/>
    <s v="Coleta do Mercado Envios"/>
    <s v="15 de agosto | 04:59"/>
    <s v="16 de agosto | 14:27"/>
    <s v="Mercado Envios"/>
    <s v="MEL43717383723LMXDF01"/>
    <s v=" "/>
    <s v=" "/>
    <s v=" "/>
    <s v=" "/>
    <s v=" "/>
    <s v=" "/>
    <s v=" "/>
    <s v=" "/>
    <s v=""/>
    <s v="Não"/>
    <s v=""/>
    <s v="Não"/>
  </r>
  <r>
    <s v="2000006165917533"/>
    <s v="12 de agosto de 2024 23:01 hs."/>
    <s v="Entregue"/>
    <s v="Chegou em 15 de agosto"/>
    <s v="Sim"/>
    <n v="1"/>
    <n v="245.77"/>
    <n v="38.29"/>
    <n v="-29.49"/>
    <n v="-61.24"/>
    <s v=""/>
    <n v="193.33"/>
    <s v="agosto 2024"/>
    <s v=" "/>
    <x v="82"/>
    <s v="MLB2094183461"/>
    <s v="Trust Parts"/>
    <s v="Cabo De Marcha Transmissão Seletor Hyundai Hr 2011"/>
    <s v=" "/>
    <n v="245.77"/>
    <s v="Clássico"/>
    <s v="Não emitida"/>
    <s v="Dinael araujo  Castro costa "/>
    <s v="CPF 34296535846"/>
    <s v="Rua 13 13 - F, Maracanaú - CEP: 61925250, Ceará"/>
    <s v=" "/>
    <s v=" "/>
    <s v="Dinael araujo  Castro costa "/>
    <s v="34296535846"/>
    <s v="Rua 13 13 / F Referencia: Próxima spettaria premium - CEP 61925250 - Industrial, Maracanaú, Ceará"/>
    <s v="Maracanaú"/>
    <s v="Ceará"/>
    <s v="61925250"/>
    <s v="Brasil"/>
    <s v="Coleta do Mercado Envios"/>
    <s v="15 de agosto | 01:18"/>
    <s v="15 de agosto | 16:37"/>
    <s v="Mercado Envios"/>
    <s v="MEL43717512412LMXDF01"/>
    <s v=" "/>
    <s v=" "/>
    <s v=" "/>
    <s v=" "/>
    <s v=" "/>
    <s v=" "/>
    <s v=" "/>
    <s v=" "/>
    <s v=""/>
    <s v="Não"/>
    <s v=""/>
    <s v="Não"/>
  </r>
  <r>
    <s v="2000006165868487"/>
    <s v="12 de agosto de 2024 22:51 hs."/>
    <s v="Entregue"/>
    <s v="Chegou em 13 de agosto"/>
    <s v="Sim"/>
    <n v="1"/>
    <n v="73.08"/>
    <n v="15.9"/>
    <n v="-14.77"/>
    <s v=""/>
    <s v=""/>
    <n v="74.209999999999994"/>
    <s v="agosto 2024"/>
    <s v=" "/>
    <x v="176"/>
    <s v="MLB3101210332"/>
    <s v="Trust Parts"/>
    <s v="Bandeja Inferior Direita Com Pivô Aircross 2011 A 2021"/>
    <s v=" "/>
    <n v="73.08"/>
    <s v="Clássico"/>
    <s v="Não emitida"/>
    <s v="Tiago Cezar"/>
    <s v="CPF 08105086646"/>
    <s v="Rua Carmo do Rio Verde 598 598, São Paulo - CEP: 04729010, São Paulo"/>
    <s v=" "/>
    <s v=" "/>
    <s v="Tiago Cezar"/>
    <s v="08105086646"/>
    <s v="Rua Carmo do Rio Verde 598 / Apartamento 02 Referencia: Sobrado cinza de esquina, fica em frente a um prédio preto espelhado. - CEP 04729010 - Jardim Caravelas, São Paulo, São Paulo"/>
    <s v="São Paulo"/>
    <s v="São Paulo"/>
    <s v="04729010"/>
    <s v="Brasil"/>
    <s v="Mercado Envios Flex"/>
    <s v="13 de agosto | 16:33"/>
    <s v="13 de agosto | 18:25"/>
    <s v="GEOVANI GONÇALVES"/>
    <s v="43717480414"/>
    <s v=" "/>
    <s v=" "/>
    <s v=" "/>
    <s v=" "/>
    <s v=" "/>
    <s v=" "/>
    <s v=" "/>
    <s v=" "/>
    <s v=""/>
    <s v="Não"/>
    <s v=""/>
    <s v="Não"/>
  </r>
  <r>
    <s v="2000006165839167"/>
    <s v="12 de agosto de 2024 22:45 hs."/>
    <s v="Entregue"/>
    <s v="Chegou em 16 de agosto"/>
    <s v="Sim"/>
    <n v="1"/>
    <n v="204.63"/>
    <s v=""/>
    <n v="-24.56"/>
    <n v="-41.95"/>
    <s v=""/>
    <n v="138.12"/>
    <s v="agosto 2024"/>
    <s v="Sim"/>
    <x v="205"/>
    <s v="MLB2996492282"/>
    <s v="Trust Parts"/>
    <s v="Par Bandeja Traseira Uno Mille 1991 A 2011"/>
    <s v=" "/>
    <n v="204.63"/>
    <s v="Clássico"/>
    <s v="Não emitida"/>
    <s v="Anderson Luis Ferreira Mello"/>
    <s v="CPF 85227390053"/>
    <s v="Travessa Nei Brito 35, Guaíba - CEP: 92708220, Rio Grande do Sul"/>
    <s v=" "/>
    <s v=" "/>
    <s v="Anderson Luis Ferreira Mello"/>
    <s v="85227390053"/>
    <s v="Travessa Nei Brito 35 / Referencia: Francielle ou Anderson - CEP 92708220 - Santa Rita, Guaíba, Rio Grande do Sul"/>
    <s v="Guaíba"/>
    <s v="Rio Grande do Sul"/>
    <s v="92708220"/>
    <s v="Brasil"/>
    <s v="Coleta do Mercado Envios"/>
    <s v="15 de agosto | 00:56"/>
    <s v="16 de agosto | 17:19"/>
    <s v="Mercado Envios"/>
    <s v="MEL43717456978LMXDF01"/>
    <s v=" "/>
    <s v=" "/>
    <s v=" "/>
    <s v=" "/>
    <s v=" "/>
    <s v=" "/>
    <s v=" "/>
    <s v=" "/>
    <s v=""/>
    <s v="Não"/>
    <s v=""/>
    <s v="Não"/>
  </r>
  <r>
    <s v="2000009019874686"/>
    <s v="12 de agosto de 2024 22:20 hs."/>
    <s v="Entregue"/>
    <s v="Chegou em 15 de agosto"/>
    <s v="Não"/>
    <n v="1"/>
    <n v="81.14"/>
    <s v=""/>
    <n v="-13.79"/>
    <n v="-21.45"/>
    <s v=""/>
    <n v="45.9"/>
    <s v="agosto 2024"/>
    <s v=" "/>
    <x v="310"/>
    <s v="MLB3255199393"/>
    <s v="Trust Parts"/>
    <s v="Bieleta Dianteira Ambos Os Lados Sportage 2011 A 2015"/>
    <s v=" "/>
    <n v="81.14"/>
    <s v="Premium"/>
    <s v="Não emitida"/>
    <s v="Caio Nascimento"/>
    <s v="CPF 05577265738"/>
    <s v="Rua Salvio Ribeiro do Val 115, Barra Mansa - CEP: 27335080, Rio de Janeiro"/>
    <s v=" "/>
    <s v=" "/>
    <s v="Caio Nascimento"/>
    <s v="05577265738"/>
    <s v="Rua Salvio Ribeiro do Val 115 / CEP 27335080 - Morada da Granja, Barra Mansa, Rio de Janeiro"/>
    <s v="Barra Mansa"/>
    <s v="Rio de Janeiro"/>
    <s v="27335080"/>
    <s v="Brasil"/>
    <s v="Coleta do Mercado Envios"/>
    <s v="15 de agosto | 02:51"/>
    <s v="15 de agosto | 19:44"/>
    <s v="Mercado Envios"/>
    <s v="MEL43717192113LMXDF01"/>
    <s v=" "/>
    <s v=" "/>
    <s v=" "/>
    <s v=" "/>
    <s v=" "/>
    <s v=" "/>
    <s v=" "/>
    <s v=" "/>
    <s v=""/>
    <s v="Não"/>
    <s v=""/>
    <s v="Não"/>
  </r>
  <r>
    <s v="2000009019635090"/>
    <s v="12 de agosto de 2024 22:08 hs."/>
    <s v="Entregue"/>
    <s v="Chegou em 16 de agosto"/>
    <s v="Não"/>
    <n v="1"/>
    <n v="182.05"/>
    <s v=""/>
    <n v="-21.85"/>
    <n v="-23.95"/>
    <s v=""/>
    <n v="136.25"/>
    <s v="agosto 2024"/>
    <s v=" "/>
    <x v="219"/>
    <s v="MLB3101595631"/>
    <s v="Trust Parts"/>
    <s v="Par Bandeja Inferior Com Pivô Aircross 2011 A 2021"/>
    <s v=" "/>
    <n v="182.05"/>
    <s v="Clássico"/>
    <s v="Não emitida"/>
    <s v="Keliel Cistrahen"/>
    <s v="CPF 05784253948"/>
    <s v="Rua Governador Celso Ramos 998 - minha casa, Pinhalzinho - CEP: 89870000, Santa Catarina"/>
    <s v=" "/>
    <s v=" "/>
    <s v="Keliel Cistrahen"/>
    <s v="05784253948"/>
    <s v="Rua Governador Celso Ramos 998 / minha casa Referencia: rua governador celso ramos casa 998. - CEP 89870000 - bairro jardin maria teresinha, Pinhalzinho, Santa Catarina"/>
    <s v="Pinhalzinho"/>
    <s v="Santa Catarina"/>
    <s v="89870000"/>
    <s v="Brasil"/>
    <s v="Coleta do Mercado Envios"/>
    <s v="14 de agosto | 22:52"/>
    <s v="16 de agosto | 11:57"/>
    <s v="Mercado Envios"/>
    <s v="MEL43717092963LMXDF01"/>
    <s v=" "/>
    <s v=" "/>
    <s v=" "/>
    <s v=" "/>
    <s v=" "/>
    <s v=" "/>
    <s v=" "/>
    <s v=" "/>
    <s v=""/>
    <s v="Não"/>
    <s v=""/>
    <s v="Não"/>
  </r>
  <r>
    <s v="2000006165635021"/>
    <s v="12 de agosto de 2024 22:06 hs."/>
    <s v="Entregue"/>
    <s v="Chegou em 15 de agosto"/>
    <s v="Sim"/>
    <n v="1"/>
    <n v="203.06"/>
    <s v=""/>
    <n v="-34.520000000000003"/>
    <n v="-22.95"/>
    <s v=""/>
    <n v="145.59"/>
    <s v="agosto 2024"/>
    <s v="Sim"/>
    <x v="311"/>
    <s v="MLB3272953459"/>
    <s v="Trust Parts"/>
    <s v="Kit 4 Buchas Da Bandeja Dianteira Crv 2007 A 2012"/>
    <s v=" "/>
    <n v="203.06"/>
    <s v="Premium"/>
    <s v="Não emitida"/>
    <s v="Fabricio Carlos da Silva Souza"/>
    <s v="CPF 36515289871"/>
    <s v="travessa major João Nogueira de Lima 44 - caso 2, Ilhabela - CEP: 11633128, São Paulo"/>
    <s v=" "/>
    <s v=" "/>
    <s v="Fabricio Carlos da Silva Souza"/>
    <s v="36515289871"/>
    <s v="travessa major João Nogueira de Lima 44 / caso 2 Referencia: casa do lado do restaurante - CEP 11633128 - pereque, Ilhabela, São Paulo"/>
    <s v="Ilhabela"/>
    <s v="São Paulo"/>
    <s v="11633128"/>
    <s v="Brasil"/>
    <s v="Coleta do Mercado Envios"/>
    <s v="15 de agosto | 01:32"/>
    <s v="15 de agosto | 14:51"/>
    <s v="Mercado Envios"/>
    <s v="MEL43717300882LMXDF01"/>
    <s v=" "/>
    <s v=" "/>
    <s v=" "/>
    <s v=" "/>
    <s v=" "/>
    <s v=" "/>
    <s v=" "/>
    <s v=" "/>
    <s v=""/>
    <s v="Não"/>
    <s v=""/>
    <s v="Não"/>
  </r>
  <r>
    <s v="2000009019580698"/>
    <s v="12 de agosto de 2024 21:50 hs."/>
    <s v="Entregue"/>
    <s v="Chegou em 16 de agosto"/>
    <s v="Não"/>
    <n v="1"/>
    <n v="119.18"/>
    <s v=""/>
    <n v="-20.260000000000002"/>
    <n v="-21.45"/>
    <s v=""/>
    <n v="77.47"/>
    <s v="agosto 2024"/>
    <s v="Sim"/>
    <x v="76"/>
    <s v="MLB2605605525"/>
    <s v="Trust Parts"/>
    <s v="Par Reparo Rolamento Eixo Traseiro Palioweekend 1997,98.."/>
    <s v=" "/>
    <n v="119.18"/>
    <s v="Premium"/>
    <s v="Não emitida"/>
    <s v="Renato paredes carvalho dos santos"/>
    <s v="CPF 07473306626"/>
    <s v="Rod são Lourenço x soledade383 km3 SN - RENATO AUTO PEÇAS, São Lourenço - CEP: 37470000, Minas Gerais"/>
    <s v=" "/>
    <s v=" "/>
    <s v="Renato paredes carvalho dos santos"/>
    <s v="07473306626"/>
    <s v="Rod são Lourenço x soledade383 km3 SN / RENATO AUTO PEÇAS Referencia: depois trevo aeroporto de São Lourenço sentido Soledade - CEP 37470000 - Porto calvo, São Lourenço, Minas Gerais"/>
    <s v="São Lourenço"/>
    <s v="Minas Gerais"/>
    <s v="37470000"/>
    <s v="Brasil"/>
    <s v="Coleta do Mercado Envios"/>
    <s v="15 de agosto | 03:58"/>
    <s v="16 de agosto | 09:03"/>
    <s v="Mercado Envios"/>
    <s v="MEL43717238030LMXDF01"/>
    <s v=" "/>
    <s v=" "/>
    <s v=" "/>
    <s v=" "/>
    <s v=" "/>
    <s v=" "/>
    <s v=" "/>
    <s v=" "/>
    <s v=""/>
    <s v="Não"/>
    <s v=""/>
    <s v="Não"/>
  </r>
  <r>
    <s v="2000006165532309"/>
    <s v="12 de agosto de 2024 21:46 hs."/>
    <s v="Entregue"/>
    <s v="Chegou em 16 de agosto"/>
    <s v="Sim"/>
    <n v="1"/>
    <n v="72.7"/>
    <n v="14.85"/>
    <n v="-14.72"/>
    <n v="-14.85"/>
    <s v=""/>
    <n v="57.98"/>
    <s v="agosto 2024"/>
    <s v="Sim"/>
    <x v="240"/>
    <s v="MLB3641690122"/>
    <s v="Trust Parts"/>
    <s v="Suporte Superior Radiador Celta 2001 A 2016"/>
    <s v=" "/>
    <n v="72.7"/>
    <s v="Clássico"/>
    <s v="Não emitida"/>
    <s v="rogerio moraes"/>
    <s v="CPF 00756532906"/>
    <s v="Avenida Minas Gerais 1660 - jf automóveis, Apucarana - CEP: 86808015, Paraná"/>
    <s v=" "/>
    <s v=" "/>
    <s v="rogerio moraes"/>
    <s v="00756532906"/>
    <s v="Avenida Minas Gerais 1660 / jf automóveis - CEP 86808015 - Jardim Apucarana, Apucarana, Paraná"/>
    <s v="Apucarana"/>
    <s v="Paraná"/>
    <s v="86808015"/>
    <s v="Brasil"/>
    <s v="Coleta do Mercado Envios"/>
    <s v="15 de agosto | 04:59"/>
    <s v="16 de agosto | 12:19"/>
    <s v="Mercado Envios"/>
    <s v="MEL43717053135LMXDF01"/>
    <s v=" "/>
    <s v=" "/>
    <s v=" "/>
    <s v=" "/>
    <s v=" "/>
    <s v=" "/>
    <s v=" "/>
    <s v=" "/>
    <s v=""/>
    <s v="Não"/>
    <s v=""/>
    <s v="Não"/>
  </r>
  <r>
    <s v="2000009019467198"/>
    <s v="12 de agosto de 2024 21:41 hs."/>
    <s v="Entregue"/>
    <s v="Chegou em 18 de agosto"/>
    <s v="Não"/>
    <n v="1"/>
    <n v="241.17"/>
    <s v=""/>
    <n v="-41"/>
    <n v="-41.95"/>
    <s v=""/>
    <n v="158.22"/>
    <s v="agosto 2024"/>
    <s v=" "/>
    <x v="312"/>
    <s v="MLB3012629240"/>
    <s v="Trust Parts"/>
    <s v="Par Bandeja Dianteira Astra Sem Pivô 1999 Á 2011"/>
    <s v=" "/>
    <n v="241.17"/>
    <s v="Premium"/>
    <s v="Não emitida"/>
    <s v="Iorlane Santos"/>
    <s v="CPF 08929794530"/>
    <s v="baixo do Sumaré 28, Dário Meira - CEP: 45590000, Bahia"/>
    <s v=" "/>
    <s v=" "/>
    <s v="Iorlane Santos"/>
    <s v="08929794530"/>
    <s v="baixo do Sumaré 28 / CEP 45590000 - centro, Dário Meira, Bahia"/>
    <s v="Dário Meira"/>
    <s v="Bahia"/>
    <s v="45590000"/>
    <s v="Brasil"/>
    <s v="Coleta do Mercado Envios"/>
    <s v="15 de agosto | 03:51"/>
    <s v="18 de agosto | 13:30"/>
    <s v="Mercado Envios"/>
    <s v="MEL43717021841LMXDF01"/>
    <s v=" "/>
    <s v=" "/>
    <s v=" "/>
    <s v=" "/>
    <s v=" "/>
    <s v=" "/>
    <s v=" "/>
    <s v=" "/>
    <s v=""/>
    <s v="Não"/>
    <s v=""/>
    <s v="Não"/>
  </r>
  <r>
    <s v="2000009019479848"/>
    <s v="12 de agosto de 2024 21:41 hs."/>
    <s v="Entregue"/>
    <s v="Chegou em 27 de agosto"/>
    <s v="Não"/>
    <n v="1"/>
    <n v="25.89"/>
    <n v="77.7"/>
    <n v="-10.4"/>
    <n v="-77.7"/>
    <s v=""/>
    <n v="15.49"/>
    <s v="agosto 2024"/>
    <s v="Sim"/>
    <x v="84"/>
    <s v="MLB2831291971"/>
    <s v="Trust Parts"/>
    <s v="Cabo De Capô Gol G4 Com Alavanca 2005"/>
    <s v=" "/>
    <n v="25.89"/>
    <s v="Premium"/>
    <s v="Não emitida"/>
    <s v="Lindomar Rodrigues Carvalhinho"/>
    <s v="CPF 04173847181"/>
    <s v="26 SN - coreio, Chapada da Natividade - CEP: 77378000, Tocantins"/>
    <s v=" "/>
    <s v=" "/>
    <s v="Lindomar Rodrigues Carvalhinho"/>
    <s v="04173847181"/>
    <s v="26 SN / coreio Referencia: aldo gas - CEP 77378000 - centro, Chapada da Natividade, Tocantins"/>
    <s v="Chapada da Natividade"/>
    <s v="Tocantins"/>
    <s v="77378000"/>
    <s v="Brasil"/>
    <s v="Coleta do Mercado Envios"/>
    <s v="15 de agosto | 03:47"/>
    <s v="27 de agosto | 14:59"/>
    <s v="Jad Logistica Ltda"/>
    <s v="12108800776860"/>
    <s v="https://www.jadlog.com.br/trackingml.jsp?pedido=12108800776860"/>
    <s v=" "/>
    <s v=" "/>
    <s v=" "/>
    <s v=" "/>
    <s v=" "/>
    <s v=" "/>
    <s v=" "/>
    <s v=""/>
    <s v="Não"/>
    <s v=""/>
    <s v="Não"/>
  </r>
  <r>
    <s v="2000009019315276"/>
    <s v="12 de agosto de 2024 21:34 hs."/>
    <s v="Entregue"/>
    <s v="Chegou em 16 de agosto"/>
    <s v="Não"/>
    <n v="1"/>
    <n v="493.15"/>
    <s v=""/>
    <n v="-83.84"/>
    <n v="-24.95"/>
    <s v=""/>
    <n v="384.36"/>
    <s v="agosto 2024"/>
    <s v=" "/>
    <x v="313"/>
    <s v="MLB2955418247"/>
    <s v="Trust Parts"/>
    <s v="Par Bandeja Completa Hb20 Manual 2012 A 2019"/>
    <s v=" "/>
    <n v="493.15"/>
    <s v="Premium"/>
    <s v="Não emitida"/>
    <s v="Waldo Parreiras"/>
    <s v="CPF 22315012600"/>
    <s v="Avenida Denise Cristina da Rocha 2555 - Bloco 16   Apt 203, Ribeirão das Neves - CEP: 33900667, Minas Gerais"/>
    <s v=" "/>
    <s v=" "/>
    <s v="Waldo Parreiras"/>
    <s v="22315012600"/>
    <s v="Avenida Denise Cristina da Rocha 2555 / Bloco 16   Apt 203 - CEP 33900667 - Papine (Justinópolis), Ribeirão das Neves, Minas Gerais"/>
    <s v="Ribeirão das Neves"/>
    <s v="Minas Gerais"/>
    <s v="33900667"/>
    <s v="Brasil"/>
    <s v="Coleta do Mercado Envios"/>
    <s v="15 de agosto | 01:10"/>
    <s v="16 de agosto | 09:09"/>
    <s v="Mercado Envios"/>
    <s v="MEL43716957103LMXDF01"/>
    <s v=" "/>
    <s v=" "/>
    <s v=" "/>
    <s v=" "/>
    <s v=" "/>
    <s v=" "/>
    <s v=" "/>
    <s v=" "/>
    <s v=""/>
    <s v="Não"/>
    <s v=""/>
    <s v="Não"/>
  </r>
  <r>
    <s v="2000009019175290"/>
    <s v="12 de agosto de 2024 21:11 hs."/>
    <s v="Entregue"/>
    <s v="Chegou em 16 de agosto"/>
    <s v="Não"/>
    <n v="1"/>
    <n v="327.99"/>
    <s v=""/>
    <n v="-55.76"/>
    <n v="-24.95"/>
    <s v=""/>
    <n v="247.28"/>
    <s v="agosto 2024"/>
    <s v="Sim"/>
    <x v="4"/>
    <s v="MLB4613202862"/>
    <s v="Trust Parts"/>
    <s v="Cabo Duplo De Marcha Strada 1.5 1.6 1999 A 2002"/>
    <s v=" "/>
    <n v="327.99"/>
    <s v="Premium"/>
    <s v="Não emitida"/>
    <s v="Marcia Alves"/>
    <s v="CPF 28464977883"/>
    <s v="Rua São João 534 - casa, Mirandópolis - CEP: 16800000, São Paulo"/>
    <s v=" "/>
    <s v=" "/>
    <s v="Marcia Alves"/>
    <s v="28464977883"/>
    <s v="Rua São João 534 / casa Referencia: entregar no Bar do Pedrão para   Wanda Borges - CEP 16800000 - centro, Mirandópolis, São Paulo"/>
    <s v="Mirandópolis"/>
    <s v="São Paulo"/>
    <s v="16800000"/>
    <s v="Brasil"/>
    <s v="Coleta do Mercado Envios"/>
    <s v="15 de agosto | 04:59"/>
    <s v="16 de agosto | 16:28"/>
    <s v="Mercado Envios"/>
    <s v="MEL43716896445LMXDF01"/>
    <s v=" "/>
    <s v=" "/>
    <s v=" "/>
    <s v=" "/>
    <s v=" "/>
    <s v=" "/>
    <s v=" "/>
    <s v=" "/>
    <s v=""/>
    <s v="Não"/>
    <s v=""/>
    <s v="Não"/>
  </r>
  <r>
    <s v="2000009019161098"/>
    <s v="12 de agosto de 2024 21:10 hs."/>
    <s v="Entregue"/>
    <s v="Chegou em 19 de agosto"/>
    <s v="Não"/>
    <n v="1"/>
    <n v="87.9"/>
    <s v=""/>
    <n v="-14.94"/>
    <n v="-22.95"/>
    <s v=""/>
    <n v="50.01"/>
    <s v="agosto 2024"/>
    <s v="Sim"/>
    <x v="314"/>
    <s v="MLB2732102451"/>
    <s v="Trust Parts"/>
    <s v="Par Bieleta Dianteira Honda Civic 2001 A 2006 Ambos Os Lados"/>
    <s v=" "/>
    <n v="87.9"/>
    <s v="Premium"/>
    <s v="Não emitida"/>
    <s v="Jamil Cardozo"/>
    <s v="CPF 87708280087"/>
    <s v="Rua Salustiano Marty 260 - Loja Aisha Acessório, Barra do Quaraí - CEP: 97538000, Rio Grande do Sul"/>
    <s v=" "/>
    <s v=" "/>
    <s v="Jamil Cardozo"/>
    <s v="87708280087"/>
    <s v="Rua Salustiano Marty 260 / Loja Aisha Acessório - CEP 97538000 - centro, Barra do Quaraí, Rio Grande do Sul"/>
    <s v="Barra do Quaraí"/>
    <s v="Rio Grande do Sul"/>
    <s v="97538000"/>
    <s v="Brasil"/>
    <s v="Coleta do Mercado Envios"/>
    <s v="15 de agosto | 04:56"/>
    <s v="19 de agosto | 12:53"/>
    <s v="Mercado Envios"/>
    <s v="MEL43717059484LMXDF01"/>
    <s v=" "/>
    <s v=" "/>
    <s v=" "/>
    <s v=" "/>
    <s v=" "/>
    <s v=" "/>
    <s v=" "/>
    <s v=" "/>
    <s v=""/>
    <s v="Não"/>
    <s v=""/>
    <s v="Não"/>
  </r>
  <r>
    <s v="2000009018275220"/>
    <s v="12 de agosto de 2024 19:45 hs."/>
    <s v="Entregue"/>
    <s v="Chegou em 15 de agosto"/>
    <s v="Não"/>
    <n v="1"/>
    <n v="161.21"/>
    <s v=""/>
    <n v="-19.350000000000001"/>
    <n v="-21.45"/>
    <s v=""/>
    <n v="120.41"/>
    <s v="agosto 2024"/>
    <s v=" "/>
    <x v="36"/>
    <s v="MLB3255174909"/>
    <s v="Trust Parts"/>
    <s v="2 Kit's Rolamento Eixo Traseiro Peugeot 207 Passion 50mm"/>
    <s v=" "/>
    <n v="161.21"/>
    <s v="Clássico"/>
    <s v="Não emitida"/>
    <s v="Glauco Siqueira pintor"/>
    <s v="CPF 27086620823"/>
    <s v="Rua Moisés da Silva 40, Jacareí - CEP: 12324846, São Paulo"/>
    <s v=" "/>
    <s v=" "/>
    <s v="Glauco Siqueira pintor"/>
    <s v="27086620823"/>
    <s v="Rua Moisés da Silva 40 / CEP 12324846 - Jardim Terras de Santa Helena, Jacareí, São Paulo"/>
    <s v="Jacareí"/>
    <s v="São Paulo"/>
    <s v="12324846"/>
    <s v="Brasil"/>
    <s v="Coleta do Mercado Envios"/>
    <s v="15 de agosto | 02:46"/>
    <s v="15 de agosto | 10:54"/>
    <s v="Mercado Envios"/>
    <s v="MEL43716507413LMXDF01"/>
    <s v=" "/>
    <s v=" "/>
    <s v=" "/>
    <s v=" "/>
    <s v=" "/>
    <s v=" "/>
    <s v=" "/>
    <s v=" "/>
    <s v=""/>
    <s v="Não"/>
    <s v=""/>
    <s v="Não"/>
  </r>
  <r>
    <s v="2000009018246880"/>
    <s v="12 de agosto de 2024 19:42 hs."/>
    <s v="Entregue"/>
    <s v="Chegou em 16 de agosto"/>
    <s v="Não"/>
    <n v="1"/>
    <n v="169.23"/>
    <s v=""/>
    <n v="-20.309999999999999"/>
    <n v="-25.95"/>
    <s v=""/>
    <n v="122.97"/>
    <s v="agosto 2024"/>
    <s v="Sim"/>
    <x v="14"/>
    <s v="MLB2870681781"/>
    <s v="Trust Parts"/>
    <s v="Par Bandeja Fox 2014 Em Diante Com Direção Hidraulica"/>
    <s v=" "/>
    <n v="169.23"/>
    <s v="Clássico"/>
    <s v="Não emitida"/>
    <s v="José Alencar"/>
    <s v="CPF 33995465803"/>
    <s v="Rua Belisário Ferreira Lima 116, São Paulo - CEP: 04829020, São Paulo"/>
    <s v=" "/>
    <s v=" "/>
    <s v="José Alencar"/>
    <s v="33995465803"/>
    <s v="Rua Belisário Ferreira Lima 116 / Frente - CEP 04829020 - Jardim Bela Vista (Zona Sul), São Paulo, São Paulo"/>
    <s v="São Paulo"/>
    <s v="São Paulo"/>
    <s v="04829020"/>
    <s v="Brasil"/>
    <s v="Coleta do Mercado Envios"/>
    <s v="15 de agosto | 02:54"/>
    <s v="16 de agosto | 08:12"/>
    <s v="Mercado Envios"/>
    <s v="MEL43716663540LMXDF01"/>
    <s v=" "/>
    <s v=" "/>
    <s v=" "/>
    <s v=" "/>
    <s v=" "/>
    <s v=" "/>
    <s v=" "/>
    <s v=" "/>
    <s v=""/>
    <s v="Não"/>
    <s v=""/>
    <s v="Não"/>
  </r>
  <r>
    <s v="2000009018178222"/>
    <s v="12 de agosto de 2024 19:37 hs."/>
    <s v="Entregue"/>
    <s v="Chegou em 14 de agosto"/>
    <s v="Não"/>
    <n v="1"/>
    <n v="104.99"/>
    <n v="1.59"/>
    <n v="-12.6"/>
    <s v=""/>
    <s v=""/>
    <n v="93.98"/>
    <s v="agosto 2024"/>
    <s v="Sim"/>
    <x v="83"/>
    <s v="MLB2949775707"/>
    <s v="Trust Parts"/>
    <s v="Bandeja Direita Inferior Corolla Fielder 2002 A 2019"/>
    <s v=" "/>
    <n v="104.99"/>
    <s v="Clássico"/>
    <s v="Não emitida"/>
    <s v="Arthur Bonifacio De Lima"/>
    <s v="CPF 52227094850"/>
    <s v="Rua Nossa Senhora Conceição Aparecida 932 - Galpão, Osasco - CEP: 06182032, São Paulo"/>
    <s v=" "/>
    <s v=" "/>
    <s v="Arthur Bonifacio De Lima"/>
    <s v="52227094850"/>
    <s v="Rua Nossa Senhora Conceição Aparecida 932 / Galpão - CEP 06182032 - Quitaúna, Osasco, São Paulo"/>
    <s v="Osasco"/>
    <s v="São Paulo"/>
    <s v="06182032"/>
    <s v="Brasil"/>
    <s v="Mercado Envios Flex"/>
    <s v="14 de agosto | 16:35"/>
    <s v="14 de agosto | 19:14"/>
    <s v="TIAGO OLIVEIRA"/>
    <s v="43716630420"/>
    <s v=" "/>
    <s v=" "/>
    <s v=" "/>
    <s v=" "/>
    <s v=" "/>
    <s v=" "/>
    <s v=" "/>
    <s v=" "/>
    <s v=""/>
    <s v="Não"/>
    <s v=""/>
    <s v="Não"/>
  </r>
  <r>
    <s v="2000009018163950"/>
    <s v="12 de agosto de 2024 19:35 hs."/>
    <s v="Entregue"/>
    <s v="Chegou em 16 de agosto"/>
    <s v="Não"/>
    <n v="1"/>
    <n v="119.18"/>
    <s v=""/>
    <n v="-20.260000000000002"/>
    <n v="-21.45"/>
    <s v=""/>
    <n v="77.47"/>
    <s v="agosto 2024"/>
    <s v="Sim"/>
    <x v="76"/>
    <s v="MLB2605605525"/>
    <s v="Trust Parts"/>
    <s v="Par Reparo Rolamento Eixo Traseiro Palioweekend 1997,98.."/>
    <s v=" "/>
    <n v="119.18"/>
    <s v="Premium"/>
    <s v="Não emitida"/>
    <s v="rosangela da silva morais"/>
    <s v="CPF 61394033915"/>
    <s v="Rua Kiri 833, Maringá - CEP: 87023490, Paraná"/>
    <s v=" "/>
    <s v=" "/>
    <s v="rosangela da silva morais"/>
    <s v="61394033915"/>
    <s v="Rua Kiri 833 / Quebec - Marcenaria - CEP 87023490 - Parque Residencial Quebec, Maringá, Paraná"/>
    <s v="Maringá"/>
    <s v="Paraná"/>
    <s v="87023490"/>
    <s v="Brasil"/>
    <s v="Coleta do Mercado Envios"/>
    <s v="15 de agosto | 02:57"/>
    <s v="16 de agosto | 10:44"/>
    <s v="Mercado Envios"/>
    <s v="MEL43716461741LMXDF01"/>
    <s v=" "/>
    <s v=" "/>
    <s v=" "/>
    <s v=" "/>
    <s v=" "/>
    <s v=" "/>
    <s v=" "/>
    <s v=" "/>
    <s v=""/>
    <s v="Não"/>
    <s v=""/>
    <s v="Não"/>
  </r>
  <r>
    <s v="2000009018134330"/>
    <s v="12 de agosto de 2024 19:30 hs."/>
    <s v="Entregue"/>
    <s v="Chegou em 13 de agosto"/>
    <s v="Sim"/>
    <n v="1"/>
    <n v="73.08"/>
    <n v="6.95"/>
    <n v="-14.769599999999999"/>
    <s v=""/>
    <s v=""/>
    <n v="65.260400000000004"/>
    <s v=" "/>
    <s v="Sim"/>
    <x v="146"/>
    <s v="MLB2900962264"/>
    <s v="Trust Parts"/>
    <s v="Bandeja Com Pivô Lado Direito Versa 2011 Em Diante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18134332"/>
    <s v="12 de agosto de 2024 19:30 hs."/>
    <s v="Entregue"/>
    <s v="Chegou em 13 de agosto"/>
    <s v="Sim"/>
    <n v="1"/>
    <n v="73.08"/>
    <n v="6.95"/>
    <n v="-14.769599999999999"/>
    <s v=""/>
    <s v=""/>
    <n v="65.260400000000004"/>
    <s v=" "/>
    <s v="Sim"/>
    <x v="207"/>
    <s v="MLB2901056542"/>
    <s v="Trust Parts"/>
    <s v="Bandeja Com Pivô Lado Esquerdo Versa  2011 Em Diante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17474684"/>
    <s v="12 de agosto de 2024 19:04 hs."/>
    <s v="Entregue"/>
    <s v="Chegou em 19 de agosto"/>
    <s v="Não"/>
    <n v="1"/>
    <n v="119.18"/>
    <s v=""/>
    <n v="-20.260000000000002"/>
    <n v="-21.45"/>
    <s v=""/>
    <n v="77.47"/>
    <s v="agosto 2024"/>
    <s v=" "/>
    <x v="76"/>
    <s v="MLB2605605525"/>
    <s v="Trust Parts"/>
    <s v="Par Reparo Rolamento Eixo Traseiro Palioweekend 1997,98.."/>
    <s v=" "/>
    <n v="119.18"/>
    <s v="Premium"/>
    <s v="Não emitida"/>
    <s v="Sueli Odete Ventura"/>
    <s v="CPF 70785163972"/>
    <s v="Rua Nicola Pellanda 4751, Curitiba - CEP: 81940305, Paraná"/>
    <s v=" "/>
    <s v=" "/>
    <s v="Sueli Odete Ventura"/>
    <s v="70785163972"/>
    <s v="Rua Nicola Pellanda 4751 / CEP 81940305 - Umbará, Curitiba, Paraná"/>
    <s v="Curitiba"/>
    <s v="Paraná"/>
    <s v="81940305"/>
    <s v="Brasil"/>
    <s v="Coleta do Mercado Envios"/>
    <s v="15 de agosto | 01:38"/>
    <s v="19 de agosto | 08:30"/>
    <s v="Mercado Envios"/>
    <s v="MEL43716154097LMXDF01"/>
    <s v="https://myaccount.mercadolivre.com.br/shipments/43716154097/detail"/>
    <s v=" "/>
    <s v=" "/>
    <s v=" "/>
    <s v=" "/>
    <s v=" "/>
    <s v=" "/>
    <s v=" "/>
    <s v=""/>
    <s v="Não"/>
    <s v=""/>
    <s v="Não"/>
  </r>
  <r>
    <s v="2000009017377342"/>
    <s v="12 de agosto de 2024 18:15 hs."/>
    <s v="Entregue"/>
    <s v="Chegou em 15 de agosto"/>
    <s v="Não"/>
    <n v="1"/>
    <n v="202.56"/>
    <s v=""/>
    <n v="-24.31"/>
    <n v="-24.95"/>
    <s v=""/>
    <n v="153.30000000000001"/>
    <s v="agosto 2024"/>
    <s v="Sim"/>
    <x v="198"/>
    <s v="MLB2926187129"/>
    <s v="Trust Parts"/>
    <s v="Par Bandeja Com Pivô Sandero 2006 Em Diante"/>
    <s v=" "/>
    <n v="202.56"/>
    <s v="Clássico"/>
    <s v="Não emitida"/>
    <s v="Edson Elias Dos Santos"/>
    <s v="CPF 12212656874"/>
    <s v="Rua Targino Moreira de Mattos 28, Caçapava - CEP: 12285180, São Paulo"/>
    <s v=" "/>
    <s v=" "/>
    <s v="Edson Elias Dos Santos"/>
    <s v="12212656874"/>
    <s v="Rua Targino Moreira de Mattos 28 / CEP 12285180 - Parque Residencial Maria Elmira, Caçapava, São Paulo"/>
    <s v="Caçapava"/>
    <s v="São Paulo"/>
    <s v="12285180"/>
    <s v="Brasil"/>
    <s v="Coleta do Mercado Envios"/>
    <s v="15 de agosto | 02:46"/>
    <s v="15 de agosto | 10:24"/>
    <s v="Mercado Envios"/>
    <s v="MEL43716117453LMXDF01"/>
    <s v=" "/>
    <s v=" "/>
    <s v=" "/>
    <s v=" "/>
    <s v=" "/>
    <s v=" "/>
    <s v=" "/>
    <s v=" "/>
    <s v=""/>
    <s v="Não"/>
    <s v=""/>
    <s v="Não"/>
  </r>
  <r>
    <s v="2000009017341962"/>
    <s v="12 de agosto de 2024 18:11 hs."/>
    <s v="Entregue"/>
    <s v="Chegou em 15 de agosto"/>
    <s v="Não"/>
    <n v="1"/>
    <n v="36.1"/>
    <n v="17.11"/>
    <n v="-12.14"/>
    <n v="-17.11"/>
    <s v=""/>
    <n v="23.96"/>
    <s v="agosto 2024"/>
    <s v="Sim"/>
    <x v="315"/>
    <s v="MLB3249104453"/>
    <s v="Trust Parts"/>
    <s v="Cabo De Capô Com Alavanca 1624mm Elba 1986 A 1996"/>
    <s v=" "/>
    <n v="36.1"/>
    <s v="Premium"/>
    <s v="Não emitida"/>
    <s v="Moises de Souza E Silva"/>
    <s v="CPF 33386245811"/>
    <s v="Rua Kameju Miyahira 20 - rotária, Pompéia - CEP: 17584294, São Paulo"/>
    <s v=" "/>
    <s v=" "/>
    <s v="Moises de Souza E Silva"/>
    <s v="33386245811"/>
    <s v="Rua Kameju Miyahira 20 / rotária - CEP 17584294 - Nucleo Habitacional Odilon Martins Cruz, Pompéia, São Paulo"/>
    <s v="Pompéia"/>
    <s v="São Paulo"/>
    <s v="17584294"/>
    <s v="Brasil"/>
    <s v="Coleta do Mercado Envios"/>
    <s v="15 de agosto | 01:55"/>
    <s v="15 de agosto | 17:07"/>
    <s v="Mercado Envios"/>
    <s v="MEL43716272134LMXDF01"/>
    <s v=" "/>
    <s v=" "/>
    <s v=" "/>
    <s v=" "/>
    <s v=" "/>
    <s v=" "/>
    <s v=" "/>
    <s v=" "/>
    <s v=""/>
    <s v="Não"/>
    <s v=""/>
    <s v="Não"/>
  </r>
  <r>
    <s v="2000009017281248"/>
    <s v="12 de agosto de 2024 18:05 hs."/>
    <s v="Entregue"/>
    <s v="Chegou em 15 de agosto"/>
    <s v="Não"/>
    <n v="1"/>
    <n v="159.99"/>
    <s v=""/>
    <n v="-27.2"/>
    <n v="-22.95"/>
    <s v=""/>
    <n v="109.84"/>
    <s v="agosto 2024"/>
    <s v="Sim"/>
    <x v="2"/>
    <s v="MLB1804965496"/>
    <s v="Trust Parts"/>
    <s v="2 Kit's Rolamento Eixo Traseiro Peugeot206/207 C/barra 47mm"/>
    <s v=" "/>
    <n v="159.99"/>
    <s v="Premium"/>
    <s v="Não emitida"/>
    <s v="Clovis Pedro Tegon Junior"/>
    <s v="CPF 04373471843"/>
    <s v="Rua Deputado Laércio Corte 27 - casa, Praia Grande - CEP: 11706410, São Paulo"/>
    <s v=" "/>
    <s v=" "/>
    <s v="Clovis Pedro Tegon Junior"/>
    <s v="04373471843"/>
    <s v="Rua Deputado Laércio Corte 27 / casa Referencia: Travessa da Rua Santo Antônio e ao lado de um templo religioso mãe dam muro vermelho - CEP 11706410 - Caiçara, Praia Grande, São Paulo"/>
    <s v="Praia Grande"/>
    <s v="São Paulo"/>
    <s v="11706410"/>
    <s v="Brasil"/>
    <s v="Coleta do Mercado Envios"/>
    <s v="15 de agosto | 02:39"/>
    <s v="15 de agosto | 12:09"/>
    <s v="Mercado Envios"/>
    <s v="MEL43716074089LMXDF01"/>
    <s v=" "/>
    <s v=" "/>
    <s v=" "/>
    <s v=" "/>
    <s v=" "/>
    <s v=" "/>
    <s v=" "/>
    <s v=" "/>
    <s v=""/>
    <s v="Não"/>
    <s v=""/>
    <s v="Não"/>
  </r>
  <r>
    <s v="2000009017187580"/>
    <s v="12 de agosto de 2024 17:56 hs."/>
    <s v="Entregue"/>
    <s v="Chegou em 15 de agosto"/>
    <s v="Não"/>
    <n v="1"/>
    <n v="183.87"/>
    <s v=""/>
    <n v="-22.06"/>
    <n v="-23.95"/>
    <s v=""/>
    <n v="137.86000000000001"/>
    <s v="agosto 2024"/>
    <s v=" "/>
    <x v="10"/>
    <s v="MLB2901342894"/>
    <s v="Trust Parts"/>
    <s v="Par Bandeja Com Pivô Versa 2011 Em Diante"/>
    <s v=" "/>
    <n v="183.87"/>
    <s v="Clássico"/>
    <s v="Não emitida"/>
    <s v="Landerson  Costa Monteiro"/>
    <s v="CPF 42926701888"/>
    <s v="Rua das Alfazemas 165, Hortolândia - CEP: 13185802, São Paulo"/>
    <s v=" "/>
    <s v=" "/>
    <s v="Landerson  Costa Monteiro"/>
    <s v="42926701888"/>
    <s v="Rua das Alfazemas 165 / CEP 13185802 - Jardim Conceição, Hortolândia, São Paulo"/>
    <s v="Hortolândia"/>
    <s v="São Paulo"/>
    <s v="13185802"/>
    <s v="Brasil"/>
    <s v="Coleta do Mercado Envios"/>
    <s v="15 de agosto | 02:41"/>
    <s v="15 de agosto | 13:38"/>
    <s v="Mercado Envios"/>
    <s v="MEL43716204436LMXDF01"/>
    <s v=" "/>
    <s v=" "/>
    <s v=" "/>
    <s v=" "/>
    <s v=" "/>
    <s v=" "/>
    <s v=" "/>
    <s v=" "/>
    <s v=""/>
    <s v="Não"/>
    <s v=""/>
    <s v="Não"/>
  </r>
  <r>
    <s v="2000009017053330"/>
    <s v="12 de agosto de 2024 17:42 hs."/>
    <s v="Entregue"/>
    <s v="Chegou em 15 de agosto"/>
    <s v="Não"/>
    <n v="1"/>
    <n v="60.51"/>
    <n v="13.72"/>
    <n v="-13.26"/>
    <n v="-13.72"/>
    <s v=""/>
    <n v="47.25"/>
    <s v="agosto 2024"/>
    <s v="Sim"/>
    <x v="19"/>
    <s v="MLB2781267036"/>
    <s v="Trust Parts"/>
    <s v="Kit Reparo Alavanca Câmbio Trambulador Astra 2006 Até 2011"/>
    <s v=" "/>
    <n v="60.51"/>
    <s v="Clássico"/>
    <s v="Não emitida"/>
    <s v="Clóvis Algusto"/>
    <s v="CPF 18927690850"/>
    <s v="Rua Tabatinga 146 - Rua do rilton pneus, Ibaté - CEP: 14818132, São Paulo"/>
    <s v=" "/>
    <s v=" "/>
    <s v="Clóvis Algusto"/>
    <s v="18927690850"/>
    <s v="Rua Tabatinga 146 / Rua do rilton pneus - CEP 14818132 - Jardim Cruzado, Ibaté, São Paulo"/>
    <s v="Ibaté"/>
    <s v="São Paulo"/>
    <s v="14818132"/>
    <s v="Brasil"/>
    <s v="Coleta do Mercado Envios"/>
    <s v="15 de agosto | 01:08"/>
    <s v="15 de agosto | 15:37"/>
    <s v="Mercado Envios"/>
    <s v="MEL43715970309LMXDF01"/>
    <s v=" "/>
    <s v=" "/>
    <s v=" "/>
    <s v=" "/>
    <s v=" "/>
    <s v=" "/>
    <s v=" "/>
    <s v=" "/>
    <s v=""/>
    <s v="Não"/>
    <s v=""/>
    <s v="Não"/>
  </r>
  <r>
    <s v="2000009017056760"/>
    <s v="12 de agosto de 2024 17:41 hs."/>
    <s v="Entregue"/>
    <s v="Chegou em 14 de agosto"/>
    <s v="Não"/>
    <n v="1"/>
    <n v="183.33"/>
    <s v=""/>
    <n v="-31.17"/>
    <n v="-41.95"/>
    <s v=""/>
    <n v="110.21"/>
    <s v="agosto 2024"/>
    <s v=" "/>
    <x v="14"/>
    <s v="MLB2871583342"/>
    <s v="Trust Parts"/>
    <s v="Par Bandeja Voyage G5 2008 Em Diante Com Direção Hidraulica"/>
    <s v=" "/>
    <n v="183.33"/>
    <s v="Premium"/>
    <s v="Não emitida"/>
    <s v="patrick oliver"/>
    <s v="CPF 14577257700"/>
    <s v="Rua Silva Cardoso 495, Rio de Janeiro - CEP: 21810031, Rio de Janeiro"/>
    <s v=" "/>
    <s v=" "/>
    <s v="patrick oliver"/>
    <s v="14577257700"/>
    <s v="Rua Silva Cardoso 495 / Loja - CEP 21810031 - Bangu, Rio de Janeiro, Rio de Janeiro"/>
    <s v="Rio de Janeiro"/>
    <s v="Rio de Janeiro"/>
    <s v="21810031"/>
    <s v="Brasil"/>
    <s v="Coleta do Mercado Envios"/>
    <s v="14 de agosto | 01:40"/>
    <s v="14 de agosto | 17:22"/>
    <s v="Mercado Envios"/>
    <s v="MEL43715968259LMXDF01"/>
    <s v=" "/>
    <s v=" "/>
    <s v=" "/>
    <s v=" "/>
    <s v=" "/>
    <s v=" "/>
    <s v=" "/>
    <s v=" "/>
    <s v=""/>
    <s v="Não"/>
    <s v=""/>
    <s v="Não"/>
  </r>
  <r>
    <s v="2000009016524386"/>
    <s v="12 de agosto de 2024 16:47 hs."/>
    <s v="Entregue"/>
    <s v="Chegou em 15 de agosto"/>
    <s v="Não"/>
    <n v="1"/>
    <n v="132.9"/>
    <s v=""/>
    <n v="-22.59"/>
    <n v="-21.45"/>
    <s v=""/>
    <n v="88.86"/>
    <s v="agosto 2024"/>
    <s v=" "/>
    <x v="225"/>
    <s v="MLB3136725093"/>
    <s v="Trust Parts"/>
    <s v="Par Bieleta Traseira Nissan Xterra 2003 A 2008"/>
    <s v=" "/>
    <n v="132.9"/>
    <s v="Premium"/>
    <s v="Não emitida"/>
    <s v="Luis Belo Jones Vieira"/>
    <s v="CPF 68292848568"/>
    <s v="Ladeira da Fonte das Pedras 114 - Princesa das Bateria, Salvador - CEP: 40050565, Bahia"/>
    <s v=" "/>
    <s v=" "/>
    <s v="Luis Belo Jones Vieira"/>
    <s v="68292848568"/>
    <s v="Ladeira da Fonte das Pedras 114 / Princesa das Bateria Referencia: Princesa das Baterias - Fonte Nova - CEP 40050565 - Nazaré, Salvador, Bahia"/>
    <s v="Salvador"/>
    <s v="Bahia"/>
    <s v="40050565"/>
    <s v="Brasil"/>
    <s v="Coleta do Mercado Envios"/>
    <s v="15 de agosto | 05:24"/>
    <s v="15 de agosto | 13:52"/>
    <s v="Mercado Envios"/>
    <s v="MEL43715892534LMXDF01"/>
    <s v=" "/>
    <s v=" "/>
    <s v=" "/>
    <s v=" "/>
    <s v=" "/>
    <s v=" "/>
    <s v=" "/>
    <s v=" "/>
    <s v=""/>
    <s v="Não"/>
    <s v=""/>
    <s v="Não"/>
  </r>
  <r>
    <s v="2000009016271170"/>
    <s v="12 de agosto de 2024 16:23 hs."/>
    <s v="Entregue"/>
    <s v="Chegou em 14 de agosto"/>
    <s v="Não"/>
    <n v="1"/>
    <n v="57.99"/>
    <n v="13.27"/>
    <n v="-15.86"/>
    <n v="-13.27"/>
    <s v=""/>
    <n v="42.13"/>
    <s v="agosto 2024"/>
    <s v="Sim"/>
    <x v="72"/>
    <s v="MLB2787135317"/>
    <s v="Trust Parts"/>
    <s v="Kit Reparo Terminal Cabo Engate Seleção Nissan March"/>
    <s v=" "/>
    <n v="57.99"/>
    <s v="Premium"/>
    <s v="Não emitida"/>
    <s v="Leandro de Azevedo Bispo"/>
    <s v="CPF 15392847781"/>
    <s v="Travessa Sessenta 11, Rio de Janeiro - CEP: 23591050, Rio de Janeiro"/>
    <s v=" "/>
    <s v=" "/>
    <s v="Leandro de Azevedo Bispo"/>
    <s v="15392847781"/>
    <s v="Travessa Sessenta 11 / Conjunto Antares - Referencia: Atrás Da Barraca Do Bino E Próximo A Padaria Do João - CEP 23591050 - Santa Cruz, Rio de Janeiro, Rio de Janeiro"/>
    <s v="Rio de Janeiro"/>
    <s v="Rio de Janeiro"/>
    <s v="23591050"/>
    <s v="Brasil"/>
    <s v="Coleta do Mercado Envios"/>
    <s v="14 de agosto | 01:40"/>
    <s v="14 de agosto | 19:23"/>
    <s v="Mercado Envios"/>
    <s v="MEL43715778370LMXDF01"/>
    <s v=" "/>
    <s v=" "/>
    <s v=" "/>
    <s v=" "/>
    <s v=" "/>
    <s v=" "/>
    <s v=" "/>
    <s v=" "/>
    <s v=""/>
    <s v="Não"/>
    <s v=""/>
    <s v="Não"/>
  </r>
  <r>
    <s v="2000009016252416"/>
    <s v="12 de agosto de 2024 16:20 hs."/>
    <s v="Entregue"/>
    <s v="Chegou em 15 de agosto"/>
    <s v="Não"/>
    <n v="1"/>
    <n v="63.7"/>
    <n v="20.77"/>
    <n v="-13.64"/>
    <n v="-20.77"/>
    <s v=""/>
    <n v="50.06"/>
    <s v="agosto 2024"/>
    <s v="Sim"/>
    <x v="12"/>
    <s v="MLB2063490455"/>
    <s v="Trust Parts"/>
    <s v="Kit Bieleta Haste Trambulador Peugeot 206 207 1.4 8v 1.6 16v"/>
    <s v=" "/>
    <n v="63.7"/>
    <s v="Clássico"/>
    <s v="Não emitida"/>
    <s v="Moises Fernando Venancio Silva"/>
    <s v="CPF 11902578740"/>
    <s v="RUA DOUTOR OTHON MACHADO 150, Rio de Janeiro - CEP: 20765240, Rio de Janeiro"/>
    <s v=" "/>
    <s v=" "/>
    <s v="Moises Fernando Venancio Silva"/>
    <s v="11902578740"/>
    <s v="RUA DOUTOR OTHON MACHADO 150 / Loja F - CEP 20765240 - Inhauma, Rio de Janeiro, Rio de Janeiro"/>
    <s v="Rio de Janeiro"/>
    <s v="Rio de Janeiro"/>
    <s v="20765240"/>
    <s v="Brasil"/>
    <s v="Coleta do Mercado Envios"/>
    <s v="14 de agosto | 01:28"/>
    <s v="15 de agosto | 09:53"/>
    <s v="Mercado Envios"/>
    <s v="MEL43715594731LMXDF01"/>
    <s v="https://myaccount.mercadolivre.com.br/shipments/43715594731/detail"/>
    <s v=" "/>
    <s v=" "/>
    <s v=" "/>
    <s v=" "/>
    <s v=" "/>
    <s v=" "/>
    <s v=" "/>
    <s v=""/>
    <s v="Não"/>
    <s v=""/>
    <s v="Não"/>
  </r>
  <r>
    <s v="2000006163795661"/>
    <s v="12 de agosto de 2024 16:20 hs."/>
    <s v="Entregue"/>
    <s v="Chegou em 15 de agosto"/>
    <s v="Sim"/>
    <n v="2"/>
    <n v="116"/>
    <n v="2.2200000000000002"/>
    <n v="-31.72"/>
    <n v="-2.2200000000000002"/>
    <s v=""/>
    <n v="84.28"/>
    <s v="agosto 2024"/>
    <s v="Sim"/>
    <x v="189"/>
    <s v="MLB1841725062"/>
    <s v="Trust Parts"/>
    <s v="Cabo De Embreagem Ducato(2.8mglu)2001 2002 2003 2004 2005..."/>
    <s v=" "/>
    <n v="58"/>
    <s v="Premium"/>
    <s v="Não emitida"/>
    <s v="André Cristino"/>
    <s v="CPF 03788897619"/>
    <s v="Rua Leovegildo Pereira Salles 25, Lavras - CEP: 37207723, Minas Gerais"/>
    <s v=" "/>
    <s v=" "/>
    <s v="André Cristino"/>
    <s v="03788897619"/>
    <s v="Rua Leovegildo Pereira Salles 25 / CEP 37207723 - Dona Julieta, Lavras, Minas Gerais"/>
    <s v="Lavras"/>
    <s v="Minas Gerais"/>
    <s v="37207723"/>
    <s v="Brasil"/>
    <s v="Coleta do Mercado Envios"/>
    <s v="14 de agosto | 04:03"/>
    <s v="15 de agosto | 11:09"/>
    <s v="Mercado Envios"/>
    <s v="MEL43715589519LMXDF01"/>
    <s v=" "/>
    <s v=" "/>
    <s v=" "/>
    <s v=" "/>
    <s v=" "/>
    <s v=" "/>
    <s v=" "/>
    <s v=" "/>
    <s v=""/>
    <s v="Não"/>
    <s v=""/>
    <s v="Não"/>
  </r>
  <r>
    <s v="2000009015911620"/>
    <s v="12 de agosto de 2024 15:49 hs."/>
    <s v="Entregue"/>
    <s v="Chegou em 15 de agosto"/>
    <s v="Não"/>
    <n v="1"/>
    <n v="44.49"/>
    <n v="22.14"/>
    <n v="-11.34"/>
    <n v="-22.14"/>
    <s v=""/>
    <n v="33.15"/>
    <s v="agosto 2024"/>
    <s v="Sim"/>
    <x v="20"/>
    <s v="MLB2819153137"/>
    <s v="Trust Parts"/>
    <s v="Cabo De Embreagem Parati Saveiro Gol  94 95  96 97 98"/>
    <s v=" "/>
    <n v="44.49"/>
    <s v="Clássico"/>
    <s v="Não emitida"/>
    <s v="Joao Gaspar Pedroso da Rocha"/>
    <s v="CPF 32545665800"/>
    <s v="Rua Humberto Paladini 650, Ilha Comprida - CEP: 11925000, São Paulo"/>
    <s v=" "/>
    <s v=" "/>
    <s v="Joao Gaspar Pedroso da Rocha"/>
    <s v="32545665800"/>
    <s v="Rua Humberto Paladini 650 / Apartamento - CEP 11925000 - Ilha Comprida, Ilha Comprida, São Paulo"/>
    <s v="Ilha Comprida"/>
    <s v="São Paulo"/>
    <s v="11925000"/>
    <s v="Brasil"/>
    <s v="Coleta do Mercado Envios"/>
    <s v="14 de agosto | 01:41"/>
    <s v="15 de agosto | 12:57"/>
    <s v="Mercado Envios"/>
    <s v="MEL43715613288LMXDF01"/>
    <s v=" "/>
    <s v=" "/>
    <s v=" "/>
    <s v=" "/>
    <s v=" "/>
    <s v=" "/>
    <s v=" "/>
    <s v=" "/>
    <s v=""/>
    <s v="Não"/>
    <s v=""/>
    <s v="Não"/>
  </r>
  <r>
    <s v="2000009014793468"/>
    <s v="12 de agosto de 2024 15:28 hs."/>
    <s v="Entregue"/>
    <s v="Chegou em 13 de agosto"/>
    <s v="Não"/>
    <n v="1"/>
    <n v="94.9"/>
    <n v="1.59"/>
    <n v="-11.39"/>
    <s v=""/>
    <s v=""/>
    <n v="85.1"/>
    <s v="agosto 2024"/>
    <s v="Sim"/>
    <x v="117"/>
    <s v="MLB2699458146"/>
    <s v="Trust Parts"/>
    <s v="Cabo De Embreagem Peugeot 206 Até 03 1.1 1.3 1.6 Reg Manual"/>
    <s v=" "/>
    <n v="94.9"/>
    <s v="Clássico"/>
    <s v="Não emitida"/>
    <s v="Manuel Humberto Carrasco Torres"/>
    <s v="CPF 08226948835"/>
    <s v="Rua Albino de Morais 435 - casa 01, São Paulo - CEP: 04223120, São Paulo"/>
    <s v=" "/>
    <s v=" "/>
    <s v="Manuel Humberto Carrasco Torres"/>
    <s v="08226948835"/>
    <s v="Rua Albino de Morais 435 / casa 01 Referencia: paralela a rua auri verde _x000a__x000a_sem campainha gritar pelo nome - CEP 04223120 - Vila Independência, São Paulo, São Paulo"/>
    <s v="São Paulo"/>
    <s v="São Paulo"/>
    <s v="04223120"/>
    <s v="Brasil"/>
    <s v="Mercado Envios Flex"/>
    <s v="13 de agosto | 16:36"/>
    <s v="13 de agosto | 19:28"/>
    <s v="ANDERSON DOS SANTOS PEDRO"/>
    <s v="43715102808"/>
    <s v=" "/>
    <s v=" "/>
    <s v=" "/>
    <s v=" "/>
    <s v=" "/>
    <s v=" "/>
    <s v=" "/>
    <s v=" "/>
    <s v=""/>
    <s v="Não"/>
    <s v=""/>
    <s v="Não"/>
  </r>
  <r>
    <s v="2000009015495630"/>
    <s v="12 de agosto de 2024 15:15 hs."/>
    <s v="Entregue"/>
    <s v="Chegou em 15 de agosto"/>
    <s v="Não"/>
    <n v="1"/>
    <n v="200.99"/>
    <s v=""/>
    <n v="-34.17"/>
    <n v="-65.95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Walace Conceicao"/>
    <s v="CPF 13498910701"/>
    <s v="RUA PROFESSOR SOUZA 331, Saquarema - CEP: 28994750, Rio de Janeiro"/>
    <s v=" "/>
    <s v=" "/>
    <s v="Walace Conceicao"/>
    <s v="13498910701"/>
    <s v="RUA PROFESSOR SOUZA 331 / LOJA - CEP 28994750 - Bacaxá (Bacaxá), Saquarema, Rio de Janeiro"/>
    <s v="Saquarema"/>
    <s v="Rio de Janeiro"/>
    <s v="28994750"/>
    <s v="Brasil"/>
    <s v="Coleta do Mercado Envios"/>
    <s v="14 de agosto | 05:16"/>
    <s v="15 de agosto | 16:17"/>
    <s v="Mercado Envios"/>
    <s v="MEL43715252825LMXDF01"/>
    <s v="https://myaccount.mercadolivre.com.br/shipments/43715252825/detail"/>
    <s v=" "/>
    <s v=" "/>
    <s v=" "/>
    <s v=" "/>
    <s v=" "/>
    <s v=" "/>
    <s v=" "/>
    <s v=""/>
    <s v="Não"/>
    <s v=""/>
    <s v="Não"/>
  </r>
  <r>
    <s v="2000009015216016"/>
    <s v="12 de agosto de 2024 14:42 hs."/>
    <s v="Entregue"/>
    <s v="Chegou em 16 de agosto"/>
    <s v="Não"/>
    <n v="1"/>
    <n v="67.900000000000006"/>
    <n v="16.93"/>
    <n v="-14.15"/>
    <n v="-16.93"/>
    <s v=""/>
    <n v="53.75"/>
    <s v="agosto 2024"/>
    <s v="Sim"/>
    <x v="9"/>
    <s v="MLB2152553397"/>
    <s v="Trust Parts"/>
    <s v="Par De Kit Pino Guia Bucha Pinça Freio Vw Santana Versailles"/>
    <s v=" "/>
    <n v="67.900000000000006"/>
    <s v="Clássico"/>
    <s v="Não emitida"/>
    <s v="Raphael Vieira"/>
    <s v="CPF 32632413893"/>
    <s v="RUA MANUCAIA 65, São Paulo - CEP: 04883020, São Paulo"/>
    <s v=" "/>
    <s v=" "/>
    <s v="Raphael Vieira"/>
    <s v="32632413893"/>
    <s v="RUA MANUCAIA 65 / LOJA 1 - CEP 04883020 - Jardim Dos álamos, São Paulo, São Paulo"/>
    <s v="São Paulo"/>
    <s v="São Paulo"/>
    <s v="04883020"/>
    <s v="Brasil"/>
    <s v="Coleta do Mercado Envios"/>
    <s v="14 de agosto | 02:46"/>
    <s v="16 de agosto | 16:07"/>
    <s v="Mercado Envios"/>
    <s v="MEL43715289014LMXDF01"/>
    <s v="https://myaccount.mercadolivre.com.br/shipments/43715289014/detail"/>
    <s v=" "/>
    <s v=" "/>
    <s v=" "/>
    <s v=" "/>
    <s v=" "/>
    <s v=" "/>
    <s v=" "/>
    <s v=""/>
    <s v="Não"/>
    <s v=""/>
    <s v="Não"/>
  </r>
  <r>
    <s v="2000006163010207"/>
    <s v="12 de agosto de 2024 14:00 hs."/>
    <s v="Entregue"/>
    <s v="Chegou em 14 de agosto"/>
    <s v="Sim"/>
    <n v="1"/>
    <n v="31.67"/>
    <n v="10.72"/>
    <n v="-9.8000000000000007"/>
    <n v="-10.72"/>
    <s v=""/>
    <n v="21.87"/>
    <s v="agosto 2024"/>
    <s v=" "/>
    <x v="242"/>
    <s v="MLB3800870967"/>
    <s v="Trust Parts"/>
    <s v="Inibidor De Marcha Ré Celta Sistema Varão"/>
    <s v=" "/>
    <n v="31.67"/>
    <s v="Clássico"/>
    <s v="Não emitida"/>
    <s v="Caio Cesar Silva"/>
    <s v="CPF 33969798850"/>
    <s v="Avenida São Miguel 6831, São Paulo - CEP: 08070002, São Paulo"/>
    <s v=" "/>
    <s v=" "/>
    <s v="Caio Cesar Silva"/>
    <s v="33969798850"/>
    <s v="Avenida São Miguel 6831 / ANEXO 6835 - CEP 08070002 - Vila Norma, São Paulo, São Paulo"/>
    <s v="São Paulo"/>
    <s v="São Paulo"/>
    <s v="08070002"/>
    <s v="Brasil"/>
    <s v="Coleta do Mercado Envios"/>
    <s v="14 de agosto | 02:48"/>
    <s v="14 de agosto | 17:19"/>
    <s v="Mercado Envios"/>
    <s v="MEL43715092360LMXDF01"/>
    <s v="https://myaccount.mercadolivre.com.br/shipments/43715092360/detail"/>
    <s v=" "/>
    <s v=" "/>
    <s v=" "/>
    <s v=" "/>
    <s v=" "/>
    <s v=" "/>
    <s v=" "/>
    <s v=""/>
    <s v="Não"/>
    <s v=""/>
    <s v="Não"/>
  </r>
  <r>
    <s v="2000006162966895"/>
    <s v="12 de agosto de 2024 13:53 hs."/>
    <s v="Entregue"/>
    <s v="Chegou em 16 de agosto"/>
    <s v="Sim"/>
    <n v="1"/>
    <n v="148.53"/>
    <s v=""/>
    <n v="-17.82"/>
    <n v="-47.9"/>
    <s v=""/>
    <n v="82.81"/>
    <s v="agosto 2024"/>
    <s v="Sim"/>
    <x v="304"/>
    <s v="MLB2991236242"/>
    <s v="Trust Parts"/>
    <s v="Bandeja Inferior Del Rey 1984 A 1997"/>
    <s v=" "/>
    <n v="148.53"/>
    <s v="Clássico"/>
    <s v="Não emitida"/>
    <s v="Eliete Gomes de Lima Barbosa"/>
    <s v="CPF 07288012727"/>
    <s v="Rua Durval Machado 11, São Francisco de Itabapoana - CEP: 28230000, Rio de Janeiro"/>
    <s v=" "/>
    <s v=" "/>
    <s v="Eliete Gomes de Lima Barbosa"/>
    <s v="07288012727"/>
    <s v="Rua Durval Machado 11 / CEP 28230000 - Santa Clara, São Francisco de Itabapoana, Rio de Janeiro"/>
    <s v="São Francisco de Itabapoana"/>
    <s v="Rio de Janeiro"/>
    <s v="28230000"/>
    <s v="Brasil"/>
    <s v="Coleta do Mercado Envios"/>
    <s v="15 de agosto | 00:44"/>
    <s v="16 de agosto | 14:19"/>
    <s v="Mercado Envios"/>
    <s v="MEL43714884657LMXDF01"/>
    <s v=" "/>
    <s v=" "/>
    <s v=" "/>
    <s v=" "/>
    <s v=" "/>
    <s v=" "/>
    <s v=" "/>
    <s v=" "/>
    <s v=""/>
    <s v="Não"/>
    <s v=""/>
    <s v="Não"/>
  </r>
  <r>
    <s v="2000009014633530"/>
    <s v="12 de agosto de 2024 13:49 hs."/>
    <s v="Entregue"/>
    <s v="Chegou em 17 de agosto"/>
    <s v="Não"/>
    <n v="1"/>
    <n v="175.99"/>
    <s v=""/>
    <n v="-21.12"/>
    <n v="-25.95"/>
    <s v=""/>
    <n v="128.91999999999999"/>
    <s v="agosto 2024"/>
    <s v=" "/>
    <x v="60"/>
    <s v="MLB2863957343"/>
    <s v="Trust Parts"/>
    <s v="Bandeja Lado Direito Peugeot 206 Todos 1999 A 2010 Com Pivô"/>
    <s v=" "/>
    <n v="175.99"/>
    <s v="Clássico"/>
    <s v="Não emitida"/>
    <s v="Daniel Santos Barreto"/>
    <s v="CPF 93231652553"/>
    <s v="Rua Santa Isabel 60 - Casa 60, Petrolina - CEP: 56331120, Pernambuco"/>
    <s v=" "/>
    <s v=" "/>
    <s v="Daniel Santos Barreto"/>
    <s v="93231652553"/>
    <s v="Rua Santa Isabel 60 / Casa 60 Referencia: De frente para a Construtora TERO rua 13 - CEP 56331120 - Vila Eulália, Petrolina, Pernambuco"/>
    <s v="Petrolina"/>
    <s v="Pernambuco"/>
    <s v="56331120"/>
    <s v="Brasil"/>
    <s v="Coleta do Mercado Envios"/>
    <s v="14 de agosto | 06:29"/>
    <s v="17 de agosto | 23:16"/>
    <s v="Mercado Envios"/>
    <s v="MEL43714861219LMXDF01"/>
    <s v=" "/>
    <s v=" "/>
    <s v=" "/>
    <s v=" "/>
    <s v=" "/>
    <s v=" "/>
    <s v=" "/>
    <s v=" "/>
    <s v=""/>
    <s v="Não"/>
    <s v=""/>
    <s v="Não"/>
  </r>
  <r>
    <s v="2000009014469460"/>
    <s v="12 de agosto de 2024 13:33 hs."/>
    <s v="Entregue"/>
    <s v="Chegou em 17 de agosto"/>
    <s v="Não"/>
    <n v="1"/>
    <n v="159.99"/>
    <n v="1.59"/>
    <n v="-27.2"/>
    <s v=""/>
    <s v=""/>
    <n v="134.38"/>
    <s v="agosto 2024"/>
    <s v="Sim"/>
    <x v="2"/>
    <s v="MLB1804965496"/>
    <s v="Trust Parts"/>
    <s v="2 Kit's Rolamento Eixo Traseiro Peugeot206/207 C/barra 47mm"/>
    <s v=" "/>
    <n v="159.99"/>
    <s v="Premium"/>
    <s v="Não emitida"/>
    <s v="Crislei Avanzini"/>
    <s v="CPF 45361209805"/>
    <s v="Rua Raul Bressani Malta 217, Franco da Rocha - CEP: 07801050, São Paulo"/>
    <s v=" "/>
    <s v=" "/>
    <s v="Crislei Avanzini"/>
    <s v="45361209805"/>
    <s v="Rua Raul Bressani Malta 217 / Referencia: Mecânica Dom - CEP 07801050 - Centro, Franco da Rocha, São Paulo"/>
    <s v="Franco da Rocha"/>
    <s v="São Paulo"/>
    <s v="07801050"/>
    <s v="Brasil"/>
    <s v="Mercado Envios Flex"/>
    <s v="12 de agosto | 17:01"/>
    <s v="17 de agosto | 03:47"/>
    <s v="ERRENEY MACIEL DE FREITAS, ERRENEY MACIEL DE FREITAS"/>
    <s v="43714787765"/>
    <s v=" "/>
    <s v=" "/>
    <s v=" "/>
    <s v=" "/>
    <s v=" "/>
    <s v=" "/>
    <s v=" "/>
    <s v=" "/>
    <s v=""/>
    <s v="Não"/>
    <s v=""/>
    <s v="Não"/>
  </r>
  <r>
    <s v="2000009014433064"/>
    <s v="12 de agosto de 2024 13:26 hs."/>
    <s v="Entregue"/>
    <s v="Chegou em 14 de agosto"/>
    <s v="Não"/>
    <n v="1"/>
    <n v="57.99"/>
    <n v="13.27"/>
    <n v="-15.86"/>
    <n v="-13.27"/>
    <s v=""/>
    <n v="42.13"/>
    <s v="agosto 2024"/>
    <s v="Sim"/>
    <x v="72"/>
    <s v="MLB2787124757"/>
    <s v="Trust Parts"/>
    <s v="Kit Reparo Terminal Cabo Engate Seleção Livina 2009 Diante"/>
    <s v=" "/>
    <n v="57.99"/>
    <s v="Premium"/>
    <s v="Não emitida"/>
    <s v="Carlos Prata"/>
    <s v="CPF 71551751704"/>
    <s v="Rua Etelvino dos Santos 206, Rio de Janeiro - CEP: 21940500, Rio de Janeiro"/>
    <s v=" "/>
    <s v=" "/>
    <s v="Carlos Prata"/>
    <s v="71551751704"/>
    <s v="Rua Etelvino dos Santos 206 / CEP 21940500 - Jardim Guanabara, Rio de Janeiro, Rio de Janeiro"/>
    <s v="Rio de Janeiro"/>
    <s v="Rio de Janeiro"/>
    <s v="21940500"/>
    <s v="Brasil"/>
    <s v="Coleta do Mercado Envios"/>
    <s v="14 de agosto | 01:28"/>
    <s v="14 de agosto | 15:32"/>
    <s v="Mercado Envios"/>
    <s v="MEL43714937148LMXDF01"/>
    <s v=" "/>
    <s v=" "/>
    <s v=" "/>
    <s v=" "/>
    <s v=" "/>
    <s v=" "/>
    <s v=" "/>
    <s v=" "/>
    <s v=""/>
    <s v="Não"/>
    <s v=""/>
    <s v="Não"/>
  </r>
  <r>
    <s v="2000009013964000"/>
    <s v="12 de agosto de 2024 12:45 hs."/>
    <s v="Entregue"/>
    <s v="Chegou em 16 de agosto"/>
    <s v="Não"/>
    <n v="1"/>
    <n v="154.63999999999999"/>
    <s v=""/>
    <n v="-26.29"/>
    <n v="-25.95"/>
    <s v=""/>
    <n v="102.4"/>
    <s v="agosto 2024"/>
    <s v="Sim"/>
    <x v="304"/>
    <s v="MLB2991519027"/>
    <s v="Trust Parts"/>
    <s v="Bandeja Inferior Pampa 1984 A 1997"/>
    <s v=" "/>
    <n v="154.63999999999999"/>
    <s v="Premium"/>
    <s v="Não emitida"/>
    <s v="Jefferson Roberto de Andrade"/>
    <s v="CPF 13837629708"/>
    <s v="rua professora Marisa Helena Fagundes 35 - oficina do alemão, Andrelândia - CEP: 37300000, Minas Gerais"/>
    <s v=" "/>
    <s v=" "/>
    <s v="Jefferson Roberto de Andrade"/>
    <s v="13837629708"/>
    <s v="rua professora Marisa Helena Fagundes 35 / oficina do alemão Referencia: oficina do alemão - CEP 37300000 - São José, Andrelândia, Minas Gerais"/>
    <s v="Andrelândia"/>
    <s v="Minas Gerais"/>
    <s v="37300000"/>
    <s v="Brasil"/>
    <s v="Coleta do Mercado Envios"/>
    <s v="15 de agosto | 03:58"/>
    <s v="16 de agosto | 10:55"/>
    <s v="Mercado Envios"/>
    <s v="MEL43714725788LMXDF01"/>
    <s v=" "/>
    <s v=" "/>
    <s v=" "/>
    <s v=" "/>
    <s v=" "/>
    <s v=" "/>
    <s v=" "/>
    <s v=" "/>
    <s v=""/>
    <s v="Não"/>
    <s v=""/>
    <s v="Não"/>
  </r>
  <r>
    <s v="2000006162312869"/>
    <s v="12 de agosto de 2024 11:45 hs."/>
    <s v="Entregue"/>
    <s v="Chegou em 15 de agosto"/>
    <s v="Sim"/>
    <n v="1"/>
    <n v="44.49"/>
    <n v="18.03"/>
    <n v="-11.34"/>
    <n v="-18.03"/>
    <s v=""/>
    <n v="33.15"/>
    <s v="agosto 2024"/>
    <s v="Sim"/>
    <x v="20"/>
    <s v="MLB2819153137"/>
    <s v="Trust Parts"/>
    <s v="Cabo De Embreagem Parati Saveiro Gol  94 95  96 97 98"/>
    <s v=" "/>
    <n v="44.49"/>
    <s v="Clássico"/>
    <s v="Não emitida"/>
    <s v="Igor Dias Oliveira"/>
    <s v="CPF 14068288666"/>
    <s v="Rua Nossa Senhora Aparecida 1217, Pará de Minas - CEP: 35661305, Minas Gerais"/>
    <s v=" "/>
    <s v=" "/>
    <s v="Igor Dias Oliveira"/>
    <s v="14068288666"/>
    <s v="Rua Nossa Senhora Aparecida 1217 / Casa Referencia: Depois Da Mercearia Zezao - CEP 35661305 - Belvedere, Pará de Minas, Minas Gerais"/>
    <s v="Pará de Minas"/>
    <s v="Minas Gerais"/>
    <s v="35661305"/>
    <s v="Brasil"/>
    <s v="Coleta do Mercado Envios"/>
    <s v="14 de agosto | 01:20"/>
    <s v="15 de agosto | 14:47"/>
    <s v="Mercado Envios"/>
    <s v="MEL43714475062LMXDF01"/>
    <s v=" "/>
    <s v=" "/>
    <s v=" "/>
    <s v=" "/>
    <s v=" "/>
    <s v=" "/>
    <s v=" "/>
    <s v=" "/>
    <s v=""/>
    <s v="Não"/>
    <s v=""/>
    <s v="Não"/>
  </r>
  <r>
    <s v="2000009013361924"/>
    <s v="12 de agosto de 2024 11:39 hs."/>
    <s v="Entregue"/>
    <s v="Chegou em 15 de agosto"/>
    <s v="Não"/>
    <n v="1"/>
    <n v="115.69"/>
    <s v=""/>
    <n v="-19.670000000000002"/>
    <n v="-21.45"/>
    <s v=""/>
    <n v="74.569999999999993"/>
    <s v="agosto 2024"/>
    <s v="Sim"/>
    <x v="85"/>
    <s v="MLB2836701480"/>
    <s v="Trust Parts"/>
    <s v="Par Cabo De Freio Tras Prisma 2006 Em Diante Com Conector"/>
    <s v=" "/>
    <n v="115.69"/>
    <s v="Premium"/>
    <s v="Não emitida"/>
    <s v="rodrigo baeta"/>
    <s v="CPF 09841683709"/>
    <s v="Rua Professora Alvina Valério 184, Magé - CEP: 25900025, Rio de Janeiro"/>
    <s v=" "/>
    <s v=" "/>
    <s v="rodrigo baeta"/>
    <s v="09841683709"/>
    <s v="Rua Professora Alvina Valério 184 / CEP 25900025 - Centro, Magé, Rio de Janeiro"/>
    <s v="Magé"/>
    <s v="Rio de Janeiro"/>
    <s v="25900025"/>
    <s v="Brasil"/>
    <s v="Coleta do Mercado Envios"/>
    <s v="14 de agosto | 05:16"/>
    <s v="15 de agosto | 12:20"/>
    <s v="Mercado Envios"/>
    <s v="MEL43714456036LMXDF01"/>
    <s v=" "/>
    <s v=" "/>
    <s v=" "/>
    <s v=" "/>
    <s v=" "/>
    <s v=" "/>
    <s v=" "/>
    <s v=" "/>
    <s v=""/>
    <s v="Não"/>
    <s v=""/>
    <s v="Não"/>
  </r>
  <r>
    <s v="2000006162253901"/>
    <s v="12 de agosto de 2024 11:34 hs."/>
    <s v="Entregue"/>
    <s v="Chegou em 12 de agosto"/>
    <s v="Sim"/>
    <n v="1"/>
    <n v="34.99"/>
    <n v="15.9"/>
    <n v="-10.199999999999999"/>
    <s v=""/>
    <s v=""/>
    <n v="40.69"/>
    <s v="agosto 2024"/>
    <s v="Sim"/>
    <x v="144"/>
    <s v="MLB2846826122"/>
    <s v="Trust Parts"/>
    <s v="Pastilha De Freio Dianteira Palio Weekend Mar 98 A Set 2009"/>
    <s v=" "/>
    <n v="34.99"/>
    <s v="Clássico"/>
    <s v="Não emitida"/>
    <s v="JOSE ANTONIO DA SILVA JUNIOR 08967510829"/>
    <s v="CNPJ 45032207000186"/>
    <s v="Rua Galileo Emendabili 228, São Bernardo do Campo - CEP: 09780287, São Paulo"/>
    <s v="Contribuinte"/>
    <s v="799540435116"/>
    <s v="JOSE ANTONIO DA SILVA JUNIOR 08967510829"/>
    <s v="45032207000186"/>
    <s v="Rua Galileo Emendabili 228 / Referencia: Proximo  ao  shopping São  Bernardo  plaza - CEP 09780287 - Santa Terezinha, São Bernardo do Campo, São Paulo"/>
    <s v="São Bernardo do Campo"/>
    <s v="São Paulo"/>
    <s v="09780287"/>
    <s v="Brasil"/>
    <s v="Mercado Envios Flex"/>
    <s v="12 de agosto | 16:02"/>
    <s v="12 de agosto | 21:34"/>
    <s v="KENISON MOREIRA MACIEL"/>
    <s v="43714430906"/>
    <s v=" "/>
    <s v=" "/>
    <s v=" "/>
    <s v=" "/>
    <s v=" "/>
    <s v=" "/>
    <s v=" "/>
    <s v=" "/>
    <s v=""/>
    <s v="Não"/>
    <s v=""/>
    <s v="Não"/>
  </r>
  <r>
    <s v="2000009013029986"/>
    <s v="12 de agosto de 2024 11:04 hs."/>
    <s v="Entregue"/>
    <s v="Chegou em 21 de agosto"/>
    <s v="Não"/>
    <n v="1"/>
    <n v="99.05"/>
    <s v=""/>
    <n v="-16.84"/>
    <n v="-22.95"/>
    <s v=""/>
    <n v="59.26"/>
    <s v="agosto 2024"/>
    <s v="Sim"/>
    <x v="151"/>
    <s v="MLB3101714534"/>
    <s v="Trust Parts"/>
    <s v="Par Pivô Da Bandeja Inferior Aircross 2011 A 2021"/>
    <s v=" "/>
    <n v="99.05"/>
    <s v="Premium"/>
    <s v="Não emitida"/>
    <s v="Maria Célia Gumes"/>
    <s v="CPF 01336053534"/>
    <s v="Rua Manoel Vitórino 120 - Casa, Macaúbas - CEP: 46500000, Bahia"/>
    <s v=" "/>
    <s v=" "/>
    <s v="Maria Célia Gumes"/>
    <s v="01336053534"/>
    <s v="Rua Manoel Vitórino 120 / Casa Referencia: Quero confirmar compra._x000a_Comprei as três prateleiras  e a prateleira do congelador da mesma geladeira. Peço um único envio - CEP 46500000 - centro, Macaúbas, Bahia"/>
    <s v="Macaúbas"/>
    <s v="Bahia"/>
    <s v="46500000"/>
    <s v="Brasil"/>
    <s v="Coleta do Mercado Envios"/>
    <s v="14 de agosto | 05:30"/>
    <s v="21 de agosto | 15:34"/>
    <s v="Mercado Envios"/>
    <s v="MEL43714130295LMXDF01"/>
    <s v=" "/>
    <s v=" "/>
    <s v=" "/>
    <s v=" "/>
    <s v=" "/>
    <s v=" "/>
    <s v=" "/>
    <s v=" "/>
    <s v=""/>
    <s v="Não"/>
    <s v=""/>
    <s v="Não"/>
  </r>
  <r>
    <s v="2000006162053845"/>
    <s v="12 de agosto de 2024 10:50 hs."/>
    <s v="Entregue"/>
    <s v="Chegou em 26 de agosto"/>
    <s v="Sim"/>
    <n v="1"/>
    <n v="237.9"/>
    <n v="14.72"/>
    <n v="-40.44"/>
    <n v="-37.67"/>
    <s v=""/>
    <n v="174.51"/>
    <s v="agosto 2024"/>
    <s v="Sim"/>
    <x v="112"/>
    <s v="MLB3301461650"/>
    <s v="Trust Parts"/>
    <s v="2 Kit's Rolamento Eixo Tras Com Bucha 206 1999 A 2010 47mm"/>
    <s v=" "/>
    <n v="237.9"/>
    <s v="Premium"/>
    <s v="Não emitida"/>
    <s v="Dacio Rodrigues"/>
    <s v="CPF 04752658151"/>
    <s v="Rua-2 Quadra N - lote 13 - Setor palmares SN, Prata - CEP: 73838000, Goiás"/>
    <s v=" "/>
    <s v=" "/>
    <s v="Dacio Rodrigues"/>
    <s v="04752658151"/>
    <s v="Rua-2 Quadra N - lote 13 - Setor palmares SN / Referencia: Açougue capricho - CEP 73838000 - Setor palmares, Prata, Goiás"/>
    <s v="Prata"/>
    <s v="Goiás"/>
    <s v="73838000"/>
    <s v="Brasil"/>
    <s v="Coleta do Mercado Envios"/>
    <s v="14 de agosto | 07:42"/>
    <s v="26 de agosto | 21:00"/>
    <s v="FedexBr"/>
    <s v="43714068085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9012621918"/>
    <s v="12 de agosto de 2024 10:18 hs."/>
    <s v="Entregue"/>
    <s v="Chegou em 12 de agosto"/>
    <s v="Não"/>
    <n v="1"/>
    <n v="73.08"/>
    <n v="15.9"/>
    <n v="-14.77"/>
    <s v=""/>
    <s v=""/>
    <n v="74.209999999999994"/>
    <s v="agosto 2024"/>
    <s v="Sim"/>
    <x v="281"/>
    <s v="MLB3097352836"/>
    <s v="Trust Parts"/>
    <s v="Bandeja Inferior C3 Lado Direito Com Pivô 2003 Á 2012"/>
    <s v=" "/>
    <n v="73.08"/>
    <s v="Clássico"/>
    <s v="Não emitida"/>
    <s v="vitoria dos santos forenza dos santos forenza"/>
    <s v="CPF 03869001836"/>
    <s v="Rua Geraldo Crespo 166 - 166 - Sobrado, São Paulo - CEP: 05399040, São Paulo"/>
    <s v=" "/>
    <s v=" "/>
    <s v="vitoria dos santos forenza dos santos forenza"/>
    <s v="03869001836"/>
    <s v="Rua Geraldo Crespo 166 / 166 - Sobrado Referencia: sobrado - CEP 05399040 - Jardim D'Abril, São Paulo, São Paulo"/>
    <s v="São Paulo"/>
    <s v="São Paulo"/>
    <s v="05399040"/>
    <s v="Brasil"/>
    <s v="Mercado Envios Flex"/>
    <s v="12 de agosto | 16:18"/>
    <s v="12 de agosto | 22:06"/>
    <s v="SERGIO DE MATOS CARVALHO"/>
    <s v="43713935739"/>
    <s v=" "/>
    <s v=" "/>
    <s v=" "/>
    <s v=" "/>
    <s v=" "/>
    <s v=" "/>
    <s v=" "/>
    <s v=" "/>
    <s v=""/>
    <s v="Não"/>
    <s v=""/>
    <s v="Não"/>
  </r>
  <r>
    <s v="2000009012438004"/>
    <s v="12 de agosto de 2024 09:54 hs."/>
    <s v="Entregue"/>
    <s v="Chegou em 14 de agosto"/>
    <s v="Não"/>
    <n v="1"/>
    <n v="129.82"/>
    <s v=""/>
    <n v="-15.58"/>
    <n v="-23.95"/>
    <s v=""/>
    <n v="90.29"/>
    <s v="agosto 2024"/>
    <s v=" "/>
    <x v="316"/>
    <s v="MLB2991785945"/>
    <s v="Trust Parts"/>
    <s v="Bandeja Inferior Oroch Lado Passageiro 2015 Á 2020 Sem Pivô"/>
    <s v=" "/>
    <n v="129.82"/>
    <s v="Clássico"/>
    <s v="Não emitida"/>
    <s v="Ana Cristina  Souza"/>
    <s v="CPF 40798832851"/>
    <s v="Avenida Thiago Ferreira 675 - Loja, Guarujá - CEP: 11450003, São Paulo"/>
    <s v=" "/>
    <s v=" "/>
    <s v="Ana Cristina  Souza"/>
    <s v="40798832851"/>
    <s v="Avenida Thiago Ferreira 675 / Loja Referencia: Loja Mister Acessórios para celular - CEP 11450003 - Vila Alice (Vicente de Carvalho), Guarujá, São Paulo"/>
    <s v="Guarujá"/>
    <s v="São Paulo"/>
    <s v="11450003"/>
    <s v="Brasil"/>
    <s v="Coleta do Mercado Envios"/>
    <s v="14 de agosto | 02:37"/>
    <s v="14 de agosto | 17:29"/>
    <s v="Mercado Envios"/>
    <s v="MEL43714016058LMXDF01"/>
    <s v=" "/>
    <s v=" "/>
    <s v=" "/>
    <s v=" "/>
    <s v=" "/>
    <s v=" "/>
    <s v=" "/>
    <s v=" "/>
    <s v=""/>
    <s v="Não"/>
    <s v=""/>
    <s v="Não"/>
  </r>
  <r>
    <s v="2000009011868224"/>
    <s v="12 de agosto de 2024 08:14 hs."/>
    <s v="Entregue"/>
    <s v="Chegou em 14 de agosto"/>
    <s v="Não"/>
    <n v="1"/>
    <n v="43.21"/>
    <n v="18.670000000000002"/>
    <n v="-11.19"/>
    <n v="-18.670000000000002"/>
    <s v=""/>
    <n v="32.020000000000003"/>
    <s v="agosto 2024"/>
    <s v=" "/>
    <x v="8"/>
    <s v="MLB2826454683"/>
    <s v="Trust Parts"/>
    <s v="Cabo Embreagem Uno Mille Motor 1.0 8v Mpi Fire 2002 A 2004"/>
    <s v=" "/>
    <n v="43.21"/>
    <s v="Clássico"/>
    <s v="Não emitida"/>
    <s v="Maria Inês Suave"/>
    <s v="CPF 00284850683"/>
    <s v="Rua são francisco SN, Visconde de Mauá - CEP: 27553000, Rio de Janeiro"/>
    <s v=" "/>
    <s v=" "/>
    <s v="Maria Inês Suave"/>
    <s v="00284850683"/>
    <s v="Rua são francisco SN / oficina do faisca Referencia: procurar por oficina do faisca. - CEP 27553000 - Visconde de Maua Resende, Visconde de Mauá, Rio de Janeiro"/>
    <s v="Visconde de Mauá"/>
    <s v="Rio de Janeiro"/>
    <s v="27553000"/>
    <s v="Brasil"/>
    <s v="Coleta do Mercado Envios"/>
    <s v="14 de agosto | 02:48"/>
    <s v="14 de agosto | 18:01"/>
    <s v="Mercado Envios"/>
    <s v="MEL43713554759LMXDF01"/>
    <s v=" "/>
    <s v=" "/>
    <s v=" "/>
    <s v=" "/>
    <s v=" "/>
    <s v=" "/>
    <s v=" "/>
    <s v=" "/>
    <s v=""/>
    <s v="Não"/>
    <s v=""/>
    <s v="Não"/>
  </r>
  <r>
    <s v="2000009010577672"/>
    <s v="11 de agosto de 2024 23:28 hs."/>
    <s v="Entregue"/>
    <s v="Chegou em 16 de agosto"/>
    <s v="Não"/>
    <n v="1"/>
    <n v="95.9"/>
    <n v="40.58"/>
    <n v="-16.3"/>
    <n v="-63.53"/>
    <s v=""/>
    <n v="56.65"/>
    <s v="agosto 2024"/>
    <s v="Sim"/>
    <x v="9"/>
    <s v="MLB2109000014"/>
    <s v="Trust Parts"/>
    <s v="Par De Kit Pino Guia Bucha Pinça Freio Vw Crossfox Fox Gol"/>
    <s v=" "/>
    <n v="95.9"/>
    <s v="Premium"/>
    <s v="Não emitida"/>
    <s v="Eder Sousa Brito"/>
    <s v="CPF 03214300342"/>
    <s v="Rua Dom Pedro II 50 - Casa, Santa Quitéria do Maranhão - CEP: 65540000, Maranhão"/>
    <s v=" "/>
    <s v=" "/>
    <s v="Eder Sousa Brito"/>
    <s v="03214300342"/>
    <s v="Rua Dom Pedro II 50 / Casa - CEP 65540000 - Mutirão, Santa Quitéria do Maranhão, Maranhão"/>
    <s v="Santa Quitéria do Maranhão"/>
    <s v="Maranhão"/>
    <s v="65540000"/>
    <s v="Brasil"/>
    <s v="Coleta do Mercado Envios"/>
    <s v="14 de agosto | 06:29"/>
    <s v="16 de agosto | 16:48"/>
    <s v="Mercado Envios"/>
    <s v="MEL43713186304LMXDF01"/>
    <s v=" "/>
    <s v=" "/>
    <s v=" "/>
    <s v=" "/>
    <s v=" "/>
    <s v=" "/>
    <s v=" "/>
    <s v=" "/>
    <s v=""/>
    <s v="Não"/>
    <s v=""/>
    <s v="Não"/>
  </r>
  <r>
    <s v="2000009010348196"/>
    <s v="11 de agosto de 2024 22:52 hs."/>
    <s v="Entregue"/>
    <s v="Chegou em 14 de agosto"/>
    <s v="Não"/>
    <n v="2"/>
    <n v="164.3"/>
    <s v=""/>
    <n v="-27.94"/>
    <n v="-42.9"/>
    <s v=""/>
    <n v="93.46"/>
    <s v="agosto 2024"/>
    <s v="Sim"/>
    <x v="317"/>
    <s v="MLB3641642794"/>
    <s v="Trust Parts"/>
    <s v="Kit Pino Guia Pinça Freio Sandero 2008 A 2013"/>
    <s v=" "/>
    <n v="82.15"/>
    <s v="Premium"/>
    <s v="Não emitida"/>
    <s v="Rene Ferreira de Godoy Junior"/>
    <s v="CPF 40012204820"/>
    <s v="Rua Vinte e Nove de Janeiro 78, Campinas - CEP: 13026300, São Paulo"/>
    <s v=" "/>
    <s v=" "/>
    <s v="Rene Ferreira de Godoy Junior"/>
    <s v="40012204820"/>
    <s v="Rua Vinte e Nove de Janeiro 78 / CEP 13026300 - Vila Jequitibás, Campinas, São Paulo"/>
    <s v="Campinas"/>
    <s v="São Paulo"/>
    <s v="13026300"/>
    <s v="Brasil"/>
    <s v="Coleta do Mercado Envios"/>
    <s v="14 de agosto | 02:31"/>
    <s v="14 de agosto | 14:20"/>
    <s v="Mercado Envios"/>
    <s v="MEL43713087910LMXDF01"/>
    <s v=" "/>
    <s v=" "/>
    <s v=" "/>
    <s v=" "/>
    <s v=" "/>
    <s v=" "/>
    <s v=" "/>
    <s v=" "/>
    <s v=""/>
    <s v="Não"/>
    <s v=""/>
    <s v="Não"/>
  </r>
  <r>
    <s v="2000009010233858"/>
    <s v="11 de agosto de 2024 22:43 hs."/>
    <s v="Entregue"/>
    <s v="Chegou em 15 de agosto"/>
    <s v="Não"/>
    <n v="1"/>
    <n v="166.28"/>
    <s v=""/>
    <n v="-19.95"/>
    <n v="-25.95"/>
    <s v=""/>
    <n v="120.38"/>
    <s v="agosto 2024"/>
    <s v=" "/>
    <x v="24"/>
    <s v="MLB2863604248"/>
    <s v="Trust Parts"/>
    <s v="Bandeja Lado Esquerdo Peugeot 206 Todos 1999 A 2010 C Pivô"/>
    <s v=" "/>
    <n v="166.28"/>
    <s v="Clássico"/>
    <s v="Não emitida"/>
    <s v="Cristian Starley Borges"/>
    <s v="CPF 12400233675"/>
    <s v="Rua Paraibuna 324, Contagem - CEP: 32073060, Minas Gerais"/>
    <s v=" "/>
    <s v=" "/>
    <s v="Cristian Starley Borges"/>
    <s v="12400233675"/>
    <s v="Rua Paraibuna 324 / CEP 32073060 - Industrial São Luiz, Contagem, Minas Gerais"/>
    <s v="Contagem"/>
    <s v="Minas Gerais"/>
    <s v="32073060"/>
    <s v="Brasil"/>
    <s v="Coleta do Mercado Envios"/>
    <s v="14 de agosto | 01:20"/>
    <s v="15 de agosto | 13:31"/>
    <s v="Mercado Envios"/>
    <s v="MEL43713059592LMXDF01"/>
    <s v=" "/>
    <s v=" "/>
    <s v=" "/>
    <s v=" "/>
    <s v=" "/>
    <s v=" "/>
    <s v=" "/>
    <s v=" "/>
    <s v=""/>
    <s v="Não"/>
    <s v=""/>
    <s v="Não"/>
  </r>
  <r>
    <s v="2000006159796103"/>
    <s v="11 de agosto de 2024 19:45 hs."/>
    <s v="Entregue"/>
    <s v="Chegou em 15 de agosto"/>
    <s v="Sim"/>
    <n v="1"/>
    <n v="173.91"/>
    <s v=""/>
    <n v="-20.87"/>
    <n v="-23.95"/>
    <s v=""/>
    <n v="129.09"/>
    <s v="agosto 2024"/>
    <s v="Sim"/>
    <x v="209"/>
    <s v="MLB3127999664"/>
    <s v="Trust Parts"/>
    <s v="Bandeja Dianteira Direita Com Pivô Duster 2011 A 2013"/>
    <s v=" "/>
    <n v="173.91"/>
    <s v="Clássico"/>
    <s v="Não emitida"/>
    <s v="Jose Assimario Sousa De Freitas"/>
    <s v="CPF 18286842871"/>
    <s v="Rua Carlos de Campos 180, Mauá - CEP: 09371310, São Paulo"/>
    <s v=" "/>
    <s v=" "/>
    <s v="Jose Assimario Sousa De Freitas"/>
    <s v="18286842871"/>
    <s v="Rua Carlos de Campos 180 / CEP 09371310 - Parque São Vicente, Mauá, São Paulo"/>
    <s v="Mauá"/>
    <s v="São Paulo"/>
    <s v="09371310"/>
    <s v="Brasil"/>
    <s v="Coleta do Mercado Envios"/>
    <s v="14 de agosto | 02:26"/>
    <s v="15 de agosto | 12:46"/>
    <s v="Mercado Envios"/>
    <s v="MEL43712294641LMXDF01"/>
    <s v="https://myaccount.mercadolivre.com.br/shipments/43712294641/detail"/>
    <s v=" "/>
    <s v=" "/>
    <s v=" "/>
    <s v=" "/>
    <s v=" "/>
    <s v=" "/>
    <s v=" "/>
    <s v=""/>
    <s v="Não"/>
    <s v=""/>
    <s v="Não"/>
  </r>
  <r>
    <s v="2000009008351180"/>
    <s v="11 de agosto de 2024 18:50 hs."/>
    <s v="Entregue"/>
    <s v="Chegou em 14 de agosto"/>
    <s v="Não"/>
    <n v="1"/>
    <n v="327.9"/>
    <s v=""/>
    <n v="-55.74"/>
    <n v="-23.95"/>
    <s v=""/>
    <n v="248.21"/>
    <s v="agosto 2024"/>
    <s v=" "/>
    <x v="113"/>
    <s v="MLB2714983696"/>
    <s v="Trust Parts"/>
    <s v="Cabo De Marcha Vectra Expression 2007"/>
    <s v=" "/>
    <n v="327.9"/>
    <s v="Premium"/>
    <s v="Não emitida"/>
    <s v="Julia Fenerich Alberghini"/>
    <s v="CPF 38336371885"/>
    <s v="Rua Sud Menucci 700, Paraíso - CEP: 15825013, São Paulo"/>
    <s v=" "/>
    <s v=" "/>
    <s v="Julia Fenerich Alberghini"/>
    <s v="38336371885"/>
    <s v="Rua Sud Menucci 700 / Referencia: Perto Do Correio - CEP 15825013 - CENTRO, Paraíso, São Paulo"/>
    <s v="Paraíso"/>
    <s v="São Paulo"/>
    <s v="15825013"/>
    <s v="Brasil"/>
    <s v="Coleta do Mercado Envios"/>
    <s v="14 de agosto | 01:40"/>
    <s v="14 de agosto | 17:12"/>
    <s v="Mercado Envios"/>
    <s v="MEL43712119849LMXDF01"/>
    <s v=" "/>
    <s v=" "/>
    <s v=" "/>
    <s v=" "/>
    <s v=" "/>
    <s v=" "/>
    <s v=" "/>
    <s v=" "/>
    <s v=""/>
    <s v="Não"/>
    <s v=""/>
    <s v="Não"/>
  </r>
  <r>
    <s v="2000009007379576"/>
    <s v="11 de agosto de 2024 16:32 hs."/>
    <s v="Entregue"/>
    <s v="Chegou em 12 de agosto"/>
    <s v="Não"/>
    <n v="1"/>
    <n v="19.989999999999998"/>
    <n v="15.9"/>
    <n v="-9.4"/>
    <s v=""/>
    <s v=""/>
    <n v="26.49"/>
    <s v="agosto 2024"/>
    <s v=" "/>
    <x v="318"/>
    <s v="MLB2772496411"/>
    <s v="Trust Parts"/>
    <s v="Kit Reparo Trambulador Cambio Celta Com Liame 1994 A 2005"/>
    <s v=" "/>
    <n v="19.989999999999998"/>
    <s v="Premium"/>
    <s v="Não emitida"/>
    <s v="Patricia Santos"/>
    <s v="CPF 28228875860"/>
    <s v="Rua Reverendo Jorge Bertolaso Stella 263, São Paulo - CEP: 05544200, São Paulo"/>
    <s v=" "/>
    <s v=" "/>
    <s v="Patricia Santos"/>
    <s v="28228875860"/>
    <s v="Rua Reverendo Jorge Bertolaso Stella 263 / CEP 05544200 - Jardim Guarau, São Paulo, São Paulo"/>
    <s v="São Paulo"/>
    <s v="São Paulo"/>
    <s v="05544200"/>
    <s v="Brasil"/>
    <s v="Mercado Envios Flex"/>
    <s v="12 de agosto | 16:18"/>
    <s v="12 de agosto | 20:56"/>
    <s v="SERGIO DE MATOS CARVALHO"/>
    <s v="43711719677"/>
    <s v=" "/>
    <s v=" "/>
    <s v=" "/>
    <s v=" "/>
    <s v=" "/>
    <s v=" "/>
    <s v=" "/>
    <s v=" "/>
    <s v=""/>
    <s v="Não"/>
    <s v=""/>
    <s v="Não"/>
  </r>
  <r>
    <s v="2000009006409518"/>
    <s v="11 de agosto de 2024 14:04 hs."/>
    <s v="Entregue"/>
    <s v="Chegou em 17 de agosto"/>
    <s v="Não"/>
    <n v="1"/>
    <n v="46.05"/>
    <n v="21.96"/>
    <n v="-11.53"/>
    <n v="-21.96"/>
    <s v=""/>
    <n v="34.520000000000003"/>
    <s v="agosto 2024"/>
    <s v="Sim"/>
    <x v="299"/>
    <s v="MLB2918759345"/>
    <s v="Trust Parts"/>
    <s v="Bracinho Oscilante Com Pivô Fiat Uno 1986 A 1996"/>
    <s v=" "/>
    <n v="46.05"/>
    <s v="Clássico"/>
    <s v="Não emitida"/>
    <s v="Ana Paula Alves"/>
    <s v="CPF 08031083460"/>
    <s v="Rua Nove 40 - porno de ônibus, Petrolina - CEP: 56317240, Pernambuco"/>
    <s v=" "/>
    <s v=" "/>
    <s v="Ana Paula Alves"/>
    <s v="08031083460"/>
    <s v="Rua Nove 40 / porno de ônibus - CEP 56317240 - Pedra Linda, Petrolina, Pernambuco"/>
    <s v="Petrolina"/>
    <s v="Pernambuco"/>
    <s v="56317240"/>
    <s v="Brasil"/>
    <s v="Coleta do Mercado Envios"/>
    <s v="14 de agosto | 06:29"/>
    <s v="17 de agosto | 16:45"/>
    <s v="Mercado Envios"/>
    <s v="MEL43711489694LMXDF01"/>
    <s v=" "/>
    <s v=" "/>
    <s v=" "/>
    <s v=" "/>
    <s v=" "/>
    <s v=" "/>
    <s v=" "/>
    <s v=" "/>
    <s v=""/>
    <s v="Não"/>
    <s v=""/>
    <s v="Não"/>
  </r>
  <r>
    <s v="2000006158495855"/>
    <s v="11 de agosto de 2024 13:57 hs."/>
    <s v="Entregue"/>
    <s v="Chegou em 14 de agosto"/>
    <s v="Sim"/>
    <n v="1"/>
    <n v="43.65"/>
    <n v="18.03"/>
    <n v="-13.42"/>
    <n v="-18.03"/>
    <s v=""/>
    <n v="30.23"/>
    <s v="agosto 2024"/>
    <s v="Sim"/>
    <x v="25"/>
    <s v="MLB1845922576"/>
    <s v="Trust Parts"/>
    <s v="Kit Rolamento Roda Traseira Ford Ka 1997 1998 1999 2000-2002"/>
    <s v=" "/>
    <n v="43.65"/>
    <s v="Premium"/>
    <s v="Não emitida"/>
    <s v="Oseas  Francisco "/>
    <s v="CPF 06879541429"/>
    <s v="Rua Iepê 215 - Casa de esquina, Guarulhos - CEP: 07141380, São Paulo"/>
    <s v=" "/>
    <s v=" "/>
    <s v="Oseas  Francisco "/>
    <s v="06879541429"/>
    <s v="Rua Iepê 215 / Casa de esquina - CEP 07141380 - Jardim Silvia, Guarulhos, São Paulo"/>
    <s v="Guarulhos"/>
    <s v="São Paulo"/>
    <s v="07141380"/>
    <s v="Brasil"/>
    <s v="Coleta do Mercado Envios"/>
    <s v="14 de agosto | 02:48"/>
    <s v="14 de agosto | 12:04"/>
    <s v="Mercado Envios"/>
    <s v="MEL43711468754LMXDF01"/>
    <s v=" "/>
    <s v=" "/>
    <s v=" "/>
    <s v=" "/>
    <s v=" "/>
    <s v=" "/>
    <s v=" "/>
    <s v=" "/>
    <s v=""/>
    <s v="Não"/>
    <s v=""/>
    <s v="Não"/>
  </r>
  <r>
    <s v="2000006158280459"/>
    <s v="11 de agosto de 2024 12:50 hs."/>
    <s v="Entregue"/>
    <s v="Chegou em 16 de agosto"/>
    <s v="Sim"/>
    <n v="1"/>
    <n v="19.899999999999999"/>
    <n v="24.5"/>
    <n v="-9.3800000000000008"/>
    <n v="-24.5"/>
    <s v=""/>
    <n v="10.52"/>
    <s v="agosto 2024"/>
    <s v="Sim"/>
    <x v="199"/>
    <s v="MLB2100403112"/>
    <s v="Trust Parts"/>
    <s v="Capa Pedal Acelerador Freio Embreagem Corsa 1994 Até 2015"/>
    <s v=" "/>
    <n v="19.899999999999999"/>
    <s v="Premium"/>
    <s v="Não emitida"/>
    <s v="ROBSON BATISTA DA SIVA"/>
    <s v="CPF 01330264002"/>
    <s v="Avenida Getúlio Vargas 1446 - ferragem Berto cirio, Nova Santa Rita - CEP: 92480000, Rio Grande do Sul"/>
    <s v=" "/>
    <s v=" "/>
    <s v="ROBSON BATISTA DA SIVA"/>
    <s v="01330264002"/>
    <s v="Avenida Getúlio Vargas 1446 / ferragem Berto cirio Referencia: Ferragem Berto cirio aberto até às 18:00 - CEP 92480000 - Berto cirio, Nova Santa Rita, Rio Grande do Sul"/>
    <s v="Nova Santa Rita"/>
    <s v="Rio Grande do Sul"/>
    <s v="92480000"/>
    <s v="Brasil"/>
    <s v="Coleta do Mercado Envios"/>
    <s v="14 de agosto | 00:47"/>
    <s v="16 de agosto | 12:34"/>
    <s v="Mercado Envios"/>
    <s v="MEL43711127663LMXDF01"/>
    <s v=" "/>
    <s v=" "/>
    <s v=" "/>
    <s v=" "/>
    <s v=" "/>
    <s v=" "/>
    <s v=" "/>
    <s v=" "/>
    <s v=""/>
    <s v="Não"/>
    <s v=""/>
    <s v="Não"/>
  </r>
  <r>
    <s v="2000006158192099"/>
    <s v="11 de agosto de 2024 12:22 hs."/>
    <s v="Entregue"/>
    <s v="Chegou em 15 de agosto"/>
    <s v="Sim"/>
    <n v="1"/>
    <n v="172.11"/>
    <s v=""/>
    <n v="-29.26"/>
    <n v="-21.45"/>
    <s v=""/>
    <n v="121.4"/>
    <s v="agosto 2024"/>
    <s v="Sim"/>
    <x v="36"/>
    <s v="MLB3255204371"/>
    <s v="Trust Parts"/>
    <s v="2 Kit's Rolamento Eixo Traseiro Peugeot 207 Passion 50mm"/>
    <s v=" "/>
    <n v="172.11"/>
    <s v="Premium"/>
    <s v="Não emitida"/>
    <s v="Kaua de Moura Mascarelo"/>
    <s v="CPF 12772212947"/>
    <s v="R.Orestes Francisco Antunes 14 - Dragon Academia, Capinzal - CEP: 89665000, Santa Catarina"/>
    <s v=" "/>
    <s v=" "/>
    <s v="Kaua de Moura Mascarelo"/>
    <s v="12772212947"/>
    <s v="R.Orestes Francisco Antunes 14 / Dragon Academia Referencia: Rua ao lado do Dragon Academia - CEP 89665000 - Parizzoto, Capinzal, Santa Catarina"/>
    <s v="Capinzal"/>
    <s v="Santa Catarina"/>
    <s v="89665000"/>
    <s v="Brasil"/>
    <s v="Coleta do Mercado Envios"/>
    <s v="14 de agosto | 01:01"/>
    <s v="15 de agosto | 19:37"/>
    <s v="Mercado Envios"/>
    <s v="MEL43711226918LMXDF01"/>
    <s v=" "/>
    <s v=" "/>
    <s v=" "/>
    <s v=" "/>
    <s v=" "/>
    <s v=" "/>
    <s v=" "/>
    <s v=" "/>
    <s v=""/>
    <s v="Não"/>
    <s v=""/>
    <s v="Não"/>
  </r>
  <r>
    <s v="2000009005662362"/>
    <s v="11 de agosto de 2024 12:00 hs."/>
    <s v="Entregue"/>
    <s v="Chegou em 17 de agosto"/>
    <s v="Não"/>
    <n v="1"/>
    <n v="32.19"/>
    <n v="18.12"/>
    <n v="-11.47"/>
    <n v="-18.12"/>
    <s v=""/>
    <n v="20.72"/>
    <s v="agosto 2024"/>
    <s v="Sim"/>
    <x v="282"/>
    <s v="MLB2834327357"/>
    <s v="Trust Parts"/>
    <s v="Cabo De Velocímetro Vectra Todos Câmbio Mecânico 1993 A 1996"/>
    <s v=" "/>
    <n v="32.19"/>
    <s v="Premium"/>
    <s v="Não emitida"/>
    <s v="Jorge Jorge Dias De Jesus"/>
    <s v="CPF 05768610570"/>
    <s v="Rua Arapuanã SN - Bloco 04, ap 401, Feira de Santana - CEP: 44044254, Bahia"/>
    <s v=" "/>
    <s v=" "/>
    <s v="Jorge Jorge Dias De Jesus"/>
    <s v="05768610570"/>
    <s v="Rua Arapuanã SN / Bloco 04, ap 401 Referencia: Cond. Parque Dos Coqueiros - CEP 44044254 - Asa Branca, Feira de Santana, Bahia"/>
    <s v="Feira de Santana"/>
    <s v="Bahia"/>
    <s v="44044254"/>
    <s v="Brasil"/>
    <s v="Coleta do Mercado Envios"/>
    <s v="14 de agosto | 06:20"/>
    <s v="17 de agosto | 12:13"/>
    <s v="Mercado Envios"/>
    <s v="MEL43711004345LMXDF01"/>
    <s v=" "/>
    <s v=" "/>
    <s v=" "/>
    <s v=" "/>
    <s v=" "/>
    <s v=" "/>
    <s v=" "/>
    <s v=" "/>
    <s v=""/>
    <s v="Não"/>
    <s v=""/>
    <s v="Não"/>
  </r>
  <r>
    <s v="2000009005524422"/>
    <s v="11 de agosto de 2024 11:36 hs."/>
    <s v="Entregue"/>
    <s v="Chegou em 15 de agosto"/>
    <s v="Não"/>
    <n v="1"/>
    <n v="81.38"/>
    <s v=""/>
    <n v="-13.83"/>
    <n v="-19.95"/>
    <s v=""/>
    <n v="47.6"/>
    <s v="agosto 2024"/>
    <s v=" "/>
    <x v="158"/>
    <s v="MLB3280901657"/>
    <s v="Trust Parts"/>
    <s v="Pino Guia De Pinça De Freio Hb20 2012 Em Diante"/>
    <s v=" "/>
    <n v="81.38"/>
    <s v="Premium"/>
    <s v="Não emitida"/>
    <s v="Césa Remi Silva da Silva"/>
    <s v="CPF 53151321020"/>
    <s v="Avenida Princesa Isabel 395 - Recepção Cardiologia, Porto Alegre - CEP: 90620001, Rio Grande do Sul"/>
    <s v=" "/>
    <s v=" "/>
    <s v="Césa Remi Silva da Silva"/>
    <s v="53151321020"/>
    <s v="Avenida Princesa Isabel 395 / Recepção Cardiologia Referencia: Engenharia Biomédica_x000a_A/C César - CEP 90620001 - Santana, Porto Alegre, Rio Grande do Sul"/>
    <s v="Porto Alegre"/>
    <s v="Rio Grande do Sul"/>
    <s v="90620001"/>
    <s v="Brasil"/>
    <s v="Coleta do Mercado Envios"/>
    <s v="14 de agosto | 00:47"/>
    <s v="15 de agosto | 12:38"/>
    <s v="Mercado Envios"/>
    <s v="MEL43710947259LMXDF01"/>
    <s v=" "/>
    <s v=" "/>
    <s v=" "/>
    <s v=" "/>
    <s v=" "/>
    <s v=" "/>
    <s v=" "/>
    <s v=" "/>
    <s v=""/>
    <s v="Não"/>
    <s v=""/>
    <s v="Não"/>
  </r>
  <r>
    <s v="2000009004809240"/>
    <s v="11 de agosto de 2024 08:36 hs."/>
    <s v="Entregue"/>
    <s v="Chegou em 14 de agosto"/>
    <s v="Não"/>
    <n v="1"/>
    <n v="238.89"/>
    <s v=""/>
    <n v="-40.61"/>
    <n v="-25.95"/>
    <s v=""/>
    <n v="172.33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Edimilson Alves"/>
    <s v="CPF 14158433843"/>
    <s v="Rua Maria Firmina da Paz 87, Caraguatatuba - CEP: 11668060, São Paulo"/>
    <s v=" "/>
    <s v=" "/>
    <s v="Edimilson Alves"/>
    <s v="14158433843"/>
    <s v="Rua Maria Firmina da Paz 87 / CEP 11668060 - Perequê Mirim, Caraguatatuba, São Paulo"/>
    <s v="Caraguatatuba"/>
    <s v="São Paulo"/>
    <s v="11668060"/>
    <s v="Brasil"/>
    <s v="Coleta do Mercado Envios"/>
    <s v="14 de agosto | 01:45"/>
    <s v="14 de agosto | 11:54"/>
    <s v="Mercado Envios"/>
    <s v="MEL43710645813LMXDF01"/>
    <s v=" "/>
    <s v=" "/>
    <s v=" "/>
    <s v=" "/>
    <s v=" "/>
    <s v=" "/>
    <s v=" "/>
    <s v=" "/>
    <s v=""/>
    <s v="Não"/>
    <s v=""/>
    <s v="Não"/>
  </r>
  <r>
    <s v="2000009004805624"/>
    <s v="11 de agosto de 2024 08:32 hs."/>
    <s v="Entregue"/>
    <s v="Chegou em 14 de agosto"/>
    <s v="Não"/>
    <n v="1"/>
    <n v="43.65"/>
    <n v="28.46"/>
    <n v="-13.42"/>
    <n v="-28.46"/>
    <s v=""/>
    <n v="30.23"/>
    <s v="agosto 2024"/>
    <s v="Sim"/>
    <x v="25"/>
    <s v="MLB1845922576"/>
    <s v="Trust Parts"/>
    <s v="Kit Rolamento Roda Traseira Ford Ka 1997 1998 1999 2000-2002"/>
    <s v=" "/>
    <n v="43.65"/>
    <s v="Premium"/>
    <s v="Não emitida"/>
    <s v="Benedito Marques"/>
    <s v="CPF 86504363668"/>
    <s v="Rua José Cândido da Silva 20, Itajubá - CEP: 37504314, Minas Gerais"/>
    <s v=" "/>
    <s v=" "/>
    <s v="Benedito Marques"/>
    <s v="86504363668"/>
    <s v="Rua José Cândido da Silva 20 / casa 3 portôes cinza - CEP 37504314 - Açude, Itajubá, Minas Gerais"/>
    <s v="Itajubá"/>
    <s v="Minas Gerais"/>
    <s v="37504314"/>
    <s v="Brasil"/>
    <s v="Coleta do Mercado Envios"/>
    <s v="14 de agosto | 02:17"/>
    <s v="14 de agosto | 17:30"/>
    <s v="Mercado Envios"/>
    <s v="MEL43710814174LMXDF01"/>
    <s v=" "/>
    <s v=" "/>
    <s v=" "/>
    <s v=" "/>
    <s v=" "/>
    <s v=" "/>
    <s v=" "/>
    <s v=" "/>
    <s v=""/>
    <s v="Não"/>
    <s v=""/>
    <s v="Não"/>
  </r>
  <r>
    <s v="2000009004696758"/>
    <s v="11 de agosto de 2024 06:57 hs."/>
    <s v="Entregue"/>
    <s v="Chegou em 15 de agosto"/>
    <s v="Não"/>
    <n v="1"/>
    <n v="85"/>
    <s v=""/>
    <n v="-14.45"/>
    <n v="-19.95"/>
    <s v=""/>
    <n v="50.6"/>
    <s v="agosto 2024"/>
    <s v="Sim"/>
    <x v="72"/>
    <s v="MLB3279023930"/>
    <s v="Trust Parts"/>
    <s v="Reparo Do Cabo Engate Peugeot 307"/>
    <s v=" "/>
    <n v="85"/>
    <s v="Premium"/>
    <s v="Não emitida"/>
    <s v="Andre Julio De Oliveira"/>
    <s v="CPF 18546762880"/>
    <s v="Rua Paulo Filik 11, Carapicuíba - CEP: 06385740, São Paulo"/>
    <s v=" "/>
    <s v=" "/>
    <s v="Andre Julio De Oliveira"/>
    <s v="18546762880"/>
    <s v="Rua Paulo Filik 11 / CEP 06385740 - Jardim Ângela Maria, Carapicuíba, São Paulo"/>
    <s v="Carapicuíba"/>
    <s v="São Paulo"/>
    <s v="06385740"/>
    <s v="Brasil"/>
    <s v="Coleta do Mercado Envios"/>
    <s v="14 de agosto | 02:25"/>
    <s v="15 de agosto | 16:23"/>
    <s v="Mercado Envios"/>
    <s v="MEL43710589981LMXDF01"/>
    <s v="https://myaccount.mercadolivre.com.br/shipments/43710589981/detail"/>
    <s v=" "/>
    <s v=" "/>
    <s v=" "/>
    <s v=" "/>
    <s v=" "/>
    <s v=" "/>
    <s v=" "/>
    <s v=""/>
    <s v="Não"/>
    <s v=""/>
    <s v="Não"/>
  </r>
  <r>
    <s v="2000009004683674"/>
    <s v="11 de agosto de 2024 06:50 hs."/>
    <s v="Entregue"/>
    <s v="Chegou em 15 de agosto"/>
    <s v="Não"/>
    <n v="1"/>
    <n v="67.22"/>
    <n v="32.94"/>
    <n v="-14.07"/>
    <n v="-32.94"/>
    <s v=""/>
    <n v="53.15"/>
    <s v="agosto 2024"/>
    <s v=" "/>
    <x v="46"/>
    <s v="MLB2860187459"/>
    <s v="Trust Parts"/>
    <s v="Par Morceguinho Dianteiro Celta 1998 A 2015"/>
    <s v=" "/>
    <n v="67.22"/>
    <s v="Clássico"/>
    <s v="Não emitida"/>
    <s v="Eduardo Antonio Martins"/>
    <s v="CPF 28600506808"/>
    <s v="Coriolano s.da silva 151, Paty do Alferes - CEP: 26950000, Rio de Janeiro"/>
    <s v=" "/>
    <s v=" "/>
    <s v="Eduardo Antonio Martins"/>
    <s v="28600506808"/>
    <s v="Coriolano s.da silva 151 / CEP 26950000 - Pedras Ruivas, Paty do Alferes, Rio de Janeiro"/>
    <s v="Paty do Alferes"/>
    <s v="Rio de Janeiro"/>
    <s v="26950000"/>
    <s v="Brasil"/>
    <s v="Coleta do Mercado Envios"/>
    <s v="14 de agosto | 00:55"/>
    <s v="15 de agosto | 18:11"/>
    <s v="Mercado Envios"/>
    <s v="MEL43710757614LMXDF01"/>
    <s v=" "/>
    <s v=" "/>
    <s v=" "/>
    <s v=" "/>
    <s v=" "/>
    <s v=" "/>
    <s v=" "/>
    <s v=" "/>
    <s v=""/>
    <s v="Não"/>
    <n v="1"/>
    <s v="Não"/>
  </r>
  <r>
    <s v="2000009003945490"/>
    <s v="10 de agosto de 2024 23:42 hs."/>
    <s v="Entregue"/>
    <s v="Chegou em 28 de agosto"/>
    <s v="Não"/>
    <n v="1"/>
    <n v="77.5"/>
    <n v="72.010000000000005"/>
    <n v="-15.3"/>
    <n v="-72.010000000000005"/>
    <s v=""/>
    <n v="62.2"/>
    <s v="agosto 2024"/>
    <s v="Sim"/>
    <x v="253"/>
    <s v="MLB2830710502"/>
    <s v="Trust Parts"/>
    <s v="Cabo De Freio Gol G3 2002 Em Diante"/>
    <s v=" "/>
    <n v="77.5"/>
    <s v="Clássico"/>
    <s v="Não emitida"/>
    <s v="Roberto Silva Gois"/>
    <s v="CPF 92733387553"/>
    <s v="Augusto Rodrigues da Santana 38 - casa, Dianópolis - CEP: 77300000, Tocantins"/>
    <s v=" "/>
    <s v=" "/>
    <s v="Roberto Silva Gois"/>
    <s v="92733387553"/>
    <s v="Augusto Rodrigues da Santana 38 / casa Referencia: casa fundos - CEP 77300000 - centro, Dianópolis, Tocantins"/>
    <s v="Dianópolis"/>
    <s v="Tocantins"/>
    <s v="77300000"/>
    <s v="Brasil"/>
    <s v="Coleta do Mercado Envios"/>
    <s v="14 de agosto | 05:15"/>
    <s v="28 de agosto | 19:55"/>
    <s v="Jad Logistica Ltda"/>
    <s v="12108800772970"/>
    <s v="https://www.jadlog.com.br/trackingml.jsp?pedido=12108800772970"/>
    <s v=" "/>
    <s v=" "/>
    <s v=" "/>
    <s v=" "/>
    <s v=" "/>
    <s v=" "/>
    <s v=" "/>
    <s v=""/>
    <s v="Não"/>
    <s v=""/>
    <s v="Não"/>
  </r>
  <r>
    <s v="2000009003815384"/>
    <s v="10 de agosto de 2024 23:15 hs."/>
    <s v="Entregue"/>
    <s v="Chegou em 14 de agosto"/>
    <s v="Não"/>
    <n v="1"/>
    <n v="199.7"/>
    <s v=""/>
    <n v="-23.96"/>
    <n v="-23.95"/>
    <s v=""/>
    <n v="151.79"/>
    <s v="agosto 2024"/>
    <s v="Sim"/>
    <x v="202"/>
    <s v="MLB3281316877"/>
    <s v="Trust Parts"/>
    <s v="Bandeja Inferior Esquerda Com Pivô Astra 1999 A 2011"/>
    <s v=" "/>
    <n v="199.7"/>
    <s v="Clássico"/>
    <s v="Não emitida"/>
    <s v="Eraldo Jesus Santos"/>
    <s v="CPF 06681729592"/>
    <s v="Rua Ângelo Geromel 85, Itatiba - CEP: 13254250, São Paulo"/>
    <s v=" "/>
    <s v=" "/>
    <s v="Eraldo Jesus Santos"/>
    <s v="06681729592"/>
    <s v="Rua Ângelo Geromel 85 / Referencia: ao lado da cris perfumaria - CEP 13254250 - Parque São Francisco, Itatiba, São Paulo"/>
    <s v="Itatiba"/>
    <s v="São Paulo"/>
    <s v="13254250"/>
    <s v="Brasil"/>
    <s v="Coleta do Mercado Envios"/>
    <s v="14 de agosto | 02:40"/>
    <s v="14 de agosto | 11:48"/>
    <s v="Mercado Envios"/>
    <s v="MEL43710411248LMXDF01"/>
    <s v=" "/>
    <s v=" "/>
    <s v=" "/>
    <s v=" "/>
    <s v=" "/>
    <s v=" "/>
    <s v=" "/>
    <s v=" "/>
    <s v=""/>
    <s v="Não"/>
    <s v=""/>
    <s v="Não"/>
  </r>
  <r>
    <s v="2000009003815846"/>
    <s v="10 de agosto de 2024 23:14 hs."/>
    <s v="Entregue"/>
    <s v="Chegou em 12 de agosto"/>
    <s v="Não"/>
    <n v="1"/>
    <n v="183.87"/>
    <n v="1.59"/>
    <n v="-22.06"/>
    <s v=""/>
    <s v=""/>
    <n v="163.4"/>
    <s v="agosto 2024"/>
    <s v="Sim"/>
    <x v="10"/>
    <s v="MLB2901342894"/>
    <s v="Trust Parts"/>
    <s v="Par Bandeja Com Pivô Versa 2011 Em Diante"/>
    <s v=" "/>
    <n v="183.87"/>
    <s v="Clássico"/>
    <s v="Não emitida"/>
    <s v="Marcio Silveira"/>
    <s v="CPF 25968729864"/>
    <s v="Rua Profeta Jonas 312, Mogi das Cruzes - CEP: 08738570, São Paulo"/>
    <s v=" "/>
    <s v=" "/>
    <s v="Marcio Silveira"/>
    <s v="25968729864"/>
    <s v="Rua Profeta Jonas 312 / CEP 08738570 - Vila Pomar, Mogi das Cruzes, São Paulo"/>
    <s v="Mogi das Cruzes"/>
    <s v="São Paulo"/>
    <s v="08738570"/>
    <s v="Brasil"/>
    <s v="Mercado Envios Flex"/>
    <s v="12 de agosto | 16:57"/>
    <s v="12 de agosto | 19:21"/>
    <s v="RODRIGO REIS"/>
    <s v="43710244081"/>
    <s v=" "/>
    <s v=" "/>
    <s v=" "/>
    <s v=" "/>
    <s v=" "/>
    <s v=" "/>
    <s v=" "/>
    <s v=" "/>
    <s v=""/>
    <s v="Não"/>
    <s v=""/>
    <s v="Não"/>
  </r>
  <r>
    <s v="2000009003267032"/>
    <s v="10 de agosto de 2024 21:36 hs."/>
    <s v="Entregue"/>
    <s v="Chegou em 15 de agosto"/>
    <s v="Não"/>
    <n v="1"/>
    <n v="49.7"/>
    <n v="19.649999999999999"/>
    <n v="-14.45"/>
    <n v="-19.649999999999999"/>
    <s v=""/>
    <n v="35.25"/>
    <s v="agosto 2024"/>
    <s v="Sim"/>
    <x v="220"/>
    <s v="MLB2063671442"/>
    <s v="Trust Parts"/>
    <s v="2 Haste Bieleta Câmbio Peugeot 206 207  1.4 1.6 16cm Curta"/>
    <s v=" "/>
    <n v="49.7"/>
    <s v="Premium"/>
    <s v="Não emitida"/>
    <s v="Sidimar Jakubovski Matte"/>
    <s v="CPF 80039998983"/>
    <s v="Rua José Marcolino Cardoso 360, Catanduvas - CEP: 85470000, Paraná"/>
    <s v=" "/>
    <s v=" "/>
    <s v="Sidimar Jakubovski Matte"/>
    <s v="80039998983"/>
    <s v="Rua José Marcolino Cardoso 360 / CEP 85470000 - alto Alegre, Catanduvas, Paraná"/>
    <s v="Catanduvas"/>
    <s v="Paraná"/>
    <s v="85470000"/>
    <s v="Brasil"/>
    <s v="Coleta do Mercado Envios"/>
    <s v="14 de agosto | 03:50"/>
    <s v="15 de agosto | 14:32"/>
    <s v="Mercado Envios"/>
    <s v="MEL43710012971LMXDF01"/>
    <s v=" "/>
    <s v=" "/>
    <s v=" "/>
    <s v=" "/>
    <s v=" "/>
    <s v=" "/>
    <s v=" "/>
    <s v=" "/>
    <s v=""/>
    <s v="Não"/>
    <s v=""/>
    <s v="Não"/>
  </r>
  <r>
    <s v="2000006156309231"/>
    <s v="10 de agosto de 2024 19:08 hs."/>
    <s v="Entregue"/>
    <s v="Chegou em 14 de agosto"/>
    <s v="Sim"/>
    <n v="1"/>
    <n v="183.87"/>
    <s v=""/>
    <n v="-22.06"/>
    <n v="-23.95"/>
    <s v=""/>
    <n v="137.86000000000001"/>
    <s v="agosto 2024"/>
    <s v="Sim"/>
    <x v="10"/>
    <s v="MLB2901342894"/>
    <s v="Trust Parts"/>
    <s v="Par Bandeja Com Pivô Versa 2011 Em Diante"/>
    <s v=" "/>
    <n v="183.87"/>
    <s v="Clássico"/>
    <s v="Não emitida"/>
    <s v="Laurimar Bezerra Simiao"/>
    <s v="CPF 11816476730"/>
    <s v="Avenida Brasil 2082 2082, Vila Velha - CEP: 29126554, Espírito Santo"/>
    <s v=" "/>
    <s v=" "/>
    <s v="Laurimar Bezerra Simiao"/>
    <s v="11816476730"/>
    <s v="Avenida Brasil 2082 / casa Referencia: próx ao varejão do povo,portão laranja - CEP 29126554 - Morada da Barra, Vila Velha, Espírito Santo"/>
    <s v="Vila Velha"/>
    <s v="Espírito Santo"/>
    <s v="29126554"/>
    <s v="Brasil"/>
    <s v="Coleta do Mercado Envios"/>
    <s v="14 de agosto | 01:45"/>
    <s v="14 de agosto | 17:46"/>
    <s v="Mercado Envios"/>
    <s v="MEL43709611367LMXDF01"/>
    <s v=" "/>
    <s v=" "/>
    <s v=" "/>
    <s v=" "/>
    <s v=" "/>
    <s v=" "/>
    <s v=" "/>
    <s v=" "/>
    <s v=""/>
    <s v="Não"/>
    <s v=""/>
    <s v="Não"/>
  </r>
  <r>
    <s v="2000009002239780"/>
    <s v="10 de agosto de 2024 18:56 hs."/>
    <s v="Entregue"/>
    <s v="Chegou em 14 de agosto"/>
    <s v="Não"/>
    <n v="1"/>
    <n v="62.42"/>
    <n v="22.42"/>
    <n v="-13.49"/>
    <n v="-22.42"/>
    <s v=""/>
    <n v="48.93"/>
    <s v="agosto 2024"/>
    <s v="Sim"/>
    <x v="12"/>
    <s v="MLB2063490455"/>
    <s v="Trust Parts"/>
    <s v="Kit Bieleta Haste Trambulador Peugeot 206 207 1.4 8v 1.6 16v"/>
    <s v=" "/>
    <n v="62.42"/>
    <s v="Clássico"/>
    <s v="Não emitida"/>
    <s v="Amilton Jesus Contreiras Celente"/>
    <s v="CPF 23126094015"/>
    <s v="Rua João Hukan 86, Mariental - CEP: 83760000, Paraná"/>
    <s v=" "/>
    <s v=" "/>
    <s v="Amilton Jesus Contreiras Celente"/>
    <s v="23126094015"/>
    <s v="Rua João Hukan 86 / Referencia: Rua em frente ao fórum da Lapa - CEP 83760000 - cidade nova, Mariental, Paraná"/>
    <s v="Mariental"/>
    <s v="Paraná"/>
    <s v="83760000"/>
    <s v="Brasil"/>
    <s v="Coleta do Mercado Envios"/>
    <s v="14 de agosto | 01:41"/>
    <s v="14 de agosto | 17:23"/>
    <s v="Mercado Envios"/>
    <s v="MEL43709580897LMXDF01"/>
    <s v=" "/>
    <s v=" "/>
    <s v=" "/>
    <s v=" "/>
    <s v=" "/>
    <s v=" "/>
    <s v=" "/>
    <s v=" "/>
    <s v=""/>
    <s v="Não"/>
    <s v=""/>
    <s v="Não"/>
  </r>
  <r>
    <s v="2000009002171840"/>
    <s v="10 de agosto de 2024 18:47 hs."/>
    <s v="Entregue"/>
    <s v="Chegou em 12 de agosto"/>
    <s v="Não"/>
    <n v="1"/>
    <n v="185.89"/>
    <n v="1.59"/>
    <n v="-31.6"/>
    <s v=""/>
    <s v=""/>
    <n v="155.88"/>
    <s v="agosto 2024"/>
    <s v="Sim"/>
    <x v="268"/>
    <s v="MLB3070011541"/>
    <s v="Trust Parts"/>
    <s v="Bandeja Direita Com Pivô Grand Siena 2012 Em Diante"/>
    <s v=" "/>
    <n v="185.89"/>
    <s v="Premium"/>
    <s v="Não emitida"/>
    <s v="marcia  alves pereira"/>
    <s v="CPF 28865635878"/>
    <s v="Rua Silvestre I 64 - casa, Francisco Morato - CEP: 07936020, São Paulo"/>
    <s v=" "/>
    <s v=" "/>
    <s v="marcia  alves pereira"/>
    <s v="28865635878"/>
    <s v="Rua Silvestre I 64 / casa - CEP 07936020 - Jardim Nossa Senhora Aparecida, Francisco Morato, São Paulo"/>
    <s v="Francisco Morato"/>
    <s v="São Paulo"/>
    <s v="07936020"/>
    <s v="Brasil"/>
    <s v="Mercado Envios Flex"/>
    <s v="12 de agosto | 16:51"/>
    <s v="12 de agosto | 21:56"/>
    <s v="EDUARDO SANTOS"/>
    <s v="43709721412"/>
    <s v=" "/>
    <s v=" "/>
    <s v=" "/>
    <s v=" "/>
    <s v=" "/>
    <s v=" "/>
    <s v=" "/>
    <s v=" "/>
    <s v=""/>
    <s v="Não"/>
    <s v=""/>
    <s v="Não"/>
  </r>
  <r>
    <s v="2000006156168255"/>
    <s v="10 de agosto de 2024 18:27 hs."/>
    <s v="Entregue"/>
    <s v="Chegou em 14 de agosto"/>
    <s v="Sim"/>
    <n v="1"/>
    <n v="91.61"/>
    <n v="31.12"/>
    <n v="-10.99"/>
    <n v="-54.07"/>
    <s v=""/>
    <n v="57.67"/>
    <s v="agosto 2024"/>
    <s v="Sim"/>
    <x v="56"/>
    <s v="MLB2816519971"/>
    <s v="Trust Parts"/>
    <s v="Cabo De Freio Gol G2 Todos Traseiro 1994 A 2002"/>
    <s v=" "/>
    <n v="91.61"/>
    <s v="Clássico"/>
    <s v="Não emitida"/>
    <s v="Dismael Melo Da Silva"/>
    <s v="CPF 01168288541"/>
    <s v="Avenida Ministro Landulfo Alves 418 - churrascaria, Paulo Afonso - CEP: 48602490, Bahia"/>
    <s v=" "/>
    <s v=" "/>
    <s v="Dismael Melo Da Silva"/>
    <s v="01168288541"/>
    <s v="Avenida Ministro Landulfo Alves 418 / churrascaria Referencia: churrascaria boi na brasa - CEP 48602490 - Centro, Paulo Afonso, Bahia"/>
    <s v="Paulo Afonso"/>
    <s v="Bahia"/>
    <s v="48602490"/>
    <s v="Brasil"/>
    <s v="Coleta do Mercado Envios"/>
    <s v="13 de agosto | 06:02"/>
    <s v="14 de agosto | 16:59"/>
    <s v="Mercado Envios"/>
    <s v="MEL43709670340LMXDF01"/>
    <s v=" "/>
    <s v=" "/>
    <s v=" "/>
    <s v=" "/>
    <s v=" "/>
    <s v=" "/>
    <s v=" "/>
    <s v=" "/>
    <s v=""/>
    <s v="Não"/>
    <s v=""/>
    <s v="Não"/>
  </r>
  <r>
    <s v="2000009000974706"/>
    <s v="10 de agosto de 2024 15:40 hs."/>
    <s v="Entregue"/>
    <s v="Chegou em 16 de agosto"/>
    <s v="Não"/>
    <n v="1"/>
    <n v="183.87"/>
    <s v=""/>
    <n v="-22.06"/>
    <n v="-73.45"/>
    <s v=""/>
    <n v="88.36"/>
    <s v="agosto 2024"/>
    <s v="Sim"/>
    <x v="10"/>
    <s v="MLB2901284875"/>
    <s v="Trust Parts"/>
    <s v="Par Bandeja Com Pivô March 2011 Em Diante"/>
    <s v=" "/>
    <n v="183.87"/>
    <s v="Clássico"/>
    <s v="Não emitida"/>
    <s v="jose carlos"/>
    <s v="CPF 31196390606"/>
    <s v="RUA ARDÓSIA 117, Belo Horizonte - CEP: 31210480, Minas Gerais"/>
    <s v=" "/>
    <s v=" "/>
    <s v="jose carlos"/>
    <s v="31196390606"/>
    <s v="RUA ARDÓSIA 117 / CEP 31210480 - Bonfim, Belo Horizonte, Minas Gerais"/>
    <s v="Belo Horizonte"/>
    <s v="Minas Gerais"/>
    <s v="31210480"/>
    <s v="Brasil"/>
    <s v="Coleta do Mercado Envios"/>
    <s v="13 de agosto | 06:29"/>
    <s v="16 de agosto | 10:43"/>
    <s v="Mercado Envios"/>
    <s v="MEL43709027097LMXDF01"/>
    <s v="https://myaccount.mercadolivre.com.br/shipments/43709027097/detail"/>
    <s v=" "/>
    <s v=" "/>
    <s v=" "/>
    <s v=" "/>
    <s v=" "/>
    <s v=" "/>
    <s v=" "/>
    <s v=""/>
    <s v="Não"/>
    <s v=""/>
    <s v="Não"/>
  </r>
  <r>
    <s v="2000009000874292"/>
    <s v="10 de agosto de 2024 15:23 hs."/>
    <s v="Entregue"/>
    <s v="Chegou em 12 de agosto"/>
    <s v="Não"/>
    <n v="3"/>
    <n v="52.35"/>
    <n v="15.9"/>
    <n v="-24.27"/>
    <s v=""/>
    <s v=""/>
    <n v="43.98"/>
    <s v="agosto 2024"/>
    <s v=" "/>
    <x v="297"/>
    <s v="MLB2742847582"/>
    <s v="Trust Parts"/>
    <s v="Capa De Pedal Freio E Embreagem Renault Kwid"/>
    <s v=" "/>
    <n v="17.45"/>
    <s v="Clássico"/>
    <s v="Não emitida"/>
    <s v="DANILO ROSA"/>
    <s v="CPF 12595653865"/>
    <s v="Avenida Engenho Araci 47, São Paulo - CEP: 04279000, São Paulo"/>
    <s v=" "/>
    <s v=" "/>
    <s v="DANILO ROSA"/>
    <s v="12595653865"/>
    <s v="Avenida Engenho Araci 47 / Referencia: portão de alumínio - CEP 04279000 - Vila Dom Pedro I, São Paulo, São Paulo"/>
    <s v="São Paulo"/>
    <s v="São Paulo"/>
    <s v="04279000"/>
    <s v="Brasil"/>
    <s v="Mercado Envios Flex"/>
    <s v="12 de agosto | 15:59"/>
    <s v="12 de agosto | 19:16"/>
    <s v="GIOVANNI GIOVANNI"/>
    <s v="43708982301"/>
    <s v=" "/>
    <s v=" "/>
    <s v=" "/>
    <s v=" "/>
    <s v=" "/>
    <s v=" "/>
    <s v=" "/>
    <s v=" "/>
    <s v=""/>
    <s v="Não"/>
    <s v=""/>
    <s v="Não"/>
  </r>
  <r>
    <s v="2000009000323366"/>
    <s v="10 de agosto de 2024 14:02 hs."/>
    <s v="Entregue"/>
    <s v="Chegou em 13 de agosto"/>
    <s v="Não"/>
    <n v="1"/>
    <n v="38.700000000000003"/>
    <n v="13.72"/>
    <n v="-10.64"/>
    <n v="-13.72"/>
    <s v=""/>
    <n v="30.38"/>
    <s v="agosto 2024"/>
    <s v=" "/>
    <x v="8"/>
    <s v="MLB2826499659"/>
    <s v="Trust Parts"/>
    <s v="Cabo De Embreagem Uno Motor 1.3 8v Fire Fase I 2004 A 2008"/>
    <s v=" "/>
    <n v="38.700000000000003"/>
    <s v="Clássico"/>
    <s v="Não emitida"/>
    <s v="Larissa Gomes"/>
    <s v="CPF 50241558824"/>
    <s v="Rua João Giordano 75 - Casa Da Frente, Espírito Santo do Pinhal - CEP: 13990000, São Paulo"/>
    <s v=" "/>
    <s v=" "/>
    <s v="Larissa Gomes"/>
    <s v="50241558824"/>
    <s v="Rua João Giordano 75 / Casa Da Frente - CEP 13990000 - Santa rita, Espírito Santo do Pinhal, São Paulo"/>
    <s v="Espírito Santo do Pinhal"/>
    <s v="São Paulo"/>
    <s v="13990000"/>
    <s v="Brasil"/>
    <s v="Coleta do Mercado Envios"/>
    <s v="13 de agosto | 02:44"/>
    <s v="13 de agosto | 13:16"/>
    <s v="Mercado Envios"/>
    <s v="MEL43708750635LMXDF01"/>
    <s v=" "/>
    <s v=" "/>
    <s v=" "/>
    <s v=" "/>
    <s v=" "/>
    <s v=" "/>
    <s v=" "/>
    <s v=" "/>
    <s v=""/>
    <s v="Não"/>
    <s v=""/>
    <s v="Não"/>
  </r>
  <r>
    <s v="2000008999480150"/>
    <s v="10 de agosto de 2024 11:58 hs."/>
    <s v="Entregue"/>
    <s v="Chegou em 13 de agosto"/>
    <s v="Não"/>
    <n v="1"/>
    <n v="47.75"/>
    <n v="20.399999999999999"/>
    <n v="-14.12"/>
    <n v="-20.399999999999999"/>
    <s v=""/>
    <n v="33.630000000000003"/>
    <s v="agosto 2024"/>
    <s v="Sim"/>
    <x v="8"/>
    <s v="MLB2826499611"/>
    <s v="Trust Parts"/>
    <s v="Cabo Embreagem Uno Mille Motor 1.0 8v Mpi Fire 2002 A 2004"/>
    <s v=" "/>
    <n v="47.75"/>
    <s v="Premium"/>
    <s v="Não emitida"/>
    <s v="Jose Ailton Da Silva"/>
    <s v="CPF 46643667879"/>
    <s v="Araripe Oliveira 205 - casa do fundo, Pariquera-Açu - CEP: 11930000, São Paulo"/>
    <s v=" "/>
    <s v=" "/>
    <s v="Jose Ailton Da Silva"/>
    <s v="46643667879"/>
    <s v="Araripe Oliveira 205 / casa do fundo - CEP 11930000 - vila Roseli, Pariquera-Açu, São Paulo"/>
    <s v="Pariquera-Açu"/>
    <s v="São Paulo"/>
    <s v="11930000"/>
    <s v="Brasil"/>
    <s v="Coleta do Mercado Envios"/>
    <s v="13 de agosto | 01:29"/>
    <s v="13 de agosto | 16:50"/>
    <s v="Mercado Envios"/>
    <s v="MEL43708371163LMXDF01"/>
    <s v=" "/>
    <s v=" "/>
    <s v=" "/>
    <s v=" "/>
    <s v=" "/>
    <s v=" "/>
    <s v=" "/>
    <s v=" "/>
    <s v=""/>
    <s v="Não"/>
    <s v=""/>
    <s v="Não"/>
  </r>
  <r>
    <s v="2000008999405556"/>
    <s v="10 de agosto de 2024 11:55 hs."/>
    <s v="Entregue"/>
    <s v="Chegou em 14 de agosto"/>
    <s v="Não"/>
    <n v="1"/>
    <n v="100.76"/>
    <s v=""/>
    <n v="-12.09"/>
    <n v="-21.45"/>
    <s v=""/>
    <n v="67.22"/>
    <s v="agosto 2024"/>
    <s v="Sim"/>
    <x v="93"/>
    <s v="MLB3696108400"/>
    <s v="Trust Parts"/>
    <s v="Par Bieleta Dianteira Golf 1998 A 2012"/>
    <s v=" "/>
    <n v="100.76"/>
    <s v="Clássico"/>
    <s v="Não emitida"/>
    <s v="Marcelo Tiengo"/>
    <s v="CPF 30896384870"/>
    <s v="RUA MELLO PEIXOTO 588, Palmital - CEP: 19970092, São Paulo"/>
    <s v=" "/>
    <s v=" "/>
    <s v="Marcelo Tiengo"/>
    <s v="30896384870"/>
    <s v="RUA MELLO PEIXOTO 588 / COMERCIAL - CEP 19970092 - Centro, Palmital, São Paulo"/>
    <s v="Palmital"/>
    <s v="São Paulo"/>
    <s v="19970092"/>
    <s v="Brasil"/>
    <s v="Coleta do Mercado Envios"/>
    <s v="13 de agosto | 02:19"/>
    <s v="14 de agosto | 13:00"/>
    <s v="Mercado Envios"/>
    <s v="MEL43708514528LMXDF01"/>
    <s v="https://myaccount.mercadolivre.com.br/shipments/43708514528/detail"/>
    <s v=" "/>
    <s v=" "/>
    <s v=" "/>
    <s v=" "/>
    <s v=" "/>
    <s v=" "/>
    <s v=" "/>
    <s v=""/>
    <s v="Não"/>
    <s v=""/>
    <s v="Não"/>
  </r>
  <r>
    <s v="2000008999086808"/>
    <s v="10 de agosto de 2024 11:01 hs."/>
    <s v="Entregue"/>
    <s v="Chegou em 13 de agosto"/>
    <s v="Não"/>
    <n v="1"/>
    <n v="55.09"/>
    <n v="15.9"/>
    <n v="-15.37"/>
    <s v=""/>
    <s v=""/>
    <n v="55.62"/>
    <s v="agosto 2024"/>
    <s v="Sim"/>
    <x v="72"/>
    <s v="MLB2797196132"/>
    <s v="Trust Parts"/>
    <s v="Kit Reparo Terminal Cabo De Engate Seleção De Marchas Kwid"/>
    <s v=" "/>
    <n v="55.09"/>
    <s v="Premium"/>
    <s v="Não emitida"/>
    <s v="RM CENTRO DE DIAGNOSTICO AUTOMOTIVO LTDA"/>
    <s v="CNPJ 19849997000187"/>
    <s v="Rua Joana Maria Da Conceição 4, Francisco Morato - CEP: 07909100, São Paulo"/>
    <s v="Contribuinte"/>
    <s v="311057483114"/>
    <s v="RM CENTRO DE DIAGNOSTICO AUTOMOTIVO LTDA"/>
    <s v="19849997000187"/>
    <s v="Rua Joana Maria da Conceição 4 / CEP 07909100 - Belém Estação, Francisco Morato, São Paulo"/>
    <s v="Francisco Morato"/>
    <s v="São Paulo"/>
    <s v="07909100"/>
    <s v="Brasil"/>
    <s v="Mercado Envios Flex"/>
    <s v="12 de agosto | 17:01"/>
    <s v="13 de agosto | 13:07"/>
    <s v="ERRENEY MACIEL DE FREITAS, ERRENEY MACIEL DE FREITAS"/>
    <s v="43708202869"/>
    <s v=" "/>
    <s v=" "/>
    <s v=" "/>
    <s v=" "/>
    <s v=" "/>
    <s v=" "/>
    <s v=" "/>
    <s v=" "/>
    <s v=""/>
    <s v="Não"/>
    <s v=""/>
    <s v="Não"/>
  </r>
  <r>
    <s v="2000006154581753"/>
    <s v="10 de agosto de 2024 10:51 hs."/>
    <s v="Entregue"/>
    <s v="Chegou em 13 de agosto"/>
    <s v="Sim"/>
    <n v="1"/>
    <n v="295.69"/>
    <n v="17.29"/>
    <n v="-50.27"/>
    <n v="-59.24"/>
    <s v=""/>
    <n v="203.47"/>
    <s v="agosto 2024"/>
    <s v=" "/>
    <x v="319"/>
    <s v="MLB2991521677"/>
    <s v="Trust Parts"/>
    <s v="Par Bandeja Inferior Pampa 1984 A 1997 Sem Pivô"/>
    <s v=" "/>
    <n v="295.69"/>
    <s v="Premium"/>
    <s v="Não emitida"/>
    <s v="Luciano Donizete Machado Machado"/>
    <s v="CPF 81193343100"/>
    <s v="Rua Benedito Pimentel 191 - Centro, Luziânia - CEP: 72800550, Goiás"/>
    <s v=" "/>
    <s v=" "/>
    <s v="Luciano Donizete Machado Machado"/>
    <s v="81193343100"/>
    <s v="Rua Benedito Pimentel 191 / Centro Referencia: do lado do antigo atacadinho - CEP 72800550 - Centro, Luziânia, Goiás"/>
    <s v="Luziânia"/>
    <s v="Goiás"/>
    <s v="72800550"/>
    <s v="Brasil"/>
    <s v="Coleta do Mercado Envios"/>
    <s v="13 de agosto | 01:47"/>
    <s v="13 de agosto | 15:16"/>
    <s v="Mercado Envios"/>
    <s v="MEL43708174499LMXDF01"/>
    <s v=" "/>
    <s v=" "/>
    <s v=" "/>
    <s v=" "/>
    <s v=" "/>
    <s v=" "/>
    <s v=" "/>
    <s v=" "/>
    <s v=""/>
    <s v="Não"/>
    <s v=""/>
    <s v="Não"/>
  </r>
  <r>
    <s v="2000008998975028"/>
    <s v="10 de agosto de 2024 10:44 hs."/>
    <s v="Entregue"/>
    <s v="Chegou em 13 de agosto"/>
    <s v="Não"/>
    <n v="1"/>
    <n v="410.13"/>
    <s v=""/>
    <n v="-49.22"/>
    <n v="-25.95"/>
    <s v=""/>
    <n v="334.96"/>
    <s v="agosto 2024"/>
    <s v=" "/>
    <x v="110"/>
    <s v="MLB3687044218"/>
    <s v="Trust Parts"/>
    <s v="Cabo De Engate Seleção Mercedes Benz 1720 2765mm"/>
    <s v=" "/>
    <n v="410.13"/>
    <s v="Clássico"/>
    <s v="Não emitida"/>
    <s v="Carlos Driego Santos da Silva"/>
    <s v="CPF 16229677717"/>
    <s v="Rua Antônio Ferraz Viana 14, Itaguaí - CEP: 23822160, Rio de Janeiro"/>
    <s v=" "/>
    <s v=" "/>
    <s v="Carlos Driego Santos da Silva"/>
    <s v="16229677717"/>
    <s v="Rua Antônio Ferraz Viana 14 / Rua Da Antiga K19 - Final Da Rua - CEP 23822160 - Engenho, Itaguaí, Rio de Janeiro"/>
    <s v="Itaguaí"/>
    <s v="Rio de Janeiro"/>
    <s v="23822160"/>
    <s v="Brasil"/>
    <s v="Coleta do Mercado Envios"/>
    <s v="13 de agosto | 01:27"/>
    <s v="13 de agosto | 20:38"/>
    <s v="Mercado Envios"/>
    <s v="MEL43708154339LMXDF01"/>
    <s v=" "/>
    <s v=" "/>
    <s v=" "/>
    <s v=" "/>
    <s v=" "/>
    <s v=" "/>
    <s v=" "/>
    <s v=" "/>
    <s v=""/>
    <s v="Não"/>
    <s v=""/>
    <s v="Não"/>
  </r>
  <r>
    <s v="2000006154528779"/>
    <s v="10 de agosto de 2024 10:36 hs."/>
    <s v="Entregue"/>
    <s v="Chegou em 14 de agosto"/>
    <s v="Sim"/>
    <n v="1"/>
    <n v="107.68"/>
    <s v=""/>
    <n v="-12.92"/>
    <n v="-22.95"/>
    <s v=""/>
    <n v="71.81"/>
    <s v="agosto 2024"/>
    <s v="Sim"/>
    <x v="173"/>
    <s v="MLB3265817631"/>
    <s v="Trust Parts"/>
    <s v="Pivô Ambos Os Lados Bandeja Sonata 2011 A 2014"/>
    <s v=" "/>
    <n v="107.68"/>
    <s v="Clássico"/>
    <s v="Não emitida"/>
    <s v="mirelle olivério"/>
    <s v="CPF 10115724605"/>
    <s v="Avenida Madureira 362, Unaí - CEP: 38613539, Minas Gerais"/>
    <s v=" "/>
    <s v=" "/>
    <s v="mirelle olivério"/>
    <s v="10115724605"/>
    <s v="Avenida Madureira 362 / CEP 38613539 - Divinéia, Unaí, Minas Gerais"/>
    <s v="Unaí"/>
    <s v="Minas Gerais"/>
    <s v="38613539"/>
    <s v="Brasil"/>
    <s v="Coleta do Mercado Envios"/>
    <s v="13 de agosto | 01:47"/>
    <s v="14 de agosto | 09:13"/>
    <s v="Mercado Envios"/>
    <s v="MEL43708127883LMXDF01"/>
    <s v=" "/>
    <s v=" "/>
    <s v=" "/>
    <s v=" "/>
    <s v=" "/>
    <s v=" "/>
    <s v=" "/>
    <s v=" "/>
    <s v=""/>
    <s v="Não"/>
    <s v=""/>
    <s v="Não"/>
  </r>
  <r>
    <s v="2000006154413023"/>
    <s v="10 de agosto de 2024 09:52 hs."/>
    <s v="Entregue"/>
    <s v="Chegou em 17 de agosto"/>
    <s v="Sim"/>
    <n v="1"/>
    <n v="185.89"/>
    <s v=""/>
    <n v="-31.6"/>
    <n v="-25.95"/>
    <s v=""/>
    <n v="128.34"/>
    <s v="agosto 2024"/>
    <s v=" "/>
    <x v="268"/>
    <s v="MLB3070018248"/>
    <s v="Trust Parts"/>
    <s v="Bandeja Direita Com Pivô Uno Vivace 2010 Em Diante"/>
    <s v=" "/>
    <n v="185.89"/>
    <s v="Premium"/>
    <s v="Não emitida"/>
    <s v="Reginei Alves"/>
    <s v="CPF 05652931507"/>
    <s v="Rua Gustavo José Fernandes 85 85, Wanderley - CEP: 47940000, Bahia"/>
    <s v=" "/>
    <s v=" "/>
    <s v="Reginei Alves"/>
    <s v="05652931507"/>
    <s v="Rua Gustavo José Fernandes 85 85 / Próximo a serraria Referencia: Próximo a antiga serraria do Toh - CEP 47940000 - Centro, Wanderley, Bahia"/>
    <s v="Wanderley"/>
    <s v="Bahia"/>
    <s v="47940000"/>
    <s v="Brasil"/>
    <s v="Coleta do Mercado Envios"/>
    <s v="13 de agosto | 04:31"/>
    <s v="17 de agosto | 12:24"/>
    <s v="Mercado Envios"/>
    <s v="MEL43708014227LMXDF01"/>
    <s v=" "/>
    <s v=" "/>
    <s v=" "/>
    <s v=" "/>
    <s v=" "/>
    <s v=" "/>
    <s v=" "/>
    <s v=" "/>
    <s v=""/>
    <s v="Não"/>
    <s v=""/>
    <s v="Não"/>
  </r>
  <r>
    <s v="2000008998610234"/>
    <s v="10 de agosto de 2024 09:37 hs."/>
    <s v="Entregue"/>
    <s v="Chegou em 15 de agosto"/>
    <s v="Não"/>
    <n v="1"/>
    <n v="265"/>
    <s v=""/>
    <n v="-45.05"/>
    <n v="-24.95"/>
    <s v=""/>
    <n v="195"/>
    <s v="agosto 2024"/>
    <s v="Sim"/>
    <x v="50"/>
    <s v="MLB1942137476"/>
    <s v="Trust Parts"/>
    <s v="Cabo De Engate E Seleção Montana 2011 2012 2013 2014 Novo"/>
    <s v=" "/>
    <n v="265"/>
    <s v="Premium"/>
    <s v="Não emitida"/>
    <s v="bruno tavares tavares"/>
    <s v="CPF 02095486064"/>
    <s v="Rua Ormezinda Ramos Loureiro 491 - Loja, Arambaré - CEP: 96178000, Rio Grande do Sul"/>
    <s v=" "/>
    <s v=" "/>
    <s v="bruno tavares tavares"/>
    <s v="02095486064"/>
    <s v="Rua Ormezinda Ramos Loureiro 491 / Loja Referencia: predio - CEP 96178000 - Centro, Arambaré, Rio Grande do Sul"/>
    <s v="Arambaré"/>
    <s v="Rio Grande do Sul"/>
    <s v="96178000"/>
    <s v="Brasil"/>
    <s v="Coleta do Mercado Envios"/>
    <s v="13 de agosto | 05:51"/>
    <s v="15 de agosto | 14:54"/>
    <s v="Mercado Envios"/>
    <s v="MEL43707979657LMXDF01"/>
    <s v=" "/>
    <s v=" "/>
    <s v=" "/>
    <s v=" "/>
    <s v=" "/>
    <s v=" "/>
    <s v=" "/>
    <s v=" "/>
    <s v=""/>
    <s v="Não"/>
    <s v=""/>
    <s v="Não"/>
  </r>
  <r>
    <s v="2000008998207104"/>
    <s v="10 de agosto de 2024 07:24 hs."/>
    <s v="Entregue"/>
    <s v="Chegou em 14 de agosto"/>
    <s v="Não"/>
    <n v="1"/>
    <n v="295.69"/>
    <s v=""/>
    <n v="-50.27"/>
    <n v="-25.95"/>
    <s v=""/>
    <n v="219.47"/>
    <s v="agosto 2024"/>
    <s v=" "/>
    <x v="208"/>
    <s v="MLB3780396465"/>
    <s v="Trust Parts"/>
    <s v="Par Bandeja Suspensão Kwid 2024 Com Pivô"/>
    <s v=" "/>
    <n v="295.69"/>
    <s v="Premium"/>
    <s v="Não emitida"/>
    <s v="Adalberto Carlos de Freitas"/>
    <s v="CPF 03051718955"/>
    <s v="Rua Manoel Pereira 2123 - lava car, Paranaguá - CEP: 83206322, Paraná"/>
    <s v=" "/>
    <s v=" "/>
    <s v="Adalberto Carlos de Freitas"/>
    <s v="03051718955"/>
    <s v="Rua Manoel Pereira 2123 / lava car Referencia: entregar no lava car - CEP 83206322 - Alvorada, Paranaguá, Paraná"/>
    <s v="Paranaguá"/>
    <s v="Paraná"/>
    <s v="83206322"/>
    <s v="Brasil"/>
    <s v="Coleta do Mercado Envios"/>
    <s v="13 de agosto | 02:24"/>
    <s v="14 de agosto | 13:19"/>
    <s v="Mercado Envios"/>
    <s v="MEL43707957372LMXDF01"/>
    <s v=" "/>
    <s v=" "/>
    <s v=" "/>
    <s v=" "/>
    <s v=" "/>
    <s v=" "/>
    <s v=" "/>
    <s v=" "/>
    <s v=""/>
    <s v="Não"/>
    <s v=""/>
    <s v="Não"/>
  </r>
  <r>
    <s v="2000006154182591"/>
    <s v="10 de agosto de 2024 07:11 hs."/>
    <s v="Entregue"/>
    <s v="Chegou em 15 de agosto"/>
    <s v="Sim"/>
    <n v="1"/>
    <n v="121.69"/>
    <s v=""/>
    <n v="-20.69"/>
    <n v="-23.95"/>
    <s v=""/>
    <n v="77.05"/>
    <s v="agosto 2024"/>
    <s v="Sim"/>
    <x v="265"/>
    <s v="MLB2989748799"/>
    <s v="Trust Parts"/>
    <s v="Bandeja Traseira Uno Fire 2002 A 2011"/>
    <s v=" "/>
    <n v="121.69"/>
    <s v="Premium"/>
    <s v="Não emitida"/>
    <s v="Miriam Aparecida"/>
    <s v="CPF 10589598678"/>
    <s v="Francisco Fernandes Santos 1 - perto do canpo, Sabinópolis - CEP: 39750000, Minas Gerais"/>
    <s v=" "/>
    <s v=" "/>
    <s v="Miriam Aparecida"/>
    <s v="10589598678"/>
    <s v="Francisco Fernandes Santos 1 / perto do canpo Referencia: Eu moro perto do Campo no Quilombo municipio de Sabinopolis - CEP 39750000 - Quilombo, Sabinópolis, Minas Gerais"/>
    <s v="Sabinópolis"/>
    <s v="Minas Gerais"/>
    <s v="39750000"/>
    <s v="Brasil"/>
    <s v="Coleta do Mercado Envios"/>
    <s v="13 de agosto | 01:14"/>
    <s v="15 de agosto | 14:28"/>
    <s v="Mercado Envios"/>
    <s v="MEL43707777369LMXDF01"/>
    <s v=" "/>
    <s v=" "/>
    <s v=" "/>
    <s v=" "/>
    <s v=" "/>
    <s v=" "/>
    <s v=" "/>
    <s v=" "/>
    <s v=""/>
    <s v="Não"/>
    <s v=""/>
    <s v="Não"/>
  </r>
  <r>
    <s v="2000006154111003"/>
    <s v="10 de agosto de 2024 04:37 hs."/>
    <s v="Entregue"/>
    <s v="Chegou em 16 de agosto"/>
    <s v="Sim"/>
    <n v="1"/>
    <n v="195.99"/>
    <n v="10.87"/>
    <n v="-33.32"/>
    <n v="-35.82"/>
    <s v=""/>
    <n v="137.72"/>
    <s v="agosto 2024"/>
    <s v="Sim"/>
    <x v="16"/>
    <s v="MLB1841175427"/>
    <s v="Trust Parts"/>
    <s v="Cabo De Marcha Corsa Classic 2009 2010 2011 2012 2013 2014"/>
    <s v=" "/>
    <n v="195.99"/>
    <s v="Premium"/>
    <s v="Não emitida"/>
    <s v="Glemes Abade Pereira"/>
    <s v="CPF 02547778130"/>
    <s v="Rua 13 SN - entrega, Guaraí - CEP: 77700000, Tocantins"/>
    <s v=" "/>
    <s v=" "/>
    <s v="Glemes Abade Pereira"/>
    <s v="02547778130"/>
    <s v="Rua 13 SN / entrega Referencia: próximo ao Iperial pro guarai - CEP 77700000 - Por do Sol ll, Guaraí, Tocantins"/>
    <s v="Guaraí"/>
    <s v="Tocantins"/>
    <s v="77700000"/>
    <s v="Brasil"/>
    <s v="Coleta do Mercado Envios"/>
    <s v="13 de agosto | 04:31"/>
    <s v="16 de agosto | 14:19"/>
    <s v="Mercado Envios"/>
    <s v="MEL43707880562LMXDF01"/>
    <s v=" "/>
    <s v=" "/>
    <s v=" "/>
    <s v=" "/>
    <s v=" "/>
    <s v=" "/>
    <s v=" "/>
    <s v=" "/>
    <s v=""/>
    <s v="Não"/>
    <s v=""/>
    <s v="Não"/>
  </r>
  <r>
    <s v="2000008996983136"/>
    <s v="9 de agosto de 2024 22:42 hs."/>
    <s v="Entregue"/>
    <s v="Chegou em 14 de agosto"/>
    <s v="Não"/>
    <n v="1"/>
    <n v="106.65"/>
    <n v="19.02"/>
    <n v="-18.13"/>
    <n v="-41.97"/>
    <s v=""/>
    <n v="65.569999999999993"/>
    <s v="agosto 2024"/>
    <s v="Sim"/>
    <x v="94"/>
    <s v="MLB2888576648"/>
    <s v="Trust Parts"/>
    <s v="Par Pivô Gol G5 2008 Em Diante Com Direção Hidraulica"/>
    <s v=" "/>
    <n v="106.65"/>
    <s v="Premium"/>
    <s v="Não emitida"/>
    <s v="Sara Cristina"/>
    <s v="CPF 07256606192"/>
    <s v="Rua Bom Despacho SN - perto da quadra, Pirenópolis - CEP: 72982510, Goiás"/>
    <s v=" "/>
    <s v=" "/>
    <s v="Sara Cristina"/>
    <s v="07256606192"/>
    <s v="Rua Bom Despacho SN / Qd. 10 Lf.23 estrela Dalva 1 - perto da quadra Referencia: perto da quadra do bonfim - CEP 72982510 - Vila João Figueiredo, Pirenópolis, Goiás"/>
    <s v="Pirenópolis"/>
    <s v="Goiás"/>
    <s v="72982510"/>
    <s v="Brasil"/>
    <s v="Coleta do Mercado Envios"/>
    <s v="13 de agosto | 01:47"/>
    <s v="14 de agosto | 12:56"/>
    <s v="Mercado Envios"/>
    <s v="MEL43707434146LMXDF01"/>
    <s v=" "/>
    <s v=" "/>
    <s v=" "/>
    <s v=" "/>
    <s v=" "/>
    <s v=" "/>
    <s v=" "/>
    <s v=" "/>
    <s v=""/>
    <s v="Não"/>
    <s v=""/>
    <s v="Não"/>
  </r>
  <r>
    <s v="2000008996428690"/>
    <s v="9 de agosto de 2024 21:21 hs."/>
    <s v="Entregue"/>
    <s v="Chegou em 13 de agosto"/>
    <s v="Não"/>
    <n v="1"/>
    <n v="45.7"/>
    <n v="13.63"/>
    <n v="-11.48"/>
    <n v="-13.63"/>
    <s v=""/>
    <n v="34.22"/>
    <s v="agosto 2024"/>
    <s v="Sim"/>
    <x v="215"/>
    <s v="MLB3103638262"/>
    <s v="Trust Parts"/>
    <s v="Reparo Pino Guia Pinça De Freio Monza 1982 Até 1995"/>
    <s v=" "/>
    <n v="45.7"/>
    <s v="Clássico"/>
    <s v="Não emitida"/>
    <s v="Luciano Aparecido Nogueira"/>
    <s v="CPF 17392169890"/>
    <s v="Avenida José Christovão Gonçalves 327 - funilaria, Campinas - CEP: 13051407, São Paulo"/>
    <s v=" "/>
    <s v=" "/>
    <s v="Luciano Aparecido Nogueira"/>
    <s v="17392169890"/>
    <s v="Avenida José Christovão Gonçalves 327 / funilaria - CEP 13051407 - Jardim Stella, Campinas, São Paulo"/>
    <s v="Campinas"/>
    <s v="São Paulo"/>
    <s v="13051407"/>
    <s v="Brasil"/>
    <s v="Coleta do Mercado Envios"/>
    <s v="13 de agosto | 02:45"/>
    <s v="13 de agosto | 14:07"/>
    <s v="Mercado Envios"/>
    <s v="MEL43707192340LMXDF01"/>
    <s v=" "/>
    <s v=" "/>
    <s v=" "/>
    <s v=" "/>
    <s v=" "/>
    <s v=" "/>
    <s v=" "/>
    <s v=" "/>
    <s v=""/>
    <s v="Não"/>
    <s v=""/>
    <s v="Não"/>
  </r>
  <r>
    <s v="2000008995908976"/>
    <s v="9 de agosto de 2024 20:10 hs."/>
    <s v="Entregue"/>
    <s v="Chegou em 13 de agosto"/>
    <s v="Não"/>
    <n v="1"/>
    <n v="111.3"/>
    <s v=""/>
    <n v="-18.920000000000002"/>
    <n v="-19.95"/>
    <s v=""/>
    <n v="72.430000000000007"/>
    <s v="agosto 2024"/>
    <s v=" "/>
    <x v="240"/>
    <s v="MLB2223466551"/>
    <s v="Trust Parts"/>
    <s v="Suporte Sup. Radiador Prisma Antig 2010 Le Ld"/>
    <s v=" "/>
    <n v="111.3"/>
    <s v="Premium"/>
    <s v="Não emitida"/>
    <s v="Julio Cézar Soares da Silva Soares"/>
    <s v="CPF 12801617792"/>
    <s v="Rua Machado de Assis 38, Rio de Janeiro - CEP: 23035415, Rio de Janeiro"/>
    <s v=" "/>
    <s v=" "/>
    <s v="Julio Cézar Soares da Silva Soares"/>
    <s v="12801617792"/>
    <s v="Rua Machado de Assis 38 / Casa 1 Referencia: magarsa - CEP 23035415 - Guaratiba, Rio de Janeiro, Rio de Janeiro"/>
    <s v="Rio de Janeiro"/>
    <s v="Rio de Janeiro"/>
    <s v="23035415"/>
    <s v="Brasil"/>
    <s v="Coleta do Mercado Envios"/>
    <s v="13 de agosto | 01:27"/>
    <s v="13 de agosto | 18:04"/>
    <s v="Mercado Envios"/>
    <s v="MEL43706801569LMXDF01"/>
    <s v=" "/>
    <s v=" "/>
    <s v=" "/>
    <s v=" "/>
    <s v=" "/>
    <s v=" "/>
    <s v=" "/>
    <s v=" "/>
    <s v=""/>
    <s v="Não"/>
    <s v=""/>
    <s v="Não"/>
  </r>
  <r>
    <s v="2000006152850327"/>
    <s v="9 de agosto de 2024 20:05 hs."/>
    <s v="Entregue"/>
    <s v="Chegou em 16 de agosto"/>
    <s v="Sim"/>
    <n v="1"/>
    <n v="331.21"/>
    <s v=""/>
    <n v="-56.31"/>
    <n v="-25.95"/>
    <s v=""/>
    <n v="248.95"/>
    <s v="agosto 2024"/>
    <s v="Sim"/>
    <x v="320"/>
    <s v="MLB2915250174"/>
    <s v="Trust Parts"/>
    <s v="Par Bandeja Superior Com Pivô Ranger 1998 A 2011"/>
    <s v=" "/>
    <n v="331.21"/>
    <s v="Premium"/>
    <s v="Não emitida"/>
    <s v="Vágner de Oliveira Nunes"/>
    <s v="CPF 82440913049"/>
    <s v="Rua Udine 236 - conveniencia  Alemão, Tramandaí - CEP: 95590000, Rio Grande do Sul"/>
    <s v=" "/>
    <s v=" "/>
    <s v="Vágner de Oliveira Nunes"/>
    <s v="82440913049"/>
    <s v="Rua Udine 236 / conveniencia  Alemão Referencia: entregar na Conveniência do Alemão - CEP 95590000 - beira mar, Tramandaí, Rio Grande do Sul"/>
    <s v="Tramandaí"/>
    <s v="Rio Grande do Sul"/>
    <s v="95590000"/>
    <s v="Brasil"/>
    <s v="Coleta do Mercado Envios"/>
    <s v="13 de agosto | 00:21"/>
    <s v="16 de agosto | 13:48"/>
    <s v="Mercado Envios"/>
    <s v="MEL43706786763LMXDF01"/>
    <s v=" "/>
    <s v=" "/>
    <s v=" "/>
    <s v=" "/>
    <s v=" "/>
    <s v=" "/>
    <s v=" "/>
    <s v=" "/>
    <s v=""/>
    <s v="Não"/>
    <s v=""/>
    <s v="Não"/>
  </r>
  <r>
    <s v="2000008995750970"/>
    <s v="9 de agosto de 2024 19:48 hs."/>
    <s v="Entregue"/>
    <s v="Chegou em 13 de agosto"/>
    <s v="Não"/>
    <n v="1"/>
    <n v="197.21"/>
    <s v=""/>
    <n v="-23.67"/>
    <n v="-41.95"/>
    <s v=""/>
    <n v="131.59"/>
    <s v="agosto 2024"/>
    <s v=" "/>
    <x v="321"/>
    <s v="MLB3123769267"/>
    <s v="Trust Parts"/>
    <s v="Bandeja Dianteira Direita Com Pivô Ecosport 2003 A 2011"/>
    <s v=" "/>
    <n v="197.21"/>
    <s v="Clássico"/>
    <s v="Não emitida"/>
    <s v="Thais Arrais Serodio Maia"/>
    <s v="CPF 42083025857"/>
    <s v="Rua Aparecida Massucato Mano 146, Leme - CEP: 13611760, São Paulo"/>
    <s v=" "/>
    <s v=" "/>
    <s v="Thais Arrais Serodio Maia"/>
    <s v="42083025857"/>
    <s v="Rua Aparecida Massucato Mano 146 / CEP 13611760 - Conjunto Habitacional Francisco Coelho, Leme, São Paulo"/>
    <s v="Leme"/>
    <s v="São Paulo"/>
    <s v="13611760"/>
    <s v="Brasil"/>
    <s v="Coleta do Mercado Envios"/>
    <s v="13 de agosto | 01:36"/>
    <s v="13 de agosto | 11:17"/>
    <s v="Mercado Envios"/>
    <s v="MEL43706901022LMXDF01"/>
    <s v=" "/>
    <s v=" "/>
    <s v=" "/>
    <s v=" "/>
    <s v=" "/>
    <s v=" "/>
    <s v=" "/>
    <s v=" "/>
    <s v=""/>
    <s v="Não"/>
    <s v=""/>
    <s v="Não"/>
  </r>
  <r>
    <s v="2000008995737166"/>
    <s v="9 de agosto de 2024 19:48 hs."/>
    <s v="Entregue"/>
    <s v="Chegou em 14 de agosto"/>
    <s v="Não"/>
    <n v="1"/>
    <n v="210.69"/>
    <n v="24.29"/>
    <n v="-35.82"/>
    <n v="-50.24"/>
    <s v=""/>
    <n v="148.91999999999999"/>
    <s v="agosto 2024"/>
    <s v=" "/>
    <x v="205"/>
    <s v="MLB2996474359"/>
    <s v="Trust Parts"/>
    <s v="Par Bandeja Traseira Uno Fire 2002 A 2011"/>
    <s v=" "/>
    <n v="210.69"/>
    <s v="Premium"/>
    <s v="Não emitida"/>
    <s v="Jose Alailton Dantas Ventura"/>
    <s v="CPF 12233328450"/>
    <s v="rua don Pedro segundo 752 - colégio do Estado, Boca da Mata - CEP: 57680000, Alagoas"/>
    <s v=" "/>
    <s v=" "/>
    <s v="Jose Alailton Dantas Ventura"/>
    <s v="12233328450"/>
    <s v="rua don Pedro segundo 752 / colégio do Estado Referencia: Lau - CEP 57680000 - mutirão, Boca da Mata, Alagoas"/>
    <s v="Boca da Mata"/>
    <s v="Alagoas"/>
    <s v="57680000"/>
    <s v="Brasil"/>
    <s v="Coleta do Mercado Envios"/>
    <s v="13 de agosto | 06:02"/>
    <s v="14 de agosto | 10:44"/>
    <s v="Mercado Envios"/>
    <s v="MEL43706896680LMXDF01"/>
    <s v=" "/>
    <s v=" "/>
    <s v=" "/>
    <s v=" "/>
    <s v=" "/>
    <s v=" "/>
    <s v=" "/>
    <s v=" "/>
    <s v=""/>
    <s v="Não"/>
    <s v=""/>
    <s v="Não"/>
  </r>
  <r>
    <s v="2000008995097774"/>
    <s v="9 de agosto de 2024 18:22 hs."/>
    <s v="Entregue"/>
    <s v="Chegou em 14 de agosto"/>
    <s v="Não"/>
    <n v="1"/>
    <n v="141.9"/>
    <s v=""/>
    <n v="-24.12"/>
    <n v="-20.45"/>
    <s v=""/>
    <n v="97.33"/>
    <s v="agosto 2024"/>
    <s v="Sim"/>
    <x v="296"/>
    <s v="MLB2669873538"/>
    <s v="Trust Parts"/>
    <s v="Par Reparo Pino Guia Pinça De Freio Dianteiro Corolla 2003"/>
    <s v=" "/>
    <n v="141.9"/>
    <s v="Premium"/>
    <s v="Não emitida"/>
    <s v="Emerson Ribeiro"/>
    <s v="CPF 38290823800"/>
    <s v="Avenida José Maurício de Souza 1442 - casa, Araçatuba - CEP: 16078273, São Paulo"/>
    <s v=" "/>
    <s v=" "/>
    <s v="Emerson Ribeiro"/>
    <s v="38290823800"/>
    <s v="Avenida José Maurício de Souza 1442 / casa Referencia: casa de portão branco . - CEP 16078273 - Residencial Águas Claras, Araçatuba, São Paulo"/>
    <s v="Araçatuba"/>
    <s v="São Paulo"/>
    <s v="16078273"/>
    <s v="Brasil"/>
    <s v="Coleta do Mercado Envios"/>
    <s v="13 de agosto | 04:02"/>
    <s v="14 de agosto | 13:20"/>
    <s v="Mercado Envios"/>
    <s v="MEL43706619246LMXDF01"/>
    <s v=" "/>
    <s v=" "/>
    <s v=" "/>
    <s v=" "/>
    <s v=" "/>
    <s v=" "/>
    <s v=" "/>
    <s v=" "/>
    <s v=""/>
    <s v="Não"/>
    <s v=""/>
    <s v="Não"/>
  </r>
  <r>
    <s v="2000008995072220"/>
    <s v="9 de agosto de 2024 18:19 hs."/>
    <s v="Entregue"/>
    <s v="Chegou em 13 de agosto"/>
    <s v="Não"/>
    <n v="1"/>
    <n v="63.4"/>
    <n v="18.03"/>
    <n v="-16.78"/>
    <n v="-18.03"/>
    <s v=""/>
    <n v="46.62"/>
    <s v="agosto 2024"/>
    <s v=" "/>
    <x v="41"/>
    <s v="MLB1865073108"/>
    <s v="Trust Parts"/>
    <s v="2 Kits De Rolamento Roda Traseira Gol G1 G2 G3 G4 G5 Novo"/>
    <s v=" "/>
    <n v="63.4"/>
    <s v="Premium"/>
    <s v="Não emitida"/>
    <s v="Rogerio Nicola"/>
    <s v="CPF 21600701817"/>
    <s v="Rua José Martiniano de Alencar 316 - É NO BAIRRO IGARAPÉS, Jacareí - CEP: 12330130, São Paulo"/>
    <s v=" "/>
    <s v=" "/>
    <s v="Rogerio Nicola"/>
    <s v="21600701817"/>
    <s v="Rua José Martiniano de Alencar 316 / É NO BAIRRO IGARAPÉS Referencia: De frente pro km 169 da Dutra no Bairro Igarapés - CEP 12330130 - Veraneio Ijal, Jacareí, São Paulo"/>
    <s v="Jacareí"/>
    <s v="São Paulo"/>
    <s v="12330130"/>
    <s v="Brasil"/>
    <s v="Coleta do Mercado Envios"/>
    <s v="13 de agosto | 02:48"/>
    <s v="13 de agosto | 12:26"/>
    <s v="Mercado Envios"/>
    <s v="MEL43706431841LMXDF01"/>
    <s v=" "/>
    <s v=" "/>
    <s v=" "/>
    <s v=" "/>
    <s v=" "/>
    <s v=" "/>
    <s v=" "/>
    <s v=" "/>
    <s v=""/>
    <s v="Não"/>
    <s v=""/>
    <s v="Não"/>
  </r>
  <r>
    <s v="2000008994383836"/>
    <s v="9 de agosto de 2024 16:52 hs."/>
    <s v="Entregue"/>
    <s v="Chegou em 13 de agosto"/>
    <s v="Não"/>
    <n v="1"/>
    <n v="219.71"/>
    <s v=""/>
    <n v="-37.35"/>
    <n v="-25.95"/>
    <s v=""/>
    <n v="156.41"/>
    <s v="agosto 2024"/>
    <s v="Sim"/>
    <x v="322"/>
    <s v="MLB2981226153"/>
    <s v="Trust Parts"/>
    <s v="Bandeja Esquerda Inferior Com Pivô Kia Cerato 2009 Em Diante"/>
    <s v=" "/>
    <n v="219.71"/>
    <s v="Premium"/>
    <s v="Não emitida"/>
    <s v="adriano pereira"/>
    <s v="CPF 32832723870"/>
    <s v="Rua joaquim alexadre de aguiar 32 - casa2, Mairinque - CEP: 18120000, São Paulo"/>
    <s v=" "/>
    <s v=" "/>
    <s v="adriano pereira"/>
    <s v="32832723870"/>
    <s v="Rua joaquim alexadre de aguiar 40 / casa Referencia: próximo ao bar do ceara - CEP 18120000 - Mairinque, Mairinque, São Paulo"/>
    <s v="Mairinque"/>
    <s v="São Paulo"/>
    <s v="18120000"/>
    <s v="Brasil"/>
    <s v="Coleta do Mercado Envios"/>
    <s v="13 de agosto | 02:31"/>
    <s v="13 de agosto | 15:09"/>
    <s v="Mercado Envios"/>
    <s v="MEL43706122559LMXDF01"/>
    <s v=" "/>
    <s v=" "/>
    <s v=" "/>
    <s v=" "/>
    <s v=" "/>
    <s v=" "/>
    <s v=" "/>
    <s v=" "/>
    <s v=""/>
    <s v="Não"/>
    <s v=""/>
    <s v="Não"/>
  </r>
  <r>
    <s v="2000008994099880"/>
    <s v="9 de agosto de 2024 16:25 hs."/>
    <s v="Entregue"/>
    <s v="Chegou em 12 de agosto"/>
    <s v="Não"/>
    <n v="1"/>
    <n v="220.51"/>
    <n v="1.59"/>
    <n v="-26.46"/>
    <s v=""/>
    <s v=""/>
    <n v="195.64"/>
    <s v="agosto 2024"/>
    <s v="Sim"/>
    <x v="119"/>
    <s v="MLB3063635545"/>
    <s v="Trust Parts"/>
    <s v="Par Bandeja Inferior Palio 1996 Á 2001 Com Pivô"/>
    <s v=" "/>
    <n v="220.51"/>
    <s v="Clássico"/>
    <s v="Não emitida"/>
    <s v="Evaldo Neri"/>
    <s v="CPF 21448989876"/>
    <s v="Rua Miguel Molina 10, São Paulo - CEP: 03063040, São Paulo"/>
    <s v=" "/>
    <s v=" "/>
    <s v="Evaldo Neri"/>
    <s v="21448989876"/>
    <s v="Rua Miguel Molina 10 / CEP 03063040 - Tatuapé, São Paulo, São Paulo"/>
    <s v="São Paulo"/>
    <s v="São Paulo"/>
    <s v="03063040"/>
    <s v="Brasil"/>
    <s v="Mercado Envios Flex"/>
    <s v="12 de agosto | 17:41"/>
    <s v="12 de agosto | 17:51"/>
    <s v="RODRIGO RIBEIRO"/>
    <s v="43705992137"/>
    <s v=" "/>
    <s v=" "/>
    <s v=" "/>
    <s v=" "/>
    <s v=" "/>
    <s v=" "/>
    <s v=" "/>
    <s v=" "/>
    <s v=""/>
    <s v="Não"/>
    <s v=""/>
    <s v="Não"/>
  </r>
  <r>
    <s v="2000006151946997"/>
    <s v="9 de agosto de 2024 16:25 hs."/>
    <s v="Entregue"/>
    <s v="Chegou em 13 de agosto"/>
    <s v="Sim"/>
    <n v="1"/>
    <n v="237.9"/>
    <s v=""/>
    <n v="-40.44"/>
    <n v="-22.95"/>
    <s v=""/>
    <n v="174.51"/>
    <s v="agosto 2024"/>
    <s v="Sim"/>
    <x v="112"/>
    <s v="MLB3301461650"/>
    <s v="Trust Parts"/>
    <s v="2 Kit's Rolamento Eixo Tras Com Bucha 206 1999 A 2010 47mm"/>
    <s v=" "/>
    <n v="237.9"/>
    <s v="Premium"/>
    <s v="Não emitida"/>
    <s v="Paulo Henrique Rosa Freitas"/>
    <s v="CPF 80195636791"/>
    <s v="Avenida Nossa Senhora do Rosário 275 - padaria Eta, Quatis - CEP: 27410140, Rio de Janeiro"/>
    <s v=" "/>
    <s v=" "/>
    <s v="Paulo Henrique Rosa Freitas"/>
    <s v="80195636791"/>
    <s v="Avenida Nossa Senhora do Rosário 275 / padaria Eta Referencia: Frente ponto de táxi - CEP 27410140 - Centro, Quatis, Rio de Janeiro"/>
    <s v="Quatis"/>
    <s v="Rio de Janeiro"/>
    <s v="27410140"/>
    <s v="Brasil"/>
    <s v="Coleta do Mercado Envios"/>
    <s v="13 de agosto | 02:50"/>
    <s v="13 de agosto | 15:53"/>
    <s v="Mercado Envios"/>
    <s v="MEL43706194138LMXDF01"/>
    <s v=" "/>
    <s v=" "/>
    <s v=" "/>
    <s v=" "/>
    <s v=" "/>
    <s v=" "/>
    <s v=" "/>
    <s v=" "/>
    <s v=""/>
    <s v="Não"/>
    <s v=""/>
    <s v="Não"/>
  </r>
  <r>
    <s v="2000006151811601"/>
    <s v="9 de agosto de 2024 15:56 hs."/>
    <s v="Entregue"/>
    <s v="Chegou em 15 de agosto"/>
    <s v="Sim"/>
    <n v="1"/>
    <n v="85.2"/>
    <s v=""/>
    <n v="-10.220000000000001"/>
    <n v="-23.95"/>
    <s v=""/>
    <n v="51.03"/>
    <s v="agosto 2024"/>
    <s v="Sim"/>
    <x v="56"/>
    <s v="MLB2816500777"/>
    <s v="Trust Parts"/>
    <s v="Cabo De Freio Gol Special 2002 Em Diante"/>
    <s v=" "/>
    <n v="85.2"/>
    <s v="Clássico"/>
    <s v="Não emitida"/>
    <s v="Juan Carlos Anunciação Dos Santos"/>
    <s v="CPF 02356549579"/>
    <s v="secretaria de ação social. Av.duque de caxias 63 - antiga rua da praia, Ituberá - CEP: 45435000, Bahia"/>
    <s v=" "/>
    <s v=" "/>
    <s v="Juan Carlos Anunciação Dos Santos"/>
    <s v="02356549579"/>
    <s v="secretaria de ação social. Av.duque de caxias 63 / antiga rua da praia Referencia: enfrente a loja bom ferro - CEP 45435000 - centro, Ituberá, Bahia"/>
    <s v="Ituberá"/>
    <s v="Bahia"/>
    <s v="45435000"/>
    <s v="Brasil"/>
    <s v="Coleta do Mercado Envios"/>
    <s v="13 de agosto | 04:01"/>
    <s v="15 de agosto | 14:03"/>
    <s v="Mercado Envios"/>
    <s v="MEL43705916639LMXDF01"/>
    <s v=" "/>
    <s v=" "/>
    <s v=" "/>
    <s v=" "/>
    <s v=" "/>
    <s v=" "/>
    <s v=" "/>
    <s v=" "/>
    <s v=""/>
    <s v="Não"/>
    <s v=""/>
    <s v="Não"/>
  </r>
  <r>
    <s v="2000008993359536"/>
    <s v="9 de agosto de 2024 14:47 hs."/>
    <s v="Entregue"/>
    <s v="Chegou em 16 de agosto"/>
    <s v="Não"/>
    <n v="1"/>
    <n v="107.38"/>
    <s v=""/>
    <n v="-12.89"/>
    <n v="-21.45"/>
    <s v=""/>
    <n v="73.040000000000006"/>
    <s v="agosto 2024"/>
    <s v="Sim"/>
    <x v="173"/>
    <s v="MLB3347203406"/>
    <s v="Trust Parts"/>
    <s v="Pivô Ambos Os Lados Bandeja Grand Santa Fé 2014 A 2019 3.3"/>
    <s v=" "/>
    <n v="107.38"/>
    <s v="Clássico"/>
    <s v="Não emitida"/>
    <s v="Andrei oliveira"/>
    <s v="CPF 04216844537"/>
    <s v="Rua Lauro Mota 110 - Loja, Serrinha - CEP: 48700000, Bahia"/>
    <s v=" "/>
    <s v=" "/>
    <s v="Andrei oliveira"/>
    <s v="04216844537"/>
    <s v="Rua Lauro Mota 110 / Loja Referencia: Loja Andrey fumê esquina shopping serrinha - CEP 48700000 - Ginásio, Serrinha, Bahia"/>
    <s v="Serrinha"/>
    <s v="Bahia"/>
    <s v="48700000"/>
    <s v="Brasil"/>
    <s v="Coleta do Mercado Envios"/>
    <s v="13 de agosto | 04:31"/>
    <s v="16 de agosto | 13:48"/>
    <s v="Mercado Envios"/>
    <s v="MEL43705812656LMXDF01"/>
    <s v=" "/>
    <s v=" "/>
    <s v=" "/>
    <s v=" "/>
    <s v=" "/>
    <s v=" "/>
    <s v=" "/>
    <s v=" "/>
    <s v=""/>
    <s v="Não"/>
    <s v=""/>
    <s v="Não"/>
  </r>
  <r>
    <s v="2000008993007050"/>
    <s v="9 de agosto de 2024 14:07 hs."/>
    <s v="Entregue"/>
    <s v="Chegou em 9 de agosto"/>
    <s v="Não"/>
    <n v="1"/>
    <n v="78.7"/>
    <n v="15.9"/>
    <n v="-15.44"/>
    <s v=""/>
    <s v=""/>
    <n v="79.16"/>
    <s v="agosto 2024"/>
    <s v=" "/>
    <x v="323"/>
    <s v="MLB3106385017"/>
    <s v="Trust Parts"/>
    <s v="Kit Alavanca Cambio Pampa 1990 À 1997"/>
    <s v=" "/>
    <n v="78.7"/>
    <s v="Clássico"/>
    <s v="Não emitida"/>
    <s v="Marcio Mezzacapa"/>
    <s v="CPF 30066632846"/>
    <s v="Avenida Arraias do Araguaia 120 - Auto center Mcar, São Paulo - CEP: 03935015, São Paulo"/>
    <s v=" "/>
    <s v=" "/>
    <s v="Marcio Mezzacapa"/>
    <s v="30066632846"/>
    <s v="Avenida Arraias do Araguaia 120 / Auto center Mcar Referencia: aos 100mt da av Barreira grande auto center Mcar embaixo da tatuagem alex - CEP 03935015 - Jardim Imperador (Zona Leste), São Paulo, São Paulo"/>
    <s v="São Paulo"/>
    <s v="São Paulo"/>
    <s v="03935015"/>
    <s v="Brasil"/>
    <s v="Mercado Envios Flex"/>
    <s v="9 de agosto | 17:16"/>
    <s v="9 de agosto | 19:33"/>
    <s v="EDMILSON DOS ANJOS 36283772854 EDMILSON DOS ANJOS 36283772854"/>
    <s v="43705650932"/>
    <s v=" "/>
    <s v=" "/>
    <s v=" "/>
    <s v=" "/>
    <s v=" "/>
    <s v=" "/>
    <s v=" "/>
    <s v=" "/>
    <s v=""/>
    <s v="Não"/>
    <s v=""/>
    <s v="Não"/>
  </r>
  <r>
    <s v="2000008991776592"/>
    <s v="9 de agosto de 2024 11:45 hs."/>
    <s v="Entregue"/>
    <s v="Chegou em 10 de agosto"/>
    <s v="Não"/>
    <n v="1"/>
    <n v="174.36"/>
    <s v=""/>
    <n v="-20.92"/>
    <n v="-25.95"/>
    <s v=""/>
    <n v="127.49"/>
    <s v="agosto 2024"/>
    <s v="Sim"/>
    <x v="7"/>
    <s v="MLB2934737060"/>
    <s v="Trust Parts"/>
    <s v="Par Bandeja Sem Pivô Citroen C3 2003 A 2012"/>
    <s v=" "/>
    <n v="174.36"/>
    <s v="Clássico"/>
    <s v="Não emitida"/>
    <s v="Vinicius Rocha"/>
    <s v="CPF 42784579875"/>
    <s v="Rua Bernardo Mastorell 2 - cs 4 viela p de tamb, São Paulo - CEP: 03977420, São Paulo"/>
    <s v=" "/>
    <s v=" "/>
    <s v="Vinicius Rocha"/>
    <s v="42784579875"/>
    <s v="Rua Bernardo Mastorell 2 / Referencia: Casa 4 Na Viela Praia De Tambaba - Em Caso De Dúvida Favor Ligar - CEP 03977420 - Fazenda da Juta, São Paulo, São Paulo"/>
    <s v="São Paulo"/>
    <s v="São Paulo"/>
    <s v="03977420"/>
    <s v="Brasil"/>
    <s v="Coleta do Mercado Envios"/>
    <s v="10 de agosto | 02:30"/>
    <s v="10 de agosto | 15:35"/>
    <s v="Mercado Envios"/>
    <s v="MEL43705090118LMXDF01"/>
    <s v=" "/>
    <s v=" "/>
    <s v=" "/>
    <s v=" "/>
    <s v=" "/>
    <s v=" "/>
    <s v=" "/>
    <s v=" "/>
    <s v=""/>
    <s v="Não"/>
    <s v=""/>
    <s v="Não"/>
  </r>
  <r>
    <s v="2000008991651536"/>
    <s v="9 de agosto de 2024 11:32 hs."/>
    <s v="Entregue"/>
    <s v="Chegou em 12 de agosto"/>
    <s v="Não"/>
    <n v="1"/>
    <n v="99.9"/>
    <s v=""/>
    <n v="-11.99"/>
    <n v="-19.95"/>
    <s v=""/>
    <n v="67.959999999999994"/>
    <s v="agosto 2024"/>
    <s v=" "/>
    <x v="196"/>
    <s v="MLB3103928399"/>
    <s v="Trust Parts"/>
    <s v="Par Reparo Pino Guia Pinça De Freio Pampa 1982 Em Diante"/>
    <s v=" "/>
    <n v="99.9"/>
    <s v="Clássico"/>
    <s v="Não emitida"/>
    <s v="Elisangela Silveira"/>
    <s v="CPF 05814380608"/>
    <s v="Rua Jesus Godoi 168, Periquito - CEP: 35118000, Minas Gerais"/>
    <s v=" "/>
    <s v=" "/>
    <s v="Elisangela Silveira"/>
    <s v="05814380608"/>
    <s v="Rua Jesus Godoi 168 / Casa - CEP 35118000 - Pedra Corrida, Periquito, Minas Gerais"/>
    <s v="Periquito"/>
    <s v="Minas Gerais"/>
    <s v="35118000"/>
    <s v="Brasil"/>
    <s v="Coleta do Mercado Envios"/>
    <s v="9 de agosto | 22:48"/>
    <s v="12 de agosto | 11:07"/>
    <s v="Mercado Envios"/>
    <s v="MEL43705036446LMXDF01"/>
    <s v=" "/>
    <s v=" "/>
    <s v=" "/>
    <s v=" "/>
    <s v=" "/>
    <s v=" "/>
    <s v=" "/>
    <s v=" "/>
    <s v=""/>
    <s v="Não"/>
    <s v=""/>
    <s v="Não"/>
  </r>
  <r>
    <s v="2000008991597766"/>
    <s v="9 de agosto de 2024 11:27 hs."/>
    <s v="Entregue"/>
    <s v="Chegou em 12 de agosto"/>
    <s v="Não"/>
    <n v="1"/>
    <n v="148.61000000000001"/>
    <s v=""/>
    <n v="-25.26"/>
    <n v="-24.95"/>
    <s v=""/>
    <n v="98.4"/>
    <s v="agosto 2024"/>
    <s v="Sim"/>
    <x v="121"/>
    <s v="MLB2918549017"/>
    <s v="Trust Parts"/>
    <s v="Bandeja Direita Com Pivô Palio Weekend Adventure2005 A 2008"/>
    <s v=" "/>
    <n v="148.61000000000001"/>
    <s v="Premium"/>
    <s v="Não emitida"/>
    <s v="Fabrício Alves"/>
    <s v="CPF 39598278816"/>
    <s v="Rua Hélio Henrique Favrin 20 - il Paradise, Vinhedo - CEP: 13285148, São Paulo"/>
    <s v=" "/>
    <s v=" "/>
    <s v="Fabrício Alves"/>
    <s v="39598278816"/>
    <s v="Rua Hélio Henrique Favrin 20 / il Paradise - CEP 13285148 - Vista Alegre, Vinhedo, São Paulo"/>
    <s v="Vinhedo"/>
    <s v="São Paulo"/>
    <s v="13285148"/>
    <s v="Brasil"/>
    <s v="Coleta do Mercado Envios"/>
    <s v="10 de agosto | 02:35"/>
    <s v="12 de agosto | 11:32"/>
    <s v="Mercado Envios"/>
    <s v="MEL43704845191LMXDF01"/>
    <s v=" "/>
    <s v=" "/>
    <s v=" "/>
    <s v=" "/>
    <s v=" "/>
    <s v=" "/>
    <s v=" "/>
    <s v=" "/>
    <s v=""/>
    <s v="Não"/>
    <s v=""/>
    <s v="Não"/>
  </r>
  <r>
    <s v="2000006150542447"/>
    <s v="9 de agosto de 2024 11:26 hs."/>
    <s v="Entregue"/>
    <s v="Chegou em 12 de agosto"/>
    <s v="Sim"/>
    <n v="1"/>
    <n v="56.08"/>
    <n v="51.2"/>
    <n v="-12.73"/>
    <n v="-51.2"/>
    <s v=""/>
    <n v="43.35"/>
    <s v="agosto 2024"/>
    <s v="Sim"/>
    <x v="256"/>
    <s v="MLB3247991455"/>
    <s v="Trust Parts"/>
    <s v="Cabo De Velocímetro Kombi T2 2006 Em Diante Motor Água"/>
    <s v=" "/>
    <n v="56.08"/>
    <s v="Clássico"/>
    <s v="Não emitida"/>
    <s v="Geovane da Silva Alves"/>
    <s v="CPF 04720584365"/>
    <s v="Avenida Bezerra de Menezes 350 - Centro Adm., Jaguaribara - CEP: 63490000, Ceará"/>
    <s v=" "/>
    <s v=" "/>
    <s v="Geovane da Silva Alves"/>
    <s v="04720584365"/>
    <s v="Avenida Bezerra de Menezes 350 / Centro Adm. - CEP 63490000 - Centro, Jaguaribara, Ceará"/>
    <s v="Jaguaribara"/>
    <s v="Ceará"/>
    <s v="63490000"/>
    <s v="Brasil"/>
    <s v="Coleta do Mercado Envios"/>
    <s v="10 de agosto | 01:23"/>
    <s v="12 de agosto | 16:18"/>
    <s v="Mercado Envios"/>
    <s v="MEL43705008510LMXDF01"/>
    <s v=" "/>
    <s v=" "/>
    <s v=" "/>
    <s v=" "/>
    <s v=" "/>
    <s v=" "/>
    <s v=" "/>
    <s v=" "/>
    <s v=""/>
    <s v="Não"/>
    <s v=""/>
    <s v="Não"/>
  </r>
  <r>
    <s v="2000008991579936"/>
    <s v="9 de agosto de 2024 11:25 hs."/>
    <s v="Entregue"/>
    <s v="Chegou em 12 de agosto"/>
    <s v="Não"/>
    <n v="1"/>
    <n v="21.99"/>
    <n v="23.5"/>
    <n v="-8.64"/>
    <n v="-23.5"/>
    <s v=""/>
    <n v="13.35"/>
    <s v="agosto 2024"/>
    <s v="Sim"/>
    <x v="324"/>
    <s v="MLB3259375025"/>
    <s v="Trust Parts"/>
    <s v="Capa De Pedal Freio Embreagem Acelerador Astra 2005 Diante"/>
    <s v=" "/>
    <n v="21.99"/>
    <s v="Clássico"/>
    <s v="Não emitida"/>
    <s v="WILLYAN WAGNER NUNES"/>
    <s v="CPF 04545444644"/>
    <s v="Rua Doutor Moacir Franco 370 - Casa, São Gotardo - CEP: 38800000, Minas Gerais"/>
    <s v=" "/>
    <s v=" "/>
    <s v="WILLYAN WAGNER NUNES"/>
    <s v="04545444644"/>
    <s v="Rua Doutor Moacir Franco 370 / Casa Referencia: Conta Certa Contabilidade - CEP 38800000 - Centro, São Gotardo, Minas Gerais"/>
    <s v="São Gotardo"/>
    <s v="Minas Gerais"/>
    <s v="38800000"/>
    <s v="Brasil"/>
    <s v="Coleta do Mercado Envios"/>
    <s v="10 de agosto | 00:49"/>
    <s v="12 de agosto | 10:45"/>
    <s v="Mercado Envios"/>
    <s v="MEL43705007256LMXDF01"/>
    <s v=" "/>
    <s v=" "/>
    <s v=" "/>
    <s v=" "/>
    <s v=" "/>
    <s v=" "/>
    <s v=" "/>
    <s v=" "/>
    <s v=""/>
    <s v="Não"/>
    <s v=""/>
    <s v="Não"/>
  </r>
  <r>
    <s v="2000008991420834"/>
    <s v="9 de agosto de 2024 11:07 hs."/>
    <s v="Entregue"/>
    <s v="Chegou em 10 de agosto"/>
    <s v="Não"/>
    <n v="1"/>
    <n v="183.33"/>
    <s v=""/>
    <n v="-31.17"/>
    <n v="-41.95"/>
    <s v=""/>
    <n v="110.21"/>
    <s v="agosto 2024"/>
    <s v="Sim"/>
    <x v="14"/>
    <s v="MLB2871583358"/>
    <s v="Trust Parts"/>
    <s v="Par Bandeja Voyage G6 2012 Em Diante Com Direção Hidraulica"/>
    <s v=" "/>
    <n v="183.33"/>
    <s v="Premium"/>
    <s v="Não emitida"/>
    <s v="Ronaldo cardoso do nascimento Nascimento"/>
    <s v="CPF 10384803709"/>
    <s v="Estrada Santa Maria 2675 - vila 666 casa 16, Rio de Janeiro - CEP: 23078110, Rio de Janeiro"/>
    <s v=" "/>
    <s v=" "/>
    <s v="Ronaldo cardoso do nascimento Nascimento"/>
    <s v="10384803709"/>
    <s v="Estrada Santa Maria 2675 / vila 666 casa 16 Referencia: Estrada de Santa Maria , beco sem saída aí lado lanchonete do kbeça , casa do muro lilás . - CEP 23078110 - Campo Grande, Rio de Janeiro, Rio de Janeiro"/>
    <s v="Rio de Janeiro"/>
    <s v="Rio de Janeiro"/>
    <s v="23078110"/>
    <s v="Brasil"/>
    <s v="Coleta do Mercado Envios"/>
    <s v="10 de agosto | 01:24"/>
    <s v="10 de agosto | 17:44"/>
    <s v="Mercado Envios"/>
    <s v="MEL43704929368LMXDF01"/>
    <s v=" "/>
    <s v=" "/>
    <s v=" "/>
    <s v=" "/>
    <s v=" "/>
    <s v=" "/>
    <s v=" "/>
    <s v=" "/>
    <s v=""/>
    <s v="Não"/>
    <s v=""/>
    <s v="Não"/>
  </r>
  <r>
    <s v="2000008991421048"/>
    <s v="9 de agosto de 2024 11:07 hs."/>
    <s v="Entregue"/>
    <s v="Chegou em 13 de agosto"/>
    <s v="Não"/>
    <n v="1"/>
    <n v="57.9"/>
    <n v="21.41"/>
    <n v="-12.95"/>
    <n v="-21.41"/>
    <s v=""/>
    <n v="44.95"/>
    <s v="agosto 2024"/>
    <s v=" "/>
    <x v="51"/>
    <s v="MLB3654159610"/>
    <s v="Trust Parts"/>
    <s v="Suporte Do Radiador Vectra 1997 A 2005"/>
    <s v=" "/>
    <n v="57.9"/>
    <s v="Clássico"/>
    <s v="Não emitida"/>
    <s v="Marli Fatima Zordan"/>
    <s v="CPF 73665509904"/>
    <s v="Rua Presidente Kennedy 305, Guaraciaba - CEP: 89920000, Santa Catarina"/>
    <s v=" "/>
    <s v=" "/>
    <s v="Marli Fatima Zordan"/>
    <s v="73665509904"/>
    <s v="Rua Presidente Kennedy 305 / CEP 89920000 - Centro, Guaraciaba, Santa Catarina"/>
    <s v="Guaraciaba"/>
    <s v="Santa Catarina"/>
    <s v="89920000"/>
    <s v="Brasil"/>
    <s v="Coleta do Mercado Envios"/>
    <s v="10 de agosto | 00:49"/>
    <s v="13 de agosto | 12:46"/>
    <s v="Mercado Envios"/>
    <s v="MEL43704930528LMXDF01"/>
    <s v=" "/>
    <s v=" "/>
    <s v=" "/>
    <s v=" "/>
    <s v=" "/>
    <s v=" "/>
    <s v=" "/>
    <s v=" "/>
    <s v=""/>
    <s v="Não"/>
    <s v=""/>
    <s v="Não"/>
  </r>
  <r>
    <s v="2000006150253585"/>
    <s v="9 de agosto de 2024 10:12 hs."/>
    <s v="Entregue"/>
    <s v="Chegou em 12 de agosto"/>
    <s v="Sim"/>
    <n v="1"/>
    <n v="113.7"/>
    <s v=""/>
    <n v="-13.64"/>
    <n v="-20.45"/>
    <s v=""/>
    <n v="79.61"/>
    <s v="agosto 2024"/>
    <s v="Sim"/>
    <x v="325"/>
    <s v="MLB3106693846"/>
    <s v="Trust Parts"/>
    <s v="Kit Reparo Alavanca Cambio Completo Gol Cht  1982 À 2005"/>
    <s v=" "/>
    <n v="113.7"/>
    <s v="Clássico"/>
    <s v="Não emitida"/>
    <s v="Lariel Luiz Cavalheiro dos Santos"/>
    <s v="CPF 09236918980"/>
    <s v="Rodovia BR-158 SN - A A Rotta, Pato Branco - CEP: 85504670, Paraná"/>
    <s v=" "/>
    <s v=" "/>
    <s v="Lariel Luiz Cavalheiro dos Santos"/>
    <s v="09236918980"/>
    <s v="Rodovia BR-158 SN / A A Rotta Referencia: Entregar na em A A Rotta, mercadoria para Lariel Cavalheiro do setor da Logística. - CEP 85504670 - Industrial, Pato Branco, Paraná"/>
    <s v="Pato Branco"/>
    <s v="Paraná"/>
    <s v="85504670"/>
    <s v="Brasil"/>
    <s v="Coleta do Mercado Envios"/>
    <s v="10 de agosto | 01:27"/>
    <s v="12 de agosto | 09:37"/>
    <s v="Mercado Envios"/>
    <s v="MEL43704546489LMXDF01"/>
    <s v=" "/>
    <s v=" "/>
    <s v=" "/>
    <s v=" "/>
    <s v=" "/>
    <s v=" "/>
    <s v=" "/>
    <s v=" "/>
    <s v=""/>
    <s v="Não"/>
    <s v=""/>
    <s v="Não"/>
  </r>
  <r>
    <s v="2000006150067037"/>
    <s v="9 de agosto de 2024 09:17 hs."/>
    <s v="Entregue"/>
    <s v="Chegou em 14 de agosto"/>
    <s v="Sim"/>
    <n v="1"/>
    <n v="89.04"/>
    <s v=""/>
    <n v="-10.68"/>
    <n v="-21.45"/>
    <s v=""/>
    <n v="56.91"/>
    <s v="agosto 2024"/>
    <s v="Sim"/>
    <x v="182"/>
    <s v="MLB3130051268"/>
    <s v="Trust Parts"/>
    <s v="Par Pivô Da Bandeja Dianteira Duster 2011 A 2019"/>
    <s v=" "/>
    <n v="89.04"/>
    <s v="Clássico"/>
    <s v="Não emitida"/>
    <s v="diego costa"/>
    <s v="CPF 13327360766"/>
    <s v="Rua Manoel Diz Martinez 91, Cachoeiras de Macacu - CEP: 28680000, Rio de Janeiro"/>
    <s v=" "/>
    <s v=" "/>
    <s v="diego costa"/>
    <s v="13327360766"/>
    <s v="Rua Manoel Diz Martinez 91 / Perto da embalagem Macacu - CEP 28680000 - Centro, Cachoeiras de Macacu, Rio de Janeiro"/>
    <s v="Cachoeiras de Macacu"/>
    <s v="Rio de Janeiro"/>
    <s v="28680000"/>
    <s v="Brasil"/>
    <s v="Coleta do Mercado Envios"/>
    <s v="13 de agosto | 01:51"/>
    <s v="14 de agosto | 13:30"/>
    <s v="Mercado Envios"/>
    <s v="MEL43704531806LMXDF01"/>
    <s v=" "/>
    <s v=" "/>
    <s v=" "/>
    <s v=" "/>
    <s v=" "/>
    <s v=" "/>
    <s v=" "/>
    <s v=" "/>
    <s v=""/>
    <s v="Não"/>
    <s v=""/>
    <s v="Não"/>
  </r>
  <r>
    <s v="2000008990560098"/>
    <s v="9 de agosto de 2024 09:12 hs."/>
    <s v="Entregue"/>
    <s v="Chegou em 12 de agosto"/>
    <s v="Não"/>
    <n v="1"/>
    <n v="45.5"/>
    <n v="43.37"/>
    <n v="-13.74"/>
    <n v="-43.37"/>
    <s v=""/>
    <n v="31.76"/>
    <s v="agosto 2024"/>
    <s v=" "/>
    <x v="95"/>
    <s v="MLB2065545134"/>
    <s v="Trust Parts"/>
    <s v="Kit Reparo Bucha Alavanca Câmbio Varão Corsa"/>
    <s v=" "/>
    <n v="45.5"/>
    <s v="Premium"/>
    <s v="Não emitida"/>
    <s v="Junio Fernandes"/>
    <s v="CPF 04894039133"/>
    <s v="Avenida Marcelino Pires 8360 - Concessionária Guara, Dourados - CEP: 79801004, Mato Grosso do Sul"/>
    <s v=" "/>
    <s v=" "/>
    <s v="Junio Fernandes"/>
    <s v="04894039133"/>
    <s v="Avenida Marcelino Pires 8360 / Concessionária Guara Referencia: Concessionária Guara Renault - CEP 79801004 - Centro, Dourados, Mato Grosso do Sul"/>
    <s v="Dourados"/>
    <s v="Mato Grosso do Sul"/>
    <s v="79801004"/>
    <s v="Brasil"/>
    <s v="Coleta do Mercado Envios"/>
    <s v="10 de agosto | 03:26"/>
    <s v="12 de agosto | 09:50"/>
    <s v="Mercado Envios"/>
    <s v="MEL43704518742LMXDF01"/>
    <s v=" "/>
    <s v=" "/>
    <s v=" "/>
    <s v=" "/>
    <s v=" "/>
    <s v=" "/>
    <s v=" "/>
    <s v=" "/>
    <s v=""/>
    <s v="Não"/>
    <s v=""/>
    <s v="Não"/>
  </r>
  <r>
    <s v="2000008990494658"/>
    <s v="9 de agosto de 2024 09:07 hs."/>
    <s v="Entregue"/>
    <s v="Chegou em 12 de agosto"/>
    <s v="Não"/>
    <n v="1"/>
    <n v="200.99"/>
    <n v="41.57"/>
    <n v="-34.17"/>
    <n v="-107.52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andre souza siqueira"/>
    <s v="CPF 00037255533"/>
    <s v="AVENIDA SANTA GLEIDE 806, Aracaju - CEP: 49092125, Sergipe"/>
    <s v=" "/>
    <s v=" "/>
    <s v="andre souza siqueira"/>
    <s v="00037255533"/>
    <s v="AVENIDA SANTA GLEIDE 806 / CEP 49092125 - Olaria, Aracaju, Sergipe"/>
    <s v="Aracaju"/>
    <s v="Sergipe"/>
    <s v="49092125"/>
    <s v="Brasil"/>
    <s v="Coleta do Mercado Envios"/>
    <s v="10 de agosto | 03:58"/>
    <s v="12 de agosto | 12:02"/>
    <s v="Mercado Envios"/>
    <s v="MEL43704322909LMXDF01"/>
    <s v="https://myaccount.mercadolivre.com.br/shipments/43704322909/detail"/>
    <s v=" "/>
    <s v=" "/>
    <s v=" "/>
    <s v=" "/>
    <s v=" "/>
    <s v=" "/>
    <s v=" "/>
    <s v=""/>
    <s v="Não"/>
    <s v=""/>
    <s v="Não"/>
  </r>
  <r>
    <s v="2000008990076266"/>
    <s v="9 de agosto de 2024 07:20 hs."/>
    <s v="Entregue"/>
    <s v="Chegou em 20 de agosto"/>
    <s v="Não"/>
    <n v="1"/>
    <n v="233.41"/>
    <n v="28.08"/>
    <n v="-39.68"/>
    <n v="-51.03"/>
    <s v=""/>
    <n v="170.78"/>
    <s v="agosto 2024"/>
    <s v=" "/>
    <x v="152"/>
    <s v="MLB2609844613"/>
    <s v="Trust Parts"/>
    <s v="Kit Rolamento Eixo Traseiro C/ Bucha Peugeot 206/207 50mm"/>
    <s v=" "/>
    <n v="233.41"/>
    <s v="Premium"/>
    <s v="Não emitida"/>
    <s v="JOELCA BARREIRA DA SILVA"/>
    <s v="CPF 60680197303"/>
    <s v="Rua jk 233 - Casa, Alto Parnaíba - CEP: 65810000, Maranhão"/>
    <s v=" "/>
    <s v=" "/>
    <s v="JOELCA BARREIRA DA SILVA"/>
    <s v="60680197303"/>
    <s v="Rua jk 233 / Casa Referencia: Casa recuada próxima a assembleia de Deus - CEP 65810000 - Santa Cruz, Alto Parnaíba, Maranhão"/>
    <s v="Alto Parnaíba"/>
    <s v="Maranhão"/>
    <s v="65810000"/>
    <s v="Brasil"/>
    <s v="Coleta do Mercado Envios"/>
    <s v="10 de agosto | 03:44"/>
    <s v="20 de agosto | 12:28"/>
    <s v="Jad Logistica Ltda"/>
    <s v="12108800764188"/>
    <s v="https://www.jadlog.com.br/trackingml.jsp?pedido=12108800764188"/>
    <s v=" "/>
    <s v=" "/>
    <s v=" "/>
    <s v=" "/>
    <s v=" "/>
    <s v=" "/>
    <s v=" "/>
    <s v=""/>
    <s v="Não"/>
    <s v=""/>
    <s v="Não"/>
  </r>
  <r>
    <s v="2000008990033472"/>
    <s v="9 de agosto de 2024 07:08 hs."/>
    <s v="Entregue"/>
    <s v="Chegou em 14 de agosto"/>
    <s v="Não"/>
    <n v="1"/>
    <n v="39.770000000000003"/>
    <n v="49.32"/>
    <n v="-10.77"/>
    <n v="-49.32"/>
    <s v=""/>
    <n v="29"/>
    <s v="agosto 2024"/>
    <s v="Sim"/>
    <x v="179"/>
    <s v="MLB3246945059"/>
    <s v="Trust Parts"/>
    <s v="Cabo De Capô Com Alavanca Corsa Hatch Sedan 2002 Em Diante"/>
    <s v=" "/>
    <n v="39.770000000000003"/>
    <s v="Clássico"/>
    <s v="Não emitida"/>
    <s v="Jader Ferreira de Souza"/>
    <s v="CPF 80483429368"/>
    <s v="Rua São Cristovão 02 - Quadra 06, São Luís - CEP: 65042856, Maranhão"/>
    <s v=" "/>
    <s v=" "/>
    <s v="Jader Ferreira de Souza"/>
    <s v="80483429368"/>
    <s v="Rua São Cristovão 02 / Quadra 06 - CEP 65042856 - Bom Jesus, São Luís, Maranhão"/>
    <s v="São Luís"/>
    <s v="Maranhão"/>
    <s v="65042856"/>
    <s v="Brasil"/>
    <s v="Coleta do Mercado Envios"/>
    <s v="13 de agosto | 06:02"/>
    <s v="14 de agosto | 11:49"/>
    <s v="Mercado Envios"/>
    <s v="MEL43704262292LMXDF01"/>
    <s v=" "/>
    <s v=" "/>
    <s v=" "/>
    <s v=" "/>
    <s v=" "/>
    <s v=" "/>
    <s v=" "/>
    <s v=" "/>
    <s v=""/>
    <s v="Não"/>
    <s v=""/>
    <s v="Não"/>
  </r>
  <r>
    <s v="2000008989666866"/>
    <s v="9 de agosto de 2024 02:39 hs."/>
    <s v="Entregue"/>
    <s v="Chegou em 9 de agosto"/>
    <s v="Não"/>
    <n v="1"/>
    <n v="29.9"/>
    <n v="15.9"/>
    <n v="-11.08"/>
    <s v=""/>
    <s v=""/>
    <n v="34.72"/>
    <s v="agosto 2024"/>
    <s v=" "/>
    <x v="326"/>
    <s v="MLB2072988596"/>
    <s v="Trust Parts"/>
    <s v="Kit Bucha Reparo Trambulador Cambio Corsa Celta Com Liame"/>
    <s v=" "/>
    <n v="29.9"/>
    <s v="Premium"/>
    <s v="Não emitida"/>
    <s v="Jonathan da Silva Santos"/>
    <s v="CPF 44972755822"/>
    <s v="Rua Paraíso 263 - Casa, Itaquaquecetuba - CEP: 08597627, São Paulo"/>
    <s v=" "/>
    <s v=" "/>
    <s v="Jonathan da Silva Santos"/>
    <s v="44972755822"/>
    <s v="Rua Paraíso 263 / Casa - CEP 08597627 - Quinta da Boa Vista (Residencial), Itaquaquecetuba, São Paulo"/>
    <s v="Itaquaquecetuba"/>
    <s v="São Paulo"/>
    <s v="08597627"/>
    <s v="Brasil"/>
    <s v="Mercado Envios Flex"/>
    <s v="9 de agosto | 17:03"/>
    <s v="9 de agosto | 20:51"/>
    <s v="JAQUELINE FREITAS"/>
    <s v="43704092138"/>
    <s v=" "/>
    <s v=" "/>
    <s v=" "/>
    <s v=" "/>
    <s v=" "/>
    <s v=" "/>
    <s v=" "/>
    <s v=" "/>
    <s v=""/>
    <s v="Não"/>
    <s v=""/>
    <s v="Não"/>
  </r>
  <r>
    <s v="2000008988719788"/>
    <s v="8 de agosto de 2024 23:13 hs."/>
    <s v="Entregue"/>
    <s v="Chegou em 12 de agosto"/>
    <s v="Não"/>
    <n v="1"/>
    <n v="121.79"/>
    <s v=""/>
    <n v="-20.7"/>
    <n v="-22.95"/>
    <s v=""/>
    <n v="78.14"/>
    <s v="agosto 2024"/>
    <s v=" "/>
    <x v="325"/>
    <s v="MLB3106657618"/>
    <s v="Trust Parts"/>
    <s v="Kit Reparo Alavanca Cambio Completo Del Rey 1990 À 1997"/>
    <s v=" "/>
    <n v="121.79"/>
    <s v="Premium"/>
    <s v="Não emitida"/>
    <s v="Alexandre Santiago Stivanin"/>
    <s v="CPF 29880305884"/>
    <s v="Rodovia Nilo Máximo 11000, Santa Branca - CEP: 12380000, São Paulo"/>
    <s v=" "/>
    <s v=" "/>
    <s v="Alexandre Santiago Stivanin"/>
    <s v="29880305884"/>
    <s v="Rodovia Nilo Máximo 11000 / Referencia: Referencia  Empresa Light de energia.Tel Funcionario Hildo Alemao12 99665-0968Proprietario Dr Alexandre   Stivanin - CEP 12380000 - Angola de Cima, Santa Branca, São Paulo"/>
    <s v="Santa Branca"/>
    <s v="São Paulo"/>
    <s v="12380000"/>
    <s v="Brasil"/>
    <s v="Coleta do Mercado Envios"/>
    <s v="10 de agosto | 02:05"/>
    <s v="12 de agosto | 10:27"/>
    <s v="Mercado Envios"/>
    <s v="MEL43703709660LMXDF01"/>
    <s v=" "/>
    <s v=" "/>
    <s v=" "/>
    <s v=" "/>
    <s v=" "/>
    <s v=" "/>
    <s v=" "/>
    <s v=" "/>
    <s v=""/>
    <s v="Não"/>
    <s v=""/>
    <s v="Não"/>
  </r>
  <r>
    <s v="2000008987258256"/>
    <s v="8 de agosto de 2024 20:30 hs."/>
    <s v="Entregue"/>
    <s v="Chegou em 10 de agosto"/>
    <s v="Não"/>
    <n v="1"/>
    <n v="121.79"/>
    <s v=""/>
    <n v="-20.7"/>
    <n v="-22.95"/>
    <s v=""/>
    <n v="78.14"/>
    <s v="agosto 2024"/>
    <s v=" "/>
    <x v="325"/>
    <s v="MLB3106682179"/>
    <s v="Trust Parts"/>
    <s v="Kit Reparo Alavanca Cambio Completo Santana Cht Ap 82 À 2006"/>
    <s v=" "/>
    <n v="121.79"/>
    <s v="Premium"/>
    <s v="Não emitida"/>
    <s v="Jesselei Adriano Barbosa"/>
    <s v="CPF 32573798895"/>
    <s v="Rua Orlando Cerchiare 270, Santa Bárbara D'Oeste - CEP: 13453255, São Paulo"/>
    <s v=" "/>
    <s v=" "/>
    <s v="Jesselei Adriano Barbosa"/>
    <s v="32573798895"/>
    <s v="Rua Orlando Cerchiare 270 / casa - CEP 13453255 - Jardim Vila Rica, Santa Bárbara D'Oeste, São Paulo"/>
    <s v="Santa Bárbara D'Oeste"/>
    <s v="São Paulo"/>
    <s v="13453255"/>
    <s v="Brasil"/>
    <s v="Coleta do Mercado Envios"/>
    <s v="10 de agosto | 01:21"/>
    <s v="10 de agosto | 18:17"/>
    <s v="Mercado Envios"/>
    <s v="MEL43703077524LMXDF01"/>
    <s v=" "/>
    <s v=" "/>
    <s v=" "/>
    <s v=" "/>
    <s v=" "/>
    <s v=" "/>
    <s v=" "/>
    <s v=" "/>
    <s v=""/>
    <s v="Não"/>
    <s v=""/>
    <s v="Não"/>
  </r>
  <r>
    <s v="2000006148187125"/>
    <s v="8 de agosto de 2024 20:22 hs."/>
    <s v="Entregue"/>
    <s v="Chegou em 13 de agosto"/>
    <s v="Sim"/>
    <n v="1"/>
    <n v="97.86"/>
    <n v="40.42"/>
    <n v="-11.74"/>
    <n v="-63.37"/>
    <s v=""/>
    <n v="63.17"/>
    <s v="agosto 2024"/>
    <s v=" "/>
    <x v="77"/>
    <s v="MLB3123541223"/>
    <s v="Trust Parts"/>
    <s v="Par Pivô Inferior Da Bandeja Dianteira Fiesta 2002 A 2014"/>
    <s v=" "/>
    <n v="97.86"/>
    <s v="Clássico"/>
    <s v="Não emitida"/>
    <s v="Victor Bruno Soares de Souza"/>
    <s v="CPF 61542958393"/>
    <s v="Rua Professor Tito Soares 812, São Bento - CEP: 65235000, Maranhão"/>
    <s v=" "/>
    <s v=" "/>
    <s v="Victor Bruno Soares de Souza"/>
    <s v="61542958393"/>
    <s v="Rua Professor Tito Soares 812 / CEP 65235000 - Aeroporto, São Bento, Maranhão"/>
    <s v="São Bento"/>
    <s v="Maranhão"/>
    <s v="65235000"/>
    <s v="Brasil"/>
    <s v="Coleta do Mercado Envios"/>
    <s v="10 de agosto | 01:43"/>
    <s v="13 de agosto | 09:20"/>
    <s v="Mercado Envios"/>
    <s v="MEL43703043054LMXDF01"/>
    <s v=" "/>
    <s v=" "/>
    <s v=" "/>
    <s v=" "/>
    <s v=" "/>
    <s v=" "/>
    <s v=" "/>
    <s v=" "/>
    <s v=""/>
    <s v="Não"/>
    <s v=""/>
    <s v="Não"/>
  </r>
  <r>
    <s v="2000006147951303"/>
    <s v="8 de agosto de 2024 19:35 hs."/>
    <s v="Entregue"/>
    <s v="Chegou em 10 de agosto"/>
    <s v="Sim"/>
    <n v="1"/>
    <n v="159.99"/>
    <n v="1.59"/>
    <n v="-27.2"/>
    <s v=""/>
    <s v=""/>
    <n v="134.38"/>
    <s v="agosto 2024"/>
    <s v="Sim"/>
    <x v="2"/>
    <s v="MLB1804965496"/>
    <s v="Trust Parts"/>
    <s v="2 Kit's Rolamento Eixo Traseiro Peugeot206/207 C/barra 47mm"/>
    <s v=" "/>
    <n v="159.99"/>
    <s v="Premium"/>
    <s v="Não emitida"/>
    <s v="Junior mikeno Mikeno"/>
    <s v="CPF 23267723850"/>
    <s v="Rua Doutor Carmelo D'Agostino 629 629, São Paulo - CEP: 02991040, São Paulo"/>
    <s v=" "/>
    <s v=" "/>
    <s v="Junior mikeno Mikeno"/>
    <s v="23267723850"/>
    <s v="Rua Doutor Pedro Luís Napoleão Chernovicz SN / lote 2 bl6 apto 11b Referencia: próximo ao mercado voith seguir reto última rua sem saida - CEP 02995350 - Parque Nações Unidas, São Paulo, São Paulo"/>
    <s v="São Paulo"/>
    <s v="São Paulo"/>
    <s v="02995350"/>
    <s v="Brasil"/>
    <s v="Mercado Envios Flex"/>
    <s v="9 de agosto | 16:02"/>
    <s v="10 de agosto | 09:52"/>
    <s v="ADILSON ALVES DE SOUSA, ADILSON ALVES DE SOUSA, ADILSON ALVES DE SOUSA"/>
    <s v="43702848376"/>
    <s v=" "/>
    <s v=" "/>
    <s v=" "/>
    <s v=" "/>
    <s v=" "/>
    <s v=" "/>
    <s v=" "/>
    <s v=" "/>
    <s v=""/>
    <s v="Não"/>
    <s v=""/>
    <s v="Não"/>
  </r>
  <r>
    <s v="2000006147296763"/>
    <s v="8 de agosto de 2024 19:07 hs."/>
    <s v="Entregue"/>
    <s v="Chegou em 12 de agosto"/>
    <s v="Sim"/>
    <n v="1"/>
    <n v="234.85"/>
    <s v=""/>
    <n v="-39.92"/>
    <n v="-23.95"/>
    <s v=""/>
    <n v="170.98"/>
    <s v="agosto 2024"/>
    <s v="Sim"/>
    <x v="23"/>
    <s v="MLB2896897070"/>
    <s v="Trust Parts"/>
    <s v="Par Bandeja Com Pivô E Bieleta Voyage G5 2008 A 2016"/>
    <s v=" "/>
    <n v="234.85"/>
    <s v="Premium"/>
    <s v="Não emitida"/>
    <s v="Marcelo  De Souza Coronato"/>
    <s v="CPF 01622041917"/>
    <s v="AV DONA PEROLA BYINGTON 1539, Pérola - CEP: 87540000, Paraná"/>
    <s v=" "/>
    <s v=" "/>
    <s v="Marcelo  De Souza Coronato"/>
    <s v="01622041917"/>
    <s v="AV DONA PEROLA BYINGTON 1539 / AV DONA PEROLA BYINGTON - Loja - CEP 87540000 - Centro, Pérola, Paraná"/>
    <s v="Pérola"/>
    <s v="Paraná"/>
    <s v="87540000"/>
    <s v="Brasil"/>
    <s v="Coleta do Mercado Envios"/>
    <s v="10 de agosto | 01:41"/>
    <s v="12 de agosto | 17:47"/>
    <s v="Mercado Envios"/>
    <s v="MEL43702565953LMXDF01"/>
    <s v="https://myaccount.mercadolivre.com.br/shipments/43702565953/detail"/>
    <s v=" "/>
    <s v=" "/>
    <s v=" "/>
    <s v=" "/>
    <s v=" "/>
    <s v=" "/>
    <s v=" "/>
    <s v=""/>
    <s v="Não"/>
    <s v=""/>
    <s v="Não"/>
  </r>
  <r>
    <s v="2000008986226078"/>
    <s v="8 de agosto de 2024 18:40 hs."/>
    <s v="Entregue"/>
    <s v="Chegou em 9 de agosto"/>
    <s v="Não"/>
    <n v="2"/>
    <n v="87.3"/>
    <n v="15.9"/>
    <n v="-26.84"/>
    <s v=""/>
    <s v=""/>
    <n v="76.36"/>
    <s v="agosto 2024"/>
    <s v="Sim"/>
    <x v="25"/>
    <s v="MLB1845922576"/>
    <s v="Trust Parts"/>
    <s v="Kit Rolamento Roda Traseira Ford Ka 1997 1998 1999 2000-2002"/>
    <s v=" "/>
    <n v="43.65"/>
    <s v="Premium"/>
    <s v="Não emitida"/>
    <s v="Odair Dos Santos Coelho"/>
    <s v="CPF 03714061614"/>
    <s v="Rua Abelardo Luz 875 - casa, Barueri - CEP: 06463260, São Paulo"/>
    <s v=" "/>
    <s v=" "/>
    <s v="Odair Dos Santos Coelho"/>
    <s v="03714061614"/>
    <s v="Rua Abelardo Luz 875 / casa - CEP 06463260 - Jardim Mutinga, Barueri, São Paulo"/>
    <s v="Barueri"/>
    <s v="São Paulo"/>
    <s v="06463260"/>
    <s v="Brasil"/>
    <s v="Mercado Envios Flex"/>
    <s v="9 de agosto | 15:50"/>
    <s v="9 de agosto | 21:06"/>
    <s v="THIAGO OLIVEIRA MIRANDA"/>
    <s v="43702458615"/>
    <s v=" "/>
    <s v=" "/>
    <s v=" "/>
    <s v=" "/>
    <s v=" "/>
    <s v=" "/>
    <s v=" "/>
    <s v=" "/>
    <s v=""/>
    <s v="Não"/>
    <s v=""/>
    <s v="Não"/>
  </r>
  <r>
    <s v="2000006147609587"/>
    <s v="8 de agosto de 2024 18:24 hs."/>
    <s v="Entregue"/>
    <s v="Chegou em 10 de agosto"/>
    <s v="Sim"/>
    <n v="1"/>
    <n v="97.86"/>
    <s v=""/>
    <n v="-11.74"/>
    <n v="-22.95"/>
    <s v=""/>
    <n v="63.17"/>
    <s v="agosto 2024"/>
    <s v="Sim"/>
    <x v="77"/>
    <s v="MLB3123541223"/>
    <s v="Trust Parts"/>
    <s v="Par Pivô Inferior Da Bandeja Dianteira Fiesta 2002 A 2014"/>
    <s v=" "/>
    <n v="97.86"/>
    <s v="Clássico"/>
    <s v="Não emitida"/>
    <s v="Ana Carolina"/>
    <s v="CPF 21080545700"/>
    <s v="Rua Theodoro SN - Lt 5 Qd A Casa 02, Queimados - CEP: 26311320, Rio de Janeiro"/>
    <s v=" "/>
    <s v=" "/>
    <s v="Ana Carolina"/>
    <s v="21080545700"/>
    <s v="Rua Theodoro SN / Lt 5 Qd A Casa 02 Referencia: Portão de garagem preto ao lado do piscinas bar pe do morro . - CEP 26311320 - Vista Alegre, Queimados, Rio de Janeiro"/>
    <s v="Queimados"/>
    <s v="Rio de Janeiro"/>
    <s v="26311320"/>
    <s v="Brasil"/>
    <s v="Coleta do Mercado Envios"/>
    <s v="10 de agosto | 01:23"/>
    <s v="10 de agosto | 17:20"/>
    <s v="Mercado Envios"/>
    <s v="MEL43702560960LMXDF01"/>
    <s v=" "/>
    <s v=" "/>
    <s v=" "/>
    <s v=" "/>
    <s v=" "/>
    <s v=" "/>
    <s v=" "/>
    <s v=" "/>
    <s v=""/>
    <s v="Não"/>
    <s v=""/>
    <s v="Não"/>
  </r>
  <r>
    <s v="2000008985868976"/>
    <s v="8 de agosto de 2024 18:07 hs."/>
    <s v="Entregue"/>
    <s v="Chegou em 9 de agosto"/>
    <s v="Não"/>
    <n v="1"/>
    <n v="111.3"/>
    <n v="1.59"/>
    <n v="-18.920000000000002"/>
    <s v=""/>
    <s v=""/>
    <n v="93.97"/>
    <s v="agosto 2024"/>
    <s v=" "/>
    <x v="240"/>
    <s v="MLB2223460279"/>
    <s v="Trust Parts"/>
    <s v="Suporte Sup. Radiador Celta 2004 Le Ld"/>
    <s v=" "/>
    <n v="111.3"/>
    <s v="Premium"/>
    <s v="Não emitida"/>
    <s v="leonardo augusto"/>
    <s v="CPF 46751166800"/>
    <s v="Rua Maria Carvalho de Lima 588, Osasco - CEP: 06260100, São Paulo"/>
    <s v=" "/>
    <s v=" "/>
    <s v="leonardo augusto"/>
    <s v="46751166800"/>
    <s v="Rua Maria Carvalho de Lima 588 / CEP 06260100 - Helena Maria, Osasco, São Paulo"/>
    <s v="Osasco"/>
    <s v="São Paulo"/>
    <s v="06260100"/>
    <s v="Brasil"/>
    <s v="Mercado Envios Flex"/>
    <s v="9 de agosto | 15:52"/>
    <s v="9 de agosto | 21:19"/>
    <s v="DIEGO CONCEICAO DE SANTANA"/>
    <s v="43702468854"/>
    <s v=" "/>
    <s v=" "/>
    <s v=" "/>
    <s v=" "/>
    <s v=" "/>
    <s v=" "/>
    <s v=" "/>
    <s v=" "/>
    <s v=""/>
    <s v="Não"/>
    <s v=""/>
    <s v="Não"/>
  </r>
  <r>
    <s v="2000008985873974"/>
    <s v="8 de agosto de 2024 18:03 hs."/>
    <s v="Entregue"/>
    <s v="Chegou em 9 de agosto"/>
    <s v="Não"/>
    <n v="1"/>
    <n v="106.65"/>
    <n v="1.59"/>
    <n v="-18.13"/>
    <s v=""/>
    <s v=""/>
    <n v="90.11"/>
    <s v="agosto 2024"/>
    <s v="Sim"/>
    <x v="94"/>
    <s v="MLB2888557848"/>
    <s v="Trust Parts"/>
    <s v="Par Pivô Fox 2014 Em Diante Com Direção Hidraulica"/>
    <s v=" "/>
    <n v="106.65"/>
    <s v="Premium"/>
    <s v="Não emitida"/>
    <s v="FERNANDO EXPEDITO DE OLIVEIRA"/>
    <s v="CPF 39674117881"/>
    <s v="Rua Plutão 734 - Casa, Santana de Parnaíba - CEP: 06531030, São Paulo"/>
    <s v=" "/>
    <s v=" "/>
    <s v="FERNANDO EXPEDITO DE OLIVEIRA"/>
    <s v="39674117881"/>
    <s v="Rua Plutão 734 / Casa Referencia: casa sobrado - CEP 06531030 - Chácara do Solar II (Fazendinha), Santana de Parnaíba, São Paulo"/>
    <s v="Santana de Parnaíba"/>
    <s v="São Paulo"/>
    <s v="06531030"/>
    <s v="Brasil"/>
    <s v="Mercado Envios Flex"/>
    <s v="9 de agosto | 16:11"/>
    <s v="9 de agosto | 21:28"/>
    <s v="FELIPE SANTOS"/>
    <s v="43702474298"/>
    <s v=" "/>
    <s v=" "/>
    <s v=" "/>
    <s v=" "/>
    <s v=" "/>
    <s v=" "/>
    <s v=" "/>
    <s v=" "/>
    <s v=""/>
    <s v="Não"/>
    <s v=""/>
    <s v="Não"/>
  </r>
  <r>
    <s v="2000008985773410"/>
    <s v="8 de agosto de 2024 17:50 hs."/>
    <s v="Entregue"/>
    <s v="Chegou em 13 de agosto"/>
    <s v="Não"/>
    <n v="1"/>
    <n v="37.99"/>
    <n v="10.95"/>
    <n v="-10.56"/>
    <n v="-10.95"/>
    <s v=""/>
    <n v="27.43"/>
    <s v="agosto 2024"/>
    <s v=" "/>
    <x v="138"/>
    <s v="MLB3025187140"/>
    <s v="Trust Parts"/>
    <s v="Terminal Cabo Trambulador Engate 13mm Grand Siena"/>
    <s v=" "/>
    <n v="37.99"/>
    <s v="Clássico"/>
    <s v="Não emitida"/>
    <s v="Jean clold Silva  dos Santos"/>
    <s v="CPF 02188962559"/>
    <s v="Avenida Hildebrando de Araújo Góes SN - Centro Comercial Heral Rocha, Ituberá - CEP: 45435000, Bahia"/>
    <s v=" "/>
    <s v=" "/>
    <s v="Jean clold Silva  dos Santos"/>
    <s v="02188962559"/>
    <s v="Avenida Hildebrando de Araújo Góes SN / Centro Comercial Heral Rocha Referencia: Centro Comercial Heral Rocha - CEP 45435000 - Ituberá, Ituberá, Bahia"/>
    <s v="Ituberá"/>
    <s v="Bahia"/>
    <s v="45435000"/>
    <s v="Brasil"/>
    <s v="Coleta do Mercado Envios"/>
    <s v="10 de agosto | 04:12"/>
    <s v="13 de agosto | 18:27"/>
    <s v="Mercado Envios"/>
    <s v="MEL43702426438LMXDF01"/>
    <s v=" "/>
    <s v=" "/>
    <s v=" "/>
    <s v=" "/>
    <s v=" "/>
    <s v=" "/>
    <s v=" "/>
    <s v=" "/>
    <s v=""/>
    <s v="Não"/>
    <s v=""/>
    <s v="Não"/>
  </r>
  <r>
    <s v="2000006147264991"/>
    <s v="8 de agosto de 2024 17:11 hs."/>
    <s v="Entregue"/>
    <s v="Chegou em 9 de agosto"/>
    <s v="Sim"/>
    <n v="1"/>
    <n v="183.87"/>
    <n v="1.59"/>
    <n v="-22.06"/>
    <s v=""/>
    <s v=""/>
    <n v="163.4"/>
    <s v="agosto 2024"/>
    <s v=" "/>
    <x v="10"/>
    <s v="MLB2901342894"/>
    <s v="Trust Parts"/>
    <s v="Par Bandeja Com Pivô Versa 2011 Em Diante"/>
    <s v=" "/>
    <n v="183.87"/>
    <s v="Clássico"/>
    <s v="Não emitida"/>
    <s v="Marcela Duraes Marone"/>
    <s v="CPF 31953354840"/>
    <s v="Rua Silverstone 630, Jandira - CEP: 06634000, São Paulo"/>
    <s v=" "/>
    <s v=" "/>
    <s v="Marcela Duraes Marone"/>
    <s v="31953354840"/>
    <s v="Rua Silverstone 630 / Bloco A1 Apto 72 - CEP 06634000 - Jardim São João, Jandira, São Paulo"/>
    <s v="Jandira"/>
    <s v="São Paulo"/>
    <s v="06634000"/>
    <s v="Brasil"/>
    <s v="Mercado Envios Flex"/>
    <s v="9 de agosto | 16:35"/>
    <s v="9 de agosto | 20:40"/>
    <s v="GUSTAVO ARAUJO DOMINGOS"/>
    <s v="43702089917"/>
    <s v=" "/>
    <s v=" "/>
    <s v=" "/>
    <s v=" "/>
    <s v=" "/>
    <s v=" "/>
    <s v=" "/>
    <s v=" "/>
    <s v=""/>
    <s v="Não"/>
    <s v=""/>
    <s v="Não"/>
  </r>
  <r>
    <s v="2000008985091118"/>
    <s v="8 de agosto de 2024 16:40 hs."/>
    <s v="Entregue"/>
    <s v="Chegou em 13 de agosto"/>
    <s v="Não"/>
    <n v="1"/>
    <n v="121.79"/>
    <s v=""/>
    <n v="-20.7"/>
    <n v="-20.45"/>
    <s v=""/>
    <n v="80.64"/>
    <s v="agosto 2024"/>
    <s v="Sim"/>
    <x v="325"/>
    <s v="MLB3106718305"/>
    <s v="Trust Parts"/>
    <s v="Kit Reparo Alavanca Cambio Completo Pampa 1990 À 1997"/>
    <s v=" "/>
    <n v="121.79"/>
    <s v="Premium"/>
    <s v="Não emitida"/>
    <s v="Jante Sena Almeida"/>
    <s v="CPF 93090013568"/>
    <s v="Rua das Princesas 57 - padaria, Ibiquera - CEP: 46840000, Bahia"/>
    <s v=" "/>
    <s v=" "/>
    <s v="Jante Sena Almeida"/>
    <s v="93090013568"/>
    <s v="Rua das Princesas 57 / padaria - CEP 46840000 - centro, Ibiquera, Bahia"/>
    <s v="Ibiquera"/>
    <s v="Bahia"/>
    <s v="46840000"/>
    <s v="Brasil"/>
    <s v="Coleta do Mercado Envios"/>
    <s v="10 de agosto | 04:12"/>
    <s v="13 de agosto | 19:10"/>
    <s v="Mercado Envios"/>
    <s v="MEL43701941223LMXDF01"/>
    <s v=" "/>
    <s v=" "/>
    <s v=" "/>
    <s v=" "/>
    <s v=" "/>
    <s v=" "/>
    <s v=" "/>
    <s v=" "/>
    <s v=""/>
    <s v="Não"/>
    <s v=""/>
    <s v="Não"/>
  </r>
  <r>
    <s v="2000008985072788"/>
    <s v="8 de agosto de 2024 16:33 hs."/>
    <s v="Entregue"/>
    <s v="Chegou em 9 de agosto"/>
    <s v="Não"/>
    <n v="1"/>
    <n v="122.13"/>
    <n v="1.59"/>
    <n v="-20.76"/>
    <s v=""/>
    <s v=""/>
    <n v="102.96"/>
    <s v="agosto 2024"/>
    <s v=" "/>
    <x v="271"/>
    <s v="MLB2935013049"/>
    <s v="Trust Parts"/>
    <s v="Bandeja Direita Com Pivô Spin 2013 Em Diante"/>
    <s v=" "/>
    <n v="122.13"/>
    <s v="Premium"/>
    <s v="Não emitida"/>
    <s v="Ivi Moraes"/>
    <s v="CPF 13520760800"/>
    <s v="Rua Centenário do Sul 39, São Paulo - CEP: 02977050, São Paulo"/>
    <s v=" "/>
    <s v=" "/>
    <s v="Ivi Moraes"/>
    <s v="13520760800"/>
    <s v="Rua Centenário do Sul 39 / CEP 02977050 - Vila Zat, São Paulo, São Paulo"/>
    <s v="São Paulo"/>
    <s v="São Paulo"/>
    <s v="02977050"/>
    <s v="Brasil"/>
    <s v="Mercado Envios Flex"/>
    <s v="9 de agosto | 16:38"/>
    <s v="9 de agosto | 21:05"/>
    <s v="CARLOS EDUARDO BROTAS SALES SALES"/>
    <s v="43702098860"/>
    <s v=" "/>
    <s v=" "/>
    <s v=" "/>
    <s v=" "/>
    <s v=" "/>
    <s v=" "/>
    <s v=" "/>
    <s v=" "/>
    <s v=""/>
    <s v="Não"/>
    <s v=""/>
    <s v="Não"/>
  </r>
  <r>
    <s v="2000006147078025"/>
    <s v="8 de agosto de 2024 16:33 hs."/>
    <s v="Entregue"/>
    <s v="Chegou em 12 de agosto"/>
    <s v="Sim"/>
    <n v="1"/>
    <n v="304.63"/>
    <s v=""/>
    <n v="-36.56"/>
    <n v="-24.95"/>
    <s v=""/>
    <n v="243.12"/>
    <s v="agosto 2024"/>
    <s v="Sim"/>
    <x v="327"/>
    <s v="MLB2988819685"/>
    <s v="Trust Parts"/>
    <s v="Par Bandeja Inferior Sem Pivô Kadett 1989 A 1998"/>
    <s v=" "/>
    <n v="304.63"/>
    <s v="Clássico"/>
    <s v="Não emitida"/>
    <s v="Evandro José Marangoni Marangoni"/>
    <s v="CPF 17560871801"/>
    <s v="Rua Dino Scarabello 475 - rua antena da vivo, Ilha Comprida - CEP: 11925000, São Paulo"/>
    <s v=" "/>
    <s v=" "/>
    <s v="Evandro José Marangoni Marangoni"/>
    <s v="17560871801"/>
    <s v="Rua Dino Scarabello 475 / rua antena da vivo Referencia: balneário sete de setembro B 2 ruas depois do gás sentido pedreinha rua da antena da vivo - CEP 11925000 - balneário sete de setembro B, Ilha Comprida, São Paulo"/>
    <s v="Ilha Comprida"/>
    <s v="São Paulo"/>
    <s v="11925000"/>
    <s v="Brasil"/>
    <s v="Coleta do Mercado Envios"/>
    <s v="10 de agosto | 01:27"/>
    <s v="12 de agosto | 12:29"/>
    <s v="Mercado Envios"/>
    <s v="MEL43701929511LMXDF01"/>
    <s v=" "/>
    <s v=" "/>
    <s v=" "/>
    <s v=" "/>
    <s v=" "/>
    <s v=" "/>
    <s v=" "/>
    <s v=" "/>
    <s v=""/>
    <s v="Não"/>
    <s v=""/>
    <s v="Não"/>
  </r>
  <r>
    <s v="2000006146566205"/>
    <s v="8 de agosto de 2024 14:59 hs."/>
    <s v="Entregue"/>
    <s v="Chegou em 9 de agosto"/>
    <s v="Sim"/>
    <n v="1"/>
    <n v="175.69"/>
    <n v="1.59"/>
    <n v="-29.87"/>
    <s v=""/>
    <s v=""/>
    <n v="147.41"/>
    <s v="agosto 2024"/>
    <s v="Sim"/>
    <x v="69"/>
    <s v="MLB2990528685"/>
    <s v="Trust Parts"/>
    <s v="Bandeja Superior Direito Blazer 4x2 E 4x4 1995 Á 2011"/>
    <s v=" "/>
    <n v="175.69"/>
    <s v="Premium"/>
    <s v="Não emitida"/>
    <s v="Renato da Silva Souza"/>
    <s v="CPF 22495685889"/>
    <s v="Avenida Daniel Malettini 355 - Apartamento 24, São Paulo - CEP: 02411000, São Paulo"/>
    <s v=" "/>
    <s v=" "/>
    <s v="Renato da Silva Souza"/>
    <s v="22495685889"/>
    <s v="Avenida Daniel Malettini 355 / Apartamento 24 Referencia: Favor Entregar Em Horário Comercial - CEP 02411000 - Vila Aurora (Zona Norte), São Paulo, São Paulo"/>
    <s v="São Paulo"/>
    <s v="São Paulo"/>
    <s v="02411000"/>
    <s v="Brasil"/>
    <s v="Mercado Envios Flex"/>
    <s v="9 de agosto | 16:34"/>
    <s v="9 de agosto | 20:52"/>
    <s v="DOUGLAS OLIVEIRA"/>
    <s v="43701663120"/>
    <s v=" "/>
    <s v=" "/>
    <s v=" "/>
    <s v=" "/>
    <s v=" "/>
    <s v=" "/>
    <s v=" "/>
    <s v=" "/>
    <s v=""/>
    <s v="Não"/>
    <s v=""/>
    <s v="Não"/>
  </r>
  <r>
    <s v="2000008983575570"/>
    <s v="8 de agosto de 2024 14:06 hs."/>
    <s v="Entregue"/>
    <s v="Chegou em 10 de agosto"/>
    <s v="Não"/>
    <n v="1"/>
    <n v="46.19"/>
    <n v="14.77"/>
    <n v="-13.85"/>
    <n v="-14.77"/>
    <s v=""/>
    <n v="32.340000000000003"/>
    <s v="agosto 2024"/>
    <s v=" "/>
    <x v="53"/>
    <s v="MLB2223237495"/>
    <s v="Trust Parts"/>
    <s v="Terminal Cabo De Engate Golf Vw Polo 2005"/>
    <s v=" "/>
    <n v="46.19"/>
    <s v="Premium"/>
    <s v="Não emitida"/>
    <s v="Daniel de Freitas Oliveira"/>
    <s v="CPF 28017910835"/>
    <s v="Rua Carlo Bason 140, Sertãozinho - CEP: 14171260, São Paulo"/>
    <s v=" "/>
    <s v=" "/>
    <s v="Daniel de Freitas Oliveira"/>
    <s v="28017910835"/>
    <s v="Rua Carlo Bason 140 / Referencia: perto parque linear - CEP 14171260 - Jardim Bothânico, Sertãozinho, São Paulo"/>
    <s v="Sertãozinho"/>
    <s v="São Paulo"/>
    <s v="14171260"/>
    <s v="Brasil"/>
    <s v="Coleta do Mercado Envios"/>
    <s v="10 de agosto | 01:07"/>
    <s v="10 de agosto | 17:19"/>
    <s v="Mercado Envios"/>
    <s v="MEL43701420100LMXDF01"/>
    <s v=" "/>
    <s v=" "/>
    <s v=" "/>
    <s v=" "/>
    <s v=" "/>
    <s v=" "/>
    <s v=" "/>
    <s v=" "/>
    <s v=""/>
    <s v="Não"/>
    <s v=""/>
    <s v="Não"/>
  </r>
  <r>
    <s v="2000006146150507"/>
    <s v="8 de agosto de 2024 13:44 hs."/>
    <s v="Entregue"/>
    <s v="Chegou em 10 de agosto"/>
    <s v="Sim"/>
    <n v="1"/>
    <n v="69.97"/>
    <n v="22.69"/>
    <n v="-17.89"/>
    <n v="-22.69"/>
    <s v=""/>
    <n v="52.08"/>
    <s v="agosto 2024"/>
    <s v=" "/>
    <x v="51"/>
    <s v="MLB2220375294"/>
    <s v="Trust Parts"/>
    <s v="Suporte Radiador Vectra Gsi 2.0 16v 97 E 98 Ld/le"/>
    <s v=" "/>
    <n v="69.97"/>
    <s v="Premium"/>
    <s v="Não emitida"/>
    <s v="Adriana da Cruz Romao"/>
    <s v="CPF 41149008881"/>
    <s v="Avenida Doutor Francisco Loup 754 - loja 9 shake loko, São Sebastião - CEP: 11628115, São Paulo"/>
    <s v=" "/>
    <s v=" "/>
    <s v="Adriana da Cruz Romao"/>
    <s v="41149008881"/>
    <s v="Avenida Doutor Francisco Loup 754 / loja 9 shake loko Referencia: lanchonete shake loko - CEP 11628115 - Maresias, São Sebastião, São Paulo"/>
    <s v="São Sebastião"/>
    <s v="São Paulo"/>
    <s v="11628115"/>
    <s v="Brasil"/>
    <s v="Coleta do Mercado Envios"/>
    <s v="10 de agosto | 01:33"/>
    <s v="10 de agosto | 11:36"/>
    <s v="Mercado Envios"/>
    <s v="MEL43701148389LMXDF01"/>
    <s v=" "/>
    <s v=" "/>
    <s v=" "/>
    <s v=" "/>
    <s v=" "/>
    <s v=" "/>
    <s v=" "/>
    <s v=" "/>
    <s v=""/>
    <s v="Não"/>
    <s v=""/>
    <s v="Não"/>
  </r>
  <r>
    <s v="2000006146043977"/>
    <s v="8 de agosto de 2024 13:26 hs."/>
    <s v="Entregue"/>
    <s v="Chegou em 10 de agosto"/>
    <s v="Sim"/>
    <n v="1"/>
    <n v="102.46"/>
    <s v=""/>
    <n v="-17.420000000000002"/>
    <n v="-21.45"/>
    <s v=""/>
    <n v="63.59"/>
    <s v="agosto 2024"/>
    <s v=" "/>
    <x v="218"/>
    <s v="MLB3389619070"/>
    <s v="Trust Parts"/>
    <s v="Kit 8 Buchas Da Bandeja Suspensão Traseira Fiat 147 83 A 86"/>
    <s v=" "/>
    <n v="102.46"/>
    <s v="Premium"/>
    <s v="Não emitida"/>
    <s v="Marinalva Cristina de Oliveira"/>
    <s v="CPF 34498909801"/>
    <s v="B 510 - fundo, Analândia - CEP: 13550000, São Paulo"/>
    <s v=" "/>
    <s v=" "/>
    <s v="Marinalva Cristina de Oliveira"/>
    <s v="34498909801"/>
    <s v="B 510 / fundo - CEP 13550000 - Jardim BELA VISTA, Analândia, São Paulo"/>
    <s v="Analândia"/>
    <s v="São Paulo"/>
    <s v="13550000"/>
    <s v="Brasil"/>
    <s v="Coleta do Mercado Envios"/>
    <s v="10 de agosto | 01:13"/>
    <s v="10 de agosto | 12:17"/>
    <s v="Mercado Envios"/>
    <s v="MEL43701225902LMXDF01"/>
    <s v=" "/>
    <s v=" "/>
    <s v=" "/>
    <s v=" "/>
    <s v=" "/>
    <s v=" "/>
    <s v=" "/>
    <s v=" "/>
    <s v=""/>
    <s v="Não"/>
    <s v=""/>
    <s v="Não"/>
  </r>
  <r>
    <s v="2000008982564546"/>
    <s v="8 de agosto de 2024 12:30 hs."/>
    <s v="Entregue"/>
    <s v="Chegou em 11 de agosto"/>
    <s v="Não"/>
    <n v="1"/>
    <n v="199.97"/>
    <s v=""/>
    <n v="-33.99"/>
    <n v="-25.95"/>
    <s v=""/>
    <n v="140.03"/>
    <s v="agosto 2024"/>
    <s v="Sim"/>
    <x v="250"/>
    <s v="MLB3006326394"/>
    <s v="Trust Parts"/>
    <s v="Bandeja Fiesta 2008 A 2014 Lado Direito Com Pivo"/>
    <s v=" "/>
    <n v="199.97"/>
    <s v="Premium"/>
    <s v="Não emitida"/>
    <s v="José Carlos de Lima lira Carlos"/>
    <s v="CPF 10327968478"/>
    <s v="Servidão Manoel Sibirino Coelho 130 - casa, Florianópolis - CEP: 88021039, Santa Catarina"/>
    <s v=" "/>
    <s v=" "/>
    <s v="José Carlos de Lima lira Carlos"/>
    <s v="10327968478"/>
    <s v="Servidão Manoel Sibirino Coelho 130 / casa - CEP 88021039 - José Mendes, Florianópolis, Santa Catarina"/>
    <s v="Florianópolis"/>
    <s v="Santa Catarina"/>
    <s v="88021039"/>
    <s v="Brasil"/>
    <s v="Coleta do Mercado Envios"/>
    <s v="9 de agosto | 03:15"/>
    <s v="11 de agosto | 10:46"/>
    <s v="Mercado Envios"/>
    <s v="MEL43700960284LMXDF01"/>
    <s v=" "/>
    <s v=" "/>
    <s v=" "/>
    <s v=" "/>
    <s v=" "/>
    <s v=" "/>
    <s v=" "/>
    <s v=" "/>
    <s v=""/>
    <s v="Não"/>
    <s v=""/>
    <s v="Não"/>
  </r>
  <r>
    <s v="2000008982467086"/>
    <s v="8 de agosto de 2024 12:17 hs."/>
    <s v="Entregue"/>
    <s v="Chegou em 12 de agosto"/>
    <s v="Não"/>
    <n v="1"/>
    <n v="315.69"/>
    <n v="36.19"/>
    <n v="-53.67"/>
    <n v="-61.14"/>
    <s v=""/>
    <n v="237.07"/>
    <s v="agosto 2024"/>
    <s v=" "/>
    <x v="328"/>
    <s v="MLB2991428984"/>
    <s v="Trust Parts"/>
    <s v="Par Bandeja Superior  S10 4x2 E 4x4  1995 Á 2011 Sem Pivô"/>
    <s v=" "/>
    <n v="315.69"/>
    <s v="Premium"/>
    <s v="Não emitida"/>
    <s v="Adriano José Dos Santos Soares"/>
    <s v="CPF 98674803334"/>
    <s v="Rua José Neves 223 - casa  do Adriano, Araioses - CEP: 65570000, Maranhão"/>
    <s v=" "/>
    <s v=" "/>
    <s v="Adriano José Dos Santos Soares"/>
    <s v="98674803334"/>
    <s v="Rua José Neves 223 / casa  do Adriano Referencia: salão naza cabelos - CEP 65570000 - Nova Conceição, Araioses, Maranhão"/>
    <s v="Araioses"/>
    <s v="Maranhão"/>
    <s v="65570000"/>
    <s v="Brasil"/>
    <s v="Coleta do Mercado Envios"/>
    <s v="10 de agosto | 01:23"/>
    <s v="12 de agosto | 16:27"/>
    <s v="Mercado Envios"/>
    <s v="MEL43700918484LMXDF01"/>
    <s v=" "/>
    <s v=" "/>
    <s v=" "/>
    <s v=" "/>
    <s v=" "/>
    <s v=" "/>
    <s v=" "/>
    <s v=" "/>
    <s v=""/>
    <s v="Não"/>
    <s v=""/>
    <s v="Não"/>
  </r>
  <r>
    <s v="2000006145634049"/>
    <s v="8 de agosto de 2024 12:05 hs."/>
    <s v="Entregue"/>
    <s v="Chegou em 10 de agosto"/>
    <s v="Sim"/>
    <n v="1"/>
    <n v="22.85"/>
    <n v="28.4"/>
    <n v="-8.74"/>
    <n v="-28.4"/>
    <s v=""/>
    <n v="14.11"/>
    <s v="agosto 2024"/>
    <s v="Sim"/>
    <x v="84"/>
    <s v="MLB2831309396"/>
    <s v="Trust Parts"/>
    <s v="Cabo De Capô Gol Saveiro Parati G3 Com Alavanca 2002 A 2005"/>
    <s v=" "/>
    <n v="22.85"/>
    <s v="Clássico"/>
    <s v="Não emitida"/>
    <s v="Marcelo Carniel"/>
    <s v="CPF 97135038053"/>
    <s v="Av.luiz Vanz 757, São José Do Ouro - CEP: 99870000, Rio Grande Do Sul"/>
    <s v=" "/>
    <s v=" "/>
    <s v="Marcelo Carniel"/>
    <s v="97135038053"/>
    <s v="Av.Luiz vanz 757 / Academia corpo e art - CEP 99870000 - São José do Ouro, São José do Ouro, Rio Grande do Sul"/>
    <s v="São José do Ouro"/>
    <s v="Rio Grande do Sul"/>
    <s v="99870000"/>
    <s v="Brasil"/>
    <s v="Coleta do Mercado Envios"/>
    <s v="8 de agosto | 22:48"/>
    <s v="10 de agosto | 17:10"/>
    <s v="Mercado Envios"/>
    <s v="MEL43700696469LMXDF01"/>
    <s v=" "/>
    <s v=" "/>
    <s v=" "/>
    <s v=" "/>
    <s v=" "/>
    <s v=" "/>
    <s v=" "/>
    <s v=" "/>
    <s v=""/>
    <s v="Não"/>
    <s v=""/>
    <s v="Não"/>
  </r>
  <r>
    <s v="2000006145435787"/>
    <s v="8 de agosto de 2024 11:29 hs."/>
    <s v="Entregue"/>
    <s v="Chegou em 9 de agosto"/>
    <s v="Sim"/>
    <n v="1"/>
    <n v="45.68"/>
    <n v="22.69"/>
    <n v="-13.77"/>
    <n v="-22.69"/>
    <s v=""/>
    <n v="31.91"/>
    <s v="agosto 2024"/>
    <s v="Sim"/>
    <x v="25"/>
    <s v="MLB1845943089"/>
    <s v="Trust Parts"/>
    <s v="Kit Rolamento Roda Traseira Logus 1993 1994 1995 1996."/>
    <s v=" "/>
    <n v="45.68"/>
    <s v="Premium"/>
    <s v="Não emitida"/>
    <s v="rogeriocruzdacosta rogeriocruzdacosta"/>
    <s v="CPF 03995951392"/>
    <s v="Rua Virgilio Manzato 926, Pederneiras - CEP: 17283060, São Paulo"/>
    <s v=" "/>
    <s v=" "/>
    <s v="rogeriocruzdacosta rogeriocruzdacosta"/>
    <s v="03995951392"/>
    <s v="Rua Virgilio Manzato 926 / CEP 17283060 - Planalto Verde, Pederneiras, São Paulo"/>
    <s v="Pederneiras"/>
    <s v="São Paulo"/>
    <s v="17283060"/>
    <s v="Brasil"/>
    <s v="Coleta do Mercado Envios"/>
    <s v="9 de agosto | 01:30"/>
    <s v="9 de agosto | 16:38"/>
    <s v="Mercado Envios"/>
    <s v="MEL43700530511LMXDF01"/>
    <s v=" "/>
    <s v=" "/>
    <s v=" "/>
    <s v=" "/>
    <s v=" "/>
    <s v=" "/>
    <s v=" "/>
    <s v=" "/>
    <s v=""/>
    <s v="Não"/>
    <s v=""/>
    <s v="Não"/>
  </r>
  <r>
    <s v="2000008981710420"/>
    <s v="8 de agosto de 2024 11:02 hs."/>
    <s v="Entregue"/>
    <s v="Chegou em 8 de agosto"/>
    <s v="Sim"/>
    <n v="1"/>
    <n v="65.5"/>
    <n v="6.95"/>
    <n v="-13.86"/>
    <s v=""/>
    <s v=""/>
    <n v="58.59"/>
    <s v=" "/>
    <s v="Sim"/>
    <x v="329"/>
    <s v="MLB2736747927"/>
    <s v="Trust Parts"/>
    <s v="Rolamento Da Roda Dianteira Sem Abs Fiesta 1995 A 2004"/>
    <s v=" "/>
    <n v="65.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81024522"/>
    <s v="8 de agosto de 2024 09:48 hs."/>
    <s v="Entregue"/>
    <s v="Chegou em 9 de agosto"/>
    <s v="Não"/>
    <n v="1"/>
    <n v="106.6"/>
    <s v=""/>
    <n v="-18.12"/>
    <n v="-22.95"/>
    <s v=""/>
    <n v="65.53"/>
    <s v="agosto 2024"/>
    <s v="Sim"/>
    <x v="129"/>
    <s v="MLB1720245109"/>
    <s v="Trust Parts"/>
    <s v="2 Kit's Rolamento Roda Traseira Escort 94 Fiesta 95 Ka 97"/>
    <s v=" "/>
    <n v="106.6"/>
    <s v="Premium"/>
    <s v="Não emitida"/>
    <s v="Vanrlei Jose Peria"/>
    <s v="CPF 08142789817"/>
    <s v="Rua Major Francisco Florêncio da Rocha 71 - oficina JRA mecanica, Taquaritinga - CEP: 15906044, São Paulo"/>
    <s v=" "/>
    <s v=" "/>
    <s v="Vanrlei Jose Peria"/>
    <s v="08142789817"/>
    <s v="Rua Major Francisco Florêncio da Rocha 71 / oficina JRA mecanica Referencia: atrás do depósito de bebidas do Nunes bebidas ou próximo a oficina mecânica JRA - CEP 15906044 - 1 Novo Loteamento Buscardi, Taquaritinga, São Paulo"/>
    <s v="Taquaritinga"/>
    <s v="São Paulo"/>
    <s v="15906044"/>
    <s v="Brasil"/>
    <s v="Coleta do Mercado Envios"/>
    <s v="9 de agosto | 01:12"/>
    <s v="9 de agosto | 11:12"/>
    <s v="Mercado Envios"/>
    <s v="MEL43700086639LMXDF01"/>
    <s v=" "/>
    <s v=" "/>
    <s v=" "/>
    <s v=" "/>
    <s v=" "/>
    <s v=" "/>
    <s v=" "/>
    <s v=" "/>
    <s v=""/>
    <s v="Não"/>
    <s v=""/>
    <s v="Não"/>
  </r>
  <r>
    <s v="2000008980959984"/>
    <s v="8 de agosto de 2024 09:42 hs."/>
    <s v="Entregue"/>
    <s v="Chegou em 8 de agosto"/>
    <s v="Não"/>
    <n v="2"/>
    <n v="146.16"/>
    <n v="15.9"/>
    <n v="-29.54"/>
    <s v=""/>
    <s v=""/>
    <n v="132.52000000000001"/>
    <s v="agosto 2024"/>
    <s v=" "/>
    <x v="146"/>
    <s v="MLB2901039938"/>
    <s v="Trust Parts"/>
    <s v="Bandeja Com Pivô Lado Direito March 2011 Em Diante"/>
    <s v=" "/>
    <n v="73.08"/>
    <s v="Clássico"/>
    <s v="Não emitida"/>
    <s v="robson aparecido"/>
    <s v="CPF 31720655880"/>
    <s v="Rua Padre Bento Ibañez 545 - apartamento 53C, São Paulo - CEP: 04649030, São Paulo"/>
    <s v=" "/>
    <s v=" "/>
    <s v="robson aparecido"/>
    <s v="31720655880"/>
    <s v="Rua Padre Bento Ibañez 545 / apartamento 53C - CEP 04649030 - Jardim Prudência, São Paulo, São Paulo"/>
    <s v="São Paulo"/>
    <s v="São Paulo"/>
    <s v="04649030"/>
    <s v="Brasil"/>
    <s v="Mercado Envios Flex"/>
    <s v="8 de agosto | 16:20"/>
    <s v="8 de agosto | 21:26"/>
    <s v="LUCAS JOSÉ DA SILVA"/>
    <s v="43700062803"/>
    <s v=" "/>
    <s v=" "/>
    <s v=" "/>
    <s v=" "/>
    <s v=" "/>
    <s v=" "/>
    <s v=" "/>
    <s v=" "/>
    <s v=""/>
    <s v="Não"/>
    <s v=""/>
    <s v="Não"/>
  </r>
  <r>
    <s v="2000008980810734"/>
    <s v="8 de agosto de 2024 09:23 hs."/>
    <s v="Entregue"/>
    <s v="Chegou em 9 de agosto"/>
    <s v="Não"/>
    <n v="1"/>
    <n v="169.7"/>
    <s v=""/>
    <n v="-28.85"/>
    <n v="-21.45"/>
    <s v=""/>
    <n v="119.4"/>
    <s v="agosto 2024"/>
    <s v="Sim"/>
    <x v="101"/>
    <s v="MLB3003320039"/>
    <s v="Trust Parts"/>
    <s v="Cabo Do Trambulador Engate Uno Mille 2004 A 2013"/>
    <s v=" "/>
    <n v="169.7"/>
    <s v="Premium"/>
    <s v="Não emitida"/>
    <s v="Julio Cesar Ferreira"/>
    <s v="CPF 91851980644"/>
    <s v="Rua Juvenal Santos 155, São José dos Campos - CEP: 12247430, São Paulo"/>
    <s v=" "/>
    <s v=" "/>
    <s v="Julio Cesar Ferreira"/>
    <s v="91851980644"/>
    <s v="Rua Juvenal Santos 155 / CEP 12247430 - Conjunto Residencial Galo Branco, São José dos Campos, São Paulo"/>
    <s v="São José dos Campos"/>
    <s v="São Paulo"/>
    <s v="12247430"/>
    <s v="Brasil"/>
    <s v="Coleta do Mercado Envios"/>
    <s v="9 de agosto | 02:35"/>
    <s v="9 de agosto | 12:08"/>
    <s v="Mercado Envios"/>
    <s v="MEL43699985817LMXDF01"/>
    <s v=" "/>
    <s v=" "/>
    <s v=" "/>
    <s v=" "/>
    <s v=" "/>
    <s v=" "/>
    <s v=" "/>
    <s v=" "/>
    <s v=""/>
    <s v="Não"/>
    <s v=""/>
    <s v="Não"/>
  </r>
  <r>
    <s v="2000006144792769"/>
    <s v="8 de agosto de 2024 09:01 hs."/>
    <s v="Entregue"/>
    <s v="Chegou em 9 de agosto"/>
    <s v="Sim"/>
    <n v="1"/>
    <n v="131.53"/>
    <s v=""/>
    <n v="-22.36"/>
    <n v="-25.95"/>
    <s v=""/>
    <n v="83.22"/>
    <s v="agosto 2024"/>
    <s v="Sim"/>
    <x v="271"/>
    <s v="MLB2934827375"/>
    <s v="Trust Parts"/>
    <s v="Bandeja Direita Com Pivô Cobalt 2013 Em Diante"/>
    <s v=" "/>
    <n v="131.53"/>
    <s v="Premium"/>
    <s v="Não emitida"/>
    <s v="Jesimiel de Araujo Barreto"/>
    <s v="CPF 06547495825"/>
    <s v="Rua Enos Guilherme Vieira 65, Charqueada - CEP: 13517334, São Paulo"/>
    <s v=" "/>
    <s v=" "/>
    <s v="Jesimiel de Araujo Barreto"/>
    <s v="06547495825"/>
    <s v="Rua Enos Guilherme Vieira 65 / casa - CEP 13517334 - Jardim Vista Alegre, Charqueada, São Paulo"/>
    <s v="Charqueada"/>
    <s v="São Paulo"/>
    <s v="13517334"/>
    <s v="Brasil"/>
    <s v="Coleta do Mercado Envios"/>
    <s v="9 de agosto | 01:32"/>
    <s v="9 de agosto | 12:14"/>
    <s v="Mercado Envios"/>
    <s v="MEL43700079136LMXDF01"/>
    <s v=" "/>
    <s v=" "/>
    <s v=" "/>
    <s v=" "/>
    <s v=" "/>
    <s v=" "/>
    <s v=" "/>
    <s v=" "/>
    <s v=""/>
    <s v="Não"/>
    <s v=""/>
    <s v="Não"/>
  </r>
  <r>
    <s v="2000008980612232"/>
    <s v="8 de agosto de 2024 08:53 hs."/>
    <s v="Entregue"/>
    <s v="Chegou em 10 de agosto"/>
    <s v="Não"/>
    <n v="1"/>
    <n v="238.89"/>
    <s v=""/>
    <n v="-40.61"/>
    <n v="-25.95"/>
    <s v=""/>
    <n v="172.33"/>
    <s v="agosto 2024"/>
    <s v=" "/>
    <x v="88"/>
    <s v="MLB2918831863"/>
    <s v="Trust Parts"/>
    <s v="Par Bandeja Inferior Com Pivô Palio Weekend Adventure Locker"/>
    <s v=" "/>
    <n v="238.89"/>
    <s v="Premium"/>
    <s v="Não emitida"/>
    <s v="Joel Alexandre Henrique"/>
    <s v="CPF 03818750670"/>
    <s v="Rua das Dracenas 26 - casa, Belo Horizonte - CEP: 30690210, Minas Gerais"/>
    <s v=" "/>
    <s v=" "/>
    <s v="Joel Alexandre Henrique"/>
    <s v="03818750670"/>
    <s v="Rua das Dracenas 26 / casa Referencia: casa - CEP 30690210 - Lindéia (Barreiro), Belo Horizonte, Minas Gerais"/>
    <s v="Belo Horizonte"/>
    <s v="Minas Gerais"/>
    <s v="30690210"/>
    <s v="Brasil"/>
    <s v="Coleta do Mercado Envios"/>
    <s v="9 de agosto | 01:14"/>
    <s v="10 de agosto | 12:47"/>
    <s v="Mercado Envios"/>
    <s v="MEL43700056130LMXDF01"/>
    <s v=" "/>
    <s v=" "/>
    <s v=" "/>
    <s v=" "/>
    <s v=" "/>
    <s v=" "/>
    <s v=" "/>
    <s v=" "/>
    <s v=""/>
    <s v="Não"/>
    <s v=""/>
    <s v="Não"/>
  </r>
  <r>
    <s v="2000006144507659"/>
    <s v="8 de agosto de 2024 06:27 hs."/>
    <s v="Entregue"/>
    <s v="Chegou em 17 de agosto"/>
    <s v="Sim"/>
    <n v="1"/>
    <n v="197.9"/>
    <n v="36.32"/>
    <n v="-33.64"/>
    <n v="-59.27"/>
    <s v=""/>
    <n v="141.31"/>
    <s v="agosto 2024"/>
    <s v="Sim"/>
    <x v="288"/>
    <s v="MLB2742583220"/>
    <s v="Trust Parts"/>
    <s v="Kit Rolamento Roda Traseira E Dianteira Corsa Classic 2002./"/>
    <s v=" "/>
    <n v="197.9"/>
    <s v="Premium"/>
    <s v="Não emitida"/>
    <s v="Adao pereira de meneis junior"/>
    <s v="CPF 03807427139"/>
    <s v="av. contorno SN, Goiatins - CEP: 77770000, Tocantins"/>
    <s v=" "/>
    <s v=" "/>
    <s v="Adao pereira de meneis junior"/>
    <s v="03807427139"/>
    <s v="av. contorno SN / Referencia: perto do comércio do Aquino - CEP 77770000 - setor aeroporto, Goiatins, Tocantins"/>
    <s v="Goiatins"/>
    <s v="Tocantins"/>
    <s v="77770000"/>
    <s v="Brasil"/>
    <s v="Coleta do Mercado Envios"/>
    <s v="9 de agosto | 04:05"/>
    <s v="17 de agosto | 16:37"/>
    <s v="Jad Logistica Ltda"/>
    <s v="12582700136022"/>
    <s v="https://www.jadlog.com.br/trackingml.jsp?pedido=12582700136022"/>
    <s v=" "/>
    <s v=" "/>
    <s v=" "/>
    <s v=" "/>
    <s v=" "/>
    <s v=" "/>
    <s v=" "/>
    <s v=""/>
    <s v="Não"/>
    <s v=""/>
    <s v="Não"/>
  </r>
  <r>
    <s v="2000006144196383"/>
    <s v="8 de agosto de 2024 01:41 hs."/>
    <s v="Entregue"/>
    <s v="Chegou em 10 de agosto"/>
    <s v="Sim"/>
    <n v="1"/>
    <n v="304.89"/>
    <s v=""/>
    <n v="-51.83"/>
    <n v="-24.95"/>
    <s v=""/>
    <n v="228.11"/>
    <s v="agosto 2024"/>
    <s v="Sim"/>
    <x v="33"/>
    <s v="MLB3085466614"/>
    <s v="Trust Parts"/>
    <s v="Par Bandeja C4 Pallas 2007 Á 2013"/>
    <s v=" "/>
    <n v="304.89"/>
    <s v="Premium"/>
    <s v="Não emitida"/>
    <s v="Helio Cesar Benjamim"/>
    <s v="CPF 12651199702"/>
    <s v="Rua Conceição Gonçalves da Silva 13 - casa, São Francisco de Itabapoana - CEP: 28230000, Rio de Janeiro"/>
    <s v=" "/>
    <s v=" "/>
    <s v="Helio Cesar Benjamim"/>
    <s v="12651199702"/>
    <s v="Rua Conceição Gonçalves da Silva 13 / casa Referencia: Após passar a pousada Canaã primeira rua à esquerda , casa em frente ao campo society de Mateus - CEP 28230000 - Centro, São Francisco de Itabapoana, Rio de Janeiro"/>
    <s v="São Francisco de Itabapoana"/>
    <s v="Rio de Janeiro"/>
    <s v="28230000"/>
    <s v="Brasil"/>
    <s v="Coleta do Mercado Envios"/>
    <s v="9 de agosto | 01:00"/>
    <s v="10 de agosto | 13:49"/>
    <s v="Mercado Envios"/>
    <s v="MEL43699546544LMXDF01"/>
    <s v=" "/>
    <s v=" "/>
    <s v=" "/>
    <s v=" "/>
    <s v=" "/>
    <s v=" "/>
    <s v=" "/>
    <s v=" "/>
    <s v=""/>
    <s v="Não"/>
    <s v=""/>
    <s v="Não"/>
  </r>
  <r>
    <s v="2000008979213712"/>
    <s v="8 de agosto de 2024 00:31 hs."/>
    <s v="Entregue"/>
    <s v="Chegou em 13 de agosto"/>
    <s v="Não"/>
    <n v="1"/>
    <n v="238.89"/>
    <s v=""/>
    <n v="-40.61"/>
    <n v="-41.95"/>
    <s v=""/>
    <n v="156.33000000000001"/>
    <s v="agosto 2024"/>
    <s v="Sim"/>
    <x v="88"/>
    <s v="MLB2918831537"/>
    <s v="Trust Parts"/>
    <s v="Par Bandeja Inferior Idea Adventure 2006 A 2016 Com Pivô"/>
    <s v=" "/>
    <n v="238.89"/>
    <s v="Premium"/>
    <s v="Não emitida"/>
    <s v="Leandro Souza"/>
    <s v="CPF 63199580068"/>
    <s v="AV ZERO HORA 1713, Alvorada - CEP: 94858000, Rio Grande do Sul"/>
    <s v=" "/>
    <s v=" "/>
    <s v="Leandro Souza"/>
    <s v="63199580068"/>
    <s v="AV ZERO HORA 1713 / LOJA 02 - CEP 94858000 - Jardim Algarve, Alvorada, Rio Grande do Sul"/>
    <s v="Alvorada"/>
    <s v="Rio Grande do Sul"/>
    <s v="94858000"/>
    <s v="Brasil"/>
    <s v="Coleta do Mercado Envios"/>
    <s v="9 de agosto | 02:01"/>
    <s v="13 de agosto | 09:17"/>
    <s v="Mercado Envios"/>
    <s v="MEL43699238863LMXDF01"/>
    <s v="https://myaccount.mercadolivre.com.br/shipments/43699238863/detail"/>
    <s v=" "/>
    <s v=" "/>
    <s v=" "/>
    <s v=" "/>
    <s v=" "/>
    <s v=" "/>
    <s v=" "/>
    <s v=""/>
    <s v="Não"/>
    <s v=""/>
    <s v="Não"/>
  </r>
  <r>
    <s v="2000006143929063"/>
    <s v="8 de agosto de 2024 00:12 hs."/>
    <s v="Entregue"/>
    <s v="Chegou em 9 de agosto"/>
    <s v="Sim"/>
    <n v="1"/>
    <n v="109.69"/>
    <n v="1.59"/>
    <n v="-13.16"/>
    <s v=""/>
    <s v=""/>
    <n v="98.12"/>
    <s v="agosto 2024"/>
    <s v="Sim"/>
    <x v="230"/>
    <s v="MLB3320768225"/>
    <s v="Trust Parts"/>
    <s v="Par Kit Pino Guia Pinça Freio Clio Todos"/>
    <s v=" "/>
    <n v="109.69"/>
    <s v="Clássico"/>
    <s v="Não emitida"/>
    <s v="Karina Cardoso dos Santos"/>
    <s v="CPF 42560084899"/>
    <s v="Rua Quatá 58 58, Carapicuíba - CEP: 06390270, São Paulo"/>
    <s v=" "/>
    <s v=" "/>
    <s v="Karina Cardoso dos Santos"/>
    <s v="42560084899"/>
    <s v="Rua Pelourinho 22 / casa 7 Referencia: Condomínio quintas do monte alto II - CEP 06704165 - Parque Monjolo, Cotia, São Paulo"/>
    <s v="Cotia"/>
    <s v="São Paulo"/>
    <s v="06704165"/>
    <s v="Brasil"/>
    <s v="Mercado Envios Flex"/>
    <s v="8 de agosto | 15:58"/>
    <s v="9 de agosto | 20:21"/>
    <s v="CARLOS EDUARDO BUENO DOS SANTOS, CARLOS EDUARDO BUENO DOS SANTOS"/>
    <s v="43699367176"/>
    <s v=" "/>
    <s v=" "/>
    <s v=" "/>
    <s v=" "/>
    <s v=" "/>
    <s v=" "/>
    <s v=" "/>
    <s v=" "/>
    <s v=""/>
    <s v="Não"/>
    <s v=""/>
    <s v="Não"/>
  </r>
  <r>
    <s v="2000008979128886"/>
    <s v="8 de agosto de 2024 00:11 hs."/>
    <s v="Entregue"/>
    <s v="Chegou em 12 de agosto"/>
    <s v="Não"/>
    <n v="1"/>
    <n v="109.97"/>
    <n v="14.95"/>
    <n v="-13.2"/>
    <n v="-35.4"/>
    <s v=""/>
    <n v="76.319999999999993"/>
    <s v="agosto 2024"/>
    <s v="Sim"/>
    <x v="91"/>
    <s v="MLB3218278267"/>
    <s v="Trust Parts"/>
    <s v="Par Kit Pino Guia Pinça Freio Pajero Tr4 2003 Em Diante"/>
    <s v=" "/>
    <n v="109.97"/>
    <s v="Clássico"/>
    <s v="Não emitida"/>
    <s v="RODRIGO JOSÉ ALVES GONÇALVES"/>
    <s v="CPF 05216876162"/>
    <s v="AVENIDA REPÚBLICA DO LÍBANO 481, Cuiabá - CEP: 78048135, Mato Grosso"/>
    <s v=" "/>
    <s v=" "/>
    <s v="RODRIGO JOSÉ ALVES GONÇALVES"/>
    <s v="05216876162"/>
    <s v="AVENIDA REPÚBLICA DO LÍBANO 481 / CEP 78048135 - Despraiado, Cuiabá, Mato Grosso"/>
    <s v="Cuiabá"/>
    <s v="Mato Grosso"/>
    <s v="78048135"/>
    <s v="Brasil"/>
    <s v="Coleta do Mercado Envios"/>
    <s v="9 de agosto | 03:50"/>
    <s v="12 de agosto | 18:27"/>
    <s v="Mercado Envios"/>
    <s v="MEL43699200495LMXDF01"/>
    <s v="https://myaccount.mercadolivre.com.br/shipments/43699200495/detail"/>
    <s v=" "/>
    <s v=" "/>
    <s v=" "/>
    <s v=" "/>
    <s v=" "/>
    <s v=" "/>
    <s v=" "/>
    <s v=""/>
    <s v="Não"/>
    <s v=""/>
    <s v="Não"/>
  </r>
  <r>
    <s v="2000006143557279"/>
    <s v="7 de agosto de 2024 22:47 hs."/>
    <s v="Entregue"/>
    <s v="Chegou em 8 de agosto"/>
    <s v="Sim"/>
    <n v="1"/>
    <n v="62.42"/>
    <n v="13.9"/>
    <n v="-13.49"/>
    <s v=""/>
    <s v=""/>
    <n v="62.83"/>
    <s v="agosto 2024"/>
    <s v="Sim"/>
    <x v="12"/>
    <s v="MLB2063490455"/>
    <s v="Trust Parts"/>
    <s v="Kit Bieleta Haste Trambulador Peugeot 206 207 1.4 8v 1.6 16v"/>
    <s v=" "/>
    <n v="62.42"/>
    <s v="Clássico"/>
    <s v="Não emitida"/>
    <s v="Luis Carlos Miranda de Araujo"/>
    <s v="CPF 05538404447"/>
    <s v="Rua Fernão Dias Paes Leme 9 - padaria, Guarulhos - CEP: 07044180, São Paulo"/>
    <s v=" "/>
    <s v=" "/>
    <s v="Luis Carlos Miranda de Araujo"/>
    <s v="05538404447"/>
    <s v="Rua Fernão Dias Paes Leme 9 / padaria - CEP 07044180 - Esplanada das Bandeiras, Guarulhos, São Paulo"/>
    <s v="Guarulhos"/>
    <s v="São Paulo"/>
    <s v="07044180"/>
    <s v="Brasil"/>
    <s v="Mercado Envios Flex"/>
    <s v="8 de agosto | 16:52"/>
    <s v="8 de agosto | 17:50"/>
    <s v="REIDSON LIMA"/>
    <s v="43699094666"/>
    <s v=" "/>
    <s v=" "/>
    <s v=" "/>
    <s v=" "/>
    <s v=" "/>
    <s v=" "/>
    <s v=" "/>
    <s v=" "/>
    <s v=""/>
    <s v="Não"/>
    <s v=""/>
    <s v="Não"/>
  </r>
  <r>
    <s v="2000008978422802"/>
    <s v="7 de agosto de 2024 22:42 hs."/>
    <s v="Entregue"/>
    <s v="Chegou em 8 de agosto"/>
    <s v="Não"/>
    <n v="1"/>
    <n v="15.99"/>
    <n v="15.9"/>
    <n v="-8.7200000000000006"/>
    <s v=""/>
    <s v=""/>
    <n v="23.17"/>
    <s v="agosto 2024"/>
    <s v=" "/>
    <x v="237"/>
    <s v="MLB2719423530"/>
    <s v="Trust Parts"/>
    <s v="Capa De Pedal Freio Embreagem Fox  2017"/>
    <s v=" "/>
    <n v="15.99"/>
    <s v="Premium"/>
    <s v="Não emitida"/>
    <s v="Fernanda Lopes de Souza"/>
    <s v="CPF 38751341840"/>
    <s v="Avenida Francisco Ferreira Lopes 2305 - Loja de carro, Mogi das Cruzes - CEP: 08740000, São Paulo"/>
    <s v=" "/>
    <s v=" "/>
    <s v="Fernanda Lopes de Souza"/>
    <s v="38751341840"/>
    <s v="Avenida Francisco Ferreira Lopes 2305 / Loja de carro  Referencia: Loja Lopes multimarcas - CEP 08740000 - Braz Cubas, Mogi das Cruzes, São Paulo"/>
    <s v="Mogi das Cruzes"/>
    <s v="São Paulo"/>
    <s v="08740000"/>
    <s v="Brasil"/>
    <s v="Mercado Envios Flex"/>
    <s v="8 de agosto | 16:30"/>
    <s v="8 de agosto | 19:22"/>
    <s v="VITOR GABRIEL COSTA CACHOEIRA"/>
    <s v="43699072174"/>
    <s v=" "/>
    <s v=" "/>
    <s v=" "/>
    <s v=" "/>
    <s v=" "/>
    <s v=" "/>
    <s v=" "/>
    <s v=" "/>
    <s v=""/>
    <s v="Não"/>
    <s v=""/>
    <s v="Não"/>
  </r>
  <r>
    <s v="2000008976372014"/>
    <s v="7 de agosto de 2024 22:27 hs."/>
    <s v="Entregue"/>
    <s v="Chegou em 12 de agosto"/>
    <s v="Não"/>
    <n v="1"/>
    <n v="254.72"/>
    <s v=""/>
    <n v="-43.3"/>
    <n v="-25.95"/>
    <s v=""/>
    <n v="185.47"/>
    <s v="agosto 2024"/>
    <s v="Sim"/>
    <x v="34"/>
    <s v="MLB2918851063"/>
    <s v="Trust Parts"/>
    <s v="Par Bandeja Com Pivô Strada 2005 A 2008"/>
    <s v=" "/>
    <n v="254.72"/>
    <s v="Premium"/>
    <s v="Não emitida"/>
    <s v="George Barbosa Rocha"/>
    <s v="CPF 04937725530"/>
    <s v="F 310, Barra - CEP: 47100000, Bahia"/>
    <s v=" "/>
    <s v=" "/>
    <s v="George Barbosa Rocha"/>
    <s v="04937725530"/>
    <s v="F 310 / Referencia: Em frente a casa de cleuton policial - CEP 47100000 - parque da Lagoa, Barra, Bahia"/>
    <s v="Barra"/>
    <s v="Bahia"/>
    <s v="47100000"/>
    <s v="Brasil"/>
    <s v="Coleta do Mercado Envios"/>
    <s v="9 de agosto | 03:57"/>
    <s v="12 de agosto | 15:36"/>
    <s v="Mercado Envios"/>
    <s v="MEL43698014711LMXDF01"/>
    <s v=" "/>
    <s v=" "/>
    <s v=" "/>
    <s v=" "/>
    <s v=" "/>
    <s v=" "/>
    <s v=" "/>
    <s v=" "/>
    <s v=""/>
    <s v="Não"/>
    <s v=""/>
    <s v="Não"/>
  </r>
  <r>
    <s v="2000008977783424"/>
    <s v="7 de agosto de 2024 21:40 hs."/>
    <s v="Entregue"/>
    <s v="Chegou em 9 de agosto"/>
    <s v="Não"/>
    <n v="1"/>
    <n v="38.61"/>
    <n v="18.03"/>
    <n v="-12.56"/>
    <n v="-18.03"/>
    <s v=""/>
    <n v="26.05"/>
    <s v="agosto 2024"/>
    <s v=" "/>
    <x v="25"/>
    <s v="MLB1845907681"/>
    <s v="Trust Parts"/>
    <s v="Kit Rolamento Roda Traseira Fiesta 1995 1996 1997 1998 99..."/>
    <s v=" "/>
    <n v="38.61"/>
    <s v="Premium"/>
    <s v="Autorizado"/>
    <s v="alexandre silva lisboa"/>
    <s v="CPF 16391832803"/>
    <s v="rua Albano dos Santos 168 - perto cemiterio, Bonfim Paulista - CEP: 14110000, São Paulo"/>
    <s v=" "/>
    <s v=" "/>
    <s v="alexandre silva lisboa"/>
    <s v="16391832803"/>
    <s v="rua Albano dos Santos 168 / perto cemiterio - CEP 14110000 - San Leandro, Bonfim Paulista, São Paulo"/>
    <s v="Bonfim Paulista"/>
    <s v="São Paulo"/>
    <s v="14110000"/>
    <s v="Brasil"/>
    <s v="Coleta do Mercado Envios"/>
    <s v="9 de agosto | 01:12"/>
    <s v="9 de agosto | 14:44"/>
    <s v="Mercado Envios"/>
    <s v="MEL43698635593LMXDF01"/>
    <s v=" "/>
    <s v=" "/>
    <s v=" "/>
    <s v=" "/>
    <s v=" "/>
    <s v=" "/>
    <s v=" "/>
    <s v=" "/>
    <s v=""/>
    <s v="Não"/>
    <s v=""/>
    <s v="Não"/>
  </r>
  <r>
    <s v="2000008977624924"/>
    <s v="7 de agosto de 2024 21:24 hs."/>
    <s v="Entregue"/>
    <s v="Chegou em 10 de agosto"/>
    <s v="Não"/>
    <n v="1"/>
    <n v="183.87"/>
    <n v="46.64"/>
    <n v="-22.06"/>
    <n v="-70.59"/>
    <s v=""/>
    <n v="137.86000000000001"/>
    <s v="agosto 2024"/>
    <s v="Sim"/>
    <x v="10"/>
    <s v="MLB2901342894"/>
    <s v="Trust Parts"/>
    <s v="Par Bandeja Com Pivô Versa 2011 Em Diante"/>
    <s v=" "/>
    <n v="183.87"/>
    <s v="Clássico"/>
    <s v="Não emitida"/>
    <s v="JOSE  BINDA PASSOS"/>
    <s v="CPF 03517489204"/>
    <s v="Rua Furnas 9, Manaus - CEP: 69068580, Amazonas"/>
    <s v=" "/>
    <s v=" "/>
    <s v="JOSE  BINDA PASSOS"/>
    <s v="03517489204"/>
    <s v="Rua Furnas 9 / ANTIGA RUA NATAL Referencia: PROXIMO A DISMONZA TINTAS AO LADO ADRA - CEP 69068580 - Raiz, Manaus, Amazonas"/>
    <s v="Manaus"/>
    <s v="Amazonas"/>
    <s v="69068580"/>
    <s v="Brasil"/>
    <s v="Coleta do Mercado Envios"/>
    <s v="9 de agosto | 01:53"/>
    <s v="10 de agosto | 11:03"/>
    <s v="Mercado Envios"/>
    <s v="MEL43698564781LMXDF01"/>
    <s v=" "/>
    <s v=" "/>
    <s v=" "/>
    <s v=" "/>
    <s v=" "/>
    <s v=" "/>
    <s v=" "/>
    <s v=" "/>
    <s v=""/>
    <s v="Não"/>
    <s v=""/>
    <s v="Não"/>
  </r>
  <r>
    <s v="2000006143065255"/>
    <s v="7 de agosto de 2024 21:18 hs."/>
    <s v="Entregue"/>
    <s v="Chegou em 11 de agosto"/>
    <s v="Sim"/>
    <n v="2"/>
    <n v="138.04"/>
    <s v=""/>
    <n v="-28.56"/>
    <s v=""/>
    <s v=""/>
    <n v="109.48"/>
    <s v="agosto 2024"/>
    <s v=" "/>
    <x v="330"/>
    <s v="MLB3120258538"/>
    <s v="Trust Parts"/>
    <s v="Pivô Da Bandeja Inferior Ambos Os Lados Kadett 1989 À 1998"/>
    <s v=" "/>
    <n v="69.02"/>
    <s v="Clássico"/>
    <s v="Não emitida"/>
    <s v="Guilherme Mayer"/>
    <s v="CPF 03256816002"/>
    <s v="Rua Antônio Ignácio Galeão 776, Guaíba - CEP: 92708135, Rio Grande do Sul"/>
    <s v=" "/>
    <s v=" "/>
    <s v="Guilherme Mayer"/>
    <s v="03256816002"/>
    <s v="Rua Antônio Ignácio Galeão 776 / Casa - CEP 92708135 - Santa Rita, Guaíba, Rio Grande do Sul"/>
    <s v="Guaíba"/>
    <s v="Rio Grande do Sul"/>
    <s v="92708135"/>
    <s v="Brasil"/>
    <s v="Coleta do Mercado Envios"/>
    <s v="9 de agosto | 02:01"/>
    <s v="11 de agosto | 13:47"/>
    <s v="Mercado Envios"/>
    <s v="MEL43698539199LMXDF01"/>
    <s v=" "/>
    <s v=" "/>
    <s v=" "/>
    <s v=" "/>
    <s v=" "/>
    <s v=" "/>
    <s v=" "/>
    <s v=" "/>
    <s v=""/>
    <s v="Não"/>
    <s v=""/>
    <s v="Não"/>
  </r>
  <r>
    <s v="2000008976755710"/>
    <s v="7 de agosto de 2024 20:03 hs."/>
    <s v="Entregue"/>
    <s v="Chegou em 12 de agosto"/>
    <s v="Não"/>
    <n v="1"/>
    <n v="275.64"/>
    <s v=""/>
    <n v="-33.08"/>
    <n v="-25.95"/>
    <s v=""/>
    <n v="216.61"/>
    <s v="agosto 2024"/>
    <s v="Sim"/>
    <x v="1"/>
    <s v="MLB2986685964"/>
    <s v="Trust Parts"/>
    <s v="Par Bandeja Com Pivô New Megane 2007 Em Diante"/>
    <s v=" "/>
    <n v="275.64"/>
    <s v="Clássico"/>
    <s v="Não emitida"/>
    <s v="Francoa Flores Correa"/>
    <s v="CPF 03160945014"/>
    <s v="R ODILO MARQUES GONCALVES 266, Jaguarão - CEP: 96300000, Rio Grande do Sul"/>
    <s v=" "/>
    <s v=" "/>
    <s v="Francoa Flores Correa"/>
    <s v="03160945014"/>
    <s v="R ODILO MARQUES GONCALVES 266 / CEP 96300000 - Centro, Jaguarão, Rio Grande do Sul"/>
    <s v="Jaguarão"/>
    <s v="Rio Grande do Sul"/>
    <s v="96300000"/>
    <s v="Brasil"/>
    <s v="Coleta do Mercado Envios"/>
    <s v="9 de agosto | 03:57"/>
    <s v="12 de agosto | 11:34"/>
    <s v="Mercado Envios"/>
    <s v="MEL43698189905LMXDF01"/>
    <s v="https://myaccount.mercadolivre.com.br/shipments/43698189905/detail"/>
    <s v=" "/>
    <s v=" "/>
    <s v=" "/>
    <s v=" "/>
    <s v=" "/>
    <s v=" "/>
    <s v=" "/>
    <s v=""/>
    <s v="Não"/>
    <s v=""/>
    <s v="Não"/>
  </r>
  <r>
    <s v="2000008974283258"/>
    <s v="7 de agosto de 2024 19:26 hs."/>
    <s v="Entregue"/>
    <s v="Chegou em 12 de agosto"/>
    <s v="Não"/>
    <n v="1"/>
    <n v="254.72"/>
    <s v=""/>
    <n v="-43.3"/>
    <n v="-25.95"/>
    <s v=""/>
    <n v="185.47"/>
    <s v="agosto 2024"/>
    <s v="Sim"/>
    <x v="34"/>
    <s v="MLB2918851063"/>
    <s v="Trust Parts"/>
    <s v="Par Bandeja Com Pivô Strada 2005 A 2008"/>
    <s v=" "/>
    <n v="254.72"/>
    <s v="Premium"/>
    <s v="Não emitida"/>
    <s v="Gustavo Genuino Guimaraes"/>
    <s v="CPF 82739625634"/>
    <s v="Avenida Marechal Deodoro da Fonseca 433 - comercial, Januária - CEP: 39480000, Minas Gerais"/>
    <s v=" "/>
    <s v=" "/>
    <s v="Gustavo Genuino Guimaraes"/>
    <s v="82739625634"/>
    <s v="Avenida Marechal Deodoro da Fonseca 433 / comercial - CEP 39480000 - centro, Januária, Minas Gerais"/>
    <s v="Januária"/>
    <s v="Minas Gerais"/>
    <s v="39480000"/>
    <s v="Brasil"/>
    <s v="Coleta do Mercado Envios"/>
    <s v="8 de agosto | 22:48"/>
    <s v="12 de agosto | 11:17"/>
    <s v="Mercado Envios"/>
    <s v="MEL43697067907LMXDF01"/>
    <s v=" "/>
    <s v=" "/>
    <s v=" "/>
    <s v=" "/>
    <s v=" "/>
    <s v=" "/>
    <s v=" "/>
    <s v=" "/>
    <s v=""/>
    <s v="Não"/>
    <s v=""/>
    <s v="Não"/>
  </r>
  <r>
    <s v="2000008976117192"/>
    <s v="7 de agosto de 2024 18:57 hs."/>
    <s v="Entregue"/>
    <s v="Chegou em 10 de agosto"/>
    <s v="Não"/>
    <n v="1"/>
    <n v="127.61"/>
    <n v="23.14"/>
    <n v="-15.31"/>
    <n v="-49.09"/>
    <s v=""/>
    <n v="86.35"/>
    <s v="agosto 2024"/>
    <s v=" "/>
    <x v="271"/>
    <s v="MLB2935123049"/>
    <s v="Trust Parts"/>
    <s v="Bandeja Direita Com Pivô Onix 2013 Em Diante"/>
    <s v=" "/>
    <n v="127.61"/>
    <s v="Clássico"/>
    <s v="Não emitida"/>
    <s v="Ronilson Gomes de Melo"/>
    <s v="CPF 03271057125"/>
    <s v="Rua das Aroeiras SN - quadra 4 lote 11, Posse - CEP: 73904174, Goiás"/>
    <s v=" "/>
    <s v=" "/>
    <s v="Ronilson Gomes de Melo"/>
    <s v="03271057125"/>
    <s v="Rua das Aroeiras SN / quadra 4 lote 11 Referencia: loja de bicicleta - CEP 73904174 - Buenos Aires, Posse, Goiás"/>
    <s v="Posse"/>
    <s v="Goiás"/>
    <s v="73904174"/>
    <s v="Brasil"/>
    <s v="Coleta do Mercado Envios"/>
    <s v="9 de agosto | 01:53"/>
    <s v="10 de agosto | 15:12"/>
    <s v="Mercado Envios"/>
    <s v="MEL43697907407LMXDF01"/>
    <s v=" "/>
    <s v=" "/>
    <s v=" "/>
    <s v=" "/>
    <s v=" "/>
    <s v=" "/>
    <s v=" "/>
    <s v=" "/>
    <s v=""/>
    <s v="Não"/>
    <s v=""/>
    <s v="Não"/>
  </r>
  <r>
    <s v="2000006142109619"/>
    <s v="7 de agosto de 2024 18:18 hs."/>
    <s v="Entregue"/>
    <s v="Chegou em 12 de agosto"/>
    <s v="Sim"/>
    <n v="2"/>
    <n v="146.16"/>
    <n v="31.81"/>
    <n v="-29.54"/>
    <n v="-31.81"/>
    <s v=""/>
    <n v="116.62"/>
    <s v="agosto 2024"/>
    <s v="Sim"/>
    <x v="207"/>
    <s v="MLB2901056542"/>
    <s v="Trust Parts"/>
    <s v="Bandeja Com Pivô Lado Esquerdo Versa  2011 Em Diante"/>
    <s v=" "/>
    <n v="73.08"/>
    <s v="Clássico"/>
    <s v="Não emitida"/>
    <s v="junior paulossi"/>
    <s v="CPF 07178483962"/>
    <s v="Rua Caiapós 16, Londrina - CEP: 86026400, Paraná"/>
    <s v=" "/>
    <s v=" "/>
    <s v="junior paulossi"/>
    <s v="07178483962"/>
    <s v="Rua Caiapós 16 / CEP 86026400 - Jardim São Paulo, Londrina, Paraná"/>
    <s v="Londrina"/>
    <s v="Paraná"/>
    <s v="86026400"/>
    <s v="Brasil"/>
    <s v="Coleta do Mercado Envios"/>
    <s v="9 de agosto | 03:57"/>
    <s v="12 de agosto | 12:23"/>
    <s v="Mercado Envios"/>
    <s v="MEL43697905554LMXDF01"/>
    <s v=" "/>
    <s v=" "/>
    <s v=" "/>
    <s v=" "/>
    <s v=" "/>
    <s v=" "/>
    <s v=" "/>
    <s v=" "/>
    <s v=""/>
    <s v="Não"/>
    <s v=""/>
    <s v="Não"/>
  </r>
  <r>
    <s v="2000008975536480"/>
    <s v="7 de agosto de 2024 17:58 hs."/>
    <s v="Entregue"/>
    <s v="Chegou em 9 de agosto"/>
    <s v="Não"/>
    <n v="1"/>
    <n v="79"/>
    <s v=""/>
    <n v="-13.43"/>
    <n v="-21.45"/>
    <s v=""/>
    <n v="44.12"/>
    <s v="agosto 2024"/>
    <s v="Sim"/>
    <x v="20"/>
    <s v="MLB2819223957"/>
    <s v="Trust Parts"/>
    <s v="Cabo De Embreagem Gol Mi G2 1997 Em Diante"/>
    <s v=" "/>
    <n v="79"/>
    <s v="Premium"/>
    <s v="Não emitida"/>
    <s v="Fernando Souza pinto neto "/>
    <s v="CPF 48024710846"/>
    <s v="Rua Francisco Bonalume 20, São Manuel - CEP: 18656068, São Paulo"/>
    <s v=" "/>
    <s v=" "/>
    <s v="Fernando Souza pinto neto "/>
    <s v="48024710846"/>
    <s v="Rua Francisco Bonalume 20 / CEP 18656068 - Conquista, São Manuel, São Paulo"/>
    <s v="São Manuel"/>
    <s v="São Paulo"/>
    <s v="18656068"/>
    <s v="Brasil"/>
    <s v="Coleta do Mercado Envios"/>
    <s v="9 de agosto | 01:31"/>
    <s v="9 de agosto | 14:40"/>
    <s v="Mercado Envios"/>
    <s v="MEL43697812140LMXDF01"/>
    <s v=" "/>
    <s v=" "/>
    <s v=" "/>
    <s v=" "/>
    <s v=" "/>
    <s v=" "/>
    <s v=" "/>
    <s v=" "/>
    <s v=""/>
    <s v="Não"/>
    <s v=""/>
    <s v="Não"/>
  </r>
  <r>
    <s v="2000008975529134"/>
    <s v="7 de agosto de 2024 17:55 hs."/>
    <s v="Entregue"/>
    <s v="Chegou em 8 de agosto"/>
    <s v="Não"/>
    <n v="1"/>
    <n v="43.65"/>
    <n v="15.9"/>
    <n v="-13.42"/>
    <s v=""/>
    <s v=""/>
    <n v="46.13"/>
    <s v="agosto 2024"/>
    <s v="Sim"/>
    <x v="25"/>
    <s v="MLB1845922576"/>
    <s v="Trust Parts"/>
    <s v="Kit Rolamento Roda Traseira Ford Ka 1997 1998 1999 2000-2002"/>
    <s v=" "/>
    <n v="43.65"/>
    <s v="Premium"/>
    <s v="Não emitida"/>
    <s v="Joaldo Almeida"/>
    <s v="CPF 00349934525"/>
    <s v="José ruccitto 245 - trabalho, Taboão da Serra - CEP: 06783350, São Paulo"/>
    <s v=" "/>
    <s v=" "/>
    <s v="Joaldo Almeida"/>
    <s v="00349934525"/>
    <s v="José ruccitto 245 / trabalho - CEP 06783350 - jardim das oliveira, Taboão da Serra, São Paulo"/>
    <s v="Taboão da Serra"/>
    <s v="São Paulo"/>
    <s v="06783350"/>
    <s v="Brasil"/>
    <s v="Mercado Envios Flex"/>
    <s v="8 de agosto | 16:45"/>
    <s v="8 de agosto | 23:36"/>
    <s v="SUMAIA REGINA MARIANO AMARO DOS SANTOS"/>
    <s v="43697641505"/>
    <s v=" "/>
    <s v=" "/>
    <s v=" "/>
    <s v=" "/>
    <s v=" "/>
    <s v=" "/>
    <s v=" "/>
    <s v=" "/>
    <s v=""/>
    <s v="Não"/>
    <s v=""/>
    <s v="Não"/>
  </r>
  <r>
    <s v="2000006141834233"/>
    <s v="7 de agosto de 2024 17:35 hs."/>
    <s v="Entregue"/>
    <s v="Chegou em 8 de agosto"/>
    <s v="Sim"/>
    <n v="1"/>
    <n v="141.66999999999999"/>
    <n v="1.39"/>
    <n v="-24.08"/>
    <s v=""/>
    <s v=""/>
    <n v="118.98"/>
    <s v="agosto 2024"/>
    <s v=" "/>
    <x v="99"/>
    <s v="MLB3068469273"/>
    <s v="Trust Parts"/>
    <s v="Bandeja Direita Palio 1996 Á 2001 Com Pivô"/>
    <s v=" "/>
    <n v="141.66999999999999"/>
    <s v="Premium"/>
    <s v="Não emitida"/>
    <s v="Vitoria Oliveira Melo De Souza"/>
    <s v="CPF 48692334871"/>
    <s v="Avenida Irdi 160 160, Guarulhos - CEP: 07232100, São Paulo"/>
    <s v=" "/>
    <s v=" "/>
    <s v="Vitoria Oliveira Melo De Souza"/>
    <s v="48692334871"/>
    <s v="Avenida Irdi 160 / empresa - CEP 07232100 - Cidade Industrial Satélite de São Paulo, Guarulhos, São Paulo"/>
    <s v="Guarulhos"/>
    <s v="São Paulo"/>
    <s v="07232100"/>
    <s v="Brasil"/>
    <s v="Mercado Envios Flex"/>
    <s v="8 de agosto | 16:23"/>
    <s v="8 de agosto | 17:32"/>
    <s v="JONATAS GOMES DA SILVA FRANCA"/>
    <s v="43697545207"/>
    <s v=" "/>
    <s v=" "/>
    <s v=" "/>
    <s v=" "/>
    <s v=" "/>
    <s v=" "/>
    <s v=" "/>
    <s v=" "/>
    <s v=""/>
    <s v="Não"/>
    <s v=""/>
    <s v="Não"/>
  </r>
  <r>
    <s v="2000008975270150"/>
    <s v="7 de agosto de 2024 17:30 hs."/>
    <s v="Entregue"/>
    <s v="Chegou em 10 de agosto"/>
    <s v="Não"/>
    <n v="1"/>
    <n v="57.99"/>
    <n v="34.700000000000003"/>
    <n v="-15.86"/>
    <n v="-34.700000000000003"/>
    <s v=""/>
    <n v="42.13"/>
    <s v="agosto 2024"/>
    <s v="Sim"/>
    <x v="72"/>
    <s v="MLB2787135589"/>
    <s v="Trust Parts"/>
    <s v="Kit Reparo Terminal Cabo Engate Seleção Nissan Versa"/>
    <s v=" "/>
    <n v="57.99"/>
    <s v="Premium"/>
    <s v="Não emitida"/>
    <s v="Rodolfo Carvalho Seraphim"/>
    <s v="CPF 12270257774"/>
    <s v="Rua Ana Nery 59, Vila Velha - CEP: 29120630, Espírito Santo"/>
    <s v=" "/>
    <s v=" "/>
    <s v="Rodolfo Carvalho Seraphim"/>
    <s v="12270257774"/>
    <s v="Rua Ana Nery 59 / Entregar Na Oficina São Vicente Póximo A Farmácia Do Miguel - CEP 29120630 - Aribiri, Vila Velha, Espírito Santo"/>
    <s v="Vila Velha"/>
    <s v="Espírito Santo"/>
    <s v="29120630"/>
    <s v="Brasil"/>
    <s v="Coleta do Mercado Envios"/>
    <s v="9 de agosto | 01:53"/>
    <s v="10 de agosto | 11:35"/>
    <s v="Mercado Envios"/>
    <s v="MEL43697519005LMXDF01"/>
    <s v=" "/>
    <s v=" "/>
    <s v=" "/>
    <s v=" "/>
    <s v=" "/>
    <s v=" "/>
    <s v=" "/>
    <s v=" "/>
    <s v=""/>
    <s v="Não"/>
    <s v=""/>
    <s v="Não"/>
  </r>
  <r>
    <s v="2000008975157982"/>
    <s v="7 de agosto de 2024 17:19 hs."/>
    <s v="Entregue"/>
    <s v="Chegou em 10 de agosto"/>
    <s v="Não"/>
    <n v="1"/>
    <n v="192.82"/>
    <s v=""/>
    <n v="-32.78"/>
    <n v="-21.45"/>
    <s v=""/>
    <n v="138.59"/>
    <s v="agosto 2024"/>
    <s v=" "/>
    <x v="159"/>
    <s v="MLB3345897641"/>
    <s v="Trust Parts"/>
    <s v="Rolamentos Dianteiro E Traseiro Fox 2010 Em Diante 1.0 1.6"/>
    <s v=" "/>
    <n v="192.82"/>
    <s v="Premium"/>
    <s v="Não emitida"/>
    <s v="Otair Alves da Silva"/>
    <s v="CPF 00369513665"/>
    <s v="Alameda dos atletas 115 - casa, Iturama - CEP: 38280000, Minas Gerais"/>
    <s v=" "/>
    <s v=" "/>
    <s v="Otair Alves da Silva"/>
    <s v="00369513665"/>
    <s v="Alameda dos atletas 115 / casa - CEP 38280000 - Vila olímpica, Iturama, Minas Gerais"/>
    <s v="Iturama"/>
    <s v="Minas Gerais"/>
    <s v="38280000"/>
    <s v="Brasil"/>
    <s v="Coleta do Mercado Envios"/>
    <s v="8 de agosto | 23:49"/>
    <s v="10 de agosto | 13:29"/>
    <s v="Mercado Envios"/>
    <s v="MEL43697644194LMXDF01"/>
    <s v=" "/>
    <s v=" "/>
    <s v=" "/>
    <s v=" "/>
    <s v=" "/>
    <s v=" "/>
    <s v=" "/>
    <s v=" "/>
    <s v=""/>
    <s v="Não"/>
    <s v=""/>
    <s v="Não"/>
  </r>
  <r>
    <s v="2000006141628145"/>
    <s v="7 de agosto de 2024 16:50 hs."/>
    <s v="Entregue"/>
    <s v="Chegou em 9 de agosto"/>
    <s v="Sim"/>
    <n v="1"/>
    <n v="67.900000000000006"/>
    <n v="18.03"/>
    <n v="-14.15"/>
    <n v="-18.03"/>
    <s v=""/>
    <n v="53.75"/>
    <s v="agosto 2024"/>
    <s v="Sim"/>
    <x v="9"/>
    <s v="MLB2152530648"/>
    <s v="Trust Parts"/>
    <s v="Par De Kit Pino Guia Bucha Pinça Freio Spacefox  Spacecross"/>
    <s v=" "/>
    <n v="67.900000000000006"/>
    <s v="Clássico"/>
    <s v="Não emitida"/>
    <s v="Alexandre Roberto De Andrade Junior"/>
    <s v="CPF 43047396892"/>
    <s v="Rua Tenente-Coronel-Polícia Militar Geraldo Apparecido Corrêa 60 60, Cubatão - CEP: 11505025, São Paulo"/>
    <s v=" "/>
    <s v=" "/>
    <s v="Alexandre Roberto De Andrade Junior"/>
    <s v="43047396892"/>
    <s v="Avenida Doutor Carlos Burgos 4550 / garagem da Fênix - CEP 13901080 - Jardim Itália, Amparo, São Paulo"/>
    <s v="Amparo"/>
    <s v="São Paulo"/>
    <s v="13901080"/>
    <s v="Brasil"/>
    <s v="Coleta do Mercado Envios"/>
    <s v="9 de agosto | 02:36"/>
    <s v="9 de agosto | 13:18"/>
    <s v="Mercado Envios"/>
    <s v="MEL43697501342LMXDF01"/>
    <s v=" "/>
    <s v=" "/>
    <s v=" "/>
    <s v=" "/>
    <s v=" "/>
    <s v=" "/>
    <s v=" "/>
    <s v=" "/>
    <s v=""/>
    <s v="Não"/>
    <s v=""/>
    <s v="Não"/>
  </r>
  <r>
    <s v="2000006141632755"/>
    <s v="7 de agosto de 2024 16:48 hs."/>
    <s v="Entregue"/>
    <s v="Chegou em 9 de agosto"/>
    <s v="Sim"/>
    <n v="1"/>
    <n v="84"/>
    <s v=""/>
    <n v="-14.28"/>
    <n v="-20.45"/>
    <s v=""/>
    <n v="49.27"/>
    <s v="agosto 2024"/>
    <s v=" "/>
    <x v="251"/>
    <s v="MLB3270628926"/>
    <s v="Trust Parts"/>
    <s v="Kit Pino Guia Pinça Freio Ranger 4x2 1997 A 2012"/>
    <s v=" "/>
    <n v="84"/>
    <s v="Premium"/>
    <s v="Não emitida"/>
    <s v="Marcos Roberto Lins Dos Santos"/>
    <s v="CPF 29470431898"/>
    <s v="Rua Hélio 39 - número 39C, Duque de Caxias - CEP: 25245303, Rio de Janeiro"/>
    <s v=" "/>
    <s v=" "/>
    <s v="Marcos Roberto Lins Dos Santos"/>
    <s v="29470431898"/>
    <s v="Rua Hélio 39 / número 39C - CEP 25245303 - Capivari, Duque de Caxias, Rio de Janeiro"/>
    <s v="Duque de Caxias"/>
    <s v="Rio de Janeiro"/>
    <s v="25245303"/>
    <s v="Brasil"/>
    <s v="Coleta do Mercado Envios"/>
    <s v="9 de agosto | 01:33"/>
    <s v="9 de agosto | 19:13"/>
    <s v="Mercado Envios"/>
    <s v="MEL43697330623LMXDF01"/>
    <s v=" "/>
    <s v=" "/>
    <s v=" "/>
    <s v=" "/>
    <s v=" "/>
    <s v=" "/>
    <s v=" "/>
    <s v=" "/>
    <s v=""/>
    <s v="Não"/>
    <s v=""/>
    <s v="Não"/>
  </r>
  <r>
    <s v="2000008974666194"/>
    <s v="7 de agosto de 2024 16:31 hs."/>
    <s v="Entregue"/>
    <s v="Chegou em 15 de agosto"/>
    <s v="Não"/>
    <n v="1"/>
    <n v="31.09"/>
    <n v="12.99"/>
    <n v="-9.73"/>
    <n v="-12.99"/>
    <s v=""/>
    <n v="21.36"/>
    <s v="agosto 2024"/>
    <s v="Sim"/>
    <x v="282"/>
    <s v="MLB2834452943"/>
    <s v="Trust Parts"/>
    <s v="Cabo De Velocímetro Astra Todos Câmbio Mecânico 1994 A 1996"/>
    <s v=" "/>
    <n v="31.09"/>
    <s v="Clássico"/>
    <s v="Não emitida"/>
    <s v="Vinicius Marins"/>
    <s v="CPF 02911289048"/>
    <s v="AVENIDA JOÃO PEREIRA DE VARGAS 1008, Sapucaia do Sul - CEP: 93224150, Rio Grande do Sul"/>
    <s v=" "/>
    <s v=" "/>
    <s v="Vinicius Marins"/>
    <s v="02911289048"/>
    <s v="AVENIDA JOÃO PEREIRA DE VARGAS 1008 / CEP 93224150 - Camboim, Sapucaia do Sul, Rio Grande do Sul"/>
    <s v="Sapucaia do Sul"/>
    <s v="Rio Grande do Sul"/>
    <s v="93224150"/>
    <s v="Brasil"/>
    <s v="Coleta do Mercado Envios"/>
    <s v="13 de agosto | 00:21"/>
    <s v="15 de agosto | 15:41"/>
    <s v="Mercado Envios"/>
    <s v="MEL43697408440LMXDF01"/>
    <s v="https://myaccount.mercadolivre.com.br/shipments/43697408440/detail"/>
    <s v=" "/>
    <s v=" "/>
    <s v=" "/>
    <s v=" "/>
    <s v=" "/>
    <s v=" "/>
    <s v=" "/>
    <s v=""/>
    <s v="Não"/>
    <s v=""/>
    <s v="Não"/>
  </r>
  <r>
    <s v="2000008974646416"/>
    <s v="7 de agosto de 2024 16:27 hs."/>
    <s v="Entregue"/>
    <s v="Chegou em 13 de agosto"/>
    <s v="Não"/>
    <n v="1"/>
    <n v="105.99"/>
    <s v=""/>
    <n v="-18.02"/>
    <n v="-22.95"/>
    <s v=""/>
    <n v="65.02"/>
    <s v="agosto 2024"/>
    <s v="Sim"/>
    <x v="253"/>
    <s v="MLB2830621713"/>
    <s v="Trust Parts"/>
    <s v="Cabo De Freio Gol Gti 2.0 16v 1995 A 2002"/>
    <s v=" "/>
    <n v="105.99"/>
    <s v="Premium"/>
    <s v="Não emitida"/>
    <s v="Ualdo Fraga Dos Santos Fraga"/>
    <s v="CPF 05589149185"/>
    <s v="QUADRA 45 CONJUNTO C 15, Brasília - CEP: 72745003, Distrito Federal"/>
    <s v=" "/>
    <s v=" "/>
    <s v="Ualdo Fraga Dos Santos Fraga"/>
    <s v="05589149185"/>
    <s v="QUADRA 45 CONJUNTO C 15 / Vila São José - CEP 72745003 - Vila São José (brazlândia), Brasília, Distrito Federal"/>
    <s v="Brasília"/>
    <s v="Distrito Federal"/>
    <s v="72745003"/>
    <s v="Brasil"/>
    <s v="Coleta do Mercado Envios"/>
    <s v="9 de agosto | 01:53"/>
    <s v="13 de agosto | 12:16"/>
    <s v="Mercado Envios"/>
    <s v="MEL43697398104LMXDF01"/>
    <s v="https://myaccount.mercadolivre.com.br/shipments/43697398104/detail"/>
    <s v=" "/>
    <s v=" "/>
    <s v=" "/>
    <s v=" "/>
    <s v=" "/>
    <s v=" "/>
    <s v=" "/>
    <s v=""/>
    <s v="Não"/>
    <s v=""/>
    <s v="Não"/>
  </r>
  <r>
    <s v="2000008974484012"/>
    <s v="7 de agosto de 2024 16:14 hs."/>
    <s v="Entregue"/>
    <s v="Chegou em 9 de agosto"/>
    <s v="Não"/>
    <n v="1"/>
    <n v="211.68"/>
    <s v=""/>
    <n v="-25.4"/>
    <n v="-24.95"/>
    <s v=""/>
    <n v="161.33000000000001"/>
    <s v="agosto 2024"/>
    <s v="Sim"/>
    <x v="273"/>
    <s v="MLB3136854938"/>
    <s v="Trust Parts"/>
    <s v="Bandeja Dianteira Direita Com Pivô Fiat Punto 2006 A 2014"/>
    <s v=" "/>
    <n v="211.68"/>
    <s v="Clássico"/>
    <s v="Não emitida"/>
    <s v="Almeida &amp; Silva Silva"/>
    <s v="CPF 05155239680"/>
    <s v="Rua Ana Ferreira Berno 203 - comércio, Poços de Caldas - CEP: 37706175, Minas Gerais"/>
    <s v=" "/>
    <s v=" "/>
    <s v="Almeida &amp; Silva Silva"/>
    <s v="05155239680"/>
    <s v="Rua Ana Ferreira Berno 203 / comércio - CEP 37706175 - Jardim do Contorno, Poços de Caldas, Minas Gerais"/>
    <s v="Poços de Caldas"/>
    <s v="Minas Gerais"/>
    <s v="37706175"/>
    <s v="Brasil"/>
    <s v="Coleta do Mercado Envios"/>
    <s v="9 de agosto | 01:32"/>
    <s v="9 de agosto | 14:52"/>
    <s v="Mercado Envios"/>
    <s v="MEL43697163233LMXDF01"/>
    <s v=" "/>
    <s v=" "/>
    <s v=" "/>
    <s v=" "/>
    <s v=" "/>
    <s v=" "/>
    <s v=" "/>
    <s v=" "/>
    <s v=""/>
    <s v="Não"/>
    <s v=""/>
    <s v="Não"/>
  </r>
  <r>
    <s v="2000006141378009"/>
    <s v="7 de agosto de 2024 16:04 hs."/>
    <s v="Entregue"/>
    <s v="Chegou em 10 de agosto"/>
    <s v="Sim"/>
    <n v="1"/>
    <n v="79"/>
    <s v=""/>
    <n v="-13.43"/>
    <n v="-21.45"/>
    <s v=""/>
    <n v="44.12"/>
    <s v="agosto 2024"/>
    <s v="Sim"/>
    <x v="20"/>
    <s v="MLB2819223957"/>
    <s v="Trust Parts"/>
    <s v="Cabo De Embreagem Gol Mi G2 1997 Em Diante"/>
    <s v=" "/>
    <n v="79"/>
    <s v="Premium"/>
    <s v="Não emitida"/>
    <s v="Welinton Fink Machado"/>
    <s v="CPF 11579954979"/>
    <s v="Rua José Evaldo Hoffmann 144, Palhoça - CEP: 88138748, Santa Catarina"/>
    <s v=" "/>
    <s v=" "/>
    <s v="Welinton Fink Machado"/>
    <s v="11579954979"/>
    <s v="Rua José Evaldo Hoffmann 144 / Referencia: Última casa a esquerda - CEP 88138748 - Praia de Fora, Palhoça, Santa Catarina"/>
    <s v="Palhoça"/>
    <s v="Santa Catarina"/>
    <s v="88138748"/>
    <s v="Brasil"/>
    <s v="Coleta do Mercado Envios"/>
    <s v="9 de agosto | 03:15"/>
    <s v="10 de agosto | 18:33"/>
    <s v="Mercado Envios"/>
    <s v="MEL43697111303LMXDF01"/>
    <s v=" "/>
    <s v=" "/>
    <s v=" "/>
    <s v=" "/>
    <s v=" "/>
    <s v=" "/>
    <s v=" "/>
    <s v=" "/>
    <s v=""/>
    <s v="Não"/>
    <s v=""/>
    <s v="Não"/>
  </r>
  <r>
    <s v="2000008973647454"/>
    <s v="7 de agosto de 2024 14:55 hs."/>
    <s v="Entregue"/>
    <s v="Chegou em 10 de agosto"/>
    <s v="Não"/>
    <n v="1"/>
    <n v="169.23"/>
    <s v=""/>
    <n v="-20.309999999999999"/>
    <n v="-41.95"/>
    <s v=""/>
    <n v="106.97"/>
    <s v="agosto 2024"/>
    <s v="Sim"/>
    <x v="14"/>
    <s v="MLB2872190867"/>
    <s v="Trust Parts"/>
    <s v="Par Bandeja Gol G5 2008 Em Diante Com Direção Hidraulica"/>
    <s v=" "/>
    <n v="169.23"/>
    <s v="Clássico"/>
    <s v="Não emitida"/>
    <s v="Jean Bernardes Dos Santos"/>
    <s v="CPF 70866797122"/>
    <s v="rua marco antonio batista Q49 lt 26 SN - cs 1, Goiânia - CEP: 74684255, Goiás"/>
    <s v=" "/>
    <s v=" "/>
    <s v="Jean Bernardes Dos Santos"/>
    <s v="70866797122"/>
    <s v="rua marco antonio batista Q49 lt 26 SN / cs 1 - CEP 74684255 - res vale dos sonhos, Goiânia, Goiás"/>
    <s v="Goiânia"/>
    <s v="Goiás"/>
    <s v="74684255"/>
    <s v="Brasil"/>
    <s v="Coleta do Mercado Envios"/>
    <s v="9 de agosto | 03:38"/>
    <s v="10 de agosto | 12:08"/>
    <s v="Mercado Envios"/>
    <s v="MEL43696942554LMXDF01"/>
    <s v=" "/>
    <s v=" "/>
    <s v=" "/>
    <s v=" "/>
    <s v=" "/>
    <s v=" "/>
    <s v=" "/>
    <s v=" "/>
    <s v=""/>
    <s v="Não"/>
    <s v=""/>
    <s v="Não"/>
  </r>
  <r>
    <s v="2000008973055458"/>
    <s v="7 de agosto de 2024 14:01 hs."/>
    <s v="Entregue"/>
    <s v="Chegou em 10 de agosto"/>
    <s v="Não"/>
    <n v="1"/>
    <n v="45.7"/>
    <n v="22.69"/>
    <n v="-11.48"/>
    <n v="-22.69"/>
    <s v=""/>
    <n v="34.22"/>
    <s v="agosto 2024"/>
    <s v="Sim"/>
    <x v="220"/>
    <s v="MLB3648941583"/>
    <s v="Trust Parts"/>
    <s v="2 Haste Bieleta Câmbio Peugeot 206 207  1.4 1.6 16cm Curta"/>
    <s v=" "/>
    <n v="45.7"/>
    <s v="Clássico"/>
    <s v="Não emitida"/>
    <s v="Alexandre Rodrigues Rocha"/>
    <s v="CPF 30274209845"/>
    <s v="Avenida Irmãos Galinari 448 - casa, Penápolis - CEP: 16304234, São Paulo"/>
    <s v=" "/>
    <s v=" "/>
    <s v="Alexandre Rodrigues Rocha"/>
    <s v="30274209845"/>
    <s v="Avenida Irmãos Galinari 448 / casa - CEP 16304234 - Village Regina, Penápolis, São Paulo"/>
    <s v="Penápolis"/>
    <s v="São Paulo"/>
    <s v="16304234"/>
    <s v="Brasil"/>
    <s v="Coleta do Mercado Envios"/>
    <s v="9 de agosto | 04:05"/>
    <s v="10 de agosto | 18:27"/>
    <s v="Mercado Envios"/>
    <s v="MEL43696507635LMXDF01"/>
    <s v=" "/>
    <s v=" "/>
    <s v=" "/>
    <s v=" "/>
    <s v=" "/>
    <s v=" "/>
    <s v=" "/>
    <s v=" "/>
    <s v=""/>
    <s v="Não"/>
    <s v=""/>
    <s v="Não"/>
  </r>
  <r>
    <s v="2000008972210192"/>
    <s v="7 de agosto de 2024 12:43 hs."/>
    <s v="Entregue"/>
    <s v="Chegou em 9 de agosto"/>
    <s v="Não"/>
    <n v="1"/>
    <n v="117.9"/>
    <n v="31.62"/>
    <n v="-14.15"/>
    <n v="-55.57"/>
    <s v=""/>
    <n v="79.8"/>
    <s v="agosto 2024"/>
    <s v="Sim"/>
    <x v="239"/>
    <s v="MLB3055251772"/>
    <s v="Trust Parts"/>
    <s v="Par Bandeja Balança Celta 2000 A 2015"/>
    <s v=" "/>
    <n v="117.9"/>
    <s v="Clássico"/>
    <s v="Não emitida"/>
    <s v="Valmir Uchoa Dos Santos"/>
    <s v="CPF 04978317401"/>
    <s v="Rua Mendonca Alves 1044 - Valmir Uchôa, Passo de Camaragibe - CEP: 57930000, Alagoas"/>
    <s v=" "/>
    <s v=" "/>
    <s v="Valmir Uchoa Dos Santos"/>
    <s v="04978317401"/>
    <s v="Rua Mendonca Alves 1044 / Valmir Uchôa - CEP 57930000 - Rodagem, Passo de Camaragibe, Alagoas"/>
    <s v="Passo de Camaragibe"/>
    <s v="Alagoas"/>
    <s v="57930000"/>
    <s v="Brasil"/>
    <s v="Coleta do Mercado Envios"/>
    <s v="8 de agosto | 01:17"/>
    <s v="9 de agosto | 15:51"/>
    <s v="Mercado Envios"/>
    <s v="MEL43696125013LMXDF01"/>
    <s v=" "/>
    <s v=" "/>
    <s v=" "/>
    <s v=" "/>
    <s v=" "/>
    <s v=" "/>
    <s v=" "/>
    <s v=" "/>
    <s v=""/>
    <s v="Não"/>
    <s v=""/>
    <s v="Não"/>
  </r>
  <r>
    <s v="2000008972177672"/>
    <s v="7 de agosto de 2024 12:41 hs."/>
    <s v="Entregue"/>
    <s v="Chegou em 9 de agosto"/>
    <s v="Não"/>
    <n v="1"/>
    <n v="59.24"/>
    <n v="14.62"/>
    <n v="-13.11"/>
    <n v="-14.62"/>
    <s v=""/>
    <n v="46.13"/>
    <s v="agosto 2024"/>
    <s v="Sim"/>
    <x v="12"/>
    <s v="MLB2063490455"/>
    <s v="Trust Parts"/>
    <s v="Kit Bieleta Haste Trambulador Peugeot 206 207 1.4 8v 1.6 16v"/>
    <s v=" "/>
    <n v="59.24"/>
    <s v="Clássico"/>
    <s v="Não emitida"/>
    <s v="John Santos"/>
    <s v="CPF 39212842879"/>
    <s v="Passagem Nossa Senhora da Luz 49 - Jd Portinari -, Diadema - CEP: 09961525, São Paulo"/>
    <s v=" "/>
    <s v=" "/>
    <s v="John Santos"/>
    <s v="39212842879"/>
    <s v="Passagem Nossa Senhora da Luz 49 / Jd Portinari - Referencia: Subindo A Rua Vitor Meirelles - CEP 09961525 - Casa Grande, Diadema, São Paulo"/>
    <s v="Diadema"/>
    <s v="São Paulo"/>
    <s v="09961525"/>
    <s v="Brasil"/>
    <s v="Coleta do Mercado Envios"/>
    <s v="9 de agosto | 02:32"/>
    <s v="9 de agosto | 11:26"/>
    <s v="Mercado Envios"/>
    <s v="MEL43696286060LMXDF01"/>
    <s v=" "/>
    <s v=" "/>
    <s v=" "/>
    <s v=" "/>
    <s v=" "/>
    <s v=" "/>
    <s v=" "/>
    <s v=" "/>
    <s v=""/>
    <s v="Não"/>
    <s v=""/>
    <s v="Não"/>
  </r>
  <r>
    <s v="2000006139887603"/>
    <s v="7 de agosto de 2024 11:45 hs."/>
    <s v="Entregue"/>
    <s v="Chegou em 9 de agosto"/>
    <s v="Sim"/>
    <n v="1"/>
    <n v="45.68"/>
    <n v="18.03"/>
    <n v="-13.77"/>
    <n v="-18.03"/>
    <s v=""/>
    <n v="31.91"/>
    <s v="agosto 2024"/>
    <s v=" "/>
    <x v="25"/>
    <s v="MLB1845943089"/>
    <s v="Trust Parts"/>
    <s v="Kit Rolamento Roda Traseira Logus 1993 1994 1995 1996."/>
    <s v=" "/>
    <n v="45.68"/>
    <s v="Premium"/>
    <s v="Não emitida"/>
    <s v="Leandro Antonio Pavin"/>
    <s v="CPF 22519781866"/>
    <s v="Avenida Bandeirantes 2649 - Dpascoal, Americana - CEP: 13478700, São Paulo"/>
    <s v=" "/>
    <s v=" "/>
    <s v="Leandro Antonio Pavin"/>
    <s v="22519781866"/>
    <s v="Avenida Bandeirantes 2649 / Dpascoal - CEP 13478700 - Recanto, Americana, São Paulo"/>
    <s v="Americana"/>
    <s v="São Paulo"/>
    <s v="13478700"/>
    <s v="Brasil"/>
    <s v="Coleta do Mercado Envios"/>
    <s v="9 de agosto | 01:32"/>
    <s v="9 de agosto | 13:43"/>
    <s v="Mercado Envios"/>
    <s v="MEL43696011400LMXDF01"/>
    <s v=" "/>
    <s v=" "/>
    <s v=" "/>
    <s v=" "/>
    <s v=" "/>
    <s v=" "/>
    <s v=" "/>
    <s v=" "/>
    <s v=""/>
    <s v="Não"/>
    <s v=""/>
    <s v="Não"/>
  </r>
  <r>
    <s v="2000008971490094"/>
    <s v="7 de agosto de 2024 11:37 hs."/>
    <s v="Entregue"/>
    <s v="Chegou em 7 de agosto"/>
    <s v="Não"/>
    <n v="1"/>
    <n v="20.5"/>
    <n v="15.9"/>
    <n v="-8.4600000000000009"/>
    <s v=""/>
    <s v=""/>
    <n v="27.94"/>
    <s v="agosto 2024"/>
    <s v="Sim"/>
    <x v="331"/>
    <s v="MLB2748587310"/>
    <s v="Trust Parts"/>
    <s v="Capa De Pedal Freio E Embreagem Citroen C3"/>
    <s v=" "/>
    <n v="20.5"/>
    <s v="Clássico"/>
    <s v="Não emitida"/>
    <s v="Vlademir Cardoso Nascimento"/>
    <s v="CPF 25493234831"/>
    <s v="Rua Itabuna 254, Itaquaquecetuba - CEP: 08573450, São Paulo"/>
    <s v=" "/>
    <s v=" "/>
    <s v="Vlademir Cardoso Nascimento"/>
    <s v="25493234831"/>
    <s v="Rua Itabuna 254 / CEP 08573450 - Vila Ferreira, Itaquaquecetuba, São Paulo"/>
    <s v="Itaquaquecetuba"/>
    <s v="São Paulo"/>
    <s v="08573450"/>
    <s v="Brasil"/>
    <s v="Mercado Envios Flex"/>
    <s v="7 de agosto | 16:46"/>
    <s v="7 de agosto | 19:07"/>
    <s v="JAQUELINE FREITAS"/>
    <s v="43695802825"/>
    <s v=" "/>
    <s v=" "/>
    <s v=" "/>
    <s v=" "/>
    <s v=" "/>
    <s v=" "/>
    <s v=" "/>
    <s v=" "/>
    <s v=""/>
    <s v="Não"/>
    <s v=""/>
    <s v="Não"/>
  </r>
  <r>
    <s v="2000008971182972"/>
    <s v="7 de agosto de 2024 11:08 hs."/>
    <s v="Entregue"/>
    <s v="Chegou em 9 de agosto"/>
    <s v="Não"/>
    <n v="1"/>
    <n v="123.49"/>
    <n v="23.57"/>
    <n v="-14.82"/>
    <n v="-44.02"/>
    <s v=""/>
    <n v="88.22"/>
    <s v="agosto 2024"/>
    <s v=" "/>
    <x v="170"/>
    <s v="MLB2204125202"/>
    <s v="Trust Parts"/>
    <s v="Par Reparo Pino Guia Pinça De Freio Dianteiro Nissan Versa"/>
    <s v=" "/>
    <n v="123.49"/>
    <s v="Clássico"/>
    <s v="Não emitida"/>
    <s v="Cristiano Dantas Azevedo"/>
    <s v="CPF 96203749400"/>
    <s v="Rua Amambaí 244 - bloco B apto 301, Jaboatão dos Guararapes - CEP: 54430160, Pernambuco"/>
    <s v=" "/>
    <s v=" "/>
    <s v="Cristiano Dantas Azevedo"/>
    <s v="96203749400"/>
    <s v="Rua Amambaí 244 / bloco B apto 301 Referencia: Residencial Privê das Candeias - CEP 54430160 - Candeias, Jaboatão dos Guararapes, Pernambuco"/>
    <s v="Jaboatão dos Guararapes"/>
    <s v="Pernambuco"/>
    <s v="54430160"/>
    <s v="Brasil"/>
    <s v="Coleta do Mercado Envios"/>
    <s v="9 de agosto | 01:18"/>
    <s v="9 de agosto | 18:45"/>
    <s v="Mercado Envios"/>
    <s v="MEL43695837148LMXDF01"/>
    <s v=" "/>
    <s v=" "/>
    <s v=" "/>
    <s v=" "/>
    <s v=" "/>
    <s v=" "/>
    <s v=" "/>
    <s v=" "/>
    <s v=""/>
    <s v="Não"/>
    <s v=""/>
    <s v="Não"/>
  </r>
  <r>
    <s v="2000008970861536"/>
    <s v="7 de agosto de 2024 10:37 hs."/>
    <s v="Entregue"/>
    <s v="Chegou em 7 de agosto"/>
    <s v="Não"/>
    <n v="1"/>
    <n v="23"/>
    <n v="15.9"/>
    <n v="-9.91"/>
    <s v=""/>
    <s v=""/>
    <n v="28.99"/>
    <s v="agosto 2024"/>
    <s v=" "/>
    <x v="332"/>
    <s v="MLB2070803235"/>
    <s v="Trust Parts"/>
    <s v="Reparo Bucha Cabo Marcha Classic Prisma Celta Corsa Classic"/>
    <s v=" "/>
    <n v="23"/>
    <s v="Premium"/>
    <s v="Não emitida"/>
    <s v="Renato da Silva Do Nascimento"/>
    <s v="CPF 02562789709"/>
    <s v="Rua Ipiranga 342 - AP 23 A, Barueri - CEP: 06410250, São Paulo"/>
    <s v=" "/>
    <s v=" "/>
    <s v="Renato da Silva Do Nascimento"/>
    <s v="02562789709"/>
    <s v="Rua Ipiranga 342 / AP 23 A Referencia: CONDOMÍNIO SPA LIFE GARDEN - CEP 06410250 - Vila Barros, Barueri, São Paulo"/>
    <s v="Barueri"/>
    <s v="São Paulo"/>
    <s v="06410250"/>
    <s v="Brasil"/>
    <s v="Mercado Envios Flex"/>
    <s v="7 de agosto | 16:25"/>
    <s v="7 de agosto | 18:48"/>
    <s v="THIAGO OLIVEIRA MIRANDA"/>
    <s v="43695692620"/>
    <s v=" "/>
    <s v=" "/>
    <s v=" "/>
    <s v=" "/>
    <s v=" "/>
    <s v=" "/>
    <s v=" "/>
    <s v=" "/>
    <s v=""/>
    <s v="Não"/>
    <s v=""/>
    <s v="Não"/>
  </r>
  <r>
    <s v="2000008970372474"/>
    <s v="7 de agosto de 2024 09:45 hs."/>
    <s v="Entregue"/>
    <s v="Chegou em 7 de agosto"/>
    <s v="Não"/>
    <n v="1"/>
    <n v="127.9"/>
    <n v="1.39"/>
    <n v="-21.74"/>
    <s v=""/>
    <s v=""/>
    <n v="107.55"/>
    <s v="agosto 2024"/>
    <s v="Sim"/>
    <x v="239"/>
    <s v="MLB3054960578"/>
    <s v="Trust Parts"/>
    <s v="Par Bandeja Balança Corsa Classic 1998 A 2016"/>
    <s v=" "/>
    <n v="127.9"/>
    <s v="Premium"/>
    <s v="Não emitida"/>
    <s v="Weverton  Guedes"/>
    <s v="CPF 50268948879"/>
    <s v="Rua Lucas de Camargo 212 - Bar da lena, São Paulo - CEP: 03257130, São Paulo"/>
    <s v=" "/>
    <s v=" "/>
    <s v="Weverton  Guedes"/>
    <s v="50268948879"/>
    <s v="Rua Lucas de Camargo 212 / Bar da lena - CEP 03257130 - Vila Mendes, São Paulo, São Paulo"/>
    <s v="São Paulo"/>
    <s v="São Paulo"/>
    <s v="03257130"/>
    <s v="Brasil"/>
    <s v="Mercado Envios Flex"/>
    <s v="7 de agosto | 16:46"/>
    <s v="7 de agosto | 21:40"/>
    <s v="MICHELLE RULING MARTINS"/>
    <s v="43695461314"/>
    <s v=" "/>
    <s v=" "/>
    <s v=" "/>
    <s v=" "/>
    <s v=" "/>
    <s v=" "/>
    <s v=" "/>
    <s v=" "/>
    <s v=""/>
    <s v="Não"/>
    <s v=""/>
    <s v="Não"/>
  </r>
  <r>
    <s v="2000008970319976"/>
    <s v="7 de agosto de 2024 09:41 hs."/>
    <s v="Entregue"/>
    <s v="Chegou em 8 de agosto"/>
    <s v="Não"/>
    <n v="1"/>
    <n v="279.69"/>
    <s v=""/>
    <n v="-47.55"/>
    <n v="-24.95"/>
    <s v=""/>
    <n v="207.19"/>
    <s v="agosto 2024"/>
    <s v=" "/>
    <x v="78"/>
    <s v="MLB2988680365"/>
    <s v="Trust Parts"/>
    <s v="Par Bandeja Inferior Com Pivô Nissan Grand Livina"/>
    <s v=" "/>
    <n v="279.69"/>
    <s v="Premium"/>
    <s v="Não emitida"/>
    <s v="Maximiliano Vidoretti"/>
    <s v="CPF 34654023836"/>
    <s v="Rua Barreto Leme 1637, Campinas - CEP: 13010201, São Paulo"/>
    <s v=" "/>
    <s v=" "/>
    <s v="Maximiliano Vidoretti"/>
    <s v="34654023836"/>
    <s v="Rua Barreto Leme 1637 / CEP 13010201 - Centro, Campinas, São Paulo"/>
    <s v="Campinas"/>
    <s v="São Paulo"/>
    <s v="13010201"/>
    <s v="Brasil"/>
    <s v="Coleta do Mercado Envios"/>
    <s v="8 de agosto | 02:45"/>
    <s v="8 de agosto | 14:06"/>
    <s v="Mercado Envios"/>
    <s v="MEL43695441910LMXDF01"/>
    <s v=" "/>
    <s v=" "/>
    <s v=" "/>
    <s v=" "/>
    <s v=" "/>
    <s v=" "/>
    <s v=" "/>
    <s v=" "/>
    <s v=""/>
    <s v="Não"/>
    <s v=""/>
    <s v="Não"/>
  </r>
  <r>
    <s v="2000008970278882"/>
    <s v="7 de agosto de 2024 09:34 hs."/>
    <s v="Entregue"/>
    <s v="Chegou em 9 de agosto"/>
    <s v="Não"/>
    <n v="1"/>
    <n v="57.99"/>
    <n v="22.05"/>
    <n v="-15.86"/>
    <n v="-22.05"/>
    <s v=""/>
    <n v="42.13"/>
    <s v="agosto 2024"/>
    <s v="Sim"/>
    <x v="72"/>
    <s v="MLB2787167076"/>
    <s v="Trust Parts"/>
    <s v="Kit Reparo Terminal Cabo Engate Seleção Peugeot 208 E 307"/>
    <s v=" "/>
    <n v="57.99"/>
    <s v="Premium"/>
    <s v="Não emitida"/>
    <s v="João Paulo Rodrigues"/>
    <s v="CPF 14287779622"/>
    <s v="Rua dos Vicentinos 155 - casa, Belo Horizonte - CEP: 31730760, Minas Gerais"/>
    <s v=" "/>
    <s v=" "/>
    <s v="João Paulo Rodrigues"/>
    <s v="14287779622"/>
    <s v="Rua dos Vicentinos 155 / casa - CEP 31730760 - Planalto, Belo Horizonte, Minas Gerais"/>
    <s v="Belo Horizonte"/>
    <s v="Minas Gerais"/>
    <s v="31730760"/>
    <s v="Brasil"/>
    <s v="Coleta do Mercado Envios"/>
    <s v="8 de agosto | 01:21"/>
    <s v="9 de agosto | 12:05"/>
    <s v="Mercado Envios"/>
    <s v="MEL43695247057LMXDF01"/>
    <s v=" "/>
    <s v=" "/>
    <s v=" "/>
    <s v=" "/>
    <s v=" "/>
    <s v=" "/>
    <s v=" "/>
    <s v=" "/>
    <s v=""/>
    <s v="Não"/>
    <s v=""/>
    <s v="Não"/>
  </r>
  <r>
    <s v="2000008970194886"/>
    <s v="7 de agosto de 2024 09:22 hs."/>
    <s v="Entregue"/>
    <s v="Chegou em 10 de agosto"/>
    <s v="Não"/>
    <n v="1"/>
    <n v="47.9"/>
    <n v="34.86"/>
    <n v="-14.14"/>
    <n v="-34.86"/>
    <s v=""/>
    <n v="33.76"/>
    <s v="agosto 2024"/>
    <s v="Sim"/>
    <x v="79"/>
    <s v="MLB3548024107"/>
    <s v="Trust Parts"/>
    <s v="Cabo De Embreagem Strada Woorking 1.5 1999 2000"/>
    <s v=" "/>
    <n v="47.9"/>
    <s v="Premium"/>
    <s v="Não emitida"/>
    <s v="Amari de Souza Filho"/>
    <s v="CPF 05082588125"/>
    <s v="10 quadra 3 17 - souzalandia, Barro Alto - CEP: 76390000, Goiás"/>
    <s v=" "/>
    <s v=" "/>
    <s v="Amari de Souza Filho"/>
    <s v="05082588125"/>
    <s v="10 quadra 3 17 / souzalandia Referencia: enfrente oficina do dinoite - CEP 76390000 - vila Marlene souzalandia, Barro Alto, Goiás"/>
    <s v="Barro Alto"/>
    <s v="Goiás"/>
    <s v="76390000"/>
    <s v="Brasil"/>
    <s v="Coleta do Mercado Envios"/>
    <s v="8 de agosto | 02:49"/>
    <s v="10 de agosto | 08:20"/>
    <s v="Mercado Envios"/>
    <s v="MEL43695374718LMXDF01"/>
    <s v=" "/>
    <s v=" "/>
    <s v=" "/>
    <s v=" "/>
    <s v=" "/>
    <s v=" "/>
    <s v=" "/>
    <s v=" "/>
    <s v=""/>
    <s v="Não"/>
    <s v=""/>
    <s v="Não"/>
  </r>
  <r>
    <s v="2000008970116886"/>
    <s v="7 de agosto de 2024 09:13 hs."/>
    <s v="Entregue"/>
    <s v="Chegou em 9 de agosto"/>
    <s v="Não"/>
    <n v="1"/>
    <n v="153.57"/>
    <s v=""/>
    <n v="-26.11"/>
    <n v="-24.95"/>
    <s v=""/>
    <n v="102.51"/>
    <s v="agosto 2024"/>
    <s v="Sim"/>
    <x v="32"/>
    <s v="MLB2961174072"/>
    <s v="Trust Parts"/>
    <s v="Par Braço Oscilante Com Bucha Escort 1983 A 1996"/>
    <s v=" "/>
    <n v="153.57"/>
    <s v="Premium"/>
    <s v="Não emitida"/>
    <s v="Everaldo Feuser"/>
    <s v="CPF 02291488910"/>
    <s v="Travessa Félix Micrute 96 - casa2, São José dos Pinhais - CEP: 83070260, Paraná"/>
    <s v=" "/>
    <s v=" "/>
    <s v="Everaldo Feuser"/>
    <s v="02291488910"/>
    <s v="Travessa Félix Micrute 96 / casa2 - CEP 83070260 - Rio Pequeno, São José dos Pinhais, Paraná"/>
    <s v="São José dos Pinhais"/>
    <s v="Paraná"/>
    <s v="83070260"/>
    <s v="Brasil"/>
    <s v="Coleta do Mercado Envios"/>
    <s v="9 de agosto | 01:31"/>
    <s v="9 de agosto | 18:14"/>
    <s v="Mercado Envios"/>
    <s v="MEL43695173667LMXDF01"/>
    <s v=" "/>
    <s v=" "/>
    <s v=" "/>
    <s v=" "/>
    <s v=" "/>
    <s v=" "/>
    <s v=" "/>
    <s v=" "/>
    <s v=""/>
    <s v="Não"/>
    <s v=""/>
    <s v="Não"/>
  </r>
  <r>
    <s v="2000006139044111"/>
    <s v="7 de agosto de 2024 08:41 hs."/>
    <s v="Entregue"/>
    <s v="Chegou em 8 de agosto"/>
    <s v="Sim"/>
    <n v="1"/>
    <n v="69.23"/>
    <n v="23.42"/>
    <n v="-14.31"/>
    <n v="-23.42"/>
    <s v=""/>
    <n v="54.92"/>
    <s v="agosto 2024"/>
    <s v="Sim"/>
    <x v="290"/>
    <s v="MLB2932526016"/>
    <s v="Trust Parts"/>
    <s v="Bandeja Direita Sem Pivô Citroen C3 2003 A 2012"/>
    <s v=" "/>
    <n v="69.23"/>
    <s v="Clássico"/>
    <s v="Não emitida"/>
    <s v="Valeria Ferreira da Silva"/>
    <s v="CPF 13739521724"/>
    <s v="Estrada da Cachoeira 11 - casaD11, Rio de Janeiro - CEP: 22785570, Rio de Janeiro"/>
    <s v=" "/>
    <s v=" "/>
    <s v="Valeria Ferreira da Silva"/>
    <s v="13739521724"/>
    <s v="Estrada da Cachoeira 11 / casaD11 - CEP 22785570 - Vargem Grande, Rio de Janeiro, Rio de Janeiro"/>
    <s v="Rio de Janeiro"/>
    <s v="Rio de Janeiro"/>
    <s v="22785570"/>
    <s v="Brasil"/>
    <s v="Coleta do Mercado Envios"/>
    <s v="8 de agosto | 01:39"/>
    <s v="8 de agosto | 16:21"/>
    <s v="Mercado Envios"/>
    <s v="MEL43695235168LMXDF01"/>
    <s v=" "/>
    <s v=" "/>
    <s v=" "/>
    <s v=" "/>
    <s v=" "/>
    <s v=" "/>
    <s v=" "/>
    <s v=" "/>
    <s v=""/>
    <s v="Não"/>
    <s v=""/>
    <s v="Não"/>
  </r>
  <r>
    <s v="2000008958571976"/>
    <s v="7 de agosto de 2024 07:23 hs."/>
    <s v="Entregue"/>
    <s v="Chegou em 8 de agosto"/>
    <s v="Não"/>
    <n v="1"/>
    <n v="175.99"/>
    <n v="13.27"/>
    <n v="-21.12"/>
    <n v="-38.22"/>
    <s v=""/>
    <n v="129.91999999999999"/>
    <s v="agosto 2024"/>
    <s v="Sim"/>
    <x v="60"/>
    <s v="MLB2863673291"/>
    <s v="Trust Parts"/>
    <s v="Bandeja Ld Peugeot 207 Exceto Escapade 2008 Em Diante C Pivô"/>
    <s v=" "/>
    <n v="175.99"/>
    <s v="Clássico"/>
    <s v="Não emitida"/>
    <s v="Vinicius Santos"/>
    <s v="CPF 02747447596"/>
    <s v="Rua Rio São Francisco 42 - casa, Salvador - CEP: 40425060, Bahia"/>
    <s v=" "/>
    <s v=" "/>
    <s v="Vinicius Santos"/>
    <s v="02747447596"/>
    <s v="Rua Rio São Francisco 42 / casa Referencia: casa mae - CEP 40425060 - Monte Serrat, Salvador, Bahia"/>
    <s v="Salvador"/>
    <s v="Bahia"/>
    <s v="40425060"/>
    <s v="Brasil"/>
    <s v="Coleta do Mercado Envios"/>
    <s v="8 de agosto | 01:17"/>
    <s v="8 de agosto | 16:24"/>
    <s v="Mercado Envios"/>
    <s v="MEL43690007885LMXDF01"/>
    <s v=" "/>
    <s v=" "/>
    <s v=" "/>
    <s v=" "/>
    <s v=" "/>
    <s v=" "/>
    <s v=" "/>
    <s v=" "/>
    <s v=""/>
    <s v="Não"/>
    <s v=""/>
    <s v="Não"/>
  </r>
  <r>
    <s v="2000008969065574"/>
    <s v="7 de agosto de 2024 02:54 hs."/>
    <s v="Entregue"/>
    <s v="Chegou em 7 de agosto"/>
    <s v="Não"/>
    <n v="1"/>
    <n v="57.99"/>
    <n v="13.9"/>
    <n v="-15.86"/>
    <s v=""/>
    <s v=""/>
    <n v="56.03"/>
    <s v="agosto 2024"/>
    <s v="Sim"/>
    <x v="72"/>
    <s v="MLB2787135589"/>
    <s v="Trust Parts"/>
    <s v="Kit Reparo Terminal Cabo Engate Seleção Nissan Versa"/>
    <s v=" "/>
    <n v="57.99"/>
    <s v="Premium"/>
    <s v="Não emitida"/>
    <s v="caike Almeida"/>
    <s v="CPF 43404939883"/>
    <s v="Avenida Alberto Ramos 301 - Apto 62 bl 2, São Paulo - CEP: 03222000, São Paulo"/>
    <s v=" "/>
    <s v=" "/>
    <s v="caike Almeida"/>
    <s v="43404939883"/>
    <s v="Avenida Alberto Ramos 301 / Apto 62 bl 2 - CEP 03222000 - Jardim Independência, São Paulo, São Paulo"/>
    <s v="São Paulo"/>
    <s v="São Paulo"/>
    <s v="03222000"/>
    <s v="Brasil"/>
    <s v="Mercado Envios Flex"/>
    <s v="7 de agosto | 16:45"/>
    <s v="7 de agosto | 19:56"/>
    <s v="ANTONIO LUCIANO MOTA"/>
    <s v="43694685029"/>
    <s v=" "/>
    <s v=" "/>
    <s v=" "/>
    <s v=" "/>
    <s v=" "/>
    <s v=" "/>
    <s v=" "/>
    <s v=" "/>
    <s v=""/>
    <s v="Não"/>
    <s v=""/>
    <s v="Não"/>
  </r>
  <r>
    <s v="2000006138444581"/>
    <s v="7 de agosto de 2024 01:33 hs."/>
    <s v="Entregue"/>
    <s v="Chegou em 7 de agosto"/>
    <s v="Sim"/>
    <n v="1"/>
    <n v="67.900000000000006"/>
    <n v="15.9"/>
    <n v="-14.15"/>
    <s v=""/>
    <s v=""/>
    <n v="69.650000000000006"/>
    <s v="agosto 2024"/>
    <s v="Sim"/>
    <x v="9"/>
    <s v="MLB2107938667"/>
    <s v="Trust Parts"/>
    <s v="Par De Kit Pino Guia Bucha Pinça Freio Audi A3 1999 Golf"/>
    <s v=" "/>
    <n v="67.900000000000006"/>
    <s v="Clássico"/>
    <s v="Não emitida"/>
    <s v="James R da costa cidrao"/>
    <s v="CPF 33014672882"/>
    <s v="Rua Yokoama 361 - Oficina, São Paulo - CEP: 02132140, São Paulo"/>
    <s v=" "/>
    <s v=" "/>
    <s v="James R da costa cidrao"/>
    <s v="33014672882"/>
    <s v="Rua Yokoama 361 / Oficina - CEP 02132140 - Jardim Japão, São Paulo, São Paulo"/>
    <s v="São Paulo"/>
    <s v="São Paulo"/>
    <s v="02132140"/>
    <s v="Brasil"/>
    <s v="Mercado Envios Flex"/>
    <s v="7 de agosto | 16:05"/>
    <s v="7 de agosto | 18:20"/>
    <s v="PEREIRALEANDROLINS PEREIRALEANDROLINS"/>
    <s v="43694582049"/>
    <s v=" "/>
    <s v=" "/>
    <s v=" "/>
    <s v=" "/>
    <s v=" "/>
    <s v=" "/>
    <s v=" "/>
    <s v=" "/>
    <s v=""/>
    <s v="Não"/>
    <s v=""/>
    <s v="Não"/>
  </r>
  <r>
    <s v="2000008967962910"/>
    <s v="6 de agosto de 2024 23:16 hs."/>
    <s v="Entregue"/>
    <s v="Chegou em 8 de agosto"/>
    <s v="Não"/>
    <n v="1"/>
    <n v="74.540000000000006"/>
    <n v="17.84"/>
    <n v="-18.670000000000002"/>
    <n v="-17.84"/>
    <s v=""/>
    <n v="55.87"/>
    <s v="agosto 2024"/>
    <s v="Sim"/>
    <x v="9"/>
    <s v="MLB2111326516"/>
    <s v="Trust Parts"/>
    <s v="Par De Kit Pino Guia Bucha Pinça Freio Vw Voyage Quadrado"/>
    <s v=" "/>
    <n v="74.540000000000006"/>
    <s v="Premium"/>
    <s v="Não emitida"/>
    <s v="altemir sousa de oliveira"/>
    <s v="CPF 28869490866"/>
    <s v="Rua Moisés de Corena 343 - Casa do temir, São Paulo - CEP: 08475170, São Paulo"/>
    <s v=" "/>
    <s v=" "/>
    <s v="altemir sousa de oliveira"/>
    <s v="28869490866"/>
    <s v="Rua Moisés de Corena 343 / Casa do temir Referencia: Salão  Temir - CEP 08475170 - Cidade Tiradentes, São Paulo, São Paulo"/>
    <s v="São Paulo"/>
    <s v="São Paulo"/>
    <s v="08475170"/>
    <s v="Brasil"/>
    <s v="Coleta do Mercado Envios"/>
    <s v="8 de agosto | 02:51"/>
    <s v="8 de agosto | 12:25"/>
    <s v="Mercado Envios"/>
    <s v="MEL43694234701LMXDF01"/>
    <s v=" "/>
    <s v=" "/>
    <s v=" "/>
    <s v=" "/>
    <s v=" "/>
    <s v=" "/>
    <s v=" "/>
    <s v=" "/>
    <s v=""/>
    <s v="Não"/>
    <s v=""/>
    <s v="Não"/>
  </r>
  <r>
    <s v="2000008967667924"/>
    <s v="6 de agosto de 2024 22:43 hs."/>
    <s v="Entregue"/>
    <s v="Chegou em 10 de agosto"/>
    <s v="Não"/>
    <n v="1"/>
    <n v="130"/>
    <n v="34.450000000000003"/>
    <n v="-22.1"/>
    <n v="-55.9"/>
    <s v=""/>
    <n v="86.45"/>
    <s v="agosto 2024"/>
    <s v="Sim"/>
    <x v="333"/>
    <s v="MLB2949716560"/>
    <s v="Trust Parts"/>
    <s v="Par Pivô Suspensão E Bieletas Sonic 2012 Em Diante"/>
    <s v=" "/>
    <n v="130"/>
    <s v="Premium"/>
    <s v="Não emitida"/>
    <s v="Judenilson pereira silva  Judenilson"/>
    <s v="CPF 04907186398"/>
    <s v="Rua Augusto Martins SN - casa, Loreto - CEP: 65895000, Maranhão"/>
    <s v=" "/>
    <s v=" "/>
    <s v="Judenilson pereira silva  Judenilson"/>
    <s v="04907186398"/>
    <s v="Rua Augusto Martins SN / casa Referencia: Comercial Silva - CEP 65895000 - sao sebastiao, Loreto, Maranhão"/>
    <s v="Loreto"/>
    <s v="Maranhão"/>
    <s v="65895000"/>
    <s v="Brasil"/>
    <s v="Coleta do Mercado Envios"/>
    <s v="8 de agosto | 01:47"/>
    <s v="10 de agosto | 16:08"/>
    <s v="Mercado Envios"/>
    <s v="MEL43694115835LMXDF01"/>
    <s v=" "/>
    <s v=" "/>
    <s v=" "/>
    <s v=" "/>
    <s v=" "/>
    <s v=" "/>
    <s v=" "/>
    <s v=" "/>
    <s v=""/>
    <s v="Não"/>
    <s v=""/>
    <s v="Não"/>
  </r>
  <r>
    <s v="2000008967592782"/>
    <s v="6 de agosto de 2024 22:35 hs."/>
    <s v="Entregue"/>
    <s v="Chegou em 9 de agosto"/>
    <s v="Não"/>
    <n v="1"/>
    <n v="131.9"/>
    <n v="47.4"/>
    <n v="-22.42"/>
    <n v="-70.349999999999994"/>
    <s v=""/>
    <n v="86.53"/>
    <s v="agosto 2024"/>
    <s v="Sim"/>
    <x v="296"/>
    <s v="MLB2669827088"/>
    <s v="Trust Parts"/>
    <s v="Par Reparo Pino Guia Pinça De Freio Dianteiro Corolla 03a08"/>
    <s v=" "/>
    <n v="131.9"/>
    <s v="Premium"/>
    <s v="Não emitida"/>
    <s v="Rafael Fiori"/>
    <s v="CPF 36818312896"/>
    <s v="Avenida Coronel Araújo Lima 496, Russas - CEP: 62900021, Ceará"/>
    <s v=" "/>
    <s v=" "/>
    <s v="Rafael Fiori"/>
    <s v="36818312896"/>
    <s v="Avenida Coronel Araújo Lima 496 / Prox. ao posto casa nova - CEP 62900021 - Centro, Russas, Ceará"/>
    <s v="Russas"/>
    <s v="Ceará"/>
    <s v="62900021"/>
    <s v="Brasil"/>
    <s v="Coleta do Mercado Envios"/>
    <s v="8 de agosto | 01:17"/>
    <s v="9 de agosto | 13:51"/>
    <s v="Mercado Envios"/>
    <s v="MEL43694079503LMXDF01"/>
    <s v=" "/>
    <s v=" "/>
    <s v=" "/>
    <s v=" "/>
    <s v=" "/>
    <s v=" "/>
    <s v=" "/>
    <s v=" "/>
    <s v=""/>
    <s v="Não"/>
    <s v=""/>
    <s v="Não"/>
  </r>
  <r>
    <s v="2000006137624779"/>
    <s v="6 de agosto de 2024 22:18 hs."/>
    <s v="Entregue"/>
    <s v="Chegou em 8 de agosto"/>
    <s v="Sim"/>
    <n v="1"/>
    <n v="74.900000000000006"/>
    <n v="17.84"/>
    <n v="-14.99"/>
    <n v="-17.84"/>
    <s v=""/>
    <n v="59.91"/>
    <s v="agosto 2024"/>
    <s v=" "/>
    <x v="269"/>
    <s v="MLB4195016876"/>
    <s v="Trust Parts"/>
    <s v="Cabo De Embreagem 206 Manual 1.0 Soleil -reg Manual Até 2002"/>
    <s v=" "/>
    <n v="74.900000000000006"/>
    <s v="Clássico"/>
    <s v="Não emitida"/>
    <s v="Adocica Doceria"/>
    <s v="CPF 16431097742"/>
    <s v="Rua Tupanatinga 68, Rio de Janeiro - CEP: 23090200, Rio de Janeiro"/>
    <s v=" "/>
    <s v=" "/>
    <s v="Adocica Doceria"/>
    <s v="16431097742"/>
    <s v="Rua Tupanatinga 68 / CEP 23090200 - Campo Grande, Rio de Janeiro, Rio de Janeiro"/>
    <s v="Rio de Janeiro"/>
    <s v="Rio de Janeiro"/>
    <s v="23090200"/>
    <s v="Brasil"/>
    <s v="Coleta do Mercado Envios"/>
    <s v="8 de agosto | 01:49"/>
    <s v="8 de agosto | 18:39"/>
    <s v="Mercado Envios"/>
    <s v="MEL43694004135LMXDF01"/>
    <s v=" "/>
    <s v=" "/>
    <s v=" "/>
    <s v=" "/>
    <s v=" "/>
    <s v=" "/>
    <s v=" "/>
    <s v=" "/>
    <s v=""/>
    <s v="Não"/>
    <s v=""/>
    <s v="Não"/>
  </r>
  <r>
    <s v="2000008967382674"/>
    <s v="6 de agosto de 2024 22:15 hs."/>
    <s v="Entregue"/>
    <s v="Chegou em 9 de agosto"/>
    <s v="Não"/>
    <n v="1"/>
    <n v="37.01"/>
    <n v="16.93"/>
    <n v="-10.44"/>
    <n v="-16.93"/>
    <s v=""/>
    <n v="26.57"/>
    <s v="agosto 2024"/>
    <s v="Sim"/>
    <x v="334"/>
    <s v="MLB2859903707"/>
    <s v="Trust Parts"/>
    <s v="Morceguinho Dianteiro Celta Lado Direito 1998 A 2015"/>
    <s v=" "/>
    <n v="37.01"/>
    <s v="Clássico"/>
    <s v="Não emitida"/>
    <s v="Ana Gabriela"/>
    <s v="CPF 70627902499"/>
    <s v="RUA JOÃO AMOS COMENIUS 753, São Paulo - CEP: 04844420, São Paulo"/>
    <s v=" "/>
    <s v=" "/>
    <s v="Ana Gabriela"/>
    <s v="70627902499"/>
    <s v="RUA JOÃO AMOS COMENIUS 753 / CEP 04844420 - JARDIM SÃO BERNARDO, São Paulo, São Paulo"/>
    <s v="São Paulo"/>
    <s v="São Paulo"/>
    <s v="04844420"/>
    <s v="Brasil"/>
    <s v="Coleta do Mercado Envios"/>
    <s v="8 de agosto | 02:53"/>
    <s v="9 de agosto | 12:34"/>
    <s v="Mercado Envios"/>
    <s v="MEL43694157398LMXDF01"/>
    <s v="https://myaccount.mercadolivre.com.br/shipments/43694157398/detail"/>
    <s v=" "/>
    <s v=" "/>
    <s v=" "/>
    <s v=" "/>
    <s v=" "/>
    <s v=" "/>
    <s v=" "/>
    <s v=""/>
    <s v="Não"/>
    <s v=""/>
    <s v="Não"/>
  </r>
  <r>
    <s v="2000008967079756"/>
    <s v="6 de agosto de 2024 21:48 hs."/>
    <s v="Entregue"/>
    <s v="Chegou em 8 de agosto"/>
    <s v="Não"/>
    <n v="1"/>
    <n v="47.75"/>
    <n v="16.47"/>
    <n v="-14.12"/>
    <n v="-16.47"/>
    <s v=""/>
    <n v="33.630000000000003"/>
    <s v="agosto 2024"/>
    <s v="Sim"/>
    <x v="8"/>
    <s v="MLB2826499611"/>
    <s v="Trust Parts"/>
    <s v="Cabo Embreagem Uno Mille Motor 1.0 8v Mpi Fire 2002 A 2004"/>
    <s v=" "/>
    <n v="47.75"/>
    <s v="Premium"/>
    <s v="Não emitida"/>
    <s v="Carlos Vitalino"/>
    <s v="CPF 01155774752"/>
    <s v="Rua Dezenove de Fevereiro 57, Rio de Janeiro - CEP: 22280030, Rio de Janeiro"/>
    <s v=" "/>
    <s v=" "/>
    <s v="Carlos Vitalino"/>
    <s v="01155774752"/>
    <s v="Rua Dezenove de Fevereiro 57 / CEP 22280030 - Botafogo, Rio de Janeiro, Rio de Janeiro"/>
    <s v="Rio de Janeiro"/>
    <s v="Rio de Janeiro"/>
    <s v="22280030"/>
    <s v="Brasil"/>
    <s v="Coleta do Mercado Envios"/>
    <s v="8 de agosto | 01:39"/>
    <s v="8 de agosto | 17:17"/>
    <s v="Mercado Envios"/>
    <s v="MEL43693866301LMXDF01"/>
    <s v=" "/>
    <s v=" "/>
    <s v=" "/>
    <s v=" "/>
    <s v=" "/>
    <s v=" "/>
    <s v=" "/>
    <s v=" "/>
    <s v=""/>
    <s v="Não"/>
    <s v=""/>
    <s v="Não"/>
  </r>
  <r>
    <s v="2000008966954086"/>
    <s v="6 de agosto de 2024 21:38 hs."/>
    <s v="Entregue"/>
    <s v="Chegou em 8 de agosto"/>
    <s v="Não"/>
    <n v="2"/>
    <n v="149.08000000000001"/>
    <n v="7.37"/>
    <n v="-37.340000000000003"/>
    <n v="-7.37"/>
    <s v=""/>
    <n v="111.74"/>
    <s v="agosto 2024"/>
    <s v="Sim"/>
    <x v="9"/>
    <s v="MLB2109591506"/>
    <s v="Trust Parts"/>
    <s v="Par De Kit Pino Guia Bucha Pinça Freio Vw Saveiro Gol Voyage"/>
    <s v=" "/>
    <n v="74.540000000000006"/>
    <s v="Premium"/>
    <s v="Não emitida"/>
    <s v="Deison regis barros"/>
    <s v="CPF 01098291310"/>
    <s v="Rua Álvaro Leitegel 102, Salvador - CEP: 40730595, Bahia"/>
    <s v=" "/>
    <s v=" "/>
    <s v="Deison regis barros"/>
    <s v="01098291310"/>
    <s v="Rua Álvaro Leitegel 102 / Referencia: antiga rua da alegria em frente ao bar de cal - CEP 40730595 - Fazenda Coutos, Salvador, Bahia"/>
    <s v="Salvador"/>
    <s v="Bahia"/>
    <s v="40730595"/>
    <s v="Brasil"/>
    <s v="Coleta do Mercado Envios"/>
    <s v="8 de agosto | 01:17"/>
    <s v="8 de agosto | 18:39"/>
    <s v="Mercado Envios"/>
    <s v="MEL43693975222LMXDF01"/>
    <s v=" "/>
    <s v=" "/>
    <s v=" "/>
    <s v=" "/>
    <s v=" "/>
    <s v=" "/>
    <s v=" "/>
    <s v=" "/>
    <s v=""/>
    <s v="Não"/>
    <s v=""/>
    <s v="Não"/>
  </r>
  <r>
    <s v="2000006137343829"/>
    <s v="6 de agosto de 2024 21:34 hs."/>
    <s v="Entregue"/>
    <s v="Chegou em 9 de agosto"/>
    <s v="Sim"/>
    <n v="1"/>
    <n v="47.99"/>
    <n v="19.670000000000002"/>
    <n v="-14.16"/>
    <n v="-19.670000000000002"/>
    <s v=""/>
    <n v="33.83"/>
    <s v="agosto 2024"/>
    <s v="Sim"/>
    <x v="254"/>
    <s v="MLB3049703107"/>
    <s v="Trust Parts"/>
    <s v="Cabo De Embreagem Corsa 1994 A 2014"/>
    <s v=" "/>
    <n v="47.99"/>
    <s v="Premium"/>
    <s v="Não emitida"/>
    <s v="Loize Tortelli Ribas"/>
    <s v="CPF 10324894996"/>
    <s v="Avenida Araucária SN - Casa, Coronel Domingos Soares - CEP: 85557000, Paraná"/>
    <s v=" "/>
    <s v=" "/>
    <s v="Loize Tortelli Ribas"/>
    <s v="10324894996"/>
    <s v="Avenida Araucária SN / Casa Referencia: Casa - CEP 85557000 - centro, Coronel Domingos Soares, Paraná"/>
    <s v="Coronel Domingos Soares"/>
    <s v="Paraná"/>
    <s v="85557000"/>
    <s v="Brasil"/>
    <s v="Coleta do Mercado Envios"/>
    <s v="8 de agosto | 01:43"/>
    <s v="9 de agosto | 12:21"/>
    <s v="Mercado Envios"/>
    <s v="MEL43693783633LMXDF01"/>
    <s v=" "/>
    <s v=" "/>
    <s v=" "/>
    <s v=" "/>
    <s v=" "/>
    <s v=" "/>
    <s v=" "/>
    <s v=" "/>
    <s v=""/>
    <s v="Não"/>
    <s v=""/>
    <s v="Não"/>
  </r>
  <r>
    <s v="2000008966283914"/>
    <s v="6 de agosto de 2024 20:28 hs."/>
    <s v="Entregue"/>
    <s v="Chegou em 8 de agosto"/>
    <s v="Não"/>
    <n v="1"/>
    <n v="79"/>
    <s v=""/>
    <n v="-13.43"/>
    <n v="-21.45"/>
    <s v=""/>
    <n v="44.12"/>
    <s v="agosto 2024"/>
    <s v="Sim"/>
    <x v="179"/>
    <s v="MLB3246958565"/>
    <s v="Trust Parts"/>
    <s v="Cabo De Capô Com Alavanca Montana 2003 Em Diante"/>
    <s v=" "/>
    <n v="79"/>
    <s v="Premium"/>
    <s v="Não emitida"/>
    <s v="Jose da Silva Ferreira"/>
    <s v="CPF 13849581420"/>
    <s v="Rua Bernardino de Pinho Gomes 431, Cubatão - CEP: 11500150, São Paulo"/>
    <s v=" "/>
    <s v=" "/>
    <s v="Jose da Silva Ferreira"/>
    <s v="13849581420"/>
    <s v="Rua Bernardino de Pinho Gomes 431 / casa Referencia: /Restriçao-18a21h/Condomínio-No/Portaria-NA/Elevador-NA/Escalera-No - CEP 11500150 - Jardim São Francisco, Cubatão, São Paulo"/>
    <s v="Cubatão"/>
    <s v="São Paulo"/>
    <s v="11500150"/>
    <s v="Brasil"/>
    <s v="Coleta do Mercado Envios"/>
    <s v="8 de agosto | 02:48"/>
    <s v="8 de agosto | 18:20"/>
    <s v="Mercado Envios"/>
    <s v="MEL43693689230LMXDF01"/>
    <s v=" "/>
    <s v=" "/>
    <s v=" "/>
    <s v=" "/>
    <s v=" "/>
    <s v=" "/>
    <s v=" "/>
    <s v=" "/>
    <s v=""/>
    <s v="Não"/>
    <s v=""/>
    <s v="Não"/>
  </r>
  <r>
    <s v="2000008966189508"/>
    <s v="6 de agosto de 2024 20:20 hs."/>
    <s v="Entregue"/>
    <s v="Chegou em 11 de agosto"/>
    <s v="Não"/>
    <n v="1"/>
    <n v="72.22"/>
    <n v="20.47"/>
    <n v="-18.28"/>
    <n v="-20.47"/>
    <s v=""/>
    <n v="53.94"/>
    <s v="agosto 2024"/>
    <s v="Sim"/>
    <x v="255"/>
    <s v="MLB2867471005"/>
    <s v="Trust Parts"/>
    <s v="Bandeja Ld Gol G5 2008 Em Diante Com Direção Hidraulica"/>
    <s v=" "/>
    <n v="72.22"/>
    <s v="Premium"/>
    <s v="Não emitida"/>
    <s v="Maick Conceição Assis"/>
    <s v="CPF 86261897530"/>
    <s v="Avenida Geraldo Scaramussa 24 - pizzaria JM, Santa Cruz Cabrália - CEP: 45807000, Bahia"/>
    <s v=" "/>
    <s v=" "/>
    <s v="Maick Conceição Assis"/>
    <s v="86261897530"/>
    <s v="Avenida Geraldo Scaramussa 24 / pizzaria JM Referencia: ao lado da pizzaria - CEP 45807000 - Campo verde, Santa Cruz Cabrália, Bahia"/>
    <s v="Santa Cruz Cabrália"/>
    <s v="Bahia"/>
    <s v="45807000"/>
    <s v="Brasil"/>
    <s v="Coleta do Mercado Envios"/>
    <s v="8 de agosto | 05:23"/>
    <s v="11 de agosto | 18:35"/>
    <s v="Mercado Envios"/>
    <s v="MEL43693478567LMXDF01"/>
    <s v=" "/>
    <s v=" "/>
    <s v=" "/>
    <s v=" "/>
    <s v=" "/>
    <s v=" "/>
    <s v=" "/>
    <s v=" "/>
    <s v=""/>
    <s v="Não"/>
    <s v=""/>
    <s v="Não"/>
  </r>
  <r>
    <s v="2000008966069360"/>
    <s v="6 de agosto de 2024 20:11 hs."/>
    <s v="Entregue"/>
    <s v="Chegou em 9 de agosto"/>
    <s v="Não"/>
    <n v="1"/>
    <n v="85"/>
    <n v="13.05"/>
    <n v="-14.45"/>
    <n v="-34.5"/>
    <s v=""/>
    <n v="49.1"/>
    <s v="agosto 2024"/>
    <s v="Sim"/>
    <x v="31"/>
    <s v="MLB3146029133"/>
    <s v="Trust Parts"/>
    <s v="Par Pivô Bandeja Dianteira Fox 2003 A 2014"/>
    <s v=" "/>
    <n v="85"/>
    <s v="Premium"/>
    <s v="Não emitida"/>
    <s v="João de Paula Siqueira Siqueira"/>
    <s v="CPF 27562476187"/>
    <s v="Rua G5 Qd 34 LT 34 SN - Muro sem pintar, Piracanjuba - CEP: 75642266, Goiás"/>
    <s v=" "/>
    <s v=" "/>
    <s v="João de Paula Siqueira Siqueira"/>
    <s v="27562476187"/>
    <s v="Rua G5 Qd 34 LT 34 SN / Muro sem pintar Referencia: muro sem pintura - CEP 75642266 - Jardim Goiás 2, Piracanjuba, Goiás"/>
    <s v="Piracanjuba"/>
    <s v="Goiás"/>
    <s v="75642266"/>
    <s v="Brasil"/>
    <s v="Coleta do Mercado Envios"/>
    <s v="8 de agosto | 01:17"/>
    <s v="9 de agosto | 14:59"/>
    <s v="Mercado Envios"/>
    <s v="MEL43693593156LMXDF01"/>
    <s v=" "/>
    <s v=" "/>
    <s v=" "/>
    <s v=" "/>
    <s v=" "/>
    <s v=" "/>
    <s v=" "/>
    <s v=" "/>
    <s v=""/>
    <s v="Não"/>
    <s v=""/>
    <s v="Não"/>
  </r>
  <r>
    <s v="2000008965708618"/>
    <s v="6 de agosto de 2024 19:33 hs."/>
    <s v="Entregue"/>
    <s v="Chegou em 8 de agosto"/>
    <s v="Não"/>
    <n v="1"/>
    <n v="109.9"/>
    <s v=""/>
    <n v="-18.68"/>
    <n v="-21.45"/>
    <s v=""/>
    <n v="69.77"/>
    <s v="agosto 2024"/>
    <s v=" "/>
    <x v="226"/>
    <s v="MLB3125280971"/>
    <s v="Trust Parts"/>
    <s v="Par Pivô Inferior Bandeja Dianteira Gol 1980 À 1992"/>
    <s v=" "/>
    <n v="109.9"/>
    <s v="Premium"/>
    <s v="Não emitida"/>
    <s v="Petherson Ramer Do Vale"/>
    <s v="CPF 10963778617"/>
    <s v="Avenida Mário Barbosa Vieira 398 - Concessionária Fiat, Alfenas - CEP: 37132416, Minas Gerais"/>
    <s v=" "/>
    <s v=" "/>
    <s v="Petherson Ramer Do Vale"/>
    <s v="10963778617"/>
    <s v="Avenida Mário Barbosa Vieira 398 / Concessionária Fiat Referencia: Por favor ,_x000a_Entregar na oficina  Fiat via mondo Alfenas_x000a_para Petherson vale (Mecânico) - CEP 37132416 - Vila Teixeira, Alfenas, Minas Gerais"/>
    <s v="Alfenas"/>
    <s v="Minas Gerais"/>
    <s v="37132416"/>
    <s v="Brasil"/>
    <s v="Coleta do Mercado Envios"/>
    <s v="8 de agosto | 04:01"/>
    <s v="8 de agosto | 16:12"/>
    <s v="Mercado Envios"/>
    <s v="MEL43693266563LMXDF01"/>
    <s v=" "/>
    <s v=" "/>
    <s v=" "/>
    <s v=" "/>
    <s v=" "/>
    <s v=" "/>
    <s v=" "/>
    <s v=" "/>
    <s v=""/>
    <s v="Não"/>
    <s v=""/>
    <s v="Não"/>
  </r>
  <r>
    <s v="2000006136706031"/>
    <s v="6 de agosto de 2024 19:33 hs."/>
    <s v="Entregue"/>
    <s v="Chegou em 8 de agosto"/>
    <s v="Sim"/>
    <n v="1"/>
    <n v="22.81"/>
    <n v="16.100000000000001"/>
    <n v="-9.8800000000000008"/>
    <n v="-16.100000000000001"/>
    <s v=""/>
    <n v="12.93"/>
    <s v="agosto 2024"/>
    <s v="Sim"/>
    <x v="309"/>
    <s v="MLB2822229250"/>
    <s v="Trust Parts"/>
    <s v="Tubo Flexível Fusca Todos Até 1996"/>
    <s v=" "/>
    <n v="22.81"/>
    <s v="Premium"/>
    <s v="Não emitida"/>
    <s v="Paulo sergio"/>
    <s v="CPF 30264422830"/>
    <s v="Rua Antônio Silveira Leite 1022, Matão - CEP: 15997008, São Paulo"/>
    <s v=" "/>
    <s v=" "/>
    <s v="Paulo sergio"/>
    <s v="30264422830"/>
    <s v="Rua Antônio Silveira Leite 1022 / Sobrado - CEP 15997008 - Vila Guarani, Matão, São Paulo"/>
    <s v="Matão"/>
    <s v="São Paulo"/>
    <s v="15997008"/>
    <s v="Brasil"/>
    <s v="Coleta do Mercado Envios"/>
    <s v="8 de agosto | 01:12"/>
    <s v="8 de agosto | 14:06"/>
    <s v="Mercado Envios"/>
    <s v="MEL43693427534LMXDF01"/>
    <s v=" "/>
    <s v=" "/>
    <s v=" "/>
    <s v=" "/>
    <s v=" "/>
    <s v=" "/>
    <s v=" "/>
    <s v=" "/>
    <s v=""/>
    <s v="Não"/>
    <s v=""/>
    <s v="Não"/>
  </r>
  <r>
    <s v="2000008965551300"/>
    <s v="6 de agosto de 2024 19:20 hs."/>
    <s v="Entregue"/>
    <s v="Chegou em 9 de agosto"/>
    <s v="Não"/>
    <n v="1"/>
    <n v="199.9"/>
    <s v=""/>
    <n v="-33.979999999999997"/>
    <n v="-25.95"/>
    <s v=""/>
    <n v="139.97"/>
    <s v="agosto 2024"/>
    <s v="Sim"/>
    <x v="247"/>
    <s v="MLB3006218773"/>
    <s v="Trust Parts"/>
    <s v="Bandeja Fiesta 2008 A 2014 Lado Esquerdo Com Pivo"/>
    <s v=" "/>
    <n v="199.9"/>
    <s v="Premium"/>
    <s v="Não emitida"/>
    <s v="Arlito  Figueiredo costa"/>
    <s v="CPF 74053167272"/>
    <s v="Avenida Dos Bandeirantes 30, Casimiro de Abreu - CEP: 28860000, Rio de Janeiro"/>
    <s v=" "/>
    <s v=" "/>
    <s v="Arlito  Figueiredo costa"/>
    <s v="74053167272"/>
    <s v="Avenida Dos Bandeirantes 30 / Referencia: Ao lado da borracharia do Adriano - CEP 28860000 - Mirante do poeta, Casimiro de Abreu, Rio de Janeiro"/>
    <s v="Casimiro de Abreu"/>
    <s v="Rio de Janeiro"/>
    <s v="28860000"/>
    <s v="Brasil"/>
    <s v="Coleta do Mercado Envios"/>
    <s v="7 de agosto | 23:33"/>
    <s v="9 de agosto | 12:59"/>
    <s v="Mercado Envios"/>
    <s v="MEL43693368406LMXDF01"/>
    <s v=" "/>
    <s v=" "/>
    <s v=" "/>
    <s v=" "/>
    <s v=" "/>
    <s v=" "/>
    <s v=" "/>
    <s v=" "/>
    <s v=""/>
    <s v="Não"/>
    <s v=""/>
    <s v="Não"/>
  </r>
  <r>
    <s v="2000006136582317"/>
    <s v="6 de agosto de 2024 19:09 hs."/>
    <s v="Entregue"/>
    <s v="Chegou em 9 de agosto"/>
    <s v="Sim"/>
    <n v="1"/>
    <n v="211.68"/>
    <s v=""/>
    <n v="-25.4"/>
    <n v="-24.95"/>
    <s v=""/>
    <n v="161.33000000000001"/>
    <s v="agosto 2024"/>
    <s v="Sim"/>
    <x v="193"/>
    <s v="MLB3137132523"/>
    <s v="Trust Parts"/>
    <s v="Bandeja Dianteira Esquerda Com Pivô Linea 2008 A 2016"/>
    <s v=" "/>
    <n v="211.68"/>
    <s v="Clássico"/>
    <s v="Não emitida"/>
    <s v="Ronivon Silva"/>
    <s v="CPF 04922385614"/>
    <s v="Rua Nego Bilico 94, Unaí - CEP: 38616401, Minas Gerais"/>
    <s v=" "/>
    <s v=" "/>
    <s v="Ronivon Silva"/>
    <s v="04922385614"/>
    <s v="Rua Nego Bilico 94 / CEP 38616401 - Nova Canaã, Unaí, Minas Gerais"/>
    <s v="Unaí"/>
    <s v="Minas Gerais"/>
    <s v="38616401"/>
    <s v="Brasil"/>
    <s v="Coleta do Mercado Envios"/>
    <s v="8 de agosto | 01:47"/>
    <s v="9 de agosto | 10:18"/>
    <s v="Mercado Envios"/>
    <s v="MEL43693322874LMXDF01"/>
    <s v=" "/>
    <s v=" "/>
    <s v=" "/>
    <s v=" "/>
    <s v=" "/>
    <s v=" "/>
    <s v=" "/>
    <s v=" "/>
    <s v=""/>
    <s v="Não"/>
    <s v=""/>
    <s v="Não"/>
  </r>
  <r>
    <s v="2000008965221990"/>
    <s v="6 de agosto de 2024 18:48 hs."/>
    <s v="Entregue"/>
    <s v="Chegou em 7 de agosto"/>
    <s v="Não"/>
    <n v="1"/>
    <n v="47.9"/>
    <n v="15.9"/>
    <n v="-14.14"/>
    <s v=""/>
    <s v=""/>
    <n v="49.66"/>
    <s v="agosto 2024"/>
    <s v=" "/>
    <x v="79"/>
    <s v="MLB2071226958"/>
    <s v="Trust Parts"/>
    <s v="Cabo De Embreagem Palio 1.0 (46522369) 1996 1997 98 99 2000"/>
    <s v=" "/>
    <n v="47.9"/>
    <s v="Premium"/>
    <s v="Não emitida"/>
    <s v="Joice Sasaki de Souza Floresta"/>
    <s v="CPF 41604386878"/>
    <s v="Rua Doralisa 284, São Paulo - CEP: 03425000, São Paulo"/>
    <s v=" "/>
    <s v=" "/>
    <s v="Joice Sasaki de Souza Floresta"/>
    <s v="41604386878"/>
    <s v="Rua Doralisa 284 / casa - CEP 03425000 - Vila Carrão, São Paulo, São Paulo"/>
    <s v="São Paulo"/>
    <s v="São Paulo"/>
    <s v="03425000"/>
    <s v="Brasil"/>
    <s v="Mercado Envios Flex"/>
    <s v="7 de agosto | 17:00"/>
    <s v="7 de agosto | 19:35"/>
    <s v="RHENAN SILVA TORRES"/>
    <s v="43693229248"/>
    <s v=" "/>
    <s v=" "/>
    <s v=" "/>
    <s v=" "/>
    <s v=" "/>
    <s v=" "/>
    <s v=" "/>
    <s v=" "/>
    <s v=""/>
    <s v="Não"/>
    <s v=""/>
    <s v="Não"/>
  </r>
  <r>
    <s v="2000006136413871"/>
    <s v="6 de agosto de 2024 18:37 hs."/>
    <s v="Entregue"/>
    <s v="Chegou em 8 de agosto"/>
    <s v="Sim"/>
    <n v="1"/>
    <n v="66.67"/>
    <n v="31.57"/>
    <n v="-14"/>
    <n v="-31.57"/>
    <s v=""/>
    <n v="52.67"/>
    <s v="agosto 2024"/>
    <s v="Sim"/>
    <x v="255"/>
    <s v="MLB2867441537"/>
    <s v="Trust Parts"/>
    <s v="Bandeja Ld Gol G5 2008 Em Diante Com Direção Hidraulica"/>
    <s v=" "/>
    <n v="66.67"/>
    <s v="Clássico"/>
    <s v="Não emitida"/>
    <s v="Marcos Roberto"/>
    <s v="CPF 04771377685"/>
    <s v="Avenida Artur Bernardes 7 - rodoviária box7, Machado - CEP: 37750000, Minas Gerais"/>
    <s v=" "/>
    <s v=" "/>
    <s v="Marcos Roberto"/>
    <s v="04771377685"/>
    <s v="Avenida Artur Bernardes 7 / rodoviária box7 - CEP 37750000 - centro, Machado, Minas Gerais"/>
    <s v="Machado"/>
    <s v="Minas Gerais"/>
    <s v="37750000"/>
    <s v="Brasil"/>
    <s v="Coleta do Mercado Envios"/>
    <s v="8 de agosto | 04:01"/>
    <s v="8 de agosto | 17:52"/>
    <s v="Mercado Envios"/>
    <s v="MEL43693184522LMXDF01"/>
    <s v=" "/>
    <s v=" "/>
    <s v=" "/>
    <s v=" "/>
    <s v=" "/>
    <s v=" "/>
    <s v=" "/>
    <s v=" "/>
    <s v=""/>
    <s v="Não"/>
    <s v=""/>
    <s v="Não"/>
  </r>
  <r>
    <s v="2000008964820064"/>
    <s v="6 de agosto de 2024 18:06 hs."/>
    <s v="Entregue"/>
    <s v="Chegou em 8 de agosto"/>
    <s v="Não"/>
    <n v="1"/>
    <n v="153.57"/>
    <s v=""/>
    <n v="-26.11"/>
    <n v="-24.95"/>
    <s v=""/>
    <n v="102.51"/>
    <s v="agosto 2024"/>
    <s v="Sim"/>
    <x v="32"/>
    <s v="MLB2961174072"/>
    <s v="Trust Parts"/>
    <s v="Par Braço Oscilante Com Bucha Escort 1983 A 1996"/>
    <s v=" "/>
    <n v="153.57"/>
    <s v="Premium"/>
    <s v="Não emitida"/>
    <s v="luiz fernando guagnini"/>
    <s v="CPF 33045905870"/>
    <s v="Rua Espírito Santo 282, Sales Oliveira - CEP: 14660000, São Paulo"/>
    <s v=" "/>
    <s v=" "/>
    <s v="luiz fernando guagnini"/>
    <s v="33045905870"/>
    <s v="Rua Espírito Santo 282 / Casa - CEP 14660000 - Centro, Sales Oliveira, São Paulo"/>
    <s v="Sales Oliveira"/>
    <s v="São Paulo"/>
    <s v="14660000"/>
    <s v="Brasil"/>
    <s v="Coleta do Mercado Envios"/>
    <s v="8 de agosto | 01:02"/>
    <s v="8 de agosto | 16:17"/>
    <s v="Mercado Envios"/>
    <s v="MEL43692874473LMXDF01"/>
    <s v=" "/>
    <s v=" "/>
    <s v=" "/>
    <s v=" "/>
    <s v=" "/>
    <s v=" "/>
    <s v=" "/>
    <s v=" "/>
    <s v=""/>
    <s v="Não"/>
    <s v=""/>
    <s v="Não"/>
  </r>
  <r>
    <s v="2000006135872537"/>
    <s v="6 de agosto de 2024 16:53 hs."/>
    <s v="Entregue"/>
    <s v="Chegou em 9 de agosto"/>
    <s v="Sim"/>
    <n v="1"/>
    <n v="34.97"/>
    <n v="21.41"/>
    <n v="-11.94"/>
    <n v="-21.41"/>
    <s v=""/>
    <n v="23.03"/>
    <s v="agosto 2024"/>
    <s v="Sim"/>
    <x v="139"/>
    <s v="MLB3278647974"/>
    <s v="Trust Parts"/>
    <s v="Cabo De Capô Com Alavanca 1566mm Uno Vivace 2010 A 2015"/>
    <s v=" "/>
    <n v="34.97"/>
    <s v="Premium"/>
    <s v="Não emitida"/>
    <s v="Jean Rocha loures"/>
    <s v="CPF 06293311973"/>
    <s v="Rod sc-434 km 5 campo d'una oficina 10128 - Mecânica Clovis, Garopaba - CEP: 88495000, Santa Catarina"/>
    <s v=" "/>
    <s v=" "/>
    <s v="Jean Rocha loures"/>
    <s v="06293311973"/>
    <s v="Rod sc-434 km 5 campo d'una oficina 10128 / Mecânica Clovis Referencia: Mecânica Clovis - CEP 88495000 - Campo d'una, Garopaba, Santa Catarina"/>
    <s v="Garopaba"/>
    <s v="Santa Catarina"/>
    <s v="88495000"/>
    <s v="Brasil"/>
    <s v="Coleta do Mercado Envios"/>
    <s v="7 de agosto | 23:33"/>
    <s v="9 de agosto | 14:08"/>
    <s v="Mercado Envios"/>
    <s v="MEL43692720486LMXDF01"/>
    <s v=" "/>
    <s v=" "/>
    <s v=" "/>
    <s v=" "/>
    <s v=" "/>
    <s v=" "/>
    <s v=" "/>
    <s v=" "/>
    <s v=""/>
    <s v="Não"/>
    <s v=""/>
    <s v="Não"/>
  </r>
  <r>
    <s v="2000008963721128"/>
    <s v="6 de agosto de 2024 16:18 hs."/>
    <s v="Entregue"/>
    <s v="Chegou em 13 de agosto"/>
    <s v="Não"/>
    <n v="1"/>
    <n v="60.31"/>
    <n v="18.12"/>
    <n v="-13.24"/>
    <n v="-18.12"/>
    <s v=""/>
    <n v="47.07"/>
    <s v="agosto 2024"/>
    <s v="Sim"/>
    <x v="285"/>
    <s v="MLB3130683887"/>
    <s v="Trust Parts"/>
    <s v="Kit Cupula Alavanca Ré Para Trás Palio 1996 Em Diante"/>
    <s v=" "/>
    <n v="60.31"/>
    <s v="Clássico"/>
    <s v="Não emitida"/>
    <s v="Juscelio Rodrigues Da Silva"/>
    <s v="CPF 13355164682"/>
    <s v="presidente Bernardes 535 - falar com dona Bela, Carlos Chagas - CEP: 39864000, Minas Gerais"/>
    <s v=" "/>
    <s v=" "/>
    <s v="Juscelio Rodrigues Da Silva"/>
    <s v="13355164682"/>
    <s v="presidente Bernardes 535 / falar com dona Bela Referencia: casa ao lado de um quebra mola lado esquerdo de quem tá subindo a ladeira _x000a_moradores dona Bela. michele.daiane.ou yure. - CEP 39864000 - Cruzeiro 1, Carlos Chagas, Minas Gerais"/>
    <s v="Carlos Chagas"/>
    <s v="Minas Gerais"/>
    <s v="39864000"/>
    <s v="Brasil"/>
    <s v="Coleta do Mercado Envios"/>
    <s v="9 de agosto | 05:17"/>
    <s v="13 de agosto | 14:02"/>
    <s v="Mercado Envios"/>
    <s v="MEL43692375673LMXDF01"/>
    <s v=" "/>
    <s v=" "/>
    <s v=" "/>
    <s v=" "/>
    <s v=" "/>
    <s v=" "/>
    <s v=" "/>
    <s v=" "/>
    <s v=""/>
    <s v="Não"/>
    <s v=""/>
    <s v="Não"/>
  </r>
  <r>
    <s v="2000008963695016"/>
    <s v="6 de agosto de 2024 16:13 hs."/>
    <s v="Entregue"/>
    <s v="Chegou em 10 de agosto"/>
    <s v="Não"/>
    <n v="1"/>
    <n v="78.900000000000006"/>
    <n v="10.65"/>
    <n v="-19.41"/>
    <n v="-10.65"/>
    <s v=""/>
    <n v="59.49"/>
    <s v="agosto 2024"/>
    <s v=" "/>
    <x v="115"/>
    <s v="MLB3255093779"/>
    <s v="Trust Parts"/>
    <s v="Kit De Rolamento Eixo Traseiro 207 Passion Com Barra 50mm"/>
    <s v=" "/>
    <n v="78.900000000000006"/>
    <s v="Premium"/>
    <s v="Não emitida"/>
    <s v="Yvonne Ricci de Souza Gayoso"/>
    <s v="CPF 11909959804"/>
    <s v="Rua Brás de Arzão 45, São Paulo - CEP: 04625050, São Paulo"/>
    <s v=" "/>
    <s v=" "/>
    <s v="Yvonne Ricci de Souza Gayoso"/>
    <s v="11909959804"/>
    <s v="Rua Brás de Arzão 45 / Loja - CEP 04625050 - Nova Piraju, São Paulo, São Paulo"/>
    <s v="São Paulo"/>
    <s v="São Paulo"/>
    <s v="04625050"/>
    <s v="Brasil"/>
    <s v="Coleta do Mercado Envios"/>
    <s v="8 de agosto | 02:53"/>
    <s v="10 de agosto | 09:04"/>
    <s v="Mercado Envios"/>
    <s v="MEL43692360913LMXDF01"/>
    <s v="https://myaccount.mercadolivre.com.br/shipments/43692360913/detail"/>
    <s v=" "/>
    <s v=" "/>
    <s v=" "/>
    <s v=" "/>
    <s v=" "/>
    <s v=" "/>
    <s v=" "/>
    <s v=""/>
    <s v="Não"/>
    <s v=""/>
    <s v="Não"/>
  </r>
  <r>
    <s v="2000008963137844"/>
    <s v="6 de agosto de 2024 15:22 hs."/>
    <s v="Entregue"/>
    <s v="Chegou em 9 de agosto"/>
    <s v="Não"/>
    <n v="1"/>
    <n v="238.89"/>
    <s v=""/>
    <n v="-40.61"/>
    <n v="-25.95"/>
    <s v=""/>
    <n v="172.33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luiz henrique guedim honorato"/>
    <s v="CPF 07297662682"/>
    <s v="Avenida Brasil 248 - Jefftec Referencia: Jefftec  - Oficina Mecânica, Juiz de Fora - CEP: 36070060, Minas Gerais"/>
    <s v=" "/>
    <s v=" "/>
    <s v="luiz henrique guedim honorato"/>
    <s v="07297662682"/>
    <s v="Avenida Brasil 248 / JEFFTEC Referencia: JEFFTEC  - oficina mecânica - CEP 36070060 - Costa Carvalho, Juiz de Fora, Minas Gerais"/>
    <s v="Juiz de Fora"/>
    <s v="Minas Gerais"/>
    <s v="36070060"/>
    <s v="Brasil"/>
    <s v="Coleta do Mercado Envios"/>
    <s v="8 de agosto | 05:33"/>
    <s v="9 de agosto | 15:05"/>
    <s v="Mercado Envios"/>
    <s v="MEL43692112317LMXDF01"/>
    <s v=" "/>
    <s v=" "/>
    <s v=" "/>
    <s v=" "/>
    <s v=" "/>
    <s v=" "/>
    <s v=" "/>
    <s v=" "/>
    <s v=""/>
    <s v="Não"/>
    <s v=""/>
    <s v="Não"/>
  </r>
  <r>
    <s v="2000008962746242"/>
    <s v="6 de agosto de 2024 14:45 hs."/>
    <s v="Entregue"/>
    <s v="Chegou em 7 de agosto"/>
    <s v="Não"/>
    <n v="1"/>
    <n v="127.9"/>
    <n v="1.59"/>
    <n v="-15.35"/>
    <s v=""/>
    <s v=""/>
    <n v="114.14"/>
    <s v="agosto 2024"/>
    <s v="Sim"/>
    <x v="335"/>
    <s v="MLB3746768344"/>
    <s v="Trust Parts"/>
    <s v="Par Braço Da Suspensão Traseira Sportage 2004 A 2016"/>
    <s v=" "/>
    <n v="127.9"/>
    <s v="Clássico"/>
    <s v="Não emitida"/>
    <s v="VANDERLEI DOMINGUES"/>
    <s v="CPF 22758057883"/>
    <s v="Rua dos Pinheiros 388, São Paulo - CEP: 05422000, São Paulo"/>
    <s v=" "/>
    <s v=" "/>
    <s v="VANDERLEI DOMINGUES"/>
    <s v="22758057883"/>
    <s v="Rua dos Pinheiros 388 / Referencia: COMERCIO.SEG A SEXTA DAS 8:30 AS 18 não entregar fora destes horarios - CEP 05422000 - Pinheiros, São Paulo, São Paulo"/>
    <s v="São Paulo"/>
    <s v="São Paulo"/>
    <s v="05422000"/>
    <s v="Brasil"/>
    <s v="Mercado Envios Flex"/>
    <s v="7 de agosto | 15:57"/>
    <s v="7 de agosto | 19:48"/>
    <s v="DIEGO DE MORAES CLEMENTE"/>
    <s v="43691927475"/>
    <s v=" "/>
    <s v=" "/>
    <s v=" "/>
    <s v=" "/>
    <s v=" "/>
    <s v=" "/>
    <s v=" "/>
    <s v=" "/>
    <s v=""/>
    <s v="Não"/>
    <s v=""/>
    <s v="Não"/>
  </r>
  <r>
    <s v="2000006134931625"/>
    <s v="6 de agosto de 2024 14:11 hs."/>
    <s v="Entregue"/>
    <s v="Chegou em 9 de agosto"/>
    <s v="Sim"/>
    <n v="1"/>
    <n v="200.99"/>
    <n v="48.07"/>
    <n v="-34.17"/>
    <n v="-114.02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Luciano Feitosa D Almeida Filho"/>
    <s v="CPF 01530546460"/>
    <s v="Rua Rodolfo Abreu 192, Maceió - CEP: 57038160, Alagoas"/>
    <s v=" "/>
    <s v=" "/>
    <s v="Luciano Feitosa D Almeida Filho"/>
    <s v="01530546460"/>
    <s v="Rua Rodolfo Abreu 192 / AP 504 Referencia: Rua da Haus Motors - CEP 57038160 - Cruz das Almas, Maceió, Alagoas"/>
    <s v="Maceió"/>
    <s v="Alagoas"/>
    <s v="57038160"/>
    <s v="Brasil"/>
    <s v="Coleta do Mercado Envios"/>
    <s v="8 de agosto | 01:17"/>
    <s v="9 de agosto | 12:38"/>
    <s v="Mercado Envios"/>
    <s v="MEL43691757867LMXDF01"/>
    <s v=" "/>
    <s v=" "/>
    <s v=" "/>
    <s v=" "/>
    <s v=" "/>
    <s v=" "/>
    <s v=" "/>
    <s v=" "/>
    <s v=""/>
    <s v="Não"/>
    <s v=""/>
    <s v="Não"/>
  </r>
  <r>
    <s v="2000008961900804"/>
    <s v="6 de agosto de 2024 13:31 hs."/>
    <s v="Entregue"/>
    <s v="Chegou em 9 de agosto"/>
    <s v="Não"/>
    <n v="1"/>
    <n v="149.99"/>
    <s v=""/>
    <n v="-18"/>
    <n v="-22.95"/>
    <s v=""/>
    <n v="109.04"/>
    <s v="agosto 2024"/>
    <s v="Sim"/>
    <x v="30"/>
    <s v="MLB3006391228"/>
    <s v="Trust Parts"/>
    <s v="Cabo De Câmbio Engate Palio Ex 1.0 Fire 2004 A 2007"/>
    <s v=" "/>
    <n v="149.99"/>
    <s v="Clássico"/>
    <s v="Não emitida"/>
    <s v="Eliana  Marques da silva balbueno"/>
    <s v="CPF 18225766873"/>
    <s v="RUA DONATO CICCI 685, Uberaba - CEP: 38020580, Minas Gerais"/>
    <s v=" "/>
    <s v=" "/>
    <s v="Eliana  Marques da silva balbueno"/>
    <s v="18225766873"/>
    <s v="RUA DONATO CICCI 685 / CEP 38020580 - São Benedito, Uberaba, Minas Gerais"/>
    <s v="Uberaba"/>
    <s v="Minas Gerais"/>
    <s v="38020580"/>
    <s v="Brasil"/>
    <s v="Coleta do Mercado Envios"/>
    <s v="7 de agosto | 23:33"/>
    <s v="9 de agosto | 17:41"/>
    <s v="Mercado Envios"/>
    <s v="MEL43691551053LMXDF01"/>
    <s v="https://myaccount.mercadolivre.com.br/shipments/43691551053/detail"/>
    <s v=" "/>
    <s v=" "/>
    <s v=" "/>
    <s v=" "/>
    <s v=" "/>
    <s v=" "/>
    <s v=" "/>
    <s v=""/>
    <s v="Não"/>
    <s v=""/>
    <s v="Não"/>
  </r>
  <r>
    <s v="2000008961872930"/>
    <s v="6 de agosto de 2024 13:26 hs."/>
    <s v="Entregue"/>
    <s v="Chegou em 16 de agosto"/>
    <s v="Não"/>
    <n v="1"/>
    <n v="210.69"/>
    <s v=""/>
    <n v="-35.82"/>
    <n v="-25.95"/>
    <s v=""/>
    <n v="148.91999999999999"/>
    <s v="agosto 2024"/>
    <s v="Sim"/>
    <x v="205"/>
    <s v="MLB2996474359"/>
    <s v="Trust Parts"/>
    <s v="Par Bandeja Traseira Uno Fire 2002 A 2011"/>
    <s v=" "/>
    <n v="210.69"/>
    <s v="Premium"/>
    <s v="Não emitida"/>
    <s v="Emerson Gean Oliveira Brito"/>
    <s v="CPF 15548784625"/>
    <s v="Rua Doutor Martinho Lutero 110 - cs, Chapada Gaúcha - CEP: 38689000, Minas Gerais"/>
    <s v=" "/>
    <s v=" "/>
    <s v="Emerson Gean Oliveira Brito"/>
    <s v="15548784625"/>
    <s v="Rua Doutor Martinho Lutero 110 / cs - CEP 38689000 - Centro, Chapada Gaúcha, Minas Gerais"/>
    <s v="Chapada Gaúcha"/>
    <s v="Minas Gerais"/>
    <s v="38689000"/>
    <s v="Brasil"/>
    <s v="Coleta do Mercado Envios"/>
    <s v="8 de agosto | 03:43"/>
    <s v="16 de agosto | 10:23"/>
    <s v="Jad Logistica Ltda"/>
    <s v="12108800757187"/>
    <s v="https://www.jadlog.com.br/trackingml.jsp?pedido=12108800757187"/>
    <s v=" "/>
    <s v=" "/>
    <s v=" "/>
    <s v=" "/>
    <s v=" "/>
    <s v=" "/>
    <s v=" "/>
    <s v=""/>
    <s v="Não"/>
    <s v=""/>
    <s v="Não"/>
  </r>
  <r>
    <s v="2000006134662597"/>
    <s v="6 de agosto de 2024 13:26 hs."/>
    <s v="Entregue"/>
    <s v="Chegou em 10 de agosto"/>
    <s v="Sim"/>
    <n v="1"/>
    <n v="254.72"/>
    <s v=""/>
    <n v="-43.3"/>
    <n v="-25.95"/>
    <s v=""/>
    <n v="185.47"/>
    <s v="agosto 2024"/>
    <s v="Sim"/>
    <x v="34"/>
    <s v="MLB2918851063"/>
    <s v="Trust Parts"/>
    <s v="Par Bandeja Com Pivô Strada 2005 A 2008"/>
    <s v=" "/>
    <n v="254.72"/>
    <s v="Premium"/>
    <s v="Não emitida"/>
    <s v="R  R CASA DE RACAO LTDA"/>
    <s v="CNPJ 38109995000104"/>
    <s v="Avenida Governador Magalhães Pinto 653, Mário Campos - CEP: 32470000, Minas Gerais"/>
    <s v="Isento"/>
    <s v="Isento"/>
    <s v="R  R CASA DE RACAO LTDA"/>
    <s v="38109995000104"/>
    <s v="Avenida Governador Magalhães Pinto 653 / CEP 32470000 - Centro, Mário Campos, Minas Gerais"/>
    <s v="Mário Campos"/>
    <s v="Minas Gerais"/>
    <s v="32470000"/>
    <s v="Brasil"/>
    <s v="Coleta do Mercado Envios"/>
    <s v="9 de agosto | 01:14"/>
    <s v="10 de agosto | 16:14"/>
    <s v="Mercado Envios"/>
    <s v="MEL43691536911LMXDF01"/>
    <s v=" "/>
    <s v=" "/>
    <s v=" "/>
    <s v=" "/>
    <s v=" "/>
    <s v=" "/>
    <s v=" "/>
    <s v=" "/>
    <s v=""/>
    <s v="Não"/>
    <s v=""/>
    <s v="Não"/>
  </r>
  <r>
    <s v="2000008961603996"/>
    <s v="6 de agosto de 2024 13:05 hs."/>
    <s v="Entregue"/>
    <s v="Chegou em 8 de agosto"/>
    <s v="Não"/>
    <n v="1"/>
    <n v="43.65"/>
    <n v="21.87"/>
    <n v="-13.42"/>
    <n v="-21.87"/>
    <s v=""/>
    <n v="30.23"/>
    <s v="agosto 2024"/>
    <s v=" "/>
    <x v="25"/>
    <s v="MLB1845922576"/>
    <s v="Trust Parts"/>
    <s v="Kit Rolamento Roda Traseira Ford Ka 1997 1998 1999 2000-2002"/>
    <s v=" "/>
    <n v="43.65"/>
    <s v="Premium"/>
    <s v="Não emitida"/>
    <s v="Débora  Marins da Silva "/>
    <s v="CPF 16242442701"/>
    <s v="Rua Purús 06 - QD 37, Japeri - CEP: 26470230, Rio de Janeiro"/>
    <s v=" "/>
    <s v=" "/>
    <s v="Débora  Marins da Silva "/>
    <s v="16242442701"/>
    <s v="Rua Purús 06 / QD 37  Referencia: Próximo a padaria do falecido Mario. Enfrente ao salão de festa do delamare - CEP 26470230 - Jardim Delamare, Japeri, Rio de Janeiro"/>
    <s v="Japeri"/>
    <s v="Rio de Janeiro"/>
    <s v="26470230"/>
    <s v="Brasil"/>
    <s v="Coleta do Mercado Envios"/>
    <s v="8 de agosto | 01:52"/>
    <s v="8 de agosto | 17:57"/>
    <s v="Mercado Envios"/>
    <s v="MEL43691427261LMXDF01"/>
    <s v=" "/>
    <s v=" "/>
    <s v=" "/>
    <s v=" "/>
    <s v=" "/>
    <s v=" "/>
    <s v=" "/>
    <s v=" "/>
    <s v=""/>
    <s v="Não"/>
    <s v=""/>
    <s v="Não"/>
  </r>
  <r>
    <s v="2000008961479460"/>
    <s v="6 de agosto de 2024 12:50 hs."/>
    <s v="Entregue"/>
    <s v="Chegou em 8 de agosto"/>
    <s v="Não"/>
    <n v="1"/>
    <n v="38.61"/>
    <n v="22.42"/>
    <n v="-12.56"/>
    <n v="-22.42"/>
    <s v=""/>
    <n v="26.05"/>
    <s v="agosto 2024"/>
    <s v=" "/>
    <x v="25"/>
    <s v="MLB1845907681"/>
    <s v="Trust Parts"/>
    <s v="Kit Rolamento Roda Traseira Fiesta 1995 1996 1997 1998 99..."/>
    <s v=" "/>
    <n v="38.61"/>
    <s v="Premium"/>
    <s v="Não emitida"/>
    <s v="Daniel de Augustinho"/>
    <s v="CPF 05377980999"/>
    <s v="Rua Calêndulas 6500, Campo Magro - CEP: 83535000, Paraná"/>
    <s v=" "/>
    <s v=" "/>
    <s v="Daniel de Augustinho"/>
    <s v="05377980999"/>
    <s v="Rua Calêndulas 6500 / Referencia: chácara - CEP 83535000 - boa vista, Campo Magro, Paraná"/>
    <s v="Campo Magro"/>
    <s v="Paraná"/>
    <s v="83535000"/>
    <s v="Brasil"/>
    <s v="Coleta do Mercado Envios"/>
    <s v="8 de agosto | 01:49"/>
    <s v="8 de agosto | 18:47"/>
    <s v="Mercado Envios"/>
    <s v="MEL43691533010LMXDF01"/>
    <s v=" "/>
    <s v=" "/>
    <s v=" "/>
    <s v=" "/>
    <s v=" "/>
    <s v=" "/>
    <s v=" "/>
    <s v=" "/>
    <s v=""/>
    <s v="Não"/>
    <s v=""/>
    <s v="Não"/>
  </r>
  <r>
    <s v="2000008960883664"/>
    <s v="6 de agosto de 2024 12:38 hs."/>
    <s v="Entregue"/>
    <s v="Chegou em 7 de agosto"/>
    <s v="Não"/>
    <n v="1"/>
    <n v="183.87"/>
    <n v="1.59"/>
    <n v="-22.06"/>
    <s v=""/>
    <s v=""/>
    <n v="163.4"/>
    <s v="agosto 2024"/>
    <s v="Sim"/>
    <x v="10"/>
    <s v="MLB2901284875"/>
    <s v="Trust Parts"/>
    <s v="Par Bandeja Com Pivô March 2011 Em Diante"/>
    <s v=" "/>
    <n v="183.87"/>
    <s v="Clássico"/>
    <s v="Não emitida"/>
    <s v="Luiz  Fernando "/>
    <s v="CPF 22782853864"/>
    <s v="Rua Irmã Leonor De São José 40 - rua sem saída, Cotia - CEP: 06700610, São Paulo"/>
    <s v=" "/>
    <s v=" "/>
    <s v="Luiz  Fernando "/>
    <s v="22782853864"/>
    <s v="Rua Irmã Leonor de São José 40 / rua sem saída - CEP 06700610 - Parque Santa Rita de Cássia, Cotia, São Paulo"/>
    <s v="Cotia"/>
    <s v="São Paulo"/>
    <s v="06700610"/>
    <s v="Brasil"/>
    <s v="Mercado Envios Flex"/>
    <s v="7 de agosto | 19:39"/>
    <s v="7 de agosto | 22:15"/>
    <s v="JOÃO LACERDA"/>
    <s v="43691268400"/>
    <s v=" "/>
    <s v=" "/>
    <s v=" "/>
    <s v=" "/>
    <s v=" "/>
    <s v=" "/>
    <s v=" "/>
    <s v=" "/>
    <s v=""/>
    <s v="Não"/>
    <s v=""/>
    <s v="Não"/>
  </r>
  <r>
    <s v="2000008960826436"/>
    <s v="6 de agosto de 2024 11:49 hs."/>
    <s v="Entregue"/>
    <s v="Chegou em 10 de agosto"/>
    <s v="Não"/>
    <n v="1"/>
    <n v="378.68"/>
    <s v=""/>
    <n v="-45.44"/>
    <n v="-65.95"/>
    <s v=""/>
    <n v="267.29000000000002"/>
    <s v="agosto 2024"/>
    <s v="Sim"/>
    <x v="266"/>
    <s v="MLB3091238254"/>
    <s v="Trust Parts"/>
    <s v="Par Bandeja Dianteira Com Pivô Honda City 2009 A 2013"/>
    <s v=" "/>
    <n v="378.68"/>
    <s v="Clássico"/>
    <s v="Não emitida"/>
    <s v="JULIANA SOARES"/>
    <s v="CPF 07153674632"/>
    <s v="Rua Francisco Anolino de Sousa 176, Montes Claros - CEP: 39401825, Minas Gerais"/>
    <s v=" "/>
    <s v=" "/>
    <s v="JULIANA SOARES"/>
    <s v="07153674632"/>
    <s v="Rua Francisco Anolino de Sousa 176 / 176-barcelona Park - CEP 39401825 - Barcelona Park, Montes Claros, Minas Gerais"/>
    <s v="Montes Claros"/>
    <s v="Minas Gerais"/>
    <s v="39401825"/>
    <s v="Brasil"/>
    <s v="Coleta do Mercado Envios"/>
    <s v="8 de agosto | 00:48"/>
    <s v="10 de agosto | 15:32"/>
    <s v="Mercado Envios"/>
    <s v="MEL43691071047LMXDF01"/>
    <s v=" "/>
    <s v=" "/>
    <s v=" "/>
    <s v=" "/>
    <s v=" "/>
    <s v=" "/>
    <s v=" "/>
    <s v=" "/>
    <s v=""/>
    <s v="Não"/>
    <s v=""/>
    <s v="Não"/>
  </r>
  <r>
    <s v="2000008960420100"/>
    <s v="6 de agosto de 2024 11:09 hs."/>
    <s v="Entregue"/>
    <s v="Chegou em 9 de agosto"/>
    <s v="Não"/>
    <n v="1"/>
    <n v="72.58"/>
    <n v="18.57"/>
    <n v="-18.34"/>
    <n v="-18.57"/>
    <s v=""/>
    <n v="54.24"/>
    <s v="agosto 2024"/>
    <s v="Sim"/>
    <x v="336"/>
    <s v="MLB2819589397"/>
    <s v="Trust Parts"/>
    <s v="Par Cabo De Freio Fusca 1.300 Todos Até 1981"/>
    <s v=" "/>
    <n v="72.58"/>
    <s v="Premium"/>
    <s v="Não emitida"/>
    <s v="Bruno Zanelato"/>
    <s v="CPF 44848719801"/>
    <s v="Rua Thereza Selloto Ferreira 149, Presidente Prudente - CEP: 19030610, São Paulo"/>
    <s v=" "/>
    <s v=" "/>
    <s v="Bruno Zanelato"/>
    <s v="44848719801"/>
    <s v="Rua Thereza Selloto Ferreira 149 / CEP 19030610 - Parque Residencial Jarina, Presidente Prudente, São Paulo"/>
    <s v="Presidente Prudente"/>
    <s v="São Paulo"/>
    <s v="19030610"/>
    <s v="Brasil"/>
    <s v="Coleta do Mercado Envios"/>
    <s v="8 de agosto | 03:43"/>
    <s v="9 de agosto | 12:58"/>
    <s v="Mercado Envios"/>
    <s v="MEL43691049236LMXDF01"/>
    <s v=" "/>
    <s v=" "/>
    <s v=" "/>
    <s v=" "/>
    <s v=" "/>
    <s v=" "/>
    <s v=" "/>
    <s v=" "/>
    <s v=""/>
    <s v="Não"/>
    <s v=""/>
    <s v="Não"/>
  </r>
  <r>
    <s v="2000008960152126"/>
    <s v="6 de agosto de 2024 10:43 hs."/>
    <s v="Entregue"/>
    <s v="Chegou em 7 de agosto"/>
    <s v="Não"/>
    <n v="1"/>
    <n v="72.069999999999993"/>
    <n v="19.309999999999999"/>
    <n v="-18.25"/>
    <n v="-19.309999999999999"/>
    <s v=""/>
    <n v="53.82"/>
    <s v="agosto 2024"/>
    <s v=" "/>
    <x v="337"/>
    <s v="MLB2794373805"/>
    <s v="Trust Parts"/>
    <s v="Par Bieleta Dianteira Peugeot  207 2009 A 2013"/>
    <s v=" "/>
    <n v="72.069999999999993"/>
    <s v="Premium"/>
    <s v="Não emitida"/>
    <s v="Matheus Henrique Cruz da Silva"/>
    <s v="CPF 45777709893"/>
    <s v="Avenida Pedro Antonio Bordignon 473, Paulínia - CEP: 13145819, São Paulo"/>
    <s v=" "/>
    <s v=" "/>
    <s v="Matheus Henrique Cruz da Silva"/>
    <s v="45777709893"/>
    <s v="Avenida Pedro Antonio Bordignon 473 / Loja - CEP 13145819 - João Aranha, Paulínia, São Paulo"/>
    <s v="Paulínia"/>
    <s v="São Paulo"/>
    <s v="13145819"/>
    <s v="Brasil"/>
    <s v="Coleta do Mercado Envios"/>
    <s v="7 de agosto | 02:43"/>
    <s v="7 de agosto | 12:56"/>
    <s v="Mercado Envios"/>
    <s v="MEL43690761191LMXDF01"/>
    <s v=" "/>
    <s v=" "/>
    <s v=" "/>
    <s v=" "/>
    <s v=" "/>
    <s v=" "/>
    <s v=" "/>
    <s v=" "/>
    <s v=""/>
    <s v="Não"/>
    <s v=""/>
    <s v="Não"/>
  </r>
  <r>
    <s v="2000006133628679"/>
    <s v="6 de agosto de 2024 10:12 hs."/>
    <s v="Entregue"/>
    <s v="Chegou em 7 de agosto"/>
    <s v="Sim"/>
    <n v="1"/>
    <n v="195.9"/>
    <s v=""/>
    <n v="-33.299999999999997"/>
    <n v="-23.95"/>
    <s v=""/>
    <n v="138.65"/>
    <s v="agosto 2024"/>
    <s v=" "/>
    <x v="16"/>
    <s v="MLB1841122116"/>
    <s v="Trust Parts"/>
    <s v="Cabo De Trambulador Celta 2005-06 07 08 09 10 11 12 13-2014"/>
    <s v=" "/>
    <n v="195.9"/>
    <s v="Premium"/>
    <s v="Não emitida"/>
    <s v="Luiz Da Santos Silva"/>
    <s v="CPF 19813075759"/>
    <s v="Rua Embaiba 7 - Casa 2, Belford Roxo - CEP: 26180070, Rio de Janeiro"/>
    <s v=" "/>
    <s v=" "/>
    <s v="Luiz Da Santos Silva"/>
    <s v="19813075759"/>
    <s v="Rua Embaiba 7 / Casa 2 - CEP 26180070 - Parque Colonial, Belford Roxo, Rio de Janeiro"/>
    <s v="Belford Roxo"/>
    <s v="Rio de Janeiro"/>
    <s v="26180070"/>
    <s v="Brasil"/>
    <s v="Coleta do Mercado Envios"/>
    <s v="7 de agosto | 01:33"/>
    <s v="7 de agosto | 16:31"/>
    <s v="Mercado Envios"/>
    <s v="MEL43690619931LMXDF01"/>
    <s v=" "/>
    <s v=" "/>
    <s v=" "/>
    <s v=" "/>
    <s v=" "/>
    <s v=" "/>
    <s v=" "/>
    <s v=" "/>
    <s v=""/>
    <s v="Não"/>
    <s v=""/>
    <s v="Não"/>
  </r>
  <r>
    <s v="2000008959439236"/>
    <s v="6 de agosto de 2024 09:25 hs."/>
    <s v="Entregue"/>
    <s v="Chegou em 9 de agosto"/>
    <s v="Não"/>
    <n v="1"/>
    <n v="183.87"/>
    <n v="26.34"/>
    <n v="-22.06"/>
    <n v="-50.29"/>
    <s v=""/>
    <n v="137.86000000000001"/>
    <s v="agosto 2024"/>
    <s v=" "/>
    <x v="10"/>
    <s v="MLB2901342894"/>
    <s v="Trust Parts"/>
    <s v="Par Bandeja Com Pivô Versa 2011 Em Diante"/>
    <s v=" "/>
    <n v="183.87"/>
    <s v="Clássico"/>
    <s v="Não emitida"/>
    <s v="ricardo oliveira"/>
    <s v="CPF 59784164515"/>
    <s v="Avenida Dulce Diniz 18, Aracaju - CEP: 49048430, Sergipe"/>
    <s v=" "/>
    <s v=" "/>
    <s v="ricardo oliveira"/>
    <s v="59784164515"/>
    <s v="Avenida Dulce Diniz 18 / Condominio Joaoandrade Grces Bl-Bap 202 - CEP 49048430 - Luzia, Aracaju, Sergipe"/>
    <s v="Aracaju"/>
    <s v="Sergipe"/>
    <s v="49048430"/>
    <s v="Brasil"/>
    <s v="Coleta do Mercado Envios"/>
    <s v="8 de agosto | 06:12"/>
    <s v="9 de agosto | 10:44"/>
    <s v="Mercado Envios"/>
    <s v="MEL43690429769LMXDF01"/>
    <s v=" "/>
    <s v=" "/>
    <s v=" "/>
    <s v=" "/>
    <s v=" "/>
    <s v=" "/>
    <s v=" "/>
    <s v=" "/>
    <s v=""/>
    <s v="Não"/>
    <s v=""/>
    <s v="Não"/>
  </r>
  <r>
    <s v="2000008959015562"/>
    <s v="6 de agosto de 2024 08:17 hs."/>
    <s v="Entregue"/>
    <s v="Chegou em 9 de agosto"/>
    <s v="Não"/>
    <n v="1"/>
    <n v="85"/>
    <s v=""/>
    <n v="-14.45"/>
    <n v="-21.45"/>
    <s v=""/>
    <n v="49.1"/>
    <s v="agosto 2024"/>
    <s v="Sim"/>
    <x v="31"/>
    <s v="MLB3146029133"/>
    <s v="Trust Parts"/>
    <s v="Par Pivô Bandeja Dianteira Fox 2003 A 2014"/>
    <s v=" "/>
    <n v="85"/>
    <s v="Premium"/>
    <s v="Não emitida"/>
    <s v="Joscemar Dos santos Cavalheiro"/>
    <s v="CPF 02199883078"/>
    <s v="Rua Pedro Eduíno Renz 982 - PEDRO EDUINO RENZ, Três Passos - CEP: 98600000, Rio Grande do Sul"/>
    <s v=" "/>
    <s v=" "/>
    <s v="Joscemar Dos santos Cavalheiro"/>
    <s v="02199883078"/>
    <s v="Rua Pedro Eduíno Renz 982 / PEDRO EDUINO RENZ - CEP 98600000 - operario, Três Passos, Rio Grande do Sul"/>
    <s v="Três Passos"/>
    <s v="Rio Grande do Sul"/>
    <s v="98600000"/>
    <s v="Brasil"/>
    <s v="Coleta do Mercado Envios"/>
    <s v="7 de agosto | 05:59"/>
    <s v="9 de agosto | 16:43"/>
    <s v="Mercado Envios"/>
    <s v="MEL43690224417LMXDF01"/>
    <s v=" "/>
    <s v=" "/>
    <s v=" "/>
    <s v=" "/>
    <s v=" "/>
    <s v=" "/>
    <s v=" "/>
    <s v=" "/>
    <s v=""/>
    <s v="Não"/>
    <s v=""/>
    <s v="Não"/>
  </r>
  <r>
    <s v="2000008958937372"/>
    <s v="6 de agosto de 2024 08:01 hs."/>
    <s v="Entregue"/>
    <s v="Chegou em 6 de agosto"/>
    <s v="Não"/>
    <n v="1"/>
    <n v="116.99"/>
    <n v="1.59"/>
    <n v="-14.04"/>
    <s v=""/>
    <s v=""/>
    <n v="104.54"/>
    <s v="agosto 2024"/>
    <s v="Sim"/>
    <x v="170"/>
    <s v="MLB2204125202"/>
    <s v="Trust Parts"/>
    <s v="Par Reparo Pino Guia Pinça De Freio Dianteiro Nissan Versa"/>
    <s v=" "/>
    <n v="116.99"/>
    <s v="Clássico"/>
    <s v="Não emitida"/>
    <s v="RODRIGO PEREIRA MARQUES 32196193801"/>
    <s v="CNPJ 38377664000147"/>
    <s v="Rua Nicolau Ancona Lopez 97 - Apto 9, São Paulo - CEP: 01522010, São Paulo"/>
    <s v="Contribuinte"/>
    <s v="129645872116"/>
    <s v="RODRIGO PEREIRA MARQUES 32196193801"/>
    <s v="38377664000147"/>
    <s v="Rua Nicolau Ancona Lopez 97 / Apto 9 Referencia: Portão verde entre duas portas grande verde - CEP 01522010 - Cambuci, São Paulo, São Paulo"/>
    <s v="São Paulo"/>
    <s v="São Paulo"/>
    <s v="01522010"/>
    <s v="Brasil"/>
    <s v="Mercado Envios Flex"/>
    <s v="6 de agosto | 15:50"/>
    <s v="6 de agosto | 17:51"/>
    <s v="ROBSON APARECIDO DA SILVA"/>
    <s v="43690186251"/>
    <s v=" "/>
    <s v=" "/>
    <s v=" "/>
    <s v=" "/>
    <s v=" "/>
    <s v=" "/>
    <s v=" "/>
    <s v=" "/>
    <s v=""/>
    <s v="Não"/>
    <s v=""/>
    <s v="Não"/>
  </r>
  <r>
    <s v="2000008958814346"/>
    <s v="6 de agosto de 2024 07:26 hs."/>
    <s v="Entregue"/>
    <s v="Chegou em 8 de agosto"/>
    <s v="Não"/>
    <n v="1"/>
    <n v="45.7"/>
    <n v="34.4"/>
    <n v="-13.77"/>
    <n v="-34.4"/>
    <s v=""/>
    <n v="31.93"/>
    <s v="agosto 2024"/>
    <s v=" "/>
    <x v="338"/>
    <s v="MLB4109651530"/>
    <s v="Trust Parts"/>
    <s v="Cabo De Embreagem Palio 1.0 (46781013) 2000 2001 2002 2003"/>
    <s v=" "/>
    <n v="45.7"/>
    <s v="Premium"/>
    <s v="Não emitida"/>
    <s v="Jaqueline da Silva E Silva"/>
    <s v="CPF 70752295160"/>
    <s v="Rua Joaquim Mendonça Sobrinho SN - QD56LT06, Aparecida de Goiânia - CEP: 74989350, Goiás"/>
    <s v=" "/>
    <s v=" "/>
    <s v="Jaqueline da Silva E Silva"/>
    <s v="70752295160"/>
    <s v="Rua Joaquim Mendonça Sobrinho SN / QD56LT06 Referencia: perto de um árvore grande muro azul - CEP 74989350 - Rosa dos Ventos, Aparecida de Goiânia, Goiás"/>
    <s v="Aparecida de Goiânia"/>
    <s v="Goiás"/>
    <s v="74989350"/>
    <s v="Brasil"/>
    <s v="Coleta do Mercado Envios"/>
    <s v="7 de agosto | 03:54"/>
    <s v="8 de agosto | 13:23"/>
    <s v="Mercado Envios"/>
    <s v="MEL43690120497LMXDF01"/>
    <s v=" "/>
    <s v=" "/>
    <s v=" "/>
    <s v=" "/>
    <s v=" "/>
    <s v=" "/>
    <s v=" "/>
    <s v=" "/>
    <s v=""/>
    <s v="Não"/>
    <s v=""/>
    <s v="Não"/>
  </r>
  <r>
    <s v="2000006133097789"/>
    <s v="6 de agosto de 2024 07:15 hs."/>
    <s v="Entregue"/>
    <s v="Chegou em 10 de agosto"/>
    <s v="Sim"/>
    <n v="1"/>
    <n v="89.7"/>
    <s v=""/>
    <n v="-15.25"/>
    <n v="-23.95"/>
    <s v=""/>
    <n v="50.5"/>
    <s v="agosto 2024"/>
    <s v=" "/>
    <x v="337"/>
    <s v="MLB2791660777"/>
    <s v="Trust Parts"/>
    <s v="Par Bieleta Dianteira Peugeot 206 1999 A 2011"/>
    <s v=" "/>
    <n v="89.7"/>
    <s v="Premium"/>
    <s v="Não emitida"/>
    <s v="Manoel De jesus"/>
    <s v="CPF 56654090578"/>
    <s v="Rua lesmal gosalves de Souza 64 - casa, Ribeira do Pombal - CEP: 48400000, Bahia"/>
    <s v=" "/>
    <s v=" "/>
    <s v="Manoel De jesus"/>
    <s v="56654090578"/>
    <s v="Rua lesmal gosalves de Souza 64 / casa Referencia: pró caixa d#39água - CEP 48400000 - Centro, Ribeira do Pombal, Bahia"/>
    <s v="Ribeira do Pombal"/>
    <s v="Bahia"/>
    <s v="48400000"/>
    <s v="Brasil"/>
    <s v="Coleta do Mercado Envios"/>
    <s v="7 de agosto | 05:39"/>
    <s v="10 de agosto | 18:10"/>
    <s v="Mercado Envios"/>
    <s v="MEL43690268682LMXDF01"/>
    <s v=" "/>
    <s v=" "/>
    <s v=" "/>
    <s v=" "/>
    <s v=" "/>
    <s v=" "/>
    <s v=" "/>
    <s v=" "/>
    <s v=""/>
    <s v="Não"/>
    <s v=""/>
    <s v="Não"/>
  </r>
  <r>
    <s v="2000008953633086"/>
    <s v="6 de agosto de 2024 04:09 hs."/>
    <s v="Entregue"/>
    <s v="Chegou em 7 de agosto"/>
    <s v="Não"/>
    <n v="1"/>
    <n v="39.590000000000003"/>
    <n v="18.03"/>
    <n v="-12.73"/>
    <n v="-18.03"/>
    <s v=""/>
    <n v="26.86"/>
    <s v="agosto 2024"/>
    <s v=" "/>
    <x v="25"/>
    <s v="MLB1748144147"/>
    <s v="Trust Parts"/>
    <s v="Kit Rolamento Roda Traseira Escort 94 Fiesta 95 Ka 97"/>
    <s v=" "/>
    <n v="39.590000000000003"/>
    <s v="Premium"/>
    <s v="Não emitida"/>
    <s v="Solange Blazutti"/>
    <s v="CPF 13954573873"/>
    <s v="Rua João Brasilence 235, Nova Odessa - CEP: 13382022, São Paulo"/>
    <s v=" "/>
    <s v=" "/>
    <s v="Solange Blazutti"/>
    <s v="13954573873"/>
    <s v="Rua João Brasilence 235 / CEP 13382022 - Jardim de Éden, Nova Odessa, São Paulo"/>
    <s v="Nova Odessa"/>
    <s v="São Paulo"/>
    <s v="13382022"/>
    <s v="Brasil"/>
    <s v="Coleta do Mercado Envios"/>
    <s v="7 de agosto | 02:43"/>
    <s v="7 de agosto | 15:04"/>
    <s v="Mercado Envios"/>
    <s v="MEL43688067472LMXDF01"/>
    <s v=" "/>
    <s v=" "/>
    <s v=" "/>
    <s v=" "/>
    <s v=" "/>
    <s v=" "/>
    <s v=" "/>
    <s v=" "/>
    <s v=""/>
    <s v="Não"/>
    <s v=""/>
    <s v="Não"/>
  </r>
  <r>
    <s v="2000008957702058"/>
    <s v="6 de agosto de 2024 00:02 hs."/>
    <s v="Entregue"/>
    <s v="Chegou em 6 de agosto"/>
    <s v="Não"/>
    <n v="1"/>
    <n v="47.99"/>
    <n v="15.9"/>
    <n v="-14.16"/>
    <s v=""/>
    <s v=""/>
    <n v="49.73"/>
    <s v="agosto 2024"/>
    <s v="Sim"/>
    <x v="254"/>
    <s v="MLB3049735738"/>
    <s v="Trust Parts"/>
    <s v="Cabo De Embreagem Celta 2001 A 2016"/>
    <s v=" "/>
    <n v="47.99"/>
    <s v="Premium"/>
    <s v="Não emitida"/>
    <s v="de marcos odriguns lins"/>
    <s v="CPF 21934448893"/>
    <s v="Rua Minas Gerais 530, Francisco Morato - CEP: 07940200, São Paulo"/>
    <s v=" "/>
    <s v=" "/>
    <s v="de marcos odriguns lins"/>
    <s v="21934448893"/>
    <s v="Rua Minas Gerais 530 / Referencia: ponto de referência: escola hosue - CEP 07940200 - Parque Cento e Vinte, Francisco Morato, São Paulo"/>
    <s v="Francisco Morato"/>
    <s v="São Paulo"/>
    <s v="07940200"/>
    <s v="Brasil"/>
    <s v="Mercado Envios Flex"/>
    <s v="6 de agosto | 16:35"/>
    <s v="6 de agosto | 21:04"/>
    <s v="JOSE JACILANIO DOS SANTOS GOMES"/>
    <s v="43689650009"/>
    <s v=" "/>
    <s v=" "/>
    <s v=" "/>
    <s v=" "/>
    <s v=" "/>
    <s v=" "/>
    <s v=" "/>
    <s v=" "/>
    <s v=""/>
    <s v="Não"/>
    <s v=""/>
    <s v="Não"/>
  </r>
  <r>
    <s v="2000008957472074"/>
    <s v="5 de agosto de 2024 23:32 hs."/>
    <s v="Entregue"/>
    <s v="Chegou em 7 de agosto"/>
    <s v="Não"/>
    <n v="1"/>
    <n v="73.040000000000006"/>
    <n v="16.93"/>
    <n v="-18.420000000000002"/>
    <n v="-16.93"/>
    <s v=""/>
    <n v="54.62"/>
    <s v="agosto 2024"/>
    <s v=" "/>
    <x v="9"/>
    <s v="MLB2111127107"/>
    <s v="Trust Parts"/>
    <s v="Par De Kit Pino Guia Bucha Pinça Freio Vw Polo Gol Fox Polo"/>
    <s v=" "/>
    <n v="73.040000000000006"/>
    <s v="Premium"/>
    <s v="Não emitida"/>
    <s v="Daniel Albuquerque"/>
    <s v="CPF 34650611873"/>
    <s v="Avenida Gertrudes Maria de Camargo 26, Cotia - CEP: 06725075, São Paulo"/>
    <s v=" "/>
    <s v=" "/>
    <s v="Daniel Albuquerque"/>
    <s v="34650611873"/>
    <s v="Avenida Gertrudes Maria de Camargo 26 / CEP 06725075 - Jardim S\u00c3o Luiz (caucaia Do Alto), Cotia, São Paulo"/>
    <s v="Cotia"/>
    <s v="São Paulo"/>
    <s v="06725075"/>
    <s v="Brasil"/>
    <s v="Coleta do Mercado Envios"/>
    <s v="7 de agosto | 01:40"/>
    <s v="7 de agosto | 17:28"/>
    <s v="Mercado Envios"/>
    <s v="MEL43689558457LMXDF01"/>
    <s v="https://myaccount.mercadolivre.com.br/shipments/43689558457/detail"/>
    <s v=" "/>
    <s v=" "/>
    <s v=" "/>
    <s v=" "/>
    <s v=" "/>
    <s v=" "/>
    <s v=" "/>
    <s v=""/>
    <s v="Não"/>
    <s v=""/>
    <s v="Não"/>
  </r>
  <r>
    <s v="2000006132217253"/>
    <s v="5 de agosto de 2024 23:15 hs."/>
    <s v="Entregue"/>
    <s v="Chegou em 10 de agosto"/>
    <s v="Sim"/>
    <n v="1"/>
    <n v="113.17"/>
    <s v=""/>
    <n v="-19.239999999999998"/>
    <n v="-20.45"/>
    <s v=""/>
    <n v="73.48"/>
    <s v="agosto 2024"/>
    <s v="Sim"/>
    <x v="230"/>
    <s v="MLB3320828961"/>
    <s v="Trust Parts"/>
    <s v="Par Kit Pino Guia Pinça Freio Sandero 2008 A 2013"/>
    <s v=" "/>
    <n v="113.17"/>
    <s v="Premium"/>
    <s v="Não emitida"/>
    <s v="Geraldo reis"/>
    <s v="CPF 04240944520"/>
    <s v="Rua Major Pedro Mendes 160 - casa, Conde - CEP: 48300000, Bahia"/>
    <s v=" "/>
    <s v=" "/>
    <s v="Geraldo reis"/>
    <s v="04240944520"/>
    <s v="Rua Major Pedro Mendes 160 / casa Referencia: casa esquina de grade em frente a Luerik baby - CEP 48300000 - centro, Conde, Bahia"/>
    <s v="Conde"/>
    <s v="Bahia"/>
    <s v="48300000"/>
    <s v="Brasil"/>
    <s v="Coleta do Mercado Envios"/>
    <s v="7 de agosto | 05:31"/>
    <s v="10 de agosto | 20:13"/>
    <s v="Mercado Envios"/>
    <s v="MEL43689500919LMXDF01"/>
    <s v=" "/>
    <s v=" "/>
    <s v=" "/>
    <s v=" "/>
    <s v=" "/>
    <s v=" "/>
    <s v=" "/>
    <s v=" "/>
    <s v=""/>
    <s v="Não"/>
    <s v=""/>
    <s v="Não"/>
  </r>
  <r>
    <s v="2000008957233140"/>
    <s v="5 de agosto de 2024 23:03 hs."/>
    <s v="Entregue"/>
    <s v="Chegou em 7 de agosto"/>
    <s v="Não"/>
    <n v="1"/>
    <n v="101.1"/>
    <s v=""/>
    <n v="-17.190000000000001"/>
    <n v="-22.95"/>
    <s v=""/>
    <n v="60.96"/>
    <s v="agosto 2024"/>
    <s v="Sim"/>
    <x v="129"/>
    <s v="MLB1720245109"/>
    <s v="Trust Parts"/>
    <s v="2 Kit's Rolamento Roda Traseira Escort 94 Fiesta 95 Ka 97"/>
    <s v=" "/>
    <n v="101.1"/>
    <s v="Premium"/>
    <s v="Não emitida"/>
    <s v="Paulo Roberto Pereira da Silva"/>
    <s v="CPF 03759428746"/>
    <s v="Travassa Piai Rua projetada c 13 13 - Proximo ao piscinas bar ph carioca em frente ao. Sobrado verde, Rio de Janeiro - CEP: 23530600, Rio de Janeiro"/>
    <s v=" "/>
    <s v=" "/>
    <s v="Paulo Roberto Pereira da Silva"/>
    <s v="03759428746"/>
    <s v="Travassa Piai Rua projetada c 13 13 / Proximo ao piscinas bar ph carioca em frente ao. Sobrado verde Referencia: Proximo ao piscinas bar ph carioca em frente ao. Sobrado verde - CEP 23530600 - Sepetiba, Rio de Janeiro, Rio de Janeiro"/>
    <s v="Rio de Janeiro"/>
    <s v="Rio de Janeiro"/>
    <s v="23530600"/>
    <s v="Brasil"/>
    <s v="Coleta do Mercado Envios"/>
    <s v="7 de agosto | 01:32"/>
    <s v="7 de agosto | 15:01"/>
    <s v="Mercado Envios"/>
    <s v="MEL43689630816LMXDF01"/>
    <s v=" "/>
    <s v=" "/>
    <s v=" "/>
    <s v=" "/>
    <s v=" "/>
    <s v=" "/>
    <s v=" "/>
    <s v=" "/>
    <s v=""/>
    <s v="Não"/>
    <s v=""/>
    <s v="Não"/>
  </r>
  <r>
    <s v="2000008956795536"/>
    <s v="5 de agosto de 2024 22:16 hs."/>
    <s v="Entregue"/>
    <s v="Chegou em 8 de agosto"/>
    <s v="Não"/>
    <n v="1"/>
    <n v="197.9"/>
    <s v=""/>
    <n v="-33.64"/>
    <n v="-22.95"/>
    <s v=""/>
    <n v="141.31"/>
    <s v="agosto 2024"/>
    <s v="Sim"/>
    <x v="36"/>
    <s v="MLB1853236145"/>
    <s v="Trust Parts"/>
    <s v="Kit Rolamento Eixo Traseiro Peugeot 206/207 C/barra 50mm"/>
    <s v=" "/>
    <n v="197.9"/>
    <s v="Premium"/>
    <s v="Não emitida"/>
    <s v="Emiliana Pereira De Oliveira"/>
    <s v="CPF 05685441967"/>
    <s v="PR-407 300 - loja12AnexoBavaresco, Pontal do Paraná - CEP: 83255000, Paraná"/>
    <s v=" "/>
    <s v=" "/>
    <s v="Emiliana Pereira De Oliveira"/>
    <s v="05685441967"/>
    <s v="PR-407 300 / loja12AnexoBavaresco Referencia: Em Anexo ao Bavaresco - CEP 83255000 - Praia de Leste, Pontal do Paraná, Paraná"/>
    <s v="Pontal do Paraná"/>
    <s v="Paraná"/>
    <s v="83255000"/>
    <s v="Brasil"/>
    <s v="Coleta do Mercado Envios"/>
    <s v="7 de agosto | 01:07"/>
    <s v="8 de agosto | 13:55"/>
    <s v="Mercado Envios"/>
    <s v="MEL43689450398LMXDF01"/>
    <s v=" "/>
    <s v=" "/>
    <s v=" "/>
    <s v=" "/>
    <s v=" "/>
    <s v=" "/>
    <s v=" "/>
    <s v=" "/>
    <s v=""/>
    <s v="Não"/>
    <s v=""/>
    <s v="Não"/>
  </r>
  <r>
    <s v="2000008956706340"/>
    <s v="5 de agosto de 2024 22:06 hs."/>
    <s v="Entregue"/>
    <s v="Chegou em 7 de agosto"/>
    <s v="Não"/>
    <n v="1"/>
    <n v="73.08"/>
    <n v="27.72"/>
    <n v="-14.77"/>
    <n v="-27.72"/>
    <s v=""/>
    <n v="58.31"/>
    <s v="agosto 2024"/>
    <s v="Sim"/>
    <x v="207"/>
    <s v="MLB2901056542"/>
    <s v="Trust Parts"/>
    <s v="Bandeja Com Pivô Lado Esquerdo Versa  2011 Em Diante"/>
    <s v=" "/>
    <n v="73.08"/>
    <s v="Clássico"/>
    <s v="Não emitida"/>
    <s v="DIOGO CERCAL"/>
    <s v="CPF 02348545969"/>
    <s v="Rua Padre Aleixo Seluschinoski 1041 - chácara, Campo Magro - CEP: 83535000, Paraná"/>
    <s v=" "/>
    <s v=" "/>
    <s v="DIOGO CERCAL"/>
    <s v="02348545969"/>
    <s v="Rua Padre Aleixo Seluschinoski 1041 / Referencia: Final Da Rua Cravo, Primeira Chácara A Esquerda. - CEP 83535000 - Boa vista IV, Campo Magro, Paraná"/>
    <s v="Campo Magro"/>
    <s v="Paraná"/>
    <s v="83535000"/>
    <s v="Brasil"/>
    <s v="Coleta do Mercado Envios"/>
    <s v="7 de agosto | 01:34"/>
    <s v="7 de agosto | 19:07"/>
    <s v="Mercado Envios"/>
    <s v="MEL43689407560LMXDF01"/>
    <s v=" "/>
    <s v=" "/>
    <s v=" "/>
    <s v=" "/>
    <s v=" "/>
    <s v=" "/>
    <s v=" "/>
    <s v=" "/>
    <s v=""/>
    <s v="Não"/>
    <s v=""/>
    <s v="Não"/>
  </r>
  <r>
    <s v="2000008956340882"/>
    <s v="5 de agosto de 2024 21:47 hs."/>
    <s v="Entregue"/>
    <s v="Chegou em 6 de agosto"/>
    <s v="Não"/>
    <n v="1"/>
    <n v="22.85"/>
    <n v="8.9"/>
    <n v="-8.74"/>
    <s v=""/>
    <s v=""/>
    <n v="23.01"/>
    <s v="agosto 2024"/>
    <s v="Sim"/>
    <x v="84"/>
    <s v="MLB2831309396"/>
    <s v="Trust Parts"/>
    <s v="Cabo De Capô Gol Saveiro Parati G3 Com Alavanca 2002 A 2005"/>
    <s v=" "/>
    <n v="22.85"/>
    <s v="Clássico"/>
    <s v="Não emitida"/>
    <s v="Tatiane  Domingos"/>
    <s v="CPF 32868185851"/>
    <s v="Rua Tomoichi Shimizu 191 - bloco B apto. 908, São Paulo - CEP: 08260140, São Paulo"/>
    <s v=" "/>
    <s v=" "/>
    <s v="Tatiane  Domingos"/>
    <s v="32868185851"/>
    <s v="Rua Tomoichi Shimizu 191 / bloco B apto. 908 Referencia: na portaria - CEP 08260140 - Colônia (Zona Leste), São Paulo, São Paulo"/>
    <s v="São Paulo"/>
    <s v="São Paulo"/>
    <s v="08260140"/>
    <s v="Brasil"/>
    <s v="Mercado Envios Flex"/>
    <s v="6 de agosto | 16:58"/>
    <s v="6 de agosto | 19:22"/>
    <s v="GABRIEL FERREIRA DA SILVA PEREIRA"/>
    <s v="43689257152"/>
    <s v=" "/>
    <s v=" "/>
    <s v=" "/>
    <s v=" "/>
    <s v=" "/>
    <s v=" "/>
    <s v=" "/>
    <s v=" "/>
    <s v=""/>
    <s v="Não"/>
    <s v=""/>
    <s v="Não"/>
  </r>
  <r>
    <s v="2000006131728037"/>
    <s v="5 de agosto de 2024 21:43 hs."/>
    <s v="Entregue"/>
    <s v="Chegou em 7 de agosto"/>
    <s v="Sim"/>
    <n v="1"/>
    <n v="183.33"/>
    <s v=""/>
    <n v="-31.17"/>
    <n v="-41.95"/>
    <s v=""/>
    <n v="110.21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Nadia Eliane da Silva Leite"/>
    <s v="CPF 99610620604"/>
    <s v="Rua Vitorino José de Souza 40 40, Batatais - CEP: 14312194, São Paulo"/>
    <s v=" "/>
    <s v=" "/>
    <s v="Nadia Eliane da Silva Leite"/>
    <s v="99610620604"/>
    <s v="Rua dos Antúrios 823 / CEP 14307172 - Araras, Batatais, São Paulo"/>
    <s v="Batatais"/>
    <s v="São Paulo"/>
    <s v="14307172"/>
    <s v="Brasil"/>
    <s v="Coleta do Mercado Envios"/>
    <s v="7 de agosto | 01:06"/>
    <s v="7 de agosto | 12:21"/>
    <s v="Mercado Envios"/>
    <s v="MEL43689297668LMXDF01"/>
    <s v=" "/>
    <s v=" "/>
    <s v=" "/>
    <s v=" "/>
    <s v=" "/>
    <s v=" "/>
    <s v=" "/>
    <s v=" "/>
    <s v=""/>
    <s v="Não"/>
    <s v=""/>
    <s v="Não"/>
  </r>
  <r>
    <s v="2000006131643679"/>
    <s v="5 de agosto de 2024 21:28 hs."/>
    <s v="Entregue"/>
    <s v="Chegou em 9 de agosto"/>
    <s v="Sim"/>
    <n v="1"/>
    <n v="57.99"/>
    <n v="65.150000000000006"/>
    <n v="-15.86"/>
    <n v="-65.150000000000006"/>
    <s v=""/>
    <n v="42.13"/>
    <s v="agosto 2024"/>
    <s v=" "/>
    <x v="72"/>
    <s v="MLB2787167076"/>
    <s v="Trust Parts"/>
    <s v="Kit Reparo Terminal Cabo Engate Seleção Peugeot 208 E 307"/>
    <s v=" "/>
    <n v="57.99"/>
    <s v="Premium"/>
    <s v="Não emitida"/>
    <s v="Leidiane da Silva Mendes"/>
    <s v="CPF 00922883327"/>
    <s v="Rua Frei Hilário 22, São Luís - CEP: 65051020, Maranhão"/>
    <s v=" "/>
    <s v=" "/>
    <s v="Leidiane da Silva Mendes"/>
    <s v="00922883327"/>
    <s v="Rua Frei Hilário 22 / Referencia: Rua do inss - CEP 65051020 - COHAB Anil IV, São Luís, Maranhão"/>
    <s v="São Luís"/>
    <s v="Maranhão"/>
    <s v="65051020"/>
    <s v="Brasil"/>
    <s v="Coleta do Mercado Envios"/>
    <s v="8 de agosto | 06:12"/>
    <s v="9 de agosto | 11:36"/>
    <s v="Mercado Envios"/>
    <s v="MEL43689061413LMXDF01"/>
    <s v=" "/>
    <s v=" "/>
    <s v=" "/>
    <s v=" "/>
    <s v=" "/>
    <s v=" "/>
    <s v=" "/>
    <s v=" "/>
    <s v=""/>
    <s v="Não"/>
    <s v=""/>
    <s v="Não"/>
  </r>
  <r>
    <s v="2000008955334628"/>
    <s v="5 de agosto de 2024 19:56 hs."/>
    <s v="Entregue"/>
    <s v="Chegou em 8 de agosto"/>
    <s v="Não"/>
    <n v="1"/>
    <n v="202.56"/>
    <s v=""/>
    <n v="-24.31"/>
    <n v="-24.95"/>
    <s v=""/>
    <n v="153.30000000000001"/>
    <s v="agosto 2024"/>
    <s v=" "/>
    <x v="198"/>
    <s v="MLB2926187129"/>
    <s v="Trust Parts"/>
    <s v="Par Bandeja Com Pivô Sandero 2006 Em Diante"/>
    <s v=" "/>
    <n v="202.56"/>
    <s v="Clássico"/>
    <s v="Não emitida"/>
    <s v="Delair  Castorina "/>
    <s v="CPF 41220714968"/>
    <s v="Avenida Paranaguá SN, Jaguariaíva - CEP: 84200000, Paraná"/>
    <s v=" "/>
    <s v=" "/>
    <s v="Delair  Castorina "/>
    <s v="41220714968"/>
    <s v="Avenida Paranaguá SN / Ao lado número 1147 Referencia: Muro alto sem reboco, portão todo fechado em alumínio sem pintura. - CEP 84200000 - Primavera 2, Jaguariaíva, Paraná"/>
    <s v="Jaguariaíva"/>
    <s v="Paraná"/>
    <s v="84200000"/>
    <s v="Brasil"/>
    <s v="Coleta do Mercado Envios"/>
    <s v="7 de agosto | 02:15"/>
    <s v="8 de agosto | 18:09"/>
    <s v="Mercado Envios"/>
    <s v="MEL43688654891LMXDF01"/>
    <s v=" "/>
    <s v=" "/>
    <s v=" "/>
    <s v=" "/>
    <s v=" "/>
    <s v=" "/>
    <s v=" "/>
    <s v=" "/>
    <s v=""/>
    <s v="Não"/>
    <s v=""/>
    <s v="Não"/>
  </r>
  <r>
    <s v="2000008955082314"/>
    <s v="5 de agosto de 2024 19:35 hs."/>
    <s v="Entregue"/>
    <s v="Chegou em 8 de agosto"/>
    <s v="Não"/>
    <n v="1"/>
    <n v="58"/>
    <n v="32.94"/>
    <n v="-15.86"/>
    <n v="-32.94"/>
    <s v=""/>
    <n v="42.14"/>
    <s v="agosto 2024"/>
    <s v="Sim"/>
    <x v="189"/>
    <s v="MLB1841725062"/>
    <s v="Trust Parts"/>
    <s v="Cabo De Embreagem Ducato(2.8mglu)2001 2002 2003 2004 2005..."/>
    <s v=" "/>
    <n v="58"/>
    <s v="Premium"/>
    <s v="Não emitida"/>
    <s v="Clara Lima"/>
    <s v="CPF 17070890788"/>
    <s v="Rua B 7 - portão verde, Conceição de Macabu - CEP: 28740000, Rio de Janeiro"/>
    <s v=" "/>
    <s v=" "/>
    <s v="Clara Lima"/>
    <s v="17070890788"/>
    <s v="Rua B 7 / portão verde Referencia: casa verde, portão verde - CEP 28740000 - Vila esperança, Conceição de Macabu, Rio de Janeiro"/>
    <s v="Conceição de Macabu"/>
    <s v="Rio de Janeiro"/>
    <s v="28740000"/>
    <s v="Brasil"/>
    <s v="Coleta do Mercado Envios"/>
    <s v="7 de agosto | 00:32"/>
    <s v="8 de agosto | 12:52"/>
    <s v="Mercado Envios"/>
    <s v="MEL43688712398LMXDF01"/>
    <s v=" "/>
    <s v=" "/>
    <s v=" "/>
    <s v=" "/>
    <s v=" "/>
    <s v=" "/>
    <s v=" "/>
    <s v=" "/>
    <s v=""/>
    <s v="Não"/>
    <s v=""/>
    <s v="Não"/>
  </r>
  <r>
    <s v="2000006130887711"/>
    <s v="5 de agosto de 2024 19:10 hs."/>
    <s v="Entregue"/>
    <s v="Chegou em 7 de agosto"/>
    <s v="Sim"/>
    <n v="1"/>
    <n v="58.7"/>
    <n v="18.600000000000001"/>
    <n v="-13.04"/>
    <n v="-18.600000000000001"/>
    <s v=""/>
    <n v="45.66"/>
    <s v="agosto 2024"/>
    <s v=" "/>
    <x v="339"/>
    <s v="MLB3171096704"/>
    <s v="Trust Parts"/>
    <s v="Kit Coifa Semi Eixo Lado Câmbio Uno 1991 A 1996"/>
    <s v=" "/>
    <n v="58.7"/>
    <s v="Clássico"/>
    <s v="Não emitida"/>
    <s v="Jorge Luiz Silveira Vieira"/>
    <s v="CPF 46314496837"/>
    <s v="Rua Osório Dantas de Vasconcellos 75, Atibaia - CEP: 12948026, São Paulo"/>
    <s v=" "/>
    <s v=" "/>
    <s v="Jorge Luiz Silveira Vieira"/>
    <s v="46314496837"/>
    <s v="Rua Osório Dantas de Vasconcellos 75 / CEP 12948026 - Jardim Shangri-Lá, Atibaia, São Paulo"/>
    <s v="Atibaia"/>
    <s v="São Paulo"/>
    <s v="12948026"/>
    <s v="Brasil"/>
    <s v="Coleta do Mercado Envios"/>
    <s v="7 de agosto | 02:47"/>
    <s v="7 de agosto | 14:24"/>
    <s v="Mercado Envios"/>
    <s v="MEL43688447915LMXDF01"/>
    <s v=" "/>
    <s v=" "/>
    <s v=" "/>
    <s v=" "/>
    <s v=" "/>
    <s v=" "/>
    <s v=" "/>
    <s v=" "/>
    <s v=""/>
    <s v="Não"/>
    <s v=""/>
    <s v="Não"/>
  </r>
  <r>
    <s v="2000008954512864"/>
    <s v="5 de agosto de 2024 18:38 hs."/>
    <s v="Entregue"/>
    <s v="Chegou em 7 de agosto"/>
    <s v="Não"/>
    <n v="1"/>
    <n v="172.17"/>
    <n v="37.58"/>
    <n v="-29.27"/>
    <n v="-63.53"/>
    <s v=""/>
    <n v="116.95"/>
    <s v="agosto 2024"/>
    <s v="Sim"/>
    <x v="340"/>
    <s v="MLB3058835487"/>
    <s v="Trust Parts"/>
    <s v="Bandeja Inferior Direita Com Pivô Kwid 2017 Em Diante"/>
    <s v=" "/>
    <n v="172.17"/>
    <s v="Premium"/>
    <s v="Não emitida"/>
    <s v="Diogo da Costa"/>
    <s v="CPF 07024024437"/>
    <s v="Rua Cristóvão Jaques 142, Recife - CEP: 52031125, Pernambuco"/>
    <s v=" "/>
    <s v=" "/>
    <s v="Diogo da Costa"/>
    <s v="07024024437"/>
    <s v="Rua Cristóvão Jaques 142 / Casa C - CEP 52031125 - Campo Grande, Recife, Pernambuco"/>
    <s v="Recife"/>
    <s v="Pernambuco"/>
    <s v="52031125"/>
    <s v="Brasil"/>
    <s v="Coleta do Mercado Envios"/>
    <s v="7 de agosto | 01:12"/>
    <s v="7 de agosto | 19:00"/>
    <s v="Mercado Envios"/>
    <s v="MEL43688302011LMXDF01"/>
    <s v=" "/>
    <s v=" "/>
    <s v=" "/>
    <s v=" "/>
    <s v=" "/>
    <s v=" "/>
    <s v=" "/>
    <s v=" "/>
    <s v=""/>
    <s v="Não"/>
    <s v=""/>
    <s v="Não"/>
  </r>
  <r>
    <s v="2000008954116186"/>
    <s v="5 de agosto de 2024 17:54 hs."/>
    <s v="Entregue"/>
    <s v="Chegou em 9 de agosto"/>
    <s v="Não"/>
    <n v="1"/>
    <n v="184.86"/>
    <s v=""/>
    <n v="-22.18"/>
    <n v="-23.95"/>
    <s v=""/>
    <n v="138.72999999999999"/>
    <s v="agosto 2024"/>
    <s v="Sim"/>
    <x v="81"/>
    <s v="MLB3146117015"/>
    <s v="Trust Parts"/>
    <s v="Bandeja Dianteira Direita Com Pivô Polo 2002 A 2017"/>
    <s v=" "/>
    <n v="184.86"/>
    <s v="Clássico"/>
    <s v="Não emitida"/>
    <s v="ROBERTO CARLOS RIBEIRO"/>
    <s v="CPF 80983731691"/>
    <s v="Avenida Rodrigo de Castro 928, Santa Bárbara - CEP: 35960000, Minas Gerais"/>
    <s v=" "/>
    <s v=" "/>
    <s v="ROBERTO CARLOS RIBEIRO"/>
    <s v="80983731691"/>
    <s v="Avenida Rodrigo de Castro 928 / CEP 35960000 - Santa Bárbara, Santa Bárbara, Minas Gerais"/>
    <s v="Santa Bárbara"/>
    <s v="Minas Gerais"/>
    <s v="35960000"/>
    <s v="Brasil"/>
    <s v="Coleta do Mercado Envios"/>
    <s v="7 de agosto | 01:12"/>
    <s v="9 de agosto | 15:20"/>
    <s v="Mercado Envios"/>
    <s v="MEL43688287776LMXDF01"/>
    <s v=" "/>
    <s v=" "/>
    <s v=" "/>
    <s v=" "/>
    <s v=" "/>
    <s v=" "/>
    <s v=" "/>
    <s v=" "/>
    <s v=""/>
    <s v="Não"/>
    <s v=""/>
    <s v="Não"/>
  </r>
  <r>
    <s v="2000008954086718"/>
    <s v="5 de agosto de 2024 17:50 hs."/>
    <s v="Entregue"/>
    <s v="Chegou em 8 de agosto"/>
    <s v="Não"/>
    <n v="1"/>
    <n v="85.2"/>
    <s v=""/>
    <n v="-10.220000000000001"/>
    <n v="-22.95"/>
    <s v=""/>
    <n v="52.03"/>
    <s v="agosto 2024"/>
    <s v="Sim"/>
    <x v="56"/>
    <s v="MLB2816506974"/>
    <s v="Trust Parts"/>
    <s v="Cabo De Freio Parati G2 Todos Traseiro 1995 A 2002"/>
    <s v=" "/>
    <n v="85.2"/>
    <s v="Clássico"/>
    <s v="Não emitida"/>
    <s v="ernande oliveira"/>
    <s v="CPF 02968642693"/>
    <s v="Rua Américo Ferrarezi 26 - casa, Valparaíso - CEP: 16880000, São Paulo"/>
    <s v=" "/>
    <s v=" "/>
    <s v="ernande oliveira"/>
    <s v="02968642693"/>
    <s v="Rua Américo Ferrarezi 26 / casa Referencia: aula do do anel viário - CEP 16880000 - centro, Valparaíso, São Paulo"/>
    <s v="Valparaíso"/>
    <s v="São Paulo"/>
    <s v="16880000"/>
    <s v="Brasil"/>
    <s v="Coleta do Mercado Envios"/>
    <s v="7 de agosto | 03:56"/>
    <s v="8 de agosto | 19:05"/>
    <s v="Mercado Envios"/>
    <s v="MEL43688109711LMXDF01"/>
    <s v=" "/>
    <s v=" "/>
    <s v=" "/>
    <s v=" "/>
    <s v=" "/>
    <s v=" "/>
    <s v=" "/>
    <s v=" "/>
    <s v=""/>
    <s v="Não"/>
    <s v=""/>
    <s v="Não"/>
  </r>
  <r>
    <s v="2000008953973078"/>
    <s v="5 de agosto de 2024 17:39 hs."/>
    <s v="Entregue"/>
    <s v="Chegou em 7 de agosto"/>
    <s v="Não"/>
    <n v="1"/>
    <n v="67.900000000000006"/>
    <n v="17.11"/>
    <n v="-14.15"/>
    <n v="-17.11"/>
    <s v=""/>
    <n v="53.75"/>
    <s v="agosto 2024"/>
    <s v=" "/>
    <x v="9"/>
    <s v="MLB2152564089"/>
    <s v="Trust Parts"/>
    <s v="Par De Kit Pino Guia Bucha Pinça Freio Meriva Zafira Vectra"/>
    <s v=" "/>
    <n v="67.900000000000006"/>
    <s v="Clássico"/>
    <s v="Não emitida"/>
    <s v="Ingrid Andressa"/>
    <s v="CPF 45652881844"/>
    <s v="AVENIDA ITAVUVU 5344, Sorocaba - CEP: 18078005, São Paulo"/>
    <s v=" "/>
    <s v=" "/>
    <s v="Ingrid Andressa"/>
    <s v="45652881844"/>
    <s v="AVENIDA ITAVUVU 5344 / CEP 18078005 - Jardim Santa Cecília, Sorocaba, São Paulo"/>
    <s v="Sorocaba"/>
    <s v="São Paulo"/>
    <s v="18078005"/>
    <s v="Brasil"/>
    <s v="Coleta do Mercado Envios"/>
    <s v="7 de agosto | 02:23"/>
    <s v="7 de agosto | 12:28"/>
    <s v="Mercado Envios"/>
    <s v="MEL43688057531LMXDF01"/>
    <s v="https://myaccount.mercadolivre.com.br/shipments/43688057531/detail"/>
    <s v=" "/>
    <s v=" "/>
    <s v=" "/>
    <s v=" "/>
    <s v=" "/>
    <s v=" "/>
    <s v=" "/>
    <s v=""/>
    <s v="Não"/>
    <s v=""/>
    <s v="Não"/>
  </r>
  <r>
    <s v="2000008953661058"/>
    <s v="5 de agosto de 2024 17:08 hs."/>
    <s v="Entregue"/>
    <s v="Chegou em 6 de agosto"/>
    <s v="Não"/>
    <n v="1"/>
    <n v="116.99"/>
    <n v="0.89"/>
    <n v="-14.04"/>
    <s v=""/>
    <s v=""/>
    <n v="103.84"/>
    <s v="agosto 2024"/>
    <s v="Sim"/>
    <x v="170"/>
    <s v="MLB2204125202"/>
    <s v="Trust Parts"/>
    <s v="Par Reparo Pino Guia Pinça De Freio Dianteiro Nissan Versa"/>
    <s v=" "/>
    <n v="116.99"/>
    <s v="Clássico"/>
    <s v="Não emitida"/>
    <s v="Oto de Carvalho Matias Cavalcante"/>
    <s v="CPF 31629713813"/>
    <s v="Rua Italina 32, São Paulo - CEP: 08290705, São Paulo"/>
    <s v=" "/>
    <s v=" "/>
    <s v="Oto de Carvalho Matias Cavalcante"/>
    <s v="31629713813"/>
    <s v="Rua Italina 32 / Referencia: oficina Boka de porco - CEP 08290705 - Vila Carmosina, São Paulo, São Paulo"/>
    <s v="São Paulo"/>
    <s v="São Paulo"/>
    <s v="08290705"/>
    <s v="Brasil"/>
    <s v="Mercado Envios Flex"/>
    <s v="6 de agosto | 16:14"/>
    <s v="6 de agosto | 16:57"/>
    <s v="BRUNO SANTOS DE FREITAS"/>
    <s v="43688079982"/>
    <s v=" "/>
    <s v=" "/>
    <s v=" "/>
    <s v=" "/>
    <s v=" "/>
    <s v=" "/>
    <s v=" "/>
    <s v=" "/>
    <s v=""/>
    <s v="Não"/>
    <s v=""/>
    <s v="Não"/>
  </r>
  <r>
    <s v="2000008953155906"/>
    <s v="5 de agosto de 2024 16:19 hs."/>
    <s v="Entregue"/>
    <s v="Chegou em 7 de agosto"/>
    <s v="Não"/>
    <n v="1"/>
    <n v="79"/>
    <s v=""/>
    <n v="-13.43"/>
    <n v="-21.45"/>
    <s v=""/>
    <n v="44.12"/>
    <s v="agosto 2024"/>
    <s v="Sim"/>
    <x v="45"/>
    <s v="MLB3256675861"/>
    <s v="Trust Parts"/>
    <s v="Bieleta Dianteira Direita L200 Triton Sport 2016 A 2019"/>
    <s v=" "/>
    <n v="79"/>
    <s v="Premium"/>
    <s v="Não emitida"/>
    <s v="Mauricio Jose das Neves"/>
    <s v="CPF 73164372949"/>
    <s v="Rua Francisco Lachowski 109, Curitiba - CEP: 80730250, Paraná"/>
    <s v=" "/>
    <s v=" "/>
    <s v="Mauricio Jose das Neves"/>
    <s v="73164372949"/>
    <s v="Rua Francisco Lachowski 109 / AP 704 - CEP 80730250 - Campina do Siqueira, Curitiba, Paraná"/>
    <s v="Curitiba"/>
    <s v="Paraná"/>
    <s v="80730250"/>
    <s v="Brasil"/>
    <s v="Coleta do Mercado Envios"/>
    <s v="7 de agosto | 01:34"/>
    <s v="7 de agosto | 14:59"/>
    <s v="Mercado Envios"/>
    <s v="MEL43687679931LMXDF01"/>
    <s v=" "/>
    <s v=" "/>
    <s v=" "/>
    <s v=" "/>
    <s v=" "/>
    <s v=" "/>
    <s v=" "/>
    <s v=" "/>
    <s v=""/>
    <s v="Não"/>
    <s v=""/>
    <s v="Não"/>
  </r>
  <r>
    <s v="2000006129967235"/>
    <s v="5 de agosto de 2024 16:19 hs."/>
    <s v="Entregue"/>
    <s v="Chegou em 10 de agosto"/>
    <s v="Sim"/>
    <n v="1"/>
    <n v="82"/>
    <s v=""/>
    <n v="-13.94"/>
    <n v="-20.45"/>
    <s v=""/>
    <n v="47.61"/>
    <s v="agosto 2024"/>
    <s v=" "/>
    <x v="215"/>
    <s v="MLB3103644680"/>
    <s v="Trust Parts"/>
    <s v="Reparo Pino Guia Pinça De Freio Del Rey 1986 Até1991"/>
    <s v=" "/>
    <n v="82"/>
    <s v="Premium"/>
    <s v="Não emitida"/>
    <s v="Tiago Aliardi De Borba"/>
    <s v="CPF 00129558095"/>
    <s v="br 101 km 79 7525, Osório - CEP: 95520000, Rio Grande do Sul"/>
    <s v=" "/>
    <s v=" "/>
    <s v="Tiago Aliardi De Borba"/>
    <s v="00129558095"/>
    <s v="br 101 km 79 7525 / borba acessório Referencia: ao lado do restaurante 2 irmãos, no BORBA ACESSÓRIOS - CEP 95520000 - livramento, Osório, Rio Grande do Sul"/>
    <s v="Osório"/>
    <s v="Rio Grande do Sul"/>
    <s v="95520000"/>
    <s v="Brasil"/>
    <s v="Coleta do Mercado Envios"/>
    <s v="7 de agosto | 00:46"/>
    <s v="10 de agosto | 09:11"/>
    <s v="Mercado Envios"/>
    <s v="MEL43687843752LMXDF01"/>
    <s v=" "/>
    <s v=" "/>
    <s v=" "/>
    <s v=" "/>
    <s v=" "/>
    <s v=" "/>
    <s v=" "/>
    <s v=" "/>
    <s v=""/>
    <s v="Não"/>
    <s v=""/>
    <s v="Não"/>
  </r>
  <r>
    <s v="2000008952168838"/>
    <s v="5 de agosto de 2024 14:45 hs."/>
    <s v="Entregue"/>
    <s v="Chegou em 7 de agosto"/>
    <s v="Não"/>
    <n v="1"/>
    <n v="74.540000000000006"/>
    <n v="21.87"/>
    <n v="-18.670000000000002"/>
    <n v="-21.87"/>
    <s v=""/>
    <n v="55.87"/>
    <s v="agosto 2024"/>
    <s v=" "/>
    <x v="9"/>
    <s v="MLB2109591506"/>
    <s v="Trust Parts"/>
    <s v="Par De Kit Pino Guia Bucha Pinça Freio Vw Saveiro Gol Voyage"/>
    <s v=" "/>
    <n v="74.540000000000006"/>
    <s v="Premium"/>
    <s v="Não emitida"/>
    <s v="shirley martins"/>
    <s v="CPF 94178771787"/>
    <s v="Estrada Adhemar Bebiano 4341, Rio de Janeiro - CEP: 20765171, Rio de Janeiro"/>
    <s v=" "/>
    <s v=" "/>
    <s v="shirley martins"/>
    <s v="94178771787"/>
    <s v="Estrada Adhemar Bebiano 4341 / BLOCO 08 APT.301 Referencia: CONDOMÍNIO DA LIGHT  AO LADO DA PADARIA LAMEGO - CEP 20765171 - Engenho da Rainha, Rio de Janeiro, Rio de Janeiro"/>
    <s v="Rio de Janeiro"/>
    <s v="Rio de Janeiro"/>
    <s v="20765171"/>
    <s v="Brasil"/>
    <s v="Coleta do Mercado Envios"/>
    <s v="7 de agosto | 01:40"/>
    <s v="7 de agosto | 18:11"/>
    <s v="Mercado Envios"/>
    <s v="MEL43687220867LMXDF01"/>
    <s v=" "/>
    <s v=" "/>
    <s v=" "/>
    <s v=" "/>
    <s v=" "/>
    <s v=" "/>
    <s v=" "/>
    <s v=" "/>
    <s v=""/>
    <s v="Não"/>
    <s v=""/>
    <s v="Não"/>
  </r>
  <r>
    <s v="2000008952108812"/>
    <s v="5 de agosto de 2024 14:40 hs."/>
    <s v="Entregue"/>
    <s v="Chegou em 6 de agosto"/>
    <s v="Não"/>
    <n v="1"/>
    <n v="72.989999999999995"/>
    <n v="15.9"/>
    <n v="-18.41"/>
    <s v=""/>
    <s v=""/>
    <n v="70.48"/>
    <s v="agosto 2024"/>
    <s v="Sim"/>
    <x v="137"/>
    <s v="MLB2999719702"/>
    <s v="Trust Parts"/>
    <s v="Cabo De Acelerador Mitsubishi L200 Outdor 2003 Em Diante"/>
    <s v=" "/>
    <n v="72.989999999999995"/>
    <s v="Premium"/>
    <s v="Não emitida"/>
    <s v="CLAUDIO ROMUALDO DOS SANTOS ELETRONICOS"/>
    <s v="CNPJ 40996814000142"/>
    <s v="Rua São José 35, Jandira - CEP: 06608010, São Paulo"/>
    <s v="Contribuinte"/>
    <s v="398181270118"/>
    <s v="CLAUDIO ROMUALDO DOS SANTOS ELETRONICOS"/>
    <s v="40996814000142"/>
    <s v="Rua São José 35 / CEP 06608010 - Jardim Belmont, Jandira, São Paulo"/>
    <s v="Jandira"/>
    <s v="São Paulo"/>
    <s v="06608010"/>
    <s v="Brasil"/>
    <s v="Mercado Envios Flex"/>
    <s v="6 de agosto | 15:51"/>
    <s v="6 de agosto | 19:55"/>
    <s v="CARLOS EDUARDO BUENO DOS SANTOS"/>
    <s v="43687364492"/>
    <s v=" "/>
    <s v=" "/>
    <s v=" "/>
    <s v=" "/>
    <s v=" "/>
    <s v=" "/>
    <s v=" "/>
    <s v=" "/>
    <s v=""/>
    <s v="Não"/>
    <s v=""/>
    <s v="Não"/>
  </r>
  <r>
    <s v="2000006129404315"/>
    <s v="5 de agosto de 2024 14:39 hs."/>
    <s v="Entregue"/>
    <s v="Chegou em 10 de agosto"/>
    <s v="Sim"/>
    <n v="1"/>
    <n v="109.9"/>
    <s v=""/>
    <n v="-18.68"/>
    <n v="-21.45"/>
    <s v=""/>
    <n v="69.77"/>
    <s v="agosto 2024"/>
    <s v="Sim"/>
    <x v="226"/>
    <s v="MLB3125280971"/>
    <s v="Trust Parts"/>
    <s v="Par Pivô Inferior Bandeja Dianteira Gol 1980 À 1992"/>
    <s v=" "/>
    <n v="109.9"/>
    <s v="Premium"/>
    <s v="Não emitida"/>
    <s v="Andreia Maria de Oliveira Dos Passos"/>
    <s v="CPF 88170420059"/>
    <s v="Rua Arco-Íris 647 647, São Leopoldo - CEP: 93135490, Rio Grande do Sul"/>
    <s v=" "/>
    <s v=" "/>
    <s v="Andreia Maria de Oliveira Dos Passos"/>
    <s v="88170420059"/>
    <s v="professor Rudi Schaeffer 175 / CEP 97900000 - São José, Cerro Largo, Rio Grande do Sul"/>
    <s v="Cerro Largo"/>
    <s v="Rio Grande do Sul"/>
    <s v="97900000"/>
    <s v="Brasil"/>
    <s v="Coleta do Mercado Envios"/>
    <s v="7 de agosto | 05:59"/>
    <s v="10 de agosto | 16:16"/>
    <s v="Mercado Envios"/>
    <s v="MEL43687359250LMXDF01"/>
    <s v=" "/>
    <s v=" "/>
    <s v=" "/>
    <s v=" "/>
    <s v=" "/>
    <s v=" "/>
    <s v=" "/>
    <s v=" "/>
    <s v=""/>
    <s v="Não"/>
    <s v=""/>
    <s v="Não"/>
  </r>
  <r>
    <s v="2000008951742898"/>
    <s v="5 de agosto de 2024 14:06 hs."/>
    <s v="Entregue"/>
    <s v="Chegou em 6 de agosto"/>
    <s v="Não"/>
    <n v="1"/>
    <n v="57.99"/>
    <n v="15.9"/>
    <n v="-15.86"/>
    <s v=""/>
    <s v=""/>
    <n v="58.03"/>
    <s v="agosto 2024"/>
    <s v=" "/>
    <x v="72"/>
    <s v="MLB2797190017"/>
    <s v="Trust Parts"/>
    <s v="Kit Reparo Terminal Cabo De Engate Seleção De Marchas Versa"/>
    <s v=" "/>
    <n v="57.99"/>
    <s v="Premium"/>
    <s v="Não emitida"/>
    <s v="Vivian Vieira de Paula"/>
    <s v="CPF 31229669809"/>
    <s v="Rua Argivaí 16, São Paulo - CEP: 04370100, São Paulo"/>
    <s v=" "/>
    <s v=" "/>
    <s v="Vivian Vieira de Paula"/>
    <s v="31229669809"/>
    <s v="Rua Argivaí 16 / CEP 04370100 - Vila Santa Catarina, São Paulo, São Paulo"/>
    <s v="São Paulo"/>
    <s v="São Paulo"/>
    <s v="04370100"/>
    <s v="Brasil"/>
    <s v="Mercado Envios Flex"/>
    <s v="6 de agosto | 17:04"/>
    <s v="6 de agosto | 21:24"/>
    <s v="GIOVANNI GIOVANNI"/>
    <s v="43687032377"/>
    <s v=" "/>
    <s v=" "/>
    <s v=" "/>
    <s v=" "/>
    <s v=" "/>
    <s v=" "/>
    <s v=" "/>
    <s v=" "/>
    <s v=""/>
    <s v="Não"/>
    <s v=""/>
    <s v="Não"/>
  </r>
  <r>
    <s v="2000008951611910"/>
    <s v="5 de agosto de 2024 13:55 hs."/>
    <s v="Entregue"/>
    <s v="Chegou em 8 de agosto"/>
    <s v="Não"/>
    <n v="1"/>
    <n v="69.7"/>
    <n v="35.5"/>
    <n v="-17.850000000000001"/>
    <n v="-35.5"/>
    <s v=""/>
    <n v="51.85"/>
    <s v="agosto 2024"/>
    <s v="Sim"/>
    <x v="19"/>
    <s v="MLB2068526479"/>
    <s v="Trust Parts"/>
    <s v="Kit Reparo Alavanca Câmbio Trambulador Astra 2006 Até 2011"/>
    <s v=" "/>
    <n v="69.7"/>
    <s v="Premium"/>
    <s v="Não emitida"/>
    <s v="marcio luiz figueiredo"/>
    <s v="CPF 72172908649"/>
    <s v="Rua Antônio Macedo 466 - casa, Urucânia - CEP: 35380000, Minas Gerais"/>
    <s v=" "/>
    <s v=" "/>
    <s v="marcio luiz figueiredo"/>
    <s v="72172908649"/>
    <s v="rua Antônio Macedo 466 / casa - CEP 35380000 - Nossa Senhora das Graças, Urucânia, Minas Gerais"/>
    <s v="Urucânia"/>
    <s v="Minas Gerais"/>
    <s v="35380000"/>
    <s v="Brasil"/>
    <s v="Coleta do Mercado Envios"/>
    <s v="7 de agosto | 01:07"/>
    <s v="8 de agosto | 13:13"/>
    <s v="Mercado Envios"/>
    <s v="MEL43687144114LMXDF01"/>
    <s v=" "/>
    <s v=" "/>
    <s v=" "/>
    <s v=" "/>
    <s v=" "/>
    <s v=" "/>
    <s v=" "/>
    <s v=" "/>
    <s v=""/>
    <s v="Não"/>
    <s v=""/>
    <s v="Não"/>
  </r>
  <r>
    <s v="2000006129035857"/>
    <s v="5 de agosto de 2024 13:36 hs."/>
    <s v="Entregue"/>
    <s v="Chegou em 10 de agosto"/>
    <s v="Sim"/>
    <n v="1"/>
    <n v="106.65"/>
    <s v=""/>
    <n v="-18.13"/>
    <n v="-22.95"/>
    <s v=""/>
    <n v="65.569999999999993"/>
    <s v="agosto 2024"/>
    <s v="Sim"/>
    <x v="94"/>
    <s v="MLB2888576648"/>
    <s v="Trust Parts"/>
    <s v="Par Pivô Gol G5 2008 Em Diante Com Direção Hidraulica"/>
    <s v=" "/>
    <n v="106.65"/>
    <s v="Premium"/>
    <s v="Não emitida"/>
    <s v="Roclebs Correia Conceicao"/>
    <s v="CPF 05391575540"/>
    <s v="rua doutor Chiquinho 17 - pousada meu sossego, Maraú - CEP: 45520000, Bahia"/>
    <s v=" "/>
    <s v=" "/>
    <s v="Roclebs Correia Conceicao"/>
    <s v="05391575540"/>
    <s v="rua doutor Chiquinho 17 / pousada meu sossego Referencia: pousada meu sussego - CEP 45520000 - Barra Grande, Maraú, Bahia"/>
    <s v="Maraú"/>
    <s v="Bahia"/>
    <s v="45520000"/>
    <s v="Brasil"/>
    <s v="Coleta do Mercado Envios"/>
    <s v="7 de agosto | 07:14"/>
    <s v="10 de agosto | 16:50"/>
    <s v="Mercado Envios"/>
    <s v="MEL43686877941LMXDF01"/>
    <s v=" "/>
    <s v=" "/>
    <s v=" "/>
    <s v=" "/>
    <s v=" "/>
    <s v=" "/>
    <s v=" "/>
    <s v=" "/>
    <s v=""/>
    <s v="Não"/>
    <s v=""/>
    <s v="Não"/>
  </r>
  <r>
    <s v="2000006129031263"/>
    <s v="5 de agosto de 2024 13:35 hs."/>
    <s v="Entregue"/>
    <s v="Chegou em 8 de agosto"/>
    <s v="Sim"/>
    <n v="1"/>
    <n v="149.99"/>
    <s v=""/>
    <n v="-18"/>
    <n v="-23.95"/>
    <s v=""/>
    <n v="108.04"/>
    <s v="agosto 2024"/>
    <s v="Sim"/>
    <x v="30"/>
    <s v="MLB3006404043"/>
    <s v="Trust Parts"/>
    <s v="Cabo De Câmbio Engate Siena G2 G3 2004 A 2012"/>
    <s v=" "/>
    <n v="149.99"/>
    <s v="Clássico"/>
    <s v="Não emitida"/>
    <s v="Thaina Fernandes Carneiro"/>
    <s v="CPF 16319991763"/>
    <s v="Rua Valdir de Oliveira Mota 109 - Casa da Dnª Rita, Santa Rita de Jacutinga - CEP: 36135000, Minas Gerais"/>
    <s v=" "/>
    <s v=" "/>
    <s v="Thaina Fernandes Carneiro"/>
    <s v="16319991763"/>
    <s v="Rua Valdir de Oliveira Mota 109 / Casa da Dnª Rita Referencia: ÚLTIMA RUA DO BAIRRO MORADA DO SOL - CEP 36135000 - Morada do Sol, Santa Rita de Jacutinga, Minas Gerais"/>
    <s v="Santa Rita de Jacutinga"/>
    <s v="Minas Gerais"/>
    <s v="36135000"/>
    <s v="Brasil"/>
    <s v="Coleta do Mercado Envios"/>
    <s v="7 de agosto | 06:49"/>
    <s v="8 de agosto | 12:48"/>
    <s v="Mercado Envios"/>
    <s v="MEL43687046486LMXDF01"/>
    <s v=" "/>
    <s v=" "/>
    <s v=" "/>
    <s v=" "/>
    <s v=" "/>
    <s v=" "/>
    <s v=" "/>
    <s v=" "/>
    <s v=""/>
    <s v="Não"/>
    <s v=""/>
    <s v="Não"/>
  </r>
  <r>
    <s v="2000006129012211"/>
    <s v="5 de agosto de 2024 13:32 hs."/>
    <s v="Entregue"/>
    <s v="Chegou em 9 de agosto"/>
    <s v="Sim"/>
    <n v="1"/>
    <n v="85"/>
    <n v="21.95"/>
    <n v="-14.45"/>
    <n v="-43.4"/>
    <s v=""/>
    <n v="49.1"/>
    <s v="agosto 2024"/>
    <s v="Sim"/>
    <x v="31"/>
    <s v="MLB3146029133"/>
    <s v="Trust Parts"/>
    <s v="Par Pivô Bandeja Dianteira Fox 2003 A 2014"/>
    <s v=" "/>
    <n v="85"/>
    <s v="Premium"/>
    <s v="Não emitida"/>
    <s v="Jandry Torres Morales"/>
    <s v="CPF 06772973194"/>
    <s v="Avenida Tiradentes 2485, Rondonópolis - CEP: 78700028, Mato Grosso"/>
    <s v=" "/>
    <s v=" "/>
    <s v="Jandry Torres Morales"/>
    <s v="06772973194"/>
    <s v="Avenida Tiradentes 2485 / Referencia: Ao lado da eletromecanica Viola - CEP 78700028 - Centro, Rondonópolis, Mato Grosso"/>
    <s v="Rondonópolis"/>
    <s v="Mato Grosso"/>
    <s v="78700028"/>
    <s v="Brasil"/>
    <s v="Coleta do Mercado Envios"/>
    <s v="7 de agosto | 06:00"/>
    <s v="9 de agosto | 15:47"/>
    <s v="Mercado Envios"/>
    <s v="MEL43687025610LMXDF01"/>
    <s v=" "/>
    <s v=" "/>
    <s v=" "/>
    <s v=" "/>
    <s v=" "/>
    <s v=" "/>
    <s v=" "/>
    <s v=" "/>
    <s v=""/>
    <s v="Não"/>
    <s v=""/>
    <s v="Não"/>
  </r>
  <r>
    <s v="2000008951215606"/>
    <s v="5 de agosto de 2024 13:17 hs."/>
    <s v="Entregue"/>
    <s v="Chegou em 6 de agosto"/>
    <s v="Não"/>
    <n v="1"/>
    <n v="163.38999999999999"/>
    <s v=""/>
    <n v="-27.78"/>
    <n v="-25.95"/>
    <s v=""/>
    <n v="109.66"/>
    <s v="agosto 2024"/>
    <s v=" "/>
    <x v="340"/>
    <s v="MLB3058835487"/>
    <s v="Trust Parts"/>
    <s v="Bandeja Inferior Direita Com Pivô Kwid 2017 Em Diante"/>
    <s v=" "/>
    <n v="163.38999999999999"/>
    <s v="Premium"/>
    <s v="Não emitida"/>
    <s v="Diego Cervantes"/>
    <s v="CPF 39918485892"/>
    <s v="Rua Cascata 418, Catanduva - CEP: 15809090, São Paulo"/>
    <s v=" "/>
    <s v=" "/>
    <s v="Diego Cervantes"/>
    <s v="39918485892"/>
    <s v="Rua Cascata 418 / SAO PAULO  CATANDUVA - CEP 15809090 - Parque Iracema, Catanduva, São Paulo"/>
    <s v="Catanduva"/>
    <s v="São Paulo"/>
    <s v="15809090"/>
    <s v="Brasil"/>
    <s v="Coleta do Mercado Envios"/>
    <s v="6 de agosto | 01:15"/>
    <s v="6 de agosto | 19:01"/>
    <s v="Mercado Envios"/>
    <s v="MEL43686963518LMXDF01"/>
    <s v=" "/>
    <s v=" "/>
    <s v=" "/>
    <s v=" "/>
    <s v=" "/>
    <s v=" "/>
    <s v=" "/>
    <s v=" "/>
    <s v=""/>
    <s v="Não"/>
    <s v=""/>
    <s v="Não"/>
  </r>
  <r>
    <s v="2000008951182134"/>
    <s v="5 de agosto de 2024 13:12 hs."/>
    <s v="Entregue"/>
    <s v="Chegou em 5 de agosto"/>
    <s v="Não"/>
    <n v="1"/>
    <n v="183.87"/>
    <n v="1.59"/>
    <n v="-22.06"/>
    <s v=""/>
    <s v=""/>
    <n v="163.4"/>
    <s v="agosto 2024"/>
    <s v="Sim"/>
    <x v="10"/>
    <s v="MLB2901284875"/>
    <s v="Trust Parts"/>
    <s v="Par Bandeja Com Pivô March 2011 Em Diante"/>
    <s v=" "/>
    <n v="183.87"/>
    <s v="Clássico"/>
    <s v="Não emitida"/>
    <s v="Joelson Rocha Ferreira"/>
    <s v="CPF 44716931587"/>
    <s v="Rua Flora 90, Santo André - CEP: 09090250, São Paulo"/>
    <s v=" "/>
    <s v=" "/>
    <s v="Joelson Rocha Ferreira"/>
    <s v="44716931587"/>
    <s v="Rua Flora 90 / CEP 09090250 - Vila Alpina, Santo André, São Paulo"/>
    <s v="Santo André"/>
    <s v="São Paulo"/>
    <s v="09090250"/>
    <s v="Brasil"/>
    <s v="Mercado Envios Flex"/>
    <s v="5 de agosto | 16:24"/>
    <s v="5 de agosto | 18:11"/>
    <s v="ROGERIO BUENO GONÇALVES GONÇALVES"/>
    <s v="43686773533"/>
    <s v=" "/>
    <s v=" "/>
    <s v=" "/>
    <s v=" "/>
    <s v=" "/>
    <s v=" "/>
    <s v=" "/>
    <s v=" "/>
    <s v=""/>
    <s v="Não"/>
    <s v=""/>
    <s v="Não"/>
  </r>
  <r>
    <s v="2000008950368478"/>
    <s v="5 de agosto de 2024 11:52 hs."/>
    <s v="Entregue"/>
    <s v="Chegou em 7 de agosto"/>
    <s v="Não"/>
    <n v="1"/>
    <n v="331.21"/>
    <s v=""/>
    <n v="-56.31"/>
    <n v="-25.95"/>
    <s v=""/>
    <n v="248.95"/>
    <s v="agosto 2024"/>
    <s v="Sim"/>
    <x v="320"/>
    <s v="MLB2915250174"/>
    <s v="Trust Parts"/>
    <s v="Par Bandeja Superior Com Pivô Ranger 1998 A 2011"/>
    <s v=" "/>
    <n v="331.21"/>
    <s v="Premium"/>
    <s v="Não emitida"/>
    <s v="wagner h.camargo"/>
    <s v="CPF 09413412910"/>
    <s v="Rua Theodoro Kochinski 95 - Florpinus, Campo Largo - CEP: 83604700, Paraná"/>
    <s v=" "/>
    <s v=" "/>
    <s v="wagner h.camargo"/>
    <s v="09413412910"/>
    <s v="Rua Theodoro Kochinski 95 / Florpinus Referencia: Empresa Florpinus Indústria Química - CEP 83604700 - Campo do Meio, Campo Largo, Paraná"/>
    <s v="Campo Largo"/>
    <s v="Paraná"/>
    <s v="83604700"/>
    <s v="Brasil"/>
    <s v="Coleta do Mercado Envios"/>
    <s v="7 de agosto | 01:34"/>
    <s v="7 de agosto | 17:30"/>
    <s v="Mercado Envios"/>
    <s v="MEL43686407279LMXDF01"/>
    <s v=" "/>
    <s v=" "/>
    <s v=" "/>
    <s v=" "/>
    <s v=" "/>
    <s v=" "/>
    <s v=" "/>
    <s v=" "/>
    <s v=""/>
    <s v="Não"/>
    <s v=""/>
    <s v="Não"/>
  </r>
  <r>
    <s v="2000008950241562"/>
    <s v="5 de agosto de 2024 11:39 hs."/>
    <s v="Entregue"/>
    <s v="Chegou em 7 de agosto"/>
    <s v="Não"/>
    <n v="1"/>
    <n v="105.98"/>
    <s v=""/>
    <n v="-18.02"/>
    <n v="-22.95"/>
    <s v=""/>
    <n v="65.010000000000005"/>
    <s v="agosto 2024"/>
    <s v="Sim"/>
    <x v="77"/>
    <s v="MLB3123540907"/>
    <s v="Trust Parts"/>
    <s v="Par Pivô Inferior Da Bandeja Dianteira Fiesta 2002 A 2014"/>
    <s v=" "/>
    <n v="105.98"/>
    <s v="Premium"/>
    <s v="Não emitida"/>
    <s v="Luiz Soares"/>
    <s v="CPF 03900286817"/>
    <s v="Ormezinda de Marins Costa 49 - casa, São José do Barreiro - CEP: 12830000, São Paulo"/>
    <s v=" "/>
    <s v=" "/>
    <s v="Luiz Soares"/>
    <s v="03900286817"/>
    <s v="Ormezinda de Marins Costa 49 / Casa - CEP 12830000 - Vila Nova, São José do Barreiro, São Paulo"/>
    <s v="São José do Barreiro"/>
    <s v="São Paulo"/>
    <s v="12830000"/>
    <s v="Brasil"/>
    <s v="Coleta do Mercado Envios"/>
    <s v="7 de agosto | 02:49"/>
    <s v="7 de agosto | 17:48"/>
    <s v="Mercado Envios"/>
    <s v="MEL43686519880LMXDF01"/>
    <s v=" "/>
    <s v=" "/>
    <s v=" "/>
    <s v=" "/>
    <s v=" "/>
    <s v=" "/>
    <s v=" "/>
    <s v=" "/>
    <s v=""/>
    <s v="Não"/>
    <s v=""/>
    <s v="Não"/>
  </r>
  <r>
    <s v="2000008950047522"/>
    <s v="5 de agosto de 2024 11:19 hs."/>
    <s v="Entregue"/>
    <s v="Chegou em 8 de agosto"/>
    <s v="Não"/>
    <n v="1"/>
    <n v="183.33"/>
    <s v=""/>
    <n v="-31.17"/>
    <n v="-41.95"/>
    <s v=""/>
    <n v="110.21"/>
    <s v="agosto 2024"/>
    <s v="Sim"/>
    <x v="14"/>
    <s v="MLB2871583342"/>
    <s v="Trust Parts"/>
    <s v="Par Bandeja Voyage G5 2008 Em Diante Com Direção Hidraulica"/>
    <s v=" "/>
    <n v="183.33"/>
    <s v="Premium"/>
    <s v="Não emitida"/>
    <s v="Caio Victor Pereira Dos Santos"/>
    <s v="CPF 16736145660"/>
    <s v="Rua Oswaldo Silva Araújo 451 - Borracharia, Inhapim - CEP: 35330000, Minas Gerais"/>
    <s v=" "/>
    <s v=" "/>
    <s v="Caio Victor Pereira Dos Santos"/>
    <s v="16736145660"/>
    <s v="Rua Oswaldo Silva Araújo 451 / Borracharia - CEP 35330000 - Centro, Inhapim, Minas Gerais"/>
    <s v="Inhapim"/>
    <s v="Minas Gerais"/>
    <s v="35330000"/>
    <s v="Brasil"/>
    <s v="Coleta do Mercado Envios"/>
    <s v="7 de agosto | 00:26"/>
    <s v="8 de agosto | 12:34"/>
    <s v="Mercado Envios"/>
    <s v="MEL43686263261LMXDF01"/>
    <s v=" "/>
    <s v=" "/>
    <s v=" "/>
    <s v=" "/>
    <s v=" "/>
    <s v=" "/>
    <s v=" "/>
    <s v=" "/>
    <s v=""/>
    <s v="Não"/>
    <s v=""/>
    <s v="Não"/>
  </r>
  <r>
    <s v="2000008949907600"/>
    <s v="5 de agosto de 2024 11:03 hs."/>
    <s v="Entregue"/>
    <s v="Chegou em 8 de agosto"/>
    <s v="Não"/>
    <n v="1"/>
    <n v="254.72"/>
    <n v="41.07"/>
    <n v="-43.3"/>
    <n v="-67.02"/>
    <s v=""/>
    <n v="185.47"/>
    <s v="agosto 2024"/>
    <s v="Sim"/>
    <x v="34"/>
    <s v="MLB2918851063"/>
    <s v="Trust Parts"/>
    <s v="Par Bandeja Com Pivô Strada 2005 A 2008"/>
    <s v=" "/>
    <n v="254.72"/>
    <s v="Premium"/>
    <s v="Não emitida"/>
    <s v="wanderson rodrigues"/>
    <s v="CPF 88957683291"/>
    <s v="Rua Síria 13 - Quadra 513, Manaus - CEP: 69097262, Amazonas"/>
    <s v=" "/>
    <s v=" "/>
    <s v="wanderson rodrigues"/>
    <s v="88957683291"/>
    <s v="Rua Síria 13 / Quadra 513 Referencia: Quadra 513 - CEP 69097262 - Nova Cidade, Manaus, Amazonas"/>
    <s v="Manaus"/>
    <s v="Amazonas"/>
    <s v="69097262"/>
    <s v="Brasil"/>
    <s v="Coleta do Mercado Envios"/>
    <s v="7 de agosto | 05:50"/>
    <s v="8 de agosto | 14:49"/>
    <s v="Mercado Envios"/>
    <s v="MEL43686199701LMXDF01"/>
    <s v=" "/>
    <s v=" "/>
    <s v=" "/>
    <s v=" "/>
    <s v=" "/>
    <s v=" "/>
    <s v=" "/>
    <s v=" "/>
    <s v=""/>
    <s v="Não"/>
    <s v=""/>
    <s v="Não"/>
  </r>
  <r>
    <s v="2000006128252439"/>
    <s v="5 de agosto de 2024 10:59 hs."/>
    <s v="Entregue"/>
    <s v="Chegou em 7 de agosto"/>
    <s v="Sim"/>
    <n v="1"/>
    <n v="56.43"/>
    <n v="14.77"/>
    <n v="-15.59"/>
    <n v="-14.77"/>
    <s v=""/>
    <n v="40.840000000000003"/>
    <s v="agosto 2024"/>
    <s v="Sim"/>
    <x v="341"/>
    <s v="MLB2221345440"/>
    <s v="Trust Parts"/>
    <s v="4kits Pino Bucha Dobradiçaporta Corcel,delrey,pampa,belina"/>
    <s v=" "/>
    <n v="56.43"/>
    <s v="Premium"/>
    <s v="Não emitida"/>
    <s v="Karla Pires Dos Santos"/>
    <s v="CPF 36845204896"/>
    <s v="Rua 03 91 - no depósito da Karla, Tremembé - CEP: 12128034, São Paulo"/>
    <s v=" "/>
    <s v=" "/>
    <s v="Karla Pires Dos Santos"/>
    <s v="36845204896"/>
    <s v="Rua 03 91 / no depósito da Karla Referencia: deixar no depósito da Karla - CEP 12128034 - Loteamento Jardim Alberto Ronconi, Tremembé, São Paulo"/>
    <s v="Tremembé"/>
    <s v="São Paulo"/>
    <s v="12128034"/>
    <s v="Brasil"/>
    <s v="Coleta do Mercado Envios"/>
    <s v="7 de agosto | 02:49"/>
    <s v="7 de agosto | 13:18"/>
    <s v="Mercado Envios"/>
    <s v="MEL43686181251LMXDF01"/>
    <s v=" "/>
    <s v=" "/>
    <s v=" "/>
    <s v=" "/>
    <s v=" "/>
    <s v=" "/>
    <s v=" "/>
    <s v=" "/>
    <s v=""/>
    <s v="Não"/>
    <s v=""/>
    <s v="Não"/>
  </r>
  <r>
    <s v="2000008949862314"/>
    <s v="5 de agosto de 2024 10:57 hs."/>
    <s v="Entregue"/>
    <s v="Chegou em 5 de agosto"/>
    <s v="Não"/>
    <n v="1"/>
    <n v="119.99"/>
    <n v="1.59"/>
    <n v="-20.399999999999999"/>
    <s v=""/>
    <s v=""/>
    <n v="101.18"/>
    <s v="agosto 2024"/>
    <s v=" "/>
    <x v="91"/>
    <s v="MLB3218271302"/>
    <s v="Trust Parts"/>
    <s v="Par Kit Pino Guia Pinça Freio Pajero Tr4 2003 Em Diante"/>
    <s v=" "/>
    <n v="119.99"/>
    <s v="Premium"/>
    <s v="Não emitida"/>
    <s v="José Bruno Araújo Ferreira"/>
    <s v="CPF 37437618826"/>
    <s v="Alameda São Caetano 1009 - Áudio Design, Santo André - CEP: 09070210, São Paulo"/>
    <s v=" "/>
    <s v=" "/>
    <s v="José Bruno Araújo Ferreira"/>
    <s v="37437618826"/>
    <s v="Alameda São Caetano 1009 / Áudio Design Referencia: Loja de som e acessórios Áudio Design - CEP 09070210 - Jardim, Santo André, São Paulo"/>
    <s v="Santo André"/>
    <s v="São Paulo"/>
    <s v="09070210"/>
    <s v="Brasil"/>
    <s v="Mercado Envios Flex"/>
    <s v="5 de agosto | 16:29"/>
    <s v="5 de agosto | 19:54"/>
    <s v="EDUARDA BRANDÃO"/>
    <s v="43686341036"/>
    <s v=" "/>
    <s v=" "/>
    <s v=" "/>
    <s v=" "/>
    <s v=" "/>
    <s v=" "/>
    <s v=" "/>
    <s v=" "/>
    <s v=""/>
    <s v="Não"/>
    <s v=""/>
    <s v="Não"/>
  </r>
  <r>
    <s v="2000008949705382"/>
    <s v="5 de agosto de 2024 10:40 hs."/>
    <s v="Entregue"/>
    <s v="Chegou em 6 de agosto"/>
    <s v="Sim"/>
    <n v="2"/>
    <n v="340.82"/>
    <s v=""/>
    <n v="-57.939400000000006"/>
    <n v="-49.233333333333327"/>
    <s v=""/>
    <n v="233.64726666666664"/>
    <s v=" "/>
    <s v=" "/>
    <x v="342"/>
    <s v="MLB3058856315"/>
    <s v="Trust Parts"/>
    <s v="Bandeja Inferior Esquerda Com Pivô Kwid 2017 Em Diante"/>
    <s v=" "/>
    <n v="170.4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49701732"/>
    <s v="5 de agosto de 2024 10:40 hs."/>
    <s v="Entregue"/>
    <s v="Chegou em 6 de agosto"/>
    <s v="Sim"/>
    <n v="1"/>
    <n v="172.17"/>
    <s v=""/>
    <n v="-29.268899999999999"/>
    <n v="-24.616666666666664"/>
    <s v=""/>
    <n v="118.28443333333333"/>
    <s v=" "/>
    <s v=" "/>
    <x v="340"/>
    <s v="MLB3058835487"/>
    <s v="Trust Parts"/>
    <s v="Bandeja Inferior Direita Com Pivô Kwid 2017 Em Diante"/>
    <s v=" "/>
    <n v="172.1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49359232"/>
    <s v="5 de agosto de 2024 09:58 hs."/>
    <s v="Entregue"/>
    <s v="Chegou em 6 de agosto"/>
    <s v="Não"/>
    <n v="1"/>
    <n v="238.89"/>
    <n v="1.59"/>
    <n v="-40.61"/>
    <s v=""/>
    <s v=""/>
    <n v="199.87"/>
    <s v="agosto 2024"/>
    <s v=" "/>
    <x v="119"/>
    <s v="MLB3063597167"/>
    <s v="Trust Parts"/>
    <s v="Par Bandeja Inferior Siena 1997 Á 2001 Com Pivô"/>
    <s v=" "/>
    <n v="238.89"/>
    <s v="Premium"/>
    <s v="Não emitida"/>
    <s v="Beatriz Alves Do Nascimento"/>
    <s v="CPF 46420386802"/>
    <s v="Rua Azor Silva 316 - Casa 2, São Paulo - CEP: 04326010, São Paulo"/>
    <s v=" "/>
    <s v=" "/>
    <s v="Beatriz Alves Do Nascimento"/>
    <s v="46420386802"/>
    <s v="Rua Azor Silva 316 / Casa 2 - CEP 04326010 - Vila Fachini, São Paulo, São Paulo"/>
    <s v="São Paulo"/>
    <s v="São Paulo"/>
    <s v="04326010"/>
    <s v="Brasil"/>
    <s v="Mercado Envios Flex"/>
    <s v="6 de agosto | 16:40"/>
    <s v="6 de agosto | 19:47"/>
    <s v="RICARDO GONCALVES LIRA"/>
    <s v="43686108564"/>
    <s v=" "/>
    <s v=" "/>
    <s v=" "/>
    <s v=" "/>
    <s v=" "/>
    <s v=" "/>
    <s v=" "/>
    <s v=" "/>
    <s v=""/>
    <s v="Não"/>
    <s v=""/>
    <s v="Não"/>
  </r>
  <r>
    <s v="2000006127906147"/>
    <s v="5 de agosto de 2024 09:37 hs."/>
    <s v="Entregue"/>
    <s v="Chegou em 9 de agosto"/>
    <s v="Sim"/>
    <n v="1"/>
    <n v="200.99"/>
    <s v=""/>
    <n v="-34.17"/>
    <n v="-65.95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Marcelo Alves"/>
    <s v="CPF 27360170800"/>
    <s v="Rua José Lopes Ferreira 180 180, Congonhas - CEP: 36417234, Minas Gerais"/>
    <s v=" "/>
    <s v=" "/>
    <s v="Marcelo Alves"/>
    <s v="27360170800"/>
    <s v="Avenida Padre João Leonardo 19 / CEP 36410070 - Centro, Congonhas, Minas Gerais"/>
    <s v="Congonhas"/>
    <s v="Minas Gerais"/>
    <s v="36410070"/>
    <s v="Brasil"/>
    <s v="Coleta do Mercado Envios"/>
    <s v="7 de agosto | 06:19"/>
    <s v="9 de agosto | 10:47"/>
    <s v="Mercado Envios"/>
    <s v="MEL43686040682LMXDF01"/>
    <s v="https://myaccount.mercadolivre.com.br/shipments/43686040682/detail"/>
    <s v=" "/>
    <s v=" "/>
    <s v=" "/>
    <s v=" "/>
    <s v=" "/>
    <s v=" "/>
    <s v=" "/>
    <s v=""/>
    <s v="Não"/>
    <s v=""/>
    <s v="Não"/>
  </r>
  <r>
    <s v="2000008949210054"/>
    <s v="5 de agosto de 2024 09:35 hs."/>
    <s v="Entregue"/>
    <s v="Chegou em 7 de agosto"/>
    <s v="Não"/>
    <n v="1"/>
    <n v="120.9"/>
    <s v=""/>
    <n v="-20.55"/>
    <n v="-20.45"/>
    <s v=""/>
    <n v="79.900000000000006"/>
    <s v="agosto 2024"/>
    <s v="Sim"/>
    <x v="5"/>
    <s v="MLB2603140835"/>
    <s v="Trust Parts"/>
    <s v="Kit Pino Guia Pinça De Freio Cobalt Ltz 1.4 Aut Flex 2014"/>
    <s v=" "/>
    <n v="120.9"/>
    <s v="Premium"/>
    <s v="Não emitida"/>
    <s v="Adilson Monteiro Rodrigues"/>
    <s v="CPF 01260108708"/>
    <s v="Rua Antônio Félix 414 - loja Monteirocar, Nilópolis - CEP: 26520082, Rio de Janeiro"/>
    <s v=" "/>
    <s v=" "/>
    <s v="Adilson Monteiro Rodrigues"/>
    <s v="01260108708"/>
    <s v="Rua Antônio Félix 414 / loja Monteirocar Referencia: loja Monteirocar - CEP 26520082 - Centro, Nilópolis, Rio de Janeiro"/>
    <s v="Nilópolis"/>
    <s v="Rio de Janeiro"/>
    <s v="26520082"/>
    <s v="Brasil"/>
    <s v="Coleta do Mercado Envios"/>
    <s v="7 de agosto | 01:33"/>
    <s v="7 de agosto | 16:50"/>
    <s v="Mercado Envios"/>
    <s v="MEL43686033220LMXDF01"/>
    <s v=" "/>
    <s v=" "/>
    <s v=" "/>
    <s v=" "/>
    <s v=" "/>
    <s v=" "/>
    <s v=" "/>
    <s v=" "/>
    <s v=""/>
    <s v="Não"/>
    <s v=""/>
    <s v="Não"/>
  </r>
  <r>
    <s v="2000008948977108"/>
    <s v="5 de agosto de 2024 09:00 hs."/>
    <s v="Entregue"/>
    <s v="Chegou em 10 de agosto"/>
    <s v="Não"/>
    <n v="1"/>
    <n v="202.56"/>
    <s v=""/>
    <n v="-24.31"/>
    <n v="-24.95"/>
    <s v=""/>
    <n v="153.30000000000001"/>
    <s v="agosto 2024"/>
    <s v="Sim"/>
    <x v="198"/>
    <s v="MLB2926187129"/>
    <s v="Trust Parts"/>
    <s v="Par Bandeja Com Pivô Sandero 2006 Em Diante"/>
    <s v=" "/>
    <n v="202.56"/>
    <s v="Clássico"/>
    <s v="Não emitida"/>
    <s v="Adailson Ferreira Lima"/>
    <s v="CPF 92485057591"/>
    <s v="Rua Maria da Purificação Azevedo 108 - Ponto do Caldo, Amélia Rodrigues - CEP: 44230000, Bahia"/>
    <s v=" "/>
    <s v=" "/>
    <s v="Adailson Ferreira Lima"/>
    <s v="92485057591"/>
    <s v="Rua Maria da Purificação Azevedo 108 / Ponto do Caldo Referencia: Restaurante Ponto do Caldo - CEP 44230000 - centro, Amélia Rodrigues, Bahia"/>
    <s v="Amélia Rodrigues"/>
    <s v="Bahia"/>
    <s v="44230000"/>
    <s v="Brasil"/>
    <s v="Coleta do Mercado Envios"/>
    <s v="7 de agosto | 05:31"/>
    <s v="10 de agosto | 12:18"/>
    <s v="Mercado Envios"/>
    <s v="MEL43685760649LMXDF01"/>
    <s v=" "/>
    <s v=" "/>
    <s v=" "/>
    <s v=" "/>
    <s v=" "/>
    <s v=" "/>
    <s v=" "/>
    <s v=" "/>
    <s v=""/>
    <s v="Não"/>
    <s v=""/>
    <s v="Não"/>
  </r>
  <r>
    <s v="2000008948509490"/>
    <s v="5 de agosto de 2024 06:31 hs."/>
    <s v="Entregue"/>
    <s v="Chegou em 5 de agosto"/>
    <s v="Não"/>
    <n v="1"/>
    <n v="28.61"/>
    <n v="15.9"/>
    <n v="-9.43"/>
    <s v=""/>
    <s v=""/>
    <n v="35.08"/>
    <s v="agosto 2024"/>
    <s v="Sim"/>
    <x v="343"/>
    <s v="MLB3339235771"/>
    <s v="Trust Parts"/>
    <s v="Bieleta Dianteira Ambos Lados Polo Classic 1996 A 2000"/>
    <s v=" "/>
    <n v="28.61"/>
    <s v="Clássico"/>
    <s v="Não emitida"/>
    <s v="nelson luis capalbo"/>
    <s v="CPF 08695807878"/>
    <s v="Rua Guaxupé 458 - casa 2, São Paulo - CEP: 03416050, São Paulo"/>
    <s v=" "/>
    <s v=" "/>
    <s v="nelson luis capalbo"/>
    <s v="08695807878"/>
    <s v="Rua Guaxupé 458 / casa 2 - CEP 03416050 - Vila Formosa, São Paulo, São Paulo"/>
    <s v="São Paulo"/>
    <s v="São Paulo"/>
    <s v="03416050"/>
    <s v="Brasil"/>
    <s v="Mercado Envios Flex"/>
    <s v="5 de agosto | 16:44"/>
    <s v="5 de agosto | 21:54"/>
    <s v="ANTONIO LUCIANO MOTA"/>
    <s v="43685521029"/>
    <s v=" "/>
    <s v=" "/>
    <s v=" "/>
    <s v=" "/>
    <s v=" "/>
    <s v=" "/>
    <s v=" "/>
    <s v=" "/>
    <s v=""/>
    <s v="Não"/>
    <s v=""/>
    <s v="Não"/>
  </r>
  <r>
    <s v="2000008946823308"/>
    <s v="4 de agosto de 2024 22:05 hs."/>
    <s v="Entregue"/>
    <s v="Chegou em 6 de agosto"/>
    <s v="Não"/>
    <n v="1"/>
    <n v="57.99"/>
    <n v="22.69"/>
    <n v="-15.86"/>
    <n v="-22.69"/>
    <s v=""/>
    <n v="42.13"/>
    <s v="agosto 2024"/>
    <s v="Sim"/>
    <x v="72"/>
    <s v="MLB2787167076"/>
    <s v="Trust Parts"/>
    <s v="Kit Reparo Terminal Cabo Engate Seleção Peugeot 208 E 307"/>
    <s v=" "/>
    <n v="57.99"/>
    <s v="Premium"/>
    <s v="Não emitida"/>
    <s v="Marco Aurelio de Toledo Lima"/>
    <s v="CPF 30204282896"/>
    <s v="Rua das Américas 293, Campo Limpo Paulista - CEP: 13238110, São Paulo"/>
    <s v=" "/>
    <s v=" "/>
    <s v="Marco Aurelio de Toledo Lima"/>
    <s v="30204282896"/>
    <s v="Rua das Américas 293 / Referencia: Ao lado da antiga igreja Congregação - CEP 13238110 - Vila Chacrinha (Botujuru), Campo Limpo Paulista, São Paulo"/>
    <s v="Campo Limpo Paulista"/>
    <s v="São Paulo"/>
    <s v="13238110"/>
    <s v="Brasil"/>
    <s v="Coleta do Mercado Envios"/>
    <s v="6 de agosto | 02:23"/>
    <s v="6 de agosto | 11:06"/>
    <s v="Mercado Envios"/>
    <s v="MEL43684851917LMXDF01"/>
    <s v=" "/>
    <s v=" "/>
    <s v=" "/>
    <s v=" "/>
    <s v=" "/>
    <s v=" "/>
    <s v=" "/>
    <s v=" "/>
    <s v=""/>
    <s v="Não"/>
    <s v=""/>
    <s v="Não"/>
  </r>
  <r>
    <s v="2000008946439142"/>
    <s v="4 de agosto de 2024 21:20 hs."/>
    <s v="Entregue"/>
    <s v="Chegou em 6 de agosto"/>
    <s v="Não"/>
    <n v="1"/>
    <n v="217.9"/>
    <s v=""/>
    <n v="-37.04"/>
    <n v="-24.95"/>
    <s v=""/>
    <n v="155.91"/>
    <s v="agosto 2024"/>
    <s v=" "/>
    <x v="147"/>
    <s v="MLB2021535205"/>
    <s v="Trust Parts"/>
    <s v="Cabo De Marcha Astra 2001/2005 Original 93306003"/>
    <s v=" "/>
    <n v="217.9"/>
    <s v="Premium"/>
    <s v="Não emitida"/>
    <s v="Jean Reis Carnevalli"/>
    <s v="CPF 41238332846"/>
    <s v="Rua Humberto D'Abronzo 155 - casa, Piracicaba - CEP: 13405414, São Paulo"/>
    <s v=" "/>
    <s v=" "/>
    <s v="Jean Reis Carnevalli"/>
    <s v="41238332846"/>
    <s v="Rua Humberto D'Abronzo 155 / casa Referencia: Rua do gás matriz - CEP 13405414 - Jardim Algodoal, Piracicaba, São Paulo"/>
    <s v="Piracicaba"/>
    <s v="São Paulo"/>
    <s v="13405414"/>
    <s v="Brasil"/>
    <s v="Coleta do Mercado Envios"/>
    <s v="6 de agosto | 01:49"/>
    <s v="6 de agosto | 10:52"/>
    <s v="Mercado Envios"/>
    <s v="MEL43684700723LMXDF01"/>
    <s v=" "/>
    <s v=" "/>
    <s v=" "/>
    <s v=" "/>
    <s v=" "/>
    <s v=" "/>
    <s v=" "/>
    <s v=" "/>
    <s v=""/>
    <s v="Não"/>
    <s v=""/>
    <s v="Não"/>
  </r>
  <r>
    <s v="2000008946382386"/>
    <s v="4 de agosto de 2024 21:11 hs."/>
    <s v="Entregue"/>
    <s v="Chegou em 7 de agosto"/>
    <s v="Não"/>
    <n v="1"/>
    <n v="169.23"/>
    <n v="23.21"/>
    <n v="-20.309999999999999"/>
    <n v="-65.16"/>
    <s v=""/>
    <n v="106.97"/>
    <s v="agosto 2024"/>
    <s v=" "/>
    <x v="14"/>
    <s v="MLB2872190867"/>
    <s v="Trust Parts"/>
    <s v="Par Bandeja Gol G5 2008 Em Diante Com Direção Hidraulica"/>
    <s v=" "/>
    <n v="169.23"/>
    <s v="Clássico"/>
    <s v="Não emitida"/>
    <s v="Leandro Dos santos Ribeiro"/>
    <s v="CPF 01924076195"/>
    <s v="Rua Das Açucenas Jardim Primavera 397, Itaquiraí - CEP: 79965000, Mato Grosso do Sul"/>
    <s v=" "/>
    <s v=" "/>
    <s v="Leandro Dos santos Ribeiro"/>
    <s v="01924076195"/>
    <s v="Rua Das Açucenas Jardim Primavera 397 / Rua Do Bar Do Pinguim - CEP 79965000 - Itaquiraí, Itaquiraí, Mato Grosso do Sul"/>
    <s v="Itaquiraí"/>
    <s v="Mato Grosso do Sul"/>
    <s v="79965000"/>
    <s v="Brasil"/>
    <s v="Coleta do Mercado Envios"/>
    <s v="6 de agosto | 01:26"/>
    <s v="7 de agosto | 16:20"/>
    <s v="Mercado Envios"/>
    <s v="MEL43684671097LMXDF01"/>
    <s v=" "/>
    <s v=" "/>
    <s v=" "/>
    <s v=" "/>
    <s v=" "/>
    <s v=" "/>
    <s v=" "/>
    <s v=" "/>
    <s v=""/>
    <s v="Não"/>
    <s v=""/>
    <s v="Não"/>
  </r>
  <r>
    <s v="2000008946163680"/>
    <s v="4 de agosto de 2024 20:55 hs."/>
    <s v="Entregue"/>
    <s v="Chegou em 7 de agosto"/>
    <s v="Não"/>
    <n v="1"/>
    <n v="124.99"/>
    <s v=""/>
    <n v="-21.25"/>
    <n v="-22.95"/>
    <s v=""/>
    <n v="80.790000000000006"/>
    <s v="agosto 2024"/>
    <s v="Sim"/>
    <x v="76"/>
    <s v="MLB1720314207"/>
    <s v="Trust Parts"/>
    <s v="Par Reparo Rolamento Eixo Traseiro Palio Weekend Marea Brava"/>
    <s v=" "/>
    <n v="124.99"/>
    <s v="Premium"/>
    <s v="Não emitida"/>
    <s v="Jose Roberto Soares Roberto"/>
    <s v="CPF 79681611187"/>
    <s v="RUA ALEIXO ANTONIO ALVES 867, Trindade - CEP: 75388673, Goiás"/>
    <s v=" "/>
    <s v=" "/>
    <s v="Jose Roberto Soares Roberto"/>
    <s v="79681611187"/>
    <s v="RUA ALEIXO ANTONIO ALVES 867 / Qd.8a Lt.02 Sl.01 - CEP 75388673 - Centro, Trindade, Goiás"/>
    <s v="Trindade"/>
    <s v="Goiás"/>
    <s v="75388673"/>
    <s v="Brasil"/>
    <s v="Coleta do Mercado Envios"/>
    <s v="6 de agosto | 01:22"/>
    <s v="7 de agosto | 17:50"/>
    <s v="Mercado Envios"/>
    <s v="MEL43684595405LMXDF01"/>
    <s v="https://myaccount.mercadolivre.com.br/shipments/43684595405/detail"/>
    <s v=" "/>
    <s v=" "/>
    <s v=" "/>
    <s v=" "/>
    <s v=" "/>
    <s v=" "/>
    <s v=" "/>
    <s v=""/>
    <s v="Não"/>
    <s v=""/>
    <s v="Não"/>
  </r>
  <r>
    <s v="2000008945743992"/>
    <s v="4 de agosto de 2024 20:00 hs."/>
    <s v="Entregue"/>
    <s v="Chegou em 6 de agosto"/>
    <s v="Não"/>
    <n v="1"/>
    <n v="48.3"/>
    <n v="13.27"/>
    <n v="-14.21"/>
    <n v="-13.27"/>
    <s v=""/>
    <n v="34.090000000000003"/>
    <s v="agosto 2024"/>
    <s v="Sim"/>
    <x v="298"/>
    <s v="MLB2787161519"/>
    <s v="Trust Parts"/>
    <s v="2 Kits Pino Dobradiça Porta Uno Mille Prêmio Elba"/>
    <s v=" "/>
    <n v="48.3"/>
    <s v="Premium"/>
    <s v="Não emitida"/>
    <s v="Marcos Paulo Pinto"/>
    <s v="CPF 70743284640"/>
    <s v="Rua José do Monte 48 - casa, Belo Horizonte - CEP: 30624002, Minas Gerais"/>
    <s v=" "/>
    <s v=" "/>
    <s v="Marcos Paulo Pinto"/>
    <s v="70743284640"/>
    <s v="Rua José do Monte 48 / casa - CEP 30624002 - Flávio Marques Lisboa (Barreiro), Belo Horizonte, Minas Gerais"/>
    <s v="Belo Horizonte"/>
    <s v="Minas Gerais"/>
    <s v="30624002"/>
    <s v="Brasil"/>
    <s v="Coleta do Mercado Envios"/>
    <s v="6 de agosto | 01:21"/>
    <s v="6 de agosto | 17:57"/>
    <s v="Mercado Envios"/>
    <s v="MEL43684426403LMXDF01"/>
    <s v=" "/>
    <s v=" "/>
    <s v=" "/>
    <s v=" "/>
    <s v=" "/>
    <s v=" "/>
    <s v=" "/>
    <s v=" "/>
    <s v=""/>
    <s v="Não"/>
    <s v=""/>
    <s v="Não"/>
  </r>
  <r>
    <s v="2000008945661894"/>
    <s v="4 de agosto de 2024 19:51 hs."/>
    <s v="Entregue"/>
    <s v="Chegou em 6 de agosto"/>
    <s v="Não"/>
    <n v="1"/>
    <n v="58"/>
    <n v="18.57"/>
    <n v="-15.86"/>
    <n v="-18.57"/>
    <s v=""/>
    <n v="42.14"/>
    <s v="agosto 2024"/>
    <s v="Sim"/>
    <x v="189"/>
    <s v="MLB2699559775"/>
    <s v="Trust Parts"/>
    <s v="Cabo De Embreagem Ducato 2.8 Turbo Diesel 2004"/>
    <s v=" "/>
    <n v="58"/>
    <s v="Premium"/>
    <s v="Não emitida"/>
    <s v="Lilian Dos Santos Gomes"/>
    <s v="CPF 27418992823"/>
    <s v="Avenida Fuad Chidid 390 - casa, Bariri - CEP: 17253124, São Paulo"/>
    <s v=" "/>
    <s v=" "/>
    <s v="Lilian Dos Santos Gomes"/>
    <s v="27418992823"/>
    <s v="Avenida Fuad Chidid 390 / casa - CEP 17253124 - Jardim Maria Luíza I, Bariri, São Paulo"/>
    <s v="Bariri"/>
    <s v="São Paulo"/>
    <s v="17253124"/>
    <s v="Brasil"/>
    <s v="Coleta do Mercado Envios"/>
    <s v="6 de agosto | 01:40"/>
    <s v="6 de agosto | 13:37"/>
    <s v="Mercado Envios"/>
    <s v="MEL43684389835LMXDF01"/>
    <s v=" "/>
    <s v=" "/>
    <s v=" "/>
    <s v=" "/>
    <s v=" "/>
    <s v=" "/>
    <s v=" "/>
    <s v=" "/>
    <s v=""/>
    <s v="Não"/>
    <s v=""/>
    <s v="Não"/>
  </r>
  <r>
    <s v="2000006125929193"/>
    <s v="4 de agosto de 2024 19:42 hs."/>
    <s v="Entregue"/>
    <s v="Chegou em 5 de agosto"/>
    <s v="Sim"/>
    <n v="1"/>
    <n v="79"/>
    <n v="1.59"/>
    <n v="-13.43"/>
    <s v=""/>
    <s v=""/>
    <n v="67.16"/>
    <s v="agosto 2024"/>
    <s v="Sim"/>
    <x v="20"/>
    <s v="MLB2819223957"/>
    <s v="Trust Parts"/>
    <s v="Cabo De Embreagem Gol Mi G2 1997 Em Diante"/>
    <s v=" "/>
    <n v="79"/>
    <s v="Premium"/>
    <s v="Não emitida"/>
    <s v="Thiago Augusto de Aguiar"/>
    <s v="CPF 00650645936"/>
    <s v="Rua Tenente Américo Moretti 1100 - ap22, São Paulo - CEP: 04372064, São Paulo"/>
    <s v=" "/>
    <s v=" "/>
    <s v="Thiago Augusto de Aguiar"/>
    <s v="00650645936"/>
    <s v="Rua Tenente Américo Moretti 1100 / ap22 - CEP 04372064 - Vila Santa Catarina, São Paulo, São Paulo"/>
    <s v="São Paulo"/>
    <s v="São Paulo"/>
    <s v="04372064"/>
    <s v="Brasil"/>
    <s v="Mercado Envios Flex"/>
    <s v="5 de agosto | 16:36"/>
    <s v="5 de agosto | 21:45"/>
    <s v="GIOVANNI GIOVANNI"/>
    <s v="43684364741"/>
    <s v=" "/>
    <s v=" "/>
    <s v=" "/>
    <s v=" "/>
    <s v=" "/>
    <s v=" "/>
    <s v=" "/>
    <s v=" "/>
    <s v=""/>
    <s v="Não"/>
    <s v=""/>
    <s v="Não"/>
  </r>
  <r>
    <s v="2000008945438738"/>
    <s v="4 de agosto de 2024 19:20 hs."/>
    <s v="Entregue"/>
    <s v="Chegou em 5 de agosto"/>
    <s v="Não"/>
    <n v="1"/>
    <n v="127.99"/>
    <n v="1.59"/>
    <n v="-21.76"/>
    <s v=""/>
    <s v=""/>
    <n v="107.82"/>
    <s v="agosto 2024"/>
    <s v="Sim"/>
    <x v="28"/>
    <s v="MLB3123578458"/>
    <s v="Trust Parts"/>
    <s v="Par Pivô Bandeja Inferior Ambos Lados Fiesta Street 96 À 07"/>
    <s v=" "/>
    <n v="127.99"/>
    <s v="Premium"/>
    <s v="Não emitida"/>
    <s v="Ricardo Pereira Camargo padilha"/>
    <s v="CPF 29209976886"/>
    <s v="Rua João Antonio Pereira 39, Mairiporã - CEP: 07611100, São Paulo"/>
    <s v=" "/>
    <s v=" "/>
    <s v="Ricardo Pereira Camargo padilha"/>
    <s v="29209976886"/>
    <s v="Rua João Antonio Pereira 39 / Casa - CEP 07611100 - Barreiro, Mairiporã, São Paulo"/>
    <s v="Mairiporã"/>
    <s v="São Paulo"/>
    <s v="07611100"/>
    <s v="Brasil"/>
    <s v="Mercado Envios Flex"/>
    <s v="5 de agosto | 16:12"/>
    <s v="5 de agosto | 18:11"/>
    <s v="ERRENEY MACIEL DE FREITAS"/>
    <s v="43684289549"/>
    <s v=" "/>
    <s v=" "/>
    <s v=" "/>
    <s v=" "/>
    <s v=" "/>
    <s v=" "/>
    <s v=" "/>
    <s v=" "/>
    <s v=""/>
    <s v="Não"/>
    <s v=""/>
    <s v="Não"/>
  </r>
  <r>
    <s v="2000008944684952"/>
    <s v="4 de agosto de 2024 17:42 hs."/>
    <s v="Entregue"/>
    <s v="Chegou em 14 de agosto"/>
    <s v="Não"/>
    <n v="1"/>
    <n v="185.89"/>
    <s v=""/>
    <n v="-31.6"/>
    <n v="-25.95"/>
    <s v=""/>
    <n v="128.34"/>
    <s v="agosto 2024"/>
    <s v=" "/>
    <x v="268"/>
    <s v="MLB3070011541"/>
    <s v="Trust Parts"/>
    <s v="Bandeja Direita Com Pivô Grand Siena 2012 Em Diante"/>
    <s v=" "/>
    <n v="185.89"/>
    <s v="Premium"/>
    <s v="Não emitida"/>
    <s v="Fernanda Alves Vanzella"/>
    <s v="CPF 39463716807"/>
    <s v="ESTRADA ENGENHEIRO MARSILAC 856, São Paulo - CEP: 04891000, São Paulo"/>
    <s v=" "/>
    <s v=" "/>
    <s v="Fernanda Alves Vanzella"/>
    <s v="39463716807"/>
    <s v="ESTRADA ENGENHEIRO MARSILAC 856 / CEP 04891000 - Parelheiros, São Paulo, São Paulo"/>
    <s v="São Paulo"/>
    <s v="São Paulo"/>
    <s v="04891000"/>
    <s v="Brasil"/>
    <s v="Coleta do Mercado Envios"/>
    <s v="7 de agosto | 02:50"/>
    <s v="14 de agosto | 09:26"/>
    <s v="Mercado Envios"/>
    <s v="MEL43684152014LMXDF01"/>
    <s v="https://myaccount.mercadolivre.com.br/shipments/43684152014/detail"/>
    <s v=" "/>
    <s v=" "/>
    <s v=" "/>
    <s v=" "/>
    <s v=" "/>
    <s v=" "/>
    <s v=" "/>
    <s v=""/>
    <s v="Não"/>
    <s v=""/>
    <s v="Não"/>
  </r>
  <r>
    <s v="2000008944503526"/>
    <s v="4 de agosto de 2024 17:21 hs."/>
    <s v="Entregue"/>
    <s v="Chegou em 10 de agosto"/>
    <s v="Não"/>
    <n v="1"/>
    <n v="66.67"/>
    <n v="37.42"/>
    <n v="-14"/>
    <n v="-37.42"/>
    <s v=""/>
    <n v="52.67"/>
    <s v="agosto 2024"/>
    <s v="Sim"/>
    <x v="255"/>
    <s v="MLB2867441537"/>
    <s v="Trust Parts"/>
    <s v="Bandeja Ld Gol G5 2008 Em Diante Com Direção Hidraulica"/>
    <s v=" "/>
    <n v="66.67"/>
    <s v="Clássico"/>
    <s v="Não emitida"/>
    <s v="Everton Pereira Nascimento"/>
    <s v="CPF 09832739608"/>
    <s v="R JOSE PEDRO COSTA 1146, Goiânia - CEP: 74560465, Goiás"/>
    <s v=" "/>
    <s v=" "/>
    <s v="Everton Pereira Nascimento"/>
    <s v="09832739608"/>
    <s v="R JOSE PEDRO COSTA 1146 / QUADRA 14;LOTE 09 - CEP 74560465 - Setor Centro Oeste, Goiânia, Goiás"/>
    <s v="Goiânia"/>
    <s v="Goiás"/>
    <s v="74560465"/>
    <s v="Brasil"/>
    <s v="Coleta do Mercado Envios"/>
    <s v="7 de agosto | 01:12"/>
    <s v="10 de agosto | 09:02"/>
    <s v="Mercado Envios"/>
    <s v="MEL43683917921LMXDF01"/>
    <s v="https://myaccount.mercadolivre.com.br/shipments/43683917921/detail"/>
    <s v=" "/>
    <s v=" "/>
    <s v=" "/>
    <s v=" "/>
    <s v=" "/>
    <s v=" "/>
    <s v=" "/>
    <s v=""/>
    <s v="Não"/>
    <s v=""/>
    <s v="Não"/>
  </r>
  <r>
    <s v="2000006125337573"/>
    <s v="4 de agosto de 2024 17:17 hs."/>
    <s v="Entregue"/>
    <s v="Chegou em 8 de agosto"/>
    <s v="Sim"/>
    <n v="1"/>
    <n v="289.49"/>
    <s v=""/>
    <n v="-34.74"/>
    <n v="-25.95"/>
    <s v=""/>
    <n v="228.8"/>
    <s v="agosto 2024"/>
    <s v=" "/>
    <x v="33"/>
    <s v="MLB3085478783"/>
    <s v="Trust Parts"/>
    <s v="Par Bandeja C4 Picasso  2009 Á 2014"/>
    <s v=" "/>
    <n v="289.49"/>
    <s v="Clássico"/>
    <s v="Não emitida"/>
    <s v="Adriano Neckel"/>
    <s v="CPF 97006769949"/>
    <s v="Rua Santa Paulina 457 - casa, São Francisco do Sul - CEP: 89240000, Santa Catarina"/>
    <s v=" "/>
    <s v=" "/>
    <s v="Adriano Neckel"/>
    <s v="97006769949"/>
    <s v="Rua Santa Paulina 457 / casa - CEP 89240000 - ubatuba, São Francisco do Sul, Santa Catarina"/>
    <s v="São Francisco do Sul"/>
    <s v="Santa Catarina"/>
    <s v="89240000"/>
    <s v="Brasil"/>
    <s v="Coleta do Mercado Envios"/>
    <s v="5 de agosto | 23:03"/>
    <s v="8 de agosto | 12:51"/>
    <s v="Mercado Envios"/>
    <s v="MEL43683913075LMXDF01"/>
    <s v=" "/>
    <s v=" "/>
    <s v=" "/>
    <s v=" "/>
    <s v=" "/>
    <s v=" "/>
    <s v=" "/>
    <s v=" "/>
    <s v=""/>
    <s v="Não"/>
    <s v=""/>
    <s v="Não"/>
  </r>
  <r>
    <s v="2000008944373042"/>
    <s v="4 de agosto de 2024 16:57 hs."/>
    <s v="Entregue"/>
    <s v="Chegou em 6 de agosto"/>
    <s v="Não"/>
    <n v="1"/>
    <n v="183.87"/>
    <s v=""/>
    <n v="-22.06"/>
    <n v="-73.45"/>
    <s v=""/>
    <n v="88.36"/>
    <s v="agosto 2024"/>
    <s v="Sim"/>
    <x v="10"/>
    <s v="MLB2901284875"/>
    <s v="Trust Parts"/>
    <s v="Par Bandeja Com Pivô March 2011 Em Diante"/>
    <s v=" "/>
    <n v="183.87"/>
    <s v="Clássico"/>
    <s v="Não emitida"/>
    <s v="Reinaldo Marcos Capela"/>
    <s v="CPF 18028141838"/>
    <s v="Estrada do Poney Club 1170, São Bernardo do Campo - CEP: 09853005, São Paulo"/>
    <s v=" "/>
    <s v=" "/>
    <s v="Reinaldo Marcos Capela"/>
    <s v="18028141838"/>
    <s v="Estrada do Poney Club 1170 / LOJA 01 - CEP 09853005 - Alvarenga, São Bernardo do Campo, São Paulo"/>
    <s v="São Bernardo do Campo"/>
    <s v="São Paulo"/>
    <s v="09853005"/>
    <s v="Brasil"/>
    <s v="Coleta do Mercado Envios"/>
    <s v="6 de agosto | 02:56"/>
    <s v="6 de agosto | 16:06"/>
    <s v="Mercado Envios"/>
    <s v="MEL43683856481LMXDF01"/>
    <s v="https://myaccount.mercadolivre.com.br/shipments/43683856481/detail"/>
    <s v=" "/>
    <s v=" "/>
    <s v=" "/>
    <s v=" "/>
    <s v=" "/>
    <s v=" "/>
    <s v=" "/>
    <s v=""/>
    <s v="Não"/>
    <s v=""/>
    <s v="Não"/>
  </r>
  <r>
    <s v="2000008943857712"/>
    <s v="4 de agosto de 2024 15:46 hs."/>
    <s v="Entregue"/>
    <s v="Chegou em 5 de agosto"/>
    <s v="Não"/>
    <n v="1"/>
    <n v="189.7"/>
    <n v="1.59"/>
    <n v="-32.25"/>
    <s v=""/>
    <s v=""/>
    <n v="159.04"/>
    <s v="agosto 2024"/>
    <s v=" "/>
    <x v="24"/>
    <s v="MLB2863522242"/>
    <s v="Trust Parts"/>
    <s v="Bandeja Esquerda Peugeot 207 Exceto Sw 08 Em Diante C Pivô"/>
    <s v=" "/>
    <n v="189.7"/>
    <s v="Premium"/>
    <s v="Não emitida"/>
    <s v="Kemillyn Soares Cruz"/>
    <s v="CPF 48821514803"/>
    <s v="Rua Valdir Soares Lopes 24, Osasco - CEP: 06172187, São Paulo"/>
    <s v=" "/>
    <s v=" "/>
    <s v="Kemillyn Soares Cruz"/>
    <s v="48821514803"/>
    <s v="Rua Valdir Soares Lopes 24 / Referencia: Em frente a escola N 24 - CEP 06172187 - São Pedro, Osasco, São Paulo"/>
    <s v="Osasco"/>
    <s v="São Paulo"/>
    <s v="06172187"/>
    <s v="Brasil"/>
    <s v="Mercado Envios Flex"/>
    <s v="5 de agosto | 16:46"/>
    <s v="5 de agosto | 20:05"/>
    <s v="TIAGO OLIVEIRA"/>
    <s v="43683648781"/>
    <s v=" "/>
    <s v=" "/>
    <s v=" "/>
    <s v=" "/>
    <s v=" "/>
    <s v=" "/>
    <s v=" "/>
    <s v=" "/>
    <s v=""/>
    <s v="Não"/>
    <s v=""/>
    <s v="Não"/>
  </r>
  <r>
    <s v="2000008943837864"/>
    <s v="4 de agosto de 2024 15:44 hs."/>
    <s v="Entregue"/>
    <s v="Chegou em 9 de agosto"/>
    <s v="Não"/>
    <n v="1"/>
    <n v="129.9"/>
    <s v=""/>
    <n v="-22.08"/>
    <n v="-21.45"/>
    <s v=""/>
    <n v="86.37"/>
    <s v="agosto 2024"/>
    <s v="Sim"/>
    <x v="157"/>
    <s v="MLB2045699042"/>
    <s v="Trust Parts"/>
    <s v="Cabo De Engate Strada Working/dupla/est 1.4 2010-14 55208207"/>
    <s v=" "/>
    <n v="129.9"/>
    <s v="Premium"/>
    <s v="Não emitida"/>
    <s v="Joseclaudio Souza"/>
    <s v="CPF 04857703505"/>
    <s v="Pov.Caldeirão Coberto SN - Pov Caldeirão coberto. procurar Dão ou Joseclaudio, Pintadas - CEP: 44610000, Bahia"/>
    <s v=" "/>
    <s v=" "/>
    <s v="Joseclaudio Souza"/>
    <s v="04857703505"/>
    <s v="Pov.Caldeirão Coberto SN / Pov Caldeirão coberto. procurar Dão ou Joseclaudio Referencia: Pov Caldeirão coberto. procurar Dão ou Joseclaudio - CEP 44610000 - Povoado Caldeirão Coberto, Pintadas, Bahia"/>
    <s v="Pintadas"/>
    <s v="Bahia"/>
    <s v="44610000"/>
    <s v="Brasil"/>
    <s v="Coleta do Mercado Envios"/>
    <s v="6 de agosto | 03:39"/>
    <s v="9 de agosto | 17:05"/>
    <s v="Mercado Envios"/>
    <s v="MEL43683641677LMXDF01"/>
    <s v=" "/>
    <s v=" "/>
    <s v=" "/>
    <s v=" "/>
    <s v=" "/>
    <s v=" "/>
    <s v=" "/>
    <s v=" "/>
    <s v=""/>
    <s v="Não"/>
    <s v=""/>
    <s v="Não"/>
  </r>
  <r>
    <s v="2000008943846628"/>
    <s v="4 de agosto de 2024 15:43 hs."/>
    <s v="Entregue"/>
    <s v="Chegou em 5 de agosto"/>
    <s v="Não"/>
    <n v="1"/>
    <n v="55.09"/>
    <n v="15.9"/>
    <n v="-15.37"/>
    <s v=""/>
    <s v=""/>
    <n v="55.62"/>
    <s v="agosto 2024"/>
    <s v=" "/>
    <x v="72"/>
    <s v="MLB2797196132"/>
    <s v="Trust Parts"/>
    <s v="Kit Reparo Terminal Cabo De Engate Seleção De Marchas Kwid"/>
    <s v=" "/>
    <n v="55.09"/>
    <s v="Premium"/>
    <s v="Não emitida"/>
    <s v="Lenira Maria Cassimiro de Oliveira Peixoto"/>
    <s v="CPF 87127806420"/>
    <s v="Travessa Principal 56 - Próx Londrina 1019, Itaquaquecetuba - CEP: 08574495, São Paulo"/>
    <s v=" "/>
    <s v=" "/>
    <s v="Lenira Maria Cassimiro de Oliveira Peixoto"/>
    <s v="87127806420"/>
    <s v="Travessa Principal 56 / Ou No GPS aparece como RUA Pinheiros - Próx Londrina 1019 Referencia: Rua Londrina Altura do Número 1019 - CEP 08574495 - Jardim Miray, Itaquaquecetuba, São Paulo"/>
    <s v="Itaquaquecetuba"/>
    <s v="São Paulo"/>
    <s v="08574495"/>
    <s v="Brasil"/>
    <s v="Mercado Envios Flex"/>
    <s v="5 de agosto | 16:38"/>
    <s v="5 de agosto | 20:05"/>
    <s v="JAQUELINE FREITAS"/>
    <s v="43683807072"/>
    <s v=" "/>
    <s v=" "/>
    <s v=" "/>
    <s v=" "/>
    <s v=" "/>
    <s v=" "/>
    <s v=" "/>
    <s v=" "/>
    <s v=""/>
    <s v="Não"/>
    <s v=""/>
    <s v="Não"/>
  </r>
  <r>
    <s v="2000008943722136"/>
    <s v="4 de agosto de 2024 15:25 hs."/>
    <s v="Entregue"/>
    <s v="Chegou em 6 de agosto"/>
    <s v="Não"/>
    <n v="1"/>
    <n v="121.69"/>
    <n v="41.51"/>
    <n v="-20.69"/>
    <n v="-65.459999999999994"/>
    <s v=""/>
    <n v="77.05"/>
    <s v="agosto 2024"/>
    <s v="Sim"/>
    <x v="265"/>
    <s v="MLB2989783258"/>
    <s v="Trust Parts"/>
    <s v="Bandeja Traseira Uno Mille 1991 A 2011"/>
    <s v=" "/>
    <n v="121.69"/>
    <s v="Premium"/>
    <s v="Não emitida"/>
    <s v="Alexandre Jose Do Nascimento Nascimento"/>
    <s v="CPF 37542850415"/>
    <s v="Praça Miguel de Cervantes 108 - sala 101, Recife - CEP: 50070525, Pernambuco"/>
    <s v=" "/>
    <s v=" "/>
    <s v="Alexandre Jose Do Nascimento Nascimento"/>
    <s v="37542850415"/>
    <s v="Praça Miguel de Cervantes 108 / sala 101 - CEP 50070525 - Ilha do Leite, Recife, Pernambuco"/>
    <s v="Recife"/>
    <s v="Pernambuco"/>
    <s v="50070525"/>
    <s v="Brasil"/>
    <s v="Coleta do Mercado Envios"/>
    <s v="6 de agosto | 01:22"/>
    <s v="6 de agosto | 16:33"/>
    <s v="Mercado Envios"/>
    <s v="MEL43683587381LMXDF01"/>
    <s v=" "/>
    <s v=" "/>
    <s v=" "/>
    <s v=" "/>
    <s v=" "/>
    <s v=" "/>
    <s v=" "/>
    <s v=" "/>
    <s v=""/>
    <s v="Não"/>
    <s v=""/>
    <s v="Não"/>
  </r>
  <r>
    <s v="2000008943640232"/>
    <s v="4 de agosto de 2024 15:14 hs."/>
    <s v="Entregue"/>
    <s v="Chegou em 6 de agosto"/>
    <s v="Não"/>
    <n v="1"/>
    <n v="169.23"/>
    <s v=""/>
    <n v="-20.309999999999999"/>
    <n v="-25.95"/>
    <s v=""/>
    <n v="122.97"/>
    <s v="agosto 2024"/>
    <s v=" "/>
    <x v="14"/>
    <s v="MLB2870681781"/>
    <s v="Trust Parts"/>
    <s v="Par Bandeja Fox 2014 Em Diante Com Direção Hidraulica"/>
    <s v=" "/>
    <n v="169.23"/>
    <s v="Clássico"/>
    <s v="Não emitida"/>
    <s v="Rodrigo Araujo Silva Araujo Silva"/>
    <s v="CPF 09113205633"/>
    <s v="Rua capetiga 287 - casa, Cássia - CEP: 37980000, Minas Gerais"/>
    <s v=" "/>
    <s v=" "/>
    <s v="Rodrigo Araujo Silva Araujo Silva"/>
    <s v="09113205633"/>
    <s v="Rua capetiga 287 / casa Referencia: perto do bar do didito - CEP 37980000 - Santa Rita, Cássia, Minas Gerais"/>
    <s v="Cássia"/>
    <s v="Minas Gerais"/>
    <s v="37980000"/>
    <s v="Brasil"/>
    <s v="Coleta do Mercado Envios"/>
    <s v="6 de agosto | 01:14"/>
    <s v="6 de agosto | 15:58"/>
    <s v="Mercado Envios"/>
    <s v="MEL43683721298LMXDF01"/>
    <s v=" "/>
    <s v=" "/>
    <s v=" "/>
    <s v=" "/>
    <s v=" "/>
    <s v=" "/>
    <s v=" "/>
    <s v=" "/>
    <s v=""/>
    <s v="Não"/>
    <s v=""/>
    <s v="Não"/>
  </r>
  <r>
    <s v="2000008943074464"/>
    <s v="4 de agosto de 2024 13:54 hs."/>
    <s v="Entregue"/>
    <s v="Chegou em 6 de agosto"/>
    <s v="Não"/>
    <n v="1"/>
    <n v="69.7"/>
    <n v="14.73"/>
    <n v="-17.850000000000001"/>
    <n v="-14.73"/>
    <s v=""/>
    <n v="51.85"/>
    <s v="agosto 2024"/>
    <s v="Sim"/>
    <x v="344"/>
    <s v="MLB2674353436"/>
    <s v="Trust Parts"/>
    <s v="Rolamento Da Roda Dianteira Sem Abs Fiat Tempra 1992 A 1999"/>
    <s v=" "/>
    <n v="69.7"/>
    <s v="Premium"/>
    <s v="Não emitida"/>
    <s v="william eloi da silva santos"/>
    <s v="CPF 44293212809"/>
    <s v="Rua Rio Guaiba 463, São José dos Campos - CEP: 12224710, São Paulo"/>
    <s v=" "/>
    <s v=" "/>
    <s v="william eloi da silva santos"/>
    <s v="44293212809"/>
    <s v="Rua Rio Guaiba 463 / CEP 12224710 - Jardim Pararangaba, São José dos Campos, São Paulo"/>
    <s v="São José dos Campos"/>
    <s v="São Paulo"/>
    <s v="12224710"/>
    <s v="Brasil"/>
    <s v="Coleta do Mercado Envios"/>
    <s v="6 de agosto | 02:51"/>
    <s v="6 de agosto | 12:35"/>
    <s v="Mercado Envios"/>
    <s v="MEL43683489720LMXDF01"/>
    <s v=" "/>
    <s v=" "/>
    <s v=" "/>
    <s v=" "/>
    <s v=" "/>
    <s v=" "/>
    <s v=" "/>
    <s v=" "/>
    <s v=""/>
    <s v="Não"/>
    <s v=""/>
    <s v="Não"/>
  </r>
  <r>
    <s v="2000006124502579"/>
    <s v="4 de agosto de 2024 13:44 hs."/>
    <s v="Entregue"/>
    <s v="Chegou em 9 de agosto"/>
    <s v="Sim"/>
    <n v="1"/>
    <n v="93.79"/>
    <s v=""/>
    <n v="-15.94"/>
    <n v="-65.95"/>
    <s v=""/>
    <n v="11.9"/>
    <s v="agosto 2024"/>
    <s v=" "/>
    <x v="345"/>
    <s v="MLB2836636206"/>
    <s v="Trust Parts"/>
    <s v="Cabo Freio Tras Esquerdo Celta 2001 Em Diante Com Conector"/>
    <s v=" "/>
    <n v="93.79"/>
    <s v="Premium"/>
    <s v="Não emitida"/>
    <s v="Andre Santos de Oliveira"/>
    <s v="CPF 10367793512"/>
    <s v="Rua do Mundo Novo 25 - Casa de Maridalva, Piritiba - CEP: 44830000, Bahia"/>
    <s v=" "/>
    <s v=" "/>
    <s v="Andre Santos de Oliveira"/>
    <s v="10367793512"/>
    <s v="Rua do Mundo Novo 25 / Casa de Maridalva Referencia: Rua do mundo novo casa de Maridalva - CEP 44830000 - Andaraí piritiba, Piritiba, Bahia"/>
    <s v="Piritiba"/>
    <s v="Bahia"/>
    <s v="44830000"/>
    <s v="Brasil"/>
    <s v="Coleta do Mercado Envios"/>
    <s v="6 de agosto | 03:39"/>
    <s v="9 de agosto | 13:06"/>
    <s v="Mercado Envios"/>
    <s v="MEL43683461504LMXDF01"/>
    <s v=" "/>
    <s v=" "/>
    <s v=" "/>
    <s v=" "/>
    <s v=" "/>
    <s v=" "/>
    <s v=" "/>
    <s v=" "/>
    <s v=""/>
    <s v="Não"/>
    <s v=""/>
    <s v="Não"/>
  </r>
  <r>
    <s v="2000006124460501"/>
    <s v="4 de agosto de 2024 13:35 hs."/>
    <s v="Entregue"/>
    <s v="Chegou em 6 de agosto"/>
    <s v="Sim"/>
    <n v="1"/>
    <n v="312.99"/>
    <s v=""/>
    <n v="-37.56"/>
    <n v="-22.95"/>
    <s v=""/>
    <n v="252.48"/>
    <s v="agosto 2024"/>
    <s v="Sim"/>
    <x v="4"/>
    <s v="MLB3005808489"/>
    <s v="Trust Parts"/>
    <s v="Cabo Duplo Do Trambulador Palio 1.0 1996 A 2000"/>
    <s v=" "/>
    <n v="312.99"/>
    <s v="Clássico"/>
    <s v="Não emitida"/>
    <s v="Andre Francisco De Araujo"/>
    <s v="CPF 07068580777"/>
    <s v="Rua Virgílio de Melo Franco 569 - Lot 73 quadra 97, Duque de Caxias - CEP: 25051060, Rio de Janeiro"/>
    <s v=" "/>
    <s v=" "/>
    <s v="Andre Francisco De Araujo"/>
    <s v="07068580777"/>
    <s v="Rua Virgílio de Melo Franco 569 / Lot 73 quadra 97 - CEP 25051060 - Vila Leopoldina, Duque de Caxias, Rio de Janeiro"/>
    <s v="Duque de Caxias"/>
    <s v="Rio de Janeiro"/>
    <s v="25051060"/>
    <s v="Brasil"/>
    <s v="Coleta do Mercado Envios"/>
    <s v="6 de agosto | 01:31"/>
    <s v="6 de agosto | 16:56"/>
    <s v="Mercado Envios"/>
    <s v="MEL43683437566LMXDF01"/>
    <s v=" "/>
    <s v=" "/>
    <s v=" "/>
    <s v=" "/>
    <s v=" "/>
    <s v=" "/>
    <s v=" "/>
    <s v=" "/>
    <s v=""/>
    <s v="Não"/>
    <s v=""/>
    <s v="Não"/>
  </r>
  <r>
    <s v="2000006124342781"/>
    <s v="4 de agosto de 2024 12:58 hs."/>
    <s v="Entregue"/>
    <s v="Chegou em 6 de agosto"/>
    <s v="Sim"/>
    <n v="1"/>
    <n v="99.99"/>
    <s v=""/>
    <n v="-12"/>
    <n v="-21.45"/>
    <s v=""/>
    <n v="66.540000000000006"/>
    <s v="agosto 2024"/>
    <s v="Sim"/>
    <x v="257"/>
    <s v="MLB3102150829"/>
    <s v="Trust Parts"/>
    <s v="Par Kit Pino Deslizante Pinça Freio Montana 2003 Em Diante"/>
    <s v=" "/>
    <n v="99.99"/>
    <s v="Clássico"/>
    <s v="Não emitida"/>
    <s v="Marco Antonio da Silva"/>
    <s v="CPF 89408691687"/>
    <s v="Rua Ramão Olavo Saravy Filho 661 - casa 15, Campinas - CEP: 13098401, São Paulo"/>
    <s v=" "/>
    <s v=" "/>
    <s v="Marco Antonio da Silva"/>
    <s v="89408691687"/>
    <s v="Rua Ramão Olavo Saravy Filho 661 / casa 15 - CEP 13098401 - Jardim Myrian Moreira da Costa, Campinas, São Paulo"/>
    <s v="Campinas"/>
    <s v="São Paulo"/>
    <s v="13098401"/>
    <s v="Brasil"/>
    <s v="Coleta do Mercado Envios"/>
    <s v="6 de agosto | 02:38"/>
    <s v="6 de agosto | 13:53"/>
    <s v="Mercado Envios"/>
    <s v="MEL43683333174LMXDF01"/>
    <s v=" "/>
    <s v=" "/>
    <s v=" "/>
    <s v=" "/>
    <s v=" "/>
    <s v=" "/>
    <s v=" "/>
    <s v=" "/>
    <s v=""/>
    <s v="Não"/>
    <s v=""/>
    <s v="Não"/>
  </r>
  <r>
    <s v="2000008942055118"/>
    <s v="4 de agosto de 2024 11:20 hs."/>
    <s v="Entregue"/>
    <s v="Chegou em 7 de agosto"/>
    <s v="Não"/>
    <n v="1"/>
    <n v="57.99"/>
    <n v="74.02"/>
    <n v="-15.86"/>
    <n v="-74.02"/>
    <s v=""/>
    <n v="42.13"/>
    <s v="agosto 2024"/>
    <s v=" "/>
    <x v="72"/>
    <s v="MLB2787135589"/>
    <s v="Trust Parts"/>
    <s v="Kit Reparo Terminal Cabo Engate Seleção Nissan Versa"/>
    <s v=" "/>
    <n v="57.99"/>
    <s v="Premium"/>
    <s v="Não emitida"/>
    <s v="jose laudielson da silva"/>
    <s v="CPF 01347368426"/>
    <s v="Rua do Vassoural 323 - Dielson Auto Center, Caruaru - CEP: 55028400, Pernambuco"/>
    <s v=" "/>
    <s v=" "/>
    <s v="jose laudielson da silva"/>
    <s v="01347368426"/>
    <s v="Rua do Vassoural 323 / Dielson Auto Center Referencia: Oficina DIELSON AUTO CENTER - CEP 55028400 - Vassoural, Caruaru, Pernambuco"/>
    <s v="Caruaru"/>
    <s v="Pernambuco"/>
    <s v="55028400"/>
    <s v="Brasil"/>
    <s v="Coleta do Mercado Envios"/>
    <s v="6 de agosto | 01:22"/>
    <s v="7 de agosto | 10:02"/>
    <s v="Mercado Envios"/>
    <s v="MEL43683064784LMXDF01"/>
    <s v=" "/>
    <s v=" "/>
    <s v=" "/>
    <s v=" "/>
    <s v=" "/>
    <s v=" "/>
    <s v=" "/>
    <s v=" "/>
    <s v=""/>
    <s v="Não"/>
    <s v=""/>
    <s v="Não"/>
  </r>
  <r>
    <s v="2000008941399718"/>
    <s v="4 de agosto de 2024 08:43 hs."/>
    <s v="Entregue"/>
    <s v="Chegou em 8 de agosto"/>
    <s v="Não"/>
    <n v="1"/>
    <n v="52.9"/>
    <n v="13.36"/>
    <n v="-14.99"/>
    <n v="-13.36"/>
    <s v=""/>
    <n v="37.909999999999997"/>
    <s v="agosto 2024"/>
    <s v=" "/>
    <x v="346"/>
    <s v="MLB3226423545"/>
    <s v="Trust Parts"/>
    <s v="Kit Pino Da Pinça De Freio Hyundai Hr 2005 A 2018"/>
    <s v=" "/>
    <n v="52.9"/>
    <s v="Premium"/>
    <s v="Não emitida"/>
    <s v="Lucas Paulo"/>
    <s v="CPF 06958756550"/>
    <s v="Rua da Lagoa 47 - casa, Bom Jesus da Lapa - CEP: 47600000, Bahia"/>
    <s v=" "/>
    <s v=" "/>
    <s v="Lucas Paulo"/>
    <s v="06958756550"/>
    <s v="Rua da Lagoa 47 / casa Referencia: caso eu não estiver em casa pode entregar na casa da vizinha N47 - CEP 47600000 - cavalhada, Bom Jesus da Lapa, Bahia"/>
    <s v="Bom Jesus da Lapa"/>
    <s v="Bahia"/>
    <s v="47600000"/>
    <s v="Brasil"/>
    <s v="Coleta do Mercado Envios"/>
    <s v="6 de agosto | 03:58"/>
    <s v="8 de agosto | 12:08"/>
    <s v="Mercado Envios"/>
    <s v="MEL43682783408LMXDF01"/>
    <s v=" "/>
    <s v=" "/>
    <s v=" "/>
    <s v=" "/>
    <s v=" "/>
    <s v=" "/>
    <s v=" "/>
    <s v=" "/>
    <s v=""/>
    <s v="Não"/>
    <s v=""/>
    <s v="Não"/>
  </r>
  <r>
    <s v="2000008939772052"/>
    <s v="3 de agosto de 2024 21:35 hs."/>
    <s v="Entregue"/>
    <s v="Chegou em 6 de agosto"/>
    <s v="Não"/>
    <n v="1"/>
    <n v="347.9"/>
    <s v=""/>
    <n v="-41.75"/>
    <n v="-41.95"/>
    <s v=""/>
    <n v="264.2"/>
    <s v="agosto 2024"/>
    <s v=" "/>
    <x v="140"/>
    <s v="MLB3084240933"/>
    <s v="Trust Parts"/>
    <s v="Par Bandeja Dianteira Sentra 2007 A 2012 Com Pivô"/>
    <s v=" "/>
    <n v="347.9"/>
    <s v="Clássico"/>
    <s v="Não emitida"/>
    <s v="Abraao Santos"/>
    <s v="CPF 50627297854"/>
    <s v="Rua José Marciano de Souza 54, Itanhaém - CEP: 11740000, São Paulo"/>
    <s v=" "/>
    <s v=" "/>
    <s v="Abraao Santos"/>
    <s v="50627297854"/>
    <s v="Rua José Marciano de Souza 54 / CEP 11740000 - umuarama, Itanhaém, São Paulo"/>
    <s v="Itanhaém"/>
    <s v="São Paulo"/>
    <s v="11740000"/>
    <s v="Brasil"/>
    <s v="Coleta do Mercado Envios"/>
    <s v="6 de agosto | 02:48"/>
    <s v="6 de agosto | 10:37"/>
    <s v="Mercado Envios"/>
    <s v="MEL43681939151LMXDF01"/>
    <s v=" "/>
    <s v=" "/>
    <s v=" "/>
    <s v=" "/>
    <s v=" "/>
    <s v=" "/>
    <s v=" "/>
    <s v=" "/>
    <s v=""/>
    <s v="Não"/>
    <s v=""/>
    <s v="Não"/>
  </r>
  <r>
    <s v="2000006122587919"/>
    <s v="3 de agosto de 2024 20:51 hs."/>
    <s v="Entregue"/>
    <s v="Chegou em 5 de agosto"/>
    <s v="Sim"/>
    <n v="1"/>
    <n v="109.45"/>
    <n v="1.59"/>
    <n v="-18.61"/>
    <s v=""/>
    <s v=""/>
    <n v="92.43"/>
    <s v="agosto 2024"/>
    <s v=" "/>
    <x v="347"/>
    <s v="MLB2761974452"/>
    <s v="Trust Parts"/>
    <s v="Kit Rolamento Roda Traseira Corsa Frente Montana Le"/>
    <s v=" "/>
    <n v="109.45"/>
    <s v="Premium"/>
    <s v="Não emitida"/>
    <s v="Washington Luiz Da Silva"/>
    <s v="CPF 00131993585"/>
    <s v="Rua Doutor Jerônimo de Campos Freire 375 375, São Paulo - CEP: 05712030, São Paulo"/>
    <s v=" "/>
    <s v=" "/>
    <s v="Washington Luiz Da Silva"/>
    <s v="00131993585"/>
    <s v="Rua Doutor Jerônimo de Campos Freire 375 / Bloco 4 .apart 21 Referencia: Proxima A Etc Paraisópolis Ou Céu - CEP 05712030 - Jardim Parque Morumbi, São Paulo, São Paulo"/>
    <s v="São Paulo"/>
    <s v="São Paulo"/>
    <s v="05712030"/>
    <s v="Brasil"/>
    <s v="Mercado Envios Flex"/>
    <s v="5 de agosto | 16:21"/>
    <s v="5 de agosto | 18:40"/>
    <s v="SUMAIA REGINA MARIANO AMARO DOS SANTOS"/>
    <s v="43681990818"/>
    <s v=" "/>
    <s v=" "/>
    <s v=" "/>
    <s v=" "/>
    <s v=" "/>
    <s v=" "/>
    <s v=" "/>
    <s v=" "/>
    <s v=""/>
    <s v="Não"/>
    <s v=""/>
    <s v="Não"/>
  </r>
  <r>
    <s v="2000006122397317"/>
    <s v="3 de agosto de 2024 19:59 hs."/>
    <s v="Entregue"/>
    <s v="Chegou em 6 de agosto"/>
    <s v="Sim"/>
    <n v="1"/>
    <n v="187.39"/>
    <s v=""/>
    <n v="-31.86"/>
    <n v="-23.95"/>
    <s v=""/>
    <n v="131.58000000000001"/>
    <s v="agosto 2024"/>
    <s v=" "/>
    <x v="214"/>
    <s v="MLB3146143109"/>
    <s v="Trust Parts"/>
    <s v="Bandeja Dianteira Esquerda Com Pivô Fox 2003 A 2014"/>
    <s v=" "/>
    <n v="187.39"/>
    <s v="Premium"/>
    <s v="Não emitida"/>
    <s v="Nelson A Nunes"/>
    <s v="CPF 00377603864"/>
    <s v="Rua Eugênio Caserta 424 424, Sorocaba - CEP: 18066198, São Paulo"/>
    <s v=" "/>
    <s v=" "/>
    <s v="Nelson A Nunes"/>
    <s v="00377603864"/>
    <s v="Rua Eugênio Caserta 424 / Fdos - CEP 18066198 - Jardim Nogueira, Sorocaba, São Paulo"/>
    <s v="Sorocaba"/>
    <s v="São Paulo"/>
    <s v="18066198"/>
    <s v="Brasil"/>
    <s v="Coleta do Mercado Envios"/>
    <s v="6 de agosto | 02:26"/>
    <s v="6 de agosto | 18:03"/>
    <s v="Mercado Envios"/>
    <s v="MEL43681674973LMXDF01"/>
    <s v=" "/>
    <s v=" "/>
    <s v=" "/>
    <s v=" "/>
    <s v=" "/>
    <s v=" "/>
    <s v=" "/>
    <s v=" "/>
    <s v=""/>
    <s v="Não"/>
    <s v=""/>
    <s v="Não"/>
  </r>
  <r>
    <s v="2000008938511458"/>
    <s v="3 de agosto de 2024 18:29 hs."/>
    <s v="Entregue"/>
    <s v="Chegou em 6 de agosto"/>
    <s v="Não"/>
    <n v="1"/>
    <n v="85"/>
    <s v=""/>
    <n v="-14.45"/>
    <n v="-19.95"/>
    <s v=""/>
    <n v="50.6"/>
    <s v="agosto 2024"/>
    <s v="Sim"/>
    <x v="72"/>
    <s v="MLB3279057834"/>
    <s v="Trust Parts"/>
    <s v="Reparo Do Cabo Engate Nissan March"/>
    <s v=" "/>
    <n v="85"/>
    <s v="Premium"/>
    <s v="Não emitida"/>
    <s v="Carlos Alberto Aparecido Bento Carlão"/>
    <s v="CPF 06092444852"/>
    <s v="Rua Espanha 130 - Amador Bueno-Vila Olimpia, Itapevi - CEP: 06683312, São Paulo"/>
    <s v=" "/>
    <s v=" "/>
    <s v="Carlos Alberto Aparecido Bento Carlão"/>
    <s v="06092444852"/>
    <s v="Rua Espanha 130 / Amador Bueno-Vila Olimpia - CEP 06683312 - Vila Olímpia, Itapevi, São Paulo"/>
    <s v="Itapevi"/>
    <s v="São Paulo"/>
    <s v="06683312"/>
    <s v="Brasil"/>
    <s v="Coleta do Mercado Envios"/>
    <s v="6 de agosto | 02:17"/>
    <s v="6 de agosto | 13:28"/>
    <s v="Mercado Envios"/>
    <s v="MEL43681579932LMXDF01"/>
    <s v=" "/>
    <s v=" "/>
    <s v=" "/>
    <s v=" "/>
    <s v=" "/>
    <s v=" "/>
    <s v=" "/>
    <s v=" "/>
    <s v=""/>
    <s v="Não"/>
    <s v=""/>
    <s v="Não"/>
  </r>
  <r>
    <s v="2000008938438618"/>
    <s v="3 de agosto de 2024 18:17 hs."/>
    <s v="Entregue"/>
    <s v="Chegou em 7 de agosto"/>
    <s v="Não"/>
    <n v="1"/>
    <n v="38.61"/>
    <n v="28.46"/>
    <n v="-12.56"/>
    <n v="-28.46"/>
    <s v=""/>
    <n v="26.05"/>
    <s v="agosto 2024"/>
    <s v=" "/>
    <x v="25"/>
    <s v="MLB1845907681"/>
    <s v="Trust Parts"/>
    <s v="Kit Rolamento Roda Traseira Fiesta 1995 1996 1997 1998 99..."/>
    <s v=" "/>
    <n v="38.61"/>
    <s v="Premium"/>
    <s v="Não emitida"/>
    <s v="Viviane Damasceno De Resende Damasceno"/>
    <s v="CPF 09706566619"/>
    <s v="Dr Esperedião 57 57, Rio Preto - CEP: 36130000, Minas Gerais"/>
    <s v=" "/>
    <s v=" "/>
    <s v="Viviane Damasceno De Resende Damasceno"/>
    <s v="09706566619"/>
    <s v="Dr Esperedião 57 / Apartamento 101 Referencia: Ponto De Referencia :bia Festas - CEP 36130000 - Centro, Rio Preto, Minas Gerais"/>
    <s v="Rio Preto"/>
    <s v="Minas Gerais"/>
    <s v="36130000"/>
    <s v="Brasil"/>
    <s v="Coleta do Mercado Envios"/>
    <s v="6 de agosto | 05:03"/>
    <s v="7 de agosto | 12:47"/>
    <s v="Mercado Envios"/>
    <s v="MEL43681379639LMXDF01"/>
    <s v=" "/>
    <s v=" "/>
    <s v=" "/>
    <s v=" "/>
    <s v=" "/>
    <s v=" "/>
    <s v=" "/>
    <s v=" "/>
    <s v=""/>
    <s v="Não"/>
    <s v=""/>
    <s v="Não"/>
  </r>
  <r>
    <s v="2000006121808803"/>
    <s v="3 de agosto de 2024 17:19 hs."/>
    <s v="Entregue"/>
    <s v="Chegou em 7 de agosto"/>
    <s v="Sim"/>
    <n v="1"/>
    <n v="89.7"/>
    <n v="10.27"/>
    <n v="-15.25"/>
    <n v="-34.22"/>
    <s v=""/>
    <n v="50.5"/>
    <s v="agosto 2024"/>
    <s v="Sim"/>
    <x v="337"/>
    <s v="MLB2791660777"/>
    <s v="Trust Parts"/>
    <s v="Par Bieleta Dianteira Peugeot 206 1999 A 2011"/>
    <s v=" "/>
    <n v="89.7"/>
    <s v="Premium"/>
    <s v="Não emitida"/>
    <s v="Patrícia Santos"/>
    <s v="CPF 94645531620"/>
    <s v="Rua Alagoas 511, Barbacena - CEP: 36204030, Minas Gerais"/>
    <s v=" "/>
    <s v=" "/>
    <s v="Patrícia Santos"/>
    <s v="94645531620"/>
    <s v="Rua Alagoas 511 / Referencia: enfrente a Escola Moranguinho - CEP 36204030 - Santa Efigênia, Barbacena, Minas Gerais"/>
    <s v="Barbacena"/>
    <s v="Minas Gerais"/>
    <s v="36204030"/>
    <s v="Brasil"/>
    <s v="Coleta do Mercado Envios"/>
    <s v="6 de agosto | 05:03"/>
    <s v="7 de agosto | 20:15"/>
    <s v="Mercado Envios"/>
    <s v="MEL43681396606LMXDF01"/>
    <s v=" "/>
    <s v=" "/>
    <s v=" "/>
    <s v=" "/>
    <s v=" "/>
    <s v=" "/>
    <s v=" "/>
    <s v=" "/>
    <s v=""/>
    <s v="Não"/>
    <s v=""/>
    <s v="Não"/>
  </r>
  <r>
    <s v="2000006121774683"/>
    <s v="3 de agosto de 2024 17:02 hs."/>
    <s v="Entregue"/>
    <s v="Chegou em 6 de agosto"/>
    <s v="Sim"/>
    <n v="1"/>
    <n v="47.99"/>
    <n v="17.84"/>
    <n v="-14.16"/>
    <n v="-17.84"/>
    <s v=""/>
    <n v="33.83"/>
    <s v="agosto 2024"/>
    <s v=" "/>
    <x v="254"/>
    <s v="MLB3049735738"/>
    <s v="Trust Parts"/>
    <s v="Cabo De Embreagem Celta 2001 A 2016"/>
    <s v=" "/>
    <n v="47.99"/>
    <s v="Premium"/>
    <s v="Não emitida"/>
    <s v="Manuele  Sedovim "/>
    <s v="CPF 11162959703"/>
    <s v="Rua Silva Teles 30, Rio De Janeiro - CEP: 20541110, Rio De Janeiro"/>
    <s v=" "/>
    <s v=" "/>
    <s v="Manuele  Sedovim "/>
    <s v="11162959703"/>
    <s v="Rua Silva Teles 30 / CEP 20541110 - Andaraí, Rio de Janeiro, Rio de Janeiro"/>
    <s v="Rio de Janeiro"/>
    <s v="Rio de Janeiro"/>
    <s v="20541110"/>
    <s v="Brasil"/>
    <s v="Coleta do Mercado Envios"/>
    <s v="5 de agosto | 23:59"/>
    <s v="6 de agosto | 21:34"/>
    <s v="Mercado Envios"/>
    <s v="MEL43681346978LMXDF01"/>
    <s v=" "/>
    <s v=" "/>
    <s v=" "/>
    <s v=" "/>
    <s v=" "/>
    <s v=" "/>
    <s v=" "/>
    <s v=" "/>
    <s v=""/>
    <s v="Não"/>
    <s v=""/>
    <s v="Não"/>
  </r>
  <r>
    <s v="2000008937153824"/>
    <s v="3 de agosto de 2024 15:06 hs."/>
    <s v="Entregue"/>
    <s v="Chegou em 6 de agosto"/>
    <s v="Não"/>
    <n v="1"/>
    <n v="39"/>
    <n v="21.87"/>
    <n v="-12.63"/>
    <n v="-21.87"/>
    <s v=""/>
    <n v="26.37"/>
    <s v="agosto 2024"/>
    <s v=" "/>
    <x v="25"/>
    <s v="MLB1748144147"/>
    <s v="Trust Parts"/>
    <s v="Kit Rolamento Roda Traseira Escort 94 Fiesta 95 Ka 97"/>
    <s v=" "/>
    <n v="39"/>
    <s v="Premium"/>
    <s v="Não emitida"/>
    <s v="Clecio Vagner Pinto Dias"/>
    <s v="CPF 83394354772"/>
    <s v="Rua Coremas 14, Rio de Janeiro - CEP: 23060040, Rio de Janeiro"/>
    <s v=" "/>
    <s v=" "/>
    <s v="Clecio Vagner Pinto Dias"/>
    <s v="83394354772"/>
    <s v="Rua Coremas 14 / Quadra 132 Referencia: Próximo a estrada da tutoia - CEP 23060040 - Cosmos, Rio de Janeiro, Rio de Janeiro"/>
    <s v="Rio de Janeiro"/>
    <s v="Rio de Janeiro"/>
    <s v="23060040"/>
    <s v="Brasil"/>
    <s v="Coleta do Mercado Envios"/>
    <s v="6 de agosto | 01:36"/>
    <s v="6 de agosto | 17:02"/>
    <s v="Mercado Envios"/>
    <s v="MEL43681004328LMXDF01"/>
    <s v=" "/>
    <s v=" "/>
    <s v=" "/>
    <s v=" "/>
    <s v=" "/>
    <s v=" "/>
    <s v=" "/>
    <s v=" "/>
    <s v=""/>
    <s v="Não"/>
    <s v=""/>
    <s v="Não"/>
  </r>
  <r>
    <s v="2000006121332175"/>
    <s v="3 de agosto de 2024 15:03 hs."/>
    <s v="Entregue"/>
    <s v="Chegou em 6 de agosto"/>
    <s v="Sim"/>
    <n v="1"/>
    <n v="169.23"/>
    <n v="1.59"/>
    <n v="-20.309999999999999"/>
    <s v=""/>
    <s v=""/>
    <n v="150.51"/>
    <s v="agosto 2024"/>
    <s v="Sim"/>
    <x v="14"/>
    <s v="MLB2870681781"/>
    <s v="Trust Parts"/>
    <s v="Par Bandeja Fox 2014 Em Diante Com Direção Hidraulica"/>
    <s v=" "/>
    <n v="169.23"/>
    <s v="Clássico"/>
    <s v="Não emitida"/>
    <s v="Hiago Lima Cordeiro"/>
    <s v="CPF 55586781867"/>
    <s v="Rua Tupi 709 - Casa, Barueri - CEP: 06417030, São Paulo"/>
    <s v=" "/>
    <s v=" "/>
    <s v="Hiago Lima Cordeiro"/>
    <s v="55586781867"/>
    <s v="Rua Tupi 709 / Casa - CEP 06417030 - Vila São Silvestre, Barueri, São Paulo"/>
    <s v="Barueri"/>
    <s v="São Paulo"/>
    <s v="06417030"/>
    <s v="Brasil"/>
    <s v="Mercado Envios Flex"/>
    <s v="5 de agosto | 16:34"/>
    <s v="6 de agosto | 15:03"/>
    <s v="CAIO FERNANDO DE JESUS LIMA, CAIO FERNANDO DE JESUS LIMA"/>
    <s v="43680834833"/>
    <s v=" "/>
    <s v=" "/>
    <s v=" "/>
    <s v=" "/>
    <s v=" "/>
    <s v=" "/>
    <s v=" "/>
    <s v=" "/>
    <s v=""/>
    <s v="Não"/>
    <s v=""/>
    <s v="Não"/>
  </r>
  <r>
    <s v="2000008936878394"/>
    <s v="3 de agosto de 2024 14:24 hs."/>
    <s v="Entregue"/>
    <s v="Chegou em 5 de agosto"/>
    <s v="Não"/>
    <n v="1"/>
    <n v="37.76"/>
    <n v="15.9"/>
    <n v="-12.42"/>
    <s v=""/>
    <s v=""/>
    <n v="41.24"/>
    <s v="agosto 2024"/>
    <s v=" "/>
    <x v="107"/>
    <s v="MLB2106956822"/>
    <s v="Trust Parts"/>
    <s v="Kit Pino Guia Bucha Pinça Freio Agile Celta Classic Corsa"/>
    <s v=" "/>
    <n v="37.76"/>
    <s v="Premium"/>
    <s v="Não emitida"/>
    <s v="Gabrielly Letícia De Lima Conde"/>
    <s v="CPF 48074100839"/>
    <s v="Rua Itaguaí 312, Jandira - CEP: 06624130, São Paulo"/>
    <s v=" "/>
    <s v=" "/>
    <s v="Gabrielly Letícia De Lima Conde"/>
    <s v="48074100839"/>
    <s v="Rua Itaguaí 312 / condominio - CEP 06624130 - Jardim Nossa Senhora de Fátima, Jandira, São Paulo"/>
    <s v="Jandira"/>
    <s v="São Paulo"/>
    <s v="06624130"/>
    <s v="Brasil"/>
    <s v="Mercado Envios Flex"/>
    <s v="5 de agosto | 16:03"/>
    <s v="5 de agosto | 19:51"/>
    <s v="CARLOS EDUARDO BUENO DOS SANTOS"/>
    <s v="43680881448"/>
    <s v=" "/>
    <s v=" "/>
    <s v=" "/>
    <s v=" "/>
    <s v=" "/>
    <s v=" "/>
    <s v=" "/>
    <s v=" "/>
    <s v=""/>
    <s v="Não"/>
    <s v=""/>
    <s v="Não"/>
  </r>
  <r>
    <s v="2000006121140375"/>
    <s v="3 de agosto de 2024 14:13 hs."/>
    <s v="Entregue"/>
    <s v="Chegou em 8 de agosto"/>
    <s v="Sim"/>
    <n v="1"/>
    <n v="238.89"/>
    <s v=""/>
    <n v="-40.61"/>
    <n v="-25.95"/>
    <s v=""/>
    <n v="172.33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Fabricia Lopes Silveira Lopes"/>
    <s v="CPF 06400925600"/>
    <s v="Raffiz Abi Chedid 199, São Paulo - CEP: 04937210, São Paulo"/>
    <s v=" "/>
    <s v=" "/>
    <s v="Fabricia Lopes Silveira Lopes"/>
    <s v="06400925600"/>
    <s v="Raffiz Abi Chedid 199 / Casa - CEP 04937210 - vila bom jardim, São Paulo, São Paulo"/>
    <s v="São Paulo"/>
    <s v="São Paulo"/>
    <s v="04937210"/>
    <s v="Brasil"/>
    <s v="Coleta do Mercado Envios"/>
    <s v="7 de agosto | 05:09"/>
    <s v="8 de agosto | 17:01"/>
    <s v="Loggi"/>
    <s v="ML43680850518135551"/>
    <s v="https://www.loggi.com/rastreador/3762947aef/ML43680850518135551"/>
    <s v=" "/>
    <s v=" "/>
    <s v=" "/>
    <s v=" "/>
    <s v=" "/>
    <s v=" "/>
    <s v=" "/>
    <s v=""/>
    <s v="Não"/>
    <s v=""/>
    <s v="Não"/>
  </r>
  <r>
    <s v="2000008936203670"/>
    <s v="3 de agosto de 2024 12:54 hs."/>
    <s v="Entregue"/>
    <s v="Chegou em 7 de agosto"/>
    <s v="Não"/>
    <n v="1"/>
    <n v="41.4"/>
    <n v="14.77"/>
    <n v="-13.04"/>
    <n v="-14.77"/>
    <s v=""/>
    <n v="28.36"/>
    <s v="agosto 2024"/>
    <s v=" "/>
    <x v="25"/>
    <s v="MLB1845922576"/>
    <s v="Trust Parts"/>
    <s v="Kit Rolamento Roda Traseira Ford Ka 1997 1998 1999 2000-2002"/>
    <s v=" "/>
    <n v="41.4"/>
    <s v="Premium"/>
    <s v="Não emitida"/>
    <s v="Camila Rayane da Costa Santos"/>
    <s v="CPF 51673786804"/>
    <s v="Rua Borda da Mata 279 - casa do lado do bar, Várzea Paulista - CEP: 13222281, São Paulo"/>
    <s v=" "/>
    <s v=" "/>
    <s v="Camila Rayane da Costa Santos"/>
    <s v="51673786804"/>
    <s v="Rua Borda da Mata 279 / casa do lado do bar - CEP 13222281 - Jardim América, Várzea Paulista, São Paulo"/>
    <s v="Várzea Paulista"/>
    <s v="São Paulo"/>
    <s v="13222281"/>
    <s v="Brasil"/>
    <s v="Coleta do Mercado Envios"/>
    <s v="6 de agosto | 02:40"/>
    <s v="7 de agosto | 08:54"/>
    <s v="Mercado Envios"/>
    <s v="MEL43680591050LMXDF01"/>
    <s v=" "/>
    <s v=" "/>
    <s v=" "/>
    <s v=" "/>
    <s v=" "/>
    <s v=" "/>
    <s v=" "/>
    <s v=" "/>
    <s v=""/>
    <s v="Não"/>
    <s v=""/>
    <s v="Não"/>
  </r>
  <r>
    <s v="2000008935801484"/>
    <s v="3 de agosto de 2024 11:47 hs."/>
    <s v="Entregue"/>
    <s v="Chegou em 5 de agosto"/>
    <s v="Não"/>
    <n v="1"/>
    <n v="175.99"/>
    <n v="1.59"/>
    <n v="-21.12"/>
    <s v=""/>
    <s v=""/>
    <n v="156.46"/>
    <s v="agosto 2024"/>
    <s v=" "/>
    <x v="60"/>
    <s v="MLB2863957343"/>
    <s v="Trust Parts"/>
    <s v="Bandeja Lado Direito Peugeot 206 Todos 1999 A 2010 Com Pivô"/>
    <s v=" "/>
    <n v="175.99"/>
    <s v="Clássico"/>
    <s v="Não emitida"/>
    <s v="Carlos Eduardo"/>
    <s v="CPF 50303138858"/>
    <s v="Rua A 14 - Casa, Cajamar - CEP: 07789375, São Paulo"/>
    <s v=" "/>
    <s v=" "/>
    <s v="Carlos Eduardo"/>
    <s v="50303138858"/>
    <s v="Rua A 14 / Casa Referencia: Próximo ao restaurante esplendore, mando localização no wpp - CEP 07789375 - Empresarial Gato Preto (Jordanésia), Cajamar, São Paulo"/>
    <s v="Cajamar"/>
    <s v="São Paulo"/>
    <s v="07789375"/>
    <s v="Brasil"/>
    <s v="Mercado Envios Flex"/>
    <s v="5 de agosto | 16:16"/>
    <s v="5 de agosto | 22:31"/>
    <s v="WESLEY ELTON DA SILVA"/>
    <s v="43680412576"/>
    <s v=" "/>
    <s v=" "/>
    <s v=" "/>
    <s v=" "/>
    <s v=" "/>
    <s v=" "/>
    <s v=" "/>
    <s v=" "/>
    <s v=""/>
    <s v="Não"/>
    <s v=""/>
    <s v="Não"/>
  </r>
  <r>
    <s v="2000006120435215"/>
    <s v="3 de agosto de 2024 10:48 hs."/>
    <s v="Entregue"/>
    <s v="Chegou em 6 de agosto"/>
    <s v="Sim"/>
    <n v="1"/>
    <n v="48.3"/>
    <n v="13.72"/>
    <n v="-14.21"/>
    <n v="-13.72"/>
    <s v=""/>
    <n v="34.090000000000003"/>
    <s v="agosto 2024"/>
    <s v="Sim"/>
    <x v="298"/>
    <s v="MLB2787074814"/>
    <s v="Trust Parts"/>
    <s v="2 Kits Pino Dobradiça Porta Uno Mille 1985 A 2011"/>
    <s v=" "/>
    <n v="48.3"/>
    <s v="Premium"/>
    <s v="Não emitida"/>
    <s v="Diogenes Aparecido Angelo"/>
    <s v="CPF 45713772829"/>
    <s v="Rua Guido José Bellon 15, Limeira - CEP: 13487168, São Paulo"/>
    <s v=" "/>
    <s v=" "/>
    <s v="Diogenes Aparecido Angelo"/>
    <s v="45713772829"/>
    <s v="Rua Guido José Bellon 15 / CEP 13487168 - Abílio Pedro, Limeira, São Paulo"/>
    <s v="Limeira"/>
    <s v="São Paulo"/>
    <s v="13487168"/>
    <s v="Brasil"/>
    <s v="Coleta do Mercado Envios"/>
    <s v="6 de agosto | 01:50"/>
    <s v="6 de agosto | 13:19"/>
    <s v="Mercado Envios"/>
    <s v="MEL43680244320LMXDF01"/>
    <s v=" "/>
    <s v=" "/>
    <s v=" "/>
    <s v=" "/>
    <s v=" "/>
    <s v=" "/>
    <s v=" "/>
    <s v=" "/>
    <s v=""/>
    <s v="Não"/>
    <s v=""/>
    <s v="Não"/>
  </r>
  <r>
    <s v="2000006120099887"/>
    <s v="3 de agosto de 2024 08:13 hs."/>
    <s v="Entregue"/>
    <s v="Chegou em 7 de agosto"/>
    <s v="Sim"/>
    <n v="1"/>
    <n v="62.42"/>
    <n v="16.93"/>
    <n v="-13.49"/>
    <n v="-16.93"/>
    <s v=""/>
    <n v="48.93"/>
    <s v="agosto 2024"/>
    <s v=" "/>
    <x v="12"/>
    <s v="MLB2063490455"/>
    <s v="Trust Parts"/>
    <s v="Kit Bieleta Haste Trambulador Peugeot 206 207 1.4 8v 1.6 16v"/>
    <s v=" "/>
    <n v="62.42"/>
    <s v="Clássico"/>
    <s v="Não emitida"/>
    <s v="Rafaela Galera da Silva"/>
    <s v="CPF 50292664885"/>
    <s v="Avenida Alexios Jafet 2394, São Paulo - CEP: 05186005, São Paulo"/>
    <s v=" "/>
    <s v=" "/>
    <s v="Rafaela Galera da Silva"/>
    <s v="50292664885"/>
    <s v="Avenida Alexios Jafet 2394 / Loja I (PetShop) - CEP 05186005 - Vila Aurora, São Paulo, São Paulo"/>
    <s v="São Paulo"/>
    <s v="São Paulo"/>
    <s v="05186005"/>
    <s v="Brasil"/>
    <s v="Coleta do Mercado Envios"/>
    <s v="6 de agosto | 02:35"/>
    <s v="7 de agosto | 18:09"/>
    <s v="Mercado Envios"/>
    <s v="MEL43679753571LMXDF01"/>
    <s v="https://myaccount.mercadolivre.com.br/shipments/43679753571/detail"/>
    <s v=" "/>
    <s v=" "/>
    <s v=" "/>
    <s v=" "/>
    <s v=" "/>
    <s v=" "/>
    <s v=" "/>
    <s v=""/>
    <s v="Não"/>
    <s v=""/>
    <s v="Não"/>
  </r>
  <r>
    <s v="2000008934593282"/>
    <s v="3 de agosto de 2024 06:58 hs."/>
    <s v="Entregue"/>
    <s v="Chegou em 9 de agosto"/>
    <s v="Não"/>
    <n v="1"/>
    <n v="395"/>
    <s v=""/>
    <n v="-67.150000000000006"/>
    <n v="-41.95"/>
    <s v=""/>
    <n v="285.89999999999998"/>
    <s v="agosto 2024"/>
    <s v="Sim"/>
    <x v="181"/>
    <s v="MLB3168142897"/>
    <s v="Trust Parts"/>
    <s v="Par Bandeja Superior Dianteira Com Pivô Hilux 4x4 06 À 20"/>
    <s v=" "/>
    <n v="395"/>
    <s v="Premium"/>
    <s v="Não emitida"/>
    <s v="Christian Bernardo"/>
    <s v="CPF 66534844087"/>
    <s v="Rodovia RS-118 4200 - Soldas Panambi, Gravataí - CEP: 94045340, Rio Grande do Sul"/>
    <s v=" "/>
    <s v=" "/>
    <s v="Christian Bernardo"/>
    <s v="66534844087"/>
    <s v="Rodovia RS-118 4200 / Soldas Panambi - CEP 94045340 - Marrocos, Gravataí, Rio Grande do Sul"/>
    <s v="Gravataí"/>
    <s v="Rio Grande do Sul"/>
    <s v="94045340"/>
    <s v="Brasil"/>
    <s v="Coleta do Mercado Envios"/>
    <s v="7 de agosto | 00:46"/>
    <s v="9 de agosto | 10:29"/>
    <s v="Mercado Envios"/>
    <s v="MEL43679849898LMXDF01"/>
    <s v=" "/>
    <s v=" "/>
    <s v=" "/>
    <s v=" "/>
    <s v=" "/>
    <s v=" "/>
    <s v=" "/>
    <s v=" "/>
    <s v=""/>
    <s v="Não"/>
    <s v=""/>
    <s v="Não"/>
  </r>
  <r>
    <s v="2000008917813838"/>
    <s v="3 de agosto de 2024 03:22 hs."/>
    <s v="Entregue"/>
    <s v="Chegou em 5 de agosto"/>
    <s v="Não"/>
    <n v="1"/>
    <n v="72.58"/>
    <n v="13.9"/>
    <n v="-18.34"/>
    <s v=""/>
    <s v=""/>
    <n v="68.14"/>
    <s v="agosto 2024"/>
    <s v="Sim"/>
    <x v="336"/>
    <s v="MLB2819570451"/>
    <s v="Trust Parts"/>
    <s v="Par Cabo De Freio Fusca 1.200 1.300 E Karmanghia"/>
    <s v=" "/>
    <n v="72.58"/>
    <s v="Premium"/>
    <s v="Não emitida"/>
    <s v="Robson Bosa"/>
    <s v="CPF 13229847865"/>
    <s v="Rua Benedita Maria Barbosa 87, Guarulhos - CEP: 07115100, São Paulo"/>
    <s v=" "/>
    <s v=" "/>
    <s v="Robson Bosa"/>
    <s v="13229847865"/>
    <s v="Rua Benedita Maria Barbosa 87 / CEP 07115100 - Jardim Maia, Guarulhos, São Paulo"/>
    <s v="Guarulhos"/>
    <s v="São Paulo"/>
    <s v="07115100"/>
    <s v="Brasil"/>
    <s v="Mercado Envios Flex"/>
    <s v="5 de agosto | 16:26"/>
    <s v="5 de agosto | 18:13"/>
    <s v="JONATAS GOMES DA SILVA FRANCA"/>
    <s v="43672363584"/>
    <s v=" "/>
    <s v=" "/>
    <s v=" "/>
    <s v=" "/>
    <s v=" "/>
    <s v=" "/>
    <s v=" "/>
    <s v=" "/>
    <s v=""/>
    <s v="Não"/>
    <s v=""/>
    <s v="Não"/>
  </r>
  <r>
    <s v="2000008934264066"/>
    <s v="3 de agosto de 2024 02:16 hs."/>
    <s v="Entregue"/>
    <s v="Chegou em 6 de agosto"/>
    <s v="Não"/>
    <n v="1"/>
    <n v="312.99"/>
    <s v=""/>
    <n v="-37.56"/>
    <n v="-24.95"/>
    <s v=""/>
    <n v="250.48"/>
    <s v="agosto 2024"/>
    <s v=" "/>
    <x v="4"/>
    <s v="MLB3005863215"/>
    <s v="Trust Parts"/>
    <s v="Cabo Duplo Do Trambulador Siena 1.5 1.6 1996 A 2002"/>
    <s v=" "/>
    <n v="312.99"/>
    <s v="Clássico"/>
    <s v="Não emitida"/>
    <s v="Maisa da Silva Lima"/>
    <s v="CPF 17790126750"/>
    <s v="Rua Oto Nunes Ravasco 23 - casa 2, Belford Roxo - CEP: 26178290, Rio de Janeiro"/>
    <s v=" "/>
    <s v=" "/>
    <s v="Maisa da Silva Lima"/>
    <s v="17790126750"/>
    <s v="Rua Oto Nunes Ravasco 23 / casa 2 Referencia: casa amarela com terraço - CEP 26178290 - São Vicente, Belford Roxo, Rio de Janeiro"/>
    <s v="Belford Roxo"/>
    <s v="Rio de Janeiro"/>
    <s v="26178290"/>
    <s v="Brasil"/>
    <s v="Coleta do Mercado Envios"/>
    <s v="6 de agosto | 01:47"/>
    <s v="6 de agosto | 17:51"/>
    <s v="Mercado Envios"/>
    <s v="MEL43679529665LMXDF01"/>
    <s v=" "/>
    <s v=" "/>
    <s v=" "/>
    <s v=" "/>
    <s v=" "/>
    <s v=" "/>
    <s v=" "/>
    <s v=" "/>
    <s v=""/>
    <s v="Não"/>
    <s v=""/>
    <s v="Não"/>
  </r>
  <r>
    <s v="2000008933239820"/>
    <s v="2 de agosto de 2024 22:23 hs."/>
    <s v="Entregue"/>
    <s v="Chegou em 9 de agosto"/>
    <s v="Não"/>
    <n v="1"/>
    <n v="89.99"/>
    <s v=""/>
    <n v="-15.3"/>
    <n v="-21.45"/>
    <s v=""/>
    <n v="53.24"/>
    <s v="agosto 2024"/>
    <s v=" "/>
    <x v="348"/>
    <s v="MLB2807964184"/>
    <s v="Trust Parts"/>
    <s v="Par Bieleta Dianteira C4 Grand Picasso 2008 A 2015"/>
    <s v=" "/>
    <n v="89.99"/>
    <s v="Premium"/>
    <s v="Não emitida"/>
    <s v="Alessandra Dos Santos Conceicao Oliveira"/>
    <s v="CPF 96888644553"/>
    <s v="Rua Minas Azuis 36 - Mercadinho Evalmar, Feira de Santana - CEP: 44091164, Bahia"/>
    <s v=" "/>
    <s v=" "/>
    <s v="Alessandra Dos Santos Conceicao Oliveira"/>
    <s v="96888644553"/>
    <s v="Rua Minas Azuis 36 / Mercadinho Evalmar - CEP 44091164 - Tomba, Feira de Santana, Bahia"/>
    <s v="Feira de Santana"/>
    <s v="Bahia"/>
    <s v="44091164"/>
    <s v="Brasil"/>
    <s v="Coleta do Mercado Envios"/>
    <s v="6 de agosto | 06:15"/>
    <s v="9 de agosto | 09:53"/>
    <s v="Mercado Envios"/>
    <s v="MEL43679116797LMXDF01"/>
    <s v=" "/>
    <s v=" "/>
    <s v=" "/>
    <s v=" "/>
    <s v=" "/>
    <s v=" "/>
    <s v=" "/>
    <s v=" "/>
    <s v=""/>
    <s v="Não"/>
    <s v=""/>
    <s v="Não"/>
  </r>
  <r>
    <s v="2000006118970791"/>
    <s v="2 de agosto de 2024 21:19 hs."/>
    <s v="Entregue"/>
    <s v="Chegou em 7 de agosto"/>
    <s v="Sim"/>
    <n v="1"/>
    <n v="185.27"/>
    <n v="11.63"/>
    <n v="-22.23"/>
    <n v="-35.58"/>
    <s v=""/>
    <n v="139.09"/>
    <s v="agosto 2024"/>
    <s v="Sim"/>
    <x v="349"/>
    <s v="MLB3155776974"/>
    <s v="Trust Parts"/>
    <s v="Bandeja Dianteira Esquerda Sem Pivô Punto 2006 A 2014"/>
    <s v=" "/>
    <n v="185.27"/>
    <s v="Clássico"/>
    <s v="Não emitida"/>
    <s v="Isaias Rufino da Silva"/>
    <s v="CPF 08931858760"/>
    <s v="Rua Diniz Bicalho 140, Castelo - CEP: 29360000, Espírito Santo"/>
    <s v=" "/>
    <s v=" "/>
    <s v="Isaias Rufino da Silva"/>
    <s v="08931858760"/>
    <s v="rua Diniz Bicalho 140 / CEP 29360000 - Esplanada, Castelo, Espírito Santo"/>
    <s v="Castelo"/>
    <s v="Espírito Santo"/>
    <s v="29360000"/>
    <s v="Brasil"/>
    <s v="Coleta do Mercado Envios"/>
    <s v="6 de agosto | 02:24"/>
    <s v="7 de agosto | 12:07"/>
    <s v="Mercado Envios"/>
    <s v="MEL43678929987LMXDF01"/>
    <s v=" "/>
    <s v=" "/>
    <s v=" "/>
    <s v=" "/>
    <s v=" "/>
    <s v=" "/>
    <s v=" "/>
    <s v=" "/>
    <s v=""/>
    <s v="Não"/>
    <s v=""/>
    <s v="Não"/>
  </r>
  <r>
    <s v="2000008932462558"/>
    <s v="2 de agosto de 2024 20:30 hs."/>
    <s v="Entregue"/>
    <s v="Chegou em 7 de agosto"/>
    <s v="Não"/>
    <n v="1"/>
    <n v="203.97"/>
    <s v=""/>
    <n v="-34.67"/>
    <n v="-41.95"/>
    <s v=""/>
    <n v="127.35"/>
    <s v="agosto 2024"/>
    <s v="Sim"/>
    <x v="131"/>
    <s v="MLB3148716588"/>
    <s v="Trust Parts"/>
    <s v="Bandeja Dianteira Direita Sem Pivô Civic 2011 A 2016"/>
    <s v=" "/>
    <n v="203.97"/>
    <s v="Premium"/>
    <s v="Não emitida"/>
    <s v="Claudio Leocadio Alves"/>
    <s v="CPF 79580378487"/>
    <s v="Avenida César Martins Pirajá 1138, Franca - CEP: 14404200, São Paulo"/>
    <s v=" "/>
    <s v=" "/>
    <s v="Claudio Leocadio Alves"/>
    <s v="79580378487"/>
    <s v="Avenida César Martins Pirajá 1138 / CEP 14404200 - Jardim Aeroporto III, Franca, São Paulo"/>
    <s v="Franca"/>
    <s v="São Paulo"/>
    <s v="14404200"/>
    <s v="Brasil"/>
    <s v="Coleta do Mercado Envios"/>
    <s v="7 de agosto | 01:06"/>
    <s v="7 de agosto | 18:32"/>
    <s v="Mercado Envios"/>
    <s v="MEL43678945640LMXDF01"/>
    <s v=" "/>
    <s v=" "/>
    <s v=" "/>
    <s v=" "/>
    <s v=" "/>
    <s v=" "/>
    <s v=" "/>
    <s v=" "/>
    <s v=""/>
    <s v="Não"/>
    <s v=""/>
    <s v="Não"/>
  </r>
  <r>
    <s v="2000008932441822"/>
    <s v="2 de agosto de 2024 20:29 hs."/>
    <s v="Entregue"/>
    <s v="Chegou em 9 de agosto"/>
    <s v="Não"/>
    <n v="1"/>
    <n v="62.42"/>
    <n v="21.96"/>
    <n v="-13.49"/>
    <n v="-21.96"/>
    <s v=""/>
    <n v="48.93"/>
    <s v="agosto 2024"/>
    <s v="Sim"/>
    <x v="12"/>
    <s v="MLB2063490455"/>
    <s v="Trust Parts"/>
    <s v="Kit Bieleta Haste Trambulador Peugeot 206 207 1.4 8v 1.6 16v"/>
    <s v=" "/>
    <n v="62.42"/>
    <s v="Clássico"/>
    <s v="Não emitida"/>
    <s v="Caine  Silva costa "/>
    <s v="CPF 08691841567"/>
    <s v="Av Antônio Carlos Magalhães 71 - Carolina calçados, Itamaraju - CEP: 45836000, Bahia"/>
    <s v=" "/>
    <s v=" "/>
    <s v="Caine  Silva costa "/>
    <s v="08691841567"/>
    <s v="Av Antônio Carlos Magalhães 71 / Carolina calçados - CEP 45836000 - Centro, Itamaraju, Bahia"/>
    <s v="Itamaraju"/>
    <s v="Bahia"/>
    <s v="45836000"/>
    <s v="Brasil"/>
    <s v="Coleta do Mercado Envios"/>
    <s v="6 de agosto | 06:15"/>
    <s v="9 de agosto | 14:35"/>
    <s v="Mercado Envios"/>
    <s v="MEL43678774643LMXDF01"/>
    <s v=" "/>
    <s v=" "/>
    <s v=" "/>
    <s v=" "/>
    <s v=" "/>
    <s v=" "/>
    <s v=" "/>
    <s v=" "/>
    <s v=""/>
    <s v="Não"/>
    <s v=""/>
    <s v="Não"/>
  </r>
  <r>
    <s v="2000008931939812"/>
    <s v="2 de agosto de 2024 19:23 hs."/>
    <s v="Entregue"/>
    <s v="Chegou em 7 de agosto"/>
    <s v="Não"/>
    <n v="1"/>
    <n v="48.3"/>
    <n v="13.5"/>
    <n v="-14.21"/>
    <n v="-13.5"/>
    <s v=""/>
    <n v="34.090000000000003"/>
    <s v="agosto 2024"/>
    <s v="Sim"/>
    <x v="298"/>
    <s v="MLB2787074814"/>
    <s v="Trust Parts"/>
    <s v="2 Kits Pino Dobradiça Porta Uno Mille 1985 A 2011"/>
    <s v=" "/>
    <n v="48.3"/>
    <s v="Premium"/>
    <s v="Não emitida"/>
    <s v="Paulo Sergio"/>
    <s v="CPF 03729586645"/>
    <s v="Rua João Goncalves 143, Pedro Leopoldo - CEP: 33253076, Minas Gerais"/>
    <s v=" "/>
    <s v=" "/>
    <s v="Paulo Sergio"/>
    <s v="03729586645"/>
    <s v="Rua João Goncalves 143 / CEP 33253076 - Fidalgo (Fidalgo), Pedro Leopoldo, Minas Gerais"/>
    <s v="Pedro Leopoldo"/>
    <s v="Minas Gerais"/>
    <s v="33253076"/>
    <s v="Brasil"/>
    <s v="Coleta do Mercado Envios"/>
    <s v="6 de agosto | 01:22"/>
    <s v="7 de agosto | 14:57"/>
    <s v="Mercado Envios"/>
    <s v="MEL43678558851LMXDF01"/>
    <s v=" "/>
    <s v=" "/>
    <s v=" "/>
    <s v=" "/>
    <s v=" "/>
    <s v=" "/>
    <s v=" "/>
    <s v=" "/>
    <s v=""/>
    <s v="Não"/>
    <s v=""/>
    <s v="Não"/>
  </r>
  <r>
    <s v="2000006118198613"/>
    <s v="2 de agosto de 2024 18:06 hs."/>
    <s v="Entregue"/>
    <s v="Chegou em 9 de agosto"/>
    <s v="Sim"/>
    <n v="20"/>
    <n v="780"/>
    <s v=""/>
    <n v="-252.6"/>
    <s v=""/>
    <s v=""/>
    <n v="527.4"/>
    <s v="agosto 2024"/>
    <s v=" "/>
    <x v="25"/>
    <s v="MLB1748144147"/>
    <s v="Trust Parts"/>
    <s v="Kit Rolamento Roda Traseira Escort 94 Fiesta 95 Ka 97"/>
    <s v=" "/>
    <n v="39"/>
    <s v="Premium"/>
    <s v="Não emitida"/>
    <s v="Jose Reis da Silva Neto"/>
    <s v="CPF 40863786553"/>
    <s v="travessa Imaculada Conceição 156 - Ponto do Reboque, Juazeiro - CEP: 48900120, Bahia"/>
    <s v=" "/>
    <s v=" "/>
    <s v="Jose Reis da Silva Neto"/>
    <s v="40863786553"/>
    <s v="travessa Imaculada Conceição 156 / Ponto do Reboque Referencia: na antiga travessa do Jorrinho._x000a_Se estiver fechado entregar na RetoKar a Carlinhos, thaise, Victor ou Graça - CEP 48900120 - Piranga, Juazeiro, Bahia"/>
    <s v="Juazeiro"/>
    <s v="Bahia"/>
    <s v="48900120"/>
    <s v="Brasil"/>
    <s v="Coleta do Mercado Envios"/>
    <s v="6 de agosto | 03:39"/>
    <s v="9 de agosto | 15:18"/>
    <s v="Mercado Envios"/>
    <s v="MEL43678302357LMXDF01"/>
    <s v=" "/>
    <s v=" "/>
    <s v=" "/>
    <s v=" "/>
    <s v=" "/>
    <s v=" "/>
    <s v=" "/>
    <s v=" "/>
    <s v=""/>
    <s v="Não"/>
    <s v=""/>
    <s v="Não"/>
  </r>
  <r>
    <s v="2000008930409566"/>
    <s v="2 de agosto de 2024 16:11 hs."/>
    <s v="Entregue"/>
    <s v="Chegou em 7 de agosto"/>
    <s v="Não"/>
    <n v="1"/>
    <n v="327.99"/>
    <s v=""/>
    <n v="-55.76"/>
    <n v="-24.95"/>
    <s v=""/>
    <n v="247.28"/>
    <s v="agosto 2024"/>
    <s v=" "/>
    <x v="350"/>
    <s v="MLB2648183990"/>
    <s v="Trust Parts"/>
    <s v="Cabo De Engate E Seleção Gm Astra E Zafira 2006 Em Diante"/>
    <s v=" "/>
    <n v="327.99"/>
    <s v="Premium"/>
    <s v="Não emitida"/>
    <s v="Michele De Abre Leite"/>
    <s v="CPF 02832109071"/>
    <s v="Belmiro Antônio Nunes SN - casa laranja, Balneário Arroio do Silva - CEP: 88914000, Santa Catarina"/>
    <s v=" "/>
    <s v=" "/>
    <s v="Michele De Abre Leite"/>
    <s v="02832109071"/>
    <s v="Belmiro Antônio Nunes SN / casa laranja Referencia: casa laranja duas quadra do posto de saúde - CEP 88914000 - golfinho, Balneário Arroio do Silva, Santa Catarina"/>
    <s v="Balneário Arroio do Silva"/>
    <s v="Santa Catarina"/>
    <s v="88914000"/>
    <s v="Brasil"/>
    <s v="Coleta do Mercado Envios"/>
    <s v="6 de agosto | 03:06"/>
    <s v="7 de agosto | 13:54"/>
    <s v="Mercado Envios"/>
    <s v="MEL43677870189LMXDF01"/>
    <s v=" "/>
    <s v=" "/>
    <s v=" "/>
    <s v=" "/>
    <s v=" "/>
    <s v=" "/>
    <s v=" "/>
    <s v=" "/>
    <s v=""/>
    <s v="Não"/>
    <s v=""/>
    <s v="Não"/>
  </r>
  <r>
    <s v="2000008930333916"/>
    <s v="2 de agosto de 2024 16:01 hs."/>
    <s v="Entregue"/>
    <s v="Chegou em 7 de agosto"/>
    <s v="Não"/>
    <n v="1"/>
    <n v="105.98"/>
    <s v=""/>
    <n v="-18.02"/>
    <n v="-22.95"/>
    <s v=""/>
    <n v="65.010000000000005"/>
    <s v="agosto 2024"/>
    <s v="Sim"/>
    <x v="77"/>
    <s v="MLB3123540907"/>
    <s v="Trust Parts"/>
    <s v="Par Pivô Inferior Da Bandeja Dianteira Fiesta 2002 A 2014"/>
    <s v=" "/>
    <n v="105.98"/>
    <s v="Premium"/>
    <s v="Não emitida"/>
    <s v="Ledilson Parreira Dos Santos"/>
    <s v="CPF 09719959746"/>
    <s v="Maria Terreza Andre Lirarez 14 - Andar, Miracema - CEP: 28460000, Rio de Janeiro"/>
    <s v=" "/>
    <s v=" "/>
    <s v="Ledilson Parreira Dos Santos"/>
    <s v="09719959746"/>
    <s v="Maria Terreza Andre Lirarez 14 / Andar Referencia: Perto Do Paif Antigo Campo De Aviação - CEP 28460000 - Vila nova, Miracema, Rio de Janeiro"/>
    <s v="Miracema"/>
    <s v="Rio de Janeiro"/>
    <s v="28460000"/>
    <s v="Brasil"/>
    <s v="Coleta do Mercado Envios"/>
    <s v="6 de agosto | 00:48"/>
    <s v="7 de agosto | 18:46"/>
    <s v="Mercado Envios"/>
    <s v="MEL43678003526LMXDF01"/>
    <s v=" "/>
    <s v=" "/>
    <s v=" "/>
    <s v=" "/>
    <s v=" "/>
    <s v=" "/>
    <s v=" "/>
    <s v=" "/>
    <s v=""/>
    <s v="Não"/>
    <s v=""/>
    <s v="Não"/>
  </r>
  <r>
    <s v="2000008930255772"/>
    <s v="2 de agosto de 2024 15:49 hs."/>
    <s v="Entregue"/>
    <s v="Chegou em 9 de agosto"/>
    <s v="Não"/>
    <n v="1"/>
    <n v="157.9"/>
    <s v=""/>
    <n v="-26.84"/>
    <n v="-24.95"/>
    <s v=""/>
    <n v="106.11"/>
    <s v="agosto 2024"/>
    <s v=" "/>
    <x v="284"/>
    <s v="MLB3111414383"/>
    <s v="Trust Parts"/>
    <s v="Par Bandeja Superior Sem Pivô Chevette 1973 À 1993"/>
    <s v=" "/>
    <n v="157.9"/>
    <s v="Premium"/>
    <s v="Não emitida"/>
    <s v="Marcio Rufino da Silva"/>
    <s v="CPF 03266100140"/>
    <s v="R CACHOEIRA DO CAMPO 1239, Campo Grande - CEP: 79096703, Mato Grosso do Sul"/>
    <s v=" "/>
    <s v=" "/>
    <s v="Marcio Rufino da Silva"/>
    <s v="03266100140"/>
    <s v="R CACHOEIRA DO CAMPO 1239 / LOJA 1 - CEP 79096703 - Portal Caioba Ii, Campo Grande, Mato Grosso do Sul"/>
    <s v="Campo Grande"/>
    <s v="Mato Grosso do Sul"/>
    <s v="79096703"/>
    <s v="Brasil"/>
    <s v="Coleta do Mercado Envios"/>
    <s v="7 de agosto | 06:44"/>
    <s v="9 de agosto | 19:09"/>
    <s v="Mercado Envios"/>
    <s v="MEL43677968790LMXDF01"/>
    <s v="https://myaccount.mercadolivre.com.br/shipments/43677968790/detail"/>
    <s v=" "/>
    <s v=" "/>
    <s v=" "/>
    <s v=" "/>
    <s v=" "/>
    <s v=" "/>
    <s v=" "/>
    <s v=""/>
    <s v="Não"/>
    <s v=""/>
    <s v="Não"/>
  </r>
  <r>
    <s v="2000008929688878"/>
    <s v="2 de agosto de 2024 14:44 hs."/>
    <s v="Entregue"/>
    <s v="Chegou em 7 de agosto"/>
    <s v="Não"/>
    <n v="1"/>
    <n v="19.7"/>
    <n v="14.5"/>
    <n v="-9.35"/>
    <n v="-14.5"/>
    <s v=""/>
    <n v="10.35"/>
    <s v="agosto 2024"/>
    <s v="Sim"/>
    <x v="300"/>
    <s v="MLB2785964753"/>
    <s v="Trust Parts"/>
    <s v="Kit Capa De Pedal Vw Crossfox 2005 A 2021"/>
    <s v=" "/>
    <n v="19.7"/>
    <s v="Premium"/>
    <s v="Não emitida"/>
    <s v="Cristiano Rocha"/>
    <s v="CPF 85091413634"/>
    <s v="Rua Espírito Santo 616, Belo Horizonte - CEP: 30160031, Minas Gerais"/>
    <s v=" "/>
    <s v=" "/>
    <s v="Cristiano Rocha"/>
    <s v="85091413634"/>
    <s v="Rua Espírito Santo 616 / 12 Andar - CEP 30160031 - Centro, Belo Horizonte, Minas Gerais"/>
    <s v="Belo Horizonte"/>
    <s v="Minas Gerais"/>
    <s v="30160031"/>
    <s v="Brasil"/>
    <s v="Coleta do Mercado Envios"/>
    <s v="6 de agosto | 06:19"/>
    <s v="7 de agosto | 12:15"/>
    <s v="Mercado Envios"/>
    <s v="MEL43677532587LMXDF01"/>
    <s v=" "/>
    <s v=" "/>
    <s v=" "/>
    <s v=" "/>
    <s v=" "/>
    <s v=" "/>
    <s v=" "/>
    <s v=" "/>
    <s v=""/>
    <s v="Não"/>
    <s v=""/>
    <s v="Não"/>
  </r>
  <r>
    <s v="2000008929476910"/>
    <s v="2 de agosto de 2024 14:18 hs."/>
    <s v="Entregue"/>
    <s v="Chegou em 6 de agosto"/>
    <s v="Não"/>
    <n v="4"/>
    <n v="232"/>
    <s v=""/>
    <n v="-63.44"/>
    <s v=""/>
    <s v=""/>
    <n v="168.56"/>
    <s v="agosto 2024"/>
    <s v="Sim"/>
    <x v="189"/>
    <s v="MLB2699559775"/>
    <s v="Trust Parts"/>
    <s v="Cabo De Embreagem Ducato 2.8 Turbo Diesel 2004"/>
    <s v=" "/>
    <n v="58"/>
    <s v="Premium"/>
    <s v="Não emitida"/>
    <s v="Adriano jose"/>
    <s v="CPF 03347871650"/>
    <s v="Avenida Édson Penha 120, Três Corações - CEP: 37410712, Minas Gerais"/>
    <s v=" "/>
    <s v=" "/>
    <s v="Adriano jose"/>
    <s v="03347871650"/>
    <s v="Avenida Édson Penha 120 / CEP 37410712 - Jardim Eldorado, Três Corações, Minas Gerais"/>
    <s v="Três Corações"/>
    <s v="Minas Gerais"/>
    <s v="37410712"/>
    <s v="Brasil"/>
    <s v="Coleta do Mercado Envios"/>
    <s v="6 de agosto | 04:16"/>
    <s v="6 de agosto | 17:59"/>
    <s v="Mercado Envios"/>
    <s v="MEL43677438797LMXDF01"/>
    <s v=" "/>
    <s v=" "/>
    <s v=" "/>
    <s v=" "/>
    <s v=" "/>
    <s v=" "/>
    <s v=" "/>
    <s v=" "/>
    <s v=""/>
    <s v="Não"/>
    <s v=""/>
    <s v="Não"/>
  </r>
  <r>
    <s v="2000008929291994"/>
    <s v="2 de agosto de 2024 13:58 hs."/>
    <s v="Entregue"/>
    <s v="Chegou em 6 de agosto"/>
    <s v="Não"/>
    <n v="1"/>
    <n v="149.33000000000001"/>
    <s v=""/>
    <n v="-25.39"/>
    <n v="-21.45"/>
    <s v=""/>
    <n v="102.49"/>
    <s v="agosto 2024"/>
    <s v="Sim"/>
    <x v="175"/>
    <s v="MLB3021596782"/>
    <s v="Trust Parts"/>
    <s v="Cabo Marcha Seleção Palio Weekend Adventure 2009 A 2012"/>
    <s v=" "/>
    <n v="149.33000000000001"/>
    <s v="Premium"/>
    <s v="Não emitida"/>
    <s v="Jucelino Apolinario Delgado"/>
    <s v="CPF 10437620786"/>
    <s v="Rua Dulce Gonçalves da Silva 484 - casa 1, Valença - CEP: 27604020, Rio de Janeiro"/>
    <s v=" "/>
    <s v=" "/>
    <s v="Jucelino Apolinario Delgado"/>
    <s v="10437620786"/>
    <s v="Rua Dulce Gonçalves da Silva 484 / casa 1 Referencia: Casa de esquina antes da Escola Marieta Lopes Ielpo. - CEP 27604020 - João Bonito, Valença, Rio de Janeiro"/>
    <s v="Valença"/>
    <s v="Rio de Janeiro"/>
    <s v="27604020"/>
    <s v="Brasil"/>
    <s v="Coleta do Mercado Envios"/>
    <s v="6 de agosto | 02:55"/>
    <s v="6 de agosto | 20:22"/>
    <s v="Mercado Envios"/>
    <s v="MEL43677525950LMXDF01"/>
    <s v=" "/>
    <s v=" "/>
    <s v=" "/>
    <s v=" "/>
    <s v=" "/>
    <s v=" "/>
    <s v=" "/>
    <s v=" "/>
    <s v=""/>
    <s v="Não"/>
    <s v=""/>
    <s v="Não"/>
  </r>
  <r>
    <s v="2000008929217248"/>
    <s v="2 de agosto de 2024 13:50 hs."/>
    <s v="Entregue"/>
    <s v="Chegou em 5 de agosto"/>
    <s v="Não"/>
    <n v="1"/>
    <n v="193.82"/>
    <n v="1.39"/>
    <n v="-23.26"/>
    <s v=""/>
    <s v=""/>
    <n v="171.95"/>
    <s v="agosto 2024"/>
    <s v=" "/>
    <x v="351"/>
    <s v="MLB3138492206"/>
    <s v="Trust Parts"/>
    <s v="Bandeja Dianteira Direita Com Pivô Renegade 2015 A 2020"/>
    <s v=" "/>
    <n v="193.82"/>
    <s v="Clássico"/>
    <s v="Não emitida"/>
    <s v="Anderson Jonatas De Souza"/>
    <s v="CPF 14999736837"/>
    <s v="Avenida Adélia Chohfi 5540 - sobatidoscar, São Paulo - CEP: 08320390, São Paulo"/>
    <s v=" "/>
    <s v=" "/>
    <s v="Anderson Jonatas De Souza"/>
    <s v="14999736837"/>
    <s v="Avenida Adélia Chohfi 5540 / sobatidoscar - CEP 08320390 - Parque São Rafael, São Paulo, São Paulo"/>
    <s v="São Paulo"/>
    <s v="São Paulo"/>
    <s v="08320390"/>
    <s v="Brasil"/>
    <s v="Mercado Envios Flex"/>
    <s v="5 de agosto | 17:34"/>
    <s v="5 de agosto | 20:04"/>
    <s v="EDMILSON DOS ANJOS 36283772854 EDMILSON DOS ANJOS 36283772854"/>
    <s v="43677491248"/>
    <s v=" "/>
    <s v=" "/>
    <s v=" "/>
    <s v=" "/>
    <s v=" "/>
    <s v=" "/>
    <s v=" "/>
    <s v=" "/>
    <s v=""/>
    <s v="Não"/>
    <s v=""/>
    <s v="Não"/>
  </r>
  <r>
    <s v="2000008927970298"/>
    <s v="2 de agosto de 2024 11:28 hs."/>
    <s v="Entregue"/>
    <s v="Chegou em 2 de agosto"/>
    <s v="Não"/>
    <n v="1"/>
    <n v="67.900000000000006"/>
    <n v="13.9"/>
    <n v="-14.15"/>
    <s v=""/>
    <s v=""/>
    <n v="67.650000000000006"/>
    <s v="agosto 2024"/>
    <s v="Sim"/>
    <x v="9"/>
    <s v="MLB2152564089"/>
    <s v="Trust Parts"/>
    <s v="Par De Kit Pino Guia Bucha Pinça Freio Meriva Zafira Vectra"/>
    <s v=" "/>
    <n v="67.900000000000006"/>
    <s v="Clássico"/>
    <s v="Não emitida"/>
    <s v="Jose Aparecido Gomes Silva"/>
    <s v="CPF 10873699831"/>
    <s v="Rua Dom Pedro II 312 - comercio, Guarulhos - CEP: 07011003, São Paulo"/>
    <s v=" "/>
    <s v=" "/>
    <s v="Jose Aparecido Gomes Silva"/>
    <s v="10873699831"/>
    <s v="Rua Dom Pedro II 312 / comercio Referencia: horário das 9:00 as 17:00 sábado_x000a_de segunda a sexta_x000a_da 9:00 as 18:00 - CEP 07011003 - Centro, Guarulhos, São Paulo"/>
    <s v="Guarulhos"/>
    <s v="São Paulo"/>
    <s v="07011003"/>
    <s v="Brasil"/>
    <s v="Mercado Envios Flex"/>
    <s v="2 de agosto | 16:52"/>
    <s v="2 de agosto | 19:00"/>
    <s v="REIDSON LIMA"/>
    <s v="43676921866"/>
    <s v=" "/>
    <s v=" "/>
    <s v=" "/>
    <s v=" "/>
    <s v=" "/>
    <s v=" "/>
    <s v=" "/>
    <s v=" "/>
    <s v=""/>
    <s v="Não"/>
    <s v=""/>
    <s v="Não"/>
  </r>
  <r>
    <s v="2000008927930440"/>
    <s v="2 de agosto de 2024 11:23 hs."/>
    <s v="Entregue"/>
    <s v="Chegou em 2 de agosto"/>
    <s v="Não"/>
    <n v="1"/>
    <n v="274.04000000000002"/>
    <n v="1.39"/>
    <n v="-46.59"/>
    <s v=""/>
    <s v=""/>
    <n v="228.84"/>
    <s v="agosto 2024"/>
    <s v="Sim"/>
    <x v="272"/>
    <s v="MLB3021764321"/>
    <s v="Trust Parts"/>
    <s v="Par Bandeja Com Pivô Inferior Ecosport 2012 Em Diante"/>
    <s v=" "/>
    <n v="274.04000000000002"/>
    <s v="Premium"/>
    <s v="Não emitida"/>
    <s v="Gilberto José Santos"/>
    <s v="CPF 14916950801"/>
    <s v="Rua Jacques Naude 133, São Paulo - CEP: 03923106, São Paulo"/>
    <s v=" "/>
    <s v=" "/>
    <s v="Gilberto José Santos"/>
    <s v="14916950801"/>
    <s v="Rua Jacques Naude 133 / CEP 03923106 - Parque dos Bancários, São Paulo, São Paulo"/>
    <s v="São Paulo"/>
    <s v="São Paulo"/>
    <s v="03923106"/>
    <s v="Brasil"/>
    <s v="Mercado Envios Flex"/>
    <s v="2 de agosto | 16:41"/>
    <s v="2 de agosto | 17:39"/>
    <s v="WESLEY RIAN RUBIO DE JESUS"/>
    <s v="43676734313"/>
    <s v=" "/>
    <s v=" "/>
    <s v=" "/>
    <s v=" "/>
    <s v=" "/>
    <s v=" "/>
    <s v=" "/>
    <s v=" "/>
    <s v=""/>
    <s v="Não"/>
    <s v=""/>
    <s v="Não"/>
  </r>
  <r>
    <s v="2000008927615624"/>
    <s v="2 de agosto de 2024 10:56 hs."/>
    <s v="Entregue"/>
    <s v="Chegou em 3 de agosto"/>
    <s v="Não"/>
    <n v="1"/>
    <n v="254.72"/>
    <s v=""/>
    <n v="-43.3"/>
    <n v="-25.95"/>
    <s v=""/>
    <n v="185.47"/>
    <s v="agosto 2024"/>
    <s v="Sim"/>
    <x v="34"/>
    <s v="MLB2918851063"/>
    <s v="Trust Parts"/>
    <s v="Par Bandeja Com Pivô Strada 2005 A 2008"/>
    <s v=" "/>
    <n v="254.72"/>
    <s v="Premium"/>
    <s v="Não emitida"/>
    <s v="Fernando Borges Borges"/>
    <s v="CPF 05290296697"/>
    <s v="Rua Major Francisco Anacleto 913, Nova Resende - CEP: 37860000, Minas Gerais"/>
    <s v=" "/>
    <s v=" "/>
    <s v="Fernando Borges Borges"/>
    <s v="05290296697"/>
    <s v="Rua Major Francisco Anacleto 913 / MAJOR FRANCISCO ANACLETO - CEP 37860000 - Centro, Nova Resende, Minas Gerais"/>
    <s v="Nova Resende"/>
    <s v="Minas Gerais"/>
    <s v="37860000"/>
    <s v="Brasil"/>
    <s v="Coleta do Mercado Envios"/>
    <s v="3 de agosto | 01:17"/>
    <s v="3 de agosto | 19:50"/>
    <s v="Mercado Envios"/>
    <s v="MEL43676764388LMXDF01"/>
    <s v=" "/>
    <s v=" "/>
    <s v=" "/>
    <s v=" "/>
    <s v=" "/>
    <s v=" "/>
    <s v=" "/>
    <s v=" "/>
    <s v=""/>
    <s v="Não"/>
    <s v=""/>
    <s v="Não"/>
  </r>
  <r>
    <s v="2000008927114488"/>
    <s v="2 de agosto de 2024 09:30 hs."/>
    <s v="Entregue"/>
    <s v="Chegou em 5 de agosto"/>
    <s v="Não"/>
    <n v="1"/>
    <n v="416.94"/>
    <n v="53.49"/>
    <n v="-70.88"/>
    <n v="-95.44"/>
    <s v=""/>
    <n v="304.11"/>
    <s v="agosto 2024"/>
    <s v=" "/>
    <x v="181"/>
    <s v="MLB3168142897"/>
    <s v="Trust Parts"/>
    <s v="Par Bandeja Superior Dianteira Com Pivô Hilux 4x4 06 À 20"/>
    <s v=" "/>
    <n v="416.94"/>
    <s v="Premium"/>
    <s v="Não emitida"/>
    <s v="HOMERO  ROCHA"/>
    <s v="CPF 04250254380"/>
    <s v="Rua Benjamin Batista 1570, Teresina - CEP: 64019100, Piauí"/>
    <s v=" "/>
    <s v=" "/>
    <s v="HOMERO  ROCHA"/>
    <s v="04250254380"/>
    <s v="Rua Benjamin Batista 1570 / CASA Referencia: Casa com os nomes ABS e valFran escritos no muro da frente. - CEP 64019100 - Vermelha, Teresina, Piauí"/>
    <s v="Teresina"/>
    <s v="Piauí"/>
    <s v="64019100"/>
    <s v="Brasil"/>
    <s v="Coleta do Mercado Envios"/>
    <s v="3 de agosto | 04:50"/>
    <s v="5 de agosto | 07:57"/>
    <s v="Mercado Envios"/>
    <s v="MEL43676352345LMXDF01"/>
    <s v=" "/>
    <s v=" "/>
    <s v=" "/>
    <s v=" "/>
    <s v=" "/>
    <s v=" "/>
    <s v=" "/>
    <s v=" "/>
    <s v=""/>
    <s v="Não"/>
    <s v=""/>
    <s v="Não"/>
  </r>
  <r>
    <s v="2000006115824565"/>
    <s v="2 de agosto de 2024 08:53 hs."/>
    <s v="Entregue"/>
    <s v="Chegou em 7 de agosto"/>
    <s v="Sim"/>
    <n v="2"/>
    <n v="99.4"/>
    <n v="11.75"/>
    <n v="-28.9"/>
    <n v="-11.75"/>
    <s v=""/>
    <n v="70.5"/>
    <s v="agosto 2024"/>
    <s v=" "/>
    <x v="215"/>
    <s v="MLB3103426359"/>
    <s v="Trust Parts"/>
    <s v="Reparo Pino Guia Pinça De Freio Del Rey 1986 Até1991"/>
    <s v=" "/>
    <n v="49.7"/>
    <s v="Premium"/>
    <s v="Não emitida"/>
    <s v="Antonio Carlos Cordeiro Dos Santos"/>
    <s v="CPF 21765534895"/>
    <s v="Rua Orozimbo Tolentino 176, Capelinha - CEP: 39680000, Minas Gerais"/>
    <s v=" "/>
    <s v=" "/>
    <s v="Antonio Carlos Cordeiro Dos Santos"/>
    <s v="21765534895"/>
    <s v="Rua Orozimbo Tolentino 176 / CEP 39680000 - Maria Lúcia, Capelinha, Minas Gerais"/>
    <s v="Capelinha"/>
    <s v="Minas Gerais"/>
    <s v="39680000"/>
    <s v="Brasil"/>
    <s v="Coleta do Mercado Envios"/>
    <s v="3 de agosto | 04:41"/>
    <s v="7 de agosto | 13:20"/>
    <s v="Mercado Envios"/>
    <s v="MEL43676413082LMXDF01"/>
    <s v=" "/>
    <s v=" "/>
    <s v=" "/>
    <s v=" "/>
    <s v=" "/>
    <s v=" "/>
    <s v=" "/>
    <s v=" "/>
    <s v=""/>
    <s v="Não"/>
    <s v=""/>
    <s v="Não"/>
  </r>
  <r>
    <s v="2000008926820396"/>
    <s v="2 de agosto de 2024 08:42 hs."/>
    <s v="Entregue"/>
    <s v="Chegou em 3 de agosto"/>
    <s v="Não"/>
    <n v="1"/>
    <n v="113.7"/>
    <s v=""/>
    <n v="-13.64"/>
    <n v="-20.45"/>
    <s v=""/>
    <n v="79.61"/>
    <s v="agosto 2024"/>
    <s v="Sim"/>
    <x v="325"/>
    <s v="MLB3106693846"/>
    <s v="Trust Parts"/>
    <s v="Kit Reparo Alavanca Cambio Completo Gol Cht  1982 À 2005"/>
    <s v=" "/>
    <n v="113.7"/>
    <s v="Clássico"/>
    <s v="Não emitida"/>
    <s v="Veronica Vitoria de Mello Lemes"/>
    <s v="CPF 44293783806"/>
    <s v="Rua Eufrozino Fernandes do Prado 105, Arealva - CEP: 17162050, São Paulo"/>
    <s v=" "/>
    <s v=" "/>
    <s v="Veronica Vitoria de Mello Lemes"/>
    <s v="44293783806"/>
    <s v="Rua Eufrozino Fernandes do Prado 105 / CEP 17162050 - Conjunto Habitacional Job Garcia Almeida, Arealva, São Paulo"/>
    <s v="Arealva"/>
    <s v="São Paulo"/>
    <s v="17162050"/>
    <s v="Brasil"/>
    <s v="Coleta do Mercado Envios"/>
    <s v="3 de agosto | 01:27"/>
    <s v="3 de agosto | 17:41"/>
    <s v="Mercado Envios"/>
    <s v="MEL43676375842LMXDF01"/>
    <s v=" "/>
    <s v=" "/>
    <s v=" "/>
    <s v=" "/>
    <s v=" "/>
    <s v=" "/>
    <s v=" "/>
    <s v=" "/>
    <s v=""/>
    <s v="Não"/>
    <s v=""/>
    <s v="Não"/>
  </r>
  <r>
    <s v="2000008926666962"/>
    <s v="2 de agosto de 2024 08:06 hs."/>
    <s v="Entregue"/>
    <s v="Chegou em 5 de agosto"/>
    <s v="Não"/>
    <n v="1"/>
    <n v="99"/>
    <s v=""/>
    <n v="-16.829999999999998"/>
    <n v="-21.45"/>
    <s v=""/>
    <n v="60.72"/>
    <s v="agosto 2024"/>
    <s v="Sim"/>
    <x v="122"/>
    <s v="MLB3134632736"/>
    <s v="Trust Parts"/>
    <s v="Par Bieleta Dianteira Ducato 1998 À 2017"/>
    <s v=" "/>
    <n v="99"/>
    <s v="Premium"/>
    <s v="Não emitida"/>
    <s v="valdecir da silva"/>
    <s v="CPF 02401639900"/>
    <s v="Rua Augusto PIccoli 332, Santiago do Sul - CEP: 89854000, Santa Catarina"/>
    <s v=" "/>
    <s v=" "/>
    <s v="valdecir da silva"/>
    <s v="02401639900"/>
    <s v="Rua Augusto PIccoli 332 / Casa - CEP 89854000 - centro, Santiago do Sul, Santa Catarina"/>
    <s v="Santiago do Sul"/>
    <s v="Santa Catarina"/>
    <s v="89854000"/>
    <s v="Brasil"/>
    <s v="Coleta do Mercado Envios"/>
    <s v="3 de agosto | 01:26"/>
    <s v="5 de agosto | 16:47"/>
    <s v="Mercado Envios"/>
    <s v="MEL43676299900LMXDF01"/>
    <s v=" "/>
    <s v=" "/>
    <s v=" "/>
    <s v=" "/>
    <s v=" "/>
    <s v=" "/>
    <s v=" "/>
    <s v=" "/>
    <s v=""/>
    <s v="Não"/>
    <s v=""/>
    <s v="Não"/>
  </r>
  <r>
    <s v="2000008926437362"/>
    <s v="2 de agosto de 2024 06:39 hs."/>
    <s v="Entregue"/>
    <s v="Chegou em 6 de agosto"/>
    <s v="Não"/>
    <n v="1"/>
    <n v="174.36"/>
    <n v="12.6"/>
    <n v="-20.92"/>
    <n v="-38.549999999999997"/>
    <s v=""/>
    <n v="127.49"/>
    <s v="agosto 2024"/>
    <s v=" "/>
    <x v="7"/>
    <s v="MLB2934737060"/>
    <s v="Trust Parts"/>
    <s v="Par Bandeja Sem Pivô Citroen C3 2003 A 2012"/>
    <s v=" "/>
    <n v="174.36"/>
    <s v="Clássico"/>
    <s v="Não emitida"/>
    <s v="Gerles Dos Reis Ferreira"/>
    <s v="CPF 08602569793"/>
    <s v="Avenida Pedro Álvares Cabral 1161 - casa, Linhares - CEP: 29903043, Espírito Santo"/>
    <s v=" "/>
    <s v=" "/>
    <s v="Gerles Dos Reis Ferreira"/>
    <s v="08602569793"/>
    <s v="Avenida Pedro Álvares Cabral 1161 / casa Referencia: frente depósito Gas - CEP 29903043 - Interlagos, Linhares, Espírito Santo"/>
    <s v="Linhares"/>
    <s v="Espírito Santo"/>
    <s v="29903043"/>
    <s v="Brasil"/>
    <s v="Coleta do Mercado Envios"/>
    <s v="3 de agosto | 04:41"/>
    <s v="6 de agosto | 11:43"/>
    <s v="Mercado Envios"/>
    <s v="MEL43676015133LMXDF01"/>
    <s v=" "/>
    <s v=" "/>
    <s v=" "/>
    <s v=" "/>
    <s v=" "/>
    <s v=" "/>
    <s v=" "/>
    <s v=" "/>
    <s v=""/>
    <s v="Não"/>
    <s v=""/>
    <s v="Não"/>
  </r>
  <r>
    <s v="2000008924016962"/>
    <s v="1 de agosto de 2024 20:55 hs."/>
    <s v="Entregue"/>
    <s v="Chegou em 2 de agosto"/>
    <s v="Não"/>
    <n v="1"/>
    <n v="31.09"/>
    <n v="15.9"/>
    <n v="-9.73"/>
    <s v=""/>
    <s v=""/>
    <n v="37.26"/>
    <s v="agosto 2024"/>
    <s v=" "/>
    <x v="282"/>
    <s v="MLB2834452943"/>
    <s v="Trust Parts"/>
    <s v="Cabo De Velocímetro Astra Todos Câmbio Mecânico 1994 A 1996"/>
    <s v=" "/>
    <n v="31.09"/>
    <s v="Clássico"/>
    <s v="Não emitida"/>
    <s v="Eric Vieira"/>
    <s v="CPF 40527455822"/>
    <s v="Rua da Sede 200, Itaquaquecetuba - CEP: 08596300, São Paulo"/>
    <s v=" "/>
    <s v=" "/>
    <s v="Eric Vieira"/>
    <s v="40527455822"/>
    <s v="Rua da Sede 200 / CEP 08596300 - Parque Novo Horizonte, Itaquaquecetuba, São Paulo"/>
    <s v="Itaquaquecetuba"/>
    <s v="São Paulo"/>
    <s v="08596300"/>
    <s v="Brasil"/>
    <s v="Mercado Envios Flex"/>
    <s v="2 de agosto | 16:35"/>
    <s v="2 de agosto | 19:04"/>
    <s v="MARKS LIMA DOS SANTOS"/>
    <s v="43675011243"/>
    <s v=" "/>
    <s v=" "/>
    <s v=" "/>
    <s v=" "/>
    <s v=" "/>
    <s v=" "/>
    <s v=" "/>
    <s v=" "/>
    <s v=""/>
    <s v="Não"/>
    <s v=""/>
    <s v="Não"/>
  </r>
  <r>
    <s v="2000008923761432"/>
    <s v="1 de agosto de 2024 20:26 hs."/>
    <s v="Entregue"/>
    <s v="Chegou em 6 de agosto"/>
    <s v="Não"/>
    <n v="1"/>
    <n v="72.22"/>
    <n v="39.299999999999997"/>
    <n v="-18.28"/>
    <n v="-39.299999999999997"/>
    <s v=""/>
    <n v="53.94"/>
    <s v="agosto 2024"/>
    <s v="Sim"/>
    <x v="255"/>
    <s v="MLB2867435499"/>
    <s v="Trust Parts"/>
    <s v="Bandeja Ld Saveiro G6 2012 Em Diante Com Direção Hidraulica"/>
    <s v=" "/>
    <n v="72.22"/>
    <s v="Premium"/>
    <s v="Não emitida"/>
    <s v="Andriel Kruger Nilson"/>
    <s v="CPF 04734209022"/>
    <s v="Rua Pinheiro Machado 86 - Casa, Seberi - CEP: 98380000, Rio Grande do Sul"/>
    <s v=" "/>
    <s v=" "/>
    <s v="Andriel Kruger Nilson"/>
    <s v="04734209022"/>
    <s v="Rua Pinheiro Machado 86 / Casa Referencia: Lado barbearia - CEP 98380000 - Centro, Seberi, Rio Grande do Sul"/>
    <s v="Seberi"/>
    <s v="Rio Grande do Sul"/>
    <s v="98380000"/>
    <s v="Brasil"/>
    <s v="Coleta do Mercado Envios"/>
    <s v="2 de agosto | 22:32"/>
    <s v="6 de agosto | 09:44"/>
    <s v="Mercado Envios"/>
    <s v="MEL43674905227LMXDF01"/>
    <s v=" "/>
    <s v=" "/>
    <s v=" "/>
    <s v=" "/>
    <s v=" "/>
    <s v=" "/>
    <s v=" "/>
    <s v=" "/>
    <s v=""/>
    <s v="Não"/>
    <s v=""/>
    <s v="Não"/>
  </r>
  <r>
    <s v="2000008923515720"/>
    <s v="1 de agosto de 2024 20:01 hs."/>
    <s v="Entregue"/>
    <s v="Chegou em 30 de agosto"/>
    <s v="Não"/>
    <n v="1"/>
    <n v="200.99"/>
    <n v="91.77"/>
    <n v="-34.17"/>
    <n v="-157.72"/>
    <s v=""/>
    <n v="100.87"/>
    <s v="agosto 2024"/>
    <s v="Sim"/>
    <x v="10"/>
    <s v="MLB2901310329"/>
    <s v="Trust Parts"/>
    <s v="Par Bandeja Com Pivô March 2011 Em Diante"/>
    <s v=" "/>
    <n v="200.99"/>
    <s v="Premium"/>
    <s v="Não emitida"/>
    <s v="BEN HUR DOS REIS MORAES MORAES"/>
    <s v="CPF 28438884253"/>
    <s v="Rua Getúlio Vargas 765, Manicoré - CEP: 69280000, Amazonas"/>
    <s v=" "/>
    <s v=" "/>
    <s v="BEN HUR DOS REIS MORAES MORAES"/>
    <s v="28438884253"/>
    <s v="Rua Getúlio Vargas 765 / CEP 69280000 - Centro, Manicoré, Amazonas"/>
    <s v="Manicoré"/>
    <s v="Amazonas"/>
    <s v="69280000"/>
    <s v="Brasil"/>
    <s v="Coleta do Mercado Envios"/>
    <s v="3 de agosto | 05:44"/>
    <s v="30 de agosto | 12:13"/>
    <s v="Jad Logistica Ltda"/>
    <s v="12108800745120"/>
    <s v="https://www.jadlog.com.br/trackingml.jsp?pedido=12108800745120"/>
    <s v=" "/>
    <s v=" "/>
    <s v=" "/>
    <s v=" "/>
    <s v=" "/>
    <s v=" "/>
    <s v=" "/>
    <s v=""/>
    <s v="Não"/>
    <s v=""/>
    <s v="Não"/>
  </r>
  <r>
    <s v="2000008923280884"/>
    <s v="1 de agosto de 2024 19:33 hs."/>
    <s v="Entregue"/>
    <s v="Chegou em 5 de agosto"/>
    <s v="Não"/>
    <n v="1"/>
    <n v="204.63"/>
    <s v=""/>
    <n v="-24.56"/>
    <n v="-23.95"/>
    <s v=""/>
    <n v="156.12"/>
    <s v="agosto 2024"/>
    <s v="Sim"/>
    <x v="205"/>
    <s v="MLB2996717635"/>
    <s v="Trust Parts"/>
    <s v="Par Bandeja Traseira Uno Fire 2002 A 2011"/>
    <s v=" "/>
    <n v="204.63"/>
    <s v="Clássico"/>
    <s v="Não emitida"/>
    <s v="Luis Henrique Rodrigues Rodrigues"/>
    <s v="CPF 03731546078"/>
    <s v="Avenida Presidente Vargas 858, Rio Grande - CEP: 96202188, Rio Grande do Sul"/>
    <s v=" "/>
    <s v=" "/>
    <s v="Luis Henrique Rodrigues Rodrigues"/>
    <s v="03731546078"/>
    <s v="Avenida Presidente Vargas 858 / de 530531 ao fim - CEP 96202188 - Vila Junção, Rio Grande, Rio Grande do Sul"/>
    <s v="Rio Grande"/>
    <s v="Rio Grande do Sul"/>
    <s v="96202188"/>
    <s v="Brasil"/>
    <s v="Coleta do Mercado Envios"/>
    <s v="3 de agosto | 06:10"/>
    <s v="5 de agosto | 16:53"/>
    <s v="Mercado Envios"/>
    <s v="MEL43674860496LMXDF01"/>
    <s v=" "/>
    <s v=" "/>
    <s v=" "/>
    <s v=" "/>
    <s v=" "/>
    <s v=" "/>
    <s v=" "/>
    <s v=" "/>
    <s v=""/>
    <s v="Não"/>
    <s v=""/>
    <s v="Não"/>
  </r>
  <r>
    <s v="2000008923123586"/>
    <s v="1 de agosto de 2024 19:30 hs."/>
    <s v="Entregue"/>
    <s v="Chegou em 2 de agosto"/>
    <s v="Não"/>
    <n v="1"/>
    <n v="55"/>
    <n v="13.9"/>
    <n v="-15.35"/>
    <s v=""/>
    <s v=""/>
    <n v="53.55"/>
    <s v="agosto 2024"/>
    <s v=" "/>
    <x v="352"/>
    <s v="MLB2089465692"/>
    <s v="Trust Parts"/>
    <s v="Par Bieleta Dianteira Cruze Malibu 2011 Em Diante"/>
    <s v=" "/>
    <n v="55"/>
    <s v="Premium"/>
    <s v="Não emitida"/>
    <s v="Everson soares leite"/>
    <s v="CPF 29445650875"/>
    <s v="Rua das Palmeiras 650 - Apto 2303 bloco 1, Guarulhos - CEP: 07022000, São Paulo"/>
    <s v=" "/>
    <s v=" "/>
    <s v="Everson soares leite"/>
    <s v="29445650875"/>
    <s v="Rua das Palmeiras 650 / Apto 2303 bloco 1 - CEP 07022000 - Gopoúva, Guarulhos, São Paulo"/>
    <s v="Guarulhos"/>
    <s v="São Paulo"/>
    <s v="07022000"/>
    <s v="Brasil"/>
    <s v="Mercado Envios Flex"/>
    <s v="2 de agosto | 16:52"/>
    <s v="2 de agosto | 19:01"/>
    <s v="REIDSON LIMA"/>
    <s v="43674629453"/>
    <s v=" "/>
    <s v=" "/>
    <s v=" "/>
    <s v=" "/>
    <s v=" "/>
    <s v=" "/>
    <s v=" "/>
    <s v=" "/>
    <s v=""/>
    <s v="Não"/>
    <s v=""/>
    <s v="Não"/>
  </r>
  <r>
    <s v="2000006113588797"/>
    <s v="1 de agosto de 2024 18:57 hs."/>
    <s v="Entregue"/>
    <s v="Chegou em 3 de agosto"/>
    <s v="Sim"/>
    <n v="1"/>
    <n v="127.9"/>
    <s v=""/>
    <n v="-21.74"/>
    <n v="-23.95"/>
    <s v=""/>
    <n v="82.21"/>
    <s v="agosto 2024"/>
    <s v="Sim"/>
    <x v="239"/>
    <s v="MLB3054960578"/>
    <s v="Trust Parts"/>
    <s v="Par Bandeja Balança Corsa Classic 1998 A 2016"/>
    <s v=" "/>
    <n v="127.9"/>
    <s v="Premium"/>
    <s v="Não emitida"/>
    <s v="Martins Cândido Ednilson"/>
    <s v="CPF 26282307805"/>
    <s v="Rua Olívio Calegari 190, Sumaré - CEP: 13178609, São Paulo"/>
    <s v=" "/>
    <s v=" "/>
    <s v="Martins Cândido Ednilson"/>
    <s v="26282307805"/>
    <s v="Rua Olívio Calegari 190 / Referencia: casa de esquina - CEP 13178609 - Conjunto Habitacional Angelo Tomazin, Sumaré, São Paulo"/>
    <s v="Sumaré"/>
    <s v="São Paulo"/>
    <s v="13178609"/>
    <s v="Brasil"/>
    <s v="Coleta do Mercado Envios"/>
    <s v="3 de agosto | 02:52"/>
    <s v="3 de agosto | 15:01"/>
    <s v="Mercado Envios"/>
    <s v="MEL43674561317LMXDF01"/>
    <s v=" "/>
    <s v=" "/>
    <s v=" "/>
    <s v=" "/>
    <s v=" "/>
    <s v=" "/>
    <s v=" "/>
    <s v=" "/>
    <s v=""/>
    <s v="Não"/>
    <s v=""/>
    <s v="Não"/>
  </r>
  <r>
    <s v="2000008922816692"/>
    <s v="1 de agosto de 2024 18:38 hs."/>
    <s v="Entregue"/>
    <s v="Chegou em 5 de agosto"/>
    <s v="Não"/>
    <n v="1"/>
    <n v="73.08"/>
    <n v="59.47"/>
    <n v="-14.77"/>
    <n v="-59.47"/>
    <s v=""/>
    <n v="58.31"/>
    <s v="agosto 2024"/>
    <s v="Sim"/>
    <x v="146"/>
    <s v="MLB2900962264"/>
    <s v="Trust Parts"/>
    <s v="Bandeja Com Pivô Lado Direito Versa 2011 Em Diante"/>
    <s v=" "/>
    <n v="73.08"/>
    <s v="Clássico"/>
    <s v="Não emitida"/>
    <s v="Marcos Santos"/>
    <s v="CPF 09570841451"/>
    <s v="Rua Natalicio Lins Madeiros 142, Maceió - CEP: 57045560, Alagoas"/>
    <s v=" "/>
    <s v=" "/>
    <s v="Marcos Santos"/>
    <s v="09570841451"/>
    <s v="Rua Natalicio Lins Madeiros 142 / Ultima casa da rua - CEP 57045560 - Barro Duro, Maceió, Alagoas"/>
    <s v="Maceió"/>
    <s v="Alagoas"/>
    <s v="57045560"/>
    <s v="Brasil"/>
    <s v="Coleta do Mercado Envios"/>
    <s v="3 de agosto | 01:04"/>
    <s v="5 de agosto | 11:43"/>
    <s v="Mercado Envios"/>
    <s v="MEL43674657856LMXDF01"/>
    <s v=" "/>
    <s v=" "/>
    <s v=" "/>
    <s v=" "/>
    <s v=" "/>
    <s v=" "/>
    <s v=" "/>
    <s v=" "/>
    <s v=""/>
    <s v="Não"/>
    <s v=""/>
    <s v="Não"/>
  </r>
  <r>
    <s v="2000008922107958"/>
    <s v="1 de agosto de 2024 18:07 hs."/>
    <s v="Entregue"/>
    <s v="Chegou em 5 de agosto"/>
    <s v="Não"/>
    <n v="1"/>
    <n v="58"/>
    <n v="25.62"/>
    <n v="-15.86"/>
    <n v="-25.62"/>
    <s v=""/>
    <n v="42.14"/>
    <s v="agosto 2024"/>
    <s v=" "/>
    <x v="189"/>
    <s v="MLB1841725062"/>
    <s v="Trust Parts"/>
    <s v="Cabo De Embreagem Ducato(2.8mglu)2001 2002 2003 2004 2005..."/>
    <s v=" "/>
    <n v="58"/>
    <s v="Premium"/>
    <s v="Não emitida"/>
    <s v="denis alves"/>
    <s v="CPF 34480791892"/>
    <s v="Rua Ademir Fortunato de Souza 512, São Sebastião - CEP: 11602370, São Paulo"/>
    <s v=" "/>
    <s v=" "/>
    <s v="denis alves"/>
    <s v="34480791892"/>
    <s v="Rua Ademir Fortunato de Souza 512 / CEP 11602370 - Enseada, São Sebastião, São Paulo"/>
    <s v="São Sebastião"/>
    <s v="São Paulo"/>
    <s v="11602370"/>
    <s v="Brasil"/>
    <s v="Coleta do Mercado Envios"/>
    <s v="3 de agosto | 01:39"/>
    <s v="5 de agosto | 13:13"/>
    <s v="Mercado Envios"/>
    <s v="MEL43674342866LMXDF01"/>
    <s v=" "/>
    <s v=" "/>
    <s v=" "/>
    <s v=" "/>
    <s v=" "/>
    <s v=" "/>
    <s v=" "/>
    <s v=" "/>
    <s v=""/>
    <s v="Não"/>
    <s v=""/>
    <s v="Não"/>
  </r>
  <r>
    <s v="2000008922331126"/>
    <s v="1 de agosto de 2024 17:41 hs."/>
    <s v="Entregue"/>
    <s v="Chegou em 3 de agosto"/>
    <s v="Não"/>
    <n v="1"/>
    <n v="183.87"/>
    <s v=""/>
    <n v="-22.06"/>
    <n v="-73.45"/>
    <s v=""/>
    <n v="88.36"/>
    <s v="agosto 2024"/>
    <s v="Sim"/>
    <x v="10"/>
    <s v="MLB2901284875"/>
    <s v="Trust Parts"/>
    <s v="Par Bandeja Com Pivô March 2011 Em Diante"/>
    <s v=" "/>
    <n v="183.87"/>
    <s v="Clássico"/>
    <s v="Não emitida"/>
    <s v="giovane pereira"/>
    <s v="CPF 29881527805"/>
    <s v="Rua Otis 124, Vinhedo - CEP: 13285008, São Paulo"/>
    <s v=" "/>
    <s v=" "/>
    <s v="giovane pereira"/>
    <s v="29881527805"/>
    <s v="Rua Otis 124 / Casa - CEP 13285008 - Vista Alegre, Vinhedo, São Paulo"/>
    <s v="Vinhedo"/>
    <s v="São Paulo"/>
    <s v="13285008"/>
    <s v="Brasil"/>
    <s v="Coleta do Mercado Envios"/>
    <s v="3 de agosto | 02:38"/>
    <s v="3 de agosto | 09:36"/>
    <s v="Mercado Envios"/>
    <s v="MEL43674274291LMXDF01"/>
    <s v=" "/>
    <s v=" "/>
    <s v=" "/>
    <s v=" "/>
    <s v=" "/>
    <s v=" "/>
    <s v=" "/>
    <s v=" "/>
    <s v=""/>
    <s v="Não"/>
    <s v=""/>
    <s v="Não"/>
  </r>
  <r>
    <s v="2000008922319562"/>
    <s v="1 de agosto de 2024 17:41 hs."/>
    <s v="Entregue"/>
    <s v="Chegou em 3 de agosto"/>
    <s v="Não"/>
    <n v="1"/>
    <n v="240.97"/>
    <s v=""/>
    <n v="-40.96"/>
    <n v="-24.95"/>
    <s v=""/>
    <n v="175.06"/>
    <s v="agosto 2024"/>
    <s v=" "/>
    <x v="353"/>
    <s v="MLB3025063509"/>
    <s v="Trust Parts"/>
    <s v="Par Bandeja Fluence 2011 Á 2018"/>
    <s v=" "/>
    <n v="240.97"/>
    <s v="Premium"/>
    <s v="Não emitida"/>
    <s v="Paulo Sergio da Silva"/>
    <s v="CPF 24312684898"/>
    <s v="Rua João Marques Caldeira 84 - fundos, Ocauçu - CEP: 17540003, São Paulo"/>
    <s v=" "/>
    <s v=" "/>
    <s v="Paulo Sergio da Silva"/>
    <s v="24312684898"/>
    <s v="Rua João Marques Caldeira 84 / fundos - CEP 17540003 - Centro, Ocauçu, São Paulo"/>
    <s v="Ocauçu"/>
    <s v="São Paulo"/>
    <s v="17540003"/>
    <s v="Brasil"/>
    <s v="Coleta do Mercado Envios"/>
    <s v="3 de agosto | 02:16"/>
    <s v="3 de agosto | 15:25"/>
    <s v="Mercado Envios"/>
    <s v="MEL43674438864LMXDF01"/>
    <s v=" "/>
    <s v=" "/>
    <s v=" "/>
    <s v=" "/>
    <s v=" "/>
    <s v=" "/>
    <s v=" "/>
    <s v=" "/>
    <s v=""/>
    <s v="Não"/>
    <s v=""/>
    <s v="Não"/>
  </r>
  <r>
    <s v="2000008922014632"/>
    <s v="1 de agosto de 2024 17:06 hs."/>
    <s v="Entregue"/>
    <s v="Chegou em 2 de agosto"/>
    <s v="Não"/>
    <n v="1"/>
    <n v="73.08"/>
    <n v="15.9"/>
    <n v="-14.77"/>
    <s v=""/>
    <s v=""/>
    <n v="74.209999999999994"/>
    <s v="agosto 2024"/>
    <s v="Sim"/>
    <x v="207"/>
    <s v="MLB2901056542"/>
    <s v="Trust Parts"/>
    <s v="Bandeja Com Pivô Lado Esquerdo Versa  2011 Em Diante"/>
    <s v=" "/>
    <n v="73.08"/>
    <s v="Clássico"/>
    <s v="Não emitida"/>
    <s v="Alan Do Amaral"/>
    <s v="CPF 30414922883"/>
    <s v="Avenida Fernando Vasconcelos Rossi 751 - casa 2, Itaquaquecetuba - CEP: 08572000, São Paulo"/>
    <s v=" "/>
    <s v=" "/>
    <s v="Alan Do Amaral"/>
    <s v="30414922883"/>
    <s v="Avenida Fernando Vasconcelos Rossi 751 / casa 2 Referencia: próximo a faculdade - CEP 08572000 - Pedreira, Itaquaquecetuba, São Paulo"/>
    <s v="Itaquaquecetuba"/>
    <s v="São Paulo"/>
    <s v="08572000"/>
    <s v="Brasil"/>
    <s v="Mercado Envios Flex"/>
    <s v="2 de agosto | 16:35"/>
    <s v="2 de agosto | 19:23"/>
    <s v="MARKS LIMA DOS SANTOS"/>
    <s v="43674294036"/>
    <s v=" "/>
    <s v=" "/>
    <s v=" "/>
    <s v=" "/>
    <s v=" "/>
    <s v=" "/>
    <s v=" "/>
    <s v=" "/>
    <s v=""/>
    <s v="Não"/>
    <s v=""/>
    <s v="Não"/>
  </r>
  <r>
    <s v="2000006112947787"/>
    <s v="1 de agosto de 2024 16:45 hs."/>
    <s v="Entregue"/>
    <s v="Chegou em 2 de agosto"/>
    <s v="Sim"/>
    <n v="1"/>
    <n v="42.49"/>
    <n v="15.9"/>
    <n v="-13.22"/>
    <s v=""/>
    <s v=""/>
    <n v="45.17"/>
    <s v="agosto 2024"/>
    <s v="Sim"/>
    <x v="179"/>
    <s v="MLB3247052923"/>
    <s v="Trust Parts"/>
    <s v="Cabo De Capô Com Alavanca Montana 2003 Em Diante"/>
    <s v=" "/>
    <n v="42.49"/>
    <s v="Premium"/>
    <s v="Não emitida"/>
    <s v="Anna Luisa Sampaio"/>
    <s v="CPF 46070688880"/>
    <s v="Rua João de Laet 1399, São Paulo - CEP: 02410010, São Paulo"/>
    <s v=" "/>
    <s v=" "/>
    <s v="Anna Luisa Sampaio"/>
    <s v="46070688880"/>
    <s v="Rua João de Laet 1399 / CEP 02410010 - Vila Aurora (Zona Norte), São Paulo, São Paulo"/>
    <s v="São Paulo"/>
    <s v="São Paulo"/>
    <s v="02410010"/>
    <s v="Brasil"/>
    <s v="Mercado Envios Flex"/>
    <s v="2 de agosto | 16:14"/>
    <s v="2 de agosto | 21:34"/>
    <s v="PEREIRALEANDROLINS PEREIRALEANDROLINS"/>
    <s v="43674038839"/>
    <s v=" "/>
    <s v=" "/>
    <s v=" "/>
    <s v=" "/>
    <s v=" "/>
    <s v=" "/>
    <s v=" "/>
    <s v=" "/>
    <s v=""/>
    <s v="Não"/>
    <s v=""/>
    <s v="Não"/>
  </r>
  <r>
    <s v="2000006112864059"/>
    <s v="1 de agosto de 2024 16:29 hs."/>
    <s v="Entregue"/>
    <s v="Chegou em 5 de agosto"/>
    <s v="Sim"/>
    <n v="1"/>
    <n v="210.69"/>
    <n v="24.29"/>
    <n v="-35.82"/>
    <n v="-50.24"/>
    <s v=""/>
    <n v="148.91999999999999"/>
    <s v="agosto 2024"/>
    <s v="Sim"/>
    <x v="205"/>
    <s v="MLB2996474359"/>
    <s v="Trust Parts"/>
    <s v="Par Bandeja Traseira Uno Fire 2002 A 2011"/>
    <s v=" "/>
    <n v="210.69"/>
    <s v="Premium"/>
    <s v="Não emitida"/>
    <s v="vanilson souza"/>
    <s v="CPF 01358188424"/>
    <s v="Rua João de Melo Cavalcante 51, Arcoverde - CEP: 56504045, Pernambuco"/>
    <s v=" "/>
    <s v=" "/>
    <s v="vanilson souza"/>
    <s v="01358188424"/>
    <s v="Rua João de Melo Cavalcante 51 / casa - CEP 56504045 - Cardeal, Arcoverde, Pernambuco"/>
    <s v="Arcoverde"/>
    <s v="Pernambuco"/>
    <s v="56504045"/>
    <s v="Brasil"/>
    <s v="Coleta do Mercado Envios"/>
    <s v="3 de agosto | 01:04"/>
    <s v="5 de agosto | 12:26"/>
    <s v="Mercado Envios"/>
    <s v="MEL43674128950LMXDF01"/>
    <s v=" "/>
    <s v=" "/>
    <s v=" "/>
    <s v=" "/>
    <s v=" "/>
    <s v=" "/>
    <s v=" "/>
    <s v=" "/>
    <s v=""/>
    <s v="Não"/>
    <s v=""/>
    <s v="Não"/>
  </r>
  <r>
    <s v="2000006112805807"/>
    <s v="1 de agosto de 2024 16:17 hs."/>
    <s v="Entregue"/>
    <s v="Chegou em 6 de agosto"/>
    <s v="Sim"/>
    <n v="1"/>
    <n v="312.99"/>
    <s v=""/>
    <n v="-37.56"/>
    <n v="-22.95"/>
    <s v=""/>
    <n v="252.48"/>
    <s v="agosto 2024"/>
    <s v="Sim"/>
    <x v="4"/>
    <s v="MLB3005808489"/>
    <s v="Trust Parts"/>
    <s v="Cabo Duplo Do Trambulador Palio 1.0 1996 A 2000"/>
    <s v=" "/>
    <n v="312.99"/>
    <s v="Clássico"/>
    <s v="Não emitida"/>
    <s v="paulo carneiro"/>
    <s v="CPF 16825832794"/>
    <s v="Rua Castelo Branco 171, Pedro Canário - CEP: 29970000, Espírito Santo"/>
    <s v=" "/>
    <s v=" "/>
    <s v="paulo carneiro"/>
    <s v="16825832794"/>
    <s v="Rua Castelo Branco 171 / CEP 29970000 - Santa Rita, Pedro Canário, Espírito Santo"/>
    <s v="Pedro Canário"/>
    <s v="Espírito Santo"/>
    <s v="29970000"/>
    <s v="Brasil"/>
    <s v="Coleta do Mercado Envios"/>
    <s v="3 de agosto | 04:41"/>
    <s v="6 de agosto | 17:15"/>
    <s v="Mercado Envios"/>
    <s v="MEL43674080382LMXDF01"/>
    <s v=" "/>
    <s v=" "/>
    <s v=" "/>
    <s v=" "/>
    <s v=" "/>
    <s v=" "/>
    <s v=" "/>
    <s v=" "/>
    <s v=""/>
    <s v="Não"/>
    <s v=""/>
    <s v="Não"/>
  </r>
  <r>
    <s v="2000008920423168"/>
    <s v="1 de agosto de 2024 14:13 hs."/>
    <s v="Entregue"/>
    <s v="Chegou em 3 de agosto"/>
    <s v="Não"/>
    <n v="1"/>
    <n v="124.99"/>
    <s v=""/>
    <n v="-21.25"/>
    <n v="-22.95"/>
    <s v=""/>
    <n v="80.790000000000006"/>
    <s v="agosto 2024"/>
    <s v="Sim"/>
    <x v="76"/>
    <s v="MLB1720314207"/>
    <s v="Trust Parts"/>
    <s v="Par Reparo Rolamento Eixo Traseiro Palio Weekend Marea Brava"/>
    <s v=" "/>
    <n v="124.99"/>
    <s v="Premium"/>
    <s v="Não emitida"/>
    <s v="Paulo Augusto"/>
    <s v="CPF 10829691685"/>
    <s v="Rua Lourival Soares Gouvea 53 - AP 108 bloco B, Belo Horizonte - CEP: 31580560, Minas Gerais"/>
    <s v=" "/>
    <s v=" "/>
    <s v="Paulo Augusto"/>
    <s v="10829691685"/>
    <s v="Rua Lourival Soares Gouvea 53 / AP 108 bloco B - CEP 31580560 - Céu Azul, Belo Horizonte, Minas Gerais"/>
    <s v="Belo Horizonte"/>
    <s v="Minas Gerais"/>
    <s v="31580560"/>
    <s v="Brasil"/>
    <s v="Coleta do Mercado Envios"/>
    <s v="2 de agosto | 01:08"/>
    <s v="3 de agosto | 11:15"/>
    <s v="Mercado Envios"/>
    <s v="MEL43673387631LMXDF01"/>
    <s v=" "/>
    <s v=" "/>
    <s v=" "/>
    <s v=" "/>
    <s v=" "/>
    <s v=" "/>
    <s v=" "/>
    <s v=" "/>
    <s v=""/>
    <s v="Não"/>
    <s v=""/>
    <s v="Não"/>
  </r>
  <r>
    <s v="2000008920361770"/>
    <s v="1 de agosto de 2024 14:07 hs."/>
    <s v="Entregue"/>
    <s v="Chegou em 2 de agosto"/>
    <s v="Não"/>
    <n v="1"/>
    <n v="148.61000000000001"/>
    <s v=""/>
    <n v="-25.26"/>
    <n v="-23.95"/>
    <s v=""/>
    <n v="99.4"/>
    <s v="agosto 2024"/>
    <s v=" "/>
    <x v="121"/>
    <s v="MLB2918633257"/>
    <s v="Trust Parts"/>
    <s v="Bandeja Inferior Direita Com Pivô Idea Adventure 2006 A 2016"/>
    <s v=" "/>
    <n v="148.61000000000001"/>
    <s v="Premium"/>
    <s v="Não emitida"/>
    <s v="jobson manoel da silva melo"/>
    <s v="CPF 09822373759"/>
    <s v="Avenida São Josemaria Escrivá 560 - portaria bloco 8, Rio de Janeiro - CEP: 22753200, Rio de Janeiro"/>
    <s v=" "/>
    <s v=" "/>
    <s v="jobson manoel da silva melo"/>
    <s v="09822373759"/>
    <s v="Avenida São Josemaria Escrivá 560 / portaria bloco 8 Referencia: fica no condomínio moradas do Itanhangá - CEP 22753200 - Itanhangá, Rio de Janeiro, Rio de Janeiro"/>
    <s v="Rio de Janeiro"/>
    <s v="Rio de Janeiro"/>
    <s v="22753200"/>
    <s v="Brasil"/>
    <s v="Coleta do Mercado Envios"/>
    <s v="2 de agosto | 01:32"/>
    <s v="2 de agosto | 18:06"/>
    <s v="Mercado Envios"/>
    <s v="MEL43673529890LMXDF01"/>
    <s v=" "/>
    <s v=" "/>
    <s v=" "/>
    <s v=" "/>
    <s v=" "/>
    <s v=" "/>
    <s v=" "/>
    <s v=" "/>
    <s v=""/>
    <s v="Não"/>
    <s v=""/>
    <s v="Não"/>
  </r>
  <r>
    <s v="2000008920239608"/>
    <s v="1 de agosto de 2024 13:57 hs."/>
    <s v="Entregue"/>
    <s v="Chegou em 2 de agosto"/>
    <s v="Não"/>
    <n v="1"/>
    <n v="185.89"/>
    <s v=""/>
    <n v="-31.6"/>
    <n v="-25.95"/>
    <s v=""/>
    <n v="128.34"/>
    <s v="agosto 2024"/>
    <s v="Sim"/>
    <x v="212"/>
    <s v="MLB3069941715"/>
    <s v="Trust Parts"/>
    <s v="Bandeja Esquerda Com Pivô Uno Vivace 2010 Em Diante"/>
    <s v=" "/>
    <n v="185.89"/>
    <s v="Premium"/>
    <s v="Não emitida"/>
    <s v="Claudinei de Oliveira"/>
    <s v="CPF 27093099807"/>
    <s v="Rua Paulino Aires de Aguirre 2038, Salto - CEP: 13323452, São Paulo"/>
    <s v=" "/>
    <s v=" "/>
    <s v="Claudinei de Oliveira"/>
    <s v="27093099807"/>
    <s v="Rua Paulino Aires de Aguirre 2038 / CEP 13323452 - Jardim Santa Efigênia, Salto, São Paulo"/>
    <s v="Salto"/>
    <s v="São Paulo"/>
    <s v="13323452"/>
    <s v="Brasil"/>
    <s v="Coleta do Mercado Envios"/>
    <s v="2 de agosto | 02:51"/>
    <s v="2 de agosto | 18:16"/>
    <s v="Mercado Envios"/>
    <s v="MEL43673473708LMXDF01"/>
    <s v=" "/>
    <s v=" "/>
    <s v=" "/>
    <s v=" "/>
    <s v=" "/>
    <s v=" "/>
    <s v=" "/>
    <s v=" "/>
    <s v=""/>
    <s v="Não"/>
    <s v=""/>
    <s v="Não"/>
  </r>
  <r>
    <s v="2000008919932832"/>
    <s v="1 de agosto de 2024 13:21 hs."/>
    <s v="Entregue"/>
    <s v="Chegou em 2 de agosto"/>
    <s v="Não"/>
    <n v="1"/>
    <n v="59.24"/>
    <n v="18.600000000000001"/>
    <n v="-13.11"/>
    <n v="-18.600000000000001"/>
    <s v=""/>
    <n v="46.13"/>
    <s v="agosto 2024"/>
    <s v=" "/>
    <x v="12"/>
    <s v="MLB2063490455"/>
    <s v="Trust Parts"/>
    <s v="Kit Bieleta Haste Trambulador Peugeot 206 207 1.4 8v 1.6 16v"/>
    <s v=" "/>
    <n v="59.24"/>
    <s v="Clássico"/>
    <s v="Não emitida"/>
    <s v="Cosmo Leonardo D Addario"/>
    <s v="CPF 29611723814"/>
    <s v="Rua Espírito Santo 1591, Avaré - CEP: 18701110, São Paulo"/>
    <s v=" "/>
    <s v=" "/>
    <s v="Cosmo Leonardo D Addario"/>
    <s v="29611723814"/>
    <s v="Rua Espírito Santo 1591 / CEP 18701110 - Centro, Avaré, São Paulo"/>
    <s v="Avaré"/>
    <s v="São Paulo"/>
    <s v="18701110"/>
    <s v="Brasil"/>
    <s v="Coleta do Mercado Envios"/>
    <s v="2 de agosto | 01:31"/>
    <s v="2 de agosto | 11:11"/>
    <s v="Mercado Envios"/>
    <s v="MEL43673333560LMXDF01"/>
    <s v=" "/>
    <s v=" "/>
    <s v=" "/>
    <s v=" "/>
    <s v=" "/>
    <s v=" "/>
    <s v=" "/>
    <s v=" "/>
    <s v=""/>
    <s v="Não"/>
    <s v=""/>
    <s v="Não"/>
  </r>
  <r>
    <s v="2000006111674501"/>
    <s v="1 de agosto de 2024 12:37 hs."/>
    <s v="Entregue"/>
    <s v="Chegou em 5 de agosto"/>
    <s v="Sim"/>
    <n v="2"/>
    <n v="78"/>
    <n v="30.1"/>
    <n v="-25.26"/>
    <n v="-30.1"/>
    <s v=""/>
    <n v="52.74"/>
    <s v="agosto 2024"/>
    <s v="Sim"/>
    <x v="25"/>
    <s v="MLB1748144147"/>
    <s v="Trust Parts"/>
    <s v="Kit Rolamento Roda Traseira Escort 94 Fiesta 95 Ka 97"/>
    <s v=" "/>
    <n v="39"/>
    <s v="Premium"/>
    <s v="Não emitida"/>
    <s v="Simone Alves Soares"/>
    <s v="CPF 10327267763"/>
    <s v="Avenida Beira Rio 60 60, Araruama - CEP: 28981125, Rio de Janeiro"/>
    <s v=" "/>
    <s v=" "/>
    <s v="Simone Alves Soares"/>
    <s v="10327267763"/>
    <s v="Avenida Beira Rio 60 / ao lado da igreja - CEP 28981125 - Rio do Limão, Araruama, Rio de Janeiro"/>
    <s v="Araruama"/>
    <s v="Rio de Janeiro"/>
    <s v="28981125"/>
    <s v="Brasil"/>
    <s v="Coleta do Mercado Envios"/>
    <s v="2 de agosto | 03:05"/>
    <s v="5 de agosto | 14:45"/>
    <s v="Mercado Envios"/>
    <s v="MEL43673140366LMXDF01"/>
    <s v=" "/>
    <s v=" "/>
    <s v=" "/>
    <s v=" "/>
    <s v=" "/>
    <s v=" "/>
    <s v=" "/>
    <s v=" "/>
    <s v=""/>
    <s v="Não"/>
    <s v=""/>
    <s v="Não"/>
  </r>
  <r>
    <s v="2000006111676225"/>
    <s v="1 de agosto de 2024 12:37 hs."/>
    <s v="Entregue"/>
    <s v="Chegou em 5 de agosto"/>
    <s v="Sim"/>
    <n v="1"/>
    <n v="99.9"/>
    <s v=""/>
    <n v="-16.98"/>
    <n v="-24.95"/>
    <s v=""/>
    <n v="57.97"/>
    <s v="agosto 2024"/>
    <s v="Sim"/>
    <x v="56"/>
    <s v="MLB2816526366"/>
    <s v="Trust Parts"/>
    <s v="Cabo De Freio Gol G2 Todos Traseiro 1994 A 2002"/>
    <s v=" "/>
    <n v="99.9"/>
    <s v="Premium"/>
    <s v="Não emitida"/>
    <s v="gilvan gilvan de jesus Santana"/>
    <s v="CPF 03586930550"/>
    <s v="Rua Santa Brígida 173, Alagoinhas - CEP: 48012334, Bahia"/>
    <s v=" "/>
    <s v=" "/>
    <s v="gilvan gilvan de jesus Santana"/>
    <s v="03586930550"/>
    <s v="Rua Santa Brígida 173 / CEP 48012334 - Pirinel, Alagoinhas, Bahia"/>
    <s v="Alagoinhas"/>
    <s v="Bahia"/>
    <s v="48012334"/>
    <s v="Brasil"/>
    <s v="Coleta do Mercado Envios"/>
    <s v="2 de agosto | 04:02"/>
    <s v="5 de agosto | 14:33"/>
    <s v="Mercado Envios"/>
    <s v="MEL43673140388LMXDF01"/>
    <s v=" "/>
    <s v=" "/>
    <s v=" "/>
    <s v=" "/>
    <s v=" "/>
    <s v=" "/>
    <s v=" "/>
    <s v=" "/>
    <s v=""/>
    <s v="Não"/>
    <s v=""/>
    <s v="Não"/>
  </r>
  <r>
    <s v="2000006111500203"/>
    <s v="1 de agosto de 2024 12:02 hs."/>
    <s v="Entregue"/>
    <s v="Chegou em 1 de agosto"/>
    <s v="Sim"/>
    <n v="1"/>
    <n v="309.69"/>
    <n v="0.89"/>
    <n v="-52.65"/>
    <s v=""/>
    <s v=""/>
    <n v="257.93"/>
    <s v="agosto 2024"/>
    <s v="Sim"/>
    <x v="217"/>
    <s v="MLB3077049309"/>
    <s v="Trust Parts"/>
    <s v="Par Bandeja Inferior Com Pivô Meriva 2003 A 2012"/>
    <s v=" "/>
    <n v="309.69"/>
    <s v="Premium"/>
    <s v="Não emitida"/>
    <s v="Rosimeire Rita Tavares"/>
    <s v="CPF 15449278861"/>
    <s v="Rua Diogo Marques Lucas 8, São Paulo - CEP: 08040280, São Paulo"/>
    <s v=" "/>
    <s v=" "/>
    <s v="Rosimeire Rita Tavares"/>
    <s v="15449278861"/>
    <s v="Rua Diogo Marques Lucas 8 / Casa 1 - CEP 08040280 - Vila Carolina, São Paulo, São Paulo"/>
    <s v="São Paulo"/>
    <s v="São Paulo"/>
    <s v="08040280"/>
    <s v="Brasil"/>
    <s v="Mercado Envios Flex"/>
    <s v="1 de agosto | 17:02"/>
    <s v="1 de agosto | 17:19"/>
    <s v="TRUSTPARTSTRUSTPARTS"/>
    <s v="43672991392"/>
    <s v=" "/>
    <s v=" "/>
    <s v=" "/>
    <s v=" "/>
    <s v=" "/>
    <s v=" "/>
    <s v=" "/>
    <s v=" "/>
    <s v=""/>
    <s v="Não"/>
    <s v=""/>
    <s v="Não"/>
  </r>
  <r>
    <s v="2000008918317562"/>
    <s v="1 de agosto de 2024 10:33 hs."/>
    <s v="Entregue"/>
    <s v="Chegou em 2 de agosto"/>
    <s v="Não"/>
    <n v="1"/>
    <n v="44.49"/>
    <n v="17.84"/>
    <n v="-11.34"/>
    <n v="-17.84"/>
    <s v=""/>
    <n v="33.15"/>
    <s v="agosto 2024"/>
    <s v=" "/>
    <x v="20"/>
    <s v="MLB2819153137"/>
    <s v="Trust Parts"/>
    <s v="Cabo De Embreagem Parati Saveiro Gol  94 95  96 97 98"/>
    <s v=" "/>
    <n v="44.49"/>
    <s v="Clássico"/>
    <s v="Não emitida"/>
    <s v="Alex Sandro Santos Pereira"/>
    <s v="CPF 11653319771"/>
    <s v="Avenida São Josemaria Escrivá 560 - Bloco 2 Apt 706, Rio de Janeiro - CEP: 22753200, Rio de Janeiro"/>
    <s v=" "/>
    <s v=" "/>
    <s v="Alex Sandro Santos Pereira"/>
    <s v="11653319771"/>
    <s v="Avenida São Josemaria Escrivá 560 / Bloco 2 Apt 706 - CEP 22753200 - Itanhangá, Rio de Janeiro, Rio de Janeiro"/>
    <s v="Rio de Janeiro"/>
    <s v="Rio de Janeiro"/>
    <s v="22753200"/>
    <s v="Brasil"/>
    <s v="Coleta do Mercado Envios"/>
    <s v="2 de agosto | 01:32"/>
    <s v="2 de agosto | 17:38"/>
    <s v="Mercado Envios"/>
    <s v="MEL43672605960LMXDF01"/>
    <s v=" "/>
    <s v=" "/>
    <s v=" "/>
    <s v=" "/>
    <s v=" "/>
    <s v=" "/>
    <s v=" "/>
    <s v=" "/>
    <s v=""/>
    <s v="Não"/>
    <s v=""/>
    <s v="Não"/>
  </r>
  <r>
    <s v="2000006111064425"/>
    <s v="1 de agosto de 2024 10:31 hs."/>
    <s v="Entregue"/>
    <s v="Chegou em 5 de agosto"/>
    <s v="Sim"/>
    <n v="1"/>
    <n v="85"/>
    <s v=""/>
    <n v="-14.45"/>
    <n v="-21.45"/>
    <s v=""/>
    <n v="49.1"/>
    <s v="agosto 2024"/>
    <s v="Sim"/>
    <x v="31"/>
    <s v="MLB3146029133"/>
    <s v="Trust Parts"/>
    <s v="Par Pivô Bandeja Dianteira Fox 2003 A 2014"/>
    <s v=" "/>
    <n v="85"/>
    <s v="Premium"/>
    <s v="Não emitida"/>
    <s v="JUNIOR S DE JESUS LTDA"/>
    <s v="CNPJ 41091056000186"/>
    <s v="Avenida Euclídes Da Cunha 36 - comercio, Canudos - CEP: 48520000, Bahia"/>
    <s v="Contribuinte"/>
    <s v="177291773"/>
    <s v="JUNIOR S DE JESUS LTDA"/>
    <s v="41091056000186"/>
    <s v="Avenida Euclídes da Cunha 36 / comercio Referencia: lado da dup net - CEP 48520000 - centro, Canudos, Bahia"/>
    <s v="Canudos"/>
    <s v="Bahia"/>
    <s v="48520000"/>
    <s v="Brasil"/>
    <s v="Coleta do Mercado Envios"/>
    <s v="2 de agosto | 05:45"/>
    <s v="5 de agosto | 18:25"/>
    <s v="Mercado Envios"/>
    <s v="MEL43672604850LMXDF01"/>
    <s v=" "/>
    <s v=" "/>
    <s v=" "/>
    <s v=" "/>
    <s v=" "/>
    <s v=" "/>
    <s v=" "/>
    <s v=" "/>
    <s v=""/>
    <s v="Não"/>
    <s v=""/>
    <s v="Não"/>
  </r>
  <r>
    <s v="2000006111015913"/>
    <s v="1 de agosto de 2024 10:18 hs."/>
    <s v="Entregue"/>
    <s v="Chegou em 2 de agosto"/>
    <s v="Sim"/>
    <n v="1"/>
    <n v="52.47"/>
    <n v="11.25"/>
    <n v="-14.92"/>
    <n v="-11.25"/>
    <s v=""/>
    <n v="37.549999999999997"/>
    <s v="agosto 2024"/>
    <s v="Sim"/>
    <x v="22"/>
    <s v="MLB3247892333"/>
    <s v="Trust Parts"/>
    <s v="Cabo Capô Com Alavanca Fiesta 1996 A 2002"/>
    <s v=" "/>
    <n v="52.47"/>
    <s v="Premium"/>
    <s v="Não emitida"/>
    <s v="Livia Castellano Frago"/>
    <s v="CPF 35917476888"/>
    <s v="Rua Pipa 1710 - comércio O Bodegão, Ibiúna - CEP: 18150000, São Paulo"/>
    <s v=" "/>
    <s v=" "/>
    <s v="Livia Castellano Frago"/>
    <s v="35917476888"/>
    <s v="Rua Pipa 1710 / comércio O Bodegão Referencia: domingo e segunda não abre  _x000a_HR de funcionamento das 8 as 17:20 - CEP 18150000 - Recreio, Ibiúna, São Paulo"/>
    <s v="Ibiúna"/>
    <s v="São Paulo"/>
    <s v="18150000"/>
    <s v="Brasil"/>
    <s v="Coleta do Mercado Envios"/>
    <s v="2 de agosto | 02:22"/>
    <s v="2 de agosto | 19:11"/>
    <s v="Mercado Envios"/>
    <s v="MEL43672557976LMXDF01"/>
    <s v=" "/>
    <s v=" "/>
    <s v=" "/>
    <s v=" "/>
    <s v=" "/>
    <s v=" "/>
    <s v=" "/>
    <s v=" "/>
    <s v=""/>
    <s v="Não"/>
    <s v=""/>
    <s v="Não"/>
  </r>
  <r>
    <s v="2000008918136360"/>
    <s v="1 de agosto de 2024 10:07 hs."/>
    <s v="Entregue"/>
    <s v="Chegou em 5 de agosto"/>
    <s v="Não"/>
    <n v="1"/>
    <n v="115.69"/>
    <s v=""/>
    <n v="-19.670000000000002"/>
    <n v="-20.45"/>
    <s v=""/>
    <n v="75.569999999999993"/>
    <s v="agosto 2024"/>
    <s v=" "/>
    <x v="85"/>
    <s v="MLB2836652482"/>
    <s v="Trust Parts"/>
    <s v="Par Cabo De Freio Traseira Celta 2001 Em Diante Com Conector"/>
    <s v=" "/>
    <n v="115.69"/>
    <s v="Premium"/>
    <s v="Não emitida"/>
    <s v="Reinaldo Maheiro Bastos"/>
    <s v="CPF 92817181549"/>
    <s v="Rua Manoel Messías Figueiredo 19, Macaúbas - CEP: 46500000, Bahia"/>
    <s v=" "/>
    <s v=" "/>
    <s v="Reinaldo Maheiro Bastos"/>
    <s v="92817181549"/>
    <s v="Rua Manoel Messías Figueiredo 19 / REICAR oficina Referencia: oficina de Reinaldo (REICAR) - CEP 46500000 - Macaúbas, Macaúbas, Bahia"/>
    <s v="Macaúbas"/>
    <s v="Bahia"/>
    <s v="46500000"/>
    <s v="Brasil"/>
    <s v="Coleta do Mercado Envios"/>
    <s v="2 de agosto | 04:05"/>
    <s v="5 de agosto | 17:24"/>
    <s v="Mercado Envios"/>
    <s v="MEL43672348115LMXDF01"/>
    <s v=" "/>
    <s v=" "/>
    <s v=" "/>
    <s v=" "/>
    <s v=" "/>
    <s v=" "/>
    <s v=" "/>
    <s v=" "/>
    <s v=""/>
    <s v="Não"/>
    <s v=""/>
    <s v="Não"/>
  </r>
  <r>
    <s v="2000008917926972"/>
    <s v="1 de agosto de 2024 09:38 hs."/>
    <s v="Entregue"/>
    <s v="Chegou em 3 de agosto"/>
    <s v="Não"/>
    <n v="1"/>
    <n v="237.9"/>
    <n v="38.92"/>
    <n v="-40.44"/>
    <n v="-61.87"/>
    <s v=""/>
    <n v="174.51"/>
    <s v="agosto 2024"/>
    <s v="Sim"/>
    <x v="112"/>
    <s v="MLB2607917865"/>
    <s v="Trust Parts"/>
    <s v="Kit Rolamento Eixo Traseiro C/ Bucha Pegeout 206/207 47mm"/>
    <s v=" "/>
    <n v="237.9"/>
    <s v="Premium"/>
    <s v="Não emitida"/>
    <s v="ELISEU VIANA FERNANDES NETO 73274704334"/>
    <s v="CNPJ 48779311000127"/>
    <s v="Rua Pe Acelino 40, Tabuleiro do Norte - CEP: 62960000, Ceará"/>
    <s v="Não contribuinte"/>
    <s v=" "/>
    <s v="ELISEU VIANA FERNANDES NETO 73274704334"/>
    <s v="48779311000127"/>
    <s v="Rua Pe Acelino 40 / Referencia: próximo a Igreja Matriz - CEP 62960000 - Centro, Tabuleiro do Norte, Ceará"/>
    <s v="Tabuleiro do Norte"/>
    <s v="Ceará"/>
    <s v="62960000"/>
    <s v="Brasil"/>
    <s v="Coleta do Mercado Envios"/>
    <s v="2 de agosto | 01:13"/>
    <s v="3 de agosto | 13:55"/>
    <s v="Mercado Envios"/>
    <s v="MEL43672413372LMXDF01"/>
    <s v=" "/>
    <s v=" "/>
    <s v=" "/>
    <s v=" "/>
    <s v=" "/>
    <s v=" "/>
    <s v=" "/>
    <s v=" "/>
    <s v=""/>
    <s v="Não"/>
    <s v=""/>
    <s v="Não"/>
  </r>
  <r>
    <s v="2000008917914530"/>
    <s v="1 de agosto de 2024 09:36 hs."/>
    <s v="Entregue"/>
    <s v="Chegou em 1 de agosto"/>
    <s v="Não"/>
    <n v="1"/>
    <n v="274.63"/>
    <n v="1.39"/>
    <n v="-32.96"/>
    <s v=""/>
    <s v=""/>
    <n v="243.06"/>
    <s v="agosto 2024"/>
    <s v=" "/>
    <x v="78"/>
    <s v="MLB2988662455"/>
    <s v="Trust Parts"/>
    <s v="Par Bandeja Inferior Com Pivô Grand Livina 2009 A 2014"/>
    <s v=" "/>
    <n v="274.63"/>
    <s v="Clássico"/>
    <s v="Não emitida"/>
    <s v="Wlamir Fernandes Junior"/>
    <s v="CPF 29098680879"/>
    <s v="Rua Mexicana 260 - ap 74 t3, Guarulhos - CEP: 07043080, São Paulo"/>
    <s v=" "/>
    <s v=" "/>
    <s v="Wlamir Fernandes Junior"/>
    <s v="29098680879"/>
    <s v="Rua Mexicana 260 / ap 74 t3 Referencia: perto do internacional shopping - CEP 07043080 - Vila Endres, Guarulhos, São Paulo"/>
    <s v="Guarulhos"/>
    <s v="São Paulo"/>
    <s v="07043080"/>
    <s v="Brasil"/>
    <s v="Mercado Envios Flex"/>
    <s v="1 de agosto | 16:26"/>
    <s v="1 de agosto | 17:41"/>
    <s v="TRUSTPARTSTRUSTPARTS"/>
    <s v="43672404654"/>
    <s v=" "/>
    <s v=" "/>
    <s v=" "/>
    <s v=" "/>
    <s v=" "/>
    <s v=" "/>
    <s v=" "/>
    <s v=" "/>
    <s v=""/>
    <s v="Não"/>
    <s v=""/>
    <s v="Não"/>
  </r>
  <r>
    <s v="2000006110828795"/>
    <s v="1 de agosto de 2024 09:27 hs."/>
    <s v="Entregue"/>
    <s v="Chegou em 2 de agosto"/>
    <s v="Sim"/>
    <n v="1"/>
    <n v="99.9"/>
    <s v=""/>
    <n v="-16.98"/>
    <n v="-24.95"/>
    <s v=""/>
    <n v="57.97"/>
    <s v="agosto 2024"/>
    <s v="Sim"/>
    <x v="56"/>
    <s v="MLB2816526366"/>
    <s v="Trust Parts"/>
    <s v="Cabo De Freio Gol G2 Todos Traseiro 1994 A 2002"/>
    <s v=" "/>
    <n v="99.9"/>
    <s v="Premium"/>
    <s v="Não emitida"/>
    <s v="Givaldo Silva Santos"/>
    <s v="CPF 10001614479"/>
    <s v="Estrada Municipal do Varjão 29 29, Jundiaí - CEP: 13212590, São Paulo"/>
    <s v=" "/>
    <s v=" "/>
    <s v="Givaldo Silva Santos"/>
    <s v="10001614479"/>
    <s v="Rua Dario Bocchino 2586 / casa 2 Referencia: caso não encontre mim ligue _x000a_82 981607849 - CEP 13212555 - Parque Almerinda Pereira Chaves, Jundiaí, São Paulo"/>
    <s v="Jundiaí"/>
    <s v="São Paulo"/>
    <s v="13212555"/>
    <s v="Brasil"/>
    <s v="Coleta do Mercado Envios"/>
    <s v="2 de agosto | 02:10"/>
    <s v="2 de agosto | 12:31"/>
    <s v="Mercado Envios"/>
    <s v="MEL43672376862LMXDF01"/>
    <s v=" "/>
    <s v=" "/>
    <s v=" "/>
    <s v=" "/>
    <s v=" "/>
    <s v=" "/>
    <s v=" "/>
    <s v=" "/>
    <s v=""/>
    <s v="Não"/>
    <s v=""/>
    <s v="Não"/>
  </r>
  <r>
    <s v="2000008917298076"/>
    <s v="1 de agosto de 2024 07:28 hs."/>
    <s v="Entregue"/>
    <s v="Chegou em 1 de agosto"/>
    <s v="Não"/>
    <n v="1"/>
    <n v="45.7"/>
    <n v="15.9"/>
    <n v="-13.77"/>
    <s v=""/>
    <s v=""/>
    <n v="47.83"/>
    <s v="agosto 2024"/>
    <s v="Sim"/>
    <x v="338"/>
    <s v="MLB4109651530"/>
    <s v="Trust Parts"/>
    <s v="Cabo De Embreagem Palio 1.0 (46781013) 2000 2001 2002 2003"/>
    <s v=" "/>
    <n v="45.7"/>
    <s v="Premium"/>
    <s v="Não emitida"/>
    <s v="uilson gomes silva"/>
    <s v="CPF 12690621827"/>
    <s v="Rua Galeno de Castro 189 - portaria, São Paulo - CEP: 04696040, São Paulo"/>
    <s v=" "/>
    <s v=" "/>
    <s v="uilson gomes silva"/>
    <s v="12690621827"/>
    <s v="Rua Galeno de Castro 189 / portaria Referencia: entregar para uilson funcionário da serigrafia - CEP 04696040 - Jurubatuba, São Paulo, São Paulo"/>
    <s v="São Paulo"/>
    <s v="São Paulo"/>
    <s v="04696040"/>
    <s v="Brasil"/>
    <s v="Mercado Envios Flex"/>
    <s v="1 de agosto | 15:30"/>
    <s v="1 de agosto | 18:59"/>
    <s v="TRUSTPARTSTRUSTPARTS"/>
    <s v="43671931171"/>
    <s v=" "/>
    <s v=" "/>
    <s v=" "/>
    <s v=" "/>
    <s v=" "/>
    <s v=" "/>
    <s v=" "/>
    <s v=" "/>
    <s v=""/>
    <s v="Não"/>
    <s v=""/>
    <s v="Não"/>
  </r>
  <r>
    <s v="2000008916496624"/>
    <s v="1 de agosto de 2024 00:54 hs."/>
    <s v="Entregue"/>
    <s v="Chegou em 1 de agosto"/>
    <s v="Não"/>
    <n v="1"/>
    <n v="69.97"/>
    <n v="13.9"/>
    <n v="-17.89"/>
    <s v=""/>
    <s v=""/>
    <n v="65.98"/>
    <s v="agosto 2024"/>
    <s v="Sim"/>
    <x v="51"/>
    <s v="MLB2220375294"/>
    <s v="Trust Parts"/>
    <s v="Suporte Radiador Vectra Gsi 2.0 16v 97 E 98 Ld/le"/>
    <s v=" "/>
    <n v="69.97"/>
    <s v="Premium"/>
    <s v="Não emitida"/>
    <s v="Newton de Oliveira Prado"/>
    <s v="CPF 07065946819"/>
    <s v="Rua Miguel Miranda 86, São Paulo - CEP: 08311200, São Paulo"/>
    <s v=" "/>
    <s v=" "/>
    <s v="Newton de Oliveira Prado"/>
    <s v="07065946819"/>
    <s v="Rua Miguel Miranda 86 / Referencia: próximo avenida baronesa de Muritiba - CEP 08311200 - Parque São Rafael, São Paulo, São Paulo"/>
    <s v="São Paulo"/>
    <s v="São Paulo"/>
    <s v="08311200"/>
    <s v="Brasil"/>
    <s v="Mercado Envios Flex"/>
    <s v="1 de agosto | 16:41"/>
    <s v="1 de agosto | 19:02"/>
    <s v="TRUSTPARTSTRUSTPARTS"/>
    <s v="43671591493"/>
    <s v=" "/>
    <s v=" "/>
    <s v=" "/>
    <s v=" "/>
    <s v=" "/>
    <s v=" "/>
    <s v=" "/>
    <s v=" "/>
    <s v=""/>
    <s v="Não"/>
    <s v=""/>
    <s v="Não"/>
  </r>
  <r>
    <s v="2000009179126290"/>
    <s v="31 de agosto de 2024 22:34 hs."/>
    <s v="Entregue"/>
    <s v="Chegou em 1 de setembro"/>
    <s v="Não"/>
    <n v="1"/>
    <n v="59.85"/>
    <n v="13.72"/>
    <n v="-16.170000000000002"/>
    <n v="-13.7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sabcalixter luisabcalixter"/>
    <s v="29838147850"/>
    <s v="Rua Sebastião Antônio Pinto 326 / rua da caixa de água - CEP 13846401 - Jardim Ipê VIII, Mogi Guaçu, São Paulo"/>
    <s v="Mogi Guaçu"/>
    <s v="São Paulo"/>
    <s v="13846401"/>
    <s v="Brasil"/>
    <s v="Mercado Envios Full"/>
    <s v="1 de setembro | 02:57"/>
    <s v="1 de setembro | 10:56"/>
    <s v="Mercado Envios"/>
    <s v="MEL43788274641LMFFF01"/>
    <s v=" "/>
    <s v=" "/>
    <s v=" "/>
    <s v=" "/>
    <s v=" "/>
    <s v=" "/>
    <s v=" "/>
    <s v=" "/>
    <s v=""/>
    <s v="Não"/>
    <s v=""/>
    <s v="Não"/>
  </r>
  <r>
    <s v="2000009178985736"/>
    <s v="31 de agosto de 2024 22:18 hs."/>
    <s v="Entregue"/>
    <s v="Chegou em 1 de setembro"/>
    <s v="Não"/>
    <n v="1"/>
    <n v="63.85"/>
    <n v="18.03"/>
    <n v="-13.66"/>
    <n v="-18.03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Nordel Hernandes"/>
    <s v="90049811878"/>
    <s v="Rua Evaristo Machado 61 / casa - CEP 12327676 - Jardim Paraíba, Jacareí, São Paulo"/>
    <s v="Jacareí"/>
    <s v="São Paulo"/>
    <s v="12327676"/>
    <s v="Brasil"/>
    <s v="Mercado Envios Full"/>
    <s v="1 de setembro | 00:49"/>
    <s v="1 de setembro | 10:41"/>
    <s v="Mercado Envios"/>
    <s v="MEL43788401716LMFFF01"/>
    <s v=" "/>
    <s v=" "/>
    <s v=" "/>
    <s v=" "/>
    <s v=" "/>
    <s v=" "/>
    <s v=" "/>
    <s v=" "/>
    <s v=""/>
    <s v="Não"/>
    <s v=""/>
    <s v="Não"/>
  </r>
  <r>
    <s v="2000009178910124"/>
    <s v="31 de agosto de 2024 21:56 hs."/>
    <s v="Entregue"/>
    <s v="Chegou em 2 de setembr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ean De Sene Palhano"/>
    <s v="13959445989"/>
    <s v="Rua Jose João Rangel 25 / segunda casa da rua Referencia: confira o endereço tem outra rua com nome parecido já entregaram errado c não tiver ninguém em casa pode entregar na casa da fre - CEP 89113209 - Bateias, Gaspar, Santa Catarina"/>
    <s v="Gaspar"/>
    <s v="Santa Catarina"/>
    <s v="89113209"/>
    <s v="Brasil"/>
    <s v="Mercado Envios Full"/>
    <s v="1 de setembro | 13:55"/>
    <s v="2 de setembro | 12:08"/>
    <s v="Mercado Envios"/>
    <s v="MEL43788185659LMFFF01"/>
    <s v=" "/>
    <s v=" "/>
    <s v=" "/>
    <s v=" "/>
    <s v=" "/>
    <s v=" "/>
    <s v=" "/>
    <s v=" "/>
    <s v=""/>
    <s v="Não"/>
    <s v=""/>
    <s v="Não"/>
  </r>
  <r>
    <s v="2000009178606754"/>
    <s v="31 de agosto de 2024 21:12 hs."/>
    <s v="Entregue"/>
    <s v="Chegou em 1 de setembro"/>
    <s v="Não"/>
    <n v="1"/>
    <n v="110.57"/>
    <s v=""/>
    <n v="-18.8"/>
    <n v="-20.45"/>
    <s v=""/>
    <n v="71.319999999999993"/>
    <s v="setembro 2024"/>
    <s v=" 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Maria Aparecida Cortes Ferreira"/>
    <s v="32735071871"/>
    <s v="Avenida Nossa Senhora da Conceição 108 / Referencia: garagem moratense - CEP 07943100 - Jardim Santa Rosa, Francisco Morato, São Paulo"/>
    <s v="Francisco Morato"/>
    <s v="São Paulo"/>
    <s v="07943100"/>
    <s v="Brasil"/>
    <s v="Mercado Envios Full"/>
    <s v="1 de setembro | 02:40"/>
    <s v="1 de setembro | 10:18"/>
    <s v="Mercado Envios"/>
    <s v="MEL43788061637LMFFF01"/>
    <s v=" "/>
    <s v=" "/>
    <s v=" "/>
    <s v=" "/>
    <s v=" "/>
    <s v=" "/>
    <s v=" "/>
    <s v=" "/>
    <s v=""/>
    <s v="Não"/>
    <s v=""/>
    <s v="Não"/>
  </r>
  <r>
    <s v="2000009178541102"/>
    <s v="31 de agosto de 2024 20:59 hs."/>
    <s v="Entregue"/>
    <s v="Chegou em 1 de setembro"/>
    <s v="Não"/>
    <n v="1"/>
    <n v="59.56"/>
    <n v="14.64"/>
    <n v="-16.13"/>
    <n v="-14.64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lessandro Vanuchi"/>
    <s v="19268323885"/>
    <s v="Rua Humberto Fernandes Fortes 260 / bloco 47 apto 11 - CEP 09570600 - São José, São Caetano do Sul, São Paulo"/>
    <s v="São Caetano do Sul"/>
    <s v="São Paulo"/>
    <s v="09570600"/>
    <s v="Brasil"/>
    <s v="Mercado Envios Full"/>
    <s v="1 de setembro | 01:41"/>
    <s v="1 de setembro | 11:43"/>
    <s v="Mercado Envios"/>
    <s v="MEL43788035463LMFFF01"/>
    <s v=" "/>
    <s v=" "/>
    <s v=" "/>
    <s v=" "/>
    <s v=" "/>
    <s v=" "/>
    <s v=" "/>
    <s v=" "/>
    <s v=""/>
    <s v="Não"/>
    <s v=""/>
    <s v="Não"/>
  </r>
  <r>
    <s v="2000006253007665"/>
    <s v="31 de agosto de 2024 20:37 hs."/>
    <s v="Entregue"/>
    <s v="Chegou em 1 de setembro"/>
    <s v="Sim"/>
    <n v="1"/>
    <n v="59.56"/>
    <n v="14.64"/>
    <n v="-16.13"/>
    <n v="-14.64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é Edmilson Da Silva"/>
    <s v="21263838812"/>
    <s v="Rua Azul 94 / Referencia: de frente ao nº 95 - CEP 06266315 - Jardim Bonança, Osasco, São Paulo"/>
    <s v="Osasco"/>
    <s v="São Paulo"/>
    <s v="06266315"/>
    <s v="Brasil"/>
    <s v="Mercado Envios Full"/>
    <s v="1 de setembro | 02:41"/>
    <s v="1 de setembro | 12:13"/>
    <s v="Mercado Envios"/>
    <s v="MEL43788158416LMFFF01"/>
    <s v=" "/>
    <s v=" "/>
    <s v=" "/>
    <s v=" "/>
    <s v=" "/>
    <s v=" "/>
    <s v=" "/>
    <s v=" "/>
    <s v=""/>
    <s v="Não"/>
    <s v=""/>
    <s v="Não"/>
  </r>
  <r>
    <s v="2000009178098266"/>
    <s v="31 de agosto de 2024 19:47 hs."/>
    <s v="Entregue"/>
    <s v="Chegou em 2 de setembro"/>
    <s v="Não"/>
    <n v="1"/>
    <n v="59.85"/>
    <n v="12.4"/>
    <n v="-16.170000000000002"/>
    <n v="-12.4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andro Lazaro Santos"/>
    <s v="07712056609"/>
    <s v="RUA ARISTIDES CABRAL 56 / CEP 35560000 - Senhora De Fátima, Santo Antônio do Monte, Minas Gerais"/>
    <s v="Santo Antônio do Monte"/>
    <s v="Minas Gerais"/>
    <s v="35560000"/>
    <s v="Brasil"/>
    <s v="Mercado Envios Full"/>
    <s v="1 de setembro | 16:57"/>
    <s v="2 de setembro | 13:23"/>
    <s v="Mercado Envios"/>
    <s v="MEL43788021968LMFFF01"/>
    <s v="https://myaccount.mercadolivre.com.br/shipments/43788021968/detail"/>
    <s v=" "/>
    <s v=" "/>
    <s v=" "/>
    <s v=" "/>
    <s v=" "/>
    <s v=" "/>
    <s v=" "/>
    <s v=""/>
    <s v="Não"/>
    <s v=""/>
    <s v="Não"/>
  </r>
  <r>
    <s v="2000009177726948"/>
    <s v="31 de agosto de 2024 18:51 hs."/>
    <s v="Entregue"/>
    <s v="Chegou em 1 de setembro"/>
    <s v="Não"/>
    <n v="1"/>
    <n v="59.85"/>
    <n v="13.63"/>
    <n v="-16.170000000000002"/>
    <n v="-13.63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iana Cardoso"/>
    <s v="11356106811"/>
    <s v="Rua Rio de Janeiro 04 / casa Referencia: bar do zebete - CEP 06856030 - Recreio Campestre, Itapecerica da Serra, São Paulo"/>
    <s v="Itapecerica da Serra"/>
    <s v="São Paulo"/>
    <s v="06856030"/>
    <s v="Brasil"/>
    <s v="Mercado Envios Full"/>
    <s v="1 de setembro | 01:42"/>
    <s v="1 de setembro | 12:22"/>
    <s v="Mercado Envios"/>
    <s v="MEL43787868888LMFFF01"/>
    <s v=" "/>
    <s v=" "/>
    <s v=" "/>
    <s v=" "/>
    <s v=" "/>
    <s v=" "/>
    <s v=" "/>
    <s v=" "/>
    <s v=""/>
    <s v="Não"/>
    <s v=""/>
    <s v="Não"/>
  </r>
  <r>
    <s v="2000009177433272"/>
    <s v="31 de agosto de 2024 18:11 hs."/>
    <s v="Entregue"/>
    <s v="Chegou em 1 de setembro"/>
    <s v="Não"/>
    <n v="1"/>
    <n v="63.85"/>
    <n v="21.87"/>
    <n v="-13.66"/>
    <n v="-21.87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Alexandre ALVES"/>
    <s v="12844510701"/>
    <s v="Rua Engenheiro Sérgio Magalhães SN / quadra 8 Lote 1 Referencia: Uma Loja amarela Na Frente Da Casa . - CEP 23066330 - Cosmos, Rio de Janeiro, Rio de Janeiro"/>
    <s v="Rio de Janeiro"/>
    <s v="Rio de Janeiro"/>
    <s v="23066330"/>
    <s v="Brasil"/>
    <s v="Mercado Envios Full"/>
    <s v="31 de agosto | 20:57"/>
    <s v="1 de setembro | 12:04"/>
    <s v="Mercado Envios"/>
    <s v="MEL43787572025LMFFF01"/>
    <s v=" "/>
    <s v=" "/>
    <s v=" "/>
    <s v=" "/>
    <s v=" "/>
    <s v=" "/>
    <s v=" "/>
    <s v=" "/>
    <s v=""/>
    <s v="Não"/>
    <s v=""/>
    <s v="Não"/>
  </r>
  <r>
    <s v="2000009176900454"/>
    <s v="31 de agosto de 2024 16:43 hs."/>
    <s v="Entregue"/>
    <s v="Chegou em 1 de setembro"/>
    <s v="Não"/>
    <n v="1"/>
    <n v="199"/>
    <s v=""/>
    <n v="-33.83"/>
    <n v="-41.95"/>
    <s v=""/>
    <n v="123.22"/>
    <s v="setembro 2024"/>
    <s v=" "/>
    <x v="54"/>
    <s v="MLB3845521186"/>
    <s v="SPATE"/>
    <s v="Par Bandeja Inferior Com Pivô Aircross 2011 A 2021"/>
    <s v=" "/>
    <n v="199"/>
    <s v="Premium"/>
    <s v="Autorizado"/>
    <s v=" "/>
    <s v=" "/>
    <s v=" "/>
    <s v=" "/>
    <s v=" "/>
    <s v="Mario Battosi"/>
    <s v="14920907869"/>
    <s v="Rua Orlando Botelho Ribeiro 309 / Casa a Referencia: Casa a - CEP 11425150 - Santa Cruz dos Navegantes, Guarujá, São Paulo"/>
    <s v="Guarujá"/>
    <s v="São Paulo"/>
    <s v="11425150"/>
    <s v="Brasil"/>
    <s v="Mercado Envios Full"/>
    <s v="1 de setembro | 01:51"/>
    <s v="1 de setembro | 13:54"/>
    <s v="Mercado Envios"/>
    <s v="MEL43787519190LMFFF01"/>
    <s v=" "/>
    <s v=" "/>
    <s v=" "/>
    <s v=" "/>
    <s v=" "/>
    <s v=" "/>
    <s v=" "/>
    <s v=" "/>
    <s v=""/>
    <s v="Não"/>
    <s v=""/>
    <s v="Não"/>
  </r>
  <r>
    <s v="2000009176660508"/>
    <s v="31 de agosto de 2024 16:07 hs."/>
    <s v="Entregue"/>
    <s v="Chegou em 1 de setembro"/>
    <s v="Não"/>
    <n v="1"/>
    <n v="63.01"/>
    <n v="8.25"/>
    <n v="-16.71"/>
    <n v="-8.25"/>
    <s v=""/>
    <n v="46.3"/>
    <s v="setembr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Antonio Carlos Cerqueira Santos"/>
    <s v="50802585515"/>
    <s v="Rua João Rita 137 / CEP 11740000 - gaivota, Itanhaém, São Paulo"/>
    <s v="Itanhaém"/>
    <s v="São Paulo"/>
    <s v="11740000"/>
    <s v="Brasil"/>
    <s v="Mercado Envios Full"/>
    <s v="1 de setembro | 01:56"/>
    <s v="1 de setembro | 11:20"/>
    <s v="Mercado Envios"/>
    <s v="MEL43787240597LMFFF01"/>
    <s v=" "/>
    <s v=" "/>
    <s v=" "/>
    <s v=" "/>
    <s v=" "/>
    <s v=" "/>
    <s v=" "/>
    <s v=" "/>
    <s v=""/>
    <s v="Não"/>
    <s v=""/>
    <s v="Não"/>
  </r>
  <r>
    <s v="2000009176642452"/>
    <s v="31 de agosto de 2024 16:02 hs."/>
    <s v="Entregue"/>
    <s v="Chegou em 2 de setembro"/>
    <s v="Não"/>
    <n v="1"/>
    <n v="236.06"/>
    <s v=""/>
    <n v="-28.33"/>
    <n v="-23.95"/>
    <s v=""/>
    <n v="183.78"/>
    <s v="setembro 2024"/>
    <s v="Sim"/>
    <x v="82"/>
    <s v="MLB3296899399"/>
    <s v="SPATE"/>
    <s v="Cabo De Câmbio Hyundai Hr 2005 A 2012"/>
    <s v=" "/>
    <n v="236.06"/>
    <s v="Clássico"/>
    <s v="Autorizado"/>
    <s v=" "/>
    <s v=" "/>
    <s v=" "/>
    <s v=" "/>
    <s v=" "/>
    <s v="mikael ytalo"/>
    <s v="06025792364"/>
    <s v="12 De Julho 132 / Referencia: fica situada dentro da fonte de água se chama myragua que na frente tem duas palmeiras. - CEP 60520290 - Jóquei Clube, Fortaleza, Ceará"/>
    <s v="Fortaleza"/>
    <s v="Ceará"/>
    <s v="60520290"/>
    <s v="Brasil"/>
    <s v="Mercado Envios Full"/>
    <s v="1 de setembro | 02:51"/>
    <s v="2 de setembro | 13:22"/>
    <s v="Mercado Envios"/>
    <s v="MEL43787231437LMFFF01"/>
    <s v=" "/>
    <s v=" "/>
    <s v=" "/>
    <s v=" "/>
    <s v=" "/>
    <s v=" "/>
    <s v=" "/>
    <s v=" "/>
    <s v=""/>
    <s v="Não"/>
    <s v=""/>
    <s v="Não"/>
  </r>
  <r>
    <s v="2000009176447986"/>
    <s v="31 de agosto de 2024 15:36 hs."/>
    <s v="Entregue"/>
    <s v="Chegou em 2 de setembro"/>
    <s v="Não"/>
    <n v="1"/>
    <n v="259.7"/>
    <s v=""/>
    <n v="-31.16"/>
    <n v="-21.45"/>
    <s v=""/>
    <n v="207.09"/>
    <s v="setembro 2024"/>
    <s v=" "/>
    <x v="152"/>
    <s v="MLB3637122128"/>
    <s v="SPATE"/>
    <s v="Kit Rolamento Eixo Traseiro C Bucha 50mm 207 Passion"/>
    <s v=" "/>
    <n v="259.7"/>
    <s v="Clássico"/>
    <s v="Autorizado"/>
    <s v=" "/>
    <s v=" "/>
    <s v=" "/>
    <s v=" "/>
    <s v=" "/>
    <s v="Augusto Amaro Ribeiro E Silva"/>
    <s v="15848380600"/>
    <s v="monteiro lobato 490 / Referencia: rua da rádio - CEP 37470000 - solar dos lagos, São Lourenço, Minas Gerais"/>
    <s v="São Lourenço"/>
    <s v="Minas Gerais"/>
    <s v="37470000"/>
    <s v="Brasil"/>
    <s v="Mercado Envios Full"/>
    <s v="31 de agosto | 21:56"/>
    <s v="2 de setembro | 15:24"/>
    <s v="Mercado Envios"/>
    <s v="MEL43787334812LMFFF01"/>
    <s v=" "/>
    <s v=" "/>
    <s v=" "/>
    <s v=" "/>
    <s v=" "/>
    <s v=" "/>
    <s v=" "/>
    <s v=" "/>
    <s v=""/>
    <s v="Não"/>
    <s v=""/>
    <s v="Não"/>
  </r>
  <r>
    <s v="2000009176347670"/>
    <s v="31 de agosto de 2024 15:19 hs."/>
    <s v="Entregue"/>
    <s v="Chegou em 1 de setembro"/>
    <s v="Sim"/>
    <n v="1"/>
    <n v="59.56"/>
    <s v=""/>
    <n v="-16.1252"/>
    <s v=""/>
    <s v=""/>
    <n v="43.434800000000003"/>
    <s v=" "/>
    <s v="Sim"/>
    <x v="44"/>
    <s v="MLB2735619005"/>
    <s v="SPAT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76347676"/>
    <s v="31 de agosto de 2024 15:19 hs."/>
    <s v="Entregue"/>
    <s v="Chegou em 1 de setembro"/>
    <s v="Sim"/>
    <n v="1"/>
    <n v="63.85"/>
    <s v=""/>
    <n v="-13.661999999999999"/>
    <s v=""/>
    <s v=""/>
    <n v="50.188000000000002"/>
    <s v=" "/>
    <s v="Sim"/>
    <x v="46"/>
    <s v="MLB3292509531"/>
    <s v="SPATE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76312216"/>
    <s v="31 de agosto de 2024 15:13 hs."/>
    <s v="Entregue"/>
    <s v="Chegou em 1 de setembro"/>
    <s v="Não"/>
    <n v="1"/>
    <n v="59.85"/>
    <n v="16.93"/>
    <n v="-16.170000000000002"/>
    <n v="-16.93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ustavo  Schroeder "/>
    <s v="15635993923"/>
    <s v="Rua Otto Busmayer 620 / CEP 83607200 - Vila Elizabeth, Campo Largo, Paraná"/>
    <s v="Campo Largo"/>
    <s v="Paraná"/>
    <s v="83607200"/>
    <s v="Brasil"/>
    <s v="Mercado Envios Full"/>
    <s v="31 de agosto | 19:57"/>
    <s v="1 de setembro | 13:05"/>
    <s v="Mercado Envios"/>
    <s v="MEL43787090765LMFFF01"/>
    <s v=" "/>
    <s v=" "/>
    <s v=" "/>
    <s v=" "/>
    <s v=" "/>
    <s v=" "/>
    <s v=" "/>
    <s v=" "/>
    <s v=""/>
    <s v="Não"/>
    <s v=""/>
    <s v="Não"/>
  </r>
  <r>
    <s v="2000006251299291"/>
    <s v="31 de agosto de 2024 12:39 hs."/>
    <s v="Entregue"/>
    <s v="Chegou em 2 de setembro"/>
    <s v="Sim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eimes Zanardi"/>
    <s v="07411128929"/>
    <s v="Rua Procópio Ferreira 551 / CEP 87045420 - Jardim América, Maringá, Paraná"/>
    <s v="Maringá"/>
    <s v="Paraná"/>
    <s v="87045420"/>
    <s v="Brasil"/>
    <s v="Mercado Envios Full"/>
    <s v="1 de setembro | 11:17"/>
    <s v="2 de setembro | 10:14"/>
    <s v="Mercado Envios"/>
    <s v="MEL43786808670LMFFF01"/>
    <s v=" "/>
    <s v=" "/>
    <s v=" "/>
    <s v=" "/>
    <s v=" "/>
    <s v=" "/>
    <s v=" "/>
    <s v=" "/>
    <s v=""/>
    <s v="Não"/>
    <s v=""/>
    <s v="Não"/>
  </r>
  <r>
    <s v="2000009174765632"/>
    <s v="31 de agosto de 2024 11:32 hs."/>
    <s v="Entregue"/>
    <s v="Chegou em 1 de setembro"/>
    <s v="Não"/>
    <n v="1"/>
    <n v="95.71"/>
    <s v=""/>
    <n v="-16.27"/>
    <n v="-19.95"/>
    <s v=""/>
    <n v="59.49"/>
    <s v="setembro 2024"/>
    <s v="Sim"/>
    <x v="47"/>
    <s v="MLB4065899706"/>
    <s v="SPATE"/>
    <s v="Kit Reparo Completo Alavanca Câmbio Spacefox 2005 Em Diante"/>
    <s v=" "/>
    <n v="95.71"/>
    <s v="Premium"/>
    <s v="Autorizado"/>
    <s v=" "/>
    <s v=" "/>
    <s v=" "/>
    <s v=" "/>
    <s v=" "/>
    <s v="Antonio Diaz Evora"/>
    <s v="01306238498"/>
    <s v="Rua Querubina Maria da Silva 1260 / Referencia: RUA LATERAL DIREITA DO CLUBE DA COSERN (BR 304) ATE O FIM, CASA DO PRIMEIRO ANDAR, PERTO AO CONJUNTO MARCIO MARINHO - CEP 59612078 - Bela Vista, Mossoró, Rio Grande do Norte"/>
    <s v="Mossoró"/>
    <s v="Rio Grande do Norte"/>
    <s v="59612078"/>
    <s v="Brasil"/>
    <s v="Mercado Envios Full"/>
    <s v="31 de agosto | 14:12"/>
    <s v="1 de setembro | 08:35"/>
    <s v="Mercado Envios"/>
    <s v="MEL43786433431LMFFF01"/>
    <s v=" "/>
    <s v=" "/>
    <s v=" "/>
    <s v=" "/>
    <s v=" "/>
    <s v=" "/>
    <s v=" "/>
    <s v=" "/>
    <s v=""/>
    <s v="Não"/>
    <s v=""/>
    <s v="Não"/>
  </r>
  <r>
    <s v="2000009174182232"/>
    <s v="31 de agosto de 2024 09:51 hs."/>
    <s v="Entregue"/>
    <s v="Chegou em 31 de agosto"/>
    <s v="Não"/>
    <n v="1"/>
    <n v="95"/>
    <s v=""/>
    <n v="-16.149999999999999"/>
    <n v="-19.95"/>
    <s v=""/>
    <n v="58.9"/>
    <s v="setembro 2024"/>
    <s v="Sim"/>
    <x v="19"/>
    <s v="MLB3297770985"/>
    <s v="SPATE"/>
    <s v="Kit Reparo Alavanca Câmbio Trambulador Corsa Classic"/>
    <s v=" "/>
    <n v="95"/>
    <s v="Premium"/>
    <s v="Autorizado"/>
    <s v=" "/>
    <s v=" "/>
    <s v=" "/>
    <s v=" "/>
    <s v=" "/>
    <s v="Denise Soares Ribeiro"/>
    <s v="46188119863"/>
    <s v="Rua Adélia Barbosa Oliveira 249 / casa - CEP 13317620 - Villarejo Sopé Serra, Cabreúva, São Paulo"/>
    <s v="Cabreúva"/>
    <s v="São Paulo"/>
    <s v="13317620"/>
    <s v="Brasil"/>
    <s v="Mercado Envios Full"/>
    <s v="31 de agosto | 13:57"/>
    <s v="31 de agosto | 18:37"/>
    <s v="Mercado Envios"/>
    <s v="MEL43786344486LMFFF01"/>
    <s v=" "/>
    <s v=" "/>
    <s v=" "/>
    <s v=" "/>
    <s v=" "/>
    <s v=" "/>
    <s v=" "/>
    <s v=" "/>
    <s v=""/>
    <s v="Não"/>
    <s v=""/>
    <s v="Não"/>
  </r>
  <r>
    <s v="2000009174100760"/>
    <s v="31 de agosto de 2024 09:35 hs."/>
    <s v="Entregue"/>
    <s v="Chegou em 2 de setembro"/>
    <s v="Não"/>
    <n v="1"/>
    <n v="155.38"/>
    <s v=""/>
    <n v="-18.649999999999999"/>
    <n v="-23.95"/>
    <s v=""/>
    <n v="118.02"/>
    <s v="setembro 2024"/>
    <s v=" "/>
    <x v="101"/>
    <s v="MLB3698789856"/>
    <s v="SPATE"/>
    <s v="Cabo Do Trambulador Engate Uno Mille 2004 A 2013"/>
    <s v=" "/>
    <n v="155.38"/>
    <s v="Clássico"/>
    <s v="Autorizado"/>
    <s v=" "/>
    <s v=" "/>
    <s v=" "/>
    <s v=" "/>
    <s v=" "/>
    <s v="Adailson Batista da Silva"/>
    <s v="70633173690"/>
    <s v="Altino Barbosa 58 / comunidade porfirio Referencia: Tigrão - CEP 39816000 - córrego santa barbara, Catuji, Minas Gerais"/>
    <s v="Catuji"/>
    <s v="Minas Gerais"/>
    <s v="39816000"/>
    <s v="Brasil"/>
    <s v="Mercado Envios Full"/>
    <s v="31 de agosto | 19:45"/>
    <s v="2 de setembro | 12:28"/>
    <s v="Mercado Envios"/>
    <s v="MEL43786309676LMFFF01"/>
    <s v=" "/>
    <s v=" "/>
    <s v=" "/>
    <s v=" "/>
    <s v=" "/>
    <s v=" "/>
    <s v=" "/>
    <s v=" "/>
    <s v=""/>
    <s v="Não"/>
    <s v=""/>
    <s v="Não"/>
  </r>
  <r>
    <s v="2000009174012274"/>
    <s v="31 de agosto de 2024 09:14 hs."/>
    <s v="Entregue"/>
    <s v="Chegou em 1 de setembro"/>
    <s v="Não"/>
    <n v="1"/>
    <n v="59.85"/>
    <n v="32.119999999999997"/>
    <n v="-16.170000000000002"/>
    <n v="-32.119999999999997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ivania Oliveira"/>
    <s v="03961069514"/>
    <s v="Travessa São Francisco de Assis 200 / Referencia: Próximo A Curva Do Rio, Na Rua Do Eucalipto  Estrada De Chão. - CEP 49004216 - Robalo, Aracaju, Sergipe"/>
    <s v="Aracaju"/>
    <s v="Sergipe"/>
    <s v="49004216"/>
    <s v="Brasil"/>
    <s v="Mercado Envios Full"/>
    <s v="31 de agosto | 19:49"/>
    <s v="1 de setembro | 08:59"/>
    <s v="Mercado Envios"/>
    <s v="MEL43786268406LMFFF01"/>
    <s v=" "/>
    <s v=" "/>
    <s v=" "/>
    <s v=" "/>
    <s v=" "/>
    <s v=" "/>
    <s v=" "/>
    <s v=" "/>
    <s v=""/>
    <s v="Não"/>
    <s v=""/>
    <s v="Não"/>
  </r>
  <r>
    <s v="2000009173955092"/>
    <s v="31 de agosto de 2024 09:01 hs."/>
    <s v="Entregue"/>
    <s v="Chegou em 2 de setembro"/>
    <s v="Não"/>
    <n v="1"/>
    <n v="59.85"/>
    <n v="13.6"/>
    <n v="-16.170000000000002"/>
    <n v="-13.6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los Henrique soares"/>
    <s v="78789630610"/>
    <s v="Rua Caetanópolis 31 / CEP 35702058 - Indústrias, Sete Lagoas, Minas Gerais"/>
    <s v="Sete Lagoas"/>
    <s v="Minas Gerais"/>
    <s v="35702058"/>
    <s v="Brasil"/>
    <s v="Mercado Envios Full"/>
    <s v="31 de agosto | 16:50"/>
    <s v="2 de setembro | 15:42"/>
    <s v="Mercado Envios"/>
    <s v="MEL43786246130LMFFF01"/>
    <s v=" "/>
    <s v=" "/>
    <s v=" "/>
    <s v=" "/>
    <s v=" "/>
    <s v=" "/>
    <s v=" "/>
    <s v=" "/>
    <s v=""/>
    <s v="Não"/>
    <s v=""/>
    <s v="Não"/>
  </r>
  <r>
    <s v="2000006250613941"/>
    <s v="31 de agosto de 2024 08:31 hs."/>
    <s v="Entregue"/>
    <s v="Chegou em 2 de setembro"/>
    <s v="Sim"/>
    <n v="1"/>
    <n v="259.7"/>
    <s v=""/>
    <n v="-31.16"/>
    <n v="-21.45"/>
    <s v=""/>
    <n v="207.09"/>
    <s v="setembro 2024"/>
    <s v=" "/>
    <x v="152"/>
    <s v="MLB3637122128"/>
    <s v="SPATE"/>
    <s v="Kit Rolamento Eixo Traseiro C Bucha 50mm 207 Passion"/>
    <s v=" "/>
    <n v="259.7"/>
    <s v="Clássico"/>
    <s v="Autorizado"/>
    <s v=" "/>
    <s v=" "/>
    <s v=" "/>
    <s v=" "/>
    <s v=" "/>
    <s v="Felipe Domingos da Silva Souza"/>
    <s v="14852800600"/>
    <s v="Rua Silvério Ribeiro 79 / CEP 37305000 - Cruzeiro, Madre de Deus de Minas, Minas Gerais"/>
    <s v="Madre de Deus de Minas"/>
    <s v="Minas Gerais"/>
    <s v="37305000"/>
    <s v="Brasil"/>
    <s v="Mercado Envios Full"/>
    <s v="31 de agosto | 21:50"/>
    <s v="2 de setembro | 16:58"/>
    <s v="Mercado Envios"/>
    <s v="MEL43786198608LMFFF01"/>
    <s v=" "/>
    <s v=" "/>
    <s v=" "/>
    <s v=" "/>
    <s v=" "/>
    <s v=" "/>
    <s v=" "/>
    <s v=" "/>
    <s v=""/>
    <s v="Não"/>
    <s v=""/>
    <s v="Não"/>
  </r>
  <r>
    <s v="2000009173844868"/>
    <s v="31 de agosto de 2024 08:26 hs."/>
    <s v="Entregue"/>
    <s v="Chegou em 1 de setembro"/>
    <s v="Não"/>
    <n v="1"/>
    <n v="59.85"/>
    <n v="13.63"/>
    <n v="-16.170000000000002"/>
    <n v="-13.63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audia Carvalho da Silva"/>
    <s v="03164847505"/>
    <s v="Rua Antônio Guganis 130 / CEP 02044110 - Jardim São Paulo(Zona Norte), São Paulo, São Paulo"/>
    <s v="São Paulo"/>
    <s v="São Paulo"/>
    <s v="02044110"/>
    <s v="Brasil"/>
    <s v="Mercado Envios Full"/>
    <s v="1 de setembro | 01:57"/>
    <s v="1 de setembro | 10:57"/>
    <s v="Mercado Envios"/>
    <s v="MEL43786015165LMFFF01"/>
    <s v=" "/>
    <s v=" "/>
    <s v=" "/>
    <s v=" "/>
    <s v=" "/>
    <s v=" "/>
    <s v=" "/>
    <s v=" "/>
    <s v=""/>
    <s v="Não"/>
    <s v=""/>
    <s v="Não"/>
  </r>
  <r>
    <s v="2000009173793328"/>
    <s v="31 de agosto de 2024 08:09 hs."/>
    <s v="Entregue"/>
    <s v="Chegou em 2 de setembro"/>
    <s v="Não"/>
    <n v="1"/>
    <n v="63.85"/>
    <n v="17.84"/>
    <n v="-13.66"/>
    <n v="-17.84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Fernando Henrique"/>
    <s v="26844095449"/>
    <s v="Rua Petronila de Queiroz Campos 76 / casa Referencia: Rua petronila de queros Campos 76 - CEP 51330472 - COHAB, Recife, Pernambuco"/>
    <s v="Recife"/>
    <s v="Pernambuco"/>
    <s v="51330472"/>
    <s v="Brasil"/>
    <s v="Mercado Envios Full"/>
    <s v="2 de setembro | 10:58"/>
    <s v="2 de setembro | 17:10"/>
    <s v="Mercado Envios"/>
    <s v="MEL43786169962LMFFF01"/>
    <s v=" "/>
    <s v=" "/>
    <s v=" "/>
    <s v=" "/>
    <s v=" "/>
    <s v=" "/>
    <s v=" "/>
    <s v=" "/>
    <s v=""/>
    <s v="Não"/>
    <s v=""/>
    <s v="Não"/>
  </r>
  <r>
    <s v="2000009173702304"/>
    <s v="31 de agosto de 2024 07:21 hs."/>
    <s v="Entregue"/>
    <s v="Chegou em 2 de setembro"/>
    <s v="Não"/>
    <n v="1"/>
    <n v="252.2"/>
    <s v=""/>
    <n v="-42.87"/>
    <n v="-23.95"/>
    <s v=""/>
    <n v="185.38"/>
    <s v="setembro 2024"/>
    <s v="Sim"/>
    <x v="50"/>
    <s v="MLB3287778381"/>
    <s v="SPATE"/>
    <s v="Cabo De Marcha Trambulador Agile 2009 A 2014"/>
    <s v=" "/>
    <n v="252.2"/>
    <s v="Premium"/>
    <s v="Autorizado"/>
    <s v=" "/>
    <s v=" "/>
    <s v=" "/>
    <s v=" "/>
    <s v=" "/>
    <s v="Henrique Silva de sousa"/>
    <s v="02440572497"/>
    <s v="AV BACHAREL TOMAZ LANDIM 2520 / No posto de combustíveis Domingos - CEP 59104212 - Igapo, Natal, Rio Grande do Norte"/>
    <s v="Natal"/>
    <s v="Rio Grande do Norte"/>
    <s v="59104212"/>
    <s v="Brasil"/>
    <s v="Mercado Envios Full"/>
    <s v="1 de setembro | 00:43"/>
    <s v="2 de setembro | 08:55"/>
    <s v="Mercado Envios"/>
    <s v="MEL43786117184LMFFF01"/>
    <s v="https://myaccount.mercadolivre.com.br/shipments/43786117184/detail"/>
    <s v=" "/>
    <s v=" "/>
    <s v=" "/>
    <s v=" "/>
    <s v=" "/>
    <s v=" "/>
    <s v=" "/>
    <s v=""/>
    <s v="Não"/>
    <s v=""/>
    <s v="Não"/>
  </r>
  <r>
    <s v="2000009173645926"/>
    <s v="31 de agosto de 2024 06:51 hs."/>
    <s v="Entregue"/>
    <s v="Chegou em 1 de setembro"/>
    <s v="Não"/>
    <n v="1"/>
    <n v="59.85"/>
    <n v="16.93"/>
    <n v="-16.170000000000002"/>
    <n v="-16.93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merson A Vieira Viera"/>
    <s v="87805332991"/>
    <s v="Rua Maestro Vicente d'Alô 39 / CEP 81480255 - Tatuquara, Curitiba, Paraná"/>
    <s v="Curitiba"/>
    <s v="Paraná"/>
    <s v="81480255"/>
    <s v="Brasil"/>
    <s v="Mercado Envios Full"/>
    <s v="31 de agosto | 19:57"/>
    <s v="1 de setembro | 13:29"/>
    <s v="Mercado Envios"/>
    <s v="MEL43786095938LMFFF01"/>
    <s v=" "/>
    <s v=" "/>
    <s v=" "/>
    <s v=" "/>
    <s v=" "/>
    <s v=" "/>
    <s v=" "/>
    <s v=" "/>
    <s v=""/>
    <s v="Não"/>
    <s v=""/>
    <s v="Não"/>
  </r>
  <r>
    <s v="2000009172736638"/>
    <s v="30 de agosto de 2024 23:30 hs."/>
    <s v="Entregue"/>
    <s v="Chegou em 1 de setembr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ellington Martins Dos Santos"/>
    <s v="46782232820"/>
    <s v="Rua Santa Luzia 176 / samira Referencia: na rua do sorveteria gato gelado - CEP 11668385 - Perequê Mirim, Caraguatatuba, São Paulo"/>
    <s v="Caraguatatuba"/>
    <s v="São Paulo"/>
    <s v="11668385"/>
    <s v="Brasil"/>
    <s v="Mercado Envios Full"/>
    <s v="31 de agosto | 21:57"/>
    <s v="1 de setembro | 13:40"/>
    <s v="Mercado Envios"/>
    <s v="MEL43785706136LMFFF01"/>
    <s v=" "/>
    <s v=" "/>
    <s v=" "/>
    <s v=" "/>
    <s v=" "/>
    <s v=" "/>
    <s v=" "/>
    <s v=" "/>
    <s v=""/>
    <s v="Não"/>
    <s v=""/>
    <s v="Não"/>
  </r>
  <r>
    <s v="2000006249799955"/>
    <s v="30 de agosto de 2024 22:42 hs."/>
    <s v="Entregue"/>
    <s v="Chegou em 31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iego Felipe Alves"/>
    <s v="39424911840"/>
    <s v="Rua Ibiporã 437 / CEP 13210657 - Vila Nova Jundiaí, Jundiaí, São Paulo"/>
    <s v="Jundiaí"/>
    <s v="São Paulo"/>
    <s v="13210657"/>
    <s v="Brasil"/>
    <s v="Mercado Envios Full"/>
    <s v="31 de agosto | 13:57"/>
    <s v="31 de agosto | 17:49"/>
    <s v="Mercado Envios"/>
    <s v="MEL43785597646LMFFF01"/>
    <s v=" "/>
    <s v=" "/>
    <s v=" "/>
    <s v=" "/>
    <s v=" "/>
    <s v=" "/>
    <s v=" "/>
    <s v=" "/>
    <s v=""/>
    <s v="Não"/>
    <s v=""/>
    <s v="Não"/>
  </r>
  <r>
    <s v="2000009172225532"/>
    <s v="30 de agosto de 2024 22:06 hs."/>
    <s v="Entregue"/>
    <s v="Chegou em 2 de setembro"/>
    <s v="Não"/>
    <n v="1"/>
    <n v="207"/>
    <s v=""/>
    <n v="-35.19"/>
    <n v="-24.95"/>
    <s v=""/>
    <n v="146.86000000000001"/>
    <s v="setembro 2024"/>
    <s v="Sim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Francisco Marcial Cavalcante de Araujo"/>
    <s v="91685940463"/>
    <s v="Rua Professora Clara Teixeira Fagundes 317 / casa - CEP 59031060 - Lagoa Seca, Natal, Rio Grande do Norte"/>
    <s v="Natal"/>
    <s v="Rio Grande do Norte"/>
    <s v="59031060"/>
    <s v="Brasil"/>
    <s v="Mercado Envios Full"/>
    <s v="1 de setembro | 00:43"/>
    <s v="2 de setembro | 11:01"/>
    <s v="Mercado Envios"/>
    <s v="MEL43785498606LMFFF01"/>
    <s v=" "/>
    <s v=" "/>
    <s v=" "/>
    <s v=" "/>
    <s v=" "/>
    <s v=" "/>
    <s v=" "/>
    <s v=" "/>
    <s v=""/>
    <s v="Não"/>
    <s v=""/>
    <s v="Não"/>
  </r>
  <r>
    <s v="2000009172233310"/>
    <s v="30 de agosto de 2024 22:04 hs."/>
    <s v="Entregue"/>
    <s v="Chegou em 31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halita Rodrigues"/>
    <s v="36642556828"/>
    <s v="Rua Milton Sales 121 / CEP 18212540 - Vila Célia, Itapetininga, São Paulo"/>
    <s v="Itapetininga"/>
    <s v="São Paulo"/>
    <s v="18212540"/>
    <s v="Brasil"/>
    <s v="Mercado Envios Full"/>
    <s v="31 de agosto | 12:54"/>
    <s v="31 de agosto | 20:43"/>
    <s v="Mercado Envios"/>
    <s v="MEL43785500474LMFFF01"/>
    <s v=" "/>
    <s v=" "/>
    <s v=" "/>
    <s v=" "/>
    <s v=" "/>
    <s v=" "/>
    <s v=" "/>
    <s v=" "/>
    <s v=""/>
    <s v="Não"/>
    <s v=""/>
    <s v="Não"/>
  </r>
  <r>
    <s v="2000006249543007"/>
    <s v="30 de agosto de 2024 21:31 hs."/>
    <s v="Entregue"/>
    <s v="Chegou em 31 de agosto"/>
    <s v="Sim"/>
    <n v="1"/>
    <n v="70.31"/>
    <n v="17.84"/>
    <n v="-17.95"/>
    <n v="-17.84"/>
    <s v=""/>
    <n v="52.36"/>
    <s v="setembr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Suellen Dos Santos Ananias Santos"/>
    <s v="46342841896"/>
    <s v="Rua Jequitibás 426 / casa - CEP 09973250 - Eldorado, Diadema, São Paulo"/>
    <s v="Diadema"/>
    <s v="São Paulo"/>
    <s v="09973250"/>
    <s v="Brasil"/>
    <s v="Mercado Envios Full"/>
    <s v="31 de agosto | 01:56"/>
    <s v="31 de agosto | 13:17"/>
    <s v="Mercado Envios"/>
    <s v="MEL43785407584LMFFF01"/>
    <s v=" "/>
    <s v=" "/>
    <s v=" "/>
    <s v=" "/>
    <s v=" "/>
    <s v=" "/>
    <s v=" "/>
    <s v=" "/>
    <s v=""/>
    <s v="Não"/>
    <s v=""/>
    <s v="Não"/>
  </r>
  <r>
    <s v="2000009172001160"/>
    <s v="30 de agosto de 2024 21:28 hs."/>
    <s v="Entregue"/>
    <s v="Chegou em 1 de setembro"/>
    <s v="Não"/>
    <n v="1"/>
    <n v="59.85"/>
    <n v="16.649999999999999"/>
    <n v="-16.170000000000002"/>
    <n v="-16.64999999999999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arcisio Pires Teixeira"/>
    <s v="04303114510"/>
    <s v="rua Nova esperanca 3 / próx ao CRAS Referencia: apartamento em cima do açougue soberana açougue de kal - CEP 44905000 - nova esperança, Lapão, Bahia"/>
    <s v="Lapão"/>
    <s v="Bahia"/>
    <s v="44905000"/>
    <s v="Brasil"/>
    <s v="Mercado Envios Full"/>
    <s v="31 de agosto | 02:49"/>
    <s v="1 de setembro | 13:42"/>
    <s v="Mercado Envios"/>
    <s v="MEL43785221761LMFFF01"/>
    <s v=" "/>
    <s v=" "/>
    <s v=" "/>
    <s v=" "/>
    <s v=" "/>
    <s v=" "/>
    <s v=" "/>
    <s v=" "/>
    <s v=""/>
    <s v="Não"/>
    <s v=""/>
    <s v="Não"/>
  </r>
  <r>
    <s v="2000009171648324"/>
    <s v="30 de agosto de 2024 20:35 hs."/>
    <s v="Entregue"/>
    <s v="Chegou em 31 de agosto"/>
    <s v="Não"/>
    <n v="1"/>
    <n v="59.85"/>
    <n v="21.59"/>
    <n v="-16.170000000000002"/>
    <n v="-21.59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ilmarterranegocios gilmarterranegocios"/>
    <s v="10772657602"/>
    <s v="enfermeira candida 9 / casa de esquina Referencia: casa de esquina - CEP 37890000 - coab, Muzambinho, Minas Gerais"/>
    <s v="Muzambinho"/>
    <s v="Minas Gerais"/>
    <s v="37890000"/>
    <s v="Brasil"/>
    <s v="Mercado Envios Full"/>
    <s v="30 de agosto | 23:58"/>
    <s v="31 de agosto | 12:38"/>
    <s v="Mercado Envios"/>
    <s v="MEL43785065201LMFFF01"/>
    <s v=" "/>
    <s v=" "/>
    <s v=" "/>
    <s v=" "/>
    <s v=" "/>
    <s v=" "/>
    <s v=" "/>
    <s v=" "/>
    <s v=""/>
    <s v="Não"/>
    <s v=""/>
    <s v="Não"/>
  </r>
  <r>
    <s v="2000006249311913"/>
    <s v="30 de agosto de 2024 20:28 hs."/>
    <s v="Entregue"/>
    <s v="Chegou em 2 de setembro"/>
    <s v="Sim"/>
    <n v="1"/>
    <n v="42"/>
    <s v=""/>
    <n v="-13.14"/>
    <s v=""/>
    <s v=""/>
    <n v="28.86"/>
    <s v="setembro 2024"/>
    <s v="Sim"/>
    <x v="74"/>
    <s v="MLB3417243055"/>
    <s v="SPATE"/>
    <s v="Cabo De Acelerador Scenic 1996 Em Diante 1.6 2.0"/>
    <s v=" "/>
    <n v="42"/>
    <s v="Premium"/>
    <s v="Autorizado"/>
    <s v=" "/>
    <s v=" "/>
    <s v=" "/>
    <s v=" "/>
    <s v=" "/>
    <s v="Benedito moreira"/>
    <s v="01765154103"/>
    <s v="Alameda dos Ipês 331 / Referencia: casa de muro branco, portão verde fechado , cerca elétrica. - CEP 38603094 - Cidade Jardim, Paracatu, Minas Gerais"/>
    <s v="Paracatu"/>
    <s v="Minas Gerais"/>
    <s v="38603094"/>
    <s v="Brasil"/>
    <s v="Mercado Envios Full"/>
    <s v="1 de setembro | 11:51"/>
    <s v="2 de setembro | 16:46"/>
    <s v="Mercado Envios"/>
    <s v="MEL43785043461LMFFF01"/>
    <s v=" "/>
    <s v=" "/>
    <s v=" "/>
    <s v=" "/>
    <s v=" "/>
    <s v=" "/>
    <s v=" "/>
    <s v=" "/>
    <s v=""/>
    <s v="Não"/>
    <s v=""/>
    <s v="Não"/>
  </r>
  <r>
    <s v="2000006249299709"/>
    <s v="30 de agosto de 2024 20:25 hs."/>
    <s v="Entregue"/>
    <s v="Chegou em 31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acqueline Cristine Rodrigues da Silva Vieira"/>
    <s v="12747658708"/>
    <s v="Rua Projetada 117 / 4 - império das Estampas Referencia: loja Império das Estampas - CEP 26084310 - Riachão, Nova Iguaçu, Rio de Janeiro"/>
    <s v="Nova Iguaçu"/>
    <s v="Rio de Janeiro"/>
    <s v="26084310"/>
    <s v="Brasil"/>
    <s v="Mercado Envios Full"/>
    <s v="31 de agosto | 01:45"/>
    <s v="31 de agosto | 15:24"/>
    <s v="Mercado Envios"/>
    <s v="MEL43785209926LMFFF01"/>
    <s v=" "/>
    <s v=" "/>
    <s v=" "/>
    <s v=" "/>
    <s v=" "/>
    <s v=" "/>
    <s v=" "/>
    <s v=" "/>
    <s v=""/>
    <s v="Não"/>
    <s v=""/>
    <s v="Não"/>
  </r>
  <r>
    <s v="2000009171476366"/>
    <s v="30 de agosto de 2024 20:11 hs."/>
    <s v="Entregue"/>
    <s v="Chegou em 2 de setembro"/>
    <s v="Não"/>
    <n v="1"/>
    <n v="187.03"/>
    <s v=""/>
    <n v="-31.8"/>
    <n v="-22.95"/>
    <s v=""/>
    <n v="132.28"/>
    <s v="setembro 2024"/>
    <s v="Sim"/>
    <x v="159"/>
    <s v="MLB3348044837"/>
    <s v="SPATE"/>
    <s v="Rolamentos Dianteiro E Traseiro Kadett 1989 A 1997"/>
    <s v=" "/>
    <n v="187.03"/>
    <s v="Premium"/>
    <s v="Autorizado"/>
    <s v=" "/>
    <s v=" "/>
    <s v=" "/>
    <s v=" "/>
    <s v=" "/>
    <s v="Dernice Vitor da Silva Junior"/>
    <s v="08283742957"/>
    <s v="Rua Volta Redonda 103 / Paiçandu - CEP 87140000 - Itaipu 1, Paiçandu, Paraná"/>
    <s v="Paiçandu"/>
    <s v="Paraná"/>
    <s v="87140000"/>
    <s v="Brasil"/>
    <s v="Mercado Envios Full"/>
    <s v="1 de setembro | 11:17"/>
    <s v="2 de setembro | 08:34"/>
    <s v="Mercado Envios"/>
    <s v="MEL43785170006LMFFF01"/>
    <s v=" "/>
    <s v=" "/>
    <s v=" "/>
    <s v=" "/>
    <s v=" "/>
    <s v=" "/>
    <s v=" "/>
    <s v=" "/>
    <s v=""/>
    <s v="Não"/>
    <s v=""/>
    <s v="Não"/>
  </r>
  <r>
    <s v="2000006249172593"/>
    <s v="30 de agosto de 2024 19:54 hs."/>
    <s v="Entregue"/>
    <s v="Chegou em 31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ique Augusto Davi Rodrigues"/>
    <s v="49571306800"/>
    <s v="Rua Alcides Alves Pereira 388 / casa - CEP 12260000 - São Guido, Paraibuna, São Paulo"/>
    <s v="Paraibuna"/>
    <s v="São Paulo"/>
    <s v="12260000"/>
    <s v="Brasil"/>
    <s v="Mercado Envios Full"/>
    <s v="31 de agosto | 12:57"/>
    <s v="31 de agosto | 18:15"/>
    <s v="Mercado Envios"/>
    <s v="MEL43785114116LMFFF01"/>
    <s v=" "/>
    <s v=" "/>
    <s v=" "/>
    <s v=" "/>
    <s v=" "/>
    <s v=" "/>
    <s v=" "/>
    <s v=" "/>
    <s v=""/>
    <s v="Não"/>
    <s v=""/>
    <s v="Não"/>
  </r>
  <r>
    <s v="2000009171265626"/>
    <s v="30 de agosto de 2024 19:47 hs."/>
    <s v="Entregue"/>
    <s v="Chegou em 31 de agosto"/>
    <s v="Não"/>
    <n v="1"/>
    <n v="59.85"/>
    <n v="16.47"/>
    <n v="-16.170000000000002"/>
    <n v="-16.47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oacir José Da Silva José"/>
    <s v="96791896604"/>
    <s v="Rua João Brígido Ribeiro 214 / 214 - CEP 32371290 - Jardim Bandeirantes, Contagem, Minas Gerais"/>
    <s v="Contagem"/>
    <s v="Minas Gerais"/>
    <s v="32371290"/>
    <s v="Brasil"/>
    <s v="Mercado Envios Full"/>
    <s v="30 de agosto | 23:42"/>
    <s v="31 de agosto | 19:46"/>
    <s v="Mercado Envios"/>
    <s v="MEL43785084868LMFFF01"/>
    <s v=" "/>
    <s v=" "/>
    <s v=" "/>
    <s v=" "/>
    <s v=" "/>
    <s v=" "/>
    <s v=" "/>
    <s v=" "/>
    <s v=""/>
    <s v="Não"/>
    <n v="1"/>
    <s v="Não"/>
  </r>
  <r>
    <s v="2000009171271626"/>
    <s v="30 de agosto de 2024 19:44 hs."/>
    <s v="Entregue"/>
    <s v="Chegou em 1 de setembro"/>
    <s v="Não"/>
    <n v="1"/>
    <n v="35"/>
    <n v="7.97"/>
    <n v="-11.95"/>
    <n v="-7.97"/>
    <s v=""/>
    <n v="23.05"/>
    <s v="setembro 2024"/>
    <s v="Sim"/>
    <x v="354"/>
    <s v="MLB4522283858"/>
    <s v="SPATE"/>
    <s v="Kit Suporte Coxim Superior Do Radiador Spin 2013 Em Diante"/>
    <s v=" "/>
    <n v="35"/>
    <s v="Premium"/>
    <s v="Autorizado"/>
    <s v=" "/>
    <s v=" "/>
    <s v=" "/>
    <s v=" "/>
    <s v=" "/>
    <s v="joao carlos correia pinheiro"/>
    <s v="03556023776"/>
    <s v="Rua Ministro Viveiros de Castro 72 / ap 402 - CEP 22021010 - Copacabana, Rio de Janeiro, Rio de Janeiro"/>
    <s v="Rio de Janeiro"/>
    <s v="Rio de Janeiro"/>
    <s v="22021010"/>
    <s v="Brasil"/>
    <s v="Mercado Envios Full"/>
    <s v="31 de agosto | 18:55"/>
    <s v="1 de setembro | 13:18"/>
    <s v="Mercado Envios"/>
    <s v="MEL43784908979LMFFF01"/>
    <s v=" "/>
    <s v=" "/>
    <s v=" "/>
    <s v=" "/>
    <s v=" "/>
    <s v=" "/>
    <s v=" "/>
    <s v=" "/>
    <s v=""/>
    <s v="Não"/>
    <s v=""/>
    <s v="Não"/>
  </r>
  <r>
    <s v="2000006249024275"/>
    <s v="30 de agosto de 2024 19:18 hs."/>
    <s v="Entregue"/>
    <s v="Chegou em 31 de agosto"/>
    <s v="Sim"/>
    <n v="1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aqueline Stefani"/>
    <s v="45185992840"/>
    <s v="Rua Altina Alves Brogna 251 / Casa 1 - CEP 07179360 - Jardim Ponte Alta I, Guarulhos, São Paulo"/>
    <s v="Guarulhos"/>
    <s v="São Paulo"/>
    <s v="07179360"/>
    <s v="Brasil"/>
    <s v="Mercado Envios Full"/>
    <s v="31 de agosto | 02:48"/>
    <s v="31 de agosto | 11:32"/>
    <s v="Mercado Envios"/>
    <s v="MEL43785000362LMFFF01"/>
    <s v=" "/>
    <s v=" "/>
    <s v=" "/>
    <s v=" "/>
    <s v=" "/>
    <s v=" "/>
    <s v=" "/>
    <s v=" "/>
    <s v=""/>
    <s v="Não"/>
    <s v=""/>
    <s v="Não"/>
  </r>
  <r>
    <s v="2000009170783158"/>
    <s v="30 de agosto de 2024 18:36 hs."/>
    <s v="Entregue"/>
    <s v="Chegou em 31 de agosto"/>
    <s v="Não"/>
    <n v="1"/>
    <n v="63.85"/>
    <n v="17.84"/>
    <n v="-13.66"/>
    <n v="-17.84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Rodrigo Ferreira da Silva"/>
    <s v="41997338840"/>
    <s v="Rua Capuavinha 55 / 2 Referencia: Do lado da barbearia RD - CEP 04377160 - Vila Mira, São Paulo, São Paulo"/>
    <s v="São Paulo"/>
    <s v="São Paulo"/>
    <s v="04377160"/>
    <s v="Brasil"/>
    <s v="Mercado Envios Full"/>
    <s v="31 de agosto | 01:45"/>
    <s v="31 de agosto | 09:27"/>
    <s v="Mercado Envios"/>
    <s v="MEL43784874366LMFFF01"/>
    <s v=" "/>
    <s v=" "/>
    <s v=" "/>
    <s v=" "/>
    <s v=" "/>
    <s v=" "/>
    <s v=" "/>
    <s v=" "/>
    <s v=""/>
    <s v="Não"/>
    <s v=""/>
    <s v="Não"/>
  </r>
  <r>
    <s v="2000006248757389"/>
    <s v="30 de agosto de 2024 18:04 hs."/>
    <s v="Entregue"/>
    <s v="Chegou em 31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abiano Dos Santos Procopio"/>
    <s v="31861560842"/>
    <s v="Rua José Guilherme de Almeida 356 / CEP 12231810 - Jardim Satélite, São José dos Campos, São Paulo"/>
    <s v="São José dos Campos"/>
    <s v="São Paulo"/>
    <s v="12231810"/>
    <s v="Brasil"/>
    <s v="Mercado Envios Full"/>
    <s v="31 de agosto | 00:46"/>
    <s v="31 de agosto | 09:42"/>
    <s v="Mercado Envios"/>
    <s v="MEL43784773014LMFFF01"/>
    <s v=" "/>
    <s v=" "/>
    <s v=" "/>
    <s v=" "/>
    <s v=" "/>
    <s v=" "/>
    <s v=" "/>
    <s v=" "/>
    <s v=""/>
    <s v="Não"/>
    <s v=""/>
    <s v="Não"/>
  </r>
  <r>
    <s v="2000006248648561"/>
    <s v="30 de agosto de 2024 17:38 hs."/>
    <s v="Entregue"/>
    <s v="Chegou em 31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ellington Dionizio"/>
    <s v="48327511823"/>
    <s v="Rua Rubens Sanches Porta 1015 / Referencia: preferencialmente depois das 12:00 - CEP 13803748 - Chácaras Sol Nascente, Mogi Mirim, São Paulo"/>
    <s v="Mogi Mirim"/>
    <s v="São Paulo"/>
    <s v="13803748"/>
    <s v="Brasil"/>
    <s v="Mercado Envios Full"/>
    <s v="31 de agosto | 12:55"/>
    <s v="31 de agosto | 17:14"/>
    <s v="Mercado Envios"/>
    <s v="MEL43784687774LMFFF01"/>
    <s v=" "/>
    <s v=" "/>
    <s v=" "/>
    <s v=" "/>
    <s v=" "/>
    <s v=" "/>
    <s v=" "/>
    <s v=" "/>
    <s v=""/>
    <s v="Não"/>
    <s v=""/>
    <s v="Não"/>
  </r>
  <r>
    <s v="2000006248562727"/>
    <s v="30 de agosto de 2024 17:15 hs."/>
    <s v="Entregue"/>
    <s v="Chegou em 1 de setembr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ias Sena Lima"/>
    <s v="07773332525"/>
    <s v="Francisco cardoso 46 / apartamento Referencia: saída pra gameleira, só lado do colégio laura - CEP 44920000 - centro, João Dourado, Bahia"/>
    <s v="João Dourado"/>
    <s v="Bahia"/>
    <s v="44920000"/>
    <s v="Brasil"/>
    <s v="Mercado Envios Full"/>
    <s v="31 de agosto | 02:49"/>
    <s v="1 de setembro | 11:12"/>
    <s v="Mercado Envios"/>
    <s v="MEL43784434907LMFFF01"/>
    <s v=" "/>
    <s v=" "/>
    <s v=" "/>
    <s v=" "/>
    <s v=" "/>
    <s v=" "/>
    <s v=" "/>
    <s v=" "/>
    <s v=""/>
    <s v="Não"/>
    <s v=""/>
    <s v="Não"/>
  </r>
  <r>
    <s v="2000006248339185"/>
    <s v="30 de agosto de 2024 16:22 hs."/>
    <s v="Entregue"/>
    <s v="Chegou em 31 de agosto"/>
    <s v="Sim"/>
    <n v="1"/>
    <n v="59.85"/>
    <n v="17.11"/>
    <n v="-16.170000000000002"/>
    <n v="-17.1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blo Costa Dos Santos Darini Batista"/>
    <s v="48577720861"/>
    <s v="Rua Capitão Anselmo Diniz 1803 / Referencia: Em frente a escola estadual - CEP 14440000 - Centro, São José da Bela Vista, São Paulo"/>
    <s v="São José da Bela Vista"/>
    <s v="São Paulo"/>
    <s v="14440000"/>
    <s v="Brasil"/>
    <s v="Mercado Envios Full"/>
    <s v="30 de agosto | 21:50"/>
    <s v="31 de agosto | 11:59"/>
    <s v="Mercado Envios"/>
    <s v="MEL43784424878LMFFF01"/>
    <s v=" "/>
    <s v=" "/>
    <s v=" "/>
    <s v=" "/>
    <s v=" "/>
    <s v=" "/>
    <s v=" "/>
    <s v=" "/>
    <s v=""/>
    <s v="Não"/>
    <s v=""/>
    <s v="Não"/>
  </r>
  <r>
    <s v="2000006248310987"/>
    <s v="30 de agosto de 2024 16:16 hs."/>
    <s v="Entregue"/>
    <s v="Chegou em 1 de setembro"/>
    <s v="Sim"/>
    <n v="1"/>
    <n v="59.85"/>
    <n v="16.649999999999999"/>
    <n v="-16.170000000000002"/>
    <n v="-16.649999999999999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a Claudia Soares da Silva"/>
    <s v="10507017471"/>
    <s v="Rua dos Pescadores SN / Referencia: sim_x000a__x000a__x000a__x000a_sim - CEP 55570000 - centro, Rio Formoso, Pernambuco"/>
    <s v="Rio Formoso"/>
    <s v="Pernambuco"/>
    <s v="55570000"/>
    <s v="Brasil"/>
    <s v="Mercado Envios Full"/>
    <s v="31 de agosto | 10:16"/>
    <s v="1 de setembro | 17:11"/>
    <s v="Mercado Envios"/>
    <s v="MEL43784224289LMFFF01"/>
    <s v=" "/>
    <s v=" "/>
    <s v=" "/>
    <s v=" "/>
    <s v=" "/>
    <s v=" "/>
    <s v=" "/>
    <s v=" "/>
    <s v=""/>
    <s v="Não"/>
    <s v=""/>
    <s v="Não"/>
  </r>
  <r>
    <s v="2000009169428596"/>
    <s v="30 de agosto de 2024 15:49 hs."/>
    <s v="Entregue"/>
    <s v="Chegou em 31 de agosto"/>
    <s v="Não"/>
    <n v="1"/>
    <n v="94.07"/>
    <s v=""/>
    <n v="-15.99"/>
    <n v="-22.95"/>
    <s v=""/>
    <n v="58.3"/>
    <s v="setembr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Elias Matheus da Silva Santos"/>
    <s v="43210092869"/>
    <s v="Rua Grimaldo Bonfim dos Reis 55 / casa - CEP 07261320 - Jardim Mediterrâneo, Guarulhos, São Paulo"/>
    <s v="Guarulhos"/>
    <s v="São Paulo"/>
    <s v="07261320"/>
    <s v="Brasil"/>
    <s v="Mercado Envios Full"/>
    <s v="31 de agosto | 02:57"/>
    <s v="31 de agosto | 14:09"/>
    <s v="Mercado Envios"/>
    <s v="MEL43784255008LMFFF01"/>
    <s v=" "/>
    <s v=" "/>
    <s v=" "/>
    <s v=" "/>
    <s v=" "/>
    <s v=" "/>
    <s v=" "/>
    <s v=" "/>
    <s v=""/>
    <s v="Não"/>
    <s v=""/>
    <s v="Não"/>
  </r>
  <r>
    <s v="2000006248138503"/>
    <s v="30 de agosto de 2024 15:36 hs."/>
    <s v="Entregue"/>
    <s v="Chegou em 2 de setembro"/>
    <s v="Sim"/>
    <n v="2"/>
    <n v="64.62"/>
    <n v="13.63"/>
    <n v="-19.760000000000002"/>
    <n v="-13.63"/>
    <s v=""/>
    <n v="44.86"/>
    <s v="setembro 2024"/>
    <s v="Sim"/>
    <x v="354"/>
    <s v="MLB3626034275"/>
    <s v="SPATE"/>
    <s v="Kit Suporte Coxim Superior Do Radiador Onix 2013 Em Diante"/>
    <s v=" "/>
    <n v="32.31"/>
    <s v="Clássico"/>
    <s v="Autorizado"/>
    <s v=" "/>
    <s v=" "/>
    <s v=" "/>
    <s v=" "/>
    <s v=" "/>
    <s v="Bruno Henrique Augusto Dias de Gois"/>
    <s v="32966053801"/>
    <s v="Rua Natal Casadei 322 / Premium - CEP 19061556 - Jardim Cambuy, Presidente Prudente, São Paulo"/>
    <s v="Presidente Prudente"/>
    <s v="São Paulo"/>
    <s v="19061556"/>
    <s v="Brasil"/>
    <s v="Mercado Envios Full"/>
    <s v="1 de setembro | 21:50"/>
    <s v="2 de setembro | 11:35"/>
    <s v="Mercado Envios"/>
    <s v="MEL43784254528LMFFF01"/>
    <s v=" "/>
    <s v=" "/>
    <s v=" "/>
    <s v=" "/>
    <s v=" "/>
    <s v=" "/>
    <s v=" "/>
    <s v=" "/>
    <s v=""/>
    <s v="Não"/>
    <s v=""/>
    <s v="Não"/>
  </r>
  <r>
    <s v="2000009169306332"/>
    <s v="30 de agosto de 2024 15:20 hs."/>
    <s v="Entregue"/>
    <s v="Chegou em 31 de agosto"/>
    <s v="Não"/>
    <n v="1"/>
    <n v="63.01"/>
    <n v="21.59"/>
    <n v="-16.71"/>
    <n v="-21.59"/>
    <s v=""/>
    <n v="46.3"/>
    <s v="setembr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Julia Maria Ribeiro Dionizio"/>
    <s v="14101029636"/>
    <s v="Rua D 150 / CEP 37140000 - Por do sol, Areado, Minas Gerais"/>
    <s v="Areado"/>
    <s v="Minas Gerais"/>
    <s v="37140000"/>
    <s v="Brasil"/>
    <s v="Mercado Envios Full"/>
    <s v="30 de agosto | 23:58"/>
    <s v="31 de agosto | 12:39"/>
    <s v="Mercado Envios"/>
    <s v="MEL43784019411LMFFF01"/>
    <s v=" "/>
    <s v=" "/>
    <s v=" "/>
    <s v=" "/>
    <s v=" "/>
    <s v=" "/>
    <s v=" "/>
    <s v=" "/>
    <s v=""/>
    <s v="Não"/>
    <s v=""/>
    <s v="Não"/>
  </r>
  <r>
    <s v="2000006247997317"/>
    <s v="30 de agosto de 2024 15:05 hs."/>
    <s v="Entregue"/>
    <s v="Chegou em 31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amara Ferreira Vaz Marques da Silva"/>
    <s v="36286873813"/>
    <s v="Estrada Vereador Pedro David 15650 / CEP 12249000 - pocinho, São Francisco Xavier, São Paulo"/>
    <s v="São Francisco Xavier"/>
    <s v="São Paulo"/>
    <s v="12249000"/>
    <s v="Brasil"/>
    <s v="Mercado Envios Full"/>
    <s v="31 de agosto | 00:57"/>
    <s v="31 de agosto | 09:52"/>
    <s v="Mercado Envios"/>
    <s v="MEL43784134432LMFFF01"/>
    <s v=" "/>
    <s v=" "/>
    <s v=" "/>
    <s v=" "/>
    <s v=" "/>
    <s v=" "/>
    <s v=" "/>
    <s v=" "/>
    <s v=""/>
    <s v="Não"/>
    <s v=""/>
    <s v="Não"/>
  </r>
  <r>
    <s v="2000009169095834"/>
    <s v="30 de agosto de 2024 14:59 hs."/>
    <s v="Entregue"/>
    <s v="Chegou em 31 de agosto"/>
    <s v="Não"/>
    <n v="1"/>
    <n v="59.56"/>
    <n v="24.8"/>
    <n v="-16.13"/>
    <n v="-24.8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Eduardo de Oliveira Santos Alves"/>
    <s v="09985527712"/>
    <s v="Travessa Tomazinho 50 / CEP 27343230 - São Luís, Barra Mansa, Rio de Janeiro"/>
    <s v="Barra Mansa"/>
    <s v="Rio de Janeiro"/>
    <s v="27343230"/>
    <s v="Brasil"/>
    <s v="Mercado Envios Full"/>
    <s v="30 de agosto | 21:50"/>
    <s v="31 de agosto | 13:37"/>
    <s v="Mercado Envios"/>
    <s v="MEL43784105894LMFFF01"/>
    <s v=" "/>
    <s v=" "/>
    <s v=" "/>
    <s v=" "/>
    <s v=" "/>
    <s v=" "/>
    <s v=" "/>
    <s v=" "/>
    <s v=""/>
    <s v="Não"/>
    <s v=""/>
    <s v="Não"/>
  </r>
  <r>
    <s v="2000009168711614"/>
    <s v="30 de agosto de 2024 14:12 hs."/>
    <s v="Entregue"/>
    <s v="Chegou em 31 de agosto"/>
    <s v="Não"/>
    <n v="1"/>
    <n v="59.85"/>
    <n v="17.11"/>
    <n v="-16.170000000000002"/>
    <n v="-17.11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AVI CAMPOS SILVA"/>
    <s v="42748031806"/>
    <s v="Rua Espírito Santo 278 / CEP 14740000 - centro, Viradouro, São Paulo"/>
    <s v="Viradouro"/>
    <s v="São Paulo"/>
    <s v="14740000"/>
    <s v="Brasil"/>
    <s v="Mercado Envios Full"/>
    <s v="30 de agosto | 21:56"/>
    <s v="31 de agosto | 19:34"/>
    <s v="Mercado Envios"/>
    <s v="MEL43783752045LMFFF01"/>
    <s v=" "/>
    <s v=" "/>
    <s v=" "/>
    <s v=" "/>
    <s v=" "/>
    <s v=" "/>
    <s v=" "/>
    <s v=" "/>
    <s v=""/>
    <s v="Não"/>
    <s v=""/>
    <s v="Não"/>
  </r>
  <r>
    <s v="2000006247681205"/>
    <s v="30 de agosto de 2024 13:57 hs."/>
    <s v="Entregue"/>
    <s v="Chegou em 31 de agosto"/>
    <s v="Sim"/>
    <n v="1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Ronaldo Silva"/>
    <s v="07115401870"/>
    <s v="Rua das Duquesas 20 / condominio Referencia: ao lado da imobiliária Stefano - CEP 12125352 - Loteamento Residencial Campos do Conde III, Tremembé, São Paulo"/>
    <s v="Tremembé"/>
    <s v="São Paulo"/>
    <s v="12125352"/>
    <s v="Brasil"/>
    <s v="Mercado Envios Full"/>
    <s v="31 de agosto | 00:57"/>
    <s v="31 de agosto | 13:15"/>
    <s v="Mercado Envios"/>
    <s v="MEL43783693593LMFFF01"/>
    <s v=" "/>
    <s v=" "/>
    <s v=" "/>
    <s v=" "/>
    <s v=" "/>
    <s v=" "/>
    <s v=" "/>
    <s v=" "/>
    <s v=""/>
    <s v="Não"/>
    <s v=""/>
    <s v="Não"/>
  </r>
  <r>
    <s v="2000009168304276"/>
    <s v="30 de agosto de 2024 13:24 hs."/>
    <s v="Entregue"/>
    <s v="Chegou em 1 de setembro"/>
    <s v="Não"/>
    <n v="1"/>
    <n v="63.85"/>
    <n v="49.32"/>
    <n v="-13.66"/>
    <n v="-49.32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Elenildo de Sena Rocha"/>
    <s v="03298749346"/>
    <s v="BR-135 SN / Referencia: casa próximo a BR 135 - CEP 65730000 - Boa ideia, Santo Antônio dos Lopes, Maranhão"/>
    <s v="Santo Antônio dos Lopes"/>
    <s v="Maranhão"/>
    <s v="65730000"/>
    <s v="Brasil"/>
    <s v="Mercado Envios Full"/>
    <s v="31 de agosto | 02:29"/>
    <s v="1 de setembro | 12:32"/>
    <s v="Mercado Envios"/>
    <s v="MEL43783737282LMFFF01"/>
    <s v=" "/>
    <s v=" "/>
    <s v=" "/>
    <s v=" "/>
    <s v=" "/>
    <s v=" "/>
    <s v=" "/>
    <s v=" "/>
    <s v=""/>
    <s v="Não"/>
    <s v=""/>
    <s v="Não"/>
  </r>
  <r>
    <s v="2000006247316611"/>
    <s v="30 de agosto de 2024 12:40 hs."/>
    <s v="Entregue"/>
    <s v="Chegou em 31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ristiano De Jesus Sena"/>
    <s v="06446227507"/>
    <s v="Rua Severino Salgado de Vasconcelos 21 / Naty açaí e pastel Referencia: Naty açaí e pastel - CEP 06364130 - Jardim Ana Estela, Carapicuíba, São Paulo"/>
    <s v="Carapicuíba"/>
    <s v="São Paulo"/>
    <s v="06364130"/>
    <s v="Brasil"/>
    <s v="Mercado Envios Full"/>
    <s v="31 de agosto | 01:53"/>
    <s v="31 de agosto | 12:59"/>
    <s v="Mercado Envios"/>
    <s v="MEL43783575076LMFFF01"/>
    <s v=" "/>
    <s v=" "/>
    <s v=" "/>
    <s v=" "/>
    <s v=" "/>
    <s v=" "/>
    <s v=" "/>
    <s v=" "/>
    <s v=""/>
    <s v="Não"/>
    <s v=""/>
    <s v="Não"/>
  </r>
  <r>
    <s v="2000009167708024"/>
    <s v="30 de agosto de 2024 12:13 hs."/>
    <s v="Entregue"/>
    <s v="Chegou em 31 de agosto"/>
    <s v="Não"/>
    <n v="1"/>
    <n v="59.85"/>
    <n v="13.72"/>
    <n v="-16.170000000000002"/>
    <n v="-13.7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NICERIBEIRO RIBEIRO"/>
    <s v="02363731964"/>
    <s v="Rua Aparício Inácio Final De Rua Esquina portão de grade branca 380 / casa Referencia: CASA n380 - CEP 18440000 - Tomé, Itaberá, São Paulo"/>
    <s v="Itaberá"/>
    <s v="São Paulo"/>
    <s v="18440000"/>
    <s v="Brasil"/>
    <s v="Mercado Envios Full"/>
    <s v="30 de agosto | 23:54"/>
    <s v="31 de agosto | 12:14"/>
    <s v="Mercado Envios"/>
    <s v="MEL43783466326LMFFF01"/>
    <s v=" "/>
    <s v=" "/>
    <s v=" "/>
    <s v=" "/>
    <s v=" "/>
    <s v=" "/>
    <s v=" "/>
    <s v=" "/>
    <s v=""/>
    <s v="Não"/>
    <s v=""/>
    <s v="Não"/>
  </r>
  <r>
    <s v="2000009167335060"/>
    <s v="30 de agosto de 2024 11:33 hs."/>
    <s v="Entregue"/>
    <s v="Chegou em 31 de agosto"/>
    <s v="Não"/>
    <n v="1"/>
    <n v="199"/>
    <s v=""/>
    <n v="-33.83"/>
    <n v="-41.95"/>
    <s v=""/>
    <n v="123.22"/>
    <s v="setembro 2024"/>
    <s v=" "/>
    <x v="54"/>
    <s v="MLB3845521186"/>
    <s v="SPATE"/>
    <s v="Par Bandeja Inferior Com Pivô Aircross 2011 A 2021"/>
    <s v=" "/>
    <n v="199"/>
    <s v="Premium"/>
    <s v="Autorizado"/>
    <s v=" "/>
    <s v=" "/>
    <s v=" "/>
    <s v=" "/>
    <s v=" "/>
    <s v="Vanglega  Dantas de sousa"/>
    <s v="34722510857"/>
    <s v="Rua Carlos Caminha 12 / casa 2 Referencia: rua da arvore - CEP 08940000 - cruz das almas, Biritiba Mirim, São Paulo"/>
    <s v="Biritiba Mirim"/>
    <s v="São Paulo"/>
    <s v="08940000"/>
    <s v="Brasil"/>
    <s v="Mercado Envios Full"/>
    <s v="30 de agosto | 23:49"/>
    <s v="31 de agosto | 14:08"/>
    <s v="Mercado Envios"/>
    <s v="MEL43783121017LMFFF01"/>
    <s v=" "/>
    <s v=" "/>
    <s v=" "/>
    <s v=" "/>
    <s v=" "/>
    <s v=" "/>
    <s v=" "/>
    <s v=" "/>
    <s v=""/>
    <s v="Não"/>
    <s v=""/>
    <s v="Não"/>
  </r>
  <r>
    <s v="2000006246916621"/>
    <s v="30 de agosto de 2024 11:10 hs."/>
    <s v="Entregue"/>
    <s v="Chegou em 2 de setembr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uricio Kowaleski Mielczarski"/>
    <s v="02573779050"/>
    <s v="Rs 711 KM10 9640 / Lampar Esquadrias - CEP 92900000 - Potreiro Grande, Mariana Pimentel, Rio Grande do Sul"/>
    <s v="Mariana Pimentel"/>
    <s v="Rio Grande do Sul"/>
    <s v="92900000"/>
    <s v="Brasil"/>
    <s v="Mercado Envios Full"/>
    <s v="31 de agosto | 01:57"/>
    <s v="2 de setembro | 12:38"/>
    <s v="Mercado Envios"/>
    <s v="MEL43783217914LMFFF01"/>
    <s v=" "/>
    <s v=" "/>
    <s v=" "/>
    <s v=" "/>
    <s v=" "/>
    <s v=" "/>
    <s v=" "/>
    <s v=" "/>
    <s v=""/>
    <s v="Não"/>
    <s v=""/>
    <s v="Não"/>
  </r>
  <r>
    <s v="2000009167154064"/>
    <s v="30 de agosto de 2024 11:09 hs."/>
    <s v="Entregue"/>
    <s v="Chegou em 30 de agosto"/>
    <s v="Não"/>
    <n v="1"/>
    <n v="59.56"/>
    <n v="20.22"/>
    <n v="-16.13"/>
    <n v="-20.22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Tiago Corbacho"/>
    <s v="21814336826"/>
    <s v="Rua Silva Jardim 528 / superolho vistoria Referencia: recebimento em horário comercial seg a sex das 8:30 as 17:30 sábado das 8:30 a 12:00 - CEP 13207210 - Vila Vianelo, Jundiaí, São Paulo"/>
    <s v="Jundiaí"/>
    <s v="São Paulo"/>
    <s v="13207210"/>
    <s v="Brasil"/>
    <s v="Mercado Envios Full"/>
    <s v="30 de agosto | 13:50"/>
    <s v="30 de agosto | 18:10"/>
    <s v="Mercado Envios"/>
    <s v="MEL43783034495LMFFF01"/>
    <s v=" "/>
    <s v=" "/>
    <s v=" "/>
    <s v=" "/>
    <s v=" "/>
    <s v=" "/>
    <s v=" "/>
    <s v=" "/>
    <s v=""/>
    <s v="Não"/>
    <s v=""/>
    <s v="Não"/>
  </r>
  <r>
    <s v="2000006246685235"/>
    <s v="30 de agosto de 2024 10:11 hs."/>
    <s v="Entregue"/>
    <s v="Chegou em 30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ouglas Barbosa da Silva"/>
    <s v="14402206464"/>
    <s v="Rua João Luis Rodrigues 21 / CEP 13285880 - Capela, Vinhedo, São Paulo"/>
    <s v="Vinhedo"/>
    <s v="São Paulo"/>
    <s v="13285880"/>
    <s v="Brasil"/>
    <s v="Mercado Envios Full"/>
    <s v="30 de agosto | 13:57"/>
    <s v="30 de agosto | 17:43"/>
    <s v="Mercado Envios"/>
    <s v="MEL43783001230LMFFF01"/>
    <s v=" "/>
    <s v=" "/>
    <s v=" "/>
    <s v=" "/>
    <s v=" "/>
    <s v=" "/>
    <s v=" "/>
    <s v=" "/>
    <s v=""/>
    <s v="Não"/>
    <s v=""/>
    <s v="Não"/>
  </r>
  <r>
    <s v="2000009166279376"/>
    <s v="30 de agosto de 2024 09:10 hs."/>
    <s v="Entregue"/>
    <s v="Chegou em 30 de agosto"/>
    <s v="Não"/>
    <n v="1"/>
    <n v="44.8"/>
    <n v="9.73"/>
    <n v="-13.62"/>
    <n v="-9.73"/>
    <s v=""/>
    <n v="31.18"/>
    <s v="setembr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Claudecir Rodrigues Da Silva"/>
    <s v="26055445832"/>
    <s v="Avenida Ivo Trevisan 1672 / oficina mecânica - CEP 13172705 - Jardim Consteca, Sumaré, São Paulo"/>
    <s v="Sumaré"/>
    <s v="São Paulo"/>
    <s v="13172705"/>
    <s v="Brasil"/>
    <s v="Mercado Envios Full"/>
    <s v="30 de agosto | 13:42"/>
    <s v="30 de agosto | 19:22"/>
    <s v="Mercado Envios"/>
    <s v="MEL43782805018LMFFF01"/>
    <s v=" "/>
    <s v=" "/>
    <s v=" "/>
    <s v=" "/>
    <s v=" "/>
    <s v=" "/>
    <s v=" "/>
    <s v=" "/>
    <s v=""/>
    <s v="Não"/>
    <s v=""/>
    <s v="Não"/>
  </r>
  <r>
    <s v="2000006246436205"/>
    <s v="30 de agosto de 2024 08:56 hs."/>
    <s v="Entregue"/>
    <s v="Chegou em 31 de agosto"/>
    <s v="Sim"/>
    <n v="1"/>
    <n v="63.01"/>
    <s v=""/>
    <n v="-16.71"/>
    <s v=""/>
    <s v=""/>
    <n v="46.3"/>
    <s v="setembr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Francisco de Assis Soares da Silva"/>
    <s v="41288548087"/>
    <s v="Rua Copacabana 35 / CASA - CEP 94950575 - Parque da Matriz, Cachoeirinha, Rio Grande do Sul"/>
    <s v="Cachoeirinha"/>
    <s v="Rio Grande do Sul"/>
    <s v="94950575"/>
    <s v="Brasil"/>
    <s v="Mercado Envios Full"/>
    <s v="30 de agosto | 16:53"/>
    <s v="31 de agosto | 16:07"/>
    <s v="Mercado Envios"/>
    <s v="MEL43782764856LMFFF01"/>
    <s v=" "/>
    <s v=" "/>
    <s v=" "/>
    <s v=" "/>
    <s v=" "/>
    <s v=" "/>
    <s v=" "/>
    <s v=" "/>
    <s v=""/>
    <s v="Não"/>
    <s v=""/>
    <s v="Não"/>
  </r>
  <r>
    <s v="2000009166082256"/>
    <s v="30 de agosto de 2024 08:35 hs."/>
    <s v="Entregue"/>
    <s v="Chegou em 30 de agosto"/>
    <s v="Não"/>
    <n v="1"/>
    <n v="59.85"/>
    <n v="19.12"/>
    <n v="-16.170000000000002"/>
    <n v="-19.1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io brito"/>
    <s v="82910588572"/>
    <s v="Rua Alveri de Campos Cunha 41 / CEP 42713690 - Portão, Lauro de Freitas, Bahia"/>
    <s v="Lauro de Freitas"/>
    <s v="Bahia"/>
    <s v="42713690"/>
    <s v="Brasil"/>
    <s v="Mercado Envios Full"/>
    <s v="30 de agosto | 13:26"/>
    <s v="30 de agosto | 19:04"/>
    <s v="Mercado Envios"/>
    <s v="MEL43782524353LMFFF01"/>
    <s v=" "/>
    <s v=" "/>
    <s v=" "/>
    <s v=" "/>
    <s v=" "/>
    <s v=" "/>
    <s v=" "/>
    <s v=" "/>
    <s v=""/>
    <s v="Não"/>
    <s v=""/>
    <s v="Não"/>
  </r>
  <r>
    <s v="2000009165888280"/>
    <s v="30 de agosto de 2024 07:41 hs."/>
    <s v="Entregue"/>
    <s v="Chegou em 30 de agosto"/>
    <s v="Não"/>
    <n v="1"/>
    <n v="187.03"/>
    <s v=""/>
    <n v="-31.8"/>
    <n v="-22.95"/>
    <s v=""/>
    <n v="132.28"/>
    <s v="setembro 2024"/>
    <s v="Sim"/>
    <x v="159"/>
    <s v="MLB3348044837"/>
    <s v="SPATE"/>
    <s v="Rolamentos Dianteiro E Traseiro Kadett 1989 A 1997"/>
    <s v=" "/>
    <n v="187.03"/>
    <s v="Premium"/>
    <s v="Autorizado"/>
    <s v=" "/>
    <s v=" "/>
    <s v=" "/>
    <s v=" "/>
    <s v=" "/>
    <s v="Edson de Jesus Silva"/>
    <s v="35162686204"/>
    <s v="Rua Fidelcino da Silva Lesse 329 / CEP 13197232 - Parque Residencial São Clemente, Monte Mor, São Paulo"/>
    <s v="Monte Mor"/>
    <s v="São Paulo"/>
    <s v="13197232"/>
    <s v="Brasil"/>
    <s v="Mercado Envios Full"/>
    <s v="30 de agosto | 13:42"/>
    <s v="30 de agosto | 19:48"/>
    <s v="Mercado Envios"/>
    <s v="MEL43782601002LMFFF01"/>
    <s v=" "/>
    <s v=" "/>
    <s v=" "/>
    <s v=" "/>
    <s v=" "/>
    <s v=" "/>
    <s v=" "/>
    <s v=" "/>
    <s v=""/>
    <s v="Não"/>
    <s v=""/>
    <s v="Não"/>
  </r>
  <r>
    <s v="2000009165855386"/>
    <s v="30 de agosto de 2024 07:36 hs."/>
    <s v="Entregue"/>
    <s v="Chegou em 31 de agosto"/>
    <s v="Não"/>
    <n v="1"/>
    <n v="59.56"/>
    <n v="14.73"/>
    <n v="-16.13"/>
    <n v="-14.73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Reinaldo William"/>
    <s v="49202339813"/>
    <s v="Estrada do Bugre 300 / rancho 2 vales Referencia: deixar com mecias lava rápido no posto BR - CEP 12249000 - santa barbara, São Francisco Xavier, São Paulo"/>
    <s v="São Francisco Xavier"/>
    <s v="São Paulo"/>
    <s v="12249000"/>
    <s v="Brasil"/>
    <s v="Mercado Envios Full"/>
    <s v="31 de agosto | 00:57"/>
    <s v="31 de agosto | 10:04"/>
    <s v="Mercado Envios"/>
    <s v="MEL43782414309LMFFF01"/>
    <s v=" "/>
    <s v=" "/>
    <s v=" "/>
    <s v=" "/>
    <s v=" "/>
    <s v=" "/>
    <s v=" "/>
    <s v=" "/>
    <s v=""/>
    <s v="Não"/>
    <s v=""/>
    <s v="Não"/>
  </r>
  <r>
    <s v="2000009165849402"/>
    <s v="30 de agosto de 2024 07:32 hs."/>
    <s v="Entregue"/>
    <s v="Chegou em 2 de setembro"/>
    <s v="Não"/>
    <n v="1"/>
    <n v="64.47"/>
    <n v="14.46"/>
    <n v="-16.96"/>
    <n v="-14.46"/>
    <s v=""/>
    <n v="47.51"/>
    <s v="setembro 2024"/>
    <s v="Sim"/>
    <x v="51"/>
    <s v="MLB3310048251"/>
    <s v="SPATE"/>
    <s v="Par Suporte Do Radiador Vectra Gl 2.2 1999 A 2002"/>
    <s v=" "/>
    <n v="64.47"/>
    <s v="Premium"/>
    <s v="Não emitida"/>
    <s v="aosimar rosa"/>
    <s v="CPF 01217556907"/>
    <s v="Avenida Maranhão 2375, Cianorte - CEP: 87208150, Paraná"/>
    <s v=" "/>
    <s v=" "/>
    <s v="aosimar rosa"/>
    <s v="01217556907"/>
    <s v="Avenida Maranhão 2375 / CEP 87208150 - Zona 07, Cianorte, Paraná"/>
    <s v="Cianorte"/>
    <s v="Paraná"/>
    <s v="87208150"/>
    <s v="Brasil"/>
    <s v="Coleta do Mercado Envios"/>
    <s v="31 de agosto | 01:41"/>
    <s v="2 de setembro | 11:12"/>
    <s v="Mercado Envios"/>
    <s v="MEL43782585968LMXDF01"/>
    <s v=" "/>
    <s v=" "/>
    <s v=" "/>
    <s v=" "/>
    <s v=" "/>
    <s v=" "/>
    <s v=" "/>
    <s v=" "/>
    <s v=""/>
    <s v="Não"/>
    <s v=""/>
    <s v="Não"/>
  </r>
  <r>
    <s v="2000009165817430"/>
    <s v="30 de agosto de 2024 07:22 hs."/>
    <s v="Entregue"/>
    <s v="Chegou em 31 de agosto"/>
    <s v="Não"/>
    <n v="1"/>
    <n v="199"/>
    <s v=""/>
    <n v="-33.83"/>
    <n v="-41.95"/>
    <s v=""/>
    <n v="123.22"/>
    <s v="setembro 2024"/>
    <s v=" "/>
    <x v="54"/>
    <s v="MLB3845546344"/>
    <s v="SPATE"/>
    <s v="Par Bandeja Inferior Com Pivô Citroen C3 2013 A 2022"/>
    <s v=" "/>
    <n v="199"/>
    <s v="Premium"/>
    <s v="Autorizado"/>
    <s v=" "/>
    <s v=" "/>
    <s v=" "/>
    <s v=" "/>
    <s v=" "/>
    <s v="luis varoli"/>
    <s v="35502322840"/>
    <s v="Rua Duque de Caxias 1059 / CEP 11700060 - Boqueirão, Praia Grande, São Paulo"/>
    <s v="Praia Grande"/>
    <s v="São Paulo"/>
    <s v="11700060"/>
    <s v="Brasil"/>
    <s v="Mercado Envios Full"/>
    <s v="31 de agosto | 01:55"/>
    <s v="31 de agosto | 12:03"/>
    <s v="Mercado Envios"/>
    <s v="MEL43782395285LMFFF01"/>
    <s v=" "/>
    <s v=" "/>
    <s v=" "/>
    <s v=" "/>
    <s v=" "/>
    <s v=" "/>
    <s v=" "/>
    <s v=" "/>
    <s v=""/>
    <s v="Não"/>
    <s v=""/>
    <s v="Não"/>
  </r>
  <r>
    <s v="2000009165717514"/>
    <s v="30 de agosto de 2024 06:32 hs."/>
    <s v="Entregue"/>
    <s v="Chegou em 31 de agosto"/>
    <s v="Não"/>
    <n v="1"/>
    <n v="59.56"/>
    <n v="14.64"/>
    <n v="-16.13"/>
    <n v="-14.64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Tiago Siles Barduco Santos"/>
    <s v="34997225851"/>
    <s v="Rua dos Pescadores 168 / CEP 09443630 - Centro de Ouro Fino Paulista, Ribeirão Pires, São Paulo"/>
    <s v="Ribeirão Pires"/>
    <s v="São Paulo"/>
    <s v="09443630"/>
    <s v="Brasil"/>
    <s v="Mercado Envios Full"/>
    <s v="31 de agosto | 02:56"/>
    <s v="31 de agosto | 13:25"/>
    <s v="Mercado Envios"/>
    <s v="MEL43782339231LMFFF01"/>
    <s v=" "/>
    <s v=" "/>
    <s v=" "/>
    <s v=" "/>
    <s v=" "/>
    <s v=" "/>
    <s v=" "/>
    <s v=" "/>
    <s v=""/>
    <s v="Não"/>
    <s v=""/>
    <s v="Não"/>
  </r>
  <r>
    <s v="2000009165666996"/>
    <s v="30 de agosto de 2024 05:49 hs."/>
    <s v="Entregue"/>
    <s v="Chegou em 31 de agosto"/>
    <s v="Não"/>
    <n v="1"/>
    <n v="109.7"/>
    <s v=""/>
    <n v="-18.649999999999999"/>
    <n v="-21.45"/>
    <s v=""/>
    <n v="69.599999999999994"/>
    <s v="setembro 2024"/>
    <s v=" "/>
    <x v="129"/>
    <s v="MLB3303964173"/>
    <s v="SPATE"/>
    <s v="2 Kit Rolamento Roda Traseira Logus 1993 A 1996"/>
    <s v=" "/>
    <n v="109.7"/>
    <s v="Premium"/>
    <s v="Não emitida"/>
    <s v="Jose Carlos de Oliveira"/>
    <s v="CPF 34351093862"/>
    <s v="Rodovia SP 249 SN - cerâmica 3 irmão, Fartura - CEP: 18879899, São Paulo"/>
    <s v=" "/>
    <s v=" "/>
    <s v="Jose Carlos de Oliveira"/>
    <s v="34351093862"/>
    <s v="Rodovia SP 249 SN / ceramica 3 irmao Referencia: ponto de referencia ceramica 3 irmao , rotatoria fartura Taguai sarutaia - CEP 18879899 - bairro barra grande, Fartura, São Paulo"/>
    <s v="Fartura"/>
    <s v="São Paulo"/>
    <s v="18879899"/>
    <s v="Brasil"/>
    <s v="Coleta do Mercado Envios"/>
    <s v="31 de agosto | 01:39"/>
    <s v="31 de agosto | 11:41"/>
    <s v="Mercado Envios"/>
    <s v="MEL43782311371LMXDF01"/>
    <s v=" "/>
    <s v=" "/>
    <s v=" "/>
    <s v=" "/>
    <s v=" "/>
    <s v=" "/>
    <s v=" "/>
    <s v=" "/>
    <s v=""/>
    <s v="Não"/>
    <s v=""/>
    <s v="Não"/>
  </r>
  <r>
    <s v="2000009164849732"/>
    <s v="29 de agosto de 2024 23:53 hs."/>
    <s v="Entregue"/>
    <s v="Chegou em 30 de agosto"/>
    <s v="Não"/>
    <n v="1"/>
    <n v="59.56"/>
    <n v="15.9"/>
    <n v="-16.13"/>
    <s v=""/>
    <s v=""/>
    <n v="59.33"/>
    <s v="setembro 2024"/>
    <s v="Sim"/>
    <x v="44"/>
    <s v="MLB2735619005"/>
    <s v="SPATE"/>
    <s v="Par Kit De Rolamento Roda Traseira Celta Corsa Prisma"/>
    <s v=" "/>
    <n v="59.56"/>
    <s v="Premium"/>
    <s v="Não emitida"/>
    <s v="Guilherme Calegari"/>
    <s v="CPF 45188321831"/>
    <s v="Rua Damião Fernandes 471 - AP35, Barueri - CEP: 06404000, São Paulo"/>
    <s v=" "/>
    <s v=" "/>
    <s v="Guilherme Calegari"/>
    <s v="45188321831"/>
    <s v="Rua Damião Fernandes 471 / AP35 - CEP 06404000 - Vila Sargento José de Paula, Barueri, São Paulo"/>
    <s v="Barueri"/>
    <s v="São Paulo"/>
    <s v="06404000"/>
    <s v="Brasil"/>
    <s v="Mercado Envios Flex"/>
    <s v="30 de agosto | 15:41"/>
    <s v="30 de agosto | 19:13"/>
    <s v="THIAGO OLIVEIRA MIRANDA"/>
    <s v="43781973061"/>
    <s v=" "/>
    <s v=" "/>
    <s v=" "/>
    <s v=" "/>
    <s v=" "/>
    <s v=" "/>
    <s v=" "/>
    <s v=" "/>
    <s v=""/>
    <s v="Não"/>
    <s v=""/>
    <s v="Não"/>
  </r>
  <r>
    <s v="2000009164781466"/>
    <s v="29 de agosto de 2024 23:40 hs."/>
    <s v="Entregue"/>
    <s v="Chegou em 2 de setembro"/>
    <s v="Não"/>
    <n v="1"/>
    <n v="83.91"/>
    <s v=""/>
    <n v="-14.26"/>
    <n v="-19.95"/>
    <s v=""/>
    <n v="49.7"/>
    <s v="setembro 2024"/>
    <s v=" "/>
    <x v="52"/>
    <s v="MLB4309308858"/>
    <s v="SPATE"/>
    <s v="Reparo Terminal Do Cabo Câmbio Onix 2013 A 2019"/>
    <s v=" "/>
    <n v="83.91"/>
    <s v="Premium"/>
    <s v="Não emitida"/>
    <s v="Eudes Geraldo Dias"/>
    <s v="CPF 07512987609"/>
    <s v="Rua Hilario Rodrigues 427, Bocaiúva - CEP: 39390000, Minas Gerais"/>
    <s v=" "/>
    <s v=" "/>
    <s v="Eudes Geraldo Dias"/>
    <s v="07512987609"/>
    <s v="Rua Hilario Rodrigues 427 / Referencia: Próx Cemei - CEP 39390000 - Pernambuco, Bocaiúva, Minas Gerais"/>
    <s v="Bocaiúva"/>
    <s v="Minas Gerais"/>
    <s v="39390000"/>
    <s v="Brasil"/>
    <s v="Coleta do Mercado Envios"/>
    <s v="31 de agosto | 01:31"/>
    <s v="2 de setembro | 13:07"/>
    <s v="Mercado Envios"/>
    <s v="MEL43781942445LMXDF01"/>
    <s v=" "/>
    <s v=" "/>
    <s v=" "/>
    <s v=" "/>
    <s v=" "/>
    <s v=" "/>
    <s v=" "/>
    <s v=" "/>
    <s v=""/>
    <s v="Não"/>
    <s v=""/>
    <s v="Não"/>
  </r>
  <r>
    <s v="2000009164502446"/>
    <s v="29 de agosto de 2024 22:55 hs."/>
    <s v="Entregue"/>
    <s v="Chegou em 1 de setembro"/>
    <s v="Não"/>
    <n v="1"/>
    <n v="155.19"/>
    <s v=""/>
    <n v="-26.38"/>
    <n v="-22.95"/>
    <s v=""/>
    <n v="105.86"/>
    <s v="setembro 2024"/>
    <s v="Sim"/>
    <x v="30"/>
    <s v="MLB3575581944"/>
    <s v="SPATE"/>
    <s v="Cabo De Câmbio Engate Siena G2 2003 2004"/>
    <s v=" "/>
    <n v="155.19"/>
    <s v="Premium"/>
    <s v="Não emitida"/>
    <s v="Israel Moraes Goulart Goulart"/>
    <s v="CPF 01020794046"/>
    <s v="Rua Paraná 226, Viamão - CEP: 94480160, Rio Grande do Sul"/>
    <s v=" "/>
    <s v=" "/>
    <s v="Israel Moraes Goulart Goulart"/>
    <s v="01020794046"/>
    <s v="Rua Paraná 226 / Torre 6 ... apartamento 104 - CEP 94480160 - Santa Isabel, Viamão, Rio Grande do Sul"/>
    <s v="Viamão"/>
    <s v="Rio Grande do Sul"/>
    <s v="94480160"/>
    <s v="Brasil"/>
    <s v="Coleta do Mercado Envios"/>
    <s v="31 de agosto | 02:44"/>
    <s v="1 de setembro | 11:23"/>
    <s v="Mercado Envios"/>
    <s v="MEL43781821917LMXDF01"/>
    <s v=" "/>
    <s v=" "/>
    <s v=" "/>
    <s v=" "/>
    <s v=" "/>
    <s v=" "/>
    <s v=" "/>
    <s v=" "/>
    <s v=""/>
    <s v="Não"/>
    <s v=""/>
    <s v="Não"/>
  </r>
  <r>
    <s v="2000009164431448"/>
    <s v="29 de agosto de 2024 22:48 hs."/>
    <s v="Entregue"/>
    <s v="Chegou em 30 de agosto"/>
    <s v="Não"/>
    <n v="1"/>
    <n v="110.57"/>
    <s v=""/>
    <n v="-18.8"/>
    <n v="-20.45"/>
    <s v=""/>
    <n v="71.319999999999993"/>
    <s v="setembro 2024"/>
    <s v="Sim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Raphael Sousa"/>
    <s v="44767858836"/>
    <s v="Rua Hermínia Trevisan Salerno 131 / casa de esquina Referencia: casa de esquina - CEP 18527380 - Residencial São Francisco, Cerquilho, São Paulo"/>
    <s v="Cerquilho"/>
    <s v="São Paulo"/>
    <s v="18527380"/>
    <s v="Brasil"/>
    <s v="Mercado Envios Full"/>
    <s v="30 de agosto | 01:43"/>
    <s v="30 de agosto | 13:44"/>
    <s v="Mercado Envios"/>
    <s v="MEL43781975552LMFFF01"/>
    <s v=" "/>
    <s v=" "/>
    <s v=" "/>
    <s v=" "/>
    <s v=" "/>
    <s v=" "/>
    <s v=" "/>
    <s v=" "/>
    <s v=""/>
    <s v="Não"/>
    <s v=""/>
    <s v="Não"/>
  </r>
  <r>
    <s v="2000006245409713"/>
    <s v="29 de agosto de 2024 22:41 hs."/>
    <s v="Entregue"/>
    <s v="Chegou em 2 de setembro"/>
    <s v="Sim"/>
    <n v="1"/>
    <n v="130.88999999999999"/>
    <s v=""/>
    <n v="-15.71"/>
    <n v="-23.95"/>
    <s v=""/>
    <n v="91.23"/>
    <s v="setembro 2024"/>
    <s v=" "/>
    <x v="355"/>
    <s v="MLB3377067117"/>
    <s v="SPATE"/>
    <s v="Bandeja Dianteira Direita Com Pivô Courier 2000 A 2013"/>
    <s v=" "/>
    <n v="130.88999999999999"/>
    <s v="Clássico"/>
    <s v="Não emitida"/>
    <s v="Erik Sanderson luciano"/>
    <s v="CPF 22259532870"/>
    <s v="AVENIDA MOACIR DIAS DE MORAIS 189, Batatais - CEP: 14315162, São Paulo"/>
    <s v=" "/>
    <s v=" "/>
    <s v="Erik Sanderson luciano"/>
    <s v="22259532870"/>
    <s v="AVENIDA MOACIR DIAS DE MORAIS 189 / CEP 14315162 - Santo Antônio, Batatais, São Paulo"/>
    <s v="Batatais"/>
    <s v="São Paulo"/>
    <s v="14315162"/>
    <s v="Brasil"/>
    <s v="Coleta do Mercado Envios"/>
    <s v="31 de agosto | 01:14"/>
    <s v="2 de setembro | 17:16"/>
    <s v="Mercado Envios"/>
    <s v="MEL43781959564LMXDF01"/>
    <s v="https://myaccount.mercadolivre.com.br/shipments/43781959564/detail"/>
    <s v=" "/>
    <s v=" "/>
    <s v=" "/>
    <s v=" "/>
    <s v=" "/>
    <s v=" "/>
    <s v=" "/>
    <s v=""/>
    <s v="Não"/>
    <s v=""/>
    <s v="Não"/>
  </r>
  <r>
    <s v="2000009164344564"/>
    <s v="29 de agosto de 2024 22:33 hs."/>
    <s v="Entregue"/>
    <s v="Chegou em 30 de agosto"/>
    <s v="Não"/>
    <n v="1"/>
    <n v="39.67"/>
    <n v="15.9"/>
    <n v="-12.74"/>
    <s v=""/>
    <s v=""/>
    <n v="42.83"/>
    <s v="setembro 2024"/>
    <s v=" "/>
    <x v="356"/>
    <s v="MLB4010003048"/>
    <s v="SPATE"/>
    <s v="Pastilhas De Freio Dianteiro Siena Stile 1.6 16v 98 99"/>
    <s v=" "/>
    <n v="39.67"/>
    <s v="Premium"/>
    <s v="Não emitida"/>
    <s v="Girlene Medeiros Dos Santos"/>
    <s v="CPF 57520010805"/>
    <s v="Rua Tailândia 115 - Casa 2, Barueri - CEP: 06413820, São Paulo"/>
    <s v=" "/>
    <s v=" "/>
    <s v="Girlene Medeiros Dos Santos"/>
    <s v="57520010805"/>
    <s v="Rua Tailândia 115 / Casa 2 Referencia: Casa do portão laranja - CEP 06413820 - Vila São Luiz (Valparaízo), Barueri, São Paulo"/>
    <s v="Barueri"/>
    <s v="São Paulo"/>
    <s v="06413820"/>
    <s v="Brasil"/>
    <s v="Mercado Envios Flex"/>
    <s v="30 de agosto | 15:42"/>
    <s v="30 de agosto | 21:05"/>
    <s v="THIAGO OLIVEIRA MIRANDA"/>
    <s v="43781934200"/>
    <s v=" "/>
    <s v=" "/>
    <s v=" "/>
    <s v=" "/>
    <s v=" "/>
    <s v=" "/>
    <s v=" "/>
    <s v=" "/>
    <s v=""/>
    <s v="Não"/>
    <s v=""/>
    <s v="Não"/>
  </r>
  <r>
    <s v="2000009164149478"/>
    <s v="29 de agosto de 2024 22:11 hs."/>
    <s v="Entregue"/>
    <s v="Chegou em 1 de setembr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abriel da Cruz Medeiros"/>
    <s v="10542661586"/>
    <s v="Rua B 41 / perto da creche Referencia: na agrovila 02 - CEP 47634899 - agrovila 02, Serra do Ramalho, Bahia"/>
    <s v="Serra do Ramalho"/>
    <s v="Bahia"/>
    <s v="47634899"/>
    <s v="Brasil"/>
    <s v="Mercado Envios Full"/>
    <s v="31 de agosto | 02:50"/>
    <s v="1 de setembro | 18:23"/>
    <s v="Mercado Envios"/>
    <s v="MEL43781679897LMFFF01"/>
    <s v=" "/>
    <s v=" "/>
    <s v=" "/>
    <s v=" "/>
    <s v=" "/>
    <s v=" "/>
    <s v=" "/>
    <s v=" "/>
    <s v=""/>
    <s v="Não"/>
    <s v=""/>
    <s v="Não"/>
  </r>
  <r>
    <s v="2000006245189225"/>
    <s v="29 de agosto de 2024 21:50 hs."/>
    <s v="Entregue"/>
    <s v="Chegou em 30 de agosto"/>
    <s v="Sim"/>
    <n v="1"/>
    <n v="49.1"/>
    <s v=""/>
    <n v="-11.89"/>
    <s v=""/>
    <s v=""/>
    <n v="37.21"/>
    <s v="setembro 2024"/>
    <s v="Sim"/>
    <x v="72"/>
    <s v="MLB3297955777"/>
    <s v="SPATE"/>
    <s v="Kit Reparo Terminal Cabo Engate Seleção Kwid"/>
    <s v=" "/>
    <n v="49.1"/>
    <s v="Clássico"/>
    <s v="Autorizado"/>
    <s v=" "/>
    <s v=" "/>
    <s v=" "/>
    <s v=" "/>
    <s v=" "/>
    <s v="belchior albuquerque"/>
    <s v="64536157387"/>
    <s v="Avenida Alberto Craveiro 2585 / Posto Petrobras Referencia: Posto Petrobras - CEP 60861211 - Boa Vista-Castelão, Fortaleza, Ceará"/>
    <s v="Fortaleza"/>
    <s v="Ceará"/>
    <s v="60861211"/>
    <s v="Brasil"/>
    <s v="Mercado Envios Full"/>
    <s v="30 de agosto | 02:53"/>
    <s v="30 de agosto | 17:56"/>
    <s v="Mercado Envios"/>
    <s v="MEL43781616687LMFFF01"/>
    <s v=" "/>
    <s v=" "/>
    <s v=" "/>
    <s v=" "/>
    <s v=" "/>
    <s v=" "/>
    <s v=" "/>
    <s v=" "/>
    <s v=""/>
    <s v="Não"/>
    <s v=""/>
    <s v="Não"/>
  </r>
  <r>
    <s v="2000009163903862"/>
    <s v="29 de agosto de 2024 21:44 hs."/>
    <s v="Entregue"/>
    <s v="Chegou em 31 de agosto"/>
    <s v="Não"/>
    <n v="1"/>
    <n v="59.85"/>
    <n v="16.649999999999999"/>
    <n v="-16.170000000000002"/>
    <n v="-16.64999999999999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ric Moreira da Silva"/>
    <s v="05109826544"/>
    <s v="rua 2 86 / CEP 44713000 - umbuzeiro branco, Quixabeira, Bahia"/>
    <s v="Quixabeira"/>
    <s v="Bahia"/>
    <s v="44713000"/>
    <s v="Brasil"/>
    <s v="Mercado Envios Full"/>
    <s v="30 de agosto | 02:52"/>
    <s v="31 de agosto | 09:55"/>
    <s v="Mercado Envios"/>
    <s v="MEL43781755254LMFFF01"/>
    <s v=" "/>
    <s v=" "/>
    <s v=" "/>
    <s v=" "/>
    <s v=" "/>
    <s v=" "/>
    <s v=" "/>
    <s v=" "/>
    <s v=""/>
    <s v="Não"/>
    <s v=""/>
    <s v="Não"/>
  </r>
  <r>
    <s v="2000006245107263"/>
    <s v="29 de agosto de 2024 21:31 hs."/>
    <s v="Entregue"/>
    <s v="Chegou em 30 de agosto"/>
    <s v="Sim"/>
    <n v="1"/>
    <n v="72.040000000000006"/>
    <n v="8.9"/>
    <n v="-18.25"/>
    <s v=""/>
    <s v=""/>
    <n v="62.69"/>
    <s v="setembro 2024"/>
    <s v="Sim"/>
    <x v="47"/>
    <s v="MLB3454499079"/>
    <s v="SPATE"/>
    <s v="Kit Reparo Completo Alavanca Câmbio Spacefox 2005 Em Diante"/>
    <s v=" "/>
    <n v="72.040000000000006"/>
    <s v="Premium"/>
    <s v="Não emitida"/>
    <s v="Wolf mam  Duarte "/>
    <s v="CPF 08477855803"/>
    <s v="Avenida Professor João Batista Conti 955 - AP51A, São Paulo - CEP: 08255210, São Paulo"/>
    <s v=" "/>
    <s v=" "/>
    <s v="Wolf mam  Duarte "/>
    <s v="08477855803"/>
    <s v="Avenida Professor João Batista Conti 955 / AP51A Referencia: Próximo ao Extra Supermercado - CEP 08255210 - Conjunto Residencial José Bonifácio, São Paulo, São Paulo"/>
    <s v="São Paulo"/>
    <s v="São Paulo"/>
    <s v="08255210"/>
    <s v="Brasil"/>
    <s v="Mercado Envios Flex"/>
    <s v="30 de agosto | 16:05"/>
    <s v="30 de agosto | 16:58"/>
    <s v="KENISON MOREIRA MACIEL"/>
    <s v="43781554615"/>
    <s v=" "/>
    <s v=" "/>
    <s v=" "/>
    <s v=" "/>
    <s v=" "/>
    <s v=" "/>
    <s v=" "/>
    <s v=" "/>
    <s v=""/>
    <s v="Não"/>
    <s v=""/>
    <s v="Não"/>
  </r>
  <r>
    <s v="2000009163414270"/>
    <s v="29 de agosto de 2024 20:36 hs."/>
    <s v="Entregue"/>
    <s v="Chegou em 31 de agosto"/>
    <s v="Não"/>
    <n v="1"/>
    <n v="59.85"/>
    <n v="18.12"/>
    <n v="-16.170000000000002"/>
    <n v="-18.1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rederico Pivovar Neto"/>
    <s v="08697278937"/>
    <s v="Rua Amando Ribas 90 / Casa Fundos - CEP 84200000 - Jaguariaíva, Jaguariaíva, Paraná"/>
    <s v="Jaguariaíva"/>
    <s v="Paraná"/>
    <s v="84200000"/>
    <s v="Brasil"/>
    <s v="Mercado Envios Full"/>
    <s v="30 de agosto | 16:54"/>
    <s v="31 de agosto | 15:05"/>
    <s v="Mercado Envios"/>
    <s v="MEL43781536984LMFFF01"/>
    <s v=" "/>
    <s v=" "/>
    <s v=" "/>
    <s v=" "/>
    <s v=" "/>
    <s v=" "/>
    <s v=" "/>
    <s v=" "/>
    <s v=""/>
    <s v="Não"/>
    <s v=""/>
    <s v="Não"/>
  </r>
  <r>
    <s v="2000006244681315"/>
    <s v="29 de agosto de 2024 19:55 hs."/>
    <s v="Entregue"/>
    <s v="Chegou em 30 de agosto"/>
    <s v="Sim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Renan Mantovani"/>
    <s v="44018725841"/>
    <s v="Rua Valmor Ostermann 380 / casa - CEP 88372654 - Gravatá, Navegantes, Santa Catarina"/>
    <s v="Navegantes"/>
    <s v="Santa Catarina"/>
    <s v="88372654"/>
    <s v="Brasil"/>
    <s v="Mercado Envios Full"/>
    <s v="29 de agosto | 23:55"/>
    <s v="30 de agosto | 18:22"/>
    <s v="Mercado Envios"/>
    <s v="MEL43781212379LMFFF01"/>
    <s v=" "/>
    <s v=" "/>
    <s v=" "/>
    <s v=" "/>
    <s v=" "/>
    <s v=" "/>
    <s v=" "/>
    <s v=" "/>
    <s v=""/>
    <s v="Não"/>
    <s v=""/>
    <s v="Não"/>
  </r>
  <r>
    <s v="2000009162757344"/>
    <s v="29 de agosto de 2024 19:16 hs."/>
    <s v="Entregue"/>
    <s v="Chegou em 31 de agosto"/>
    <s v="Não"/>
    <n v="1"/>
    <n v="236.06"/>
    <s v=""/>
    <n v="-28.33"/>
    <n v="-23.95"/>
    <s v=""/>
    <n v="183.78"/>
    <s v="setembro 2024"/>
    <s v="Sim"/>
    <x v="82"/>
    <s v="MLB3296899399"/>
    <s v="SPATE"/>
    <s v="Cabo De Câmbio Hyundai Hr 2005 A 2012"/>
    <s v=" "/>
    <n v="236.06"/>
    <s v="Clássico"/>
    <s v="Autorizado"/>
    <s v=" "/>
    <s v=" "/>
    <s v=" "/>
    <s v=" "/>
    <s v=" "/>
    <s v="ESPECTRO MANUTENCAO PREDITIVA LTDA"/>
    <s v="11451824000102"/>
    <s v="Avenida Dambros e Piva 933 / Espectro solar Referencia: Entregar para Sergio - CEP 85615000 - centro, Marmeleiro, Paraná"/>
    <s v="Marmeleiro"/>
    <s v="Paraná"/>
    <s v="85615000"/>
    <s v="Brasil"/>
    <s v="Mercado Envios Full"/>
    <s v="30 de agosto | 13:49"/>
    <s v="31 de agosto | 10:54"/>
    <s v="Mercado Envios"/>
    <s v="MEL43781254354LMFFF01"/>
    <s v=" "/>
    <s v=" "/>
    <s v=" "/>
    <s v=" "/>
    <s v=" "/>
    <s v=" "/>
    <s v=" "/>
    <s v=" "/>
    <s v=""/>
    <s v="Não"/>
    <s v=""/>
    <s v="Não"/>
  </r>
  <r>
    <s v="2000006244502135"/>
    <s v="29 de agosto de 2024 19:16 hs."/>
    <s v="Entregue"/>
    <s v="Chegou em 31 de agosto"/>
    <s v="Sim"/>
    <n v="2"/>
    <n v="127.7"/>
    <s v=""/>
    <n v="-27.32"/>
    <s v=""/>
    <s v=""/>
    <n v="100.38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Andressa de Jesus Silva"/>
    <s v="09630558521"/>
    <s v="loteamento jutahy Magalhães 95 / Referencia: última rua atrás do ginásio de esportes cada do ticao mecânico - CEP 44750000 - populares, Caldeirão Grande, Bahia"/>
    <s v="Caldeirão Grande"/>
    <s v="Bahia"/>
    <s v="44750000"/>
    <s v="Brasil"/>
    <s v="Mercado Envios Full"/>
    <s v="30 de agosto | 02:52"/>
    <s v="31 de agosto | 16:09"/>
    <s v="Mercado Envios"/>
    <s v="MEL43781075257LMFFF01"/>
    <s v=" "/>
    <s v=" "/>
    <s v=" "/>
    <s v=" "/>
    <s v=" "/>
    <s v=" "/>
    <s v=" "/>
    <s v=" "/>
    <s v=""/>
    <s v="Não"/>
    <s v=""/>
    <s v="Não"/>
  </r>
  <r>
    <s v="2000006244412883"/>
    <s v="29 de agosto de 2024 19:06 hs."/>
    <s v="Entregue"/>
    <s v="Chegou em 30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esar Honorio de Menezes"/>
    <s v="07531347644"/>
    <s v="Rua Wilson Petean 235 / casa - CEP 14056710 - Jardim Doutor Paulo Gomes Romeo, Ribeirão Preto, São Paulo"/>
    <s v="Ribeirão Preto"/>
    <s v="São Paulo"/>
    <s v="14056710"/>
    <s v="Brasil"/>
    <s v="Mercado Envios Full"/>
    <s v="29 de agosto | 23:41"/>
    <s v="30 de agosto | 09:38"/>
    <s v="Mercado Envios"/>
    <s v="MEL43781216040LMFFF01"/>
    <s v=" "/>
    <s v=" "/>
    <s v=" "/>
    <s v=" "/>
    <s v=" "/>
    <s v=" "/>
    <s v=" "/>
    <s v=" "/>
    <s v=""/>
    <s v="Não"/>
    <s v=""/>
    <s v="Não"/>
  </r>
  <r>
    <s v="2000009162653062"/>
    <s v="29 de agosto de 2024 19:03 hs."/>
    <s v="Entregue"/>
    <s v="Chegou em 30 de agosto"/>
    <s v="Não"/>
    <n v="1"/>
    <n v="59.85"/>
    <n v="21.59"/>
    <n v="-16.170000000000002"/>
    <n v="-21.5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Gabriel Ramos da Silva"/>
    <s v="14305677679"/>
    <s v="Rua Assis Monteiro 75 / Alinne calçados  Referencia: Loja - CEP 37655000 - centro, Itapeva, Minas Gerais"/>
    <s v="Itapeva"/>
    <s v="Minas Gerais"/>
    <s v="37655000"/>
    <s v="Brasil"/>
    <s v="Mercado Envios Full"/>
    <s v="29 de agosto | 23:43"/>
    <s v="30 de agosto | 13:00"/>
    <s v="Mercado Envios"/>
    <s v="MEL43781031403LMFFF01"/>
    <s v=" "/>
    <s v=" "/>
    <s v=" "/>
    <s v=" "/>
    <s v=" "/>
    <s v=" "/>
    <s v=" "/>
    <s v=" "/>
    <s v=""/>
    <s v="Não"/>
    <s v=""/>
    <s v="Não"/>
  </r>
  <r>
    <s v="2000009162635618"/>
    <s v="29 de agosto de 2024 19:02 hs."/>
    <s v="Entregue"/>
    <s v="Chegou em 1 de setembro"/>
    <s v="Não"/>
    <n v="1"/>
    <n v="321.27"/>
    <s v=""/>
    <n v="-54.62"/>
    <n v="-24.95"/>
    <s v=""/>
    <n v="241.7"/>
    <s v="setembro 2024"/>
    <s v=" "/>
    <x v="320"/>
    <s v="MLB3327646259"/>
    <s v="SPATE"/>
    <s v="Par Bandeja Superior Com Pivô Ranger 1998 A 2011"/>
    <s v=" "/>
    <n v="321.27"/>
    <s v="Premium"/>
    <s v="Não emitida"/>
    <s v="Juarez Junior Regauer"/>
    <s v="CPF 99798301072"/>
    <s v="Rua Luiz João Pirotti 45 - casa, Porto Alegre - CEP: 91751515, Rio Grande do Sul"/>
    <s v=" "/>
    <s v=" "/>
    <s v="Juarez Junior Regauer"/>
    <s v="99798301072"/>
    <s v="Rua Luiz João Pirotti 45 / casa - CEP 91751515 - Ipanema, Porto Alegre, Rio Grande do Sul"/>
    <s v="Porto Alegre"/>
    <s v="Rio Grande do Sul"/>
    <s v="91751515"/>
    <s v="Brasil"/>
    <s v="Coleta do Mercado Envios"/>
    <s v="31 de agosto | 02:44"/>
    <s v="1 de setembro | 11:30"/>
    <s v="Mercado Envios"/>
    <s v="MEL43781027931LMXDF01"/>
    <s v=" "/>
    <s v=" "/>
    <s v=" "/>
    <s v=" "/>
    <s v=" "/>
    <s v=" "/>
    <s v=" "/>
    <s v=" "/>
    <s v=""/>
    <s v="Não"/>
    <s v=""/>
    <s v="Não"/>
  </r>
  <r>
    <s v="2000006244423919"/>
    <s v="29 de agosto de 2024 18:56 hs."/>
    <s v="Entregue"/>
    <s v="Chegou em 2 de setembr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iago Mendes Dos Santos"/>
    <s v="37862864859"/>
    <s v="Rua Alcides Lourenço 820 / casa - CEP 15115000 - lago sul, Bady Bassitt, São Paulo"/>
    <s v="Bady Bassitt"/>
    <s v="São Paulo"/>
    <s v="15115000"/>
    <s v="Brasil"/>
    <s v="Mercado Envios Full"/>
    <s v="1 de setembro | 21:51"/>
    <s v="2 de setembro | 14:24"/>
    <s v="Mercado Envios"/>
    <s v="MEL43781004723LMFFF01"/>
    <s v=" "/>
    <s v=" "/>
    <s v=" "/>
    <s v=" "/>
    <s v=" "/>
    <s v=" "/>
    <s v=" "/>
    <s v=" "/>
    <s v=""/>
    <s v="Não"/>
    <s v=""/>
    <s v="Não"/>
  </r>
  <r>
    <s v="2000009162422804"/>
    <s v="29 de agosto de 2024 18:34 hs."/>
    <s v="Entregue"/>
    <s v="Chegou em 31 de agosto"/>
    <s v="Não"/>
    <n v="1"/>
    <n v="207"/>
    <s v=""/>
    <n v="-35.19"/>
    <n v="-24.95"/>
    <s v=""/>
    <n v="146.86000000000001"/>
    <s v="setembro 2024"/>
    <s v=" 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Douglas Alexandre Mendes"/>
    <s v="25110672857"/>
    <s v="Rua Elza Almeida Lemos 481 / Ap. 176 bloco 01 Referencia: Prédio residencial Pety Trianon Clube - CEP 16058520 - Petit-Trianon, Araçatuba, São Paulo"/>
    <s v="Araçatuba"/>
    <s v="São Paulo"/>
    <s v="16058520"/>
    <s v="Brasil"/>
    <s v="Mercado Envios Full"/>
    <s v="30 de agosto | 07:50"/>
    <s v="31 de agosto | 14:54"/>
    <s v="Mercado Envios"/>
    <s v="MEL43781105074LMFFF01"/>
    <s v=" "/>
    <s v=" "/>
    <s v=" "/>
    <s v=" "/>
    <s v=" "/>
    <s v=" "/>
    <s v=" "/>
    <s v=" "/>
    <s v=""/>
    <s v="Não"/>
    <s v=""/>
    <s v="Não"/>
  </r>
  <r>
    <s v="2000006244259931"/>
    <s v="29 de agosto de 2024 18:21 hs."/>
    <s v="Entregue"/>
    <s v="Chegou em 2 de setembro"/>
    <s v="Sim"/>
    <n v="1"/>
    <n v="59.56"/>
    <n v="13.91"/>
    <n v="-16.13"/>
    <n v="-13.91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lias Felipe da Silva"/>
    <s v="39664554200"/>
    <s v="RODOVIA SC-281 250 / Em frente a Arena Opus, galpão com porta verde e uma P - CEP 88122001 - Sertão Do Maruim, São José, Santa Catarina"/>
    <s v="São José"/>
    <s v="Santa Catarina"/>
    <s v="88122001"/>
    <s v="Brasil"/>
    <s v="Mercado Envios Full"/>
    <s v="30 de agosto | 02:04"/>
    <s v="2 de setembro | 09:27"/>
    <s v="Mercado Envios"/>
    <s v="MEL43780882637LMFFF01"/>
    <s v="https://myaccount.mercadolivre.com.br/shipments/43780882637/detail"/>
    <s v=" "/>
    <s v=" "/>
    <s v=" "/>
    <s v=" "/>
    <s v=" "/>
    <s v=" "/>
    <s v=" "/>
    <s v=""/>
    <s v="Não"/>
    <s v=""/>
    <s v="Não"/>
  </r>
  <r>
    <s v="2000006244192971"/>
    <s v="29 de agosto de 2024 18:00 hs."/>
    <s v="Entregue"/>
    <s v="Chegou em 30 de agosto"/>
    <s v="Sim"/>
    <n v="1"/>
    <n v="118.78"/>
    <s v=""/>
    <n v="-14.25"/>
    <n v="-20.45"/>
    <s v=""/>
    <n v="88.08"/>
    <s v="setembr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Carlos  Souza"/>
    <s v="16601013609"/>
    <s v="AVENIDA DR. ROSSINI DE MINAS 340 / CEP 32920000 - Tereza Cristina, São Joaquim de Bicas, Minas Gerais"/>
    <s v="São Joaquim de Bicas"/>
    <s v="Minas Gerais"/>
    <s v="32920000"/>
    <s v="Brasil"/>
    <s v="Mercado Envios Full"/>
    <s v="29 de agosto | 23:58"/>
    <s v="30 de agosto | 17:02"/>
    <s v="Mercado Envios"/>
    <s v="MEL43780985026LMFFF01"/>
    <s v="https://myaccount.mercadolivre.com.br/shipments/43780985026/detail"/>
    <s v=" "/>
    <s v=" "/>
    <s v=" "/>
    <s v=" "/>
    <s v=" "/>
    <s v=" "/>
    <s v=" "/>
    <s v=""/>
    <s v="Não"/>
    <s v=""/>
    <s v="Não"/>
  </r>
  <r>
    <s v="2000009162056976"/>
    <s v="29 de agosto de 2024 17:52 hs."/>
    <s v="Entregue"/>
    <s v="Chegou em 30 de agosto"/>
    <s v="Não"/>
    <n v="1"/>
    <n v="63.01"/>
    <n v="15.9"/>
    <n v="-16.71"/>
    <s v=""/>
    <s v=""/>
    <n v="62.2"/>
    <s v="setembro 2024"/>
    <s v="Sim"/>
    <x v="41"/>
    <s v="MLB3460569090"/>
    <s v="SPATE"/>
    <s v="2 Kits Rolamento Roda Traseira Gol G1 G2 G3 G4 G5 Até 2012"/>
    <s v=" "/>
    <n v="63.01"/>
    <s v="Premium"/>
    <s v="Não emitida"/>
    <s v="Miguel Xavier Xavier"/>
    <s v="CPF 14612795857"/>
    <s v="Rua Borba Gato 167 - casa 2, Franco da Rocha - CEP: 07845220, São Paulo"/>
    <s v=" "/>
    <s v=" "/>
    <s v="Miguel Xavier Xavier"/>
    <s v="14612795857"/>
    <s v="Rua Borba Gato 167 / casa 2 - CEP 07845220 - Vila Ida, Franco da Rocha, São Paulo"/>
    <s v="Franco da Rocha"/>
    <s v="São Paulo"/>
    <s v="07845220"/>
    <s v="Brasil"/>
    <s v="Mercado Envios Flex"/>
    <s v="30 de agosto | 15:43"/>
    <s v="30 de agosto | 19:26"/>
    <s v="ERRENEY MACIEL DE FREITAS"/>
    <s v="43780939230"/>
    <s v=" "/>
    <s v=" "/>
    <s v=" "/>
    <s v=" "/>
    <s v=" "/>
    <s v=" "/>
    <s v=" "/>
    <s v=" "/>
    <s v=""/>
    <s v="Não"/>
    <s v=""/>
    <s v="Não"/>
  </r>
  <r>
    <s v="2000009161979754"/>
    <s v="29 de agosto de 2024 17:40 hs."/>
    <s v="Entregue"/>
    <s v="Chegou em 2 de setembro"/>
    <s v="Não"/>
    <n v="1"/>
    <n v="196.11"/>
    <s v=""/>
    <n v="-33.340000000000003"/>
    <n v="-24.95"/>
    <s v=""/>
    <n v="137.82"/>
    <s v="setembro 2024"/>
    <s v=" "/>
    <x v="50"/>
    <s v="MLB3287849823"/>
    <s v="SPATE"/>
    <s v="Cabo De Marcha Trambulador Montana 2011 A 2014"/>
    <s v=" "/>
    <n v="196.11"/>
    <s v="Premium"/>
    <s v="Autorizado"/>
    <s v=" "/>
    <s v=" "/>
    <s v=" "/>
    <s v=" "/>
    <s v=" "/>
    <s v="Haroldo de Oliveira Paiva"/>
    <s v="08288512631"/>
    <s v="Rua Elelvina de Oliveira 127 / CEP 37757000 - Centro, Poço Fundo, Minas Gerais"/>
    <s v="Poço Fundo"/>
    <s v="Minas Gerais"/>
    <s v="37757000"/>
    <s v="Brasil"/>
    <s v="Mercado Envios Full"/>
    <s v="30 de agosto | 16:52"/>
    <s v="2 de setembro | 13:19"/>
    <s v="Mercado Envios"/>
    <s v="MEL43780908308LMFFF01"/>
    <s v=" "/>
    <s v=" "/>
    <s v=" "/>
    <s v=" "/>
    <s v=" "/>
    <s v=" "/>
    <s v=" "/>
    <s v=" "/>
    <s v=""/>
    <s v="Não"/>
    <s v=""/>
    <s v="Não"/>
  </r>
  <r>
    <s v="2000009161946500"/>
    <s v="29 de agosto de 2024 17:33 hs."/>
    <s v="Entregue"/>
    <s v="Chegou em 30 de agosto"/>
    <s v="Não"/>
    <n v="1"/>
    <n v="63.85"/>
    <n v="15.9"/>
    <n v="-13.66"/>
    <s v=""/>
    <s v=""/>
    <n v="66.09"/>
    <s v="setembro 2024"/>
    <s v="Sim"/>
    <x v="46"/>
    <s v="MLB3292509531"/>
    <s v="SPATE"/>
    <s v="Par Morceguinho Dianteiro Celta 1998 A 2015"/>
    <s v=" "/>
    <n v="63.85"/>
    <s v="Clássico"/>
    <s v="Não emitida"/>
    <s v="Robson Faustino Pereira"/>
    <s v="CPF 38827933840"/>
    <s v="Rua Luiz Gomes 89 - casa 2, Guarulhos - CEP: 07152140, São Paulo"/>
    <s v=" "/>
    <s v=" "/>
    <s v="Robson Faustino Pereira"/>
    <s v="38827933840"/>
    <s v="Rua Luiz Gomes 89 / casa 2 - CEP 07152140 - Parque Santos Dumont, Guarulhos, São Paulo"/>
    <s v="Guarulhos"/>
    <s v="São Paulo"/>
    <s v="07152140"/>
    <s v="Brasil"/>
    <s v="Mercado Envios Flex"/>
    <s v="30 de agosto | 16:26"/>
    <s v="30 de agosto | 18:23"/>
    <s v="LUCAS CARVALHO"/>
    <s v="43780885562"/>
    <s v=" "/>
    <s v=" "/>
    <s v=" "/>
    <s v=" "/>
    <s v=" "/>
    <s v=" "/>
    <s v=" "/>
    <s v=" "/>
    <s v=""/>
    <s v="Não"/>
    <s v=""/>
    <s v="Não"/>
  </r>
  <r>
    <s v="2000009161936340"/>
    <s v="29 de agosto de 2024 17:32 hs."/>
    <s v="Entregue"/>
    <s v="Chegou em 31 de agosto"/>
    <s v="Não"/>
    <n v="1"/>
    <n v="368.49"/>
    <s v=""/>
    <n v="-44.22"/>
    <n v="-41.95"/>
    <s v=""/>
    <n v="282.32"/>
    <s v="setembro 2024"/>
    <s v="Sim"/>
    <x v="59"/>
    <s v="MLB3472362824"/>
    <s v="SPATE"/>
    <s v="Par Bandeja Com Pivô E Bieleta 206 1999 A 2011"/>
    <s v=" "/>
    <n v="368.49"/>
    <s v="Clássico"/>
    <s v="Não emitida"/>
    <s v="Jhonatan Junio Goncalves"/>
    <s v="CPF 02247105165"/>
    <s v="Rua Antônio Pizzi 80, Cravinhos - CEP: 14140000, São Paulo"/>
    <s v=" "/>
    <s v=" "/>
    <s v="Jhonatan Junio Goncalves"/>
    <s v="02247105165"/>
    <s v="Rua Antônio Pizzi 80 / CEP 14140000 - João berbel 2, Cravinhos, São Paulo"/>
    <s v="Cravinhos"/>
    <s v="São Paulo"/>
    <s v="14140000"/>
    <s v="Brasil"/>
    <s v="Coleta do Mercado Envios"/>
    <s v="31 de agosto | 01:02"/>
    <s v="31 de agosto | 11:34"/>
    <s v="Mercado Envios"/>
    <s v="MEL43780880208LMXDF01"/>
    <s v=" "/>
    <s v=" "/>
    <s v=" "/>
    <s v=" "/>
    <s v=" "/>
    <s v=" "/>
    <s v=" "/>
    <s v=" "/>
    <s v=""/>
    <s v="Não"/>
    <s v=""/>
    <s v="Não"/>
  </r>
  <r>
    <s v="2000009161884326"/>
    <s v="29 de agosto de 2024 17:26 hs."/>
    <s v="Entregue"/>
    <s v="Chegou em 30 de agosto"/>
    <s v="Não"/>
    <n v="1"/>
    <n v="63.01"/>
    <n v="14.64"/>
    <n v="-16.71"/>
    <n v="-14.64"/>
    <s v=""/>
    <n v="46.3"/>
    <s v="setembr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Cleopson lima Kiko"/>
    <s v="02040369503"/>
    <s v="Conjunto Engenheiro Antônio Franco 127 / rua b - CEP 41305000 - Valéria, Salvador, Bahia"/>
    <s v="Salvador"/>
    <s v="Bahia"/>
    <s v="41305000"/>
    <s v="Brasil"/>
    <s v="Mercado Envios Full"/>
    <s v="30 de agosto | 00:10"/>
    <s v="30 de agosto | 17:34"/>
    <s v="Mercado Envios"/>
    <s v="MEL43780855832LMFFF01"/>
    <s v=" "/>
    <s v=" "/>
    <s v=" "/>
    <s v=" "/>
    <s v=" "/>
    <s v=" "/>
    <s v=" "/>
    <s v=" "/>
    <s v=""/>
    <s v="Não"/>
    <s v=""/>
    <s v="Não"/>
  </r>
  <r>
    <s v="2000006243914849"/>
    <s v="29 de agosto de 2024 16:57 hs."/>
    <s v="Entregue"/>
    <s v="Chegou em 30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atiana Braga"/>
    <s v="09028593748"/>
    <s v="RJ-121 4431 / c3 Referencia: atrás do bar da Ângela - CEP 27700000 - Morro da vaca, Vassouras, Rio de Janeiro"/>
    <s v="Vassouras"/>
    <s v="Rio de Janeiro"/>
    <s v="27700000"/>
    <s v="Brasil"/>
    <s v="Mercado Envios Full"/>
    <s v="29 de agosto | 21:50"/>
    <s v="30 de agosto | 17:41"/>
    <s v="Mercado Envios"/>
    <s v="MEL43780569523LMFFF01"/>
    <s v=" "/>
    <s v=" "/>
    <s v=" "/>
    <s v=" "/>
    <s v=" "/>
    <s v=" "/>
    <s v=" "/>
    <s v=" "/>
    <s v=""/>
    <s v="Não"/>
    <s v=""/>
    <s v="Não"/>
  </r>
  <r>
    <s v="2000006243827177"/>
    <s v="29 de agosto de 2024 16:38 hs."/>
    <s v="Entregue"/>
    <s v="Chegou em 2 de setembr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hiago Pimenta de Moraes"/>
    <s v="13197562712"/>
    <s v="AV TOCANTINS 542 MORADA DO CONTORNO 542 / referência: loja de ração de esquina - CEP 27525662 - Morada Do Contorno, Resende, Rio de Janeiro"/>
    <s v="Resende"/>
    <s v="Rio de Janeiro"/>
    <s v="27525662"/>
    <s v="Brasil"/>
    <s v="Mercado Envios Full"/>
    <s v="30 de agosto | 21:50"/>
    <s v="2 de setembro | 13:59"/>
    <s v="Mercado Envios"/>
    <s v="MEL43780670016LMFFF01"/>
    <s v="https://myaccount.mercadolivre.com.br/shipments/43780670016/detail"/>
    <s v=" "/>
    <s v=" "/>
    <s v=" "/>
    <s v=" "/>
    <s v=" "/>
    <s v=" "/>
    <s v=" "/>
    <s v=""/>
    <s v="Não"/>
    <s v=""/>
    <s v="Não"/>
  </r>
  <r>
    <s v="2000006243733435"/>
    <s v="29 de agosto de 2024 16:17 hs."/>
    <s v="Entregue"/>
    <s v="Chegou em 30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edro Vinicius Moraes de Oliveira"/>
    <s v="46312371808"/>
    <s v="Rua Oscar Branco da Cunha 255 / Casa Referencia: Casa marrom com arvore na frente. - CEP 14120000 - Dumont, Dumont, São Paulo"/>
    <s v="Dumont"/>
    <s v="São Paulo"/>
    <s v="14120000"/>
    <s v="Brasil"/>
    <s v="Mercado Envios Full"/>
    <s v="29 de agosto | 23:57"/>
    <s v="30 de agosto | 12:42"/>
    <s v="Mercado Envios"/>
    <s v="MEL43780408905LMFFF01"/>
    <s v=" "/>
    <s v=" "/>
    <s v=" "/>
    <s v=" "/>
    <s v=" "/>
    <s v=" "/>
    <s v=" "/>
    <s v=" "/>
    <s v=""/>
    <s v="Não"/>
    <s v=""/>
    <s v="Não"/>
  </r>
  <r>
    <s v="2000006243720581"/>
    <s v="29 de agosto de 2024 16:16 hs."/>
    <s v="Entregue"/>
    <s v="Chegou em 30 de agosto"/>
    <s v="Sim"/>
    <n v="1"/>
    <n v="14.63"/>
    <s v=""/>
    <n v="-8.49"/>
    <s v=""/>
    <s v=""/>
    <n v="6.14"/>
    <s v="setembro 2024"/>
    <s v=" "/>
    <x v="68"/>
    <s v="MLB3778035504"/>
    <s v="SPATE"/>
    <s v="Capa De Pedal Freio Embreagem Sprinter 310 312 412 311 313"/>
    <s v=" "/>
    <n v="14.63"/>
    <s v="Premium"/>
    <s v="Autorizado"/>
    <s v=" "/>
    <s v=" "/>
    <s v=" "/>
    <s v=" "/>
    <s v=" "/>
    <s v="Regiane Aparecida Goncalves"/>
    <s v="09078104627"/>
    <s v="Rua Caiapós 44 / portão branco  Referencia: Se chamar e não tiver ninguém_x000a_Pode abrir o portão e colocar na mesa - CEP 37145000 - São José operário, Alterosa, Minas Gerais"/>
    <s v="Alterosa"/>
    <s v="Minas Gerais"/>
    <s v="37145000"/>
    <s v="Brasil"/>
    <s v="Mercado Envios Full"/>
    <s v="29 de agosto | 23:45"/>
    <s v="30 de agosto | 13:19"/>
    <s v="Mercado Envios"/>
    <s v="MEL43780577784LMFFF01"/>
    <s v=" "/>
    <s v=" "/>
    <s v=" "/>
    <s v=" "/>
    <s v=" "/>
    <s v=" "/>
    <s v=" "/>
    <s v=" "/>
    <s v=""/>
    <s v="Não"/>
    <s v=""/>
    <s v="Não"/>
  </r>
  <r>
    <s v="2000006243694655"/>
    <s v="29 de agosto de 2024 16:10 hs."/>
    <s v="Entregue"/>
    <s v="Chegou em 2 de setembro"/>
    <s v="Sim"/>
    <n v="1"/>
    <n v="195.99"/>
    <n v="25.47"/>
    <n v="-23.52"/>
    <n v="-51.42"/>
    <s v=""/>
    <n v="146.52000000000001"/>
    <s v="setembro 2024"/>
    <s v=" "/>
    <x v="16"/>
    <s v="MLB3461436088"/>
    <s v="SPATE"/>
    <s v="Cabo De Marcha Corsa 2005 A 2012"/>
    <s v=" "/>
    <n v="195.99"/>
    <s v="Clássico"/>
    <s v="Não emitida"/>
    <s v="Fabio Arao de Souza Figueiredo"/>
    <s v="CPF 01689676183"/>
    <s v="Rua Modena 35, Cuiabá - CEP: 78060808, Mato Grosso"/>
    <s v=" "/>
    <s v=" "/>
    <s v="Fabio Arao de Souza Figueiredo"/>
    <s v="01689676183"/>
    <s v="Rua Modena 35 / Cond. Italia Sul - CEP 78060808 - Jardim Itália, Cuiabá, Mato Grosso"/>
    <s v="Cuiabá"/>
    <s v="Mato Grosso"/>
    <s v="78060808"/>
    <s v="Brasil"/>
    <s v="Coleta do Mercado Envios"/>
    <s v="31 de agosto | 05:08"/>
    <s v="2 de setembro | 11:51"/>
    <s v="Mercado Envios"/>
    <s v="MEL43780376975LMXDF01"/>
    <s v=" "/>
    <s v=" "/>
    <s v=" "/>
    <s v=" "/>
    <s v=" "/>
    <s v=" "/>
    <s v=" "/>
    <s v=" "/>
    <s v=""/>
    <s v="Não"/>
    <s v=""/>
    <s v="Não"/>
  </r>
  <r>
    <s v="2000009161208262"/>
    <s v="29 de agosto de 2024 16:06 hs."/>
    <s v="Entregue"/>
    <s v="Chegou em 2 de setembro"/>
    <s v="Não"/>
    <n v="1"/>
    <n v="59.56"/>
    <n v="16.93"/>
    <n v="-16.13"/>
    <n v="-16.93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a Paula Arruda"/>
    <s v="03731805782"/>
    <s v="AVENIDA CESÁRIO DE MELO 4568 / CEP 23055001 - Campo Grande, Rio de Janeiro, Rio de Janeiro"/>
    <s v="Rio de Janeiro"/>
    <s v="Rio de Janeiro"/>
    <s v="23055001"/>
    <s v="Brasil"/>
    <s v="Mercado Envios Full"/>
    <s v="29 de agosto | 20:58"/>
    <s v="2 de setembro | 12:15"/>
    <s v="Mercado Envios"/>
    <s v="MEL43780537246LMFFF01"/>
    <s v="https://myaccount.mercadolivre.com.br/shipments/43780537246/detail"/>
    <s v=" "/>
    <s v=" "/>
    <s v=" "/>
    <s v=" "/>
    <s v=" "/>
    <s v=" "/>
    <s v=" "/>
    <s v=""/>
    <s v="Não"/>
    <s v=""/>
    <s v="Não"/>
  </r>
  <r>
    <s v="2000006243602399"/>
    <s v="29 de agosto de 2024 15:51 hs."/>
    <s v="Entregue"/>
    <s v="Chegou em 30 de agosto"/>
    <s v="Sim"/>
    <n v="2"/>
    <n v="41.78"/>
    <n v="33.950000000000003"/>
    <n v="-19.100000000000001"/>
    <n v="-33.950000000000003"/>
    <s v=""/>
    <n v="22.68"/>
    <s v="setembro 2024"/>
    <s v="Sim"/>
    <x v="357"/>
    <s v="MLB3375571795"/>
    <s v="SPATE"/>
    <s v="Capa De Pedal Freio Embreagem Duster 2014 A 2022"/>
    <s v=" "/>
    <n v="20.89"/>
    <s v="Premium"/>
    <s v="Autorizado"/>
    <s v=" "/>
    <s v=" "/>
    <s v=" "/>
    <s v=" "/>
    <s v=" "/>
    <s v="DUNORTE VEICULOS LTDA"/>
    <s v="10224856000102"/>
    <s v="Avenida Governador Dante Martins de Oliveira 2451 / CEP 78050889 - Campo Verde, Cuiabá, Mato Grosso"/>
    <s v="Cuiabá"/>
    <s v="Mato Grosso"/>
    <s v="78050889"/>
    <s v="Brasil"/>
    <s v="Mercado Envios Full"/>
    <s v="29 de agosto | 19:45"/>
    <s v="30 de agosto | 18:22"/>
    <s v="Mercado Envios"/>
    <s v="MEL43780299461LMFFF01"/>
    <s v=" "/>
    <s v=" "/>
    <s v=" "/>
    <s v=" "/>
    <s v=" "/>
    <s v=" "/>
    <s v=" "/>
    <s v=" "/>
    <s v=""/>
    <s v="Não"/>
    <s v=""/>
    <s v="Não"/>
  </r>
  <r>
    <s v="2000009161041248"/>
    <s v="29 de agosto de 2024 15:48 hs."/>
    <s v="Entregue"/>
    <s v="Chegou em 30 de agosto"/>
    <s v="Não"/>
    <n v="1"/>
    <n v="127.78"/>
    <n v="1.39"/>
    <n v="-21.72"/>
    <s v=""/>
    <s v=""/>
    <n v="107.45"/>
    <s v="setembro 2024"/>
    <s v=" "/>
    <x v="128"/>
    <s v="MLB3854237724"/>
    <s v="SPATE"/>
    <s v="Bandeja Inferior Direita Com Pivô Kicks 2016 A 2020"/>
    <s v=" "/>
    <n v="127.78"/>
    <s v="Premium"/>
    <s v="Não emitida"/>
    <s v="Julio Cesar Ferreira"/>
    <s v="CPF 14741181863"/>
    <s v="Avenida Adélia Chohfi 731, São Paulo - CEP: 08320390, São Paulo"/>
    <s v=" "/>
    <s v=" "/>
    <s v="Julio Cesar Ferreira"/>
    <s v="14741181863"/>
    <s v="Avenida Adélia Chohfi 731 / loja explosao batido Referencia: segunda a sexta das 9 as 18 sabado ate as 13 - CEP 08320390 - Parque São Rafael, São Paulo, São Paulo"/>
    <s v="São Paulo"/>
    <s v="São Paulo"/>
    <s v="08320390"/>
    <s v="Brasil"/>
    <s v="Mercado Envios Flex"/>
    <s v="30 de agosto | 17:04"/>
    <s v="30 de agosto | 20:07"/>
    <s v="HENRIQUE SENA"/>
    <s v="43780286617"/>
    <s v=" "/>
    <s v=" "/>
    <s v=" "/>
    <s v=" "/>
    <s v=" "/>
    <s v=" "/>
    <s v=" "/>
    <s v=" "/>
    <s v=""/>
    <s v="Não"/>
    <s v=""/>
    <s v="Não"/>
  </r>
  <r>
    <s v="2000009160132916"/>
    <s v="29 de agosto de 2024 15:07 hs."/>
    <s v="Entregue"/>
    <s v="Chegou em 31 de agosto"/>
    <s v="Não"/>
    <n v="1"/>
    <n v="207"/>
    <s v=""/>
    <n v="-35.19"/>
    <n v="-24.95"/>
    <s v=""/>
    <n v="146.86000000000001"/>
    <s v="setembro 2024"/>
    <s v=" 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Marcie Vendramini vendramini"/>
    <s v="77269756953"/>
    <s v="Avenida Brasil 2240 / trabalho Referencia: comercio - CEP 87800000 - Centro, Rondon, Paraná"/>
    <s v="Rondon"/>
    <s v="Paraná"/>
    <s v="87800000"/>
    <s v="Brasil"/>
    <s v="Mercado Envios Full"/>
    <s v="30 de agosto | 11:52"/>
    <s v="31 de agosto | 11:20"/>
    <s v="Mercado Envios"/>
    <s v="MEL43780038406LMFFF01"/>
    <s v=" "/>
    <s v=" "/>
    <s v=" "/>
    <s v=" "/>
    <s v=" "/>
    <s v=" "/>
    <s v=" "/>
    <s v=" "/>
    <s v=""/>
    <s v="Não"/>
    <s v=""/>
    <s v="Não"/>
  </r>
  <r>
    <s v="2000009160624276"/>
    <s v="29 de agosto de 2024 15:02 hs."/>
    <s v="Entregue"/>
    <s v="Chegou em 30 de agosto"/>
    <s v="Não"/>
    <n v="1"/>
    <n v="125.52"/>
    <s v=""/>
    <n v="-15.06"/>
    <n v="-23.95"/>
    <s v=""/>
    <n v="90.74"/>
    <s v="setembro 2024"/>
    <s v="Sim"/>
    <x v="142"/>
    <s v="MLB3576410503"/>
    <s v="SPATE"/>
    <s v="Bandeja Com Pivô Direita Sandero 2006 A 2013"/>
    <s v=" "/>
    <n v="125.52"/>
    <s v="Clássico"/>
    <s v="Autorizado"/>
    <s v=" "/>
    <s v=" "/>
    <s v=" "/>
    <s v=" "/>
    <s v=" "/>
    <s v="Diego Araujo"/>
    <s v="40414009886"/>
    <s v="Rua Eufrasina Garcia Rotta 50 / CEP 04823150 - Vila Rubi, São Paulo, São Paulo"/>
    <s v="São Paulo"/>
    <s v="São Paulo"/>
    <s v="04823150"/>
    <s v="Brasil"/>
    <s v="Mercado Envios Full"/>
    <s v="30 de agosto | 00:41"/>
    <s v="30 de agosto | 11:02"/>
    <s v="Mercado Envios"/>
    <s v="MEL43780083901LMFFF01"/>
    <s v=" "/>
    <s v=" "/>
    <s v=" "/>
    <s v=" "/>
    <s v=" "/>
    <s v=" "/>
    <s v=" "/>
    <s v=" "/>
    <s v=""/>
    <s v="Não"/>
    <s v=""/>
    <s v="Não"/>
  </r>
  <r>
    <s v="2000006243259041"/>
    <s v="29 de agosto de 2024 14:41 hs."/>
    <s v="Entregue"/>
    <s v="Chegou em 30 de agosto"/>
    <s v="Sim"/>
    <n v="1"/>
    <n v="59.85"/>
    <n v="25.07"/>
    <n v="-16.170000000000002"/>
    <n v="-25.07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uardo Barbosa Dias"/>
    <s v="16967479709"/>
    <s v="rua clara de Azevedo 62 / casa - CEP 28110000 - Goytacazes, Campos dos Goytacazes, Rio de Janeiro"/>
    <s v="Campos dos Goytacazes"/>
    <s v="Rio de Janeiro"/>
    <s v="28110000"/>
    <s v="Brasil"/>
    <s v="Mercado Envios Full"/>
    <s v="29 de agosto | 21:21"/>
    <s v="30 de agosto | 09:28"/>
    <s v="Mercado Envios"/>
    <s v="MEL43780179566LMFFF01"/>
    <s v=" "/>
    <s v=" "/>
    <s v=" "/>
    <s v=" "/>
    <s v=" "/>
    <s v=" "/>
    <s v=" "/>
    <s v=" "/>
    <s v=""/>
    <s v="Não"/>
    <s v=""/>
    <s v="Não"/>
  </r>
  <r>
    <s v="2000006243255625"/>
    <s v="29 de agosto de 2024 14:41 hs."/>
    <s v="Entregue"/>
    <s v="Chegou em 30 de agosto"/>
    <s v="Sim"/>
    <n v="2"/>
    <n v="64.62"/>
    <n v="13.27"/>
    <n v="-19.760000000000002"/>
    <n v="-13.27"/>
    <s v=""/>
    <n v="44.86"/>
    <s v="setembro 2024"/>
    <s v="Sim"/>
    <x v="354"/>
    <s v="MLB3626034275"/>
    <s v="SPATE"/>
    <s v="Kit Suporte Coxim Superior Do Radiador Onix 2013 Em Diante"/>
    <s v=" "/>
    <n v="32.31"/>
    <s v="Clássico"/>
    <s v="Autorizado"/>
    <s v=" "/>
    <s v=" "/>
    <s v=" "/>
    <s v=" "/>
    <s v=" "/>
    <s v="Walter Mendes Alves Junior"/>
    <s v="05508712682"/>
    <s v="Rua Benedito da Silva 83 / Referencia: caso ninguém atenda no número 83. gentileza chamar no número 72, tenho parentes lá. - CEP 33145010 - Conjunto Cristina (São Benedito), Santa Luzia, Minas Gerais"/>
    <s v="Santa Luzia"/>
    <s v="Minas Gerais"/>
    <s v="33145010"/>
    <s v="Brasil"/>
    <s v="Mercado Envios Full"/>
    <s v="29 de agosto | 16:40"/>
    <s v="30 de agosto | 10:31"/>
    <s v="Mercado Envios"/>
    <s v="MEL43780179184LMFFF01"/>
    <s v=" "/>
    <s v=" "/>
    <s v=" "/>
    <s v=" "/>
    <s v=" "/>
    <s v=" "/>
    <s v=" "/>
    <s v=" "/>
    <s v=""/>
    <s v="Não"/>
    <s v=""/>
    <s v="Não"/>
  </r>
  <r>
    <s v="2000009160062788"/>
    <s v="29 de agosto de 2024 13:59 hs."/>
    <s v="Entregue"/>
    <s v="Chegou em 30 de agosto"/>
    <s v="Não"/>
    <n v="1"/>
    <n v="82.19"/>
    <s v=""/>
    <n v="-13.97"/>
    <n v="-19.95"/>
    <s v=""/>
    <n v="48.27"/>
    <s v="setembro 2024"/>
    <s v="Sim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Jorge Luiz Dagostin"/>
    <s v="25337750968"/>
    <s v="Rua XV de Novembro 197 / 1º Andar Referencia: 1º andar - CEP 83414000 - Centro, Colombo, Paraná"/>
    <s v="Colombo"/>
    <s v="Paraná"/>
    <s v="83414000"/>
    <s v="Brasil"/>
    <s v="Mercado Envios Full"/>
    <s v="29 de agosto | 19:56"/>
    <s v="30 de agosto | 10:07"/>
    <s v="Mercado Envios"/>
    <s v="MEL43780005276LMFFF01"/>
    <s v=" "/>
    <s v=" "/>
    <s v=" "/>
    <s v=" "/>
    <s v=" "/>
    <s v=" "/>
    <s v=" "/>
    <s v=" "/>
    <s v=""/>
    <s v="Não"/>
    <s v=""/>
    <s v="Não"/>
  </r>
  <r>
    <s v="2000009160014642"/>
    <s v="29 de agosto de 2024 13:54 hs."/>
    <s v="Entregue"/>
    <s v="Chegou em 29 de agosto"/>
    <s v="Não"/>
    <n v="1"/>
    <n v="63.85"/>
    <n v="15.9"/>
    <n v="-13.66"/>
    <s v=""/>
    <s v=""/>
    <n v="66.09"/>
    <s v="setembro 2024"/>
    <s v="Sim"/>
    <x v="46"/>
    <s v="MLB3292509531"/>
    <s v="SPATE"/>
    <s v="Par Morceguinho Dianteiro Celta 1998 A 2015"/>
    <s v=" "/>
    <n v="63.85"/>
    <s v="Clássico"/>
    <s v="Não emitida"/>
    <s v="allan patrick"/>
    <s v="CPF 47020794840"/>
    <s v="Rua Mateo Hernandez 246 - minha casa, São Paulo - CEP: 04173030, São Paulo"/>
    <s v=" "/>
    <s v=" "/>
    <s v="allan patrick"/>
    <s v="47020794840"/>
    <s v="Rua Mateo Hernandez 246 / minha casa - CEP 04173030 - Jardim Botucatu, São Paulo, São Paulo"/>
    <s v="São Paulo"/>
    <s v="São Paulo"/>
    <s v="04173030"/>
    <s v="Brasil"/>
    <s v="Mercado Envios Flex"/>
    <s v="29 de agosto | 15:44"/>
    <s v="29 de agosto | 17:55"/>
    <s v="ENTREGADOR FLEX"/>
    <s v="43779804435"/>
    <s v=" "/>
    <s v=" "/>
    <s v=" "/>
    <s v=" "/>
    <s v=" "/>
    <s v=" "/>
    <s v=" "/>
    <s v=" "/>
    <s v=""/>
    <s v="Não"/>
    <s v=""/>
    <s v="Não"/>
  </r>
  <r>
    <s v="2000009159899830"/>
    <s v="29 de agosto de 2024 13:44 hs."/>
    <s v="Entregue"/>
    <s v="Chegou em 2 de setembro"/>
    <s v="Não"/>
    <n v="1"/>
    <n v="182.05"/>
    <s v=""/>
    <n v="-21.85"/>
    <n v="-25.95"/>
    <s v=""/>
    <n v="134.25"/>
    <s v="setembro 2024"/>
    <s v=" "/>
    <x v="114"/>
    <s v="MLB3854471974"/>
    <s v="SPATE"/>
    <s v="Par Bandeja Inferior Com Pivô Kicks 2016 A 2020"/>
    <s v=" "/>
    <n v="182.05"/>
    <s v="Clássico"/>
    <s v="Autorizado"/>
    <s v="FRANCISCO NELSON GOMES DA SILVA 32334419400"/>
    <s v="CNPJ 12857698000145"/>
    <s v="Rua Euclídes Claudino Da Silva 33 - Nelsinho pneus, Conceição De Jacareí - CEP: 23885000, Rio De Janeiro"/>
    <s v="Não contribuinte"/>
    <s v=" "/>
    <s v="FRANCISCO NELSON GOMES DA SILVA 32334419400"/>
    <s v="12857698000145"/>
    <s v="Rua Euclídes Claudino da Silva 33 / Nelsinho pneus Referencia: Loja de pneus em frente a rio Santos próximo ao posto de gasolina - CEP 23885000 - Conceição de Jacareí, Conceição de Jacareí, Rio de Janeiro"/>
    <s v="Conceição de Jacareí"/>
    <s v="Rio de Janeiro"/>
    <s v="23885000"/>
    <s v="Brasil"/>
    <s v="Coleta do Mercado Envios"/>
    <s v="31 de agosto | 02:42"/>
    <s v="2 de setembro | 11:20"/>
    <s v="Mercado Envios"/>
    <s v="MEL43779936590LMXDF01"/>
    <s v=" "/>
    <s v=" "/>
    <s v=" "/>
    <s v=" "/>
    <s v=" "/>
    <s v=" "/>
    <s v=" "/>
    <s v=" "/>
    <s v=""/>
    <s v="Não"/>
    <s v=""/>
    <s v="Não"/>
  </r>
  <r>
    <s v="2000009159922188"/>
    <s v="29 de agosto de 2024 13:44 hs."/>
    <s v="Entregue"/>
    <s v="Chegou em 30 de agosto"/>
    <s v="Não"/>
    <n v="1"/>
    <n v="59.85"/>
    <n v="22.78"/>
    <n v="-16.170000000000002"/>
    <n v="-22.78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Fernando Martins de Souza"/>
    <s v="03056704766"/>
    <s v="Rua Manoel Francisco dos Santos 170 / CEP 28735000 - Quissamã, Quissamã, Rio de Janeiro"/>
    <s v="Quissamã"/>
    <s v="Rio de Janeiro"/>
    <s v="28735000"/>
    <s v="Brasil"/>
    <s v="Mercado Envios Full"/>
    <s v="29 de agosto | 16:41"/>
    <s v="30 de agosto | 19:14"/>
    <s v="Mercado Envios"/>
    <s v="MEL43779938638LMFFF01"/>
    <s v=" "/>
    <s v=" "/>
    <s v=" "/>
    <s v=" "/>
    <s v=" "/>
    <s v=" "/>
    <s v=" "/>
    <s v=" "/>
    <s v=""/>
    <s v="Não"/>
    <s v=""/>
    <s v="Não"/>
  </r>
  <r>
    <s v="2000009159731020"/>
    <s v="29 de agosto de 2024 13:31 hs."/>
    <s v="Entregue"/>
    <s v="Chegou em 31 de agosto"/>
    <s v="Não"/>
    <n v="1"/>
    <n v="58.48"/>
    <n v="21.5"/>
    <n v="-13.02"/>
    <n v="-21.5"/>
    <s v=""/>
    <n v="45.46"/>
    <s v="setembro 2024"/>
    <s v="Sim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jose antonio Resende neto"/>
    <s v="62124960644"/>
    <s v="Dr.Arnaldo Sena 66 / CEP 35574518 - Av.Dr.Arnaldo Sena, Formiga, Minas Gerais"/>
    <s v="Formiga"/>
    <s v="Minas Gerais"/>
    <s v="35574518"/>
    <s v="Brasil"/>
    <s v="Mercado Envios Full"/>
    <s v="29 de agosto | 21:56"/>
    <s v="31 de agosto | 07:59"/>
    <s v="Mercado Envios"/>
    <s v="MEL43779851932LMFFF01"/>
    <s v=" "/>
    <s v=" "/>
    <s v=" "/>
    <s v=" "/>
    <s v=" "/>
    <s v=" "/>
    <s v=" "/>
    <s v=" "/>
    <s v=""/>
    <s v="Não"/>
    <s v=""/>
    <s v="Não"/>
  </r>
  <r>
    <s v="2000006242870467"/>
    <s v="29 de agosto de 2024 13:28 hs."/>
    <s v="Entregue"/>
    <s v="Chegou em 30 de agosto"/>
    <s v="Sim"/>
    <n v="1"/>
    <n v="94.07"/>
    <s v=""/>
    <n v="-15.99"/>
    <n v="-22.95"/>
    <s v=""/>
    <n v="58.3"/>
    <s v="setembr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Edilaine Aparecida de Oliveira Martins Goncalves"/>
    <s v="38106699897"/>
    <s v="Rua Lindolfo Antônio Gonçalves 85 / Referencia: perto - CEP 18435000 - parque longa vida, Nova Campina, São Paulo"/>
    <s v="Nova Campina"/>
    <s v="São Paulo"/>
    <s v="18435000"/>
    <s v="Brasil"/>
    <s v="Mercado Envios Full"/>
    <s v="30 de agosto | 00:57"/>
    <s v="30 de agosto | 19:37"/>
    <s v="Mercado Envios"/>
    <s v="MEL43779691979LMFFF01"/>
    <s v=" "/>
    <s v=" "/>
    <s v=" "/>
    <s v=" "/>
    <s v=" "/>
    <s v=" "/>
    <s v=" "/>
    <s v=" "/>
    <s v=""/>
    <s v="Não"/>
    <s v=""/>
    <s v="Não"/>
  </r>
  <r>
    <s v="2000006242814759"/>
    <s v="29 de agosto de 2024 13:14 hs."/>
    <s v="Entregue"/>
    <s v="Chegou em 30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Neide Gaspar da Silva Torchio"/>
    <s v="74111370810"/>
    <s v="RODOVIA ÁLVARO BARBOSA LIMA NETO 1556 / Loja - CEP 12125440 - Guedes, Tremembé, São Paulo"/>
    <s v="Tremembé"/>
    <s v="São Paulo"/>
    <s v="12125440"/>
    <s v="Brasil"/>
    <s v="Mercado Envios Full"/>
    <s v="30 de agosto | 00:58"/>
    <s v="30 de agosto | 12:46"/>
    <s v="Mercado Envios"/>
    <s v="MEL43779637343LMFFF01"/>
    <s v="https://myaccount.mercadolivre.com.br/shipments/43779637343/detail"/>
    <s v=" "/>
    <s v=" "/>
    <s v=" "/>
    <s v=" "/>
    <s v=" "/>
    <s v=" "/>
    <s v=" "/>
    <s v=""/>
    <s v="Não"/>
    <s v=""/>
    <s v="Não"/>
  </r>
  <r>
    <s v="2000009159584072"/>
    <s v="29 de agosto de 2024 13:10 hs."/>
    <s v="Entregue"/>
    <s v="Chegou em 31 de agosto"/>
    <s v="Não"/>
    <n v="1"/>
    <n v="277.51"/>
    <s v=""/>
    <n v="-47.18"/>
    <n v="-41.95"/>
    <s v=""/>
    <n v="188.38"/>
    <s v="setembro 2024"/>
    <s v=" "/>
    <x v="104"/>
    <s v="MLB3518556166"/>
    <s v="SPATE"/>
    <s v="Par Bandeja Inferior Com Pivô Idea 1.4 1.8 2006 A 2017"/>
    <s v=" "/>
    <n v="277.51"/>
    <s v="Premium"/>
    <s v="Autorizado"/>
    <s v=" "/>
    <s v=" "/>
    <s v=" "/>
    <s v=" "/>
    <s v=" "/>
    <s v="Felipe Borecki Desplanches"/>
    <s v="11850335990"/>
    <s v="Avenida Visconde Charles de Laguiche 611 / Referencia: FC auto peças - CEP 84470000 - centro, Cândido de Abreu, Paraná"/>
    <s v="Cândido de Abreu"/>
    <s v="Paraná"/>
    <s v="84470000"/>
    <s v="Brasil"/>
    <s v="Mercado Envios Full"/>
    <s v="29 de agosto | 20:43"/>
    <s v="31 de agosto | 15:18"/>
    <s v="Mercado Envios"/>
    <s v="MEL43779600789LMFFF01"/>
    <s v=" "/>
    <s v=" "/>
    <s v=" "/>
    <s v=" "/>
    <s v=" "/>
    <s v=" "/>
    <s v=" "/>
    <s v=" "/>
    <s v=""/>
    <s v="Não"/>
    <s v=""/>
    <s v="Não"/>
  </r>
  <r>
    <s v="2000009159537422"/>
    <s v="29 de agosto de 2024 13:03 hs."/>
    <s v="Entregue"/>
    <s v="Chegou em 2 de setembro"/>
    <s v="Não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Melquisedeque Jose Pereira da Silva"/>
    <s v="70751185108"/>
    <s v="Avenida São Paulo Q.43 L.5 N.77 Nova Acreuna 77 / 6499805590port.cinza Referencia: Na avenida do Motel zap no final da avenida próximo a G.O saída pra Parauna _x000a_(64)999805590 - CEP 75960000 - Nova Acreuna, Acreúna, Goiás"/>
    <s v="Acreúna"/>
    <s v="Goiás"/>
    <s v="75960000"/>
    <s v="Brasil"/>
    <s v="Mercado Envios Full"/>
    <s v="31 de agosto | 01:57"/>
    <s v="2 de setembro | 10:01"/>
    <s v="Mercado Envios"/>
    <s v="MEL43779586223LMFFF01"/>
    <s v=" "/>
    <s v=" "/>
    <s v=" "/>
    <s v=" "/>
    <s v=" "/>
    <s v=" "/>
    <s v=" "/>
    <s v=" "/>
    <s v=""/>
    <s v="Não"/>
    <s v=""/>
    <s v="Não"/>
  </r>
  <r>
    <s v="2000009159069494"/>
    <s v="29 de agosto de 2024 12:09 hs."/>
    <s v="Entregue"/>
    <s v="Chegou em 30 de agosto"/>
    <s v="Não"/>
    <n v="1"/>
    <n v="214.99"/>
    <s v=""/>
    <n v="-25.8"/>
    <n v="-23.95"/>
    <s v=""/>
    <n v="165.24"/>
    <s v="setembro 2024"/>
    <s v="Sim"/>
    <x v="16"/>
    <s v="MLB3461272144"/>
    <s v="SPATE"/>
    <s v="Cabo De Engate E Seleção De Marcha Celta 2007 A 2014"/>
    <s v=" "/>
    <n v="214.99"/>
    <s v="Clássico"/>
    <s v="Autorizado"/>
    <s v=" "/>
    <s v=" "/>
    <s v=" "/>
    <s v=" "/>
    <s v=" "/>
    <s v="Rodrigo Takashi Kaiahara"/>
    <s v="31748804839"/>
    <s v="Rua Olavo Bilac 864 / OLAVIO BILAC - CEP 16920000 - Centro, Castilho, São Paulo"/>
    <s v="Castilho"/>
    <s v="São Paulo"/>
    <s v="16920000"/>
    <s v="Brasil"/>
    <s v="Mercado Envios Full"/>
    <s v="29 de agosto | 21:51"/>
    <s v="30 de agosto | 16:03"/>
    <s v="Mercado Envios"/>
    <s v="MEL43779374041LMFFF01"/>
    <s v=" "/>
    <s v=" "/>
    <s v=" "/>
    <s v=" "/>
    <s v=" "/>
    <s v=" "/>
    <s v=" "/>
    <s v=" "/>
    <s v=""/>
    <s v="Não"/>
    <s v=""/>
    <s v="Não"/>
  </r>
  <r>
    <s v="2000009159055170"/>
    <s v="29 de agosto de 2024 12:09 hs."/>
    <s v="Entregue"/>
    <s v="Chegou em 1 de setembro"/>
    <s v="Não"/>
    <n v="1"/>
    <n v="54.56"/>
    <n v="13.63"/>
    <n v="-12.55"/>
    <n v="-13.63"/>
    <s v=""/>
    <n v="42.01"/>
    <s v="setembro 2024"/>
    <s v=" "/>
    <x v="72"/>
    <s v="MLB3297943457"/>
    <s v="SPATE"/>
    <s v="Kit Reparo Terminal Cabo Engate Seleção March Ai5x Ai9x"/>
    <s v=" "/>
    <n v="54.56"/>
    <s v="Clássico"/>
    <s v="Não emitida"/>
    <s v="Sabrina Andrea Furio"/>
    <s v="CPF 09207772957"/>
    <s v="Rua Manoel João Lopes 34 - Casa portão fechado, São José - CEP: 88106645, Santa Catarina"/>
    <s v=" "/>
    <s v=" "/>
    <s v="Sabrina Andrea Furio"/>
    <s v="09207772957"/>
    <s v="Rua Manoel João Lopes 34 / Casa portão fechado Referencia: Casa portão fechado cinza claro - CEP 88106645 - Forquilhinha, São José, Santa Catarina"/>
    <s v="São José"/>
    <s v="Santa Catarina"/>
    <s v="88106645"/>
    <s v="Brasil"/>
    <s v="Coleta do Mercado Envios"/>
    <s v="31 de agosto | 01:41"/>
    <s v="1 de setembro | 11:06"/>
    <s v="Mercado Envios"/>
    <s v="MEL43779544036LMXDF01"/>
    <s v=" "/>
    <s v=" "/>
    <s v=" "/>
    <s v=" "/>
    <s v=" "/>
    <s v=" "/>
    <s v=" "/>
    <s v=" "/>
    <s v=""/>
    <s v="Não"/>
    <s v=""/>
    <s v="Não"/>
  </r>
  <r>
    <s v="2000009158796878"/>
    <s v="29 de agosto de 2024 11:40 hs."/>
    <s v="Entregue"/>
    <s v="Chegou em 2 de setembro"/>
    <s v="Não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dgardo alfonzo Guzman font"/>
    <s v="70799967246"/>
    <s v="Rua Aimorés 20 / CEP 29122170 - Glória, Vila Velha, Espírito Santo"/>
    <s v="Vila Velha"/>
    <s v="Espírito Santo"/>
    <s v="29122170"/>
    <s v="Brasil"/>
    <s v="Mercado Envios Full"/>
    <s v="1 de setembro | 03:45"/>
    <s v="2 de setembro | 15:27"/>
    <s v="Mercado Envios"/>
    <s v="MEL43779247877LMFFF01"/>
    <s v=" "/>
    <s v=" "/>
    <s v=" "/>
    <s v=" "/>
    <s v=" "/>
    <s v=" "/>
    <s v=" "/>
    <s v=" "/>
    <s v=""/>
    <s v="Não"/>
    <s v=""/>
    <s v="Não"/>
  </r>
  <r>
    <s v="2000009158594188"/>
    <s v="29 de agosto de 2024 11:17 hs."/>
    <s v="Entregue"/>
    <s v="Chegou em 30 de agosto"/>
    <s v="Não"/>
    <n v="1"/>
    <n v="45.06"/>
    <n v="18.03"/>
    <n v="-11.41"/>
    <n v="-18.03"/>
    <s v=""/>
    <n v="33.65"/>
    <s v="setembro 2024"/>
    <s v="Sim"/>
    <x v="79"/>
    <s v="MLB3563650076"/>
    <s v="SPATE"/>
    <s v="Cabo De Embreagem Strada 2006 Em Diante 1.4 Flex"/>
    <s v=" "/>
    <n v="45.06"/>
    <s v="Clássico"/>
    <s v="Autorizado"/>
    <s v=" "/>
    <s v=" "/>
    <s v=" "/>
    <s v=" "/>
    <s v=" "/>
    <s v="Wagner Damiao"/>
    <s v="63179547634"/>
    <s v="Rua Calcário 61 / CEP 32412339 - Novo Horizonte, Ibirité, Minas Gerais"/>
    <s v="Ibirité"/>
    <s v="Minas Gerais"/>
    <s v="32412339"/>
    <s v="Brasil"/>
    <s v="Mercado Envios Full"/>
    <s v="29 de agosto | 16:40"/>
    <s v="30 de agosto | 19:44"/>
    <s v="Mercado Envios"/>
    <s v="MEL43779329458LMFFF01"/>
    <s v=" "/>
    <s v=" "/>
    <s v=" "/>
    <s v=" "/>
    <s v=" "/>
    <s v=" "/>
    <s v=" "/>
    <s v=" "/>
    <s v=""/>
    <s v="Não"/>
    <s v=""/>
    <s v="Não"/>
  </r>
  <r>
    <s v="2000009158547912"/>
    <s v="29 de agosto de 2024 11:13 hs."/>
    <s v="Entregue"/>
    <s v="Chegou em 31 de agosto"/>
    <s v="Não"/>
    <n v="1"/>
    <n v="215.76"/>
    <n v="21.19"/>
    <n v="-36.68"/>
    <n v="-44.14"/>
    <s v=""/>
    <n v="156.13"/>
    <s v="setembro 2024"/>
    <s v=" "/>
    <x v="112"/>
    <s v="MLB3498016308"/>
    <s v="SPATE"/>
    <s v="Kit Rolamento Eixo Traseiro C Bucha 47mm 207 Hatch 08 A 10"/>
    <s v=" "/>
    <n v="215.76"/>
    <s v="Premium"/>
    <s v="Não emitida"/>
    <s v="Cledson Santos"/>
    <s v="CPF 04028459516"/>
    <s v="Avenida General Euclides Figueiredo 3540 - BL margarida AP 304, Aracaju - CEP: 49067016, Sergipe"/>
    <s v=" "/>
    <s v=" "/>
    <s v="Cledson Santos"/>
    <s v="04028459516"/>
    <s v="Avenida General Euclides Figueiredo 3540 / BL. margarida AP 304 Referencia: condomínio villa das flores _x000a_bloco margarida. apt 304 - CEP 49067016 - Porto D'Antas, Aracaju, Sergipe"/>
    <s v="Aracaju"/>
    <s v="Sergipe"/>
    <s v="49067016"/>
    <s v="Brasil"/>
    <s v="Coleta do Mercado Envios"/>
    <s v="30 de agosto | 05:15"/>
    <s v="31 de agosto | 11:13"/>
    <s v="Mercado Envios"/>
    <s v="MEL43779140051LMXDF01"/>
    <s v=" "/>
    <s v=" "/>
    <s v=" "/>
    <s v=" "/>
    <s v=" "/>
    <s v=" "/>
    <s v=" "/>
    <s v=" "/>
    <s v=""/>
    <s v="Não"/>
    <s v=""/>
    <s v="Não"/>
  </r>
  <r>
    <s v="2000009158547672"/>
    <s v="29 de agosto de 2024 11:12 hs."/>
    <s v="Entregue"/>
    <s v="Chegou em 30 de agosto"/>
    <s v="Não"/>
    <n v="1"/>
    <n v="53.35"/>
    <n v="10.71"/>
    <n v="-12.4"/>
    <n v="-10.71"/>
    <s v=""/>
    <n v="40.950000000000003"/>
    <s v="setembro 2024"/>
    <s v=" "/>
    <x v="51"/>
    <s v="MLB3323961307"/>
    <s v="SPATE"/>
    <s v="Suporte Do Radiador Vectra Gls 1997 A 2002"/>
    <s v=" "/>
    <n v="53.35"/>
    <s v="Clássico"/>
    <s v="Autorizado"/>
    <s v=" "/>
    <s v=" "/>
    <s v=" "/>
    <s v=" "/>
    <s v=" "/>
    <s v="Lucas Defendi Hespanha"/>
    <s v="36127700809"/>
    <s v="Rua Vicente Bertoni Junior 216 / Casa - CEP 14140000 - Jd santa cruz, Cravinhos, São Paulo"/>
    <s v="Cravinhos"/>
    <s v="São Paulo"/>
    <s v="14140000"/>
    <s v="Brasil"/>
    <s v="Mercado Envios Full"/>
    <s v="29 de agosto | 23:41"/>
    <s v="30 de agosto | 17:05"/>
    <s v="Mercado Envios"/>
    <s v="MEL43779314748LMFFF01"/>
    <s v=" "/>
    <s v=" "/>
    <s v=" "/>
    <s v=" "/>
    <s v=" "/>
    <s v=" "/>
    <s v=" "/>
    <s v=" "/>
    <s v=""/>
    <s v="Não"/>
    <s v=""/>
    <s v="Não"/>
  </r>
  <r>
    <s v="2000006242218465"/>
    <s v="29 de agosto de 2024 11:08 hs."/>
    <s v="Entregue"/>
    <s v="Chegou em 31 de agosto"/>
    <s v="Sim"/>
    <n v="1"/>
    <n v="58.33"/>
    <n v="17.54"/>
    <n v="-13"/>
    <n v="-17.54"/>
    <s v=""/>
    <n v="45.33"/>
    <s v="setembro 2024"/>
    <s v="Sim"/>
    <x v="164"/>
    <s v="MLB3311519029"/>
    <s v="SPATE"/>
    <s v="Par Bieleta Dianteira Punto 2008 A 2016"/>
    <s v=" "/>
    <n v="58.33"/>
    <s v="Clássico"/>
    <s v="Autorizado"/>
    <s v=" "/>
    <s v=" "/>
    <s v=" "/>
    <s v=" "/>
    <s v=" "/>
    <s v="Adriano Guitarrista"/>
    <s v="05697844506"/>
    <s v="loteamento solares 170 / Referencia: próximo ao posto nova geração - CEP 49700000 - centro, Capela, Sergipe"/>
    <s v="Capela"/>
    <s v="Sergipe"/>
    <s v="49700000"/>
    <s v="Brasil"/>
    <s v="Mercado Envios Full"/>
    <s v="30 de agosto | 08:55"/>
    <s v="31 de agosto | 13:15"/>
    <s v="Mercado Envios"/>
    <s v="MEL43779119481LMFFF01"/>
    <s v=" "/>
    <s v=" "/>
    <s v=" "/>
    <s v=" "/>
    <s v=" "/>
    <s v=" "/>
    <s v=" "/>
    <s v=" "/>
    <s v=""/>
    <s v="Não"/>
    <s v=""/>
    <s v="Não"/>
  </r>
  <r>
    <s v="2000006242160663"/>
    <s v="29 de agosto de 2024 10:53 hs."/>
    <s v="Entregue"/>
    <s v="Chegou em 30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enedita Nogueira"/>
    <s v="17282253889"/>
    <s v="Rua Antônio Ribeiro Fialho 119 / CEP 13700000 - Casa Branca, Casa Branca, São Paulo"/>
    <s v="Casa Branca"/>
    <s v="São Paulo"/>
    <s v="13700000"/>
    <s v="Brasil"/>
    <s v="Mercado Envios Full"/>
    <s v="30 de agosto | 02:51"/>
    <s v="30 de agosto | 14:02"/>
    <s v="Mercado Envios"/>
    <s v="MEL43779060979LMFFF01"/>
    <s v=" "/>
    <s v=" "/>
    <s v=" "/>
    <s v=" "/>
    <s v=" "/>
    <s v=" "/>
    <s v=" "/>
    <s v=" "/>
    <s v=""/>
    <s v="Não"/>
    <s v=""/>
    <s v="Não"/>
  </r>
  <r>
    <s v="2000009158239474"/>
    <s v="29 de agosto de 2024 10:40 hs."/>
    <s v="Entregue"/>
    <s v="Chegou em 30 de agosto"/>
    <s v="Não"/>
    <n v="1"/>
    <n v="236.06"/>
    <s v=""/>
    <n v="-28.33"/>
    <n v="-23.95"/>
    <s v=""/>
    <n v="183.78"/>
    <s v="setembro 2024"/>
    <s v="Sim"/>
    <x v="82"/>
    <s v="MLB3296899399"/>
    <s v="SPATE"/>
    <s v="Cabo De Câmbio Hyundai Hr 2005 A 2012"/>
    <s v=" "/>
    <n v="236.06"/>
    <s v="Clássico"/>
    <s v="Autorizado"/>
    <s v=" "/>
    <s v=" "/>
    <s v=" "/>
    <s v=" "/>
    <s v=" "/>
    <s v="Carlos Eduardo Wehmuth"/>
    <s v="05262673996"/>
    <s v="Rua Itajai 607 / CEP 89115001 - Sete de Setembro, Gaspar, Santa Catarina"/>
    <s v="Gaspar"/>
    <s v="Santa Catarina"/>
    <s v="89115001"/>
    <s v="Brasil"/>
    <s v="Mercado Envios Full"/>
    <s v="29 de agosto | 23:01"/>
    <s v="30 de agosto | 09:44"/>
    <s v="Mercado Envios"/>
    <s v="MEL43778991321LMFFF01"/>
    <s v=" "/>
    <s v=" "/>
    <s v=" "/>
    <s v=" "/>
    <s v=" "/>
    <s v=" "/>
    <s v=" "/>
    <s v=" "/>
    <s v=""/>
    <s v="Não"/>
    <s v=""/>
    <s v="Não"/>
  </r>
  <r>
    <s v="2000009158249990"/>
    <s v="29 de agosto de 2024 10:38 hs."/>
    <s v="Entregue"/>
    <s v="Chegou em 30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seli Ferreira Dos Santos"/>
    <s v="33853243860"/>
    <s v="Rua Antonio Gigliotti 268 / casa com escada - CEP 17220021 - Jardim Olaria (Potunduva), Jaú, São Paulo"/>
    <s v="Jaú"/>
    <s v="São Paulo"/>
    <s v="17220021"/>
    <s v="Brasil"/>
    <s v="Mercado Envios Full"/>
    <s v="29 de agosto | 21:57"/>
    <s v="30 de agosto | 12:55"/>
    <s v="Mercado Envios"/>
    <s v="MEL43779175876LMFFF01"/>
    <s v=" "/>
    <s v=" "/>
    <s v=" "/>
    <s v=" "/>
    <s v=" "/>
    <s v=" "/>
    <s v=" "/>
    <s v=" "/>
    <s v=""/>
    <s v="Não"/>
    <s v=""/>
    <s v="Não"/>
  </r>
  <r>
    <s v="2000009157848518"/>
    <s v="29 de agosto de 2024 10:32 hs."/>
    <s v="Entregue"/>
    <s v="Chegou em 2 de setembro"/>
    <s v="Não"/>
    <n v="1"/>
    <n v="206.79"/>
    <s v=""/>
    <n v="-35.15"/>
    <n v="-25.95"/>
    <s v=""/>
    <n v="145.69"/>
    <s v="setembro 2024"/>
    <s v=" "/>
    <x v="359"/>
    <s v="MLB3828544358"/>
    <s v="SPATE"/>
    <s v="Bandeja Dianteira Inferior Esquerda Ka 2014 A 2020 Com Pivô"/>
    <s v=" "/>
    <n v="206.79"/>
    <s v="Premium"/>
    <s v="Não emitida"/>
    <s v="Anita Dias Ribeiro Sales"/>
    <s v="CPF 10122977645"/>
    <s v="Rua Marechal Deodoro 468 - Loja, Paraisópolis - CEP: 37660000, Minas Gerais"/>
    <s v=" "/>
    <s v=" "/>
    <s v="Anita Dias Ribeiro Sales"/>
    <s v="10122977645"/>
    <s v="Rua Marechal Deodoro 468 / Loja - CEP 37660000 - Centro, Paraisópolis, Minas Gerais"/>
    <s v="Paraisópolis"/>
    <s v="Minas Gerais"/>
    <s v="37660000"/>
    <s v="Brasil"/>
    <s v="Coleta do Mercado Envios"/>
    <s v="31 de agosto | 02:12"/>
    <s v="2 de setembro | 13:49"/>
    <s v="Mercado Envios"/>
    <s v="MEL43778975390LMXDF01"/>
    <s v=" "/>
    <s v=" "/>
    <s v=" "/>
    <s v=" "/>
    <s v=" "/>
    <s v=" "/>
    <s v=" "/>
    <s v=" "/>
    <s v=""/>
    <s v="Não"/>
    <s v=""/>
    <s v="Não"/>
  </r>
  <r>
    <s v="2000009158184200"/>
    <s v="29 de agosto de 2024 10:28 hs."/>
    <s v="Entregue"/>
    <s v="Chegou em 30 de agosto"/>
    <s v="Não"/>
    <n v="1"/>
    <n v="110.57"/>
    <s v=""/>
    <n v="-18.8"/>
    <n v="-20.45"/>
    <s v=""/>
    <n v="71.319999999999993"/>
    <s v="setembro 2024"/>
    <s v="Sim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Adrian Felipe Gomes de Lima"/>
    <s v="49877320843"/>
    <s v="Rua Gâmbia 35 / sobrado cinza Referencia: sobrado cinza - CEP 13056770 - Núcleo Residencial Vila Vitória, Campinas, São Paulo"/>
    <s v="Campinas"/>
    <s v="São Paulo"/>
    <s v="13056770"/>
    <s v="Brasil"/>
    <s v="Mercado Envios Full"/>
    <s v="30 de agosto | 02:42"/>
    <s v="30 de agosto | 11:38"/>
    <s v="Mercado Envios"/>
    <s v="MEL43779135350LMFFF01"/>
    <s v=" "/>
    <s v=" "/>
    <s v=" "/>
    <s v=" "/>
    <s v=" "/>
    <s v=" "/>
    <s v=" "/>
    <s v=" "/>
    <s v=""/>
    <s v="Não"/>
    <s v=""/>
    <s v="Não"/>
  </r>
  <r>
    <s v="2000006242026469"/>
    <s v="29 de agosto de 2024 10:25 hs."/>
    <s v="Entregue"/>
    <s v="Chegou em 2 de setembr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onardo Machado Leonardo Machado"/>
    <s v="04651077021"/>
    <s v="Avenida João Antônio Silveira 4680 / cond. bloco V ap 485 Referencia: condomínio são Guilherme, quase na frente do mercado ponto certo - CEP 91796000 - Pitinga, Porto Alegre, Rio Grande do Sul"/>
    <s v="Porto Alegre"/>
    <s v="Rio Grande do Sul"/>
    <s v="91796000"/>
    <s v="Brasil"/>
    <s v="Mercado Envios Full"/>
    <s v="29 de agosto | 18:55"/>
    <s v="2 de setembro | 15:11"/>
    <s v="Mercado Envios"/>
    <s v="MEL43778946497LMFFF01"/>
    <s v=" "/>
    <s v=" "/>
    <s v=" "/>
    <s v=" "/>
    <s v=" "/>
    <s v=" "/>
    <s v=" "/>
    <s v=" "/>
    <s v=""/>
    <s v="Não"/>
    <s v=""/>
    <s v="Não"/>
  </r>
  <r>
    <s v="2000006241980755"/>
    <s v="29 de agosto de 2024 10:16 hs."/>
    <s v="Entregue"/>
    <s v="Chegou em 2 de setembr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los valente de amaral Amaral"/>
    <s v="30691458847"/>
    <s v="Rua dos Pioneiros 631 / CEP 87530000 - Centro, Icaraíma, Paraná"/>
    <s v="Icaraíma"/>
    <s v="Paraná"/>
    <s v="87530000"/>
    <s v="Brasil"/>
    <s v="Mercado Envios Full"/>
    <s v="30 de agosto | 13:52"/>
    <s v="2 de setembro | 15:48"/>
    <s v="Mercado Envios"/>
    <s v="MEL43778916361LMFFF01"/>
    <s v=" "/>
    <s v=" "/>
    <s v=" "/>
    <s v=" "/>
    <s v=" "/>
    <s v=" "/>
    <s v=" "/>
    <s v=" "/>
    <s v=""/>
    <s v="Não"/>
    <s v=""/>
    <s v="Não"/>
  </r>
  <r>
    <s v="2000009157967574"/>
    <s v="29 de agosto de 2024 10:03 hs."/>
    <s v="Entregue"/>
    <s v="Chegou em 30 de agosto"/>
    <s v="Não"/>
    <n v="1"/>
    <n v="169.82"/>
    <n v="1.59"/>
    <n v="-20.38"/>
    <s v=""/>
    <s v=""/>
    <n v="151.03"/>
    <s v="setembro 2024"/>
    <s v="Sim"/>
    <x v="360"/>
    <s v="MLB3781784417"/>
    <s v="SPATE"/>
    <s v="Bandeja Suspensão Direita Kwid 2024 Com Pivô"/>
    <s v=" "/>
    <n v="169.82"/>
    <s v="Clássico"/>
    <s v="Não emitida"/>
    <s v="Fabiano Hernandes Ponce"/>
    <s v="CPF 28629439831"/>
    <s v="Rua José Guilherme Pagnani 860 - bloco 02 ap 406, Suzano - CEP: 08676200, São Paulo"/>
    <s v=" "/>
    <s v=" "/>
    <s v="Fabiano Hernandes Ponce"/>
    <s v="28629439831"/>
    <s v="Rua José Guilherme Pagnani 860 / bloco 02 ap 406 Referencia: portaria 24 -hrs - CEP 08676200 - Vila Figueira, Suzano, São Paulo"/>
    <s v="Suzano"/>
    <s v="São Paulo"/>
    <s v="08676200"/>
    <s v="Brasil"/>
    <s v="Mercado Envios Flex"/>
    <s v="29 de agosto | 16:39"/>
    <s v="30 de agosto | 15:26"/>
    <s v="ANDERSON JOVINO, JOHN KEVIN MEDEIROS DE BARROS"/>
    <s v="43778861993"/>
    <s v=" "/>
    <s v=" "/>
    <s v=" "/>
    <s v=" "/>
    <s v=" "/>
    <s v=" "/>
    <s v=" "/>
    <s v=" "/>
    <s v=""/>
    <s v="Não"/>
    <s v=""/>
    <s v="Não"/>
  </r>
  <r>
    <s v="2000009157334616"/>
    <s v="29 de agosto de 2024 09:40 hs."/>
    <s v="Entregue"/>
    <s v="Chegou em 1 de setembro"/>
    <s v="Não"/>
    <n v="1"/>
    <n v="59.85"/>
    <n v="18.21"/>
    <n v="-16.170000000000002"/>
    <n v="-18.2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udson pepelegal"/>
    <s v="17471986760"/>
    <s v="Rua Cléa do Valle 787 / casa Referencia: Proximo ao supermercado vila nova ... _x000a_Sobrado atrás do mercadinho mundo verde - CEP 24866628 - João Caetano (Itambi), Itaboraí, Rio de Janeiro"/>
    <s v="Itaboraí"/>
    <s v="Rio de Janeiro"/>
    <s v="24866628"/>
    <s v="Brasil"/>
    <s v="Mercado Envios Full"/>
    <s v="31 de agosto | 18:59"/>
    <s v="1 de setembro | 11:14"/>
    <s v="Mercado Envios"/>
    <s v="MEL43778540999LMFFF01"/>
    <s v=" "/>
    <s v=" "/>
    <s v=" "/>
    <s v=" "/>
    <s v=" "/>
    <s v=" "/>
    <s v=" "/>
    <s v=" "/>
    <s v=""/>
    <s v="Não"/>
    <s v=""/>
    <s v="Não"/>
  </r>
  <r>
    <s v="2000009157635778"/>
    <s v="29 de agosto de 2024 09:13 hs."/>
    <s v="Entregue"/>
    <s v="Chegou em 31 de agosto"/>
    <s v="Não"/>
    <n v="1"/>
    <n v="81"/>
    <s v=""/>
    <n v="-13.77"/>
    <n v="-21.45"/>
    <s v=""/>
    <n v="45.78"/>
    <s v="setembro 2024"/>
    <s v=" "/>
    <x v="361"/>
    <s v="MLB3364873911"/>
    <s v="SPATE"/>
    <s v="Bieleta Dianteira Ambos Lados Bmw 320i 2012 A 2015"/>
    <s v=" "/>
    <n v="81"/>
    <s v="Premium"/>
    <s v="Não emitida"/>
    <s v="Dyego Oliveira Severo Silva"/>
    <s v="CPF 09044873776"/>
    <s v="Avenida Carlos Marighella 409 - C35 cond. Pq Gansos, Maricá - CEP: 24942275, Rio de Janeiro"/>
    <s v=" "/>
    <s v=" "/>
    <s v="Dyego Oliveira Severo Silva"/>
    <s v="09044873776"/>
    <s v="Avenida Carlos Marighella 409 / C35 cond. Pq Gansos Referencia: Condomínio Parque dos Gansos I. 2 portões brancos casa 35 - CEP 24942275 - Inoã (Inoã), Maricá, Rio de Janeiro"/>
    <s v="Maricá"/>
    <s v="Rio de Janeiro"/>
    <s v="24942275"/>
    <s v="Brasil"/>
    <s v="Coleta do Mercado Envios"/>
    <s v="30 de agosto | 05:09"/>
    <s v="31 de agosto | 15:37"/>
    <s v="Mercado Envios"/>
    <s v="MEL43778699339LMXDF01"/>
    <s v=" "/>
    <s v=" "/>
    <s v=" "/>
    <s v=" "/>
    <s v=" "/>
    <s v=" "/>
    <s v=" "/>
    <s v=" "/>
    <s v=""/>
    <s v="Não"/>
    <s v=""/>
    <s v="Não"/>
  </r>
  <r>
    <s v="2000006239433781"/>
    <s v="29 de agosto de 2024 09:06 hs."/>
    <s v="Entregue"/>
    <s v="Chegou em 31 de agosto"/>
    <s v="Sim"/>
    <n v="1"/>
    <n v="165"/>
    <s v=""/>
    <n v="-28.05"/>
    <n v="-20.45"/>
    <s v=""/>
    <n v="116.5"/>
    <s v="setembro 2024"/>
    <s v="Sim"/>
    <x v="2"/>
    <s v="MLB3467360254"/>
    <s v="SPATE"/>
    <s v="2 Kits Rolamento Eixo Traseiro Peugeot 206 47mm 1999 A 2010"/>
    <s v=" "/>
    <n v="165"/>
    <s v="Premium"/>
    <s v="Autorizado"/>
    <s v=" "/>
    <s v=" "/>
    <s v=" "/>
    <s v=" "/>
    <s v=" "/>
    <s v="Cristiane palma souza Cristiane palma souza"/>
    <s v="09648095590"/>
    <s v="rua 47 / bloco - CEP 45695000 - feijão semeado, Arataca, Bahia"/>
    <s v="Arataca"/>
    <s v="Bahia"/>
    <s v="45695000"/>
    <s v="Brasil"/>
    <s v="Mercado Envios Full"/>
    <s v="30 de agosto | 02:53"/>
    <s v="31 de agosto | 15:30"/>
    <s v="Mercado Envios"/>
    <s v="MEL43778679075LMFFF01"/>
    <s v=" "/>
    <s v=" "/>
    <s v=" "/>
    <s v=" "/>
    <s v=" "/>
    <s v=" "/>
    <s v=" "/>
    <s v=" "/>
    <s v=""/>
    <s v="Não"/>
    <s v=""/>
    <s v="Não"/>
  </r>
  <r>
    <s v="2000006241685029"/>
    <s v="29 de agosto de 2024 08:42 hs."/>
    <s v="Entregue"/>
    <s v="Chegou em 30 de agosto"/>
    <s v="Sim"/>
    <n v="1"/>
    <n v="59.56"/>
    <s v=""/>
    <n v="-16.13"/>
    <s v="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KAREN RASCKE LANCER DA SILVA 05009875993"/>
    <s v="33111453000144"/>
    <s v="SC-108 SN / Casa frente clínica - CEP 88475000 - Rio Alfa, Anitápolis, Santa Catarina"/>
    <s v="Anitápolis"/>
    <s v="Santa Catarina"/>
    <s v="88475000"/>
    <s v="Brasil"/>
    <s v="Mercado Envios Full"/>
    <s v="30 de agosto | 02:04"/>
    <s v="30 de agosto | 14:36"/>
    <s v="Mercado Envios"/>
    <s v="MEL43778607577LMFFF01"/>
    <s v=" "/>
    <s v=" "/>
    <s v=" "/>
    <s v=" "/>
    <s v=" "/>
    <s v=" "/>
    <s v=" "/>
    <s v=" "/>
    <s v=""/>
    <s v="Não"/>
    <s v=""/>
    <s v="Não"/>
  </r>
  <r>
    <s v="2000009157321816"/>
    <s v="29 de agosto de 2024 08:13 hs."/>
    <s v="Entregue"/>
    <s v="Chegou em 29 de agosto"/>
    <s v="Não"/>
    <n v="1"/>
    <n v="109.7"/>
    <s v=""/>
    <n v="-18.649999999999999"/>
    <n v="-21.45"/>
    <s v=""/>
    <n v="69.599999999999994"/>
    <s v="setembro 2024"/>
    <s v="Sim"/>
    <x v="129"/>
    <s v="MLB3558785148"/>
    <s v="SPATE"/>
    <s v="2 Kit Rolamento Roda Traseira Escort Zetec Sw 1996 Em Diante"/>
    <s v=" "/>
    <n v="109.7"/>
    <s v="Premium"/>
    <s v="Autorizado"/>
    <s v=" "/>
    <s v=" "/>
    <s v=" "/>
    <s v=" "/>
    <s v=" "/>
    <s v="Paulo Belarmino da Silva"/>
    <s v="44980272487"/>
    <s v="Rua Luís de Camões 23 / quadra F Referencia: sobra de esquina com plantas - CEP 09060710 - Vila Sacadura Cabral, Santo André, São Paulo"/>
    <s v="Santo André"/>
    <s v="São Paulo"/>
    <s v="09060710"/>
    <s v="Brasil"/>
    <s v="Mercado Envios Full"/>
    <s v="29 de agosto | 13:58"/>
    <s v="29 de agosto | 19:03"/>
    <s v="Mercado Envios"/>
    <s v="MEL43778541167LMFFF01"/>
    <s v=" "/>
    <s v=" "/>
    <s v=" "/>
    <s v=" "/>
    <s v=" "/>
    <s v=" "/>
    <s v=" "/>
    <s v=" "/>
    <s v=""/>
    <s v="Não"/>
    <s v=""/>
    <s v="Não"/>
  </r>
  <r>
    <s v="2000006241584939"/>
    <s v="29 de agosto de 2024 07:52 hs."/>
    <s v="Entregue"/>
    <s v="Chegou em 31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rancisco Pereira de Carvalho"/>
    <s v="95232117815"/>
    <s v="Avenida Lomanto Júnior 51 / CEP 45730000 - centro, Itaju do Colônia, Bahia"/>
    <s v="Itaju do Colônia"/>
    <s v="Bahia"/>
    <s v="45730000"/>
    <s v="Brasil"/>
    <s v="Mercado Envios Full"/>
    <s v="30 de agosto | 02:53"/>
    <s v="31 de agosto | 13:30"/>
    <s v="Mercado Envios"/>
    <s v="MEL43778498715LMFFF01"/>
    <s v=" "/>
    <s v=" "/>
    <s v=" "/>
    <s v=" "/>
    <s v=" "/>
    <s v=" "/>
    <s v=" "/>
    <s v=" "/>
    <s v=""/>
    <s v="Não"/>
    <s v=""/>
    <s v="Não"/>
  </r>
  <r>
    <s v="2000009157199486"/>
    <s v="29 de agosto de 2024 07:41 hs."/>
    <s v="Entregue"/>
    <s v="Chegou em 31 de agosto"/>
    <s v="Não"/>
    <n v="1"/>
    <n v="59.85"/>
    <n v="16.649999999999999"/>
    <n v="-16.170000000000002"/>
    <n v="-16.64999999999999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iego Silva Ribeiro"/>
    <s v="04760187570"/>
    <s v="Rua Regina Gomes Viêira 39 / casa de topera motos - CEP 44830000 - baixinha, Piritiba, Bahia"/>
    <s v="Piritiba"/>
    <s v="Bahia"/>
    <s v="44830000"/>
    <s v="Brasil"/>
    <s v="Mercado Envios Full"/>
    <s v="30 de agosto | 02:52"/>
    <s v="31 de agosto | 13:01"/>
    <s v="Mercado Envios"/>
    <s v="MEL43778479737LMFFF01"/>
    <s v=" "/>
    <s v=" "/>
    <s v=" "/>
    <s v=" "/>
    <s v=" "/>
    <s v=" "/>
    <s v=" "/>
    <s v=" "/>
    <s v=""/>
    <s v="Não"/>
    <s v=""/>
    <s v="Não"/>
  </r>
  <r>
    <s v="2000009157208224"/>
    <s v="29 de agosto de 2024 07:37 hs."/>
    <s v="Entregue"/>
    <s v="Chegou em 31 de agosto"/>
    <s v="Não"/>
    <n v="1"/>
    <n v="179.91"/>
    <s v=""/>
    <n v="-30.58"/>
    <n v="-24.95"/>
    <s v=""/>
    <n v="124.38"/>
    <s v="setembro 2024"/>
    <s v="Sim"/>
    <x v="16"/>
    <s v="MLB3286296865"/>
    <s v="SPATE"/>
    <s v="Cabo Seletor De Marcha Celta 2007 A 2014"/>
    <s v=" "/>
    <n v="179.91"/>
    <s v="Premium"/>
    <s v="Não emitida"/>
    <s v="Reginaldo Santana Costa"/>
    <s v="CPF 11216295638"/>
    <s v="Rua avestruz 301 - casa, Matipó - CEP: 35367000, Minas Gerais"/>
    <s v=" "/>
    <s v=" "/>
    <s v="Reginaldo Santana Costa"/>
    <s v="11216295638"/>
    <s v="Rua avestruz 301 / casa Referencia: fundos ,,casa Serginho da cachaça - CEP 35367000 - Loteamento dona dina, Matipó, Minas Gerais"/>
    <s v="Matipó"/>
    <s v="Minas Gerais"/>
    <s v="35367000"/>
    <s v="Brasil"/>
    <s v="Coleta do Mercado Envios"/>
    <s v="30 de agosto | 02:30"/>
    <s v="31 de agosto | 15:06"/>
    <s v="Mercado Envios"/>
    <s v="MEL43778650774LMXDF01"/>
    <s v=" "/>
    <s v=" "/>
    <s v=" "/>
    <s v=" "/>
    <s v=" "/>
    <s v=" "/>
    <s v=" "/>
    <s v=" "/>
    <s v=""/>
    <s v="Não"/>
    <s v=""/>
    <s v="Não"/>
  </r>
  <r>
    <s v="2000009157150348"/>
    <s v="29 de agosto de 2024 07:16 hs."/>
    <s v="Entregue"/>
    <s v="Chegou em 30 de agosto"/>
    <s v="Não"/>
    <n v="1"/>
    <n v="59.56"/>
    <n v="14.73"/>
    <n v="-16.13"/>
    <n v="-14.73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arco Antonio Simao Angelo"/>
    <s v="42904203893"/>
    <s v="Rua Pedro Luna 42 / CEP 12611020 - Vila Cristina, Lorena, São Paulo"/>
    <s v="Lorena"/>
    <s v="São Paulo"/>
    <s v="12611020"/>
    <s v="Brasil"/>
    <s v="Mercado Envios Full"/>
    <s v="30 de agosto | 00:57"/>
    <s v="30 de agosto | 13:00"/>
    <s v="Mercado Envios"/>
    <s v="MEL43778622078LMFFF01"/>
    <s v=" "/>
    <s v=" "/>
    <s v=" "/>
    <s v=" "/>
    <s v=" "/>
    <s v=" "/>
    <s v=" "/>
    <s v=" "/>
    <s v=""/>
    <s v="Não"/>
    <s v=""/>
    <s v="Não"/>
  </r>
  <r>
    <s v="2000009157064254"/>
    <s v="29 de agosto de 2024 06:34 hs."/>
    <s v="Entregue"/>
    <s v="Chegou em 31 de agosto"/>
    <s v="Não"/>
    <n v="1"/>
    <n v="115.33"/>
    <s v=""/>
    <n v="-13.84"/>
    <n v="-22.95"/>
    <s v=""/>
    <n v="78.540000000000006"/>
    <s v="setembro 2024"/>
    <s v="Sim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Saulo Rodrigo Alves"/>
    <s v="12979614637"/>
    <s v="Rua Presidente Getúlio Vargas 66 / casa - CEP 35421060 - Passagem de Mariana, Mariana, Minas Gerais"/>
    <s v="Mariana"/>
    <s v="Minas Gerais"/>
    <s v="35421060"/>
    <s v="Brasil"/>
    <s v="Mercado Envios Full"/>
    <s v="29 de agosto | 21:51"/>
    <s v="31 de agosto | 15:49"/>
    <s v="Mercado Envios"/>
    <s v="MEL43778397589LMFFF01"/>
    <s v=" "/>
    <s v=" "/>
    <s v=" "/>
    <s v=" "/>
    <s v=" "/>
    <s v=" "/>
    <s v=" "/>
    <s v=" "/>
    <s v=""/>
    <s v="Não"/>
    <s v=""/>
    <s v="Não"/>
  </r>
  <r>
    <s v="2000009156318560"/>
    <s v="29 de agosto de 2024 00:21 hs."/>
    <s v="Entregue"/>
    <s v="Chegou em 30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runo Souza Do Espirito Santo"/>
    <s v="45067419865"/>
    <s v="Rua Abdias José Correa 119 / 119A Referencia: 119A - CEP 12604290 - Vila Santa Edwiges, Lorena, São Paulo"/>
    <s v="Lorena"/>
    <s v="São Paulo"/>
    <s v="12604290"/>
    <s v="Brasil"/>
    <s v="Mercado Envios Full"/>
    <s v="30 de agosto | 00:43"/>
    <s v="30 de agosto | 11:58"/>
    <s v="Mercado Envios"/>
    <s v="MEL43778083267LMFFF01"/>
    <s v=" "/>
    <s v=" "/>
    <s v=" "/>
    <s v=" "/>
    <s v=" "/>
    <s v=" "/>
    <s v=" "/>
    <s v=" "/>
    <s v=""/>
    <s v="Não"/>
    <s v=""/>
    <s v="Não"/>
  </r>
  <r>
    <s v="2000006240961953"/>
    <s v="28 de agosto de 2024 23:59 hs."/>
    <s v="Entregue"/>
    <s v="Chegou em 31 de agosto"/>
    <s v="Sim"/>
    <n v="1"/>
    <n v="63.85"/>
    <n v="26.32"/>
    <n v="-13.66"/>
    <n v="-26.32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Elvis Gutemberg"/>
    <s v="70579127494"/>
    <s v="Rua São João 476 / Casa  Referencia: Casa qualquer coisa liga - CEP 58070300 - Varjão, João Pessoa, Paraíba"/>
    <s v="João Pessoa"/>
    <s v="Paraíba"/>
    <s v="58070300"/>
    <s v="Brasil"/>
    <s v="Mercado Envios Full"/>
    <s v="29 de agosto | 07:15"/>
    <s v="31 de agosto | 12:02"/>
    <s v="Mercado Envios"/>
    <s v="MEL43778214046LMFFF01"/>
    <s v=" "/>
    <s v=" "/>
    <s v=" "/>
    <s v=" "/>
    <s v=" "/>
    <s v=" "/>
    <s v=" "/>
    <s v=" "/>
    <s v=""/>
    <s v="Não"/>
    <s v=""/>
    <s v="Não"/>
  </r>
  <r>
    <s v="2000009155485340"/>
    <s v="28 de agosto de 2024 22:18 hs."/>
    <s v="Entregue"/>
    <s v="Chegou em 2 de setembro"/>
    <s v="Não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gerio de Lucca Lucca"/>
    <s v="25311943807"/>
    <s v="Avenida dos Costas 2399 / Res Sollare Ap 243 Referencia: Condomínio Residencial Sollare bloco 2 ap 243 - CEP 13502100 - Jardim Residencial das Palmeiras, Rio Claro, São Paulo"/>
    <s v="Rio Claro"/>
    <s v="São Paulo"/>
    <s v="13502100"/>
    <s v="Brasil"/>
    <s v="Mercado Envios Full"/>
    <s v="2 de setembro | 01:43"/>
    <s v="2 de setembro | 12:48"/>
    <s v="Mercado Envios"/>
    <s v="MEL43777919008LMFFF01"/>
    <s v=" "/>
    <s v=" "/>
    <s v=" "/>
    <s v=" "/>
    <s v=" "/>
    <s v=" "/>
    <s v=" "/>
    <s v=" "/>
    <s v=""/>
    <s v="Não"/>
    <s v=""/>
    <s v="Não"/>
  </r>
  <r>
    <s v="2000009155383566"/>
    <s v="28 de agosto de 2024 22:06 hs."/>
    <s v="Entregue"/>
    <s v="Chegou em 31 de agosto"/>
    <s v="Não"/>
    <n v="1"/>
    <n v="73.08"/>
    <n v="20.92"/>
    <n v="-14.77"/>
    <n v="-20.92"/>
    <s v=""/>
    <n v="58.31"/>
    <s v="setembro 2024"/>
    <s v=" "/>
    <x v="362"/>
    <s v="MLB3392480423"/>
    <s v="SPATE"/>
    <s v="Bandeja Inferior Esquerda Com Pivô Citroen C3 2013 A 2022"/>
    <s v=" "/>
    <n v="73.08"/>
    <s v="Clássico"/>
    <s v="Não emitida"/>
    <s v="Ailton Neves Dias Franca"/>
    <s v="CPF 04359393601"/>
    <s v="Rua Seis 12 - Esq com rua 5, Contagem - CEP: 32143480, Minas Gerais"/>
    <s v=" "/>
    <s v=" "/>
    <s v="Ailton Neves Dias Franca"/>
    <s v="04359393601"/>
    <s v="Rua Seis 12 / Esq com rua 5 Referencia: Esq com rua 5 - CEP 32143480 - Morada Nova, Contagem, Minas Gerais"/>
    <s v="Contagem"/>
    <s v="Minas Gerais"/>
    <s v="32143480"/>
    <s v="Brasil"/>
    <s v="Coleta do Mercado Envios"/>
    <s v="30 de agosto | 01:19"/>
    <s v="31 de agosto | 10:42"/>
    <s v="Mercado Envios"/>
    <s v="MEL43777700639LMXDF01"/>
    <s v=" "/>
    <s v=" "/>
    <s v=" "/>
    <s v=" "/>
    <s v=" "/>
    <s v=" "/>
    <s v=" "/>
    <s v=" "/>
    <s v=""/>
    <s v="Não"/>
    <s v=""/>
    <s v="Não"/>
  </r>
  <r>
    <s v="2000009155128386"/>
    <s v="28 de agosto de 2024 21:34 hs."/>
    <s v="Entregue"/>
    <s v="Chegou em 30 de agosto"/>
    <s v="Não"/>
    <n v="1"/>
    <n v="25.32"/>
    <n v="14.5"/>
    <n v="-9.0399999999999991"/>
    <n v="-14.5"/>
    <s v=""/>
    <n v="16.28"/>
    <s v="setembro 2024"/>
    <s v="Sim"/>
    <x v="363"/>
    <s v="MLB3417463767"/>
    <s v="SPATE"/>
    <s v="Pino Da Dobradiça Da Porta Palio G3 Fire 2015 2016"/>
    <s v=" "/>
    <n v="25.32"/>
    <s v="Clássico"/>
    <s v="Não emitida"/>
    <s v="Luiz Fernando Moraes Corrêa"/>
    <s v="CPF 12462219773"/>
    <s v="Rua Ludgero Pinho 53, Rio de Janeiro - CEP: 21550300, Rio de Janeiro"/>
    <s v=" "/>
    <s v=" "/>
    <s v="Luiz Fernando Moraes Corrêa"/>
    <s v="12462219773"/>
    <s v="Rua Ludgero Pinho 53 / Fundos - CEP 21550300 - Bento Ribeiro, Rio de Janeiro, Rio de Janeiro"/>
    <s v="Rio de Janeiro"/>
    <s v="Rio de Janeiro"/>
    <s v="21550300"/>
    <s v="Brasil"/>
    <s v="Coleta do Mercado Envios"/>
    <s v="30 de agosto | 01:35"/>
    <s v="30 de agosto | 16:36"/>
    <s v="Mercado Envios"/>
    <s v="MEL43777760358LMXDF01"/>
    <s v=" "/>
    <s v=" "/>
    <s v=" "/>
    <s v=" "/>
    <s v=" "/>
    <s v=" "/>
    <s v=" "/>
    <s v=" "/>
    <s v=""/>
    <s v="Não"/>
    <s v=""/>
    <s v="Não"/>
  </r>
  <r>
    <s v="2000006240328977"/>
    <s v="28 de agosto de 2024 21:32 hs."/>
    <s v="Entregue"/>
    <s v="Chegou em 30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é Adilson Leite Junior"/>
    <s v="11173523669"/>
    <s v="Praça Melo Viana 22 / Varejão Bom Preço  Referencia: Praça do mercado municipal / Mercadinho de Mauro - CEP 39390000 - Centro, Bocaiúva, Minas Gerais"/>
    <s v="Bocaiúva"/>
    <s v="Minas Gerais"/>
    <s v="39390000"/>
    <s v="Brasil"/>
    <s v="Mercado Envios Full"/>
    <s v="29 de agosto | 03:51"/>
    <s v="30 de agosto | 14:10"/>
    <s v="Mercado Envios"/>
    <s v="MEL43777745958LMFFF01"/>
    <s v=" "/>
    <s v=" "/>
    <s v=" "/>
    <s v=" "/>
    <s v=" "/>
    <s v=" "/>
    <s v=" "/>
    <s v=" "/>
    <s v=""/>
    <s v="Não"/>
    <s v=""/>
    <s v="Não"/>
  </r>
  <r>
    <s v="2000006240319797"/>
    <s v="28 de agosto de 2024 21:28 hs."/>
    <s v="Entregue"/>
    <s v="Chegou em 2 de setembro"/>
    <s v="Sim"/>
    <n v="1"/>
    <n v="83.88"/>
    <n v="44.54"/>
    <n v="-10.07"/>
    <n v="-69.489999999999995"/>
    <s v=""/>
    <n v="48.86"/>
    <s v="setembro 2024"/>
    <s v=" "/>
    <x v="56"/>
    <s v="MLB3537410074"/>
    <s v="SPATE"/>
    <s v="Cabo De Freio Gol Special Todos 2002 Em Diante"/>
    <s v=" "/>
    <n v="83.88"/>
    <s v="Clássico"/>
    <s v="Não emitida"/>
    <s v="michele santos"/>
    <s v="CPF 68780524249"/>
    <s v="Rua do Mocambo 358 - frente praca alegria, São Luís - CEP: 65015310, Maranhão"/>
    <s v=" "/>
    <s v=" "/>
    <s v="michele santos"/>
    <s v="68780524249"/>
    <s v="Rua do Mocambo 358 / frente praca alegria Referencia: Em frente praca da alegria blitz hotel pousada - CEP 65015310 - Centro, São Luís, Maranhão"/>
    <s v="São Luís"/>
    <s v="Maranhão"/>
    <s v="65015310"/>
    <s v="Brasil"/>
    <s v="Coleta do Mercado Envios"/>
    <s v="30 de agosto | 05:25"/>
    <s v="2 de setembro | 12:49"/>
    <s v="Mercado Envios"/>
    <s v="MEL43777561743LMXDF01"/>
    <s v=" "/>
    <s v=" "/>
    <s v=" "/>
    <s v=" "/>
    <s v=" "/>
    <s v=" "/>
    <s v=" "/>
    <s v=" "/>
    <s v=""/>
    <s v="Não"/>
    <s v=""/>
    <s v="Não"/>
  </r>
  <r>
    <s v="2000009154529698"/>
    <s v="28 de agosto de 2024 20:39 hs."/>
    <s v="Entregue"/>
    <s v="Chegou em 30 de agosto"/>
    <s v="Não"/>
    <n v="1"/>
    <n v="195.99"/>
    <s v=""/>
    <n v="-23.52"/>
    <n v="-25.95"/>
    <s v=""/>
    <n v="146.52000000000001"/>
    <s v="setembro 2024"/>
    <s v=" "/>
    <x v="16"/>
    <s v="MLB3461436088"/>
    <s v="SPATE"/>
    <s v="Cabo De Marcha Corsa 2005 A 2012"/>
    <s v=" "/>
    <n v="195.99"/>
    <s v="Clássico"/>
    <s v="Não emitida"/>
    <s v="Sergio Thanis Garrido"/>
    <s v="CPF 82467439887"/>
    <s v="RUA EQUADOR QUADRA 3-75, Bauru - CEP: 17054180, São Paulo"/>
    <s v=" "/>
    <s v=" "/>
    <s v="Sergio Thanis Garrido"/>
    <s v="82467439887"/>
    <s v="RUA EQUADOR QUADRA 3-75 / CEP 17054180 - Jardim Terra Branca, Bauru, São Paulo"/>
    <s v="Bauru"/>
    <s v="São Paulo"/>
    <s v="17054180"/>
    <s v="Brasil"/>
    <s v="Coleta do Mercado Envios"/>
    <s v="30 de agosto | 01:38"/>
    <s v="30 de agosto | 11:31"/>
    <s v="Mercado Envios"/>
    <s v="MEL43777332583LMXDF01"/>
    <s v="https://myaccount.mercadolivre.com.br/shipments/43777332583/detail"/>
    <s v=" "/>
    <s v=" "/>
    <s v=" "/>
    <s v=" "/>
    <s v=" "/>
    <s v=" "/>
    <s v=" "/>
    <s v=""/>
    <s v="Não"/>
    <s v=""/>
    <s v="Não"/>
  </r>
  <r>
    <s v="2000009154630440"/>
    <s v="28 de agosto de 2024 20:38 hs."/>
    <s v="Entregue"/>
    <s v="Chegou em 30 de agosto"/>
    <s v="Não"/>
    <n v="1"/>
    <n v="54.56"/>
    <n v="10.71"/>
    <n v="-12.55"/>
    <n v="-10.71"/>
    <s v=""/>
    <n v="42.01"/>
    <s v="setembro 2024"/>
    <s v=" "/>
    <x v="72"/>
    <s v="MLB3524018480"/>
    <s v="SPATE"/>
    <s v="Kit Reparo Terminal Cabo Engate Seleção 208 2012 Em Diante"/>
    <s v=" "/>
    <n v="54.56"/>
    <s v="Clássico"/>
    <s v="Não emitida"/>
    <s v="Ricardo Marques"/>
    <s v="CPF 13201320811"/>
    <s v="Avenida Hugo Ítalo Merigo 880, São Paulo - CEP: 02879000, São Paulo"/>
    <s v=" "/>
    <s v=" "/>
    <s v="Ricardo Marques"/>
    <s v="13201320811"/>
    <s v="Avenida Hugo Ítalo Merigo 880 / CEP 02879000 - Jardim Damasceno, São Paulo, São Paulo"/>
    <s v="São Paulo"/>
    <s v="São Paulo"/>
    <s v="02879000"/>
    <s v="Brasil"/>
    <s v="Coleta do Mercado Envios"/>
    <s v="30 de agosto | 02:55"/>
    <s v="30 de agosto | 15:11"/>
    <s v="Mercado Envios"/>
    <s v="MEL43777370183LMXDF01"/>
    <s v=" "/>
    <s v=" "/>
    <s v=" "/>
    <s v=" "/>
    <s v=" "/>
    <s v=" "/>
    <s v=" "/>
    <s v=" "/>
    <s v=""/>
    <s v="Não"/>
    <s v=""/>
    <s v="Não"/>
  </r>
  <r>
    <s v="2000006240076383"/>
    <s v="28 de agosto de 2024 20:37 hs."/>
    <s v="Entregue"/>
    <s v="Chegou em 31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ebastiao de Oliveira Mendes"/>
    <s v="45692831104"/>
    <s v="RUA BELÉM 601 / CEP 79102430 - Jardim Imá, Campo Grande, Mato Grosso do Sul"/>
    <s v="Campo Grande"/>
    <s v="Mato Grosso do Sul"/>
    <s v="79102430"/>
    <s v="Brasil"/>
    <s v="Mercado Envios Full"/>
    <s v="29 de agosto | 21:52"/>
    <s v="31 de agosto | 11:50"/>
    <s v="Mercado Envios"/>
    <s v="MEL43777539914LMFFF01"/>
    <s v="https://myaccount.mercadolivre.com.br/shipments/43777539914/detail"/>
    <s v=" "/>
    <s v=" "/>
    <s v=" "/>
    <s v=" "/>
    <s v=" "/>
    <s v=" "/>
    <s v=" "/>
    <s v=""/>
    <s v="Não"/>
    <s v=""/>
    <s v="Não"/>
  </r>
  <r>
    <s v="2000009154533418"/>
    <s v="28 de agosto de 2024 20:29 hs."/>
    <s v="Entregue"/>
    <s v="Chegou em 29 de agosto"/>
    <s v="Não"/>
    <n v="1"/>
    <n v="59.85"/>
    <n v="17.2"/>
    <n v="-16.170000000000002"/>
    <n v="-17.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aniel Monteiro Borges"/>
    <s v="13263992929"/>
    <s v="ALAMEDA ANTÔNIO ALVES DA SILVA 2017 / CEP 88904020 - Mato Alto, Araranguá, Santa Catarina"/>
    <s v="Araranguá"/>
    <s v="Santa Catarina"/>
    <s v="88904020"/>
    <s v="Brasil"/>
    <s v="Mercado Envios Full"/>
    <s v="28 de agosto | 23:54"/>
    <s v="29 de agosto | 16:45"/>
    <s v="Mercado Envios"/>
    <s v="MEL43777333203LMFFF01"/>
    <s v="https://myaccount.mercadolivre.com.br/shipments/43777333203/detail"/>
    <s v=" "/>
    <s v=" "/>
    <s v=" "/>
    <s v=" "/>
    <s v=" "/>
    <s v=" "/>
    <s v=" "/>
    <s v=""/>
    <s v="Não"/>
    <s v=""/>
    <s v="Não"/>
  </r>
  <r>
    <s v="2000009154474988"/>
    <s v="28 de agosto de 2024 20:22 hs."/>
    <s v="Entregue"/>
    <s v="Chegou em 31 de agosto"/>
    <s v="Não"/>
    <n v="1"/>
    <n v="59.56"/>
    <n v="18.12"/>
    <n v="-16.13"/>
    <n v="-18.12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rica Maria Silva"/>
    <s v="07453496411"/>
    <s v="Rua João Eulinio da Silva 166 / casa Referencia: próximo tem um prédio verde de esquina - CEP 55660000 - Santo amaro 1, Bezerros, Pernambuco"/>
    <s v="Bezerros"/>
    <s v="Pernambuco"/>
    <s v="55660000"/>
    <s v="Brasil"/>
    <s v="Mercado Envios Full"/>
    <s v="29 de agosto | 02:56"/>
    <s v="31 de agosto | 09:05"/>
    <s v="Mercado Envios"/>
    <s v="MEL43777306681LMFFF01"/>
    <s v=" "/>
    <s v=" "/>
    <s v=" "/>
    <s v=" "/>
    <s v=" "/>
    <s v=" "/>
    <s v=" "/>
    <s v=" "/>
    <s v=""/>
    <s v="Não"/>
    <s v=""/>
    <s v="Não"/>
  </r>
  <r>
    <s v="2000009154409450"/>
    <s v="28 de agosto de 2024 20:15 hs."/>
    <s v="Entregue"/>
    <s v="Chegou em 2 de setembro"/>
    <s v="Não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Nalginei Pinheiro Dos Santos Nei"/>
    <s v="31186812842"/>
    <s v="teobaldo leal 478 / oficina - CEP 39820000 - triângulo, Novo Cruzeiro, Minas Gerais"/>
    <s v="Novo Cruzeiro"/>
    <s v="Minas Gerais"/>
    <s v="39820000"/>
    <s v="Brasil"/>
    <s v="Mercado Envios Full"/>
    <s v="30 de agosto | 03:27"/>
    <s v="2 de setembro | 16:01"/>
    <s v="Mercado Envios"/>
    <s v="MEL43777456396LMFFF01"/>
    <s v=" "/>
    <s v=" "/>
    <s v=" "/>
    <s v=" "/>
    <s v=" "/>
    <s v=" "/>
    <s v=" "/>
    <s v=" "/>
    <s v=""/>
    <s v="Não"/>
    <s v=""/>
    <s v="Não"/>
  </r>
  <r>
    <s v="2000009154409202"/>
    <s v="28 de agosto de 2024 20:14 hs."/>
    <s v="Entregue"/>
    <s v="Chegou em 2 de setembro"/>
    <s v="Não"/>
    <n v="1"/>
    <n v="63.85"/>
    <n v="43.37"/>
    <n v="-13.66"/>
    <n v="-43.37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ose Dos Santos Junior"/>
    <s v="00025239309"/>
    <s v="Rua do Contorno SN / bloco 20 AP 16 Referencia: enfrente a creche - CEP 68515000 - residencial alto bonito, Parauapebas, Pará"/>
    <s v="Parauapebas"/>
    <s v="Pará"/>
    <s v="68515000"/>
    <s v="Brasil"/>
    <s v="Mercado Envios Full"/>
    <s v="29 de agosto | 19:05"/>
    <s v="2 de setembro | 14:12"/>
    <s v="Mercado Envios"/>
    <s v="MEL43777455452LMFFF01"/>
    <s v=" "/>
    <s v=" "/>
    <s v=" "/>
    <s v=" "/>
    <s v=" "/>
    <s v=" "/>
    <s v=" "/>
    <s v=" "/>
    <s v=""/>
    <s v="Não"/>
    <s v=""/>
    <s v="Não"/>
  </r>
  <r>
    <s v="2000009154382582"/>
    <s v="28 de agosto de 2024 20:11 hs."/>
    <s v="Entregue"/>
    <s v="Chegou em 2 de setembro"/>
    <s v="Não"/>
    <n v="2"/>
    <n v="110.3"/>
    <n v="2.12"/>
    <n v="-25.24"/>
    <n v="-2.12"/>
    <s v=""/>
    <n v="85.06"/>
    <s v="setembro 2024"/>
    <s v="Sim"/>
    <x v="44"/>
    <s v="MLB3461105718"/>
    <s v="SPATE"/>
    <s v="Par Kit Rolamento Roda Traseira Corsa Até 2011"/>
    <s v=" "/>
    <n v="55.15"/>
    <s v="Clássico"/>
    <s v="Não emitida"/>
    <s v="Nalginei Pinheiro Dos Santos Nei"/>
    <s v="CPF 31186812842"/>
    <s v="teobaldo leal 478 - oficina, Novo Cruzeiro - CEP: 39820000, Minas Gerais"/>
    <s v=" "/>
    <s v=" "/>
    <s v="Nalginei Pinheiro Dos Santos Nei"/>
    <s v="31186812842"/>
    <s v="teobaldo leal 478 / oficina - CEP 39820000 - triângulo, Novo Cruzeiro, Minas Gerais"/>
    <s v="Novo Cruzeiro"/>
    <s v="Minas Gerais"/>
    <s v="39820000"/>
    <s v="Brasil"/>
    <s v="Coleta do Mercado Envios"/>
    <s v="30 de agosto | 03:35"/>
    <s v="2 de setembro | 16:01"/>
    <s v="Mercado Envios"/>
    <s v="MEL43777265523LMXDF01"/>
    <s v=" "/>
    <s v=" "/>
    <s v=" "/>
    <s v=" "/>
    <s v=" "/>
    <s v=" "/>
    <s v=" "/>
    <s v=" "/>
    <s v=""/>
    <s v="Não"/>
    <s v=""/>
    <s v="Não"/>
  </r>
  <r>
    <s v="2000009154384060"/>
    <s v="28 de agosto de 2024 20:10 hs."/>
    <s v="Entregue"/>
    <s v="Chegou em 29 de agosto"/>
    <s v="Não"/>
    <n v="1"/>
    <n v="82.19"/>
    <s v=""/>
    <n v="-13.97"/>
    <n v="-19.95"/>
    <s v=""/>
    <n v="48.27"/>
    <s v="setembro 2024"/>
    <s v=" 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Joao Vitor Amaral da Costa"/>
    <s v="47837050894"/>
    <s v="Rua Arthur Vaz 33 / Lava RapidoSpedyjett Referencia: Proximo do Trevo - CEP 18740222 - Parque São Roque, Taquarituba, São Paulo"/>
    <s v="Taquarituba"/>
    <s v="São Paulo"/>
    <s v="18740222"/>
    <s v="Brasil"/>
    <s v="Mercado Envios Full"/>
    <s v="28 de agosto | 23:57"/>
    <s v="29 de agosto | 15:27"/>
    <s v="Mercado Envios"/>
    <s v="MEL43777262799LMFFF01"/>
    <s v=" "/>
    <s v=" "/>
    <s v=" "/>
    <s v=" "/>
    <s v=" "/>
    <s v=" "/>
    <s v=" "/>
    <s v=" "/>
    <s v=""/>
    <s v="Não"/>
    <s v=""/>
    <s v="Não"/>
  </r>
  <r>
    <s v="2000006239946189"/>
    <s v="28 de agosto de 2024 20:09 hs."/>
    <s v="Entregue"/>
    <s v="Chegou em 30 de agosto"/>
    <s v="Sim"/>
    <n v="1"/>
    <n v="14.35"/>
    <n v="11.7"/>
    <n v="-8.44"/>
    <n v="-11.7"/>
    <s v=""/>
    <n v="5.91"/>
    <s v="setembro 2024"/>
    <s v=" "/>
    <x v="364"/>
    <s v="MLB3368206763"/>
    <s v="SPATE"/>
    <s v="Capa De Pedal Freio Embreagem F-350"/>
    <s v=" "/>
    <n v="14.35"/>
    <s v="Premium"/>
    <s v="Não emitida"/>
    <s v="Eliana Fioravante"/>
    <s v="CPF 31837405832"/>
    <s v="Rua Tatuí 160, Piracicaba - CEP: 13401640, São Paulo"/>
    <s v=" "/>
    <s v=" "/>
    <s v="Eliana Fioravante"/>
    <s v="31837405832"/>
    <s v="Rua Tatuí 160 / (Bar) - CEP 13401640 - Campestre, Piracicaba, São Paulo"/>
    <s v="Piracicaba"/>
    <s v="São Paulo"/>
    <s v="13401640"/>
    <s v="Brasil"/>
    <s v="Coleta do Mercado Envios"/>
    <s v="30 de agosto | 01:40"/>
    <s v="30 de agosto | 09:55"/>
    <s v="Mercado Envios"/>
    <s v="MEL43777436232LMXDF01"/>
    <s v=" "/>
    <s v=" "/>
    <s v=" "/>
    <s v=" "/>
    <s v=" "/>
    <s v=" "/>
    <s v=" "/>
    <s v=" "/>
    <s v=""/>
    <s v="Não"/>
    <s v=""/>
    <s v="Não"/>
  </r>
  <r>
    <s v="2000009154297296"/>
    <s v="28 de agosto de 2024 20:01 hs."/>
    <s v="Entregue"/>
    <s v="Chegou em 2 de setembro"/>
    <s v="Não"/>
    <n v="1"/>
    <n v="59.85"/>
    <n v="15.65"/>
    <n v="-16.170000000000002"/>
    <n v="-15.65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Vicente Silva Casteloni Casteloni"/>
    <s v="03662383616"/>
    <s v="RUA PRINCESA MARGARETH 215 / Loja térreo - CEP 34007806 - Jardim Canadá, Nova Lima, Minas Gerais"/>
    <s v="Nova Lima"/>
    <s v="Minas Gerais"/>
    <s v="34007806"/>
    <s v="Brasil"/>
    <s v="Mercado Envios Full"/>
    <s v="29 de agosto | 20:57"/>
    <s v="2 de setembro | 14:23"/>
    <s v="Mercado Envios"/>
    <s v="MEL43777406620LMFFF01"/>
    <s v="https://myaccount.mercadolivre.com.br/shipments/43777406620/detail"/>
    <s v=" "/>
    <s v=" "/>
    <s v=" "/>
    <s v=" "/>
    <s v=" "/>
    <s v=" "/>
    <s v=" "/>
    <s v=""/>
    <s v="Não"/>
    <s v=""/>
    <s v="Não"/>
  </r>
  <r>
    <s v="2000009154281238"/>
    <s v="28 de agosto de 2024 19:59 hs."/>
    <s v="Entregue"/>
    <s v="Chegou em 30 de agosto"/>
    <s v="Não"/>
    <n v="1"/>
    <n v="59.85"/>
    <n v="16.649999999999999"/>
    <n v="-16.170000000000002"/>
    <n v="-16.649999999999999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ikael de Jesus Costa"/>
    <s v="11585688517"/>
    <s v="casa popular SN / Referencia: colado no muro do cemiterio - CEP 44892000 - casa popular, Salobro, Bahia"/>
    <s v="Salobro"/>
    <s v="Bahia"/>
    <s v="44892000"/>
    <s v="Brasil"/>
    <s v="Mercado Envios Full"/>
    <s v="29 de agosto | 02:39"/>
    <s v="30 de agosto | 13:31"/>
    <s v="Mercado Envios"/>
    <s v="MEL43777221159LMFFF01"/>
    <s v=" "/>
    <s v=" "/>
    <s v=" "/>
    <s v=" "/>
    <s v=" "/>
    <s v=" "/>
    <s v=" "/>
    <s v=" "/>
    <s v=""/>
    <s v="Não"/>
    <s v=""/>
    <s v="Não"/>
  </r>
  <r>
    <s v="2000006239879675"/>
    <s v="28 de agosto de 2024 19:58 hs."/>
    <s v="Entregue"/>
    <s v="Chegou em 31 de agosto"/>
    <s v="Sim"/>
    <n v="2"/>
    <n v="116.96"/>
    <s v=""/>
    <n v="-26.04"/>
    <s v=""/>
    <s v=""/>
    <n v="90.92"/>
    <s v="setembro 2024"/>
    <s v=" 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Ednaldo França"/>
    <s v="35968168404"/>
    <s v="Rua Quatro 36 / Casa - CEP 55660000 - Cohab, Bezerros, Pernambuco"/>
    <s v="Bezerros"/>
    <s v="Pernambuco"/>
    <s v="55660000"/>
    <s v="Brasil"/>
    <s v="Mercado Envios Full"/>
    <s v="29 de agosto | 02:56"/>
    <s v="31 de agosto | 09:22"/>
    <s v="Mercado Envios"/>
    <s v="MEL43777215499LMFFF01"/>
    <s v=" "/>
    <s v=" "/>
    <s v=" "/>
    <s v=" "/>
    <s v=" "/>
    <s v=" "/>
    <s v=" "/>
    <s v=" "/>
    <s v=""/>
    <s v="Não"/>
    <s v=""/>
    <s v="Não"/>
  </r>
  <r>
    <s v="2000009154230986"/>
    <s v="28 de agosto de 2024 19:56 hs."/>
    <s v="Entregue"/>
    <s v="Chegou em 30 de agosto"/>
    <s v="Não"/>
    <n v="1"/>
    <n v="59.85"/>
    <n v="29.37"/>
    <n v="-16.170000000000002"/>
    <n v="-29.37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audionor da Silva Souza"/>
    <s v="69266395587"/>
    <s v="RUA TERESINA 752 / LOJA - CEP 29175493 - Parque Jacaraípe, Serra, Espírito Santo"/>
    <s v="Serra"/>
    <s v="Espírito Santo"/>
    <s v="29175493"/>
    <s v="Brasil"/>
    <s v="Mercado Envios Full"/>
    <s v="28 de agosto | 23:57"/>
    <s v="30 de agosto | 14:20"/>
    <s v="Mercado Envios"/>
    <s v="MEL43777376088LMFFF01"/>
    <s v="https://myaccount.mercadolivre.com.br/shipments/43777376088/detail"/>
    <s v=" "/>
    <s v=" "/>
    <s v=" "/>
    <s v=" "/>
    <s v=" "/>
    <s v=" "/>
    <s v=" "/>
    <s v=""/>
    <s v="Não"/>
    <s v=""/>
    <s v="Não"/>
  </r>
  <r>
    <s v="2000009154151356"/>
    <s v="28 de agosto de 2024 19:45 hs."/>
    <s v="Entregue"/>
    <s v="Chegou em 1 de setembro"/>
    <s v="Não"/>
    <n v="1"/>
    <n v="59.56"/>
    <s v=""/>
    <n v="-16.13"/>
    <s v="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ilio Jose Viega"/>
    <s v="88735729104"/>
    <s v="Av.Nossa senhra Aparecida SN / nilo Referencia: parque de exposições Orivaldo jose mendes - CEP 77673000 - Campina verde, Monte Santo do Tocantins, Tocantins"/>
    <s v="Monte Santo do Tocantins"/>
    <s v="Tocantins"/>
    <s v="77673000"/>
    <s v="Brasil"/>
    <s v="Mercado Envios Full"/>
    <s v="29 de agosto | 18:50"/>
    <s v="1 de setembro | 10:45"/>
    <s v="Mercado Envios"/>
    <s v="MEL43777168771LMFFF01"/>
    <s v=" "/>
    <s v=" "/>
    <s v=" "/>
    <s v=" "/>
    <s v=" "/>
    <s v=" "/>
    <s v=" "/>
    <s v=" "/>
    <s v=""/>
    <s v="Não"/>
    <s v=""/>
    <s v="Não"/>
  </r>
  <r>
    <s v="2000006239824891"/>
    <s v="28 de agosto de 2024 19:44 hs."/>
    <s v="Entregue"/>
    <s v="Chegou em 29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abiano Santos"/>
    <s v="05497703569"/>
    <s v="Rua Cesar Ferreira Salles 49 / antiga rua r9 - casa Referencia: enfrente a igreja católica bossa senhora de Fátima perto da creche claudio Ribeiro. _x000a_antiga rua 59 - CEP 28899560 - Residencial Praia Âncora, Rio das Ostras, Rio de Janeiro"/>
    <s v="Rio das Ostras"/>
    <s v="Rio de Janeiro"/>
    <s v="28899560"/>
    <s v="Brasil"/>
    <s v="Mercado Envios Full"/>
    <s v="28 de agosto | 21:22"/>
    <s v="29 de agosto | 10:59"/>
    <s v="Mercado Envios"/>
    <s v="MEL43777161883LMFFF01"/>
    <s v=" "/>
    <s v=" "/>
    <s v=" "/>
    <s v=" "/>
    <s v=" "/>
    <s v=" "/>
    <s v=" "/>
    <s v=" "/>
    <s v=""/>
    <s v="Não"/>
    <s v=""/>
    <s v="Não"/>
  </r>
  <r>
    <s v="2000009153976368"/>
    <s v="28 de agosto de 2024 19:23 hs."/>
    <s v="Entregue"/>
    <s v="Chegou em 29 de agosto"/>
    <s v="Não"/>
    <n v="1"/>
    <n v="41.67"/>
    <n v="10.71"/>
    <n v="-11"/>
    <n v="-10.71"/>
    <s v=""/>
    <n v="30.67"/>
    <s v="setembro 2024"/>
    <s v=" "/>
    <x v="55"/>
    <s v="MLB3417606819"/>
    <s v="SPATE"/>
    <s v="Par Pino Da Dobradiça Da Porta Strada G4 2009 A 2013"/>
    <s v=" "/>
    <n v="41.67"/>
    <s v="Clássico"/>
    <s v="Autorizado"/>
    <s v=" "/>
    <s v=" "/>
    <s v=" "/>
    <s v=" "/>
    <s v=" "/>
    <s v="Augusto Almeida Viana"/>
    <s v="41647392829"/>
    <s v="Rua Derci Lourenço 100 / Referencia: Entregar no comércio DEPÓSITO ALEMÃO. Horário de trabalho das 8:00 às 18:00 horas. - CEP 06550000 - Itaguara Parque, Pirapora do Bom Jesus, São Paulo"/>
    <s v="Pirapora do Bom Jesus"/>
    <s v="São Paulo"/>
    <s v="06550000"/>
    <s v="Brasil"/>
    <s v="Mercado Envios Full"/>
    <s v="29 de agosto | 02:46"/>
    <s v="29 de agosto | 14:09"/>
    <s v="Mercado Envios"/>
    <s v="MEL43777085943LMFFF01"/>
    <s v=" "/>
    <s v=" "/>
    <s v=" "/>
    <s v=" "/>
    <s v=" "/>
    <s v=" "/>
    <s v=" "/>
    <s v=" "/>
    <s v=""/>
    <s v="Não"/>
    <s v=""/>
    <s v="Não"/>
  </r>
  <r>
    <s v="2000009153853518"/>
    <s v="28 de agosto de 2024 19:12 hs."/>
    <s v="Entregue"/>
    <s v="Chegou em 29 de agosto"/>
    <s v="Não"/>
    <n v="1"/>
    <n v="59.85"/>
    <n v="17.11"/>
    <n v="-16.170000000000002"/>
    <n v="-17.11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samara Soares Carvalho"/>
    <s v="44565561883"/>
    <s v="Avenida Maranguape 255 / próximo ao bar bodão - CEP 15803245 - Parque Residencial Flamingo, Catanduva, São Paulo"/>
    <s v="Catanduva"/>
    <s v="São Paulo"/>
    <s v="15803245"/>
    <s v="Brasil"/>
    <s v="Mercado Envios Full"/>
    <s v="28 de agosto | 21:51"/>
    <s v="29 de agosto | 10:57"/>
    <s v="Mercado Envios"/>
    <s v="MEL43777039627LMFFF01"/>
    <s v=" "/>
    <s v=" "/>
    <s v=" "/>
    <s v=" "/>
    <s v=" "/>
    <s v=" "/>
    <s v=" "/>
    <s v=" "/>
    <s v=""/>
    <s v="Não"/>
    <s v=""/>
    <s v="Não"/>
  </r>
  <r>
    <s v="2000009153662116"/>
    <s v="28 de agosto de 2024 18:45 hs."/>
    <s v="Entregue"/>
    <s v="Chegou em 2 de setembro"/>
    <s v="Não"/>
    <n v="1"/>
    <n v="35"/>
    <s v=""/>
    <n v="-11.95"/>
    <s v=""/>
    <s v=""/>
    <n v="23.05"/>
    <s v="setembro 2024"/>
    <s v="Sim"/>
    <x v="365"/>
    <s v="MLB4522852618"/>
    <s v="SPATE"/>
    <s v="Kit Suporte Coxim Superior Do Radiador Onix 2020 A 2023"/>
    <s v=" "/>
    <n v="35"/>
    <s v="Premium"/>
    <s v="Autorizado"/>
    <s v=" "/>
    <s v=" "/>
    <s v=" "/>
    <s v=" "/>
    <s v=" "/>
    <s v="Paulo Ricardo Gomes Santos"/>
    <s v="14772367675"/>
    <s v="Rua Manoel de Souza Brasil 607 / casa Referencia: rua de terra de cima 607 - CEP 39401137 - Vila Atlântida, Montes Claros, Minas Gerais"/>
    <s v="Montes Claros"/>
    <s v="Minas Gerais"/>
    <s v="39401137"/>
    <s v="Brasil"/>
    <s v="Mercado Envios Full"/>
    <s v="1 de setembro | 03:48"/>
    <s v="2 de setembro | 11:28"/>
    <s v="Mercado Envios"/>
    <s v="MEL43776948885LMFFF01"/>
    <s v=" "/>
    <s v=" "/>
    <s v=" "/>
    <s v=" "/>
    <s v=" "/>
    <s v=" "/>
    <s v=" "/>
    <s v=" "/>
    <s v=""/>
    <s v="Não"/>
    <s v=""/>
    <s v="Não"/>
  </r>
  <r>
    <s v="2000009153652474"/>
    <s v="28 de agosto de 2024 18:45 hs."/>
    <s v="Entregue"/>
    <s v="Chegou em 29 de agosto"/>
    <s v="Não"/>
    <n v="1"/>
    <n v="118.78"/>
    <s v=""/>
    <n v="-14.25"/>
    <n v="-20.45"/>
    <s v=""/>
    <n v="88.08"/>
    <s v="setembro 2024"/>
    <s v=" 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Evandro de Sousa Borges"/>
    <s v="45863318368"/>
    <s v="Avenida Torres de Melo 181 / CEP 61700000 - Centro, Aquiraz, Ceará"/>
    <s v="Aquiraz"/>
    <s v="Ceará"/>
    <s v="61700000"/>
    <s v="Brasil"/>
    <s v="Mercado Envios Full"/>
    <s v="29 de agosto | 02:56"/>
    <s v="29 de agosto | 19:21"/>
    <s v="Mercado Envios"/>
    <s v="MEL43776946765LMFFF01"/>
    <s v=" "/>
    <s v=" "/>
    <s v=" "/>
    <s v=" "/>
    <s v=" "/>
    <s v=" "/>
    <s v=" "/>
    <s v=" "/>
    <s v=""/>
    <s v="Não"/>
    <s v=""/>
    <s v="Não"/>
  </r>
  <r>
    <s v="2000006239508213"/>
    <s v="28 de agosto de 2024 18:34 hs."/>
    <s v="Entregue"/>
    <s v="Chegou em 29 de agosto"/>
    <s v="Sim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rene Ribeiro"/>
    <s v="07941806800"/>
    <s v="Avenida São Paulo 95 / CEP 18285000 - vila Brasíl, Cesário Lange, São Paulo"/>
    <s v="Cesário Lange"/>
    <s v="São Paulo"/>
    <s v="18285000"/>
    <s v="Brasil"/>
    <s v="Mercado Envios Full"/>
    <s v="29 de agosto | 00:58"/>
    <s v="29 de agosto | 14:19"/>
    <s v="Mercado Envios"/>
    <s v="MEL43777080392LMFFF01"/>
    <s v=" "/>
    <s v=" "/>
    <s v=" "/>
    <s v=" "/>
    <s v=" "/>
    <s v=" "/>
    <s v=" "/>
    <s v=" "/>
    <s v=""/>
    <s v="Não"/>
    <s v=""/>
    <s v="Não"/>
  </r>
  <r>
    <s v="2000009153497984"/>
    <s v="28 de agosto de 2024 18:28 hs."/>
    <s v="Entregue"/>
    <s v="Chegou em 29 de agosto"/>
    <s v="Não"/>
    <n v="1"/>
    <n v="59.85"/>
    <n v="13.63"/>
    <n v="-16.170000000000002"/>
    <n v="-13.63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isson Antonio Ferreira Santos"/>
    <s v="46831627846"/>
    <s v="Rua Fernando Luz 403 / Bloco 6 Apt 202 - CEP 07251365 - Água Chata, Guarulhos, São Paulo"/>
    <s v="Guarulhos"/>
    <s v="São Paulo"/>
    <s v="07251365"/>
    <s v="Brasil"/>
    <s v="Mercado Envios Full"/>
    <s v="29 de agosto | 02:57"/>
    <s v="29 de agosto | 11:14"/>
    <s v="Mercado Envios"/>
    <s v="MEL43777062012LMFFF01"/>
    <s v=" "/>
    <s v=" "/>
    <s v=" "/>
    <s v=" "/>
    <s v=" "/>
    <s v=" "/>
    <s v=" "/>
    <s v=" "/>
    <s v=""/>
    <s v="Não"/>
    <s v=""/>
    <s v="Não"/>
  </r>
  <r>
    <s v="2000009153464236"/>
    <s v="28 de agosto de 2024 18:23 hs."/>
    <s v="Entregue"/>
    <s v="Chegou em 29 de agosto"/>
    <s v="Não"/>
    <n v="1"/>
    <n v="110.57"/>
    <s v=""/>
    <n v="-18.8"/>
    <n v="-20.45"/>
    <s v=""/>
    <n v="71.319999999999993"/>
    <s v="setembro 2024"/>
    <s v="Sim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Fernando Silva"/>
    <s v="04671886294"/>
    <s v="Rua Antonio de Toledo 165 / Apto 12 bloco 3A - CEP 13425832 - Pompéia, Piracicaba, São Paulo"/>
    <s v="Piracicaba"/>
    <s v="São Paulo"/>
    <s v="13425832"/>
    <s v="Brasil"/>
    <s v="Mercado Envios Full"/>
    <s v="29 de agosto | 01:45"/>
    <s v="29 de agosto | 12:38"/>
    <s v="Mercado Envios"/>
    <s v="MEL43776862773LMFFF01"/>
    <s v=" "/>
    <s v=" "/>
    <s v=" "/>
    <s v=" "/>
    <s v=" "/>
    <s v=" "/>
    <s v=" "/>
    <s v=" "/>
    <s v=""/>
    <s v="Não"/>
    <s v=""/>
    <s v="Não"/>
  </r>
  <r>
    <s v="2000009153393372"/>
    <s v="28 de agosto de 2024 18:18 hs."/>
    <s v="Entregue"/>
    <s v="Chegou em 2 de setembro"/>
    <s v="Não"/>
    <n v="1"/>
    <n v="59.85"/>
    <n v="29.83"/>
    <n v="-16.170000000000002"/>
    <n v="-29.83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cielio goncalves dos santos goncalvez"/>
    <s v="12758182424"/>
    <s v="Rua Sebastião César Leitão 185 / casa Referencia: próximo à Kátia da farmácia - CEP 58900000 - por do sol, Cajazeiras, Paraíba"/>
    <s v="Cajazeiras"/>
    <s v="Paraíba"/>
    <s v="58900000"/>
    <s v="Brasil"/>
    <s v="Mercado Envios Full"/>
    <s v="1 de setembro | 02:51"/>
    <s v="2 de setembro | 15:08"/>
    <s v="Mercado Envios"/>
    <s v="MEL43777014212LMFFF01"/>
    <s v=" "/>
    <s v=" "/>
    <s v=" "/>
    <s v=" "/>
    <s v=" "/>
    <s v=" "/>
    <s v=" "/>
    <s v=" "/>
    <s v=""/>
    <s v="Não"/>
    <s v=""/>
    <s v="Não"/>
  </r>
  <r>
    <s v="2000009153402704"/>
    <s v="28 de agosto de 2024 18:18 hs."/>
    <s v="Entregue"/>
    <s v="Chegou em 31 de agosto"/>
    <s v="Não"/>
    <n v="1"/>
    <n v="41.02"/>
    <n v="18.12"/>
    <n v="-10.92"/>
    <n v="-18.12"/>
    <s v=""/>
    <n v="30.1"/>
    <s v="setembro 2024"/>
    <s v="Sim"/>
    <x v="95"/>
    <s v="MLB3563287234"/>
    <s v="SPATE"/>
    <s v="Kit Reparo Bucha Alavanca Câmbio Varão Vectra Até 2005"/>
    <s v=" "/>
    <n v="41.02"/>
    <s v="Clássico"/>
    <s v="Não emitida"/>
    <s v="Luis Alberto De Sousa"/>
    <s v="CPF 07826665906"/>
    <s v="Rua Reverendo Oziel de Freitas 228 - casa, Ponta Grossa - CEP: 84032600, Paraná"/>
    <s v=" "/>
    <s v=" "/>
    <s v="Luis Alberto De Sousa"/>
    <s v="07826665906"/>
    <s v="Rua Reverendo Oziel de Freitas 228 / casa Referencia: casa - CEP 84032600 - Cará-cará, Ponta Grossa, Paraná"/>
    <s v="Ponta Grossa"/>
    <s v="Paraná"/>
    <s v="84032600"/>
    <s v="Brasil"/>
    <s v="Coleta do Mercado Envios"/>
    <s v="30 de agosto | 00:01"/>
    <s v="31 de agosto | 12:42"/>
    <s v="Mercado Envios"/>
    <s v="MEL43776837975LMXDF01"/>
    <s v=" "/>
    <s v=" "/>
    <s v=" "/>
    <s v=" "/>
    <s v=" "/>
    <s v=" "/>
    <s v=" "/>
    <s v=" "/>
    <s v=""/>
    <s v="Não"/>
    <s v=""/>
    <s v="Não"/>
  </r>
  <r>
    <s v="2000009153188498"/>
    <s v="28 de agosto de 2024 17:52 hs."/>
    <s v="Entregue"/>
    <s v="Chegou em 29 de agosto"/>
    <s v="Não"/>
    <n v="1"/>
    <n v="72.11"/>
    <n v="13.9"/>
    <n v="-18.260000000000002"/>
    <s v=""/>
    <s v=""/>
    <n v="67.75"/>
    <s v="setembro 2024"/>
    <s v="Sim"/>
    <x v="366"/>
    <s v="MLB4552108764"/>
    <s v="SPATE"/>
    <s v="Kit Tirante Externo Do Câmbio Partner 1.8"/>
    <s v=" "/>
    <n v="72.11"/>
    <s v="Premium"/>
    <s v="Não emitida"/>
    <s v="Bruno Gomes Lemes"/>
    <s v="CPF 54360562888"/>
    <s v="Rua Alvarim 131 - Casa 4, São Paulo - CEP: 03727060, São Paulo"/>
    <s v=" "/>
    <s v=" "/>
    <s v="Bruno Gomes Lemes"/>
    <s v="54360562888"/>
    <s v="Rua Alvarim 131 / Casa 4 Referencia: Rua sem saida - CEP 03727060 - Engenheiro Goulart, São Paulo, São Paulo"/>
    <s v="São Paulo"/>
    <s v="São Paulo"/>
    <s v="03727060"/>
    <s v="Brasil"/>
    <s v="Mercado Envios Flex"/>
    <s v="29 de agosto | 17:05"/>
    <s v="29 de agosto | 17:56"/>
    <s v="FILIPE HERCULANO BRANDAO BRANDAO"/>
    <s v="43776738921"/>
    <s v=" "/>
    <s v=" "/>
    <s v=" "/>
    <s v=" "/>
    <s v=" "/>
    <s v=" "/>
    <s v=" "/>
    <s v=" "/>
    <s v=""/>
    <s v="Não"/>
    <s v=""/>
    <s v="Não"/>
  </r>
  <r>
    <s v="2000009152349882"/>
    <s v="28 de agosto de 2024 17:22 hs."/>
    <s v="Entregue"/>
    <s v="Chegou em 1 de setembro"/>
    <s v="Não"/>
    <n v="1"/>
    <n v="42"/>
    <n v="32.85"/>
    <n v="-13.14"/>
    <n v="-32.85"/>
    <s v=""/>
    <n v="28.86"/>
    <s v="setembro 2024"/>
    <s v="Sim"/>
    <x v="74"/>
    <s v="MLB3417243055"/>
    <s v="SPATE"/>
    <s v="Cabo De Acelerador Scenic 1996 Em Diante 1.6 2.0"/>
    <s v=" "/>
    <n v="42"/>
    <s v="Premium"/>
    <s v="Autorizado"/>
    <s v=" "/>
    <s v=" "/>
    <s v=" "/>
    <s v=" "/>
    <s v=" "/>
    <s v="Daline Gonçalves Lobato Gervazio"/>
    <s v="04235038125"/>
    <s v="Rua Projetada A SN / QD32 LT 32 Referencia: casa portão marrom_x000a_ QD 32 LT 32_x000a_66992473135 telefone pra contato - CEP 78554247 - Residencial Moinho dos Ventos, Sinop, Mato Grosso"/>
    <s v="Sinop"/>
    <s v="Mato Grosso"/>
    <s v="78554247"/>
    <s v="Brasil"/>
    <s v="Mercado Envios Full"/>
    <s v="28 de agosto | 21:50"/>
    <s v="1 de setembro | 10:09"/>
    <s v="Mercado Envios"/>
    <s v="MEL43776356103LMFFF01"/>
    <s v=" "/>
    <s v=" "/>
    <s v=" "/>
    <s v=" "/>
    <s v=" "/>
    <s v=" "/>
    <s v=" "/>
    <s v=" "/>
    <s v=""/>
    <s v="Não"/>
    <s v=""/>
    <s v="Não"/>
  </r>
  <r>
    <s v="2000009152794600"/>
    <s v="28 de agosto de 2024 17:03 hs."/>
    <s v="Entregue"/>
    <s v="Chegou em 31 de agosto"/>
    <s v="Não"/>
    <n v="1"/>
    <n v="104.44"/>
    <s v=""/>
    <n v="-17.75"/>
    <n v="-21.45"/>
    <s v=""/>
    <n v="65.239999999999995"/>
    <s v="setembro 2024"/>
    <s v=" "/>
    <x v="42"/>
    <s v="MLB3523910923"/>
    <s v="SPATE"/>
    <s v="Cabo De Freio Gol 1984 A 1994 1.8 2.0  Álcool Gasolina"/>
    <s v=" "/>
    <n v="104.44"/>
    <s v="Premium"/>
    <s v="Não emitida"/>
    <s v="Mario de Arimateia Dos Santos"/>
    <s v="CPF 78651972687"/>
    <s v="Rua Cruzeiro do Sul 490 - Casa, Aiuruoca - CEP: 37450000, Minas Gerais"/>
    <s v=" "/>
    <s v=" "/>
    <s v="Mario de Arimateia Dos Santos"/>
    <s v="78651972687"/>
    <s v="Rua Cruzeiro do Sul 490 / Casa Referencia: Igreja Assembléia de Deus. Pastor Mário. - CEP 37450000 - Vila Dr.julinho 490, Aiuruoca, Minas Gerais"/>
    <s v="Aiuruoca"/>
    <s v="Minas Gerais"/>
    <s v="37450000"/>
    <s v="Brasil"/>
    <s v="Coleta do Mercado Envios"/>
    <s v="30 de agosto | 03:42"/>
    <s v="31 de agosto | 11:15"/>
    <s v="Mercado Envios"/>
    <s v="MEL43776733158LMXDF01"/>
    <s v=" "/>
    <s v=" "/>
    <s v=" "/>
    <s v=" "/>
    <s v=" "/>
    <s v=" "/>
    <s v=" "/>
    <s v=" "/>
    <s v=""/>
    <s v="Não"/>
    <s v=""/>
    <s v="Não"/>
  </r>
  <r>
    <s v="2000009152746096"/>
    <s v="28 de agosto de 2024 16:56 hs."/>
    <s v="Entregue"/>
    <s v="Chegou em 2 de setembro"/>
    <s v="Não"/>
    <n v="1"/>
    <n v="344.95"/>
    <s v=""/>
    <n v="-58.64"/>
    <n v="-25.95"/>
    <s v=""/>
    <n v="260.36"/>
    <s v="setembro 2024"/>
    <s v=" "/>
    <x v="21"/>
    <s v="MLB3288826093"/>
    <s v="SPATE"/>
    <s v="Par Bandeja Inferior Xsara Picasso 01 A 11 Com Pivô"/>
    <s v=" "/>
    <n v="344.95"/>
    <s v="Premium"/>
    <s v="Não emitida"/>
    <s v="Deniseo Lines De Souza"/>
    <s v="CPF 00272412627"/>
    <s v="Avenida avenida José Cambrai 1059 1059, Ibiá - CEP: 38950000, Minas Gerais"/>
    <s v=" "/>
    <s v=" "/>
    <s v="Deniseo Lines De Souza"/>
    <s v="00272412627"/>
    <s v="Avenida avenida José Cambrai 1059 1059 / CEP 38950000 - Deolinda Mendes, Ibiá, Minas Gerais"/>
    <s v="Ibiá"/>
    <s v="Minas Gerais"/>
    <s v="38950000"/>
    <s v="Brasil"/>
    <s v="Coleta do Mercado Envios"/>
    <s v="30 de agosto | 03:22"/>
    <s v="2 de setembro | 14:33"/>
    <s v="Mercado Envios"/>
    <s v="MEL43776707096LMXDF01"/>
    <s v=" "/>
    <s v=" "/>
    <s v=" "/>
    <s v=" "/>
    <s v=" "/>
    <s v=" "/>
    <s v=" "/>
    <s v=" "/>
    <s v=""/>
    <s v="Não"/>
    <s v=""/>
    <s v="Não"/>
  </r>
  <r>
    <s v="2000006239064659"/>
    <s v="28 de agosto de 2024 16:56 hs."/>
    <s v="Entregue"/>
    <s v="Chegou em 29 de agosto"/>
    <s v="Sim"/>
    <n v="2"/>
    <n v="87.8"/>
    <s v=""/>
    <n v="-26.92"/>
    <s v=""/>
    <s v=""/>
    <n v="60.88"/>
    <s v="setembro 2024"/>
    <s v=" 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Vanderlei Avelino "/>
    <s v="02552871941"/>
    <s v="Rua José Segallio Filho 75 / Referencia: cantinho dos doces e salgados - CEP 13082250 - Jardim São Marcos, Campinas, São Paulo"/>
    <s v="Campinas"/>
    <s v="São Paulo"/>
    <s v="13082250"/>
    <s v="Brasil"/>
    <s v="Mercado Envios Full"/>
    <s v="29 de agosto | 02:56"/>
    <s v="29 de agosto | 10:04"/>
    <s v="Mercado Envios"/>
    <s v="MEL43776700198LMFFF01"/>
    <s v=" "/>
    <s v=" "/>
    <s v=" "/>
    <s v=" "/>
    <s v=" "/>
    <s v=" "/>
    <s v=" "/>
    <s v=" "/>
    <s v=""/>
    <s v="Não"/>
    <s v=""/>
    <s v="Não"/>
  </r>
  <r>
    <s v="2000009152554862"/>
    <s v="28 de agosto de 2024 16:40 hs."/>
    <s v="Entregue"/>
    <s v="Chegou em 30 de agosto"/>
    <s v="Não"/>
    <n v="1"/>
    <n v="141.03"/>
    <s v=""/>
    <n v="-16.920000000000002"/>
    <n v="-23.95"/>
    <s v=""/>
    <n v="100.16"/>
    <s v="setembro 2024"/>
    <s v="Sim"/>
    <x v="142"/>
    <s v="MLB3576376207"/>
    <s v="SPATE"/>
    <s v="Bandeja Com Pivô Direita Logan 2004 A 2013"/>
    <s v=" "/>
    <n v="141.03"/>
    <s v="Clássico"/>
    <s v="Autorizado"/>
    <s v=" "/>
    <s v=" "/>
    <s v=" "/>
    <s v=" "/>
    <s v=" "/>
    <s v="Paulo Roberto Souza Do Nascimento"/>
    <s v="26209071015"/>
    <s v="ROD TAPIR ROCHA 9469 / ANEXO 9479 - CEP 94435555 - Querencia, Viamão, Rio Grande do Sul"/>
    <s v="Viamão"/>
    <s v="Rio Grande do Sul"/>
    <s v="94435555"/>
    <s v="Brasil"/>
    <s v="Mercado Envios Full"/>
    <s v="28 de agosto | 21:54"/>
    <s v="30 de agosto | 16:29"/>
    <s v="Mercado Envios"/>
    <s v="MEL43776623192LMFFF01"/>
    <s v="https://myaccount.mercadolivre.com.br/shipments/43776623192/detail"/>
    <s v=" "/>
    <s v=" "/>
    <s v=" "/>
    <s v=" "/>
    <s v=" "/>
    <s v=" "/>
    <s v=" "/>
    <s v=""/>
    <s v="Não"/>
    <s v=""/>
    <s v="Não"/>
  </r>
  <r>
    <s v="2000009152447726"/>
    <s v="28 de agosto de 2024 16:26 hs."/>
    <s v="Entregue"/>
    <s v="Chegou em 29 de agosto"/>
    <s v="Não"/>
    <n v="1"/>
    <n v="118.78"/>
    <s v=""/>
    <n v="-14.25"/>
    <n v="-20.45"/>
    <s v=""/>
    <n v="88.08"/>
    <s v="setembr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Joao Carlos Pereira Do Nascimento"/>
    <s v="33246000816"/>
    <s v="Rua Manoel de Oliveira Ordonho 38 / casa Referencia: casa com portão preto - CEP 13563705 - Jardim Acapulco, São Carlos, São Paulo"/>
    <s v="São Carlos"/>
    <s v="São Paulo"/>
    <s v="13563705"/>
    <s v="Brasil"/>
    <s v="Mercado Envios Full"/>
    <s v="29 de agosto | 00:57"/>
    <s v="29 de agosto | 11:34"/>
    <s v="Mercado Envios"/>
    <s v="MEL43776576284LMFFF01"/>
    <s v=" "/>
    <s v=" "/>
    <s v=" "/>
    <s v=" "/>
    <s v=" "/>
    <s v=" "/>
    <s v=" "/>
    <s v=" "/>
    <s v=""/>
    <s v="Não"/>
    <s v=""/>
    <s v="Não"/>
  </r>
  <r>
    <s v="2000009152224846"/>
    <s v="28 de agosto de 2024 15:59 hs."/>
    <s v="Entregue"/>
    <s v="Chegou em 31 de agosto"/>
    <s v="Não"/>
    <n v="1"/>
    <n v="46.59"/>
    <n v="18.48"/>
    <n v="-13.92"/>
    <n v="-18.48"/>
    <s v=""/>
    <n v="32.67"/>
    <s v="setembro 2024"/>
    <s v=" "/>
    <x v="368"/>
    <s v="MLB3361507585"/>
    <s v="SPATE"/>
    <s v="Bieleta Dianteira Esquerda X-trail 2004 A 2009"/>
    <s v=" "/>
    <n v="46.59"/>
    <s v="Premium"/>
    <s v="Não emitida"/>
    <s v="Michele Ferreira"/>
    <s v="CPF 02282563999"/>
    <s v="Rua Pedro Paulo de Abreu 187 - Mecânica do Renato, São José - CEP: 88106785, Santa Catarina"/>
    <s v=" "/>
    <s v=" "/>
    <s v="Michele Ferreira"/>
    <s v="02282563999"/>
    <s v="Rua Pedro Paulo de Abreu 187 / Mecânica do Renato Referencia: Entregar na Mecânica do Renato ao lado da padaria  Tutty Bony Cafe - CEP 88106785 - Forquilhinha, São José, Santa Catarina"/>
    <s v="São José"/>
    <s v="Santa Catarina"/>
    <s v="88106785"/>
    <s v="Brasil"/>
    <s v="Coleta do Mercado Envios"/>
    <s v="30 de agosto | 01:40"/>
    <s v="31 de agosto | 08:28"/>
    <s v="Mercado Envios"/>
    <s v="MEL43776464078LMXDF01"/>
    <s v=" "/>
    <s v=" "/>
    <s v=" "/>
    <s v=" "/>
    <s v=" "/>
    <s v=" "/>
    <s v=" "/>
    <s v=" "/>
    <s v=""/>
    <s v="Não"/>
    <s v=""/>
    <s v="Não"/>
  </r>
  <r>
    <s v="2000006238737281"/>
    <s v="28 de agosto de 2024 15:47 hs."/>
    <s v="Entregue"/>
    <s v="Chegou em 30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BERTO JENDA SOARES"/>
    <s v="69148970000"/>
    <s v="Mario Peiruque 375 / Referencia: Ao lado oficina Jonas motos - CEP 96080710 - Áreal, Pelotas, Rio Grande do Sul"/>
    <s v="Pelotas"/>
    <s v="Rio Grande do Sul"/>
    <s v="96080710"/>
    <s v="Brasil"/>
    <s v="Mercado Envios Full"/>
    <s v="29 de agosto | 11:54"/>
    <s v="30 de agosto | 12:49"/>
    <s v="Mercado Envios"/>
    <s v="MEL43776239313LMFFF01"/>
    <s v=" "/>
    <s v=" "/>
    <s v=" "/>
    <s v=" "/>
    <s v=" "/>
    <s v=" "/>
    <s v=" "/>
    <s v=" "/>
    <s v=""/>
    <s v="Não"/>
    <s v=""/>
    <s v="Não"/>
  </r>
  <r>
    <s v="2000009151904468"/>
    <s v="28 de agosto de 2024 15:26 hs."/>
    <s v="Entregue"/>
    <s v="Chegou em 30 de agosto"/>
    <s v="Não"/>
    <n v="1"/>
    <n v="118.78"/>
    <n v="16.55"/>
    <n v="-14.25"/>
    <n v="-37"/>
    <s v=""/>
    <n v="88.08"/>
    <s v="setembr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Késia Cristiane"/>
    <s v="05013270103"/>
    <s v="Rua Margarida SN / Qd 59. Lt 38 Referencia: portão preto. em frente a um salão de beleza - CEP 78731184 - Loteamento Parque dos Lírios, Rondonópolis, Mato Grosso"/>
    <s v="Rondonópolis"/>
    <s v="Mato Grosso"/>
    <s v="78731184"/>
    <s v="Brasil"/>
    <s v="Mercado Envios Full"/>
    <s v="28 de agosto | 19:45"/>
    <s v="30 de agosto | 17:26"/>
    <s v="Mercado Envios"/>
    <s v="MEL43776313158LMFFF01"/>
    <s v=" "/>
    <s v=" "/>
    <s v=" "/>
    <s v=" "/>
    <s v=" "/>
    <s v=" "/>
    <s v=" "/>
    <s v=" "/>
    <s v=""/>
    <s v="Não"/>
    <s v=""/>
    <s v="Não"/>
  </r>
  <r>
    <s v="2000009151911032"/>
    <s v="28 de agosto de 2024 15:25 hs."/>
    <s v="Entregue"/>
    <s v="Chegou em 29 de agosto"/>
    <s v="Não"/>
    <n v="1"/>
    <n v="59.85"/>
    <n v="17.11"/>
    <n v="-16.170000000000002"/>
    <n v="-17.11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lavio Justino Ferreira"/>
    <s v="14191904825"/>
    <s v="Dr Júlio Cosi 365 / Barracão Referencia: Barracão Agranel (Milho) - CEP 38230000 - vila chica, Fronteira, Minas Gerais"/>
    <s v="Fronteira"/>
    <s v="Minas Gerais"/>
    <s v="38230000"/>
    <s v="Brasil"/>
    <s v="Mercado Envios Full"/>
    <s v="28 de agosto | 20:55"/>
    <s v="29 de agosto | 11:48"/>
    <s v="Mercado Envios"/>
    <s v="MEL43776141959LMFFF01"/>
    <s v=" "/>
    <s v=" "/>
    <s v=" "/>
    <s v=" "/>
    <s v=" "/>
    <s v=" "/>
    <s v=" "/>
    <s v=" "/>
    <s v=""/>
    <s v="Não"/>
    <s v=""/>
    <s v="Não"/>
  </r>
  <r>
    <s v="2000009151570252"/>
    <s v="28 de agosto de 2024 15:03 hs."/>
    <s v="Entregue"/>
    <s v="Chegou em 29 de agosto"/>
    <s v="Não"/>
    <n v="1"/>
    <n v="98.99"/>
    <n v="1.39"/>
    <n v="-16.829999999999998"/>
    <s v=""/>
    <s v=""/>
    <n v="83.55"/>
    <s v="setembro 2024"/>
    <s v=" "/>
    <x v="97"/>
    <s v="MLB3363167241"/>
    <s v="SPATE"/>
    <s v="Par Bandeja Dianteira Sem Pivô Passat"/>
    <s v=" "/>
    <n v="98.99"/>
    <s v="Premium"/>
    <s v="Não emitida"/>
    <s v="Claudio Dos Santos Oliveira"/>
    <s v="CPF 01123397864"/>
    <s v="Rua Orminda Pinto 10 - bloco 4apto 1b, São Paulo - CEP: 08151200, São Paulo"/>
    <s v=" "/>
    <s v=" "/>
    <s v="Claudio Dos Santos Oliveira"/>
    <s v="01123397864"/>
    <s v="Rua Orminda Pinto 10 / bloco 4apto 1b Referencia: próximo a fundação casa - CEP 08151200 - Vila Conceição, São Paulo, São Paulo"/>
    <s v="São Paulo"/>
    <s v="São Paulo"/>
    <s v="08151200"/>
    <s v="Brasil"/>
    <s v="Mercado Envios Flex"/>
    <s v="29 de agosto | 16:36"/>
    <s v="29 de agosto | 18:31"/>
    <s v="KAIQUE MORAIS SALES MATIAS"/>
    <s v="43775980985"/>
    <s v=" "/>
    <s v=" "/>
    <s v=" "/>
    <s v=" "/>
    <s v=" "/>
    <s v=" "/>
    <s v=" "/>
    <s v=" "/>
    <s v=""/>
    <s v="Não"/>
    <s v=""/>
    <s v="Não"/>
  </r>
  <r>
    <s v="2000009151614304"/>
    <s v="28 de agosto de 2024 14:56 hs."/>
    <s v="Entregue"/>
    <s v="Chegou em 29 de agosto"/>
    <s v="Não"/>
    <n v="1"/>
    <n v="63.85"/>
    <n v="22.05"/>
    <n v="-13.66"/>
    <n v="-22.05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Vanildo José da Costa Vanildo José da Costa"/>
    <s v="00063735695"/>
    <s v="Alameda das Arapongas 459 / casa Referencia: casa amarela - CEP 33833170 - Condomínio Vale do Ouro, Ribeirão das Neves, Minas Gerais"/>
    <s v="Ribeirão das Neves"/>
    <s v="Minas Gerais"/>
    <s v="33833170"/>
    <s v="Brasil"/>
    <s v="Mercado Envios Full"/>
    <s v="28 de agosto | 18:57"/>
    <s v="29 de agosto | 16:50"/>
    <s v="Mercado Envios"/>
    <s v="MEL43776177974LMFFF01"/>
    <s v=" "/>
    <s v=" "/>
    <s v=" "/>
    <s v=" "/>
    <s v=" "/>
    <s v=" "/>
    <s v=" "/>
    <s v=" "/>
    <s v=""/>
    <s v="Não"/>
    <s v=""/>
    <s v="Não"/>
  </r>
  <r>
    <s v="2000009151617234"/>
    <s v="28 de agosto de 2024 14:53 hs."/>
    <s v="Entregue"/>
    <s v="Chegou em 29 de agosto"/>
    <s v="Não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gelica Ferreira Pinto Senna"/>
    <s v="07153421777"/>
    <s v="Rua Elías Gabriel Beirute 10 / Sobrado amarelo - CEP 28200000 - Atafona Centro, São João da Barra, Rio de Janeiro"/>
    <s v="São João da Barra"/>
    <s v="Rio de Janeiro"/>
    <s v="28200000"/>
    <s v="Brasil"/>
    <s v="Mercado Envios Full"/>
    <s v="28 de agosto | 21:22"/>
    <s v="29 de agosto | 12:09"/>
    <s v="Mercado Envios"/>
    <s v="MEL43776009123LMFFF01"/>
    <s v=" "/>
    <s v=" "/>
    <s v=" "/>
    <s v=" "/>
    <s v=" "/>
    <s v=" "/>
    <s v=" "/>
    <s v=" "/>
    <s v=""/>
    <s v="Não"/>
    <s v=""/>
    <s v="Não"/>
  </r>
  <r>
    <s v="2000009151327516"/>
    <s v="28 de agosto de 2024 14:23 hs."/>
    <s v="Entregue"/>
    <s v="Chegou em 29 de agosto"/>
    <s v="Não"/>
    <n v="1"/>
    <n v="59.85"/>
    <n v="26.99"/>
    <n v="-16.170000000000002"/>
    <n v="-26.9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Nilander morais"/>
    <s v="71221298615"/>
    <s v="Rua Goiás 553 / Loja - CEP 38320000 - Centro, Santa Vitória, Minas Gerais"/>
    <s v="Santa Vitória"/>
    <s v="Minas Gerais"/>
    <s v="38320000"/>
    <s v="Brasil"/>
    <s v="Mercado Envios Full"/>
    <s v="28 de agosto | 16:58"/>
    <s v="29 de agosto | 14:17"/>
    <s v="Mercado Envios"/>
    <s v="MEL43776051010LMFFF01"/>
    <s v=" "/>
    <s v=" "/>
    <s v=" "/>
    <s v=" "/>
    <s v=" "/>
    <s v=" "/>
    <s v=" "/>
    <s v=" "/>
    <s v=""/>
    <s v="Não"/>
    <s v=""/>
    <s v="Não"/>
  </r>
  <r>
    <s v="2000006238272401"/>
    <s v="28 de agosto de 2024 14:18 hs."/>
    <s v="Entregue"/>
    <s v="Chegou em 2 de setembro"/>
    <s v="Sim"/>
    <n v="4"/>
    <n v="147.4"/>
    <s v=""/>
    <n v="-41.68"/>
    <s v=""/>
    <s v=""/>
    <n v="105.72"/>
    <s v="setembro 2024"/>
    <s v="Sim"/>
    <x v="107"/>
    <s v="MLB3531311354"/>
    <s v="SPATE"/>
    <s v="Kit Pino Guia Bucha Pinça Fiorino 1984 A 2011"/>
    <s v=" "/>
    <n v="36.85"/>
    <s v="Clássico"/>
    <s v="Não emitida"/>
    <s v="Juliana Braga Silva"/>
    <s v="CPF 09599802705"/>
    <s v="Rua Cônego Gonçalves 239, Carmo - CEP: 28640000, Rio de Janeiro"/>
    <s v=" "/>
    <s v=" "/>
    <s v="Juliana Braga Silva"/>
    <s v="09599802705"/>
    <s v="Rua Cônego Gonçalves 239 / CEP 28640000 - Centro, Carmo, Rio de Janeiro"/>
    <s v="Carmo"/>
    <s v="Rio de Janeiro"/>
    <s v="28640000"/>
    <s v="Brasil"/>
    <s v="Coleta do Mercado Envios"/>
    <s v="30 de agosto | 01:22"/>
    <s v="2 de setembro | 11:39"/>
    <s v="Mercado Envios"/>
    <s v="MEL43775857085LMXDF01"/>
    <s v=" "/>
    <s v=" "/>
    <s v=" "/>
    <s v=" "/>
    <s v=" "/>
    <s v=" "/>
    <s v=" "/>
    <s v=" "/>
    <s v=""/>
    <s v="Não"/>
    <s v=""/>
    <s v="Não"/>
  </r>
  <r>
    <s v="2000006238201813"/>
    <s v="28 de agosto de 2024 14:04 hs."/>
    <s v="Entregue"/>
    <s v="Chegou em 30 de agosto"/>
    <s v="Sim"/>
    <n v="1"/>
    <n v="219.44"/>
    <s v=""/>
    <n v="-37.299999999999997"/>
    <n v="-25.95"/>
    <s v=""/>
    <n v="156.19"/>
    <s v="setembro 2024"/>
    <s v=" "/>
    <x v="369"/>
    <s v="MLB3577895711"/>
    <s v="SPATE"/>
    <s v="Par Dianteira Bandeja Com Pivô Sandero 2014 A 2019"/>
    <s v=" "/>
    <n v="219.44"/>
    <s v="Premium"/>
    <s v="Autorizado"/>
    <s v=" "/>
    <s v=" "/>
    <s v=" "/>
    <s v=" "/>
    <s v=" "/>
    <s v="Fabio Gomes de Oliveira"/>
    <s v="86326338565"/>
    <s v="Rua da Rodagem 50 / Após o cimiterio - CEP 42841584 - Barra do Pojuca (Monte Gordo), Camaçari, Bahia"/>
    <s v="Camaçari"/>
    <s v="Bahia"/>
    <s v="42841584"/>
    <s v="Brasil"/>
    <s v="Mercado Envios Full"/>
    <s v="28 de agosto | 19:52"/>
    <s v="30 de agosto | 10:55"/>
    <s v="Mercado Envios"/>
    <s v="MEL43775974690LMFFF01"/>
    <s v=" "/>
    <s v=" "/>
    <s v=" "/>
    <s v=" "/>
    <s v=" "/>
    <s v=" "/>
    <s v=" "/>
    <s v=" "/>
    <s v=""/>
    <s v="Não"/>
    <s v=""/>
    <s v="Não"/>
  </r>
  <r>
    <s v="2000006238122017"/>
    <s v="28 de agosto de 2024 13:50 hs."/>
    <s v="Entregue"/>
    <s v="Chegou em 29 de agosto"/>
    <s v="Sim"/>
    <n v="1"/>
    <n v="59.85"/>
    <n v="11.99"/>
    <n v="-16.170000000000002"/>
    <n v="-11.9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anielli de Alvarenga Nascimento"/>
    <s v="09054884746"/>
    <s v="travessa Santa Rosa 274 / casa Referencia: em frente ao campo no grotão ao lado da oficina do Braz e do lado direito fica a oficina do faz tudo. - CEP 26700000 - Santa Rosa, Mendes, Rio de Janeiro"/>
    <s v="Mendes"/>
    <s v="Rio de Janeiro"/>
    <s v="26700000"/>
    <s v="Brasil"/>
    <s v="Mercado Envios Full"/>
    <s v="28 de agosto | 21:51"/>
    <s v="29 de agosto | 19:23"/>
    <s v="Mercado Envios"/>
    <s v="MEL43775909708LMFFF01"/>
    <s v=" "/>
    <s v=" "/>
    <s v=" "/>
    <s v=" "/>
    <s v=" "/>
    <s v=" "/>
    <s v=" "/>
    <s v=" "/>
    <s v=""/>
    <s v="Não"/>
    <s v=""/>
    <s v="Não"/>
  </r>
  <r>
    <s v="2000006237871363"/>
    <s v="28 de agosto de 2024 13:38 hs."/>
    <s v="Entregue"/>
    <s v="Chegou em 30 de agosto"/>
    <s v="Sim"/>
    <n v="1"/>
    <n v="59.85"/>
    <n v="18.12"/>
    <n v="-16.170000000000002"/>
    <n v="-18.1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andro Luiz Canale"/>
    <s v="77543220997"/>
    <s v="Rua das Palmeiras 125 / casa verde Referencia: casa dois andares parte de cima verde e marrom - CEP 89565156 - São Francisco, Videira, Santa Catarina"/>
    <s v="Videira"/>
    <s v="Santa Catarina"/>
    <s v="89565156"/>
    <s v="Brasil"/>
    <s v="Mercado Envios Full"/>
    <s v="28 de agosto | 21:53"/>
    <s v="30 de agosto | 14:17"/>
    <s v="Mercado Envios"/>
    <s v="MEL43775687371LMFFF01"/>
    <s v=" "/>
    <s v=" "/>
    <s v=" "/>
    <s v=" "/>
    <s v=" "/>
    <s v=" "/>
    <s v=" "/>
    <s v=" "/>
    <s v=""/>
    <s v="Não"/>
    <s v=""/>
    <s v="Não"/>
  </r>
  <r>
    <s v="2000009150813206"/>
    <s v="28 de agosto de 2024 13:29 hs."/>
    <s v="Entregue"/>
    <s v="Chegou em 1 de setembro"/>
    <s v="Não"/>
    <n v="1"/>
    <n v="337.43"/>
    <s v=""/>
    <n v="-57.36"/>
    <n v="-23.95"/>
    <s v=""/>
    <n v="256.12"/>
    <s v="setembro 2024"/>
    <s v="Sim"/>
    <x v="370"/>
    <s v="MLB3855900828"/>
    <s v="SPATE"/>
    <s v="Par Braço Curvo Traseiro Bumerangue Fusion 2006 A 2012"/>
    <s v=" "/>
    <n v="337.43"/>
    <s v="Premium"/>
    <s v="Não emitida"/>
    <s v="feduncke feduncke"/>
    <s v="CPF 01636307043"/>
    <s v="Estrada João de Oliveira Remião 6650 - padaria Cris, Porto Alegre - CEP: 91560000, Rio Grande do Sul"/>
    <s v=" "/>
    <s v=" "/>
    <s v="feduncke feduncke"/>
    <s v="01636307043"/>
    <s v="Estrada João de Oliveira Remião 6650 / padaria Cris Referencia: padaria Cris - CEP 91560000 - Lomba do Pinheiro, Porto Alegre, Rio Grande do Sul"/>
    <s v="Porto Alegre"/>
    <s v="Rio Grande do Sul"/>
    <s v="91560000"/>
    <s v="Brasil"/>
    <s v="Coleta do Mercado Envios"/>
    <s v="31 de agosto | 02:44"/>
    <s v="1 de setembro | 12:49"/>
    <s v="Mercado Envios"/>
    <s v="MEL43775815190LMXDF01"/>
    <s v=" "/>
    <s v=" "/>
    <s v=" "/>
    <s v=" "/>
    <s v=" "/>
    <s v=" "/>
    <s v=" "/>
    <s v=" "/>
    <s v=""/>
    <s v="Sim"/>
    <s v=""/>
    <s v="Não"/>
  </r>
  <r>
    <s v="2000006237961039"/>
    <s v="28 de agosto de 2024 13:17 hs."/>
    <s v="Entregue"/>
    <s v="Chegou em 30 de agosto"/>
    <s v="Sim"/>
    <n v="1"/>
    <n v="118.78"/>
    <s v=""/>
    <n v="-14.25"/>
    <n v="-20.45"/>
    <s v=""/>
    <n v="88.08"/>
    <s v="setembr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Mydian Karen Rodrigues Barbosa Song"/>
    <s v="07907220971"/>
    <s v="Estrada Fernão Dias 185 / CEP 84263000 - Macopa, Telêmaco Borba, Paraná"/>
    <s v="Telêmaco Borba"/>
    <s v="Paraná"/>
    <s v="84263000"/>
    <s v="Brasil"/>
    <s v="Mercado Envios Full"/>
    <s v="29 de agosto | 16:56"/>
    <s v="30 de agosto | 15:59"/>
    <s v="Mercado Envios"/>
    <s v="MEL43775772498LMFFF01"/>
    <s v=" "/>
    <s v=" "/>
    <s v=" "/>
    <s v=" "/>
    <s v=" "/>
    <s v=" "/>
    <s v=" "/>
    <s v=" "/>
    <s v=""/>
    <s v="Não"/>
    <s v=""/>
    <s v="Não"/>
  </r>
  <r>
    <s v="2000009150613066"/>
    <s v="28 de agosto de 2024 13:05 hs."/>
    <s v="Entregue"/>
    <s v="Chegou em 30 de agosto"/>
    <s v="Não"/>
    <n v="1"/>
    <n v="265.97000000000003"/>
    <s v=""/>
    <n v="-31.92"/>
    <n v="-25.95"/>
    <s v=""/>
    <n v="208.1"/>
    <s v="setembro 2024"/>
    <s v="Sim"/>
    <x v="178"/>
    <s v="MLB3296964165"/>
    <s v="SPATE"/>
    <s v="Par Bandeja Inferior Com Pivô Kwid 2017 Em Diante"/>
    <s v=" "/>
    <n v="265.97000000000003"/>
    <s v="Clássico"/>
    <s v="Não emitida"/>
    <s v="Renato da Silva Barao"/>
    <s v="CPF 43029370097"/>
    <s v="Avenida Deputado Adão Pretto 2760 - Casa 1, Porto Alegre - CEP: 91570730, Rio Grande do Sul"/>
    <s v=" "/>
    <s v=" "/>
    <s v="Renato da Silva Barao"/>
    <s v="43029370097"/>
    <s v="Avenida Deputado Adão Pretto 2760 / Casa 1 Referencia: Casa 1 - CEP 91570730 - Lomba do Pinheiro, Porto Alegre, Rio Grande do Sul"/>
    <s v="Porto Alegre"/>
    <s v="Rio Grande do Sul"/>
    <s v="91570730"/>
    <s v="Brasil"/>
    <s v="Coleta do Mercado Envios"/>
    <s v="29 de agosto | 02:51"/>
    <s v="30 de agosto | 13:04"/>
    <s v="Mercado Envios"/>
    <s v="MEL43775723740LMXDF01"/>
    <s v=" "/>
    <s v=" "/>
    <s v=" "/>
    <s v=" "/>
    <s v=" "/>
    <s v=" "/>
    <s v=" "/>
    <s v=" "/>
    <s v=""/>
    <s v="Não"/>
    <s v=""/>
    <s v="Não"/>
  </r>
  <r>
    <s v="2000009150571026"/>
    <s v="28 de agosto de 2024 13:01 hs."/>
    <s v="Entregue"/>
    <s v="Chegou em 29 de agosto"/>
    <s v="Não"/>
    <n v="1"/>
    <n v="63.01"/>
    <n v="16.93"/>
    <n v="-16.71"/>
    <n v="-16.93"/>
    <s v=""/>
    <n v="46.3"/>
    <s v="setembr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Dirlei Justo"/>
    <s v="95041150044"/>
    <s v="Rua Grécia 1984 / casa dois piso Referencia: casa dois piso grande marrom - CEP 92990000 - centro novo, Eldorado do Sul, Rio Grande do Sul"/>
    <s v="Eldorado do Sul"/>
    <s v="Rio Grande do Sul"/>
    <s v="92990000"/>
    <s v="Brasil"/>
    <s v="Mercado Envios Full"/>
    <s v="28 de agosto | 16:54"/>
    <s v="29 de agosto | 11:18"/>
    <s v="Mercado Envios"/>
    <s v="MEL43775702976LMFFF01"/>
    <s v=" "/>
    <s v=" "/>
    <s v=" "/>
    <s v=" "/>
    <s v=" "/>
    <s v=" "/>
    <s v=" "/>
    <s v=" "/>
    <s v=""/>
    <s v="Não"/>
    <s v=""/>
    <s v="Não"/>
  </r>
  <r>
    <s v="2000009150457664"/>
    <s v="28 de agosto de 2024 12:49 hs."/>
    <s v="Entregue"/>
    <s v="Chegou em 29 de agosto"/>
    <s v="Não"/>
    <n v="1"/>
    <n v="277.51"/>
    <s v=""/>
    <n v="-47.18"/>
    <n v="-41.95"/>
    <s v=""/>
    <n v="188.38"/>
    <s v="setembro 2024"/>
    <s v=" "/>
    <x v="104"/>
    <s v="MLB3518556166"/>
    <s v="SPATE"/>
    <s v="Par Bandeja Inferior Com Pivô Idea 1.4 1.8 2006 A 2017"/>
    <s v=" "/>
    <n v="277.51"/>
    <s v="Premium"/>
    <s v="Autorizado"/>
    <s v=" "/>
    <s v=" "/>
    <s v=" "/>
    <s v=" "/>
    <s v=" "/>
    <s v="Fabiana Pereira Dos Santos"/>
    <s v="31893382800"/>
    <s v="Estrada Plínio Dias 204 / Lote 18 quadra b Referencia: ao lado da vtn fibra - CEP 04961020 - Vila Guiomar, São Paulo, São Paulo"/>
    <s v="São Paulo"/>
    <s v="São Paulo"/>
    <s v="04961020"/>
    <s v="Brasil"/>
    <s v="Mercado Envios Full"/>
    <s v="29 de agosto | 01:47"/>
    <s v="29 de agosto | 12:10"/>
    <s v="Mercado Envios"/>
    <s v="MEL43775656212LMFFF01"/>
    <s v=" "/>
    <s v=" "/>
    <s v=" "/>
    <s v=" "/>
    <s v=" "/>
    <s v=" "/>
    <s v=" "/>
    <s v=" "/>
    <s v=""/>
    <s v="Não"/>
    <s v=""/>
    <s v="Não"/>
  </r>
  <r>
    <s v="2000009150446014"/>
    <s v="28 de agosto de 2024 12:48 hs."/>
    <s v="Entregue"/>
    <s v="Chegou em 29 de agosto"/>
    <s v="Não"/>
    <n v="1"/>
    <n v="94.07"/>
    <s v=""/>
    <n v="-15.99"/>
    <n v="-22.95"/>
    <s v=""/>
    <n v="58.3"/>
    <s v="setembr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David Santos"/>
    <s v="04644111066"/>
    <s v="Rua Major Hércules Gomes Limeira 07 / portão preto Referencia: número apenas whatsapp - CEP 91060360 - São Sebastião, Porto Alegre, Rio Grande do Sul"/>
    <s v="Porto Alegre"/>
    <s v="Rio Grande do Sul"/>
    <s v="91060360"/>
    <s v="Brasil"/>
    <s v="Mercado Envios Full"/>
    <s v="28 de agosto | 16:54"/>
    <s v="29 de agosto | 15:30"/>
    <s v="Mercado Envios"/>
    <s v="MEL43775642440LMFFF01"/>
    <s v=" "/>
    <s v=" "/>
    <s v=" "/>
    <s v=" "/>
    <s v=" "/>
    <s v=" "/>
    <s v=" "/>
    <s v=" "/>
    <s v=""/>
    <s v="Não"/>
    <s v=""/>
    <s v="Não"/>
  </r>
  <r>
    <s v="2000006237788619"/>
    <s v="28 de agosto de 2024 12:48 hs."/>
    <s v="Entregue"/>
    <s v="Chegou em 30 de agosto"/>
    <s v="Sim"/>
    <n v="1"/>
    <n v="62.7"/>
    <s v=""/>
    <n v="-16.66"/>
    <s v=""/>
    <s v=""/>
    <n v="46.04"/>
    <s v="setembro 2024"/>
    <s v="Sim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MARIA APARECIDA SILVA SOARES BOBBIO"/>
    <s v="50691619549"/>
    <s v="Rua José Rodrigues 200 / CEP 45810000 - Centro, Porto Seguro, Bahia"/>
    <s v="Porto Seguro"/>
    <s v="Bahia"/>
    <s v="45810000"/>
    <s v="Brasil"/>
    <s v="Mercado Envios Full"/>
    <s v="29 de agosto | 02:57"/>
    <s v="30 de agosto | 12:12"/>
    <s v="Mercado Envios"/>
    <s v="MEL43775652642LMFFF01"/>
    <s v=" "/>
    <s v=" "/>
    <s v=" "/>
    <s v=" "/>
    <s v=" "/>
    <s v=" "/>
    <s v=" "/>
    <s v=" "/>
    <s v=""/>
    <s v="Não"/>
    <s v=""/>
    <s v="Não"/>
  </r>
  <r>
    <s v="2000009150460332"/>
    <s v="28 de agosto de 2024 12:47 hs."/>
    <s v="Entregue"/>
    <s v="Chegou em 29 de agosto"/>
    <s v="Não"/>
    <n v="1"/>
    <n v="70.31"/>
    <n v="18.03"/>
    <n v="-17.95"/>
    <n v="-18.03"/>
    <s v=""/>
    <n v="52.36"/>
    <s v="setembro 2024"/>
    <s v=" "/>
    <x v="46"/>
    <s v="MLB3292567155"/>
    <s v="SPATE"/>
    <s v="Par Morceguinho Dianteiro Prisma 2007 A 2012"/>
    <s v=" "/>
    <n v="70.31"/>
    <s v="Premium"/>
    <s v="Não emitida"/>
    <s v="Elisangela Dias Ramos de Campos"/>
    <s v="CPF 29402269894"/>
    <s v="Rua Benedito de Oliveira 95 - casa, Brotas - CEP: 17389030, São Paulo"/>
    <s v=" "/>
    <s v=" "/>
    <s v="Elisangela Dias Ramos de Campos"/>
    <s v="29402269894"/>
    <s v="Rua Benedito de Oliveira 95 / casa - CEP 17389030 - Centro (São Sebastião da Serra), Brotas, São Paulo"/>
    <s v="Brotas"/>
    <s v="São Paulo"/>
    <s v="17389030"/>
    <s v="Brasil"/>
    <s v="Coleta do Mercado Envios"/>
    <s v="29 de agosto | 01:28"/>
    <s v="29 de agosto | 10:51"/>
    <s v="Mercado Envios"/>
    <s v="MEL43775473485LMXDF01"/>
    <s v=" "/>
    <s v=" "/>
    <s v=" "/>
    <s v=" "/>
    <s v=" "/>
    <s v=" "/>
    <s v=" "/>
    <s v=" "/>
    <s v=""/>
    <s v="Não"/>
    <s v=""/>
    <s v="Não"/>
  </r>
  <r>
    <s v="2000009149998540"/>
    <s v="28 de agosto de 2024 12:05 hs."/>
    <s v="Entregue"/>
    <s v="Chegou em 28 de agosto"/>
    <s v="Não"/>
    <n v="1"/>
    <n v="82.19"/>
    <s v=""/>
    <n v="-13.97"/>
    <n v="-19.95"/>
    <s v=""/>
    <n v="48.27"/>
    <s v="setembro 2024"/>
    <s v="Sim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Marivaldo Nascimento Dos Santos"/>
    <s v="01934778583"/>
    <s v="Rua Alto da Capelinha 141 / casa Referencia: próximo a torre - CEP 43820050 - Santo Antônio, Candeias, Bahia"/>
    <s v="Candeias"/>
    <s v="Bahia"/>
    <s v="43820050"/>
    <s v="Brasil"/>
    <s v="Mercado Envios Full"/>
    <s v="28 de agosto | 13:24"/>
    <s v="28 de agosto | 18:32"/>
    <s v="Mercado Envios"/>
    <s v="MEL43775263233LMFFF01"/>
    <s v=" "/>
    <s v=" "/>
    <s v=" "/>
    <s v=" "/>
    <s v=" "/>
    <s v=" "/>
    <s v=" "/>
    <s v=" "/>
    <s v=""/>
    <s v="Não"/>
    <s v=""/>
    <s v="Não"/>
  </r>
  <r>
    <s v="2000009150013856"/>
    <s v="28 de agosto de 2024 12:00 hs."/>
    <s v="Entregue"/>
    <s v="Chegou em 1 de setembro"/>
    <s v="Não"/>
    <n v="1"/>
    <n v="22.65"/>
    <n v="14.6"/>
    <n v="-8.7200000000000006"/>
    <n v="-14.6"/>
    <s v=""/>
    <n v="13.93"/>
    <s v="setembro 2024"/>
    <s v=" "/>
    <x v="371"/>
    <s v="MLB3797290266"/>
    <s v="SPATE"/>
    <s v="Capa De Pedal Freio Embreagem Master 2014 A 2021"/>
    <s v=" "/>
    <n v="22.65"/>
    <s v="Clássico"/>
    <s v="Não emitida"/>
    <s v="Maricelma Abreu da Silva"/>
    <s v="CPF 04162975523"/>
    <s v="Rua dom pedro 2 62 - Casa, Algodões - CEP: 48832000, Bahia"/>
    <s v=" "/>
    <s v=" "/>
    <s v="Maricelma Abreu da Silva"/>
    <s v="04162975523"/>
    <s v="Rua dom pedro 2 62 / Casa - CEP 48832000 - Dom pedro2, Algodões, Bahia"/>
    <s v="Algodões"/>
    <s v="Bahia"/>
    <s v="48832000"/>
    <s v="Brasil"/>
    <s v="Coleta do Mercado Envios"/>
    <s v="29 de agosto | 03:30"/>
    <s v="1 de setembro | 19:31"/>
    <s v="Mercado Envios"/>
    <s v="MEL43775451392LMXDF01"/>
    <s v=" "/>
    <s v=" "/>
    <s v=" "/>
    <s v=" "/>
    <s v=" "/>
    <s v=" "/>
    <s v=" "/>
    <s v=" "/>
    <s v=""/>
    <s v="Não"/>
    <s v=""/>
    <s v="Não"/>
  </r>
  <r>
    <s v="2000009149964728"/>
    <s v="28 de agosto de 2024 11:54 hs."/>
    <s v="Entregue"/>
    <s v="Chegou em 29 de agosto"/>
    <s v="Não"/>
    <n v="1"/>
    <n v="35"/>
    <n v="6.43"/>
    <n v="-11.95"/>
    <n v="-6.43"/>
    <s v=""/>
    <n v="23.05"/>
    <s v="setembro 2024"/>
    <s v="Sim"/>
    <x v="365"/>
    <s v="MLB4522852618"/>
    <s v="SPATE"/>
    <s v="Kit Suporte Coxim Superior Do Radiador Onix 2020 A 2023"/>
    <s v=" "/>
    <n v="35"/>
    <s v="Premium"/>
    <s v="Autorizado"/>
    <s v=" "/>
    <s v=" "/>
    <s v=" "/>
    <s v=" "/>
    <s v=" "/>
    <s v="Lucas Costa Ferreira"/>
    <s v="42702489800"/>
    <s v="Rua Frei Mariano dos Santos 72 / CEP 03552070 - Cidade Patriarca, São Paulo, São Paulo"/>
    <s v="São Paulo"/>
    <s v="São Paulo"/>
    <s v="03552070"/>
    <s v="Brasil"/>
    <s v="Mercado Envios Full"/>
    <s v="29 de agosto | 02:39"/>
    <s v="29 de agosto | 12:04"/>
    <s v="Mercado Envios"/>
    <s v="MEL43775247895LMFFF01"/>
    <s v=" "/>
    <s v=" "/>
    <s v=" "/>
    <s v=" "/>
    <s v=" "/>
    <s v=" "/>
    <s v=" "/>
    <s v=" "/>
    <s v=""/>
    <s v="Não"/>
    <s v=""/>
    <s v="Não"/>
  </r>
  <r>
    <s v="2000009149822018"/>
    <s v="28 de agosto de 2024 11:37 hs."/>
    <s v="Entregue"/>
    <s v="Chegou em 29 de agosto"/>
    <s v="Não"/>
    <n v="1"/>
    <n v="199"/>
    <s v=""/>
    <n v="-33.83"/>
    <n v="-41.95"/>
    <s v=""/>
    <n v="123.22"/>
    <s v="setembro 2024"/>
    <s v="Sim"/>
    <x v="54"/>
    <s v="MLB3845546344"/>
    <s v="SPATE"/>
    <s v="Par Bandeja Inferior Com Pivô Citroen C3 2013 A 2022"/>
    <s v=" "/>
    <n v="199"/>
    <s v="Premium"/>
    <s v="Autorizado"/>
    <s v=" "/>
    <s v=" "/>
    <s v=" "/>
    <s v=" "/>
    <s v=" "/>
    <s v="MARIA LIMA"/>
    <s v="36076462876"/>
    <s v="Avenida Engenheiro Remo Corrêa da Silva 497 / Litoral Veículos - CEP 11609500 - Industrial, São Sebastião, São Paulo"/>
    <s v="São Sebastião"/>
    <s v="São Paulo"/>
    <s v="11609500"/>
    <s v="Brasil"/>
    <s v="Mercado Envios Full"/>
    <s v="28 de agosto | 15:47"/>
    <s v="29 de agosto | 11:07"/>
    <s v="Mercado Envios"/>
    <s v="MEL43775179145LMFFF01"/>
    <s v=" "/>
    <s v=" "/>
    <s v=" "/>
    <s v=" "/>
    <s v=" "/>
    <s v=" "/>
    <s v=" "/>
    <s v=" "/>
    <s v=""/>
    <s v="Não"/>
    <s v=""/>
    <s v="Não"/>
  </r>
  <r>
    <s v="2000009149806650"/>
    <s v="28 de agosto de 2024 11:36 hs."/>
    <s v="Entregue"/>
    <s v="Chegou em 30 de agosto"/>
    <s v="Não"/>
    <n v="1"/>
    <n v="51.83"/>
    <n v="33.950000000000003"/>
    <n v="-12.22"/>
    <n v="-33.950000000000003"/>
    <s v=""/>
    <n v="39.61"/>
    <s v="setembro 2024"/>
    <s v="Sim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alexander candido da silva"/>
    <s v="05228850120"/>
    <s v="Rua Oliveiros Ribeiro da Silva 1099 / Solange da Silva  Referencia: Portao Grade aberta, cor cinza - CEP 78715716 - Jardim Liberdade, Rondonópolis, Mato Grosso"/>
    <s v="Rondonópolis"/>
    <s v="Mato Grosso"/>
    <s v="78715716"/>
    <s v="Brasil"/>
    <s v="Mercado Envios Full"/>
    <s v="28 de agosto | 19:45"/>
    <s v="30 de agosto | 18:54"/>
    <s v="Mercado Envios"/>
    <s v="MEL43775174297LMFFF01"/>
    <s v=" "/>
    <s v=" "/>
    <s v=" "/>
    <s v=" "/>
    <s v=" "/>
    <s v=" "/>
    <s v=" "/>
    <s v=" "/>
    <s v=""/>
    <s v="Não"/>
    <s v=""/>
    <s v="Não"/>
  </r>
  <r>
    <s v="2000009149769122"/>
    <s v="28 de agosto de 2024 11:33 hs."/>
    <s v="Entregue"/>
    <s v="Chegou em 30 de agosto"/>
    <s v="Não"/>
    <n v="1"/>
    <n v="94.07"/>
    <s v=""/>
    <n v="-15.99"/>
    <n v="-22.95"/>
    <s v=""/>
    <n v="58.3"/>
    <s v="setembr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Deoclecio Thairo Gracas Correia"/>
    <s v="04370595533"/>
    <s v="Creuza vallu SN / casa Referencia: próximo do bar de Chico do caldo - CEP 46970000 - Renovação, Wagner, Bahia"/>
    <s v="Wagner"/>
    <s v="Bahia"/>
    <s v="46970000"/>
    <s v="Brasil"/>
    <s v="Mercado Envios Full"/>
    <s v="29 de agosto | 02:39"/>
    <s v="30 de agosto | 14:48"/>
    <s v="Mercado Envios"/>
    <s v="MEL43775159059LMFFF01"/>
    <s v=" "/>
    <s v=" "/>
    <s v=" "/>
    <s v=" "/>
    <s v=" "/>
    <s v=" "/>
    <s v=" "/>
    <s v=" "/>
    <s v=""/>
    <s v="Não"/>
    <s v=""/>
    <s v="Não"/>
  </r>
  <r>
    <s v="2000009149661634"/>
    <s v="28 de agosto de 2024 11:22 hs."/>
    <s v="Entregue"/>
    <s v="Chegou em 30 de agosto"/>
    <s v="Não"/>
    <n v="1"/>
    <n v="68.83"/>
    <s v=""/>
    <n v="-17.7"/>
    <s v=""/>
    <s v=""/>
    <n v="51.13"/>
    <s v="setembro 2024"/>
    <s v="Sim"/>
    <x v="372"/>
    <s v="MLB3458218489"/>
    <s v="SPATE"/>
    <s v="Kit Reparo Dos Cabos De Engate  Fiesta 2002 Á 2010"/>
    <s v=" "/>
    <n v="68.83"/>
    <s v="Premium"/>
    <s v="Autorizado"/>
    <s v=" "/>
    <s v=" "/>
    <s v=" "/>
    <s v=" "/>
    <s v=" "/>
    <s v="Leandro Domingues"/>
    <s v="05653340774"/>
    <s v="Estrada Rodrigues Caldas 2228 / rua F casa 204 Referencia: dentro do condomínio residencial Remi em frente a praça - CEP 22713375 - Taquara, Rio de Janeiro, Rio de Janeiro"/>
    <s v="Rio de Janeiro"/>
    <s v="Rio de Janeiro"/>
    <s v="22713375"/>
    <s v="Brasil"/>
    <s v="Mercado Envios Full"/>
    <s v="28 de agosto | 19:35"/>
    <s v="30 de agosto | 20:01"/>
    <s v="Mercado Envios"/>
    <s v="MEL43775111463LMFFF01"/>
    <s v=" "/>
    <s v=" "/>
    <s v=" "/>
    <s v=" "/>
    <s v=" "/>
    <s v=" "/>
    <s v=" "/>
    <s v=" "/>
    <s v=""/>
    <s v="Não"/>
    <s v=""/>
    <s v="Não"/>
  </r>
  <r>
    <s v="2000006237393579"/>
    <s v="28 de agosto de 2024 11:19 hs."/>
    <s v="Entregue"/>
    <s v="Chegou em 29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gor Igorevitch Pushnoff"/>
    <s v="28063640861"/>
    <s v="Rua Anselmo Alves Peres 31 / L A - Auto Center Referencia: L A - Auto Center - Oficina Mecânica - Carro Margareth Pushnoff - CEP 37578000 - Bueno Brandão, Bueno Brandão, Minas Gerais"/>
    <s v="Bueno Brandão"/>
    <s v="Minas Gerais"/>
    <s v="37578000"/>
    <s v="Brasil"/>
    <s v="Mercado Envios Full"/>
    <s v="28 de agosto | 23:56"/>
    <s v="29 de agosto | 20:56"/>
    <s v="Mercado Envios"/>
    <s v="MEL43775100131LMFFF01"/>
    <s v=" "/>
    <s v=" "/>
    <s v=" "/>
    <s v=" "/>
    <s v=" "/>
    <s v=" "/>
    <s v=" "/>
    <s v=" "/>
    <s v=""/>
    <s v="Não"/>
    <s v=""/>
    <s v="Não"/>
  </r>
  <r>
    <s v="2000009149636636"/>
    <s v="28 de agosto de 2024 11:17 hs."/>
    <s v="Entregue"/>
    <s v="Chegou em 29 de agosto"/>
    <s v="Não"/>
    <n v="1"/>
    <n v="59.85"/>
    <n v="13.72"/>
    <n v="-16.170000000000002"/>
    <n v="-13.7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jones Chimanski Milbradt"/>
    <s v="45999699827"/>
    <s v="santista 100 / chácara São João Referencia: na rua sem saída portão preto - CEP 14813000 - nova pauliceia, Gavião Peixoto, São Paulo"/>
    <s v="Gavião Peixoto"/>
    <s v="São Paulo"/>
    <s v="14813000"/>
    <s v="Brasil"/>
    <s v="Mercado Envios Full"/>
    <s v="29 de agosto | 00:57"/>
    <s v="29 de agosto | 14:59"/>
    <s v="Mercado Envios"/>
    <s v="MEL43775272050LMFFF01"/>
    <s v=" "/>
    <s v=" "/>
    <s v=" "/>
    <s v=" "/>
    <s v=" "/>
    <s v=" "/>
    <s v=" "/>
    <s v=" "/>
    <s v=""/>
    <s v="Não"/>
    <s v=""/>
    <s v="Não"/>
  </r>
  <r>
    <s v="2000009149443720"/>
    <s v="28 de agosto de 2024 10:57 hs."/>
    <s v="Entregue"/>
    <s v="Chegou em 29 de agosto"/>
    <s v="Não"/>
    <n v="1"/>
    <n v="59.56"/>
    <n v="17.66"/>
    <n v="-16.13"/>
    <n v="-17.66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uilherme Henrique de lima Freitas"/>
    <s v="42773719816"/>
    <s v="RUA 20 1855 / Loja - CEP 14783242 - Aeroporto, Barretos, São Paulo"/>
    <s v="Barretos"/>
    <s v="São Paulo"/>
    <s v="14783242"/>
    <s v="Brasil"/>
    <s v="Mercado Envios Full"/>
    <s v="28 de agosto | 21:57"/>
    <s v="29 de agosto | 16:56"/>
    <s v="Mercado Envios"/>
    <s v="MEL43775010917LMFFF01"/>
    <s v="https://myaccount.mercadolivre.com.br/shipments/43775010917/detail"/>
    <s v=" "/>
    <s v=" "/>
    <s v=" "/>
    <s v=" "/>
    <s v=" "/>
    <s v=" "/>
    <s v=" "/>
    <s v=""/>
    <s v="Não"/>
    <s v=""/>
    <s v="Não"/>
  </r>
  <r>
    <s v="2000009149051780"/>
    <s v="28 de agosto de 2024 10:11 hs."/>
    <s v="Entregue"/>
    <s v="Chegou em 28 de agosto"/>
    <s v="Não"/>
    <n v="1"/>
    <n v="170.45"/>
    <s v=""/>
    <n v="-20.45"/>
    <n v="-22.95"/>
    <s v=""/>
    <n v="127.05"/>
    <s v="setembro 2024"/>
    <s v=" "/>
    <x v="159"/>
    <s v="MLB3348021601"/>
    <s v="SPATE"/>
    <s v="Rolamentos Dianteiro E Traseiro Spacefox 2006 Em Diante"/>
    <s v=" "/>
    <n v="170.45"/>
    <s v="Clássico"/>
    <s v="Autorizado"/>
    <s v=" "/>
    <s v=" "/>
    <s v=" "/>
    <s v=" "/>
    <s v=" "/>
    <s v="Enes Vicente Da Conceiao Vicente"/>
    <s v="11644259869"/>
    <s v="Rua Manoel Vitorino 02 / Referencia: rua sem saída - CEP 07232110 - Cidade Industrial Satélite de São Paulo, Guarulhos, São Paulo"/>
    <s v="Guarulhos"/>
    <s v="São Paulo"/>
    <s v="07232110"/>
    <s v="Brasil"/>
    <s v="Mercado Envios Full"/>
    <s v="28 de agosto | 12:57"/>
    <s v="28 de agosto | 17:40"/>
    <s v="Mercado Envios"/>
    <s v="MEL43774823801LMFFF01"/>
    <s v=" "/>
    <s v=" "/>
    <s v=" "/>
    <s v=" "/>
    <s v=" "/>
    <s v=" "/>
    <s v=" "/>
    <s v=" "/>
    <s v=""/>
    <s v="Não"/>
    <s v=""/>
    <s v="Não"/>
  </r>
  <r>
    <s v="2000009148841780"/>
    <s v="28 de agosto de 2024 09:44 hs."/>
    <s v="Entregue"/>
    <s v="Chegou em 29 de agosto"/>
    <s v="Não"/>
    <n v="1"/>
    <n v="63.85"/>
    <n v="23.97"/>
    <n v="-13.66"/>
    <n v="-23.97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edson  luis"/>
    <s v="10115377964"/>
    <s v="rua dr. menelau de almeida torres 1004 / auto eletrica silveira - CEP 83280000 - centro, Guaratuba, Paraná"/>
    <s v="Guaratuba"/>
    <s v="Paraná"/>
    <s v="83280000"/>
    <s v="Brasil"/>
    <s v="Mercado Envios Full"/>
    <s v="28 de agosto | 19:51"/>
    <s v="29 de agosto | 14:24"/>
    <s v="Mercado Envios"/>
    <s v="MEL43774720795LMFFF01"/>
    <s v=" "/>
    <s v=" "/>
    <s v=" "/>
    <s v=" "/>
    <s v=" "/>
    <s v=" "/>
    <s v=" "/>
    <s v=" "/>
    <s v=""/>
    <s v="Não"/>
    <s v=""/>
    <s v="Não"/>
  </r>
  <r>
    <s v="2000006236974081"/>
    <s v="28 de agosto de 2024 09:40 hs."/>
    <s v="Entregue"/>
    <s v="Chegou em 30 de agosto"/>
    <s v="Sim"/>
    <n v="1"/>
    <n v="125.52"/>
    <s v=""/>
    <n v="-15.06"/>
    <n v="-23.95"/>
    <s v=""/>
    <n v="90.74"/>
    <s v="setembro 2024"/>
    <s v=" "/>
    <x v="142"/>
    <s v="MLB3576410503"/>
    <s v="SPATE"/>
    <s v="Bandeja Com Pivô Direita Sandero 2006 A 2013"/>
    <s v=" "/>
    <n v="125.52"/>
    <s v="Clássico"/>
    <s v="Autorizado"/>
    <s v=" "/>
    <s v=" "/>
    <s v=" "/>
    <s v=" "/>
    <s v=" "/>
    <s v="Celiane Nunes de Lima Oliveira"/>
    <s v="00849276403"/>
    <s v="AV BACHAREL TOMAZ LANDIM 2520 / No posto de combustíveis Domingos - CEP 59104212 - Igapo, Natal, Rio Grande do Norte"/>
    <s v="Natal"/>
    <s v="Rio Grande do Norte"/>
    <s v="59104212"/>
    <s v="Brasil"/>
    <s v="Mercado Envios Full"/>
    <s v="29 de agosto | 00:53"/>
    <s v="30 de agosto | 16:48"/>
    <s v="Mercado Envios"/>
    <s v="MEL43774884498LMFFF01"/>
    <s v="https://myaccount.mercadolivre.com.br/shipments/43774884498/detail"/>
    <s v=" "/>
    <s v=" "/>
    <s v=" "/>
    <s v=" "/>
    <s v=" "/>
    <s v=" "/>
    <s v=" "/>
    <s v=""/>
    <s v="Não"/>
    <s v=""/>
    <s v="Não"/>
  </r>
  <r>
    <s v="2000009148736122"/>
    <s v="28 de agosto de 2024 09:25 hs."/>
    <s v="Entregue"/>
    <s v="Chegou em 29 de agosto"/>
    <s v="Não"/>
    <n v="1"/>
    <n v="59.85"/>
    <n v="16.649999999999999"/>
    <n v="-16.170000000000002"/>
    <n v="-16.649999999999999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eidson Borges Carneiro"/>
    <s v="10194480593"/>
    <s v="Rua Arlindo Carneiro rios número 22 22 / RUA ARLINDO CARNEIRO RIOS  NUMERO - CEP 44655000 - Centro, Pé de Serra, Bahia"/>
    <s v="Pé de Serra"/>
    <s v="Bahia"/>
    <s v="44655000"/>
    <s v="Brasil"/>
    <s v="Mercado Envios Full"/>
    <s v="28 de agosto | 18:30"/>
    <s v="29 de agosto | 20:41"/>
    <s v="Mercado Envios"/>
    <s v="MEL43774834456LMFFF01"/>
    <s v=" "/>
    <s v=" "/>
    <s v=" "/>
    <s v=" "/>
    <s v=" "/>
    <s v=" "/>
    <s v=" "/>
    <s v=" "/>
    <s v=""/>
    <s v="Não"/>
    <s v=""/>
    <s v="Não"/>
  </r>
  <r>
    <s v="2000009148679672"/>
    <s v="28 de agosto de 2024 09:19 hs."/>
    <s v="Entregue"/>
    <s v="Chegou em 29 de agosto"/>
    <s v="Não"/>
    <n v="1"/>
    <n v="59.85"/>
    <n v="18.12"/>
    <n v="-16.170000000000002"/>
    <n v="-18.1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iana Regina Candido"/>
    <s v="05122545910"/>
    <s v="Rua Artur Augusto Píres 27 / CEP 86200000 - jardim beltrao, Ibiporã, Paraná"/>
    <s v="Ibiporã"/>
    <s v="Paraná"/>
    <s v="86200000"/>
    <s v="Brasil"/>
    <s v="Mercado Envios Full"/>
    <s v="28 de agosto | 18:57"/>
    <s v="29 de agosto | 10:42"/>
    <s v="Mercado Envios"/>
    <s v="MEL43774637093LMFFF01"/>
    <s v=" "/>
    <s v=" "/>
    <s v=" "/>
    <s v=" "/>
    <s v=" "/>
    <s v=" "/>
    <s v=" "/>
    <s v=" "/>
    <s v=""/>
    <s v="Não"/>
    <s v=""/>
    <s v="Não"/>
  </r>
  <r>
    <s v="2000006236877627"/>
    <s v="28 de agosto de 2024 09:12 hs."/>
    <s v="Entregue"/>
    <s v="Chegou em 31 de agosto"/>
    <s v="Sim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Renato Lima de Castro"/>
    <s v="06646569517"/>
    <s v="Rua Getúlio Vargas 122 / monte pascoal Referencia: entregar para Zumira - CEP 45848000 - monte pascoal, Itabela, Bahia"/>
    <s v="Itabela"/>
    <s v="Bahia"/>
    <s v="45848000"/>
    <s v="Brasil"/>
    <s v="Mercado Envios Full"/>
    <s v="28 de agosto | 19:57"/>
    <s v="31 de agosto | 17:19"/>
    <s v="Mercado Envios"/>
    <s v="MEL43774614303LMFFF01"/>
    <s v=" "/>
    <s v=" "/>
    <s v=" "/>
    <s v=" "/>
    <s v=" "/>
    <s v=" "/>
    <s v=" "/>
    <s v=" "/>
    <s v=""/>
    <s v="Não"/>
    <s v=""/>
    <s v="Não"/>
  </r>
  <r>
    <s v="2000009148440506"/>
    <s v="28 de agosto de 2024 08:37 hs."/>
    <s v="Entregue"/>
    <s v="Chegou em 29 de agosto"/>
    <s v="Não"/>
    <n v="1"/>
    <n v="115.33"/>
    <n v="12.52"/>
    <n v="-13.84"/>
    <n v="-35.47"/>
    <s v=""/>
    <n v="78.540000000000006"/>
    <s v="setembro 2024"/>
    <s v="Sim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Ricardo Palmela Alves"/>
    <s v="02670611613"/>
    <s v="rua Santa Rosa 156 / já bene - CEP 29164037 - chácara parreiral, Serra, Espírito Santo"/>
    <s v="Serra"/>
    <s v="Espírito Santo"/>
    <s v="29164037"/>
    <s v="Brasil"/>
    <s v="Mercado Envios Full"/>
    <s v="28 de agosto | 23:58"/>
    <s v="29 de agosto | 17:53"/>
    <s v="Mercado Envios"/>
    <s v="MEL43774514579LMFFF01"/>
    <s v=" "/>
    <s v=" "/>
    <s v=" "/>
    <s v=" "/>
    <s v=" "/>
    <s v=" "/>
    <s v=" "/>
    <s v=" "/>
    <s v=""/>
    <s v="Não"/>
    <s v=""/>
    <s v="Não"/>
  </r>
  <r>
    <s v="2000009148424928"/>
    <s v="28 de agosto de 2024 08:35 hs."/>
    <s v="Entregue"/>
    <s v="Chegou em 29 de agosto"/>
    <s v="Não"/>
    <n v="1"/>
    <n v="59.56"/>
    <n v="14"/>
    <n v="-16.13"/>
    <n v="-14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Edivan Oliveira Santos"/>
    <s v="04346069444"/>
    <s v="AVENIDA DO IMPERADOR 4723 / LOJA - CEP 08051000 - Limoeiro, São Paulo, São Paulo"/>
    <s v="São Paulo"/>
    <s v="São Paulo"/>
    <s v="08051000"/>
    <s v="Brasil"/>
    <s v="Mercado Envios Full"/>
    <s v="29 de agosto | 01:58"/>
    <s v="29 de agosto | 17:07"/>
    <s v="Mercado Envios"/>
    <s v="MEL43774506779LMFFF01"/>
    <s v="https://myaccount.mercadolivre.com.br/shipments/43774506779/detail"/>
    <s v=" "/>
    <s v=" "/>
    <s v=" "/>
    <s v=" "/>
    <s v=" "/>
    <s v=" "/>
    <s v=" "/>
    <s v=""/>
    <s v="Não"/>
    <s v=""/>
    <s v="Não"/>
  </r>
  <r>
    <s v="2000009148417206"/>
    <s v="28 de agosto de 2024 08:34 hs."/>
    <s v="Entregue"/>
    <s v="Chegou em 30 de agosto"/>
    <s v="Não"/>
    <n v="1"/>
    <n v="215.76"/>
    <s v=""/>
    <n v="-36.68"/>
    <n v="-22.95"/>
    <s v=""/>
    <n v="156.13"/>
    <s v="setembro 2024"/>
    <s v=" "/>
    <x v="112"/>
    <s v="MLB3292612341"/>
    <s v="SPATE"/>
    <s v="Kit Rolamento Eixo Traseiro C Bucha 47mm Peugeot 206 99 A 10"/>
    <s v=" "/>
    <n v="215.76"/>
    <s v="Premium"/>
    <s v="Não emitida"/>
    <s v="matheus almeida"/>
    <s v="CPF 00701093706"/>
    <s v="Rua Jose De Carvalho - Porto Das Barcas SN - Casa, Aperibé - CEP: 28495000, Rio de Janeiro"/>
    <s v=" "/>
    <s v=" "/>
    <s v="matheus almeida"/>
    <s v="00701093706"/>
    <s v="Rua Jose De Carvalho - Porto Das Barcas SN / Casa - CEP 28495000 - Porto Das barcas, Aperibé, Rio de Janeiro"/>
    <s v="Aperibé"/>
    <s v="Rio de Janeiro"/>
    <s v="28495000"/>
    <s v="Brasil"/>
    <s v="Coleta do Mercado Envios"/>
    <s v="29 de agosto | 02:10"/>
    <s v="30 de agosto | 10:56"/>
    <s v="Mercado Envios"/>
    <s v="MEL43774683418LMXDF01"/>
    <s v=" "/>
    <s v=" "/>
    <s v=" "/>
    <s v=" "/>
    <s v=" "/>
    <s v=" "/>
    <s v=" "/>
    <s v=" "/>
    <s v=""/>
    <s v="Não"/>
    <s v=""/>
    <s v="Não"/>
  </r>
  <r>
    <s v="2000006236741335"/>
    <s v="28 de agosto de 2024 08:24 hs."/>
    <s v="Entregue"/>
    <s v="Chegou em 29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Augusto da Silva"/>
    <s v="37341228806"/>
    <s v="Luiz Biguineli 166 / CEP 14270000 - Santa Rosa de Viterbo, Santa Rosa de Viterbo, São Paulo"/>
    <s v="Santa Rosa de Viterbo"/>
    <s v="São Paulo"/>
    <s v="14270000"/>
    <s v="Brasil"/>
    <s v="Mercado Envios Full"/>
    <s v="28 de agosto | 23:56"/>
    <s v="29 de agosto | 12:03"/>
    <s v="Mercado Envios"/>
    <s v="MEL43774481807LMFFF01"/>
    <s v=" "/>
    <s v=" "/>
    <s v=" "/>
    <s v=" "/>
    <s v=" "/>
    <s v=" "/>
    <s v=" "/>
    <s v=" "/>
    <s v=""/>
    <s v="Não"/>
    <s v=""/>
    <s v="Não"/>
  </r>
  <r>
    <s v="2000009148269826"/>
    <s v="28 de agosto de 2024 08:03 hs."/>
    <s v="Entregue"/>
    <s v="Chegou em 28 de agosto"/>
    <s v="Não"/>
    <n v="1"/>
    <n v="199.36"/>
    <s v=""/>
    <n v="-23.92"/>
    <n v="-21.45"/>
    <s v=""/>
    <n v="153.99"/>
    <s v="setembro 2024"/>
    <s v="Sim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Juliana da Conceicao Rodrigues Dos Santos"/>
    <s v="16269562783"/>
    <s v="Rua Carcará 195 / CEP 21865410 - Bangu, Rio de Janeiro, Rio de Janeiro"/>
    <s v="Rio de Janeiro"/>
    <s v="Rio de Janeiro"/>
    <s v="21865410"/>
    <s v="Brasil"/>
    <s v="Mercado Envios Full"/>
    <s v="28 de agosto | 12:52"/>
    <s v="28 de agosto | 18:37"/>
    <s v="Mercado Envios"/>
    <s v="MEL43774608802LMFFF01"/>
    <s v=" "/>
    <s v=" "/>
    <s v=" "/>
    <s v=" "/>
    <s v=" "/>
    <s v=" "/>
    <s v=" "/>
    <s v=" "/>
    <s v=""/>
    <s v="Não"/>
    <s v=""/>
    <s v="Não"/>
  </r>
  <r>
    <s v="2000009148252898"/>
    <s v="28 de agosto de 2024 07:54 hs."/>
    <s v="Entregue"/>
    <s v="Chegou em 31 de agosto"/>
    <s v="Não"/>
    <n v="1"/>
    <n v="14.35"/>
    <n v="14.2"/>
    <n v="-8.44"/>
    <n v="-14.2"/>
    <s v=""/>
    <n v="5.91"/>
    <s v="setembro 2024"/>
    <s v="Sim"/>
    <x v="364"/>
    <s v="MLB3368219907"/>
    <s v="SPATE"/>
    <s v="Capa De Pedal Freio Embreagem F-250"/>
    <s v=" "/>
    <n v="14.35"/>
    <s v="Premium"/>
    <s v="Não emitida"/>
    <s v="leandro ulisses ohy ohy"/>
    <s v="CPF 31103882864"/>
    <s v="RUA TREZE DE MAIO 434, Catanduva - CEP: 15800010, São Paulo"/>
    <s v=" "/>
    <s v=" "/>
    <s v="leandro ulisses ohy ohy"/>
    <s v="31103882864"/>
    <s v="RUA TREZE DE MAIO 434 / CEP 15800010 - Centro, Catanduva, São Paulo"/>
    <s v="Catanduva"/>
    <s v="São Paulo"/>
    <s v="15800010"/>
    <s v="Brasil"/>
    <s v="Coleta do Mercado Envios"/>
    <s v="29 de agosto | 01:08"/>
    <s v="31 de agosto | 09:22"/>
    <s v="Mercado Envios"/>
    <s v="MEL43774415767LMXDF01"/>
    <s v="https://myaccount.mercadolivre.com.br/shipments/43774415767/detail"/>
    <s v=" "/>
    <s v=" "/>
    <s v=" "/>
    <s v=" "/>
    <s v=" "/>
    <s v=" "/>
    <s v=" "/>
    <s v=""/>
    <s v="Não"/>
    <s v=""/>
    <s v="Não"/>
  </r>
  <r>
    <s v="2000009148225988"/>
    <s v="28 de agosto de 2024 07:49 hs."/>
    <s v="Entregue"/>
    <s v="Chegou em 30 de agosto"/>
    <s v="Não"/>
    <n v="1"/>
    <n v="45"/>
    <n v="10.71"/>
    <n v="-13.65"/>
    <n v="-10.71"/>
    <s v=""/>
    <n v="31.35"/>
    <s v="setembro 2024"/>
    <s v="Sim"/>
    <x v="373"/>
    <s v="MLB3417231311"/>
    <s v="SPATE"/>
    <s v="Cabo De Capô Peugeot 206 1998 Em Diante"/>
    <s v=" "/>
    <n v="45"/>
    <s v="Premium"/>
    <s v="Não emitida"/>
    <s v="Beatriz Signoretti Braga"/>
    <s v="CPF 42587421802"/>
    <s v="Rua Geraldo Pereira de Brito 75 - Jade - BL 07, AP. 14, Santa Bárbara D'Oeste - CEP: 13453882, São Paulo"/>
    <s v=" "/>
    <s v=" "/>
    <s v="Beatriz Signoretti Braga"/>
    <s v="42587421802"/>
    <s v="Rua Geraldo Pereira de Brito 75 / Jade - BL 07, AP. 14 - CEP 13453882 - Jóias de Santa Bárbara, Santa Bárbara D'Oeste, São Paulo"/>
    <s v="Santa Bárbara D'Oeste"/>
    <s v="São Paulo"/>
    <s v="13453882"/>
    <s v="Brasil"/>
    <s v="Coleta do Mercado Envios"/>
    <s v="30 de agosto | 01:35"/>
    <s v="30 de agosto | 11:20"/>
    <s v="Mercado Envios"/>
    <s v="MEL43774409399LMXDF01"/>
    <s v=" "/>
    <s v=" "/>
    <s v=" "/>
    <s v=" "/>
    <s v=" "/>
    <s v=" "/>
    <s v=" "/>
    <s v=" "/>
    <s v=""/>
    <s v="Não"/>
    <s v=""/>
    <s v="Não"/>
  </r>
  <r>
    <s v="2000009148173536"/>
    <s v="28 de agosto de 2024 07:31 hs."/>
    <s v="Entregue"/>
    <s v="Chegou em 29 de agosto"/>
    <s v="Não"/>
    <n v="1"/>
    <n v="42"/>
    <n v="13.72"/>
    <n v="-13.14"/>
    <n v="-13.72"/>
    <s v=""/>
    <n v="28.86"/>
    <s v="setembro 2024"/>
    <s v=" "/>
    <x v="74"/>
    <s v="MLB3417243055"/>
    <s v="SPATE"/>
    <s v="Cabo De Acelerador Scenic 1996 Em Diante 1.6 2.0"/>
    <s v=" "/>
    <n v="42"/>
    <s v="Premium"/>
    <s v="Autorizado"/>
    <s v=" "/>
    <s v=" "/>
    <s v=" "/>
    <s v=" "/>
    <s v=" "/>
    <s v="luiz adriano momisso"/>
    <s v="21247169804"/>
    <s v="Rua Joaquim da Silva Neves 367 / CEP 18285000 - vila Nova, Cesário Lange, São Paulo"/>
    <s v="Cesário Lange"/>
    <s v="São Paulo"/>
    <s v="18285000"/>
    <s v="Brasil"/>
    <s v="Mercado Envios Full"/>
    <s v="29 de agosto | 00:58"/>
    <s v="29 de agosto | 15:15"/>
    <s v="Mercado Envios"/>
    <s v="MEL43774553466LMFFF01"/>
    <s v=" "/>
    <s v=" "/>
    <s v=" "/>
    <s v=" "/>
    <s v=" "/>
    <s v=" "/>
    <s v=" "/>
    <s v=" "/>
    <s v=""/>
    <s v="Não"/>
    <s v=""/>
    <s v="Não"/>
  </r>
  <r>
    <s v="2000009148064010"/>
    <s v="28 de agosto de 2024 06:43 hs."/>
    <s v="Entregue"/>
    <s v="Chegou em 29 de agosto"/>
    <s v="Não"/>
    <n v="1"/>
    <n v="74.959999999999994"/>
    <n v="13.63"/>
    <n v="-15"/>
    <n v="-13.63"/>
    <s v=""/>
    <n v="59.96"/>
    <s v="setembro 2024"/>
    <s v="Sim"/>
    <x v="171"/>
    <s v="MLB4071429098"/>
    <s v="SPATE"/>
    <s v="Par Terminal Cabo De Engate Seleção Golf 2001 Em Diante"/>
    <s v=" "/>
    <n v="74.959999999999994"/>
    <s v="Clássico"/>
    <s v="Não emitida"/>
    <s v="Leandro Teixeira Batista"/>
    <s v="CPF 17813853865"/>
    <s v="Rua Andaquara 297, São Paulo - CEP: 04673110, São Paulo"/>
    <s v=" "/>
    <s v=" "/>
    <s v="Leandro Teixeira Batista"/>
    <s v="17813853865"/>
    <s v="Rua Andaquara 297 / CEP 04673110 - Vila Anhangüera, São Paulo, São Paulo"/>
    <s v="São Paulo"/>
    <s v="São Paulo"/>
    <s v="04673110"/>
    <s v="Brasil"/>
    <s v="Coleta do Mercado Envios"/>
    <s v="29 de agosto | 02:49"/>
    <s v="29 de agosto | 13:41"/>
    <s v="Mercado Envios"/>
    <s v="MEL43774319119LMXDF01"/>
    <s v=" "/>
    <s v=" "/>
    <s v=" "/>
    <s v=" "/>
    <s v=" "/>
    <s v=" "/>
    <s v=" "/>
    <s v=" "/>
    <s v=""/>
    <s v="Não"/>
    <s v=""/>
    <s v="Não"/>
  </r>
  <r>
    <s v="2000009148047844"/>
    <s v="28 de agosto de 2024 06:31 hs."/>
    <s v="Entregue"/>
    <s v="Chegou em 28 de agosto"/>
    <s v="Não"/>
    <n v="1"/>
    <n v="59.56"/>
    <n v="20.22"/>
    <n v="-16.13"/>
    <n v="-20.22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anilo Eves"/>
    <s v="33046497865"/>
    <s v="Rua 25 PA 212 / Referencia: Caso não esteja em casa, favor entregar na casa da frente número 215. - CEP 13504658 - Jardim Panorama, Rio Claro, São Paulo"/>
    <s v="Rio Claro"/>
    <s v="São Paulo"/>
    <s v="13504658"/>
    <s v="Brasil"/>
    <s v="Mercado Envios Full"/>
    <s v="28 de agosto | 12:51"/>
    <s v="28 de agosto | 19:38"/>
    <s v="Mercado Envios"/>
    <s v="MEL43774485036LMFFF01"/>
    <s v=" "/>
    <s v=" "/>
    <s v=" "/>
    <s v=" "/>
    <s v=" "/>
    <s v=" "/>
    <s v=" "/>
    <s v=" "/>
    <s v=""/>
    <s v="Não"/>
    <s v=""/>
    <s v="Não"/>
  </r>
  <r>
    <s v="2000009148046580"/>
    <s v="28 de agosto de 2024 06:21 hs."/>
    <s v="Entregue"/>
    <s v="Chegou em 30 de agosto"/>
    <s v="Não"/>
    <n v="1"/>
    <n v="116.03"/>
    <s v=""/>
    <n v="-19.73"/>
    <n v="-21.45"/>
    <s v=""/>
    <n v="74.849999999999994"/>
    <s v="setembro 2024"/>
    <s v=" "/>
    <x v="157"/>
    <s v="MLB3604881598"/>
    <s v="SPATE"/>
    <s v="Cabo De Engate De Marcha Siena 2013 1.0 1.4 Flex"/>
    <s v=" "/>
    <n v="116.03"/>
    <s v="Premium"/>
    <s v="Não emitida"/>
    <s v="Mario Fabio Ferreira da Silva"/>
    <s v="CPF 09114746760"/>
    <s v="Rua Anízio Portugal Cabral 29 - Loteamento Barra Sul, Macaé - CEP: 27963110, Rio de Janeiro"/>
    <s v=" "/>
    <s v=" "/>
    <s v="Mario Fabio Ferreira da Silva"/>
    <s v="09114746760"/>
    <s v="Rua Anízio Portugal Cabral 29 / Loteamento Barra Sul Referencia:  Na loja MC auto Center - CEP 27963110 - Parque Aeroporto, Macaé, Rio de Janeiro"/>
    <s v="Macaé"/>
    <s v="Rio de Janeiro"/>
    <s v="27963110"/>
    <s v="Brasil"/>
    <s v="Coleta do Mercado Envios"/>
    <s v="28 de agosto | 23:58"/>
    <s v="30 de agosto | 10:42"/>
    <s v="Mercado Envios"/>
    <s v="MEL43774477288LMXDF01"/>
    <s v=" "/>
    <s v=" "/>
    <s v=" "/>
    <s v=" "/>
    <s v=" "/>
    <s v=" "/>
    <s v=" "/>
    <s v=" "/>
    <s v=""/>
    <s v="Não"/>
    <s v=""/>
    <s v="Não"/>
  </r>
  <r>
    <s v="2000006236171203"/>
    <s v="28 de agosto de 2024 00:38 hs."/>
    <s v="Entregue"/>
    <s v="Chegou em 29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arek Summer Cipriano"/>
    <s v="46062274860"/>
    <s v="Rua Pantalhão Francisco 95 / casa Referencia: De frente com a mata - CEP 14815408 - Encanto do Planalto, Ibaté, São Paulo"/>
    <s v="Ibaté"/>
    <s v="São Paulo"/>
    <s v="14815408"/>
    <s v="Brasil"/>
    <s v="Mercado Envios Full"/>
    <s v="29 de agosto | 00:42"/>
    <s v="29 de agosto | 12:40"/>
    <s v="Mercado Envios"/>
    <s v="MEL43774209766LMFFF01"/>
    <s v=" "/>
    <s v=" "/>
    <s v=" "/>
    <s v=" "/>
    <s v=" "/>
    <s v=" "/>
    <s v=" "/>
    <s v=" "/>
    <s v=""/>
    <s v="Não"/>
    <s v=""/>
    <s v="Não"/>
  </r>
  <r>
    <s v="2000009147111858"/>
    <s v="27 de agosto de 2024 23:44 hs."/>
    <s v="Entregue"/>
    <s v="Chegou em 29 de agosto"/>
    <s v="Não"/>
    <n v="1"/>
    <n v="44.52"/>
    <n v="13.27"/>
    <n v="-13.57"/>
    <n v="-13.27"/>
    <s v=""/>
    <n v="30.95"/>
    <s v="setembro 2024"/>
    <s v=" "/>
    <x v="95"/>
    <s v="MLB3563324108"/>
    <s v="SPATE"/>
    <s v="Kit Reparo Bucha Alavanca Câmbio Varão Astra 1994 A 2000"/>
    <s v=" "/>
    <n v="44.52"/>
    <s v="Premium"/>
    <s v="Autorizado"/>
    <s v=" "/>
    <s v=" "/>
    <s v=" "/>
    <s v=" "/>
    <s v=" "/>
    <s v="Flaviano Perru Alves"/>
    <s v="09813174641"/>
    <s v="Avenida Solferina Ricci Pace 480 / casa - CEP 30664000 - CDI Jatobá (Barreiro), Belo Horizonte, Minas Gerais"/>
    <s v="Belo Horizonte"/>
    <s v="Minas Gerais"/>
    <s v="30664000"/>
    <s v="Brasil"/>
    <s v="Mercado Envios Full"/>
    <s v="28 de agosto | 16:50"/>
    <s v="29 de agosto | 18:43"/>
    <s v="Mercado Envios"/>
    <s v="MEL43774094072LMFFF01"/>
    <s v=" "/>
    <s v=" "/>
    <s v=" "/>
    <s v=" "/>
    <s v=" "/>
    <s v=" "/>
    <s v=" "/>
    <s v=" "/>
    <s v=""/>
    <s v="Não"/>
    <s v=""/>
    <s v="Não"/>
  </r>
  <r>
    <s v="2000009146907908"/>
    <s v="27 de agosto de 2024 23:12 hs."/>
    <s v="Entregue"/>
    <s v="Chegou em 31 de agosto"/>
    <s v="Não"/>
    <n v="1"/>
    <n v="64.75"/>
    <n v="21.41"/>
    <n v="-13.77"/>
    <n v="-21.41"/>
    <s v=""/>
    <n v="50.98"/>
    <s v="setembro 2024"/>
    <s v="Sim"/>
    <x v="125"/>
    <s v="MLB4395181770"/>
    <s v="SPATE"/>
    <s v="Kit Reparo Trambulador Sandero 2007 A 2019"/>
    <s v=" "/>
    <n v="64.75"/>
    <s v="Clássico"/>
    <s v="Não emitida"/>
    <s v="Solaine  Sol"/>
    <s v="CPF 01150974060"/>
    <s v="Rua Érico Weber 376 - casa, Lajeado - CEP: 95902704, Rio Grande do Sul"/>
    <s v=" "/>
    <s v=" "/>
    <s v="Solaine  Sol"/>
    <s v="01150974060"/>
    <s v="Rua Érico Weber 376 / casa Referencia: mercado gaúcho - CEP 95902704 - Floresta, Lajeado, Rio Grande do Sul"/>
    <s v="Lajeado"/>
    <s v="Rio Grande do Sul"/>
    <s v="95902704"/>
    <s v="Brasil"/>
    <s v="Coleta do Mercado Envios"/>
    <s v="29 de agosto | 04:01"/>
    <s v="31 de agosto | 13:28"/>
    <s v="Mercado Envios"/>
    <s v="MEL43773831451LMXDF01"/>
    <s v=" "/>
    <s v=" "/>
    <s v=" "/>
    <s v=" "/>
    <s v=" "/>
    <s v=" "/>
    <s v=" "/>
    <s v=" "/>
    <s v=""/>
    <s v="Não"/>
    <s v=""/>
    <s v="Não"/>
  </r>
  <r>
    <s v="2000006235826981"/>
    <s v="27 de agosto de 2024 22:59 hs."/>
    <s v="Entregue"/>
    <s v="Chegou em 30 de agosto"/>
    <s v="Sim"/>
    <n v="1"/>
    <n v="59.85"/>
    <n v="10.8"/>
    <n v="-16.170000000000002"/>
    <n v="-10.8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arice Pereira De Jesus"/>
    <s v="70760064644"/>
    <s v="Rua da Saudade 98 / casa 98 Referencia: perto da torre da oi - CEP 39816000 - centro, Catuji, Minas Gerais"/>
    <s v="Catuji"/>
    <s v="Minas Gerais"/>
    <s v="39816000"/>
    <s v="Brasil"/>
    <s v="Mercado Envios Full"/>
    <s v="28 de agosto | 21:50"/>
    <s v="30 de agosto | 11:58"/>
    <s v="Mercado Envios"/>
    <s v="MEL43773969018LMFFF01"/>
    <s v=" "/>
    <s v=" "/>
    <s v=" "/>
    <s v=" "/>
    <s v=" "/>
    <s v=" "/>
    <s v=" "/>
    <s v=" "/>
    <s v=""/>
    <s v="Não"/>
    <s v=""/>
    <s v="Não"/>
  </r>
  <r>
    <s v="2000006235788605"/>
    <s v="27 de agosto de 2024 22:50 hs."/>
    <s v="Entregue"/>
    <s v="Chegou em 29 de agosto"/>
    <s v="Sim"/>
    <n v="1"/>
    <n v="59.56"/>
    <n v="2.19"/>
    <n v="-16.13"/>
    <n v="-2.19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Fabricio Santos"/>
    <s v="06021101570"/>
    <s v="Rua são bento próximo nanisia 28 / próximo casa nanisa Referencia: poder procurar por Zinho ou naniza - CEP 44610000 - centro, Pintadas, Bahia"/>
    <s v="Pintadas"/>
    <s v="Bahia"/>
    <s v="44610000"/>
    <s v="Brasil"/>
    <s v="Mercado Envios Full"/>
    <s v="28 de agosto | 02:57"/>
    <s v="29 de agosto | 16:53"/>
    <s v="Mercado Envios"/>
    <s v="MEL43773939988LMFFF01"/>
    <s v=" "/>
    <s v=" "/>
    <s v=" "/>
    <s v=" "/>
    <s v=" "/>
    <s v=" "/>
    <s v=" "/>
    <s v=" "/>
    <s v=""/>
    <s v="Não"/>
    <s v=""/>
    <s v="Não"/>
  </r>
  <r>
    <s v="2000009146751094"/>
    <s v="27 de agosto de 2024 22:49 hs."/>
    <s v="Entregue"/>
    <s v="Chegou em 30 de agosto"/>
    <s v="Não"/>
    <n v="1"/>
    <n v="72.11"/>
    <n v="11.17"/>
    <n v="-18.260000000000002"/>
    <n v="-11.17"/>
    <s v=""/>
    <n v="53.85"/>
    <s v="setembro 2024"/>
    <s v="Sim"/>
    <x v="366"/>
    <s v="MLB4552108764"/>
    <s v="SPATE"/>
    <s v="Kit Tirante Externo Do Câmbio Partner 1.8"/>
    <s v=" "/>
    <n v="72.11"/>
    <s v="Premium"/>
    <s v="Não emitida"/>
    <s v="Carlos  henrikee"/>
    <s v="CPF 34490189818"/>
    <s v="Rua Rubens Barone Bovoloni 866, Bauru - CEP: 17035080, São Paulo"/>
    <s v=" "/>
    <s v=" "/>
    <s v="Carlos  henrikee"/>
    <s v="34490189818"/>
    <s v="Rua Rubens Barone Bovoloni 866 / CEP 17035080 - Tangarás, Bauru, São Paulo"/>
    <s v="Bauru"/>
    <s v="São Paulo"/>
    <s v="17035080"/>
    <s v="Brasil"/>
    <s v="Coleta do Mercado Envios"/>
    <s v="29 de agosto | 01:27"/>
    <s v="30 de agosto | 14:21"/>
    <s v="Mercado Envios"/>
    <s v="MEL43773937596LMXDF01"/>
    <s v=" "/>
    <s v=" "/>
    <s v=" "/>
    <s v=" "/>
    <s v=" "/>
    <s v=" "/>
    <s v=" "/>
    <s v=" "/>
    <s v=""/>
    <s v="Não"/>
    <s v=""/>
    <s v="Não"/>
  </r>
  <r>
    <s v="2000009146495534"/>
    <s v="27 de agosto de 2024 22:18 hs."/>
    <s v="Entregue"/>
    <s v="Chegou em 29 de agosto"/>
    <s v="Não"/>
    <n v="1"/>
    <n v="16.010000000000002"/>
    <n v="11.7"/>
    <n v="-8.7200000000000006"/>
    <n v="-11.7"/>
    <s v=""/>
    <n v="7.29"/>
    <s v="setembro 2024"/>
    <s v="Sim"/>
    <x v="374"/>
    <s v="MLB3368248325"/>
    <s v="SPATE"/>
    <s v="Capa De Pedal Freio Embreagem Acelerador Vectra 1997 A 2005"/>
    <s v=" "/>
    <n v="16.010000000000002"/>
    <s v="Premium"/>
    <s v="Não emitida"/>
    <s v="Maycon Samuel"/>
    <s v="CPF 47984671893"/>
    <s v="Rua Rafael Pontieri 76 - De Frente A Quadra, Guariba - CEP: 14845244, São Paulo"/>
    <s v=" "/>
    <s v=" "/>
    <s v="Maycon Samuel"/>
    <s v="47984671893"/>
    <s v="Rua Rafael Pontieri 76 / De Frente A Quadra - CEP 14845244 - Jardim das Torres, Guariba, São Paulo"/>
    <s v="Guariba"/>
    <s v="São Paulo"/>
    <s v="14845244"/>
    <s v="Brasil"/>
    <s v="Coleta do Mercado Envios"/>
    <s v="29 de agosto | 01:05"/>
    <s v="29 de agosto | 14:51"/>
    <s v="Mercado Envios"/>
    <s v="MEL43773837422LMXDF01"/>
    <s v=" "/>
    <s v=" "/>
    <s v=" "/>
    <s v=" "/>
    <s v=" "/>
    <s v=" "/>
    <s v=" "/>
    <s v=" "/>
    <s v=""/>
    <s v="Não"/>
    <s v=""/>
    <s v="Não"/>
  </r>
  <r>
    <s v="2000009146443012"/>
    <s v="27 de agosto de 2024 22:12 hs."/>
    <s v="Entregue"/>
    <s v="Chegou em 29 de agosto"/>
    <s v="Não"/>
    <n v="1"/>
    <n v="42"/>
    <n v="18.12"/>
    <n v="-13.14"/>
    <n v="-18.12"/>
    <s v=""/>
    <n v="28.86"/>
    <s v="setembro 2024"/>
    <s v=" "/>
    <x v="74"/>
    <s v="MLB3417243055"/>
    <s v="SPATE"/>
    <s v="Cabo De Acelerador Scenic 1996 Em Diante 1.6 2.0"/>
    <s v=" "/>
    <n v="42"/>
    <s v="Premium"/>
    <s v="Autorizado"/>
    <s v=" "/>
    <s v=" "/>
    <s v=" "/>
    <s v=" "/>
    <s v=" "/>
    <s v="ramon adriano simão simão"/>
    <s v="00648077977"/>
    <s v="oscar bercalini 280 / esquina  posto cupim Referencia: esquina  posto cupim barracao vermelho unico no bairro (torsul) - CEP 86825000 - leao do norte, Marilândia do Sul, Paraná"/>
    <s v="Marilândia do Sul"/>
    <s v="Paraná"/>
    <s v="86825000"/>
    <s v="Brasil"/>
    <s v="Mercado Envios Full"/>
    <s v="28 de agosto | 18:54"/>
    <s v="29 de agosto | 12:11"/>
    <s v="Mercado Envios"/>
    <s v="MEL43773638079LMFFF01"/>
    <s v=" "/>
    <s v=" "/>
    <s v=" "/>
    <s v=" "/>
    <s v=" "/>
    <s v=" "/>
    <s v=" "/>
    <s v=" "/>
    <s v=""/>
    <s v="Não"/>
    <s v=""/>
    <s v="Não"/>
  </r>
  <r>
    <s v="2000009146399332"/>
    <s v="27 de agosto de 2024 22:07 hs."/>
    <s v="Entregue"/>
    <s v="Chegou em 28 de agosto"/>
    <s v="Não"/>
    <n v="1"/>
    <n v="41.02"/>
    <n v="15.9"/>
    <n v="-10.92"/>
    <s v=""/>
    <s v=""/>
    <n v="46"/>
    <s v="setembro 2024"/>
    <s v="Sim"/>
    <x v="95"/>
    <s v="MLB3563334466"/>
    <s v="SPATE"/>
    <s v="Kit Reparo Bucha Alavanca Câmbio Varão Celta Até 2005"/>
    <s v=" "/>
    <n v="41.02"/>
    <s v="Clássico"/>
    <s v="Não emitida"/>
    <s v="Wandrey Kelvin Dos Anjos"/>
    <s v="CPF 39308505830"/>
    <s v="Rua João Jacinto Silva 108, São Paulo - CEP: 03912240, São Paulo"/>
    <s v=" "/>
    <s v=" "/>
    <s v="Wandrey Kelvin Dos Anjos"/>
    <s v="39308505830"/>
    <s v="Rua João Jacinto Silva 108 / CEP 03912240 - Vila Rica, São Paulo, São Paulo"/>
    <s v="São Paulo"/>
    <s v="São Paulo"/>
    <s v="03912240"/>
    <s v="Brasil"/>
    <s v="Mercado Envios Flex"/>
    <s v="28 de agosto | 15:29"/>
    <s v="28 de agosto | 19:47"/>
    <s v="LEO JUNTOSATEOCEU"/>
    <s v="43773620525"/>
    <s v=" "/>
    <s v=" "/>
    <s v=" "/>
    <s v=" "/>
    <s v=" "/>
    <s v=" "/>
    <s v=" "/>
    <s v=" "/>
    <s v=""/>
    <s v="Não"/>
    <s v=""/>
    <s v="Não"/>
  </r>
  <r>
    <s v="2000009146376872"/>
    <s v="27 de agosto de 2024 22:04 hs."/>
    <s v="Entregue"/>
    <s v="Chegou em 30 de agosto"/>
    <s v="Não"/>
    <n v="1"/>
    <n v="59.85"/>
    <n v="18.12"/>
    <n v="-16.170000000000002"/>
    <n v="-18.1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Roldao Rodrigues"/>
    <s v="05288184062"/>
    <s v="Avenida Oscar Vital Daitx 840 / casa laranja - CEP 95560000 - campo bonito, Torres, Rio Grande do Sul"/>
    <s v="Torres"/>
    <s v="Rio Grande do Sul"/>
    <s v="95560000"/>
    <s v="Brasil"/>
    <s v="Mercado Envios Full"/>
    <s v="28 de agosto | 16:48"/>
    <s v="30 de agosto | 10:35"/>
    <s v="Mercado Envios"/>
    <s v="MEL43773606993LMFFF01"/>
    <s v=" "/>
    <s v=" "/>
    <s v=" "/>
    <s v=" "/>
    <s v=" "/>
    <s v=" "/>
    <s v=" "/>
    <s v=" "/>
    <s v=""/>
    <s v="Não"/>
    <s v=""/>
    <s v="Não"/>
  </r>
  <r>
    <s v="2000006235396471"/>
    <s v="27 de agosto de 2024 21:31 hs."/>
    <s v="Entregue"/>
    <s v="Chegou em 30 de agosto"/>
    <s v="Sim"/>
    <n v="1"/>
    <n v="194.99"/>
    <s v=""/>
    <n v="-23.4"/>
    <n v="-21.45"/>
    <s v=""/>
    <n v="150.13999999999999"/>
    <s v="setembro 2024"/>
    <s v=" "/>
    <x v="16"/>
    <s v="MLB3461350320"/>
    <s v="SPATE"/>
    <s v="Cabo Seletor De Marcha Celta 2007 A 2014"/>
    <s v=" "/>
    <n v="194.99"/>
    <s v="Clássico"/>
    <s v="Não emitida"/>
    <s v="Suellen Santana Dos Santos"/>
    <s v="CPF 13292101662"/>
    <s v="Rua joão abadio cabral 19 - Praça da Bíblia, Quirinópolis - CEP: 75860000, Goiás"/>
    <s v=" "/>
    <s v=" "/>
    <s v="Suellen Santana Dos Santos"/>
    <s v="13292101662"/>
    <s v="Rua joão abadio cabral 19 / Praça da Bíblia  Referencia: Casa de esquina n19 portão branco casa cinza - CEP 75860000 - Pedro Cardoso, Quirinópolis, Goiás"/>
    <s v="Quirinópolis"/>
    <s v="Goiás"/>
    <s v="75860000"/>
    <s v="Brasil"/>
    <s v="Coleta do Mercado Envios"/>
    <s v="29 de agosto | 02:51"/>
    <s v="30 de agosto | 14:43"/>
    <s v="Mercado Envios"/>
    <s v="MEL43773483231LMXDF01"/>
    <s v=" "/>
    <s v=" "/>
    <s v=" "/>
    <s v=" "/>
    <s v=" "/>
    <s v=" "/>
    <s v=" "/>
    <s v=" "/>
    <s v=""/>
    <s v="Não"/>
    <s v=""/>
    <s v="Não"/>
  </r>
  <r>
    <s v="2000009145937634"/>
    <s v="27 de agosto de 2024 21:19 hs."/>
    <s v="Entregue"/>
    <s v="Chegou em 29 de agosto"/>
    <s v="Não"/>
    <n v="1"/>
    <n v="19.39"/>
    <n v="18.7"/>
    <n v="-8.33"/>
    <n v="-18.7"/>
    <s v=""/>
    <n v="11.06"/>
    <s v="setembro 2024"/>
    <s v=" "/>
    <x v="375"/>
    <s v="MLB3538957850"/>
    <s v="SPATE"/>
    <s v="Kit Reparo Alavanca Câmbio Gol Motor Cht 1982 A 2005"/>
    <s v=" "/>
    <n v="19.39"/>
    <s v="Clássico"/>
    <s v="Não emitida"/>
    <s v="jorge candido da costa"/>
    <s v="CPF 11319735851"/>
    <s v="Rua Brasil 441, Guapiara - CEP: 18310000, São Paulo"/>
    <s v=" "/>
    <s v=" "/>
    <s v="jorge candido da costa"/>
    <s v="11319735851"/>
    <s v="Rua Brasil 441 / CEP 18310000 - santo Antônio, Guapiara, São Paulo"/>
    <s v="Guapiara"/>
    <s v="São Paulo"/>
    <s v="18310000"/>
    <s v="Brasil"/>
    <s v="Coleta do Mercado Envios"/>
    <s v="29 de agosto | 02:30"/>
    <s v="29 de agosto | 15:47"/>
    <s v="Mercado Envios"/>
    <s v="MEL43773425921LMXDF01"/>
    <s v=" "/>
    <s v=" "/>
    <s v=" "/>
    <s v=" "/>
    <s v=" "/>
    <s v=" "/>
    <s v=" "/>
    <s v=" "/>
    <s v=""/>
    <s v="Não"/>
    <s v=""/>
    <s v="Não"/>
  </r>
  <r>
    <s v="2000009145709866"/>
    <s v="27 de agosto de 2024 20:49 hs."/>
    <s v="Entregue"/>
    <s v="Chegou em 28 de agosto"/>
    <s v="Não"/>
    <n v="1"/>
    <n v="63.85"/>
    <n v="16.93"/>
    <n v="-13.66"/>
    <n v="-16.93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ivan ferreira"/>
    <s v="26777503846"/>
    <s v="Rua Tenente Pena 107 / Loja - CEP 01127020 - Bom Retiro, São Paulo, São Paulo"/>
    <s v="São Paulo"/>
    <s v="São Paulo"/>
    <s v="01127020"/>
    <s v="Brasil"/>
    <s v="Mercado Envios Full"/>
    <s v="28 de agosto | 02:41"/>
    <s v="28 de agosto | 18:15"/>
    <s v="Mercado Envios"/>
    <s v="MEL43773504088LMFFF01"/>
    <s v="https://myaccount.mercadolivre.com.br/shipments/43773504088/detail"/>
    <s v=" "/>
    <s v=" "/>
    <s v=" "/>
    <s v=" "/>
    <s v=" "/>
    <s v=" "/>
    <s v=" "/>
    <s v=""/>
    <s v="Não"/>
    <s v=""/>
    <s v="Não"/>
  </r>
  <r>
    <s v="2000009124746560"/>
    <s v="27 de agosto de 2024 20:43 hs."/>
    <s v="Entregue"/>
    <s v="Chegou em 29 de agosto"/>
    <s v="Não"/>
    <n v="1"/>
    <n v="59.56"/>
    <n v="18.48"/>
    <n v="-16.13"/>
    <n v="-18.48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airo Kolling"/>
    <s v="57661839091"/>
    <s v="Rua Carlos Francisco Mombach 6106 / casa 2 pisos beje Referencia: casa beje 2 pisos lado de baixo da rua, lado placa vale verde, antes do quebra molas - CEP 95775000 - Julio de castilhos, Tupandi, Rio Grande do Sul"/>
    <s v="Tupandi"/>
    <s v="Rio Grande do Sul"/>
    <s v="95775000"/>
    <s v="Brasil"/>
    <s v="Mercado Envios Full"/>
    <s v="28 de agosto | 03:49"/>
    <s v="29 de agosto | 18:32"/>
    <s v="Mercado Envios"/>
    <s v="MEL43763976679LMFFF01"/>
    <s v=" "/>
    <s v=" "/>
    <s v=" "/>
    <s v=" "/>
    <s v=" "/>
    <s v=" "/>
    <s v=" "/>
    <s v=" "/>
    <s v=""/>
    <s v="Não"/>
    <s v=""/>
    <s v="Não"/>
  </r>
  <r>
    <s v="2000006235151619"/>
    <s v="27 de agosto de 2024 20:37 hs."/>
    <s v="Entregue"/>
    <s v="Chegou em 29 de agosto"/>
    <s v="Sim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Paulo Ricardo Dos Santos"/>
    <s v="70642710015"/>
    <s v="Rua Brasil 384 / TORRE 2, APTO 508 - CEP 92310150 - Centro, Canoas, Rio Grande do Sul"/>
    <s v="Canoas"/>
    <s v="Rio Grande do Sul"/>
    <s v="92310150"/>
    <s v="Brasil"/>
    <s v="Mercado Envios Full"/>
    <s v="28 de agosto | 16:48"/>
    <s v="29 de agosto | 10:36"/>
    <s v="Mercado Envios"/>
    <s v="MEL43773278843LMFFF01"/>
    <s v=" "/>
    <s v=" "/>
    <s v=" "/>
    <s v=" "/>
    <s v=" "/>
    <s v=" "/>
    <s v=" "/>
    <s v=" "/>
    <s v=""/>
    <s v="Não"/>
    <s v=""/>
    <s v="Não"/>
  </r>
  <r>
    <s v="2000006235145515"/>
    <s v="27 de agosto de 2024 20:36 hs."/>
    <s v="Entregue"/>
    <s v="Chegou em 28 de agosto"/>
    <s v="Sim"/>
    <n v="1"/>
    <n v="59.56"/>
    <s v=""/>
    <n v="-16.13"/>
    <s v="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aria Costa"/>
    <s v="22420568591"/>
    <s v="Conjunto Urbis II 3 / Próxima a associação - CEP 43806200 - Urbis II, Candeias, Bahia"/>
    <s v="Candeias"/>
    <s v="Bahia"/>
    <s v="43806200"/>
    <s v="Brasil"/>
    <s v="Mercado Envios Full"/>
    <s v="28 de agosto | 00:55"/>
    <s v="28 de agosto | 10:58"/>
    <s v="Mercado Envios"/>
    <s v="MEL43773450490LMFFF01"/>
    <s v=" "/>
    <s v=" "/>
    <s v=" "/>
    <s v=" "/>
    <s v=" "/>
    <s v=" "/>
    <s v=" "/>
    <s v=" "/>
    <s v=""/>
    <s v="Não"/>
    <s v=""/>
    <s v="Não"/>
  </r>
  <r>
    <s v="2000009145583954"/>
    <s v="27 de agosto de 2024 20:36 hs."/>
    <s v="Entregue"/>
    <s v="Chegou em 28 de agosto"/>
    <s v="Não"/>
    <n v="1"/>
    <n v="189.9"/>
    <s v=""/>
    <n v="-32.28"/>
    <n v="-23.95"/>
    <s v=""/>
    <n v="133.66999999999999"/>
    <s v="setembro 2024"/>
    <s v="Sim"/>
    <x v="16"/>
    <s v="MLB3286296865"/>
    <s v="SPATE"/>
    <s v="Cabo Seletor De Marcha Celta 2007 A 2014"/>
    <s v=" "/>
    <n v="189.9"/>
    <s v="Premium"/>
    <s v="Autorizado"/>
    <s v=" "/>
    <s v=" "/>
    <s v=" "/>
    <s v=" "/>
    <s v=" "/>
    <s v="Jadson Conceicao Santos"/>
    <s v="09455807548"/>
    <s v="Rua Garcêz 47 / Referencia: próximo ao bar de vardinho. - CEP 42805834 - Santo Antônio, Camaçari, Bahia"/>
    <s v="Camaçari"/>
    <s v="Bahia"/>
    <s v="42805834"/>
    <s v="Brasil"/>
    <s v="Mercado Envios Full"/>
    <s v="28 de agosto | 00:48"/>
    <s v="28 de agosto | 18:01"/>
    <s v="Mercado Envios"/>
    <s v="MEL43773273307LMFFF01"/>
    <s v=" "/>
    <s v=" "/>
    <s v=" "/>
    <s v=" "/>
    <s v=" "/>
    <s v=" "/>
    <s v=" "/>
    <s v=" "/>
    <s v=""/>
    <s v="Não"/>
    <s v=""/>
    <s v="Não"/>
  </r>
  <r>
    <s v="2000006235098931"/>
    <s v="27 de agosto de 2024 20:27 hs."/>
    <s v="Entregue"/>
    <s v="Chegou em 28 de agosto"/>
    <s v="Sim"/>
    <n v="1"/>
    <n v="53.21"/>
    <n v="8.2200000000000006"/>
    <n v="-12.39"/>
    <n v="-8.2200000000000006"/>
    <s v=""/>
    <n v="40.82"/>
    <s v="setembro 2024"/>
    <s v=" "/>
    <x v="376"/>
    <s v="MLB4077805566"/>
    <s v="SPATE"/>
    <s v="Par Pivô Inferior Palio 1996 A 1999"/>
    <s v=" "/>
    <n v="53.21"/>
    <s v="Clássico"/>
    <s v="Autorizado"/>
    <s v=" "/>
    <s v=" "/>
    <s v=" "/>
    <s v=" "/>
    <s v=" "/>
    <s v="Fabio da Luz Moura"/>
    <s v="09366586902"/>
    <s v="estr benjamin Claudino Camargo SN / fabio Moura Referencia: Moura automotive - CEP 83190000 - rio do fojo, Tijucas do Sul, Paraná"/>
    <s v="Tijucas do Sul"/>
    <s v="Paraná"/>
    <s v="83190000"/>
    <s v="Brasil"/>
    <s v="Mercado Envios Full"/>
    <s v="27 de agosto | 23:41"/>
    <s v="28 de agosto | 20:37"/>
    <s v="Mercado Envios"/>
    <s v="MEL43773236727LMFFF01"/>
    <s v=" "/>
    <s v=" "/>
    <s v=" "/>
    <s v=" "/>
    <s v=" "/>
    <s v=" "/>
    <s v=" "/>
    <s v=" "/>
    <s v=""/>
    <s v="Não"/>
    <s v=""/>
    <s v="Não"/>
  </r>
  <r>
    <s v="2000009145485694"/>
    <s v="27 de agosto de 2024 20:25 hs."/>
    <s v="Entregue"/>
    <s v="Chegou em 29 de agosto"/>
    <s v="Não"/>
    <n v="1"/>
    <n v="43.9"/>
    <n v="19.309999999999999"/>
    <n v="-13.46"/>
    <n v="-19.309999999999999"/>
    <s v=""/>
    <n v="30.44"/>
    <s v="setembro 2024"/>
    <s v="Sim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Jorge Luiz da Silva"/>
    <s v="07802549531"/>
    <s v="Travessa Três Corações 100 / casa - CEP 18702340 - Jardim Bom Sucesso I, Avaré, São Paulo"/>
    <s v="Avaré"/>
    <s v="São Paulo"/>
    <s v="18702340"/>
    <s v="Brasil"/>
    <s v="Mercado Envios Full"/>
    <s v="28 de agosto | 23:42"/>
    <s v="29 de agosto | 10:47"/>
    <s v="Mercado Envios"/>
    <s v="MEL43773227357LMFFF01"/>
    <s v=" "/>
    <s v=" "/>
    <s v=" "/>
    <s v=" "/>
    <s v=" "/>
    <s v=" "/>
    <s v=" "/>
    <s v=" "/>
    <s v=""/>
    <s v="Não"/>
    <s v=""/>
    <s v="Não"/>
  </r>
  <r>
    <s v="2000009145477438"/>
    <s v="27 de agosto de 2024 20:24 hs."/>
    <s v="Entregue"/>
    <s v="Chegou em 29 de agosto"/>
    <s v="Não"/>
    <n v="1"/>
    <n v="93.88"/>
    <s v=""/>
    <n v="-11.27"/>
    <n v="-22.95"/>
    <s v=""/>
    <n v="59.66"/>
    <s v="setembro 2024"/>
    <s v="Sim"/>
    <x v="56"/>
    <s v="MLB3537409570"/>
    <s v="SPATE"/>
    <s v="Cabo De Freio Gol G2 Todos Traseiro 1994 A 2002"/>
    <s v=" "/>
    <n v="93.88"/>
    <s v="Clássico"/>
    <s v="Autorizado"/>
    <s v=" "/>
    <s v=" "/>
    <s v=" "/>
    <s v=" "/>
    <s v=" "/>
    <s v="Ingrid Brena Nóbrega da Silva"/>
    <s v="10736112480"/>
    <s v="RUA JOEL ALVES BRITO 700 / Loja - CEP 35524176 - Romeu Duarte, Nova Serrana, Minas Gerais"/>
    <s v="Nova Serrana"/>
    <s v="Minas Gerais"/>
    <s v="35524176"/>
    <s v="Brasil"/>
    <s v="Mercado Envios Full"/>
    <s v="28 de agosto | 09:45"/>
    <s v="29 de agosto | 13:43"/>
    <s v="Mercado Envios"/>
    <s v="MEL43773225777LMFFF01"/>
    <s v="https://myaccount.mercadolivre.com.br/shipments/43773225777/detail"/>
    <s v=" "/>
    <s v=" "/>
    <s v=" "/>
    <s v=" "/>
    <s v=" "/>
    <s v=" "/>
    <s v=" "/>
    <s v=""/>
    <s v="Não"/>
    <s v=""/>
    <s v="Não"/>
  </r>
  <r>
    <s v="2000009145438700"/>
    <s v="27 de agosto de 2024 20:17 hs."/>
    <s v="Entregue"/>
    <s v="Chegou em 30 de agosto"/>
    <s v="Não"/>
    <n v="1"/>
    <n v="13.21"/>
    <n v="15.8"/>
    <n v="-7.59"/>
    <n v="-15.8"/>
    <s v=""/>
    <n v="5.62"/>
    <s v="setembro 2024"/>
    <s v=" "/>
    <x v="377"/>
    <s v="MLB3778024212"/>
    <s v="SPATE"/>
    <s v="Capa De Pedal Freio Embreagem Iveco Daily 1997 A 2012"/>
    <s v=" "/>
    <n v="13.21"/>
    <s v="Clássico"/>
    <s v="Não emitida"/>
    <s v="Ivan Luiz de Oliveira"/>
    <s v="CPF 30590264915"/>
    <s v="Rua José Henrique Flores 178, Itajaí - CEP: 88307640, Santa Catarina"/>
    <s v=" "/>
    <s v=" "/>
    <s v="Ivan Luiz de Oliveira"/>
    <s v="30590264915"/>
    <s v="Rua José Henrique Flores 178 / Apartamento 704 - CEP 88307640 - Carvalho, Itajaí, Santa Catarina"/>
    <s v="Itajaí"/>
    <s v="Santa Catarina"/>
    <s v="88307640"/>
    <s v="Brasil"/>
    <s v="Coleta do Mercado Envios"/>
    <s v="28 de agosto | 23:48"/>
    <s v="30 de agosto | 16:22"/>
    <s v="Mercado Envios"/>
    <s v="MEL43773378212LMXDF01"/>
    <s v=" "/>
    <s v=" "/>
    <s v=" "/>
    <s v=" "/>
    <s v=" "/>
    <s v=" "/>
    <s v=" "/>
    <s v=" "/>
    <s v=""/>
    <s v="Não"/>
    <s v=""/>
    <s v="Não"/>
  </r>
  <r>
    <s v="2000009145391008"/>
    <s v="27 de agosto de 2024 20:13 hs."/>
    <s v="Entregue"/>
    <s v="Chegou em 2 de setembro"/>
    <s v="Não"/>
    <n v="1"/>
    <n v="59.56"/>
    <n v="14.46"/>
    <n v="-16.13"/>
    <n v="-14.46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Pedro Sebastiao"/>
    <s v="13056000378"/>
    <s v="rua Leopoldino Rocha 206 / pp da oficina de car Referencia: casa do pp da oficina de carro - CEP 64670000 - centro, São Julião, Piauí"/>
    <s v="São Julião"/>
    <s v="Piauí"/>
    <s v="64670000"/>
    <s v="Brasil"/>
    <s v="Mercado Envios Full"/>
    <s v="31 de agosto | 02:29"/>
    <s v="2 de setembro | 12:59"/>
    <s v="Mercado Envios"/>
    <s v="MEL43773359780LMFFF01"/>
    <s v=" "/>
    <s v=" "/>
    <s v=" "/>
    <s v=" "/>
    <s v=" "/>
    <s v=" "/>
    <s v=" "/>
    <s v=" "/>
    <s v=""/>
    <s v="Não"/>
    <s v=""/>
    <s v="Não"/>
  </r>
  <r>
    <s v="2000009145332616"/>
    <s v="27 de agosto de 2024 20:06 hs."/>
    <s v="Entregue"/>
    <s v="Chegou em 28 de agosto"/>
    <s v="Não"/>
    <n v="1"/>
    <n v="59.85"/>
    <n v="18.12"/>
    <n v="-16.170000000000002"/>
    <n v="-18.1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aqueline Elias"/>
    <s v="04293022902"/>
    <s v="Rua 01 94 / Rio Fiorita Referencia: Rio fiorita - CEP 88860000 - Siderópolis, Siderópolis, Santa Catarina"/>
    <s v="Siderópolis"/>
    <s v="Santa Catarina"/>
    <s v="88860000"/>
    <s v="Brasil"/>
    <s v="Mercado Envios Full"/>
    <s v="27 de agosto | 23:54"/>
    <s v="28 de agosto | 12:56"/>
    <s v="Mercado Envios"/>
    <s v="MEL43773334120LMFFF01"/>
    <s v=" "/>
    <s v=" "/>
    <s v=" "/>
    <s v=" "/>
    <s v=" "/>
    <s v=" "/>
    <s v=" "/>
    <s v=" "/>
    <s v=""/>
    <s v="Não"/>
    <s v=""/>
    <s v="Não"/>
  </r>
  <r>
    <s v="2000006234951389"/>
    <s v="27 de agosto de 2024 19:54 hs."/>
    <s v="Entregue"/>
    <s v="Chegou em 29 de agosto"/>
    <s v="Sim"/>
    <n v="1"/>
    <n v="59.56"/>
    <s v=""/>
    <n v="-16.13"/>
    <s v="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ão  T.da Silva Júnior "/>
    <s v="03253255530"/>
    <s v="Rua Lima Barreto 141 / Sobrado branco Referencia: Próximo academia do joab - CEP 46430000 - Paraíso, Guanambi, Bahia"/>
    <s v="Guanambi"/>
    <s v="Bahia"/>
    <s v="46430000"/>
    <s v="Brasil"/>
    <s v="Mercado Envios Full"/>
    <s v="28 de agosto | 02:55"/>
    <s v="29 de agosto | 11:36"/>
    <s v="Mercado Envios"/>
    <s v="MEL43773289342LMFFF01"/>
    <s v=" "/>
    <s v=" "/>
    <s v=" "/>
    <s v=" "/>
    <s v=" "/>
    <s v=" "/>
    <s v=" "/>
    <s v=" "/>
    <s v=""/>
    <s v="Não"/>
    <s v=""/>
    <s v="Não"/>
  </r>
  <r>
    <s v="2000009144915452"/>
    <s v="27 de agosto de 2024 19:21 hs."/>
    <s v="Entregue"/>
    <s v="Chegou em 30 de agosto"/>
    <s v="Não"/>
    <n v="1"/>
    <n v="207.69"/>
    <s v=""/>
    <n v="-24.92"/>
    <n v="-41.95"/>
    <s v=""/>
    <n v="140.82"/>
    <s v="setembro 2024"/>
    <s v=" "/>
    <x v="62"/>
    <s v="MLB3525031206"/>
    <s v="SPATE"/>
    <s v="Par Bandeja Inferior Com Pivô Palio Weekend 1997 A 2001"/>
    <s v=" "/>
    <n v="207.69"/>
    <s v="Clássico"/>
    <s v="Não emitida"/>
    <s v="Raniely Dos Reis Rita Rita"/>
    <s v="CPF 13222444641"/>
    <s v="Avenida Doutor Samuel Gammon 999 - acima do supermerc, Lavras - CEP: 37208279, Minas Gerais"/>
    <s v=" "/>
    <s v=" "/>
    <s v="Raniely Dos Reis Rita Rita"/>
    <s v="13222444641"/>
    <s v="Avenida Doutor Samuel Gammon 999 / acima do supermerc Referencia: rua acima do supermercado - CEP 37208279 - jardim gloria, Lavras, Minas Gerais"/>
    <s v="Lavras"/>
    <s v="Minas Gerais"/>
    <s v="37208279"/>
    <s v="Brasil"/>
    <s v="Coleta do Mercado Envios"/>
    <s v="29 de agosto | 03:32"/>
    <s v="30 de agosto | 12:09"/>
    <s v="Mercado Envios"/>
    <s v="MEL43772977173LMXDF01"/>
    <s v=" "/>
    <s v=" "/>
    <s v=" "/>
    <s v=" "/>
    <s v=" "/>
    <s v=" "/>
    <s v=" "/>
    <s v=" "/>
    <s v=""/>
    <s v="Não"/>
    <s v=""/>
    <s v="Não"/>
  </r>
  <r>
    <s v="2000006234774599"/>
    <s v="27 de agosto de 2024 19:20 hs."/>
    <s v="Entregue"/>
    <s v="Chegou em 30 de agosto"/>
    <s v="Sim"/>
    <n v="1"/>
    <n v="266.77"/>
    <s v=""/>
    <n v="-32.01"/>
    <n v="-41.95"/>
    <s v=""/>
    <n v="192.81"/>
    <s v="setembro 2024"/>
    <s v="Sim"/>
    <x v="104"/>
    <s v="MLB3518770478"/>
    <s v="SPATE"/>
    <s v="Par Bandeja Inferior Com Pivô Idea 1.6 2010 A 2018"/>
    <s v=" "/>
    <n v="266.77"/>
    <s v="Clássico"/>
    <s v="Não emitida"/>
    <s v="Ian Ferreira Santos"/>
    <s v="CPF 06316364636"/>
    <s v="Rua Flor-de-fogo 65, Belo Horizonte - CEP: 31270217, Minas Gerais"/>
    <s v=" "/>
    <s v=" "/>
    <s v="Ian Ferreira Santos"/>
    <s v="06316364636"/>
    <s v="Rua Flor-de-fogo 65 / Bloco 6, Ap. 603 - CEP 31270217 - Liberdade, Belo Horizonte, Minas Gerais"/>
    <s v="Belo Horizonte"/>
    <s v="Minas Gerais"/>
    <s v="31270217"/>
    <s v="Brasil"/>
    <s v="Coleta do Mercado Envios"/>
    <s v="29 de agosto | 01:06"/>
    <s v="30 de agosto | 12:25"/>
    <s v="Mercado Envios"/>
    <s v="MEL43773155168LMXDF01"/>
    <s v=" "/>
    <s v=" "/>
    <s v=" "/>
    <s v=" "/>
    <s v=" "/>
    <s v=" "/>
    <s v=" "/>
    <s v=" "/>
    <s v=""/>
    <s v="Não"/>
    <s v=""/>
    <s v="Não"/>
  </r>
  <r>
    <s v="2000009144868520"/>
    <s v="27 de agosto de 2024 19:18 hs."/>
    <s v="Entregue"/>
    <s v="Chegou em 29 de agosto"/>
    <s v="Não"/>
    <n v="1"/>
    <n v="59.85"/>
    <n v="18.12"/>
    <n v="-16.170000000000002"/>
    <n v="-18.1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iane Alves Teixeira"/>
    <s v="12342043988"/>
    <s v="Rua ouro SN / Referencia: loja josymix - CEP 84235000 - Ouro verde, Ouro Verde, Paraná"/>
    <s v="Ouro Verde"/>
    <s v="Paraná"/>
    <s v="84235000"/>
    <s v="Brasil"/>
    <s v="Mercado Envios Full"/>
    <s v="28 de agosto | 16:55"/>
    <s v="29 de agosto | 17:27"/>
    <s v="Mercado Envios"/>
    <s v="MEL43772955149LMFFF01"/>
    <s v=" "/>
    <s v=" "/>
    <s v=" "/>
    <s v=" "/>
    <s v=" "/>
    <s v=" "/>
    <s v=" "/>
    <s v=" "/>
    <s v=""/>
    <s v="Não"/>
    <s v=""/>
    <s v="Não"/>
  </r>
  <r>
    <s v="2000006234738857"/>
    <s v="27 de agosto de 2024 19:10 hs."/>
    <s v="Entregue"/>
    <s v="Chegou em 28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56916922 GENILTON GUIMARAES LUZ JUNIOR"/>
    <s v="56916922000106"/>
    <s v="Rua Antônio Nappi 41 / casa Referencia: casa com portão  marrom - CEP 14680000 - Jardim Santa fe, Jardinópolis, São Paulo"/>
    <s v="Jardinópolis"/>
    <s v="São Paulo"/>
    <s v="14680000"/>
    <s v="Brasil"/>
    <s v="Mercado Envios Full"/>
    <s v="27 de agosto | 23:58"/>
    <s v="28 de agosto | 11:52"/>
    <s v="Mercado Envios"/>
    <s v="MEL43773123052LMFFF01"/>
    <s v=" "/>
    <s v=" "/>
    <s v=" "/>
    <s v=" "/>
    <s v=" "/>
    <s v=" "/>
    <s v=" "/>
    <s v=" "/>
    <s v=""/>
    <s v="Não"/>
    <s v=""/>
    <s v="Não"/>
  </r>
  <r>
    <s v="2000009144844542"/>
    <s v="27 de agosto de 2024 19:09 hs."/>
    <s v="Entregue"/>
    <s v="Chegou em 28 de agosto"/>
    <s v="Não"/>
    <n v="1"/>
    <n v="59.85"/>
    <n v="31.29"/>
    <n v="-16.170000000000002"/>
    <n v="-31.29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Antonio"/>
    <s v="07408744894"/>
    <s v="Rua Monsenhor Sabino Feijão 1128 / CEP 60545022 - Bom Jardim, Fortaleza, Ceará"/>
    <s v="Fortaleza"/>
    <s v="Ceará"/>
    <s v="60545022"/>
    <s v="Brasil"/>
    <s v="Mercado Envios Full"/>
    <s v="28 de agosto | 02:57"/>
    <s v="28 de agosto | 16:52"/>
    <s v="Mercado Envios"/>
    <s v="MEL43773118716LMFFF01"/>
    <s v=" "/>
    <s v=" "/>
    <s v=" "/>
    <s v=" "/>
    <s v=" "/>
    <s v=" "/>
    <s v=" "/>
    <s v=" "/>
    <s v=""/>
    <s v="Não"/>
    <s v=""/>
    <s v="Não"/>
  </r>
  <r>
    <s v="2000009144780624"/>
    <s v="27 de agosto de 2024 19:03 hs."/>
    <s v="Entregue"/>
    <s v="Chegou em 28 de agosto"/>
    <s v="Não"/>
    <n v="1"/>
    <n v="66.56"/>
    <n v="13.9"/>
    <n v="-13.99"/>
    <s v=""/>
    <s v=""/>
    <n v="66.47"/>
    <s v="setembro 2024"/>
    <s v="Sim"/>
    <x v="366"/>
    <s v="MLB4551768798"/>
    <s v="SPATE"/>
    <s v="Kit Tirante Externo Do Câmbio Berlingo 1.8"/>
    <s v=" "/>
    <n v="66.56"/>
    <s v="Clássico"/>
    <s v="Não emitida"/>
    <s v=" "/>
    <s v=" "/>
    <s v=" "/>
    <s v=" "/>
    <s v=" "/>
    <s v="Marcelo G. Ferreira"/>
    <s v="13927496898"/>
    <s v="Rua Guaíra 330 / Vila Perracini - CEP 08552360 - Vila Perracini, Poá, São Paulo"/>
    <s v="Poá"/>
    <s v="São Paulo"/>
    <s v="08552360"/>
    <s v="Brasil"/>
    <s v="Mercado Envios Flex"/>
    <s v="28 de agosto | 16:48"/>
    <s v="28 de agosto | 19:03"/>
    <s v="VITTOR ALVES"/>
    <s v="43773092156"/>
    <s v=" "/>
    <s v=" "/>
    <s v=" "/>
    <s v=" "/>
    <s v=" "/>
    <s v=" "/>
    <s v=" "/>
    <s v=" "/>
    <s v=""/>
    <s v="Não"/>
    <s v=""/>
    <s v="Não"/>
  </r>
  <r>
    <s v="2000009144683592"/>
    <s v="27 de agosto de 2024 18:52 hs."/>
    <s v="Entregue"/>
    <s v="Chegou em 28 de agosto"/>
    <s v="Não"/>
    <n v="1"/>
    <n v="63.85"/>
    <n v="18.03"/>
    <n v="-13.66"/>
    <n v="-18.03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ose Wilson Gama Junior"/>
    <s v="41029939837"/>
    <s v="Rua João Paulo dos Santos 196 / CEP 13456718 - Vila Pântano II, Santa Bárbara D'Oeste, São Paulo"/>
    <s v="Santa Bárbara D'Oeste"/>
    <s v="São Paulo"/>
    <s v="13456718"/>
    <s v="Brasil"/>
    <s v="Mercado Envios Full"/>
    <s v="28 de agosto | 01:57"/>
    <s v="28 de agosto | 12:10"/>
    <s v="Mercado Envios"/>
    <s v="MEL43772878885LMFFF01"/>
    <s v=" "/>
    <s v=" "/>
    <s v=" "/>
    <s v=" "/>
    <s v=" "/>
    <s v=" "/>
    <s v=" "/>
    <s v=" "/>
    <s v=""/>
    <s v="Não"/>
    <s v=""/>
    <s v="Não"/>
  </r>
  <r>
    <s v="2000006234610579"/>
    <s v="27 de agosto de 2024 18:41 hs."/>
    <s v="Entregue"/>
    <s v="Chegou em 28 de agosto"/>
    <s v="Sim"/>
    <n v="1"/>
    <n v="110.57"/>
    <s v=""/>
    <n v="-18.8"/>
    <n v="-20.45"/>
    <s v=""/>
    <n v="71.319999999999993"/>
    <s v="setembro 2024"/>
    <s v=" 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Vicente Antonio Braz"/>
    <s v="42589517491"/>
    <s v="rua Gamboa 30 / ilha de Itamaracá Referencia: entrar no mercadinho Santa Terezinha - CEP 53900000 - pilar, Ilha de Itamaracá, Pernambuco"/>
    <s v="Ilha de Itamaracá"/>
    <s v="Pernambuco"/>
    <s v="53900000"/>
    <s v="Brasil"/>
    <s v="Mercado Envios Full"/>
    <s v="27 de agosto | 23:58"/>
    <s v="28 de agosto | 17:58"/>
    <s v="Mercado Envios"/>
    <s v="MEL43772838003LMFFF01"/>
    <s v=" "/>
    <s v=" "/>
    <s v=" "/>
    <s v=" "/>
    <s v=" "/>
    <s v=" "/>
    <s v=" "/>
    <s v=" "/>
    <s v=""/>
    <s v="Não"/>
    <s v=""/>
    <s v="Não"/>
  </r>
  <r>
    <s v="2000009144562866"/>
    <s v="27 de agosto de 2024 18:37 hs."/>
    <s v="Entregue"/>
    <s v="Chegou em 29 de agosto"/>
    <s v="Não"/>
    <n v="1"/>
    <n v="62.7"/>
    <n v="16.649999999999999"/>
    <n v="-16.66"/>
    <n v="-16.649999999999999"/>
    <s v=""/>
    <n v="46.04"/>
    <s v="setembr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Valmir Lima Carvalho"/>
    <s v="10024363545"/>
    <s v="Rua Jaime Almeida 28 / Demir transportes Referencia: Casa com sobrado. - CEP 45155000 - Centro, Ribeirão do Largo, Bahia"/>
    <s v="Ribeirão do Largo"/>
    <s v="Bahia"/>
    <s v="45155000"/>
    <s v="Brasil"/>
    <s v="Mercado Envios Full"/>
    <s v="28 de agosto | 02:55"/>
    <s v="29 de agosto | 11:25"/>
    <s v="Mercado Envios"/>
    <s v="MEL43772822571LMFFF01"/>
    <s v=" "/>
    <s v=" "/>
    <s v=" "/>
    <s v=" "/>
    <s v=" "/>
    <s v=" "/>
    <s v=" "/>
    <s v=" "/>
    <s v=""/>
    <s v="Não"/>
    <s v=""/>
    <s v="Não"/>
  </r>
  <r>
    <s v="2000009144428682"/>
    <s v="27 de agosto de 2024 18:20 hs."/>
    <s v="Entregue"/>
    <s v="Chegou em 28 de agosto"/>
    <s v="Não"/>
    <n v="1"/>
    <n v="23.61"/>
    <n v="19.899999999999999"/>
    <n v="-10.01"/>
    <n v="-19.899999999999999"/>
    <s v=""/>
    <n v="13.6"/>
    <s v="setembro 2024"/>
    <s v="Sim"/>
    <x v="378"/>
    <s v="MLB3792592900"/>
    <s v="SPATE"/>
    <s v="Capa De Pedal Freio Embreagem Hilux 2005 A 2015"/>
    <s v=" "/>
    <n v="23.61"/>
    <s v="Premium"/>
    <s v="Autorizado"/>
    <s v=" "/>
    <s v=" "/>
    <s v=" "/>
    <s v=" "/>
    <s v=" "/>
    <s v="Silvio Carlos de Oliveira"/>
    <s v="07666059736"/>
    <s v="Avenida Rita Maria Ferreira da Rocha 405 / Bloco 1 Ap 1502 Referencia: bloco 1 ap204 - CEP 27510060 - Comercial, Resende, Rio de Janeiro"/>
    <s v="Resende"/>
    <s v="Rio de Janeiro"/>
    <s v="27510060"/>
    <s v="Brasil"/>
    <s v="Mercado Envios Full"/>
    <s v="27 de agosto | 23:57"/>
    <s v="28 de agosto | 20:18"/>
    <s v="Mercado Envios"/>
    <s v="MEL43772937540LMFFF01"/>
    <s v=" "/>
    <s v=" "/>
    <s v=" "/>
    <s v=" "/>
    <s v=" "/>
    <s v=" "/>
    <s v=" "/>
    <s v=" "/>
    <s v=""/>
    <s v="Não"/>
    <s v=""/>
    <s v="Não"/>
  </r>
  <r>
    <s v="2000009144423156"/>
    <s v="27 de agosto de 2024 18:20 hs."/>
    <s v="Entregue"/>
    <s v="Chegou em 28 de agosto"/>
    <s v="Não"/>
    <n v="1"/>
    <n v="94.07"/>
    <s v=""/>
    <n v="-15.99"/>
    <n v="-22.95"/>
    <s v=""/>
    <n v="58.3"/>
    <s v="setembr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Marcio Antônio Orse  Orse"/>
    <s v="10245530860"/>
    <s v="Rua Nossa Senhora da Abadia 29 / CEP 13068511 - Conjunto Habitacional Padre Anchieta, Campinas, São Paulo"/>
    <s v="Campinas"/>
    <s v="São Paulo"/>
    <s v="13068511"/>
    <s v="Brasil"/>
    <s v="Mercado Envios Full"/>
    <s v="28 de agosto | 02:59"/>
    <s v="28 de agosto | 11:48"/>
    <s v="Mercado Envios"/>
    <s v="MEL43772761053LMFFF01"/>
    <s v=" "/>
    <s v=" "/>
    <s v=" "/>
    <s v=" "/>
    <s v=" "/>
    <s v=" "/>
    <s v=" "/>
    <s v=" "/>
    <s v=""/>
    <s v="Não"/>
    <s v=""/>
    <s v="Não"/>
  </r>
  <r>
    <s v="2000009144430018"/>
    <s v="27 de agosto de 2024 18:19 hs."/>
    <s v="Entregue"/>
    <s v="Chegou em 30 de agosto"/>
    <s v="Não"/>
    <n v="1"/>
    <n v="41.02"/>
    <n v="26.99"/>
    <n v="-10.92"/>
    <n v="-26.99"/>
    <s v=""/>
    <n v="30.1"/>
    <s v="setembro 2024"/>
    <s v="Sim"/>
    <x v="95"/>
    <s v="MLB3563334466"/>
    <s v="SPATE"/>
    <s v="Kit Reparo Bucha Alavanca Câmbio Varão Celta Até 2005"/>
    <s v=" "/>
    <n v="41.02"/>
    <s v="Clássico"/>
    <s v="Não emitida"/>
    <s v="Marcelo Barbosa Batista"/>
    <s v="CPF 01558867627"/>
    <s v="Rua Alessandro Marcos Pereira 100, Araxá - CEP: 38184816, Minas Gerais"/>
    <s v=" "/>
    <s v=" "/>
    <s v="Marcelo Barbosa Batista"/>
    <s v="01558867627"/>
    <s v="Rua Alessandro Marcos Pereira 100 / residência - CEP 38184816 - Loteamento Novo Pão de Açúcar, Araxá, Minas Gerais"/>
    <s v="Araxá"/>
    <s v="Minas Gerais"/>
    <s v="38184816"/>
    <s v="Brasil"/>
    <s v="Coleta do Mercado Envios"/>
    <s v="28 de agosto | 23:58"/>
    <s v="30 de agosto | 10:34"/>
    <s v="Mercado Envios"/>
    <s v="MEL43772934972LMXDF01"/>
    <s v=" "/>
    <s v=" "/>
    <s v=" "/>
    <s v=" "/>
    <s v=" "/>
    <s v=" "/>
    <s v=" "/>
    <s v=" "/>
    <s v=""/>
    <s v="Não"/>
    <s v=""/>
    <s v="Não"/>
  </r>
  <r>
    <s v="2000009144385434"/>
    <s v="27 de agosto de 2024 18:16 hs."/>
    <s v="Entregue"/>
    <s v="Chegou em 30 de agosto"/>
    <s v="Não"/>
    <n v="1"/>
    <n v="59.85"/>
    <n v="12.4"/>
    <n v="-16.170000000000002"/>
    <n v="-12.4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xandro Ramos"/>
    <s v="08860406633"/>
    <s v="AVENIDA OSVALDO CRUZ 495 / AV OSVALDO CRUZ - CEP 37190000 - Centro, Três Pontas, Minas Gerais"/>
    <s v="Três Pontas"/>
    <s v="Minas Gerais"/>
    <s v="37190000"/>
    <s v="Brasil"/>
    <s v="Mercado Envios Full"/>
    <s v="27 de agosto | 21:57"/>
    <s v="30 de agosto | 14:43"/>
    <s v="Mercado Envios"/>
    <s v="MEL43772745235LMFFF01"/>
    <s v="https://myaccount.mercadolivre.com.br/shipments/43772745235/detail"/>
    <s v=" "/>
    <s v=" "/>
    <s v=" "/>
    <s v=" "/>
    <s v=" "/>
    <s v=" "/>
    <s v=" "/>
    <s v=""/>
    <s v="Não"/>
    <s v=""/>
    <s v="Não"/>
  </r>
  <r>
    <s v="2000009144336570"/>
    <s v="27 de agosto de 2024 18:12 hs."/>
    <s v="Entregue"/>
    <s v="Chegou em 28 de agosto"/>
    <s v="Não"/>
    <n v="1"/>
    <n v="59.85"/>
    <n v="16.93"/>
    <n v="-16.170000000000002"/>
    <n v="-16.93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as Pecker"/>
    <s v="03254600002"/>
    <s v="Beco Professor José Alberto Opitz 60 / Casa - CEP 91751001 - Ipanema, Porto Alegre, Rio Grande do Sul"/>
    <s v="Porto Alegre"/>
    <s v="Rio Grande do Sul"/>
    <s v="91751001"/>
    <s v="Brasil"/>
    <s v="Mercado Envios Full"/>
    <s v="27 de agosto | 21:55"/>
    <s v="28 de agosto | 14:56"/>
    <s v="Mercado Envios"/>
    <s v="MEL43772895054LMFFF01"/>
    <s v=" "/>
    <s v=" "/>
    <s v=" "/>
    <s v=" "/>
    <s v=" "/>
    <s v=" "/>
    <s v=" "/>
    <s v=" "/>
    <s v=""/>
    <s v="Não"/>
    <s v=""/>
    <s v="Não"/>
  </r>
  <r>
    <s v="2000009144273064"/>
    <s v="27 de agosto de 2024 18:03 hs."/>
    <s v="Entregue"/>
    <s v="Chegou em 29 de agosto"/>
    <s v="Não"/>
    <n v="1"/>
    <n v="36.85"/>
    <n v="24.8"/>
    <n v="-10.42"/>
    <n v="-24.8"/>
    <s v=""/>
    <n v="26.43"/>
    <s v="setembro 2024"/>
    <s v="Sim"/>
    <x v="107"/>
    <s v="MLB3299028031"/>
    <s v="SPATE"/>
    <s v="Kit Pino Guia Bucha Pinça Gol Quadrado G2 1984 A 2003"/>
    <s v=" "/>
    <n v="36.85"/>
    <s v="Clássico"/>
    <s v="Não emitida"/>
    <s v="Jeferson Monteiro de Souza"/>
    <s v="CPF 13557517721"/>
    <s v="Rua Samuel Meira Brasil 915 - Salema 203, Serra - CEP: 29167650, Espírito Santo"/>
    <s v=" "/>
    <s v=" "/>
    <s v="Jeferson Monteiro de Souza"/>
    <s v="13557517721"/>
    <s v="Rua Samuel Meira Brasil 915 / Salema 203 Referencia: Condomínio costa do mar - CEP 29167650 - Taquara II, Serra, Espírito Santo"/>
    <s v="Serra"/>
    <s v="Espírito Santo"/>
    <s v="29167650"/>
    <s v="Brasil"/>
    <s v="Coleta do Mercado Envios"/>
    <s v="29 de agosto | 01:30"/>
    <s v="29 de agosto | 15:54"/>
    <s v="Mercado Envios"/>
    <s v="MEL43772868872LMXDF01"/>
    <s v=" "/>
    <s v=" "/>
    <s v=" "/>
    <s v=" "/>
    <s v=" "/>
    <s v=" "/>
    <s v=" "/>
    <s v=" "/>
    <s v=""/>
    <s v="Não"/>
    <s v=""/>
    <s v="Não"/>
  </r>
  <r>
    <s v="2000009144270714"/>
    <s v="27 de agosto de 2024 18:01 hs."/>
    <s v="Entregue"/>
    <s v="Chegou em 28 de agosto"/>
    <s v="Não"/>
    <n v="1"/>
    <n v="59.85"/>
    <n v="13.72"/>
    <n v="-16.170000000000002"/>
    <n v="-13.7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olina Freitas Martins"/>
    <s v="33309104885"/>
    <s v="Rua Álvaro Silva 147 / CEP 18290000 - Vila Sene, Buri, São Paulo"/>
    <s v="Buri"/>
    <s v="São Paulo"/>
    <s v="18290000"/>
    <s v="Brasil"/>
    <s v="Mercado Envios Full"/>
    <s v="28 de agosto | 00:57"/>
    <s v="28 de agosto | 18:26"/>
    <s v="Mercado Envios"/>
    <s v="MEL43772865010LMFFF01"/>
    <s v=" "/>
    <s v=" "/>
    <s v=" "/>
    <s v=" "/>
    <s v=" "/>
    <s v=" "/>
    <s v=" "/>
    <s v=" "/>
    <s v=""/>
    <s v="Não"/>
    <s v=""/>
    <s v="Não"/>
  </r>
  <r>
    <s v="2000009144223700"/>
    <s v="27 de agosto de 2024 18:00 hs."/>
    <s v="Entregue"/>
    <s v="Chegou em 28 de agosto"/>
    <s v="Não"/>
    <n v="1"/>
    <n v="63.85"/>
    <n v="13.9"/>
    <n v="-13.66"/>
    <s v=""/>
    <s v=""/>
    <n v="64.09"/>
    <s v="setembro 2024"/>
    <s v=" "/>
    <x v="46"/>
    <s v="MLB3292509531"/>
    <s v="SPATE"/>
    <s v="Par Morceguinho Dianteiro Celta 1998 A 2015"/>
    <s v=" "/>
    <n v="63.85"/>
    <s v="Clássico"/>
    <s v="Não emitida"/>
    <s v="Iarlei Gomes De Souza"/>
    <s v="CPF 30438414845"/>
    <s v="Rua Sete 46 - casa, Guarulhos - CEP: 07252380, São Paulo"/>
    <s v=" "/>
    <s v=" "/>
    <s v="Iarlei Gomes De Souza"/>
    <s v="30438414845"/>
    <s v="Rua Sete 46 / casa - CEP 07252380 - Jardim Nova Cidade, Guarulhos, São Paulo"/>
    <s v="Guarulhos"/>
    <s v="São Paulo"/>
    <s v="07252380"/>
    <s v="Brasil"/>
    <s v="Mercado Envios Flex"/>
    <s v="28 de agosto | 15:59"/>
    <s v="28 de agosto | 17:15"/>
    <s v="LUCAS CARVALHO"/>
    <s v="43772849916"/>
    <s v=" "/>
    <s v=" "/>
    <s v=" "/>
    <s v=" "/>
    <s v=" "/>
    <s v=" "/>
    <s v=" "/>
    <s v=" "/>
    <s v=""/>
    <s v="Não"/>
    <s v=""/>
    <s v="Não"/>
  </r>
  <r>
    <s v="2000006234380939"/>
    <s v="27 de agosto de 2024 17:51 hs."/>
    <s v="Entregue"/>
    <s v="Chegou em 29 de agosto"/>
    <s v="Sim"/>
    <n v="1"/>
    <n v="288.04000000000002"/>
    <s v=""/>
    <n v="-48.97"/>
    <n v="-23.95"/>
    <s v=""/>
    <n v="215.12"/>
    <s v="setembro 2024"/>
    <s v=" "/>
    <x v="379"/>
    <s v="MLB3467367469"/>
    <s v="SPATE"/>
    <s v="Cabo Marcha Câmbio Terminal E Suporte Montana 2011 A 2014"/>
    <s v=" "/>
    <n v="288.04000000000002"/>
    <s v="Premium"/>
    <s v="Não emitida"/>
    <s v="Waner jonnhy pires baptista"/>
    <s v="CPF 44608396870"/>
    <s v="Alameda Campos Verdes 40 - bb, Avaré - CEP: 18703847, São Paulo"/>
    <s v=" "/>
    <s v=" "/>
    <s v="Waner jonnhy pires baptista"/>
    <s v="44608396870"/>
    <s v="Alameda Campos Verdes 40 / bb - CEP 18703847 - Costa Azul II, Avaré, São Paulo"/>
    <s v="Avaré"/>
    <s v="São Paulo"/>
    <s v="18703847"/>
    <s v="Brasil"/>
    <s v="Coleta do Mercado Envios"/>
    <s v="29 de agosto | 01:27"/>
    <s v="29 de agosto | 11:32"/>
    <s v="Mercado Envios"/>
    <s v="MEL43772825624LMXDF01"/>
    <s v=" "/>
    <s v=" "/>
    <s v=" "/>
    <s v=" "/>
    <s v=" "/>
    <s v=" "/>
    <s v=" "/>
    <s v=" "/>
    <s v=""/>
    <s v="Não"/>
    <s v=""/>
    <s v="Não"/>
  </r>
  <r>
    <s v="2000009144123772"/>
    <s v="27 de agosto de 2024 17:44 hs."/>
    <s v="Entregue"/>
    <s v="Chegou em 30 de agosto"/>
    <s v="Sim"/>
    <n v="2"/>
    <n v="26.16"/>
    <s v=""/>
    <n v="-15.139199999999999"/>
    <s v=""/>
    <s v=""/>
    <n v="11.020800000000001"/>
    <s v=" "/>
    <s v="Sim"/>
    <x v="380"/>
    <s v="MLB3369736289"/>
    <s v="SPATE"/>
    <s v="Capa De Pedal Freio Embreagem Palio 1996 A 2010"/>
    <s v=" "/>
    <n v="1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44129100"/>
    <s v="27 de agosto de 2024 17:44 hs."/>
    <s v="Entregue"/>
    <s v="Chegou em 30 de agosto"/>
    <s v="Sim"/>
    <n v="3"/>
    <n v="58.17"/>
    <s v=""/>
    <n v="-27.8889"/>
    <s v=""/>
    <s v=""/>
    <n v="30.281100000000002"/>
    <s v=" "/>
    <s v="Sim"/>
    <x v="259"/>
    <s v="MLB3564025718"/>
    <s v="SPATE"/>
    <s v="Capa De Pedal Freio E Embreagem Spin 2012 A 2021"/>
    <s v=" "/>
    <n v="19.3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44126016"/>
    <s v="27 de agosto de 2024 17:43 hs."/>
    <s v="Entregue"/>
    <s v="Chegou em 29 de agosto"/>
    <s v="Não"/>
    <n v="1"/>
    <n v="42.29"/>
    <n v="17.11"/>
    <n v="-13.19"/>
    <n v="-17.11"/>
    <s v=""/>
    <n v="29.1"/>
    <s v="setembro 2024"/>
    <s v="Sim"/>
    <x v="95"/>
    <s v="MLB3563298674"/>
    <s v="SPATE"/>
    <s v="Kit Reparo Bucha Alavanca Câmbio Varão Celta Até 2005"/>
    <s v=" "/>
    <n v="42.29"/>
    <s v="Premium"/>
    <s v="Não emitida"/>
    <s v="Gabriel Salomé"/>
    <s v="CPF 46056307832"/>
    <s v="Avenida Major Nicácio 1821 - clínica oral sim, Franca - CEP: 14401135, São Paulo"/>
    <s v=" "/>
    <s v=" "/>
    <s v="Gabriel Salomé"/>
    <s v="46056307832"/>
    <s v="Avenida Major Nicácio 1821 / clínica oral sim - CEP 14401135 - Cidade Nova, Franca, São Paulo"/>
    <s v="Franca"/>
    <s v="São Paulo"/>
    <s v="14401135"/>
    <s v="Brasil"/>
    <s v="Coleta do Mercado Envios"/>
    <s v="29 de agosto | 01:12"/>
    <s v="29 de agosto | 12:48"/>
    <s v="Mercado Envios"/>
    <s v="MEL43772793866LMXDF01"/>
    <s v=" "/>
    <s v=" "/>
    <s v=" "/>
    <s v=" "/>
    <s v=" "/>
    <s v=" "/>
    <s v=" "/>
    <s v=" "/>
    <s v=""/>
    <s v="Não"/>
    <s v=""/>
    <s v="Não"/>
  </r>
  <r>
    <s v="2000009144027792"/>
    <s v="27 de agosto de 2024 17:37 hs."/>
    <s v="Entregue"/>
    <s v="Chegou em 30 de agosto"/>
    <s v="Não"/>
    <n v="1"/>
    <n v="221.36"/>
    <s v=""/>
    <n v="-37.630000000000003"/>
    <n v="-24.95"/>
    <s v=""/>
    <n v="158.78"/>
    <s v="setembro 2024"/>
    <s v="Sim"/>
    <x v="66"/>
    <s v="MLB3297872635"/>
    <s v="SPATE"/>
    <s v="Cabo Seletor De Marcha Com Terminal Prisma 2007 A 2014"/>
    <s v=" "/>
    <n v="221.36"/>
    <s v="Premium"/>
    <s v="Não emitida"/>
    <s v="Walace Luiz de Oliveira Pereira"/>
    <s v="CPF 10472090712"/>
    <s v="Rua Olívio Osório Rodrigues SN - sobrado areal, Itaboraí - CEP: 24800634, Rio de Janeiro"/>
    <s v=" "/>
    <s v=" "/>
    <s v="Walace Luiz de Oliveira Pereira"/>
    <s v="10472090712"/>
    <s v="Rua Olívio Osório Rodrigues SN / sobrado areal Referencia: primeira esquerda enfrente a ABB na praça - CEP 24800634 - Areal, Itaboraí, Rio de Janeiro"/>
    <s v="Itaboraí"/>
    <s v="Rio de Janeiro"/>
    <s v="24800634"/>
    <s v="Brasil"/>
    <s v="Coleta do Mercado Envios"/>
    <s v="29 de agosto | 05:26"/>
    <s v="30 de agosto | 14:07"/>
    <s v="Mercado Envios"/>
    <s v="MEL43772756722LMXDF01"/>
    <s v=" "/>
    <s v=" "/>
    <s v=" "/>
    <s v=" "/>
    <s v=" "/>
    <s v=" "/>
    <s v=" "/>
    <s v=" "/>
    <s v=""/>
    <s v="Não"/>
    <s v=""/>
    <s v="Não"/>
  </r>
  <r>
    <s v="2000006234315721"/>
    <s v="27 de agosto de 2024 17:34 hs."/>
    <s v="Entregue"/>
    <s v="Chegou em 30 de agosto"/>
    <s v="Sim"/>
    <n v="1"/>
    <n v="59.85"/>
    <n v="18.12"/>
    <n v="-16.170000000000002"/>
    <n v="-18.1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onardo Vieira Rolim"/>
    <s v="07692601950"/>
    <s v="rua Humberto Nóbile 213 / Mecânica Lisboa - CEP 86200000 - jardim ok, Ibiporã, Paraná"/>
    <s v="Ibiporã"/>
    <s v="Paraná"/>
    <s v="86200000"/>
    <s v="Brasil"/>
    <s v="Mercado Envios Full"/>
    <s v="28 de agosto | 18:57"/>
    <s v="30 de agosto | 10:49"/>
    <s v="Mercado Envios"/>
    <s v="MEL43772759374LMFFF01"/>
    <s v=" "/>
    <s v=" "/>
    <s v=" "/>
    <s v=" "/>
    <s v=" "/>
    <s v=" "/>
    <s v=" "/>
    <s v=" "/>
    <s v=""/>
    <s v="Não"/>
    <s v=""/>
    <s v="Não"/>
  </r>
  <r>
    <s v="2000009143991894"/>
    <s v="27 de agosto de 2024 17:29 hs."/>
    <s v="Entregue"/>
    <s v="Chegou em 29 de agosto"/>
    <s v="Não"/>
    <n v="1"/>
    <n v="64.03"/>
    <n v="13.63"/>
    <n v="-16.89"/>
    <n v="-13.63"/>
    <s v=""/>
    <n v="47.14"/>
    <s v="setembro 2024"/>
    <s v="Sim"/>
    <x v="381"/>
    <s v="MLB3446688397"/>
    <s v="SPATE"/>
    <s v="Par Haste Do Trambulador 230mm Golf 1998 Á 2001 Motor 1.6"/>
    <s v=" "/>
    <n v="64.03"/>
    <s v="Premium"/>
    <s v="Não emitida"/>
    <s v="Jose Roberto Dos Santos"/>
    <s v="CPF 26387895855"/>
    <s v="Rua Coronel Queiroz 9, Itapeva - CEP: 18400465, São Paulo"/>
    <s v=" "/>
    <s v=" "/>
    <s v="Jose Roberto Dos Santos"/>
    <s v="26387895855"/>
    <s v="Rua Coronel Queiroz 9 / Referencia: lado serralheria Sorocaba - CEP 18400465 - Centro, Itapeva, São Paulo"/>
    <s v="Itapeva"/>
    <s v="São Paulo"/>
    <s v="18400465"/>
    <s v="Brasil"/>
    <s v="Coleta do Mercado Envios"/>
    <s v="29 de agosto | 02:30"/>
    <s v="29 de agosto | 14:31"/>
    <s v="Mercado Envios"/>
    <s v="MEL43772742236LMXDF01"/>
    <s v=" "/>
    <s v=" "/>
    <s v=" "/>
    <s v=" "/>
    <s v=" "/>
    <s v=" "/>
    <s v=" "/>
    <s v=" "/>
    <s v=""/>
    <s v="Não"/>
    <s v=""/>
    <s v="Não"/>
  </r>
  <r>
    <s v="2000006234135803"/>
    <s v="27 de agosto de 2024 17:16 hs."/>
    <s v="Entregue"/>
    <s v="Chegou em 30 de agosto"/>
    <s v="Sim"/>
    <n v="1"/>
    <n v="51.83"/>
    <s v=""/>
    <n v="-12.22"/>
    <s v=""/>
    <s v=""/>
    <n v="39.61"/>
    <s v="setembro 2024"/>
    <s v=" 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Jackson Victor"/>
    <s v="01144851190"/>
    <s v="AVENIDA DOUTOR IGNÁCIO XAVIER DA SILVA SN / Q14 L29 - Prédio da Ultragás - CEP 74986310 - Expansul, Aparecida de Goiânia, Goiás"/>
    <s v="Aparecida de Goiânia"/>
    <s v="Goiás"/>
    <s v="74986310"/>
    <s v="Brasil"/>
    <s v="Mercado Envios Full"/>
    <s v="27 de agosto | 23:56"/>
    <s v="30 de agosto | 14:44"/>
    <s v="Mercado Envios"/>
    <s v="MEL43772513435LMFFF01"/>
    <s v="https://myaccount.mercadolivre.com.br/shipments/43772513435/detail"/>
    <s v=" "/>
    <s v=" "/>
    <s v=" "/>
    <s v=" "/>
    <s v=" "/>
    <s v=" "/>
    <s v=" "/>
    <s v=""/>
    <s v="Não"/>
    <s v=""/>
    <s v="Não"/>
  </r>
  <r>
    <s v="2000009143880154"/>
    <s v="27 de agosto de 2024 17:13 hs."/>
    <s v="Entregue"/>
    <s v="Chegou em 28 de agosto"/>
    <s v="Não"/>
    <n v="1"/>
    <n v="59.56"/>
    <n v="15.9"/>
    <n v="-16.13"/>
    <s v=""/>
    <s v=""/>
    <n v="59.33"/>
    <s v="setembro 2024"/>
    <s v="Sim"/>
    <x v="44"/>
    <s v="MLB2735619005"/>
    <s v="SPATE"/>
    <s v="Par Kit De Rolamento Roda Traseira Celta Corsa Prisma"/>
    <s v=" "/>
    <n v="59.56"/>
    <s v="Premium"/>
    <s v="Não emitida"/>
    <s v="Ricardo de Castro Assis"/>
    <s v="CPF 31409104877"/>
    <s v="Rua Alfeu de Oliveira Santos 443, Santana de Parnaíba - CEP: 06535090, São Paulo"/>
    <s v=" "/>
    <s v=" "/>
    <s v="Ricardo de Castro Assis"/>
    <s v="31409104877"/>
    <s v="Rua Alfeu de Oliveira Santos 443 / CEP 06535090 - Cidade São Pedro - Gleba A, Santana de Parnaíba, São Paulo"/>
    <s v="Santana de Parnaíba"/>
    <s v="São Paulo"/>
    <s v="06535090"/>
    <s v="Brasil"/>
    <s v="Mercado Envios Flex"/>
    <s v="28 de agosto | 15:37"/>
    <s v="28 de agosto | 19:30"/>
    <s v="MARIO PROTÁZIO DOS SANTOS PROTÁZIO"/>
    <s v="43772678850"/>
    <s v=" "/>
    <s v=" "/>
    <s v=" "/>
    <s v=" "/>
    <s v=" "/>
    <s v=" "/>
    <s v=" "/>
    <s v=" "/>
    <s v=""/>
    <s v="Não"/>
    <n v="1"/>
    <s v="Não"/>
  </r>
  <r>
    <s v="2000006234149805"/>
    <s v="27 de agosto de 2024 17:00 hs."/>
    <s v="Entregue"/>
    <s v="Chegou em 28 de agosto"/>
    <s v="Sim"/>
    <n v="1"/>
    <n v="63.01"/>
    <s v=""/>
    <n v="-16.71"/>
    <s v=""/>
    <s v=""/>
    <n v="46.3"/>
    <s v="setembr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edna sousa aguiar"/>
    <s v="04746519676"/>
    <s v="Rua São Lucas 560 / Referencia: Antiga rua hum - CEP 33205386 - Santa Cruz, Vespasiano, Minas Gerais"/>
    <s v="Vespasiano"/>
    <s v="Minas Gerais"/>
    <s v="33205386"/>
    <s v="Brasil"/>
    <s v="Mercado Envios Full"/>
    <s v="27 de agosto | 21:53"/>
    <s v="28 de agosto | 19:31"/>
    <s v="Mercado Envios"/>
    <s v="MEL43772444841LMFFF01"/>
    <s v=" "/>
    <s v=" "/>
    <s v=" "/>
    <s v=" "/>
    <s v=" "/>
    <s v=" "/>
    <s v=" "/>
    <s v=" "/>
    <s v=""/>
    <s v="Não"/>
    <s v=""/>
    <s v="Não"/>
  </r>
  <r>
    <s v="2000009143696580"/>
    <s v="27 de agosto de 2024 16:53 hs."/>
    <s v="Entregue"/>
    <s v="Chegou em 31 de agosto"/>
    <s v="Não"/>
    <n v="1"/>
    <n v="107.25"/>
    <s v=""/>
    <n v="-12.87"/>
    <n v="-21.45"/>
    <s v=""/>
    <n v="72.930000000000007"/>
    <s v="setembro 2024"/>
    <s v=" "/>
    <x v="6"/>
    <s v="MLB3492574700"/>
    <s v="SPATE"/>
    <s v="Kit Bomba De Combustível Gasolina Euro Corsa Classic 96 A 05"/>
    <s v=" "/>
    <n v="107.25"/>
    <s v="Clássico"/>
    <s v="Não emitida"/>
    <s v="Heberton Batista Ramalho"/>
    <s v="CPF 09780022619"/>
    <s v="Rua Gervásio Alves dos Santos 200 - Casa, Frei Gaspar - CEP: 39840000, Minas Gerais"/>
    <s v=" "/>
    <s v=" "/>
    <s v="Heberton Batista Ramalho"/>
    <s v="09780022619"/>
    <s v="Rua Gervásio Alves dos Santos 200 / Casa Referencia: Próximo a farmácia municipal de saúde de Frei Gaspar - CEP 39840000 - Centro, Frei Gaspar, Minas Gerais"/>
    <s v="Frei Gaspar"/>
    <s v="Minas Gerais"/>
    <s v="39840000"/>
    <s v="Brasil"/>
    <s v="Coleta do Mercado Envios"/>
    <s v="29 de agosto | 03:42"/>
    <s v="31 de agosto | 12:23"/>
    <s v="Mercado Envios"/>
    <s v="MEL43772593032LMXDF01"/>
    <s v=" "/>
    <s v=" "/>
    <s v=" "/>
    <s v=" "/>
    <s v=" "/>
    <s v=" "/>
    <s v=" "/>
    <s v=" "/>
    <s v=""/>
    <s v="Não"/>
    <s v=""/>
    <s v="Não"/>
  </r>
  <r>
    <s v="2000009143643560"/>
    <s v="27 de agosto de 2024 16:51 hs."/>
    <s v="Entregue"/>
    <s v="Chegou em 29 de agosto"/>
    <s v="Não"/>
    <n v="1"/>
    <n v="199"/>
    <s v=""/>
    <n v="-33.83"/>
    <n v="-41.95"/>
    <s v=""/>
    <n v="123.22"/>
    <s v="setembro 2024"/>
    <s v=" "/>
    <x v="54"/>
    <s v="MLB3845521186"/>
    <s v="SPATE"/>
    <s v="Par Bandeja Inferior Com Pivô Aircross 2011 A 2021"/>
    <s v=" "/>
    <n v="199"/>
    <s v="Premium"/>
    <s v="Autorizado"/>
    <s v=" "/>
    <s v=" "/>
    <s v=" "/>
    <s v=" "/>
    <s v=" "/>
    <s v="Marcelo Goffi Rodrigues de Aguiar"/>
    <s v="27393827824"/>
    <s v="Rua Doutor Fontes Júnior 750 / Abeval Veículos  Referencia: Abeval Veículos - CEP 12420560 - Maria Áurea, Pindamonhangaba, São Paulo"/>
    <s v="Pindamonhangaba"/>
    <s v="São Paulo"/>
    <s v="12420560"/>
    <s v="Brasil"/>
    <s v="Mercado Envios Full"/>
    <s v="28 de agosto | 23:53"/>
    <s v="29 de agosto | 10:37"/>
    <s v="Mercado Envios"/>
    <s v="MEL43772573744LMFFF01"/>
    <s v=" "/>
    <s v=" "/>
    <s v=" "/>
    <s v=" "/>
    <s v=" "/>
    <s v=" "/>
    <s v=" "/>
    <s v=" "/>
    <s v=""/>
    <s v="Não"/>
    <s v=""/>
    <s v="Não"/>
  </r>
  <r>
    <s v="2000006234107037"/>
    <s v="27 de agosto de 2024 16:50 hs."/>
    <s v="Entregue"/>
    <s v="Chegou em 29 de agosto"/>
    <s v="Sim"/>
    <n v="1"/>
    <n v="13.21"/>
    <n v="11.7"/>
    <n v="-7.59"/>
    <n v="-11.7"/>
    <s v=""/>
    <n v="5.62"/>
    <s v="setembro 2024"/>
    <s v=" "/>
    <x v="382"/>
    <s v="MLB3778103068"/>
    <s v="SPATE"/>
    <s v="Capa De Pedal Freio Embreagem Kangoo 2006 Em Diante"/>
    <s v=" "/>
    <n v="13.21"/>
    <s v="Clássico"/>
    <s v="Não emitida"/>
    <s v="NEW STYLE CAR AUTOMOVEIS LTDA"/>
    <s v="CNPJ 33794764000155"/>
    <s v="Rua Sete De Setembro 555 - NEW STYLE CAR, Sorocaba - CEP: 18035001, São Paulo"/>
    <s v="Contribuinte"/>
    <s v="798252073111"/>
    <s v="NEW STYLE CAR AUTOMOVEIS LTDA"/>
    <s v="33794764000155"/>
    <s v="Rua Sete de Setembro 555 / NEW STYLE CAR Referencia: Funcionando das 8 às 18 de segunda a sexta feira _x000a_Sábado das 8 às 14hs - CEP 18035001 - Centro, Sorocaba, São Paulo"/>
    <s v="Sorocaba"/>
    <s v="São Paulo"/>
    <s v="18035001"/>
    <s v="Brasil"/>
    <s v="Coleta do Mercado Envios"/>
    <s v="29 de agosto | 02:47"/>
    <s v="29 de agosto | 11:20"/>
    <s v="Mercado Envios"/>
    <s v="MEL43772403259LMXDF01"/>
    <s v=" "/>
    <s v=" "/>
    <s v=" "/>
    <s v=" "/>
    <s v=" "/>
    <s v=" "/>
    <s v=" "/>
    <s v=" "/>
    <s v=""/>
    <s v="Não"/>
    <s v=""/>
    <s v="Não"/>
  </r>
  <r>
    <s v="2000009143539738"/>
    <s v="27 de agosto de 2024 16:37 hs."/>
    <s v="Entregue"/>
    <s v="Chegou em 29 de agosto"/>
    <s v="Não"/>
    <n v="1"/>
    <n v="173.21"/>
    <s v=""/>
    <n v="-20.79"/>
    <n v="-25.95"/>
    <s v=""/>
    <n v="126.47"/>
    <s v="setembro 2024"/>
    <s v="Sim"/>
    <x v="63"/>
    <s v="MLB3456044981"/>
    <s v="SPATE"/>
    <s v="Par Bandeja Inferior Com Pivô Santana 1988 A 2006"/>
    <s v=" "/>
    <n v="173.21"/>
    <s v="Clássico"/>
    <s v="Não emitida"/>
    <s v="Jussara Oliveira Borges"/>
    <s v="CPF 92805299515"/>
    <s v="Rua Oriente 762, Cajamar - CEP: 07787120, São Paulo"/>
    <s v=" "/>
    <s v=" "/>
    <s v="Jussara Oliveira Borges"/>
    <s v="92805299515"/>
    <s v="Rua Oriente 762 / casa 2 Referencia: Próximo A Caixa D'água - CEP 07787120 - São Roberto (Jordanésia), Cajamar, São Paulo"/>
    <s v="Cajamar"/>
    <s v="São Paulo"/>
    <s v="07787120"/>
    <s v="Brasil"/>
    <s v="Coleta do Mercado Envios"/>
    <s v="29 de agosto | 02:22"/>
    <s v="29 de agosto | 11:06"/>
    <s v="Mercado Envios"/>
    <s v="MEL43772526610LMXDF01"/>
    <s v=" "/>
    <s v=" "/>
    <s v=" "/>
    <s v=" "/>
    <s v=" "/>
    <s v=" "/>
    <s v=" "/>
    <s v=" "/>
    <s v=""/>
    <s v="Não"/>
    <s v=""/>
    <s v="Não"/>
  </r>
  <r>
    <s v="2000009143501824"/>
    <s v="27 de agosto de 2024 16:34 hs."/>
    <s v="Entregue"/>
    <s v="Chegou em 28 de agosto"/>
    <s v="Não"/>
    <n v="1"/>
    <n v="59.85"/>
    <n v="17.11"/>
    <n v="-16.170000000000002"/>
    <n v="-17.1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valdo Caravante"/>
    <s v="34212031809"/>
    <s v="Rua Benjamin Manoel dos Santos 199 / trabalho padaria poi pan - CEP 11618213 - Boiçucanga, São Sebastião, São Paulo"/>
    <s v="São Sebastião"/>
    <s v="São Paulo"/>
    <s v="11618213"/>
    <s v="Brasil"/>
    <s v="Mercado Envios Full"/>
    <s v="27 de agosto | 21:51"/>
    <s v="28 de agosto | 14:23"/>
    <s v="Mercado Envios"/>
    <s v="MEL43772512082LMFFF01"/>
    <s v=" "/>
    <s v=" "/>
    <s v=" "/>
    <s v=" "/>
    <s v=" "/>
    <s v=" "/>
    <s v=" "/>
    <s v=" "/>
    <s v=""/>
    <s v="Não"/>
    <s v=""/>
    <s v="Não"/>
  </r>
  <r>
    <s v="2000009143393322"/>
    <s v="27 de agosto de 2024 16:21 hs."/>
    <s v="Entregue"/>
    <s v="Chegou em 29 de agosto"/>
    <s v="Não"/>
    <n v="1"/>
    <n v="199"/>
    <s v=""/>
    <n v="-33.83"/>
    <n v="-41.95"/>
    <s v=""/>
    <n v="123.22"/>
    <s v="setembro 2024"/>
    <s v="Sim"/>
    <x v="114"/>
    <s v="MLB3854471836"/>
    <s v="SPATE"/>
    <s v="Par Bandeja Inferior Com Pivô Kicks 2016 A 2020"/>
    <s v=" "/>
    <n v="199"/>
    <s v="Premium"/>
    <s v="Autorizado"/>
    <s v=" "/>
    <s v=" "/>
    <s v=" "/>
    <s v=" "/>
    <s v=" "/>
    <s v="Alexandre Moraiis"/>
    <s v="07396890888"/>
    <s v="Rua Capitão Francisco Lessa 465 / Referencia: escola trilha do conhecimento horário comercial - CEP 11451160 - Parque Estuário (Vicente de Carvalho), Guarujá, São Paulo"/>
    <s v="Guarujá"/>
    <s v="São Paulo"/>
    <s v="11451160"/>
    <s v="Brasil"/>
    <s v="Mercado Envios Full"/>
    <s v="29 de agosto | 01:49"/>
    <s v="29 de agosto | 14:36"/>
    <s v="Mercado Envios"/>
    <s v="MEL43772276365LMFFF01"/>
    <s v=" "/>
    <s v=" "/>
    <s v=" "/>
    <s v=" "/>
    <s v=" "/>
    <s v=" "/>
    <s v=" "/>
    <s v=" "/>
    <s v=""/>
    <s v="Não"/>
    <s v=""/>
    <s v="Não"/>
  </r>
  <r>
    <s v="2000009143283774"/>
    <s v="27 de agosto de 2024 16:10 hs."/>
    <s v="Entregue"/>
    <s v="Chegou em 29 de agosto"/>
    <s v="Não"/>
    <n v="1"/>
    <n v="27.79"/>
    <n v="11.7"/>
    <n v="-9.33"/>
    <n v="-11.7"/>
    <s v=""/>
    <n v="18.46"/>
    <s v="setembro 2024"/>
    <s v=" "/>
    <x v="383"/>
    <s v="MLB3457890749"/>
    <s v="SPATE"/>
    <s v="Reparo Alavanca Do Câmbio Eaton Silverado 1996 Em Diante"/>
    <s v=" "/>
    <n v="27.79"/>
    <s v="Clássico"/>
    <s v="Não emitida"/>
    <s v="wellincarcambios wellincarcambios"/>
    <s v="CPF 33882073802"/>
    <s v="Rua José Aparecido Mendes 565, Hortolândia - CEP: 13187215, São Paulo"/>
    <s v=" "/>
    <s v=" "/>
    <s v="wellincarcambios wellincarcambios"/>
    <s v="33882073802"/>
    <s v="Rua José Aparecido Mendes 565 / CEP 13187215 - Jardim Novo Cambuí, Hortolândia, São Paulo"/>
    <s v="Hortolândia"/>
    <s v="São Paulo"/>
    <s v="13187215"/>
    <s v="Brasil"/>
    <s v="Coleta do Mercado Envios"/>
    <s v="29 de agosto | 02:34"/>
    <s v="29 de agosto | 12:13"/>
    <s v="Mercado Envios"/>
    <s v="MEL43772228403LMXDF01"/>
    <s v=" "/>
    <s v=" "/>
    <s v=" "/>
    <s v=" "/>
    <s v=" "/>
    <s v=" "/>
    <s v=" "/>
    <s v=" "/>
    <s v=""/>
    <s v="Não"/>
    <s v=""/>
    <s v="Não"/>
  </r>
  <r>
    <s v="2000009142462382"/>
    <s v="27 de agosto de 2024 16:07 hs."/>
    <s v="Entregue"/>
    <s v="Chegou em 30 de agosto"/>
    <s v="Não"/>
    <n v="1"/>
    <n v="22.48"/>
    <n v="19.8"/>
    <n v="-8.6999999999999993"/>
    <n v="-19.8"/>
    <s v=""/>
    <n v="13.78"/>
    <s v="setembro 2024"/>
    <s v="Sim"/>
    <x v="384"/>
    <s v="MLB3375552443"/>
    <s v="SPATE"/>
    <s v="Capa De Pedal Freio Automático Focus 2008 A 2016"/>
    <s v=" "/>
    <n v="22.48"/>
    <s v="Clássico"/>
    <s v="Não emitida"/>
    <s v="Amarildo Mentta"/>
    <s v="CPF 40528987020"/>
    <s v="Rua Simões Lopes Netto 522 - Ap 1903, Caxias do Sul - CEP: 95054400, Rio Grande do Sul"/>
    <s v=" "/>
    <s v=" "/>
    <s v="Amarildo Mentta"/>
    <s v="40528987020"/>
    <s v="Rua Simões Lopes Netto 522 / Ap 1903 Referencia: Cond Sunset Boulevard - CEP 95054400 - Nossa Senhora de Lourdes, Caxias do Sul, Rio Grande do Sul"/>
    <s v="Caxias do Sul"/>
    <s v="Rio Grande do Sul"/>
    <s v="95054400"/>
    <s v="Brasil"/>
    <s v="Coleta do Mercado Envios"/>
    <s v="28 de agosto | 23:48"/>
    <s v="30 de agosto | 14:42"/>
    <s v="Mercado Envios"/>
    <s v="MEL43772010552LMXDF01"/>
    <s v=" "/>
    <s v=" "/>
    <s v=" "/>
    <s v=" "/>
    <s v=" "/>
    <s v=" "/>
    <s v=" "/>
    <s v=" "/>
    <s v=""/>
    <s v="Não"/>
    <s v=""/>
    <s v="Não"/>
  </r>
  <r>
    <s v="2000009143193566"/>
    <s v="27 de agosto de 2024 15:58 hs."/>
    <s v="Entregue"/>
    <s v="Chegou em 29 de agosto"/>
    <s v="Não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edilson humenczuki"/>
    <s v="06514310931"/>
    <s v="Rua Aurea de Sa Bittencourt 1391 / CEP 84320000 - Reserva, Reserva, Paraná"/>
    <s v="Reserva"/>
    <s v="Paraná"/>
    <s v="84320000"/>
    <s v="Brasil"/>
    <s v="Mercado Envios Full"/>
    <s v="28 de agosto | 16:55"/>
    <s v="29 de agosto | 18:19"/>
    <s v="Mercado Envios"/>
    <s v="MEL43772356628LMFFF01"/>
    <s v=" "/>
    <s v=" "/>
    <s v=" "/>
    <s v=" "/>
    <s v=" "/>
    <s v=" "/>
    <s v=" "/>
    <s v=" "/>
    <s v=""/>
    <s v="Não"/>
    <s v=""/>
    <s v="Não"/>
  </r>
  <r>
    <s v="2000006233798499"/>
    <s v="27 de agosto de 2024 15:48 hs."/>
    <s v="Entregue"/>
    <s v="Chegou em 28 de agosto"/>
    <s v="Sim"/>
    <n v="1"/>
    <n v="43.9"/>
    <s v=""/>
    <n v="-13.46"/>
    <s v=""/>
    <s v=""/>
    <n v="30.44"/>
    <s v="setembro 2024"/>
    <s v=" 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Miriam Patricia Arruda Dos Santos Costa"/>
    <s v="07497603620"/>
    <s v="av dr Rossine de minas 106 / loja fefcelulares - CEP 32920000 - Teresa criatina, São Joaquim de Bicas, Minas Gerais"/>
    <s v="São Joaquim de Bicas"/>
    <s v="Minas Gerais"/>
    <s v="32920000"/>
    <s v="Brasil"/>
    <s v="Mercado Envios Full"/>
    <s v="27 de agosto | 23:47"/>
    <s v="28 de agosto | 15:06"/>
    <s v="Mercado Envios"/>
    <s v="MEL43772138227LMFFF01"/>
    <s v=" "/>
    <s v=" "/>
    <s v=" "/>
    <s v=" "/>
    <s v=" "/>
    <s v=" "/>
    <s v=" "/>
    <s v=" "/>
    <s v=""/>
    <s v="Não"/>
    <s v=""/>
    <s v="Não"/>
  </r>
  <r>
    <s v="2000009143069726"/>
    <s v="27 de agosto de 2024 15:45 hs."/>
    <s v="Entregue"/>
    <s v="Chegou em 29 de agosto"/>
    <s v="Não"/>
    <n v="1"/>
    <n v="115.33"/>
    <s v=""/>
    <n v="-13.84"/>
    <n v="-22.95"/>
    <s v=""/>
    <n v="78.540000000000006"/>
    <s v="setembro 2024"/>
    <s v=" 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Daiane  Oliveira da Silva"/>
    <s v="02287050531"/>
    <s v="Rua Francisco José Portela 149 / Casa - CEP 45360000 - murumbi, Maracás, Bahia"/>
    <s v="Maracás"/>
    <s v="Bahia"/>
    <s v="45360000"/>
    <s v="Brasil"/>
    <s v="Mercado Envios Full"/>
    <s v="28 de agosto | 02:55"/>
    <s v="29 de agosto | 15:30"/>
    <s v="Mercado Envios"/>
    <s v="MEL43772123069LMFFF01"/>
    <s v=" "/>
    <s v=" "/>
    <s v=" "/>
    <s v=" "/>
    <s v=" "/>
    <s v=" "/>
    <s v=" "/>
    <s v=" "/>
    <s v=""/>
    <s v="Não"/>
    <s v=""/>
    <s v="Não"/>
  </r>
  <r>
    <s v="2000006233777959"/>
    <s v="27 de agosto de 2024 15:44 hs."/>
    <s v="Entregue"/>
    <s v="Chegou em 29 de agosto"/>
    <s v="Sim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manda da cruz rodrigues"/>
    <s v="12919531670"/>
    <s v="Rua Machado de Assis 769 / CEP 36244159 - Córrego do Ouro, Santos Dumont, Minas Gerais"/>
    <s v="Santos Dumont"/>
    <s v="Minas Gerais"/>
    <s v="36244159"/>
    <s v="Brasil"/>
    <s v="Mercado Envios Full"/>
    <s v="28 de agosto | 18:50"/>
    <s v="29 de agosto | 12:29"/>
    <s v="Mercado Envios"/>
    <s v="MEL43772119143LMFFF01"/>
    <s v=" "/>
    <s v=" "/>
    <s v=" "/>
    <s v=" "/>
    <s v=" "/>
    <s v=" "/>
    <s v=" "/>
    <s v=" "/>
    <s v=""/>
    <s v="Não"/>
    <s v=""/>
    <s v="Não"/>
  </r>
  <r>
    <s v="2000009143046234"/>
    <s v="27 de agosto de 2024 15:43 hs."/>
    <s v="Entregue"/>
    <s v="Chegou em 28 de agosto"/>
    <s v="Não"/>
    <n v="1"/>
    <n v="59.85"/>
    <n v="13.72"/>
    <n v="-16.170000000000002"/>
    <n v="-13.7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as justino"/>
    <s v="41362708879"/>
    <s v="henrique carone 620 620 / Funilaria  Referencia: Estética Automotiva LJ - CEP 14750000 - vila Caroni, Pitangueiras, São Paulo"/>
    <s v="Pitangueiras"/>
    <s v="São Paulo"/>
    <s v="14750000"/>
    <s v="Brasil"/>
    <s v="Mercado Envios Full"/>
    <s v="27 de agosto | 23:58"/>
    <s v="28 de agosto | 11:58"/>
    <s v="Mercado Envios"/>
    <s v="MEL43772103611LMFFF01"/>
    <s v=" "/>
    <s v=" "/>
    <s v=" "/>
    <s v=" "/>
    <s v=" "/>
    <s v=" "/>
    <s v=" "/>
    <s v=" "/>
    <s v=""/>
    <s v="Não"/>
    <s v=""/>
    <s v="Não"/>
  </r>
  <r>
    <s v="2000009143034080"/>
    <s v="27 de agosto de 2024 15:40 hs."/>
    <s v="Entregue"/>
    <s v="Chegou em 30 de agosto"/>
    <s v="Não"/>
    <n v="1"/>
    <n v="195.99"/>
    <s v=""/>
    <n v="-23.52"/>
    <n v="-25.95"/>
    <s v=""/>
    <n v="146.52000000000001"/>
    <s v="setembro 2024"/>
    <s v=" "/>
    <x v="16"/>
    <s v="MLB3461436088"/>
    <s v="SPATE"/>
    <s v="Cabo De Marcha Corsa 2005 A 2012"/>
    <s v=" "/>
    <n v="195.99"/>
    <s v="Clássico"/>
    <s v="Não emitida"/>
    <s v="Michel Guzman Lugones"/>
    <s v="CPF 02377293778"/>
    <s v="Rua Gregório Santana 787 - CONDOMÍNIO A casa 18, Magé - CEP: 25932570, Rio de Janeiro"/>
    <s v=" "/>
    <s v=" "/>
    <s v="Michel Guzman Lugones"/>
    <s v="02377293778"/>
    <s v="Rua Gregório Santana 787 / CONDOMÍNIO A casa 18 Referencia: Zelador Sr. Daniel - CEP 25932570 - Fazenda Sobradinho (Vila Inhomirim), Magé, Rio de Janeiro"/>
    <s v="Magé"/>
    <s v="Rio de Janeiro"/>
    <s v="25932570"/>
    <s v="Brasil"/>
    <s v="Coleta do Mercado Envios"/>
    <s v="29 de agosto | 05:26"/>
    <s v="30 de agosto | 13:59"/>
    <s v="Mercado Envios"/>
    <s v="MEL43772276050LMXDF01"/>
    <s v=" "/>
    <s v=" "/>
    <s v=" "/>
    <s v=" "/>
    <s v=" "/>
    <s v=" "/>
    <s v=" "/>
    <s v=" "/>
    <s v=""/>
    <s v="Não"/>
    <s v=""/>
    <s v="Não"/>
  </r>
  <r>
    <s v="2000009142982964"/>
    <s v="27 de agosto de 2024 15:35 hs."/>
    <s v="Entregue"/>
    <s v="Chegou em 29 de agosto"/>
    <s v="Não"/>
    <n v="1"/>
    <n v="31"/>
    <n v="22.78"/>
    <n v="-9.7200000000000006"/>
    <n v="-22.78"/>
    <s v=""/>
    <n v="21.28"/>
    <s v="setembro 2024"/>
    <s v=" "/>
    <x v="385"/>
    <s v="MLB3920822716"/>
    <s v="SPATE"/>
    <s v="Cabo De Acelerador Clio I I 1999 Em Diante 1.0 8v"/>
    <s v=" "/>
    <n v="31"/>
    <s v="Clássico"/>
    <s v="Não emitida"/>
    <s v="Marcelus Santos"/>
    <s v="CPF 12186028808"/>
    <s v="Rodovia  Dos Metalúrgicos 308 - oficina do Chapolin, Volta Redonda - CEP: 27253003, Rio de Janeiro"/>
    <s v=" "/>
    <s v=" "/>
    <s v="Marcelus Santos"/>
    <s v="12186028808"/>
    <s v="Rodovia  Dos Metalúrgicos 308 / oficina do Chapolin - CEP 27253003 - São Geraldo, Volta Redonda, Rio de Janeiro"/>
    <s v="Volta Redonda"/>
    <s v="Rio de Janeiro"/>
    <s v="27253003"/>
    <s v="Brasil"/>
    <s v="Coleta do Mercado Envios"/>
    <s v="29 de agosto | 02:40"/>
    <s v="29 de agosto | 14:10"/>
    <s v="Mercado Envios"/>
    <s v="MEL43772255822LMXDF01"/>
    <s v=" "/>
    <s v=" "/>
    <s v=" "/>
    <s v=" "/>
    <s v=" "/>
    <s v=" "/>
    <s v=" "/>
    <s v=" "/>
    <s v=""/>
    <s v="Não"/>
    <s v=""/>
    <s v="Não"/>
  </r>
  <r>
    <s v="2000009142949136"/>
    <s v="27 de agosto de 2024 15:32 hs."/>
    <s v="Entregue"/>
    <s v="Chegou em 28 de agosto"/>
    <s v="Não"/>
    <n v="1"/>
    <n v="63.01"/>
    <n v="13.72"/>
    <n v="-16.71"/>
    <n v="-13.72"/>
    <s v=""/>
    <n v="46.3"/>
    <s v="setembr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Franciele Feliciano de Lima Dos Santos"/>
    <s v="43512458831"/>
    <s v="Rua Natal Fornazari 2105 / CEP 17035070 - Tangarás, Bauru, São Paulo"/>
    <s v="Bauru"/>
    <s v="São Paulo"/>
    <s v="17035070"/>
    <s v="Brasil"/>
    <s v="Mercado Envios Full"/>
    <s v="27 de agosto | 23:58"/>
    <s v="28 de agosto | 12:16"/>
    <s v="Mercado Envios"/>
    <s v="MEL43772241480LMFFF01"/>
    <s v=" "/>
    <s v=" "/>
    <s v=" "/>
    <s v=" "/>
    <s v=" "/>
    <s v=" "/>
    <s v=" "/>
    <s v=" "/>
    <s v=""/>
    <s v="Não"/>
    <s v=""/>
    <s v="Não"/>
  </r>
  <r>
    <s v="2000009142581740"/>
    <s v="27 de agosto de 2024 14:53 hs."/>
    <s v="Entregue"/>
    <s v="Chegou em 29 de agosto"/>
    <s v="Não"/>
    <n v="1"/>
    <n v="177.43"/>
    <n v="14.56"/>
    <n v="-21.29"/>
    <n v="-36.01"/>
    <s v=""/>
    <n v="140.66999999999999"/>
    <s v="setembro 2024"/>
    <s v=" "/>
    <x v="112"/>
    <s v="MLB3498040126"/>
    <s v="SPATE"/>
    <s v="Kit Rolamento Eixo Traseiro C Bucha 47mm 207 Hatch 08 A 10"/>
    <s v=" "/>
    <n v="177.43"/>
    <s v="Clássico"/>
    <s v="Autorizado"/>
    <s v=" "/>
    <s v=" "/>
    <s v=" "/>
    <s v=" "/>
    <s v=" "/>
    <s v="Antonio Souza"/>
    <s v="43667970200"/>
    <s v="Rua Belo Horizonte 623 / CEP 69057060 - Adrianópolis, Manaus, Amazonas"/>
    <s v="Manaus"/>
    <s v="Amazonas"/>
    <s v="69057060"/>
    <s v="Brasil"/>
    <s v="Mercado Envios Full"/>
    <s v="28 de agosto | 08:57"/>
    <s v="29 de agosto | 12:06"/>
    <s v="Mercado Envios"/>
    <s v="MEL43771895289LMFFF01"/>
    <s v=" "/>
    <s v=" "/>
    <s v=" "/>
    <s v=" "/>
    <s v=" "/>
    <s v=" "/>
    <s v=" "/>
    <s v=" "/>
    <s v=""/>
    <s v="Não"/>
    <s v=""/>
    <s v="Não"/>
  </r>
  <r>
    <s v="2000006233495137"/>
    <s v="27 de agosto de 2024 14:51 hs."/>
    <s v="Entregue"/>
    <s v="Chegou em 28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Edinaldo Rodrigues De Carvalho"/>
    <s v="26808561800"/>
    <s v="Rua Sete 25 / potão preto Referencia: próxima rua depois do escadão penúltima casa do lado esquerdo portão branco casa verde - CEP 18404020 - Loteamento Longa Vida, Itapeva, São Paulo"/>
    <s v="Itapeva"/>
    <s v="São Paulo"/>
    <s v="18404020"/>
    <s v="Brasil"/>
    <s v="Mercado Envios Full"/>
    <s v="28 de agosto | 00:55"/>
    <s v="28 de agosto | 14:19"/>
    <s v="Mercado Envios"/>
    <s v="MEL43772064542LMFFF01"/>
    <s v=" "/>
    <s v=" "/>
    <s v=" "/>
    <s v=" "/>
    <s v=" "/>
    <s v=" "/>
    <s v=" "/>
    <s v=" "/>
    <s v=""/>
    <s v="Não"/>
    <s v=""/>
    <s v="Não"/>
  </r>
  <r>
    <s v="2000009142450156"/>
    <s v="27 de agosto de 2024 14:40 hs."/>
    <s v="Entregue"/>
    <s v="Chegou em 28 de agosto"/>
    <s v="Não"/>
    <n v="1"/>
    <n v="63.85"/>
    <n v="17.84"/>
    <n v="-13.66"/>
    <n v="-17.84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lidiane ferreira"/>
    <s v="43074891874"/>
    <s v="Rua Pará 18 / casa - CEP 08900000 - paratei, Guararema, São Paulo"/>
    <s v="Guararema"/>
    <s v="São Paulo"/>
    <s v="08900000"/>
    <s v="Brasil"/>
    <s v="Mercado Envios Full"/>
    <s v="28 de agosto | 02:41"/>
    <s v="28 de agosto | 12:18"/>
    <s v="Mercado Envios"/>
    <s v="MEL43772003798LMFFF01"/>
    <s v=" "/>
    <s v=" "/>
    <s v=" "/>
    <s v=" "/>
    <s v=" "/>
    <s v=" "/>
    <s v=" "/>
    <s v=" "/>
    <s v=""/>
    <s v="Não"/>
    <s v=""/>
    <s v="Não"/>
  </r>
  <r>
    <s v="2000009142443784"/>
    <s v="27 de agosto de 2024 14:38 hs."/>
    <s v="Entregue"/>
    <s v="Chegou em 29 de agosto"/>
    <s v="Não"/>
    <n v="1"/>
    <n v="59.85"/>
    <n v="17.29"/>
    <n v="-16.170000000000002"/>
    <n v="-17.2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los Augusto"/>
    <s v="53711440649"/>
    <s v="Rua Maria Cristina Muniz 135 / apto 501, Bl 2 Referencia: Condomínio Primavera - CEP 36033100 - Teixeiras, Juiz de Fora, Minas Gerais"/>
    <s v="Juiz de Fora"/>
    <s v="Minas Gerais"/>
    <s v="36033100"/>
    <s v="Brasil"/>
    <s v="Mercado Envios Full"/>
    <s v="28 de agosto | 18:50"/>
    <s v="29 de agosto | 13:01"/>
    <s v="Mercado Envios"/>
    <s v="MEL43772008294LMFFF01"/>
    <s v=" "/>
    <s v=" "/>
    <s v=" "/>
    <s v=" "/>
    <s v=" "/>
    <s v=" "/>
    <s v=" "/>
    <s v=" "/>
    <s v=""/>
    <s v="Não"/>
    <s v=""/>
    <s v="Não"/>
  </r>
  <r>
    <s v="2000009142402732"/>
    <s v="27 de agosto de 2024 14:36 hs."/>
    <s v="Entregue"/>
    <s v="Chegou em 28 de agosto"/>
    <s v="Não"/>
    <n v="1"/>
    <n v="63.01"/>
    <n v="37.79"/>
    <n v="-16.71"/>
    <n v="-37.79"/>
    <s v=""/>
    <n v="46.3"/>
    <s v="setembro 2024"/>
    <s v="Sim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Fabio Araujo Claudino"/>
    <s v="10991955609"/>
    <s v="Rua margem do lago 26 / Chácara  Referencia: Antiga chácara do Godói perto do rodrigao - CEP 75720000 - Jardim lago azul, Três Ranchos, Goiás"/>
    <s v="Três Ranchos"/>
    <s v="Goiás"/>
    <s v="75720000"/>
    <s v="Brasil"/>
    <s v="Mercado Envios Full"/>
    <s v="27 de agosto | 16:57"/>
    <s v="28 de agosto | 14:00"/>
    <s v="Mercado Envios"/>
    <s v="MEL43771984916LMFFF01"/>
    <s v=" "/>
    <s v=" "/>
    <s v=" "/>
    <s v=" "/>
    <s v=" "/>
    <s v=" "/>
    <s v=" "/>
    <s v=" "/>
    <s v=""/>
    <s v="Não"/>
    <s v=""/>
    <s v="Não"/>
  </r>
  <r>
    <s v="2000006233247989"/>
    <s v="27 de agosto de 2024 14:04 hs."/>
    <s v="Entregue"/>
    <s v="Chegou em 28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aléria  Souza"/>
    <s v="04680927143"/>
    <s v="Quadra QR 519 Conjunto 2 2 / ao lado da igreja Referencia: ao lado da igreja - CEP 72315302 - Samambaia Sul (Samambaia), Brasília, Distrito Federal"/>
    <s v="Brasília"/>
    <s v="Distrito Federal"/>
    <s v="72315302"/>
    <s v="Brasil"/>
    <s v="Mercado Envios Full"/>
    <s v="27 de agosto | 19:46"/>
    <s v="28 de agosto | 15:18"/>
    <s v="Mercado Envios"/>
    <s v="MEL43771856956LMFFF01"/>
    <s v=" "/>
    <s v=" "/>
    <s v=" "/>
    <s v=" "/>
    <s v=" "/>
    <s v=" "/>
    <s v=" "/>
    <s v=" "/>
    <s v=""/>
    <s v="Não"/>
    <s v=""/>
    <s v="Não"/>
  </r>
  <r>
    <s v="2000009142107966"/>
    <s v="27 de agosto de 2024 14:03 hs."/>
    <s v="Entregue"/>
    <s v="Chegou em 29 de agosto"/>
    <s v="Não"/>
    <n v="1"/>
    <n v="27.43"/>
    <n v="18"/>
    <n v="-10.66"/>
    <n v="-18"/>
    <s v=""/>
    <n v="16.77"/>
    <s v="setembro 2024"/>
    <s v=" "/>
    <x v="363"/>
    <s v="MLB3417498109"/>
    <s v="SPATE"/>
    <s v="Pino Da Dobradiça Da Porta Palio G3 Economy 2011 A 2014"/>
    <s v=" "/>
    <n v="27.43"/>
    <s v="Premium"/>
    <s v="Não emitida"/>
    <s v="Andre Carvalho Dos Santos"/>
    <s v="CPF 03810341789"/>
    <s v="Rua Gonçalves 217 - galpão, Rio de Janeiro - CEP: 20251350, Rio de Janeiro"/>
    <s v=" "/>
    <s v=" "/>
    <s v="Andre Carvalho Dos Santos"/>
    <s v="03810341789"/>
    <s v="Rua Gonçalves 217 / galpão - CEP 20251350 - Santa Teresa, Rio de Janeiro, Rio de Janeiro"/>
    <s v="Rio de Janeiro"/>
    <s v="Rio de Janeiro"/>
    <s v="20251350"/>
    <s v="Brasil"/>
    <s v="Coleta do Mercado Envios"/>
    <s v="29 de agosto | 01:10"/>
    <s v="29 de agosto | 16:53"/>
    <s v="Mercado Envios"/>
    <s v="MEL43771680217LMXDF01"/>
    <s v=" "/>
    <s v=" "/>
    <s v=" "/>
    <s v=" "/>
    <s v=" "/>
    <s v=" "/>
    <s v=" "/>
    <s v=" "/>
    <s v=""/>
    <s v="Não"/>
    <s v=""/>
    <s v="Não"/>
  </r>
  <r>
    <s v="2000009142060672"/>
    <s v="27 de agosto de 2024 14:01 hs."/>
    <s v="Entregue"/>
    <s v="Chegou em 28 de agosto"/>
    <s v="Não"/>
    <n v="1"/>
    <n v="59.56"/>
    <n v="14.73"/>
    <n v="-16.13"/>
    <n v="-14.73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Carlos Clementino Dos Santos"/>
    <s v="25137571814"/>
    <s v="Rua Hungria 161 / CEP 07195010 - Jardim São Francisco, Guarulhos, São Paulo"/>
    <s v="Guarulhos"/>
    <s v="São Paulo"/>
    <s v="07195010"/>
    <s v="Brasil"/>
    <s v="Mercado Envios Full"/>
    <s v="28 de agosto | 02:44"/>
    <s v="28 de agosto | 13:29"/>
    <s v="Mercado Envios"/>
    <s v="MEL43771651997LMFFF01"/>
    <s v=" "/>
    <s v=" "/>
    <s v=" "/>
    <s v=" "/>
    <s v=" "/>
    <s v=" "/>
    <s v=" "/>
    <s v=" "/>
    <s v=""/>
    <s v="Não"/>
    <s v=""/>
    <s v="Não"/>
  </r>
  <r>
    <s v="2000009142039664"/>
    <s v="27 de agosto de 2024 13:58 hs."/>
    <s v="Entregue"/>
    <s v="Chegou em 28 de agosto"/>
    <s v="Não"/>
    <n v="1"/>
    <n v="51.83"/>
    <n v="17.2"/>
    <n v="-12.22"/>
    <n v="-17.2"/>
    <s v=""/>
    <n v="39.61"/>
    <s v="setembro 2024"/>
    <s v="Sim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Odair kuja"/>
    <s v="03968274970"/>
    <s v="VITOR FERNANDES DE SOUZA 1310 / SALA COMERCIAL Referencia: AUTO ESCOLA MAJOR VIEIRA 1310 - CEP 89480000 - CENTRO, Major Vieira, Santa Catarina"/>
    <s v="Major Vieira"/>
    <s v="Santa Catarina"/>
    <s v="89480000"/>
    <s v="Brasil"/>
    <s v="Mercado Envios Full"/>
    <s v="27 de agosto | 19:50"/>
    <s v="28 de agosto | 15:42"/>
    <s v="Mercado Envios"/>
    <s v="MEL43771646305LMFFF01"/>
    <s v=" "/>
    <s v=" "/>
    <s v=" "/>
    <s v=" "/>
    <s v=" "/>
    <s v=" "/>
    <s v=" "/>
    <s v=" "/>
    <s v=""/>
    <s v="Não"/>
    <s v=""/>
    <s v="Não"/>
  </r>
  <r>
    <s v="2000006233210951"/>
    <s v="27 de agosto de 2024 13:56 hs."/>
    <s v="Entregue"/>
    <s v="Chegou em 29 de agosto"/>
    <s v="Sim"/>
    <n v="1"/>
    <n v="95"/>
    <s v=""/>
    <n v="-16.149999999999999"/>
    <n v="-19.95"/>
    <s v=""/>
    <n v="58.9"/>
    <s v="setembro 2024"/>
    <s v="Sim"/>
    <x v="19"/>
    <s v="MLB3297770985"/>
    <s v="SPATE"/>
    <s v="Kit Reparo Alavanca Câmbio Trambulador Corsa Classic"/>
    <s v=" "/>
    <n v="95"/>
    <s v="Premium"/>
    <s v="Autorizado"/>
    <s v=" "/>
    <s v=" "/>
    <s v=" "/>
    <s v=" "/>
    <s v=" "/>
    <s v="Jairo jose Conceição Rocha Rocha"/>
    <s v="80809006391"/>
    <s v="MA034 SN / espetaria JM PRIMER Referencia: em frente a casa do bicho - CEP 65580000 - Barro Duro, Tutóia, Maranhão"/>
    <s v="Tutóia"/>
    <s v="Maranhão"/>
    <s v="65580000"/>
    <s v="Brasil"/>
    <s v="Mercado Envios Full"/>
    <s v="28 de agosto | 02:57"/>
    <s v="29 de agosto | 14:00"/>
    <s v="Mercado Envios"/>
    <s v="MEL43771649365LMFFF01"/>
    <s v=" "/>
    <s v=" "/>
    <s v=" "/>
    <s v=" "/>
    <s v=" "/>
    <s v=" "/>
    <s v=" "/>
    <s v=" "/>
    <s v=""/>
    <s v="Não"/>
    <s v=""/>
    <s v="Não"/>
  </r>
  <r>
    <s v="2000009142052072"/>
    <s v="27 de agosto de 2024 13:54 hs."/>
    <s v="Entregue"/>
    <s v="Chegou em 29 de agosto"/>
    <s v="Não"/>
    <n v="1"/>
    <n v="233.6"/>
    <s v=""/>
    <n v="-39.71"/>
    <n v="-24.95"/>
    <s v=""/>
    <n v="168.94"/>
    <s v="setembro 2024"/>
    <s v=" "/>
    <x v="82"/>
    <s v="MLB3296875393"/>
    <s v="SPATE"/>
    <s v="Cabo De Câmbio Hyundai Hr 2005 A 2012"/>
    <s v=" "/>
    <n v="233.6"/>
    <s v="Premium"/>
    <s v="Não emitida"/>
    <s v="Nivaldo Garcia"/>
    <s v="CPF 06776128855"/>
    <s v="Avenida das Bandeiras 521, Bauru - CEP: 17055455, São Paulo"/>
    <s v=" "/>
    <s v=" "/>
    <s v="Nivaldo Garcia"/>
    <s v="06776128855"/>
    <s v="Avenida das Bandeiras 521 / CEP 17055455 - Vila Industrial, Bauru, São Paulo"/>
    <s v="Bauru"/>
    <s v="São Paulo"/>
    <s v="17055455"/>
    <s v="Brasil"/>
    <s v="Coleta do Mercado Envios"/>
    <s v="29 de agosto | 01:27"/>
    <s v="29 de agosto | 11:48"/>
    <s v="Mercado Envios"/>
    <s v="MEL43771643231LMXDF01"/>
    <s v=" "/>
    <s v=" "/>
    <s v=" "/>
    <s v=" "/>
    <s v=" "/>
    <s v=" "/>
    <s v=" "/>
    <s v=" "/>
    <s v=""/>
    <s v="Não"/>
    <s v=""/>
    <s v="Não"/>
  </r>
  <r>
    <s v="2000006233181075"/>
    <s v="27 de agosto de 2024 13:48 hs."/>
    <s v="Entregue"/>
    <s v="Chegou em 29 de agosto"/>
    <s v="Sim"/>
    <n v="1"/>
    <n v="63.85"/>
    <n v="9.11"/>
    <n v="-13.66"/>
    <n v="-9.11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laura  cibele "/>
    <s v="85450545134"/>
    <s v="Quadra 15 100 / quadra 15 casa 100 - CEP 72450150 - Setor Leste (Gama), Brasília, Distrito Federal"/>
    <s v="Brasília"/>
    <s v="Distrito Federal"/>
    <s v="72450150"/>
    <s v="Brasil"/>
    <s v="Mercado Envios Full"/>
    <s v="28 de agosto | 01:56"/>
    <s v="29 de agosto | 16:16"/>
    <s v="Mercado Envios"/>
    <s v="MEL43771793738LMFFF01"/>
    <s v=" "/>
    <s v=" "/>
    <s v=" "/>
    <s v=" "/>
    <s v=" "/>
    <s v=" "/>
    <s v=" "/>
    <s v=" "/>
    <s v=""/>
    <s v="Não"/>
    <s v=""/>
    <s v="Não"/>
  </r>
  <r>
    <s v="2000009141892090"/>
    <s v="27 de agosto de 2024 13:37 hs."/>
    <s v="Entregue"/>
    <s v="Chegou em 28 de agosto"/>
    <s v="Não"/>
    <n v="1"/>
    <n v="59.56"/>
    <n v="8.85"/>
    <n v="-16.13"/>
    <n v="-8.85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tonio Carlos Leite Fornitani"/>
    <s v="35268696858"/>
    <s v="Avenida Padre Rodolfo 189 / casa - CEP 12530000 - Cunha, Cunha, São Paulo"/>
    <s v="Cunha"/>
    <s v="São Paulo"/>
    <s v="12530000"/>
    <s v="Brasil"/>
    <s v="Mercado Envios Full"/>
    <s v="28 de agosto | 00:56"/>
    <s v="28 de agosto | 10:16"/>
    <s v="Mercado Envios"/>
    <s v="MEL43771570417LMFFF01"/>
    <s v=" "/>
    <s v=" "/>
    <s v=" "/>
    <s v=" "/>
    <s v=" "/>
    <s v=" "/>
    <s v=" "/>
    <s v=" "/>
    <s v=""/>
    <s v="Não"/>
    <s v=""/>
    <s v="Não"/>
  </r>
  <r>
    <s v="2000009141811856"/>
    <s v="27 de agosto de 2024 13:32 hs."/>
    <s v="Entregue"/>
    <s v="Chegou em 29 de agosto"/>
    <s v="Não"/>
    <n v="1"/>
    <n v="59.85"/>
    <n v="21.59"/>
    <n v="-16.170000000000002"/>
    <n v="-21.5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Fernando de Oliveira Silva"/>
    <s v="15948179605"/>
    <s v="Rua Monteiro Lobato 686 / casa - CEP 35196000 - Alex Muller, Perpétuo Socorro, Minas Gerais"/>
    <s v="Perpétuo Socorro"/>
    <s v="Minas Gerais"/>
    <s v="35196000"/>
    <s v="Brasil"/>
    <s v="Mercado Envios Full"/>
    <s v="28 de agosto | 11:48"/>
    <s v="29 de agosto | 11:09"/>
    <s v="Mercado Envios"/>
    <s v="MEL43771718974LMFFF01"/>
    <s v=" "/>
    <s v=" "/>
    <s v=" "/>
    <s v=" "/>
    <s v=" "/>
    <s v=" "/>
    <s v=" "/>
    <s v=" "/>
    <s v=""/>
    <s v="Não"/>
    <s v=""/>
    <s v="Não"/>
  </r>
  <r>
    <s v="2000009141575586"/>
    <s v="27 de agosto de 2024 13:05 hs."/>
    <s v="Entregue"/>
    <s v="Chegou em 29 de agosto"/>
    <s v="Não"/>
    <n v="1"/>
    <n v="272.12"/>
    <s v=""/>
    <n v="-32.65"/>
    <n v="-24.95"/>
    <s v=""/>
    <n v="214.52"/>
    <s v="setembro 2024"/>
    <s v=" "/>
    <x v="386"/>
    <s v="MLB3858601746"/>
    <s v="SPATE"/>
    <s v="Bandeja Superior Direita Sem Pivô S10 2012 A 2020"/>
    <s v=" "/>
    <n v="272.12"/>
    <s v="Clássico"/>
    <s v="Não emitida"/>
    <s v="NORTE TECH SERVICOS EM ENERGIA LTDA"/>
    <s v="CNPJ 33822061000789"/>
    <s v="Rd Br 459 Km 83 1761, Congonhal - CEP: 37584000, Minas Gerais"/>
    <s v="Contribuinte"/>
    <s v="0047538830049"/>
    <s v="NORTE TECH SERVICOS EM ENERGIA LTDA"/>
    <s v="33822061000789"/>
    <s v="RD BR 459 KM 83 1761 / NORTE TECH SERVIÇOS - CEP 37584000 - FAZENDINHA, Congonhal, Minas Gerais"/>
    <s v="Congonhal"/>
    <s v="Minas Gerais"/>
    <s v="37584000"/>
    <s v="Brasil"/>
    <s v="Coleta do Mercado Envios"/>
    <s v="29 de agosto | 01:47"/>
    <s v="29 de agosto | 11:56"/>
    <s v="Mercado Envios"/>
    <s v="MEL43771431479LMXDF01"/>
    <s v=" "/>
    <s v=" "/>
    <s v=" "/>
    <s v=" "/>
    <s v=" "/>
    <s v=" "/>
    <s v=" "/>
    <s v=" "/>
    <s v=""/>
    <s v="Não"/>
    <s v=""/>
    <s v="Não"/>
  </r>
  <r>
    <s v="2000006232863387"/>
    <s v="27 de agosto de 2024 12:52 hs."/>
    <s v="Entregue"/>
    <s v="Chegou em 28 de agosto"/>
    <s v="Sim"/>
    <n v="1"/>
    <n v="91.28"/>
    <s v=""/>
    <n v="-10.95"/>
    <n v="-21.45"/>
    <s v=""/>
    <n v="61.96"/>
    <s v="setembro 2024"/>
    <s v="Sim"/>
    <x v="70"/>
    <s v="MLB3528620033"/>
    <s v="SPATE"/>
    <s v="Rolamento Roda Dianteira Spin 1.4 2012 Em Diante"/>
    <s v=" "/>
    <n v="91.28"/>
    <s v="Clássico"/>
    <s v="Autorizado"/>
    <s v=" "/>
    <s v=" "/>
    <s v=" "/>
    <s v=" "/>
    <s v=" "/>
    <s v="LUIS FERNANDO MOURA SILVA"/>
    <s v="31772917800"/>
    <s v="Estrada Vicinal do Lageadinho SN / CASA Referencia: Passando mercado carvalho 2 esquerda antes UBS lageadinho descer rua última casa alto. - CEP 18150000 - Lageadinho, Ibiúna, São Paulo"/>
    <s v="Ibiúna"/>
    <s v="São Paulo"/>
    <s v="18150000"/>
    <s v="Brasil"/>
    <s v="Mercado Envios Full"/>
    <s v="28 de agosto | 02:56"/>
    <s v="28 de agosto | 17:36"/>
    <s v="Mercado Envios"/>
    <s v="MEL43771377435LMFFF01"/>
    <s v=" "/>
    <s v=""/>
    <s v=" "/>
    <s v=" "/>
    <s v=" "/>
    <s v=" "/>
    <s v=" "/>
    <s v=" "/>
    <s v=""/>
    <s v="Sim"/>
    <s v=""/>
    <s v="Não"/>
  </r>
  <r>
    <s v="2000006232875307"/>
    <s v="27 de agosto de 2024 12:47 hs."/>
    <s v="Entregue"/>
    <s v="Chegou em 31 de agosto"/>
    <s v="Sim"/>
    <n v="1"/>
    <n v="49.55"/>
    <n v="17.55"/>
    <n v="-11.95"/>
    <n v="-17.55"/>
    <s v=""/>
    <n v="37.6"/>
    <s v="setembro 2024"/>
    <s v="Sim"/>
    <x v="317"/>
    <s v="MLB3320739437"/>
    <s v="SPATE"/>
    <s v="Kit Pino Guia Pinça Freio Clio Todos"/>
    <s v=" "/>
    <n v="49.55"/>
    <s v="Clássico"/>
    <s v="Não emitida"/>
    <s v="Cleiton Da Silva Bittencourt"/>
    <s v="CPF 03578788090"/>
    <s v="Rua Constante Prendin 720 - PadariaSapore Nostro, Nova Palma - CEP: 97250000, Rio Grande do Sul"/>
    <s v=" "/>
    <s v=" "/>
    <s v="Cleiton Da Silva Bittencourt"/>
    <s v="03578788090"/>
    <s v="Rua Constante Prendin 720 / PadariaSapore Nostro Referencia: Padaria Sapore Nostro - CEP 97250000 - centro, Nova Palma, Rio Grande do Sul"/>
    <s v="Nova Palma"/>
    <s v="Rio Grande do Sul"/>
    <s v="97250000"/>
    <s v="Brasil"/>
    <s v="Coleta do Mercado Envios"/>
    <s v="29 de agosto | 03:42"/>
    <s v="31 de agosto | 12:05"/>
    <s v="Mercado Envios"/>
    <s v="MEL43771533458LMXDF01"/>
    <s v=" "/>
    <s v=" "/>
    <s v=" "/>
    <s v=" "/>
    <s v=" "/>
    <s v=" "/>
    <s v=" "/>
    <s v=" "/>
    <s v=""/>
    <s v="Não"/>
    <s v=""/>
    <s v="Não"/>
  </r>
  <r>
    <s v="2000009141247488"/>
    <s v="27 de agosto de 2024 12:32 hs."/>
    <s v="Entregue"/>
    <s v="Chegou em 29 de agosto"/>
    <s v="Não"/>
    <n v="1"/>
    <n v="110.57"/>
    <s v=""/>
    <n v="-18.8"/>
    <n v="-20.45"/>
    <s v=""/>
    <n v="71.319999999999993"/>
    <s v="setembro 2024"/>
    <s v=" 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Laiane Leite Silva De Oliveira"/>
    <s v="41320669832"/>
    <s v="Rua Sete 41 / Casa - CEP 13670000 - Jardim Nova Primavera, Santa Rita do Passa Quatro, São Paulo"/>
    <s v="Santa Rita do Passa Quatro"/>
    <s v="São Paulo"/>
    <s v="13670000"/>
    <s v="Brasil"/>
    <s v="Mercado Envios Full"/>
    <s v="28 de agosto | 00:58"/>
    <s v="29 de agosto | 15:02"/>
    <s v="Mercado Envios"/>
    <s v="MEL43771455576LMFFF01"/>
    <s v=" "/>
    <s v=" "/>
    <s v=" "/>
    <s v=" "/>
    <s v=" "/>
    <s v=" "/>
    <s v=" "/>
    <s v=" "/>
    <s v=""/>
    <s v="Não"/>
    <s v=""/>
    <s v="Não"/>
  </r>
  <r>
    <s v="2000009141164524"/>
    <s v="27 de agosto de 2024 12:21 hs."/>
    <s v="Entregue"/>
    <s v="Chegou em 29 de agosto"/>
    <s v="Não"/>
    <n v="1"/>
    <n v="43.9"/>
    <n v="19.21"/>
    <n v="-13.46"/>
    <n v="-19.21"/>
    <s v=""/>
    <n v="30.44"/>
    <s v="setembro 2024"/>
    <s v="Sim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Joseane Dos Santos"/>
    <s v="86924542573"/>
    <s v="Rua Adonias Ferreira 59 / Referencia: entregar no depósito de biel - CEP 40484450 - Alto do Cabrito, Salvador, Bahia"/>
    <s v="Salvador"/>
    <s v="Bahia"/>
    <s v="40484450"/>
    <s v="Brasil"/>
    <s v="Mercado Envios Full"/>
    <s v="29 de agosto | 00:05"/>
    <s v="29 de agosto | 19:43"/>
    <s v="Mercado Envios"/>
    <s v="MEL43771415034LMFFF01"/>
    <s v=" "/>
    <s v=" "/>
    <s v=" "/>
    <s v=" "/>
    <s v=" "/>
    <s v=" "/>
    <s v=" "/>
    <s v=" "/>
    <s v=""/>
    <s v="Não"/>
    <s v=""/>
    <s v="Não"/>
  </r>
  <r>
    <s v="2000009140994750"/>
    <s v="27 de agosto de 2024 12:00 hs."/>
    <s v="Entregue"/>
    <s v="Chegou em 31 de agosto"/>
    <s v="Não"/>
    <n v="1"/>
    <n v="179.91"/>
    <n v="13.56"/>
    <n v="-30.58"/>
    <n v="-37.51"/>
    <s v=""/>
    <n v="125.38"/>
    <s v="setembro 2024"/>
    <s v="Sim"/>
    <x v="16"/>
    <s v="MLB3286296865"/>
    <s v="SPATE"/>
    <s v="Cabo Seletor De Marcha Celta 2007 A 2014"/>
    <s v=" "/>
    <n v="179.91"/>
    <s v="Premium"/>
    <s v="Autorizado"/>
    <s v=" "/>
    <s v=" "/>
    <s v=" "/>
    <s v=" "/>
    <s v=" "/>
    <s v="Waldeir Roberto"/>
    <s v="04474259190"/>
    <s v="A Eurico Soares De Andrade 1461 / Bairro Centro - CEP 79750000 - Nova Andradina, Nova Andradina, Mato Grosso do Sul"/>
    <s v="Nova Andradina"/>
    <s v="Mato Grosso do Sul"/>
    <s v="79750000"/>
    <s v="Brasil"/>
    <s v="Mercado Envios Full"/>
    <s v="27 de agosto | 19:55"/>
    <s v="31 de agosto | 16:42"/>
    <s v="Mercado Envios"/>
    <s v="MEL43771159065LMFFF01"/>
    <s v=" "/>
    <s v=" "/>
    <s v=" "/>
    <s v=" "/>
    <s v=" "/>
    <s v=" "/>
    <s v=" "/>
    <s v=" "/>
    <s v=""/>
    <s v="Não"/>
    <s v=""/>
    <s v="Não"/>
  </r>
  <r>
    <s v="2000006232502581"/>
    <s v="27 de agosto de 2024 11:30 hs."/>
    <s v="Entregue"/>
    <s v="Chegou em 28 de agosto"/>
    <s v="Sim"/>
    <n v="1"/>
    <n v="118.78"/>
    <s v=""/>
    <n v="-14.25"/>
    <n v="-20.45"/>
    <s v=""/>
    <n v="88.08"/>
    <s v="setembr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Cristiano Pinheiro"/>
    <s v="36188682860"/>
    <s v="Rua João Resende 395 / casa - CEP 37642674 - Pires, Extrema, Minas Gerais"/>
    <s v="Extrema"/>
    <s v="Minas Gerais"/>
    <s v="37642674"/>
    <s v="Brasil"/>
    <s v="Mercado Envios Full"/>
    <s v="27 de agosto | 23:57"/>
    <s v="28 de agosto | 19:30"/>
    <s v="Mercado Envios"/>
    <s v="MEL43771201340LMFFF01"/>
    <s v=" "/>
    <s v=" "/>
    <s v=" "/>
    <s v=" "/>
    <s v=" "/>
    <s v=" "/>
    <s v=" "/>
    <s v=" "/>
    <s v=""/>
    <s v="Não"/>
    <s v=""/>
    <s v="Não"/>
  </r>
  <r>
    <s v="2000009140628456"/>
    <s v="27 de agosto de 2024 11:21 hs."/>
    <s v="Entregue"/>
    <s v="Chegou em 28 de agosto"/>
    <s v="Não"/>
    <n v="1"/>
    <n v="59.85"/>
    <n v="13.63"/>
    <n v="-16.170000000000002"/>
    <n v="-13.63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os Malvar Costa"/>
    <s v="19306687591"/>
    <s v="Avenida Gaspar 19 / Referencia: no início da ladeira Freitas Henrique de  cima , entra a esquerda , uma rua em frente à container. - CEP 40300430 - Baixa de Quintas, Salvador, Bahia"/>
    <s v="Salvador"/>
    <s v="Bahia"/>
    <s v="40300430"/>
    <s v="Brasil"/>
    <s v="Mercado Envios Full"/>
    <s v="28 de agosto | 00:29"/>
    <s v="28 de agosto | 10:04"/>
    <s v="Mercado Envios"/>
    <s v="MEL43771164800LMFFF01"/>
    <s v=" "/>
    <s v=" "/>
    <s v=" "/>
    <s v=" "/>
    <s v=" "/>
    <s v=" "/>
    <s v=" "/>
    <s v=" "/>
    <s v=""/>
    <s v="Não"/>
    <s v=""/>
    <s v="Não"/>
  </r>
  <r>
    <s v="2000009140114272"/>
    <s v="27 de agosto de 2024 10:22 hs."/>
    <s v="Entregue"/>
    <s v="Chegou em 30 de agosto"/>
    <s v="Não"/>
    <n v="1"/>
    <n v="207.69"/>
    <s v=""/>
    <n v="-24.92"/>
    <n v="-41.95"/>
    <s v=""/>
    <n v="140.82"/>
    <s v="setembro 2024"/>
    <s v="Sim"/>
    <x v="62"/>
    <s v="MLB3525031206"/>
    <s v="SPATE"/>
    <s v="Par Bandeja Inferior Com Pivô Palio Weekend 1997 A 2001"/>
    <s v=" "/>
    <n v="207.69"/>
    <s v="Clássico"/>
    <s v="Não emitida"/>
    <s v="Ronaldo Paulista"/>
    <s v="CPF 11269389980"/>
    <s v="Rua Luiza Straub Araújo 247 - casa, Tunas Do Paraná - CEP: 83480000, Paraná"/>
    <s v=" "/>
    <s v=" "/>
    <s v="Ronaldo Paulista"/>
    <s v="11269389980"/>
    <s v="rua Luiza straub Araújo 247 / casa - CEP 83480000 - centro, Tunas do Paraná, Paraná"/>
    <s v="Tunas do Paraná"/>
    <s v="Paraná"/>
    <s v="83480000"/>
    <s v="Brasil"/>
    <s v="Coleta do Mercado Envios"/>
    <s v="28 de agosto | 23:48"/>
    <s v="30 de agosto | 14:35"/>
    <s v="Mercado Envios"/>
    <s v="MEL43770742969LMXDF01"/>
    <s v=" "/>
    <s v=" "/>
    <s v=" "/>
    <s v=" "/>
    <s v=" "/>
    <s v=" "/>
    <s v=" "/>
    <s v=" "/>
    <s v=""/>
    <s v="Não"/>
    <s v=""/>
    <s v="Não"/>
  </r>
  <r>
    <s v="2000009140019708"/>
    <s v="27 de agosto de 2024 10:11 hs."/>
    <s v="Entregue"/>
    <s v="Chegou em 31 de agosto"/>
    <s v="Não"/>
    <n v="1"/>
    <n v="95.71"/>
    <s v=""/>
    <n v="-16.27"/>
    <n v="-20.45"/>
    <s v=""/>
    <n v="58.99"/>
    <s v="setembro 2024"/>
    <s v=" "/>
    <x v="47"/>
    <s v="MLB3454563687"/>
    <s v="SPATE"/>
    <s v="Kit Reparo Completo Alavanca Câmbio Fox 2004 Em Diante"/>
    <s v=" "/>
    <n v="95.71"/>
    <s v="Premium"/>
    <s v="Não emitida"/>
    <s v="Paulo Roberto Berni Teixeira"/>
    <s v="CPF 02697797017"/>
    <s v="Rua Guarujá 300 - Bloco 10 ap 502, Canoas - CEP: 92420230, Rio Grande do Sul"/>
    <s v=" "/>
    <s v=" "/>
    <s v="Paulo Roberto Berni Teixeira"/>
    <s v="02697797017"/>
    <s v="Rua Guarujá 300 / Bloco 10 ap 502 Referencia: Condomínio Porto onix - CEP 92420230 - São José, Canoas, Rio Grande do Sul"/>
    <s v="Canoas"/>
    <s v="Rio Grande do Sul"/>
    <s v="92420230"/>
    <s v="Brasil"/>
    <s v="Coleta do Mercado Envios"/>
    <s v="29 de agosto | 02:51"/>
    <s v="31 de agosto | 10:42"/>
    <s v="Mercado Envios"/>
    <s v="MEL43770702113LMXDF01"/>
    <s v=" "/>
    <s v=" "/>
    <s v=" "/>
    <s v=" "/>
    <s v=" "/>
    <s v=" "/>
    <s v=" "/>
    <s v=" "/>
    <s v=""/>
    <s v="Não"/>
    <s v=""/>
    <s v="Não"/>
  </r>
  <r>
    <s v="2000009139842650"/>
    <s v="27 de agosto de 2024 09:47 hs."/>
    <s v="Entregue"/>
    <s v="Chegou em 28 de agosto"/>
    <s v="Não"/>
    <n v="1"/>
    <n v="36.85"/>
    <n v="13.5"/>
    <n v="-10.42"/>
    <n v="-13.5"/>
    <s v=""/>
    <n v="26.43"/>
    <s v="setembro 2024"/>
    <s v="Sim"/>
    <x v="107"/>
    <s v="MLB3531034270"/>
    <s v="SPATE"/>
    <s v="Kit Pino Guia Bucha Pinça Fox 2003 A 2017"/>
    <s v=" "/>
    <n v="36.85"/>
    <s v="Clássico"/>
    <s v="Não emitida"/>
    <s v="Rodrigo Martins Soares"/>
    <s v="CPF 05043142626"/>
    <s v="Rua Rio Tietê 120 - casa, Santa Luzia - CEP: 33025410, Minas Gerais"/>
    <s v=" "/>
    <s v=" "/>
    <s v="Rodrigo Martins Soares"/>
    <s v="05043142626"/>
    <s v="Rua Rio Tietê 120 / casa Referencia: portão preto. se não tiver ninguém entregar em frente no numero 123, Helena. - CEP 33025410 - Santa Matilde, Santa Luzia, Minas Gerais"/>
    <s v="Santa Luzia"/>
    <s v="Minas Gerais"/>
    <s v="33025410"/>
    <s v="Brasil"/>
    <s v="Coleta do Mercado Envios"/>
    <s v="28 de agosto | 01:04"/>
    <s v="28 de agosto | 17:19"/>
    <s v="Mercado Envios"/>
    <s v="MEL43770786752LMXDF01"/>
    <s v=" "/>
    <s v=" "/>
    <s v=" "/>
    <s v=" "/>
    <s v=" "/>
    <s v=" "/>
    <s v=" "/>
    <s v=" "/>
    <s v=""/>
    <s v="Não"/>
    <s v=""/>
    <s v="Não"/>
  </r>
  <r>
    <s v="2000009139803332"/>
    <s v="27 de agosto de 2024 09:42 hs."/>
    <s v="Entregue"/>
    <s v="Chegou em 29 de agosto"/>
    <s v="Não"/>
    <n v="1"/>
    <n v="204.99"/>
    <n v="24.65"/>
    <n v="-34.85"/>
    <n v="-48.6"/>
    <s v=""/>
    <n v="146.19"/>
    <s v="setembro 2024"/>
    <s v="Sim"/>
    <x v="16"/>
    <s v="MLB3461436092"/>
    <s v="SPATE"/>
    <s v="Cabo Do Trambulador Celta 2007 A 2014"/>
    <s v=" "/>
    <n v="204.99"/>
    <s v="Premium"/>
    <s v="Não emitida"/>
    <s v="Silvia Rodrigues"/>
    <s v="CPF 09986326435"/>
    <s v="Rua Julio Firmino 150 - geniel refrigeração, Dois Riachos - CEP: 57560000, Alagoas"/>
    <s v=" "/>
    <s v=" "/>
    <s v="Silvia Rodrigues"/>
    <s v="09986326435"/>
    <s v="Rua Julio Firmino 150 / geniel refrigeração - CEP 57560000 - Centro, Dois Riachos, Alagoas"/>
    <s v="Dois Riachos"/>
    <s v="Alagoas"/>
    <s v="57560000"/>
    <s v="Brasil"/>
    <s v="Coleta do Mercado Envios"/>
    <s v="28 de agosto | 01:21"/>
    <s v="29 de agosto | 13:37"/>
    <s v="Mercado Envios"/>
    <s v="MEL43770593039LMXDF01"/>
    <s v=" "/>
    <s v=" "/>
    <s v=" "/>
    <s v=" "/>
    <s v=" "/>
    <s v=" "/>
    <s v=" "/>
    <s v=" "/>
    <s v=""/>
    <s v="Não"/>
    <s v=""/>
    <s v="Não"/>
  </r>
  <r>
    <s v="2000009139767146"/>
    <s v="27 de agosto de 2024 09:37 hs."/>
    <s v="Entregue"/>
    <s v="Chegou em 27 de agosto"/>
    <s v="Não"/>
    <n v="1"/>
    <n v="199"/>
    <n v="1.39"/>
    <n v="-33.83"/>
    <s v=""/>
    <s v=""/>
    <n v="166.56"/>
    <s v="setembro 2024"/>
    <s v=" "/>
    <x v="54"/>
    <s v="MLB3845521186"/>
    <s v="SPATE"/>
    <s v="Par Bandeja Inferior Com Pivô Aircross 2011 A 2021"/>
    <s v=" "/>
    <n v="199"/>
    <s v="Premium"/>
    <s v="Não emitida"/>
    <s v="Jeovan Ribeiro"/>
    <s v="CPF 38823882850"/>
    <s v="Rua São José do Belmonte 280 - Bl06 apto 43, São Paulo - CEP: 03820110, São Paulo"/>
    <s v=" "/>
    <s v=" "/>
    <s v="Jeovan Ribeiro"/>
    <s v="38823882850"/>
    <s v="Rua São José do Belmonte 280 / Bl06 apto 43 Referencia: Bl06 apto 43 - CEP 03820110 - Vila Sílvia, São Paulo, São Paulo"/>
    <s v="São Paulo"/>
    <s v="São Paulo"/>
    <s v="03820110"/>
    <s v="Brasil"/>
    <s v="Mercado Envios Flex"/>
    <s v="27 de agosto | 16:43"/>
    <s v="27 de agosto | 20:36"/>
    <s v="RODRIGO TEIXEIRA"/>
    <s v="43770572459"/>
    <s v=" "/>
    <s v=" "/>
    <s v=" "/>
    <s v=" "/>
    <s v=" "/>
    <s v=" "/>
    <s v=" "/>
    <s v=" "/>
    <s v=""/>
    <s v="Não"/>
    <s v=""/>
    <s v="Não"/>
  </r>
  <r>
    <s v="2000006232002899"/>
    <s v="27 de agosto de 2024 09:31 hs."/>
    <s v="Entregue"/>
    <s v="Chegou em 29 de agosto"/>
    <s v="Sim"/>
    <n v="1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Wilker Silva"/>
    <s v="09511614401"/>
    <s v="Rua Maria Cícera da Silva 60 / casa Referencia: próximo a antiga panificadora esperança - CEP 55660000 - Santo Amaro 1, Bezerros, Pernambuco"/>
    <s v="Bezerros"/>
    <s v="Pernambuco"/>
    <s v="55660000"/>
    <s v="Brasil"/>
    <s v="Mercado Envios Full"/>
    <s v="28 de agosto | 10:50"/>
    <s v="29 de agosto | 12:49"/>
    <s v="Mercado Envios"/>
    <s v="MEL43770549695LMFFF01"/>
    <s v=" "/>
    <s v=" "/>
    <s v=" "/>
    <s v=" "/>
    <s v=" "/>
    <s v=" "/>
    <s v=" "/>
    <s v=" "/>
    <s v=""/>
    <s v="Não"/>
    <s v=""/>
    <s v="Não"/>
  </r>
  <r>
    <s v="2000009139691728"/>
    <s v="27 de agosto de 2024 09:30 hs."/>
    <s v="Entregue"/>
    <s v="Chegou em 28 de agosto"/>
    <s v="Não"/>
    <n v="1"/>
    <n v="207"/>
    <s v=""/>
    <n v="-35.19"/>
    <n v="-24.95"/>
    <s v=""/>
    <n v="146.86000000000001"/>
    <s v="setembro 2024"/>
    <s v="Sim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Fabrício Fernandes Almeida de Menezes"/>
    <s v="21587859858"/>
    <s v="Rua Capitão Florindo José da Silva 481 / CEP 14500000 - cebtro, Ituverava, São Paulo"/>
    <s v="Ituverava"/>
    <s v="São Paulo"/>
    <s v="14500000"/>
    <s v="Brasil"/>
    <s v="Mercado Envios Full"/>
    <s v="27 de agosto | 17:51"/>
    <s v="28 de agosto | 14:23"/>
    <s v="Mercado Envios"/>
    <s v="MEL43770712128LMFFF01"/>
    <s v=" "/>
    <s v=" "/>
    <s v=" "/>
    <s v=" "/>
    <s v=" "/>
    <s v=" "/>
    <s v=" "/>
    <s v=" "/>
    <s v=""/>
    <s v="Não"/>
    <s v=""/>
    <s v="Não"/>
  </r>
  <r>
    <s v="2000006232001153"/>
    <s v="27 de agosto de 2024 09:28 hs."/>
    <s v="Entregue"/>
    <s v="Chegou em 28 de agosto"/>
    <s v="Sim"/>
    <n v="1"/>
    <n v="59.85"/>
    <n v="7.44"/>
    <n v="-16.170000000000002"/>
    <n v="-7.44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theus Felipe Torino Soares"/>
    <s v="39899633844"/>
    <s v="Rua das Camélias 6 / Próximo a igreja - CEP 12830000 - Vila Nova, São José do Barreiro, São Paulo"/>
    <s v="São José do Barreiro"/>
    <s v="São Paulo"/>
    <s v="12830000"/>
    <s v="Brasil"/>
    <s v="Mercado Envios Full"/>
    <s v="28 de agosto | 00:56"/>
    <s v="28 de agosto | 12:27"/>
    <s v="Mercado Envios"/>
    <s v="MEL43770544323LMFFF01"/>
    <s v=" "/>
    <s v=" "/>
    <s v=" "/>
    <s v=" "/>
    <s v=" "/>
    <s v=" "/>
    <s v=" "/>
    <s v=" "/>
    <s v=""/>
    <s v="Não"/>
    <s v=""/>
    <s v="Não"/>
  </r>
  <r>
    <s v="2000006231991989"/>
    <s v="27 de agosto de 2024 09:26 hs."/>
    <s v="Entregue"/>
    <s v="Chegou em 29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oisio Fernandes Moreira"/>
    <s v="08563087657"/>
    <s v="Avenida São José 105 / Do lado do bar  Referencia: Casa do lado do bar da Aparecida - CEP 36430000 - Residencial João Nogueira, Santana dos Montes, Minas Gerais"/>
    <s v="Santana dos Montes"/>
    <s v="Minas Gerais"/>
    <s v="36430000"/>
    <s v="Brasil"/>
    <s v="Mercado Envios Full"/>
    <s v="27 de agosto | 20:56"/>
    <s v="29 de agosto | 15:59"/>
    <s v="Mercado Envios"/>
    <s v="MEL43770537919LMFFF01"/>
    <s v=" "/>
    <s v=" "/>
    <s v=" "/>
    <s v=" "/>
    <s v=" "/>
    <s v=" "/>
    <s v=" "/>
    <s v=" "/>
    <s v=""/>
    <s v="Não"/>
    <s v=""/>
    <s v="Não"/>
  </r>
  <r>
    <s v="2000009139623918"/>
    <s v="27 de agosto de 2024 09:18 hs."/>
    <s v="Entregue"/>
    <s v="Chegou em 27 de agosto"/>
    <s v="Não"/>
    <n v="1"/>
    <n v="59.85"/>
    <n v="22.6"/>
    <n v="-16.170000000000002"/>
    <n v="-22.6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osvaldo cruz"/>
    <s v="32313504840"/>
    <s v="Rua Jade 36 / trabalho Referencia: Sim Este Emderco Para Recebimento Do Produto - CEP 13347180 - Recreio Campestre Jóia, Indaiatuba, São Paulo"/>
    <s v="Indaiatuba"/>
    <s v="São Paulo"/>
    <s v="13347180"/>
    <s v="Brasil"/>
    <s v="Mercado Envios Full"/>
    <s v="27 de agosto | 13:56"/>
    <s v="27 de agosto | 17:28"/>
    <s v="Mercado Envios"/>
    <s v="MEL43770505035LMFFF01"/>
    <s v=" "/>
    <s v=" "/>
    <s v=" "/>
    <s v=" "/>
    <s v=" "/>
    <s v=" "/>
    <s v=" "/>
    <s v=" "/>
    <s v=""/>
    <s v="Não"/>
    <s v=""/>
    <s v="Não"/>
  </r>
  <r>
    <s v="2000009139567456"/>
    <s v="27 de agosto de 2024 09:08 hs."/>
    <s v="Entregue"/>
    <s v="Chegou em 28 de agosto"/>
    <s v="Não"/>
    <n v="1"/>
    <n v="59.85"/>
    <n v="16.93"/>
    <n v="-16.170000000000002"/>
    <n v="-16.93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Andre Guarnieri Wigg"/>
    <s v="85783374091"/>
    <s v="Rua São Leopoldo 221 / CEP 95660000 - vila nova, Três Coroas, Rio Grande do Sul"/>
    <s v="Três Coroas"/>
    <s v="Rio Grande do Sul"/>
    <s v="95660000"/>
    <s v="Brasil"/>
    <s v="Mercado Envios Full"/>
    <s v="27 de agosto | 16:55"/>
    <s v="28 de agosto | 18:23"/>
    <s v="Mercado Envios"/>
    <s v="MEL43770476237LMFFF01"/>
    <s v=" "/>
    <s v=" "/>
    <s v=" "/>
    <s v=" "/>
    <s v=" "/>
    <s v=" "/>
    <s v=" "/>
    <s v=" "/>
    <s v=""/>
    <s v="Não"/>
    <s v=""/>
    <s v="Não"/>
  </r>
  <r>
    <s v="2000006231929127"/>
    <s v="27 de agosto de 2024 09:06 hs."/>
    <s v="Entregue"/>
    <s v="Chegou em 28 de agosto"/>
    <s v="Sim"/>
    <n v="2"/>
    <n v="119.7"/>
    <s v=""/>
    <n v="-32.340000000000003"/>
    <s v=""/>
    <s v=""/>
    <n v="87.36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7 de agosto | 13:45"/>
    <s v="28 de agosto | 17:59"/>
    <s v="Mercado Envios"/>
    <s v="MEL43770650610LMFFF01"/>
    <s v=" "/>
    <s v=" "/>
    <s v=" "/>
    <s v=" "/>
    <s v=" "/>
    <s v=" "/>
    <s v=" "/>
    <s v=" "/>
    <s v=""/>
    <s v="Não"/>
    <s v=""/>
    <s v="Não"/>
  </r>
  <r>
    <s v="2000009139488208"/>
    <s v="27 de agosto de 2024 08:50 hs."/>
    <s v="Entregue"/>
    <s v="Chegou em 29 de agosto"/>
    <s v="Não"/>
    <n v="1"/>
    <n v="219.44"/>
    <n v="23.59"/>
    <n v="-37.299999999999997"/>
    <n v="-49.54"/>
    <s v=""/>
    <n v="156.19"/>
    <s v="setembro 2024"/>
    <s v="Sim"/>
    <x v="369"/>
    <s v="MLB3577895711"/>
    <s v="SPATE"/>
    <s v="Par Dianteira Bandeja Com Pivô Sandero 2014 A 2019"/>
    <s v=" "/>
    <n v="219.44"/>
    <s v="Premium"/>
    <s v="Autorizado"/>
    <s v=" "/>
    <s v=" "/>
    <s v=" "/>
    <s v=" "/>
    <s v=" "/>
    <s v="Renan Mendes"/>
    <s v="02624856307"/>
    <s v="Rua Vila Sésamo 48 / Referencia: bar do Dotor - CEP 65035720 - Liberdade, São Luís, Maranhão"/>
    <s v="São Luís"/>
    <s v="Maranhão"/>
    <s v="65035720"/>
    <s v="Brasil"/>
    <s v="Mercado Envios Full"/>
    <s v="28 de agosto | 08:48"/>
    <s v="29 de agosto | 13:47"/>
    <s v="Mercado Envios"/>
    <s v="MEL43770604162LMFFF01"/>
    <s v=" "/>
    <s v=" "/>
    <s v=" "/>
    <s v=" "/>
    <s v=" "/>
    <s v=" "/>
    <s v=" "/>
    <s v=" "/>
    <s v=""/>
    <s v="Não"/>
    <s v=""/>
    <s v="Não"/>
  </r>
  <r>
    <s v="2000006231821927"/>
    <s v="27 de agosto de 2024 08:48 hs."/>
    <s v="Entregue"/>
    <s v="Chegou em 27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iano Vicente"/>
    <s v="40640771807"/>
    <s v="Rua Tarumã 139 / CEP 13222480 - Jardim América, Várzea Paulista, São Paulo"/>
    <s v="Várzea Paulista"/>
    <s v="São Paulo"/>
    <s v="13222480"/>
    <s v="Brasil"/>
    <s v="Mercado Envios Full"/>
    <s v="27 de agosto | 13:58"/>
    <s v="27 de agosto | 20:05"/>
    <s v="Mercado Envios"/>
    <s v="MEL43770597544LMFFF01"/>
    <s v=" "/>
    <s v=" "/>
    <s v=" "/>
    <s v=" "/>
    <s v=" "/>
    <s v=" "/>
    <s v=" "/>
    <s v=" "/>
    <s v=""/>
    <s v="Não"/>
    <s v=""/>
    <s v="Não"/>
  </r>
  <r>
    <s v="2000009139240958"/>
    <s v="27 de agosto de 2024 08:00 hs."/>
    <s v="Entregue"/>
    <s v="Chegou em 30 de agosto"/>
    <s v="Não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huanne Anderson Gomes"/>
    <s v="10057715459"/>
    <s v="Rua da Pista 231 / 1andar tijolinho Referencia: casa da danda do Paulinho ,a casa fica em frente ao prédio verde que e uma pousada mãe da miquinha e do fabricio (fã) - CEP 57955000 - São bento, Maragogi, Alagoas"/>
    <s v="Maragogi"/>
    <s v="Alagoas"/>
    <s v="57955000"/>
    <s v="Brasil"/>
    <s v="Mercado Envios Full"/>
    <s v="29 de agosto | 13:44"/>
    <s v="30 de agosto | 12:32"/>
    <s v="Mercado Envios"/>
    <s v="MEL43770483604LMFFF01"/>
    <s v=" "/>
    <s v=" "/>
    <s v=" "/>
    <s v=" "/>
    <s v=" "/>
    <s v=" "/>
    <s v=" "/>
    <s v=" "/>
    <s v=""/>
    <s v="Não"/>
    <s v=""/>
    <s v="Não"/>
  </r>
  <r>
    <s v="2000009139190192"/>
    <s v="27 de agosto de 2024 07:41 hs."/>
    <s v="Entregue"/>
    <s v="Chegou em 29 de agosto"/>
    <s v="Não"/>
    <n v="1"/>
    <n v="22.48"/>
    <n v="18.5"/>
    <n v="-8.6999999999999993"/>
    <n v="-18.5"/>
    <s v=""/>
    <n v="13.78"/>
    <s v="setembro 2024"/>
    <s v="Sim"/>
    <x v="384"/>
    <s v="MLB3375552443"/>
    <s v="SPATE"/>
    <s v="Capa De Pedal Freio Automático Focus 2008 A 2016"/>
    <s v=" "/>
    <n v="22.48"/>
    <s v="Clássico"/>
    <s v="Não emitida"/>
    <s v="elisangela datsch"/>
    <s v="CPF 98706152015"/>
    <s v="Rua Aurora 186 - casa03, Porto Alegre - CEP: 91750820, Rio Grande do Sul"/>
    <s v=" "/>
    <s v=" "/>
    <s v="elisangela datsch"/>
    <s v="98706152015"/>
    <s v="Rua Aurora 186 / casa03 - CEP 91750820 - Vila Nova, Porto Alegre, Rio Grande do Sul"/>
    <s v="Porto Alegre"/>
    <s v="Rio Grande do Sul"/>
    <s v="91750820"/>
    <s v="Brasil"/>
    <s v="Coleta do Mercado Envios"/>
    <s v="28 de agosto | 01:01"/>
    <s v="29 de agosto | 13:03"/>
    <s v="Mercado Envios"/>
    <s v="MEL43770276885LMXDF01"/>
    <s v=" "/>
    <s v=" "/>
    <s v=" "/>
    <s v=" "/>
    <s v=" "/>
    <s v=" "/>
    <s v=" "/>
    <s v=" "/>
    <s v=""/>
    <s v="Não"/>
    <s v=""/>
    <s v="Não"/>
  </r>
  <r>
    <s v="2000006231721875"/>
    <s v="27 de agosto de 2024 07:33 hs."/>
    <s v="Entregue"/>
    <s v="Chegou em 29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rancisco brito"/>
    <s v="07638236432"/>
    <s v="rua F 108 / casa Referencia: residência - CEP 56353700 - PSNC núcleo N4 Petrolina, Massangano, Pernambuco"/>
    <s v="Massangano"/>
    <s v="Pernambuco"/>
    <s v="56353700"/>
    <s v="Brasil"/>
    <s v="Mercado Envios Full"/>
    <s v="28 de agosto | 02:29"/>
    <s v="29 de agosto | 12:22"/>
    <s v="Mercado Envios"/>
    <s v="MEL43770438872LMFFF01"/>
    <s v=" "/>
    <s v=" "/>
    <s v=" "/>
    <s v=" "/>
    <s v=" "/>
    <s v=" "/>
    <s v=" "/>
    <s v=" "/>
    <s v=""/>
    <s v="Não"/>
    <s v=""/>
    <s v="Não"/>
  </r>
  <r>
    <s v="2000009139150850"/>
    <s v="27 de agosto de 2024 07:32 hs."/>
    <s v="Entregue"/>
    <s v="Chegou em 29 de agost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Carlos de Jesus Silva"/>
    <s v="15531229682"/>
    <s v="rua cristalina 36 / seila - CEP 39387000 - alto esplanada 1, Francisco Dumont, Minas Gerais"/>
    <s v="Francisco Dumont"/>
    <s v="Minas Gerais"/>
    <s v="39387000"/>
    <s v="Brasil"/>
    <s v="Mercado Envios Full"/>
    <s v="28 de agosto | 03:36"/>
    <s v="29 de agosto | 16:45"/>
    <s v="Mercado Envios"/>
    <s v="MEL43770258063LMFFF01"/>
    <s v=" "/>
    <s v=" "/>
    <s v=" "/>
    <s v=" "/>
    <s v=" "/>
    <s v=" "/>
    <s v=" "/>
    <s v=" "/>
    <s v=""/>
    <s v="Não"/>
    <s v=""/>
    <s v="Não"/>
  </r>
  <r>
    <s v="2000009139136250"/>
    <s v="27 de agosto de 2024 07:22 hs."/>
    <s v="Entregue"/>
    <s v="Chegou em 29 de agosto"/>
    <s v="Não"/>
    <n v="1"/>
    <n v="63.01"/>
    <s v=""/>
    <n v="-16.71"/>
    <s v=""/>
    <s v=""/>
    <n v="46.3"/>
    <s v="setembr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João felipe Rodrigues"/>
    <s v="14766819888"/>
    <s v="Rua Professor Mário Hururay Macedo 215 / Referencia: Adenilson Gonçalves de Faria - CEP 18462258 - Jardim Alvorada, Itararé, São Paulo"/>
    <s v="Itararé"/>
    <s v="São Paulo"/>
    <s v="18462258"/>
    <s v="Brasil"/>
    <s v="Mercado Envios Full"/>
    <s v="29 de agosto | 00:41"/>
    <s v="29 de agosto | 15:26"/>
    <s v="Mercado Envios"/>
    <s v="MEL43770423962LMFFF01"/>
    <s v=" "/>
    <s v=" "/>
    <s v=" "/>
    <s v=" "/>
    <s v=" "/>
    <s v=" "/>
    <s v=" "/>
    <s v=" "/>
    <s v=""/>
    <s v="Não"/>
    <s v=""/>
    <s v="Não"/>
  </r>
  <r>
    <s v="2000006231289765"/>
    <s v="27 de agosto de 2024 00:56 hs."/>
    <s v="Entregue"/>
    <s v="Chegou em 27 de agosto"/>
    <s v="Sim"/>
    <n v="1"/>
    <n v="92.69"/>
    <n v="1.59"/>
    <n v="-11.12"/>
    <s v=""/>
    <s v=""/>
    <n v="83.16"/>
    <s v="setembro 2024"/>
    <s v=" "/>
    <x v="61"/>
    <s v="MLB3459483319"/>
    <s v="SPATE"/>
    <s v="Pivô Inferior Tiguan  Allspace 2019 Á 2021 Lado Direito"/>
    <s v=" "/>
    <n v="92.69"/>
    <s v="Clássico"/>
    <s v="Não emitida"/>
    <s v="Bruno Schinzari"/>
    <s v="CPF 41852806885"/>
    <s v="Rua Tamaindê 969, São Paulo - CEP: 03444000, São Paulo"/>
    <s v=" "/>
    <s v=" "/>
    <s v="Bruno Schinzari"/>
    <s v="41852806885"/>
    <s v="Rua Tamaindê 969 / CEP 03444000 - Vila Nova Manchester, São Paulo, São Paulo"/>
    <s v="São Paulo"/>
    <s v="São Paulo"/>
    <s v="03444000"/>
    <s v="Brasil"/>
    <s v="Mercado Envios Flex"/>
    <s v="27 de agosto | 16:29"/>
    <s v="27 de agosto | 17:53"/>
    <s v="FILIPE HERCULANO BRANDAO BRANDAO"/>
    <s v="43770132224"/>
    <s v=" "/>
    <s v=" "/>
    <s v=" "/>
    <s v=" "/>
    <s v=" "/>
    <s v=" "/>
    <s v=" "/>
    <s v=" "/>
    <s v=""/>
    <s v="Não"/>
    <s v=""/>
    <s v="Não"/>
  </r>
  <r>
    <s v="2000006230925009"/>
    <s v="26 de agosto de 2024 23:10 hs."/>
    <s v="Entregue"/>
    <s v="Chegou em 28 de agosto"/>
    <s v="Sim"/>
    <n v="1"/>
    <n v="236.06"/>
    <s v=""/>
    <n v="-28.33"/>
    <n v="-23.95"/>
    <s v=""/>
    <n v="183.78"/>
    <s v="setembro 2024"/>
    <s v="Sim"/>
    <x v="82"/>
    <s v="MLB3296899399"/>
    <s v="SPATE"/>
    <s v="Cabo De Câmbio Hyundai Hr 2005 A 2012"/>
    <s v=" "/>
    <n v="236.06"/>
    <s v="Clássico"/>
    <s v="Autorizado"/>
    <s v=" "/>
    <s v=" "/>
    <s v=" "/>
    <s v=" "/>
    <s v=" "/>
    <s v="Gesreel Pires Junior"/>
    <s v="37585892829"/>
    <s v="Rua Simão Vieira de Moraes SN / GALPÃO AO LADO 621 Referencia: . - CEP 18170000 - Vila Xavier, Piedade, São Paulo"/>
    <s v="Piedade"/>
    <s v="São Paulo"/>
    <s v="18170000"/>
    <s v="Brasil"/>
    <s v="Mercado Envios Full"/>
    <s v="28 de agosto | 01:44"/>
    <s v="28 de agosto | 10:41"/>
    <s v="Mercado Envios"/>
    <s v="MEL43769891456LMFFF01"/>
    <s v=" "/>
    <s v=" "/>
    <s v=" "/>
    <s v=" "/>
    <s v=" "/>
    <s v=" "/>
    <s v=" "/>
    <s v=" "/>
    <s v=""/>
    <s v="Não"/>
    <s v=""/>
    <s v="Não"/>
  </r>
  <r>
    <s v="2000009137404336"/>
    <s v="26 de agosto de 2024 22:11 hs."/>
    <s v="Entregue"/>
    <s v="Chegou em 27 de agosto"/>
    <s v="Não"/>
    <n v="1"/>
    <n v="59.85"/>
    <n v="13.72"/>
    <n v="-16.170000000000002"/>
    <n v="-13.7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Fabio Bezerra de Siqueira"/>
    <s v="29493754804"/>
    <s v="rua quatro 156 / casa Referencia: atrais do Ceminario nova veneza - CEP 13177344 - vila davina, Sumaré, São Paulo"/>
    <s v="Sumaré"/>
    <s v="São Paulo"/>
    <s v="13177344"/>
    <s v="Brasil"/>
    <s v="Mercado Envios Full"/>
    <s v="27 de agosto | 02:40"/>
    <s v="27 de agosto | 14:37"/>
    <s v="Mercado Envios"/>
    <s v="MEL43769525233LMFFF01"/>
    <s v=" "/>
    <s v=" "/>
    <s v=" "/>
    <s v=" "/>
    <s v=" "/>
    <s v=" "/>
    <s v=" "/>
    <s v=" "/>
    <s v=""/>
    <s v="Não"/>
    <s v=""/>
    <s v="Não"/>
  </r>
  <r>
    <s v="2000009137260078"/>
    <s v="26 de agosto de 2024 21:57 hs."/>
    <s v="Entregue"/>
    <s v="Chegou em 27 de agosto"/>
    <s v="Não"/>
    <n v="1"/>
    <n v="63.01"/>
    <n v="17.11"/>
    <n v="-16.71"/>
    <n v="-17.11"/>
    <s v=""/>
    <n v="46.3"/>
    <s v="setembr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Nilton Miranda Bessa"/>
    <s v="21616722827"/>
    <s v="Rua Coala 136 / Referencia: tem o correio no bairro do portão pode deixar lá que eu retiro - CEP 12948303 - Loteamento Rancho Maringá I, Atibaia, São Paulo"/>
    <s v="Atibaia"/>
    <s v="São Paulo"/>
    <s v="12948303"/>
    <s v="Brasil"/>
    <s v="Mercado Envios Full"/>
    <s v="27 de agosto | 01:39"/>
    <s v="27 de agosto | 12:26"/>
    <s v="Mercado Envios"/>
    <s v="MEL43769462295LMFFF01"/>
    <s v=" "/>
    <s v=" "/>
    <s v=" "/>
    <s v=" "/>
    <s v=" "/>
    <s v=" "/>
    <s v=" "/>
    <s v=" "/>
    <s v=""/>
    <s v="Não"/>
    <s v=""/>
    <s v="Não"/>
  </r>
  <r>
    <s v="2000006230538749"/>
    <s v="26 de agosto de 2024 21:43 hs."/>
    <s v="Entregue"/>
    <s v="Chegou em 28 de agosto"/>
    <s v="Sim"/>
    <n v="1"/>
    <n v="199.36"/>
    <s v=""/>
    <n v="-23.92"/>
    <n v="-21.45"/>
    <s v=""/>
    <n v="153.99"/>
    <s v="setembro 2024"/>
    <s v=" 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Tony Anderson de Santana Passos"/>
    <s v="00221253530"/>
    <s v="estacao 35 / casa Referencia: Vizinho a Dilson material de construção - CEP 49280000 - estacao, Tomar do Geru, Sergipe"/>
    <s v="Tomar do Geru"/>
    <s v="Sergipe"/>
    <s v="49280000"/>
    <s v="Brasil"/>
    <s v="Mercado Envios Full"/>
    <s v="27 de agosto | 08:57"/>
    <s v="28 de agosto | 13:29"/>
    <s v="Mercado Envios"/>
    <s v="MEL43769413721LMFFF01"/>
    <s v=" "/>
    <s v=" "/>
    <s v=" "/>
    <s v=" "/>
    <s v=" "/>
    <s v=" "/>
    <s v=" "/>
    <s v=" "/>
    <s v=""/>
    <s v="Não"/>
    <s v=""/>
    <s v="Não"/>
  </r>
  <r>
    <s v="2000009137012732"/>
    <s v="26 de agosto de 2024 21:31 hs."/>
    <s v="Entregue"/>
    <s v="Chegou em 28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los Villas Boas "/>
    <s v="05937176863"/>
    <s v="Rua Renato Eleutério Diniz 117 / Referencia: ao lado de Alexandre tapeçaria. - CEP 18906036 - Jardim Paulista, Santa Cruz do Rio Pardo, São Paulo"/>
    <s v="Santa Cruz do Rio Pardo"/>
    <s v="São Paulo"/>
    <s v="18906036"/>
    <s v="Brasil"/>
    <s v="Mercado Envios Full"/>
    <s v="27 de agosto | 23:43"/>
    <s v="28 de agosto | 13:44"/>
    <s v="Mercado Envios"/>
    <s v="MEL43769536154LMFFF01"/>
    <s v=" "/>
    <s v=" "/>
    <s v=" "/>
    <s v=" "/>
    <s v=" "/>
    <s v=" "/>
    <s v=" "/>
    <s v=" "/>
    <s v=""/>
    <s v="Não"/>
    <s v=""/>
    <s v="Não"/>
  </r>
  <r>
    <s v="2000006230441503"/>
    <s v="26 de agosto de 2024 21:24 hs."/>
    <s v="Entregue"/>
    <s v="Chegou em 29 de agosto"/>
    <s v="Sim"/>
    <n v="1"/>
    <n v="125.52"/>
    <s v=""/>
    <n v="-15.06"/>
    <n v="-23.95"/>
    <s v=""/>
    <n v="90.74"/>
    <s v="setembro 2024"/>
    <s v=" "/>
    <x v="142"/>
    <s v="MLB3576410503"/>
    <s v="SPATE"/>
    <s v="Bandeja Com Pivô Direita Sandero 2006 A 2013"/>
    <s v=" "/>
    <n v="125.52"/>
    <s v="Clássico"/>
    <s v="Autorizado"/>
    <s v=" "/>
    <s v=" "/>
    <s v=" "/>
    <s v=" "/>
    <s v=" "/>
    <s v="vinicius  soares"/>
    <s v="71039605427"/>
    <s v="AV BACHAREL TOMAZ LANDIM 2520 / No posto de combustíveis Domingos - CEP 59104212 - Igapo, Natal, Rio Grande do Norte"/>
    <s v="Natal"/>
    <s v="Rio Grande do Norte"/>
    <s v="59104212"/>
    <s v="Brasil"/>
    <s v="Mercado Envios Full"/>
    <s v="27 de agosto | 08:57"/>
    <s v="29 de agosto | 14:27"/>
    <s v="Mercado Envios"/>
    <s v="MEL43769516390LMFFF01"/>
    <s v="https://myaccount.mercadolivre.com.br/shipments/43769516390/detail"/>
    <s v=" "/>
    <s v=" "/>
    <s v=" "/>
    <s v=" "/>
    <s v=" "/>
    <s v=" "/>
    <s v=" "/>
    <s v=""/>
    <s v="Não"/>
    <s v=""/>
    <s v="Não"/>
  </r>
  <r>
    <s v="2000009136832156"/>
    <s v="26 de agosto de 2024 21:11 hs."/>
    <s v="Entregue"/>
    <s v="Chegou em 29 de agosto"/>
    <s v="Não"/>
    <n v="1"/>
    <n v="59.56"/>
    <n v="37.79"/>
    <n v="-16.13"/>
    <n v="-37.79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orivaldo Silva Salew"/>
    <s v="30073057134"/>
    <s v="Travessa Hugo Ramos 3 / beco sem saída Referencia: Casa do dori do taxi - CEP 76600000 - Carmo, Goiás, Goiás"/>
    <s v="Goiás"/>
    <s v="Goiás"/>
    <s v="76600000"/>
    <s v="Brasil"/>
    <s v="Mercado Envios Full"/>
    <s v="27 de agosto | 16:53"/>
    <s v="29 de agosto | 16:25"/>
    <s v="Mercado Envios"/>
    <s v="MEL43769454246LMFFF01"/>
    <s v=" "/>
    <s v=" "/>
    <s v=" "/>
    <s v=" "/>
    <s v=" "/>
    <s v=" "/>
    <s v=" "/>
    <s v=" "/>
    <s v=""/>
    <s v="Não"/>
    <s v=""/>
    <s v="Não"/>
  </r>
  <r>
    <s v="2000009136715132"/>
    <s v="26 de agosto de 2024 20:57 hs."/>
    <s v="Entregue"/>
    <s v="Chegou em 29 de agosto"/>
    <s v="Não"/>
    <n v="1"/>
    <n v="41.02"/>
    <n v="17.11"/>
    <n v="-10.92"/>
    <n v="-17.11"/>
    <s v=""/>
    <n v="30.1"/>
    <s v="setembro 2024"/>
    <s v="Sim"/>
    <x v="95"/>
    <s v="MLB3563311222"/>
    <s v="SPATE"/>
    <s v="Kit Reparo Bucha Alavanca Câmbio Varão Corsa Até 2004"/>
    <s v=" "/>
    <n v="41.02"/>
    <s v="Clássico"/>
    <s v="Não emitida"/>
    <s v="vanderlei mandaro"/>
    <s v="CPF 11690000880"/>
    <s v="rua joao andrade gois 200 - casa BNH, Mirante do Paranapanema - CEP: 19260000, São Paulo"/>
    <s v=" "/>
    <s v=" "/>
    <s v="vanderlei mandaro"/>
    <s v="11690000880"/>
    <s v="rua joao andrade gois 200 / casa BNH - CEP 19260000 - santa terezinha, Mirante do Paranapanema, São Paulo"/>
    <s v="Mirante do Paranapanema"/>
    <s v="São Paulo"/>
    <s v="19260000"/>
    <s v="Brasil"/>
    <s v="Coleta do Mercado Envios"/>
    <s v="28 de agosto | 05:40"/>
    <s v="29 de agosto | 20:03"/>
    <s v="Mercado Envios"/>
    <s v="MEL43769232289LMXDF01"/>
    <s v=" "/>
    <s v=" "/>
    <s v=" "/>
    <s v=" "/>
    <s v=" "/>
    <s v=" "/>
    <s v=" "/>
    <s v=" "/>
    <s v=""/>
    <s v="Não"/>
    <s v=""/>
    <s v="Não"/>
  </r>
  <r>
    <s v="2000006230298601"/>
    <s v="26 de agosto de 2024 20:55 hs."/>
    <s v="Entregue"/>
    <s v="Chegou em 28 de agosto"/>
    <s v="Sim"/>
    <n v="1"/>
    <n v="23.68"/>
    <n v="11.7"/>
    <n v="-10.029999999999999"/>
    <n v="-11.7"/>
    <s v=""/>
    <n v="13.65"/>
    <s v="setembro 2024"/>
    <s v=" "/>
    <x v="387"/>
    <s v="MLB3797391574"/>
    <s v="SPATE"/>
    <s v="Capa De Pedal Freio Automático Ka 2014 A 2020"/>
    <s v=" "/>
    <n v="23.68"/>
    <s v="Premium"/>
    <s v="Não emitida"/>
    <s v="Rick Silva"/>
    <s v="CPF 36516385882"/>
    <s v="Estrada alberto hinoto 2831 - Ducarmo Veículos, Itaquaquecetuba - CEP: 08579100, São Paulo"/>
    <s v=" "/>
    <s v=" "/>
    <s v="Rick Silva"/>
    <s v="36516385882"/>
    <s v="Estrada alberto hinoto 2831 / Ducarmo Veículos - CEP 08579100 - Jardim Itapuã, Itaquaquecetuba, São Paulo"/>
    <s v="Itaquaquecetuba"/>
    <s v="São Paulo"/>
    <s v="08579100"/>
    <s v="Brasil"/>
    <s v="Coleta do Mercado Envios"/>
    <s v="28 de agosto | 02:37"/>
    <s v="28 de agosto | 10:13"/>
    <s v="Mercado Envios"/>
    <s v="MEL43769221981LMXDF01"/>
    <s v=" "/>
    <s v=" "/>
    <s v=" "/>
    <s v=" "/>
    <s v=" "/>
    <s v=" "/>
    <s v=" "/>
    <s v=" "/>
    <s v=""/>
    <s v="Não"/>
    <s v=""/>
    <s v="Não"/>
  </r>
  <r>
    <s v="2000009136679370"/>
    <s v="26 de agosto de 2024 20:53 hs."/>
    <s v="Entregue"/>
    <s v="Chegou em 28 de agosto"/>
    <s v="Não"/>
    <n v="1"/>
    <n v="59.85"/>
    <n v="10.89"/>
    <n v="-16.170000000000002"/>
    <n v="-10.8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a Cristina Alves"/>
    <s v="89878175987"/>
    <s v="Rua Janina de Oliveira 52 / última casa d ldo es Referencia: qualquer coisa entregar na minha sogra em frente n 43 Francisca ou Manoel - CEP 86610000 - jardim canaa, Jaguapitã, Paraná"/>
    <s v="Jaguapitã"/>
    <s v="Paraná"/>
    <s v="86610000"/>
    <s v="Brasil"/>
    <s v="Mercado Envios Full"/>
    <s v="27 de agosto | 18:56"/>
    <s v="28 de agosto | 15:04"/>
    <s v="Mercado Envios"/>
    <s v="MEL43769392562LMFFF01"/>
    <s v=" "/>
    <s v=" "/>
    <s v=" "/>
    <s v=" "/>
    <s v=" "/>
    <s v=" "/>
    <s v=" "/>
    <s v=" "/>
    <s v=""/>
    <s v="Não"/>
    <s v=""/>
    <s v="Não"/>
  </r>
  <r>
    <s v="2000009136601758"/>
    <s v="26 de agosto de 2024 20:52 hs."/>
    <s v="Entregue"/>
    <s v="Chegou em 27 de agosto"/>
    <s v="Não"/>
    <n v="1"/>
    <n v="63.85"/>
    <n v="28.46"/>
    <n v="-13.66"/>
    <n v="-28.46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Marco Antonio Pereira"/>
    <s v="04077965683"/>
    <s v="Rua Vereador Luís Gonzaga Sáles 154 / casa 2 - CEP 36110000 - Centro, Chácara, Minas Gerais"/>
    <s v="Chácara"/>
    <s v="Minas Gerais"/>
    <s v="36110000"/>
    <s v="Brasil"/>
    <s v="Mercado Envios Full"/>
    <s v="26 de agosto | 21:23"/>
    <s v="27 de agosto | 12:02"/>
    <s v="Mercado Envios"/>
    <s v="MEL43769361262LMFFF01"/>
    <s v=" "/>
    <s v=" "/>
    <s v=" "/>
    <s v=" "/>
    <s v=" "/>
    <s v=" "/>
    <s v=" "/>
    <s v=" "/>
    <s v=""/>
    <s v="Não"/>
    <s v=""/>
    <s v="Não"/>
  </r>
  <r>
    <s v="2000009136653418"/>
    <s v="26 de agosto de 2024 20:51 hs."/>
    <s v="Entregue"/>
    <s v="Chegou em 28 de agosto"/>
    <s v="Não"/>
    <n v="1"/>
    <n v="195.99"/>
    <s v=""/>
    <n v="-23.52"/>
    <n v="-25.95"/>
    <s v=""/>
    <n v="146.52000000000001"/>
    <s v="setembro 2024"/>
    <s v=" "/>
    <x v="16"/>
    <s v="MLB3461436088"/>
    <s v="SPATE"/>
    <s v="Cabo De Marcha Corsa 2005 A 2012"/>
    <s v=" "/>
    <n v="195.99"/>
    <s v="Clássico"/>
    <s v="Não emitida"/>
    <s v="Fabiana Neves"/>
    <s v="CPF 15626668861"/>
    <s v="Avenida Maria Luiza Baschix 610 - Apto 114A Bloco 1A, Araraquara - CEP: 14810530, São Paulo"/>
    <s v=" "/>
    <s v=" "/>
    <s v="Fabiana Neves"/>
    <s v="15626668861"/>
    <s v="Avenida Maria Luiza Baschix 610 / Apto 114A Bloco 1A Referencia: Apartamento CDHU - CEP 14810530 - Vila Biagioni (Vila Xavier), Araraquara, São Paulo"/>
    <s v="Araraquara"/>
    <s v="São Paulo"/>
    <s v="14810530"/>
    <s v="Brasil"/>
    <s v="Coleta do Mercado Envios"/>
    <s v="28 de agosto | 01:10"/>
    <s v="28 de agosto | 13:37"/>
    <s v="Mercado Envios"/>
    <s v="MEL43769207747LMXDF01"/>
    <s v=" "/>
    <s v=" "/>
    <s v=" "/>
    <s v=" "/>
    <s v=" "/>
    <s v=" "/>
    <s v=" "/>
    <s v=" "/>
    <s v=""/>
    <s v="Não"/>
    <s v=""/>
    <s v="Não"/>
  </r>
  <r>
    <s v="2000006230273897"/>
    <s v="26 de agosto de 2024 20:51 hs."/>
    <s v="Entregue"/>
    <s v="Chegou em 28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Lisandra De Godoi"/>
    <s v="36274244840"/>
    <s v="Abílio candido 77 / casa Referencia: na rua da torre - CEP 63460000 - estreito, Pereiro, Ceará"/>
    <s v="Pereiro"/>
    <s v="Ceará"/>
    <s v="63460000"/>
    <s v="Brasil"/>
    <s v="Mercado Envios Full"/>
    <s v="27 de agosto | 08:57"/>
    <s v="28 de agosto | 19:56"/>
    <s v="Mercado Envios"/>
    <s v="MEL43769203359LMFFF01"/>
    <s v=" "/>
    <s v=" "/>
    <s v=" "/>
    <s v=" "/>
    <s v=" "/>
    <s v=" "/>
    <s v=" "/>
    <s v=" "/>
    <s v=""/>
    <s v="Não"/>
    <s v=""/>
    <s v="Não"/>
  </r>
  <r>
    <s v="2000006230273893"/>
    <s v="26 de agosto de 2024 20:50 hs."/>
    <s v="Entregue"/>
    <s v="Chegou em 28 de agosto"/>
    <s v="Sim"/>
    <n v="1"/>
    <n v="59.56"/>
    <n v="14.99"/>
    <n v="-16.13"/>
    <n v="-14.99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isandra De Godoi"/>
    <s v="36274244840"/>
    <s v="Abílio candido 77 / casa Referencia: na rua da torre - CEP 63460000 - estreito, Pereiro, Ceará"/>
    <s v="Pereiro"/>
    <s v="Ceará"/>
    <s v="63460000"/>
    <s v="Brasil"/>
    <s v="Mercado Envios Full"/>
    <s v="27 de agosto | 00:55"/>
    <s v="28 de agosto | 19:56"/>
    <s v="Mercado Envios"/>
    <s v="MEL43769203393LMFFF01"/>
    <s v=" "/>
    <s v=" "/>
    <s v=" "/>
    <s v=" "/>
    <s v=" "/>
    <s v=" "/>
    <s v=" "/>
    <s v=" "/>
    <s v=""/>
    <s v="Não"/>
    <s v=""/>
    <s v="Não"/>
  </r>
  <r>
    <s v="2000006230203041"/>
    <s v="26 de agosto de 2024 20:37 hs."/>
    <s v="Entregue"/>
    <s v="Chegou em 27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Ykaro Bruno Andrade Martins"/>
    <s v="70449253244"/>
    <s v="Rua Edson Martins de Souza 108 / rua ao lado do merc Referencia: na rua ao lado do mercado Guanabara. - CEP 27336040 - Jardim Guanabara, Barra Mansa, Rio de Janeiro"/>
    <s v="Barra Mansa"/>
    <s v="Rio de Janeiro"/>
    <s v="27336040"/>
    <s v="Brasil"/>
    <s v="Mercado Envios Full"/>
    <s v="26 de agosto | 23:56"/>
    <s v="27 de agosto | 11:22"/>
    <s v="Mercado Envios"/>
    <s v="MEL43769326594LMFFF01"/>
    <s v=" "/>
    <s v=" "/>
    <s v=" "/>
    <s v=" "/>
    <s v=" "/>
    <s v=" "/>
    <s v=" "/>
    <s v=" "/>
    <s v=""/>
    <s v="Não"/>
    <s v=""/>
    <s v="Não"/>
  </r>
  <r>
    <s v="2000006230169671"/>
    <s v="26 de agosto de 2024 20:29 hs."/>
    <s v="Entregue"/>
    <s v="Chegou em 28 de agosto"/>
    <s v="Sim"/>
    <n v="1"/>
    <n v="170.45"/>
    <s v=""/>
    <n v="-20.45"/>
    <n v="-22.95"/>
    <s v=""/>
    <n v="127.05"/>
    <s v="setembro 2024"/>
    <s v=" "/>
    <x v="159"/>
    <s v="MLB3348021601"/>
    <s v="SPATE"/>
    <s v="Rolamentos Dianteiro E Traseiro Spacefox 2006 Em Diante"/>
    <s v=" "/>
    <n v="170.45"/>
    <s v="Clássico"/>
    <s v="Autorizado"/>
    <s v=" "/>
    <s v=" "/>
    <s v=" "/>
    <s v=" "/>
    <s v=" "/>
    <s v="Rodolfo Silva"/>
    <s v="37976971808"/>
    <s v="Rua Enrico Rossi 33 / Referencia: caso não atenda pode jogar por cima do portão - CEP 05841140 - Vila das Belezas, São Paulo, São Paulo"/>
    <s v="São Paulo"/>
    <s v="São Paulo"/>
    <s v="05841140"/>
    <s v="Brasil"/>
    <s v="Mercado Envios Full"/>
    <s v="27 de agosto | 01:46"/>
    <s v="28 de agosto | 19:46"/>
    <s v="Loggi"/>
    <s v="ML43769294532135551"/>
    <s v="https://www.loggi.com/rastreador/3762947aef/ML43769294532135551"/>
    <s v=" "/>
    <s v=" "/>
    <s v=" "/>
    <s v=" "/>
    <s v=" "/>
    <s v=" "/>
    <s v=" "/>
    <s v=""/>
    <s v="Não"/>
    <s v=""/>
    <s v="Não"/>
  </r>
  <r>
    <s v="2000009136352426"/>
    <s v="26 de agosto de 2024 20:18 hs."/>
    <s v="Entregue"/>
    <s v="Chegou em 29 de agosto"/>
    <s v="Não"/>
    <n v="1"/>
    <n v="240"/>
    <s v=""/>
    <n v="-28.8"/>
    <n v="-41.95"/>
    <s v=""/>
    <n v="169.25"/>
    <s v="setembro 2024"/>
    <s v=" "/>
    <x v="388"/>
    <s v="MLB3610659337"/>
    <s v="SPATE"/>
    <s v="Bandeja Balança Direita Com Pivô Asx 2.0 4x4 4x2 2011 A 2018"/>
    <s v=" "/>
    <n v="240"/>
    <s v="Clássico"/>
    <s v="Não emitida"/>
    <s v="Maria Júlia Caetano"/>
    <s v="CPF 12801391700"/>
    <s v="Rua Professora Halfeld 24, Niterói - CEP: 24230490, Rio de Janeiro"/>
    <s v=" "/>
    <s v=" "/>
    <s v="Maria Júlia Caetano"/>
    <s v="12801391700"/>
    <s v="Rua Professora Halfeld 24 / Casa - CEP 24230490 - Icaraí, Niterói, Rio de Janeiro"/>
    <s v="Niterói"/>
    <s v="Rio de Janeiro"/>
    <s v="24230490"/>
    <s v="Brasil"/>
    <s v="Coleta do Mercado Envios"/>
    <s v="28 de agosto | 05:40"/>
    <s v="29 de agosto | 13:09"/>
    <s v="Mercado Envios"/>
    <s v="MEL43769247344LMXDF01"/>
    <s v=" "/>
    <s v=" "/>
    <s v=" "/>
    <s v=" "/>
    <s v=" "/>
    <s v=" "/>
    <s v=" "/>
    <s v=" "/>
    <s v=""/>
    <s v="Não"/>
    <s v=""/>
    <s v="Não"/>
  </r>
  <r>
    <s v="2000009136288372"/>
    <s v="26 de agosto de 2024 20:13 hs."/>
    <s v="Entregue"/>
    <s v="Chegou em 31 de agosto"/>
    <s v="Não"/>
    <n v="1"/>
    <n v="55.15"/>
    <n v="18.12"/>
    <n v="-12.62"/>
    <n v="-18.12"/>
    <s v=""/>
    <n v="42.53"/>
    <s v="setembro 2024"/>
    <s v="Sim"/>
    <x v="44"/>
    <s v="MLB3461105718"/>
    <s v="SPATE"/>
    <s v="Par Kit Rolamento Roda Traseira Corsa Até 2011"/>
    <s v=" "/>
    <n v="55.15"/>
    <s v="Clássico"/>
    <s v="Não emitida"/>
    <s v="Marcos Bispo"/>
    <s v="CPF 07091793595"/>
    <s v="Rua 31 de Março 91 - ponto do adulbo, Conceição da Feira - CEP: 44320000, Bahia"/>
    <s v=" "/>
    <s v=" "/>
    <s v="Marcos Bispo"/>
    <s v="07091793595"/>
    <s v="Rua 31 de Março 91 / ponto do adulbo - CEP 44320000 - centro, Conceição da Feira, Bahia"/>
    <s v="Conceição da Feira"/>
    <s v="Bahia"/>
    <s v="44320000"/>
    <s v="Brasil"/>
    <s v="Coleta do Mercado Envios"/>
    <s v="28 de agosto | 03:57"/>
    <s v="31 de agosto | 13:24"/>
    <s v="Mercado Envios"/>
    <s v="MEL43769219400LMXDF01"/>
    <s v=" "/>
    <s v=" "/>
    <s v=" "/>
    <s v=" "/>
    <s v=" "/>
    <s v=" "/>
    <s v=" "/>
    <s v=" "/>
    <s v=""/>
    <s v="Não"/>
    <s v=""/>
    <s v="Não"/>
  </r>
  <r>
    <s v="2000009136281316"/>
    <s v="26 de agosto de 2024 20:11 hs."/>
    <s v="Entregue"/>
    <s v="Chegou em 29 de agosto"/>
    <s v="Não"/>
    <n v="1"/>
    <n v="135.69"/>
    <s v=""/>
    <n v="-16.28"/>
    <n v="-21.45"/>
    <s v=""/>
    <n v="97.96"/>
    <s v="setembro 2024"/>
    <s v="Sim"/>
    <x v="389"/>
    <s v="MLB3497270751"/>
    <s v="SPATE"/>
    <s v="Kit Buchas E Bieletas Dianteira Onix 2013 Em Diante"/>
    <s v=" "/>
    <n v="135.69"/>
    <s v="Clássico"/>
    <s v="Não emitida"/>
    <s v="Fabio Campina"/>
    <s v="CPF 05295560902"/>
    <s v="Rua João Tokarski 70 - Casa, Guarapuava - CEP: 85055020, Paraná"/>
    <s v=" "/>
    <s v=" "/>
    <s v="Fabio Campina"/>
    <s v="05295560902"/>
    <s v="Rua João Tokarski 70 / Casa Referencia: em frente ferro ao velho - CEP 85055020 - Conradinho, Guarapuava, Paraná"/>
    <s v="Guarapuava"/>
    <s v="Paraná"/>
    <s v="85055020"/>
    <s v="Brasil"/>
    <s v="Coleta do Mercado Envios"/>
    <s v="28 de agosto | 02:11"/>
    <s v="29 de agosto | 12:02"/>
    <s v="Mercado Envios"/>
    <s v="MEL43769219838LMXDF01"/>
    <s v=" "/>
    <s v=" "/>
    <s v=" "/>
    <s v=" "/>
    <s v=" "/>
    <s v=" "/>
    <s v=" "/>
    <s v=" "/>
    <s v=""/>
    <s v="Não"/>
    <s v=""/>
    <s v="Não"/>
  </r>
  <r>
    <s v="2000009136101300"/>
    <s v="26 de agosto de 2024 19:54 hs."/>
    <s v="Entregue"/>
    <s v="Chegou em 28 de agosto"/>
    <s v="Não"/>
    <n v="1"/>
    <n v="170.45"/>
    <n v="24.81"/>
    <n v="-20.45"/>
    <n v="-47.76"/>
    <s v=""/>
    <n v="127.05"/>
    <s v="setembro 2024"/>
    <s v="Sim"/>
    <x v="159"/>
    <s v="MLB3348021601"/>
    <s v="SPATE"/>
    <s v="Rolamentos Dianteiro E Traseiro Spacefox 2006 Em Diante"/>
    <s v=" "/>
    <n v="170.45"/>
    <s v="Clássico"/>
    <s v="Autorizado"/>
    <s v=" "/>
    <s v=" "/>
    <s v=" "/>
    <s v=" "/>
    <s v=" "/>
    <s v="Simone Silva"/>
    <s v="08081025405"/>
    <s v="rua da caixa.  borracharia do nego ao lado da caixa de água 54 / casa Referencia: pode entregar na borracharia do meu esposo agnaldo nome da borracharia é borracharia do nego do lado da caixa de água - CEP 57690000 - distrito Branca de atalaia, Atalaia, Alagoas"/>
    <s v="Atalaia"/>
    <s v="Alagoas"/>
    <s v="57690000"/>
    <s v="Brasil"/>
    <s v="Mercado Envios Full"/>
    <s v="27 de agosto | 08:55"/>
    <s v="28 de agosto | 15:36"/>
    <s v="Mercado Envios"/>
    <s v="MEL43769141422LMFFF01"/>
    <s v=" "/>
    <s v=" "/>
    <s v=" "/>
    <s v=" "/>
    <s v=" "/>
    <s v=" "/>
    <s v=" "/>
    <s v=" "/>
    <s v=""/>
    <s v="Não"/>
    <s v=""/>
    <s v="Não"/>
  </r>
  <r>
    <s v="2000006229968007"/>
    <s v="26 de agosto de 2024 19:50 hs."/>
    <s v="Entregue"/>
    <s v="Chegou em 27 de agosto"/>
    <s v="Sim"/>
    <n v="2"/>
    <n v="127.7"/>
    <s v=""/>
    <n v="-27.32"/>
    <s v=""/>
    <s v=""/>
    <n v="100.38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Sergio Pessoa da Silva"/>
    <s v="11256425800"/>
    <s v="Rua Andorinha 225 / Deposito de Gás - CEP 07745170 - Laranjeiras, Caieiras, São Paulo"/>
    <s v="Caieiras"/>
    <s v="São Paulo"/>
    <s v="07745170"/>
    <s v="Brasil"/>
    <s v="Mercado Envios Full"/>
    <s v="27 de agosto | 02:56"/>
    <s v="27 de agosto | 14:01"/>
    <s v="Mercado Envios"/>
    <s v="MEL43769131552LMFFF01"/>
    <s v=" "/>
    <s v=" "/>
    <s v=" "/>
    <s v=" "/>
    <s v=" "/>
    <s v=" "/>
    <s v=" "/>
    <s v=" "/>
    <s v=""/>
    <s v="Não"/>
    <s v=""/>
    <s v="Não"/>
  </r>
  <r>
    <s v="2000009136067172"/>
    <s v="26 de agosto de 2024 19:48 hs."/>
    <s v="Entregue"/>
    <s v="Chegou em 28 de agosto"/>
    <s v="Não"/>
    <n v="1"/>
    <n v="95.71"/>
    <s v=""/>
    <n v="-16.27"/>
    <n v="-19.95"/>
    <s v=""/>
    <n v="59.49"/>
    <s v="setembro 2024"/>
    <s v="Sim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cristiano Aparecido"/>
    <s v="32771926873"/>
    <s v="Rua Armando Delle 78 / Azaleas Bl 2 Apt 403 - CEP 16200776 - Vila Giampietro, Birigui, São Paulo"/>
    <s v="Birigui"/>
    <s v="São Paulo"/>
    <s v="16200776"/>
    <s v="Brasil"/>
    <s v="Mercado Envios Full"/>
    <s v="27 de agosto | 20:58"/>
    <s v="28 de agosto | 17:44"/>
    <s v="Mercado Envios"/>
    <s v="MEL43768950405LMFFF01"/>
    <s v=" "/>
    <s v=" "/>
    <s v=" "/>
    <s v=" "/>
    <s v=" "/>
    <s v=" "/>
    <s v=" "/>
    <s v=" "/>
    <s v=""/>
    <s v="Não"/>
    <s v=""/>
    <s v="Não"/>
  </r>
  <r>
    <s v="2000009135883238"/>
    <s v="26 de agosto de 2024 19:29 hs."/>
    <s v="Entregue"/>
    <s v="Chegou em 27 de agosto"/>
    <s v="Não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Thais Veiga Copertino"/>
    <s v="33756521869"/>
    <s v="Rua João Persinotti 104 / CEP 13840080 - Chácara Gonçalo, Mogi Guaçu, São Paulo"/>
    <s v="Mogi Guaçu"/>
    <s v="São Paulo"/>
    <s v="13840080"/>
    <s v="Brasil"/>
    <s v="Mercado Envios Full"/>
    <s v="27 de agosto | 02:42"/>
    <s v="27 de agosto | 16:16"/>
    <s v="Mercado Envios"/>
    <s v="MEL43768871135LMFFF01"/>
    <s v=" "/>
    <s v=" "/>
    <s v=" "/>
    <s v=" "/>
    <s v=" "/>
    <s v=" "/>
    <s v=" "/>
    <s v=" "/>
    <s v=""/>
    <s v="Não"/>
    <s v=""/>
    <s v="Não"/>
  </r>
  <r>
    <s v="2000006229866767"/>
    <s v="26 de agosto de 2024 19:29 hs."/>
    <s v="Entregue"/>
    <s v="Chegou em 27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HONATAN leal"/>
    <s v="49415479850"/>
    <s v="Rua Doutor Júlio Prestes 418 / loja Referencia: fica em frente a loja 100 uniformes_x000a_loja aberta até 18:30 - CEP 18200100 - Centro, Itapetininga, São Paulo"/>
    <s v="Itapetininga"/>
    <s v="São Paulo"/>
    <s v="18200100"/>
    <s v="Brasil"/>
    <s v="Mercado Envios Full"/>
    <s v="27 de agosto | 00:58"/>
    <s v="27 de agosto | 08:17"/>
    <s v="Mercado Envios"/>
    <s v="MEL43769046786LMFFF01"/>
    <s v=" "/>
    <s v=" "/>
    <s v=" "/>
    <s v=" "/>
    <s v=" "/>
    <s v=" "/>
    <s v=" "/>
    <s v=" "/>
    <s v=""/>
    <s v="Não"/>
    <s v=""/>
    <s v="Não"/>
  </r>
  <r>
    <s v="2000006229858263"/>
    <s v="26 de agosto de 2024 19:25 hs."/>
    <s v="Entregue"/>
    <s v="Chegou em 29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ulo CAMARA"/>
    <s v="73290327000"/>
    <s v="AVENIDA FEITORIA 4307 / CEP 93052154 - Feitoria, São Leopoldo, Rio Grande do Sul"/>
    <s v="São Leopoldo"/>
    <s v="Rio Grande do Sul"/>
    <s v="93052154"/>
    <s v="Brasil"/>
    <s v="Mercado Envios Full"/>
    <s v="27 de agosto | 16:55"/>
    <s v="29 de agosto | 10:54"/>
    <s v="Mercado Envios"/>
    <s v="MEL43769035442LMFFF01"/>
    <s v="https://myaccount.mercadolivre.com.br/shipments/43769035442/detail"/>
    <s v=" "/>
    <s v=" "/>
    <s v=" "/>
    <s v=" "/>
    <s v=" "/>
    <s v=" "/>
    <s v=" "/>
    <s v=""/>
    <s v="Não"/>
    <s v=""/>
    <s v="Não"/>
  </r>
  <r>
    <s v="2000009135666616"/>
    <s v="26 de agosto de 2024 19:03 hs."/>
    <s v="Entregue"/>
    <s v="Chegou em 28 de agosto"/>
    <s v="Não"/>
    <n v="1"/>
    <n v="59.85"/>
    <n v="22.78"/>
    <n v="-16.170000000000002"/>
    <n v="-22.78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tonio jose pereira pereira"/>
    <s v="36209970710"/>
    <s v="Rua Maricá 07 / Casa Referencia: En Frent Au Centro Paroquial - CEP 23933125 - Nova Angra (Cunhambebe), Angra dos Reis, Rio de Janeiro"/>
    <s v="Angra dos Reis"/>
    <s v="Rio de Janeiro"/>
    <s v="23933125"/>
    <s v="Brasil"/>
    <s v="Mercado Envios Full"/>
    <s v="26 de agosto | 21:51"/>
    <s v="28 de agosto | 10:02"/>
    <s v="Mercado Envios"/>
    <s v="MEL43768773457LMFFF01"/>
    <s v=" "/>
    <s v=" "/>
    <s v=" "/>
    <s v=" "/>
    <s v=" "/>
    <s v=" "/>
    <s v=" "/>
    <s v=" "/>
    <s v=""/>
    <s v="Não"/>
    <s v=""/>
    <s v="Não"/>
  </r>
  <r>
    <s v="2000009135475970"/>
    <s v="26 de agosto de 2024 18:44 hs."/>
    <s v="Entregue"/>
    <s v="Chegou em 27 de agosto"/>
    <s v="Não"/>
    <n v="1"/>
    <n v="70.31"/>
    <n v="28.46"/>
    <n v="-17.95"/>
    <n v="-28.46"/>
    <s v=""/>
    <n v="52.36"/>
    <s v="setembr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LUIS CESAR PAULINO PAULINO"/>
    <s v="22940883874"/>
    <s v="Rua Telmo Eduardo dos Santos 32 / casa do fundo Referencia: escola Souza Novais - CEP 37780000 - centro, Caldas, Minas Gerais"/>
    <s v="Caldas"/>
    <s v="Minas Gerais"/>
    <s v="37780000"/>
    <s v="Brasil"/>
    <s v="Mercado Envios Full"/>
    <s v="26 de agosto | 23:57"/>
    <s v="27 de agosto | 10:20"/>
    <s v="Mercado Envios"/>
    <s v="MEL43768696109LMFFF01"/>
    <s v=" "/>
    <s v=" "/>
    <s v=" "/>
    <s v=" "/>
    <s v=" "/>
    <s v=" "/>
    <s v=" "/>
    <s v=" "/>
    <s v=""/>
    <s v="Não"/>
    <s v=""/>
    <s v="Não"/>
  </r>
  <r>
    <s v="2000009135385648"/>
    <s v="26 de agosto de 2024 18:34 hs."/>
    <s v="Entregue"/>
    <s v="Chegou em 30 de agosto"/>
    <s v="Não"/>
    <n v="1"/>
    <n v="145.49"/>
    <n v="33.21"/>
    <n v="-17.46"/>
    <n v="-54.66"/>
    <s v=""/>
    <n v="106.58"/>
    <s v="setembro 2024"/>
    <s v=" "/>
    <x v="30"/>
    <s v="MLB3575607480"/>
    <s v="SPATE"/>
    <s v="Cabo Do Trambulador Engate Palio Elx 2004 A 2011"/>
    <s v=" "/>
    <n v="145.49"/>
    <s v="Clássico"/>
    <s v="Não emitida"/>
    <s v="Manoel Benedito Pimentel de Jesus"/>
    <s v="CPF 66468990297"/>
    <s v="Avenida Engenheiro Fernando Guilhon SN - Apartamento 08, Belém - CEP: 66063560, Pará"/>
    <s v=" "/>
    <s v=" "/>
    <s v="Manoel Benedito Pimentel de Jesus"/>
    <s v="66468990297"/>
    <s v="Avenida Engenheiro Fernando Guilhon SN / AP 08 - AP 08 - n 1470 - Referencia: Engenheiro Fernando guilhon com padre eutiquio - CEP 66063560 - Cremação, Belém, Pará"/>
    <s v="Belém"/>
    <s v="Pará"/>
    <s v="66063560"/>
    <s v="Brasil"/>
    <s v="Coleta do Mercado Envios"/>
    <s v="28 de agosto | 05:21"/>
    <s v="30 de agosto | 13:25"/>
    <s v="Mercado Envios"/>
    <s v="MEL43768656285LMXDF01"/>
    <s v=" "/>
    <s v=" "/>
    <s v=" "/>
    <s v=" "/>
    <s v=" "/>
    <s v=" "/>
    <s v=" "/>
    <s v=" "/>
    <s v=""/>
    <s v="Não"/>
    <s v=""/>
    <s v="Não"/>
  </r>
  <r>
    <s v="2000009135381116"/>
    <s v="26 de agosto de 2024 18:33 hs."/>
    <s v="Entregue"/>
    <s v="Chegou em 29 de agosto"/>
    <s v="Não"/>
    <n v="1"/>
    <n v="207"/>
    <s v=""/>
    <n v="-35.19"/>
    <n v="-24.95"/>
    <s v=""/>
    <n v="146.86000000000001"/>
    <s v="setembro 2024"/>
    <s v="Sim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Tiago Lima Sousa"/>
    <s v="04007448132"/>
    <s v="Rua Manoel Ferreira Leal 378 / Referencia: Do Lado Do Escritório Da Eldorado Brasil - CEP 79580000 - Jd Pantanal, Inocência, Mato Grosso do Sul"/>
    <s v="Inocência"/>
    <s v="Mato Grosso do Sul"/>
    <s v="79580000"/>
    <s v="Brasil"/>
    <s v="Mercado Envios Full"/>
    <s v="27 de agosto | 09:38"/>
    <s v="29 de agosto | 18:26"/>
    <s v="Mercado Envios"/>
    <s v="MEL43768827638LMFFF01"/>
    <s v=" "/>
    <s v=" "/>
    <s v=" "/>
    <s v=" "/>
    <s v=" "/>
    <s v=" "/>
    <s v=" "/>
    <s v=" "/>
    <s v=""/>
    <s v="Não"/>
    <s v=""/>
    <s v="Não"/>
  </r>
  <r>
    <s v="2000006229613595"/>
    <s v="26 de agosto de 2024 18:33 hs."/>
    <s v="Entregue"/>
    <s v="Chegou em 27 de agosto"/>
    <s v="Sim"/>
    <n v="1"/>
    <n v="59.85"/>
    <n v="17.11"/>
    <n v="-16.170000000000002"/>
    <n v="-17.1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rancis Rodrigo Messias da Silva"/>
    <s v="47747410867"/>
    <s v="Rua Laurinda Barbosa da Silva 5437 / casa - CEP 14420000 - Bela vista, Itirapuã, São Paulo"/>
    <s v="Itirapuã"/>
    <s v="São Paulo"/>
    <s v="14420000"/>
    <s v="Brasil"/>
    <s v="Mercado Envios Full"/>
    <s v="26 de agosto | 21:50"/>
    <s v="27 de agosto | 11:40"/>
    <s v="Mercado Envios"/>
    <s v="MEL43768827560LMFFF01"/>
    <s v=" "/>
    <s v=" "/>
    <s v=" "/>
    <s v=" "/>
    <s v=" "/>
    <s v=" "/>
    <s v=" "/>
    <s v=" "/>
    <s v=""/>
    <s v="Não"/>
    <s v=""/>
    <s v="Não"/>
  </r>
  <r>
    <s v="2000009135054598"/>
    <s v="26 de agosto de 2024 17:56 hs."/>
    <s v="Entregue"/>
    <s v="Chegou em 28 de agosto"/>
    <s v="Não"/>
    <n v="1"/>
    <n v="93.88"/>
    <s v=""/>
    <n v="-11.27"/>
    <n v="-22.95"/>
    <s v=""/>
    <n v="59.66"/>
    <s v="setembro 2024"/>
    <s v=" "/>
    <x v="56"/>
    <s v="MLB3537409570"/>
    <s v="SPATE"/>
    <s v="Cabo De Freio Gol G2 Todos Traseiro 1994 A 2002"/>
    <s v=" "/>
    <n v="93.88"/>
    <s v="Clássico"/>
    <s v="Autorizado"/>
    <s v=" "/>
    <s v=" "/>
    <s v=" "/>
    <s v=" "/>
    <s v=" "/>
    <s v="Leonardo Milani campos"/>
    <s v="46176331897"/>
    <s v="Rua Afonso Vergueiro 270 / Referencia: Auto elétrica Brandão - CEP 18190000 - Centro, Araçoiaba da Serra, São Paulo"/>
    <s v="Araçoiaba da Serra"/>
    <s v="São Paulo"/>
    <s v="18190000"/>
    <s v="Brasil"/>
    <s v="Mercado Envios Full"/>
    <s v="28 de agosto | 01:44"/>
    <s v="28 de agosto | 11:33"/>
    <s v="Mercado Envios"/>
    <s v="MEL43768501041LMFFF01"/>
    <s v=" "/>
    <s v=" "/>
    <s v=" "/>
    <s v=" "/>
    <s v=" "/>
    <s v=" "/>
    <s v=" "/>
    <s v=" "/>
    <s v=""/>
    <s v="Não"/>
    <s v=""/>
    <s v="Não"/>
  </r>
  <r>
    <s v="2000006229377271"/>
    <s v="26 de agosto de 2024 17:41 hs."/>
    <s v="Entregue"/>
    <s v="Chegou em 27 de agosto"/>
    <s v="Sim"/>
    <n v="2"/>
    <n v="103.66"/>
    <s v=""/>
    <n v="-24.44"/>
    <s v=""/>
    <s v=""/>
    <n v="79.22"/>
    <s v="setembro 2024"/>
    <s v="Sim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Andre Santos"/>
    <s v="01373543710"/>
    <s v="Rua Cuba 384 / Loja - CEP 21020160 - Penha, Rio de Janeiro, Rio de Janeiro"/>
    <s v="Rio de Janeiro"/>
    <s v="Rio de Janeiro"/>
    <s v="21020160"/>
    <s v="Brasil"/>
    <s v="Mercado Envios Full"/>
    <s v="26 de agosto | 23:57"/>
    <s v="27 de agosto | 16:04"/>
    <s v="Mercado Envios"/>
    <s v="MEL43768446957LMFFF01"/>
    <s v="https://myaccount.mercadolivre.com.br/shipments/43768446957/detail"/>
    <s v=" "/>
    <s v=" "/>
    <s v=" "/>
    <s v=" "/>
    <s v=" "/>
    <s v=" "/>
    <s v=" "/>
    <s v=""/>
    <s v="Não"/>
    <s v=""/>
    <s v="Não"/>
  </r>
  <r>
    <s v="2000009134612090"/>
    <s v="26 de agosto de 2024 17:03 hs."/>
    <s v="Entregue"/>
    <s v="Chegou em 27 de agosto"/>
    <s v="Não"/>
    <n v="1"/>
    <n v="44.52"/>
    <n v="13.27"/>
    <n v="-13.57"/>
    <n v="-13.27"/>
    <s v=""/>
    <n v="30.95"/>
    <s v="setembro 2024"/>
    <s v=" "/>
    <x v="95"/>
    <s v="MLB3563324108"/>
    <s v="SPATE"/>
    <s v="Kit Reparo Bucha Alavanca Câmbio Varão Astra 1994 A 2000"/>
    <s v=" "/>
    <n v="44.52"/>
    <s v="Premium"/>
    <s v="Autorizado"/>
    <s v=" "/>
    <s v=" "/>
    <s v=" "/>
    <s v=" "/>
    <s v=" "/>
    <s v="Pablo Teixeira"/>
    <s v="01196209600"/>
    <s v="Rua Creta 233 / apto 307 Referencia: rua da delegacia de Polícia Civil - CEP 34710140 - Ana Lúcia, Sabará, Minas Gerais"/>
    <s v="Sabará"/>
    <s v="Minas Gerais"/>
    <s v="34710140"/>
    <s v="Brasil"/>
    <s v="Mercado Envios Full"/>
    <s v="26 de agosto | 21:55"/>
    <s v="27 de agosto | 18:22"/>
    <s v="Mercado Envios"/>
    <s v="MEL43768296499LMFFF01"/>
    <s v=" "/>
    <s v=" "/>
    <s v=" "/>
    <s v=" "/>
    <s v=" "/>
    <s v=" "/>
    <s v=" "/>
    <s v=" "/>
    <s v=""/>
    <s v="Não"/>
    <s v=""/>
    <s v="Não"/>
  </r>
  <r>
    <s v="2000009134474182"/>
    <s v="26 de agosto de 2024 16:53 hs."/>
    <s v="Entregue"/>
    <s v="Chegou em 27 de agosto"/>
    <s v="Não"/>
    <n v="1"/>
    <n v="94.07"/>
    <s v=""/>
    <n v="-15.99"/>
    <n v="-22.95"/>
    <s v=""/>
    <n v="58.3"/>
    <s v="setembr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Thelma de Oliveira da Silva"/>
    <s v="44861791880"/>
    <s v="Rua Ana Ferraz Abdala 301 / Referencia: Chamar por Thelma ou Creusa - CEP 16350000 - Barbosa, Barbosa, São Paulo"/>
    <s v="Barbosa"/>
    <s v="São Paulo"/>
    <s v="16350000"/>
    <s v="Brasil"/>
    <s v="Mercado Envios Full"/>
    <s v="26 de agosto | 20:57"/>
    <s v="27 de agosto | 15:42"/>
    <s v="Mercado Envios"/>
    <s v="MEL43768409310LMFFF01"/>
    <s v=" "/>
    <s v=" "/>
    <s v=" "/>
    <s v=" "/>
    <s v=" "/>
    <s v=" "/>
    <s v=" "/>
    <s v=" "/>
    <s v=""/>
    <s v="Não"/>
    <s v=""/>
    <s v="Não"/>
  </r>
  <r>
    <s v="2000006228992825"/>
    <s v="26 de agosto de 2024 16:23 hs."/>
    <s v="Entregue"/>
    <s v="Chegou em 27 de agosto"/>
    <s v="Sim"/>
    <n v="1"/>
    <n v="70.31"/>
    <s v=""/>
    <n v="-17.95"/>
    <s v=""/>
    <s v=""/>
    <n v="52.36"/>
    <s v="setembr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Valdiel Vicente da Silva"/>
    <s v="49427566850"/>
    <s v="Rua Aloísio Antônio Carvalho 193 / CEP 06787575 - Jardim Saint Moritz, Taboão da Serra, São Paulo"/>
    <s v="Taboão da Serra"/>
    <s v="São Paulo"/>
    <s v="06787575"/>
    <s v="Brasil"/>
    <s v="Mercado Envios Full"/>
    <s v="27 de agosto | 01:42"/>
    <s v="27 de agosto | 12:20"/>
    <s v="Mercado Envios"/>
    <s v="MEL43768295578LMFFF01"/>
    <s v=" "/>
    <s v=" "/>
    <s v=" "/>
    <s v=" "/>
    <s v=" "/>
    <s v=" "/>
    <s v=" "/>
    <s v=" "/>
    <s v=""/>
    <s v="Não"/>
    <s v=""/>
    <s v="Não"/>
  </r>
  <r>
    <s v="2000009133687678"/>
    <s v="26 de agosto de 2024 16:09 hs."/>
    <s v="Entregue"/>
    <s v="Chegou em 28 de agosto"/>
    <s v="Não"/>
    <n v="1"/>
    <n v="39.61"/>
    <n v="34.4"/>
    <n v="-12.73"/>
    <n v="-34.4"/>
    <s v=""/>
    <n v="26.88"/>
    <s v="setembro 2024"/>
    <s v=" "/>
    <x v="390"/>
    <s v="MLB3352641361"/>
    <s v="SPATE"/>
    <s v="Par De Pino Da Dobradiça Da Porta Blazer E S10"/>
    <s v=" "/>
    <n v="39.61"/>
    <s v="Premium"/>
    <s v="Não emitida"/>
    <s v="Sebastiao a pereira"/>
    <s v="CPF 58800840191"/>
    <s v="Rua SC 7 SN - Qd17 Lt 39, Goiânia - CEP: 74474009, Goiás"/>
    <s v=" "/>
    <s v=" "/>
    <s v="Sebastiao a pereira"/>
    <s v="58800840191"/>
    <s v="Rua SC 7 SN / Qd17 Lt 39 Referencia: Oficina do guetinho - CEP 74474009 - Jardim Colorado, Goiânia, Goiás"/>
    <s v="Goiânia"/>
    <s v="Goiás"/>
    <s v="74474009"/>
    <s v="Brasil"/>
    <s v="Coleta do Mercado Envios"/>
    <s v="28 de agosto | 01:21"/>
    <s v="28 de agosto | 15:28"/>
    <s v="Mercado Envios"/>
    <s v="MEL43768043906LMXDF01"/>
    <s v=" "/>
    <s v=" "/>
    <s v=" "/>
    <s v=" "/>
    <s v=" "/>
    <s v=" "/>
    <s v=" "/>
    <s v=" "/>
    <s v=""/>
    <s v="Não"/>
    <s v=""/>
    <s v="Não"/>
  </r>
  <r>
    <s v="2000009134087336"/>
    <s v="26 de agosto de 2024 16:08 hs."/>
    <s v="Entregue"/>
    <s v="Chegou em 28 de agosto"/>
    <s v="Não"/>
    <n v="1"/>
    <n v="59.56"/>
    <n v="33.03"/>
    <n v="-16.13"/>
    <n v="-33.03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arcio Sao Mateus"/>
    <s v="65401603568"/>
    <s v="AVENIDA SANTA GLEIDE 806 / CEP 49092125 - Olaria, Aracaju, Sergipe"/>
    <s v="Aracaju"/>
    <s v="Sergipe"/>
    <s v="49092125"/>
    <s v="Brasil"/>
    <s v="Mercado Envios Full"/>
    <s v="26 de agosto | 19:45"/>
    <s v="28 de agosto | 09:15"/>
    <s v="Mercado Envios"/>
    <s v="MEL43768230676LMFFF01"/>
    <s v="https://myaccount.mercadolivre.com.br/shipments/43768230676/detail"/>
    <s v=" "/>
    <s v=" "/>
    <s v=" "/>
    <s v=" "/>
    <s v=" "/>
    <s v=" "/>
    <s v=" "/>
    <s v=""/>
    <s v="Não"/>
    <s v=""/>
    <s v="Não"/>
  </r>
  <r>
    <s v="2000009133955646"/>
    <s v="26 de agosto de 2024 15:57 hs."/>
    <s v="Entregue"/>
    <s v="Chegou em 28 de agosto"/>
    <s v="Não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runo Castro"/>
    <s v="12670869637"/>
    <s v="Rua Antônio Martins dos Santos 365 / Casa - CEP 38600520 - Bela Vista I, Paracatu, Minas Gerais"/>
    <s v="Paracatu"/>
    <s v="Minas Gerais"/>
    <s v="38600520"/>
    <s v="Brasil"/>
    <s v="Mercado Envios Full"/>
    <s v="27 de agosto | 08:55"/>
    <s v="28 de agosto | 14:07"/>
    <s v="Mercado Envios"/>
    <s v="MEL43767993571LMFFF01"/>
    <s v=" "/>
    <s v=" "/>
    <s v=" "/>
    <s v=" "/>
    <s v=" "/>
    <s v=" "/>
    <s v=" "/>
    <s v=" "/>
    <s v=""/>
    <s v="Não"/>
    <s v=""/>
    <s v="Não"/>
  </r>
  <r>
    <s v="2000009133911308"/>
    <s v="26 de agosto de 2024 15:49 hs."/>
    <s v="Entregue"/>
    <s v="Chegou em 31 de agosto"/>
    <s v="Não"/>
    <n v="1"/>
    <n v="108.06"/>
    <n v="36.21"/>
    <n v="-12.97"/>
    <n v="-57.66"/>
    <s v=""/>
    <n v="73.64"/>
    <s v="setembro 2024"/>
    <s v="Sim"/>
    <x v="5"/>
    <s v="MLB3304825345"/>
    <s v="SPATE"/>
    <s v="Kit Pino Guia Pinça De Freio Hb20 2012 Em Diante"/>
    <s v=" "/>
    <n v="108.06"/>
    <s v="Clássico"/>
    <s v="Não emitida"/>
    <s v="valdecir de oliveira mendes mendes"/>
    <s v="CPF 84361980349"/>
    <s v="Rua Francisco Silva Carvalho 54, Independência - CEP: 63640000, Ceará"/>
    <s v=" "/>
    <s v=" "/>
    <s v="valdecir de oliveira mendes mendes"/>
    <s v="84361980349"/>
    <s v="Rua Francisco Silva Carvalho 54 / loja valdecirmotocar - CEP 63640000 - são vicente, Independência, Ceará"/>
    <s v="Independência"/>
    <s v="Ceará"/>
    <s v="63640000"/>
    <s v="Brasil"/>
    <s v="Coleta do Mercado Envios"/>
    <s v="29 de agosto | 04:55"/>
    <s v="31 de agosto | 13:52"/>
    <s v="Mercado Envios"/>
    <s v="MEL43767970395LMXDF01"/>
    <s v=" "/>
    <s v=" "/>
    <s v=" "/>
    <s v=" "/>
    <s v=" "/>
    <s v=" "/>
    <s v=" "/>
    <s v=" "/>
    <s v=""/>
    <s v="Não"/>
    <s v=""/>
    <s v="Não"/>
  </r>
  <r>
    <s v="2000009133787384"/>
    <s v="26 de agosto de 2024 15:36 hs."/>
    <s v="Entregue"/>
    <s v="Chegou em 31 de agosto"/>
    <s v="Não"/>
    <n v="1"/>
    <n v="90.68"/>
    <n v="8.6"/>
    <n v="-15.42"/>
    <n v="-31.55"/>
    <s v=""/>
    <n v="52.31"/>
    <s v="setembro 2024"/>
    <s v="Sim"/>
    <x v="267"/>
    <s v="MLB3610800668"/>
    <s v="SPATE"/>
    <s v="Par Bieleta Dianteira Peugeot 2008 2013 A 2022"/>
    <s v=" "/>
    <n v="90.68"/>
    <s v="Premium"/>
    <s v="Não emitida"/>
    <s v="Tarcisio Oliveira Sousa"/>
    <s v="CPF 01576034666"/>
    <s v="Rua Severiano Coutinho 518, Almenara - CEP: 39900000, Minas Gerais"/>
    <s v=" "/>
    <s v=" "/>
    <s v="Tarcisio Oliveira Sousa"/>
    <s v="01576034666"/>
    <s v="Rua Severiano Coutinho 518 / Casa - CEP 39900000 - Centro, Almenara, Minas Gerais"/>
    <s v="Almenara"/>
    <s v="Minas Gerais"/>
    <s v="39900000"/>
    <s v="Brasil"/>
    <s v="Coleta do Mercado Envios"/>
    <s v="28 de agosto | 06:20"/>
    <s v="31 de agosto | 09:22"/>
    <s v="Mercado Envios"/>
    <s v="MEL43768087832LMXDF01"/>
    <s v=" "/>
    <s v=" "/>
    <s v=" "/>
    <s v=" "/>
    <s v=" "/>
    <s v=" "/>
    <s v=" "/>
    <s v=" "/>
    <s v=""/>
    <s v="Não"/>
    <s v=""/>
    <s v="Não"/>
  </r>
  <r>
    <s v="2000009133663206"/>
    <s v="26 de agosto de 2024 15:23 hs."/>
    <s v="Entregue"/>
    <s v="Chegou em 31 de agosto"/>
    <s v="Não"/>
    <n v="1"/>
    <n v="72.040000000000006"/>
    <n v="16.649999999999999"/>
    <n v="-18.25"/>
    <n v="-16.649999999999999"/>
    <s v=""/>
    <n v="53.79"/>
    <s v="setembro 2024"/>
    <s v=" "/>
    <x v="47"/>
    <s v="MLB3454499179"/>
    <s v="SPATE"/>
    <s v="Kit Reparo Completo Alavanca Câmbio Saveiro 2006 Á 2015"/>
    <s v=" "/>
    <n v="72.040000000000006"/>
    <s v="Premium"/>
    <s v="Não emitida"/>
    <s v="Alex Oliveira Bomfim"/>
    <s v="CPF 65215940525"/>
    <s v="rua 16 1941 - casa, Porto Seguro - CEP: 45810000, Bahia"/>
    <s v=" "/>
    <s v=" "/>
    <s v="Alex Oliveira Bomfim"/>
    <s v="65215940525"/>
    <s v="rua 16 1941 / casa Referencia: pet shop bicho sapeca - CEP 45810000 - cambolo, Porto Seguro, Bahia"/>
    <s v="Porto Seguro"/>
    <s v="Bahia"/>
    <s v="45810000"/>
    <s v="Brasil"/>
    <s v="Coleta do Mercado Envios"/>
    <s v="28 de agosto | 02:05"/>
    <s v="31 de agosto | 10:33"/>
    <s v="Mercado Envios"/>
    <s v="MEL43767853507LMXDF01"/>
    <s v=" "/>
    <s v=" "/>
    <s v=" "/>
    <s v=" "/>
    <s v=" "/>
    <s v=" "/>
    <s v=" "/>
    <s v=" "/>
    <s v=""/>
    <s v="Não"/>
    <s v=""/>
    <s v="Não"/>
  </r>
  <r>
    <s v="2000006228550255"/>
    <s v="26 de agosto de 2024 14:58 hs."/>
    <s v="Entregue"/>
    <s v="Chegou em 29 de agosto"/>
    <s v="Sim"/>
    <n v="1"/>
    <n v="98.99"/>
    <s v=""/>
    <n v="-16.829999999999998"/>
    <n v="-41.95"/>
    <s v=""/>
    <n v="40.21"/>
    <s v="setembro 2024"/>
    <s v="Sim"/>
    <x v="97"/>
    <s v="MLB3761222658"/>
    <s v="SPATE"/>
    <s v="Par Bandeja Dianteira Sem Pivô Variant 2"/>
    <s v=" "/>
    <n v="98.99"/>
    <s v="Premium"/>
    <s v="Não emitida"/>
    <s v="Andre Rafael Knupp"/>
    <s v="CPF 11596322780"/>
    <s v="Rua Wilson Teixeira de Mello 27, Nova Friburgo - CEP: 28616245, Rio de Janeiro"/>
    <s v=" "/>
    <s v=" "/>
    <s v="Andre Rafael Knupp"/>
    <s v="11596322780"/>
    <s v="Rua Wilson Teixeira de Mello 27 / Ap 101 - CEP 28616245 - Varginha, Nova Friburgo, Rio de Janeiro"/>
    <s v="Nova Friburgo"/>
    <s v="Rio de Janeiro"/>
    <s v="28616245"/>
    <s v="Brasil"/>
    <s v="Coleta do Mercado Envios"/>
    <s v="28 de agosto | 01:41"/>
    <s v="29 de agosto | 10:34"/>
    <s v="Mercado Envios"/>
    <s v="MEL43767914556LMXDF01"/>
    <s v=" "/>
    <s v=" "/>
    <s v=" "/>
    <s v=" "/>
    <s v=" "/>
    <s v=" "/>
    <s v=" "/>
    <s v=" "/>
    <s v=""/>
    <s v="Não"/>
    <s v=""/>
    <s v="Não"/>
  </r>
  <r>
    <s v="2000006228440605"/>
    <s v="26 de agosto de 2024 14:37 hs."/>
    <s v="Entregue"/>
    <s v="Chegou em 27 de agosto"/>
    <s v="Sim"/>
    <n v="5"/>
    <n v="299.25"/>
    <s v=""/>
    <n v="-80.849999999999994"/>
    <s v=""/>
    <s v=""/>
    <n v="218.4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LIP SIDE REPRESENTACOES LTDA"/>
    <s v="05049019000146"/>
    <s v="Rua João de Carvalho SN / cemitério mirim Referencia: oficina do leco - CEP 88780000 - mirim, Imbituba, Santa Catarina"/>
    <s v="Imbituba"/>
    <s v="Santa Catarina"/>
    <s v="88780000"/>
    <s v="Brasil"/>
    <s v="Mercado Envios Full"/>
    <s v="26 de agosto | 23:54"/>
    <s v="27 de agosto | 17:02"/>
    <s v="Mercado Envios"/>
    <s v="MEL43767825020LMFFF01"/>
    <s v=" "/>
    <s v=" "/>
    <s v=" "/>
    <s v=" "/>
    <s v=" "/>
    <s v=" "/>
    <s v=" "/>
    <s v=" "/>
    <s v=""/>
    <s v="Não"/>
    <s v=""/>
    <s v="Não"/>
  </r>
  <r>
    <s v="2000009133082702"/>
    <s v="26 de agosto de 2024 14:26 hs."/>
    <s v="Entregue"/>
    <s v="Chegou em 27 de agosto"/>
    <s v="Não"/>
    <n v="1"/>
    <n v="59.85"/>
    <n v="17.11"/>
    <n v="-16.170000000000002"/>
    <n v="-17.1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itor Hugo José da Silva  Hugo"/>
    <s v="48439365888"/>
    <s v="Avenida Washington Luiz 31 / Perto da escola - CEP 16750000 - Centro, Rubiácea, São Paulo"/>
    <s v="Rubiácea"/>
    <s v="São Paulo"/>
    <s v="16750000"/>
    <s v="Brasil"/>
    <s v="Mercado Envios Full"/>
    <s v="26 de agosto | 20:57"/>
    <s v="27 de agosto | 18:10"/>
    <s v="Mercado Envios"/>
    <s v="MEL43767759464LMFFF01"/>
    <s v=" "/>
    <s v=" "/>
    <s v=" "/>
    <s v=" "/>
    <s v=" "/>
    <s v=" "/>
    <s v=" "/>
    <s v=" "/>
    <s v=""/>
    <s v="Não"/>
    <s v=""/>
    <s v="Não"/>
  </r>
  <r>
    <s v="2000009133042256"/>
    <s v="26 de agosto de 2024 14:19 hs."/>
    <s v="Entregue"/>
    <s v="Chegou em 28 de agosto"/>
    <s v="Não"/>
    <n v="1"/>
    <n v="162.69999999999999"/>
    <s v=""/>
    <n v="-19.52"/>
    <n v="-20.45"/>
    <s v=""/>
    <n v="122.73"/>
    <s v="setembro 2024"/>
    <s v=" "/>
    <x v="111"/>
    <s v="MLB3897008130"/>
    <s v="SPATE"/>
    <s v="Reparo Bucha Alavanca Câmbio Audi A3 1999 A 2006"/>
    <s v=" "/>
    <n v="162.69999999999999"/>
    <s v="Clássico"/>
    <s v="Não emitida"/>
    <s v="Adilson Torres"/>
    <s v="CPF 45441437804"/>
    <s v="Rua Benedicto Soares 267 - bloco 18 casa 169, Vargem Grande Paulista - CEP: 06736148, São Paulo"/>
    <s v=" "/>
    <s v=" "/>
    <s v="Adilson Torres"/>
    <s v="45441437804"/>
    <s v="Rua Benedicto soares 267 / bloco 18 casa 169 Referencia: condomínio nova conquista - CEP 06736148 - Capela de São Pedro, Vargem Grande Paulista, São Paulo"/>
    <s v="Vargem Grande Paulista"/>
    <s v="São Paulo"/>
    <s v="06736148"/>
    <s v="Brasil"/>
    <s v="Coleta do Mercado Envios"/>
    <s v="28 de agosto | 01:46"/>
    <s v="28 de agosto | 12:28"/>
    <s v="Mercado Envios"/>
    <s v="MEL43767737786LMXDF01"/>
    <s v=" "/>
    <s v=" "/>
    <s v=" "/>
    <s v=" "/>
    <s v=" "/>
    <s v=" "/>
    <s v=" "/>
    <s v=" "/>
    <s v=""/>
    <s v="Não"/>
    <s v=""/>
    <s v="Não"/>
  </r>
  <r>
    <s v="2000006228226041"/>
    <s v="26 de agosto de 2024 13:55 hs."/>
    <s v="Entregue"/>
    <s v="Chegou em 27 de agosto"/>
    <s v="Sim"/>
    <n v="1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Caio Lucas Brito Silva Magalhaes"/>
    <s v="01278067507"/>
    <s v="Rua Manoel Barreto 354 / Ed. Cristiana Apt 1402 - CEP 40150360 - Graça, Salvador, Bahia"/>
    <s v="Salvador"/>
    <s v="Bahia"/>
    <s v="40150360"/>
    <s v="Brasil"/>
    <s v="Mercado Envios Full"/>
    <s v="27 de agosto | 00:09"/>
    <s v="27 de agosto | 09:43"/>
    <s v="Mercado Envios"/>
    <s v="MEL43767636846LMFFF01"/>
    <s v=" "/>
    <s v=" "/>
    <s v=" "/>
    <s v=" "/>
    <s v=" "/>
    <s v=" "/>
    <s v=" "/>
    <s v=" "/>
    <s v=""/>
    <s v="Não"/>
    <s v=""/>
    <s v="Não"/>
  </r>
  <r>
    <s v="2000006228155635"/>
    <s v="26 de agosto de 2024 13:42 hs."/>
    <s v="Entregue"/>
    <s v="Chegou em 29 de agosto"/>
    <s v="Sim"/>
    <n v="1"/>
    <n v="215.13"/>
    <s v=""/>
    <n v="-25.82"/>
    <n v="-41.95"/>
    <s v=""/>
    <n v="147.36000000000001"/>
    <s v="setembro 2024"/>
    <s v=" "/>
    <x v="391"/>
    <s v="MLB3615089104"/>
    <s v="SPATE"/>
    <s v="Par Reparo Rolamento Eixo Traseiro Xsara Picasso 2006 A 12"/>
    <s v=" "/>
    <n v="215.13"/>
    <s v="Clássico"/>
    <s v="Não emitida"/>
    <s v="adrian  Lafuente"/>
    <s v="CPF 00459731998"/>
    <s v="Rua Jacob Zem 39, São José dos Pinhais - CEP: 83065430, Paraná"/>
    <s v=" "/>
    <s v=" "/>
    <s v="adrian  Lafuente"/>
    <s v="00459731998"/>
    <s v="Rua Jacob Zem 39 / Cemitério bom fim - CEP 83065430 - Rio Pequeno, São José dos Pinhais, Paraná"/>
    <s v="São José dos Pinhais"/>
    <s v="Paraná"/>
    <s v="83065430"/>
    <s v="Brasil"/>
    <s v="Coleta do Mercado Envios"/>
    <s v="28 de agosto | 02:50"/>
    <s v="29 de agosto | 11:42"/>
    <s v="Mercado Envios"/>
    <s v="MEL43767575938LMXDF01"/>
    <s v=" "/>
    <s v=" "/>
    <s v=" "/>
    <s v=" "/>
    <s v=" "/>
    <s v=" "/>
    <s v=" "/>
    <s v=" "/>
    <s v=""/>
    <s v="Não"/>
    <s v=""/>
    <s v="Não"/>
  </r>
  <r>
    <s v="2000009132589030"/>
    <s v="26 de agosto de 2024 13:32 hs."/>
    <s v="Entregue"/>
    <s v="Chegou em 2 de setembro"/>
    <s v="Não"/>
    <n v="1"/>
    <n v="196.11"/>
    <n v="10.86"/>
    <n v="-33.340000000000003"/>
    <n v="-35.81"/>
    <s v=""/>
    <n v="137.82"/>
    <s v="setembro 2024"/>
    <s v="Sim"/>
    <x v="50"/>
    <s v="MLB3287849823"/>
    <s v="SPATE"/>
    <s v="Cabo De Marcha Trambulador Montana 2011 A 2014"/>
    <s v=" "/>
    <n v="196.11"/>
    <s v="Premium"/>
    <s v="Autorizado"/>
    <s v=" "/>
    <s v=" "/>
    <s v=" "/>
    <s v=" "/>
    <s v=" "/>
    <s v="Rafael Campos"/>
    <s v="01099538270"/>
    <s v="Avenida Transcontinental 519 / oficina jiscap Referencia: procurar por Rafael mecanico - CEP 76908001 - Duque de Caxias, Ji-Paraná, Rondônia"/>
    <s v="Ji-Paraná"/>
    <s v="Rondônia"/>
    <s v="76908001"/>
    <s v="Brasil"/>
    <s v="Mercado Envios Full"/>
    <s v="27 de agosto | 09:38"/>
    <s v="2 de setembro | 10:18"/>
    <s v="Mercado Envios"/>
    <s v="MEL43767358091LMFFF01"/>
    <s v=" "/>
    <s v=" "/>
    <s v=" "/>
    <s v=" "/>
    <s v=" "/>
    <s v=" "/>
    <s v=" "/>
    <s v=" "/>
    <s v=""/>
    <s v="Não"/>
    <s v=""/>
    <s v="Não"/>
  </r>
  <r>
    <s v="2000009132491024"/>
    <s v="26 de agosto de 2024 13:22 hs."/>
    <s v="Entregue"/>
    <s v="Chegou em 27 de agosto"/>
    <s v="Não"/>
    <n v="1"/>
    <n v="59.85"/>
    <n v="22.78"/>
    <n v="-16.170000000000002"/>
    <n v="-22.78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Vieira da silva"/>
    <s v="10048011738"/>
    <s v="Rua Firmina Rosa de Jesus 415 / RUA FERMINA ROSA DE JESUS - CEP 25845000 - cedro, Areal, Rio de Janeiro"/>
    <s v="Areal"/>
    <s v="Rio de Janeiro"/>
    <s v="25845000"/>
    <s v="Brasil"/>
    <s v="Mercado Envios Full"/>
    <s v="26 de agosto | 19:57"/>
    <s v="27 de agosto | 13:19"/>
    <s v="Mercado Envios"/>
    <s v="MEL43767487280LMFFF01"/>
    <s v=" "/>
    <s v=" "/>
    <s v=" "/>
    <s v=" "/>
    <s v=" "/>
    <s v=" "/>
    <s v=" "/>
    <s v=" "/>
    <s v=""/>
    <s v="Não"/>
    <s v=""/>
    <s v="Não"/>
  </r>
  <r>
    <s v="2000009132264062"/>
    <s v="26 de agosto de 2024 12:57 hs."/>
    <s v="Entregue"/>
    <s v="Chegou em 27 de agosto"/>
    <s v="Não"/>
    <n v="1"/>
    <n v="59.85"/>
    <n v="21.59"/>
    <n v="-16.170000000000002"/>
    <n v="-21.5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manda Nascimento Munhoz"/>
    <s v="14880599697"/>
    <s v="Juscelino Kubitschek 55 / loja rota som Referencia: rota som - CEP 37620000 - centro, Munhoz, Minas Gerais"/>
    <s v="Munhoz"/>
    <s v="Minas Gerais"/>
    <s v="37620000"/>
    <s v="Brasil"/>
    <s v="Mercado Envios Full"/>
    <s v="26 de agosto | 23:41"/>
    <s v="27 de agosto | 11:23"/>
    <s v="Mercado Envios"/>
    <s v="MEL43767381148LMFFF01"/>
    <s v=" "/>
    <s v=" "/>
    <s v=" "/>
    <s v=" "/>
    <s v=" "/>
    <s v=" "/>
    <s v=" "/>
    <s v=" "/>
    <s v=""/>
    <s v="Não"/>
    <s v=""/>
    <s v="Não"/>
  </r>
  <r>
    <s v="2000009132196808"/>
    <s v="26 de agosto de 2024 12:51 hs."/>
    <s v="Entregue"/>
    <s v="Chegou em 27 de agosto"/>
    <s v="Não"/>
    <n v="1"/>
    <n v="236.06"/>
    <s v=""/>
    <n v="-28.33"/>
    <n v="-23.95"/>
    <s v=""/>
    <n v="183.78"/>
    <s v="setembro 2024"/>
    <s v="Sim"/>
    <x v="82"/>
    <s v="MLB3296899399"/>
    <s v="SPATE"/>
    <s v="Cabo De Câmbio Hyundai Hr 2005 A 2012"/>
    <s v=" "/>
    <n v="236.06"/>
    <s v="Clássico"/>
    <s v="Autorizado"/>
    <s v=" "/>
    <s v=" "/>
    <s v=" "/>
    <s v=" "/>
    <s v=" "/>
    <s v="Reginaldo Ribeiro"/>
    <s v="01914116984"/>
    <s v="Rua Diamante do Norte 447 / Sobrado - CEP 81250370 - Cidade Industrial, Curitiba, Paraná"/>
    <s v="Curitiba"/>
    <s v="Paraná"/>
    <s v="81250370"/>
    <s v="Brasil"/>
    <s v="Mercado Envios Full"/>
    <s v="26 de agosto | 17:44"/>
    <s v="27 de agosto | 12:44"/>
    <s v="Mercado Envios"/>
    <s v="MEL43767354124LMFFF01"/>
    <s v=" "/>
    <s v=" "/>
    <s v=" "/>
    <s v=" "/>
    <s v=" "/>
    <s v=" "/>
    <s v=" "/>
    <s v=" "/>
    <s v=""/>
    <s v="Não"/>
    <s v=""/>
    <s v="Não"/>
  </r>
  <r>
    <s v="2000009132032202"/>
    <s v="26 de agosto de 2024 12:32 hs."/>
    <s v="Entregue"/>
    <s v="Chegou em 27 de agosto"/>
    <s v="Não"/>
    <n v="1"/>
    <n v="14.63"/>
    <n v="17.899999999999999"/>
    <n v="-8.49"/>
    <n v="-17.899999999999999"/>
    <s v=""/>
    <n v="6.14"/>
    <s v="setembro 2024"/>
    <s v=" "/>
    <x v="68"/>
    <s v="MLB3778035504"/>
    <s v="SPATE"/>
    <s v="Capa De Pedal Freio Embreagem Sprinter 310 312 412 311 313"/>
    <s v=" "/>
    <n v="14.63"/>
    <s v="Premium"/>
    <s v="Autorizado"/>
    <s v=" "/>
    <s v=" "/>
    <s v=" "/>
    <s v=" "/>
    <s v=" "/>
    <s v="Nilson Domingos Goncalves"/>
    <s v="05100231696"/>
    <s v="Avenida Marginal 203 / casa - CEP 37839010 - Jardim Mantiqueira, Andradas, Minas Gerais"/>
    <s v="Andradas"/>
    <s v="Minas Gerais"/>
    <s v="37839010"/>
    <s v="Brasil"/>
    <s v="Mercado Envios Full"/>
    <s v="26 de agosto | 23:57"/>
    <s v="27 de agosto | 15:17"/>
    <s v="Mercado Envios"/>
    <s v="MEL43767275448LMFFF01"/>
    <s v=" "/>
    <s v=" "/>
    <s v=" "/>
    <s v=" "/>
    <s v=" "/>
    <s v=" "/>
    <s v=" "/>
    <s v=" "/>
    <s v=""/>
    <s v="Não"/>
    <s v=""/>
    <s v="Não"/>
  </r>
  <r>
    <s v="2000009131833074"/>
    <s v="26 de agosto de 2024 12:11 hs."/>
    <s v="Entregue"/>
    <s v="Chegou em 27 de agosto"/>
    <s v="Não"/>
    <n v="1"/>
    <n v="120.79"/>
    <s v=""/>
    <n v="-20.53"/>
    <n v="-21.45"/>
    <s v=""/>
    <n v="78.81"/>
    <s v="setembro 2024"/>
    <s v="Sim"/>
    <x v="76"/>
    <s v="MLB3296661587"/>
    <s v="SPATE"/>
    <s v="Par Reparo Traseiro Rolamento Blindado Palio Weekend 99 A 15"/>
    <s v=" "/>
    <n v="120.79"/>
    <s v="Premium"/>
    <s v="Autorizado"/>
    <s v=" "/>
    <s v=" "/>
    <s v=" "/>
    <s v=" "/>
    <s v=" "/>
    <s v="marcos a princival"/>
    <s v="85924555968"/>
    <s v="Rua Osires Broska 87 / prox merc Joel - CEP 83025740 - Colônia Rio Grande, São José dos Pinhais, Paraná"/>
    <s v="São José dos Pinhais"/>
    <s v="Paraná"/>
    <s v="83025740"/>
    <s v="Brasil"/>
    <s v="Mercado Envios Full"/>
    <s v="26 de agosto | 16:50"/>
    <s v="27 de agosto | 13:11"/>
    <s v="Mercado Envios"/>
    <s v="MEL43767188804LMFFF01"/>
    <s v=" "/>
    <s v=" "/>
    <s v=" "/>
    <s v=" "/>
    <s v=" "/>
    <s v=" "/>
    <s v=" "/>
    <s v=" "/>
    <s v=""/>
    <s v="Não"/>
    <s v=""/>
    <s v="Não"/>
  </r>
  <r>
    <s v="2000006227711343"/>
    <s v="26 de agosto de 2024 12:10 hs."/>
    <s v="Entregue"/>
    <s v="Chegou em 27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hirlei leme barbosa"/>
    <s v="22045371875"/>
    <s v="RUA FLORIANO PEIXOTO 90 / CEP 14870370 - Centro, Jaboticabal, São Paulo"/>
    <s v="Jaboticabal"/>
    <s v="São Paulo"/>
    <s v="14870370"/>
    <s v="Brasil"/>
    <s v="Mercado Envios Full"/>
    <s v="26 de agosto | 23:41"/>
    <s v="27 de agosto | 14:31"/>
    <s v="Mercado Envios"/>
    <s v="MEL43767185476LMFFF01"/>
    <s v="https://myaccount.mercadolivre.com.br/shipments/43767185476/detail"/>
    <s v=" "/>
    <s v=" "/>
    <s v=" "/>
    <s v=" "/>
    <s v=" "/>
    <s v=" "/>
    <s v=" "/>
    <s v=""/>
    <s v="Não"/>
    <s v=""/>
    <s v="Não"/>
  </r>
  <r>
    <s v="2000006227654359"/>
    <s v="26 de agosto de 2024 12:04 hs."/>
    <s v="Entregue"/>
    <s v="Chegou em 27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andro Luiz Do Nascimento"/>
    <s v="32570499862"/>
    <s v="Avenida das Américas 561 / casa 2 - CEP 11533010 - Jardim Casqueiro, Cubatão, São Paulo"/>
    <s v="Cubatão"/>
    <s v="São Paulo"/>
    <s v="11533010"/>
    <s v="Brasil"/>
    <s v="Mercado Envios Full"/>
    <s v="27 de agosto | 01:40"/>
    <s v="27 de agosto | 14:54"/>
    <s v="Mercado Envios"/>
    <s v="MEL43767161094LMFFF01"/>
    <s v=" "/>
    <s v=" "/>
    <s v=" "/>
    <s v=" "/>
    <s v=" "/>
    <s v=" "/>
    <s v=" "/>
    <s v=" "/>
    <s v=""/>
    <s v="Não"/>
    <s v=""/>
    <s v="Não"/>
  </r>
  <r>
    <s v="2000009131719228"/>
    <s v="26 de agosto de 2024 11:59 hs."/>
    <s v="Entregue"/>
    <s v="Chegou em 27 de agosto"/>
    <s v="Não"/>
    <n v="1"/>
    <n v="63.01"/>
    <n v="18.57"/>
    <n v="-16.71"/>
    <n v="-18.57"/>
    <s v=""/>
    <n v="46.3"/>
    <s v="setembr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Geysimar Livério"/>
    <s v="13451283638"/>
    <s v="AV Alencastro 1602 / CEP 38280000 - Centro, Iturama, Minas Gerais"/>
    <s v="Iturama"/>
    <s v="Minas Gerais"/>
    <s v="38280000"/>
    <s v="Brasil"/>
    <s v="Mercado Envios Full"/>
    <s v="26 de agosto | 19:50"/>
    <s v="27 de agosto | 13:14"/>
    <s v="Mercado Envios"/>
    <s v="MEL43766960953LMFFF01"/>
    <s v=" "/>
    <s v=" "/>
    <s v=" "/>
    <s v=" "/>
    <s v=" "/>
    <s v=" "/>
    <s v=" "/>
    <s v=" "/>
    <s v=""/>
    <s v="Não"/>
    <s v=""/>
    <s v="Não"/>
  </r>
  <r>
    <s v="2000006227621255"/>
    <s v="26 de agosto de 2024 11:54 hs."/>
    <s v="Entregue"/>
    <s v="Chegou em 27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ao Henrique Rodrigues de Lima"/>
    <s v="34168461840"/>
    <s v="Rua Jose Fazio Gomes jardim Carolina 230 / casa Referencia: casa - CEP 18440000 - Itaberá, Itaberá, São Paulo"/>
    <s v="Itaberá"/>
    <s v="São Paulo"/>
    <s v="18440000"/>
    <s v="Brasil"/>
    <s v="Mercado Envios Full"/>
    <s v="26 de agosto | 23:41"/>
    <s v="27 de agosto | 17:06"/>
    <s v="Mercado Envios"/>
    <s v="MEL43766942387LMFFF01"/>
    <s v=" "/>
    <s v=" "/>
    <s v=" "/>
    <s v=" "/>
    <s v=" "/>
    <s v=" "/>
    <s v=" "/>
    <s v=" "/>
    <s v=""/>
    <s v="Não"/>
    <s v=""/>
    <s v="Não"/>
  </r>
  <r>
    <s v="2000006227585625"/>
    <s v="26 de agosto de 2024 11:44 hs."/>
    <s v="Entregue"/>
    <s v="Chegou em 27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Mateus Rinaldi Rossi"/>
    <s v="43393679821"/>
    <s v="Rua Carlos de Campos 98 / Referencia: caso ngm atenda pode jogar no quintal atrás do muro que não fique visível para as pessoas que passam em frente. - CEP 18520025 - Centro, Cerquilho, São Paulo"/>
    <s v="Cerquilho"/>
    <s v="São Paulo"/>
    <s v="18520025"/>
    <s v="Brasil"/>
    <s v="Mercado Envios Full"/>
    <s v="27 de agosto | 01:57"/>
    <s v="27 de agosto | 14:08"/>
    <s v="Mercado Envios"/>
    <s v="MEL43767074434LMFFF01"/>
    <s v=" "/>
    <s v=" "/>
    <s v=" "/>
    <s v=" "/>
    <s v=" "/>
    <s v=" "/>
    <s v=" "/>
    <s v=" "/>
    <s v=""/>
    <s v="Não"/>
    <s v=""/>
    <s v="Não"/>
  </r>
  <r>
    <s v="2000009131558212"/>
    <s v="26 de agosto de 2024 11:41 hs."/>
    <s v="Entregue"/>
    <s v="Chegou em 27 de agosto"/>
    <s v="Não"/>
    <n v="1"/>
    <n v="51.83"/>
    <n v="16.38"/>
    <n v="-12.22"/>
    <n v="-16.38"/>
    <s v=""/>
    <n v="39.61"/>
    <s v="setembro 2024"/>
    <s v=" 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Alexsander Fernando"/>
    <s v="07319695618"/>
    <s v="Rua do Rosário 1246 / Referencia: AT Pneus - CEP 35633162 - Jardim América, Bom Despacho, Minas Gerais"/>
    <s v="Bom Despacho"/>
    <s v="Minas Gerais"/>
    <s v="35633162"/>
    <s v="Brasil"/>
    <s v="Mercado Envios Full"/>
    <s v="26 de agosto | 13:51"/>
    <s v="27 de agosto | 09:50"/>
    <s v="Mercado Envios"/>
    <s v="MEL43767062362LMFFF01"/>
    <s v=" "/>
    <s v=" "/>
    <s v=" "/>
    <s v=" "/>
    <s v=" "/>
    <s v=" "/>
    <s v=" "/>
    <s v=" "/>
    <s v=""/>
    <s v="Não"/>
    <s v=""/>
    <s v="Não"/>
  </r>
  <r>
    <s v="2000006227577451"/>
    <s v="26 de agosto de 2024 11:41 hs."/>
    <s v="Entregue"/>
    <s v="Chegou em 28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runo Vinicius Hernandes"/>
    <s v="10649460979"/>
    <s v="Rua José Alexandrino de Bomfim SN / oficina de moto Referencia: oficina de moto - CEP 86855000 - cruzmaltina, Cruzmaltina, Paraná"/>
    <s v="Cruzmaltina"/>
    <s v="Paraná"/>
    <s v="86855000"/>
    <s v="Brasil"/>
    <s v="Mercado Envios Full"/>
    <s v="27 de agosto | 11:54"/>
    <s v="28 de agosto | 13:15"/>
    <s v="Mercado Envios"/>
    <s v="MEL43767061618LMFFF01"/>
    <s v=" "/>
    <s v=" "/>
    <s v=" "/>
    <s v=" "/>
    <s v=" "/>
    <s v=" "/>
    <s v=" "/>
    <s v=" "/>
    <s v=""/>
    <s v="Não"/>
    <s v=""/>
    <s v="Não"/>
  </r>
  <r>
    <s v="2000006227569827"/>
    <s v="26 de agosto de 2024 11:39 hs."/>
    <s v="Entregue"/>
    <s v="Chegou em 27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bson Santos de Aquino"/>
    <s v="12873975652"/>
    <s v="Rua Joaquim Severo Píres 11 / Referencia: rua sem saida - CEP 38510000 - Bagagem, Iraí de Minas, Minas Gerais"/>
    <s v="Iraí de Minas"/>
    <s v="Minas Gerais"/>
    <s v="38510000"/>
    <s v="Brasil"/>
    <s v="Mercado Envios Full"/>
    <s v="26 de agosto | 16:57"/>
    <s v="27 de agosto | 11:34"/>
    <s v="Mercado Envios"/>
    <s v="MEL43767056622LMFFF01"/>
    <s v=" "/>
    <s v=" "/>
    <s v=" "/>
    <s v=" "/>
    <s v=" "/>
    <s v=" "/>
    <s v=" "/>
    <s v=" "/>
    <s v=""/>
    <s v="Não"/>
    <s v=""/>
    <s v="Não"/>
  </r>
  <r>
    <s v="2000009131448774"/>
    <s v="26 de agosto de 2024 11:29 hs."/>
    <s v="Entregue"/>
    <s v="Chegou em 29 de agosto"/>
    <s v="Não"/>
    <n v="1"/>
    <n v="266.22000000000003"/>
    <s v=""/>
    <n v="-45.26"/>
    <n v="-21.45"/>
    <s v=""/>
    <n v="199.51"/>
    <s v="setembro 2024"/>
    <s v=" "/>
    <x v="392"/>
    <s v="MLB4303828066"/>
    <s v="SPATE"/>
    <s v="Par Rolamento Roda Traseira Peugeot 206 2001 A 2010"/>
    <s v=" "/>
    <n v="266.22000000000003"/>
    <s v="Premium"/>
    <s v="Não emitida"/>
    <s v="Ozeias Cordeiro"/>
    <s v="CPF 13057089623"/>
    <s v="RUA PRESIDENTE COSTA E SILVA 75, Nova Serrana - CEP: 35521330, Minas Gerais"/>
    <s v=" "/>
    <s v=" "/>
    <s v="Ozeias Cordeiro"/>
    <s v="13057089623"/>
    <s v="RUA PRESIDENTE COSTA E SILVA 75 / Loja - CEP 35521330 - Marisa, Nova Serrana, Minas Gerais"/>
    <s v="Nova Serrana"/>
    <s v="Minas Gerais"/>
    <s v="35521330"/>
    <s v="Brasil"/>
    <s v="Coleta do Mercado Envios"/>
    <s v="28 de agosto | 02:50"/>
    <s v="29 de agosto | 17:06"/>
    <s v="Mercado Envios"/>
    <s v="MEL43767014254LMXDF01"/>
    <s v="https://myaccount.mercadolivre.com.br/shipments/43767014254/detail"/>
    <s v=" "/>
    <s v=" "/>
    <s v=" "/>
    <s v=" "/>
    <s v=" "/>
    <s v=" "/>
    <s v=" "/>
    <s v=""/>
    <s v="Não"/>
    <s v=""/>
    <s v="Não"/>
  </r>
  <r>
    <s v="2000006227480415"/>
    <s v="26 de agosto de 2024 11:20 hs."/>
    <s v="Entregue"/>
    <s v="Chegou em 30 de agosto"/>
    <s v="Sim"/>
    <n v="1"/>
    <n v="182.05"/>
    <n v="22.19"/>
    <n v="-21.85"/>
    <n v="-64.14"/>
    <s v=""/>
    <n v="118.25"/>
    <s v="setembro 2024"/>
    <s v="Sim"/>
    <x v="54"/>
    <s v="MLB3845483430"/>
    <s v="SPATE"/>
    <s v="Par Bandeja Inferior Com Pivô Citroen C3 2013 A 2022"/>
    <s v=" "/>
    <n v="182.05"/>
    <s v="Clássico"/>
    <s v="Não emitida"/>
    <s v="Marcos Oliveira Ibe"/>
    <s v="CPF 44471777149"/>
    <s v="Rua Quatorze de Maio 315, Jardim - CEP: 79240000, Mato Grosso do Sul"/>
    <s v=" "/>
    <s v=" "/>
    <s v="Marcos Oliveira Ibe"/>
    <s v="44471777149"/>
    <s v="Rua Quatorze de Maio 315 / CEP 79240000 - centro, Jardim, Mato Grosso do Sul"/>
    <s v="Jardim"/>
    <s v="Mato Grosso do Sul"/>
    <s v="79240000"/>
    <s v="Brasil"/>
    <s v="Coleta do Mercado Envios"/>
    <s v="28 de agosto | 06:20"/>
    <s v="30 de agosto | 16:41"/>
    <s v="Mercado Envios"/>
    <s v="MEL43766799165LMXDF01"/>
    <s v=" "/>
    <s v=" "/>
    <s v=" "/>
    <s v=" "/>
    <s v=" "/>
    <s v=" "/>
    <s v=" "/>
    <s v=" "/>
    <s v=""/>
    <s v="Não"/>
    <s v=""/>
    <s v="Não"/>
  </r>
  <r>
    <s v="2000006227322577"/>
    <s v="26 de agosto de 2024 10:46 hs."/>
    <s v="Entregue"/>
    <s v="Chegou em 28 de agosto"/>
    <s v="Sim"/>
    <n v="1"/>
    <n v="74.959999999999994"/>
    <n v="13.36"/>
    <n v="-15"/>
    <n v="-13.36"/>
    <s v=""/>
    <n v="59.96"/>
    <s v="setembro 2024"/>
    <s v="Sim"/>
    <x v="171"/>
    <s v="MLB4071364838"/>
    <s v="SPATE"/>
    <s v="Par Terminal Cabo De Engate Seleção Saveiro G5"/>
    <s v=" "/>
    <n v="74.959999999999994"/>
    <s v="Clássico"/>
    <s v="Autorizado"/>
    <s v=" "/>
    <s v=" "/>
    <s v=" "/>
    <s v=" "/>
    <s v=" "/>
    <s v="Luzia Fernandes Dos Santos"/>
    <s v="09310848570"/>
    <s v="Agrovila 15 70 / perto da pista Referencia: perto da pista - CEP 46445000 - agrovila 15, Carinhanha, Bahia"/>
    <s v="Carinhanha"/>
    <s v="Bahia"/>
    <s v="46445000"/>
    <s v="Brasil"/>
    <s v="Mercado Envios Full"/>
    <s v="27 de agosto | 02:55"/>
    <s v="28 de agosto | 13:32"/>
    <s v="Mercado Envios"/>
    <s v="MEL43766655317LMFFF01"/>
    <s v=" "/>
    <s v=" "/>
    <s v=" "/>
    <s v=" "/>
    <s v=" "/>
    <s v=" "/>
    <s v=" "/>
    <s v=" "/>
    <s v=""/>
    <s v="Não"/>
    <s v=""/>
    <s v="Não"/>
  </r>
  <r>
    <s v="2000009130967696"/>
    <s v="26 de agosto de 2024 10:36 hs."/>
    <s v="Entregue"/>
    <s v="Chegou em 26 de agosto"/>
    <s v="Não"/>
    <n v="1"/>
    <n v="59.85"/>
    <n v="19.12"/>
    <n v="-16.170000000000002"/>
    <n v="-19.1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verson Luiz dos Santos"/>
    <s v="04765821994"/>
    <s v="Rua Dom Hélder Câmara 35 / bl F ap 202 - CEP 88113467 - Real Parque, São José, Santa Catarina"/>
    <s v="São José"/>
    <s v="Santa Catarina"/>
    <s v="88113467"/>
    <s v="Brasil"/>
    <s v="Mercado Envios Full"/>
    <s v="26 de agosto | 13:56"/>
    <s v="26 de agosto | 18:56"/>
    <s v="Mercado Envios"/>
    <s v="MEL43766796298LMFFF01"/>
    <s v=" "/>
    <s v=" "/>
    <s v=" "/>
    <s v=" "/>
    <s v=" "/>
    <s v=" "/>
    <s v=" "/>
    <s v=" "/>
    <s v=""/>
    <s v="Não"/>
    <s v=""/>
    <s v="Não"/>
  </r>
  <r>
    <s v="2000006227191119"/>
    <s v="26 de agosto de 2024 10:12 hs."/>
    <s v="Entregue"/>
    <s v="Chegou em 27 de agosto"/>
    <s v="Sim"/>
    <n v="1"/>
    <n v="59.56"/>
    <s v=""/>
    <n v="-16.13"/>
    <s v="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Nunes da Silva"/>
    <s v="21685431860"/>
    <s v="Rua Caridade 111 / casa Referencia: próximo a padaria do Jd moreno - CEP 08431073 - Jardim Aurora (Zona Leste), São Paulo, São Paulo"/>
    <s v="São Paulo"/>
    <s v="São Paulo"/>
    <s v="08431073"/>
    <s v="Brasil"/>
    <s v="Mercado Envios Full"/>
    <s v="27 de agosto | 01:42"/>
    <s v="27 de agosto | 14:31"/>
    <s v="Mercado Envios"/>
    <s v="MEL43766524201LMFFF01"/>
    <s v=" "/>
    <s v=" "/>
    <s v=" "/>
    <s v=" "/>
    <s v=" "/>
    <s v=" "/>
    <s v=" "/>
    <s v=" "/>
    <s v=""/>
    <s v="Não"/>
    <s v=""/>
    <s v="Não"/>
  </r>
  <r>
    <s v="2000009130764086"/>
    <s v="26 de agosto de 2024 10:10 hs."/>
    <s v="Entregue"/>
    <s v="Chegou em 28 de agosto"/>
    <s v="Não"/>
    <n v="1"/>
    <n v="63.85"/>
    <n v="21.96"/>
    <n v="-13.66"/>
    <n v="-21.96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Vinicius Santos"/>
    <s v="08247031540"/>
    <s v="Travessa Doutor Ismael Ribeiro 328 / CEP 47530000 - vila maria, Oliveira dos Brejinhos, Bahia"/>
    <s v="Oliveira dos Brejinhos"/>
    <s v="Bahia"/>
    <s v="47530000"/>
    <s v="Brasil"/>
    <s v="Mercado Envios Full"/>
    <s v="27 de agosto | 02:55"/>
    <s v="28 de agosto | 13:31"/>
    <s v="Mercado Envios"/>
    <s v="MEL43766513601LMFFF01"/>
    <s v=" "/>
    <s v=" "/>
    <s v=" "/>
    <s v=" "/>
    <s v=" "/>
    <s v=" "/>
    <s v=" "/>
    <s v=" "/>
    <s v=""/>
    <s v="Não"/>
    <s v=""/>
    <s v="Não"/>
  </r>
  <r>
    <s v="2000009130732904"/>
    <s v="26 de agosto de 2024 10:06 hs."/>
    <s v="Entregue"/>
    <s v="Chegou em 27 de agosto"/>
    <s v="Não"/>
    <n v="1"/>
    <n v="59.85"/>
    <n v="25.99"/>
    <n v="-16.170000000000002"/>
    <n v="-25.9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li Maria da fonseca lopes"/>
    <s v="49413376115"/>
    <s v="Avenida Pires Fernandes 807 / Referencia: Menno Centro Automotivo ( Oficina ) - CEP 74070030 - Setor Aeroporto, Goiânia, Goiás"/>
    <s v="Goiânia"/>
    <s v="Goiás"/>
    <s v="74070030"/>
    <s v="Brasil"/>
    <s v="Mercado Envios Full"/>
    <s v="26 de agosto | 19:46"/>
    <s v="27 de agosto | 15:37"/>
    <s v="Mercado Envios"/>
    <s v="MEL43766678136LMFFF01"/>
    <s v=" "/>
    <s v=" "/>
    <s v=" "/>
    <s v=" "/>
    <s v=" "/>
    <s v=" "/>
    <s v=" "/>
    <s v=" "/>
    <s v=""/>
    <s v="Não"/>
    <s v=""/>
    <s v="Não"/>
  </r>
  <r>
    <s v="2000009130716146"/>
    <s v="26 de agosto de 2024 10:04 hs."/>
    <s v="Entregue"/>
    <s v="Chegou em 29 de agosto"/>
    <s v="Não"/>
    <n v="1"/>
    <n v="196.11"/>
    <s v=""/>
    <n v="-33.340000000000003"/>
    <n v="-24.95"/>
    <s v=""/>
    <n v="137.82"/>
    <s v="setembro 2024"/>
    <s v=" "/>
    <x v="50"/>
    <s v="MLB3287849823"/>
    <s v="SPATE"/>
    <s v="Cabo De Marcha Trambulador Montana 2011 A 2014"/>
    <s v=" "/>
    <n v="196.11"/>
    <s v="Premium"/>
    <s v="Autorizado"/>
    <s v=" "/>
    <s v=" "/>
    <s v=" "/>
    <s v=" "/>
    <s v=" "/>
    <s v="Valnoir Gomes de Oliveira"/>
    <s v="28973143549"/>
    <s v="Avenida Ayrton Senna 411 / CEP 46490000 - Igaporã, Igaporã, Bahia"/>
    <s v="Igaporã"/>
    <s v="Bahia"/>
    <s v="46490000"/>
    <s v="Brasil"/>
    <s v="Mercado Envios Full"/>
    <s v="26 de agosto | 19:09"/>
    <s v="29 de agosto | 15:12"/>
    <s v="Mercado Envios"/>
    <s v="MEL43766666504LMFFF01"/>
    <s v=" "/>
    <s v=" "/>
    <s v=" "/>
    <s v=" "/>
    <s v=" "/>
    <s v=" "/>
    <s v=" "/>
    <s v=" "/>
    <s v=""/>
    <s v="Não"/>
    <s v=""/>
    <s v="Não"/>
  </r>
  <r>
    <s v="2000006227126129"/>
    <s v="26 de agosto de 2024 09:55 hs."/>
    <s v="Entregue"/>
    <s v="Chegou em 28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Andreia Assis"/>
    <s v="03375231504"/>
    <s v="Rua Alagoas 147 / CEP 46200000 - são Francisco, Condeúba, Bahia"/>
    <s v="Condeúba"/>
    <s v="Bahia"/>
    <s v="46200000"/>
    <s v="Brasil"/>
    <s v="Mercado Envios Full"/>
    <s v="27 de agosto | 02:56"/>
    <s v="28 de agosto | 14:29"/>
    <s v="Mercado Envios"/>
    <s v="MEL43766462813LMFFF01"/>
    <s v=" "/>
    <s v=" "/>
    <s v=" "/>
    <s v=" "/>
    <s v=" "/>
    <s v=" "/>
    <s v=" "/>
    <s v=" "/>
    <s v=""/>
    <s v="Não"/>
    <s v=""/>
    <s v="Não"/>
  </r>
  <r>
    <s v="2000006227073885"/>
    <s v="26 de agosto de 2024 09:43 hs."/>
    <s v="Entregue"/>
    <s v="Chegou em 27 de agosto"/>
    <s v="Sim"/>
    <n v="1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Renan Inagaki"/>
    <s v="37921529836"/>
    <s v="Oswaldo cruz 1036 / casa do Genildo Referencia: em frente ao bosque, Casa do Genildo e da Laine - CEP 85950000 - Interlagos, Palotina, Paraná"/>
    <s v="Palotina"/>
    <s v="Paraná"/>
    <s v="85950000"/>
    <s v="Brasil"/>
    <s v="Mercado Envios Full"/>
    <s v="26 de agosto | 11:47"/>
    <s v="27 de agosto | 15:02"/>
    <s v="Mercado Envios"/>
    <s v="MEL43766414173LMFFF01"/>
    <s v=" "/>
    <s v=" "/>
    <s v=" "/>
    <s v=" "/>
    <s v=" "/>
    <s v=" "/>
    <s v=" "/>
    <s v=" "/>
    <s v=""/>
    <s v="Não"/>
    <s v=""/>
    <s v="Não"/>
  </r>
  <r>
    <s v="2000009130526560"/>
    <s v="26 de agosto de 2024 09:37 hs."/>
    <s v="Entregue"/>
    <s v="Chegou em 27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Oziel Medeiros"/>
    <s v="28168296850"/>
    <s v="estrada Rio da várzea SN / sítio paineiras Referencia: de frente a lanchonete parada dos amigos - CEP 18285000 - buerinho, Cesário Lange, São Paulo"/>
    <s v="Cesário Lange"/>
    <s v="São Paulo"/>
    <s v="18285000"/>
    <s v="Brasil"/>
    <s v="Mercado Envios Full"/>
    <s v="27 de agosto | 00:56"/>
    <s v="27 de agosto | 16:58"/>
    <s v="Mercado Envios"/>
    <s v="MEL43766575876LMFFF01"/>
    <s v=" "/>
    <s v=" "/>
    <s v=" "/>
    <s v=" "/>
    <s v=" "/>
    <s v=" "/>
    <s v=" "/>
    <s v=" "/>
    <s v=""/>
    <s v="Não"/>
    <s v=""/>
    <s v="Não"/>
  </r>
  <r>
    <s v="2000006227032803"/>
    <s v="26 de agosto de 2024 09:30 hs."/>
    <s v="Entregue"/>
    <s v="Chegou em 28 de agosto"/>
    <s v="Sim"/>
    <n v="1"/>
    <n v="120.79"/>
    <s v=""/>
    <n v="-20.53"/>
    <n v="-21.45"/>
    <s v=""/>
    <n v="78.81"/>
    <s v="setembro 2024"/>
    <s v=" "/>
    <x v="76"/>
    <s v="MLB3296661587"/>
    <s v="SPATE"/>
    <s v="Par Reparo Traseiro Rolamento Blindado Palio Weekend 99 A 15"/>
    <s v=" "/>
    <n v="120.79"/>
    <s v="Premium"/>
    <s v="Autorizado"/>
    <s v=" "/>
    <s v=" "/>
    <s v=" "/>
    <s v=" "/>
    <s v=" "/>
    <s v="Alan Matos Melo"/>
    <s v="05435925452"/>
    <s v="Avenida Brasil 266 / Referencia: casa do portão branco - CEP 57200000 - Santa Izabel, Penedo, Alagoas"/>
    <s v="Penedo"/>
    <s v="Alagoas"/>
    <s v="57200000"/>
    <s v="Brasil"/>
    <s v="Mercado Envios Full"/>
    <s v="26 de agosto | 19:55"/>
    <s v="28 de agosto | 19:39"/>
    <s v="Mercado Envios"/>
    <s v="MEL43766375317LMFFF01"/>
    <s v=" "/>
    <s v=" "/>
    <s v=" "/>
    <s v=" "/>
    <s v=" "/>
    <s v=" "/>
    <s v=" "/>
    <s v=" "/>
    <s v=""/>
    <s v="Não"/>
    <s v=""/>
    <s v="Não"/>
  </r>
  <r>
    <s v="2000009130368180"/>
    <s v="26 de agosto de 2024 09:09 hs."/>
    <s v="Entregue"/>
    <s v="Chegou em 28 de agosto"/>
    <s v="Não"/>
    <n v="1"/>
    <n v="93.88"/>
    <n v="16.940000000000001"/>
    <n v="-11.27"/>
    <n v="-39.89"/>
    <s v=""/>
    <n v="59.66"/>
    <s v="setembro 2024"/>
    <s v="Sim"/>
    <x v="56"/>
    <s v="MLB3537409570"/>
    <s v="SPATE"/>
    <s v="Cabo De Freio Gol G2 Todos Traseiro 1994 A 2002"/>
    <s v=" "/>
    <n v="93.88"/>
    <s v="Clássico"/>
    <s v="Autorizado"/>
    <s v=" "/>
    <s v=" "/>
    <s v=" "/>
    <s v=" "/>
    <s v=" "/>
    <s v="Claiton Miguel"/>
    <s v="03655181663"/>
    <s v="Santa Gertrudes 216 / Referencia: em baião do posto capixaba - CEP 35277000 - Novo Progresso, São João do Manteninha, Minas Gerais"/>
    <s v="São João do Manteninha"/>
    <s v="Minas Gerais"/>
    <s v="35277000"/>
    <s v="Brasil"/>
    <s v="Mercado Envios Full"/>
    <s v="26 de agosto | 15:29"/>
    <s v="28 de agosto | 13:42"/>
    <s v="Mercado Envios"/>
    <s v="MEL43766495006LMFFF01"/>
    <s v=" "/>
    <s v=" "/>
    <s v=" "/>
    <s v=" "/>
    <s v=" "/>
    <s v=" "/>
    <s v=" "/>
    <s v=" "/>
    <s v=""/>
    <s v="Não"/>
    <s v=""/>
    <s v="Não"/>
  </r>
  <r>
    <s v="2000009130324176"/>
    <s v="26 de agosto de 2024 09:01 hs."/>
    <s v="Entregue"/>
    <s v="Chegou em 27 de agosto"/>
    <s v="Não"/>
    <n v="1"/>
    <n v="59.56"/>
    <n v="14.73"/>
    <n v="-16.13"/>
    <n v="-14.73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line  Firmino Manoel Gomes "/>
    <s v="34572999864"/>
    <s v="Rua José Otávio de Oliveira 135 / CEP 14093636 - Parque dos Flamboyans, Ribeirão Preto, São Paulo"/>
    <s v="Ribeirão Preto"/>
    <s v="São Paulo"/>
    <s v="14093636"/>
    <s v="Brasil"/>
    <s v="Mercado Envios Full"/>
    <s v="26 de agosto | 23:56"/>
    <s v="27 de agosto | 14:25"/>
    <s v="Mercado Envios"/>
    <s v="MEL43766294325LMFFF01"/>
    <s v=" "/>
    <s v=" "/>
    <s v=" "/>
    <s v=" "/>
    <s v=" "/>
    <s v=" "/>
    <s v=" "/>
    <s v=" "/>
    <s v=""/>
    <s v="Não"/>
    <s v=""/>
    <s v="Não"/>
  </r>
  <r>
    <s v="2000006226948521"/>
    <s v="26 de agosto de 2024 08:56 hs."/>
    <s v="Entregue"/>
    <s v="Chegou em 28 de agosto"/>
    <s v="Sim"/>
    <n v="1"/>
    <n v="23.61"/>
    <n v="8.8000000000000007"/>
    <n v="-10.01"/>
    <n v="-8.8000000000000007"/>
    <s v=""/>
    <n v="13.6"/>
    <s v="setembro 2024"/>
    <s v=" "/>
    <x v="378"/>
    <s v="MLB3792592900"/>
    <s v="SPATE"/>
    <s v="Capa De Pedal Freio Embreagem Hilux 2005 A 2015"/>
    <s v=" "/>
    <n v="23.61"/>
    <s v="Premium"/>
    <s v="Autorizado"/>
    <s v=" "/>
    <s v=" "/>
    <s v=" "/>
    <s v=" "/>
    <s v=" "/>
    <s v="Manoel Mateus"/>
    <s v="07376886532"/>
    <s v="Rua Isaura de Oliveira 310 / lado da construterra - CEP 49680000 - centro, Nossa Senhora da Glória, Sergipe"/>
    <s v="Nossa Senhora da Glória"/>
    <s v="Sergipe"/>
    <s v="49680000"/>
    <s v="Brasil"/>
    <s v="Mercado Envios Full"/>
    <s v="27 de agosto | 08:55"/>
    <s v="28 de agosto | 14:40"/>
    <s v="Mercado Envios"/>
    <s v="MEL43766464928LMFFF01"/>
    <s v=" "/>
    <s v=" "/>
    <s v=" "/>
    <s v=" "/>
    <s v=" "/>
    <s v=" "/>
    <s v=" "/>
    <s v=" "/>
    <s v=""/>
    <s v="Não"/>
    <s v=""/>
    <s v="Não"/>
  </r>
  <r>
    <s v="2000009130200036"/>
    <s v="26 de agosto de 2024 08:29 hs."/>
    <s v="Entregue"/>
    <s v="Chegou em 27 de agosto"/>
    <s v="Não"/>
    <n v="1"/>
    <n v="59.85"/>
    <n v="10.89"/>
    <n v="-16.170000000000002"/>
    <n v="-10.89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tonio Carlos Da Silva"/>
    <s v="48804487020"/>
    <s v="Rua Osvaldo Aranha 275 / casa Referencia: Fica ao lado da chapeação do Casal - CEP 95190000 - CENTRO, São Marcos, Rio Grande do Sul"/>
    <s v="São Marcos"/>
    <s v="Rio Grande do Sul"/>
    <s v="95190000"/>
    <s v="Brasil"/>
    <s v="Mercado Envios Full"/>
    <s v="26 de agosto | 16:53"/>
    <s v="27 de agosto | 13:21"/>
    <s v="Mercado Envios"/>
    <s v="MEL43766409654LMFFF01"/>
    <s v=" "/>
    <s v=" "/>
    <s v=" "/>
    <s v=" "/>
    <s v=" "/>
    <s v=" "/>
    <s v=" "/>
    <s v=" "/>
    <s v=""/>
    <s v="Não"/>
    <s v=""/>
    <s v="Não"/>
  </r>
  <r>
    <s v="2000006211493787"/>
    <s v="26 de agosto de 2024 07:36 hs."/>
    <s v="Entregue"/>
    <s v="Chegou em 30 de agosto"/>
    <s v="Sim"/>
    <n v="1"/>
    <n v="74.36"/>
    <n v="32.85"/>
    <n v="-14.92"/>
    <n v="-32.85"/>
    <s v=""/>
    <n v="59.44"/>
    <s v="setembro 2024"/>
    <s v=" "/>
    <x v="393"/>
    <s v="MLB3921737814"/>
    <s v="SPATE"/>
    <s v="4 Kits Pino Da Dobradiça Porta Strada G4 2009 A 2013"/>
    <s v=" "/>
    <n v="74.36"/>
    <s v="Clássico"/>
    <s v="Não emitida"/>
    <s v="Marciana da Silva"/>
    <s v="CPF 04206359121"/>
    <s v="Joinville 668, Feliz Natal - CEP: 78885000, Mato Grosso"/>
    <s v=" "/>
    <s v=" "/>
    <s v="Marciana da Silva"/>
    <s v="04206359121"/>
    <s v="Joinville 668 / CEP 78885000 - centro, Feliz Natal, Mato Grosso"/>
    <s v="Feliz Natal"/>
    <s v="Mato Grosso"/>
    <s v="78885000"/>
    <s v="Brasil"/>
    <s v="Coleta do Mercado Envios"/>
    <s v="27 de agosto | 02:05"/>
    <s v="30 de agosto | 11:59"/>
    <s v="Mercado Envios"/>
    <s v="MEL43766328376LMXDF01"/>
    <s v=" "/>
    <s v=" "/>
    <s v=" "/>
    <s v=" "/>
    <s v=" "/>
    <s v=" "/>
    <s v=" "/>
    <s v=" "/>
    <s v=""/>
    <s v="Não"/>
    <s v=""/>
    <s v="Não"/>
  </r>
  <r>
    <s v="2000006226811795"/>
    <s v="26 de agosto de 2024 07:26 hs."/>
    <s v="Entregue"/>
    <s v="Chegou em 27 de agosto"/>
    <s v="Sim"/>
    <n v="1"/>
    <n v="59.56"/>
    <s v=""/>
    <n v="-16.13"/>
    <s v="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karla viviane"/>
    <s v="85134210659"/>
    <s v="Rua Henrique Cota 104 / Casa - CEP 33242000 - Sangradouro, Lapinha, Minas Gerais"/>
    <s v="Lapinha"/>
    <s v="Minas Gerais"/>
    <s v="33242000"/>
    <s v="Brasil"/>
    <s v="Mercado Envios Full"/>
    <s v="26 de agosto | 16:50"/>
    <s v="27 de agosto | 16:18"/>
    <s v="Mercado Envios"/>
    <s v="MEL43766140517LMFFF01"/>
    <s v=" "/>
    <s v=" "/>
    <s v=" "/>
    <s v=" "/>
    <s v=" "/>
    <s v=" "/>
    <s v=" "/>
    <s v=" "/>
    <s v=""/>
    <s v="Não"/>
    <s v=""/>
    <s v="Não"/>
  </r>
  <r>
    <s v="2000009129984930"/>
    <s v="26 de agosto de 2024 07:08 hs."/>
    <s v="Entregue"/>
    <s v="Chegou em 28 de agosto"/>
    <s v="Não"/>
    <n v="1"/>
    <n v="63.01"/>
    <s v=""/>
    <n v="-16.71"/>
    <s v=""/>
    <s v=""/>
    <n v="46.3"/>
    <s v="setembr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Rafael Gomes Braga"/>
    <s v="20545063701"/>
    <s v="Rua Marcos Vanderlei Pandolfi 642 / AOLADO DA FARINHEIRA Referencia: Próximo a farinheira . - CEP 29680000 - Vila nova de cima, João Neiva, Espírito Santo"/>
    <s v="João Neiva"/>
    <s v="Espírito Santo"/>
    <s v="29680000"/>
    <s v="Brasil"/>
    <s v="Mercado Envios Full"/>
    <s v="26 de agosto | 16:58"/>
    <s v="28 de agosto | 12:52"/>
    <s v="Mercado Envios"/>
    <s v="MEL43766300476LMFFF01"/>
    <s v=" "/>
    <s v=" "/>
    <s v=" "/>
    <s v=" "/>
    <s v=" "/>
    <s v=" "/>
    <s v=" "/>
    <s v=" "/>
    <s v=""/>
    <s v="Não"/>
    <s v=""/>
    <s v="Não"/>
  </r>
  <r>
    <s v="2000006226745117"/>
    <s v="26 de agosto de 2024 05:01 hs."/>
    <s v="Entregue"/>
    <s v="Chegou em 27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Camila Peres de Siqueira Geraldo"/>
    <s v="11184968764"/>
    <s v="Rua Demétrio Malheiros 23 / casa Referencia: Portão cinza. Ao lado da lanchonete da Dávila. - CEP 28977330 - Morro Moreno, Araruama, Rio de Janeiro"/>
    <s v="Araruama"/>
    <s v="Rio de Janeiro"/>
    <s v="28977330"/>
    <s v="Brasil"/>
    <s v="Mercado Envios Full"/>
    <s v="26 de agosto | 16:50"/>
    <s v="27 de agosto | 10:29"/>
    <s v="Mercado Envios"/>
    <s v="MEL43766066521LMFFF01"/>
    <s v=" "/>
    <s v=" "/>
    <s v=" "/>
    <s v=" "/>
    <s v=" "/>
    <s v=" "/>
    <s v=" "/>
    <s v=" "/>
    <s v=""/>
    <s v="Não"/>
    <s v=""/>
    <s v="Não"/>
  </r>
  <r>
    <s v="2000009128856878"/>
    <s v="25 de agosto de 2024 23:03 hs."/>
    <s v="Entregue"/>
    <s v="Chegou em 27 de agosto"/>
    <s v="Não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ergio Eduardo Vieira de Moura"/>
    <s v="40676340644"/>
    <s v="Avenida Brasil SN / CEP 29199770 - São Francisco, Aracruz, Espírito Santo"/>
    <s v="Aracruz"/>
    <s v="Espírito Santo"/>
    <s v="29199770"/>
    <s v="Brasil"/>
    <s v="Mercado Envios Full"/>
    <s v="26 de agosto | 03:43"/>
    <s v="27 de agosto | 11:20"/>
    <s v="Mercado Envios"/>
    <s v="MEL43765652683LMFFF01"/>
    <s v=" "/>
    <s v=" "/>
    <s v=" "/>
    <s v=" "/>
    <s v=" "/>
    <s v=" "/>
    <s v=" "/>
    <s v=" "/>
    <s v=""/>
    <s v="Não"/>
    <s v=""/>
    <s v="Não"/>
  </r>
  <r>
    <s v="2000006226052493"/>
    <s v="25 de agosto de 2024 22:51 hs."/>
    <s v="Entregue"/>
    <s v="Chegou em 28 de agosto"/>
    <s v="Sim"/>
    <n v="1"/>
    <n v="59.56"/>
    <s v=""/>
    <n v="-16.13"/>
    <s v="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HILARIO Bernardo"/>
    <s v="05066478035"/>
    <s v="Rua Marechal Floriano 220 / casa Leda Gugel - CEP 99400000 - Maravalha, Espumoso, Rio Grande do Sul"/>
    <s v="Espumoso"/>
    <s v="Rio Grande do Sul"/>
    <s v="99400000"/>
    <s v="Brasil"/>
    <s v="Mercado Envios Full"/>
    <s v="26 de agosto | 18:56"/>
    <s v="28 de agosto | 13:38"/>
    <s v="Mercado Envios"/>
    <s v="MEL43765620919LMFFF01"/>
    <s v=" "/>
    <s v=" "/>
    <s v=" "/>
    <s v=" "/>
    <s v=" "/>
    <s v=" "/>
    <s v=" "/>
    <s v=" "/>
    <s v=""/>
    <s v="Não"/>
    <s v=""/>
    <s v="Não"/>
  </r>
  <r>
    <s v="2000009128541722"/>
    <s v="25 de agosto de 2024 22:22 hs."/>
    <s v="Entregue"/>
    <s v="Chegou em 27 de agosto"/>
    <s v="Não"/>
    <n v="1"/>
    <n v="63.01"/>
    <n v="18.48"/>
    <n v="-16.71"/>
    <n v="-18.48"/>
    <s v=""/>
    <n v="46.3"/>
    <s v="setembr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Andresa Pimentel da Silva"/>
    <s v="04166675036"/>
    <s v="Rua Paquetá 1020 / casa 35 - CEP 94240033 - Sítio Paquetá (Itacolomi), Gravataí, Rio Grande do Sul"/>
    <s v="Gravataí"/>
    <s v="Rio Grande do Sul"/>
    <s v="94240033"/>
    <s v="Brasil"/>
    <s v="Mercado Envios Full"/>
    <s v="26 de agosto | 03:53"/>
    <s v="27 de agosto | 18:00"/>
    <s v="Mercado Envios"/>
    <s v="MEL43765716354LMFFF01"/>
    <s v=" "/>
    <s v=" "/>
    <s v=" "/>
    <s v=" "/>
    <s v=" "/>
    <s v=" "/>
    <s v=" "/>
    <s v=" "/>
    <s v=""/>
    <s v="Não"/>
    <s v=""/>
    <s v="Não"/>
  </r>
  <r>
    <s v="2000009128489486"/>
    <s v="25 de agosto de 2024 22:14 hs."/>
    <s v="Entregue"/>
    <s v="Chegou em 26 de agosto"/>
    <s v="Não"/>
    <n v="1"/>
    <n v="82.28"/>
    <n v="1.59"/>
    <n v="-13.99"/>
    <s v=""/>
    <s v=""/>
    <n v="69.88"/>
    <s v="setembro 2024"/>
    <s v=" "/>
    <x v="394"/>
    <s v="MLB3760820682"/>
    <s v="SPATE"/>
    <s v="Bieleta Dianteira Esquerda Bmw 325i 2007 A 2012 E90 91 92 93"/>
    <s v=" "/>
    <n v="82.28"/>
    <s v="Premium"/>
    <s v="Não emitida"/>
    <s v="Carlos Forton Antunes de Oliveira"/>
    <s v="CPF 00004512901"/>
    <s v="Rua Aparecida 8 - Casa, São Bernardo do Campo - CEP: 09751330, São Paulo"/>
    <s v=" "/>
    <s v=" "/>
    <s v="Carlos Forton Antunes de Oliveira"/>
    <s v="00004512901"/>
    <s v="Rua Aparecida 8 / Casa - CEP 09751330 - Baeta Neves, São Bernardo do Campo, São Paulo"/>
    <s v="São Bernardo do Campo"/>
    <s v="São Paulo"/>
    <s v="09751330"/>
    <s v="Brasil"/>
    <s v="Mercado Envios Flex"/>
    <s v="26 de agosto | 17:03"/>
    <s v="26 de agosto | 21:24"/>
    <s v="KENISON MOREIRA MACIEL"/>
    <s v="43765693274"/>
    <s v=" "/>
    <s v=" "/>
    <s v=" "/>
    <s v=" "/>
    <s v=" "/>
    <s v=" "/>
    <s v=" "/>
    <s v=" "/>
    <s v=""/>
    <s v="Não"/>
    <s v=""/>
    <s v="Não"/>
  </r>
  <r>
    <s v="2000006225819087"/>
    <s v="25 de agosto de 2024 21:53 hs."/>
    <s v="Entregue"/>
    <s v="Chegou em 28 de agosto"/>
    <s v="Sim"/>
    <n v="1"/>
    <n v="117.27"/>
    <n v="8.07"/>
    <n v="-19.940000000000001"/>
    <n v="-29.52"/>
    <s v=""/>
    <n v="75.88"/>
    <s v="setembro 2024"/>
    <s v=" "/>
    <x v="5"/>
    <s v="MLB3562932744"/>
    <s v="SPATE"/>
    <s v="Kit Pino Guia Pinça De Freio Tucson 2006 Em Diante"/>
    <s v=" "/>
    <n v="117.27"/>
    <s v="Premium"/>
    <s v="Não emitida"/>
    <s v="Ana Carolina  Quintana Medina "/>
    <s v="CPF 06448008101"/>
    <s v="Lidio Vilhalba Espindola 943, Laguna Carapã - CEP: 79920000, Mato Grosso do Sul"/>
    <s v=" "/>
    <s v=" "/>
    <s v="Ana Carolina  Quintana Medina "/>
    <s v="06448008101"/>
    <s v="Lidio Vilhalba Espindola 943 / Referencia: Minha casa não é murada - CEP 79920000 - Monte Alegre, Laguna Carapã, Mato Grosso do Sul"/>
    <s v="Laguna Carapã"/>
    <s v="Mato Grosso do Sul"/>
    <s v="79920000"/>
    <s v="Brasil"/>
    <s v="Coleta do Mercado Envios"/>
    <s v="27 de agosto | 02:26"/>
    <s v="28 de agosto | 16:39"/>
    <s v="Mercado Envios"/>
    <s v="MEL43765452799LMXDF01"/>
    <s v=" "/>
    <s v=" "/>
    <s v=" "/>
    <s v=" "/>
    <s v=" "/>
    <s v=" "/>
    <s v=" "/>
    <s v=" "/>
    <s v=""/>
    <s v="Não"/>
    <s v=""/>
    <s v="Não"/>
  </r>
  <r>
    <s v="2000009128348408"/>
    <s v="25 de agosto de 2024 21:52 hs."/>
    <s v="Entregue"/>
    <s v="Chegou em 30 de agosto"/>
    <s v="Não"/>
    <n v="1"/>
    <n v="148.49"/>
    <n v="1.59"/>
    <n v="-25.24"/>
    <s v=""/>
    <s v=""/>
    <n v="124.84"/>
    <s v="setembro 2024"/>
    <s v="Sim"/>
    <x v="395"/>
    <s v="MLB3315198193"/>
    <s v="SPATE"/>
    <s v="Kit Suporte Coxim Radiador Corsa Frente Montana 02 A 12"/>
    <s v=" "/>
    <n v="148.49"/>
    <s v="Premium"/>
    <s v="Não emitida"/>
    <s v="Ricardo Fernandes"/>
    <s v="CPF 32973254884"/>
    <s v="Rua Glória de Dourados 222 - casa da mãe até 22h, São Paulo - CEP: 02985030, São Paulo"/>
    <s v=" "/>
    <s v=" "/>
    <s v="Ricardo Fernandes"/>
    <s v="32973254884"/>
    <s v="Rua Glória de Dourados 222 / casa da mãe até 22h Referencia: fica em frente a oficina dona Fátima - CEP 02985030 - Jardim Pirituba, São Paulo, São Paulo"/>
    <s v="São Paulo"/>
    <s v="São Paulo"/>
    <s v="02985030"/>
    <s v="Brasil"/>
    <s v="Mercado Envios Flex"/>
    <s v="26 de agosto | 15:35"/>
    <s v="30 de agosto | 04:24"/>
    <s v="ADILSON ALVES DE SOUSA"/>
    <s v="43765452211"/>
    <s v=" "/>
    <s v=" "/>
    <s v=" "/>
    <s v=" "/>
    <s v=" "/>
    <s v=" "/>
    <s v=" "/>
    <s v=" "/>
    <s v=""/>
    <s v="Não"/>
    <s v=""/>
    <s v="Não"/>
  </r>
  <r>
    <s v="2000006225688035"/>
    <s v="25 de agosto de 2024 21:22 hs."/>
    <s v="Entregue"/>
    <s v="Chegou em 27 de agosto"/>
    <s v="Sim"/>
    <n v="1"/>
    <n v="59.56"/>
    <n v="23.24"/>
    <n v="-16.13"/>
    <n v="-23.24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honatan Arantes Vieira Souza"/>
    <s v="10291072623"/>
    <s v="Rua Geraldo Mendes 265 / CEP 37484000 - centro, Heliodora, Minas Gerais"/>
    <s v="Heliodora"/>
    <s v="Minas Gerais"/>
    <s v="37484000"/>
    <s v="Brasil"/>
    <s v="Mercado Envios Full"/>
    <s v="26 de agosto | 23:57"/>
    <s v="27 de agosto | 09:38"/>
    <s v="Mercado Envios"/>
    <s v="MEL43765358385LMFFF01"/>
    <s v=" "/>
    <s v=" "/>
    <s v=" "/>
    <s v=" "/>
    <s v=" "/>
    <s v=" "/>
    <s v=" "/>
    <s v=" "/>
    <s v=""/>
    <s v="Não"/>
    <s v=""/>
    <s v="Não"/>
  </r>
  <r>
    <s v="2000006225543599"/>
    <s v="25 de agosto de 2024 20:54 hs."/>
    <s v="Entregue"/>
    <s v="Chegou em 27 de agosto"/>
    <s v="Sim"/>
    <n v="1"/>
    <n v="66.040000000000006"/>
    <n v="23.32"/>
    <n v="-13.92"/>
    <n v="-23.32"/>
    <s v=""/>
    <n v="52.12"/>
    <s v="setembro 2024"/>
    <s v="Sim"/>
    <x v="19"/>
    <s v="MLB3297782259"/>
    <s v="SPATE"/>
    <s v="Kit Reparo Alavanca Câmbio Trambulador Corsa Classic"/>
    <s v=" "/>
    <n v="66.040000000000006"/>
    <s v="Clássico"/>
    <s v="Não emitida"/>
    <s v="Roberto Junio"/>
    <s v="CPF 70084705680"/>
    <s v="Rua Coronel Otávio Meyer 48 - loja de celular, Pouso Alegre - CEP: 37550068, Minas Gerais"/>
    <s v=" "/>
    <s v=" "/>
    <s v="Roberto Junio"/>
    <s v="70084705680"/>
    <s v="Rua Coronel Otávio Meyer 48 / loja de celular - CEP 37550068 - Centro, Pouso Alegre, Minas Gerais"/>
    <s v="Pouso Alegre"/>
    <s v="Minas Gerais"/>
    <s v="37550068"/>
    <s v="Brasil"/>
    <s v="Coleta do Mercado Envios"/>
    <s v="27 de agosto | 02:02"/>
    <s v="27 de agosto | 11:14"/>
    <s v="Mercado Envios"/>
    <s v="MEL43765266991LMXDF01"/>
    <s v=" "/>
    <s v=" "/>
    <s v=" "/>
    <s v=" "/>
    <s v=" "/>
    <s v=" "/>
    <s v=" "/>
    <s v=" "/>
    <s v=""/>
    <s v="Não"/>
    <s v=""/>
    <s v="Não"/>
  </r>
  <r>
    <s v="2000006225543597"/>
    <s v="25 de agosto de 2024 20:53 hs."/>
    <s v="Entregue"/>
    <s v="Chegou em 29 de agosto"/>
    <s v="Sim"/>
    <n v="1"/>
    <n v="59.56"/>
    <s v=""/>
    <n v="-16.13"/>
    <s v="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Roberto Junio"/>
    <s v="70084705680"/>
    <s v="Rua Coronel Otávio Meyer 48 / loja de celular - CEP 37550068 - Centro, Pouso Alegre, Minas Gerais"/>
    <s v="Pouso Alegre"/>
    <s v="Minas Gerais"/>
    <s v="37550068"/>
    <s v="Brasil"/>
    <s v="Mercado Envios Full"/>
    <s v="26 de agosto | 16:51"/>
    <s v="29 de agosto | 11:57"/>
    <s v="Mercado Envios"/>
    <s v="MEL43765266999LMFFF01"/>
    <s v=" "/>
    <s v=" "/>
    <s v=" "/>
    <s v=" "/>
    <s v=" "/>
    <s v=" "/>
    <s v=" "/>
    <s v=" "/>
    <s v=""/>
    <s v="Não"/>
    <s v=""/>
    <s v="Não"/>
  </r>
  <r>
    <s v="2000009127452402"/>
    <s v="25 de agosto de 2024 19:57 hs."/>
    <s v="Entregue"/>
    <s v="Chegou em 27 de agosto"/>
    <s v="Não"/>
    <n v="1"/>
    <n v="59.85"/>
    <n v="10.01"/>
    <n v="-16.170000000000002"/>
    <n v="-10.0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ulo Rogelio Gomes Mendonca"/>
    <s v="01559155507"/>
    <s v="Rod.una-canavieras Km 01 SN / Retirada Na Agencia Dos Correios - CEP 45690000 - Centro, Una, Bahia"/>
    <s v="Una"/>
    <s v="Bahia"/>
    <s v="45690000"/>
    <s v="Brasil"/>
    <s v="Mercado Envios Full"/>
    <s v="26 de agosto | 02:53"/>
    <s v="27 de agosto | 16:58"/>
    <s v="Mercado Envios"/>
    <s v="MEL43765085299LMFFF01"/>
    <s v=" "/>
    <s v=" "/>
    <s v=" "/>
    <s v=" "/>
    <s v=" "/>
    <s v=" "/>
    <s v=" "/>
    <s v=" "/>
    <s v=""/>
    <s v="Não"/>
    <s v=""/>
    <s v="Não"/>
  </r>
  <r>
    <s v="2000009127339582"/>
    <s v="25 de agosto de 2024 19:49 hs."/>
    <s v="Entregue"/>
    <s v="Chegou em 27 de agosto"/>
    <s v="Não"/>
    <n v="1"/>
    <n v="59.56"/>
    <n v="18.12"/>
    <n v="-16.13"/>
    <n v="-18.12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lita De Jesus Santos"/>
    <s v="02788874570"/>
    <s v="santa Maria SN / casa Referencia: entregar a joabson ,ou joselita , oi Sintia na barraca beira da pista. - CEP 45520000 - zona rural, Maraú, Bahia"/>
    <s v="Maraú"/>
    <s v="Bahia"/>
    <s v="45520000"/>
    <s v="Brasil"/>
    <s v="Mercado Envios Full"/>
    <s v="26 de agosto | 02:52"/>
    <s v="27 de agosto | 18:32"/>
    <s v="Mercado Envios"/>
    <s v="MEL43765050607LMFFF01"/>
    <s v=" "/>
    <s v=" "/>
    <s v=" "/>
    <s v=" "/>
    <s v=" "/>
    <s v=" "/>
    <s v=" "/>
    <s v=" "/>
    <s v=""/>
    <s v="Não"/>
    <s v=""/>
    <s v="Não"/>
  </r>
  <r>
    <s v="2000006225243081"/>
    <s v="25 de agosto de 2024 19:39 hs."/>
    <s v="Entregue"/>
    <s v="Chegou em 30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elio marcos V.de souza"/>
    <s v="00626227577"/>
    <s v="Avenida Norte Sul 102 / na rua lateral Referencia: em frente ao castelo de caraíb_x000a_as - CEP 47634000 - Bela Vista, Serra do Ramalho, Bahia"/>
    <s v="Serra do Ramalho"/>
    <s v="Bahia"/>
    <s v="47634000"/>
    <s v="Brasil"/>
    <s v="Mercado Envios Full"/>
    <s v="26 de agosto | 03:52"/>
    <s v="30 de agosto | 16:43"/>
    <s v="Mercado Envios"/>
    <s v="MEL43765210080LMFFF01"/>
    <s v=" "/>
    <s v=" "/>
    <s v=" "/>
    <s v=" "/>
    <s v=" "/>
    <s v=" "/>
    <s v=" "/>
    <s v=" "/>
    <s v=""/>
    <s v="Não"/>
    <s v=""/>
    <s v="Não"/>
  </r>
  <r>
    <s v="2000009127262698"/>
    <s v="25 de agosto de 2024 19:31 hs."/>
    <s v="Entregue"/>
    <s v="Chegou em 27 de agosto"/>
    <s v="Não"/>
    <n v="1"/>
    <n v="63.01"/>
    <n v="16.649999999999999"/>
    <n v="-16.71"/>
    <n v="-16.649999999999999"/>
    <s v=""/>
    <n v="46.3"/>
    <s v="setembr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Willians Alves Santos"/>
    <s v="04733153511"/>
    <s v="Rua nova de são pedro SN / próximo ao estádio Referencia: estádio - CEP 48290000 - centro, Itanagra, Bahia"/>
    <s v="Itanagra"/>
    <s v="Bahia"/>
    <s v="48290000"/>
    <s v="Brasil"/>
    <s v="Mercado Envios Full"/>
    <s v="26 de agosto | 18:21"/>
    <s v="27 de agosto | 13:24"/>
    <s v="Mercado Envios"/>
    <s v="MEL43765187158LMFFF01"/>
    <s v=" "/>
    <s v=" "/>
    <s v=" "/>
    <s v=" "/>
    <s v=" "/>
    <s v=" "/>
    <s v=" "/>
    <s v=" "/>
    <s v=""/>
    <s v="Não"/>
    <s v=""/>
    <s v="Não"/>
  </r>
  <r>
    <s v="2000006225188701"/>
    <s v="25 de agosto de 2024 19:25 hs."/>
    <s v="Entregue"/>
    <s v="Chegou em 27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abio Dos Santos della Vechia"/>
    <s v="08312651918"/>
    <s v="Rua Inácio Modesto Machado SN / casa marrom mãe Referencia: casa - CEP 88935000 - centro, Ermo, Santa Catarina"/>
    <s v="Ermo"/>
    <s v="Santa Catarina"/>
    <s v="88935000"/>
    <s v="Brasil"/>
    <s v="Mercado Envios Full"/>
    <s v="26 de agosto | 23:54"/>
    <s v="27 de agosto | 09:18"/>
    <s v="Mercado Envios"/>
    <s v="MEL43764991335LMFFF01"/>
    <s v=" "/>
    <s v=" "/>
    <s v=" "/>
    <s v=" "/>
    <s v=" "/>
    <s v=" "/>
    <s v=" "/>
    <s v=" "/>
    <s v=""/>
    <s v="Não"/>
    <s v=""/>
    <s v="Não"/>
  </r>
  <r>
    <s v="2000009127170792"/>
    <s v="25 de agosto de 2024 19:19 hs."/>
    <s v="Entregue"/>
    <s v="Chegou em 2 de setembro"/>
    <s v="Não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abiana Nascimento Coelho"/>
    <s v="09496298630"/>
    <s v="Rua José Lopes Da Cunha 75 / Casa Referencia: Gostaria de Recuperar Minha Conta - CEP 36640000 - Floresta, Mar de Espanha, Minas Gerais"/>
    <s v="Mar de Espanha"/>
    <s v="Minas Gerais"/>
    <s v="36640000"/>
    <s v="Brasil"/>
    <s v="Mercado Envios Full"/>
    <s v="1 de setembro | 18:51"/>
    <s v="2 de setembro | 13:09"/>
    <s v="Mercado Envios"/>
    <s v="MEL43764975447LMFFF01"/>
    <s v=" "/>
    <s v=" "/>
    <s v=" "/>
    <s v=" "/>
    <s v=" "/>
    <s v=" "/>
    <s v=" "/>
    <s v=" "/>
    <s v=""/>
    <s v="Não"/>
    <s v=""/>
    <s v="Não"/>
  </r>
  <r>
    <s v="2000006225122165"/>
    <s v="25 de agosto de 2024 19:08 hs."/>
    <s v="Entregue"/>
    <s v="Chegou em 27 de agosto"/>
    <s v="Sim"/>
    <n v="1"/>
    <n v="233.6"/>
    <s v=""/>
    <n v="-39.71"/>
    <n v="-24.95"/>
    <s v=""/>
    <n v="168.94"/>
    <s v="setembro 2024"/>
    <s v=" "/>
    <x v="82"/>
    <s v="MLB3296875393"/>
    <s v="SPATE"/>
    <s v="Cabo De Câmbio Hyundai Hr 2005 A 2012"/>
    <s v=" "/>
    <n v="233.6"/>
    <s v="Premium"/>
    <s v="Não emitida"/>
    <s v="Anderson silva"/>
    <s v="CPF 34288195861"/>
    <s v="Rua São Cosme 05 05, Sumaré - CEP: 13180290, São Paulo"/>
    <s v=" "/>
    <s v=" "/>
    <s v="Anderson silva"/>
    <s v="34288195861"/>
    <s v="Rua Paraná 408 / CEP 13196008 - Jardim Engenho, Monte Mor, São Paulo"/>
    <s v="Monte Mor"/>
    <s v="São Paulo"/>
    <s v="13196008"/>
    <s v="Brasil"/>
    <s v="Coleta do Mercado Envios"/>
    <s v="27 de agosto | 02:48"/>
    <s v="27 de agosto | 11:45"/>
    <s v="Mercado Envios"/>
    <s v="MEL43764938353LMXDF01"/>
    <s v=" "/>
    <s v=" "/>
    <s v=" "/>
    <s v=" "/>
    <s v=" "/>
    <s v=" "/>
    <s v=" "/>
    <s v=" "/>
    <s v=""/>
    <s v="Não"/>
    <s v=""/>
    <s v="Não"/>
  </r>
  <r>
    <s v="2000009126966162"/>
    <s v="25 de agosto de 2024 18:49 hs."/>
    <s v="Entregue"/>
    <s v="Chegou em 27 de agosto"/>
    <s v="Não"/>
    <n v="1"/>
    <n v="141.03"/>
    <s v=""/>
    <n v="-16.920000000000002"/>
    <n v="-23.95"/>
    <s v=""/>
    <n v="100.16"/>
    <s v="setembro 2024"/>
    <s v="Sim"/>
    <x v="142"/>
    <s v="MLB3576376207"/>
    <s v="SPATE"/>
    <s v="Bandeja Com Pivô Direita Logan 2004 A 2013"/>
    <s v=" "/>
    <n v="141.03"/>
    <s v="Clássico"/>
    <s v="Autorizado"/>
    <s v=" "/>
    <s v=" "/>
    <s v=" "/>
    <s v=" "/>
    <s v=" "/>
    <s v="Edson Fonseca"/>
    <s v="54143039591"/>
    <s v="R FERNANDO TORRES 13 / Terreo - CEP 41635470 - Itapoan, Salvador, Bahia"/>
    <s v="Salvador"/>
    <s v="Bahia"/>
    <s v="41635470"/>
    <s v="Brasil"/>
    <s v="Mercado Envios Full"/>
    <s v="26 de agosto | 00:03"/>
    <s v="27 de agosto | 09:49"/>
    <s v="Mercado Envios"/>
    <s v="MEL43765061866LMFFF01"/>
    <s v="https://myaccount.mercadolivre.com.br/shipments/43765061866/detail"/>
    <s v=" "/>
    <s v=" "/>
    <s v=" "/>
    <s v=" "/>
    <s v=" "/>
    <s v=" "/>
    <s v=" "/>
    <s v=""/>
    <s v="Não"/>
    <s v=""/>
    <s v="Não"/>
  </r>
  <r>
    <s v="2000009126884668"/>
    <s v="25 de agosto de 2024 18:39 hs."/>
    <s v="Entregue"/>
    <s v="Chegou em 30 de agosto"/>
    <s v="Não"/>
    <n v="1"/>
    <n v="63.85"/>
    <n v="14.27"/>
    <n v="-13.66"/>
    <n v="-14.27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dionelson fernandes da  silva"/>
    <s v="01338054503"/>
    <s v="Rua Roberto Park 761 / CEP 03977450 - Fazenda da Juta, São Paulo, São Paulo"/>
    <s v="São Paulo"/>
    <s v="São Paulo"/>
    <s v="03977450"/>
    <s v="Brasil"/>
    <s v="Mercado Envios Full"/>
    <s v="30 de agosto | 01:56"/>
    <s v="30 de agosto | 10:10"/>
    <s v="Mercado Envios"/>
    <s v="MEL43765033992LMFFF01"/>
    <s v=" "/>
    <s v=" "/>
    <s v=" "/>
    <s v=" "/>
    <s v=" "/>
    <s v=" "/>
    <s v=" "/>
    <s v=" "/>
    <s v=""/>
    <s v="Não"/>
    <s v=""/>
    <s v="Não"/>
  </r>
  <r>
    <s v="2000006225009999"/>
    <s v="25 de agosto de 2024 18:37 hs."/>
    <s v="Entregue"/>
    <s v="Chegou em 27 de agosto"/>
    <s v="Sim"/>
    <n v="1"/>
    <n v="63.01"/>
    <s v=""/>
    <n v="-16.71"/>
    <s v=""/>
    <s v=""/>
    <n v="46.3"/>
    <s v="setembr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kauan silva"/>
    <s v="16206224678"/>
    <s v="Rua Radialista Afonso de Castro 163 / casa - CEP 30662526 - Itaipu (Barreiro), Belo Horizonte, Minas Gerais"/>
    <s v="Belo Horizonte"/>
    <s v="Minas Gerais"/>
    <s v="30662526"/>
    <s v="Brasil"/>
    <s v="Mercado Envios Full"/>
    <s v="26 de agosto | 13:57"/>
    <s v="27 de agosto | 10:26"/>
    <s v="Mercado Envios"/>
    <s v="MEL43765027774LMFFF01"/>
    <s v=" "/>
    <s v=" "/>
    <s v=" "/>
    <s v=" "/>
    <s v=" "/>
    <s v=" "/>
    <s v=" "/>
    <s v=" "/>
    <s v=""/>
    <s v="Não"/>
    <s v=""/>
    <s v="Não"/>
  </r>
  <r>
    <s v="2000009126744772"/>
    <s v="25 de agosto de 2024 18:19 hs."/>
    <s v="Entregue"/>
    <s v="Chegou em 27 de agosto"/>
    <s v="Não"/>
    <n v="1"/>
    <n v="118.13"/>
    <s v=""/>
    <n v="-20.079999999999998"/>
    <n v="-20.45"/>
    <s v=""/>
    <n v="77.599999999999994"/>
    <s v="setembro 2024"/>
    <s v="Sim"/>
    <x v="325"/>
    <s v="MLB3558463578"/>
    <s v="SPATE"/>
    <s v="Kit Reparo Alavanca Câmbio Completo Pampa 1990 A 1997"/>
    <s v=" "/>
    <n v="118.13"/>
    <s v="Premium"/>
    <s v="Autorizado"/>
    <s v=" "/>
    <s v=" "/>
    <s v=" "/>
    <s v=" "/>
    <s v=" "/>
    <s v="Luciano Soares Fernandes"/>
    <s v="03409491635"/>
    <s v="Rua São Francisco 1086 / Referencia: próximo o posto do trevo - CEP 39330000 - alto claro, Brasília de Minas, Minas Gerais"/>
    <s v="Brasília de Minas"/>
    <s v="Minas Gerais"/>
    <s v="39330000"/>
    <s v="Brasil"/>
    <s v="Mercado Envios Full"/>
    <s v="26 de agosto | 01:56"/>
    <s v="27 de agosto | 13:39"/>
    <s v="Mercado Envios"/>
    <s v="MEL43764976608LMFFF01"/>
    <s v=" "/>
    <s v=" "/>
    <s v=" "/>
    <s v=" "/>
    <s v=" "/>
    <s v=" "/>
    <s v=" "/>
    <s v=" "/>
    <s v=""/>
    <s v="Não"/>
    <s v=""/>
    <s v="Não"/>
  </r>
  <r>
    <s v="2000006224870485"/>
    <s v="25 de agosto de 2024 18:01 hs."/>
    <s v="Entregue"/>
    <s v="Chegou em 26 de agosto"/>
    <s v="Sim"/>
    <n v="4"/>
    <n v="239.4"/>
    <s v=""/>
    <n v="-64.680000000000007"/>
    <s v=""/>
    <s v=""/>
    <n v="174.72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mo americo neimeir"/>
    <s v="84404590849"/>
    <s v="Rua Cinco de Julho 1304 / Referencia: ou entregar 1286 - CEP 13330220 - Centro, Indaiatuba, São Paulo"/>
    <s v="Indaiatuba"/>
    <s v="São Paulo"/>
    <s v="13330220"/>
    <s v="Brasil"/>
    <s v="Mercado Envios Full"/>
    <s v="26 de agosto | 02:57"/>
    <s v="26 de agosto | 19:16"/>
    <s v="Mercado Envios"/>
    <s v="MEL43764748695LMFFF01"/>
    <s v=" "/>
    <s v=" "/>
    <s v=" "/>
    <s v=" "/>
    <s v=" "/>
    <s v=" "/>
    <s v=" "/>
    <s v=" "/>
    <s v=""/>
    <s v="Não"/>
    <s v=""/>
    <s v="Não"/>
  </r>
  <r>
    <s v="2000009126622228"/>
    <s v="25 de agosto de 2024 18:01 hs."/>
    <s v="Entregue"/>
    <s v="Chegou em 28 de agosto"/>
    <s v="Não"/>
    <n v="2"/>
    <n v="79.22"/>
    <n v="12.56"/>
    <n v="-25.46"/>
    <n v="-12.56"/>
    <s v=""/>
    <n v="53.76"/>
    <s v="setembro 2024"/>
    <s v="Sim"/>
    <x v="390"/>
    <s v="MLB3352641361"/>
    <s v="SPATE"/>
    <s v="Par De Pino Da Dobradiça Da Porta Blazer E S10"/>
    <s v=" "/>
    <n v="39.61"/>
    <s v="Premium"/>
    <s v="Não emitida"/>
    <s v="Eder pedrotti Eder pedrotti"/>
    <s v="CPF 06201815910"/>
    <s v="Rua Rio de Janeiro 1494, Santa Helena - CEP: 85892000, Paraná"/>
    <s v=" "/>
    <s v=" "/>
    <s v="Eder pedrotti Eder pedrotti"/>
    <s v="06201815910"/>
    <s v="Rua Rio de Janeiro 1494 / CEP 85892000 - centro, Santa Helena, Paraná"/>
    <s v="Santa Helena"/>
    <s v="Paraná"/>
    <s v="85892000"/>
    <s v="Brasil"/>
    <s v="Coleta do Mercado Envios"/>
    <s v="27 de agosto | 05:27"/>
    <s v="28 de agosto | 13:13"/>
    <s v="Mercado Envios"/>
    <s v="MEL43764921138LMXDF01"/>
    <s v=" "/>
    <s v=" "/>
    <s v=" "/>
    <s v=" "/>
    <s v=" "/>
    <s v=" "/>
    <s v=" "/>
    <s v=" "/>
    <s v=""/>
    <s v="Não"/>
    <s v=""/>
    <s v="Não"/>
  </r>
  <r>
    <s v="2000009126550882"/>
    <s v="25 de agosto de 2024 17:53 hs."/>
    <s v="Entregue"/>
    <s v="Chegou em 27 de agosto"/>
    <s v="Não"/>
    <n v="1"/>
    <n v="240"/>
    <s v=""/>
    <n v="-28.8"/>
    <n v="-41.95"/>
    <s v=""/>
    <n v="169.25"/>
    <s v="setembro 2024"/>
    <s v=" "/>
    <x v="396"/>
    <s v="MLB3610742967"/>
    <s v="SPATE"/>
    <s v="Bandeja Balança Esquerda Com Pivô Asx 2.0 4x4 4x2 2011 A 18"/>
    <s v=" "/>
    <n v="240"/>
    <s v="Clássico"/>
    <s v="Não emitida"/>
    <s v="Tiago Bettio Vides"/>
    <s v="CPF 30870761803"/>
    <s v="Rua Laureano Garcia 1259, Bauru - CEP: 17039760, São Paulo"/>
    <s v=" "/>
    <s v=" "/>
    <s v="Tiago Bettio Vides"/>
    <s v="30870761803"/>
    <s v="Rua Laureano Garcia 1259 / Referencia: EMPRESA VIDRO AZUL - CEP 17039760 - Distrito Industrial Marcus Vinícius Feliz Machado, Bauru, São Paulo"/>
    <s v="Bauru"/>
    <s v="São Paulo"/>
    <s v="17039760"/>
    <s v="Brasil"/>
    <s v="Coleta do Mercado Envios"/>
    <s v="27 de agosto | 01:46"/>
    <s v="27 de agosto | 17:01"/>
    <s v="Mercado Envios"/>
    <s v="MEL43764899240LMXDF01"/>
    <s v=" "/>
    <s v=" "/>
    <s v=" "/>
    <s v=" "/>
    <s v=" "/>
    <s v=" "/>
    <s v=" "/>
    <s v=" "/>
    <s v=""/>
    <s v="Não"/>
    <s v=""/>
    <s v="Não"/>
  </r>
  <r>
    <s v="2000009126457416"/>
    <s v="25 de agosto de 2024 17:39 hs."/>
    <s v="Entregue"/>
    <s v="Chegou em 28 de agosto"/>
    <s v="Não"/>
    <n v="1"/>
    <n v="59.85"/>
    <n v="37.24"/>
    <n v="-16.170000000000002"/>
    <n v="-37.24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anderley Vera Araujo"/>
    <s v="03250507326"/>
    <s v="Rua Monteiro Lobato 178 / Referencia: próximo a coca cola - CEP 64608405 - Conduru, Picos, Piauí"/>
    <s v="Picos"/>
    <s v="Piauí"/>
    <s v="64608405"/>
    <s v="Brasil"/>
    <s v="Mercado Envios Full"/>
    <s v="26 de agosto | 01:59"/>
    <s v="28 de agosto | 14:05"/>
    <s v="Mercado Envios"/>
    <s v="MEL43764689159LMFFF01"/>
    <s v=" "/>
    <s v=" "/>
    <s v=" "/>
    <s v=" "/>
    <s v=" "/>
    <s v=" "/>
    <s v=" "/>
    <s v=" "/>
    <s v=""/>
    <s v="Não"/>
    <s v=""/>
    <s v="Não"/>
  </r>
  <r>
    <s v="2000009126449360"/>
    <s v="25 de agosto de 2024 17:38 hs."/>
    <s v="Entregue"/>
    <s v="Chegou em 26 de agosto"/>
    <s v="Não"/>
    <n v="1"/>
    <n v="20.5"/>
    <n v="15.9"/>
    <n v="-8.4600000000000009"/>
    <s v=""/>
    <s v=""/>
    <n v="27.94"/>
    <s v="setembro 2024"/>
    <s v=" "/>
    <x v="48"/>
    <s v="MLB3375921805"/>
    <s v="SPATE"/>
    <s v="Capa De Pedal Freio Embreagem L200 Hpe Sport 2003 A 2008"/>
    <s v=" "/>
    <n v="20.5"/>
    <s v="Clássico"/>
    <s v="Não emitida"/>
    <s v="Mario Sergio Custodio Do Prado V Melo"/>
    <s v="CPF 23029597873"/>
    <s v="Avenida Benedicto Pereira de Faria 556, Mogi das Cruzes - CEP: 08770550, São Paulo"/>
    <s v=" "/>
    <s v=" "/>
    <s v="Mario Sergio Custodio Do Prado V Melo"/>
    <s v="23029597873"/>
    <s v="Avenida Benedicto Pereira de Faria 556 / Referencia: Muro De Pedra Com Portão Preto Basculante, Casa Dos Fundos. Buzinar, Tocar Campainha Ou Ligar 11 94729 8019. - CEP 08770550 - Jardim Aracy, Mogi das Cruzes, São Paulo"/>
    <s v="Mogi das Cruzes"/>
    <s v="São Paulo"/>
    <s v="08770550"/>
    <s v="Brasil"/>
    <s v="Mercado Envios Flex"/>
    <s v="26 de agosto | 16:49"/>
    <s v="26 de agosto | 18:26"/>
    <s v="GRAZIELE TAKATSUKI"/>
    <s v="43764686739"/>
    <s v=" "/>
    <s v=" "/>
    <s v=" "/>
    <s v=" "/>
    <s v=" "/>
    <s v=" "/>
    <s v=" "/>
    <s v=" "/>
    <s v=""/>
    <s v="Não"/>
    <s v=""/>
    <s v="Não"/>
  </r>
  <r>
    <s v="2000009126377964"/>
    <s v="25 de agosto de 2024 17:30 hs."/>
    <s v="Entregue"/>
    <s v="Chegou em 26 de agosto"/>
    <s v="Não"/>
    <n v="1"/>
    <n v="59.85"/>
    <n v="13.72"/>
    <n v="-16.170000000000002"/>
    <n v="-13.7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Oscar Nunes"/>
    <s v="40997921889"/>
    <s v="Rua Zeferino Xavier de Faria 69 / CEP 18057054 - Jardim Wanel Ville V, Sorocaba, São Paulo"/>
    <s v="Sorocaba"/>
    <s v="São Paulo"/>
    <s v="18057054"/>
    <s v="Brasil"/>
    <s v="Mercado Envios Full"/>
    <s v="26 de agosto | 02:43"/>
    <s v="26 de agosto | 10:36"/>
    <s v="Mercado Envios"/>
    <s v="MEL43764839526LMFFF01"/>
    <s v=" "/>
    <s v=" "/>
    <s v=" "/>
    <s v=" "/>
    <s v=" "/>
    <s v=" "/>
    <s v=" "/>
    <s v=" "/>
    <s v=""/>
    <s v="Não"/>
    <s v=""/>
    <s v="Não"/>
  </r>
  <r>
    <s v="2000006224750541"/>
    <s v="25 de agosto de 2024 17:27 hs."/>
    <s v="Entregue"/>
    <s v="Chegou em 26 de agosto"/>
    <s v="Sim"/>
    <n v="1"/>
    <n v="73.08"/>
    <n v="15.9"/>
    <n v="-14.77"/>
    <s v=""/>
    <s v=""/>
    <n v="74.209999999999994"/>
    <s v="setembro 2024"/>
    <s v=" "/>
    <x v="362"/>
    <s v="MLB3392530059"/>
    <s v="SPATE"/>
    <s v="Bandeja Inferior Esquerda Com Pivô Peugeot 208 2013 A 2022"/>
    <s v=" "/>
    <n v="73.08"/>
    <s v="Clássico"/>
    <s v="Não emitida"/>
    <s v="igor gonçaves"/>
    <s v="CPF 12546708740"/>
    <s v="Rua Miguel Galindo Navarro 437 - casa 8, Mauá - CEP: 09371335, São Paulo"/>
    <s v=" "/>
    <s v=" "/>
    <s v="igor gonçaves"/>
    <s v="12546708740"/>
    <s v="Rua Miguel Galindo Navarro 437 / casa 8 - CEP 09371335 - Jardim Araguaia, Mauá, São Paulo"/>
    <s v="Mauá"/>
    <s v="São Paulo"/>
    <s v="09371335"/>
    <s v="Brasil"/>
    <s v="Mercado Envios Flex"/>
    <s v="26 de agosto | 16:49"/>
    <s v="26 de agosto | 19:12"/>
    <s v="NATANAEL MARTINS DO NASCIMENTO"/>
    <s v="43764656681"/>
    <s v=" "/>
    <s v=" "/>
    <s v=" "/>
    <s v=" "/>
    <s v=" "/>
    <s v=" "/>
    <s v=" "/>
    <s v=" "/>
    <s v=""/>
    <s v="Não"/>
    <s v=""/>
    <s v="Não"/>
  </r>
  <r>
    <s v="2000009126271946"/>
    <s v="25 de agosto de 2024 17:14 hs."/>
    <s v="Entregue"/>
    <s v="Chegou em 27 de agosto"/>
    <s v="Não"/>
    <n v="1"/>
    <n v="155.19"/>
    <s v=""/>
    <n v="-26.38"/>
    <n v="-23.95"/>
    <s v=""/>
    <n v="104.86"/>
    <s v="setembro 2024"/>
    <s v="Sim"/>
    <x v="30"/>
    <s v="MLB3575619796"/>
    <s v="SPATE"/>
    <s v="Cabo Do Trambulador Engate Palio Ex 2004 A 2007"/>
    <s v=" "/>
    <n v="155.19"/>
    <s v="Premium"/>
    <s v="Não emitida"/>
    <s v="Abner Micael"/>
    <s v="CPF 08335592659"/>
    <s v="Luiz Gonzaga De Rezende 536, Cachoeira de Minas - CEP: 37545000, Minas Gerais"/>
    <s v=" "/>
    <s v=" "/>
    <s v="Abner Micael"/>
    <s v="08335592659"/>
    <s v="Luiz Gonzaga De Rezende 536 / CEP 37545000 - Cachoeira de Minas, Cachoeira de Minas, Minas Gerais"/>
    <s v="Cachoeira de Minas"/>
    <s v="Minas Gerais"/>
    <s v="37545000"/>
    <s v="Brasil"/>
    <s v="Coleta do Mercado Envios"/>
    <s v="27 de agosto | 02:02"/>
    <s v="27 de agosto | 09:43"/>
    <s v="Mercado Envios"/>
    <s v="MEL43764619191LMXDF01"/>
    <s v=" "/>
    <s v=" "/>
    <s v=" "/>
    <s v=" "/>
    <s v=" "/>
    <s v=" "/>
    <s v=" "/>
    <s v=" "/>
    <s v=""/>
    <s v="Não"/>
    <s v=""/>
    <s v="Não"/>
  </r>
  <r>
    <s v="2000009126298476"/>
    <s v="25 de agosto de 2024 17:13 hs."/>
    <s v="Entregue"/>
    <s v="Chegou em 27 de agosto"/>
    <s v="Não"/>
    <n v="1"/>
    <n v="207"/>
    <s v=""/>
    <n v="-35.19"/>
    <n v="-24.95"/>
    <s v=""/>
    <n v="146.86000000000001"/>
    <s v="setembro 2024"/>
    <s v=" 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marcelo da silva amorim"/>
    <s v="21644407817"/>
    <s v="RUA DA SAUDADE 1322 / Loja de vidro - CEP 13630082 - Centro, Pirassununga, São Paulo"/>
    <s v="Pirassununga"/>
    <s v="São Paulo"/>
    <s v="13630082"/>
    <s v="Brasil"/>
    <s v="Mercado Envios Full"/>
    <s v="26 de agosto | 20:33"/>
    <s v="27 de agosto | 14:28"/>
    <s v="Mercado Envios"/>
    <s v="MEL43764794114LMFFF01"/>
    <s v="https://myaccount.mercadolivre.com.br/shipments/43764794114/detail"/>
    <s v=" "/>
    <s v=" "/>
    <s v=" "/>
    <s v=" "/>
    <s v=" "/>
    <s v=" "/>
    <s v=" "/>
    <s v=""/>
    <s v="Não"/>
    <s v=""/>
    <s v="Não"/>
  </r>
  <r>
    <s v="2000009126169650"/>
    <s v="25 de agosto de 2024 16:56 hs."/>
    <s v="Entregue"/>
    <s v="Chegou em 26 de agosto"/>
    <s v="Não"/>
    <n v="1"/>
    <n v="59.85"/>
    <n v="13.72"/>
    <n v="-16.170000000000002"/>
    <n v="-13.7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isabete Teixeira"/>
    <s v="28090936873"/>
    <s v="Rua Herminio Casagrande 80 / loja Referencia: pode ser entregue de frente na casa n.91 - CEP 13855115 - Jardim Virgínia (Martinho Prado Júnior), Mogi Guaçu, São Paulo"/>
    <s v="Mogi Guaçu"/>
    <s v="São Paulo"/>
    <s v="13855115"/>
    <s v="Brasil"/>
    <s v="Mercado Envios Full"/>
    <s v="26 de agosto | 02:57"/>
    <s v="26 de agosto | 10:46"/>
    <s v="Mercado Envios"/>
    <s v="MEL43764572113LMFFF01"/>
    <s v=" "/>
    <s v=" "/>
    <s v=" "/>
    <s v=" "/>
    <s v=" "/>
    <s v=" "/>
    <s v=" "/>
    <s v=" "/>
    <s v=""/>
    <s v="Não"/>
    <s v=""/>
    <s v="Não"/>
  </r>
  <r>
    <s v="2000009126106102"/>
    <s v="25 de agosto de 2024 16:45 hs."/>
    <s v="Entregue"/>
    <s v="Chegou em 27 de agosto"/>
    <s v="Não"/>
    <n v="1"/>
    <n v="14.35"/>
    <n v="17.899999999999999"/>
    <n v="-8.44"/>
    <n v="-17.899999999999999"/>
    <s v=""/>
    <n v="5.91"/>
    <s v="setembro 2024"/>
    <s v="Sim"/>
    <x v="364"/>
    <s v="MLB3368219907"/>
    <s v="SPATE"/>
    <s v="Capa De Pedal Freio Embreagem F-250"/>
    <s v=" "/>
    <n v="14.35"/>
    <s v="Premium"/>
    <s v="Não emitida"/>
    <s v="Gabrielle Lorene da Silva"/>
    <s v="CPF 13658499613"/>
    <s v="Avenida Higino Saes Peres 10 - Hm select- Casa AN1, Extrema - CEP: 37642200, Minas Gerais"/>
    <s v=" "/>
    <s v=" "/>
    <s v="Gabrielle Lorene da Silva"/>
    <s v="13658499613"/>
    <s v="Avenida Higino Saes Peres 10 / Hm select- Casa AN1 Referencia: HM select - CEP 37642200 - Ponte Nova, Extrema, Minas Gerais"/>
    <s v="Extrema"/>
    <s v="Minas Gerais"/>
    <s v="37642200"/>
    <s v="Brasil"/>
    <s v="Coleta do Mercado Envios"/>
    <s v="27 de agosto | 02:02"/>
    <s v="27 de agosto | 16:55"/>
    <s v="Mercado Envios"/>
    <s v="MEL43764534879LMXDF01"/>
    <s v=" "/>
    <s v=" "/>
    <s v=" "/>
    <s v=" "/>
    <s v=" "/>
    <s v=" "/>
    <s v=" "/>
    <s v=" "/>
    <s v=""/>
    <s v="Não"/>
    <s v=""/>
    <s v="Não"/>
  </r>
  <r>
    <s v="2000006224505589"/>
    <s v="25 de agosto de 2024 16:18 hs."/>
    <s v="Entregue"/>
    <s v="Chegou em 26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imara Dias De Moraes"/>
    <s v="27434618884"/>
    <s v="Estrada Vicinal do Lageadinho SN / posto de saúde. Referencia: entregar no posto de saúde. - CEP 18150000 - lageadinho, Ibiúna, São Paulo"/>
    <s v="Ibiúna"/>
    <s v="São Paulo"/>
    <s v="18150000"/>
    <s v="Brasil"/>
    <s v="Mercado Envios Full"/>
    <s v="26 de agosto | 02:56"/>
    <s v="26 de agosto | 14:30"/>
    <s v="Mercado Envios"/>
    <s v="MEL43764646870LMFFF01"/>
    <s v=" "/>
    <s v=" "/>
    <s v=" "/>
    <s v=" "/>
    <s v=" "/>
    <s v=" "/>
    <s v=" "/>
    <s v=" "/>
    <s v=""/>
    <s v="Não"/>
    <s v=""/>
    <s v="Não"/>
  </r>
  <r>
    <s v="2000006224432587"/>
    <s v="25 de agosto de 2024 16:02 hs."/>
    <s v="Entregue"/>
    <s v="Chegou em 26 de agosto"/>
    <s v="Sim"/>
    <n v="1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Diego Duarte da Silva"/>
    <s v="47399495807"/>
    <s v="Rua Íris 32 / CEP 06683002 - São João, Itapevi, São Paulo"/>
    <s v="Itapevi"/>
    <s v="São Paulo"/>
    <s v="06683002"/>
    <s v="Brasil"/>
    <s v="Mercado Envios Full"/>
    <s v="26 de agosto | 02:42"/>
    <s v="26 de agosto | 13:55"/>
    <s v="Mercado Envios"/>
    <s v="MEL43764428897LMFFF01"/>
    <s v=" "/>
    <s v=" "/>
    <s v=" "/>
    <s v=" "/>
    <s v=" "/>
    <s v=" "/>
    <s v=" "/>
    <s v=" "/>
    <s v=""/>
    <s v="Não"/>
    <s v=""/>
    <s v="Não"/>
  </r>
  <r>
    <s v="2000009125808476"/>
    <s v="25 de agosto de 2024 15:57 hs."/>
    <s v="Entregue"/>
    <s v="Chegou em 30 de agosto"/>
    <s v="Não"/>
    <n v="1"/>
    <n v="117.5"/>
    <n v="35.450000000000003"/>
    <n v="-14.1"/>
    <n v="-56.9"/>
    <s v=""/>
    <n v="81.95"/>
    <s v="setembro 2024"/>
    <s v=" "/>
    <x v="115"/>
    <s v="MLB3287707597"/>
    <s v="SPATE"/>
    <s v="Kit Rolamento Eixo Traseiro 207 Passion 50mm 11 A 15 C Barra"/>
    <s v=" "/>
    <n v="117.5"/>
    <s v="Clássico"/>
    <s v="Não emitida"/>
    <s v="leno lima"/>
    <s v="CPF 02703995261"/>
    <s v="Passagem São João 502 - próximo ao abrigo, Ananindeua - CEP: 67033290, Pará"/>
    <s v=" "/>
    <s v=" "/>
    <s v="leno lima"/>
    <s v="02703995261"/>
    <s v="Passagem São João 502 / próximo ao abrigo Referencia: próximo ao abrigo João de Deus na frente da casa tem uma vila - CEP 67033290 - Pato Macho conhecida como pato macho, Ananindeua, Pará"/>
    <s v="Ananindeua"/>
    <s v="Pará"/>
    <s v="67033290"/>
    <s v="Brasil"/>
    <s v="Coleta do Mercado Envios"/>
    <s v="26 de agosto | 23:20"/>
    <s v="30 de agosto | 07:54"/>
    <s v="Mercado Envios"/>
    <s v="MEL43764416421LMXDF01"/>
    <s v=" "/>
    <s v=" "/>
    <s v=" "/>
    <s v=" "/>
    <s v=" "/>
    <s v=" "/>
    <s v=" "/>
    <s v=" "/>
    <s v=""/>
    <s v="Não"/>
    <s v=""/>
    <s v="Não"/>
  </r>
  <r>
    <s v="2000006224406023"/>
    <s v="25 de agosto de 2024 15:51 hs."/>
    <s v="Entregue"/>
    <s v="Chegou em 26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olores Hortencia de Oliveira"/>
    <s v="43893656812"/>
    <s v="sítio Ypê SN / casa Referencia: portão com cadeado avisar para abrir - CEP 18440000 - agrovila 2, Itaberá, São Paulo"/>
    <s v="Itaberá"/>
    <s v="São Paulo"/>
    <s v="18440000"/>
    <s v="Brasil"/>
    <s v="Mercado Envios Full"/>
    <s v="25 de agosto | 23:56"/>
    <s v="26 de agosto | 18:30"/>
    <s v="Mercado Envios"/>
    <s v="MEL43764398169LMFFF01"/>
    <s v=" "/>
    <s v=" "/>
    <s v=" "/>
    <s v=" "/>
    <s v=" "/>
    <s v=" "/>
    <s v=" "/>
    <s v=" "/>
    <s v=""/>
    <s v="Não"/>
    <s v=""/>
    <s v="Não"/>
  </r>
  <r>
    <s v="2000006224199857"/>
    <s v="25 de agosto de 2024 14:51 hs."/>
    <s v="Entregue"/>
    <s v="Chegou em 26 de agosto"/>
    <s v="Sim"/>
    <n v="1"/>
    <n v="63.85"/>
    <n v="28.46"/>
    <n v="-13.66"/>
    <n v="-28.46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Thaynan Izodoro"/>
    <s v="11796053651"/>
    <s v="Rua Santa Cruz 246 / casa Referencia: Mercado - CEP 37965000 - santa cruz, Jacuí, Minas Gerais"/>
    <s v="Jacuí"/>
    <s v="Minas Gerais"/>
    <s v="37965000"/>
    <s v="Brasil"/>
    <s v="Mercado Envios Full"/>
    <s v="25 de agosto | 23:56"/>
    <s v="26 de agosto | 15:04"/>
    <s v="Mercado Envios"/>
    <s v="MEL43764418006LMFFF01"/>
    <s v=" "/>
    <s v=" "/>
    <s v=" "/>
    <s v=" "/>
    <s v=" "/>
    <s v=" "/>
    <s v=" "/>
    <s v=" "/>
    <s v=""/>
    <s v="Não"/>
    <s v=""/>
    <s v="Não"/>
  </r>
  <r>
    <s v="2000009125283954"/>
    <s v="25 de agosto de 2024 14:43 hs."/>
    <s v="Entregue"/>
    <s v="Chegou em 26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berto Antonio Ventura Alves"/>
    <s v="15048150848"/>
    <s v="Rua João Aprimo Ferreira 75 / casa Referencia: Em frente a congregacao - CEP 18218500 - Retiro, Itapetininga, São Paulo"/>
    <s v="Itapetininga"/>
    <s v="São Paulo"/>
    <s v="18218500"/>
    <s v="Brasil"/>
    <s v="Mercado Envios Full"/>
    <s v="26 de agosto | 00:42"/>
    <s v="26 de agosto | 12:49"/>
    <s v="Mercado Envios"/>
    <s v="MEL43764391516LMFFF01"/>
    <s v=" "/>
    <s v=" "/>
    <s v=" "/>
    <s v=" "/>
    <s v=" "/>
    <s v=" "/>
    <s v=" "/>
    <s v=" "/>
    <s v=""/>
    <s v="Não"/>
    <s v=""/>
    <s v="Não"/>
  </r>
  <r>
    <s v="2000009125274666"/>
    <s v="25 de agosto de 2024 14:37 hs."/>
    <s v="Entregue"/>
    <s v="Chegou em 26 de agosto"/>
    <s v="Não"/>
    <n v="1"/>
    <n v="42.7"/>
    <n v="15.9"/>
    <n v="-13.26"/>
    <s v=""/>
    <s v=""/>
    <n v="45.34"/>
    <s v="setembro 2024"/>
    <s v=" "/>
    <x v="102"/>
    <s v="MLB3752708080"/>
    <s v="SPATE"/>
    <s v="Bandeja Gol Parati Saveiro Voyage 1993 A 2008 Quadrado"/>
    <s v=" "/>
    <n v="42.7"/>
    <s v="Premium"/>
    <s v="Não emitida"/>
    <s v="Jose Ricardo Pereira"/>
    <s v="CPF 04609424843"/>
    <s v="Rua Ruy Mitsuo Shibata 32 - casa, Osasco - CEP: 06045400, São Paulo"/>
    <s v=" "/>
    <s v=" "/>
    <s v="Jose Ricardo Pereira"/>
    <s v="04609424843"/>
    <s v="Rua Ruy Mitsuo Shibata 32 / casa - CEP 06045400 - Novo Osasco, Osasco, São Paulo"/>
    <s v="Osasco"/>
    <s v="São Paulo"/>
    <s v="06045400"/>
    <s v="Brasil"/>
    <s v="Mercado Envios Flex"/>
    <s v="26 de agosto | 16:48"/>
    <s v="26 de agosto | 22:01"/>
    <s v="CAIO AUGUSTO PATRICIO DA COSTA"/>
    <s v="43764198077"/>
    <s v=" "/>
    <s v=" "/>
    <s v=" "/>
    <s v=" "/>
    <s v=" "/>
    <s v=" "/>
    <s v=" "/>
    <s v=" "/>
    <s v=""/>
    <s v="Não"/>
    <s v=""/>
    <s v="Não"/>
  </r>
  <r>
    <s v="2000006224077853"/>
    <s v="25 de agosto de 2024 14:19 hs."/>
    <s v="Entregue"/>
    <s v="Chegou em 27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 Paulo Oliveira Souza"/>
    <s v="06712311543"/>
    <s v="Rua Santo Antônio 493 / CEP 48840000 - santo Antônio, Cansanção, Bahia"/>
    <s v="Cansanção"/>
    <s v="Bahia"/>
    <s v="48840000"/>
    <s v="Brasil"/>
    <s v="Mercado Envios Full"/>
    <s v="26 de agosto | 02:52"/>
    <s v="27 de agosto | 17:00"/>
    <s v="Mercado Envios"/>
    <s v="MEL43764154489LMFFF01"/>
    <s v=" "/>
    <s v=" "/>
    <s v=" "/>
    <s v=" "/>
    <s v=" "/>
    <s v=" "/>
    <s v=" "/>
    <s v=" "/>
    <s v=""/>
    <s v="Não"/>
    <s v=""/>
    <s v="Não"/>
  </r>
  <r>
    <s v="2000006224041895"/>
    <s v="25 de agosto de 2024 14:06 hs."/>
    <s v="Entregue"/>
    <s v="Chegou em 27 de agosto"/>
    <s v="Sim"/>
    <n v="1"/>
    <n v="94.07"/>
    <s v=""/>
    <n v="-15.99"/>
    <n v="-22.95"/>
    <s v=""/>
    <n v="58.3"/>
    <s v="setembr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Vanderlucia Mota Silva Lima"/>
    <s v="84998768115"/>
    <s v="Rua Ver Natalino Lopes Ribeiro Q37 L 05A BN Setor Central 5 / 61 99846-2178 What Referencia: Casa Da Rosangela Conhecida Como Viviane Enfrente Dona Natálina - CEP 73825000 - Rua Ver Natalino Lopes Ribeiro Q37 L 05A BN Setor Central, Vila Boa, Goiás"/>
    <s v="Vila Boa"/>
    <s v="Goiás"/>
    <s v="73825000"/>
    <s v="Brasil"/>
    <s v="Mercado Envios Full"/>
    <s v="25 de agosto | 19:45"/>
    <s v="27 de agosto | 12:00"/>
    <s v="Mercado Envios"/>
    <s v="MEL43764299166LMFFF01"/>
    <s v=" "/>
    <s v=" "/>
    <s v=" "/>
    <s v=" "/>
    <s v=" "/>
    <s v=" "/>
    <s v=" "/>
    <s v=" "/>
    <s v=""/>
    <s v="Não"/>
    <s v=""/>
    <s v="Não"/>
  </r>
  <r>
    <s v="2000006223938939"/>
    <s v="25 de agosto de 2024 13:43 hs."/>
    <s v="Entregue"/>
    <s v="Chegou em 29 de agosto"/>
    <s v="Sim"/>
    <n v="1"/>
    <n v="95.71"/>
    <n v="33.090000000000003"/>
    <n v="-16.27"/>
    <n v="-53.54"/>
    <s v=""/>
    <n v="58.99"/>
    <s v="setembro 2024"/>
    <s v="Sim"/>
    <x v="47"/>
    <s v="MLB3454563687"/>
    <s v="SPATE"/>
    <s v="Kit Reparo Completo Alavanca Câmbio Fox 2004 Em Diante"/>
    <s v=" "/>
    <n v="95.71"/>
    <s v="Premium"/>
    <s v="Não emitida"/>
    <s v="Airton Camelo Pereira da Silva"/>
    <s v="CPF 35061162315"/>
    <s v="Quadra Mocambinho - Setor A 24 - quadra 34 casa 24, Teresina - CEP: 64010120, Piauí"/>
    <s v=" "/>
    <s v=" "/>
    <s v="Airton Camelo Pereira da Silva"/>
    <s v="35061162315"/>
    <s v="Quadra Mocambinho - Setor A 24 / quadra 34 casa 24 Referencia: fachada azulejo marrom - CEP 64010120 - Mocambinho, Teresina, Piauí"/>
    <s v="Teresina"/>
    <s v="Piauí"/>
    <s v="64010120"/>
    <s v="Brasil"/>
    <s v="Coleta do Mercado Envios"/>
    <s v="27 de agosto | 05:46"/>
    <s v="29 de agosto | 10:52"/>
    <s v="Mercado Envios"/>
    <s v="MEL43764062661LMXDF01"/>
    <s v=" "/>
    <s v=" "/>
    <s v=" "/>
    <s v=" "/>
    <s v=" "/>
    <s v=" "/>
    <s v=" "/>
    <s v=" "/>
    <s v=""/>
    <s v="Não"/>
    <s v=""/>
    <s v="Não"/>
  </r>
  <r>
    <s v="2000006223952231"/>
    <s v="25 de agosto de 2024 13:39 hs."/>
    <s v="Entregue"/>
    <s v="Chegou em 27 de agosto"/>
    <s v="Sim"/>
    <n v="1"/>
    <n v="83.88"/>
    <s v=""/>
    <n v="-10.07"/>
    <n v="-24.95"/>
    <s v=""/>
    <n v="48.86"/>
    <s v="setembro 2024"/>
    <s v="Sim"/>
    <x v="56"/>
    <s v="MLB3537410074"/>
    <s v="SPATE"/>
    <s v="Cabo De Freio Gol Special Todos 2002 Em Diante"/>
    <s v=" "/>
    <n v="83.88"/>
    <s v="Clássico"/>
    <s v="Não emitida"/>
    <s v="joaomauriciojmsp1900 joaomauriciojmsp1900"/>
    <s v="CPF 48695403807"/>
    <s v="Avenida Brasil 112, Guarantã - CEP: 16570066, São Paulo"/>
    <s v=" "/>
    <s v=" "/>
    <s v="joaomauriciojmsp1900 joaomauriciojmsp1900"/>
    <s v="48695403807"/>
    <s v="Avenida Brasil 112 / CEP 16570066 - Centro, Guarantã, São Paulo"/>
    <s v="Guarantã"/>
    <s v="São Paulo"/>
    <s v="16570066"/>
    <s v="Brasil"/>
    <s v="Coleta do Mercado Envios"/>
    <s v="27 de agosto | 02:03"/>
    <s v="27 de agosto | 14:08"/>
    <s v="Mercado Envios"/>
    <s v="MEL43764231010LMXDF01"/>
    <s v=" "/>
    <s v=" "/>
    <s v=" "/>
    <s v=" "/>
    <s v=" "/>
    <s v=" "/>
    <s v=" "/>
    <s v=" "/>
    <s v=""/>
    <s v="Não"/>
    <s v=""/>
    <s v="Não"/>
  </r>
  <r>
    <s v="2000006223842359"/>
    <s v="25 de agosto de 2024 13:07 hs."/>
    <s v="Entregue"/>
    <s v="Chegou em 26 de agosto"/>
    <s v="Sim"/>
    <n v="1"/>
    <n v="70.31"/>
    <n v="15.9"/>
    <n v="-17.95"/>
    <s v=""/>
    <s v=""/>
    <n v="68.260000000000005"/>
    <s v="setembro 2024"/>
    <s v="Sim"/>
    <x v="46"/>
    <s v="MLB3292567155"/>
    <s v="SPATE"/>
    <s v="Par Morceguinho Dianteiro Prisma 2007 A 2012"/>
    <s v=" "/>
    <n v="70.31"/>
    <s v="Premium"/>
    <s v="Não emitida"/>
    <s v="Andreia Cardoso"/>
    <s v="CPF 47180167894"/>
    <s v="Rua Antônio Santana Leite 561, Santana de Parnaíba - CEP: 06515060, São Paulo"/>
    <s v=" "/>
    <s v=" "/>
    <s v="Andreia Cardoso"/>
    <s v="47180167894"/>
    <s v="Rua Antônio Santana Leite 561 / Casa 1 - CEP 06515060 - Parque Santana, Santana de Parnaíba, São Paulo"/>
    <s v="Santana de Parnaíba"/>
    <s v="São Paulo"/>
    <s v="06515060"/>
    <s v="Brasil"/>
    <s v="Mercado Envios Flex"/>
    <s v="26 de agosto | 15:53"/>
    <s v="26 de agosto | 19:42"/>
    <s v="THIAGO OLIVEIRA MIRANDA"/>
    <s v="43764143716"/>
    <s v=" "/>
    <s v=" "/>
    <s v=" "/>
    <s v=" "/>
    <s v=" "/>
    <s v=" "/>
    <s v=" "/>
    <s v=" "/>
    <s v=""/>
    <s v="Não"/>
    <s v=""/>
    <s v="Não"/>
  </r>
  <r>
    <s v="2000009124644456"/>
    <s v="25 de agosto de 2024 12:54 hs."/>
    <s v="Entregue"/>
    <s v="Chegou em 26 de agosto"/>
    <s v="Não"/>
    <n v="1"/>
    <n v="59.85"/>
    <n v="15.9"/>
    <n v="-16.170000000000002"/>
    <s v=""/>
    <s v=""/>
    <n v="59.58"/>
    <s v="setembro 2024"/>
    <s v="Sim"/>
    <x v="41"/>
    <s v="MLB2735548557"/>
    <s v="SPATE"/>
    <s v="Par Kits De Rolamento Roda Traseira Gol G1 G2 G3 G4 G5"/>
    <s v=" "/>
    <n v="59.85"/>
    <s v="Premium"/>
    <s v="Não emitida"/>
    <s v="Peridison Querino Santos Neto"/>
    <s v="CPF 50050498860"/>
    <s v="Rua Campo Redondo 447 - antigo 53, Guarulhos - CEP: 07152210, São Paulo"/>
    <s v=" "/>
    <s v=" "/>
    <s v="Peridison Querino Santos Neto"/>
    <s v="50050498860"/>
    <s v="Rua Campo Redondo 447 / antigo 53 - CEP 07152210 - Parque Santos Dumont, Guarulhos, São Paulo"/>
    <s v="Guarulhos"/>
    <s v="São Paulo"/>
    <s v="07152210"/>
    <s v="Brasil"/>
    <s v="Mercado Envios Flex"/>
    <s v="26 de agosto | 16:31"/>
    <s v="26 de agosto | 17:19"/>
    <s v="LUCAS CARVALHO"/>
    <s v="43764108582"/>
    <s v=" "/>
    <s v=" "/>
    <s v=" "/>
    <s v=" "/>
    <s v=" "/>
    <s v=" "/>
    <s v=" "/>
    <s v=" "/>
    <s v=""/>
    <s v="Não"/>
    <s v=""/>
    <s v="Não"/>
  </r>
  <r>
    <s v="2000006223741267"/>
    <s v="25 de agosto de 2024 12:34 hs."/>
    <s v="Entregue"/>
    <s v="Chegou em 26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esley Rodrigues Limeira Gomes"/>
    <s v="37793835867"/>
    <s v="Albino Monteiro 467 / Casa Referencia: Casa - CEP 19470000 - Renascer, Presidente Epitácio, São Paulo"/>
    <s v="Presidente Epitácio"/>
    <s v="São Paulo"/>
    <s v="19470000"/>
    <s v="Brasil"/>
    <s v="Mercado Envios Full"/>
    <s v="25 de agosto | 21:51"/>
    <s v="26 de agosto | 12:37"/>
    <s v="Mercado Envios"/>
    <s v="MEL43764060696LMFFF01"/>
    <s v=" "/>
    <s v=" "/>
    <s v=" "/>
    <s v=" "/>
    <s v=" "/>
    <s v=" "/>
    <s v=" "/>
    <s v=" "/>
    <s v=""/>
    <s v="Não"/>
    <s v=""/>
    <s v="Não"/>
  </r>
  <r>
    <s v="2000006223720337"/>
    <s v="25 de agosto de 2024 12:27 hs."/>
    <s v="Entregue"/>
    <s v="Chegou em 27 de agosto"/>
    <s v="Sim"/>
    <n v="1"/>
    <n v="27.79"/>
    <n v="14.5"/>
    <n v="-9.33"/>
    <n v="-14.5"/>
    <s v=""/>
    <n v="18.46"/>
    <s v="setembro 2024"/>
    <s v=" "/>
    <x v="383"/>
    <s v="MLB3457877999"/>
    <s v="SPATE"/>
    <s v="Reparo Alavanca Do Câmbio Eaton Frontier 2002 Em Diante"/>
    <s v=" "/>
    <n v="27.79"/>
    <s v="Clássico"/>
    <s v="Não emitida"/>
    <s v="Natália Fernandes"/>
    <s v="CPF 10952279630"/>
    <s v="Rua Sebastião Moreira 207 - casa 3, Belo Horizonte - CEP: 30662180, Minas Gerais"/>
    <s v=" "/>
    <s v=" "/>
    <s v="Natália Fernandes"/>
    <s v="10952279630"/>
    <s v="Rua Sebastião Moreira 207 / casa 3 - CEP 30662180 - Tirol (Barreiro), Belo Horizonte, Minas Gerais"/>
    <s v="Belo Horizonte"/>
    <s v="Minas Gerais"/>
    <s v="30662180"/>
    <s v="Brasil"/>
    <s v="Coleta do Mercado Envios"/>
    <s v="27 de agosto | 01:14"/>
    <s v="27 de agosto | 17:05"/>
    <s v="Mercado Envios"/>
    <s v="MEL43763869339LMXDF01"/>
    <s v=" "/>
    <s v=" "/>
    <s v=" "/>
    <s v=" "/>
    <s v=" "/>
    <s v=" "/>
    <s v=" "/>
    <s v=" "/>
    <s v=""/>
    <s v="Não"/>
    <s v=""/>
    <s v="Não"/>
  </r>
  <r>
    <s v="2000006223717949"/>
    <s v="25 de agosto de 2024 12:26 hs."/>
    <s v="Entregue"/>
    <s v="Chegou em 26 de agosto"/>
    <s v="Sim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Neto"/>
    <s v="51099062896"/>
    <s v="Avenida Joaquim Rodrigues de Paula 93 / Referencia: mercado ao lado da casa 10 - CEP 18285000 - fazenda velha, Cesário Lange, São Paulo"/>
    <s v="Cesário Lange"/>
    <s v="São Paulo"/>
    <s v="18285000"/>
    <s v="Brasil"/>
    <s v="Mercado Envios Full"/>
    <s v="26 de agosto | 00:56"/>
    <s v="26 de agosto | 14:19"/>
    <s v="Mercado Envios"/>
    <s v="MEL43764042350LMFFF01"/>
    <s v=" "/>
    <s v=" "/>
    <s v=" "/>
    <s v=" "/>
    <s v=" "/>
    <s v=" "/>
    <s v=" "/>
    <s v=" "/>
    <s v=""/>
    <s v="Não"/>
    <s v=""/>
    <s v="Não"/>
  </r>
  <r>
    <s v="2000009124313334"/>
    <s v="25 de agosto de 2024 12:00 hs."/>
    <s v="Entregue"/>
    <s v="Chegou em 30 de agosto"/>
    <s v="Não"/>
    <n v="1"/>
    <n v="111.02"/>
    <s v=""/>
    <n v="-13.32"/>
    <n v="-21.45"/>
    <s v=""/>
    <n v="76.25"/>
    <s v="setembro 2024"/>
    <s v=" "/>
    <x v="76"/>
    <s v="MLB3296619075"/>
    <s v="SPATE"/>
    <s v="Par Reparo Traseiro Rolamento Blindado Palio Weekend 99 A 15"/>
    <s v=" "/>
    <n v="111.02"/>
    <s v="Clássico"/>
    <s v="Não emitida"/>
    <s v="Julio Cesar Borges"/>
    <s v="CPF 04255937621"/>
    <s v="Rua dos Carijós 520, Patos de Minas - CEP: 38701396, Minas Gerais"/>
    <s v=" "/>
    <s v=" "/>
    <s v="Julio Cesar Borges"/>
    <s v="04255937621"/>
    <s v="Rua dos Carijós 520 / CEP 38701396 - Caramuru, Patos de Minas, Minas Gerais"/>
    <s v="Patos de Minas"/>
    <s v="Minas Gerais"/>
    <s v="38701396"/>
    <s v="Brasil"/>
    <s v="Coleta do Mercado Envios"/>
    <s v="28 de agosto | 23:58"/>
    <s v="30 de agosto | 11:42"/>
    <s v="Mercado Envios"/>
    <s v="MEL43763977236LMXDF01"/>
    <s v=" "/>
    <s v=" "/>
    <s v=" "/>
    <s v=" "/>
    <s v=" "/>
    <s v=" "/>
    <s v=" "/>
    <s v=" "/>
    <s v=""/>
    <s v="Não"/>
    <s v=""/>
    <s v="Não"/>
  </r>
  <r>
    <s v="2000009124293588"/>
    <s v="25 de agosto de 2024 11:56 hs."/>
    <s v="Entregue"/>
    <s v="Chegou em 29 de agost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iago machado alves"/>
    <s v="02487645008"/>
    <s v="Rua MM 198 / Referencia: vila comtel guajuviras - CEP 92440382 - Guajuviras, Canoas, Rio Grande do Sul"/>
    <s v="Canoas"/>
    <s v="Rio Grande do Sul"/>
    <s v="92440382"/>
    <s v="Brasil"/>
    <s v="Mercado Envios Full"/>
    <s v="28 de agosto | 03:56"/>
    <s v="29 de agosto | 19:54"/>
    <s v="Mercado Envios"/>
    <s v="MEL43763969102LMFFF01"/>
    <s v=" "/>
    <s v=" "/>
    <s v=" "/>
    <s v=" "/>
    <s v=" "/>
    <s v=" "/>
    <s v=" "/>
    <s v=" "/>
    <s v=""/>
    <s v="Não"/>
    <s v=""/>
    <s v="Não"/>
  </r>
  <r>
    <s v="2000009124268606"/>
    <s v="25 de agosto de 2024 11:50 hs."/>
    <s v="Entregue"/>
    <s v="Chegou em 27 de agosto"/>
    <s v="Não"/>
    <n v="1"/>
    <n v="215.01"/>
    <s v=""/>
    <n v="-25.8"/>
    <n v="-24.95"/>
    <s v=""/>
    <n v="164.26"/>
    <s v="setembro 2024"/>
    <s v="Sim"/>
    <x v="66"/>
    <s v="MLB3523709576"/>
    <s v="SPATE"/>
    <s v="Cabo De Marcha Com Terminal Corsa 2005 A 2014"/>
    <s v=" "/>
    <n v="215.01"/>
    <s v="Clássico"/>
    <s v="Não emitida"/>
    <s v="Robson Oliveira"/>
    <s v="CPF 32854317840"/>
    <s v="Rua Luís Antônio dos Santos 69, Itapecerica da Serra - CEP: 06867430, São Paulo"/>
    <s v=" "/>
    <s v=" "/>
    <s v="Robson Oliveira"/>
    <s v="32854317840"/>
    <s v="Rua Luís Antônio dos Santos 69 / CEP 06867430 - Jardim das Oliveiras, Itapecerica da Serra, São Paulo"/>
    <s v="Itapecerica da Serra"/>
    <s v="São Paulo"/>
    <s v="06867430"/>
    <s v="Brasil"/>
    <s v="Coleta do Mercado Envios"/>
    <s v="27 de agosto | 01:38"/>
    <s v="27 de agosto | 13:56"/>
    <s v="Mercado Envios"/>
    <s v="MEL43763955430LMXDF01"/>
    <s v=" "/>
    <s v=" "/>
    <s v=" "/>
    <s v=" "/>
    <s v=" "/>
    <s v=" "/>
    <s v=" "/>
    <s v=" "/>
    <s v=""/>
    <s v="Não"/>
    <s v=""/>
    <s v="Não"/>
  </r>
  <r>
    <s v="2000009124167606"/>
    <s v="25 de agosto de 2024 11:33 hs."/>
    <s v="Entregue"/>
    <s v="Chegou em 27 de agosto"/>
    <s v="Não"/>
    <n v="1"/>
    <n v="98.99"/>
    <s v=""/>
    <n v="-16.829999999999998"/>
    <n v="-24.95"/>
    <s v=""/>
    <n v="57.21"/>
    <s v="setembro 2024"/>
    <s v=" "/>
    <x v="97"/>
    <s v="MLB3363167241"/>
    <s v="SPATE"/>
    <s v="Par Bandeja Dianteira Sem Pivô Passat"/>
    <s v=" "/>
    <n v="98.99"/>
    <s v="Premium"/>
    <s v="Não emitida"/>
    <s v="Fabiane Cristina Dariz Franca"/>
    <s v="CPF 07507007936"/>
    <s v="rio vermelho Br 116 km 181 SN - casa, Campo do Tenente - CEP: 83870000, Paraná"/>
    <s v=" "/>
    <s v=" "/>
    <s v="Fabiane Cristina Dariz Franca"/>
    <s v="07507007936"/>
    <s v="rio vermelho Br 116 km 181 SN / casa Referencia: mandar WhatsApp no numero 41987763440. endereço Br 116 km 181 próximo ao bar do teco - CEP 83870000 - interior, Campo do Tenente, Paraná"/>
    <s v="Campo do Tenente"/>
    <s v="Paraná"/>
    <s v="83870000"/>
    <s v="Brasil"/>
    <s v="Coleta do Mercado Envios"/>
    <s v="27 de agosto | 01:23"/>
    <s v="27 de agosto | 20:45"/>
    <s v="Mercado Envios"/>
    <s v="MEL43763738297LMXDF01"/>
    <s v=" "/>
    <s v=" "/>
    <s v=" "/>
    <s v=" "/>
    <s v=" "/>
    <s v=" "/>
    <s v=" "/>
    <s v=" "/>
    <s v=""/>
    <s v="Não"/>
    <s v=""/>
    <s v="Não"/>
  </r>
  <r>
    <s v="2000006223487159"/>
    <s v="25 de agosto de 2024 11:06 hs."/>
    <s v="Entregue"/>
    <s v="Chegou em 28 de agosto"/>
    <s v="Sim"/>
    <n v="1"/>
    <n v="31"/>
    <n v="21.41"/>
    <n v="-9.7200000000000006"/>
    <n v="-21.41"/>
    <s v=""/>
    <n v="21.28"/>
    <s v="setembro 2024"/>
    <s v="Sim"/>
    <x v="385"/>
    <s v="MLB3920822716"/>
    <s v="SPATE"/>
    <s v="Cabo De Acelerador Clio I I 1999 Em Diante 1.0 8v"/>
    <s v=" "/>
    <n v="31"/>
    <s v="Clássico"/>
    <s v="Não emitida"/>
    <s v="Eliezer Oliveira"/>
    <s v="CPF 08694661942"/>
    <s v="Próximo a R. da Salina 32-31 16 - Casa, Balneário Barra do Sul - CEP: 89247000, Santa Catarina"/>
    <s v=" "/>
    <s v=" "/>
    <s v="Eliezer Oliveira"/>
    <s v="08694661942"/>
    <s v="Próximo a R. da Salina 32-31 16 / Casa Referencia: enfrente a empresa busche e leeper - CEP 89247000 - salinas, Balneário Barra do Sul, Santa Catarina"/>
    <s v="Balneário Barra do Sul"/>
    <s v="Santa Catarina"/>
    <s v="89247000"/>
    <s v="Brasil"/>
    <s v="Coleta do Mercado Envios"/>
    <s v="26 de agosto | 23:19"/>
    <s v="28 de agosto | 11:03"/>
    <s v="Mercado Envios"/>
    <s v="MEL43763852660LMXDF01"/>
    <s v=" "/>
    <s v=" "/>
    <s v=" "/>
    <s v=" "/>
    <s v=" "/>
    <s v=" "/>
    <s v=" "/>
    <s v=" "/>
    <s v=""/>
    <s v="Não"/>
    <s v=""/>
    <s v="Não"/>
  </r>
  <r>
    <s v="2000006223473681"/>
    <s v="25 de agosto de 2024 11:02 hs."/>
    <s v="Entregue"/>
    <s v="Chegou em 26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uilherme Monteiro de Magalhaes"/>
    <s v="11450350941"/>
    <s v="Rua Nossa Senhora dos Anjos 121 / CEP 89226820 - Vila Cubatão, Joinville, Santa Catarina"/>
    <s v="Joinville"/>
    <s v="Santa Catarina"/>
    <s v="89226820"/>
    <s v="Brasil"/>
    <s v="Mercado Envios Full"/>
    <s v="25 de agosto | 19:45"/>
    <s v="26 de agosto | 12:09"/>
    <s v="Mercado Envios"/>
    <s v="MEL43763666109LMFFF01"/>
    <s v=" "/>
    <s v=" "/>
    <s v=" "/>
    <s v=" "/>
    <s v=" "/>
    <s v=" "/>
    <s v=" "/>
    <s v=" "/>
    <s v=""/>
    <s v="Não"/>
    <s v=""/>
    <s v="Não"/>
  </r>
  <r>
    <s v="2000009123915996"/>
    <s v="25 de agosto de 2024 10:46 hs."/>
    <s v="Entregue"/>
    <s v="Chegou em 27 de agosto"/>
    <s v="Não"/>
    <n v="1"/>
    <n v="195.99"/>
    <s v=""/>
    <n v="-23.52"/>
    <n v="-25.95"/>
    <s v=""/>
    <n v="146.52000000000001"/>
    <s v="setembro 2024"/>
    <s v=" "/>
    <x v="16"/>
    <s v="MLB3461436088"/>
    <s v="SPATE"/>
    <s v="Cabo De Marcha Corsa 2005 A 2012"/>
    <s v=" "/>
    <n v="195.99"/>
    <s v="Clássico"/>
    <s v="Não emitida"/>
    <s v="Julia Paulino da Silva"/>
    <s v="CPF 16388521622"/>
    <s v="Rua Azelio Candido Moreira 160, Machado - CEP: 37750000, Minas Gerais"/>
    <s v=" "/>
    <s v=" "/>
    <s v="Julia Paulino da Silva"/>
    <s v="16388521622"/>
    <s v="Rua Azelio Candido Moreira 160 / CEP 37750000 - Santa luiza, Machado, Minas Gerais"/>
    <s v="Machado"/>
    <s v="Minas Gerais"/>
    <s v="37750000"/>
    <s v="Brasil"/>
    <s v="Coleta do Mercado Envios"/>
    <s v="27 de agosto | 03:45"/>
    <s v="27 de agosto | 19:13"/>
    <s v="Mercado Envios"/>
    <s v="MEL43763811308LMXDF01"/>
    <s v=" "/>
    <s v=" "/>
    <s v=" "/>
    <s v=" "/>
    <s v=" "/>
    <s v=" "/>
    <s v=" "/>
    <s v=" "/>
    <s v=""/>
    <s v="Não"/>
    <s v=""/>
    <s v="Não"/>
  </r>
  <r>
    <s v="2000006223392579"/>
    <s v="25 de agosto de 2024 10:31 hs."/>
    <s v="Entregue"/>
    <s v="Chegou em 28 de agosto"/>
    <s v="Sim"/>
    <n v="1"/>
    <n v="14.49"/>
    <n v="14.9"/>
    <n v="-8.4600000000000009"/>
    <n v="-14.9"/>
    <s v=""/>
    <n v="6.03"/>
    <s v="setembro 2024"/>
    <s v=" "/>
    <x v="377"/>
    <s v="MLB3369432567"/>
    <s v="SPATE"/>
    <s v="Capa De Pedal Freio Embreagem Iveco Daily 1997 A 2012"/>
    <s v=" "/>
    <n v="14.49"/>
    <s v="Premium"/>
    <s v="Não emitida"/>
    <s v="Elisangela Marcolin"/>
    <s v="CPF 98206524053"/>
    <s v="Servidão Carlos Romão Vieira 239 239, Florianópolis - CEP: 88062108, Santa Catarina"/>
    <s v=" "/>
    <s v=" "/>
    <s v="Elisangela Marcolin"/>
    <s v="98206524053"/>
    <s v="Servidão Carlos Romão Vieira 239 / primera casa Referencia: Primera casa a direita, casa con bastante vídros - CEP 88062108 - Lagoa da Conceição, Florianópolis, Santa Catarina"/>
    <s v="Florianópolis"/>
    <s v="Santa Catarina"/>
    <s v="88062108"/>
    <s v="Brasil"/>
    <s v="Coleta do Mercado Envios"/>
    <s v="27 de agosto | 05:14"/>
    <s v="28 de agosto | 15:11"/>
    <s v="Mercado Envios"/>
    <s v="MEL43763603941LMXDF01"/>
    <s v=" "/>
    <s v=" "/>
    <s v=" "/>
    <s v=" "/>
    <s v=" "/>
    <s v=" "/>
    <s v=" "/>
    <s v=" "/>
    <s v=""/>
    <s v="Não"/>
    <s v=""/>
    <s v="Não"/>
  </r>
  <r>
    <s v="2000009123835976"/>
    <s v="25 de agosto de 2024 10:29 hs."/>
    <s v="Entregue"/>
    <s v="Chegou em 28 de agosto"/>
    <s v="Não"/>
    <n v="1"/>
    <n v="221.31"/>
    <s v=""/>
    <n v="-37.619999999999997"/>
    <n v="-24.95"/>
    <s v=""/>
    <n v="158.74"/>
    <s v="setembro 2024"/>
    <s v="Sim"/>
    <x v="82"/>
    <s v="MLB3296875393"/>
    <s v="SPATE"/>
    <s v="Cabo De Câmbio Hyundai Hr 2005 A 2012"/>
    <s v=" "/>
    <n v="221.31"/>
    <s v="Premium"/>
    <s v="Não emitida"/>
    <s v="Claudio Dressel"/>
    <s v="CPF 87000903953"/>
    <s v="Rua Aldo Mário de Almeida 602 - Caio lavacar, Navegantes - CEP: 88372814, Santa Catarina"/>
    <s v=" "/>
    <s v=" "/>
    <s v="Claudio Dressel"/>
    <s v="87000903953"/>
    <s v="Rua Aldo Mário de Almeida 602 / Caio lavacar - CEP 88372814 - Gravatá, Navegantes, Santa Catarina"/>
    <s v="Navegantes"/>
    <s v="Santa Catarina"/>
    <s v="88372814"/>
    <s v="Brasil"/>
    <s v="Coleta do Mercado Envios"/>
    <s v="26 de agosto | 23:22"/>
    <s v="28 de agosto | 13:48"/>
    <s v="Mercado Envios"/>
    <s v="MEL43763601035LMXDF01"/>
    <s v=" "/>
    <s v=" "/>
    <s v=" "/>
    <s v=" "/>
    <s v=" "/>
    <s v=" "/>
    <s v=" "/>
    <s v=" "/>
    <s v=""/>
    <s v="Não"/>
    <s v=""/>
    <s v="Não"/>
  </r>
  <r>
    <s v="2000006223367615"/>
    <s v="25 de agosto de 2024 10:18 hs."/>
    <s v="Entregue"/>
    <s v="Chegou em 28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mir Novais"/>
    <s v="08778081556"/>
    <s v="Avenida Senhor dos Passos 1231 / lupalina surf Referencia: herói modas fantasia - CEP 44002205 - Centro, Feira de Santana, Bahia"/>
    <s v="Feira de Santana"/>
    <s v="Bahia"/>
    <s v="44002205"/>
    <s v="Brasil"/>
    <s v="Mercado Envios Full"/>
    <s v="25 de agosto | 21:50"/>
    <s v="28 de agosto | 12:10"/>
    <s v="Mercado Envios"/>
    <s v="MEL43763754314LMFFF01"/>
    <s v=" "/>
    <s v=" "/>
    <s v=" "/>
    <s v=" "/>
    <s v=" "/>
    <s v=" "/>
    <s v=" "/>
    <s v=" "/>
    <s v=""/>
    <s v="Não"/>
    <s v=""/>
    <s v="Não"/>
  </r>
  <r>
    <s v="2000009123788878"/>
    <s v="25 de agosto de 2024 10:16 hs."/>
    <s v="Entregue"/>
    <s v="Chegou em 27 de agosto"/>
    <s v="Não"/>
    <n v="1"/>
    <n v="62.7"/>
    <n v="16.649999999999999"/>
    <n v="-16.66"/>
    <n v="-16.649999999999999"/>
    <s v=""/>
    <n v="46.04"/>
    <s v="setembr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Washington Lourenco Xavier"/>
    <s v="09147724498"/>
    <s v="Manoel Pereira filho 3 / na casa de jailson Referencia: 2 secunda rua depois do cemeterio - CEP 56395000 - vermelhos, Lagoa Grande, Pernambuco"/>
    <s v="Lagoa Grande"/>
    <s v="Pernambuco"/>
    <s v="56395000"/>
    <s v="Brasil"/>
    <s v="Mercado Envios Full"/>
    <s v="26 de agosto | 02:52"/>
    <s v="27 de agosto | 16:47"/>
    <s v="Mercado Envios"/>
    <s v="MEL43763576447LMFFF01"/>
    <s v=" "/>
    <s v=" "/>
    <s v=" "/>
    <s v=" "/>
    <s v=" "/>
    <s v=" "/>
    <s v=" "/>
    <s v=" "/>
    <s v=""/>
    <s v="Não"/>
    <s v=""/>
    <s v="Não"/>
  </r>
  <r>
    <s v="2000009123729774"/>
    <s v="25 de agosto de 2024 10:02 hs."/>
    <s v="Entregue"/>
    <s v="Chegou em 27 de agosto"/>
    <s v="Não"/>
    <n v="1"/>
    <n v="82.69"/>
    <s v=""/>
    <n v="-9.92"/>
    <n v="-21.45"/>
    <s v=""/>
    <n v="51.32"/>
    <s v="setembro 2024"/>
    <s v=" "/>
    <x v="61"/>
    <s v="MLB3459471449"/>
    <s v="SPATE"/>
    <s v="Pivô Inferior Virtus 2018 Á 2022 Lado Direito"/>
    <s v=" "/>
    <n v="82.69"/>
    <s v="Clássico"/>
    <s v="Não emitida"/>
    <s v="Paulo Felix Dos Santos"/>
    <s v="CPF 85528080487"/>
    <s v="Rua Félix da Cunha 15 - 202, Rio de Janeiro - CEP: 20260300, Rio de Janeiro"/>
    <s v=" "/>
    <s v=" "/>
    <s v="Paulo Felix Dos Santos"/>
    <s v="85528080487"/>
    <s v="Rua Félix da Cunha 15 / 202 - CEP 20260300 - Tijuca, Rio de Janeiro, Rio de Janeiro"/>
    <s v="Rio de Janeiro"/>
    <s v="Rio de Janeiro"/>
    <s v="20260300"/>
    <s v="Brasil"/>
    <s v="Coleta do Mercado Envios"/>
    <s v="27 de agosto | 00:59"/>
    <s v="27 de agosto | 18:05"/>
    <s v="Mercado Envios"/>
    <s v="MEL43763553195LMXDF01"/>
    <s v=" "/>
    <s v=" "/>
    <s v=" "/>
    <s v=" "/>
    <s v=" "/>
    <s v=" "/>
    <s v=" "/>
    <s v=" "/>
    <s v=""/>
    <s v="Não"/>
    <s v=""/>
    <s v="Não"/>
  </r>
  <r>
    <s v="2000006223334507"/>
    <s v="25 de agosto de 2024 09:59 hs."/>
    <s v="Entregue"/>
    <s v="Chegou em 28 de agosto"/>
    <s v="Sim"/>
    <n v="1"/>
    <n v="59.85"/>
    <n v="8.27"/>
    <n v="-16.170000000000002"/>
    <n v="-8.27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Nelson Aparecodo gregorio de moraes"/>
    <s v="11260332861"/>
    <s v="estrada dos passarinhos recanto 3 irmãs SN / ao lado assembleia Referencia: estrada dos passarinhos recanto 3 irmãs ao lado igreja assembreia - CEP 18150000 - piai, Ibiúna, São Paulo"/>
    <s v="Ibiúna"/>
    <s v="São Paulo"/>
    <s v="18150000"/>
    <s v="Brasil"/>
    <s v="Mercado Envios Full"/>
    <s v="26 de agosto | 14:25"/>
    <s v="28 de agosto | 16:30"/>
    <s v="Mercado Envios"/>
    <s v="MEL43763724738LMFFF01"/>
    <s v=" "/>
    <s v=" "/>
    <s v=" "/>
    <s v=" "/>
    <s v=" "/>
    <s v=" "/>
    <s v=" "/>
    <s v=" "/>
    <s v=""/>
    <s v="Não"/>
    <s v=""/>
    <s v="Não"/>
  </r>
  <r>
    <s v="2000009123680214"/>
    <s v="25 de agosto de 2024 09:46 hs."/>
    <s v="Entregue"/>
    <s v="Chegou em 26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ILBERTO LIMA DE OLIVEIRA"/>
    <s v="34253619886"/>
    <s v="Rua Jacintho Rogato 185 / Referencia: Proximo Ao Mercado Brasilfox - CEP 13145412 - Dona Edith Campos Fávero, Paulínia, São Paulo"/>
    <s v="Paulínia"/>
    <s v="São Paulo"/>
    <s v="13145412"/>
    <s v="Brasil"/>
    <s v="Mercado Envios Full"/>
    <s v="26 de agosto | 02:36"/>
    <s v="26 de agosto | 12:37"/>
    <s v="Mercado Envios"/>
    <s v="MEL43763527025LMFFF01"/>
    <s v=" "/>
    <s v=" "/>
    <s v=" "/>
    <s v=" "/>
    <s v=" "/>
    <s v=" "/>
    <s v=" "/>
    <s v=" "/>
    <s v=""/>
    <s v="Não"/>
    <s v=""/>
    <s v="Não"/>
  </r>
  <r>
    <s v="2000009123528342"/>
    <s v="25 de agosto de 2024 08:53 hs."/>
    <s v="Entregue"/>
    <s v="Chegou em 28 de agosto"/>
    <s v="Não"/>
    <n v="1"/>
    <n v="59.85"/>
    <n v="16.649999999999999"/>
    <n v="-16.170000000000002"/>
    <n v="-16.64999999999999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Carlos da Silva"/>
    <s v="70085277568"/>
    <s v="Rua América Dourada 767 / casa Referencia: próximo ao mercado alves - CEP 47855258 - Santa Cruz, Luís Eduardo Magalhães, Bahia"/>
    <s v="Luís Eduardo Magalhães"/>
    <s v="Bahia"/>
    <s v="47855258"/>
    <s v="Brasil"/>
    <s v="Mercado Envios Full"/>
    <s v="25 de agosto | 19:30"/>
    <s v="28 de agosto | 09:29"/>
    <s v="Mercado Envios"/>
    <s v="MEL43763638378LMFFF01"/>
    <s v=" "/>
    <s v=" "/>
    <s v=" "/>
    <s v=" "/>
    <s v=" "/>
    <s v=" "/>
    <s v=" "/>
    <s v=" "/>
    <s v=""/>
    <s v="Não"/>
    <s v=""/>
    <s v="Não"/>
  </r>
  <r>
    <s v="2000009123489490"/>
    <s v="25 de agosto de 2024 08:39 hs."/>
    <s v="Entregue"/>
    <s v="Chegou em 27 de agosto"/>
    <s v="Não"/>
    <n v="1"/>
    <n v="104.44"/>
    <s v=""/>
    <n v="-17.75"/>
    <n v="-21.45"/>
    <s v=""/>
    <n v="65.239999999999995"/>
    <s v="setembro 2024"/>
    <s v=" "/>
    <x v="42"/>
    <s v="MLB3523910923"/>
    <s v="SPATE"/>
    <s v="Cabo De Freio Gol 1984 A 1994 1.8 2.0  Álcool Gasolina"/>
    <s v=" "/>
    <n v="104.44"/>
    <s v="Premium"/>
    <s v="Não emitida"/>
    <s v="Henrique De Almeida Aureo"/>
    <s v="CPF 28630550899"/>
    <s v="João Maximiliano 131, Santa Cruz do Rio Pardo - CEP: 18918004, São Paulo"/>
    <s v=" "/>
    <s v=" "/>
    <s v="Henrique De Almeida Aureo"/>
    <s v="28630550899"/>
    <s v="João Maximiliano 131 / Referencia: Entregar mini mercado pagani perto da fabrica Sorvetes Begueto - CEP 18918004 - Nagib Queiroz, Santa Cruz do Rio Pardo, São Paulo"/>
    <s v="Santa Cruz do Rio Pardo"/>
    <s v="São Paulo"/>
    <s v="18918004"/>
    <s v="Brasil"/>
    <s v="Coleta do Mercado Envios"/>
    <s v="27 de agosto | 01:49"/>
    <s v="27 de agosto | 12:42"/>
    <s v="Mercado Envios"/>
    <s v="MEL43763625034LMXDF01"/>
    <s v=" "/>
    <s v=" "/>
    <s v=" "/>
    <s v=" "/>
    <s v=" "/>
    <s v=" "/>
    <s v=" "/>
    <s v=" "/>
    <s v=""/>
    <s v="Não"/>
    <s v=""/>
    <s v="Não"/>
  </r>
  <r>
    <s v="2000009123425980"/>
    <s v="25 de agosto de 2024 08:07 hs."/>
    <s v="Entregue"/>
    <s v="Chegou em 26 de agosto"/>
    <s v="Não"/>
    <n v="1"/>
    <n v="14.63"/>
    <n v="11.7"/>
    <n v="-8.49"/>
    <n v="-11.7"/>
    <s v=""/>
    <n v="6.14"/>
    <s v="setembro 2024"/>
    <s v="Sim"/>
    <x v="68"/>
    <s v="MLB3778035504"/>
    <s v="SPATE"/>
    <s v="Capa De Pedal Freio Embreagem Sprinter 310 312 412 311 313"/>
    <s v=" "/>
    <n v="14.63"/>
    <s v="Premium"/>
    <s v="Autorizado"/>
    <s v=" "/>
    <s v=" "/>
    <s v=" "/>
    <s v=" "/>
    <s v=" "/>
    <s v="Anderson Tamashiro"/>
    <s v="00134187857"/>
    <s v="Rua Mario Aparecido Cortez 120 / T1-Apto 134 - CEP 13482250 - Jardim Parque Avenida, Limeira, São Paulo"/>
    <s v="Limeira"/>
    <s v="São Paulo"/>
    <s v="13482250"/>
    <s v="Brasil"/>
    <s v="Mercado Envios Full"/>
    <s v="26 de agosto | 01:57"/>
    <s v="26 de agosto | 11:57"/>
    <s v="Mercado Envios"/>
    <s v="MEL43763598554LMFFF01"/>
    <s v=" "/>
    <s v=" "/>
    <s v=" "/>
    <s v=" "/>
    <s v=" "/>
    <s v=" "/>
    <s v=" "/>
    <s v=" "/>
    <s v=""/>
    <s v="Não"/>
    <s v=""/>
    <s v="Não"/>
  </r>
  <r>
    <s v="2000009122531068"/>
    <s v="24 de agosto de 2024 23:16 hs."/>
    <s v="Entregue"/>
    <s v="Chegou em 26 de agosto"/>
    <s v="Não"/>
    <n v="1"/>
    <n v="233.6"/>
    <n v="1.59"/>
    <n v="-39.71"/>
    <s v=""/>
    <s v=""/>
    <n v="195.48"/>
    <s v="setembro 2024"/>
    <s v="Sim"/>
    <x v="82"/>
    <s v="MLB3296875393"/>
    <s v="SPATE"/>
    <s v="Cabo De Câmbio Hyundai Hr 2005 A 2012"/>
    <s v=" "/>
    <n v="233.6"/>
    <s v="Premium"/>
    <s v="Não emitida"/>
    <s v="Leonardo Salles"/>
    <s v="CPF 40630818851"/>
    <s v="Avenida Cupecê 1808 - 607 bloco b, São Paulo - CEP: 04366000, São Paulo"/>
    <s v=" "/>
    <s v=" "/>
    <s v="Leonardo Salles"/>
    <s v="40630818851"/>
    <s v="Avenida Cupecê 1808 / 607 bloco b - CEP 04366000 - Cidade Ademar, São Paulo, São Paulo"/>
    <s v="São Paulo"/>
    <s v="São Paulo"/>
    <s v="04366000"/>
    <s v="Brasil"/>
    <s v="Mercado Envios Flex"/>
    <s v="26 de agosto | 16:38"/>
    <s v="26 de agosto | 18:35"/>
    <s v="DOUGLAS HENRIQUE"/>
    <s v="43763053683"/>
    <s v=" "/>
    <s v=" "/>
    <s v=" "/>
    <s v=" "/>
    <s v=" "/>
    <s v=" "/>
    <s v=" "/>
    <s v=" "/>
    <s v=""/>
    <s v="Não"/>
    <s v=""/>
    <s v="Não"/>
  </r>
  <r>
    <s v="2000006222627907"/>
    <s v="24 de agosto de 2024 23:10 hs."/>
    <s v="Entregue"/>
    <s v="Chegou em 28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amires Stefane Da Silva Cuba"/>
    <s v="43063553816"/>
    <s v="Rua Ângelo Geromel 204 / em frente adega MM Referencia: ao lado do escadão - CEP 13254250 - Parque São Francisco, Itatiba, São Paulo"/>
    <s v="Itatiba"/>
    <s v="São Paulo"/>
    <s v="13254250"/>
    <s v="Brasil"/>
    <s v="Mercado Envios Full"/>
    <s v="28 de agosto | 01:56"/>
    <s v="28 de agosto | 17:14"/>
    <s v="Mercado Envios"/>
    <s v="MEL43763223218LMFFF01"/>
    <s v=" "/>
    <s v=" "/>
    <s v=" "/>
    <s v=" "/>
    <s v=" "/>
    <s v=" "/>
    <s v=" "/>
    <s v=" "/>
    <s v=""/>
    <s v="Não"/>
    <s v=""/>
    <s v="Não"/>
  </r>
  <r>
    <s v="2000006222519479"/>
    <s v="24 de agosto de 2024 22:31 hs."/>
    <s v="Entregue"/>
    <s v="Chegou em 26 de agosto"/>
    <s v="Sim"/>
    <n v="1"/>
    <n v="152.78"/>
    <s v=""/>
    <n v="-25.97"/>
    <n v="-22.95"/>
    <s v=""/>
    <n v="103.86"/>
    <s v="setembro 2024"/>
    <s v="Sim"/>
    <x v="397"/>
    <s v="MLB3576392855"/>
    <s v="SPATE"/>
    <s v="Bandeja Com Pivô Esquerdo Sandero 2006 A 2013"/>
    <s v=" "/>
    <n v="152.78"/>
    <s v="Premium"/>
    <s v="Autorizado"/>
    <s v=" "/>
    <s v=" "/>
    <s v=" "/>
    <s v=" "/>
    <s v=" "/>
    <s v="Rômulo  Perez"/>
    <s v="00333198042"/>
    <s v="Rua Marechal Deodoro 1247 / CEP 96020220 - Centro, Pelotas, Rio Grande do Sul"/>
    <s v="Pelotas"/>
    <s v="Rio Grande do Sul"/>
    <s v="96020220"/>
    <s v="Brasil"/>
    <s v="Mercado Envios Full"/>
    <s v="25 de agosto | 11:14"/>
    <s v="26 de agosto | 15:36"/>
    <s v="Mercado Envios"/>
    <s v="MEL43762968915LMFFF01"/>
    <s v=" "/>
    <s v=" "/>
    <s v=" "/>
    <s v=" "/>
    <s v=" "/>
    <s v=" "/>
    <s v=" "/>
    <s v=" "/>
    <s v=""/>
    <s v="Não"/>
    <s v=""/>
    <s v="Não"/>
  </r>
  <r>
    <s v="2000006222243861"/>
    <s v="24 de agosto de 2024 21:13 hs."/>
    <s v="Entregue"/>
    <s v="Chegou em 27 de agosto"/>
    <s v="Sim"/>
    <n v="1"/>
    <n v="129.24"/>
    <s v=""/>
    <n v="-15.51"/>
    <n v="-21.45"/>
    <s v=""/>
    <n v="92.28"/>
    <s v="setembro 2024"/>
    <s v=" "/>
    <x v="75"/>
    <s v="MLB3374447015"/>
    <s v="SPATE"/>
    <s v="Par Pivô Inferior Bandeja Lifan 620 2010 Á 2017  1.6  16v"/>
    <s v=" "/>
    <n v="129.24"/>
    <s v="Clássico"/>
    <s v="Não emitida"/>
    <s v="Julia Paola"/>
    <s v="CPF 44804731814"/>
    <s v="Rua Paulo Lopes Anjo 1165, Mirassol - CEP: 15138214, São Paulo"/>
    <s v=" "/>
    <s v=" "/>
    <s v="Julia Paola"/>
    <s v="44804731814"/>
    <s v="Rua Paulo Lopes Anjo 1165 / CEP 15138214 - Jardim Santa Cláudia, Mirassol, São Paulo"/>
    <s v="Mirassol"/>
    <s v="São Paulo"/>
    <s v="15138214"/>
    <s v="Brasil"/>
    <s v="Coleta do Mercado Envios"/>
    <s v="27 de agosto | 01:18"/>
    <s v="27 de agosto | 18:03"/>
    <s v="Mercado Envios"/>
    <s v="MEL43762782511LMXDF01"/>
    <s v=" "/>
    <s v=" "/>
    <s v=" "/>
    <s v=" "/>
    <s v=" "/>
    <s v=" "/>
    <s v=" "/>
    <s v=" "/>
    <s v=""/>
    <s v="Não"/>
    <s v=""/>
    <s v="Não"/>
  </r>
  <r>
    <s v="2000009121823146"/>
    <s v="24 de agosto de 2024 21:03 hs."/>
    <s v="Entregue"/>
    <s v="Chegou em 25 de agosto"/>
    <s v="Não"/>
    <n v="1"/>
    <n v="219.44"/>
    <s v=""/>
    <n v="-37.299999999999997"/>
    <n v="-25.95"/>
    <s v=""/>
    <n v="156.19"/>
    <s v="setembro 2024"/>
    <s v="Sim"/>
    <x v="369"/>
    <s v="MLB3577895711"/>
    <s v="SPATE"/>
    <s v="Par Dianteira Bandeja Com Pivô Sandero 2014 A 2019"/>
    <s v=" "/>
    <n v="219.44"/>
    <s v="Premium"/>
    <s v="Autorizado"/>
    <s v=" "/>
    <s v=" "/>
    <s v=" "/>
    <s v=" "/>
    <s v=" "/>
    <s v="gabriel santos"/>
    <s v="42930759844"/>
    <s v="Rua Humberto Felloni 896 / CEP 14077310 - Parque Industrial Avelino Alves Palma, Ribeirão Preto, São Paulo"/>
    <s v="Ribeirão Preto"/>
    <s v="São Paulo"/>
    <s v="14077310"/>
    <s v="Brasil"/>
    <s v="Mercado Envios Full"/>
    <s v="24 de agosto | 23:54"/>
    <s v="25 de agosto | 12:08"/>
    <s v="Mercado Envios"/>
    <s v="MEL43762933796LMFFF01"/>
    <s v=" "/>
    <s v=" "/>
    <s v=" "/>
    <s v=" "/>
    <s v=" "/>
    <s v=" "/>
    <s v=" "/>
    <s v=" "/>
    <s v=""/>
    <s v="Não"/>
    <s v=""/>
    <s v="Não"/>
  </r>
  <r>
    <s v="2000009121817762"/>
    <s v="24 de agosto de 2024 21:03 hs."/>
    <s v="Entregue"/>
    <s v="Chegou em 25 de agosto"/>
    <s v="Não"/>
    <n v="1"/>
    <n v="94.07"/>
    <s v=""/>
    <n v="-15.99"/>
    <n v="-22.95"/>
    <s v=""/>
    <n v="58.3"/>
    <s v="setembr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Givaldo Alves Dos Santos"/>
    <s v="03027299506"/>
    <s v="Rua aprovada613 653 / Casa - CEP 11259045 - Chácaras, Bertioga, São Paulo"/>
    <s v="Bertioga"/>
    <s v="São Paulo"/>
    <s v="11259045"/>
    <s v="Brasil"/>
    <s v="Mercado Envios Full"/>
    <s v="25 de agosto | 01:40"/>
    <s v="25 de agosto | 15:59"/>
    <s v="Mercado Envios"/>
    <s v="MEL43762759211LMFFF01"/>
    <s v=" "/>
    <s v=" "/>
    <s v=" "/>
    <s v=" "/>
    <s v=" "/>
    <s v=" "/>
    <s v=" "/>
    <s v=" "/>
    <s v=""/>
    <s v="Não"/>
    <s v=""/>
    <s v="Não"/>
  </r>
  <r>
    <s v="2000009121733842"/>
    <s v="24 de agosto de 2024 20:53 hs."/>
    <s v="Entregue"/>
    <s v="Chegou em 25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Kelly Rodrigues"/>
    <s v="37572289878"/>
    <s v="Rua das Águias 53 / Referencia: de frente do mercado da Dani - CEP 18720001 - sapê campos de Holambra 2, Paranapanema, São Paulo"/>
    <s v="Paranapanema"/>
    <s v="São Paulo"/>
    <s v="18720001"/>
    <s v="Brasil"/>
    <s v="Mercado Envios Full"/>
    <s v="24 de agosto | 23:43"/>
    <s v="25 de agosto | 14:42"/>
    <s v="Mercado Envios"/>
    <s v="MEL43762898778LMFFF01"/>
    <s v=" "/>
    <s v=" "/>
    <s v=" "/>
    <s v=" "/>
    <s v=" "/>
    <s v=" "/>
    <s v=" "/>
    <s v=" "/>
    <s v=""/>
    <s v="Não"/>
    <s v=""/>
    <s v="Não"/>
  </r>
  <r>
    <s v="2000006222079579"/>
    <s v="24 de agosto de 2024 20:23 hs."/>
    <s v="Entregue"/>
    <s v="Chegou em 26 de agosto"/>
    <s v="Sim"/>
    <n v="1"/>
    <n v="32.31"/>
    <s v=""/>
    <n v="-9.8800000000000008"/>
    <s v=""/>
    <s v=""/>
    <n v="22.43"/>
    <s v="setembro 2024"/>
    <s v=" "/>
    <x v="354"/>
    <s v="MLB3626034275"/>
    <s v="SPATE"/>
    <s v="Kit Suporte Coxim Superior Do Radiador Onix 2013 Em Diante"/>
    <s v=" "/>
    <n v="32.31"/>
    <s v="Clássico"/>
    <s v="Autorizado"/>
    <s v=" "/>
    <s v=" "/>
    <s v=" "/>
    <s v=" "/>
    <s v=" "/>
    <s v="Cristiano Costa"/>
    <s v="81193505372"/>
    <s v="Rua Van Lerbergue 02 / Quadra 382, Lote 25 Referencia: entra pela estrada dos cajueiros, antiga rua 34 entre ruas 76 e 77. - CEP 24933405 - Jardim Atlântico Leste (Itaipuaçu), Maricá, Rio de Janeiro"/>
    <s v="Maricá"/>
    <s v="Rio de Janeiro"/>
    <s v="24933405"/>
    <s v="Brasil"/>
    <s v="Mercado Envios Full"/>
    <s v="25 de agosto | 18:57"/>
    <s v="26 de agosto | 17:14"/>
    <s v="Mercado Envios"/>
    <s v="MEL43762832612LMFFF01"/>
    <s v=" "/>
    <s v=" "/>
    <s v=" "/>
    <s v=" "/>
    <s v=" "/>
    <s v=" "/>
    <s v=" "/>
    <s v=" "/>
    <s v=""/>
    <s v="Não"/>
    <s v=""/>
    <s v="Não"/>
  </r>
  <r>
    <s v="2000006222000659"/>
    <s v="24 de agosto de 2024 19:53 hs."/>
    <s v="Entregue"/>
    <s v="Chegou em 28 de agosto"/>
    <s v="Sim"/>
    <n v="1"/>
    <n v="94.07"/>
    <n v="6.72"/>
    <n v="-15.99"/>
    <n v="-29.67"/>
    <s v=""/>
    <n v="58.3"/>
    <s v="setembr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Jadson Da Hora"/>
    <s v="16226912707"/>
    <s v="6 travessa jerson wanderley de oliveira 150 / prox a delegacia Referencia: ao lado do antigo supermercado baratinho - CEP 57100000 - vila marilia, Rio Largo, Alagoas"/>
    <s v="Rio Largo"/>
    <s v="Alagoas"/>
    <s v="57100000"/>
    <s v="Brasil"/>
    <s v="Mercado Envios Full"/>
    <s v="27 de agosto | 19:46"/>
    <s v="28 de agosto | 19:49"/>
    <s v="Mercado Envios"/>
    <s v="MEL43762755414LMFFF01"/>
    <s v=" "/>
    <s v=" "/>
    <s v=" "/>
    <s v=" "/>
    <s v=" "/>
    <s v=" "/>
    <s v=" "/>
    <s v=" "/>
    <s v=""/>
    <s v="Não"/>
    <s v=""/>
    <s v="Não"/>
  </r>
  <r>
    <s v="2000009121382514"/>
    <s v="24 de agosto de 2024 19:49 hs."/>
    <s v="Entregue"/>
    <s v="Chegou em 26 de agosto"/>
    <s v="Não"/>
    <n v="1"/>
    <n v="59.85"/>
    <n v="17.11"/>
    <n v="-16.170000000000002"/>
    <n v="-17.1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indinalva Francisca De Paula"/>
    <s v="05594748148"/>
    <s v="Avenida da Saudade 1958 / casa Referencia: quase de frente da distribuidora do Álvaro da coca-cola - CEP 79570000 - Aeroporto, Aparecida do Taboado, Mato Grosso do Sul"/>
    <s v="Aparecida do Taboado"/>
    <s v="Mato Grosso do Sul"/>
    <s v="79570000"/>
    <s v="Brasil"/>
    <s v="Mercado Envios Full"/>
    <s v="25 de agosto | 19:45"/>
    <s v="26 de agosto | 14:58"/>
    <s v="Mercado Envios"/>
    <s v="MEL43762743722LMFFF01"/>
    <s v=" "/>
    <s v=" "/>
    <s v=" "/>
    <s v=" "/>
    <s v=" "/>
    <s v=" "/>
    <s v=" "/>
    <s v=" "/>
    <s v=""/>
    <s v="Não"/>
    <s v=""/>
    <s v="Não"/>
  </r>
  <r>
    <s v="2000009121363652"/>
    <s v="24 de agosto de 2024 19:47 hs."/>
    <s v="Entregue"/>
    <s v="Chegou em 25 de agosto"/>
    <s v="Não"/>
    <n v="1"/>
    <n v="59.85"/>
    <n v="13.72"/>
    <n v="-16.170000000000002"/>
    <n v="-13.7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tycia Chuliak"/>
    <s v="50866102817"/>
    <s v="Rua Adalto Pinge 41 / casa - CEP 13173400 - Residencial Bordon, Sumaré, São Paulo"/>
    <s v="Sumaré"/>
    <s v="São Paulo"/>
    <s v="13173400"/>
    <s v="Brasil"/>
    <s v="Mercado Envios Full"/>
    <s v="25 de agosto | 02:41"/>
    <s v="25 de agosto | 11:12"/>
    <s v="Mercado Envios"/>
    <s v="MEL43762563279LMFFF01"/>
    <s v=" "/>
    <s v=" "/>
    <s v=" "/>
    <s v=" "/>
    <s v=" "/>
    <s v=" "/>
    <s v=" "/>
    <s v=" "/>
    <s v=""/>
    <s v="Não"/>
    <s v=""/>
    <s v="Não"/>
  </r>
  <r>
    <s v="2000009121307880"/>
    <s v="24 de agosto de 2024 19:40 hs."/>
    <s v="Entregue"/>
    <s v="Chegou em 27 de agosto"/>
    <s v="Não"/>
    <n v="1"/>
    <n v="51.83"/>
    <n v="13.63"/>
    <n v="-12.22"/>
    <n v="-13.63"/>
    <s v=""/>
    <n v="39.61"/>
    <s v="setembro 2024"/>
    <s v="Sim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Regiel Leal"/>
    <s v="01610158083"/>
    <s v="Rua Couto de Magalhães 152 / casa Referencia: Se eu não tiver gente no local entregar no armazém Reis. Ou pode jogar janela a dentro só bater foto. - CEP 94810160 - Passo do Feijó, Alvorada, Rio Grande do Sul"/>
    <s v="Alvorada"/>
    <s v="Rio Grande do Sul"/>
    <s v="94810160"/>
    <s v="Brasil"/>
    <s v="Mercado Envios Full"/>
    <s v="25 de agosto | 00:57"/>
    <s v="27 de agosto | 08:09"/>
    <s v="Mercado Envios"/>
    <s v="MEL43762718290LMFFF01"/>
    <s v=" "/>
    <s v=" "/>
    <s v=" "/>
    <s v=" "/>
    <s v=" "/>
    <s v=" "/>
    <s v=" "/>
    <s v=" "/>
    <s v=""/>
    <s v="Não"/>
    <s v=""/>
    <s v="Não"/>
  </r>
  <r>
    <s v="2000009121311784"/>
    <s v="24 de agosto de 2024 19:39 hs."/>
    <s v="Entregue"/>
    <s v="Chegou em 26 de agosto"/>
    <s v="Não"/>
    <n v="1"/>
    <n v="63.01"/>
    <s v=""/>
    <n v="-16.71"/>
    <s v=""/>
    <s v=""/>
    <n v="46.3"/>
    <s v="setembr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Kresley Gomes da Silva"/>
    <s v="15946587811"/>
    <s v="Rua Expedicionário Genésio Valentim Correa 450 / CEP 12606420 - Cruz, Lorena, São Paulo"/>
    <s v="Lorena"/>
    <s v="São Paulo"/>
    <s v="12606420"/>
    <s v="Brasil"/>
    <s v="Mercado Envios Full"/>
    <s v="26 de agosto | 00:56"/>
    <s v="26 de agosto | 14:33"/>
    <s v="Mercado Envios"/>
    <s v="MEL43762542829LMFFF01"/>
    <s v=" "/>
    <s v=" "/>
    <s v=" "/>
    <s v=" "/>
    <s v=" "/>
    <s v=" "/>
    <s v=" "/>
    <s v=" "/>
    <s v=""/>
    <s v="Não"/>
    <s v=""/>
    <s v="Não"/>
  </r>
  <r>
    <s v="2000006221950485"/>
    <s v="24 de agosto de 2024 19:38 hs."/>
    <s v="Entregue"/>
    <s v="Chegou em 26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enilson Sarzi"/>
    <s v="14193365840"/>
    <s v="Rua Humberto de Campos 314 / brechó do Nilto Referencia: brechó do Nilto ao lado do mercado pereira - CEP 89910000 - Ouro verde, Descanso, Santa Catarina"/>
    <s v="Descanso"/>
    <s v="Santa Catarina"/>
    <s v="89910000"/>
    <s v="Brasil"/>
    <s v="Mercado Envios Full"/>
    <s v="25 de agosto | 16:50"/>
    <s v="26 de agosto | 14:45"/>
    <s v="Mercado Envios"/>
    <s v="MEL43762538545LMFFF01"/>
    <s v=" "/>
    <s v=" "/>
    <s v=" "/>
    <s v=" "/>
    <s v=" "/>
    <s v=" "/>
    <s v=" "/>
    <s v=" "/>
    <s v=""/>
    <s v="Não"/>
    <s v=""/>
    <s v="Não"/>
  </r>
  <r>
    <s v="2000006221864997"/>
    <s v="24 de agosto de 2024 19:12 hs."/>
    <s v="Entregue"/>
    <s v="Chegou em 26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David"/>
    <s v="10886101450"/>
    <s v="Rua Do Rosario 45 / Proximo A Constrular - CEP 57660000 - Centro, Anadia, Alagoas"/>
    <s v="Anadia"/>
    <s v="Alagoas"/>
    <s v="57660000"/>
    <s v="Brasil"/>
    <s v="Mercado Envios Full"/>
    <s v="25 de agosto | 08:53"/>
    <s v="26 de agosto | 13:40"/>
    <s v="Mercado Envios"/>
    <s v="MEL43762473487LMFFF01"/>
    <s v=" "/>
    <s v=" "/>
    <s v=" "/>
    <s v=" "/>
    <s v=" "/>
    <s v=" "/>
    <s v=" "/>
    <s v=" "/>
    <s v=""/>
    <s v="Não"/>
    <s v=""/>
    <s v="Não"/>
  </r>
  <r>
    <s v="2000009120967450"/>
    <s v="24 de agosto de 2024 18:42 hs."/>
    <s v="Entregue"/>
    <s v="Chegou em 26 de agosto"/>
    <s v="Não"/>
    <n v="1"/>
    <n v="59.85"/>
    <n v="18.12"/>
    <n v="-16.170000000000002"/>
    <n v="-18.1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ssandro Angst"/>
    <s v="02164613082"/>
    <s v="Rua guilherme roloff 256 / Casa verde  Referencia: Na lateral da picadilly - CEP 95890000 - Canabarro, Teutônia, Rio Grande do Sul"/>
    <s v="Teutônia"/>
    <s v="Rio Grande do Sul"/>
    <s v="95890000"/>
    <s v="Brasil"/>
    <s v="Mercado Envios Full"/>
    <s v="25 de agosto | 16:49"/>
    <s v="26 de agosto | 13:25"/>
    <s v="Mercado Envios"/>
    <s v="MEL43762573278LMFFF01"/>
    <s v=" "/>
    <s v=" "/>
    <s v=" "/>
    <s v=" "/>
    <s v=" "/>
    <s v=" "/>
    <s v=" "/>
    <s v=" "/>
    <s v=""/>
    <s v="Não"/>
    <s v=""/>
    <s v="Não"/>
  </r>
  <r>
    <s v="2000009120928680"/>
    <s v="24 de agosto de 2024 18:37 hs."/>
    <s v="Entregue"/>
    <s v="Chegou em 27 de agosto"/>
    <s v="Não"/>
    <n v="1"/>
    <n v="59.85"/>
    <n v="32.85"/>
    <n v="-16.170000000000002"/>
    <n v="-32.85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Odirley Lucas da Silva Lucas"/>
    <s v="04191119133"/>
    <s v="Rua 13 de Maio 585 / Centro Referencia: Bairro João batista - CEP 79390000 - Bodoquena, Bodoquena, Mato Grosso do Sul"/>
    <s v="Bodoquena"/>
    <s v="Mato Grosso do Sul"/>
    <s v="79390000"/>
    <s v="Brasil"/>
    <s v="Mercado Envios Full"/>
    <s v="25 de agosto | 16:50"/>
    <s v="27 de agosto | 14:31"/>
    <s v="Mercado Envios"/>
    <s v="MEL43762551634LMFFF01"/>
    <s v=" "/>
    <s v=" "/>
    <s v=" "/>
    <s v=" "/>
    <s v=" "/>
    <s v=" "/>
    <s v=" "/>
    <s v=" "/>
    <s v=""/>
    <s v="Não"/>
    <s v=""/>
    <s v="Não"/>
  </r>
  <r>
    <s v="2000009120932350"/>
    <s v="24 de agosto de 2024 18:34 hs."/>
    <s v="Entregue"/>
    <s v="Chegou em 27 de agosto"/>
    <s v="Não"/>
    <n v="1"/>
    <n v="49.7"/>
    <n v="14.62"/>
    <n v="-14.45"/>
    <n v="-14.62"/>
    <s v=""/>
    <n v="35.25"/>
    <s v="setembro 2024"/>
    <s v="Sim"/>
    <x v="220"/>
    <s v="MLB4395659638"/>
    <s v="SPATE"/>
    <s v="Par Haste Do Câmbio 14cm Peugeot 206 Motor 1.4 .16"/>
    <s v=" "/>
    <n v="49.7"/>
    <s v="Premium"/>
    <s v="Não emitida"/>
    <s v="Jofre Ferreira dos Santos Santos"/>
    <s v="CPF 66000289715"/>
    <s v="Rua Jovino Alves de Azevedo 38 - casa 1, Rio de Janeiro - CEP: 23560520, Rio de Janeiro"/>
    <s v=" "/>
    <s v=" "/>
    <s v="Jofre Ferreira dos Santos Santos"/>
    <s v="66000289715"/>
    <s v="Rua Jovino Alves de Azevedo 38 / casa 1 - CEP 23560520 - Santa Cruz, Rio de Janeiro, Rio de Janeiro"/>
    <s v="Rio de Janeiro"/>
    <s v="Rio de Janeiro"/>
    <s v="23560520"/>
    <s v="Brasil"/>
    <s v="Coleta do Mercado Envios"/>
    <s v="27 de agosto | 01:36"/>
    <s v="27 de agosto | 16:47"/>
    <s v="Mercado Envios"/>
    <s v="MEL43762376497LMXDF01"/>
    <s v=" "/>
    <s v=" "/>
    <s v=" "/>
    <s v=" "/>
    <s v=" "/>
    <s v=" "/>
    <s v=" "/>
    <s v=" "/>
    <s v=""/>
    <s v="Não"/>
    <s v=""/>
    <s v="Não"/>
  </r>
  <r>
    <s v="2000009120810734"/>
    <s v="24 de agosto de 2024 18:14 hs."/>
    <s v="Entregue"/>
    <s v="Chegou em 26 de agosto"/>
    <s v="Não"/>
    <n v="1"/>
    <n v="252.2"/>
    <s v=""/>
    <n v="-42.87"/>
    <n v="-23.95"/>
    <s v=""/>
    <n v="185.38"/>
    <s v="setembro 2024"/>
    <s v="Sim"/>
    <x v="50"/>
    <s v="MLB3287778381"/>
    <s v="SPATE"/>
    <s v="Cabo De Marcha Trambulador Agile 2009 A 2014"/>
    <s v=" "/>
    <n v="252.2"/>
    <s v="Premium"/>
    <s v="Autorizado"/>
    <s v=" "/>
    <s v=" "/>
    <s v=" "/>
    <s v=" "/>
    <s v=" "/>
    <s v="Esther Andrade"/>
    <s v="13338052685"/>
    <s v="Rua Tupis 73 / Referencia: Mercearia Real, entregar qualquer funcionária que estiver na hora, posso não estar na hora da entrega. - CEP 35680386 - Piedade, Itaúna, Minas Gerais"/>
    <s v="Itaúna"/>
    <s v="Minas Gerais"/>
    <s v="35680386"/>
    <s v="Brasil"/>
    <s v="Mercado Envios Full"/>
    <s v="25 de agosto | 15:36"/>
    <s v="26 de agosto | 15:37"/>
    <s v="Mercado Envios"/>
    <s v="MEL43762325447LMFFF01"/>
    <s v=" "/>
    <s v=" "/>
    <s v=" "/>
    <s v=" "/>
    <s v=" "/>
    <s v=" "/>
    <s v=" "/>
    <s v=" "/>
    <s v=""/>
    <s v="Não"/>
    <s v=""/>
    <s v="Não"/>
  </r>
  <r>
    <s v="2000009120530336"/>
    <s v="24 de agosto de 2024 17:26 hs."/>
    <s v="Entregue"/>
    <s v="Chegou em 26 de agosto"/>
    <s v="Não"/>
    <n v="1"/>
    <n v="70.31"/>
    <n v="22.05"/>
    <n v="-17.95"/>
    <n v="-22.05"/>
    <s v=""/>
    <n v="52.36"/>
    <s v="setembr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Filipe Torio Lopes Ruas Nhimi"/>
    <s v="07097817682"/>
    <s v="Rua Cacatua 186 / CEP 30624120 - Flávio Marques Lisboa (Barreiro), Belo Horizonte, Minas Gerais"/>
    <s v="Belo Horizonte"/>
    <s v="Minas Gerais"/>
    <s v="30624120"/>
    <s v="Brasil"/>
    <s v="Mercado Envios Full"/>
    <s v="25 de agosto | 13:54"/>
    <s v="26 de agosto | 10:14"/>
    <s v="Mercado Envios"/>
    <s v="MEL43762200007LMFFF01"/>
    <s v=" "/>
    <s v=" "/>
    <s v=" "/>
    <s v=" "/>
    <s v=" "/>
    <s v=" "/>
    <s v=" "/>
    <s v=" "/>
    <s v=""/>
    <s v="Não"/>
    <s v=""/>
    <s v="Não"/>
  </r>
  <r>
    <s v="2000009120495142"/>
    <s v="24 de agosto de 2024 17:22 hs."/>
    <s v="Entregue"/>
    <s v="Chegou em 25 de agosto"/>
    <s v="Não"/>
    <n v="1"/>
    <n v="63.01"/>
    <n v="13.72"/>
    <n v="-16.71"/>
    <n v="-13.72"/>
    <s v=""/>
    <n v="46.3"/>
    <s v="setembr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Gabriela Adriane Assis Silva"/>
    <s v="52229837818"/>
    <s v="Rua Victaliano Antonio Mondini 205 / CEP 18557402 - Residencial Vitiello, Boituva, São Paulo"/>
    <s v="Boituva"/>
    <s v="São Paulo"/>
    <s v="18557402"/>
    <s v="Brasil"/>
    <s v="Mercado Envios Full"/>
    <s v="25 de agosto | 00:59"/>
    <s v="25 de agosto | 12:21"/>
    <s v="Mercado Envios"/>
    <s v="MEL43762364408LMFFF01"/>
    <s v=" "/>
    <s v=" "/>
    <s v=" "/>
    <s v=" "/>
    <s v=" "/>
    <s v=" "/>
    <s v=" "/>
    <s v=" "/>
    <s v=""/>
    <s v="Não"/>
    <s v=""/>
    <s v="Não"/>
  </r>
  <r>
    <s v="2000009120402328"/>
    <s v="24 de agosto de 2024 17:05 hs."/>
    <s v="Entregue"/>
    <s v="Chegou em 28 de agosto"/>
    <s v="Não"/>
    <n v="1"/>
    <n v="141.33000000000001"/>
    <s v=""/>
    <n v="-16.96"/>
    <n v="-23.95"/>
    <s v=""/>
    <n v="100.42"/>
    <s v="setembro 2024"/>
    <s v=" "/>
    <x v="398"/>
    <s v="MLB3966917070"/>
    <s v="SPATE"/>
    <s v="Trambulador Do Câmbio Completo Saveiro Quadrado 5 Marchas"/>
    <s v=" "/>
    <n v="141.33000000000001"/>
    <s v="Clássico"/>
    <s v="Não emitida"/>
    <s v="Adenilson Camargo de Souza"/>
    <s v="CPF 80561683972"/>
    <s v="Rua Santiago 117 - segunda casa da esqu, Telêmaco Borba - CEP: 84270396, Paraná"/>
    <s v=" "/>
    <s v=" "/>
    <s v="Adenilson Camargo de Souza"/>
    <s v="80561683972"/>
    <s v="Rua Santiago 117 / segunda casa da esqu - CEP 84270396 - São João, Telêmaco Borba, Paraná"/>
    <s v="Telêmaco Borba"/>
    <s v="Paraná"/>
    <s v="84270396"/>
    <s v="Brasil"/>
    <s v="Coleta do Mercado Envios"/>
    <s v="26 de agosto | 23:19"/>
    <s v="28 de agosto | 21:07"/>
    <s v="Mercado Envios"/>
    <s v="MEL43762319638LMXDF01"/>
    <s v=" "/>
    <s v=" "/>
    <s v=" "/>
    <s v=" "/>
    <s v=" "/>
    <s v=" "/>
    <s v=" "/>
    <s v=" "/>
    <s v=""/>
    <s v="Não"/>
    <s v=""/>
    <s v="Não"/>
  </r>
  <r>
    <s v="2000009120302176"/>
    <s v="24 de agosto de 2024 16:48 hs."/>
    <s v="Entregue"/>
    <s v="Chegou em 25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aniel lima"/>
    <s v="33019048826"/>
    <s v="Rua Arlindo Duarte Azadinho 65 / Casa - CEP 15906272 - Santa Cruz, Taquaritinga, São Paulo"/>
    <s v="Taquaritinga"/>
    <s v="São Paulo"/>
    <s v="15906272"/>
    <s v="Brasil"/>
    <s v="Mercado Envios Full"/>
    <s v="24 de agosto | 23:56"/>
    <s v="25 de agosto | 14:38"/>
    <s v="Mercado Envios"/>
    <s v="MEL43762275626LMFFF01"/>
    <s v=" "/>
    <s v=" "/>
    <s v=" "/>
    <s v=" "/>
    <s v=" "/>
    <s v=" "/>
    <s v=" "/>
    <s v=" "/>
    <s v=""/>
    <s v="Não"/>
    <s v=""/>
    <s v="Não"/>
  </r>
  <r>
    <s v="2000009120229830"/>
    <s v="24 de agosto de 2024 16:39 hs."/>
    <s v="Entregue"/>
    <s v="Chegou em 30 de agosto"/>
    <s v="Não"/>
    <n v="1"/>
    <n v="87.7"/>
    <s v=""/>
    <n v="-14.91"/>
    <n v="-22.95"/>
    <s v=""/>
    <n v="49.84"/>
    <s v="setembro 2024"/>
    <s v="Sim"/>
    <x v="399"/>
    <s v="MLB4008969454"/>
    <s v="SPATE"/>
    <s v="Pastilhas De Freio Dianteiro Celta 1.0 1.4 2010 Em Diante"/>
    <s v=" "/>
    <n v="87.7"/>
    <s v="Premium"/>
    <s v="Não emitida"/>
    <s v="Jorge Apio Braga Vinagre"/>
    <s v="CPF 80041396553"/>
    <s v="alto do maragojipinho 20 - enfrente a cacai, Vera Cruz - CEP: 44470000, Bahia"/>
    <s v=" "/>
    <s v=" "/>
    <s v="Jorge Apio Braga Vinagre"/>
    <s v="80041396553"/>
    <s v="alto do maragojipinho 20 / enfrente a cacai Referencia: mercearia de cacai - CEP 44470000 - ilhota, Vera Cruz, Bahia"/>
    <s v="Vera Cruz"/>
    <s v="Bahia"/>
    <s v="44470000"/>
    <s v="Brasil"/>
    <s v="Coleta do Mercado Envios"/>
    <s v="27 de agosto | 04:47"/>
    <s v="30 de agosto | 15:34"/>
    <s v="Mercado Envios"/>
    <s v="MEL43762252146LMXDF01"/>
    <s v=" "/>
    <s v=" "/>
    <s v=" "/>
    <s v=" "/>
    <s v=" "/>
    <s v=" "/>
    <s v=" "/>
    <s v=" "/>
    <s v=""/>
    <s v="Não"/>
    <s v=""/>
    <s v="Não"/>
  </r>
  <r>
    <s v="2000006221358773"/>
    <s v="24 de agosto de 2024 16:37 hs."/>
    <s v="Entregue"/>
    <s v="Chegou em 25 de agosto"/>
    <s v="Sim"/>
    <n v="1"/>
    <n v="35"/>
    <s v=""/>
    <n v="-11.95"/>
    <s v=""/>
    <s v=""/>
    <n v="23.05"/>
    <s v="setembro 2024"/>
    <s v="Sim"/>
    <x v="354"/>
    <s v="MLB4522283858"/>
    <s v="SPATE"/>
    <s v="Kit Suporte Coxim Superior Do Radiador Spin 2013 Em Diante"/>
    <s v=" "/>
    <n v="35"/>
    <s v="Premium"/>
    <s v="Autorizado"/>
    <s v=" "/>
    <s v=" "/>
    <s v=" "/>
    <s v=" "/>
    <s v=" "/>
    <s v="Jeane Nascimento Carvalho"/>
    <s v="42437614850"/>
    <s v="Rua Pero Cabral 95 / CEP 08420420 - Jardim São Pedro, São Paulo, São Paulo"/>
    <s v="São Paulo"/>
    <s v="São Paulo"/>
    <s v="08420420"/>
    <s v="Brasil"/>
    <s v="Mercado Envios Full"/>
    <s v="25 de agosto | 01:41"/>
    <s v="25 de agosto | 11:38"/>
    <s v="Mercado Envios"/>
    <s v="MEL43762245612LMFFF01"/>
    <s v=" "/>
    <s v=" "/>
    <s v=" "/>
    <s v=" "/>
    <s v=" "/>
    <s v=" "/>
    <s v=" "/>
    <s v=" "/>
    <s v=""/>
    <s v="Não"/>
    <s v=""/>
    <s v="Não"/>
  </r>
  <r>
    <s v="2000009119961966"/>
    <s v="24 de agosto de 2024 15:57 hs."/>
    <s v="Entregue"/>
    <s v="Chegou em 26 de agosto"/>
    <s v="Não"/>
    <n v="1"/>
    <n v="118.78"/>
    <s v=""/>
    <n v="-14.25"/>
    <n v="-20.45"/>
    <s v=""/>
    <n v="88.08"/>
    <s v="setembr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nick david"/>
    <s v="94765430600"/>
    <s v="Rua João Uberabino Ferreira 25 / CEP 38071120 - Conjunto Morada do Sol, Uberaba, Minas Gerais"/>
    <s v="Uberaba"/>
    <s v="Minas Gerais"/>
    <s v="38071120"/>
    <s v="Brasil"/>
    <s v="Mercado Envios Full"/>
    <s v="25 de agosto | 18:51"/>
    <s v="26 de agosto | 09:19"/>
    <s v="Mercado Envios"/>
    <s v="MEL43762134266LMFFF01"/>
    <s v=" "/>
    <s v=" "/>
    <s v=" "/>
    <s v=" "/>
    <s v=" "/>
    <s v=" "/>
    <s v=" "/>
    <s v=" "/>
    <s v=""/>
    <s v="Não"/>
    <s v=""/>
    <s v="Não"/>
  </r>
  <r>
    <s v="2000009119844554"/>
    <s v="24 de agosto de 2024 15:36 hs."/>
    <s v="Entregue"/>
    <s v="Chegou em 26 de agosto"/>
    <s v="Não"/>
    <n v="1"/>
    <n v="199.36"/>
    <s v=""/>
    <n v="-23.92"/>
    <n v="-21.45"/>
    <s v=""/>
    <n v="153.99"/>
    <s v="setembro 2024"/>
    <s v=" 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miguel rufino"/>
    <s v="15268419404"/>
    <s v="Rua Cícero Mariano de Miranda 131 / Penúltima casa Referencia: próximo a estação de tratamento de esgoto - CEP 55750000 - são José, Surubim, Pernambuco"/>
    <s v="Surubim"/>
    <s v="Pernambuco"/>
    <s v="55750000"/>
    <s v="Brasil"/>
    <s v="Mercado Envios Full"/>
    <s v="24 de agosto | 19:56"/>
    <s v="26 de agosto | 12:05"/>
    <s v="Mercado Envios"/>
    <s v="MEL43761900591LMFFF01"/>
    <s v=" "/>
    <s v=" "/>
    <s v=" "/>
    <s v=" "/>
    <s v=" "/>
    <s v=" "/>
    <s v=" "/>
    <s v=" "/>
    <s v=""/>
    <s v="Não"/>
    <s v=""/>
    <s v="Não"/>
  </r>
  <r>
    <s v="2000006221149113"/>
    <s v="24 de agosto de 2024 15:34 hs."/>
    <s v="Entregue"/>
    <s v="Chegou em 27 de agosto"/>
    <s v="Sim"/>
    <n v="1"/>
    <n v="58.29"/>
    <n v="17.84"/>
    <n v="-12.99"/>
    <n v="-17.84"/>
    <s v=""/>
    <n v="45.3"/>
    <s v="setembro 2024"/>
    <s v="Sim"/>
    <x v="400"/>
    <s v="MLB3790017124"/>
    <s v="SPATE"/>
    <s v="Pivô Inferior Bandeja Lifan 620 2010 Á 2017 1.6 16v"/>
    <s v=" "/>
    <n v="58.29"/>
    <s v="Clássico"/>
    <s v="Não emitida"/>
    <s v="Erickson Dos Santos Fernandes"/>
    <s v="CPF 20500641790"/>
    <s v="Rua Vinte e Dois SN - Bar do Didi, Itaguaí - CEP: 23823190, Rio de Janeiro"/>
    <s v=" "/>
    <s v=" "/>
    <s v="Erickson Dos Santos Fernandes"/>
    <s v="20500641790"/>
    <s v="Rua Vinte e Dois SN / Lote2 Quad5 Bairro Jardim São Campeiro - Bar do Didi Referencia: Endereço no GPS o nome da rua é diferente Google Maps - Rua Dezoito Jardim São Campelo Bar do Didi Tel:21 98804-3594 - CEP 23823190 - Brisa Mar, Itaguaí, Rio de Janeiro"/>
    <s v="Itaguaí"/>
    <s v="Rio de Janeiro"/>
    <s v="23823190"/>
    <s v="Brasil"/>
    <s v="Coleta do Mercado Envios"/>
    <s v="27 de agosto | 01:36"/>
    <s v="27 de agosto | 18:59"/>
    <s v="Mercado Envios"/>
    <s v="MEL43762076454LMXDF01"/>
    <s v=" "/>
    <s v=" "/>
    <s v=" "/>
    <s v=" "/>
    <s v=" "/>
    <s v=" "/>
    <s v=" "/>
    <s v=" "/>
    <s v=""/>
    <s v="Não"/>
    <s v=""/>
    <s v="Não"/>
  </r>
  <r>
    <s v="2000009098245594"/>
    <s v="24 de agosto de 2024 14:41 hs."/>
    <s v="Entregue"/>
    <s v="Chegou em 25 de agosto"/>
    <s v="Não"/>
    <n v="1"/>
    <n v="59.85"/>
    <n v="13.63"/>
    <n v="-16.170000000000002"/>
    <n v="-13.63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Yan Lucas Bastos Santos da Silva"/>
    <s v="10775993581"/>
    <s v="Conjunto Engenheiro Antônio Franco 48 / Caminho 32  Referencia: Procura yan - CEP 41305000 - Valéria, Salvador, Bahia"/>
    <s v="Salvador"/>
    <s v="Bahia"/>
    <s v="41305000"/>
    <s v="Brasil"/>
    <s v="Mercado Envios Full"/>
    <s v="25 de agosto | 00:13"/>
    <s v="25 de agosto | 12:40"/>
    <s v="Mercado Envios"/>
    <s v="MEL43752123017LMFFF01"/>
    <s v=" "/>
    <s v=" "/>
    <s v=" "/>
    <s v=" "/>
    <s v=" "/>
    <s v=" "/>
    <s v=" "/>
    <s v=" "/>
    <s v=""/>
    <s v="Não"/>
    <s v=""/>
    <s v="Não"/>
  </r>
  <r>
    <s v="2000009119381028"/>
    <s v="24 de agosto de 2024 14:20 hs."/>
    <s v="Entregue"/>
    <s v="Chegou em 27 de agosto"/>
    <s v="Não"/>
    <n v="1"/>
    <n v="207"/>
    <s v=""/>
    <n v="-35.19"/>
    <n v="-24.95"/>
    <s v=""/>
    <n v="146.86000000000001"/>
    <s v="setembro 2024"/>
    <s v=" 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Estéfany Poubel"/>
    <s v="18981740755"/>
    <s v="Rua Professor Aloísio Amancio 55 / Referencia: Subida da montal, rua a direita - CEP 28660000 - Bem-te-vi, Bom Jardim, Rio de Janeiro"/>
    <s v="Bom Jardim"/>
    <s v="Rio de Janeiro"/>
    <s v="28660000"/>
    <s v="Brasil"/>
    <s v="Mercado Envios Full"/>
    <s v="25 de agosto | 13:49"/>
    <s v="27 de agosto | 10:11"/>
    <s v="Mercado Envios"/>
    <s v="MEL43761699801LMFFF01"/>
    <s v=" "/>
    <s v=" "/>
    <s v=" "/>
    <s v=" "/>
    <s v=" "/>
    <s v=" "/>
    <s v=" "/>
    <s v=" "/>
    <s v=""/>
    <s v="Não"/>
    <s v=""/>
    <s v="Não"/>
  </r>
  <r>
    <s v="2000006220850045"/>
    <s v="24 de agosto de 2024 14:08 hs."/>
    <s v="Entregue"/>
    <s v="Chegou em 25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ilane Palmeira"/>
    <s v="02691971767"/>
    <s v="Rua Ubatuba 40 / CASA - CEP 12722440 - Vila Romana, Cruzeiro, São Paulo"/>
    <s v="Cruzeiro"/>
    <s v="São Paulo"/>
    <s v="12722440"/>
    <s v="Brasil"/>
    <s v="Mercado Envios Full"/>
    <s v="25 de agosto | 00:41"/>
    <s v="25 de agosto | 10:29"/>
    <s v="Mercado Envios"/>
    <s v="MEL43761841910LMFFF01"/>
    <s v=" "/>
    <s v=" "/>
    <s v=" "/>
    <s v=" "/>
    <s v=" "/>
    <s v=" "/>
    <s v=" "/>
    <s v=" "/>
    <s v=""/>
    <s v="Não"/>
    <s v=""/>
    <s v="Não"/>
  </r>
  <r>
    <s v="2000009119308178"/>
    <s v="24 de agosto de 2024 14:07 hs."/>
    <s v="Entregue"/>
    <s v="Chegou em 27 de agosto"/>
    <s v="Não"/>
    <n v="1"/>
    <n v="188.97"/>
    <s v=""/>
    <n v="-22.68"/>
    <n v="-23.95"/>
    <s v=""/>
    <n v="142.34"/>
    <s v="setembro 2024"/>
    <s v=" "/>
    <x v="401"/>
    <s v="MLB5014376586"/>
    <s v="SPATE"/>
    <s v="Bandeja Esquerda Com Pivô Kangoo 2001 Á 2018 Furo 12 Mm"/>
    <s v=" "/>
    <n v="188.97"/>
    <s v="Clássico"/>
    <s v="Não emitida"/>
    <s v="Cezar Augusto Rodrigues"/>
    <s v="CPF 06125312879"/>
    <s v="Rua das Açucenas 52, Campinas - CEP: 13050072, São Paulo"/>
    <s v=" "/>
    <s v=" "/>
    <s v="Cezar Augusto Rodrigues"/>
    <s v="06125312879"/>
    <s v="Rua das Açucenas 52 / Referencia: casa, prox. Max Santos Dumont - CEP 13050072 - Jardim das Bandeiras, Campinas, São Paulo"/>
    <s v="Campinas"/>
    <s v="São Paulo"/>
    <s v="13050072"/>
    <s v="Brasil"/>
    <s v="Coleta do Mercado Envios"/>
    <s v="27 de agosto | 02:48"/>
    <s v="27 de agosto | 16:14"/>
    <s v="Mercado Envios"/>
    <s v="MEL43761841022LMXDF01"/>
    <s v=" "/>
    <s v=" "/>
    <s v=" "/>
    <s v=" "/>
    <s v=" "/>
    <s v=" "/>
    <s v=" "/>
    <s v=" "/>
    <s v=""/>
    <s v="Não"/>
    <s v=""/>
    <s v="Não"/>
  </r>
  <r>
    <s v="2000009119279274"/>
    <s v="24 de agosto de 2024 14:05 hs."/>
    <s v="Entregue"/>
    <s v="Chegou em 28 de agosto"/>
    <s v="Não"/>
    <n v="1"/>
    <n v="59.56"/>
    <n v="14.64"/>
    <n v="-16.13"/>
    <n v="-14.64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Ivanilson Silva dos santos"/>
    <s v="07860812525"/>
    <s v="Avenida Paulo Souto 101 / CEP 43700000 - Paulo Souto, Simões Filho, Bahia"/>
    <s v="Simões Filho"/>
    <s v="Bahia"/>
    <s v="43700000"/>
    <s v="Brasil"/>
    <s v="Mercado Envios Full"/>
    <s v="25 de agosto | 00:13"/>
    <s v="28 de agosto | 15:22"/>
    <s v="Mercado Envios"/>
    <s v="MEL43761833974LMFFF01"/>
    <s v=" "/>
    <s v=" "/>
    <s v=" "/>
    <s v=" "/>
    <s v=" "/>
    <s v=" "/>
    <s v=" "/>
    <s v=" "/>
    <s v=""/>
    <s v="Não"/>
    <s v=""/>
    <s v="Não"/>
  </r>
  <r>
    <s v="2000009119100286"/>
    <s v="24 de agosto de 2024 13:35 hs."/>
    <s v="Entregue"/>
    <s v="Chegou em 26 de agosto"/>
    <s v="Não"/>
    <n v="1"/>
    <n v="59.56"/>
    <n v="18.12"/>
    <n v="-16.13"/>
    <n v="-18.12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uispereira luispereira"/>
    <s v="04250294412"/>
    <s v="Rua Coronel Hónorato Marinho 152 / CEP 56000000 - nosa senhora Aparecida prado, Salgueiro, Pernambuco"/>
    <s v="Salgueiro"/>
    <s v="Pernambuco"/>
    <s v="56000000"/>
    <s v="Brasil"/>
    <s v="Mercado Envios Full"/>
    <s v="24 de agosto | 19:56"/>
    <s v="26 de agosto | 13:49"/>
    <s v="Mercado Envios"/>
    <s v="MEL43761572893LMFFF01"/>
    <s v=" "/>
    <s v=" "/>
    <s v=" "/>
    <s v=" "/>
    <s v=" "/>
    <s v=" "/>
    <s v=" "/>
    <s v=" "/>
    <s v=""/>
    <s v="Não"/>
    <s v=""/>
    <s v="Não"/>
  </r>
  <r>
    <s v="2000006220676729"/>
    <s v="24 de agosto de 2024 13:19 hs."/>
    <s v="Entregue"/>
    <s v="Chegou em 28 de agosto"/>
    <s v="Sim"/>
    <n v="2"/>
    <n v="119.12"/>
    <s v=""/>
    <n v="-32.26"/>
    <s v=""/>
    <s v=""/>
    <n v="86.86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é Francisco Hoffmann Da Silva"/>
    <s v="75206897000"/>
    <s v="Rua Paulo Porcher 1847 / Perto Do Posto De Saude Novo Horizonte - CEP 95555000 - Capão da Canoa, Capão da Canoa, Rio Grande do Sul"/>
    <s v="Capão da Canoa"/>
    <s v="Rio Grande do Sul"/>
    <s v="95555000"/>
    <s v="Brasil"/>
    <s v="Mercado Envios Full"/>
    <s v="26 de agosto | 14:54"/>
    <s v="28 de agosto | 09:01"/>
    <s v="Mercado Envios"/>
    <s v="MEL43761527905LMFFF01"/>
    <s v=" "/>
    <s v=" "/>
    <s v=" "/>
    <s v=" "/>
    <s v=" "/>
    <s v=" "/>
    <s v=" "/>
    <s v=" "/>
    <s v=""/>
    <s v="Não"/>
    <s v=""/>
    <s v="Não"/>
  </r>
  <r>
    <s v="2000009118970372"/>
    <s v="24 de agosto de 2024 13:14 hs."/>
    <s v="Entregue"/>
    <s v="Chegou em 26 de agosto"/>
    <s v="Não"/>
    <n v="1"/>
    <n v="61.76"/>
    <n v="15.9"/>
    <n v="-16.5"/>
    <s v=""/>
    <s v=""/>
    <n v="61.16"/>
    <s v="setembro 2024"/>
    <s v=" "/>
    <x v="67"/>
    <s v="MLB3467131468"/>
    <s v="SPATE"/>
    <s v="Reparo Rolamento Eixo Traseiro Peugeot 207 47mm 2008 A 2010"/>
    <s v=" "/>
    <n v="61.76"/>
    <s v="Premium"/>
    <s v="Não emitida"/>
    <s v="Carmen de Aveiro Domingues"/>
    <s v="CPF 19229322806"/>
    <s v="Rua Valentin Dal Checo 171, São Bernardo do Campo - CEP: 09851100, São Paulo"/>
    <s v=" "/>
    <s v=" "/>
    <s v="Carmen de Aveiro Domingues"/>
    <s v="19229322806"/>
    <s v="Rua Valentin Dal Checo 171 / CEP 09851100 - Alves Dias, São Bernardo do Campo, São Paulo"/>
    <s v="São Bernardo do Campo"/>
    <s v="São Paulo"/>
    <s v="09851100"/>
    <s v="Brasil"/>
    <s v="Mercado Envios Flex"/>
    <s v="26 de agosto | 17:03"/>
    <s v="26 de agosto | 22:23"/>
    <s v="KENISON MOREIRA MACIEL"/>
    <s v="43761513513"/>
    <s v=" "/>
    <s v=" "/>
    <s v=" "/>
    <s v=" "/>
    <s v=" "/>
    <s v=" "/>
    <s v=" "/>
    <s v=" "/>
    <s v=""/>
    <s v="Não"/>
    <s v=""/>
    <s v="Não"/>
  </r>
  <r>
    <s v="2000006220545985"/>
    <s v="24 de agosto de 2024 12:38 hs."/>
    <s v="Entregue"/>
    <s v="Chegou em 25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ayvson Apolinario da Silva"/>
    <s v="44404463880"/>
    <s v="Rua Gonçalves Dias 58 / CEP 13871038 - Vila Magnólia, São João da Boa Vista, São Paulo"/>
    <s v="São João da Boa Vista"/>
    <s v="São Paulo"/>
    <s v="13871038"/>
    <s v="Brasil"/>
    <s v="Mercado Envios Full"/>
    <s v="25 de agosto | 02:43"/>
    <s v="25 de agosto | 15:13"/>
    <s v="Mercado Envios"/>
    <s v="MEL43761407679LMFFF01"/>
    <s v=" "/>
    <s v=" "/>
    <s v=" "/>
    <s v=" "/>
    <s v=" "/>
    <s v=" "/>
    <s v=" "/>
    <s v=" "/>
    <s v=""/>
    <s v="Não"/>
    <s v=""/>
    <s v="Não"/>
  </r>
  <r>
    <s v="2000009118509542"/>
    <s v="24 de agosto de 2024 12:06 hs."/>
    <s v="Entregue"/>
    <s v="Chegou em 25 de agosto"/>
    <s v="Não"/>
    <n v="1"/>
    <n v="59.85"/>
    <n v="10.29"/>
    <n v="-16.170000000000002"/>
    <n v="-10.29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a Carolina"/>
    <s v="49950433819"/>
    <s v="Rua José Redígolo 48 / CEP 16790000 - alkinda, Bento de Abreu, São Paulo"/>
    <s v="Bento de Abreu"/>
    <s v="São Paulo"/>
    <s v="16790000"/>
    <s v="Brasil"/>
    <s v="Mercado Envios Full"/>
    <s v="24 de agosto | 20:57"/>
    <s v="25 de agosto | 19:22"/>
    <s v="Mercado Envios"/>
    <s v="MEL43761493884LMFFF01"/>
    <s v=" "/>
    <s v=" "/>
    <s v=" "/>
    <s v=" "/>
    <s v=" "/>
    <s v=" "/>
    <s v=" "/>
    <s v=" "/>
    <s v=""/>
    <s v="Não"/>
    <s v=""/>
    <s v="Não"/>
  </r>
  <r>
    <s v="2000009118357436"/>
    <s v="24 de agosto de 2024 11:42 hs."/>
    <s v="Entregue"/>
    <s v="Chegou em 26 de agosto"/>
    <s v="Não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tonio Ferreira da Silva"/>
    <s v="55733530987"/>
    <s v="Rua Canindé 1105 / casa - CEP 85858420 - Morumbi, Foz do Iguaçu, Paraná"/>
    <s v="Foz do Iguaçu"/>
    <s v="Paraná"/>
    <s v="85858420"/>
    <s v="Brasil"/>
    <s v="Mercado Envios Full"/>
    <s v="25 de agosto | 11:48"/>
    <s v="26 de agosto | 11:07"/>
    <s v="Mercado Envios"/>
    <s v="MEL43761249645LMFFF01"/>
    <s v=" "/>
    <s v=" "/>
    <s v=" "/>
    <s v=" "/>
    <s v=" "/>
    <s v=" "/>
    <s v=" "/>
    <s v=" "/>
    <s v=""/>
    <s v="Não"/>
    <s v=""/>
    <s v="Não"/>
  </r>
  <r>
    <s v="2000009117937476"/>
    <s v="24 de agosto de 2024 10:32 hs."/>
    <s v="Entregue"/>
    <s v="Chegou em 24 de agosto"/>
    <s v="Não"/>
    <n v="1"/>
    <n v="51.83"/>
    <n v="16.2"/>
    <n v="-12.22"/>
    <n v="-16.2"/>
    <s v=""/>
    <n v="39.61"/>
    <s v="setembro 2024"/>
    <s v=" 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Carlos Alberto Cirino"/>
    <s v="02139714881"/>
    <s v="Rua Oswaldo Casella 93 / CEP 02722150 - Vila Siqueira (Zona Norte), São Paulo, São Paulo"/>
    <s v="São Paulo"/>
    <s v="São Paulo"/>
    <s v="02722150"/>
    <s v="Brasil"/>
    <s v="Mercado Envios Full"/>
    <s v="24 de agosto | 13:45"/>
    <s v="24 de agosto | 18:33"/>
    <s v="Mercado Envios"/>
    <s v="MEL43761238004LMFFF01"/>
    <s v=" "/>
    <s v=" "/>
    <s v=" "/>
    <s v=" "/>
    <s v=" "/>
    <s v=" "/>
    <s v=" "/>
    <s v=" "/>
    <s v=""/>
    <s v="Não"/>
    <s v=""/>
    <s v="Não"/>
  </r>
  <r>
    <s v="2000009117767756"/>
    <s v="24 de agosto de 2024 10:00 hs."/>
    <s v="Entregue"/>
    <s v="Chegou em 27 de agosto"/>
    <s v="Não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atiana Lima"/>
    <s v="07060266160"/>
    <s v="assentamento p arlindo SN / resta mata verde Referencia: perto da br restaurante mata verde - CEP 77463000 - zona rural, Crixás do Tocantins, Tocantins"/>
    <s v="Crixás do Tocantins"/>
    <s v="Tocantins"/>
    <s v="77463000"/>
    <s v="Brasil"/>
    <s v="Mercado Envios Full"/>
    <s v="24 de agosto | 19:49"/>
    <s v="27 de agosto | 12:32"/>
    <s v="Mercado Envios"/>
    <s v="MEL43761160278LMFFF01"/>
    <s v=" "/>
    <s v=" "/>
    <s v=" "/>
    <s v=" "/>
    <s v=" "/>
    <s v=" "/>
    <s v=" "/>
    <s v=" "/>
    <s v=""/>
    <s v="Não"/>
    <s v=""/>
    <s v="Não"/>
  </r>
  <r>
    <s v="2000009117763790"/>
    <s v="24 de agosto de 2024 09:59 hs."/>
    <s v="Entregue"/>
    <s v="Chegou em 27 de agosto"/>
    <s v="Não"/>
    <n v="1"/>
    <n v="63.01"/>
    <n v="27.08"/>
    <n v="-16.71"/>
    <n v="-27.08"/>
    <s v=""/>
    <n v="46.3"/>
    <s v="setembro 2024"/>
    <s v="Sim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Marcelo Cabral"/>
    <s v="38669870487"/>
    <s v="Estrada do Bongi 535 / praça das Dalias apt 1603 - CEP 50830260 - Prado, Recife, Pernambuco"/>
    <s v="Recife"/>
    <s v="Pernambuco"/>
    <s v="50830260"/>
    <s v="Brasil"/>
    <s v="Mercado Envios Full"/>
    <s v="26 de agosto | 19:53"/>
    <s v="27 de agosto | 20:40"/>
    <s v="Mercado Envios"/>
    <s v="MEL43761159364LMFFF01"/>
    <s v=" "/>
    <s v=" "/>
    <s v=" "/>
    <s v=" "/>
    <s v=" "/>
    <s v=" "/>
    <s v=" "/>
    <s v=" "/>
    <s v=""/>
    <s v="Não"/>
    <s v=""/>
    <s v="Não"/>
  </r>
  <r>
    <s v="2000009117708380"/>
    <s v="24 de agosto de 2024 09:47 hs."/>
    <s v="Entregue"/>
    <s v="Chegou em 24 de agosto"/>
    <s v="Não"/>
    <n v="1"/>
    <n v="59.56"/>
    <n v="20.13"/>
    <n v="-16.13"/>
    <n v="-20.13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Francisco Valgleison Goncalves Pedrosa"/>
    <s v="04057487360"/>
    <s v="Avenida Alcântara Machado 450 / Referencia: ao lado da loja kalunga - CEP 03102000 - Brás, São Paulo, São Paulo"/>
    <s v="São Paulo"/>
    <s v="São Paulo"/>
    <s v="03102000"/>
    <s v="Brasil"/>
    <s v="Mercado Envios Full"/>
    <s v="24 de agosto | 13:55"/>
    <s v="24 de agosto | 18:10"/>
    <s v="Mercado Envios"/>
    <s v="MEL43760949821LMFFF01"/>
    <s v=" "/>
    <s v=" "/>
    <s v=" "/>
    <s v=" "/>
    <s v=" "/>
    <s v=" "/>
    <s v=" "/>
    <s v=" "/>
    <s v=""/>
    <s v="Não"/>
    <s v=""/>
    <s v="Não"/>
  </r>
  <r>
    <s v="2000009117699290"/>
    <s v="24 de agosto de 2024 09:44 hs."/>
    <s v="Entregue"/>
    <s v="Chegou em 28 de agosto"/>
    <s v="Não"/>
    <n v="1"/>
    <n v="221.36"/>
    <s v=""/>
    <n v="-37.630000000000003"/>
    <n v="-24.95"/>
    <s v=""/>
    <n v="158.78"/>
    <s v="setembro 2024"/>
    <s v="Sim"/>
    <x v="66"/>
    <s v="MLB3297872635"/>
    <s v="SPATE"/>
    <s v="Cabo Seletor De Marcha Com Terminal Prisma 2007 A 2014"/>
    <s v=" "/>
    <n v="221.36"/>
    <s v="Premium"/>
    <s v="Não emitida"/>
    <s v="LEANDRO  Da silva soares"/>
    <s v="CPF 03053579723"/>
    <s v="Avenida Marimbas 48 - Casa 01 Referencia: Próxim Ao Ponto De Onibus, Cabo Frio - CEP: 28924120, Rio de Janeiro"/>
    <s v=" "/>
    <s v=" "/>
    <s v="LEANDRO  Da silva soares"/>
    <s v="03053579723"/>
    <s v="Avenida Marimbas 48 / CASA 01 Referencia: PRÓXIM AO PONTO DE ONIBUS - CEP 28924120 - Ogiva, Cabo Frio, Rio de Janeiro"/>
    <s v="Cabo Frio"/>
    <s v="Rio de Janeiro"/>
    <s v="28924120"/>
    <s v="Brasil"/>
    <s v="Coleta do Mercado Envios"/>
    <s v="26 de agosto | 23:22"/>
    <s v="28 de agosto | 12:00"/>
    <s v="Mercado Envios"/>
    <s v="MEL43760950621LMXDF01"/>
    <s v=" "/>
    <s v=" "/>
    <s v=" "/>
    <s v=" "/>
    <s v=" "/>
    <s v=" "/>
    <s v=" "/>
    <s v=" "/>
    <s v=""/>
    <s v="Não"/>
    <s v=""/>
    <s v="Não"/>
  </r>
  <r>
    <s v="2000006219972673"/>
    <s v="24 de agosto de 2024 09:15 hs."/>
    <s v="Entregue"/>
    <s v="Chegou em 2 de setembro"/>
    <s v="Sim"/>
    <n v="1"/>
    <n v="63.85"/>
    <n v="1.2"/>
    <n v="-13.66"/>
    <n v="-1.2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esiel Santana"/>
    <s v="03296400974"/>
    <s v="Rodovia Raul Azevedo de Macedo 6560 / Haras FB - CEP 83606482 - Salgadinho, Campo Largo, Paraná"/>
    <s v="Campo Largo"/>
    <s v="Paraná"/>
    <s v="83606482"/>
    <s v="Brasil"/>
    <s v="Mercado Envios Full"/>
    <s v="30 de agosto | 20:58"/>
    <s v="2 de setembro | 14:53"/>
    <s v="Mercado Envios"/>
    <s v="MEL43761071542LMFFF01"/>
    <s v=" "/>
    <s v=" "/>
    <s v=" "/>
    <s v=" "/>
    <s v=" "/>
    <s v=" "/>
    <s v=" "/>
    <s v=" "/>
    <s v=""/>
    <s v="Não"/>
    <s v=""/>
    <s v="Não"/>
  </r>
  <r>
    <s v="2000006219873653"/>
    <s v="24 de agosto de 2024 08:03 hs."/>
    <s v="Entregue"/>
    <s v="Chegou em 26 de agosto"/>
    <s v="Sim"/>
    <n v="1"/>
    <n v="59.85"/>
    <n v="9.8000000000000007"/>
    <n v="-16.170000000000002"/>
    <n v="-9.8000000000000007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haylson Evangelista de Oliveira"/>
    <s v="86544559504"/>
    <s v="rua Rosalvo Lopes do carmo SN / LEXCOM internet Referencia: perto da câmera de vereadores - CEP 48280000 - centro, Mata de São João, Bahia"/>
    <s v="Mata de São João"/>
    <s v="Bahia"/>
    <s v="48280000"/>
    <s v="Brasil"/>
    <s v="Mercado Envios Full"/>
    <s v="24 de agosto | 18:29"/>
    <s v="26 de agosto | 14:06"/>
    <s v="Mercado Envios"/>
    <s v="MEL43760791101LMFFF01"/>
    <s v=" "/>
    <s v=" "/>
    <s v=" "/>
    <s v=" "/>
    <s v=" "/>
    <s v=" "/>
    <s v=" "/>
    <s v=" "/>
    <s v=""/>
    <s v="Não"/>
    <s v=""/>
    <s v="Não"/>
  </r>
  <r>
    <s v="2000009117370262"/>
    <s v="24 de agosto de 2024 07:59 hs."/>
    <s v="Entregue"/>
    <s v="Chegou em 24 de agosto"/>
    <s v="Não"/>
    <n v="1"/>
    <n v="59.85"/>
    <n v="19.21"/>
    <n v="-16.170000000000002"/>
    <n v="-19.2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abio Oliveira "/>
    <s v="30514058846"/>
    <s v="Rua Antonio de Góes Vieira 339 / CEP 18185000 - Piracema Beira Rio, Pilar do Sul, São Paulo"/>
    <s v="Pilar do Sul"/>
    <s v="São Paulo"/>
    <s v="18185000"/>
    <s v="Brasil"/>
    <s v="Mercado Envios Full"/>
    <s v="24 de agosto | 12:47"/>
    <s v="24 de agosto | 20:22"/>
    <s v="Mercado Envios"/>
    <s v="MEL43760959334LMFFF01"/>
    <s v=" "/>
    <s v=" "/>
    <s v=" "/>
    <s v=" "/>
    <s v=" "/>
    <s v=" "/>
    <s v=" "/>
    <s v=" "/>
    <s v=""/>
    <s v="Não"/>
    <s v=""/>
    <s v="Não"/>
  </r>
  <r>
    <s v="2000009117340354"/>
    <s v="24 de agosto de 2024 07:40 hs."/>
    <s v="Entregue"/>
    <s v="Chegou em 25 de agosto"/>
    <s v="Não"/>
    <n v="1"/>
    <n v="207"/>
    <s v=""/>
    <n v="-35.19"/>
    <n v="-24.95"/>
    <s v=""/>
    <n v="146.86000000000001"/>
    <s v="setembro 2024"/>
    <s v="Sim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Bruno Ailton Moreira"/>
    <s v="37196845803"/>
    <s v="Rua Augusto Cesar Neto 351 / casa - CEP 12247300 - Jardim Itapoã, São José dos Campos, São Paulo"/>
    <s v="São José dos Campos"/>
    <s v="São Paulo"/>
    <s v="12247300"/>
    <s v="Brasil"/>
    <s v="Mercado Envios Full"/>
    <s v="24 de agosto | 23:48"/>
    <s v="25 de agosto | 09:50"/>
    <s v="Mercado Envios"/>
    <s v="MEL43760768601LMFFF01"/>
    <s v=" "/>
    <s v=" "/>
    <s v=" "/>
    <s v=" "/>
    <s v=" "/>
    <s v=" "/>
    <s v=" "/>
    <s v=" "/>
    <s v=""/>
    <s v="Não"/>
    <s v=""/>
    <s v="Não"/>
  </r>
  <r>
    <s v="2000009117311364"/>
    <s v="24 de agosto de 2024 07:27 hs."/>
    <s v="Entregue"/>
    <s v="Chegou em 24 de agosto"/>
    <s v="Não"/>
    <n v="1"/>
    <n v="59.85"/>
    <n v="11.55"/>
    <n v="-16.170000000000002"/>
    <n v="-11.55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ianca Ferreira De Santana"/>
    <s v="35072514854"/>
    <s v="Rua Mercúrio 57 / CEP 13308423 - Jardim Novo Mundo, Itu, São Paulo"/>
    <s v="Itu"/>
    <s v="São Paulo"/>
    <s v="13308423"/>
    <s v="Brasil"/>
    <s v="Mercado Envios Full"/>
    <s v="24 de agosto | 12:47"/>
    <s v="24 de agosto | 18:44"/>
    <s v="Mercado Envios"/>
    <s v="MEL43760757383LMFFF01"/>
    <s v=" "/>
    <s v=" "/>
    <s v=" "/>
    <s v=" "/>
    <s v=" "/>
    <s v=" "/>
    <s v=" "/>
    <s v=" "/>
    <s v=""/>
    <s v="Não"/>
    <s v=""/>
    <s v="Não"/>
  </r>
  <r>
    <s v="2000006219707561"/>
    <s v="24 de agosto de 2024 03:17 hs."/>
    <s v="Entregue"/>
    <s v="Chegou em 26 de agosto"/>
    <s v="Sim"/>
    <n v="1"/>
    <n v="59.85"/>
    <n v="10.7"/>
    <n v="-16.170000000000002"/>
    <n v="-10.7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eidiaine Santos Divino"/>
    <s v="17645937742"/>
    <s v="Rua Demócrito de Sousa Pinto 135 / CEP 27310350 - Centro, Barra Mansa, Rio de Janeiro"/>
    <s v="Barra Mansa"/>
    <s v="Rio de Janeiro"/>
    <s v="27310350"/>
    <s v="Brasil"/>
    <s v="Mercado Envios Full"/>
    <s v="25 de agosto | 21:57"/>
    <s v="26 de agosto | 15:54"/>
    <s v="Mercado Envios"/>
    <s v="MEL43760640403LMFFF01"/>
    <s v=" "/>
    <s v=" "/>
    <s v=" "/>
    <s v=" "/>
    <s v=" "/>
    <s v=" "/>
    <s v=" "/>
    <s v=" "/>
    <s v=""/>
    <s v="Não"/>
    <s v=""/>
    <s v="Não"/>
  </r>
  <r>
    <s v="2000009117060684"/>
    <s v="24 de agosto de 2024 03:01 hs."/>
    <s v="Entregue"/>
    <s v="Chegou em 24 de agosto"/>
    <s v="Não"/>
    <n v="1"/>
    <n v="59.85"/>
    <n v="19.12"/>
    <n v="-16.170000000000002"/>
    <n v="-19.1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berto Rodrigues Dias"/>
    <s v="91709083549"/>
    <s v="Estrada Eufrides Moreira Bastos 653 / Referencia: Depois Da Aldeia Da Serra Mercado Ingaí Saída Pra Castelo Branco - CEP 06519145 - Quintas de Maria Elvira, Santana de Parnaíba, São Paulo"/>
    <s v="Santana de Parnaíba"/>
    <s v="São Paulo"/>
    <s v="06519145"/>
    <s v="Brasil"/>
    <s v="Mercado Envios Full"/>
    <s v="24 de agosto | 13:47"/>
    <s v="24 de agosto | 17:58"/>
    <s v="Mercado Envios"/>
    <s v="MEL43760629591LMFFF01"/>
    <s v=" "/>
    <s v=" "/>
    <s v=" "/>
    <s v=" "/>
    <s v=" "/>
    <s v=" "/>
    <s v=" "/>
    <s v=" "/>
    <s v=""/>
    <s v="Não"/>
    <s v=""/>
    <s v="Não"/>
  </r>
  <r>
    <s v="2000009115236784"/>
    <s v="24 de agosto de 2024 02:09 hs."/>
    <s v="Entregue"/>
    <s v="Chegou em 26 de agosto"/>
    <s v="Não"/>
    <n v="1"/>
    <n v="63.01"/>
    <n v="14.73"/>
    <n v="-16.71"/>
    <n v="-14.73"/>
    <s v=""/>
    <n v="46.3"/>
    <s v="setembr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MANOEL FONRROZO"/>
    <s v="11529189829"/>
    <s v="Avenida Newton Prado 3326 / correio - CEP 13631040 - Centro, Pirassununga, São Paulo"/>
    <s v="Pirassununga"/>
    <s v="São Paulo"/>
    <s v="13631040"/>
    <s v="Brasil"/>
    <s v="Mercado Envios Full"/>
    <s v="25 de agosto | 00:57"/>
    <s v="26 de agosto | 14:32"/>
    <s v="Mercado Envios"/>
    <s v="MEL43759855865LMFFF01"/>
    <s v=" "/>
    <s v=" "/>
    <s v=" "/>
    <s v=" "/>
    <s v=" "/>
    <s v=" "/>
    <s v=" "/>
    <s v=" "/>
    <s v=""/>
    <s v="Não"/>
    <s v=""/>
    <s v="Não"/>
  </r>
  <r>
    <s v="2000009116288834"/>
    <s v="23 de agosto de 2024 23:08 hs."/>
    <s v="Entregue"/>
    <s v="Chegou em 26 de agosto"/>
    <s v="Não"/>
    <n v="1"/>
    <n v="59.85"/>
    <n v="34.86"/>
    <n v="-16.170000000000002"/>
    <n v="-34.86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milton Antonio de Sousa"/>
    <s v="86433598153"/>
    <s v="Rua 13 de Maio 189 / entregar banco Itaú Referencia: ou no _x000a_banco Itaú _x000a_rua São Bento  número 640_x000a_Corumbá de Goiás - CEP 72960000 - Corumbá de Goiás, Corumbá de Goiás, Goiás"/>
    <s v="Corumbá de Goiás"/>
    <s v="Goiás"/>
    <s v="72960000"/>
    <s v="Brasil"/>
    <s v="Mercado Envios Full"/>
    <s v="25 de agosto | 03:42"/>
    <s v="26 de agosto | 15:21"/>
    <s v="Mercado Envios"/>
    <s v="MEL43760485474LMFFF01"/>
    <s v=" "/>
    <s v=" "/>
    <s v=" "/>
    <s v=" "/>
    <s v=" "/>
    <s v=" "/>
    <s v=" "/>
    <s v=" "/>
    <s v=""/>
    <s v="Não"/>
    <s v=""/>
    <s v="Não"/>
  </r>
  <r>
    <s v="2000009116200270"/>
    <s v="23 de agosto de 2024 22:51 hs."/>
    <s v="Entregue"/>
    <s v="Chegou em 25 de agosto"/>
    <s v="Não"/>
    <n v="1"/>
    <n v="44.8"/>
    <n v="23.79"/>
    <n v="-13.62"/>
    <n v="-23.79"/>
    <s v=""/>
    <n v="31.18"/>
    <s v="setembr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Ítalo  Roberto "/>
    <s v="14272862480"/>
    <s v="Caneco amaçado SN / Após a farmácia 1rua Referencia: Do lado da barraca de fruta Perto de dona neta - CEP 62800000 - Cacimba funda no terreno do melão em frente ao posto ALE, Aracati, Ceará"/>
    <s v="Aracati"/>
    <s v="Ceará"/>
    <s v="62800000"/>
    <s v="Brasil"/>
    <s v="Mercado Envios Full"/>
    <s v="24 de agosto | 02:50"/>
    <s v="25 de agosto | 19:22"/>
    <s v="Mercado Envios"/>
    <s v="MEL43760267835LMFFF01"/>
    <s v=" "/>
    <s v=" "/>
    <s v=" "/>
    <s v=" "/>
    <s v=" "/>
    <s v=" "/>
    <s v=" "/>
    <s v=" "/>
    <s v=""/>
    <s v="Não"/>
    <s v=""/>
    <s v="Não"/>
  </r>
  <r>
    <s v="2000009116182920"/>
    <s v="23 de agosto de 2024 22:47 hs."/>
    <s v="Entregue"/>
    <s v="Chegou em 28 de agost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io Antonio da Silva Souza"/>
    <s v="60583583377"/>
    <s v="Rua da Saude SN / Referencia: esquina com a câmara municipal,do estádio ditado,ao lado do forro do Cícero fogo cll 99984001856 - CEP 65870000 - santa maria, Pastos Bons, Maranhão"/>
    <s v="Pastos Bons"/>
    <s v="Maranhão"/>
    <s v="65870000"/>
    <s v="Brasil"/>
    <s v="Mercado Envios Full"/>
    <s v="26 de agosto | 01:59"/>
    <s v="28 de agosto | 10:27"/>
    <s v="Mercado Envios"/>
    <s v="MEL43760438600LMFFF01"/>
    <s v=" "/>
    <s v=" "/>
    <s v=" "/>
    <s v=" "/>
    <s v=" "/>
    <s v=" "/>
    <s v=" "/>
    <s v=" "/>
    <s v=""/>
    <s v="Não"/>
    <s v=""/>
    <s v="Não"/>
  </r>
  <r>
    <s v="2000009116069946"/>
    <s v="23 de agosto de 2024 22:33 hs."/>
    <s v="Entregue"/>
    <s v="Chegou em 25 de agosto"/>
    <s v="Não"/>
    <n v="1"/>
    <n v="236.06"/>
    <s v=""/>
    <n v="-28.33"/>
    <n v="-23.95"/>
    <s v=""/>
    <n v="183.78"/>
    <s v="setembro 2024"/>
    <s v=" "/>
    <x v="82"/>
    <s v="MLB3296899399"/>
    <s v="SPATE"/>
    <s v="Cabo De Câmbio Hyundai Hr 2005 A 2012"/>
    <s v=" "/>
    <n v="236.06"/>
    <s v="Clássico"/>
    <s v="Autorizado"/>
    <s v=" "/>
    <s v=" "/>
    <s v=" "/>
    <s v=" "/>
    <s v=" "/>
    <s v="Vitor Alexandre Freitas de Jesus"/>
    <s v="46157226803"/>
    <s v="Rua Capitão João de Oliveira Mello 50 / CEP 06192170 - km 18, Osasco, São Paulo"/>
    <s v="Osasco"/>
    <s v="São Paulo"/>
    <s v="06192170"/>
    <s v="Brasil"/>
    <s v="Mercado Envios Full"/>
    <s v="25 de agosto | 02:52"/>
    <s v="25 de agosto | 10:41"/>
    <s v="Mercado Envios"/>
    <s v="MEL43760221985LMFFF01"/>
    <s v=" "/>
    <s v=" "/>
    <s v=" "/>
    <s v=" "/>
    <s v=" "/>
    <s v=" "/>
    <s v=" "/>
    <s v=" "/>
    <s v=""/>
    <s v="Não"/>
    <s v=""/>
    <s v="Não"/>
  </r>
  <r>
    <s v="2000009115817484"/>
    <s v="23 de agosto de 2024 21:50 hs."/>
    <s v="Entregue"/>
    <s v="Chegou em 26 de agosto"/>
    <s v="Não"/>
    <n v="1"/>
    <n v="63.01"/>
    <s v=""/>
    <n v="-16.71"/>
    <s v=""/>
    <s v=""/>
    <n v="46.3"/>
    <s v="setembr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Maicon Correa de oliveira"/>
    <s v="07545399978"/>
    <s v="Rua Nazaré 341 / CEP 88540000 - novo mundo, Otacílio Costa, Santa Catarina"/>
    <s v="Otacílio Costa"/>
    <s v="Santa Catarina"/>
    <s v="88540000"/>
    <s v="Brasil"/>
    <s v="Mercado Envios Full"/>
    <s v="24 de agosto | 21:55"/>
    <s v="26 de agosto | 17:45"/>
    <s v="Mercado Envios"/>
    <s v="MEL43760288076LMFFF01"/>
    <s v=" "/>
    <s v=" "/>
    <s v=" "/>
    <s v=" "/>
    <s v=" "/>
    <s v=" "/>
    <s v=" "/>
    <s v=" "/>
    <s v=""/>
    <s v="Não"/>
    <s v=""/>
    <s v="Não"/>
  </r>
  <r>
    <s v="2000009115746982"/>
    <s v="23 de agosto de 2024 21:38 hs."/>
    <s v="Entregue"/>
    <s v="Chegou em 25 de agosto"/>
    <s v="Não"/>
    <n v="1"/>
    <n v="199"/>
    <s v=""/>
    <n v="-33.83"/>
    <n v="-41.95"/>
    <s v=""/>
    <n v="123.22"/>
    <s v="setembro 2024"/>
    <s v=" "/>
    <x v="54"/>
    <s v="MLB3845521186"/>
    <s v="SPATE"/>
    <s v="Par Bandeja Inferior Com Pivô Aircross 2011 A 2021"/>
    <s v=" "/>
    <n v="199"/>
    <s v="Premium"/>
    <s v="Autorizado"/>
    <s v=" "/>
    <s v=" "/>
    <s v=" "/>
    <s v=" "/>
    <s v=" "/>
    <s v="tonielantoniofrancisco tonielantoniofrancisco"/>
    <s v="22123685852"/>
    <s v="Rua Floresta 667 / CEP 17020030 - Parque Vista Alegre, Bauru, São Paulo"/>
    <s v="Bauru"/>
    <s v="São Paulo"/>
    <s v="17020030"/>
    <s v="Brasil"/>
    <s v="Mercado Envios Full"/>
    <s v="24 de agosto | 21:35"/>
    <s v="25 de agosto | 11:13"/>
    <s v="Mercado Envios"/>
    <s v="MEL43760253872LMFFF01"/>
    <s v=" "/>
    <s v=" "/>
    <s v=" "/>
    <s v=" "/>
    <s v=" "/>
    <s v=" "/>
    <s v=" "/>
    <s v=" "/>
    <s v=""/>
    <s v="Não"/>
    <s v=""/>
    <s v="Não"/>
  </r>
  <r>
    <s v="2000006218806523"/>
    <s v="23 de agosto de 2024 21:10 hs."/>
    <s v="Entregue"/>
    <s v="Chegou em 24 de agosto"/>
    <s v="Sim"/>
    <n v="2"/>
    <n v="103.66"/>
    <s v=""/>
    <n v="-24.44"/>
    <s v=""/>
    <s v=""/>
    <n v="79.22"/>
    <s v="setembro 2024"/>
    <s v="Sim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Lisandro Bueno"/>
    <s v="93227108020"/>
    <s v="Rua Pasqualine Ines da Costa 125 / CEP 88160700 - Bom Viver, Biguaçu, Santa Catarina"/>
    <s v="Biguaçu"/>
    <s v="Santa Catarina"/>
    <s v="88160700"/>
    <s v="Brasil"/>
    <s v="Mercado Envios Full"/>
    <s v="24 de agosto | 03:35"/>
    <s v="24 de agosto | 18:25"/>
    <s v="Mercado Envios"/>
    <s v="MEL43760178438LMFFF01"/>
    <s v=" "/>
    <s v=" "/>
    <s v=" "/>
    <s v=" "/>
    <s v=" "/>
    <s v=" "/>
    <s v=" "/>
    <s v=" "/>
    <s v=""/>
    <s v="Não"/>
    <s v=""/>
    <s v="Não"/>
  </r>
  <r>
    <s v="2000009115325968"/>
    <s v="23 de agosto de 2024 20:42 hs."/>
    <s v="Entregue"/>
    <s v="Chegou em 24 de agosto"/>
    <s v="Não"/>
    <n v="1"/>
    <n v="59.85"/>
    <n v="21.59"/>
    <n v="-16.170000000000002"/>
    <n v="-21.5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ia de fatima Furtado"/>
    <s v="06227300616"/>
    <s v="rua Melquiades marquês de Oliveira 12 / grande Referencia: so João furtado - CEP 36155000 - vila nossa senhora Aparecida, Coronel Pacheco, Minas Gerais"/>
    <s v="Coronel Pacheco"/>
    <s v="Minas Gerais"/>
    <s v="36155000"/>
    <s v="Brasil"/>
    <s v="Mercado Envios Full"/>
    <s v="23 de agosto | 21:19"/>
    <s v="24 de agosto | 10:19"/>
    <s v="Mercado Envios"/>
    <s v="MEL43760075726LMFFF01"/>
    <s v=" "/>
    <s v=" "/>
    <s v=" "/>
    <s v=" "/>
    <s v=" "/>
    <s v=" "/>
    <s v=" "/>
    <s v=" "/>
    <s v=""/>
    <s v="Não"/>
    <s v=""/>
    <s v="Não"/>
  </r>
  <r>
    <s v="2000006218681173"/>
    <s v="23 de agosto de 2024 20:36 hs."/>
    <s v="Entregue"/>
    <s v="Chegou em 25 de agosto"/>
    <s v="Sim"/>
    <n v="2"/>
    <n v="87.8"/>
    <s v=""/>
    <n v="-26.92"/>
    <s v=""/>
    <s v=""/>
    <n v="60.88"/>
    <s v="setembro 2024"/>
    <s v="Sim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24 de agosto | 02:50"/>
    <s v="25 de agosto | 13:47"/>
    <s v="Mercado Envios"/>
    <s v="MEL43760076146LMFFF01"/>
    <s v=" "/>
    <s v=" "/>
    <s v=" "/>
    <s v=" "/>
    <s v=" "/>
    <s v=" "/>
    <s v=" "/>
    <s v=" "/>
    <s v=""/>
    <s v="Não"/>
    <s v=""/>
    <s v="Não"/>
  </r>
  <r>
    <s v="2000009115291940"/>
    <s v="23 de agosto de 2024 20:32 hs."/>
    <s v="Entregue"/>
    <s v="Chegou em 24 de agosto"/>
    <s v="Não"/>
    <n v="1"/>
    <n v="70.31"/>
    <n v="18.03"/>
    <n v="-17.95"/>
    <n v="-18.03"/>
    <s v=""/>
    <n v="52.36"/>
    <s v="setembro 2024"/>
    <s v=" 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Helio Antônio Teixeira Silva"/>
    <s v="68965451604"/>
    <s v="Rua Geraldo Souza Silva 367 / casa Referencia: em. frente do mercado - CEP 13198418 - Jardim Paulista, Monte Mor, São Paulo"/>
    <s v="Monte Mor"/>
    <s v="São Paulo"/>
    <s v="13198418"/>
    <s v="Brasil"/>
    <s v="Mercado Envios Full"/>
    <s v="24 de agosto | 02:53"/>
    <s v="24 de agosto | 14:09"/>
    <s v="Mercado Envios"/>
    <s v="MEL43760062104LMFFF01"/>
    <s v=" "/>
    <s v=" "/>
    <s v=" "/>
    <s v=" "/>
    <s v=" "/>
    <s v=" "/>
    <s v=" "/>
    <s v=" "/>
    <s v=""/>
    <s v="Não"/>
    <s v=""/>
    <s v="Não"/>
  </r>
  <r>
    <s v="2000009115283262"/>
    <s v="23 de agosto de 2024 20:29 hs."/>
    <s v="Entregue"/>
    <s v="Chegou em 24 de agosto"/>
    <s v="Não"/>
    <n v="1"/>
    <n v="59.56"/>
    <n v="14.64"/>
    <n v="-16.13"/>
    <n v="-14.64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úlia Gabriela Gonçalves Lima"/>
    <s v="86094227557"/>
    <s v="Rua General Andréa 35 / casa Referencia: procurar casa de Magu ou de juba _x000a_rua ao lado das casas Bahia_x000a_enfrente a praia casar verde com grade preta - CEP 40411140 - Calçada, Salvador, Bahia"/>
    <s v="Salvador"/>
    <s v="Bahia"/>
    <s v="40411140"/>
    <s v="Brasil"/>
    <s v="Mercado Envios Full"/>
    <s v="24 de agosto | 00:25"/>
    <s v="24 de agosto | 11:28"/>
    <s v="Mercado Envios"/>
    <s v="MEL43759879657LMFFF01"/>
    <s v=" "/>
    <s v=" "/>
    <s v=" "/>
    <s v=" "/>
    <s v=" "/>
    <s v=" "/>
    <s v=" "/>
    <s v=" "/>
    <s v=""/>
    <s v="Não"/>
    <s v=""/>
    <s v="Não"/>
  </r>
  <r>
    <s v="2000006218430521"/>
    <s v="23 de agosto de 2024 19:31 hs."/>
    <s v="Entregue"/>
    <s v="Chegou em 27 de agosto"/>
    <s v="Sim"/>
    <n v="1"/>
    <n v="135.69"/>
    <s v=""/>
    <n v="-16.28"/>
    <n v="-21.45"/>
    <s v=""/>
    <n v="97.96"/>
    <s v="setembro 2024"/>
    <s v=" "/>
    <x v="389"/>
    <s v="MLB4169256640"/>
    <s v="SPATE"/>
    <s v="Kit Buchas E Bieletas Dianteira Prisma 2013 Em Diante"/>
    <s v=" "/>
    <n v="135.69"/>
    <s v="Clássico"/>
    <s v="Não emitida"/>
    <s v="Vera da Silva Brito"/>
    <s v="CPF 56495124856"/>
    <s v="Rua Professora Odila Richter 298 - casa, Jundiaí - CEP: 13214760, São Paulo"/>
    <s v=" "/>
    <s v=" "/>
    <s v="Vera da Silva Brito"/>
    <s v="56495124856"/>
    <s v="Rua Professora Odila Richter 298 / casa Referencia: Em frente a uma subida - CEP 13214760 - Parque Centenário, Jundiaí, São Paulo"/>
    <s v="Jundiaí"/>
    <s v="São Paulo"/>
    <s v="13214760"/>
    <s v="Brasil"/>
    <s v="Coleta do Mercado Envios"/>
    <s v="27 de agosto | 02:26"/>
    <s v="27 de agosto | 12:30"/>
    <s v="Mercado Envios"/>
    <s v="MEL43759699989LMXDF01"/>
    <s v=" "/>
    <s v=" "/>
    <s v=" "/>
    <s v=" "/>
    <s v=" "/>
    <s v=" "/>
    <s v=" "/>
    <s v=" "/>
    <s v=""/>
    <s v="Não"/>
    <s v=""/>
    <s v="Não"/>
  </r>
  <r>
    <s v="2000009114874240"/>
    <s v="23 de agosto de 2024 19:30 hs."/>
    <s v="Entregue"/>
    <s v="Chegou em 30 de agosto"/>
    <s v="Não"/>
    <n v="1"/>
    <n v="221.36"/>
    <s v=""/>
    <n v="-37.630000000000003"/>
    <n v="-24.95"/>
    <s v=""/>
    <n v="158.78"/>
    <s v="setembro 2024"/>
    <s v="Sim"/>
    <x v="66"/>
    <s v="MLB3523706548"/>
    <s v="SPATE"/>
    <s v="Cabo De Engate E Seleção Com Terminal Corsa 2005 A 2014"/>
    <s v=" "/>
    <n v="221.36"/>
    <s v="Premium"/>
    <s v="Não emitida"/>
    <s v="Edson Neves de Lima"/>
    <s v="CPF 01562006193"/>
    <s v="Rua Rodoviária SN, Araguaína - CEP: 77826521, Tocantins"/>
    <s v=" "/>
    <s v=" "/>
    <s v="Edson Neves de Lima"/>
    <s v="01562006193"/>
    <s v="Rua Rodoviária SN / Referencia: Próximo a panificadora bom Gosto bom Gosto - CEP 77826521 - Setor Raizal, Araguaína, Tocantins"/>
    <s v="Araguaína"/>
    <s v="Tocantins"/>
    <s v="77826521"/>
    <s v="Brasil"/>
    <s v="Coleta do Mercado Envios"/>
    <s v="27 de agosto | 04:47"/>
    <s v="30 de agosto | 18:21"/>
    <s v="Mercado Envios"/>
    <s v="MEL43759874076LMXDF01"/>
    <s v=" "/>
    <s v=" "/>
    <s v=" "/>
    <s v=" "/>
    <s v=" "/>
    <s v=" "/>
    <s v=" "/>
    <s v=" "/>
    <s v=""/>
    <s v="Não"/>
    <s v=""/>
    <s v="Não"/>
  </r>
  <r>
    <s v="2000009114774614"/>
    <s v="23 de agosto de 2024 19:18 hs."/>
    <s v="Entregue"/>
    <s v="Chegou em 29 de agosto"/>
    <s v="Não"/>
    <n v="3"/>
    <n v="194.25"/>
    <n v="37.659999999999997"/>
    <n v="-41.31"/>
    <n v="-37.659999999999997"/>
    <s v=""/>
    <n v="152.94"/>
    <s v="setembro 2024"/>
    <s v="Sim"/>
    <x v="125"/>
    <s v="MLB4395181770"/>
    <s v="SPATE"/>
    <s v="Kit Reparo Trambulador Sandero 2007 A 2019"/>
    <s v=" "/>
    <n v="64.75"/>
    <s v="Clássico"/>
    <s v="Não emitida"/>
    <s v="Carlos Alberto Camara Reis"/>
    <s v="CPF 35130113349"/>
    <s v="av João da Silva lima 122 122, Arari - CEP: 65480000, Maranhão"/>
    <s v=" "/>
    <s v=" "/>
    <s v="Carlos Alberto Camara Reis"/>
    <s v="35130113349"/>
    <s v="Av. Joao lima 122 / Referencia: Br 222  Vila Ronny  Arari  Maranhao     Immer Material de construcao - CEP 65480000 - Centro, Arari, Maranhão"/>
    <s v="Arari"/>
    <s v="Maranhão"/>
    <s v="65480000"/>
    <s v="Brasil"/>
    <s v="Coleta do Mercado Envios"/>
    <s v="27 de agosto | 05:46"/>
    <s v="29 de agosto | 11:19"/>
    <s v="Mercado Envios"/>
    <s v="MEL43759830144LMXDF01"/>
    <s v=" "/>
    <s v=" "/>
    <s v=" "/>
    <s v=" "/>
    <s v=" "/>
    <s v=" "/>
    <s v=" "/>
    <s v=" "/>
    <s v=""/>
    <s v="Não"/>
    <s v=""/>
    <s v="Não"/>
  </r>
  <r>
    <s v="2000009114629146"/>
    <s v="23 de agosto de 2024 18:56 hs."/>
    <s v="Entregue"/>
    <s v="Chegou em 26 de agosto"/>
    <s v="Não"/>
    <n v="1"/>
    <n v="118.78"/>
    <n v="10.75"/>
    <n v="-14.25"/>
    <n v="-31.2"/>
    <s v=""/>
    <n v="88.08"/>
    <s v="setembr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Jose Salviano Nogueira Neto"/>
    <s v="04990632109"/>
    <s v="Avenida Coronel Bento de Godoy 2220 / concessionária ford Referencia: concessionária Ford triauto _x000a_sou funcionário me chamo João - CEP 75680021 - Centro, Caldas Novas, Goiás"/>
    <s v="Caldas Novas"/>
    <s v="Goiás"/>
    <s v="75680021"/>
    <s v="Brasil"/>
    <s v="Mercado Envios Full"/>
    <s v="23 de agosto | 23:57"/>
    <s v="26 de agosto | 13:32"/>
    <s v="Mercado Envios"/>
    <s v="MEL43759771704LMFFF01"/>
    <s v=" "/>
    <s v=" "/>
    <s v=" "/>
    <s v=" "/>
    <s v=" "/>
    <s v=" "/>
    <s v=" "/>
    <s v=" "/>
    <s v=""/>
    <s v="Não"/>
    <s v=""/>
    <s v="Não"/>
  </r>
  <r>
    <s v="2000009114447736"/>
    <s v="23 de agosto de 2024 18:31 hs."/>
    <s v="Entregue"/>
    <s v="Chegou em 27 de agosto"/>
    <s v="Não"/>
    <n v="1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Marcela De Fatima Ferreira Florencio"/>
    <s v="05007530409"/>
    <s v="Rua Mandacaru 187 / Baraunas-portão Rosé Referencia: Duas ruas após estação da compesa - CEP 55014654 - Nova Caruaru, Caruaru, Pernambuco"/>
    <s v="Caruaru"/>
    <s v="Pernambuco"/>
    <s v="55014654"/>
    <s v="Brasil"/>
    <s v="Mercado Envios Full"/>
    <s v="26 de agosto | 10:38"/>
    <s v="27 de agosto | 14:34"/>
    <s v="Mercado Envios"/>
    <s v="MEL43759520101LMFFF01"/>
    <s v=" "/>
    <s v=" "/>
    <s v=" "/>
    <s v=" "/>
    <s v=" "/>
    <s v=" "/>
    <s v=" "/>
    <s v=" "/>
    <s v=""/>
    <s v="Não"/>
    <s v=""/>
    <s v="Não"/>
  </r>
  <r>
    <s v="2000009114327396"/>
    <s v="23 de agosto de 2024 18:12 hs."/>
    <s v="Entregue"/>
    <s v="Chegou em 28 de agosto"/>
    <s v="Não"/>
    <n v="1"/>
    <n v="114.69"/>
    <s v=""/>
    <n v="-13.76"/>
    <n v="-24.95"/>
    <s v=""/>
    <n v="75.98"/>
    <s v="setembro 2024"/>
    <s v=" "/>
    <x v="162"/>
    <s v="MLB3591831292"/>
    <s v="SPATE"/>
    <s v="Par Bracinho Oscilante Com Pivô Uno Mille 1991 A 2011"/>
    <s v=" "/>
    <n v="114.69"/>
    <s v="Clássico"/>
    <s v="Não emitida"/>
    <s v="Luiz Vitorino"/>
    <s v="CPF 00758004702"/>
    <s v="AVENIDA DOUTOR OTÁVIO SOARES 378, Ponte Nova - CEP: 35430229, Minas Gerais"/>
    <s v=" "/>
    <s v=" "/>
    <s v="Luiz Vitorino"/>
    <s v="00758004702"/>
    <s v="AVENIDA DOUTOR OTÁVIO SOARES 378 / A - CEP 35430229 - Palmeiras, Ponte Nova, Minas Gerais"/>
    <s v="Ponte Nova"/>
    <s v="Minas Gerais"/>
    <s v="35430229"/>
    <s v="Brasil"/>
    <s v="Coleta do Mercado Envios"/>
    <s v="26 de agosto | 23:19"/>
    <s v="28 de agosto | 14:26"/>
    <s v="Mercado Envios"/>
    <s v="MEL43759462435LMXDF01"/>
    <s v="https://myaccount.mercadolivre.com.br/shipments/43759462435/detail"/>
    <s v=" "/>
    <s v=" "/>
    <s v=" "/>
    <s v=" "/>
    <s v=" "/>
    <s v=" "/>
    <s v=" "/>
    <s v=""/>
    <s v="Não"/>
    <s v=""/>
    <s v="Não"/>
  </r>
  <r>
    <s v="2000006218059061"/>
    <s v="23 de agosto de 2024 17:50 hs."/>
    <s v="Entregue"/>
    <s v="Chegou em 26 de agosto"/>
    <s v="Sim"/>
    <n v="2"/>
    <n v="98.2"/>
    <s v=""/>
    <n v="-23.78"/>
    <s v=""/>
    <s v=""/>
    <n v="74.42"/>
    <s v="setembro 2024"/>
    <s v="Sim"/>
    <x v="72"/>
    <s v="MLB3297955777"/>
    <s v="SPATE"/>
    <s v="Kit Reparo Terminal Cabo Engate Seleção Kwid"/>
    <s v=" "/>
    <n v="49.1"/>
    <s v="Clássico"/>
    <s v="Autorizado"/>
    <s v=" "/>
    <s v=" "/>
    <s v=" "/>
    <s v=" "/>
    <s v=" "/>
    <s v="DIOGO JANUARIO"/>
    <s v="39281196808"/>
    <s v="Rua João Guimarães Bahia 179 / Referencia: Luan recebedor - CEP 13031402 - Parque Industrial, Campinas, São Paulo"/>
    <s v="Campinas"/>
    <s v="São Paulo"/>
    <s v="13031402"/>
    <s v="Brasil"/>
    <s v="Mercado Envios Full"/>
    <s v="25 de agosto | 02:56"/>
    <s v="26 de agosto | 17:26"/>
    <s v="Mercado Envios"/>
    <s v="MEL43759568632LMFFF01"/>
    <s v=" "/>
    <s v=" "/>
    <s v=" "/>
    <s v=" "/>
    <s v=" "/>
    <s v=" "/>
    <s v=" "/>
    <s v=" "/>
    <s v=""/>
    <s v="Não"/>
    <s v=""/>
    <s v="Não"/>
  </r>
  <r>
    <s v="2000009113891458"/>
    <s v="23 de agosto de 2024 17:13 hs."/>
    <s v="Entregue"/>
    <s v="Chegou em 29 de agosto"/>
    <s v="Não"/>
    <n v="1"/>
    <n v="194.99"/>
    <s v=""/>
    <n v="-23.4"/>
    <n v="-21.45"/>
    <s v=""/>
    <n v="150.13999999999999"/>
    <s v="setembro 2024"/>
    <s v=" "/>
    <x v="16"/>
    <s v="MLB3461350320"/>
    <s v="SPATE"/>
    <s v="Cabo Seletor De Marcha Celta 2007 A 2014"/>
    <s v=" "/>
    <n v="194.99"/>
    <s v="Clássico"/>
    <s v="Não emitida"/>
    <s v="Roger saraiva"/>
    <s v="CPF 01220174041"/>
    <s v="Rua Arthur Rocha 117, Rio Grande - CEP: 96212482, Rio Grande do Sul"/>
    <s v=" "/>
    <s v=" "/>
    <s v="Roger saraiva"/>
    <s v="01220174041"/>
    <s v="Rua Arthur Rocha 117 / Até 358359 - A - CEP 96212482 - Vila Junção, Rio Grande, Rio Grande do Sul"/>
    <s v="Rio Grande"/>
    <s v="Rio Grande do Sul"/>
    <s v="96212482"/>
    <s v="Brasil"/>
    <s v="Coleta do Mercado Envios"/>
    <s v="27 de agosto | 03:38"/>
    <s v="29 de agosto | 15:18"/>
    <s v="Mercado Envios"/>
    <s v="MEL43759439006LMXDF01"/>
    <s v=" "/>
    <s v=" "/>
    <s v=" "/>
    <s v=" "/>
    <s v=" "/>
    <s v=" "/>
    <s v=" "/>
    <s v=" "/>
    <s v=""/>
    <s v="Não"/>
    <s v=""/>
    <s v="Não"/>
  </r>
  <r>
    <s v="2000009113700466"/>
    <s v="23 de agosto de 2024 16:44 hs."/>
    <s v="Entregue"/>
    <s v="Chegou em 26 de agosto"/>
    <s v="Não"/>
    <n v="1"/>
    <n v="118.13"/>
    <s v=""/>
    <n v="-20.079999999999998"/>
    <n v="-20.45"/>
    <s v=""/>
    <n v="77.599999999999994"/>
    <s v="setembro 2024"/>
    <s v="Sim"/>
    <x v="325"/>
    <s v="MLB3558463578"/>
    <s v="SPATE"/>
    <s v="Kit Reparo Alavanca Câmbio Completo Pampa 1990 A 1997"/>
    <s v=" "/>
    <n v="118.13"/>
    <s v="Premium"/>
    <s v="Autorizado"/>
    <s v=" "/>
    <s v=" "/>
    <s v=" "/>
    <s v=" "/>
    <s v=" "/>
    <s v="Everton Soares"/>
    <s v="07808778613"/>
    <s v="Rua Aparecido Siervoli Freitas 81 / casa - CEP 38407558 - Residencial Integração, Uberlândia, Minas Gerais"/>
    <s v="Uberlândia"/>
    <s v="Minas Gerais"/>
    <s v="38407558"/>
    <s v="Brasil"/>
    <s v="Mercado Envios Full"/>
    <s v="24 de agosto | 16:57"/>
    <s v="26 de agosto | 15:55"/>
    <s v="Mercado Envios"/>
    <s v="MEL43759343744LMFFF01"/>
    <s v=" "/>
    <s v=" "/>
    <s v=" "/>
    <s v=" "/>
    <s v=" "/>
    <s v=" "/>
    <s v=" "/>
    <s v=" "/>
    <s v=""/>
    <s v="Não"/>
    <s v=""/>
    <s v="Não"/>
  </r>
  <r>
    <s v="2000006217752921"/>
    <s v="23 de agosto de 2024 16:41 hs."/>
    <s v="Entregue"/>
    <s v="Chegou em 30 de agosto"/>
    <s v="Sim"/>
    <n v="1"/>
    <n v="95.71"/>
    <s v=""/>
    <n v="-16.27"/>
    <n v="-19.95"/>
    <s v=""/>
    <n v="59.49"/>
    <s v="setembro 2024"/>
    <s v="Sim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Jorge Ferreira Dos Santos"/>
    <s v="10816437572"/>
    <s v="AVENIDA CRESCÊNCIO SILVEIRA 453 / CEP 45000720 - Centro, Vitória da Conquista, Bahia"/>
    <s v="Vitória da Conquista"/>
    <s v="Bahia"/>
    <s v="45000720"/>
    <s v="Brasil"/>
    <s v="Mercado Envios Full"/>
    <s v="23 de agosto | 18:52"/>
    <s v="30 de agosto | 08:14"/>
    <s v="Mercado Envios"/>
    <s v="MEL43759152515LMFFF01"/>
    <s v="https://myaccount.mercadolivre.com.br/shipments/43759152515/detail"/>
    <s v=" "/>
    <s v=" "/>
    <s v=" "/>
    <s v=" "/>
    <s v=" "/>
    <s v=" "/>
    <s v=" "/>
    <s v=""/>
    <s v="Não"/>
    <s v=""/>
    <s v="Não"/>
  </r>
  <r>
    <s v="2000009113572718"/>
    <s v="23 de agosto de 2024 16:30 hs."/>
    <s v="Entregue"/>
    <s v="Chegou em 27 de agosto"/>
    <s v="Não"/>
    <n v="1"/>
    <n v="68.83"/>
    <n v="20.04"/>
    <n v="-17.7"/>
    <n v="-20.04"/>
    <s v=""/>
    <n v="51.13"/>
    <s v="setembro 2024"/>
    <s v=" "/>
    <x v="372"/>
    <s v="MLB3458218489"/>
    <s v="SPATE"/>
    <s v="Kit Reparo Dos Cabos De Engate  Fiesta 2002 Á 2010"/>
    <s v=" "/>
    <n v="68.83"/>
    <s v="Premium"/>
    <s v="Autorizado"/>
    <s v=" "/>
    <s v=" "/>
    <s v=" "/>
    <s v=" "/>
    <s v=" "/>
    <s v="Natalia Moreira da Silva"/>
    <s v="05984693704"/>
    <s v="Rua Siriema 29 / Parque das Garças - CEP 27257580 - Roma, Volta Redonda, Rio de Janeiro"/>
    <s v="Volta Redonda"/>
    <s v="Rio de Janeiro"/>
    <s v="27257580"/>
    <s v="Brasil"/>
    <s v="Mercado Envios Full"/>
    <s v="23 de agosto | 19:54"/>
    <s v="27 de agosto | 11:19"/>
    <s v="Mercado Envios"/>
    <s v="MEL43759287610LMFFF01"/>
    <s v=" "/>
    <s v=" "/>
    <s v=" "/>
    <s v=" "/>
    <s v=" "/>
    <s v=" "/>
    <s v=" "/>
    <s v=" "/>
    <s v=""/>
    <s v="Não"/>
    <s v=""/>
    <s v="Não"/>
  </r>
  <r>
    <s v="2000009113554892"/>
    <s v="23 de agosto de 2024 16:27 hs."/>
    <s v="Entregue"/>
    <s v="Chegou em 26 de agosto"/>
    <s v="Não"/>
    <n v="1"/>
    <n v="199"/>
    <s v=""/>
    <n v="-33.83"/>
    <n v="-41.95"/>
    <s v=""/>
    <n v="123.22"/>
    <s v="setembro 2024"/>
    <s v=" "/>
    <x v="54"/>
    <s v="MLB3845546344"/>
    <s v="SPATE"/>
    <s v="Par Bandeja Inferior Com Pivô Citroen C3 2013 A 2022"/>
    <s v=" "/>
    <n v="199"/>
    <s v="Premium"/>
    <s v="Autorizado"/>
    <s v=" "/>
    <s v=" "/>
    <s v=" "/>
    <s v=" "/>
    <s v=" "/>
    <s v="ESTELA MALVINA BIROLI FERREIRA DA SILVA"/>
    <s v="26170338806"/>
    <s v="RUA DAS ROSAS 466 / CEP 17930000 - Jardim Primavera, Tupi Paulista, São Paulo"/>
    <s v="Tupi Paulista"/>
    <s v="São Paulo"/>
    <s v="17930000"/>
    <s v="Brasil"/>
    <s v="Mercado Envios Full"/>
    <s v="24 de agosto | 17:49"/>
    <s v="26 de agosto | 16:13"/>
    <s v="Mercado Envios"/>
    <s v="MEL43759279196LMFFF01"/>
    <s v="https://myaccount.mercadolivre.com.br/shipments/43759279196/detail"/>
    <s v=" "/>
    <s v=" "/>
    <s v=" "/>
    <s v=" "/>
    <s v=" "/>
    <s v=" "/>
    <s v=" "/>
    <s v=""/>
    <s v="Não"/>
    <s v=""/>
    <s v="Não"/>
  </r>
  <r>
    <s v="2000009113429478"/>
    <s v="23 de agosto de 2024 16:14 hs."/>
    <s v="Entregue"/>
    <s v="Chegou em 24 de agosto"/>
    <s v="Não"/>
    <n v="1"/>
    <n v="70.31"/>
    <n v="17.84"/>
    <n v="-17.95"/>
    <n v="-17.84"/>
    <s v=""/>
    <n v="52.36"/>
    <s v="setembr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Bruno Roni Silveira da Rosa"/>
    <s v="05152768046"/>
    <s v="Rua Afonso Pena 41 / Ap 6  Referencia: Predio amarelo - CEP 88133675 - Brejarú, Palhoça, Santa Catarina"/>
    <s v="Palhoça"/>
    <s v="Santa Catarina"/>
    <s v="88133675"/>
    <s v="Brasil"/>
    <s v="Mercado Envios Full"/>
    <s v="24 de agosto | 03:35"/>
    <s v="24 de agosto | 14:04"/>
    <s v="Mercado Envios"/>
    <s v="MEL43759223778LMFFF01"/>
    <s v=" "/>
    <s v=" "/>
    <s v=" "/>
    <s v=" "/>
    <s v=" "/>
    <s v=" "/>
    <s v=" "/>
    <s v=" "/>
    <s v=""/>
    <s v="Não"/>
    <s v=""/>
    <s v="Não"/>
  </r>
  <r>
    <s v="2000009113115388"/>
    <s v="23 de agosto de 2024 15:36 hs."/>
    <s v="Entregue"/>
    <s v="Chegou em 27 de agosto"/>
    <s v="Não"/>
    <n v="1"/>
    <n v="24.34"/>
    <n v="14.5"/>
    <n v="-10.14"/>
    <n v="-14.5"/>
    <s v=""/>
    <n v="14.2"/>
    <s v="setembro 2024"/>
    <s v="Sim"/>
    <x v="402"/>
    <s v="MLB3784882802"/>
    <s v="SPATE"/>
    <s v="Capa De Pedal Freio Embreagem Aircross"/>
    <s v=" "/>
    <n v="24.34"/>
    <s v="Premium"/>
    <s v="Não emitida"/>
    <s v="Lea Couto Foltran"/>
    <s v="CPF 75778823720"/>
    <s v="Rua Massenet 481 - 201, Rio de Janeiro - CEP: 21557000, Rio de Janeiro"/>
    <s v=" "/>
    <s v=" "/>
    <s v="Lea Couto Foltran"/>
    <s v="75778823720"/>
    <s v="Rua Massenet 481 / 201 Referencia: Ponto final da linha de ônibus 638 - CEP 21557000 - Marechal Hermes, Rio de Janeiro, Rio de Janeiro"/>
    <s v="Rio de Janeiro"/>
    <s v="Rio de Janeiro"/>
    <s v="21557000"/>
    <s v="Brasil"/>
    <s v="Coleta do Mercado Envios"/>
    <s v="27 de agosto | 01:36"/>
    <s v="27 de agosto | 16:46"/>
    <s v="Mercado Envios"/>
    <s v="MEL43759074186LMXDF01"/>
    <s v=" "/>
    <s v=" "/>
    <s v=" "/>
    <s v=" "/>
    <s v=" "/>
    <s v=" "/>
    <s v=" "/>
    <s v=" "/>
    <s v=""/>
    <s v="Não"/>
    <s v=""/>
    <s v="Não"/>
  </r>
  <r>
    <s v="2000006217498145"/>
    <s v="23 de agosto de 2024 15:35 hs."/>
    <s v="Entregue"/>
    <s v="Chegou em 28 de agosto"/>
    <s v="Sim"/>
    <n v="1"/>
    <n v="233.6"/>
    <s v=""/>
    <n v="-39.71"/>
    <n v="-24.95"/>
    <s v=""/>
    <n v="168.94"/>
    <s v="setembro 2024"/>
    <s v="Sim"/>
    <x v="82"/>
    <s v="MLB3296875393"/>
    <s v="SPATE"/>
    <s v="Cabo De Câmbio Hyundai Hr 2005 A 2012"/>
    <s v=" "/>
    <n v="233.6"/>
    <s v="Premium"/>
    <s v="Não emitida"/>
    <s v="THAIS MORAIS"/>
    <s v="CPF 95457992187"/>
    <s v="Rua Santa Cruz de La Sierra SN, Goiânia - CEP: 74495888, Goiás"/>
    <s v=" "/>
    <s v=" "/>
    <s v="THAIS MORAIS"/>
    <s v="95457992187"/>
    <s v="Rua Santa Cruz de La Sierra SN / Qd 01 Lt 28 - CEP 74495888 - Residencial Nova Aurora, Goiânia, Goiás"/>
    <s v="Goiânia"/>
    <s v="Goiás"/>
    <s v="74495888"/>
    <s v="Brasil"/>
    <s v="Coleta do Mercado Envios"/>
    <s v="27 de agosto | 03:41"/>
    <s v="28 de agosto | 09:03"/>
    <s v="Mercado Envios"/>
    <s v="MEL43759085450LMXDF01"/>
    <s v=" "/>
    <s v=" "/>
    <s v=" "/>
    <s v=" "/>
    <s v=" "/>
    <s v=" "/>
    <s v=" "/>
    <s v=" "/>
    <s v=""/>
    <s v="Não"/>
    <s v=""/>
    <s v="Não"/>
  </r>
  <r>
    <s v="2000009113056318"/>
    <s v="23 de agosto de 2024 15:23 hs."/>
    <s v="Entregue"/>
    <s v="Chegou em 24 de agosto"/>
    <s v="Não"/>
    <n v="1"/>
    <n v="94.07"/>
    <n v="16.02"/>
    <n v="-15.99"/>
    <n v="-38.97"/>
    <s v=""/>
    <n v="58.3"/>
    <s v="setembr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Maria dos Santos"/>
    <s v="76502728006"/>
    <s v="Conjunto Albano Franco 274 / CEP 49700000 - campo da aviação, Capela, Sergipe"/>
    <s v="Capela"/>
    <s v="Sergipe"/>
    <s v="49700000"/>
    <s v="Brasil"/>
    <s v="Mercado Envios Full"/>
    <s v="23 de agosto | 19:52"/>
    <s v="24 de agosto | 12:45"/>
    <s v="Mercado Envios"/>
    <s v="MEL43758865487LMFFF01"/>
    <s v=" "/>
    <s v=" "/>
    <s v=" "/>
    <s v=" "/>
    <s v=" "/>
    <s v=" "/>
    <s v=" "/>
    <s v=" "/>
    <s v=""/>
    <s v="Não"/>
    <s v=""/>
    <s v="Não"/>
  </r>
  <r>
    <s v="2000006217335079"/>
    <s v="23 de agosto de 2024 14:59 hs."/>
    <s v="Entregue"/>
    <s v="Chegou em 27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AO CESAR PRICHULA"/>
    <s v="45997829049"/>
    <s v="Rua do Comércio 303 / CENTRO DE PINTURAS - CEP 98400000 - Frederico Westphalen, Frederico Westphalen, Rio Grande do Sul"/>
    <s v="Frederico Westphalen"/>
    <s v="Rio Grande do Sul"/>
    <s v="98400000"/>
    <s v="Brasil"/>
    <s v="Mercado Envios Full"/>
    <s v="23 de agosto | 20:09"/>
    <s v="27 de agosto | 16:12"/>
    <s v="Mercado Envios"/>
    <s v="MEL43758953470LMFFF01"/>
    <s v=" "/>
    <s v=" "/>
    <s v=" "/>
    <s v=" "/>
    <s v=" "/>
    <s v=" "/>
    <s v=" "/>
    <s v=" "/>
    <s v=""/>
    <s v="Não"/>
    <s v=""/>
    <s v="Não"/>
  </r>
  <r>
    <s v="2000009112500878"/>
    <s v="23 de agosto de 2024 14:15 hs."/>
    <s v="Entregue"/>
    <s v="Chegou em 24 de agosto"/>
    <s v="Não"/>
    <n v="1"/>
    <n v="63.85"/>
    <n v="10.72"/>
    <n v="-13.66"/>
    <n v="-10.72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SAMARA CHAGAS DOS SANTOS 02091462578"/>
    <s v="26282404000109"/>
    <s v="Rua Teódulo de Albuquerque 847 / Referencia: Ao lado do colégio Atlântico _x000a_Brandão frios - CEP 41181010 - Cabula VI, Salvador, Bahia"/>
    <s v="Salvador"/>
    <s v="Bahia"/>
    <s v="41181010"/>
    <s v="Brasil"/>
    <s v="Mercado Envios Full"/>
    <s v="24 de agosto | 00:07"/>
    <s v="24 de agosto | 12:23"/>
    <s v="Mercado Envios"/>
    <s v="MEL43758784836LMFFF01"/>
    <s v=" "/>
    <s v=" "/>
    <s v=" "/>
    <s v=" "/>
    <s v=" "/>
    <s v=" "/>
    <s v=" "/>
    <s v=" "/>
    <s v=""/>
    <s v="Não"/>
    <s v=""/>
    <s v="Não"/>
  </r>
  <r>
    <s v="2000009112384014"/>
    <s v="23 de agosto de 2024 14:01 hs."/>
    <s v="Entregue"/>
    <s v="Chegou em 26 de agosto"/>
    <s v="Não"/>
    <n v="1"/>
    <n v="59.85"/>
    <n v="17.11"/>
    <n v="-16.170000000000002"/>
    <n v="-17.1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iva Rosa"/>
    <s v="14120768899"/>
    <s v="chácara atrás da coca cola 100 / Santa Bárbara - CEP 17539899 - Área Rural de Marília, Marília, São Paulo"/>
    <s v="Marília"/>
    <s v="São Paulo"/>
    <s v="17539899"/>
    <s v="Brasil"/>
    <s v="Mercado Envios Full"/>
    <s v="23 de agosto | 19:51"/>
    <s v="26 de agosto | 11:48"/>
    <s v="Mercado Envios"/>
    <s v="MEL43758548067LMFFF01"/>
    <s v=" "/>
    <s v=" "/>
    <s v=" "/>
    <s v=" "/>
    <s v=" "/>
    <s v=" "/>
    <s v=" "/>
    <s v=" "/>
    <s v=""/>
    <s v="Não"/>
    <s v=""/>
    <s v="Não"/>
  </r>
  <r>
    <s v="2000009112280788"/>
    <s v="23 de agosto de 2024 13:52 hs."/>
    <s v="Entregue"/>
    <s v="Chegou em 2 de setembro"/>
    <s v="Não"/>
    <n v="1"/>
    <n v="13.34"/>
    <n v="11.1"/>
    <n v="-7.6"/>
    <n v="-11.1"/>
    <s v=""/>
    <n v="5.74"/>
    <s v="setembro 2024"/>
    <s v=" "/>
    <x v="68"/>
    <s v="MLB3778035888"/>
    <s v="SPATE"/>
    <s v="Capa De Pedal Freio Embreagem Sprinter 310 312 412 311 313"/>
    <s v=" "/>
    <n v="13.34"/>
    <s v="Clássico"/>
    <s v="Não emitida"/>
    <s v="Joao Rodrigues Dos Santos Santos"/>
    <s v="CPF 75534843853"/>
    <s v="Rua Maria Carvalho de Lima 30, Osasco - CEP: 06260100, São Paulo"/>
    <s v=" "/>
    <s v=" "/>
    <s v="Joao Rodrigues Dos Santos Santos"/>
    <s v="75534843853"/>
    <s v="Rua Maria Carvalho de Lima 30 / CEP 06260100 - Helena Maria, Osasco, São Paulo"/>
    <s v="Osasco"/>
    <s v="São Paulo"/>
    <s v="06260100"/>
    <s v="Brasil"/>
    <s v="Coleta do Mercado Envios"/>
    <s v="27 de agosto | 02:11"/>
    <s v="2 de setembro | 12:04"/>
    <s v="Mercado Envios"/>
    <s v="MEL43758503549LMXDF01"/>
    <s v="https://myaccount.mercadolivre.com.br/shipments/43758503549/detail"/>
    <s v=" "/>
    <s v=" "/>
    <s v=" "/>
    <s v=" "/>
    <s v=" "/>
    <s v=" "/>
    <s v=" "/>
    <s v=""/>
    <s v="Não"/>
    <s v=""/>
    <s v="Não"/>
  </r>
  <r>
    <s v="2000009112147078"/>
    <s v="23 de agosto de 2024 13:33 hs."/>
    <s v="Entregue"/>
    <s v="Chegou em 24 de agosto"/>
    <s v="Não"/>
    <n v="1"/>
    <n v="177.43"/>
    <s v=""/>
    <n v="-21.29"/>
    <n v="-21.45"/>
    <s v=""/>
    <n v="140.66999999999999"/>
    <s v="setembro 2024"/>
    <s v="Sim"/>
    <x v="112"/>
    <s v="MLB3498040126"/>
    <s v="SPATE"/>
    <s v="Kit Rolamento Eixo Traseiro C Bucha 47mm 207 Hatch 08 A 10"/>
    <s v=" "/>
    <n v="177.43"/>
    <s v="Clássico"/>
    <s v="Autorizado"/>
    <s v=" "/>
    <s v=" "/>
    <s v=" "/>
    <s v=" "/>
    <s v=" "/>
    <s v="RB DIESEL SERVICOS DE MECANICA LTDA"/>
    <s v="39853663000194"/>
    <s v="Rua j.Simões primeira travessa 7 / casa Referencia: proximo ao Bar de Gracinha - CEP 43700000 - Pitanga de Palmares, Simões Filho, Bahia"/>
    <s v="Simões Filho"/>
    <s v="Bahia"/>
    <s v="43700000"/>
    <s v="Brasil"/>
    <s v="Mercado Envios Full"/>
    <s v="24 de agosto | 00:07"/>
    <s v="24 de agosto | 13:55"/>
    <s v="Mercado Envios"/>
    <s v="MEL43758620740LMFFF01"/>
    <s v=" "/>
    <s v=" "/>
    <s v=" "/>
    <s v=" "/>
    <s v=" "/>
    <s v=" "/>
    <s v=" "/>
    <s v=" "/>
    <s v=""/>
    <s v="Não"/>
    <s v=""/>
    <s v="Não"/>
  </r>
  <r>
    <s v="2000009112129430"/>
    <s v="23 de agosto de 2024 13:32 hs."/>
    <s v="Entregue"/>
    <s v="Chegou em 29 de agosto"/>
    <s v="Não"/>
    <n v="1"/>
    <n v="72.040000000000006"/>
    <n v="56"/>
    <n v="-18.25"/>
    <n v="-56"/>
    <s v=""/>
    <n v="53.79"/>
    <s v="setembro 2024"/>
    <s v="Sim"/>
    <x v="47"/>
    <s v="MLB3454499179"/>
    <s v="SPATE"/>
    <s v="Kit Reparo Completo Alavanca Câmbio Saveiro 2006 Á 2015"/>
    <s v=" "/>
    <n v="72.040000000000006"/>
    <s v="Premium"/>
    <s v="Não emitida"/>
    <s v="Valneide Ximenes Martins"/>
    <s v="CPF 04379757382"/>
    <s v="Candido gadelha numero 949 - casa, Limoeiro do Norte - CEP: 62930000, Ceará"/>
    <s v=" "/>
    <s v=" "/>
    <s v="Valneide Ximenes Martins"/>
    <s v="04379757382"/>
    <s v="Candido gadelha numero 949 / casa - CEP 62930000 - centro, Limoeiro do Norte, Ceará"/>
    <s v="Limoeiro do Norte"/>
    <s v="Ceará"/>
    <s v="62930000"/>
    <s v="Brasil"/>
    <s v="Coleta do Mercado Envios"/>
    <s v="27 de agosto | 05:46"/>
    <s v="29 de agosto | 13:38"/>
    <s v="Mercado Envios"/>
    <s v="MEL43758612954LMXDF01"/>
    <s v=" "/>
    <s v=" "/>
    <s v=" "/>
    <s v=" "/>
    <s v=" "/>
    <s v=" "/>
    <s v=" "/>
    <s v=" "/>
    <s v=""/>
    <s v="Não"/>
    <s v=""/>
    <s v="Não"/>
  </r>
  <r>
    <s v="2000009112079100"/>
    <s v="23 de agosto de 2024 13:25 hs."/>
    <s v="Entregue"/>
    <s v="Chegou em 24 de agosto"/>
    <s v="Não"/>
    <n v="1"/>
    <n v="59.85"/>
    <n v="17.11"/>
    <n v="-16.170000000000002"/>
    <n v="-17.11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rupo Like Comércio e Tecnologia LTDA ME"/>
    <s v="46110618845"/>
    <s v="Rua Almirante Barroso 910 / casa - CEP 19800280 - Centro, Assis, São Paulo"/>
    <s v="Assis"/>
    <s v="São Paulo"/>
    <s v="19800280"/>
    <s v="Brasil"/>
    <s v="Mercado Envios Full"/>
    <s v="23 de agosto | 19:51"/>
    <s v="24 de agosto | 15:46"/>
    <s v="Mercado Envios"/>
    <s v="MEL43758413555LMFFF01"/>
    <s v=" "/>
    <s v=" "/>
    <s v=" "/>
    <s v=" "/>
    <s v=" "/>
    <s v=" "/>
    <s v=" "/>
    <s v=" "/>
    <s v=""/>
    <s v="Não"/>
    <s v=""/>
    <s v="Não"/>
  </r>
  <r>
    <s v="2000009112066918"/>
    <s v="23 de agosto de 2024 13:24 hs."/>
    <s v="Entregue"/>
    <s v="Chegou em 26 de agosto"/>
    <s v="Não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afael Rocha da Rosa"/>
    <s v="08408730932"/>
    <s v="Av prefeito Guimarães cabral 68 / É Uma Borracharia e oficina de moto Gi Pneus E Acessórios anexo a Gi motos - CEP 88790000 - Laguna, Laguna, Santa Catarina"/>
    <s v="Laguna"/>
    <s v="Santa Catarina"/>
    <s v="88790000"/>
    <s v="Brasil"/>
    <s v="Mercado Envios Full"/>
    <s v="25 de agosto | 23:09"/>
    <s v="26 de agosto | 19:08"/>
    <s v="Mercado Envios"/>
    <s v="MEL43758583664LMFFF01"/>
    <s v=" "/>
    <s v=" "/>
    <s v=" "/>
    <s v=" "/>
    <s v=" "/>
    <s v=" "/>
    <s v=" "/>
    <s v=" "/>
    <s v=""/>
    <s v="Não"/>
    <s v=""/>
    <s v="Não"/>
  </r>
  <r>
    <s v="2000009111979356"/>
    <s v="23 de agosto de 2024 13:14 hs."/>
    <s v="Entregue"/>
    <s v="Chegou em 25 de agosto"/>
    <s v="Não"/>
    <n v="1"/>
    <n v="219.44"/>
    <s v=""/>
    <n v="-37.299999999999997"/>
    <n v="-25.95"/>
    <s v=""/>
    <n v="156.19"/>
    <s v="setembro 2024"/>
    <s v="Sim"/>
    <x v="369"/>
    <s v="MLB3577895711"/>
    <s v="SPATE"/>
    <s v="Par Dianteira Bandeja Com Pivô Sandero 2014 A 2019"/>
    <s v=" "/>
    <n v="219.44"/>
    <s v="Premium"/>
    <s v="Autorizado"/>
    <s v=" "/>
    <s v=" "/>
    <s v=" "/>
    <s v=" "/>
    <s v=" "/>
    <s v="Eduardo Ribeiro"/>
    <s v="61945442360"/>
    <s v="Avenida avenida 2 qd 67 6 / Referencia: próximo  ao comercial irismar ( antigo ponto final do ônibus - CEP 65138000 - residência pirâmide, Raposa, Maranhão"/>
    <s v="Raposa"/>
    <s v="Maranhão"/>
    <s v="65138000"/>
    <s v="Brasil"/>
    <s v="Mercado Envios Full"/>
    <s v="23 de agosto | 19:52"/>
    <s v="25 de agosto | 12:42"/>
    <s v="Mercado Envios"/>
    <s v="MEL43758369117LMFFF01"/>
    <s v=" "/>
    <s v=" "/>
    <s v=" "/>
    <s v=" "/>
    <s v=" "/>
    <s v=" "/>
    <s v=" "/>
    <s v=" "/>
    <s v=""/>
    <s v="Não"/>
    <s v=""/>
    <s v="Não"/>
  </r>
  <r>
    <s v="2000009111971970"/>
    <s v="23 de agosto de 2024 13:11 hs."/>
    <s v="Entregue"/>
    <s v="Chegou em 29 de agosto"/>
    <s v="Não"/>
    <n v="1"/>
    <n v="68.959999999999994"/>
    <n v="16.649999999999999"/>
    <n v="-17.72"/>
    <n v="-16.649999999999999"/>
    <s v=""/>
    <n v="51.24"/>
    <s v="setembro 2024"/>
    <s v=" "/>
    <x v="241"/>
    <s v="MLB3732601628"/>
    <s v="SPATE"/>
    <s v="4 Pinos Da Dobradiça Da Porta Blazer 1996 A 2011"/>
    <s v=" "/>
    <n v="68.959999999999994"/>
    <s v="Premium"/>
    <s v="Não emitida"/>
    <s v="Itamar Jose Tormem"/>
    <s v="CPF 79889670534"/>
    <s v="Rua dos Viajantes 140 - casa, Cocos - CEP: 47680000, Bahia"/>
    <s v=" "/>
    <s v=" "/>
    <s v="Itamar Jose Tormem"/>
    <s v="79889670534"/>
    <s v="Rua dos Viajantes 140 / casa - CEP 47680000 - centro, Cocos, Bahia"/>
    <s v="Cocos"/>
    <s v="Bahia"/>
    <s v="47680000"/>
    <s v="Brasil"/>
    <s v="Coleta do Mercado Envios"/>
    <s v="27 de agosto | 03:44"/>
    <s v="29 de agosto | 10:01"/>
    <s v="Mercado Envios"/>
    <s v="MEL43758367231LMXDF01"/>
    <s v=" "/>
    <s v=" "/>
    <s v=" "/>
    <s v=" "/>
    <s v=" "/>
    <s v=" "/>
    <s v=" "/>
    <s v=" "/>
    <s v=""/>
    <s v="Não"/>
    <s v=""/>
    <s v="Não"/>
  </r>
  <r>
    <s v="2000006216842941"/>
    <s v="23 de agosto de 2024 13:09 hs."/>
    <s v="Entregue"/>
    <s v="Chegou em 26 de agosto"/>
    <s v="Sim"/>
    <n v="1"/>
    <n v="199.36"/>
    <n v="12.8"/>
    <n v="-23.92"/>
    <n v="-34.25"/>
    <s v=""/>
    <n v="153.99"/>
    <s v="setembro 2024"/>
    <s v="Sim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deusmar martins"/>
    <s v="71018310100"/>
    <s v="Rua João Lopes de Macedo 6 / Quadra 06 Referencia: Quadra 06 - CEP 78120520 - Parque do Lago, Várzea Grande, Mato Grosso"/>
    <s v="Várzea Grande"/>
    <s v="Mato Grosso"/>
    <s v="78120520"/>
    <s v="Brasil"/>
    <s v="Mercado Envios Full"/>
    <s v="23 de agosto | 19:52"/>
    <s v="26 de agosto | 10:51"/>
    <s v="Mercado Envios"/>
    <s v="MEL43758533846LMFFF01"/>
    <s v=" "/>
    <s v=" "/>
    <s v=" "/>
    <s v=" "/>
    <s v=" "/>
    <s v=" "/>
    <s v=" "/>
    <s v=" "/>
    <s v=""/>
    <s v="Não"/>
    <s v=""/>
    <s v="Não"/>
  </r>
  <r>
    <s v="2000009111898768"/>
    <s v="23 de agosto de 2024 13:01 hs."/>
    <s v="Entregue"/>
    <s v="Chegou em 24 de agosto"/>
    <s v="Não"/>
    <n v="1"/>
    <n v="59.56"/>
    <n v="18.48"/>
    <n v="-16.13"/>
    <n v="-18.48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arlown Alberto Gomes"/>
    <s v="08985530917"/>
    <s v="Rua Pelicano 1095 / ap813 bloco 8 - CEP 83706490 - Capela Velha, Araucária, Paraná"/>
    <s v="Araucária"/>
    <s v="Paraná"/>
    <s v="83706490"/>
    <s v="Brasil"/>
    <s v="Mercado Envios Full"/>
    <s v="23 de agosto | 20:57"/>
    <s v="24 de agosto | 16:31"/>
    <s v="Mercado Envios"/>
    <s v="MEL43758329269LMFFF01"/>
    <s v=" "/>
    <s v=" "/>
    <s v=" "/>
    <s v=" "/>
    <s v=" "/>
    <s v=" "/>
    <s v=" "/>
    <s v=" "/>
    <s v=""/>
    <s v="Não"/>
    <s v=""/>
    <s v="Não"/>
  </r>
  <r>
    <s v="2000009111802646"/>
    <s v="23 de agosto de 2024 12:48 hs."/>
    <s v="Entregue"/>
    <s v="Chegou em 29 de agosto"/>
    <s v="Não"/>
    <n v="1"/>
    <n v="37"/>
    <n v="8.6"/>
    <n v="-10.44"/>
    <n v="-8.6"/>
    <s v=""/>
    <n v="26.56"/>
    <s v="setembro 2024"/>
    <s v="Sim"/>
    <x v="74"/>
    <s v="MLB3417229823"/>
    <s v="SPATE"/>
    <s v="Cabo De Acelerador Scenic 1996 Em Diante 1.6 2.0"/>
    <s v=" "/>
    <n v="37"/>
    <s v="Clássico"/>
    <s v="Autorizado"/>
    <s v=" "/>
    <s v=" "/>
    <s v=" "/>
    <s v=" "/>
    <s v=" "/>
    <s v="Edson Bredariol"/>
    <s v="02022353862"/>
    <s v="Rua Regina Aurea Barroso Reis 126 / ap 12 ou 21 - CEP 14098358 - Residencial Greenville, Ribeirão Preto, São Paulo"/>
    <s v="Ribeirão Preto"/>
    <s v="São Paulo"/>
    <s v="14098358"/>
    <s v="Brasil"/>
    <s v="Mercado Envios Full"/>
    <s v="28 de agosto | 23:40"/>
    <s v="29 de agosto | 15:04"/>
    <s v="Mercado Envios"/>
    <s v="MEL43758284191LMFFF01"/>
    <s v=" "/>
    <s v=" "/>
    <s v=" "/>
    <s v=" "/>
    <s v=" "/>
    <s v=" "/>
    <s v=" "/>
    <s v=" "/>
    <s v=""/>
    <s v="Não"/>
    <s v=""/>
    <s v="Não"/>
  </r>
  <r>
    <s v="2000006216753319"/>
    <s v="23 de agosto de 2024 12:47 hs."/>
    <s v="Entregue"/>
    <s v="Chegou em 24 de agosto"/>
    <s v="Sim"/>
    <n v="1"/>
    <n v="63.01"/>
    <s v=""/>
    <n v="-16.71"/>
    <s v=""/>
    <s v=""/>
    <n v="46.3"/>
    <s v="setembr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Jailson Ferreira"/>
    <s v="47298349848"/>
    <s v="Travessa Solar das Andorinhas 121 / CEP 13215793 - Champirra, Jundiaí, São Paulo"/>
    <s v="Jundiaí"/>
    <s v="São Paulo"/>
    <s v="13215793"/>
    <s v="Brasil"/>
    <s v="Mercado Envios Full"/>
    <s v="24 de agosto | 02:58"/>
    <s v="24 de agosto | 14:48"/>
    <s v="Mercado Envios"/>
    <s v="MEL43758277485LMFFF01"/>
    <s v=" "/>
    <s v=" "/>
    <s v=" "/>
    <s v=" "/>
    <s v=" "/>
    <s v=" "/>
    <s v=" "/>
    <s v=" "/>
    <s v=""/>
    <s v="Não"/>
    <s v=""/>
    <s v="Não"/>
  </r>
  <r>
    <s v="2000009111432506"/>
    <s v="23 de agosto de 2024 12:02 hs."/>
    <s v="Entregue"/>
    <s v="Chegou em 27 de agosto"/>
    <s v="Não"/>
    <n v="1"/>
    <n v="14.35"/>
    <n v="48.8"/>
    <n v="-8.44"/>
    <n v="-48.8"/>
    <s v=""/>
    <n v="5.91"/>
    <s v="setembro 2024"/>
    <s v=" "/>
    <x v="403"/>
    <s v="MLB3771976656"/>
    <s v="SPATE"/>
    <s v="Capa De Pedal Freio Embreagem Acelerador Uno 1990 A 2013"/>
    <s v=" "/>
    <n v="14.35"/>
    <s v="Premium"/>
    <s v="Não emitida"/>
    <s v="Robert Rayol"/>
    <s v="CPF 05467832280"/>
    <s v="Rua do Livramento 203, Mãe do Rio - CEP: 68675000, Pará"/>
    <s v=" "/>
    <s v=" "/>
    <s v="Robert Rayol"/>
    <s v="05467832280"/>
    <s v="Rua do Livramento 203 / CEP 68675000 - Centro, Mãe do Rio, Pará"/>
    <s v="Mãe do Rio"/>
    <s v="Pará"/>
    <s v="68675000"/>
    <s v="Brasil"/>
    <s v="Coleta do Mercado Envios"/>
    <s v="24 de agosto | 03:50"/>
    <s v="27 de agosto | 12:39"/>
    <s v="Mercado Envios"/>
    <s v="MEL43758113813LMXDF01"/>
    <s v=" "/>
    <s v=" "/>
    <s v=" "/>
    <s v=" "/>
    <s v=" "/>
    <s v=" "/>
    <s v=" "/>
    <s v=" "/>
    <s v=""/>
    <s v="Não"/>
    <s v=""/>
    <s v="Não"/>
  </r>
  <r>
    <s v="2000009111339896"/>
    <s v="23 de agosto de 2024 11:53 hs."/>
    <s v="Entregue"/>
    <s v="Chegou em 24 de agosto"/>
    <s v="Não"/>
    <n v="1"/>
    <n v="42"/>
    <n v="16.93"/>
    <n v="-13.14"/>
    <n v="-16.93"/>
    <s v=""/>
    <n v="28.86"/>
    <s v="setembro 2024"/>
    <s v="Sim"/>
    <x v="74"/>
    <s v="MLB3417243055"/>
    <s v="SPATE"/>
    <s v="Cabo De Acelerador Scenic 1996 Em Diante 1.6 2.0"/>
    <s v=" "/>
    <n v="42"/>
    <s v="Premium"/>
    <s v="Autorizado"/>
    <s v=" "/>
    <s v=" "/>
    <s v=" "/>
    <s v=" "/>
    <s v=" "/>
    <s v="Andre Luis Fernandes Coutinho"/>
    <s v="66100593068"/>
    <s v="Rua Jorge Mello Guimarães 631 / CEP 91780020 - Belém Novo, Porto Alegre, Rio Grande do Sul"/>
    <s v="Porto Alegre"/>
    <s v="Rio Grande do Sul"/>
    <s v="91780020"/>
    <s v="Brasil"/>
    <s v="Mercado Envios Full"/>
    <s v="23 de agosto | 17:07"/>
    <s v="24 de agosto | 14:56"/>
    <s v="Mercado Envios"/>
    <s v="MEL43758077941LMFFF01"/>
    <s v=" "/>
    <s v=" "/>
    <s v=" "/>
    <s v=" "/>
    <s v=" "/>
    <s v=" "/>
    <s v=" "/>
    <s v=" "/>
    <s v=""/>
    <s v="Não"/>
    <s v=""/>
    <s v="Não"/>
  </r>
  <r>
    <s v="2000009111115466"/>
    <s v="23 de agosto de 2024 11:25 hs."/>
    <s v="Entregue"/>
    <s v="Chegou em 26 de agosto"/>
    <s v="Não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Samuel de Jesus Chaves"/>
    <s v="24062243504"/>
    <s v="Rua Senhora Santana 176 / CEP 48110000 - boa vista, Catu, Bahia"/>
    <s v="Catu"/>
    <s v="Bahia"/>
    <s v="48110000"/>
    <s v="Brasil"/>
    <s v="Mercado Envios Full"/>
    <s v="26 de agosto | 00:03"/>
    <s v="26 de agosto | 12:35"/>
    <s v="Mercado Envios"/>
    <s v="MEL43758147666LMFFF01"/>
    <s v=" "/>
    <s v=" "/>
    <s v=" "/>
    <s v=" "/>
    <s v=" "/>
    <s v=" "/>
    <s v=" "/>
    <s v=" "/>
    <s v=""/>
    <s v="Não"/>
    <s v=""/>
    <s v="Não"/>
  </r>
  <r>
    <s v="2000009110854390"/>
    <s v="23 de agosto de 2024 10:51 hs."/>
    <s v="Entregue"/>
    <s v="Chegou em 26 de agosto"/>
    <s v="Não"/>
    <n v="1"/>
    <n v="94.07"/>
    <s v=""/>
    <n v="-15.99"/>
    <n v="-22.95"/>
    <s v=""/>
    <n v="58.3"/>
    <s v="setembr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reinaldo xavier"/>
    <s v="07558314623"/>
    <s v="Rua Principal 23 / Referencia: Se nao tiver ninguem em minha casa, pode deixar com Gilma Marques, que mora proximo. - CEP 35417000 - Centro, Rodrigo Silva, Minas Gerais"/>
    <s v="Rodrigo Silva"/>
    <s v="Minas Gerais"/>
    <s v="35417000"/>
    <s v="Brasil"/>
    <s v="Mercado Envios Full"/>
    <s v="23 de agosto | 21:51"/>
    <s v="26 de agosto | 14:05"/>
    <s v="Mercado Envios"/>
    <s v="MEL43758021438LMFFF01"/>
    <s v=" "/>
    <s v=" "/>
    <s v=" "/>
    <s v=" "/>
    <s v=" "/>
    <s v=" "/>
    <s v=" "/>
    <s v=" "/>
    <s v=""/>
    <s v="Não"/>
    <s v=""/>
    <s v="Não"/>
  </r>
  <r>
    <s v="2000006216254979"/>
    <s v="23 de agosto de 2024 10:48 hs."/>
    <s v="Entregue"/>
    <s v="Chegou em 26 de agosto"/>
    <s v="Sim"/>
    <n v="2"/>
    <n v="70"/>
    <n v="13.27"/>
    <n v="-23.9"/>
    <n v="-13.27"/>
    <s v=""/>
    <n v="46.1"/>
    <s v="setembro 2024"/>
    <s v="Sim"/>
    <x v="354"/>
    <s v="MLB4522283858"/>
    <s v="SPATE"/>
    <s v="Kit Suporte Coxim Superior Do Radiador Spin 2013 Em Diante"/>
    <s v=" "/>
    <n v="35"/>
    <s v="Premium"/>
    <s v="Autorizado"/>
    <s v=" "/>
    <s v=" "/>
    <s v=" "/>
    <s v=" "/>
    <s v=" "/>
    <s v="Amanda Rodrigues "/>
    <s v="11736813706"/>
    <s v="Estrada Adhemar Bebiano 2429 / Auto escola Lessa - CEP 20765170 - Inhaúma, Rio de Janeiro, Rio de Janeiro"/>
    <s v="Rio de Janeiro"/>
    <s v="Rio de Janeiro"/>
    <s v="20765170"/>
    <s v="Brasil"/>
    <s v="Mercado Envios Full"/>
    <s v="23 de agosto | 16:54"/>
    <s v="26 de agosto | 13:36"/>
    <s v="Mercado Envios"/>
    <s v="MEL43758008986LMFFF01"/>
    <s v=" "/>
    <s v=" "/>
    <s v=" "/>
    <s v=" "/>
    <s v=" "/>
    <s v=" "/>
    <s v=" "/>
    <s v=" "/>
    <s v=""/>
    <s v="Não"/>
    <s v=""/>
    <s v="Não"/>
  </r>
  <r>
    <s v="2000009110780976"/>
    <s v="23 de agosto de 2024 10:45 hs."/>
    <s v="Entregue"/>
    <s v="Chegou em 23 de agosto"/>
    <s v="Não"/>
    <n v="1"/>
    <n v="51.83"/>
    <n v="15.9"/>
    <n v="-12.22"/>
    <s v=""/>
    <s v=""/>
    <n v="55.51"/>
    <s v="setembro 2024"/>
    <s v="Sim"/>
    <x v="72"/>
    <s v="MLB3297955777"/>
    <s v="SPATE"/>
    <s v="Kit Reparo Terminal Cabo Engate Seleção Kwid"/>
    <s v=" "/>
    <n v="51.83"/>
    <s v="Clássico"/>
    <s v="Não emitida"/>
    <s v="Matheus  Missé "/>
    <s v="CPF 44000887823"/>
    <s v="Rua Boa Vista 27, Carapicuíba - CEP: 06397290, São Paulo"/>
    <s v=" "/>
    <s v=" "/>
    <s v="Matheus  Missé "/>
    <s v="44000887823"/>
    <s v="Rua Boa Vista 27 / CEP 06397290 - Vila Lourdes, Carapicuíba, São Paulo"/>
    <s v="Carapicuíba"/>
    <s v="São Paulo"/>
    <s v="06397290"/>
    <s v="Brasil"/>
    <s v="Mercado Envios Flex"/>
    <s v="23 de agosto | 16:00"/>
    <s v="23 de agosto | 18:03"/>
    <s v="FELIPE SANTOS"/>
    <s v="43757816449"/>
    <s v=" "/>
    <s v=" "/>
    <s v=" "/>
    <s v=" "/>
    <s v=" "/>
    <s v=" "/>
    <s v=" "/>
    <s v=" "/>
    <s v=""/>
    <s v="Não"/>
    <s v=""/>
    <s v="Não"/>
  </r>
  <r>
    <s v="2000009110767622"/>
    <s v="23 de agosto de 2024 10:42 hs."/>
    <s v="Entregue"/>
    <s v="Chegou em 24 de agosto"/>
    <s v="Não"/>
    <n v="1"/>
    <n v="93.88"/>
    <s v=""/>
    <n v="-11.27"/>
    <n v="-22.95"/>
    <s v=""/>
    <n v="59.66"/>
    <s v="setembro 2024"/>
    <s v="Sim"/>
    <x v="56"/>
    <s v="MLB3537409570"/>
    <s v="SPATE"/>
    <s v="Cabo De Freio Gol G2 Todos Traseiro 1994 A 2002"/>
    <s v=" "/>
    <n v="93.88"/>
    <s v="Clássico"/>
    <s v="Autorizado"/>
    <s v=" "/>
    <s v=" "/>
    <s v=" "/>
    <s v=" "/>
    <s v=" "/>
    <s v="Alessandro Gonçalves"/>
    <s v="31396094857"/>
    <s v="Rua Antônio Stupello 42 / CEP 14600000 - São Joaquim da Barra, São Joaquim da Barra, São Paulo"/>
    <s v="São Joaquim da Barra"/>
    <s v="São Paulo"/>
    <s v="14600000"/>
    <s v="Brasil"/>
    <s v="Mercado Envios Full"/>
    <s v="23 de agosto | 17:54"/>
    <s v="24 de agosto | 12:08"/>
    <s v="Mercado Envios"/>
    <s v="MEL43757812217LMFFF01"/>
    <s v=" "/>
    <s v=" "/>
    <s v=" "/>
    <s v=" "/>
    <s v=" "/>
    <s v=" "/>
    <s v=" "/>
    <s v=" "/>
    <s v=""/>
    <s v="Não"/>
    <s v=""/>
    <s v="Não"/>
  </r>
  <r>
    <s v="2000009110712300"/>
    <s v="23 de agosto de 2024 10:33 hs."/>
    <s v="Entregue"/>
    <s v="Chegou em 23 de agosto"/>
    <s v="Não"/>
    <n v="1"/>
    <n v="175.69"/>
    <n v="1.59"/>
    <n v="-29.87"/>
    <s v=""/>
    <s v=""/>
    <n v="147.41"/>
    <s v="setembro 2024"/>
    <s v="Sim"/>
    <x v="404"/>
    <s v="MLB3781847199"/>
    <s v="SPATE"/>
    <s v="Bandeja Suspensão Esquerda Kwid 2024 Com Pivô"/>
    <s v=" "/>
    <n v="175.69"/>
    <s v="Premium"/>
    <s v="Não emitida"/>
    <s v="vitor romano"/>
    <s v="CPF 27015026830"/>
    <s v="Avenida Francisco Ferreira Lopes 3775, Mogi das Cruzes - CEP: 08745000, São Paulo"/>
    <s v=" "/>
    <s v=" "/>
    <s v="vitor romano"/>
    <s v="27015026830"/>
    <s v="Avenida Francisco Ferreira Lopes 3775 / CEP 08745000 - Vila Jundiaí, Mogi das Cruzes, São Paulo"/>
    <s v="Mogi das Cruzes"/>
    <s v="São Paulo"/>
    <s v="08745000"/>
    <s v="Brasil"/>
    <s v="Mercado Envios Flex"/>
    <s v="23 de agosto | 16:38"/>
    <s v="23 de agosto | 20:28"/>
    <s v="GRAZIELE TAKATSUKI"/>
    <s v="43757781151"/>
    <s v=" "/>
    <s v=" "/>
    <s v=" "/>
    <s v=" "/>
    <s v=" "/>
    <s v=" "/>
    <s v=" "/>
    <s v=" "/>
    <s v=""/>
    <s v="Não"/>
    <s v=""/>
    <s v="Não"/>
  </r>
  <r>
    <s v="2000009110499796"/>
    <s v="23 de agosto de 2024 10:08 hs."/>
    <s v="Entregue"/>
    <s v="Chegou em 25 de agosto"/>
    <s v="Não"/>
    <n v="1"/>
    <n v="68.83"/>
    <n v="26.26"/>
    <n v="-17.7"/>
    <n v="-26.26"/>
    <s v=""/>
    <n v="51.13"/>
    <s v="setembro 2024"/>
    <s v="Sim"/>
    <x v="372"/>
    <s v="MLB3458218489"/>
    <s v="SPATE"/>
    <s v="Kit Reparo Dos Cabos De Engate  Fiesta 2002 Á 2010"/>
    <s v=" "/>
    <n v="68.83"/>
    <s v="Premium"/>
    <s v="Autorizado"/>
    <s v=" "/>
    <s v=" "/>
    <s v=" "/>
    <s v=" "/>
    <s v=" "/>
    <s v="Adilson Guilherme de Campos"/>
    <s v="60990074153"/>
    <s v="Rua Jacira Pedroso de Moraes Hoffig 226 / Bairro : Centro - CEP 79670000 - Centro, Brasilândia, Mato Grosso do Sul"/>
    <s v="Brasilândia"/>
    <s v="Mato Grosso do Sul"/>
    <s v="79670000"/>
    <s v="Brasil"/>
    <s v="Mercado Envios Full"/>
    <s v="23 de agosto | 20:57"/>
    <s v="25 de agosto | 10:51"/>
    <s v="Mercado Envios"/>
    <s v="MEL43757861998LMFFF01"/>
    <s v=" "/>
    <s v=" "/>
    <s v=" "/>
    <s v=" "/>
    <s v=" "/>
    <s v=" "/>
    <s v=" "/>
    <s v=" "/>
    <s v=""/>
    <s v="Não"/>
    <s v=""/>
    <s v="Não"/>
  </r>
  <r>
    <s v="2000009110404690"/>
    <s v="23 de agosto de 2024 10:01 hs."/>
    <s v="Entregue"/>
    <s v="Chegou em 24 de agosto"/>
    <s v="Não"/>
    <n v="1"/>
    <n v="59.85"/>
    <n v="18.12"/>
    <n v="-16.170000000000002"/>
    <n v="-18.1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agner Airozo"/>
    <s v="09051509960"/>
    <s v="Rua Albano Schmidt 4930 / Chaveiro real - CEP 89227701 - Iririú, Joinville, Santa Catarina"/>
    <s v="Joinville"/>
    <s v="Santa Catarina"/>
    <s v="89227701"/>
    <s v="Brasil"/>
    <s v="Mercado Envios Full"/>
    <s v="23 de agosto | 23:55"/>
    <s v="24 de agosto | 13:08"/>
    <s v="Mercado Envios"/>
    <s v="MEL43757637353LMFFF01"/>
    <s v=" "/>
    <s v=" "/>
    <s v=" "/>
    <s v=" "/>
    <s v=" "/>
    <s v=" "/>
    <s v=" "/>
    <s v=" "/>
    <s v=""/>
    <s v="Não"/>
    <s v=""/>
    <s v="Não"/>
  </r>
  <r>
    <s v="2000009110457590"/>
    <s v="23 de agosto de 2024 09:59 hs."/>
    <s v="Entregue"/>
    <s v="Chegou em 27 de agosto"/>
    <s v="Não"/>
    <n v="1"/>
    <n v="102.4"/>
    <n v="25.26"/>
    <n v="-17.41"/>
    <n v="-45.71"/>
    <s v=""/>
    <n v="64.540000000000006"/>
    <s v="setembro 2024"/>
    <s v=" "/>
    <x v="9"/>
    <s v="MLB3532019486"/>
    <s v="SPATE"/>
    <s v="Par Kit Pino Guia Bucha Pinça Strada 1996  A 2015"/>
    <s v=" "/>
    <n v="102.4"/>
    <s v="Premium"/>
    <s v="Não emitida"/>
    <s v="Aristóteles  Siqueira "/>
    <s v="CPF 32514727391"/>
    <s v="Praça Da Vitória Casa Da Ração Número 300 B 300 - Casa Da Ração Referencia: Praça Da Vitória, Casa Da Ração, Num 300b, Anajatuba - CEP: 65490000, Maranhão"/>
    <s v=" "/>
    <s v=" "/>
    <s v="Aristóteles  Siqueira "/>
    <s v="32514727391"/>
    <s v="Praça da vitória casa da ração número 300 B 300 / casa da ração Referencia: Praça da vitória, casa da ração, num 300B - CEP 65490000 - Anajatuba, Anajatuba, Maranhão"/>
    <s v="Anajatuba"/>
    <s v="Maranhão"/>
    <s v="65490000"/>
    <s v="Brasil"/>
    <s v="Coleta do Mercado Envios"/>
    <s v="24 de agosto | 00:44"/>
    <s v="27 de agosto | 15:10"/>
    <s v="Mercado Envios"/>
    <s v="MEL43757839620LMXDF01"/>
    <s v=" "/>
    <s v=" "/>
    <s v=" "/>
    <s v=" "/>
    <s v=" "/>
    <s v=" "/>
    <s v=" "/>
    <s v=" "/>
    <s v=""/>
    <s v="Não"/>
    <s v=""/>
    <s v="Não"/>
  </r>
  <r>
    <s v="2000009110010358"/>
    <s v="23 de agosto de 2024 08:43 hs."/>
    <s v="Entregue"/>
    <s v="Chegou em 24 de agosto"/>
    <s v="Não"/>
    <n v="1"/>
    <n v="110.57"/>
    <s v=""/>
    <n v="-18.8"/>
    <n v="-20.45"/>
    <s v=""/>
    <n v="71.319999999999993"/>
    <s v="setembro 2024"/>
    <s v="Sim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Junio Ribeiro"/>
    <s v="10420157670"/>
    <s v="Rua Bernardo Caparucho Melo Franco 358 / Casa - CEP 38600508 - Bela Vista I, Paracatu, Minas Gerais"/>
    <s v="Paracatu"/>
    <s v="Minas Gerais"/>
    <s v="38600508"/>
    <s v="Brasil"/>
    <s v="Mercado Envios Full"/>
    <s v="23 de agosto | 11:46"/>
    <s v="24 de agosto | 12:54"/>
    <s v="Mercado Envios"/>
    <s v="MEL43757438953LMFFF01"/>
    <s v=" "/>
    <s v=" "/>
    <s v=" "/>
    <s v=" "/>
    <s v=" "/>
    <s v=" "/>
    <s v=" "/>
    <s v=" "/>
    <s v=""/>
    <s v="Não"/>
    <s v=""/>
    <s v="Não"/>
  </r>
  <r>
    <s v="2000009109967756"/>
    <s v="23 de agosto de 2024 08:36 hs."/>
    <s v="Entregue"/>
    <s v="Chegou em 23 de agosto"/>
    <s v="Não"/>
    <n v="1"/>
    <n v="35"/>
    <n v="15.9"/>
    <n v="-11.95"/>
    <s v=""/>
    <s v=""/>
    <n v="38.950000000000003"/>
    <s v="setembro 2024"/>
    <s v="Sim"/>
    <x v="354"/>
    <s v="MLB4522296688"/>
    <s v="SPATE"/>
    <s v="Kit Suporte Coxim Superior Do Radiador Onix 2013 Em Diante"/>
    <s v=" "/>
    <n v="35"/>
    <s v="Premium"/>
    <s v="Não emitida"/>
    <s v="Ricardo Barbosa de Matos Matos"/>
    <s v="CPF 19267950835"/>
    <s v="Rua Domingos Peruselli 162, Mauá - CEP: 09360380, São Paulo"/>
    <s v=" "/>
    <s v=" "/>
    <s v="Ricardo Barbosa de Matos Matos"/>
    <s v="19267950835"/>
    <s v="Rua Domingos Peruselli 162 / CEP 09360380 - Jardim Guapituba, Mauá, São Paulo"/>
    <s v="Mauá"/>
    <s v="São Paulo"/>
    <s v="09360380"/>
    <s v="Brasil"/>
    <s v="Mercado Envios Flex"/>
    <s v="23 de agosto | 16:44"/>
    <s v="23 de agosto | 21:52"/>
    <s v="WELLINGTON LAURINDO"/>
    <s v="43757424451"/>
    <s v=" "/>
    <s v=" "/>
    <s v=" "/>
    <s v=" "/>
    <s v=" "/>
    <s v=" "/>
    <s v=" "/>
    <s v=" "/>
    <s v=""/>
    <s v="Não"/>
    <s v=""/>
    <s v="Não"/>
  </r>
  <r>
    <s v="2000009109982526"/>
    <s v="23 de agosto de 2024 08:34 hs."/>
    <s v="Entregue"/>
    <s v="Chegou em 28 de agosto"/>
    <s v="Sim"/>
    <n v="1"/>
    <n v="59.56"/>
    <s v=""/>
    <n v="-16.1252"/>
    <s v=""/>
    <s v=""/>
    <n v="43.434800000000003"/>
    <s v=" "/>
    <s v="Sim"/>
    <x v="44"/>
    <s v="MLB2735619005"/>
    <s v="SPAT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09986328"/>
    <s v="23 de agosto de 2024 08:34 hs."/>
    <s v="Entregue"/>
    <s v="Chegou em 28 de agosto"/>
    <s v="Sim"/>
    <n v="1"/>
    <n v="63.85"/>
    <s v=""/>
    <n v="-13.661999999999999"/>
    <s v=""/>
    <s v=""/>
    <n v="50.188000000000002"/>
    <s v=" "/>
    <s v="Sim"/>
    <x v="46"/>
    <s v="MLB3292509531"/>
    <s v="SPATE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15827225"/>
    <s v="23 de agosto de 2024 08:33 hs."/>
    <s v="Entregue"/>
    <s v="Chegou em 24 de agosto"/>
    <s v="Sim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s felipe Da rocha"/>
    <s v="39247762880"/>
    <s v="Rua Antônio Ruiz Filho 71 / casa Referencia: casa - CEP 18950514 - Jardim Cocajá, Ipaussu, São Paulo"/>
    <s v="Ipaussu"/>
    <s v="São Paulo"/>
    <s v="18950514"/>
    <s v="Brasil"/>
    <s v="Mercado Envios Full"/>
    <s v="23 de agosto | 23:42"/>
    <s v="24 de agosto | 11:56"/>
    <s v="Mercado Envios"/>
    <s v="MEL43757595686LMFFF01"/>
    <s v=" "/>
    <s v=" "/>
    <s v=" "/>
    <s v=" "/>
    <s v=" "/>
    <s v=" "/>
    <s v=" "/>
    <s v=" "/>
    <s v=""/>
    <s v="Não"/>
    <s v=""/>
    <s v="Não"/>
  </r>
  <r>
    <s v="2000006215741493"/>
    <s v="23 de agosto de 2024 07:44 hs."/>
    <s v="Entregue"/>
    <s v="Chegou em 24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vandro Carlos Justino"/>
    <s v="89066383615"/>
    <s v="Rua Coronel Estevão Marcolino 4979 / entrada da cidade Referencia: mercado são Luiz - CEP 14420000 - centro, Itirapuã, São Paulo"/>
    <s v="Itirapuã"/>
    <s v="São Paulo"/>
    <s v="14420000"/>
    <s v="Brasil"/>
    <s v="Mercado Envios Full"/>
    <s v="23 de agosto | 21:56"/>
    <s v="24 de agosto | 12:01"/>
    <s v="Mercado Envios"/>
    <s v="MEL43757326429LMFFF01"/>
    <s v=" "/>
    <s v=" "/>
    <s v=" "/>
    <s v=" "/>
    <s v=" "/>
    <s v=" "/>
    <s v=" "/>
    <s v=" "/>
    <s v=""/>
    <s v="Não"/>
    <s v=""/>
    <s v="Não"/>
  </r>
  <r>
    <s v="2000009109686670"/>
    <s v="23 de agosto de 2024 06:57 hs."/>
    <s v="Entregue"/>
    <s v="Chegou em 25 de agosto"/>
    <s v="Não"/>
    <n v="1"/>
    <n v="114.69"/>
    <s v=""/>
    <n v="-13.76"/>
    <n v="-24.95"/>
    <s v=""/>
    <n v="75.98"/>
    <s v="setembro 2024"/>
    <s v="Sim"/>
    <x v="162"/>
    <s v="MLB3591831292"/>
    <s v="SPATE"/>
    <s v="Par Bracinho Oscilante Com Pivô Uno Mille 1991 A 2011"/>
    <s v=" "/>
    <n v="114.69"/>
    <s v="Clássico"/>
    <s v="Não emitida"/>
    <s v="Ocimar Ferreira de Siqueira"/>
    <s v="CPF 00423333771"/>
    <s v="Rua São João 207 - enfrente s praça, Magé - CEP: 25901192, Rio de Janeiro"/>
    <s v=" "/>
    <s v=" "/>
    <s v="Ocimar Ferreira de Siqueira"/>
    <s v="00423333771"/>
    <s v="Rua São João 207 / enfrente s praça - CEP 25901192 - Vila Esperança, Magé, Rio de Janeiro"/>
    <s v="Magé"/>
    <s v="Rio de Janeiro"/>
    <s v="25901192"/>
    <s v="Brasil"/>
    <s v="Coleta do Mercado Envios"/>
    <s v="24 de agosto | 04:50"/>
    <s v="25 de agosto | 11:39"/>
    <s v="Mercado Envios"/>
    <s v="MEL43757443322LMXDF01"/>
    <s v=" "/>
    <s v=" "/>
    <s v=" "/>
    <s v=" "/>
    <s v=" "/>
    <s v=" "/>
    <s v=" "/>
    <s v=" "/>
    <s v=""/>
    <s v="Não"/>
    <s v=""/>
    <s v="Não"/>
  </r>
  <r>
    <s v="2000009109650496"/>
    <s v="23 de agosto de 2024 06:35 hs."/>
    <s v="Entregue"/>
    <s v="Chegou em 24 de agosto"/>
    <s v="Não"/>
    <n v="1"/>
    <n v="59.85"/>
    <n v="13.63"/>
    <n v="-16.170000000000002"/>
    <n v="-13.63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ichael Honorio"/>
    <s v="35731114838"/>
    <s v="Rua Violeta 65 / Casa - CEP 08373600 - Jardim Nova Vitória II, São Paulo, São Paulo"/>
    <s v="São Paulo"/>
    <s v="São Paulo"/>
    <s v="08373600"/>
    <s v="Brasil"/>
    <s v="Mercado Envios Full"/>
    <s v="24 de agosto | 01:43"/>
    <s v="24 de agosto | 12:35"/>
    <s v="Mercado Envios"/>
    <s v="MEL43757246935LMFFF01"/>
    <s v=" "/>
    <s v=" "/>
    <s v=" "/>
    <s v=" "/>
    <s v=" "/>
    <s v=" "/>
    <s v=" "/>
    <s v=" "/>
    <s v=""/>
    <s v="Não"/>
    <s v=""/>
    <s v="Não"/>
  </r>
  <r>
    <s v="2000006215666699"/>
    <s v="23 de agosto de 2024 06:33 hs."/>
    <s v="Entregue"/>
    <s v="Chegou em 24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Kimair Julio Dos Santos"/>
    <s v="07930426661"/>
    <s v="Rua Frei Sabatino 166 / NT Lajes e blocos  Referencia: próximo a imagem da santa - CEP 37610000 - centro, Bom Repouso, Minas Gerais"/>
    <s v="Bom Repouso"/>
    <s v="Minas Gerais"/>
    <s v="37610000"/>
    <s v="Brasil"/>
    <s v="Mercado Envios Full"/>
    <s v="23 de agosto | 23:44"/>
    <s v="24 de agosto | 12:07"/>
    <s v="Mercado Envios"/>
    <s v="MEL43757421008LMFFF01"/>
    <s v=" "/>
    <s v=" "/>
    <s v=" "/>
    <s v=" "/>
    <s v=" "/>
    <s v=" "/>
    <s v=" "/>
    <s v=" "/>
    <s v=""/>
    <s v="Não"/>
    <s v=""/>
    <s v="Não"/>
  </r>
  <r>
    <s v="2000006214992427"/>
    <s v="22 de agosto de 2024 23:25 hs."/>
    <s v="Entregue"/>
    <s v="Chegou em 28 de agosto"/>
    <s v="Sim"/>
    <n v="1"/>
    <n v="84.09"/>
    <n v="26.72"/>
    <n v="-10.09"/>
    <n v="-47.17"/>
    <s v=""/>
    <n v="53.55"/>
    <s v="setembro 2024"/>
    <s v="Sim"/>
    <x v="241"/>
    <s v="MLB3352725287"/>
    <s v="SPATE"/>
    <s v="4 Pinos Da Dobradiça Da Porta Blazer E S10"/>
    <s v=" "/>
    <n v="84.09"/>
    <s v="Clássico"/>
    <s v="Não emitida"/>
    <s v="Adalberto Maycon Valente Aragao"/>
    <s v="CPF 60579244369"/>
    <s v="Avenida Presidente Kennedy 17 - LOJA CONEXAO NET, Lago Verde - CEP: 65705000, Maranhão"/>
    <s v=" "/>
    <s v=" "/>
    <s v="Adalberto Maycon Valente Aragao"/>
    <s v="60579244369"/>
    <s v="Avenida Presidente Kennedy 17 / LOJA CONEXAO NET Referencia: LOJA CONEXAO NET - CEP 65705000 - Lago Verde, Lago Verde, Maranhão"/>
    <s v="Lago Verde"/>
    <s v="Maranhão"/>
    <s v="65705000"/>
    <s v="Brasil"/>
    <s v="Coleta do Mercado Envios"/>
    <s v="24 de agosto | 00:44"/>
    <s v="28 de agosto | 15:27"/>
    <s v="Mercado Envios"/>
    <s v="MEL43756963356LMXDF01"/>
    <s v=" "/>
    <s v=" "/>
    <s v=" "/>
    <s v=" "/>
    <s v=" "/>
    <s v=" "/>
    <s v=" "/>
    <s v=" "/>
    <s v=""/>
    <s v="Não"/>
    <s v=""/>
    <s v="Não"/>
  </r>
  <r>
    <s v="2000006214945429"/>
    <s v="22 de agosto de 2024 23:13 hs."/>
    <s v="Entregue"/>
    <s v="Chegou em 24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ILYS JUNIOR SANTOS DA SILVA"/>
    <s v="10949880736"/>
    <s v="Rua Sargento Antônio Ernesto 707 / Rua B, Casa 54 Referencia: Próximo a Associação de Moradores - CEP 21520460 - Pavuna, Rio de Janeiro, Rio de Janeiro"/>
    <s v="Rio de Janeiro"/>
    <s v="Rio de Janeiro"/>
    <s v="21520460"/>
    <s v="Brasil"/>
    <s v="Mercado Envios Full"/>
    <s v="23 de agosto | 21:57"/>
    <s v="24 de agosto | 17:56"/>
    <s v="Mercado Envios"/>
    <s v="MEL43756929504LMFFF01"/>
    <s v=" "/>
    <s v=" "/>
    <s v=" "/>
    <s v=" "/>
    <s v=" "/>
    <s v=" "/>
    <s v=" "/>
    <s v=" "/>
    <s v=""/>
    <s v="Não"/>
    <s v=""/>
    <s v="Não"/>
  </r>
  <r>
    <s v="2000009108349658"/>
    <s v="22 de agosto de 2024 22:55 hs."/>
    <s v="Entregue"/>
    <s v="Chegou em 23 de agosto"/>
    <s v="Não"/>
    <n v="1"/>
    <n v="49.55"/>
    <n v="15.9"/>
    <n v="-11.95"/>
    <s v=""/>
    <s v=""/>
    <n v="53.5"/>
    <s v="setembro 2024"/>
    <s v="Sim"/>
    <x v="317"/>
    <s v="MLB3320739437"/>
    <s v="SPATE"/>
    <s v="Kit Pino Guia Pinça Freio Clio Todos"/>
    <s v=" "/>
    <n v="49.55"/>
    <s v="Clássico"/>
    <s v="Não emitida"/>
    <s v="Darci Moraes"/>
    <s v="CPF 27002287826"/>
    <s v="Rua Maria do Nascimento Boz Vidal 107, Mogi das Cruzes - CEP: 08810100, São Paulo"/>
    <s v=" "/>
    <s v=" "/>
    <s v="Darci Moraes"/>
    <s v="27002287826"/>
    <s v="Rua Maria do Nascimento Boz Vidal 107 / CEP 08810100 - Vila Suissa, Mogi das Cruzes, São Paulo"/>
    <s v="Mogi das Cruzes"/>
    <s v="São Paulo"/>
    <s v="08810100"/>
    <s v="Brasil"/>
    <s v="Mercado Envios Flex"/>
    <s v="23 de agosto | 15:44"/>
    <s v="23 de agosto | 20:04"/>
    <s v="VITOR GABRIEL COSTA CACHOEIRA"/>
    <s v="43756705635"/>
    <s v=" "/>
    <s v=" "/>
    <s v=" "/>
    <s v=" "/>
    <s v=" "/>
    <s v=" "/>
    <s v=" "/>
    <s v=" "/>
    <s v=""/>
    <s v="Não"/>
    <s v=""/>
    <s v="Não"/>
  </r>
  <r>
    <s v="2000006214829901"/>
    <s v="22 de agosto de 2024 22:44 hs."/>
    <s v="Entregue"/>
    <s v="Chegou em 24 de agosto"/>
    <s v="Sim"/>
    <n v="1"/>
    <n v="115.33"/>
    <s v=""/>
    <n v="-13.84"/>
    <n v="-22.95"/>
    <s v=""/>
    <n v="78.540000000000006"/>
    <s v="setembro 2024"/>
    <s v=" 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Paulo Cesar Venancio Junior"/>
    <s v="15317752680"/>
    <s v="Luiz Pereira De Souza 275 / CEP 35190000 - Centro, Iapu, Minas Gerais"/>
    <s v="Iapu"/>
    <s v="Minas Gerais"/>
    <s v="35190000"/>
    <s v="Brasil"/>
    <s v="Mercado Envios Full"/>
    <s v="23 de agosto | 11:46"/>
    <s v="24 de agosto | 11:19"/>
    <s v="Mercado Envios"/>
    <s v="MEL43756670971LMFFF01"/>
    <s v=" "/>
    <s v=" "/>
    <s v=" "/>
    <s v=" "/>
    <s v=" "/>
    <s v=" "/>
    <s v=" "/>
    <s v=" "/>
    <s v=""/>
    <s v="Não"/>
    <s v=""/>
    <s v="Não"/>
  </r>
  <r>
    <s v="2000009108113900"/>
    <s v="22 de agosto de 2024 22:25 hs."/>
    <s v="Entregue"/>
    <s v="Chegou em 24 de agosto"/>
    <s v="Não"/>
    <n v="1"/>
    <n v="118.13"/>
    <s v=""/>
    <n v="-20.079999999999998"/>
    <n v="-20.45"/>
    <s v=""/>
    <n v="77.599999999999994"/>
    <s v="setembro 2024"/>
    <s v="Sim"/>
    <x v="325"/>
    <s v="MLB3558463578"/>
    <s v="SPATE"/>
    <s v="Kit Reparo Alavanca Câmbio Completo Pampa 1990 A 1997"/>
    <s v=" "/>
    <n v="118.13"/>
    <s v="Premium"/>
    <s v="Autorizado"/>
    <s v=" "/>
    <s v=" "/>
    <s v=" "/>
    <s v=" "/>
    <s v=" "/>
    <s v="antonio rodolfo silva borges"/>
    <s v="66279992004"/>
    <s v="Rua Armando Claudino Canalli 607 / Terreo - CEP 95059000 - Jardim Eldorado, Caxias do Sul, Rio Grande do Sul"/>
    <s v="Caxias do Sul"/>
    <s v="Rio Grande do Sul"/>
    <s v="95059000"/>
    <s v="Brasil"/>
    <s v="Mercado Envios Full"/>
    <s v="23 de agosto | 16:55"/>
    <s v="24 de agosto | 14:25"/>
    <s v="Mercado Envios"/>
    <s v="MEL43756777878LMFFF01"/>
    <s v=" "/>
    <s v=" "/>
    <s v=" "/>
    <s v=" "/>
    <s v=" "/>
    <s v=" "/>
    <s v=" "/>
    <s v=" "/>
    <s v=""/>
    <s v="Não"/>
    <s v=""/>
    <s v="Não"/>
  </r>
  <r>
    <s v="2000009108126288"/>
    <s v="22 de agosto de 2024 22:23 hs."/>
    <s v="Entregue"/>
    <s v="Chegou em 23 de agosto"/>
    <s v="Não"/>
    <n v="1"/>
    <n v="59.85"/>
    <n v="16.47"/>
    <n v="-16.170000000000002"/>
    <n v="-16.47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allace Coelho"/>
    <s v="11868980707"/>
    <s v="Rua Ambire Cavalcanti 451 / CEP 20250490 - Rio Comprido, Rio de Janeiro, Rio de Janeiro"/>
    <s v="Rio de Janeiro"/>
    <s v="Rio de Janeiro"/>
    <s v="20250490"/>
    <s v="Brasil"/>
    <s v="Mercado Envios Full"/>
    <s v="23 de agosto | 00:42"/>
    <s v="23 de agosto | 17:30"/>
    <s v="Mercado Envios"/>
    <s v="MEL43756604529LMFFF01"/>
    <s v=" "/>
    <s v=" "/>
    <s v=" "/>
    <s v=" "/>
    <s v=" "/>
    <s v=" "/>
    <s v=" "/>
    <s v=" "/>
    <s v=""/>
    <s v="Não"/>
    <s v=""/>
    <s v="Não"/>
  </r>
  <r>
    <s v="2000009108081554"/>
    <s v="22 de agosto de 2024 22:19 hs."/>
    <s v="Entregue"/>
    <s v="Chegou em 23 de agosto"/>
    <s v="Não"/>
    <n v="1"/>
    <n v="44.8"/>
    <n v="10.71"/>
    <n v="-13.62"/>
    <n v="-10.71"/>
    <s v=""/>
    <n v="31.18"/>
    <s v="setembr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Wesley Gotarde"/>
    <s v="43249640840"/>
    <s v="Avenida Carlos Alberto Fragnani 502 / Casa - CEP 14806334 - Jardim Roberto Selmi Dei, Araraquara, São Paulo"/>
    <s v="Araraquara"/>
    <s v="São Paulo"/>
    <s v="14806334"/>
    <s v="Brasil"/>
    <s v="Mercado Envios Full"/>
    <s v="23 de agosto | 00:59"/>
    <s v="23 de agosto | 15:02"/>
    <s v="Mercado Envios"/>
    <s v="MEL43756590169LMFFF01"/>
    <s v=" "/>
    <s v=" "/>
    <s v=" "/>
    <s v=" "/>
    <s v=" "/>
    <s v=" "/>
    <s v=" "/>
    <s v=" "/>
    <s v=""/>
    <s v="Não"/>
    <s v=""/>
    <s v="Não"/>
  </r>
  <r>
    <s v="2000009108076058"/>
    <s v="22 de agosto de 2024 22:16 hs."/>
    <s v="Entregue"/>
    <s v="Chegou em 24 de agosto"/>
    <s v="Não"/>
    <n v="1"/>
    <n v="59.85"/>
    <n v="10.89"/>
    <n v="-16.170000000000002"/>
    <n v="-10.8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elipe Antonny"/>
    <s v="09919140902"/>
    <s v="Rua Hamilton Sotoski 91 / casa Referencia: Descendo a rua principal do jardim hortência, passa a única lombada da rua e sobe a primeira. - CEP 84071610 - Boa Vista, Ponta Grossa, Paraná"/>
    <s v="Ponta Grossa"/>
    <s v="Paraná"/>
    <s v="84071610"/>
    <s v="Brasil"/>
    <s v="Mercado Envios Full"/>
    <s v="23 de agosto | 16:55"/>
    <s v="24 de agosto | 16:39"/>
    <s v="Mercado Envios"/>
    <s v="MEL43756755982LMFFF01"/>
    <s v=" "/>
    <s v=" "/>
    <s v=" "/>
    <s v=" "/>
    <s v=" "/>
    <s v=" "/>
    <s v=" "/>
    <s v=" "/>
    <s v=""/>
    <s v="Não"/>
    <s v=""/>
    <s v="Não"/>
  </r>
  <r>
    <s v="2000006214705881"/>
    <s v="22 de agosto de 2024 22:15 hs."/>
    <s v="Entregue"/>
    <s v="Chegou em 24 de agosto"/>
    <s v="Sim"/>
    <n v="1"/>
    <n v="59.85"/>
    <n v="7.33"/>
    <n v="-16.170000000000002"/>
    <n v="-7.33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Fernando Carmo vernillo"/>
    <s v="06261051968"/>
    <s v="Avenida Franklin Delano Roosevelt 4939 / casa - CEP 87047420 - Conjunto Habitacional Requião, Maringá, Paraná"/>
    <s v="Maringá"/>
    <s v="Paraná"/>
    <s v="87047420"/>
    <s v="Brasil"/>
    <s v="Mercado Envios Full"/>
    <s v="23 de agosto | 13:47"/>
    <s v="24 de agosto | 14:21"/>
    <s v="Mercado Envios"/>
    <s v="MEL43756751768LMFFF01"/>
    <s v=" "/>
    <s v=" "/>
    <s v=" "/>
    <s v=" "/>
    <s v=" "/>
    <s v=" "/>
    <s v=" "/>
    <s v=" "/>
    <s v=""/>
    <s v="Não"/>
    <s v=""/>
    <s v="Não"/>
  </r>
  <r>
    <s v="2000009107802726"/>
    <s v="22 de agosto de 2024 21:43 hs."/>
    <s v="Entregue"/>
    <s v="Chegou em 23 de agosto"/>
    <s v="Não"/>
    <n v="1"/>
    <n v="70.31"/>
    <n v="17.84"/>
    <n v="-17.95"/>
    <n v="-17.84"/>
    <s v=""/>
    <n v="52.36"/>
    <s v="setembr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Rosalvo Paixao"/>
    <s v="15092671823"/>
    <s v="Caminho 57-Quadra F 16 / CEP 41341200 - Cajazeiras XI, Salvador, Bahia"/>
    <s v="Salvador"/>
    <s v="Bahia"/>
    <s v="41341200"/>
    <s v="Brasil"/>
    <s v="Mercado Envios Full"/>
    <s v="23 de agosto | 00:52"/>
    <s v="23 de agosto | 15:47"/>
    <s v="Mercado Envios"/>
    <s v="MEL43756644494LMFFF01"/>
    <s v=" "/>
    <s v=" "/>
    <s v=" "/>
    <s v=" "/>
    <s v=" "/>
    <s v=" "/>
    <s v=" "/>
    <s v=" "/>
    <s v=""/>
    <s v="Não"/>
    <s v=""/>
    <s v="Não"/>
  </r>
  <r>
    <s v="2000009107658930"/>
    <s v="22 de agosto de 2024 21:34 hs."/>
    <s v="Entregue"/>
    <s v="Chegou em 23 de agosto"/>
    <s v="Não"/>
    <n v="1"/>
    <n v="38.46"/>
    <n v="15.9"/>
    <n v="-10.62"/>
    <s v=""/>
    <s v=""/>
    <n v="43.74"/>
    <s v="setembro 2024"/>
    <s v="Sim"/>
    <x v="40"/>
    <s v="MLB3541523949"/>
    <s v="SPATE"/>
    <s v="Cabo De Acelerador Escort 09 1996 A 11 2002 1.8 16v"/>
    <s v=" "/>
    <n v="38.46"/>
    <s v="Clássico"/>
    <s v="Não emitida"/>
    <s v="Washington Santos"/>
    <s v="CPF 06933376800"/>
    <s v="Rua Vinte e Quatro de Junho 9 - casa, Santo André - CEP: 09170645, São Paulo"/>
    <s v=" "/>
    <s v=" "/>
    <s v="Washington Santos"/>
    <s v="06933376800"/>
    <s v="Rua Vinte e Quatro de Junho 9 / casa Referencia: perto da escola Paulo e milio Sales _x000a__x000a__x000a__x000a__x000a__x000a_perto da escola Paulo Emílio Sales _x000a__x000a_está rua fica perto da escola Paulo Emílio Sale - CEP 09170645 - Jardim Irene, Santo André, São Paulo"/>
    <s v="Santo André"/>
    <s v="São Paulo"/>
    <s v="09170645"/>
    <s v="Brasil"/>
    <s v="Mercado Envios Flex"/>
    <s v="23 de agosto | 15:57"/>
    <s v="23 de agosto | 18:22"/>
    <s v="KENISON MOREIRA MACIEL"/>
    <s v="43756409387"/>
    <s v=" "/>
    <s v=" "/>
    <s v=" "/>
    <s v=" "/>
    <s v=" "/>
    <s v=" "/>
    <s v=" "/>
    <s v=" "/>
    <s v=""/>
    <s v="Não"/>
    <s v=""/>
    <s v="Não"/>
  </r>
  <r>
    <s v="2000006214515889"/>
    <s v="22 de agosto de 2024 21:31 hs."/>
    <s v="Entregue"/>
    <s v="Chegou em 24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kevin santos"/>
    <s v="17961302735"/>
    <s v="Rua Pesqueira 26 / Fábrica Vigodent  Referencia: Ão lado do posto de gasolina - CEP 21041150 - Bonsucesso, Rio de Janeiro, Rio de Janeiro"/>
    <s v="Rio de Janeiro"/>
    <s v="Rio de Janeiro"/>
    <s v="21041150"/>
    <s v="Brasil"/>
    <s v="Mercado Envios Full"/>
    <s v="23 de agosto | 16:57"/>
    <s v="24 de agosto | 15:09"/>
    <s v="Mercado Envios"/>
    <s v="MEL43756427803LMFFF01"/>
    <s v=" "/>
    <s v=" "/>
    <s v=" "/>
    <s v=" "/>
    <s v=" "/>
    <s v=" "/>
    <s v=" "/>
    <s v=" "/>
    <s v=""/>
    <s v="Não"/>
    <s v=""/>
    <s v="Não"/>
  </r>
  <r>
    <s v="2000009107666298"/>
    <s v="22 de agosto de 2024 21:27 hs."/>
    <s v="Entregue"/>
    <s v="Chegou em 24 de agost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tricia Do Carmo Severo"/>
    <s v="04554682145"/>
    <s v="Rua Elias Gonzaga Dutra SN / Rua do lago Referencia: Rua do lago. Portão todo de grade marrom . Casa rampa forte na frente. Do lado Chico leiteiro - CEP 75180000 - Maria d Lurdes, Silvânia, Goiás"/>
    <s v="Silvânia"/>
    <s v="Goiás"/>
    <s v="75180000"/>
    <s v="Brasil"/>
    <s v="Mercado Envios Full"/>
    <s v="23 de agosto | 19:52"/>
    <s v="24 de agosto | 16:21"/>
    <s v="Mercado Envios"/>
    <s v="MEL43756582604LMFFF01"/>
    <s v=" "/>
    <s v=" "/>
    <s v=" "/>
    <s v=" "/>
    <s v=" "/>
    <s v=" "/>
    <s v=" "/>
    <s v=" "/>
    <s v=""/>
    <s v="Não"/>
    <s v=""/>
    <s v="Não"/>
  </r>
  <r>
    <s v="2000006214400131"/>
    <s v="22 de agosto de 2024 21:06 hs."/>
    <s v="Entregue"/>
    <s v="Chegou em 23 de agosto"/>
    <s v="Sim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Arimateia Roberto da Silva"/>
    <s v="09852362720"/>
    <s v="Rua Voluntários da Pátria 410 / portaria Referencia: ao lado das óticas carol - CEP 22270010 - Botafogo, Rio de Janeiro, Rio de Janeiro"/>
    <s v="Rio de Janeiro"/>
    <s v="Rio de Janeiro"/>
    <s v="22270010"/>
    <s v="Brasil"/>
    <s v="Mercado Envios Full"/>
    <s v="23 de agosto | 02:42"/>
    <s v="23 de agosto | 20:15"/>
    <s v="Mercado Envios"/>
    <s v="MEL43756510356LMFFF01"/>
    <s v=" "/>
    <s v=" "/>
    <s v=" "/>
    <s v=" "/>
    <s v=" "/>
    <s v=" "/>
    <s v=" "/>
    <s v=" "/>
    <s v=""/>
    <s v="Não"/>
    <s v=""/>
    <s v="Não"/>
  </r>
  <r>
    <s v="2000009107484620"/>
    <s v="22 de agosto de 2024 21:05 hs."/>
    <s v="Entregue"/>
    <s v="Chegou em 26 de agosto"/>
    <s v="Não"/>
    <n v="1"/>
    <n v="45.06"/>
    <n v="19.05"/>
    <n v="-11.41"/>
    <n v="-19.05"/>
    <s v=""/>
    <n v="33.65"/>
    <s v="setembro 2024"/>
    <s v=" "/>
    <x v="79"/>
    <s v="MLB3563736378"/>
    <s v="SPATE"/>
    <s v="Cabo De Embreagem Palio Weekend 1997 A 2001"/>
    <s v=" "/>
    <n v="45.06"/>
    <s v="Clássico"/>
    <s v="Não emitida"/>
    <s v="luciana vieira gomes"/>
    <s v="CPF 07703447633"/>
    <s v="Rua José Rodrigues 589 - casa, Periquito - CEP: 35118000, Minas Gerais"/>
    <s v=" "/>
    <s v=" "/>
    <s v="luciana vieira gomes"/>
    <s v="07703447633"/>
    <s v="Rua José Rodrigues 589 / casa Referencia: perto do campo de futebol - CEP 35118000 - pedra corrida, Periquito, Minas Gerais"/>
    <s v="Periquito"/>
    <s v="Minas Gerais"/>
    <s v="35118000"/>
    <s v="Brasil"/>
    <s v="Coleta do Mercado Envios"/>
    <s v="23 de agosto | 23:14"/>
    <s v="26 de agosto | 15:52"/>
    <s v="Mercado Envios"/>
    <s v="MEL43756506654LMXDF01"/>
    <s v=" "/>
    <s v=" "/>
    <s v=" "/>
    <s v=" "/>
    <s v=" "/>
    <s v=" "/>
    <s v=" "/>
    <s v=" "/>
    <s v=""/>
    <s v="Não"/>
    <s v=""/>
    <s v="Não"/>
  </r>
  <r>
    <s v="2000009107087996"/>
    <s v="22 de agosto de 2024 20:20 hs."/>
    <s v="Entregue"/>
    <s v="Chegou em 26 de agosto"/>
    <s v="Não"/>
    <n v="1"/>
    <n v="44.8"/>
    <n v="14.46"/>
    <n v="-13.62"/>
    <n v="-14.46"/>
    <s v=""/>
    <n v="31.18"/>
    <s v="setembro 2024"/>
    <s v=" 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fabio gilberto buron"/>
    <s v="00379644029"/>
    <s v="Avenida Castelo Branco 2290 / Pinho Veiculos Referencia: PINHO VEICULOS - CEP 95560000 - Faxinal, Torres, Rio Grande do Sul"/>
    <s v="Torres"/>
    <s v="Rio Grande do Sul"/>
    <s v="95560000"/>
    <s v="Brasil"/>
    <s v="Mercado Envios Full"/>
    <s v="24 de agosto | 21:53"/>
    <s v="26 de agosto | 14:38"/>
    <s v="Mercado Envios"/>
    <s v="MEL43756164709LMFFF01"/>
    <s v=" "/>
    <s v=" "/>
    <s v=" "/>
    <s v=" "/>
    <s v=" "/>
    <s v=" "/>
    <s v=" "/>
    <s v=" "/>
    <s v=""/>
    <s v="Não"/>
    <s v=""/>
    <s v="Não"/>
  </r>
  <r>
    <s v="2000006214124695"/>
    <s v="22 de agosto de 2024 20:07 hs."/>
    <s v="Entregue"/>
    <s v="Chegou em 24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rbeson Feitosa Teixeira"/>
    <s v="61405583363"/>
    <s v="Zona Rural 3 / Referencia: Próximo A Casa De Farinha Do Seu Julho Apelido Do Comprador Piu - CEP 62875000 - Lagoa dos Martins, Chorozinho, Ceará"/>
    <s v="Chorozinho"/>
    <s v="Ceará"/>
    <s v="62875000"/>
    <s v="Brasil"/>
    <s v="Mercado Envios Full"/>
    <s v="23 de agosto | 02:42"/>
    <s v="24 de agosto | 08:21"/>
    <s v="Mercado Envios"/>
    <s v="MEL43756117623LMFFF01"/>
    <s v=" "/>
    <s v=" "/>
    <s v=" "/>
    <s v=" "/>
    <s v=" "/>
    <s v=" "/>
    <s v=" "/>
    <s v=" "/>
    <s v=""/>
    <s v="Não"/>
    <s v=""/>
    <s v="Não"/>
  </r>
  <r>
    <s v="2000009106949520"/>
    <s v="22 de agosto de 2024 20:02 hs."/>
    <s v="Entregue"/>
    <s v="Chegou em 23 de agosto"/>
    <s v="Não"/>
    <n v="1"/>
    <n v="14.35"/>
    <n v="15.9"/>
    <n v="-8.44"/>
    <s v=""/>
    <s v=""/>
    <n v="21.81"/>
    <s v="setembro 2024"/>
    <s v="Sim"/>
    <x v="380"/>
    <s v="MLB3369736345"/>
    <s v="SPATE"/>
    <s v="Capa De Pedal Freio Embreagem Idea 1996 A 2010"/>
    <s v=" "/>
    <n v="14.35"/>
    <s v="Premium"/>
    <s v="Não emitida"/>
    <s v="Jose Candido Filho"/>
    <s v="CPF 10037267809"/>
    <s v="Avenida Professor Oscar Campiglia 133 - vidraçaria pereira, São Paulo - CEP: 05762230, São Paulo"/>
    <s v=" "/>
    <s v=" "/>
    <s v="Jose Candido Filho"/>
    <s v="10037267809"/>
    <s v="Avenida Professor Oscar Campiglia 133 / vidraçaria pereira Referencia: travessa da Estr campo limpo - CEP 05762230 - Parque Ipê, São Paulo, São Paulo"/>
    <s v="São Paulo"/>
    <s v="São Paulo"/>
    <s v="05762230"/>
    <s v="Brasil"/>
    <s v="Mercado Envios Flex"/>
    <s v="23 de agosto | 15:51"/>
    <s v="23 de agosto | 18:26"/>
    <s v="GUILHERME VIEIRA GONCALVES"/>
    <s v="43756101277"/>
    <s v=" "/>
    <s v=" "/>
    <s v=" "/>
    <s v=" "/>
    <s v=" "/>
    <s v=" "/>
    <s v=" "/>
    <s v=" "/>
    <s v=""/>
    <s v="Não"/>
    <s v=""/>
    <s v="Não"/>
  </r>
  <r>
    <s v="2000009106887780"/>
    <s v="22 de agosto de 2024 19:55 hs."/>
    <s v="Entregue"/>
    <s v="Chegou em 23 de agosto"/>
    <s v="Não"/>
    <n v="1"/>
    <n v="44.8"/>
    <n v="6.43"/>
    <n v="-13.62"/>
    <n v="-6.43"/>
    <s v=""/>
    <n v="31.18"/>
    <s v="setembr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Edinho alves"/>
    <s v="38302618888"/>
    <s v="Avenida São Jorge 246 / casa Referencia: casa última quadra antes do canal portão de alumínio branco - CEP 11717270 - Nova Mirim, Praia Grande, São Paulo"/>
    <s v="Praia Grande"/>
    <s v="São Paulo"/>
    <s v="11717270"/>
    <s v="Brasil"/>
    <s v="Mercado Envios Full"/>
    <s v="23 de agosto | 01:58"/>
    <s v="23 de agosto | 12:04"/>
    <s v="Mercado Envios"/>
    <s v="MEL43756074849LMFFF01"/>
    <s v=" "/>
    <s v=" "/>
    <s v=" "/>
    <s v=" "/>
    <s v=" "/>
    <s v=" "/>
    <s v=" "/>
    <s v=" "/>
    <s v=""/>
    <s v="Não"/>
    <s v=""/>
    <s v="Não"/>
  </r>
  <r>
    <s v="2000009106875652"/>
    <s v="22 de agosto de 2024 19:53 hs."/>
    <s v="Entregue"/>
    <s v="Chegou em 24 de agosto"/>
    <s v="Não"/>
    <n v="1"/>
    <n v="95.71"/>
    <n v="9.49"/>
    <n v="-16.27"/>
    <n v="-29.44"/>
    <s v=""/>
    <n v="59.49"/>
    <s v="setembro 2024"/>
    <s v="Sim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Edson Nunes da Silva"/>
    <s v="80795617534"/>
    <s v="Rua São Jorge 414 / casa - CEP 48611074 - Tancredo Neves III, Paulo Afonso, Bahia"/>
    <s v="Paulo Afonso"/>
    <s v="Bahia"/>
    <s v="48611074"/>
    <s v="Brasil"/>
    <s v="Mercado Envios Full"/>
    <s v="23 de agosto | 08:55"/>
    <s v="24 de agosto | 13:38"/>
    <s v="Mercado Envios"/>
    <s v="MEL43756241474LMFFF01"/>
    <s v=" "/>
    <s v=" "/>
    <s v=" "/>
    <s v=" "/>
    <s v=" "/>
    <s v=" "/>
    <s v=" "/>
    <s v=" "/>
    <s v=""/>
    <s v="Não"/>
    <s v=""/>
    <s v="Não"/>
  </r>
  <r>
    <s v="2000009106843760"/>
    <s v="22 de agosto de 2024 19:50 hs."/>
    <s v="Entregue"/>
    <s v="Chegou em 24 de agosto"/>
    <s v="Não"/>
    <n v="1"/>
    <n v="58.48"/>
    <n v="18"/>
    <n v="-13.02"/>
    <n v="-18"/>
    <s v=""/>
    <n v="45.46"/>
    <s v="setembro 2024"/>
    <s v="Sim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João Batista de Lemos"/>
    <s v="00777797461"/>
    <s v="Rua Francisco Pignataro 1942 / AP 301 - CEP 59082070 - Capim Macio, Natal, Rio Grande do Norte"/>
    <s v="Natal"/>
    <s v="Rio Grande do Norte"/>
    <s v="59082070"/>
    <s v="Brasil"/>
    <s v="Mercado Envios Full"/>
    <s v="23 de agosto | 14:17"/>
    <s v="24 de agosto | 09:27"/>
    <s v="Mercado Envios"/>
    <s v="MEL43756054281LMFFF01"/>
    <s v=" "/>
    <s v=" "/>
    <s v=" "/>
    <s v=" "/>
    <s v=" "/>
    <s v=" "/>
    <s v=" "/>
    <s v=" "/>
    <s v=""/>
    <s v="Não"/>
    <s v=""/>
    <s v="Não"/>
  </r>
  <r>
    <s v="2000009106770740"/>
    <s v="22 de agosto de 2024 19:40 hs."/>
    <s v="Entregue"/>
    <s v="Chegou em 23 de agosto"/>
    <s v="Não"/>
    <n v="1"/>
    <n v="59.85"/>
    <n v="8.25"/>
    <n v="-16.170000000000002"/>
    <n v="-8.25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xandre Tome da Silva"/>
    <s v="29658257895"/>
    <s v="Avenida Germano Primo Pinotti 276 / CEP 15991333 - Jardim Paraíso, Matão, São Paulo"/>
    <s v="Matão"/>
    <s v="São Paulo"/>
    <s v="15991333"/>
    <s v="Brasil"/>
    <s v="Mercado Envios Full"/>
    <s v="23 de agosto | 00:42"/>
    <s v="23 de agosto | 15:43"/>
    <s v="Mercado Envios"/>
    <s v="MEL43756017749LMFFF01"/>
    <s v=" "/>
    <s v=" "/>
    <s v=" "/>
    <s v=" "/>
    <s v=" "/>
    <s v=" "/>
    <s v=" "/>
    <s v=" "/>
    <s v=""/>
    <s v="Não"/>
    <s v=""/>
    <s v="Não"/>
  </r>
  <r>
    <s v="2000006213869525"/>
    <s v="22 de agosto de 2024 19:09 hs."/>
    <s v="Entregue"/>
    <s v="Chegou em 27 de agosto"/>
    <s v="Sim"/>
    <n v="1"/>
    <n v="102.4"/>
    <s v=""/>
    <n v="-17.41"/>
    <n v="-20.45"/>
    <s v=""/>
    <n v="64.540000000000006"/>
    <s v="setembro 2024"/>
    <s v=" "/>
    <x v="9"/>
    <s v="MLB3531946166"/>
    <s v="SPATE"/>
    <s v="Par Kit Pino Guia Bucha Pinça Voyage 2012 A 2017"/>
    <s v=" "/>
    <n v="102.4"/>
    <s v="Premium"/>
    <s v="Não emitida"/>
    <s v="daner barcelos espindola"/>
    <s v="CPF 01484229002"/>
    <s v="Rua Jonas Anadir Cunha 87 - sala 2, São Gabriel - CEP: 97310031, Rio Grande do Sul"/>
    <s v=" "/>
    <s v=" "/>
    <s v="daner barcelos espindola"/>
    <s v="01484229002"/>
    <s v="Rua Jonas Anadir Cunha 87 / sala 2 Referencia: ao lado da casa de 2 pisos. entrada do lado do martelinho de ouro. - CEP 97310031 - Santo Antônio, São Gabriel, Rio Grande do Sul"/>
    <s v="São Gabriel"/>
    <s v="Rio Grande do Sul"/>
    <s v="97310031"/>
    <s v="Brasil"/>
    <s v="Coleta do Mercado Envios"/>
    <s v="24 de agosto | 03:30"/>
    <s v="27 de agosto | 10:16"/>
    <s v="Mercado Envios"/>
    <s v="MEL43756077752LMXDF01"/>
    <s v=" "/>
    <s v=" "/>
    <s v=" "/>
    <s v=" "/>
    <s v=" "/>
    <s v=" "/>
    <s v=" "/>
    <s v=" "/>
    <s v=""/>
    <s v="Não"/>
    <s v=""/>
    <s v="Não"/>
  </r>
  <r>
    <s v="2000009106337498"/>
    <s v="22 de agosto de 2024 18:49 hs."/>
    <s v="Entregue"/>
    <s v="Chegou em 28 de agosto"/>
    <s v="Não"/>
    <n v="1"/>
    <n v="204.99"/>
    <s v=""/>
    <n v="-34.85"/>
    <n v="-23.95"/>
    <s v=""/>
    <n v="146.19"/>
    <s v="setembro 2024"/>
    <s v="Sim"/>
    <x v="16"/>
    <s v="MLB3461436092"/>
    <s v="SPATE"/>
    <s v="Cabo Do Trambulador Celta 2007 A 2014"/>
    <s v=" "/>
    <n v="204.99"/>
    <s v="Premium"/>
    <s v="Não emitida"/>
    <s v="Ediolazo Dos Santos Silva"/>
    <s v="CPF 04868429329"/>
    <s v="Rua Dois 14, Parauapebas - CEP: 68515000, Pará"/>
    <s v=" "/>
    <s v=" "/>
    <s v="Ediolazo Dos Santos Silva"/>
    <s v="04868429329"/>
    <s v="Rua Dois 14 / proximo rua belem Referencia: Casa De Portao Preto...proximo O Tratamento De Esgoto. - CEP 68515000 - Primavera, Parauapebas, Pará"/>
    <s v="Parauapebas"/>
    <s v="Pará"/>
    <s v="68515000"/>
    <s v="Brasil"/>
    <s v="Coleta do Mercado Envios"/>
    <s v="24 de agosto | 03:30"/>
    <s v="28 de agosto | 09:58"/>
    <s v="Mercado Envios"/>
    <s v="MEL43755830665LMXDF01"/>
    <s v=" "/>
    <s v=" "/>
    <s v=" "/>
    <s v=" "/>
    <s v=" "/>
    <s v=" "/>
    <s v=" "/>
    <s v=" "/>
    <s v=""/>
    <s v="Não"/>
    <s v=""/>
    <s v="Não"/>
  </r>
  <r>
    <s v="2000009106171400"/>
    <s v="22 de agosto de 2024 18:28 hs."/>
    <s v="Entregue"/>
    <s v="Chegou em 24 de agosto"/>
    <s v="Não"/>
    <n v="1"/>
    <n v="63.85"/>
    <n v="21.96"/>
    <n v="-13.66"/>
    <n v="-21.96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orge Rodrigues de Carvalho"/>
    <s v="62198106434"/>
    <s v="Rua Quarenta e Nove 230 / CEP 56312195 - São Gonçalo, Petrolina, Pernambuco"/>
    <s v="Petrolina"/>
    <s v="Pernambuco"/>
    <s v="56312195"/>
    <s v="Brasil"/>
    <s v="Mercado Envios Full"/>
    <s v="23 de agosto | 02:44"/>
    <s v="24 de agosto | 12:17"/>
    <s v="Mercado Envios"/>
    <s v="MEL43755929678LMFFF01"/>
    <s v=" "/>
    <s v=" "/>
    <s v=" "/>
    <s v=" "/>
    <s v=" "/>
    <s v=" "/>
    <s v=" "/>
    <s v=" "/>
    <s v=""/>
    <s v="Não"/>
    <s v=""/>
    <s v="Não"/>
  </r>
  <r>
    <s v="2000009106117422"/>
    <s v="22 de agosto de 2024 18:22 hs."/>
    <s v="Entregue"/>
    <s v="Chegou em 23 de agosto"/>
    <s v="Não"/>
    <n v="1"/>
    <n v="36.85"/>
    <n v="15.9"/>
    <n v="-10.42"/>
    <s v=""/>
    <s v=""/>
    <n v="42.33"/>
    <s v="setembro 2024"/>
    <s v="Sim"/>
    <x v="107"/>
    <s v="MLB3531034270"/>
    <s v="SPATE"/>
    <s v="Kit Pino Guia Bucha Pinça Fox 2003 A 2017"/>
    <s v=" "/>
    <n v="36.85"/>
    <s v="Clássico"/>
    <s v="Não emitida"/>
    <s v="lucimar cordeiro da silva"/>
    <s v="CPF 85061212649"/>
    <s v="Rua Dez 314 - casa, Francisco Morato - CEP: 07920110, São Paulo"/>
    <s v=" "/>
    <s v=" "/>
    <s v="lucimar cordeiro da silva"/>
    <s v="85061212649"/>
    <s v="Rua Dez 314 / casa - CEP 07920110 - Jardim Gennari, Francisco Morato, São Paulo"/>
    <s v="Francisco Morato"/>
    <s v="São Paulo"/>
    <s v="07920110"/>
    <s v="Brasil"/>
    <s v="Mercado Envios Flex"/>
    <s v="23 de agosto | 16:35"/>
    <s v="23 de agosto | 20:06"/>
    <s v="ERRENEY MACIEL DE FREITAS"/>
    <s v="43755730417"/>
    <s v=" "/>
    <s v=" "/>
    <s v=" "/>
    <s v=" "/>
    <s v=" "/>
    <s v=" "/>
    <s v=" "/>
    <s v=" "/>
    <s v=""/>
    <s v="Não"/>
    <s v=""/>
    <s v="Não"/>
  </r>
  <r>
    <s v="2000009106121266"/>
    <s v="22 de agosto de 2024 18:22 hs."/>
    <s v="Entregue"/>
    <s v="Chegou em 24 de agosto"/>
    <s v="Não"/>
    <n v="1"/>
    <n v="63.85"/>
    <n v="21.96"/>
    <n v="-13.66"/>
    <n v="-21.96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Renata Moura Santos Granja"/>
    <s v="10396328407"/>
    <s v="Rua Joaquim Sabino da Silva 211 / casa - CEP 56322740 - Terra do Sul, Petrolina, Pernambuco"/>
    <s v="Petrolina"/>
    <s v="Pernambuco"/>
    <s v="56322740"/>
    <s v="Brasil"/>
    <s v="Mercado Envios Full"/>
    <s v="23 de agosto | 02:44"/>
    <s v="24 de agosto | 16:28"/>
    <s v="Mercado Envios"/>
    <s v="MEL43755906302LMFFF01"/>
    <s v=" "/>
    <s v=" "/>
    <s v=" "/>
    <s v=" "/>
    <s v=" "/>
    <s v=" "/>
    <s v=" "/>
    <s v=" "/>
    <s v=""/>
    <s v="Não"/>
    <s v=""/>
    <s v="Não"/>
  </r>
  <r>
    <s v="2000006213597855"/>
    <s v="22 de agosto de 2024 18:12 hs."/>
    <s v="Entregue"/>
    <s v="Chegou em 23 de agosto"/>
    <s v="Sim"/>
    <n v="1"/>
    <n v="37"/>
    <s v=""/>
    <n v="-10.44"/>
    <s v=""/>
    <s v=""/>
    <n v="26.56"/>
    <s v="setembro 2024"/>
    <s v=" "/>
    <x v="74"/>
    <s v="MLB3417229823"/>
    <s v="SPATE"/>
    <s v="Cabo De Acelerador Scenic 1996 Em Diante 1.6 2.0"/>
    <s v=" "/>
    <n v="37"/>
    <s v="Clássico"/>
    <s v="Autorizado"/>
    <s v=" "/>
    <s v=" "/>
    <s v=" "/>
    <s v=" "/>
    <s v=" "/>
    <s v="Benedito Agnaldo"/>
    <s v="88926818772"/>
    <s v="Avenida Vital Brasil 611 / Chacara Referencia: Proximo A.Antiga Ceramica Do Rosario..Antiga Estrada Itu Salto - CEP 13301140 - Liberdade, Itu, São Paulo"/>
    <s v="Itu"/>
    <s v="São Paulo"/>
    <s v="13301140"/>
    <s v="Brasil"/>
    <s v="Mercado Envios Full"/>
    <s v="23 de agosto | 02:43"/>
    <s v="23 de agosto | 17:17"/>
    <s v="Mercado Envios"/>
    <s v="MEL43755870716LMFFF01"/>
    <s v=" "/>
    <s v=" "/>
    <s v=" "/>
    <s v=" "/>
    <s v=" "/>
    <s v=" "/>
    <s v=" "/>
    <s v=" "/>
    <s v=""/>
    <s v="Não"/>
    <s v=""/>
    <s v="Não"/>
  </r>
  <r>
    <s v="2000009105775980"/>
    <s v="22 de agosto de 2024 17:41 hs."/>
    <s v="Entregue"/>
    <s v="Chegou em 23 de agosto"/>
    <s v="Não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ailson  Figueredo "/>
    <s v="08815894896"/>
    <s v="Avenida Bom Jesus da Lapa 936 / CEP 07175140 - Vila Nova Bonsucesso, Guarulhos, São Paulo"/>
    <s v="Guarulhos"/>
    <s v="São Paulo"/>
    <s v="07175140"/>
    <s v="Brasil"/>
    <s v="Mercado Envios Full"/>
    <s v="23 de agosto | 02:43"/>
    <s v="23 de agosto | 12:42"/>
    <s v="Mercado Envios"/>
    <s v="MEL43755575963LMFFF01"/>
    <s v="https://myaccount.mercadolivre.com.br/shipments/43755575963/detail"/>
    <s v=" "/>
    <s v=" "/>
    <s v=" "/>
    <s v=" "/>
    <s v=" "/>
    <s v=" "/>
    <s v=" "/>
    <s v=""/>
    <s v="Não"/>
    <s v=""/>
    <s v="Não"/>
  </r>
  <r>
    <s v="2000006213481247"/>
    <s v="22 de agosto de 2024 17:40 hs."/>
    <s v="Entregue"/>
    <s v="Chegou em 23 de agosto"/>
    <s v="Sim"/>
    <n v="1"/>
    <n v="115.33"/>
    <s v=""/>
    <n v="-13.84"/>
    <n v="-22.95"/>
    <s v=""/>
    <n v="78.540000000000006"/>
    <s v="setembro 2024"/>
    <s v=" 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Estela  Moreira"/>
    <s v="45270980800"/>
    <s v="Rua Charrua Peniche 197 / Casa 1 - CEP 08041070 - Jardim São Sebastião, São Paulo, São Paulo"/>
    <s v="São Paulo"/>
    <s v="São Paulo"/>
    <s v="08041070"/>
    <s v="Brasil"/>
    <s v="Mercado Envios Full"/>
    <s v="23 de agosto | 01:58"/>
    <s v="23 de agosto | 12:03"/>
    <s v="Mercado Envios"/>
    <s v="MEL43755574915LMFFF01"/>
    <s v=" "/>
    <s v=" "/>
    <s v=" "/>
    <s v=" "/>
    <s v=" "/>
    <s v=" "/>
    <s v=" "/>
    <s v=" "/>
    <s v=""/>
    <s v="Não"/>
    <s v=""/>
    <s v="Não"/>
  </r>
  <r>
    <s v="2000009105759524"/>
    <s v="22 de agosto de 2024 17:38 hs."/>
    <s v="Entregue"/>
    <s v="Chegou em 24 de agosto"/>
    <s v="Não"/>
    <n v="1"/>
    <n v="59.56"/>
    <n v="34.770000000000003"/>
    <n v="-16.13"/>
    <n v="-34.770000000000003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acy Guilherme de almeida ferreira"/>
    <s v="15017990453"/>
    <s v="Rua Antônio Farache 1890 / apto 202 bloco A Referencia: condominio Morada dos Colibris a rua fica entre o EXTRA da Roberto Freire e a Caixa Economica. - CEP 59082110 - Capim Macio, Natal, Rio Grande do Norte"/>
    <s v="Natal"/>
    <s v="Rio Grande do Norte"/>
    <s v="59082110"/>
    <s v="Brasil"/>
    <s v="Mercado Envios Full"/>
    <s v="23 de agosto | 00:51"/>
    <s v="24 de agosto | 09:08"/>
    <s v="Mercado Envios"/>
    <s v="MEL43755741316LMFFF01"/>
    <s v=" "/>
    <s v=" "/>
    <s v=" "/>
    <s v=" "/>
    <s v=" "/>
    <s v=" "/>
    <s v=" "/>
    <s v=" "/>
    <s v=""/>
    <s v="Não"/>
    <s v=""/>
    <s v="Não"/>
  </r>
  <r>
    <s v="2000006213456711"/>
    <s v="22 de agosto de 2024 17:34 hs."/>
    <s v="Entregue"/>
    <s v="Chegou em 23 de agosto"/>
    <s v="Sim"/>
    <n v="1"/>
    <n v="39"/>
    <n v="4.2699999999999996"/>
    <n v="-10.68"/>
    <n v="-4.2699999999999996"/>
    <s v=""/>
    <n v="28.32"/>
    <s v="setembro 2024"/>
    <s v=" "/>
    <x v="373"/>
    <s v="MLB3920451056"/>
    <s v="SPATE"/>
    <s v="Cabo De Capô Peugeot 206 1998 Em Diante"/>
    <s v=" "/>
    <n v="39"/>
    <s v="Clássico"/>
    <s v="Autorizado"/>
    <s v=" "/>
    <s v=" "/>
    <s v=" "/>
    <s v=" "/>
    <s v=" "/>
    <s v="Clovis Garcia"/>
    <s v="16330853843"/>
    <s v="Rua Augusto Batista de Lima 19 / CEP 13179311 - Jardim Fantinatti (Nova Veneza), Sumaré, São Paulo"/>
    <s v="Sumaré"/>
    <s v="São Paulo"/>
    <s v="13179311"/>
    <s v="Brasil"/>
    <s v="Mercado Envios Full"/>
    <s v="23 de agosto | 02:41"/>
    <s v="23 de agosto | 12:50"/>
    <s v="Mercado Envios"/>
    <s v="MEL43755725248LMFFF01"/>
    <s v=" "/>
    <s v=" "/>
    <s v=" "/>
    <s v=" "/>
    <s v=" "/>
    <s v=" "/>
    <s v=" "/>
    <s v=" "/>
    <s v=""/>
    <s v="Não"/>
    <s v=""/>
    <s v="Não"/>
  </r>
  <r>
    <s v="2000009105704406"/>
    <s v="22 de agosto de 2024 17:30 hs."/>
    <s v="Entregue"/>
    <s v="Chegou em 26 de agosto"/>
    <s v="Não"/>
    <n v="1"/>
    <n v="22.48"/>
    <n v="24.9"/>
    <n v="-8.6999999999999993"/>
    <n v="-24.9"/>
    <s v=""/>
    <n v="13.78"/>
    <s v="setembro 2024"/>
    <s v="Sim"/>
    <x v="384"/>
    <s v="MLB3375552443"/>
    <s v="SPATE"/>
    <s v="Capa De Pedal Freio Automático Focus 2008 A 2016"/>
    <s v=" "/>
    <n v="22.48"/>
    <s v="Clássico"/>
    <s v="Não emitida"/>
    <s v="Ednardo Paiva"/>
    <s v="CPF 10667507779"/>
    <s v="Rua Joaquim Gomes Viana 50 - Casa A, Macaé - CEP: 27963788, Rio de Janeiro"/>
    <s v=" "/>
    <s v=" "/>
    <s v="Ednardo Paiva"/>
    <s v="10667507779"/>
    <s v="Rua Joaquim Gomes Viana 50 / Casa A - CEP 27963788 - Parque Aeroporto, Macaé, Rio de Janeiro"/>
    <s v="Macaé"/>
    <s v="Rio de Janeiro"/>
    <s v="27963788"/>
    <s v="Brasil"/>
    <s v="Coleta do Mercado Envios"/>
    <s v="23 de agosto | 23:14"/>
    <s v="26 de agosto | 13:40"/>
    <s v="Mercado Envios"/>
    <s v="MEL43755707308LMXDF01"/>
    <s v=" "/>
    <s v=" "/>
    <s v=" "/>
    <s v=" "/>
    <s v=" "/>
    <s v=" "/>
    <s v=" "/>
    <s v=" "/>
    <s v=""/>
    <s v="Não"/>
    <s v=""/>
    <s v="Não"/>
  </r>
  <r>
    <s v="2000006213422181"/>
    <s v="22 de agosto de 2024 17:29 hs."/>
    <s v="Entregue"/>
    <s v="Chegou em 30 de agosto"/>
    <s v="Sim"/>
    <n v="1"/>
    <n v="102.4"/>
    <n v="29.46"/>
    <n v="-17.41"/>
    <n v="-49.91"/>
    <s v=""/>
    <n v="64.540000000000006"/>
    <s v="setembro 2024"/>
    <s v="Sim"/>
    <x v="9"/>
    <s v="MLB3531946166"/>
    <s v="SPATE"/>
    <s v="Par Kit Pino Guia Bucha Pinça Voyage 2012 A 2017"/>
    <s v=" "/>
    <n v="102.4"/>
    <s v="Premium"/>
    <s v="Não emitida"/>
    <s v="Julio Cesar Oliveira de Melo Melo"/>
    <s v="CPF 73622540249"/>
    <s v="AVENIDA JOAO ALENCAR 1568, Boa Vista - CEP: 69310070, Roraima"/>
    <s v=" "/>
    <s v=" "/>
    <s v="Julio Cesar Oliveira de Melo Melo"/>
    <s v="73622540249"/>
    <s v="AVENIDA JOAO ALENCAR 1568 / CEP 69310070 - Aeroporto, Boa Vista, Roraima"/>
    <s v="Boa Vista"/>
    <s v="Roraima"/>
    <s v="69310070"/>
    <s v="Brasil"/>
    <s v="Coleta do Mercado Envios"/>
    <s v="24 de agosto | 01:50"/>
    <s v="30 de agosto | 12:39"/>
    <s v="Mercado Envios"/>
    <s v="MEL43755529041LMXDF01"/>
    <s v="https://myaccount.mercadolivre.com.br/shipments/43755529041/detail"/>
    <s v=" "/>
    <s v=" "/>
    <s v=" "/>
    <s v=" "/>
    <s v=" "/>
    <s v=" "/>
    <s v=" "/>
    <s v=""/>
    <s v="Não"/>
    <s v=""/>
    <s v="Não"/>
  </r>
  <r>
    <s v="2000009102643004"/>
    <s v="22 de agosto de 2024 17:20 hs."/>
    <s v="Entregue"/>
    <s v="Chegou em 27 de agosto"/>
    <s v="Não"/>
    <n v="1"/>
    <n v="24.34"/>
    <n v="33.799999999999997"/>
    <n v="-10.14"/>
    <n v="-33.799999999999997"/>
    <s v=""/>
    <n v="14.2"/>
    <s v="setembro 2024"/>
    <s v="Sim"/>
    <x v="402"/>
    <s v="MLB3371949251"/>
    <s v="SPATE"/>
    <s v="Capa De Pedal Freio Embreagem C3 Picasso"/>
    <s v=" "/>
    <n v="24.34"/>
    <s v="Premium"/>
    <s v="Não emitida"/>
    <s v="Jessica Souza Oliveira"/>
    <s v="CPF 04332231112"/>
    <s v="Rua Rui Barbosa 1723, Campo Grande - CEP: 79004441, Mato Grosso do Sul"/>
    <s v=" "/>
    <s v=" "/>
    <s v="Jessica Souza Oliveira"/>
    <s v="04332231112"/>
    <s v="Rua Rui Barbosa 1723 / taira automoveis Referencia: loja de veiculos - CEP 79004441 - Centro, Campo Grande, Mato Grosso do Sul"/>
    <s v="Campo Grande"/>
    <s v="Mato Grosso do Sul"/>
    <s v="79004441"/>
    <s v="Brasil"/>
    <s v="Coleta do Mercado Envios"/>
    <s v="24 de agosto | 03:30"/>
    <s v="27 de agosto | 11:55"/>
    <s v="Mercado Envios"/>
    <s v="MEL43754112233LMXDF01"/>
    <s v=" "/>
    <s v=" "/>
    <s v=" "/>
    <s v=" "/>
    <s v=" "/>
    <s v=" "/>
    <s v=" "/>
    <s v=" "/>
    <s v=""/>
    <s v="Não"/>
    <s v=""/>
    <s v="Não"/>
  </r>
  <r>
    <s v="2000009096973034"/>
    <s v="22 de agosto de 2024 17:17 hs."/>
    <s v="Entregue"/>
    <s v="Chegou em 24 de agosto"/>
    <s v="Não"/>
    <n v="1"/>
    <n v="199.36"/>
    <s v=""/>
    <n v="-23.92"/>
    <n v="-21.45"/>
    <s v=""/>
    <n v="153.99"/>
    <s v="setembro 2024"/>
    <s v="Sim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Gilsinei Huff Sartor"/>
    <s v="98060295004"/>
    <s v="Rua Borges de Medeiros 848 / Casa Referencia: Casa - CEP 95290000 - Centro, Bom Jesus, Rio Grande do Sul"/>
    <s v="Bom Jesus"/>
    <s v="Rio Grande do Sul"/>
    <s v="95290000"/>
    <s v="Brasil"/>
    <s v="Mercado Envios Full"/>
    <s v="22 de agosto | 19:57"/>
    <s v="24 de agosto | 15:37"/>
    <s v="Mercado Envios"/>
    <s v="MEL43751734856LMFFF01"/>
    <s v=" "/>
    <s v=" "/>
    <s v=" "/>
    <s v=" "/>
    <s v=" "/>
    <s v=" "/>
    <s v=" "/>
    <s v=" "/>
    <s v=""/>
    <s v="Não"/>
    <s v=""/>
    <s v="Não"/>
  </r>
  <r>
    <s v="2000009105536114"/>
    <s v="22 de agosto de 2024 17:10 hs."/>
    <s v="Entregue"/>
    <s v="Chegou em 23 de agosto"/>
    <s v="Não"/>
    <n v="1"/>
    <n v="259.7"/>
    <s v=""/>
    <n v="-31.16"/>
    <n v="-21.45"/>
    <s v=""/>
    <n v="207.09"/>
    <s v="setembro 2024"/>
    <s v="Sim"/>
    <x v="152"/>
    <s v="MLB3637122128"/>
    <s v="SPATE"/>
    <s v="Kit Rolamento Eixo Traseiro C Bucha 50mm 207 Passion"/>
    <s v=" "/>
    <n v="259.7"/>
    <s v="Clássico"/>
    <s v="Autorizado"/>
    <s v=" "/>
    <s v=" "/>
    <s v=" "/>
    <s v=" "/>
    <s v=" "/>
    <s v="Ademilson de Jesus Dos Santos"/>
    <s v="07654646593"/>
    <s v="Rua Marechal Deodoro SN / melhor preço Referencia: supermercado melhor preço _x000a_trabalho - CEP 45430000 - centro, Taperoá, Bahia"/>
    <s v="Taperoá"/>
    <s v="Bahia"/>
    <s v="45430000"/>
    <s v="Brasil"/>
    <s v="Mercado Envios Full"/>
    <s v="22 de agosto | 19:53"/>
    <s v="23 de agosto | 15:17"/>
    <s v="Mercado Envios"/>
    <s v="MEL43755452599LMFFF01"/>
    <s v=" "/>
    <s v=" "/>
    <s v=" "/>
    <s v=" "/>
    <s v=" "/>
    <s v=" "/>
    <s v=" "/>
    <s v=" "/>
    <s v=""/>
    <s v="Não"/>
    <s v=""/>
    <s v="Não"/>
  </r>
  <r>
    <s v="2000006213071153"/>
    <s v="22 de agosto de 2024 16:13 hs."/>
    <s v="Entregue"/>
    <s v="Chegou em 23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cristiano silva"/>
    <s v="06783659976"/>
    <s v="Rua Espírito Santo 380 / Casa Fundos Referencia: Casa fundos - CEP 88122250 - Sertão do Maruim, São José, Santa Catarina"/>
    <s v="São José"/>
    <s v="Santa Catarina"/>
    <s v="88122250"/>
    <s v="Brasil"/>
    <s v="Mercado Envios Full"/>
    <s v="23 de agosto | 02:24"/>
    <s v="23 de agosto | 18:14"/>
    <s v="Mercado Envios"/>
    <s v="MEL43755391542LMFFF01"/>
    <s v=" "/>
    <s v=" "/>
    <s v=" "/>
    <s v=" "/>
    <s v=" "/>
    <s v=" "/>
    <s v=" "/>
    <s v=" "/>
    <s v=""/>
    <s v="Não"/>
    <s v=""/>
    <s v="Não"/>
  </r>
  <r>
    <s v="2000006212998141"/>
    <s v="22 de agosto de 2024 16:06 hs."/>
    <s v="Entregue"/>
    <s v="Chegou em 24 de agosto"/>
    <s v="Sim"/>
    <n v="1"/>
    <n v="70.31"/>
    <s v=""/>
    <n v="-17.95"/>
    <s v=""/>
    <s v=""/>
    <n v="52.36"/>
    <s v="setembr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generson serpa"/>
    <s v="06544390950"/>
    <s v="Avenida avenida Arnaldo Busato centro barracão pr SN / casa Referencia: generson - CEP 85700000 - centro, Barracão, Paraná"/>
    <s v="Barracão"/>
    <s v="Paraná"/>
    <s v="85700000"/>
    <s v="Brasil"/>
    <s v="Mercado Envios Full"/>
    <s v="23 de agosto | 01:56"/>
    <s v="24 de agosto | 11:32"/>
    <s v="Mercado Envios"/>
    <s v="MEL43755186517LMFFF01"/>
    <s v=" "/>
    <s v=" "/>
    <s v=" "/>
    <s v=" "/>
    <s v=" "/>
    <s v=" "/>
    <s v=" "/>
    <s v=" "/>
    <s v=""/>
    <s v="Não"/>
    <s v=""/>
    <s v="Não"/>
  </r>
  <r>
    <s v="2000009102645676"/>
    <s v="22 de agosto de 2024 15:44 hs."/>
    <s v="Entregue"/>
    <s v="Chegou em 24 de agosto"/>
    <s v="Não"/>
    <n v="1"/>
    <n v="59.85"/>
    <n v="18.12"/>
    <n v="-16.170000000000002"/>
    <n v="-18.1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eovani De Brito correia"/>
    <s v="06965570962"/>
    <s v="Rua Abilio Carneiro 910 / oficina Referencia: empresa britocar martelinho de ouro - CEP 85530000 - vista alegre, Clevelândia, Paraná"/>
    <s v="Clevelândia"/>
    <s v="Paraná"/>
    <s v="85530000"/>
    <s v="Brasil"/>
    <s v="Mercado Envios Full"/>
    <s v="23 de agosto | 03:33"/>
    <s v="24 de agosto | 10:12"/>
    <s v="Mercado Envios"/>
    <s v="MEL43754291266LMFFF01"/>
    <s v=" "/>
    <s v=" "/>
    <s v=" "/>
    <s v=" "/>
    <s v=" "/>
    <s v=" "/>
    <s v=" "/>
    <s v=" "/>
    <s v=""/>
    <s v="Não"/>
    <s v=""/>
    <s v="Não"/>
  </r>
  <r>
    <s v="2000009104719864"/>
    <s v="22 de agosto de 2024 15:40 hs."/>
    <s v="Entregue"/>
    <s v="Chegou em 23 de agosto"/>
    <s v="Não"/>
    <n v="1"/>
    <n v="59.85"/>
    <n v="16.47"/>
    <n v="-16.170000000000002"/>
    <n v="-16.47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esio Henrique Soares"/>
    <s v="04547504636"/>
    <s v="Rua dr Cristiano Machado 120 / CEP 33350000 - Vila Ical, São José da Lapa, Minas Gerais"/>
    <s v="São José da Lapa"/>
    <s v="Minas Gerais"/>
    <s v="33350000"/>
    <s v="Brasil"/>
    <s v="Mercado Envios Full"/>
    <s v="22 de agosto | 21:46"/>
    <s v="23 de agosto | 16:29"/>
    <s v="Mercado Envios"/>
    <s v="MEL43755249880LMFFF01"/>
    <s v=" "/>
    <s v=" "/>
    <s v=" "/>
    <s v=" "/>
    <s v=" "/>
    <s v=" "/>
    <s v=" "/>
    <s v=" "/>
    <s v=""/>
    <s v="Não"/>
    <s v=""/>
    <s v="Não"/>
  </r>
  <r>
    <s v="2000006212888165"/>
    <s v="22 de agosto de 2024 15:39 hs."/>
    <s v="Entregue"/>
    <s v="Chegou em 23 de agosto"/>
    <s v="Sim"/>
    <n v="1"/>
    <n v="62.7"/>
    <s v=""/>
    <n v="-16.66"/>
    <s v=""/>
    <s v=""/>
    <n v="46.04"/>
    <s v="setembr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Divanildo Moreira da Silva"/>
    <s v="09302141454"/>
    <s v="Avenida Eduardo Hidalgo 145 / santa espírita Referencia: perto do santo espírito - CEP 15890060 - Jardim Alvorada, Uchoa, São Paulo"/>
    <s v="Uchoa"/>
    <s v="São Paulo"/>
    <s v="15890060"/>
    <s v="Brasil"/>
    <s v="Mercado Envios Full"/>
    <s v="22 de agosto | 20:57"/>
    <s v="23 de agosto | 15:11"/>
    <s v="Mercado Envios"/>
    <s v="MEL43755068721LMFFF01"/>
    <s v=" "/>
    <s v=" "/>
    <s v=" "/>
    <s v=" "/>
    <s v=" "/>
    <s v=" "/>
    <s v=" "/>
    <s v=" "/>
    <s v=""/>
    <s v="Não"/>
    <s v=""/>
    <s v="Não"/>
  </r>
  <r>
    <s v="2000009104646622"/>
    <s v="22 de agosto de 2024 15:34 hs."/>
    <s v="Entregue"/>
    <s v="Chegou em 24 de agosto"/>
    <s v="Não"/>
    <n v="1"/>
    <n v="61.15"/>
    <n v="17.84"/>
    <n v="-13.34"/>
    <n v="-17.84"/>
    <s v=""/>
    <n v="47.81"/>
    <s v="setembro 2024"/>
    <s v="Sim"/>
    <x v="44"/>
    <s v="MLB3286247757"/>
    <s v="SPATE"/>
    <s v="Par Kit Rolamento Roda Traseira Celta Até 2011"/>
    <s v=" "/>
    <n v="61.15"/>
    <s v="Clássico"/>
    <s v="Não emitida"/>
    <s v="Cecilia Correa De Souto"/>
    <s v="CPF 72834803749"/>
    <s v="Rua Rio Apa 143, Rio de Janeiro - CEP: 21250570, Rio de Janeiro"/>
    <s v=" "/>
    <s v=" "/>
    <s v="Cecilia Correa De Souto"/>
    <s v="72834803749"/>
    <s v="Rua Rio Apa 143 / CEP 21250570 - Cordovil, Rio de Janeiro, Rio de Janeiro"/>
    <s v="Rio de Janeiro"/>
    <s v="Rio de Janeiro"/>
    <s v="21250570"/>
    <s v="Brasil"/>
    <s v="Coleta do Mercado Envios"/>
    <s v="24 de agosto | 01:15"/>
    <s v="24 de agosto | 16:07"/>
    <s v="Mercado Envios"/>
    <s v="MEL43755209550LMXDF01"/>
    <s v=" "/>
    <s v=" "/>
    <s v=" "/>
    <s v=" "/>
    <s v=" "/>
    <s v=" "/>
    <s v=" "/>
    <s v=" "/>
    <s v=""/>
    <s v="Não"/>
    <s v=""/>
    <s v="Não"/>
  </r>
  <r>
    <s v="2000009104581080"/>
    <s v="22 de agosto de 2024 15:24 hs."/>
    <s v="Entregue"/>
    <s v="Chegou em 23 de agosto"/>
    <s v="Não"/>
    <n v="1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Weslei Gonzaga"/>
    <s v="06985241603"/>
    <s v="Rua José Enedino Rocha 62 / CEP 38073178 - Conjunto Uberaba, Uberaba, Minas Gerais"/>
    <s v="Uberaba"/>
    <s v="Minas Gerais"/>
    <s v="38073178"/>
    <s v="Brasil"/>
    <s v="Mercado Envios Full"/>
    <s v="22 de agosto | 18:46"/>
    <s v="23 de agosto | 14:01"/>
    <s v="Mercado Envios"/>
    <s v="MEL43755178404LMFFF01"/>
    <s v=" "/>
    <s v=" "/>
    <s v=" "/>
    <s v=" "/>
    <s v=" "/>
    <s v=" "/>
    <s v=" "/>
    <s v=" "/>
    <s v=""/>
    <s v="Não"/>
    <s v=""/>
    <s v="Não"/>
  </r>
  <r>
    <s v="2000006212792419"/>
    <s v="22 de agosto de 2024 15:20 hs."/>
    <s v="Entregue"/>
    <s v="Chegou em 23 de agosto"/>
    <s v="Sim"/>
    <n v="1"/>
    <n v="59.56"/>
    <n v="17.84"/>
    <n v="-16.13"/>
    <n v="-17.84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IEGO Holmod"/>
    <s v="16015603704"/>
    <s v="Rua das Amendoeiras 305 / Bloco 5 apt 403 Referencia: Do Lado do_x000a_Sítio martins, bloco 5 apt 403 - CEP 23056620 - Cosmos, Rio de Janeiro, Rio de Janeiro"/>
    <s v="Rio de Janeiro"/>
    <s v="Rio de Janeiro"/>
    <s v="23056620"/>
    <s v="Brasil"/>
    <s v="Mercado Envios Full"/>
    <s v="22 de agosto | 20:57"/>
    <s v="23 de agosto | 15:49"/>
    <s v="Mercado Envios"/>
    <s v="MEL43755159124LMFFF01"/>
    <s v=" "/>
    <s v=" "/>
    <s v=" "/>
    <s v=" "/>
    <s v=" "/>
    <s v=" "/>
    <s v=" "/>
    <s v=" "/>
    <s v=""/>
    <s v="Não"/>
    <s v=""/>
    <s v="Não"/>
  </r>
  <r>
    <s v="2000009104521298"/>
    <s v="22 de agosto de 2024 15:18 hs."/>
    <s v="Entregue"/>
    <s v="Chegou em 26 de agost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ugo Ribeiro"/>
    <s v="93698623234"/>
    <s v="Travessa Vitoria 11 / próximo a sermonte Referencia: próximo a igreja a assembleia de Deus - CEP 68445000 - itupanema, Barcarena, Pará"/>
    <s v="Barcarena"/>
    <s v="Pará"/>
    <s v="68445000"/>
    <s v="Brasil"/>
    <s v="Mercado Envios Full"/>
    <s v="22 de agosto | 19:55"/>
    <s v="26 de agosto | 14:32"/>
    <s v="Mercado Envios"/>
    <s v="MEL43755155484LMFFF01"/>
    <s v=" "/>
    <s v=" "/>
    <s v=" "/>
    <s v=" "/>
    <s v=" "/>
    <s v=" "/>
    <s v=" "/>
    <s v=" "/>
    <s v=""/>
    <s v="Não"/>
    <s v=""/>
    <s v="Não"/>
  </r>
  <r>
    <s v="2000009104521130"/>
    <s v="22 de agosto de 2024 15:18 hs."/>
    <s v="Entregue"/>
    <s v="Chegou em 27 de agosto"/>
    <s v="Não"/>
    <n v="1"/>
    <n v="200.79"/>
    <s v=""/>
    <n v="-34.130000000000003"/>
    <n v="-22.95"/>
    <s v=""/>
    <n v="143.71"/>
    <s v="setembro 2024"/>
    <s v=" "/>
    <x v="66"/>
    <s v="MLB3523747620"/>
    <s v="SPATE"/>
    <s v="Cabo Do Trambulador Com Terminal Celta 2007 A 2014"/>
    <s v=" "/>
    <n v="200.79"/>
    <s v="Premium"/>
    <s v="Autorizado"/>
    <s v=" "/>
    <s v=" "/>
    <s v=" "/>
    <s v=" "/>
    <s v=" "/>
    <s v="Synara Fernanda  Jardim Antunes "/>
    <s v="03289577392"/>
    <s v="Rua Oito 5946 / Villa Paris Referencia: Próximo a escola municipal machado de assis - CEP 64082152 - Renascença, Teresina, Piauí"/>
    <s v="Teresina"/>
    <s v="Piauí"/>
    <s v="64082152"/>
    <s v="Brasil"/>
    <s v="Mercado Envios Full"/>
    <s v="23 de agosto | 15:43"/>
    <s v="27 de agosto | 11:48"/>
    <s v="Mercado Envios"/>
    <s v="MEL43754980175LMFFF01"/>
    <s v=" "/>
    <s v=" "/>
    <s v=" "/>
    <s v=" "/>
    <s v=" "/>
    <s v=" "/>
    <s v=" "/>
    <s v=" "/>
    <s v=""/>
    <s v="Não"/>
    <s v=""/>
    <s v="Não"/>
  </r>
  <r>
    <s v="2000009104380394"/>
    <s v="22 de agosto de 2024 15:02 hs."/>
    <s v="Entregue"/>
    <s v="Chegou em 23 de agosto"/>
    <s v="Não"/>
    <n v="1"/>
    <n v="59.85"/>
    <n v="18.12"/>
    <n v="-16.170000000000002"/>
    <n v="-18.1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hnatan  Augusto"/>
    <s v="10638309905"/>
    <s v="Rua Dezenove de Dezembro 385 / Casa marrom Referencia: Casa marrom ao lado salão da bel escrito no muro - CEP 86430000 - Centro, Santo Antônio da Platina, Paraná"/>
    <s v="Santo Antônio da Platina"/>
    <s v="Paraná"/>
    <s v="86430000"/>
    <s v="Brasil"/>
    <s v="Mercado Envios Full"/>
    <s v="22 de agosto | 18:47"/>
    <s v="23 de agosto | 17:15"/>
    <s v="Mercado Envios"/>
    <s v="MEL43754909683LMFFF01"/>
    <s v=" "/>
    <s v=" "/>
    <s v=" "/>
    <s v=" "/>
    <s v=" "/>
    <s v=" "/>
    <s v=" "/>
    <s v=" "/>
    <s v=""/>
    <s v="Não"/>
    <s v=""/>
    <s v="Não"/>
  </r>
  <r>
    <s v="2000009104149748"/>
    <s v="22 de agosto de 2024 14:39 hs."/>
    <s v="Entregue"/>
    <s v="Chegou em 24 de agosto"/>
    <s v="Não"/>
    <n v="1"/>
    <n v="82.19"/>
    <s v=""/>
    <n v="-13.97"/>
    <n v="-19.95"/>
    <s v=""/>
    <n v="48.27"/>
    <s v="setembro 2024"/>
    <s v="Sim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auto eletrica matte matte"/>
    <s v="00592766900"/>
    <s v="Rua João José Grandó 113 / Auto Eletrica Matte - CEP 89930000 - São José do Cedro, São José do Cedro, Santa Catarina"/>
    <s v="São José do Cedro"/>
    <s v="Santa Catarina"/>
    <s v="89930000"/>
    <s v="Brasil"/>
    <s v="Mercado Envios Full"/>
    <s v="23 de agosto | 03:58"/>
    <s v="24 de agosto | 15:04"/>
    <s v="Mercado Envios"/>
    <s v="MEL43754981894LMFFF01"/>
    <s v=" "/>
    <s v=" "/>
    <s v=" "/>
    <s v=" "/>
    <s v=" "/>
    <s v=" "/>
    <s v=" "/>
    <s v=" "/>
    <s v=""/>
    <s v="Não"/>
    <s v=""/>
    <s v="Não"/>
  </r>
  <r>
    <s v="2000009104101512"/>
    <s v="22 de agosto de 2024 14:35 hs."/>
    <s v="Entregue"/>
    <s v="Chegou em 23 de agosto"/>
    <s v="Não"/>
    <n v="1"/>
    <n v="59.56"/>
    <n v="23.24"/>
    <n v="-16.13"/>
    <n v="-23.24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enesis Carvalho Silva"/>
    <s v="09155788670"/>
    <s v="Rua Maurício de Biasi 223 / casa Referencia: próxima padaria da Conceição - CEP 37467000 - centro, São Sebastião do Rio Verde, Minas Gerais"/>
    <s v="São Sebastião do Rio Verde"/>
    <s v="Minas Gerais"/>
    <s v="37467000"/>
    <s v="Brasil"/>
    <s v="Mercado Envios Full"/>
    <s v="22 de agosto | 21:45"/>
    <s v="23 de agosto | 14:54"/>
    <s v="Mercado Envios"/>
    <s v="MEL43754958204LMFFF01"/>
    <s v=" "/>
    <s v=" "/>
    <s v=" "/>
    <s v=" "/>
    <s v=" "/>
    <s v=" "/>
    <s v=" "/>
    <s v=" "/>
    <s v=""/>
    <s v="Não"/>
    <s v=""/>
    <s v="Não"/>
  </r>
  <r>
    <s v="2000009104077968"/>
    <s v="22 de agosto de 2024 14:32 hs."/>
    <s v="Entregue"/>
    <s v="Chegou em 24 de agosto"/>
    <s v="Não"/>
    <n v="1"/>
    <n v="59.85"/>
    <n v="18.12"/>
    <n v="-16.170000000000002"/>
    <n v="-18.1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ilmar Henrique de Matos Junior"/>
    <s v="06272964919"/>
    <s v="Rua Canindé 1077 / bar Zezinho - CEP 85858420 - Morumbi, Foz do Iguaçu, Paraná"/>
    <s v="Foz do Iguaçu"/>
    <s v="Paraná"/>
    <s v="85858420"/>
    <s v="Brasil"/>
    <s v="Mercado Envios Full"/>
    <s v="23 de agosto | 11:48"/>
    <s v="24 de agosto | 12:11"/>
    <s v="Mercado Envios"/>
    <s v="MEL43754775409LMFFF01"/>
    <s v=" "/>
    <s v=" "/>
    <s v=" "/>
    <s v=" "/>
    <s v=" "/>
    <s v=" "/>
    <s v=" "/>
    <s v=" "/>
    <s v=""/>
    <s v="Não"/>
    <s v=""/>
    <s v="Não"/>
  </r>
  <r>
    <s v="2000006212432823"/>
    <s v="22 de agosto de 2024 14:11 hs."/>
    <s v="Entregue"/>
    <s v="Chegou em 24 de agosto"/>
    <s v="Sim"/>
    <n v="1"/>
    <n v="59.85"/>
    <n v="4.18"/>
    <n v="-16.170000000000002"/>
    <n v="-4.18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as abreu"/>
    <s v="14360779747"/>
    <s v="Vila Wanderley Lopes Freire 46 / Fundos - CEP 28460000 - Miracema, Miracema, Rio de Janeiro"/>
    <s v="Miracema"/>
    <s v="Rio de Janeiro"/>
    <s v="28460000"/>
    <s v="Brasil"/>
    <s v="Mercado Envios Full"/>
    <s v="23 de agosto | 02:54"/>
    <s v="24 de agosto | 13:15"/>
    <s v="Mercado Envios"/>
    <s v="MEL43754860106LMFFF01"/>
    <s v=" "/>
    <s v=" "/>
    <s v=" "/>
    <s v=" "/>
    <s v=" "/>
    <s v=" "/>
    <s v=" "/>
    <s v=" "/>
    <s v=""/>
    <s v="Não"/>
    <s v=""/>
    <s v="Não"/>
  </r>
  <r>
    <s v="2000009103830604"/>
    <s v="22 de agosto de 2024 14:06 hs."/>
    <s v="Entregue"/>
    <s v="Chegou em 23 de agosto"/>
    <s v="Não"/>
    <n v="1"/>
    <n v="63.01"/>
    <n v="14.64"/>
    <n v="-16.71"/>
    <n v="-14.64"/>
    <s v=""/>
    <n v="46.3"/>
    <s v="setembro 2024"/>
    <s v="Sim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Julio de Oliveira"/>
    <s v="16692626854"/>
    <s v="RuaJairdaRosaPinto 25 / apartamento 2 A Referencia: apartamento 2 A_x000a_Lote 7 Bloco 2_x000a_interfone 12 prédio Harmonia - CEP 02995250 - Parque Nações Unidas, São Paulo, São Paulo"/>
    <s v="São Paulo"/>
    <s v="São Paulo"/>
    <s v="02995250"/>
    <s v="Brasil"/>
    <s v="Mercado Envios Full"/>
    <s v="23 de agosto | 02:53"/>
    <s v="23 de agosto | 10:38"/>
    <s v="Mercado Envios"/>
    <s v="MEL43754657359LMFFF01"/>
    <s v=" "/>
    <s v=" "/>
    <s v=" "/>
    <s v=" "/>
    <s v=" "/>
    <s v=" "/>
    <s v=" "/>
    <s v=" "/>
    <s v=""/>
    <s v="Não"/>
    <s v=""/>
    <s v="Não"/>
  </r>
  <r>
    <s v="2000009103656908"/>
    <s v="22 de agosto de 2024 13:46 hs."/>
    <s v="Entregue"/>
    <s v="Chegou em 23 de agosto"/>
    <s v="Não"/>
    <n v="1"/>
    <n v="239.15"/>
    <s v=""/>
    <n v="-40.659999999999997"/>
    <n v="-21.45"/>
    <s v=""/>
    <n v="177.04"/>
    <s v="setembro 2024"/>
    <s v=" "/>
    <x v="152"/>
    <s v="MLB3319294421"/>
    <s v="SPATE"/>
    <s v="Kit Rolamento Eixo Traseiro C Bucha 50mm 207 Passion"/>
    <s v=" "/>
    <n v="239.15"/>
    <s v="Premium"/>
    <s v="Autorizado"/>
    <s v=" "/>
    <s v=" "/>
    <s v=" "/>
    <s v=" "/>
    <s v=" "/>
    <s v="Rosana Aparecida Araujo"/>
    <s v="78847850649"/>
    <s v="Rua São Gabriel 76 / SENAI - CEP 37640340 - Centro, Extrema, Minas Gerais"/>
    <s v="Extrema"/>
    <s v="Minas Gerais"/>
    <s v="37640340"/>
    <s v="Brasil"/>
    <s v="Mercado Envios Full"/>
    <s v="22 de agosto | 23:56"/>
    <s v="23 de agosto | 15:05"/>
    <s v="Mercado Envios"/>
    <s v="MEL43754751482LMFFF01"/>
    <s v=" "/>
    <s v=" "/>
    <s v=" "/>
    <s v=" "/>
    <s v=" "/>
    <s v=" "/>
    <s v=" "/>
    <s v=" "/>
    <s v=""/>
    <s v="Não"/>
    <s v=""/>
    <s v="Não"/>
  </r>
  <r>
    <s v="2000009103641230"/>
    <s v="22 de agosto de 2024 13:45 hs."/>
    <s v="Entregue"/>
    <s v="Chegou em 24 de agosto"/>
    <s v="Não"/>
    <n v="1"/>
    <n v="59.85"/>
    <n v="32.119999999999997"/>
    <n v="-16.170000000000002"/>
    <n v="-32.119999999999997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berto Menezes Da Silva Menezes Da Silva"/>
    <s v="09726249880"/>
    <s v="quadra 22 9 / conj Denison amorin Referencia: portão branco muro bege - CEP 57160000 - povoado das pedras, Marechal Deodoro, Alagoas"/>
    <s v="Marechal Deodoro"/>
    <s v="Alagoas"/>
    <s v="57160000"/>
    <s v="Brasil"/>
    <s v="Mercado Envios Full"/>
    <s v="23 de agosto | 13:25"/>
    <s v="24 de agosto | 12:17"/>
    <s v="Mercado Envios"/>
    <s v="MEL43754744808LMFFF01"/>
    <s v=" "/>
    <s v=" "/>
    <s v=" "/>
    <s v=" "/>
    <s v=" "/>
    <s v=" "/>
    <s v=" "/>
    <s v=" "/>
    <s v=""/>
    <s v="Não"/>
    <s v=""/>
    <s v="Não"/>
  </r>
  <r>
    <s v="2000006212216539"/>
    <s v="22 de agosto de 2024 13:32 hs."/>
    <s v="Entregue"/>
    <s v="Chegou em 22 de agosto"/>
    <s v="Sim"/>
    <n v="1"/>
    <n v="63.85"/>
    <n v="13.9"/>
    <n v="-13.66"/>
    <s v=""/>
    <s v=""/>
    <n v="64.09"/>
    <s v="setembro 2024"/>
    <s v="Sim"/>
    <x v="46"/>
    <s v="MLB3292509531"/>
    <s v="SPATE"/>
    <s v="Par Morceguinho Dianteiro Celta 1998 A 2015"/>
    <s v=" "/>
    <n v="63.85"/>
    <s v="Clássico"/>
    <s v="Não emitida"/>
    <s v="edydelson araujo"/>
    <s v="CPF 71302999591"/>
    <s v="Rua Álvaro de Faria 141 - Casa1, São Paulo - CEP: 08080070, São Paulo"/>
    <s v=" "/>
    <s v=" "/>
    <s v="edydelson araujo"/>
    <s v="71302999591"/>
    <s v="Rua Álvaro de Faria 141 / Casa1 Referencia: casa - CEP 08080070 - Parque Paulistano, São Paulo, São Paulo"/>
    <s v="São Paulo"/>
    <s v="São Paulo"/>
    <s v="08080070"/>
    <s v="Brasil"/>
    <s v="Mercado Envios Flex"/>
    <s v="22 de agosto | 16:10"/>
    <s v="22 de agosto | 17:08"/>
    <s v="RODOLFO LIMA DE SOUSA"/>
    <s v="43754683896"/>
    <s v=" "/>
    <s v=" "/>
    <s v=" "/>
    <s v=" "/>
    <s v=" "/>
    <s v=" "/>
    <s v=" "/>
    <s v=" "/>
    <s v=""/>
    <s v="Não"/>
    <s v=""/>
    <s v="Não"/>
  </r>
  <r>
    <s v="2000006212193979"/>
    <s v="22 de agosto de 2024 13:25 hs."/>
    <s v="Entregue"/>
    <s v="Chegou em 23 de agosto"/>
    <s v="Sim"/>
    <n v="1"/>
    <n v="74.959999999999994"/>
    <n v="9.84"/>
    <n v="-15"/>
    <n v="-9.84"/>
    <s v=""/>
    <n v="59.96"/>
    <s v="setembro 2024"/>
    <s v="Sim"/>
    <x v="171"/>
    <s v="MLB4071364838"/>
    <s v="SPATE"/>
    <s v="Par Terminal Cabo De Engate Seleção Saveiro G5"/>
    <s v=" "/>
    <n v="74.959999999999994"/>
    <s v="Clássico"/>
    <s v="Autorizado"/>
    <s v=" "/>
    <s v=" "/>
    <s v=" "/>
    <s v=" "/>
    <s v=" "/>
    <s v="Bruno Ximenes"/>
    <s v="11242069658"/>
    <s v="Rua Domingos Moterani 244 / CEP 37030430 - Vila São Geraldo, Varginha, Minas Gerais"/>
    <s v="Varginha"/>
    <s v="Minas Gerais"/>
    <s v="37030430"/>
    <s v="Brasil"/>
    <s v="Mercado Envios Full"/>
    <s v="22 de agosto | 21:56"/>
    <s v="23 de agosto | 10:48"/>
    <s v="Mercado Envios"/>
    <s v="MEL43754481195LMFFF01"/>
    <s v=" "/>
    <s v=" "/>
    <s v=" "/>
    <s v=" "/>
    <s v=" "/>
    <s v=" "/>
    <s v=" "/>
    <s v=" "/>
    <s v=""/>
    <s v="Não"/>
    <s v=""/>
    <s v="Não"/>
  </r>
  <r>
    <s v="2000009103279930"/>
    <s v="22 de agosto de 2024 13:06 hs."/>
    <s v="Entregue"/>
    <s v="Chegou em 23 de agosto"/>
    <s v="Não"/>
    <n v="1"/>
    <n v="95.71"/>
    <n v="9.49"/>
    <n v="-16.27"/>
    <n v="-29.44"/>
    <s v=""/>
    <n v="59.49"/>
    <s v="setembro 2024"/>
    <s v="Sim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Jerlandia Andrade De Oliveira"/>
    <s v="04748502509"/>
    <s v="Rua Santos Dumont 184 / Referencia: procurar Vera ou João - CEP 43815340 - Nova Candeias, Candeias, Bahia"/>
    <s v="Candeias"/>
    <s v="Bahia"/>
    <s v="43815340"/>
    <s v="Brasil"/>
    <s v="Mercado Envios Full"/>
    <s v="22 de agosto | 19:54"/>
    <s v="23 de agosto | 16:31"/>
    <s v="Mercado Envios"/>
    <s v="MEL43754407517LMFFF01"/>
    <s v=" "/>
    <s v=" "/>
    <s v=" "/>
    <s v=" "/>
    <s v=" "/>
    <s v=" "/>
    <s v=" "/>
    <s v=" "/>
    <s v=""/>
    <s v="Não"/>
    <s v=""/>
    <s v="Não"/>
  </r>
  <r>
    <s v="2000009103277186"/>
    <s v="22 de agosto de 2024 13:05 hs."/>
    <s v="Entregue"/>
    <s v="Chegou em 28 de agosto"/>
    <s v="Não"/>
    <n v="1"/>
    <n v="200.79"/>
    <s v=""/>
    <n v="-34.130000000000003"/>
    <n v="-22.95"/>
    <s v=""/>
    <n v="143.71"/>
    <s v="setembro 2024"/>
    <s v="Sim"/>
    <x v="66"/>
    <s v="MLB3523747620"/>
    <s v="SPATE"/>
    <s v="Cabo Do Trambulador Com Terminal Celta 2007 A 2014"/>
    <s v=" "/>
    <n v="200.79"/>
    <s v="Premium"/>
    <s v="Autorizado"/>
    <s v=" "/>
    <s v=" "/>
    <s v=" "/>
    <s v=" "/>
    <s v=" "/>
    <s v="Antonio Carlos Moreira"/>
    <s v="62319248234"/>
    <s v="TV João Paulo II 66 / Referencia: seu Antônio da oficina 3 irmão - CEP 68637000 - açaizal, Ipixuna do Pará, Pará"/>
    <s v="Ipixuna do Pará"/>
    <s v="Pará"/>
    <s v="68637000"/>
    <s v="Brasil"/>
    <s v="Mercado Envios Full"/>
    <s v="23 de agosto | 15:43"/>
    <s v="28 de agosto | 09:38"/>
    <s v="Mercado Envios"/>
    <s v="MEL43754574616LMFFF01"/>
    <s v=" "/>
    <s v=" "/>
    <s v=" "/>
    <s v=" "/>
    <s v=" "/>
    <s v=" "/>
    <s v=" "/>
    <s v=" "/>
    <s v=""/>
    <s v="Não"/>
    <s v=""/>
    <s v="Não"/>
  </r>
  <r>
    <s v="2000006212013359"/>
    <s v="22 de agosto de 2024 12:43 hs."/>
    <s v="Entregue"/>
    <s v="Chegou em 24 de agosto"/>
    <s v="Sim"/>
    <n v="1"/>
    <n v="199.36"/>
    <s v=""/>
    <n v="-23.92"/>
    <n v="-21.45"/>
    <s v=""/>
    <n v="153.99"/>
    <s v="setembro 2024"/>
    <s v="Sim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Igor Salomao Cavalcanti Domingues"/>
    <s v="05622458986"/>
    <s v="avenida doutor Lourival Martins Beda 1162 / bloco 2 ap 401 - CEP 28110000 - Penha, Campos dos Goytacazes, Rio de Janeiro"/>
    <s v="Campos dos Goytacazes"/>
    <s v="Rio de Janeiro"/>
    <s v="28110000"/>
    <s v="Brasil"/>
    <s v="Mercado Envios Full"/>
    <s v="23 de agosto | 02:54"/>
    <s v="24 de agosto | 09:40"/>
    <s v="Mercado Envios"/>
    <s v="MEL43754500850LMFFF01"/>
    <s v=" "/>
    <s v=" "/>
    <s v=" "/>
    <s v=" "/>
    <s v=" "/>
    <s v=" "/>
    <s v=" "/>
    <s v=" "/>
    <s v=""/>
    <s v="Não"/>
    <s v=""/>
    <s v="Não"/>
  </r>
  <r>
    <s v="2000006211980619"/>
    <s v="22 de agosto de 2024 12:39 hs."/>
    <s v="Entregue"/>
    <s v="Chegou em 23 de agosto"/>
    <s v="Sim"/>
    <n v="1"/>
    <n v="239.15"/>
    <s v=""/>
    <n v="-40.659999999999997"/>
    <n v="-21.45"/>
    <s v=""/>
    <n v="177.04"/>
    <s v="setembro 2024"/>
    <s v=" "/>
    <x v="152"/>
    <s v="MLB3319294421"/>
    <s v="SPATE"/>
    <s v="Kit Rolamento Eixo Traseiro C Bucha 50mm 207 Passion"/>
    <s v=" "/>
    <n v="239.15"/>
    <s v="Premium"/>
    <s v="Autorizado"/>
    <s v=" "/>
    <s v=" "/>
    <s v=" "/>
    <s v=" "/>
    <s v=" "/>
    <s v="Rogerio Santesso Sanches"/>
    <s v="29525938840"/>
    <s v="Rua Augusto Felizardo 177 / casa Referencia: perto do posto de saúde - CEP 16370000 - Jardim Bela Vista, Promissão, São Paulo"/>
    <s v="Promissão"/>
    <s v="São Paulo"/>
    <s v="16370000"/>
    <s v="Brasil"/>
    <s v="Mercado Envios Full"/>
    <s v="22 de agosto | 20:56"/>
    <s v="23 de agosto | 15:47"/>
    <s v="Mercado Envios"/>
    <s v="MEL43754310633LMFFF01"/>
    <s v=" "/>
    <s v=" "/>
    <s v=" "/>
    <s v=" "/>
    <s v=" "/>
    <s v=" "/>
    <s v=" "/>
    <s v=" "/>
    <s v=""/>
    <s v="Não"/>
    <s v=""/>
    <s v="Não"/>
  </r>
  <r>
    <s v="2000009103074648"/>
    <s v="22 de agosto de 2024 12:37 hs."/>
    <s v="Entregue"/>
    <s v="Chegou em 24 de agosto"/>
    <s v="Não"/>
    <n v="1"/>
    <n v="190.22"/>
    <s v=""/>
    <n v="-32.340000000000003"/>
    <n v="-22.95"/>
    <s v=""/>
    <n v="134.93"/>
    <s v="setembro 2024"/>
    <s v="Sim"/>
    <x v="66"/>
    <s v="MLB3523747620"/>
    <s v="SPATE"/>
    <s v="Cabo Do Trambulador Com Terminal Celta 2007 A 2014"/>
    <s v=" "/>
    <n v="190.22"/>
    <s v="Premium"/>
    <s v="Autorizado"/>
    <s v=" "/>
    <s v=" "/>
    <s v=" "/>
    <s v=" "/>
    <s v=" "/>
    <s v="Carlos Rodrigues da Silva"/>
    <s v="25109388865"/>
    <s v="Rua Cinco 12 / Casa - CEP 11330350 - Vila Margarida, São Vicente, São Paulo"/>
    <s v="São Vicente"/>
    <s v="São Paulo"/>
    <s v="11330350"/>
    <s v="Brasil"/>
    <s v="Mercado Envios Full"/>
    <s v="24 de agosto | 01:53"/>
    <s v="24 de agosto | 11:56"/>
    <s v="Mercado Envios"/>
    <s v="MEL43754477576LMFFF01"/>
    <s v=" "/>
    <s v=" "/>
    <s v=" "/>
    <s v=" "/>
    <s v=" "/>
    <s v=" "/>
    <s v=" "/>
    <s v=" "/>
    <s v=""/>
    <s v="Não"/>
    <s v=""/>
    <s v="Não"/>
  </r>
  <r>
    <s v="2000009103045342"/>
    <s v="22 de agosto de 2024 12:35 hs."/>
    <s v="Entregue"/>
    <s v="Chegou em 24 de agosto"/>
    <s v="Não"/>
    <n v="1"/>
    <n v="273.2"/>
    <s v=""/>
    <n v="-46.44"/>
    <n v="-23.95"/>
    <s v=""/>
    <n v="202.81"/>
    <s v="setembro 2024"/>
    <s v="Sim"/>
    <x v="405"/>
    <s v="MLB3467090475"/>
    <s v="SPATE"/>
    <s v="Cabo De Marcha Câmbio Com Terminal Agile 2009 A 2014"/>
    <s v=" "/>
    <n v="273.2"/>
    <s v="Premium"/>
    <s v="Não emitida"/>
    <s v="nei da silva castro junior castro"/>
    <s v="CPF 11590336763"/>
    <s v="Estrada Pádua Pirapetinga km2 SN - nrv veículos, Santo Antônio de Pádua - CEP: 28470000, Rio de Janeiro"/>
    <s v=" "/>
    <s v=" "/>
    <s v="nei da silva castro junior castro"/>
    <s v="11590336763"/>
    <s v="Estrada Pádua Pirapetinga km2 SN / nrv veículos Referencia: entrega na loja nrv veículos - CEP 28470000 - arraialzinho, Santo Antônio de Pádua, Rio de Janeiro"/>
    <s v="Santo Antônio de Pádua"/>
    <s v="Rio de Janeiro"/>
    <s v="28470000"/>
    <s v="Brasil"/>
    <s v="Coleta do Mercado Envios"/>
    <s v="23 de agosto | 03:21"/>
    <s v="24 de agosto | 14:46"/>
    <s v="Mercado Envios"/>
    <s v="MEL43754291385LMXDF01"/>
    <s v=" "/>
    <s v=" "/>
    <s v=" "/>
    <s v=" "/>
    <s v=" "/>
    <s v=" "/>
    <s v=" "/>
    <s v=" "/>
    <s v=""/>
    <s v="Não"/>
    <s v=""/>
    <s v="Não"/>
  </r>
  <r>
    <s v="2000006211960967"/>
    <s v="22 de agosto de 2024 12:32 hs."/>
    <s v="Entregue"/>
    <s v="Chegou em 23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xandre Marinho Neto"/>
    <s v="32827443821"/>
    <s v="AVENIDA 12 2316 / 3DW Filamentos - CEP 13503019 - RIO CLARO, Rio Claro, São Paulo"/>
    <s v="Rio Claro"/>
    <s v="São Paulo"/>
    <s v="13503019"/>
    <s v="Brasil"/>
    <s v="Mercado Envios Full"/>
    <s v="23 de agosto | 01:56"/>
    <s v="23 de agosto | 15:01"/>
    <s v="Mercado Envios"/>
    <s v="MEL43754457932LMFFF01"/>
    <s v="https://myaccount.mercadolivre.com.br/shipments/43754457932/detail"/>
    <s v=" "/>
    <s v=" "/>
    <s v=" "/>
    <s v=" "/>
    <s v=" "/>
    <s v=" "/>
    <s v=" "/>
    <s v=""/>
    <s v="Não"/>
    <s v=""/>
    <s v="Não"/>
  </r>
  <r>
    <s v="2000009102874298"/>
    <s v="22 de agosto de 2024 12:17 hs."/>
    <s v="Entregue"/>
    <s v="Chegou em 25 de agosto"/>
    <s v="Não"/>
    <n v="1"/>
    <n v="225"/>
    <s v=""/>
    <n v="-38.25"/>
    <n v="-41.95"/>
    <s v=""/>
    <n v="144.80000000000001"/>
    <s v="setembro 2024"/>
    <s v=" "/>
    <x v="62"/>
    <s v="MLB3524814758"/>
    <s v="SPATE"/>
    <s v="Par Bandeja Inferior Com Pivô Palio Weekend 1997 A 2000"/>
    <s v=" "/>
    <n v="225"/>
    <s v="Premium"/>
    <s v="Não emitida"/>
    <s v="Raquel Serafim Dos Santos"/>
    <s v="CPF 30414018869"/>
    <s v="Rua Elídio Julio Batista 1255, Praia Grande - CEP: 11723030, São Paulo"/>
    <s v=" "/>
    <s v=" "/>
    <s v="Raquel Serafim Dos Santos"/>
    <s v="30414018869"/>
    <s v="Rua Elídio Julio Batista 1255 / Referencia: em frente o número 1267 - CEP 11723030 - Vila Sônia, Praia Grande, São Paulo"/>
    <s v="Praia Grande"/>
    <s v="São Paulo"/>
    <s v="11723030"/>
    <s v="Brasil"/>
    <s v="Coleta do Mercado Envios"/>
    <s v="24 de agosto | 02:28"/>
    <s v="25 de agosto | 09:55"/>
    <s v="Mercado Envios"/>
    <s v="MEL43754209417LMXDF01"/>
    <s v=" "/>
    <s v=" "/>
    <s v=" "/>
    <s v=" "/>
    <s v=" "/>
    <s v=" "/>
    <s v=" "/>
    <s v=" "/>
    <s v=""/>
    <s v="Não"/>
    <s v=""/>
    <s v="Não"/>
  </r>
  <r>
    <s v="2000009102556938"/>
    <s v="22 de agosto de 2024 11:36 hs."/>
    <s v="Entregue"/>
    <s v="Chegou em 22 de agosto"/>
    <s v="Não"/>
    <n v="1"/>
    <n v="94.07"/>
    <s v=""/>
    <n v="-15.99"/>
    <n v="-22.95"/>
    <s v=""/>
    <n v="58.3"/>
    <s v="setembr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Luciano Ciriaco de Paula"/>
    <s v="08528717755"/>
    <s v="Rua Platina 61 / Ap.101 - CEP 26297405 - Paraíso, Nova Iguaçu, Rio de Janeiro"/>
    <s v="Nova Iguaçu"/>
    <s v="Rio de Janeiro"/>
    <s v="26297405"/>
    <s v="Brasil"/>
    <s v="Mercado Envios Full"/>
    <s v="22 de agosto | 12:22"/>
    <s v="22 de agosto | 19:47"/>
    <s v="Mercado Envios"/>
    <s v="MEL43754239522LMFFF01"/>
    <s v=" "/>
    <s v=" "/>
    <s v=" "/>
    <s v=" "/>
    <s v=" "/>
    <s v=" "/>
    <s v=" "/>
    <s v=" "/>
    <s v=""/>
    <s v="Não"/>
    <s v=""/>
    <s v="Não"/>
  </r>
  <r>
    <s v="2000009102518298"/>
    <s v="22 de agosto de 2024 11:34 hs."/>
    <s v="Entregue"/>
    <s v="Chegou em 23 de agosto"/>
    <s v="Não"/>
    <n v="1"/>
    <n v="63.85"/>
    <n v="18.03"/>
    <n v="-13.66"/>
    <n v="-18.03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Natalia Rodrigues Pereira"/>
    <s v="03581506122"/>
    <s v="Rua João Previdelli 258 / fundos - CEP 15908011 - Centro (Guariroba), Taquaritinga, São Paulo"/>
    <s v="Taquaritinga"/>
    <s v="São Paulo"/>
    <s v="15908011"/>
    <s v="Brasil"/>
    <s v="Mercado Envios Full"/>
    <s v="22 de agosto | 23:40"/>
    <s v="23 de agosto | 16:01"/>
    <s v="Mercado Envios"/>
    <s v="MEL43754218396LMFFF01"/>
    <s v=" "/>
    <s v=" "/>
    <s v=" "/>
    <s v=" "/>
    <s v=" "/>
    <s v=" "/>
    <s v=" "/>
    <s v=" "/>
    <s v=""/>
    <s v="Não"/>
    <s v=""/>
    <s v="Não"/>
  </r>
  <r>
    <s v="2000009102452874"/>
    <s v="22 de agosto de 2024 11:23 hs."/>
    <s v="Entregue"/>
    <s v="Chegou em 22 de agosto"/>
    <s v="Não"/>
    <n v="1"/>
    <n v="199.36"/>
    <s v=""/>
    <n v="-23.92"/>
    <n v="-21.45"/>
    <s v=""/>
    <n v="153.99"/>
    <s v="setembro 2024"/>
    <s v="Sim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Pablo Carlin Viana Figueroa"/>
    <s v="83137793068"/>
    <s v="Rua José Bonifácio de Souza 149 / loja Referencia: rua lateral do shopping viacatarina - CEP 88132140 - Passa Vinte, Palhoça, Santa Catarina"/>
    <s v="Palhoça"/>
    <s v="Santa Catarina"/>
    <s v="88132140"/>
    <s v="Brasil"/>
    <s v="Mercado Envios Full"/>
    <s v="22 de agosto | 13:46"/>
    <s v="22 de agosto | 17:30"/>
    <s v="Mercado Envios"/>
    <s v="MEL43754188204LMFFF01"/>
    <s v=" "/>
    <s v=" "/>
    <s v=" "/>
    <s v=" "/>
    <s v=" "/>
    <s v=" "/>
    <s v=" "/>
    <s v=" "/>
    <s v=""/>
    <s v="Não"/>
    <s v=""/>
    <s v="Não"/>
  </r>
  <r>
    <s v="2000009102430736"/>
    <s v="22 de agosto de 2024 11:20 hs."/>
    <s v="Entregue"/>
    <s v="Chegou em 23 de agosto"/>
    <s v="Não"/>
    <n v="1"/>
    <n v="63.85"/>
    <n v="22.69"/>
    <n v="-13.66"/>
    <n v="-22.69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Uelerson Oliveira"/>
    <s v="50861554876"/>
    <s v="rua da congregação cristã no Brasil 209 / casa vermelha Referencia: casa vermelha - CEP 18430000 - caçador brasilio, Ribeirão Branco, São Paulo"/>
    <s v="Ribeirão Branco"/>
    <s v="São Paulo"/>
    <s v="18430000"/>
    <s v="Brasil"/>
    <s v="Mercado Envios Full"/>
    <s v="23 de agosto | 00:56"/>
    <s v="23 de agosto | 16:20"/>
    <s v="Mercado Envios"/>
    <s v="MEL43754003423LMFFF01"/>
    <s v=" "/>
    <s v=" "/>
    <s v=" "/>
    <s v=" "/>
    <s v=" "/>
    <s v=" "/>
    <s v=" "/>
    <s v=" "/>
    <s v=""/>
    <s v="Não"/>
    <s v=""/>
    <s v="Não"/>
  </r>
  <r>
    <s v="2000006211325599"/>
    <s v="22 de agosto de 2024 10:46 hs."/>
    <s v="Entregue"/>
    <s v="Chegou em 23 de agosto"/>
    <s v="Sim"/>
    <n v="1"/>
    <n v="199"/>
    <s v=""/>
    <n v="-33.83"/>
    <n v="-41.95"/>
    <s v=""/>
    <n v="123.22"/>
    <s v="setembro 2024"/>
    <s v=" "/>
    <x v="54"/>
    <s v="MLB3845546344"/>
    <s v="SPATE"/>
    <s v="Par Bandeja Inferior Com Pivô Citroen C3 2013 A 2022"/>
    <s v=" "/>
    <n v="199"/>
    <s v="Premium"/>
    <s v="Autorizado"/>
    <s v=" "/>
    <s v=" "/>
    <s v=" "/>
    <s v=" "/>
    <s v=" "/>
    <s v="Marcus Ramos"/>
    <s v="00195914546"/>
    <s v="Avenida Barros Reis 384 / CEP 40310010 - Pau Miúdo, Salvador, Bahia"/>
    <s v="Salvador"/>
    <s v="Bahia"/>
    <s v="40310010"/>
    <s v="Brasil"/>
    <s v="Mercado Envios Full"/>
    <s v="23 de agosto | 00:05"/>
    <s v="23 de agosto | 11:09"/>
    <s v="Mercado Envios"/>
    <s v="MEL43754044100LMFFF01"/>
    <s v=" "/>
    <s v=" "/>
    <s v=" "/>
    <s v=" "/>
    <s v=" "/>
    <s v=" "/>
    <s v=" "/>
    <s v=" "/>
    <s v=""/>
    <s v="Não"/>
    <s v=""/>
    <s v="Não"/>
  </r>
  <r>
    <s v="2000009102137780"/>
    <s v="22 de agosto de 2024 10:45 hs."/>
    <s v="Entregue"/>
    <s v="Chegou em 26 de agosto"/>
    <s v="Não"/>
    <n v="1"/>
    <n v="207"/>
    <s v=""/>
    <n v="-35.19"/>
    <n v="-24.95"/>
    <s v=""/>
    <n v="146.86000000000001"/>
    <s v="setembro 2024"/>
    <s v="Sim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franco fernandes"/>
    <s v="00792185048"/>
    <s v="Rua Papa João XXIII 68 / ESCRITORIO - CEP 98125000 - Fortaleza dos Valos, Fortaleza dos Valos, Rio Grande do Sul"/>
    <s v="Fortaleza dos Valos"/>
    <s v="Rio Grande do Sul"/>
    <s v="98125000"/>
    <s v="Brasil"/>
    <s v="Mercado Envios Full"/>
    <s v="23 de agosto | 15:27"/>
    <s v="26 de agosto | 17:01"/>
    <s v="Mercado Envios"/>
    <s v="MEL43753870517LMFFF01"/>
    <s v=" "/>
    <s v=" "/>
    <s v=" "/>
    <s v=" "/>
    <s v=" "/>
    <s v=" "/>
    <s v=" "/>
    <s v=" "/>
    <s v=""/>
    <s v="Não"/>
    <s v=""/>
    <s v="Não"/>
  </r>
  <r>
    <s v="2000006211236835"/>
    <s v="22 de agosto de 2024 10:31 hs."/>
    <s v="Entregue"/>
    <s v="Chegou em 25 de agosto"/>
    <s v="Sim"/>
    <n v="1"/>
    <n v="179.38"/>
    <s v=""/>
    <n v="-21.53"/>
    <n v="-24.95"/>
    <s v=""/>
    <n v="132.9"/>
    <s v="setembro 2024"/>
    <s v="Sim"/>
    <x v="406"/>
    <s v="MLB3915509484"/>
    <s v="SPATE"/>
    <s v="Bandeja Dianteira Direita Com Pivô Mondeo 1994 A 2001"/>
    <s v=" "/>
    <n v="179.38"/>
    <s v="Clássico"/>
    <s v="Não emitida"/>
    <s v="Antonio Ary Bezerra"/>
    <s v="CPF 81586450700"/>
    <s v="estrada José de Souza Porto 1211 - casa 04, São Gonçalo - CEP: 24723350, Rio de Janeiro"/>
    <s v=" "/>
    <s v=" "/>
    <s v="Antonio Ary Bezerra"/>
    <s v="81586450700"/>
    <s v="estrada José de Souza Porto 1211 / casa 04 Referencia: próximo ao campo de futebol do largo da ideia.zap 21964457519 - CEP 24723350 - largo da ideia, São Gonçalo, Rio de Janeiro"/>
    <s v="São Gonçalo"/>
    <s v="Rio de Janeiro"/>
    <s v="24723350"/>
    <s v="Brasil"/>
    <s v="Coleta do Mercado Envios"/>
    <s v="24 de agosto | 04:50"/>
    <s v="25 de agosto | 11:13"/>
    <s v="Mercado Envios"/>
    <s v="MEL43753812717LMXDF01"/>
    <s v=" "/>
    <s v=" "/>
    <s v=" "/>
    <s v=" "/>
    <s v=" "/>
    <s v=" "/>
    <s v=" "/>
    <s v=" "/>
    <s v=""/>
    <s v="Não"/>
    <s v=""/>
    <s v="Não"/>
  </r>
  <r>
    <s v="2000009101689378"/>
    <s v="22 de agosto de 2024 09:47 hs."/>
    <s v="Entregue"/>
    <s v="Chegou em 24 de agosto"/>
    <s v="Não"/>
    <n v="1"/>
    <n v="173.9"/>
    <s v=""/>
    <n v="-29.56"/>
    <n v="-20.45"/>
    <s v=""/>
    <n v="123.89"/>
    <s v="setembro 2024"/>
    <s v="Sim"/>
    <x v="111"/>
    <s v="MLB3896984686"/>
    <s v="SPATE"/>
    <s v="Reparo Bucha Alavanca Câmbio Audi A3 1999 A 2006"/>
    <s v=" "/>
    <n v="173.9"/>
    <s v="Premium"/>
    <s v="Não emitida"/>
    <s v="Yann Lucas Partichelli  Lucas "/>
    <s v="CPF 02007147084"/>
    <s v="Avenida João Wallig 154, Porto Alegre - CEP: 91340000, Rio Grande do Sul"/>
    <s v=" "/>
    <s v=" "/>
    <s v="Yann Lucas Partichelli  Lucas "/>
    <s v="02007147084"/>
    <s v="Avenida João Wallig 154 / Referencia: 164 ap 203 ou na barbearia la mafia - CEP 91340000 - Passo da Areia, Porto Alegre, Rio Grande do Sul"/>
    <s v="Porto Alegre"/>
    <s v="Rio Grande do Sul"/>
    <s v="91340000"/>
    <s v="Brasil"/>
    <s v="Coleta do Mercado Envios"/>
    <s v="23 de agosto | 00:49"/>
    <s v="24 de agosto | 12:58"/>
    <s v="Mercado Envios"/>
    <s v="MEL43753826348LMXDF01"/>
    <s v=" "/>
    <s v=" "/>
    <s v=" "/>
    <s v=" "/>
    <s v=" "/>
    <s v=" "/>
    <s v=" "/>
    <s v=" "/>
    <s v=""/>
    <s v="Não"/>
    <s v=""/>
    <s v="Não"/>
  </r>
  <r>
    <s v="2000009101592810"/>
    <s v="22 de agosto de 2024 09:30 hs."/>
    <s v="Entregue"/>
    <s v="Chegou em 30 de agosto"/>
    <s v="Não"/>
    <n v="1"/>
    <n v="59.85"/>
    <n v="13.36"/>
    <n v="-16.170000000000002"/>
    <n v="-13.36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ilton Oliveira Sousa"/>
    <s v="02786007518"/>
    <s v="Avenida Pampas 594 / salão cabeleireiro - CEP 45065070 - Patagônia, Vitória da Conquista, Bahia"/>
    <s v="Vitória da Conquista"/>
    <s v="Bahia"/>
    <s v="45065070"/>
    <s v="Brasil"/>
    <s v="Mercado Envios Full"/>
    <s v="29 de agosto | 02:56"/>
    <s v="30 de agosto | 15:33"/>
    <s v="Mercado Envios"/>
    <s v="MEL43753774684LMFFF01"/>
    <s v=" "/>
    <s v=" "/>
    <s v=" "/>
    <s v=" "/>
    <s v=" "/>
    <s v=" "/>
    <s v=" "/>
    <s v=" "/>
    <s v=""/>
    <s v="Não"/>
    <s v=""/>
    <s v="Não"/>
  </r>
  <r>
    <s v="2000006211007093"/>
    <s v="22 de agosto de 2024 09:28 hs."/>
    <s v="Entregue"/>
    <s v="Chegou em 23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audineia Costa de Lima"/>
    <s v="05465642912"/>
    <s v="tenente coronel Carlos Souza 25 / casa Referencia: casa - CEP 84150000 - centro, São João do Triunfo, Paraná"/>
    <s v="São João do Triunfo"/>
    <s v="Paraná"/>
    <s v="84150000"/>
    <s v="Brasil"/>
    <s v="Mercado Envios Full"/>
    <s v="22 de agosto | 16:45"/>
    <s v="23 de agosto | 15:22"/>
    <s v="Mercado Envios"/>
    <s v="MEL43753763320LMFFF01"/>
    <s v=" "/>
    <s v=" "/>
    <s v=" "/>
    <s v=" "/>
    <s v=" "/>
    <s v=" "/>
    <s v=" "/>
    <s v=" "/>
    <s v=""/>
    <s v="Não"/>
    <s v=""/>
    <s v="Não"/>
  </r>
  <r>
    <s v="2000009101533354"/>
    <s v="22 de agosto de 2024 09:24 hs."/>
    <s v="Entregue"/>
    <s v="Chegou em 23 de agosto"/>
    <s v="Não"/>
    <n v="2"/>
    <n v="28.7"/>
    <n v="13.8"/>
    <n v="-16.88"/>
    <n v="-13.8"/>
    <s v=""/>
    <n v="11.82"/>
    <s v="setembro 2024"/>
    <s v=" "/>
    <x v="364"/>
    <s v="MLB3368219907"/>
    <s v="SPATE"/>
    <s v="Capa De Pedal Freio Embreagem F-250"/>
    <s v=" "/>
    <n v="14.35"/>
    <s v="Premium"/>
    <s v="Não emitida"/>
    <s v="sirleia guimaraes"/>
    <s v="CPF 94953112687"/>
    <s v="RUA AURÉLIO CAMPOS 296, Itaúna - CEP: 35680267, Minas Gerais"/>
    <s v=" "/>
    <s v=" "/>
    <s v="sirleia guimaraes"/>
    <s v="94953112687"/>
    <s v="RUA AURÉLIO CAMPOS 296 / LOJA - CEP 35680267 - Piedade, Itaúna, Minas Gerais"/>
    <s v="Itaúna"/>
    <s v="Minas Gerais"/>
    <s v="35680267"/>
    <s v="Brasil"/>
    <s v="Coleta do Mercado Envios"/>
    <s v="23 de agosto | 01:25"/>
    <s v="23 de agosto | 17:36"/>
    <s v="Mercado Envios"/>
    <s v="MEL43753571451LMXDF01"/>
    <s v="https://myaccount.mercadolivre.com.br/shipments/43753571451/detail"/>
    <s v=" "/>
    <s v=" "/>
    <s v=" "/>
    <s v=" "/>
    <s v=" "/>
    <s v=" "/>
    <s v=" "/>
    <s v=""/>
    <s v="Não"/>
    <s v=""/>
    <s v="Não"/>
  </r>
  <r>
    <s v="2000009101477196"/>
    <s v="22 de agosto de 2024 09:12 hs."/>
    <s v="Entregue"/>
    <s v="Chegou em 23 de agosto"/>
    <s v="Não"/>
    <n v="1"/>
    <n v="14.63"/>
    <n v="11.7"/>
    <n v="-8.49"/>
    <n v="-11.7"/>
    <s v=""/>
    <n v="6.14"/>
    <s v="setembro 2024"/>
    <s v="Sim"/>
    <x v="68"/>
    <s v="MLB3778035504"/>
    <s v="SPATE"/>
    <s v="Capa De Pedal Freio Embreagem Sprinter 310 312 412 311 313"/>
    <s v=" "/>
    <n v="14.63"/>
    <s v="Premium"/>
    <s v="Autorizado"/>
    <s v=" "/>
    <s v=" "/>
    <s v=" "/>
    <s v=" "/>
    <s v=" "/>
    <s v="genival goncalves souza goncalves"/>
    <s v="80481892591"/>
    <s v="rua da praca 26 / bar da verá Referencia: socorro - CEP 43900000 - socorro, São Francisco do Conde, Bahia"/>
    <s v="São Francisco do Conde"/>
    <s v="Bahia"/>
    <s v="43900000"/>
    <s v="Brasil"/>
    <s v="Mercado Envios Full"/>
    <s v="23 de agosto | 00:05"/>
    <s v="23 de agosto | 09:53"/>
    <s v="Mercado Envios"/>
    <s v="MEL43753543977LMFFF01"/>
    <s v=" "/>
    <s v=" "/>
    <s v=" "/>
    <s v=" "/>
    <s v=" "/>
    <s v=" "/>
    <s v=" "/>
    <s v=" "/>
    <s v=""/>
    <s v="Não"/>
    <s v=""/>
    <s v="Não"/>
  </r>
  <r>
    <s v="2000009101418680"/>
    <s v="22 de agosto de 2024 09:06 hs."/>
    <s v="Entregue"/>
    <s v="Chegou em 23 de agosto"/>
    <s v="Não"/>
    <n v="1"/>
    <n v="41.67"/>
    <n v="29.65"/>
    <n v="-11"/>
    <n v="-29.65"/>
    <s v=""/>
    <n v="30.67"/>
    <s v="setembro 2024"/>
    <s v="Sim"/>
    <x v="55"/>
    <s v="MLB3417606819"/>
    <s v="SPATE"/>
    <s v="Par Pino Da Dobradiça Da Porta Strada G4 2009 A 2013"/>
    <s v=" "/>
    <n v="41.67"/>
    <s v="Clássico"/>
    <s v="Autorizado"/>
    <s v=" "/>
    <s v=" "/>
    <s v=" "/>
    <s v=" "/>
    <s v=" "/>
    <s v="Ariana Alves de Amorim"/>
    <s v="06349689470"/>
    <s v="Rua Anália Nóbrega SN / primeiro andar Referencia: próximo ao açougue público - CEP 58753000 - centro, Tavares, Paraíba"/>
    <s v="Tavares"/>
    <s v="Paraíba"/>
    <s v="58753000"/>
    <s v="Brasil"/>
    <s v="Mercado Envios Full"/>
    <s v="22 de agosto | 14:33"/>
    <s v="23 de agosto | 15:48"/>
    <s v="Mercado Envios"/>
    <s v="MEL43753514069LMFFF01"/>
    <s v=" "/>
    <s v=" "/>
    <s v=" "/>
    <s v=" "/>
    <s v=" "/>
    <s v=" "/>
    <s v=" "/>
    <s v=" "/>
    <s v=""/>
    <s v="Não"/>
    <s v=""/>
    <s v="Não"/>
  </r>
  <r>
    <s v="2000009101218480"/>
    <s v="22 de agosto de 2024 08:47 hs."/>
    <s v="Entregue"/>
    <s v="Chegou em 22 de agosto"/>
    <s v="Não"/>
    <n v="1"/>
    <n v="56.25"/>
    <n v="13.9"/>
    <n v="-15.56"/>
    <s v=""/>
    <s v=""/>
    <n v="54.59"/>
    <s v="setembro 2024"/>
    <s v=" "/>
    <x v="72"/>
    <s v="MLB3523992936"/>
    <s v="SPATE"/>
    <s v="Kit Reparo Terminal Cabo Engate Seleção Versa Ai5x Ai9x"/>
    <s v=" "/>
    <n v="56.25"/>
    <s v="Premium"/>
    <s v="Não emitida"/>
    <s v="Jose Roberto Lima Cezar"/>
    <s v="CPF 14913830899"/>
    <s v="Rua Douradinha-do-Campo 153, São Paulo - CEP: 08452390, São Paulo"/>
    <s v=" "/>
    <s v=" "/>
    <s v="Jose Roberto Lima Cezar"/>
    <s v="14913830899"/>
    <s v="Rua Douradinha-do-Campo 153 / CEP 08452390 - Vila Lourdes, São Paulo, São Paulo"/>
    <s v="São Paulo"/>
    <s v="São Paulo"/>
    <s v="08452390"/>
    <s v="Brasil"/>
    <s v="Mercado Envios Flex"/>
    <s v="22 de agosto | 16:30"/>
    <s v="22 de agosto | 20:17"/>
    <s v="VITTOR ALVES"/>
    <s v="43753412281"/>
    <s v=" "/>
    <s v=" "/>
    <s v=" "/>
    <s v=" "/>
    <s v=" "/>
    <s v=" "/>
    <s v=" "/>
    <s v=" "/>
    <s v=""/>
    <s v="Não"/>
    <s v=""/>
    <s v="Não"/>
  </r>
  <r>
    <s v="2000009101326366"/>
    <s v="22 de agosto de 2024 08:45 hs."/>
    <s v="Entregue"/>
    <s v="Chegou em 23 de agosto"/>
    <s v="Não"/>
    <n v="1"/>
    <n v="59.85"/>
    <n v="13.63"/>
    <n v="-16.170000000000002"/>
    <n v="-13.63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ulo Henrique"/>
    <s v="01768589119"/>
    <s v="Estrada da Barragem 6170 / casa 01 Referencia: em frente caixa d'água Sabesp ponto final ônibus Caputera - CEP 06724825 - Caputera, Cotia, São Paulo"/>
    <s v="Cotia"/>
    <s v="São Paulo"/>
    <s v="06724825"/>
    <s v="Brasil"/>
    <s v="Mercado Envios Full"/>
    <s v="23 de agosto | 00:55"/>
    <s v="23 de agosto | 16:06"/>
    <s v="Mercado Envios"/>
    <s v="MEL43753467341LMFFF01"/>
    <s v=" "/>
    <s v=" "/>
    <s v=" "/>
    <s v=" "/>
    <s v=" "/>
    <s v=" "/>
    <s v=" "/>
    <s v=" "/>
    <s v=""/>
    <s v="Não"/>
    <s v=""/>
    <s v="Não"/>
  </r>
  <r>
    <s v="2000009101228262"/>
    <s v="22 de agosto de 2024 08:26 hs."/>
    <s v="Entregue"/>
    <s v="Chegou em 23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ja Vitoria Martos Sprovieri"/>
    <s v="48348840826"/>
    <s v="Rua João Francisco Gramuglia 580 / apt 504 bloco 09 Referencia: apt 504 bloco 09 Bella Rússia - CEP 18605350 - Chácara Recreio do Havaí, Botucatu, São Paulo"/>
    <s v="Botucatu"/>
    <s v="São Paulo"/>
    <s v="18605350"/>
    <s v="Brasil"/>
    <s v="Mercado Envios Full"/>
    <s v="22 de agosto | 23:44"/>
    <s v="23 de agosto | 13:58"/>
    <s v="Mercado Envios"/>
    <s v="MEL43753589110LMFFF01"/>
    <s v=" "/>
    <s v=" "/>
    <s v=" "/>
    <s v=" "/>
    <s v=" "/>
    <s v=" "/>
    <s v=" "/>
    <s v=" "/>
    <s v=""/>
    <s v="Não"/>
    <s v=""/>
    <s v="Não"/>
  </r>
  <r>
    <s v="2000006210827035"/>
    <s v="22 de agosto de 2024 08:23 hs."/>
    <s v="Entregue"/>
    <s v="Chegou em 24 de agosto"/>
    <s v="Sim"/>
    <n v="1"/>
    <n v="141.87"/>
    <s v=""/>
    <n v="-24.12"/>
    <n v="-21.45"/>
    <s v=""/>
    <n v="96.3"/>
    <s v="setembro 2024"/>
    <s v=" "/>
    <x v="407"/>
    <s v="MLB3473401493"/>
    <s v="SPATE"/>
    <s v="Coifa Homocinetica Cambio Com Flange Idea 1.8 2006 A 2010"/>
    <s v=" "/>
    <n v="141.87"/>
    <s v="Premium"/>
    <s v="Não emitida"/>
    <s v="Igor  Gabriel"/>
    <s v="CPF 17164579636"/>
    <s v="RUA AMAZONAS 180, Igarapé - CEP: 32900000, Minas Gerais"/>
    <s v=" "/>
    <s v=" "/>
    <s v="Igor  Gabriel"/>
    <s v="17164579636"/>
    <s v="RUA AMAZONAS 180 / loja A - próximo ao Gás do Tancredo - CEP 32900000 - Marechal Rondon, Igarapé, Minas Gerais"/>
    <s v="Igarapé"/>
    <s v="Minas Gerais"/>
    <s v="32900000"/>
    <s v="Brasil"/>
    <s v="Coleta do Mercado Envios"/>
    <s v="23 de agosto | 01:25"/>
    <s v="24 de agosto | 08:42"/>
    <s v="Mercado Envios"/>
    <s v="MEL43753584264LMXDF01"/>
    <s v="https://myaccount.mercadolivre.com.br/shipments/43753584264/detail"/>
    <s v=" "/>
    <s v=" "/>
    <s v=" "/>
    <s v=" "/>
    <s v=" "/>
    <s v=" "/>
    <s v=" "/>
    <s v=""/>
    <s v="Não"/>
    <s v=""/>
    <s v="Não"/>
  </r>
  <r>
    <s v="2000009101138762"/>
    <s v="22 de agosto de 2024 08:06 hs."/>
    <s v="Entregue"/>
    <s v="Chegou em 23 de agosto"/>
    <s v="Não"/>
    <n v="1"/>
    <n v="59.85"/>
    <n v="18.12"/>
    <n v="-16.170000000000002"/>
    <n v="-18.1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dailson Marques"/>
    <s v="61224885341"/>
    <s v="Rua Argentina 1351 / Casa - CEP 85935000 - Jardim América, Assis Chateaubriand, Paraná"/>
    <s v="Assis Chateaubriand"/>
    <s v="Paraná"/>
    <s v="85935000"/>
    <s v="Brasil"/>
    <s v="Mercado Envios Full"/>
    <s v="22 de agosto | 11:45"/>
    <s v="23 de agosto | 10:20"/>
    <s v="Mercado Envios"/>
    <s v="MEL43753372769LMFFF01"/>
    <s v=" "/>
    <s v=" "/>
    <s v=" "/>
    <s v=" "/>
    <s v=" "/>
    <s v=" "/>
    <s v=" "/>
    <s v=" "/>
    <s v=""/>
    <s v="Não"/>
    <s v=""/>
    <s v="Não"/>
  </r>
  <r>
    <s v="2000009101129634"/>
    <s v="22 de agosto de 2024 08:05 hs."/>
    <s v="Entregue"/>
    <s v="Chegou em 23 de agosto"/>
    <s v="Não"/>
    <n v="1"/>
    <n v="62.7"/>
    <n v="13.63"/>
    <n v="-16.66"/>
    <n v="-13.63"/>
    <s v=""/>
    <n v="46.04"/>
    <s v="setembr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jose nilton  rodrigues dos santos "/>
    <s v="05085131541"/>
    <s v="Avenida Nossa Senhora do Sabará 4350 / Funcionário - CEP 04447901 - Vila Emir, São Paulo, São Paulo"/>
    <s v="São Paulo"/>
    <s v="São Paulo"/>
    <s v="04447901"/>
    <s v="Brasil"/>
    <s v="Mercado Envios Full"/>
    <s v="23 de agosto | 00:56"/>
    <s v="23 de agosto | 17:31"/>
    <s v="Mercado Envios"/>
    <s v="MEL43753546116LMFFF01"/>
    <s v=" "/>
    <s v=" "/>
    <s v=" "/>
    <s v=" "/>
    <s v=" "/>
    <s v=" "/>
    <s v=" "/>
    <s v=" "/>
    <s v=""/>
    <s v="Não"/>
    <s v=""/>
    <s v="Não"/>
  </r>
  <r>
    <s v="2000006210744813"/>
    <s v="22 de agosto de 2024 07:42 hs."/>
    <s v="Entregue"/>
    <s v="Chegou em 26 de agosto"/>
    <s v="Sim"/>
    <n v="1"/>
    <n v="179.91"/>
    <n v="18.96"/>
    <n v="-30.58"/>
    <n v="-42.91"/>
    <s v=""/>
    <n v="125.38"/>
    <s v="setembro 2024"/>
    <s v=" "/>
    <x v="16"/>
    <s v="MLB3286296865"/>
    <s v="SPATE"/>
    <s v="Cabo Seletor De Marcha Celta 2007 A 2014"/>
    <s v=" "/>
    <n v="179.91"/>
    <s v="Premium"/>
    <s v="Autorizado"/>
    <s v=" "/>
    <s v=" "/>
    <s v=" "/>
    <s v=" "/>
    <s v=" "/>
    <s v="JACIEL SOUZA LIRA"/>
    <s v="01446562131"/>
    <s v="Vereador Jurandir Barbosa Q 36 L 15 SN / casa Referencia: em frente o Beira campo - CEP 73770000 - Novo Horizonte, Alto Paraíso de Goiás, Goiás"/>
    <s v="Alto Paraíso de Goiás"/>
    <s v="Goiás"/>
    <s v="73770000"/>
    <s v="Brasil"/>
    <s v="Mercado Envios Full"/>
    <s v="23 de agosto | 05:08"/>
    <s v="26 de agosto | 17:35"/>
    <s v="Mercado Envios"/>
    <s v="MEL43753330023LMFFF01"/>
    <s v=" "/>
    <s v=" "/>
    <s v=" "/>
    <s v=" "/>
    <s v=" "/>
    <s v=" "/>
    <s v=" "/>
    <s v=" "/>
    <s v=""/>
    <s v="Não"/>
    <s v=""/>
    <s v="Não"/>
  </r>
  <r>
    <s v="2000006210726001"/>
    <s v="22 de agosto de 2024 07:26 hs."/>
    <s v="Entregue"/>
    <s v="Chegou em 23 de agosto"/>
    <s v="Sim"/>
    <n v="1"/>
    <n v="22.5"/>
    <n v="11.7"/>
    <n v="-9.82"/>
    <n v="-11.7"/>
    <s v=""/>
    <n v="12.68"/>
    <s v="setembro 2024"/>
    <s v="Sim"/>
    <x v="408"/>
    <s v="MLB3374558575"/>
    <s v="SPATE"/>
    <s v="Capa De Pedal Freio Embreagem Chana Júnior"/>
    <s v=" "/>
    <n v="22.5"/>
    <s v="Premium"/>
    <s v="Não emitida"/>
    <s v="Renato Parisi"/>
    <s v="CPF 76765148868"/>
    <s v="Rua das Amoreiras 20 20, Diadema - CEP: 09951110, São Paulo"/>
    <s v=" "/>
    <s v=" "/>
    <s v="Renato Parisi"/>
    <s v="76765148868"/>
    <s v="Avenida Alberto Jafet 500 / CEP 09951110 - Vila Nogueira, Diadema, São Paulo"/>
    <s v="Diadema"/>
    <s v="São Paulo"/>
    <s v="09951110"/>
    <s v="Brasil"/>
    <s v="Coleta do Mercado Envios"/>
    <s v="23 de agosto | 02:50"/>
    <s v="23 de agosto | 13:33"/>
    <s v="Mercado Envios"/>
    <s v="MEL43753304689LMXDF01"/>
    <s v=" "/>
    <s v=" "/>
    <s v=" "/>
    <s v=" "/>
    <s v=" "/>
    <s v=" "/>
    <s v=" "/>
    <s v=" "/>
    <s v=""/>
    <s v="Não"/>
    <s v=""/>
    <s v="Não"/>
  </r>
  <r>
    <s v="2000009100952512"/>
    <s v="22 de agosto de 2024 07:00 hs."/>
    <s v="Entregue"/>
    <s v="Chegou em 23 de agosto"/>
    <s v="Não"/>
    <n v="1"/>
    <n v="59.85"/>
    <n v="15.9"/>
    <n v="-16.170000000000002"/>
    <s v=""/>
    <s v=""/>
    <n v="59.58"/>
    <s v="setembro 2024"/>
    <s v=" "/>
    <x v="41"/>
    <s v="MLB2735548557"/>
    <s v="SPATE"/>
    <s v="Par Kits De Rolamento Roda Traseira Gol G1 G2 G3 G4 G5"/>
    <s v=" "/>
    <n v="59.85"/>
    <s v="Premium"/>
    <s v="Não emitida"/>
    <s v="Ezequiel Ribeiro"/>
    <s v="CPF 34408558800"/>
    <s v="Rua Heloísa Hideko Koba 628 - apartamento 2, Itapevi - CEP: 06694180, São Paulo"/>
    <s v=" "/>
    <s v=" "/>
    <s v="Ezequiel Ribeiro"/>
    <s v="34408558800"/>
    <s v="Rua Heloísa Hideko Koba 628 / apartamento 2 Referencia: recebimento só mente em horário comercial a partir das 18 horas não recebemos mercadoria dias da semana de segunda a sexta-feira - CEP 06694180 - Nova Itapevi, Itapevi, São Paulo"/>
    <s v="Itapevi"/>
    <s v="São Paulo"/>
    <s v="06694180"/>
    <s v="Brasil"/>
    <s v="Mercado Envios Flex"/>
    <s v="22 de agosto | 15:59"/>
    <s v="23 de agosto | 13:45"/>
    <s v="CARLOS EDUARDO BUENO DOS SANTOS, CARLOS EDUARDO BUENO DOS SANTOS"/>
    <s v="43753446978"/>
    <s v=" "/>
    <s v=" "/>
    <s v=" "/>
    <s v=" "/>
    <s v=" "/>
    <s v=" "/>
    <s v=" "/>
    <s v=" "/>
    <s v=""/>
    <s v="Não"/>
    <s v=""/>
    <s v="Não"/>
  </r>
  <r>
    <s v="2000009100837862"/>
    <s v="22 de agosto de 2024 05:56 hs."/>
    <s v="Entregue"/>
    <s v="Chegou em 25 de agosto"/>
    <s v="Não"/>
    <n v="1"/>
    <n v="239.15"/>
    <s v=""/>
    <n v="-40.659999999999997"/>
    <n v="-21.45"/>
    <s v=""/>
    <n v="177.04"/>
    <s v="setembro 2024"/>
    <s v="Sim"/>
    <x v="152"/>
    <s v="MLB3319294421"/>
    <s v="SPATE"/>
    <s v="Kit Rolamento Eixo Traseiro C Bucha 50mm 207 Passion"/>
    <s v=" "/>
    <n v="239.15"/>
    <s v="Premium"/>
    <s v="Autorizado"/>
    <s v=" "/>
    <s v=" "/>
    <s v=" "/>
    <s v=" "/>
    <s v=" "/>
    <s v="Tamires Silva de Jesus"/>
    <s v="86184522540"/>
    <s v="Rua estrela da manhã 9 / vendo cosmético Referencia: atrás da Rua aleluia - CEP 45826474 - Ariovaldo reis, Eunápolis, Bahia"/>
    <s v="Eunápolis"/>
    <s v="Bahia"/>
    <s v="45826474"/>
    <s v="Brasil"/>
    <s v="Mercado Envios Full"/>
    <s v="22 de agosto | 18:48"/>
    <s v="25 de agosto | 12:08"/>
    <s v="Mercado Envios"/>
    <s v="MEL43753397430LMFFF01"/>
    <s v=" "/>
    <s v=" "/>
    <s v=" "/>
    <s v=" "/>
    <s v=" "/>
    <s v=" "/>
    <s v=" "/>
    <s v=" "/>
    <s v=""/>
    <s v="Não"/>
    <s v=""/>
    <s v="Não"/>
  </r>
  <r>
    <s v="2000006210556883"/>
    <s v="22 de agosto de 2024 03:24 hs."/>
    <s v="Entregue"/>
    <s v="Chegou em 22 de agosto"/>
    <s v="Sim"/>
    <n v="1"/>
    <n v="58.33"/>
    <s v=""/>
    <n v="-13"/>
    <s v=""/>
    <s v=""/>
    <n v="45.33"/>
    <s v="setembro 2024"/>
    <s v="Sim"/>
    <x v="164"/>
    <s v="MLB3311519029"/>
    <s v="SPATE"/>
    <s v="Par Bieleta Dianteira Punto 2008 A 2016"/>
    <s v=" "/>
    <n v="58.33"/>
    <s v="Clássico"/>
    <s v="Autorizado"/>
    <s v=" "/>
    <s v=" "/>
    <s v=" "/>
    <s v=" "/>
    <s v=" "/>
    <s v="Dennerson Lima De Santana"/>
    <s v="85820320565"/>
    <s v="Rua Soldado Abílio Fernandes dos Santos 15 / casa Referencia: bazar da Izildinha - CEP 02180100 - Parque Novo Mundo, São Paulo, São Paulo"/>
    <s v="São Paulo"/>
    <s v="São Paulo"/>
    <s v="02180100"/>
    <s v="Brasil"/>
    <s v="Mercado Envios Full"/>
    <s v="22 de agosto | 12:54"/>
    <s v="22 de agosto | 17:10"/>
    <s v="Mercado Envios"/>
    <s v="MEL43753326560LMFFF01"/>
    <s v=" "/>
    <s v=" "/>
    <s v=" "/>
    <s v=" "/>
    <s v=" "/>
    <s v=" "/>
    <s v=" "/>
    <s v=" "/>
    <s v=""/>
    <s v="Não"/>
    <s v=""/>
    <s v="Não"/>
  </r>
  <r>
    <s v="2000009100125050"/>
    <s v="22 de agosto de 2024 00:29 hs."/>
    <s v="Entregue"/>
    <s v="Chegou em 23 de agost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orival Gomes"/>
    <s v="63803542804"/>
    <s v="Avenida Aprígio Bezerra da Silva 1415 / Aptº 51-B - CEP 06763040 - Chácara Agrindus, Taboão da Serra, São Paulo"/>
    <s v="Taboão da Serra"/>
    <s v="São Paulo"/>
    <s v="06763040"/>
    <s v="Brasil"/>
    <s v="Mercado Envios Full"/>
    <s v="23 de agosto | 01:45"/>
    <s v="23 de agosto | 10:28"/>
    <s v="Mercado Envios"/>
    <s v="MEL43753099634LMFFF01"/>
    <s v=" "/>
    <s v=" "/>
    <s v=" "/>
    <s v=" "/>
    <s v=" "/>
    <s v=" "/>
    <s v=" "/>
    <s v=" "/>
    <s v=""/>
    <s v="Não"/>
    <s v=""/>
    <s v="Não"/>
  </r>
  <r>
    <s v="2000009099878518"/>
    <s v="21 de agosto de 2024 23:45 hs."/>
    <s v="Entregue"/>
    <s v="Chegou em 23 de agosto"/>
    <s v="Não"/>
    <n v="1"/>
    <n v="94.07"/>
    <n v="16.02"/>
    <n v="-15.99"/>
    <n v="-38.97"/>
    <s v=""/>
    <n v="58.3"/>
    <s v="setembr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Lucas Alves"/>
    <s v="09251948402"/>
    <s v="Rua Jorge Quintela 2 / Bloco 25 AP 02 Referencia: Residencial Jorge Quintela Bloco 25 AP 02 cidade sorriso 01 Benedito Bentes - CEP 57086050 - Benedito Bentes, Maceió, Alagoas"/>
    <s v="Maceió"/>
    <s v="Alagoas"/>
    <s v="57086050"/>
    <s v="Brasil"/>
    <s v="Mercado Envios Full"/>
    <s v="22 de agosto | 19:46"/>
    <s v="23 de agosto | 16:55"/>
    <s v="Mercado Envios"/>
    <s v="MEL43752818385LMFFF01"/>
    <s v=" "/>
    <s v=" "/>
    <s v=" "/>
    <s v=" "/>
    <s v=" "/>
    <s v=" "/>
    <s v=" "/>
    <s v=" "/>
    <s v=""/>
    <s v="Não"/>
    <s v=""/>
    <s v="Não"/>
  </r>
  <r>
    <s v="2000009099839722"/>
    <s v="21 de agosto de 2024 23:43 hs."/>
    <s v="Entregue"/>
    <s v="Chegou em 23 de agosto"/>
    <s v="Não"/>
    <n v="1"/>
    <n v="117.27"/>
    <s v=""/>
    <n v="-19.940000000000001"/>
    <n v="-21.45"/>
    <s v=""/>
    <n v="75.88"/>
    <s v="setembro 2024"/>
    <s v="Sim"/>
    <x v="5"/>
    <s v="MLB3304777143"/>
    <s v="SPATE"/>
    <s v="Kit Pino Guia Pinça De Freio Sportage 2006 Em Diante"/>
    <s v=" "/>
    <n v="117.27"/>
    <s v="Premium"/>
    <s v="Não emitida"/>
    <s v="Francisco Henrique Dos Santos Vieira"/>
    <s v="CPF 35732821805"/>
    <s v="RUA SALGUEIRO DO CAMPO 447, São Paulo - CEP: 05814210, São Paulo"/>
    <s v=" "/>
    <s v=" "/>
    <s v="Francisco Henrique Dos Santos Vieira"/>
    <s v="35732821805"/>
    <s v="RUA SALGUEIRO DO CAMPO 447 / -23.660231687841986, -46.733421909699494 - CEP 05814210 - Jardim Ibirapuera, São Paulo, São Paulo"/>
    <s v="São Paulo"/>
    <s v="São Paulo"/>
    <s v="05814210"/>
    <s v="Brasil"/>
    <s v="Coleta do Mercado Envios"/>
    <s v="23 de agosto | 02:42"/>
    <s v="23 de agosto | 14:57"/>
    <s v="Mercado Envios"/>
    <s v="MEL43752806705LMXDF01"/>
    <s v="https://myaccount.mercadolivre.com.br/shipments/43752806705/detail"/>
    <s v=" "/>
    <s v=" "/>
    <s v=" "/>
    <s v=" "/>
    <s v=" "/>
    <s v=" "/>
    <s v=" "/>
    <s v=""/>
    <s v="Não"/>
    <s v=""/>
    <s v="Não"/>
  </r>
  <r>
    <s v="2000009099724662"/>
    <s v="21 de agosto de 2024 23:22 hs."/>
    <s v="Entregue"/>
    <s v="Chegou em 23 de agosto"/>
    <s v="Não"/>
    <n v="1"/>
    <n v="44.8"/>
    <n v="8.19"/>
    <n v="-13.62"/>
    <n v="-8.19"/>
    <s v=""/>
    <n v="31.18"/>
    <s v="setembr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everton santos"/>
    <s v="05284624157"/>
    <s v="Avenida Presidente Vargas 3530 / Everton celulares - CEP 79570000 - Centro, Aparecida do Taboado, Mato Grosso do Sul"/>
    <s v="Aparecida do Taboado"/>
    <s v="Mato Grosso do Sul"/>
    <s v="79570000"/>
    <s v="Brasil"/>
    <s v="Mercado Envios Full"/>
    <s v="22 de agosto | 16:56"/>
    <s v="23 de agosto | 10:28"/>
    <s v="Mercado Envios"/>
    <s v="MEL43752927312LMFFF01"/>
    <s v=" "/>
    <s v=" "/>
    <s v=" "/>
    <s v=" "/>
    <s v=" "/>
    <s v=" "/>
    <s v=" "/>
    <s v=" "/>
    <s v=""/>
    <s v="Não"/>
    <s v=""/>
    <s v="Não"/>
  </r>
  <r>
    <s v="2000009099715130"/>
    <s v="21 de agosto de 2024 23:21 hs."/>
    <s v="Entregue"/>
    <s v="Chegou em 23 de agosto"/>
    <s v="Não"/>
    <n v="1"/>
    <n v="44.8"/>
    <n v="8.19"/>
    <n v="-13.62"/>
    <n v="-8.19"/>
    <s v=""/>
    <n v="31.18"/>
    <s v="setembr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everton santos"/>
    <s v="05284624157"/>
    <s v="Avenida Presidente Vargas 3530 / Everton celulares - CEP 79570000 - Centro, Aparecida do Taboado, Mato Grosso do Sul"/>
    <s v="Aparecida do Taboado"/>
    <s v="Mato Grosso do Sul"/>
    <s v="79570000"/>
    <s v="Brasil"/>
    <s v="Mercado Envios Full"/>
    <s v="22 de agosto | 16:56"/>
    <s v="23 de agosto | 10:28"/>
    <s v="Mercado Envios"/>
    <s v="MEL43752752359LMFFF01"/>
    <s v=" "/>
    <s v=" "/>
    <s v=" "/>
    <s v=" "/>
    <s v=" "/>
    <s v=" "/>
    <s v=" "/>
    <s v=" "/>
    <s v=""/>
    <s v="Não"/>
    <s v=""/>
    <s v="Não"/>
  </r>
  <r>
    <s v="2000009099353776"/>
    <s v="21 de agosto de 2024 22:36 hs."/>
    <s v="Entregue"/>
    <s v="Chegou em 22 de agosto"/>
    <s v="Não"/>
    <n v="1"/>
    <n v="70.31"/>
    <s v=""/>
    <n v="-17.95"/>
    <s v=""/>
    <s v=""/>
    <n v="52.36"/>
    <s v="setembr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Gabriel Santos "/>
    <s v="11827201533"/>
    <s v="Rua Xapuri 642 / Residencial Referencia: Casa 1 - CEP 07240030 - Jardim Cumbica, Guarulhos, São Paulo"/>
    <s v="Guarulhos"/>
    <s v="São Paulo"/>
    <s v="07240030"/>
    <s v="Brasil"/>
    <s v="Mercado Envios Full"/>
    <s v="22 de agosto | 02:43"/>
    <s v="22 de agosto | 11:08"/>
    <s v="Mercado Envios"/>
    <s v="MEL43752778432LMFFF01"/>
    <s v=" "/>
    <s v=" "/>
    <s v=" "/>
    <s v=" "/>
    <s v=" "/>
    <s v=" "/>
    <s v=" "/>
    <s v=" "/>
    <s v=""/>
    <s v="Não"/>
    <s v=""/>
    <s v="Não"/>
  </r>
  <r>
    <s v="2000009099298768"/>
    <s v="21 de agosto de 2024 22:27 hs."/>
    <s v="Entregue"/>
    <s v="Chegou em 24 de agosto"/>
    <s v="Sim"/>
    <n v="1"/>
    <n v="74.959999999999994"/>
    <s v=""/>
    <n v="-14.995199999999999"/>
    <s v=""/>
    <s v=""/>
    <n v="59.964799999999997"/>
    <s v=" "/>
    <s v=" "/>
    <x v="171"/>
    <s v="MLB4071377474"/>
    <s v="SPATE"/>
    <s v="Par Terminal Cabo De Engate Seleção Up! 2011 Em Diante"/>
    <s v=" "/>
    <n v="74.95999999999999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99298770"/>
    <s v="21 de agosto de 2024 22:27 hs."/>
    <s v="Entregue"/>
    <s v="Chegou em 24 de agosto"/>
    <s v="Sim"/>
    <n v="1"/>
    <n v="19.39"/>
    <s v=""/>
    <n v="-8.3268000000000004"/>
    <s v=""/>
    <s v=""/>
    <n v="11.0632"/>
    <s v=" "/>
    <s v=" "/>
    <x v="375"/>
    <s v="MLB3538957850"/>
    <s v="SPATE"/>
    <s v="Kit Reparo Alavanca Câmbio Gol Motor Cht 1982 A 2005"/>
    <s v=" "/>
    <n v="19.3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09638771"/>
    <s v="21 de agosto de 2024 22:14 hs."/>
    <s v="Entregue"/>
    <s v="Chegou em 22 de agosto"/>
    <s v="Sim"/>
    <n v="2"/>
    <n v="119.7"/>
    <s v=""/>
    <n v="-32.340000000000003"/>
    <s v=""/>
    <s v=""/>
    <n v="87.36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parecido de Morais Silva Morais"/>
    <s v="31019273828"/>
    <s v="Estrada do Taboão do Paratei 100 / posto Ipiranga loja1 Referencia: loja 1. M GAMA PNEUS - CEP 08772010 - Taboão, Mogi das Cruzes, São Paulo"/>
    <s v="Mogi das Cruzes"/>
    <s v="São Paulo"/>
    <s v="08772010"/>
    <s v="Brasil"/>
    <s v="Mercado Envios Full"/>
    <s v="22 de agosto | 02:43"/>
    <s v="22 de agosto | 13:05"/>
    <s v="Mercado Envios"/>
    <s v="MEL43752522491LMFFF01"/>
    <s v=" "/>
    <s v=" "/>
    <s v=" "/>
    <s v=" "/>
    <s v=" "/>
    <s v=" "/>
    <s v=" "/>
    <s v=" "/>
    <s v=""/>
    <s v="Não"/>
    <s v=""/>
    <s v="Não"/>
  </r>
  <r>
    <s v="2000009099084402"/>
    <s v="21 de agosto de 2024 22:03 hs."/>
    <s v="Entregue"/>
    <s v="Chegou em 22 de agosto"/>
    <s v="Não"/>
    <n v="1"/>
    <n v="24.34"/>
    <n v="15.9"/>
    <n v="-10.14"/>
    <s v=""/>
    <s v=""/>
    <n v="30.1"/>
    <s v="setembro 2024"/>
    <s v="Sim"/>
    <x v="402"/>
    <s v="MLB3371949251"/>
    <s v="SPATE"/>
    <s v="Capa De Pedal Freio Embreagem C3 Picasso"/>
    <s v=" "/>
    <n v="24.34"/>
    <s v="Premium"/>
    <s v="Não emitida"/>
    <s v="SANDRA REGINA FERREIRA MALAKOWSKY"/>
    <s v="CNPJ 22483709000128"/>
    <s v="Rua Branca De Lima 69 - GALPÃO, São Paulo - CEP: 05158380, São Paulo"/>
    <s v="Contribuinte"/>
    <s v="144600644116"/>
    <s v="SANDRA REGINA FERREIRA MALAKOWSKY"/>
    <s v="22483709000128"/>
    <s v="Rua Branca de Lima 69 / GALPÃO - CEP 05158380 - Jardim Jaraguá (São Domingos), São Paulo, São Paulo"/>
    <s v="São Paulo"/>
    <s v="São Paulo"/>
    <s v="05158380"/>
    <s v="Brasil"/>
    <s v="Mercado Envios Flex"/>
    <s v="22 de agosto | 16:02"/>
    <s v="22 de agosto | 20:35"/>
    <s v="DIEGO CONCEICAO DE SANTANA"/>
    <s v="43752482965"/>
    <s v=" "/>
    <s v=" "/>
    <s v=" "/>
    <s v=" "/>
    <s v=" "/>
    <s v=" "/>
    <s v=" "/>
    <s v=" "/>
    <s v=""/>
    <s v="Não"/>
    <s v=""/>
    <s v="Não"/>
  </r>
  <r>
    <s v="2000009099012744"/>
    <s v="21 de agosto de 2024 21:56 hs."/>
    <s v="Entregue"/>
    <s v="Chegou em 22 de agosto"/>
    <s v="Não"/>
    <n v="1"/>
    <n v="59.85"/>
    <n v="13.63"/>
    <n v="-16.170000000000002"/>
    <n v="-13.63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runo Amilton da Costa"/>
    <s v="10269313982"/>
    <s v="Servidão Dionísio Rafhael Ignácio 97 / casa - CEP 88063315 - Campeche, Florianópolis, Santa Catarina"/>
    <s v="Florianópolis"/>
    <s v="Santa Catarina"/>
    <s v="88063315"/>
    <s v="Brasil"/>
    <s v="Mercado Envios Full"/>
    <s v="22 de agosto | 02:44"/>
    <s v="22 de agosto | 18:23"/>
    <s v="Mercado Envios"/>
    <s v="MEL43752453883LMFFF01"/>
    <s v=" "/>
    <s v=" "/>
    <s v=" "/>
    <s v=" "/>
    <s v=" "/>
    <s v=" "/>
    <s v=" "/>
    <s v=" "/>
    <s v=""/>
    <s v="Não"/>
    <s v=""/>
    <s v="Não"/>
  </r>
  <r>
    <s v="2000009098940440"/>
    <s v="21 de agosto de 2024 21:47 hs."/>
    <s v="Entregue"/>
    <s v="Chegou em 23 de agosto"/>
    <s v="Não"/>
    <n v="1"/>
    <n v="317.77999999999997"/>
    <s v=""/>
    <n v="-38.130000000000003"/>
    <n v="-41.95"/>
    <s v=""/>
    <n v="237.7"/>
    <s v="setembro 2024"/>
    <s v="Sim"/>
    <x v="409"/>
    <s v="MLB3394645651"/>
    <s v="SPATE"/>
    <s v="Par Bandeja Inferior  Civic 2001 A 2006"/>
    <s v=" "/>
    <n v="317.77999999999997"/>
    <s v="Clássico"/>
    <s v="Não emitida"/>
    <s v="Marcos Antonio da Silva"/>
    <s v="CPF 21989494404"/>
    <s v="Rua Maria de Aragão 109 - casa 2, São Paulo - CEP: 05266040, São Paulo"/>
    <s v=" "/>
    <s v=" "/>
    <s v="Marcos Antonio da Silva"/>
    <s v="21989494404"/>
    <s v="Rua Maria de Aragão 109 / casa 2 Referencia: morro doce - CEP 05266040 - Parque Esperança, São Paulo, São Paulo"/>
    <s v="São Paulo"/>
    <s v="São Paulo"/>
    <s v="05266040"/>
    <s v="Brasil"/>
    <s v="Coleta do Mercado Envios"/>
    <s v="23 de agosto | 02:45"/>
    <s v="23 de agosto | 12:15"/>
    <s v="Mercado Envios"/>
    <s v="MEL43752594712LMXDF01"/>
    <s v=" "/>
    <s v=" "/>
    <s v=" "/>
    <s v=" "/>
    <s v=" "/>
    <s v=" "/>
    <s v=" "/>
    <s v=" "/>
    <s v=""/>
    <s v="Não"/>
    <s v=""/>
    <s v="Não"/>
  </r>
  <r>
    <s v="2000009098930358"/>
    <s v="21 de agosto de 2024 21:45 hs."/>
    <s v="Entregue"/>
    <s v="Chegou em 28 de agosto"/>
    <s v="Não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Felipe De Jesus Rocha"/>
    <s v="04575813281"/>
    <s v="Travessa Tapajós 215 / casa Referencia: casa amarela e vermelha - CEP 68060220 - Alter do Chão, Santarém, Pará"/>
    <s v="Santarém"/>
    <s v="Pará"/>
    <s v="68060220"/>
    <s v="Brasil"/>
    <s v="Mercado Envios Full"/>
    <s v="22 de agosto | 07:05"/>
    <s v="28 de agosto | 12:31"/>
    <s v="Mercado Envios"/>
    <s v="MEL43752413759LMFFF01"/>
    <s v=" "/>
    <s v=" "/>
    <s v=" "/>
    <s v=" "/>
    <s v=" "/>
    <s v=" "/>
    <s v=" "/>
    <s v=" "/>
    <s v=""/>
    <s v="Não"/>
    <s v=""/>
    <s v="Não"/>
  </r>
  <r>
    <s v="2000006209451395"/>
    <s v="21 de agosto de 2024 21:40 hs."/>
    <s v="Entregue"/>
    <s v="Chegou em 23 de agosto"/>
    <s v="Sim"/>
    <n v="1"/>
    <n v="59.56"/>
    <n v="5.12"/>
    <n v="-16.13"/>
    <n v="-5.12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tiago roberto"/>
    <s v="05167189403"/>
    <s v="av.presidente Fernando Collor de melo SN / cond. Ônix BL 4 AP 5 Referencia: condomínio Ônix,em frente a casa do prefeito de rio largo - CEP 57100000 - aeroporto, Rio Largo, Alagoas"/>
    <s v="Rio Largo"/>
    <s v="Alagoas"/>
    <s v="57100000"/>
    <s v="Brasil"/>
    <s v="Mercado Envios Full"/>
    <s v="22 de agosto | 08:54"/>
    <s v="23 de agosto | 11:34"/>
    <s v="Mercado Envios"/>
    <s v="MEL43752567176LMFFF01"/>
    <s v=" "/>
    <s v=" "/>
    <s v=" "/>
    <s v=" "/>
    <s v=" "/>
    <s v=" "/>
    <s v=" "/>
    <s v=" "/>
    <s v=""/>
    <s v="Não"/>
    <s v=""/>
    <s v="Não"/>
  </r>
  <r>
    <s v="2000009098824752"/>
    <s v="21 de agosto de 2024 21:37 hs."/>
    <s v="Entregue"/>
    <s v="Chegou em 26 de agosto"/>
    <s v="Não"/>
    <n v="1"/>
    <n v="212.29"/>
    <s v=""/>
    <n v="-36.090000000000003"/>
    <n v="-24.95"/>
    <s v=""/>
    <n v="151.25"/>
    <s v="setembro 2024"/>
    <s v=" "/>
    <x v="69"/>
    <s v="MLB3855027776"/>
    <s v="SPATE"/>
    <s v="Bandeja Superior Direita Sem Pivô S10 1995 A 2011"/>
    <s v=" "/>
    <n v="212.29"/>
    <s v="Premium"/>
    <s v="Não emitida"/>
    <s v="Lourdes Oliveira"/>
    <s v="CPF 15363039842"/>
    <s v="R.Benedito Alves Ferreira 1338 - casa, Januária - CEP: 39480000, Minas Gerais"/>
    <s v=" "/>
    <s v=" "/>
    <s v="Lourdes Oliveira"/>
    <s v="15363039842"/>
    <s v="R.Benedito Alves Ferreira 1338 / casa Referencia: vou retirar no correio - CEP 39480000 - Alameda, Januária, Minas Gerais"/>
    <s v="Januária"/>
    <s v="Minas Gerais"/>
    <s v="39480000"/>
    <s v="Brasil"/>
    <s v="Coleta do Mercado Envios"/>
    <s v="23 de agosto | 23:14"/>
    <s v="26 de agosto | 15:50"/>
    <s v="Mercado Envios"/>
    <s v="MEL43752371637LMXDF01"/>
    <s v=" "/>
    <s v=" "/>
    <s v=" "/>
    <s v=" "/>
    <s v=" "/>
    <s v=" "/>
    <s v=" "/>
    <s v=" "/>
    <s v=""/>
    <s v="Não"/>
    <s v=""/>
    <s v="Não"/>
  </r>
  <r>
    <s v="2000009098756384"/>
    <s v="21 de agosto de 2024 21:29 hs."/>
    <s v="Entregue"/>
    <s v="Chegou em 23 de agosto"/>
    <s v="Não"/>
    <n v="1"/>
    <n v="59.85"/>
    <n v="17.11"/>
    <n v="-16.170000000000002"/>
    <n v="-17.1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abio Junior De Souza Junior"/>
    <s v="28945940898"/>
    <s v="luzia Gonçalves arruda 455 / portão cinza - CEP 15290000 - nova aliança, Buritama, São Paulo"/>
    <s v="Buritama"/>
    <s v="São Paulo"/>
    <s v="15290000"/>
    <s v="Brasil"/>
    <s v="Mercado Envios Full"/>
    <s v="22 de agosto | 20:56"/>
    <s v="23 de agosto | 14:32"/>
    <s v="Mercado Envios"/>
    <s v="MEL43752340199LMFFF01"/>
    <s v=" "/>
    <s v=" "/>
    <s v=" "/>
    <s v=" "/>
    <s v=" "/>
    <s v=" "/>
    <s v=" "/>
    <s v=" "/>
    <s v=""/>
    <s v="Não"/>
    <s v=""/>
    <s v="Não"/>
  </r>
  <r>
    <s v="2000009098739848"/>
    <s v="21 de agosto de 2024 21:26 hs."/>
    <s v="Entregue"/>
    <s v="Chegou em 22 de agosto"/>
    <s v="Não"/>
    <n v="1"/>
    <n v="59.56"/>
    <n v="8.85"/>
    <n v="-16.13"/>
    <n v="-8.85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aria Aparecida Estevam  Estevam "/>
    <s v="32989922830"/>
    <s v="Rua São José dos Campos 360 / Casa - CEP 12414170 - Cidade Nova, Pindamonhangaba, São Paulo"/>
    <s v="Pindamonhangaba"/>
    <s v="São Paulo"/>
    <s v="12414170"/>
    <s v="Brasil"/>
    <s v="Mercado Envios Full"/>
    <s v="22 de agosto | 00:44"/>
    <s v="22 de agosto | 13:42"/>
    <s v="Mercado Envios"/>
    <s v="MEL43752339005LMFFF01"/>
    <s v=" "/>
    <s v=" "/>
    <s v=" "/>
    <s v=" "/>
    <s v=" "/>
    <s v=" "/>
    <s v=" "/>
    <s v=" "/>
    <s v=""/>
    <s v="Não"/>
    <s v=""/>
    <s v="Não"/>
  </r>
  <r>
    <s v="2000009098355762"/>
    <s v="21 de agosto de 2024 20:47 hs."/>
    <s v="Entregue"/>
    <s v="Chegou em 23 de agosto"/>
    <s v="Não"/>
    <n v="1"/>
    <n v="59.56"/>
    <n v="18.12"/>
    <n v="-16.13"/>
    <n v="-18.12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Ronaldo Saturnino Delmondes"/>
    <s v="05787302435"/>
    <s v="quadra n 81 / zezinho bayk Referencia: zezinho bayk - CEP 56337600 - projeto n5, Vila Nova - N5, Pernambuco"/>
    <s v="Vila Nova - N5"/>
    <s v="Pernambuco"/>
    <s v="56337600"/>
    <s v="Brasil"/>
    <s v="Mercado Envios Full"/>
    <s v="22 de agosto | 02:49"/>
    <s v="23 de agosto | 13:47"/>
    <s v="Mercado Envios"/>
    <s v="MEL43752173579LMFFF01"/>
    <s v=" "/>
    <s v=" "/>
    <s v=" "/>
    <s v=" "/>
    <s v=" "/>
    <s v=" "/>
    <s v=" "/>
    <s v=" "/>
    <s v=""/>
    <s v="Não"/>
    <s v=""/>
    <s v="Não"/>
  </r>
  <r>
    <s v="2000009098386122"/>
    <s v="21 de agosto de 2024 20:46 hs."/>
    <s v="Entregue"/>
    <s v="Chegou em 23 de agosto"/>
    <s v="Não"/>
    <n v="1"/>
    <n v="59.85"/>
    <n v="17.11"/>
    <n v="-16.170000000000002"/>
    <n v="-17.1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najara Nunes"/>
    <s v="39430402838"/>
    <s v="Rua Tiradentes 744 / casa Referencia: obs ligar antes de chegar - CEP 17582090 - Flândria, Pompéia, São Paulo"/>
    <s v="Pompéia"/>
    <s v="São Paulo"/>
    <s v="17582090"/>
    <s v="Brasil"/>
    <s v="Mercado Envios Full"/>
    <s v="22 de agosto | 19:47"/>
    <s v="23 de agosto | 16:00"/>
    <s v="Mercado Envios"/>
    <s v="MEL43752177359LMFFF01"/>
    <s v=" "/>
    <s v=" "/>
    <s v=" "/>
    <s v=" "/>
    <s v=" "/>
    <s v=" "/>
    <s v=" "/>
    <s v=" "/>
    <s v=""/>
    <s v="Não"/>
    <s v=""/>
    <s v="Não"/>
  </r>
  <r>
    <s v="2000009098270252"/>
    <s v="21 de agosto de 2024 20:35 hs."/>
    <s v="Entregue"/>
    <s v="Chegou em 23 de agosto"/>
    <s v="Não"/>
    <n v="1"/>
    <n v="84.12"/>
    <s v=""/>
    <n v="-14.3"/>
    <n v="-22.95"/>
    <s v=""/>
    <n v="46.87"/>
    <s v="setembro 2024"/>
    <s v=" "/>
    <x v="41"/>
    <s v="MLB3286083133"/>
    <s v="SPATE"/>
    <s v="2 Kits De Rolamento Roda Traseira Fox 2008 2009"/>
    <s v=" "/>
    <n v="84.12"/>
    <s v="Premium"/>
    <s v="Não emitida"/>
    <s v="Silvio Soares De Brito Brito"/>
    <s v="CPF 22015855807"/>
    <s v="Avenida Antônio Correa 908, Guarujá - CEP: 11430030, São Paulo"/>
    <s v=" "/>
    <s v=" "/>
    <s v="Silvio Soares De Brito Brito"/>
    <s v="22015855807"/>
    <s v="Avenida Antônio Correa 908 / CEP 11430030 - Vila Ligya, Guarujá, São Paulo"/>
    <s v="Guarujá"/>
    <s v="São Paulo"/>
    <s v="11430030"/>
    <s v="Brasil"/>
    <s v="Coleta do Mercado Envios"/>
    <s v="23 de agosto | 02:27"/>
    <s v="23 de agosto | 14:10"/>
    <s v="Mercado Envios"/>
    <s v="MEL43752127515LMXDF01"/>
    <s v=" "/>
    <s v=" "/>
    <s v=" "/>
    <s v=" "/>
    <s v=" "/>
    <s v=" "/>
    <s v=" "/>
    <s v=" "/>
    <s v=""/>
    <s v="Não"/>
    <s v=""/>
    <s v="Não"/>
  </r>
  <r>
    <s v="2000006209093443"/>
    <s v="21 de agosto de 2024 20:30 hs."/>
    <s v="Entregue"/>
    <s v="Chegou em 22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ean rafael"/>
    <s v="49898511885"/>
    <s v="Avenida Espraiada 110 / Sotherm Referencia: Divisa, na rua do lado da gvs - CEP 07664110 - Jundiaizinho (Terra Preta), Mairiporã, São Paulo"/>
    <s v="Mairiporã"/>
    <s v="São Paulo"/>
    <s v="07664110"/>
    <s v="Brasil"/>
    <s v="Mercado Envios Full"/>
    <s v="22 de agosto | 02:57"/>
    <s v="22 de agosto | 12:14"/>
    <s v="Mercado Envios"/>
    <s v="MEL43752285586LMFFF01"/>
    <s v=" "/>
    <s v=" "/>
    <s v=" "/>
    <s v=" "/>
    <s v=" "/>
    <s v=" "/>
    <s v=" "/>
    <s v=" "/>
    <s v=""/>
    <s v="Não"/>
    <s v=""/>
    <s v="Não"/>
  </r>
  <r>
    <s v="2000006209094467"/>
    <s v="21 de agosto de 2024 20:23 hs."/>
    <s v="Entregue"/>
    <s v="Chegou em 22 de agosto"/>
    <s v="Sim"/>
    <n v="1"/>
    <n v="189.9"/>
    <n v="1.59"/>
    <n v="-32.28"/>
    <s v=""/>
    <s v=""/>
    <n v="159.21"/>
    <s v="setembro 2024"/>
    <s v="Sim"/>
    <x v="16"/>
    <s v="MLB3286296865"/>
    <s v="SPATE"/>
    <s v="Cabo Seletor De Marcha Celta 2007 A 2014"/>
    <s v=" "/>
    <n v="189.9"/>
    <s v="Premium"/>
    <s v="Não emitida"/>
    <s v="Anderson Aparecido Castanheira"/>
    <s v="CPF 22255627841"/>
    <s v="Rua José Henrique da Costa 121 121, São Roque - CEP: 18134190, São Paulo"/>
    <s v=" "/>
    <s v=" "/>
    <s v="Anderson Aparecido Castanheira"/>
    <s v="22255627841"/>
    <s v="Rua Júlio Dantas 319 / CEP 06273030 - Vila Menck, Osasco, São Paulo"/>
    <s v="Osasco"/>
    <s v="São Paulo"/>
    <s v="06273030"/>
    <s v="Brasil"/>
    <s v="Mercado Envios Flex"/>
    <s v="22 de agosto | 16:43"/>
    <s v="22 de agosto | 18:55"/>
    <s v="TIAGO OLIVEIRA"/>
    <s v="43752261854"/>
    <s v=" "/>
    <s v=" "/>
    <s v=" "/>
    <s v=" "/>
    <s v=" "/>
    <s v=" "/>
    <s v=" "/>
    <s v=" "/>
    <s v=""/>
    <s v="Não"/>
    <s v=""/>
    <s v="Não"/>
  </r>
  <r>
    <s v="2000006209035203"/>
    <s v="21 de agosto de 2024 20:12 hs."/>
    <s v="Entregue"/>
    <s v="Chegou em 24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naldo Souza"/>
    <s v="04527735047"/>
    <s v="Rua São João 1770 / Referencia: Perto Da Coopatrigo - CEP 97845000 - Centro, Dezesseis de Novembro, Rio Grande do Sul"/>
    <s v="Dezesseis de Novembro"/>
    <s v="Rio Grande do Sul"/>
    <s v="97845000"/>
    <s v="Brasil"/>
    <s v="Mercado Envios Full"/>
    <s v="22 de agosto | 07:38"/>
    <s v="24 de agosto | 14:45"/>
    <s v="Mercado Envios"/>
    <s v="MEL43752213370LMFFF01"/>
    <s v=" "/>
    <s v=" "/>
    <s v=" "/>
    <s v=" "/>
    <s v=" "/>
    <s v=" "/>
    <s v=" "/>
    <s v=" "/>
    <s v=""/>
    <s v="Não"/>
    <s v=""/>
    <s v="Não"/>
  </r>
  <r>
    <s v="2000009097983868"/>
    <s v="21 de agosto de 2024 20:04 hs."/>
    <s v="Entregue"/>
    <s v="Chegou em 22 de agosto"/>
    <s v="Não"/>
    <n v="1"/>
    <n v="59.85"/>
    <n v="21.59"/>
    <n v="-16.170000000000002"/>
    <n v="-21.59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ysson Gabriel De Souza"/>
    <s v="13197306635"/>
    <s v="Rua Hónorato Pereira 40 / academia New Gym - CEP 37582000 - centro, Careaçu, Minas Gerais"/>
    <s v="Careaçu"/>
    <s v="Minas Gerais"/>
    <s v="37582000"/>
    <s v="Brasil"/>
    <s v="Mercado Envios Full"/>
    <s v="21 de agosto | 23:59"/>
    <s v="22 de agosto | 17:29"/>
    <s v="Mercado Envios"/>
    <s v="MEL43752011363LMFFF01"/>
    <s v=" "/>
    <s v=" "/>
    <s v=" "/>
    <s v=" "/>
    <s v=" "/>
    <s v=" "/>
    <s v=" "/>
    <s v=" "/>
    <s v=""/>
    <s v="Não"/>
    <s v=""/>
    <s v="Não"/>
  </r>
  <r>
    <s v="2000006208986147"/>
    <s v="21 de agosto de 2024 20:01 hs."/>
    <s v="Entregue"/>
    <s v="Chegou em 23 de agosto"/>
    <s v="Sim"/>
    <n v="1"/>
    <n v="110.57"/>
    <s v=""/>
    <n v="-18.8"/>
    <n v="-20.45"/>
    <s v=""/>
    <n v="71.319999999999993"/>
    <s v="setembro 2024"/>
    <s v=" 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Maria Regina de Oliveira"/>
    <s v="02689198797"/>
    <s v="RUA GENERAL JOSÉ ALENCAR VELOSO 130 / casa Referencia: NOS FUNDOS DA QUADRA DO LAMEIRÃO. - CEP 26950000 - LAMEIRÃO, Paty do Alferes, Rio de Janeiro"/>
    <s v="Paty do Alferes"/>
    <s v="Rio de Janeiro"/>
    <s v="26950000"/>
    <s v="Brasil"/>
    <s v="Mercado Envios Full"/>
    <s v="22 de agosto | 18:45"/>
    <s v="23 de agosto | 14:53"/>
    <s v="Mercado Envios"/>
    <s v="MEL43751998151LMFFF01"/>
    <s v=" "/>
    <s v=" "/>
    <s v=" "/>
    <s v=" "/>
    <s v=" "/>
    <s v=" "/>
    <s v=" "/>
    <s v=" "/>
    <s v=""/>
    <s v="Não"/>
    <s v=""/>
    <s v="Não"/>
  </r>
  <r>
    <s v="2000009097948958"/>
    <s v="21 de agosto de 2024 20:00 hs."/>
    <s v="Entregue"/>
    <s v="Chegou em 26 de agosto"/>
    <s v="Não"/>
    <n v="1"/>
    <n v="51.83"/>
    <n v="26.26"/>
    <n v="-12.22"/>
    <n v="-26.26"/>
    <s v=""/>
    <n v="39.61"/>
    <s v="setembro 2024"/>
    <s v="Sim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Charles José dos Santos Santos"/>
    <s v="86080300125"/>
    <s v="Rua Do Campo 11 / Perto Do Ginásio De Esporte Vila Nova Referencia: Perto do Ginásio de esporte Vila Nova - CEP 68530000 - Vila Nova, Rio Maria, Pará"/>
    <s v="Rio Maria"/>
    <s v="Pará"/>
    <s v="68530000"/>
    <s v="Brasil"/>
    <s v="Mercado Envios Full"/>
    <s v="22 de agosto | 18:48"/>
    <s v="26 de agosto | 19:02"/>
    <s v="Mercado Envios"/>
    <s v="MEL43751990947LMFFF01"/>
    <s v=" "/>
    <s v=" "/>
    <s v=" "/>
    <s v=" "/>
    <s v=" "/>
    <s v=" "/>
    <s v=" "/>
    <s v=" "/>
    <s v=""/>
    <s v="Não"/>
    <s v=""/>
    <s v="Não"/>
  </r>
  <r>
    <s v="2000006208946733"/>
    <s v="21 de agosto de 2024 19:55 hs."/>
    <s v="Entregue"/>
    <s v="Chegou em 23 de agosto"/>
    <s v="Sim"/>
    <n v="1"/>
    <n v="259.7"/>
    <s v=""/>
    <n v="-31.16"/>
    <n v="-21.45"/>
    <s v=""/>
    <n v="207.09"/>
    <s v="setembro 2024"/>
    <s v=" "/>
    <x v="152"/>
    <s v="MLB3637122128"/>
    <s v="SPATE"/>
    <s v="Kit Rolamento Eixo Traseiro C Bucha 50mm 207 Passion"/>
    <s v=" "/>
    <n v="259.7"/>
    <s v="Clássico"/>
    <s v="Autorizado"/>
    <s v=" "/>
    <s v=" "/>
    <s v=" "/>
    <s v=" "/>
    <s v=" "/>
    <s v="Ginaldo Santos Nascimento"/>
    <s v="01095804430"/>
    <s v="Rua Professora Luiza Fernandes Vieira 2399 / ira - Prox. Igreja Assemb. De Deus, Madureira - CEP 58071280 - Cristo Redentor, João Pessoa, Paraíba"/>
    <s v="João Pessoa"/>
    <s v="Paraíba"/>
    <s v="58071280"/>
    <s v="Brasil"/>
    <s v="Mercado Envios Full"/>
    <s v="22 de agosto | 14:33"/>
    <s v="23 de agosto | 15:00"/>
    <s v="Mercado Envios"/>
    <s v="MEL43751968471LMFFF01"/>
    <s v=" "/>
    <s v=" "/>
    <s v=" "/>
    <s v=" "/>
    <s v=" "/>
    <s v=" "/>
    <s v=" "/>
    <s v=" "/>
    <s v=""/>
    <s v="Não"/>
    <s v=""/>
    <s v="Não"/>
  </r>
  <r>
    <s v="2000006208918371"/>
    <s v="21 de agosto de 2024 19:47 hs."/>
    <s v="Entregue"/>
    <s v="Chegou em 25 de agosto"/>
    <s v="Sim"/>
    <n v="1"/>
    <n v="189.9"/>
    <s v=""/>
    <n v="-32.28"/>
    <n v="-23.95"/>
    <s v=""/>
    <n v="133.66999999999999"/>
    <s v="setembro 2024"/>
    <s v="Sim"/>
    <x v="16"/>
    <s v="MLB3286296865"/>
    <s v="SPATE"/>
    <s v="Cabo Seletor De Marcha Celta 2007 A 2014"/>
    <s v=" "/>
    <n v="189.9"/>
    <s v="Premium"/>
    <s v="Autorizado"/>
    <s v=" "/>
    <s v=" "/>
    <s v=" "/>
    <s v=" "/>
    <s v=" "/>
    <s v="LUCAS DA ROCHA BEZERRA"/>
    <s v="36865868862"/>
    <s v="Rua Niterói 58 / Referencia: ponto de referência Joelma modas - CEP 46460000 - Bairro Santa Cruz, Palmas de Monte Alto, Bahia"/>
    <s v="Palmas de Monte Alto"/>
    <s v="Bahia"/>
    <s v="46460000"/>
    <s v="Brasil"/>
    <s v="Mercado Envios Full"/>
    <s v="22 de agosto | 20:29"/>
    <s v="25 de agosto | 15:01"/>
    <s v="Mercado Envios"/>
    <s v="MEL43752118152LMFFF01"/>
    <s v=" "/>
    <s v=" "/>
    <s v=" "/>
    <s v=" "/>
    <s v=" "/>
    <s v=" "/>
    <s v=" "/>
    <s v=" "/>
    <s v=""/>
    <s v="Não"/>
    <s v=""/>
    <s v="Não"/>
  </r>
  <r>
    <s v="2000006208886031"/>
    <s v="21 de agosto de 2024 19:40 hs."/>
    <s v="Entregue"/>
    <s v="Chegou em 22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ébora Rocha"/>
    <s v="30703661809"/>
    <s v="Rua Francisco Bueno dos Reis 1104 / CEP 17481036 - Conjunto Habitacional Antonia Orlato Madrigal I, Cabrália Paulista, São Paulo"/>
    <s v="Cabrália Paulista"/>
    <s v="São Paulo"/>
    <s v="17481036"/>
    <s v="Brasil"/>
    <s v="Mercado Envios Full"/>
    <s v="21 de agosto | 23:58"/>
    <s v="22 de agosto | 16:28"/>
    <s v="Mercado Envios"/>
    <s v="MEL43751916629LMFFF01"/>
    <s v=" "/>
    <s v=" "/>
    <s v=" "/>
    <s v=" "/>
    <s v=" "/>
    <s v=" "/>
    <s v=" "/>
    <s v=" "/>
    <s v=""/>
    <s v="Não"/>
    <s v=""/>
    <s v="Não"/>
  </r>
  <r>
    <s v="2000009097657276"/>
    <s v="21 de agosto de 2024 19:27 hs."/>
    <s v="Entregue"/>
    <s v="Chegou em 22 de agosto"/>
    <s v="Não"/>
    <n v="1"/>
    <n v="59.85"/>
    <n v="9.9"/>
    <n v="-16.170000000000002"/>
    <n v="-9.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dielson  Ribeiro Gomes "/>
    <s v="10819084751"/>
    <s v="Joao rosa gonzales SN / Lote 14 Quadra 120 Referencia: Rua do Colegio CEI - CEP 23820380 - Engenho, Itaguaí, Rio de Janeiro"/>
    <s v="Itaguaí"/>
    <s v="Rio de Janeiro"/>
    <s v="23820380"/>
    <s v="Brasil"/>
    <s v="Mercado Envios Full"/>
    <s v="22 de agosto | 01:56"/>
    <s v="22 de agosto | 16:26"/>
    <s v="Mercado Envios"/>
    <s v="MEL43752036480LMFFF01"/>
    <s v=" "/>
    <s v=" "/>
    <s v=" "/>
    <s v=" "/>
    <s v=" "/>
    <s v=" "/>
    <s v=" "/>
    <s v=" "/>
    <s v=""/>
    <s v="Não"/>
    <s v=""/>
    <s v="Não"/>
  </r>
  <r>
    <s v="2000009097465654"/>
    <s v="21 de agosto de 2024 19:08 hs."/>
    <s v="Entregue"/>
    <s v="Chegou em 22 de agosto"/>
    <s v="Não"/>
    <n v="1"/>
    <n v="59.56"/>
    <n v="13.9"/>
    <n v="-16.13"/>
    <s v=""/>
    <s v=""/>
    <n v="57.33"/>
    <s v="setembro 2024"/>
    <s v=" "/>
    <x v="44"/>
    <s v="MLB2735619005"/>
    <s v="SPATE"/>
    <s v="Par Kit De Rolamento Roda Traseira Celta Corsa Prisma"/>
    <s v=" "/>
    <n v="59.56"/>
    <s v="Premium"/>
    <s v="Não emitida"/>
    <s v="luiz Fernando dos Santos"/>
    <s v="CPF 22546242881"/>
    <s v="Rua Professor Eurico Vilela 272, São Paulo - CEP: 03242060, São Paulo"/>
    <s v=" "/>
    <s v=" "/>
    <s v="luiz Fernando dos Santos"/>
    <s v="22546242881"/>
    <s v="Rua Professor Eurico Vilela 272 / CEP 03242060 - Cidade Continental, São Paulo, São Paulo"/>
    <s v="São Paulo"/>
    <s v="São Paulo"/>
    <s v="03242060"/>
    <s v="Brasil"/>
    <s v="Mercado Envios Flex"/>
    <s v="22 de agosto | 16:44"/>
    <s v="22 de agosto | 19:46"/>
    <s v="ANTONIO LUCIANO MOTA"/>
    <s v="43751955108"/>
    <s v=" "/>
    <s v=" "/>
    <s v=" "/>
    <s v=" "/>
    <s v=" "/>
    <s v=" "/>
    <s v=" "/>
    <s v=" "/>
    <s v=""/>
    <s v="Não"/>
    <s v=""/>
    <s v="Não"/>
  </r>
  <r>
    <s v="2000009097366438"/>
    <s v="21 de agosto de 2024 18:53 hs."/>
    <s v="Entregue"/>
    <s v="Chegou em 27 de agosto"/>
    <s v="Não"/>
    <n v="2"/>
    <n v="64.62"/>
    <n v="19.7"/>
    <n v="-19.760000000000002"/>
    <n v="-19.7"/>
    <s v=""/>
    <n v="44.86"/>
    <s v="setembro 2024"/>
    <s v=" "/>
    <x v="354"/>
    <s v="MLB3626034241"/>
    <s v="SPATE"/>
    <s v="Kit Suporte Coxim Superior Do Radiador Cobalt 2012 Em Diante"/>
    <s v=" "/>
    <n v="32.31"/>
    <s v="Clássico"/>
    <s v="Não emitida"/>
    <s v="hilton junior"/>
    <s v="CPF 88538460200"/>
    <s v="Rua Almirante Barroso 2567, Porto Velho - CEP: 76804151, Rondônia"/>
    <s v=" "/>
    <s v=" "/>
    <s v="hilton junior"/>
    <s v="88538460200"/>
    <s v="Rua Almirante Barroso 2567 / CEP 76804151 - Nossa Senhora das Graças, Porto Velho, Rondônia"/>
    <s v="Porto Velho"/>
    <s v="Rondônia"/>
    <s v="76804151"/>
    <s v="Brasil"/>
    <s v="Coleta do Mercado Envios"/>
    <s v="23 de agosto | 03:38"/>
    <s v="27 de agosto | 11:48"/>
    <s v="Mercado Envios"/>
    <s v="MEL43751732699LMXDF01"/>
    <s v=" "/>
    <s v=" "/>
    <s v=" "/>
    <s v=" "/>
    <s v=" "/>
    <s v=" "/>
    <s v=" "/>
    <s v=" "/>
    <s v=""/>
    <s v="Não"/>
    <s v=""/>
    <s v="Não"/>
  </r>
  <r>
    <s v="2000009097310468"/>
    <s v="21 de agosto de 2024 18:47 hs."/>
    <s v="Entregue"/>
    <s v="Chegou em 2 de setembro"/>
    <s v="Não"/>
    <n v="1"/>
    <n v="251.97"/>
    <s v=""/>
    <n v="-30.24"/>
    <n v="-25.95"/>
    <s v=""/>
    <n v="195.78"/>
    <s v="setembro 2024"/>
    <s v="Sim"/>
    <x v="178"/>
    <s v="MLB3296964165"/>
    <s v="SPATE"/>
    <s v="Par Bandeja Inferior Com Pivô Kwid 2017 Em Diante"/>
    <s v=" "/>
    <n v="251.97"/>
    <s v="Clássico"/>
    <s v="Não emitida"/>
    <s v="ALEX ASFURI"/>
    <s v="CPF 60555084272"/>
    <s v="Avenida Nações Unidas 1592, Rio Branco - CEP: 69918093, Acre"/>
    <s v=" "/>
    <s v=" "/>
    <s v="ALEX ASFURI"/>
    <s v="60555084272"/>
    <s v="Avenida Nações Unidas 1592 / 7 BEC - MEGA AUTO PEÇAS - CEP 69918093 - 7º BEC, Rio Branco, Acre"/>
    <s v="Rio Branco"/>
    <s v="Acre"/>
    <s v="69918093"/>
    <s v="Brasil"/>
    <s v="Coleta do Mercado Envios"/>
    <s v="27 de agosto | 03:27"/>
    <s v="2 de setembro | 16:13"/>
    <s v="Mercado Envios"/>
    <s v="MEL43751708935LMXDF01"/>
    <s v=" "/>
    <s v=" "/>
    <s v=" "/>
    <s v=" "/>
    <s v=" "/>
    <s v=" "/>
    <s v=" "/>
    <s v=" "/>
    <s v=""/>
    <s v="Não"/>
    <s v=""/>
    <s v="Não"/>
  </r>
  <r>
    <s v="2000006208516537"/>
    <s v="21 de agosto de 2024 18:24 hs."/>
    <s v="Entregue"/>
    <s v="Chegou em 22 de agosto"/>
    <s v="Sim"/>
    <n v="2"/>
    <n v="119.7"/>
    <s v=""/>
    <n v="-32.340000000000003"/>
    <s v=""/>
    <s v=""/>
    <n v="87.36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2 de agosto | 02:25"/>
    <s v="22 de agosto | 12:18"/>
    <s v="Mercado Envios"/>
    <s v="MEL43751610225LMFFF01"/>
    <s v=" "/>
    <s v=" "/>
    <s v=" "/>
    <s v=" "/>
    <s v=" "/>
    <s v=" "/>
    <s v=" "/>
    <s v=" "/>
    <s v=""/>
    <s v="Não"/>
    <s v=""/>
    <s v="Não"/>
  </r>
  <r>
    <s v="2000006208515847"/>
    <s v="21 de agosto de 2024 18:21 hs."/>
    <s v="Entregue"/>
    <s v="Chegou em 22 de agosto"/>
    <s v="Sim"/>
    <n v="2"/>
    <n v="98.2"/>
    <s v=""/>
    <n v="-23.78"/>
    <s v=""/>
    <s v=""/>
    <n v="74.42"/>
    <s v="setembro 2024"/>
    <s v="Sim"/>
    <x v="72"/>
    <s v="MLB3297955777"/>
    <s v="SPATE"/>
    <s v="Kit Reparo Terminal Cabo Engate Seleção Kwid"/>
    <s v=" "/>
    <n v="49.1"/>
    <s v="Clássico"/>
    <s v="Autorizado"/>
    <s v=" "/>
    <s v=" "/>
    <s v=" "/>
    <s v=" "/>
    <s v=" "/>
    <s v="Tania Maria Ribeiro Ferreira"/>
    <s v="00554504740"/>
    <s v="Avenida Irmãos Guinle 1497 / Autoescola Maranata - CEP 26323130 - Rodoviário, Queimados, Rio de Janeiro"/>
    <s v="Queimados"/>
    <s v="Rio de Janeiro"/>
    <s v="26323130"/>
    <s v="Brasil"/>
    <s v="Mercado Envios Full"/>
    <s v="21 de agosto | 21:32"/>
    <s v="22 de agosto | 11:09"/>
    <s v="Mercado Envios"/>
    <s v="MEL43751780074LMFFF01"/>
    <s v=" "/>
    <s v=" "/>
    <s v=" "/>
    <s v=" "/>
    <s v=" "/>
    <s v=" "/>
    <s v=" "/>
    <s v=" "/>
    <s v=""/>
    <s v="Não"/>
    <s v=""/>
    <s v="Não"/>
  </r>
  <r>
    <s v="2000009096883276"/>
    <s v="21 de agosto de 2024 18:19 hs."/>
    <s v="Entregue"/>
    <s v="Chegou em 23 de agosto"/>
    <s v="Não"/>
    <n v="1"/>
    <n v="59.85"/>
    <n v="18.12"/>
    <n v="-16.170000000000002"/>
    <n v="-18.1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rieza Vieira Dos Santos"/>
    <s v="06723324935"/>
    <s v="rua Bento Gonçalves 48 / casa - CEP 86620000 - alto boa vista, Guaraci, Paraná"/>
    <s v="Guaraci"/>
    <s v="Paraná"/>
    <s v="86620000"/>
    <s v="Brasil"/>
    <s v="Mercado Envios Full"/>
    <s v="22 de agosto | 18:47"/>
    <s v="23 de agosto | 13:18"/>
    <s v="Mercado Envios"/>
    <s v="MEL43751695190LMFFF01"/>
    <s v=" "/>
    <s v=" "/>
    <s v=" "/>
    <s v=" "/>
    <s v=" "/>
    <s v=" "/>
    <s v=" "/>
    <s v=" "/>
    <s v=""/>
    <s v="Não"/>
    <s v=""/>
    <s v="Não"/>
  </r>
  <r>
    <s v="2000009096991132"/>
    <s v="21 de agosto de 2024 18:11 hs."/>
    <s v="Entregue"/>
    <s v="Chegou em 26 de agosto"/>
    <s v="Não"/>
    <n v="1"/>
    <n v="25.32"/>
    <n v="14.6"/>
    <n v="-9.0399999999999991"/>
    <n v="-14.6"/>
    <s v=""/>
    <n v="16.28"/>
    <s v="setembro 2024"/>
    <s v="Sim"/>
    <x v="363"/>
    <s v="MLB3417463767"/>
    <s v="SPATE"/>
    <s v="Pino Da Dobradiça Da Porta Palio G3 Fire 2015 2016"/>
    <s v=" "/>
    <n v="25.32"/>
    <s v="Clássico"/>
    <s v="Não emitida"/>
    <s v="Gabriel Fonseca Leite"/>
    <s v="CPF 05276763577"/>
    <s v="Rua Doutor José Alfredo Guimarães 178 - Colinas de São Paulo, Jequié - CEP: 45203330, Bahia"/>
    <s v=" "/>
    <s v=" "/>
    <s v="Gabriel Fonseca Leite"/>
    <s v="05276763577"/>
    <s v="Rua Doutor José Alfredo Guimarães 178 / Colinas de São Paulo Referencia: Em frente ao antigo dinâmico, Condomínio Colinas de São Paulo. - CEP 45203330 - São Luís, Jequié, Bahia"/>
    <s v="Jequié"/>
    <s v="Bahia"/>
    <s v="45203330"/>
    <s v="Brasil"/>
    <s v="Coleta do Mercado Envios"/>
    <s v="23 de agosto | 03:38"/>
    <s v="26 de agosto | 17:15"/>
    <s v="Mercado Envios"/>
    <s v="MEL43751569535LMXDF01"/>
    <s v=" "/>
    <s v=" "/>
    <s v=" "/>
    <s v=" "/>
    <s v=" "/>
    <s v=" "/>
    <s v=" "/>
    <s v=" "/>
    <s v=""/>
    <s v="Não"/>
    <s v=""/>
    <s v="Não"/>
  </r>
  <r>
    <s v="2000009096636026"/>
    <s v="21 de agosto de 2024 17:30 hs."/>
    <s v="Entregue"/>
    <s v="Chegou em 22 de agosto"/>
    <s v="Não"/>
    <n v="1"/>
    <n v="115.33"/>
    <s v=""/>
    <n v="-13.84"/>
    <n v="-22.95"/>
    <s v=""/>
    <n v="78.540000000000006"/>
    <s v="setembro 2024"/>
    <s v="Sim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Vilmar Beppler"/>
    <s v="07499756955"/>
    <s v="Rua Andira SN / portao preto Referencia: entrando na av panorama vira a primeira direita q seria rua andira portao preto - CEP 88139099 - Praia do Sonho, Palhoça, Santa Catarina"/>
    <s v="Palhoça"/>
    <s v="Santa Catarina"/>
    <s v="88139099"/>
    <s v="Brasil"/>
    <s v="Mercado Envios Full"/>
    <s v="22 de agosto | 02:44"/>
    <s v="22 de agosto | 15:25"/>
    <s v="Mercado Envios"/>
    <s v="MEL43751575406LMFFF01"/>
    <s v=" "/>
    <s v=" "/>
    <s v=" "/>
    <s v=" "/>
    <s v=" "/>
    <s v=" "/>
    <s v=" "/>
    <s v=" "/>
    <s v=""/>
    <s v="Não"/>
    <s v=""/>
    <s v="Não"/>
  </r>
  <r>
    <s v="2000009096302104"/>
    <s v="21 de agosto de 2024 16:53 hs."/>
    <s v="Entregue"/>
    <s v="Chegou em 22 de agosto"/>
    <s v="Não"/>
    <n v="1"/>
    <n v="44.52"/>
    <n v="10.71"/>
    <n v="-13.57"/>
    <n v="-10.71"/>
    <s v=""/>
    <n v="30.95"/>
    <s v="setembro 2024"/>
    <s v=" "/>
    <x v="95"/>
    <s v="MLB3563324108"/>
    <s v="SPATE"/>
    <s v="Kit Reparo Bucha Alavanca Câmbio Varão Astra 1994 A 2000"/>
    <s v=" "/>
    <n v="44.52"/>
    <s v="Premium"/>
    <s v="Autorizado"/>
    <s v=" "/>
    <s v=" "/>
    <s v=" "/>
    <s v=" "/>
    <s v=" "/>
    <s v="Tiago Dos Santos Borges"/>
    <s v="03545496503"/>
    <s v="1 Travessa Canavieiras 3 / casa Referencia: próximo a oficina de brau - CEP 42705740 - Vila Praiana, Lauro de Freitas, Bahia"/>
    <s v="Lauro de Freitas"/>
    <s v="Bahia"/>
    <s v="42705740"/>
    <s v="Brasil"/>
    <s v="Mercado Envios Full"/>
    <s v="22 de agosto | 00:27"/>
    <s v="22 de agosto | 10:48"/>
    <s v="Mercado Envios"/>
    <s v="MEL43751419166LMFFF01"/>
    <s v=" "/>
    <s v=" "/>
    <s v=" "/>
    <s v=" "/>
    <s v=" "/>
    <s v=" "/>
    <s v=" "/>
    <s v=" "/>
    <s v=""/>
    <s v="Não"/>
    <s v=""/>
    <s v="Não"/>
  </r>
  <r>
    <s v="2000009096101216"/>
    <s v="21 de agosto de 2024 16:33 hs."/>
    <s v="Entregue"/>
    <s v="Chegou em 22 de agosto"/>
    <s v="Não"/>
    <n v="1"/>
    <n v="59.85"/>
    <n v="13.63"/>
    <n v="-16.170000000000002"/>
    <n v="-13.63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ir Elias"/>
    <s v="03955365883"/>
    <s v="Rua Borges Lagoa 208 / comercial Referencia: as entregas até as 15.30 - CEP 04038000 - Vila Clementino, São Paulo, São Paulo"/>
    <s v="São Paulo"/>
    <s v="São Paulo"/>
    <s v="04038000"/>
    <s v="Brasil"/>
    <s v="Mercado Envios Full"/>
    <s v="22 de agosto | 02:49"/>
    <s v="22 de agosto | 14:41"/>
    <s v="Mercado Envios"/>
    <s v="MEL43751330386LMFFF01"/>
    <s v=" "/>
    <s v=" "/>
    <s v=" "/>
    <s v=" "/>
    <s v=" "/>
    <s v=" "/>
    <s v=" "/>
    <s v=" "/>
    <s v=""/>
    <s v="Não"/>
    <s v=""/>
    <s v="Não"/>
  </r>
  <r>
    <s v="2000009095803346"/>
    <s v="21 de agosto de 2024 16:02 hs."/>
    <s v="Entregue"/>
    <s v="Chegou em 26 de agosto"/>
    <s v="Não"/>
    <n v="1"/>
    <n v="63.01"/>
    <n v="45.93"/>
    <n v="-16.71"/>
    <n v="-45.93"/>
    <s v=""/>
    <n v="46.3"/>
    <s v="setembr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De Souza Valdemi"/>
    <s v="49653717120"/>
    <s v="Rua Três 342 / CEP 78055768 - Jardim Vitória, Cuiabá, Mato Grosso"/>
    <s v="Cuiabá"/>
    <s v="Mato Grosso"/>
    <s v="78055768"/>
    <s v="Brasil"/>
    <s v="Mercado Envios Full"/>
    <s v="22 de agosto | 16:46"/>
    <s v="26 de agosto | 11:20"/>
    <s v="Mercado Envios"/>
    <s v="MEL43751017441LMFFF01"/>
    <s v=" "/>
    <s v=" "/>
    <s v=" "/>
    <s v=" "/>
    <s v=" "/>
    <s v=" "/>
    <s v=" "/>
    <s v=" "/>
    <s v=""/>
    <s v="Não"/>
    <s v=""/>
    <s v="Não"/>
  </r>
  <r>
    <s v="2000009095715462"/>
    <s v="21 de agosto de 2024 15:53 hs."/>
    <s v="Entregue"/>
    <s v="Chegou em 26 de agosto"/>
    <s v="Não"/>
    <n v="1"/>
    <n v="79"/>
    <s v=""/>
    <n v="-13.43"/>
    <n v="-21.45"/>
    <s v=""/>
    <n v="44.12"/>
    <s v="setembro 2024"/>
    <s v=" "/>
    <x v="79"/>
    <s v="MLB3305006329"/>
    <s v="SPATE"/>
    <s v="Cabo De Embreagem Strada 1999 A 2000 Motor 1.5 Mpi"/>
    <s v=" "/>
    <n v="79"/>
    <s v="Premium"/>
    <s v="Não emitida"/>
    <s v="Jackoline Nery de Oliveira"/>
    <s v="CPF 71003754520"/>
    <s v="Rua Marechal Castelo Branco 72, Una - CEP: 45690000, Bahia"/>
    <s v=" "/>
    <s v=" "/>
    <s v="Jackoline Nery de Oliveira"/>
    <s v="71003754520"/>
    <s v="Rua Marechal Castelo Branco 72 / Referencia: vizinho a casa de Guinga - CEP 45690000 - Colônia distrito de una, Una, Bahia"/>
    <s v="Una"/>
    <s v="Bahia"/>
    <s v="45690000"/>
    <s v="Brasil"/>
    <s v="Coleta do Mercado Envios"/>
    <s v="23 de agosto | 03:38"/>
    <s v="26 de agosto | 18:10"/>
    <s v="Mercado Envios"/>
    <s v="MEL43751152212LMXDF01"/>
    <s v=" "/>
    <s v=" "/>
    <s v=" "/>
    <s v=" "/>
    <s v=" "/>
    <s v=" "/>
    <s v=" "/>
    <s v=" "/>
    <s v=""/>
    <s v="Não"/>
    <s v=""/>
    <s v="Não"/>
  </r>
  <r>
    <s v="2000009095507856"/>
    <s v="21 de agosto de 2024 15:33 hs."/>
    <s v="Entregue"/>
    <s v="Chegou em 24 de agosto"/>
    <s v="Não"/>
    <n v="1"/>
    <n v="199.36"/>
    <s v=""/>
    <n v="-23.92"/>
    <n v="-21.45"/>
    <s v=""/>
    <n v="153.99"/>
    <s v="setembro 2024"/>
    <s v=" 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Jose Antonio Dos Santos Lopes"/>
    <s v="44493088087"/>
    <s v="Rsc 101 Km 172 SN / mercado Moura Referencia: 3 porteira depois da igreja Deus é amor. - CEP 95540000 - Bacupari, Palmares do Sul, Rio Grande do Sul"/>
    <s v="Palmares do Sul"/>
    <s v="Rio Grande do Sul"/>
    <s v="95540000"/>
    <s v="Brasil"/>
    <s v="Mercado Envios Full"/>
    <s v="22 de agosto | 16:54"/>
    <s v="24 de agosto | 15:24"/>
    <s v="Mercado Envios"/>
    <s v="MEL43751053662LMFFF01"/>
    <s v=" "/>
    <s v=" "/>
    <s v=" "/>
    <s v=" "/>
    <s v=" "/>
    <s v=" "/>
    <s v=" "/>
    <s v=" "/>
    <s v=""/>
    <s v="Não"/>
    <s v=""/>
    <s v="Não"/>
  </r>
  <r>
    <s v="2000009095407800"/>
    <s v="21 de agosto de 2024 15:23 hs."/>
    <s v="Entregue"/>
    <s v="Chegou em 25 de agosto"/>
    <s v="Não"/>
    <n v="1"/>
    <n v="225"/>
    <s v=""/>
    <n v="-38.25"/>
    <n v="-41.95"/>
    <s v=""/>
    <n v="144.80000000000001"/>
    <s v="setembro 2024"/>
    <s v=" "/>
    <x v="62"/>
    <s v="MLB3524805698"/>
    <s v="SPATE"/>
    <s v="Par Bandeja Inferior Com Pivô Palio 1994 A 2000"/>
    <s v=" "/>
    <n v="225"/>
    <s v="Premium"/>
    <s v="Autorizado"/>
    <s v=" "/>
    <s v=" "/>
    <s v=" "/>
    <s v=" "/>
    <s v=" "/>
    <s v="Daniela Rosa Junqueira"/>
    <s v="32579817832"/>
    <s v="av. santo andre 1783 / casa - CEP 11740000 - nova itanhem, Itanhaém, São Paulo"/>
    <s v="Itanhaém"/>
    <s v="São Paulo"/>
    <s v="11740000"/>
    <s v="Brasil"/>
    <s v="Mercado Envios Full"/>
    <s v="23 de agosto | 10:37"/>
    <s v="25 de agosto | 11:28"/>
    <s v="Mercado Envios"/>
    <s v="MEL43751007844LMFFF01"/>
    <s v=" "/>
    <s v=" "/>
    <s v=" "/>
    <s v=" "/>
    <s v=" "/>
    <s v=" "/>
    <s v=" "/>
    <s v=" "/>
    <s v=""/>
    <s v="Não"/>
    <s v=""/>
    <s v="Não"/>
  </r>
  <r>
    <s v="2000009095227616"/>
    <s v="21 de agosto de 2024 15:03 hs."/>
    <s v="Entregue"/>
    <s v="Chegou em 26 de agosto"/>
    <s v="Não"/>
    <n v="1"/>
    <n v="73.290000000000006"/>
    <n v="16.100000000000001"/>
    <n v="-18.46"/>
    <n v="-16.100000000000001"/>
    <s v=""/>
    <n v="54.83"/>
    <s v="setembro 2024"/>
    <s v=" "/>
    <x v="9"/>
    <s v="MLB3299253755"/>
    <s v="SPATE"/>
    <s v="Par Kit Pino Guia Bucha Pinça Up 2011 A 2022"/>
    <s v=" "/>
    <n v="73.290000000000006"/>
    <s v="Premium"/>
    <s v="Não emitida"/>
    <s v="Alfonso Ferreira"/>
    <s v="CPF 91524164968"/>
    <s v="AVENIDA ARCHELAU DE ALMEIDA TORRES 1877, Araucária - CEP: 83701145, Paraná"/>
    <s v=" "/>
    <s v=" "/>
    <s v="Alfonso Ferreira"/>
    <s v="91524164968"/>
    <s v="AVENIDA ARCHELAU DE ALMEIDA TORRES 1877 / Loja NS suplementos - CEP 83701145 - Iguaçu, Araucária, Paraná"/>
    <s v="Araucária"/>
    <s v="Paraná"/>
    <s v="83701145"/>
    <s v="Brasil"/>
    <s v="Coleta do Mercado Envios"/>
    <s v="23 de agosto | 01:48"/>
    <s v="26 de agosto | 09:22"/>
    <s v="Mercado Envios"/>
    <s v="MEL43750923354LMXDF01"/>
    <s v="https://myaccount.mercadolivre.com.br/shipments/43750923354/detail"/>
    <s v=" "/>
    <s v=" "/>
    <s v=" "/>
    <s v=" "/>
    <s v=" "/>
    <s v=" "/>
    <s v=" "/>
    <s v=""/>
    <s v="Não"/>
    <s v=""/>
    <s v="Não"/>
  </r>
  <r>
    <s v="2000009095066480"/>
    <s v="21 de agosto de 2024 14:48 hs."/>
    <s v="Entregue"/>
    <s v="Chegou em 22 de agosto"/>
    <s v="Não"/>
    <n v="1"/>
    <n v="14.63"/>
    <n v="14.5"/>
    <n v="-8.49"/>
    <n v="-14.5"/>
    <s v=""/>
    <n v="6.14"/>
    <s v="setembro 2024"/>
    <s v=" "/>
    <x v="68"/>
    <s v="MLB3778035504"/>
    <s v="SPATE"/>
    <s v="Capa De Pedal Freio Embreagem Sprinter 310 312 412 311 313"/>
    <s v=" "/>
    <n v="14.63"/>
    <s v="Premium"/>
    <s v="Autorizado"/>
    <s v=" "/>
    <s v=" "/>
    <s v=" "/>
    <s v=" "/>
    <s v=" "/>
    <s v="Brennda Larissa Lima Vitoriano"/>
    <s v="15884145748"/>
    <s v="Rua José de Almeida Barreto 576 / Casa amarela térreo - CEP 21921548 - Cocotá, Rio de Janeiro, Rio de Janeiro"/>
    <s v="Rio de Janeiro"/>
    <s v="Rio de Janeiro"/>
    <s v="21921548"/>
    <s v="Brasil"/>
    <s v="Mercado Envios Full"/>
    <s v="21 de agosto | 23:57"/>
    <s v="22 de agosto | 18:19"/>
    <s v="Mercado Envios"/>
    <s v="MEL43750841800LMFFF01"/>
    <s v=" "/>
    <s v=" "/>
    <s v=" "/>
    <s v=" "/>
    <s v=" "/>
    <s v=" "/>
    <s v=" "/>
    <s v=" "/>
    <s v=""/>
    <s v="Não"/>
    <s v=""/>
    <s v="Não"/>
  </r>
  <r>
    <s v="2000009095019856"/>
    <s v="21 de agosto de 2024 14:44 hs."/>
    <s v="Entregue"/>
    <s v="Chegou em 22 de agosto"/>
    <s v="Não"/>
    <n v="1"/>
    <n v="63.85"/>
    <n v="35.299999999999997"/>
    <n v="-13.66"/>
    <n v="-35.299999999999997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maria tarciane ferreira de oliveira"/>
    <s v="05592361319"/>
    <s v="Rua ipiranga um parque ipiranga 90 / Referencia: Próximo a rua 3 cep: 61.634-300 - CEP 61634280 - Tabapuá, Caucaia, Ceará"/>
    <s v="Caucaia"/>
    <s v="Ceará"/>
    <s v="61634280"/>
    <s v="Brasil"/>
    <s v="Mercado Envios Full"/>
    <s v="22 de agosto | 02:48"/>
    <s v="22 de agosto | 18:46"/>
    <s v="Mercado Envios"/>
    <s v="MEL43750652765LMFFF01"/>
    <s v=" "/>
    <s v=" "/>
    <s v=" "/>
    <s v=" "/>
    <s v=" "/>
    <s v=" "/>
    <s v=" "/>
    <s v=" "/>
    <s v=""/>
    <s v="Não"/>
    <s v=""/>
    <s v="Não"/>
  </r>
  <r>
    <s v="2000006207398053"/>
    <s v="21 de agosto de 2024 14:44 hs."/>
    <s v="Entregue"/>
    <s v="Chegou em 22 de agosto"/>
    <s v="Sim"/>
    <n v="1"/>
    <n v="59.56"/>
    <s v=""/>
    <n v="-16.13"/>
    <s v="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honatas Schuebel"/>
    <s v="11265494959"/>
    <s v="Rua José Kleina 1500 / Ap 1845, Bloco 18 - CEP 83508530 - Planta Almirante, Almirante Tamandaré, Paraná"/>
    <s v="Almirante Tamandaré"/>
    <s v="Paraná"/>
    <s v="83508530"/>
    <s v="Brasil"/>
    <s v="Mercado Envios Full"/>
    <s v="21 de agosto | 19:46"/>
    <s v="22 de agosto | 10:29"/>
    <s v="Mercado Envios"/>
    <s v="MEL43750656991LMFFF01"/>
    <s v=" "/>
    <s v=" "/>
    <s v=" "/>
    <s v=" "/>
    <s v=" "/>
    <s v=" "/>
    <s v=" "/>
    <s v=" "/>
    <s v=""/>
    <s v="Não"/>
    <s v=""/>
    <s v="Não"/>
  </r>
  <r>
    <s v="2000009094968018"/>
    <s v="21 de agosto de 2024 14:36 hs."/>
    <s v="Entregue"/>
    <s v="Chegou em 23 de agosto"/>
    <s v="Não"/>
    <n v="1"/>
    <n v="102.56"/>
    <s v=""/>
    <n v="-12.31"/>
    <n v="-21.45"/>
    <s v=""/>
    <n v="68.8"/>
    <s v="setembro 2024"/>
    <s v="Sim"/>
    <x v="410"/>
    <s v="MLB4248997354"/>
    <s v="SPATE"/>
    <s v="Par Eixo Da Bandeja Belina 1985 Em Diante"/>
    <s v=" "/>
    <n v="102.56"/>
    <s v="Clássico"/>
    <s v="Não emitida"/>
    <s v="adilson jucsok"/>
    <s v="CPF 66446678991"/>
    <s v="Rua Pastor Carlos Frank 2260 - -2, Curitiba - CEP: 81750420, Paraná"/>
    <s v=" "/>
    <s v=" "/>
    <s v="adilson jucsok"/>
    <s v="66446678991"/>
    <s v="Rua Pastor Carlos Frank 2260 / -2 Referencia: muro verde portão cinza 2260-2 - CEP 81750420 - Boqueirão, Curitiba, Paraná"/>
    <s v="Curitiba"/>
    <s v="Paraná"/>
    <s v="81750420"/>
    <s v="Brasil"/>
    <s v="Coleta do Mercado Envios"/>
    <s v="23 de agosto | 01:48"/>
    <s v="23 de agosto | 17:21"/>
    <s v="Mercado Envios"/>
    <s v="MEL43750621427LMXDF01"/>
    <s v=" "/>
    <s v=" "/>
    <s v=" "/>
    <s v=" "/>
    <s v=" "/>
    <s v=" "/>
    <s v=" "/>
    <s v=" "/>
    <s v=""/>
    <s v="Não"/>
    <s v=""/>
    <s v="Não"/>
  </r>
  <r>
    <s v="2000009094438090"/>
    <s v="21 de agosto de 2024 13:44 hs."/>
    <s v="Entregue"/>
    <s v="Chegou em 24 de agosto"/>
    <s v="Não"/>
    <n v="1"/>
    <n v="272.45999999999998"/>
    <s v=""/>
    <n v="-46.32"/>
    <n v="-25.95"/>
    <s v=""/>
    <n v="200.19"/>
    <s v="setembro 2024"/>
    <s v="Sim"/>
    <x v="178"/>
    <s v="MLB3296976687"/>
    <s v="SPATE"/>
    <s v="Par Bandeja Inferior Com Pivô Kwid 2017 Em Diante"/>
    <s v=" "/>
    <n v="272.45999999999998"/>
    <s v="Premium"/>
    <s v="Não emitida"/>
    <s v="Willian Ramon da Silva Dias"/>
    <s v="CPF 01836827008"/>
    <s v="Avenida Família Gonçalves Carneiro 441 - Torre 6 apt 101, Porto Alegre - CEP: 91920250, Rio Grande do Sul"/>
    <s v=" "/>
    <s v=" "/>
    <s v="Willian Ramon da Silva Dias"/>
    <s v="01836827008"/>
    <s v="Avenida Família Gonçalves Carneiro 441 / Torre 6 apt 101 - CEP 91920250 - Cavalhada, Porto Alegre, Rio Grande do Sul"/>
    <s v="Porto Alegre"/>
    <s v="Rio Grande do Sul"/>
    <s v="91920250"/>
    <s v="Brasil"/>
    <s v="Coleta do Mercado Envios"/>
    <s v="23 de agosto | 02:52"/>
    <s v="24 de agosto | 10:31"/>
    <s v="Mercado Envios"/>
    <s v="MEL43750553584LMXDF01"/>
    <s v=" "/>
    <s v=" "/>
    <s v=" "/>
    <s v=" "/>
    <s v=" "/>
    <s v=" "/>
    <s v=" "/>
    <s v=" "/>
    <s v=""/>
    <s v="Não"/>
    <s v=""/>
    <s v="Não"/>
  </r>
  <r>
    <s v="2000009094292574"/>
    <s v="21 de agosto de 2024 13:29 hs."/>
    <s v="Entregue"/>
    <s v="Chegou em 22 de agosto"/>
    <s v="Não"/>
    <n v="1"/>
    <n v="63.85"/>
    <n v="18.03"/>
    <n v="-13.66"/>
    <n v="-18.03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William Marson"/>
    <s v="29747527804"/>
    <s v="Rua Guaicurus 122 / CEP 13466100 - Nova Americana, Americana, São Paulo"/>
    <s v="Americana"/>
    <s v="São Paulo"/>
    <s v="13466100"/>
    <s v="Brasil"/>
    <s v="Mercado Envios Full"/>
    <s v="22 de agosto | 01:44"/>
    <s v="22 de agosto | 13:59"/>
    <s v="Mercado Envios"/>
    <s v="MEL43750489790LMFFF01"/>
    <s v=" "/>
    <s v=" "/>
    <s v=" "/>
    <s v=" "/>
    <s v=" "/>
    <s v=" "/>
    <s v=" "/>
    <s v=" "/>
    <s v=""/>
    <s v="Não"/>
    <s v=""/>
    <s v="Não"/>
  </r>
  <r>
    <s v="2000006206977159"/>
    <s v="21 de agosto de 2024 13:28 hs."/>
    <s v="Entregue"/>
    <s v="Chegou em 22 de agosto"/>
    <s v="Sim"/>
    <n v="1"/>
    <n v="63.01"/>
    <n v="10.55"/>
    <n v="-16.71"/>
    <n v="-10.55"/>
    <s v=""/>
    <n v="46.3"/>
    <s v="setembr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Luiz Phelippe Coelho"/>
    <s v="06124650630"/>
    <s v="Avenida Deusdedith Salgado 1280 / Referencia: material de construção, barbearia do Henrique, bar do zito - CEP 36033000 - Teixeiras, Juiz de Fora, Minas Gerais"/>
    <s v="Juiz de Fora"/>
    <s v="Minas Gerais"/>
    <s v="36033000"/>
    <s v="Brasil"/>
    <s v="Mercado Envios Full"/>
    <s v="21 de agosto | 16:57"/>
    <s v="22 de agosto | 10:51"/>
    <s v="Mercado Envios"/>
    <s v="MEL43750483376LMFFF01"/>
    <s v=" "/>
    <s v=" "/>
    <s v=" "/>
    <s v=" "/>
    <s v=" "/>
    <s v=" "/>
    <s v=" "/>
    <s v=" "/>
    <s v=""/>
    <s v="Não"/>
    <s v=""/>
    <s v="Não"/>
  </r>
  <r>
    <s v="2000009094227794"/>
    <s v="21 de agosto de 2024 13:23 hs."/>
    <s v="Entregue"/>
    <s v="Chegou em 24 de agosto"/>
    <s v="Não"/>
    <n v="1"/>
    <n v="41.02"/>
    <n v="17.11"/>
    <n v="-10.92"/>
    <n v="-17.11"/>
    <s v=""/>
    <n v="30.1"/>
    <s v="setembro 2024"/>
    <s v="Sim"/>
    <x v="95"/>
    <s v="MLB3563311222"/>
    <s v="SPATE"/>
    <s v="Kit Reparo Bucha Alavanca Câmbio Varão Corsa Até 2004"/>
    <s v=" "/>
    <n v="41.02"/>
    <s v="Clássico"/>
    <s v="Não emitida"/>
    <s v="Adriana  Silva"/>
    <s v="CPF 22998712843"/>
    <s v="Avenida Maria De Medici Bertolini 91 - casa, Penápolis - CEP: 16309146, São Paulo"/>
    <s v=" "/>
    <s v=" "/>
    <s v="Adriana  Silva"/>
    <s v="22998712843"/>
    <s v="Avenida Maria de Medici Bertolini 91 / casa - CEP 16309146 - Parque dos Girassóis, Penápolis, São Paulo"/>
    <s v="Penápolis"/>
    <s v="São Paulo"/>
    <s v="16309146"/>
    <s v="Brasil"/>
    <s v="Coleta do Mercado Envios"/>
    <s v="23 de agosto | 03:38"/>
    <s v="24 de agosto | 19:19"/>
    <s v="Mercado Envios"/>
    <s v="MEL43750292595LMXDF01"/>
    <s v=" "/>
    <s v=" "/>
    <s v=" "/>
    <s v=" "/>
    <s v=" "/>
    <s v=" "/>
    <s v=" "/>
    <s v=" "/>
    <s v=""/>
    <s v="Não"/>
    <s v=""/>
    <s v="Não"/>
  </r>
  <r>
    <s v="2000009094072898"/>
    <s v="21 de agosto de 2024 13:08 hs."/>
    <s v="Entregue"/>
    <s v="Chegou em 21 de agosto"/>
    <s v="Não"/>
    <n v="1"/>
    <n v="109.7"/>
    <n v="1.59"/>
    <n v="-18.649999999999999"/>
    <s v=""/>
    <s v=""/>
    <n v="92.64"/>
    <s v="setembro 2024"/>
    <s v="Sim"/>
    <x v="129"/>
    <s v="MLB3558785148"/>
    <s v="SPATE"/>
    <s v="2 Kit Rolamento Roda Traseira Escort Zetec Sw 1996 Em Diante"/>
    <s v=" "/>
    <n v="109.7"/>
    <s v="Premium"/>
    <s v="Não emitida"/>
    <s v="Donizete Moreira"/>
    <s v="CPF 11239652852"/>
    <s v="Rua Paissandu 61 - A, Itapevi - CEP: 06660450, São Paulo"/>
    <s v=" "/>
    <s v=" "/>
    <s v="Donizete Moreira"/>
    <s v="11239652852"/>
    <s v="Rua Paissandu 61 / A Referencia: Casa - CEP 06660450 - Vila Santa Rita, Itapevi, São Paulo"/>
    <s v="Itapevi"/>
    <s v="São Paulo"/>
    <s v="06660450"/>
    <s v="Brasil"/>
    <s v="Mercado Envios Flex"/>
    <s v="21 de agosto | 15:48"/>
    <s v="21 de agosto | 19:09"/>
    <s v="CARLOS EDUARDO BUENO DOS SANTOS"/>
    <s v="43750393884"/>
    <s v=" "/>
    <s v=" "/>
    <s v=" "/>
    <s v=" "/>
    <s v=" "/>
    <s v=" "/>
    <s v=" "/>
    <s v=" "/>
    <s v=""/>
    <s v="Não"/>
    <s v=""/>
    <s v="Não"/>
  </r>
  <r>
    <s v="2000009093964168"/>
    <s v="21 de agosto de 2024 12:55 hs."/>
    <s v="Entregue"/>
    <s v="Chegou em 22 de agosto"/>
    <s v="Não"/>
    <n v="1"/>
    <n v="59.56"/>
    <n v="11.11"/>
    <n v="-16.13"/>
    <n v="-11.11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elson de Paula Ossosky"/>
    <s v="07786558900"/>
    <s v="Estrada para Taquara Lisa SN / casa Referencia: móveis Rusticos - CEP 83850000 - queimados de cima, Agudos do Sul, Paraná"/>
    <s v="Agudos do Sul"/>
    <s v="Paraná"/>
    <s v="83850000"/>
    <s v="Brasil"/>
    <s v="Mercado Envios Full"/>
    <s v="21 de agosto | 20:57"/>
    <s v="22 de agosto | 16:33"/>
    <s v="Mercado Envios"/>
    <s v="MEL43750339716LMFFF01"/>
    <s v=" "/>
    <s v=" "/>
    <s v=" "/>
    <s v=" "/>
    <s v=" "/>
    <s v=" "/>
    <s v=" "/>
    <s v=" "/>
    <s v=""/>
    <s v="Não"/>
    <s v=""/>
    <s v="Não"/>
  </r>
  <r>
    <s v="2000006206774631"/>
    <s v="21 de agosto de 2024 12:48 hs."/>
    <s v="Entregue"/>
    <s v="Chegou em 22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oão Goettens"/>
    <s v="90463200063"/>
    <s v="Rua Dom Pedrito 252 / Casa frente - CEP 92330060 - Mathias Velho, Canoas, Rio Grande do Sul"/>
    <s v="Canoas"/>
    <s v="Rio Grande do Sul"/>
    <s v="92330060"/>
    <s v="Brasil"/>
    <s v="Mercado Envios Full"/>
    <s v="21 de agosto | 16:54"/>
    <s v="22 de agosto | 16:25"/>
    <s v="Mercado Envios"/>
    <s v="MEL43750138917LMFFF01"/>
    <s v=" "/>
    <s v=" "/>
    <s v=" "/>
    <s v=" "/>
    <s v=" "/>
    <s v=" "/>
    <s v=" "/>
    <s v=" "/>
    <s v=""/>
    <s v="Não"/>
    <s v=""/>
    <s v="Não"/>
  </r>
  <r>
    <s v="2000009093809464"/>
    <s v="21 de agosto de 2024 12:44 hs."/>
    <s v="Entregue"/>
    <s v="Chegou em 22 de agost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aylon Estefani Dos Santos Sanches"/>
    <s v="01970295074"/>
    <s v="AVENIDA SAO ROQUE 1154 / SALA 1 - CEP 95708610 - Sao Roque 1154, Bento Gonçalves, Rio Grande do Sul"/>
    <s v="Bento Gonçalves"/>
    <s v="Rio Grande do Sul"/>
    <s v="95708610"/>
    <s v="Brasil"/>
    <s v="Mercado Envios Full"/>
    <s v="21 de agosto | 16:52"/>
    <s v="22 de agosto | 16:22"/>
    <s v="Mercado Envios"/>
    <s v="MEL43750101449LMFFF01"/>
    <s v="https://myaccount.mercadolivre.com.br/shipments/43750101449/detail"/>
    <s v=" "/>
    <s v=" "/>
    <s v=" "/>
    <s v=" "/>
    <s v=" "/>
    <s v=" "/>
    <s v=" "/>
    <s v=""/>
    <s v="Não"/>
    <s v=""/>
    <s v="Não"/>
  </r>
  <r>
    <s v="2000009093801020"/>
    <s v="21 de agosto de 2024 12:40 hs."/>
    <s v="Entregue"/>
    <s v="Chegou em 22 de agosto"/>
    <s v="Não"/>
    <n v="1"/>
    <n v="59.56"/>
    <n v="14.64"/>
    <n v="-16.13"/>
    <n v="-14.64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natas Filipe Barbosa de Souza"/>
    <s v="12177004470"/>
    <s v="Rua Rio Pardo 117 / casa - CEP 51230110 - Ibura, Recife, Pernambuco"/>
    <s v="Recife"/>
    <s v="Pernambuco"/>
    <s v="51230110"/>
    <s v="Brasil"/>
    <s v="Mercado Envios Full"/>
    <s v="22 de agosto | 10:39"/>
    <s v="22 de agosto | 19:31"/>
    <s v="Mercado Envios"/>
    <s v="MEL43750271494LMFFF01"/>
    <s v=" "/>
    <s v=" "/>
    <s v=" "/>
    <s v=" "/>
    <s v=" "/>
    <s v=" "/>
    <s v=" "/>
    <s v=" "/>
    <s v=""/>
    <s v="Não"/>
    <s v=""/>
    <s v="Não"/>
  </r>
  <r>
    <s v="2000009093739344"/>
    <s v="21 de agosto de 2024 12:36 hs."/>
    <s v="Entregue"/>
    <s v="Chegou em 23 de agosto"/>
    <s v="Não"/>
    <n v="1"/>
    <n v="155.38"/>
    <s v=""/>
    <n v="-18.649999999999999"/>
    <n v="-23.95"/>
    <s v=""/>
    <n v="118.02"/>
    <s v="setembro 2024"/>
    <s v="Sim"/>
    <x v="101"/>
    <s v="MLB3698789856"/>
    <s v="SPATE"/>
    <s v="Cabo Do Trambulador Engate Uno Mille 2004 A 2013"/>
    <s v=" "/>
    <n v="155.38"/>
    <s v="Clássico"/>
    <s v="Autorizado"/>
    <s v=" "/>
    <s v=" "/>
    <s v=" "/>
    <s v=" "/>
    <s v=" "/>
    <s v="Joao Carlos Matos Dos Santos"/>
    <s v="93316658572"/>
    <s v="rua da alegria 24 / próximo a lagoa Referencia: pergunta por meu apelido e pea - CEP 44750000 - centro, Caldeirão Grande, Bahia"/>
    <s v="Caldeirão Grande"/>
    <s v="Bahia"/>
    <s v="44750000"/>
    <s v="Brasil"/>
    <s v="Mercado Envios Full"/>
    <s v="22 de agosto | 02:49"/>
    <s v="23 de agosto | 13:27"/>
    <s v="Mercado Envios"/>
    <s v="MEL43750244222LMFFF01"/>
    <s v=" "/>
    <s v=" "/>
    <s v=" "/>
    <s v=" "/>
    <s v=" "/>
    <s v=" "/>
    <s v=" "/>
    <s v=" "/>
    <s v=""/>
    <s v="Não"/>
    <s v=""/>
    <s v="Não"/>
  </r>
  <r>
    <s v="2000009093294632"/>
    <s v="21 de agosto de 2024 11:48 hs."/>
    <s v="Entregue"/>
    <s v="Chegou em 23 de agosto"/>
    <s v="Não"/>
    <n v="1"/>
    <n v="143.61000000000001"/>
    <s v=""/>
    <n v="-24.41"/>
    <n v="-25.95"/>
    <s v=""/>
    <n v="93.25"/>
    <s v="setembro 2024"/>
    <s v="Sim"/>
    <x v="411"/>
    <s v="MLB3377048945"/>
    <s v="SPATE"/>
    <s v="Bandeja Dianteira Esquerda Com Pivô Fiesta 2000 A 2003"/>
    <s v=" "/>
    <n v="143.61000000000001"/>
    <s v="Premium"/>
    <s v="Não emitida"/>
    <s v="Eliene duarte lopes DUARTE LOPES"/>
    <s v="CPF 07562040621"/>
    <s v="Rua Elioterio Silva 35, Montes Claros - CEP: 39404741, Minas Gerais"/>
    <s v=" "/>
    <s v=" "/>
    <s v="Eliene duarte lopes DUARTE LOPES"/>
    <s v="07562040621"/>
    <s v="Rua Elioterio Silva 35 / CEP 39404741 - Village do Lago I, Montes Claros, Minas Gerais"/>
    <s v="Montes Claros"/>
    <s v="Minas Gerais"/>
    <s v="39404741"/>
    <s v="Brasil"/>
    <s v="Coleta do Mercado Envios"/>
    <s v="21 de agosto | 23:26"/>
    <s v="23 de agosto | 14:29"/>
    <s v="Mercado Envios"/>
    <s v="MEL43749863613LMXDF01"/>
    <s v=" "/>
    <s v=" "/>
    <s v=" "/>
    <s v=" "/>
    <s v=" "/>
    <s v=" "/>
    <s v=" "/>
    <s v=" "/>
    <s v=""/>
    <s v="Não"/>
    <s v=""/>
    <s v="Não"/>
  </r>
  <r>
    <s v="2000009093264372"/>
    <s v="21 de agosto de 2024 11:45 hs."/>
    <s v="Entregue"/>
    <s v="Chegou em 22 de agosto"/>
    <s v="Não"/>
    <n v="1"/>
    <n v="225"/>
    <n v="1.59"/>
    <n v="-38.25"/>
    <s v=""/>
    <s v=""/>
    <n v="188.34"/>
    <s v="setembro 2024"/>
    <s v="Sim"/>
    <x v="62"/>
    <s v="MLB3524805698"/>
    <s v="SPATE"/>
    <s v="Par Bandeja Inferior Com Pivô Palio 1994 A 2000"/>
    <s v=" "/>
    <n v="225"/>
    <s v="Premium"/>
    <s v="Não emitida"/>
    <s v="Wellington da Silva Sousa"/>
    <s v="CPF 47461618873"/>
    <s v="Rua Capinzal 69 - 01, Cotia - CEP: 06720155, São Paulo"/>
    <s v=" "/>
    <s v=" "/>
    <s v="Wellington da Silva Sousa"/>
    <s v="47461618873"/>
    <s v="Rua Capinzal 69 / 01 Referencia: Sobrado portão cinza - CEP 06720155 - Parque Mirante da Mata, Cotia, São Paulo"/>
    <s v="Cotia"/>
    <s v="São Paulo"/>
    <s v="06720155"/>
    <s v="Brasil"/>
    <s v="Mercado Envios Flex"/>
    <s v="22 de agosto | 15:52"/>
    <s v="22 de agosto | 18:57"/>
    <s v="CARLOS EDUARDO BUENO DOS SANTOS"/>
    <s v="43749849521"/>
    <s v=" "/>
    <s v=" "/>
    <s v=" "/>
    <s v=" "/>
    <s v=" "/>
    <s v=" "/>
    <s v=" "/>
    <s v=" "/>
    <s v=""/>
    <s v="Não"/>
    <s v=""/>
    <s v="Não"/>
  </r>
  <r>
    <s v="2000009093197686"/>
    <s v="21 de agosto de 2024 11:41 hs."/>
    <s v="Entregue"/>
    <s v="Chegou em 26 de agosto"/>
    <s v="Não"/>
    <n v="1"/>
    <n v="24.86"/>
    <n v="14.2"/>
    <n v="-10.23"/>
    <n v="-14.2"/>
    <s v=""/>
    <n v="14.63"/>
    <s v="setembro 2024"/>
    <s v=" "/>
    <x v="124"/>
    <s v="MLB3797583706"/>
    <s v="SPATE"/>
    <s v="Capa De Pedal Freio Automático Ix35 2010 A 2014"/>
    <s v=" "/>
    <n v="24.86"/>
    <s v="Premium"/>
    <s v="Não emitida"/>
    <s v="Dilercio de Sena Junior"/>
    <s v="CPF 00745574831"/>
    <s v="ESTRADA DE ITAPECERICA 5900, São Paulo - CEP: 05858001, São Paulo"/>
    <s v=" "/>
    <s v=" "/>
    <s v="Dilercio de Sena Junior"/>
    <s v="00745574831"/>
    <s v="ESTRADA DE ITAPECERICA 5900 / Loja 01/02 - CEP 05858001 - Capão Redondo, São Paulo, São Paulo"/>
    <s v="São Paulo"/>
    <s v="São Paulo"/>
    <s v="05858001"/>
    <s v="Brasil"/>
    <s v="Coleta do Mercado Envios"/>
    <s v="23 de agosto | 02:42"/>
    <s v="26 de agosto | 15:33"/>
    <s v="Mercado Envios"/>
    <s v="MEL43749996890LMXDF01"/>
    <s v="https://myaccount.mercadolivre.com.br/shipments/43749996890/detail"/>
    <s v=" "/>
    <s v=" "/>
    <s v=" "/>
    <s v=" "/>
    <s v=" "/>
    <s v=" "/>
    <s v=" "/>
    <s v=""/>
    <s v="Não"/>
    <s v=""/>
    <s v="Não"/>
  </r>
  <r>
    <s v="2000009093135640"/>
    <s v="21 de agosto de 2024 11:30 hs."/>
    <s v="Entregue"/>
    <s v="Chegou em 22 de agosto"/>
    <s v="Não"/>
    <n v="1"/>
    <n v="68.83"/>
    <n v="9.84"/>
    <n v="-17.7"/>
    <n v="-9.84"/>
    <s v=""/>
    <n v="51.13"/>
    <s v="setembro 2024"/>
    <s v="Sim"/>
    <x v="372"/>
    <s v="MLB3458218489"/>
    <s v="SPATE"/>
    <s v="Kit Reparo Dos Cabos De Engate  Fiesta 2002 Á 2010"/>
    <s v=" "/>
    <n v="68.83"/>
    <s v="Premium"/>
    <s v="Autorizado"/>
    <s v=" "/>
    <s v=" "/>
    <s v=" "/>
    <s v=" "/>
    <s v=" "/>
    <s v="Valdenicia Do Nascimento Moreira"/>
    <s v="03396597699"/>
    <s v="Praça Afonso Dalle 330 / lafaiete baterias - CEP 36301012 - Centro, São João Del Rei, Minas Gerais"/>
    <s v="São João Del Rei"/>
    <s v="Minas Gerais"/>
    <s v="36301012"/>
    <s v="Brasil"/>
    <s v="Mercado Envios Full"/>
    <s v="21 de agosto | 16:57"/>
    <s v="22 de agosto | 19:12"/>
    <s v="Mercado Envios"/>
    <s v="MEL43749966046LMFFF01"/>
    <s v=" "/>
    <s v=" "/>
    <s v=" "/>
    <s v=" "/>
    <s v=" "/>
    <s v=" "/>
    <s v=" "/>
    <s v=" "/>
    <s v=""/>
    <s v="Não"/>
    <s v=""/>
    <s v="Não"/>
  </r>
  <r>
    <s v="2000009093128482"/>
    <s v="21 de agosto de 2024 11:25 hs."/>
    <s v="Entregue"/>
    <s v="Chegou em 24 de agosto"/>
    <s v="Não"/>
    <n v="1"/>
    <n v="39"/>
    <n v="14.46"/>
    <n v="-10.68"/>
    <n v="-14.46"/>
    <s v=""/>
    <n v="28.32"/>
    <s v="setembro 2024"/>
    <s v="Sim"/>
    <x v="373"/>
    <s v="MLB3920451056"/>
    <s v="SPATE"/>
    <s v="Cabo De Capô Peugeot 206 1998 Em Diante"/>
    <s v=" "/>
    <n v="39"/>
    <s v="Clássico"/>
    <s v="Autorizado"/>
    <s v=" "/>
    <s v=" "/>
    <s v=" "/>
    <s v=" "/>
    <s v=" "/>
    <s v="luiz vanderley pohlmann"/>
    <s v="46833358087"/>
    <s v="zezerino nunes 360 / Auto Peças Referencia: próximo ao posto Camargo - CEP 99340000 - centeo, Lagoão, Rio Grande do Sul"/>
    <s v="Lagoão"/>
    <s v="Rio Grande do Sul"/>
    <s v="99340000"/>
    <s v="Brasil"/>
    <s v="Mercado Envios Full"/>
    <s v="22 de agosto | 11:31"/>
    <s v="24 de agosto | 12:48"/>
    <s v="Mercado Envios"/>
    <s v="MEL43749956078LMFFF01"/>
    <s v=" "/>
    <s v=" "/>
    <s v=" "/>
    <s v=" "/>
    <s v=" "/>
    <s v=" "/>
    <s v=" "/>
    <s v=" "/>
    <s v=""/>
    <s v="Não"/>
    <s v=""/>
    <s v="Não"/>
  </r>
  <r>
    <s v="2000009093085610"/>
    <s v="21 de agosto de 2024 11:22 hs."/>
    <s v="Entregue"/>
    <s v="Chegou em 22 de agosto"/>
    <s v="Não"/>
    <n v="1"/>
    <n v="59.56"/>
    <n v="14.73"/>
    <n v="-16.13"/>
    <n v="-14.73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Claudio Sebastiao Muniz Sebastiao Muniz"/>
    <s v="25094757890"/>
    <s v="Avenida Castelo Branco 2411 / condomínio vila real Referencia: portaria do condomínio - CEP 12477022 - Jardim Belvedere, Campos do Jordão, São Paulo"/>
    <s v="Campos do Jordão"/>
    <s v="São Paulo"/>
    <s v="12477022"/>
    <s v="Brasil"/>
    <s v="Mercado Envios Full"/>
    <s v="22 de agosto | 00:44"/>
    <s v="22 de agosto | 16:19"/>
    <s v="Mercado Envios"/>
    <s v="MEL43749767715LMFFF01"/>
    <s v=" "/>
    <s v=" "/>
    <s v=" "/>
    <s v=" "/>
    <s v=" "/>
    <s v=" "/>
    <s v=" "/>
    <s v=" "/>
    <s v=""/>
    <s v="Não"/>
    <s v=""/>
    <s v="Não"/>
  </r>
  <r>
    <s v="2000009093064456"/>
    <s v="21 de agosto de 2024 11:18 hs."/>
    <s v="Entregue"/>
    <s v="Chegou em 22 de agosto"/>
    <s v="Não"/>
    <n v="1"/>
    <n v="41.67"/>
    <n v="9.84"/>
    <n v="-11"/>
    <n v="-9.84"/>
    <s v=""/>
    <n v="30.67"/>
    <s v="setembro 2024"/>
    <s v="Sim"/>
    <x v="55"/>
    <s v="MLB3417606819"/>
    <s v="SPATE"/>
    <s v="Par Pino Da Dobradiça Da Porta Strada G4 2009 A 2013"/>
    <s v=" "/>
    <n v="41.67"/>
    <s v="Clássico"/>
    <s v="Autorizado"/>
    <s v=" "/>
    <s v=" "/>
    <s v=" "/>
    <s v=" "/>
    <s v=" "/>
    <s v="lucino frazao frazao"/>
    <s v="38086670449"/>
    <s v="Avenida Anchieta 3659 / JARDIM ANA PAULA Referencia: OFICINA GASLU FUNILARIA E PINTURA - CEP 11251480 - Maitinga, Bertioga, São Paulo"/>
    <s v="Bertioga"/>
    <s v="São Paulo"/>
    <s v="11251480"/>
    <s v="Brasil"/>
    <s v="Mercado Envios Full"/>
    <s v="22 de agosto | 01:55"/>
    <s v="22 de agosto | 19:46"/>
    <s v="Mercado Envios"/>
    <s v="MEL43749926340LMFFF01"/>
    <s v=" "/>
    <s v=" "/>
    <s v=" "/>
    <s v=" "/>
    <s v=" "/>
    <s v=" "/>
    <s v=" "/>
    <s v=" "/>
    <s v=""/>
    <s v="Não"/>
    <s v=""/>
    <s v="Não"/>
  </r>
  <r>
    <s v="2000006206268761"/>
    <s v="21 de agosto de 2024 11:07 hs."/>
    <s v="Entregue"/>
    <s v="Chegou em 21 de agosto"/>
    <s v="Sim"/>
    <n v="2"/>
    <n v="116.96"/>
    <n v="15.9"/>
    <n v="-26.04"/>
    <s v=""/>
    <s v=""/>
    <n v="106.82"/>
    <s v="setembro 2024"/>
    <s v=" "/>
    <x v="67"/>
    <s v="MLB3287601411"/>
    <s v="SPATE"/>
    <s v="Kit Rolamento Eixo Traseiro Peugeot 206 47mm 1999 A 2010"/>
    <s v=" "/>
    <n v="58.48"/>
    <s v="Clássico"/>
    <s v="Não emitida"/>
    <s v="Mariano Rodrigues"/>
    <s v="CPF 02304330819"/>
    <s v="Rua das Palmas 136, São Paulo - CEP: 02071060, São Paulo"/>
    <s v=" "/>
    <s v=" "/>
    <s v="Mariano Rodrigues"/>
    <s v="02304330819"/>
    <s v="Rua das Palmas 136 / CEP 02071060 - Carandiru, São Paulo, São Paulo"/>
    <s v="São Paulo"/>
    <s v="São Paulo"/>
    <s v="02071060"/>
    <s v="Brasil"/>
    <s v="Mercado Envios Flex"/>
    <s v="21 de agosto | 16:09"/>
    <s v="21 de agosto | 18:56"/>
    <s v="PEREIRALEANDROLINS PEREIRALEANDROLINS"/>
    <s v="43749879434"/>
    <s v=" "/>
    <s v=" "/>
    <s v=" "/>
    <s v=" "/>
    <s v=" "/>
    <s v=" "/>
    <s v=" "/>
    <s v=" "/>
    <s v=""/>
    <s v="Não"/>
    <s v=""/>
    <s v="Não"/>
  </r>
  <r>
    <s v="2000009092916368"/>
    <s v="21 de agosto de 2024 11:06 hs."/>
    <s v="Entregue"/>
    <s v="Chegou em 22 de agosto"/>
    <s v="Não"/>
    <n v="1"/>
    <n v="68.83"/>
    <n v="14.46"/>
    <n v="-17.7"/>
    <n v="-14.46"/>
    <s v=""/>
    <n v="51.13"/>
    <s v="setembro 2024"/>
    <s v="Sim"/>
    <x v="372"/>
    <s v="MLB3458218489"/>
    <s v="SPATE"/>
    <s v="Kit Reparo Dos Cabos De Engate  Fiesta 2002 Á 2010"/>
    <s v=" "/>
    <n v="68.83"/>
    <s v="Premium"/>
    <s v="Autorizado"/>
    <s v=" "/>
    <s v=" "/>
    <s v=" "/>
    <s v=" "/>
    <s v=" "/>
    <s v="Juliano Dos Santos Godoi"/>
    <s v="08104136984"/>
    <s v="Rua Madre Paulina 72 / Casa - CEP 84200000 - Jaguariaíva, Jaguariaíva, Paraná"/>
    <s v="Jaguariaíva"/>
    <s v="Paraná"/>
    <s v="84200000"/>
    <s v="Brasil"/>
    <s v="Mercado Envios Full"/>
    <s v="21 de agosto | 16:54"/>
    <s v="22 de agosto | 12:41"/>
    <s v="Mercado Envios"/>
    <s v="MEL43749683879LMFFF01"/>
    <s v=" "/>
    <s v=" "/>
    <s v=" "/>
    <s v=" "/>
    <s v=" "/>
    <s v=" "/>
    <s v=" "/>
    <s v=" "/>
    <s v=""/>
    <s v="Não"/>
    <s v=""/>
    <s v="Não"/>
  </r>
  <r>
    <s v="2000009092915294"/>
    <s v="21 de agosto de 2024 11:03 hs."/>
    <s v="Entregue"/>
    <s v="Chegou em 31 de agosto"/>
    <s v="Não"/>
    <n v="1"/>
    <n v="14.49"/>
    <n v="14.2"/>
    <n v="-8.4600000000000009"/>
    <n v="-14.2"/>
    <s v=""/>
    <n v="6.03"/>
    <s v="setembro 2024"/>
    <s v="Sim"/>
    <x v="377"/>
    <s v="MLB3369432567"/>
    <s v="SPATE"/>
    <s v="Capa De Pedal Freio Embreagem Iveco Daily 1997 A 2012"/>
    <s v=" "/>
    <n v="14.49"/>
    <s v="Premium"/>
    <s v="Não emitida"/>
    <s v="Eduardo Barroso Neto"/>
    <s v="CPF 39802463884"/>
    <s v="AVENIDA PADRE ANCHIETA 901, Peruíbe - CEP: 11770266, São Paulo"/>
    <s v=" "/>
    <s v=" "/>
    <s v="Eduardo Barroso Neto"/>
    <s v="39802463884"/>
    <s v="AVENIDA PADRE ANCHIETA 901 / CEP 11770266 - Centro, Peruíbe, São Paulo"/>
    <s v="Peruíbe"/>
    <s v="São Paulo"/>
    <s v="11770266"/>
    <s v="Brasil"/>
    <s v="Coleta do Mercado Envios"/>
    <s v="23 de agosto | 02:31"/>
    <s v="31 de agosto | 12:18"/>
    <s v="Mercado Envios"/>
    <s v="MEL43749861780LMXDF01"/>
    <s v="https://myaccount.mercadolivre.com.br/shipments/43749861780/detail"/>
    <s v=" "/>
    <s v=" "/>
    <s v=" "/>
    <s v=" "/>
    <s v=" "/>
    <s v=" "/>
    <s v=" "/>
    <s v=""/>
    <s v="Não"/>
    <s v=""/>
    <s v="Não"/>
  </r>
  <r>
    <s v="2000006206161819"/>
    <s v="21 de agosto de 2024 10:37 hs."/>
    <s v="Entregue"/>
    <s v="Chegou em 22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afael guedes"/>
    <s v="39431685817"/>
    <s v="Av Sao Pedro 495 / Casa Referencia: Comercial S Guedes_x000a_Favor entregar durante o horario comercial. - CEP 12082010 - Bosque da Saúde, Taubaté, São Paulo"/>
    <s v="Taubaté"/>
    <s v="São Paulo"/>
    <s v="12082010"/>
    <s v="Brasil"/>
    <s v="Mercado Envios Full"/>
    <s v="22 de agosto | 00:55"/>
    <s v="22 de agosto | 09:58"/>
    <s v="Mercado Envios"/>
    <s v="MEL43749747592LMFFF01"/>
    <s v=" "/>
    <s v=" "/>
    <s v=" "/>
    <s v=" "/>
    <s v=" "/>
    <s v=" "/>
    <s v=" "/>
    <s v=" "/>
    <s v=""/>
    <s v="Não"/>
    <s v=""/>
    <s v="Não"/>
  </r>
  <r>
    <s v="2000009092574186"/>
    <s v="21 de agosto de 2024 10:24 hs."/>
    <s v="Entregue"/>
    <s v="Chegou em 22 de agosto"/>
    <s v="Não"/>
    <n v="1"/>
    <n v="218.68"/>
    <s v=""/>
    <n v="-37.18"/>
    <n v="-23.95"/>
    <s v=""/>
    <n v="157.55000000000001"/>
    <s v="setembro 2024"/>
    <s v="Sim"/>
    <x v="412"/>
    <s v="MLB3298856201"/>
    <s v="SPATE"/>
    <s v="Bandeja Inferior Esquerdo Com Pivô Fit 2009 A 2013"/>
    <s v=" "/>
    <n v="218.68"/>
    <s v="Premium"/>
    <s v="Não emitida"/>
    <s v="MARILTON LIMA"/>
    <s v="CPF 07007045669"/>
    <s v="Rua Santa Rita dos Cafezais 519, Nova Resende - CEP: 37860000, Minas Gerais"/>
    <s v=" "/>
    <s v=" "/>
    <s v="MARILTON LIMA"/>
    <s v="07007045669"/>
    <s v="Rua Santa Rita dos Cafezais 519 / ao lado do posto bp Referencia: BARRACAO - CEP 37860000 - Graminha, Nova Resende, Minas Gerais"/>
    <s v="Nova Resende"/>
    <s v="Minas Gerais"/>
    <s v="37860000"/>
    <s v="Brasil"/>
    <s v="Coleta do Mercado Envios"/>
    <s v="22 de agosto | 01:46"/>
    <s v="22 de agosto | 15:08"/>
    <s v="Mercado Envios"/>
    <s v="MEL43749694030LMXDF01"/>
    <s v=" "/>
    <s v=" "/>
    <s v=" "/>
    <s v=" "/>
    <s v=" "/>
    <s v=" "/>
    <s v=" "/>
    <s v=" "/>
    <s v=""/>
    <s v="Não"/>
    <s v=""/>
    <s v="Não"/>
  </r>
  <r>
    <s v="2000006206075071"/>
    <s v="21 de agosto de 2024 10:18 hs."/>
    <s v="Entregue"/>
    <s v="Chegou em 21 de agosto"/>
    <s v="Sim"/>
    <n v="1"/>
    <n v="58.48"/>
    <n v="16.2"/>
    <n v="-13.02"/>
    <n v="-16.2"/>
    <s v=""/>
    <n v="45.46"/>
    <s v="setembro 2024"/>
    <s v="Sim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Alan Fernando"/>
    <s v="48855933876"/>
    <s v="Estrada Antônio de Angelis 171 / casa portão verde Referencia: muro branco portão fechado verde - CEP 12093530 - Chácara São Félix, Taubaté, São Paulo"/>
    <s v="Taubaté"/>
    <s v="São Paulo"/>
    <s v="12093530"/>
    <s v="Brasil"/>
    <s v="Mercado Envios Full"/>
    <s v="21 de agosto | 12:45"/>
    <s v="21 de agosto | 18:55"/>
    <s v="Mercado Envios"/>
    <s v="MEL43749495483LMFFF01"/>
    <s v=" "/>
    <s v=" "/>
    <s v=" "/>
    <s v=" "/>
    <s v=" "/>
    <s v=" "/>
    <s v=" "/>
    <s v=" "/>
    <s v=""/>
    <s v="Não"/>
    <s v=""/>
    <s v="Não"/>
  </r>
  <r>
    <s v="2000009092416842"/>
    <s v="21 de agosto de 2024 10:06 hs."/>
    <s v="Entregue"/>
    <s v="Chegou em 22 de agosto"/>
    <s v="Não"/>
    <n v="1"/>
    <n v="59.85"/>
    <n v="13.63"/>
    <n v="-16.170000000000002"/>
    <n v="-13.63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ellipe oliveira"/>
    <s v="54747102833"/>
    <s v="travassa dos alemaes 3 / casa - CEP 06950000 - senhorinhas, Juquitiba, São Paulo"/>
    <s v="Juquitiba"/>
    <s v="São Paulo"/>
    <s v="06950000"/>
    <s v="Brasil"/>
    <s v="Mercado Envios Full"/>
    <s v="22 de agosto | 00:53"/>
    <s v="22 de agosto | 11:59"/>
    <s v="Mercado Envios"/>
    <s v="MEL43749619244LMFFF01"/>
    <s v=" "/>
    <s v=" "/>
    <s v=" "/>
    <s v=" "/>
    <s v=" "/>
    <s v=" "/>
    <s v=" "/>
    <s v=" "/>
    <s v=""/>
    <s v="Não"/>
    <s v=""/>
    <s v="Não"/>
  </r>
  <r>
    <s v="2000006205967369"/>
    <s v="21 de agosto de 2024 09:50 hs."/>
    <s v="Entregue"/>
    <s v="Chegou em 26 de agosto"/>
    <s v="Sim"/>
    <n v="2"/>
    <n v="119.7"/>
    <s v=""/>
    <n v="-32.340000000000003"/>
    <s v=""/>
    <s v=""/>
    <n v="87.36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iorge Tadeu de Paulo de Souza"/>
    <s v="10980046637"/>
    <s v="Rua Amadeu Mota Faria 560 / casa Referencia: casa - CEP 38773000 - Nova Floresta, Canabrava, Minas Gerais"/>
    <s v="Canabrava"/>
    <s v="Minas Gerais"/>
    <s v="38773000"/>
    <s v="Brasil"/>
    <s v="Mercado Envios Full"/>
    <s v="21 de agosto | 16:55"/>
    <s v="26 de agosto | 20:30"/>
    <s v="Loggi"/>
    <s v="ML43749385939135551"/>
    <s v="https://www.loggi.com/rastreador/3762947aef/ML43749385939135551"/>
    <s v=" "/>
    <s v=" "/>
    <s v=" "/>
    <s v=" "/>
    <s v=" "/>
    <s v=" "/>
    <s v=" "/>
    <s v=""/>
    <s v="Não"/>
    <s v=""/>
    <s v="Não"/>
  </r>
  <r>
    <s v="2000009092272488"/>
    <s v="21 de agosto de 2024 09:46 hs."/>
    <s v="Entregue"/>
    <s v="Chegou em 21 de agosto"/>
    <s v="Não"/>
    <n v="1"/>
    <n v="62.7"/>
    <n v="19.12"/>
    <n v="-16.66"/>
    <n v="-19.12"/>
    <s v=""/>
    <n v="46.04"/>
    <s v="setembr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Daniella Sanford"/>
    <s v="11024766926"/>
    <s v="Estrada Caminho dos Açores 350 / casa Referencia: casa - CEP 88050300 - Santo Antônio de Lisboa, Florianópolis, Santa Catarina"/>
    <s v="Florianópolis"/>
    <s v="Santa Catarina"/>
    <s v="88050300"/>
    <s v="Brasil"/>
    <s v="Mercado Envios Full"/>
    <s v="21 de agosto | 13:56"/>
    <s v="21 de agosto | 21:05"/>
    <s v="Mercado Envios"/>
    <s v="MEL43749548432LMFFF01"/>
    <s v=" "/>
    <s v=" "/>
    <s v=" "/>
    <s v=" "/>
    <s v=" "/>
    <s v=" "/>
    <s v=" "/>
    <s v=" "/>
    <s v=""/>
    <s v="Não"/>
    <s v=""/>
    <s v="Não"/>
  </r>
  <r>
    <s v="2000006205924909"/>
    <s v="21 de agosto de 2024 09:39 hs."/>
    <s v="Entregue"/>
    <s v="Chegou em 22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ristian Lobo"/>
    <s v="13202870939"/>
    <s v="Rodovia Jorge Lacerda 5505 / casa Referencia: Entre material de construção e empresa arval - CEP 89115285 - Poço Grande, Gaspar, Santa Catarina"/>
    <s v="Gaspar"/>
    <s v="Santa Catarina"/>
    <s v="89115285"/>
    <s v="Brasil"/>
    <s v="Mercado Envios Full"/>
    <s v="21 de agosto | 13:57"/>
    <s v="22 de agosto | 14:34"/>
    <s v="Mercado Envios"/>
    <s v="MEL43749522354LMFFF01"/>
    <s v=" "/>
    <s v=" "/>
    <s v=" "/>
    <s v=" "/>
    <s v=" "/>
    <s v=" "/>
    <s v=" "/>
    <s v=" "/>
    <s v=""/>
    <s v="Não"/>
    <s v=""/>
    <s v="Não"/>
  </r>
  <r>
    <s v="2000009092129730"/>
    <s v="21 de agosto de 2024 09:30 hs."/>
    <s v="Entregue"/>
    <s v="Chegou em 23 de agosto"/>
    <s v="Não"/>
    <n v="1"/>
    <n v="95.71"/>
    <s v=""/>
    <n v="-16.27"/>
    <n v="-20.45"/>
    <s v=""/>
    <n v="58.99"/>
    <s v="setembro 2024"/>
    <s v="Sim"/>
    <x v="47"/>
    <s v="MLB3454563687"/>
    <s v="SPATE"/>
    <s v="Kit Reparo Completo Alavanca Câmbio Fox 2004 Em Diante"/>
    <s v=" "/>
    <n v="95.71"/>
    <s v="Premium"/>
    <s v="Não emitida"/>
    <s v="Armando Egídio Neto Egídio"/>
    <s v="CPF 02938734964"/>
    <s v="Rua Maranhão 691 - Londrina carros, Londrina - CEP: 86010410, Paraná"/>
    <s v=" "/>
    <s v=" "/>
    <s v="Armando Egídio Neto Egídio"/>
    <s v="02938734964"/>
    <s v="Rua Maranhão 691 / Londrina carros Referencia: Loja de venda de carros,londrina carros. - CEP 86010410 - Centro, Londrina, Paraná"/>
    <s v="Londrina"/>
    <s v="Paraná"/>
    <s v="86010410"/>
    <s v="Brasil"/>
    <s v="Coleta do Mercado Envios"/>
    <s v="22 de agosto | 03:48"/>
    <s v="23 de agosto | 17:21"/>
    <s v="Mercado Envios"/>
    <s v="MEL43749312043LMXDF01"/>
    <s v=" "/>
    <s v=" "/>
    <s v=" "/>
    <s v=" "/>
    <s v=" "/>
    <s v=" "/>
    <s v=" "/>
    <s v=" "/>
    <s v=""/>
    <s v="Não"/>
    <s v=""/>
    <s v="Não"/>
  </r>
  <r>
    <s v="2000009091929190"/>
    <s v="21 de agosto de 2024 08:57 hs."/>
    <s v="Entregue"/>
    <s v="Chegou em 22 de agosto"/>
    <s v="Não"/>
    <n v="1"/>
    <n v="131.13999999999999"/>
    <s v=""/>
    <n v="-15.74"/>
    <n v="-21.45"/>
    <s v=""/>
    <n v="93.95"/>
    <s v="setembro 2024"/>
    <s v=" "/>
    <x v="413"/>
    <s v="MLB3362898857"/>
    <s v="SPATE"/>
    <s v="Par Bieleta Dianteira Sprinter 2012 A 2020 415 Cdi"/>
    <s v=" "/>
    <n v="131.13999999999999"/>
    <s v="Clássico"/>
    <s v="Não emitida"/>
    <s v="Vick Barbosa Barbosa"/>
    <s v="CPF 15005806865"/>
    <s v="Rua Vitória-Régia 158, Taubaté - CEP: 12090080, São Paulo"/>
    <s v=" "/>
    <s v=" "/>
    <s v="Vick Barbosa Barbosa"/>
    <s v="15005806865"/>
    <s v="Rua Vitória-Régia 158 / Casa - CEP 12090080 - Campos Elíseos, Taubaté, São Paulo"/>
    <s v="Taubaté"/>
    <s v="São Paulo"/>
    <s v="12090080"/>
    <s v="Brasil"/>
    <s v="Coleta do Mercado Envios"/>
    <s v="22 de agosto | 02:37"/>
    <s v="22 de agosto | 13:56"/>
    <s v="Mercado Envios"/>
    <s v="MEL43749386192LMXDF01"/>
    <s v=" "/>
    <s v=" "/>
    <s v=" "/>
    <s v=" "/>
    <s v=" "/>
    <s v=" "/>
    <s v=" "/>
    <s v=" "/>
    <s v=""/>
    <s v="Não"/>
    <s v=""/>
    <s v="Não"/>
  </r>
  <r>
    <s v="2000006205760603"/>
    <s v="21 de agosto de 2024 08:54 hs."/>
    <s v="Entregue"/>
    <s v="Chegou em 21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fabio rogerio carbonieri carbonieri"/>
    <s v="19987105807"/>
    <s v="Rua João Bernardo de Lima 249 / casa 1-Portão Branco Referencia: Nao tem campainha, tem que chamar - CEP 06132040 - Santo Antônio, Osasco, São Paulo"/>
    <s v="Osasco"/>
    <s v="São Paulo"/>
    <s v="06132040"/>
    <s v="Brasil"/>
    <s v="Mercado Envios Full"/>
    <s v="21 de agosto | 13:46"/>
    <s v="21 de agosto | 18:02"/>
    <s v="Mercado Envios"/>
    <s v="MEL43749202323LMFFF01"/>
    <s v=" "/>
    <s v=" "/>
    <s v=" "/>
    <s v=" "/>
    <s v=" "/>
    <s v=" "/>
    <s v=" "/>
    <s v=" "/>
    <s v=""/>
    <s v="Não"/>
    <s v=""/>
    <s v="Não"/>
  </r>
  <r>
    <s v="2000006205754673"/>
    <s v="21 de agosto de 2024 08:46 hs."/>
    <s v="Entregue"/>
    <s v="Chegou em 22 de agosto"/>
    <s v="Sim"/>
    <n v="1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dieg araujo"/>
    <s v="45392215823"/>
    <s v="ESTRADA MAUÁ E ADUTORA RIO CLARO 912 / CEP 09390725 - Vila Nova Maua, Mauá, São Paulo"/>
    <s v="Mauá"/>
    <s v="São Paulo"/>
    <s v="09390725"/>
    <s v="Brasil"/>
    <s v="Mercado Envios Full"/>
    <s v="22 de agosto | 02:56"/>
    <s v="22 de agosto | 16:58"/>
    <s v="Mercado Envios"/>
    <s v="MEL43749180919LMFFF01"/>
    <s v="https://myaccount.mercadolivre.com.br/shipments/43749180919/detail"/>
    <s v=" "/>
    <s v=" "/>
    <s v=" "/>
    <s v=" "/>
    <s v=" "/>
    <s v=" "/>
    <s v=" "/>
    <s v=""/>
    <s v="Não"/>
    <s v=""/>
    <s v="Não"/>
  </r>
  <r>
    <s v="2000009091856704"/>
    <s v="21 de agosto de 2024 08:43 hs."/>
    <s v="Entregue"/>
    <s v="Chegou em 21 de agosto"/>
    <s v="Não"/>
    <n v="1"/>
    <n v="24.41"/>
    <n v="15.9"/>
    <n v="-10.15"/>
    <s v=""/>
    <s v=""/>
    <n v="30.16"/>
    <s v="setembro 2024"/>
    <s v="Sim"/>
    <x v="100"/>
    <s v="MLB3467176481"/>
    <s v="SPATE"/>
    <s v="Pino Regulagem Da Ponta Do Cabo De Marcha Astra 1999 A 2012"/>
    <s v=" "/>
    <n v="24.41"/>
    <s v="Premium"/>
    <s v="Não emitida"/>
    <s v="ailton gomes ferreira"/>
    <s v="CPF 15758250821"/>
    <s v="Rua Capitão-mor Rodrigues de Almeida 304 - casa 1, São Paulo - CEP: 05102100, São Paulo"/>
    <s v=" "/>
    <s v=" "/>
    <s v="ailton gomes ferreira"/>
    <s v="15758250821"/>
    <s v="Rua Capitão-mor Rodrigues de Almeida 304 / casa 1 Referencia: ponte dos remédios - CEP 05102100 - Vila dos Remédios, São Paulo, São Paulo"/>
    <s v="São Paulo"/>
    <s v="São Paulo"/>
    <s v="05102100"/>
    <s v="Brasil"/>
    <s v="Mercado Envios Flex"/>
    <s v="21 de agosto | 16:06"/>
    <s v="21 de agosto | 22:28"/>
    <s v="DIEGO CONCEICAO DE SANTANA"/>
    <s v="43749344928"/>
    <s v=" "/>
    <s v=" "/>
    <s v=" "/>
    <s v=" "/>
    <s v=" "/>
    <s v=" "/>
    <s v=" "/>
    <s v=" "/>
    <s v=""/>
    <s v="Não"/>
    <s v=""/>
    <s v="Não"/>
  </r>
  <r>
    <s v="2000006205709109"/>
    <s v="21 de agosto de 2024 08:33 hs."/>
    <s v="Entregue"/>
    <s v="Chegou em 22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odoaldo Domingos Vizacaro"/>
    <s v="24845669803"/>
    <s v="Rua Dez 437 / casa branca Referencia: ao lado da union - CEP 86140000 - centro, Primeiro de Maio, Paraná"/>
    <s v="Primeiro de Maio"/>
    <s v="Paraná"/>
    <s v="86140000"/>
    <s v="Brasil"/>
    <s v="Mercado Envios Full"/>
    <s v="21 de agosto | 18:45"/>
    <s v="22 de agosto | 13:43"/>
    <s v="Mercado Envios"/>
    <s v="MEL43749142009LMFFF01"/>
    <s v=" "/>
    <s v=" "/>
    <s v=" "/>
    <s v=" "/>
    <s v=" "/>
    <s v=" "/>
    <s v=" "/>
    <s v=" "/>
    <s v=""/>
    <s v="Não"/>
    <s v=""/>
    <s v="Não"/>
  </r>
  <r>
    <s v="2000009091771838"/>
    <s v="21 de agosto de 2024 08:28 hs."/>
    <s v="Entregue"/>
    <s v="Chegou em 22 de agosto"/>
    <s v="Não"/>
    <n v="1"/>
    <n v="199.36"/>
    <s v=""/>
    <n v="-23.92"/>
    <n v="-21.45"/>
    <s v=""/>
    <n v="153.99"/>
    <s v="setembro 2024"/>
    <s v="Sim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Diego Bertoldo Lacerda"/>
    <s v="09353581613"/>
    <s v="Rua Áurea Fonseca Vieira 98 / auto mecanica Referencia: atraz da quadra - CEP 38701649 - Residencial Sorriso, Patos de Minas, Minas Gerais"/>
    <s v="Patos de Minas"/>
    <s v="Minas Gerais"/>
    <s v="38701649"/>
    <s v="Brasil"/>
    <s v="Mercado Envios Full"/>
    <s v="21 de agosto | 11:50"/>
    <s v="22 de agosto | 11:20"/>
    <s v="Mercado Envios"/>
    <s v="MEL43749307170LMFFF01"/>
    <s v=" "/>
    <s v=" "/>
    <s v=" "/>
    <s v=" "/>
    <s v=" "/>
    <s v=" "/>
    <s v=" "/>
    <s v=" "/>
    <s v=""/>
    <s v="Não"/>
    <s v=""/>
    <s v="Não"/>
  </r>
  <r>
    <s v="2000006205667155"/>
    <s v="21 de agosto de 2024 08:08 hs."/>
    <s v="Entregue"/>
    <s v="Chegou em 24 de agosto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Carlos Dos Santos Prado"/>
    <s v="11437651844"/>
    <s v="Rua Fuad Ázer 313 / distrito industrial - CEP 17232248 - Núcleo Habitacional Cônego Arlindo José Zanotto, Itapuí, São Paulo"/>
    <s v="Itapuí"/>
    <s v="São Paulo"/>
    <s v="17232248"/>
    <s v="Brasil"/>
    <s v="Mercado Envios Full"/>
    <s v="23 de agosto | 23:58"/>
    <s v="24 de agosto | 12:42"/>
    <s v="Mercado Envios"/>
    <s v="MEL43749085077LMFFF01"/>
    <s v=" "/>
    <s v=" "/>
    <s v=" "/>
    <s v=" "/>
    <s v=" "/>
    <s v=" "/>
    <s v=" "/>
    <s v=" "/>
    <s v=""/>
    <s v="Não"/>
    <s v=""/>
    <s v="Não"/>
  </r>
  <r>
    <s v="2000006205638205"/>
    <s v="21 de agosto de 2024 07:54 hs."/>
    <s v="Entregue"/>
    <s v="Chegou em 23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airony Emerson"/>
    <s v="10107513447"/>
    <s v="Avenida Contabilista Fernando Vitor de Melo 1521 / casa 207 Referencia: a entrega na recepção apenas em horário comercial, caso entregue fora desse horário, favor entrar em contato. - CEP 59609000 - Dix-Sept Rosado, Mossoró, Rio Grande do Norte"/>
    <s v="Mossoró"/>
    <s v="Rio Grande do Norte"/>
    <s v="59609000"/>
    <s v="Brasil"/>
    <s v="Mercado Envios Full"/>
    <s v="22 de agosto | 00:50"/>
    <s v="23 de agosto | 09:58"/>
    <s v="Mercado Envios"/>
    <s v="MEL43749229938LMFFF01"/>
    <s v=" "/>
    <s v=" "/>
    <s v=" "/>
    <s v=" "/>
    <s v=" "/>
    <s v=" "/>
    <s v=" "/>
    <s v=" "/>
    <s v=""/>
    <s v="Não"/>
    <s v=""/>
    <s v="Não"/>
  </r>
  <r>
    <s v="2000006205629963"/>
    <s v="21 de agosto de 2024 07:50 hs."/>
    <s v="Entregue"/>
    <s v="Chegou em 24 de agosto"/>
    <s v="Sim"/>
    <n v="1"/>
    <n v="59.56"/>
    <n v="29.01"/>
    <n v="-16.13"/>
    <n v="-29.01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icael mascarenhas"/>
    <s v="06917142581"/>
    <s v="Rua Araçuaí 755 / Escritório Via Urban Referencia: Escritório da Via Urbanismo - CEP 39560000 - Alto São João, Salinas, Minas Gerais"/>
    <s v="Salinas"/>
    <s v="Minas Gerais"/>
    <s v="39560000"/>
    <s v="Brasil"/>
    <s v="Mercado Envios Full"/>
    <s v="22 de agosto | 01:55"/>
    <s v="24 de agosto | 09:29"/>
    <s v="Mercado Envios"/>
    <s v="MEL43749047351LMFFF01"/>
    <s v=" "/>
    <s v=" "/>
    <s v=" "/>
    <s v=" "/>
    <s v=" "/>
    <s v=" "/>
    <s v=" "/>
    <s v=" "/>
    <s v=""/>
    <s v="Não"/>
    <s v=""/>
    <s v="Não"/>
  </r>
  <r>
    <s v="2000009091618286"/>
    <s v="21 de agosto de 2024 07:48 hs."/>
    <s v="Entregue"/>
    <s v="Chegou em 22 de agosto"/>
    <s v="Não"/>
    <n v="1"/>
    <n v="68.790000000000006"/>
    <n v="10.71"/>
    <n v="-14.25"/>
    <n v="-10.71"/>
    <s v=""/>
    <n v="54.54"/>
    <s v="setembro 2024"/>
    <s v=" "/>
    <x v="9"/>
    <s v="MLB3531946116"/>
    <s v="SPATE"/>
    <s v="Par Kit Pino Guia Bucha Pinça Gol Quadrado E G2 1984 A 2003"/>
    <s v=" "/>
    <n v="68.790000000000006"/>
    <s v="Clássico"/>
    <s v="Não emitida"/>
    <s v="Priscila Savioli de Campos Miranda"/>
    <s v="CPF 43288307839"/>
    <s v="Rua José Leite de Souza 198, Itu - CEP: 13304774, São Paulo"/>
    <s v=" "/>
    <s v=" "/>
    <s v="Priscila Savioli de Campos Miranda"/>
    <s v="43288307839"/>
    <s v="Rua José Leite de Souza 198 / CEP 13304774 - Núcleo Habitacional São Judas Tadeu, Itu, São Paulo"/>
    <s v="Itu"/>
    <s v="São Paulo"/>
    <s v="13304774"/>
    <s v="Brasil"/>
    <s v="Coleta do Mercado Envios"/>
    <s v="22 de agosto | 02:41"/>
    <s v="22 de agosto | 11:03"/>
    <s v="Mercado Envios"/>
    <s v="MEL43749046047LMXDF01"/>
    <s v=" "/>
    <s v=" "/>
    <s v=" "/>
    <s v=" "/>
    <s v=" "/>
    <s v=" "/>
    <s v=" "/>
    <s v=" "/>
    <s v=""/>
    <s v="Não"/>
    <s v=""/>
    <s v="Não"/>
  </r>
  <r>
    <s v="2000009091575212"/>
    <s v="21 de agosto de 2024 07:38 hs."/>
    <s v="Entregue"/>
    <s v="Chegou em 21 de agosto"/>
    <s v="Não"/>
    <n v="1"/>
    <n v="199"/>
    <n v="1.39"/>
    <n v="-33.83"/>
    <s v=""/>
    <s v=""/>
    <n v="166.56"/>
    <s v="setembro 2024"/>
    <s v=" "/>
    <x v="54"/>
    <s v="MLB3845546344"/>
    <s v="SPATE"/>
    <s v="Par Bandeja Inferior Com Pivô Citroen C3 2013 A 2022"/>
    <s v=" "/>
    <n v="199"/>
    <s v="Premium"/>
    <s v="Não emitida"/>
    <s v="Igor costa Igor costa"/>
    <s v="CPF 43792327864"/>
    <s v="Rua João Pires Monteiro 404 - Casa, São Paulo - CEP: 03975100, São Paulo"/>
    <s v=" "/>
    <s v=" "/>
    <s v="Igor costa Igor costa"/>
    <s v="43792327864"/>
    <s v="Rua João Pires Monteiro 404 / Casa - CEP 03975100 - Jardim Sapopemba, São Paulo, São Paulo"/>
    <s v="São Paulo"/>
    <s v="São Paulo"/>
    <s v="03975100"/>
    <s v="Brasil"/>
    <s v="Mercado Envios Flex"/>
    <s v="21 de agosto | 16:45"/>
    <s v="21 de agosto | 20:19"/>
    <s v="WESLEY RIAN RUBIO DE JESUS"/>
    <s v="43749202112"/>
    <s v=" "/>
    <s v=" "/>
    <s v=" "/>
    <s v=" "/>
    <s v=" "/>
    <s v=" "/>
    <s v=" "/>
    <s v=" "/>
    <s v=""/>
    <s v="Não"/>
    <s v=""/>
    <s v="Não"/>
  </r>
  <r>
    <s v="2000009091461644"/>
    <s v="21 de agosto de 2024 06:54 hs."/>
    <s v="Entregue"/>
    <s v="Chegou em 23 de agosto"/>
    <s v="Não"/>
    <n v="1"/>
    <n v="110.57"/>
    <s v=""/>
    <n v="-18.8"/>
    <n v="-22.95"/>
    <s v=""/>
    <n v="68.819999999999993"/>
    <s v="setembro 2024"/>
    <s v=" "/>
    <x v="6"/>
    <s v="MLB3492433582"/>
    <s v="SPATE"/>
    <s v="Kit Bomba De Combustível Gasolina Euro Gol 1996 A 2003"/>
    <s v=" "/>
    <n v="110.57"/>
    <s v="Premium"/>
    <s v="Não emitida"/>
    <s v="Viviane de Castro Souza Do Nascimento"/>
    <s v="CPF 97569046234"/>
    <s v="Rua Délio Gomes Ferreira 214 - linha do trem, Angra dos Reis - CEP: 23906491, Rio de Janeiro"/>
    <s v=" "/>
    <s v=" "/>
    <s v="Viviane de Castro Souza Do Nascimento"/>
    <s v="97569046234"/>
    <s v="Rua Délio Gomes Ferreira 214 / linha do trem - CEP 23906491 - Parque das Palmeiras, Angra dos Reis, Rio de Janeiro"/>
    <s v="Angra dos Reis"/>
    <s v="Rio de Janeiro"/>
    <s v="23906491"/>
    <s v="Brasil"/>
    <s v="Coleta do Mercado Envios"/>
    <s v="22 de agosto | 02:48"/>
    <s v="23 de agosto | 12:59"/>
    <s v="Mercado Envios"/>
    <s v="MEL43749139584LMXDF01"/>
    <s v=" "/>
    <s v=" "/>
    <s v=" "/>
    <s v=" "/>
    <s v=" "/>
    <s v=" "/>
    <s v=" "/>
    <s v=" "/>
    <s v=""/>
    <s v="Não"/>
    <s v=""/>
    <s v="Não"/>
  </r>
  <r>
    <s v="2000009091390982"/>
    <s v="21 de agosto de 2024 06:06 hs."/>
    <s v="Entregue"/>
    <s v="Chegou em 22 de agosto"/>
    <s v="Não"/>
    <n v="1"/>
    <n v="44.8"/>
    <n v="7.97"/>
    <n v="-13.62"/>
    <n v="-7.97"/>
    <s v=""/>
    <n v="31.18"/>
    <s v="setembr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Juarez Antonio Silva Juarez Antonio Silva"/>
    <s v="13546949617"/>
    <s v="Rua Rio Grande do Sul 242 / Galpão Referencia: horário de funcionamento de 8:00 as 17:00 - CEP 33200638 - Célvia, Vespasiano, Minas Gerais"/>
    <s v="Vespasiano"/>
    <s v="Minas Gerais"/>
    <s v="33200638"/>
    <s v="Brasil"/>
    <s v="Mercado Envios Full"/>
    <s v="21 de agosto | 16:45"/>
    <s v="22 de agosto | 08:56"/>
    <s v="Mercado Envios"/>
    <s v="MEL43748925753LMFFF01"/>
    <s v=" "/>
    <s v=" "/>
    <s v=" "/>
    <s v=" "/>
    <s v=" "/>
    <s v=" "/>
    <s v=" "/>
    <s v=" "/>
    <s v=""/>
    <s v="Não"/>
    <s v=""/>
    <s v="Não"/>
  </r>
  <r>
    <s v="2000009090591850"/>
    <s v="21 de agosto de 2024 00:23 hs."/>
    <s v="Entregue"/>
    <s v="Chegou em 27 de agosto"/>
    <s v="Não"/>
    <n v="1"/>
    <n v="84.09"/>
    <s v=""/>
    <n v="-10.09"/>
    <n v="-20.45"/>
    <s v=""/>
    <n v="53.55"/>
    <s v="setembro 2024"/>
    <s v="Sim"/>
    <x v="241"/>
    <s v="MLB3352725287"/>
    <s v="SPATE"/>
    <s v="4 Pinos Da Dobradiça Da Porta Blazer E S10"/>
    <s v=" "/>
    <n v="84.09"/>
    <s v="Clássico"/>
    <s v="Não emitida"/>
    <s v="Leondas Nery Rodrigues"/>
    <s v="CPF 07989776200"/>
    <s v="Rua Luiz de Camões 6113, Porto Velho - CEP: 76824064, Rondônia"/>
    <s v=" "/>
    <s v=" "/>
    <s v="Leondas Nery Rodrigues"/>
    <s v="07989776200"/>
    <s v="Rua Luiz de Camões 6113 / CEP 76824064 - Aponiã, Porto Velho, Rondônia"/>
    <s v="Porto Velho"/>
    <s v="Rondônia"/>
    <s v="76824064"/>
    <s v="Brasil"/>
    <s v="Coleta do Mercado Envios"/>
    <s v="23 de agosto | 03:38"/>
    <s v="27 de agosto | 15:32"/>
    <s v="Mercado Envios"/>
    <s v="MEL43748599035LMXDF01"/>
    <s v=" "/>
    <s v=" "/>
    <s v=" "/>
    <s v=" "/>
    <s v=" "/>
    <s v=" "/>
    <s v=" "/>
    <s v=" "/>
    <s v=""/>
    <s v="Não"/>
    <s v=""/>
    <s v="Não"/>
  </r>
  <r>
    <s v="2000009090521170"/>
    <s v="21 de agosto de 2024 00:09 hs."/>
    <s v="Entregue"/>
    <s v="Chegou em 23 de agosto"/>
    <s v="Não"/>
    <n v="1"/>
    <n v="59.85"/>
    <n v="21.41"/>
    <n v="-16.170000000000002"/>
    <n v="-21.4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x Abreu"/>
    <s v="05001244005"/>
    <s v="Clara giacelena de oliveira 1265 / Referencia: penúltima casa a direita,casa de reboco - CEP 96460000 - Clara giacelena de oliveira, 1265, Perto de uma esquina, Hulha Negra, Rio Grande do Sul,, Hulha Negra, Rio Grande do Sul"/>
    <s v="Hulha Negra"/>
    <s v="Rio Grande do Sul"/>
    <s v="96460000"/>
    <s v="Brasil"/>
    <s v="Mercado Envios Full"/>
    <s v="21 de agosto | 11:34"/>
    <s v="23 de agosto | 09:55"/>
    <s v="Mercado Envios"/>
    <s v="MEL43748565149LMFFF01"/>
    <s v=" "/>
    <s v=" "/>
    <s v=" "/>
    <s v=" "/>
    <s v=" "/>
    <s v=" "/>
    <s v=" "/>
    <s v=" "/>
    <s v=""/>
    <s v="Não"/>
    <s v=""/>
    <s v="Não"/>
  </r>
  <r>
    <s v="2000009090160582"/>
    <s v="20 de agosto de 2024 23:17 hs."/>
    <s v="Entregue"/>
    <s v="Chegou em 23 de agosto"/>
    <s v="Não"/>
    <n v="1"/>
    <n v="63.85"/>
    <n v="16.93"/>
    <n v="-13.66"/>
    <n v="-16.93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Edvaldo Pereira"/>
    <s v="07538485546"/>
    <s v="Avenida Carlos Liviero 1169 / CEP 04186100 - Vila Liviero, São Paulo, São Paulo"/>
    <s v="São Paulo"/>
    <s v="São Paulo"/>
    <s v="04186100"/>
    <s v="Brasil"/>
    <s v="Mercado Envios Full"/>
    <s v="22 de agosto | 01:55"/>
    <s v="23 de agosto | 16:23"/>
    <s v="Mercado Envios"/>
    <s v="MEL43748584860LMFFF01"/>
    <s v="https://myaccount.mercadolivre.com.br/shipments/43748584860/detail"/>
    <s v=" "/>
    <s v=" "/>
    <s v=" "/>
    <s v=" "/>
    <s v=" "/>
    <s v=" "/>
    <s v=" "/>
    <s v=""/>
    <s v="Não"/>
    <s v=""/>
    <s v="Não"/>
  </r>
  <r>
    <s v="2000006204669093"/>
    <s v="20 de agosto de 2024 22:56 hs."/>
    <s v="Entregue"/>
    <s v="Chegou em 21 de agosto"/>
    <s v="Sim"/>
    <n v="1"/>
    <n v="199.36"/>
    <s v=""/>
    <n v="-23.92"/>
    <n v="-21.45"/>
    <s v=""/>
    <n v="153.99"/>
    <s v="setembro 2024"/>
    <s v="Sim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Juliano Henrique Vieira da Silva"/>
    <s v="37755993809"/>
    <s v="Rua Humberto de Campos 215 / Oficina Referencia: Auto Mecânica Magrão e juliano - CEP 13611460 - Vila Bancária, Leme, São Paulo"/>
    <s v="Leme"/>
    <s v="São Paulo"/>
    <s v="13611460"/>
    <s v="Brasil"/>
    <s v="Mercado Envios Full"/>
    <s v="21 de agosto | 01:58"/>
    <s v="21 de agosto | 12:41"/>
    <s v="Mercado Envios"/>
    <s v="MEL43748527768LMFFF01"/>
    <s v=" "/>
    <s v=" "/>
    <s v=" "/>
    <s v=" "/>
    <s v=" "/>
    <s v=" "/>
    <s v=" "/>
    <s v=" "/>
    <s v=""/>
    <s v="Não"/>
    <s v=""/>
    <s v="Não"/>
  </r>
  <r>
    <s v="2000006204603425"/>
    <s v="20 de agosto de 2024 22:42 hs."/>
    <s v="Entregue"/>
    <s v="Chegou em 26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Nicholas Neves"/>
    <s v="45589345804"/>
    <s v="Avenida Pará 181 / LojaAzulVermelhaEsqu Referencia: loja baratão da construção av. Pará - CEP 68354547 - Novo Brasil, Canaã dos Carajás, Pará"/>
    <s v="Canaã dos Carajás"/>
    <s v="Pará"/>
    <s v="68354547"/>
    <s v="Brasil"/>
    <s v="Mercado Envios Full"/>
    <s v="21 de agosto | 18:00"/>
    <s v="26 de agosto | 17:00"/>
    <s v="Mercado Envios"/>
    <s v="MEL43748304017LMFFF01"/>
    <s v=" "/>
    <s v=" "/>
    <s v=" "/>
    <s v=" "/>
    <s v=" "/>
    <s v=" "/>
    <s v=" "/>
    <s v=" "/>
    <s v=""/>
    <s v="Não"/>
    <s v=""/>
    <s v="Não"/>
  </r>
  <r>
    <s v="2000009089890488"/>
    <s v="20 de agosto de 2024 22:41 hs."/>
    <s v="Entregue"/>
    <s v="Chegou em 22 de agosto"/>
    <s v="Não"/>
    <n v="1"/>
    <n v="59.85"/>
    <n v="21.59"/>
    <n v="-16.170000000000002"/>
    <n v="-21.5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runo Sergio da Silva"/>
    <s v="14307765605"/>
    <s v="Rua Alves 157 / casa portao preto Referencia: bater no portao ou chamar - CEP 37137736 - Loteamento Martelli, Alfenas, Minas Gerais"/>
    <s v="Alfenas"/>
    <s v="Minas Gerais"/>
    <s v="37137736"/>
    <s v="Brasil"/>
    <s v="Mercado Envios Full"/>
    <s v="21 de agosto | 21:56"/>
    <s v="22 de agosto | 16:56"/>
    <s v="Mercado Envios"/>
    <s v="MEL43748298203LMFFF01"/>
    <s v=" "/>
    <s v=" "/>
    <s v=" "/>
    <s v=" "/>
    <s v=" "/>
    <s v=" "/>
    <s v=" "/>
    <s v=" "/>
    <s v=""/>
    <s v="Não"/>
    <s v=""/>
    <s v="Não"/>
  </r>
  <r>
    <s v="2000006204565011"/>
    <s v="20 de agosto de 2024 22:35 hs."/>
    <s v="Entregue"/>
    <s v="Chegou em 22 de agosto"/>
    <s v="Sim"/>
    <n v="2"/>
    <n v="119.12"/>
    <s v=""/>
    <n v="-32.26"/>
    <s v=""/>
    <s v=""/>
    <n v="86.86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derson demenech"/>
    <s v="10177803908"/>
    <s v="Rua Alfredo Gomes 1532 / CEP 89670000 - CIDADE JARDIM, Catanduvas, Santa Catarina"/>
    <s v="Catanduvas"/>
    <s v="Santa Catarina"/>
    <s v="89670000"/>
    <s v="Brasil"/>
    <s v="Mercado Envios Full"/>
    <s v="21 de agosto | 16:53"/>
    <s v="22 de agosto | 16:58"/>
    <s v="Mercado Envios"/>
    <s v="MEL43748453938LMFFF01"/>
    <s v=" "/>
    <s v=" "/>
    <s v=" "/>
    <s v=" "/>
    <s v=" "/>
    <s v=" "/>
    <s v=" "/>
    <s v=" "/>
    <s v=""/>
    <s v="Não"/>
    <s v=""/>
    <s v="Não"/>
  </r>
  <r>
    <s v="2000009089699608"/>
    <s v="20 de agosto de 2024 22:22 hs."/>
    <s v="Entregue"/>
    <s v="Chegou em 21 de agosto"/>
    <s v="Não"/>
    <n v="1"/>
    <n v="59.85"/>
    <n v="13.63"/>
    <n v="-16.170000000000002"/>
    <n v="-13.63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ane C.B.S.SOUZA"/>
    <s v="02909442527"/>
    <s v="2 Travessa Barral bairro cosme de farias 126 / casa de Paulinho - CEP 40251100 - Cosme de Farias, Salvador, Bahia"/>
    <s v="Salvador"/>
    <s v="Bahia"/>
    <s v="40251100"/>
    <s v="Brasil"/>
    <s v="Mercado Envios Full"/>
    <s v="21 de agosto | 13:57"/>
    <s v="21 de agosto | 21:39"/>
    <s v="Mercado Envios"/>
    <s v="MEL43748219745LMFFF01"/>
    <s v=" "/>
    <s v=" "/>
    <s v=" "/>
    <s v=" "/>
    <s v=" "/>
    <s v=" "/>
    <s v=" "/>
    <s v=" "/>
    <s v=""/>
    <s v="Não"/>
    <s v=""/>
    <s v="Não"/>
  </r>
  <r>
    <s v="2000006204470341"/>
    <s v="20 de agosto de 2024 22:17 hs."/>
    <s v="Entregue"/>
    <s v="Chegou em 28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fonso Michel"/>
    <s v="18530753020"/>
    <s v="Avenida Presidente Lucena 7500 / Casa Referencia: https://maps.app.goo.gl/2k1CiFxN8ePUmJvK9proximo ao espaco da torre salao de festas e eventos - CEP 93900000 - Nova vila, Ivoti, Rio Grande do Sul"/>
    <s v="Ivoti"/>
    <s v="Rio Grande do Sul"/>
    <s v="93900000"/>
    <s v="Brasil"/>
    <s v="Mercado Envios Full"/>
    <s v="27 de agosto | 16:55"/>
    <s v="28 de agosto | 10:17"/>
    <s v="Mercado Envios"/>
    <s v="MEL43748202175LMFFF01"/>
    <s v=" "/>
    <s v=" "/>
    <s v=" "/>
    <s v=" "/>
    <s v=" "/>
    <s v=" "/>
    <s v=" "/>
    <s v=" "/>
    <s v=""/>
    <s v="Não"/>
    <s v=""/>
    <s v="Não"/>
  </r>
  <r>
    <s v="2000009089640850"/>
    <s v="20 de agosto de 2024 22:16 hs."/>
    <s v="Entregue"/>
    <s v="Chegou em 22 de agosto"/>
    <s v="Não"/>
    <n v="1"/>
    <n v="59.85"/>
    <n v="18.12"/>
    <n v="-16.170000000000002"/>
    <n v="-18.1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anduir Lebkuchen"/>
    <s v="09544386980"/>
    <s v="travessa são Joaquim 146 / casa verde cm grade Referencia: casa verde na rua d chão cm grade na frente - CEP 85530000 - aeroporto, Clevelândia, Paraná"/>
    <s v="Clevelândia"/>
    <s v="Paraná"/>
    <s v="85530000"/>
    <s v="Brasil"/>
    <s v="Mercado Envios Full"/>
    <s v="21 de agosto | 02:58"/>
    <s v="22 de agosto | 10:16"/>
    <s v="Mercado Envios"/>
    <s v="MEL43748190807LMFFF01"/>
    <s v=" "/>
    <s v=" "/>
    <s v=" "/>
    <s v=" "/>
    <s v=" "/>
    <s v=" "/>
    <s v=" "/>
    <s v=" "/>
    <s v=""/>
    <s v="Não"/>
    <s v=""/>
    <s v="Não"/>
  </r>
  <r>
    <s v="2000009089566880"/>
    <s v="20 de agosto de 2024 22:08 hs."/>
    <s v="Entregue"/>
    <s v="Chegou em 24 de agosto"/>
    <s v="Não"/>
    <n v="1"/>
    <n v="59.85"/>
    <n v="32.85"/>
    <n v="-16.170000000000002"/>
    <n v="-32.85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renovam Lopes Dos Santos"/>
    <s v="24419370220"/>
    <s v="rua SN / rua rio da conceição Referencia: casa final do bloco prossimo a caixa dagua - CEP 77750000 - distrito peixilandia, Couto de Magalhães, Tocantins"/>
    <s v="Couto de Magalhães"/>
    <s v="Tocantins"/>
    <s v="77750000"/>
    <s v="Brasil"/>
    <s v="Mercado Envios Full"/>
    <s v="21 de agosto | 18:45"/>
    <s v="24 de agosto | 13:59"/>
    <s v="Mercado Envios"/>
    <s v="MEL43748333616LMFFF01"/>
    <s v=" "/>
    <s v=" "/>
    <s v=" "/>
    <s v=" "/>
    <s v=" "/>
    <s v=" "/>
    <s v=" "/>
    <s v=" "/>
    <s v=""/>
    <s v="Não"/>
    <s v=""/>
    <s v="Não"/>
  </r>
  <r>
    <s v="2000009089308328"/>
    <s v="20 de agosto de 2024 21:36 hs."/>
    <s v="Entregue"/>
    <s v="Chegou em 21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Carlos Carneiro De Freitas"/>
    <s v="12738797830"/>
    <s v="Rua Menaldo C. da Silva Rodrigues 832 / Casa Referencia: Rua Menaldo Costa Silva Rodrígues 832 - CEP 18077383 - Parque das Laranjeiras, Sorocaba, São Paulo"/>
    <s v="Sorocaba"/>
    <s v="São Paulo"/>
    <s v="18077383"/>
    <s v="Brasil"/>
    <s v="Mercado Envios Full"/>
    <s v="21 de agosto | 02:48"/>
    <s v="21 de agosto | 17:23"/>
    <s v="Mercado Envios"/>
    <s v="MEL43748218594LMFFF01"/>
    <s v=" "/>
    <s v=" "/>
    <s v=" "/>
    <s v=" "/>
    <s v=" "/>
    <s v=" "/>
    <s v=" "/>
    <s v=" "/>
    <s v=""/>
    <s v="Não"/>
    <s v=""/>
    <s v="Não"/>
  </r>
  <r>
    <s v="2000009089247652"/>
    <s v="20 de agosto de 2024 21:33 hs."/>
    <s v="Entregue"/>
    <s v="Chegou em 22 de agosto"/>
    <s v="Não"/>
    <n v="1"/>
    <n v="59.85"/>
    <n v="17.11"/>
    <n v="-16.170000000000002"/>
    <n v="-17.1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onizete Aparecido da Silva Souza"/>
    <s v="03264118106"/>
    <s v="Rua Campo de Marte 2461 / casa Referencia: Descendo casa do espeto - CEP 79570000 - Jardim Félix 2, Aparecida do Taboado, Mato Grosso do Sul"/>
    <s v="Aparecida do Taboado"/>
    <s v="Mato Grosso do Sul"/>
    <s v="79570000"/>
    <s v="Brasil"/>
    <s v="Mercado Envios Full"/>
    <s v="21 de agosto | 19:45"/>
    <s v="22 de agosto | 10:29"/>
    <s v="Mercado Envios"/>
    <s v="MEL43748023883LMFFF01"/>
    <s v=" "/>
    <s v=" "/>
    <s v=" "/>
    <s v=" "/>
    <s v=" "/>
    <s v=" "/>
    <s v=" "/>
    <s v=" "/>
    <s v=""/>
    <s v="Não"/>
    <s v=""/>
    <s v="Não"/>
  </r>
  <r>
    <s v="2000009089221078"/>
    <s v="20 de agosto de 2024 21:28 hs."/>
    <s v="Entregue"/>
    <s v="Chegou em 25 de agosto"/>
    <s v="Não"/>
    <n v="1"/>
    <n v="63.85"/>
    <n v="24.06"/>
    <n v="-13.66"/>
    <n v="-24.06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Renan Rodrigues"/>
    <s v="14391615770"/>
    <s v="Rua Marechal Floriano Peixoto 1977 / loja 3 Referencia: loja ao lado do mercado batatão, Barbearia. - CEP 24425008 - Neves (Neves), São Gonçalo, Rio de Janeiro"/>
    <s v="São Gonçalo"/>
    <s v="Rio de Janeiro"/>
    <s v="24425008"/>
    <s v="Brasil"/>
    <s v="Mercado Envios Full"/>
    <s v="24 de agosto | 18:57"/>
    <s v="25 de agosto | 15:41"/>
    <s v="Mercado Envios"/>
    <s v="MEL43748011287LMFFF01"/>
    <s v=" "/>
    <s v=" "/>
    <s v=" "/>
    <s v=" "/>
    <s v=" "/>
    <s v=" "/>
    <s v=" "/>
    <s v=" "/>
    <s v=""/>
    <s v="Não"/>
    <s v=""/>
    <s v="Não"/>
  </r>
  <r>
    <s v="2000006204147827"/>
    <s v="20 de agosto de 2024 21:10 hs."/>
    <s v="Entregue"/>
    <s v="Chegou em 22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ichael Enrique de Carvalho Farinazzo"/>
    <s v="07592712679"/>
    <s v="Rua José Raimundo landim da silva 232 / Em frente Davi eletr Referencia: Morada do Lago - CEP 37360000 - Morada do lago, Arantina, Minas Gerais"/>
    <s v="Arantina"/>
    <s v="Minas Gerais"/>
    <s v="37360000"/>
    <s v="Brasil"/>
    <s v="Mercado Envios Full"/>
    <s v="21 de agosto | 21:45"/>
    <s v="22 de agosto | 15:35"/>
    <s v="Mercado Envios"/>
    <s v="MEL43748112078LMFFF01"/>
    <s v=" "/>
    <s v=" "/>
    <s v=" "/>
    <s v=" "/>
    <s v=" "/>
    <s v=" "/>
    <s v=" "/>
    <s v=" "/>
    <s v=""/>
    <s v="Não"/>
    <s v=""/>
    <s v="Não"/>
  </r>
  <r>
    <s v="2000006204110221"/>
    <s v="20 de agosto de 2024 21:06 hs."/>
    <s v="Entregue"/>
    <s v="Chegou em 21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drigo Lima Dos Santos"/>
    <s v="40134509846"/>
    <s v="Morro do mel 258 / sítio Referencia: Placa do restaurante Dith na entrada do morro - CEP 12995000 - vargem grande, Pinhalzinho, São Paulo"/>
    <s v="Pinhalzinho"/>
    <s v="São Paulo"/>
    <s v="12995000"/>
    <s v="Brasil"/>
    <s v="Mercado Envios Full"/>
    <s v="21 de agosto | 12:57"/>
    <s v="21 de agosto | 18:42"/>
    <s v="Mercado Envios"/>
    <s v="MEL43747922561LMFFF01"/>
    <s v=" "/>
    <s v=" "/>
    <s v=" "/>
    <s v=" "/>
    <s v=" "/>
    <s v=" "/>
    <s v=" "/>
    <s v=" "/>
    <s v=""/>
    <s v="Não"/>
    <s v=""/>
    <s v="Não"/>
  </r>
  <r>
    <s v="2000009088833854"/>
    <s v="20 de agosto de 2024 20:47 hs."/>
    <s v="Entregue"/>
    <s v="Chegou em 2 de setembr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aura cunha"/>
    <s v="88569578172"/>
    <s v="RUA RITA DE BARROS 14 / CEP 77675000 - CENTRO, Marianópolis do Tocantins, Tocantins"/>
    <s v="Marianópolis do Tocantins"/>
    <s v="Tocantins"/>
    <s v="77675000"/>
    <s v="Brasil"/>
    <s v="Mercado Envios Full"/>
    <s v="21 de agosto | 01:42"/>
    <s v="2 de setembro | 10:46"/>
    <s v="Jad Logistica Ltda"/>
    <s v="12108700381461"/>
    <s v="https://www.jadlog.com.br/trackingml.jsp?pedido=12108700381461"/>
    <s v=" "/>
    <s v=" "/>
    <s v=" "/>
    <s v=" "/>
    <s v=" "/>
    <s v=" "/>
    <s v=" "/>
    <s v=""/>
    <s v="Não"/>
    <s v=""/>
    <s v="Não"/>
  </r>
  <r>
    <s v="2000006204027401"/>
    <s v="20 de agosto de 2024 20:46 hs."/>
    <s v="Entregue"/>
    <s v="Chegou em 21 de agosto"/>
    <s v="Sim"/>
    <n v="1"/>
    <n v="70.31"/>
    <s v=""/>
    <n v="-17.95"/>
    <s v=""/>
    <s v=""/>
    <n v="52.36"/>
    <s v="setembr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GENILSON MEIRELES MELONIO"/>
    <s v="71049754387"/>
    <s v="Rua Antonio Felamingo 1110 / CEP 13279452 - Macuco, Valinhos, São Paulo"/>
    <s v="Valinhos"/>
    <s v="São Paulo"/>
    <s v="13279452"/>
    <s v="Brasil"/>
    <s v="Mercado Envios Full"/>
    <s v="21 de agosto | 02:58"/>
    <s v="21 de agosto | 14:12"/>
    <s v="Mercado Envios"/>
    <s v="MEL43747840921LMFFF01"/>
    <s v=" "/>
    <s v=" "/>
    <s v=" "/>
    <s v=" "/>
    <s v=" "/>
    <s v=" "/>
    <s v=" "/>
    <s v=" "/>
    <s v=""/>
    <s v="Não"/>
    <s v=""/>
    <s v="Não"/>
  </r>
  <r>
    <s v="2000006203994437"/>
    <s v="20 de agosto de 2024 20:40 hs."/>
    <s v="Entregue"/>
    <s v="Chegou em 21 de agosto"/>
    <s v="Sim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eide Rose pereira De jesus"/>
    <s v="45143827876"/>
    <s v="Rua Adilson Charles dos Santos Júnior 761 / CEP 07154020 - Jardim Fortaleza, Guarulhos, São Paulo"/>
    <s v="Guarulhos"/>
    <s v="São Paulo"/>
    <s v="07154020"/>
    <s v="Brasil"/>
    <s v="Mercado Envios Full"/>
    <s v="21 de agosto | 02:58"/>
    <s v="21 de agosto | 12:29"/>
    <s v="Mercado Envios"/>
    <s v="MEL43747989762LMFFF01"/>
    <s v=" "/>
    <s v=" "/>
    <s v=" "/>
    <s v=" "/>
    <s v=" "/>
    <s v=" "/>
    <s v=" "/>
    <s v=" "/>
    <s v=""/>
    <s v="Não"/>
    <s v=""/>
    <s v="Não"/>
  </r>
  <r>
    <s v="2000009088764226"/>
    <s v="20 de agosto de 2024 20:38 hs."/>
    <s v="Entregue"/>
    <s v="Chegou em 24 de agosto"/>
    <s v="Não"/>
    <n v="1"/>
    <n v="59.85"/>
    <n v="10.98"/>
    <n v="-16.170000000000002"/>
    <n v="-10.98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los Eduardo Pereira da Silva"/>
    <s v="40378525867"/>
    <s v="Rua Waldomiro Nunes 106 / CEP 12247818 - Residencial Armando Moreira Righi, São José dos Campos, São Paulo"/>
    <s v="São José dos Campos"/>
    <s v="São Paulo"/>
    <s v="12247818"/>
    <s v="Brasil"/>
    <s v="Mercado Envios Full"/>
    <s v="24 de agosto | 00:42"/>
    <s v="24 de agosto | 11:30"/>
    <s v="Mercado Envios"/>
    <s v="MEL43747979810LMFFF01"/>
    <s v=" "/>
    <s v=" "/>
    <s v=" "/>
    <s v=" "/>
    <s v=" "/>
    <s v=" "/>
    <s v=" "/>
    <s v=" "/>
    <s v=""/>
    <s v="Não"/>
    <s v=""/>
    <s v="Não"/>
  </r>
  <r>
    <s v="2000009088647936"/>
    <s v="20 de agosto de 2024 20:27 hs."/>
    <s v="Entregue"/>
    <s v="Chegou em 23 de agosto"/>
    <s v="Não"/>
    <n v="1"/>
    <n v="94.07"/>
    <s v=""/>
    <n v="-15.99"/>
    <n v="-22.95"/>
    <s v=""/>
    <n v="58.3"/>
    <s v="setembr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Carlos Dos Santos Pereira"/>
    <s v="11914543637"/>
    <s v="R AIMORES 300 / CEP 36960000 - Centro, Pocrane, Minas Gerais"/>
    <s v="Pocrane"/>
    <s v="Minas Gerais"/>
    <s v="36960000"/>
    <s v="Brasil"/>
    <s v="Mercado Envios Full"/>
    <s v="21 de agosto | 08:56"/>
    <s v="23 de agosto | 08:20"/>
    <s v="Mercado Envios"/>
    <s v="MEL43747935912LMFFF01"/>
    <s v="https://myaccount.mercadolivre.com.br/shipments/43747935912/detail"/>
    <s v=" "/>
    <s v=" "/>
    <s v=" "/>
    <s v=" "/>
    <s v=" "/>
    <s v=" "/>
    <s v=" "/>
    <s v=""/>
    <s v="Não"/>
    <s v=""/>
    <s v="Não"/>
  </r>
  <r>
    <s v="2000009088459012"/>
    <s v="20 de agosto de 2024 20:06 hs."/>
    <s v="Entregue"/>
    <s v="Chegou em 27 de agosto"/>
    <s v="Não"/>
    <n v="1"/>
    <n v="44.52"/>
    <s v=""/>
    <n v="-13.57"/>
    <s v=""/>
    <s v=""/>
    <n v="30.95"/>
    <s v="setembro 2024"/>
    <s v="Sim"/>
    <x v="95"/>
    <s v="MLB3563324108"/>
    <s v="SPATE"/>
    <s v="Kit Reparo Bucha Alavanca Câmbio Varão Astra 1994 A 2000"/>
    <s v=" "/>
    <n v="44.52"/>
    <s v="Premium"/>
    <s v="Autorizado"/>
    <s v=" "/>
    <s v=" "/>
    <s v=" "/>
    <s v=" "/>
    <s v=" "/>
    <s v="Dalthon Serafim Goncalves"/>
    <s v="18669397773"/>
    <s v="Rua C 17 / Número - Referencia: Rua da igreja Maranata - CEP 28942244 - Campo Redondo, São Pedro da Aldeia, Rio de Janeiro"/>
    <s v="São Pedro da Aldeia"/>
    <s v="Rio de Janeiro"/>
    <s v="28942244"/>
    <s v="Brasil"/>
    <s v="Mercado Envios Full"/>
    <s v="26 de agosto | 16:56"/>
    <s v="27 de agosto | 10:36"/>
    <s v="Mercado Envios"/>
    <s v="MEL43747845510LMFFF01"/>
    <s v=" "/>
    <s v=" "/>
    <s v=" "/>
    <s v=" "/>
    <s v=" "/>
    <s v=" "/>
    <s v=" "/>
    <s v=" "/>
    <s v=""/>
    <s v="Não"/>
    <s v=""/>
    <s v="Não"/>
  </r>
  <r>
    <s v="2000009088454270"/>
    <s v="20 de agosto de 2024 20:03 hs."/>
    <s v="Entregue"/>
    <s v="Chegou em 22 de agosto"/>
    <s v="Não"/>
    <n v="1"/>
    <n v="114.69"/>
    <n v="1.59"/>
    <n v="-13.76"/>
    <s v=""/>
    <s v=""/>
    <n v="102.52"/>
    <s v="setembro 2024"/>
    <s v="Sim"/>
    <x v="162"/>
    <s v="MLB3591831292"/>
    <s v="SPATE"/>
    <s v="Par Bracinho Oscilante Com Pivô Uno Mille 1991 A 2011"/>
    <s v=" "/>
    <n v="114.69"/>
    <s v="Clássico"/>
    <s v="Não emitida"/>
    <s v="BRiAN Santo Della Santa DA SILVA"/>
    <s v="CPF 49544580808"/>
    <s v="Rua José Faillace 276, Caieiras - CEP: 07718025, São Paulo"/>
    <s v=" "/>
    <s v=" "/>
    <s v="BRiAN Santo Della Santa DA SILVA"/>
    <s v="49544580808"/>
    <s v="Rua José Faillace 276 / CEP 07718025 - Vera Tereza, Caieiras, São Paulo"/>
    <s v="Caieiras"/>
    <s v="São Paulo"/>
    <s v="07718025"/>
    <s v="Brasil"/>
    <s v="Mercado Envios Flex"/>
    <s v="21 de agosto | 16:00"/>
    <s v="22 de agosto | 06:12"/>
    <s v="ERRENEY MACIEL DE FREITAS"/>
    <s v="43747838486"/>
    <s v=" "/>
    <s v=" "/>
    <s v=" "/>
    <s v=" "/>
    <s v=" "/>
    <s v=" "/>
    <s v=" "/>
    <s v=" "/>
    <s v=""/>
    <s v="Não"/>
    <s v=""/>
    <s v="Não"/>
  </r>
  <r>
    <s v="2000006203773483"/>
    <s v="20 de agosto de 2024 19:53 hs."/>
    <s v="Entregue"/>
    <s v="Chegou em 22 de agosto"/>
    <s v="Sim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iano Ferrari Dos Santos"/>
    <s v="81389728072"/>
    <s v="Rua Sete de Setembro 1303 / Oficina Chico Motos Referencia: Na oficina Chico Motos, de Segunda Sexta feira das 8:15 as 12:00 das 13:30 as 18:00 h - SÁBADO e DOMINGO, fechado - CEP 95601000 - Cruzeiro do Sul, Taquara, Rio Grande do Sul"/>
    <s v="Taquara"/>
    <s v="Rio Grande do Sul"/>
    <s v="95601000"/>
    <s v="Brasil"/>
    <s v="Mercado Envios Full"/>
    <s v="21 de agosto | 16:54"/>
    <s v="22 de agosto | 17:29"/>
    <s v="Mercado Envios"/>
    <s v="MEL43747623075LMFFF01"/>
    <s v=" "/>
    <s v=" "/>
    <s v=" "/>
    <s v=" "/>
    <s v=" "/>
    <s v=" "/>
    <s v=" "/>
    <s v=" "/>
    <s v=""/>
    <s v="Não"/>
    <s v=""/>
    <s v="Não"/>
  </r>
  <r>
    <s v="2000009088328992"/>
    <s v="20 de agosto de 2024 19:51 hs."/>
    <s v="Entregue"/>
    <s v="Chegou em 25 de agosto"/>
    <s v="Não"/>
    <n v="1"/>
    <n v="55.15"/>
    <n v="18.12"/>
    <n v="-12.62"/>
    <n v="-18.12"/>
    <s v=""/>
    <n v="42.53"/>
    <s v="setembro 2024"/>
    <s v="Sim"/>
    <x v="44"/>
    <s v="MLB3461105718"/>
    <s v="SPATE"/>
    <s v="Par Kit Rolamento Roda Traseira Corsa Até 2011"/>
    <s v=" "/>
    <n v="55.15"/>
    <s v="Clássico"/>
    <s v="Não emitida"/>
    <s v="Edno Goncalves"/>
    <s v="CPF 01878710516"/>
    <s v="Rua Santana 282 - Casa, Piritiba - CEP: 44830000, Bahia"/>
    <s v=" "/>
    <s v=" "/>
    <s v="Edno Goncalves"/>
    <s v="01878710516"/>
    <s v="Rua Santana 282 / Casa Referencia: conhecido como Nem do LargoPróximo ao Posto Barreto - CEP 44830000 - Porto Feliz, Piritiba, Bahia"/>
    <s v="Piritiba"/>
    <s v="Bahia"/>
    <s v="44830000"/>
    <s v="Brasil"/>
    <s v="Coleta do Mercado Envios"/>
    <s v="22 de agosto | 03:36"/>
    <s v="25 de agosto | 13:36"/>
    <s v="Mercado Envios"/>
    <s v="MEL43747788324LMXDF01"/>
    <s v=" "/>
    <s v=" "/>
    <s v=" "/>
    <s v=" "/>
    <s v=" "/>
    <s v=" "/>
    <s v=" "/>
    <s v=" "/>
    <s v=""/>
    <s v="Não"/>
    <s v=""/>
    <s v="Não"/>
  </r>
  <r>
    <s v="2000009088150444"/>
    <s v="20 de agosto de 2024 19:48 hs."/>
    <s v="Entregue"/>
    <s v="Chegou em 21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honatan Santucci"/>
    <s v="42924313880"/>
    <s v="Rua Maria Aparecida Pereira Rossi 68 / casa 1 - CEP 18103190 - Jardim Boa Esperança, Sorocaba, São Paulo"/>
    <s v="Sorocaba"/>
    <s v="São Paulo"/>
    <s v="18103190"/>
    <s v="Brasil"/>
    <s v="Mercado Envios Full"/>
    <s v="21 de agosto | 02:56"/>
    <s v="21 de agosto | 09:00"/>
    <s v="Mercado Envios"/>
    <s v="MEL43747534201LMFFF01"/>
    <s v=" "/>
    <s v=" "/>
    <s v=" "/>
    <s v=" "/>
    <s v=" "/>
    <s v=" "/>
    <s v=" "/>
    <s v=" "/>
    <s v=""/>
    <s v="Não"/>
    <s v=""/>
    <s v="Não"/>
  </r>
  <r>
    <s v="2000009088260008"/>
    <s v="20 de agosto de 2024 19:48 hs."/>
    <s v="Entregue"/>
    <s v="Chegou em 23 de agosto"/>
    <s v="Não"/>
    <n v="1"/>
    <n v="118.13"/>
    <s v=""/>
    <n v="-20.079999999999998"/>
    <n v="-20.45"/>
    <s v=""/>
    <n v="77.599999999999994"/>
    <s v="setembro 2024"/>
    <s v=" "/>
    <x v="325"/>
    <s v="MLB3558463578"/>
    <s v="SPATE"/>
    <s v="Kit Reparo Alavanca Câmbio Completo Pampa 1990 A 1997"/>
    <s v=" "/>
    <n v="118.13"/>
    <s v="Premium"/>
    <s v="Autorizado"/>
    <s v=" "/>
    <s v=" "/>
    <s v=" "/>
    <s v=" "/>
    <s v=" "/>
    <s v="Nagela Suyane lima"/>
    <s v="11828976490"/>
    <s v="Rua Antônio de Almeida 180 / CEP 55292030 - Aloísio Souto Pinto, Garanhuns, Pernambuco"/>
    <s v="Garanhuns"/>
    <s v="Pernambuco"/>
    <s v="55292030"/>
    <s v="Brasil"/>
    <s v="Mercado Envios Full"/>
    <s v="21 de agosto | 16:38"/>
    <s v="23 de agosto | 11:22"/>
    <s v="Mercado Envios"/>
    <s v="MEL43747761400LMFFF01"/>
    <s v=" "/>
    <s v=" "/>
    <s v=" "/>
    <s v=" "/>
    <s v=" "/>
    <s v=" "/>
    <s v=" "/>
    <s v=" "/>
    <s v=""/>
    <s v="Não"/>
    <s v=""/>
    <s v="Não"/>
  </r>
  <r>
    <s v="2000009088247568"/>
    <s v="20 de agosto de 2024 19:45 hs."/>
    <s v="Entregue"/>
    <s v="Chegou em 22 de agosto"/>
    <s v="Não"/>
    <n v="1"/>
    <n v="59.85"/>
    <n v="16.649999999999999"/>
    <n v="-16.170000000000002"/>
    <n v="-16.64999999999999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manda Rebeca Coelho Moreira"/>
    <s v="09475197508"/>
    <s v="Rua da Paz 60 / CEP 44470000 - ARATUBA, Vera Cruz, Bahia"/>
    <s v="Vera Cruz"/>
    <s v="Bahia"/>
    <s v="44470000"/>
    <s v="Brasil"/>
    <s v="Mercado Envios Full"/>
    <s v="21 de agosto | 17:51"/>
    <s v="22 de agosto | 13:23"/>
    <s v="Mercado Envios"/>
    <s v="MEL43747580839LMFFF01"/>
    <s v=" "/>
    <s v=" "/>
    <s v=" "/>
    <s v=" "/>
    <s v=" "/>
    <s v=" "/>
    <s v=" "/>
    <s v=" "/>
    <s v=""/>
    <s v="Não"/>
    <s v=""/>
    <s v="Não"/>
  </r>
  <r>
    <s v="2000006203673095"/>
    <s v="20 de agosto de 2024 19:31 hs."/>
    <s v="Entregue"/>
    <s v="Chegou em 23 de agosto"/>
    <s v="Sim"/>
    <n v="1"/>
    <n v="84.12"/>
    <s v=""/>
    <n v="-14.3"/>
    <n v="-22.95"/>
    <s v=""/>
    <n v="46.87"/>
    <s v="setembro 2024"/>
    <s v=" "/>
    <x v="41"/>
    <s v="MLB3460643254"/>
    <s v="SPATE"/>
    <s v="2 Kits Rolamento Roda Traseira Gol G1 G2 G3 G4 G5 Até 2012"/>
    <s v=" "/>
    <n v="84.12"/>
    <s v="Premium"/>
    <s v="Não emitida"/>
    <s v="Fabiana Barros"/>
    <s v="CPF 05823372752"/>
    <s v="Rua X 104 - MCMV DE ITAIPUAÇU, Maricá - CEP: 24940653, Rio De Janeiro"/>
    <s v=" "/>
    <s v=" "/>
    <s v="Fabiana Barros"/>
    <s v="05823372752"/>
    <s v="Rua X 104 / MCMV DE ITAIPUAÇU - CEP 24940653 - Chácaras de Inoã (Inoã), Maricá, Rio de Janeiro"/>
    <s v="Maricá"/>
    <s v="Rio de Janeiro"/>
    <s v="24940653"/>
    <s v="Brasil"/>
    <s v="Coleta do Mercado Envios"/>
    <s v="22 de agosto | 05:21"/>
    <s v="23 de agosto | 19:39"/>
    <s v="Mercado Envios"/>
    <s v="MEL43747538893LMXDF01"/>
    <s v=" "/>
    <s v=" "/>
    <s v=" "/>
    <s v=" "/>
    <s v=" "/>
    <s v=" "/>
    <s v=" "/>
    <s v=" "/>
    <s v=""/>
    <s v="Não"/>
    <s v=""/>
    <s v="Não"/>
  </r>
  <r>
    <s v="2000009088056730"/>
    <s v="20 de agosto de 2024 19:20 hs."/>
    <s v="Entregue"/>
    <s v="Chegou em 21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enrike Rodrigues"/>
    <s v="50082209855"/>
    <s v="Rua Ernesto Vitório Dognani 450 / CEP 18744514 - Aleixos, Taquarituba, São Paulo"/>
    <s v="Taquarituba"/>
    <s v="São Paulo"/>
    <s v="18744514"/>
    <s v="Brasil"/>
    <s v="Mercado Envios Full"/>
    <s v="20 de agosto | 23:40"/>
    <s v="21 de agosto | 11:30"/>
    <s v="Mercado Envios"/>
    <s v="MEL43747493019LMFFF01"/>
    <s v=" "/>
    <s v=" "/>
    <s v=" "/>
    <s v=" "/>
    <s v=" "/>
    <s v=" "/>
    <s v=" "/>
    <s v=" "/>
    <s v=""/>
    <s v="Não"/>
    <s v=""/>
    <s v="Não"/>
  </r>
  <r>
    <s v="2000009088040136"/>
    <s v="20 de agosto de 2024 19:17 hs."/>
    <s v="Entregue"/>
    <s v="Chegou em 25 de agosto"/>
    <s v="Não"/>
    <n v="1"/>
    <n v="189.9"/>
    <s v=""/>
    <n v="-32.28"/>
    <n v="-23.95"/>
    <s v=""/>
    <n v="133.66999999999999"/>
    <s v="setembro 2024"/>
    <s v="Sim"/>
    <x v="16"/>
    <s v="MLB3286296865"/>
    <s v="SPATE"/>
    <s v="Cabo Seletor De Marcha Celta 2007 A 2014"/>
    <s v=" "/>
    <n v="189.9"/>
    <s v="Premium"/>
    <s v="Autorizado"/>
    <s v=" "/>
    <s v=" "/>
    <s v=" "/>
    <s v=" "/>
    <s v=" "/>
    <s v="Sanne Ferreira Alcantara"/>
    <s v="02696987521"/>
    <s v="rua dr. eunapio p. de queiroz 294 / casa Referencia: mercadinho soares - CEP 47350000 - centro, Sento Sé, Bahia"/>
    <s v="Sento Sé"/>
    <s v="Bahia"/>
    <s v="47350000"/>
    <s v="Brasil"/>
    <s v="Mercado Envios Full"/>
    <s v="21 de agosto | 19:05"/>
    <s v="25 de agosto | 14:09"/>
    <s v="Mercado Envios"/>
    <s v="MEL43747657158LMFFF01"/>
    <s v=" "/>
    <s v=" "/>
    <s v=" "/>
    <s v=" "/>
    <s v=" "/>
    <s v=" "/>
    <s v=" "/>
    <s v=" "/>
    <s v=""/>
    <s v="Não"/>
    <s v=""/>
    <s v="Não"/>
  </r>
  <r>
    <s v="2000009087971252"/>
    <s v="20 de agosto de 2024 19:12 hs."/>
    <s v="Entregue"/>
    <s v="Chegou em 21 de agosto"/>
    <s v="Não"/>
    <n v="1"/>
    <n v="59.56"/>
    <n v="14.73"/>
    <n v="-16.13"/>
    <n v="-14.73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ulcineia Araujo"/>
    <s v="28777229886"/>
    <s v="Rua Rio Paranapanema 772 / CEP 13565050 - Jardim Jockey Clube, São Carlos, São Paulo"/>
    <s v="São Carlos"/>
    <s v="São Paulo"/>
    <s v="13565050"/>
    <s v="Brasil"/>
    <s v="Mercado Envios Full"/>
    <s v="21 de agosto | 00:42"/>
    <s v="21 de agosto | 16:11"/>
    <s v="Mercado Envios"/>
    <s v="MEL43747629734LMFFF01"/>
    <s v=" "/>
    <s v=" "/>
    <s v=" "/>
    <s v=" "/>
    <s v=" "/>
    <s v=" "/>
    <s v=" "/>
    <s v=" "/>
    <s v=""/>
    <s v="Não"/>
    <s v=""/>
    <s v="Não"/>
  </r>
  <r>
    <s v="2000006203557565"/>
    <s v="20 de agosto de 2024 19:06 hs."/>
    <s v="Entregue"/>
    <s v="Chegou em 23 de agosto"/>
    <s v="Sim"/>
    <n v="1"/>
    <n v="63.85"/>
    <s v=""/>
    <n v="-13.66"/>
    <s v="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Wellington Lima Rocha"/>
    <s v="10390784605"/>
    <s v="Avenida Domingos José de Matos 132 / Auto Center Primus Referencia: Centro automotivo Primus Auto peças - CEP 39553000 - Centro, Ninheira, Minas Gerais"/>
    <s v="Ninheira"/>
    <s v="Minas Gerais"/>
    <s v="39553000"/>
    <s v="Brasil"/>
    <s v="Mercado Envios Full"/>
    <s v="21 de agosto | 01:55"/>
    <s v="23 de agosto | 11:35"/>
    <s v="Mercado Envios"/>
    <s v="MEL43747614680LMFFF01"/>
    <s v=" "/>
    <s v=" "/>
    <s v=" "/>
    <s v=" "/>
    <s v=" "/>
    <s v=" "/>
    <s v=" "/>
    <s v=" "/>
    <s v=""/>
    <s v="Não"/>
    <s v=""/>
    <s v="Não"/>
  </r>
  <r>
    <s v="2000006203550973"/>
    <s v="20 de agosto de 2024 19:05 hs."/>
    <s v="Entregue"/>
    <s v="Chegou em 21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esley Diogo"/>
    <s v="42248506805"/>
    <s v="Rua Mahiba Barcha 372 / Referencia: Casa de grades - CEP 14801719 - Jardim Universal, Araraquara, São Paulo"/>
    <s v="Araraquara"/>
    <s v="São Paulo"/>
    <s v="14801719"/>
    <s v="Brasil"/>
    <s v="Mercado Envios Full"/>
    <s v="21 de agosto | 00:57"/>
    <s v="21 de agosto | 16:35"/>
    <s v="Mercado Envios"/>
    <s v="MEL43747437213LMFFF01"/>
    <s v=" "/>
    <s v=" "/>
    <s v=" "/>
    <s v=" "/>
    <s v=" "/>
    <s v=" "/>
    <s v=" "/>
    <s v=" "/>
    <s v=""/>
    <s v="Não"/>
    <s v=""/>
    <s v="Não"/>
  </r>
  <r>
    <s v="2000009087911338"/>
    <s v="20 de agosto de 2024 19:03 hs."/>
    <s v="Entregue"/>
    <s v="Chegou em 21 de agosto"/>
    <s v="Não"/>
    <n v="1"/>
    <n v="59.85"/>
    <n v="13.63"/>
    <n v="-16.170000000000002"/>
    <n v="-13.63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elo correa"/>
    <s v="11207599867"/>
    <s v="Rua Frederico Jacobi 387 / CEP 05136110 - Jardim Santo Elias, São Paulo, São Paulo"/>
    <s v="São Paulo"/>
    <s v="São Paulo"/>
    <s v="05136110"/>
    <s v="Brasil"/>
    <s v="Mercado Envios Full"/>
    <s v="21 de agosto | 01:57"/>
    <s v="21 de agosto | 16:18"/>
    <s v="Mercado Envios"/>
    <s v="MEL43747604656LMFFF01"/>
    <s v=" "/>
    <s v=" "/>
    <s v=" "/>
    <s v=" "/>
    <s v=" "/>
    <s v=" "/>
    <s v=" "/>
    <s v=" "/>
    <s v=""/>
    <s v="Não"/>
    <s v=""/>
    <s v="Não"/>
  </r>
  <r>
    <s v="2000009087797212"/>
    <s v="20 de agosto de 2024 18:53 hs."/>
    <s v="Entregue"/>
    <s v="Chegou em 22 de agosto"/>
    <s v="Não"/>
    <n v="1"/>
    <n v="43.9"/>
    <s v=""/>
    <n v="-13.46"/>
    <s v=""/>
    <s v=""/>
    <n v="30.44"/>
    <s v="setembro 2024"/>
    <s v=" 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Sandra Torres"/>
    <s v="06923536316"/>
    <s v="Rua Monsenhor Costa Rego 655 / casa - CEP 56309440 - Cohab São Francisco, Petrolina, Pernambuco"/>
    <s v="Petrolina"/>
    <s v="Pernambuco"/>
    <s v="56309440"/>
    <s v="Brasil"/>
    <s v="Mercado Envios Full"/>
    <s v="21 de agosto | 02:54"/>
    <s v="22 de agosto | 11:36"/>
    <s v="Mercado Envios"/>
    <s v="MEL43747550818LMFFF01"/>
    <s v=" "/>
    <s v=" "/>
    <s v=" "/>
    <s v=" "/>
    <s v=" "/>
    <s v=" "/>
    <s v=" "/>
    <s v=" "/>
    <s v=""/>
    <s v="Não"/>
    <s v=""/>
    <s v="Não"/>
  </r>
  <r>
    <s v="2000009087829642"/>
    <s v="20 de agosto de 2024 18:53 hs."/>
    <s v="Entregue"/>
    <s v="Chegou em 22 de agosto"/>
    <s v="Não"/>
    <n v="1"/>
    <n v="68.83"/>
    <n v="14.46"/>
    <n v="-17.7"/>
    <n v="-14.46"/>
    <s v=""/>
    <n v="51.13"/>
    <s v="setembro 2024"/>
    <s v=" "/>
    <x v="372"/>
    <s v="MLB3458218489"/>
    <s v="SPATE"/>
    <s v="Kit Reparo Dos Cabos De Engate  Fiesta 2002 Á 2010"/>
    <s v=" "/>
    <n v="68.83"/>
    <s v="Premium"/>
    <s v="Autorizado"/>
    <s v=" "/>
    <s v=" "/>
    <s v=" "/>
    <s v=" "/>
    <s v=" "/>
    <s v="Celso Roque Gonçalves Delfino"/>
    <s v="04466864926"/>
    <s v="Rua Jovina Francisco Mariano 52 / 52A - CEP 86125000 - jardim Europa, Tamarana, Paraná"/>
    <s v="Tamarana"/>
    <s v="Paraná"/>
    <s v="86125000"/>
    <s v="Brasil"/>
    <s v="Mercado Envios Full"/>
    <s v="21 de agosto | 18:45"/>
    <s v="22 de agosto | 10:43"/>
    <s v="Mercado Envios"/>
    <s v="MEL43747395433LMFFF01"/>
    <s v=" "/>
    <s v=" "/>
    <s v=" "/>
    <s v=" "/>
    <s v=" "/>
    <s v=" "/>
    <s v=" "/>
    <s v=" "/>
    <s v=""/>
    <s v="Não"/>
    <s v=""/>
    <s v="Não"/>
  </r>
  <r>
    <s v="2000006203395429"/>
    <s v="20 de agosto de 2024 18:25 hs."/>
    <s v="Entregue"/>
    <s v="Chegou em 23 de agosto"/>
    <s v="Sim"/>
    <n v="1"/>
    <n v="89.7"/>
    <s v=""/>
    <n v="-15.25"/>
    <n v="-21.45"/>
    <s v=""/>
    <n v="53"/>
    <s v="setembro 2024"/>
    <s v=" "/>
    <x v="96"/>
    <s v="MLB3440513691"/>
    <s v="SPATE"/>
    <s v="Pivô Inferior Ambos Lados Meriva 1.4 1.8 2003 A 2012"/>
    <s v=" "/>
    <n v="89.7"/>
    <s v="Premium"/>
    <s v="Não emitida"/>
    <s v="Janio Cortes Da Silva"/>
    <s v="CPF 65660706053"/>
    <s v="Estrada do Varejão 154 - Rua A, Porto Alegre - CEP: 91787170, Rio Grande do Sul"/>
    <s v=" "/>
    <s v=" "/>
    <s v="Janio Cortes Da Silva"/>
    <s v="65660706053"/>
    <s v="Estrada do Varejão 154 / Rua A Referencia: Passando a escola Oscar coelho de Souza a primeira rua à esquerda. - CEP 91787170 - Lami, Porto Alegre, Rio Grande do Sul"/>
    <s v="Porto Alegre"/>
    <s v="Rio Grande do Sul"/>
    <s v="91787170"/>
    <s v="Brasil"/>
    <s v="Coleta do Mercado Envios"/>
    <s v="22 de agosto | 01:13"/>
    <s v="23 de agosto | 16:21"/>
    <s v="Mercado Envios"/>
    <s v="MEL43747474794LMXDF01"/>
    <s v=" "/>
    <s v=" "/>
    <s v=" "/>
    <s v=" "/>
    <s v=" "/>
    <s v=" "/>
    <s v=" "/>
    <s v=" "/>
    <s v=""/>
    <s v="Não"/>
    <s v=""/>
    <s v="Não"/>
  </r>
  <r>
    <s v="2000006203285633"/>
    <s v="20 de agosto de 2024 18:08 hs."/>
    <s v="Entregue"/>
    <s v="Chegou em 21 de agosto"/>
    <s v="Sim"/>
    <n v="1"/>
    <n v="59.56"/>
    <s v=""/>
    <n v="-16.13"/>
    <s v="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dreza Lemes Suares"/>
    <s v="03919842090"/>
    <s v="Rua Flor de Lis 108 / Ap 103 bloco B - CEP 88136360 - São Sebastião, Palhoça, Santa Catarina"/>
    <s v="Palhoça"/>
    <s v="Santa Catarina"/>
    <s v="88136360"/>
    <s v="Brasil"/>
    <s v="Mercado Envios Full"/>
    <s v="21 de agosto | 03:09"/>
    <s v="21 de agosto | 16:28"/>
    <s v="Mercado Envios"/>
    <s v="MEL43747236433LMFFF01"/>
    <s v=" "/>
    <s v=" "/>
    <s v=" "/>
    <s v=" "/>
    <s v=" "/>
    <s v=" "/>
    <s v=" "/>
    <s v=" "/>
    <s v=""/>
    <s v="Não"/>
    <s v=""/>
    <s v="Não"/>
  </r>
  <r>
    <s v="2000009087466512"/>
    <s v="20 de agosto de 2024 18:05 hs."/>
    <s v="Entregue"/>
    <s v="Chegou em 21 de agosto"/>
    <s v="Não"/>
    <n v="1"/>
    <n v="68.790000000000006"/>
    <n v="15.9"/>
    <n v="-14.25"/>
    <s v=""/>
    <s v=""/>
    <n v="70.44"/>
    <s v="setembro 2024"/>
    <s v="Sim"/>
    <x v="9"/>
    <s v="MLB3532089736"/>
    <s v="SPATE"/>
    <s v="Par Kit Pino Guia Bucha Pinça Fox 2003 A 2017"/>
    <s v=" "/>
    <n v="68.790000000000006"/>
    <s v="Clássico"/>
    <s v="Não emitida"/>
    <s v="André Luis Macedo Silva Luis "/>
    <s v="CPF 29084244877"/>
    <s v="Rua Engenheiro Monlevade 166 - portaria, São Paulo - CEP: 01308070, São Paulo"/>
    <s v=" "/>
    <s v=" "/>
    <s v="André Luis Macedo Silva Luis "/>
    <s v="29084244877"/>
    <s v="Rua Engenheiro Monlevade 166 / portaria Referencia: André Luis - CEP 01308070 - Bela Vista, São Paulo, São Paulo"/>
    <s v="São Paulo"/>
    <s v="São Paulo"/>
    <s v="01308070"/>
    <s v="Brasil"/>
    <s v="Mercado Envios Flex"/>
    <s v="21 de agosto | 15:57"/>
    <s v="21 de agosto | 18:00"/>
    <s v="ROBSON APARECIDO DA SILVA"/>
    <s v="43747395246"/>
    <s v=" "/>
    <s v=" "/>
    <s v=" "/>
    <s v=" "/>
    <s v=" "/>
    <s v=" "/>
    <s v=" "/>
    <s v=" "/>
    <s v=""/>
    <s v="Não"/>
    <s v=""/>
    <s v="Não"/>
  </r>
  <r>
    <s v="2000009087431148"/>
    <s v="20 de agosto de 2024 18:00 hs."/>
    <s v="Entregue"/>
    <s v="Chegou em 23 de agosto"/>
    <s v="Não"/>
    <n v="1"/>
    <n v="190.22"/>
    <s v=""/>
    <n v="-32.340000000000003"/>
    <n v="-22.95"/>
    <s v=""/>
    <n v="134.93"/>
    <s v="setembro 2024"/>
    <s v="Sim"/>
    <x v="66"/>
    <s v="MLB3523747620"/>
    <s v="SPATE"/>
    <s v="Cabo Do Trambulador Com Terminal Celta 2007 A 2014"/>
    <s v=" "/>
    <n v="190.22"/>
    <s v="Premium"/>
    <s v="Autorizado"/>
    <s v=" "/>
    <s v=" "/>
    <s v=" "/>
    <s v=" "/>
    <s v=" "/>
    <s v="Valber Eduardo"/>
    <s v="03202705130"/>
    <s v="Marcelo Akio Nakada 107 / Casa Referencia: Valber - CEP 79780000 - Modelo 2, Bataguassu, Mato Grosso do Sul"/>
    <s v="Bataguassu"/>
    <s v="Mato Grosso do Sul"/>
    <s v="79780000"/>
    <s v="Brasil"/>
    <s v="Mercado Envios Full"/>
    <s v="21 de agosto | 09:30"/>
    <s v="23 de agosto | 20:41"/>
    <s v="Mercado Envios"/>
    <s v="MEL43747382364LMFFF01"/>
    <s v=" "/>
    <s v=" "/>
    <s v=" "/>
    <s v=" "/>
    <s v=" "/>
    <s v=" "/>
    <s v=" "/>
    <s v=" "/>
    <s v=""/>
    <s v="Não"/>
    <s v=""/>
    <s v="Não"/>
  </r>
  <r>
    <s v="2000009087419188"/>
    <s v="20 de agosto de 2024 18:00 hs."/>
    <s v="Entregue"/>
    <s v="Chegou em 26 de agosto"/>
    <s v="Não"/>
    <n v="1"/>
    <n v="190.22"/>
    <s v=""/>
    <n v="-32.340000000000003"/>
    <n v="-22.95"/>
    <s v=""/>
    <n v="134.93"/>
    <s v="setembro 2024"/>
    <s v=" "/>
    <x v="66"/>
    <s v="MLB3523747620"/>
    <s v="SPATE"/>
    <s v="Cabo Do Trambulador Com Terminal Celta 2007 A 2014"/>
    <s v=" "/>
    <n v="190.22"/>
    <s v="Premium"/>
    <s v="Autorizado"/>
    <s v=" "/>
    <s v=" "/>
    <s v=" "/>
    <s v=" "/>
    <s v=" "/>
    <s v="raimundo cardoso de sena"/>
    <s v="90707400520"/>
    <s v="Rua Dom Jacson Berenguer Prado N.15 15 / Proximo Ao Posto Central - CEP 48520000 - Canudos, Canudos, Bahia"/>
    <s v="Canudos"/>
    <s v="Bahia"/>
    <s v="48520000"/>
    <s v="Brasil"/>
    <s v="Mercado Envios Full"/>
    <s v="21 de agosto | 20:30"/>
    <s v="26 de agosto | 19:22"/>
    <s v="Mercado Envios"/>
    <s v="MEL43747203849LMFFF01"/>
    <s v=" "/>
    <s v=" "/>
    <s v=" "/>
    <s v=" "/>
    <s v=" "/>
    <s v=" "/>
    <s v=" "/>
    <s v=" "/>
    <s v=""/>
    <s v="Não"/>
    <s v=""/>
    <s v="Não"/>
  </r>
  <r>
    <s v="2000006203150761"/>
    <s v="20 de agosto de 2024 17:31 hs."/>
    <s v="Entregue"/>
    <s v="Chegou em 21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Kaique Alves"/>
    <s v="33641058805"/>
    <s v="Estrada das Pitas 299 / Comercio Referencia: Proximo casa de salgado senadinho - CEP 06449300 - Parque Viana, Barueri, São Paulo"/>
    <s v="Barueri"/>
    <s v="São Paulo"/>
    <s v="06449300"/>
    <s v="Brasil"/>
    <s v="Mercado Envios Full"/>
    <s v="21 de agosto | 02:56"/>
    <s v="21 de agosto | 13:06"/>
    <s v="Mercado Envios"/>
    <s v="MEL43747083153LMFFF01"/>
    <s v=" "/>
    <s v=" "/>
    <s v=" "/>
    <s v=" "/>
    <s v=" "/>
    <s v=" "/>
    <s v=" "/>
    <s v=" "/>
    <s v=""/>
    <s v="Não"/>
    <s v=""/>
    <s v="Não"/>
  </r>
  <r>
    <s v="2000009087125888"/>
    <s v="20 de agosto de 2024 17:27 hs."/>
    <s v="Entregue"/>
    <s v="Chegou em 21 de agosto"/>
    <s v="Não"/>
    <n v="1"/>
    <n v="59.56"/>
    <n v="14.73"/>
    <n v="-16.13"/>
    <n v="-14.73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ustavo martins"/>
    <s v="49263330824"/>
    <s v="Rua Prefeito José de Abreu Ferraz 69 / CEP 12690000 - Silveiras, Silveiras, São Paulo"/>
    <s v="Silveiras"/>
    <s v="São Paulo"/>
    <s v="12690000"/>
    <s v="Brasil"/>
    <s v="Mercado Envios Full"/>
    <s v="21 de agosto | 00:58"/>
    <s v="21 de agosto | 15:25"/>
    <s v="Mercado Envios"/>
    <s v="MEL43747070245LMFFF01"/>
    <s v=" "/>
    <s v=" "/>
    <s v=" "/>
    <s v=" "/>
    <s v=" "/>
    <s v=" "/>
    <s v=" "/>
    <s v=" "/>
    <s v=""/>
    <s v="Não"/>
    <s v=""/>
    <s v="Não"/>
  </r>
  <r>
    <s v="2000006203089751"/>
    <s v="20 de agosto de 2024 17:17 hs."/>
    <s v="Entregue"/>
    <s v="Chegou em 22 de agosto"/>
    <s v="Sim"/>
    <n v="2"/>
    <n v="127.7"/>
    <s v=""/>
    <n v="-27.32"/>
    <s v=""/>
    <s v=""/>
    <n v="100.38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Reginaldo Manoel de Arouxa"/>
    <s v="06937684444"/>
    <s v="Rua Antônio Ribeiro 4 / quadra do Sesc. Referencia: no prédio do vereador verinaldo Arouxa (ZAP 988303250) - CEP 55580000 - Barra de Sirinhaem, Sirinhaém, Pernambuco"/>
    <s v="Sirinhaém"/>
    <s v="Pernambuco"/>
    <s v="55580000"/>
    <s v="Brasil"/>
    <s v="Mercado Envios Full"/>
    <s v="20 de agosto | 19:50"/>
    <s v="22 de agosto | 11:43"/>
    <s v="Mercado Envios"/>
    <s v="MEL43747028063LMFFF01"/>
    <s v=" "/>
    <s v=" "/>
    <s v=" "/>
    <s v=" "/>
    <s v=" "/>
    <s v=" "/>
    <s v=" "/>
    <s v=" "/>
    <s v=""/>
    <s v="Não"/>
    <s v=""/>
    <s v="Não"/>
  </r>
  <r>
    <s v="2000009086964028"/>
    <s v="20 de agosto de 2024 17:07 hs."/>
    <s v="Entregue"/>
    <s v="Chegou em 21 de agosto"/>
    <s v="Não"/>
    <n v="1"/>
    <n v="63.85"/>
    <n v="18.03"/>
    <n v="-13.66"/>
    <n v="-18.03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Alan Henrique Correia"/>
    <s v="44139448873"/>
    <s v="Rua Guarova 734 / próximo a sabesp - CEP 13224670 - Jardim das Palmeiras, Várzea Paulista, São Paulo"/>
    <s v="Várzea Paulista"/>
    <s v="São Paulo"/>
    <s v="13224670"/>
    <s v="Brasil"/>
    <s v="Mercado Envios Full"/>
    <s v="21 de agosto | 02:47"/>
    <s v="21 de agosto | 12:30"/>
    <s v="Mercado Envios"/>
    <s v="MEL43746985397LMFFF01"/>
    <s v=" "/>
    <s v=" "/>
    <s v=" "/>
    <s v=" "/>
    <s v=" "/>
    <s v=" "/>
    <s v=" "/>
    <s v=" "/>
    <s v=""/>
    <s v="Não"/>
    <s v=""/>
    <s v="Não"/>
  </r>
  <r>
    <s v="2000006202828059"/>
    <s v="20 de agosto de 2024 17:03 hs."/>
    <s v="Entregue"/>
    <s v="Chegou em 23 de agosto"/>
    <s v="Sim"/>
    <n v="1"/>
    <n v="44.66"/>
    <n v="35.5"/>
    <n v="-11.36"/>
    <n v="-35.5"/>
    <s v=""/>
    <n v="33.299999999999997"/>
    <s v="setembro 2024"/>
    <s v=" "/>
    <x v="299"/>
    <s v="MLB3310292513"/>
    <s v="SPATE"/>
    <s v="Bracinho Oscilante Com Pivô Uno Mille 1991 A 2011"/>
    <s v=" "/>
    <n v="44.66"/>
    <s v="Clássico"/>
    <s v="Não emitida"/>
    <s v="Availda Paula Carvalho"/>
    <s v="CPF 10499519647"/>
    <s v="Rua Getúlio Vargas 226, Serranos - CEP: 37452000, Minas Gerais"/>
    <s v=" "/>
    <s v=" "/>
    <s v="Availda Paula Carvalho"/>
    <s v="10499519647"/>
    <s v="Rua Getúlio Vargas 226 / CEP 37452000 - campo de aviaçao, Serranos, Minas Gerais"/>
    <s v="Serranos"/>
    <s v="Minas Gerais"/>
    <s v="37452000"/>
    <s v="Brasil"/>
    <s v="Coleta do Mercado Envios"/>
    <s v="22 de agosto | 04:01"/>
    <s v="23 de agosto | 12:42"/>
    <s v="Mercado Envios"/>
    <s v="MEL43747140822LMXDF01"/>
    <s v=" "/>
    <s v=" "/>
    <s v=" "/>
    <s v=" "/>
    <s v=" "/>
    <s v=" "/>
    <s v=" "/>
    <s v=" "/>
    <s v=""/>
    <s v="Não"/>
    <s v=""/>
    <s v="Não"/>
  </r>
  <r>
    <s v="2000006203014541"/>
    <s v="20 de agosto de 2024 17:02 hs."/>
    <s v="Entregue"/>
    <s v="Chegou em 21 de agosto"/>
    <s v="Sim"/>
    <n v="1"/>
    <n v="20.89"/>
    <n v="3.56"/>
    <n v="-9.5500000000000007"/>
    <n v="-3.56"/>
    <s v=""/>
    <n v="11.34"/>
    <s v="setembro 2024"/>
    <s v="Sim"/>
    <x v="357"/>
    <s v="MLB3375571795"/>
    <s v="SPATE"/>
    <s v="Capa De Pedal Freio Embreagem Duster 2014 A 2022"/>
    <s v=" "/>
    <n v="20.89"/>
    <s v="Premium"/>
    <s v="Autorizado"/>
    <s v=" "/>
    <s v=" "/>
    <s v=" "/>
    <s v=" "/>
    <s v=" "/>
    <s v="Maicon Wippel"/>
    <s v="04179644983"/>
    <s v="Rua Gerold Ramthun 69 / CEP 89070530 - Itoupavazinha, Blumenau, Santa Catarina"/>
    <s v="Blumenau"/>
    <s v="Santa Catarina"/>
    <s v="89070530"/>
    <s v="Brasil"/>
    <s v="Mercado Envios Full"/>
    <s v="20 de agosto | 23:53"/>
    <s v="21 de agosto | 12:31"/>
    <s v="Mercado Envios"/>
    <s v="MEL43746962907LMFFF01"/>
    <s v=" "/>
    <s v=" "/>
    <s v=" "/>
    <s v=" "/>
    <s v=" "/>
    <s v=" "/>
    <s v=" "/>
    <s v=" "/>
    <s v=""/>
    <s v="Não"/>
    <s v=""/>
    <s v="Não"/>
  </r>
  <r>
    <s v="2000006203012169"/>
    <s v="20 de agosto de 2024 17:02 hs."/>
    <s v="Entregue"/>
    <s v="Chegou em 26 de agosto"/>
    <s v="Sim"/>
    <n v="1"/>
    <n v="59.85"/>
    <n v="16.649999999999999"/>
    <n v="-16.170000000000002"/>
    <n v="-16.649999999999999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Felipe Batista E Medeiros "/>
    <s v="02016317680"/>
    <s v="Rua artur Fontes Mascarenha 135 / Ap 12 ou farmacia Referencia: Pode deixar na farmácia na esquina ou o dono do prédio - CEP 45836000 - Novo Prado, Itamaraju, Bahia"/>
    <s v="Itamaraju"/>
    <s v="Bahia"/>
    <s v="45836000"/>
    <s v="Brasil"/>
    <s v="Mercado Envios Full"/>
    <s v="20 de agosto | 19:55"/>
    <s v="26 de agosto | 17:29"/>
    <s v="Mercado Envios"/>
    <s v="MEL43746961185LMFFF01"/>
    <s v=" "/>
    <s v=" "/>
    <s v=" "/>
    <s v=" "/>
    <s v=" "/>
    <s v=" "/>
    <s v=" "/>
    <s v=" "/>
    <s v=""/>
    <s v="Não"/>
    <s v=""/>
    <s v="Não"/>
  </r>
  <r>
    <s v="2000009086721442"/>
    <s v="20 de agosto de 2024 16:44 hs."/>
    <s v="Entregue"/>
    <s v="Chegou em 23 de agosto"/>
    <s v="Não"/>
    <n v="1"/>
    <n v="30.1"/>
    <n v="14.46"/>
    <n v="-11.12"/>
    <n v="-14.46"/>
    <s v=""/>
    <n v="18.98"/>
    <s v="setembro 2024"/>
    <s v="Sim"/>
    <x v="383"/>
    <s v="MLB3457903333"/>
    <s v="SPATE"/>
    <s v="Reparo Alavanca Do Câmbio Caixa  Eaton Ranger 2001 Em Diante"/>
    <s v=" "/>
    <n v="30.1"/>
    <s v="Premium"/>
    <s v="Não emitida"/>
    <s v="Eduardo Tolotti"/>
    <s v="CPF 06419075912"/>
    <s v="Rua Augusto Faria Rocha 105, Ponta Grossa - CEP: 84015790, Paraná"/>
    <s v=" "/>
    <s v=" "/>
    <s v="Eduardo Tolotti"/>
    <s v="06419075912"/>
    <s v="Rua Augusto Faria Rocha 105 / CEP 84015790 - Jardim Carvalho, Ponta Grossa, Paraná"/>
    <s v="Ponta Grossa"/>
    <s v="Paraná"/>
    <s v="84015790"/>
    <s v="Brasil"/>
    <s v="Coleta do Mercado Envios"/>
    <s v="21 de agosto | 22:45"/>
    <s v="23 de agosto | 15:18"/>
    <s v="Mercado Envios"/>
    <s v="MEL43746881789LMXDF01"/>
    <s v=" "/>
    <s v=" "/>
    <s v=" "/>
    <s v=" "/>
    <s v=" "/>
    <s v=" "/>
    <s v=" "/>
    <s v=" "/>
    <s v=""/>
    <s v="Não"/>
    <s v=""/>
    <s v="Não"/>
  </r>
  <r>
    <s v="2000009086703374"/>
    <s v="20 de agosto de 2024 16:42 hs."/>
    <s v="Entregue"/>
    <s v="Chegou em 23 de agosto"/>
    <s v="Não"/>
    <n v="1"/>
    <n v="200.79"/>
    <s v=""/>
    <n v="-34.130000000000003"/>
    <n v="-22.95"/>
    <s v=""/>
    <n v="143.71"/>
    <s v="setembro 2024"/>
    <s v="Sim"/>
    <x v="66"/>
    <s v="MLB3523747620"/>
    <s v="SPATE"/>
    <s v="Cabo Do Trambulador Com Terminal Celta 2007 A 2014"/>
    <s v=" "/>
    <n v="200.79"/>
    <s v="Premium"/>
    <s v="Autorizado"/>
    <s v=" "/>
    <s v=" "/>
    <s v=" "/>
    <s v=" "/>
    <s v=" "/>
    <s v="José Fernando dos Santos Pedroso"/>
    <s v="28831012053"/>
    <s v="Avenida Doutor Nei Brito 1431 / Mecânica Pedroso Referencia: Endereço Comercial das 8 as 12 tarde 13 as 18 horas - CEP 92708025 - Santa Rita, Guaíba, Rio Grande do Sul"/>
    <s v="Guaíba"/>
    <s v="Rio Grande do Sul"/>
    <s v="92708025"/>
    <s v="Brasil"/>
    <s v="Mercado Envios Full"/>
    <s v="21 de agosto | 23:47"/>
    <s v="23 de agosto | 12:37"/>
    <s v="Mercado Envios"/>
    <s v="MEL43746871315LMFFF01"/>
    <s v=" "/>
    <s v=" "/>
    <s v=" "/>
    <s v=" "/>
    <s v=" "/>
    <s v=" "/>
    <s v=" "/>
    <s v=" "/>
    <s v=""/>
    <s v="Não"/>
    <s v=""/>
    <s v="Não"/>
  </r>
  <r>
    <s v="2000009086558238"/>
    <s v="20 de agosto de 2024 16:26 hs."/>
    <s v="Entregue"/>
    <s v="Chegou em 21 de agosto"/>
    <s v="Não"/>
    <n v="1"/>
    <n v="63.01"/>
    <n v="16.649999999999999"/>
    <n v="-16.71"/>
    <n v="-16.649999999999999"/>
    <s v=""/>
    <n v="46.3"/>
    <s v="setembr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Jackson Martins Morais Morais"/>
    <s v="03453747542"/>
    <s v="Rua do Campo SN / casa Referencia: frente a  entrada - CEP 46810000 - cabeceira do Rio, Utinga, Bahia"/>
    <s v="Utinga"/>
    <s v="Bahia"/>
    <s v="46810000"/>
    <s v="Brasil"/>
    <s v="Mercado Envios Full"/>
    <s v="20 de agosto | 19:50"/>
    <s v="21 de agosto | 15:08"/>
    <s v="Mercado Envios"/>
    <s v="MEL43746798003LMFFF01"/>
    <s v=" "/>
    <s v=" "/>
    <s v=" "/>
    <s v=" "/>
    <s v=" "/>
    <s v=" "/>
    <s v=" "/>
    <s v=" "/>
    <s v=""/>
    <s v="Não"/>
    <s v=""/>
    <s v="Não"/>
  </r>
  <r>
    <s v="2000009086383988"/>
    <s v="20 de agosto de 2024 16:10 hs."/>
    <s v="Entregue"/>
    <s v="Chegou em 25 de agosto"/>
    <s v="Não"/>
    <n v="1"/>
    <n v="24.34"/>
    <n v="19.8"/>
    <n v="-10.14"/>
    <n v="-19.8"/>
    <s v=""/>
    <n v="14.2"/>
    <s v="setembro 2024"/>
    <s v="Sim"/>
    <x v="414"/>
    <s v="MLB3792809348"/>
    <s v="SPATE"/>
    <s v="Capa De Pedal Freio Embreagem Micro Ônibus Vw"/>
    <s v=" "/>
    <n v="24.34"/>
    <s v="Premium"/>
    <s v="Não emitida"/>
    <s v="Ronald Lopes da Silva"/>
    <s v="CPF 01325392685"/>
    <s v="Rua Rio Acuípe 104 - bloco 01, Ilhéus - CEP: 45661132, Bahia"/>
    <s v=" "/>
    <s v=" "/>
    <s v="Ronald Lopes da Silva"/>
    <s v="01325392685"/>
    <s v="Rua Rio Acuípe 104 / bloco 01 - CEP 45661132 - Banco da Vitória, Ilhéus, Bahia"/>
    <s v="Ilhéus"/>
    <s v="Bahia"/>
    <s v="45661132"/>
    <s v="Brasil"/>
    <s v="Coleta do Mercado Envios"/>
    <s v="22 de agosto | 05:57"/>
    <s v="25 de agosto | 12:07"/>
    <s v="Mercado Envios"/>
    <s v="MEL43746725749LMXDF01"/>
    <s v=" "/>
    <s v=" "/>
    <s v=" "/>
    <s v=" "/>
    <s v=" "/>
    <s v=" "/>
    <s v=" "/>
    <s v=" "/>
    <s v=""/>
    <s v="Não"/>
    <s v=""/>
    <s v="Não"/>
  </r>
  <r>
    <s v="2000006202734441"/>
    <s v="20 de agosto de 2024 16:10 hs."/>
    <s v="Entregue"/>
    <s v="Chegou em 23 de agosto"/>
    <s v="Sim"/>
    <n v="1"/>
    <n v="123.08"/>
    <s v=""/>
    <n v="-14.77"/>
    <n v="-21.45"/>
    <s v=""/>
    <n v="86.86"/>
    <s v="setembro 2024"/>
    <s v=" "/>
    <x v="174"/>
    <s v="MLB3637376569"/>
    <s v="SPATE"/>
    <s v="Kit Tirante Do Câmbio Universal Peugeot"/>
    <s v=" "/>
    <n v="123.08"/>
    <s v="Clássico"/>
    <s v="Não emitida"/>
    <s v="José Carlos  Campos"/>
    <s v="CPF 27792811620"/>
    <s v="Rua Estoril 1717, Belo Horizonte - CEP: 31255190, Minas Gerais"/>
    <s v=" "/>
    <s v=" "/>
    <s v="José Carlos  Campos"/>
    <s v="27792811620"/>
    <s v="Rua Estoril 1717 / Galpão - CEP 31255190 - Belo Horizonte, Belo Horizonte, Minas Gerais"/>
    <s v="Belo Horizonte"/>
    <s v="Minas Gerais"/>
    <s v="31255190"/>
    <s v="Brasil"/>
    <s v="Coleta do Mercado Envios"/>
    <s v="22 de agosto | 01:25"/>
    <s v="23 de agosto | 16:37"/>
    <s v="Mercado Envios"/>
    <s v="MEL43746898584LMXDF01"/>
    <s v=" "/>
    <s v=" "/>
    <s v=" "/>
    <s v=" "/>
    <s v=" "/>
    <s v=" "/>
    <s v=" "/>
    <s v=" "/>
    <s v=""/>
    <s v="Não"/>
    <s v=""/>
    <s v="Não"/>
  </r>
  <r>
    <s v="2000009086352810"/>
    <s v="20 de agosto de 2024 16:07 hs."/>
    <s v="Entregue"/>
    <s v="Chegou em 21 de agosto"/>
    <s v="Não"/>
    <n v="1"/>
    <n v="59.85"/>
    <n v="8.25"/>
    <n v="-16.170000000000002"/>
    <n v="-8.25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len de Souza Ferreira"/>
    <s v="44935700831"/>
    <s v="Rua Herman Koller 18 / posto - CEP 18777006 - Conjunto Habitacional Carlos Waizbart Neto, Iaras, São Paulo"/>
    <s v="Iaras"/>
    <s v="São Paulo"/>
    <s v="18777006"/>
    <s v="Brasil"/>
    <s v="Mercado Envios Full"/>
    <s v="20 de agosto | 23:57"/>
    <s v="21 de agosto | 14:54"/>
    <s v="Mercado Envios"/>
    <s v="MEL43746703955LMFFF01"/>
    <s v=" "/>
    <s v=" "/>
    <s v=" "/>
    <s v=" "/>
    <s v=" "/>
    <s v=" "/>
    <s v=" "/>
    <s v=" "/>
    <s v=""/>
    <s v="Não"/>
    <s v=""/>
    <s v="Não"/>
  </r>
  <r>
    <s v="2000006202689955"/>
    <s v="20 de agosto de 2024 16:00 hs."/>
    <s v="Entregue"/>
    <s v="Chegou em 22 de agosto"/>
    <s v="Sim"/>
    <n v="1"/>
    <n v="14.63"/>
    <s v=""/>
    <n v="-8.49"/>
    <s v=""/>
    <s v=""/>
    <n v="6.14"/>
    <s v="setembro 2024"/>
    <s v=" "/>
    <x v="68"/>
    <s v="MLB3778035504"/>
    <s v="SPATE"/>
    <s v="Capa De Pedal Freio Embreagem Sprinter 310 312 412 311 313"/>
    <s v=" "/>
    <n v="14.63"/>
    <s v="Premium"/>
    <s v="Autorizado"/>
    <s v=" "/>
    <s v=" "/>
    <s v=" "/>
    <s v=" "/>
    <s v=" "/>
    <s v="Wander Antonio Dos Santos"/>
    <s v="07975032697"/>
    <s v="Rua Paraiba 2596 / Comercio Referencia: Ao Lado do hotel San Martin, a entrega e na SM CAMINHOES - CEP 38405311 - Umuarama, Uberlândia, Minas Gerais"/>
    <s v="Uberlândia"/>
    <s v="Minas Gerais"/>
    <s v="38405311"/>
    <s v="Brasil"/>
    <s v="Mercado Envios Full"/>
    <s v="21 de agosto | 16:57"/>
    <s v="22 de agosto | 11:54"/>
    <s v="Mercado Envios"/>
    <s v="MEL43746862526LMFFF01"/>
    <s v=" "/>
    <s v=" "/>
    <s v=" "/>
    <s v=" "/>
    <s v=" "/>
    <s v=" "/>
    <s v=" "/>
    <s v=" "/>
    <s v=""/>
    <s v="Não"/>
    <s v=""/>
    <s v="Não"/>
  </r>
  <r>
    <s v="2000009086161582"/>
    <s v="20 de agosto de 2024 15:45 hs."/>
    <s v="Entregue"/>
    <s v="Chegou em 21 de agosto"/>
    <s v="Não"/>
    <n v="1"/>
    <n v="59.85"/>
    <n v="30.93"/>
    <n v="-16.170000000000002"/>
    <n v="-30.93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ticia Hufner Kuster"/>
    <s v="17110915700"/>
    <s v="Rua Arthur Lemke SN / Mil Dikas loja Referencia: Loja de roupa, frente a padaria - CEP 29645000 - Caramuru, Santa Maria de Jetibá, Espírito Santo"/>
    <s v="Santa Maria de Jetibá"/>
    <s v="Espírito Santo"/>
    <s v="29645000"/>
    <s v="Brasil"/>
    <s v="Mercado Envios Full"/>
    <s v="20 de agosto | 19:45"/>
    <s v="21 de agosto | 17:28"/>
    <s v="Mercado Envios"/>
    <s v="MEL43746617939LMFFF01"/>
    <s v=" "/>
    <s v=" "/>
    <s v=" "/>
    <s v=" "/>
    <s v=" "/>
    <s v=" "/>
    <s v=" "/>
    <s v=" "/>
    <s v=""/>
    <s v="Não"/>
    <s v=""/>
    <s v="Não"/>
  </r>
  <r>
    <s v="2000009086082284"/>
    <s v="20 de agosto de 2024 15:38 hs."/>
    <s v="Entregue"/>
    <s v="Chegou em 21 de agosto"/>
    <s v="Não"/>
    <n v="1"/>
    <n v="82.19"/>
    <s v=""/>
    <n v="-13.97"/>
    <n v="-19.95"/>
    <s v=""/>
    <n v="48.27"/>
    <s v="setembro 2024"/>
    <s v="Sim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Thaisy Maria Mendes"/>
    <s v="06527055617"/>
    <s v="Rua Coronel Octaviano Rezende 147 / Na oficina Tadeu Car - CEP 36600056 - Centro, Bicas, Minas Gerais"/>
    <s v="Bicas"/>
    <s v="Minas Gerais"/>
    <s v="36600056"/>
    <s v="Brasil"/>
    <s v="Mercado Envios Full"/>
    <s v="20 de agosto | 18:45"/>
    <s v="21 de agosto | 15:35"/>
    <s v="Mercado Envios"/>
    <s v="MEL43746746554LMFFF01"/>
    <s v=" "/>
    <s v=" "/>
    <s v=" "/>
    <s v=" "/>
    <s v=" "/>
    <s v=" "/>
    <s v=" "/>
    <s v=" "/>
    <s v=""/>
    <s v="Não"/>
    <s v=""/>
    <s v="Não"/>
  </r>
  <r>
    <s v="2000009086037130"/>
    <s v="20 de agosto de 2024 15:32 hs."/>
    <s v="Entregue"/>
    <s v="Chegou em 21 de agosto"/>
    <s v="Não"/>
    <n v="1"/>
    <n v="94.07"/>
    <s v=""/>
    <n v="-15.99"/>
    <n v="-22.95"/>
    <s v=""/>
    <n v="58.3"/>
    <s v="setembr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Carlos Roberto Garcia Garcia"/>
    <s v="06563532870"/>
    <s v="Rua Pernambuco 520 / Casa - CEP 13731250 - Vila Santa Rosa, Mococa, São Paulo"/>
    <s v="Mococa"/>
    <s v="São Paulo"/>
    <s v="13731250"/>
    <s v="Brasil"/>
    <s v="Mercado Envios Full"/>
    <s v="20 de agosto | 23:57"/>
    <s v="21 de agosto | 14:29"/>
    <s v="Mercado Envios"/>
    <s v="MEL43746729546LMFFF01"/>
    <s v=" "/>
    <s v=" "/>
    <s v=" "/>
    <s v=" "/>
    <s v=" "/>
    <s v=" "/>
    <s v=" "/>
    <s v=" "/>
    <s v=""/>
    <s v="Não"/>
    <s v=""/>
    <s v="Não"/>
  </r>
  <r>
    <s v="2000009085968610"/>
    <s v="20 de agosto de 2024 15:24 hs."/>
    <s v="Entregue"/>
    <s v="Chegou em 21 de agosto"/>
    <s v="Não"/>
    <n v="1"/>
    <n v="58.48"/>
    <n v="10.71"/>
    <n v="-13.02"/>
    <n v="-10.71"/>
    <s v=""/>
    <n v="45.46"/>
    <s v="setembro 2024"/>
    <s v="Sim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Marcos Soares Couto"/>
    <s v="31940429803"/>
    <s v="Rua Joanienes Sobrinho 37 / CEP 08452100 - Lajeado, São Paulo, São Paulo"/>
    <s v="São Paulo"/>
    <s v="São Paulo"/>
    <s v="08452100"/>
    <s v="Brasil"/>
    <s v="Mercado Envios Full"/>
    <s v="21 de agosto | 02:58"/>
    <s v="21 de agosto | 12:55"/>
    <s v="Mercado Envios"/>
    <s v="MEL43746518807LMFFF01"/>
    <s v=" "/>
    <s v=" "/>
    <s v=" "/>
    <s v=" "/>
    <s v=" "/>
    <s v=" "/>
    <s v=" "/>
    <s v=" "/>
    <s v=""/>
    <s v="Não"/>
    <s v=""/>
    <s v="Não"/>
  </r>
  <r>
    <s v="2000006202461279"/>
    <s v="20 de agosto de 2024 15:18 hs."/>
    <s v="Entregue"/>
    <s v="Chegou em 22 de agosto"/>
    <s v="Sim"/>
    <n v="1"/>
    <n v="81"/>
    <s v=""/>
    <n v="-13.77"/>
    <n v="-21.45"/>
    <s v=""/>
    <n v="45.78"/>
    <s v="setembro 2024"/>
    <s v=" "/>
    <x v="361"/>
    <s v="MLB3364861363"/>
    <s v="SPATE"/>
    <s v="Bieleta Dianteira Ambos Lados Bmw 320i F34 2012 A 2016"/>
    <s v=" "/>
    <n v="81"/>
    <s v="Premium"/>
    <s v="Não emitida"/>
    <s v="Fernanda Roberta de Paula Kemotu"/>
    <s v="CPF 30935586890"/>
    <s v="Avenida Félix de Castro 940 - Rafa Auto Center, Assis - CEP: 19813700, São Paulo"/>
    <s v=" "/>
    <s v=" "/>
    <s v="Fernanda Roberta de Paula Kemotu"/>
    <s v="30935586890"/>
    <s v="Avenida Félix de Castro 940 / Rafa Auto Center - CEP 19813700 - Conjunto Habitacional Irmã Catarina, Assis, São Paulo"/>
    <s v="Assis"/>
    <s v="São Paulo"/>
    <s v="19813700"/>
    <s v="Brasil"/>
    <s v="Coleta do Mercado Envios"/>
    <s v="22 de agosto | 02:05"/>
    <s v="22 de agosto | 14:52"/>
    <s v="Mercado Envios"/>
    <s v="MEL43746494839LMXDF01"/>
    <s v=" "/>
    <s v=" "/>
    <s v=" "/>
    <s v=" "/>
    <s v=" "/>
    <s v=" "/>
    <s v=" "/>
    <s v=" "/>
    <s v=""/>
    <s v="Não"/>
    <s v=""/>
    <s v="Não"/>
  </r>
  <r>
    <s v="2000006202411359"/>
    <s v="20 de agosto de 2024 15:09 hs."/>
    <s v="Entregue"/>
    <s v="Chegou em 21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ustavo Gomes Martins"/>
    <s v="46882777845"/>
    <s v="AVENIDA DOUTOR ALBERTO CRIVELENTI 1152 / CEP 14350000 - Ginasío, Altinópolis, São Paulo"/>
    <s v="Altinópolis"/>
    <s v="São Paulo"/>
    <s v="14350000"/>
    <s v="Brasil"/>
    <s v="Mercado Envios Full"/>
    <s v="20 de agosto | 21:46"/>
    <s v="21 de agosto | 16:51"/>
    <s v="Mercado Envios"/>
    <s v="MEL43746452133LMFFF01"/>
    <s v="https://myaccount.mercadolivre.com.br/shipments/43746452133/detail"/>
    <s v=" "/>
    <s v=" "/>
    <s v=" "/>
    <s v=" "/>
    <s v=" "/>
    <s v=" "/>
    <s v=" "/>
    <s v=""/>
    <s v="Não"/>
    <s v=""/>
    <s v="Não"/>
  </r>
  <r>
    <s v="2000009085822174"/>
    <s v="20 de agosto de 2024 15:08 hs."/>
    <s v="Entregue"/>
    <s v="Chegou em 23 de agosto"/>
    <s v="Não"/>
    <n v="1"/>
    <n v="20.5"/>
    <n v="61.2"/>
    <n v="-8.4600000000000009"/>
    <n v="-61.2"/>
    <s v=""/>
    <n v="12.04"/>
    <s v="setembro 2024"/>
    <s v="Sim"/>
    <x v="48"/>
    <s v="MLB3375832343"/>
    <s v="SPATE"/>
    <s v="Capa De Pedal Freio Embreagem L200 Gl Gls 1995 A 2002"/>
    <s v=" "/>
    <n v="20.5"/>
    <s v="Clássico"/>
    <s v="Não emitida"/>
    <s v="Edilson Andrade Torres"/>
    <s v="CPF 14586533153"/>
    <s v="Rua Joana Moreira 240, Fortaleza - CEP: 60860780, Ceará"/>
    <s v=" "/>
    <s v=" "/>
    <s v="Edilson Andrade Torres"/>
    <s v="14586533153"/>
    <s v="Rua Joana Moreira 240 / CEP 60860780 - Dias Macedo, Fortaleza, Ceará"/>
    <s v="Fortaleza"/>
    <s v="Ceará"/>
    <s v="60860780"/>
    <s v="Brasil"/>
    <s v="Coleta do Mercado Envios"/>
    <s v="22 de agosto | 05:35"/>
    <s v="23 de agosto | 17:05"/>
    <s v="Mercado Envios"/>
    <s v="MEL43746622104LMXDF01"/>
    <s v=" "/>
    <s v=" "/>
    <s v=" "/>
    <s v=" "/>
    <s v=" "/>
    <s v=" "/>
    <s v=" "/>
    <s v=" "/>
    <s v=""/>
    <s v="Não"/>
    <s v=""/>
    <s v="Não"/>
  </r>
  <r>
    <s v="2000009085806212"/>
    <s v="20 de agosto de 2024 15:07 hs."/>
    <s v="Entregue"/>
    <s v="Chegou em 23 de agosto"/>
    <s v="Não"/>
    <n v="1"/>
    <n v="279.89999999999998"/>
    <n v="22.46"/>
    <n v="-47.58"/>
    <n v="-43.91"/>
    <s v=""/>
    <n v="210.87"/>
    <s v="setembro 2024"/>
    <s v="Sim"/>
    <x v="152"/>
    <s v="MLB3319344549"/>
    <s v="SPATE"/>
    <s v="Kit Rolamento Eixo Traseiro Com Bucha 50mm 207"/>
    <s v=" "/>
    <n v="279.89999999999998"/>
    <s v="Premium"/>
    <s v="Não emitida"/>
    <s v="Letícia Braule"/>
    <s v="CPF 70426634209"/>
    <s v="Rua Padre Evaristo Wanderley 138, Manaus - CEP: 69017080, Amazonas"/>
    <s v=" "/>
    <s v=" "/>
    <s v="Letícia Braule"/>
    <s v="70426634209"/>
    <s v="Rua Padre Evaristo Wanderley 138 / conj João Paulo II Referencia: Ao lado da escola Celur - CEP 69017080 - Nova Cidade, Manaus, Amazonas"/>
    <s v="Manaus"/>
    <s v="Amazonas"/>
    <s v="69017080"/>
    <s v="Brasil"/>
    <s v="Coleta do Mercado Envios"/>
    <s v="22 de agosto | 05:37"/>
    <s v="23 de agosto | 12:49"/>
    <s v="Mercado Envios"/>
    <s v="MEL43746441553LMXDF01"/>
    <s v=" "/>
    <s v=" "/>
    <s v=" "/>
    <s v=" "/>
    <s v=" "/>
    <s v=" "/>
    <s v=" "/>
    <s v=" "/>
    <s v=""/>
    <s v="Não"/>
    <s v=""/>
    <s v="Não"/>
  </r>
  <r>
    <s v="2000009085676262"/>
    <s v="20 de agosto de 2024 14:54 hs."/>
    <s v="Entregue"/>
    <s v="Chegou em 21 de agosto"/>
    <s v="Não"/>
    <n v="1"/>
    <n v="125.52"/>
    <s v=""/>
    <n v="-15.06"/>
    <n v="-23.95"/>
    <s v=""/>
    <n v="90.74"/>
    <s v="setembro 2024"/>
    <s v=" "/>
    <x v="142"/>
    <s v="MLB3576410503"/>
    <s v="SPATE"/>
    <s v="Bandeja Com Pivô Direita Sandero 2006 A 2013"/>
    <s v=" "/>
    <n v="125.52"/>
    <s v="Clássico"/>
    <s v="Autorizado"/>
    <s v=" "/>
    <s v=" "/>
    <s v=" "/>
    <s v=" "/>
    <s v=" "/>
    <s v="Josiane Aparecida Gomes pereira"/>
    <s v="10489795633"/>
    <s v="Av José Vicente da Rosa 552 / Casa Referencia: Casa rosa de esquina perto do hospital novo na rua do poliesportivo ou na oficina do Henrique celular para contato 035997381015 - CEP 37563000 - Centro, Tocos do Moji, Minas Gerais"/>
    <s v="Tocos do Moji"/>
    <s v="Minas Gerais"/>
    <s v="37563000"/>
    <s v="Brasil"/>
    <s v="Mercado Envios Full"/>
    <s v="20 de agosto | 23:56"/>
    <s v="21 de agosto | 15:43"/>
    <s v="Mercado Envios"/>
    <s v="MEL43746381337LMFFF01"/>
    <s v=" "/>
    <s v=" "/>
    <s v=" "/>
    <s v=" "/>
    <s v=" "/>
    <s v=" "/>
    <s v=" "/>
    <s v=" "/>
    <s v=""/>
    <s v="Não"/>
    <s v=""/>
    <s v="Não"/>
  </r>
  <r>
    <s v="2000006202148179"/>
    <s v="20 de agosto de 2024 14:20 hs."/>
    <s v="Entregue"/>
    <s v="Chegou em 23 de agosto"/>
    <s v="Sim"/>
    <n v="1"/>
    <n v="64.47"/>
    <n v="10.16"/>
    <n v="-16.96"/>
    <n v="-10.16"/>
    <s v=""/>
    <n v="47.51"/>
    <s v="setembro 2024"/>
    <s v=" "/>
    <x v="51"/>
    <s v="MLB3310048251"/>
    <s v="SPATE"/>
    <s v="Par Suporte Do Radiador Vectra Gl 2.2 1999 A 2002"/>
    <s v=" "/>
    <n v="64.47"/>
    <s v="Premium"/>
    <s v="Não emitida"/>
    <s v="Tennison Capra"/>
    <s v="CPF 40878975837"/>
    <s v="AVENIDA ENGENHEIRO MILTON DE ALVARENGA PEIXOTO 921, Taubaté - CEP: 12052230, São Paulo"/>
    <s v=" "/>
    <s v=" "/>
    <s v="Tennison Capra"/>
    <s v="40878975837"/>
    <s v="AVENIDA ENGENHEIRO MILTON DE ALVARENGA PEIXOTO 921 / Loja 3 - CEP 12052230 - Esplanada Santa Terezinha, Taubaté, São Paulo"/>
    <s v="Taubaté"/>
    <s v="São Paulo"/>
    <s v="12052230"/>
    <s v="Brasil"/>
    <s v="Coleta do Mercado Envios"/>
    <s v="22 de agosto | 02:37"/>
    <s v="23 de agosto | 11:19"/>
    <s v="Mercado Envios"/>
    <s v="MEL43746405510LMXDF01"/>
    <s v="https://myaccount.mercadolivre.com.br/shipments/43746405510/detail"/>
    <s v=" "/>
    <s v=" "/>
    <s v=" "/>
    <s v=" "/>
    <s v=" "/>
    <s v=" "/>
    <s v=" "/>
    <s v=""/>
    <s v="Não"/>
    <s v=""/>
    <s v="Não"/>
  </r>
  <r>
    <s v="2000009085250512"/>
    <s v="20 de agosto de 2024 14:11 hs."/>
    <s v="Entregue"/>
    <s v="Chegou em 21 de agosto"/>
    <s v="Não"/>
    <n v="1"/>
    <n v="59.56"/>
    <n v="19.670000000000002"/>
    <n v="-16.13"/>
    <n v="-19.670000000000002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LISSON FABIANO SPRADA"/>
    <s v="10325975930"/>
    <s v="Avenida dos Pássaros 2800 / Casa Referencia: casa - CEP 83326310 - Jardim Cláudia, Pinhais, Paraná"/>
    <s v="Pinhais"/>
    <s v="Paraná"/>
    <s v="83326310"/>
    <s v="Brasil"/>
    <s v="Mercado Envios Full"/>
    <s v="20 de agosto | 19:46"/>
    <s v="21 de agosto | 12:24"/>
    <s v="Mercado Envios"/>
    <s v="MEL43746359462LMFFF01"/>
    <s v=" "/>
    <s v=" "/>
    <s v=" "/>
    <s v=" "/>
    <s v=" "/>
    <s v=" "/>
    <s v=" "/>
    <s v=" "/>
    <s v=""/>
    <s v="Não"/>
    <s v=""/>
    <s v="Não"/>
  </r>
  <r>
    <s v="2000006201976385"/>
    <s v="20 de agosto de 2024 13:48 hs."/>
    <s v="Entregue"/>
    <s v="Chegou em 22 de agosto"/>
    <s v="Sim"/>
    <n v="1"/>
    <n v="95"/>
    <s v=""/>
    <n v="-16.149999999999999"/>
    <n v="-19.95"/>
    <s v=""/>
    <n v="58.9"/>
    <s v="setembro 2024"/>
    <s v="Sim"/>
    <x v="19"/>
    <s v="MLB3297770985"/>
    <s v="SPATE"/>
    <s v="Kit Reparo Alavanca Câmbio Trambulador Corsa Classic"/>
    <s v=" "/>
    <n v="95"/>
    <s v="Premium"/>
    <s v="Autorizado"/>
    <s v=" "/>
    <s v=" "/>
    <s v=" "/>
    <s v=" "/>
    <s v=" "/>
    <s v="Gabriel Leal"/>
    <s v="04940106144"/>
    <s v="Rua VM 4 C SN / Qd. 97 Lt. 05 Referencia: Portão cor beje e grade ao lado do portão como se fossem janelas. Tem uma arvore enfrente a casa e muro revestido por cerâmica. - CEP 74480390 - Setor Novo Planalto, Goiânia, Goiás"/>
    <s v="Goiânia"/>
    <s v="Goiás"/>
    <s v="74480390"/>
    <s v="Brasil"/>
    <s v="Mercado Envios Full"/>
    <s v="21 de agosto | 12:44"/>
    <s v="22 de agosto | 18:25"/>
    <s v="Mercado Envios"/>
    <s v="MEL43746084133LMFFF01"/>
    <s v=" "/>
    <s v=" "/>
    <s v=" "/>
    <s v=" "/>
    <s v=" "/>
    <s v=" "/>
    <s v=" "/>
    <s v=" "/>
    <s v=""/>
    <s v="Não"/>
    <s v=""/>
    <s v="Não"/>
  </r>
  <r>
    <s v="2000009084867750"/>
    <s v="20 de agosto de 2024 13:35 hs."/>
    <s v="Entregue"/>
    <s v="Chegou em 21 de agosto"/>
    <s v="Não"/>
    <n v="1"/>
    <n v="59.56"/>
    <n v="17.84"/>
    <n v="-16.13"/>
    <n v="-17.84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uliete Vitor Dos Santos"/>
    <s v="06318483713"/>
    <s v="Rua Dois Irmãos 48 / barraca do Alfredo Referencia: próximo ao campo do fazenda - CEP 26060326 - Grama, Nova Iguaçu, Rio de Janeiro"/>
    <s v="Nova Iguaçu"/>
    <s v="Rio de Janeiro"/>
    <s v="26060326"/>
    <s v="Brasil"/>
    <s v="Mercado Envios Full"/>
    <s v="20 de agosto | 21:58"/>
    <s v="21 de agosto | 13:21"/>
    <s v="Mercado Envios"/>
    <s v="MEL43746184424LMFFF01"/>
    <s v=" "/>
    <s v=" "/>
    <s v=" "/>
    <s v=" "/>
    <s v=" "/>
    <s v=" "/>
    <s v=" "/>
    <s v=" "/>
    <s v=""/>
    <s v="Não"/>
    <s v=""/>
    <s v="Não"/>
  </r>
  <r>
    <s v="2000006201780459"/>
    <s v="20 de agosto de 2024 13:11 hs."/>
    <s v="Entregue"/>
    <s v="Chegou em 21 de agosto"/>
    <s v="Sim"/>
    <n v="1"/>
    <n v="39"/>
    <n v="14.46"/>
    <n v="-10.68"/>
    <n v="-14.46"/>
    <s v=""/>
    <n v="28.32"/>
    <s v="setembro 2024"/>
    <s v=" "/>
    <x v="373"/>
    <s v="MLB3920451056"/>
    <s v="SPATE"/>
    <s v="Cabo De Capô Peugeot 206 1998 Em Diante"/>
    <s v=" "/>
    <n v="39"/>
    <s v="Clássico"/>
    <s v="Autorizado"/>
    <s v=" "/>
    <s v=" "/>
    <s v=" "/>
    <s v=" "/>
    <s v=" "/>
    <s v="Leonardo Damé Batista"/>
    <s v="03769756010"/>
    <s v="AV Zeferino Pereira Luz 1000 / pavilhão 10 Referencia: Alumet - CEP 96610000 - alto de Renner, Encruzilhada do Sul, Rio Grande do Sul"/>
    <s v="Encruzilhada do Sul"/>
    <s v="Rio Grande do Sul"/>
    <s v="96610000"/>
    <s v="Brasil"/>
    <s v="Mercado Envios Full"/>
    <s v="20 de agosto | 16:59"/>
    <s v="21 de agosto | 18:29"/>
    <s v="Mercado Envios"/>
    <s v="MEL43746079902LMFFF01"/>
    <s v=" "/>
    <s v=" "/>
    <s v=" "/>
    <s v=" "/>
    <s v=" "/>
    <s v=" "/>
    <s v=" "/>
    <s v=" "/>
    <s v=""/>
    <s v="Não"/>
    <s v=""/>
    <s v="Não"/>
  </r>
  <r>
    <s v="2000006201768909"/>
    <s v="20 de agosto de 2024 13:08 hs."/>
    <s v="Entregue"/>
    <s v="Chegou em 22 de agosto"/>
    <s v="Sim"/>
    <n v="1"/>
    <n v="56.16"/>
    <n v="16.47"/>
    <n v="-12.74"/>
    <n v="-16.47"/>
    <s v=""/>
    <n v="43.42"/>
    <s v="setembro 2024"/>
    <s v="Sim"/>
    <x v="415"/>
    <s v="MLB3646058556"/>
    <s v="SPATE"/>
    <s v="Suporte Radiador Ambos Lados Com Ar Corsa Hatch 94 A 2002"/>
    <s v=" "/>
    <n v="56.16"/>
    <s v="Clássico"/>
    <s v="Não emitida"/>
    <s v="alcusa bruno de Oliveira pio"/>
    <s v="CPF 03634350776"/>
    <s v="Estrada Dos Caramujo 41 - esq professor Edgar, Queimados - CEP: 26311010, Rio de Janeiro"/>
    <s v=" "/>
    <s v=" "/>
    <s v="alcusa bruno de Oliveira pio"/>
    <s v="03634350776"/>
    <s v="Estrada Dos Caramujo 41 / esq professor Edgar Referencia: obs esquina com a rua professor edgar (horário comercial). - CEP 26311010 - Centro, Queimados, Rio de Janeiro"/>
    <s v="Queimados"/>
    <s v="Rio de Janeiro"/>
    <s v="26311010"/>
    <s v="Brasil"/>
    <s v="Coleta do Mercado Envios"/>
    <s v="22 de agosto | 01:41"/>
    <s v="22 de agosto | 17:53"/>
    <s v="Mercado Envios"/>
    <s v="MEL43745896099LMXDF01"/>
    <s v=" "/>
    <s v=" "/>
    <s v=" "/>
    <s v=" "/>
    <s v=" "/>
    <s v=" "/>
    <s v=" "/>
    <s v=" "/>
    <s v=""/>
    <s v="Não"/>
    <s v=""/>
    <s v="Não"/>
  </r>
  <r>
    <s v="2000009084429982"/>
    <s v="20 de agosto de 2024 12:47 hs."/>
    <s v="Entregue"/>
    <s v="Chegou em 26 de agosto"/>
    <s v="Não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ILDERLEI DUARTE COSTA"/>
    <s v="02273482736"/>
    <s v="Rua Rodrigo Tavares 989 / próximo bela vista Referencia: próximo fábrica bela vista premoldados - CEP 29171242 - Serra Dourada II, Serra, Espírito Santo"/>
    <s v="Serra"/>
    <s v="Espírito Santo"/>
    <s v="29171242"/>
    <s v="Brasil"/>
    <s v="Mercado Envios Full"/>
    <s v="24 de agosto | 07:38"/>
    <s v="26 de agosto | 14:52"/>
    <s v="Mercado Envios"/>
    <s v="MEL43745977628LMFFF01"/>
    <s v=" "/>
    <s v=" "/>
    <s v=" "/>
    <s v=" "/>
    <s v=" "/>
    <s v=" "/>
    <s v=" "/>
    <s v=" "/>
    <s v=""/>
    <s v="Não"/>
    <s v=""/>
    <s v="Não"/>
  </r>
  <r>
    <s v="2000009084429230"/>
    <s v="20 de agosto de 2024 12:46 hs."/>
    <s v="Entregue"/>
    <s v="Chegou em 22 de agosto"/>
    <s v="Não"/>
    <n v="1"/>
    <n v="59.85"/>
    <n v="18.12"/>
    <n v="-16.170000000000002"/>
    <n v="-18.12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ira Overbeck Pereira"/>
    <s v="03310385019"/>
    <s v="Avenida Pereira Rêgo 957 / loja - CEP 96930000 - centro, Candelária, Rio Grande do Sul"/>
    <s v="Candelária"/>
    <s v="Rio Grande do Sul"/>
    <s v="96930000"/>
    <s v="Brasil"/>
    <s v="Mercado Envios Full"/>
    <s v="21 de agosto | 11:33"/>
    <s v="22 de agosto | 16:45"/>
    <s v="Mercado Envios"/>
    <s v="MEL43745800245LMFFF01"/>
    <s v=" "/>
    <s v=" "/>
    <s v=" "/>
    <s v=" "/>
    <s v=" "/>
    <s v=" "/>
    <s v=" "/>
    <s v=" "/>
    <s v=""/>
    <s v="Não"/>
    <s v=""/>
    <s v="Não"/>
  </r>
  <r>
    <s v="2000009084415114"/>
    <s v="20 de agosto de 2024 12:45 hs."/>
    <s v="Entregue"/>
    <s v="Chegou em 24 de agosto"/>
    <s v="Não"/>
    <n v="1"/>
    <n v="189.9"/>
    <s v=""/>
    <n v="-32.28"/>
    <n v="-23.95"/>
    <s v=""/>
    <n v="133.66999999999999"/>
    <s v="setembro 2024"/>
    <s v="Sim"/>
    <x v="16"/>
    <s v="MLB3286296865"/>
    <s v="SPATE"/>
    <s v="Cabo Seletor De Marcha Celta 2007 A 2014"/>
    <s v=" "/>
    <n v="189.9"/>
    <s v="Premium"/>
    <s v="Autorizado"/>
    <s v=" "/>
    <s v=" "/>
    <s v=" "/>
    <s v=" "/>
    <s v=" "/>
    <s v="Willian Varjao Miranda"/>
    <s v="04480859500"/>
    <s v="Rua Ruy Barbosa 1484 / 1 andar Referencia: 77.99940.6012 - CEP 47850009 - Centro, Luís Eduardo Magalhães, Bahia"/>
    <s v="Luís Eduardo Magalhães"/>
    <s v="Bahia"/>
    <s v="47850009"/>
    <s v="Brasil"/>
    <s v="Mercado Envios Full"/>
    <s v="21 de agosto | 17:16"/>
    <s v="24 de agosto | 10:34"/>
    <s v="Mercado Envios"/>
    <s v="MEL43745794651LMFFF01"/>
    <s v=" "/>
    <s v=" "/>
    <s v=" "/>
    <s v=" "/>
    <s v=" "/>
    <s v=" "/>
    <s v=" "/>
    <s v=" "/>
    <s v=""/>
    <s v="Não"/>
    <s v=""/>
    <s v="Não"/>
  </r>
  <r>
    <s v="2000009084409626"/>
    <s v="20 de agosto de 2024 12:44 hs."/>
    <s v="Entregue"/>
    <s v="Chegou em 21 de agosto"/>
    <s v="Não"/>
    <n v="1"/>
    <n v="95"/>
    <s v=""/>
    <n v="-16.149999999999999"/>
    <n v="-19.95"/>
    <s v=""/>
    <n v="58.9"/>
    <s v="setembro 2024"/>
    <s v=" "/>
    <x v="19"/>
    <s v="MLB3297770985"/>
    <s v="SPATE"/>
    <s v="Kit Reparo Alavanca Câmbio Trambulador Corsa Classic"/>
    <s v=" "/>
    <n v="95"/>
    <s v="Premium"/>
    <s v="Autorizado"/>
    <s v=" "/>
    <s v=" "/>
    <s v=" "/>
    <s v=" "/>
    <s v=" "/>
    <s v="Marcelo Ribeiro"/>
    <s v="26643657890"/>
    <s v="Rua Cônego Haroldo Niero 57 / Bloco 2 Apto 2 - CEP 13044695 - Jardim das Cerejeiras, Campinas, São Paulo"/>
    <s v="Campinas"/>
    <s v="São Paulo"/>
    <s v="13044695"/>
    <s v="Brasil"/>
    <s v="Mercado Envios Full"/>
    <s v="21 de agosto | 02:46"/>
    <s v="21 de agosto | 14:50"/>
    <s v="Mercado Envios"/>
    <s v="MEL43745966124LMFFF01"/>
    <s v=" "/>
    <s v=" "/>
    <s v=" "/>
    <s v=" "/>
    <s v=" "/>
    <s v=" "/>
    <s v=" "/>
    <s v=" "/>
    <s v=""/>
    <s v="Não"/>
    <s v=""/>
    <s v="Não"/>
  </r>
  <r>
    <s v="2000006201610935"/>
    <s v="20 de agosto de 2024 12:37 hs."/>
    <s v="Entregue"/>
    <s v="Chegou em 22 de agost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Zacarias Porto Viana "/>
    <s v="39511278568"/>
    <s v="Avenida Lindemberg Cardoso 1128 / Loja Lubacar Referencia: Loja Lubacar Veículos - CEP 46140000 - Taquari, Livramento de Nossa Senhora, Bahia"/>
    <s v="Livramento de Nossa Senhora"/>
    <s v="Bahia"/>
    <s v="46140000"/>
    <s v="Brasil"/>
    <s v="Mercado Envios Full"/>
    <s v="21 de agosto | 02:53"/>
    <s v="22 de agosto | 16:03"/>
    <s v="Mercado Envios"/>
    <s v="MEL43745760037LMFFF01"/>
    <s v=" "/>
    <s v=" "/>
    <s v=" "/>
    <s v=" "/>
    <s v=" "/>
    <s v=" "/>
    <s v=" "/>
    <s v=" "/>
    <s v=""/>
    <s v="Não"/>
    <s v=""/>
    <s v="Não"/>
  </r>
  <r>
    <s v="2000009084255556"/>
    <s v="20 de agosto de 2024 12:29 hs."/>
    <s v="Entregue"/>
    <s v="Chegou em 22 de agosto"/>
    <s v="Não"/>
    <n v="1"/>
    <n v="59.56"/>
    <s v=""/>
    <n v="-16.13"/>
    <s v="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amilli Mendes Marques"/>
    <s v="04242683022"/>
    <s v="Rua Farroupilha 509 / residencial - CEP 95555000 - centro, Capão da Canoa, Rio Grande do Sul"/>
    <s v="Capão da Canoa"/>
    <s v="Rio Grande do Sul"/>
    <s v="95555000"/>
    <s v="Brasil"/>
    <s v="Mercado Envios Full"/>
    <s v="20 de agosto | 16:57"/>
    <s v="22 de agosto | 12:58"/>
    <s v="Mercado Envios"/>
    <s v="MEL43745893516LMFFF01"/>
    <s v=" "/>
    <s v=" "/>
    <s v=" "/>
    <s v=" "/>
    <s v=" "/>
    <s v=" "/>
    <s v=" "/>
    <s v=" "/>
    <s v=""/>
    <s v="Não"/>
    <s v=""/>
    <s v="Não"/>
  </r>
  <r>
    <s v="2000009084243886"/>
    <s v="20 de agosto de 2024 12:28 hs."/>
    <s v="Entregue"/>
    <s v="Chegou em 23 de agosto"/>
    <s v="Não"/>
    <n v="1"/>
    <n v="79"/>
    <s v=""/>
    <n v="-13.43"/>
    <n v="-20.45"/>
    <s v=""/>
    <n v="45.12"/>
    <s v="setembro 2024"/>
    <s v=" "/>
    <x v="74"/>
    <s v="MLB3417229825"/>
    <s v="SPATE"/>
    <s v="Cabo De Acelerador Scenic 1996 Em Diante 1.6 2.0"/>
    <s v=" "/>
    <n v="79"/>
    <s v="Premium"/>
    <s v="Não emitida"/>
    <s v="William Diniz Brazil"/>
    <s v="CPF 87415852753"/>
    <s v="AV BRAZ DE PINA 1259, Rio de Janeiro - CEP: 21210674, Rio de Janeiro"/>
    <s v=" "/>
    <s v=" "/>
    <s v="William Diniz Brazil"/>
    <s v="87415852753"/>
    <s v="AV BRAZ DE PINA 1259 / CEP 21210674 - Vila Da Penha, Rio de Janeiro, Rio de Janeiro"/>
    <s v="Rio de Janeiro"/>
    <s v="Rio de Janeiro"/>
    <s v="21210674"/>
    <s v="Brasil"/>
    <s v="Coleta do Mercado Envios"/>
    <s v="22 de agosto | 01:20"/>
    <s v="23 de agosto | 11:05"/>
    <s v="Mercado Envios"/>
    <s v="MEL43745890730LMXDF01"/>
    <s v="https://myaccount.mercadolivre.com.br/shipments/43745890730/detail"/>
    <s v=" "/>
    <s v=" "/>
    <s v=" "/>
    <s v=" "/>
    <s v=" "/>
    <s v=" "/>
    <s v=" "/>
    <s v=""/>
    <s v="Não"/>
    <s v=""/>
    <s v="Não"/>
  </r>
  <r>
    <s v="2000009084216674"/>
    <s v="20 de agosto de 2024 12:24 hs."/>
    <s v="Entregue"/>
    <s v="Chegou em 22 de agosto"/>
    <s v="Não"/>
    <n v="1"/>
    <n v="59.56"/>
    <n v="18.12"/>
    <n v="-16.13"/>
    <n v="-18.12"/>
    <s v=""/>
    <n v="43.43"/>
    <s v="setembr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ackson José"/>
    <s v="06737593500"/>
    <s v="Rua Boa Esperança 77 / Casa - CEP 47300000 - Casa Nova, Casa Nova, Bahia"/>
    <s v="Casa Nova"/>
    <s v="Bahia"/>
    <s v="47300000"/>
    <s v="Brasil"/>
    <s v="Mercado Envios Full"/>
    <s v="21 de agosto | 02:54"/>
    <s v="22 de agosto | 16:37"/>
    <s v="Mercado Envios"/>
    <s v="MEL43745872604LMFFF01"/>
    <s v=" "/>
    <s v=" "/>
    <s v=" "/>
    <s v=" "/>
    <s v=" "/>
    <s v=" "/>
    <s v=" "/>
    <s v=" "/>
    <s v=""/>
    <s v="Não"/>
    <s v=""/>
    <s v="Não"/>
  </r>
  <r>
    <s v="2000006201460247"/>
    <s v="20 de agosto de 2024 12:11 hs."/>
    <s v="Entregue"/>
    <s v="Chegou em 21 de agosto"/>
    <s v="Sim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ouglas Alves de Oliveira"/>
    <s v="31147971803"/>
    <s v="rua Benedito Alves Garcia 78 / CEP 13960000 - Jardim Santa Cruz, Socorro, São Paulo"/>
    <s v="Socorro"/>
    <s v="São Paulo"/>
    <s v="13960000"/>
    <s v="Brasil"/>
    <s v="Mercado Envios Full"/>
    <s v="21 de agosto | 02:57"/>
    <s v="21 de agosto | 13:25"/>
    <s v="Mercado Envios"/>
    <s v="MEL43745819514LMFFF01"/>
    <s v=" "/>
    <s v=" "/>
    <s v=" "/>
    <s v=" "/>
    <s v=" "/>
    <s v=" "/>
    <s v=" "/>
    <s v=" "/>
    <s v=""/>
    <s v="Não"/>
    <s v=""/>
    <s v="Não"/>
  </r>
  <r>
    <s v="2000006201480527"/>
    <s v="20 de agosto de 2024 12:09 hs."/>
    <s v="Entregue"/>
    <s v="Chegou em 21 de agosto"/>
    <s v="Sim"/>
    <n v="1"/>
    <n v="64.47"/>
    <n v="10.71"/>
    <n v="-16.96"/>
    <n v="-10.71"/>
    <s v=""/>
    <n v="47.51"/>
    <s v="setembro 2024"/>
    <s v="Sim"/>
    <x v="51"/>
    <s v="MLB3310048251"/>
    <s v="SPATE"/>
    <s v="Par Suporte Do Radiador Vectra Gl 2.2 1999 A 2002"/>
    <s v=" "/>
    <n v="64.47"/>
    <s v="Premium"/>
    <s v="Não emitida"/>
    <s v="Helio Mateus Silva"/>
    <s v="CPF 44503299883"/>
    <s v="Rua Benedito Pinto de Camargo 331 - Casa, Ibiúna - CEP: 18150000, São Paulo"/>
    <s v=" "/>
    <s v=" "/>
    <s v="Helio Mateus Silva"/>
    <s v="44503299883"/>
    <s v="Rua Benedito Pinto de Camargo 331 / Casa - CEP 18150000 - Paruru, Ibiúna, São Paulo"/>
    <s v="Ibiúna"/>
    <s v="São Paulo"/>
    <s v="18150000"/>
    <s v="Brasil"/>
    <s v="Coleta do Mercado Envios"/>
    <s v="21 de agosto | 02:29"/>
    <s v="21 de agosto | 18:05"/>
    <s v="Mercado Envios"/>
    <s v="MEL43745809140LMXDF01"/>
    <s v=" "/>
    <s v=" "/>
    <s v=" "/>
    <s v=" "/>
    <s v=" "/>
    <s v=" "/>
    <s v=" "/>
    <s v=" "/>
    <s v=""/>
    <s v="Não"/>
    <s v=""/>
    <s v="Não"/>
  </r>
  <r>
    <s v="2000006201431381"/>
    <s v="20 de agosto de 2024 11:58 hs."/>
    <s v="Entregue"/>
    <s v="Chegou em 21 de agosto"/>
    <s v="Sim"/>
    <n v="1"/>
    <n v="64.47"/>
    <n v="10.87"/>
    <n v="-16.96"/>
    <n v="-10.87"/>
    <s v=""/>
    <n v="47.51"/>
    <s v="setembro 2024"/>
    <s v=" "/>
    <x v="51"/>
    <s v="MLB3310048251"/>
    <s v="SPATE"/>
    <s v="Par Suporte Do Radiador Vectra Gl 2.2 1999 A 2002"/>
    <s v=" "/>
    <n v="64.47"/>
    <s v="Premium"/>
    <s v="Não emitida"/>
    <s v="Igor Vinicius Neves Amaral"/>
    <s v="CPF 13424248673"/>
    <s v="Rua Monte Belo 637, Betim - CEP: 32675636, Minas Gerais"/>
    <s v=" "/>
    <s v=" "/>
    <s v="Igor Vinicius Neves Amaral"/>
    <s v="13424248673"/>
    <s v="Rua Monte Belo 637 / Grafica - Loja Referencia: EMpresa aberta em horario comercial, Caso nao tiver ninguem pode me ligar pois moro no quarteirao ao lado. - CEP 32675636 - São Luiz, Betim, Minas Gerais"/>
    <s v="Betim"/>
    <s v="Minas Gerais"/>
    <s v="32675636"/>
    <s v="Brasil"/>
    <s v="Coleta do Mercado Envios"/>
    <s v="21 de agosto | 01:20"/>
    <s v="21 de agosto | 15:26"/>
    <s v="Mercado Envios"/>
    <s v="MEL43745760978LMXDF01"/>
    <s v=" "/>
    <s v=" "/>
    <s v=" "/>
    <s v=" "/>
    <s v=" "/>
    <s v=" "/>
    <s v=" "/>
    <s v=" "/>
    <s v=""/>
    <s v="Não"/>
    <s v=""/>
    <s v="Não"/>
  </r>
  <r>
    <s v="2000006201158781"/>
    <s v="20 de agosto de 2024 11:06 hs."/>
    <s v="Entregue"/>
    <s v="Chegou em 23 de agosto"/>
    <s v="Sim"/>
    <n v="1"/>
    <n v="277.51"/>
    <s v=""/>
    <n v="-47.18"/>
    <n v="-41.95"/>
    <s v=""/>
    <n v="188.38"/>
    <s v="setembro 2024"/>
    <s v="Sim"/>
    <x v="104"/>
    <s v="MLB3518556166"/>
    <s v="SPATE"/>
    <s v="Par Bandeja Inferior Com Pivô Idea 1.4 1.8 2006 A 2017"/>
    <s v=" "/>
    <n v="277.51"/>
    <s v="Premium"/>
    <s v="Não emitida"/>
    <s v="Grace Larissa Dos Reis da Silva"/>
    <s v="CPF 00822624540"/>
    <s v="Rua 25 de Dezembro 10 - oficina Clovis, Salvador - CEP: 40430060, Bahia"/>
    <s v=" "/>
    <s v=" "/>
    <s v="Grace Larissa Dos Reis da Silva"/>
    <s v="00822624540"/>
    <s v="Rua 25 de Dezembro 10 / oficina Clovis Referencia: Próximo a Oficina de Clóvis - CEP 40430060 - Vila Ruy Barbosa, Salvador, Bahia"/>
    <s v="Salvador"/>
    <s v="Bahia"/>
    <s v="40430060"/>
    <s v="Brasil"/>
    <s v="Coleta do Mercado Envios"/>
    <s v="22 de agosto | 05:35"/>
    <s v="23 de agosto | 15:45"/>
    <s v="Mercado Envios"/>
    <s v="MEL43745529070LMXDF01"/>
    <s v=" "/>
    <s v=" "/>
    <s v=" "/>
    <s v=" "/>
    <s v=" "/>
    <s v=" "/>
    <s v=" "/>
    <s v=" "/>
    <s v=""/>
    <s v="Não"/>
    <s v=""/>
    <s v="Não"/>
  </r>
  <r>
    <s v="2000006201157905"/>
    <s v="20 de agosto de 2024 11:05 hs."/>
    <s v="Entregue"/>
    <s v="Chegou em 23 de agosto"/>
    <s v="Sim"/>
    <n v="1"/>
    <n v="93.88"/>
    <n v="14.24"/>
    <n v="-11.27"/>
    <n v="-37.19"/>
    <s v=""/>
    <n v="59.66"/>
    <s v="setembro 2024"/>
    <s v=" "/>
    <x v="56"/>
    <s v="MLB3537409570"/>
    <s v="SPATE"/>
    <s v="Cabo De Freio Gol G2 Todos Traseiro 1994 A 2002"/>
    <s v=" "/>
    <n v="93.88"/>
    <s v="Clássico"/>
    <s v="Autorizado"/>
    <s v=" "/>
    <s v=" "/>
    <s v=" "/>
    <s v=" "/>
    <s v=" "/>
    <s v="Ramon Cordeiro de Oliveira"/>
    <s v="05915594719"/>
    <s v="Avenida Brasil 74 / comercio Referencia: Do Lado Do Mercado Rede Vix - CEP 29161535 - Central Carapina, Serra, Espírito Santo"/>
    <s v="Serra"/>
    <s v="Espírito Santo"/>
    <s v="29161535"/>
    <s v="Brasil"/>
    <s v="Mercado Envios Full"/>
    <s v="21 de agosto | 23:46"/>
    <s v="23 de agosto | 17:24"/>
    <s v="Mercado Envios"/>
    <s v="MEL43745353251LMFFF01"/>
    <s v=" "/>
    <s v=" "/>
    <s v=" "/>
    <s v=" "/>
    <s v=" "/>
    <s v=" "/>
    <s v=" "/>
    <s v=" "/>
    <s v=""/>
    <s v="Não"/>
    <s v=""/>
    <s v="Não"/>
  </r>
  <r>
    <s v="2000009083342598"/>
    <s v="20 de agosto de 2024 10:50 hs."/>
    <s v="Entregue"/>
    <s v="Chegou em 25 de agosto"/>
    <s v="Não"/>
    <n v="1"/>
    <n v="244"/>
    <s v=""/>
    <n v="-29.28"/>
    <n v="-24.95"/>
    <s v=""/>
    <n v="189.77"/>
    <s v="setembro 2024"/>
    <s v=" "/>
    <x v="50"/>
    <s v="MLB3287837319"/>
    <s v="SPATE"/>
    <s v="Cabo De Engate E Seleção Agile 2009 A 2014"/>
    <s v=" "/>
    <n v="244"/>
    <s v="Clássico"/>
    <s v="Não emitida"/>
    <s v="Murilo Penna Dos Santos"/>
    <s v="CPF 04779785502"/>
    <s v="Avenida José Luís da Fonseca 797 - Quadra 13 lote 1, Ilhéus - CEP: 45658260, Bahia"/>
    <s v=" "/>
    <s v=" "/>
    <s v="Murilo Penna Dos Santos"/>
    <s v="04779785502"/>
    <s v="Avenida José Luís da Fonseca 797 / Quadra 13 lote 1  Referencia: Casa de esquina. - CEP 45658260 - Jardim Savóia, Ilhéus, Bahia"/>
    <s v="Ilhéus"/>
    <s v="Bahia"/>
    <s v="45658260"/>
    <s v="Brasil"/>
    <s v="Coleta do Mercado Envios"/>
    <s v="22 de agosto | 03:38"/>
    <s v="25 de agosto | 13:11"/>
    <s v="Mercado Envios"/>
    <s v="MEL43745460224LMXDF01"/>
    <s v=" "/>
    <s v=" "/>
    <s v=" "/>
    <s v=" "/>
    <s v=" "/>
    <s v=" "/>
    <s v=" "/>
    <s v=" "/>
    <s v=""/>
    <s v="Não"/>
    <s v=""/>
    <s v="Não"/>
  </r>
  <r>
    <s v="2000009083309956"/>
    <s v="20 de agosto de 2024 10:49 hs."/>
    <s v="Entregue"/>
    <s v="Chegou em 22 de agosto"/>
    <s v="Não"/>
    <n v="1"/>
    <n v="36.85"/>
    <n v="13.63"/>
    <n v="-10.42"/>
    <n v="-13.63"/>
    <s v=""/>
    <n v="26.43"/>
    <s v="setembro 2024"/>
    <s v="Sim"/>
    <x v="107"/>
    <s v="MLB3531108990"/>
    <s v="SPATE"/>
    <s v="Kit Pino Guia Bucha Pinça Voyage 2012 A 2017"/>
    <s v=" "/>
    <n v="36.85"/>
    <s v="Clássico"/>
    <s v="Não emitida"/>
    <s v="lucimara lopes de melo"/>
    <s v="CPF 90199472068"/>
    <s v="Avenida Baltazar de Oliveira Garcia 4460, Porto Alegre - CEP: 91180000, Rio Grande do Sul"/>
    <s v=" "/>
    <s v=" "/>
    <s v="lucimara lopes de melo"/>
    <s v="90199472068"/>
    <s v="Avenida Baltazar de Oliveira Garcia 4460 / CEP 91180000 - Rubem Berta, Porto Alegre, Rio Grande do Sul"/>
    <s v="Porto Alegre"/>
    <s v="Rio Grande do Sul"/>
    <s v="91180000"/>
    <s v="Brasil"/>
    <s v="Coleta do Mercado Envios"/>
    <s v="21 de agosto | 01:59"/>
    <s v="22 de agosto | 11:52"/>
    <s v="Mercado Envios"/>
    <s v="MEL43745276851LMXDF01"/>
    <s v=" "/>
    <s v=" "/>
    <s v=" "/>
    <s v=" "/>
    <s v=" "/>
    <s v=" "/>
    <s v=" "/>
    <s v=" "/>
    <s v=""/>
    <s v="Não"/>
    <s v=""/>
    <s v="Não"/>
  </r>
  <r>
    <s v="2000009083314026"/>
    <s v="20 de agosto de 2024 10:47 hs."/>
    <s v="Entregue"/>
    <s v="Chegou em 24 de agosto"/>
    <s v="Não"/>
    <n v="1"/>
    <n v="63.01"/>
    <n v="21.59"/>
    <n v="-16.71"/>
    <n v="-21.59"/>
    <s v=""/>
    <n v="46.3"/>
    <s v="setembr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taynara inacio mendes inacio"/>
    <s v="10416719627"/>
    <s v="Rua da Lagoa 244 / Casa Referencia: Enfrente o bar do Antônio - CEP 35411000 - Antônio Pereira, Antônio Pereira, Minas Gerais"/>
    <s v="Antônio Pereira"/>
    <s v="Minas Gerais"/>
    <s v="35411000"/>
    <s v="Brasil"/>
    <s v="Mercado Envios Full"/>
    <s v="20 de agosto | 20:56"/>
    <s v="24 de agosto | 11:07"/>
    <s v="Mercado Envios"/>
    <s v="MEL43745443272LMFFF01"/>
    <s v=" "/>
    <s v=" "/>
    <s v=" "/>
    <s v=" "/>
    <s v=" "/>
    <s v=" "/>
    <s v=" "/>
    <s v=" "/>
    <s v=""/>
    <s v="Não"/>
    <s v=""/>
    <s v="Não"/>
  </r>
  <r>
    <s v="2000009083201696"/>
    <s v="20 de agosto de 2024 10:35 hs."/>
    <s v="Entregue"/>
    <s v="Chegou em 21 de agosto"/>
    <s v="Não"/>
    <n v="1"/>
    <n v="214.99"/>
    <s v=""/>
    <n v="-25.8"/>
    <n v="-23.95"/>
    <s v=""/>
    <n v="165.24"/>
    <s v="setembro 2024"/>
    <s v="Sim"/>
    <x v="16"/>
    <s v="MLB3461272144"/>
    <s v="SPATE"/>
    <s v="Cabo De Engate E Seleção De Marcha Celta 2007 A 2014"/>
    <s v=" "/>
    <n v="214.99"/>
    <s v="Clássico"/>
    <s v="Autorizado"/>
    <s v=" "/>
    <s v=" "/>
    <s v=" "/>
    <s v=" "/>
    <s v=" "/>
    <s v="Thierry Santos Souza"/>
    <s v="86216639536"/>
    <s v="RuaSãoJosé 43 / quadra 10 lote 43 Referencia: em frente ao campo _x000a_Casa com placa de vende-se - CEP 48005452 - Jardim Petrolar, Alagoinhas, Bahia"/>
    <s v="Alagoinhas"/>
    <s v="Bahia"/>
    <s v="48005452"/>
    <s v="Brasil"/>
    <s v="Mercado Envios Full"/>
    <s v="20 de agosto | 18:14"/>
    <s v="21 de agosto | 11:50"/>
    <s v="Mercado Envios"/>
    <s v="MEL43745224243LMFFF01"/>
    <s v=" "/>
    <s v=" "/>
    <s v=" "/>
    <s v=" "/>
    <s v=" "/>
    <s v=" "/>
    <s v=" "/>
    <s v=" "/>
    <s v=""/>
    <s v="Não"/>
    <s v=""/>
    <s v="Não"/>
  </r>
  <r>
    <s v="2000009083175994"/>
    <s v="20 de agosto de 2024 10:35 hs."/>
    <s v="Entregue"/>
    <s v="Chegou em 22 de agosto"/>
    <s v="Não"/>
    <n v="1"/>
    <n v="59.56"/>
    <n v="10.83"/>
    <n v="-16.13"/>
    <n v="-10.83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fernando duque"/>
    <s v="05145207603"/>
    <s v="Rua Aysso 74 / CEP 32055090 - Icaivera, Contagem, Minas Gerais"/>
    <s v="Contagem"/>
    <s v="Minas Gerais"/>
    <s v="32055090"/>
    <s v="Brasil"/>
    <s v="Mercado Envios Full"/>
    <s v="21 de agosto | 16:46"/>
    <s v="22 de agosto | 10:37"/>
    <s v="Mercado Envios"/>
    <s v="MEL43745385180LMFFF01"/>
    <s v=" "/>
    <s v=" "/>
    <s v=" "/>
    <s v=" "/>
    <s v=" "/>
    <s v=" "/>
    <s v=" "/>
    <s v=" "/>
    <s v=""/>
    <s v="Não"/>
    <s v=""/>
    <s v="Não"/>
  </r>
  <r>
    <s v="2000009083136390"/>
    <s v="20 de agosto de 2024 10:26 hs."/>
    <s v="Entregue"/>
    <s v="Chegou em 22 de agosto"/>
    <s v="Não"/>
    <n v="1"/>
    <n v="118.78"/>
    <s v=""/>
    <n v="-14.25"/>
    <n v="-20.45"/>
    <s v=""/>
    <n v="88.08"/>
    <s v="setembro 2024"/>
    <s v=" 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Sergio Elias Terres"/>
    <s v="04608670913"/>
    <s v="Km 434 br 101 SN / Empresa Referencia: Sombrisul (equipamentos Para Super Mercado) - CEP 88960000 - Guarita, Sombrio, Santa Catarina"/>
    <s v="Sombrio"/>
    <s v="Santa Catarina"/>
    <s v="88960000"/>
    <s v="Brasil"/>
    <s v="Mercado Envios Full"/>
    <s v="21 de agosto | 01:42"/>
    <s v="22 de agosto | 11:19"/>
    <s v="Mercado Envios"/>
    <s v="MEL43745359520LMFFF01"/>
    <s v=" "/>
    <s v=" "/>
    <s v=" "/>
    <s v=" "/>
    <s v=" "/>
    <s v=" "/>
    <s v=" "/>
    <s v=" "/>
    <s v=""/>
    <s v="Não"/>
    <s v=""/>
    <s v="Não"/>
  </r>
  <r>
    <s v="2000006200946579"/>
    <s v="20 de agosto de 2024 10:18 hs."/>
    <s v="Entregue"/>
    <s v="Chegou em 22 de agosto"/>
    <s v="Sim"/>
    <n v="1"/>
    <n v="59.85"/>
    <n v="16.649999999999999"/>
    <n v="-16.170000000000002"/>
    <n v="-16.649999999999999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izabete Barbosa Nery "/>
    <s v="04225556573"/>
    <s v="Rua da Liberdade 169 / Predio Referencia: Lado Do Colégio Dinorah - CEP 48906764 - Itaberaba, Juazeiro, Bahia"/>
    <s v="Juazeiro"/>
    <s v="Bahia"/>
    <s v="48906764"/>
    <s v="Brasil"/>
    <s v="Mercado Envios Full"/>
    <s v="21 de agosto | 02:54"/>
    <s v="22 de agosto | 09:17"/>
    <s v="Mercado Envios"/>
    <s v="MEL43745327604LMFFF01"/>
    <s v=" "/>
    <s v=" "/>
    <s v=" "/>
    <s v=" "/>
    <s v=" "/>
    <s v=" "/>
    <s v=" "/>
    <s v=" "/>
    <s v=""/>
    <s v="Não"/>
    <s v=""/>
    <s v="Não"/>
  </r>
  <r>
    <s v="2000009082975852"/>
    <s v="20 de agosto de 2024 10:08 hs."/>
    <s v="Entregue"/>
    <s v="Chegou em 21 de agosto"/>
    <s v="Não"/>
    <n v="1"/>
    <n v="125.52"/>
    <s v=""/>
    <n v="-15.06"/>
    <n v="-23.95"/>
    <s v=""/>
    <n v="90.74"/>
    <s v="setembro 2024"/>
    <s v=" "/>
    <x v="142"/>
    <s v="MLB3576410503"/>
    <s v="SPATE"/>
    <s v="Bandeja Com Pivô Direita Sandero 2006 A 2013"/>
    <s v=" "/>
    <n v="125.52"/>
    <s v="Clássico"/>
    <s v="Autorizado"/>
    <s v=" "/>
    <s v=" "/>
    <s v=" "/>
    <s v=" "/>
    <s v=" "/>
    <s v="Simone Cesario Pereira"/>
    <s v="07163168705"/>
    <s v="Manoel Azevedo sobrinho 239 / Cachoeiro -Casa. ) - CEP 28180000 - Cachoeiro, Cardoso Moreira, Rio de Janeiro"/>
    <s v="Cardoso Moreira"/>
    <s v="Rio de Janeiro"/>
    <s v="28180000"/>
    <s v="Brasil"/>
    <s v="Mercado Envios Full"/>
    <s v="20 de agosto | 13:47"/>
    <s v="21 de agosto | 12:10"/>
    <s v="Mercado Envios"/>
    <s v="MEL43745114565LMFFF01"/>
    <s v=" "/>
    <s v=" "/>
    <s v=" "/>
    <s v=" "/>
    <s v=" "/>
    <s v=" "/>
    <s v=" "/>
    <s v=" "/>
    <s v=""/>
    <s v="Não"/>
    <s v=""/>
    <s v="Não"/>
  </r>
  <r>
    <s v="2000009082954366"/>
    <s v="20 de agosto de 2024 10:04 hs."/>
    <s v="Entregue"/>
    <s v="Chegou em 22 de agosto"/>
    <s v="Não"/>
    <n v="1"/>
    <n v="182.05"/>
    <s v=""/>
    <n v="-21.85"/>
    <n v="-41.95"/>
    <s v=""/>
    <n v="118.25"/>
    <s v="setembro 2024"/>
    <s v="Sim"/>
    <x v="54"/>
    <s v="MLB3845471042"/>
    <s v="SPATE"/>
    <s v="Par Bandeja Inferior Com Pivô Peugeot 208 2013 A 2022"/>
    <s v=" "/>
    <n v="182.05"/>
    <s v="Clássico"/>
    <s v="Não emitida"/>
    <s v=".robson Alves"/>
    <s v="CPF 09970214624"/>
    <s v="Rua Machado de Assis 446, Brumadinho - CEP: 32482126, Minas Gerais"/>
    <s v=" "/>
    <s v=" "/>
    <s v=".robson Alves"/>
    <s v="09970214624"/>
    <s v="Rua Machado De Assis 446 / CEP 32482126 - Salgado Filho, Brumadinho, Minas Gerais"/>
    <s v="Brumadinho"/>
    <s v="Minas Gerais"/>
    <s v="32482126"/>
    <s v="Brasil"/>
    <s v="Coleta do Mercado Envios"/>
    <s v="21 de agosto | 06:32"/>
    <s v="22 de agosto | 12:02"/>
    <s v="Mercado Envios"/>
    <s v="MEL43745269130LMXDF01"/>
    <s v=" "/>
    <s v=" "/>
    <s v=" "/>
    <s v=" "/>
    <s v=" "/>
    <s v=" "/>
    <s v=" "/>
    <s v=" "/>
    <s v=""/>
    <s v="Não"/>
    <s v=""/>
    <s v="Não"/>
  </r>
  <r>
    <s v="2000009082937112"/>
    <s v="20 de agosto de 2024 10:03 hs."/>
    <s v="Entregue"/>
    <s v="Chegou em 20 de agosto"/>
    <s v="Não"/>
    <n v="1"/>
    <n v="148.49"/>
    <n v="1.39"/>
    <n v="-25.24"/>
    <s v=""/>
    <s v=""/>
    <n v="124.64"/>
    <s v="setembro 2024"/>
    <s v=" "/>
    <x v="395"/>
    <s v="MLB3315198193"/>
    <s v="SPATE"/>
    <s v="Kit Suporte Coxim Radiador Corsa Frente Montana 02 A 12"/>
    <s v=" "/>
    <n v="148.49"/>
    <s v="Premium"/>
    <s v="Não emitida"/>
    <s v="Adilson Antonio Bento"/>
    <s v="CPF 24985816850"/>
    <s v="Avenida Sapopemba 13179 - loja das 9 as 17h, São Paulo - CEP: 03989010, São Paulo"/>
    <s v=" "/>
    <s v=" "/>
    <s v="Adilson Antonio Bento"/>
    <s v="24985816850"/>
    <s v="Avenida Sapopemba 13179 / loja das 9 as 17h Referencia: ligar na entrega fora do horário comercial barulho fundos 11983616266_x000a_11994794737 jac  horário das 9 às 17seg a sexta - CEP 03989010 - Jardim Adutora, São Paulo, São Paulo"/>
    <s v="São Paulo"/>
    <s v="São Paulo"/>
    <s v="03989010"/>
    <s v="Brasil"/>
    <s v="Mercado Envios Flex"/>
    <s v="20 de agosto | 16:37"/>
    <s v="20 de agosto | 19:06"/>
    <s v="KENISON MOREIRA MACIEL"/>
    <s v="43745265966"/>
    <s v=" "/>
    <s v=" "/>
    <s v=" "/>
    <s v=" "/>
    <s v=" "/>
    <s v=" "/>
    <s v=" "/>
    <s v=" "/>
    <s v=""/>
    <s v="Não"/>
    <s v=""/>
    <s v="Não"/>
  </r>
  <r>
    <s v="2000006200847185"/>
    <s v="20 de agosto de 2024 09:58 hs."/>
    <s v="Entregue"/>
    <s v="Chegou em 23 de agosto"/>
    <s v="Sim"/>
    <n v="1"/>
    <n v="59.85"/>
    <n v="13.18"/>
    <n v="-16.170000000000002"/>
    <n v="-13.18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udes Da Silva Silva"/>
    <s v="81477422668"/>
    <s v="Rua Bom Retiro 7 / CEP 33933240 - Botafogo (Justinópolis), Ribeirão das Neves, Minas Gerais"/>
    <s v="Ribeirão das Neves"/>
    <s v="Minas Gerais"/>
    <s v="33933240"/>
    <s v="Brasil"/>
    <s v="Mercado Envios Full"/>
    <s v="21 de agosto | 21:55"/>
    <s v="23 de agosto | 17:23"/>
    <s v="Mercado Envios"/>
    <s v="MEL43745072175LMFFF01"/>
    <s v=" "/>
    <s v=" "/>
    <s v=" "/>
    <s v=" "/>
    <s v=" "/>
    <s v=" "/>
    <s v=" "/>
    <s v=" "/>
    <s v=""/>
    <s v="Não"/>
    <s v=""/>
    <s v="Não"/>
  </r>
  <r>
    <s v="2000006200808477"/>
    <s v="20 de agosto de 2024 09:43 hs."/>
    <s v="Entregue"/>
    <s v="Chegou em 21 de agosto"/>
    <s v="Sim"/>
    <n v="5"/>
    <n v="299.25"/>
    <s v=""/>
    <n v="-80.849999999999994"/>
    <s v=""/>
    <s v=""/>
    <n v="218.4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aquel Juliana de Souza Nascimento"/>
    <s v="05589259606"/>
    <s v="Praça Doutor Augusto Glória 287 / Referencia: Oficina stop car, atras da policlinica._x000a_Se estiver fechado pode deixar no bar da Andrea ao lado da oficina. - CEP 36680039 - Centro, São João Nepomuceno, Minas Gerais"/>
    <s v="São João Nepomuceno"/>
    <s v="Minas Gerais"/>
    <s v="36680039"/>
    <s v="Brasil"/>
    <s v="Mercado Envios Full"/>
    <s v="20 de agosto | 16:57"/>
    <s v="21 de agosto | 16:25"/>
    <s v="Mercado Envios"/>
    <s v="MEL43745190350LMFFF01"/>
    <s v=" "/>
    <s v=" "/>
    <s v=" "/>
    <s v=" "/>
    <s v=" "/>
    <s v=" "/>
    <s v=" "/>
    <s v=" "/>
    <s v=""/>
    <s v="Não"/>
    <s v=""/>
    <s v="Não"/>
  </r>
  <r>
    <s v="2000009074139638"/>
    <s v="20 de agosto de 2024 09:26 hs."/>
    <s v="Entregue"/>
    <s v="Chegou em 23 de agosto"/>
    <s v="Não"/>
    <n v="1"/>
    <n v="213.75"/>
    <s v=""/>
    <n v="-36.340000000000003"/>
    <n v="-41.95"/>
    <s v=""/>
    <n v="135.46"/>
    <s v="setembro 2024"/>
    <s v=" "/>
    <x v="62"/>
    <s v="MLB3524805698"/>
    <s v="SPATE"/>
    <s v="Par Bandeja Inferior Com Pivô Palio 1994 A 2000"/>
    <s v=" "/>
    <n v="213.75"/>
    <s v="Premium"/>
    <s v="Autorizado"/>
    <s v=" "/>
    <s v=" "/>
    <s v=" "/>
    <s v=" "/>
    <s v=" "/>
    <s v="Iago Maciel Misquita"/>
    <s v="16682582773"/>
    <s v="Manoel Xavier Joaquim da silva SN / Lava jato lado campo Referencia: Oficina lava jato lado compa Antônio Gomes Viana - CEP 27998000 - Praça cordeiro, Carapebus, Rio de Janeiro"/>
    <s v="Carapebus"/>
    <s v="Rio de Janeiro"/>
    <s v="27998000"/>
    <s v="Brasil"/>
    <s v="Mercado Envios Full"/>
    <s v="20 de agosto | 21:53"/>
    <s v="23 de agosto | 13:13"/>
    <s v="Mercado Envios"/>
    <s v="MEL43741106669LMFFF01"/>
    <s v=" "/>
    <s v=" "/>
    <s v=" "/>
    <s v=" "/>
    <s v=" "/>
    <s v=" "/>
    <s v=" "/>
    <s v=" "/>
    <s v=""/>
    <s v="Não"/>
    <s v=""/>
    <s v="Não"/>
  </r>
  <r>
    <s v="2000009082666590"/>
    <s v="20 de agosto de 2024 09:24 hs."/>
    <s v="Entregue"/>
    <s v="Chegou em 21 de agosto"/>
    <s v="Não"/>
    <n v="1"/>
    <n v="189.9"/>
    <s v=""/>
    <n v="-32.28"/>
    <n v="-23.95"/>
    <s v=""/>
    <n v="133.66999999999999"/>
    <s v="setembro 2024"/>
    <s v=" "/>
    <x v="16"/>
    <s v="MLB3286296865"/>
    <s v="SPATE"/>
    <s v="Cabo Seletor De Marcha Celta 2007 A 2014"/>
    <s v=" "/>
    <n v="189.9"/>
    <s v="Premium"/>
    <s v="Autorizado"/>
    <s v=" "/>
    <s v=" "/>
    <s v=" "/>
    <s v=" "/>
    <s v=" "/>
    <s v="tluferrer tluferrer"/>
    <s v="09086346685"/>
    <s v="Avenida Juiz de Fora 1171 / Loja 04  Referencia: Loja de carro _x000a_Green Car _x000a_Entre o motel London e a faculdade Unipac sentido - CEP 36048001 - Grama, Juiz de Fora, Minas Gerais"/>
    <s v="Juiz de Fora"/>
    <s v="Minas Gerais"/>
    <s v="36048001"/>
    <s v="Brasil"/>
    <s v="Mercado Envios Full"/>
    <s v="20 de agosto | 17:41"/>
    <s v="21 de agosto | 14:03"/>
    <s v="Mercado Envios"/>
    <s v="MEL43745127136LMFFF01"/>
    <s v=" "/>
    <s v=" "/>
    <s v=" "/>
    <s v=" "/>
    <s v=" "/>
    <s v=" "/>
    <s v=" "/>
    <s v=" "/>
    <s v=""/>
    <s v="Não"/>
    <s v=""/>
    <s v="Não"/>
  </r>
  <r>
    <s v="2000006200734715"/>
    <s v="20 de agosto de 2024 09:21 hs."/>
    <s v="Entregue"/>
    <s v="Chegou em 21 de agosto"/>
    <s v="Sim"/>
    <n v="6"/>
    <n v="359.1"/>
    <s v=""/>
    <n v="-97.02"/>
    <s v=""/>
    <s v=""/>
    <n v="262.0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aquel Juliana de Souza Nascimento"/>
    <s v="05589259606"/>
    <s v="Praça Doutor Augusto Glória 287 / Referencia: Oficina stop car, atras da policlinica._x000a_Se estiver fechado pode deixar no bar da Andrea ao lado da oficina. - CEP 36680039 - Centro, São João Nepomuceno, Minas Gerais"/>
    <s v="São João Nepomuceno"/>
    <s v="Minas Gerais"/>
    <s v="36680039"/>
    <s v="Brasil"/>
    <s v="Mercado Envios Full"/>
    <s v="20 de agosto | 16:57"/>
    <s v="21 de agosto | 16:25"/>
    <s v="Mercado Envios"/>
    <s v="MEL43744942191LMFFF01"/>
    <s v=" "/>
    <s v=" "/>
    <s v=" "/>
    <s v=" "/>
    <s v=" "/>
    <s v=" "/>
    <s v=" "/>
    <s v=" "/>
    <s v=""/>
    <s v="Não"/>
    <s v=""/>
    <s v="Não"/>
  </r>
  <r>
    <s v="2000009082500886"/>
    <s v="20 de agosto de 2024 09:02 hs."/>
    <s v="Entregue"/>
    <s v="Chegou em 21 de agosto"/>
    <s v="Não"/>
    <n v="1"/>
    <n v="59.85"/>
    <n v="22.78"/>
    <n v="-16.170000000000002"/>
    <n v="-22.78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enival Mariano"/>
    <s v="72341211704"/>
    <s v="Rua Manoel Walfrido 89 / rua da funerária - CEP 23970000 - chácara, Parati, Rio de Janeiro"/>
    <s v="Parati"/>
    <s v="Rio de Janeiro"/>
    <s v="23970000"/>
    <s v="Brasil"/>
    <s v="Mercado Envios Full"/>
    <s v="20 de agosto | 21:46"/>
    <s v="21 de agosto | 13:12"/>
    <s v="Mercado Envios"/>
    <s v="MEL43745047274LMFFF01"/>
    <s v=" "/>
    <s v=" "/>
    <s v=" "/>
    <s v=" "/>
    <s v=" "/>
    <s v=" "/>
    <s v=" "/>
    <s v=" "/>
    <s v=""/>
    <s v="Não"/>
    <s v=""/>
    <s v="Não"/>
  </r>
  <r>
    <s v="2000009082288340"/>
    <s v="20 de agosto de 2024 08:21 hs."/>
    <s v="Entregue"/>
    <s v="Chegou em 21 de agosto"/>
    <s v="Não"/>
    <n v="1"/>
    <n v="59.85"/>
    <n v="13.72"/>
    <n v="-16.170000000000002"/>
    <n v="-13.72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ré Jesus"/>
    <s v="28434835819"/>
    <s v="Rua Príncipe Pedro III H. Orleans e Bragança 157 / Casa número 157 Referencia: Antiga rua 23 casa número 157, caso não tenha ninguém na casa, favor deixar na vizinha em frente chamada Michele casa número 146 - CEP 12310022 - Parque dos Príncipes, Jacareí, São Paulo"/>
    <s v="Jacareí"/>
    <s v="São Paulo"/>
    <s v="12310022"/>
    <s v="Brasil"/>
    <s v="Mercado Envios Full"/>
    <s v="21 de agosto | 00:57"/>
    <s v="21 de agosto | 12:59"/>
    <s v="Mercado Envios"/>
    <s v="MEL43744761455LMFFF01"/>
    <s v=" "/>
    <s v=" "/>
    <s v=" "/>
    <s v=" "/>
    <s v=" "/>
    <s v=" "/>
    <s v=" "/>
    <s v=" "/>
    <s v=""/>
    <s v="Não"/>
    <s v=""/>
    <s v="Não"/>
  </r>
  <r>
    <s v="2000009082243434"/>
    <s v="20 de agosto de 2024 08:09 hs."/>
    <s v="Entregue"/>
    <s v="Chegou em 22 de agosto"/>
    <s v="Não"/>
    <n v="1"/>
    <n v="118.78"/>
    <s v=""/>
    <n v="-14.25"/>
    <n v="-20.45"/>
    <s v=""/>
    <n v="88.08"/>
    <s v="setembr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Carlos Augusto Barbosa Pereira"/>
    <s v="97153346520"/>
    <s v="Rua Senador Lúcio Bittencourt 21 / lado chaveiro Real - CEP 45652490 - Boa Vista, Ilhéus, Bahia"/>
    <s v="Ilhéus"/>
    <s v="Bahia"/>
    <s v="45652490"/>
    <s v="Brasil"/>
    <s v="Mercado Envios Full"/>
    <s v="21 de agosto | 02:53"/>
    <s v="22 de agosto | 18:57"/>
    <s v="Mercado Envios"/>
    <s v="MEL43744742179LMFFF01"/>
    <s v=" "/>
    <s v=" "/>
    <s v=" "/>
    <s v=" "/>
    <s v=" "/>
    <s v=" "/>
    <s v=" "/>
    <s v=" "/>
    <s v=""/>
    <s v="Não"/>
    <s v=""/>
    <s v="Não"/>
  </r>
  <r>
    <s v="2000009081966736"/>
    <s v="20 de agosto de 2024 07:38 hs."/>
    <s v="Entregue"/>
    <s v="Chegou em 22 de agosto"/>
    <s v="Não"/>
    <n v="1"/>
    <n v="59.85"/>
    <n v="16.649999999999999"/>
    <n v="-16.170000000000002"/>
    <n v="-16.649999999999999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uliana Neris Dos Santos"/>
    <s v="04689575100"/>
    <s v="RuaELIELIM TEIXEIRA  loteamento vitória 11 / Quadra: A lote: 11 Referencia: próximo o depósito da elda - CEP 47640000 - Sambaiba, Santa Maria da Vitória, Bahia"/>
    <s v="Santa Maria da Vitória"/>
    <s v="Bahia"/>
    <s v="47640000"/>
    <s v="Brasil"/>
    <s v="Mercado Envios Full"/>
    <s v="21 de agosto | 02:53"/>
    <s v="22 de agosto | 16:52"/>
    <s v="Mercado Envios"/>
    <s v="MEL43744761258LMFFF01"/>
    <s v=" "/>
    <s v=" "/>
    <s v=" "/>
    <s v=" "/>
    <s v=" "/>
    <s v=" "/>
    <s v=" "/>
    <s v=" "/>
    <s v=""/>
    <s v="Não"/>
    <s v=""/>
    <s v="Não"/>
  </r>
  <r>
    <s v="2000006200436891"/>
    <s v="20 de agosto de 2024 06:56 hs."/>
    <s v="Entregue"/>
    <s v="Chegou em 21 de agosto"/>
    <s v="Sim"/>
    <n v="1"/>
    <n v="23.61"/>
    <n v="3.73"/>
    <n v="-10.01"/>
    <n v="-3.73"/>
    <s v=""/>
    <n v="13.6"/>
    <s v="setembro 2024"/>
    <s v=" "/>
    <x v="371"/>
    <s v="MLB3375658851"/>
    <s v="SPATE"/>
    <s v="Capa De Pedal Freio Embreagem Master 2014 A 2021"/>
    <s v=" "/>
    <n v="23.61"/>
    <s v="Premium"/>
    <s v="Autorizado"/>
    <s v=" "/>
    <s v=" "/>
    <s v=" "/>
    <s v=" "/>
    <s v=" "/>
    <s v="Renato Cesar Fernandes Fortunato"/>
    <s v="39422386837"/>
    <s v="Rua Frederico Alves da Costa 801 / bl3 ap201 Referencia: entrega na portaria - CEP 13183270 - Jardim Nova Hortolândia I, Hortolândia, São Paulo"/>
    <s v="Hortolândia"/>
    <s v="São Paulo"/>
    <s v="13183270"/>
    <s v="Brasil"/>
    <s v="Mercado Envios Full"/>
    <s v="21 de agosto | 02:56"/>
    <s v="21 de agosto | 10:46"/>
    <s v="Mercado Envios"/>
    <s v="MEL43744795152LMFFF01"/>
    <s v=" "/>
    <s v=" "/>
    <s v=" "/>
    <s v=" "/>
    <s v=" "/>
    <s v=" "/>
    <s v=" "/>
    <s v=" "/>
    <s v=""/>
    <s v="Não"/>
    <s v=""/>
    <s v="Não"/>
  </r>
  <r>
    <s v="2000006200409639"/>
    <s v="20 de agosto de 2024 06:21 hs."/>
    <s v="Entregue"/>
    <s v="Chegou em 21 de agosto"/>
    <s v="Sim"/>
    <n v="2"/>
    <n v="89.6"/>
    <s v=""/>
    <n v="-27.24"/>
    <s v=""/>
    <s v=""/>
    <n v="62.36"/>
    <s v="setembr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Pedro Guilherme Alves Romão"/>
    <s v="47298463896"/>
    <s v="Rua Diamante 209 / CEP 19820214 - Vila Cristal, Tarumã, São Paulo"/>
    <s v="Tarumã"/>
    <s v="São Paulo"/>
    <s v="19820214"/>
    <s v="Brasil"/>
    <s v="Mercado Envios Full"/>
    <s v="20 de agosto | 20:58"/>
    <s v="21 de agosto | 17:51"/>
    <s v="Mercado Envios"/>
    <s v="MEL43744763176LMFFF01"/>
    <s v=" "/>
    <s v=" "/>
    <s v=" "/>
    <s v=" "/>
    <s v=" "/>
    <s v=" "/>
    <s v=" "/>
    <s v=" "/>
    <s v=""/>
    <s v="Não"/>
    <s v=""/>
    <s v="Não"/>
  </r>
  <r>
    <s v="2000006200404157"/>
    <s v="20 de agosto de 2024 06:15 hs."/>
    <s v="Entregue"/>
    <s v="Chegou em 21 de agosto"/>
    <s v="Sim"/>
    <n v="1"/>
    <n v="189.9"/>
    <s v=""/>
    <n v="-32.28"/>
    <n v="-23.95"/>
    <s v=""/>
    <n v="133.66999999999999"/>
    <s v="setembro 2024"/>
    <s v="Sim"/>
    <x v="16"/>
    <s v="MLB3286296865"/>
    <s v="SPATE"/>
    <s v="Cabo Seletor De Marcha Celta 2007 A 2014"/>
    <s v=" "/>
    <n v="189.9"/>
    <s v="Premium"/>
    <s v="Autorizado"/>
    <s v=" "/>
    <s v=" "/>
    <s v=" "/>
    <s v=" "/>
    <s v=" "/>
    <s v="Tiago Willian Alves"/>
    <s v="08830060658"/>
    <s v="Rua Pereira e Barbosa 20 / CEP 38480000 - Cynthia, Tupaciguara, Minas Gerais"/>
    <s v="Tupaciguara"/>
    <s v="Minas Gerais"/>
    <s v="38480000"/>
    <s v="Brasil"/>
    <s v="Mercado Envios Full"/>
    <s v="20 de agosto | 11:54"/>
    <s v="21 de agosto | 10:36"/>
    <s v="Mercado Envios"/>
    <s v="MEL43744758178LMFFF01"/>
    <s v=" "/>
    <s v=" "/>
    <s v=" "/>
    <s v=" "/>
    <s v=" "/>
    <s v=" "/>
    <s v=" "/>
    <s v=" "/>
    <s v=""/>
    <s v="Não"/>
    <s v=""/>
    <s v="Não"/>
  </r>
  <r>
    <s v="2000009080852476"/>
    <s v="19 de agosto de 2024 23:29 hs."/>
    <s v="Entregue"/>
    <s v="Chegou em 21 de agosto"/>
    <s v="Não"/>
    <n v="1"/>
    <n v="63.85"/>
    <n v="17.84"/>
    <n v="-13.66"/>
    <n v="-17.84"/>
    <s v=""/>
    <n v="50.19"/>
    <s v="agost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Tais Ribeiro"/>
    <s v="43580597833"/>
    <s v="Avenida da Republica 531 / loja Referencia: Horario Comercial. - CEP 07500000 - monte serrati, Santa Isabel, São Paulo"/>
    <s v="Santa Isabel"/>
    <s v="São Paulo"/>
    <s v="07500000"/>
    <s v="Brasil"/>
    <s v="Mercado Envios Full"/>
    <s v="21 de agosto | 02:56"/>
    <s v="21 de agosto | 10:02"/>
    <s v="Mercado Envios"/>
    <s v="MEL43744298772LMFFF01"/>
    <s v=" "/>
    <s v=" "/>
    <s v=" "/>
    <s v=" "/>
    <s v=" "/>
    <s v=" "/>
    <s v=" "/>
    <s v=" "/>
    <s v=""/>
    <s v="Não"/>
    <s v=""/>
    <s v="Não"/>
  </r>
  <r>
    <s v="2000009080642476"/>
    <s v="19 de agosto de 2024 23:01 hs."/>
    <s v="Entregue"/>
    <s v="Chegou em 21 de agosto"/>
    <s v="Não"/>
    <n v="1"/>
    <n v="59.22"/>
    <n v="13.63"/>
    <n v="-16.07"/>
    <n v="-13.63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valdir alves"/>
    <s v="03645000429"/>
    <s v="Rua Santo Elias 60 / casa 60 b Referencia: valdir alves da silva junior após a livraria do MEC em frente a academia fisico casa verde com portão de alumínio número 60B - CEP 54330230 - Cajueiro Seco, Jaboatão dos Guararapes, Pernambuco"/>
    <s v="Jaboatão dos Guararapes"/>
    <s v="Pernambuco"/>
    <s v="54330230"/>
    <s v="Brasil"/>
    <s v="Mercado Envios Full"/>
    <s v="20 de agosto | 10:37"/>
    <s v="21 de agosto | 16:58"/>
    <s v="Mercado Envios"/>
    <s v="MEL43744039063LMFFF01"/>
    <s v=" "/>
    <s v=" "/>
    <s v=" "/>
    <s v=" "/>
    <s v=" "/>
    <s v=" "/>
    <s v=" "/>
    <s v=" "/>
    <s v=""/>
    <s v="Não"/>
    <s v=""/>
    <s v="Não"/>
  </r>
  <r>
    <s v="2000009080494762"/>
    <s v="19 de agosto de 2024 22:44 hs."/>
    <s v="Entregue"/>
    <s v="Chegou em 22 de agosto"/>
    <s v="Não"/>
    <n v="1"/>
    <n v="162.84"/>
    <s v=""/>
    <n v="-27.68"/>
    <n v="-25.95"/>
    <s v=""/>
    <n v="109.21"/>
    <s v="agosto 2024"/>
    <s v="Sim"/>
    <x v="39"/>
    <s v="MLB3485514072"/>
    <s v="SPATE"/>
    <s v="Bandeja Esquerda Com Pivô Megane Grand Tour 2006 A 2012"/>
    <s v=" "/>
    <n v="162.84"/>
    <s v="Premium"/>
    <s v="Não emitida"/>
    <s v="Juliano Camargo Dos Santos"/>
    <s v="CPF 00755046005"/>
    <s v="lageado das flores SN, Tigrinhos - CEP: 89875000, Santa Catarina"/>
    <s v=" "/>
    <s v=" "/>
    <s v="Juliano Camargo Dos Santos"/>
    <s v="00755046005"/>
    <s v="lageado das flores SN / Referencia: deixar no posto de combustível de tigrinhos - CEP 89875000 - interior, Tigrinhos, Santa Catarina"/>
    <s v="Tigrinhos"/>
    <s v="Santa Catarina"/>
    <s v="89875000"/>
    <s v="Brasil"/>
    <s v="Coleta do Mercado Envios"/>
    <s v="21 de agosto | 02:55"/>
    <s v="22 de agosto | 13:49"/>
    <s v="Mercado Envios"/>
    <s v="MEL43743978737LMXDF01"/>
    <s v=" "/>
    <s v=" "/>
    <s v=" "/>
    <s v=" "/>
    <s v=" "/>
    <s v=" "/>
    <s v=" "/>
    <s v=" "/>
    <s v=""/>
    <s v="Não"/>
    <s v=""/>
    <s v="Não"/>
  </r>
  <r>
    <s v="2000009080397100"/>
    <s v="19 de agosto de 2024 22:32 hs."/>
    <s v="Entregue"/>
    <s v="Chegou em 22 de agosto"/>
    <s v="Não"/>
    <n v="1"/>
    <n v="56.11"/>
    <n v="18.3"/>
    <n v="-15.54"/>
    <n v="-18.3"/>
    <s v=""/>
    <n v="40.57"/>
    <s v="agosto 2024"/>
    <s v="Sim"/>
    <x v="416"/>
    <s v="MLB4239925632"/>
    <s v="SPATE"/>
    <s v="Kit Do Amortecedor Traseiro Completo Fiesta 1996 A 2002"/>
    <s v=" "/>
    <n v="56.11"/>
    <s v="Premium"/>
    <s v="Não emitida"/>
    <s v="Jose Ronaldo Assen"/>
    <s v="CPF 59122005820"/>
    <s v="Rua Pietro Rocchi 13, Hortolândia - CEP: 13184273, São Paulo"/>
    <s v=" "/>
    <s v=" "/>
    <s v="Jose Ronaldo Assen"/>
    <s v="59122005820"/>
    <s v="Rua Pietro Rocchi 13 / CEP 13184273 - Jardim das Paineiras, Hortolândia, São Paulo"/>
    <s v="Hortolândia"/>
    <s v="São Paulo"/>
    <s v="13184273"/>
    <s v="Brasil"/>
    <s v="Coleta do Mercado Envios"/>
    <s v="21 de agosto | 02:39"/>
    <s v="22 de agosto | 08:53"/>
    <s v="Mercado Envios"/>
    <s v="MEL43743940027LMXDF01"/>
    <s v="https://myaccount.mercadolivre.com.br/shipments/43743940027/detail"/>
    <s v=" "/>
    <s v=" "/>
    <s v=" "/>
    <s v=" "/>
    <s v=" "/>
    <s v=" "/>
    <s v=" "/>
    <s v=""/>
    <s v="Não"/>
    <s v=""/>
    <s v="Não"/>
  </r>
  <r>
    <s v="2000006199337465"/>
    <s v="19 de agosto de 2024 22:15 hs."/>
    <s v="Entregue"/>
    <s v="Chegou em 23 de agosto"/>
    <s v="Sim"/>
    <n v="1"/>
    <n v="14.63"/>
    <s v=""/>
    <n v="-8.49"/>
    <s v=""/>
    <s v=""/>
    <n v="6.14"/>
    <s v="agosto 2024"/>
    <s v="Sim"/>
    <x v="68"/>
    <s v="MLB3778035504"/>
    <s v="SPATE"/>
    <s v="Capa De Pedal Freio Embreagem Sprinter 310 312 412 311 313"/>
    <s v=" "/>
    <n v="14.63"/>
    <s v="Premium"/>
    <s v="Autorizado"/>
    <s v=" "/>
    <s v=" "/>
    <s v=" "/>
    <s v=" "/>
    <s v=" "/>
    <s v="Milena Sangiorgi Dotane"/>
    <s v="15908701823"/>
    <s v="RUA JOSINA TEIXEIRA DE CARVALHO 1119 / Loja - CEP 15050305 - Vila Anchieta, São José do Rio Preto, São Paulo"/>
    <s v="São José do Rio Preto"/>
    <s v="São Paulo"/>
    <s v="15050305"/>
    <s v="Brasil"/>
    <s v="Mercado Envios Full"/>
    <s v="20 de agosto | 21:46"/>
    <s v="23 de agosto | 16:45"/>
    <s v="Mercado Envios"/>
    <s v="MEL43744048152LMFFF01"/>
    <s v="https://myaccount.mercadolivre.com.br/shipments/43744048152/detail"/>
    <s v=" "/>
    <s v=" "/>
    <s v=" "/>
    <s v=" "/>
    <s v=" "/>
    <s v=" "/>
    <s v=" "/>
    <s v=""/>
    <s v="Não"/>
    <s v=""/>
    <s v="Não"/>
  </r>
  <r>
    <s v="2000009080064122"/>
    <s v="19 de agosto de 2024 21:56 hs."/>
    <s v="Entregue"/>
    <s v="Chegou em 22 de agosto"/>
    <s v="Não"/>
    <n v="1"/>
    <n v="118.78"/>
    <s v=""/>
    <n v="-14.25"/>
    <n v="-20.45"/>
    <s v=""/>
    <n v="88.08"/>
    <s v="agosto 2024"/>
    <s v=" 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Cleber  Cardoso De Lima "/>
    <s v="68120591020"/>
    <s v="Rua Aldo Dias 166 / casa germinada - CEP 92870000 - mate doce, Barra do Ribeiro, Rio Grande do Sul"/>
    <s v="Barra do Ribeiro"/>
    <s v="Rio Grande do Sul"/>
    <s v="92870000"/>
    <s v="Brasil"/>
    <s v="Mercado Envios Full"/>
    <s v="21 de agosto | 03:46"/>
    <s v="22 de agosto | 17:11"/>
    <s v="Mercado Envios"/>
    <s v="MEL43743964762LMFFF01"/>
    <s v=" "/>
    <s v=" "/>
    <s v=" "/>
    <s v=" "/>
    <s v=" "/>
    <s v=" "/>
    <s v=" "/>
    <s v=" "/>
    <s v=""/>
    <s v="Não"/>
    <s v=""/>
    <s v="Não"/>
  </r>
  <r>
    <s v="2000006199105971"/>
    <s v="19 de agosto de 2024 21:30 hs."/>
    <s v="Entregue"/>
    <s v="Chegou em 21 de agosto"/>
    <s v="Sim"/>
    <n v="1"/>
    <n v="120.79"/>
    <s v=""/>
    <n v="-20.53"/>
    <n v="-21.45"/>
    <s v=""/>
    <n v="78.81"/>
    <s v="agosto 2024"/>
    <s v=" "/>
    <x v="76"/>
    <s v="MLB3296661587"/>
    <s v="SPATE"/>
    <s v="Par Reparo Traseiro Rolamento Blindado Palio Weekend 99 A 15"/>
    <s v=" "/>
    <n v="120.79"/>
    <s v="Premium"/>
    <s v="Autorizado"/>
    <s v=" "/>
    <s v=" "/>
    <s v=" "/>
    <s v=" "/>
    <s v=" "/>
    <s v="adivaldo Silva"/>
    <s v="14830968826"/>
    <s v="Rua dos Jacarandas 10 / oficina do neguinho Referencia: oficina do neguinho - CEP 11850000 - parque nova miracatu, Miracatu, São Paulo"/>
    <s v="Miracatu"/>
    <s v="São Paulo"/>
    <s v="11850000"/>
    <s v="Brasil"/>
    <s v="Mercado Envios Full"/>
    <s v="21 de agosto | 01:42"/>
    <s v="21 de agosto | 19:21"/>
    <s v="Mercado Envios"/>
    <s v="MEL43743692487LMFFF01"/>
    <s v=" "/>
    <s v=" "/>
    <s v=" "/>
    <s v=" "/>
    <s v=" "/>
    <s v=" "/>
    <s v=" "/>
    <s v=" "/>
    <s v=""/>
    <s v="Não"/>
    <s v=""/>
    <s v="Não"/>
  </r>
  <r>
    <s v="2000009079780830"/>
    <s v="19 de agosto de 2024 21:25 hs."/>
    <s v="Entregue"/>
    <s v="Chegou em 21 de agosto"/>
    <s v="Não"/>
    <n v="1"/>
    <n v="84.12"/>
    <s v=""/>
    <n v="-14.3"/>
    <n v="-22.95"/>
    <s v=""/>
    <n v="46.87"/>
    <s v="agosto 2024"/>
    <s v="Sim"/>
    <x v="41"/>
    <s v="MLB3286024933"/>
    <s v="SPATE"/>
    <s v="2 Kits De Rolamento Roda Traseira Versailles 1992 A 1996"/>
    <s v=" "/>
    <n v="84.12"/>
    <s v="Premium"/>
    <s v="Não emitida"/>
    <s v="waldir resenes"/>
    <s v="CPF 67193285653"/>
    <s v="Rua Gastão Luiz Cruls 621 - Casa, Curitiba - CEP: 82840180, Paraná"/>
    <s v=" "/>
    <s v=" "/>
    <s v="waldir resenes"/>
    <s v="67193285653"/>
    <s v="Rua Gastão Luiz Cruls 621 / Casa Referencia: Entre ruas Rio Tietê e Rio mucuri - CEP 82840180 - Bairro Alto, Curitiba, Paraná"/>
    <s v="Curitiba"/>
    <s v="Paraná"/>
    <s v="82840180"/>
    <s v="Brasil"/>
    <s v="Coleta do Mercado Envios"/>
    <s v="21 de agosto | 01:49"/>
    <s v="21 de agosto | 18:33"/>
    <s v="Mercado Envios"/>
    <s v="MEL43743674483LMXDF01"/>
    <s v=" "/>
    <s v=" "/>
    <s v=" "/>
    <s v=" "/>
    <s v=" "/>
    <s v=" "/>
    <s v=" "/>
    <s v=" "/>
    <s v=""/>
    <s v="Não"/>
    <s v=""/>
    <s v="Não"/>
  </r>
  <r>
    <s v="2000006199080201"/>
    <s v="19 de agosto de 2024 21:25 hs."/>
    <s v="Entregue"/>
    <s v="Chegou em 21 de agosto"/>
    <s v="Sim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Luan Farias"/>
    <s v="03722860032"/>
    <s v="Rua Doutor Othelo Gonçalves 463 / casa Referencia: oficina de pintura de carro. Seco car - CEP 96213210 - Vila São João, Rio Grande, Rio Grande do Sul"/>
    <s v="Rio Grande"/>
    <s v="Rio Grande do Sul"/>
    <s v="96213210"/>
    <s v="Brasil"/>
    <s v="Mercado Envios Full"/>
    <s v="20 de agosto | 11:50"/>
    <s v="21 de agosto | 16:32"/>
    <s v="Mercado Envios"/>
    <s v="MEL43743672513LMFFF01"/>
    <s v=" "/>
    <s v=" "/>
    <s v=" "/>
    <s v=" "/>
    <s v=" "/>
    <s v=" "/>
    <s v=" "/>
    <s v=" "/>
    <s v=""/>
    <s v="Não"/>
    <s v=""/>
    <s v="Não"/>
  </r>
  <r>
    <s v="2000009079767590"/>
    <s v="19 de agosto de 2024 21:25 hs."/>
    <s v="Entregue"/>
    <s v="Chegou em 21 de agosto"/>
    <s v="Não"/>
    <n v="1"/>
    <n v="36.85"/>
    <n v="10.87"/>
    <n v="-10.42"/>
    <n v="-10.87"/>
    <s v=""/>
    <n v="26.43"/>
    <s v="agosto 2024"/>
    <s v="Sim"/>
    <x v="107"/>
    <s v="MLB3531108990"/>
    <s v="SPATE"/>
    <s v="Kit Pino Guia Bucha Pinça Voyage 2012 A 2017"/>
    <s v=" "/>
    <n v="36.85"/>
    <s v="Clássico"/>
    <s v="Não emitida"/>
    <s v="Luiz Antônio Silva silva"/>
    <s v="CPF 03533880761"/>
    <s v="Rua Henrique sheid 161 - barraca da Maria, Rio de Janeiro - CEP: 20770010, Rio de Janeiro"/>
    <s v=" "/>
    <s v=" "/>
    <s v="Luiz Antônio Silva silva"/>
    <s v="03533880761"/>
    <s v="Rua Henrique sheid 161 / barraca da Maria - CEP 20770010 - Engenho de Dentro, Rio de Janeiro, Rio de Janeiro"/>
    <s v="Rio de Janeiro"/>
    <s v="Rio de Janeiro"/>
    <s v="20770010"/>
    <s v="Brasil"/>
    <s v="Coleta do Mercado Envios"/>
    <s v="21 de agosto | 01:25"/>
    <s v="21 de agosto | 15:35"/>
    <s v="Mercado Envios"/>
    <s v="MEL43743672653LMXDF01"/>
    <s v=" "/>
    <s v=" "/>
    <s v=" "/>
    <s v=" "/>
    <s v=" "/>
    <s v=" "/>
    <s v=" "/>
    <s v=" "/>
    <s v=""/>
    <s v="Não"/>
    <s v=""/>
    <s v="Não"/>
  </r>
  <r>
    <s v="2000006199014535"/>
    <s v="19 de agosto de 2024 21:15 hs."/>
    <s v="Entregue"/>
    <s v="Chegou em 23 de agosto"/>
    <s v="Sim"/>
    <n v="1"/>
    <n v="63.85"/>
    <s v=""/>
    <n v="-13.66"/>
    <s v="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ose Eliezer Cardoso"/>
    <s v="06887718901"/>
    <s v="Rua Antônio Victor Maximiano 107 / Arkitus Indústria Referencia: área industrial de Santa Tereza do oeste próximo ao posto de combustível STOP - CEP 85825000 - manuceli, Santa Tereza do Oeste, Paraná"/>
    <s v="Santa Tereza do Oeste"/>
    <s v="Paraná"/>
    <s v="85825000"/>
    <s v="Brasil"/>
    <s v="Mercado Envios Full"/>
    <s v="21 de agosto | 08:56"/>
    <s v="23 de agosto | 08:14"/>
    <s v="Mercado Envios"/>
    <s v="MEL43743798294LMFFF01"/>
    <s v=" "/>
    <s v=" "/>
    <s v=" "/>
    <s v=" "/>
    <s v=" "/>
    <s v=" "/>
    <s v=" "/>
    <s v=" "/>
    <s v=""/>
    <s v="Não"/>
    <s v=""/>
    <s v="Não"/>
  </r>
  <r>
    <s v="2000009079680066"/>
    <s v="19 de agosto de 2024 21:14 hs."/>
    <s v="Entregue"/>
    <s v="Chegou em 21 de agosto"/>
    <s v="Não"/>
    <n v="1"/>
    <n v="118.78"/>
    <s v=""/>
    <n v="-14.25"/>
    <n v="-20.45"/>
    <s v=""/>
    <n v="88.08"/>
    <s v="agosto 2024"/>
    <s v=" 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Lucas Favareto"/>
    <s v="38520299881"/>
    <s v="Rua Antonio Paulino Barreiro 125 / CEP 19880078 - Vila Virginia, Cândido Mota, São Paulo"/>
    <s v="Cândido Mota"/>
    <s v="São Paulo"/>
    <s v="19880078"/>
    <s v="Brasil"/>
    <s v="Mercado Envios Full"/>
    <s v="20 de agosto | 20:58"/>
    <s v="21 de agosto | 17:30"/>
    <s v="Mercado Envios"/>
    <s v="MEL43743799420LMFFF01"/>
    <s v=" "/>
    <s v=" "/>
    <s v=" "/>
    <s v=" "/>
    <s v=" "/>
    <s v=" "/>
    <s v=" "/>
    <s v=" "/>
    <s v=""/>
    <s v="Não"/>
    <s v=""/>
    <s v="Não"/>
  </r>
  <r>
    <s v="2000009079640876"/>
    <s v="19 de agosto de 2024 21:11 hs."/>
    <s v="Entregue"/>
    <s v="Chegou em 23 de agosto"/>
    <s v="Não"/>
    <n v="1"/>
    <n v="200.79"/>
    <s v=""/>
    <n v="-34.130000000000003"/>
    <n v="-22.95"/>
    <s v=""/>
    <n v="143.71"/>
    <s v="setembro 2024"/>
    <s v="Sim"/>
    <x v="66"/>
    <s v="MLB3523747620"/>
    <s v="SPATE"/>
    <s v="Cabo Do Trambulador Com Terminal Celta 2007 A 2014"/>
    <s v=" "/>
    <n v="200.79"/>
    <s v="Premium"/>
    <s v="Autorizado"/>
    <s v=" "/>
    <s v=" "/>
    <s v=" "/>
    <s v=" "/>
    <s v=" "/>
    <s v="Tiago Ortaca Lourenco"/>
    <s v="02181352038"/>
    <s v="Rua Treze de Maio 1400 / Salão Espaço Mulher - CEP 97800000 - Centro, São Luiz Gonzaga, Rio Grande do Sul"/>
    <s v="São Luiz Gonzaga"/>
    <s v="Rio Grande do Sul"/>
    <s v="97800000"/>
    <s v="Brasil"/>
    <s v="Mercado Envios Full"/>
    <s v="20 de agosto | 15:40"/>
    <s v="23 de agosto | 15:09"/>
    <s v="Mercado Envios"/>
    <s v="MEL43743785688LMFFF01"/>
    <s v=" "/>
    <s v=" "/>
    <s v=" "/>
    <s v=" "/>
    <s v=" "/>
    <s v=" "/>
    <s v=" "/>
    <s v=" "/>
    <s v=""/>
    <s v="Não"/>
    <s v=""/>
    <s v="Não"/>
  </r>
  <r>
    <s v="2000006198940897"/>
    <s v="19 de agosto de 2024 21:00 hs."/>
    <s v="Entregue"/>
    <s v="Chegou em 21 de agosto"/>
    <s v="Sim"/>
    <n v="1"/>
    <n v="41.02"/>
    <s v=""/>
    <n v="-10.92"/>
    <s v=""/>
    <s v=""/>
    <n v="30.1"/>
    <s v="agosto 2024"/>
    <s v="Sim"/>
    <x v="95"/>
    <s v="MLB3304860555"/>
    <s v="SPATE"/>
    <s v="Kit Reparo Bucha Alavanca Câmbio Varão Astra 1994 A 2000"/>
    <s v=" "/>
    <n v="41.02"/>
    <s v="Clássico"/>
    <s v="Autorizado"/>
    <s v=" "/>
    <s v=" "/>
    <s v=" "/>
    <s v=" "/>
    <s v=" "/>
    <s v="Cassio Rodrigo Bezerra Dos Santos"/>
    <s v="03164909381"/>
    <s v="Quadra E 1 / C.J. Filadelfo Freire De Castro - CEP 64808630 - Meladão, Floriano, Piauí"/>
    <s v="Floriano"/>
    <s v="Piauí"/>
    <s v="64808630"/>
    <s v="Brasil"/>
    <s v="Mercado Envios Full"/>
    <s v="20 de agosto | 02:20"/>
    <s v="21 de agosto | 17:36"/>
    <s v="Mercado Envios"/>
    <s v="MEL43743565615LMFFF01"/>
    <s v=" "/>
    <s v=" "/>
    <s v=" "/>
    <s v=" "/>
    <s v=" "/>
    <s v=" "/>
    <s v=" "/>
    <s v=" "/>
    <s v=""/>
    <s v="Não"/>
    <s v=""/>
    <s v="Não"/>
  </r>
  <r>
    <s v="2000006198890045"/>
    <s v="19 de agosto de 2024 20:51 hs."/>
    <s v="Entregue"/>
    <s v="Chegou em 20 de agosto"/>
    <s v="Sim"/>
    <n v="1"/>
    <n v="59.22"/>
    <n v="13.72"/>
    <n v="-16.07"/>
    <n v="-13.72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Jonatas Henrique Farias"/>
    <s v="34991480809"/>
    <s v="Rua Emília 195 / portão marrom Referencia: antes da ponte que vai pro Rio manso - CEP 12250000 - vila esperança, Monteiro Lobato, São Paulo"/>
    <s v="Monteiro Lobato"/>
    <s v="São Paulo"/>
    <s v="12250000"/>
    <s v="Brasil"/>
    <s v="Mercado Envios Full"/>
    <s v="20 de agosto | 00:44"/>
    <s v="20 de agosto | 12:50"/>
    <s v="Mercado Envios"/>
    <s v="MEL43743524309LMFFF01"/>
    <s v=" "/>
    <s v=" "/>
    <s v=" "/>
    <s v=" "/>
    <s v=" "/>
    <s v=" "/>
    <s v=" "/>
    <s v=" "/>
    <s v=""/>
    <s v="Não"/>
    <s v=""/>
    <s v="Não"/>
  </r>
  <r>
    <s v="2000009079431686"/>
    <s v="19 de agosto de 2024 20:51 hs."/>
    <s v="Entregue"/>
    <s v="Chegou em 20 de agosto"/>
    <s v="Não"/>
    <n v="1"/>
    <n v="187.03"/>
    <s v=""/>
    <n v="-31.8"/>
    <n v="-22.95"/>
    <s v=""/>
    <n v="132.28"/>
    <s v="agosto 2024"/>
    <s v="Sim"/>
    <x v="159"/>
    <s v="MLB3348044837"/>
    <s v="SPATE"/>
    <s v="Rolamentos Dianteiro E Traseiro Kadett 1989 A 1997"/>
    <s v=" "/>
    <n v="187.03"/>
    <s v="Premium"/>
    <s v="Autorizado"/>
    <s v=" "/>
    <s v=" "/>
    <s v=" "/>
    <s v=" "/>
    <s v=" "/>
    <s v="Vladimir Lucio Germano"/>
    <s v="10717074854"/>
    <s v="Rua jose carlos cordiano alves 7 / casa - CEP 11740000 - oásis, Itanhaém, São Paulo"/>
    <s v="Itanhaém"/>
    <s v="São Paulo"/>
    <s v="11740000"/>
    <s v="Brasil"/>
    <s v="Mercado Envios Full"/>
    <s v="20 de agosto | 01:56"/>
    <s v="20 de agosto | 11:57"/>
    <s v="Mercado Envios"/>
    <s v="MEL43743695254LMFFF01"/>
    <s v=" "/>
    <s v=" "/>
    <s v=" "/>
    <s v=" "/>
    <s v=" "/>
    <s v=" "/>
    <s v=" "/>
    <s v=" "/>
    <s v=""/>
    <s v="Não"/>
    <s v=""/>
    <s v="Não"/>
  </r>
  <r>
    <s v="2000009079371510"/>
    <s v="19 de agosto de 2024 20:49 hs."/>
    <s v="Entregue"/>
    <s v="Chegou em 21 de agosto"/>
    <s v="Não"/>
    <n v="1"/>
    <n v="72.040000000000006"/>
    <n v="11.25"/>
    <n v="-18.25"/>
    <n v="-11.25"/>
    <s v=""/>
    <n v="53.79"/>
    <s v="agosto 2024"/>
    <s v=" "/>
    <x v="47"/>
    <s v="MLB3454499079"/>
    <s v="SPATE"/>
    <s v="Kit Reparo Completo Alavanca Câmbio Spacefox 2005 Em Diante"/>
    <s v=" "/>
    <n v="72.040000000000006"/>
    <s v="Premium"/>
    <s v="Não emitida"/>
    <s v="Jean Reis"/>
    <s v="CPF 46476835831"/>
    <s v="Rua Raul Rabello 149, Pindamonhangaba - CEP: 12444660, São Paulo"/>
    <s v=" "/>
    <s v=" "/>
    <s v="Jean Reis"/>
    <s v="46476835831"/>
    <s v="Rua Raul Rabello 149 / CEP 12444660 - Residencial Doutor Cícero da Silva Prado, Pindamonhangaba, São Paulo"/>
    <s v="Pindamonhangaba"/>
    <s v="São Paulo"/>
    <s v="12444660"/>
    <s v="Brasil"/>
    <s v="Coleta do Mercado Envios"/>
    <s v="21 de agosto | 02:18"/>
    <s v="21 de agosto | 12:16"/>
    <s v="Mercado Envios"/>
    <s v="MEL43743668604LMXDF01"/>
    <s v=" "/>
    <s v=" "/>
    <s v=" "/>
    <s v=" "/>
    <s v=" "/>
    <s v=" "/>
    <s v=" "/>
    <s v=" "/>
    <s v=""/>
    <s v="Não"/>
    <s v=""/>
    <s v="Não"/>
  </r>
  <r>
    <s v="2000006198868093"/>
    <s v="19 de agosto de 2024 20:48 hs."/>
    <s v="Entregue"/>
    <s v="Chegou em 25 de agosto"/>
    <s v="Sim"/>
    <n v="3"/>
    <n v="110.55"/>
    <n v="31.46"/>
    <n v="-31.26"/>
    <n v="-31.46"/>
    <s v=""/>
    <n v="79.290000000000006"/>
    <s v="agosto 2024"/>
    <s v="Sim"/>
    <x v="107"/>
    <s v="MLB3531311078"/>
    <s v="SPATE"/>
    <s v="Kit Pino Guia Bucha Pinça Palio 1996 A 2015"/>
    <s v=" "/>
    <n v="36.85"/>
    <s v="Clássico"/>
    <s v="Não emitida"/>
    <s v="Mateus Adelino Campelo Anchieta"/>
    <s v="CPF 61170411363"/>
    <s v="Rua Nova Brasília 387 - Auto escola pontada, Santa Inês - CEP: 65304068, Maranhão"/>
    <s v=" "/>
    <s v=" "/>
    <s v="Mateus Adelino Campelo Anchieta"/>
    <s v="61170411363"/>
    <s v="Rua Nova Brasília 387 / Auto escola pontada Referencia: Auto escola ponta da linha - CEP 65304068 - Palmeira, Santa Inês, Maranhão"/>
    <s v="Santa Inês"/>
    <s v="Maranhão"/>
    <s v="65304068"/>
    <s v="Brasil"/>
    <s v="Coleta do Mercado Envios"/>
    <s v="21 de agosto | 00:58"/>
    <s v="25 de agosto | 10:40"/>
    <s v="Mercado Envios"/>
    <s v="MEL43743510031LMXDF01"/>
    <s v=" "/>
    <s v=" "/>
    <s v=" "/>
    <s v=" "/>
    <s v=" "/>
    <s v=" "/>
    <s v=" "/>
    <s v=" "/>
    <s v=""/>
    <s v="Não"/>
    <s v=""/>
    <s v="Não"/>
  </r>
  <r>
    <s v="2000009079408074"/>
    <s v="19 de agosto de 2024 20:46 hs."/>
    <s v="Entregue"/>
    <s v="Chegou em 20 de agosto"/>
    <s v="Não"/>
    <n v="1"/>
    <n v="59.22"/>
    <n v="13.63"/>
    <n v="-16.07"/>
    <n v="-13.63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Samuel Valerio Sampaio"/>
    <s v="31164100890"/>
    <s v="Rua Verona 303 / CEP 06516070 - Jardim Isaura, Santana de Parnaíba, São Paulo"/>
    <s v="Santana de Parnaíba"/>
    <s v="São Paulo"/>
    <s v="06516070"/>
    <s v="Brasil"/>
    <s v="Mercado Envios Full"/>
    <s v="20 de agosto | 01:58"/>
    <s v="20 de agosto | 15:08"/>
    <s v="Mercado Envios"/>
    <s v="MEL43743677150LMFFF01"/>
    <s v=" "/>
    <s v=" "/>
    <s v=" "/>
    <s v=" "/>
    <s v=" "/>
    <s v=" "/>
    <s v=" "/>
    <s v=" "/>
    <s v=""/>
    <s v="Não"/>
    <s v=""/>
    <s v="Não"/>
  </r>
  <r>
    <s v="2000006198840483"/>
    <s v="19 de agosto de 2024 20:41 hs."/>
    <s v="Entregue"/>
    <s v="Chegou em 20 de agosto"/>
    <s v="Sim"/>
    <n v="2"/>
    <n v="119.12"/>
    <s v=""/>
    <n v="-32.26"/>
    <s v=""/>
    <s v=""/>
    <n v="86.86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derson andre"/>
    <s v="06957100790"/>
    <s v="Avenida Flamboyants da Península 155 / Cond. Saint Barth - CEP 22776070 - Barra da Tijuca, Rio de Janeiro, Rio de Janeiro"/>
    <s v="Rio de Janeiro"/>
    <s v="Rio de Janeiro"/>
    <s v="22776070"/>
    <s v="Brasil"/>
    <s v="Mercado Envios Full"/>
    <s v="20 de agosto | 02:43"/>
    <s v="20 de agosto | 18:50"/>
    <s v="Mercado Envios"/>
    <s v="MEL43743652696LMFFF01"/>
    <s v=" "/>
    <s v=" "/>
    <s v=" "/>
    <s v=" "/>
    <s v=" "/>
    <s v=" "/>
    <s v=" "/>
    <s v=" "/>
    <s v=""/>
    <s v="Não"/>
    <s v=""/>
    <s v="Não"/>
  </r>
  <r>
    <s v="2000009078837938"/>
    <s v="19 de agosto de 2024 20:24 hs."/>
    <s v="Entregue"/>
    <s v="Chegou em 23 de agosto"/>
    <s v="Não"/>
    <n v="1"/>
    <n v="45.06"/>
    <s v=""/>
    <n v="-11.41"/>
    <s v=""/>
    <s v=""/>
    <n v="33.65"/>
    <s v="agosto 2024"/>
    <s v="Sim"/>
    <x v="79"/>
    <s v="MLB3563650076"/>
    <s v="SPATE"/>
    <s v="Cabo De Embreagem Strada 2006 Em Diante 1.4 Flex"/>
    <s v=" "/>
    <n v="45.06"/>
    <s v="Clássico"/>
    <s v="Autorizado"/>
    <s v=" "/>
    <s v=" "/>
    <s v=" "/>
    <s v=" "/>
    <s v=" "/>
    <s v="cleber azevedo"/>
    <s v="03008663052"/>
    <s v="José de cezaro SN / az móveis planejados Referencia: lado de baixo da serraria do Luiz. atrás do ginásio de esporte. - CEP 98430000 - industrial, Palmitinho, Rio Grande do Sul"/>
    <s v="Palmitinho"/>
    <s v="Rio Grande do Sul"/>
    <s v="98430000"/>
    <s v="Brasil"/>
    <s v="Mercado Envios Full"/>
    <s v="20 de agosto | 19:45"/>
    <s v="23 de agosto | 17:28"/>
    <s v="Mercado Envios"/>
    <s v="MEL43743263869LMFFF01"/>
    <s v=" "/>
    <s v=" "/>
    <s v=" "/>
    <s v=" "/>
    <s v=" "/>
    <s v=" "/>
    <s v=" "/>
    <s v=" "/>
    <s v=""/>
    <s v="Não"/>
    <s v=""/>
    <s v="Não"/>
  </r>
  <r>
    <s v="2000009079158424"/>
    <s v="19 de agosto de 2024 20:22 hs."/>
    <s v="Entregue"/>
    <s v="Chegou em 21 de agosto"/>
    <s v="Não"/>
    <n v="1"/>
    <n v="63.85"/>
    <n v="23.97"/>
    <n v="-13.66"/>
    <n v="-23.97"/>
    <s v=""/>
    <n v="50.19"/>
    <s v="setembr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Gislayne Dos Santos"/>
    <s v="09426092986"/>
    <s v="rua principal SN / Referencia: próximo a igreja católica - CEP 84320000 - Rio novo, Reserva, Paraná"/>
    <s v="Reserva"/>
    <s v="Paraná"/>
    <s v="84320000"/>
    <s v="Brasil"/>
    <s v="Mercado Envios Full"/>
    <s v="20 de agosto | 16:56"/>
    <s v="21 de agosto | 19:50"/>
    <s v="Mercado Envios"/>
    <s v="MEL43743396825LMFFF01"/>
    <s v=" "/>
    <s v=" "/>
    <s v=" "/>
    <s v=" "/>
    <s v=" "/>
    <s v=" "/>
    <s v=" "/>
    <s v=" "/>
    <s v=""/>
    <s v="Não"/>
    <s v=""/>
    <s v="Não"/>
  </r>
  <r>
    <s v="2000009079147172"/>
    <s v="19 de agosto de 2024 20:21 hs."/>
    <s v="Entregue"/>
    <s v="Chegou em 20 de agosto"/>
    <s v="Não"/>
    <n v="1"/>
    <n v="41.67"/>
    <n v="10.71"/>
    <n v="-11"/>
    <n v="-10.71"/>
    <s v=""/>
    <n v="30.67"/>
    <s v="agosto 2024"/>
    <s v="Sim"/>
    <x v="55"/>
    <s v="MLB3417606819"/>
    <s v="SPATE"/>
    <s v="Par Pino Da Dobradiça Da Porta Strada G4 2009 A 2013"/>
    <s v=" "/>
    <n v="41.67"/>
    <s v="Clássico"/>
    <s v="Autorizado"/>
    <s v=" "/>
    <s v=" "/>
    <s v=" "/>
    <s v=" "/>
    <s v=" "/>
    <s v="leticia loira"/>
    <s v="38725244884"/>
    <s v="Rua XV de Novembro 1111 / casa Referencia: próximo a padaria - CEP 08970000 - centro, Salesópolis, São Paulo"/>
    <s v="Salesópolis"/>
    <s v="São Paulo"/>
    <s v="08970000"/>
    <s v="Brasil"/>
    <s v="Mercado Envios Full"/>
    <s v="20 de agosto | 02:40"/>
    <s v="20 de agosto | 13:44"/>
    <s v="Mercado Envios"/>
    <s v="MEL43743395859LMFFF01"/>
    <s v=" "/>
    <s v=" "/>
    <s v=" "/>
    <s v=" "/>
    <s v=" "/>
    <s v=" "/>
    <s v=" "/>
    <s v=" "/>
    <s v=""/>
    <s v="Não"/>
    <s v=""/>
    <s v="Não"/>
  </r>
  <r>
    <s v="2000009078968754"/>
    <s v="19 de agosto de 2024 20:02 hs."/>
    <s v="Entregue"/>
    <s v="Chegou em 22 de agosto"/>
    <s v="Não"/>
    <n v="1"/>
    <n v="219.44"/>
    <n v="23.59"/>
    <n v="-37.299999999999997"/>
    <n v="-49.54"/>
    <s v=""/>
    <n v="156.19"/>
    <s v="agosto 2024"/>
    <s v="Sim"/>
    <x v="369"/>
    <s v="MLB3577895711"/>
    <s v="SPATE"/>
    <s v="Par Dianteira Bandeja Com Pivô Sandero 2014 A 2019"/>
    <s v=" "/>
    <n v="219.44"/>
    <s v="Premium"/>
    <s v="Autorizado"/>
    <s v=" "/>
    <s v=" "/>
    <s v=" "/>
    <s v=" "/>
    <s v=" "/>
    <s v="IVANIA ROSOSTOLATO"/>
    <s v="18583171858"/>
    <s v="AV. DA PAZ COND. REI SALOMÃO 5 SN / Bloco A - Apto. 101 - CEP 65072570 - Parque Shalon, São Luís, Maranhão"/>
    <s v="São Luís"/>
    <s v="Maranhão"/>
    <s v="65072570"/>
    <s v="Brasil"/>
    <s v="Mercado Envios Full"/>
    <s v="21 de agosto | 08:56"/>
    <s v="22 de agosto | 12:41"/>
    <s v="Mercado Envios"/>
    <s v="MEL43743488762LMFFF01"/>
    <s v=" "/>
    <s v=" "/>
    <s v=" "/>
    <s v=" "/>
    <s v=" "/>
    <s v=" "/>
    <s v=" "/>
    <s v=" "/>
    <s v=""/>
    <s v="Não"/>
    <s v=""/>
    <s v="Não"/>
  </r>
  <r>
    <s v="2000006198544329"/>
    <s v="19 de agosto de 2024 19:44 hs."/>
    <s v="Entregue"/>
    <s v="Chegou em 24 de agosto"/>
    <s v="Sim"/>
    <n v="1"/>
    <n v="94.07"/>
    <s v=""/>
    <n v="-15.99"/>
    <n v="-24.95"/>
    <s v=""/>
    <n v="56.3"/>
    <s v="agosto 2024"/>
    <s v="Sim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Guilherme Rocha"/>
    <s v="10796598975"/>
    <s v="Avenida Centenário 5100 / Referencia: Revenda de carro - CEP 88815000 - Próspera, Criciúma, Santa Catarina"/>
    <s v="Criciúma"/>
    <s v="Santa Catarina"/>
    <s v="88815000"/>
    <s v="Brasil"/>
    <s v="Mercado Envios Full"/>
    <s v="20 de agosto | 18:44"/>
    <s v="24 de agosto | 18:12"/>
    <s v="Mercado Envios"/>
    <s v="MEL43743410388LMFFF01"/>
    <s v=" "/>
    <s v=" "/>
    <s v=" "/>
    <s v=" "/>
    <s v=" "/>
    <s v=" "/>
    <s v=" "/>
    <s v=" "/>
    <s v=""/>
    <s v="Não"/>
    <s v=""/>
    <s v="Não"/>
  </r>
  <r>
    <s v="2000009078747326"/>
    <s v="19 de agosto de 2024 19:40 hs."/>
    <s v="Entregue"/>
    <s v="Chegou em 23 de agosto"/>
    <s v="Não"/>
    <n v="1"/>
    <n v="286.60000000000002"/>
    <n v="18.22"/>
    <n v="-34.39"/>
    <n v="-43.17"/>
    <s v=""/>
    <n v="227.26"/>
    <s v="setembro 2024"/>
    <s v=" "/>
    <x v="417"/>
    <s v="MLB4070941210"/>
    <s v="SPATE"/>
    <s v="Bandeja Inferior Direita Com Pivô Veloster 2010 A 2014"/>
    <s v=" "/>
    <n v="286.60000000000002"/>
    <s v="Clássico"/>
    <s v="Não emitida"/>
    <s v="Cristiano Evangelista Dos Santos"/>
    <s v="CPF 02915304513"/>
    <s v="rua conjunto cohab 55 - cohab saúde Sergipe, Santana do São Francisco - CEP: 49985000, Sergipe"/>
    <s v=" "/>
    <s v=" "/>
    <s v="Cristiano Evangelista Dos Santos"/>
    <s v="02915304513"/>
    <s v="rua conjunto cohab 55 / cohab saúde Sergipe Referencia: entregar correios Santana do São Francisco Sergipe - CEP 49985000 - zona rural, Santana do São Francisco, Sergipe"/>
    <s v="Santana do São Francisco"/>
    <s v="Sergipe"/>
    <s v="49985000"/>
    <s v="Brasil"/>
    <s v="Coleta do Mercado Envios"/>
    <s v="22 de agosto | 05:37"/>
    <s v="23 de agosto | 13:21"/>
    <s v="Mercado Envios"/>
    <s v="MEL43743222201LMXDF01"/>
    <s v=" "/>
    <s v=" "/>
    <s v=" "/>
    <s v=" "/>
    <s v=" "/>
    <s v=" "/>
    <s v=" "/>
    <s v=" "/>
    <s v=""/>
    <s v="Não"/>
    <s v=""/>
    <s v="Não"/>
  </r>
  <r>
    <s v="2000009078709040"/>
    <s v="19 de agosto de 2024 19:38 hs."/>
    <s v="Entregue"/>
    <s v="Chegou em 21 de agosto"/>
    <s v="Não"/>
    <n v="1"/>
    <n v="59.22"/>
    <n v="16.649999999999999"/>
    <n v="-16.07"/>
    <n v="-16.649999999999999"/>
    <s v=""/>
    <n v="43.15"/>
    <s v="setembr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urelio Manoel da Silva"/>
    <s v="02503860460"/>
    <s v="Rua José Firmino 34 / CEP 55819760 - Bairro Novo, Carpina, Pernambuco"/>
    <s v="Carpina"/>
    <s v="Pernambuco"/>
    <s v="55819760"/>
    <s v="Brasil"/>
    <s v="Mercado Envios Full"/>
    <s v="20 de agosto | 10:37"/>
    <s v="21 de agosto | 09:24"/>
    <s v="Mercado Envios"/>
    <s v="MEL43743375848LMFFF01"/>
    <s v=" "/>
    <s v=" "/>
    <s v=" "/>
    <s v=" "/>
    <s v=" "/>
    <s v=" "/>
    <s v=" "/>
    <s v=" "/>
    <s v=""/>
    <s v="Não"/>
    <s v=""/>
    <s v="Não"/>
  </r>
  <r>
    <s v="2000006198422173"/>
    <s v="19 de agosto de 2024 19:22 hs."/>
    <s v="Entregue"/>
    <s v="Chegou em 22 de agosto"/>
    <s v="Sim"/>
    <n v="1"/>
    <n v="35"/>
    <n v="12.63"/>
    <n v="-11.95"/>
    <n v="-12.63"/>
    <s v=""/>
    <n v="23.05"/>
    <s v="agosto 2024"/>
    <s v=" "/>
    <x v="365"/>
    <s v="MLB4522852618"/>
    <s v="SPATE"/>
    <s v="Kit Suporte Coxim Superior Do Radiador Onix 2020 A 2023"/>
    <s v=" "/>
    <n v="35"/>
    <s v="Premium"/>
    <s v="Autorizado"/>
    <s v=" "/>
    <s v=" "/>
    <s v=" "/>
    <s v=" "/>
    <s v=" "/>
    <s v="Henrique de Nunes"/>
    <s v="14360609663"/>
    <s v="Rua Monteiro Lobato 69 / Lj 07 - CEP 31310530 - Ouro Preto, Belo Horizonte, Minas Gerais"/>
    <s v="Belo Horizonte"/>
    <s v="Minas Gerais"/>
    <s v="31310530"/>
    <s v="Brasil"/>
    <s v="Mercado Envios Full"/>
    <s v="20 de agosto | 21:53"/>
    <s v="22 de agosto | 17:39"/>
    <s v="Mercado Envios"/>
    <s v="MEL43743147147LMFFF01"/>
    <s v="https://myaccount.mercadolivre.com.br/shipments/43743147147/detail"/>
    <s v=" "/>
    <s v=" "/>
    <s v=" "/>
    <s v=" "/>
    <s v=" "/>
    <s v=" "/>
    <s v=" "/>
    <s v=""/>
    <s v="Não"/>
    <s v=""/>
    <s v="Não"/>
  </r>
  <r>
    <s v="2000009078575182"/>
    <s v="19 de agosto de 2024 19:22 hs."/>
    <s v="Entregue"/>
    <s v="Chegou em 21 de agosto"/>
    <s v="Não"/>
    <n v="1"/>
    <n v="63.85"/>
    <s v=""/>
    <n v="-13.66"/>
    <s v="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Marcio Doherty"/>
    <s v="02664384740"/>
    <s v="Rua Ascendino Pereira 55 / fundos - CEP 24365160 - São Francisco, Niterói, Rio de Janeiro"/>
    <s v="Niterói"/>
    <s v="Rio de Janeiro"/>
    <s v="24365160"/>
    <s v="Brasil"/>
    <s v="Mercado Envios Full"/>
    <s v="20 de agosto | 18:55"/>
    <s v="21 de agosto | 16:20"/>
    <s v="Mercado Envios"/>
    <s v="MEL43743144953LMFFF01"/>
    <s v=" "/>
    <s v=" "/>
    <s v=" "/>
    <s v=" "/>
    <s v=" "/>
    <s v=" "/>
    <s v=" "/>
    <s v=" "/>
    <s v=""/>
    <s v="Não"/>
    <s v=""/>
    <s v="Não"/>
  </r>
  <r>
    <s v="2000009078572086"/>
    <s v="19 de agosto de 2024 19:19 hs."/>
    <s v="Entregue"/>
    <s v="Chegou em 20 de agosto"/>
    <s v="Não"/>
    <n v="1"/>
    <n v="59.22"/>
    <n v="22.78"/>
    <n v="-16.07"/>
    <n v="-22.78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cintia teixeira"/>
    <s v="34528827808"/>
    <s v="Rua Joaquim Gomes Salgueiro 439 / Casa De Baixo Referencia: Casa do ze do cristo - CEP 12870000 - Recanto da lagoa, Arapeí, São Paulo"/>
    <s v="Arapeí"/>
    <s v="São Paulo"/>
    <s v="12870000"/>
    <s v="Brasil"/>
    <s v="Mercado Envios Full"/>
    <s v="19 de agosto | 21:47"/>
    <s v="20 de agosto | 17:48"/>
    <s v="Mercado Envios"/>
    <s v="MEL43743138107LMFFF01"/>
    <s v=" "/>
    <s v=" "/>
    <s v=" "/>
    <s v=" "/>
    <s v=" "/>
    <s v=" "/>
    <s v=" "/>
    <s v=" "/>
    <s v=""/>
    <s v="Não"/>
    <s v=""/>
    <s v="Não"/>
  </r>
  <r>
    <s v="2000009078462522"/>
    <s v="19 de agosto de 2024 19:08 hs."/>
    <s v="Entregue"/>
    <s v="Chegou em 22 de agosto"/>
    <s v="Não"/>
    <n v="1"/>
    <n v="84.09"/>
    <s v=""/>
    <n v="-10.09"/>
    <n v="-20.45"/>
    <s v=""/>
    <n v="53.55"/>
    <s v="agosto 2024"/>
    <s v="Sim"/>
    <x v="241"/>
    <s v="MLB3352725287"/>
    <s v="SPATE"/>
    <s v="4 Pinos Da Dobradiça Da Porta Blazer E S10"/>
    <s v=" "/>
    <n v="84.09"/>
    <s v="Clássico"/>
    <s v="Não emitida"/>
    <s v="irene neves borges"/>
    <s v="CPF 50161083072"/>
    <s v="Rua Ferdinando Costa 55, Muriaé - CEP: 36883182, Minas Gerais"/>
    <s v=" "/>
    <s v=" "/>
    <s v="irene neves borges"/>
    <s v="50161083072"/>
    <s v="Rua Ferdinando Costa 55 / CEP 36883182 - Augusto de Abreu, Muriaé, Minas Gerais"/>
    <s v="Muriaé"/>
    <s v="Minas Gerais"/>
    <s v="36883182"/>
    <s v="Brasil"/>
    <s v="Coleta do Mercado Envios"/>
    <s v="20 de agosto | 23:14"/>
    <s v="22 de agosto | 17:13"/>
    <s v="Mercado Envios"/>
    <s v="MEL43743092045LMXDF01"/>
    <s v=" "/>
    <s v=" "/>
    <s v=" "/>
    <s v=" "/>
    <s v=" "/>
    <s v=" "/>
    <s v=" "/>
    <s v=" "/>
    <s v=""/>
    <s v="Não"/>
    <s v=""/>
    <s v="Não"/>
  </r>
  <r>
    <s v="2000009078445572"/>
    <s v="19 de agosto de 2024 19:08 hs."/>
    <s v="Entregue"/>
    <s v="Chegou em 21 de agosto"/>
    <s v="Não"/>
    <n v="1"/>
    <n v="24.17"/>
    <n v="24.9"/>
    <n v="-8.9"/>
    <n v="-24.9"/>
    <s v=""/>
    <n v="15.27"/>
    <s v="setembro 2024"/>
    <s v=" "/>
    <x v="418"/>
    <s v="MLB3905543036"/>
    <s v="SPATE"/>
    <s v="Kit Juntas Superior Do Cabeçote Bros 150 2006 Diante"/>
    <s v=" "/>
    <n v="24.17"/>
    <s v="Clássico"/>
    <s v="Não emitida"/>
    <s v="Andre Luiz da Silva Breves"/>
    <s v="CPF 02932406710"/>
    <s v="rua Mariano Pereira Gonçalves Junior 400 - casa, Rio Claro - CEP: 27460000, Rio de Janeiro"/>
    <s v=" "/>
    <s v=" "/>
    <s v="Andre Luiz da Silva Breves"/>
    <s v="02932406710"/>
    <s v="rua Mariano Pereira Gonçalves Junior 400 / casa Referencia: próximo a casa do ex. vereador betinho - CEP 27460000 - Centro, Rio Claro, Rio de Janeiro"/>
    <s v="Rio Claro"/>
    <s v="Rio de Janeiro"/>
    <s v="27460000"/>
    <s v="Brasil"/>
    <s v="Coleta do Mercado Envios"/>
    <s v="21 de agosto | 02:55"/>
    <s v="21 de agosto | 15:27"/>
    <s v="Mercado Envios"/>
    <s v="MEL43743262960LMXDF01"/>
    <s v=" "/>
    <s v=" "/>
    <s v=" "/>
    <s v=" "/>
    <s v=" "/>
    <s v=" "/>
    <s v=" "/>
    <s v=" "/>
    <s v=""/>
    <s v="Não"/>
    <s v=""/>
    <s v="Não"/>
  </r>
  <r>
    <s v="2000009078398224"/>
    <s v="19 de agosto de 2024 19:03 hs."/>
    <s v="Entregue"/>
    <s v="Chegou em 20 de agosto"/>
    <s v="Não"/>
    <n v="2"/>
    <n v="124.96"/>
    <n v="15.9"/>
    <n v="-33.24"/>
    <s v=""/>
    <s v=""/>
    <n v="107.62"/>
    <s v="agosto 2024"/>
    <s v=" "/>
    <x v="67"/>
    <s v="MLB3467342334"/>
    <s v="SPATE"/>
    <s v="Kit Rolamento Eixo Traseiro Peugeot 206 47mm 1999 A 2010"/>
    <s v=" "/>
    <n v="62.48"/>
    <s v="Premium"/>
    <s v="Não emitida"/>
    <s v="Nayara Lima"/>
    <s v="CPF 41967029881"/>
    <s v="Avenida São Paulo 850 - Referencia: Caso Não Tenha Ninguem Pode Entregar Na Loja De Moto Ao Lado, Franco da Rocha - CEP: 07845000, São Paulo"/>
    <s v=" "/>
    <s v=" "/>
    <s v="Nayara Lima"/>
    <s v="41967029881"/>
    <s v="Avenida São Paulo 850 / Referencia: Caso não tenha ninguem pode entregar na loja de moto ao lado - CEP 07845000 - Jardim dos Reis, Franco da Rocha, São Paulo"/>
    <s v="Franco da Rocha"/>
    <s v="São Paulo"/>
    <s v="07845000"/>
    <s v="Brasil"/>
    <s v="Mercado Envios Flex"/>
    <s v="20 de agosto | 15:58"/>
    <s v="20 de agosto | 17:45"/>
    <s v="ERRENEY MACIEL DE FREITAS"/>
    <s v="43743235734"/>
    <s v=" "/>
    <s v=" "/>
    <s v=" "/>
    <s v=" "/>
    <s v=" "/>
    <s v=" "/>
    <s v=" "/>
    <s v=" "/>
    <s v=""/>
    <s v="Não"/>
    <s v=""/>
    <s v="Não"/>
  </r>
  <r>
    <s v="2000006198316081"/>
    <s v="19 de agosto de 2024 18:59 hs."/>
    <s v="Entregue"/>
    <s v="Chegou em 20 de agosto"/>
    <s v="Sim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Ronaldo Rafael Anselmo Pereira"/>
    <s v="32649543892"/>
    <s v="Rua José Francisco dos Santos 152 / Casa - CEP 13843262 - Jardim Novo Itacolomi, Mogi Guaçu, São Paulo"/>
    <s v="Mogi Guaçu"/>
    <s v="São Paulo"/>
    <s v="13843262"/>
    <s v="Brasil"/>
    <s v="Mercado Envios Full"/>
    <s v="20 de agosto | 02:54"/>
    <s v="20 de agosto | 11:43"/>
    <s v="Mercado Envios"/>
    <s v="MEL43743228438LMFFF01"/>
    <s v=" "/>
    <s v=" "/>
    <s v=" "/>
    <s v=" "/>
    <s v=" "/>
    <s v=" "/>
    <s v=" "/>
    <s v=" "/>
    <s v=""/>
    <s v="Não"/>
    <s v=""/>
    <s v="Não"/>
  </r>
  <r>
    <s v="2000009078352820"/>
    <s v="19 de agosto de 2024 18:56 hs."/>
    <s v="Entregue"/>
    <s v="Chegou em 21 de agosto"/>
    <s v="Não"/>
    <n v="1"/>
    <n v="125.52"/>
    <s v=""/>
    <n v="-15.06"/>
    <n v="-23.95"/>
    <s v=""/>
    <n v="90.74"/>
    <s v="agosto 2024"/>
    <s v=" "/>
    <x v="142"/>
    <s v="MLB3576410503"/>
    <s v="SPATE"/>
    <s v="Bandeja Com Pivô Direita Sandero 2006 A 2013"/>
    <s v=" "/>
    <n v="125.52"/>
    <s v="Clássico"/>
    <s v="Autorizado"/>
    <s v=" "/>
    <s v=" "/>
    <s v=" "/>
    <s v=" "/>
    <s v=" "/>
    <s v="Charles Antonio Rampelotti"/>
    <s v="89140176991"/>
    <s v="Rua Leopoldo Kostetzer 45 / CASA - CEP 89075270 - Vila Itoupava, Blumenau, Santa Catarina"/>
    <s v="Blumenau"/>
    <s v="Santa Catarina"/>
    <s v="89075270"/>
    <s v="Brasil"/>
    <s v="Mercado Envios Full"/>
    <s v="20 de agosto | 13:56"/>
    <s v="21 de agosto | 11:53"/>
    <s v="Mercado Envios"/>
    <s v="MEL43743045557LMFFF01"/>
    <s v=" "/>
    <s v=" "/>
    <s v=" "/>
    <s v=" "/>
    <s v=" "/>
    <s v=" "/>
    <s v=" "/>
    <s v=" "/>
    <s v=""/>
    <s v="Não"/>
    <s v=""/>
    <s v="Não"/>
  </r>
  <r>
    <s v="2000009078092920"/>
    <s v="19 de agosto de 2024 18:29 hs."/>
    <s v="Entregue"/>
    <s v="Chegou em 21 de agosto"/>
    <s v="Não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Rodrigo Bordignon"/>
    <s v="74362925015"/>
    <s v="Rua Padre Anchieta 46 / CEP 99950000 - centro, Tapejara, Rio Grande do Sul"/>
    <s v="Tapejara"/>
    <s v="Rio Grande do Sul"/>
    <s v="99950000"/>
    <s v="Brasil"/>
    <s v="Mercado Envios Full"/>
    <s v="20 de agosto | 16:59"/>
    <s v="21 de agosto | 15:27"/>
    <s v="Mercado Envios"/>
    <s v="MEL43742929881LMFFF01"/>
    <s v=" "/>
    <s v=" "/>
    <s v=" "/>
    <s v=" "/>
    <s v=" "/>
    <s v=" "/>
    <s v=" "/>
    <s v=" "/>
    <s v=""/>
    <s v="Não"/>
    <s v=""/>
    <s v="Não"/>
  </r>
  <r>
    <s v="2000009078096138"/>
    <s v="19 de agosto de 2024 18:27 hs."/>
    <s v="Entregue"/>
    <s v="Chegou em 20 de agosto"/>
    <s v="Não"/>
    <n v="1"/>
    <n v="125.52"/>
    <s v=""/>
    <n v="-15.06"/>
    <n v="-23.95"/>
    <s v=""/>
    <n v="90.74"/>
    <s v="agosto 2024"/>
    <s v=" "/>
    <x v="142"/>
    <s v="MLB3576410503"/>
    <s v="SPATE"/>
    <s v="Bandeja Com Pivô Direita Sandero 2006 A 2013"/>
    <s v=" "/>
    <n v="125.52"/>
    <s v="Clássico"/>
    <s v="Autorizado"/>
    <s v=" "/>
    <s v=" "/>
    <s v=" "/>
    <s v=" "/>
    <s v=" "/>
    <s v="Luis henrique Maschke lemos"/>
    <s v="82646791020"/>
    <s v="Rua Filipinas 397 / Do Lado Dá Igreja, bairro verá cruz - CEP 94090020 - Vera Cruz, Gravataí, Rio Grande do Sul"/>
    <s v="Gravataí"/>
    <s v="Rio Grande do Sul"/>
    <s v="94090020"/>
    <s v="Brasil"/>
    <s v="Mercado Envios Full"/>
    <s v="19 de agosto | 21:57"/>
    <s v="20 de agosto | 17:02"/>
    <s v="Mercado Envios"/>
    <s v="MEL43743100730LMFFF01"/>
    <s v=" "/>
    <s v=" "/>
    <s v=" "/>
    <s v=" "/>
    <s v=" "/>
    <s v=" "/>
    <s v=" "/>
    <s v=" "/>
    <s v=""/>
    <s v="Não"/>
    <s v=""/>
    <s v="Não"/>
  </r>
  <r>
    <s v="2000009077893190"/>
    <s v="19 de agosto de 2024 18:06 hs."/>
    <s v="Entregue"/>
    <s v="Chegou em 20 de agosto"/>
    <s v="Não"/>
    <n v="1"/>
    <n v="63.01"/>
    <n v="13.63"/>
    <n v="-16.71"/>
    <n v="-13.63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Lucicleide Gomes da Silva"/>
    <s v="02683356560"/>
    <s v="Rua do Verão SN / Beco do fuxico Referencia: Casa de missa - CEP 42733480 - Areia Branca, Lauro de Freitas, Bahia"/>
    <s v="Lauro de Freitas"/>
    <s v="Bahia"/>
    <s v="42733480"/>
    <s v="Brasil"/>
    <s v="Mercado Envios Full"/>
    <s v="20 de agosto | 00:01"/>
    <s v="20 de agosto | 09:49"/>
    <s v="Mercado Envios"/>
    <s v="MEL43743011216LMFFF01"/>
    <s v=" "/>
    <s v=" "/>
    <s v=" "/>
    <s v=" "/>
    <s v=" "/>
    <s v=" "/>
    <s v=" "/>
    <s v=" "/>
    <s v=""/>
    <s v="Não"/>
    <s v=""/>
    <s v="Não"/>
  </r>
  <r>
    <s v="2000009077824696"/>
    <s v="19 de agosto de 2024 18:01 hs."/>
    <s v="Entregue"/>
    <s v="Chegou em 22 de agosto"/>
    <s v="Não"/>
    <n v="1"/>
    <n v="82.19"/>
    <s v=""/>
    <n v="-13.97"/>
    <n v="-19.95"/>
    <s v=""/>
    <n v="48.27"/>
    <s v="agosto 2024"/>
    <s v="Sim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Carmen Silva da Rosa"/>
    <s v="59280816004"/>
    <s v="Rua Aguinaldo Leal 37 / Mecânica Cruz Alta - CEP 98010090 - Toríbio Veríssimo, Cruz Alta, Rio Grande do Sul"/>
    <s v="Cruz Alta"/>
    <s v="Rio Grande do Sul"/>
    <s v="98010090"/>
    <s v="Brasil"/>
    <s v="Mercado Envios Full"/>
    <s v="20 de agosto | 19:45"/>
    <s v="22 de agosto | 16:37"/>
    <s v="Mercado Envios"/>
    <s v="MEL43742805617LMFFF01"/>
    <s v=" "/>
    <s v=" "/>
    <s v=" "/>
    <s v=" "/>
    <s v=" "/>
    <s v=" "/>
    <s v=" "/>
    <s v=" "/>
    <s v=""/>
    <s v="Não"/>
    <s v=""/>
    <s v="Não"/>
  </r>
  <r>
    <s v="2000009077622878"/>
    <s v="19 de agosto de 2024 17:38 hs."/>
    <s v="Entregue"/>
    <s v="Chegou em 20 de agosto"/>
    <s v="Não"/>
    <n v="1"/>
    <n v="94.07"/>
    <s v=""/>
    <n v="-15.99"/>
    <n v="-22.95"/>
    <s v=""/>
    <n v="58.3"/>
    <s v="setembr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Max Jeferson Matias"/>
    <s v="36704858806"/>
    <s v="Rua José Domingues de Andrade 471 / casa - CEP 06902125 - Flórida, Embu Guaçu, São Paulo"/>
    <s v="Embu Guaçu"/>
    <s v="São Paulo"/>
    <s v="06902125"/>
    <s v="Brasil"/>
    <s v="Mercado Envios Full"/>
    <s v="20 de agosto | 00:57"/>
    <s v="20 de agosto | 12:27"/>
    <s v="Mercado Envios"/>
    <s v="MEL43742885792LMFFF01"/>
    <s v=" "/>
    <s v=" "/>
    <s v=" "/>
    <s v=" "/>
    <s v=" "/>
    <s v=" "/>
    <s v=" "/>
    <s v=" "/>
    <s v=""/>
    <s v="Não"/>
    <s v=""/>
    <s v="Não"/>
  </r>
  <r>
    <s v="2000009077377604"/>
    <s v="19 de agosto de 2024 17:09 hs."/>
    <s v="Entregue"/>
    <s v="Chegou em 22 de agosto"/>
    <s v="Não"/>
    <n v="1"/>
    <n v="113.14"/>
    <s v=""/>
    <n v="-13.58"/>
    <n v="-22.95"/>
    <s v=""/>
    <n v="76.61"/>
    <s v="agosto 2024"/>
    <s v=" "/>
    <x v="157"/>
    <s v="MLB3604890118"/>
    <s v="SPATE"/>
    <s v="Cabo De Engate De Marcha Siena 2008 A 2010 1.0 1.4 Flex"/>
    <s v=" "/>
    <n v="113.14"/>
    <s v="Clássico"/>
    <s v="Não emitida"/>
    <s v="Claudiana Do Prado Rodrigues"/>
    <s v="CPF 12786623910"/>
    <s v="Waldemar train 290 - campo de futebol, Antônio Olinto - CEP: 83980000, Paraná"/>
    <s v=" "/>
    <s v=" "/>
    <s v="Claudiana Do Prado Rodrigues"/>
    <s v="12786623910"/>
    <s v="Waldemar train 290 / campo de futebol Referencia: segunda rua atrás do campo de futebol - CEP 83980000 - Novo Horizonte, Antônio Olinto, Paraná"/>
    <s v="Antônio Olinto"/>
    <s v="Paraná"/>
    <s v="83980000"/>
    <s v="Brasil"/>
    <s v="Coleta do Mercado Envios"/>
    <s v="20 de agosto | 23:30"/>
    <s v="22 de agosto | 13:04"/>
    <s v="Mercado Envios"/>
    <s v="MEL43742599111LMXDF01"/>
    <s v=" "/>
    <s v=" "/>
    <s v=" "/>
    <s v=" "/>
    <s v=" "/>
    <s v=" "/>
    <s v=" "/>
    <s v=" "/>
    <s v=""/>
    <s v="Não"/>
    <s v=""/>
    <s v="Não"/>
  </r>
  <r>
    <s v="2000009073572728"/>
    <s v="19 de agosto de 2024 17:07 hs."/>
    <s v="Entregue"/>
    <s v="Chegou em 22 de agosto"/>
    <s v="Não"/>
    <n v="1"/>
    <n v="109.77"/>
    <s v=""/>
    <n v="-18.66"/>
    <n v="-20.45"/>
    <s v=""/>
    <n v="70.66"/>
    <s v="agosto 2024"/>
    <s v=" "/>
    <x v="230"/>
    <s v="MLB3320837905"/>
    <s v="SPATE"/>
    <s v="Par Kit Pino Guia Pinça Freio Sandero 2008 A 2013"/>
    <s v=" "/>
    <n v="109.77"/>
    <s v="Premium"/>
    <s v="Não emitida"/>
    <s v="Rodrigo Da Silva"/>
    <s v="CPF 10038521903"/>
    <s v="Avenida do Trabalhador 233 - apartamento, Otacílio Costa - CEP: 88540000, Santa Catarina"/>
    <s v=" "/>
    <s v=" "/>
    <s v="Rodrigo Da Silva"/>
    <s v="10038521903"/>
    <s v="Avenida do Trabalhador 233 / apartamento Referencia: casa - CEP 88540000 - Fátima, Otacílio Costa, Santa Catarina"/>
    <s v="Otacílio Costa"/>
    <s v="Santa Catarina"/>
    <s v="88540000"/>
    <s v="Brasil"/>
    <s v="Coleta do Mercado Envios"/>
    <s v="21 de agosto | 01:28"/>
    <s v="22 de agosto | 14:36"/>
    <s v="Mercado Envios"/>
    <s v="MEL43740833777LMXDF01"/>
    <s v=" "/>
    <s v=" "/>
    <s v=" "/>
    <s v=" "/>
    <s v=" "/>
    <s v=" "/>
    <s v=" "/>
    <s v=" "/>
    <s v=""/>
    <s v="Não"/>
    <s v=""/>
    <s v="Não"/>
  </r>
  <r>
    <s v="2000006197706515"/>
    <s v="19 de agosto de 2024 16:53 hs."/>
    <s v="Entregue"/>
    <s v="Chegou em 20 de agosto"/>
    <s v="Sim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lana Tainara Carneiro Galvao"/>
    <s v="43103051808"/>
    <s v="Avenida Sete 97 / CEP 14760000 - Centro, Ibitiúva, São Paulo"/>
    <s v="Ibitiúva"/>
    <s v="São Paulo"/>
    <s v="14760000"/>
    <s v="Brasil"/>
    <s v="Mercado Envios Full"/>
    <s v="19 de agosto | 23:41"/>
    <s v="20 de agosto | 17:03"/>
    <s v="Mercado Envios"/>
    <s v="MEL43742699772LMFFF01"/>
    <s v=" "/>
    <s v=" "/>
    <s v=" "/>
    <s v=" "/>
    <s v=" "/>
    <s v=" "/>
    <s v=" "/>
    <s v=" "/>
    <s v=""/>
    <s v="Não"/>
    <s v=""/>
    <s v="Não"/>
  </r>
  <r>
    <s v="2000006197688661"/>
    <s v="19 de agosto de 2024 16:51 hs."/>
    <s v="Entregue"/>
    <s v="Chegou em 22 de agosto"/>
    <s v="Sim"/>
    <n v="1"/>
    <n v="72.040000000000006"/>
    <n v="17.11"/>
    <n v="-18.25"/>
    <n v="-17.11"/>
    <s v=""/>
    <n v="53.79"/>
    <s v="agosto 2024"/>
    <s v=" "/>
    <x v="47"/>
    <s v="MLB3454499179"/>
    <s v="SPATE"/>
    <s v="Kit Reparo Completo Alavanca Câmbio Saveiro 2006 Á 2015"/>
    <s v=" "/>
    <n v="72.040000000000006"/>
    <s v="Premium"/>
    <s v="Não emitida"/>
    <s v="Maria Lindomar de Amaro Kreitlow"/>
    <s v="CPF 03589990813"/>
    <s v="Rua Floriano Peixoto 651 - casa, Planalto - CEP: 15260000, São Paulo"/>
    <s v=" "/>
    <s v=" "/>
    <s v="Maria Lindomar de Amaro Kreitlow"/>
    <s v="03589990813"/>
    <s v="Rua Floriano Peixoto 651 / casa Referencia: casa cor bege - CEP 15260000 - centro, Planalto, São Paulo"/>
    <s v="Planalto"/>
    <s v="São Paulo"/>
    <s v="15260000"/>
    <s v="Brasil"/>
    <s v="Coleta do Mercado Envios"/>
    <s v="21 de agosto | 06:02"/>
    <s v="22 de agosto | 15:32"/>
    <s v="Mercado Envios"/>
    <s v="MEL43742513495LMXDF01"/>
    <s v=" "/>
    <s v=" "/>
    <s v=" "/>
    <s v=" "/>
    <s v=" "/>
    <s v=" "/>
    <s v=" "/>
    <s v=" "/>
    <s v=""/>
    <s v="Não"/>
    <s v=""/>
    <s v="Não"/>
  </r>
  <r>
    <s v="2000009077061824"/>
    <s v="19 de agosto de 2024 16:39 hs."/>
    <s v="Entregue"/>
    <s v="Chegou em 21 de agosto"/>
    <s v="Não"/>
    <n v="1"/>
    <n v="109.77"/>
    <s v=""/>
    <n v="-18.66"/>
    <n v="-20.45"/>
    <s v=""/>
    <n v="70.66"/>
    <s v="agosto 2024"/>
    <s v="Sim"/>
    <x v="230"/>
    <s v="MLB3320837893"/>
    <s v="SPATE"/>
    <s v="Par Kit Pino Guia Pinça Freio Logan 2008 A 2013"/>
    <s v=" "/>
    <n v="109.77"/>
    <s v="Premium"/>
    <s v="Não emitida"/>
    <s v="Jadson Silva Santos"/>
    <s v="CPF 05519815550"/>
    <s v="Rua Lídia Rosa de Jesus Vieira 169 - casa terreo, Campinas - CEP: 13053166, São Paulo"/>
    <s v=" "/>
    <s v=" "/>
    <s v="Jadson Silva Santos"/>
    <s v="05519815550"/>
    <s v="Rua Lídia Rosa de Jesus Vieira 169 / casa terreo Referencia: portão azul . próximo ao mercado do Fernando o nome do mercado é: (ponto certo) - CEP 13053166 - Jardim Itaguaçu I, Campinas, São Paulo"/>
    <s v="Campinas"/>
    <s v="São Paulo"/>
    <s v="13053166"/>
    <s v="Brasil"/>
    <s v="Coleta do Mercado Envios"/>
    <s v="21 de agosto | 02:53"/>
    <s v="21 de agosto | 11:30"/>
    <s v="Mercado Envios"/>
    <s v="MEL43742455413LMXDF01"/>
    <s v=" "/>
    <s v=" "/>
    <s v=" "/>
    <s v=" "/>
    <s v=" "/>
    <s v=" "/>
    <s v=" "/>
    <s v=" "/>
    <s v=""/>
    <s v="Não"/>
    <s v=""/>
    <s v="Não"/>
  </r>
  <r>
    <s v="2000006197605451"/>
    <s v="19 de agosto de 2024 16:35 hs."/>
    <s v="Entregue"/>
    <s v="Chegou em 20 de agosto"/>
    <s v="Sim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Elizeu De Jesus Almeisa"/>
    <s v="07471098503"/>
    <s v="Rua Stromboli 150 / casa 2 Referencia: eu trabalho próximo do endereço,caso não tenha ninguém entrar em contato q eu vou até ai ou procurar por mayane casa 2 N 154 - CEP 13321491 - Jardim Santo Inácio, Salto, São Paulo"/>
    <s v="Salto"/>
    <s v="São Paulo"/>
    <s v="13321491"/>
    <s v="Brasil"/>
    <s v="Mercado Envios Full"/>
    <s v="20 de agosto | 02:55"/>
    <s v="20 de agosto | 15:12"/>
    <s v="Mercado Envios"/>
    <s v="MEL43742612324LMFFF01"/>
    <s v=" "/>
    <s v=" "/>
    <s v=" "/>
    <s v=" "/>
    <s v=" "/>
    <s v=" "/>
    <s v=" "/>
    <s v=" "/>
    <s v=""/>
    <s v="Não"/>
    <s v=""/>
    <s v="Não"/>
  </r>
  <r>
    <s v="2000009076711996"/>
    <s v="19 de agosto de 2024 16:27 hs."/>
    <s v="Entregue"/>
    <s v="Chegou em 21 de agosto"/>
    <s v="Não"/>
    <n v="1"/>
    <n v="106.21"/>
    <s v=""/>
    <n v="-18.059999999999999"/>
    <n v="-20.45"/>
    <s v=""/>
    <n v="67.7"/>
    <s v="setembro 2024"/>
    <s v="Sim"/>
    <x v="171"/>
    <s v="MLB4071441286"/>
    <s v="SPATE"/>
    <s v="Par Terminal Cabo De Engate Seleção Golf 2001 Em Diante"/>
    <s v=" "/>
    <n v="106.21"/>
    <s v="Premium"/>
    <s v="Não emitida"/>
    <s v="Alison Alves"/>
    <s v="CPF 41990721877"/>
    <s v="Rua Maranhão 2217, São Joaquim da Barra - CEP: 14600000, São Paulo"/>
    <s v=" "/>
    <s v=" "/>
    <s v="Alison Alves"/>
    <s v="41990721877"/>
    <s v="Rua Maranhão 2217 / Comercio Referencia: Comercio Meneghetti Auto Peças - CEP 14600000 - Centro, São Joaquim da Barra, São Paulo"/>
    <s v="São Joaquim da Barra"/>
    <s v="São Paulo"/>
    <s v="14600000"/>
    <s v="Brasil"/>
    <s v="Coleta do Mercado Envios"/>
    <s v="21 de agosto | 01:02"/>
    <s v="21 de agosto | 15:57"/>
    <s v="Mercado Envios"/>
    <s v="MEL43742461638LMXDF01"/>
    <s v=" "/>
    <s v=" "/>
    <s v=" "/>
    <s v=" "/>
    <s v=" "/>
    <s v=" "/>
    <s v=" "/>
    <s v=" "/>
    <s v=""/>
    <s v="Não"/>
    <s v=""/>
    <s v="Não"/>
  </r>
  <r>
    <s v="2000009076938848"/>
    <s v="19 de agosto de 2024 16:24 hs."/>
    <s v="Entregue"/>
    <s v="Chegou em 20 de agosto"/>
    <s v="Não"/>
    <n v="1"/>
    <n v="82.19"/>
    <s v=""/>
    <n v="-13.97"/>
    <n v="-19.95"/>
    <s v=""/>
    <n v="48.27"/>
    <s v="agosto 2024"/>
    <s v="Sim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FRANCISCO CARLOS MOREIRA"/>
    <s v="65527127900"/>
    <s v="Avenida Henrique Mansano 130 / NGCAR - CEP 86075000 - Alpes, Londrina, Paraná"/>
    <s v="Londrina"/>
    <s v="Paraná"/>
    <s v="86075000"/>
    <s v="Brasil"/>
    <s v="Mercado Envios Full"/>
    <s v="19 de agosto | 18:51"/>
    <s v="20 de agosto | 12:50"/>
    <s v="Mercado Envios"/>
    <s v="MEL43742563528LMFFF01"/>
    <s v=" "/>
    <s v=" "/>
    <s v=" "/>
    <s v=" "/>
    <s v=" "/>
    <s v=" "/>
    <s v=" "/>
    <s v=" "/>
    <s v=""/>
    <s v="Não"/>
    <s v=""/>
    <s v="Não"/>
  </r>
  <r>
    <s v="2000009076904814"/>
    <s v="19 de agosto de 2024 16:23 hs."/>
    <s v="Entregue"/>
    <s v="Chegou em 20 de agosto"/>
    <s v="Não"/>
    <n v="1"/>
    <n v="59.22"/>
    <n v="13.72"/>
    <n v="-16.07"/>
    <n v="-13.72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lex Almeida"/>
    <s v="29622715885"/>
    <s v="Via Francisco Boldrini 100 / Alabama BL 40 AP 302 Referencia: Bloco 40 AP 302 - CEP 13467275 - Jardim Recanto, Americana, São Paulo"/>
    <s v="Americana"/>
    <s v="São Paulo"/>
    <s v="13467275"/>
    <s v="Brasil"/>
    <s v="Mercado Envios Full"/>
    <s v="20 de agosto | 01:57"/>
    <s v="20 de agosto | 10:14"/>
    <s v="Mercado Envios"/>
    <s v="MEL43742372503LMFFF01"/>
    <s v=" "/>
    <s v=" "/>
    <s v=" "/>
    <s v=" "/>
    <s v=" "/>
    <s v=" "/>
    <s v=" "/>
    <s v=" "/>
    <s v=""/>
    <s v="Não"/>
    <s v=""/>
    <s v="Não"/>
  </r>
  <r>
    <s v="2000009076932024"/>
    <s v="19 de agosto de 2024 16:21 hs."/>
    <s v="Entregue"/>
    <s v="Chegou em 20 de agosto"/>
    <s v="Não"/>
    <n v="1"/>
    <n v="59.22"/>
    <n v="13.9"/>
    <n v="-16.07"/>
    <s v=""/>
    <s v=""/>
    <n v="57.05"/>
    <s v="agosto 2024"/>
    <s v=" "/>
    <x v="41"/>
    <s v="MLB2735548557"/>
    <s v="SPATE"/>
    <s v="Par Kits De Rolamento Roda Traseira Gol G1 G2 G3 G4 G5"/>
    <s v=" "/>
    <n v="59.22"/>
    <s v="Premium"/>
    <s v="Não emitida"/>
    <s v="Crystina Da Silva"/>
    <s v="CPF 42007277816"/>
    <s v="Rua Ivanete de Menezes Lyra 214, Guarulhos - CEP: 07153190, São Paulo"/>
    <s v=" "/>
    <s v=" "/>
    <s v="Crystina Da Silva"/>
    <s v="42007277816"/>
    <s v="Rua Ivanete de Menezes Lyra 214 / CEP 07153190 - Jardim Fortaleza, Guarulhos, São Paulo"/>
    <s v="Guarulhos"/>
    <s v="São Paulo"/>
    <s v="07153190"/>
    <s v="Brasil"/>
    <s v="Mercado Envios Flex"/>
    <s v="20 de agosto | 16:41"/>
    <s v="20 de agosto | 17:30"/>
    <s v="LUCAS CARVALHO"/>
    <s v="43742551360"/>
    <s v=" "/>
    <s v=" "/>
    <s v=" "/>
    <s v=" "/>
    <s v=" "/>
    <s v=" "/>
    <s v=" "/>
    <s v=" "/>
    <s v=""/>
    <s v="Não"/>
    <s v=""/>
    <s v="Não"/>
  </r>
  <r>
    <s v="2000006197514497"/>
    <s v="19 de agosto de 2024 16:17 hs."/>
    <s v="Entregue"/>
    <s v="Chegou em 20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Fabio Henrique Cardoso Bravin"/>
    <s v="43022092830"/>
    <s v="Rua Vantuil Amaral Gurgel 252 / CEP 19160000 - chácara arthur boigues, Álvares Machado, São Paulo"/>
    <s v="Álvares Machado"/>
    <s v="São Paulo"/>
    <s v="19160000"/>
    <s v="Brasil"/>
    <s v="Mercado Envios Full"/>
    <s v="19 de agosto | 21:46"/>
    <s v="20 de agosto | 13:20"/>
    <s v="Mercado Envios"/>
    <s v="MEL43742361139LMFFF01"/>
    <s v=" "/>
    <s v=" "/>
    <s v=" "/>
    <s v=" "/>
    <s v=" "/>
    <s v=" "/>
    <s v=" "/>
    <s v=" "/>
    <s v=""/>
    <s v="Não"/>
    <s v=""/>
    <s v="Não"/>
  </r>
  <r>
    <s v="2000009076693002"/>
    <s v="19 de agosto de 2024 16:03 hs."/>
    <s v="Entregue"/>
    <s v="Chegou em 23 de agosto"/>
    <s v="Não"/>
    <n v="1"/>
    <n v="120.79"/>
    <s v=""/>
    <n v="-20.53"/>
    <n v="-21.45"/>
    <s v=""/>
    <n v="78.81"/>
    <s v="setembro 2024"/>
    <s v="Sim"/>
    <x v="76"/>
    <s v="MLB3296661587"/>
    <s v="SPATE"/>
    <s v="Par Reparo Traseiro Rolamento Blindado Palio Weekend 99 A 15"/>
    <s v=" "/>
    <n v="120.79"/>
    <s v="Premium"/>
    <s v="Autorizado"/>
    <s v=" "/>
    <s v=" "/>
    <s v=" "/>
    <s v=" "/>
    <s v=" "/>
    <s v="Manoel Isidio Pereira Fernandes"/>
    <s v="20121040372"/>
    <s v="Avenida Vinte e Nove de Abril SN / oficina Neurilo Referencia: oficina Neurilo - CEP 64778000 - centro, São Lourenço do Piauí, Piauí"/>
    <s v="São Lourenço do Piauí"/>
    <s v="Piauí"/>
    <s v="64778000"/>
    <s v="Brasil"/>
    <s v="Mercado Envios Full"/>
    <s v="20 de agosto | 16:46"/>
    <s v="23 de agosto | 21:45"/>
    <s v="Mercado Envios"/>
    <s v="MEL43742275527LMFFF01"/>
    <s v=" "/>
    <s v=" "/>
    <s v=" "/>
    <s v=" "/>
    <s v=" "/>
    <s v=" "/>
    <s v=" "/>
    <s v=" "/>
    <s v=""/>
    <s v="Não"/>
    <s v=""/>
    <s v="Não"/>
  </r>
  <r>
    <s v="2000006197311635"/>
    <s v="19 de agosto de 2024 15:41 hs."/>
    <s v="Entregue"/>
    <s v="Chegou em 20 de agosto"/>
    <s v="Sim"/>
    <n v="2"/>
    <n v="118.44"/>
    <s v=""/>
    <n v="-32.14"/>
    <s v=""/>
    <s v=""/>
    <n v="86.3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Vanderlei Isidorio"/>
    <s v="05166490606"/>
    <s v="Rua Dona Judith de Morais e Barros 558 / casa Referencia: próximo depósito do Braga chama no portão grande nós fundo Regiane ou Vanderlei casa de cima Leandro caso não tenha ninguém em b - CEP 30690800 - Lindéia (Barreiro), Belo Horizonte, Minas Gerais"/>
    <s v="Belo Horizonte"/>
    <s v="Minas Gerais"/>
    <s v="30690800"/>
    <s v="Brasil"/>
    <s v="Mercado Envios Full"/>
    <s v="19 de agosto | 23:58"/>
    <s v="20 de agosto | 18:24"/>
    <s v="Mercado Envios"/>
    <s v="MEL43742193563LMFFF01"/>
    <s v=" "/>
    <s v=" "/>
    <s v=" "/>
    <s v=" "/>
    <s v=" "/>
    <s v=" "/>
    <s v=" "/>
    <s v=" "/>
    <s v=""/>
    <s v="Não"/>
    <s v=""/>
    <s v="Não"/>
  </r>
  <r>
    <s v="2000009076520252"/>
    <s v="19 de agosto de 2024 15:40 hs."/>
    <s v="Entregue"/>
    <s v="Chegou em 20 de agosto"/>
    <s v="Não"/>
    <n v="1"/>
    <n v="205.51"/>
    <n v="1.59"/>
    <n v="-34.94"/>
    <s v=""/>
    <s v=""/>
    <n v="172.16"/>
    <s v="agosto 2024"/>
    <s v=" "/>
    <x v="419"/>
    <s v="MLB3542581325"/>
    <s v="SPATE"/>
    <s v="Par Bandeja Inferior Lifan Foison"/>
    <s v=" "/>
    <n v="205.51"/>
    <s v="Premium"/>
    <s v="Não emitida"/>
    <s v="Jaime Rosello"/>
    <s v="CPF 27988042807"/>
    <s v="Avenida dos Eucaliptos 88 - apto 113, São Paulo - CEP: 04517900, São Paulo"/>
    <s v=" "/>
    <s v=" "/>
    <s v="Jaime Rosello"/>
    <s v="27988042807"/>
    <s v="Avenida dos Eucaliptos 88 / apto 113 Referencia: apto 113 - CEP 04517900 - Indianópolis, São Paulo, São Paulo"/>
    <s v="São Paulo"/>
    <s v="São Paulo"/>
    <s v="04517900"/>
    <s v="Brasil"/>
    <s v="Mercado Envios Flex"/>
    <s v="20 de agosto | 16:14"/>
    <s v="20 de agosto | 19:34"/>
    <s v="GUSTAVO ANDRADE"/>
    <s v="43742191295"/>
    <s v=" "/>
    <s v=" "/>
    <s v=" "/>
    <s v=" "/>
    <s v=" "/>
    <s v=" "/>
    <s v=" "/>
    <s v=" "/>
    <s v=""/>
    <s v="Não"/>
    <s v=""/>
    <s v="Não"/>
  </r>
  <r>
    <s v="2000006197281691"/>
    <s v="19 de agosto de 2024 15:36 hs."/>
    <s v="Entregue"/>
    <s v="Chegou em 20 de agosto"/>
    <s v="Sim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Denis da Silva Correia"/>
    <s v="36370648809"/>
    <s v="Rua Bragança 343 / Referencia: Mary costureira pouco a baixo da loja de parabrisa - CEP 37640080 - Centro, Extrema, Minas Gerais"/>
    <s v="Extrema"/>
    <s v="Minas Gerais"/>
    <s v="37640080"/>
    <s v="Brasil"/>
    <s v="Mercado Envios Full"/>
    <s v="19 de agosto | 23:56"/>
    <s v="20 de agosto | 13:04"/>
    <s v="Mercado Envios"/>
    <s v="MEL43742169427LMFFF01"/>
    <s v=" "/>
    <s v=" "/>
    <s v=" "/>
    <s v=" "/>
    <s v=" "/>
    <s v=" "/>
    <s v=" "/>
    <s v=" "/>
    <s v=""/>
    <s v="Não"/>
    <s v=""/>
    <s v="Não"/>
  </r>
  <r>
    <s v="2000006197242849"/>
    <s v="19 de agosto de 2024 15:28 hs."/>
    <s v="Entregue"/>
    <s v="Chegou em 21 de agosto"/>
    <s v="Sim"/>
    <n v="2"/>
    <n v="118.44"/>
    <s v=""/>
    <n v="-32.14"/>
    <s v=""/>
    <s v=""/>
    <n v="86.3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lison de Souza Oesterreich"/>
    <s v="03804837000"/>
    <s v="Rua Barão do Triunfo SN / ao lado do linke Referencia: barbearia ao lado do linke - CEP 98175000 - centro, Jari, Rio Grande do Sul"/>
    <s v="Jari"/>
    <s v="Rio Grande do Sul"/>
    <s v="98175000"/>
    <s v="Brasil"/>
    <s v="Mercado Envios Full"/>
    <s v="20 de agosto | 11:50"/>
    <s v="21 de agosto | 10:51"/>
    <s v="Mercado Envios"/>
    <s v="MEL43742132777LMFFF01"/>
    <s v=" "/>
    <s v=" "/>
    <s v=" "/>
    <s v=" "/>
    <s v=" "/>
    <s v=" "/>
    <s v=" "/>
    <s v=" "/>
    <s v=""/>
    <s v="Não"/>
    <s v=""/>
    <s v="Não"/>
  </r>
  <r>
    <s v="2000009076351066"/>
    <s v="19 de agosto de 2024 15:24 hs."/>
    <s v="Entregue"/>
    <s v="Chegou em 22 de agosto"/>
    <s v="Não"/>
    <n v="1"/>
    <n v="59.22"/>
    <n v="26.99"/>
    <n v="-16.07"/>
    <n v="-26.99"/>
    <s v=""/>
    <n v="43.15"/>
    <s v="setembr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Ronaldo ferreira da Silva Ronaldo"/>
    <s v="69285080510"/>
    <s v="Eudes Mendes 410 / casa Referencia: próximo à padaria de Adriano - CEP 39912000 - ALVORADA, Divisópolis, Minas Gerais"/>
    <s v="Divisópolis"/>
    <s v="Minas Gerais"/>
    <s v="39912000"/>
    <s v="Brasil"/>
    <s v="Mercado Envios Full"/>
    <s v="20 de agosto | 13:33"/>
    <s v="22 de agosto | 11:31"/>
    <s v="Mercado Envios"/>
    <s v="MEL43742118625LMFFF01"/>
    <s v=" "/>
    <s v=" "/>
    <s v=" "/>
    <s v=" "/>
    <s v=" "/>
    <s v=" "/>
    <s v=" "/>
    <s v=" "/>
    <s v=""/>
    <s v="Não"/>
    <s v=""/>
    <s v="Não"/>
  </r>
  <r>
    <s v="2000009076232470"/>
    <s v="19 de agosto de 2024 15:11 hs."/>
    <s v="Entregue"/>
    <s v="Chegou em 23 de agosto"/>
    <s v="Não"/>
    <n v="1"/>
    <n v="59.76"/>
    <n v="29.17"/>
    <n v="-13.17"/>
    <n v="-29.17"/>
    <s v=""/>
    <n v="46.59"/>
    <s v="setembro 2024"/>
    <s v=" "/>
    <x v="420"/>
    <s v="MLB3963819240"/>
    <s v="SPATE"/>
    <s v="Suporte Caixa Câmbio Reforçada Fusca Motor A Ar"/>
    <s v=" "/>
    <n v="59.76"/>
    <s v="Clássico"/>
    <s v="Não emitida"/>
    <s v="Gessy Durval de Amorim"/>
    <s v="CPF 92938175787"/>
    <s v="Rua Anísio Felisbino Teixeira 420 - Geraldo Mecânico da, Governador Lacerda de Aguiar - CEP: 29826000, Espírito Santo"/>
    <s v=" "/>
    <s v=" "/>
    <s v="Gessy Durval de Amorim"/>
    <s v="92938175787"/>
    <s v="Rua Anísio Felisbino Teixeira 420 / Geraldo Mecânico da Referencia: Entregar na casa da Vina, caso não encontre, entregar Geraldo Mecânico - CEP 29826000 - Rio Preto, Governador Lacerda de Aguiar, Espírito Santo"/>
    <s v="Governador Lacerda de Aguiar"/>
    <s v="Espírito Santo"/>
    <s v="29826000"/>
    <s v="Brasil"/>
    <s v="Coleta do Mercado Envios"/>
    <s v="21 de agosto | 03:36"/>
    <s v="23 de agosto | 13:15"/>
    <s v="Mercado Envios"/>
    <s v="MEL43742057567LMXDF01"/>
    <s v=" "/>
    <s v=" "/>
    <s v=" "/>
    <s v=" "/>
    <s v=" "/>
    <s v=" "/>
    <s v=" "/>
    <s v=" "/>
    <s v=""/>
    <s v="Não"/>
    <s v=""/>
    <s v="Não"/>
  </r>
  <r>
    <s v="2000009075995204"/>
    <s v="19 de agosto de 2024 14:51 hs."/>
    <s v="Entregue"/>
    <s v="Chegou em 22 de agosto"/>
    <s v="Não"/>
    <n v="1"/>
    <n v="22.48"/>
    <n v="19.8"/>
    <n v="-8.6999999999999993"/>
    <n v="-19.8"/>
    <s v=""/>
    <n v="13.78"/>
    <s v="agosto 2024"/>
    <s v="Sim"/>
    <x v="384"/>
    <s v="MLB3375552443"/>
    <s v="SPATE"/>
    <s v="Capa De Pedal Freio Automático Focus 2008 A 2016"/>
    <s v=" "/>
    <n v="22.48"/>
    <s v="Clássico"/>
    <s v="Não emitida"/>
    <s v="Amarildo Mentta"/>
    <s v="CPF 40528987020"/>
    <s v="Rua Simões Lopes Netto 522 - Ap 1903, Caxias do Sul - CEP: 95054400, Rio Grande do Sul"/>
    <s v=" "/>
    <s v=" "/>
    <s v="Amarildo Mentta"/>
    <s v="40528987020"/>
    <s v="Rua Simões Lopes Netto 522 / Ap 1903 Referencia: Cond Sunset Boulevard - CEP 95054400 - Nossa Senhora de Lourdes, Caxias do Sul, Rio Grande do Sul"/>
    <s v="Caxias do Sul"/>
    <s v="Rio Grande do Sul"/>
    <s v="95054400"/>
    <s v="Brasil"/>
    <s v="Coleta do Mercado Envios"/>
    <s v="20 de agosto | 23:30"/>
    <s v="22 de agosto | 12:24"/>
    <s v="Mercado Envios"/>
    <s v="MEL43741949881LMXDF01"/>
    <s v=" "/>
    <s v=" "/>
    <s v=" "/>
    <s v=" "/>
    <s v=" "/>
    <s v=" "/>
    <s v=" "/>
    <s v=" "/>
    <s v=""/>
    <s v="Não"/>
    <s v=""/>
    <s v="Não"/>
  </r>
  <r>
    <s v="2000006197006441"/>
    <s v="19 de agosto de 2024 14:50 hs."/>
    <s v="Entregue"/>
    <s v="Chegou em 20 de agosto"/>
    <s v="Sim"/>
    <n v="1"/>
    <n v="115.33"/>
    <s v=""/>
    <n v="-13.84"/>
    <n v="-22.95"/>
    <s v=""/>
    <n v="78.540000000000006"/>
    <s v="agosto 2024"/>
    <s v="Sim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Lucas Ferreira Chagas"/>
    <s v="16322336738"/>
    <s v="Avenida Presidente Médici SN / Oficina do Lucas Referencia: no lava jato do mudinho que agora é LK _x000a_MOTO'CAR próximo ao posto de saúde da praça - CEP 24876045 - Itamarati (Visconde de Itaboraí), Itaboraí, Rio de Janeiro"/>
    <s v="Itaboraí"/>
    <s v="Rio de Janeiro"/>
    <s v="24876045"/>
    <s v="Brasil"/>
    <s v="Mercado Envios Full"/>
    <s v="19 de agosto | 18:47"/>
    <s v="20 de agosto | 11:36"/>
    <s v="Mercado Envios"/>
    <s v="MEL43742124730LMFFF01"/>
    <s v=" "/>
    <s v=" "/>
    <s v=" "/>
    <s v=" "/>
    <s v=" "/>
    <s v=" "/>
    <s v=" "/>
    <s v=" "/>
    <s v=""/>
    <s v="Não"/>
    <s v=""/>
    <s v="Não"/>
  </r>
  <r>
    <s v="2000006196865789"/>
    <s v="19 de agosto de 2024 14:20 hs."/>
    <s v="Entregue"/>
    <s v="Chegou em 20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nildo Rafael"/>
    <s v="49196416807"/>
    <s v="Rua Idalina Santos de Souza 70 / casa - CEP 13181150 - Parque das Nações (Nova Veneza), Sumaré, São Paulo"/>
    <s v="Sumaré"/>
    <s v="São Paulo"/>
    <s v="13181150"/>
    <s v="Brasil"/>
    <s v="Mercado Envios Full"/>
    <s v="20 de agosto | 02:55"/>
    <s v="20 de agosto | 13:41"/>
    <s v="Mercado Envios"/>
    <s v="MEL43741989372LMFFF01"/>
    <s v=" "/>
    <s v=" "/>
    <s v=" "/>
    <s v=" "/>
    <s v=" "/>
    <s v=" "/>
    <s v=" "/>
    <s v=" "/>
    <s v=""/>
    <s v="Não"/>
    <s v=""/>
    <s v="Não"/>
  </r>
  <r>
    <s v="2000009075661188"/>
    <s v="19 de agosto de 2024 14:15 hs."/>
    <s v="Entregue"/>
    <s v="Chegou em 21 de agosto"/>
    <s v="Não"/>
    <n v="1"/>
    <n v="36.85"/>
    <n v="13.72"/>
    <n v="-10.42"/>
    <n v="-13.72"/>
    <s v=""/>
    <n v="26.43"/>
    <s v="agosto 2024"/>
    <s v="Sim"/>
    <x v="107"/>
    <s v="MLB3531034270"/>
    <s v="SPATE"/>
    <s v="Kit Pino Guia Bucha Pinça Fox 2003 A 2017"/>
    <s v=" "/>
    <n v="36.85"/>
    <s v="Clássico"/>
    <s v="Não emitida"/>
    <s v="Jose Marcelo De Matos"/>
    <s v="CPF 01916883800"/>
    <s v="Rua Severino Virgínio da Silva 247, Cruzeiro - CEP: 12702270, São Paulo"/>
    <s v=" "/>
    <s v=" "/>
    <s v="Jose Marcelo De Matos"/>
    <s v="01916883800"/>
    <s v="Rua Severino Virgínio da Silva 247 / Casa - CEP 12702270 - Jardim América, Cruzeiro, São Paulo"/>
    <s v="Cruzeiro"/>
    <s v="São Paulo"/>
    <s v="12702270"/>
    <s v="Brasil"/>
    <s v="Coleta do Mercado Envios"/>
    <s v="21 de agosto | 02:45"/>
    <s v="21 de agosto | 13:48"/>
    <s v="Mercado Envios"/>
    <s v="MEL43741970062LMXDF01"/>
    <s v=" "/>
    <s v=" "/>
    <s v=" "/>
    <s v=" "/>
    <s v=" "/>
    <s v=" "/>
    <s v=" "/>
    <s v=" "/>
    <s v=""/>
    <s v="Não"/>
    <s v=""/>
    <s v="Não"/>
  </r>
  <r>
    <s v="2000009075641142"/>
    <s v="19 de agosto de 2024 14:13 hs."/>
    <s v="Entregue"/>
    <s v="Chegou em 23 de agosto"/>
    <s v="Não"/>
    <n v="1"/>
    <n v="60.31"/>
    <n v="51.2"/>
    <n v="-13.24"/>
    <n v="-51.2"/>
    <s v=""/>
    <n v="47.07"/>
    <s v="agosto 2024"/>
    <s v="Sim"/>
    <x v="165"/>
    <s v="MLB3778109778"/>
    <s v="SPATE"/>
    <s v="Kit Cúpula Alavanca Do Cambio 6 Marchas Siena 1999 A 2000"/>
    <s v=" "/>
    <n v="60.31"/>
    <s v="Clássico"/>
    <s v="Não emitida"/>
    <s v="Adamor Dos Santos Baltazar"/>
    <s v="CPF 59004215204"/>
    <s v="Rua Parabor 150 - João paulo, Ananindeua - CEP: 67010520, Pará"/>
    <s v=" "/>
    <s v=" "/>
    <s v="Adamor Dos Santos Baltazar"/>
    <s v="59004215204"/>
    <s v="Rua Parabor 150 / João paulo Referencia: Na oficina do paulo - CEP 67010520 - Guanabara, Ananindeua, Pará"/>
    <s v="Ananindeua"/>
    <s v="Pará"/>
    <s v="67010520"/>
    <s v="Brasil"/>
    <s v="Coleta do Mercado Envios"/>
    <s v="23 de agosto | 07:26"/>
    <s v="23 de agosto | 12:25"/>
    <s v="Mercado Envios"/>
    <s v="MEL43741788091FMXDF01"/>
    <s v=" "/>
    <s v=" "/>
    <s v=" "/>
    <s v=" "/>
    <s v=" "/>
    <s v=" "/>
    <s v=" "/>
    <s v=" "/>
    <s v=""/>
    <s v="Não"/>
    <s v=""/>
    <s v="Não"/>
  </r>
  <r>
    <s v="2000006196736237"/>
    <s v="19 de agosto de 2024 13:56 hs."/>
    <s v="Entregue"/>
    <s v="Chegou em 20 de agosto"/>
    <s v="Sim"/>
    <n v="2"/>
    <n v="64.62"/>
    <s v=""/>
    <n v="-19.760000000000002"/>
    <s v=""/>
    <s v=""/>
    <n v="44.86"/>
    <s v="agosto 2024"/>
    <s v="Sim"/>
    <x v="354"/>
    <s v="MLB3626034275"/>
    <s v="SPATE"/>
    <s v="Kit Suporte Coxim Superior Do Radiador Onix 2013 Em Diante"/>
    <s v=" "/>
    <n v="32.31"/>
    <s v="Clássico"/>
    <s v="Autorizado"/>
    <s v=" "/>
    <s v=" "/>
    <s v=" "/>
    <s v=" "/>
    <s v=" "/>
    <s v="Danilo Mateus Nunes Conrado"/>
    <s v="95139885387"/>
    <s v="Avenida Pinheiros 1553 / CJ Estética Oficina Referencia: Oficina do Junior pintura e funilaria - CEP 51170120 - Imbiribeira, Recife, Pernambuco"/>
    <s v="Recife"/>
    <s v="Pernambuco"/>
    <s v="51170120"/>
    <s v="Brasil"/>
    <s v="Mercado Envios Full"/>
    <s v="19 de agosto | 19:52"/>
    <s v="20 de agosto | 17:02"/>
    <s v="Mercado Envios"/>
    <s v="MEL43741884234LMFFF01"/>
    <s v=" "/>
    <s v=" "/>
    <s v=" "/>
    <s v=" "/>
    <s v=" "/>
    <s v=" "/>
    <s v=" "/>
    <s v=" "/>
    <s v=""/>
    <s v="Não"/>
    <s v=""/>
    <s v="Não"/>
  </r>
  <r>
    <s v="2000009075462892"/>
    <s v="19 de agosto de 2024 13:55 hs."/>
    <s v="Entregue"/>
    <s v="Chegou em 20 de agosto"/>
    <s v="Não"/>
    <n v="1"/>
    <n v="35"/>
    <n v="15.9"/>
    <n v="-11.95"/>
    <s v=""/>
    <s v=""/>
    <n v="38.950000000000003"/>
    <s v="agosto 2024"/>
    <s v="Sim"/>
    <x v="354"/>
    <s v="MLB4522296688"/>
    <s v="SPATE"/>
    <s v="Kit Suporte Coxim Superior Do Radiador Onix 2013 Em Diante"/>
    <s v=" "/>
    <n v="35"/>
    <s v="Premium"/>
    <s v="Não emitida"/>
    <s v="William Bonete"/>
    <s v="CPF 10375165835"/>
    <s v="Avenida Itaberaba 3053 - William, São Paulo - CEP: 02739000, São Paulo"/>
    <s v=" "/>
    <s v=" "/>
    <s v="William Bonete"/>
    <s v="10375165835"/>
    <s v="Avenida Itaberaba 3053 / William - CEP 02739000 - Itaberaba, São Paulo, São Paulo"/>
    <s v="São Paulo"/>
    <s v="São Paulo"/>
    <s v="02739000"/>
    <s v="Brasil"/>
    <s v="Mercado Envios Flex"/>
    <s v="20 de agosto | 16:03"/>
    <s v="20 de agosto | 17:51"/>
    <s v="DIEGO CONCEICAO DE SANTANA"/>
    <s v="43741877842"/>
    <s v=" "/>
    <s v=" "/>
    <s v=" "/>
    <s v=" "/>
    <s v=" "/>
    <s v=" "/>
    <s v=" "/>
    <s v=" "/>
    <s v=""/>
    <s v="Não"/>
    <s v=""/>
    <s v="Não"/>
  </r>
  <r>
    <s v="2000006196642717"/>
    <s v="19 de agosto de 2024 13:39 hs."/>
    <s v="Entregue"/>
    <s v="Chegou em 20 de agosto"/>
    <s v="Sim"/>
    <n v="2"/>
    <n v="118.44"/>
    <s v=""/>
    <n v="-32.14"/>
    <s v=""/>
    <s v=""/>
    <n v="86.3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Jose Irineu Marchetto"/>
    <s v="01584856882"/>
    <s v="Rua João Leme da Silva SN / Referencia: Chacara Marchetto/Almeida_x000a_Ref Res do Pastor Irineu - CEP 18570000 - Santana, Conchas, São Paulo"/>
    <s v="Conchas"/>
    <s v="São Paulo"/>
    <s v="18570000"/>
    <s v="Brasil"/>
    <s v="Mercado Envios Full"/>
    <s v="20 de agosto | 01:59"/>
    <s v="20 de agosto | 17:24"/>
    <s v="Mercado Envios"/>
    <s v="MEL43741632365LMFFF01"/>
    <s v=" "/>
    <s v=" "/>
    <s v=" "/>
    <s v=" "/>
    <s v=" "/>
    <s v=" "/>
    <s v=" "/>
    <s v=" "/>
    <s v=""/>
    <s v="Não"/>
    <s v=""/>
    <s v="Não"/>
  </r>
  <r>
    <s v="2000006196618999"/>
    <s v="19 de agosto de 2024 13:37 hs."/>
    <s v="Entregue"/>
    <s v="Chegou em 23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Taisa Carvalho"/>
    <s v="00877783942"/>
    <s v="Avenida Engenheiro Lourenço Faoro 1200 / Fundos - CEP 89510770 - Martello, Caçador, Santa Catarina"/>
    <s v="Caçador"/>
    <s v="Santa Catarina"/>
    <s v="89510770"/>
    <s v="Brasil"/>
    <s v="Mercado Envios Full"/>
    <s v="21 de agosto | 03:52"/>
    <s v="23 de agosto | 10:29"/>
    <s v="Mercado Envios"/>
    <s v="MEL43741617773LMFFF01"/>
    <s v=" "/>
    <s v=" "/>
    <s v=" "/>
    <s v=" "/>
    <s v=" "/>
    <s v=" "/>
    <s v=" "/>
    <s v=" "/>
    <s v=""/>
    <s v="Não"/>
    <s v=""/>
    <s v="Não"/>
  </r>
  <r>
    <s v="2000009075121684"/>
    <s v="19 de agosto de 2024 13:29 hs."/>
    <s v="Entregue"/>
    <s v="Chegou em 23 de agosto"/>
    <s v="Não"/>
    <n v="1"/>
    <n v="215.76"/>
    <s v=""/>
    <n v="-36.68"/>
    <n v="-22.95"/>
    <s v=""/>
    <n v="156.13"/>
    <s v="setembro 2024"/>
    <s v="Sim"/>
    <x v="112"/>
    <s v="MLB3292612341"/>
    <s v="SPATE"/>
    <s v="Kit Rolamento Eixo Traseiro C Bucha 47mm Peugeot 206 99 A 10"/>
    <s v=" "/>
    <n v="215.76"/>
    <s v="Premium"/>
    <s v="Não emitida"/>
    <s v="adebaldo arruda dos santos"/>
    <s v="CPF 02407395662"/>
    <s v="Rua Tocantins 77, Pedra Azul - CEP: 39970000, Minas Gerais"/>
    <s v=" "/>
    <s v=" "/>
    <s v="adebaldo arruda dos santos"/>
    <s v="02407395662"/>
    <s v="Rua Tocantins 77 / Referencia: perto do cemitério novo. - CEP 39970000 - Getúlio Vargas, Pedra Azul, Minas Gerais"/>
    <s v="Pedra Azul"/>
    <s v="Minas Gerais"/>
    <s v="39970000"/>
    <s v="Brasil"/>
    <s v="Coleta do Mercado Envios"/>
    <s v="21 de agosto | 00:09"/>
    <s v="23 de agosto | 14:40"/>
    <s v="Mercado Envios"/>
    <s v="MEL43741552847LMXDF01"/>
    <s v=" "/>
    <s v=" "/>
    <s v=" "/>
    <s v=" "/>
    <s v=" "/>
    <s v=" "/>
    <s v=" "/>
    <s v=" "/>
    <s v=""/>
    <s v="Não"/>
    <s v=""/>
    <s v="Não"/>
  </r>
  <r>
    <s v="2000006196492539"/>
    <s v="19 de agosto de 2024 13:11 hs."/>
    <s v="Entregue"/>
    <s v="Chegou em 20 de agosto"/>
    <s v="Sim"/>
    <n v="1"/>
    <n v="63.85"/>
    <s v=""/>
    <n v="-13.66"/>
    <s v="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NOGUEIRA E PELLEGRINI ARTIGOS ESPORTIVOS LTDA"/>
    <s v="38661155000141"/>
    <s v="Rua Dona Francisca 1883 / bloco b ap 601 - CEP 89221007 - Saguaçu, Joinville, Santa Catarina"/>
    <s v="Joinville"/>
    <s v="Santa Catarina"/>
    <s v="89221007"/>
    <s v="Brasil"/>
    <s v="Mercado Envios Full"/>
    <s v="19 de agosto | 23:53"/>
    <s v="20 de agosto | 13:30"/>
    <s v="Mercado Envios"/>
    <s v="MEL43741677756LMFFF01"/>
    <s v=" "/>
    <s v=" "/>
    <s v=" "/>
    <s v=" "/>
    <s v=" "/>
    <s v=" "/>
    <s v=" "/>
    <s v=" "/>
    <s v=""/>
    <s v="Não"/>
    <s v=""/>
    <s v="Não"/>
  </r>
  <r>
    <s v="2000009074935746"/>
    <s v="19 de agosto de 2024 13:03 hs."/>
    <s v="Entregue"/>
    <s v="Chegou em 22 de agosto"/>
    <s v="Não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Eliene Sousa da Silva"/>
    <s v="86514423191"/>
    <s v="Rua do Rosário 57 / CEP 75806135 - Santa Terezinha, Jataí, Goiás"/>
    <s v="Jataí"/>
    <s v="Goiás"/>
    <s v="75806135"/>
    <s v="Brasil"/>
    <s v="Mercado Envios Full"/>
    <s v="21 de agosto | 03:52"/>
    <s v="22 de agosto | 11:52"/>
    <s v="Mercado Envios"/>
    <s v="MEL43741642802LMFFF01"/>
    <s v=" "/>
    <s v=" "/>
    <s v=" "/>
    <s v=" "/>
    <s v=" "/>
    <s v=" "/>
    <s v=" "/>
    <s v=" "/>
    <s v=""/>
    <s v="Não"/>
    <s v=""/>
    <s v="Não"/>
  </r>
  <r>
    <s v="2000006196370213"/>
    <s v="19 de agosto de 2024 12:50 hs."/>
    <s v="Entregue"/>
    <s v="Chegou em 20 de agosto"/>
    <s v="Sim"/>
    <n v="1"/>
    <n v="63.85"/>
    <s v=""/>
    <n v="-13.66"/>
    <s v=""/>
    <s v=""/>
    <n v="50.19"/>
    <s v="agost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Andre luis Dieter"/>
    <s v="08172624905"/>
    <s v="Avenida Arnoldo Ebert 369 / agro vale Referencia: horário comercial - CEP 89081300 - Warnow, Indaial, Santa Catarina"/>
    <s v="Indaial"/>
    <s v="Santa Catarina"/>
    <s v="89081300"/>
    <s v="Brasil"/>
    <s v="Mercado Envios Full"/>
    <s v="19 de agosto | 23:26"/>
    <s v="20 de agosto | 11:09"/>
    <s v="Mercado Envios"/>
    <s v="MEL43741583068LMFFF01"/>
    <s v=" "/>
    <s v=" "/>
    <s v=" "/>
    <s v=" "/>
    <s v=" "/>
    <s v=" "/>
    <s v=" "/>
    <s v=" "/>
    <s v=""/>
    <s v="Não"/>
    <s v=""/>
    <s v="Não"/>
  </r>
  <r>
    <s v="2000006196343685"/>
    <s v="19 de agosto de 2024 12:43 hs."/>
    <s v="Entregue"/>
    <s v="Chegou em 20 de agosto"/>
    <s v="Sim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Mauro Junior"/>
    <s v="46817485878"/>
    <s v="Rua Antônio Luís Píres 537 / CEP 13715000 - Centro, Itobi, São Paulo"/>
    <s v="Itobi"/>
    <s v="São Paulo"/>
    <s v="13715000"/>
    <s v="Brasil"/>
    <s v="Mercado Envios Full"/>
    <s v="20 de agosto | 02:45"/>
    <s v="20 de agosto | 16:05"/>
    <s v="Mercado Envios"/>
    <s v="MEL43741556684LMFFF01"/>
    <s v=" "/>
    <s v=" "/>
    <s v=" "/>
    <s v=" "/>
    <s v=" "/>
    <s v=" "/>
    <s v=" "/>
    <s v=" "/>
    <s v=""/>
    <s v="Não"/>
    <s v=""/>
    <s v="Não"/>
  </r>
  <r>
    <s v="2000009074178106"/>
    <s v="19 de agosto de 2024 12:37 hs."/>
    <s v="Entregue"/>
    <s v="Chegou em 21 de agosto"/>
    <s v="Não"/>
    <n v="1"/>
    <n v="63.85"/>
    <s v=""/>
    <n v="-13.66"/>
    <s v="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Cosme Ribeiro de Souza"/>
    <s v="62135201553"/>
    <s v="Quadra Z N-31 31 / Casa Referencia: Próximo as três Igrejas Topol - CEP 47300000 - Topol, Casa Nova, Bahia"/>
    <s v="Casa Nova"/>
    <s v="Bahia"/>
    <s v="47300000"/>
    <s v="Brasil"/>
    <s v="Mercado Envios Full"/>
    <s v="20 de agosto | 02:03"/>
    <s v="21 de agosto | 18:07"/>
    <s v="Mercado Envios"/>
    <s v="MEL43741119095LMFFF01"/>
    <s v=" "/>
    <s v=" "/>
    <s v=" "/>
    <s v=" "/>
    <s v=" "/>
    <s v=" "/>
    <s v=" "/>
    <s v=" "/>
    <s v=""/>
    <s v="Não"/>
    <s v=""/>
    <s v="Não"/>
  </r>
  <r>
    <s v="2000009074651578"/>
    <s v="19 de agosto de 2024 12:33 hs."/>
    <s v="Entregue"/>
    <s v="Chegou em 21 de agosto"/>
    <s v="Não"/>
    <n v="1"/>
    <n v="165"/>
    <s v=""/>
    <n v="-28.05"/>
    <n v="-20.45"/>
    <s v=""/>
    <n v="116.5"/>
    <s v="setembro 2024"/>
    <s v="Sim"/>
    <x v="2"/>
    <s v="MLB3467360254"/>
    <s v="SPATE"/>
    <s v="2 Kits Rolamento Eixo Traseiro Peugeot 206 47mm 1999 A 2010"/>
    <s v=" "/>
    <n v="165"/>
    <s v="Premium"/>
    <s v="Autorizado"/>
    <s v=" "/>
    <s v=" "/>
    <s v=" "/>
    <s v=" "/>
    <s v=" "/>
    <s v="Ana Paula Soares Pereira da Silva"/>
    <s v="05651790390"/>
    <s v="Quadra 2 7 / próx centro zoonoses Referencia: Casa próximo ao centro zoonoses... portão branco muro laranja - CEP 64801440 - Taboca, Floriano, Piauí"/>
    <s v="Floriano"/>
    <s v="Piauí"/>
    <s v="64801440"/>
    <s v="Brasil"/>
    <s v="Mercado Envios Full"/>
    <s v="20 de agosto | 02:20"/>
    <s v="21 de agosto | 18:30"/>
    <s v="Mercado Envios"/>
    <s v="MEL43741513278LMFFF01"/>
    <s v=" "/>
    <s v=" "/>
    <s v=" "/>
    <s v=" "/>
    <s v=" "/>
    <s v=" "/>
    <s v=" "/>
    <s v=" "/>
    <s v=""/>
    <s v="Não"/>
    <s v=""/>
    <s v="Não"/>
  </r>
  <r>
    <s v="2000006196221219"/>
    <s v="19 de agosto de 2024 12:19 hs."/>
    <s v="Entregue"/>
    <s v="Chegou em 21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Rimenes Gadioli Costa"/>
    <s v="09072863720"/>
    <s v="RUA NAPOLEÃO NUNES RIBEIRO DOS SANTOS 26 / CEP 29190240 - Centro, Aracruz, Espírito Santo"/>
    <s v="Aracruz"/>
    <s v="Espírito Santo"/>
    <s v="29190240"/>
    <s v="Brasil"/>
    <s v="Mercado Envios Full"/>
    <s v="19 de agosto | 19:45"/>
    <s v="21 de agosto | 12:08"/>
    <s v="Mercado Envios"/>
    <s v="MEL43741450994LMFFF01"/>
    <s v="https://myaccount.mercadolivre.com.br/shipments/43741450994/detail"/>
    <s v=" "/>
    <s v=" "/>
    <s v=" "/>
    <s v=" "/>
    <s v=" "/>
    <s v=" "/>
    <s v=" "/>
    <s v=""/>
    <s v="Não"/>
    <s v=""/>
    <s v="Não"/>
  </r>
  <r>
    <s v="2000006196215169"/>
    <s v="19 de agosto de 2024 12:17 hs."/>
    <s v="Entregue"/>
    <s v="Chegou em 21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merson Augusto"/>
    <s v="28751306840"/>
    <s v="RUA MAURO AUGUSTO KNOCH 3331 / - - CEP 89120000 - Industrial, Timbó, Santa Catarina"/>
    <s v="Timbó"/>
    <s v="Santa Catarina"/>
    <s v="89120000"/>
    <s v="Brasil"/>
    <s v="Mercado Envios Full"/>
    <s v="19 de agosto | 23:26"/>
    <s v="21 de agosto | 12:25"/>
    <s v="Mercado Envios"/>
    <s v="MEL43741444722LMFFF01"/>
    <s v="https://myaccount.mercadolivre.com.br/shipments/43741444722/detail"/>
    <s v=" "/>
    <s v=" "/>
    <s v=" "/>
    <s v=" "/>
    <s v=" "/>
    <s v=" "/>
    <s v=" "/>
    <s v=""/>
    <s v="Não"/>
    <s v=""/>
    <s v="Não"/>
  </r>
  <r>
    <s v="2000006196204131"/>
    <s v="19 de agosto de 2024 12:16 hs."/>
    <s v="Entregue"/>
    <s v="Chegou em 20 de agosto"/>
    <s v="Sim"/>
    <n v="2"/>
    <n v="118.44"/>
    <s v=""/>
    <n v="-32.14"/>
    <s v=""/>
    <s v=""/>
    <n v="86.3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Vitor Emanuel"/>
    <s v="06163118421"/>
    <s v="Rua José Rosso 91 / CEP 88812400 - Quarta Linha, Criciúma, Santa Catarina"/>
    <s v="Criciúma"/>
    <s v="Santa Catarina"/>
    <s v="88812400"/>
    <s v="Brasil"/>
    <s v="Mercado Envios Full"/>
    <s v="19 de agosto | 23:54"/>
    <s v="20 de agosto | 14:58"/>
    <s v="Mercado Envios"/>
    <s v="MEL43741265455LMFFF01"/>
    <s v=" "/>
    <s v=" "/>
    <s v=" "/>
    <s v=" "/>
    <s v=" "/>
    <s v=" "/>
    <s v=" "/>
    <s v=" "/>
    <s v=""/>
    <s v="Não"/>
    <s v=""/>
    <s v="Não"/>
  </r>
  <r>
    <s v="2000009074476334"/>
    <s v="19 de agosto de 2024 12:13 hs."/>
    <s v="Entregue"/>
    <s v="Chegou em 21 de agosto"/>
    <s v="Não"/>
    <n v="1"/>
    <n v="66.56"/>
    <n v="13.08"/>
    <n v="-13.99"/>
    <n v="-13.08"/>
    <s v=""/>
    <n v="52.57"/>
    <s v="setembro 2024"/>
    <s v="Sim"/>
    <x v="366"/>
    <s v="MLB4551768798"/>
    <s v="SPATE"/>
    <s v="Kit Tirante Externo Do Câmbio Berlingo 1.8"/>
    <s v=" "/>
    <n v="66.56"/>
    <s v="Clássico"/>
    <s v="Não emitida"/>
    <s v="eliasmotos eliasmotos"/>
    <s v="CPF 12329469829"/>
    <s v="RUA M 15 525, Rio Claro - CEP: 13505371, São Paulo"/>
    <s v=" "/>
    <s v=" "/>
    <s v="eliasmotos eliasmotos"/>
    <s v="12329469829"/>
    <s v="RUA M 15 525 / LOJA ESQUINA AVENIDA M 23,1248 - CEP 13505371 - Parque Das Industrias, Rio Claro, São Paulo"/>
    <s v="Rio Claro"/>
    <s v="São Paulo"/>
    <s v="13505371"/>
    <s v="Brasil"/>
    <s v="Coleta do Mercado Envios"/>
    <s v="21 de agosto | 01:44"/>
    <s v="21 de agosto | 16:01"/>
    <s v="Mercado Envios"/>
    <s v="MEL43741255151LMXDF01"/>
    <s v="https://myaccount.mercadolivre.com.br/shipments/43741255151/detail"/>
    <s v=" "/>
    <s v=" "/>
    <s v=" "/>
    <s v=" "/>
    <s v=" "/>
    <s v=" "/>
    <s v=" "/>
    <s v=""/>
    <s v="Não"/>
    <s v=""/>
    <s v="Não"/>
  </r>
  <r>
    <s v="2000009074444942"/>
    <s v="19 de agosto de 2024 12:11 hs."/>
    <s v="Entregue"/>
    <s v="Chegou em 29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Josimar Paulo Severo"/>
    <s v="46068830144"/>
    <s v="Avenida Guanabara 11 / Quadra 133 - CEP 78052310 - Altos da Serra I, Cuiabá, Mato Grosso"/>
    <s v="Cuiabá"/>
    <s v="Mato Grosso"/>
    <s v="78052310"/>
    <s v="Brasil"/>
    <s v="Mercado Envios Full"/>
    <s v="26 de agosto | 13:49"/>
    <s v="29 de agosto | 11:22"/>
    <s v="Mercado Envios"/>
    <s v="MEL43741415990LMFFF01"/>
    <s v=" "/>
    <s v=" "/>
    <s v=" "/>
    <s v=" "/>
    <s v=" "/>
    <s v=" "/>
    <s v=" "/>
    <s v=" "/>
    <s v=""/>
    <s v="Não"/>
    <s v=""/>
    <s v="Não"/>
  </r>
  <r>
    <s v="2000009074287484"/>
    <s v="19 de agosto de 2024 11:58 hs."/>
    <s v="Entregue"/>
    <s v="Chegou em 20 de agosto"/>
    <s v="Não"/>
    <n v="1"/>
    <n v="120.79"/>
    <s v=""/>
    <n v="-20.53"/>
    <n v="-21.45"/>
    <s v=""/>
    <n v="78.81"/>
    <s v="agosto 2024"/>
    <s v="Sim"/>
    <x v="76"/>
    <s v="MLB3296661587"/>
    <s v="SPATE"/>
    <s v="Par Reparo Traseiro Rolamento Blindado Palio Weekend 99 A 15"/>
    <s v=" "/>
    <n v="120.79"/>
    <s v="Premium"/>
    <s v="Autorizado"/>
    <s v=" "/>
    <s v=" "/>
    <s v=" "/>
    <s v=" "/>
    <s v=" "/>
    <s v="Jaqueline de Jesus Santos Mendes"/>
    <s v="06288423505"/>
    <s v="Rua João Abade 75 / casa Referencia: próximo bar de bolinha - CEP 41302560 - Valéria, Salvador, Bahia"/>
    <s v="Salvador"/>
    <s v="Bahia"/>
    <s v="41302560"/>
    <s v="Brasil"/>
    <s v="Mercado Envios Full"/>
    <s v="20 de agosto | 00:49"/>
    <s v="20 de agosto | 11:12"/>
    <s v="Mercado Envios"/>
    <s v="MEL43741346448LMFFF01"/>
    <s v=" "/>
    <s v=" "/>
    <s v=" "/>
    <s v=" "/>
    <s v=" "/>
    <s v=" "/>
    <s v=" "/>
    <s v=" "/>
    <s v=""/>
    <s v="Não"/>
    <s v=""/>
    <s v="Não"/>
  </r>
  <r>
    <s v="2000009074264860"/>
    <s v="19 de agosto de 2024 11:52 hs."/>
    <s v="Entregue"/>
    <s v="Chegou em 22 de agosto"/>
    <s v="Não"/>
    <n v="1"/>
    <n v="165.77"/>
    <s v=""/>
    <n v="-19.89"/>
    <n v="-25.95"/>
    <s v=""/>
    <n v="119.93"/>
    <s v="setembro 2024"/>
    <s v="Sim"/>
    <x v="60"/>
    <s v="MLB3466423832"/>
    <s v="SPATE"/>
    <s v="Bandeja Direita Com Pivô 206 1999 A 2010"/>
    <s v=" "/>
    <n v="165.77"/>
    <s v="Clássico"/>
    <s v="Não emitida"/>
    <s v="Edvaldo Araújo Baptista Araujo"/>
    <s v="CPF 20406816808"/>
    <s v="Rua Roque Francisco Da Cunha 469 - casa, Promissão - CEP: 16370000, São Paulo"/>
    <s v=" "/>
    <s v=" "/>
    <s v="Edvaldo Araújo Baptista Araujo"/>
    <s v="20406816808"/>
    <s v="Rua Roque Francisco da Cunha 469 / casa - CEP 16370000 - buracão, Promissão, São Paulo"/>
    <s v="Promissão"/>
    <s v="São Paulo"/>
    <s v="16370000"/>
    <s v="Brasil"/>
    <s v="Coleta do Mercado Envios"/>
    <s v="21 de agosto | 06:02"/>
    <s v="22 de agosto | 14:40"/>
    <s v="Mercado Envios"/>
    <s v="MEL43741333446LMXDF01"/>
    <s v=" "/>
    <s v=" "/>
    <s v=" "/>
    <s v=" "/>
    <s v=" "/>
    <s v=" "/>
    <s v=" "/>
    <s v=" "/>
    <s v=""/>
    <s v="Não"/>
    <s v=""/>
    <s v="Não"/>
  </r>
  <r>
    <s v="2000009074196190"/>
    <s v="19 de agosto de 2024 11:44 hs."/>
    <s v="Entregue"/>
    <s v="Chegou em 19 de agosto"/>
    <s v="Não"/>
    <n v="1"/>
    <n v="59.56"/>
    <n v="24.06"/>
    <n v="-16.13"/>
    <n v="-24.06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nicolas  melo"/>
    <s v="47632601899"/>
    <s v="Rua Gentil Barrios 272 / Casa - CEP 13322294 - Jardim Nair Maria, Salto, São Paulo"/>
    <s v="Salto"/>
    <s v="São Paulo"/>
    <s v="13322294"/>
    <s v="Brasil"/>
    <s v="Mercado Envios Full"/>
    <s v="19 de agosto | 13:48"/>
    <s v="19 de agosto | 17:48"/>
    <s v="Mercado Envios"/>
    <s v="MEL43741300080LMFFF01"/>
    <s v=" "/>
    <s v=" "/>
    <s v=" "/>
    <s v=" "/>
    <s v=" "/>
    <s v=" "/>
    <s v=" "/>
    <s v=" "/>
    <s v=""/>
    <s v="Não"/>
    <s v=""/>
    <s v="Não"/>
  </r>
  <r>
    <s v="2000009074161844"/>
    <s v="19 de agosto de 2024 11:44 hs."/>
    <s v="Entregue"/>
    <s v="Chegou em 22 de agosto"/>
    <s v="Não"/>
    <n v="1"/>
    <n v="162.47999999999999"/>
    <s v=""/>
    <n v="-27.62"/>
    <n v="-24.95"/>
    <s v=""/>
    <n v="109.91"/>
    <s v="agosto 2024"/>
    <s v="Sim"/>
    <x v="421"/>
    <s v="MLB3849335454"/>
    <s v="SPATE"/>
    <s v="Bandeja Dianteira Superior Esquerda Ômega 1992 Até 1998"/>
    <s v=" "/>
    <n v="162.47999999999999"/>
    <s v="Premium"/>
    <s v="Não emitida"/>
    <s v="Vitoria Paula De Jesus Costa"/>
    <s v="CPF 14688825625"/>
    <s v="R JOAO PESSOA 283, Ibiraci - CEP: 37990000, Minas Gerais"/>
    <s v=" "/>
    <s v=" "/>
    <s v="Vitoria Paula De Jesus Costa"/>
    <s v="14688825625"/>
    <s v="R JOAO PESSOA 283 / Ponto de referência: Perto da prefeitura - CEP 37990000 - Centro, Ibiraci, Minas Gerais"/>
    <s v="Ibiraci"/>
    <s v="Minas Gerais"/>
    <s v="37990000"/>
    <s v="Brasil"/>
    <s v="Coleta do Mercado Envios"/>
    <s v="21 de agosto | 01:02"/>
    <s v="22 de agosto | 13:22"/>
    <s v="Mercado Envios"/>
    <s v="MEL43741118271LMXDF01"/>
    <s v="https://myaccount.mercadolivre.com.br/shipments/43741118271/detail"/>
    <s v=" "/>
    <s v=" "/>
    <s v=" "/>
    <s v=" "/>
    <s v=" "/>
    <s v=" "/>
    <s v=" "/>
    <s v=""/>
    <s v="Não"/>
    <s v=""/>
    <s v="Não"/>
  </r>
  <r>
    <s v="2000006195880717"/>
    <s v="19 de agosto de 2024 11:08 hs."/>
    <s v="Entregue"/>
    <s v="Chegou em 19 de agosto"/>
    <s v="Sim"/>
    <n v="2"/>
    <n v="87.8"/>
    <n v="10.18"/>
    <n v="-26.92"/>
    <n v="-10.18"/>
    <s v=""/>
    <n v="60.88"/>
    <s v="agosto 2024"/>
    <s v=" 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Ricardo Henrique"/>
    <s v="45394837813"/>
    <s v="Rua Eugênio Toledo Pereira 574 / barbearia - CEP 18051130 - Central Parque Sorocaba, Sorocaba, São Paulo"/>
    <s v="Sorocaba"/>
    <s v="São Paulo"/>
    <s v="18051130"/>
    <s v="Brasil"/>
    <s v="Mercado Envios Full"/>
    <s v="19 de agosto | 12:46"/>
    <s v="19 de agosto | 19:43"/>
    <s v="Mercado Envios"/>
    <s v="MEL43740973339LMFFF01"/>
    <s v=" "/>
    <s v=" "/>
    <s v=" "/>
    <s v=" "/>
    <s v=" "/>
    <s v=" "/>
    <s v=" "/>
    <s v=" "/>
    <s v=""/>
    <s v="Não"/>
    <s v=""/>
    <s v="Não"/>
  </r>
  <r>
    <s v="2000006195817021"/>
    <s v="19 de agosto de 2024 10:52 hs."/>
    <s v="Entregue"/>
    <s v="Chegou em 20 de agosto"/>
    <s v="Sim"/>
    <n v="1"/>
    <n v="39.61"/>
    <n v="18.03"/>
    <n v="-12.73"/>
    <n v="-18.03"/>
    <s v=""/>
    <n v="26.88"/>
    <s v="agosto 2024"/>
    <s v="Sim"/>
    <x v="390"/>
    <s v="MLB3352641361"/>
    <s v="SPATE"/>
    <s v="Par De Pino Da Dobradiça Da Porta Blazer E S10"/>
    <s v=" "/>
    <n v="39.61"/>
    <s v="Premium"/>
    <s v="Não emitida"/>
    <s v="ALAN FERNANDO ARAUJO ARAUJO"/>
    <s v="CPF 21898348804"/>
    <s v="Rua Curupaiti 821, São José do Rio Pardo - CEP: 13720000, São Paulo"/>
    <s v=" "/>
    <s v=" "/>
    <s v="ALAN FERNANDO ARAUJO ARAUJO"/>
    <s v="21898348804"/>
    <s v="Rua Curupaiti 821 / Referencia: comercio, aberto apenas horario comercial de segunda a sexta as 8 as 18 hrs sabado das 8 até as 12 hrs - CEP 13720000 - Centro, São José do Rio Pardo, São Paulo"/>
    <s v="São José do Rio Pardo"/>
    <s v="São Paulo"/>
    <s v="13720000"/>
    <s v="Brasil"/>
    <s v="Coleta do Mercado Envios"/>
    <s v="20 de agosto | 02:43"/>
    <s v="20 de agosto | 12:06"/>
    <s v="Mercado Envios"/>
    <s v="MEL43741077302LMXDF01"/>
    <s v=" "/>
    <s v=" "/>
    <s v=" "/>
    <s v=" "/>
    <s v=" "/>
    <s v=" "/>
    <s v=" "/>
    <s v=" "/>
    <s v=""/>
    <s v="Não"/>
    <s v=""/>
    <s v="Não"/>
  </r>
  <r>
    <s v="2000009073680862"/>
    <s v="19 de agosto de 2024 10:47 hs."/>
    <s v="Entregue"/>
    <s v="Chegou em 19 de agosto"/>
    <s v="Não"/>
    <n v="1"/>
    <n v="41.02"/>
    <n v="15.9"/>
    <n v="-10.92"/>
    <s v=""/>
    <s v=""/>
    <n v="46"/>
    <s v="agosto 2024"/>
    <s v="Sim"/>
    <x v="95"/>
    <s v="MLB3304860555"/>
    <s v="SPATE"/>
    <s v="Kit Reparo Bucha Alavanca Câmbio Varão Astra 1994 A 2000"/>
    <s v=" "/>
    <n v="41.02"/>
    <s v="Clássico"/>
    <s v="Não emitida"/>
    <s v="Renan Silva dos Santos"/>
    <s v="CPF 39434709890"/>
    <s v="Rua das Palmeiras 114, Francisco Morato - CEP: 07929050, São Paulo"/>
    <s v=" "/>
    <s v=" "/>
    <s v="Renan Silva dos Santos"/>
    <s v="39434709890"/>
    <s v="Rua das Palmeiras 114 / Casa - CEP 07929050 - Jardim, Francisco Morato, São Paulo"/>
    <s v="Francisco Morato"/>
    <s v="São Paulo"/>
    <s v="07929050"/>
    <s v="Brasil"/>
    <s v="Mercado Envios Flex"/>
    <s v="19 de agosto | 16:51"/>
    <s v="19 de agosto | 22:07"/>
    <s v="ERRENEY MACIEL DE FREITAS"/>
    <s v="43741058778"/>
    <s v=" "/>
    <s v=" "/>
    <s v=" "/>
    <s v=" "/>
    <s v=" "/>
    <s v=" "/>
    <s v=" "/>
    <s v=" "/>
    <s v=""/>
    <s v="Não"/>
    <s v=""/>
    <s v="Não"/>
  </r>
  <r>
    <s v="2000009073568366"/>
    <s v="19 de agosto de 2024 10:33 hs."/>
    <s v="Entregue"/>
    <s v="Chegou em 20 de agosto"/>
    <s v="Não"/>
    <n v="1"/>
    <n v="44.8"/>
    <n v="8.19"/>
    <n v="-13.62"/>
    <n v="-8.19"/>
    <s v=""/>
    <n v="31.18"/>
    <s v="agost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Marcilei da Silva"/>
    <s v="38854322857"/>
    <s v="Alcebíades vitorino de souza 175 / CEP 17900959 - frei moacir 3, Dracena, São Paulo"/>
    <s v="Dracena"/>
    <s v="São Paulo"/>
    <s v="17900959"/>
    <s v="Brasil"/>
    <s v="Mercado Envios Full"/>
    <s v="19 de agosto | 21:46"/>
    <s v="20 de agosto | 14:59"/>
    <s v="Mercado Envios"/>
    <s v="MEL43741003382LMFFF01"/>
    <s v=" "/>
    <s v=" "/>
    <s v=" "/>
    <s v=" "/>
    <s v=" "/>
    <s v=" "/>
    <s v=" "/>
    <s v=" "/>
    <s v=""/>
    <s v="Não"/>
    <s v=""/>
    <s v="Não"/>
  </r>
  <r>
    <s v="2000006195683735"/>
    <s v="19 de agosto de 2024 10:20 hs."/>
    <s v="Entregue"/>
    <s v="Chegou em 20 de agosto"/>
    <s v="Sim"/>
    <n v="2"/>
    <n v="116.96"/>
    <s v=""/>
    <n v="-26.04"/>
    <s v=""/>
    <s v=""/>
    <n v="90.92"/>
    <s v="agosto 2024"/>
    <s v=" 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ivanildo meneses ferreira ferreira"/>
    <s v="01025974565"/>
    <s v="Ladeira do Serapião 7 / 1 andar - CEP 40391775 - São Caetano, Salvador, Bahia"/>
    <s v="Salvador"/>
    <s v="Bahia"/>
    <s v="40391775"/>
    <s v="Brasil"/>
    <s v="Mercado Envios Full"/>
    <s v="20 de agosto | 00:01"/>
    <s v="20 de agosto | 11:48"/>
    <s v="Mercado Envios"/>
    <s v="MEL43740780967LMFFF01"/>
    <s v=" "/>
    <s v=" "/>
    <s v=" "/>
    <s v=" "/>
    <s v=" "/>
    <s v=" "/>
    <s v=" "/>
    <s v=" "/>
    <s v=""/>
    <s v="Não"/>
    <s v=""/>
    <s v="Não"/>
  </r>
  <r>
    <s v="2000009073074604"/>
    <s v="19 de agosto de 2024 09:26 hs."/>
    <s v="Entregue"/>
    <s v="Chegou em 27 de agosto"/>
    <s v="Não"/>
    <n v="1"/>
    <n v="74.959999999999994"/>
    <s v=""/>
    <n v="-15"/>
    <s v=""/>
    <s v=""/>
    <n v="59.96"/>
    <s v="agosto 2024"/>
    <s v="Sim"/>
    <x v="171"/>
    <s v="MLB4071364838"/>
    <s v="SPATE"/>
    <s v="Par Terminal Cabo De Engate Seleção Saveiro G5"/>
    <s v=" "/>
    <n v="74.959999999999994"/>
    <s v="Clássico"/>
    <s v="Autorizado"/>
    <s v=" "/>
    <s v=" "/>
    <s v=" "/>
    <s v=" "/>
    <s v=" "/>
    <s v="Manoel Francisco Cardoso Vieira"/>
    <s v="00632989378"/>
    <s v="rua Nova do Murici 301 / no frigo cardoso Referencia: atrás do canil municipal - CEP 68911364 - Muruci (Fazendinha), Macapá, Amapá"/>
    <s v="Macapá"/>
    <s v="Amapá"/>
    <s v="68911364"/>
    <s v="Brasil"/>
    <s v="Mercado Envios Full"/>
    <s v="20 de agosto | 01:42"/>
    <s v="27 de agosto | 15:14"/>
    <s v="Loggi"/>
    <s v="ML43740592453135551"/>
    <s v="https://www.loggi.com/rastreador/3762947aef/ML43740592453135551"/>
    <s v=" "/>
    <s v=" "/>
    <s v=" "/>
    <s v=" "/>
    <s v=" "/>
    <s v=" "/>
    <s v=" "/>
    <s v=""/>
    <s v="Não"/>
    <s v=""/>
    <s v="Não"/>
  </r>
  <r>
    <s v="2000009073015584"/>
    <s v="19 de agosto de 2024 09:18 hs."/>
    <s v="Entregue"/>
    <s v="Chegou em 21 de agosto"/>
    <s v="Não"/>
    <n v="1"/>
    <n v="59.22"/>
    <n v="16.649999999999999"/>
    <n v="-16.07"/>
    <n v="-16.649999999999999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ntonio sergio santos da silva Antonio sergio"/>
    <s v="01339773589"/>
    <s v="bairro dos indios rua porto falço 112 / casa Referencia: próximo a igreja católica - CEP 45435000 - bairro dos índios, Ituberá, Bahia"/>
    <s v="Ituberá"/>
    <s v="Bahia"/>
    <s v="45435000"/>
    <s v="Brasil"/>
    <s v="Mercado Envios Full"/>
    <s v="20 de agosto | 02:53"/>
    <s v="21 de agosto | 10:50"/>
    <s v="Mercado Envios"/>
    <s v="MEL43740566677LMFFF01"/>
    <s v=" "/>
    <s v=" "/>
    <s v=" "/>
    <s v=" "/>
    <s v=" "/>
    <s v=" "/>
    <s v=" "/>
    <s v=" "/>
    <s v=""/>
    <s v="Não"/>
    <s v=""/>
    <s v="Não"/>
  </r>
  <r>
    <s v="2000006195406055"/>
    <s v="19 de agosto de 2024 08:58 hs."/>
    <s v="Entregue"/>
    <s v="Chegou em 20 de agosto"/>
    <s v="Sim"/>
    <n v="2"/>
    <n v="64.62"/>
    <n v="14.46"/>
    <n v="-19.760000000000002"/>
    <n v="-14.46"/>
    <s v=""/>
    <n v="44.86"/>
    <s v="agosto 2024"/>
    <s v="Sim"/>
    <x v="354"/>
    <s v="MLB3626034275"/>
    <s v="SPATE"/>
    <s v="Kit Suporte Coxim Superior Do Radiador Onix 2013 Em Diante"/>
    <s v=" "/>
    <n v="32.31"/>
    <s v="Clássico"/>
    <s v="Autorizado"/>
    <s v=" "/>
    <s v=" "/>
    <s v=" "/>
    <s v=" "/>
    <s v=" "/>
    <s v="anderson castro"/>
    <s v="04076543998"/>
    <s v="Rua Perobal 334 / CEP 87308240 - Jardim Santa Nilce I, Campo Mourão, Paraná"/>
    <s v="Campo Mourão"/>
    <s v="Paraná"/>
    <s v="87308240"/>
    <s v="Brasil"/>
    <s v="Mercado Envios Full"/>
    <s v="19 de agosto | 13:55"/>
    <s v="20 de agosto | 12:58"/>
    <s v="Mercado Envios"/>
    <s v="MEL43740511307LMFFF01"/>
    <s v=" "/>
    <s v=" "/>
    <s v=" "/>
    <s v=" "/>
    <s v=" "/>
    <s v=" "/>
    <s v=" "/>
    <s v=" "/>
    <s v=""/>
    <s v="Não"/>
    <s v=""/>
    <s v="Não"/>
  </r>
  <r>
    <s v="2000009072804046"/>
    <s v="19 de agosto de 2024 08:34 hs."/>
    <s v="Entregue"/>
    <s v="Chegou em 20 de agosto"/>
    <s v="Não"/>
    <n v="1"/>
    <n v="83.84"/>
    <s v=""/>
    <n v="-14.25"/>
    <n v="-22.95"/>
    <s v=""/>
    <n v="46.64"/>
    <s v="agosto 2024"/>
    <s v=" "/>
    <x v="67"/>
    <s v="MLB3467389980"/>
    <s v="SPATE"/>
    <s v="Kit Rolamento Eixo Traseiro Peugeot 207 47mm 2008 A 2010"/>
    <s v=" "/>
    <n v="83.84"/>
    <s v="Premium"/>
    <s v="Não emitida"/>
    <s v="Marcelo Ferreira Chagas"/>
    <s v="CPF 22270679857"/>
    <s v="Rua Tamekishi Takano 381 - oficina de moto, Registro - CEP: 11900000, São Paulo"/>
    <s v=" "/>
    <s v=" "/>
    <s v="Marcelo Ferreira Chagas"/>
    <s v="22270679857"/>
    <s v="Rua Tamekishi Takano 381 / oficina de moto - CEP 11900000 - Centro, Registro, São Paulo"/>
    <s v="Registro"/>
    <s v="São Paulo"/>
    <s v="11900000"/>
    <s v="Brasil"/>
    <s v="Coleta do Mercado Envios"/>
    <s v="20 de agosto | 01:45"/>
    <s v="20 de agosto | 14:17"/>
    <s v="Mercado Envios"/>
    <s v="MEL43740623428LMXDF01"/>
    <s v=" "/>
    <s v=" "/>
    <s v=" "/>
    <s v=" "/>
    <s v=" "/>
    <s v=" "/>
    <s v=" "/>
    <s v=" "/>
    <s v=""/>
    <s v="Não"/>
    <s v=""/>
    <s v="Não"/>
  </r>
  <r>
    <s v="2000006195325011"/>
    <s v="19 de agosto de 2024 08:28 hs."/>
    <s v="Entregue"/>
    <s v="Chegou em 20 de agosto"/>
    <s v="Sim"/>
    <n v="1"/>
    <n v="84.12"/>
    <s v=""/>
    <n v="-14.3"/>
    <n v="-22.95"/>
    <s v=""/>
    <n v="46.87"/>
    <s v="agosto 2024"/>
    <s v=" "/>
    <x v="41"/>
    <s v="MLB3460643254"/>
    <s v="SPATE"/>
    <s v="2 Kits Rolamento Roda Traseira Gol G1 G2 G3 G4 G5 Até 2012"/>
    <s v=" "/>
    <n v="84.12"/>
    <s v="Premium"/>
    <s v="Não emitida"/>
    <s v="Josiane Aparecida de Souza Bianchini"/>
    <s v="CPF 29600535833"/>
    <s v="Avenida Ricardo Jordani 177, Brotas - CEP: 17382068, São Paulo"/>
    <s v=" "/>
    <s v=" "/>
    <s v="Josiane Aparecida de Souza Bianchini"/>
    <s v="29600535833"/>
    <s v="Avenida Ricardo Jordani 177 / CEP 17382068 - Planalto, Brotas, São Paulo"/>
    <s v="Brotas"/>
    <s v="São Paulo"/>
    <s v="17382068"/>
    <s v="Brasil"/>
    <s v="Coleta do Mercado Envios"/>
    <s v="20 de agosto | 01:53"/>
    <s v="20 de agosto | 11:31"/>
    <s v="Mercado Envios"/>
    <s v="MEL43740436291LMXDF01"/>
    <s v=" "/>
    <s v=" "/>
    <s v=" "/>
    <s v=" "/>
    <s v=" "/>
    <s v=" "/>
    <s v=" "/>
    <s v=" "/>
    <s v=""/>
    <s v="Não"/>
    <s v=""/>
    <s v="Não"/>
  </r>
  <r>
    <s v="2000009072685970"/>
    <s v="19 de agosto de 2024 08:10 hs."/>
    <s v="Entregue"/>
    <s v="Chegou em 22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Gleidson De Barros"/>
    <s v="96969130100"/>
    <s v="Rua 11 86 / próximo a escola - CEP 77440550 - Setor Aeroporto II, Gurupi, Tocantins"/>
    <s v="Gurupi"/>
    <s v="Tocantins"/>
    <s v="77440550"/>
    <s v="Brasil"/>
    <s v="Mercado Envios Full"/>
    <s v="19 de agosto | 18:46"/>
    <s v="22 de agosto | 09:19"/>
    <s v="Mercado Envios"/>
    <s v="MEL43740398489LMFFF01"/>
    <s v=" "/>
    <s v=" "/>
    <s v=" "/>
    <s v=" "/>
    <s v=" "/>
    <s v=" "/>
    <s v=" "/>
    <s v=" "/>
    <s v=""/>
    <s v="Não"/>
    <s v=""/>
    <s v="Não"/>
  </r>
  <r>
    <s v="2000009059788890"/>
    <s v="19 de agosto de 2024 07:40 hs."/>
    <s v="Entregue"/>
    <s v="Chegou em 20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ane esser sartor"/>
    <s v="01995972940"/>
    <s v="Eduardo domingos candido 276 / próximo al piratas b - CEP 88955000 - sulmar, Balneário Gaivota, Santa Catarina"/>
    <s v="Balneário Gaivota"/>
    <s v="Santa Catarina"/>
    <s v="88955000"/>
    <s v="Brasil"/>
    <s v="Mercado Envios Full"/>
    <s v="19 de agosto | 23:54"/>
    <s v="20 de agosto | 11:25"/>
    <s v="Mercado Envios"/>
    <s v="MEL43735143182LMFFF01"/>
    <s v=" "/>
    <s v=" "/>
    <s v=" "/>
    <s v=" "/>
    <s v=" "/>
    <s v=" "/>
    <s v=" "/>
    <s v=" "/>
    <s v=""/>
    <s v="Não"/>
    <s v=""/>
    <s v="Não"/>
  </r>
  <r>
    <s v="2000009072592788"/>
    <s v="19 de agosto de 2024 07:37 hs."/>
    <s v="Entregue"/>
    <s v="Chegou em 20 de agosto"/>
    <s v="Não"/>
    <n v="1"/>
    <n v="44.8"/>
    <n v="13.27"/>
    <n v="-13.62"/>
    <n v="-13.27"/>
    <s v=""/>
    <n v="31.18"/>
    <s v="agost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Gabriel Reis"/>
    <s v="13748108605"/>
    <s v="Rua Santa Cruz 647 / casa Referencia: casa da esquina, enfrente ao bar do langrista - CEP 35685000 - santa Terezinha de minas, Itatiaiuçu, Minas Gerais"/>
    <s v="Itatiaiuçu"/>
    <s v="Minas Gerais"/>
    <s v="35685000"/>
    <s v="Brasil"/>
    <s v="Mercado Envios Full"/>
    <s v="19 de agosto | 23:40"/>
    <s v="20 de agosto | 16:47"/>
    <s v="Mercado Envios"/>
    <s v="MEL43740516010LMFFF01"/>
    <s v=" "/>
    <s v=" "/>
    <s v=" "/>
    <s v=" "/>
    <s v=" "/>
    <s v=" "/>
    <s v=" "/>
    <s v=" "/>
    <s v=""/>
    <s v="Não"/>
    <s v=""/>
    <s v="Não"/>
  </r>
  <r>
    <s v="2000009072509244"/>
    <s v="19 de agosto de 2024 06:57 hs."/>
    <s v="Entregue"/>
    <s v="Chegou em 20 de agosto"/>
    <s v="Não"/>
    <n v="1"/>
    <n v="44.66"/>
    <n v="18.03"/>
    <n v="-11.36"/>
    <n v="-18.03"/>
    <s v=""/>
    <n v="33.299999999999997"/>
    <s v="setembro 2024"/>
    <s v="Sim"/>
    <x v="299"/>
    <s v="MLB3310311113"/>
    <s v="SPATE"/>
    <s v="Bracinho Oscilante Com Pivô Fiorino Pick Up 1988 A 2011"/>
    <s v=" "/>
    <n v="44.66"/>
    <s v="Clássico"/>
    <s v="Não emitida"/>
    <s v="Larissa  Cristina Mello De Souza"/>
    <s v="CPF 45053843813"/>
    <s v="Rua Zilda Ciccone Giraldi 95 - Empresa via flex, Campinas - CEP: 13052475, São Paulo"/>
    <s v=" "/>
    <s v=" "/>
    <s v="Larissa  Cristina Mello De Souza"/>
    <s v="45053843813"/>
    <s v="Rua Zilda Ciccone Giraldi 95 / Empresa via flex Referencia: Entrega para Alex De Mattos Mion - CEP 13052475 - Parque São Paulo, Campinas, São Paulo"/>
    <s v="Campinas"/>
    <s v="São Paulo"/>
    <s v="13052475"/>
    <s v="Brasil"/>
    <s v="Coleta do Mercado Envios"/>
    <s v="20 de agosto | 02:45"/>
    <s v="20 de agosto | 13:14"/>
    <s v="Mercado Envios"/>
    <s v="MEL43740300467LMXDF01"/>
    <s v=" "/>
    <s v=" "/>
    <s v=" "/>
    <s v=" "/>
    <s v=" "/>
    <s v=" "/>
    <s v=" "/>
    <s v=" "/>
    <s v=""/>
    <s v="Não"/>
    <s v=""/>
    <s v="Não"/>
  </r>
  <r>
    <s v="2000009072511166"/>
    <s v="19 de agosto de 2024 06:56 hs."/>
    <s v="Entregue"/>
    <s v="Chegou em 19 de agosto"/>
    <s v="Não"/>
    <n v="1"/>
    <n v="55.15"/>
    <n v="13.9"/>
    <n v="-12.62"/>
    <s v=""/>
    <s v=""/>
    <n v="56.43"/>
    <s v="agosto 2024"/>
    <s v=" "/>
    <x v="44"/>
    <s v="MLB3461105718"/>
    <s v="SPATE"/>
    <s v="Par Kit Rolamento Roda Traseira Corsa Até 2011"/>
    <s v=" "/>
    <n v="55.15"/>
    <s v="Clássico"/>
    <s v="Não emitida"/>
    <s v="Virginia Maria"/>
    <s v="CPF 51206965894"/>
    <s v="Travessa Sonho de Um Carnaval 71, São Paulo - CEP: 08344640, São Paulo"/>
    <s v=" "/>
    <s v=" "/>
    <s v="Virginia Maria"/>
    <s v="51206965894"/>
    <s v="Travessa Sonho de Um Carnaval 71 / CEP 08344640 - Jardim da Conquista (Zona Leste), São Paulo, São Paulo"/>
    <s v="São Paulo"/>
    <s v="São Paulo"/>
    <s v="08344640"/>
    <s v="Brasil"/>
    <s v="Mercado Envios Flex"/>
    <s v="19 de agosto | 17:07"/>
    <s v="19 de agosto | 18:15"/>
    <s v="EDMILSON DOS ANJOS 36283772854 EDMILSON DOS ANJOS 36283772854"/>
    <s v="43740300081"/>
    <s v=" "/>
    <s v=" "/>
    <s v=" "/>
    <s v=" "/>
    <s v=" "/>
    <s v=" "/>
    <s v=" "/>
    <s v=" "/>
    <s v=""/>
    <s v="Não"/>
    <s v=""/>
    <s v="Não"/>
  </r>
  <r>
    <s v="2000009072234222"/>
    <s v="19 de agosto de 2024 02:49 hs."/>
    <s v="Entregue"/>
    <s v="Chegou em 20 de agosto"/>
    <s v="Não"/>
    <n v="1"/>
    <n v="93.88"/>
    <s v=""/>
    <n v="-11.27"/>
    <n v="-22.95"/>
    <s v=""/>
    <n v="59.66"/>
    <s v="agosto 2024"/>
    <s v="Sim"/>
    <x v="56"/>
    <s v="MLB3537409570"/>
    <s v="SPATE"/>
    <s v="Cabo De Freio Gol G2 Todos Traseiro 1994 A 2002"/>
    <s v=" "/>
    <n v="93.88"/>
    <s v="Clássico"/>
    <s v="Autorizado"/>
    <s v=" "/>
    <s v=" "/>
    <s v=" "/>
    <s v=" "/>
    <s v=" "/>
    <s v="Marcelo Mendes"/>
    <s v="12003541683"/>
    <s v="RUA JOSÉ APPOLÔNIO DOS REIS 372 / Loja 2  ponto de referência: próximo a sede campestr - CEP 36038332 - Aeroporto, Juiz de Fora, Minas Gerais"/>
    <s v="Juiz de Fora"/>
    <s v="Minas Gerais"/>
    <s v="36038332"/>
    <s v="Brasil"/>
    <s v="Mercado Envios Full"/>
    <s v="19 de agosto | 17:35"/>
    <s v="20 de agosto | 12:52"/>
    <s v="Mercado Envios"/>
    <s v="MEL43740343882LMFFF01"/>
    <s v="https://myaccount.mercadolivre.com.br/shipments/43740343882/detail"/>
    <s v=" "/>
    <s v=" "/>
    <s v=" "/>
    <s v=" "/>
    <s v=" "/>
    <s v=" "/>
    <s v=" "/>
    <s v=""/>
    <s v="Não"/>
    <s v=""/>
    <s v="Não"/>
  </r>
  <r>
    <s v="2000009072161918"/>
    <s v="19 de agosto de 2024 02:30 hs."/>
    <s v="Entregue"/>
    <s v="Chegou em 20 de agosto"/>
    <s v="Não"/>
    <n v="1"/>
    <n v="265.97000000000003"/>
    <n v="1.59"/>
    <n v="-31.92"/>
    <s v=""/>
    <s v=""/>
    <n v="235.64"/>
    <s v="agosto 2024"/>
    <s v="Sim"/>
    <x v="178"/>
    <s v="MLB3296964165"/>
    <s v="SPATE"/>
    <s v="Par Bandeja Inferior Com Pivô Kwid 2017 Em Diante"/>
    <s v=" "/>
    <n v="265.97000000000003"/>
    <s v="Clássico"/>
    <s v="Não emitida"/>
    <s v="Fabiano da Costa Cavalcante"/>
    <s v="CPF 02083447565"/>
    <s v="Avenida Governador Mário Covas 186 - Casa1, Taboão da Serra - CEP: 06774005, São Paulo"/>
    <s v=" "/>
    <s v=" "/>
    <s v="Fabiano da Costa Cavalcante"/>
    <s v="02083447565"/>
    <s v="Avenida Governador Mário Covas 186 / Casa1 Referencia: entregar a Miguel do lado do bar do tupete - CEP 06774005 - Parque Jacarandá, Taboão da Serra, São Paulo"/>
    <s v="Taboão da Serra"/>
    <s v="São Paulo"/>
    <s v="06774005"/>
    <s v="Brasil"/>
    <s v="Mercado Envios Flex"/>
    <s v="20 de agosto | 21:40"/>
    <s v="20 de agosto | 21:58"/>
    <s v="VITORHUGO.360.SANTOS VITORHUGO.360.SANTOS"/>
    <s v="43740327542"/>
    <s v=" "/>
    <s v=" "/>
    <s v=" "/>
    <s v=" "/>
    <s v=" "/>
    <s v=" "/>
    <s v=" "/>
    <s v=" "/>
    <s v=""/>
    <s v="Não"/>
    <s v=""/>
    <s v="Não"/>
  </r>
  <r>
    <s v="2000009071710346"/>
    <s v="19 de agosto de 2024 00:14 hs."/>
    <s v="Entregue"/>
    <s v="Chegou em 20 de agosto"/>
    <s v="Não"/>
    <n v="1"/>
    <n v="63.85"/>
    <s v=""/>
    <n v="-13.66"/>
    <s v="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aderson hraber"/>
    <s v="03235642919"/>
    <s v="Rua João Grechinski 1126 / casa - CEP 84503392 - Rio Bonito, Irati, Paraná"/>
    <s v="Irati"/>
    <s v="Paraná"/>
    <s v="84503392"/>
    <s v="Brasil"/>
    <s v="Mercado Envios Full"/>
    <s v="19 de agosto | 16:47"/>
    <s v="20 de agosto | 12:43"/>
    <s v="Mercado Envios"/>
    <s v="MEL43740137966LMFFF01"/>
    <s v=" "/>
    <s v=" "/>
    <s v=" "/>
    <s v=" "/>
    <s v=" "/>
    <s v=" "/>
    <s v=" "/>
    <s v=" "/>
    <s v=""/>
    <s v="Não"/>
    <s v=""/>
    <s v="Não"/>
  </r>
  <r>
    <s v="2000009071675204"/>
    <s v="19 de agosto de 2024 00:11 hs."/>
    <s v="Entregue"/>
    <s v="Chegou em 19 de agosto"/>
    <s v="Não"/>
    <n v="1"/>
    <n v="16.010000000000002"/>
    <n v="15.9"/>
    <n v="-8.7200000000000006"/>
    <s v=""/>
    <s v=""/>
    <n v="23.19"/>
    <s v="agosto 2024"/>
    <s v="Sim"/>
    <x v="374"/>
    <s v="MLB3368247495"/>
    <s v="SPATE"/>
    <s v="Capa De Pedal Freio Embreagem Acelerador Omega 1992 A 1997"/>
    <s v=" "/>
    <n v="16.010000000000002"/>
    <s v="Premium"/>
    <s v="Não emitida"/>
    <s v="Tiago Paulino da Silva"/>
    <s v="CPF 35484584833"/>
    <s v="Avenida Vereador José Fernandes Filho 48 - Casa 2, Carapicuíba - CEP: 06342180, São Paulo"/>
    <s v=" "/>
    <s v=" "/>
    <s v="Tiago Paulino da Silva"/>
    <s v="35484584833"/>
    <s v="Avenida Vereador José Fernandes Filho 48 / Casa 2 Referencia: Casa 2 Paula Rodrigues - CEP 06342180 - Jardim Helena, Carapicuíba, São Paulo"/>
    <s v="Carapicuíba"/>
    <s v="São Paulo"/>
    <s v="06342180"/>
    <s v="Brasil"/>
    <s v="Mercado Envios Flex"/>
    <s v="19 de agosto | 16:03"/>
    <s v="19 de agosto | 18:56"/>
    <s v="FELIPE SANTOS"/>
    <s v="43739959835"/>
    <s v=" "/>
    <s v=" "/>
    <s v=" "/>
    <s v=" "/>
    <s v=" "/>
    <s v=" "/>
    <s v=" "/>
    <s v=" "/>
    <s v=""/>
    <s v="Não"/>
    <s v=""/>
    <s v="Não"/>
  </r>
  <r>
    <s v="2000006194540859"/>
    <s v="18 de agosto de 2024 23:27 hs."/>
    <s v="Entregue"/>
    <s v="Chegou em 27 de agosto"/>
    <s v="Sim"/>
    <n v="1"/>
    <n v="58.48"/>
    <s v=""/>
    <n v="-13.02"/>
    <s v=""/>
    <s v=""/>
    <n v="45.46"/>
    <s v="agosto 2024"/>
    <s v=" 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Elton Carvalho"/>
    <s v="13245766777"/>
    <s v="AV BELO HORIZONTE 1115 / CEP 29170038 - Nova Carapina I, Serra, Espírito Santo"/>
    <s v="Serra"/>
    <s v="Espírito Santo"/>
    <s v="29170038"/>
    <s v="Brasil"/>
    <s v="Mercado Envios Full"/>
    <s v="19 de agosto | 23:58"/>
    <s v="27 de agosto | 12:37"/>
    <s v="Mercado Envios"/>
    <s v="MEL43740035928LMFFF01"/>
    <s v="https://myaccount.mercadolivre.com.br/shipments/43740035928/detail"/>
    <s v=" "/>
    <s v=" "/>
    <s v=" "/>
    <s v=" "/>
    <s v=" "/>
    <s v=" "/>
    <s v=" "/>
    <s v=""/>
    <s v="Não"/>
    <s v=""/>
    <s v="Não"/>
  </r>
  <r>
    <s v="2000009071232142"/>
    <s v="18 de agosto de 2024 22:54 hs."/>
    <s v="Entregue"/>
    <s v="Chegou em 21 de agosto"/>
    <s v="Não"/>
    <n v="1"/>
    <n v="59.56"/>
    <n v="34.1"/>
    <n v="-16.13"/>
    <n v="-34.1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uiomar Alves da Silva"/>
    <s v="85294934191"/>
    <s v="Rua Goiânia 100 / CEP 75850000 - narciso vilela, Caiapônia, Goiás"/>
    <s v="Caiapônia"/>
    <s v="Goiás"/>
    <s v="75850000"/>
    <s v="Brasil"/>
    <s v="Mercado Envios Full"/>
    <s v="19 de agosto | 12:46"/>
    <s v="21 de agosto | 08:59"/>
    <s v="Mercado Envios"/>
    <s v="MEL43739949104LMFFF01"/>
    <s v=" "/>
    <s v=" "/>
    <s v=" "/>
    <s v=" "/>
    <s v=" "/>
    <s v=" "/>
    <s v=" "/>
    <s v=" "/>
    <s v=""/>
    <s v="Não"/>
    <s v=""/>
    <s v="Não"/>
  </r>
  <r>
    <s v="2000009070961992"/>
    <s v="18 de agosto de 2024 22:21 hs."/>
    <s v="Entregue"/>
    <s v="Chegou em 21 de agosto"/>
    <s v="Não"/>
    <n v="1"/>
    <n v="277.51"/>
    <s v=""/>
    <n v="-47.18"/>
    <n v="-41.95"/>
    <s v=""/>
    <n v="188.38"/>
    <s v="setembro 2024"/>
    <s v=" "/>
    <x v="104"/>
    <s v="MLB3518556166"/>
    <s v="SPATE"/>
    <s v="Par Bandeja Inferior Com Pivô Idea 1.4 1.8 2006 A 2017"/>
    <s v=" "/>
    <n v="277.51"/>
    <s v="Premium"/>
    <s v="Não emitida"/>
    <s v="Leia Moraes"/>
    <s v="CPF 01039014933"/>
    <s v="Rua da Pedra 347 - Apt 705- Bromélias 2, Palhoça - CEP: 88137045, Santa Catarina"/>
    <s v=" "/>
    <s v=" "/>
    <s v="Leia Moraes"/>
    <s v="01039014933"/>
    <s v="Rua da Pedra 347 / Apt 705- Bromélias 2 Referencia: Destinatário: Marlene/Daniela - CEP 88137045 - Pedra Branca, Palhoça, Santa Catarina"/>
    <s v="Palhoça"/>
    <s v="Santa Catarina"/>
    <s v="88137045"/>
    <s v="Brasil"/>
    <s v="Coleta do Mercado Envios"/>
    <s v="20 de agosto | 05:46"/>
    <s v="21 de agosto | 19:28"/>
    <s v="Mercado Envios"/>
    <s v="MEL43739677491LMXDF01"/>
    <s v=" "/>
    <s v=" "/>
    <s v=" "/>
    <s v=" "/>
    <s v=" "/>
    <s v=" "/>
    <s v=" "/>
    <s v=" "/>
    <s v=""/>
    <s v="Não"/>
    <s v=""/>
    <s v="Não"/>
  </r>
  <r>
    <s v="2000009070790912"/>
    <s v="18 de agosto de 2024 21:56 hs."/>
    <s v="Entregue"/>
    <s v="Chegou em 22 de agosto"/>
    <s v="Não"/>
    <n v="1"/>
    <n v="84.12"/>
    <s v=""/>
    <n v="-14.3"/>
    <n v="-22.95"/>
    <s v=""/>
    <n v="46.87"/>
    <s v="setembro 2024"/>
    <s v="Sim"/>
    <x v="41"/>
    <s v="MLB3286083133"/>
    <s v="SPATE"/>
    <s v="2 Kits De Rolamento Roda Traseira Fox 2008 2009"/>
    <s v=" "/>
    <n v="84.12"/>
    <s v="Premium"/>
    <s v="Não emitida"/>
    <s v="MIKAELLE RAMOS"/>
    <s v="CPF 06569014544"/>
    <s v="Avenida AVENIDA GENEROSA RODRIGUES SN - NO ESKINÃO TRATORES, Bom Jesus da Lapa - CEP: 47600000, Bahia"/>
    <s v=" "/>
    <s v=" "/>
    <s v="MIKAELLE RAMOS"/>
    <s v="06569014544"/>
    <s v="Avenida AVENIDA GENEROSA RODRIGUES SN / NO ESKINÃO TRATORES Referencia: Numa Loja de tratores, próximo a Nutrimaq e Rio Piscinas.. Em frente o depósito da Romanos. - CEP 47600000 - CENTRO, Bom Jesus da Lapa, Bahia"/>
    <s v="Bom Jesus da Lapa"/>
    <s v="Bahia"/>
    <s v="47600000"/>
    <s v="Brasil"/>
    <s v="Coleta do Mercado Envios"/>
    <s v="20 de agosto | 03:56"/>
    <s v="22 de agosto | 09:17"/>
    <s v="Mercado Envios"/>
    <s v="MEL43739602731LMXDF01"/>
    <s v=" "/>
    <s v=" "/>
    <s v=" "/>
    <s v=" "/>
    <s v=" "/>
    <s v=" "/>
    <s v=" "/>
    <s v=" "/>
    <s v=""/>
    <s v="Não"/>
    <s v=""/>
    <s v="Não"/>
  </r>
  <r>
    <s v="2000006194144047"/>
    <s v="18 de agosto de 2024 21:49 hs."/>
    <s v="Entregue"/>
    <s v="Chegou em 20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rika Telles"/>
    <s v="26944817870"/>
    <s v="Rua Tropicanga 333 / Casa 30 Referencia: Casa 30 - CEP 11618369 - Boiçucanga, São Sebastião, São Paulo"/>
    <s v="São Sebastião"/>
    <s v="São Paulo"/>
    <s v="11618369"/>
    <s v="Brasil"/>
    <s v="Mercado Envios Full"/>
    <s v="19 de agosto | 21:45"/>
    <s v="20 de agosto | 13:18"/>
    <s v="Mercado Envios"/>
    <s v="MEL43739752722LMFFF01"/>
    <s v=" "/>
    <s v=" "/>
    <s v=" "/>
    <s v=" "/>
    <s v=" "/>
    <s v=" "/>
    <s v=" "/>
    <s v=" "/>
    <s v=""/>
    <s v="Não"/>
    <s v=""/>
    <s v="Não"/>
  </r>
  <r>
    <s v="2000009070402944"/>
    <s v="18 de agosto de 2024 21:07 hs."/>
    <s v="Entregue"/>
    <s v="Chegou em 20 de agosto"/>
    <s v="Não"/>
    <n v="1"/>
    <n v="93.88"/>
    <s v=""/>
    <n v="-11.27"/>
    <n v="-22.95"/>
    <s v=""/>
    <n v="59.66"/>
    <s v="agosto 2024"/>
    <s v="Sim"/>
    <x v="56"/>
    <s v="MLB3537409570"/>
    <s v="SPATE"/>
    <s v="Cabo De Freio Gol G2 Todos Traseiro 1994 A 2002"/>
    <s v=" "/>
    <n v="93.88"/>
    <s v="Clássico"/>
    <s v="Autorizado"/>
    <s v=" "/>
    <s v=" "/>
    <s v=" "/>
    <s v=" "/>
    <s v=" "/>
    <s v="Cláudio Batista do nascimento Nascimento"/>
    <s v="55475868115"/>
    <s v="Rua Luiz Teixeira Pinto 91 / Referencia: condomínio santo Antônio - CEP 18611470 - Jardim Cristina, Botucatu, São Paulo"/>
    <s v="Botucatu"/>
    <s v="São Paulo"/>
    <s v="18611470"/>
    <s v="Brasil"/>
    <s v="Mercado Envios Full"/>
    <s v="19 de agosto | 20:43"/>
    <s v="20 de agosto | 13:49"/>
    <s v="Mercado Envios"/>
    <s v="MEL43739618826LMFFF01"/>
    <s v=" "/>
    <s v=" "/>
    <s v=" "/>
    <s v=" "/>
    <s v=" "/>
    <s v=" "/>
    <s v=" "/>
    <s v=" "/>
    <s v=""/>
    <s v="Não"/>
    <s v=""/>
    <s v="Não"/>
  </r>
  <r>
    <s v="2000009070106226"/>
    <s v="18 de agosto de 2024 20:28 hs."/>
    <s v="Entregue"/>
    <s v="Chegou em 21 de agosto"/>
    <s v="Não"/>
    <n v="1"/>
    <n v="151.01"/>
    <s v=""/>
    <n v="-25.67"/>
    <n v="-22.95"/>
    <s v=""/>
    <n v="102.39"/>
    <s v="setembro 2024"/>
    <s v=" "/>
    <x v="398"/>
    <s v="MLB3966672254"/>
    <s v="SPATE"/>
    <s v="Trambulador Do Câmbio Completo Santana 5 Marchas"/>
    <s v=" "/>
    <n v="151.01"/>
    <s v="Premium"/>
    <s v="Não emitida"/>
    <s v="marlon spadrezani"/>
    <s v="CPF 07386962932"/>
    <s v="Rua Alemanha 2122, Umuarama - CEP: 87507375, Paraná"/>
    <s v=" "/>
    <s v=" "/>
    <s v="marlon spadrezani"/>
    <s v="07386962932"/>
    <s v="Rua Alemanha 2122 / lado igreja congregaçao crista do brasil - CEP 87507375 - Parque Bonfim, Umuarama, Paraná"/>
    <s v="Umuarama"/>
    <s v="Paraná"/>
    <s v="87507375"/>
    <s v="Brasil"/>
    <s v="Coleta do Mercado Envios"/>
    <s v="20 de agosto | 01:33"/>
    <s v="21 de agosto | 12:28"/>
    <s v="Mercado Envios"/>
    <s v="MEL43739323891LMXDF01"/>
    <s v=" "/>
    <s v=" "/>
    <s v=" "/>
    <s v=" "/>
    <s v=" "/>
    <s v=" "/>
    <s v=" "/>
    <s v=" "/>
    <s v=""/>
    <s v="Não"/>
    <s v=""/>
    <s v="Não"/>
  </r>
  <r>
    <s v="2000006193781717"/>
    <s v="18 de agosto de 2024 20:27 hs."/>
    <s v="Entregue"/>
    <s v="Chegou em 19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ucas  Nunes "/>
    <s v="15988264760"/>
    <s v="Rua Paulo Pastore 458 / Referencia: subindo o morro de paralelepípedo. - CEP 26313070 - Parque Valdairosa, Queimados, Rio de Janeiro"/>
    <s v="Queimados"/>
    <s v="Rio de Janeiro"/>
    <s v="26313070"/>
    <s v="Brasil"/>
    <s v="Mercado Envios Full"/>
    <s v="19 de agosto | 12:10"/>
    <s v="19 de agosto | 18:53"/>
    <s v="Mercado Envios"/>
    <s v="MEL43739492656LMFFF01"/>
    <s v=" "/>
    <s v=" "/>
    <s v=" "/>
    <s v=" "/>
    <s v=" "/>
    <s v=" "/>
    <s v=" "/>
    <s v=" "/>
    <s v=""/>
    <s v="Não"/>
    <s v=""/>
    <s v="Não"/>
  </r>
  <r>
    <s v="2000009070041086"/>
    <s v="18 de agosto de 2024 20:21 hs."/>
    <s v="Entregue"/>
    <s v="Chegou em 20 de agosto"/>
    <s v="Não"/>
    <n v="1"/>
    <n v="59.85"/>
    <n v="37.24"/>
    <n v="-16.170000000000002"/>
    <n v="-37.24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rielmariokart arielmariokart"/>
    <s v="06990077395"/>
    <s v="Rua Reinaldo Marquês 765 / Casa Referencia: Spa das sobrancelhas - CEP 64235000 - São Francisco, Cocal, Piauí"/>
    <s v="Cocal"/>
    <s v="Piauí"/>
    <s v="64235000"/>
    <s v="Brasil"/>
    <s v="Mercado Envios Full"/>
    <s v="19 de agosto | 01:45"/>
    <s v="20 de agosto | 15:49"/>
    <s v="Mercado Envios"/>
    <s v="MEL43739300693LMFFF01"/>
    <s v=" "/>
    <s v=" "/>
    <s v=" "/>
    <s v=" "/>
    <s v=" "/>
    <s v=" "/>
    <s v=" "/>
    <s v=" "/>
    <s v=""/>
    <s v="Não"/>
    <s v=""/>
    <s v="Não"/>
  </r>
  <r>
    <s v="2000009069992286"/>
    <s v="18 de agosto de 2024 20:16 hs."/>
    <s v="Entregue"/>
    <s v="Chegou em 21 de agosto"/>
    <s v="Não"/>
    <n v="1"/>
    <n v="173.9"/>
    <s v=""/>
    <n v="-29.56"/>
    <n v="-20.45"/>
    <s v=""/>
    <n v="123.89"/>
    <s v="agosto 2024"/>
    <s v="Sim"/>
    <x v="111"/>
    <s v="MLB3896984686"/>
    <s v="SPATE"/>
    <s v="Reparo Bucha Alavanca Câmbio Audi A3 1999 A 2006"/>
    <s v=" "/>
    <n v="173.9"/>
    <s v="Premium"/>
    <s v="Não emitida"/>
    <s v="Jonathan de Oliveira Soares Farias"/>
    <s v="CPF 82708797549"/>
    <s v="Rua da Amendoeira de Pituaçu 21, Salvador - CEP: 41740330, Bahia"/>
    <s v=" "/>
    <s v=" "/>
    <s v="Jonathan de Oliveira Soares Farias"/>
    <s v="82708797549"/>
    <s v="Rua da Amendoeira de Pituaçu 21 / B - CEP 41740330 - Pituaçu, Salvador, Bahia"/>
    <s v="Salvador"/>
    <s v="Bahia"/>
    <s v="41740330"/>
    <s v="Brasil"/>
    <s v="Coleta do Mercado Envios"/>
    <s v="20 de agosto | 05:55"/>
    <s v="21 de agosto | 16:36"/>
    <s v="Mercado Envios"/>
    <s v="MEL43739277593LMXDF01"/>
    <s v=" "/>
    <s v=" "/>
    <s v=" "/>
    <s v=" "/>
    <s v=" "/>
    <s v=" "/>
    <s v=" "/>
    <s v=" "/>
    <s v=""/>
    <s v="Não"/>
    <s v=""/>
    <s v="Não"/>
  </r>
  <r>
    <s v="2000009069461692"/>
    <s v="18 de agosto de 2024 19:09 hs."/>
    <s v="Entregue"/>
    <s v="Chegou em 24 de agosto"/>
    <s v="Não"/>
    <n v="1"/>
    <n v="200.79"/>
    <s v=""/>
    <n v="-34.130000000000003"/>
    <n v="-22.95"/>
    <s v=""/>
    <n v="143.71"/>
    <s v="agosto 2024"/>
    <s v="Sim"/>
    <x v="66"/>
    <s v="MLB3523747620"/>
    <s v="SPATE"/>
    <s v="Cabo Do Trambulador Com Terminal Celta 2007 A 2014"/>
    <s v=" "/>
    <n v="200.79"/>
    <s v="Premium"/>
    <s v="Autorizado"/>
    <s v=" "/>
    <s v=" "/>
    <s v=" "/>
    <s v=" "/>
    <s v=" "/>
    <s v="Maira Matos Viana"/>
    <s v="00466586299"/>
    <s v="duque de caxias 154 / próximo postosaúde Referencia: Dona Aldaiza - CEP 68514300 - São Félix pioneiro, Morada Nova, Pará"/>
    <s v="Morada Nova"/>
    <s v="Pará"/>
    <s v="68514300"/>
    <s v="Brasil"/>
    <s v="Mercado Envios Full"/>
    <s v="19 de agosto | 21:51"/>
    <s v="24 de agosto | 14:43"/>
    <s v="Mercado Envios"/>
    <s v="MEL43739074289LMFFF01"/>
    <s v=" "/>
    <s v=" "/>
    <s v=" "/>
    <s v=" "/>
    <s v=" "/>
    <s v=" "/>
    <s v=" "/>
    <s v=" "/>
    <s v=""/>
    <s v="Não"/>
    <s v=""/>
    <s v="Não"/>
  </r>
  <r>
    <s v="2000009069361684"/>
    <s v="18 de agosto de 2024 18:54 hs."/>
    <s v="Entregue"/>
    <s v="Chegou em 19 de agosto"/>
    <s v="Não"/>
    <n v="1"/>
    <n v="165"/>
    <s v=""/>
    <n v="-28.05"/>
    <n v="-20.45"/>
    <s v=""/>
    <n v="116.5"/>
    <s v="agosto 2024"/>
    <s v="Sim"/>
    <x v="2"/>
    <s v="MLB3467360254"/>
    <s v="SPATE"/>
    <s v="2 Kits Rolamento Eixo Traseiro Peugeot 206 47mm 1999 A 2010"/>
    <s v=" "/>
    <n v="165"/>
    <s v="Premium"/>
    <s v="Autorizado"/>
    <s v=" "/>
    <s v=" "/>
    <s v=" "/>
    <s v=" "/>
    <s v=" "/>
    <s v="Roberto Meneses"/>
    <s v="42752977840"/>
    <s v="Rua Ozônia Rodrigues de Oliveira 182 / Referencia: CASA DE ESQUINA - CEP 18205762 - Vila La Brunetti, Itapetininga, São Paulo"/>
    <s v="Itapetininga"/>
    <s v="São Paulo"/>
    <s v="18205762"/>
    <s v="Brasil"/>
    <s v="Mercado Envios Full"/>
    <s v="19 de agosto | 00:56"/>
    <s v="19 de agosto | 09:16"/>
    <s v="Mercado Envios"/>
    <s v="MEL43739033541LMFFF01"/>
    <s v=" "/>
    <s v=" "/>
    <s v=" "/>
    <s v=" "/>
    <s v=" "/>
    <s v=" "/>
    <s v=" "/>
    <s v=" "/>
    <s v=""/>
    <s v="Não"/>
    <s v=""/>
    <s v="Não"/>
  </r>
  <r>
    <s v="2000009069327112"/>
    <s v="18 de agosto de 2024 18:47 hs."/>
    <s v="Entregue"/>
    <s v="Chegou em 23 de agosto"/>
    <s v="Não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Nivaldo da Silva"/>
    <s v="36181730400"/>
    <s v="Rua Catende 215 / CEP 53417250 - Artur Lundgren I, Paulista, Pernambuco"/>
    <s v="Paulista"/>
    <s v="Pernambuco"/>
    <s v="53417250"/>
    <s v="Brasil"/>
    <s v="Mercado Envios Full"/>
    <s v="22 de agosto | 02:48"/>
    <s v="23 de agosto | 16:56"/>
    <s v="Mercado Envios"/>
    <s v="MEL43739185936LMFFF01"/>
    <s v=" "/>
    <s v=" "/>
    <s v=" "/>
    <s v=" "/>
    <s v=" "/>
    <s v=" "/>
    <s v=" "/>
    <s v=" "/>
    <s v=""/>
    <s v="Não"/>
    <s v=""/>
    <s v="Não"/>
  </r>
  <r>
    <s v="2000009069131062"/>
    <s v="18 de agosto de 2024 18:19 hs."/>
    <s v="Entregue"/>
    <s v="Chegou em 21 de agosto"/>
    <s v="Não"/>
    <n v="1"/>
    <n v="195.9"/>
    <s v=""/>
    <n v="-23.51"/>
    <n v="-24.95"/>
    <s v=""/>
    <n v="147.44"/>
    <s v="setembro 2024"/>
    <s v=" "/>
    <x v="16"/>
    <s v="MLB3286282227"/>
    <s v="SPATE"/>
    <s v="Cabo De Engate E Seleção De Marcha Corsa 2005 A 2012"/>
    <s v=" "/>
    <n v="195.9"/>
    <s v="Clássico"/>
    <s v="Não emitida"/>
    <s v="Gracielle Alves"/>
    <s v="CPF 02153590116"/>
    <s v="Setor Engenho Velho Quadra 3 21 - Fercal, Brasília - CEP: 73150015, Distrito Federal"/>
    <s v=" "/>
    <s v=" "/>
    <s v="Gracielle Alves"/>
    <s v="02153590116"/>
    <s v="Setor Engenho Velho Quadra 3 21 / Fercal - CEP 73150015 - Setor Habitacional Fercal (Sobradinho), Brasília, Distrito Federal"/>
    <s v="Brasília"/>
    <s v="Distrito Federal"/>
    <s v="73150015"/>
    <s v="Brasil"/>
    <s v="Coleta do Mercado Envios"/>
    <s v="20 de agosto | 01:49"/>
    <s v="21 de agosto | 13:19"/>
    <s v="Mercado Envios"/>
    <s v="MEL43739106352LMXDF01"/>
    <s v=" "/>
    <s v=" "/>
    <s v=" "/>
    <s v=" "/>
    <s v=" "/>
    <s v=" "/>
    <s v=" "/>
    <s v=" "/>
    <s v=""/>
    <s v="Não"/>
    <s v=""/>
    <s v="Não"/>
  </r>
  <r>
    <s v="2000006193161735"/>
    <s v="18 de agosto de 2024 17:50 hs."/>
    <s v="Entregue"/>
    <s v="Chegou em 19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mila Ariele Rodrigues"/>
    <s v="45926515882"/>
    <s v="Rua Thomas Buchalla 209 / Casa - CEP 15910000 - Jardim Alvorada, Monte Alto, São Paulo"/>
    <s v="Monte Alto"/>
    <s v="São Paulo"/>
    <s v="15910000"/>
    <s v="Brasil"/>
    <s v="Mercado Envios Full"/>
    <s v="18 de agosto | 23:42"/>
    <s v="19 de agosto | 11:57"/>
    <s v="Mercado Envios"/>
    <s v="MEL43739022558LMFFF01"/>
    <s v=" "/>
    <s v=" "/>
    <s v=" "/>
    <s v=" "/>
    <s v=" "/>
    <s v=" "/>
    <s v=" "/>
    <s v=" "/>
    <s v=""/>
    <s v="Não"/>
    <s v=""/>
    <s v="Não"/>
  </r>
  <r>
    <s v="2000009068861188"/>
    <s v="18 de agosto de 2024 17:40 hs."/>
    <s v="Entregue"/>
    <s v="Chegou em 20 de agosto"/>
    <s v="Não"/>
    <n v="1"/>
    <n v="63.01"/>
    <n v="16.29"/>
    <n v="-16.71"/>
    <n v="-16.29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carlos  santos coimbra"/>
    <s v="06797019150"/>
    <s v="RUA RIO BRANCO 30-28 / Ao lado do Mercado OA - CEP 19470000 - Jardim Real 1, Presidente Epitácio, São Paulo"/>
    <s v="Presidente Epitácio"/>
    <s v="São Paulo"/>
    <s v="19470000"/>
    <s v="Brasil"/>
    <s v="Mercado Envios Full"/>
    <s v="18 de agosto | 21:43"/>
    <s v="20 de agosto | 17:07"/>
    <s v="Mercado Envios"/>
    <s v="MEL43738823889LMFFF01"/>
    <s v="https://myaccount.mercadolivre.com.br/shipments/43738823889/detail"/>
    <s v=" "/>
    <s v=" "/>
    <s v=" "/>
    <s v=" "/>
    <s v=" "/>
    <s v=" "/>
    <s v=" "/>
    <s v=""/>
    <s v="Não"/>
    <s v=""/>
    <s v="Não"/>
  </r>
  <r>
    <s v="2000006193032293"/>
    <s v="18 de agosto de 2024 17:18 hs."/>
    <s v="Entregue"/>
    <s v="Chegou em 19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elipe Pires da Silva"/>
    <s v="46410802838"/>
    <s v="R ADHEMAR DE BARROS 115 / CEP 07400015 - Centro, Arujá, São Paulo"/>
    <s v="Arujá"/>
    <s v="São Paulo"/>
    <s v="07400015"/>
    <s v="Brasil"/>
    <s v="Mercado Envios Full"/>
    <s v="19 de agosto | 02:42"/>
    <s v="19 de agosto | 13:58"/>
    <s v="Mercado Envios"/>
    <s v="MEL43738933742LMFFF01"/>
    <s v="https://myaccount.mercadolivre.com.br/shipments/43738933742/detail"/>
    <s v=" "/>
    <s v=" "/>
    <s v=" "/>
    <s v=" "/>
    <s v=" "/>
    <s v=" "/>
    <s v=" "/>
    <s v=""/>
    <s v="Não"/>
    <s v=""/>
    <s v="Não"/>
  </r>
  <r>
    <s v="2000009068672478"/>
    <s v="18 de agosto de 2024 17:11 hs."/>
    <s v="Entregue"/>
    <s v="Chegou em 21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iguel Nascimento"/>
    <s v="82840008149"/>
    <s v="Rua D 3741 / N - CEP 78303660 - Jardim Buritis, Tangará da Serra, Mato Grosso"/>
    <s v="Tangará da Serra"/>
    <s v="Mato Grosso"/>
    <s v="78303660"/>
    <s v="Brasil"/>
    <s v="Mercado Envios Full"/>
    <s v="18 de agosto | 23:47"/>
    <s v="21 de agosto | 13:40"/>
    <s v="Mercado Envios"/>
    <s v="MEL43738913024LMFFF01"/>
    <s v=" "/>
    <s v=" "/>
    <s v=" "/>
    <s v=" "/>
    <s v=" "/>
    <s v=" "/>
    <s v=" "/>
    <s v=" "/>
    <s v=""/>
    <s v="Não"/>
    <s v=""/>
    <s v="Não"/>
  </r>
  <r>
    <s v="2000006192888909"/>
    <s v="18 de agosto de 2024 16:41 hs."/>
    <s v="Entregue"/>
    <s v="Chegou em 19 de agosto"/>
    <s v="Sim"/>
    <n v="1"/>
    <n v="46.21"/>
    <n v="15.9"/>
    <n v="-13.86"/>
    <s v=""/>
    <s v=""/>
    <n v="48.25"/>
    <s v="agosto 2024"/>
    <s v=" "/>
    <x v="422"/>
    <s v="MLB3342403565"/>
    <s v="SPATE"/>
    <s v="Bieleta Dianteira Lado Esquerdo Accord 1998 A 2002"/>
    <s v=" "/>
    <n v="46.21"/>
    <s v="Premium"/>
    <s v="Não emitida"/>
    <s v="josiane silva"/>
    <s v="CPF 29111756896"/>
    <s v="Rua Guaiba 107, Embu das Artes - CEP: 06826510, São Paulo"/>
    <s v=" "/>
    <s v=" "/>
    <s v="josiane silva"/>
    <s v="29111756896"/>
    <s v="Rua Guaiba 107 / CEP 06826510 - Jardim Novo Campo Limpo, Embu das Artes, São Paulo"/>
    <s v="Embu das Artes"/>
    <s v="São Paulo"/>
    <s v="06826510"/>
    <s v="Brasil"/>
    <s v="Mercado Envios Flex"/>
    <s v="19 de agosto | 16:00"/>
    <s v="19 de agosto | 20:19"/>
    <s v="TAISMARA LIMA SOUZA"/>
    <s v="43738829172"/>
    <s v=" "/>
    <s v=" "/>
    <s v=" "/>
    <s v=" "/>
    <s v=" "/>
    <s v=" "/>
    <s v=" "/>
    <s v=" "/>
    <s v=""/>
    <s v="Não"/>
    <s v=""/>
    <s v="Não"/>
  </r>
  <r>
    <s v="2000009068418780"/>
    <s v="18 de agosto de 2024 16:37 hs."/>
    <s v="Entregue"/>
    <s v="Chegou em 20 de agosto"/>
    <s v="Não"/>
    <n v="1"/>
    <n v="177.43"/>
    <s v=""/>
    <n v="-21.29"/>
    <n v="-21.45"/>
    <s v=""/>
    <n v="140.66999999999999"/>
    <s v="agosto 2024"/>
    <s v=" "/>
    <x v="112"/>
    <s v="MLB3498040126"/>
    <s v="SPATE"/>
    <s v="Kit Rolamento Eixo Traseiro C Bucha 47mm 207 Hatch 08 A 10"/>
    <s v=" "/>
    <n v="177.43"/>
    <s v="Clássico"/>
    <s v="Autorizado"/>
    <s v=" "/>
    <s v=" "/>
    <s v=" "/>
    <s v=" "/>
    <s v=" "/>
    <s v="Marcelo Oliveira"/>
    <s v="48421991809"/>
    <s v="Rua Bulgária 2144 / Ecoville 3, casa 29 Referencia: Ecoville 3 _x000a_Casa 29 (para moisés) - CEP 79642192 - Nova Europa, Três Lagoas, Mato Grosso do Sul"/>
    <s v="Três Lagoas"/>
    <s v="Mato Grosso do Sul"/>
    <s v="79642192"/>
    <s v="Brasil"/>
    <s v="Mercado Envios Full"/>
    <s v="18 de agosto | 18:56"/>
    <s v="20 de agosto | 15:43"/>
    <s v="Mercado Envios"/>
    <s v="MEL43738811162LMFFF01"/>
    <s v=" "/>
    <s v=" "/>
    <s v=" "/>
    <s v=" "/>
    <s v=" "/>
    <s v=" "/>
    <s v=" "/>
    <s v=" "/>
    <s v=""/>
    <s v="Não"/>
    <s v=""/>
    <s v="Não"/>
  </r>
  <r>
    <s v="2000009068347442"/>
    <s v="18 de agosto de 2024 16:26 hs."/>
    <s v="Entregue"/>
    <s v="Chegou em 21 de agosto"/>
    <s v="Não"/>
    <n v="1"/>
    <n v="53.21"/>
    <s v=""/>
    <n v="-12.39"/>
    <s v=""/>
    <s v=""/>
    <n v="40.82"/>
    <s v="agosto 2024"/>
    <s v=" "/>
    <x v="376"/>
    <s v="MLB4077805566"/>
    <s v="SPATE"/>
    <s v="Par Pivô Inferior Palio 1996 A 1999"/>
    <s v=" "/>
    <n v="53.21"/>
    <s v="Clássico"/>
    <s v="Autorizado"/>
    <s v=" "/>
    <s v=" "/>
    <s v=" "/>
    <s v=" "/>
    <s v=" "/>
    <s v="Marcio Jose Otone Simoes Simoes"/>
    <s v="05054843663"/>
    <s v="Rua Marechal Deodoro da Fonseca 409 / casa - CEP 39140000 - Centro, Alvorada de Minas, Minas Gerais"/>
    <s v="Alvorada de Minas"/>
    <s v="Minas Gerais"/>
    <s v="39140000"/>
    <s v="Brasil"/>
    <s v="Mercado Envios Full"/>
    <s v="19 de agosto | 01:56"/>
    <s v="21 de agosto | 11:32"/>
    <s v="Mercado Envios"/>
    <s v="MEL43738788710LMFFF01"/>
    <s v=" "/>
    <s v=" "/>
    <s v=" "/>
    <s v=" "/>
    <s v=" "/>
    <s v=" "/>
    <s v=" "/>
    <s v=" "/>
    <s v=""/>
    <s v="Não"/>
    <s v=""/>
    <s v="Não"/>
  </r>
  <r>
    <s v="2000006192830795"/>
    <s v="18 de agosto de 2024 16:25 hs."/>
    <s v="Entregue"/>
    <s v="Chegou em 20 de agosto"/>
    <s v="Sim"/>
    <n v="1"/>
    <n v="66.489999999999995"/>
    <s v=""/>
    <n v="-13.98"/>
    <s v=""/>
    <s v=""/>
    <n v="52.51"/>
    <s v="agosto 2024"/>
    <s v="Sim"/>
    <x v="97"/>
    <s v="MLB3363220317"/>
    <s v="SPATE"/>
    <s v="Par Bandeja Dianteira Sem Pivô Gol 1980 A 1992"/>
    <s v=" "/>
    <n v="66.489999999999995"/>
    <s v="Clássico"/>
    <s v="Autorizado"/>
    <s v=" "/>
    <s v=" "/>
    <s v=" "/>
    <s v=" "/>
    <s v=" "/>
    <s v="Cristian Kinas"/>
    <s v="02660885974"/>
    <s v="Avenida Izídio Carlos Peixer 883 / segunda casa. Referencia: segunda casa em rua particular, sobrado a direita. - CEP 89270000 - figueira, Guaramirim, Santa Catarina"/>
    <s v="Guaramirim"/>
    <s v="Santa Catarina"/>
    <s v="89270000"/>
    <s v="Brasil"/>
    <s v="Mercado Envios Full"/>
    <s v="19 de agosto | 06:15"/>
    <s v="20 de agosto | 11:50"/>
    <s v="Mercado Envios"/>
    <s v="MEL43738611901LMFFF01"/>
    <s v=" "/>
    <s v=" "/>
    <s v=" "/>
    <s v=" "/>
    <s v=" "/>
    <s v=" "/>
    <s v=" "/>
    <s v=" "/>
    <s v=""/>
    <s v="Não"/>
    <s v=""/>
    <s v="Não"/>
  </r>
  <r>
    <s v="2000006192830793"/>
    <s v="18 de agosto de 2024 16:25 hs."/>
    <s v="Entregue"/>
    <s v="Chegou em 19 de agosto"/>
    <s v="Sim"/>
    <n v="2"/>
    <n v="132.97999999999999"/>
    <s v=""/>
    <n v="-27.96"/>
    <s v=""/>
    <s v=""/>
    <n v="105.02"/>
    <s v="agosto 2024"/>
    <s v="Sim"/>
    <x v="97"/>
    <s v="MLB3363220317"/>
    <s v="SPATE"/>
    <s v="Par Bandeja Dianteira Sem Pivô Gol 1980 A 1992"/>
    <s v=" "/>
    <n v="66.489999999999995"/>
    <s v="Clássico"/>
    <s v="Autorizado"/>
    <s v=" "/>
    <s v=" "/>
    <s v=" "/>
    <s v=" "/>
    <s v=" "/>
    <s v="Cristian Kinas"/>
    <s v="02660885974"/>
    <s v="Avenida Izídio Carlos Peixer 883 / segunda casa. Referencia: segunda casa em rua particular, sobrado a direita. - CEP 89270000 - figueira, Guaramirim, Santa Catarina"/>
    <s v="Guaramirim"/>
    <s v="Santa Catarina"/>
    <s v="89270000"/>
    <s v="Brasil"/>
    <s v="Mercado Envios Full"/>
    <s v="18 de agosto | 23:52"/>
    <s v="19 de agosto | 12:02"/>
    <s v="Mercado Envios"/>
    <s v="MEL43738611561LMFFF01"/>
    <s v=" "/>
    <s v=" "/>
    <s v=" "/>
    <s v=" "/>
    <s v=" "/>
    <s v=" "/>
    <s v=" "/>
    <s v=" "/>
    <s v=""/>
    <s v="Não"/>
    <s v=""/>
    <s v="Não"/>
  </r>
  <r>
    <s v="2000009068212374"/>
    <s v="18 de agosto de 2024 16:07 hs."/>
    <s v="Entregue"/>
    <s v="Chegou em 21 de agosto"/>
    <s v="Não"/>
    <n v="1"/>
    <n v="107.25"/>
    <s v=""/>
    <n v="-12.87"/>
    <n v="-21.45"/>
    <s v=""/>
    <n v="72.930000000000007"/>
    <s v="setembro 2024"/>
    <s v="Sim"/>
    <x v="6"/>
    <s v="MLB3492574700"/>
    <s v="SPATE"/>
    <s v="Kit Bomba De Combustível Gasolina Euro Corsa Classic 96 A 05"/>
    <s v=" "/>
    <n v="107.25"/>
    <s v="Clássico"/>
    <s v="Não emitida"/>
    <s v="Cleyton Silva dos Santos"/>
    <s v="CPF 08424565975"/>
    <s v="Rua Ângelo Camilo 392 - arlan cardeque, Altônia - CEP: 87550000, Paraná"/>
    <s v=" "/>
    <s v=" "/>
    <s v="Cleyton Silva dos Santos"/>
    <s v="08424565975"/>
    <s v="Rua Ângelo Camilo 392 / arlan cardeque Referencia: arlan cardeque - CEP 87550000 - Altônia, Altônia, Paraná"/>
    <s v="Altônia"/>
    <s v="Paraná"/>
    <s v="87550000"/>
    <s v="Brasil"/>
    <s v="Coleta do Mercado Envios"/>
    <s v="20 de agosto | 05:32"/>
    <s v="21 de agosto | 14:31"/>
    <s v="Mercado Envios"/>
    <s v="MEL43738722208LMXDF01"/>
    <s v=" "/>
    <s v=" "/>
    <s v=" "/>
    <s v=" "/>
    <s v=" "/>
    <s v=" "/>
    <s v=" "/>
    <s v=" "/>
    <s v=""/>
    <s v="Não"/>
    <s v=""/>
    <s v="Não"/>
  </r>
  <r>
    <s v="2000009068212560"/>
    <s v="18 de agosto de 2024 16:03 hs."/>
    <s v="Entregue"/>
    <s v="Chegou em 19 de agosto"/>
    <s v="Não"/>
    <n v="1"/>
    <n v="68.83"/>
    <n v="10.71"/>
    <n v="-17.7"/>
    <n v="-10.71"/>
    <s v=""/>
    <n v="51.13"/>
    <s v="agosto 2024"/>
    <s v="Sim"/>
    <x v="372"/>
    <s v="MLB3458218489"/>
    <s v="SPATE"/>
    <s v="Kit Reparo Dos Cabos De Engate  Fiesta 2002 Á 2010"/>
    <s v=" "/>
    <n v="68.83"/>
    <s v="Premium"/>
    <s v="Autorizado"/>
    <s v=" "/>
    <s v=" "/>
    <s v=" "/>
    <s v=" "/>
    <s v=" "/>
    <s v="Jose Ivaldo Carvalho"/>
    <s v="53650484587"/>
    <s v="Rua Poços de Caldas 202 / casa 2 Referencia: casa 2 - CEP 07162370 - Cidade Soberana, Guarulhos, São Paulo"/>
    <s v="Guarulhos"/>
    <s v="São Paulo"/>
    <s v="07162370"/>
    <s v="Brasil"/>
    <s v="Mercado Envios Full"/>
    <s v="19 de agosto | 02:41"/>
    <s v="19 de agosto | 13:48"/>
    <s v="Mercado Envios"/>
    <s v="MEL43738552127LMFFF01"/>
    <s v=" "/>
    <s v=" "/>
    <s v=" "/>
    <s v=" "/>
    <s v=" "/>
    <s v=" "/>
    <s v=" "/>
    <s v=" "/>
    <s v=""/>
    <s v="Não"/>
    <s v=""/>
    <s v="Não"/>
  </r>
  <r>
    <s v="2000009068173384"/>
    <s v="18 de agosto de 2024 16:01 hs."/>
    <s v="Entregue"/>
    <s v="Chegou em 19 de agosto"/>
    <s v="Não"/>
    <n v="1"/>
    <n v="59.85"/>
    <n v="13.63"/>
    <n v="-16.170000000000002"/>
    <n v="-13.6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Yan Lenon Alcantara Dantas"/>
    <s v="86293444582"/>
    <s v="Conjunto Engenheiro Antônio Franco 48 / Rua A Caminho 32 - CEP 41305000 - Valéria, Salvador, Bahia"/>
    <s v="Salvador"/>
    <s v="Bahia"/>
    <s v="41305000"/>
    <s v="Brasil"/>
    <s v="Mercado Envios Full"/>
    <s v="19 de agosto | 00:08"/>
    <s v="19 de agosto | 15:59"/>
    <s v="Mercado Envios"/>
    <s v="MEL43738544907LMFFF01"/>
    <s v=" "/>
    <s v=" "/>
    <s v=" "/>
    <s v=" "/>
    <s v=" "/>
    <s v=" "/>
    <s v=" "/>
    <s v=" "/>
    <s v=""/>
    <s v="Não"/>
    <s v=""/>
    <s v="Não"/>
  </r>
  <r>
    <s v="2000009068158512"/>
    <s v="18 de agosto de 2024 15:55 hs."/>
    <s v="Entregue"/>
    <s v="Chegou em 19 de agosto"/>
    <s v="Não"/>
    <n v="1"/>
    <n v="110.57"/>
    <n v="1.39"/>
    <n v="-18.8"/>
    <s v=""/>
    <s v=""/>
    <n v="93.16"/>
    <s v="agosto 2024"/>
    <s v="Sim"/>
    <x v="6"/>
    <s v="MLB3492434536"/>
    <s v="SPATE"/>
    <s v="Kit Bomba De Combustível Gasolina Corsa Wind Hatch 94 A 05"/>
    <s v=" "/>
    <n v="110.57"/>
    <s v="Premium"/>
    <s v="Não emitida"/>
    <s v="Julia Peixoto"/>
    <s v="CPF 58447408825"/>
    <s v="Rua Norte A 181, Guarulhos - CEP: 07179280, São Paulo"/>
    <s v=" "/>
    <s v=" "/>
    <s v="Julia Peixoto"/>
    <s v="58447408825"/>
    <s v="Rua Norte A 181 / CEP 07179280 - Jardim Ponte Alta I, Guarulhos, São Paulo"/>
    <s v="Guarulhos"/>
    <s v="São Paulo"/>
    <s v="07179280"/>
    <s v="Brasil"/>
    <s v="Mercado Envios Flex"/>
    <s v="19 de agosto | 17:10"/>
    <s v="19 de agosto | 19:13"/>
    <s v="LUCAS CARVALHO"/>
    <s v="43738702412"/>
    <s v=" "/>
    <s v=" "/>
    <s v=" "/>
    <s v=" "/>
    <s v=" "/>
    <s v=" "/>
    <s v=" "/>
    <s v=" "/>
    <s v=""/>
    <s v="Não"/>
    <s v=""/>
    <s v="Não"/>
  </r>
  <r>
    <s v="2000009067918506"/>
    <s v="18 de agosto de 2024 15:18 hs."/>
    <s v="Entregue"/>
    <s v="Chegou em 19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uliana Cristina Dos Santos"/>
    <s v="40581223829"/>
    <s v="Rua São Carlos 402 / casa - CEP 17380196 - Bela Vista, Brotas, São Paulo"/>
    <s v="Brotas"/>
    <s v="São Paulo"/>
    <s v="17380196"/>
    <s v="Brasil"/>
    <s v="Mercado Envios Full"/>
    <s v="19 de agosto | 01:56"/>
    <s v="19 de agosto | 16:46"/>
    <s v="Mercado Envios"/>
    <s v="MEL43738431653LMFFF01"/>
    <s v=" "/>
    <s v=" "/>
    <s v=" "/>
    <s v=" "/>
    <s v=" "/>
    <s v=" "/>
    <s v=" "/>
    <s v=" "/>
    <s v=""/>
    <s v="Não"/>
    <s v=""/>
    <s v="Não"/>
  </r>
  <r>
    <s v="2000009067792034"/>
    <s v="18 de agosto de 2024 14:58 hs."/>
    <s v="Entregue"/>
    <s v="Chegou em 19 de agosto"/>
    <s v="Não"/>
    <n v="1"/>
    <n v="59.56"/>
    <n v="8.85"/>
    <n v="-16.13"/>
    <n v="-8.85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henrique pereira lopo"/>
    <s v="22955649805"/>
    <s v="Rua João Miranda 279 / Referencia: Casa térrea portão marrom cor da casa palha - CEP 18732084 - Jardim Novo Horizonte, Itaí, São Paulo"/>
    <s v="Itaí"/>
    <s v="São Paulo"/>
    <s v="18732084"/>
    <s v="Brasil"/>
    <s v="Mercado Envios Full"/>
    <s v="18 de agosto | 23:42"/>
    <s v="19 de agosto | 12:14"/>
    <s v="Mercado Envios"/>
    <s v="MEL43738374419LMFFF01"/>
    <s v=" "/>
    <s v=" "/>
    <s v=" "/>
    <s v=" "/>
    <s v=" "/>
    <s v=" "/>
    <s v=" "/>
    <s v=" "/>
    <s v=""/>
    <s v="Não"/>
    <s v=""/>
    <s v="Não"/>
  </r>
  <r>
    <s v="2000009067554210"/>
    <s v="18 de agosto de 2024 14:22 hs."/>
    <s v="Entregue"/>
    <s v="Chegou em 19 de agosto"/>
    <s v="Não"/>
    <n v="1"/>
    <n v="51.83"/>
    <n v="10.71"/>
    <n v="-12.22"/>
    <n v="-10.71"/>
    <s v=""/>
    <n v="39.61"/>
    <s v="agosto 2024"/>
    <s v="Sim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Anderson Lopes"/>
    <s v="07907375584"/>
    <s v="São Cristóvão 129 / Casa Referencia: Casa - CEP 40368035 - Liberdade, Salvador, Bahia"/>
    <s v="Salvador"/>
    <s v="Bahia"/>
    <s v="40368035"/>
    <s v="Brasil"/>
    <s v="Mercado Envios Full"/>
    <s v="19 de agosto | 00:08"/>
    <s v="19 de agosto | 13:28"/>
    <s v="Mercado Envios"/>
    <s v="MEL43738280007LMFFF01"/>
    <s v=" "/>
    <s v=" "/>
    <s v=" "/>
    <s v=" "/>
    <s v=" "/>
    <s v=" "/>
    <s v=" "/>
    <s v=" "/>
    <s v=""/>
    <s v="Não"/>
    <s v=""/>
    <s v="Não"/>
  </r>
  <r>
    <s v="2000006192300577"/>
    <s v="18 de agosto de 2024 13:57 hs."/>
    <s v="Entregue"/>
    <s v="Chegou em 20 de agosto"/>
    <s v="Sim"/>
    <n v="1"/>
    <n v="63.85"/>
    <s v=""/>
    <n v="-13.66"/>
    <s v="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françisco nascimento leite filho"/>
    <s v="01886182523"/>
    <s v="Praça Santa Terezinha 702 / dois andares Referencia: casa de esquina de frente a praca - CEP 48900130 - Piranga, Juazeiro, Bahia"/>
    <s v="Juazeiro"/>
    <s v="Bahia"/>
    <s v="48900130"/>
    <s v="Brasil"/>
    <s v="Mercado Envios Full"/>
    <s v="19 de agosto | 02:52"/>
    <s v="20 de agosto | 10:58"/>
    <s v="Mercado Envios"/>
    <s v="MEL43738212523LMFFF01"/>
    <s v=" "/>
    <s v=" "/>
    <s v=" "/>
    <s v=" "/>
    <s v=" "/>
    <s v=" "/>
    <s v=" "/>
    <s v=" "/>
    <s v=""/>
    <s v="Não"/>
    <s v=""/>
    <s v="Não"/>
  </r>
  <r>
    <s v="2000009067283026"/>
    <s v="18 de agosto de 2024 13:42 hs."/>
    <s v="Entregue"/>
    <s v="Chegou em 21 de agosto"/>
    <s v="Não"/>
    <n v="1"/>
    <n v="215.01"/>
    <n v="44.25"/>
    <n v="-25.8"/>
    <n v="-69.2"/>
    <s v=""/>
    <n v="164.26"/>
    <s v="setembro 2024"/>
    <s v="Sim"/>
    <x v="66"/>
    <s v="MLB3523709576"/>
    <s v="SPATE"/>
    <s v="Cabo De Marcha Com Terminal Corsa 2005 A 2014"/>
    <s v=" "/>
    <n v="215.01"/>
    <s v="Clássico"/>
    <s v="Não emitida"/>
    <s v="sampaio32josue sampaio32josue"/>
    <s v="CPF 93670079220"/>
    <s v="Rua Flores de Goias 208 - portão de alumínio, Manaus - CEP: 69087079, Amazonas"/>
    <s v=" "/>
    <s v=" "/>
    <s v="sampaio32josue sampaio32josue"/>
    <s v="93670079220"/>
    <s v="Rua Flores de Goias 208 / portão de alumínio Referencia: muro com anúncio de venda portão de alumínio - CEP 69087079 - Tancredo Neves, Manaus, Amazonas"/>
    <s v="Manaus"/>
    <s v="Amazonas"/>
    <s v="69087079"/>
    <s v="Brasil"/>
    <s v="Coleta do Mercado Envios"/>
    <s v="20 de agosto | 06:39"/>
    <s v="21 de agosto | 11:11"/>
    <s v="Mercado Envios"/>
    <s v="MEL43738173947LMXDF01"/>
    <s v=" "/>
    <s v=" "/>
    <s v=" "/>
    <s v=" "/>
    <s v=" "/>
    <s v=" "/>
    <s v=" "/>
    <s v=" "/>
    <s v=""/>
    <s v="Não"/>
    <s v=""/>
    <s v="Não"/>
  </r>
  <r>
    <s v="2000009066880120"/>
    <s v="18 de agosto de 2024 12:39 hs."/>
    <s v="Entregue"/>
    <s v="Chegou em 21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ueslei carvalho"/>
    <s v="87835428091"/>
    <s v="Flor de Líria de Alvarenga 3 / casa amarela - CEP 98540000 - centro, Miraguaí, Rio Grande do Sul"/>
    <s v="Miraguaí"/>
    <s v="Rio Grande do Sul"/>
    <s v="98540000"/>
    <s v="Brasil"/>
    <s v="Mercado Envios Full"/>
    <s v="19 de agosto | 16:53"/>
    <s v="21 de agosto | 15:23"/>
    <s v="Mercado Envios"/>
    <s v="MEL43738174320LMFFF01"/>
    <s v=" "/>
    <s v=" "/>
    <s v=" "/>
    <s v=" "/>
    <s v=" "/>
    <s v=" "/>
    <s v=" "/>
    <s v=" "/>
    <s v=""/>
    <s v="Não"/>
    <s v=""/>
    <s v="Não"/>
  </r>
  <r>
    <s v="2000009066799230"/>
    <s v="18 de agosto de 2024 12:25 hs."/>
    <s v="Entregue"/>
    <s v="Chegou em 20 de agosto"/>
    <s v="Não"/>
    <n v="1"/>
    <n v="59.85"/>
    <n v="16.47"/>
    <n v="-16.170000000000002"/>
    <n v="-16.47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ustavo Souza"/>
    <s v="70117257680"/>
    <s v="Rua Cândido Lúcio Ferreira Pinto 308 / CEP 34516436 - Ravena, Sabará, Minas Gerais"/>
    <s v="Sabará"/>
    <s v="Minas Gerais"/>
    <s v="34516436"/>
    <s v="Brasil"/>
    <s v="Mercado Envios Full"/>
    <s v="19 de agosto | 16:46"/>
    <s v="20 de agosto | 09:20"/>
    <s v="Mercado Envios"/>
    <s v="MEL43737974175LMFFF01"/>
    <s v=" "/>
    <s v=" "/>
    <s v=" "/>
    <s v=" "/>
    <s v=" "/>
    <s v=" "/>
    <s v=" "/>
    <s v=" "/>
    <s v=""/>
    <s v="Não"/>
    <s v=""/>
    <s v="Não"/>
  </r>
  <r>
    <s v="2000009066768916"/>
    <s v="18 de agosto de 2024 12:19 hs."/>
    <s v="Entregue"/>
    <s v="Chegou em 19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iseu Benevides Dos Santos"/>
    <s v="34078435858"/>
    <s v="Rua Alto dos Rodrigues 259 / casa Referencia: referência ,padaria Santa Terezinha - CEP 07160350 - Jardim Santa Terezinha, Guarulhos, São Paulo"/>
    <s v="Guarulhos"/>
    <s v="São Paulo"/>
    <s v="07160350"/>
    <s v="Brasil"/>
    <s v="Mercado Envios Full"/>
    <s v="19 de agosto | 02:41"/>
    <s v="19 de agosto | 15:32"/>
    <s v="Mercado Envios"/>
    <s v="MEL43737959187LMFFF01"/>
    <s v=" "/>
    <s v=" "/>
    <s v=" "/>
    <s v=" "/>
    <s v=" "/>
    <s v=" "/>
    <s v=" "/>
    <s v=" "/>
    <s v=""/>
    <s v="Não"/>
    <s v=""/>
    <s v="Não"/>
  </r>
  <r>
    <s v="2000009066627742"/>
    <s v="18 de agosto de 2024 11:57 hs."/>
    <s v="Entregue"/>
    <s v="Chegou em 20 de agosto"/>
    <s v="Não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iliane Pontes Motta"/>
    <s v="00573771707"/>
    <s v="Rua Holanda 170 / apto 102 Referencia: apto 102 - CEP 23092655 - Campo Grande, Rio de Janeiro, Rio de Janeiro"/>
    <s v="Rio de Janeiro"/>
    <s v="Rio de Janeiro"/>
    <s v="23092655"/>
    <s v="Brasil"/>
    <s v="Mercado Envios Full"/>
    <s v="19 de agosto | 21:46"/>
    <s v="20 de agosto | 13:21"/>
    <s v="Mercado Envios"/>
    <s v="MEL43737905641LMFFF01"/>
    <s v=" "/>
    <s v=" "/>
    <s v=" "/>
    <s v=" "/>
    <s v=" "/>
    <s v=" "/>
    <s v=" "/>
    <s v=" "/>
    <s v=""/>
    <s v="Não"/>
    <s v=""/>
    <s v="Não"/>
  </r>
  <r>
    <s v="2000009066478960"/>
    <s v="18 de agosto de 2024 11:30 hs."/>
    <s v="Entregue"/>
    <s v="Chegou em 20 de agosto"/>
    <s v="Não"/>
    <n v="1"/>
    <n v="199.36"/>
    <s v=""/>
    <n v="-23.92"/>
    <n v="-21.45"/>
    <s v=""/>
    <n v="153.99"/>
    <s v="agosto 2024"/>
    <s v="Sim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rafael theiss"/>
    <s v="06212989990"/>
    <s v="AV BRASIL 738 / CEP 89050000 - PONTA AGUDA, Blumenau, Santa Catarina"/>
    <s v="Blumenau"/>
    <s v="Santa Catarina"/>
    <s v="89050000"/>
    <s v="Brasil"/>
    <s v="Mercado Envios Full"/>
    <s v="18 de agosto | 23:53"/>
    <s v="20 de agosto | 14:01"/>
    <s v="Mercado Envios"/>
    <s v="MEL43738010682LMFFF01"/>
    <s v="https://myaccount.mercadolivre.com.br/shipments/43738010682/detail"/>
    <s v=" "/>
    <s v=" "/>
    <s v=" "/>
    <s v=" "/>
    <s v=" "/>
    <s v=" "/>
    <s v=" "/>
    <s v=""/>
    <s v="Não"/>
    <s v=""/>
    <s v="Não"/>
  </r>
  <r>
    <s v="2000009066476682"/>
    <s v="18 de agosto de 2024 11:29 hs."/>
    <s v="Entregue"/>
    <s v="Chegou em 19 de agosto"/>
    <s v="Não"/>
    <n v="1"/>
    <n v="110.57"/>
    <s v=""/>
    <n v="-18.8"/>
    <n v="-20.45"/>
    <s v=""/>
    <n v="71.319999999999993"/>
    <s v="agosto 2024"/>
    <s v="Sim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Maria Aparecida Augusto"/>
    <s v="16229485648"/>
    <s v="Rua Antônio Couto Filho 47 / casa - CEP 36704149 - Maria Guimarães França, Leopoldina, Minas Gerais"/>
    <s v="Leopoldina"/>
    <s v="Minas Gerais"/>
    <s v="36704149"/>
    <s v="Brasil"/>
    <s v="Mercado Envios Full"/>
    <s v="18 de agosto | 16:56"/>
    <s v="19 de agosto | 18:45"/>
    <s v="Mercado Envios"/>
    <s v="MEL43738007532LMFFF01"/>
    <s v=" "/>
    <s v=" "/>
    <s v=" "/>
    <s v=" "/>
    <s v=" "/>
    <s v=" "/>
    <s v=" "/>
    <s v=" "/>
    <s v=""/>
    <s v="Não"/>
    <s v=""/>
    <s v="Não"/>
  </r>
  <r>
    <s v="2000009066270006"/>
    <s v="18 de agosto de 2024 10:59 hs."/>
    <s v="Entregue"/>
    <s v="Chegou em 21 de agosto"/>
    <s v="Não"/>
    <n v="1"/>
    <n v="63.01"/>
    <n v="19.5"/>
    <n v="-16.71"/>
    <n v="-19.5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Dejanira Nascimento Dos Santos"/>
    <s v="81819668568"/>
    <s v="José Ustch Ribeiro 108 / casa Referencia: Próximo a casamba do lixo. - CEP 35860000 - Córrego Pereira, Conceição do Mato Dentro, Minas Gerais"/>
    <s v="Conceição do Mato Dentro"/>
    <s v="Minas Gerais"/>
    <s v="35860000"/>
    <s v="Brasil"/>
    <s v="Mercado Envios Full"/>
    <s v="18 de agosto | 21:57"/>
    <s v="21 de agosto | 17:00"/>
    <s v="Mercado Envios"/>
    <s v="MEL43737928312LMFFF01"/>
    <s v=" "/>
    <s v=" "/>
    <s v=" "/>
    <s v=" "/>
    <s v=" "/>
    <s v=" "/>
    <s v=" "/>
    <s v=" "/>
    <s v=""/>
    <s v="Não"/>
    <s v=""/>
    <s v="Não"/>
  </r>
  <r>
    <s v="2000009066300904"/>
    <s v="18 de agosto de 2024 10:57 hs."/>
    <s v="Entregue"/>
    <s v="Chegou em 22 de agosto"/>
    <s v="Não"/>
    <n v="1"/>
    <n v="155.19"/>
    <n v="12.03"/>
    <n v="-26.38"/>
    <n v="-34.979999999999997"/>
    <s v=""/>
    <n v="105.86"/>
    <s v="setembro 2024"/>
    <s v=" "/>
    <x v="30"/>
    <s v="MLB3575581944"/>
    <s v="SPATE"/>
    <s v="Cabo De Câmbio Engate Siena G2 2003 2004"/>
    <s v=" "/>
    <n v="155.19"/>
    <s v="Premium"/>
    <s v="Não emitida"/>
    <s v="Weider Silva Morais"/>
    <s v="CPF 11820830721"/>
    <s v="Rua Durval Viêira 62, Jaguaré - CEP: 29950000, Espírito Santo"/>
    <s v=" "/>
    <s v=" "/>
    <s v="Weider Silva Morais"/>
    <s v="11820830721"/>
    <s v="Rua Durval Viêira 62 / CEP 29950000 - Clubinho, Jaguaré, Espírito Santo"/>
    <s v="Jaguaré"/>
    <s v="Espírito Santo"/>
    <s v="29950000"/>
    <s v="Brasil"/>
    <s v="Coleta do Mercado Envios"/>
    <s v="20 de agosto | 05:16"/>
    <s v="22 de agosto | 11:32"/>
    <s v="Mercado Envios"/>
    <s v="MEL43737934956LMXDF01"/>
    <s v=" "/>
    <s v=" "/>
    <s v=" "/>
    <s v=" "/>
    <s v=" "/>
    <s v=" "/>
    <s v=" "/>
    <s v=" "/>
    <s v=""/>
    <s v="Não"/>
    <s v=""/>
    <s v="Não"/>
  </r>
  <r>
    <s v="2000006191730983"/>
    <s v="18 de agosto de 2024 10:53 hs."/>
    <s v="Entregue"/>
    <s v="Chegou em 21 de agosto"/>
    <s v="Sim"/>
    <n v="1"/>
    <n v="59.85"/>
    <n v="16.37"/>
    <n v="-16.170000000000002"/>
    <n v="-16.37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valdo cleiton oliveira"/>
    <s v="05524119222"/>
    <s v="Rua Paulo Fonteles 19 / CEP 67212135 - Almir Gabriel, Marituba, Pará"/>
    <s v="Marituba"/>
    <s v="Pará"/>
    <s v="67212135"/>
    <s v="Brasil"/>
    <s v="Mercado Envios Full"/>
    <s v="20 de agosto | 08:56"/>
    <s v="21 de agosto | 15:40"/>
    <s v="Mercado Envios"/>
    <s v="MEL43737756495LMFFF01"/>
    <s v=" "/>
    <s v=" "/>
    <s v=" "/>
    <s v=" "/>
    <s v=" "/>
    <s v=" "/>
    <s v=" "/>
    <s v=" "/>
    <s v=""/>
    <s v="Não"/>
    <s v=""/>
    <s v="Não"/>
  </r>
  <r>
    <s v="2000006191594703"/>
    <s v="18 de agosto de 2024 09:50 hs."/>
    <s v="Entregue"/>
    <s v="Chegou em 19 de agosto"/>
    <s v="Sim"/>
    <n v="2"/>
    <n v="103.66"/>
    <s v=""/>
    <n v="-24.44"/>
    <s v=""/>
    <s v=""/>
    <n v="79.22"/>
    <s v="agosto 2024"/>
    <s v="Sim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Marto Júnior"/>
    <s v="37691301898"/>
    <s v="AVENIDA NOSSA SENHORA DE FÁTIMA 616 / Próximo a Avenida Jovino de Mello - CEP 11085202 - Santa Maria, Santos, São Paulo"/>
    <s v="Santos"/>
    <s v="São Paulo"/>
    <s v="11085202"/>
    <s v="Brasil"/>
    <s v="Mercado Envios Full"/>
    <s v="19 de agosto | 01:57"/>
    <s v="19 de agosto | 11:14"/>
    <s v="Mercado Envios"/>
    <s v="MEL43737641173LMFFF01"/>
    <s v="https://myaccount.mercadolivre.com.br/shipments/43737641173/detail"/>
    <s v=" "/>
    <s v=" "/>
    <s v=" "/>
    <s v=" "/>
    <s v=" "/>
    <s v=" "/>
    <s v=" "/>
    <s v=""/>
    <s v="Não"/>
    <s v=""/>
    <s v="Não"/>
  </r>
  <r>
    <s v="2000009065998304"/>
    <s v="18 de agosto de 2024 09:45 hs."/>
    <s v="Entregue"/>
    <s v="Chegou em 20 de agosto"/>
    <s v="Não"/>
    <n v="1"/>
    <n v="200.79"/>
    <s v=""/>
    <n v="-34.130000000000003"/>
    <n v="-22.95"/>
    <s v=""/>
    <n v="143.71"/>
    <s v="agosto 2024"/>
    <s v=" "/>
    <x v="66"/>
    <s v="MLB3523747620"/>
    <s v="SPATE"/>
    <s v="Cabo Do Trambulador Com Terminal Celta 2007 A 2014"/>
    <s v=" "/>
    <n v="200.79"/>
    <s v="Premium"/>
    <s v="Autorizado"/>
    <s v=" "/>
    <s v=" "/>
    <s v=" "/>
    <s v=" "/>
    <s v=" "/>
    <s v="Rogerio Elias Elias"/>
    <s v="03913782605"/>
    <s v="Rua Ana Inácia dos Reis 10 / Casa 3 Referencia: casa 3 - CEP 36091240 - Igrejinha, Juiz de Fora, Minas Gerais"/>
    <s v="Juiz de Fora"/>
    <s v="Minas Gerais"/>
    <s v="36091240"/>
    <s v="Brasil"/>
    <s v="Mercado Envios Full"/>
    <s v="19 de agosto | 17:35"/>
    <s v="20 de agosto | 10:42"/>
    <s v="Mercado Envios"/>
    <s v="MEL43737804696LMFFF01"/>
    <s v=" "/>
    <s v=" "/>
    <s v=" "/>
    <s v=" "/>
    <s v=" "/>
    <s v=" "/>
    <s v=" "/>
    <s v=" "/>
    <s v=""/>
    <s v="Não"/>
    <s v=""/>
    <s v="Não"/>
  </r>
  <r>
    <s v="2000009065676160"/>
    <s v="18 de agosto de 2024 06:57 hs."/>
    <s v="Entregue"/>
    <s v="Chegou em 19 de agosto"/>
    <s v="Não"/>
    <n v="1"/>
    <n v="225"/>
    <n v="1.59"/>
    <n v="-38.25"/>
    <s v=""/>
    <s v=""/>
    <n v="188.34"/>
    <s v="agosto 2024"/>
    <s v=" "/>
    <x v="62"/>
    <s v="MLB3524814758"/>
    <s v="SPATE"/>
    <s v="Par Bandeja Inferior Com Pivô Palio Weekend 1997 A 2000"/>
    <s v=" "/>
    <n v="225"/>
    <s v="Premium"/>
    <s v="Não emitida"/>
    <s v="Ronei Tavares"/>
    <s v="CPF 12781901636"/>
    <s v="Rua Almir Rodrigues 405 - shopping andorinha, São Paulo - CEP: 02616000, São Paulo"/>
    <s v=" "/>
    <s v=" "/>
    <s v="Ronei Tavares"/>
    <s v="12781901636"/>
    <s v="Rua Almir Rodrigues 405 / shopping andorinha Referencia: minha residência onde eu moro - CEP 02616000 - Vila Continental, São Paulo, São Paulo"/>
    <s v="São Paulo"/>
    <s v="São Paulo"/>
    <s v="02616000"/>
    <s v="Brasil"/>
    <s v="Mercado Envios Flex"/>
    <s v="19 de agosto | 16:27"/>
    <s v="19 de agosto | 19:10"/>
    <s v="FELIPE BERNARDO DE LIMA SILVA"/>
    <s v="43737487407"/>
    <s v=" "/>
    <s v=" "/>
    <s v=" "/>
    <s v=" "/>
    <s v=" "/>
    <s v=" "/>
    <s v=" "/>
    <s v=" "/>
    <s v=""/>
    <s v="Não"/>
    <s v=""/>
    <s v="Não"/>
  </r>
  <r>
    <s v="2000009065630646"/>
    <s v="18 de agosto de 2024 05:52 hs."/>
    <s v="Entregue"/>
    <s v="Chegou em 19 de agosto"/>
    <s v="Não"/>
    <n v="1"/>
    <n v="63.85"/>
    <n v="15.9"/>
    <n v="-13.66"/>
    <s v=""/>
    <s v=""/>
    <n v="66.09"/>
    <s v="agosto 2024"/>
    <s v="Sim"/>
    <x v="46"/>
    <s v="MLB3292509531"/>
    <s v="SPATE"/>
    <s v="Par Morceguinho Dianteiro Celta 1998 A 2015"/>
    <s v=" "/>
    <n v="63.85"/>
    <s v="Clássico"/>
    <s v="Não emitida"/>
    <s v="VIVIANE ALVES"/>
    <s v="CPF 36318314806"/>
    <s v="Rua Primavera 380, Guarulhos - CEP: 07178510, São Paulo"/>
    <s v=" "/>
    <s v=" "/>
    <s v="VIVIANE ALVES"/>
    <s v="36318314806"/>
    <s v="Rua Primavera 380 / CEP 07178510 - Vila Carmela I, Guarulhos, São Paulo"/>
    <s v="Guarulhos"/>
    <s v="São Paulo"/>
    <s v="07178510"/>
    <s v="Brasil"/>
    <s v="Mercado Envios Flex"/>
    <s v="19 de agosto | 17:10"/>
    <s v="19 de agosto | 17:55"/>
    <s v="LUCAS CARVALHO"/>
    <s v="43737468373"/>
    <s v=" "/>
    <s v=" "/>
    <s v=" "/>
    <s v=" "/>
    <s v=" "/>
    <s v=" "/>
    <s v=" "/>
    <s v=" "/>
    <s v=""/>
    <s v="Não"/>
    <s v=""/>
    <s v="Não"/>
  </r>
  <r>
    <s v="2000006191076087"/>
    <s v="18 de agosto de 2024 00:32 hs."/>
    <s v="Entregue"/>
    <s v="Chegou em 20 de agosto"/>
    <s v="Sim"/>
    <n v="1"/>
    <n v="196.11"/>
    <s v=""/>
    <n v="-33.340000000000003"/>
    <n v="-24.95"/>
    <s v=""/>
    <n v="137.82"/>
    <s v="agosto 2024"/>
    <s v="Sim"/>
    <x v="50"/>
    <s v="MLB3287849823"/>
    <s v="SPATE"/>
    <s v="Cabo De Marcha Trambulador Montana 2011 A 2014"/>
    <s v=" "/>
    <n v="196.11"/>
    <s v="Premium"/>
    <s v="Autorizado"/>
    <s v=" "/>
    <s v=" "/>
    <s v=" "/>
    <s v=" "/>
    <s v=" "/>
    <s v="cleicione melo"/>
    <s v="02830714512"/>
    <s v="rua manoel Pereira Da Silva 490 / Referencia: Rua do cemitério - CEP 39467000 - Centro, Juvenília, Minas Gerais"/>
    <s v="Juvenília"/>
    <s v="Minas Gerais"/>
    <s v="39467000"/>
    <s v="Brasil"/>
    <s v="Mercado Envios Full"/>
    <s v="19 de agosto | 02:50"/>
    <s v="20 de agosto | 15:10"/>
    <s v="Mercado Envios"/>
    <s v="MEL43737439024LMFFF01"/>
    <s v=" "/>
    <s v=" "/>
    <s v=" "/>
    <s v=" "/>
    <s v=" "/>
    <s v=" "/>
    <s v=" "/>
    <s v=" "/>
    <s v=""/>
    <s v="Não"/>
    <s v=""/>
    <s v="Não"/>
  </r>
  <r>
    <s v="2000006190748565"/>
    <s v="17 de agosto de 2024 22:27 hs."/>
    <s v="Entregue"/>
    <s v="Chegou em 19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erson Inacio"/>
    <s v="09979864923"/>
    <s v="R. Darci Antônio vacchi 55 / CEP 84640000 - madezate, Bituruna, Paraná"/>
    <s v="Bituruna"/>
    <s v="Paraná"/>
    <s v="84640000"/>
    <s v="Brasil"/>
    <s v="Mercado Envios Full"/>
    <s v="18 de agosto | 02:56"/>
    <s v="19 de agosto | 12:44"/>
    <s v="Mercado Envios"/>
    <s v="MEL43737046541LMFFF01"/>
    <s v=" "/>
    <s v=" "/>
    <s v=" "/>
    <s v=" "/>
    <s v=" "/>
    <s v=" "/>
    <s v=" "/>
    <s v=" "/>
    <s v=""/>
    <s v="Não"/>
    <s v=""/>
    <s v="Não"/>
  </r>
  <r>
    <s v="2000006190739537"/>
    <s v="17 de agosto de 2024 22:22 hs."/>
    <s v="Entregue"/>
    <s v="Chegou em 23 de agosto"/>
    <s v="Sim"/>
    <n v="1"/>
    <n v="200.79"/>
    <n v="10.09"/>
    <n v="-34.130000000000003"/>
    <n v="-33.04"/>
    <s v=""/>
    <n v="143.71"/>
    <s v="agosto 2024"/>
    <s v="Sim"/>
    <x v="66"/>
    <s v="MLB3523747620"/>
    <s v="SPATE"/>
    <s v="Cabo Do Trambulador Com Terminal Celta 2007 A 2014"/>
    <s v=" "/>
    <n v="200.79"/>
    <s v="Premium"/>
    <s v="Autorizado"/>
    <s v=" "/>
    <s v=" "/>
    <s v=" "/>
    <s v=" "/>
    <s v=" "/>
    <s v="Daniel Silva"/>
    <s v="07648833484"/>
    <s v="Rua São Sebastião 2002 / casa - CEP 53370840 - Ouro Preto, Olinda, Pernambuco"/>
    <s v="Olinda"/>
    <s v="Pernambuco"/>
    <s v="53370840"/>
    <s v="Brasil"/>
    <s v="Mercado Envios Full"/>
    <s v="18 de agosto | 21:21"/>
    <s v="23 de agosto | 15:23"/>
    <s v="Loggi"/>
    <s v="ML43737035723135551"/>
    <s v="https://www.loggi.com/rastreador/3762947aef/ML43737035723135551"/>
    <s v=" "/>
    <s v=" "/>
    <s v=" "/>
    <s v=" "/>
    <s v=" "/>
    <s v=" "/>
    <s v=" "/>
    <s v=""/>
    <s v="Não"/>
    <s v=""/>
    <s v="Não"/>
  </r>
  <r>
    <s v="2000009064407912"/>
    <s v="17 de agosto de 2024 22:01 hs."/>
    <s v="Entregue"/>
    <s v="Chegou em 19 de agosto"/>
    <s v="Não"/>
    <n v="1"/>
    <n v="95"/>
    <s v=""/>
    <n v="-16.149999999999999"/>
    <n v="-19.95"/>
    <s v=""/>
    <n v="58.9"/>
    <s v="agosto 2024"/>
    <s v="Sim"/>
    <x v="19"/>
    <s v="MLB3297770985"/>
    <s v="SPATE"/>
    <s v="Kit Reparo Alavanca Câmbio Trambulador Corsa Classic"/>
    <s v=" "/>
    <n v="95"/>
    <s v="Premium"/>
    <s v="Autorizado"/>
    <s v=" "/>
    <s v=" "/>
    <s v=" "/>
    <s v=" "/>
    <s v=" "/>
    <s v="Cleiton Luis Fae"/>
    <s v="32082579883"/>
    <s v="Rua Laura Lopes Latuf 983 / Oficina mecânica Referencia: oficina mecânica ( portão azul )_x000a_horario de funcionamento _x000a_das 8:00 ate 18:00 - CEP 83010350 - Cruzeiro, São José dos Pinhais, Paraná"/>
    <s v="São José dos Pinhais"/>
    <s v="Paraná"/>
    <s v="83010350"/>
    <s v="Brasil"/>
    <s v="Mercado Envios Full"/>
    <s v="18 de agosto | 19:58"/>
    <s v="19 de agosto | 10:43"/>
    <s v="Mercado Envios"/>
    <s v="MEL43736986697LMFFF01"/>
    <s v=" "/>
    <s v=" "/>
    <s v=" "/>
    <s v=" "/>
    <s v=" "/>
    <s v=" "/>
    <s v=" "/>
    <s v=" "/>
    <s v=""/>
    <s v="Não"/>
    <s v=""/>
    <s v="Não"/>
  </r>
  <r>
    <s v="2000006190542489"/>
    <s v="17 de agosto de 2024 21:23 hs."/>
    <s v="Entregue"/>
    <s v="Chegou em 19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isael conceicao"/>
    <s v="36829019818"/>
    <s v="Rua Fidélis Citandini 169 / Antiga Rua Dezesseis - CEP 18306100 - Vila Santa Isabel, Capão Bonito, São Paulo"/>
    <s v="Capão Bonito"/>
    <s v="São Paulo"/>
    <s v="18306100"/>
    <s v="Brasil"/>
    <s v="Mercado Envios Full"/>
    <s v="19 de agosto | 00:56"/>
    <s v="19 de agosto | 14:42"/>
    <s v="Mercado Envios"/>
    <s v="MEL43736894181LMFFF01"/>
    <s v=" "/>
    <s v=" "/>
    <s v=" "/>
    <s v=" "/>
    <s v=" "/>
    <s v=" "/>
    <s v=" "/>
    <s v=" "/>
    <s v=""/>
    <s v="Não"/>
    <s v=""/>
    <s v="Não"/>
  </r>
  <r>
    <s v="2000006190485383"/>
    <s v="17 de agosto de 2024 21:04 hs."/>
    <s v="Entregue"/>
    <s v="Chegou em 18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uan Do Nascimento Luna"/>
    <s v="53969514860"/>
    <s v="Rua Gonçalo Aldana 324 / casa 3 - CEP 05184300 - Vila Homero, São Paulo, São Paulo"/>
    <s v="São Paulo"/>
    <s v="São Paulo"/>
    <s v="05184300"/>
    <s v="Brasil"/>
    <s v="Mercado Envios Full"/>
    <s v="18 de agosto | 02:55"/>
    <s v="18 de agosto | 09:41"/>
    <s v="Mercado Envios"/>
    <s v="MEL43737020216LMFFF01"/>
    <s v=" "/>
    <s v=" "/>
    <s v=" "/>
    <s v=" "/>
    <s v=" "/>
    <s v=" "/>
    <s v=" "/>
    <s v=" "/>
    <s v=""/>
    <s v="Não"/>
    <s v=""/>
    <s v="Não"/>
  </r>
  <r>
    <s v="2000009064050624"/>
    <s v="17 de agosto de 2024 20:57 hs."/>
    <s v="Entregue"/>
    <s v="Chegou em 21 de agosto"/>
    <s v="Não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nas Godinho Lara"/>
    <s v="07696769600"/>
    <s v="coronel necalenos 136 / CEP 37970000 - centro, Pratápolis, Minas Gerais"/>
    <s v="Pratápolis"/>
    <s v="Minas Gerais"/>
    <s v="37970000"/>
    <s v="Brasil"/>
    <s v="Mercado Envios Full"/>
    <s v="20 de agosto | 23:56"/>
    <s v="21 de agosto | 16:08"/>
    <s v="Mercado Envios"/>
    <s v="MEL43736828877LMFFF01"/>
    <s v=" "/>
    <s v=" "/>
    <s v=" "/>
    <s v=" "/>
    <s v=" "/>
    <s v=" "/>
    <s v=" "/>
    <s v=" "/>
    <s v=""/>
    <s v="Não"/>
    <s v=""/>
    <s v="Não"/>
  </r>
  <r>
    <s v="2000006190337143"/>
    <s v="17 de agosto de 2024 20:22 hs."/>
    <s v="Entregue"/>
    <s v="Chegou em 20 de agosto"/>
    <s v="Sim"/>
    <n v="1"/>
    <n v="14.63"/>
    <s v=""/>
    <n v="-8.49"/>
    <s v=""/>
    <s v=""/>
    <n v="6.14"/>
    <s v="agosto 2024"/>
    <s v="Sim"/>
    <x v="68"/>
    <s v="MLB3778035504"/>
    <s v="SPATE"/>
    <s v="Capa De Pedal Freio Embreagem Sprinter 310 312 412 311 313"/>
    <s v=" "/>
    <n v="14.63"/>
    <s v="Premium"/>
    <s v="Autorizado"/>
    <s v=" "/>
    <s v=" "/>
    <s v=" "/>
    <s v=" "/>
    <s v=" "/>
    <s v="Saulo Mello Cintra"/>
    <s v="28636588839"/>
    <s v="Rua Araguaia 95 / ap 62  Referencia: Edificio papoula - CEP 09291230 - Vila Curuçá, Santo André, São Paulo"/>
    <s v="Santo André"/>
    <s v="São Paulo"/>
    <s v="09291230"/>
    <s v="Brasil"/>
    <s v="Mercado Envios Full"/>
    <s v="20 de agosto | 01:42"/>
    <s v="20 de agosto | 09:04"/>
    <s v="Mercado Envios"/>
    <s v="MEL43736908844LMFFF01"/>
    <s v=" "/>
    <s v=" "/>
    <s v=" "/>
    <s v=" "/>
    <s v=" "/>
    <s v=" "/>
    <s v=" "/>
    <s v=" "/>
    <s v=""/>
    <s v="Não"/>
    <s v=""/>
    <s v="Não"/>
  </r>
  <r>
    <s v="2000006190294213"/>
    <s v="17 de agosto de 2024 20:10 hs."/>
    <s v="Entregue"/>
    <s v="Chegou em 18 de agosto"/>
    <s v="Sim"/>
    <n v="2"/>
    <n v="119.7"/>
    <s v=""/>
    <n v="-32.340000000000003"/>
    <s v=""/>
    <s v=""/>
    <n v="87.36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alquiria Rafael da Silva"/>
    <s v="12383749800"/>
    <s v="Manoel Gutierrez 87 / casa Referencia: rua do restaurante Alphaville - CEP 18560000 - Narita park, Iperó, São Paulo"/>
    <s v="Iperó"/>
    <s v="São Paulo"/>
    <s v="18560000"/>
    <s v="Brasil"/>
    <s v="Mercado Envios Full"/>
    <s v="18 de agosto | 02:56"/>
    <s v="18 de agosto | 19:30"/>
    <s v="Mercado Envios"/>
    <s v="MEL43736704529LMFFF01"/>
    <s v=" "/>
    <s v=" "/>
    <s v=" "/>
    <s v=" "/>
    <s v=" "/>
    <s v=" "/>
    <s v=" "/>
    <s v=" "/>
    <s v=""/>
    <s v="Não"/>
    <s v=""/>
    <s v="Não"/>
  </r>
  <r>
    <s v="2000006190260805"/>
    <s v="17 de agosto de 2024 20:00 hs."/>
    <s v="Entregue"/>
    <s v="Chegou em 19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valtemir da silva macedo"/>
    <s v="02618809777"/>
    <s v="Rua Caibaté 09 / casa 09 Referencia: quadra A casa 09 enfrente a creche - CEP 23015030 - Campo Grande, Rio de Janeiro, Rio de Janeiro"/>
    <s v="Rio de Janeiro"/>
    <s v="Rio de Janeiro"/>
    <s v="23015030"/>
    <s v="Brasil"/>
    <s v="Mercado Envios Full"/>
    <s v="18 de agosto | 21:48"/>
    <s v="19 de agosto | 11:57"/>
    <s v="Mercado Envios"/>
    <s v="MEL43736677823LMFFF01"/>
    <s v=" "/>
    <s v=" "/>
    <s v=" "/>
    <s v=" "/>
    <s v=" "/>
    <s v=" "/>
    <s v=" "/>
    <s v=" "/>
    <s v=""/>
    <s v="Não"/>
    <s v=""/>
    <s v="Não"/>
  </r>
  <r>
    <s v="2000009063510962"/>
    <s v="17 de agosto de 2024 19:31 hs."/>
    <s v="Entregue"/>
    <s v="Chegou em 19 de agosto"/>
    <s v="Não"/>
    <n v="1"/>
    <n v="42"/>
    <n v="7.86"/>
    <n v="-13.14"/>
    <n v="-7.86"/>
    <s v=""/>
    <n v="28.86"/>
    <s v="agosto 2024"/>
    <s v=" "/>
    <x v="74"/>
    <s v="MLB3417243055"/>
    <s v="SPATE"/>
    <s v="Cabo De Acelerador Scenic 1996 Em Diante 1.6 2.0"/>
    <s v=" "/>
    <n v="42"/>
    <s v="Premium"/>
    <s v="Autorizado"/>
    <s v=" "/>
    <s v=" "/>
    <s v=" "/>
    <s v=" "/>
    <s v=" "/>
    <s v="Eli Nelso De Souza"/>
    <s v="71491295872"/>
    <s v="Rua Quinze de Novembro 862 / CEP 13450044 - Centro, Santa Bárbara D'Oeste, São Paulo"/>
    <s v="Santa Bárbara D'Oeste"/>
    <s v="São Paulo"/>
    <s v="13450044"/>
    <s v="Brasil"/>
    <s v="Mercado Envios Full"/>
    <s v="18 de agosto | 01:40"/>
    <s v="19 de agosto | 16:19"/>
    <s v="Mercado Envios"/>
    <s v="MEL43736774734LMFFF01"/>
    <s v="https://myaccount.mercadolivre.com.br/shipments/43736774734/detail"/>
    <s v=" "/>
    <s v=" "/>
    <s v=" "/>
    <s v=" "/>
    <s v=" "/>
    <s v=" "/>
    <s v=" "/>
    <s v=""/>
    <s v="Não"/>
    <s v=""/>
    <s v="Não"/>
  </r>
  <r>
    <s v="2000009063058508"/>
    <s v="17 de agosto de 2024 18:17 hs."/>
    <s v="Entregue"/>
    <s v="Chegou em 21 de agosto"/>
    <s v="Não"/>
    <n v="1"/>
    <n v="63.01"/>
    <n v="29.01"/>
    <n v="-16.71"/>
    <n v="-29.01"/>
    <s v=""/>
    <n v="46.3"/>
    <s v="agost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Onofre Guerra de Sa"/>
    <s v="61312193620"/>
    <s v="rua do Lopes 220 / casa - CEP 35865000 - centro, Dom Joaquim, Minas Gerais"/>
    <s v="Dom Joaquim"/>
    <s v="Minas Gerais"/>
    <s v="35865000"/>
    <s v="Brasil"/>
    <s v="Mercado Envios Full"/>
    <s v="18 de agosto | 21:57"/>
    <s v="21 de agosto | 11:04"/>
    <s v="Mercado Envios"/>
    <s v="MEL43736409855LMFFF01"/>
    <s v=" "/>
    <s v=" "/>
    <s v=" "/>
    <s v=" "/>
    <s v=" "/>
    <s v=" "/>
    <s v=" "/>
    <s v=" "/>
    <s v=""/>
    <s v="Não"/>
    <s v=""/>
    <s v="Não"/>
  </r>
  <r>
    <s v="2000006189886681"/>
    <s v="17 de agosto de 2024 18:08 hs."/>
    <s v="Entregue"/>
    <s v="Chegou em 20 de agosto"/>
    <s v="Sim"/>
    <n v="1"/>
    <n v="63.85"/>
    <n v="15.9"/>
    <n v="-13.66"/>
    <s v=""/>
    <s v=""/>
    <n v="66.09"/>
    <s v="agosto 2024"/>
    <s v="Sim"/>
    <x v="46"/>
    <s v="MLB3292509531"/>
    <s v="SPATE"/>
    <s v="Par Morceguinho Dianteiro Celta 1998 A 2015"/>
    <s v=" "/>
    <n v="63.85"/>
    <s v="Clássico"/>
    <s v="Não emitida"/>
    <s v="Jair Ribeiro Vilanova"/>
    <s v="CPF 37338900353"/>
    <s v="Viela Vinte e Um de Maio 37 37, São Paulo - CEP: 02977305, São Paulo"/>
    <s v=" "/>
    <s v=" "/>
    <s v="Jair Ribeiro Vilanova"/>
    <s v="37338900353"/>
    <s v="Rua Caraíbas 958 / agência Referencia: ao lado da lotérica - CEP 05020959 - Perdizes, São Paulo, São Paulo"/>
    <s v="São Paulo"/>
    <s v="São Paulo"/>
    <s v="05020959"/>
    <s v="Brasil"/>
    <s v="Mercado Envios Flex"/>
    <s v="19 de agosto | 16:30"/>
    <s v="20 de agosto | 20:01"/>
    <s v="LAERCIO CASEMIRO, LAERCIO CASEMIRO, LAERCIO CASEMIRO"/>
    <s v="43736555242"/>
    <s v=" "/>
    <s v=" "/>
    <s v=" "/>
    <s v=" "/>
    <s v=" "/>
    <s v=" "/>
    <s v=" "/>
    <s v=" "/>
    <s v=""/>
    <s v="Não"/>
    <s v=""/>
    <s v="Não"/>
  </r>
  <r>
    <s v="2000009062871002"/>
    <s v="17 de agosto de 2024 17:47 hs."/>
    <s v="Entregue"/>
    <s v="Chegou em 21 de agosto"/>
    <s v="Não"/>
    <n v="1"/>
    <n v="66.489999999999995"/>
    <s v=""/>
    <n v="-13.98"/>
    <s v=""/>
    <s v=""/>
    <n v="52.51"/>
    <s v="agosto 2024"/>
    <s v=" "/>
    <x v="97"/>
    <s v="MLB3363220317"/>
    <s v="SPATE"/>
    <s v="Par Bandeja Dianteira Sem Pivô Gol 1980 A 1992"/>
    <s v=" "/>
    <n v="66.489999999999995"/>
    <s v="Clássico"/>
    <s v="Autorizado"/>
    <s v=" "/>
    <s v=" "/>
    <s v=" "/>
    <s v=" "/>
    <s v=" "/>
    <s v="Adson da Silva Ribeiro"/>
    <s v="01569829519"/>
    <s v="Avenida Antônio Carlos Magalhães 656 / Shop itaigara infost Referencia: Shopping Itaigara loja Infostore 11 - CEP 41825000 - Itaigara, Salvador, Bahia"/>
    <s v="Salvador"/>
    <s v="Bahia"/>
    <s v="41825000"/>
    <s v="Brasil"/>
    <s v="Mercado Envios Full"/>
    <s v="18 de agosto | 21:44"/>
    <s v="21 de agosto | 17:15"/>
    <s v="Mercado Envios"/>
    <s v="MEL43736330007LMFFF01"/>
    <s v=" "/>
    <s v=" "/>
    <s v=" "/>
    <s v=" "/>
    <s v=" "/>
    <s v=" "/>
    <s v=" "/>
    <s v=" "/>
    <s v=""/>
    <s v="Não"/>
    <s v=""/>
    <s v="Não"/>
  </r>
  <r>
    <s v="2000006189748201"/>
    <s v="17 de agosto de 2024 17:26 hs."/>
    <s v="Entregue"/>
    <s v="Chegou em 18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ssandra Goncalves Dantas"/>
    <s v="35930690839"/>
    <s v="Rua Davino da Costa Calhares 503 / CEP 18207765 - Jardim Bela Vista, Itapetininga, São Paulo"/>
    <s v="Itapetininga"/>
    <s v="São Paulo"/>
    <s v="18207765"/>
    <s v="Brasil"/>
    <s v="Mercado Envios Full"/>
    <s v="18 de agosto | 00:55"/>
    <s v="18 de agosto | 08:59"/>
    <s v="Mercado Envios"/>
    <s v="MEL43736447522LMFFF01"/>
    <s v=" "/>
    <s v=" "/>
    <s v=" "/>
    <s v=" "/>
    <s v=" "/>
    <s v=" "/>
    <s v=" "/>
    <s v=" "/>
    <s v=""/>
    <s v="Não"/>
    <s v=""/>
    <s v="Não"/>
  </r>
  <r>
    <s v="2000009062697088"/>
    <s v="17 de agosto de 2024 17:19 hs."/>
    <s v="Entregue"/>
    <s v="Chegou em 21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imone Azevedo"/>
    <s v="22026591881"/>
    <s v="Rua Antônio Paladini 51 / casa - CEP 19275000 - vilaDM, Euclides da Cunha Paulista, São Paulo"/>
    <s v="Euclides da Cunha Paulista"/>
    <s v="São Paulo"/>
    <s v="19275000"/>
    <s v="Brasil"/>
    <s v="Mercado Envios Full"/>
    <s v="20 de agosto | 21:47"/>
    <s v="21 de agosto | 15:20"/>
    <s v="Mercado Envios"/>
    <s v="MEL43736428280LMFFF01"/>
    <s v=" "/>
    <s v=" "/>
    <s v=" "/>
    <s v=" "/>
    <s v=" "/>
    <s v=" "/>
    <s v=" "/>
    <s v=" "/>
    <s v=""/>
    <s v="Não"/>
    <s v=""/>
    <s v="Não"/>
  </r>
  <r>
    <s v="2000009062632344"/>
    <s v="17 de agosto de 2024 17:07 hs."/>
    <s v="Entregue"/>
    <s v="Chegou em 22 de agosto"/>
    <s v="Não"/>
    <n v="1"/>
    <n v="66.489999999999995"/>
    <s v=""/>
    <n v="-13.98"/>
    <s v=""/>
    <s v=""/>
    <n v="52.51"/>
    <s v="agosto 2024"/>
    <s v=" "/>
    <x v="97"/>
    <s v="MLB3363220317"/>
    <s v="SPATE"/>
    <s v="Par Bandeja Dianteira Sem Pivô Gol 1980 A 1992"/>
    <s v=" "/>
    <n v="66.489999999999995"/>
    <s v="Clássico"/>
    <s v="Autorizado"/>
    <s v=" "/>
    <s v=" "/>
    <s v=" "/>
    <s v=" "/>
    <s v=" "/>
    <s v="Hailton Moreira"/>
    <s v="00140662545"/>
    <s v="Avenida Maria José de Souza 422 / marmoraria Moreira Referencia: marmoraria Moreira - CEP 39510000 - cidade nova, Espinosa, Minas Gerais"/>
    <s v="Espinosa"/>
    <s v="Minas Gerais"/>
    <s v="39510000"/>
    <s v="Brasil"/>
    <s v="Mercado Envios Full"/>
    <s v="18 de agosto | 02:55"/>
    <s v="22 de agosto | 09:02"/>
    <s v="Mercado Envios"/>
    <s v="MEL43736396710LMFFF01"/>
    <s v=" "/>
    <s v=" "/>
    <s v=" "/>
    <s v=" "/>
    <s v=" "/>
    <s v=" "/>
    <s v=" "/>
    <s v=" "/>
    <s v=""/>
    <s v="Não"/>
    <s v=""/>
    <s v="Não"/>
  </r>
  <r>
    <s v="2000009062539658"/>
    <s v="17 de agosto de 2024 16:54 hs."/>
    <s v="Entregue"/>
    <s v="Chegou em 20 de agosto"/>
    <s v="Não"/>
    <n v="1"/>
    <n v="27.43"/>
    <n v="18.5"/>
    <n v="-10.66"/>
    <n v="-18.5"/>
    <s v=""/>
    <n v="16.77"/>
    <s v="setembro 2024"/>
    <s v=" "/>
    <x v="363"/>
    <s v="MLB3417458277"/>
    <s v="SPATE"/>
    <s v="Pino Da Dobradiça Da Porta Palio G1 1996 A 2000"/>
    <s v=" "/>
    <n v="27.43"/>
    <s v="Premium"/>
    <s v="Não emitida"/>
    <s v="Jefferson Luiz Teixeira"/>
    <s v="CPF 06300004929"/>
    <s v="Rua Rio da Várzea 416 - casa, Fazenda Rio Grande - CEP: 83833542, Paraná"/>
    <s v=" "/>
    <s v=" "/>
    <s v="Jefferson Luiz Teixeira"/>
    <s v="06300004929"/>
    <s v="Rua Rio da Várzea 416 / casa - CEP 83833542 - Iguaçu, Fazenda Rio Grande, Paraná"/>
    <s v="Fazenda Rio Grande"/>
    <s v="Paraná"/>
    <s v="83833542"/>
    <s v="Brasil"/>
    <s v="Coleta do Mercado Envios"/>
    <s v="20 de agosto | 01:38"/>
    <s v="20 de agosto | 15:05"/>
    <s v="Mercado Envios"/>
    <s v="MEL43736189909LMXDF01"/>
    <s v=" "/>
    <s v=" "/>
    <s v=" "/>
    <s v=" "/>
    <s v=" "/>
    <s v=" "/>
    <s v=" "/>
    <s v=" "/>
    <s v=""/>
    <s v="Não"/>
    <s v=""/>
    <s v="Não"/>
  </r>
  <r>
    <s v="2000009062381032"/>
    <s v="17 de agosto de 2024 16:27 hs."/>
    <s v="Entregue"/>
    <s v="Chegou em 21 de agosto"/>
    <s v="Não"/>
    <n v="1"/>
    <n v="63.85"/>
    <n v="46.21"/>
    <n v="-13.66"/>
    <n v="-46.21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Sebastiao Pessoa de Almeida"/>
    <s v="15824330115"/>
    <s v="Rua 15 De Novembro Quadra 5 Lote 2 A SN / Loja Referencia: Loja Denis Moto Peças - CEP 75670000 - Centro, Marzagão, Goiás"/>
    <s v="Marzagão"/>
    <s v="Goiás"/>
    <s v="75670000"/>
    <s v="Brasil"/>
    <s v="Mercado Envios Full"/>
    <s v="18 de agosto | 16:56"/>
    <s v="21 de agosto | 13:00"/>
    <s v="Mercado Envios"/>
    <s v="MEL43736118349LMFFF01"/>
    <s v=" "/>
    <s v=" "/>
    <s v=" "/>
    <s v=" "/>
    <s v=" "/>
    <s v=" "/>
    <s v=" "/>
    <s v=" "/>
    <s v=""/>
    <s v="Não"/>
    <s v=""/>
    <s v="Não"/>
  </r>
  <r>
    <s v="2000009061724594"/>
    <s v="17 de agosto de 2024 16:24 hs."/>
    <s v="Entregue"/>
    <s v="Chegou em 19 de agosto"/>
    <s v="Não"/>
    <n v="1"/>
    <n v="189.9"/>
    <s v=""/>
    <n v="-32.28"/>
    <n v="-23.95"/>
    <s v=""/>
    <n v="133.66999999999999"/>
    <s v="agosto 2024"/>
    <s v=" "/>
    <x v="16"/>
    <s v="MLB3286296865"/>
    <s v="SPATE"/>
    <s v="Cabo Seletor De Marcha Celta 2007 A 2014"/>
    <s v=" "/>
    <n v="189.9"/>
    <s v="Premium"/>
    <s v="Autorizado"/>
    <s v=" "/>
    <s v=" "/>
    <s v=" "/>
    <s v=" "/>
    <s v=" "/>
    <s v="adrianogvmarketing adrianogvmarketing"/>
    <s v="08065986706"/>
    <s v="Avenida Tancredo Neves 5632 / Casa Referencia: entregar na oficina do Edson - CEP 26280360 - Vila Bandeirantes, Nova Iguaçu, Rio de Janeiro"/>
    <s v="Nova Iguaçu"/>
    <s v="Rio de Janeiro"/>
    <s v="26280360"/>
    <s v="Brasil"/>
    <s v="Mercado Envios Full"/>
    <s v="18 de agosto | 15:53"/>
    <s v="19 de agosto | 12:07"/>
    <s v="Mercado Envios"/>
    <s v="MEL43736004444LMFFF01"/>
    <s v=" "/>
    <s v=" "/>
    <s v=" "/>
    <s v=" "/>
    <s v=" "/>
    <s v=" "/>
    <s v=" "/>
    <s v=" "/>
    <s v=""/>
    <s v="Não"/>
    <s v=""/>
    <s v="Não"/>
  </r>
  <r>
    <s v="2000006189519507"/>
    <s v="17 de agosto de 2024 16:18 hs."/>
    <s v="Entregue"/>
    <s v="Chegou em 18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duardo santos de oliveira"/>
    <s v="31150364858"/>
    <s v="Rua Peterson Roberto Toledo de Souza 247 / CEP 09271241 - Parque Erasmo Assunção, Santo André, São Paulo"/>
    <s v="Santo André"/>
    <s v="São Paulo"/>
    <s v="09271241"/>
    <s v="Brasil"/>
    <s v="Mercado Envios Full"/>
    <s v="18 de agosto | 02:55"/>
    <s v="18 de agosto | 11:22"/>
    <s v="Mercado Envios"/>
    <s v="MEL43736092627LMFFF01"/>
    <s v=" "/>
    <s v=" "/>
    <s v=" "/>
    <s v=" "/>
    <s v=" "/>
    <s v=" "/>
    <s v=" "/>
    <s v=" "/>
    <s v=""/>
    <s v="Não"/>
    <s v=""/>
    <s v="Não"/>
  </r>
  <r>
    <s v="2000009062276128"/>
    <s v="17 de agosto de 2024 16:09 hs."/>
    <s v="Entregue"/>
    <s v="Chegou em 18 de agosto"/>
    <s v="Não"/>
    <n v="1"/>
    <n v="58.48"/>
    <n v="10.71"/>
    <n v="-13.02"/>
    <n v="-10.71"/>
    <s v=""/>
    <n v="45.46"/>
    <s v="agosto 2024"/>
    <s v="Sim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Roberval Santos"/>
    <s v="36818172865"/>
    <s v="Rua João da Silva 217 / CEP 13181512 - Parque Santo Antônio (Nova Veneza), Sumaré, São Paulo"/>
    <s v="Sumaré"/>
    <s v="São Paulo"/>
    <s v="13181512"/>
    <s v="Brasil"/>
    <s v="Mercado Envios Full"/>
    <s v="18 de agosto | 02:41"/>
    <s v="18 de agosto | 16:08"/>
    <s v="Mercado Envios"/>
    <s v="MEL43736069113LMFFF01"/>
    <s v=" "/>
    <s v=" "/>
    <s v=" "/>
    <s v=" "/>
    <s v=" "/>
    <s v=" "/>
    <s v=" "/>
    <s v=" "/>
    <s v=""/>
    <s v="Não"/>
    <s v=""/>
    <s v="Não"/>
  </r>
  <r>
    <s v="2000006189465841"/>
    <s v="17 de agosto de 2024 16:03 hs."/>
    <s v="Entregue"/>
    <s v="Chegou em 21 de agosto"/>
    <s v="Sim"/>
    <n v="1"/>
    <n v="94.07"/>
    <s v=""/>
    <n v="-15.99"/>
    <n v="-24.95"/>
    <s v=""/>
    <n v="56.3"/>
    <s v="agosto 2024"/>
    <s v=" 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Aneilson Jesus de Oliveira"/>
    <s v="09665413597"/>
    <s v="Rua Cleti Morais SN / Oliver barbearia prox são Camilo de cima - CEP 46640000 - Primavera, Ituaçu, Bahia"/>
    <s v="Ituaçu"/>
    <s v="Bahia"/>
    <s v="46640000"/>
    <s v="Brasil"/>
    <s v="Mercado Envios Full"/>
    <s v="18 de agosto | 19:03"/>
    <s v="21 de agosto | 15:22"/>
    <s v="Mercado Envios"/>
    <s v="MEL43736051507LMFFF01"/>
    <s v=" "/>
    <s v=" "/>
    <s v=" "/>
    <s v=" "/>
    <s v=" "/>
    <s v=" "/>
    <s v=" "/>
    <s v=" "/>
    <s v=""/>
    <s v="Não"/>
    <s v=""/>
    <s v="Não"/>
  </r>
  <r>
    <s v="2000009062151312"/>
    <s v="17 de agosto de 2024 15:54 hs."/>
    <s v="Entregue"/>
    <s v="Chegou em 18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ergio pereira"/>
    <s v="21443823600"/>
    <s v="Rua David Faraco 107 / Casa - CEP 13971260 - Jardim Galego, Itapira, São Paulo"/>
    <s v="Itapira"/>
    <s v="São Paulo"/>
    <s v="13971260"/>
    <s v="Brasil"/>
    <s v="Mercado Envios Full"/>
    <s v="18 de agosto | 02:42"/>
    <s v="18 de agosto | 11:18"/>
    <s v="Mercado Envios"/>
    <s v="MEL43736194064LMFFF01"/>
    <s v=" "/>
    <s v=" "/>
    <s v=" "/>
    <s v=" "/>
    <s v=" "/>
    <s v=" "/>
    <s v=" "/>
    <s v=" "/>
    <s v=""/>
    <s v="Não"/>
    <s v=""/>
    <s v="Não"/>
  </r>
  <r>
    <s v="2000009062170830"/>
    <s v="17 de agosto de 2024 15:54 hs."/>
    <s v="Entregue"/>
    <s v="Chegou em 20 de agosto"/>
    <s v="Não"/>
    <n v="1"/>
    <n v="213.75"/>
    <s v=""/>
    <n v="-36.340000000000003"/>
    <n v="-41.95"/>
    <s v=""/>
    <n v="135.46"/>
    <s v="setembro 2024"/>
    <s v="Sim"/>
    <x v="62"/>
    <s v="MLB3524805698"/>
    <s v="SPATE"/>
    <s v="Par Bandeja Inferior Com Pivô Palio 1994 A 2000"/>
    <s v=" "/>
    <n v="213.75"/>
    <s v="Premium"/>
    <s v="Autorizado"/>
    <s v=" "/>
    <s v=" "/>
    <s v=" "/>
    <s v=" "/>
    <s v=" "/>
    <s v="Marcelo Santos de Oliveira Alevati"/>
    <s v="09417928708"/>
    <s v="Travessa Ernestina 9 / CEP 26061098 - Miguel Couto, Nova Iguaçu, Rio de Janeiro"/>
    <s v="Nova Iguaçu"/>
    <s v="Rio de Janeiro"/>
    <s v="26061098"/>
    <s v="Brasil"/>
    <s v="Mercado Envios Full"/>
    <s v="20 de agosto | 02:41"/>
    <s v="20 de agosto | 16:18"/>
    <s v="Mercado Envios"/>
    <s v="MEL43736028809LMFFF01"/>
    <s v=" "/>
    <s v=" "/>
    <s v=" "/>
    <s v=" "/>
    <s v=" "/>
    <s v=" "/>
    <s v=" "/>
    <s v=" "/>
    <s v=""/>
    <s v="Não"/>
    <s v=""/>
    <s v="Não"/>
  </r>
  <r>
    <s v="2000006189413715"/>
    <s v="17 de agosto de 2024 15:48 hs."/>
    <s v="Entregue"/>
    <s v="Chegou em 20 de agosto"/>
    <s v="Sim"/>
    <n v="1"/>
    <n v="59.56"/>
    <n v="19.670000000000002"/>
    <n v="-16.13"/>
    <n v="-19.670000000000002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efferson Gonçalves"/>
    <s v="42451420812"/>
    <s v="Rua Recife 1759 / casa - CEP 87140000 - Jardim maria fernanda, Paiçandu, Paraná"/>
    <s v="Paiçandu"/>
    <s v="Paraná"/>
    <s v="87140000"/>
    <s v="Brasil"/>
    <s v="Mercado Envios Full"/>
    <s v="18 de agosto | 13:55"/>
    <s v="20 de agosto | 11:58"/>
    <s v="Mercado Envios"/>
    <s v="MEL43736181442LMFFF01"/>
    <s v=" "/>
    <s v=" "/>
    <s v=" "/>
    <s v=" "/>
    <s v=" "/>
    <s v=" "/>
    <s v=" "/>
    <s v=" "/>
    <s v=""/>
    <s v="Não"/>
    <s v=""/>
    <s v="Não"/>
  </r>
  <r>
    <s v="2000009062066120"/>
    <s v="17 de agosto de 2024 15:38 hs."/>
    <s v="Entregue"/>
    <s v="Chegou em 19 de agosto"/>
    <s v="Não"/>
    <n v="1"/>
    <n v="63.85"/>
    <n v="23.97"/>
    <n v="-13.66"/>
    <n v="-23.97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Lucas  Dias"/>
    <s v="04478066027"/>
    <s v="Rua David Ribeiro 220 / Casa Referencia: Perto da loja Rossi moda e estilo, casa de madeira - CEP 97065000 - Tomazetti, Santa Maria, Rio Grande do Sul"/>
    <s v="Santa Maria"/>
    <s v="Rio Grande do Sul"/>
    <s v="97065000"/>
    <s v="Brasil"/>
    <s v="Mercado Envios Full"/>
    <s v="18 de agosto | 11:41"/>
    <s v="19 de agosto | 14:55"/>
    <s v="Mercado Envios"/>
    <s v="MEL43735980177LMFFF01"/>
    <s v=" "/>
    <s v=" "/>
    <s v=" "/>
    <s v=" "/>
    <s v=" "/>
    <s v=" "/>
    <s v=" "/>
    <s v=" "/>
    <s v=""/>
    <s v="Não"/>
    <s v=""/>
    <s v="Não"/>
  </r>
  <r>
    <s v="2000009062005262"/>
    <s v="17 de agosto de 2024 15:29 hs."/>
    <s v="Entregue"/>
    <s v="Chegou em 19 de agosto"/>
    <s v="Não"/>
    <n v="1"/>
    <n v="35"/>
    <n v="13.27"/>
    <n v="-11.95"/>
    <n v="-13.27"/>
    <s v=""/>
    <n v="23.05"/>
    <s v="agosto 2024"/>
    <s v="Sim"/>
    <x v="365"/>
    <s v="MLB4522852618"/>
    <s v="SPATE"/>
    <s v="Kit Suporte Coxim Superior Do Radiador Onix 2020 A 2023"/>
    <s v=" "/>
    <n v="35"/>
    <s v="Premium"/>
    <s v="Autorizado"/>
    <s v=" "/>
    <s v=" "/>
    <s v=" "/>
    <s v=" "/>
    <s v=" "/>
    <s v="Paulo Jose"/>
    <s v="74549197668"/>
    <s v="Avenida Presidente Carlos Luz 333 / Oficina Mecânica - CEP 31230000 - Caiçaras, Belo Horizonte, Minas Gerais"/>
    <s v="Belo Horizonte"/>
    <s v="Minas Gerais"/>
    <s v="31230000"/>
    <s v="Brasil"/>
    <s v="Mercado Envios Full"/>
    <s v="18 de agosto | 13:45"/>
    <s v="19 de agosto | 11:21"/>
    <s v="Mercado Envios"/>
    <s v="MEL43736130568LMFFF01"/>
    <s v=" "/>
    <s v=" "/>
    <s v=" "/>
    <s v=" "/>
    <s v=" "/>
    <s v=" "/>
    <s v=" "/>
    <s v=" "/>
    <s v=""/>
    <s v="Não"/>
    <s v=""/>
    <s v="Não"/>
  </r>
  <r>
    <s v="2000009061741622"/>
    <s v="17 de agosto de 2024 14:48 hs."/>
    <s v="Entregue"/>
    <s v="Chegou em 18 de agosto"/>
    <s v="Não"/>
    <n v="1"/>
    <n v="45.06"/>
    <n v="14.64"/>
    <n v="-11.41"/>
    <n v="-14.64"/>
    <s v=""/>
    <n v="33.65"/>
    <s v="agosto 2024"/>
    <s v=" "/>
    <x v="79"/>
    <s v="MLB3563650076"/>
    <s v="SPATE"/>
    <s v="Cabo De Embreagem Strada 2006 Em Diante 1.4 Flex"/>
    <s v=" "/>
    <n v="45.06"/>
    <s v="Clássico"/>
    <s v="Autorizado"/>
    <s v=" "/>
    <s v=" "/>
    <s v=" "/>
    <s v=" "/>
    <s v=" "/>
    <s v="Luiz Liscinio"/>
    <s v="12604931800"/>
    <s v="Estr. Mun.Antonio Donizete leite 130 / CEP 08900000 - Ponte Alta, Guararema, São Paulo"/>
    <s v="Guararema"/>
    <s v="São Paulo"/>
    <s v="08900000"/>
    <s v="Brasil"/>
    <s v="Mercado Envios Full"/>
    <s v="18 de agosto | 02:56"/>
    <s v="18 de agosto | 14:47"/>
    <s v="Mercado Envios"/>
    <s v="MEL43736016834LMFFF01"/>
    <s v=" "/>
    <s v=" "/>
    <s v=" "/>
    <s v=" "/>
    <s v=" "/>
    <s v=" "/>
    <s v=" "/>
    <s v=" "/>
    <s v=""/>
    <s v="Não"/>
    <s v=""/>
    <s v="Não"/>
  </r>
  <r>
    <s v="2000009061442386"/>
    <s v="17 de agosto de 2024 14:00 hs."/>
    <s v="Entregue"/>
    <s v="Chegou em 21 de agosto"/>
    <s v="Não"/>
    <n v="1"/>
    <n v="143.44999999999999"/>
    <n v="33.369999999999997"/>
    <n v="-24.39"/>
    <n v="-54.82"/>
    <s v=""/>
    <n v="97.61"/>
    <s v="setembro 2024"/>
    <s v="Sim"/>
    <x v="398"/>
    <s v="MLB3966671840"/>
    <s v="SPATE"/>
    <s v="Trambulador Do Câmbio Completo Gol Quadrado 5 Marchas"/>
    <s v=" "/>
    <n v="143.44999999999999"/>
    <s v="Premium"/>
    <s v="Não emitida"/>
    <s v="Maximiano Araujo De Oliveira"/>
    <s v="CPF 15528554810"/>
    <s v="Severino LEITE Filho 20, Sumé - CEP: 58540000, Paraíba"/>
    <s v=" "/>
    <s v=" "/>
    <s v="Maximiano Araujo De Oliveira"/>
    <s v="15528554810"/>
    <s v="Severino LEITE Filho 20 / Referencia: vizinho ao bar de bigode - CEP 58540000 - Assentamento Paixão, Sumé, Paraíba"/>
    <s v="Sumé"/>
    <s v="Paraíba"/>
    <s v="58540000"/>
    <s v="Brasil"/>
    <s v="Coleta do Mercado Envios"/>
    <s v="20 de agosto | 01:49"/>
    <s v="21 de agosto | 16:44"/>
    <s v="Mercado Envios"/>
    <s v="MEL43735884014LMXDF01"/>
    <s v=" "/>
    <s v=" "/>
    <s v=" "/>
    <s v=" "/>
    <s v=" "/>
    <s v=" "/>
    <s v=" "/>
    <s v=" "/>
    <s v=""/>
    <s v="Não"/>
    <s v=""/>
    <s v="Não"/>
  </r>
  <r>
    <s v="2000009061320702"/>
    <s v="17 de agosto de 2024 13:44 hs."/>
    <s v="Entregue"/>
    <s v="Chegou em 19 de agosto"/>
    <s v="Não"/>
    <n v="1"/>
    <n v="67.22"/>
    <n v="15.9"/>
    <n v="-14.07"/>
    <s v=""/>
    <s v=""/>
    <n v="69.05"/>
    <s v="agosto 2024"/>
    <s v=" "/>
    <x v="46"/>
    <s v="MLB3292519111"/>
    <s v="SPATE"/>
    <s v="Par Morceguinho Dianteiro Corsa 1998 A 2003"/>
    <s v=" "/>
    <n v="67.22"/>
    <s v="Clássico"/>
    <s v="Não emitida"/>
    <s v="Nagila Sousa"/>
    <s v="CPF 05602967389"/>
    <s v="Rua Batávia 553 - casa D, Santo André - CEP: 09260020, São Paulo"/>
    <s v=" "/>
    <s v=" "/>
    <s v="Nagila Sousa"/>
    <s v="05602967389"/>
    <s v="Rua Batávia 553 / casa D - CEP 09260020 - Parque Novo Oratório, Santo André, São Paulo"/>
    <s v="Santo André"/>
    <s v="São Paulo"/>
    <s v="09260020"/>
    <s v="Brasil"/>
    <s v="Mercado Envios Flex"/>
    <s v="19 de agosto | 16:10"/>
    <s v="19 de agosto | 19:46"/>
    <s v="EDUARDA BRANDÃO"/>
    <s v="43735659345"/>
    <s v=" "/>
    <s v=" "/>
    <s v=" "/>
    <s v=" "/>
    <s v=" "/>
    <s v=" "/>
    <s v=" "/>
    <s v=" "/>
    <s v=""/>
    <s v="Não"/>
    <s v=""/>
    <s v="Não"/>
  </r>
  <r>
    <s v="2000006188932291"/>
    <s v="17 de agosto de 2024 13:31 hs."/>
    <s v="Entregue"/>
    <s v="Chegou em 27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ayckdal leite"/>
    <s v="02673400362"/>
    <s v="Avenida José Olavo Sampaio 2000 / antigo Zé Chiquinho - CEP 65760000 - campos danta, Presidente Dutra, Maranhão"/>
    <s v="Presidente Dutra"/>
    <s v="Maranhão"/>
    <s v="65760000"/>
    <s v="Brasil"/>
    <s v="Mercado Envios Full"/>
    <s v="24 de agosto | 02:35"/>
    <s v="27 de agosto | 11:44"/>
    <s v="Mercado Envios"/>
    <s v="MEL43735626799LMFFF01"/>
    <s v=" "/>
    <s v=" "/>
    <s v=" "/>
    <s v=" "/>
    <s v=" "/>
    <s v=" "/>
    <s v=" "/>
    <s v=" "/>
    <s v=""/>
    <s v="Não"/>
    <s v=""/>
    <s v="Não"/>
  </r>
  <r>
    <s v="2000006188918699"/>
    <s v="17 de agosto de 2024 13:27 hs."/>
    <s v="Entregue"/>
    <s v="Chegou em 20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ELO F CUNHA"/>
    <s v="06958898427"/>
    <s v="Rua Manoel Floro da Costa 240 / casa Referencia: Na rua da caixa dágua.._x000a_Sentido descendo._x000a_ Segunda rua a esquerda. N 240. - CEP 55191634 - Santo Agostinho, Santa Cruz do Capibaribe, Pernambuco"/>
    <s v="Santa Cruz do Capibaribe"/>
    <s v="Pernambuco"/>
    <s v="55191634"/>
    <s v="Brasil"/>
    <s v="Mercado Envios Full"/>
    <s v="17 de agosto | 21:56"/>
    <s v="20 de agosto | 09:30"/>
    <s v="Mercado Envios"/>
    <s v="MEL43735788346LMFFF01"/>
    <s v=" "/>
    <s v=" "/>
    <s v=" "/>
    <s v=" "/>
    <s v=" "/>
    <s v=" "/>
    <s v=" "/>
    <s v=" "/>
    <s v=""/>
    <s v="Não"/>
    <s v=""/>
    <s v="Não"/>
  </r>
  <r>
    <s v="2000009061140682"/>
    <s v="17 de agosto de 2024 13:15 hs."/>
    <s v="Entregue"/>
    <s v="Chegou em 20 de agosto"/>
    <s v="Não"/>
    <n v="1"/>
    <n v="42.56"/>
    <n v="13.36"/>
    <n v="-13.24"/>
    <n v="-13.36"/>
    <s v=""/>
    <n v="29.32"/>
    <s v="agosto 2024"/>
    <s v="Sim"/>
    <x v="53"/>
    <s v="MLB3567460962"/>
    <s v="SPATE"/>
    <s v="Terminal Do Cabo De Engate Polo 1995 A 2008"/>
    <s v=" "/>
    <n v="42.56"/>
    <s v="Premium"/>
    <s v="Autorizado"/>
    <s v=" "/>
    <s v=" "/>
    <s v=" "/>
    <s v=" "/>
    <s v=" "/>
    <s v="Evancledison Rocha Soares"/>
    <s v="03363751583"/>
    <s v="Wilson Magalhães 149 / Casa - CEP 46790000 - Centro, Itaeté, Bahia"/>
    <s v="Itaeté"/>
    <s v="Bahia"/>
    <s v="46790000"/>
    <s v="Brasil"/>
    <s v="Mercado Envios Full"/>
    <s v="17 de agosto | 18:51"/>
    <s v="20 de agosto | 19:32"/>
    <s v="Mercado Envios"/>
    <s v="MEL43735752278LMFFF01"/>
    <s v=" "/>
    <s v=" "/>
    <s v=" "/>
    <s v=" "/>
    <s v=" "/>
    <s v=" "/>
    <s v=" "/>
    <s v=" "/>
    <s v=""/>
    <s v="Não"/>
    <s v=""/>
    <s v="Não"/>
  </r>
  <r>
    <s v="2000006188877505"/>
    <s v="17 de agosto de 2024 13:15 hs."/>
    <s v="Entregue"/>
    <s v="Chegou em 19 de agosto"/>
    <s v="Sim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jefferson manuel"/>
    <s v="14115385448"/>
    <s v="rua abdias vilar 54 / é um lava jato - CEP 55680000 - centro, Bonito, Pernambuco"/>
    <s v="Bonito"/>
    <s v="Pernambuco"/>
    <s v="55680000"/>
    <s v="Brasil"/>
    <s v="Mercado Envios Full"/>
    <s v="17 de agosto | 19:53"/>
    <s v="19 de agosto | 10:11"/>
    <s v="Mercado Envios"/>
    <s v="MEL43735579691LMFFF01"/>
    <s v=" "/>
    <s v=" "/>
    <s v=" "/>
    <s v=" "/>
    <s v=" "/>
    <s v=" "/>
    <s v=" "/>
    <s v=" "/>
    <s v=""/>
    <s v="Não"/>
    <s v=""/>
    <s v="Não"/>
  </r>
  <r>
    <s v="2000009060928480"/>
    <s v="17 de agosto de 2024 12:43 hs."/>
    <s v="Entregue"/>
    <s v="Chegou em 21 de agosto"/>
    <s v="Não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abricio Freitas"/>
    <s v="86270433533"/>
    <s v="Rua Bela Vista 258 / casa Referencia: a última casa da Rua bela vista ao lado da ponte - CEP 41385200 - Sete de Abril, Salvador, Bahia"/>
    <s v="Salvador"/>
    <s v="Bahia"/>
    <s v="41385200"/>
    <s v="Brasil"/>
    <s v="Mercado Envios Full"/>
    <s v="18 de agosto | 03:42"/>
    <s v="21 de agosto | 12:41"/>
    <s v="Mercado Envios"/>
    <s v="MEL43735485043LMFFF01"/>
    <s v=" "/>
    <s v=" "/>
    <s v=" "/>
    <s v=" "/>
    <s v=" "/>
    <s v=" "/>
    <s v=" "/>
    <s v=" "/>
    <s v=""/>
    <s v="Não"/>
    <s v=""/>
    <s v="Não"/>
  </r>
  <r>
    <s v="2000009060876866"/>
    <s v="17 de agosto de 2024 12:36 hs."/>
    <s v="Entregue"/>
    <s v="Chegou em 20 de agosto"/>
    <s v="Não"/>
    <n v="1"/>
    <n v="165.77"/>
    <s v=""/>
    <n v="-19.89"/>
    <n v="-25.95"/>
    <s v=""/>
    <n v="119.93"/>
    <s v="agosto 2024"/>
    <s v="Sim"/>
    <x v="60"/>
    <s v="MLB3466423832"/>
    <s v="SPATE"/>
    <s v="Bandeja Direita Com Pivô 206 1999 A 2010"/>
    <s v=" "/>
    <n v="165.77"/>
    <s v="Clássico"/>
    <s v="Não emitida"/>
    <s v="30939167 JOSE APARECIDO TOGA"/>
    <s v="CNPJ 30939167000183"/>
    <s v="Rua José Bonifácio 152, Santa Rita Do Passa Quatro - CEP: 13670000, São Paulo"/>
    <s v="Contribuinte"/>
    <s v="621041528115"/>
    <s v="30939167 JOSE APARECIDO TOGA"/>
    <s v="30939167000183"/>
    <s v="Rua José Bonifácio 152 / Referencia: Ao lado do despachante Zé Luiz - CEP 13670000 - centro, Santa Rita do Passa Quatro, São Paulo"/>
    <s v="Santa Rita do Passa Quatro"/>
    <s v="São Paulo"/>
    <s v="13670000"/>
    <s v="Brasil"/>
    <s v="Coleta do Mercado Envios"/>
    <s v="20 de agosto | 01:23"/>
    <s v="20 de agosto | 13:24"/>
    <s v="Mercado Envios"/>
    <s v="MEL43735636446LMXDF01"/>
    <s v=" "/>
    <s v=" "/>
    <s v=" "/>
    <s v=" "/>
    <s v=" "/>
    <s v=" "/>
    <s v=" "/>
    <s v=" "/>
    <s v=""/>
    <s v="Não"/>
    <s v=""/>
    <s v="Não"/>
  </r>
  <r>
    <s v="2000006188728437"/>
    <s v="17 de agosto de 2024 12:32 hs."/>
    <s v="Entregue"/>
    <s v="Chegou em 19 de agosto"/>
    <s v="Sim"/>
    <n v="2"/>
    <n v="116.96"/>
    <n v="5.74"/>
    <n v="-26.04"/>
    <n v="-5.74"/>
    <s v=""/>
    <n v="90.92"/>
    <s v="agosto 2024"/>
    <s v=" 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ROBSON NOGUEIRA"/>
    <s v="86887521768"/>
    <s v="Avenida Euclides Alves Guimarães Cotia 385 / Loja Referencia: loja 4 rodas - CEP 27420080 - Jardim Polastri, Quatis, Rio de Janeiro"/>
    <s v="Quatis"/>
    <s v="Rio de Janeiro"/>
    <s v="27420080"/>
    <s v="Brasil"/>
    <s v="Mercado Envios Full"/>
    <s v="18 de agosto | 21:47"/>
    <s v="19 de agosto | 11:17"/>
    <s v="Mercado Envios"/>
    <s v="MEL43735626266LMFFF01"/>
    <s v=" "/>
    <s v=" "/>
    <s v=" "/>
    <s v=" "/>
    <s v=" "/>
    <s v=" "/>
    <s v=" "/>
    <s v=" "/>
    <s v=""/>
    <s v="Não"/>
    <s v=""/>
    <s v="Não"/>
  </r>
  <r>
    <s v="2000009060801690"/>
    <s v="17 de agosto de 2024 12:25 hs."/>
    <s v="Entregue"/>
    <s v="Chegou em 19 de agosto"/>
    <s v="Não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ulio pereira"/>
    <s v="76680584787"/>
    <s v="Rua das Laranjeiras 143 / APTO. 708 - CEP 22240000 - Laranjeiras, Rio de Janeiro, Rio de Janeiro"/>
    <s v="Rio de Janeiro"/>
    <s v="Rio de Janeiro"/>
    <s v="22240000"/>
    <s v="Brasil"/>
    <s v="Mercado Envios Full"/>
    <s v="18 de agosto | 18:49"/>
    <s v="19 de agosto | 13:00"/>
    <s v="Mercado Envios"/>
    <s v="MEL43735607080LMFFF01"/>
    <s v=" "/>
    <s v=" "/>
    <s v=" "/>
    <s v=" "/>
    <s v=" "/>
    <s v=" "/>
    <s v=" "/>
    <s v=" "/>
    <s v=""/>
    <s v="Não"/>
    <s v=""/>
    <s v="Não"/>
  </r>
  <r>
    <s v="2000006188654911"/>
    <s v="17 de agosto de 2024 12:16 hs."/>
    <s v="Entregue"/>
    <s v="Chegou em 19 de agosto"/>
    <s v="Sim"/>
    <n v="1"/>
    <n v="59.56"/>
    <n v="24.8"/>
    <n v="-16.13"/>
    <n v="-24.8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lisangela Oliveira"/>
    <s v="05541010764"/>
    <s v="Rua José Duque de Freitas 513 / Casa 01 Referencia: Rua esquerda dá mercearia - CEP 27140140 - São João, Barra do Piraí, Rio de Janeiro"/>
    <s v="Barra do Piraí"/>
    <s v="Rio de Janeiro"/>
    <s v="27140140"/>
    <s v="Brasil"/>
    <s v="Mercado Envios Full"/>
    <s v="18 de agosto | 21:47"/>
    <s v="19 de agosto | 19:18"/>
    <s v="Mercado Envios"/>
    <s v="MEL43735579236LMFFF01"/>
    <s v=" "/>
    <s v=" "/>
    <s v=" "/>
    <s v=" "/>
    <s v=" "/>
    <s v=" "/>
    <s v=" "/>
    <s v=" "/>
    <s v=""/>
    <s v="Não"/>
    <s v=""/>
    <s v="Não"/>
  </r>
  <r>
    <s v="2000009060700894"/>
    <s v="17 de agosto de 2024 12:09 hs."/>
    <s v="Entregue"/>
    <s v="Chegou em 20 de agosto"/>
    <s v="Não"/>
    <n v="1"/>
    <n v="63.85"/>
    <n v="21.96"/>
    <n v="-13.66"/>
    <n v="-21.96"/>
    <s v=""/>
    <n v="50.19"/>
    <s v="agost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Isac Santos De Santana"/>
    <s v="06026450505"/>
    <s v="rua são paulo 439 / cantinho da nona Referencia: perto a feira livre - CEP 45360000 - Ayrton Senna, Maracás, Bahia"/>
    <s v="Maracás"/>
    <s v="Bahia"/>
    <s v="45360000"/>
    <s v="Brasil"/>
    <s v="Mercado Envios Full"/>
    <s v="17 de agosto | 18:45"/>
    <s v="20 de agosto | 17:18"/>
    <s v="Mercado Envios"/>
    <s v="MEL43735557876LMFFF01"/>
    <s v=" "/>
    <s v=" "/>
    <s v=" "/>
    <s v=" "/>
    <s v=" "/>
    <s v=" "/>
    <s v=" "/>
    <s v=" "/>
    <s v=""/>
    <s v="Não"/>
    <s v=""/>
    <s v="Não"/>
  </r>
  <r>
    <s v="2000009060533176"/>
    <s v="17 de agosto de 2024 11:43 hs."/>
    <s v="Entregue"/>
    <s v="Chegou em 17 de agosto"/>
    <s v="Não"/>
    <n v="1"/>
    <n v="95"/>
    <s v=""/>
    <n v="-16.149999999999999"/>
    <n v="-19.95"/>
    <s v=""/>
    <n v="58.9"/>
    <s v="agosto 2024"/>
    <s v="Sim"/>
    <x v="19"/>
    <s v="MLB3297770985"/>
    <s v="SPATE"/>
    <s v="Kit Reparo Alavanca Câmbio Trambulador Corsa Classic"/>
    <s v=" "/>
    <n v="95"/>
    <s v="Premium"/>
    <s v="Autorizado"/>
    <s v=" "/>
    <s v=" "/>
    <s v=" "/>
    <s v=" "/>
    <s v=" "/>
    <s v="Fabiano Borges Paulino"/>
    <s v="31978633807"/>
    <s v="Rua Getúlio Bracelente 639 / Canjaranas - CEP 13282116 - Caixa DÁgua, Vinhedo, São Paulo"/>
    <s v="Vinhedo"/>
    <s v="São Paulo"/>
    <s v="13282116"/>
    <s v="Brasil"/>
    <s v="Mercado Envios Full"/>
    <s v="17 de agosto | 13:55"/>
    <s v="17 de agosto | 20:30"/>
    <s v="Mercado Envios"/>
    <s v="MEL43735312383LMFFF01"/>
    <s v=" "/>
    <s v=" "/>
    <s v=" "/>
    <s v=" "/>
    <s v=" "/>
    <s v=" "/>
    <s v=" "/>
    <s v=" "/>
    <s v=""/>
    <s v="Não"/>
    <s v=""/>
    <s v="Não"/>
  </r>
  <r>
    <s v="2000009060464760"/>
    <s v="17 de agosto de 2024 11:43 hs."/>
    <s v="Entregue"/>
    <s v="Chegou em 19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los Aparecido Rossi Filho"/>
    <s v="04927584925"/>
    <s v="Rua Clotário Portugal 232 / Centro - CEP 87270000 - Centro, Engenheiro Beltrão, Paraná"/>
    <s v="Engenheiro Beltrão"/>
    <s v="Paraná"/>
    <s v="87270000"/>
    <s v="Brasil"/>
    <s v="Mercado Envios Full"/>
    <s v="18 de agosto | 13:46"/>
    <s v="19 de agosto | 12:01"/>
    <s v="Mercado Envios"/>
    <s v="MEL43735453110LMFFF01"/>
    <s v=" "/>
    <s v=" "/>
    <s v=" "/>
    <s v=" "/>
    <s v=" "/>
    <s v=" "/>
    <s v=" "/>
    <s v=" "/>
    <s v=""/>
    <s v="Não"/>
    <s v=""/>
    <s v="Não"/>
  </r>
  <r>
    <s v="2000006188491879"/>
    <s v="17 de agosto de 2024 11:21 hs."/>
    <s v="Entregue"/>
    <s v="Chegou em 18 de agosto"/>
    <s v="Sim"/>
    <n v="1"/>
    <n v="63.85"/>
    <n v="17.84"/>
    <n v="-13.66"/>
    <n v="-17.84"/>
    <s v=""/>
    <n v="50.19"/>
    <s v="agost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Rafael Lopes"/>
    <s v="40127041842"/>
    <s v="Rua Ferdinand Brokoff 153 / Casa 2 Referencia: Do Lado Do Posto De Saúde_x000a_Jd Jaqueline - CEP 05529050 - Jardim Jaqueline, São Paulo, São Paulo"/>
    <s v="São Paulo"/>
    <s v="São Paulo"/>
    <s v="05529050"/>
    <s v="Brasil"/>
    <s v="Mercado Envios Full"/>
    <s v="18 de agosto | 00:56"/>
    <s v="18 de agosto | 13:20"/>
    <s v="Mercado Envios"/>
    <s v="MEL43735251757LMFFF01"/>
    <s v=" "/>
    <s v=" "/>
    <s v=" "/>
    <s v=" "/>
    <s v=" "/>
    <s v=" "/>
    <s v=" "/>
    <s v=" "/>
    <s v=""/>
    <s v="Não"/>
    <s v=""/>
    <s v="Não"/>
  </r>
  <r>
    <s v="2000006188480421"/>
    <s v="17 de agosto de 2024 11:16 hs."/>
    <s v="Entregue"/>
    <s v="Chegou em 21 de agosto"/>
    <s v="Sim"/>
    <n v="2"/>
    <n v="119.12"/>
    <s v=""/>
    <n v="-32.26"/>
    <s v=""/>
    <s v=""/>
    <n v="86.86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onica Ferreira de Oliveira"/>
    <s v="85550531100"/>
    <s v="Quadra 52 1301 / rua 37 quadra 52 Referencia: nos fundos do ferro velho do ageu - CEP 72914275 - Chácaras Quedas do Descoberto, Águas Lindas de Goiás, Goiás"/>
    <s v="Águas Lindas de Goiás"/>
    <s v="Goiás"/>
    <s v="72914275"/>
    <s v="Brasil"/>
    <s v="Mercado Envios Full"/>
    <s v="20 de agosto | 03:47"/>
    <s v="21 de agosto | 14:47"/>
    <s v="Mercado Envios"/>
    <s v="MEL43735239281LMFFF01"/>
    <s v=" "/>
    <s v=" "/>
    <s v=" "/>
    <s v=" "/>
    <s v=" "/>
    <s v=" "/>
    <s v=" "/>
    <s v=" "/>
    <s v=""/>
    <s v="Não"/>
    <s v=""/>
    <s v="Não"/>
  </r>
  <r>
    <s v="2000009060337404"/>
    <s v="17 de agosto de 2024 11:11 hs."/>
    <s v="Entregue"/>
    <s v="Chegou em 20 de agosto"/>
    <s v="Não"/>
    <n v="2"/>
    <n v="26.42"/>
    <n v="14.9"/>
    <n v="-15.18"/>
    <n v="-14.9"/>
    <s v=""/>
    <n v="11.24"/>
    <s v="setembro 2024"/>
    <s v="Sim"/>
    <x v="377"/>
    <s v="MLB3778024212"/>
    <s v="SPATE"/>
    <s v="Capa De Pedal Freio Embreagem Iveco Daily 1997 A 2012"/>
    <s v=" "/>
    <n v="13.21"/>
    <s v="Clássico"/>
    <s v="Não emitida"/>
    <s v="Josenei dos Santos"/>
    <s v="CPF 03637194902"/>
    <s v="Rua Joval de Paula Souza 368, Araucária - CEP: 83707190, Paraná"/>
    <s v=" "/>
    <s v=" "/>
    <s v="Josenei dos Santos"/>
    <s v="03637194902"/>
    <s v="Rua Joval de Paula Souza 368 / Casa - CEP 83707190 - Thomaz Coelho, Araucária, Paraná"/>
    <s v="Araucária"/>
    <s v="Paraná"/>
    <s v="83707190"/>
    <s v="Brasil"/>
    <s v="Coleta do Mercado Envios"/>
    <s v="20 de agosto | 01:38"/>
    <s v="20 de agosto | 19:41"/>
    <s v="Mercado Envios"/>
    <s v="MEL43735225937LMXDF01"/>
    <s v=" "/>
    <s v=" "/>
    <s v=" "/>
    <s v=" "/>
    <s v=" "/>
    <s v=" "/>
    <s v=" "/>
    <s v=" "/>
    <s v=""/>
    <s v="Não"/>
    <s v=""/>
    <s v="Não"/>
  </r>
  <r>
    <s v="2000006188462675"/>
    <s v="17 de agosto de 2024 11:10 hs."/>
    <s v="Entregue"/>
    <s v="Chegou em 19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fabio inocencio"/>
    <s v="08475845932"/>
    <s v="Rua Tiradentes 1094 / CEP 84220000 - Sengés, Sengés, Paraná"/>
    <s v="Sengés"/>
    <s v="Paraná"/>
    <s v="84220000"/>
    <s v="Brasil"/>
    <s v="Mercado Envios Full"/>
    <s v="18 de agosto | 16:57"/>
    <s v="19 de agosto | 17:42"/>
    <s v="Mercado Envios"/>
    <s v="MEL43735223861LMFFF01"/>
    <s v=" "/>
    <s v=" "/>
    <s v=" "/>
    <s v=" "/>
    <s v=" "/>
    <s v=" "/>
    <s v=" "/>
    <s v=" "/>
    <s v=""/>
    <s v="Não"/>
    <s v=""/>
    <s v="Não"/>
  </r>
  <r>
    <s v="2000009060320884"/>
    <s v="17 de agosto de 2024 11:07 hs."/>
    <s v="Entregue"/>
    <s v="Chegou em 20 de agosto"/>
    <s v="Não"/>
    <n v="1"/>
    <n v="63.01"/>
    <n v="28.1"/>
    <n v="-16.71"/>
    <n v="-28.1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Elvismar de Carvalho Cabral"/>
    <s v="64304760149"/>
    <s v="Rua do Rosário 57 / CEP 75806135 - Santa Terezinha, Jataí, Goiás"/>
    <s v="Jataí"/>
    <s v="Goiás"/>
    <s v="75806135"/>
    <s v="Brasil"/>
    <s v="Mercado Envios Full"/>
    <s v="18 de agosto | 03:42"/>
    <s v="20 de agosto | 11:50"/>
    <s v="Mercado Envios"/>
    <s v="MEL43735389424LMFFF01"/>
    <s v=" "/>
    <s v=" "/>
    <s v=" "/>
    <s v=" "/>
    <s v=" "/>
    <s v=" "/>
    <s v=" "/>
    <s v=" "/>
    <s v=""/>
    <s v="Não"/>
    <s v=""/>
    <s v="Não"/>
  </r>
  <r>
    <s v="2000009060316676"/>
    <s v="17 de agosto de 2024 11:06 hs."/>
    <s v="Entregue"/>
    <s v="Chegou em 20 de agosto"/>
    <s v="Não"/>
    <n v="1"/>
    <n v="206.79"/>
    <s v=""/>
    <n v="-35.15"/>
    <n v="-41.95"/>
    <s v=""/>
    <n v="129.69"/>
    <s v="setembro 2024"/>
    <s v="Sim"/>
    <x v="423"/>
    <s v="MLB3828529958"/>
    <s v="SPATE"/>
    <s v="Bandeja Dianteira Inferior  Direita New Fiesta 2014 A 2018"/>
    <s v=" "/>
    <n v="206.79"/>
    <s v="Premium"/>
    <s v="Não emitida"/>
    <s v="Kathylin Cristina da Silva Oliveira"/>
    <s v="CPF 42769457802"/>
    <s v="Rua Amabile Miosso 205, Votorantim - CEP: 18117070, São Paulo"/>
    <s v=" "/>
    <s v=" "/>
    <s v="Kathylin Cristina da Silva Oliveira"/>
    <s v="42769457802"/>
    <s v="Rua Amabile Miosso 205 / CEP 18117070 - Parque Santos Dumont, Votorantim, São Paulo"/>
    <s v="Votorantim"/>
    <s v="São Paulo"/>
    <s v="18117070"/>
    <s v="Brasil"/>
    <s v="Coleta do Mercado Envios"/>
    <s v="20 de agosto | 02:16"/>
    <s v="20 de agosto | 14:36"/>
    <s v="Mercado Envios"/>
    <s v="MEL43735385568LMXDF01"/>
    <s v=" "/>
    <s v=" "/>
    <s v=" "/>
    <s v=" "/>
    <s v=" "/>
    <s v=" "/>
    <s v=" "/>
    <s v=" "/>
    <s v=""/>
    <s v="Não"/>
    <s v=""/>
    <s v="Não"/>
  </r>
  <r>
    <s v="2000009060023138"/>
    <s v="17 de agosto de 2024 10:13 hs."/>
    <s v="Entregue"/>
    <s v="Chegou em 21 de agosto"/>
    <s v="Não"/>
    <n v="1"/>
    <n v="173.9"/>
    <s v=""/>
    <n v="-29.56"/>
    <n v="-20.45"/>
    <s v=""/>
    <n v="123.89"/>
    <s v="agosto 2024"/>
    <s v="Sim"/>
    <x v="111"/>
    <s v="MLB3896984686"/>
    <s v="SPATE"/>
    <s v="Reparo Bucha Alavanca Câmbio Audi A3 1999 A 2006"/>
    <s v=" "/>
    <n v="173.9"/>
    <s v="Premium"/>
    <s v="Não emitida"/>
    <s v="willian cesar"/>
    <s v="CPF 09412401930"/>
    <s v="Rua Pernambuco 455 - casa 1, Balneário Camboriú - CEP: 88339030, Santa Catarina"/>
    <s v=" "/>
    <s v=" "/>
    <s v="willian cesar"/>
    <s v="09412401930"/>
    <s v="Rua Pernambuco 455 / casa 1 - CEP 88339030 - Estados, Balneário Camboriú, Santa Catarina"/>
    <s v="Balneário Camboriú"/>
    <s v="Santa Catarina"/>
    <s v="88339030"/>
    <s v="Brasil"/>
    <s v="Coleta do Mercado Envios"/>
    <s v="19 de agosto | 23:39"/>
    <s v="21 de agosto | 19:49"/>
    <s v="Mercado Envios"/>
    <s v="MEL43735083283LMXDF01"/>
    <s v=" "/>
    <s v=" "/>
    <s v=" "/>
    <s v=" "/>
    <s v=" "/>
    <s v=" "/>
    <s v=" "/>
    <s v=" "/>
    <s v=""/>
    <s v="Não"/>
    <s v=""/>
    <s v="Não"/>
  </r>
  <r>
    <s v="2000009059955278"/>
    <s v="17 de agosto de 2024 10:04 hs."/>
    <s v="Entregue"/>
    <s v="Chegou em 20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iago camacam"/>
    <s v="01793698570"/>
    <s v="Praca Teotônio Marques Dourado 118 / casa - CEP 44910000 - Centro, América Dourada, Bahia"/>
    <s v="América Dourada"/>
    <s v="Bahia"/>
    <s v="44910000"/>
    <s v="Brasil"/>
    <s v="Mercado Envios Full"/>
    <s v="17 de agosto | 16:45"/>
    <s v="20 de agosto | 12:40"/>
    <s v="Mercado Envios"/>
    <s v="MEL43735052633LMFFF01"/>
    <s v=" "/>
    <s v=" "/>
    <s v=" "/>
    <s v=" "/>
    <s v=" "/>
    <s v=" "/>
    <s v=" "/>
    <s v=" "/>
    <s v=""/>
    <s v="Não"/>
    <s v=""/>
    <s v="Não"/>
  </r>
  <r>
    <s v="2000006188156225"/>
    <s v="17 de agosto de 2024 09:01 hs."/>
    <s v="Entregue"/>
    <s v="Chegou em 19 de agosto"/>
    <s v="Sim"/>
    <n v="1"/>
    <n v="200.79"/>
    <s v=""/>
    <n v="-34.130000000000003"/>
    <n v="-22.95"/>
    <s v=""/>
    <n v="143.71"/>
    <s v="agosto 2024"/>
    <s v="Sim"/>
    <x v="66"/>
    <s v="MLB3523747620"/>
    <s v="SPATE"/>
    <s v="Cabo Do Trambulador Com Terminal Celta 2007 A 2014"/>
    <s v=" "/>
    <n v="200.79"/>
    <s v="Premium"/>
    <s v="Autorizado"/>
    <s v=" "/>
    <s v=" "/>
    <s v=" "/>
    <s v=" "/>
    <s v=" "/>
    <s v="Edisonina Rosilene Edisonina Rosilene"/>
    <s v="09380307608"/>
    <s v="rua jk 25 / casa - CEP 35199000 - centro, Vargem Alegre, Minas Gerais"/>
    <s v="Vargem Alegre"/>
    <s v="Minas Gerais"/>
    <s v="35199000"/>
    <s v="Brasil"/>
    <s v="Mercado Envios Full"/>
    <s v="17 de agosto | 20:32"/>
    <s v="19 de agosto | 19:05"/>
    <s v="Mercado Envios"/>
    <s v="MEL43734930971LMFFF01"/>
    <s v=" "/>
    <s v=" "/>
    <s v=" "/>
    <s v=" "/>
    <s v=" "/>
    <s v=" "/>
    <s v=" "/>
    <s v=" "/>
    <s v=""/>
    <s v="Não"/>
    <s v=""/>
    <s v="Não"/>
  </r>
  <r>
    <s v="2000009059625868"/>
    <s v="17 de agosto de 2024 08:45 hs."/>
    <s v="Entregue"/>
    <s v="Chegou em 19 de agosto"/>
    <s v="Não"/>
    <n v="1"/>
    <n v="63.85"/>
    <n v="23.97"/>
    <n v="-13.66"/>
    <n v="-23.97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Roninze P Costa"/>
    <s v="05464228020"/>
    <s v="Rua João Drachler 265 / casa verde Referencia: Em frente ao salão da Ana Carla ,se não tiver ngm na casa entregar no salão dela - CEP 96950000 - felicidade, Arroio do Tigre, Rio Grande do Sul"/>
    <s v="Arroio do Tigre"/>
    <s v="Rio Grande do Sul"/>
    <s v="96950000"/>
    <s v="Brasil"/>
    <s v="Mercado Envios Full"/>
    <s v="17 de agosto | 11:51"/>
    <s v="19 de agosto | 15:13"/>
    <s v="Mercado Envios"/>
    <s v="MEL43735070318LMFFF01"/>
    <s v=" "/>
    <s v=" "/>
    <s v=" "/>
    <s v=" "/>
    <s v=" "/>
    <s v=" "/>
    <s v=" "/>
    <s v=" "/>
    <s v=""/>
    <s v="Não"/>
    <s v=""/>
    <s v="Não"/>
  </r>
  <r>
    <s v="2000009059582084"/>
    <s v="17 de agosto de 2024 08:18 hs."/>
    <s v="Entregue"/>
    <s v="Chegou em 21 de agosto"/>
    <s v="Não"/>
    <n v="1"/>
    <n v="179.91"/>
    <s v=""/>
    <n v="-30.58"/>
    <n v="-23.95"/>
    <s v=""/>
    <n v="125.38"/>
    <s v="agosto 2024"/>
    <s v=" "/>
    <x v="16"/>
    <s v="MLB3286296865"/>
    <s v="SPATE"/>
    <s v="Cabo Seletor De Marcha Celta 2007 A 2014"/>
    <s v=" "/>
    <n v="179.91"/>
    <s v="Premium"/>
    <s v="Autorizado"/>
    <s v=" "/>
    <s v=" "/>
    <s v=" "/>
    <s v=" "/>
    <s v=" "/>
    <s v="Biaffra Silva Biaffra Silva"/>
    <s v="05620284476"/>
    <s v="Rua antonio roldão Guimarães Dom Helder Câmara 12 / CEP 55294273 - Magano, Garanhuns, Pernambuco"/>
    <s v="Garanhuns"/>
    <s v="Pernambuco"/>
    <s v="55294273"/>
    <s v="Brasil"/>
    <s v="Mercado Envios Full"/>
    <s v="17 de agosto | 20:49"/>
    <s v="21 de agosto | 16:44"/>
    <s v="Mercado Envios"/>
    <s v="MEL43735038730LMFFF01"/>
    <s v=" "/>
    <s v=" "/>
    <s v=" "/>
    <s v=" "/>
    <s v=" "/>
    <s v=" "/>
    <s v=" "/>
    <s v=" "/>
    <s v=""/>
    <s v="Não"/>
    <s v=""/>
    <s v="Não"/>
  </r>
  <r>
    <s v="2000009059580450"/>
    <s v="17 de agosto de 2024 08:18 hs."/>
    <s v="Entregue"/>
    <s v="Chegou em 19 de agosto"/>
    <s v="Não"/>
    <n v="1"/>
    <n v="59.85"/>
    <n v="16.93"/>
    <n v="-16.170000000000002"/>
    <n v="-16.9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eividi Pinho da Silva"/>
    <s v="02550945077"/>
    <s v="Rua Osmar Fauth 33 / casa verde Referencia: casa verde - CEP 93224740 - Lomba da Palmeira, Sapucaia do Sul, Rio Grande do Sul"/>
    <s v="Sapucaia do Sul"/>
    <s v="Rio Grande do Sul"/>
    <s v="93224740"/>
    <s v="Brasil"/>
    <s v="Mercado Envios Full"/>
    <s v="18 de agosto | 03:46"/>
    <s v="19 de agosto | 17:47"/>
    <s v="Mercado Envios"/>
    <s v="MEL43734867909LMFFF01"/>
    <s v=" "/>
    <s v=" "/>
    <s v=" "/>
    <s v=" "/>
    <s v=" "/>
    <s v=" "/>
    <s v=" "/>
    <s v=" "/>
    <s v=""/>
    <s v="Não"/>
    <s v=""/>
    <s v="Não"/>
  </r>
  <r>
    <s v="2000006187824613"/>
    <s v="17 de agosto de 2024 02:20 hs."/>
    <s v="Entregue"/>
    <s v="Chegou em 17 de agosto"/>
    <s v="Sim"/>
    <n v="2"/>
    <n v="87.8"/>
    <n v="10.18"/>
    <n v="-26.92"/>
    <n v="-10.18"/>
    <s v=""/>
    <n v="60.88"/>
    <s v="agosto 2024"/>
    <s v=" 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luiz cipriano martins junior martins"/>
    <s v="29164657825"/>
    <s v="Rodovia Gladys Bernardes Minhoto 45 / oficina mecânica Referencia: auto mecânica juninho BH.. - CEP 18211265 - Vila Belo Horizonte, Itapetininga, São Paulo"/>
    <s v="Itapetininga"/>
    <s v="São Paulo"/>
    <s v="18211265"/>
    <s v="Brasil"/>
    <s v="Mercado Envios Full"/>
    <s v="17 de agosto | 15:44"/>
    <s v="17 de agosto | 19:53"/>
    <s v="Mercado Envios"/>
    <s v="MEL43734815530LMFFF01"/>
    <s v=" "/>
    <s v=" "/>
    <s v=" "/>
    <s v=" "/>
    <s v=" "/>
    <s v=" "/>
    <s v=" "/>
    <s v=" "/>
    <s v=""/>
    <s v="Não"/>
    <s v=""/>
    <s v="Não"/>
  </r>
  <r>
    <s v="2000006187599721"/>
    <s v="17 de agosto de 2024 00:28 hs."/>
    <s v="Entregue"/>
    <s v="Chegou em 20 de agosto"/>
    <s v="Sim"/>
    <n v="1"/>
    <n v="63.85"/>
    <s v=""/>
    <n v="-13.66"/>
    <s v="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Wellington Dos Santos Silva Borges"/>
    <s v="04426445159"/>
    <s v="Av paulista - Empresa Enecol 1806 / Muro azul com branco Referencia: Antiga loja de ferragens. - CEP 77700000 - Jardin Alto alegre, Guaraí, Tocantins"/>
    <s v="Guaraí"/>
    <s v="Tocantins"/>
    <s v="77700000"/>
    <s v="Brasil"/>
    <s v="Mercado Envios Full"/>
    <s v="17 de agosto | 18:45"/>
    <s v="20 de agosto | 09:04"/>
    <s v="Mercado Envios"/>
    <s v="MEL43734670642LMFFF01"/>
    <s v=" "/>
    <s v=" "/>
    <s v=" "/>
    <s v=" "/>
    <s v=" "/>
    <s v=" "/>
    <s v=" "/>
    <s v=" "/>
    <s v=""/>
    <s v="Não"/>
    <s v=""/>
    <s v="Não"/>
  </r>
  <r>
    <s v="2000009058486708"/>
    <s v="16 de agosto de 2024 23:25 hs."/>
    <s v="Entregue"/>
    <s v="Chegou em 20 de agosto"/>
    <s v="Não"/>
    <n v="1"/>
    <n v="19.39"/>
    <n v="15"/>
    <n v="-8.33"/>
    <n v="-15"/>
    <s v=""/>
    <n v="11.06"/>
    <s v="setembro 2024"/>
    <s v="Sim"/>
    <x v="375"/>
    <s v="MLB3300361417"/>
    <s v="SPATE"/>
    <s v="Kit Reparo Alavanca Câmbio Versailles Ap 1991 A 1995"/>
    <s v=" "/>
    <n v="19.39"/>
    <s v="Clássico"/>
    <s v="Não emitida"/>
    <s v="Cleiton Dos Santos Silva"/>
    <s v="CPF 32986353835"/>
    <s v="Rua 5 20 - chácara, Mairinque - CEP: 18120000, São Paulo"/>
    <s v=" "/>
    <s v=" "/>
    <s v="Cleiton Dos Santos Silva"/>
    <s v="32986353835"/>
    <s v="Rua 5 20 / chácara Referencia: Depois da Madeira Castelo rua do Haras da Marcha - CEP 18120000 - Dona Catarina, Mairinque, São Paulo"/>
    <s v="Mairinque"/>
    <s v="São Paulo"/>
    <s v="18120000"/>
    <s v="Brasil"/>
    <s v="Coleta do Mercado Envios"/>
    <s v="20 de agosto | 02:16"/>
    <s v="20 de agosto | 15:19"/>
    <s v="Mercado Envios"/>
    <s v="MEL43734377699LMXDF01"/>
    <s v=" "/>
    <s v=" "/>
    <s v=" "/>
    <s v=" "/>
    <s v=" "/>
    <s v=" "/>
    <s v=" "/>
    <s v=" "/>
    <s v=""/>
    <s v="Não"/>
    <s v=""/>
    <s v="Não"/>
  </r>
  <r>
    <s v="2000009058306228"/>
    <s v="16 de agosto de 2024 22:52 hs."/>
    <s v="Entregue"/>
    <s v="Chegou em 21 de agosto"/>
    <s v="Não"/>
    <n v="1"/>
    <n v="115.33"/>
    <s v=""/>
    <n v="-13.84"/>
    <n v="-22.95"/>
    <s v=""/>
    <n v="78.540000000000006"/>
    <s v="agosto 2024"/>
    <s v=" 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Susana Evaldt Nunes"/>
    <s v="03617268056"/>
    <s v="Rua Rio Carreiro 1771 / casa Referencia: uma rua antes  da beira da praia - CEP 95588000 - centro, Xangri-lá, Rio Grande do Sul"/>
    <s v="Xangri-lá"/>
    <s v="Rio Grande do Sul"/>
    <s v="95588000"/>
    <s v="Brasil"/>
    <s v="Mercado Envios Full"/>
    <s v="19 de agosto | 14:54"/>
    <s v="21 de agosto | 09:14"/>
    <s v="Mercado Envios"/>
    <s v="MEL43734471158LMFFF01"/>
    <s v=" "/>
    <s v=" "/>
    <s v=" "/>
    <s v=" "/>
    <s v=" "/>
    <s v=" "/>
    <s v=" "/>
    <s v=" "/>
    <s v=""/>
    <s v="Não"/>
    <s v=""/>
    <s v="Não"/>
  </r>
  <r>
    <s v="2000006187243189"/>
    <s v="16 de agosto de 2024 22:30 hs."/>
    <s v="Entregue"/>
    <s v="Chegou em 19 de agosto"/>
    <s v="Sim"/>
    <n v="1"/>
    <n v="63.01"/>
    <n v="21.41"/>
    <n v="-16.71"/>
    <n v="-21.41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Marco pilegi"/>
    <s v="10718424980"/>
    <s v="Rua Generino Delfino Coelho 318 / casa Referencia: casa de esquina - CEP 87580000 - centro, Alto Piquiri, Paraná"/>
    <s v="Alto Piquiri"/>
    <s v="Paraná"/>
    <s v="87580000"/>
    <s v="Brasil"/>
    <s v="Mercado Envios Full"/>
    <s v="18 de agosto | 13:46"/>
    <s v="19 de agosto | 13:28"/>
    <s v="Mercado Envios"/>
    <s v="MEL43734416878LMFFF01"/>
    <s v=" "/>
    <s v=" "/>
    <s v=" "/>
    <s v=" "/>
    <s v=" "/>
    <s v=" "/>
    <s v=" "/>
    <s v=" "/>
    <s v=""/>
    <s v="Não"/>
    <s v=""/>
    <s v="Não"/>
  </r>
  <r>
    <s v="2000006186959953"/>
    <s v="16 de agosto de 2024 21:13 hs."/>
    <s v="Entregue"/>
    <s v="Chegou em 20 de agosto"/>
    <s v="Sim"/>
    <n v="1"/>
    <n v="114.69"/>
    <s v=""/>
    <n v="-13.76"/>
    <n v="-24.95"/>
    <s v=""/>
    <n v="75.98"/>
    <s v="setembro 2024"/>
    <s v=" "/>
    <x v="162"/>
    <s v="MLB3591831292"/>
    <s v="SPATE"/>
    <s v="Par Bracinho Oscilante Com Pivô Uno Mille 1991 A 2011"/>
    <s v=" "/>
    <n v="114.69"/>
    <s v="Clássico"/>
    <s v="Não emitida"/>
    <s v="Fernanda Pedro"/>
    <s v="CPF 11958577723"/>
    <s v="Estrada Hermínia 216 - subida d posto Saúde, Mendes - CEP: 26700000, Rio de Janeiro"/>
    <s v=" "/>
    <s v=" "/>
    <s v="Fernanda Pedro"/>
    <s v="11958577723"/>
    <s v="Estrada Hermínia 216 / subida d posto Saúde Referencia: Subida depois do posto de saúde ,no meio da subida a esquerda, CASA EM CONTRUÇÃO É O DESTINO - CEP 26700000 - Santa Rosa, Mendes, Rio de Janeiro"/>
    <s v="Mendes"/>
    <s v="Rio de Janeiro"/>
    <s v="26700000"/>
    <s v="Brasil"/>
    <s v="Coleta do Mercado Envios"/>
    <s v="20 de agosto | 02:40"/>
    <s v="20 de agosto | 19:08"/>
    <s v="Mercado Envios"/>
    <s v="MEL43734025857LMXDF01"/>
    <s v=" "/>
    <s v=" "/>
    <s v=" "/>
    <s v=" "/>
    <s v=" "/>
    <s v=" "/>
    <s v=" "/>
    <s v=" "/>
    <s v=""/>
    <s v="Não"/>
    <s v=""/>
    <s v="Não"/>
  </r>
  <r>
    <s v="2000009057490646"/>
    <s v="16 de agosto de 2024 20:49 hs."/>
    <s v="Entregue"/>
    <s v="Chegou em 21 de agosto"/>
    <s v="Não"/>
    <n v="1"/>
    <n v="218.68"/>
    <s v=""/>
    <n v="-37.18"/>
    <n v="-23.95"/>
    <s v=""/>
    <n v="157.55000000000001"/>
    <s v="agosto 2024"/>
    <s v="Sim"/>
    <x v="412"/>
    <s v="MLB3298856201"/>
    <s v="SPATE"/>
    <s v="Bandeja Inferior Esquerdo Com Pivô Fit 2009 A 2013"/>
    <s v=" "/>
    <n v="218.68"/>
    <s v="Premium"/>
    <s v="Não emitida"/>
    <s v="Jorge L C Gomes Gomes"/>
    <s v="CPF 08954899706"/>
    <s v="Rua Beatriz Augusto 62 - casa, Nova Iguaçu - CEP: 26023080, Rio de Janeiro"/>
    <s v=" "/>
    <s v=" "/>
    <s v="Jorge L C Gomes Gomes"/>
    <s v="08954899706"/>
    <s v="Rua Beatriz Augusto 62 / casa - CEP 26023080 - Kennedy, Nova Iguaçu, Rio de Janeiro"/>
    <s v="Nova Iguaçu"/>
    <s v="Rio de Janeiro"/>
    <s v="26023080"/>
    <s v="Brasil"/>
    <s v="Coleta do Mercado Envios"/>
    <s v="21 de agosto | 01:48"/>
    <s v="21 de agosto | 14:30"/>
    <s v="Mercado Envios"/>
    <s v="MEL43733953391LMXDF01"/>
    <s v=" "/>
    <s v=" "/>
    <s v=" "/>
    <s v=" "/>
    <s v=" "/>
    <s v=" "/>
    <s v=" "/>
    <s v=" "/>
    <s v=""/>
    <s v="Não"/>
    <s v=""/>
    <s v="Não"/>
  </r>
  <r>
    <s v="2000009057261836"/>
    <s v="16 de agosto de 2024 20:19 hs."/>
    <s v="Entregue"/>
    <s v="Chegou em 19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rge oliveira"/>
    <s v="90924630353"/>
    <s v="Rua Alessandra 263 / bairro Lorena quadra 08 lote69 - CEP 75930000 - Lorena, Maurilândia, Goiás"/>
    <s v="Maurilândia"/>
    <s v="Goiás"/>
    <s v="75930000"/>
    <s v="Brasil"/>
    <s v="Mercado Envios Full"/>
    <s v="17 de agosto | 02:44"/>
    <s v="19 de agosto | 11:45"/>
    <s v="Mercado Envios"/>
    <s v="MEL43734030640LMFFF01"/>
    <s v=" "/>
    <s v=" "/>
    <s v=" "/>
    <s v=" "/>
    <s v=" "/>
    <s v=" "/>
    <s v=" "/>
    <s v=" "/>
    <s v=""/>
    <s v="Não"/>
    <s v=""/>
    <s v="Não"/>
  </r>
  <r>
    <s v="2000009057218466"/>
    <s v="16 de agosto de 2024 20:13 hs."/>
    <s v="Entregue"/>
    <s v="Chegou em 17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reive Donizete Lopes Junior"/>
    <s v="42048830870"/>
    <s v="Avenida Pedro Penariol 458 / Casa - CEP 15825035 - Centro, Paraíso, São Paulo"/>
    <s v="Paraíso"/>
    <s v="São Paulo"/>
    <s v="15825035"/>
    <s v="Brasil"/>
    <s v="Mercado Envios Full"/>
    <s v="16 de agosto | 23:58"/>
    <s v="17 de agosto | 13:55"/>
    <s v="Mercado Envios"/>
    <s v="MEL43733836375LMFFF01"/>
    <s v=" "/>
    <s v=" "/>
    <s v=" "/>
    <s v=" "/>
    <s v=" "/>
    <s v=" "/>
    <s v=" "/>
    <s v=" "/>
    <s v=""/>
    <s v="Não"/>
    <s v=""/>
    <s v="Não"/>
  </r>
  <r>
    <s v="2000009057198792"/>
    <s v="16 de agosto de 2024 20:09 hs."/>
    <s v="Entregue"/>
    <s v="Chegou em 17 de agosto"/>
    <s v="Não"/>
    <n v="1"/>
    <n v="59.85"/>
    <n v="8.25"/>
    <n v="-16.170000000000002"/>
    <n v="-8.25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endell Dos Santos Silvestre"/>
    <s v="41426287801"/>
    <s v="Rua Doutor Lourenço Martyr de Almeida Prado 273 / CEP 13087545 - Parque Rural Fazenda Santa Cândida, Campinas, São Paulo"/>
    <s v="Campinas"/>
    <s v="São Paulo"/>
    <s v="13087545"/>
    <s v="Brasil"/>
    <s v="Mercado Envios Full"/>
    <s v="17 de agosto | 02:43"/>
    <s v="17 de agosto | 12:40"/>
    <s v="Mercado Envios"/>
    <s v="MEL43733827687LMFFF01"/>
    <s v=" "/>
    <s v=" "/>
    <s v=" "/>
    <s v=" "/>
    <s v=" "/>
    <s v=" "/>
    <s v=" "/>
    <s v=" "/>
    <s v=""/>
    <s v="Não"/>
    <s v=""/>
    <s v="Não"/>
  </r>
  <r>
    <s v="2000006186670135"/>
    <s v="16 de agosto de 2024 20:00 hs."/>
    <s v="Entregue"/>
    <s v="Chegou em 19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Igor Ribeiro Marques"/>
    <s v="46837352881"/>
    <s v="Rua Luiz Tariza Vargas 270 / Viela Referencia: chamar alto, viela - CEP 07807130 - Vila Rosalina, Franco da Rocha, São Paulo"/>
    <s v="Franco da Rocha"/>
    <s v="São Paulo"/>
    <s v="07807130"/>
    <s v="Brasil"/>
    <s v="Mercado Envios Full"/>
    <s v="18 de agosto | 11:42"/>
    <s v="19 de agosto | 14:51"/>
    <s v="Mercado Envios"/>
    <s v="MEL43733968330LMFFF01"/>
    <s v=" "/>
    <s v=" "/>
    <s v=" "/>
    <s v=" "/>
    <s v=" "/>
    <s v=" "/>
    <s v=" "/>
    <s v=" "/>
    <s v=""/>
    <s v="Não"/>
    <s v=""/>
    <s v="Não"/>
  </r>
  <r>
    <s v="2000009057101870"/>
    <s v="16 de agosto de 2024 19:59 hs."/>
    <s v="Entregue"/>
    <s v="Chegou em 21 de agosto"/>
    <s v="Não"/>
    <n v="1"/>
    <n v="295.82"/>
    <s v=""/>
    <n v="-35.5"/>
    <n v="-24.95"/>
    <s v=""/>
    <n v="235.37"/>
    <s v="setembro 2024"/>
    <s v="Sim"/>
    <x v="424"/>
    <s v="MLB3828918848"/>
    <s v="SPATE"/>
    <s v="Bandeja Dianteira Direita Hilux Pick Up 2005 A 2015 Sem Pivô"/>
    <s v=" "/>
    <n v="295.82"/>
    <s v="Clássico"/>
    <s v="Não emitida"/>
    <s v="hudson lima"/>
    <s v="CPF 09516520790"/>
    <s v="Rua Vinte e Cinco 473, Magé - CEP: 25928060, Rio de Janeiro"/>
    <s v=" "/>
    <s v=" "/>
    <s v="hudson lima"/>
    <s v="09516520790"/>
    <s v="Rua Vinte e Cinco 473 / Referencia: Esta rua 25 fica no bairro baia branca ( GUIA DE PACOBAIBA )  proximo a ESCOLA MUNICIPAL PROFESSORA NILTA ALONSO DE MEDEIROS. - CEP 25928060 - Baía Branca (Guia de Pacobaíba), Magé, Rio de Janeiro"/>
    <s v="Magé"/>
    <s v="Rio de Janeiro"/>
    <s v="25928060"/>
    <s v="Brasil"/>
    <s v="Coleta do Mercado Envios"/>
    <s v="20 de agosto | 04:54"/>
    <s v="21 de agosto | 12:42"/>
    <s v="Mercado Envios"/>
    <s v="MEL43733962862LMXDF01"/>
    <s v=" "/>
    <s v=" "/>
    <s v=" "/>
    <s v=" "/>
    <s v=" "/>
    <s v=" "/>
    <s v=" "/>
    <s v=" "/>
    <s v=""/>
    <s v="Não"/>
    <s v=""/>
    <s v="Não"/>
  </r>
  <r>
    <s v="2000009057061444"/>
    <s v="16 de agosto de 2024 19:54 hs."/>
    <s v="Entregue"/>
    <s v="Chegou em 17 de agosto"/>
    <s v="Não"/>
    <n v="1"/>
    <n v="59.56"/>
    <n v="14.64"/>
    <n v="-16.13"/>
    <n v="-14.64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ilmar Dos Santos"/>
    <s v="23375824858"/>
    <s v="Rua José Veríssimo 406 / casa Referencia: das 8 às 18 - CEP 08810290 - Vila Suissa, Mogi das Cruzes, São Paulo"/>
    <s v="Mogi das Cruzes"/>
    <s v="São Paulo"/>
    <s v="08810290"/>
    <s v="Brasil"/>
    <s v="Mercado Envios Full"/>
    <s v="17 de agosto | 02:57"/>
    <s v="17 de agosto | 13:08"/>
    <s v="Mercado Envios"/>
    <s v="MEL43733771571LMFFF01"/>
    <s v=" "/>
    <s v=" "/>
    <s v=" "/>
    <s v=" "/>
    <s v=" "/>
    <s v=" "/>
    <s v=" "/>
    <s v=" "/>
    <s v=""/>
    <s v="Não"/>
    <s v=""/>
    <s v="Não"/>
  </r>
  <r>
    <s v="2000006186610205"/>
    <s v="16 de agosto de 2024 19:46 hs."/>
    <s v="Entregue"/>
    <s v="Chegou em 18 de agosto"/>
    <s v="Sim"/>
    <n v="1"/>
    <n v="70.31"/>
    <n v="22.69"/>
    <n v="-17.95"/>
    <n v="-22.69"/>
    <s v=""/>
    <n v="52.36"/>
    <s v="agost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joao waldemir trombeta sampaio"/>
    <s v="48815451838"/>
    <s v="Rodovia Julio Budiski 507 / km 31 mais 480m Referencia: Empresa Neiplast - CEP 19180000 - Distrito Industrial, Alfredo Marcondes, São Paulo"/>
    <s v="Alfredo Marcondes"/>
    <s v="São Paulo"/>
    <s v="19180000"/>
    <s v="Brasil"/>
    <s v="Mercado Envios Full"/>
    <s v="17 de agosto | 21:47"/>
    <s v="18 de agosto | 10:44"/>
    <s v="Mercado Envios"/>
    <s v="MEL43733749553LMFFF01"/>
    <s v=" "/>
    <s v=" "/>
    <s v=" "/>
    <s v=" "/>
    <s v=" "/>
    <s v=" "/>
    <s v=" "/>
    <s v=" "/>
    <s v=""/>
    <s v="Não"/>
    <s v=""/>
    <s v="Não"/>
  </r>
  <r>
    <s v="2000009056996454"/>
    <s v="16 de agosto de 2024 19:42 hs."/>
    <s v="Entregue"/>
    <s v="Chegou em 21 de agosto"/>
    <s v="Não"/>
    <n v="1"/>
    <n v="292.16000000000003"/>
    <s v=""/>
    <n v="-35.06"/>
    <n v="-41.95"/>
    <s v=""/>
    <n v="215.15"/>
    <s v="agosto 2024"/>
    <s v="Sim"/>
    <x v="65"/>
    <s v="MLB3800827780"/>
    <s v="SPATE"/>
    <s v="Par Bandeja Dianteira Com Pivô Courier 2000 A 2013"/>
    <s v=" "/>
    <n v="292.16000000000003"/>
    <s v="Clássico"/>
    <s v="Não emitida"/>
    <s v="elcio de siqueira gonçalves"/>
    <s v="CPF 26121045850"/>
    <s v="Rua Curió 230, Campos do Jordão - CEP: 12470056, São Paulo"/>
    <s v=" "/>
    <s v=" "/>
    <s v="elcio de siqueira gonçalves"/>
    <s v="26121045850"/>
    <s v="Rua Curió 230 / vila santo antonio - CEP 12470056 - Vila Santo Antônio, Campos do Jordão, São Paulo"/>
    <s v="Campos do Jordão"/>
    <s v="São Paulo"/>
    <s v="12470056"/>
    <s v="Brasil"/>
    <s v="Coleta do Mercado Envios"/>
    <s v="21 de agosto | 02:18"/>
    <s v="21 de agosto | 10:57"/>
    <s v="Mercado Envios"/>
    <s v="MEL43733737735LMXDF01"/>
    <s v=" "/>
    <s v=" "/>
    <s v=" "/>
    <s v=" "/>
    <s v=" "/>
    <s v=" "/>
    <s v=" "/>
    <s v=" "/>
    <s v=""/>
    <s v="Não"/>
    <s v=""/>
    <s v="Não"/>
  </r>
  <r>
    <s v="2000009056942112"/>
    <s v="16 de agosto de 2024 19:34 hs."/>
    <s v="Entregue"/>
    <s v="Chegou em 17 de agosto"/>
    <s v="Não"/>
    <n v="1"/>
    <n v="66.489999999999995"/>
    <n v="29.92"/>
    <n v="-13.98"/>
    <n v="-29.92"/>
    <s v=""/>
    <n v="52.51"/>
    <s v="agosto 2024"/>
    <s v=" "/>
    <x v="97"/>
    <s v="MLB3363220317"/>
    <s v="SPATE"/>
    <s v="Par Bandeja Dianteira Sem Pivô Gol 1980 A 1992"/>
    <s v=" "/>
    <n v="66.489999999999995"/>
    <s v="Clássico"/>
    <s v="Autorizado"/>
    <s v=" "/>
    <s v=" "/>
    <s v=" "/>
    <s v=" "/>
    <s v=" "/>
    <s v="Ricardo Parcido De Souza Parcido De Souza"/>
    <s v="36515794843"/>
    <s v="Rua Sebastião Custódio da Rosa 186 / frente a barbearia - CEP 13232264 - Conjunto Habitacional São José, Campo Limpo Paulista, São Paulo"/>
    <s v="Campo Limpo Paulista"/>
    <s v="São Paulo"/>
    <s v="13232264"/>
    <s v="Brasil"/>
    <s v="Mercado Envios Full"/>
    <s v="17 de agosto | 02:44"/>
    <s v="17 de agosto | 14:24"/>
    <s v="Mercado Envios"/>
    <s v="MEL43733885944LMFFF01"/>
    <s v=" "/>
    <s v=" "/>
    <s v=" "/>
    <s v=" "/>
    <s v=" "/>
    <s v=" "/>
    <s v=" "/>
    <s v=" "/>
    <s v=""/>
    <s v="Não"/>
    <s v=""/>
    <s v="Não"/>
  </r>
  <r>
    <s v="2000009056844182"/>
    <s v="16 de agosto de 2024 19:23 hs."/>
    <s v="Entregue"/>
    <s v="Chegou em 17 de agosto"/>
    <s v="Não"/>
    <n v="1"/>
    <n v="219.44"/>
    <s v=""/>
    <n v="-37.299999999999997"/>
    <n v="-25.95"/>
    <s v=""/>
    <n v="156.19"/>
    <s v="agosto 2024"/>
    <s v="Sim"/>
    <x v="369"/>
    <s v="MLB3577895711"/>
    <s v="SPATE"/>
    <s v="Par Dianteira Bandeja Com Pivô Sandero 2014 A 2019"/>
    <s v=" "/>
    <n v="219.44"/>
    <s v="Premium"/>
    <s v="Autorizado"/>
    <s v=" "/>
    <s v=" "/>
    <s v=" "/>
    <s v=" "/>
    <s v=" "/>
    <s v="PAOLA Santos"/>
    <s v="01847338046"/>
    <s v="Rua Reinaldo Kolling 362 / CEP 93120370 - Scharlau, São Leopoldo, Rio Grande do Sul"/>
    <s v="São Leopoldo"/>
    <s v="Rio Grande do Sul"/>
    <s v="93120370"/>
    <s v="Brasil"/>
    <s v="Mercado Envios Full"/>
    <s v="16 de agosto | 21:55"/>
    <s v="17 de agosto | 16:32"/>
    <s v="Mercado Envios"/>
    <s v="MEL43733844758LMFFF01"/>
    <s v=" "/>
    <s v=" "/>
    <s v=" "/>
    <s v=" "/>
    <s v=" "/>
    <s v=" "/>
    <s v=" "/>
    <s v=" "/>
    <s v=""/>
    <s v="Não"/>
    <s v=""/>
    <s v="Não"/>
  </r>
  <r>
    <s v="2000009056850284"/>
    <s v="16 de agosto de 2024 19:22 hs."/>
    <s v="Entregue"/>
    <s v="Chegou em 20 de agosto"/>
    <s v="Não"/>
    <n v="1"/>
    <n v="199"/>
    <s v=""/>
    <n v="-33.83"/>
    <n v="-41.95"/>
    <s v=""/>
    <n v="123.22"/>
    <s v="setembro 2024"/>
    <s v="Sim"/>
    <x v="54"/>
    <s v="MLB3845521186"/>
    <s v="SPATE"/>
    <s v="Par Bandeja Inferior Com Pivô Aircross 2011 A 2021"/>
    <s v=" "/>
    <n v="199"/>
    <s v="Premium"/>
    <s v="Não emitida"/>
    <s v="leandro sousa"/>
    <s v="CPF 09807421705"/>
    <s v="Rua Carlos Augusto Haasis 130 - casa 130, Volta Redonda - CEP: 27264750, Rio de Janeiro"/>
    <s v=" "/>
    <s v=" "/>
    <s v="leandro sousa"/>
    <s v="09807421705"/>
    <s v="Rua Carlos Augusto Haasis 130 / casa 130 Referencia: casa 130 - CEP 27264750 - São Cristóvão, Volta Redonda, Rio de Janeiro"/>
    <s v="Volta Redonda"/>
    <s v="Rio de Janeiro"/>
    <s v="27264750"/>
    <s v="Brasil"/>
    <s v="Coleta do Mercado Envios"/>
    <s v="20 de agosto | 02:40"/>
    <s v="20 de agosto | 19:22"/>
    <s v="Mercado Envios"/>
    <s v="MEL43733674185LMXDF01"/>
    <s v=" "/>
    <s v=" "/>
    <s v=" "/>
    <s v=" "/>
    <s v=" "/>
    <s v=" "/>
    <s v=" "/>
    <s v=" "/>
    <s v=""/>
    <s v="Não"/>
    <s v=""/>
    <s v="Não"/>
  </r>
  <r>
    <s v="2000009056712962"/>
    <s v="16 de agosto de 2024 19:06 hs."/>
    <s v="Entregue"/>
    <s v="Chegou em 22 de agosto"/>
    <s v="Não"/>
    <n v="1"/>
    <n v="107.25"/>
    <s v=""/>
    <n v="-12.87"/>
    <n v="-21.45"/>
    <s v=""/>
    <n v="72.930000000000007"/>
    <s v="agosto 2024"/>
    <s v=" "/>
    <x v="6"/>
    <s v="MLB3291529629"/>
    <s v="SPATE"/>
    <s v="Kit Bomba De Combustível Gasolina Euro Celta 2001 A 2005"/>
    <s v=" "/>
    <n v="107.25"/>
    <s v="Clássico"/>
    <s v="Não emitida"/>
    <s v="Eumo Santos Lacerda"/>
    <s v="CPF 19332408572"/>
    <s v="TRAVESSA M 267 - Casa, Belmonte - CEP: 45800000, Bahia"/>
    <s v=" "/>
    <s v=" "/>
    <s v="Eumo Santos Lacerda"/>
    <s v="19332408572"/>
    <s v="TRAVESSA M 267 / Casa - CEP 45800000 - São Benedito, Belmonte, Bahia"/>
    <s v="Belmonte"/>
    <s v="Bahia"/>
    <s v="45800000"/>
    <s v="Brasil"/>
    <s v="Coleta do Mercado Envios"/>
    <s v="20 de agosto | 03:56"/>
    <s v="22 de agosto | 16:44"/>
    <s v="Mercado Envios"/>
    <s v="MEL43733618371LMXDF01"/>
    <s v=" "/>
    <s v=" "/>
    <s v=" "/>
    <s v=" "/>
    <s v=" "/>
    <s v=" "/>
    <s v=" "/>
    <s v=" "/>
    <s v=""/>
    <s v="Não"/>
    <s v=""/>
    <s v="Não"/>
  </r>
  <r>
    <s v="2000009056666562"/>
    <s v="16 de agosto de 2024 18:56 hs."/>
    <s v="Entregue"/>
    <s v="Chegou em 19 de agosto"/>
    <s v="Não"/>
    <n v="1"/>
    <n v="63.85"/>
    <n v="8.9"/>
    <n v="-13.66"/>
    <s v=""/>
    <s v=""/>
    <n v="59.09"/>
    <s v="agosto 2024"/>
    <s v="Sim"/>
    <x v="46"/>
    <s v="MLB3292509531"/>
    <s v="SPATE"/>
    <s v="Par Morceguinho Dianteiro Celta 1998 A 2015"/>
    <s v=" "/>
    <n v="63.85"/>
    <s v="Clássico"/>
    <s v="Não emitida"/>
    <s v="Edmilson Nunes da Silva Junior"/>
    <s v="CPF 37811937808"/>
    <s v="Rua Macéia 28 - casa, São Paulo - CEP: 08042510, São Paulo"/>
    <s v=" "/>
    <s v=" "/>
    <s v="Edmilson Nunes da Silva Junior"/>
    <s v="37811937808"/>
    <s v="Rua Macéia 28 / casa - CEP 08042510 - Cidade Nova São Miguel, São Paulo, São Paulo"/>
    <s v="São Paulo"/>
    <s v="São Paulo"/>
    <s v="08042510"/>
    <s v="Brasil"/>
    <s v="Mercado Envios Flex"/>
    <s v="19 de agosto | 17:42"/>
    <s v="19 de agosto | 18:20"/>
    <s v="BRUNO SANTOS DE FREITAS"/>
    <s v="43733768036"/>
    <s v=" "/>
    <s v=" "/>
    <s v=" "/>
    <s v=" "/>
    <s v=" "/>
    <s v=" "/>
    <s v=" "/>
    <s v=" "/>
    <s v=""/>
    <s v="Não"/>
    <s v=""/>
    <s v="Não"/>
  </r>
  <r>
    <s v="2000006186405713"/>
    <s v="16 de agosto de 2024 18:53 hs."/>
    <s v="Entregue"/>
    <s v="Chegou em 18 de agosto"/>
    <s v="Sim"/>
    <n v="1"/>
    <n v="41.67"/>
    <n v="8.19"/>
    <n v="-11"/>
    <n v="-8.19"/>
    <s v=""/>
    <n v="30.67"/>
    <s v="agosto 2024"/>
    <s v=" "/>
    <x v="55"/>
    <s v="MLB3417606819"/>
    <s v="SPATE"/>
    <s v="Par Pino Da Dobradiça Da Porta Strada G4 2009 A 2013"/>
    <s v=" "/>
    <n v="41.67"/>
    <s v="Clássico"/>
    <s v="Autorizado"/>
    <s v=" "/>
    <s v=" "/>
    <s v=" "/>
    <s v=" "/>
    <s v=" "/>
    <s v="Erick Alesi Pereira Lourencetti"/>
    <s v="35121956878"/>
    <s v="Rua Amador Rodrigues 1108 / Referencia: perto da pizzaria donatello - CEP 17860000 - vila perez, Pacaembu, São Paulo"/>
    <s v="Pacaembu"/>
    <s v="São Paulo"/>
    <s v="17860000"/>
    <s v="Brasil"/>
    <s v="Mercado Envios Full"/>
    <s v="17 de agosto | 19:57"/>
    <s v="18 de agosto | 15:09"/>
    <s v="Mercado Envios"/>
    <s v="MEL43733583139LMFFF01"/>
    <s v=" "/>
    <s v=" "/>
    <s v=" "/>
    <s v=" "/>
    <s v=" "/>
    <s v=" "/>
    <s v=" "/>
    <s v=" "/>
    <s v=""/>
    <s v="Não"/>
    <s v=""/>
    <s v="Não"/>
  </r>
  <r>
    <s v="2000009056600754"/>
    <s v="16 de agosto de 2024 18:49 hs."/>
    <s v="Entregue"/>
    <s v="Chegou em 17 de agosto"/>
    <s v="Não"/>
    <n v="1"/>
    <n v="94.07"/>
    <s v=""/>
    <n v="-15.99"/>
    <n v="-22.95"/>
    <s v=""/>
    <n v="58.3"/>
    <s v="agost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Joao Marcos Boaventura dos Reis"/>
    <s v="10210058609"/>
    <s v="rua vivalde de castro nogueira 99 / casa - CEP 37490000 - centro, São Gonçalo do Sapucaí, Minas Gerais"/>
    <s v="São Gonçalo do Sapucaí"/>
    <s v="Minas Gerais"/>
    <s v="37490000"/>
    <s v="Brasil"/>
    <s v="Mercado Envios Full"/>
    <s v="16 de agosto | 23:42"/>
    <s v="17 de agosto | 13:10"/>
    <s v="Mercado Envios"/>
    <s v="MEL43733568791LMFFF01"/>
    <s v=" "/>
    <s v=" "/>
    <s v=" "/>
    <s v=" "/>
    <s v=" "/>
    <s v=" "/>
    <s v=" "/>
    <s v=" "/>
    <s v=""/>
    <s v="Não"/>
    <s v=""/>
    <s v="Não"/>
  </r>
  <r>
    <s v="2000009056423070"/>
    <s v="16 de agosto de 2024 18:24 hs."/>
    <s v="Entregue"/>
    <s v="Chegou em 21 de agosto"/>
    <s v="Não"/>
    <n v="1"/>
    <n v="21.57"/>
    <n v="19.8"/>
    <n v="-9.67"/>
    <n v="-19.8"/>
    <s v=""/>
    <n v="11.9"/>
    <s v="agosto 2024"/>
    <s v=" "/>
    <x v="425"/>
    <s v="MLB3369390927"/>
    <s v="SPATE"/>
    <s v="Capa De Pedal Freio Embreagem Acelerador Brasilia Até 1975"/>
    <s v=" "/>
    <n v="21.57"/>
    <s v="Premium"/>
    <s v="Não emitida"/>
    <s v="Sandra Maria Fochesato de Macedo"/>
    <s v="CPF 96406844068"/>
    <s v="Rua Padre Feijó 401, São Marcos - CEP: 95190000, Rio Grande do Sul"/>
    <s v=" "/>
    <s v=" "/>
    <s v="Sandra Maria Fochesato de Macedo"/>
    <s v="96406844068"/>
    <s v="Rua Padre Feijó 401 / Referencia: horario de atendimento das 9:00 as 11:45 e das 13:30 as 18:30 - CEP 95190000 - centro, São Marcos, Rio Grande do Sul"/>
    <s v="São Marcos"/>
    <s v="Rio Grande do Sul"/>
    <s v="95190000"/>
    <s v="Brasil"/>
    <s v="Coleta do Mercado Envios"/>
    <s v="19 de agosto | 23:22"/>
    <s v="21 de agosto | 14:07"/>
    <s v="Mercado Envios"/>
    <s v="MEL43733664364LMXDF01"/>
    <s v=" "/>
    <s v=" "/>
    <s v=" "/>
    <s v=" "/>
    <s v=" "/>
    <s v=" "/>
    <s v=" "/>
    <s v=" "/>
    <s v=""/>
    <s v="Não"/>
    <s v=""/>
    <s v="Não"/>
  </r>
  <r>
    <s v="2000009056405188"/>
    <s v="16 de agosto de 2024 18:22 hs."/>
    <s v="Entregue"/>
    <s v="Chegou em 19 de agosto"/>
    <s v="Não"/>
    <n v="1"/>
    <n v="59.85"/>
    <n v="16.93"/>
    <n v="-16.170000000000002"/>
    <n v="-16.9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son Martins Freitas"/>
    <s v="93505353000"/>
    <s v="Rua Sol Nascente 100 / portaria Referencia: condomino gof 2 aguas claras - CEP 94571050 - Goufe II (Águas Claras), Viamão, Rio Grande do Sul"/>
    <s v="Viamão"/>
    <s v="Rio Grande do Sul"/>
    <s v="94571050"/>
    <s v="Brasil"/>
    <s v="Mercado Envios Full"/>
    <s v="18 de agosto | 03:46"/>
    <s v="19 de agosto | 18:59"/>
    <s v="Mercado Envios"/>
    <s v="MEL43733658104LMFFF01"/>
    <s v=" "/>
    <s v=" "/>
    <s v=" "/>
    <s v=" "/>
    <s v=" "/>
    <s v=" "/>
    <s v=" "/>
    <s v=" "/>
    <s v=""/>
    <s v="Não"/>
    <s v=""/>
    <s v="Não"/>
  </r>
  <r>
    <s v="2000006186281835"/>
    <s v="16 de agosto de 2024 18:20 hs."/>
    <s v="Entregue"/>
    <s v="Chegou em 22 de agosto"/>
    <s v="Sim"/>
    <n v="1"/>
    <n v="275.37"/>
    <s v=""/>
    <n v="-46.81"/>
    <n v="-22.95"/>
    <s v=""/>
    <n v="205.61"/>
    <s v="setembro 2024"/>
    <s v=" "/>
    <x v="426"/>
    <s v="MLB3514504695"/>
    <s v="SPATE"/>
    <s v="Bandeja Inferior Dianteira Esquerda Transit 2008 Á 2015"/>
    <s v=" "/>
    <n v="275.37"/>
    <s v="Premium"/>
    <s v="Não emitida"/>
    <s v="Jefferson Antonio"/>
    <s v="CPF 09470003640"/>
    <s v="Rua Brasília 355, Itacarambi - CEP: 39470000, Minas Gerais"/>
    <s v=" "/>
    <s v=" "/>
    <s v="Jefferson Antonio"/>
    <s v="09470003640"/>
    <s v="Rua Brasília 355 / Centro Referencia: Centro - CEP 39470000 - Centro, Itacarambi, Minas Gerais"/>
    <s v="Itacarambi"/>
    <s v="Minas Gerais"/>
    <s v="39470000"/>
    <s v="Brasil"/>
    <s v="Coleta do Mercado Envios"/>
    <s v="20 de agosto | 03:56"/>
    <s v="22 de agosto | 16:25"/>
    <s v="Mercado Envios"/>
    <s v="MEL43733652522LMXDF01"/>
    <s v=" "/>
    <s v=" "/>
    <s v=" "/>
    <s v=" "/>
    <s v=" "/>
    <s v=" "/>
    <s v=" "/>
    <s v=" "/>
    <s v=""/>
    <s v="Não"/>
    <s v=""/>
    <s v="Não"/>
  </r>
  <r>
    <s v="2000006186265611"/>
    <s v="16 de agosto de 2024 18:17 hs."/>
    <s v="Entregue"/>
    <s v="Chegou em 17 de agosto"/>
    <s v="Sim"/>
    <n v="1"/>
    <n v="63.85"/>
    <n v="3.3"/>
    <n v="-13.66"/>
    <n v="-3.3"/>
    <s v=""/>
    <n v="50.19"/>
    <s v="agost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Isaias Dos Reis Wagner"/>
    <s v="21738071880"/>
    <s v="Rua Maria Tereza Peres de Melo 72 / CEP 18404540 - Bairro de Cima, Itapeva, São Paulo"/>
    <s v="Itapeva"/>
    <s v="São Paulo"/>
    <s v="18404540"/>
    <s v="Brasil"/>
    <s v="Mercado Envios Full"/>
    <s v="17 de agosto | 00:40"/>
    <s v="17 de agosto | 18:08"/>
    <s v="Mercado Envios"/>
    <s v="MEL43733643528LMFFF01"/>
    <s v=" "/>
    <s v=" "/>
    <s v=" "/>
    <s v=" "/>
    <s v=" "/>
    <s v=" "/>
    <s v=" "/>
    <s v=" "/>
    <s v=""/>
    <s v="Não"/>
    <s v=""/>
    <s v="Não"/>
  </r>
  <r>
    <s v="2000009056259250"/>
    <s v="16 de agosto de 2024 18:15 hs."/>
    <s v="Entregue"/>
    <s v="Chegou em 18 de agosto"/>
    <s v="Não"/>
    <n v="1"/>
    <n v="44.8"/>
    <n v="13.36"/>
    <n v="-13.62"/>
    <n v="-13.36"/>
    <s v=""/>
    <n v="31.18"/>
    <s v="agosto 2024"/>
    <s v=" 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Adriana Lopes Cedro"/>
    <s v="01532127561"/>
    <s v="Rua Canadá 88 / casa a - CEP 45830390 - Alto da Boa Vista, Eunápolis, Bahia"/>
    <s v="Eunápolis"/>
    <s v="Bahia"/>
    <s v="45830390"/>
    <s v="Brasil"/>
    <s v="Mercado Envios Full"/>
    <s v="17 de agosto | 02:54"/>
    <s v="18 de agosto | 16:08"/>
    <s v="Mercado Envios"/>
    <s v="MEL43733590744LMFFF01"/>
    <s v=" "/>
    <s v=" "/>
    <s v=" "/>
    <s v=" "/>
    <s v=" "/>
    <s v=" "/>
    <s v=" "/>
    <s v=" "/>
    <s v=""/>
    <s v="Não"/>
    <s v=""/>
    <s v="Não"/>
  </r>
  <r>
    <s v="2000009056266806"/>
    <s v="16 de agosto de 2024 18:01 hs."/>
    <s v="Entregue"/>
    <s v="Chegou em 17 de agosto"/>
    <s v="Sim"/>
    <n v="1"/>
    <n v="125.52"/>
    <s v=""/>
    <n v="-15.062399999999998"/>
    <n v="-23.45"/>
    <s v=""/>
    <n v="87.007599999999996"/>
    <s v=" "/>
    <s v=" "/>
    <x v="142"/>
    <s v="MLB3576410503"/>
    <s v="SPATE"/>
    <s v="Bandeja Com Pivô Direita Sandero 2006 A 2013"/>
    <s v=" "/>
    <n v="125.5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56265078"/>
    <s v="16 de agosto de 2024 18:01 hs."/>
    <s v="Entregue"/>
    <s v="Chegou em 17 de agosto"/>
    <s v="Sim"/>
    <n v="1"/>
    <n v="152.78"/>
    <s v=""/>
    <n v="-25.972600000000003"/>
    <n v="-23.45"/>
    <s v=""/>
    <n v="103.3574"/>
    <s v=" "/>
    <s v=" "/>
    <x v="397"/>
    <s v="MLB3576392855"/>
    <s v="SPATE"/>
    <s v="Bandeja Com Pivô Esquerdo Sandero 2006 A 2013"/>
    <s v=" "/>
    <n v="152.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56236946"/>
    <s v="16 de agosto de 2024 17:58 hs."/>
    <s v="Entregue"/>
    <s v="Chegou em 20 de agosto"/>
    <s v="Não"/>
    <n v="1"/>
    <n v="199"/>
    <s v=""/>
    <n v="-33.83"/>
    <n v="-41.95"/>
    <s v=""/>
    <n v="123.22"/>
    <s v="agosto 2024"/>
    <s v="Sim"/>
    <x v="54"/>
    <s v="MLB3845546344"/>
    <s v="SPATE"/>
    <s v="Par Bandeja Inferior Com Pivô Citroen C3 2013 A 2022"/>
    <s v=" "/>
    <n v="199"/>
    <s v="Premium"/>
    <s v="Autorizado"/>
    <s v=" "/>
    <s v=" "/>
    <s v=" "/>
    <s v=" "/>
    <s v=" "/>
    <s v="Juliano Andre  Soares"/>
    <s v="59067748072"/>
    <s v="Rua Orestes Possamaia 382 / CEP 99300000 - Fontes, Soledade, Rio Grande do Sul"/>
    <s v="Soledade"/>
    <s v="Rio Grande do Sul"/>
    <s v="99300000"/>
    <s v="Brasil"/>
    <s v="Mercado Envios Full"/>
    <s v="17 de agosto | 21:46"/>
    <s v="20 de agosto | 15:55"/>
    <s v="Mercado Envios"/>
    <s v="MEL43733405157LMFFF01"/>
    <s v=" "/>
    <s v=" "/>
    <s v=" "/>
    <s v=" "/>
    <s v=" "/>
    <s v=" "/>
    <s v=" "/>
    <s v=" "/>
    <s v=""/>
    <s v="Não"/>
    <s v=""/>
    <s v="Não"/>
  </r>
  <r>
    <s v="2000009056122724"/>
    <s v="16 de agosto de 2024 17:42 hs."/>
    <s v="Entregue"/>
    <s v="Chegou em 23 de agosto"/>
    <s v="Não"/>
    <n v="1"/>
    <n v="206.79"/>
    <n v="70.31"/>
    <n v="-35.15"/>
    <n v="-112.26"/>
    <s v=""/>
    <n v="129.69"/>
    <s v="agosto 2024"/>
    <s v="Sim"/>
    <x v="359"/>
    <s v="MLB3828532782"/>
    <s v="SPATE"/>
    <s v="Bandeja Dianteira Esquerda New Fiesta 2011 A 2018 Com Pivô"/>
    <s v=" "/>
    <n v="206.79"/>
    <s v="Premium"/>
    <s v="Não emitida"/>
    <s v="Jose Cruz"/>
    <s v="CPF 36236640220"/>
    <s v="Rua Bom Jesus 16 - Rs. Izabela garden, Ananindeua - CEP: 67013885, Pará"/>
    <s v=" "/>
    <s v=" "/>
    <s v="Jose Cruz"/>
    <s v="36236640220"/>
    <s v="Rua Bom Jesus 16 / Rs. Izabela garden Referencia: Transcoqueiro ( entrada do lado do posto icar)_x000a_Izabela garden ( cs 16) - CEP 67013885 - Atalaia, Ananindeua, Pará"/>
    <s v="Ananindeua"/>
    <s v="Pará"/>
    <s v="67013885"/>
    <s v="Brasil"/>
    <s v="Coleta do Mercado Envios"/>
    <s v="21 de agosto | 05:23"/>
    <s v="23 de agosto | 12:48"/>
    <s v="Mercado Envios"/>
    <s v="MEL43733347559LMXDF01"/>
    <s v=" "/>
    <s v=" "/>
    <s v=" "/>
    <s v=" "/>
    <s v=" "/>
    <s v=" "/>
    <s v=" "/>
    <s v=" "/>
    <s v=""/>
    <s v="Não"/>
    <s v=""/>
    <s v="Não"/>
  </r>
  <r>
    <s v="2000009055964706"/>
    <s v="16 de agosto de 2024 17:22 hs."/>
    <s v="Entregue"/>
    <s v="Chegou em 17 de agosto"/>
    <s v="Não"/>
    <n v="1"/>
    <n v="59.85"/>
    <n v="13.63"/>
    <n v="-16.170000000000002"/>
    <n v="-13.6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berio F Silva"/>
    <s v="04786736473"/>
    <s v="Rua Profeta Jonas 915 / Referencia: Salgados Do Jô. Rua Augusto Belizario - CEP 08738570 - Vila Pomar, Mogi das Cruzes, São Paulo"/>
    <s v="Mogi das Cruzes"/>
    <s v="São Paulo"/>
    <s v="08738570"/>
    <s v="Brasil"/>
    <s v="Mercado Envios Full"/>
    <s v="17 de agosto | 02:41"/>
    <s v="17 de agosto | 10:28"/>
    <s v="Mercado Envios"/>
    <s v="MEL43733273001LMFFF01"/>
    <s v=" "/>
    <s v=" "/>
    <s v=" "/>
    <s v=" "/>
    <s v=" "/>
    <s v=" "/>
    <s v=" "/>
    <s v=" "/>
    <s v=""/>
    <s v="Não"/>
    <s v=""/>
    <s v="Não"/>
  </r>
  <r>
    <s v="2000009055914968"/>
    <s v="16 de agosto de 2024 17:15 hs."/>
    <s v="Entregue"/>
    <s v="Chegou em 24 de agosto"/>
    <s v="Não"/>
    <n v="1"/>
    <n v="173.46"/>
    <s v=""/>
    <n v="-29.49"/>
    <n v="-23.95"/>
    <s v=""/>
    <n v="120.02"/>
    <s v="agosto 2024"/>
    <s v=" "/>
    <x v="236"/>
    <s v="MLB3307029397"/>
    <s v="SPATE"/>
    <s v="Bandeja Superior Dreita Com Pivô Ranger 1998 A 2011"/>
    <s v=" "/>
    <n v="173.46"/>
    <s v="Premium"/>
    <s v="Não emitida"/>
    <s v="nei bispo"/>
    <s v="CPF 02919082507"/>
    <s v="Rua Cel Filadelfo Neves 73, Alagoinhas - CEP: 48000238, Bahia"/>
    <s v=" "/>
    <s v=" "/>
    <s v="nei bispo"/>
    <s v="02919082507"/>
    <s v="Rua Cel Filadelfo Neves 73 / CEP 48000238 - Luis Viana, Alagoinhas, Bahia"/>
    <s v="Alagoinhas"/>
    <s v="Bahia"/>
    <s v="48000238"/>
    <s v="Brasil"/>
    <s v="Coleta do Mercado Envios"/>
    <s v="21 de agosto | 06:16"/>
    <s v="24 de agosto | 13:52"/>
    <s v="Mercado Envios"/>
    <s v="MEL43733249639LMXDF01"/>
    <s v=" "/>
    <s v=" "/>
    <s v=" "/>
    <s v=" "/>
    <s v=" "/>
    <s v=" "/>
    <s v=" "/>
    <s v=" "/>
    <s v=""/>
    <s v="Não"/>
    <s v=""/>
    <s v="Não"/>
  </r>
  <r>
    <s v="2000009055896798"/>
    <s v="16 de agosto de 2024 17:12 hs."/>
    <s v="Entregue"/>
    <s v="Chegou em 18 de agosto"/>
    <s v="Não"/>
    <n v="1"/>
    <n v="155.38"/>
    <s v=""/>
    <n v="-18.649999999999999"/>
    <n v="-23.95"/>
    <s v=""/>
    <n v="118.02"/>
    <s v="agosto 2024"/>
    <s v="Sim"/>
    <x v="101"/>
    <s v="MLB3698789856"/>
    <s v="SPATE"/>
    <s v="Cabo Do Trambulador Engate Uno Mille 2004 A 2013"/>
    <s v=" "/>
    <n v="155.38"/>
    <s v="Clássico"/>
    <s v="Autorizado"/>
    <s v=" "/>
    <s v=" "/>
    <s v=" "/>
    <s v=" "/>
    <s v=" "/>
    <s v="anderson Oliveira"/>
    <s v="38750301845"/>
    <s v="Avenida Anacleto Quartucci 145 / oficina - CEP 18710060 - Jardim Itália, Arandu, São Paulo"/>
    <s v="Arandu"/>
    <s v="São Paulo"/>
    <s v="18710060"/>
    <s v="Brasil"/>
    <s v="Mercado Envios Full"/>
    <s v="17 de agosto | 20:49"/>
    <s v="18 de agosto | 14:07"/>
    <s v="Mercado Envios"/>
    <s v="MEL43733239133LMFFF01"/>
    <s v=" "/>
    <s v=" "/>
    <s v=" "/>
    <s v=" "/>
    <s v=" "/>
    <s v=" "/>
    <s v=" "/>
    <s v=" "/>
    <s v=""/>
    <s v="Não"/>
    <s v=""/>
    <s v="Não"/>
  </r>
  <r>
    <s v="2000006185982339"/>
    <s v="16 de agosto de 2024 17:07 hs."/>
    <s v="Entregue"/>
    <s v="Chegou em 17 de agosto"/>
    <s v="Sim"/>
    <n v="1"/>
    <n v="45.06"/>
    <s v=""/>
    <n v="-11.41"/>
    <s v=""/>
    <s v=""/>
    <n v="33.65"/>
    <s v="agosto 2024"/>
    <s v="Sim"/>
    <x v="79"/>
    <s v="MLB3563650076"/>
    <s v="SPATE"/>
    <s v="Cabo De Embreagem Strada 2006 Em Diante 1.4 Flex"/>
    <s v=" "/>
    <n v="45.06"/>
    <s v="Clássico"/>
    <s v="Autorizado"/>
    <s v=" "/>
    <s v=" "/>
    <s v=" "/>
    <s v=" "/>
    <s v=" "/>
    <s v="Diogo Goncalves da Silva"/>
    <s v="28165304852"/>
    <s v="Avenida das Avencas 670 / Bloco A Apto 138 Referencia: Condomínio Quinta das Cerejeiras 138 A - CEP 07791080 - Portais (Polvilho), Cajamar, São Paulo"/>
    <s v="Cajamar"/>
    <s v="São Paulo"/>
    <s v="07791080"/>
    <s v="Brasil"/>
    <s v="Mercado Envios Full"/>
    <s v="17 de agosto | 02:56"/>
    <s v="17 de agosto | 14:24"/>
    <s v="Mercado Envios"/>
    <s v="MEL43733386718LMFFF01"/>
    <s v=" "/>
    <s v=" "/>
    <s v=" "/>
    <s v=" "/>
    <s v=" "/>
    <s v=" "/>
    <s v=" "/>
    <s v=" "/>
    <s v=""/>
    <s v="Não"/>
    <s v=""/>
    <s v="Não"/>
  </r>
  <r>
    <s v="2000006185970199"/>
    <s v="16 de agosto de 2024 17:02 hs."/>
    <s v="Entregue"/>
    <s v="Chegou em 20 de agosto"/>
    <s v="Sim"/>
    <n v="5"/>
    <n v="299.25"/>
    <s v=""/>
    <n v="-80.849999999999994"/>
    <s v=""/>
    <s v=""/>
    <n v="218.4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ao Paulo Barreto de Oliveira"/>
    <s v="03774998540"/>
    <s v="Avenida Abdon José Barreto SN / entrega ao chaveiro Referencia: vizinho a santa da avenida - CEP 49540000 - entregar ao chaveiro da cidade, Nossa Senhora Aparecida, Sergipe"/>
    <s v="Nossa Senhora Aparecida"/>
    <s v="Sergipe"/>
    <s v="49540000"/>
    <s v="Brasil"/>
    <s v="Mercado Envios Full"/>
    <s v="18 de agosto | 08:56"/>
    <s v="20 de agosto | 12:19"/>
    <s v="Mercado Envios"/>
    <s v="MEL43733200619LMFFF01"/>
    <s v=" "/>
    <s v=" "/>
    <s v=" "/>
    <s v=" "/>
    <s v=" "/>
    <s v=" "/>
    <s v=" "/>
    <s v=" "/>
    <s v=""/>
    <s v="Não"/>
    <s v=""/>
    <s v="Não"/>
  </r>
  <r>
    <s v="2000006185950785"/>
    <s v="16 de agosto de 2024 16:58 hs."/>
    <s v="Entregue"/>
    <s v="Chegou em 17 de agosto"/>
    <s v="Sim"/>
    <n v="2"/>
    <n v="116.96"/>
    <s v=""/>
    <n v="-26.04"/>
    <s v=""/>
    <s v=""/>
    <n v="90.92"/>
    <s v="agosto 2024"/>
    <s v="Sim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ARIANA SANTIAGO FERREIRA GONCALVES 15953945752"/>
    <s v="32807924000190"/>
    <s v="Rua Antônio de Albuquerque 608 / CEP 21240410 - Jardim América, Rio de Janeiro, Rio de Janeiro"/>
    <s v="Rio de Janeiro"/>
    <s v="Rio de Janeiro"/>
    <s v="21240410"/>
    <s v="Brasil"/>
    <s v="Mercado Envios Full"/>
    <s v="16 de agosto | 23:57"/>
    <s v="17 de agosto | 16:14"/>
    <s v="Mercado Envios"/>
    <s v="MEL43733356864LMFFF01"/>
    <s v=" "/>
    <s v=" "/>
    <s v=" "/>
    <s v=" "/>
    <s v=" "/>
    <s v=" "/>
    <s v=" "/>
    <s v=" "/>
    <s v=""/>
    <s v="Não"/>
    <s v=""/>
    <s v="Não"/>
  </r>
  <r>
    <s v="2000006185911749"/>
    <s v="16 de agosto de 2024 16:49 hs."/>
    <s v="Entregue"/>
    <s v="Chegou em 17 de agosto"/>
    <s v="Sim"/>
    <n v="1"/>
    <n v="63.85"/>
    <s v=""/>
    <n v="-13.66"/>
    <s v="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Lídia Vaz"/>
    <s v="43627664809"/>
    <s v="Estrada do Monte Negro 4200 / sítio do seu Nelson - CEP 07500000 - Recanto Alpina, Santa Isabel, São Paulo"/>
    <s v="Santa Isabel"/>
    <s v="São Paulo"/>
    <s v="07500000"/>
    <s v="Brasil"/>
    <s v="Mercado Envios Full"/>
    <s v="17 de agosto | 02:41"/>
    <s v="17 de agosto | 10:41"/>
    <s v="Mercado Envios"/>
    <s v="MEL43733149739LMFFF01"/>
    <s v=" "/>
    <s v=" "/>
    <s v=" "/>
    <s v=" "/>
    <s v=" "/>
    <s v=" "/>
    <s v=" "/>
    <s v=" "/>
    <s v=""/>
    <s v="Não"/>
    <s v=""/>
    <s v="Não"/>
  </r>
  <r>
    <s v="2000009055670172"/>
    <s v="16 de agosto de 2024 16:44 hs."/>
    <s v="Entregue"/>
    <s v="Chegou em 20 de agosto"/>
    <s v="Não"/>
    <n v="1"/>
    <n v="94.07"/>
    <n v="30.92"/>
    <n v="-15.99"/>
    <n v="-53.87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Pedro Silva Filho"/>
    <s v="40548724334"/>
    <s v="Rua das Margaridas Quadra 04 11 / CONJU CIDADE JARDINS Referencia: P. FILHO OU NAZARÉ, OU MATHEUS._x000a_CASA PRETA APÓS O PREDIO DOIS ANDARES PLACA EMPRESA BRILHANTE CURSOS. - CEP 65200000 - ENSEADA, Pinheiro, Maranhão"/>
    <s v="Pinheiro"/>
    <s v="Maranhão"/>
    <s v="65200000"/>
    <s v="Brasil"/>
    <s v="Mercado Envios Full"/>
    <s v="18 de agosto | 08:56"/>
    <s v="20 de agosto | 13:44"/>
    <s v="Mercado Envios"/>
    <s v="MEL43733297270LMFFF01"/>
    <s v=" "/>
    <s v=" "/>
    <s v=" "/>
    <s v=" "/>
    <s v=" "/>
    <s v=" "/>
    <s v=" "/>
    <s v=" "/>
    <s v=""/>
    <s v="Não"/>
    <s v=""/>
    <s v="Não"/>
  </r>
  <r>
    <s v="2000006185735937"/>
    <s v="16 de agosto de 2024 16:11 hs."/>
    <s v="Entregue"/>
    <s v="Chegou em 22 de agosto"/>
    <s v="Sim"/>
    <n v="1"/>
    <n v="72.040000000000006"/>
    <n v="56"/>
    <n v="-18.25"/>
    <n v="-56"/>
    <s v=""/>
    <n v="53.79"/>
    <s v="setembro 2024"/>
    <s v=" "/>
    <x v="47"/>
    <s v="MLB3454499179"/>
    <s v="SPATE"/>
    <s v="Kit Reparo Completo Alavanca Câmbio Saveiro 2006 Á 2015"/>
    <s v=" "/>
    <n v="72.040000000000006"/>
    <s v="Premium"/>
    <s v="Não emitida"/>
    <s v="Milton Cezar"/>
    <s v="CPF 01271929210"/>
    <s v="lameira bintemcurt 283 - próximo dos correios, Barcarena - CEP: 68445000, Pará"/>
    <s v=" "/>
    <s v=" "/>
    <s v="Milton Cezar"/>
    <s v="01271929210"/>
    <s v="lameira bintemcurt 283 / próximo dos correios Referencia: Entregar na panificadora Deus e mais.fica bem de esquina com a Frederico Vasconcelos. - CEP 68445000 - comercial, Barcarena, Pará"/>
    <s v="Barcarena"/>
    <s v="Pará"/>
    <s v="68445000"/>
    <s v="Brasil"/>
    <s v="Coleta do Mercado Envios"/>
    <s v="20 de agosto | 05:55"/>
    <s v="22 de agosto | 16:24"/>
    <s v="Mercado Envios"/>
    <s v="MEL43732994127LMXDF01"/>
    <s v=" "/>
    <s v=" "/>
    <s v=" "/>
    <s v=" "/>
    <s v=" "/>
    <s v=" "/>
    <s v=" "/>
    <s v=" "/>
    <s v=""/>
    <s v="Não"/>
    <s v=""/>
    <s v="Não"/>
  </r>
  <r>
    <s v="2000009055385280"/>
    <s v="16 de agosto de 2024 16:11 hs."/>
    <s v="Entregue"/>
    <s v="Chegou em 21 de agosto"/>
    <s v="Não"/>
    <n v="1"/>
    <n v="19.39"/>
    <n v="19.8"/>
    <n v="-8.33"/>
    <n v="-19.8"/>
    <s v=""/>
    <n v="11.06"/>
    <s v="setembro 2024"/>
    <s v="Sim"/>
    <x v="375"/>
    <s v="MLB3300361417"/>
    <s v="SPATE"/>
    <s v="Kit Reparo Alavanca Câmbio Versailles Ap 1991 A 1995"/>
    <s v=" "/>
    <n v="19.39"/>
    <s v="Clássico"/>
    <s v="Não emitida"/>
    <s v="Mariangela  Silveira"/>
    <s v="CPF 06321183938"/>
    <s v="Rua Rafael Picoli 3532 - Bairro Canada, Cascavel - CEP: 85813220, Paraná"/>
    <s v=" "/>
    <s v=" "/>
    <s v="Mariangela  Silveira"/>
    <s v="06321183938"/>
    <s v="Rua Rafael Picoli 3532 / Bairro Canada - CEP 85813220 - Country, Cascavel, Paraná"/>
    <s v="Cascavel"/>
    <s v="Paraná"/>
    <s v="85813220"/>
    <s v="Brasil"/>
    <s v="Coleta do Mercado Envios"/>
    <s v="20 de agosto | 05:32"/>
    <s v="21 de agosto | 13:03"/>
    <s v="Mercado Envios"/>
    <s v="MEL43733168072LMXDF01"/>
    <s v=" "/>
    <s v=" "/>
    <s v=" "/>
    <s v=" "/>
    <s v=" "/>
    <s v=" "/>
    <s v=" "/>
    <s v=" "/>
    <s v=""/>
    <s v="Não"/>
    <s v=""/>
    <s v="Não"/>
  </r>
  <r>
    <s v="2000009055314616"/>
    <s v="16 de agosto de 2024 16:01 hs."/>
    <s v="Entregue"/>
    <s v="Chegou em 20 de agosto"/>
    <s v="Não"/>
    <n v="1"/>
    <n v="59.85"/>
    <n v="29.37"/>
    <n v="-16.170000000000002"/>
    <n v="-29.37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denilson Correia"/>
    <s v="06547523110"/>
    <s v="10A RUA CANDIDO SEVERIANO 72 / Início do parque dos ipês - CEP 79180000 - Centro, Ribas do Rio Pardo, Mato Grosso do Sul"/>
    <s v="Ribas do Rio Pardo"/>
    <s v="Mato Grosso do Sul"/>
    <s v="79180000"/>
    <s v="Brasil"/>
    <s v="Mercado Envios Full"/>
    <s v="17 de agosto | 16:53"/>
    <s v="20 de agosto | 12:31"/>
    <s v="Mercado Envios"/>
    <s v="MEL43732954711LMFFF01"/>
    <s v="https://myaccount.mercadolivre.com.br/shipments/43732954711/detail"/>
    <s v=" "/>
    <s v=" "/>
    <s v=" "/>
    <s v=" "/>
    <s v=" "/>
    <s v=" "/>
    <s v=" "/>
    <s v=""/>
    <s v="Não"/>
    <s v=""/>
    <s v="Não"/>
  </r>
  <r>
    <s v="2000009055296496"/>
    <s v="16 de agosto de 2024 15:59 hs."/>
    <s v="Entregue"/>
    <s v="Chegou em 17 de agosto"/>
    <s v="Não"/>
    <n v="1"/>
    <n v="173.9"/>
    <s v=""/>
    <n v="-29.56"/>
    <n v="-19.95"/>
    <s v=""/>
    <n v="124.39"/>
    <s v="agosto 2024"/>
    <s v="Sim"/>
    <x v="111"/>
    <s v="MLB3896983830"/>
    <s v="SPATE"/>
    <s v="Reparo Bucha Alavanca Câmbio Golf Mk4 1999 A 2006"/>
    <s v=" "/>
    <n v="173.9"/>
    <s v="Premium"/>
    <s v="Autorizado"/>
    <s v=" "/>
    <s v=" "/>
    <s v=" "/>
    <s v=" "/>
    <s v=" "/>
    <s v="Walter Abel"/>
    <s v="54911290625"/>
    <s v="Rua Dona Anita 375 / CEP 31255360 - Universitário, Belo Horizonte, Minas Gerais"/>
    <s v="Belo Horizonte"/>
    <s v="Minas Gerais"/>
    <s v="31255360"/>
    <s v="Brasil"/>
    <s v="Mercado Envios Full"/>
    <s v="16 de agosto | 18:58"/>
    <s v="17 de agosto | 19:21"/>
    <s v="Mercado Envios"/>
    <s v="MEL43732942563LMFFF01"/>
    <s v=" "/>
    <s v=" "/>
    <s v=" "/>
    <s v=" "/>
    <s v=" "/>
    <s v=" "/>
    <s v=" "/>
    <s v=" "/>
    <s v=""/>
    <s v="Não"/>
    <s v=""/>
    <s v="Não"/>
  </r>
  <r>
    <s v="2000009055252876"/>
    <s v="16 de agosto de 2024 15:53 hs."/>
    <s v="Entregue"/>
    <s v="Chegou em 20 de agosto"/>
    <s v="Não"/>
    <n v="3"/>
    <n v="43.05"/>
    <n v="14.9"/>
    <n v="-25.32"/>
    <n v="-14.9"/>
    <s v=""/>
    <n v="17.73"/>
    <s v="setembro 2024"/>
    <s v="Sim"/>
    <x v="364"/>
    <s v="MLB3368219907"/>
    <s v="SPATE"/>
    <s v="Capa De Pedal Freio Embreagem F-250"/>
    <s v=" "/>
    <n v="14.35"/>
    <s v="Premium"/>
    <s v="Não emitida"/>
    <s v="ALCIDES SACUTTI"/>
    <s v="CPF 01532660820"/>
    <s v="Avenida Bernardino Flora Furlan 1670, Pederneiras - CEP: 17284620, São Paulo"/>
    <s v=" "/>
    <s v=" "/>
    <s v="ALCIDES SACUTTI"/>
    <s v="01532660820"/>
    <s v="Avenida Bernardino Flora Furlan 1670 / Sobrado - CEP 17284620 - Parque Industrial Toufik Rachid Razuk, Pederneiras, São Paulo"/>
    <s v="Pederneiras"/>
    <s v="São Paulo"/>
    <s v="17284620"/>
    <s v="Brasil"/>
    <s v="Coleta do Mercado Envios"/>
    <s v="20 de agosto | 01:38"/>
    <s v="20 de agosto | 14:53"/>
    <s v="Mercado Envios"/>
    <s v="MEL43732923381LMXDF01"/>
    <s v=" "/>
    <s v=" "/>
    <s v=" "/>
    <s v=" "/>
    <s v=" "/>
    <s v=" "/>
    <s v=" "/>
    <s v=" "/>
    <s v=""/>
    <s v="Não"/>
    <s v=""/>
    <s v="Não"/>
  </r>
  <r>
    <s v="2000009054921306"/>
    <s v="16 de agosto de 2024 15:16 hs."/>
    <s v="Entregue"/>
    <s v="Chegou em 19 de agosto"/>
    <s v="Não"/>
    <n v="1"/>
    <n v="95.71"/>
    <s v=""/>
    <n v="-16.27"/>
    <n v="-19.95"/>
    <s v=""/>
    <n v="59.49"/>
    <s v="agosto 2024"/>
    <s v="Sim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Osniel Rodrigues"/>
    <s v="34512773878"/>
    <s v="Rua Afeganistão 193 / casa - CEP 79106150 - Jardim Aeroporto, Campo Grande, Mato Grosso do Sul"/>
    <s v="Campo Grande"/>
    <s v="Mato Grosso do Sul"/>
    <s v="79106150"/>
    <s v="Brasil"/>
    <s v="Mercado Envios Full"/>
    <s v="16 de agosto | 19:58"/>
    <s v="19 de agosto | 11:51"/>
    <s v="Mercado Envios"/>
    <s v="MEL43732762673LMFFF01"/>
    <s v=" "/>
    <s v=" "/>
    <s v=" "/>
    <s v=" "/>
    <s v=" "/>
    <s v=" "/>
    <s v=" "/>
    <s v=" "/>
    <s v=""/>
    <s v="Não"/>
    <s v=""/>
    <s v="Não"/>
  </r>
  <r>
    <s v="2000009054896086"/>
    <s v="16 de agosto de 2024 15:12 hs."/>
    <s v="Entregue"/>
    <s v="Chegou em 21 de agosto"/>
    <s v="Não"/>
    <n v="1"/>
    <n v="73.08"/>
    <n v="27.82"/>
    <n v="-14.77"/>
    <n v="-27.82"/>
    <s v=""/>
    <n v="58.31"/>
    <s v="agosto 2024"/>
    <s v="Sim"/>
    <x v="362"/>
    <s v="MLB3392480423"/>
    <s v="SPATE"/>
    <s v="Bandeja Inferior Esquerda Com Pivô Citroen C3 2013 A 2022"/>
    <s v=" "/>
    <n v="73.08"/>
    <s v="Clássico"/>
    <s v="Não emitida"/>
    <s v="Eliza Maria Nunes"/>
    <s v="CPF 32525800125"/>
    <s v="Rua Leopoldo Alberto Schramm 378, Gaspar - CEP: 89112039, Santa Catarina"/>
    <s v=" "/>
    <s v=" "/>
    <s v="Eliza Maria Nunes"/>
    <s v="32525800125"/>
    <s v="Rua Leopoldo Alberto Schramm 378 / CEP 89112039 - Gasparinho, Gaspar, Santa Catarina"/>
    <s v="Gaspar"/>
    <s v="Santa Catarina"/>
    <s v="89112039"/>
    <s v="Brasil"/>
    <s v="Coleta do Mercado Envios"/>
    <s v="19 de agosto | 23:39"/>
    <s v="21 de agosto | 11:34"/>
    <s v="Mercado Envios"/>
    <s v="MEL43732743763LMXDF01"/>
    <s v=" "/>
    <s v=" "/>
    <s v=" "/>
    <s v=" "/>
    <s v=" "/>
    <s v=" "/>
    <s v=" "/>
    <s v=" "/>
    <s v=""/>
    <s v="Não"/>
    <s v=""/>
    <s v="Não"/>
  </r>
  <r>
    <s v="2000009054746786"/>
    <s v="16 de agosto de 2024 14:56 hs."/>
    <s v="Entregue"/>
    <s v="Chegou em 17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iseu Soares Da Silva Barros"/>
    <s v="36502760899"/>
    <s v="Rua Elias Inácio de Lima 6 / casa Referencia: cemitério - CEP 18840102 - Conjunto Habitacional Francisco Lozano Cortez Junior, Sarutaiá, São Paulo"/>
    <s v="Sarutaiá"/>
    <s v="São Paulo"/>
    <s v="18840102"/>
    <s v="Brasil"/>
    <s v="Mercado Envios Full"/>
    <s v="16 de agosto | 23:57"/>
    <s v="17 de agosto | 13:35"/>
    <s v="Mercado Envios"/>
    <s v="MEL43732675345LMFFF01"/>
    <s v=" "/>
    <s v=" "/>
    <s v=" "/>
    <s v=" "/>
    <s v=" "/>
    <s v=" "/>
    <s v=" "/>
    <s v=" "/>
    <s v=""/>
    <s v="Não"/>
    <s v=""/>
    <s v="Não"/>
  </r>
  <r>
    <s v="2000009054766992"/>
    <s v="16 de agosto de 2024 14:56 hs."/>
    <s v="Entregue"/>
    <s v="Chegou em 18 de agosto"/>
    <s v="Não"/>
    <n v="1"/>
    <n v="189.9"/>
    <s v=""/>
    <n v="-32.28"/>
    <n v="-23.95"/>
    <s v=""/>
    <n v="133.66999999999999"/>
    <s v="agosto 2024"/>
    <s v="Sim"/>
    <x v="16"/>
    <s v="MLB3286296865"/>
    <s v="SPATE"/>
    <s v="Cabo Seletor De Marcha Celta 2007 A 2014"/>
    <s v=" "/>
    <n v="189.9"/>
    <s v="Premium"/>
    <s v="Autorizado"/>
    <s v=" "/>
    <s v=" "/>
    <s v=" "/>
    <s v=" "/>
    <s v=" "/>
    <s v="rafael  pedroso"/>
    <s v="33519202883"/>
    <s v="Rua João Postali 95 / Oficina Referencia: Encomendas caso eu não esteja na oficina deixar somente na casa ao lado nome Vanda - CEP 13930000 - Refúgio da Serra, Serra Negra, São Paulo"/>
    <s v="Serra Negra"/>
    <s v="São Paulo"/>
    <s v="13930000"/>
    <s v="Brasil"/>
    <s v="Mercado Envios Full"/>
    <s v="18 de agosto | 01:50"/>
    <s v="18 de agosto | 09:35"/>
    <s v="Mercado Envios"/>
    <s v="MEL43732687017LMFFF01"/>
    <s v=" "/>
    <s v=" "/>
    <s v=" "/>
    <s v=" "/>
    <s v=" "/>
    <s v=" "/>
    <s v=" "/>
    <s v=" "/>
    <s v=""/>
    <s v="Não"/>
    <s v=""/>
    <s v="Não"/>
  </r>
  <r>
    <s v="2000009051531538"/>
    <s v="16 de agosto de 2024 14:54 hs."/>
    <s v="Entregue"/>
    <s v="Chegou em 17 de agosto"/>
    <s v="Não"/>
    <n v="1"/>
    <n v="59.85"/>
    <n v="19.21"/>
    <n v="-16.170000000000002"/>
    <n v="-19.2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mauri de Almeida Moraes"/>
    <s v="02118137885"/>
    <s v="josefa da silva guerra Maia 220 220 / casa - CEP 18185000 - JD Marajoara, Pilar do Sul, São Paulo"/>
    <s v="Pilar do Sul"/>
    <s v="São Paulo"/>
    <s v="18185000"/>
    <s v="Brasil"/>
    <s v="Mercado Envios Full"/>
    <s v="17 de agosto | 00:58"/>
    <s v="17 de agosto | 13:21"/>
    <s v="Mercado Envios"/>
    <s v="MEL43731155835LMFFF01"/>
    <s v=" "/>
    <s v=" "/>
    <s v=" "/>
    <s v=" "/>
    <s v=" "/>
    <s v=" "/>
    <s v=" "/>
    <s v=" "/>
    <s v=""/>
    <s v="Não"/>
    <s v=""/>
    <s v="Não"/>
  </r>
  <r>
    <s v="2000009054721872"/>
    <s v="16 de agosto de 2024 14:52 hs."/>
    <s v="Entregue"/>
    <s v="Chegou em 21 de agosto"/>
    <s v="Não"/>
    <n v="1"/>
    <n v="41.67"/>
    <s v=""/>
    <n v="-11"/>
    <s v=""/>
    <s v=""/>
    <n v="30.67"/>
    <s v="agosto 2024"/>
    <s v="Sim"/>
    <x v="55"/>
    <s v="MLB3417606819"/>
    <s v="SPATE"/>
    <s v="Par Pino Da Dobradiça Da Porta Strada G4 2009 A 2013"/>
    <s v=" "/>
    <n v="41.67"/>
    <s v="Clássico"/>
    <s v="Autorizado"/>
    <s v=" "/>
    <s v=" "/>
    <s v=" "/>
    <s v=" "/>
    <s v=" "/>
    <s v="Arilei José pedro"/>
    <s v="04401957997"/>
    <s v="Rua Rio Branco 1240 / Casa Referencia: casa - CEP 84270000 - São João, Telêmaco Borba, Paraná"/>
    <s v="Telêmaco Borba"/>
    <s v="Paraná"/>
    <s v="84270000"/>
    <s v="Brasil"/>
    <s v="Mercado Envios Full"/>
    <s v="20 de agosto | 16:56"/>
    <s v="21 de agosto | 16:44"/>
    <s v="Mercado Envios"/>
    <s v="MEL43732670135LMFFF01"/>
    <s v=" "/>
    <s v=" "/>
    <s v=" "/>
    <s v=" "/>
    <s v=" "/>
    <s v=" "/>
    <s v=" "/>
    <s v=" "/>
    <s v=""/>
    <s v="Não"/>
    <s v=""/>
    <s v="Não"/>
  </r>
  <r>
    <s v="2000006185330029"/>
    <s v="16 de agosto de 2024 14:42 hs."/>
    <s v="Entregue"/>
    <s v="Chegou em 19 de agosto"/>
    <s v="Sim"/>
    <n v="2"/>
    <n v="70"/>
    <s v=""/>
    <n v="-23.9"/>
    <s v=""/>
    <s v=""/>
    <n v="46.1"/>
    <s v="agosto 2024"/>
    <s v=" "/>
    <x v="365"/>
    <s v="MLB4522852618"/>
    <s v="SPATE"/>
    <s v="Kit Suporte Coxim Superior Do Radiador Onix 2020 A 2023"/>
    <s v=" "/>
    <n v="35"/>
    <s v="Premium"/>
    <s v="Autorizado"/>
    <s v=" "/>
    <s v=" "/>
    <s v=" "/>
    <s v=" "/>
    <s v=" "/>
    <s v="paulo lopes de souza"/>
    <s v="03469439656"/>
    <s v="Avenida São Manoel 99 / CEP 36955000 - centro, Mutum, Minas Gerais"/>
    <s v="Mutum"/>
    <s v="Minas Gerais"/>
    <s v="36955000"/>
    <s v="Brasil"/>
    <s v="Mercado Envios Full"/>
    <s v="17 de agosto | 08:47"/>
    <s v="19 de agosto | 20:59"/>
    <s v="Mercado Envios"/>
    <s v="MEL43732628667LMFFF01"/>
    <s v=" "/>
    <s v=" "/>
    <s v=" "/>
    <s v=" "/>
    <s v=" "/>
    <s v=" "/>
    <s v=" "/>
    <s v=" "/>
    <s v=""/>
    <s v="Não"/>
    <s v=""/>
    <s v="Não"/>
  </r>
  <r>
    <s v="2000009054467948"/>
    <s v="16 de agosto de 2024 14:23 hs."/>
    <s v="Entregue"/>
    <s v="Chegou em 19 de agosto"/>
    <s v="Não"/>
    <n v="1"/>
    <n v="199.36"/>
    <s v=""/>
    <n v="-23.92"/>
    <n v="-21.45"/>
    <s v=""/>
    <n v="153.99"/>
    <s v="agosto 2024"/>
    <s v="Sim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Aguinaldo Ribeiro Balieiro"/>
    <s v="10105518760"/>
    <s v="Rua Rodolpho Annechino 17 / oficina Mecanica Referencia: Em frente ao Campo de futebol - CEP 27512124 - Novo Surubi, Resende, Rio de Janeiro"/>
    <s v="Resende"/>
    <s v="Rio de Janeiro"/>
    <s v="27512124"/>
    <s v="Brasil"/>
    <s v="Mercado Envios Full"/>
    <s v="18 de agosto | 21:47"/>
    <s v="19 de agosto | 11:25"/>
    <s v="Mercado Envios"/>
    <s v="MEL43732551887LMFFF01"/>
    <s v=" "/>
    <s v=" "/>
    <s v=" "/>
    <s v=" "/>
    <s v=" "/>
    <s v=" "/>
    <s v=" "/>
    <s v=" "/>
    <s v=""/>
    <s v="Não"/>
    <s v=""/>
    <s v="Não"/>
  </r>
  <r>
    <s v="2000009054362238"/>
    <s v="16 de agosto de 2024 14:11 hs."/>
    <s v="Entregue"/>
    <s v="Chegou em 21 de agosto"/>
    <s v="Não"/>
    <n v="1"/>
    <n v="79"/>
    <s v=""/>
    <n v="-13.43"/>
    <n v="-22.95"/>
    <s v=""/>
    <n v="42.62"/>
    <s v="agosto 2024"/>
    <s v=" "/>
    <x v="299"/>
    <s v="MLB3310278187"/>
    <s v="SPATE"/>
    <s v="Bracinho Oscilante Com Pivô Uno 2002 A 2011"/>
    <s v=" "/>
    <n v="79"/>
    <s v="Premium"/>
    <s v="Não emitida"/>
    <s v="Eliane Alves de Souza Nicoleti"/>
    <s v="CPF 25276444811"/>
    <s v="Rua Pernambuco 586 - perto creche, Turmalina - CEP: 15755144, São Paulo"/>
    <s v=" "/>
    <s v=" "/>
    <s v="Eliane Alves de Souza Nicoleti"/>
    <s v="25276444811"/>
    <s v="Rua Pernambuco 586 / perto creche - CEP 15755144 - Jardim Morumbi, Turmalina, São Paulo"/>
    <s v="Turmalina"/>
    <s v="São Paulo"/>
    <s v="15755144"/>
    <s v="Brasil"/>
    <s v="Coleta do Mercado Envios"/>
    <s v="19 de agosto | 23:39"/>
    <s v="21 de agosto | 13:49"/>
    <s v="Mercado Envios"/>
    <s v="MEL43732495153LMXDF01"/>
    <s v=" "/>
    <s v=" "/>
    <s v=" "/>
    <s v=" "/>
    <s v=" "/>
    <s v=" "/>
    <s v=" "/>
    <s v=" "/>
    <s v=""/>
    <s v="Não"/>
    <s v=""/>
    <s v="Não"/>
  </r>
  <r>
    <s v="2000006185163737"/>
    <s v="16 de agosto de 2024 14:07 hs."/>
    <s v="Entregue"/>
    <s v="Chegou em 17 de agosto"/>
    <s v="Sim"/>
    <n v="1"/>
    <n v="39"/>
    <s v=""/>
    <n v="-10.68"/>
    <s v=""/>
    <s v=""/>
    <n v="28.32"/>
    <s v="agosto 2024"/>
    <s v="Sim"/>
    <x v="373"/>
    <s v="MLB3920451056"/>
    <s v="SPATE"/>
    <s v="Cabo De Capô Peugeot 206 1998 Em Diante"/>
    <s v=" "/>
    <n v="39"/>
    <s v="Clássico"/>
    <s v="Autorizado"/>
    <s v=" "/>
    <s v=" "/>
    <s v=" "/>
    <s v=" "/>
    <s v=" "/>
    <s v="credison malaquias"/>
    <s v="05251642784"/>
    <s v="Travessa Travasso de Fora 18 / 1 ANDAR Referencia: Em FRENTE AO DEPOSITO DE BEBIDAS R/C - CEP 40415025 - Bonfim, Salvador, Bahia"/>
    <s v="Salvador"/>
    <s v="Bahia"/>
    <s v="40415025"/>
    <s v="Brasil"/>
    <s v="Mercado Envios Full"/>
    <s v="17 de agosto | 00:17"/>
    <s v="17 de agosto | 14:31"/>
    <s v="Mercado Envios"/>
    <s v="MEL43732659322LMFFF01"/>
    <s v=" "/>
    <s v=" "/>
    <s v=" "/>
    <s v=" "/>
    <s v=" "/>
    <s v=" "/>
    <s v=" "/>
    <s v=" "/>
    <s v=""/>
    <s v="Não"/>
    <s v=""/>
    <s v="Não"/>
  </r>
  <r>
    <s v="2000009054292022"/>
    <s v="16 de agosto de 2024 14:01 hs."/>
    <s v="Entregue"/>
    <s v="Chegou em 21 de agosto"/>
    <s v="Não"/>
    <n v="1"/>
    <n v="249.17"/>
    <s v=""/>
    <n v="-29.9"/>
    <n v="-25.95"/>
    <s v=""/>
    <n v="193.32"/>
    <s v="setembro 2024"/>
    <s v="Sim"/>
    <x v="178"/>
    <s v="MLB3296964165"/>
    <s v="SPATE"/>
    <s v="Par Bandeja Inferior Com Pivô Kwid 2017 Em Diante"/>
    <s v=" "/>
    <n v="249.17"/>
    <s v="Clássico"/>
    <s v="Não emitida"/>
    <s v="rosivaldo nascimento cardoso"/>
    <s v="CPF 89457552172"/>
    <s v="Rua Izzat Bussuan 4235, Dourados - CEP: 79831010, Mato Grosso do Sul"/>
    <s v=" "/>
    <s v=" "/>
    <s v="rosivaldo nascimento cardoso"/>
    <s v="89457552172"/>
    <s v="Rua Izzat Bussuan 4235 / Residencia - CEP 79831010 - Vila Rosa, Dourados, Mato Grosso do Sul"/>
    <s v="Dourados"/>
    <s v="Mato Grosso do Sul"/>
    <s v="79831010"/>
    <s v="Brasil"/>
    <s v="Coleta do Mercado Envios"/>
    <s v="20 de agosto | 00:55"/>
    <s v="21 de agosto | 10:33"/>
    <s v="Mercado Envios"/>
    <s v="MEL43732459305LMXDF01"/>
    <s v=" "/>
    <s v=" "/>
    <s v=" "/>
    <s v=" "/>
    <s v=" "/>
    <s v=" "/>
    <s v=" "/>
    <s v=" "/>
    <s v=""/>
    <s v="Não"/>
    <s v=""/>
    <s v="Não"/>
  </r>
  <r>
    <s v="2000006185037599"/>
    <s v="16 de agosto de 2024 13:43 hs."/>
    <s v="Entregue"/>
    <s v="Chegou em 21 de agosto"/>
    <s v="Sim"/>
    <n v="1"/>
    <n v="168.55"/>
    <s v=""/>
    <n v="-20.23"/>
    <n v="-24.95"/>
    <s v=""/>
    <n v="123.37"/>
    <s v="agosto 2024"/>
    <s v=" "/>
    <x v="236"/>
    <s v="MLB3307088003"/>
    <s v="SPATE"/>
    <s v="Bandeja Superior Direita Com Pivô Ranger 1998 A 2011"/>
    <s v=" "/>
    <n v="168.55"/>
    <s v="Clássico"/>
    <s v="Não emitida"/>
    <s v="Paulo César  Tschuivaliski "/>
    <s v="CPF 47768851749"/>
    <s v="Rua Bernardino 186 - casa 3, São João De Meriti - CEP: 25525340, Rio De Janeiro"/>
    <s v=" "/>
    <s v=" "/>
    <s v="Paulo César  Tschuivaliski "/>
    <s v="47768851749"/>
    <s v="Rua Bernardino 186 / casa 3 - CEP 25525340 - Agostinho Porto, São João de Meriti, Rio de Janeiro"/>
    <s v="São João de Meriti"/>
    <s v="Rio de Janeiro"/>
    <s v="25525340"/>
    <s v="Brasil"/>
    <s v="Coleta do Mercado Envios"/>
    <s v="21 de agosto | 01:48"/>
    <s v="21 de agosto | 15:32"/>
    <s v="Mercado Envios"/>
    <s v="MEL43732386473LMXDF01"/>
    <s v=" "/>
    <s v=" "/>
    <s v=" "/>
    <s v=" "/>
    <s v=" "/>
    <s v=" "/>
    <s v=" "/>
    <s v=" "/>
    <s v=""/>
    <s v="Não"/>
    <s v=""/>
    <s v="Não"/>
  </r>
  <r>
    <s v="2000009053865578"/>
    <s v="16 de agosto de 2024 13:13 hs."/>
    <s v="Entregue"/>
    <s v="Chegou em 22 de agosto"/>
    <s v="Não"/>
    <n v="1"/>
    <n v="195.99"/>
    <s v=""/>
    <n v="-23.52"/>
    <n v="-25.95"/>
    <s v=""/>
    <n v="146.52000000000001"/>
    <s v="setembro 2024"/>
    <s v=" "/>
    <x v="16"/>
    <s v="MLB3461436088"/>
    <s v="SPATE"/>
    <s v="Cabo De Marcha Corsa 2005 A 2012"/>
    <s v=" "/>
    <n v="195.99"/>
    <s v="Clássico"/>
    <s v="Não emitida"/>
    <s v="Luis Carvalho Chaves"/>
    <s v="CPF 07204761510"/>
    <s v="Rua Dois de Julho 48 - oficina, Itarantim - CEP: 45780000, Bahia"/>
    <s v=" "/>
    <s v=" "/>
    <s v="Luis Carvalho Chaves"/>
    <s v="07204761510"/>
    <s v="Rua Dois de Julho 48 / oficina - CEP 45780000 - centro, Itarantim, Bahia"/>
    <s v="Itarantim"/>
    <s v="Bahia"/>
    <s v="45780000"/>
    <s v="Brasil"/>
    <s v="Coleta do Mercado Envios"/>
    <s v="20 de agosto | 03:56"/>
    <s v="22 de agosto | 16:07"/>
    <s v="Mercado Envios"/>
    <s v="MEL43732263089LMXDF01"/>
    <s v=" "/>
    <s v=" "/>
    <s v=" "/>
    <s v=" "/>
    <s v=" "/>
    <s v=" "/>
    <s v=" "/>
    <s v=" "/>
    <s v=""/>
    <s v="Não"/>
    <s v=""/>
    <s v="Não"/>
  </r>
  <r>
    <s v="2000006184899047"/>
    <s v="16 de agosto de 2024 13:11 hs."/>
    <s v="Entregue"/>
    <s v="Chegou em 19 de agosto"/>
    <s v="Sim"/>
    <n v="1"/>
    <n v="94.07"/>
    <s v=""/>
    <n v="-15.99"/>
    <n v="-24.95"/>
    <s v=""/>
    <n v="56.3"/>
    <s v="agosto 2024"/>
    <s v="Sim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Junior Rio Preto"/>
    <s v="05677497894"/>
    <s v="Estrada das Lágrimas 77 / Referencia: Premium Auto Shopping loja Âmbar entrega para Junior - CEP 09642000 - Rudge Ramos, São Bernardo do Campo, São Paulo"/>
    <s v="São Bernardo do Campo"/>
    <s v="São Paulo"/>
    <s v="09642000"/>
    <s v="Brasil"/>
    <s v="Mercado Envios Full"/>
    <s v="16 de agosto | 19:55"/>
    <s v="19 de agosto | 14:05"/>
    <s v="Mercado Envios"/>
    <s v="MEL43732424154LMFFF01"/>
    <s v=" "/>
    <s v=" "/>
    <s v=" "/>
    <s v=" "/>
    <s v=" "/>
    <s v=" "/>
    <s v=" "/>
    <s v=" "/>
    <s v=""/>
    <s v="Não"/>
    <s v=""/>
    <s v="Não"/>
  </r>
  <r>
    <s v="2000009053810608"/>
    <s v="16 de agosto de 2024 13:06 hs."/>
    <s v="Entregue"/>
    <s v="Chegou em 19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son Francisco"/>
    <s v="04884818644"/>
    <s v="Rua José Cassimiro dos Santos 223 / casa - CEP 36417182 - Vila Bela, Congonhas, Minas Gerais"/>
    <s v="Congonhas"/>
    <s v="Minas Gerais"/>
    <s v="36417182"/>
    <s v="Brasil"/>
    <s v="Mercado Envios Full"/>
    <s v="16 de agosto | 20:55"/>
    <s v="19 de agosto | 18:14"/>
    <s v="Mercado Envios"/>
    <s v="MEL43732406464LMFFF01"/>
    <s v=" "/>
    <s v=" "/>
    <s v=" "/>
    <s v=" "/>
    <s v=" "/>
    <s v=" "/>
    <s v=" "/>
    <s v=" "/>
    <s v=""/>
    <s v="Não"/>
    <s v=""/>
    <s v="Não"/>
  </r>
  <r>
    <s v="2000006184697757"/>
    <s v="16 de agosto de 2024 12:25 hs."/>
    <s v="Entregue"/>
    <s v="Chegou em 18 de agosto"/>
    <s v="Sim"/>
    <n v="1"/>
    <n v="63.85"/>
    <s v=""/>
    <n v="-13.66"/>
    <s v="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MULTIMARCAS COMERCIO DE VECULOS LTDA"/>
    <s v="07792539000170"/>
    <s v="Rua Floro de Oliveira 415 / casa C25 - CEP 07135313 - Jardim Adriana, Guarulhos, São Paulo"/>
    <s v="Guarulhos"/>
    <s v="São Paulo"/>
    <s v="07135313"/>
    <s v="Brasil"/>
    <s v="Mercado Envios Full"/>
    <s v="16 de agosto | 14:22"/>
    <s v="18 de agosto | 11:10"/>
    <s v="Mercado Envios"/>
    <s v="MEL43732071487LMFFF01"/>
    <s v=" "/>
    <s v=" "/>
    <s v=" "/>
    <s v=" "/>
    <s v=" "/>
    <s v=" "/>
    <s v=" "/>
    <s v=" "/>
    <s v=""/>
    <s v="Não"/>
    <s v=""/>
    <s v="Não"/>
  </r>
  <r>
    <s v="2000009053458422"/>
    <s v="16 de agosto de 2024 12:24 hs."/>
    <s v="Entregue"/>
    <s v="Chegou em 17 de agosto"/>
    <s v="Não"/>
    <n v="1"/>
    <n v="159.99"/>
    <s v=""/>
    <n v="-19.2"/>
    <n v="-20.45"/>
    <s v=""/>
    <n v="120.34"/>
    <s v="agosto 2024"/>
    <s v=" "/>
    <x v="2"/>
    <s v="MLB3287608063"/>
    <s v="SPATE"/>
    <s v="2 Kits Rolamento Eixo Traseiro Peugeot 207 47mm 2008 A 2010"/>
    <s v=" "/>
    <n v="159.99"/>
    <s v="Clássico"/>
    <s v="Autorizado"/>
    <s v=" "/>
    <s v=" "/>
    <s v=" "/>
    <s v=" "/>
    <s v=" "/>
    <s v="Levi Fernandez"/>
    <s v="46129419856"/>
    <s v="Rua Romão Puiggari 938 / CEP 04164001 - Vila Moraes, São Paulo, São Paulo"/>
    <s v="São Paulo"/>
    <s v="São Paulo"/>
    <s v="04164001"/>
    <s v="Brasil"/>
    <s v="Mercado Envios Full"/>
    <s v="17 de agosto | 01:55"/>
    <s v="17 de agosto | 15:02"/>
    <s v="Mercado Envios"/>
    <s v="MEL43732240060LMFFF01"/>
    <s v=" "/>
    <s v=" "/>
    <s v=" "/>
    <s v=" "/>
    <s v=" "/>
    <s v=" "/>
    <s v=" "/>
    <s v=" "/>
    <s v=""/>
    <s v="Não"/>
    <s v=""/>
    <s v="Não"/>
  </r>
  <r>
    <s v="2000006183855129"/>
    <s v="16 de agosto de 2024 12:09 hs."/>
    <s v="Entregue"/>
    <s v="Chegou em 22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illiam Faouzi Sassine"/>
    <s v="46554262172"/>
    <s v="Rua Duque de Caxias 1080 / atraz do hospital Referencia: atraz do hospital, na  frente tem varanda escrito barbearia seu madruga ,ao lado da CL JOIAS - CEP 79260000 - centro2, Bela Vista, Mato Grosso do Sul"/>
    <s v="Bela Vista"/>
    <s v="Mato Grosso do Sul"/>
    <s v="79260000"/>
    <s v="Brasil"/>
    <s v="Mercado Envios Full"/>
    <s v="21 de agosto | 01:42"/>
    <s v="22 de agosto | 16:55"/>
    <s v="Mercado Envios"/>
    <s v="MEL43732003929LMFFF01"/>
    <s v=" "/>
    <s v=" "/>
    <s v=" "/>
    <s v=" "/>
    <s v=" "/>
    <s v=" "/>
    <s v=" "/>
    <s v=" "/>
    <s v=""/>
    <s v="Não"/>
    <s v=""/>
    <s v="Não"/>
  </r>
  <r>
    <s v="2000009053305904"/>
    <s v="16 de agosto de 2024 12:08 hs."/>
    <s v="Entregue"/>
    <s v="Chegou em 20 de agosto"/>
    <s v="Não"/>
    <n v="1"/>
    <n v="63.85"/>
    <s v=""/>
    <n v="-13.66"/>
    <s v=""/>
    <s v=""/>
    <n v="50.19"/>
    <s v="agost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jaksiana Silva"/>
    <s v="07956914671"/>
    <s v="Rua Marlene 42 / CEP 36772456 - Dico Leite, Cataguases, Minas Gerais"/>
    <s v="Cataguases"/>
    <s v="Minas Gerais"/>
    <s v="36772456"/>
    <s v="Brasil"/>
    <s v="Mercado Envios Full"/>
    <s v="19 de agosto | 18:51"/>
    <s v="20 de agosto | 13:18"/>
    <s v="Mercado Envios"/>
    <s v="MEL43732003699LMFFF01"/>
    <s v=" "/>
    <s v=" "/>
    <s v=" "/>
    <s v=" "/>
    <s v=" "/>
    <s v=" "/>
    <s v=" "/>
    <s v=" "/>
    <s v=""/>
    <s v="Não"/>
    <s v=""/>
    <s v="Não"/>
  </r>
  <r>
    <s v="2000006184436883"/>
    <s v="16 de agosto de 2024 11:49 hs."/>
    <s v="Entregue"/>
    <s v="Chegou em 17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hulya Moreira"/>
    <s v="50212136879"/>
    <s v="Rua Domingos Modanezi 632 / Casa Referencia: casa de fundo cinza do lado do sobrado de esquina - CEP 18526254 - Residencial Di Napoli II, Cerquilho, São Paulo"/>
    <s v="Cerquilho"/>
    <s v="São Paulo"/>
    <s v="18526254"/>
    <s v="Brasil"/>
    <s v="Mercado Envios Full"/>
    <s v="17 de agosto | 01:42"/>
    <s v="17 de agosto | 15:32"/>
    <s v="Mercado Envios"/>
    <s v="MEL43731927887LMFFF01"/>
    <s v=" "/>
    <s v=" "/>
    <s v=" "/>
    <s v=" "/>
    <s v=" "/>
    <s v=" "/>
    <s v=" "/>
    <s v=" "/>
    <s v=""/>
    <s v="Não"/>
    <s v=""/>
    <s v="Não"/>
  </r>
  <r>
    <s v="2000006184486881"/>
    <s v="16 de agosto de 2024 11:39 hs."/>
    <s v="Entregue"/>
    <s v="Chegou em 22 de agosto"/>
    <s v="Sim"/>
    <n v="1"/>
    <n v="215.13"/>
    <s v=""/>
    <n v="-25.82"/>
    <n v="-41.95"/>
    <s v=""/>
    <n v="147.36000000000001"/>
    <s v="agosto 2024"/>
    <s v="Sim"/>
    <x v="391"/>
    <s v="MLB3615089104"/>
    <s v="SPATE"/>
    <s v="Par Reparo Rolamento Eixo Traseiro Xsara Picasso 2006 A 12"/>
    <s v=" "/>
    <n v="215.13"/>
    <s v="Clássico"/>
    <s v="Não emitida"/>
    <s v="Luiz Alberto Bezzi Hoffmann"/>
    <s v="CPF 43142540091"/>
    <s v="Av. São Luis 1830 - Mecânica, Ijuí - CEP: 98700000, Rio Grande do Sul"/>
    <s v=" "/>
    <s v=" "/>
    <s v="Luiz Alberto Bezzi Hoffmann"/>
    <s v="43142540091"/>
    <s v="Av. São Luis 1830 / Mecânica Referencia: Oficina Mecânica (Lauri) - CEP 98700000 - Getúlio Vargas, Ijuí, Rio Grande do Sul"/>
    <s v="Ijuí"/>
    <s v="Rio Grande do Sul"/>
    <s v="98700000"/>
    <s v="Brasil"/>
    <s v="Coleta do Mercado Envios"/>
    <s v="20 de agosto | 05:16"/>
    <s v="22 de agosto | 15:24"/>
    <s v="Mercado Envios"/>
    <s v="MEL43732058676LMXDF01"/>
    <s v=" "/>
    <s v=" "/>
    <s v=" "/>
    <s v=" "/>
    <s v=" "/>
    <s v=" "/>
    <s v=" "/>
    <s v=" "/>
    <s v=""/>
    <s v="Não"/>
    <s v=""/>
    <s v="Não"/>
  </r>
  <r>
    <s v="2000006184495065"/>
    <s v="16 de agosto de 2024 11:38 hs."/>
    <s v="Entregue"/>
    <s v="Chegou em 22 de agosto"/>
    <s v="Sim"/>
    <n v="1"/>
    <n v="249.17"/>
    <s v=""/>
    <n v="-29.9"/>
    <n v="-25.95"/>
    <s v=""/>
    <n v="193.32"/>
    <s v="setembro 2024"/>
    <s v=" "/>
    <x v="178"/>
    <s v="MLB3296964165"/>
    <s v="SPATE"/>
    <s v="Par Bandeja Inferior Com Pivô Kwid 2017 Em Diante"/>
    <s v=" "/>
    <n v="249.17"/>
    <s v="Clássico"/>
    <s v="Não emitida"/>
    <s v="Ronei Silva Gomes"/>
    <s v="CPF 37462336820"/>
    <s v="Rua Nilton Machado de Barros 173 - casa, São Paulo - CEP: 05889000, São Paulo"/>
    <s v=" "/>
    <s v=" "/>
    <s v="Ronei Silva Gomes"/>
    <s v="37462336820"/>
    <s v="Rua Nilton Machado de Barros 173 / casa Referencia: fica perto do vasquinho - CEP 05889000 - Parque Fernanda, São Paulo, São Paulo"/>
    <s v="São Paulo"/>
    <s v="São Paulo"/>
    <s v="05889000"/>
    <s v="Brasil"/>
    <s v="Coleta do Mercado Envios"/>
    <s v="20 de agosto | 02:38"/>
    <s v="22 de agosto | 14:17"/>
    <s v="Loggi"/>
    <s v="ML43731888033135551"/>
    <s v="https://www.loggi.com/rastreador/3762947aef/ML43731888033135551"/>
    <s v=" "/>
    <s v=" "/>
    <s v=" "/>
    <s v=" "/>
    <s v=" "/>
    <s v=" "/>
    <s v=" "/>
    <s v=""/>
    <s v="Não"/>
    <s v=""/>
    <s v="Não"/>
  </r>
  <r>
    <s v="2000006184483755"/>
    <s v="16 de agosto de 2024 11:38 hs."/>
    <s v="Entregue"/>
    <s v="Chegou em 17 de agosto"/>
    <s v="Sim"/>
    <n v="1"/>
    <n v="213.75"/>
    <s v=""/>
    <n v="-36.340000000000003"/>
    <n v="-41.95"/>
    <s v=""/>
    <n v="135.46"/>
    <s v="agosto 2024"/>
    <s v="Sim"/>
    <x v="62"/>
    <s v="MLB3524805698"/>
    <s v="SPATE"/>
    <s v="Par Bandeja Inferior Com Pivô Palio 1994 A 2000"/>
    <s v=" "/>
    <n v="213.75"/>
    <s v="Premium"/>
    <s v="Autorizado"/>
    <s v=" "/>
    <s v=" "/>
    <s v=" "/>
    <s v=" "/>
    <s v=" "/>
    <s v="mayara garcia"/>
    <s v="09551652614"/>
    <s v="Rua Luiz Ana 150 / casa 1 - CEP 11686828 - Enseada, Ubatuba, São Paulo"/>
    <s v="Ubatuba"/>
    <s v="São Paulo"/>
    <s v="11686828"/>
    <s v="Brasil"/>
    <s v="Mercado Envios Full"/>
    <s v="16 de agosto | 21:56"/>
    <s v="17 de agosto | 14:49"/>
    <s v="Mercado Envios"/>
    <s v="MEL43732054458LMFFF01"/>
    <s v=" "/>
    <s v=" "/>
    <s v=" "/>
    <s v=" "/>
    <s v=" "/>
    <s v=" "/>
    <s v=" "/>
    <s v=" "/>
    <s v=""/>
    <s v="Não"/>
    <s v=""/>
    <s v="Não"/>
  </r>
  <r>
    <s v="2000009053056492"/>
    <s v="16 de agosto de 2024 11:38 hs."/>
    <s v="Entregue"/>
    <s v="Chegou em 20 de agosto"/>
    <s v="Não"/>
    <n v="1"/>
    <n v="113.05"/>
    <s v=""/>
    <n v="-19.22"/>
    <n v="-23.95"/>
    <s v=""/>
    <n v="69.88"/>
    <s v="setembro 2024"/>
    <s v=" "/>
    <x v="177"/>
    <s v="MLB4165661816"/>
    <s v="SPATE"/>
    <s v="Cabo De Freio Estacionamento Massey Ferguson 650 660 680"/>
    <s v=" "/>
    <n v="113.05"/>
    <s v="Premium"/>
    <s v="Não emitida"/>
    <s v="sergio fornasier"/>
    <s v="CPF 25793768874"/>
    <s v="Rua Primavera 139, Pedrinhas Paulista - CEP: 19865071, São Paulo"/>
    <s v=" "/>
    <s v=" "/>
    <s v="sergio fornasier"/>
    <s v="25793768874"/>
    <s v="Rua Primavera 139 / CEP 19865071 - Centro, Pedrinhas Paulista, São Paulo"/>
    <s v="Pedrinhas Paulista"/>
    <s v="São Paulo"/>
    <s v="19865071"/>
    <s v="Brasil"/>
    <s v="Coleta do Mercado Envios"/>
    <s v="20 de agosto | 02:09"/>
    <s v="20 de agosto | 18:05"/>
    <s v="Mercado Envios"/>
    <s v="MEL43731883943LMXDF01"/>
    <s v=" "/>
    <s v=" "/>
    <s v=" "/>
    <s v=" "/>
    <s v=" "/>
    <s v=" "/>
    <s v=" "/>
    <s v=" "/>
    <s v=""/>
    <s v="Não"/>
    <s v=""/>
    <s v="Não"/>
  </r>
  <r>
    <s v="2000006184480797"/>
    <s v="16 de agosto de 2024 11:37 hs."/>
    <s v="Entregue"/>
    <s v="Chegou em 17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eide Aparecida Rodrigues Correa da Silva"/>
    <s v="25741362842"/>
    <s v="Rua Vice Prefeito Roque Jonas Vezam 43 / Bairro Jardim Vitoria - CEP 13820000 - Jardim Vitoria, Monte Alegre do Sul, São Paulo"/>
    <s v="Monte Alegre do Sul"/>
    <s v="São Paulo"/>
    <s v="13820000"/>
    <s v="Brasil"/>
    <s v="Mercado Envios Full"/>
    <s v="17 de agosto | 02:55"/>
    <s v="17 de agosto | 12:20"/>
    <s v="Mercado Envios"/>
    <s v="MEL43732052840LMFFF01"/>
    <s v=" "/>
    <s v=" "/>
    <s v=" "/>
    <s v=" "/>
    <s v=" "/>
    <s v=" "/>
    <s v=" "/>
    <s v=" "/>
    <s v=""/>
    <s v="Não"/>
    <s v=""/>
    <s v="Não"/>
  </r>
  <r>
    <s v="2000009053037532"/>
    <s v="16 de agosto de 2024 11:36 hs."/>
    <s v="Entregue"/>
    <s v="Chegou em 16 de agosto"/>
    <s v="Não"/>
    <n v="1"/>
    <n v="173.9"/>
    <n v="1.59"/>
    <n v="-29.56"/>
    <s v=""/>
    <s v=""/>
    <n v="145.93"/>
    <s v="agosto 2024"/>
    <s v="Sim"/>
    <x v="111"/>
    <s v="MLB3896984686"/>
    <s v="SPATE"/>
    <s v="Reparo Bucha Alavanca Câmbio Audi A3 1999 A 2006"/>
    <s v=" "/>
    <n v="173.9"/>
    <s v="Premium"/>
    <s v="Não emitida"/>
    <s v="Gabriel Giron Gandolfo"/>
    <s v="CPF 42593801840"/>
    <s v="Rua Bahia 94, São Bernardo do Campo - CEP: 09891570, São Paulo"/>
    <s v=" "/>
    <s v=" "/>
    <s v="Gabriel Giron Gandolfo"/>
    <s v="42593801840"/>
    <s v="Rua Bahia 94 / CEP 09891570 - Jordanópolis, São Bernardo do Campo, São Paulo"/>
    <s v="São Bernardo do Campo"/>
    <s v="São Paulo"/>
    <s v="09891570"/>
    <s v="Brasil"/>
    <s v="Mercado Envios Flex"/>
    <s v="16 de agosto | 16:09"/>
    <s v="16 de agosto | 21:07"/>
    <s v="KENISON MOREIRA MACIEL"/>
    <s v="43731878571"/>
    <s v=" "/>
    <s v=" "/>
    <s v=" "/>
    <s v=" "/>
    <s v=" "/>
    <s v=" "/>
    <s v=" "/>
    <s v=" "/>
    <s v=""/>
    <s v="Não"/>
    <s v=""/>
    <s v="Não"/>
  </r>
  <r>
    <s v="2000009052966394"/>
    <s v="16 de agosto de 2024 11:27 hs."/>
    <s v="Entregue"/>
    <s v="Chegou em 22 de agosto"/>
    <s v="Não"/>
    <n v="1"/>
    <n v="252.2"/>
    <n v="27.27"/>
    <n v="-42.87"/>
    <n v="-52.22"/>
    <s v=""/>
    <n v="184.38"/>
    <s v="setembro 2024"/>
    <s v="Sim"/>
    <x v="50"/>
    <s v="MLB3287778381"/>
    <s v="SPATE"/>
    <s v="Cabo De Marcha Trambulador Agile 2009 A 2014"/>
    <s v=" "/>
    <n v="252.2"/>
    <s v="Premium"/>
    <s v="Não emitida"/>
    <s v="Alane Tainah Silva Valentim"/>
    <s v="CPF 70783655428"/>
    <s v="AVENIDA BACHAREL TOMAZ LANDIM 2070, Natal - CEP: 59104228, Rio Grande do Norte"/>
    <s v=" "/>
    <s v=" "/>
    <s v="Alane Tainah Silva Valentim"/>
    <s v="70783655428"/>
    <s v="AVENIDA BACHAREL TOMAZ LANDIM 2070 / Em frente a Caixa Economica Federal - CEP 59104228 - Igapó, Natal, Rio Grande do Norte"/>
    <s v="Natal"/>
    <s v="Rio Grande do Norte"/>
    <s v="59104228"/>
    <s v="Brasil"/>
    <s v="Coleta do Mercado Envios"/>
    <s v="20 de agosto | 06:39"/>
    <s v="22 de agosto | 08:43"/>
    <s v="Mercado Envios"/>
    <s v="MEL43732013598LMXDF01"/>
    <s v="https://myaccount.mercadolivre.com.br/shipments/43732013598/detail"/>
    <s v=" "/>
    <s v=" "/>
    <s v=" "/>
    <s v=" "/>
    <s v=" "/>
    <s v=" "/>
    <s v=" "/>
    <s v=""/>
    <s v="Não"/>
    <s v=""/>
    <s v="Não"/>
  </r>
  <r>
    <s v="2000006184405165"/>
    <s v="16 de agosto de 2024 11:24 hs."/>
    <s v="Entregue"/>
    <s v="Chegou em 20 de agosto"/>
    <s v="Sim"/>
    <n v="1"/>
    <n v="63.85"/>
    <n v="17.850000000000001"/>
    <n v="-13.66"/>
    <n v="-17.850000000000001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Melquesedeke Silva Dos Santos"/>
    <s v="99372371220"/>
    <s v="Passagem Fé em Deus 16 / Quadra 13 Icoaraci Referencia: Em frente a mercearia Mendes próximo a igreja assembleia de Deus monte Sião - CEP 66814140 - Paracuri (Icoaraci), Belém, Pará"/>
    <s v="Belém"/>
    <s v="Pará"/>
    <s v="66814140"/>
    <s v="Brasil"/>
    <s v="Mercado Envios Full"/>
    <s v="16 de agosto | 19:47"/>
    <s v="20 de agosto | 13:29"/>
    <s v="Mercado Envios"/>
    <s v="MEL43731829775LMFFF01"/>
    <s v=" "/>
    <s v=" "/>
    <s v=" "/>
    <s v=" "/>
    <s v=" "/>
    <s v=" "/>
    <s v=" "/>
    <s v=" "/>
    <s v=""/>
    <s v="Não"/>
    <s v=""/>
    <s v="Não"/>
  </r>
  <r>
    <s v="2000009052778972"/>
    <s v="16 de agosto de 2024 11:05 hs."/>
    <s v="Entregue"/>
    <s v="Chegou em 19 de agosto"/>
    <s v="Não"/>
    <n v="1"/>
    <n v="189.9"/>
    <s v=""/>
    <n v="-32.28"/>
    <n v="-23.95"/>
    <s v=""/>
    <n v="133.66999999999999"/>
    <s v="agosto 2024"/>
    <s v=" "/>
    <x v="16"/>
    <s v="MLB3286296865"/>
    <s v="SPATE"/>
    <s v="Cabo Seletor De Marcha Celta 2007 A 2014"/>
    <s v=" "/>
    <n v="189.9"/>
    <s v="Premium"/>
    <s v="Autorizado"/>
    <s v=" "/>
    <s v=" "/>
    <s v=" "/>
    <s v=" "/>
    <s v=" "/>
    <s v="Samira Oliveira"/>
    <s v="09446255503"/>
    <s v="Rua Dante Menezes 55 / Loja de eletrônico  Referencia: Ao lado da praça da bandeira_x000a_Rua que liga o mercado rondeli - CEP 45000335 - Centro, Vitória da Conquista, Bahia"/>
    <s v="Vitória da Conquista"/>
    <s v="Bahia"/>
    <s v="45000335"/>
    <s v="Brasil"/>
    <s v="Mercado Envios Full"/>
    <s v="16 de agosto | 20:22"/>
    <s v="19 de agosto | 12:20"/>
    <s v="Mercado Envios"/>
    <s v="MEL43731929434LMFFF01"/>
    <s v=" "/>
    <s v=" "/>
    <s v=" "/>
    <s v=" "/>
    <s v=" "/>
    <s v=" "/>
    <s v=" "/>
    <s v=" "/>
    <s v=""/>
    <s v="Não"/>
    <s v=""/>
    <s v="Não"/>
  </r>
  <r>
    <s v="2000009052705084"/>
    <s v="16 de agosto de 2024 10:58 hs."/>
    <s v="Entregue"/>
    <s v="Chegou em 16 de agosto"/>
    <s v="Não"/>
    <n v="1"/>
    <n v="63.85"/>
    <n v="15.9"/>
    <n v="-13.66"/>
    <s v=""/>
    <s v=""/>
    <n v="66.09"/>
    <s v="agosto 2024"/>
    <s v="Sim"/>
    <x v="46"/>
    <s v="MLB3292509531"/>
    <s v="SPATE"/>
    <s v="Par Morceguinho Dianteiro Celta 1998 A 2015"/>
    <s v=" "/>
    <n v="63.85"/>
    <s v="Clássico"/>
    <s v="Não emitida"/>
    <s v="Josemi  Caetano "/>
    <s v="CPF 28679333824"/>
    <s v="Rua Martinho do Amaral 101 - AP 04 Bloco 2, São Paulo - CEP: 05134380, São Paulo"/>
    <s v=" "/>
    <s v=" "/>
    <s v="Josemi  Caetano "/>
    <s v="28679333824"/>
    <s v="Rua Martinho do Amaral 101 / AP 04 Bloco 2 - CEP 05134380 - Vila Guedes, São Paulo, São Paulo"/>
    <s v="São Paulo"/>
    <s v="São Paulo"/>
    <s v="05134380"/>
    <s v="Brasil"/>
    <s v="Mercado Envios Flex"/>
    <s v="16 de agosto | 15:52"/>
    <s v="16 de agosto | 20:38"/>
    <s v="DIEGO CONCEICAO DE SANTANA"/>
    <s v="43731727375"/>
    <s v=" "/>
    <s v=" "/>
    <s v=" "/>
    <s v=" "/>
    <s v=" "/>
    <s v=" "/>
    <s v=" "/>
    <s v=" "/>
    <s v=""/>
    <s v="Não"/>
    <s v=""/>
    <s v="Não"/>
  </r>
  <r>
    <s v="2000006184305713"/>
    <s v="16 de agosto de 2024 10:58 hs."/>
    <s v="Entregue"/>
    <s v="Chegou em 16 de agosto"/>
    <s v="Sim"/>
    <n v="1"/>
    <n v="48.73"/>
    <n v="15.9"/>
    <n v="-11.85"/>
    <s v=""/>
    <s v=""/>
    <n v="52.78"/>
    <s v="agosto 2024"/>
    <s v=" "/>
    <x v="427"/>
    <s v="MLB3454685553"/>
    <s v="SPATE"/>
    <s v="Kit Reparo Dos Cabos Engate Seleção Fiesta 2010 Em Diante"/>
    <s v=" "/>
    <n v="48.73"/>
    <s v="Clássico"/>
    <s v="Não emitida"/>
    <s v="Alex Sandro Pavarin Pavarin"/>
    <s v="CPF 20649828844"/>
    <s v="Rua Maria Cristina Mansano 70 - casa. 81, Suzano - CEP: 08660221, São Paulo"/>
    <s v=" "/>
    <s v=" "/>
    <s v="Alex Sandro Pavarin Pavarin"/>
    <s v="20649828844"/>
    <s v="Rua Maria Cristina Mansano 70 / casa. 81 - CEP 08660221 - Jardim Saúde, Suzano, São Paulo"/>
    <s v="Suzano"/>
    <s v="São Paulo"/>
    <s v="08660221"/>
    <s v="Brasil"/>
    <s v="Mercado Envios Flex"/>
    <s v="16 de agosto | 15:42"/>
    <s v="16 de agosto | 17:11"/>
    <s v="VITOR GABRIEL COSTA CACHOEIRA"/>
    <s v="43731725187"/>
    <s v=" "/>
    <s v=" "/>
    <s v=" "/>
    <s v=" "/>
    <s v=" "/>
    <s v=" "/>
    <s v=" "/>
    <s v=" "/>
    <s v=""/>
    <s v="Não"/>
    <s v=""/>
    <s v="Não"/>
  </r>
  <r>
    <s v="2000009052418540"/>
    <s v="16 de agosto de 2024 10:23 hs."/>
    <s v="Entregue"/>
    <s v="Chegou em 19 de agosto"/>
    <s v="Não"/>
    <n v="2"/>
    <n v="73.7"/>
    <n v="32.94"/>
    <n v="-20.84"/>
    <n v="-32.94"/>
    <s v=""/>
    <n v="52.86"/>
    <s v="agosto 2024"/>
    <s v=" "/>
    <x v="107"/>
    <s v="MLB3531125806"/>
    <s v="SPATE"/>
    <s v="Kit Pino Guia Bucha Pinça Up 2011 A 2022"/>
    <s v=" "/>
    <n v="36.85"/>
    <s v="Clássico"/>
    <s v="Não emitida"/>
    <s v="marcello amendola"/>
    <s v="CPF 00833404750"/>
    <s v="Rua Teixeira Brandão 160, Angra dos Reis - CEP: 23900105, Rio de Janeiro"/>
    <s v=" "/>
    <s v=" "/>
    <s v="marcello amendola"/>
    <s v="00833404750"/>
    <s v="Rua Teixeira Brandão 160 / 160 lojs c - loja c - CEP 23900105 - Centro, Angra dos Reis, Rio de Janeiro"/>
    <s v="Angra dos Reis"/>
    <s v="Rio de Janeiro"/>
    <s v="23900105"/>
    <s v="Brasil"/>
    <s v="Coleta do Mercado Envios"/>
    <s v="17 de agosto | 02:37"/>
    <s v="19 de agosto | 11:30"/>
    <s v="Mercado Envios"/>
    <s v="MEL43731766632LMXDF01"/>
    <s v=" "/>
    <s v=" "/>
    <s v=" "/>
    <s v=" "/>
    <s v=" "/>
    <s v=" "/>
    <s v=" "/>
    <s v=" "/>
    <s v=""/>
    <s v="Não"/>
    <s v=""/>
    <s v="Não"/>
  </r>
  <r>
    <s v="2000009052334314"/>
    <s v="16 de agosto de 2024 10:10 hs."/>
    <s v="Entregue"/>
    <s v="Chegou em 20 de agosto"/>
    <s v="Não"/>
    <n v="1"/>
    <n v="45.06"/>
    <s v=""/>
    <n v="-11.41"/>
    <s v=""/>
    <s v=""/>
    <n v="33.65"/>
    <s v="agosto 2024"/>
    <s v="Sim"/>
    <x v="79"/>
    <s v="MLB3563650076"/>
    <s v="SPATE"/>
    <s v="Cabo De Embreagem Strada 2006 Em Diante 1.4 Flex"/>
    <s v=" "/>
    <n v="45.06"/>
    <s v="Clássico"/>
    <s v="Autorizado"/>
    <s v=" "/>
    <s v=" "/>
    <s v=" "/>
    <s v=" "/>
    <s v=" "/>
    <s v="Ddilha Ltda"/>
    <s v="59240091815"/>
    <s v="Rua Dois Coqueiros 245 / Referencia: HORARIO COMERCIAL DE SEGUNDA/SEXTA 830 ÀS 17:00. SABADO DAS 9 AS 13 HS - CEP 11633038 - PEREQUE, Ilhabela, São Paulo"/>
    <s v="Ilhabela"/>
    <s v="São Paulo"/>
    <s v="11633038"/>
    <s v="Brasil"/>
    <s v="Mercado Envios Full"/>
    <s v="19 de agosto | 21:56"/>
    <s v="20 de agosto | 10:39"/>
    <s v="Mercado Envios"/>
    <s v="MEL43731725960LMFFF01"/>
    <s v=" "/>
    <s v=" "/>
    <s v=" "/>
    <s v=" "/>
    <s v=" "/>
    <s v=" "/>
    <s v=" "/>
    <s v=" "/>
    <s v=""/>
    <s v="Não"/>
    <s v=""/>
    <s v="Não"/>
  </r>
  <r>
    <s v="2000009052075030"/>
    <s v="16 de agosto de 2024 09:36 hs."/>
    <s v="Entregue"/>
    <s v="Chegou em 19 de agosto"/>
    <s v="Não"/>
    <n v="1"/>
    <n v="88.15"/>
    <s v=""/>
    <n v="-14.99"/>
    <n v="-21.45"/>
    <s v=""/>
    <n v="51.71"/>
    <s v="agosto 2024"/>
    <s v=" "/>
    <x v="428"/>
    <s v="MLB4130645768"/>
    <s v="SPATE"/>
    <s v="Coifa Homocinetica Lado Roda Peugeot 2008 1.6 2016 Em Diante"/>
    <s v=" "/>
    <n v="88.15"/>
    <s v="Premium"/>
    <s v="Não emitida"/>
    <s v="Iaser Fernandes Bueno"/>
    <s v="CPF 96699310615"/>
    <s v="Rodovia Presidente Juscelino Kubitschek 1498 - Rio bom multimacas, Paracatu - CEP: 38606180, Minas Gerais"/>
    <s v=" "/>
    <s v=" "/>
    <s v="Iaser Fernandes Bueno"/>
    <s v="96699310615"/>
    <s v="Rodovia Presidente Juscelino Kubitschek 1498 / Rio bom multimacas Referencia: Rio bom multimacas - CEP 38606180 - Jardim Serrano, Paracatu, Minas Gerais"/>
    <s v="Paracatu"/>
    <s v="Minas Gerais"/>
    <s v="38606180"/>
    <s v="Brasil"/>
    <s v="Coleta do Mercado Envios"/>
    <s v="17 de agosto | 02:43"/>
    <s v="19 de agosto | 16:54"/>
    <s v="Mercado Envios"/>
    <s v="MEL43731432099LMXDF01"/>
    <s v=" "/>
    <s v=" "/>
    <s v=" "/>
    <s v=" "/>
    <s v=" "/>
    <s v=" "/>
    <s v=" "/>
    <s v=" "/>
    <s v=""/>
    <s v="Não"/>
    <s v=""/>
    <s v="Não"/>
  </r>
  <r>
    <s v="2000009052072850"/>
    <s v="16 de agosto de 2024 09:34 hs."/>
    <s v="Entregue"/>
    <s v="Chegou em 19 de agosto"/>
    <s v="Não"/>
    <n v="1"/>
    <n v="221.31"/>
    <s v=""/>
    <n v="-37.619999999999997"/>
    <n v="-24.95"/>
    <s v=""/>
    <n v="158.74"/>
    <s v="agosto 2024"/>
    <s v=" "/>
    <x v="82"/>
    <s v="MLB3296875393"/>
    <s v="SPATE"/>
    <s v="Cabo De Câmbio Hyundai Hr 2005 A 2012"/>
    <s v=" "/>
    <n v="221.31"/>
    <s v="Premium"/>
    <s v="Não emitida"/>
    <s v="Suelem Paganini"/>
    <s v="CPF 11721215670"/>
    <s v="Grande 100, Antônio Pereira - CEP: 35411000, Minas Gerais"/>
    <s v=" "/>
    <s v=" "/>
    <s v="Suelem Paganini"/>
    <s v="11721215670"/>
    <s v="Grande 100 / Referencia: Perto da escola. - CEP 35411000 - Antônio Pereira, Antônio Pereira, Minas Gerais"/>
    <s v="Antônio Pereira"/>
    <s v="Minas Gerais"/>
    <s v="35411000"/>
    <s v="Brasil"/>
    <s v="Coleta do Mercado Envios"/>
    <s v="17 de agosto | 05:54"/>
    <s v="19 de agosto | 18:24"/>
    <s v="Mercado Envios"/>
    <s v="MEL43731602446LMXDF01"/>
    <s v=" "/>
    <s v=" "/>
    <s v=" "/>
    <s v=" "/>
    <s v=" "/>
    <s v=" "/>
    <s v=" "/>
    <s v=" "/>
    <s v=""/>
    <s v="Não"/>
    <s v=""/>
    <s v="Não"/>
  </r>
  <r>
    <s v="2000009052054440"/>
    <s v="16 de agosto de 2024 09:30 hs."/>
    <s v="Entregue"/>
    <s v="Chegou em 17 de agosto"/>
    <s v="Não"/>
    <n v="1"/>
    <n v="63.01"/>
    <n v="30.93"/>
    <n v="-16.71"/>
    <n v="-30.93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ademildo souza"/>
    <s v="08240530796"/>
    <s v="Avenida América 1560 / garagem da planeta Referencia: garagem da planeta - CEP 29140050 - Jardim América, Cariacica, Espírito Santo"/>
    <s v="Cariacica"/>
    <s v="Espírito Santo"/>
    <s v="29140050"/>
    <s v="Brasil"/>
    <s v="Mercado Envios Full"/>
    <s v="16 de agosto | 19:45"/>
    <s v="17 de agosto | 15:19"/>
    <s v="Mercado Envios"/>
    <s v="MEL43731418893LMFFF01"/>
    <s v=" "/>
    <s v=" "/>
    <s v=" "/>
    <s v=" "/>
    <s v=" "/>
    <s v=" "/>
    <s v=" "/>
    <s v=" "/>
    <s v=""/>
    <s v="Não"/>
    <s v=""/>
    <s v="Não"/>
  </r>
  <r>
    <s v="2000006183975409"/>
    <s v="16 de agosto de 2024 09:28 hs."/>
    <s v="Entregue"/>
    <s v="Chegou em 16 de agosto"/>
    <s v="Sim"/>
    <n v="2"/>
    <n v="87.8"/>
    <n v="10.18"/>
    <n v="-26.92"/>
    <n v="-10.18"/>
    <s v=""/>
    <n v="60.88"/>
    <s v="agosto 2024"/>
    <s v=" 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andre luis"/>
    <s v="40507915879"/>
    <s v="Rua Letícia de Cerqueira Rossi 95 / CEP 13872279 - Jardim Recanto do Jaguari, São João da Boa Vista, São Paulo"/>
    <s v="São João da Boa Vista"/>
    <s v="São Paulo"/>
    <s v="13872279"/>
    <s v="Brasil"/>
    <s v="Mercado Envios Full"/>
    <s v="16 de agosto | 12:57"/>
    <s v="16 de agosto | 18:14"/>
    <s v="Mercado Envios"/>
    <s v="MEL43731412829LMFFF01"/>
    <s v=" "/>
    <s v=" "/>
    <s v=" "/>
    <s v=" "/>
    <s v=" "/>
    <s v=" "/>
    <s v=" "/>
    <s v=" "/>
    <s v=""/>
    <s v="Não"/>
    <s v=""/>
    <s v="Não"/>
  </r>
  <r>
    <s v="2000009052031376"/>
    <s v="16 de agosto de 2024 09:28 hs."/>
    <s v="Entregue"/>
    <s v="Chegou em 18 de agosto"/>
    <s v="Não"/>
    <n v="1"/>
    <n v="200.79"/>
    <s v=""/>
    <n v="-34.130000000000003"/>
    <n v="-22.95"/>
    <s v=""/>
    <n v="143.71"/>
    <s v="agosto 2024"/>
    <s v="Sim"/>
    <x v="66"/>
    <s v="MLB3523747620"/>
    <s v="SPATE"/>
    <s v="Cabo Do Trambulador Com Terminal Celta 2007 A 2014"/>
    <s v=" "/>
    <n v="200.79"/>
    <s v="Premium"/>
    <s v="Autorizado"/>
    <s v=" "/>
    <s v=" "/>
    <s v=" "/>
    <s v=" "/>
    <s v=" "/>
    <s v="WASHINGTON DIAS RIBEIRO"/>
    <s v="51596415649"/>
    <s v="Rua Conde Afonso Celso 188 / Casa Referencia: próximo a Igreja Batista Vida Nova - CEP 33115630 - Londrina (São Benedito), Santa Luzia, Minas Gerais"/>
    <s v="Santa Luzia"/>
    <s v="Minas Gerais"/>
    <s v="33115630"/>
    <s v="Brasil"/>
    <s v="Mercado Envios Full"/>
    <s v="17 de agosto | 00:14"/>
    <s v="18 de agosto | 19:57"/>
    <s v="Mercado Envios"/>
    <s v="MEL43731412367LMFFF01"/>
    <s v=" "/>
    <s v=" "/>
    <s v=" "/>
    <s v=" "/>
    <s v=" "/>
    <s v=" "/>
    <s v=" "/>
    <s v=" "/>
    <s v=""/>
    <s v="Não"/>
    <s v=""/>
    <s v="Não"/>
  </r>
  <r>
    <s v="2000006183959531"/>
    <s v="16 de agosto de 2024 09:22 hs."/>
    <s v="Entregue"/>
    <s v="Chegou em 19 de agosto"/>
    <s v="Sim"/>
    <n v="1"/>
    <n v="179.91"/>
    <s v=""/>
    <n v="-30.58"/>
    <n v="-23.95"/>
    <s v=""/>
    <n v="125.38"/>
    <s v="agosto 2024"/>
    <s v=" "/>
    <x v="16"/>
    <s v="MLB3286296865"/>
    <s v="SPATE"/>
    <s v="Cabo Seletor De Marcha Celta 2007 A 2014"/>
    <s v=" "/>
    <n v="179.91"/>
    <s v="Premium"/>
    <s v="Autorizado"/>
    <s v=" "/>
    <s v=" "/>
    <s v=" "/>
    <s v=" "/>
    <s v=" "/>
    <s v="Eduardo Barreto Santos"/>
    <s v="27621969814"/>
    <s v="Rua Irmã Dúlce 20 / casa - CEP 48880000 - Santaluz, Santaluz, Bahia"/>
    <s v="Santaluz"/>
    <s v="Bahia"/>
    <s v="48880000"/>
    <s v="Brasil"/>
    <s v="Mercado Envios Full"/>
    <s v="16 de agosto | 19:16"/>
    <s v="19 de agosto | 22:48"/>
    <s v="Mercado Envios"/>
    <s v="MEL43731394113LMFFF01"/>
    <s v=" "/>
    <s v=" "/>
    <s v=" "/>
    <s v=" "/>
    <s v=" "/>
    <s v=" "/>
    <s v=" "/>
    <s v=" "/>
    <s v=""/>
    <s v="Não"/>
    <s v=""/>
    <s v="Não"/>
  </r>
  <r>
    <s v="2000009051898736"/>
    <s v="16 de agosto de 2024 09:05 hs."/>
    <s v="Entregue"/>
    <s v="Chegou em 17 de agosto"/>
    <s v="Não"/>
    <n v="1"/>
    <n v="63.85"/>
    <n v="28.46"/>
    <n v="-13.66"/>
    <n v="-28.46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Lucas Torres"/>
    <s v="12272862608"/>
    <s v="Rua Neves Ramos Nogueira 135 / CEP 37740000 - Centro, Bandeira do Sul, Minas Gerais"/>
    <s v="Bandeira do Sul"/>
    <s v="Minas Gerais"/>
    <s v="37740000"/>
    <s v="Brasil"/>
    <s v="Mercado Envios Full"/>
    <s v="16 de agosto | 23:45"/>
    <s v="17 de agosto | 10:10"/>
    <s v="Mercado Envios"/>
    <s v="MEL43731516782LMFFF01"/>
    <s v=" "/>
    <s v=" "/>
    <s v=" "/>
    <s v=" "/>
    <s v=" "/>
    <s v=" "/>
    <s v=" "/>
    <s v=" "/>
    <s v=""/>
    <s v="Não"/>
    <s v=""/>
    <s v="Não"/>
  </r>
  <r>
    <s v="2000006183717261"/>
    <s v="16 de agosto de 2024 07:27 hs."/>
    <s v="Entregue"/>
    <s v="Chegou em 20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aniela de Oliveira Nascimento"/>
    <s v="04643741546"/>
    <s v="Rua Bela Vista 47 / casa Referencia: acima da oficina  JC motos - CEP 45195000 - Lucaia, Lucaia, Bahia"/>
    <s v="Lucaia"/>
    <s v="Bahia"/>
    <s v="45195000"/>
    <s v="Brasil"/>
    <s v="Mercado Envios Full"/>
    <s v="17 de agosto | 03:55"/>
    <s v="20 de agosto | 16:31"/>
    <s v="Mercado Envios"/>
    <s v="MEL43731137163LMFFF01"/>
    <s v=" "/>
    <s v=" "/>
    <s v=" "/>
    <s v=" "/>
    <s v=" "/>
    <s v=" "/>
    <s v=" "/>
    <s v=" "/>
    <s v=""/>
    <s v="Não"/>
    <s v=""/>
    <s v="Não"/>
  </r>
  <r>
    <s v="2000009051341524"/>
    <s v="16 de agosto de 2024 05:50 hs."/>
    <s v="Entregue"/>
    <s v="Chegou em 17 de agosto"/>
    <s v="Não"/>
    <n v="1"/>
    <n v="59.56"/>
    <n v="20.13"/>
    <n v="-16.13"/>
    <n v="-20.13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inarte Prado gomes"/>
    <s v="25822472869"/>
    <s v="Rua Brigadeiro Henrique Fontenelle 354 / empresa Referencia: fico la todos dia segunda sexta-feira to la 7.30h ate 18.30da noite - CEP 05125000 - Parque São Domingos, São Paulo, São Paulo"/>
    <s v="São Paulo"/>
    <s v="São Paulo"/>
    <s v="05125000"/>
    <s v="Brasil"/>
    <s v="Mercado Envios Full"/>
    <s v="16 de agosto | 13:58"/>
    <s v="17 de agosto | 20:00"/>
    <s v="Mercado Envios"/>
    <s v="MEL43731054837LMFFF01"/>
    <s v=" "/>
    <s v=" "/>
    <s v=" "/>
    <s v=" "/>
    <s v=" "/>
    <s v=" "/>
    <s v=" "/>
    <s v=" "/>
    <s v=""/>
    <s v="Não"/>
    <n v="1"/>
    <s v="Não"/>
  </r>
  <r>
    <s v="2000006183149351"/>
    <s v="16 de agosto de 2024 00:28 hs."/>
    <s v="Entregue"/>
    <s v="Chegou em 16 de agosto"/>
    <s v="Sim"/>
    <n v="1"/>
    <n v="59.85"/>
    <n v="15.9"/>
    <n v="-16.170000000000002"/>
    <s v=""/>
    <s v=""/>
    <n v="59.58"/>
    <s v="agosto 2024"/>
    <s v="Sim"/>
    <x v="41"/>
    <s v="MLB2735548557"/>
    <s v="SPATE"/>
    <s v="Par Kits De Rolamento Roda Traseira Gol G1 G2 G3 G4 G5"/>
    <s v=" "/>
    <n v="59.85"/>
    <s v="Premium"/>
    <s v="Não emitida"/>
    <s v="Mariza  Tereza "/>
    <s v="CPF 92108067434"/>
    <s v="Rua Bolívia 183 - casa de cima, Embu das Artes - CEP: 06814190, São Paulo"/>
    <s v=" "/>
    <s v=" "/>
    <s v="Mariza  Tereza "/>
    <s v="92108067434"/>
    <s v="Rua Bolívia 183 / casa de cima - CEP 06814190 - Jardim dos Moraes, Embu das Artes, São Paulo"/>
    <s v="Embu das Artes"/>
    <s v="São Paulo"/>
    <s v="06814190"/>
    <s v="Brasil"/>
    <s v="Mercado Envios Flex"/>
    <s v="16 de agosto | 16:05"/>
    <s v="16 de agosto | 18:15"/>
    <s v="TAISMARA LIMA SOUZA"/>
    <s v="43730918710"/>
    <s v=" "/>
    <s v=" "/>
    <s v=" "/>
    <s v=" "/>
    <s v=" "/>
    <s v=" "/>
    <s v=" "/>
    <s v=" "/>
    <s v=""/>
    <s v="Não"/>
    <s v=""/>
    <s v="Não"/>
  </r>
  <r>
    <s v="2000006183056209"/>
    <s v="16 de agosto de 2024 00:01 hs."/>
    <s v="Entregue"/>
    <s v="Chegou em 20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Fanuel Camlem Da Silva"/>
    <s v="08030914946"/>
    <s v="15 julho 107 / igreja assembléia. - CEP 89145000 - centro, José Boiteux, Santa Catarina"/>
    <s v="José Boiteux"/>
    <s v="Santa Catarina"/>
    <s v="89145000"/>
    <s v="Brasil"/>
    <s v="Mercado Envios Full"/>
    <s v="17 de agosto | 02:44"/>
    <s v="20 de agosto | 14:17"/>
    <s v="Mercado Envios"/>
    <s v="MEL43730685929LMFFF01"/>
    <s v=" "/>
    <s v=" "/>
    <s v=" "/>
    <s v=" "/>
    <s v=" "/>
    <s v=" "/>
    <s v=" "/>
    <s v=" "/>
    <s v=""/>
    <s v="Não"/>
    <s v=""/>
    <s v="Não"/>
  </r>
  <r>
    <s v="2000009050329910"/>
    <s v="15 de agosto de 2024 23:48 hs."/>
    <s v="Entregue"/>
    <s v="Chegou em 16 de agosto"/>
    <s v="Não"/>
    <n v="2"/>
    <n v="26.42"/>
    <n v="8.9"/>
    <n v="-15.18"/>
    <s v=""/>
    <s v=""/>
    <n v="20.14"/>
    <s v="agosto 2024"/>
    <s v=" "/>
    <x v="377"/>
    <s v="MLB3778024212"/>
    <s v="SPATE"/>
    <s v="Capa De Pedal Freio Embreagem Iveco Daily 1997 A 2012"/>
    <s v=" "/>
    <n v="13.21"/>
    <s v="Clássico"/>
    <s v="Não emitida"/>
    <s v="sandro alexandre da silva silva"/>
    <s v="CPF 13471881859"/>
    <s v="Rua Senador Amaral Furlan 402, São Paulo - CEP: 08247025, São Paulo"/>
    <s v=" "/>
    <s v=" "/>
    <s v="sandro alexandre da silva silva"/>
    <s v="13471881859"/>
    <s v="Rua Senador Amaral Furlan 402 / CASA - CEP 08247025 - Parada XV de Novembro, São Paulo, São Paulo"/>
    <s v="São Paulo"/>
    <s v="São Paulo"/>
    <s v="08247025"/>
    <s v="Brasil"/>
    <s v="Mercado Envios Flex"/>
    <s v="16 de agosto | 15:56"/>
    <s v="16 de agosto | 17:44"/>
    <s v="BRUNO SANTOS DE FREITAS"/>
    <s v="43730648939"/>
    <s v=" "/>
    <s v=" "/>
    <s v=" "/>
    <s v=" "/>
    <s v=" "/>
    <s v=" "/>
    <s v=" "/>
    <s v=" "/>
    <s v=""/>
    <s v="Não"/>
    <s v=""/>
    <s v="Não"/>
  </r>
  <r>
    <s v="2000009050322192"/>
    <s v="15 de agosto de 2024 23:43 hs."/>
    <s v="Entregue"/>
    <s v="Chegou em 19 de agosto"/>
    <s v="Não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derson Waechter"/>
    <s v="01603147047"/>
    <s v="Rsc 471 km 43 SN / Empresa Agrinobre  Referencia: Empresa localizada na Rsc 471  _x000a_Tem uma placa escrito AGRINOBRE - CEP 96890000 - Sinimbu, Sinimbu, Rio Grande do Sul"/>
    <s v="Sinimbu"/>
    <s v="Rio Grande do Sul"/>
    <s v="96890000"/>
    <s v="Brasil"/>
    <s v="Mercado Envios Full"/>
    <s v="16 de agosto | 16:46"/>
    <s v="19 de agosto | 11:44"/>
    <s v="Mercado Envios"/>
    <s v="MEL43730809626LMFFF01"/>
    <s v=" "/>
    <s v=" "/>
    <s v=" "/>
    <s v=" "/>
    <s v=" "/>
    <s v=" "/>
    <s v=" "/>
    <s v=" "/>
    <s v=""/>
    <s v="Não"/>
    <s v=""/>
    <s v="Não"/>
  </r>
  <r>
    <s v="2000006182962695"/>
    <s v="15 de agosto de 2024 23:35 hs."/>
    <s v="Entregue"/>
    <s v="Chegou em 18 de agosto"/>
    <s v="Sim"/>
    <n v="1"/>
    <n v="68.790000000000006"/>
    <n v="17.11"/>
    <n v="-14.25"/>
    <n v="-17.11"/>
    <s v=""/>
    <n v="54.54"/>
    <s v="agosto 2024"/>
    <s v="Sim"/>
    <x v="9"/>
    <s v="MLB3532089736"/>
    <s v="SPATE"/>
    <s v="Par Kit Pino Guia Bucha Pinça Fox 2003 A 2017"/>
    <s v=" "/>
    <n v="68.790000000000006"/>
    <s v="Clássico"/>
    <s v="Não emitida"/>
    <s v="Flavio Pereira de Jesus"/>
    <s v="CPF 39943745886"/>
    <s v="Rua José Canova Andrea 232, Araçatuba - CEP: 16021270, São Paulo"/>
    <s v=" "/>
    <s v=" "/>
    <s v="Flavio Pereira de Jesus"/>
    <s v="39943745886"/>
    <s v="Rua José Canova Andrea 232 / CEP 16021270 - Jussara, Araçatuba, São Paulo"/>
    <s v="Araçatuba"/>
    <s v="São Paulo"/>
    <s v="16021270"/>
    <s v="Brasil"/>
    <s v="Coleta do Mercado Envios"/>
    <s v="17 de agosto | 05:56"/>
    <s v="18 de agosto | 16:01"/>
    <s v="Mercado Envios"/>
    <s v="MEL43730619415LMXDF01"/>
    <s v=" "/>
    <s v=" "/>
    <s v=" "/>
    <s v=" "/>
    <s v=" "/>
    <s v=" "/>
    <s v=" "/>
    <s v=" "/>
    <s v=""/>
    <s v="Não"/>
    <s v=""/>
    <s v="Não"/>
  </r>
  <r>
    <s v="2000009050177542"/>
    <s v="15 de agosto de 2024 23:21 hs."/>
    <s v="Entregue"/>
    <s v="Chegou em 17 de agosto"/>
    <s v="Não"/>
    <n v="1"/>
    <n v="55.15"/>
    <n v="18.03"/>
    <n v="-12.62"/>
    <n v="-18.03"/>
    <s v=""/>
    <n v="42.53"/>
    <s v="agosto 2024"/>
    <s v=" "/>
    <x v="44"/>
    <s v="MLB3461105718"/>
    <s v="SPATE"/>
    <s v="Par Kit Rolamento Roda Traseira Corsa Até 2011"/>
    <s v=" "/>
    <n v="55.15"/>
    <s v="Clássico"/>
    <s v="Não emitida"/>
    <s v="jucelio rodrigues Rodrigues"/>
    <s v="CPF 06070466608"/>
    <s v="Rua Dom Pedro II 113, Santa Luzia - CEP: 33025310, Minas Gerais"/>
    <s v=" "/>
    <s v=" "/>
    <s v="jucelio rodrigues Rodrigues"/>
    <s v="06070466608"/>
    <s v="Rua Dom Pedro II 113 / CEP 33025310 - Quarenta e Dois, Santa Luzia, Minas Gerais"/>
    <s v="Santa Luzia"/>
    <s v="Minas Gerais"/>
    <s v="33025310"/>
    <s v="Brasil"/>
    <s v="Coleta do Mercado Envios"/>
    <s v="17 de agosto | 00:59"/>
    <s v="17 de agosto | 19:40"/>
    <s v="Mercado Envios"/>
    <s v="MEL43730582461LMXDF01"/>
    <s v=" "/>
    <s v=" "/>
    <s v=" "/>
    <s v=" "/>
    <s v=" "/>
    <s v=" "/>
    <s v=" "/>
    <s v=" "/>
    <s v=""/>
    <s v="Não"/>
    <s v=""/>
    <s v="Não"/>
  </r>
  <r>
    <s v="2000006182869487"/>
    <s v="15 de agosto de 2024 23:12 hs."/>
    <s v="Entregue"/>
    <s v="Chegou em 19 de agosto"/>
    <s v="Sim"/>
    <n v="1"/>
    <n v="59.85"/>
    <n v="8.85"/>
    <n v="-16.170000000000002"/>
    <n v="-8.85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as Costa Pedreira"/>
    <s v="11078401713"/>
    <s v="AV. JONES SANTOS NEVES 19 / LOJA 01 - CEP 29167750 - Serra Centro, Serra, Espírito Santo"/>
    <s v="Serra"/>
    <s v="Espírito Santo"/>
    <s v="29167750"/>
    <s v="Brasil"/>
    <s v="Mercado Envios Full"/>
    <s v="16 de agosto | 19:45"/>
    <s v="19 de agosto | 17:19"/>
    <s v="Mercado Envios"/>
    <s v="MEL43730724756LMFFF01"/>
    <s v="https://myaccount.mercadolivre.com.br/shipments/43730724756/detail"/>
    <s v=" "/>
    <s v=" "/>
    <s v=" "/>
    <s v=" "/>
    <s v=" "/>
    <s v=" "/>
    <s v=" "/>
    <s v=""/>
    <s v="Não"/>
    <s v=""/>
    <s v="Não"/>
  </r>
  <r>
    <s v="2000006182869251"/>
    <s v="15 de agosto de 2024 23:11 hs."/>
    <s v="Entregue"/>
    <s v="Chegou em 16 de agosto"/>
    <s v="Sim"/>
    <n v="1"/>
    <n v="59.85"/>
    <n v="16.47"/>
    <n v="-16.170000000000002"/>
    <n v="-16.47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andro Pinto Brusdzenski"/>
    <s v="04427198767"/>
    <s v="Rua Vera SN / lote 10 quadra 03 bairro amapa - CEP 25235480 - Amapá, Duque de Caxias, Rio de Janeiro"/>
    <s v="Duque de Caxias"/>
    <s v="Rio de Janeiro"/>
    <s v="25235480"/>
    <s v="Brasil"/>
    <s v="Mercado Envios Full"/>
    <s v="16 de agosto | 12:21"/>
    <s v="16 de agosto | 17:10"/>
    <s v="Mercado Envios"/>
    <s v="MEL43730724174LMFFF01"/>
    <s v=" "/>
    <s v=" "/>
    <s v=" "/>
    <s v=" "/>
    <s v=" "/>
    <s v=" "/>
    <s v=" "/>
    <s v=" "/>
    <s v=""/>
    <s v="Não"/>
    <s v=""/>
    <s v="Não"/>
  </r>
  <r>
    <s v="2000006182561647"/>
    <s v="15 de agosto de 2024 22:06 hs."/>
    <s v="Entregue"/>
    <s v="Chegou em 17 de agosto"/>
    <s v="Sim"/>
    <n v="1"/>
    <n v="233.6"/>
    <s v=""/>
    <n v="-39.71"/>
    <n v="-24.95"/>
    <s v=""/>
    <n v="168.94"/>
    <s v="agosto 2024"/>
    <s v="Sim"/>
    <x v="82"/>
    <s v="MLB3296875393"/>
    <s v="SPATE"/>
    <s v="Cabo De Câmbio Hyundai Hr 2005 A 2012"/>
    <s v=" "/>
    <n v="233.6"/>
    <s v="Premium"/>
    <s v="Não emitida"/>
    <s v="Adrielle Aparecida Souza Bueno Martins"/>
    <s v="CPF 09364357639"/>
    <s v="Rua Élzio Bpergamo SN - 650, São Sebastião do Paraíso - CEP: 37952492, Minas Gerais"/>
    <s v=" "/>
    <s v=" "/>
    <s v="Adrielle Aparecida Souza Bueno Martins"/>
    <s v="09364357639"/>
    <s v="Rua Élzio Bpergamo SN / 650 Referencia: 3 rua - CEP 37952492 - Residencial Nascente Do Paraíso, São Sebastião do Paraíso, Minas Gerais"/>
    <s v="São Sebastião do Paraíso"/>
    <s v="Minas Gerais"/>
    <s v="37952492"/>
    <s v="Brasil"/>
    <s v="Coleta do Mercado Envios"/>
    <s v="17 de agosto | 01:23"/>
    <s v="17 de agosto | 17:59"/>
    <s v="Mercado Envios"/>
    <s v="MEL43730504392LMXDF01"/>
    <s v=" "/>
    <s v=" "/>
    <s v=" "/>
    <s v=" "/>
    <s v=" "/>
    <s v=" "/>
    <s v=" "/>
    <s v=" "/>
    <s v=""/>
    <s v="Não"/>
    <s v=""/>
    <s v="Não"/>
  </r>
  <r>
    <s v="2000009049509610"/>
    <s v="15 de agosto de 2024 22:00 hs."/>
    <s v="Entregue"/>
    <s v="Chegou em 19 de agosto"/>
    <s v="Não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derson Silva"/>
    <s v="04141004090"/>
    <s v="rua Olinda Buena vida 125 / casa e lavagem Referencia: casa e lavagem de veículos Silva - CEP 99145000 - centro, Coxilha, Rio Grande do Sul"/>
    <s v="Coxilha"/>
    <s v="Rio Grande do Sul"/>
    <s v="99145000"/>
    <s v="Brasil"/>
    <s v="Mercado Envios Full"/>
    <s v="16 de agosto | 18:58"/>
    <s v="19 de agosto | 11:39"/>
    <s v="Mercado Envios"/>
    <s v="MEL43730478264LMFFF01"/>
    <s v=" "/>
    <s v=" "/>
    <s v=" "/>
    <s v=" "/>
    <s v=" "/>
    <s v=" "/>
    <s v=" "/>
    <s v=" "/>
    <s v=""/>
    <s v="Não"/>
    <s v=""/>
    <s v="Não"/>
  </r>
  <r>
    <s v="2000006182521101"/>
    <s v="15 de agosto de 2024 21:59 hs."/>
    <s v="Entregue"/>
    <s v="Chegou em 20 de agosto"/>
    <s v="Sim"/>
    <n v="1"/>
    <n v="403.51"/>
    <s v=""/>
    <n v="-68.599999999999994"/>
    <n v="-22.95"/>
    <s v=""/>
    <n v="311.95999999999998"/>
    <s v="agosto 2024"/>
    <s v=" "/>
    <x v="59"/>
    <s v="MLB3472327252"/>
    <s v="SPATE"/>
    <s v="Par Bandeja Com Pivô E Bieleta 206 1999 A 2011"/>
    <s v=" "/>
    <n v="403.51"/>
    <s v="Premium"/>
    <s v="Não emitida"/>
    <s v="Diana Maximo"/>
    <s v="CPF 11407641794"/>
    <s v="Rua Diocleciano Rosa 84, Uruçuca - CEP: 45680000, Bahia"/>
    <s v=" "/>
    <s v=" "/>
    <s v="Diana Maximo"/>
    <s v="11407641794"/>
    <s v="Rua Diocleciano Rosa 84 / CEP 45680000 - Venina Almeida, Uruçuca, Bahia"/>
    <s v="Uruçuca"/>
    <s v="Bahia"/>
    <s v="45680000"/>
    <s v="Brasil"/>
    <s v="Coleta do Mercado Envios"/>
    <s v="17 de agosto | 06:08"/>
    <s v="20 de agosto | 15:13"/>
    <s v="Mercado Envios"/>
    <s v="MEL43730304417LMXDF01"/>
    <s v=" "/>
    <s v=" "/>
    <s v=" "/>
    <s v=" "/>
    <s v=" "/>
    <s v=" "/>
    <s v=" "/>
    <s v=" "/>
    <s v=""/>
    <s v="Não"/>
    <s v=""/>
    <s v="Não"/>
  </r>
  <r>
    <s v="2000009049496396"/>
    <s v="15 de agosto de 2024 21:55 hs."/>
    <s v="Entregue"/>
    <s v="Chegou em 17 de agosto"/>
    <s v="Não"/>
    <n v="1"/>
    <n v="225"/>
    <s v=""/>
    <n v="-38.25"/>
    <n v="-41.95"/>
    <s v=""/>
    <n v="144.80000000000001"/>
    <s v="agosto 2024"/>
    <s v=" "/>
    <x v="62"/>
    <s v="MLB3524814758"/>
    <s v="SPATE"/>
    <s v="Par Bandeja Inferior Com Pivô Palio Weekend 1997 A 2000"/>
    <s v=" "/>
    <n v="225"/>
    <s v="Premium"/>
    <s v="Não emitida"/>
    <s v="Simone Sotero Dos Santos Oliveira"/>
    <s v="CPF 04114512519"/>
    <s v="Rua João Gasparini 259, Itupeva - CEP: 13295273, São Paulo"/>
    <s v=" "/>
    <s v=" "/>
    <s v="Simone Sotero Dos Santos Oliveira"/>
    <s v="04114512519"/>
    <s v="Rua João Gasparini 259 / Casa2 - CEP 13295273 - Vila São João, Itupeva, São Paulo"/>
    <s v="Itupeva"/>
    <s v="São Paulo"/>
    <s v="13295273"/>
    <s v="Brasil"/>
    <s v="Coleta do Mercado Envios"/>
    <s v="17 de agosto | 02:41"/>
    <s v="17 de agosto | 14:29"/>
    <s v="Mercado Envios"/>
    <s v="MEL43730466180LMXDF01"/>
    <s v=" "/>
    <s v=" "/>
    <s v=" "/>
    <s v=" "/>
    <s v=" "/>
    <s v=" "/>
    <s v=" "/>
    <s v=" "/>
    <s v=""/>
    <s v="Não"/>
    <s v=""/>
    <s v="Não"/>
  </r>
  <r>
    <s v="2000006182489763"/>
    <s v="15 de agosto de 2024 21:51 hs."/>
    <s v="Entregue"/>
    <s v="Chegou em 17 de agosto"/>
    <s v="Sim"/>
    <n v="1"/>
    <n v="94.07"/>
    <s v=""/>
    <n v="-15.99"/>
    <n v="-24.95"/>
    <s v=""/>
    <n v="56.3"/>
    <s v="agosto 2024"/>
    <s v="Sim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De Alissom Pablo Almeida Dantas"/>
    <s v="11370784481"/>
    <s v="Rua das Primaveras Marrons 477 / do lado da creche  Referencia: Filha De Tião Maia - CEP 59500000 - COHAB, Macau, Rio Grande do Norte"/>
    <s v="Macau"/>
    <s v="Rio Grande do Norte"/>
    <s v="59500000"/>
    <s v="Brasil"/>
    <s v="Mercado Envios Full"/>
    <s v="16 de agosto | 08:46"/>
    <s v="17 de agosto | 10:27"/>
    <s v="Mercado Envios"/>
    <s v="MEL43730279785LMFFF01"/>
    <s v=" "/>
    <s v=" "/>
    <s v=" "/>
    <s v=" "/>
    <s v=" "/>
    <s v=" "/>
    <s v=" "/>
    <s v=" "/>
    <s v=""/>
    <s v="Não"/>
    <s v=""/>
    <s v="Não"/>
  </r>
  <r>
    <s v="2000009049265228"/>
    <s v="15 de agosto de 2024 21:31 hs."/>
    <s v="Entregue"/>
    <s v="Chegou em 17 de agosto"/>
    <s v="Não"/>
    <n v="1"/>
    <n v="207"/>
    <n v="10.79"/>
    <n v="-35.19"/>
    <n v="-35.74"/>
    <s v=""/>
    <n v="146.86000000000001"/>
    <s v="agosto 2024"/>
    <s v="Sim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Pedro Henrique de Souza Pires"/>
    <s v="10474253430"/>
    <s v="Rua Vinte e Quatro 175 / Casa Referencia: Casa com muro branco, portão branco de alumínio - CEP 53090160 - Rio Doce, Olinda, Pernambuco"/>
    <s v="Olinda"/>
    <s v="Pernambuco"/>
    <s v="53090160"/>
    <s v="Brasil"/>
    <s v="Mercado Envios Full"/>
    <s v="16 de agosto | 02:52"/>
    <s v="17 de agosto | 18:40"/>
    <s v="Mercado Envios"/>
    <s v="MEL43730201729LMFFF01"/>
    <s v=" "/>
    <s v=" "/>
    <s v=" "/>
    <s v=" "/>
    <s v=" "/>
    <s v=" "/>
    <s v=" "/>
    <s v=" "/>
    <s v=""/>
    <s v="Não"/>
    <s v=""/>
    <s v="Não"/>
  </r>
  <r>
    <s v="2000009049168028"/>
    <s v="15 de agosto de 2024 21:23 hs."/>
    <s v="Entregue"/>
    <s v="Chegou em 16 de agosto"/>
    <s v="Não"/>
    <n v="1"/>
    <n v="368.49"/>
    <n v="1.59"/>
    <n v="-44.22"/>
    <s v=""/>
    <s v=""/>
    <n v="325.86"/>
    <s v="agosto 2024"/>
    <s v=" "/>
    <x v="59"/>
    <s v="MLB3472362824"/>
    <s v="SPATE"/>
    <s v="Par Bandeja Com Pivô E Bieleta 206 1999 A 2011"/>
    <s v=" "/>
    <n v="368.49"/>
    <s v="Clássico"/>
    <s v="Não emitida"/>
    <s v="Sueli Guimaraes Passos"/>
    <s v="CPF 13326749848"/>
    <s v="Rua Maria José da Conceição 12 - Próximo a Portugalia, São Paulo - CEP: 05730170, São Paulo"/>
    <s v=" "/>
    <s v=" "/>
    <s v="Sueli Guimaraes Passos"/>
    <s v="13326749848"/>
    <s v="Rua Maria José da Conceição 12 / Próximo a Portugalia Referencia: Subindo a rua a terceira casa a direita - CEP 05730170 - Vila Andrade, São Paulo, São Paulo"/>
    <s v="São Paulo"/>
    <s v="São Paulo"/>
    <s v="05730170"/>
    <s v="Brasil"/>
    <s v="Mercado Envios Flex"/>
    <s v="16 de agosto | 16:00"/>
    <s v="16 de agosto | 20:11"/>
    <s v="ERIC HENRIQUE ARAUJO PEREIRA"/>
    <s v="43730327412"/>
    <s v=" "/>
    <s v=" "/>
    <s v=" "/>
    <s v=" "/>
    <s v=" "/>
    <s v=" "/>
    <s v=" "/>
    <s v=" "/>
    <s v=""/>
    <s v="Não"/>
    <s v=""/>
    <s v="Não"/>
  </r>
  <r>
    <s v="2000006182318657"/>
    <s v="15 de agosto de 2024 21:19 hs."/>
    <s v="Entregue"/>
    <s v="Chegou em 19 de agosto"/>
    <s v="Sim"/>
    <n v="1"/>
    <n v="245.51"/>
    <s v=""/>
    <n v="-29.46"/>
    <n v="-25.95"/>
    <s v=""/>
    <n v="190.1"/>
    <s v="agosto 2024"/>
    <s v="Sim"/>
    <x v="429"/>
    <s v="MLB4779956664"/>
    <s v="SPATE"/>
    <s v="Bandeja Dianteira Esquerda Com Pivô Vera Cruz 2007 A 2012"/>
    <s v=" "/>
    <n v="245.51"/>
    <s v="Clássico"/>
    <s v="Não emitida"/>
    <s v="IVO RICARDO AZEVEDO"/>
    <s v="CPF 03098555947"/>
    <s v="Avenida Pioneiro José Laurindo da Silva 639 - 639A, Sarandi - CEP: 87114026, Paraná"/>
    <s v=" "/>
    <s v=" "/>
    <s v="IVO RICARDO AZEVEDO"/>
    <s v="03098555947"/>
    <s v="Avenida Pioneiro José Laurindo da Silva 639 / 639A Referencia: Barracão de Oficina Mecânica - CEP 87114026 - Jardim Ouro Verde IV, Sarandi, Paraná"/>
    <s v="Sarandi"/>
    <s v="Paraná"/>
    <s v="87114026"/>
    <s v="Brasil"/>
    <s v="Coleta do Mercado Envios"/>
    <s v="17 de agosto | 03:47"/>
    <s v="19 de agosto | 10:11"/>
    <s v="Mercado Envios"/>
    <s v="MEL43730326936LMXDF01"/>
    <s v=" "/>
    <s v=" "/>
    <s v=" "/>
    <s v=" "/>
    <s v=" "/>
    <s v=" "/>
    <s v=" "/>
    <s v=" "/>
    <s v=""/>
    <s v="Não"/>
    <s v=""/>
    <s v="Não"/>
  </r>
  <r>
    <s v="2000009049034788"/>
    <s v="15 de agosto de 2024 21:04 hs."/>
    <s v="Entregue"/>
    <s v="Chegou em 17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elo Jose Dos Santos Santos"/>
    <s v="04371207677"/>
    <s v="Rua Dois de Novembro 38 / CEP 12608585 - Santo Antônio, Lorena, São Paulo"/>
    <s v="Lorena"/>
    <s v="São Paulo"/>
    <s v="12608585"/>
    <s v="Brasil"/>
    <s v="Mercado Envios Full"/>
    <s v="17 de agosto | 00:45"/>
    <s v="17 de agosto | 15:19"/>
    <s v="Mercado Envios"/>
    <s v="MEL43730098755LMFFF01"/>
    <s v=" "/>
    <s v=" "/>
    <s v=" "/>
    <s v=" "/>
    <s v=" "/>
    <s v=" "/>
    <s v=" "/>
    <s v=" "/>
    <s v=""/>
    <s v="Não"/>
    <s v=""/>
    <s v="Não"/>
  </r>
  <r>
    <s v="2000009048630864"/>
    <s v="15 de agosto de 2024 20:30 hs."/>
    <s v="Entregue"/>
    <s v="Chegou em 20 de agosto"/>
    <s v="Não"/>
    <n v="1"/>
    <n v="59.85"/>
    <n v="17.2"/>
    <n v="-16.170000000000002"/>
    <n v="-17.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emilson Da Silva Campos"/>
    <s v="03475513943"/>
    <s v="AVENIDA RUI BARBOSA 338 / CEP 87114020 - Jardim Independência, Sarandi, Paraná"/>
    <s v="Sarandi"/>
    <s v="Paraná"/>
    <s v="87114020"/>
    <s v="Brasil"/>
    <s v="Mercado Envios Full"/>
    <s v="16 de agosto | 13:55"/>
    <s v="20 de agosto | 14:22"/>
    <s v="Mercado Envios"/>
    <s v="MEL43730097700LMFFF01"/>
    <s v="https://myaccount.mercadolivre.com.br/shipments/43730097700/detail"/>
    <s v=" "/>
    <s v=" "/>
    <s v=" "/>
    <s v=" "/>
    <s v=" "/>
    <s v=" "/>
    <s v=" "/>
    <s v=""/>
    <s v="Não"/>
    <s v=""/>
    <s v="Não"/>
  </r>
  <r>
    <s v="2000009046269566"/>
    <s v="15 de agosto de 2024 20:28 hs."/>
    <s v="Entregue"/>
    <s v="Chegou em 17 de agosto"/>
    <s v="Não"/>
    <n v="1"/>
    <n v="59.85"/>
    <n v="21.59"/>
    <n v="-16.170000000000002"/>
    <n v="-21.5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davilsom Gonçalves Moreira  Gonçalves"/>
    <s v="08111552696"/>
    <s v="Rua Francisco Carlos 290 / Referencia: entrega Marluce pra dar pra adavilson - CEP 35770000 - nossa senhora das Graças, Caetanópolis, Minas Gerais"/>
    <s v="Caetanópolis"/>
    <s v="Minas Gerais"/>
    <s v="35770000"/>
    <s v="Brasil"/>
    <s v="Mercado Envios Full"/>
    <s v="16 de agosto | 13:56"/>
    <s v="17 de agosto | 16:12"/>
    <s v="Mercado Envios"/>
    <s v="MEL43729026846LMFFF01"/>
    <s v=" "/>
    <s v=" "/>
    <s v=" "/>
    <s v=" "/>
    <s v=" "/>
    <s v=" "/>
    <s v=" "/>
    <s v=" "/>
    <s v=""/>
    <s v="Não"/>
    <s v=""/>
    <s v="Não"/>
  </r>
  <r>
    <s v="2000009048614662"/>
    <s v="15 de agosto de 2024 20:18 hs."/>
    <s v="Entregue"/>
    <s v="Chegou em 16 de agosto"/>
    <s v="Não"/>
    <n v="1"/>
    <n v="110.57"/>
    <s v=""/>
    <n v="-18.8"/>
    <n v="-20.45"/>
    <s v=""/>
    <n v="71.319999999999993"/>
    <s v="agosto 2024"/>
    <s v=" 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Alessandro Donizete Sales"/>
    <s v="29977129800"/>
    <s v="AVENIDA PREFEITO RUBENS DE CARVALHO FERREIRA 495 / Loja Vermelha - CEP 14240000 - Centro, Cajuru, São Paulo"/>
    <s v="Cajuru"/>
    <s v="São Paulo"/>
    <s v="14240000"/>
    <s v="Brasil"/>
    <s v="Mercado Envios Full"/>
    <s v="15 de agosto | 23:42"/>
    <s v="16 de agosto | 14:10"/>
    <s v="Mercado Envios"/>
    <s v="MEL43730089392LMFFF01"/>
    <s v="https://myaccount.mercadolivre.com.br/shipments/43730089392/detail"/>
    <s v=" "/>
    <s v=" "/>
    <s v=" "/>
    <s v=" "/>
    <s v=" "/>
    <s v=" "/>
    <s v=" "/>
    <s v=""/>
    <s v="Não"/>
    <s v=""/>
    <s v="Não"/>
  </r>
  <r>
    <s v="2000006181975465"/>
    <s v="15 de agosto de 2024 20:07 hs."/>
    <s v="Entregue"/>
    <s v="Chegou em 20 de agosto"/>
    <s v="Sim"/>
    <n v="1"/>
    <n v="63.01"/>
    <s v=""/>
    <n v="-16.71"/>
    <s v="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Bruno Uchoa de Albuquerque"/>
    <s v="05048759303"/>
    <s v="Rua Zequinha Leitão 200 / Morada Dos Ventos 2 - CEP 63702565 - Planalto, Crateús, Ceará"/>
    <s v="Crateús"/>
    <s v="Ceará"/>
    <s v="63702565"/>
    <s v="Brasil"/>
    <s v="Mercado Envios Full"/>
    <s v="19 de agosto | 02:51"/>
    <s v="20 de agosto | 17:30"/>
    <s v="Mercado Envios"/>
    <s v="MEL43730043350LMFFF01"/>
    <s v=" "/>
    <s v=" "/>
    <s v=" "/>
    <s v=" "/>
    <s v=" "/>
    <s v=" "/>
    <s v=" "/>
    <s v=" "/>
    <s v=""/>
    <s v="Não"/>
    <s v=""/>
    <s v="Não"/>
  </r>
  <r>
    <s v="2000009048480476"/>
    <s v="15 de agosto de 2024 20:03 hs."/>
    <s v="Entregue"/>
    <s v="Chegou em 21 de agosto"/>
    <s v="Não"/>
    <n v="1"/>
    <n v="87.7"/>
    <s v=""/>
    <n v="-14.91"/>
    <n v="-22.95"/>
    <s v=""/>
    <n v="49.84"/>
    <s v="agosto 2024"/>
    <s v="Sim"/>
    <x v="430"/>
    <s v="MLB4078059718"/>
    <s v="SPATE"/>
    <s v="Par Pivô Inferior Doblo Adventure 1.8 2003 A 2017"/>
    <s v=" "/>
    <n v="87.7"/>
    <s v="Premium"/>
    <s v="Não emitida"/>
    <s v="Fatima Cristine Franca Vaz"/>
    <s v="CPF 95275932049"/>
    <s v="Diógenes borges 486, Soledade - CEP: 99300000, Rio Grande do Sul"/>
    <s v=" "/>
    <s v=" "/>
    <s v="Fatima Cristine Franca Vaz"/>
    <s v="95275932049"/>
    <s v="Diógenes borges 486 / CEP 99300000 - fontes, Soledade, Rio Grande do Sul"/>
    <s v="Soledade"/>
    <s v="Rio Grande do Sul"/>
    <s v="99300000"/>
    <s v="Brasil"/>
    <s v="Coleta do Mercado Envios"/>
    <s v="19 de agosto | 23:39"/>
    <s v="21 de agosto | 15:35"/>
    <s v="Mercado Envios"/>
    <s v="MEL43730030518LMXDF01"/>
    <s v=" "/>
    <s v=" "/>
    <s v=" "/>
    <s v=" "/>
    <s v=" "/>
    <s v=" "/>
    <s v=" "/>
    <s v=" "/>
    <s v=""/>
    <s v="Não"/>
    <s v=""/>
    <s v="Não"/>
  </r>
  <r>
    <s v="2000006181890655"/>
    <s v="15 de agosto de 2024 19:51 hs."/>
    <s v="Entregue"/>
    <s v="Chegou em 17 de agosto"/>
    <s v="Sim"/>
    <n v="1"/>
    <n v="204.99"/>
    <s v=""/>
    <n v="-34.85"/>
    <n v="-23.95"/>
    <s v=""/>
    <n v="146.19"/>
    <s v="agosto 2024"/>
    <s v="Sim"/>
    <x v="16"/>
    <s v="MLB3461436092"/>
    <s v="SPATE"/>
    <s v="Cabo Do Trambulador Celta 2007 A 2014"/>
    <s v=" "/>
    <n v="204.99"/>
    <s v="Premium"/>
    <s v="Não emitida"/>
    <s v="reginaldo fraga"/>
    <s v="CPF 35480098837"/>
    <s v="Rua Airto Pelogia 1166, São José dos Campos - CEP: 12247551, São Paulo"/>
    <s v=" "/>
    <s v=" "/>
    <s v="reginaldo fraga"/>
    <s v="35480098837"/>
    <s v="Rua Airto Pelogia 1166 / casa - CEP 12247551 - Conjunto Residencial Galo Branco, São José dos Campos, São Paulo"/>
    <s v="São José dos Campos"/>
    <s v="São Paulo"/>
    <s v="12247551"/>
    <s v="Brasil"/>
    <s v="Coleta do Mercado Envios"/>
    <s v="17 de agosto | 02:50"/>
    <s v="17 de agosto | 12:37"/>
    <s v="Mercado Envios"/>
    <s v="MEL43729806165LMXDF01"/>
    <s v=" "/>
    <s v=" "/>
    <s v=" "/>
    <s v=" "/>
    <s v=" "/>
    <s v=" "/>
    <s v=" "/>
    <s v=" "/>
    <s v=""/>
    <s v="Não"/>
    <s v=""/>
    <s v="Não"/>
  </r>
  <r>
    <s v="2000006181868377"/>
    <s v="15 de agosto de 2024 19:46 hs."/>
    <s v="Entregue"/>
    <s v="Chegou em 20 de agosto"/>
    <s v="Sim"/>
    <n v="1"/>
    <n v="59.85"/>
    <n v="21.41"/>
    <n v="-16.170000000000002"/>
    <n v="-21.4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eliel  urbanski "/>
    <s v="04362573003"/>
    <s v="151 83 / Casa Referencia: Mercado longo - CEP 98400000 - Distrito industrial, Frederico Westphalen, Rio Grande do Sul"/>
    <s v="Frederico Westphalen"/>
    <s v="Rio Grande do Sul"/>
    <s v="98400000"/>
    <s v="Brasil"/>
    <s v="Mercado Envios Full"/>
    <s v="16 de agosto | 18:58"/>
    <s v="20 de agosto | 11:41"/>
    <s v="Mercado Envios"/>
    <s v="MEL43729787259LMFFF01"/>
    <s v=" "/>
    <s v=" "/>
    <s v=" "/>
    <s v=" "/>
    <s v=" "/>
    <s v=" "/>
    <s v=" "/>
    <s v=" "/>
    <s v=""/>
    <s v="Não"/>
    <s v=""/>
    <s v="Não"/>
  </r>
  <r>
    <s v="2000009048063902"/>
    <s v="15 de agosto de 2024 19:19 hs."/>
    <s v="Entregue"/>
    <s v="Chegou em 23 de agosto"/>
    <s v="Não"/>
    <n v="1"/>
    <n v="63.85"/>
    <s v=""/>
    <n v="-13.66"/>
    <s v="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Roberto Carlos Rocha da Silva"/>
    <s v="03109473674"/>
    <s v="Rua Iguaçu 761 / casa Referencia: esquina de rua Jacuí - CEP 31110600 - Concórdia, Belo Horizonte, Minas Gerais"/>
    <s v="Belo Horizonte"/>
    <s v="Minas Gerais"/>
    <s v="31110600"/>
    <s v="Brasil"/>
    <s v="Mercado Envios Full"/>
    <s v="22 de agosto | 20:57"/>
    <s v="23 de agosto | 15:11"/>
    <s v="Mercado Envios"/>
    <s v="MEL43729686097LMFFF01"/>
    <s v=" "/>
    <s v=" "/>
    <s v=" "/>
    <s v=" "/>
    <s v=" "/>
    <s v=" "/>
    <s v=" "/>
    <s v=" "/>
    <s v=""/>
    <s v="Não"/>
    <s v=""/>
    <s v="Não"/>
  </r>
  <r>
    <s v="2000009048029496"/>
    <s v="15 de agosto de 2024 19:15 hs."/>
    <s v="Entregue"/>
    <s v="Chegou em 17 de agosto"/>
    <s v="Não"/>
    <n v="1"/>
    <n v="84.12"/>
    <s v=""/>
    <n v="-14.3"/>
    <n v="-22.95"/>
    <s v=""/>
    <n v="46.87"/>
    <s v="agosto 2024"/>
    <s v=" "/>
    <x v="41"/>
    <s v="MLB3460643254"/>
    <s v="SPATE"/>
    <s v="2 Kits Rolamento Roda Traseira Gol G1 G2 G3 G4 G5 Até 2012"/>
    <s v=" "/>
    <n v="84.12"/>
    <s v="Premium"/>
    <s v="Não emitida"/>
    <s v="Kevin Magno"/>
    <s v="CPF 11119584752"/>
    <s v="Rua Inglês de Souza 171, Duque de Caxias - CEP: 25051010, Rio de Janeiro"/>
    <s v=" "/>
    <s v=" "/>
    <s v="Kevin Magno"/>
    <s v="11119584752"/>
    <s v="Rua Inglês de Souza 171 / Referencia: Portão de garagem branco - CEP 25051010 - Vila Leopoldina, Duque de Caxias, Rio de Janeiro"/>
    <s v="Duque de Caxias"/>
    <s v="Rio de Janeiro"/>
    <s v="25051010"/>
    <s v="Brasil"/>
    <s v="Coleta do Mercado Envios"/>
    <s v="17 de agosto | 01:34"/>
    <s v="17 de agosto | 16:34"/>
    <s v="Mercado Envios"/>
    <s v="MEL43729669101LMXDF01"/>
    <s v=" "/>
    <s v=" "/>
    <s v=" "/>
    <s v=" "/>
    <s v=" "/>
    <s v=" "/>
    <s v=" "/>
    <s v=" "/>
    <s v=""/>
    <s v="Não"/>
    <s v=""/>
    <s v="Não"/>
  </r>
  <r>
    <s v="2000009047927124"/>
    <s v="15 de agosto de 2024 19:05 hs."/>
    <s v="Entregue"/>
    <s v="Chegou em 19 de agosto"/>
    <s v="Não"/>
    <n v="1"/>
    <n v="59.56"/>
    <n v="18.12"/>
    <n v="-16.13"/>
    <n v="-18.12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Ozanito Jesus Da Conceição"/>
    <s v="08576121581"/>
    <s v="Povoado Aldeia De Massacará 1 / Rua velha Referencia: entrega  tem que ser feita para o povoado  Aldeia Massacará - CEP 48500000 - Aldeia Massacará, Euclides da Cunha, Bahia"/>
    <s v="Euclides da Cunha"/>
    <s v="Bahia"/>
    <s v="48500000"/>
    <s v="Brasil"/>
    <s v="Mercado Envios Full"/>
    <s v="16 de agosto | 16:57"/>
    <s v="19 de agosto | 14:40"/>
    <s v="Mercado Envios"/>
    <s v="MEL43729794362LMFFF01"/>
    <s v=" "/>
    <s v=" "/>
    <s v=" "/>
    <s v=" "/>
    <s v=" "/>
    <s v=" "/>
    <s v=" "/>
    <s v=" "/>
    <s v=""/>
    <s v="Não"/>
    <s v=""/>
    <s v="Não"/>
  </r>
  <r>
    <s v="2000006181608405"/>
    <s v="15 de agosto de 2024 18:51 hs."/>
    <s v="Entregue"/>
    <s v="Chegou em 17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uricio Junior Bueno de Camargo"/>
    <s v="37660744828"/>
    <s v="Rua Alitor Wulf 383 / casa verde esquina Referencia: Casa verde de esquina com cerca de alambrado - CEP 89245000 - loteamento guimbala, Araquari, Santa Catarina"/>
    <s v="Araquari"/>
    <s v="Santa Catarina"/>
    <s v="89245000"/>
    <s v="Brasil"/>
    <s v="Mercado Envios Full"/>
    <s v="16 de agosto | 16:57"/>
    <s v="17 de agosto | 14:49"/>
    <s v="Mercado Envios"/>
    <s v="MEL43729576391LMFFF01"/>
    <s v=" "/>
    <s v=" "/>
    <s v=" "/>
    <s v=" "/>
    <s v=" "/>
    <s v=" "/>
    <s v=" "/>
    <s v=" "/>
    <s v=""/>
    <s v="Não"/>
    <s v=""/>
    <s v="Não"/>
  </r>
  <r>
    <s v="2000009047748596"/>
    <s v="15 de agosto de 2024 18:42 hs."/>
    <s v="Entregue"/>
    <s v="Chegou em 16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oisesmenuzzi099 moisesmenuzzi099"/>
    <s v="45794008873"/>
    <s v="Rua Vicente de Paula Pinto 11 / casa de esquina Referencia: a casa é número 11 mas perdemos  um número e está número 1. - CEP 18276510 - Fundação Educacional Manoel Guedes, Tatuí, São Paulo"/>
    <s v="Tatuí"/>
    <s v="São Paulo"/>
    <s v="18276510"/>
    <s v="Brasil"/>
    <s v="Mercado Envios Full"/>
    <s v="16 de agosto | 00:43"/>
    <s v="16 de agosto | 12:41"/>
    <s v="Mercado Envios"/>
    <s v="MEL43729714014LMFFF01"/>
    <s v=" "/>
    <s v=" "/>
    <s v=" "/>
    <s v=" "/>
    <s v=" "/>
    <s v=" "/>
    <s v=" "/>
    <s v=" "/>
    <s v=""/>
    <s v="Não"/>
    <s v=""/>
    <s v="Não"/>
  </r>
  <r>
    <s v="2000009047483310"/>
    <s v="15 de agosto de 2024 18:12 hs."/>
    <s v="Entregue"/>
    <s v="Chegou em 20 de agosto"/>
    <s v="Não"/>
    <n v="1"/>
    <n v="82.19"/>
    <s v=""/>
    <n v="-13.97"/>
    <n v="-19.95"/>
    <s v=""/>
    <n v="48.27"/>
    <s v="agosto 2024"/>
    <s v="Sim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adriano kletke"/>
    <s v="03270032005"/>
    <s v="Rua Marechal Floriano Peixoto 844 / Predio Referencia: Loja engroff - CEP 98995000 - Centro, Porto Xavier, Rio Grande do Sul"/>
    <s v="Porto Xavier"/>
    <s v="Rio Grande do Sul"/>
    <s v="98995000"/>
    <s v="Brasil"/>
    <s v="Mercado Envios Full"/>
    <s v="16 de agosto | 19:57"/>
    <s v="20 de agosto | 16:10"/>
    <s v="Mercado Envios"/>
    <s v="MEL43729428835LMFFF01"/>
    <s v=" "/>
    <s v=" "/>
    <s v=" "/>
    <s v=" "/>
    <s v=" "/>
    <s v=" "/>
    <s v=" "/>
    <s v=" "/>
    <s v=""/>
    <s v="Não"/>
    <s v=""/>
    <s v="Não"/>
  </r>
  <r>
    <s v="2000009047330242"/>
    <s v="15 de agosto de 2024 17:53 hs."/>
    <s v="Entregue"/>
    <s v="Chegou em 19 de agosto"/>
    <s v="Não"/>
    <n v="1"/>
    <n v="22.48"/>
    <n v="19.8"/>
    <n v="-8.6999999999999993"/>
    <n v="-19.8"/>
    <s v=""/>
    <n v="13.78"/>
    <s v="agosto 2024"/>
    <s v="Sim"/>
    <x v="384"/>
    <s v="MLB3375552443"/>
    <s v="SPATE"/>
    <s v="Capa De Pedal Freio Automático Focus 2008 A 2016"/>
    <s v=" "/>
    <n v="22.48"/>
    <s v="Clássico"/>
    <s v="Não emitida"/>
    <s v="Renato Vieira"/>
    <s v="CPF 01519602081"/>
    <s v="Rua Cantidio Ribeiro de Lima 529, Caxias do Sul - CEP: 95095120, Rio Grande do Sul"/>
    <s v=" "/>
    <s v=" "/>
    <s v="Renato Vieira"/>
    <s v="01519602081"/>
    <s v="Rua Cantidio Ribeiro de Lima 529 / CEP 95095120 - São Caetano, Caxias do Sul, Rio Grande do Sul"/>
    <s v="Caxias do Sul"/>
    <s v="Rio Grande do Sul"/>
    <s v="95095120"/>
    <s v="Brasil"/>
    <s v="Coleta do Mercado Envios"/>
    <s v="17 de agosto | 02:43"/>
    <s v="19 de agosto | 15:35"/>
    <s v="Mercado Envios"/>
    <s v="MEL43729353599LMXDF01"/>
    <s v=" "/>
    <s v=" "/>
    <s v=" "/>
    <s v=" "/>
    <s v=" "/>
    <s v=" "/>
    <s v=" "/>
    <s v=" "/>
    <s v=""/>
    <s v="Não"/>
    <s v=""/>
    <s v="Não"/>
  </r>
  <r>
    <s v="2000006181292365"/>
    <s v="15 de agosto de 2024 17:43 hs."/>
    <s v="Entregue"/>
    <s v="Chegou em 20 de agosto"/>
    <s v="Sim"/>
    <n v="1"/>
    <n v="59.85"/>
    <n v="45.21"/>
    <n v="-16.170000000000002"/>
    <n v="-45.2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lio tomaz dos santos santos"/>
    <s v="00644949180"/>
    <s v="Rua São Paulo 30 / qd86lt30 num - QD86LT30 Referencia: casa de esquina, portão azul - CEP 68457130 - Caripe, Tucuruí, Pará"/>
    <s v="Tucuruí"/>
    <s v="Pará"/>
    <s v="68457130"/>
    <s v="Brasil"/>
    <s v="Mercado Envios Full"/>
    <s v="15 de agosto | 19:46"/>
    <s v="20 de agosto | 12:38"/>
    <s v="Mercado Envios"/>
    <s v="MEL43729484342LMFFF01"/>
    <s v=" "/>
    <s v=" "/>
    <s v=" "/>
    <s v=" "/>
    <s v=" "/>
    <s v=" "/>
    <s v=" "/>
    <s v=" "/>
    <s v=""/>
    <s v="Não"/>
    <s v=""/>
    <s v="Não"/>
  </r>
  <r>
    <s v="2000009047152580"/>
    <s v="15 de agosto de 2024 17:41 hs."/>
    <s v="Entregue"/>
    <s v="Chegou em 17 de agosto"/>
    <s v="Não"/>
    <n v="1"/>
    <n v="59.85"/>
    <n v="42.55"/>
    <n v="-16.170000000000002"/>
    <n v="-42.55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arcisio Claudio Do Nascimento"/>
    <s v="10043045448"/>
    <s v="saída 280 / casa Referencia: povoado são Sebastião - CEP 57480000 - são Sebastião al, Delmiro Gouveia, Alagoas"/>
    <s v="Delmiro Gouveia"/>
    <s v="Alagoas"/>
    <s v="57480000"/>
    <s v="Brasil"/>
    <s v="Mercado Envios Full"/>
    <s v="16 de agosto | 08:46"/>
    <s v="17 de agosto | 12:32"/>
    <s v="Mercado Envios"/>
    <s v="MEL43729441670LMFFF01"/>
    <s v=" "/>
    <s v=" "/>
    <s v=" "/>
    <s v=" "/>
    <s v=" "/>
    <s v=" "/>
    <s v=" "/>
    <s v=" "/>
    <s v=""/>
    <s v="Não"/>
    <s v=""/>
    <s v="Não"/>
  </r>
  <r>
    <s v="2000009047165556"/>
    <s v="15 de agosto de 2024 17:36 hs."/>
    <s v="Entregue"/>
    <s v="Chegou em 19 de agosto"/>
    <s v="Não"/>
    <n v="1"/>
    <n v="249.17"/>
    <n v="41.52"/>
    <n v="-29.9"/>
    <n v="-67.47"/>
    <s v=""/>
    <n v="193.32"/>
    <s v="agosto 2024"/>
    <s v=" "/>
    <x v="178"/>
    <s v="MLB3296964165"/>
    <s v="SPATE"/>
    <s v="Par Bandeja Inferior Com Pivô Kwid 2017 Em Diante"/>
    <s v=" "/>
    <n v="249.17"/>
    <s v="Clássico"/>
    <s v="Não emitida"/>
    <s v="Marcelo Abrantes Pereira"/>
    <s v="CPF 00911254480"/>
    <s v="Avenida Pedro Antunes de Oliveira 5 - Próximo ao IFPB, São Gonçalo - CEP: 58814000, Paraíba"/>
    <s v=" "/>
    <s v=" "/>
    <s v="Marcelo Abrantes Pereira"/>
    <s v="00911254480"/>
    <s v="Avenida Pedro Antunes de Oliveira 5 / Próximo ao IFPB Referencia: Esse é meu endereço correto - CEP 58814000 - Centro, São Gonçalo, Paraíba"/>
    <s v="São Gonçalo"/>
    <s v="Paraíba"/>
    <s v="58814000"/>
    <s v="Brasil"/>
    <s v="Coleta do Mercado Envios"/>
    <s v="17 de agosto | 01:10"/>
    <s v="19 de agosto | 15:09"/>
    <s v="Mercado Envios"/>
    <s v="MEL43729281343LMXDF01"/>
    <s v=" "/>
    <s v=" "/>
    <s v=" "/>
    <s v=" "/>
    <s v=" "/>
    <s v=" "/>
    <s v=" "/>
    <s v=" "/>
    <s v=""/>
    <s v="Não"/>
    <s v=""/>
    <s v="Não"/>
  </r>
  <r>
    <s v="2000009047089514"/>
    <s v="15 de agosto de 2024 17:30 hs."/>
    <s v="Entregue"/>
    <s v="Chegou em 16 de agosto"/>
    <s v="Não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Nacle Garcia Silva"/>
    <s v="12079725688"/>
    <s v="Prefeito Domingos Custódio Rezende 121 / Casa da Zita Referencia: Casa do Juninho da Zita - CEP 37245000 - Joao Paula II, Carrancas, Minas Gerais"/>
    <s v="Carrancas"/>
    <s v="Minas Gerais"/>
    <s v="37245000"/>
    <s v="Brasil"/>
    <s v="Mercado Envios Full"/>
    <s v="15 de agosto | 21:45"/>
    <s v="16 de agosto | 15:41"/>
    <s v="Mercado Envios"/>
    <s v="MEL43729414088LMFFF01"/>
    <s v=" "/>
    <s v=" "/>
    <s v=" "/>
    <s v=" "/>
    <s v=" "/>
    <s v=" "/>
    <s v=" "/>
    <s v=" "/>
    <s v=""/>
    <s v="Não"/>
    <s v=""/>
    <s v="Não"/>
  </r>
  <r>
    <s v="2000006181165845"/>
    <s v="15 de agosto de 2024 17:16 hs."/>
    <s v="Entregue"/>
    <s v="Chegou em 16 de agosto"/>
    <s v="Sim"/>
    <n v="1"/>
    <n v="63.85"/>
    <s v=""/>
    <n v="-13.66"/>
    <s v="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Kelly Goncalves Santos"/>
    <s v="43578328880"/>
    <s v="Rua Acre 155 / Mercado Arno Referencia: Mercado Arno - CEP 11630119 - Barra Velha, Ilhabela, São Paulo"/>
    <s v="Ilhabela"/>
    <s v="São Paulo"/>
    <s v="11630119"/>
    <s v="Brasil"/>
    <s v="Mercado Envios Full"/>
    <s v="15 de agosto | 21:57"/>
    <s v="16 de agosto | 14:10"/>
    <s v="Mercado Envios"/>
    <s v="MEL43729369266LMFFF01"/>
    <s v=" "/>
    <s v=" "/>
    <s v=" "/>
    <s v=" "/>
    <s v=" "/>
    <s v=" "/>
    <s v=" "/>
    <s v=" "/>
    <s v=""/>
    <s v="Não"/>
    <s v=""/>
    <s v="Não"/>
  </r>
  <r>
    <s v="2000006181114679"/>
    <s v="15 de agosto de 2024 17:09 hs."/>
    <s v="Entregue"/>
    <s v="Chegou em 20 de agosto"/>
    <s v="Sim"/>
    <n v="1"/>
    <n v="59.56"/>
    <n v="3.82"/>
    <n v="-16.13"/>
    <n v="-3.82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Osilene Lima de Sousa"/>
    <s v="07839762328"/>
    <s v="QUADRA 45 CONJUNTO C 15 / Vila São José - CEP 72745003 - Vila São José (brazlândia), Brasília, Distrito Federal"/>
    <s v="Brasília"/>
    <s v="Distrito Federal"/>
    <s v="72745003"/>
    <s v="Brasil"/>
    <s v="Mercado Envios Full"/>
    <s v="15 de agosto | 23:56"/>
    <s v="20 de agosto | 10:36"/>
    <s v="Mercado Envios"/>
    <s v="MEL43729337432LMFFF01"/>
    <s v="https://myaccount.mercadolivre.com.br/shipments/43729337432/detail"/>
    <s v=" "/>
    <s v=" "/>
    <s v=" "/>
    <s v=" "/>
    <s v=" "/>
    <s v=" "/>
    <s v=" "/>
    <s v=""/>
    <s v="Não"/>
    <s v=""/>
    <s v="Não"/>
  </r>
  <r>
    <s v="2000006181103899"/>
    <s v="15 de agosto de 2024 17:04 hs."/>
    <s v="Entregue"/>
    <s v="Chegou em 16 de agosto"/>
    <s v="Sim"/>
    <n v="1"/>
    <n v="181"/>
    <n v="1.59"/>
    <n v="-30.77"/>
    <s v=""/>
    <s v=""/>
    <n v="151.82"/>
    <s v="agosto 2024"/>
    <s v=" "/>
    <x v="431"/>
    <s v="MLB3725082747"/>
    <s v="SPATE"/>
    <s v="Par Pivô Inferior Classe A 190 Elegance 1999 A 2006"/>
    <s v=" "/>
    <n v="181"/>
    <s v="Premium"/>
    <s v="Não emitida"/>
    <s v="Paulo Kasson"/>
    <s v="CPF 34073584820"/>
    <s v="Rua da Montanha 80 - casa, Franco da Rocha - CEP: 07811070, São Paulo"/>
    <s v=" "/>
    <s v=" "/>
    <s v="Paulo Kasson"/>
    <s v="34073584820"/>
    <s v="Rua da Montanha 80 / casa Referencia: mecânico PkF - CEP 07811070 - Jardim das Colinas, Franco da Rocha, São Paulo"/>
    <s v="Franco da Rocha"/>
    <s v="São Paulo"/>
    <s v="07811070"/>
    <s v="Brasil"/>
    <s v="Mercado Envios Flex"/>
    <s v="16 de agosto | 16:14"/>
    <s v="16 de agosto | 21:33"/>
    <s v="ERRENEY MACIEL DE FREITAS"/>
    <s v="43729316422"/>
    <s v=" "/>
    <s v=" "/>
    <s v=" "/>
    <s v=" "/>
    <s v=" "/>
    <s v=" "/>
    <s v=" "/>
    <s v=" "/>
    <s v=""/>
    <s v="Não"/>
    <s v=""/>
    <s v="Não"/>
  </r>
  <r>
    <s v="2000009046805542"/>
    <s v="15 de agosto de 2024 17:04 hs."/>
    <s v="Entregue"/>
    <s v="Chegou em 16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gerio Alves Dos Santos"/>
    <s v="53612632817"/>
    <s v="Rua Deoclides desogo 430 / Casa Referencia: Mercado - CEP 15115000 - Colina sul 1, Bady Bassitt, São Paulo"/>
    <s v="Bady Bassitt"/>
    <s v="São Paulo"/>
    <s v="15115000"/>
    <s v="Brasil"/>
    <s v="Mercado Envios Full"/>
    <s v="15 de agosto | 20:57"/>
    <s v="16 de agosto | 18:23"/>
    <s v="Mercado Envios"/>
    <s v="MEL43729282484LMFFF01"/>
    <s v=" "/>
    <s v=" "/>
    <s v=" "/>
    <s v=" "/>
    <s v=" "/>
    <s v=" "/>
    <s v=" "/>
    <s v=" "/>
    <s v=""/>
    <s v="Não"/>
    <s v=""/>
    <s v="Não"/>
  </r>
  <r>
    <s v="2000009046825052"/>
    <s v="15 de agosto de 2024 16:57 hs."/>
    <s v="Entregue"/>
    <s v="Chegou em 17 de agosto"/>
    <s v="Não"/>
    <n v="1"/>
    <n v="151.57"/>
    <s v=""/>
    <n v="-18.190000000000001"/>
    <n v="-23.95"/>
    <s v=""/>
    <n v="109.43"/>
    <s v="agosto 2024"/>
    <s v="Sim"/>
    <x v="39"/>
    <s v="MLB3485719990"/>
    <s v="SPATE"/>
    <s v="Bandeja Esquerda Com Pivô Megane Grand Tour 2006 A 2012"/>
    <s v=" "/>
    <n v="151.57"/>
    <s v="Clássico"/>
    <s v="Não emitida"/>
    <s v="Valteir Pereira de Lima"/>
    <s v="CPF 21908998857"/>
    <s v="Rua Anis Trabulsi 444 - casa, São José do Rio Preto - CEP: 15044060, São Paulo"/>
    <s v=" "/>
    <s v=" "/>
    <s v="Valteir Pereira de Lima"/>
    <s v="21908998857"/>
    <s v="Rua Anis Trabulsi 444 / casa - CEP 15044060 - Solo Sagrado, São José do Rio Preto, São Paulo"/>
    <s v="São José do Rio Preto"/>
    <s v="São Paulo"/>
    <s v="15044060"/>
    <s v="Brasil"/>
    <s v="Coleta do Mercado Envios"/>
    <s v="17 de agosto | 00:59"/>
    <s v="17 de agosto | 16:00"/>
    <s v="Mercado Envios"/>
    <s v="MEL43729117917LMXDF01"/>
    <s v=" "/>
    <s v=" "/>
    <s v=" "/>
    <s v=" "/>
    <s v=" "/>
    <s v=" "/>
    <s v=" "/>
    <s v=" "/>
    <s v=""/>
    <s v="Não"/>
    <s v=""/>
    <s v="Não"/>
  </r>
  <r>
    <s v="2000009046771036"/>
    <s v="15 de agosto de 2024 16:52 hs."/>
    <s v="Entregue"/>
    <s v="Chegou em 20 de agosto"/>
    <s v="Não"/>
    <n v="1"/>
    <n v="17.95"/>
    <n v="43"/>
    <n v="-9.0500000000000007"/>
    <n v="-43"/>
    <s v=""/>
    <n v="8.9"/>
    <s v="agosto 2024"/>
    <s v=" "/>
    <x v="297"/>
    <s v="MLB4201866996"/>
    <s v="SPATE"/>
    <s v="Capa De Pedal Freio Embreagem Kwid"/>
    <s v=" "/>
    <n v="17.95"/>
    <s v="Premium"/>
    <s v="Não emitida"/>
    <s v="Francisco de Moraes Araujo Lemos Neto"/>
    <s v="CPF 07996247480"/>
    <s v="Avenida Marechal Mascarenhas de Moraes 4025 - loja 30 Mônaco autos, Recife - CEP: 51150003, Pernambuco"/>
    <s v=" "/>
    <s v=" "/>
    <s v="Francisco de Moraes Araujo Lemos Neto"/>
    <s v="07996247480"/>
    <s v="Avenida Marechal Mascarenhas de Moraes 4025 / loja 30 Mônaco autos Referencia: Final do shop - CEP 51150003 - Imbiribeira, Recife, Pernambuco"/>
    <s v="Recife"/>
    <s v="Pernambuco"/>
    <s v="51150003"/>
    <s v="Brasil"/>
    <s v="Coleta do Mercado Envios"/>
    <s v="20 de agosto | 01:19"/>
    <s v="20 de agosto | 15:23"/>
    <s v="Mercado Envios"/>
    <s v="MEL43729092723LMXDF01"/>
    <s v=" "/>
    <s v=" "/>
    <s v=" "/>
    <s v=" "/>
    <s v=" "/>
    <s v=" "/>
    <s v=" "/>
    <s v=" "/>
    <s v=""/>
    <s v="Não"/>
    <s v=""/>
    <s v="Não"/>
  </r>
  <r>
    <s v="2000009046710186"/>
    <s v="15 de agosto de 2024 16:44 hs."/>
    <s v="Entregue"/>
    <s v="Chegou em 19 de agosto"/>
    <s v="Não"/>
    <n v="1"/>
    <n v="199.99"/>
    <n v="41.45"/>
    <n v="-34"/>
    <n v="-114.9"/>
    <s v=""/>
    <n v="92.54"/>
    <s v="agosto 2024"/>
    <s v="Sim"/>
    <x v="432"/>
    <s v="MLB3966650708"/>
    <s v="SPATE"/>
    <s v="Moldura Paralama Dianteiro Direito Strada 2008 A 2013 Fiat"/>
    <s v=" "/>
    <n v="199.99"/>
    <s v="Premium"/>
    <s v="Não emitida"/>
    <s v="cleberson sergio"/>
    <s v="CPF 12340433789"/>
    <s v="Rua Noronha Torrezão 553 - loja padaria, Niterói - CEP: 24240181, Rio de Janeiro"/>
    <s v=" "/>
    <s v=" "/>
    <s v="cleberson sergio"/>
    <s v="12340433789"/>
    <s v="Rua Noronha Torrezão 553 / loja padaria - CEP 24240181 - Santa Rosa, Niterói, Rio de Janeiro"/>
    <s v="Niterói"/>
    <s v="Rio de Janeiro"/>
    <s v="24240181"/>
    <s v="Brasil"/>
    <s v="Coleta do Mercado Envios"/>
    <s v="17 de agosto | 05:36"/>
    <s v="19 de agosto | 12:46"/>
    <s v="Mercado Envios"/>
    <s v="MEL43729229234LMXDF01"/>
    <s v=" "/>
    <s v=" "/>
    <s v=" "/>
    <s v=" "/>
    <s v=" "/>
    <s v=" "/>
    <s v=" "/>
    <s v=" "/>
    <s v=""/>
    <s v="Não"/>
    <s v=""/>
    <s v="Não"/>
  </r>
  <r>
    <s v="2000009046617142"/>
    <s v="15 de agosto de 2024 16:36 hs."/>
    <s v="Entregue"/>
    <s v="Chegou em 16 de agosto"/>
    <s v="Não"/>
    <n v="1"/>
    <n v="207"/>
    <n v="1.59"/>
    <n v="-35.19"/>
    <s v=""/>
    <s v=""/>
    <n v="173.4"/>
    <s v="agosto 2024"/>
    <s v="Sim"/>
    <x v="50"/>
    <s v="MLB3287849823"/>
    <s v="SPATE"/>
    <s v="Cabo De Marcha Trambulador Montana 2011 A 2014"/>
    <s v=" "/>
    <n v="207"/>
    <s v="Premium"/>
    <s v="Não emitida"/>
    <s v="QUIRINO REIS AUTOMOVEIS LTDA"/>
    <s v="CNPJ 39543971000113"/>
    <s v="Avenida do Rio Bonito 1433, São Paulo - CEP: 04776002, São Paulo"/>
    <s v="Contribuinte"/>
    <s v="129953985116"/>
    <s v="QUIRINO REIS AUTOMOVEIS LTDA"/>
    <s v="39543971000113"/>
    <s v="Avenida do Rio Bonito 1433 / loja - CEP 04776002 - Socorro, São Paulo, São Paulo"/>
    <s v="São Paulo"/>
    <s v="São Paulo"/>
    <s v="04776002"/>
    <s v="Brasil"/>
    <s v="Mercado Envios Flex"/>
    <s v="16 de agosto | 16:06"/>
    <s v="16 de agosto | 18:32"/>
    <s v="ENTREGADOR FLEX"/>
    <s v="43729018027"/>
    <s v=" "/>
    <s v=" "/>
    <s v=" "/>
    <s v=" "/>
    <s v=" "/>
    <s v=" "/>
    <s v=" "/>
    <s v=" "/>
    <s v=""/>
    <s v="Não"/>
    <s v=""/>
    <s v="Não"/>
  </r>
  <r>
    <s v="2000006180927381"/>
    <s v="15 de agosto de 2024 16:28 hs."/>
    <s v="Entregue"/>
    <s v="Chegou em 20 de agosto"/>
    <s v="Sim"/>
    <n v="1"/>
    <n v="530"/>
    <s v=""/>
    <n v="-63.6"/>
    <n v="-24.95"/>
    <s v=""/>
    <n v="441.45"/>
    <s v="agosto 2024"/>
    <s v="Sim"/>
    <x v="433"/>
    <s v="MLB4047342840"/>
    <s v="SPATE"/>
    <s v="Par Bandeja Inferior Com Pivô Focus 2009 A 2012"/>
    <s v=" "/>
    <n v="530"/>
    <s v="Clássico"/>
    <s v="Não emitida"/>
    <s v="Luiz Felipe"/>
    <s v="CPF 07362028709"/>
    <s v="Rua Pracinha Wallace Paes Leme 1827, Nilópolis - CEP: 26525045, Rio de Janeiro"/>
    <s v=" "/>
    <s v=" "/>
    <s v="Luiz Felipe"/>
    <s v="07362028709"/>
    <s v="Rua Pracinha Wallace Paes Leme 1827 / interfone 1 Referencia: próximo ao restaurante nosso império. próximo ao supermercado vianense. - CEP 26525045 - Centro, Nilópolis, Rio de Janeiro"/>
    <s v="Nilópolis"/>
    <s v="Rio de Janeiro"/>
    <s v="26525045"/>
    <s v="Brasil"/>
    <s v="Coleta do Mercado Envios"/>
    <s v="20 de agosto | 01:39"/>
    <s v="20 de agosto | 17:27"/>
    <s v="Mercado Envios"/>
    <s v="MEL43728988255LMXDF01"/>
    <s v=" "/>
    <s v=" "/>
    <s v=" "/>
    <s v=" "/>
    <s v=" "/>
    <s v=" "/>
    <s v=" "/>
    <s v=" "/>
    <s v=""/>
    <s v="Não"/>
    <s v=""/>
    <s v="Não"/>
  </r>
  <r>
    <s v="2000006180917261"/>
    <s v="15 de agosto de 2024 16:26 hs."/>
    <s v="Entregue"/>
    <s v="Chegou em 20 de agosto"/>
    <s v="Sim"/>
    <n v="1"/>
    <n v="36.85"/>
    <n v="26.26"/>
    <n v="-10.42"/>
    <n v="-26.26"/>
    <s v=""/>
    <n v="26.43"/>
    <s v="agosto 2024"/>
    <s v="Sim"/>
    <x v="107"/>
    <s v="MLB3531108990"/>
    <s v="SPATE"/>
    <s v="Kit Pino Guia Bucha Pinça Voyage 2012 A 2017"/>
    <s v=" "/>
    <n v="36.85"/>
    <s v="Clássico"/>
    <s v="Não emitida"/>
    <s v="Raimundo Alif  Barbosa Dias alif"/>
    <s v="CPF 04526115126"/>
    <s v="Rua dos Operadores 81, Sonora - CEP: 79415000, Mato Grosso do Sul"/>
    <s v=" "/>
    <s v=" "/>
    <s v="Raimundo Alif  Barbosa Dias alif"/>
    <s v="04526115126"/>
    <s v="Rua dos Operadores 81 / Bar Casa - CEP 79415000 - Centro, Sonora, Mato Grosso do Sul"/>
    <s v="Sonora"/>
    <s v="Mato Grosso do Sul"/>
    <s v="79415000"/>
    <s v="Brasil"/>
    <s v="Coleta do Mercado Envios"/>
    <s v="17 de agosto | 05:15"/>
    <s v="20 de agosto | 14:34"/>
    <s v="Mercado Envios"/>
    <s v="MEL43728979023LMXDF01"/>
    <s v=" "/>
    <s v=" "/>
    <s v=" "/>
    <s v=" "/>
    <s v=" "/>
    <s v=" "/>
    <s v=" "/>
    <s v=" "/>
    <s v=""/>
    <s v="Não"/>
    <s v=""/>
    <s v="Não"/>
  </r>
  <r>
    <s v="2000006180910817"/>
    <s v="15 de agosto de 2024 16:26 hs."/>
    <s v="Entregue"/>
    <s v="Chegou em 20 de agosto"/>
    <s v="Sim"/>
    <n v="1"/>
    <n v="153.31"/>
    <s v=""/>
    <n v="-18.399999999999999"/>
    <n v="-23.95"/>
    <s v=""/>
    <n v="110.96"/>
    <s v="setembro 2024"/>
    <s v=" "/>
    <x v="434"/>
    <s v="MLB3828419302"/>
    <s v="SPATE"/>
    <s v="Bandeja Dianteira Direita Stilo 2002 A 2011 Com Pivô"/>
    <s v=" "/>
    <n v="153.31"/>
    <s v="Clássico"/>
    <s v="Não emitida"/>
    <s v="Thalyta Caroline Lourenco Silva"/>
    <s v="CPF 48051671813"/>
    <s v="Rua Marcos Parente 31, São Paulo - CEP: 08230120, São Paulo"/>
    <s v=" "/>
    <s v=" "/>
    <s v="Thalyta Caroline Lourenco Silva"/>
    <s v="48051671813"/>
    <s v="Rua Marcos Parente 31 / CEP 08230120 - Vila Santana, São Paulo, São Paulo"/>
    <s v="São Paulo"/>
    <s v="São Paulo"/>
    <s v="08230120"/>
    <s v="Brasil"/>
    <s v="Coleta do Mercado Envios"/>
    <s v="20 de agosto | 02:54"/>
    <s v="20 de agosto | 12:45"/>
    <s v="Mercado Envios"/>
    <s v="MEL43729149430LMXDF01"/>
    <s v=" "/>
    <s v=" "/>
    <s v=" "/>
    <s v=" "/>
    <s v=" "/>
    <s v=" "/>
    <s v=" "/>
    <s v=" "/>
    <s v=""/>
    <s v="Não"/>
    <s v=""/>
    <s v="Não"/>
  </r>
  <r>
    <s v="2000009046429724"/>
    <s v="15 de agosto de 2024 16:15 hs."/>
    <s v="Entregue"/>
    <s v="Chegou em 16 de agosto"/>
    <s v="Não"/>
    <n v="1"/>
    <n v="118.78"/>
    <s v=""/>
    <n v="-14.25"/>
    <n v="-20.45"/>
    <s v=""/>
    <n v="88.08"/>
    <s v="agost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Valdecir Helio de Oliveira"/>
    <s v="18388907859"/>
    <s v="Rua Serra de Jambeiro 127 / Referencia: caso não tenha ninguém em casa pode entregar na casa da vizinha da esquerda Fabiana - CEP 12214320 - Jardim Altos de Santana, São José dos Campos, São Paulo"/>
    <s v="São José dos Campos"/>
    <s v="São Paulo"/>
    <s v="12214320"/>
    <s v="Brasil"/>
    <s v="Mercado Envios Full"/>
    <s v="16 de agosto | 00:57"/>
    <s v="16 de agosto | 18:57"/>
    <s v="Mercado Envios"/>
    <s v="MEL43729102048LMFFF01"/>
    <s v=" "/>
    <s v=" "/>
    <s v=" "/>
    <s v=" "/>
    <s v=" "/>
    <s v=" "/>
    <s v=" "/>
    <s v=" "/>
    <s v=""/>
    <s v="Não"/>
    <s v=""/>
    <s v="Não"/>
  </r>
  <r>
    <s v="2000006180793413"/>
    <s v="15 de agosto de 2024 16:04 hs."/>
    <s v="Entregue"/>
    <s v="Chegou em 20 de agosto"/>
    <s v="Sim"/>
    <n v="1"/>
    <n v="102.4"/>
    <s v=""/>
    <n v="-17.41"/>
    <n v="-20.45"/>
    <s v=""/>
    <n v="64.540000000000006"/>
    <s v="agosto 2024"/>
    <s v="Sim"/>
    <x v="9"/>
    <s v="MLB3299264815"/>
    <s v="SPATE"/>
    <s v="Par Kit Pino Guia Bucha Pinça Vectra 2002 A 2009"/>
    <s v=" "/>
    <n v="102.4"/>
    <s v="Premium"/>
    <s v="Não emitida"/>
    <s v="PAULO PINHEIRO"/>
    <s v="CPF 87202310163"/>
    <s v="Rua Sete de Setembro 451, Miracema do Tocantins - CEP: 77650000, Tocantins"/>
    <s v=" "/>
    <s v=" "/>
    <s v="PAULO PINHEIRO"/>
    <s v="87202310163"/>
    <s v="Rua Sete de Setembro 451 / Referencia: Proximo ao Banco Bradesco - CEP 77650000 - Centro, Miracema do Tocantins, Tocantins"/>
    <s v="Miracema do Tocantins"/>
    <s v="Tocantins"/>
    <s v="77650000"/>
    <s v="Brasil"/>
    <s v="Coleta do Mercado Envios"/>
    <s v="17 de agosto | 05:15"/>
    <s v="20 de agosto | 14:09"/>
    <s v="Mercado Envios"/>
    <s v="MEL43729048124LMXDF01"/>
    <s v=" "/>
    <s v=" "/>
    <s v=" "/>
    <s v=" "/>
    <s v=" "/>
    <s v=" "/>
    <s v=" "/>
    <s v=" "/>
    <s v=""/>
    <s v="Não"/>
    <s v=""/>
    <s v="Não"/>
  </r>
  <r>
    <s v="2000009046304932"/>
    <s v="15 de agosto de 2024 16:03 hs."/>
    <s v="Entregue"/>
    <s v="Chegou em 16 de agosto"/>
    <s v="Não"/>
    <n v="1"/>
    <n v="182.05"/>
    <n v="1.59"/>
    <n v="-21.85"/>
    <s v=""/>
    <s v=""/>
    <n v="161.79"/>
    <s v="agosto 2024"/>
    <s v=" "/>
    <x v="54"/>
    <s v="MLB3845471042"/>
    <s v="SPATE"/>
    <s v="Par Bandeja Inferior Com Pivô Peugeot 208 2013 A 2022"/>
    <s v=" "/>
    <n v="182.05"/>
    <s v="Clássico"/>
    <s v="Não emitida"/>
    <s v="Breno Favero Pinheiro"/>
    <s v="CPF 36480063805"/>
    <s v="Rua Professor Wolf 86 - Casa, São Paulo - CEP: 02312050, São Paulo"/>
    <s v=" "/>
    <s v=" "/>
    <s v="Breno Favero Pinheiro"/>
    <s v="36480063805"/>
    <s v="Rua Professor Wolf 86 / Casa  Referencia: Casa de portão marrom - CEP 02312050 - Vila Nova Mazzei, São Paulo, São Paulo"/>
    <s v="São Paulo"/>
    <s v="São Paulo"/>
    <s v="02312050"/>
    <s v="Brasil"/>
    <s v="Mercado Envios Flex"/>
    <s v="16 de agosto | 16:50"/>
    <s v="16 de agosto | 20:31"/>
    <s v="ANDRE DE FARIA MARINO"/>
    <s v="43728869199"/>
    <s v=" "/>
    <s v=" "/>
    <s v=" "/>
    <s v=" "/>
    <s v=" "/>
    <s v=" "/>
    <s v=" "/>
    <s v=" "/>
    <s v=""/>
    <s v="Não"/>
    <s v=""/>
    <s v="Não"/>
  </r>
  <r>
    <s v="2000006180760925"/>
    <s v="15 de agosto de 2024 15:57 hs."/>
    <s v="Entregue"/>
    <s v="Chegou em 16 de agosto"/>
    <s v="Sim"/>
    <n v="2"/>
    <n v="119.7"/>
    <s v=""/>
    <n v="-32.340000000000003"/>
    <s v=""/>
    <s v=""/>
    <n v="87.36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é Carlos T. da Silva"/>
    <s v="08928083818"/>
    <s v="Rua Vereador João Anicezio Neto 93 / Oficina Mecânica - CEP 37730000 - Campestre, Campestre, Minas Gerais"/>
    <s v="Campestre"/>
    <s v="Minas Gerais"/>
    <s v="37730000"/>
    <s v="Brasil"/>
    <s v="Mercado Envios Full"/>
    <s v="15 de agosto | 23:56"/>
    <s v="16 de agosto | 13:09"/>
    <s v="Mercado Envios"/>
    <s v="MEL43729018648LMFFF01"/>
    <s v=" "/>
    <s v=" "/>
    <s v=" "/>
    <s v=" "/>
    <s v=" "/>
    <s v=" "/>
    <s v=" "/>
    <s v=" "/>
    <s v=""/>
    <s v="Não"/>
    <s v=""/>
    <s v="Não"/>
  </r>
  <r>
    <s v="2000009045981942"/>
    <s v="15 de agosto de 2024 15:29 hs."/>
    <s v="Entregue"/>
    <s v="Chegou em 19 de agosto"/>
    <s v="Não"/>
    <n v="1"/>
    <n v="143.61000000000001"/>
    <s v=""/>
    <n v="-24.41"/>
    <n v="-24.95"/>
    <s v=""/>
    <n v="94.25"/>
    <s v="agosto 2024"/>
    <s v="Sim"/>
    <x v="411"/>
    <s v="MLB3376985455"/>
    <s v="SPATE"/>
    <s v="Bandeja Dianteira Esquerda Com Pivô Fiesta Street 2000 A 03"/>
    <s v=" "/>
    <n v="143.61000000000001"/>
    <s v="Premium"/>
    <s v="Não emitida"/>
    <s v="LIDEA INDUSTRIA COMERCIO IMPORTACAO E EXPORTACAO LTDA"/>
    <s v="CNPJ 18920861000153"/>
    <s v="Rua Leonardo Roitman 4, Santos - CEP: 11015550, São Paulo"/>
    <s v="Contribuinte"/>
    <s v="633468363116"/>
    <s v="LIDEA INDUSTRIA COMERCIO IMPORTACAO E EXPORTACAO LTDA"/>
    <s v="18920861000153"/>
    <s v="Rua Leonardo Roitman 4 / CEP 11015550 - Vila Mathias, Santos, São Paulo"/>
    <s v="Santos"/>
    <s v="São Paulo"/>
    <s v="11015550"/>
    <s v="Brasil"/>
    <s v="Coleta do Mercado Envios"/>
    <s v="17 de agosto | 02:43"/>
    <s v="19 de agosto | 12:42"/>
    <s v="Mercado Envios"/>
    <s v="MEL43728717077LMXDF01"/>
    <s v=" "/>
    <s v=" "/>
    <s v=" "/>
    <s v=" "/>
    <s v=" "/>
    <s v=" "/>
    <s v=" "/>
    <s v=" "/>
    <s v=""/>
    <s v="Não"/>
    <s v=""/>
    <s v="Não"/>
  </r>
  <r>
    <s v="2000009045952390"/>
    <s v="15 de agosto de 2024 15:25 hs."/>
    <s v="Entregue"/>
    <s v="Chegou em 20 de agosto"/>
    <s v="Não"/>
    <n v="1"/>
    <n v="22.48"/>
    <n v="23.4"/>
    <n v="-8.6999999999999993"/>
    <n v="-23.4"/>
    <s v=""/>
    <n v="13.78"/>
    <s v="agosto 2024"/>
    <s v="Sim"/>
    <x v="384"/>
    <s v="MLB3375552443"/>
    <s v="SPATE"/>
    <s v="Capa De Pedal Freio Automático Focus 2008 A 2016"/>
    <s v=" "/>
    <n v="22.48"/>
    <s v="Clássico"/>
    <s v="Não emitida"/>
    <s v="Gabriel Bernardes"/>
    <s v="CPF 06800589900"/>
    <s v="Rua Prefeito Helmuth Fallgatter 1091 - LOJA DE CARROS, Joinville - CEP: 89206100, Santa Catarina"/>
    <s v=" "/>
    <s v=" "/>
    <s v="Gabriel Bernardes"/>
    <s v="06800589900"/>
    <s v="Rua Prefeito Helmuth Fallgatter 1091 / LOJA DE CARROS - CEP 89206100 - Boa Vista, Joinville, Santa Catarina"/>
    <s v="Joinville"/>
    <s v="Santa Catarina"/>
    <s v="89206100"/>
    <s v="Brasil"/>
    <s v="Coleta do Mercado Envios"/>
    <s v="17 de agosto | 02:43"/>
    <s v="20 de agosto | 16:35"/>
    <s v="Mercado Envios"/>
    <s v="MEL43728695197LMXDF01"/>
    <s v=" "/>
    <s v=" "/>
    <s v=" "/>
    <s v=" "/>
    <s v=" "/>
    <s v=" "/>
    <s v=" "/>
    <s v=" "/>
    <s v=""/>
    <s v="Não"/>
    <s v=""/>
    <s v="Não"/>
  </r>
  <r>
    <s v="2000006180499093"/>
    <s v="15 de agosto de 2024 15:13 hs."/>
    <s v="Entregue"/>
    <s v="Chegou em 16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irceu preto"/>
    <s v="25742068867"/>
    <s v="Avenida Campos Sales 504 / agelotecnica - CEP 13465590 - Chácara Girassol, Americana, São Paulo"/>
    <s v="Americana"/>
    <s v="São Paulo"/>
    <s v="13465590"/>
    <s v="Brasil"/>
    <s v="Mercado Envios Full"/>
    <s v="16 de agosto | 01:57"/>
    <s v="16 de agosto | 12:36"/>
    <s v="Mercado Envios"/>
    <s v="MEL43728644295LMFFF01"/>
    <s v=" "/>
    <s v=" "/>
    <s v=" "/>
    <s v=" "/>
    <s v=" "/>
    <s v=" "/>
    <s v=" "/>
    <s v=" "/>
    <s v=""/>
    <s v="Não"/>
    <s v=""/>
    <s v="Não"/>
  </r>
  <r>
    <s v="2000009045826192"/>
    <s v="15 de agosto de 2024 15:11 hs."/>
    <s v="Entregue"/>
    <s v="Chegou em 16 de agosto"/>
    <s v="Não"/>
    <n v="1"/>
    <n v="49.1"/>
    <s v=""/>
    <n v="-11.89"/>
    <s v=""/>
    <s v=""/>
    <n v="37.21"/>
    <s v="agosto 2024"/>
    <s v="Sim"/>
    <x v="72"/>
    <s v="MLB3297955777"/>
    <s v="SPATE"/>
    <s v="Kit Reparo Terminal Cabo Engate Seleção Kwid"/>
    <s v=" "/>
    <n v="49.1"/>
    <s v="Clássico"/>
    <s v="Autorizado"/>
    <s v=" "/>
    <s v=" "/>
    <s v=" "/>
    <s v=" "/>
    <s v=" "/>
    <s v="Nilton Cesar Sabioni"/>
    <s v="09652729825"/>
    <s v="Rua Minneápolis 582 / j. libano barueri - CEP 06448070 - São Fernando Residência, Barueri, São Paulo"/>
    <s v="Barueri"/>
    <s v="São Paulo"/>
    <s v="06448070"/>
    <s v="Brasil"/>
    <s v="Mercado Envios Full"/>
    <s v="16 de agosto | 02:41"/>
    <s v="16 de agosto | 14:08"/>
    <s v="Mercado Envios"/>
    <s v="MEL43728807488LMFFF01"/>
    <s v=" "/>
    <s v=" "/>
    <s v=" "/>
    <s v=" "/>
    <s v=" "/>
    <s v=" "/>
    <s v=" "/>
    <s v=" "/>
    <s v=""/>
    <s v="Não"/>
    <s v=""/>
    <s v="Não"/>
  </r>
  <r>
    <s v="2000009045763338"/>
    <s v="15 de agosto de 2024 15:06 hs."/>
    <s v="Entregue"/>
    <s v="Chegou em 20 de agosto"/>
    <s v="Não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0 de agosto | 02:47"/>
    <s v="20 de agosto | 12:38"/>
    <s v="Mercado Envios"/>
    <s v="MEL43728610103LMFFF01"/>
    <s v=" "/>
    <s v=" "/>
    <s v=" "/>
    <s v=" "/>
    <s v=" "/>
    <s v=" "/>
    <s v=" "/>
    <s v=" "/>
    <s v=""/>
    <s v="Não"/>
    <s v=""/>
    <s v="Não"/>
  </r>
  <r>
    <s v="2000009045622646"/>
    <s v="15 de agosto de 2024 14:51 hs."/>
    <s v="Entregue"/>
    <s v="Chegou em 17 de agosto"/>
    <s v="Não"/>
    <n v="1"/>
    <n v="24.34"/>
    <n v="18.5"/>
    <n v="-10.14"/>
    <n v="-18.5"/>
    <s v=""/>
    <n v="14.2"/>
    <s v="agosto 2024"/>
    <s v="Sim"/>
    <x v="402"/>
    <s v="MLB3371949251"/>
    <s v="SPATE"/>
    <s v="Capa De Pedal Freio Embreagem C3 Picasso"/>
    <s v=" "/>
    <n v="24.34"/>
    <s v="Premium"/>
    <s v="Não emitida"/>
    <s v="cleiton OLIVEIRA"/>
    <s v="CPF 00792019032"/>
    <s v="Rua João Assef 660, Araucária - CEP: 83705100, Paraná"/>
    <s v=" "/>
    <s v=" "/>
    <s v="cleiton OLIVEIRA"/>
    <s v="00792019032"/>
    <s v="Rua João Assef 660 / casa - CEP 83705100 - Estação, Araucária, Paraná"/>
    <s v="Araucária"/>
    <s v="Paraná"/>
    <s v="83705100"/>
    <s v="Brasil"/>
    <s v="Coleta do Mercado Envios"/>
    <s v="17 de agosto | 01:30"/>
    <s v="17 de agosto | 17:52"/>
    <s v="Mercado Envios"/>
    <s v="MEL43728717756LMXDF01"/>
    <s v=" "/>
    <s v=" "/>
    <s v=" "/>
    <s v=" "/>
    <s v=" "/>
    <s v=" "/>
    <s v=" "/>
    <s v=" "/>
    <s v=""/>
    <s v="Não"/>
    <s v=""/>
    <s v="Não"/>
  </r>
  <r>
    <s v="2000006180397613"/>
    <s v="15 de agosto de 2024 14:49 hs."/>
    <s v="Entregue"/>
    <s v="Chegou em 18 de agosto"/>
    <s v="Sim"/>
    <n v="1"/>
    <n v="59.85"/>
    <n v="13.18"/>
    <n v="-16.170000000000002"/>
    <n v="-13.18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trícia valeria Martins da Si Silva"/>
    <s v="00697665763"/>
    <s v="Estrada dos Teixeiras 1495 / Casa7 sobrado Referencia: Subida de realengo - CEP 22723205 - Taquara, Rio de Janeiro, Rio de Janeiro"/>
    <s v="Rio de Janeiro"/>
    <s v="Rio de Janeiro"/>
    <s v="22723205"/>
    <s v="Brasil"/>
    <s v="Mercado Envios Full"/>
    <s v="17 de agosto | 18:57"/>
    <s v="18 de agosto | 11:03"/>
    <s v="Mercado Envios"/>
    <s v="MEL43728537455LMFFF01"/>
    <s v=" "/>
    <s v=" "/>
    <s v=" "/>
    <s v=" "/>
    <s v=" "/>
    <s v=" "/>
    <s v=" "/>
    <s v=" "/>
    <s v=""/>
    <s v="Não"/>
    <s v=""/>
    <s v="Não"/>
  </r>
  <r>
    <s v="2000009045359462"/>
    <s v="15 de agosto de 2024 14:25 hs."/>
    <s v="Entregue"/>
    <s v="Chegou em 20 de agosto"/>
    <s v="Não"/>
    <n v="1"/>
    <n v="35"/>
    <n v="16.649999999999999"/>
    <n v="-11.95"/>
    <n v="-16.649999999999999"/>
    <s v=""/>
    <n v="23.05"/>
    <s v="agosto 2024"/>
    <s v="Sim"/>
    <x v="354"/>
    <s v="MLB4522296688"/>
    <s v="SPATE"/>
    <s v="Kit Suporte Coxim Superior Do Radiador Onix 2013 Em Diante"/>
    <s v=" "/>
    <n v="35"/>
    <s v="Premium"/>
    <s v="Não emitida"/>
    <s v="Roberto Jesus Santos"/>
    <s v="CPF 05478975532"/>
    <s v="Rua São José 32 - Casa, Ilhéus - CEP: 45657070, Bahia"/>
    <s v=" "/>
    <s v=" "/>
    <s v="Roberto Jesus Santos"/>
    <s v="05478975532"/>
    <s v="Rua São José 32 / Casa - CEP 45657070 - Teotônio Vilela, Ilhéus, Bahia"/>
    <s v="Ilhéus"/>
    <s v="Bahia"/>
    <s v="45657070"/>
    <s v="Brasil"/>
    <s v="Coleta do Mercado Envios"/>
    <s v="17 de agosto | 06:08"/>
    <s v="20 de agosto | 11:51"/>
    <s v="Mercado Envios"/>
    <s v="MEL43728601734LMXDF01"/>
    <s v=" "/>
    <s v=" "/>
    <s v=" "/>
    <s v=" "/>
    <s v=" "/>
    <s v=" "/>
    <s v=" "/>
    <s v=" "/>
    <s v=""/>
    <s v="Não"/>
    <s v=""/>
    <s v="Não"/>
  </r>
  <r>
    <s v="2000009045357878"/>
    <s v="15 de agosto de 2024 14:25 hs."/>
    <s v="Entregue"/>
    <s v="Chegou em 19 de agosto"/>
    <s v="Não"/>
    <n v="1"/>
    <n v="94.07"/>
    <s v=""/>
    <n v="-15.99"/>
    <n v="-22.95"/>
    <s v=""/>
    <n v="58.3"/>
    <s v="agost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Thiago fernandes Rodrigues Rodrigues"/>
    <s v="01752972074"/>
    <s v="Rua Benjamin Constant 1192 / Casa Referencia: Entre rua Vasco Alves e João manoel - CEP 97502126 - Santo Antônio, Uruguaiana, Rio Grande do Sul"/>
    <s v="Uruguaiana"/>
    <s v="Rio Grande do Sul"/>
    <s v="97502126"/>
    <s v="Brasil"/>
    <s v="Mercado Envios Full"/>
    <s v="16 de agosto | 11:52"/>
    <s v="19 de agosto | 11:46"/>
    <s v="Mercado Envios"/>
    <s v="MEL43728432153LMFFF01"/>
    <s v=" "/>
    <s v=" "/>
    <s v=" "/>
    <s v=" "/>
    <s v=" "/>
    <s v=" "/>
    <s v=" "/>
    <s v=" "/>
    <s v=""/>
    <s v="Não"/>
    <s v=""/>
    <s v="Não"/>
  </r>
  <r>
    <s v="2000009045364498"/>
    <s v="15 de agosto de 2024 14:24 hs."/>
    <s v="Entregue"/>
    <s v="Chegou em 20 de agosto"/>
    <s v="Não"/>
    <n v="2"/>
    <n v="110.3"/>
    <s v=""/>
    <n v="-25.24"/>
    <s v=""/>
    <s v=""/>
    <n v="85.06"/>
    <s v="agosto 2024"/>
    <s v=" "/>
    <x v="44"/>
    <s v="MLB3461105718"/>
    <s v="SPATE"/>
    <s v="Par Kit Rolamento Roda Traseira Corsa Até 2011"/>
    <s v=" "/>
    <n v="55.15"/>
    <s v="Clássico"/>
    <s v="Não emitida"/>
    <s v="josivaldo lima mota juca"/>
    <s v="CPF 97575283404"/>
    <s v="Rua Oiti 140, Petrolina - CEP: 56332230, Pernambuco"/>
    <s v=" "/>
    <s v=" "/>
    <s v="josivaldo lima mota juca"/>
    <s v="97575283404"/>
    <s v="Rua Oiti 140 / Ou Rua 29 Park Jatobar 2 - Em Frente Mercadinho Araujo - CEP 56332230 - Jatobá, Petrolina, Pernambuco"/>
    <s v="Petrolina"/>
    <s v="Pernambuco"/>
    <s v="56332230"/>
    <s v="Brasil"/>
    <s v="Coleta do Mercado Envios"/>
    <s v="17 de agosto | 03:33"/>
    <s v="20 de agosto | 12:28"/>
    <s v="Mercado Envios"/>
    <s v="MEL43728429033LMXDF01"/>
    <s v=" "/>
    <s v=" "/>
    <s v=" "/>
    <s v=" "/>
    <s v=" "/>
    <s v=" "/>
    <s v=" "/>
    <s v=" "/>
    <s v=""/>
    <s v="Não"/>
    <s v=""/>
    <s v="Não"/>
  </r>
  <r>
    <s v="2000009045247028"/>
    <s v="15 de agosto de 2024 14:12 hs."/>
    <s v="Entregue"/>
    <s v="Chegou em 16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oises Jesus"/>
    <s v="44163875808"/>
    <s v="Rua Pedro Ottieri 63 / Casa Referencia: rua mercado são Francisco - CEP 13616682 - Jardim Alto da Glória, Leme, São Paulo"/>
    <s v="Leme"/>
    <s v="São Paulo"/>
    <s v="13616682"/>
    <s v="Brasil"/>
    <s v="Mercado Envios Full"/>
    <s v="16 de agosto | 01:57"/>
    <s v="16 de agosto | 14:21"/>
    <s v="Mercado Envios"/>
    <s v="MEL43728548806LMFFF01"/>
    <s v=" "/>
    <s v=" "/>
    <s v=" "/>
    <s v=" "/>
    <s v=" "/>
    <s v=" "/>
    <s v=" "/>
    <s v=" "/>
    <s v=""/>
    <s v="Não"/>
    <s v=""/>
    <s v="Não"/>
  </r>
  <r>
    <s v="2000006180049459"/>
    <s v="15 de agosto de 2024 13:43 hs."/>
    <s v="Entregue"/>
    <s v="Chegou em 18 de agosto"/>
    <s v="Sim"/>
    <n v="1"/>
    <n v="68.83"/>
    <s v=""/>
    <n v="-17.7"/>
    <s v=""/>
    <s v=""/>
    <n v="51.13"/>
    <s v="agosto 2024"/>
    <s v="Sim"/>
    <x v="372"/>
    <s v="MLB3458218489"/>
    <s v="SPATE"/>
    <s v="Kit Reparo Dos Cabos De Engate  Fiesta 2002 Á 2010"/>
    <s v=" "/>
    <n v="68.83"/>
    <s v="Premium"/>
    <s v="Autorizado"/>
    <s v=" "/>
    <s v=" "/>
    <s v=" "/>
    <s v=" "/>
    <s v=" "/>
    <s v="Ronald Santos da Luz"/>
    <s v="01590335511"/>
    <s v="rua Bernardet Queiroz nere 371 / CEP 45400000 - Bolívia, Valença, Bahia"/>
    <s v="Valença"/>
    <s v="Bahia"/>
    <s v="45400000"/>
    <s v="Brasil"/>
    <s v="Mercado Envios Full"/>
    <s v="15 de agosto | 21:50"/>
    <s v="18 de agosto | 17:18"/>
    <s v="Mercado Envios"/>
    <s v="MEL43728243585LMFFF01"/>
    <s v=" "/>
    <s v=" "/>
    <s v=" "/>
    <s v=" "/>
    <s v=" "/>
    <s v=" "/>
    <s v=" "/>
    <s v=" "/>
    <s v=""/>
    <s v="Não"/>
    <s v=""/>
    <s v="Não"/>
  </r>
  <r>
    <s v="2000009044849454"/>
    <s v="15 de agosto de 2024 13:34 hs."/>
    <s v="Entregue"/>
    <s v="Chegou em 17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andro Silva"/>
    <s v="11019805919"/>
    <s v="Rua Guaporé 247 / casa - CEP 86690000 - jardim Santa Clara, Colorado, Paraná"/>
    <s v="Colorado"/>
    <s v="Paraná"/>
    <s v="86690000"/>
    <s v="Brasil"/>
    <s v="Mercado Envios Full"/>
    <s v="16 de agosto | 13:55"/>
    <s v="17 de agosto | 16:10"/>
    <s v="Mercado Envios"/>
    <s v="MEL43728369052LMFFF01"/>
    <s v=" "/>
    <s v=" "/>
    <s v=" "/>
    <s v=" "/>
    <s v=" "/>
    <s v=" "/>
    <s v=" "/>
    <s v=" "/>
    <s v=""/>
    <s v="Não"/>
    <s v=""/>
    <s v="Não"/>
  </r>
  <r>
    <s v="2000009044775494"/>
    <s v="15 de agosto de 2024 13:25 hs."/>
    <s v="Entregue"/>
    <s v="Chegou em 17 de agosto"/>
    <s v="Não"/>
    <n v="1"/>
    <n v="72.040000000000006"/>
    <n v="16.93"/>
    <n v="-18.25"/>
    <n v="-16.93"/>
    <s v=""/>
    <n v="53.79"/>
    <s v="agosto 2024"/>
    <s v=" "/>
    <x v="47"/>
    <s v="MLB3454499179"/>
    <s v="SPATE"/>
    <s v="Kit Reparo Completo Alavanca Câmbio Saveiro 2006 Á 2015"/>
    <s v=" "/>
    <n v="72.040000000000006"/>
    <s v="Premium"/>
    <s v="Não emitida"/>
    <s v="Jenifer Giovanna da Fonseca"/>
    <s v="CPF 08659787943"/>
    <s v="Rua Emanoel Voluz 732, Curitiba - CEP: 81870320, Paraná"/>
    <s v=" "/>
    <s v=" "/>
    <s v="Jenifer Giovanna da Fonseca"/>
    <s v="08659787943"/>
    <s v="Rua Emanoel Voluz 732 / CEP 81870320 - Pinheirinho, Curitiba, Paraná"/>
    <s v="Curitiba"/>
    <s v="Paraná"/>
    <s v="81870320"/>
    <s v="Brasil"/>
    <s v="Coleta do Mercado Envios"/>
    <s v="17 de agosto | 01:30"/>
    <s v="17 de agosto | 18:53"/>
    <s v="Mercado Envios"/>
    <s v="MEL43728334548LMXDF01"/>
    <s v=" "/>
    <s v=" "/>
    <s v=" "/>
    <s v=" "/>
    <s v=" "/>
    <s v=" "/>
    <s v=" "/>
    <s v=" "/>
    <s v=""/>
    <s v="Não"/>
    <s v=""/>
    <s v="Não"/>
  </r>
  <r>
    <s v="2000009044714490"/>
    <s v="15 de agosto de 2024 13:18 hs."/>
    <s v="Entregue"/>
    <s v="Chegou em 17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Fernando Rosa"/>
    <s v="11496513932"/>
    <s v="Rua Vereador Ivan José Chioqueta 83 / Rua sem saída - CEP 85504082 - Bortot, Pato Branco, Paraná"/>
    <s v="Pato Branco"/>
    <s v="Paraná"/>
    <s v="85504082"/>
    <s v="Brasil"/>
    <s v="Mercado Envios Full"/>
    <s v="16 de agosto | 02:47"/>
    <s v="17 de agosto | 08:59"/>
    <s v="Mercado Envios"/>
    <s v="MEL43728130165LMFFF01"/>
    <s v=" "/>
    <s v=" "/>
    <s v=" "/>
    <s v=" "/>
    <s v=" "/>
    <s v=" "/>
    <s v=" "/>
    <s v=" "/>
    <s v=""/>
    <s v="Não"/>
    <s v=""/>
    <s v="Não"/>
  </r>
  <r>
    <s v="2000006179917065"/>
    <s v="15 de agosto de 2024 13:17 hs."/>
    <s v="Entregue"/>
    <s v="Chegou em 16 de agosto"/>
    <s v="Sim"/>
    <n v="2"/>
    <n v="119.7"/>
    <s v=""/>
    <n v="-32.340000000000003"/>
    <s v=""/>
    <s v=""/>
    <n v="87.36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Alberto Machado Castanheira"/>
    <s v="56611463615"/>
    <s v="Avenida Vereador Egídio Antônio Coimbra 401 / CEP 12328513 - Residencial Parque dos Sinos, Jacareí, São Paulo"/>
    <s v="Jacareí"/>
    <s v="São Paulo"/>
    <s v="12328513"/>
    <s v="Brasil"/>
    <s v="Mercado Envios Full"/>
    <s v="16 de agosto | 00:43"/>
    <s v="16 de agosto | 09:30"/>
    <s v="Mercado Envios"/>
    <s v="MEL43728127391LMFFF01"/>
    <s v=" "/>
    <s v=" "/>
    <s v=" "/>
    <s v=" "/>
    <s v=" "/>
    <s v=" "/>
    <s v=" "/>
    <s v=" "/>
    <s v=""/>
    <s v="Não"/>
    <s v=""/>
    <s v="Não"/>
  </r>
  <r>
    <s v="2000006179832517"/>
    <s v="15 de agosto de 2024 13:03 hs."/>
    <s v="Entregue"/>
    <s v="Chegou em 16 de agosto"/>
    <s v="Sim"/>
    <n v="1"/>
    <n v="82.19"/>
    <s v=""/>
    <n v="-13.97"/>
    <n v="-19.95"/>
    <s v=""/>
    <n v="48.27"/>
    <s v="agosto 2024"/>
    <s v=" 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Leonel Nery"/>
    <s v="22560824825"/>
    <s v="Rua Padre Donizete 95 / Casa Referencia: casa - CEP 09120120 - Centreville, Santo André, São Paulo"/>
    <s v="Santo André"/>
    <s v="São Paulo"/>
    <s v="09120120"/>
    <s v="Brasil"/>
    <s v="Mercado Envios Full"/>
    <s v="16 de agosto | 02:55"/>
    <s v="16 de agosto | 13:05"/>
    <s v="Mercado Envios"/>
    <s v="MEL43728231388LMFFF01"/>
    <s v=" "/>
    <s v=" "/>
    <s v=" "/>
    <s v=" "/>
    <s v=" "/>
    <s v=" "/>
    <s v=" "/>
    <s v=" "/>
    <s v=""/>
    <s v="Não"/>
    <s v=""/>
    <s v="Não"/>
  </r>
  <r>
    <s v="2000009044456492"/>
    <s v="15 de agosto de 2024 12:51 hs."/>
    <s v="Entregue"/>
    <s v="Chegou em 19 de agosto"/>
    <s v="Não"/>
    <n v="1"/>
    <n v="58.33"/>
    <s v=""/>
    <n v="-13"/>
    <s v=""/>
    <s v=""/>
    <n v="45.33"/>
    <s v="agosto 2024"/>
    <s v=" "/>
    <x v="164"/>
    <s v="MLB3311519029"/>
    <s v="SPATE"/>
    <s v="Par Bieleta Dianteira Punto 2008 A 2016"/>
    <s v=" "/>
    <n v="58.33"/>
    <s v="Clássico"/>
    <s v="Autorizado"/>
    <s v=" "/>
    <s v=" "/>
    <s v=" "/>
    <s v=" "/>
    <s v=" "/>
    <s v="Flavio Cezar  Correa da Silva"/>
    <s v="01620097710"/>
    <s v="Rodovia Santos Dumont 285 / em frente Carrapeta Referencia: BR116 km 85 em frente ao deposito da Carrapeta - CEP 25976740 - Meudon, Teresópolis, Rio de Janeiro"/>
    <s v="Teresópolis"/>
    <s v="Rio de Janeiro"/>
    <s v="25976740"/>
    <s v="Brasil"/>
    <s v="Mercado Envios Full"/>
    <s v="18 de agosto | 18:50"/>
    <s v="19 de agosto | 13:16"/>
    <s v="Mercado Envios"/>
    <s v="MEL43728013211LMFFF01"/>
    <s v=" "/>
    <s v=" "/>
    <s v=" "/>
    <s v=" "/>
    <s v=" "/>
    <s v=" "/>
    <s v=" "/>
    <s v=" "/>
    <s v=""/>
    <s v="Não"/>
    <s v=""/>
    <s v="Não"/>
  </r>
  <r>
    <s v="2000009044371638"/>
    <s v="15 de agosto de 2024 12:44 hs."/>
    <s v="Entregue"/>
    <s v="Chegou em 21 de agosto"/>
    <s v="Não"/>
    <n v="1"/>
    <n v="288.04000000000002"/>
    <n v="38.31"/>
    <n v="-48.97"/>
    <n v="-62.26"/>
    <s v=""/>
    <n v="215.12"/>
    <s v="agosto 2024"/>
    <s v=" "/>
    <x v="379"/>
    <s v="MLB3467367469"/>
    <s v="SPATE"/>
    <s v="Cabo Marcha Câmbio Terminal E Suporte Montana 2011 A 2014"/>
    <s v=" "/>
    <n v="288.04000000000002"/>
    <s v="Premium"/>
    <s v="Não emitida"/>
    <s v="Francisco Das Chagas de Moraes"/>
    <s v="CPF 92039405100"/>
    <s v="Avenida Presidente Costa e Silva SN - no balão, Coelho Neto - CEP: 65620000, Maranhão"/>
    <s v=" "/>
    <s v=" "/>
    <s v="Francisco Das Chagas de Moraes"/>
    <s v="92039405100"/>
    <s v="Avenida Presidente Costa e Silva SN / no balão  Referencia: Na Delícia mix, procurar irmão Moraes - CEP 65620000 - centro, Coelho Neto, Maranhão"/>
    <s v="Coelho Neto"/>
    <s v="Maranhão"/>
    <s v="65620000"/>
    <s v="Brasil"/>
    <s v="Coleta do Mercado Envios"/>
    <s v="17 de agosto | 04:42"/>
    <s v="21 de agosto | 11:47"/>
    <s v="Mercado Envios"/>
    <s v="MEL43728152726LMXDF01"/>
    <s v=" "/>
    <s v=" "/>
    <s v=" "/>
    <s v=" "/>
    <s v=" "/>
    <s v=" "/>
    <s v=" "/>
    <s v=" "/>
    <s v=""/>
    <s v="Não"/>
    <s v=""/>
    <s v="Não"/>
  </r>
  <r>
    <s v="2000009044350068"/>
    <s v="15 de agosto de 2024 12:41 hs."/>
    <s v="Entregue"/>
    <s v="Chegou em 16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aina Leliane Andreata"/>
    <s v="10428414974"/>
    <s v="Rua Denise Rosa Castro 54 / Referencia: Casa com portão corrediço branco. Como estarei trabalhando a encomenda pode ser recebida pela sra. Rosilda. - CEP 83430000 - Jardim da Campina, Campina Grande do Sul, Paraná"/>
    <s v="Campina Grande do Sul"/>
    <s v="Paraná"/>
    <s v="83430000"/>
    <s v="Brasil"/>
    <s v="Mercado Envios Full"/>
    <s v="15 de agosto | 19:46"/>
    <s v="16 de agosto | 13:31"/>
    <s v="Mercado Envios"/>
    <s v="MEL43728134698LMFFF01"/>
    <s v=" "/>
    <s v=" "/>
    <s v=" "/>
    <s v=" "/>
    <s v=" "/>
    <s v=" "/>
    <s v=" "/>
    <s v=" "/>
    <s v=""/>
    <s v="Não"/>
    <s v=""/>
    <s v="Não"/>
  </r>
  <r>
    <s v="2000006179672703"/>
    <s v="15 de agosto de 2024 12:36 hs."/>
    <s v="Entregue"/>
    <s v="Chegou em 17 de agosto"/>
    <s v="Sim"/>
    <n v="1"/>
    <n v="109.7"/>
    <s v=""/>
    <n v="-18.649999999999999"/>
    <n v="-21.45"/>
    <s v=""/>
    <n v="69.599999999999994"/>
    <s v="agosto 2024"/>
    <s v=" "/>
    <x v="129"/>
    <s v="MLB3303964173"/>
    <s v="SPATE"/>
    <s v="2 Kit Rolamento Roda Traseira Logus 1993 A 1996"/>
    <s v=" "/>
    <n v="109.7"/>
    <s v="Premium"/>
    <s v="Não emitida"/>
    <s v="monique silva de jesus"/>
    <s v="CPF 40063674734"/>
    <s v="Praça Flamengo 4 4, Duque de Caxias - CEP: 25086090, Rio de Janeiro"/>
    <s v=" "/>
    <s v=" "/>
    <s v="monique silva de jesus"/>
    <s v="40063674734"/>
    <s v="Praça Flamengo 4 / Sobrado Referencia: Ao Lado Do Ciep Hilda Do Carmo Siqueira 98, Próximo Ao Caxias Shopping - CEP 25086090 - Vila São Luís, Duque de Caxias, Rio de Janeiro"/>
    <s v="Duque de Caxias"/>
    <s v="Rio de Janeiro"/>
    <s v="25086090"/>
    <s v="Brasil"/>
    <s v="Coleta do Mercado Envios"/>
    <s v="17 de agosto | 01:34"/>
    <s v="17 de agosto | 16:15"/>
    <s v="Mercado Envios"/>
    <s v="MEL43728114602LMXDF01"/>
    <s v=" "/>
    <s v=" "/>
    <s v=" "/>
    <s v=" "/>
    <s v=" "/>
    <s v=" "/>
    <s v=" "/>
    <s v=" "/>
    <s v=""/>
    <s v="Não"/>
    <s v=""/>
    <s v="Não"/>
  </r>
  <r>
    <s v="2000009044080832"/>
    <s v="15 de agosto de 2024 12:18 hs."/>
    <s v="Entregue"/>
    <s v="Chegou em 16 de agosto"/>
    <s v="Não"/>
    <n v="1"/>
    <n v="59.85"/>
    <n v="13.08"/>
    <n v="-16.170000000000002"/>
    <n v="-13.08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Kayky da Silva Ribeiro"/>
    <s v="52307040803"/>
    <s v="RUA FLORO DE OLIVEIRA 163 / CEP 07135313 - Jardim Adriana, Guarulhos, São Paulo"/>
    <s v="Guarulhos"/>
    <s v="São Paulo"/>
    <s v="07135313"/>
    <s v="Brasil"/>
    <s v="Mercado Envios Full"/>
    <s v="16 de agosto | 01:57"/>
    <s v="16 de agosto | 15:09"/>
    <s v="Mercado Envios"/>
    <s v="MEL43728019638LMFFF01"/>
    <s v="https://myaccount.mercadolivre.com.br/shipments/43728019638/detail"/>
    <s v=" "/>
    <s v=" "/>
    <s v=" "/>
    <s v=" "/>
    <s v=" "/>
    <s v=" "/>
    <s v=" "/>
    <s v=""/>
    <s v="Não"/>
    <s v=""/>
    <s v="Não"/>
  </r>
  <r>
    <s v="2000009044102134"/>
    <s v="15 de agosto de 2024 12:17 hs."/>
    <s v="Entregue"/>
    <s v="Chegou em 19 de agosto"/>
    <s v="Não"/>
    <n v="1"/>
    <n v="36.85"/>
    <n v="14.46"/>
    <n v="-10.42"/>
    <n v="-14.46"/>
    <s v=""/>
    <n v="26.43"/>
    <s v="agosto 2024"/>
    <s v="Sim"/>
    <x v="107"/>
    <s v="MLB3299028031"/>
    <s v="SPATE"/>
    <s v="Kit Pino Guia Bucha Pinça Gol Quadrado G2 1984 A 2003"/>
    <s v=" "/>
    <n v="36.85"/>
    <s v="Clássico"/>
    <s v="Não emitida"/>
    <s v="Jeferson Paloschi"/>
    <s v="CPF 09984340945"/>
    <s v="Rua Inglaterra 587, Mangueirinha - CEP: 85540000, Paraná"/>
    <s v=" "/>
    <s v=" "/>
    <s v="Jeferson Paloschi"/>
    <s v="09984340945"/>
    <s v="Rua Inglaterra 587 / Jardim Europa Saida Morro Verde - CEP 85540000 - Mangueirinha, Mangueirinha, Paraná"/>
    <s v="Mangueirinha"/>
    <s v="Paraná"/>
    <s v="85540000"/>
    <s v="Brasil"/>
    <s v="Coleta do Mercado Envios"/>
    <s v="17 de agosto | 02:55"/>
    <s v="19 de agosto | 14:33"/>
    <s v="Mercado Envios"/>
    <s v="MEL43728025860LMXDF01"/>
    <s v=" "/>
    <s v=" "/>
    <s v=" "/>
    <s v=" "/>
    <s v=" "/>
    <s v=" "/>
    <s v=" "/>
    <s v=" "/>
    <s v=""/>
    <s v="Não"/>
    <s v=""/>
    <s v="Não"/>
  </r>
  <r>
    <s v="2000009044015542"/>
    <s v="15 de agosto de 2024 12:07 hs."/>
    <s v="Entregue"/>
    <s v="Chegou em 17 de agosto"/>
    <s v="Não"/>
    <n v="1"/>
    <n v="59.85"/>
    <n v="42.55"/>
    <n v="-16.170000000000002"/>
    <n v="-42.55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rancisco silva"/>
    <s v="04029043380"/>
    <s v="Rua da União 36 / Qd 16 - CEP 65068240 - Sol e Mar, São Luís, Maranhão"/>
    <s v="São Luís"/>
    <s v="Maranhão"/>
    <s v="65068240"/>
    <s v="Brasil"/>
    <s v="Mercado Envios Full"/>
    <s v="16 de agosto | 08:57"/>
    <s v="17 de agosto | 09:15"/>
    <s v="Mercado Envios"/>
    <s v="MEL43727822207LMFFF01"/>
    <s v=" "/>
    <s v=" "/>
    <s v=" "/>
    <s v=" "/>
    <s v=" "/>
    <s v=" "/>
    <s v=" "/>
    <s v=" "/>
    <s v=""/>
    <s v="Não"/>
    <s v=""/>
    <s v="Não"/>
  </r>
  <r>
    <s v="2000006179213747"/>
    <s v="15 de agosto de 2024 10:56 hs."/>
    <s v="Entregue"/>
    <s v="Chegou em 18 de agosto"/>
    <s v="Sim"/>
    <n v="1"/>
    <n v="16.010000000000002"/>
    <n v="15.8"/>
    <n v="-8.7200000000000006"/>
    <n v="-15.8"/>
    <s v=""/>
    <n v="7.29"/>
    <s v="agosto 2024"/>
    <s v=" "/>
    <x v="374"/>
    <s v="MLB3368248325"/>
    <s v="SPATE"/>
    <s v="Capa De Pedal Freio Embreagem Acelerador Vectra 1997 A 2005"/>
    <s v=" "/>
    <n v="16.010000000000002"/>
    <s v="Premium"/>
    <s v="Não emitida"/>
    <s v="Iraci tucci Barreto"/>
    <s v="CPF 39118991904"/>
    <s v="Rua Nhundiaquara 87 - sem, Paranaguá - CEP: 83209380, Paraná"/>
    <s v=" "/>
    <s v=" "/>
    <s v="Iraci tucci Barreto"/>
    <s v="39118991904"/>
    <s v="Rua Nhundiaquara 87 / sem Referencia: cor marrom e salmom - CEP 83209380 - Jardim Guaraituba, Paranaguá, Paraná"/>
    <s v="Paranaguá"/>
    <s v="Paraná"/>
    <s v="83209380"/>
    <s v="Brasil"/>
    <s v="Coleta do Mercado Envios"/>
    <s v="17 de agosto | 03:05"/>
    <s v="18 de agosto | 11:58"/>
    <s v="Mercado Envios"/>
    <s v="MEL43727698502LMXDF01"/>
    <s v=" "/>
    <s v=" "/>
    <s v=" "/>
    <s v=" "/>
    <s v=" "/>
    <s v=" "/>
    <s v=" "/>
    <s v=" "/>
    <s v=""/>
    <s v="Não"/>
    <s v=""/>
    <s v="Não"/>
  </r>
  <r>
    <s v="2000006179148235"/>
    <s v="15 de agosto de 2024 10:42 hs."/>
    <s v="Entregue"/>
    <s v="Chegou em 16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ry Portillo"/>
    <s v="70810163241"/>
    <s v="Rua São Bernardo do Campo 345 / 3 Referencia: Diagonal ao Mercado Victoria - CEP 06270280 - Vila Menck, Osasco, São Paulo"/>
    <s v="Osasco"/>
    <s v="São Paulo"/>
    <s v="06270280"/>
    <s v="Brasil"/>
    <s v="Mercado Envios Full"/>
    <s v="16 de agosto | 02:41"/>
    <s v="16 de agosto | 09:40"/>
    <s v="Mercado Envios"/>
    <s v="MEL43727637802LMFFF01"/>
    <s v=" "/>
    <s v=" "/>
    <s v=" "/>
    <s v=" "/>
    <s v=" "/>
    <s v=" "/>
    <s v=" "/>
    <s v=" "/>
    <s v=""/>
    <s v="Não"/>
    <s v=""/>
    <s v="Não"/>
  </r>
  <r>
    <s v="2000009043214088"/>
    <s v="15 de agosto de 2024 10:41 hs."/>
    <s v="Entregue"/>
    <s v="Chegou em 20 de agosto"/>
    <s v="Não"/>
    <n v="1"/>
    <n v="49.55"/>
    <n v="14.77"/>
    <n v="-14.42"/>
    <n v="-14.77"/>
    <s v=""/>
    <n v="35.130000000000003"/>
    <s v="agosto 2024"/>
    <s v="Sim"/>
    <x v="299"/>
    <s v="MLB3310278083"/>
    <s v="SPATE"/>
    <s v="Bracinho Oscilante Com Pivô Fiorino Furgão 1988 A 2011"/>
    <s v=" "/>
    <n v="49.55"/>
    <s v="Premium"/>
    <s v="Não emitida"/>
    <s v="Sebastiao de Quadros Neto"/>
    <s v="CPF 29785523870"/>
    <s v="Rua Maria Izabel Gonçalves 80, Anhembi - CEP: 18633012, São Paulo"/>
    <s v=" "/>
    <s v=" "/>
    <s v="Sebastiao de Quadros Neto"/>
    <s v="29785523870"/>
    <s v="Rua Maria Izabel Gonçalves 80 / Referencia: portão azul em frente ao bar do Elton - CEP 18633012 - Jardim Cruzeiro, Anhembi, São Paulo"/>
    <s v="Anhembi"/>
    <s v="São Paulo"/>
    <s v="18633012"/>
    <s v="Brasil"/>
    <s v="Coleta do Mercado Envios"/>
    <s v="20 de agosto | 01:53"/>
    <s v="20 de agosto | 11:36"/>
    <s v="Mercado Envios"/>
    <s v="MEL43727453581LMXDF01"/>
    <s v=" "/>
    <s v=" "/>
    <s v=" "/>
    <s v=" "/>
    <s v=" "/>
    <s v=" "/>
    <s v=" "/>
    <s v=" "/>
    <s v=""/>
    <s v="Não"/>
    <s v=""/>
    <s v="Não"/>
  </r>
  <r>
    <s v="2000009043192872"/>
    <s v="15 de agosto de 2024 10:38 hs."/>
    <s v="Entregue"/>
    <s v="Chegou em 15 de agosto"/>
    <s v="Não"/>
    <n v="1"/>
    <n v="189.99"/>
    <n v="1.59"/>
    <n v="-22.8"/>
    <s v=""/>
    <s v=""/>
    <n v="168.78"/>
    <s v="agosto 2024"/>
    <s v="Sim"/>
    <x v="16"/>
    <s v="MLB3461436088"/>
    <s v="SPATE"/>
    <s v="Cabo De Marcha Corsa 2005 A 2012"/>
    <s v=" "/>
    <n v="189.99"/>
    <s v="Clássico"/>
    <s v="Não emitida"/>
    <s v="Fábio  Silva araújo "/>
    <s v="CPF 42552668836"/>
    <s v="Rua Pacaembu 135, Embu das Artes - CEP: 06813030, São Paulo"/>
    <s v=" "/>
    <s v=" "/>
    <s v="Fábio  Silva araújo "/>
    <s v="42552668836"/>
    <s v="Rua Pacaembu 135 / CEP 06813030 - Jardim Santa Tereza, Embu das Artes, São Paulo"/>
    <s v="Embu das Artes"/>
    <s v="São Paulo"/>
    <s v="06813030"/>
    <s v="Brasil"/>
    <s v="Mercado Envios Flex"/>
    <s v="15 de agosto | 16:46"/>
    <s v="15 de agosto | 20:41"/>
    <s v="WILLIAM PRADO CARDOSO"/>
    <s v="43727447569"/>
    <s v=" "/>
    <s v=" "/>
    <s v=" "/>
    <s v=" "/>
    <s v=" "/>
    <s v=" "/>
    <s v=" "/>
    <s v=" "/>
    <s v=""/>
    <s v="Não"/>
    <s v=""/>
    <s v="Não"/>
  </r>
  <r>
    <s v="2000009042875366"/>
    <s v="15 de agosto de 2024 10:00 hs."/>
    <s v="Entregue"/>
    <s v="Chegou em 16 de agosto"/>
    <s v="Não"/>
    <n v="1"/>
    <n v="59.85"/>
    <n v="26.99"/>
    <n v="-16.170000000000002"/>
    <n v="-26.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ana D Arc Oliveira Dos Santos"/>
    <s v="03353963138"/>
    <s v="avenida do lago quadra 82 lote 19 b SN / casa Referencia: enfrente a construção do adamus - CEP 75890000 - vila bela, São Simão, Goiás"/>
    <s v="São Simão"/>
    <s v="Goiás"/>
    <s v="75890000"/>
    <s v="Brasil"/>
    <s v="Mercado Envios Full"/>
    <s v="15 de agosto | 16:46"/>
    <s v="16 de agosto | 15:32"/>
    <s v="Mercado Envios"/>
    <s v="MEL43727475078LMFFF01"/>
    <s v=" "/>
    <s v=" "/>
    <s v=" "/>
    <s v=" "/>
    <s v=" "/>
    <s v=" "/>
    <s v=" "/>
    <s v=" "/>
    <s v=""/>
    <s v="Não"/>
    <s v=""/>
    <s v="Não"/>
  </r>
  <r>
    <s v="2000006178949477"/>
    <s v="15 de agosto de 2024 09:54 hs."/>
    <s v="Entregue"/>
    <s v="Chegou em 17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teus Magnus Gubert"/>
    <s v="08000095920"/>
    <s v="Rua Quintiliano Raupp 69 / CEP 88960000 - Raizeira, Sombrio, Santa Catarina"/>
    <s v="Sombrio"/>
    <s v="Santa Catarina"/>
    <s v="88960000"/>
    <s v="Brasil"/>
    <s v="Mercado Envios Full"/>
    <s v="16 de agosto | 01:55"/>
    <s v="17 de agosto | 15:26"/>
    <s v="Mercado Envios"/>
    <s v="MEL43727452174LMFFF01"/>
    <s v=" "/>
    <s v=" "/>
    <s v=" "/>
    <s v=" "/>
    <s v=" "/>
    <s v=" "/>
    <s v=" "/>
    <s v=" "/>
    <s v=""/>
    <s v="Não"/>
    <s v=""/>
    <s v="Não"/>
  </r>
  <r>
    <s v="2000006178947047"/>
    <s v="15 de agosto de 2024 09:53 hs."/>
    <s v="Entregue"/>
    <s v="Chegou em 17 de agosto"/>
    <s v="Sim"/>
    <n v="1"/>
    <n v="53.35"/>
    <s v=""/>
    <n v="-12.4"/>
    <s v=""/>
    <s v=""/>
    <n v="40.950000000000003"/>
    <s v="agosto 2024"/>
    <s v="Sim"/>
    <x v="51"/>
    <s v="MLB3323961307"/>
    <s v="SPATE"/>
    <s v="Suporte Do Radiador Vectra Gls 1997 A 2002"/>
    <s v=" "/>
    <n v="53.35"/>
    <s v="Clássico"/>
    <s v="Autorizado"/>
    <s v=" "/>
    <s v=" "/>
    <s v=" "/>
    <s v=" "/>
    <s v=" "/>
    <s v="Alex Correa"/>
    <s v="01523491620"/>
    <s v="Rua Otávio Maia 406 / casa - CEP 35720000 - Bom Jesus 1, Matozinhos, Minas Gerais"/>
    <s v="Matozinhos"/>
    <s v="Minas Gerais"/>
    <s v="35720000"/>
    <s v="Brasil"/>
    <s v="Mercado Envios Full"/>
    <s v="15 de agosto | 21:53"/>
    <s v="17 de agosto | 16:11"/>
    <s v="Mercado Envios"/>
    <s v="MEL43727277517LMFFF01"/>
    <s v=" "/>
    <s v=" "/>
    <s v=" "/>
    <s v=" "/>
    <s v=" "/>
    <s v=" "/>
    <s v=" "/>
    <s v=" "/>
    <s v=""/>
    <s v="Não"/>
    <s v=""/>
    <s v="Não"/>
  </r>
  <r>
    <s v="2000009042820728"/>
    <s v="15 de agosto de 2024 09:53 hs."/>
    <s v="Entregue"/>
    <s v="Chegou em 17 de agosto"/>
    <s v="Não"/>
    <n v="1"/>
    <n v="189.99"/>
    <s v=""/>
    <n v="-22.8"/>
    <n v="-25.95"/>
    <s v=""/>
    <n v="141.24"/>
    <s v="agosto 2024"/>
    <s v=" "/>
    <x v="16"/>
    <s v="MLB3461436088"/>
    <s v="SPATE"/>
    <s v="Cabo De Marcha Corsa 2005 A 2012"/>
    <s v=" "/>
    <n v="189.99"/>
    <s v="Clássico"/>
    <s v="Não emitida"/>
    <s v="Marivaldo Pereira Silva Mari"/>
    <s v="CPF 39512247895"/>
    <s v="Rua Nisael de Campos e Silva 88, Porangaba - CEP: 18260000, São Paulo"/>
    <s v=" "/>
    <s v=" "/>
    <s v="Marivaldo Pereira Silva Mari"/>
    <s v="39512247895"/>
    <s v="Rua Nisael de Campos e Silva 88 / CEP 18260000 - Vila São Francisco de Assis, Porangaba, São Paulo"/>
    <s v="Porangaba"/>
    <s v="São Paulo"/>
    <s v="18260000"/>
    <s v="Brasil"/>
    <s v="Coleta do Mercado Envios"/>
    <s v="17 de agosto | 02:37"/>
    <s v="17 de agosto | 11:27"/>
    <s v="Mercado Envios"/>
    <s v="MEL43727446256LMXDF01"/>
    <s v=" "/>
    <s v=" "/>
    <s v=" "/>
    <s v=" "/>
    <s v=" "/>
    <s v=" "/>
    <s v=" "/>
    <s v=" "/>
    <s v=""/>
    <s v="Não"/>
    <s v=""/>
    <s v="Não"/>
  </r>
  <r>
    <s v="2000006178887999"/>
    <s v="15 de agosto de 2024 09:38 hs."/>
    <s v="Entregue"/>
    <s v="Chegou em 16 de agosto"/>
    <s v="Sim"/>
    <n v="1"/>
    <n v="66.489999999999995"/>
    <n v="8.56"/>
    <n v="-13.98"/>
    <n v="-8.56"/>
    <s v=""/>
    <n v="52.51"/>
    <s v="agosto 2024"/>
    <s v=" "/>
    <x v="97"/>
    <s v="MLB3363220317"/>
    <s v="SPATE"/>
    <s v="Par Bandeja Dianteira Sem Pivô Gol 1980 A 1992"/>
    <s v=" "/>
    <n v="66.489999999999995"/>
    <s v="Clássico"/>
    <s v="Autorizado"/>
    <s v=" "/>
    <s v=" "/>
    <s v=" "/>
    <s v=" "/>
    <s v=" "/>
    <s v="rozildo rodrigues rosa"/>
    <s v="35037196876"/>
    <s v="Avenida João Prata Vieira 411 / Loja 1 - CEP 13054370 - Parque Vista Alegre, Campinas, São Paulo"/>
    <s v="Campinas"/>
    <s v="São Paulo"/>
    <s v="13054370"/>
    <s v="Brasil"/>
    <s v="Mercado Envios Full"/>
    <s v="16 de agosto | 02:47"/>
    <s v="16 de agosto | 16:27"/>
    <s v="Mercado Envios"/>
    <s v="MEL43727396982LMFFF01"/>
    <s v="https://myaccount.mercadolivre.com.br/shipments/43727396982/detail"/>
    <s v=" "/>
    <s v=" "/>
    <s v=" "/>
    <s v=" "/>
    <s v=" "/>
    <s v=" "/>
    <s v=" "/>
    <s v=""/>
    <s v="Não"/>
    <s v=""/>
    <s v="Não"/>
  </r>
  <r>
    <s v="2000006178675533"/>
    <s v="15 de agosto de 2024 08:28 hs."/>
    <s v="Entregue"/>
    <s v="Chegou em 16 de agosto"/>
    <s v="Sim"/>
    <n v="1"/>
    <n v="110.57"/>
    <s v=""/>
    <n v="-18.8"/>
    <n v="-20.45"/>
    <s v=""/>
    <n v="71.319999999999993"/>
    <s v="agosto 2024"/>
    <s v=" 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Clara Lorrane"/>
    <s v="08572571370"/>
    <s v="Avenida Trona Constanzo 194 / Casa 3 - CEP 05516020 - Caxingui, São Paulo, São Paulo"/>
    <s v="São Paulo"/>
    <s v="São Paulo"/>
    <s v="05516020"/>
    <s v="Brasil"/>
    <s v="Mercado Envios Full"/>
    <s v="16 de agosto | 01:41"/>
    <s v="16 de agosto | 13:58"/>
    <s v="Mercado Envios"/>
    <s v="MEL43727012581LMFFF01"/>
    <s v=" "/>
    <s v=" "/>
    <s v=" "/>
    <s v=" "/>
    <s v=" "/>
    <s v=" "/>
    <s v=" "/>
    <s v=" "/>
    <s v=""/>
    <s v="Não"/>
    <s v=""/>
    <s v="Não"/>
  </r>
  <r>
    <s v="2000009042172446"/>
    <s v="15 de agosto de 2024 08:01 hs."/>
    <s v="Entregue"/>
    <s v="Chegou em 16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ristiane thais olirio"/>
    <s v="33127133820"/>
    <s v="Rua Floriano Peixoto 2422 / casa  Referencia: Casa do lado de uma loja - CEP 13322150 - Jardim Sontag, Salto, São Paulo"/>
    <s v="Salto"/>
    <s v="São Paulo"/>
    <s v="13322150"/>
    <s v="Brasil"/>
    <s v="Mercado Envios Full"/>
    <s v="16 de agosto | 02:56"/>
    <s v="16 de agosto | 14:07"/>
    <s v="Mercado Envios"/>
    <s v="MEL43726955969LMFFF01"/>
    <s v=" "/>
    <s v=" "/>
    <s v=" "/>
    <s v=" "/>
    <s v=" "/>
    <s v=" "/>
    <s v=" "/>
    <s v=" "/>
    <s v=""/>
    <s v="Não"/>
    <s v=""/>
    <s v="Não"/>
  </r>
  <r>
    <s v="2000009042142762"/>
    <s v="15 de agosto de 2024 07:54 hs."/>
    <s v="Entregue"/>
    <s v="Chegou em 21 de agosto"/>
    <s v="Não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Claudemir Pereira Pecanha"/>
    <s v="33421139873"/>
    <s v="Avenida João Alberto Ahnert 505 / Referencia: aberto até 5horas, horário comercial - CEP 12929070 - Jardim Águas Claras, Bragança Paulista, São Paulo"/>
    <s v="Bragança Paulista"/>
    <s v="São Paulo"/>
    <s v="12929070"/>
    <s v="Brasil"/>
    <s v="Mercado Envios Full"/>
    <s v="21 de agosto | 01:44"/>
    <s v="21 de agosto | 15:57"/>
    <s v="Mercado Envios"/>
    <s v="MEL43726942885LMFFF01"/>
    <s v=" "/>
    <s v=" "/>
    <s v=" "/>
    <s v=" "/>
    <s v=" "/>
    <s v=" "/>
    <s v=" "/>
    <s v=" "/>
    <s v=""/>
    <s v="Não"/>
    <s v=""/>
    <s v="Não"/>
  </r>
  <r>
    <s v="2000006178570927"/>
    <s v="15 de agosto de 2024 07:32 hs."/>
    <s v="Entregue"/>
    <s v="Chegou em 16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Carolina Bobadilla"/>
    <s v="23381106848"/>
    <s v="Rua Nove de Julho 222 / casa - CEP 18590000 - centro, Bofete, São Paulo"/>
    <s v="Bofete"/>
    <s v="São Paulo"/>
    <s v="18590000"/>
    <s v="Brasil"/>
    <s v="Mercado Envios Full"/>
    <s v="15 de agosto | 23:46"/>
    <s v="16 de agosto | 14:49"/>
    <s v="Mercado Envios"/>
    <s v="MEL43726905969LMFFF01"/>
    <s v=" "/>
    <s v=" "/>
    <s v=" "/>
    <s v=" "/>
    <s v=" "/>
    <s v=" "/>
    <s v=" "/>
    <s v=" "/>
    <s v=""/>
    <s v="Não"/>
    <s v=""/>
    <s v="Não"/>
  </r>
  <r>
    <s v="2000006178562637"/>
    <s v="15 de agosto de 2024 07:22 hs."/>
    <s v="Entregue"/>
    <s v="Chegou em 20 de agosto"/>
    <s v="Sim"/>
    <n v="1"/>
    <n v="967.95"/>
    <s v=""/>
    <n v="-116.15"/>
    <n v="-24.95"/>
    <s v=""/>
    <n v="826.85"/>
    <s v="agosto 2024"/>
    <s v=" "/>
    <x v="435"/>
    <s v="MLB3654899939"/>
    <s v="SPATE"/>
    <s v="Motor De Partida March 1.6 10 Dentes 2013 A 2016"/>
    <s v=" "/>
    <n v="967.95"/>
    <s v="Clássico"/>
    <s v="Não emitida"/>
    <s v="Jhonatan Amaral da Silva"/>
    <s v="CPF 02982888343"/>
    <s v="Rua Manoel Estevão 447 447, Tianguá - CEP: 62320021, Ceará"/>
    <s v=" "/>
    <s v=" "/>
    <s v="Jhonatan Amaral da Silva"/>
    <s v="02982888343"/>
    <s v="Rua Manoel Estevão 447 / Referencia: Próximo a BR222 - CEP 62320021 - Centro, Tianguá, Ceará"/>
    <s v="Tianguá"/>
    <s v="Ceará"/>
    <s v="62320021"/>
    <s v="Brasil"/>
    <s v="Coleta do Mercado Envios"/>
    <s v="16 de agosto | 01:08"/>
    <s v="20 de agosto | 14:51"/>
    <s v="Mercado Envios"/>
    <s v="MEL43726891557LMXDF01"/>
    <s v=" "/>
    <s v=" "/>
    <s v=" "/>
    <s v=" "/>
    <s v=" "/>
    <s v=" "/>
    <s v=" "/>
    <s v=" "/>
    <s v=""/>
    <s v="Não"/>
    <s v=""/>
    <s v="Não"/>
  </r>
  <r>
    <s v="2000009040488664"/>
    <s v="15 de agosto de 2024 00:17 hs."/>
    <s v="Entregue"/>
    <s v="Chegou em 16 de agosto"/>
    <s v="Não"/>
    <n v="1"/>
    <n v="39"/>
    <n v="13.63"/>
    <n v="-10.68"/>
    <n v="-13.63"/>
    <s v=""/>
    <n v="28.32"/>
    <s v="agosto 2024"/>
    <s v="Sim"/>
    <x v="373"/>
    <s v="MLB3920451056"/>
    <s v="SPATE"/>
    <s v="Cabo De Capô Peugeot 206 1998 Em Diante"/>
    <s v=" "/>
    <n v="39"/>
    <s v="Clássico"/>
    <s v="Autorizado"/>
    <s v=" "/>
    <s v=" "/>
    <s v=" "/>
    <s v=" "/>
    <s v=" "/>
    <s v="Adriano Jacinto Choma Dos Santos"/>
    <s v="03303185948"/>
    <s v="Rua Pedro Gusso 645 / loja 5 Estrelas - CEP 81050200 - Novo Mundo, Curitiba, Paraná"/>
    <s v="Curitiba"/>
    <s v="Paraná"/>
    <s v="81050200"/>
    <s v="Brasil"/>
    <s v="Mercado Envios Full"/>
    <s v="15 de agosto | 13:56"/>
    <s v="16 de agosto | 14:25"/>
    <s v="Mercado Envios"/>
    <s v="MEL43726665408LMFFF01"/>
    <s v=" "/>
    <s v=" "/>
    <s v=" "/>
    <s v=" "/>
    <s v=" "/>
    <s v=" "/>
    <s v=" "/>
    <s v=" "/>
    <s v=""/>
    <s v="Não"/>
    <s v=""/>
    <s v="Não"/>
  </r>
  <r>
    <s v="2000006177173973"/>
    <s v="14 de agosto de 2024 23:44 hs."/>
    <s v="Entregue"/>
    <s v="Chegou em 20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ovis Hesper da Silva"/>
    <s v="03077044080"/>
    <s v="Avenida Bento Gonçalves 301 / MECÂNICA HESPER Referencia: LAVAGEM E MECÂNICA HESPER - CEP 99340000 - coab, Lagoão, Rio Grande do Sul"/>
    <s v="Lagoão"/>
    <s v="Rio Grande do Sul"/>
    <s v="99340000"/>
    <s v="Brasil"/>
    <s v="Mercado Envios Full"/>
    <s v="15 de agosto | 19:46"/>
    <s v="20 de agosto | 13:31"/>
    <s v="Mercado Envios"/>
    <s v="MEL43726413563LMFFF01"/>
    <s v=" "/>
    <s v=" "/>
    <s v=" "/>
    <s v=" "/>
    <s v=" "/>
    <s v=" "/>
    <s v=" "/>
    <s v=" "/>
    <s v=""/>
    <s v="Não"/>
    <s v=""/>
    <s v="Não"/>
  </r>
  <r>
    <s v="2000006177078801"/>
    <s v="14 de agosto de 2024 23:21 hs."/>
    <s v="Entregue"/>
    <s v="Chegou em 17 de agosto"/>
    <s v="Sim"/>
    <n v="1"/>
    <n v="111.02"/>
    <s v=""/>
    <n v="-13.32"/>
    <n v="-21.45"/>
    <s v=""/>
    <n v="76.25"/>
    <s v="agosto 2024"/>
    <s v="Sim"/>
    <x v="76"/>
    <s v="MLB3296619075"/>
    <s v="SPATE"/>
    <s v="Par Reparo Traseiro Rolamento Blindado Palio Weekend 99 A 15"/>
    <s v=" "/>
    <n v="111.02"/>
    <s v="Clássico"/>
    <s v="Não emitida"/>
    <s v="Thamara Sena"/>
    <s v="CPF 42602698873"/>
    <s v="Cardoso melo 1118 1118, São Paulo - CEP: 04548004, São Paulo"/>
    <s v=" "/>
    <s v=" "/>
    <s v="Thamara Sena"/>
    <s v="42602698873"/>
    <s v="Rua Tutankamon 78 / F casa 1 - CEP 04852680 - Jardim Ellus, São Paulo, São Paulo"/>
    <s v="São Paulo"/>
    <s v="São Paulo"/>
    <s v="04852680"/>
    <s v="Brasil"/>
    <s v="Coleta do Mercado Envios"/>
    <s v="16 de agosto | 03:38"/>
    <s v="17 de agosto | 10:25"/>
    <s v="Loggi"/>
    <s v="ML43726346333135551"/>
    <s v="https://www.loggi.com/rastreador/3762947aef/ML43726346333135551"/>
    <s v=" "/>
    <s v=" "/>
    <s v=" "/>
    <s v=" "/>
    <s v=" "/>
    <s v=" "/>
    <s v=" "/>
    <s v=""/>
    <s v="Não"/>
    <s v=""/>
    <s v="Não"/>
  </r>
  <r>
    <s v="2000009040050390"/>
    <s v="14 de agosto de 2024 23:09 hs."/>
    <s v="Entregue"/>
    <s v="Chegou em 16 de agosto"/>
    <s v="Não"/>
    <n v="1"/>
    <n v="59.85"/>
    <n v="26.99"/>
    <n v="-16.170000000000002"/>
    <n v="-26.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uardo  Almeida "/>
    <s v="09097428637"/>
    <s v="Rua Paraíba 1457 / Ap 103 Referencia: Aperta o Interfone - CEP 38050430 - Santa Maria, Uberaba, Minas Gerais"/>
    <s v="Uberaba"/>
    <s v="Minas Gerais"/>
    <s v="38050430"/>
    <s v="Brasil"/>
    <s v="Mercado Envios Full"/>
    <s v="15 de agosto | 18:57"/>
    <s v="16 de agosto | 08:41"/>
    <s v="Mercado Envios"/>
    <s v="MEL43726308489LMFFF01"/>
    <s v=" "/>
    <s v=" "/>
    <s v=" "/>
    <s v=" "/>
    <s v=" "/>
    <s v=" "/>
    <s v=" "/>
    <s v=" "/>
    <s v=""/>
    <s v="Não"/>
    <s v=""/>
    <s v="Não"/>
  </r>
  <r>
    <s v="2000009039943072"/>
    <s v="14 de agosto de 2024 22:57 hs."/>
    <s v="Entregue"/>
    <s v="Chegou em 15 de agosto"/>
    <s v="Não"/>
    <n v="1"/>
    <n v="63.85"/>
    <n v="18.03"/>
    <n v="-13.66"/>
    <n v="-18.03"/>
    <s v=""/>
    <n v="50.19"/>
    <s v="agost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Tonho Reis"/>
    <s v="60996773649"/>
    <s v="Rua Arthur Salibe 281 / Frente - CEP 13486030 - Jardim Nova Suíça, Limeira, São Paulo"/>
    <s v="Limeira"/>
    <s v="São Paulo"/>
    <s v="13486030"/>
    <s v="Brasil"/>
    <s v="Mercado Envios Full"/>
    <s v="15 de agosto | 01:40"/>
    <s v="15 de agosto | 11:31"/>
    <s v="Mercado Envios"/>
    <s v="MEL43726437996LMFFF01"/>
    <s v=" "/>
    <s v=" "/>
    <s v=" "/>
    <s v=" "/>
    <s v=" "/>
    <s v=" "/>
    <s v=" "/>
    <s v=" "/>
    <s v=""/>
    <s v="Não"/>
    <s v=""/>
    <s v="Não"/>
  </r>
  <r>
    <s v="2000006176821507"/>
    <s v="14 de agosto de 2024 22:24 hs."/>
    <s v="Entregue"/>
    <s v="Chegou em 19 de agosto"/>
    <s v="Sim"/>
    <n v="1"/>
    <n v="84.12"/>
    <s v=""/>
    <n v="-14.3"/>
    <n v="-22.95"/>
    <s v=""/>
    <n v="46.87"/>
    <s v="agosto 2024"/>
    <s v="Sim"/>
    <x v="41"/>
    <s v="MLB3286083133"/>
    <s v="SPATE"/>
    <s v="2 Kits De Rolamento Roda Traseira Fox 2008 2009"/>
    <s v=" "/>
    <n v="84.12"/>
    <s v="Premium"/>
    <s v="Não emitida"/>
    <s v="Josiely Moraes"/>
    <s v="CPF 03204299031"/>
    <s v="Rua Nicolau Morães da Rosa 146, Pantano Grande - CEP: 96690000, Rio Grande do Sul"/>
    <s v=" "/>
    <s v=" "/>
    <s v="Josiely Moraes"/>
    <s v="03204299031"/>
    <s v="Rua Nicolau Morães da Rosa 146 / Referencia: passa a madevale e Corsan, na primeira ruazinha (beco). A casa é a última no fim da rua (casa cinza com aberturas marron). - CEP 96690000 - daer, Pantano Grande, Rio Grande do Sul"/>
    <s v="Pantano Grande"/>
    <s v="Rio Grande do Sul"/>
    <s v="96690000"/>
    <s v="Brasil"/>
    <s v="Coleta do Mercado Envios"/>
    <s v="16 de agosto | 03:51"/>
    <s v="19 de agosto | 15:07"/>
    <s v="Mercado Envios"/>
    <s v="MEL43726153349LMXDF01"/>
    <s v=" "/>
    <s v=" "/>
    <s v=" "/>
    <s v=" "/>
    <s v=" "/>
    <s v=" "/>
    <s v=" "/>
    <s v=" "/>
    <s v=""/>
    <s v="Não"/>
    <s v=""/>
    <s v="Não"/>
  </r>
  <r>
    <s v="2000006176747345"/>
    <s v="14 de agosto de 2024 22:08 hs."/>
    <s v="Entregue"/>
    <s v="Chegou em 16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abriel Vieira"/>
    <s v="10378562100"/>
    <s v="Rua X 64 SN / qd 20 lt4 - portão dourado Referencia: ao lado da free carnes - CEP 74921350 - Setor Tocantins, Aparecida de Goiânia, Goiás"/>
    <s v="Aparecida de Goiânia"/>
    <s v="Goiás"/>
    <s v="74921350"/>
    <s v="Brasil"/>
    <s v="Mercado Envios Full"/>
    <s v="15 de agosto | 19:45"/>
    <s v="16 de agosto | 19:16"/>
    <s v="Mercado Envios"/>
    <s v="MEL43726263278LMFFF01"/>
    <s v=" "/>
    <s v=" "/>
    <s v=" "/>
    <s v=" "/>
    <s v=" "/>
    <s v=" "/>
    <s v=" "/>
    <s v=" "/>
    <s v=""/>
    <s v="Não"/>
    <s v=""/>
    <s v="Não"/>
  </r>
  <r>
    <s v="2000009039353664"/>
    <s v="14 de agosto de 2024 21:49 hs."/>
    <s v="Entregue"/>
    <s v="Chegou em 17 de agosto"/>
    <s v="Não"/>
    <n v="1"/>
    <n v="117.5"/>
    <s v=""/>
    <n v="-14.1"/>
    <n v="-21.45"/>
    <s v=""/>
    <n v="81.95"/>
    <s v="agosto 2024"/>
    <s v="Sim"/>
    <x v="115"/>
    <s v="MLB3287718797"/>
    <s v="SPATE"/>
    <s v="Kit Rolamento Eixo Traseiro 207 Passion 50mm 11 A 15 C Barra"/>
    <s v=" "/>
    <n v="117.5"/>
    <s v="Clássico"/>
    <s v="Não emitida"/>
    <s v="Emiliana Pereira De Oliveira"/>
    <s v="CPF 05685441967"/>
    <s v="PR-407 300 - loja12AnexoBavaresco, Pontal do Paraná - CEP: 83255000, Paraná"/>
    <s v=" "/>
    <s v=" "/>
    <s v="Emiliana Pereira De Oliveira"/>
    <s v="05685441967"/>
    <s v="PR-407 300 / loja12AnexoBavaresco Referencia: Em Anexo ao Bavaresco - CEP 83255000 - Praia de Leste, Pontal do Paraná, Paraná"/>
    <s v="Pontal do Paraná"/>
    <s v="Paraná"/>
    <s v="83255000"/>
    <s v="Brasil"/>
    <s v="Coleta do Mercado Envios"/>
    <s v="16 de agosto | 01:29"/>
    <s v="17 de agosto | 11:47"/>
    <s v="Mercado Envios"/>
    <s v="MEL43726018185LMXDF01"/>
    <s v=" "/>
    <s v=" "/>
    <s v=" "/>
    <s v=" "/>
    <s v=" "/>
    <s v=" "/>
    <s v=" "/>
    <s v=" "/>
    <s v=""/>
    <s v="Não"/>
    <s v=""/>
    <s v="Não"/>
  </r>
  <r>
    <s v="2000009039233862"/>
    <s v="14 de agosto de 2024 21:36 hs."/>
    <s v="Entregue"/>
    <s v="Chegou em 16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rasier Alves Rabelo"/>
    <s v="10344921794"/>
    <s v="Rua Quatro 225 / Cordovil - casa Referencia: não é no centro de Guapimirim ,é depois do vale das pedrinhas,rua do colégio da fazenda . - CEP 25941490 - Parque Nossa Senhora da Ajuda, Guapimirim, Rio de Janeiro"/>
    <s v="Guapimirim"/>
    <s v="Rio de Janeiro"/>
    <s v="25941490"/>
    <s v="Brasil"/>
    <s v="Mercado Envios Full"/>
    <s v="15 de agosto | 18:56"/>
    <s v="16 de agosto | 10:18"/>
    <s v="Mercado Envios"/>
    <s v="MEL43726138490LMFFF01"/>
    <s v=" "/>
    <s v=" "/>
    <s v=" "/>
    <s v=" "/>
    <s v=" "/>
    <s v=" "/>
    <s v=" "/>
    <s v=" "/>
    <s v=""/>
    <s v="Não"/>
    <s v=""/>
    <s v="Não"/>
  </r>
  <r>
    <s v="2000009039209474"/>
    <s v="14 de agosto de 2024 21:33 hs."/>
    <s v="Entregue"/>
    <s v="Chegou em 19 de agosto"/>
    <s v="Não"/>
    <n v="1"/>
    <n v="236.06"/>
    <s v=""/>
    <n v="-28.33"/>
    <n v="-22.95"/>
    <s v=""/>
    <n v="184.78"/>
    <s v="agosto 2024"/>
    <s v="Sim"/>
    <x v="82"/>
    <s v="MLB3296899399"/>
    <s v="SPATE"/>
    <s v="Cabo De Câmbio Hyundai Hr 2005 A 2012"/>
    <s v=" "/>
    <n v="236.06"/>
    <s v="Clássico"/>
    <s v="Não emitida"/>
    <s v="Michel Andrade Da Silva"/>
    <s v="CPF 04742897617"/>
    <s v="Rua Agemiro Crissocemo 15, Salinas - CEP: 39560000, Minas Gerais"/>
    <s v=" "/>
    <s v=" "/>
    <s v="Michel Andrade Da Silva"/>
    <s v="04742897617"/>
    <s v="Rua Agemiro Crissocemo 15 / CEP 39560000 - industrial, Salinas, Minas Gerais"/>
    <s v="Salinas"/>
    <s v="Minas Gerais"/>
    <s v="39560000"/>
    <s v="Brasil"/>
    <s v="Coleta do Mercado Envios"/>
    <s v="16 de agosto | 00:15"/>
    <s v="19 de agosto | 10:44"/>
    <s v="Mercado Envios"/>
    <s v="MEL43726126548LMXDF01"/>
    <s v=" "/>
    <s v=" "/>
    <s v=" "/>
    <s v=" "/>
    <s v=" "/>
    <s v=" "/>
    <s v=" "/>
    <s v=" "/>
    <s v=""/>
    <s v="Não"/>
    <s v=""/>
    <s v="Não"/>
  </r>
  <r>
    <s v="2000006176543443"/>
    <s v="14 de agosto de 2024 21:28 hs."/>
    <s v="Entregue"/>
    <s v="Chegou em 16 de agosto"/>
    <s v="Sim"/>
    <n v="1"/>
    <n v="24.41"/>
    <s v=""/>
    <n v="-10.15"/>
    <s v=""/>
    <s v=""/>
    <n v="14.26"/>
    <s v="agosto 2024"/>
    <s v=" "/>
    <x v="100"/>
    <s v="MLB3467176481"/>
    <s v="SPATE"/>
    <s v="Pino Regulagem Da Ponta Do Cabo De Marcha Astra 1999 A 2012"/>
    <s v=" "/>
    <n v="24.41"/>
    <s v="Premium"/>
    <s v="Autorizado"/>
    <s v=" "/>
    <s v=" "/>
    <s v=" "/>
    <s v=" "/>
    <s v=" "/>
    <s v="TEOGENES LIMA"/>
    <s v="09725661478"/>
    <s v="AVENIDA SENADOR MONTANDON 36 / LOJA E - CEP 38183214 - Centro, Araxá, Minas Gerais"/>
    <s v="Araxá"/>
    <s v="Minas Gerais"/>
    <s v="38183214"/>
    <s v="Brasil"/>
    <s v="Mercado Envios Full"/>
    <s v="15 de agosto | 18:46"/>
    <s v="16 de agosto | 14:27"/>
    <s v="Mercado Envios"/>
    <s v="MEL43725935261LMFFF01"/>
    <s v="https://myaccount.mercadolivre.com.br/shipments/43725935261/detail"/>
    <s v=" "/>
    <s v=" "/>
    <s v=" "/>
    <s v=" "/>
    <s v=" "/>
    <s v=" "/>
    <s v=" "/>
    <s v=""/>
    <s v="Não"/>
    <s v=""/>
    <s v="Não"/>
  </r>
  <r>
    <s v="2000006176511151"/>
    <s v="14 de agosto de 2024 21:22 hs."/>
    <s v="Entregue"/>
    <s v="Chegou em 20 de agosto"/>
    <s v="Sim"/>
    <n v="1"/>
    <n v="63.85"/>
    <s v=""/>
    <n v="-13.66"/>
    <s v=""/>
    <s v=""/>
    <n v="50.19"/>
    <s v="agosto 2024"/>
    <s v=" 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Alexandre Taumaturgo Padua da Silva"/>
    <s v="01621809692"/>
    <s v="Avenida Padre Joaquim Martins 146 / Barbearia  Referencia: Barbershop Design Barber - CEP 32042200 - Alvorada, Contagem, Minas Gerais"/>
    <s v="Contagem"/>
    <s v="Minas Gerais"/>
    <s v="32042200"/>
    <s v="Brasil"/>
    <s v="Mercado Envios Full"/>
    <s v="19 de agosto | 16:47"/>
    <s v="20 de agosto | 14:25"/>
    <s v="Mercado Envios"/>
    <s v="MEL43725910217LMFFF01"/>
    <s v=" "/>
    <s v=" "/>
    <s v=" "/>
    <s v=" "/>
    <s v=" "/>
    <s v=" "/>
    <s v=" "/>
    <s v=" "/>
    <s v=""/>
    <s v="Não"/>
    <s v=""/>
    <s v="Não"/>
  </r>
  <r>
    <s v="2000006176336105"/>
    <s v="14 de agosto de 2024 20:48 hs."/>
    <s v="Entregue"/>
    <s v="Chegou em 16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itoria Viana da Silva"/>
    <s v="12802613901"/>
    <s v="Rua José Benedicto Spengler 80 / Casa Referencia: Rua ao Lado da Empresa Censi - CEP 89115070 - Sete de Setembro, Gaspar, Santa Catarina"/>
    <s v="Gaspar"/>
    <s v="Santa Catarina"/>
    <s v="89115070"/>
    <s v="Brasil"/>
    <s v="Mercado Envios Full"/>
    <s v="15 de agosto | 13:57"/>
    <s v="16 de agosto | 14:28"/>
    <s v="Mercado Envios"/>
    <s v="MEL43725769547LMFFF01"/>
    <s v=" "/>
    <s v=" "/>
    <s v=" "/>
    <s v=" "/>
    <s v=" "/>
    <s v=" "/>
    <s v=" "/>
    <s v=" "/>
    <s v=""/>
    <s v="Não"/>
    <s v=""/>
    <s v="Não"/>
  </r>
  <r>
    <s v="2000009038599122"/>
    <s v="14 de agosto de 2024 20:28 hs."/>
    <s v="Entregue"/>
    <s v="Chegou em 15 de agosto"/>
    <s v="Não"/>
    <n v="1"/>
    <n v="63.01"/>
    <n v="19.670000000000002"/>
    <n v="-16.71"/>
    <n v="-19.670000000000002"/>
    <s v=""/>
    <n v="46.3"/>
    <s v="agost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sidnei branco"/>
    <s v="04642747966"/>
    <s v="Lateral Br 101 Km 89 1820 / Proximo Bar Gigi Referencia: PROXIMO ao Bar da Gigi. - CEP 88390000 - Sao Cristovao, Barra Velha, Santa Catarina"/>
    <s v="Barra Velha"/>
    <s v="Santa Catarina"/>
    <s v="88390000"/>
    <s v="Brasil"/>
    <s v="Mercado Envios Full"/>
    <s v="14 de agosto | 23:46"/>
    <s v="15 de agosto | 14:34"/>
    <s v="Mercado Envios"/>
    <s v="MEL43725859638LMFFF01"/>
    <s v=" "/>
    <s v=" "/>
    <s v=" "/>
    <s v=" "/>
    <s v=" "/>
    <s v=" "/>
    <s v=" "/>
    <s v=" "/>
    <s v=""/>
    <s v="Não"/>
    <s v=""/>
    <s v="Não"/>
  </r>
  <r>
    <s v="2000009038551858"/>
    <s v="14 de agosto de 2024 20:24 hs."/>
    <s v="Entregue"/>
    <s v="Chegou em 17 de agosto"/>
    <s v="Não"/>
    <n v="1"/>
    <n v="165.77"/>
    <s v=""/>
    <n v="-19.89"/>
    <n v="-25.95"/>
    <s v=""/>
    <n v="119.93"/>
    <s v="agosto 2024"/>
    <s v=" "/>
    <x v="60"/>
    <s v="MLB3466423832"/>
    <s v="SPATE"/>
    <s v="Bandeja Direita Com Pivô 206 1999 A 2010"/>
    <s v=" "/>
    <n v="165.77"/>
    <s v="Clássico"/>
    <s v="Não emitida"/>
    <s v="Mariete Martins"/>
    <s v="CPF 08920327661"/>
    <s v="Professora Vânia Abadia Alves Da Silva 342 - casa, Perdizes - CEP: 38170000, Minas Gerais"/>
    <s v=" "/>
    <s v=" "/>
    <s v="Mariete Martins"/>
    <s v="08920327661"/>
    <s v="Professora Vânia Abadia Alves Da Silva 342 / casa - CEP 38170000 - Zezinho coelho, Perdizes, Minas Gerais"/>
    <s v="Perdizes"/>
    <s v="Minas Gerais"/>
    <s v="38170000"/>
    <s v="Brasil"/>
    <s v="Coleta do Mercado Envios"/>
    <s v="16 de agosto | 02:24"/>
    <s v="17 de agosto | 12:21"/>
    <s v="Mercado Envios"/>
    <s v="MEL43725673209LMXDF01"/>
    <s v=" "/>
    <s v=" "/>
    <s v=" "/>
    <s v=" "/>
    <s v=" "/>
    <s v=" "/>
    <s v=" "/>
    <s v=" "/>
    <s v=""/>
    <s v="Não"/>
    <s v=""/>
    <s v="Não"/>
  </r>
  <r>
    <s v="2000009038402838"/>
    <s v="14 de agosto de 2024 20:09 hs."/>
    <s v="Entregue"/>
    <s v="Chegou em 15 de agosto"/>
    <s v="Não"/>
    <n v="1"/>
    <n v="83.88"/>
    <n v="1.59"/>
    <n v="-10.07"/>
    <s v=""/>
    <s v=""/>
    <n v="75.400000000000006"/>
    <s v="agosto 2024"/>
    <s v="Sim"/>
    <x v="56"/>
    <s v="MLB3537409570"/>
    <s v="SPATE"/>
    <s v="Cabo De Freio Gol G2 Todos Traseiro 1994 A 2002"/>
    <s v=" "/>
    <n v="83.88"/>
    <s v="Clássico"/>
    <s v="Não emitida"/>
    <s v="Francisco Pereira Filho"/>
    <s v="CPF 06104314392"/>
    <s v="Rua São Bernardo do Campo 391 - Casa 1, Osasco - CEP: 06270280, São Paulo"/>
    <s v=" "/>
    <s v=" "/>
    <s v="Francisco Pereira Filho"/>
    <s v="06104314392"/>
    <s v="Rua São Bernardo do Campo 391 / Casa 1 Referencia: Funilaria - CEP 06270280 - Vila Menck, Osasco, São Paulo"/>
    <s v="Osasco"/>
    <s v="São Paulo"/>
    <s v="06270280"/>
    <s v="Brasil"/>
    <s v="Mercado Envios Flex"/>
    <s v="15 de agosto | 16:53"/>
    <s v="15 de agosto | 19:59"/>
    <s v="TIAGO OLIVEIRA"/>
    <s v="43725774920"/>
    <s v=" "/>
    <s v=" "/>
    <s v=" "/>
    <s v=" "/>
    <s v=" "/>
    <s v=" "/>
    <s v=" "/>
    <s v=" "/>
    <s v=""/>
    <s v="Não"/>
    <s v=""/>
    <s v="Não"/>
  </r>
  <r>
    <s v="2000009038380654"/>
    <s v="14 de agosto de 2024 20:06 hs."/>
    <s v="Entregue"/>
    <s v="Chegou em 17 de agosto"/>
    <s v="Não"/>
    <n v="1"/>
    <n v="165"/>
    <s v=""/>
    <n v="-28.05"/>
    <n v="-20.45"/>
    <s v=""/>
    <n v="116.5"/>
    <s v="agosto 2024"/>
    <s v="Sim"/>
    <x v="2"/>
    <s v="MLB3467360254"/>
    <s v="SPATE"/>
    <s v="2 Kits Rolamento Eixo Traseiro Peugeot 206 47mm 1999 A 2010"/>
    <s v=" "/>
    <n v="165"/>
    <s v="Premium"/>
    <s v="Autorizado"/>
    <s v=" "/>
    <s v=" "/>
    <s v=" "/>
    <s v=" "/>
    <s v=" "/>
    <s v="Regis de Oliveira Borges"/>
    <s v="00990931030"/>
    <s v="Rua Dario Garcia da Rosa 276 / CEP 95860000 - Parque do Meio, Taquari, Rio Grande do Sul"/>
    <s v="Taquari"/>
    <s v="Rio Grande do Sul"/>
    <s v="95860000"/>
    <s v="Brasil"/>
    <s v="Mercado Envios Full"/>
    <s v="15 de agosto | 16:47"/>
    <s v="17 de agosto | 12:43"/>
    <s v="Mercado Envios"/>
    <s v="MEL43725594379LMFFF01"/>
    <s v=" "/>
    <s v=" "/>
    <s v=" "/>
    <s v=" "/>
    <s v=" "/>
    <s v=" "/>
    <s v=" "/>
    <s v=" "/>
    <s v=""/>
    <s v="Não"/>
    <s v=""/>
    <s v="Não"/>
  </r>
  <r>
    <s v="2000009038265138"/>
    <s v="14 de agosto de 2024 19:54 hs."/>
    <s v="Entregue"/>
    <s v="Chegou em 16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merson da Rosa Marques"/>
    <s v="03469499047"/>
    <s v="Rua Dutra de Andrade 1104 / Casa dos fundos Referencia: Se não tiver ngm ligue 53997112594 ou 53999547269 - CEP 96470000 - Centro, Pinheiro Machado, Rio Grande do Sul"/>
    <s v="Pinheiro Machado"/>
    <s v="Rio Grande do Sul"/>
    <s v="96470000"/>
    <s v="Brasil"/>
    <s v="Mercado Envios Full"/>
    <s v="15 de agosto | 11:57"/>
    <s v="16 de agosto | 10:05"/>
    <s v="Mercado Envios"/>
    <s v="MEL43725546905LMFFF01"/>
    <s v=" "/>
    <s v=" "/>
    <s v=" "/>
    <s v=" "/>
    <s v=" "/>
    <s v=" "/>
    <s v=" "/>
    <s v=" "/>
    <s v=""/>
    <s v="Não"/>
    <s v=""/>
    <s v="Não"/>
  </r>
  <r>
    <s v="2000009038133488"/>
    <s v="14 de agosto de 2024 19:39 hs."/>
    <s v="Entregue"/>
    <s v="Chegou em 16 de agosto"/>
    <s v="Não"/>
    <n v="1"/>
    <n v="38.46"/>
    <n v="14.73"/>
    <n v="-10.62"/>
    <n v="-14.73"/>
    <s v=""/>
    <n v="27.84"/>
    <s v="agosto 2024"/>
    <s v="Sim"/>
    <x v="40"/>
    <s v="MLB3541523949"/>
    <s v="SPATE"/>
    <s v="Cabo De Acelerador Escort 09 1996 A 11 2002 1.8 16v"/>
    <s v=" "/>
    <n v="38.46"/>
    <s v="Clássico"/>
    <s v="Não emitida"/>
    <s v="josé nascimento"/>
    <s v="CPF 10213822806"/>
    <s v="Rua José de Souza Marques 273, Jundiaí - CEP: 13202110, São Paulo"/>
    <s v=" "/>
    <s v=" "/>
    <s v="josé nascimento"/>
    <s v="10213822806"/>
    <s v="Rua José de Souza Marques 273 / CEP 13202110 - Jardim Esplanada, Jundiaí, São Paulo"/>
    <s v="Jundiaí"/>
    <s v="São Paulo"/>
    <s v="13202110"/>
    <s v="Brasil"/>
    <s v="Coleta do Mercado Envios"/>
    <s v="16 de agosto | 02:43"/>
    <s v="16 de agosto | 15:11"/>
    <s v="Mercado Envios"/>
    <s v="MEL43725490121LMXDF01"/>
    <s v=" "/>
    <s v=" "/>
    <s v=" "/>
    <s v=" "/>
    <s v=" "/>
    <s v=" "/>
    <s v=" "/>
    <s v=" "/>
    <s v=""/>
    <s v="Não"/>
    <s v=""/>
    <s v="Não"/>
  </r>
  <r>
    <s v="2000009038118618"/>
    <s v="14 de agosto de 2024 19:39 hs."/>
    <s v="Entregue"/>
    <s v="Chegou em 19 de agosto"/>
    <s v="Não"/>
    <n v="1"/>
    <n v="59.85"/>
    <n v="34.86"/>
    <n v="-16.170000000000002"/>
    <n v="-34.86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onardo Martins Da Silva Martins"/>
    <s v="05519914109"/>
    <s v="Maria Rubia Pereira Martins 103 / balança Referencia: mercearia conquista da Simone - CEP 75555000 - cetor conquista, Vicentinópolis, Goiás"/>
    <s v="Vicentinópolis"/>
    <s v="Goiás"/>
    <s v="75555000"/>
    <s v="Brasil"/>
    <s v="Mercado Envios Full"/>
    <s v="15 de agosto | 16:56"/>
    <s v="19 de agosto | 15:11"/>
    <s v="Mercado Envios"/>
    <s v="MEL43725478913LMFFF01"/>
    <s v=" "/>
    <s v=" "/>
    <s v=" "/>
    <s v=" "/>
    <s v=" "/>
    <s v=" "/>
    <s v=" "/>
    <s v=" "/>
    <s v=""/>
    <s v="Não"/>
    <s v=""/>
    <s v="Não"/>
  </r>
  <r>
    <s v="2000006175824557"/>
    <s v="14 de agosto de 2024 19:05 hs."/>
    <s v="Entregue"/>
    <s v="Chegou em 16 de agosto"/>
    <s v="Sim"/>
    <n v="1"/>
    <n v="20.89"/>
    <n v="3.49"/>
    <n v="-9.5500000000000007"/>
    <n v="-3.49"/>
    <s v=""/>
    <n v="11.34"/>
    <s v="agosto 2024"/>
    <s v="Sim"/>
    <x v="357"/>
    <s v="MLB3375571795"/>
    <s v="SPATE"/>
    <s v="Capa De Pedal Freio Embreagem Duster 2014 A 2022"/>
    <s v=" "/>
    <n v="20.89"/>
    <s v="Premium"/>
    <s v="Autorizado"/>
    <s v=" "/>
    <s v=" "/>
    <s v=" "/>
    <s v=" "/>
    <s v=" "/>
    <s v="Alexandre Franca da Rosa Junior"/>
    <s v="18746615709"/>
    <s v="Estrada de Santa Eugênia 558 / Júnior Automóveis Referencia: loja de carro ao lado do salão da vera - CEP 23585430 - Paciência, Rio de Janeiro, Rio de Janeiro"/>
    <s v="Rio de Janeiro"/>
    <s v="Rio de Janeiro"/>
    <s v="23585430"/>
    <s v="Brasil"/>
    <s v="Mercado Envios Full"/>
    <s v="15 de agosto | 20:56"/>
    <s v="16 de agosto | 10:00"/>
    <s v="Mercado Envios"/>
    <s v="MEL43725352515LMFFF01"/>
    <s v=" "/>
    <s v=" "/>
    <s v=" "/>
    <s v=" "/>
    <s v=" "/>
    <s v=" "/>
    <s v=" "/>
    <s v=" "/>
    <s v=""/>
    <s v="Não"/>
    <s v=""/>
    <s v="Não"/>
  </r>
  <r>
    <s v="2000009037804676"/>
    <s v="14 de agosto de 2024 19:05 hs."/>
    <s v="Entregue"/>
    <s v="Chegou em 15 de agosto"/>
    <s v="Não"/>
    <n v="1"/>
    <n v="368.49"/>
    <n v="1.59"/>
    <n v="-44.22"/>
    <s v=""/>
    <s v=""/>
    <n v="325.86"/>
    <s v="agosto 2024"/>
    <s v="Sim"/>
    <x v="59"/>
    <s v="MLB3472362824"/>
    <s v="SPATE"/>
    <s v="Par Bandeja Com Pivô E Bieleta 206 1999 A 2011"/>
    <s v=" "/>
    <n v="368.49"/>
    <s v="Clássico"/>
    <s v="Não emitida"/>
    <s v="AYRTON MAIA SANTOS 23484674881"/>
    <s v="CNPJ 38186578000157"/>
    <s v="Rua José Ramos Fernandes 534, São Paulo - CEP: 05796070, São Paulo"/>
    <s v="Não contribuinte"/>
    <s v=" "/>
    <s v="AYRTON MAIA SANTOS 23484674881"/>
    <s v="38186578000157"/>
    <s v="Rua José Ramos Fernandes 534 / CEP 05796070 - Jardim Vale das Virtudes, São Paulo, São Paulo"/>
    <s v="São Paulo"/>
    <s v="São Paulo"/>
    <s v="05796070"/>
    <s v="Brasil"/>
    <s v="Mercado Envios Flex"/>
    <s v="15 de agosto | 16:59"/>
    <s v="15 de agosto | 19:04"/>
    <s v="SANDRO ERLANO DE SOUZA"/>
    <s v="43725512534"/>
    <s v=" "/>
    <s v=" "/>
    <s v=" "/>
    <s v=" "/>
    <s v=" "/>
    <s v=" "/>
    <s v=" "/>
    <s v=" "/>
    <s v=""/>
    <s v="Não"/>
    <s v=""/>
    <s v="Não"/>
  </r>
  <r>
    <s v="2000009037723822"/>
    <s v="14 de agosto de 2024 18:58 hs."/>
    <s v="Entregue"/>
    <s v="Chegou em 15 de agosto"/>
    <s v="Não"/>
    <n v="1"/>
    <n v="59.85"/>
    <n v="8.25"/>
    <n v="-16.170000000000002"/>
    <n v="-8.25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obinei brandao"/>
    <s v="36161892847"/>
    <s v="Rua Rodrigo Guimarães Amorim 279 / CEP 13181514 - Parque Santo Antônio (Nova Veneza), Sumaré, São Paulo"/>
    <s v="Sumaré"/>
    <s v="São Paulo"/>
    <s v="13181514"/>
    <s v="Brasil"/>
    <s v="Mercado Envios Full"/>
    <s v="15 de agosto | 02:41"/>
    <s v="15 de agosto | 18:01"/>
    <s v="Mercado Envios"/>
    <s v="MEL43725484316LMFFF01"/>
    <s v=" "/>
    <s v=" "/>
    <s v=" "/>
    <s v=" "/>
    <s v=" "/>
    <s v=" "/>
    <s v=" "/>
    <s v=" "/>
    <s v=""/>
    <s v="Não"/>
    <s v=""/>
    <s v="Não"/>
  </r>
  <r>
    <s v="2000009037647388"/>
    <s v="14 de agosto de 2024 18:46 hs."/>
    <s v="Entregue"/>
    <s v="Chegou em 16 de agosto"/>
    <s v="Não"/>
    <n v="1"/>
    <n v="64.56"/>
    <n v="10.87"/>
    <n v="-16.98"/>
    <n v="-10.87"/>
    <s v=""/>
    <n v="47.58"/>
    <s v="agosto 2024"/>
    <s v=" "/>
    <x v="52"/>
    <s v="MLB4309241808"/>
    <s v="SPATE"/>
    <s v="Reparo Terminal Do Cabo Trabulador Spin 2015 Em Diante"/>
    <s v=" "/>
    <n v="64.56"/>
    <s v="Premium"/>
    <s v="Não emitida"/>
    <s v="Heberton Domingos"/>
    <s v="CPF 06938665788"/>
    <s v="Rua Professor Hermes Lima 991, Rio de Janeiro - CEP: 22795061, Rio de Janeiro"/>
    <s v=" "/>
    <s v=" "/>
    <s v="Heberton Domingos"/>
    <s v="06938665788"/>
    <s v="Rua Professor Hermes Lima 991 / Apto 103 Referencia: Rua do Corpo de Bombeiros, Praia do Recreio - CEP 22795061 - Recreio dos Bandeirantes, Rio de Janeiro, Rio de Janeiro"/>
    <s v="Rio de Janeiro"/>
    <s v="Rio de Janeiro"/>
    <s v="22795061"/>
    <s v="Brasil"/>
    <s v="Coleta do Mercado Envios"/>
    <s v="16 de agosto | 01:41"/>
    <s v="16 de agosto | 16:37"/>
    <s v="Mercado Envios"/>
    <s v="MEL43725447082LMXDF01"/>
    <s v=" "/>
    <s v=" "/>
    <s v=" "/>
    <s v=" "/>
    <s v=" "/>
    <s v=" "/>
    <s v=" "/>
    <s v=" "/>
    <s v=""/>
    <s v="Não"/>
    <s v=""/>
    <s v="Não"/>
  </r>
  <r>
    <s v="2000006175733295"/>
    <s v="14 de agosto de 2024 18:46 hs."/>
    <s v="Entregue"/>
    <s v="Chegou em 15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ao Vitor Dos Santos"/>
    <s v="23846982814"/>
    <s v="Rua do Coliseu 2187 / casa portão branco  Referencia: Ao lado do mercadinho do seu pedro - CEP 13242128 - Vila Nova Trieste, Jarinu, São Paulo"/>
    <s v="Jarinu"/>
    <s v="São Paulo"/>
    <s v="13242128"/>
    <s v="Brasil"/>
    <s v="Mercado Envios Full"/>
    <s v="15 de agosto | 01:42"/>
    <s v="15 de agosto | 14:21"/>
    <s v="Mercado Envios"/>
    <s v="MEL43725272281LMFFF01"/>
    <s v=" "/>
    <s v=" "/>
    <s v=" "/>
    <s v=" "/>
    <s v=" "/>
    <s v=" "/>
    <s v=" "/>
    <s v=" "/>
    <s v=""/>
    <s v="Não"/>
    <s v=""/>
    <s v="Não"/>
  </r>
  <r>
    <s v="2000006175690255"/>
    <s v="14 de agosto de 2024 18:38 hs."/>
    <s v="Entregue"/>
    <s v="Chegou em 16 de agosto"/>
    <s v="Sim"/>
    <n v="1"/>
    <n v="18.079999999999998"/>
    <s v=""/>
    <n v="-9.07"/>
    <s v=""/>
    <s v=""/>
    <n v="9.01"/>
    <s v="agosto 2024"/>
    <s v=" 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luis carlos rodrigues"/>
    <s v="65692764687"/>
    <s v="Rua Nova Lima 45 / casa 06 Referencia: rua Nova Lima 45 casa 01 - CEP 36025510 - Dom Bosco, Juiz de Fora, Minas Gerais"/>
    <s v="Juiz de Fora"/>
    <s v="Minas Gerais"/>
    <s v="36025510"/>
    <s v="Brasil"/>
    <s v="Mercado Envios Full"/>
    <s v="15 de agosto | 18:45"/>
    <s v="16 de agosto | 13:02"/>
    <s v="Mercado Envios"/>
    <s v="MEL43725413866LMFFF01"/>
    <s v=" "/>
    <s v=" "/>
    <s v=" "/>
    <s v=" "/>
    <s v=" "/>
    <s v=" "/>
    <s v=" "/>
    <s v=" "/>
    <s v=""/>
    <s v="Não"/>
    <s v=""/>
    <s v="Não"/>
  </r>
  <r>
    <s v="2000009037475168"/>
    <s v="14 de agosto de 2024 18:29 hs."/>
    <s v="Entregue"/>
    <s v="Chegou em 16 de agosto"/>
    <s v="Não"/>
    <n v="1"/>
    <n v="146.82"/>
    <s v=""/>
    <n v="-17.62"/>
    <n v="-24.95"/>
    <s v=""/>
    <n v="104.25"/>
    <s v="agosto 2024"/>
    <s v="Sim"/>
    <x v="436"/>
    <s v="MLB3389443827"/>
    <s v="SPATE"/>
    <s v="Bandeja Dianteira Direita Monza 1991 A 1996 Com Pivô"/>
    <s v=" "/>
    <n v="146.82"/>
    <s v="Clássico"/>
    <s v="Não emitida"/>
    <s v="Joao Carlos De Oliveira"/>
    <s v="CPF 15324562807"/>
    <s v="Rua Luís Antônio dos Santos 247, Itapecerica da Serra - CEP: 06867430, São Paulo"/>
    <s v=" "/>
    <s v=" "/>
    <s v="Joao Carlos De Oliveira"/>
    <s v="15324562807"/>
    <s v="Rua Luís Antônio dos Santos 247 / CEP 06867430 - Jardim das Oliveiras, Itapecerica da Serra, São Paulo"/>
    <s v="Itapecerica da Serra"/>
    <s v="São Paulo"/>
    <s v="06867430"/>
    <s v="Brasil"/>
    <s v="Coleta do Mercado Envios"/>
    <s v="16 de agosto | 01:35"/>
    <s v="16 de agosto | 18:30"/>
    <s v="Mercado Envios"/>
    <s v="MEL43725370410LMXDF01"/>
    <s v=" "/>
    <s v=" "/>
    <s v=" "/>
    <s v=" "/>
    <s v=" "/>
    <s v=" "/>
    <s v=" "/>
    <s v=" "/>
    <s v=""/>
    <s v="Não"/>
    <s v=""/>
    <s v="Não"/>
  </r>
  <r>
    <s v="2000009037276692"/>
    <s v="14 de agosto de 2024 18:03 hs."/>
    <s v="Entregue"/>
    <s v="Chegou em 15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mo Heraldo De Oliveira Oliveira"/>
    <s v="65904036868"/>
    <s v="Rua Júlio Silva 148 / CEP 12312410 - Cidade Salvador, Jacareí, São Paulo"/>
    <s v="Jacareí"/>
    <s v="São Paulo"/>
    <s v="12312410"/>
    <s v="Brasil"/>
    <s v="Mercado Envios Full"/>
    <s v="15 de agosto | 00:42"/>
    <s v="15 de agosto | 13:41"/>
    <s v="Mercado Envios"/>
    <s v="MEL43725107335LMFFF01"/>
    <s v=" "/>
    <s v=" "/>
    <s v=" "/>
    <s v=" "/>
    <s v=" "/>
    <s v=" "/>
    <s v=" "/>
    <s v=" "/>
    <s v=""/>
    <s v="Não"/>
    <s v=""/>
    <s v="Não"/>
  </r>
  <r>
    <s v="2000009036177944"/>
    <s v="14 de agosto de 2024 18:01 hs."/>
    <s v="Entregue"/>
    <s v="Chegou em 15 de agosto"/>
    <s v="Não"/>
    <n v="1"/>
    <n v="189.9"/>
    <n v="1.59"/>
    <n v="-22.79"/>
    <s v=""/>
    <s v=""/>
    <n v="168.7"/>
    <s v="agosto 2024"/>
    <s v=" "/>
    <x v="16"/>
    <s v="MLB3286282227"/>
    <s v="SPATE"/>
    <s v="Cabo De Engate E Seleção De Marcha Corsa 2005 A 2012"/>
    <s v=" "/>
    <n v="189.9"/>
    <s v="Clássico"/>
    <s v="Não emitida"/>
    <s v="Karinny Stephany Fernandes"/>
    <s v="CPF 36053349895"/>
    <s v="Rua Guariri 355, Itaquaquecetuba - CEP: 08599510, São Paulo"/>
    <s v=" "/>
    <s v=" "/>
    <s v="Karinny Stephany Fernandes"/>
    <s v="36053349895"/>
    <s v="Rua Guariri 355 / bl 03 apto 22 Referencia: Condomínio viva mais - CEP 08599510 - Vila São Carlos, Itaquaquecetuba, São Paulo"/>
    <s v="Itaquaquecetuba"/>
    <s v="São Paulo"/>
    <s v="08599510"/>
    <s v="Brasil"/>
    <s v="Mercado Envios Flex"/>
    <s v="15 de agosto | 16:20"/>
    <s v="15 de agosto | 19:53"/>
    <s v="MARKS LIMA DOS SANTOS"/>
    <s v="43724591289"/>
    <s v=" "/>
    <s v=" "/>
    <s v=" "/>
    <s v=" "/>
    <s v=" "/>
    <s v=" "/>
    <s v=" "/>
    <s v=" "/>
    <s v=""/>
    <s v="Não"/>
    <s v=""/>
    <s v="Não"/>
  </r>
  <r>
    <s v="2000009037118050"/>
    <s v="14 de agosto de 2024 17:46 hs."/>
    <s v="Entregue"/>
    <s v="Chegou em 16 de agosto"/>
    <s v="Não"/>
    <n v="1"/>
    <n v="63.01"/>
    <n v="18.12"/>
    <n v="-16.71"/>
    <n v="-18.12"/>
    <s v=""/>
    <n v="46.3"/>
    <s v="agosto 2024"/>
    <s v="Sim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Alessandro Souza Alves Souza Alves"/>
    <s v="04033858571"/>
    <s v="Avenida Principal SN / Referencia: alessandro vizinho de Célio do cipó entra na rua de frente a farmácia  segunda esquerda de frente  a caixa d'água 73982209787 - CEP 45818000 - María viúva, Trancoso, Bahia"/>
    <s v="Trancoso"/>
    <s v="Bahia"/>
    <s v="45818000"/>
    <s v="Brasil"/>
    <s v="Mercado Envios Full"/>
    <s v="15 de agosto | 02:52"/>
    <s v="16 de agosto | 18:12"/>
    <s v="Mercado Envios"/>
    <s v="MEL43725201968LMFFF01"/>
    <s v=" "/>
    <s v=" "/>
    <s v=" "/>
    <s v=" "/>
    <s v=" "/>
    <s v=" "/>
    <s v=" "/>
    <s v=" "/>
    <s v=""/>
    <s v="Não"/>
    <s v=""/>
    <s v="Não"/>
  </r>
  <r>
    <s v="2000009037012050"/>
    <s v="14 de agosto de 2024 17:33 hs."/>
    <s v="Entregue"/>
    <s v="Chegou em 15 de agosto"/>
    <s v="Não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Matilde Teixeira Pereira da Conceicao"/>
    <s v="34665557870"/>
    <s v="Rua Daniel Fox 34 / Próximo A Av Ragueb Choffi - CEP 08370470 - Jardim Maria Lídia, São Paulo, São Paulo"/>
    <s v="São Paulo"/>
    <s v="São Paulo"/>
    <s v="08370470"/>
    <s v="Brasil"/>
    <s v="Mercado Envios Full"/>
    <s v="15 de agosto | 01:47"/>
    <s v="15 de agosto | 10:36"/>
    <s v="Mercado Envios"/>
    <s v="MEL43725153220LMFFF01"/>
    <s v=" "/>
    <s v=" "/>
    <s v=" "/>
    <s v=" "/>
    <s v=" "/>
    <s v=" "/>
    <s v=" "/>
    <s v=" "/>
    <s v=""/>
    <s v="Não"/>
    <s v=""/>
    <s v="Não"/>
  </r>
  <r>
    <s v="2000009036881216"/>
    <s v="14 de agosto de 2024 17:20 hs."/>
    <s v="Entregue"/>
    <s v="Chegou em 16 de agosto"/>
    <s v="Não"/>
    <n v="1"/>
    <n v="14.63"/>
    <n v="14.6"/>
    <n v="-8.49"/>
    <n v="-14.6"/>
    <s v=""/>
    <n v="6.14"/>
    <s v="agosto 2024"/>
    <s v="Sim"/>
    <x v="68"/>
    <s v="MLB3778035504"/>
    <s v="SPATE"/>
    <s v="Capa De Pedal Freio Embreagem Sprinter 310 312 412 311 313"/>
    <s v=" "/>
    <n v="14.63"/>
    <s v="Premium"/>
    <s v="Autorizado"/>
    <s v=" "/>
    <s v=" "/>
    <s v=" "/>
    <s v=" "/>
    <s v=" "/>
    <s v="Antonio Gracino Barreto"/>
    <s v="52858537453"/>
    <s v="Rua Coronel Florentino 103 / centro cell Referencia: centro cell - CEP 58755000 - centro, Princesa Isabel, Paraíba"/>
    <s v="Princesa Isabel"/>
    <s v="Paraíba"/>
    <s v="58755000"/>
    <s v="Brasil"/>
    <s v="Mercado Envios Full"/>
    <s v="14 de agosto | 19:53"/>
    <s v="16 de agosto | 16:11"/>
    <s v="Mercado Envios"/>
    <s v="MEL43725099514LMFFF01"/>
    <s v=" "/>
    <s v=" "/>
    <s v=" "/>
    <s v=" "/>
    <s v=" "/>
    <s v=" "/>
    <s v=" "/>
    <s v=" "/>
    <s v=""/>
    <s v="Não"/>
    <s v=""/>
    <s v="Não"/>
  </r>
  <r>
    <s v="2000006175322183"/>
    <s v="14 de agosto de 2024 17:19 hs."/>
    <s v="Entregue"/>
    <s v="Chegou em 16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velino Donizete Delmonaco"/>
    <s v="54733170904"/>
    <s v="Rua Castro Alves 1264 / Casa - CEP 87750000 - Centro, Alto Paraná, Paraná"/>
    <s v="Alto Paraná"/>
    <s v="Paraná"/>
    <s v="87750000"/>
    <s v="Brasil"/>
    <s v="Mercado Envios Full"/>
    <s v="15 de agosto | 18:56"/>
    <s v="16 de agosto | 13:55"/>
    <s v="Mercado Envios"/>
    <s v="MEL43725095200LMFFF01"/>
    <s v=" "/>
    <s v=" "/>
    <s v=" "/>
    <s v=" "/>
    <s v=" "/>
    <s v=" "/>
    <s v=" "/>
    <s v=" "/>
    <s v=""/>
    <s v="Não"/>
    <s v=""/>
    <s v="Não"/>
  </r>
  <r>
    <s v="2000009036731606"/>
    <s v="14 de agosto de 2024 17:05 hs."/>
    <s v="Entregue"/>
    <s v="Chegou em 16 de agosto"/>
    <s v="Não"/>
    <n v="1"/>
    <n v="211.36"/>
    <s v=""/>
    <n v="-35.93"/>
    <n v="-24.95"/>
    <s v=""/>
    <n v="150.47999999999999"/>
    <s v="agosto 2024"/>
    <s v=" "/>
    <x v="66"/>
    <s v="MLB3297872635"/>
    <s v="SPATE"/>
    <s v="Cabo Seletor De Marcha Com Terminal Prisma 2007 A 2014"/>
    <s v=" "/>
    <n v="211.36"/>
    <s v="Premium"/>
    <s v="Não emitida"/>
    <s v="Waldemira Almeida"/>
    <s v="CPF 11654754722"/>
    <s v="Rua Rita Batista 2010 - rua ritabatista 2010, Seropédica - CEP: 23898081, Rio de Janeiro"/>
    <s v=" "/>
    <s v=" "/>
    <s v="Waldemira Almeida"/>
    <s v="11654754722"/>
    <s v="Rua Rita Batista 2010 / rua ritabatista 2010 Referencia: rua Rita Batista 2010 último portão a direita antes da rua um - CEP 23898081 - Campo Lindo, Seropédica, Rio de Janeiro"/>
    <s v="Seropédica"/>
    <s v="Rio de Janeiro"/>
    <s v="23898081"/>
    <s v="Brasil"/>
    <s v="Coleta do Mercado Envios"/>
    <s v="16 de agosto | 01:53"/>
    <s v="16 de agosto | 15:51"/>
    <s v="Mercado Envios"/>
    <s v="MEL43724860919LMXDF01"/>
    <s v=" "/>
    <s v=" "/>
    <s v=" "/>
    <s v=" "/>
    <s v=" "/>
    <s v=" "/>
    <s v=" "/>
    <s v=" "/>
    <s v=""/>
    <s v="Não"/>
    <s v=""/>
    <s v="Não"/>
  </r>
  <r>
    <s v="2000006175201753"/>
    <s v="14 de agosto de 2024 16:56 hs."/>
    <s v="Entregue"/>
    <s v="Chegou em 16 de agosto"/>
    <s v="Sim"/>
    <n v="1"/>
    <n v="141.03"/>
    <s v=""/>
    <n v="-16.920000000000002"/>
    <n v="-23.95"/>
    <s v=""/>
    <n v="100.16"/>
    <s v="agosto 2024"/>
    <s v="Sim"/>
    <x v="142"/>
    <s v="MLB3576376207"/>
    <s v="SPATE"/>
    <s v="Bandeja Com Pivô Direita Logan 2004 A 2013"/>
    <s v=" "/>
    <n v="141.03"/>
    <s v="Clássico"/>
    <s v="Autorizado"/>
    <s v=" "/>
    <s v=" "/>
    <s v=" "/>
    <s v=" "/>
    <s v=" "/>
    <s v="Catia Helena Marques Borges"/>
    <s v="01216399751"/>
    <s v="Rua Prefeito José Guida 34 / Casa Referencia: Casa - CEP 28660000 - Centro, Bom Jardim, Rio de Janeiro"/>
    <s v="Bom Jardim"/>
    <s v="Rio de Janeiro"/>
    <s v="28660000"/>
    <s v="Brasil"/>
    <s v="Mercado Envios Full"/>
    <s v="14 de agosto | 21:56"/>
    <s v="16 de agosto | 11:50"/>
    <s v="Mercado Envios"/>
    <s v="MEL43724994964LMFFF01"/>
    <s v=" "/>
    <s v=" "/>
    <s v=" "/>
    <s v=" "/>
    <s v=" "/>
    <s v=" "/>
    <s v=" "/>
    <s v=" "/>
    <s v=""/>
    <s v="Não"/>
    <s v=""/>
    <s v="Não"/>
  </r>
  <r>
    <s v="2000006175178443"/>
    <s v="14 de agosto de 2024 16:52 hs."/>
    <s v="Entregue"/>
    <s v="Chegou em 15 de agosto"/>
    <s v="Sim"/>
    <n v="1"/>
    <n v="127.89"/>
    <s v=""/>
    <n v="-21.74"/>
    <n v="-22.95"/>
    <s v=""/>
    <n v="83.2"/>
    <s v="agosto 2024"/>
    <s v=" "/>
    <x v="37"/>
    <s v="MLB3347206575"/>
    <s v="SPATE"/>
    <s v="Par Rolamento Roda Dianteira Ecosport 2003 Em Diante"/>
    <s v=" "/>
    <n v="127.89"/>
    <s v="Premium"/>
    <s v="Autorizado"/>
    <s v=" "/>
    <s v=" "/>
    <s v=" "/>
    <s v=" "/>
    <s v=" "/>
    <s v="Vitória Maria  De oliveira da costa"/>
    <s v="43003417886"/>
    <s v="Rua Benedita Augusta da Silva 226 / casa - CEP 12960000 - tanque preto, Nazaré Paulista, São Paulo"/>
    <s v="Nazaré Paulista"/>
    <s v="São Paulo"/>
    <s v="12960000"/>
    <s v="Brasil"/>
    <s v="Mercado Envios Full"/>
    <s v="15 de agosto | 01:59"/>
    <s v="15 de agosto | 13:59"/>
    <s v="Mercado Envios"/>
    <s v="MEL43724801487LMFFF01"/>
    <s v=" "/>
    <s v=" "/>
    <s v=" "/>
    <s v=" "/>
    <s v=" "/>
    <s v=" "/>
    <s v=" "/>
    <s v=" "/>
    <s v=""/>
    <s v="Não"/>
    <s v=""/>
    <s v="Não"/>
  </r>
  <r>
    <s v="2000009036561872"/>
    <s v="14 de agosto de 2024 16:48 hs."/>
    <s v="Entregue"/>
    <s v="Chegou em 15 de agosto"/>
    <s v="Não"/>
    <n v="1"/>
    <n v="14.63"/>
    <n v="11.7"/>
    <n v="-8.49"/>
    <n v="-11.7"/>
    <s v=""/>
    <n v="6.14"/>
    <s v="agosto 2024"/>
    <s v="Sim"/>
    <x v="68"/>
    <s v="MLB3778035504"/>
    <s v="SPATE"/>
    <s v="Capa De Pedal Freio Embreagem Sprinter 310 312 412 311 313"/>
    <s v=" "/>
    <n v="14.63"/>
    <s v="Premium"/>
    <s v="Autorizado"/>
    <s v=" "/>
    <s v=" "/>
    <s v=" "/>
    <s v=" "/>
    <s v=" "/>
    <s v="Julio Cesar Julio Cesar"/>
    <s v="00719444357"/>
    <s v="Rua Aurora 544 / 515 - CEP 01209002 - Santa Efigênia, São Paulo, São Paulo"/>
    <s v="São Paulo"/>
    <s v="São Paulo"/>
    <s v="01209002"/>
    <s v="Brasil"/>
    <s v="Mercado Envios Full"/>
    <s v="15 de agosto | 02:41"/>
    <s v="15 de agosto | 14:41"/>
    <s v="Mercado Envios"/>
    <s v="MEL43724947148LMFFF01"/>
    <s v=" "/>
    <s v=" "/>
    <s v=" "/>
    <s v=" "/>
    <s v=" "/>
    <s v=" "/>
    <s v=" "/>
    <s v=" "/>
    <s v=""/>
    <s v="Não"/>
    <s v=""/>
    <s v="Não"/>
  </r>
  <r>
    <s v="2000009036276976"/>
    <s v="14 de agosto de 2024 16:16 hs."/>
    <s v="Entregue"/>
    <s v="Chegou em 15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atima De Fatima Marquezi Braga"/>
    <s v="06876945820"/>
    <s v="Rua Carlos Liberato Franco Campos SN / 391 Referencia: comércio e casa juntos - CEP 13841151 - Loteamento Cidade Nova Mogi-Guaçu, Mogi Guaçu, São Paulo"/>
    <s v="Mogi Guaçu"/>
    <s v="São Paulo"/>
    <s v="13841151"/>
    <s v="Brasil"/>
    <s v="Mercado Envios Full"/>
    <s v="15 de agosto | 02:57"/>
    <s v="15 de agosto | 12:31"/>
    <s v="Mercado Envios"/>
    <s v="MEL43724803322LMFFF01"/>
    <s v=" "/>
    <s v=" "/>
    <s v=" "/>
    <s v=" "/>
    <s v=" "/>
    <s v=" "/>
    <s v=" "/>
    <s v=" "/>
    <s v=""/>
    <s v="Não"/>
    <s v=""/>
    <s v="Não"/>
  </r>
  <r>
    <s v="2000009036226950"/>
    <s v="14 de agosto de 2024 16:11 hs."/>
    <s v="Entregue"/>
    <s v="Chegou em 17 de agosto"/>
    <s v="Não"/>
    <n v="1"/>
    <n v="249.17"/>
    <s v=""/>
    <n v="-29.9"/>
    <n v="-25.95"/>
    <s v=""/>
    <n v="193.32"/>
    <s v="agosto 2024"/>
    <s v="Sim"/>
    <x v="178"/>
    <s v="MLB3296964165"/>
    <s v="SPATE"/>
    <s v="Par Bandeja Inferior Com Pivô Kwid 2017 Em Diante"/>
    <s v=" "/>
    <n v="249.17"/>
    <s v="Clássico"/>
    <s v="Não emitida"/>
    <s v="Priscila Carvalho"/>
    <s v="CPF 11749957698"/>
    <s v="Rua Wenceslau Brás nº 242 242, São Lourenço - CEP: 37470000, Minas Gerais"/>
    <s v=" "/>
    <s v=" "/>
    <s v="Priscila Carvalho"/>
    <s v="11749957698"/>
    <s v="Rua Wenceslau Brás nº 242 242 / hotel negreiros - CEP 37470000 - centro, São Lourenço, Minas Gerais"/>
    <s v="São Lourenço"/>
    <s v="Minas Gerais"/>
    <s v="37470000"/>
    <s v="Brasil"/>
    <s v="Coleta do Mercado Envios"/>
    <s v="16 de agosto | 04:12"/>
    <s v="17 de agosto | 12:31"/>
    <s v="Mercado Envios"/>
    <s v="MEL43724780976LMXDF01"/>
    <s v=" "/>
    <s v=" "/>
    <s v=" "/>
    <s v=" "/>
    <s v=" "/>
    <s v=" "/>
    <s v=" "/>
    <s v=" "/>
    <s v=""/>
    <s v="Não"/>
    <s v=""/>
    <s v="Não"/>
  </r>
  <r>
    <s v="2000009036226114"/>
    <s v="14 de agosto de 2024 16:10 hs."/>
    <s v="Entregue"/>
    <s v="Chegou em 19 de agosto"/>
    <s v="Não"/>
    <n v="1"/>
    <n v="107.25"/>
    <n v="36.270000000000003"/>
    <n v="-18.23"/>
    <n v="-57.72"/>
    <s v=""/>
    <n v="67.569999999999993"/>
    <s v="agosto 2024"/>
    <s v="Sim"/>
    <x v="437"/>
    <s v="MLB3703306870"/>
    <s v="SPATE"/>
    <s v="Par Bieleta Dianteira Amarok 2010 A 2022"/>
    <s v=" "/>
    <n v="107.25"/>
    <s v="Premium"/>
    <s v="Não emitida"/>
    <s v="Clovis Maria de Sousa Filho"/>
    <s v="CPF 50845780387"/>
    <s v="Rua Santa Maria 1792 - A, Caxias - CEP: 65602840, Maranhão"/>
    <s v=" "/>
    <s v=" "/>
    <s v="Clovis Maria de Sousa Filho"/>
    <s v="50845780387"/>
    <s v="Rua Santa Maria 1792 / A Referencia: A - CEP 65602840 - Centro, Caxias, Maranhão"/>
    <s v="Caxias"/>
    <s v="Maranhão"/>
    <s v="65602840"/>
    <s v="Brasil"/>
    <s v="Coleta do Mercado Envios"/>
    <s v="16 de agosto | 05:08"/>
    <s v="19 de agosto | 10:54"/>
    <s v="Mercado Envios"/>
    <s v="MEL43724605981LMXDF01"/>
    <s v=" "/>
    <s v=" "/>
    <s v=" "/>
    <s v=" "/>
    <s v=" "/>
    <s v=" "/>
    <s v=" "/>
    <s v=" "/>
    <s v=""/>
    <s v="Não"/>
    <s v=""/>
    <s v="Não"/>
  </r>
  <r>
    <s v="2000009036197240"/>
    <s v="14 de agosto de 2024 16:08 hs."/>
    <s v="Entregue"/>
    <s v="Chegou em 16 de agosto"/>
    <s v="Não"/>
    <n v="1"/>
    <n v="174.5"/>
    <s v=""/>
    <n v="-20.94"/>
    <n v="-25.95"/>
    <s v=""/>
    <n v="127.61"/>
    <s v="agosto 2024"/>
    <s v="Sim"/>
    <x v="24"/>
    <s v="MLB3286491051"/>
    <s v="SPATE"/>
    <s v="Bandeja Esquerda Com Pivô 206 Todos 1999 A 2010"/>
    <s v=" "/>
    <n v="174.5"/>
    <s v="Clássico"/>
    <s v="Autorizado"/>
    <s v=" "/>
    <s v=" "/>
    <s v=" "/>
    <s v=" "/>
    <s v=" "/>
    <s v="Elaine Barbosa de Souza"/>
    <s v="01678033014"/>
    <s v="Rua Casablanca 473 / Referencia: Se ninguém atender, deixar no 499 - CEP 91790230 - Restinga, Porto Alegre, Rio Grande do Sul"/>
    <s v="Porto Alegre"/>
    <s v="Rio Grande do Sul"/>
    <s v="91790230"/>
    <s v="Brasil"/>
    <s v="Mercado Envios Full"/>
    <s v="15 de agosto | 16:57"/>
    <s v="16 de agosto | 14:11"/>
    <s v="Mercado Envios"/>
    <s v="MEL43724769382LMFFF01"/>
    <s v=" "/>
    <s v=" "/>
    <s v=" "/>
    <s v=" "/>
    <s v=" "/>
    <s v=" "/>
    <s v=" "/>
    <s v=" "/>
    <s v=""/>
    <s v="Não"/>
    <s v=""/>
    <s v="Não"/>
  </r>
  <r>
    <s v="2000006174900307"/>
    <s v="14 de agosto de 2024 16:05 hs."/>
    <s v="Entregue"/>
    <s v="Chegou em 15 de agosto"/>
    <s v="Sim"/>
    <n v="1"/>
    <n v="18.510000000000002"/>
    <n v="15.9"/>
    <n v="-9.15"/>
    <s v=""/>
    <s v=""/>
    <n v="25.26"/>
    <s v="agosto 2024"/>
    <s v=" "/>
    <x v="438"/>
    <s v="MLB4196750844"/>
    <s v="SPATE"/>
    <s v="Cabo De Embreagem Pop 110 2016 Em Diante"/>
    <s v=" "/>
    <n v="18.510000000000002"/>
    <s v="Premium"/>
    <s v="Não emitida"/>
    <s v="Jackson Nascimento da Silva"/>
    <s v="CPF 90079654843"/>
    <s v="Rua Jorcelino Manoel Machado 58 - Casa 03, Guarulhos - CEP: 07142560, São Paulo"/>
    <s v=" "/>
    <s v=" "/>
    <s v="Jackson Nascimento da Silva"/>
    <s v="90079654843"/>
    <s v="Rua Jorcelino Manoel Machado 58 / Casa 03 Referencia: Próx ao depósito Silva Mello - CEP 07142560 - Parque Mikail, Guarulhos, São Paulo"/>
    <s v="Guarulhos"/>
    <s v="São Paulo"/>
    <s v="07142560"/>
    <s v="Brasil"/>
    <s v="Mercado Envios Flex"/>
    <s v="15 de agosto | 17:10"/>
    <s v="15 de agosto | 19:13"/>
    <s v="LUCAS CARVALHO"/>
    <s v="43724584505"/>
    <s v=" "/>
    <s v=" "/>
    <s v=" "/>
    <s v=" "/>
    <s v=" "/>
    <s v=" "/>
    <s v=" "/>
    <s v=" "/>
    <s v=""/>
    <s v="Não"/>
    <s v=""/>
    <s v="Não"/>
  </r>
  <r>
    <s v="2000009036093850"/>
    <s v="14 de agosto de 2024 15:58 hs."/>
    <s v="Entregue"/>
    <s v="Chegou em 19 de agosto"/>
    <s v="Não"/>
    <n v="1"/>
    <n v="144.85"/>
    <s v=""/>
    <n v="-24.62"/>
    <n v="-21.45"/>
    <s v=""/>
    <n v="98.78"/>
    <s v="agosto 2024"/>
    <s v="Sim"/>
    <x v="175"/>
    <s v="MLB3696215700"/>
    <s v="SPATE"/>
    <s v="Cabo De Seleção Strada 1.4 2012"/>
    <s v=" "/>
    <n v="144.85"/>
    <s v="Premium"/>
    <s v="Não emitida"/>
    <s v="Luiz Bernardo da Silva Bernardo"/>
    <s v="CPF 08597712708"/>
    <s v="Rodovia Amaral Peixoto 1862 - Enfrente a brascabo, Macaé - CEP: 27963150, Rio de Janeiro"/>
    <s v=" "/>
    <s v=" "/>
    <s v="Luiz Bernardo da Silva Bernardo"/>
    <s v="08597712708"/>
    <s v="Rodovia Amaral Peixoto 1862 / Enfrente a brascabo Referencia: Auto mecânica 2 irmãoOficina de doutor - CEP 27963150 - Parque Aeroporto, Macaé, Rio de Janeiro"/>
    <s v="Macaé"/>
    <s v="Rio de Janeiro"/>
    <s v="27963150"/>
    <s v="Brasil"/>
    <s v="Coleta do Mercado Envios"/>
    <s v="17 de agosto | 02:43"/>
    <s v="19 de agosto | 14:48"/>
    <s v="Mercado Envios"/>
    <s v="MEL43724722278LMXDF01"/>
    <s v=" "/>
    <s v=" "/>
    <s v=" "/>
    <s v=" "/>
    <s v=" "/>
    <s v=" "/>
    <s v=" "/>
    <s v=" "/>
    <s v=""/>
    <s v="Não"/>
    <s v=""/>
    <s v="Não"/>
  </r>
  <r>
    <s v="2000006174873089"/>
    <s v="14 de agosto de 2024 15:55 hs."/>
    <s v="Entregue"/>
    <s v="Chegou em 16 de agosto"/>
    <s v="Sim"/>
    <n v="1"/>
    <n v="66.489999999999995"/>
    <s v=""/>
    <n v="-13.98"/>
    <s v=""/>
    <s v=""/>
    <n v="52.51"/>
    <s v="agosto 2024"/>
    <s v=" "/>
    <x v="97"/>
    <s v="MLB3363220317"/>
    <s v="SPATE"/>
    <s v="Par Bandeja Dianteira Sem Pivô Gol 1980 A 1992"/>
    <s v=" "/>
    <n v="66.489999999999995"/>
    <s v="Clássico"/>
    <s v="Autorizado"/>
    <s v=" "/>
    <s v=" "/>
    <s v=" "/>
    <s v=" "/>
    <s v=" "/>
    <s v="Guilherme Coutinho"/>
    <s v="50868687855"/>
    <s v="AVENIDA VALENTIM MAGALHAES 605 / CEP 09120000 - Vila Guarani, Santo André, São Paulo"/>
    <s v="Santo André"/>
    <s v="São Paulo"/>
    <s v="09120000"/>
    <s v="Brasil"/>
    <s v="Mercado Envios Full"/>
    <s v="16 de agosto | 01:31"/>
    <s v="16 de agosto | 11:27"/>
    <s v="Mercado Envios"/>
    <s v="MEL43724532265LMFFF01"/>
    <s v="https://myaccount.mercadolivre.com.br/shipments/43724532265/detail"/>
    <s v=" "/>
    <s v=" "/>
    <s v=" "/>
    <s v=" "/>
    <s v=" "/>
    <s v=" "/>
    <s v=" "/>
    <s v=""/>
    <s v="Não"/>
    <s v=""/>
    <s v="Não"/>
  </r>
  <r>
    <s v="2000006174838651"/>
    <s v="14 de agosto de 2024 15:48 hs."/>
    <s v="Entregue"/>
    <s v="Chegou em 15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rnaldo Martins Tristao Junior"/>
    <s v="40908999828"/>
    <s v="Rua João Urias Pimenta 4740 / CEP 14403574 - Parque Franville, Franca, São Paulo"/>
    <s v="Franca"/>
    <s v="São Paulo"/>
    <s v="14403574"/>
    <s v="Brasil"/>
    <s v="Mercado Envios Full"/>
    <s v="14 de agosto | 21:58"/>
    <s v="15 de agosto | 17:29"/>
    <s v="Mercado Envios"/>
    <s v="MEL43724506485LMFFF01"/>
    <s v=" "/>
    <s v=" "/>
    <s v=" "/>
    <s v=" "/>
    <s v=" "/>
    <s v=" "/>
    <s v=" "/>
    <s v=" "/>
    <s v=""/>
    <s v="Não"/>
    <s v=""/>
    <s v="Não"/>
  </r>
  <r>
    <s v="2000009035982794"/>
    <s v="14 de agosto de 2024 15:47 hs."/>
    <s v="Entregue"/>
    <s v="Chegou em 22 de agosto"/>
    <s v="Não"/>
    <n v="1"/>
    <n v="114.69"/>
    <s v=""/>
    <n v="-13.76"/>
    <n v="-24.95"/>
    <s v=""/>
    <n v="75.98"/>
    <s v="agosto 2024"/>
    <s v="Sim"/>
    <x v="162"/>
    <s v="MLB3591831292"/>
    <s v="SPATE"/>
    <s v="Par Bracinho Oscilante Com Pivô Uno Mille 1991 A 2011"/>
    <s v=" "/>
    <n v="114.69"/>
    <s v="Clássico"/>
    <s v="Não emitida"/>
    <s v="Rafael da Costa Dos Santos"/>
    <s v="CPF 11038852510"/>
    <s v="Rua Avenida Atlântica SN - Tremembe Bahia, Maraú - CEP: 45520000, Bahia"/>
    <s v=" "/>
    <s v=" "/>
    <s v="Rafael da Costa Dos Santos"/>
    <s v="11038852510"/>
    <s v="Rua Avenida Atlântica SN / Tremembe Bahia Referencia: em frente ao porto - CEP 45520000 - Tremembé, Maraú, Bahia"/>
    <s v="Maraú"/>
    <s v="Bahia"/>
    <s v="45520000"/>
    <s v="Brasil"/>
    <s v="Coleta do Mercado Envios"/>
    <s v="20 de agosto | 03:56"/>
    <s v="22 de agosto | 17:37"/>
    <s v="Mercado Envios"/>
    <s v="MEL43724494435LMXDF01"/>
    <s v=" "/>
    <s v=" "/>
    <s v=" "/>
    <s v=" "/>
    <s v=" "/>
    <s v=" "/>
    <s v=" "/>
    <s v=" "/>
    <s v=""/>
    <s v="Não"/>
    <s v=""/>
    <s v="Não"/>
  </r>
  <r>
    <s v="2000009035954996"/>
    <s v="14 de agosto de 2024 15:43 hs."/>
    <s v="Entregue"/>
    <s v="Chegou em 15 de agosto"/>
    <s v="Não"/>
    <n v="1"/>
    <n v="162.69999999999999"/>
    <n v="1.59"/>
    <n v="-19.52"/>
    <s v=""/>
    <s v=""/>
    <n v="144.77000000000001"/>
    <s v="agosto 2024"/>
    <s v=" "/>
    <x v="111"/>
    <s v="MLB3897008130"/>
    <s v="SPATE"/>
    <s v="Reparo Bucha Alavanca Câmbio Audi A3 1999 A 2006"/>
    <s v=" "/>
    <n v="162.69999999999999"/>
    <s v="Clássico"/>
    <s v="Não emitida"/>
    <s v="Caroline Heflinger Roque"/>
    <s v="CPF 28088525845"/>
    <s v="Avenida Doutor Arthur Andrade Filho 1000, Mairiporã - CEP: 07621200, São Paulo"/>
    <s v=" "/>
    <s v=" "/>
    <s v="Caroline Heflinger Roque"/>
    <s v="28088525845"/>
    <s v="Avenida Doutor Arthur Andrade Filho 1000 / CEP 07621200 - Caraguatá, Mairiporã, São Paulo"/>
    <s v="Mairiporã"/>
    <s v="São Paulo"/>
    <s v="07621200"/>
    <s v="Brasil"/>
    <s v="Mercado Envios Flex"/>
    <s v="15 de agosto | 17:33"/>
    <s v="15 de agosto | 23:02"/>
    <s v="ERIC HENRIQUE ARAUJO PEREIRA"/>
    <s v="43724653240"/>
    <s v=" "/>
    <s v=" "/>
    <s v=" "/>
    <s v=" "/>
    <s v=" "/>
    <s v=" "/>
    <s v=" "/>
    <s v=" "/>
    <s v=""/>
    <s v="Não"/>
    <s v=""/>
    <s v="Não"/>
  </r>
  <r>
    <s v="2000006174297877"/>
    <s v="14 de agosto de 2024 15:07 hs."/>
    <s v="Entregue"/>
    <s v="Chegou em 22 de agosto"/>
    <s v="Sim"/>
    <n v="1"/>
    <n v="114.69"/>
    <n v="14.57"/>
    <n v="-13.76"/>
    <n v="-39.520000000000003"/>
    <s v=""/>
    <n v="75.98"/>
    <s v="agosto 2024"/>
    <s v=" "/>
    <x v="162"/>
    <s v="MLB3591831292"/>
    <s v="SPATE"/>
    <s v="Par Bracinho Oscilante Com Pivô Uno Mille 1991 A 2011"/>
    <s v=" "/>
    <n v="114.69"/>
    <s v="Clássico"/>
    <s v="Não emitida"/>
    <s v="Natalia da Silva Dias Vieira"/>
    <s v="CPF 04539747169"/>
    <s v="Ruberval serrou camy 171 - portão cor ouro velh, Jaraguari - CEP: 79440000, Mato Grosso do Sul"/>
    <s v=" "/>
    <s v=" "/>
    <s v="Natalia da Silva Dias Vieira"/>
    <s v="04539747169"/>
    <s v="Ruberval serrou camy 171 / portão cor ouro velh Referencia: Casa com portão de elevação cor ouro envelhecido ( Luciano ou aparecida,pais  da Natália) - CEP 79440000 - centro, Jaraguari, Mato Grosso do Sul"/>
    <s v="Jaraguari"/>
    <s v="Mato Grosso do Sul"/>
    <s v="79440000"/>
    <s v="Brasil"/>
    <s v="Coleta do Mercado Envios"/>
    <s v="20 de agosto | 03:54"/>
    <s v="22 de agosto | 12:11"/>
    <s v="Mercado Envios"/>
    <s v="MEL43724311141LMXDF01"/>
    <s v=" "/>
    <s v=" "/>
    <s v=" "/>
    <s v=" "/>
    <s v=" "/>
    <s v=" "/>
    <s v=" "/>
    <s v=" "/>
    <s v=""/>
    <s v="Não"/>
    <s v=""/>
    <s v="Não"/>
  </r>
  <r>
    <s v="2000006174604467"/>
    <s v="14 de agosto de 2024 15:07 hs."/>
    <s v="Entregue"/>
    <s v="Chegou em 15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re Gimenez"/>
    <s v="39768019840"/>
    <s v="Avenida Engenheiro Armando de Arruda Pereira 1387 / Referencia: A. Cars - Centro Automotivo / Horario de funcionamento das 08:00h as 18:00h - CEP 04309010 - Jabaquara, São Paulo, São Paulo"/>
    <s v="São Paulo"/>
    <s v="São Paulo"/>
    <s v="04309010"/>
    <s v="Brasil"/>
    <s v="Mercado Envios Full"/>
    <s v="15 de agosto | 01:26"/>
    <s v="15 de agosto | 12:13"/>
    <s v="Mercado Envios"/>
    <s v="MEL43724308199LMFFF01"/>
    <s v=" "/>
    <s v=" "/>
    <s v=" "/>
    <s v=" "/>
    <s v=" "/>
    <s v=" "/>
    <s v=" "/>
    <s v=" "/>
    <s v=""/>
    <s v="Não"/>
    <s v=""/>
    <s v="Não"/>
  </r>
  <r>
    <s v="2000009035578922"/>
    <s v="14 de agosto de 2024 15:06 hs."/>
    <s v="Entregue"/>
    <s v="Chegou em 19 de agosto"/>
    <s v="Não"/>
    <n v="1"/>
    <n v="20.5"/>
    <n v="20.8"/>
    <n v="-8.4600000000000009"/>
    <n v="-20.8"/>
    <s v=""/>
    <n v="12.04"/>
    <s v="agosto 2024"/>
    <s v="Sim"/>
    <x v="48"/>
    <s v="MLB3375921805"/>
    <s v="SPATE"/>
    <s v="Capa De Pedal Freio Embreagem L200 Hpe Sport 2003 A 2008"/>
    <s v=" "/>
    <n v="20.5"/>
    <s v="Clássico"/>
    <s v="Não emitida"/>
    <s v="Fabio Paixão Assunção"/>
    <s v="CPF 84572582734"/>
    <s v="AVENIDA PADRE ANCHIETA 84, Magé - CEP: 25900106, Rio de Janeiro"/>
    <s v=" "/>
    <s v=" "/>
    <s v="Fabio Paixão Assunção"/>
    <s v="84572582734"/>
    <s v="AVENIDA PADRE ANCHIETA 84 / CASA D - CEP 25900106 - Centro, Magé, Rio de Janeiro"/>
    <s v="Magé"/>
    <s v="Rio de Janeiro"/>
    <s v="25900106"/>
    <s v="Brasil"/>
    <s v="Coleta do Mercado Envios"/>
    <s v="16 de agosto | 05:43"/>
    <s v="19 de agosto | 16:03"/>
    <s v="Mercado Envios"/>
    <s v="MEL43724477396LMXDF01"/>
    <s v="https://myaccount.mercadolivre.com.br/shipments/43724477396/detail"/>
    <s v=" "/>
    <s v=" "/>
    <s v=" "/>
    <s v=" "/>
    <s v=" "/>
    <s v=" "/>
    <s v=" "/>
    <s v=""/>
    <s v="Não"/>
    <s v=""/>
    <s v="Não"/>
  </r>
  <r>
    <s v="2000009035443380"/>
    <s v="14 de agosto de 2024 14:53 hs."/>
    <s v="Entregue"/>
    <s v="Chegou em 15 de agosto"/>
    <s v="Não"/>
    <n v="1"/>
    <n v="94.07"/>
    <s v=""/>
    <n v="-15.99"/>
    <n v="-22.95"/>
    <s v=""/>
    <n v="58.3"/>
    <s v="agost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RECAMAR EMPILHADEIRAS E TRANSPALETEIRAS LTDA"/>
    <s v="22131355000152"/>
    <s v="Avenida Otaviano Fava 8828 / EMPRESA Referencia: ATENDIMENTO ATÉ AS 17H30 - CEP 15086010 - São Francisco, São José do Rio Preto, São Paulo"/>
    <s v="São José do Rio Preto"/>
    <s v="São Paulo"/>
    <s v="15086010"/>
    <s v="Brasil"/>
    <s v="Mercado Envios Full"/>
    <s v="14 de agosto | 20:55"/>
    <s v="15 de agosto | 10:18"/>
    <s v="Mercado Envios"/>
    <s v="MEL43724248697LMFFF01"/>
    <s v=" "/>
    <s v=" "/>
    <s v=" "/>
    <s v=" "/>
    <s v=" "/>
    <s v=" "/>
    <s v=" "/>
    <s v=" "/>
    <s v=""/>
    <s v="Não"/>
    <s v=""/>
    <s v="Não"/>
  </r>
  <r>
    <s v="2000006174452203"/>
    <s v="14 de agosto de 2024 14:40 hs."/>
    <s v="Entregue"/>
    <s v="Chegou em 16 de agosto"/>
    <s v="Sim"/>
    <n v="1"/>
    <n v="118.78"/>
    <n v="30.95"/>
    <n v="-14.25"/>
    <n v="-51.4"/>
    <s v=""/>
    <n v="88.08"/>
    <s v="agost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Odete Martinez de Aquino"/>
    <s v="04166362844"/>
    <s v="Rua Aloizio Rodrigues 250 / Referencia: Bairro: Saudade Próximo Do Cemitério - CEP 56870000 - Saudade, Triunfo, Pernambuco"/>
    <s v="Triunfo"/>
    <s v="Pernambuco"/>
    <s v="56870000"/>
    <s v="Brasil"/>
    <s v="Mercado Envios Full"/>
    <s v="14 de agosto | 19:46"/>
    <s v="16 de agosto | 14:34"/>
    <s v="Mercado Envios"/>
    <s v="MEL43724186807LMFFF01"/>
    <s v=" "/>
    <s v=" "/>
    <s v=" "/>
    <s v=" "/>
    <s v=" "/>
    <s v=" "/>
    <s v=" "/>
    <s v=" "/>
    <s v=""/>
    <s v="Não"/>
    <s v=""/>
    <s v="Não"/>
  </r>
  <r>
    <s v="2000009035092128"/>
    <s v="14 de agosto de 2024 14:18 hs."/>
    <s v="Entregue"/>
    <s v="Chegou em 17 de agosto"/>
    <s v="Não"/>
    <n v="1"/>
    <n v="196.11"/>
    <s v=""/>
    <n v="-33.340000000000003"/>
    <n v="-24.95"/>
    <s v=""/>
    <n v="137.82"/>
    <s v="agosto 2024"/>
    <s v="Sim"/>
    <x v="50"/>
    <s v="MLB3287849823"/>
    <s v="SPATE"/>
    <s v="Cabo De Marcha Trambulador Montana 2011 A 2014"/>
    <s v=" "/>
    <n v="196.11"/>
    <s v="Premium"/>
    <s v="Autorizado"/>
    <s v=" "/>
    <s v=" "/>
    <s v=" "/>
    <s v=" "/>
    <s v=" "/>
    <s v="sergio kellermann"/>
    <s v="21081514000"/>
    <s v="Rua Barão do Rio Branco 385 / Sala 5 Referencia: sala 5 - CEP 98130000 - Centro, Júlio de Castilhos, Rio Grande do Sul"/>
    <s v="Júlio de Castilhos"/>
    <s v="Rio Grande do Sul"/>
    <s v="98130000"/>
    <s v="Brasil"/>
    <s v="Mercado Envios Full"/>
    <s v="15 de agosto | 15:42"/>
    <s v="17 de agosto | 10:46"/>
    <s v="Mercado Envios"/>
    <s v="MEL43724083129LMFFF01"/>
    <s v=" "/>
    <s v=" "/>
    <s v=" "/>
    <s v=" "/>
    <s v=" "/>
    <s v=" "/>
    <s v=" "/>
    <s v=" "/>
    <s v=""/>
    <s v="Não"/>
    <s v=""/>
    <s v="Não"/>
  </r>
  <r>
    <s v="2000009035059996"/>
    <s v="14 de agosto de 2024 14:16 hs."/>
    <s v="Entregue"/>
    <s v="Chegou em 15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essica Fernanda Bedani"/>
    <s v="46106885818"/>
    <s v="Rua Vicente Alves de Castro 125 / supermercado solar Referencia: supermercado solar - CEP 14270000 - coabh3, Santa Rosa de Viterbo, São Paulo"/>
    <s v="Santa Rosa de Viterbo"/>
    <s v="São Paulo"/>
    <s v="14270000"/>
    <s v="Brasil"/>
    <s v="Mercado Envios Full"/>
    <s v="14 de agosto | 23:57"/>
    <s v="15 de agosto | 14:31"/>
    <s v="Mercado Envios"/>
    <s v="MEL43724245892LMFFF01"/>
    <s v=" "/>
    <s v=" "/>
    <s v=" "/>
    <s v=" "/>
    <s v=" "/>
    <s v=" "/>
    <s v=" "/>
    <s v=" "/>
    <s v=""/>
    <s v="Não"/>
    <s v=""/>
    <s v="Não"/>
  </r>
  <r>
    <s v="2000009034625420"/>
    <s v="14 de agosto de 2024 13:33 hs."/>
    <s v="Entregue"/>
    <s v="Chegou em 16 de agosto"/>
    <s v="Não"/>
    <n v="1"/>
    <n v="24.34"/>
    <n v="14.9"/>
    <n v="-10.14"/>
    <n v="-14.9"/>
    <s v=""/>
    <n v="14.2"/>
    <s v="agosto 2024"/>
    <s v="Sim"/>
    <x v="402"/>
    <s v="MLB3371947671"/>
    <s v="SPATE"/>
    <s v="Capa De Pedal Freio Embreagem Peugeot 208"/>
    <s v=" "/>
    <n v="24.34"/>
    <s v="Premium"/>
    <s v="Não emitida"/>
    <s v="Layza Nascimento dos Passos"/>
    <s v="CPF 55187851861"/>
    <s v="Avenida Daniel José de Carvalho 114, Diadema - CEP: 09992110, São Paulo"/>
    <s v=" "/>
    <s v=" "/>
    <s v="Layza Nascimento dos Passos"/>
    <s v="55187851861"/>
    <s v="Avenida Daniel José de Carvalho 114 / Referencia: Em Frente a Praça portao de aluminio - CEP 09992110 - Conceição, Diadema, São Paulo"/>
    <s v="Diadema"/>
    <s v="São Paulo"/>
    <s v="09992110"/>
    <s v="Brasil"/>
    <s v="Coleta do Mercado Envios"/>
    <s v="16 de agosto | 02:50"/>
    <s v="16 de agosto | 14:36"/>
    <s v="Mercado Envios"/>
    <s v="MEL43724044532LMXDF01"/>
    <s v=" "/>
    <s v=" "/>
    <s v=" "/>
    <s v=" "/>
    <s v=" "/>
    <s v=" "/>
    <s v=" "/>
    <s v=" "/>
    <s v=""/>
    <s v="Não"/>
    <s v=""/>
    <s v="Não"/>
  </r>
  <r>
    <s v="2000009034579350"/>
    <s v="14 de agosto de 2024 13:29 hs."/>
    <s v="Entregue"/>
    <s v="Chegou em 20 de agosto"/>
    <s v="Não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0 de agosto | 02:55"/>
    <s v="20 de agosto | 12:38"/>
    <s v="Mercado Envios"/>
    <s v="MEL43723851349LMFFF01"/>
    <s v=" "/>
    <s v=" "/>
    <s v=" "/>
    <s v=" "/>
    <s v=" "/>
    <s v=" "/>
    <s v=" "/>
    <s v=" "/>
    <s v=""/>
    <s v="Não"/>
    <s v=""/>
    <s v="Não"/>
  </r>
  <r>
    <s v="2000009034575090"/>
    <s v="14 de agosto de 2024 13:27 hs."/>
    <s v="Entregue"/>
    <s v="Chegou em 16 de agosto"/>
    <s v="Não"/>
    <n v="1"/>
    <n v="201.17"/>
    <s v=""/>
    <n v="-34.200000000000003"/>
    <n v="-24.95"/>
    <s v=""/>
    <n v="142.02000000000001"/>
    <s v="agosto 2024"/>
    <s v=" "/>
    <x v="120"/>
    <s v="MLB3617486276"/>
    <s v="SPATE"/>
    <s v="Cabo Do Trambulador Sprinter Cdi 311 2002 A 2016"/>
    <s v=" "/>
    <n v="201.17"/>
    <s v="Premium"/>
    <s v="Não emitida"/>
    <s v="carlos ricarte martins"/>
    <s v="CPF 02204824976"/>
    <s v="Av Governador Ney Braga 15600, Curitiba - CEP: 81690200, Paraná"/>
    <s v=" "/>
    <s v=" "/>
    <s v="carlos ricarte martins"/>
    <s v="02204824976"/>
    <s v="Av Governador Ney Braga 15600 / Referencia: Ao lado do R.A Kart Indoor - CEP 81690200 - Novo Mundo, Curitiba, Paraná"/>
    <s v="Curitiba"/>
    <s v="Paraná"/>
    <s v="81690200"/>
    <s v="Brasil"/>
    <s v="Coleta do Mercado Envios"/>
    <s v="16 de agosto | 01:54"/>
    <s v="16 de agosto | 14:58"/>
    <s v="Mercado Envios"/>
    <s v="MEL43724018142LMXDF01"/>
    <s v=" "/>
    <s v=" "/>
    <s v=" "/>
    <s v=" "/>
    <s v=" "/>
    <s v=" "/>
    <s v=" "/>
    <s v=" "/>
    <s v=""/>
    <s v="Não"/>
    <s v=""/>
    <s v="Não"/>
  </r>
  <r>
    <s v="2000006174048219"/>
    <s v="14 de agosto de 2024 13:26 hs."/>
    <s v="Entregue"/>
    <s v="Chegou em 19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THEUS EDUARDO"/>
    <s v="05919397110"/>
    <s v="Rua São Carlos 698 / E Referencia: Rua São Carlos esquina com a AV Tocantins - CEP 78462063 - Rio Verde, Lucas do Rio Verde, Mato Grosso"/>
    <s v="Lucas do Rio Verde"/>
    <s v="Mato Grosso"/>
    <s v="78462063"/>
    <s v="Brasil"/>
    <s v="Mercado Envios Full"/>
    <s v="15 de agosto | 16:56"/>
    <s v="19 de agosto | 13:14"/>
    <s v="Mercado Envios"/>
    <s v="MEL43723841231LMFFF01"/>
    <s v=" "/>
    <s v=" "/>
    <s v=" "/>
    <s v=" "/>
    <s v=" "/>
    <s v=" "/>
    <s v=" "/>
    <s v=" "/>
    <s v=""/>
    <s v="Não"/>
    <s v=""/>
    <s v="Não"/>
  </r>
  <r>
    <s v="2000006173917959"/>
    <s v="14 de agosto de 2024 13:16 hs."/>
    <s v="Entregue"/>
    <s v="Chegou em 22 de agosto"/>
    <s v="Sim"/>
    <n v="1"/>
    <n v="66.489999999999995"/>
    <n v="16.41"/>
    <n v="-13.98"/>
    <n v="-16.41"/>
    <s v=""/>
    <n v="52.51"/>
    <s v="agosto 2024"/>
    <s v=" "/>
    <x v="97"/>
    <s v="MLB3363220317"/>
    <s v="SPATE"/>
    <s v="Par Bandeja Dianteira Sem Pivô Gol 1980 A 1992"/>
    <s v=" "/>
    <n v="66.489999999999995"/>
    <s v="Clássico"/>
    <s v="Autorizado"/>
    <s v=" "/>
    <s v=" "/>
    <s v=" "/>
    <s v=" "/>
    <s v=" "/>
    <s v="Ricardo Alves"/>
    <s v="03875779398"/>
    <s v="Rua Santa Teresinha 530 / rua da Zenir - CEP 63260000 - São Francisco, Brejo Santo, Ceará"/>
    <s v="Brejo Santo"/>
    <s v="Ceará"/>
    <s v="63260000"/>
    <s v="Brasil"/>
    <s v="Mercado Envios Full"/>
    <s v="16 de agosto | 21:45"/>
    <s v="22 de agosto | 16:01"/>
    <s v="Mercado Envios"/>
    <s v="MEL43723794761LMFFF01"/>
    <s v=" "/>
    <s v=" "/>
    <s v=" "/>
    <s v=" "/>
    <s v=" "/>
    <s v=" "/>
    <s v=" "/>
    <s v=" "/>
    <s v=""/>
    <s v="Não"/>
    <s v=""/>
    <s v="Não"/>
  </r>
  <r>
    <s v="2000009034344264"/>
    <s v="14 de agosto de 2024 13:05 hs."/>
    <s v="Entregue"/>
    <s v="Chegou em 19 de agosto"/>
    <s v="Não"/>
    <n v="1"/>
    <n v="272.45999999999998"/>
    <s v=""/>
    <n v="-46.32"/>
    <n v="-25.95"/>
    <s v=""/>
    <n v="200.19"/>
    <s v="agosto 2024"/>
    <s v="Sim"/>
    <x v="178"/>
    <s v="MLB3296976687"/>
    <s v="SPATE"/>
    <s v="Par Bandeja Inferior Com Pivô Kwid 2017 Em Diante"/>
    <s v=" "/>
    <n v="272.45999999999998"/>
    <s v="Premium"/>
    <s v="Não emitida"/>
    <s v="Emerson Luiz Almeida Reis"/>
    <s v="CPF 68756984553"/>
    <s v="DR. JULIO ARAUJO 408, Itaberaba - CEP: 46880000, Bahia"/>
    <s v=" "/>
    <s v=" "/>
    <s v="Emerson Luiz Almeida Reis"/>
    <s v="68756984553"/>
    <s v="DR. JULIO ARAUJO 408 / Casa - CEP 46880000 - Itaberaba, Itaberaba, Bahia"/>
    <s v="Itaberaba"/>
    <s v="Bahia"/>
    <s v="46880000"/>
    <s v="Brasil"/>
    <s v="Coleta do Mercado Envios"/>
    <s v="16 de agosto | 03:51"/>
    <s v="19 de agosto | 16:17"/>
    <s v="Mercado Envios"/>
    <s v="MEL43723910506LMXDF01"/>
    <s v=" "/>
    <s v=" "/>
    <s v=" "/>
    <s v=" "/>
    <s v=" "/>
    <s v=" "/>
    <s v=" "/>
    <s v=" "/>
    <s v=""/>
    <s v="Não"/>
    <s v=""/>
    <s v="Não"/>
  </r>
  <r>
    <s v="2000009034299474"/>
    <s v="14 de agosto de 2024 13:01 hs."/>
    <s v="Entregue"/>
    <s v="Chegou em 17 de agosto"/>
    <s v="Não"/>
    <n v="1"/>
    <n v="45"/>
    <n v="17.2"/>
    <n v="-13.65"/>
    <n v="-17.2"/>
    <s v=""/>
    <n v="31.35"/>
    <s v="agosto 2024"/>
    <s v=" "/>
    <x v="373"/>
    <s v="MLB3417231311"/>
    <s v="SPATE"/>
    <s v="Cabo De Capô Peugeot 206 1998 Em Diante"/>
    <s v=" "/>
    <n v="45"/>
    <s v="Premium"/>
    <s v="Não emitida"/>
    <s v="Elivelton Banaki"/>
    <s v="CPF 06915506977"/>
    <s v="Rua Comandante Alberto Lepper 516 - casa cinza, Joinville - CEP: 89229350, Santa Catarina"/>
    <s v=" "/>
    <s v=" "/>
    <s v="Elivelton Banaki"/>
    <s v="06915506977"/>
    <s v="Rua Comandante Alberto Lepper 516 / casa cinza - CEP 89229350 - Fátima, Joinville, Santa Catarina"/>
    <s v="Joinville"/>
    <s v="Santa Catarina"/>
    <s v="89229350"/>
    <s v="Brasil"/>
    <s v="Coleta do Mercado Envios"/>
    <s v="16 de agosto | 00:12"/>
    <s v="17 de agosto | 15:43"/>
    <s v="Mercado Envios"/>
    <s v="MEL43723724717LMXDF01"/>
    <s v=" "/>
    <s v=" "/>
    <s v=" "/>
    <s v=" "/>
    <s v=" "/>
    <s v=" "/>
    <s v=" "/>
    <s v=" "/>
    <s v=""/>
    <s v="Não"/>
    <s v=""/>
    <s v="Não"/>
  </r>
  <r>
    <s v="2000009034110042"/>
    <s v="14 de agosto de 2024 12:40 hs."/>
    <s v="Entregue"/>
    <s v="Chegou em 15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noel lourenco"/>
    <s v="05871926827"/>
    <s v="Rua Minas Gerais 351 / casa - CEP 19830037 - Centro, Echaporã, São Paulo"/>
    <s v="Echaporã"/>
    <s v="São Paulo"/>
    <s v="19830037"/>
    <s v="Brasil"/>
    <s v="Mercado Envios Full"/>
    <s v="14 de agosto | 20:57"/>
    <s v="15 de agosto | 18:42"/>
    <s v="Mercado Envios"/>
    <s v="MEL43723803928LMFFF01"/>
    <s v=" "/>
    <s v=" "/>
    <s v=" "/>
    <s v=" "/>
    <s v=" "/>
    <s v=" "/>
    <s v=" "/>
    <s v=" "/>
    <s v=""/>
    <s v="Não"/>
    <s v=""/>
    <s v="Não"/>
  </r>
  <r>
    <s v="2000009033984952"/>
    <s v="14 de agosto de 2024 12:30 hs."/>
    <s v="Entregue"/>
    <s v="Chegou em 17 de agosto"/>
    <s v="Não"/>
    <n v="1"/>
    <n v="83.88"/>
    <n v="9.14"/>
    <n v="-10.07"/>
    <n v="-32.090000000000003"/>
    <s v=""/>
    <n v="50.86"/>
    <s v="agosto 2024"/>
    <s v=" "/>
    <x v="56"/>
    <s v="MLB3537409570"/>
    <s v="SPATE"/>
    <s v="Cabo De Freio Gol G2 Todos Traseiro 1994 A 2002"/>
    <s v=" "/>
    <n v="83.88"/>
    <s v="Clássico"/>
    <s v="Autorizado"/>
    <s v=" "/>
    <s v=" "/>
    <s v=" "/>
    <s v=" "/>
    <s v=" "/>
    <s v="Rosa Aparecida"/>
    <s v="86288490687"/>
    <s v="Rua João Félix de Araújo 88 / Casa Referencia: Casa Amarela, perto do ferro velho.(Caso não tenha ninguém na casa pode entregar no ferro velho mesmo. - CEP 38550000 - Santa Maria, Coromandel, Minas Gerais"/>
    <s v="Coromandel"/>
    <s v="Minas Gerais"/>
    <s v="38550000"/>
    <s v="Brasil"/>
    <s v="Mercado Envios Full"/>
    <s v="15 de agosto | 17:39"/>
    <s v="17 de agosto | 11:54"/>
    <s v="Mercado Envios"/>
    <s v="MEL43723583157LMFFF01"/>
    <s v=" "/>
    <s v=" "/>
    <s v=" "/>
    <s v=" "/>
    <s v=" "/>
    <s v=" "/>
    <s v=" "/>
    <s v=" "/>
    <s v=""/>
    <s v="Não"/>
    <s v=""/>
    <s v="Não"/>
  </r>
  <r>
    <s v="2000006173716287"/>
    <s v="14 de agosto de 2024 12:28 hs."/>
    <s v="Entregue"/>
    <s v="Chegou em 15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afael genuino"/>
    <s v="31323862862"/>
    <s v="Rua João de Almeida 50 / CEP 18547150 - Jardim São José, Porto Feliz, São Paulo"/>
    <s v="Porto Feliz"/>
    <s v="São Paulo"/>
    <s v="18547150"/>
    <s v="Brasil"/>
    <s v="Mercado Envios Full"/>
    <s v="15 de agosto | 02:40"/>
    <s v="15 de agosto | 11:19"/>
    <s v="Mercado Envios"/>
    <s v="MEL43723578739LMFFF01"/>
    <s v=" "/>
    <s v=" "/>
    <s v=" "/>
    <s v=" "/>
    <s v=" "/>
    <s v=" "/>
    <s v=" "/>
    <s v=" "/>
    <s v=""/>
    <s v="Não"/>
    <s v=""/>
    <s v="Não"/>
  </r>
  <r>
    <s v="2000009033908970"/>
    <s v="14 de agosto de 2024 12:22 hs."/>
    <s v="Entregue"/>
    <s v="Chegou em 19 de agosto"/>
    <s v="Não"/>
    <n v="1"/>
    <n v="59.9"/>
    <n v="21.52"/>
    <n v="-16.18"/>
    <n v="-21.52"/>
    <s v=""/>
    <n v="43.72"/>
    <s v="agosto 2024"/>
    <s v=" "/>
    <x v="439"/>
    <s v="MLB3754407453"/>
    <s v="SPATE"/>
    <s v="Reparo Deslizante Cabo De Engate Hr 2005 A 2012"/>
    <s v=" "/>
    <n v="59.9"/>
    <s v="Premium"/>
    <s v="Não emitida"/>
    <s v="Andressa Nunes da Silva"/>
    <s v="CPF 12270658760"/>
    <s v="Rodovia Othovarino Duarte Santos 1948, São Mateus - CEP: 29946035, Espírito Santo"/>
    <s v=" "/>
    <s v=" "/>
    <s v="Andressa Nunes da Silva"/>
    <s v="12270658760"/>
    <s v="Rodovia Othovarino Duarte Santos 1948 / SFALSIM AUTO PEÇAS Referencia: SFALSIM AUTO PEÇAS - CEP 29946035 - Guriri Norte, São Mateus, Espírito Santo"/>
    <s v="São Mateus"/>
    <s v="Espírito Santo"/>
    <s v="29946035"/>
    <s v="Brasil"/>
    <s v="Coleta do Mercado Envios"/>
    <s v="16 de agosto | 05:10"/>
    <s v="19 de agosto | 12:15"/>
    <s v="Mercado Envios"/>
    <s v="MEL43723548681LMXDF01"/>
    <s v=" "/>
    <s v=" "/>
    <s v=" "/>
    <s v=" "/>
    <s v=" "/>
    <s v=" "/>
    <s v=" "/>
    <s v=" "/>
    <s v=""/>
    <s v="Não"/>
    <s v=""/>
    <s v="Não"/>
  </r>
  <r>
    <s v="2000009033881520"/>
    <s v="14 de agosto de 2024 12:20 hs."/>
    <s v="Entregue"/>
    <s v="Chegou em 16 de agosto"/>
    <s v="Não"/>
    <n v="1"/>
    <n v="45.14"/>
    <n v="17.11"/>
    <n v="-13.67"/>
    <n v="-17.11"/>
    <s v=""/>
    <n v="31.47"/>
    <s v="agosto 2024"/>
    <s v=" "/>
    <x v="55"/>
    <s v="MLB3417584341"/>
    <s v="SPATE"/>
    <s v="Par Pino Da Dobradiça Da Porta Palio G1 1996 A 2000"/>
    <s v=" "/>
    <n v="45.14"/>
    <s v="Premium"/>
    <s v="Não emitida"/>
    <s v="vinicius de arruda goes francisco"/>
    <s v="CPF 04348663181"/>
    <s v="Avenida São Luiz 2060 - 2 chc dps da costela, Jarinu - CEP: 13246130, São Paulo"/>
    <s v=" "/>
    <s v=" "/>
    <s v="vinicius de arruda goes francisco"/>
    <s v="04348663181"/>
    <s v="Avenida São Luiz 2060 / 2 chc dps da costela Referencia: (caixa postal 491)_x000a__x000a_2 chacaras dps da costela de chão - CEP 13246130 - Estância São Luiz, Jarinu, São Paulo"/>
    <s v="Jarinu"/>
    <s v="São Paulo"/>
    <s v="13246130"/>
    <s v="Brasil"/>
    <s v="Coleta do Mercado Envios"/>
    <s v="16 de agosto | 02:46"/>
    <s v="16 de agosto | 12:27"/>
    <s v="Mercado Envios"/>
    <s v="MEL43723709896LMXDF01"/>
    <s v=" "/>
    <s v=" "/>
    <s v=" "/>
    <s v=" "/>
    <s v=" "/>
    <s v=" "/>
    <s v=" "/>
    <s v=" "/>
    <s v=""/>
    <s v="Não"/>
    <s v=""/>
    <s v="Não"/>
  </r>
  <r>
    <s v="2000009033857866"/>
    <s v="14 de agosto de 2024 12:17 hs."/>
    <s v="Entregue"/>
    <s v="Chegou em 17 de agosto"/>
    <s v="Não"/>
    <n v="1"/>
    <n v="54.56"/>
    <n v="44.65"/>
    <n v="-12.55"/>
    <n v="-44.65"/>
    <s v=""/>
    <n v="42.01"/>
    <s v="agosto 2024"/>
    <s v="Sim"/>
    <x v="72"/>
    <s v="MLB3523843290"/>
    <s v="SPATE"/>
    <s v="Kit Reparo Terminal Cabo Engate Seleção 307 Ai5x Ai9x"/>
    <s v=" "/>
    <n v="54.56"/>
    <s v="Clássico"/>
    <s v="Não emitida"/>
    <s v="Valderi de Souza Rodrigues"/>
    <s v="CPF 76903168320"/>
    <s v="Rua Quatorze de Janeiro 126, Fortaleza - CEP: 60333560, Ceará"/>
    <s v=" "/>
    <s v=" "/>
    <s v="Valderi de Souza Rodrigues"/>
    <s v="76903168320"/>
    <s v="Rua Quatorze de Janeiro 126 / Referencia: próximo cuca da barra do ceará - CEP 60333560 - Barra do Ceará, Fortaleza, Ceará"/>
    <s v="Fortaleza"/>
    <s v="Ceará"/>
    <s v="60333560"/>
    <s v="Brasil"/>
    <s v="Coleta do Mercado Envios"/>
    <s v="16 de agosto | 05:08"/>
    <s v="17 de agosto | 17:51"/>
    <s v="Mercado Envios"/>
    <s v="MEL43723701100LMXDF01"/>
    <s v=" "/>
    <s v=" "/>
    <s v=" "/>
    <s v=" "/>
    <s v=" "/>
    <s v=" "/>
    <s v=" "/>
    <s v=" "/>
    <s v=""/>
    <s v="Não"/>
    <s v=""/>
    <s v="Não"/>
  </r>
  <r>
    <s v="2000006173653795"/>
    <s v="14 de agosto de 2024 12:10 hs."/>
    <s v="Entregue"/>
    <s v="Chegou em 16 de agosto"/>
    <s v="Sim"/>
    <n v="1"/>
    <n v="59.85"/>
    <n v="24.07"/>
    <n v="-16.170000000000002"/>
    <n v="-24.07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isandra  Momesso"/>
    <s v="21739977858"/>
    <s v="Rua pintassilgo quadra 41 lote 11 a casa 2 SN / Referencia: Bairro isaura - CEP 75920000 - Parque isaura, Santa Helena de Goiás, Goiás"/>
    <s v="Santa Helena de Goiás"/>
    <s v="Goiás"/>
    <s v="75920000"/>
    <s v="Brasil"/>
    <s v="Mercado Envios Full"/>
    <s v="15 de agosto | 01:56"/>
    <s v="16 de agosto | 13:15"/>
    <s v="Mercado Envios"/>
    <s v="MEL43723667854LMFFF01"/>
    <s v=" "/>
    <s v=" "/>
    <s v=" "/>
    <s v=" "/>
    <s v=" "/>
    <s v=" "/>
    <s v=" "/>
    <s v=" "/>
    <s v=""/>
    <s v="Não"/>
    <s v=""/>
    <s v="Não"/>
  </r>
  <r>
    <s v="2000009033769154"/>
    <s v="14 de agosto de 2024 12:07 hs."/>
    <s v="Entregue"/>
    <s v="Chegou em 15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ilvio Romero Rosa velasco  Velasco"/>
    <s v="13835384848"/>
    <s v="Rua Antonio Furtado de Souza 145 / Referencia: horário comercial das 7 às 17 horas no meu emprego - CEP 12466124 - Vila Paulista, Campos do Jordão, São Paulo"/>
    <s v="Campos do Jordão"/>
    <s v="São Paulo"/>
    <s v="12466124"/>
    <s v="Brasil"/>
    <s v="Mercado Envios Full"/>
    <s v="15 de agosto | 00:42"/>
    <s v="15 de agosto | 12:08"/>
    <s v="Mercado Envios"/>
    <s v="MEL43723657514LMFFF01"/>
    <s v=" "/>
    <s v=" "/>
    <s v=" "/>
    <s v=" "/>
    <s v=" "/>
    <s v=" "/>
    <s v=" "/>
    <s v=" "/>
    <s v=""/>
    <s v="Não"/>
    <s v=""/>
    <s v="Não"/>
  </r>
  <r>
    <s v="2000009033634954"/>
    <s v="14 de agosto de 2024 11:54 hs."/>
    <s v="Entregue"/>
    <s v="Chegou em 19 de agosto"/>
    <s v="Não"/>
    <n v="1"/>
    <n v="199.9"/>
    <s v=""/>
    <n v="-33.979999999999997"/>
    <n v="-23.95"/>
    <s v=""/>
    <n v="141.97"/>
    <s v="agosto 2024"/>
    <s v="Sim"/>
    <x v="16"/>
    <s v="MLB3461436092"/>
    <s v="SPATE"/>
    <s v="Cabo Do Trambulador Celta 2007 A 2014"/>
    <s v=" "/>
    <n v="199.9"/>
    <s v="Premium"/>
    <s v="Não emitida"/>
    <s v="Neylon Silva"/>
    <s v="CPF 02448081395"/>
    <s v="dr.luis paixão 188 - Icmbio, São Raimundo Nonato - CEP: 64770000, Piauí"/>
    <s v=" "/>
    <s v=" "/>
    <s v="Neylon Silva"/>
    <s v="02448081395"/>
    <s v="dr.luis paixão 188 / Icmbio - CEP 64770000 - milonga, São Raimundo Nonato, Piauí"/>
    <s v="São Raimundo Nonato"/>
    <s v="Piauí"/>
    <s v="64770000"/>
    <s v="Brasil"/>
    <s v="Coleta do Mercado Envios"/>
    <s v="16 de agosto | 03:30"/>
    <s v="19 de agosto | 17:40"/>
    <s v="Mercado Envios"/>
    <s v="MEL43723595810LMXDF01"/>
    <s v=" "/>
    <s v=" "/>
    <s v=" "/>
    <s v=" "/>
    <s v=" "/>
    <s v=" "/>
    <s v=" "/>
    <s v=" "/>
    <s v=""/>
    <s v="Não"/>
    <s v=""/>
    <s v="Não"/>
  </r>
  <r>
    <s v="2000009033605552"/>
    <s v="14 de agosto de 2024 11:50 hs."/>
    <s v="Entregue"/>
    <s v="Chegou em 16 de agosto"/>
    <s v="Não"/>
    <n v="1"/>
    <n v="199"/>
    <s v=""/>
    <n v="-33.83"/>
    <n v="-24.95"/>
    <s v=""/>
    <n v="140.22"/>
    <s v="agosto 2024"/>
    <s v=" "/>
    <x v="16"/>
    <s v="MLB3286258419"/>
    <s v="SPATE"/>
    <s v="Cabo De Engate E Seleção De Marcha Corsa 2005 A 2012"/>
    <s v=" "/>
    <n v="199"/>
    <s v="Premium"/>
    <s v="Não emitida"/>
    <s v="Fabio Julio America"/>
    <s v="CPF 32934239810"/>
    <s v="Avenida Rodrigues Alves 361 - estacionamento carro, São João da Boa Vista - CEP: 13870320, São Paulo"/>
    <s v=" "/>
    <s v=" "/>
    <s v="Fabio Julio America"/>
    <s v="32934239810"/>
    <s v="Avenida Rodrigues Alves 361 / estacionamento carro Referencia: horário comercial das 9:00 as 17:00 horas - CEP 13870320 - Rosário, São João da Boa Vista, São Paulo"/>
    <s v="São João da Boa Vista"/>
    <s v="São Paulo"/>
    <s v="13870320"/>
    <s v="Brasil"/>
    <s v="Coleta do Mercado Envios"/>
    <s v="16 de agosto | 02:48"/>
    <s v="16 de agosto | 15:36"/>
    <s v="Mercado Envios"/>
    <s v="MEL43723584816LMXDF01"/>
    <s v=" "/>
    <s v=" "/>
    <s v=" "/>
    <s v=" "/>
    <s v=" "/>
    <s v=" "/>
    <s v=" "/>
    <s v=" "/>
    <s v=""/>
    <s v="Não"/>
    <s v=""/>
    <s v="Não"/>
  </r>
  <r>
    <s v="2000009033457834"/>
    <s v="14 de agosto de 2024 11:36 hs."/>
    <s v="Entregue"/>
    <s v="Chegou em 16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ean Carlos primo Primo"/>
    <s v="08921609938"/>
    <s v="Rua Pedro Slonik 70 / Salão estrela Referencia: Salão estrela - CEP 84470000 - Bela vista, Cândido de Abreu, Paraná"/>
    <s v="Cândido de Abreu"/>
    <s v="Paraná"/>
    <s v="84470000"/>
    <s v="Brasil"/>
    <s v="Mercado Envios Full"/>
    <s v="15 de agosto | 11:55"/>
    <s v="16 de agosto | 14:30"/>
    <s v="Mercado Envios"/>
    <s v="MEL43723347101LMFFF01"/>
    <s v=" "/>
    <s v=" "/>
    <s v=" "/>
    <s v=" "/>
    <s v=" "/>
    <s v=" "/>
    <s v=" "/>
    <s v=" "/>
    <s v=""/>
    <s v="Não"/>
    <s v=""/>
    <s v="Não"/>
  </r>
  <r>
    <s v="2000006173465007"/>
    <s v="14 de agosto de 2024 11:33 hs."/>
    <s v="Entregue"/>
    <s v="Chegou em 16 de agosto"/>
    <s v="Sim"/>
    <n v="2"/>
    <n v="144.08000000000001"/>
    <n v="7.47"/>
    <n v="-36.5"/>
    <n v="-7.47"/>
    <s v=""/>
    <n v="107.58"/>
    <s v="agosto 2024"/>
    <s v="Sim"/>
    <x v="47"/>
    <s v="MLB4065899646"/>
    <s v="SPATE"/>
    <s v="Kit Reparo Completo Alavanca Câmbio Polo 2008 Em Diante"/>
    <s v=" "/>
    <n v="72.040000000000006"/>
    <s v="Premium"/>
    <s v="Não emitida"/>
    <s v="Adimilton Azevedo de Melo"/>
    <s v="CPF 72260718191"/>
    <s v="Colônia Agrícola Águas Claras Chácara 45 07 - Guará Park Referencia: Casa 07a , Condomínio Florisbela, Brasília - CEP: 71090555, Distrito Federal"/>
    <s v=" "/>
    <s v=" "/>
    <s v="Adimilton Azevedo de Melo"/>
    <s v="72260718191"/>
    <s v="Colônia Agrícola Águas Claras Chácara 45 07 / Guará Park Referencia: Casa 07A , Condomínio Florisbela - CEP 71090555 - Guará I, Brasília, Distrito Federal"/>
    <s v="Brasília"/>
    <s v="Distrito Federal"/>
    <s v="71090555"/>
    <s v="Brasil"/>
    <s v="Coleta do Mercado Envios"/>
    <s v="16 de agosto | 01:19"/>
    <s v="16 de agosto | 15:50"/>
    <s v="Mercado Envios"/>
    <s v="MEL43723504278LMXDF01"/>
    <s v=" "/>
    <s v=" "/>
    <s v=" "/>
    <s v=" "/>
    <s v=" "/>
    <s v=" "/>
    <s v=" "/>
    <s v=" "/>
    <s v=""/>
    <s v="Não"/>
    <s v=""/>
    <s v="Não"/>
  </r>
  <r>
    <s v="2000009033191816"/>
    <s v="14 de agosto de 2024 11:10 hs."/>
    <s v="Entregue"/>
    <s v="Chegou em 16 de agosto"/>
    <s v="Não"/>
    <n v="1"/>
    <n v="109.7"/>
    <s v=""/>
    <n v="-18.649999999999999"/>
    <n v="-21.45"/>
    <s v=""/>
    <n v="69.599999999999994"/>
    <s v="agosto 2024"/>
    <s v="Sim"/>
    <x v="129"/>
    <s v="MLB3558785148"/>
    <s v="SPATE"/>
    <s v="2 Kit Rolamento Roda Traseira Escort Zetec Sw 1996 Em Diante"/>
    <s v=" "/>
    <n v="109.7"/>
    <s v="Premium"/>
    <s v="Autorizado"/>
    <s v=" "/>
    <s v=" "/>
    <s v=" "/>
    <s v=" "/>
    <s v=" "/>
    <s v="Bárbara dos Santos da Silva"/>
    <s v="04256103066"/>
    <s v="Rua Padre Cônego Massa 42 / casa - CEP 98030030 - De Fátima, Cruz Alta, Rio Grande do Sul"/>
    <s v="Cruz Alta"/>
    <s v="Rio Grande do Sul"/>
    <s v="98030030"/>
    <s v="Brasil"/>
    <s v="Mercado Envios Full"/>
    <s v="15 de agosto | 07:48"/>
    <s v="16 de agosto | 13:15"/>
    <s v="Mercado Envios"/>
    <s v="MEL43723224709LMFFF01"/>
    <s v=" "/>
    <s v=" "/>
    <s v=" "/>
    <s v=" "/>
    <s v=" "/>
    <s v=" "/>
    <s v=" "/>
    <s v=" "/>
    <s v=""/>
    <s v="Não"/>
    <s v=""/>
    <s v="Não"/>
  </r>
  <r>
    <s v="2000009033202330"/>
    <s v="14 de agosto de 2024 11:08 hs."/>
    <s v="Entregue"/>
    <s v="Chegou em 17 de agosto"/>
    <s v="Não"/>
    <n v="1"/>
    <n v="189.9"/>
    <s v=""/>
    <n v="-22.79"/>
    <n v="-21.45"/>
    <s v=""/>
    <n v="145.66"/>
    <s v="agosto 2024"/>
    <s v=" "/>
    <x v="16"/>
    <s v="MLB3461350320"/>
    <s v="SPATE"/>
    <s v="Cabo Seletor De Marcha Celta 2007 A 2014"/>
    <s v=" "/>
    <n v="189.9"/>
    <s v="Clássico"/>
    <s v="Não emitida"/>
    <s v="Aline Cunha Teles"/>
    <s v="CPF 50437098800"/>
    <s v="Antônio Alves carneiro 180, Iguape - CEP: 11920000, São Paulo"/>
    <s v=" "/>
    <s v=" "/>
    <s v="Aline Cunha Teles"/>
    <s v="50437098800"/>
    <s v="Antônio Alves carneiro 180 / CEP 11920000 - rocio, Iguape, São Paulo"/>
    <s v="Iguape"/>
    <s v="São Paulo"/>
    <s v="11920000"/>
    <s v="Brasil"/>
    <s v="Coleta do Mercado Envios"/>
    <s v="16 de agosto | 01:35"/>
    <s v="17 de agosto | 12:30"/>
    <s v="Mercado Envios"/>
    <s v="MEL43723390776LMXDF01"/>
    <s v=" "/>
    <s v=" "/>
    <s v=" "/>
    <s v=" "/>
    <s v=" "/>
    <s v=" "/>
    <s v=" "/>
    <s v=" "/>
    <s v=""/>
    <s v="Não"/>
    <s v=""/>
    <s v="Não"/>
  </r>
  <r>
    <s v="2000006173322263"/>
    <s v="14 de agosto de 2024 11:07 hs."/>
    <s v="Entregue"/>
    <s v="Chegou em 15 de agosto"/>
    <s v="Sim"/>
    <n v="2"/>
    <n v="87.8"/>
    <s v=""/>
    <n v="-26.92"/>
    <s v=""/>
    <s v=""/>
    <n v="60.88"/>
    <s v="agosto 2024"/>
    <s v=" 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Sergio da Silva Santos"/>
    <s v="03732296903"/>
    <s v="Rua José Barreto Vasconcelos 201 / Bar leitoa Referencia: bar leitoa - CEP 86165000 - Jardim floresta, Florestópolis, Paraná"/>
    <s v="Florestópolis"/>
    <s v="Paraná"/>
    <s v="86165000"/>
    <s v="Brasil"/>
    <s v="Mercado Envios Full"/>
    <s v="14 de agosto | 18:58"/>
    <s v="15 de agosto | 13:50"/>
    <s v="Mercado Envios"/>
    <s v="MEL43723215175LMFFF01"/>
    <s v=" "/>
    <s v=" "/>
    <s v=" "/>
    <s v=" "/>
    <s v=" "/>
    <s v=" "/>
    <s v=" "/>
    <s v=" "/>
    <s v=""/>
    <s v="Não"/>
    <s v=""/>
    <s v="Não"/>
  </r>
  <r>
    <s v="2000009033080420"/>
    <s v="14 de agosto de 2024 11:01 hs."/>
    <s v="Entregue"/>
    <s v="Chegou em 16 de agosto"/>
    <s v="Não"/>
    <n v="1"/>
    <n v="207"/>
    <s v=""/>
    <n v="-35.19"/>
    <n v="-24.95"/>
    <s v=""/>
    <n v="146.86000000000001"/>
    <s v="agosto 2024"/>
    <s v="Sim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MARCOS ZANOTTI"/>
    <s v="07610210943"/>
    <s v="Rua 11 de Novembro 4390 / Posto Barricão Ltda. - CEP 89108000 - Massaranduba, Massaranduba, Santa Catarina"/>
    <s v="Massaranduba"/>
    <s v="Santa Catarina"/>
    <s v="89108000"/>
    <s v="Brasil"/>
    <s v="Mercado Envios Full"/>
    <s v="15 de agosto | 11:50"/>
    <s v="16 de agosto | 10:35"/>
    <s v="Mercado Envios"/>
    <s v="MEL43723167479LMFFF01"/>
    <s v=" "/>
    <s v=" "/>
    <s v=" "/>
    <s v=" "/>
    <s v=" "/>
    <s v=" "/>
    <s v=" "/>
    <s v=" "/>
    <s v=""/>
    <s v="Não"/>
    <s v=""/>
    <s v="Não"/>
  </r>
  <r>
    <s v="2000009033074504"/>
    <s v="14 de agosto de 2024 10:55 hs."/>
    <s v="Entregue"/>
    <s v="Chegou em 15 de agosto"/>
    <s v="Não"/>
    <n v="1"/>
    <n v="58.33"/>
    <n v="18.12"/>
    <n v="-13"/>
    <n v="-18.12"/>
    <s v=""/>
    <n v="45.33"/>
    <s v="agosto 2024"/>
    <s v=" "/>
    <x v="164"/>
    <s v="MLB3311519029"/>
    <s v="SPATE"/>
    <s v="Par Bieleta Dianteira Punto 2008 A 2016"/>
    <s v=" "/>
    <n v="58.33"/>
    <s v="Clássico"/>
    <s v="Autorizado"/>
    <s v=" "/>
    <s v=" "/>
    <s v=" "/>
    <s v=" "/>
    <s v=" "/>
    <s v="Ualasse Cunha"/>
    <s v="05983017551"/>
    <s v="Rua Itaípe Centro 100 / Casa do Policial. Referencia: Casa do Zé Laia. - CEP 45390000 - Centro, Nova Itarana, Bahia"/>
    <s v="Nova Itarana"/>
    <s v="Bahia"/>
    <s v="45390000"/>
    <s v="Brasil"/>
    <s v="Mercado Envios Full"/>
    <s v="14 de agosto | 19:54"/>
    <s v="15 de agosto | 16:50"/>
    <s v="Mercado Envios"/>
    <s v="MEL43723335688LMFFF01"/>
    <s v=" "/>
    <s v=" "/>
    <s v=" "/>
    <s v=" "/>
    <s v=" "/>
    <s v=" "/>
    <s v=" "/>
    <s v=" "/>
    <s v=""/>
    <s v="Não"/>
    <s v=""/>
    <s v="Não"/>
  </r>
  <r>
    <s v="2000006172984945"/>
    <s v="14 de agosto de 2024 09:48 hs."/>
    <s v="Entregue"/>
    <s v="Chegou em 14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abriela rossi marcon"/>
    <s v="10232385602"/>
    <s v="Rua Irineu Simioni Bezan 1651 / CEP 13872770 - Jardim Europa, São João da Boa Vista, São Paulo"/>
    <s v="São João da Boa Vista"/>
    <s v="São Paulo"/>
    <s v="13872770"/>
    <s v="Brasil"/>
    <s v="Mercado Envios Full"/>
    <s v="14 de agosto | 12:55"/>
    <s v="14 de agosto | 18:49"/>
    <s v="Mercado Envios"/>
    <s v="MEL43722879321LMFFF01"/>
    <s v=" "/>
    <s v=" "/>
    <s v=" "/>
    <s v=" "/>
    <s v=" "/>
    <s v=" "/>
    <s v=" "/>
    <s v=" "/>
    <s v=""/>
    <s v="Não"/>
    <s v=""/>
    <s v="Não"/>
  </r>
  <r>
    <s v="2000009032462508"/>
    <s v="14 de agosto de 2024 09:46 hs."/>
    <s v="Entregue"/>
    <s v="Chegou em 19 de agosto"/>
    <s v="Não"/>
    <n v="1"/>
    <n v="19.39"/>
    <n v="23.4"/>
    <n v="-8.33"/>
    <n v="-23.4"/>
    <s v=""/>
    <n v="11.06"/>
    <s v="agosto 2024"/>
    <s v=" "/>
    <x v="375"/>
    <s v="MLB3300391009"/>
    <s v="SPATE"/>
    <s v="Kit Reparo Alavanca Câmbio Pampa Ap1990 A 1997"/>
    <s v=" "/>
    <n v="19.39"/>
    <s v="Clássico"/>
    <s v="Não emitida"/>
    <s v="Camilo Moro"/>
    <s v="CPF 80798012072"/>
    <s v="Rua Conselheiro Trockel 381 - Casa 06, Santa Cruz do Sul - CEP: 96820510, Rio Grande do Sul"/>
    <s v=" "/>
    <s v=" "/>
    <s v="Camilo Moro"/>
    <s v="80798012072"/>
    <s v="Rua Conselheiro Trockel 381 / Casa 06 Referencia: Em caso de Ausência, entregar casa 01 A/C Sra. Cidonia - CEP 96820510 - Santo Inácio, Santa Cruz do Sul, Rio Grande do Sul"/>
    <s v="Santa Cruz do Sul"/>
    <s v="Rio Grande do Sul"/>
    <s v="96820510"/>
    <s v="Brasil"/>
    <s v="Coleta do Mercado Envios"/>
    <s v="16 de agosto | 03:51"/>
    <s v="19 de agosto | 15:00"/>
    <s v="Mercado Envios"/>
    <s v="MEL43722876103LMXDF01"/>
    <s v=" "/>
    <s v=" "/>
    <s v=" "/>
    <s v=" "/>
    <s v=" "/>
    <s v=" "/>
    <s v=" "/>
    <s v=" "/>
    <s v=""/>
    <s v="Não"/>
    <s v=""/>
    <s v="Não"/>
  </r>
  <r>
    <s v="2000009032421230"/>
    <s v="14 de agosto de 2024 09:42 hs."/>
    <s v="Entregue"/>
    <s v="Chegou em 15 de agosto"/>
    <s v="Não"/>
    <n v="1"/>
    <n v="141.03"/>
    <s v=""/>
    <n v="-16.920000000000002"/>
    <n v="-23.95"/>
    <s v=""/>
    <n v="100.16"/>
    <s v="agosto 2024"/>
    <s v=" "/>
    <x v="142"/>
    <s v="MLB3576376207"/>
    <s v="SPATE"/>
    <s v="Bandeja Com Pivô Direita Logan 2004 A 2013"/>
    <s v=" "/>
    <n v="141.03"/>
    <s v="Clássico"/>
    <s v="Autorizado"/>
    <s v=" "/>
    <s v=" "/>
    <s v=" "/>
    <s v=" "/>
    <s v=" "/>
    <s v="Eduardo Praxedes"/>
    <s v="11813366608"/>
    <s v="Rua Vitória 229 / Centro, terreo Referencia: imobiliária Simões e Medeiros, porta de vidro. - CEP 37630000 - centro, Toledo, Minas Gerais"/>
    <s v="Toledo"/>
    <s v="Minas Gerais"/>
    <s v="37630000"/>
    <s v="Brasil"/>
    <s v="Mercado Envios Full"/>
    <s v="14 de agosto | 23:57"/>
    <s v="15 de agosto | 11:49"/>
    <s v="Mercado Envios"/>
    <s v="MEL43722857909LMFFF01"/>
    <s v=" "/>
    <s v=" "/>
    <s v=" "/>
    <s v=" "/>
    <s v=" "/>
    <s v=" "/>
    <s v=" "/>
    <s v=" "/>
    <s v=""/>
    <s v="Não"/>
    <s v=""/>
    <s v="Não"/>
  </r>
  <r>
    <s v="2000009032216760"/>
    <s v="14 de agosto de 2024 09:12 hs."/>
    <s v="Entregue"/>
    <s v="Chegou em 16 de agosto"/>
    <s v="Não"/>
    <n v="1"/>
    <n v="20.89"/>
    <n v="14.6"/>
    <n v="-9.5500000000000007"/>
    <n v="-14.6"/>
    <s v=""/>
    <n v="11.34"/>
    <s v="agosto 2024"/>
    <s v="Sim"/>
    <x v="357"/>
    <s v="MLB3375571795"/>
    <s v="SPATE"/>
    <s v="Capa De Pedal Freio Embreagem Duster 2014 A 2022"/>
    <s v=" "/>
    <n v="20.89"/>
    <s v="Premium"/>
    <s v="Autorizado"/>
    <s v=" "/>
    <s v=" "/>
    <s v=" "/>
    <s v=" "/>
    <s v=" "/>
    <s v="Danillo Araujo de Oliva"/>
    <s v="81642610500"/>
    <s v="Rua Maria Olívia Rebouças 84 / ZIGCAR CENTRO AUTo - CEP 45603337 - Alto Maron, Itabuna, Bahia"/>
    <s v="Itabuna"/>
    <s v="Bahia"/>
    <s v="45603337"/>
    <s v="Brasil"/>
    <s v="Mercado Envios Full"/>
    <s v="15 de agosto | 02:52"/>
    <s v="16 de agosto | 15:25"/>
    <s v="Mercado Envios"/>
    <s v="MEL43722755287LMFFF01"/>
    <s v=" "/>
    <s v=" "/>
    <s v=" "/>
    <s v=" "/>
    <s v=" "/>
    <s v=" "/>
    <s v=" "/>
    <s v=" "/>
    <s v=""/>
    <s v="Não"/>
    <s v=""/>
    <s v="Não"/>
  </r>
  <r>
    <s v="2000009032148018"/>
    <s v="14 de agosto de 2024 09:01 hs."/>
    <s v="Entregue"/>
    <s v="Chegou em 16 de agosto"/>
    <s v="Não"/>
    <n v="1"/>
    <n v="165"/>
    <s v=""/>
    <n v="-28.05"/>
    <n v="-20.45"/>
    <s v=""/>
    <n v="116.5"/>
    <s v="agosto 2024"/>
    <s v=" "/>
    <x v="2"/>
    <s v="MLB3467360254"/>
    <s v="SPATE"/>
    <s v="2 Kits Rolamento Eixo Traseiro Peugeot 206 47mm 1999 A 2010"/>
    <s v=" "/>
    <n v="165"/>
    <s v="Premium"/>
    <s v="Autorizado"/>
    <s v=" "/>
    <s v=" "/>
    <s v=" "/>
    <s v=" "/>
    <s v=" "/>
    <s v="Richam SIlva Rufino"/>
    <s v="16093511774"/>
    <s v="Rua Manoel Rodrigues de Miranda 169 / casa - CEP 36460000 - asilo, Rio Espera, Minas Gerais"/>
    <s v="Rio Espera"/>
    <s v="Minas Gerais"/>
    <s v="36460000"/>
    <s v="Brasil"/>
    <s v="Mercado Envios Full"/>
    <s v="14 de agosto | 21:48"/>
    <s v="16 de agosto | 12:31"/>
    <s v="Mercado Envios"/>
    <s v="MEL43722720561LMFFF01"/>
    <s v=" "/>
    <s v=" "/>
    <s v=" "/>
    <s v=" "/>
    <s v=" "/>
    <s v=" "/>
    <s v=" "/>
    <s v=" "/>
    <s v=""/>
    <s v="Não"/>
    <s v=""/>
    <s v="Não"/>
  </r>
  <r>
    <s v="2000009032119276"/>
    <s v="14 de agosto de 2024 08:59 hs."/>
    <s v="Entregue"/>
    <s v="Chegou em 14 de agosto"/>
    <s v="Não"/>
    <n v="1"/>
    <n v="70.31"/>
    <n v="23.52"/>
    <n v="-17.95"/>
    <n v="-23.52"/>
    <s v=""/>
    <n v="52.36"/>
    <s v="agost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Bene Correa"/>
    <s v="28709137882"/>
    <s v="Rua Guapiara 179 / CEP 13408246 - Jardim Três Marias, Piracicaba, São Paulo"/>
    <s v="Piracicaba"/>
    <s v="São Paulo"/>
    <s v="13408246"/>
    <s v="Brasil"/>
    <s v="Mercado Envios Full"/>
    <s v="14 de agosto | 12:54"/>
    <s v="14 de agosto | 18:45"/>
    <s v="Mercado Envios"/>
    <s v="MEL43722712547LMFFF01"/>
    <s v=" "/>
    <s v=" "/>
    <s v=" "/>
    <s v=" "/>
    <s v=" "/>
    <s v=" "/>
    <s v=" "/>
    <s v=" "/>
    <s v=""/>
    <s v="Não"/>
    <s v=""/>
    <s v="Não"/>
  </r>
  <r>
    <s v="2000006172791685"/>
    <s v="14 de agosto de 2024 08:51 hs."/>
    <s v="Entregue"/>
    <s v="Chegou em 15 de agosto"/>
    <s v="Sim"/>
    <n v="1"/>
    <n v="51.83"/>
    <s v=""/>
    <n v="-12.22"/>
    <s v=""/>
    <s v=""/>
    <n v="39.61"/>
    <s v="agosto 2024"/>
    <s v="Sim"/>
    <x v="72"/>
    <s v="MLB3297955777"/>
    <s v="SPATE"/>
    <s v="Kit Reparo Terminal Cabo Engate Seleção Kwid"/>
    <s v=" "/>
    <n v="51.83"/>
    <s v="Clássico"/>
    <s v="Autorizado"/>
    <s v=" "/>
    <s v=" "/>
    <s v=" "/>
    <s v=" "/>
    <s v=" "/>
    <s v="Moisés Santos Galvão Gomes"/>
    <s v="44171720800"/>
    <s v="Rua Minas Gerais 334 / casa - CEP 18147000 - JD brasil, Araçariguama, São Paulo"/>
    <s v="Araçariguama"/>
    <s v="São Paulo"/>
    <s v="18147000"/>
    <s v="Brasil"/>
    <s v="Mercado Envios Full"/>
    <s v="15 de agosto | 02:42"/>
    <s v="15 de agosto | 20:31"/>
    <s v="Mercado Envios"/>
    <s v="MEL43722687799LMFFF01"/>
    <s v=" "/>
    <s v=" "/>
    <s v=" "/>
    <s v=" "/>
    <s v=" "/>
    <s v=" "/>
    <s v=" "/>
    <s v=" "/>
    <s v=""/>
    <s v="Não"/>
    <s v=""/>
    <s v="Não"/>
  </r>
  <r>
    <s v="2000006172778815"/>
    <s v="14 de agosto de 2024 08:47 hs."/>
    <s v="Entregue"/>
    <s v="Chegou em 17 de agosto"/>
    <s v="Sim"/>
    <n v="1"/>
    <n v="16.010000000000002"/>
    <n v="14.5"/>
    <n v="-8.7200000000000006"/>
    <n v="-14.5"/>
    <s v=""/>
    <n v="7.29"/>
    <s v="agosto 2024"/>
    <s v="Sim"/>
    <x v="374"/>
    <s v="MLB3368248325"/>
    <s v="SPATE"/>
    <s v="Capa De Pedal Freio Embreagem Acelerador Vectra 1997 A 2005"/>
    <s v=" "/>
    <n v="16.010000000000002"/>
    <s v="Premium"/>
    <s v="Não emitida"/>
    <s v="Dimas Alexandre Reis"/>
    <s v="CPF 04536468676"/>
    <s v="Rua Mateus Leme 120, Belo Horizonte - CEP: 31250270, Minas Gerais"/>
    <s v=" "/>
    <s v=" "/>
    <s v="Dimas Alexandre Reis"/>
    <s v="04536468676"/>
    <s v="Rua Mateus Leme 120 / Casa - CEP 31250270 - Ermelinda, Belo Horizonte, Minas Gerais"/>
    <s v="Belo Horizonte"/>
    <s v="Minas Gerais"/>
    <s v="31250270"/>
    <s v="Brasil"/>
    <s v="Coleta do Mercado Envios"/>
    <s v="16 de agosto | 05:21"/>
    <s v="17 de agosto | 12:54"/>
    <s v="Mercado Envios"/>
    <s v="MEL43722847872LMXDF01"/>
    <s v=" "/>
    <s v=" "/>
    <s v=" "/>
    <s v=" "/>
    <s v=" "/>
    <s v=" "/>
    <s v=" "/>
    <s v=" "/>
    <s v=""/>
    <s v="Não"/>
    <s v=""/>
    <s v="Não"/>
  </r>
  <r>
    <s v="2000009029976086"/>
    <s v="14 de agosto de 2024 08:37 hs."/>
    <s v="Entregue"/>
    <s v="Chegou em 16 de agosto"/>
    <s v="Não"/>
    <n v="1"/>
    <n v="95.71"/>
    <n v="9.49"/>
    <n v="-16.27"/>
    <n v="-29.44"/>
    <s v=""/>
    <n v="59.49"/>
    <s v="agosto 2024"/>
    <s v="Sim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Cassia Santos Tenorio de Almeida"/>
    <s v="01189787482"/>
    <s v="Avenida Osvaldo Célso Maciel 165 / Salgateria 2 Irmãos Referencia: Vizinho a Motorac e ao Paraiso das Confecções. - CEP 55370000 - centro, São Bento do Una, Pernambuco"/>
    <s v="São Bento do Una"/>
    <s v="Pernambuco"/>
    <s v="55370000"/>
    <s v="Brasil"/>
    <s v="Mercado Envios Full"/>
    <s v="15 de agosto | 08:48"/>
    <s v="16 de agosto | 11:30"/>
    <s v="Mercado Envios"/>
    <s v="MEL43721781079LMFFF01"/>
    <s v=" "/>
    <s v=" "/>
    <s v=" "/>
    <s v=" "/>
    <s v=" "/>
    <s v=" "/>
    <s v=" "/>
    <s v=" "/>
    <s v=""/>
    <s v="Não"/>
    <s v=""/>
    <s v="Não"/>
  </r>
  <r>
    <s v="2000009031917334"/>
    <s v="14 de agosto de 2024 08:24 hs."/>
    <s v="Entregue"/>
    <s v="Chegou em 15 de agosto"/>
    <s v="Não"/>
    <n v="1"/>
    <n v="143.61000000000001"/>
    <s v=""/>
    <n v="-24.41"/>
    <n v="-25.95"/>
    <s v=""/>
    <n v="93.25"/>
    <s v="agosto 2024"/>
    <s v=" "/>
    <x v="355"/>
    <s v="MLB3377078927"/>
    <s v="SPATE"/>
    <s v="Bandeja Dianteira Direita Com Pivô Fiesta Street 2000 A 2003"/>
    <s v=" "/>
    <n v="143.61000000000001"/>
    <s v="Premium"/>
    <s v="Não emitida"/>
    <s v="Jean da Costa Alves"/>
    <s v="CPF 48898277814"/>
    <s v="Rua Francisco Bocato 188 - casa 16, São Roque - CEP: 18135135, São Paulo"/>
    <s v=" "/>
    <s v=" "/>
    <s v="Jean da Costa Alves"/>
    <s v="48898277814"/>
    <s v="Rua Francisco Bocato 188 / casa 16 - CEP 18135135 - Taboão, São Roque, São Paulo"/>
    <s v="São Roque"/>
    <s v="São Paulo"/>
    <s v="18135135"/>
    <s v="Brasil"/>
    <s v="Coleta do Mercado Envios"/>
    <s v="15 de agosto | 01:37"/>
    <s v="15 de agosto | 19:20"/>
    <s v="Mercado Envios"/>
    <s v="MEL43722786430LMXDF01"/>
    <s v=" "/>
    <s v=" "/>
    <s v=" "/>
    <s v=" "/>
    <s v=" "/>
    <s v=" "/>
    <s v=" "/>
    <s v=" "/>
    <s v=""/>
    <s v="Não"/>
    <s v=""/>
    <s v="Não"/>
  </r>
  <r>
    <s v="2000009031805932"/>
    <s v="14 de agosto de 2024 08:01 hs."/>
    <s v="Entregue"/>
    <s v="Chegou em 16 de agosto"/>
    <s v="Não"/>
    <n v="1"/>
    <n v="63.01"/>
    <n v="16.649999999999999"/>
    <n v="-16.71"/>
    <n v="-16.649999999999999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Celio Horas"/>
    <s v="04585078576"/>
    <s v="rua saida do tatu SN / proximo a ponte Referencia: Saída do tatu - CEP 47650000 - bairro do ouro, Correntina, Bahia"/>
    <s v="Correntina"/>
    <s v="Bahia"/>
    <s v="47650000"/>
    <s v="Brasil"/>
    <s v="Mercado Envios Full"/>
    <s v="15 de agosto | 02:52"/>
    <s v="16 de agosto | 19:19"/>
    <s v="Mercado Envios"/>
    <s v="MEL43722732266LMFFF01"/>
    <s v=" "/>
    <s v=" "/>
    <s v=" "/>
    <s v=" "/>
    <s v=" "/>
    <s v=" "/>
    <s v=" "/>
    <s v=" "/>
    <s v=""/>
    <s v="Não"/>
    <s v=""/>
    <s v="Não"/>
  </r>
  <r>
    <s v="2000009031816516"/>
    <s v="14 de agosto de 2024 07:59 hs."/>
    <s v="Entregue"/>
    <s v="Chegou em 15 de agosto"/>
    <s v="Não"/>
    <n v="1"/>
    <n v="55.15"/>
    <n v="18.57"/>
    <n v="-12.62"/>
    <n v="-18.57"/>
    <s v=""/>
    <n v="42.53"/>
    <s v="agosto 2024"/>
    <s v=" "/>
    <x v="44"/>
    <s v="MLB3461105718"/>
    <s v="SPATE"/>
    <s v="Par Kit Rolamento Roda Traseira Corsa Até 2011"/>
    <s v=" "/>
    <n v="55.15"/>
    <s v="Clássico"/>
    <s v="Não emitida"/>
    <s v="OSMAR Sousa Matos"/>
    <s v="CPF 26992514881"/>
    <s v="Rua Ilhéus 211 - 211, São Vicente - CEP: 11347645, São Paulo"/>
    <s v=" "/>
    <s v=" "/>
    <s v="OSMAR Sousa Matos"/>
    <s v="26992514881"/>
    <s v="Rua Ilhéus 211 / 211 Referencia: 11347645 - CEP 11347645 - Jardim Irmã Dolores, São Vicente, São Paulo"/>
    <s v="São Vicente"/>
    <s v="São Paulo"/>
    <s v="11347645"/>
    <s v="Brasil"/>
    <s v="Coleta do Mercado Envios"/>
    <s v="15 de agosto | 02:39"/>
    <s v="15 de agosto | 13:15"/>
    <s v="Mercado Envios"/>
    <s v="MEL43722731510LMXDF01"/>
    <s v=" "/>
    <s v=" "/>
    <s v=" "/>
    <s v=" "/>
    <s v=" "/>
    <s v=" "/>
    <s v=" "/>
    <s v=" "/>
    <s v=""/>
    <s v="Não"/>
    <s v=""/>
    <s v="Não"/>
  </r>
  <r>
    <s v="2000009031678858"/>
    <s v="14 de agosto de 2024 07:22 hs."/>
    <s v="Entregue"/>
    <s v="Chegou em 28 de agosto"/>
    <s v="Não"/>
    <n v="1"/>
    <n v="174.5"/>
    <n v="39.89"/>
    <n v="-20.94"/>
    <n v="-65.84"/>
    <s v=""/>
    <n v="127.61"/>
    <s v="agosto 2024"/>
    <s v="Sim"/>
    <x v="24"/>
    <s v="MLB3286491051"/>
    <s v="SPATE"/>
    <s v="Bandeja Esquerda Com Pivô 206 Todos 1999 A 2010"/>
    <s v=" "/>
    <n v="174.5"/>
    <s v="Clássico"/>
    <s v="Autorizado"/>
    <s v=" "/>
    <s v=" "/>
    <s v=" "/>
    <s v=" "/>
    <s v=" "/>
    <s v="Rubelucio de Jesus Souza"/>
    <s v="98864734287"/>
    <s v="Rua Carajás 218 / campo de futebol - CEP 68638000 - miranda, Rondon do Pará, Pará"/>
    <s v="Rondon do Pará"/>
    <s v="Pará"/>
    <s v="68638000"/>
    <s v="Brasil"/>
    <s v="Mercado Envios Full"/>
    <s v="14 de agosto | 19:56"/>
    <s v="28 de agosto | 11:10"/>
    <s v="FedexBr"/>
    <s v="43722664726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172592097"/>
    <s v="14 de agosto de 2024 07:17 hs."/>
    <s v="Entregue"/>
    <s v="Chegou em 17 de agosto"/>
    <s v="Sim"/>
    <n v="1"/>
    <n v="18.079999999999998"/>
    <n v="19.8"/>
    <n v="-9.07"/>
    <n v="-19.8"/>
    <s v=""/>
    <n v="9.01"/>
    <s v="agosto 2024"/>
    <s v="Sim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Daniel Samojeden"/>
    <s v="04691796002"/>
    <s v="Rua Tiradentes 431 / casa azul Referencia: casa verde  perto do posto de saúde do município - CEP 99820000 - centro, Viadutos, Rio Grande do Sul"/>
    <s v="Viadutos"/>
    <s v="Rio Grande do Sul"/>
    <s v="99820000"/>
    <s v="Brasil"/>
    <s v="Mercado Envios Full"/>
    <s v="15 de agosto | 16:58"/>
    <s v="17 de agosto | 11:43"/>
    <s v="Mercado Envios"/>
    <s v="MEL43722660434LMFFF01"/>
    <s v=" "/>
    <s v=" "/>
    <s v=" "/>
    <s v=" "/>
    <s v=" "/>
    <s v=" "/>
    <s v=" "/>
    <s v=" "/>
    <s v=""/>
    <s v="Não"/>
    <s v=""/>
    <s v="Não"/>
  </r>
  <r>
    <s v="2000009026188602"/>
    <s v="14 de agosto de 2024 05:57 hs."/>
    <s v="Entregue"/>
    <s v="Chegou em 16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abriel Vieira Hillesheim"/>
    <s v="12042051918"/>
    <s v="Rua Sete de Setembro 955 / posto zeferino Referencia: posto zeferino sentido mosquito. - CEP 89188000 - primavera, Agronômica, Santa Catarina"/>
    <s v="Agronômica"/>
    <s v="Santa Catarina"/>
    <s v="89188000"/>
    <s v="Brasil"/>
    <s v="Mercado Envios Full"/>
    <s v="14 de agosto | 21:53"/>
    <s v="16 de agosto | 13:07"/>
    <s v="Mercado Envios"/>
    <s v="MEL43720062461LMFFF01"/>
    <s v=" "/>
    <s v=" "/>
    <s v=" "/>
    <s v=" "/>
    <s v=" "/>
    <s v=" "/>
    <s v=" "/>
    <s v=" "/>
    <s v=""/>
    <s v="Não"/>
    <s v=""/>
    <s v="Não"/>
  </r>
  <r>
    <s v="2000009030319568"/>
    <s v="13 de agosto de 2024 23:18 hs."/>
    <s v="Entregue"/>
    <s v="Chegou em 15 de agosto"/>
    <s v="Não"/>
    <n v="1"/>
    <n v="32.31"/>
    <n v="16.93"/>
    <n v="-9.8800000000000008"/>
    <n v="-16.93"/>
    <s v=""/>
    <n v="22.43"/>
    <s v="agosto 2024"/>
    <s v=" "/>
    <x v="354"/>
    <s v="MLB3626034241"/>
    <s v="SPATE"/>
    <s v="Kit Suporte Coxim Superior Do Radiador Cobalt 2012 Em Diante"/>
    <s v=" "/>
    <n v="32.31"/>
    <s v="Clássico"/>
    <s v="Não emitida"/>
    <s v="cesarjr86pent cesarjr86pent"/>
    <s v="CPF 04745268955"/>
    <s v="Rua Harry Feeken 1268 - oficina, São José dos Pinhais - CEP: 83040000, Paraná"/>
    <s v=" "/>
    <s v=" "/>
    <s v="cesarjr86pent cesarjr86pent"/>
    <s v="04745268955"/>
    <s v="Rua Harry Feeken 1268 / oficina Referencia: oficina lataria e pintura - CEP 83040000 - Boneca do Iguaçu, São José dos Pinhais, Paraná"/>
    <s v="São José dos Pinhais"/>
    <s v="Paraná"/>
    <s v="83040000"/>
    <s v="Brasil"/>
    <s v="Coleta do Mercado Envios"/>
    <s v="15 de agosto | 01:38"/>
    <s v="15 de agosto | 16:56"/>
    <s v="Mercado Envios"/>
    <s v="MEL43722100198LMXDF01"/>
    <s v=" "/>
    <s v=" "/>
    <s v=" "/>
    <s v=" "/>
    <s v=" "/>
    <s v=" "/>
    <s v=" "/>
    <s v=" "/>
    <s v=""/>
    <s v="Não"/>
    <s v=""/>
    <s v="Não"/>
  </r>
  <r>
    <s v="2000006171733561"/>
    <s v="13 de agosto de 2024 23:15 hs."/>
    <s v="Entregue"/>
    <s v="Chegou em 15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ssandro Jose da Silva Silva"/>
    <s v="18160297858"/>
    <s v="Avenida João da Silva Costa 53 / CEP 37464000 - vila carneiro, Itanhandu, Minas Gerais"/>
    <s v="Itanhandu"/>
    <s v="Minas Gerais"/>
    <s v="37464000"/>
    <s v="Brasil"/>
    <s v="Mercado Envios Full"/>
    <s v="14 de agosto | 21:58"/>
    <s v="15 de agosto | 15:49"/>
    <s v="Mercado Envios"/>
    <s v="MEL43721927559LMFFF01"/>
    <s v=" "/>
    <s v=" "/>
    <s v=" "/>
    <s v=" "/>
    <s v=" "/>
    <s v=" "/>
    <s v=" "/>
    <s v=" "/>
    <s v=""/>
    <s v="Não"/>
    <s v=""/>
    <s v="Não"/>
  </r>
  <r>
    <s v="2000009029989734"/>
    <s v="13 de agosto de 2024 22:37 hs."/>
    <s v="Entregue"/>
    <s v="Chegou em 15 de agosto"/>
    <s v="Não"/>
    <n v="1"/>
    <n v="95.71"/>
    <n v="15.39"/>
    <n v="-16.27"/>
    <n v="-35.340000000000003"/>
    <s v=""/>
    <n v="59.49"/>
    <s v="agosto 2024"/>
    <s v="Sim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Ranniery  Peixoto de queiroz pedroso"/>
    <s v="08776417492"/>
    <s v="Avenida Engenheiro Domingos Ferreira 3190 / apto 203 - CEP 51020040 - Boa Viagem, Recife, Pernambuco"/>
    <s v="Recife"/>
    <s v="Pernambuco"/>
    <s v="51020040"/>
    <s v="Brasil"/>
    <s v="Mercado Envios Full"/>
    <s v="14 de agosto | 19:55"/>
    <s v="15 de agosto | 16:10"/>
    <s v="Mercado Envios"/>
    <s v="MEL43721795391LMFFF01"/>
    <s v=" "/>
    <s v=" "/>
    <s v=" "/>
    <s v=" "/>
    <s v=" "/>
    <s v=" "/>
    <s v=" "/>
    <s v=" "/>
    <s v=""/>
    <s v="Não"/>
    <s v=""/>
    <s v="Não"/>
  </r>
  <r>
    <s v="2000009029849514"/>
    <s v="13 de agosto de 2024 22:20 hs."/>
    <s v="Entregue"/>
    <s v="Chegou em 15 de agosto"/>
    <s v="Não"/>
    <n v="1"/>
    <n v="59.85"/>
    <n v="17.11"/>
    <n v="-16.170000000000002"/>
    <n v="-17.1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Odyval Grosskreutz"/>
    <s v="35048412818"/>
    <s v="Rua Francisco Alves 719 / Referencia: Rua mercado Zoe _x000a_banner Casa do Peixe na Frente do portao. - CEP 16075340 - Parque Industrial, Araçatuba, São Paulo"/>
    <s v="Araçatuba"/>
    <s v="São Paulo"/>
    <s v="16075340"/>
    <s v="Brasil"/>
    <s v="Mercado Envios Full"/>
    <s v="14 de agosto | 20:56"/>
    <s v="15 de agosto | 14:13"/>
    <s v="Mercado Envios"/>
    <s v="MEL43721734683LMFFF01"/>
    <s v=" "/>
    <s v=" "/>
    <s v=" "/>
    <s v=" "/>
    <s v=" "/>
    <s v=" "/>
    <s v=" "/>
    <s v=" "/>
    <s v=""/>
    <s v="Não"/>
    <s v=""/>
    <s v="Não"/>
  </r>
  <r>
    <s v="2000009029739754"/>
    <s v="13 de agosto de 2024 22:14 hs."/>
    <s v="Entregue"/>
    <s v="Chegou em 15 de agosto"/>
    <s v="Não"/>
    <n v="1"/>
    <n v="199.36"/>
    <s v=""/>
    <n v="-23.92"/>
    <n v="-21.45"/>
    <s v=""/>
    <n v="153.99"/>
    <s v="agosto 2024"/>
    <s v=" 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Clemilson Correia"/>
    <s v="04874465935"/>
    <s v="Rua Manoel Hermógenes Vidal 105 / Casa - CEP 83221350 - Vila Cruzeiro, Paranaguá, Paraná"/>
    <s v="Paranaguá"/>
    <s v="Paraná"/>
    <s v="83221350"/>
    <s v="Brasil"/>
    <s v="Mercado Envios Full"/>
    <s v="14 de agosto | 19:46"/>
    <s v="15 de agosto | 15:56"/>
    <s v="Mercado Envios"/>
    <s v="MEL43721860158LMFFF01"/>
    <s v=" "/>
    <s v=" "/>
    <s v=" "/>
    <s v=" "/>
    <s v=" "/>
    <s v=" "/>
    <s v=" "/>
    <s v=" "/>
    <s v=""/>
    <s v="Não"/>
    <s v=""/>
    <s v="Não"/>
  </r>
  <r>
    <s v="2000006171431025"/>
    <s v="13 de agosto de 2024 22:08 hs."/>
    <s v="Entregue"/>
    <s v="Chegou em 15 de agosto"/>
    <s v="Sim"/>
    <n v="1"/>
    <n v="59.85"/>
    <n v="6.95"/>
    <n v="-16.170000000000002"/>
    <n v="-6.95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yana Barreto"/>
    <s v="10327478462"/>
    <s v="Avenida Governador Roberto Silveira 15 / Quadra D Referencia: em frente a ciclomania - CEP 51250340 - Jordão, Recife, Pernambuco"/>
    <s v="Recife"/>
    <s v="Pernambuco"/>
    <s v="51250340"/>
    <s v="Brasil"/>
    <s v="Mercado Envios Full"/>
    <s v="14 de agosto | 17:27"/>
    <s v="15 de agosto | 19:43"/>
    <s v="Mercado Envios"/>
    <s v="MEL43721855216LMFFF01"/>
    <s v=" "/>
    <s v=" "/>
    <s v=" "/>
    <s v=" "/>
    <s v=" "/>
    <s v=" "/>
    <s v=" "/>
    <s v=" "/>
    <s v=""/>
    <s v="Não"/>
    <s v=""/>
    <s v="Não"/>
  </r>
  <r>
    <s v="2000009029563594"/>
    <s v="13 de agosto de 2024 21:51 hs."/>
    <s v="Entregue"/>
    <s v="Chegou em 14 de agosto"/>
    <s v="Não"/>
    <n v="1"/>
    <n v="40.28"/>
    <n v="15.9"/>
    <n v="-12.85"/>
    <s v=""/>
    <s v=""/>
    <n v="43.33"/>
    <s v="agosto 2024"/>
    <s v="Sim"/>
    <x v="399"/>
    <s v="MLB4008969494"/>
    <s v="SPATE"/>
    <s v="Pastilhas De Freio Dianteiro Prisma 2010 2012"/>
    <s v=" "/>
    <n v="40.28"/>
    <s v="Premium"/>
    <s v="Não emitida"/>
    <s v="MARCOS OLIVEIRA"/>
    <s v="CPF 36459879591"/>
    <s v="Rua Porto Vitória 51 - a, Carapicuíba - CEP: 06355620, São Paulo"/>
    <s v=" "/>
    <s v=" "/>
    <s v="MARCOS OLIVEIRA"/>
    <s v="36459879591"/>
    <s v="Rua Porto Vitória 51 / a Referencia: campo do bahia - CEP 06355620 - Jardim Ana Estela, Carapicuíba, São Paulo"/>
    <s v="Carapicuíba"/>
    <s v="São Paulo"/>
    <s v="06355620"/>
    <s v="Brasil"/>
    <s v="Mercado Envios Flex"/>
    <s v="14 de agosto | 16:10"/>
    <s v="14 de agosto | 19:36"/>
    <s v="FELIPE SANTOS"/>
    <s v="43721783980"/>
    <s v=" "/>
    <s v=" "/>
    <s v=" "/>
    <s v=" "/>
    <s v=" "/>
    <s v=" "/>
    <s v=" "/>
    <s v=" "/>
    <s v=""/>
    <s v="Não"/>
    <s v=""/>
    <s v="Não"/>
  </r>
  <r>
    <s v="2000009029393492"/>
    <s v="13 de agosto de 2024 21:40 hs."/>
    <s v="Entregue"/>
    <s v="Chegou em 15 de agosto"/>
    <s v="Não"/>
    <n v="1"/>
    <n v="109.7"/>
    <s v=""/>
    <n v="-18.649999999999999"/>
    <n v="-21.45"/>
    <s v=""/>
    <n v="69.599999999999994"/>
    <s v="agosto 2024"/>
    <s v=" "/>
    <x v="129"/>
    <s v="MLB3558785148"/>
    <s v="SPATE"/>
    <s v="2 Kit Rolamento Roda Traseira Escort Zetec Sw 1996 Em Diante"/>
    <s v=" "/>
    <n v="109.7"/>
    <s v="Premium"/>
    <s v="Autorizado"/>
    <s v=" "/>
    <s v=" "/>
    <s v=" "/>
    <s v=" "/>
    <s v=" "/>
    <s v="Armando  Marques "/>
    <s v="53539494049"/>
    <s v="Parque Dom Antônio Zattera 193 / CEP 96015180 - Centro, Pelotas, Rio Grande do Sul"/>
    <s v="Pelotas"/>
    <s v="Rio Grande do Sul"/>
    <s v="96015180"/>
    <s v="Brasil"/>
    <s v="Mercado Envios Full"/>
    <s v="14 de agosto | 11:53"/>
    <s v="15 de agosto | 08:35"/>
    <s v="Mercado Envios"/>
    <s v="MEL43721712208LMFFF01"/>
    <s v=" "/>
    <s v=" "/>
    <s v=" "/>
    <s v=" "/>
    <s v=" "/>
    <s v=" "/>
    <s v=" "/>
    <s v=" "/>
    <s v=""/>
    <s v="Não"/>
    <s v=""/>
    <s v="Não"/>
  </r>
  <r>
    <s v="2000009029321108"/>
    <s v="13 de agosto de 2024 21:26 hs."/>
    <s v="Entregue"/>
    <s v="Chegou em 15 de agosto"/>
    <s v="Não"/>
    <n v="1"/>
    <n v="35"/>
    <n v="14.46"/>
    <n v="-11.95"/>
    <n v="-14.46"/>
    <s v=""/>
    <n v="23.05"/>
    <s v="agosto 2024"/>
    <s v="Sim"/>
    <x v="354"/>
    <s v="MLB4522283858"/>
    <s v="SPATE"/>
    <s v="Kit Suporte Coxim Superior Do Radiador Spin 2013 Em Diante"/>
    <s v=" "/>
    <n v="35"/>
    <s v="Premium"/>
    <s v="Autorizado"/>
    <s v=" "/>
    <s v=" "/>
    <s v=" "/>
    <s v=" "/>
    <s v=" "/>
    <s v="Geovane de Miranda"/>
    <s v="79137822934"/>
    <s v="Rua Fátima 2327 / Vitoria Multimarcas - CEP 89229101 - Fátima, Joinville, Santa Catarina"/>
    <s v="Joinville"/>
    <s v="Santa Catarina"/>
    <s v="89229101"/>
    <s v="Brasil"/>
    <s v="Mercado Envios Full"/>
    <s v="14 de agosto | 16:56"/>
    <s v="15 de agosto | 13:48"/>
    <s v="Mercado Envios"/>
    <s v="MEL43721678462LMFFF01"/>
    <s v=" "/>
    <s v=" "/>
    <s v=" "/>
    <s v=" "/>
    <s v=" "/>
    <s v=" "/>
    <s v=" "/>
    <s v=" "/>
    <s v=""/>
    <s v="Não"/>
    <s v=""/>
    <s v="Não"/>
  </r>
  <r>
    <s v="2000009029268900"/>
    <s v="13 de agosto de 2024 21:21 hs."/>
    <s v="Entregue"/>
    <s v="Chegou em 16 de agosto"/>
    <s v="Não"/>
    <n v="1"/>
    <n v="24.24"/>
    <n v="25.3"/>
    <n v="-10.119999999999999"/>
    <n v="-25.3"/>
    <s v=""/>
    <n v="14.12"/>
    <s v="agosto 2024"/>
    <s v=" "/>
    <x v="440"/>
    <s v="MLB3910939178"/>
    <s v="SPATE"/>
    <s v="Jogo De Juntas Superior Do Cabeçote Cg125 Fan 2009 Em Diante"/>
    <s v=" "/>
    <n v="24.24"/>
    <s v="Premium"/>
    <s v="Não emitida"/>
    <s v="odair Jose vieira"/>
    <s v="CPF 91864801972"/>
    <s v="Rua Itália 136 - casa, Araquari - CEP: 89245000, Santa Catarina"/>
    <s v=" "/>
    <s v=" "/>
    <s v="odair Jose vieira"/>
    <s v="91864801972"/>
    <s v="Rua Itália 136 / casa Referencia: casa - CEP 89245000 - itinga, Araquari, Santa Catarina"/>
    <s v="Araquari"/>
    <s v="Santa Catarina"/>
    <s v="89245000"/>
    <s v="Brasil"/>
    <s v="Coleta do Mercado Envios"/>
    <s v="14 de agosto | 22:52"/>
    <s v="16 de agosto | 13:03"/>
    <s v="Mercado Envios"/>
    <s v="MEL43721486575LMXDF01"/>
    <s v=" "/>
    <s v=" "/>
    <s v=" "/>
    <s v=" "/>
    <s v=" "/>
    <s v=" "/>
    <s v=" "/>
    <s v=" "/>
    <s v=""/>
    <s v="Não"/>
    <s v=""/>
    <s v="Não"/>
  </r>
  <r>
    <s v="2000009029258460"/>
    <s v="13 de agosto de 2024 21:19 hs."/>
    <s v="Entregue"/>
    <s v="Chegou em 14 de agosto"/>
    <s v="Não"/>
    <n v="1"/>
    <n v="35"/>
    <n v="14.46"/>
    <n v="-11.95"/>
    <n v="-14.46"/>
    <s v=""/>
    <n v="23.05"/>
    <s v="agosto 2024"/>
    <s v="Sim"/>
    <x v="354"/>
    <s v="MLB4522283858"/>
    <s v="SPATE"/>
    <s v="Kit Suporte Coxim Superior Do Radiador Spin 2013 Em Diante"/>
    <s v=" "/>
    <n v="35"/>
    <s v="Premium"/>
    <s v="Autorizado"/>
    <s v=" "/>
    <s v=" "/>
    <s v=" "/>
    <s v=" "/>
    <s v=" "/>
    <s v="Geovane de Miranda"/>
    <s v="79137822934"/>
    <s v="Rua Fátima 2327 / Vitoria Multimarcas - CEP 89229101 - Fátima, Joinville, Santa Catarina"/>
    <s v="Joinville"/>
    <s v="Santa Catarina"/>
    <s v="89229101"/>
    <s v="Brasil"/>
    <s v="Mercado Envios Full"/>
    <s v="13 de agosto | 23:57"/>
    <s v="14 de agosto | 16:09"/>
    <s v="Mercado Envios"/>
    <s v="MEL43721480201LMFFF01"/>
    <s v=" "/>
    <s v=" "/>
    <s v=" "/>
    <s v=" "/>
    <s v=" "/>
    <s v=" "/>
    <s v=" "/>
    <s v=" "/>
    <s v=""/>
    <s v="Não"/>
    <s v=""/>
    <s v="Não"/>
  </r>
  <r>
    <s v="2000009029213296"/>
    <s v="13 de agosto de 2024 21:16 hs."/>
    <s v="Entregue"/>
    <s v="Chegou em 16 de agosto"/>
    <s v="Não"/>
    <n v="1"/>
    <n v="37"/>
    <n v="16.38"/>
    <n v="-10.44"/>
    <n v="-16.38"/>
    <s v=""/>
    <n v="26.56"/>
    <s v="agosto 2024"/>
    <s v="Sim"/>
    <x v="74"/>
    <s v="MLB3417229823"/>
    <s v="SPATE"/>
    <s v="Cabo De Acelerador Scenic 1996 Em Diante 1.6 2.0"/>
    <s v=" "/>
    <n v="37"/>
    <s v="Clássico"/>
    <s v="Autorizado"/>
    <s v=" "/>
    <s v=" "/>
    <s v=" "/>
    <s v=" "/>
    <s v=" "/>
    <s v="Adao Paulo Antunes Dos Santos"/>
    <s v="05721293608"/>
    <s v="Sebastião Costa faria 30 / casa Referencia: de trás do Posto Papai Noel - CEP 39615000 - Quadra, Ponto dos Volantes, Minas Gerais"/>
    <s v="Ponto dos Volantes"/>
    <s v="Minas Gerais"/>
    <s v="39615000"/>
    <s v="Brasil"/>
    <s v="Mercado Envios Full"/>
    <s v="14 de agosto | 19:56"/>
    <s v="16 de agosto | 13:23"/>
    <s v="Mercado Envios"/>
    <s v="MEL43721635248LMFFF01"/>
    <s v=" "/>
    <s v=" "/>
    <s v=" "/>
    <s v=" "/>
    <s v=" "/>
    <s v=" "/>
    <s v=" "/>
    <s v=" "/>
    <s v=""/>
    <s v="Não"/>
    <s v=""/>
    <s v="Não"/>
  </r>
  <r>
    <s v="2000009028986340"/>
    <s v="13 de agosto de 2024 20:56 hs."/>
    <s v="Entregue"/>
    <s v="Chegou em 14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nathan roberto maia"/>
    <s v="47456146837"/>
    <s v="Rua José de Anchieta 609 / loja macstore - CEP 13188020 - Jardim Amanda I, Hortolândia, São Paulo"/>
    <s v="Hortolândia"/>
    <s v="São Paulo"/>
    <s v="13188020"/>
    <s v="Brasil"/>
    <s v="Mercado Envios Full"/>
    <s v="14 de agosto | 13:50"/>
    <s v="14 de agosto | 18:44"/>
    <s v="Mercado Envios"/>
    <s v="MEL43721532740LMFFF01"/>
    <s v=" "/>
    <s v=" "/>
    <s v=" "/>
    <s v=" "/>
    <s v=" "/>
    <s v=" "/>
    <s v=" "/>
    <s v=" "/>
    <s v=""/>
    <s v="Não"/>
    <s v=""/>
    <s v="Não"/>
  </r>
  <r>
    <s v="2000006170988015"/>
    <s v="13 de agosto de 2024 20:50 hs."/>
    <s v="Entregue"/>
    <s v="Chegou em 15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esley Romagnoli"/>
    <s v="49619503864"/>
    <s v="Rua Amsterdam 122 / Casa laranja Referencia: Casa laranja, próximo ao bar do Zico, se possível entregar no período da tarde por favor - CEP 07854080 - Parque Vitória, Franco da Rocha, São Paulo"/>
    <s v="Franco da Rocha"/>
    <s v="São Paulo"/>
    <s v="07854080"/>
    <s v="Brasil"/>
    <s v="Mercado Envios Full"/>
    <s v="15 de agosto | 01:42"/>
    <s v="15 de agosto | 13:07"/>
    <s v="Mercado Envios"/>
    <s v="MEL43721347571LMFFF01"/>
    <s v=" "/>
    <s v=" "/>
    <s v=" "/>
    <s v=" "/>
    <s v=" "/>
    <s v=" "/>
    <s v=" "/>
    <s v=" "/>
    <s v=""/>
    <s v="Não"/>
    <s v=""/>
    <s v="Não"/>
  </r>
  <r>
    <s v="2000009028791252"/>
    <s v="13 de agosto de 2024 20:35 hs."/>
    <s v="Entregue"/>
    <s v="Chegou em 14 de agosto"/>
    <s v="Não"/>
    <n v="1"/>
    <n v="174.5"/>
    <s v=""/>
    <n v="-20.94"/>
    <n v="-25.95"/>
    <s v=""/>
    <n v="127.61"/>
    <s v="agosto 2024"/>
    <s v=" "/>
    <x v="24"/>
    <s v="MLB3286491051"/>
    <s v="SPATE"/>
    <s v="Bandeja Esquerda Com Pivô 206 Todos 1999 A 2010"/>
    <s v=" "/>
    <n v="174.5"/>
    <s v="Clássico"/>
    <s v="Autorizado"/>
    <s v=" "/>
    <s v=" "/>
    <s v=" "/>
    <s v=" "/>
    <s v=" "/>
    <s v="leandro lima"/>
    <s v="39237920857"/>
    <s v="Rua dos Gaviões 32 / casa Referencia: casa - CEP 13421282 - Pompéia, Piracicaba, São Paulo"/>
    <s v="Piracicaba"/>
    <s v="São Paulo"/>
    <s v="13421282"/>
    <s v="Brasil"/>
    <s v="Mercado Envios Full"/>
    <s v="14 de agosto | 01:57"/>
    <s v="14 de agosto | 13:20"/>
    <s v="Mercado Envios"/>
    <s v="MEL43721280069LMFFF01"/>
    <s v=" "/>
    <s v=" "/>
    <s v=" "/>
    <s v=" "/>
    <s v=" "/>
    <s v=" "/>
    <s v=" "/>
    <s v=" "/>
    <s v=""/>
    <s v="Não"/>
    <s v=""/>
    <s v="Não"/>
  </r>
  <r>
    <s v="2000009028595758"/>
    <s v="13 de agosto de 2024 20:17 hs."/>
    <s v="Entregue"/>
    <s v="Chegou em 14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itor Hugo Rodrigues"/>
    <s v="48073267837"/>
    <s v="Avenida Remo Oscar Beseggio 565 / Bloco K Ap 44 - CEP 13273649 - Parque das Colinas, Valinhos, São Paulo"/>
    <s v="Valinhos"/>
    <s v="São Paulo"/>
    <s v="13273649"/>
    <s v="Brasil"/>
    <s v="Mercado Envios Full"/>
    <s v="14 de agosto | 02:42"/>
    <s v="14 de agosto | 11:49"/>
    <s v="Mercado Envios"/>
    <s v="MEL43721367370LMFFF01"/>
    <s v=" "/>
    <s v=" "/>
    <s v=" "/>
    <s v=" "/>
    <s v=" "/>
    <s v=" "/>
    <s v=" "/>
    <s v=" "/>
    <s v=""/>
    <s v="Não"/>
    <s v=""/>
    <s v="Não"/>
  </r>
  <r>
    <s v="2000006170799795"/>
    <s v="13 de agosto de 2024 20:13 hs."/>
    <s v="Entregue"/>
    <s v="Chegou em 14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cides caludio machado neto Neto"/>
    <s v="36753924817"/>
    <s v="Rua Teodoro José Rodrigues 1035 / casa - CEP 18240000 - Jd Domingos Orsi, Angatuba, São Paulo"/>
    <s v="Angatuba"/>
    <s v="São Paulo"/>
    <s v="18240000"/>
    <s v="Brasil"/>
    <s v="Mercado Envios Full"/>
    <s v="14 de agosto | 00:46"/>
    <s v="14 de agosto | 13:07"/>
    <s v="Mercado Envios"/>
    <s v="MEL43721350130LMFFF01"/>
    <s v=" "/>
    <s v=" "/>
    <s v=" "/>
    <s v=" "/>
    <s v=" "/>
    <s v=" "/>
    <s v=" "/>
    <s v=" "/>
    <s v=""/>
    <s v="Não"/>
    <s v=""/>
    <s v="Não"/>
  </r>
  <r>
    <s v="2000006170763671"/>
    <s v="13 de agosto de 2024 20:07 hs."/>
    <s v="Entregue"/>
    <s v="Chegou em 14 de agosto"/>
    <s v="Sim"/>
    <n v="1"/>
    <n v="24.41"/>
    <s v=""/>
    <n v="-10.15"/>
    <s v=""/>
    <s v=""/>
    <n v="14.26"/>
    <s v="agosto 2024"/>
    <s v=" "/>
    <x v="100"/>
    <s v="MLB3467176481"/>
    <s v="SPATE"/>
    <s v="Pino Regulagem Da Ponta Do Cabo De Marcha Astra 1999 A 2012"/>
    <s v=" "/>
    <n v="24.41"/>
    <s v="Premium"/>
    <s v="Autorizado"/>
    <s v=" "/>
    <s v=" "/>
    <s v=" "/>
    <s v=" "/>
    <s v=" "/>
    <s v="Ariovaldo Ferreira de Oliveira"/>
    <s v="40372294553"/>
    <s v="Avenida Presidente Kennedy 257 / prox. a Igreja Católica - CEP 43700000 - Simões Filho, Simões Filho, Bahia"/>
    <s v="Simões Filho"/>
    <s v="Bahia"/>
    <s v="43700000"/>
    <s v="Brasil"/>
    <s v="Mercado Envios Full"/>
    <s v="14 de agosto | 00:49"/>
    <s v="14 de agosto | 16:50"/>
    <s v="Mercado Envios"/>
    <s v="MEL43721149725LMFFF01"/>
    <s v=" "/>
    <s v=" "/>
    <s v=" "/>
    <s v=" "/>
    <s v=" "/>
    <s v=" "/>
    <s v=" "/>
    <s v=" "/>
    <s v=""/>
    <s v="Não"/>
    <s v=""/>
    <s v="Não"/>
  </r>
  <r>
    <s v="2000009028372408"/>
    <s v="13 de agosto de 2024 19:58 hs."/>
    <s v="Entregue"/>
    <s v="Chegou em 19 de agosto"/>
    <s v="Não"/>
    <n v="1"/>
    <n v="28.99"/>
    <n v="31.7"/>
    <n v="-10.93"/>
    <n v="-31.7"/>
    <s v=""/>
    <n v="18.059999999999999"/>
    <s v="agosto 2024"/>
    <s v=" "/>
    <x v="441"/>
    <s v="MLB4817654636"/>
    <s v="SPATE"/>
    <s v="Coifa Homocinetica Lado Roda Ecosport 1.6 2003 A 2012"/>
    <s v=" "/>
    <n v="28.99"/>
    <s v="Premium"/>
    <s v="Não emitida"/>
    <s v="ferreiravantu ferreiravantu"/>
    <s v="CPF 08925218640"/>
    <s v="Manoel Calderas 572 - Casa, Jenipapo de Minas - CEP: 39645000, Minas Gerais"/>
    <s v=" "/>
    <s v=" "/>
    <s v="ferreiravantu ferreiravantu"/>
    <s v="08925218640"/>
    <s v="Manoel Calderas 572 / Casa Referencia: Posto De Gasolina - CEP 39645000 - Laranjeiras, Jenipapo de Minas, Minas Gerais"/>
    <s v="Jenipapo de Minas"/>
    <s v="Minas Gerais"/>
    <s v="39645000"/>
    <s v="Brasil"/>
    <s v="Coleta do Mercado Envios"/>
    <s v="15 de agosto | 04:56"/>
    <s v="19 de agosto | 13:21"/>
    <s v="Mercado Envios"/>
    <s v="MEL43721261850LMXDF01"/>
    <s v=" "/>
    <s v=" "/>
    <s v=" "/>
    <s v=" "/>
    <s v=" "/>
    <s v=" "/>
    <s v=" "/>
    <s v=" "/>
    <s v=""/>
    <s v="Não"/>
    <s v=""/>
    <s v="Não"/>
  </r>
  <r>
    <s v="2000009028236382"/>
    <s v="13 de agosto de 2024 19:41 hs."/>
    <s v="Entregue"/>
    <s v="Chegou em 14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an Vitor da Fonseca"/>
    <s v="12792517603"/>
    <s v="matriz 1103 / auto mecânica caron Referencia: e de esquina auto mecânica caron - CEP 38230000 - matinha, Fronteira, Minas Gerais"/>
    <s v="Fronteira"/>
    <s v="Minas Gerais"/>
    <s v="38230000"/>
    <s v="Brasil"/>
    <s v="Mercado Envios Full"/>
    <s v="13 de agosto | 21:45"/>
    <s v="14 de agosto | 09:03"/>
    <s v="Mercado Envios"/>
    <s v="MEL43721030791LMFFF01"/>
    <s v=" "/>
    <s v=" "/>
    <s v=" "/>
    <s v=" "/>
    <s v=" "/>
    <s v=" "/>
    <s v=" "/>
    <s v=" "/>
    <s v=""/>
    <s v="Não"/>
    <s v=""/>
    <s v="Não"/>
  </r>
  <r>
    <s v="2000009027975618"/>
    <s v="13 de agosto de 2024 19:13 hs."/>
    <s v="Entregue"/>
    <s v="Chegou em 14 de agosto"/>
    <s v="Não"/>
    <n v="1"/>
    <n v="151.01"/>
    <s v=""/>
    <n v="-25.67"/>
    <n v="-21.45"/>
    <s v=""/>
    <n v="103.89"/>
    <s v="agosto 2024"/>
    <s v="Sim"/>
    <x v="398"/>
    <s v="MLB3966671840"/>
    <s v="SPATE"/>
    <s v="Trambulador Do Câmbio Completo Gol Quadrado 5 Marchas"/>
    <s v=" "/>
    <n v="151.01"/>
    <s v="Premium"/>
    <s v="Autorizado"/>
    <s v=" "/>
    <s v=" "/>
    <s v=" "/>
    <s v=" "/>
    <s v=" "/>
    <s v="Ana Carneiro Dos Santos"/>
    <s v="26085077866"/>
    <s v="Rua Campos Salles 622 / apt 31 - CEP 14015110 - Centro, Ribeirão Preto, São Paulo"/>
    <s v="Ribeirão Preto"/>
    <s v="São Paulo"/>
    <s v="14015110"/>
    <s v="Brasil"/>
    <s v="Mercado Envios Full"/>
    <s v="13 de agosto | 23:46"/>
    <s v="14 de agosto | 11:49"/>
    <s v="Mercado Envios"/>
    <s v="MEL43720912597LMFFF01"/>
    <s v=" "/>
    <s v=" "/>
    <s v=" "/>
    <s v=" "/>
    <s v=" "/>
    <s v=" "/>
    <s v=" "/>
    <s v=" "/>
    <s v=""/>
    <s v="Não"/>
    <s v=""/>
    <s v="Não"/>
  </r>
  <r>
    <s v="2000009027624006"/>
    <s v="13 de agosto de 2024 18:27 hs."/>
    <s v="Entregue"/>
    <s v="Chegou em 14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anilo Cristiano"/>
    <s v="38600360846"/>
    <s v="Rua Noé Leite de Camargo 107 / CEP 18540472 - Cidade Jardim, Porto Feliz, São Paulo"/>
    <s v="Porto Feliz"/>
    <s v="São Paulo"/>
    <s v="18540472"/>
    <s v="Brasil"/>
    <s v="Mercado Envios Full"/>
    <s v="14 de agosto | 02:39"/>
    <s v="14 de agosto | 17:31"/>
    <s v="Mercado Envios"/>
    <s v="MEL43720911628LMFFF01"/>
    <s v=" "/>
    <s v=" "/>
    <s v=" "/>
    <s v=" "/>
    <s v=" "/>
    <s v=" "/>
    <s v=" "/>
    <s v=" "/>
    <s v=""/>
    <s v="Não"/>
    <s v=""/>
    <s v="Não"/>
  </r>
  <r>
    <s v="2000009027457944"/>
    <s v="13 de agosto de 2024 18:09 hs."/>
    <s v="Entregue"/>
    <s v="Chegou em 15 de agosto"/>
    <s v="Não"/>
    <n v="1"/>
    <n v="72.11"/>
    <n v="18.21"/>
    <n v="-18.260000000000002"/>
    <n v="-18.21"/>
    <s v=""/>
    <n v="53.85"/>
    <s v="agosto 2024"/>
    <s v="Sim"/>
    <x v="366"/>
    <s v="MLB4552108764"/>
    <s v="SPATE"/>
    <s v="Kit Tirante Externo Do Câmbio Partner 1.8"/>
    <s v=" "/>
    <n v="72.11"/>
    <s v="Premium"/>
    <s v="Não emitida"/>
    <s v="Jose Luiz Vieira"/>
    <s v="CPF 04164924799"/>
    <s v="Rua Altamiro O'Reilly 291, Resende - CEP: 27521020, Rio de Janeiro"/>
    <s v=" "/>
    <s v=" "/>
    <s v="Jose Luiz Vieira"/>
    <s v="04164924799"/>
    <s v="Rua Altamiro O'Reilly 291 / Casa - CEP 27521020 - Vila Julieta, Resende, Rio de Janeiro"/>
    <s v="Resende"/>
    <s v="Rio de Janeiro"/>
    <s v="27521020"/>
    <s v="Brasil"/>
    <s v="Coleta do Mercado Envios"/>
    <s v="15 de agosto | 02:51"/>
    <s v="15 de agosto | 16:41"/>
    <s v="Mercado Envios"/>
    <s v="MEL43720835738LMXDF01"/>
    <s v=" "/>
    <s v=" "/>
    <s v=" "/>
    <s v=" "/>
    <s v=" "/>
    <s v=" "/>
    <s v=" "/>
    <s v=" "/>
    <s v=""/>
    <s v="Não"/>
    <s v=""/>
    <s v="Não"/>
  </r>
  <r>
    <s v="2000006170084109"/>
    <s v="13 de agosto de 2024 18:08 hs."/>
    <s v="Entregue"/>
    <s v="Chegou em 16 de agosto"/>
    <s v="Sim"/>
    <n v="1"/>
    <n v="189.99"/>
    <s v=""/>
    <n v="-22.8"/>
    <n v="-25.95"/>
    <s v=""/>
    <n v="141.24"/>
    <s v="agosto 2024"/>
    <s v="Sim"/>
    <x v="16"/>
    <s v="MLB3461436088"/>
    <s v="SPATE"/>
    <s v="Cabo De Marcha Corsa 2005 A 2012"/>
    <s v=" "/>
    <n v="189.99"/>
    <s v="Clássico"/>
    <s v="Não emitida"/>
    <s v="PAULO HENRIQUE BINHOTTI"/>
    <s v="CPF 66457149987"/>
    <s v="Avenida Paulo Roberto Vidal 1455 - Casa 766, Palhoça - CEP: 88132599, Santa Catarina"/>
    <s v=" "/>
    <s v=" "/>
    <s v="PAULO HENRIQUE BINHOTTI"/>
    <s v="66457149987"/>
    <s v="Avenida Paulo Roberto Vidal 1455 / Casa 766 Referencia: condomínio terra nova - CEP 88132599 - Bela Vista, Palhoça, Santa Catarina"/>
    <s v="Palhoça"/>
    <s v="Santa Catarina"/>
    <s v="88132599"/>
    <s v="Brasil"/>
    <s v="Coleta do Mercado Envios"/>
    <s v="15 de agosto | 02:57"/>
    <s v="16 de agosto | 15:42"/>
    <s v="Mercado Envios"/>
    <s v="MEL43720824510LMXDF01"/>
    <s v=" "/>
    <s v=" "/>
    <s v=" "/>
    <s v=" "/>
    <s v=" "/>
    <s v=" "/>
    <s v=" "/>
    <s v=" "/>
    <s v=""/>
    <s v="Não"/>
    <s v=""/>
    <s v="Não"/>
  </r>
  <r>
    <s v="2000009027439238"/>
    <s v="13 de agosto de 2024 18:07 hs."/>
    <s v="Entregue"/>
    <s v="Chegou em 14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unior Cesar Alves Rocha"/>
    <s v="28703663884"/>
    <s v="Rua João Cruz de Oliveira 30 / CEP 19615020 - Centro (Agissê), Rancharia, São Paulo"/>
    <s v="Rancharia"/>
    <s v="São Paulo"/>
    <s v="19615020"/>
    <s v="Brasil"/>
    <s v="Mercado Envios Full"/>
    <s v="13 de agosto | 21:58"/>
    <s v="14 de agosto | 16:35"/>
    <s v="Mercado Envios"/>
    <s v="MEL43720823576LMFFF01"/>
    <s v=" "/>
    <s v=" "/>
    <s v=" "/>
    <s v=" "/>
    <s v=" "/>
    <s v=" "/>
    <s v=" "/>
    <s v=" "/>
    <s v=""/>
    <s v="Não"/>
    <s v=""/>
    <s v="Não"/>
  </r>
  <r>
    <s v="2000006167697419"/>
    <s v="13 de agosto de 2024 18:02 hs."/>
    <s v="Entregue"/>
    <s v="Chegou em 15 de agosto"/>
    <s v="Sim"/>
    <n v="1"/>
    <n v="199.36"/>
    <s v=""/>
    <n v="-23.92"/>
    <n v="-21.45"/>
    <s v=""/>
    <n v="153.99"/>
    <s v="agosto 2024"/>
    <s v="Sim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laila oliveira"/>
    <s v="02481203011"/>
    <s v="Rua Vasco da Gama 280 / Casa Referencia: Antes da petisco - CEP 98280000 - Panambi, Panambi, Rio Grande do Sul"/>
    <s v="Panambi"/>
    <s v="Rio Grande do Sul"/>
    <s v="98280000"/>
    <s v="Brasil"/>
    <s v="Mercado Envios Full"/>
    <s v="14 de agosto | 07:54"/>
    <s v="15 de agosto | 12:41"/>
    <s v="Mercado Envios"/>
    <s v="MEL43720631971LMFFF01"/>
    <s v=" "/>
    <s v=" "/>
    <s v=" "/>
    <s v=" "/>
    <s v=" "/>
    <s v=" "/>
    <s v=" "/>
    <s v=" "/>
    <s v=""/>
    <s v="Não"/>
    <s v=""/>
    <s v="Não"/>
  </r>
  <r>
    <s v="2000006169933247"/>
    <s v="13 de agosto de 2024 17:38 hs."/>
    <s v="Entregue"/>
    <s v="Chegou em 18 de agosto"/>
    <s v="Sim"/>
    <n v="2"/>
    <n v="80.64"/>
    <s v=""/>
    <n v="-25.7"/>
    <s v=""/>
    <s v=""/>
    <n v="54.94"/>
    <s v="agosto 2024"/>
    <s v="Sim"/>
    <x v="53"/>
    <s v="MLB3567460962"/>
    <s v="SPATE"/>
    <s v="Terminal Do Cabo De Engate Polo 1995 A 2008"/>
    <s v=" "/>
    <n v="40.32"/>
    <s v="Premium"/>
    <s v="Autorizado"/>
    <s v=" "/>
    <s v=" "/>
    <s v=" "/>
    <s v=" "/>
    <s v=" "/>
    <s v="Isabela Maria Machado da Silva"/>
    <s v="04715935325"/>
    <s v="Rua Do Campo 39 / Referencia: casa vizinho ao campo de futebol - CEP 62755000 - vila São Miguel, Ocara, Ceará"/>
    <s v="Ocara"/>
    <s v="Ceará"/>
    <s v="62755000"/>
    <s v="Brasil"/>
    <s v="Mercado Envios Full"/>
    <s v="14 de agosto | 02:55"/>
    <s v="18 de agosto | 11:37"/>
    <s v="Mercado Envios"/>
    <s v="MEL43720527609LMFFF01"/>
    <s v=" "/>
    <s v=" "/>
    <s v=" "/>
    <s v=" "/>
    <s v=" "/>
    <s v=" "/>
    <s v=" "/>
    <s v=" "/>
    <s v=""/>
    <s v="Não"/>
    <s v=""/>
    <s v="Não"/>
  </r>
  <r>
    <s v="2000009023139324"/>
    <s v="13 de agosto de 2024 17:17 hs."/>
    <s v="Entregue"/>
    <s v="Chegou em 19 de agosto"/>
    <s v="Não"/>
    <n v="1"/>
    <n v="114.69"/>
    <n v="42.07"/>
    <n v="-13.76"/>
    <n v="-67.02"/>
    <s v=""/>
    <n v="75.98"/>
    <s v="agosto 2024"/>
    <s v="Sim"/>
    <x v="162"/>
    <s v="MLB3591831292"/>
    <s v="SPATE"/>
    <s v="Par Bracinho Oscilante Com Pivô Uno Mille 1991 A 2011"/>
    <s v=" "/>
    <n v="114.69"/>
    <s v="Clássico"/>
    <s v="Não emitida"/>
    <s v="Maxswel Carvalho de Oliveira"/>
    <s v="CPF 02572364301"/>
    <s v="Rua César Brandão 1284, Codó - CEP: 65400000, Maranhão"/>
    <s v=" "/>
    <s v=" "/>
    <s v="Maxswel Carvalho de Oliveira"/>
    <s v="02572364301"/>
    <s v="Rua César Brandão 1284 / São Pedro Referencia: Bairro: São Pedro, Casa - CEP 65400000 - SÃO PEDRO, Codó, Maranhão"/>
    <s v="Codó"/>
    <s v="Maranhão"/>
    <s v="65400000"/>
    <s v="Brasil"/>
    <s v="Coleta do Mercado Envios"/>
    <s v="15 de agosto | 00:56"/>
    <s v="19 de agosto | 14:40"/>
    <s v="Mercado Envios"/>
    <s v="MEL43718821986LMXDF01"/>
    <s v=" "/>
    <s v=" "/>
    <s v=" "/>
    <s v=" "/>
    <s v=" "/>
    <s v=" "/>
    <s v=" "/>
    <s v=" "/>
    <s v=""/>
    <s v="Não"/>
    <s v=""/>
    <s v="Não"/>
  </r>
  <r>
    <s v="2000009026931050"/>
    <s v="13 de agosto de 2024 17:14 hs."/>
    <s v="Entregue"/>
    <s v="Chegou em 14 de agosto"/>
    <s v="Não"/>
    <n v="1"/>
    <n v="259.7"/>
    <s v=""/>
    <n v="-31.16"/>
    <n v="-21.45"/>
    <s v=""/>
    <n v="207.09"/>
    <s v="agosto 2024"/>
    <s v="Sim"/>
    <x v="152"/>
    <s v="MLB3637122128"/>
    <s v="SPATE"/>
    <s v="Kit Rolamento Eixo Traseiro C Bucha 50mm 207 Passion"/>
    <s v=" "/>
    <n v="259.7"/>
    <s v="Clássico"/>
    <s v="Autorizado"/>
    <s v=" "/>
    <s v=" "/>
    <s v=" "/>
    <s v=" "/>
    <s v=" "/>
    <s v="Anderson Mourao de Oliveira"/>
    <s v="05431232789"/>
    <s v="Avenida Ribeiro Dantas 954 / sobreloja Referencia: auto pecas e eletrica mourao - CEP 21870170 - Bangu, Rio de Janeiro, Rio de Janeiro"/>
    <s v="Rio de Janeiro"/>
    <s v="Rio de Janeiro"/>
    <s v="21870170"/>
    <s v="Brasil"/>
    <s v="Mercado Envios Full"/>
    <s v="13 de agosto | 21:47"/>
    <s v="14 de agosto | 15:14"/>
    <s v="Mercado Envios"/>
    <s v="MEL43720586492LMFFF01"/>
    <s v=" "/>
    <s v=" "/>
    <s v=" "/>
    <s v=" "/>
    <s v=" "/>
    <s v=" "/>
    <s v=" "/>
    <s v=" "/>
    <s v=""/>
    <s v="Não"/>
    <s v=""/>
    <s v="Não"/>
  </r>
  <r>
    <s v="2000009026913650"/>
    <s v="13 de agosto de 2024 17:12 hs."/>
    <s v="Entregue"/>
    <s v="Chegou em 15 de agosto"/>
    <s v="Não"/>
    <n v="1"/>
    <n v="199.36"/>
    <s v=""/>
    <n v="-23.92"/>
    <n v="-21.45"/>
    <s v=""/>
    <n v="153.99"/>
    <s v="agosto 2024"/>
    <s v="Sim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eduardo menezes"/>
    <s v="10288617614"/>
    <s v="Rua Guadiana 186 / Casa Referencia: Casa - CEP 32670726 - Jardim das Alterosas 1ª Seção, Betim, Minas Gerais"/>
    <s v="Betim"/>
    <s v="Minas Gerais"/>
    <s v="32670726"/>
    <s v="Brasil"/>
    <s v="Mercado Envios Full"/>
    <s v="14 de agosto | 16:49"/>
    <s v="15 de agosto | 16:48"/>
    <s v="Mercado Envios"/>
    <s v="MEL43720412193LMFFF01"/>
    <s v=" "/>
    <s v=" "/>
    <s v=" "/>
    <s v=" "/>
    <s v=" "/>
    <s v=" "/>
    <s v=" "/>
    <s v=" "/>
    <s v=""/>
    <s v="Não"/>
    <s v=""/>
    <s v="Não"/>
  </r>
  <r>
    <s v="2000006169706887"/>
    <s v="13 de agosto de 2024 16:54 hs."/>
    <s v="Entregue"/>
    <s v="Chegou em 14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as Moraes"/>
    <s v="44376076864"/>
    <s v="Rua Herbert Maya de Vasconcellos 69 / CEP 04421100 - Cidade Júlia, São Paulo, São Paulo"/>
    <s v="São Paulo"/>
    <s v="São Paulo"/>
    <s v="04421100"/>
    <s v="Brasil"/>
    <s v="Mercado Envios Full"/>
    <s v="14 de agosto | 01:58"/>
    <s v="14 de agosto | 16:35"/>
    <s v="Mercado Envios"/>
    <s v="MEL43720499878LMFFF01"/>
    <s v=" "/>
    <s v=" "/>
    <s v=" "/>
    <s v=" "/>
    <s v=" "/>
    <s v=" "/>
    <s v=" "/>
    <s v=" "/>
    <s v=""/>
    <s v="Não"/>
    <s v=""/>
    <s v="Não"/>
  </r>
  <r>
    <s v="2000009026692032"/>
    <s v="13 de agosto de 2024 16:47 hs."/>
    <s v="Entregue"/>
    <s v="Chegou em 16 de agosto"/>
    <s v="Não"/>
    <n v="1"/>
    <n v="207"/>
    <n v="16.79"/>
    <n v="-35.19"/>
    <n v="-41.74"/>
    <s v=""/>
    <n v="146.86000000000001"/>
    <s v="agosto 2024"/>
    <s v="Sim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Carlos Salgueiro"/>
    <s v="84630612815"/>
    <s v="Rua PS 20 95 / CEP 75805780 - Residencial Portal do Sol - 2ª Etapa, Jataí, Goiás"/>
    <s v="Jataí"/>
    <s v="Goiás"/>
    <s v="75805780"/>
    <s v="Brasil"/>
    <s v="Mercado Envios Full"/>
    <s v="14 de agosto | 20:39"/>
    <s v="16 de agosto | 13:02"/>
    <s v="Mercado Envios"/>
    <s v="MEL43720297491LMFFF01"/>
    <s v=" "/>
    <s v=" "/>
    <s v=" "/>
    <s v=" "/>
    <s v=" "/>
    <s v=" "/>
    <s v=" "/>
    <s v=" "/>
    <s v=""/>
    <s v="Não"/>
    <s v=""/>
    <s v="Não"/>
  </r>
  <r>
    <s v="2000009026688160"/>
    <s v="13 de agosto de 2024 16:47 hs."/>
    <s v="Entregue"/>
    <s v="Chegou em 16 de agosto"/>
    <s v="Não"/>
    <n v="2"/>
    <n v="70"/>
    <n v="18.03"/>
    <n v="-23.9"/>
    <n v="-18.03"/>
    <s v=""/>
    <n v="46.1"/>
    <s v="agosto 2024"/>
    <s v=" "/>
    <x v="354"/>
    <s v="MLB3626034297"/>
    <s v="SPATE"/>
    <s v="Kit Suporte Coxim Superior Do Radiador Prisma 2013 Em Diante"/>
    <s v=" "/>
    <n v="35"/>
    <s v="Premium"/>
    <s v="Não emitida"/>
    <s v="João Vitor  Silva "/>
    <s v="CPF 08856619660"/>
    <s v="Rua Virgínia Maria de Jesus 219 - Casa, Belo Horizonte - CEP: 31950010, Minas Gerais"/>
    <s v=" "/>
    <s v=" "/>
    <s v="João Vitor  Silva "/>
    <s v="08856619660"/>
    <s v="Rua Virgínia Maria de Jesus 219 / Casa - CEP 31950010 - Goiânia, Belo Horizonte, Minas Gerais"/>
    <s v="Belo Horizonte"/>
    <s v="Minas Gerais"/>
    <s v="31950010"/>
    <s v="Brasil"/>
    <s v="Coleta do Mercado Envios"/>
    <s v="15 de agosto | 01:10"/>
    <s v="16 de agosto | 14:30"/>
    <s v="Mercado Envios"/>
    <s v="MEL43720466984LMXDF01"/>
    <s v=" "/>
    <s v=" "/>
    <s v=" "/>
    <s v=" "/>
    <s v=" "/>
    <s v=" "/>
    <s v=" "/>
    <s v=" "/>
    <s v=""/>
    <s v="Não"/>
    <s v=""/>
    <s v="Não"/>
  </r>
  <r>
    <s v="2000009026579660"/>
    <s v="13 de agosto de 2024 16:37 hs."/>
    <s v="Entregue"/>
    <s v="Chegou em 16 de agosto"/>
    <s v="Não"/>
    <n v="1"/>
    <n v="35"/>
    <n v="14.85"/>
    <n v="-11.95"/>
    <n v="-14.85"/>
    <s v=""/>
    <n v="23.05"/>
    <s v="agosto 2024"/>
    <s v="Sim"/>
    <x v="354"/>
    <s v="MLB4522296688"/>
    <s v="SPATE"/>
    <s v="Kit Suporte Coxim Superior Do Radiador Onix 2013 Em Diante"/>
    <s v=" "/>
    <n v="35"/>
    <s v="Premium"/>
    <s v="Não emitida"/>
    <s v="joao albino buzin buzin"/>
    <s v="CPF 01462823963"/>
    <s v="Rua Londrina 250 - casa, Ponta Grossa - CEP: 84053320, Paraná"/>
    <s v=" "/>
    <s v=" "/>
    <s v="joao albino buzin buzin"/>
    <s v="01462823963"/>
    <s v="Rua Londrina 250 / casa Referencia: Ao lado do 260 pátio da prefeitura - CEP 84053320 - Nova Rússia, Ponta Grossa, Paraná"/>
    <s v="Ponta Grossa"/>
    <s v="Paraná"/>
    <s v="84053320"/>
    <s v="Brasil"/>
    <s v="Coleta do Mercado Envios"/>
    <s v="14 de agosto | 22:52"/>
    <s v="16 de agosto | 16:35"/>
    <s v="Mercado Envios"/>
    <s v="MEL43720423502LMXDF01"/>
    <s v=" "/>
    <s v=" "/>
    <s v=" "/>
    <s v=" "/>
    <s v=" "/>
    <s v=" "/>
    <s v=" "/>
    <s v=" "/>
    <s v=""/>
    <s v="Não"/>
    <s v=""/>
    <s v="Não"/>
  </r>
  <r>
    <s v="2000009026562764"/>
    <s v="13 de agosto de 2024 16:35 hs."/>
    <s v="Entregue"/>
    <s v="Chegou em 15 de agosto"/>
    <s v="Não"/>
    <n v="1"/>
    <n v="349.1"/>
    <s v=""/>
    <n v="-41.89"/>
    <n v="-41.95"/>
    <s v=""/>
    <n v="265.26"/>
    <s v="agosto 2024"/>
    <s v=" "/>
    <x v="59"/>
    <s v="MLB3472362824"/>
    <s v="SPATE"/>
    <s v="Par Bandeja Com Pivô E Bieleta 206 1999 A 2011"/>
    <s v=" "/>
    <n v="349.1"/>
    <s v="Clássico"/>
    <s v="Não emitida"/>
    <s v="Vera Lucia Piassi"/>
    <s v="CPF 04476408877"/>
    <s v="Avenida Secondo Della Rovere 652 - casa, Américo Brasiliense - CEP: 14821208, São Paulo"/>
    <s v=" "/>
    <s v=" "/>
    <s v="Vera Lucia Piassi"/>
    <s v="04476408877"/>
    <s v="Avenida Secondo Della Rovere 652 / casa Referencia: em frente ao varejão sabor do campo - CEP 14821208 - Jardim São José, Américo Brasiliense, São Paulo"/>
    <s v="Américo Brasiliense"/>
    <s v="São Paulo"/>
    <s v="14821208"/>
    <s v="Brasil"/>
    <s v="Coleta do Mercado Envios"/>
    <s v="15 de agosto | 01:08"/>
    <s v="15 de agosto | 16:05"/>
    <s v="Mercado Envios"/>
    <s v="MEL43720238391LMXDF01"/>
    <s v=" "/>
    <s v=" "/>
    <s v=" "/>
    <s v=" "/>
    <s v=" "/>
    <s v=" "/>
    <s v=" "/>
    <s v=" "/>
    <s v=""/>
    <s v="Não"/>
    <s v=""/>
    <s v="Não"/>
  </r>
  <r>
    <s v="2000009026462518"/>
    <s v="13 de agosto de 2024 16:26 hs."/>
    <s v="Entregue"/>
    <s v="Chegou em 19 de agosto"/>
    <s v="Não"/>
    <n v="1"/>
    <n v="53.35"/>
    <s v=""/>
    <n v="-12.4"/>
    <s v=""/>
    <s v=""/>
    <n v="40.950000000000003"/>
    <s v="agosto 2024"/>
    <s v="Sim"/>
    <x v="51"/>
    <s v="MLB3323961307"/>
    <s v="SPATE"/>
    <s v="Suporte Do Radiador Vectra Gls 1997 A 2002"/>
    <s v=" "/>
    <n v="53.35"/>
    <s v="Clássico"/>
    <s v="Autorizado"/>
    <s v=" "/>
    <s v=" "/>
    <s v=" "/>
    <s v=" "/>
    <s v=" "/>
    <s v="ediclei andrade"/>
    <s v="32220823830"/>
    <s v="Avenida Coronel Macedo 535 / CEP 18475000 - centro, Bom Sucesso de Itararé, São Paulo"/>
    <s v="Bom Sucesso de Itararé"/>
    <s v="São Paulo"/>
    <s v="18475000"/>
    <s v="Brasil"/>
    <s v="Mercado Envios Full"/>
    <s v="19 de agosto | 00:42"/>
    <s v="19 de agosto | 17:31"/>
    <s v="Mercado Envios"/>
    <s v="MEL43720360526LMFFF01"/>
    <s v=" "/>
    <s v=" "/>
    <s v=" "/>
    <s v=" "/>
    <s v=" "/>
    <s v=" "/>
    <s v=" "/>
    <s v=" "/>
    <s v=""/>
    <s v="Não"/>
    <s v=""/>
    <s v="Não"/>
  </r>
  <r>
    <s v="2000009026462738"/>
    <s v="13 de agosto de 2024 16:24 hs."/>
    <s v="Entregue"/>
    <s v="Chegou em 14 de agosto"/>
    <s v="Não"/>
    <n v="1"/>
    <n v="174.5"/>
    <s v=""/>
    <n v="-20.94"/>
    <n v="-25.95"/>
    <s v=""/>
    <n v="127.61"/>
    <s v="agosto 2024"/>
    <s v="Sim"/>
    <x v="24"/>
    <s v="MLB3286491051"/>
    <s v="SPATE"/>
    <s v="Bandeja Esquerda Com Pivô 206 Todos 1999 A 2010"/>
    <s v=" "/>
    <n v="174.5"/>
    <s v="Clássico"/>
    <s v="Autorizado"/>
    <s v=" "/>
    <s v=" "/>
    <s v=" "/>
    <s v=" "/>
    <s v=" "/>
    <s v="Carlos Antonio de Paula e Silv De Paula"/>
    <s v="10846506149"/>
    <s v="Rua Amélia Marangoni Coltro 107 / Proximo ao Senai - CEP 13171151 - Vila Juliana, Sumaré, São Paulo"/>
    <s v="Sumaré"/>
    <s v="São Paulo"/>
    <s v="13171151"/>
    <s v="Brasil"/>
    <s v="Mercado Envios Full"/>
    <s v="14 de agosto | 02:41"/>
    <s v="14 de agosto | 17:35"/>
    <s v="Mercado Envios"/>
    <s v="MEL43720191211LMFFF01"/>
    <s v=" "/>
    <s v=" "/>
    <s v=" "/>
    <s v=" "/>
    <s v=" "/>
    <s v=" "/>
    <s v=" "/>
    <s v=" "/>
    <s v=""/>
    <s v="Não"/>
    <s v=""/>
    <s v="Não"/>
  </r>
  <r>
    <s v="2000009026411694"/>
    <s v="13 de agosto de 2024 16:20 hs."/>
    <s v="Entregue"/>
    <s v="Chegou em 14 de agosto"/>
    <s v="Não"/>
    <n v="1"/>
    <n v="368.49"/>
    <n v="1.59"/>
    <n v="-44.22"/>
    <s v=""/>
    <s v=""/>
    <n v="325.86"/>
    <s v="agosto 2024"/>
    <s v=" "/>
    <x v="59"/>
    <s v="MLB3472362824"/>
    <s v="SPATE"/>
    <s v="Par Bandeja Com Pivô E Bieleta 206 1999 A 2011"/>
    <s v=" "/>
    <n v="368.49"/>
    <s v="Clássico"/>
    <s v="Não emitida"/>
    <s v="Iolanda Reis"/>
    <s v="CPF 09453649899"/>
    <s v="Rua Francisco José da Silva 220 - Sobrado, Suzano - CEP: 08695060, São Paulo"/>
    <s v=" "/>
    <s v=" "/>
    <s v="Iolanda Reis"/>
    <s v="09453649899"/>
    <s v="Rua Francisco José da Silva 220 / Sobrado Referencia: Comércio de pedras - CEP 08695060 - Jardim Santa Inês, Suzano, São Paulo"/>
    <s v="Suzano"/>
    <s v="São Paulo"/>
    <s v="08695060"/>
    <s v="Brasil"/>
    <s v="Mercado Envios Flex"/>
    <s v="14 de agosto | 16:26"/>
    <s v="14 de agosto | 19:01"/>
    <s v="CLAUDENICE MARIA"/>
    <s v="43720343098"/>
    <s v=" "/>
    <s v=" "/>
    <s v=" "/>
    <s v=" "/>
    <s v=" "/>
    <s v=" "/>
    <s v=" "/>
    <s v=" "/>
    <s v=""/>
    <s v="Não"/>
    <s v=""/>
    <s v="Não"/>
  </r>
  <r>
    <s v="2000006169498833"/>
    <s v="13 de agosto de 2024 16:16 hs."/>
    <s v="Entregue"/>
    <s v="Chegou em 14 de agosto"/>
    <s v="Sim"/>
    <n v="1"/>
    <n v="70.31"/>
    <n v="15.9"/>
    <n v="-17.95"/>
    <s v=""/>
    <s v=""/>
    <n v="68.260000000000005"/>
    <s v="agosto 2024"/>
    <s v=" "/>
    <x v="46"/>
    <s v="MLB3292567155"/>
    <s v="SPATE"/>
    <s v="Par Morceguinho Dianteiro Prisma 2007 A 2012"/>
    <s v=" "/>
    <n v="70.31"/>
    <s v="Premium"/>
    <s v="Não emitida"/>
    <s v="Miriam Mai Galvao"/>
    <s v="CPF 10771645805"/>
    <s v="Rua Pedro Galvano 8 8, Mauá - CEP: 09371605, São Paulo"/>
    <s v=" "/>
    <s v=" "/>
    <s v="Miriam Mai Galvao"/>
    <s v="10771645805"/>
    <s v="Rua Pedro Galvano 8 / apt 122 torre lutar Referencia: apartamento 122 - CEP 09371605 - Parque São Vicente, Mauá, São Paulo"/>
    <s v="Mauá"/>
    <s v="São Paulo"/>
    <s v="09371605"/>
    <s v="Brasil"/>
    <s v="Mercado Envios Flex"/>
    <s v="14 de agosto | 16:17"/>
    <s v="14 de agosto | 20:17"/>
    <s v="EDMILSON DOS ANJOS 36283772854 EDMILSON DOS ANJOS 36283772854"/>
    <s v="43720146551"/>
    <s v=" "/>
    <s v=" "/>
    <s v=" "/>
    <s v=" "/>
    <s v=" "/>
    <s v=" "/>
    <s v=" "/>
    <s v=" "/>
    <s v=""/>
    <s v="Não"/>
    <s v=""/>
    <s v="Não"/>
  </r>
  <r>
    <s v="2000009026283830"/>
    <s v="13 de agosto de 2024 16:10 hs."/>
    <s v="Entregue"/>
    <s v="Chegou em 14 de agosto"/>
    <s v="Não"/>
    <n v="1"/>
    <n v="62.7"/>
    <n v="13.72"/>
    <n v="-16.66"/>
    <n v="-13.72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josivan da silva"/>
    <s v="02496262418"/>
    <s v="Avenida Marginal Sebastião Ribeiro 174 / a casa do Bill - CEP 14179074 - Cruz das Posses, Sertãozinho, São Paulo"/>
    <s v="Sertãozinho"/>
    <s v="São Paulo"/>
    <s v="14179074"/>
    <s v="Brasil"/>
    <s v="Mercado Envios Full"/>
    <s v="13 de agosto | 23:56"/>
    <s v="14 de agosto | 11:19"/>
    <s v="Mercado Envios"/>
    <s v="MEL43720283842LMFFF01"/>
    <s v=" "/>
    <s v=" "/>
    <s v=" "/>
    <s v=" "/>
    <s v=" "/>
    <s v=" "/>
    <s v=" "/>
    <s v=" "/>
    <s v=""/>
    <s v="Não"/>
    <s v=""/>
    <s v="Não"/>
  </r>
  <r>
    <s v="2000009026125710"/>
    <s v="13 de agosto de 2024 15:53 hs."/>
    <s v="Entregue"/>
    <s v="Chegou em 15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rivan Vieira"/>
    <s v="10180509497"/>
    <s v="rua 02 57 / casa verde Referencia: casa verde ao lado número 06 - CEP 56180000 - temperatura, Cabrobó, Pernambuco"/>
    <s v="Cabrobó"/>
    <s v="Pernambuco"/>
    <s v="56180000"/>
    <s v="Brasil"/>
    <s v="Mercado Envios Full"/>
    <s v="13 de agosto | 19:52"/>
    <s v="15 de agosto | 15:18"/>
    <s v="Mercado Envios"/>
    <s v="MEL43720208108LMFFF01"/>
    <s v=" "/>
    <s v=" "/>
    <s v=" "/>
    <s v=" "/>
    <s v=" "/>
    <s v=" "/>
    <s v=" "/>
    <s v=" "/>
    <s v=""/>
    <s v="Não"/>
    <s v=""/>
    <s v="Não"/>
  </r>
  <r>
    <s v="2000006169351853"/>
    <s v="13 de agosto de 2024 15:48 hs."/>
    <s v="Entregue"/>
    <s v="Chegou em 14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gela cristina leite"/>
    <s v="30071131809"/>
    <s v="Rua Francisco Fernandes Filho 81 / CEP 16880000 - Centro, Valparaíso, São Paulo"/>
    <s v="Valparaíso"/>
    <s v="São Paulo"/>
    <s v="16880000"/>
    <s v="Brasil"/>
    <s v="Mercado Envios Full"/>
    <s v="13 de agosto | 20:57"/>
    <s v="14 de agosto | 15:40"/>
    <s v="Mercado Envios"/>
    <s v="MEL43720188194LMFFF01"/>
    <s v=" "/>
    <s v=" "/>
    <s v=" "/>
    <s v=" "/>
    <s v=" "/>
    <s v=" "/>
    <s v=" "/>
    <s v=" "/>
    <s v=""/>
    <s v="Não"/>
    <s v=""/>
    <s v="Não"/>
  </r>
  <r>
    <s v="2000006169323221"/>
    <s v="13 de agosto de 2024 15:43 hs."/>
    <s v="Entregue"/>
    <s v="Chegou em 16 de agosto"/>
    <s v="Sim"/>
    <n v="1"/>
    <n v="62.7"/>
    <s v=""/>
    <n v="-16.66"/>
    <s v="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Erik Silva"/>
    <s v="36925207867"/>
    <s v="Rua dos Pontaporanenses 340 / Referencia: casa 2 - CEP 06663550 - Parque Suburbano, Itapevi, São Paulo"/>
    <s v="Itapevi"/>
    <s v="São Paulo"/>
    <s v="06663550"/>
    <s v="Brasil"/>
    <s v="Mercado Envios Full"/>
    <s v="14 de agosto | 01:57"/>
    <s v="16 de agosto | 14:30"/>
    <s v="Mercado Envios"/>
    <s v="MEL43720160388LMFFF01"/>
    <s v=" "/>
    <s v=" "/>
    <s v=" "/>
    <s v=" "/>
    <s v=" "/>
    <s v=" "/>
    <s v=" "/>
    <s v=" "/>
    <s v=""/>
    <s v="Não"/>
    <s v=""/>
    <s v="Não"/>
  </r>
  <r>
    <s v="2000009026016866"/>
    <s v="13 de agosto de 2024 15:41 hs."/>
    <s v="Entregue"/>
    <s v="Chegou em 14 de agosto"/>
    <s v="Não"/>
    <n v="1"/>
    <n v="207"/>
    <n v="1.59"/>
    <n v="-35.19"/>
    <s v=""/>
    <s v=""/>
    <n v="173.4"/>
    <s v="agosto 2024"/>
    <s v=" "/>
    <x v="50"/>
    <s v="MLB3287849823"/>
    <s v="SPATE"/>
    <s v="Cabo De Marcha Trambulador Montana 2011 A 2014"/>
    <s v=" "/>
    <n v="207"/>
    <s v="Premium"/>
    <s v="Não emitida"/>
    <s v="Benicio Jesus Dos Santos"/>
    <s v="CPF 34333835534"/>
    <s v="Rua João Avelino Pinho Mellão 95, São Paulo - CEP: 05659010, São Paulo"/>
    <s v=" "/>
    <s v=" "/>
    <s v="Benicio Jesus Dos Santos"/>
    <s v="34333835534"/>
    <s v="Rua João Avelino Pinho Mellão 95 / Padaria Referencia: Ponto De Referência Colégio Porto Seguro - CEP 05659010 - Fazenda Morumbi, São Paulo, São Paulo"/>
    <s v="São Paulo"/>
    <s v="São Paulo"/>
    <s v="05659010"/>
    <s v="Brasil"/>
    <s v="Mercado Envios Flex"/>
    <s v="14 de agosto | 16:44"/>
    <s v="14 de agosto | 18:41"/>
    <s v="SANDRO ERLANO DE SOUZA"/>
    <s v="43720151586"/>
    <s v=" "/>
    <s v=" "/>
    <s v=" "/>
    <s v=" "/>
    <s v=" "/>
    <s v=" "/>
    <s v=" "/>
    <s v=" "/>
    <s v=""/>
    <s v="Não"/>
    <s v=""/>
    <s v="Não"/>
  </r>
  <r>
    <s v="2000006169067429"/>
    <s v="13 de agosto de 2024 15:37 hs."/>
    <s v="Entregue"/>
    <s v="Chegou em 14 de agosto"/>
    <s v="Sim"/>
    <n v="1"/>
    <n v="94.07"/>
    <s v=""/>
    <n v="-15.99"/>
    <n v="-22.95"/>
    <s v=""/>
    <n v="58.3"/>
    <s v="agost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Angelo Gabriel  Machado Ennes "/>
    <s v="46864110842"/>
    <s v="Rua Conselheiro Antônio Prado 340 / Loja aves e ovos  Referencia: Loja aves e ovos horário comercial - CEP 13690000 - Centro, Descalvado, São Paulo"/>
    <s v="Descalvado"/>
    <s v="São Paulo"/>
    <s v="13690000"/>
    <s v="Brasil"/>
    <s v="Mercado Envios Full"/>
    <s v="14 de agosto | 00:55"/>
    <s v="14 de agosto | 15:35"/>
    <s v="Mercado Envios"/>
    <s v="MEL43719961683LMFFF01"/>
    <s v=" "/>
    <s v=" "/>
    <s v=" "/>
    <s v=" "/>
    <s v=" "/>
    <s v=" "/>
    <s v=" "/>
    <s v=" "/>
    <s v=""/>
    <s v="Não"/>
    <s v=""/>
    <s v="Não"/>
  </r>
  <r>
    <s v="2000009025861160"/>
    <s v="13 de agosto de 2024 15:26 hs."/>
    <s v="Entregue"/>
    <s v="Chegou em 14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os Masur"/>
    <s v="31620061805"/>
    <s v="Rua Sophia Dias Menck 2081 / Referencia: próximo condomínio alto dos pinheiros - CEP 18466214 - Jardim Diva, Itararé, São Paulo"/>
    <s v="Itararé"/>
    <s v="São Paulo"/>
    <s v="18466214"/>
    <s v="Brasil"/>
    <s v="Mercado Envios Full"/>
    <s v="14 de agosto | 00:55"/>
    <s v="14 de agosto | 17:36"/>
    <s v="Mercado Envios"/>
    <s v="MEL43719907071LMFFF01"/>
    <s v=" "/>
    <s v=" "/>
    <s v=" "/>
    <s v=" "/>
    <s v=" "/>
    <s v=" "/>
    <s v=" "/>
    <s v=" "/>
    <s v=""/>
    <s v="Não"/>
    <s v=""/>
    <s v="Não"/>
  </r>
  <r>
    <s v="2000009025712996"/>
    <s v="13 de agosto de 2024 15:11 hs."/>
    <s v="Entregue"/>
    <s v="Chegou em 14 de agosto"/>
    <s v="Não"/>
    <n v="1"/>
    <n v="58.48"/>
    <n v="10.94"/>
    <n v="-13.02"/>
    <n v="-10.94"/>
    <s v=""/>
    <n v="45.46"/>
    <s v="agosto 2024"/>
    <s v=" 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Érick Faria"/>
    <s v="19600980713"/>
    <s v="Rua A 190 / bc E apt 608 Referencia: condomínio vila jardim - CEP 27257825 - Roma, Volta Redonda, Rio de Janeiro"/>
    <s v="Volta Redonda"/>
    <s v="Rio de Janeiro"/>
    <s v="27257825"/>
    <s v="Brasil"/>
    <s v="Mercado Envios Full"/>
    <s v="13 de agosto | 23:58"/>
    <s v="14 de agosto | 11:41"/>
    <s v="Mercado Envios"/>
    <s v="MEL43719837125LMFFF01"/>
    <s v=" "/>
    <s v=" "/>
    <s v=" "/>
    <s v=" "/>
    <s v=" "/>
    <s v=" "/>
    <s v=" "/>
    <s v=" "/>
    <s v=""/>
    <s v="Não"/>
    <s v=""/>
    <s v="Não"/>
  </r>
  <r>
    <s v="2000009025315442"/>
    <s v="13 de agosto de 2024 14:32 hs."/>
    <s v="Entregue"/>
    <s v="Chegou em 14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aniel Franco"/>
    <s v="22042987867"/>
    <s v="Rua Arthur Vaz 315 / Casa 1 - CEP 18740222 - Parque São Roque, Taquarituba, São Paulo"/>
    <s v="Taquarituba"/>
    <s v="São Paulo"/>
    <s v="18740222"/>
    <s v="Brasil"/>
    <s v="Mercado Envios Full"/>
    <s v="13 de agosto | 23:58"/>
    <s v="14 de agosto | 14:11"/>
    <s v="Mercado Envios"/>
    <s v="MEL43719821474LMFFF01"/>
    <s v=" "/>
    <s v=" "/>
    <s v=" "/>
    <s v=" "/>
    <s v=" "/>
    <s v=" "/>
    <s v=" "/>
    <s v=" "/>
    <s v=""/>
    <s v="Não"/>
    <s v=""/>
    <s v="Não"/>
  </r>
  <r>
    <s v="2000009025186384"/>
    <s v="13 de agosto de 2024 14:21 hs."/>
    <s v="Entregue"/>
    <s v="Chegou em 14 de agosto"/>
    <s v="Não"/>
    <n v="1"/>
    <n v="59.85"/>
    <n v="13.63"/>
    <n v="-16.170000000000002"/>
    <n v="-13.63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audio Ribeiro"/>
    <s v="00197021328"/>
    <s v="Rua da Fartura 41 / casa5 Referencia: próximo a padaria estrelar - CEP 06525075 - Vila Poupança, Santana de Parnaíba, São Paulo"/>
    <s v="Santana de Parnaíba"/>
    <s v="São Paulo"/>
    <s v="06525075"/>
    <s v="Brasil"/>
    <s v="Mercado Envios Full"/>
    <s v="14 de agosto | 01:57"/>
    <s v="14 de agosto | 10:46"/>
    <s v="Mercado Envios"/>
    <s v="MEL43719755256LMFFF01"/>
    <s v=" "/>
    <s v=" "/>
    <s v=" "/>
    <s v=" "/>
    <s v=" "/>
    <s v=" "/>
    <s v=" "/>
    <s v=" "/>
    <s v=""/>
    <s v="Não"/>
    <s v=""/>
    <s v="Não"/>
  </r>
  <r>
    <s v="2000009025185438"/>
    <s v="13 de agosto de 2024 14:19 hs."/>
    <s v="Entregue"/>
    <s v="Chegou em 14 de agosto"/>
    <s v="Não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Fabricio Souza Dos Santos"/>
    <s v="37030598857"/>
    <s v="Alameda dos Berbigões 101 / Referencia: Atrás da Pousada Toca da Praia - CEP 11628201 - Maresias, São Sebastião, São Paulo"/>
    <s v="São Sebastião"/>
    <s v="São Paulo"/>
    <s v="11628201"/>
    <s v="Brasil"/>
    <s v="Mercado Envios Full"/>
    <s v="13 de agosto | 21:57"/>
    <s v="14 de agosto | 13:31"/>
    <s v="Mercado Envios"/>
    <s v="MEL43719585175LMFFF01"/>
    <s v=" "/>
    <s v=" "/>
    <s v=" "/>
    <s v=" "/>
    <s v=" "/>
    <s v=" "/>
    <s v=" "/>
    <s v=" "/>
    <s v=""/>
    <s v="Não"/>
    <s v=""/>
    <s v="Não"/>
  </r>
  <r>
    <s v="2000009025060520"/>
    <s v="13 de agosto de 2024 14:07 hs."/>
    <s v="Entregue"/>
    <s v="Chegou em 16 de agosto"/>
    <s v="Não"/>
    <n v="1"/>
    <n v="211.36"/>
    <n v="34.340000000000003"/>
    <n v="-35.93"/>
    <n v="-59.29"/>
    <s v=""/>
    <n v="150.47999999999999"/>
    <s v="agosto 2024"/>
    <s v="Sim"/>
    <x v="66"/>
    <s v="MLB3297872635"/>
    <s v="SPATE"/>
    <s v="Cabo Seletor De Marcha Com Terminal Prisma 2007 A 2014"/>
    <s v=" "/>
    <n v="211.36"/>
    <s v="Premium"/>
    <s v="Não emitida"/>
    <s v="Fernando Henrique Ventura"/>
    <s v="CPF 04457847682"/>
    <s v="Rua José Genésio Oliveira 802, Governador Dix-Sept Rosado - CEP: 59790000, Rio Grande do Norte"/>
    <s v=" "/>
    <s v=" "/>
    <s v="Fernando Henrique Ventura"/>
    <s v="04457847682"/>
    <s v="Rua José Genésio Oliveira 802 / CEP 59790000 - Bairro Planalto, Governador Dix-Sept Rosado, Rio Grande do Norte"/>
    <s v="Governador Dix-Sept Rosado"/>
    <s v="Rio Grande do Norte"/>
    <s v="59790000"/>
    <s v="Brasil"/>
    <s v="Coleta do Mercado Envios"/>
    <s v="15 de agosto | 01:18"/>
    <s v="16 de agosto | 13:04"/>
    <s v="Mercado Envios"/>
    <s v="MEL43719695716LMXDF01"/>
    <s v=" "/>
    <s v=" "/>
    <s v=" "/>
    <s v=" "/>
    <s v=" "/>
    <s v=" "/>
    <s v=" "/>
    <s v=" "/>
    <s v=""/>
    <s v="Não"/>
    <s v=""/>
    <s v="Não"/>
  </r>
  <r>
    <s v="2000006168724581"/>
    <s v="13 de agosto de 2024 13:58 hs."/>
    <s v="Entregue"/>
    <s v="Chegou em 15 de agosto"/>
    <s v="Sim"/>
    <n v="1"/>
    <n v="174.5"/>
    <s v=""/>
    <n v="-20.94"/>
    <n v="-25.95"/>
    <s v=""/>
    <n v="127.61"/>
    <s v="agosto 2024"/>
    <s v=" "/>
    <x v="24"/>
    <s v="MLB3286491051"/>
    <s v="SPATE"/>
    <s v="Bandeja Esquerda Com Pivô 206 Todos 1999 A 2010"/>
    <s v=" "/>
    <n v="174.5"/>
    <s v="Clássico"/>
    <s v="Autorizado"/>
    <s v=" "/>
    <s v=" "/>
    <s v=" "/>
    <s v=" "/>
    <s v=" "/>
    <s v="Rodrigo Silva Santos"/>
    <s v="00131173510"/>
    <s v="Avenida Hermes Fontes 1334 / Referencia: Se tiver dificuldade ligar para 71991978508 Rodrigo - CEP 49050000 - Suíssa, Aracaju, Sergipe"/>
    <s v="Aracaju"/>
    <s v="Sergipe"/>
    <s v="49050000"/>
    <s v="Brasil"/>
    <s v="Mercado Envios Full"/>
    <s v="14 de agosto | 08:56"/>
    <s v="15 de agosto | 09:24"/>
    <s v="Mercado Envios"/>
    <s v="MEL43719650962LMFFF01"/>
    <s v=" "/>
    <s v=" "/>
    <s v=" "/>
    <s v=" "/>
    <s v=" "/>
    <s v=" "/>
    <s v=" "/>
    <s v=" "/>
    <s v=""/>
    <s v="Não"/>
    <s v=""/>
    <s v="Não"/>
  </r>
  <r>
    <s v="2000006168714123"/>
    <s v="13 de agosto de 2024 13:55 hs."/>
    <s v="Entregue"/>
    <s v="Chegou em 17 de agosto"/>
    <s v="Sim"/>
    <n v="1"/>
    <n v="59.85"/>
    <n v="6.75"/>
    <n v="-16.170000000000002"/>
    <n v="-6.75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IDIANE Dornela Nunes"/>
    <s v="09654926644"/>
    <s v="Rua Sebastião Vargas de Mendonça 75 / casa Referencia: acima do disk breja - CEP 38846265 - Morro Grande, Carmo do Paranaíba, Minas Gerais"/>
    <s v="Carmo do Paranaíba"/>
    <s v="Minas Gerais"/>
    <s v="38846265"/>
    <s v="Brasil"/>
    <s v="Mercado Envios Full"/>
    <s v="13 de agosto | 19:53"/>
    <s v="17 de agosto | 09:40"/>
    <s v="Mercado Envios"/>
    <s v="MEL43719471769LMFFF01"/>
    <s v=" "/>
    <s v=" "/>
    <s v=" "/>
    <s v=" "/>
    <s v=" "/>
    <s v=" "/>
    <s v=" "/>
    <s v=" "/>
    <s v=""/>
    <s v="Não"/>
    <s v=""/>
    <s v="Não"/>
  </r>
  <r>
    <s v="2000009024916888"/>
    <s v="13 de agosto de 2024 13:53 hs."/>
    <s v="Entregue"/>
    <s v="Chegou em 15 de agosto"/>
    <s v="Não"/>
    <n v="1"/>
    <n v="59.85"/>
    <n v="32.85"/>
    <n v="-16.170000000000002"/>
    <n v="-32.85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ean Junior"/>
    <s v="05898921184"/>
    <s v="Luzia de paula almeida 148 / CEP 79950000 - Harry Amorim costa, Naviraí, Mato Grosso do Sul"/>
    <s v="Naviraí"/>
    <s v="Mato Grosso do Sul"/>
    <s v="79950000"/>
    <s v="Brasil"/>
    <s v="Mercado Envios Full"/>
    <s v="14 de agosto | 01:54"/>
    <s v="15 de agosto | 12:55"/>
    <s v="Mercado Envios"/>
    <s v="MEL43719629442LMFFF01"/>
    <s v=" "/>
    <s v=" "/>
    <s v=" "/>
    <s v=" "/>
    <s v=" "/>
    <s v=" "/>
    <s v=" "/>
    <s v=" "/>
    <s v=""/>
    <s v="Não"/>
    <s v=""/>
    <s v="Não"/>
  </r>
  <r>
    <s v="2000009024864608"/>
    <s v="13 de agosto de 2024 13:48 hs."/>
    <s v="Entregue"/>
    <s v="Chegou em 16 de agosto"/>
    <s v="Sim"/>
    <n v="1"/>
    <n v="72.040000000000006"/>
    <s v=""/>
    <n v="-18.2468"/>
    <s v=""/>
    <s v=""/>
    <n v="53.793200000000006"/>
    <s v=" "/>
    <s v=" "/>
    <x v="47"/>
    <s v="MLB3454499179"/>
    <s v="SPATE"/>
    <s v="Kit Reparo Completo Alavanca Câmbio Saveiro 2006 Á 2015"/>
    <s v=" "/>
    <n v="72.04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24866474"/>
    <s v="13 de agosto de 2024 13:48 hs."/>
    <s v="Entregue"/>
    <s v="Chegou em 16 de agosto"/>
    <s v="Sim"/>
    <n v="1"/>
    <n v="47.03"/>
    <s v=""/>
    <n v="-13.995100000000001"/>
    <s v=""/>
    <s v=""/>
    <n v="33.0349"/>
    <s v=" "/>
    <s v=" "/>
    <x v="442"/>
    <s v="MLB4641557566"/>
    <s v="SPATE"/>
    <s v="Suporte Da Alavanca Do Trambulador Saveiro G5 2009 Em Diante"/>
    <s v=" "/>
    <n v="47.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024835234"/>
    <s v="13 de agosto de 2024 13:45 hs."/>
    <s v="Entregue"/>
    <s v="Chegou em 14 de agosto"/>
    <s v="Não"/>
    <n v="1"/>
    <n v="259.7"/>
    <s v=""/>
    <n v="-31.16"/>
    <n v="-21.45"/>
    <s v=""/>
    <n v="207.09"/>
    <s v="agosto 2024"/>
    <s v="Sim"/>
    <x v="152"/>
    <s v="MLB3637122128"/>
    <s v="SPATE"/>
    <s v="Kit Rolamento Eixo Traseiro C Bucha 50mm 207 Passion"/>
    <s v=" "/>
    <n v="259.7"/>
    <s v="Clássico"/>
    <s v="Autorizado"/>
    <s v=" "/>
    <s v=" "/>
    <s v=" "/>
    <s v=" "/>
    <s v=" "/>
    <s v="Carlos Maia da Cunha"/>
    <s v="14030778780"/>
    <s v="RUA 10 QD 22 LT 14 10 / SN - CEP 28890852 - Loteamento Extensão Do Serramar, Rio das Ostras, Rio de Janeiro"/>
    <s v="Rio das Ostras"/>
    <s v="Rio de Janeiro"/>
    <s v="28890852"/>
    <s v="Brasil"/>
    <s v="Mercado Envios Full"/>
    <s v="13 de agosto | 16:47"/>
    <s v="14 de agosto | 16:00"/>
    <s v="Mercado Envios"/>
    <s v="MEL43719593710LMFFF01"/>
    <s v="https://myaccount.mercadolivre.com.br/shipments/43719593710/detail"/>
    <s v=" "/>
    <s v=" "/>
    <s v=" "/>
    <s v=" "/>
    <s v=" "/>
    <s v=" "/>
    <s v=" "/>
    <s v=""/>
    <s v="Não"/>
    <s v=""/>
    <s v="Não"/>
  </r>
  <r>
    <s v="2000006168579153"/>
    <s v="13 de agosto de 2024 13:31 hs."/>
    <s v="Entregue"/>
    <s v="Chegou em 14 de agosto"/>
    <s v="Sim"/>
    <n v="1"/>
    <n v="88.15"/>
    <n v="1.59"/>
    <n v="-14.99"/>
    <s v=""/>
    <s v=""/>
    <n v="74.75"/>
    <s v="agosto 2024"/>
    <s v="Sim"/>
    <x v="428"/>
    <s v="MLB4130620220"/>
    <s v="SPATE"/>
    <s v="Coifa Homocinetica Lado Roda Peugeot 207 2008 Em Diante"/>
    <s v=" "/>
    <n v="88.15"/>
    <s v="Premium"/>
    <s v="Não emitida"/>
    <s v="Giovani Felippe"/>
    <s v="CPF 44903245888"/>
    <s v="Rua Luiz da Silva Pires 73, Mogi das Cruzes - CEP: 08790210, São Paulo"/>
    <s v=" "/>
    <s v=" "/>
    <s v="Giovani Felippe"/>
    <s v="44903245888"/>
    <s v="Rua Luiz da Silva Pires 73 / CEP 08790210 - Vila Oliveira, Mogi das Cruzes, São Paulo"/>
    <s v="Mogi das Cruzes"/>
    <s v="São Paulo"/>
    <s v="08790210"/>
    <s v="Brasil"/>
    <s v="Mercado Envios Flex"/>
    <s v="14 de agosto | 16:01"/>
    <s v="14 de agosto | 19:38"/>
    <s v="VITOR GABRIEL COSTA CACHOEIRA"/>
    <s v="43719350977"/>
    <s v=" "/>
    <s v=" "/>
    <s v=" "/>
    <s v=" "/>
    <s v=" "/>
    <s v=" "/>
    <s v=" "/>
    <s v=" "/>
    <s v=""/>
    <s v="Não"/>
    <s v=""/>
    <s v="Não"/>
  </r>
  <r>
    <s v="2000009024603276"/>
    <s v="13 de agosto de 2024 13:23 hs."/>
    <s v="Entregue"/>
    <s v="Chegou em 14 de agosto"/>
    <s v="Não"/>
    <n v="1"/>
    <n v="45.14"/>
    <n v="8.9"/>
    <n v="-13.67"/>
    <s v=""/>
    <s v=""/>
    <n v="40.369999999999997"/>
    <s v="agosto 2024"/>
    <s v=" "/>
    <x v="55"/>
    <s v="MLB3417628451"/>
    <s v="SPATE"/>
    <s v="Par Pino Da Dobradiça Da Porta Palio Weekend G4 2009 A 2013"/>
    <s v=" "/>
    <n v="45.14"/>
    <s v="Premium"/>
    <s v="Não emitida"/>
    <s v="Gabriela Ferreira Pereira"/>
    <s v="CPF 40817578870"/>
    <s v="Rua Gil 39 - Casa 3, São Paulo - CEP: 03813230, São Paulo"/>
    <s v=" "/>
    <s v=" "/>
    <s v="Gabriela Ferreira Pereira"/>
    <s v="40817578870"/>
    <s v="Rua Gil 39 / Casa 3 - CEP 03813230 - Jardim Matarazzo, São Paulo, São Paulo"/>
    <s v="São Paulo"/>
    <s v="São Paulo"/>
    <s v="03813230"/>
    <s v="Brasil"/>
    <s v="Mercado Envios Flex"/>
    <s v="14 de agosto | 16:12"/>
    <s v="14 de agosto | 17:12"/>
    <s v="FILIPE HERCULANO BRANDAO BRANDAO"/>
    <s v="43719485852"/>
    <s v=" "/>
    <s v=" "/>
    <s v=" "/>
    <s v=" "/>
    <s v=" "/>
    <s v=" "/>
    <s v=" "/>
    <s v=" "/>
    <s v=""/>
    <s v="Não"/>
    <s v=""/>
    <s v="Não"/>
  </r>
  <r>
    <s v="2000009024443902"/>
    <s v="13 de agosto de 2024 13:08 hs."/>
    <s v="Entregue"/>
    <s v="Chegou em 15 de agosto"/>
    <s v="Não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Rafael De Oliveira Martins Oliveira"/>
    <s v="33126782850"/>
    <s v="Rua Monteiro Lobato 78 / Guirapa Referencia: próximo ao centro comunitário de guirapa - CEP 46360000 - São Sebastião, Pindaí, Bahia"/>
    <s v="Pindaí"/>
    <s v="Bahia"/>
    <s v="46360000"/>
    <s v="Brasil"/>
    <s v="Mercado Envios Full"/>
    <s v="14 de agosto | 02:49"/>
    <s v="15 de agosto | 20:38"/>
    <s v="Mercado Envios"/>
    <s v="MEL43719244367LMFFF01"/>
    <s v=" "/>
    <s v=" "/>
    <s v=" "/>
    <s v=" "/>
    <s v=" "/>
    <s v=" "/>
    <s v=" "/>
    <s v=" "/>
    <s v=""/>
    <s v="Não"/>
    <s v=""/>
    <s v="Não"/>
  </r>
  <r>
    <s v="2000006168356803"/>
    <s v="13 de agosto de 2024 12:50 hs."/>
    <s v="Entregue"/>
    <s v="Chegou em 18 de agosto"/>
    <s v="Sim"/>
    <n v="1"/>
    <n v="62.7"/>
    <s v=""/>
    <n v="-16.66"/>
    <s v=""/>
    <s v=""/>
    <n v="46.04"/>
    <s v="agosto 2024"/>
    <s v="Sim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Joseilson Meireles Araujo"/>
    <s v="03307041339"/>
    <s v="Rua Martins José Alves SN / Referencia: próximo a casa de Deco taxista - CEP 65206000 - bairro novo, Pedro do Rosário, Maranhão"/>
    <s v="Pedro do Rosário"/>
    <s v="Maranhão"/>
    <s v="65206000"/>
    <s v="Brasil"/>
    <s v="Mercado Envios Full"/>
    <s v="15 de agosto | 19:56"/>
    <s v="18 de agosto | 15:14"/>
    <s v="Mercado Envios"/>
    <s v="MEL43719329154LMFFF01"/>
    <s v=" "/>
    <s v=" "/>
    <s v=" "/>
    <s v=" "/>
    <s v=" "/>
    <s v=" "/>
    <s v=" "/>
    <s v=" "/>
    <s v=""/>
    <s v="Não"/>
    <s v=""/>
    <s v="Não"/>
  </r>
  <r>
    <s v="2000009024096226"/>
    <s v="13 de agosto de 2024 12:35 hs."/>
    <s v="Entregue"/>
    <s v="Chegou em 15 de agosto"/>
    <s v="Não"/>
    <n v="1"/>
    <n v="199.36"/>
    <s v=""/>
    <n v="-23.92"/>
    <n v="-21.45"/>
    <s v=""/>
    <n v="153.99"/>
    <s v="agosto 2024"/>
    <s v=" "/>
    <x v="112"/>
    <s v="MLB3498229204"/>
    <s v="SPATE"/>
    <s v="Kit Rolamento Eixo Traseiro C Bucha 47mm Peugeot 206 99 A 10"/>
    <s v=" "/>
    <n v="199.36"/>
    <s v="Clássico"/>
    <s v="Autorizado"/>
    <s v=" "/>
    <s v=" "/>
    <s v=" "/>
    <s v=" "/>
    <s v=" "/>
    <s v="Dulcineia Ribeiro"/>
    <s v="02798038936"/>
    <s v="Rua Eunice Tolentino 796 / Santini músic Referencia: casa verde - CEP 85780000 - centro, Boa Vista da Aparecida, Paraná"/>
    <s v="Boa Vista da Aparecida"/>
    <s v="Paraná"/>
    <s v="85780000"/>
    <s v="Brasil"/>
    <s v="Mercado Envios Full"/>
    <s v="14 de agosto | 11:46"/>
    <s v="15 de agosto | 15:10"/>
    <s v="Mercado Envios"/>
    <s v="MEL43719079389LMFFF01"/>
    <s v=" "/>
    <s v=" "/>
    <s v=" "/>
    <s v=" "/>
    <s v=" "/>
    <s v=" "/>
    <s v=" "/>
    <s v=" "/>
    <s v=""/>
    <s v="Não"/>
    <s v=""/>
    <s v="Não"/>
  </r>
  <r>
    <s v="2000006168231583"/>
    <s v="13 de agosto de 2024 12:33 hs."/>
    <s v="Entregue"/>
    <s v="Chegou em 14 de agosto"/>
    <s v="Sim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los Eduardo  Souza Oliveira "/>
    <s v="59945333860"/>
    <s v="Rua Ribeirão Preto 352 / Casa - CEP 07161290 - Cidade Soberana, Guarulhos, São Paulo"/>
    <s v="Guarulhos"/>
    <s v="São Paulo"/>
    <s v="07161290"/>
    <s v="Brasil"/>
    <s v="Mercado Envios Full"/>
    <s v="14 de agosto | 02:43"/>
    <s v="14 de agosto | 12:34"/>
    <s v="Mercado Envios"/>
    <s v="MEL43719079663LMFFF01"/>
    <s v=" "/>
    <s v=" "/>
    <s v=" "/>
    <s v=" "/>
    <s v=" "/>
    <s v=" "/>
    <s v=" "/>
    <s v=" "/>
    <s v=""/>
    <s v="Não"/>
    <s v=""/>
    <s v="Não"/>
  </r>
  <r>
    <s v="2000009023977756"/>
    <s v="13 de agosto de 2024 12:23 hs."/>
    <s v="Entregue"/>
    <s v="Chegou em 15 de agosto"/>
    <s v="Não"/>
    <n v="1"/>
    <n v="182.05"/>
    <s v=""/>
    <n v="-21.85"/>
    <n v="-41.95"/>
    <s v=""/>
    <n v="118.25"/>
    <s v="agosto 2024"/>
    <s v="Sim"/>
    <x v="54"/>
    <s v="MLB3845483430"/>
    <s v="SPATE"/>
    <s v="Par Bandeja Inferior Com Pivô Citroen C3 2013 A 2022"/>
    <s v=" "/>
    <n v="182.05"/>
    <s v="Clássico"/>
    <s v="Não emitida"/>
    <s v="antonio marco gouveia"/>
    <s v="CPF 05389221680"/>
    <s v="Rua Treze de Maio 462, Paulínia - CEP: 13140365, São Paulo"/>
    <s v=" "/>
    <s v=" "/>
    <s v="antonio marco gouveia"/>
    <s v="05389221680"/>
    <s v="Rua Treze de Maio 462 / Bairro Santa Cecilia - CEP 13140365 - Santa Cecília, Paulínia, São Paulo"/>
    <s v="Paulínia"/>
    <s v="São Paulo"/>
    <s v="13140365"/>
    <s v="Brasil"/>
    <s v="Coleta do Mercado Envios"/>
    <s v="15 de agosto | 02:41"/>
    <s v="15 de agosto | 12:09"/>
    <s v="Mercado Envios"/>
    <s v="MEL43719204522LMXDF01"/>
    <s v=" "/>
    <s v=" "/>
    <s v=" "/>
    <s v=" "/>
    <s v=" "/>
    <s v=" "/>
    <s v=" "/>
    <s v=" "/>
    <s v=""/>
    <s v="Não"/>
    <s v=""/>
    <s v="Não"/>
  </r>
  <r>
    <s v="2000009023946530"/>
    <s v="13 de agosto de 2024 12:19 hs."/>
    <s v="Entregue"/>
    <s v="Chegou em 14 de agosto"/>
    <s v="Não"/>
    <n v="1"/>
    <n v="62.7"/>
    <n v="13.72"/>
    <n v="-16.66"/>
    <n v="-13.72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Getulio de Oliveira Rocha"/>
    <s v="38666429895"/>
    <s v="Rua Atílio Delamuta 36 / casa - CEP 13432136 - Jardim Itaiçaba (Ártemis), Piracicaba, São Paulo"/>
    <s v="Piracicaba"/>
    <s v="São Paulo"/>
    <s v="13432136"/>
    <s v="Brasil"/>
    <s v="Mercado Envios Full"/>
    <s v="14 de agosto | 01:56"/>
    <s v="14 de agosto | 16:38"/>
    <s v="Mercado Envios"/>
    <s v="MEL43719014607LMFFF01"/>
    <s v=" "/>
    <s v=" "/>
    <s v=" "/>
    <s v=" "/>
    <s v=" "/>
    <s v=" "/>
    <s v=" "/>
    <s v=" "/>
    <s v=""/>
    <s v="Não"/>
    <s v=""/>
    <s v="Não"/>
  </r>
  <r>
    <s v="2000006168088113"/>
    <s v="13 de agosto de 2024 12:13 hs."/>
    <s v="Entregue"/>
    <s v="Chegou em 19 de agosto"/>
    <s v="Sim"/>
    <n v="1"/>
    <n v="59.85"/>
    <n v="22.78"/>
    <n v="-16.170000000000002"/>
    <n v="-22.78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dao Manoel de Oliveira Do Carmo"/>
    <s v="09064223700"/>
    <s v="Rua do Atalho 2 / sitio Referencia: Entrega no bar da suelir - CEP 23860000 - acampamento, Mangaratiba, Rio de Janeiro"/>
    <s v="Mangaratiba"/>
    <s v="Rio de Janeiro"/>
    <s v="23860000"/>
    <s v="Brasil"/>
    <s v="Mercado Envios Full"/>
    <s v="13 de agosto | 21:46"/>
    <s v="19 de agosto | 10:35"/>
    <s v="Mercado Envios"/>
    <s v="MEL43719153446LMFFF01"/>
    <s v=" "/>
    <s v=" "/>
    <s v=" "/>
    <s v=" "/>
    <s v=" "/>
    <s v=" "/>
    <s v=" "/>
    <s v=" "/>
    <s v=""/>
    <s v="Não"/>
    <s v=""/>
    <s v="Não"/>
  </r>
  <r>
    <s v="2000006167995567"/>
    <s v="13 de agosto de 2024 11:58 hs."/>
    <s v="Entregue"/>
    <s v="Chegou em 14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Saulo Estevao de Carvalho"/>
    <s v="06505370684"/>
    <s v="Rua Ricardo Marcondes Junior 235 / Referencia: ultima rua do bairro , antiga rua jovino benedito pereira. Rua da creche nova - CEP 12610549 - Loteamento Jardim Primavera, Lorena, São Paulo"/>
    <s v="Lorena"/>
    <s v="São Paulo"/>
    <s v="12610549"/>
    <s v="Brasil"/>
    <s v="Mercado Envios Full"/>
    <s v="14 de agosto | 00:46"/>
    <s v="14 de agosto | 14:11"/>
    <s v="Mercado Envios"/>
    <s v="MEL43719087198LMFFF01"/>
    <s v=" "/>
    <s v=" "/>
    <s v=" "/>
    <s v=" "/>
    <s v=" "/>
    <s v=" "/>
    <s v=" "/>
    <s v=" "/>
    <s v=""/>
    <s v="Não"/>
    <s v=""/>
    <s v="Não"/>
  </r>
  <r>
    <s v="2000006167981697"/>
    <s v="13 de agosto de 2024 11:57 hs."/>
    <s v="Entregue"/>
    <s v="Chegou em 14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reno Guilherme Morais Gessi"/>
    <s v="45318641822"/>
    <s v="Rua Treze de Maio 560 / CEP 15490000 - centro, Paulo de Faria, São Paulo"/>
    <s v="Paulo de Faria"/>
    <s v="São Paulo"/>
    <s v="15490000"/>
    <s v="Brasil"/>
    <s v="Mercado Envios Full"/>
    <s v="13 de agosto | 20:56"/>
    <s v="14 de agosto | 13:05"/>
    <s v="Mercado Envios"/>
    <s v="MEL43718912469LMFFF01"/>
    <s v=" "/>
    <s v=" "/>
    <s v=" "/>
    <s v=" "/>
    <s v=" "/>
    <s v=" "/>
    <s v=" "/>
    <s v=" "/>
    <s v=""/>
    <s v="Não"/>
    <s v=""/>
    <s v="Não"/>
  </r>
  <r>
    <s v="2000009023651852"/>
    <s v="13 de agosto de 2024 11:51 hs."/>
    <s v="Entregue"/>
    <s v="Chegou em 16 de agosto"/>
    <s v="Não"/>
    <n v="1"/>
    <n v="79"/>
    <s v=""/>
    <n v="-13.43"/>
    <n v="-21.45"/>
    <s v=""/>
    <n v="44.12"/>
    <s v="agosto 2024"/>
    <s v="Sim"/>
    <x v="79"/>
    <s v="MLB3305006219"/>
    <s v="SPATE"/>
    <s v="Cabo De Embreagem Strada 2006 Em Diante 1.4 Flex"/>
    <s v=" "/>
    <n v="79"/>
    <s v="Premium"/>
    <s v="Não emitida"/>
    <s v="Julio Hiromiti  Fukakusa"/>
    <s v="CPF 56585349849"/>
    <s v="Av São Paulo 1112 - Loja Re Kynt, Terra Rica - CEP: 87890000, Paraná"/>
    <s v=" "/>
    <s v=" "/>
    <s v="Julio Hiromiti  Fukakusa"/>
    <s v="56585349849"/>
    <s v="Av São Paulo 1112 / Loja Re Kynt - CEP 87890000 - Centro, Terra Rica, Paraná"/>
    <s v="Terra Rica"/>
    <s v="Paraná"/>
    <s v="87890000"/>
    <s v="Brasil"/>
    <s v="Coleta do Mercado Envios"/>
    <s v="15 de agosto | 04:59"/>
    <s v="16 de agosto | 14:29"/>
    <s v="Mercado Envios"/>
    <s v="MEL43718886647LMXDF01"/>
    <s v=" "/>
    <s v=" "/>
    <s v=" "/>
    <s v=" "/>
    <s v=" "/>
    <s v=" "/>
    <s v=" "/>
    <s v=" "/>
    <s v=""/>
    <s v="Não"/>
    <s v=""/>
    <s v="Não"/>
  </r>
  <r>
    <s v="2000009023453452"/>
    <s v="13 de agosto de 2024 11:38 hs."/>
    <s v="Entregue"/>
    <s v="Chegou em 15 de agosto"/>
    <s v="Não"/>
    <n v="1"/>
    <n v="151.01"/>
    <s v=""/>
    <n v="-25.67"/>
    <n v="-21.45"/>
    <s v=""/>
    <n v="103.89"/>
    <s v="agosto 2024"/>
    <s v=" "/>
    <x v="398"/>
    <s v="MLB3966671840"/>
    <s v="SPATE"/>
    <s v="Trambulador Do Câmbio Completo Gol Quadrado 5 Marchas"/>
    <s v=" "/>
    <n v="151.01"/>
    <s v="Premium"/>
    <s v="Autorizado"/>
    <s v=" "/>
    <s v=" "/>
    <s v=" "/>
    <s v=" "/>
    <s v=" "/>
    <s v="Ernando Maia Nascimento"/>
    <s v="06558541505"/>
    <s v="izidio bento 28 / Referencia: Naiara lanches - CEP 44970000 - Olhos d agua do Badú ibipeba bahia, Ibipeba, Bahia"/>
    <s v="Ibipeba"/>
    <s v="Bahia"/>
    <s v="44970000"/>
    <s v="Brasil"/>
    <s v="Mercado Envios Full"/>
    <s v="14 de agosto | 02:48"/>
    <s v="15 de agosto | 16:40"/>
    <s v="Mercado Envios"/>
    <s v="MEL43718795165LMFFF01"/>
    <s v=" "/>
    <s v=" "/>
    <s v=" "/>
    <s v=" "/>
    <s v=" "/>
    <s v=" "/>
    <s v=" "/>
    <s v=" "/>
    <s v=""/>
    <s v="Não"/>
    <s v=""/>
    <s v="Não"/>
  </r>
  <r>
    <s v="2000009023467820"/>
    <s v="13 de agosto de 2024 11:32 hs."/>
    <s v="Entregue"/>
    <s v="Chegou em 15 de agosto"/>
    <s v="Não"/>
    <n v="1"/>
    <n v="59.59"/>
    <n v="17.84"/>
    <n v="-13.15"/>
    <n v="-17.84"/>
    <s v=""/>
    <n v="46.44"/>
    <s v="agosto 2024"/>
    <s v=" "/>
    <x v="52"/>
    <s v="MLB4309241728"/>
    <s v="SPATE"/>
    <s v="Reparo Terminal Do Cabo De Marcha Onix 2013 A 2019"/>
    <s v=" "/>
    <n v="59.59"/>
    <s v="Clássico"/>
    <s v="Não emitida"/>
    <s v="cleuber dias"/>
    <s v="CPF 12547854856"/>
    <s v="Rua Curruíra 259, São Paulo - CEP: 05186200, São Paulo"/>
    <s v=" "/>
    <s v=" "/>
    <s v="cleuber dias"/>
    <s v="12547854856"/>
    <s v="Rua Curruíra 259 / casa 01 Referencia: próximo ao marcado Teixeira - CEP 05186200 - Vila Aurora, São Paulo, São Paulo"/>
    <s v="São Paulo"/>
    <s v="São Paulo"/>
    <s v="05186200"/>
    <s v="Brasil"/>
    <s v="Coleta do Mercado Envios"/>
    <s v="15 de agosto | 02:20"/>
    <s v="15 de agosto | 11:57"/>
    <s v="Mercado Envios"/>
    <s v="MEL43718972980LMXDF01"/>
    <s v=" "/>
    <s v=" "/>
    <s v=" "/>
    <s v=" "/>
    <s v=" "/>
    <s v=" "/>
    <s v=" "/>
    <s v=" "/>
    <s v=""/>
    <s v="Não"/>
    <s v=""/>
    <s v="Não"/>
  </r>
  <r>
    <s v="2000006167809253"/>
    <s v="13 de agosto de 2024 11:30 hs."/>
    <s v="Entregue"/>
    <s v="Chegou em 14 de agosto"/>
    <s v="Sim"/>
    <n v="1"/>
    <n v="59.85"/>
    <n v="30.93"/>
    <n v="-16.170000000000002"/>
    <n v="-30.9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os Antonio da Paixao Stefanelli"/>
    <s v="20867602724"/>
    <s v="Avenida Luiz Rossato 5910 / casa de muro azul Referencia: bairro Nova Colatina ao lado da padaria delícias do trigo - CEP 29196085 - Jacupemba, Aracruz, Espírito Santo"/>
    <s v="Aracruz"/>
    <s v="Espírito Santo"/>
    <s v="29196085"/>
    <s v="Brasil"/>
    <s v="Mercado Envios Full"/>
    <s v="13 de agosto | 19:45"/>
    <s v="14 de agosto | 18:32"/>
    <s v="Mercado Envios"/>
    <s v="MEL43718790151LMFFF01"/>
    <s v=" "/>
    <s v=" "/>
    <s v=" "/>
    <s v=" "/>
    <s v=" "/>
    <s v=" "/>
    <s v=" "/>
    <s v=" "/>
    <s v=""/>
    <s v="Não"/>
    <s v=""/>
    <s v="Não"/>
  </r>
  <r>
    <s v="2000009023417374"/>
    <s v="13 de agosto de 2024 11:27 hs."/>
    <s v="Entregue"/>
    <s v="Chegou em 14 de agosto"/>
    <s v="Não"/>
    <n v="1"/>
    <n v="59.85"/>
    <n v="18.12"/>
    <n v="-16.170000000000002"/>
    <n v="-18.1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xandre Ferreira"/>
    <s v="10731616928"/>
    <s v="centro SN / barbearia visual Referencia: barbearia visual barbearia do Rodrigo - CEP 88680000 - centro, Bom Retiro, Santa Catarina"/>
    <s v="Bom Retiro"/>
    <s v="Santa Catarina"/>
    <s v="88680000"/>
    <s v="Brasil"/>
    <s v="Mercado Envios Full"/>
    <s v="13 de agosto | 21:52"/>
    <s v="14 de agosto | 17:38"/>
    <s v="Mercado Envios"/>
    <s v="MEL43718776875LMFFF01"/>
    <s v=" "/>
    <s v=" "/>
    <s v=" "/>
    <s v=" "/>
    <s v=" "/>
    <s v=" "/>
    <s v=" "/>
    <s v=" "/>
    <s v=""/>
    <s v="Não"/>
    <s v=""/>
    <s v="Não"/>
  </r>
  <r>
    <s v="2000009023416792"/>
    <s v="13 de agosto de 2024 11:27 hs."/>
    <s v="Entregue"/>
    <s v="Chegou em 14 de agosto"/>
    <s v="Não"/>
    <n v="1"/>
    <n v="59.85"/>
    <n v="17.11"/>
    <n v="-16.170000000000002"/>
    <n v="-17.1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andra mesquita"/>
    <s v="40006442897"/>
    <s v="Rua Said Farhat 99 / Referencia: ao lado da padaria central - CEP 15840000 - centro, Itajobi, São Paulo"/>
    <s v="Itajobi"/>
    <s v="São Paulo"/>
    <s v="15840000"/>
    <s v="Brasil"/>
    <s v="Mercado Envios Full"/>
    <s v="13 de agosto | 20:56"/>
    <s v="14 de agosto | 15:03"/>
    <s v="Mercado Envios"/>
    <s v="MEL43718774091LMFFF01"/>
    <s v=" "/>
    <s v=" "/>
    <s v=" "/>
    <s v=" "/>
    <s v=" "/>
    <s v=" "/>
    <s v=" "/>
    <s v=" "/>
    <s v=""/>
    <s v="Não"/>
    <s v=""/>
    <s v="Não"/>
  </r>
  <r>
    <s v="2000009023380982"/>
    <s v="13 de agosto de 2024 11:24 hs."/>
    <s v="Entregue"/>
    <s v="Chegou em 15 de agosto"/>
    <s v="Não"/>
    <n v="1"/>
    <n v="56.25"/>
    <n v="39.340000000000003"/>
    <n v="-15.56"/>
    <n v="-39.340000000000003"/>
    <s v=""/>
    <n v="40.69"/>
    <s v="agosto 2024"/>
    <s v=" "/>
    <x v="72"/>
    <s v="MLB3297919175"/>
    <s v="SPATE"/>
    <s v="Kit Reparo Terminal Cabo Engate Seleção Livina 2009 Diante"/>
    <s v=" "/>
    <n v="56.25"/>
    <s v="Premium"/>
    <s v="Não emitida"/>
    <s v="Emanoel Anderson Bartolomeu Do Nascimento"/>
    <s v="CPF 05167518407"/>
    <s v="Avenida Mangabeira 505, Paulista - CEP: 53404010, Pernambuco"/>
    <s v=" "/>
    <s v=" "/>
    <s v="Emanoel Anderson Bartolomeu Do Nascimento"/>
    <s v="05167518407"/>
    <s v="Avenida Mangabeira 505 / Referencia: em frente ao salão de festa festaki ao lado do mercadinho do Heleno - CEP 53404010 - Tabajara, Paulista, Pernambuco"/>
    <s v="Paulista"/>
    <s v="Pernambuco"/>
    <s v="53404010"/>
    <s v="Brasil"/>
    <s v="Coleta do Mercado Envios"/>
    <s v="15 de agosto | 01:18"/>
    <s v="15 de agosto | 19:27"/>
    <s v="Mercado Envios"/>
    <s v="MEL43718760291LMXDF01"/>
    <s v=" "/>
    <s v=" "/>
    <s v=" "/>
    <s v=" "/>
    <s v=" "/>
    <s v=" "/>
    <s v=" "/>
    <s v=" "/>
    <s v=""/>
    <s v="Não"/>
    <s v=""/>
    <s v="Não"/>
  </r>
  <r>
    <s v="2000009023361360"/>
    <s v="13 de agosto de 2024 11:21 hs."/>
    <s v="Entregue"/>
    <s v="Chegou em 14 de agosto"/>
    <s v="Não"/>
    <n v="1"/>
    <n v="20.89"/>
    <n v="19.899999999999999"/>
    <n v="-9.5500000000000007"/>
    <n v="-19.899999999999999"/>
    <s v=""/>
    <n v="11.34"/>
    <s v="agosto 2024"/>
    <s v="Sim"/>
    <x v="357"/>
    <s v="MLB3375571795"/>
    <s v="SPATE"/>
    <s v="Capa De Pedal Freio Embreagem Duster 2014 A 2022"/>
    <s v=" "/>
    <n v="20.89"/>
    <s v="Premium"/>
    <s v="Autorizado"/>
    <s v=" "/>
    <s v=" "/>
    <s v=" "/>
    <s v=" "/>
    <s v=" "/>
    <s v="Alexandre Walter Sucena Mayer"/>
    <s v="12060243726"/>
    <s v="Rua Otávio Carneiro 45 / Casa 13 - CEP 28982105 - Pontinha, Araruama, Rio de Janeiro"/>
    <s v="Araruama"/>
    <s v="Rio de Janeiro"/>
    <s v="28982105"/>
    <s v="Brasil"/>
    <s v="Mercado Envios Full"/>
    <s v="13 de agosto | 16:46"/>
    <s v="14 de agosto | 11:01"/>
    <s v="Mercado Envios"/>
    <s v="MEL43718923406LMFFF01"/>
    <s v=" "/>
    <s v=" "/>
    <s v=" "/>
    <s v=" "/>
    <s v=" "/>
    <s v=" "/>
    <s v=" "/>
    <s v=" "/>
    <s v=""/>
    <s v="Não"/>
    <s v=""/>
    <s v="Não"/>
  </r>
  <r>
    <s v="2000009023193766"/>
    <s v="13 de agosto de 2024 11:07 hs."/>
    <s v="Entregue"/>
    <s v="Chegou em 15 de agosto"/>
    <s v="Não"/>
    <n v="1"/>
    <n v="14.49"/>
    <n v="15.8"/>
    <n v="-8.4600000000000009"/>
    <n v="-15.8"/>
    <s v=""/>
    <n v="6.03"/>
    <s v="agosto 2024"/>
    <s v="Sim"/>
    <x v="382"/>
    <s v="MLB3369522543"/>
    <s v="SPATE"/>
    <s v="Capa De Pedal Freio Embreagem Sandero 2012 A 2014"/>
    <s v=" "/>
    <n v="14.49"/>
    <s v="Premium"/>
    <s v="Não emitida"/>
    <s v="Valdir Menon"/>
    <s v="CPF 47685760959"/>
    <s v="Rua Manuel Cardoso de Araújo 668 - casa, Paranaguá - CEP: 83215610, Paraná"/>
    <s v=" "/>
    <s v=" "/>
    <s v="Valdir Menon"/>
    <s v="47685760959"/>
    <s v="Rua Manuel Cardoso de Araújo 668 / casa - CEP 83215610 - Conjunto Residencial Prefeito Cominese, Paranaguá, Paraná"/>
    <s v="Paranaguá"/>
    <s v="Paraná"/>
    <s v="83215610"/>
    <s v="Brasil"/>
    <s v="Coleta do Mercado Envios"/>
    <s v="14 de agosto | 01:39"/>
    <s v="15 de agosto | 13:58"/>
    <s v="Mercado Envios"/>
    <s v="MEL43718846460LMXDF01"/>
    <s v=" "/>
    <s v=" "/>
    <s v=" "/>
    <s v=" "/>
    <s v=" "/>
    <s v=" "/>
    <s v=" "/>
    <s v=" "/>
    <s v=""/>
    <s v="Não"/>
    <s v=""/>
    <s v="Não"/>
  </r>
  <r>
    <s v="2000009023066534"/>
    <s v="13 de agosto de 2024 10:49 hs."/>
    <s v="Entregue"/>
    <s v="Chegou em 20 de agosto"/>
    <s v="Não"/>
    <n v="1"/>
    <n v="95.71"/>
    <n v="33.99"/>
    <n v="-16.27"/>
    <n v="-53.94"/>
    <s v=""/>
    <n v="59.49"/>
    <s v="agosto 2024"/>
    <s v="Sim"/>
    <x v="47"/>
    <s v="MLB4065899706"/>
    <s v="SPATE"/>
    <s v="Kit Reparo Completo Alavanca Câmbio Spacefox 2005 Em Diante"/>
    <s v=" "/>
    <n v="95.71"/>
    <s v="Premium"/>
    <s v="Autorizado"/>
    <s v=" "/>
    <s v=" "/>
    <s v=" "/>
    <s v=" "/>
    <s v=" "/>
    <s v="JOAO DE  ALMEIDA"/>
    <s v="06741460268"/>
    <s v="Avenida dos Tupis 675 / Casa Referencia: Casa - CEP 68902346 - Muca, Macapá, Amapá"/>
    <s v="Macapá"/>
    <s v="Amapá"/>
    <s v="68902346"/>
    <s v="Brasil"/>
    <s v="Mercado Envios Full"/>
    <s v="13 de agosto | 18:24"/>
    <s v="20 de agosto | 17:11"/>
    <s v="Loggi"/>
    <s v="ML43718780850135551"/>
    <s v="https://www.loggi.com/rastreador/3762947aef/ML43718780850135551"/>
    <s v=" "/>
    <s v=" "/>
    <s v=" "/>
    <s v=" "/>
    <s v=" "/>
    <s v=" "/>
    <s v=" "/>
    <s v=""/>
    <s v="Não"/>
    <s v=""/>
    <s v="Não"/>
  </r>
  <r>
    <s v="2000009022937052"/>
    <s v="13 de agosto de 2024 10:38 hs."/>
    <s v="Entregue"/>
    <s v="Chegou em 14 de agosto"/>
    <s v="Não"/>
    <n v="1"/>
    <n v="63.01"/>
    <n v="14.9"/>
    <n v="-16.71"/>
    <n v="-14.9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Jose Cassio da Rocha"/>
    <s v="05254500760"/>
    <s v="Rua Santa Catarina 463 / CEP 27535100 - Cabral, Resende, Rio de Janeiro"/>
    <s v="Resende"/>
    <s v="Rio de Janeiro"/>
    <s v="27535100"/>
    <s v="Brasil"/>
    <s v="Mercado Envios Full"/>
    <s v="13 de agosto | 21:46"/>
    <s v="14 de agosto | 11:36"/>
    <s v="Mercado Envios"/>
    <s v="MEL43718723840LMFFF01"/>
    <s v=" "/>
    <s v=" "/>
    <s v=" "/>
    <s v=" "/>
    <s v=" "/>
    <s v=" "/>
    <s v=" "/>
    <s v=" "/>
    <s v=""/>
    <s v="Não"/>
    <s v=""/>
    <s v="Não"/>
  </r>
  <r>
    <s v="2000006167384761"/>
    <s v="13 de agosto de 2024 10:19 hs."/>
    <s v="Entregue"/>
    <s v="Chegou em 14 de agosto"/>
    <s v="Sim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tonio Berti Berti"/>
    <s v="31039871887"/>
    <s v="Rua Américo Leonel de Souza 49 / fortitorros Referencia: loja do mercado livre - CEP 17253628 - Jardim Europa, Bariri, São Paulo"/>
    <s v="Bariri"/>
    <s v="São Paulo"/>
    <s v="17253628"/>
    <s v="Brasil"/>
    <s v="Mercado Envios Full"/>
    <s v="13 de agosto | 23:46"/>
    <s v="14 de agosto | 16:51"/>
    <s v="Mercado Envios"/>
    <s v="MEL43718474285LMFFF01"/>
    <s v=" "/>
    <s v=" "/>
    <s v=" "/>
    <s v=" "/>
    <s v=" "/>
    <s v=" "/>
    <s v=" "/>
    <s v=" "/>
    <s v=""/>
    <s v="Não"/>
    <s v=""/>
    <s v="Não"/>
  </r>
  <r>
    <s v="2000009022696728"/>
    <s v="13 de agosto de 2024 10:11 hs."/>
    <s v="Entregue"/>
    <s v="Chegou em 15 de agosto"/>
    <s v="Não"/>
    <n v="1"/>
    <n v="88.33"/>
    <s v=""/>
    <n v="-15.02"/>
    <n v="-21.45"/>
    <s v=""/>
    <n v="51.86"/>
    <s v="agosto 2024"/>
    <s v="Sim"/>
    <x v="52"/>
    <s v="MLB4309292138"/>
    <s v="SPATE"/>
    <s v="Reparo Terminal Do Cabo Trabulador Onix 2013 A 2019"/>
    <s v=" "/>
    <n v="88.33"/>
    <s v="Premium"/>
    <s v="Não emitida"/>
    <s v="Geovana  Fernanda da silva "/>
    <s v="CPF 05689048933"/>
    <s v="Rua Paranaguá 180, Porecatu - CEP: 86160000, Paraná"/>
    <s v=" "/>
    <s v=" "/>
    <s v="Geovana  Fernanda da silva "/>
    <s v="05689048933"/>
    <s v="Rua Paranaguá 180 / perto ucp - CEP 86160000 - centro, Porecatu, Paraná"/>
    <s v="Porecatu"/>
    <s v="Paraná"/>
    <s v="86160000"/>
    <s v="Brasil"/>
    <s v="Coleta do Mercado Envios"/>
    <s v="14 de agosto | 03:33"/>
    <s v="15 de agosto | 12:32"/>
    <s v="Mercado Envios"/>
    <s v="MEL43718439723LMXDF01"/>
    <s v=" "/>
    <s v=" "/>
    <s v=" "/>
    <s v=" "/>
    <s v=" "/>
    <s v=" "/>
    <s v=" "/>
    <s v=" "/>
    <s v=""/>
    <s v="Não"/>
    <s v=""/>
    <s v="Não"/>
  </r>
  <r>
    <s v="2000009022562424"/>
    <s v="13 de agosto de 2024 09:53 hs."/>
    <s v="Entregue"/>
    <s v="Chegou em 15 de agosto"/>
    <s v="Não"/>
    <n v="1"/>
    <n v="79.489999999999995"/>
    <s v=""/>
    <n v="-13.51"/>
    <n v="-19.95"/>
    <s v=""/>
    <n v="46.03"/>
    <s v="agosto 2024"/>
    <s v=" "/>
    <x v="52"/>
    <s v="MLB4309308858"/>
    <s v="SPATE"/>
    <s v="Reparo Terminal Do Cabo Câmbio Onix 2013 A 2019"/>
    <s v=" "/>
    <n v="79.489999999999995"/>
    <s v="Premium"/>
    <s v="Não emitida"/>
    <s v="Cicero Luchtemberg"/>
    <s v="CPF 08952194926"/>
    <s v="Avenida Adolfo Konder 365, Urubici - CEP: 88650000, Santa Catarina"/>
    <s v=" "/>
    <s v=" "/>
    <s v="Cicero Luchtemberg"/>
    <s v="08952194926"/>
    <s v="Avenida Adolfo Konder 365 / Sapataria Jóia - CEP 88650000 - Invernada, Urubici, Santa Catarina"/>
    <s v="Urubici"/>
    <s v="Santa Catarina"/>
    <s v="88650000"/>
    <s v="Brasil"/>
    <s v="Coleta do Mercado Envios"/>
    <s v="14 de agosto | 01:01"/>
    <s v="15 de agosto | 15:14"/>
    <s v="Mercado Envios"/>
    <s v="MEL43718542886LMXDF01"/>
    <s v=" "/>
    <s v=" "/>
    <s v=" "/>
    <s v=" "/>
    <s v=" "/>
    <s v=" "/>
    <s v=" "/>
    <s v=" "/>
    <s v=""/>
    <s v="Não"/>
    <s v=""/>
    <s v="Não"/>
  </r>
  <r>
    <s v="2000009022527634"/>
    <s v="13 de agosto de 2024 09:51 hs."/>
    <s v="Entregue"/>
    <s v="Chegou em 14 de agosto"/>
    <s v="Não"/>
    <n v="1"/>
    <n v="62.7"/>
    <n v="13.63"/>
    <n v="-16.66"/>
    <n v="-13.63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Denis de jesus Jesus"/>
    <s v="44511184844"/>
    <s v="Rua Soldado Antônio Martins de Oliveira 21 / elijur Referencia: em frente a rodacel - CEP 02177040 - Parque Novo Mundo, São Paulo, São Paulo"/>
    <s v="São Paulo"/>
    <s v="São Paulo"/>
    <s v="02177040"/>
    <s v="Brasil"/>
    <s v="Mercado Envios Full"/>
    <s v="14 de agosto | 02:44"/>
    <s v="14 de agosto | 12:39"/>
    <s v="Mercado Envios"/>
    <s v="MEL43718360375LMFFF01"/>
    <s v=" "/>
    <s v=" "/>
    <s v=" "/>
    <s v=" "/>
    <s v=" "/>
    <s v=" "/>
    <s v=" "/>
    <s v=" "/>
    <s v=""/>
    <s v="Não"/>
    <s v=""/>
    <s v="Não"/>
  </r>
  <r>
    <s v="2000009022532526"/>
    <s v="13 de agosto de 2024 09:50 hs."/>
    <s v="Entregue"/>
    <s v="Chegou em 14 de agosto"/>
    <s v="Não"/>
    <n v="1"/>
    <n v="59.85"/>
    <n v="16.93"/>
    <n v="-16.170000000000002"/>
    <n v="-16.9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tonio Sergio de Almeida"/>
    <s v="66424917934"/>
    <s v="Rua Engenheiro Luiz Augusto Leão Fonseca 367 / santa candida Referencia: perto oficina bibe próximo posto de saúde Fernando de Noronha_x000a_       _x000a__x000a__x000a__x000a__x000a__x000a__x000a__x000a__x000a__x000a__x000a__x000a__x000a__x000a_próximo posto de saúde Fernando de noronha - CEP 82640370 - Santa Cândida, Curitiba, Paraná"/>
    <s v="Curitiba"/>
    <s v="Paraná"/>
    <s v="82640370"/>
    <s v="Brasil"/>
    <s v="Mercado Envios Full"/>
    <s v="13 de agosto | 16:46"/>
    <s v="14 de agosto | 15:03"/>
    <s v="Mercado Envios"/>
    <s v="MEL43718528044LMFFF01"/>
    <s v=" "/>
    <s v=" "/>
    <s v=" "/>
    <s v=" "/>
    <s v=" "/>
    <s v=" "/>
    <s v=" "/>
    <s v=" "/>
    <s v=""/>
    <s v="Não"/>
    <s v=""/>
    <s v="Não"/>
  </r>
  <r>
    <s v="2000009022492700"/>
    <s v="13 de agosto de 2024 09:44 hs."/>
    <s v="Entregue"/>
    <s v="Chegou em 14 de agosto"/>
    <s v="Não"/>
    <n v="1"/>
    <n v="153.85"/>
    <n v="1.39"/>
    <n v="-18.46"/>
    <s v=""/>
    <s v=""/>
    <n v="136.78"/>
    <s v="agosto 2024"/>
    <s v=" "/>
    <x v="443"/>
    <s v="MLB3626016167"/>
    <s v="SPATE"/>
    <s v="Par Coxim E Trava Superior Do Radiador New Fiesta 2012 Diant"/>
    <s v=" "/>
    <n v="153.85"/>
    <s v="Clássico"/>
    <s v="Não emitida"/>
    <s v="Marcio Parra"/>
    <s v="CPF 33806662894"/>
    <s v="Rua Luigi Riccitelli 173 - mecanica, Guarulhos - CEP: 07042140, São Paulo"/>
    <s v=" "/>
    <s v=" "/>
    <s v="Marcio Parra"/>
    <s v="33806662894"/>
    <s v="Rua Luigi Riccitelli 173 / mecanica - CEP 07042140 - Vila Flora, Guarulhos, São Paulo"/>
    <s v="Guarulhos"/>
    <s v="São Paulo"/>
    <s v="07042140"/>
    <s v="Brasil"/>
    <s v="Mercado Envios Flex"/>
    <s v="13 de agosto | 16:45"/>
    <s v="14 de agosto | 09:41"/>
    <s v="WELLINGTON LAURINDO"/>
    <s v="43718339193"/>
    <s v=" "/>
    <s v=" "/>
    <s v=" "/>
    <s v=" "/>
    <s v=" "/>
    <s v=" "/>
    <s v=" "/>
    <s v=" "/>
    <s v=""/>
    <s v="Não"/>
    <s v=""/>
    <s v="Não"/>
  </r>
  <r>
    <s v="2000009022415098"/>
    <s v="13 de agosto de 2024 09:36 hs."/>
    <s v="Entregue"/>
    <s v="Chegou em 17 de agosto"/>
    <s v="Não"/>
    <n v="1"/>
    <n v="59.85"/>
    <n v="10.98"/>
    <n v="-16.170000000000002"/>
    <n v="-10.98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ias Alves De Sousa"/>
    <s v="21991149883"/>
    <s v="Rua Aracaju 100 / Casa - CEP 13478635 - Vila Nossa Senhora de Fátima, Americana, São Paulo"/>
    <s v="Americana"/>
    <s v="São Paulo"/>
    <s v="13478635"/>
    <s v="Brasil"/>
    <s v="Mercado Envios Full"/>
    <s v="17 de agosto | 01:52"/>
    <s v="17 de agosto | 14:59"/>
    <s v="Mercado Envios"/>
    <s v="MEL43718306753LMFFF01"/>
    <s v=" "/>
    <s v=" "/>
    <s v=" "/>
    <s v=" "/>
    <s v=" "/>
    <s v=" "/>
    <s v=" "/>
    <s v=" "/>
    <s v=""/>
    <s v="Não"/>
    <s v=""/>
    <s v="Não"/>
  </r>
  <r>
    <s v="2000006167158075"/>
    <s v="13 de agosto de 2024 09:30 hs."/>
    <s v="Entregue"/>
    <s v="Chegou em 15 de agosto"/>
    <s v="Sim"/>
    <n v="1"/>
    <n v="107.25"/>
    <n v="28.27"/>
    <n v="-12.87"/>
    <n v="-49.72"/>
    <s v=""/>
    <n v="72.930000000000007"/>
    <s v="agosto 2024"/>
    <s v=" "/>
    <x v="6"/>
    <s v="MLB3492574700"/>
    <s v="SPATE"/>
    <s v="Kit Bomba De Combustível Gasolina Euro Corsa Classic 96 A 05"/>
    <s v=" "/>
    <n v="107.25"/>
    <s v="Clássico"/>
    <s v="Não emitida"/>
    <s v="Josean Cardoso Ferreira"/>
    <s v="CPF 03631855427"/>
    <s v="RuaAntonio Ferreira Leitao 236 236, Baía Formosa - CEP: 59194000, Rio Grande do Norte"/>
    <s v=" "/>
    <s v=" "/>
    <s v="Josean Cardoso Ferreira"/>
    <s v="03631855427"/>
    <s v="RuaAntonio Ferreira Leitao 236 / Referencia: em frente a igreja avivamento bíblico - CEP 59194000 - Centro, Baía Formosa, Rio Grande do Norte"/>
    <s v="Baía Formosa"/>
    <s v="Rio Grande do Norte"/>
    <s v="59194000"/>
    <s v="Brasil"/>
    <s v="Coleta do Mercado Envios"/>
    <s v="14 de agosto | 01:45"/>
    <s v="15 de agosto | 10:51"/>
    <s v="Mercado Envios"/>
    <s v="MEL43718281941LMXDF01"/>
    <s v=" "/>
    <s v=" "/>
    <s v=" "/>
    <s v=" "/>
    <s v=" "/>
    <s v=" "/>
    <s v=" "/>
    <s v=" "/>
    <s v=""/>
    <s v="Não"/>
    <s v=""/>
    <s v="Não"/>
  </r>
  <r>
    <s v="2000006167100575"/>
    <s v="13 de agosto de 2024 09:16 hs."/>
    <s v="Entregue"/>
    <s v="Chegou em 14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io Fabiano de Oliveira"/>
    <s v="01198278676"/>
    <s v="Avenida Vinte e Um de Novembro 315 / Casa Referencia: Casa da minha mãe - CEP 37505169 - Vila Rubens, Itajubá, Minas Gerais"/>
    <s v="Itajubá"/>
    <s v="Minas Gerais"/>
    <s v="37505169"/>
    <s v="Brasil"/>
    <s v="Mercado Envios Full"/>
    <s v="13 de agosto | 23:56"/>
    <s v="14 de agosto | 10:52"/>
    <s v="Mercado Envios"/>
    <s v="MEL43718407372LMFFF01"/>
    <s v=" "/>
    <s v=" "/>
    <s v=" "/>
    <s v=" "/>
    <s v=" "/>
    <s v=" "/>
    <s v=" "/>
    <s v=" "/>
    <s v=""/>
    <s v="Não"/>
    <s v=""/>
    <s v="Não"/>
  </r>
  <r>
    <s v="2000006167076591"/>
    <s v="13 de agosto de 2024 09:08 hs."/>
    <s v="Entregue"/>
    <s v="Chegou em 14 de agosto"/>
    <s v="Sim"/>
    <n v="1"/>
    <n v="25.32"/>
    <n v="11.7"/>
    <n v="-9.0399999999999991"/>
    <n v="-11.7"/>
    <s v=""/>
    <n v="16.28"/>
    <s v="agosto 2024"/>
    <s v=" "/>
    <x v="363"/>
    <s v="MLB3417463767"/>
    <s v="SPATE"/>
    <s v="Pino Da Dobradiça Da Porta Palio G3 Fire 2015 2016"/>
    <s v=" "/>
    <n v="25.32"/>
    <s v="Clássico"/>
    <s v="Não emitida"/>
    <s v="Wellington Pereira"/>
    <s v="CPF 34579507843"/>
    <s v="Rua Maria Perpetua Pinheiro de Morais 60 - casa de esquina, Sorocaba - CEP: 18087639, São Paulo"/>
    <s v=" "/>
    <s v=" "/>
    <s v="Wellington Pereira"/>
    <s v="34579507843"/>
    <s v="Rua Maria Perpetua Pinheiro de Morais 60 / casa de esquina Referencia: Casa De Esquina - CEP 18087639 - Jardim Residencial Villa Amato, Sorocaba, São Paulo"/>
    <s v="Sorocaba"/>
    <s v="São Paulo"/>
    <s v="18087639"/>
    <s v="Brasil"/>
    <s v="Coleta do Mercado Envios"/>
    <s v="14 de agosto | 02:33"/>
    <s v="14 de agosto | 15:06"/>
    <s v="Mercado Envios"/>
    <s v="MEL43718210317LMXDF01"/>
    <s v=" "/>
    <s v=" "/>
    <s v=" "/>
    <s v=" "/>
    <s v=" "/>
    <s v=" "/>
    <s v=" "/>
    <s v=" "/>
    <s v=""/>
    <s v="Não"/>
    <s v=""/>
    <s v="Não"/>
  </r>
  <r>
    <s v="2000006166944767"/>
    <s v="13 de agosto de 2024 08:28 hs."/>
    <s v="Entregue"/>
    <s v="Chegou em 14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naldo Fiuza"/>
    <s v="88954293549"/>
    <s v="Avenida César Borges 684 / casa - CEP 44270000 - Caraconha, Terra Nova, Bahia"/>
    <s v="Terra Nova"/>
    <s v="Bahia"/>
    <s v="44270000"/>
    <s v="Brasil"/>
    <s v="Mercado Envios Full"/>
    <s v="13 de agosto | 18:52"/>
    <s v="14 de agosto | 17:19"/>
    <s v="Mercado Envios"/>
    <s v="MEL43718257778LMFFF01"/>
    <s v=" "/>
    <s v=" "/>
    <s v=" "/>
    <s v=" "/>
    <s v=" "/>
    <s v=" "/>
    <s v=" "/>
    <s v=" "/>
    <s v=""/>
    <s v="Não"/>
    <s v=""/>
    <s v="Não"/>
  </r>
  <r>
    <s v="2000006166929899"/>
    <s v="13 de agosto de 2024 08:23 hs."/>
    <s v="Entregue"/>
    <s v="Chegou em 14 de agosto"/>
    <s v="Sim"/>
    <n v="1"/>
    <n v="141.03"/>
    <s v=""/>
    <n v="-16.920000000000002"/>
    <n v="-23.95"/>
    <s v=""/>
    <n v="100.16"/>
    <s v="agosto 2024"/>
    <s v=" "/>
    <x v="142"/>
    <s v="MLB3576410503"/>
    <s v="SPATE"/>
    <s v="Bandeja Com Pivô Direita Sandero 2006 A 2013"/>
    <s v=" "/>
    <n v="141.03"/>
    <s v="Clássico"/>
    <s v="Autorizado"/>
    <s v=" "/>
    <s v=" "/>
    <s v=" "/>
    <s v=" "/>
    <s v=" "/>
    <s v="Jorge Augusto Silva"/>
    <s v="11436901766"/>
    <s v="Rua Francisco Neiva 58 / CASA 1 Referencia: CASA 1 - CEP 20785490 - Maria da Graça, Rio de Janeiro, Rio de Janeiro"/>
    <s v="Rio de Janeiro"/>
    <s v="Rio de Janeiro"/>
    <s v="20785490"/>
    <s v="Brasil"/>
    <s v="Mercado Envios Full"/>
    <s v="13 de agosto | 18:45"/>
    <s v="14 de agosto | 11:06"/>
    <s v="Mercado Envios"/>
    <s v="MEL43718073973LMFFF01"/>
    <s v=" "/>
    <s v=" "/>
    <s v=" "/>
    <s v=" "/>
    <s v=" "/>
    <s v=" "/>
    <s v=" "/>
    <s v=" "/>
    <s v=""/>
    <s v="Não"/>
    <s v=""/>
    <s v="Não"/>
  </r>
  <r>
    <s v="2000009021873416"/>
    <s v="13 de agosto de 2024 08:08 hs."/>
    <s v="Entregue"/>
    <s v="Chegou em 14 de agosto"/>
    <s v="Não"/>
    <n v="1"/>
    <n v="165.77"/>
    <s v=""/>
    <n v="-19.89"/>
    <n v="-25.95"/>
    <s v=""/>
    <n v="119.93"/>
    <s v="agosto 2024"/>
    <s v=" "/>
    <x v="60"/>
    <s v="MLB3466423832"/>
    <s v="SPATE"/>
    <s v="Bandeja Direita Com Pivô 206 1999 A 2010"/>
    <s v=" "/>
    <n v="165.77"/>
    <s v="Clássico"/>
    <s v="Não emitida"/>
    <s v="Zezito Bermardo"/>
    <s v="CPF 05350022890"/>
    <s v="Rua José Figueiredo 220 - casa, Rio Grande da Serra - CEP: 09450000, São Paulo"/>
    <s v=" "/>
    <s v=" "/>
    <s v="Zezito Bermardo"/>
    <s v="05350022890"/>
    <s v="Rua José Figueiredo 220 / casa Referencia: ficar  no lado  do escadao - CEP 09450000 - vila lavinia, Rio Grande da Serra, São Paulo"/>
    <s v="Rio Grande da Serra"/>
    <s v="São Paulo"/>
    <s v="09450000"/>
    <s v="Brasil"/>
    <s v="Coleta do Mercado Envios"/>
    <s v="14 de agosto | 02:26"/>
    <s v="14 de agosto | 16:48"/>
    <s v="Mercado Envios"/>
    <s v="MEL43718211682LMXDF01"/>
    <s v=" "/>
    <s v=" "/>
    <s v=" "/>
    <s v=" "/>
    <s v=" "/>
    <s v=" "/>
    <s v=" "/>
    <s v=" "/>
    <s v=""/>
    <s v="Não"/>
    <s v=""/>
    <s v="Não"/>
  </r>
  <r>
    <s v="2000006166897593"/>
    <s v="13 de agosto de 2024 08:07 hs."/>
    <s v="Entregue"/>
    <s v="Chegou em 19 de agosto"/>
    <s v="Sim"/>
    <n v="3"/>
    <n v="179.55"/>
    <s v=""/>
    <n v="-48.51"/>
    <s v=""/>
    <s v=""/>
    <n v="131.04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rigida Costa"/>
    <s v="01333840632"/>
    <s v="Rua Flor da Aurora 141 / AN PNEUS OFICINA - CEP 38810000 - Jardim das flores, Rio Paranaíba, Minas Gerais"/>
    <s v="Rio Paranaíba"/>
    <s v="Minas Gerais"/>
    <s v="38810000"/>
    <s v="Brasil"/>
    <s v="Mercado Envios Full"/>
    <s v="18 de agosto | 11:45"/>
    <s v="19 de agosto | 10:55"/>
    <s v="Mercado Envios"/>
    <s v="MEL43718038653LMFFF01"/>
    <s v=" "/>
    <s v=" "/>
    <s v=" "/>
    <s v=" "/>
    <s v=" "/>
    <s v=" "/>
    <s v=" "/>
    <s v=" "/>
    <s v=""/>
    <s v="Não"/>
    <s v=""/>
    <s v="Não"/>
  </r>
  <r>
    <s v="2000009021807634"/>
    <s v="13 de agosto de 2024 07:54 hs."/>
    <s v="Entregue"/>
    <s v="Chegou em 20 de agosto"/>
    <s v="Não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esley Francisco de Souza"/>
    <s v="05018550686"/>
    <s v="Rua Erotides de Araújo Lima 1800 / próximo a escola Referencia: stylluscar auto peças - CEP 78630000 - bela vista, Campinápolis, Mato Grosso"/>
    <s v="Campinápolis"/>
    <s v="Mato Grosso"/>
    <s v="78630000"/>
    <s v="Brasil"/>
    <s v="Mercado Envios Full"/>
    <s v="13 de agosto | 16:56"/>
    <s v="20 de agosto | 14:27"/>
    <s v="Carvalima"/>
    <s v="00249332759475"/>
    <s v="https://ssw.inf.br/app/meli/00249332759475"/>
    <s v=" "/>
    <s v=" "/>
    <s v=" "/>
    <s v=" "/>
    <s v=" "/>
    <s v=" "/>
    <s v=" "/>
    <s v=""/>
    <s v="Não"/>
    <s v=""/>
    <s v="Não"/>
  </r>
  <r>
    <s v="2000009021772650"/>
    <s v="13 de agosto de 2024 07:40 hs."/>
    <s v="Entregue"/>
    <s v="Chegou em 13 de agosto"/>
    <s v="Não"/>
    <n v="1"/>
    <n v="24.34"/>
    <n v="13.9"/>
    <n v="-10.14"/>
    <s v=""/>
    <s v=""/>
    <n v="28.1"/>
    <s v="agosto 2024"/>
    <s v="Sim"/>
    <x v="444"/>
    <s v="MLB3784996206"/>
    <s v="SPATE"/>
    <s v="Capa De Pedal Freio Embreagem Mercedes 709 1978 A 2018"/>
    <s v=" "/>
    <n v="24.34"/>
    <s v="Premium"/>
    <s v="Não emitida"/>
    <s v="Kelly Cristina da Costa"/>
    <s v="CPF 47387405808"/>
    <s v="Rua Acará-Bandeira 145 - casa portão branco, São Paulo - CEP: 03718000, São Paulo"/>
    <s v=" "/>
    <s v=" "/>
    <s v="Kelly Cristina da Costa"/>
    <s v="47387405808"/>
    <s v="Rua Acará-Bandeira 145 / casa portão branco - CEP 03718000 - Jardim São Francisco (Zona Leste), São Paulo, São Paulo"/>
    <s v="São Paulo"/>
    <s v="São Paulo"/>
    <s v="03718000"/>
    <s v="Brasil"/>
    <s v="Mercado Envios Flex"/>
    <s v="13 de agosto | 16:16"/>
    <s v="13 de agosto | 20:00"/>
    <s v="FILIPE HERCULANO BRANDAO BRANDAO"/>
    <s v="43717987019"/>
    <s v=" "/>
    <s v=" "/>
    <s v=" "/>
    <s v=" "/>
    <s v=" "/>
    <s v=" "/>
    <s v=" "/>
    <s v=" "/>
    <s v=""/>
    <s v="Não"/>
    <s v=""/>
    <s v="Não"/>
  </r>
  <r>
    <s v="2000009021768316"/>
    <s v="13 de agosto de 2024 07:38 hs."/>
    <s v="Entregue"/>
    <s v="Chegou em 15 de agosto"/>
    <s v="Não"/>
    <n v="1"/>
    <n v="36.85"/>
    <n v="35.5"/>
    <n v="-10.42"/>
    <n v="-35.5"/>
    <s v=""/>
    <n v="26.43"/>
    <s v="agosto 2024"/>
    <s v="Sim"/>
    <x v="107"/>
    <s v="MLB3531125806"/>
    <s v="SPATE"/>
    <s v="Kit Pino Guia Bucha Pinça Up 2011 A 2022"/>
    <s v=" "/>
    <n v="36.85"/>
    <s v="Clássico"/>
    <s v="Não emitida"/>
    <s v="Elber Barbosa De Oliveira"/>
    <s v="CPF 05213393675"/>
    <s v="Rua Santa Juliana 81, Matozinhos - CEP: 35720000, Minas Gerais"/>
    <s v=" "/>
    <s v=" "/>
    <s v="Elber Barbosa De Oliveira"/>
    <s v="05213393675"/>
    <s v="Rua Santa Juliana 81 / CEP 35720000 - Bairro bom jesus 2, Matozinhos, Minas Gerais"/>
    <s v="Matozinhos"/>
    <s v="Minas Gerais"/>
    <s v="35720000"/>
    <s v="Brasil"/>
    <s v="Coleta do Mercado Envios"/>
    <s v="14 de agosto | 01:20"/>
    <s v="15 de agosto | 15:36"/>
    <s v="Mercado Envios"/>
    <s v="MEL43717984139LMXDF01"/>
    <s v=" "/>
    <s v=" "/>
    <s v=" "/>
    <s v=" "/>
    <s v=" "/>
    <s v=" "/>
    <s v=" "/>
    <s v=" "/>
    <s v=""/>
    <s v="Não"/>
    <s v=""/>
    <s v="Não"/>
  </r>
  <r>
    <s v="2000009021747124"/>
    <s v="13 de agosto de 2024 07:35 hs."/>
    <s v="Entregue"/>
    <s v="Chegou em 15 de agosto"/>
    <s v="Não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huanne Anderson Gomes"/>
    <s v="10057715459"/>
    <s v="Rua da Pista 231 / 1andar tijolinho Referencia: casa da danda do Paulinho ,a casa fica em frente ao prédio verde que e uma pousada mãe da miquinha e do fabricio (fã) - CEP 57955000 - São bento, Maragogi, Alagoas"/>
    <s v="Maragogi"/>
    <s v="Alagoas"/>
    <s v="57955000"/>
    <s v="Brasil"/>
    <s v="Mercado Envios Full"/>
    <s v="13 de agosto | 19:46"/>
    <s v="15 de agosto | 14:07"/>
    <s v="Mercado Envios"/>
    <s v="MEL43718147196LMFFF01"/>
    <s v=" "/>
    <s v=" "/>
    <s v=" "/>
    <s v=" "/>
    <s v=" "/>
    <s v=" "/>
    <s v=" "/>
    <s v=" "/>
    <s v=""/>
    <s v="Não"/>
    <s v=""/>
    <s v="Não"/>
  </r>
  <r>
    <s v="2000009021714088"/>
    <s v="13 de agosto de 2024 07:18 hs."/>
    <s v="Entregue"/>
    <s v="Chegou em 13 de agosto"/>
    <s v="Não"/>
    <n v="1"/>
    <n v="59.85"/>
    <n v="22.6"/>
    <n v="-16.170000000000002"/>
    <n v="-22.6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aniel Minchin Pestana"/>
    <s v="46955993844"/>
    <s v="Rua João Pieroni 138 / Chácaras - CEP 13350000 - Bela Vista, Elias Fausto, São Paulo"/>
    <s v="Elias Fausto"/>
    <s v="São Paulo"/>
    <s v="13350000"/>
    <s v="Brasil"/>
    <s v="Mercado Envios Full"/>
    <s v="13 de agosto | 13:57"/>
    <s v="13 de agosto | 17:57"/>
    <s v="Mercado Envios"/>
    <s v="MEL43718123588LMFFF01"/>
    <s v=" "/>
    <s v=" "/>
    <s v=" "/>
    <s v=" "/>
    <s v=" "/>
    <s v=" "/>
    <s v=" "/>
    <s v=" "/>
    <s v=""/>
    <s v="Não"/>
    <s v=""/>
    <s v="Não"/>
  </r>
  <r>
    <s v="2000006166794157"/>
    <s v="13 de agosto de 2024 07:12 hs."/>
    <s v="Entregue"/>
    <s v="Chegou em 15 de agosto"/>
    <s v="Sim"/>
    <n v="1"/>
    <n v="59.85"/>
    <n v="32.85"/>
    <n v="-16.170000000000002"/>
    <n v="-32.85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ritiano Alves Dos Santos"/>
    <s v="02157598189"/>
    <s v="Edivaldo barbosa da silva 780 / casa Referencia: rua de tras posto de saude santos Dumont - CEP 79680000 - santos dumont, Água Clara, Mato Grosso do Sul"/>
    <s v="Água Clara"/>
    <s v="Mato Grosso do Sul"/>
    <s v="79680000"/>
    <s v="Brasil"/>
    <s v="Mercado Envios Full"/>
    <s v="13 de agosto | 20:57"/>
    <s v="15 de agosto | 15:43"/>
    <s v="Mercado Envios"/>
    <s v="MEL43717942975LMFFF01"/>
    <s v=" "/>
    <s v=" "/>
    <s v=" "/>
    <s v=" "/>
    <s v=" "/>
    <s v=" "/>
    <s v=" "/>
    <s v=" "/>
    <s v=""/>
    <s v="Não"/>
    <s v=""/>
    <s v="Não"/>
  </r>
  <r>
    <s v="2000006166732779"/>
    <s v="13 de agosto de 2024 05:49 hs."/>
    <s v="Entregue"/>
    <s v="Chegou em 14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aiza Dias Souza"/>
    <s v="45043338806"/>
    <s v="Estrada dos Mendes 105 / mercado sertanejo - CEP 06729500 - dos Mendes (Caucaia do Alto), Cotia, São Paulo"/>
    <s v="Cotia"/>
    <s v="São Paulo"/>
    <s v="06729500"/>
    <s v="Brasil"/>
    <s v="Mercado Envios Full"/>
    <s v="13 de agosto | 13:58"/>
    <s v="14 de agosto | 12:13"/>
    <s v="Mercado Envios"/>
    <s v="MEL43718045140LMFFF01"/>
    <s v=" "/>
    <s v=" "/>
    <s v=" "/>
    <s v=" "/>
    <s v=" "/>
    <s v=" "/>
    <s v=" "/>
    <s v=" "/>
    <s v=""/>
    <s v="Não"/>
    <s v=""/>
    <s v="Não"/>
  </r>
  <r>
    <s v="2000006166001591"/>
    <s v="12 de agosto de 2024 23:19 hs."/>
    <s v="Entregue"/>
    <s v="Chegou em 14 de agosto"/>
    <s v="Sim"/>
    <n v="1"/>
    <n v="62.7"/>
    <s v=""/>
    <n v="-16.66"/>
    <s v="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Moises Steiner"/>
    <s v="13697014978"/>
    <s v="Rua Modelo 459 / D Referencia: Segunda casa para baixo do cruzamento da rua Cunhapora com Modelo, Portão Marrom - CEP 89809560 - Efapi, Chapecó, Santa Catarina"/>
    <s v="Chapecó"/>
    <s v="Santa Catarina"/>
    <s v="89809560"/>
    <s v="Brasil"/>
    <s v="Mercado Envios Full"/>
    <s v="13 de agosto | 13:48"/>
    <s v="14 de agosto | 19:45"/>
    <s v="Mercado Envios"/>
    <s v="MEL43717572308LMFFF01"/>
    <s v=" "/>
    <s v=" "/>
    <s v=" "/>
    <s v=" "/>
    <s v=" "/>
    <s v=" "/>
    <s v=" "/>
    <s v=" "/>
    <s v=""/>
    <s v="Não"/>
    <s v=""/>
    <s v="Não"/>
  </r>
  <r>
    <s v="2000006165916533"/>
    <s v="12 de agosto de 2024 23:01 hs."/>
    <s v="Entregue"/>
    <s v="Chegou em 13 de agosto"/>
    <s v="Sim"/>
    <n v="1"/>
    <n v="18.079999999999998"/>
    <s v=""/>
    <n v="-9.07"/>
    <s v=""/>
    <s v=""/>
    <n v="9.01"/>
    <s v="agosto 2024"/>
    <s v="Sim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Daniel Carneiro Pinto"/>
    <s v="06272731574"/>
    <s v="Rua Braz Sanches 217 / CEP 13299139 - Rio das Pedras, Itupeva, São Paulo"/>
    <s v="Itupeva"/>
    <s v="São Paulo"/>
    <s v="13299139"/>
    <s v="Brasil"/>
    <s v="Mercado Envios Full"/>
    <s v="13 de agosto | 13:46"/>
    <s v="13 de agosto | 17:19"/>
    <s v="Mercado Envios"/>
    <s v="MEL43717342647LMFFF01"/>
    <s v=" "/>
    <s v=" "/>
    <s v=" "/>
    <s v=" "/>
    <s v=" "/>
    <s v=" "/>
    <s v=" "/>
    <s v=" "/>
    <s v=""/>
    <s v="Não"/>
    <s v=""/>
    <s v="Não"/>
  </r>
  <r>
    <s v="2000009020142140"/>
    <s v="12 de agosto de 2024 22:48 hs."/>
    <s v="Entregue"/>
    <s v="Chegou em 14 de agosto"/>
    <s v="Não"/>
    <n v="1"/>
    <n v="94.07"/>
    <n v="17.920000000000002"/>
    <n v="-15.99"/>
    <n v="-42.87"/>
    <s v=""/>
    <n v="56.3"/>
    <s v="agosto 2024"/>
    <s v="Sim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Rosana Santos Barbosa"/>
    <s v="02634321570"/>
    <s v="Rua Paulo Barreto de Menezes 22 / CEP 49770000 - Boa hora, Maruim, Sergipe"/>
    <s v="Maruim"/>
    <s v="Sergipe"/>
    <s v="49770000"/>
    <s v="Brasil"/>
    <s v="Mercado Envios Full"/>
    <s v="13 de agosto | 19:53"/>
    <s v="14 de agosto | 14:06"/>
    <s v="Mercado Envios"/>
    <s v="MEL43717300003LMFFF01"/>
    <s v=" "/>
    <s v=" "/>
    <s v=" "/>
    <s v=" "/>
    <s v=" "/>
    <s v=" "/>
    <s v=" "/>
    <s v=" "/>
    <s v=""/>
    <s v="Não"/>
    <s v=""/>
    <s v="Não"/>
  </r>
  <r>
    <s v="2000006165809973"/>
    <s v="12 de agosto de 2024 22:39 hs."/>
    <s v="Entregue"/>
    <s v="Chegou em 17 de agosto"/>
    <s v="Sim"/>
    <n v="1"/>
    <n v="205.01"/>
    <s v=""/>
    <n v="-24.6"/>
    <n v="-24.95"/>
    <s v=""/>
    <n v="155.46"/>
    <s v="agosto 2024"/>
    <s v=" "/>
    <x v="66"/>
    <s v="MLB3523709576"/>
    <s v="SPATE"/>
    <s v="Cabo De Marcha Com Terminal Corsa 2005 A 2014"/>
    <s v=" "/>
    <n v="205.01"/>
    <s v="Clássico"/>
    <s v="Não emitida"/>
    <s v="Eliomar Nunes Da Conceicao"/>
    <s v="CPF 05588832574"/>
    <s v="RUA DA ADUTORA 14, Salvador - CEP: 41500385, Bahia"/>
    <s v=" "/>
    <s v=" "/>
    <s v="Eliomar Nunes Da Conceicao"/>
    <s v="05588832574"/>
    <s v="RUA DA ADUTORA 14 / Ao lado de Cesar Som - CEP 41500385 - São Cristóvão, Salvador, Bahia"/>
    <s v="Salvador"/>
    <s v="Bahia"/>
    <s v="41500385"/>
    <s v="Brasil"/>
    <s v="Coleta do Mercado Envios"/>
    <s v="14 de agosto | 03:50"/>
    <s v="17 de agosto | 10:41"/>
    <s v="Mercado Envios"/>
    <s v="MEL43717435472LMXDF01"/>
    <s v="https://myaccount.mercadolivre.com.br/shipments/43717435472/detail"/>
    <s v=" "/>
    <s v=" "/>
    <s v=" "/>
    <s v=" "/>
    <s v=" "/>
    <s v=" "/>
    <s v=" "/>
    <s v=""/>
    <s v="Não"/>
    <s v=""/>
    <s v="Não"/>
  </r>
  <r>
    <s v="2000009020009514"/>
    <s v="12 de agosto de 2024 22:35 hs."/>
    <s v="Entregue"/>
    <s v="Chegou em 20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natas De Paula Pereira"/>
    <s v="14275078640"/>
    <s v="Rua São Paulo 1513 / Casa - CEP 37185452 - Santa Margarida, Três Pontas, Minas Gerais"/>
    <s v="Três Pontas"/>
    <s v="Minas Gerais"/>
    <s v="37185452"/>
    <s v="Brasil"/>
    <s v="Mercado Envios Full"/>
    <s v="19 de agosto | 21:56"/>
    <s v="20 de agosto | 12:36"/>
    <s v="Mercado Envios"/>
    <s v="MEL43717250897LMFFF01"/>
    <s v=" "/>
    <s v=" "/>
    <s v=" "/>
    <s v=" "/>
    <s v=" "/>
    <s v=" "/>
    <s v=" "/>
    <s v=" "/>
    <s v=""/>
    <s v="Não"/>
    <s v=""/>
    <s v="Não"/>
  </r>
  <r>
    <s v="2000006165773789"/>
    <s v="12 de agosto de 2024 22:32 hs."/>
    <s v="Entregue"/>
    <s v="Chegou em 13 de agosto"/>
    <s v="Sim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eduardo dos santos rosa"/>
    <s v="20393541827"/>
    <s v="Rua São Leonardo 294 / oficina Referencia: bater na porta azul grande - CEP 02803000 - Itaberaba, São Paulo, São Paulo"/>
    <s v="São Paulo"/>
    <s v="São Paulo"/>
    <s v="02803000"/>
    <s v="Brasil"/>
    <s v="Mercado Envios Full"/>
    <s v="13 de agosto | 02:59"/>
    <s v="13 de agosto | 09:15"/>
    <s v="Mercado Envios"/>
    <s v="MEL43717238531LMFFF01"/>
    <s v=" "/>
    <s v=" "/>
    <s v=" "/>
    <s v=" "/>
    <s v=" "/>
    <s v=" "/>
    <s v=" "/>
    <s v=" "/>
    <s v=""/>
    <s v="Não"/>
    <s v=""/>
    <s v="Não"/>
  </r>
  <r>
    <s v="2000009019839402"/>
    <s v="12 de agosto de 2024 22:19 hs."/>
    <s v="Entregue"/>
    <s v="Chegou em 14 de agosto"/>
    <s v="Não"/>
    <n v="1"/>
    <n v="20.89"/>
    <n v="15.8"/>
    <n v="-9.5500000000000007"/>
    <n v="-15.8"/>
    <s v=""/>
    <n v="11.34"/>
    <s v="agosto 2024"/>
    <s v="Sim"/>
    <x v="357"/>
    <s v="MLB3375571795"/>
    <s v="SPATE"/>
    <s v="Capa De Pedal Freio Embreagem Duster 2014 A 2022"/>
    <s v=" "/>
    <n v="20.89"/>
    <s v="Premium"/>
    <s v="Autorizado"/>
    <s v=" "/>
    <s v=" "/>
    <s v=" "/>
    <s v=" "/>
    <s v=" "/>
    <s v="rafael silva"/>
    <s v="01015718957"/>
    <s v="Rua Nova Zelândia 98 / casa Referencia: casa - CEP 89275000 - Schroeder, Schroeder, Santa Catarina"/>
    <s v="Schroeder"/>
    <s v="Santa Catarina"/>
    <s v="89275000"/>
    <s v="Brasil"/>
    <s v="Mercado Envios Full"/>
    <s v="13 de agosto | 16:57"/>
    <s v="14 de agosto | 16:31"/>
    <s v="Mercado Envios"/>
    <s v="MEL43717179627LMFFF01"/>
    <s v=" "/>
    <s v=" "/>
    <s v=" "/>
    <s v=" "/>
    <s v=" "/>
    <s v=" "/>
    <s v=" "/>
    <s v=" "/>
    <s v=""/>
    <s v="Não"/>
    <s v=""/>
    <s v="Não"/>
  </r>
  <r>
    <s v="2000009019744870"/>
    <s v="12 de agosto de 2024 22:07 hs."/>
    <s v="Entregue"/>
    <s v="Chegou em 14 de agosto"/>
    <s v="Não"/>
    <n v="1"/>
    <n v="94.07"/>
    <s v=""/>
    <n v="-15.99"/>
    <n v="-24.95"/>
    <s v=""/>
    <n v="56.3"/>
    <s v="agosto 2024"/>
    <s v=" 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ADELSON B LIMA BEZERRA"/>
    <s v="38738155672"/>
    <s v="Rua Pedras Preciosas 780 / Casa Referencia: Proximo Delefacia Da Mulher - CEP 35162106 - Iguaçu, Ipatinga, Minas Gerais"/>
    <s v="Ipatinga"/>
    <s v="Minas Gerais"/>
    <s v="35162106"/>
    <s v="Brasil"/>
    <s v="Mercado Envios Full"/>
    <s v="13 de agosto | 08:55"/>
    <s v="14 de agosto | 12:05"/>
    <s v="Mercado Envios"/>
    <s v="MEL43717308890LMFFF01"/>
    <s v=" "/>
    <s v=" "/>
    <s v=" "/>
    <s v=" "/>
    <s v=" "/>
    <s v=" "/>
    <s v=" "/>
    <s v=" "/>
    <s v=""/>
    <s v="Não"/>
    <s v=""/>
    <s v="Não"/>
  </r>
  <r>
    <s v="2000006165537713"/>
    <s v="12 de agosto de 2024 21:48 hs."/>
    <s v="Entregue"/>
    <s v="Chegou em 13 de agosto"/>
    <s v="Sim"/>
    <n v="1"/>
    <n v="74.959999999999994"/>
    <n v="13.9"/>
    <n v="-15"/>
    <s v=""/>
    <s v=""/>
    <n v="73.86"/>
    <s v="agosto 2024"/>
    <s v=" "/>
    <x v="171"/>
    <s v="MLB4071441324"/>
    <s v="SPATE"/>
    <s v="Par Terminal Cabo De Engate Audi A3 1999  Em Diante"/>
    <s v=" "/>
    <n v="74.959999999999994"/>
    <s v="Clássico"/>
    <s v="Não emitida"/>
    <s v="Rafael Amaral"/>
    <s v="CPF 41490485848"/>
    <s v="Rua Leonardo da Vinci 208, Ferraz de Vasconcelos - CEP: 08507100, São Paulo"/>
    <s v=" "/>
    <s v=" "/>
    <s v="Rafael Amaral"/>
    <s v="41490485848"/>
    <s v="Rua Leonardo da Vinci 208 / CEP 08507100 - Vila São Paulo, Ferraz de Vasconcelos, São Paulo"/>
    <s v="Ferraz de Vasconcelos"/>
    <s v="São Paulo"/>
    <s v="08507100"/>
    <s v="Brasil"/>
    <s v="Mercado Envios Flex"/>
    <s v="13 de agosto | 16:33"/>
    <s v="13 de agosto | 20:33"/>
    <s v="JAQUELINE FREITAS"/>
    <s v="43717056817"/>
    <s v=" "/>
    <s v=" "/>
    <s v=" "/>
    <s v=" "/>
    <s v=" "/>
    <s v=" "/>
    <s v=" "/>
    <s v=" "/>
    <s v=""/>
    <s v="Não"/>
    <s v=""/>
    <s v="Não"/>
  </r>
  <r>
    <s v="2000006165389091"/>
    <s v="12 de agosto de 2024 21:20 hs."/>
    <s v="Entregue"/>
    <s v="Chegou em 15 de agosto"/>
    <s v="Sim"/>
    <n v="1"/>
    <n v="22.48"/>
    <n v="19.8"/>
    <n v="-8.6999999999999993"/>
    <n v="-19.8"/>
    <s v=""/>
    <n v="13.78"/>
    <s v="agosto 2024"/>
    <s v="Sim"/>
    <x v="384"/>
    <s v="MLB3375552443"/>
    <s v="SPATE"/>
    <s v="Capa De Pedal Freio Automático Focus 2008 A 2016"/>
    <s v=" "/>
    <n v="22.48"/>
    <s v="Clássico"/>
    <s v="Não emitida"/>
    <s v="Rafael Gambin"/>
    <s v="CPF 02108395032"/>
    <s v="Rua Arroio Miranda 225 225, Passo Fundo - CEP: 99052640, Rio Grande do Sul"/>
    <s v=" "/>
    <s v=" "/>
    <s v="Rafael Gambin"/>
    <s v="02108395032"/>
    <s v="Rua Arroio Miranda 225 / Referencia: Mercado Marcolan - CEP 99052640 - São José, Passo Fundo, Rio Grande do Sul"/>
    <s v="Passo Fundo"/>
    <s v="Rio Grande do Sul"/>
    <s v="99052640"/>
    <s v="Brasil"/>
    <s v="Coleta do Mercado Envios"/>
    <s v="14 de agosto | 01:01"/>
    <s v="15 de agosto | 16:28"/>
    <s v="Mercado Envios"/>
    <s v="MEL43716935943LMXDF01"/>
    <s v=" "/>
    <s v=" "/>
    <s v=" "/>
    <s v=" "/>
    <s v=" "/>
    <s v=" "/>
    <s v=" "/>
    <s v=" "/>
    <s v=""/>
    <s v="Não"/>
    <s v=""/>
    <s v="Não"/>
  </r>
  <r>
    <s v="2000009019228072"/>
    <s v="12 de agosto de 2024 21:19 hs."/>
    <s v="Entregue"/>
    <s v="Chegou em 15 de agosto"/>
    <s v="Não"/>
    <n v="1"/>
    <n v="36.76"/>
    <n v="19.670000000000002"/>
    <n v="-12.25"/>
    <n v="-19.670000000000002"/>
    <s v=""/>
    <n v="24.51"/>
    <s v="agosto 2024"/>
    <s v="Sim"/>
    <x v="445"/>
    <s v="MLB3596794110"/>
    <s v="SPATE"/>
    <s v="Bieleta Dianteira Ambos Os Lados Ecosport 2012 A 2019"/>
    <s v=" "/>
    <n v="36.76"/>
    <s v="Premium"/>
    <s v="Não emitida"/>
    <s v="Adriele Malanczyn"/>
    <s v="CPF 12418068960"/>
    <s v="Rua Rui Barbosa 02 - loja móveis da'casa, Ivaí - CEP: 84460000, Paraná"/>
    <s v=" "/>
    <s v=" "/>
    <s v="Adriele Malanczyn"/>
    <s v="12418068960"/>
    <s v="Rua Rui Barbosa 02 / loja móveis da'casa - CEP 84460000 - centro, Ivaí, Paraná"/>
    <s v="Ivaí"/>
    <s v="Paraná"/>
    <s v="84460000"/>
    <s v="Brasil"/>
    <s v="Coleta do Mercado Envios"/>
    <s v="14 de agosto | 01:01"/>
    <s v="15 de agosto | 15:34"/>
    <s v="Mercado Envios"/>
    <s v="MEL43717084088LMXDF01"/>
    <s v=" "/>
    <s v=" "/>
    <s v=" "/>
    <s v=" "/>
    <s v=" "/>
    <s v=" "/>
    <s v=" "/>
    <s v=" "/>
    <s v=""/>
    <s v="Não"/>
    <s v=""/>
    <s v="Não"/>
  </r>
  <r>
    <s v="2000006165331953"/>
    <s v="12 de agosto de 2024 21:11 hs."/>
    <s v="Entregue"/>
    <s v="Chegou em 13 de agosto"/>
    <s v="Sim"/>
    <n v="1"/>
    <n v="27.43"/>
    <n v="15.9"/>
    <n v="-10.66"/>
    <s v=""/>
    <s v=""/>
    <n v="32.67"/>
    <s v="agosto 2024"/>
    <s v=" "/>
    <x v="363"/>
    <s v="MLB3921093086"/>
    <s v="SPATE"/>
    <s v="Pino Da Dobradiça Da Porta Palio Weekend G4 2009 A 2013"/>
    <s v=" "/>
    <n v="27.43"/>
    <s v="Premium"/>
    <s v="Não emitida"/>
    <s v="Cleiton de Oliveira Rosa"/>
    <s v="CPF 01101538635"/>
    <s v="Rua Fornovo 5 - v, Barueri - CEP: 06442005, São Paulo"/>
    <s v=" "/>
    <s v=" "/>
    <s v="Cleiton de Oliveira Rosa"/>
    <s v="01101538635"/>
    <s v="Rua Fornovo 5 / v Referencia: próximo ao parque shopping barueri - CEP 06442005 - Vila Militar, Barueri, São Paulo"/>
    <s v="Barueri"/>
    <s v="São Paulo"/>
    <s v="06442005"/>
    <s v="Brasil"/>
    <s v="Mercado Envios Flex"/>
    <s v="13 de agosto | 15:45"/>
    <s v="13 de agosto | 21:05"/>
    <s v="THIAGO OLIVEIRA MIRANDA"/>
    <s v="43717062560"/>
    <s v=" "/>
    <s v=" "/>
    <s v=" "/>
    <s v=" "/>
    <s v=" "/>
    <s v=" "/>
    <s v=" "/>
    <s v=" "/>
    <s v=""/>
    <s v="Não"/>
    <s v=""/>
    <s v="Não"/>
  </r>
  <r>
    <s v="2000006165200129"/>
    <s v="12 de agosto de 2024 20:48 hs."/>
    <s v="Entregue"/>
    <s v="Chegou em 13 de agosto"/>
    <s v="Sim"/>
    <n v="1"/>
    <n v="252.2"/>
    <n v="1.59"/>
    <n v="-42.87"/>
    <s v=""/>
    <s v=""/>
    <n v="210.92"/>
    <s v="agosto 2024"/>
    <s v="Sim"/>
    <x v="50"/>
    <s v="MLB3287778381"/>
    <s v="SPATE"/>
    <s v="Cabo De Marcha Trambulador Agile 2009 A 2014"/>
    <s v=" "/>
    <n v="252.2"/>
    <s v="Premium"/>
    <s v="Não emitida"/>
    <s v="Jaqueline Ferreira Leao Vitorino"/>
    <s v="CPF 35140858894"/>
    <s v="Rua Gabriel Jorge Salomão 687, Santana de Parnaíba - CEP: 06530005, São Paulo"/>
    <s v=" "/>
    <s v=" "/>
    <s v="Jaqueline Ferreira Leao Vitorino"/>
    <s v="35140858894"/>
    <s v="Rua Gabriel Jorge Salomão 687 / Referencia: Leão Car Vistoria - CEP 06530005 - Chácara do Solar I (Fazendinha), Santana de Parnaíba, São Paulo"/>
    <s v="Santana de Parnaíba"/>
    <s v="São Paulo"/>
    <s v="06530005"/>
    <s v="Brasil"/>
    <s v="Mercado Envios Flex"/>
    <s v="13 de agosto | 16:39"/>
    <s v="13 de agosto | 20:54"/>
    <s v="WESLEY ELTON DA SILVA"/>
    <s v="43716959012"/>
    <s v=" "/>
    <s v=" "/>
    <s v=" "/>
    <s v=" "/>
    <s v=" "/>
    <s v=" "/>
    <s v=" "/>
    <s v=" "/>
    <s v=""/>
    <s v="Não"/>
    <s v=""/>
    <s v="Não"/>
  </r>
  <r>
    <s v="2000009018887286"/>
    <s v="12 de agosto de 2024 20:48 hs."/>
    <s v="Entregue"/>
    <s v="Chegou em 14 de agosto"/>
    <s v="Não"/>
    <n v="1"/>
    <n v="174.5"/>
    <n v="11.59"/>
    <n v="-20.94"/>
    <n v="-37.54"/>
    <s v=""/>
    <n v="127.61"/>
    <s v="agosto 2024"/>
    <s v="Sim"/>
    <x v="24"/>
    <s v="MLB3286491051"/>
    <s v="SPATE"/>
    <s v="Bandeja Esquerda Com Pivô 206 Todos 1999 A 2010"/>
    <s v=" "/>
    <n v="174.5"/>
    <s v="Clássico"/>
    <s v="Autorizado"/>
    <s v=" "/>
    <s v=" "/>
    <s v=" "/>
    <s v=" "/>
    <s v=" "/>
    <s v="Isaias Celestino De Andrade"/>
    <s v="18482376500"/>
    <s v="A12 17 / Referencia: próximo a fasolto - CEP 49156074 - Marcos Freire I Taicoca, Nossa Senhora do Socorro, Sergipe"/>
    <s v="Nossa Senhora do Socorro"/>
    <s v="Sergipe"/>
    <s v="49156074"/>
    <s v="Brasil"/>
    <s v="Mercado Envios Full"/>
    <s v="13 de agosto | 19:53"/>
    <s v="14 de agosto | 10:21"/>
    <s v="Mercado Envios"/>
    <s v="MEL43716943800LMFFF01"/>
    <s v=" "/>
    <s v=" "/>
    <s v=" "/>
    <s v=" "/>
    <s v=" "/>
    <s v=" "/>
    <s v=" "/>
    <s v=" "/>
    <s v=""/>
    <s v="Não"/>
    <s v=""/>
    <s v="Não"/>
  </r>
  <r>
    <s v="2000006165158123"/>
    <s v="12 de agosto de 2024 20:39 hs."/>
    <s v="Entregue"/>
    <s v="Chegou em 15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as morel"/>
    <s v="86572350053"/>
    <s v="Avenida do Lami 5299 / casa Referencia: Do lado de uma oficina. - CEP 91782501 - Boa Vista do Sul, Porto Alegre, Rio Grande do Sul"/>
    <s v="Porto Alegre"/>
    <s v="Rio Grande do Sul"/>
    <s v="91782501"/>
    <s v="Brasil"/>
    <s v="Mercado Envios Full"/>
    <s v="14 de agosto | 16:52"/>
    <s v="15 de agosto | 14:05"/>
    <s v="Mercado Envios"/>
    <s v="MEL43716917770LMFFF01"/>
    <s v=" "/>
    <s v=" "/>
    <s v=" "/>
    <s v=" "/>
    <s v=" "/>
    <s v=" "/>
    <s v=" "/>
    <s v=" "/>
    <s v=""/>
    <s v="Não"/>
    <s v=""/>
    <s v="Não"/>
  </r>
  <r>
    <s v="2000006165038007"/>
    <s v="12 de agosto de 2024 20:17 hs."/>
    <s v="Entregue"/>
    <s v="Chegou em 13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elso Jose Kleinpaul"/>
    <s v="46984569087"/>
    <s v="Rua Maranhão 45 / AP 12 Referencia: banco Brasil - CEP 11065410 - Pompéia, Santos, São Paulo"/>
    <s v="Santos"/>
    <s v="São Paulo"/>
    <s v="11065410"/>
    <s v="Brasil"/>
    <s v="Mercado Envios Full"/>
    <s v="13 de agosto | 12:56"/>
    <s v="13 de agosto | 19:20"/>
    <s v="Mercado Envios"/>
    <s v="MEL43716648929LMFFF01"/>
    <s v=" "/>
    <s v=" "/>
    <s v=" "/>
    <s v=" "/>
    <s v=" "/>
    <s v=" "/>
    <s v=" "/>
    <s v=" "/>
    <s v=""/>
    <s v="Não"/>
    <s v=""/>
    <s v="Não"/>
  </r>
  <r>
    <s v="2000009018517836"/>
    <s v="12 de agosto de 2024 20:09 hs."/>
    <s v="Entregue"/>
    <s v="Chegou em 15 de agosto"/>
    <s v="Não"/>
    <n v="1"/>
    <n v="84.12"/>
    <s v=""/>
    <n v="-14.3"/>
    <n v="-22.95"/>
    <s v=""/>
    <n v="46.87"/>
    <s v="agosto 2024"/>
    <s v="Sim"/>
    <x v="41"/>
    <s v="MLB3286083133"/>
    <s v="SPATE"/>
    <s v="2 Kits De Rolamento Roda Traseira Fox 2008 2009"/>
    <s v=" "/>
    <n v="84.12"/>
    <s v="Premium"/>
    <s v="Não emitida"/>
    <s v="Maria Aparecida De Souza Andrade"/>
    <s v="CPF 13608858890"/>
    <s v="Rua João Félix da Silva 759 - casa, Rosana - CEP: 19273000, São Paulo"/>
    <s v=" "/>
    <s v=" "/>
    <s v="Maria Aparecida De Souza Andrade"/>
    <s v="13608858890"/>
    <s v="Rua João Félix da Silva 759 / casa - CEP 19273000 - Villa auria, Rosana, São Paulo"/>
    <s v="Rosana"/>
    <s v="São Paulo"/>
    <s v="19273000"/>
    <s v="Brasil"/>
    <s v="Coleta do Mercado Envios"/>
    <s v="14 de agosto | 06:29"/>
    <s v="15 de agosto | 16:15"/>
    <s v="Mercado Envios"/>
    <s v="MEL43716616341LMXDF01"/>
    <s v=" "/>
    <s v=" "/>
    <s v=" "/>
    <s v=" "/>
    <s v=" "/>
    <s v=" "/>
    <s v=" "/>
    <s v=" "/>
    <s v=""/>
    <s v="Não"/>
    <s v=""/>
    <s v="Não"/>
  </r>
  <r>
    <s v="2000006164980977"/>
    <s v="12 de agosto de 2024 20:07 hs."/>
    <s v="Entregue"/>
    <s v="Chegou em 13 de agosto"/>
    <s v="Sim"/>
    <n v="1"/>
    <n v="59.85"/>
    <n v="5.19"/>
    <n v="-16.170000000000002"/>
    <n v="-5.1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io Júnio"/>
    <s v="11165507684"/>
    <s v="Rua Nestor Augusto Rodrigues 50 / Referencia: Casa de frente ao canteiro,com arvore na frente, portão marrom e no nível da rua. - CEP 36704126 - Chácara Dona Euzébia, Leopoldina, Minas Gerais"/>
    <s v="Leopoldina"/>
    <s v="Minas Gerais"/>
    <s v="36704126"/>
    <s v="Brasil"/>
    <s v="Mercado Envios Full"/>
    <s v="12 de agosto | 23:42"/>
    <s v="13 de agosto | 16:00"/>
    <s v="Mercado Envios"/>
    <s v="MEL43716603085LMFFF01"/>
    <s v=" "/>
    <s v=" "/>
    <s v=" "/>
    <s v=" "/>
    <s v=" "/>
    <s v=" "/>
    <s v=" "/>
    <s v=" "/>
    <s v=""/>
    <s v="Não"/>
    <s v=""/>
    <s v="Não"/>
  </r>
  <r>
    <s v="2000009017928156"/>
    <s v="12 de agosto de 2024 19:10 hs."/>
    <s v="Entregue"/>
    <s v="Chegou em 15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Natanael Rodrigues Silva Flor"/>
    <s v="13628978688"/>
    <s v="Rua Roberto Ceará Barbosa 20 / Referencia: casa de esquina - CEP 37952400 - Jardim Diamantina, São Sebastião do Paraíso, Minas Gerais"/>
    <s v="São Sebastião do Paraíso"/>
    <s v="Minas Gerais"/>
    <s v="37952400"/>
    <s v="Brasil"/>
    <s v="Mercado Envios Full"/>
    <s v="14 de agosto | 23:44"/>
    <s v="15 de agosto | 18:03"/>
    <s v="Mercado Envios"/>
    <s v="MEL43716520610LMFFF01"/>
    <s v=" "/>
    <s v=" "/>
    <s v=" "/>
    <s v=" "/>
    <s v=" "/>
    <s v=" "/>
    <s v=" "/>
    <s v=" "/>
    <s v=""/>
    <s v="Não"/>
    <s v=""/>
    <s v="Não"/>
  </r>
  <r>
    <s v="2000009017077448"/>
    <s v="12 de agosto de 2024 18:20 hs."/>
    <s v="Entregue"/>
    <s v="Chegou em 17 de agosto"/>
    <s v="Não"/>
    <n v="1"/>
    <n v="72.040000000000006"/>
    <n v="56"/>
    <n v="-18.25"/>
    <n v="-56"/>
    <s v=""/>
    <n v="53.79"/>
    <s v="agosto 2024"/>
    <s v=" "/>
    <x v="47"/>
    <s v="MLB3454499079"/>
    <s v="SPATE"/>
    <s v="Kit Reparo Completo Alavanca Câmbio Spacefox 2005 Em Diante"/>
    <s v=" "/>
    <n v="72.040000000000006"/>
    <s v="Premium"/>
    <s v="Não emitida"/>
    <s v="Katia Silene Lopes"/>
    <s v="CPF 88483800268"/>
    <s v="RODOVIA PA 124 88 - oficina ciclo vitor, Salinópolis - CEP: 68721000, Pará"/>
    <s v=" "/>
    <s v=" "/>
    <s v="Katia Silene Lopes"/>
    <s v="88483800268"/>
    <s v="RODOVIA PA 124 88 / oficina ciclo vitor - CEP 68721000 - Bom jesus, Salinópolis, Pará"/>
    <s v="Salinópolis"/>
    <s v="Pará"/>
    <s v="68721000"/>
    <s v="Brasil"/>
    <s v="Coleta do Mercado Envios"/>
    <s v="15 de agosto | 05:24"/>
    <s v="17 de agosto | 15:18"/>
    <s v="Mercado Envios"/>
    <s v="MEL43715982149LMXDF01"/>
    <s v=" "/>
    <s v=" "/>
    <s v=" "/>
    <s v=" "/>
    <s v=" "/>
    <s v=" "/>
    <s v=" "/>
    <s v=" "/>
    <s v=""/>
    <s v="Não"/>
    <s v=""/>
    <s v="Não"/>
  </r>
  <r>
    <s v="2000006164406339"/>
    <s v="12 de agosto de 2024 18:15 hs."/>
    <s v="Entregue"/>
    <s v="Chegou em 14 de agosto"/>
    <s v="Sim"/>
    <n v="1"/>
    <n v="118.78"/>
    <s v=""/>
    <n v="-14.25"/>
    <n v="-20.45"/>
    <s v=""/>
    <n v="88.08"/>
    <s v="agosto 2024"/>
    <s v=" 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Elaine Oliveira Pienheiro"/>
    <s v="03467752136"/>
    <s v="Rua Francisco A Bressan 851 / Casa de esquina Referencia: Casa de esquina - CEP 79140000 - Jardim Guanabara, Nova Alvorada do Sul, Mato Grosso do Sul"/>
    <s v="Nova Alvorada do Sul"/>
    <s v="Mato Grosso do Sul"/>
    <s v="79140000"/>
    <s v="Brasil"/>
    <s v="Mercado Envios Full"/>
    <s v="13 de agosto | 01:56"/>
    <s v="14 de agosto | 11:06"/>
    <s v="Mercado Envios"/>
    <s v="MEL43716288064LMFFF01"/>
    <s v=" "/>
    <s v=" "/>
    <s v=" "/>
    <s v=" "/>
    <s v=" "/>
    <s v=" "/>
    <s v=" "/>
    <s v=" "/>
    <s v=""/>
    <s v="Não"/>
    <s v=""/>
    <s v="Não"/>
  </r>
  <r>
    <s v="2000006164382707"/>
    <s v="12 de agosto de 2024 18:10 hs."/>
    <s v="Entregue"/>
    <s v="Chegou em 14 de agosto"/>
    <s v="Sim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Irinaldo Pereira da Silva"/>
    <s v="13346501442"/>
    <s v="Maria Rita SN / Casa Referencia: Depois Do Cras Próximo Au Terreno De Brandão - CEP 58315000 - Fagundes, Lucena, Paraíba"/>
    <s v="Lucena"/>
    <s v="Paraíba"/>
    <s v="58315000"/>
    <s v="Brasil"/>
    <s v="Mercado Envios Full"/>
    <s v="13 de agosto | 02:47"/>
    <s v="14 de agosto | 10:22"/>
    <s v="Mercado Envios"/>
    <s v="MEL43716097785LMFFF01"/>
    <s v=" "/>
    <s v=" "/>
    <s v=" "/>
    <s v=" "/>
    <s v=" "/>
    <s v=" "/>
    <s v=" "/>
    <s v=" "/>
    <s v=""/>
    <s v="Não"/>
    <s v=""/>
    <s v="Não"/>
  </r>
  <r>
    <s v="2000009015452350"/>
    <s v="12 de agosto de 2024 18:07 hs."/>
    <s v="Entregue"/>
    <s v="Chegou em 16 de agosto"/>
    <s v="Não"/>
    <n v="1"/>
    <n v="56.16"/>
    <n v="21.41"/>
    <n v="-12.74"/>
    <n v="-21.41"/>
    <s v=""/>
    <n v="43.42"/>
    <s v="agosto 2024"/>
    <s v="Sim"/>
    <x v="415"/>
    <s v="MLB3646137712"/>
    <s v="SPATE"/>
    <s v="Suporte Radiador Ambos Lados Com Ar Corsa Classic 95 A 2009"/>
    <s v=" "/>
    <n v="56.16"/>
    <s v="Clássico"/>
    <s v="Não emitida"/>
    <s v="Fernanda Farias"/>
    <s v="CPF 03836952017"/>
    <s v="Rua Arsênio Rodrigues da Silva 99, São Martinho - CEP: 98690000, Rio Grande do Sul"/>
    <s v=" "/>
    <s v=" "/>
    <s v="Fernanda Farias"/>
    <s v="03836952017"/>
    <s v="Rua Arsênio Rodrigues da Silva 99 / Referencia: Oficina Sidi Auto Elétrica - CEP 98690000 - novo, São Martinho, Rio Grande do Sul"/>
    <s v="São Martinho"/>
    <s v="Rio Grande do Sul"/>
    <s v="98690000"/>
    <s v="Brasil"/>
    <s v="Coleta do Mercado Envios"/>
    <s v="14 de agosto | 03:55"/>
    <s v="16 de agosto | 14:52"/>
    <s v="Mercado Envios"/>
    <s v="MEL43715396710LMXDF01"/>
    <s v=" "/>
    <s v=" "/>
    <s v=" "/>
    <s v=" "/>
    <s v=" "/>
    <s v=" "/>
    <s v=" "/>
    <s v=" "/>
    <s v=""/>
    <s v="Não"/>
    <s v=""/>
    <s v="Não"/>
  </r>
  <r>
    <s v="2000009017146408"/>
    <s v="12 de agosto de 2024 17:53 hs."/>
    <s v="Entregue"/>
    <s v="Chegou em 15 de agosto"/>
    <s v="Não"/>
    <n v="1"/>
    <n v="236.06"/>
    <s v=""/>
    <n v="-28.33"/>
    <n v="-22.95"/>
    <s v=""/>
    <n v="184.78"/>
    <s v="agosto 2024"/>
    <s v="Sim"/>
    <x v="82"/>
    <s v="MLB3296899399"/>
    <s v="SPATE"/>
    <s v="Cabo De Câmbio Hyundai Hr 2005 A 2012"/>
    <s v=" "/>
    <n v="236.06"/>
    <s v="Clássico"/>
    <s v="Não emitida"/>
    <s v="ARCO COMÉRCIO DE MATERIAIS PARA CONSTRUÇÃO LTDA "/>
    <s v="CNPJ 90358920000179"/>
    <s v="Rua Coronel Avelino Paim 477 - Loja Arco, Vacaria - CEP: 95200010, Rio Grande do Sul"/>
    <s v="Contribuinte"/>
    <s v="1540048206"/>
    <s v="ARCO COMÉRCIO DE MATERIAIS PARA CONSTRUÇÃO LTDA "/>
    <s v="90358920000179"/>
    <s v="Rua Coronel Avelino Paim 477 / LOJA ARCO - CEP 95200010 - Centro, Vacaria, Rio Grande do Sul"/>
    <s v="Vacaria"/>
    <s v="Rio Grande do Sul"/>
    <s v="95200010"/>
    <s v="Brasil"/>
    <s v="Coleta do Mercado Envios"/>
    <s v="14 de agosto | 01:39"/>
    <s v="15 de agosto | 19:03"/>
    <s v="Mercado Envios"/>
    <s v="MEL43716008363LMXDF01"/>
    <s v=" "/>
    <s v=" "/>
    <s v=" "/>
    <s v=" "/>
    <s v=" "/>
    <s v=" "/>
    <s v=" "/>
    <s v=" "/>
    <s v=""/>
    <s v="Não"/>
    <s v=""/>
    <s v="Não"/>
  </r>
  <r>
    <s v="2000006164207125"/>
    <s v="12 de agosto de 2024 17:36 hs."/>
    <s v="Entregue"/>
    <s v="Chegou em 15 de agosto"/>
    <s v="Sim"/>
    <n v="1"/>
    <n v="59.85"/>
    <n v="10.76"/>
    <n v="-16.170000000000002"/>
    <n v="-10.76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hulio Santana"/>
    <s v="14309589448"/>
    <s v="RUA DOUTOR ANICETO VAREJÃO 405 / B - CEP 54420310 - Piedade, Jaboatão dos Guararapes, Pernambuco"/>
    <s v="Jaboatão dos Guararapes"/>
    <s v="Pernambuco"/>
    <s v="54420310"/>
    <s v="Brasil"/>
    <s v="Mercado Envios Full"/>
    <s v="13 de agosto | 18:49"/>
    <s v="15 de agosto | 16:51"/>
    <s v="Mercado Envios"/>
    <s v="MEL43715944347LMFFF01"/>
    <s v="https://myaccount.mercadolivre.com.br/shipments/43715944347/detail"/>
    <s v=" "/>
    <s v=" "/>
    <s v=" "/>
    <s v=" "/>
    <s v=" "/>
    <s v=" "/>
    <s v=" "/>
    <s v=""/>
    <s v="Não"/>
    <s v=""/>
    <s v="Não"/>
  </r>
  <r>
    <s v="2000006164195747"/>
    <s v="12 de agosto de 2024 17:35 hs."/>
    <s v="Entregue"/>
    <s v="Chegou em 13 de agosto"/>
    <s v="Sim"/>
    <n v="1"/>
    <n v="18.079999999999998"/>
    <s v=""/>
    <n v="-9.07"/>
    <s v=""/>
    <s v=""/>
    <n v="9.01"/>
    <s v="agosto 2024"/>
    <s v="Sim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Arthur della Coletta"/>
    <s v="40751124893"/>
    <s v="Rua Doutor José Barbosa de Barros 940 / de 482483 ao fim - CEP 18610307 - Jardim Paraíso, Botucatu, São Paulo"/>
    <s v="Botucatu"/>
    <s v="São Paulo"/>
    <s v="18610307"/>
    <s v="Brasil"/>
    <s v="Mercado Envios Full"/>
    <s v="12 de agosto | 23:42"/>
    <s v="13 de agosto | 12:19"/>
    <s v="Mercado Envios"/>
    <s v="MEL43716105176LMFFF01"/>
    <s v=" "/>
    <s v=" "/>
    <s v=" "/>
    <s v=" "/>
    <s v=" "/>
    <s v=" "/>
    <s v=" "/>
    <s v=" "/>
    <s v=""/>
    <s v="Não"/>
    <s v=""/>
    <s v="Não"/>
  </r>
  <r>
    <s v="2000009016915356"/>
    <s v="12 de agosto de 2024 17:27 hs."/>
    <s v="Entregue"/>
    <s v="Chegou em 14 de agosto"/>
    <s v="Não"/>
    <n v="1"/>
    <n v="207"/>
    <s v=""/>
    <n v="-35.19"/>
    <n v="-24.95"/>
    <s v=""/>
    <n v="146.86000000000001"/>
    <s v="agosto 2024"/>
    <s v=" 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Andrew Vieira"/>
    <s v="14248350700"/>
    <s v="Rua da Bondade 223 / Fundos - CEP 22780400 - Curicica, Rio de Janeiro, Rio de Janeiro"/>
    <s v="Rio de Janeiro"/>
    <s v="Rio de Janeiro"/>
    <s v="22780400"/>
    <s v="Brasil"/>
    <s v="Mercado Envios Full"/>
    <s v="13 de agosto | 10:56"/>
    <s v="14 de agosto | 19:23"/>
    <s v="Mercado Envios"/>
    <s v="MEL43715906617LMFFF01"/>
    <s v=" "/>
    <s v=" "/>
    <s v=" "/>
    <s v=" "/>
    <s v=" "/>
    <s v=" "/>
    <s v=" "/>
    <s v=" "/>
    <s v=""/>
    <s v="Não"/>
    <s v=""/>
    <s v="Não"/>
  </r>
  <r>
    <s v="2000006164137677"/>
    <s v="12 de agosto de 2024 17:23 hs."/>
    <s v="Entregue"/>
    <s v="Chegou em 16 de agosto"/>
    <s v="Sim"/>
    <n v="1"/>
    <n v="173.9"/>
    <s v=""/>
    <n v="-29.56"/>
    <n v="-19.95"/>
    <s v=""/>
    <n v="124.39"/>
    <s v="agosto 2024"/>
    <s v="Sim"/>
    <x v="111"/>
    <s v="MLB3896983830"/>
    <s v="SPATE"/>
    <s v="Reparo Bucha Alavanca Câmbio Golf Mk4 1999 A 2006"/>
    <s v=" "/>
    <n v="173.9"/>
    <s v="Premium"/>
    <s v="Autorizado"/>
    <s v=" "/>
    <s v=" "/>
    <s v=" "/>
    <s v=" "/>
    <s v=" "/>
    <s v="Frederico de Oliveira"/>
    <s v="01276889607"/>
    <s v="Rua Juca Véo 183 / casa - CEP 35796258 - Bela Vista, Curvelo, Minas Gerais"/>
    <s v="Curvelo"/>
    <s v="Minas Gerais"/>
    <s v="35796258"/>
    <s v="Brasil"/>
    <s v="Mercado Envios Full"/>
    <s v="14 de agosto | 06:12"/>
    <s v="16 de agosto | 11:30"/>
    <s v="Mercado Envios"/>
    <s v="MEL43715889259LMFFF01"/>
    <s v=" "/>
    <s v=" "/>
    <s v=" "/>
    <s v=" "/>
    <s v=" "/>
    <s v=" "/>
    <s v=" "/>
    <s v=" "/>
    <s v=""/>
    <s v="Não"/>
    <s v=""/>
    <s v="Não"/>
  </r>
  <r>
    <s v="2000009016520100"/>
    <s v="12 de agosto de 2024 17:21 hs."/>
    <s v="Entregue"/>
    <s v="Chegou em 14 de agosto"/>
    <s v="Não"/>
    <n v="1"/>
    <n v="174.5"/>
    <s v=""/>
    <n v="-20.94"/>
    <n v="-25.95"/>
    <s v=""/>
    <n v="127.61"/>
    <s v="agosto 2024"/>
    <s v="Sim"/>
    <x v="24"/>
    <s v="MLB3286491051"/>
    <s v="SPATE"/>
    <s v="Bandeja Esquerda Com Pivô 206 Todos 1999 A 2010"/>
    <s v=" "/>
    <n v="174.5"/>
    <s v="Clássico"/>
    <s v="Autorizado"/>
    <s v=" "/>
    <s v=" "/>
    <s v=" "/>
    <s v=" "/>
    <s v=" "/>
    <s v="Alexsander Silva Dos Santos"/>
    <s v="07670432942"/>
    <s v="Travessa Coronel Olegário de Macedo 175 / posto de gasolina - CEP 84165690 - Lacustre, Castro, Paraná"/>
    <s v="Castro"/>
    <s v="Paraná"/>
    <s v="84165690"/>
    <s v="Brasil"/>
    <s v="Mercado Envios Full"/>
    <s v="13 de agosto | 16:56"/>
    <s v="14 de agosto | 13:17"/>
    <s v="Mercado Envios"/>
    <s v="MEL43715719899LMFFF01"/>
    <s v=" "/>
    <s v=" "/>
    <s v=" "/>
    <s v=" "/>
    <s v=" "/>
    <s v=" "/>
    <s v=" "/>
    <s v=" "/>
    <s v=""/>
    <s v="Não"/>
    <s v=""/>
    <s v="Não"/>
  </r>
  <r>
    <s v="2000006164087769"/>
    <s v="12 de agosto de 2024 17:14 hs."/>
    <s v="Entregue"/>
    <s v="Chegou em 13 de agosto"/>
    <s v="Sim"/>
    <n v="2"/>
    <n v="98.2"/>
    <s v=""/>
    <n v="-23.78"/>
    <s v=""/>
    <s v=""/>
    <n v="74.42"/>
    <s v="agosto 2024"/>
    <s v="Sim"/>
    <x v="72"/>
    <s v="MLB3297955777"/>
    <s v="SPATE"/>
    <s v="Kit Reparo Terminal Cabo Engate Seleção Kwid"/>
    <s v=" "/>
    <n v="49.1"/>
    <s v="Clássico"/>
    <s v="Autorizado"/>
    <s v=" "/>
    <s v=" "/>
    <s v=" "/>
    <s v=" "/>
    <s v=" "/>
    <s v="DIOGO JANUARIO"/>
    <s v="39281196808"/>
    <s v="Rua João Guimarães Bahia 179 / Referencia: Luan recebedor - CEP 13031402 - Parque Industrial, Campinas, São Paulo"/>
    <s v="Campinas"/>
    <s v="São Paulo"/>
    <s v="13031402"/>
    <s v="Brasil"/>
    <s v="Mercado Envios Full"/>
    <s v="13 de agosto | 02:58"/>
    <s v="13 de agosto | 16:25"/>
    <s v="Mercado Envios"/>
    <s v="MEL43715846065LMFFF01"/>
    <s v=" "/>
    <s v=" "/>
    <s v=" "/>
    <s v=" "/>
    <s v=" "/>
    <s v=" "/>
    <s v=" "/>
    <s v=" "/>
    <s v=""/>
    <s v="Não"/>
    <s v=""/>
    <s v="Não"/>
  </r>
  <r>
    <s v="2000009016731720"/>
    <s v="12 de agosto de 2024 17:09 hs."/>
    <s v="Entregue"/>
    <s v="Chegou em 14 de agosto"/>
    <s v="Não"/>
    <n v="1"/>
    <n v="197.7"/>
    <s v=""/>
    <n v="-23.72"/>
    <n v="-24.95"/>
    <s v=""/>
    <n v="149.03"/>
    <s v="agosto 2024"/>
    <s v="Sim"/>
    <x v="120"/>
    <s v="MLB3617544036"/>
    <s v="SPATE"/>
    <s v="Cabo De Engate E Seleção Sprinter Cdi 313 2004 A 2019"/>
    <s v=" "/>
    <n v="197.7"/>
    <s v="Clássico"/>
    <s v="Não emitida"/>
    <s v="Suzana Skora"/>
    <s v="CPF 82920788949"/>
    <s v="Rua Bernardo Rosenmann 480 - Casa, Curitiba - CEP: 82600130, Paraná"/>
    <s v=" "/>
    <s v=" "/>
    <s v="Suzana Skora"/>
    <s v="82920788949"/>
    <s v="Rua Bernardo Rosenmann 480 / Casa Referencia: prox. manutenção de tubos da urbs. - CEP 82600130 - Tingui, Curitiba, Paraná"/>
    <s v="Curitiba"/>
    <s v="Paraná"/>
    <s v="82600130"/>
    <s v="Brasil"/>
    <s v="Coleta do Mercado Envios"/>
    <s v="14 de agosto | 01:41"/>
    <s v="14 de agosto | 17:27"/>
    <s v="Mercado Envios"/>
    <s v="MEL43715993516LMXDF01"/>
    <s v=" "/>
    <s v=" "/>
    <s v=" "/>
    <s v=" "/>
    <s v=" "/>
    <s v=" "/>
    <s v=" "/>
    <s v=" "/>
    <s v=""/>
    <s v="Não"/>
    <s v=""/>
    <s v="Não"/>
  </r>
  <r>
    <s v="2000009016733160"/>
    <s v="12 de agosto de 2024 17:09 hs."/>
    <s v="Entregue"/>
    <s v="Chegou em 14 de agosto"/>
    <s v="Não"/>
    <n v="1"/>
    <n v="59.85"/>
    <n v="26.99"/>
    <n v="-16.170000000000002"/>
    <n v="-26.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elipe Vieira"/>
    <s v="11804426601"/>
    <s v="Avenida Alexandre Barbosa 84 / comércio Referencia: Marila urca - CEP 38060200 - Mercês, Uberaba, Minas Gerais"/>
    <s v="Uberaba"/>
    <s v="Minas Gerais"/>
    <s v="38060200"/>
    <s v="Brasil"/>
    <s v="Mercado Envios Full"/>
    <s v="13 de agosto | 18:45"/>
    <s v="14 de agosto | 14:38"/>
    <s v="Mercado Envios"/>
    <s v="MEL43715821671LMFFF01"/>
    <s v=" "/>
    <s v=" "/>
    <s v=" "/>
    <s v=" "/>
    <s v=" "/>
    <s v=" "/>
    <s v=" "/>
    <s v=" "/>
    <s v=""/>
    <s v="Não"/>
    <s v=""/>
    <s v="Não"/>
  </r>
  <r>
    <s v="2000009016687662"/>
    <s v="12 de agosto de 2024 17:05 hs."/>
    <s v="Entregue"/>
    <s v="Chegou em 26 de agosto"/>
    <s v="Não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ão Expedito Machado Melo"/>
    <s v="72819618391"/>
    <s v="Rua Abrao Azulay 3863 / Casa - CEP 76850000 - Fatima, Guajará-Mirim, Rondônia"/>
    <s v="Guajará-Mirim"/>
    <s v="Rondônia"/>
    <s v="76850000"/>
    <s v="Brasil"/>
    <s v="Mercado Envios Full"/>
    <s v="13 de agosto | 14:24"/>
    <s v="26 de agosto | 16:11"/>
    <s v="FedexBr"/>
    <s v="4371580253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9016666016"/>
    <s v="12 de agosto de 2024 17:01 hs."/>
    <s v="Entregue"/>
    <s v="Chegou em 13 de agosto"/>
    <s v="Não"/>
    <n v="1"/>
    <n v="59.85"/>
    <n v="17.11"/>
    <n v="-16.170000000000002"/>
    <n v="-17.1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ulo Ricardo Santos de Sousa"/>
    <s v="47106282898"/>
    <s v="Rua Coronel García Lopes 394 / casa - CEP 14440000 - vila Maria, São José da Bela Vista, São Paulo"/>
    <s v="São José da Bela Vista"/>
    <s v="São Paulo"/>
    <s v="14440000"/>
    <s v="Brasil"/>
    <s v="Mercado Envios Full"/>
    <s v="12 de agosto | 21:57"/>
    <s v="13 de agosto | 14:12"/>
    <s v="Mercado Envios"/>
    <s v="MEL43715783743LMFFF01"/>
    <s v=" "/>
    <s v=" "/>
    <s v=" "/>
    <s v=" "/>
    <s v=" "/>
    <s v=" "/>
    <s v=" "/>
    <s v=" "/>
    <s v=""/>
    <s v="Não"/>
    <s v=""/>
    <s v="Não"/>
  </r>
  <r>
    <s v="2000009016590572"/>
    <s v="12 de agosto de 2024 16:54 hs."/>
    <s v="Entregue"/>
    <s v="Chegou em 13 de agosto"/>
    <s v="Não"/>
    <n v="1"/>
    <n v="37"/>
    <s v=""/>
    <n v="-10.44"/>
    <s v=""/>
    <s v=""/>
    <n v="26.56"/>
    <s v="agosto 2024"/>
    <s v=" "/>
    <x v="74"/>
    <s v="MLB3417229823"/>
    <s v="SPATE"/>
    <s v="Cabo De Acelerador Scenic 1996 Em Diante 1.6 2.0"/>
    <s v=" "/>
    <n v="37"/>
    <s v="Clássico"/>
    <s v="Autorizado"/>
    <s v=" "/>
    <s v=" "/>
    <s v=" "/>
    <s v=" "/>
    <s v=" "/>
    <s v="Nelson Rodrigues"/>
    <s v="33576070850"/>
    <s v="Rua Paulo Perassolo 162 / Referencia: ao lado do desmanchar Nova Era - CEP 15700584 - Parque Industrial III, Jales, São Paulo"/>
    <s v="Jales"/>
    <s v="São Paulo"/>
    <s v="15700584"/>
    <s v="Brasil"/>
    <s v="Mercado Envios Full"/>
    <s v="12 de agosto | 19:45"/>
    <s v="13 de agosto | 09:34"/>
    <s v="Mercado Envios"/>
    <s v="MEL43715924886LMFFF01"/>
    <s v=" "/>
    <s v=" "/>
    <s v=" "/>
    <s v=" "/>
    <s v=" "/>
    <s v=" "/>
    <s v=" "/>
    <s v=" "/>
    <s v=""/>
    <s v="Não"/>
    <s v=""/>
    <s v="Não"/>
  </r>
  <r>
    <s v="2000006163928165"/>
    <s v="12 de agosto de 2024 16:50 hs."/>
    <s v="Entregue"/>
    <s v="Chegou em 13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Olindina Pereira de Santana da Silva"/>
    <s v="15475178836"/>
    <s v="Rua Santos 820 / Referencia: rua santos 820 jardim esmalte  santa Bárbara do oeste  sp - CEP 13454032 - Jardim Esmeralda, Santa Bárbara D'Oeste, São Paulo"/>
    <s v="Santa Bárbara D'Oeste"/>
    <s v="São Paulo"/>
    <s v="13454032"/>
    <s v="Brasil"/>
    <s v="Mercado Envios Full"/>
    <s v="13 de agosto | 01:41"/>
    <s v="13 de agosto | 13:17"/>
    <s v="Mercado Envios"/>
    <s v="MEL43715736199LMFFF01"/>
    <s v=" "/>
    <s v=" "/>
    <s v=" "/>
    <s v=" "/>
    <s v=" "/>
    <s v=" "/>
    <s v=" "/>
    <s v=" "/>
    <s v=""/>
    <s v="Não"/>
    <s v=""/>
    <s v="Não"/>
  </r>
  <r>
    <s v="2000006163813331"/>
    <s v="12 de agosto de 2024 16:23 hs."/>
    <s v="Entregue"/>
    <s v="Chegou em 13 de agosto"/>
    <s v="Sim"/>
    <n v="1"/>
    <n v="63.01"/>
    <s v=""/>
    <n v="-16.71"/>
    <s v=""/>
    <s v=""/>
    <n v="46.3"/>
    <s v="agosto 2024"/>
    <s v="Sim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Vanderlei Fernandes Junior"/>
    <s v="05403832955"/>
    <s v="Rua Toshiyuki Shinomia 94 / CEP 16520027 - Centro (Bacuriti), Cafelândia, São Paulo"/>
    <s v="Cafelândia"/>
    <s v="São Paulo"/>
    <s v="16520027"/>
    <s v="Brasil"/>
    <s v="Mercado Envios Full"/>
    <s v="12 de agosto | 23:43"/>
    <s v="13 de agosto | 16:56"/>
    <s v="Mercado Envios"/>
    <s v="MEL43715777782LMFFF01"/>
    <s v=" "/>
    <s v=" "/>
    <s v=" "/>
    <s v=" "/>
    <s v=" "/>
    <s v=" "/>
    <s v=" "/>
    <s v=" "/>
    <s v=""/>
    <s v="Não"/>
    <s v=""/>
    <s v="Não"/>
  </r>
  <r>
    <s v="2000009016167568"/>
    <s v="12 de agosto de 2024 16:15 hs."/>
    <s v="Entregue"/>
    <s v="Chegou em 13 de agosto"/>
    <s v="Não"/>
    <n v="1"/>
    <n v="174.5"/>
    <s v=""/>
    <n v="-20.94"/>
    <n v="-25.95"/>
    <s v=""/>
    <n v="127.61"/>
    <s v="agosto 2024"/>
    <s v=" "/>
    <x v="24"/>
    <s v="MLB3286491051"/>
    <s v="SPATE"/>
    <s v="Bandeja Esquerda Com Pivô 206 Todos 1999 A 2010"/>
    <s v=" "/>
    <n v="174.5"/>
    <s v="Clássico"/>
    <s v="Autorizado"/>
    <s v=" "/>
    <s v=" "/>
    <s v=" "/>
    <s v=" "/>
    <s v=" "/>
    <s v="Gileade Silva"/>
    <s v="01649162456"/>
    <s v="Rua Seis 102 / casa Referencia: ao lado do mercado vitória - CEP 13053106 - Cidade Singer, Campinas, São Paulo"/>
    <s v="Campinas"/>
    <s v="São Paulo"/>
    <s v="13053106"/>
    <s v="Brasil"/>
    <s v="Mercado Envios Full"/>
    <s v="13 de agosto | 02:45"/>
    <s v="13 de agosto | 12:28"/>
    <s v="Mercado Envios"/>
    <s v="MEL43715730218LMFFF01"/>
    <s v=" "/>
    <s v=" "/>
    <s v=" "/>
    <s v=" "/>
    <s v=" "/>
    <s v=" "/>
    <s v=" "/>
    <s v=" "/>
    <s v=""/>
    <s v="Não"/>
    <s v=""/>
    <s v="Não"/>
  </r>
  <r>
    <s v="2000009016162012"/>
    <s v="12 de agosto de 2024 16:14 hs."/>
    <s v="Entregue"/>
    <s v="Chegou em 14 de agosto"/>
    <s v="Não"/>
    <n v="1"/>
    <n v="244"/>
    <s v=""/>
    <n v="-29.28"/>
    <n v="-24.95"/>
    <s v=""/>
    <n v="189.77"/>
    <s v="agosto 2024"/>
    <s v=" "/>
    <x v="50"/>
    <s v="MLB3287778457"/>
    <s v="SPATE"/>
    <s v="Cabo De Engate E Seleção Montana 2011 A 2014"/>
    <s v=" "/>
    <n v="244"/>
    <s v="Clássico"/>
    <s v="Não emitida"/>
    <s v="Vinicius Souza da Silva"/>
    <s v="CPF 05321686580"/>
    <s v="Rua Desembargador Eurípdes Queiroz do Valle 660 - edifício fênix, Vitória - CEP: 29090090, Espírito Santo"/>
    <s v=" "/>
    <s v=" "/>
    <s v="Vinicius Souza da Silva"/>
    <s v="05321686580"/>
    <s v="Rua Desembargador Eurípdes Queiroz do Valle 660 / edifício fênix Referencia: nas proximidades do sempre tem - CEP 29090090 - Jardim Camburi, Vitória, Espírito Santo"/>
    <s v="Vitória"/>
    <s v="Espírito Santo"/>
    <s v="29090090"/>
    <s v="Brasil"/>
    <s v="Coleta do Mercado Envios"/>
    <s v="14 de agosto | 01:45"/>
    <s v="14 de agosto | 17:05"/>
    <s v="Mercado Envios"/>
    <s v="MEL43715560413LMXDF01"/>
    <s v=" "/>
    <s v=" "/>
    <s v=" "/>
    <s v=" "/>
    <s v=" "/>
    <s v=" "/>
    <s v=" "/>
    <s v=" "/>
    <s v=""/>
    <s v="Não"/>
    <s v=""/>
    <s v="Não"/>
  </r>
  <r>
    <s v="2000006163760621"/>
    <s v="12 de agosto de 2024 16:14 hs."/>
    <s v="Entregue"/>
    <s v="Chegou em 17 de agosto"/>
    <s v="Sim"/>
    <n v="1"/>
    <n v="34.01"/>
    <n v="14.85"/>
    <n v="-11.78"/>
    <n v="-14.85"/>
    <s v=""/>
    <n v="22.23"/>
    <s v="agosto 2024"/>
    <s v=" "/>
    <x v="446"/>
    <s v="MLB4081117752"/>
    <s v="SPATE"/>
    <s v="Pivô Inferior Ambos Lados I30 I Fd 2007 A 2012"/>
    <s v=" "/>
    <n v="34.01"/>
    <s v="Premium"/>
    <s v="Não emitida"/>
    <s v="Fabio de Brito Souza"/>
    <s v="CPF 00206233566"/>
    <s v="Avenida Paulo Afonso 411, Alagoinhas - CEP: 48009352, Bahia"/>
    <s v=" "/>
    <s v=" "/>
    <s v="Fabio de Brito Souza"/>
    <s v="00206233566"/>
    <s v="Avenida Paulo Afonso 411 / Loja performance  Referencia: Loja de som performance - CEP 48009352 - Praça Kennedy, Alagoinhas, Bahia"/>
    <s v="Alagoinhas"/>
    <s v="Bahia"/>
    <s v="48009352"/>
    <s v="Brasil"/>
    <s v="Coleta do Mercado Envios"/>
    <s v="14 de agosto | 03:55"/>
    <s v="17 de agosto | 12:36"/>
    <s v="Mercado Envios"/>
    <s v="MEL43715560745LMXDF01"/>
    <s v=" "/>
    <s v=" "/>
    <s v=" "/>
    <s v=" "/>
    <s v=" "/>
    <s v=" "/>
    <s v=" "/>
    <s v=" "/>
    <s v=""/>
    <s v="Não"/>
    <s v=""/>
    <s v="Não"/>
  </r>
  <r>
    <s v="2000009016025600"/>
    <s v="12 de agosto de 2024 16:01 hs."/>
    <s v="Entregue"/>
    <s v="Chegou em 13 de agosto"/>
    <s v="Não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lexandre Rodrigues de Andrade"/>
    <s v="25646528836"/>
    <s v="Rua Paulo Soares 465 / casa 1 Referencia: proximo colegio sao Paulo da cruz - CEP 06130120 - Santo Antônio, Osasco, São Paulo"/>
    <s v="Osasco"/>
    <s v="São Paulo"/>
    <s v="06130120"/>
    <s v="Brasil"/>
    <s v="Mercado Envios Full"/>
    <s v="13 de agosto | 02:41"/>
    <s v="13 de agosto | 10:49"/>
    <s v="Mercado Envios"/>
    <s v="MEL43715665224LMFFF01"/>
    <s v=" "/>
    <s v=" "/>
    <s v=" "/>
    <s v=" "/>
    <s v=" "/>
    <s v=" "/>
    <s v=" "/>
    <s v=" "/>
    <s v=""/>
    <s v="Não"/>
    <s v=""/>
    <s v="Não"/>
  </r>
  <r>
    <s v="2000009015953258"/>
    <s v="12 de agosto de 2024 15:53 hs."/>
    <s v="Entregue"/>
    <s v="Chegou em 13 de agosto"/>
    <s v="Não"/>
    <n v="1"/>
    <n v="173.9"/>
    <n v="1.59"/>
    <n v="-29.56"/>
    <s v=""/>
    <s v=""/>
    <n v="145.93"/>
    <s v="agosto 2024"/>
    <s v="Sim"/>
    <x v="111"/>
    <s v="MLB3896984686"/>
    <s v="SPATE"/>
    <s v="Reparo Bucha Alavanca Câmbio Audi A3 1999 A 2006"/>
    <s v=" "/>
    <n v="173.9"/>
    <s v="Premium"/>
    <s v="Não emitida"/>
    <s v="leandro castello"/>
    <s v="CPF 33055397800"/>
    <s v="Rua Doutor Goulart Penteado 51 - oficina mecânica, São Paulo - CEP: 03351090, São Paulo"/>
    <s v=" "/>
    <s v=" "/>
    <s v="leandro castello"/>
    <s v="33055397800"/>
    <s v="Rua Doutor Goulart Penteado 51 / oficina mecânica - CEP 03351090 - Vila Diva (Zona Leste), São Paulo, São Paulo"/>
    <s v="São Paulo"/>
    <s v="São Paulo"/>
    <s v="03351090"/>
    <s v="Brasil"/>
    <s v="Mercado Envios Flex"/>
    <s v="13 de agosto | 16:20"/>
    <s v="13 de agosto | 17:48"/>
    <s v="BRUNO NUNES"/>
    <s v="43715459691"/>
    <s v=" "/>
    <s v=" "/>
    <s v=" "/>
    <s v=" "/>
    <s v=" "/>
    <s v=" "/>
    <s v=" "/>
    <s v=" "/>
    <s v=""/>
    <s v="Não"/>
    <s v=""/>
    <s v="Não"/>
  </r>
  <r>
    <s v="2000006163444569"/>
    <s v="12 de agosto de 2024 15:24 hs."/>
    <s v="Entregue"/>
    <s v="Chegou em 15 de agosto"/>
    <s v="Sim"/>
    <n v="1"/>
    <n v="59.85"/>
    <n v="30.93"/>
    <n v="-16.170000000000002"/>
    <n v="-30.93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gelica Priscila da Silva"/>
    <s v="04763727125"/>
    <s v="Rua Israel 3 / q69 casa 3b - CEP 78148763 - Paiaguás, Várzea Grande, Mato Grosso"/>
    <s v="Várzea Grande"/>
    <s v="Mato Grosso"/>
    <s v="78148763"/>
    <s v="Brasil"/>
    <s v="Mercado Envios Full"/>
    <s v="12 de agosto | 23:43"/>
    <s v="15 de agosto | 20:45"/>
    <s v="Mercado Envios"/>
    <s v="MEL43715489956LMFFF01"/>
    <s v=" "/>
    <s v=" "/>
    <s v=" "/>
    <s v=" "/>
    <s v=" "/>
    <s v=" "/>
    <s v=" "/>
    <s v=" "/>
    <s v=""/>
    <s v="Não"/>
    <s v=""/>
    <s v="Não"/>
  </r>
  <r>
    <s v="2000009015632920"/>
    <s v="12 de agosto de 2024 15:21 hs."/>
    <s v="Entregue"/>
    <s v="Chegou em 13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amira Dias"/>
    <s v="46726103816"/>
    <s v="Rua Aníbal Gallo 501 / A - CEP 18658012 - Jardim Santa Mônica (Aparecida de São Manuel), São Manuel, São Paulo"/>
    <s v="São Manuel"/>
    <s v="São Paulo"/>
    <s v="18658012"/>
    <s v="Brasil"/>
    <s v="Mercado Envios Full"/>
    <s v="12 de agosto | 23:42"/>
    <s v="13 de agosto | 12:52"/>
    <s v="Mercado Envios"/>
    <s v="MEL43715482444LMFFF01"/>
    <s v=" "/>
    <s v=" "/>
    <s v=" "/>
    <s v=" "/>
    <s v=" "/>
    <s v=" "/>
    <s v=" "/>
    <s v=" "/>
    <s v=""/>
    <s v="Não"/>
    <s v=""/>
    <s v="Não"/>
  </r>
  <r>
    <s v="2000009015303162"/>
    <s v="12 de agosto de 2024 14:51 hs."/>
    <s v="Entregue"/>
    <s v="Chegou em 13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Oseias Rodrigues"/>
    <s v="31506384889"/>
    <s v="Estrada entre serras e águas km 6 e meio SN / borracharia Referencia: borracharia do Fernandinho e luiz paulo - CEP 12935000 - piuca, Vargem, São Paulo"/>
    <s v="Vargem"/>
    <s v="São Paulo"/>
    <s v="12935000"/>
    <s v="Brasil"/>
    <s v="Mercado Envios Full"/>
    <s v="13 de agosto | 01:40"/>
    <s v="13 de agosto | 13:36"/>
    <s v="Mercado Envios"/>
    <s v="MEL43715335976LMFFF01"/>
    <s v=" "/>
    <s v=" "/>
    <s v=" "/>
    <s v=" "/>
    <s v=" "/>
    <s v=" "/>
    <s v=" "/>
    <s v=" "/>
    <s v=""/>
    <s v="Não"/>
    <s v=""/>
    <s v="Não"/>
  </r>
  <r>
    <s v="2000006163173633"/>
    <s v="12 de agosto de 2024 14:30 hs."/>
    <s v="Entregue"/>
    <s v="Chegou em 13 de agosto"/>
    <s v="Sim"/>
    <n v="1"/>
    <n v="20.89"/>
    <n v="11.7"/>
    <n v="-9.5500000000000007"/>
    <n v="-11.7"/>
    <s v=""/>
    <n v="11.34"/>
    <s v="agosto 2024"/>
    <s v="Sim"/>
    <x v="357"/>
    <s v="MLB3375571795"/>
    <s v="SPATE"/>
    <s v="Capa De Pedal Freio Embreagem Duster 2014 A 2022"/>
    <s v=" "/>
    <n v="20.89"/>
    <s v="Premium"/>
    <s v="Autorizado"/>
    <s v=" "/>
    <s v=" "/>
    <s v=" "/>
    <s v=" "/>
    <s v=" "/>
    <s v="ALEXSANDRO A CARLETI"/>
    <s v="12894073801"/>
    <s v="Rua Santa Irene 41 / CEP 02259150 - Vila Constança, São Paulo, São Paulo"/>
    <s v="São Paulo"/>
    <s v="São Paulo"/>
    <s v="02259150"/>
    <s v="Brasil"/>
    <s v="Mercado Envios Full"/>
    <s v="13 de agosto | 02:45"/>
    <s v="13 de agosto | 09:20"/>
    <s v="Mercado Envios"/>
    <s v="MEL43715065501LMFFF01"/>
    <s v=" "/>
    <s v=" "/>
    <s v=" "/>
    <s v=" "/>
    <s v=" "/>
    <s v=" "/>
    <s v=" "/>
    <s v=" "/>
    <s v=""/>
    <s v="Não"/>
    <s v=""/>
    <s v="Não"/>
  </r>
  <r>
    <s v="2000009014898988"/>
    <s v="12 de agosto de 2024 14:12 hs."/>
    <s v="Entregue"/>
    <s v="Chegou em 13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Otavio Abreu Dos Santos"/>
    <s v="02495863981"/>
    <s v="Rua Walfrido de Lima 154 / fundos - CEP 89235250 - Boehmerwald, Joinville, Santa Catarina"/>
    <s v="Joinville"/>
    <s v="Santa Catarina"/>
    <s v="89235250"/>
    <s v="Brasil"/>
    <s v="Mercado Envios Full"/>
    <s v="12 de agosto | 19:46"/>
    <s v="13 de agosto | 13:37"/>
    <s v="Mercado Envios"/>
    <s v="MEL43714980285LMFFF01"/>
    <s v=" "/>
    <s v=" "/>
    <s v=" "/>
    <s v=" "/>
    <s v=" "/>
    <s v=" "/>
    <s v=" "/>
    <s v=" "/>
    <s v=""/>
    <s v="Não"/>
    <s v=""/>
    <s v="Não"/>
  </r>
  <r>
    <s v="2000009014750584"/>
    <s v="12 de agosto de 2024 13:58 hs."/>
    <s v="Entregue"/>
    <s v="Chegou em 14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ITOCELIO LEAL MOURA"/>
    <s v="78056810587"/>
    <s v="Rua Pedro Coelho 553 / casa - CEP 47640000 - sambaiba, Santa Maria da Vitória, Bahia"/>
    <s v="Santa Maria da Vitória"/>
    <s v="Bahia"/>
    <s v="47640000"/>
    <s v="Brasil"/>
    <s v="Mercado Envios Full"/>
    <s v="13 de agosto | 02:51"/>
    <s v="14 de agosto | 14:40"/>
    <s v="Mercado Envios"/>
    <s v="MEL43715077686LMFFF01"/>
    <s v=" "/>
    <s v=" "/>
    <s v=" "/>
    <s v=" "/>
    <s v=" "/>
    <s v=" "/>
    <s v=" "/>
    <s v=" "/>
    <s v=""/>
    <s v="Não"/>
    <s v=""/>
    <s v="Não"/>
  </r>
  <r>
    <s v="2000009014745928"/>
    <s v="12 de agosto de 2024 13:58 hs."/>
    <s v="Entregue"/>
    <s v="Chegou em 14 de agosto"/>
    <s v="Não"/>
    <n v="1"/>
    <n v="189.9"/>
    <s v=""/>
    <n v="-32.28"/>
    <n v="-23.95"/>
    <s v=""/>
    <n v="133.66999999999999"/>
    <s v="agosto 2024"/>
    <s v=" "/>
    <x v="16"/>
    <s v="MLB3286296865"/>
    <s v="SPATE"/>
    <s v="Cabo Seletor De Marcha Celta 2007 A 2014"/>
    <s v=" "/>
    <n v="189.9"/>
    <s v="Premium"/>
    <s v="Autorizado"/>
    <s v=" "/>
    <s v=" "/>
    <s v=" "/>
    <s v=" "/>
    <s v=" "/>
    <s v="Eduardo Pereira"/>
    <s v="16580076895"/>
    <s v="Rua João de Oliveira 1080 / CEP 18610010 - Altos do Paraíso, Botucatu, São Paulo"/>
    <s v="Botucatu"/>
    <s v="São Paulo"/>
    <s v="18610010"/>
    <s v="Brasil"/>
    <s v="Mercado Envios Full"/>
    <s v="13 de agosto | 20:51"/>
    <s v="14 de agosto | 11:28"/>
    <s v="Mercado Envios"/>
    <s v="MEL43715082874LMFFF01"/>
    <s v=" "/>
    <s v=" "/>
    <s v=" "/>
    <s v=" "/>
    <s v=" "/>
    <s v=" "/>
    <s v=" "/>
    <s v=" "/>
    <s v=""/>
    <s v="Não"/>
    <s v=""/>
    <s v="Não"/>
  </r>
  <r>
    <s v="2000009014452118"/>
    <s v="12 de agosto de 2024 13:27 hs."/>
    <s v="Entregue"/>
    <s v="Chegou em 13 de agosto"/>
    <s v="Não"/>
    <n v="1"/>
    <n v="110.57"/>
    <s v=""/>
    <n v="-18.8"/>
    <n v="-20.45"/>
    <s v=""/>
    <n v="71.319999999999993"/>
    <s v="agosto 2024"/>
    <s v=" 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Leonardo Schwambach"/>
    <s v="10483424927"/>
    <s v="Rua Duílio José Pizani 156 / Referencia: Ao Lado da Verdureira Volnei - CEP 88132720 - Bela Vista, Palhoça, Santa Catarina"/>
    <s v="Palhoça"/>
    <s v="Santa Catarina"/>
    <s v="88132720"/>
    <s v="Brasil"/>
    <s v="Mercado Envios Full"/>
    <s v="12 de agosto | 18:57"/>
    <s v="13 de agosto | 18:20"/>
    <s v="Mercado Envios"/>
    <s v="MEL43714941318LMFFF01"/>
    <s v=" "/>
    <s v=" "/>
    <s v=" "/>
    <s v=" "/>
    <s v=" "/>
    <s v=" "/>
    <s v=" "/>
    <s v=" "/>
    <s v=""/>
    <s v="Não"/>
    <s v=""/>
    <s v="Não"/>
  </r>
  <r>
    <s v="2000006162827773"/>
    <s v="12 de agosto de 2024 13:27 hs."/>
    <s v="Entregue"/>
    <s v="Chegou em 15 de agosto"/>
    <s v="Sim"/>
    <n v="1"/>
    <n v="41.67"/>
    <n v="23.97"/>
    <n v="-11"/>
    <n v="-23.97"/>
    <s v=""/>
    <n v="30.67"/>
    <s v="agosto 2024"/>
    <s v="Sim"/>
    <x v="55"/>
    <s v="MLB3417606819"/>
    <s v="SPATE"/>
    <s v="Par Pino Da Dobradiça Da Porta Strada G4 2009 A 2013"/>
    <s v=" "/>
    <n v="41.67"/>
    <s v="Clássico"/>
    <s v="Não emitida"/>
    <s v="Murilo Gabriel"/>
    <s v="CPF 08011846906"/>
    <s v="Rua das Palmeiras 55 - Casa, Barbosa Ferraz - CEP: 86960000, Paraná"/>
    <s v=" "/>
    <s v=" "/>
    <s v="Murilo Gabriel"/>
    <s v="08011846906"/>
    <s v="Rua das Palmeiras 55 / Casa - CEP 86960000 - Vila do roque, Barbosa Ferraz, Paraná"/>
    <s v="Barbosa Ferraz"/>
    <s v="Paraná"/>
    <s v="86960000"/>
    <s v="Brasil"/>
    <s v="Coleta do Mercado Envios"/>
    <s v="14 de agosto | 01:22"/>
    <s v="15 de agosto | 14:28"/>
    <s v="Mercado Envios"/>
    <s v="MEL43714767843LMXDF01"/>
    <s v=" "/>
    <s v=" "/>
    <s v=" "/>
    <s v=" "/>
    <s v=" "/>
    <s v=" "/>
    <s v=" "/>
    <s v=" "/>
    <s v=""/>
    <s v="Não"/>
    <s v=""/>
    <s v="Não"/>
  </r>
  <r>
    <s v="2000006162828401"/>
    <s v="12 de agosto de 2024 13:26 hs."/>
    <s v="Entregue"/>
    <s v="Chegou em 13 de agosto"/>
    <s v="Sim"/>
    <n v="1"/>
    <n v="59.56"/>
    <n v="7.08"/>
    <n v="-16.13"/>
    <n v="-7.08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lexandre São Tiago"/>
    <s v="00558797725"/>
    <s v="praça expedicionário 43 135 / casa 06 Referencia: rua ao lado do rede econômia. - CEP 25036180 - Olavo Bilac, Duque de Caxias, Rio de Janeiro"/>
    <s v="Duque de Caxias"/>
    <s v="Rio de Janeiro"/>
    <s v="25036180"/>
    <s v="Brasil"/>
    <s v="Mercado Envios Full"/>
    <s v="12 de agosto | 14:27"/>
    <s v="13 de agosto | 11:01"/>
    <s v="Mercado Envios"/>
    <s v="MEL43714934528LMFFF01"/>
    <s v=" "/>
    <s v=" "/>
    <s v=" "/>
    <s v=" "/>
    <s v=" "/>
    <s v=" "/>
    <s v=" "/>
    <s v=" "/>
    <s v=""/>
    <s v="Não"/>
    <s v=""/>
    <s v="Não"/>
  </r>
  <r>
    <s v="2000009014194772"/>
    <s v="12 de agosto de 2024 13:01 hs."/>
    <s v="Entregue"/>
    <s v="Chegou em 13 de agosto"/>
    <s v="Não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enrique ramalho"/>
    <s v="37566168860"/>
    <s v="Rua 3 de Maio 27 / lado A - CEP 19740003 - Centro, Borá, São Paulo"/>
    <s v="Borá"/>
    <s v="São Paulo"/>
    <s v="19740003"/>
    <s v="Brasil"/>
    <s v="Mercado Envios Full"/>
    <s v="12 de agosto | 20:56"/>
    <s v="13 de agosto | 13:43"/>
    <s v="Mercado Envios"/>
    <s v="MEL43714656403LMFFF01"/>
    <s v=" "/>
    <s v=" "/>
    <s v=" "/>
    <s v=" "/>
    <s v=" "/>
    <s v=" "/>
    <s v=" "/>
    <s v=" "/>
    <s v=""/>
    <s v="Não"/>
    <s v=""/>
    <s v="Não"/>
  </r>
  <r>
    <s v="2000006162696105"/>
    <s v="12 de agosto de 2024 13:00 hs."/>
    <s v="Entregue"/>
    <s v="Chegou em 13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ny  farias ramos "/>
    <s v="09127176967"/>
    <s v="Rua Nelson Ribeiro Mercer 25 / Referencia: Portão preto - CEP 86125000 - Enes Barbosa, Tamarana, Paraná"/>
    <s v="Tamarana"/>
    <s v="Paraná"/>
    <s v="86125000"/>
    <s v="Brasil"/>
    <s v="Mercado Envios Full"/>
    <s v="12 de agosto | 18:58"/>
    <s v="13 de agosto | 11:26"/>
    <s v="Mercado Envios"/>
    <s v="MEL43714817972LMFFF01"/>
    <s v=" "/>
    <s v=" "/>
    <s v=" "/>
    <s v=" "/>
    <s v=" "/>
    <s v=" "/>
    <s v=" "/>
    <s v=" "/>
    <s v=""/>
    <s v="Não"/>
    <s v=""/>
    <s v="Não"/>
  </r>
  <r>
    <s v="2000006162624417"/>
    <s v="12 de agosto de 2024 12:47 hs."/>
    <s v="Entregue"/>
    <s v="Chegou em 14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illian tibola"/>
    <s v="02475703032"/>
    <s v="Rua Domingos Todeschini 209 / CEP 95340000 - Cristo Redentor, Nova Bassano, Rio Grande do Sul"/>
    <s v="Nova Bassano"/>
    <s v="Rio Grande do Sul"/>
    <s v="95340000"/>
    <s v="Brasil"/>
    <s v="Mercado Envios Full"/>
    <s v="13 de agosto | 16:55"/>
    <s v="14 de agosto | 11:28"/>
    <s v="Mercado Envios"/>
    <s v="MEL43714590431LMFFF01"/>
    <s v=" "/>
    <s v=" "/>
    <s v=" "/>
    <s v=" "/>
    <s v=" "/>
    <s v=" "/>
    <s v=" "/>
    <s v=" "/>
    <s v=""/>
    <s v="Não"/>
    <s v=""/>
    <s v="Não"/>
  </r>
  <r>
    <s v="2000006162603611"/>
    <s v="12 de agosto de 2024 12:41 hs."/>
    <s v="Entregue"/>
    <s v="Chegou em 14 de agosto"/>
    <s v="Sim"/>
    <n v="1"/>
    <n v="64.75"/>
    <n v="13.63"/>
    <n v="-13.77"/>
    <n v="-13.63"/>
    <s v=""/>
    <n v="50.98"/>
    <s v="agosto 2024"/>
    <s v=" "/>
    <x v="125"/>
    <s v="MLB4395181770"/>
    <s v="SPATE"/>
    <s v="Kit Reparo Trambulador Sandero 2007 A 2019"/>
    <s v=" "/>
    <n v="64.75"/>
    <s v="Clássico"/>
    <s v="Não emitida"/>
    <s v="Rafael Menezes"/>
    <s v="CPF 39203838856"/>
    <s v="Rua dos Jasmins 312 - casa, Diadema - CEP: 09950460, São Paulo"/>
    <s v=" "/>
    <s v=" "/>
    <s v="Rafael Menezes"/>
    <s v="39203838856"/>
    <s v="Rua dos Jasmins 312 / casa Referencia: próximo clube da Mercedes - CEP 09950460 - Piraporinha, Diadema, São Paulo"/>
    <s v="Diadema"/>
    <s v="São Paulo"/>
    <s v="09950460"/>
    <s v="Brasil"/>
    <s v="Coleta do Mercado Envios"/>
    <s v="14 de agosto | 02:54"/>
    <s v="14 de agosto | 15:09"/>
    <s v="Mercado Envios"/>
    <s v="MEL43714565335LMXDF01"/>
    <s v=" "/>
    <s v=" "/>
    <s v=" "/>
    <s v=" "/>
    <s v=" "/>
    <s v=" "/>
    <s v=" "/>
    <s v=" "/>
    <s v=""/>
    <s v="Não"/>
    <s v=""/>
    <s v="Não"/>
  </r>
  <r>
    <s v="2000008999532100"/>
    <s v="12 de agosto de 2024 12:37 hs."/>
    <s v="Entregue"/>
    <s v="Chegou em 17 de agosto"/>
    <s v="Não"/>
    <n v="1"/>
    <n v="189.99"/>
    <s v=""/>
    <n v="-22.8"/>
    <n v="-25.95"/>
    <s v=""/>
    <n v="141.24"/>
    <s v="agosto 2024"/>
    <s v=" "/>
    <x v="16"/>
    <s v="MLB3461436088"/>
    <s v="SPATE"/>
    <s v="Cabo De Marcha Corsa 2005 A 2012"/>
    <s v=" "/>
    <n v="189.99"/>
    <s v="Clássico"/>
    <s v="Não emitida"/>
    <s v="Maria Gabrielly  Sousa Santos "/>
    <s v="CPF 10818116501"/>
    <s v="Rua Getúlio Vargas 516, Cândido Sales - CEP: 45157000, Bahia"/>
    <s v=" "/>
    <s v=" "/>
    <s v="Maria Gabrielly  Sousa Santos "/>
    <s v="10818116501"/>
    <s v="Rua Getúlio Vargas 516 / Casa Referencia: Em frente ao sindicato dos professores - CEP 45157000 - Lagoinha, Cândido Sales, Bahia"/>
    <s v="Cândido Sales"/>
    <s v="Bahia"/>
    <s v="45157000"/>
    <s v="Brasil"/>
    <s v="Coleta do Mercado Envios"/>
    <s v="14 de agosto | 05:30"/>
    <s v="17 de agosto | 11:58"/>
    <s v="Mercado Envios"/>
    <s v="MEL43708563510LMXDF01"/>
    <s v=" "/>
    <s v=" "/>
    <s v=" "/>
    <s v=" "/>
    <s v=" "/>
    <s v=" "/>
    <s v=" "/>
    <s v=" "/>
    <s v=""/>
    <s v="Não"/>
    <s v=""/>
    <s v="Não"/>
  </r>
  <r>
    <s v="2000009013845960"/>
    <s v="12 de agosto de 2024 12:28 hs."/>
    <s v="Entregue"/>
    <s v="Chegou em 14 de agosto"/>
    <s v="Não"/>
    <n v="1"/>
    <n v="199"/>
    <s v=""/>
    <n v="-33.83"/>
    <n v="-41.95"/>
    <s v=""/>
    <n v="123.22"/>
    <s v="agosto 2024"/>
    <s v="Sim"/>
    <x v="114"/>
    <s v="MLB3854471836"/>
    <s v="SPATE"/>
    <s v="Par Bandeja Inferior Com Pivô Kicks 2016 A 2020"/>
    <s v=" "/>
    <n v="199"/>
    <s v="Premium"/>
    <s v="Autorizado"/>
    <s v=" "/>
    <s v=" "/>
    <s v=" "/>
    <s v=" "/>
    <s v=" "/>
    <s v="Ronaldo Garcia De Mori Mori"/>
    <s v="32042258873"/>
    <s v="Avenida Engenheiro Ivanil Francischini 9035 / oficina - CEP 14947064 - Parque Rancho Alegre, Ibitinga, São Paulo"/>
    <s v="Ibitinga"/>
    <s v="São Paulo"/>
    <s v="14947064"/>
    <s v="Brasil"/>
    <s v="Mercado Envios Full"/>
    <s v="13 de agosto | 21:51"/>
    <s v="14 de agosto | 13:05"/>
    <s v="Mercado Envios"/>
    <s v="MEL43714502897LMFFF01"/>
    <s v=" "/>
    <s v=" "/>
    <s v=" "/>
    <s v=" "/>
    <s v=" "/>
    <s v=" "/>
    <s v=" "/>
    <s v=" "/>
    <s v=""/>
    <s v="Não"/>
    <s v=""/>
    <s v="Não"/>
  </r>
  <r>
    <s v="2000006162530395"/>
    <s v="12 de agosto de 2024 12:28 hs."/>
    <s v="Entregue"/>
    <s v="Chegou em 13 de agosto"/>
    <s v="Sim"/>
    <n v="1"/>
    <n v="59.56"/>
    <n v="14"/>
    <n v="-16.13"/>
    <n v="-14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WILIANS OLIVEIRA"/>
    <s v="33405188822"/>
    <s v="RUA ACÁCIO MANOEL DA SILVA VIANNA 505 / CEP 18550524 - águia Da Castelo, Boituva, São Paulo"/>
    <s v="Boituva"/>
    <s v="São Paulo"/>
    <s v="18550524"/>
    <s v="Brasil"/>
    <s v="Mercado Envios Full"/>
    <s v="13 de agosto | 00:42"/>
    <s v="13 de agosto | 11:25"/>
    <s v="Mercado Envios"/>
    <s v="MEL43714669680LMFFF01"/>
    <s v="https://myaccount.mercadolivre.com.br/shipments/43714669680/detail"/>
    <s v=" "/>
    <s v=" "/>
    <s v=" "/>
    <s v=" "/>
    <s v=" "/>
    <s v=" "/>
    <s v=" "/>
    <s v=""/>
    <s v="Não"/>
    <s v=""/>
    <s v="Não"/>
  </r>
  <r>
    <s v="2000009013829846"/>
    <s v="12 de agosto de 2024 12:26 hs."/>
    <s v="Entregue"/>
    <s v="Chegou em 16 de agosto"/>
    <s v="Não"/>
    <n v="1"/>
    <n v="161.09"/>
    <s v=""/>
    <n v="-27.39"/>
    <n v="-23.95"/>
    <s v=""/>
    <n v="109.75"/>
    <s v="agosto 2024"/>
    <s v="Sim"/>
    <x v="447"/>
    <s v="MLB3389437837"/>
    <s v="SPATE"/>
    <s v="Bandeja Dianteira Esquerda Monza 1991 A 1996 Com Pivô"/>
    <s v=" "/>
    <n v="161.09"/>
    <s v="Premium"/>
    <s v="Não emitida"/>
    <s v="Ana paula Pinheiro"/>
    <s v="CPF 01610021029"/>
    <s v="Rua Otto Bade 200, Passo Fundo - CEP: 99034460, Rio Grande do Sul"/>
    <s v=" "/>
    <s v=" "/>
    <s v="Ana paula Pinheiro"/>
    <s v="01610021029"/>
    <s v="Rua Otto Bade 200 / CEP 99034460 - Integração, Passo Fundo, Rio Grande do Sul"/>
    <s v="Passo Fundo"/>
    <s v="Rio Grande do Sul"/>
    <s v="99034460"/>
    <s v="Brasil"/>
    <s v="Coleta do Mercado Envios"/>
    <s v="15 de agosto | 03:19"/>
    <s v="16 de agosto | 14:31"/>
    <s v="Mercado Envios"/>
    <s v="MEL43714663746LMXDF01"/>
    <s v=" "/>
    <s v=" "/>
    <s v=" "/>
    <s v=" "/>
    <s v=" "/>
    <s v=" "/>
    <s v=" "/>
    <s v=" "/>
    <s v=""/>
    <s v="Não"/>
    <s v=""/>
    <s v="Não"/>
  </r>
  <r>
    <s v="2000006162506699"/>
    <s v="12 de agosto de 2024 12:23 hs."/>
    <s v="Entregue"/>
    <s v="Chegou em 15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ssandro Henrique Rodrigues Da Silva"/>
    <s v="04158692180"/>
    <s v="Av. Francisco Ferreira. N.173 1376 / Rua do SAMU Referencia: Salão da Poliana - CEP 76530000 - Centro Q.13 L.8, Mundo Novo, Goiás"/>
    <s v="Mundo Novo"/>
    <s v="Goiás"/>
    <s v="76530000"/>
    <s v="Brasil"/>
    <s v="Mercado Envios Full"/>
    <s v="13 de agosto | 03:58"/>
    <s v="15 de agosto | 13:15"/>
    <s v="Mercado Envios"/>
    <s v="MEL43714648840LMFFF01"/>
    <s v=" "/>
    <s v=" "/>
    <s v=" "/>
    <s v=" "/>
    <s v=" "/>
    <s v=" "/>
    <s v=" "/>
    <s v=" "/>
    <s v=""/>
    <s v="Não"/>
    <s v=""/>
    <s v="Não"/>
  </r>
  <r>
    <s v="2000009013752544"/>
    <s v="12 de agosto de 2024 12:20 hs."/>
    <s v="Entregue"/>
    <s v="Chegou em 13 de agosto"/>
    <s v="Não"/>
    <n v="1"/>
    <n v="118.78"/>
    <s v=""/>
    <n v="-14.25"/>
    <n v="-20.45"/>
    <s v=""/>
    <n v="88.08"/>
    <s v="agost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Angela de Oliveira Coutinho"/>
    <s v="29778663882"/>
    <s v="Estrada do Campo Limpo 2330 / CEP 05777000 - Vila Prel, São Paulo, São Paulo"/>
    <s v="São Paulo"/>
    <s v="São Paulo"/>
    <s v="05777000"/>
    <s v="Brasil"/>
    <s v="Mercado Envios Full"/>
    <s v="13 de agosto | 00:53"/>
    <s v="13 de agosto | 11:22"/>
    <s v="Mercado Envios"/>
    <s v="MEL43714625174LMFFF01"/>
    <s v=" "/>
    <s v=" "/>
    <s v=" "/>
    <s v=" "/>
    <s v=" "/>
    <s v=" "/>
    <s v=" "/>
    <s v=" "/>
    <s v=""/>
    <s v="Não"/>
    <s v=""/>
    <s v="Não"/>
  </r>
  <r>
    <s v="2000009013525390"/>
    <s v="12 de agosto de 2024 11:54 hs."/>
    <s v="Entregue"/>
    <s v="Chegou em 13 de agosto"/>
    <s v="Não"/>
    <n v="1"/>
    <n v="35"/>
    <n v="7.97"/>
    <n v="-11.95"/>
    <n v="-7.97"/>
    <s v=""/>
    <n v="23.05"/>
    <s v="agosto 2024"/>
    <s v=" "/>
    <x v="354"/>
    <s v="MLB4522283858"/>
    <s v="SPATE"/>
    <s v="Kit Suporte Coxim Superior Do Radiador Spin 2013 Em Diante"/>
    <s v=" "/>
    <n v="35"/>
    <s v="Premium"/>
    <s v="Autorizado"/>
    <s v=" "/>
    <s v=" "/>
    <s v=" "/>
    <s v=" "/>
    <s v=" "/>
    <s v="Jonatas da Silva Almeida"/>
    <s v="10097229725"/>
    <s v="Rua Doutor Barros Júnior 671 / Exodus Benefícios Referencia: Exodus Benefícios - ao lado shopping do óleo. - CEP 26215072 - Centro, Nova Iguaçu, Rio de Janeiro"/>
    <s v="Nova Iguaçu"/>
    <s v="Rio de Janeiro"/>
    <s v="26215072"/>
    <s v="Brasil"/>
    <s v="Mercado Envios Full"/>
    <s v="12 de agosto | 18:46"/>
    <s v="13 de agosto | 14:05"/>
    <s v="Mercado Envios"/>
    <s v="MEL43714523418LMFFF01"/>
    <s v=" "/>
    <s v=" "/>
    <s v=" "/>
    <s v=" "/>
    <s v=" "/>
    <s v=" "/>
    <s v=" "/>
    <s v=" "/>
    <s v=""/>
    <s v="Não"/>
    <s v=""/>
    <s v="Não"/>
  </r>
  <r>
    <s v="2000009013285192"/>
    <s v="12 de agosto de 2024 11:30 hs."/>
    <s v="Entregue"/>
    <s v="Chegou em 15 de agosto"/>
    <s v="Não"/>
    <n v="1"/>
    <n v="85"/>
    <s v=""/>
    <n v="-14.45"/>
    <n v="-19.95"/>
    <s v=""/>
    <n v="50.6"/>
    <s v="agosto 2024"/>
    <s v=" "/>
    <x v="72"/>
    <s v="MLB3524018548"/>
    <s v="SPATE"/>
    <s v="Kit Reparo Terminal Cabo Engate Seleção Kwid"/>
    <s v=" "/>
    <n v="85"/>
    <s v="Premium"/>
    <s v="Não emitida"/>
    <s v="Francisco Assis"/>
    <s v="CPF 02655299132"/>
    <s v="Quadra 106 Conjunto B 32 - Setor 10, Águas Lindas de Goiás - CEP: 72925159, Goiás"/>
    <s v=" "/>
    <s v=" "/>
    <s v="Francisco Assis"/>
    <s v="02655299132"/>
    <s v="Quadra 106 Conjunto B 32 / Lote B - Setor 10 Referencia: oficina  profcar - CEP 72925159 - Parque da Barragem Setor 10, Águas Lindas de Goiás, Goiás"/>
    <s v="Águas Lindas de Goiás"/>
    <s v="Goiás"/>
    <s v="72925159"/>
    <s v="Brasil"/>
    <s v="Coleta do Mercado Envios"/>
    <s v="14 de agosto | 01:45"/>
    <s v="15 de agosto | 11:53"/>
    <s v="Mercado Envios"/>
    <s v="MEL43714246083LMXDF01"/>
    <s v=" "/>
    <s v=" "/>
    <s v=" "/>
    <s v=" "/>
    <s v=" "/>
    <s v=" "/>
    <s v=" "/>
    <s v=" "/>
    <s v=""/>
    <s v="Não"/>
    <s v=""/>
    <s v="Não"/>
  </r>
  <r>
    <s v="2000009013031738"/>
    <s v="12 de agosto de 2024 11:06 hs."/>
    <s v="Entregue"/>
    <s v="Chegou em 13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re Luis Aparecido Alves Barbosa"/>
    <s v="46939689869"/>
    <s v="Rua Padre Álvaro Lima 04 / Referencia: atenção certificar a rua, o app manda para rua errada, obrigado pela compreensão. - CEP 12910630 - Jardim Doutor Júlio de Mesquita Filho, Bragança Paulista, São Paulo"/>
    <s v="Bragança Paulista"/>
    <s v="São Paulo"/>
    <s v="12910630"/>
    <s v="Brasil"/>
    <s v="Mercado Envios Full"/>
    <s v="13 de agosto | 01:40"/>
    <s v="13 de agosto | 13:45"/>
    <s v="Mercado Envios"/>
    <s v="MEL43714299172LMFFF01"/>
    <s v=" "/>
    <s v=" "/>
    <s v=" "/>
    <s v=" "/>
    <s v=" "/>
    <s v=" "/>
    <s v=" "/>
    <s v=" "/>
    <s v=""/>
    <s v="Não"/>
    <s v=""/>
    <s v="Não"/>
  </r>
  <r>
    <s v="2000006162061583"/>
    <s v="12 de agosto de 2024 10:50 hs."/>
    <s v="Entregue"/>
    <s v="Chegou em 14 de agosto"/>
    <s v="Sim"/>
    <n v="4"/>
    <n v="83.56"/>
    <s v=""/>
    <n v="-38.200000000000003"/>
    <s v=""/>
    <s v=""/>
    <n v="45.36"/>
    <s v="agosto 2024"/>
    <s v="Sim"/>
    <x v="357"/>
    <s v="MLB3375571795"/>
    <s v="SPATE"/>
    <s v="Capa De Pedal Freio Embreagem Duster 2014 A 2022"/>
    <s v=" "/>
    <n v="20.89"/>
    <s v="Premium"/>
    <s v="Autorizado"/>
    <s v=" "/>
    <s v=" "/>
    <s v=" "/>
    <s v=" "/>
    <s v=" "/>
    <s v="Andre Aguiar Silva"/>
    <s v="10919707696"/>
    <s v="Avenida Manoel Athaide 917 / multCar veículos - CEP 39445051 - São Gonçalo, Janaúba, Minas Gerais"/>
    <s v="Janaúba"/>
    <s v="Minas Gerais"/>
    <s v="39445051"/>
    <s v="Brasil"/>
    <s v="Mercado Envios Full"/>
    <s v="13 de agosto | 01:56"/>
    <s v="14 de agosto | 17:04"/>
    <s v="Mercado Envios"/>
    <s v="MEL43714237950LMFFF01"/>
    <s v=" "/>
    <s v=" "/>
    <s v=" "/>
    <s v=" "/>
    <s v=" "/>
    <s v=" "/>
    <s v=" "/>
    <s v=" "/>
    <s v=""/>
    <s v="Não"/>
    <s v=""/>
    <s v="Não"/>
  </r>
  <r>
    <s v="2000009012604048"/>
    <s v="12 de agosto de 2024 10:14 hs."/>
    <s v="Entregue"/>
    <s v="Chegou em 13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rge Luiz Marcelino"/>
    <s v="33535628857"/>
    <s v="Alameda das Tulipas 246 / casa - CEP 18764270 - Jardim Primavera, Cerqueira César, São Paulo"/>
    <s v="Cerqueira César"/>
    <s v="São Paulo"/>
    <s v="18764270"/>
    <s v="Brasil"/>
    <s v="Mercado Envios Full"/>
    <s v="12 de agosto | 23:56"/>
    <s v="13 de agosto | 16:54"/>
    <s v="Mercado Envios"/>
    <s v="MEL43713917587LMFFF01"/>
    <s v=" "/>
    <s v=" "/>
    <s v=" "/>
    <s v=" "/>
    <s v=" "/>
    <s v=" "/>
    <s v=" "/>
    <s v=" "/>
    <s v=""/>
    <s v="Não"/>
    <s v=""/>
    <s v="Não"/>
  </r>
  <r>
    <s v="2000009012578504"/>
    <s v="12 de agosto de 2024 10:11 hs."/>
    <s v="Entregue"/>
    <s v="Chegou em 14 de agosto"/>
    <s v="Não"/>
    <n v="1"/>
    <n v="127.89"/>
    <s v=""/>
    <n v="-21.74"/>
    <n v="-22.95"/>
    <s v=""/>
    <n v="83.2"/>
    <s v="agosto 2024"/>
    <s v="Sim"/>
    <x v="37"/>
    <s v="MLB3347206575"/>
    <s v="SPATE"/>
    <s v="Par Rolamento Roda Dianteira Ecosport 2003 Em Diante"/>
    <s v=" "/>
    <n v="127.89"/>
    <s v="Premium"/>
    <s v="Autorizado"/>
    <s v=" "/>
    <s v=" "/>
    <s v=" "/>
    <s v=" "/>
    <s v=" "/>
    <s v="Jose evanio Ribeiro"/>
    <s v="85650650578"/>
    <s v="rua do catuabo SN / Referencia: posto de saúde na rua tem um pé de tamarino - CEP 44770000 - Carnaíba de Pindobaçu, Pindobaçu, Bahia"/>
    <s v="Pindobaçu"/>
    <s v="Bahia"/>
    <s v="44770000"/>
    <s v="Brasil"/>
    <s v="Mercado Envios Full"/>
    <s v="13 de agosto | 01:27"/>
    <s v="14 de agosto | 10:53"/>
    <s v="Mercado Envios"/>
    <s v="MEL43713908583LMFFF01"/>
    <s v=" "/>
    <s v=" "/>
    <s v=" "/>
    <s v=" "/>
    <s v=" "/>
    <s v=" "/>
    <s v=" "/>
    <s v=" "/>
    <s v=""/>
    <s v="Não"/>
    <s v=""/>
    <s v="Não"/>
  </r>
  <r>
    <s v="2000009012550616"/>
    <s v="12 de agosto de 2024 10:09 hs."/>
    <s v="Entregue"/>
    <s v="Chegou em 15 de agosto"/>
    <s v="Não"/>
    <n v="1"/>
    <n v="59.56"/>
    <n v="23.15"/>
    <n v="-16.13"/>
    <n v="-23.15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thalia  pereira bueno de castilho"/>
    <s v="01214610927"/>
    <s v="Rua oscar branger 15 / Referencia: JC MOTOS_x000a_oficina-Acessorios -peças - CEP 89148000 - Wietnã, Vitor Meireles, Santa Catarina"/>
    <s v="Vitor Meireles"/>
    <s v="Santa Catarina"/>
    <s v="89148000"/>
    <s v="Brasil"/>
    <s v="Mercado Envios Full"/>
    <s v="13 de agosto | 02:50"/>
    <s v="15 de agosto | 13:37"/>
    <s v="Mercado Envios"/>
    <s v="MEL43713897003LMFFF01"/>
    <s v=" "/>
    <s v=" "/>
    <s v=" "/>
    <s v=" "/>
    <s v=" "/>
    <s v=" "/>
    <s v=" "/>
    <s v=" "/>
    <s v=""/>
    <s v="Não"/>
    <s v=""/>
    <s v="Não"/>
  </r>
  <r>
    <s v="2000006161862201"/>
    <s v="12 de agosto de 2024 10:03 hs."/>
    <s v="Entregue"/>
    <s v="Chegou em 13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afael Rodrigues"/>
    <s v="44895174832"/>
    <s v="quadra 5 70 / quadra 5 casa 70 Referencia: quadra 5 casa 70 - CEP 16920000 - vila dos operadores, Castilho, São Paulo"/>
    <s v="Castilho"/>
    <s v="São Paulo"/>
    <s v="16920000"/>
    <s v="Brasil"/>
    <s v="Mercado Envios Full"/>
    <s v="12 de agosto | 20:56"/>
    <s v="13 de agosto | 16:24"/>
    <s v="Mercado Envios"/>
    <s v="MEL43713877845LMFFF01"/>
    <s v=" "/>
    <s v=" "/>
    <s v=" "/>
    <s v=" "/>
    <s v=" "/>
    <s v=" "/>
    <s v=" "/>
    <s v=" "/>
    <s v=""/>
    <s v="Não"/>
    <s v=""/>
    <s v="Não"/>
  </r>
  <r>
    <s v="2000009012082678"/>
    <s v="12 de agosto de 2024 09:02 hs."/>
    <s v="Entregue"/>
    <s v="Chegou em 13 de agosto"/>
    <s v="Não"/>
    <n v="1"/>
    <n v="59.85"/>
    <n v="17.11"/>
    <n v="-16.170000000000002"/>
    <n v="-17.1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ernando Vieira Barbosa"/>
    <s v="39687444894"/>
    <s v="Rua Maria José Trannin Paula Santos 132 / CEP 12580542 - Pedro Leme, Roseira, São Paulo"/>
    <s v="Roseira"/>
    <s v="São Paulo"/>
    <s v="12580542"/>
    <s v="Brasil"/>
    <s v="Mercado Envios Full"/>
    <s v="13 de agosto | 00:42"/>
    <s v="13 de agosto | 13:21"/>
    <s v="Mercado Envios"/>
    <s v="MEL43713838588LMFFF01"/>
    <s v=" "/>
    <s v=" "/>
    <s v=" "/>
    <s v=" "/>
    <s v=" "/>
    <s v=" "/>
    <s v=" "/>
    <s v=" "/>
    <s v=""/>
    <s v="Não"/>
    <s v=""/>
    <s v="Não"/>
  </r>
  <r>
    <s v="2000009012047080"/>
    <s v="12 de agosto de 2024 08:55 hs."/>
    <s v="Entregue"/>
    <s v="Chegou em 13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48625477 LILIAN DENISE DIAS TEIXEIRA DO MONTE"/>
    <s v="48625477000199"/>
    <s v="Rua Luís Mateus 2532 / CEP 08420750 - Jardim São Pedro, São Paulo, São Paulo"/>
    <s v="São Paulo"/>
    <s v="São Paulo"/>
    <s v="08420750"/>
    <s v="Brasil"/>
    <s v="Mercado Envios Full"/>
    <s v="13 de agosto | 02:57"/>
    <s v="13 de agosto | 12:56"/>
    <s v="Mercado Envios"/>
    <s v="MEL43713653457LMFFF01"/>
    <s v=" "/>
    <s v=" "/>
    <s v=" "/>
    <s v=" "/>
    <s v=" "/>
    <s v=" "/>
    <s v=" "/>
    <s v=" "/>
    <s v=""/>
    <s v="Não"/>
    <s v=""/>
    <s v="Não"/>
  </r>
  <r>
    <s v="2000009012040454"/>
    <s v="12 de agosto de 2024 08:53 hs."/>
    <s v="Entregue"/>
    <s v="Chegou em 13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ismar Carlos Pinto"/>
    <s v="08744960808"/>
    <s v="Rua Stéfano Baruffi 936 / casa - CEP 14092060 - Jardim Zara, Ribeirão Preto, São Paulo"/>
    <s v="Ribeirão Preto"/>
    <s v="São Paulo"/>
    <s v="14092060"/>
    <s v="Brasil"/>
    <s v="Mercado Envios Full"/>
    <s v="12 de agosto | 23:43"/>
    <s v="13 de agosto | 18:12"/>
    <s v="Mercado Envios"/>
    <s v="MEL43713816824LMFFF01"/>
    <s v=" "/>
    <s v=" "/>
    <s v=" "/>
    <s v=" "/>
    <s v=" "/>
    <s v=" "/>
    <s v=" "/>
    <s v=" "/>
    <s v=""/>
    <s v="Não"/>
    <s v=""/>
    <s v="Não"/>
  </r>
  <r>
    <s v="2000006161593789"/>
    <s v="12 de agosto de 2024 08:40 hs."/>
    <s v="Entregue"/>
    <s v="Chegou em 17 de agosto"/>
    <s v="Sim"/>
    <n v="1"/>
    <n v="182.05"/>
    <n v="23.39"/>
    <n v="-21.85"/>
    <n v="-65.34"/>
    <s v=""/>
    <n v="118.25"/>
    <s v="agosto 2024"/>
    <s v=" "/>
    <x v="54"/>
    <s v="MLB3845471042"/>
    <s v="SPATE"/>
    <s v="Par Bandeja Inferior Com Pivô Peugeot 208 2013 A 2022"/>
    <s v=" "/>
    <n v="182.05"/>
    <s v="Clássico"/>
    <s v="Não emitida"/>
    <s v="Ramon  Da silva santos"/>
    <s v="CPF 05550679558"/>
    <s v="Avenida Walter Santos 60, Salvador - CEP: 40100188, Bahia"/>
    <s v=" "/>
    <s v=" "/>
    <s v="Ramon  Da silva santos"/>
    <s v="05550679558"/>
    <s v="Avenida Walter Santos 60 / procurar Celina Referencia: próximo a oficina céu azul,procurar Ramon ,Celina ou andre - CEP 40100188 - Garcia, Salvador, Bahia"/>
    <s v="Salvador"/>
    <s v="Bahia"/>
    <s v="40100188"/>
    <s v="Brasil"/>
    <s v="Coleta do Mercado Envios"/>
    <s v="14 de agosto | 01:22"/>
    <s v="17 de agosto | 10:25"/>
    <s v="Mercado Envios"/>
    <s v="MEL43713780708LMXDF01"/>
    <s v=" "/>
    <s v=" "/>
    <s v=" "/>
    <s v=" "/>
    <s v=" "/>
    <s v=" "/>
    <s v=" "/>
    <s v=" "/>
    <s v=""/>
    <s v="Não"/>
    <s v=""/>
    <s v="Não"/>
  </r>
  <r>
    <s v="2000009011958478"/>
    <s v="12 de agosto de 2024 08:38 hs."/>
    <s v="Entregue"/>
    <s v="Chegou em 15 de agosto"/>
    <s v="Não"/>
    <n v="1"/>
    <n v="84.12"/>
    <s v=""/>
    <n v="-14.3"/>
    <n v="-22.95"/>
    <s v=""/>
    <n v="46.87"/>
    <s v="agosto 2024"/>
    <s v=" "/>
    <x v="41"/>
    <s v="MLB3460643254"/>
    <s v="SPATE"/>
    <s v="2 Kits Rolamento Roda Traseira Gol G1 G2 G3 G4 G5 Até 2012"/>
    <s v=" "/>
    <n v="84.12"/>
    <s v="Premium"/>
    <s v="Não emitida"/>
    <s v="Janaina Queiroz"/>
    <s v="CPF 43237981800"/>
    <s v="Virgílio de sene 160 - rua sem saída..., Santana do Itararé - CEP: 84970000, Paraná"/>
    <s v=" "/>
    <s v=" "/>
    <s v="Janaina Queiroz"/>
    <s v="43237981800"/>
    <s v="Virgílio de sene 160 / rua sem saída... - CEP 84970000 - portal dos ipês, Santana do Itararé, Paraná"/>
    <s v="Santana do Itararé"/>
    <s v="Paraná"/>
    <s v="84970000"/>
    <s v="Brasil"/>
    <s v="Coleta do Mercado Envios"/>
    <s v="14 de agosto | 02:26"/>
    <s v="15 de agosto | 18:21"/>
    <s v="Mercado Envios"/>
    <s v="MEL43713775428LMXDF01"/>
    <s v=" "/>
    <s v=" "/>
    <s v=" "/>
    <s v=" "/>
    <s v=" "/>
    <s v=" "/>
    <s v=" "/>
    <s v=" "/>
    <s v=""/>
    <s v="Não"/>
    <s v=""/>
    <s v="Não"/>
  </r>
  <r>
    <s v="2000009011948934"/>
    <s v="12 de agosto de 2024 08:35 hs."/>
    <s v="Entregue"/>
    <s v="Chegou em 13 de agosto"/>
    <s v="Não"/>
    <n v="1"/>
    <n v="59.85"/>
    <n v="17.11"/>
    <n v="-16.170000000000002"/>
    <n v="-17.1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igor Rodriguês"/>
    <s v="55581976848"/>
    <s v="Rua José Laurindo de Almeida 661 / casa - CEP 19885582 - Parque Santa Cruz, Cândido Mota, São Paulo"/>
    <s v="Cândido Mota"/>
    <s v="São Paulo"/>
    <s v="19885582"/>
    <s v="Brasil"/>
    <s v="Mercado Envios Full"/>
    <s v="12 de agosto | 19:45"/>
    <s v="13 de agosto | 16:53"/>
    <s v="Mercado Envios"/>
    <s v="MEL43713601185LMFFF01"/>
    <s v=" "/>
    <s v=" "/>
    <s v=" "/>
    <s v=" "/>
    <s v=" "/>
    <s v=" "/>
    <s v=" "/>
    <s v=" "/>
    <s v=""/>
    <s v="Não"/>
    <s v=""/>
    <s v="Não"/>
  </r>
  <r>
    <s v="2000009011868850"/>
    <s v="12 de agosto de 2024 08:16 hs."/>
    <s v="Entregue"/>
    <s v="Chegou em 15 de agosto"/>
    <s v="Não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elma Lucia Do Nascimento"/>
    <s v="04724104821"/>
    <s v="Travessa Duzentos E Dez 71 / Casa Referencia: Ao lado da Panificadora Nosso Pão. - CEP 11495100 - Morrinhos, Guarujá, São Paulo"/>
    <s v="Guarujá"/>
    <s v="São Paulo"/>
    <s v="11495100"/>
    <s v="Brasil"/>
    <s v="Mercado Envios Full"/>
    <s v="12 de agosto | 18:52"/>
    <s v="15 de agosto | 17:34"/>
    <s v="Mercado Envios"/>
    <s v="MEL43713727570LMFFF01"/>
    <s v=" "/>
    <s v=" "/>
    <s v=" "/>
    <s v=" "/>
    <s v=" "/>
    <s v=" "/>
    <s v=" "/>
    <s v=" "/>
    <s v=""/>
    <s v="Não"/>
    <s v=""/>
    <s v="Não"/>
  </r>
  <r>
    <s v="2000006161514793"/>
    <s v="12 de agosto de 2024 08:07 hs."/>
    <s v="Entregue"/>
    <s v="Chegou em 13 de agosto"/>
    <s v="Sim"/>
    <n v="1"/>
    <n v="59.85"/>
    <n v="8.32"/>
    <n v="-16.170000000000002"/>
    <n v="-8.3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enildou Fernandes de Oliveira"/>
    <s v="74226282191"/>
    <s v="Rua camargo correia 1893 / casa Referencia: próximo a borracharia do alemão...casa da Maria Elaine - CEP 79590000 - centro, Selvíria, Mato Grosso do Sul"/>
    <s v="Selvíria"/>
    <s v="Mato Grosso do Sul"/>
    <s v="79590000"/>
    <s v="Brasil"/>
    <s v="Mercado Envios Full"/>
    <s v="12 de agosto | 19:45"/>
    <s v="13 de agosto | 12:16"/>
    <s v="Mercado Envios"/>
    <s v="MEL43713710452LMFFF01"/>
    <s v=" "/>
    <s v=" "/>
    <s v=" "/>
    <s v=" "/>
    <s v=" "/>
    <s v=" "/>
    <s v=" "/>
    <s v=" "/>
    <s v=""/>
    <s v="Não"/>
    <s v=""/>
    <s v="Não"/>
  </r>
  <r>
    <s v="2000006161520999"/>
    <s v="12 de agosto de 2024 08:06 hs."/>
    <s v="Entregue"/>
    <s v="Chegou em 19 de agosto"/>
    <s v="Sim"/>
    <n v="1"/>
    <n v="45.06"/>
    <s v=""/>
    <n v="-11.41"/>
    <s v=""/>
    <s v=""/>
    <n v="33.65"/>
    <s v="agosto 2024"/>
    <s v=" "/>
    <x v="79"/>
    <s v="MLB3563650076"/>
    <s v="SPATE"/>
    <s v="Cabo De Embreagem Strada 2006 Em Diante 1.4 Flex"/>
    <s v=" "/>
    <n v="45.06"/>
    <s v="Clássico"/>
    <s v="Autorizado"/>
    <s v=" "/>
    <s v=" "/>
    <s v=" "/>
    <s v=" "/>
    <s v=" "/>
    <s v="Roberto Folini Monteiro ME"/>
    <s v="00524859000108"/>
    <s v="Rua Luís Wolf 132 / CEP 17740000 - centro, Rinópolis, São Paulo"/>
    <s v="Rinópolis"/>
    <s v="São Paulo"/>
    <s v="17740000"/>
    <s v="Brasil"/>
    <s v="Mercado Envios Full"/>
    <s v="15 de agosto | 18:09"/>
    <s v="19 de agosto | 14:11"/>
    <s v="Mercado Envios"/>
    <s v="MEL43713537679LMFFF01"/>
    <s v=" "/>
    <s v=" "/>
    <s v=" "/>
    <s v=" "/>
    <s v=" "/>
    <s v=" "/>
    <s v=" "/>
    <s v=" "/>
    <s v=""/>
    <s v="Não"/>
    <s v=""/>
    <s v="Não"/>
  </r>
  <r>
    <s v="2000008995355156"/>
    <s v="12 de agosto de 2024 07:43 hs."/>
    <s v="Entregue"/>
    <s v="Chegou em 16 de agosto"/>
    <s v="Não"/>
    <n v="1"/>
    <n v="368.49"/>
    <n v="33.47"/>
    <n v="-44.22"/>
    <n v="-75.42"/>
    <s v=""/>
    <n v="282.32"/>
    <s v="agosto 2024"/>
    <s v="Sim"/>
    <x v="59"/>
    <s v="MLB3472362824"/>
    <s v="SPATE"/>
    <s v="Par Bandeja Com Pivô E Bieleta 206 1999 A 2011"/>
    <s v=" "/>
    <n v="368.49"/>
    <s v="Clássico"/>
    <s v="Não emitida"/>
    <s v="VALDECI ALVES ANDRADE"/>
    <s v="CPF 88539091100"/>
    <s v="Avenida Minacu 2007, Minaçu - CEP: 76450000, Goiás"/>
    <s v=" "/>
    <s v=" "/>
    <s v="VALDECI ALVES ANDRADE"/>
    <s v="88539091100"/>
    <s v="Avenida Minacu 2007 / entre as ruas 5 e 6 - CEP 76450000 - Minaçu-Norte, Minaçu, Goiás"/>
    <s v="Minaçu"/>
    <s v="Goiás"/>
    <s v="76450000"/>
    <s v="Brasil"/>
    <s v="Coleta do Mercado Envios"/>
    <s v="14 de agosto | 00:55"/>
    <s v="16 de agosto | 11:48"/>
    <s v="Mercado Envios"/>
    <s v="MEL43706560751LMXDF01"/>
    <s v=" "/>
    <s v=" "/>
    <s v=" "/>
    <s v=" "/>
    <s v=" "/>
    <s v=" "/>
    <s v=" "/>
    <s v=" "/>
    <s v=""/>
    <s v="Não"/>
    <s v=""/>
    <s v="Não"/>
  </r>
  <r>
    <s v="2000009006264144"/>
    <s v="12 de agosto de 2024 07:00 hs."/>
    <s v="Entregue"/>
    <s v="Chegou em 13 de agosto"/>
    <s v="Não"/>
    <n v="1"/>
    <n v="63.01"/>
    <n v="13.72"/>
    <n v="-16.71"/>
    <n v="-13.72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Jonathan Willian Oliveira da Silva"/>
    <s v="45806893804"/>
    <s v="Rua José Coelho de Campos 260 / Referencia: na rua da igreja universal - CEP 13849640 - Chácara Alvorada, Mogi Guaçu, São Paulo"/>
    <s v="Mogi Guaçu"/>
    <s v="São Paulo"/>
    <s v="13849640"/>
    <s v="Brasil"/>
    <s v="Mercado Envios Full"/>
    <s v="13 de agosto | 02:59"/>
    <s v="13 de agosto | 09:48"/>
    <s v="Mercado Envios"/>
    <s v="MEL43711253549LMFFF01"/>
    <s v=" "/>
    <s v=" "/>
    <s v=" "/>
    <s v=" "/>
    <s v=" "/>
    <s v=" "/>
    <s v=" "/>
    <s v=" "/>
    <s v=""/>
    <s v="Não"/>
    <s v=""/>
    <s v="Não"/>
  </r>
  <r>
    <s v="2000006160741949"/>
    <s v="11 de agosto de 2024 23:21 hs."/>
    <s v="Entregue"/>
    <s v="Chegou em 13 de agosto"/>
    <s v="Sim"/>
    <n v="2"/>
    <n v="46.76"/>
    <s v=""/>
    <n v="-19.940000000000001"/>
    <s v=""/>
    <s v=""/>
    <n v="26.82"/>
    <s v="agosto 2024"/>
    <s v=" "/>
    <x v="100"/>
    <s v="MLB3467176481"/>
    <s v="SPATE"/>
    <s v="Pino Regulagem Da Ponta Do Cabo De Marcha Astra 1999 A 2012"/>
    <s v=" "/>
    <n v="23.38"/>
    <s v="Premium"/>
    <s v="Autorizado"/>
    <s v=" "/>
    <s v=" "/>
    <s v=" "/>
    <s v=" "/>
    <s v=" "/>
    <s v="Andre Kimura Okamoto"/>
    <s v="26590897875"/>
    <s v="AV JABAQUARA 1469 / LOJA 26  Ponto de referência: Dentro da Galeria da lo - CEP 04045002 - Mirandopolis, São Paulo, São Paulo"/>
    <s v="São Paulo"/>
    <s v="São Paulo"/>
    <s v="04045002"/>
    <s v="Brasil"/>
    <s v="Mercado Envios Full"/>
    <s v="13 de agosto | 02:43"/>
    <s v="13 de agosto | 16:38"/>
    <s v="Mercado Envios"/>
    <s v="MEL43713164346LMFFF01"/>
    <s v="https://myaccount.mercadolivre.com.br/shipments/43713164346/detail"/>
    <s v=" "/>
    <s v=" "/>
    <s v=" "/>
    <s v=" "/>
    <s v=" "/>
    <s v=" "/>
    <s v=" "/>
    <s v=""/>
    <s v="Não"/>
    <s v=""/>
    <s v="Não"/>
  </r>
  <r>
    <s v="2000009010438624"/>
    <s v="11 de agosto de 2024 23:07 hs."/>
    <s v="Entregue"/>
    <s v="Chegou em 13 de agosto"/>
    <s v="Não"/>
    <n v="1"/>
    <n v="118.78"/>
    <s v=""/>
    <n v="-14.25"/>
    <n v="-20.45"/>
    <s v=""/>
    <n v="88.08"/>
    <s v="agosto 2024"/>
    <s v="Sim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Flavio Rogerio Rossaneze"/>
    <s v="13089737809"/>
    <s v="Rua Hermolino Rodrigues de Carvalho 303 / casa Referencia: casa - CEP 17523275 - Jardim Nacional, Marília, São Paulo"/>
    <s v="Marília"/>
    <s v="São Paulo"/>
    <s v="17523275"/>
    <s v="Brasil"/>
    <s v="Mercado Envios Full"/>
    <s v="12 de agosto | 20:56"/>
    <s v="13 de agosto | 14:48"/>
    <s v="Mercado Envios"/>
    <s v="MEL43713129302LMFFF01"/>
    <s v=" "/>
    <s v=" "/>
    <s v=" "/>
    <s v=" "/>
    <s v=" "/>
    <s v=" "/>
    <s v=" "/>
    <s v=" "/>
    <s v=""/>
    <s v="Não"/>
    <s v=""/>
    <s v="Não"/>
  </r>
  <r>
    <s v="2000009010291966"/>
    <s v="11 de agosto de 2024 22:51 hs."/>
    <s v="Entregue"/>
    <s v="Chegou em 14 de agosto"/>
    <s v="Não"/>
    <n v="1"/>
    <n v="59.85"/>
    <n v="18.12"/>
    <n v="-16.170000000000002"/>
    <n v="-18.1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regori Almeida"/>
    <s v="03587497001"/>
    <s v="Rua Recanto 289 / apartamento Referencia: apartamento sem interfone, se possível ligar ou enviar mensagem no número citado, falar com ju - CEP 99706422 - Industrial, Erechim, Rio Grande do Sul"/>
    <s v="Erechim"/>
    <s v="Rio Grande do Sul"/>
    <s v="99706422"/>
    <s v="Brasil"/>
    <s v="Mercado Envios Full"/>
    <s v="12 de agosto | 16:55"/>
    <s v="14 de agosto | 11:07"/>
    <s v="Mercado Envios"/>
    <s v="MEL43713083400LMFFF01"/>
    <s v=" "/>
    <s v=" "/>
    <s v=" "/>
    <s v=" "/>
    <s v=" "/>
    <s v=" "/>
    <s v=" "/>
    <s v=" "/>
    <s v=""/>
    <s v="Não"/>
    <s v=""/>
    <s v="Não"/>
  </r>
  <r>
    <s v="2000006160506887"/>
    <s v="11 de agosto de 2024 22:25 hs."/>
    <s v="Entregue"/>
    <s v="Chegou em 13 de agosto"/>
    <s v="Sim"/>
    <n v="1"/>
    <n v="63.01"/>
    <s v=""/>
    <n v="-16.71"/>
    <s v=""/>
    <s v=""/>
    <n v="46.3"/>
    <s v="agost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jair alves"/>
    <s v="02587007003"/>
    <s v="Rua Bartolomeu de Gusmão 1304 / casa cima porta lado - CEP 93546000 - Canudos, Novo Hamburgo, Rio Grande do Sul"/>
    <s v="Novo Hamburgo"/>
    <s v="Rio Grande do Sul"/>
    <s v="93546000"/>
    <s v="Brasil"/>
    <s v="Mercado Envios Full"/>
    <s v="12 de agosto | 16:55"/>
    <s v="13 de agosto | 15:54"/>
    <s v="Mercado Envios"/>
    <s v="MEL43713003090LMFFF01"/>
    <s v=" "/>
    <s v=" "/>
    <s v=" "/>
    <s v=" "/>
    <s v=" "/>
    <s v=" "/>
    <s v=" "/>
    <s v=" "/>
    <s v=""/>
    <s v="Não"/>
    <s v=""/>
    <s v="Não"/>
  </r>
  <r>
    <s v="2000009009862950"/>
    <s v="11 de agosto de 2024 21:53 hs."/>
    <s v="Entregue"/>
    <s v="Chegou em 12 de agosto"/>
    <s v="Não"/>
    <n v="1"/>
    <n v="59.56"/>
    <n v="14.73"/>
    <n v="-16.13"/>
    <n v="-14.73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lexandre Marostica Da Silva"/>
    <s v="46246618855"/>
    <s v="Rua Doutor Lauro de Souza Lima 382 / CEP 13308240 - Vila Martins, Itu, São Paulo"/>
    <s v="Itu"/>
    <s v="São Paulo"/>
    <s v="13308240"/>
    <s v="Brasil"/>
    <s v="Mercado Envios Full"/>
    <s v="12 de agosto | 12:57"/>
    <s v="12 de agosto | 19:25"/>
    <s v="Mercado Envios"/>
    <s v="MEL43712732517LMFFF01"/>
    <s v=" "/>
    <s v=" "/>
    <s v=" "/>
    <s v=" "/>
    <s v=" "/>
    <s v=" "/>
    <s v=" "/>
    <s v=" "/>
    <s v=""/>
    <s v="Não"/>
    <s v=""/>
    <s v="Não"/>
  </r>
  <r>
    <s v="2000006160227341"/>
    <s v="11 de agosto de 2024 21:23 hs."/>
    <s v="Entregue"/>
    <s v="Chegou em 14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idney Neves"/>
    <s v="17044133894"/>
    <s v="RUA FERRUCIO TONOLLI 43 / CEP 18570000 - Centro, Conchas, São Paulo"/>
    <s v="Conchas"/>
    <s v="São Paulo"/>
    <s v="18570000"/>
    <s v="Brasil"/>
    <s v="Mercado Envios Full"/>
    <s v="13 de agosto | 01:47"/>
    <s v="14 de agosto | 08:35"/>
    <s v="Mercado Envios"/>
    <s v="MEL43712628331LMFFF01"/>
    <s v="https://myaccount.mercadolivre.com.br/shipments/43712628331/detail"/>
    <s v=" "/>
    <s v=" "/>
    <s v=" "/>
    <s v=" "/>
    <s v=" "/>
    <s v=" "/>
    <s v=" "/>
    <s v=""/>
    <s v="Não"/>
    <s v=""/>
    <s v="Não"/>
  </r>
  <r>
    <s v="2000009009531494"/>
    <s v="11 de agosto de 2024 21:16 hs."/>
    <s v="Entregue"/>
    <s v="Chegou em 12 de agosto"/>
    <s v="Não"/>
    <n v="1"/>
    <n v="59.56"/>
    <n v="13.91"/>
    <n v="-16.13"/>
    <n v="-13.91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carlos silva"/>
    <s v="28652350841"/>
    <s v="AVENIDA ELIAS YAZBEK 567 / LOJA 05 - CEP 06803275 - Parque Francisco Rizzo, Embu das Artes, São Paulo"/>
    <s v="Embu das Artes"/>
    <s v="São Paulo"/>
    <s v="06803275"/>
    <s v="Brasil"/>
    <s v="Mercado Envios Full"/>
    <s v="12 de agosto | 01:40"/>
    <s v="12 de agosto | 15:28"/>
    <s v="Mercado Envios"/>
    <s v="MEL43712773270LMFFF01"/>
    <s v="https://myaccount.mercadolivre.com.br/shipments/43712773270/detail"/>
    <s v=" "/>
    <s v=" "/>
    <s v=" "/>
    <s v=" "/>
    <s v=" "/>
    <s v=" "/>
    <s v=" "/>
    <s v=""/>
    <s v="Não"/>
    <s v=""/>
    <s v="Não"/>
  </r>
  <r>
    <s v="2000009009291656"/>
    <s v="11 de agosto de 2024 20:48 hs."/>
    <s v="Entregue"/>
    <s v="Chegou em 13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Ronaldo Vieira Galdino"/>
    <s v="02462406441"/>
    <s v="João Batista Lacerda Montenegro 12 / Referencia: Pôr Tras Do Cemitério Novo - CEP 59650000 - feliz assu, Açu, Rio Grande do Norte"/>
    <s v="Açu"/>
    <s v="Rio Grande do Norte"/>
    <s v="59650000"/>
    <s v="Brasil"/>
    <s v="Mercado Envios Full"/>
    <s v="12 de agosto | 00:57"/>
    <s v="13 de agosto | 13:53"/>
    <s v="Mercado Envios"/>
    <s v="MEL43712677244LMFFF01"/>
    <s v=" "/>
    <s v=" "/>
    <s v=" "/>
    <s v=" "/>
    <s v=" "/>
    <s v=" "/>
    <s v=" "/>
    <s v=" "/>
    <s v=""/>
    <s v="Não"/>
    <s v=""/>
    <s v="Não"/>
  </r>
  <r>
    <s v="2000009009291070"/>
    <s v="11 de agosto de 2024 20:47 hs."/>
    <s v="Entregue"/>
    <s v="Chegou em 14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eovane Leandro"/>
    <s v="04630311050"/>
    <s v="Avenida Vinte de Março SN / correios Referencia: deixar no correio - CEP 98325000 - centro, São José das Missões, Rio Grande do Sul"/>
    <s v="São José das Missões"/>
    <s v="Rio Grande do Sul"/>
    <s v="98325000"/>
    <s v="Brasil"/>
    <s v="Mercado Envios Full"/>
    <s v="12 de agosto | 16:55"/>
    <s v="14 de agosto | 12:53"/>
    <s v="Mercado Envios"/>
    <s v="MEL43712502425LMFFF01"/>
    <s v=" "/>
    <s v=" "/>
    <s v=" "/>
    <s v=" "/>
    <s v=" "/>
    <s v=" "/>
    <s v=" "/>
    <s v=" "/>
    <s v=""/>
    <s v="Não"/>
    <s v=""/>
    <s v="Não"/>
  </r>
  <r>
    <s v="2000009009139056"/>
    <s v="11 de agosto de 2024 20:35 hs."/>
    <s v="Entregue"/>
    <s v="Chegou em 14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xwell Andrade da Silva"/>
    <s v="86252077585"/>
    <s v="Rua da quadra Antes da antiga mercearia de charliene SN / Rua da quadra serra Referencia: Serra Grande Rua da quadra Antes da antiga mercearia de charliene - CEP 45680000 - Serra Grande, Uruçuca, Bahia"/>
    <s v="Uruçuca"/>
    <s v="Bahia"/>
    <s v="45680000"/>
    <s v="Brasil"/>
    <s v="Mercado Envios Full"/>
    <s v="13 de agosto | 00:30"/>
    <s v="14 de agosto | 13:48"/>
    <s v="Mercado Envios"/>
    <s v="MEL43712441909LMFFF01"/>
    <s v=" "/>
    <s v=" "/>
    <s v=" "/>
    <s v=" "/>
    <s v=" "/>
    <s v=" "/>
    <s v=" "/>
    <s v=" "/>
    <s v=""/>
    <s v="Não"/>
    <s v=""/>
    <s v="Não"/>
  </r>
  <r>
    <s v="2000009009147516"/>
    <s v="11 de agosto de 2024 20:32 hs."/>
    <s v="Entregue"/>
    <s v="Chegou em 14 de agosto"/>
    <s v="Não"/>
    <n v="1"/>
    <n v="24.34"/>
    <n v="19.8"/>
    <n v="-10.14"/>
    <n v="-19.8"/>
    <s v=""/>
    <n v="14.2"/>
    <s v="agosto 2024"/>
    <s v="Sim"/>
    <x v="444"/>
    <s v="MLB3784996206"/>
    <s v="SPATE"/>
    <s v="Capa De Pedal Freio Embreagem Mercedes 709 1978 A 2018"/>
    <s v=" "/>
    <n v="24.34"/>
    <s v="Premium"/>
    <s v="Não emitida"/>
    <s v="laerte  Fernandes ostrosk "/>
    <s v="CPF 65479238949"/>
    <s v="Rua Realeza 254 - chale, Pinhais - CEP: 83324260, Paraná"/>
    <s v=" "/>
    <s v=" "/>
    <s v="laerte  Fernandes ostrosk "/>
    <s v="65479238949"/>
    <s v="Rua Realeza 254 / chale - CEP 83324260 - Emiliano Perneta, Pinhais, Paraná"/>
    <s v="Pinhais"/>
    <s v="Paraná"/>
    <s v="83324260"/>
    <s v="Brasil"/>
    <s v="Coleta do Mercado Envios"/>
    <s v="13 de agosto | 02:24"/>
    <s v="14 de agosto | 09:55"/>
    <s v="Mercado Envios"/>
    <s v="MEL43712618276LMXDF01"/>
    <s v=" "/>
    <s v=" "/>
    <s v=" "/>
    <s v=" "/>
    <s v=" "/>
    <s v=" "/>
    <s v=" "/>
    <s v=" "/>
    <s v=""/>
    <s v="Não"/>
    <s v=""/>
    <s v="Não"/>
  </r>
  <r>
    <s v="2000009009044250"/>
    <s v="11 de agosto de 2024 20:15 hs."/>
    <s v="Entregue"/>
    <s v="Chegou em 13 de agosto"/>
    <s v="Não"/>
    <n v="1"/>
    <n v="72.11"/>
    <n v="10.87"/>
    <n v="-18.260000000000002"/>
    <n v="-10.87"/>
    <s v=""/>
    <n v="53.85"/>
    <s v="agosto 2024"/>
    <s v="Sim"/>
    <x v="366"/>
    <s v="MLB4552108764"/>
    <s v="SPATE"/>
    <s v="Kit Tirante Externo Do Câmbio Partner 1.8"/>
    <s v=" "/>
    <n v="72.11"/>
    <s v="Premium"/>
    <s v="Não emitida"/>
    <s v="Wellington Rufino correia"/>
    <s v="CPF 89872754772"/>
    <s v="Estrada Manoel de Sá 19 - Quada D, Belford Roxo - CEP: 26182035, Rio de Janeiro"/>
    <s v=" "/>
    <s v=" "/>
    <s v="Wellington Rufino correia"/>
    <s v="89872754772"/>
    <s v="Estrada Manoel de Sá 19 / Quada D Referencia: Quada D - CEP 26182035 - Vale do Ipê, Belford Roxo, Rio de Janeiro"/>
    <s v="Belford Roxo"/>
    <s v="Rio de Janeiro"/>
    <s v="26182035"/>
    <s v="Brasil"/>
    <s v="Coleta do Mercado Envios"/>
    <s v="13 de agosto | 01:51"/>
    <s v="13 de agosto | 19:21"/>
    <s v="Mercado Envios"/>
    <s v="MEL43712564604LMXDF01"/>
    <s v=" "/>
    <s v=" "/>
    <s v=" "/>
    <s v=" "/>
    <s v=" "/>
    <s v=" "/>
    <s v=" "/>
    <s v=" "/>
    <s v=""/>
    <s v="Não"/>
    <s v=""/>
    <s v="Não"/>
  </r>
  <r>
    <s v="2000009009001132"/>
    <s v="11 de agosto de 2024 20:12 hs."/>
    <s v="Entregue"/>
    <s v="Chegou em 12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manda Cristina Dos Santos"/>
    <s v="41677683805"/>
    <s v="Rua Concórdia 480 / Fundos Referencia: Fundos - CEP 13157414 - Conjunto Habitacional 30 de Novembro, Cosmópolis, São Paulo"/>
    <s v="Cosmópolis"/>
    <s v="São Paulo"/>
    <s v="13157414"/>
    <s v="Brasil"/>
    <s v="Mercado Envios Full"/>
    <s v="12 de agosto | 01:30"/>
    <s v="12 de agosto | 16:33"/>
    <s v="Mercado Envios"/>
    <s v="MEL43712554116LMFFF01"/>
    <s v=" "/>
    <s v=" "/>
    <s v=" "/>
    <s v=" "/>
    <s v=" "/>
    <s v=" "/>
    <s v=" "/>
    <s v=" "/>
    <s v=""/>
    <s v="Não"/>
    <s v=""/>
    <s v="Não"/>
  </r>
  <r>
    <s v="2000009008806886"/>
    <s v="11 de agosto de 2024 19:48 hs."/>
    <s v="Entregue"/>
    <s v="Chegou em 12 de agosto"/>
    <s v="Não"/>
    <n v="1"/>
    <n v="55.15"/>
    <n v="13.9"/>
    <n v="-12.62"/>
    <s v=""/>
    <s v=""/>
    <n v="56.43"/>
    <s v="agosto 2024"/>
    <s v="Sim"/>
    <x v="44"/>
    <s v="MLB3461105718"/>
    <s v="SPATE"/>
    <s v="Par Kit Rolamento Roda Traseira Corsa Até 2011"/>
    <s v=" "/>
    <n v="55.15"/>
    <s v="Clássico"/>
    <s v="Não emitida"/>
    <s v="eduardo carlos s torre torres"/>
    <s v="CPF 10126721823"/>
    <s v="Rua Antônio Gomes 367, São Paulo - CEP: 03274010, São Paulo"/>
    <s v=" "/>
    <s v=" "/>
    <s v="eduardo carlos s torre torres"/>
    <s v="10126721823"/>
    <s v="Rua Antônio Gomes 367 / Casa - CEP 03274010 - Vila Santa Clara, São Paulo, São Paulo"/>
    <s v="São Paulo"/>
    <s v="São Paulo"/>
    <s v="03274010"/>
    <s v="Brasil"/>
    <s v="Mercado Envios Flex"/>
    <s v="12 de agosto | 16:42"/>
    <s v="12 de agosto | 22:25"/>
    <s v="ANTONIO LUCIANO MOTA"/>
    <s v="43712474688"/>
    <s v=" "/>
    <s v=" "/>
    <s v=" "/>
    <s v=" "/>
    <s v=" "/>
    <s v=" "/>
    <s v=" "/>
    <s v=" "/>
    <s v=""/>
    <s v="Não"/>
    <s v=""/>
    <s v="Não"/>
  </r>
  <r>
    <s v="2000006159774007"/>
    <s v="11 de agosto de 2024 19:43 hs."/>
    <s v="Entregue"/>
    <s v="Chegou em 13 de agosto"/>
    <s v="Sim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carla rossana freitas"/>
    <s v="46078819020"/>
    <s v="Rua Advogado Victor Sacaven 124 / CEP 96203350 - Vila Maria, Rio Grande, Rio Grande do Sul"/>
    <s v="Rio Grande"/>
    <s v="Rio Grande do Sul"/>
    <s v="96203350"/>
    <s v="Brasil"/>
    <s v="Mercado Envios Full"/>
    <s v="12 de agosto | 11:55"/>
    <s v="13 de agosto | 11:40"/>
    <s v="Mercado Envios"/>
    <s v="MEL43712287695LMFFF01"/>
    <s v=" "/>
    <s v=" "/>
    <s v=" "/>
    <s v=" "/>
    <s v=" "/>
    <s v=" "/>
    <s v=" "/>
    <s v=" "/>
    <s v=""/>
    <s v="Não"/>
    <s v=""/>
    <s v="Não"/>
  </r>
  <r>
    <s v="2000009008558706"/>
    <s v="11 de agosto de 2024 19:16 hs."/>
    <s v="Entregue"/>
    <s v="Chegou em 14 de agosto"/>
    <s v="Não"/>
    <n v="1"/>
    <n v="233.69"/>
    <s v=""/>
    <n v="-28.04"/>
    <n v="-22.95"/>
    <s v=""/>
    <n v="182.7"/>
    <s v="agosto 2024"/>
    <s v=" "/>
    <x v="82"/>
    <s v="MLB3296899399"/>
    <s v="SPATE"/>
    <s v="Cabo De Câmbio Hyundai Hr 2005 A 2012"/>
    <s v=" "/>
    <n v="233.69"/>
    <s v="Clássico"/>
    <s v="Não emitida"/>
    <s v="Daniela Silva"/>
    <s v="CPF 12358669474"/>
    <s v="Avenida Lúcio Tomé Feteira 544 - bloco 2 ,102, São Gonçalo - CEP: 24415000, Rio de Janeiro"/>
    <s v=" "/>
    <s v=" "/>
    <s v="Daniela Silva"/>
    <s v="12358669474"/>
    <s v="Avenida Lúcio Tomé Feteira 544 / bloco 2 ,102 - CEP 24415000 - Vila Lage, São Gonçalo, Rio de Janeiro"/>
    <s v="São Gonçalo"/>
    <s v="Rio de Janeiro"/>
    <s v="24415000"/>
    <s v="Brasil"/>
    <s v="Coleta do Mercado Envios"/>
    <s v="13 de agosto | 06:28"/>
    <s v="14 de agosto | 12:38"/>
    <s v="Mercado Envios"/>
    <s v="MEL43712199015LMXDF01"/>
    <s v=" "/>
    <s v=" "/>
    <s v=" "/>
    <s v=" "/>
    <s v=" "/>
    <s v=" "/>
    <s v=" "/>
    <s v=" "/>
    <s v=""/>
    <s v="Não"/>
    <s v=""/>
    <s v="Não"/>
  </r>
  <r>
    <s v="2000006159462517"/>
    <s v="11 de agosto de 2024 18:24 hs."/>
    <s v="Entregue"/>
    <s v="Chegou em 13 de agosto"/>
    <s v="Sim"/>
    <n v="2"/>
    <n v="116.96"/>
    <s v=""/>
    <n v="-26.04"/>
    <s v=""/>
    <s v=""/>
    <n v="90.92"/>
    <s v="agosto 2024"/>
    <s v="Sim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ARIANA SANTIAGO FERREIRA GONCALVES 15953945752"/>
    <s v="32807924000190"/>
    <s v="Rua Antônio de Albuquerque 608 / CEP 21240410 - Jardim América, Rio de Janeiro, Rio de Janeiro"/>
    <s v="Rio de Janeiro"/>
    <s v="Rio de Janeiro"/>
    <s v="21240410"/>
    <s v="Brasil"/>
    <s v="Mercado Envios Full"/>
    <s v="12 de agosto | 18:46"/>
    <s v="13 de agosto | 16:47"/>
    <s v="Mercado Envios"/>
    <s v="MEL43712041929LMFFF01"/>
    <s v=" "/>
    <s v=" "/>
    <s v=" "/>
    <s v=" "/>
    <s v=" "/>
    <s v=" "/>
    <s v=" "/>
    <s v=" "/>
    <s v=""/>
    <s v="Não"/>
    <s v=""/>
    <s v="Não"/>
  </r>
  <r>
    <s v="2000009007975734"/>
    <s v="11 de agosto de 2024 18:01 hs."/>
    <s v="Entregue"/>
    <s v="Chegou em 13 de agosto"/>
    <s v="Não"/>
    <n v="1"/>
    <n v="162.69999999999999"/>
    <s v=""/>
    <n v="-19.52"/>
    <n v="-20.45"/>
    <s v=""/>
    <n v="122.73"/>
    <s v="agosto 2024"/>
    <s v=" "/>
    <x v="111"/>
    <s v="MLB3897008130"/>
    <s v="SPATE"/>
    <s v="Reparo Bucha Alavanca Câmbio Audi A3 1999 A 2006"/>
    <s v=" "/>
    <n v="162.69999999999999"/>
    <s v="Clássico"/>
    <s v="Não emitida"/>
    <s v="david Filipe"/>
    <s v="CPF 45267949884"/>
    <s v="Rua Alcilene Selestino Oflaherty 530, Iracemápolis - CEP: 13497232, São Paulo"/>
    <s v=" "/>
    <s v=" "/>
    <s v="david Filipe"/>
    <s v="45267949884"/>
    <s v="Rua Alcilene Selestino Oflaherty 530 / CEP 13497232 - Residencial Recanto das Paineiras, Iracemápolis, São Paulo"/>
    <s v="Iracemápolis"/>
    <s v="São Paulo"/>
    <s v="13497232"/>
    <s v="Brasil"/>
    <s v="Coleta do Mercado Envios"/>
    <s v="13 de agosto | 01:36"/>
    <s v="13 de agosto | 13:33"/>
    <s v="Mercado Envios"/>
    <s v="MEL43711970401LMXDF01"/>
    <s v=" "/>
    <s v=" "/>
    <s v=" "/>
    <s v=" "/>
    <s v=" "/>
    <s v=" "/>
    <s v=" "/>
    <s v=" "/>
    <s v=""/>
    <s v="Não"/>
    <s v=""/>
    <s v="Não"/>
  </r>
  <r>
    <s v="2000009007873988"/>
    <s v="11 de agosto de 2024 17:47 hs."/>
    <s v="Entregue"/>
    <s v="Chegou em 14 de agosto"/>
    <s v="Não"/>
    <n v="1"/>
    <n v="211.36"/>
    <s v=""/>
    <n v="-35.93"/>
    <n v="-41.95"/>
    <s v=""/>
    <n v="133.47999999999999"/>
    <s v="agosto 2024"/>
    <s v=" "/>
    <x v="66"/>
    <s v="MLB3523534622"/>
    <s v="SPATE"/>
    <s v="Cabo De Marcha Com Terminal Corsa 2005 A 2014"/>
    <s v=" "/>
    <n v="211.36"/>
    <s v="Premium"/>
    <s v="Não emitida"/>
    <s v="Nilson Silveira"/>
    <s v="CPF 14730960149"/>
    <s v="Avenida Alphaville SN - Qd. 51 Lt. 09, Goiânia - CEP: 74393810, Goiás"/>
    <s v=" "/>
    <s v=" "/>
    <s v="Nilson Silveira"/>
    <s v="14730960149"/>
    <s v="Avenida Alphaville SN / Qd. 51 Lt. 09 Referencia: Em frente ao Babu - CEP 74393810 - Loteamento Alphaville Residencial, Goiânia, Goiás"/>
    <s v="Goiânia"/>
    <s v="Goiás"/>
    <s v="74393810"/>
    <s v="Brasil"/>
    <s v="Coleta do Mercado Envios"/>
    <s v="13 de agosto | 03:51"/>
    <s v="14 de agosto | 12:16"/>
    <s v="Mercado Envios"/>
    <s v="MEL43712102066LMXDF01"/>
    <s v=" "/>
    <s v=" "/>
    <s v=" "/>
    <s v=" "/>
    <s v=" "/>
    <s v=" "/>
    <s v=" "/>
    <s v=" "/>
    <s v=""/>
    <s v="Não"/>
    <s v=""/>
    <s v="Não"/>
  </r>
  <r>
    <s v="2000006159270377"/>
    <s v="11 de agosto de 2024 17:34 hs."/>
    <s v="Entregue"/>
    <s v="Chegou em 14 de agosto"/>
    <s v="Sim"/>
    <n v="1"/>
    <n v="39.67"/>
    <n v="23.97"/>
    <n v="-12.74"/>
    <n v="-23.97"/>
    <s v=""/>
    <n v="26.93"/>
    <s v="agosto 2024"/>
    <s v=" "/>
    <x v="356"/>
    <s v="MLB4010003048"/>
    <s v="SPATE"/>
    <s v="Pastilhas De Freio Dianteiro Siena Stile 1.6 16v 98 99"/>
    <s v=" "/>
    <n v="39.67"/>
    <s v="Premium"/>
    <s v="Não emitida"/>
    <s v="antonio valdair  da silva"/>
    <s v="CPF 67208460000"/>
    <s v="Rua Professor Raymundo Carvalho 1444, Bento Gonçalves - CEP: 95702710, Rio Grande do Sul"/>
    <s v=" "/>
    <s v=" "/>
    <s v="antonio valdair  da silva"/>
    <s v="67208460000"/>
    <s v="Rua Professor Raymundo Carvalho 1444 / Referencia: ao meio dia , ou dps das 6 hrs  da tarde - CEP 95702710 - Santo Antão, Bento Gonçalves, Rio Grande do Sul"/>
    <s v="Bento Gonçalves"/>
    <s v="Rio Grande do Sul"/>
    <s v="95702710"/>
    <s v="Brasil"/>
    <s v="Coleta do Mercado Envios"/>
    <s v="13 de agosto | 02:57"/>
    <s v="14 de agosto | 14:20"/>
    <s v="Mercado Envios"/>
    <s v="MEL43711894101LMXDF01"/>
    <s v=" "/>
    <s v=" "/>
    <s v=" "/>
    <s v=" "/>
    <s v=" "/>
    <s v=" "/>
    <s v=" "/>
    <s v=" "/>
    <s v=""/>
    <s v="Não"/>
    <s v=""/>
    <s v="Não"/>
  </r>
  <r>
    <s v="2000009007747526"/>
    <s v="11 de agosto de 2024 17:28 hs."/>
    <s v="Entregue"/>
    <s v="Chegou em 12 de agosto"/>
    <s v="Não"/>
    <n v="1"/>
    <n v="173.9"/>
    <s v=""/>
    <n v="-29.56"/>
    <n v="-19.95"/>
    <s v=""/>
    <n v="124.39"/>
    <s v="agosto 2024"/>
    <s v=" "/>
    <x v="111"/>
    <s v="MLB3896983830"/>
    <s v="SPATE"/>
    <s v="Reparo Bucha Alavanca Câmbio Golf Mk4 1999 A 2006"/>
    <s v=" "/>
    <n v="173.9"/>
    <s v="Premium"/>
    <s v="Autorizado"/>
    <s v=" "/>
    <s v=" "/>
    <s v=" "/>
    <s v=" "/>
    <s v=" "/>
    <s v="Michelle Vanuza Machado"/>
    <s v="05747509675"/>
    <s v="Rua Maria Clementina Siqueira 157 / casa Referencia: perto do hospital - CEP 37582000 - saúde, Careaçu, Minas Gerais"/>
    <s v="Careaçu"/>
    <s v="Minas Gerais"/>
    <s v="37582000"/>
    <s v="Brasil"/>
    <s v="Mercado Envios Full"/>
    <s v="11 de agosto | 23:40"/>
    <s v="12 de agosto | 18:38"/>
    <s v="Mercado Envios"/>
    <s v="MEL43711876711LMFFF01"/>
    <s v=" "/>
    <s v=" "/>
    <s v=" "/>
    <s v=" "/>
    <s v=" "/>
    <s v=" "/>
    <s v=" "/>
    <s v=" "/>
    <s v=""/>
    <s v="Não"/>
    <s v=""/>
    <s v="Não"/>
  </r>
  <r>
    <s v="2000009007748170"/>
    <s v="11 de agosto de 2024 17:23 hs."/>
    <s v="Entregue"/>
    <s v="Chegou em 12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iego Paulino de Souza"/>
    <s v="33721151801"/>
    <s v="Rua Benedito Pavan 267 / CEP 14860000 - nova aliança, Barrinha, São Paulo"/>
    <s v="Barrinha"/>
    <s v="São Paulo"/>
    <s v="14860000"/>
    <s v="Brasil"/>
    <s v="Mercado Envios Full"/>
    <s v="11 de agosto | 23:47"/>
    <s v="12 de agosto | 12:18"/>
    <s v="Mercado Envios"/>
    <s v="MEL43711864219LMFFF01"/>
    <s v=" "/>
    <s v=" "/>
    <s v=" "/>
    <s v=" "/>
    <s v=" "/>
    <s v=" "/>
    <s v=" "/>
    <s v=" "/>
    <s v=""/>
    <s v="Não"/>
    <s v=""/>
    <s v="Não"/>
  </r>
  <r>
    <s v="2000009007673826"/>
    <s v="11 de agosto de 2024 17:16 hs."/>
    <s v="Entregue"/>
    <s v="Chegou em 13 de agosto"/>
    <s v="Não"/>
    <n v="1"/>
    <n v="189.9"/>
    <s v=""/>
    <n v="-32.28"/>
    <n v="-23.95"/>
    <s v=""/>
    <n v="133.66999999999999"/>
    <s v="agosto 2024"/>
    <s v=" "/>
    <x v="16"/>
    <s v="MLB3286296865"/>
    <s v="SPATE"/>
    <s v="Cabo Seletor De Marcha Celta 2007 A 2014"/>
    <s v=" "/>
    <n v="189.9"/>
    <s v="Premium"/>
    <s v="Autorizado"/>
    <s v=" "/>
    <s v=" "/>
    <s v=" "/>
    <s v=" "/>
    <s v=" "/>
    <s v="Viviane   Lemes"/>
    <s v="10578417650"/>
    <s v="Rua Tamboril 823 / Autocar Caldeira Referencia: Entregar para Fernando. Oficina Autocar Caldeira. - CEP 31110640 - Concórdia, Belo Horizonte, Minas Gerais"/>
    <s v="Belo Horizonte"/>
    <s v="Minas Gerais"/>
    <s v="31110640"/>
    <s v="Brasil"/>
    <s v="Mercado Envios Full"/>
    <s v="12 de agosto | 15:32"/>
    <s v="13 de agosto | 19:05"/>
    <s v="Mercado Envios"/>
    <s v="MEL43712014072LMFFF01"/>
    <s v=" "/>
    <s v=" "/>
    <s v=" "/>
    <s v=" "/>
    <s v=" "/>
    <s v=" "/>
    <s v=" "/>
    <s v=" "/>
    <s v=""/>
    <s v="Não"/>
    <s v=""/>
    <s v="Não"/>
  </r>
  <r>
    <s v="2000009007605832"/>
    <s v="11 de agosto de 2024 17:06 hs."/>
    <s v="Entregue"/>
    <s v="Chegou em 12 de agosto"/>
    <s v="Não"/>
    <n v="1"/>
    <n v="59.85"/>
    <n v="13.63"/>
    <n v="-16.170000000000002"/>
    <n v="-13.63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iego Teixeira"/>
    <s v="40572033893"/>
    <s v="Rua Olido 42 / CEP 06813480 - Jardim Santa Tereza, Embu das Artes, São Paulo"/>
    <s v="Embu das Artes"/>
    <s v="São Paulo"/>
    <s v="06813480"/>
    <s v="Brasil"/>
    <s v="Mercado Envios Full"/>
    <s v="12 de agosto | 01:40"/>
    <s v="12 de agosto | 11:57"/>
    <s v="Mercado Envios"/>
    <s v="MEL43711985482LMFFF01"/>
    <s v=" "/>
    <s v=" "/>
    <s v=" "/>
    <s v=" "/>
    <s v=" "/>
    <s v=" "/>
    <s v=" "/>
    <s v=" "/>
    <s v=""/>
    <s v="Não"/>
    <s v=""/>
    <s v="Não"/>
  </r>
  <r>
    <s v="2000009007538768"/>
    <s v="11 de agosto de 2024 16:54 hs."/>
    <s v="Entregue"/>
    <s v="Chegou em 12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esley leodoro"/>
    <s v="44910833803"/>
    <s v="Rua Ana Simon Alonso 484 / A Referencia: 484 A favor entregar pra algum vizinho se ninguém estiver em casa obrigado Deus abençoe sempre - CEP 13866020 - Cidade Nova, Aguaí, São Paulo"/>
    <s v="Aguaí"/>
    <s v="São Paulo"/>
    <s v="13866020"/>
    <s v="Brasil"/>
    <s v="Mercado Envios Full"/>
    <s v="12 de agosto | 02:44"/>
    <s v="12 de agosto | 14:34"/>
    <s v="Mercado Envios"/>
    <s v="MEL43711952206LMFFF01"/>
    <s v=" "/>
    <s v=" "/>
    <s v=" "/>
    <s v=" "/>
    <s v=" "/>
    <s v=" "/>
    <s v=" "/>
    <s v=" "/>
    <s v=""/>
    <s v="Não"/>
    <s v=""/>
    <s v="Não"/>
  </r>
  <r>
    <s v="2000006158985765"/>
    <s v="11 de agosto de 2024 16:18 hs."/>
    <s v="Entregue"/>
    <s v="Chegou em 13 de agosto"/>
    <s v="Sim"/>
    <n v="1"/>
    <n v="59.56"/>
    <n v="18.12"/>
    <n v="-16.13"/>
    <n v="-18.12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Wallas Daniel Rodrigues Dos Santos"/>
    <s v="13621539409"/>
    <s v="rua A1 1 / bloco Rio camarajibe Referencia: rua A1, vivendas ll,bloco camarajibe - CEP 56330000 - vivendas, Petrolina, Pernambuco"/>
    <s v="Petrolina"/>
    <s v="Pernambuco"/>
    <s v="56330000"/>
    <s v="Brasil"/>
    <s v="Mercado Envios Full"/>
    <s v="12 de agosto | 02:47"/>
    <s v="13 de agosto | 17:29"/>
    <s v="Mercado Envios"/>
    <s v="MEL43711847986LMFFF01"/>
    <s v=" "/>
    <s v=" "/>
    <s v=" "/>
    <s v=" "/>
    <s v=" "/>
    <s v=" "/>
    <s v=" "/>
    <s v=" "/>
    <s v=""/>
    <s v="Não"/>
    <s v=""/>
    <s v="Não"/>
  </r>
  <r>
    <s v="2000006158816833"/>
    <s v="11 de agosto de 2024 15:32 hs."/>
    <s v="Entregue"/>
    <s v="Chegou em 12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Neto Menezes"/>
    <s v="08113285628"/>
    <s v="Rua Uruguai 28 / CEP 44052035 - CASEB, Feira de Santana, Bahia"/>
    <s v="Feira de Santana"/>
    <s v="Bahia"/>
    <s v="44052035"/>
    <s v="Brasil"/>
    <s v="Mercado Envios Full"/>
    <s v="11 de agosto | 19:52"/>
    <s v="12 de agosto | 11:31"/>
    <s v="Mercado Envios"/>
    <s v="MEL43711552483LMFFF01"/>
    <s v=" "/>
    <s v=" "/>
    <s v=" "/>
    <s v=" "/>
    <s v=" "/>
    <s v=" "/>
    <s v=" "/>
    <s v=" "/>
    <s v=""/>
    <s v="Não"/>
    <s v=""/>
    <s v="Não"/>
  </r>
  <r>
    <s v="2000009006945472"/>
    <s v="11 de agosto de 2024 15:28 hs."/>
    <s v="Entregue"/>
    <s v="Chegou em 13 de agosto"/>
    <s v="Não"/>
    <n v="1"/>
    <n v="207"/>
    <s v=""/>
    <n v="-35.19"/>
    <n v="-24.95"/>
    <s v=""/>
    <n v="146.86000000000001"/>
    <s v="agosto 2024"/>
    <s v=" 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Eduardo Pietrangelo Santos"/>
    <s v="45089557896"/>
    <s v="RUA VINTE E CINCO DE DEZEMBRO 584 / Loja auto peças feião auto peças - CEP 11538000 - Vila Natal, Cubatão, São Paulo"/>
    <s v="Cubatão"/>
    <s v="São Paulo"/>
    <s v="11538000"/>
    <s v="Brasil"/>
    <s v="Mercado Envios Full"/>
    <s v="13 de agosto | 01:48"/>
    <s v="13 de agosto | 17:37"/>
    <s v="Mercado Envios"/>
    <s v="MEL43711541901LMFFF01"/>
    <s v="https://myaccount.mercadolivre.com.br/shipments/43711541901/detail"/>
    <s v=" "/>
    <s v=" "/>
    <s v=" "/>
    <s v=" "/>
    <s v=" "/>
    <s v=" "/>
    <s v=" "/>
    <s v=""/>
    <s v="Não"/>
    <s v=""/>
    <s v="Não"/>
  </r>
  <r>
    <s v="2000006158695175"/>
    <s v="11 de agosto de 2024 14:56 hs."/>
    <s v="Entregue"/>
    <s v="Chegou em 13 de agosto"/>
    <s v="Sim"/>
    <n v="1"/>
    <n v="66.790000000000006"/>
    <s v=""/>
    <n v="-17.350000000000001"/>
    <s v=""/>
    <s v=""/>
    <n v="49.44"/>
    <s v="agosto 2024"/>
    <s v="Sim"/>
    <x v="46"/>
    <s v="MLB3497685910"/>
    <s v="SPATE"/>
    <s v="Par Morceguinho Dianteiro Corsa 1998 A 2003"/>
    <s v=" "/>
    <n v="66.790000000000006"/>
    <s v="Premium"/>
    <s v="Autorizado"/>
    <s v=" "/>
    <s v=" "/>
    <s v=" "/>
    <s v=" "/>
    <s v=" "/>
    <s v="Vinicius Eduardo Chin Fook Tavares"/>
    <s v="45712871866"/>
    <s v="AVENIDA JUSCELINO KUBITSCHEK DE OLIVEIRA 100 / loja 2 Referencia: próximo ao bradesco - CEP 06950000 - Centro, Juquitiba, São Paulo"/>
    <s v="Juquitiba"/>
    <s v="São Paulo"/>
    <s v="06950000"/>
    <s v="Brasil"/>
    <s v="Mercado Envios Full"/>
    <s v="12 de agosto | 01:40"/>
    <s v="13 de agosto | 11:51"/>
    <s v="Mercado Envios"/>
    <s v="MEL43711455181LMFFF01"/>
    <s v="https://myaccount.mercadolivre.com.br/shipments/43711455181/detail"/>
    <s v=" "/>
    <s v=" "/>
    <s v=" "/>
    <s v=" "/>
    <s v=" "/>
    <s v=" "/>
    <s v=" "/>
    <s v=""/>
    <s v="Não"/>
    <s v=""/>
    <s v="Não"/>
  </r>
  <r>
    <s v="2000009006646964"/>
    <s v="11 de agosto de 2024 14:42 hs."/>
    <s v="Entregue"/>
    <s v="Chegou em 12 de agosto"/>
    <s v="Não"/>
    <n v="1"/>
    <n v="95.71"/>
    <s v=""/>
    <n v="-16.27"/>
    <n v="-19.95"/>
    <s v=""/>
    <n v="59.49"/>
    <s v="agosto 2024"/>
    <s v="Sim"/>
    <x v="47"/>
    <s v="MLB4065899706"/>
    <s v="SPATE"/>
    <s v="Kit Reparo Completo Alavanca Câmbio Spacefox 2005 Em Diante"/>
    <s v=" "/>
    <n v="95.71"/>
    <s v="Premium"/>
    <s v="Autorizado"/>
    <s v=" "/>
    <s v=" "/>
    <s v=" "/>
    <s v=" "/>
    <s v=" "/>
    <s v="cvictor.alto cvictor.alto"/>
    <s v="12551033616"/>
    <s v="Rua Marechal Cordeiro de Farias 182 / CEP 36081330 - Carlos Chagas, Juiz de Fora, Minas Gerais"/>
    <s v="Juiz de Fora"/>
    <s v="Minas Gerais"/>
    <s v="36081330"/>
    <s v="Brasil"/>
    <s v="Mercado Envios Full"/>
    <s v="11 de agosto | 16:56"/>
    <s v="12 de agosto | 12:58"/>
    <s v="Mercado Envios"/>
    <s v="MEL43711416649LMFFF01"/>
    <s v=" "/>
    <s v=" "/>
    <s v=" "/>
    <s v=" "/>
    <s v=" "/>
    <s v=" "/>
    <s v=" "/>
    <s v=" "/>
    <s v=""/>
    <s v="Não"/>
    <s v=""/>
    <s v="Não"/>
  </r>
  <r>
    <s v="2000009006569604"/>
    <s v="11 de agosto de 2024 14:30 hs."/>
    <s v="Entregue"/>
    <s v="Chegou em 16 de agosto"/>
    <s v="Não"/>
    <n v="1"/>
    <n v="196.11"/>
    <s v=""/>
    <n v="-33.340000000000003"/>
    <n v="-24.95"/>
    <s v=""/>
    <n v="137.82"/>
    <s v="agosto 2024"/>
    <s v=" "/>
    <x v="50"/>
    <s v="MLB3287849823"/>
    <s v="SPATE"/>
    <s v="Cabo De Marcha Trambulador Montana 2011 A 2014"/>
    <s v=" "/>
    <n v="196.11"/>
    <s v="Premium"/>
    <s v="Autorizado"/>
    <s v=" "/>
    <s v=" "/>
    <s v=" "/>
    <s v=" "/>
    <s v=" "/>
    <s v="Cassiano de Souza Moreira"/>
    <s v="00877977550"/>
    <s v="Monte Santo BA 10 / Referencia: endereço sítio Serapião Monte santo Bahia - CEP 48800000 - Zona Rural sítio do Serapião, Monte Santo, Bahia"/>
    <s v="Monte Santo"/>
    <s v="Bahia"/>
    <s v="48800000"/>
    <s v="Brasil"/>
    <s v="Mercado Envios Full"/>
    <s v="12 de agosto | 21:41"/>
    <s v="16 de agosto | 14:49"/>
    <s v="Mercado Envios"/>
    <s v="MEL43711386121LMFFF01"/>
    <s v=" "/>
    <s v=" "/>
    <s v=" "/>
    <s v=" "/>
    <s v=" "/>
    <s v=" "/>
    <s v=" "/>
    <s v=" "/>
    <s v=""/>
    <s v="Não"/>
    <s v=""/>
    <s v="Não"/>
  </r>
  <r>
    <s v="2000009006558140"/>
    <s v="11 de agosto de 2024 14:28 hs."/>
    <s v="Entregue"/>
    <s v="Chegou em 12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ulo Henrique Braguim Goncalves"/>
    <s v="42997252806"/>
    <s v="Rua Tokuji Tokunaga 1494 / Casa - CEP 16202250 - Quemil, Birigui, São Paulo"/>
    <s v="Birigui"/>
    <s v="São Paulo"/>
    <s v="16202250"/>
    <s v="Brasil"/>
    <s v="Mercado Envios Full"/>
    <s v="11 de agosto | 18:57"/>
    <s v="12 de agosto | 13:56"/>
    <s v="Mercado Envios"/>
    <s v="MEL43711375791LMFFF01"/>
    <s v=" "/>
    <s v=" "/>
    <s v=" "/>
    <s v=" "/>
    <s v=" "/>
    <s v=" "/>
    <s v=" "/>
    <s v=" "/>
    <s v=""/>
    <s v="Não"/>
    <s v=""/>
    <s v="Não"/>
  </r>
  <r>
    <s v="2000009006418502"/>
    <s v="11 de agosto de 2024 14:04 hs."/>
    <s v="Entregue"/>
    <s v="Chegou em 15 de agosto"/>
    <s v="Não"/>
    <n v="1"/>
    <n v="59.56"/>
    <n v="10.25"/>
    <n v="-16.13"/>
    <n v="-10.25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jalma Mariano Bernardo"/>
    <s v="05349921886"/>
    <s v="Rua Potomaque 603 / casa 2 Referencia: Próximo ao mercado Chama. - CEP 09250030 - Jardim das Maravilhas, Santo André, São Paulo"/>
    <s v="Santo André"/>
    <s v="São Paulo"/>
    <s v="09250030"/>
    <s v="Brasil"/>
    <s v="Mercado Envios Full"/>
    <s v="15 de agosto | 01:47"/>
    <s v="15 de agosto | 14:45"/>
    <s v="Mercado Envios"/>
    <s v="MEL43711319543LMFFF01"/>
    <s v=" "/>
    <s v=" "/>
    <s v=" "/>
    <s v=" "/>
    <s v=" "/>
    <s v=" "/>
    <s v=" "/>
    <s v=" "/>
    <s v=""/>
    <s v="Não"/>
    <s v=""/>
    <s v="Não"/>
  </r>
  <r>
    <s v="2000006158468799"/>
    <s v="11 de agosto de 2024 13:50 hs."/>
    <s v="Entregue"/>
    <s v="Chegou em 12 de agosto"/>
    <s v="Sim"/>
    <n v="2"/>
    <n v="119.7"/>
    <s v=""/>
    <n v="-32.340000000000003"/>
    <s v=""/>
    <s v=""/>
    <n v="87.36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olina Oliveira da Silva Barbosa"/>
    <s v="11516382692"/>
    <s v="Rua do Meio 405 / CEP 37901174 - Belo Horizonte, Passos, Minas Gerais"/>
    <s v="Passos"/>
    <s v="Minas Gerais"/>
    <s v="37901174"/>
    <s v="Brasil"/>
    <s v="Mercado Envios Full"/>
    <s v="11 de agosto | 23:39"/>
    <s v="12 de agosto | 16:04"/>
    <s v="Mercado Envios"/>
    <s v="MEL43711452210LMFFF01"/>
    <s v=" "/>
    <s v=" "/>
    <s v=" "/>
    <s v=" "/>
    <s v=" "/>
    <s v=" "/>
    <s v=" "/>
    <s v=" "/>
    <s v=""/>
    <s v="Não"/>
    <s v=""/>
    <s v="Não"/>
  </r>
  <r>
    <s v="2000006158324001"/>
    <s v="11 de agosto de 2024 13:02 hs."/>
    <s v="Entregue"/>
    <s v="Chegou em 13 de agosto"/>
    <s v="Sim"/>
    <n v="1"/>
    <n v="51.1"/>
    <s v=""/>
    <n v="-12.13"/>
    <s v=""/>
    <s v=""/>
    <n v="38.97"/>
    <s v="agosto 2024"/>
    <s v=" "/>
    <x v="51"/>
    <s v="MLB3323961307"/>
    <s v="SPATE"/>
    <s v="Suporte Do Radiador Vectra Gls 1997 A 2002"/>
    <s v=" "/>
    <n v="51.1"/>
    <s v="Clássico"/>
    <s v="Autorizado"/>
    <s v=" "/>
    <s v=" "/>
    <s v=" "/>
    <s v=" "/>
    <s v=" "/>
    <s v="rafael henrique"/>
    <s v="12838807684"/>
    <s v="Rua Guaraciaba 121 / casa - CEP 34700050 - Alvorada, Sabará, Minas Gerais"/>
    <s v="Sabará"/>
    <s v="Minas Gerais"/>
    <s v="34700050"/>
    <s v="Brasil"/>
    <s v="Mercado Envios Full"/>
    <s v="12 de agosto | 13:59"/>
    <s v="13 de agosto | 10:01"/>
    <s v="Mercado Envios"/>
    <s v="MEL43711159599LMFFF01"/>
    <s v=" "/>
    <s v=" "/>
    <s v=" "/>
    <s v=" "/>
    <s v=" "/>
    <s v=" "/>
    <s v=" "/>
    <s v=" "/>
    <s v=""/>
    <s v="Não"/>
    <s v=""/>
    <s v="Não"/>
  </r>
  <r>
    <s v="2000009005987224"/>
    <s v="11 de agosto de 2024 12:55 hs."/>
    <s v="Entregue"/>
    <s v="Chegou em 13 de agosto"/>
    <s v="Não"/>
    <n v="1"/>
    <n v="266.77"/>
    <s v=""/>
    <n v="-32.01"/>
    <n v="-41.95"/>
    <s v=""/>
    <n v="192.81"/>
    <s v="agosto 2024"/>
    <s v="Sim"/>
    <x v="104"/>
    <s v="MLB3518770478"/>
    <s v="SPATE"/>
    <s v="Par Bandeja Inferior Com Pivô Idea 1.6 2010 A 2018"/>
    <s v=" "/>
    <n v="266.77"/>
    <s v="Clássico"/>
    <s v="Não emitida"/>
    <s v="arthur guilherme"/>
    <s v="CPF 46468601800"/>
    <s v="RUA LEONILDA 352, Santo André - CEP: 09230260, São Paulo"/>
    <s v=" "/>
    <s v=" "/>
    <s v="arthur guilherme"/>
    <s v="46468601800"/>
    <s v="RUA LEONILDA 352 / CEP 09230260 - Vila Camilópolis, Santo André, São Paulo"/>
    <s v="Santo André"/>
    <s v="São Paulo"/>
    <s v="09230260"/>
    <s v="Brasil"/>
    <s v="Coleta do Mercado Envios"/>
    <s v="13 de agosto | 02:51"/>
    <s v="13 de agosto | 17:33"/>
    <s v="Mercado Envios"/>
    <s v="MEL43711312332LMXDF01"/>
    <s v="https://myaccount.mercadolivre.com.br/shipments/43711312332/detail"/>
    <s v=" "/>
    <s v=" "/>
    <s v=" "/>
    <s v=" "/>
    <s v=" "/>
    <s v=" "/>
    <s v=" "/>
    <s v=""/>
    <s v="Não"/>
    <s v=""/>
    <s v="Não"/>
  </r>
  <r>
    <s v="2000009005664340"/>
    <s v="11 de agosto de 2024 12:02 hs."/>
    <s v="Entregue"/>
    <s v="Chegou em 12 de agosto"/>
    <s v="Não"/>
    <n v="1"/>
    <n v="14.34"/>
    <n v="11.7"/>
    <n v="-8.44"/>
    <n v="-11.7"/>
    <s v=""/>
    <n v="5.9"/>
    <s v="agosto 2024"/>
    <s v="Sim"/>
    <x v="68"/>
    <s v="MLB3778035504"/>
    <s v="SPATE"/>
    <s v="Capa De Pedal Freio Embreagem Sprinter 310 312 412 311 313"/>
    <s v=" "/>
    <n v="14.34"/>
    <s v="Premium"/>
    <s v="Autorizado"/>
    <s v=" "/>
    <s v=" "/>
    <s v=" "/>
    <s v=" "/>
    <s v=" "/>
    <s v="Mateus Leal"/>
    <s v="09592221979"/>
    <s v="Rua José Antônio Cardoso 207 / casa Referencia: Casa de 2 andares amarela - CEP 88160704 - Bom Viver, Biguaçu, Santa Catarina"/>
    <s v="Biguaçu"/>
    <s v="Santa Catarina"/>
    <s v="88160704"/>
    <s v="Brasil"/>
    <s v="Mercado Envios Full"/>
    <s v="12 de agosto | 01:35"/>
    <s v="12 de agosto | 22:07"/>
    <s v="Mercado Envios"/>
    <s v="MEL43711175436LMFFF01"/>
    <s v=" "/>
    <s v=" "/>
    <s v=" "/>
    <s v=" "/>
    <s v=" "/>
    <s v=" "/>
    <s v=" "/>
    <s v=" "/>
    <s v=""/>
    <s v="Não"/>
    <s v=""/>
    <s v="Não"/>
  </r>
  <r>
    <s v="2000006157829021"/>
    <s v="11 de agosto de 2024 10:01 hs."/>
    <s v="Entregue"/>
    <s v="Chegou em 12 de agosto"/>
    <s v="Sim"/>
    <n v="1"/>
    <n v="59.85"/>
    <n v="16.93"/>
    <n v="-16.170000000000002"/>
    <n v="-16.93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tamara Rosana de Lima Balduino"/>
    <s v="08234247905"/>
    <s v="Rua dos Pinheiros 61 / Referencia: casa perto do porque a onde soltam raia - CEP 83060070 - Guatupê, São José dos Pinhais, Paraná"/>
    <s v="São José dos Pinhais"/>
    <s v="Paraná"/>
    <s v="83060070"/>
    <s v="Brasil"/>
    <s v="Mercado Envios Full"/>
    <s v="11 de agosto | 16:45"/>
    <s v="12 de agosto | 10:38"/>
    <s v="Mercado Envios"/>
    <s v="MEL43710753475LMFFF01"/>
    <s v=" "/>
    <s v=" "/>
    <s v=" "/>
    <s v=" "/>
    <s v=" "/>
    <s v=" "/>
    <s v=" "/>
    <s v=" "/>
    <s v=""/>
    <s v="Não"/>
    <s v=""/>
    <s v="Não"/>
  </r>
  <r>
    <s v="2000006157833695"/>
    <s v="11 de agosto de 2024 09:58 hs."/>
    <s v="Entregue"/>
    <s v="Chegou em 12 de agosto"/>
    <s v="Sim"/>
    <n v="1"/>
    <n v="115.33"/>
    <s v=""/>
    <n v="-13.84"/>
    <n v="-22.95"/>
    <s v=""/>
    <n v="78.540000000000006"/>
    <s v="agosto 2024"/>
    <s v="Sim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adilson da silva guimaraes"/>
    <s v="04096904902"/>
    <s v="rua principal chácara 13 13 / lado do pamonheito Referencia: ao lado do Márcio pamonheiro - CEP 86375000 - vila rural, Itambaracá, Paraná"/>
    <s v="Itambaracá"/>
    <s v="Paraná"/>
    <s v="86375000"/>
    <s v="Brasil"/>
    <s v="Mercado Envios Full"/>
    <s v="11 de agosto | 18:58"/>
    <s v="12 de agosto | 16:12"/>
    <s v="Mercado Envios"/>
    <s v="MEL43710749233LMFFF01"/>
    <s v=" "/>
    <s v=" "/>
    <s v=" "/>
    <s v=" "/>
    <s v=" "/>
    <s v=" "/>
    <s v=" "/>
    <s v=" "/>
    <s v=""/>
    <s v="Não"/>
    <s v=""/>
    <s v="Não"/>
  </r>
  <r>
    <s v="2000009005041328"/>
    <s v="11 de agosto de 2024 09:58 hs."/>
    <s v="Entregue"/>
    <s v="Chegou em 12 de agosto"/>
    <s v="Não"/>
    <n v="1"/>
    <n v="59.56"/>
    <n v="8.8000000000000007"/>
    <n v="-16.13"/>
    <n v="-8.8000000000000007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uarez Sousa Rego"/>
    <s v="79435904572"/>
    <s v="Rua Antônio Fagundes Pereira 515 / Referencia: mpa serviços automotivo - CEP 42710620 - Buraquinho, Lauro de Freitas, Bahia"/>
    <s v="Lauro de Freitas"/>
    <s v="Bahia"/>
    <s v="42710620"/>
    <s v="Brasil"/>
    <s v="Mercado Envios Full"/>
    <s v="12 de agosto | 00:51"/>
    <s v="12 de agosto | 14:56"/>
    <s v="Mercado Envios"/>
    <s v="MEL43710744831LMFFF01"/>
    <s v=" "/>
    <s v=" "/>
    <s v=" "/>
    <s v=" "/>
    <s v=" "/>
    <s v=" "/>
    <s v=" "/>
    <s v=" "/>
    <s v=""/>
    <s v="Não"/>
    <s v=""/>
    <s v="Não"/>
  </r>
  <r>
    <s v="2000009005036944"/>
    <s v="11 de agosto de 2024 09:55 hs."/>
    <s v="Entregue"/>
    <s v="Chegou em 12 de agosto"/>
    <s v="Não"/>
    <n v="1"/>
    <n v="13.62"/>
    <n v="15.8"/>
    <n v="-8.32"/>
    <n v="-15.8"/>
    <s v=""/>
    <n v="5.3"/>
    <s v="agosto 2024"/>
    <s v="Sim"/>
    <x v="68"/>
    <s v="MLB3778035504"/>
    <s v="SPATE"/>
    <s v="Capa De Pedal Freio Embreagem Sprinter 310 312 412 311 313"/>
    <s v=" "/>
    <n v="13.62"/>
    <s v="Premium"/>
    <s v="Autorizado"/>
    <s v=" "/>
    <s v=" "/>
    <s v=" "/>
    <s v=" "/>
    <s v=" "/>
    <s v="Allan Carlos dos Santos Santos"/>
    <s v="83176845987"/>
    <s v="Rua Luiz Deliberador 905 / CEP 86170000 - centro, Sertanópolis, Paraná"/>
    <s v="Sertanópolis"/>
    <s v="Paraná"/>
    <s v="86170000"/>
    <s v="Brasil"/>
    <s v="Mercado Envios Full"/>
    <s v="11 de agosto | 18:58"/>
    <s v="12 de agosto | 12:57"/>
    <s v="Mercado Envios"/>
    <s v="MEL43710741781LMFFF01"/>
    <s v=" "/>
    <s v=" "/>
    <s v=" "/>
    <s v=" "/>
    <s v=" "/>
    <s v=" "/>
    <s v=" "/>
    <s v=" "/>
    <s v=""/>
    <s v="Não"/>
    <s v=""/>
    <s v="Não"/>
  </r>
  <r>
    <s v="2000009004978688"/>
    <s v="11 de agosto de 2024 09:36 hs."/>
    <s v="Entregue"/>
    <s v="Chegou em 12 de agosto"/>
    <s v="Não"/>
    <n v="1"/>
    <n v="88.35"/>
    <s v=""/>
    <n v="-15.02"/>
    <n v="-19.95"/>
    <s v=""/>
    <n v="53.38"/>
    <s v="agosto 2024"/>
    <s v="Sim"/>
    <x v="19"/>
    <s v="MLB3297770985"/>
    <s v="SPATE"/>
    <s v="Kit Reparo Alavanca Câmbio Trambulador Corsa Classic"/>
    <s v=" "/>
    <n v="88.35"/>
    <s v="Premium"/>
    <s v="Autorizado"/>
    <s v=" "/>
    <s v=" "/>
    <s v=" "/>
    <s v=" "/>
    <s v=" "/>
    <s v="Felipe Marcal Alves"/>
    <s v="41541226810"/>
    <s v="Rua Mineiros do Tietê 34 / CASA ( Fundos) - CEP 13050450 - Vila Pompéia, Campinas, São Paulo"/>
    <s v="Campinas"/>
    <s v="São Paulo"/>
    <s v="13050450"/>
    <s v="Brasil"/>
    <s v="Mercado Envios Full"/>
    <s v="12 de agosto | 02:43"/>
    <s v="12 de agosto | 12:51"/>
    <s v="Mercado Envios"/>
    <s v="MEL43710715417LMFFF01"/>
    <s v=" "/>
    <s v=" "/>
    <s v=" "/>
    <s v=" "/>
    <s v=" "/>
    <s v=" "/>
    <s v=" "/>
    <s v=" "/>
    <s v=""/>
    <s v="Não"/>
    <s v=""/>
    <s v="Não"/>
  </r>
  <r>
    <s v="2000006157793481"/>
    <s v="11 de agosto de 2024 09:35 hs."/>
    <s v="Entregue"/>
    <s v="Chegou em 12 de agosto"/>
    <s v="Sim"/>
    <n v="1"/>
    <n v="35"/>
    <n v="16.38"/>
    <n v="-11.95"/>
    <n v="-16.38"/>
    <s v=""/>
    <n v="23.05"/>
    <s v="agosto 2024"/>
    <s v="Sim"/>
    <x v="365"/>
    <s v="MLB4522852618"/>
    <s v="SPATE"/>
    <s v="Kit Suporte Coxim Superior Do Radiador Onix 2020 A 2023"/>
    <s v=" "/>
    <n v="35"/>
    <s v="Premium"/>
    <s v="Autorizado"/>
    <s v=" "/>
    <s v=" "/>
    <s v=" "/>
    <s v=" "/>
    <s v=" "/>
    <s v="Jose Serafim Do Nascimento"/>
    <s v="65370155453"/>
    <s v="Avenida Cruzeiro do Sul 411 / CEP 11525150 - Vila Nova, Cubatão, São Paulo"/>
    <s v="Cubatão"/>
    <s v="São Paulo"/>
    <s v="11525150"/>
    <s v="Brasil"/>
    <s v="Mercado Envios Full"/>
    <s v="12 de agosto | 01:40"/>
    <s v="12 de agosto | 13:39"/>
    <s v="Mercado Envios"/>
    <s v="MEL43710713723LMFFF01"/>
    <s v=" "/>
    <s v=" "/>
    <s v=" "/>
    <s v=" "/>
    <s v=" "/>
    <s v=" "/>
    <s v=" "/>
    <s v=" "/>
    <s v=""/>
    <s v="Não"/>
    <s v=""/>
    <s v="Não"/>
  </r>
  <r>
    <s v="2000009004917656"/>
    <s v="11 de agosto de 2024 09:19 hs."/>
    <s v="Entregue"/>
    <s v="Chegou em 12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los Henrique"/>
    <s v="09851715964"/>
    <s v="Avenida Dona Madalena 191 / Mercado - CEP 86615000 - Centro, Miraselva, Paraná"/>
    <s v="Miraselva"/>
    <s v="Paraná"/>
    <s v="86615000"/>
    <s v="Brasil"/>
    <s v="Mercado Envios Full"/>
    <s v="11 de agosto | 18:46"/>
    <s v="12 de agosto | 11:52"/>
    <s v="Mercado Envios"/>
    <s v="MEL43710693137LMFFF01"/>
    <s v=" "/>
    <s v=" "/>
    <s v=" "/>
    <s v=" "/>
    <s v=" "/>
    <s v=" "/>
    <s v=" "/>
    <s v=" "/>
    <s v=""/>
    <s v="Não"/>
    <s v=""/>
    <s v="Não"/>
  </r>
  <r>
    <s v="2000006157761019"/>
    <s v="11 de agosto de 2024 09:09 hs."/>
    <s v="Entregue"/>
    <s v="Chegou em 13 de agosto"/>
    <s v="Sim"/>
    <n v="1"/>
    <n v="201.25"/>
    <s v=""/>
    <n v="-34.21"/>
    <n v="-24.95"/>
    <s v=""/>
    <n v="142.09"/>
    <s v="agosto 2024"/>
    <s v="Sim"/>
    <x v="120"/>
    <s v="MLB3617491922"/>
    <s v="SPATE"/>
    <s v="Cabo De Engate E Seleção Sprinter Cdi 311 2002 A 2016"/>
    <s v=" "/>
    <n v="201.25"/>
    <s v="Premium"/>
    <s v="Não emitida"/>
    <s v="Wanderson Alves Santos"/>
    <s v="CPF 11069721719"/>
    <s v="Rua Nossa Senhora do Monte Serrat 45, Rio de Janeiro - CEP: 22783480, Rio de Janeiro"/>
    <s v=" "/>
    <s v=" "/>
    <s v="Wanderson Alves Santos"/>
    <s v="11069721719"/>
    <s v="Rua Nossa Senhora do Monte Serrat 45 / CEP 22783480 - Vargem Pequena, Rio de Janeiro, Rio de Janeiro"/>
    <s v="Rio de Janeiro"/>
    <s v="Rio de Janeiro"/>
    <s v="22783480"/>
    <s v="Brasil"/>
    <s v="Coleta do Mercado Envios"/>
    <s v="12 de agosto | 23:47"/>
    <s v="13 de agosto | 17:41"/>
    <s v="Mercado Envios"/>
    <s v="MEL43710851602LMXDF01"/>
    <s v=" "/>
    <s v=" "/>
    <s v=" "/>
    <s v=" "/>
    <s v=" "/>
    <s v=" "/>
    <s v=" "/>
    <s v=" "/>
    <s v=""/>
    <s v="Não"/>
    <s v=""/>
    <s v="Não"/>
  </r>
  <r>
    <s v="2000009004837958"/>
    <s v="11 de agosto de 2024 08:51 hs."/>
    <s v="Entregue"/>
    <s v="Chegou em 14 de agosto"/>
    <s v="Não"/>
    <n v="1"/>
    <n v="102.56"/>
    <s v=""/>
    <n v="-12.31"/>
    <n v="-21.45"/>
    <s v=""/>
    <n v="68.8"/>
    <s v="agosto 2024"/>
    <s v="Sim"/>
    <x v="410"/>
    <s v="MLB4249023816"/>
    <s v="SPATE"/>
    <s v="Par Eixo Da Bandeja Pampa 1985 Em Diante"/>
    <s v=" "/>
    <n v="102.56"/>
    <s v="Clássico"/>
    <s v="Não emitida"/>
    <s v="Patrick Jose Elias Ferreira"/>
    <s v="CPF 08219819944"/>
    <s v="Rua Acácio Gomes Martins 123, Ponta Grossa - CEP: 84060882, Paraná"/>
    <s v=" "/>
    <s v=" "/>
    <s v="Patrick Jose Elias Ferreira"/>
    <s v="08219819944"/>
    <s v="Rua Acácio Gomes Martins 123 / CEP 84060882 - Contorno, Ponta Grossa, Paraná"/>
    <s v="Ponta Grossa"/>
    <s v="Paraná"/>
    <s v="84060882"/>
    <s v="Brasil"/>
    <s v="Coleta do Mercado Envios"/>
    <s v="13 de agosto | 01:24"/>
    <s v="14 de agosto | 13:42"/>
    <s v="Mercado Envios"/>
    <s v="MEL43710830312LMXDF01"/>
    <s v=" "/>
    <s v=" "/>
    <s v=" "/>
    <s v=" "/>
    <s v=" "/>
    <s v=" "/>
    <s v=" "/>
    <s v=" "/>
    <s v=""/>
    <s v="Não"/>
    <s v=""/>
    <s v="Não"/>
  </r>
  <r>
    <s v="2000006157707315"/>
    <s v="11 de agosto de 2024 08:17 hs."/>
    <s v="Entregue"/>
    <s v="Chegou em 12 de agosto"/>
    <s v="Sim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drigo Fernandes"/>
    <s v="38271793861"/>
    <s v="Rua Cleante Bataglia 58 / casa - CEP 15840000 - Jardim da Torre, Itajobi, São Paulo"/>
    <s v="Itajobi"/>
    <s v="São Paulo"/>
    <s v="15840000"/>
    <s v="Brasil"/>
    <s v="Mercado Envios Full"/>
    <s v="11 de agosto | 21:46"/>
    <s v="12 de agosto | 15:12"/>
    <s v="Mercado Envios"/>
    <s v="MEL43710801380LMFFF01"/>
    <s v=" "/>
    <s v=" "/>
    <s v=" "/>
    <s v=" "/>
    <s v=" "/>
    <s v=" "/>
    <s v=" "/>
    <s v=" "/>
    <s v=""/>
    <s v="Não"/>
    <s v=""/>
    <s v="Não"/>
  </r>
  <r>
    <s v="2000008998185866"/>
    <s v="11 de agosto de 2024 06:59 hs."/>
    <s v="Entregue"/>
    <s v="Chegou em 13 de agosto"/>
    <s v="Não"/>
    <n v="1"/>
    <n v="169.26"/>
    <n v="27.61"/>
    <n v="-20.309999999999999"/>
    <n v="-53.56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Nilton Paulo de Santana Silva"/>
    <s v="13966339447"/>
    <s v="Rua dos Navegantes 26 / Porto de galinhas Referencia: salina 1 próximo ao bar de dona Dora - CEP 55595093 - Vila de Porto de Galinhas, Ipojuca, Pernambuco"/>
    <s v="Ipojuca"/>
    <s v="Pernambuco"/>
    <s v="55595093"/>
    <s v="Brasil"/>
    <s v="Mercado Envios Full"/>
    <s v="11 de agosto | 21:52"/>
    <s v="13 de agosto | 18:19"/>
    <s v="Mercado Envios"/>
    <s v="MEL43707950068LMFFF01"/>
    <s v=" "/>
    <s v=" "/>
    <s v=" "/>
    <s v=" "/>
    <s v=" "/>
    <s v=" "/>
    <s v=" "/>
    <s v=" "/>
    <s v=""/>
    <s v="Não"/>
    <s v=""/>
    <s v="Não"/>
  </r>
  <r>
    <s v="2000009004673682"/>
    <s v="11 de agosto de 2024 06:38 hs."/>
    <s v="Entregue"/>
    <s v="Chegou em 14 de agosto"/>
    <s v="Não"/>
    <n v="2"/>
    <n v="129.5"/>
    <s v=""/>
    <n v="-27.54"/>
    <s v=""/>
    <s v=""/>
    <n v="101.96"/>
    <s v="agosto 2024"/>
    <s v="Sim"/>
    <x v="125"/>
    <s v="MLB4395181770"/>
    <s v="SPATE"/>
    <s v="Kit Reparo Trambulador Sandero 2007 A 2019"/>
    <s v=" "/>
    <n v="64.75"/>
    <s v="Clássico"/>
    <s v="Não emitida"/>
    <s v="Juliana Correia de jesus"/>
    <s v="CPF 01670851664"/>
    <s v="Rua Cassiolândia 42, Belo Horizonte - CEP: 31744745, Minas Gerais"/>
    <s v=" "/>
    <s v=" "/>
    <s v="Juliana Correia de jesus"/>
    <s v="01670851664"/>
    <s v="Rua Cassiolândia 42 / casa - CEP 31744745 - Mariquinhas, Belo Horizonte, Minas Gerais"/>
    <s v="Belo Horizonte"/>
    <s v="Minas Gerais"/>
    <s v="31744745"/>
    <s v="Brasil"/>
    <s v="Coleta do Mercado Envios"/>
    <s v="13 de agosto | 01:14"/>
    <s v="14 de agosto | 12:21"/>
    <s v="Mercado Envios"/>
    <s v="MEL43710753898LMXDF01"/>
    <s v=" "/>
    <s v=" "/>
    <s v=" "/>
    <s v=" "/>
    <s v=" "/>
    <s v=" "/>
    <s v=" "/>
    <s v=" "/>
    <s v=""/>
    <s v="Não"/>
    <s v=""/>
    <s v="Não"/>
  </r>
  <r>
    <s v="2000009004595392"/>
    <s v="11 de agosto de 2024 04:22 hs."/>
    <s v="Entregue"/>
    <s v="Chegou em 12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icardo Santos"/>
    <s v="38713920812"/>
    <s v="46b 75 / casa Referencia: em frente a pracinha se não houver gente deixar na vizinha número 65 - CEP 14790000 - João vacaro, Guaíra, São Paulo"/>
    <s v="Guaíra"/>
    <s v="São Paulo"/>
    <s v="14790000"/>
    <s v="Brasil"/>
    <s v="Mercado Envios Full"/>
    <s v="11 de agosto | 23:56"/>
    <s v="12 de agosto | 17:35"/>
    <s v="Mercado Envios"/>
    <s v="MEL43710720332LMFFF01"/>
    <s v=" "/>
    <s v=" "/>
    <s v=" "/>
    <s v=" "/>
    <s v=" "/>
    <s v=" "/>
    <s v=" "/>
    <s v=" "/>
    <s v=""/>
    <s v="Não"/>
    <s v=""/>
    <s v="Não"/>
  </r>
  <r>
    <s v="2000009004572952"/>
    <s v="11 de agosto de 2024 03:47 hs."/>
    <s v="Entregue"/>
    <s v="Chegou em 17 de agosto"/>
    <s v="Não"/>
    <n v="1"/>
    <n v="59.85"/>
    <n v="15.65"/>
    <n v="-16.170000000000002"/>
    <n v="-15.65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iago Ribeiro"/>
    <s v="08625892663"/>
    <s v="RUA AURÉLIO CAMPOS 296 / LOJA - CEP 35680267 - Piedade, Itaúna, Minas Gerais"/>
    <s v="Itaúna"/>
    <s v="Minas Gerais"/>
    <s v="35680267"/>
    <s v="Brasil"/>
    <s v="Mercado Envios Full"/>
    <s v="11 de agosto | 23:50"/>
    <s v="17 de agosto | 09:49"/>
    <s v="Mercado Envios"/>
    <s v="MEL43710537793LMFFF01"/>
    <s v="https://myaccount.mercadolivre.com.br/shipments/43710537793/detail"/>
    <s v=" "/>
    <s v=" "/>
    <s v=" "/>
    <s v=" "/>
    <s v=" "/>
    <s v=" "/>
    <s v=" "/>
    <s v=""/>
    <s v="Não"/>
    <s v=""/>
    <s v="Não"/>
  </r>
  <r>
    <s v="2000006157216939"/>
    <s v="10 de agosto de 2024 23:48 hs."/>
    <s v="Entregue"/>
    <s v="Chegou em 13 de agosto"/>
    <s v="Sim"/>
    <n v="1"/>
    <n v="51.1"/>
    <s v=""/>
    <n v="-12.13"/>
    <s v=""/>
    <s v=""/>
    <n v="38.97"/>
    <s v="agosto 2024"/>
    <s v="Sim"/>
    <x v="51"/>
    <s v="MLB3323961307"/>
    <s v="SPATE"/>
    <s v="Suporte Do Radiador Vectra Gls 1997 A 2002"/>
    <s v=" "/>
    <n v="51.1"/>
    <s v="Clássico"/>
    <s v="Autorizado"/>
    <s v=" "/>
    <s v=" "/>
    <s v=" "/>
    <s v=" "/>
    <s v=" "/>
    <s v="Emerson Aparecido MacEna de Souza"/>
    <s v="02357102101"/>
    <s v="Rua Elpídio Pereira da Rosa 1877 / Referencia: Ao lado da capela - CEP 79990000 - Jardim panorama, Amambai, Mato Grosso do Sul"/>
    <s v="Amambai"/>
    <s v="Mato Grosso do Sul"/>
    <s v="79990000"/>
    <s v="Brasil"/>
    <s v="Mercado Envios Full"/>
    <s v="12 de agosto | 01:45"/>
    <s v="13 de agosto | 18:17"/>
    <s v="Mercado Envios"/>
    <s v="MEL43710475642LMFFF01"/>
    <s v=" "/>
    <s v=" "/>
    <s v=" "/>
    <s v=" "/>
    <s v=" "/>
    <s v=" "/>
    <s v=" "/>
    <s v=" "/>
    <s v=""/>
    <s v="Não"/>
    <s v=""/>
    <s v="Não"/>
  </r>
  <r>
    <s v="2000009003415922"/>
    <s v="10 de agosto de 2024 21:59 hs."/>
    <s v="Entregue"/>
    <s v="Chegou em 11 de agosto"/>
    <s v="Não"/>
    <n v="1"/>
    <n v="59.56"/>
    <n v="8.85"/>
    <n v="-16.13"/>
    <n v="-8.85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Izidoro de Barros de Barros"/>
    <s v="65952537804"/>
    <s v="Rua Dorivaldo Francisco Loria 1051 / casa Referencia: portão branco de alumínio vassado perto da iteque creche - CEP 11705320 - Maracanã, Praia Grande, São Paulo"/>
    <s v="Praia Grande"/>
    <s v="São Paulo"/>
    <s v="11705320"/>
    <s v="Brasil"/>
    <s v="Mercado Envios Full"/>
    <s v="11 de agosto | 01:56"/>
    <s v="11 de agosto | 17:25"/>
    <s v="Mercado Envios"/>
    <s v="MEL43710078659LMFFF01"/>
    <s v=" "/>
    <s v=" "/>
    <s v=" "/>
    <s v=" "/>
    <s v=" "/>
    <s v=" "/>
    <s v=" "/>
    <s v=" "/>
    <s v=""/>
    <s v="Não"/>
    <s v=""/>
    <s v="Não"/>
  </r>
  <r>
    <s v="2000006156898307"/>
    <s v="10 de agosto de 2024 21:58 hs."/>
    <s v="Entregue"/>
    <s v="Chegou em 13 de agosto"/>
    <s v="Sim"/>
    <n v="1"/>
    <n v="199"/>
    <s v=""/>
    <n v="-33.83"/>
    <n v="-41.95"/>
    <s v=""/>
    <n v="123.22"/>
    <s v="agosto 2024"/>
    <s v="Sim"/>
    <x v="54"/>
    <s v="MLB3845546344"/>
    <s v="SPATE"/>
    <s v="Par Bandeja Inferior Com Pivô Citroen C3 2013 A 2022"/>
    <s v=" "/>
    <n v="199"/>
    <s v="Premium"/>
    <s v="Autorizado"/>
    <s v=" "/>
    <s v=" "/>
    <s v=" "/>
    <s v=" "/>
    <s v=" "/>
    <s v="Marcus Silva"/>
    <s v="18302969737"/>
    <s v="Rua Jacareuba SN / Quadra 4 Lote 23 Referencia: casa 2 andares de esquina em frente a escola - CEP 23058250 - Cosmos, Rio de Janeiro, Rio de Janeiro"/>
    <s v="Rio de Janeiro"/>
    <s v="Rio de Janeiro"/>
    <s v="23058250"/>
    <s v="Brasil"/>
    <s v="Mercado Envios Full"/>
    <s v="12 de agosto | 21:45"/>
    <s v="13 de agosto | 12:44"/>
    <s v="Mercado Envios"/>
    <s v="MEL43710074887LMFFF01"/>
    <s v=" "/>
    <s v=" "/>
    <s v=" "/>
    <s v=" "/>
    <s v=" "/>
    <s v=" "/>
    <s v=" "/>
    <s v=" "/>
    <s v=""/>
    <s v="Não"/>
    <s v=""/>
    <s v="Não"/>
  </r>
  <r>
    <s v="2000009003152960"/>
    <s v="10 de agosto de 2024 21:26 hs."/>
    <s v="Entregue"/>
    <s v="Chegou em 13 de agosto"/>
    <s v="Não"/>
    <n v="1"/>
    <n v="58.48"/>
    <n v="13.36"/>
    <n v="-13.02"/>
    <n v="-13.36"/>
    <s v=""/>
    <n v="45.46"/>
    <s v="agosto 2024"/>
    <s v="Sim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Eurisvan Da Silva Figueiroa"/>
    <s v="05996170558"/>
    <s v="BR-110 SN / vsc gesso inovações Referencia: vsc gesso inovações - CEP 48460000 - bom Jesus, Nova Soure, Bahia"/>
    <s v="Nova Soure"/>
    <s v="Bahia"/>
    <s v="48460000"/>
    <s v="Brasil"/>
    <s v="Mercado Envios Full"/>
    <s v="12 de agosto | 02:47"/>
    <s v="13 de agosto | 12:49"/>
    <s v="Mercado Envios"/>
    <s v="MEL43709961789LMFFF01"/>
    <s v=" "/>
    <s v=" "/>
    <s v=" "/>
    <s v=" "/>
    <s v=" "/>
    <s v=" "/>
    <s v=" "/>
    <s v=" "/>
    <s v=""/>
    <s v="Não"/>
    <s v=""/>
    <s v="Não"/>
  </r>
  <r>
    <s v="2000009002939590"/>
    <s v="10 de agosto de 2024 20:42 hs."/>
    <s v="Entregue"/>
    <s v="Chegou em 14 de agosto"/>
    <s v="Não"/>
    <n v="1"/>
    <n v="139.1"/>
    <s v=""/>
    <n v="-23.65"/>
    <n v="-22.95"/>
    <s v=""/>
    <n v="92.5"/>
    <s v="agosto 2024"/>
    <s v=" "/>
    <x v="2"/>
    <s v="MLB3467349018"/>
    <s v="SPATE"/>
    <s v="2 Kits Rolamento Eixo Traseiro Peugeot 207 47mm 2008 A 2010"/>
    <s v=" "/>
    <n v="139.1"/>
    <s v="Premium"/>
    <s v="Não emitida"/>
    <s v="Rodrigo da Silva"/>
    <s v="CPF 09384301906"/>
    <s v="Rua Prefeito Rosalino Mansuetto Salvadori 236, Campo Mourão - CEP: 87309870, Paraná"/>
    <s v=" "/>
    <s v=" "/>
    <s v="Rodrigo da Silva"/>
    <s v="09384301906"/>
    <s v="Rua Prefeito Rosalino Mansuetto Salvadori 236 / CEP 87309870 - Jardim América, Campo Mourão, Paraná"/>
    <s v="Campo Mourão"/>
    <s v="Paraná"/>
    <s v="87309870"/>
    <s v="Brasil"/>
    <s v="Coleta do Mercado Envios"/>
    <s v="13 de agosto | 03:44"/>
    <s v="14 de agosto | 11:50"/>
    <s v="Mercado Envios"/>
    <s v="MEL43709874253LMXDF01"/>
    <s v=" "/>
    <s v=" "/>
    <s v=" "/>
    <s v=" "/>
    <s v=" "/>
    <s v=" "/>
    <s v=" "/>
    <s v=" "/>
    <s v=""/>
    <s v="Não"/>
    <s v=""/>
    <s v="Não"/>
  </r>
  <r>
    <s v="2000009002946186"/>
    <s v="10 de agosto de 2024 20:41 hs."/>
    <s v="Entregue"/>
    <s v="Chegou em 13 de agosto"/>
    <s v="Não"/>
    <n v="1"/>
    <n v="118.78"/>
    <s v=""/>
    <n v="-14.25"/>
    <n v="-20.45"/>
    <s v=""/>
    <n v="88.08"/>
    <s v="agosto 2024"/>
    <s v=" 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jhonatan  davi "/>
    <s v="71157288448"/>
    <s v="Rua Canafé 32 / CEP 52125220 - Peixinhos, Recife, Pernambuco"/>
    <s v="Recife"/>
    <s v="Pernambuco"/>
    <s v="52125220"/>
    <s v="Brasil"/>
    <s v="Mercado Envios Full"/>
    <s v="12 de agosto | 17:46"/>
    <s v="13 de agosto | 18:46"/>
    <s v="Mercado Envios"/>
    <s v="MEL43709872079LMFFF01"/>
    <s v=" "/>
    <s v=" "/>
    <s v=" "/>
    <s v=" "/>
    <s v=" "/>
    <s v=" "/>
    <s v=" "/>
    <s v=" "/>
    <s v=""/>
    <s v="Não"/>
    <s v=""/>
    <s v="Não"/>
  </r>
  <r>
    <s v="2000009002903812"/>
    <s v="10 de agosto de 2024 20:37 hs."/>
    <s v="Entregue"/>
    <s v="Chegou em 13 de agosto"/>
    <s v="Não"/>
    <n v="1"/>
    <n v="207"/>
    <s v=""/>
    <n v="-35.19"/>
    <n v="-24.95"/>
    <s v=""/>
    <n v="146.86000000000001"/>
    <s v="agosto 2024"/>
    <s v=" 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Junio Anibal Martins"/>
    <s v="10941528626"/>
    <s v="Rua Itapecerica 2630 / CEP 35502021 - Levindo Paula Pereira, Divinópolis, Minas Gerais"/>
    <s v="Divinópolis"/>
    <s v="Minas Gerais"/>
    <s v="35502021"/>
    <s v="Brasil"/>
    <s v="Mercado Envios Full"/>
    <s v="11 de agosto | 09:07"/>
    <s v="13 de agosto | 10:37"/>
    <s v="Mercado Envios"/>
    <s v="MEL43709861493LMFFF01"/>
    <s v=" "/>
    <s v=" "/>
    <s v=" "/>
    <s v=" "/>
    <s v=" "/>
    <s v=" "/>
    <s v=" "/>
    <s v=" "/>
    <s v=""/>
    <s v="Não"/>
    <s v=""/>
    <s v="Não"/>
  </r>
  <r>
    <s v="2000006156612217"/>
    <s v="10 de agosto de 2024 20:37 hs."/>
    <s v="Entregue"/>
    <s v="Chegou em 12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ia Josiane Silva Oliveira"/>
    <s v="04061553216"/>
    <s v="Avenida Virgílio Joaquim Ferreira SN / QD 01 LT 10 Referencia: portão pequeno verde - CEP 74920784 - Parque Flamboyant, Aparecida de Goiânia, Goiás"/>
    <s v="Aparecida de Goiânia"/>
    <s v="Goiás"/>
    <s v="74920784"/>
    <s v="Brasil"/>
    <s v="Mercado Envios Full"/>
    <s v="11 de agosto | 19:55"/>
    <s v="12 de agosto | 17:22"/>
    <s v="Mercado Envios"/>
    <s v="MEL43710027134LMFFF01"/>
    <s v=" "/>
    <s v=" "/>
    <s v=" "/>
    <s v=" "/>
    <s v=" "/>
    <s v=" "/>
    <s v=" "/>
    <s v=" "/>
    <s v=""/>
    <s v="Não"/>
    <s v=""/>
    <s v="Não"/>
  </r>
  <r>
    <s v="2000009002780404"/>
    <s v="10 de agosto de 2024 20:18 hs."/>
    <s v="Entregue"/>
    <s v="Chegou em 16 de agosto"/>
    <s v="Não"/>
    <n v="1"/>
    <n v="36.85"/>
    <n v="49.32"/>
    <n v="-10.42"/>
    <n v="-49.32"/>
    <s v=""/>
    <n v="26.43"/>
    <s v="agosto 2024"/>
    <s v="Sim"/>
    <x v="107"/>
    <s v="MLB3531311078"/>
    <s v="SPATE"/>
    <s v="Kit Pino Guia Bucha Pinça Palio 1996 A 2015"/>
    <s v=" "/>
    <n v="36.85"/>
    <s v="Clássico"/>
    <s v="Não emitida"/>
    <s v="Mateus Adelino Campelo Anchieta"/>
    <s v="CPF 61170411363"/>
    <s v="Rua Nova Brasília 387 - Auto escola pontada, Santa Inês - CEP: 65304068, Maranhão"/>
    <s v=" "/>
    <s v=" "/>
    <s v="Mateus Adelino Campelo Anchieta"/>
    <s v="61170411363"/>
    <s v="Rua Nova Brasília 387 / Auto escola pontada Referencia: Auto escola ponta da linha - CEP 65304068 - Palmeira, Santa Inês, Maranhão"/>
    <s v="Santa Inês"/>
    <s v="Maranhão"/>
    <s v="65304068"/>
    <s v="Brasil"/>
    <s v="Coleta do Mercado Envios"/>
    <s v="14 de agosto | 06:41"/>
    <s v="16 de agosto | 13:57"/>
    <s v="Mercado Envios"/>
    <s v="MEL43709803255LMXDF01"/>
    <s v=" "/>
    <s v=" "/>
    <s v=" "/>
    <s v=" "/>
    <s v=" "/>
    <s v=" "/>
    <s v=" "/>
    <s v=" "/>
    <s v=""/>
    <s v="Não"/>
    <s v=""/>
    <s v="Não"/>
  </r>
  <r>
    <s v="2000006156460745"/>
    <s v="10 de agosto de 2024 19:52 hs."/>
    <s v="Entregue"/>
    <s v="Chegou em 12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aniel Duarte Granja Filho"/>
    <s v="07123999762"/>
    <s v="Rua Santa Luzia 86 / CEP 25845000 - centro, Areal, Rio de Janeiro"/>
    <s v="Areal"/>
    <s v="Rio de Janeiro"/>
    <s v="25845000"/>
    <s v="Brasil"/>
    <s v="Mercado Envios Full"/>
    <s v="11 de agosto | 18:46"/>
    <s v="12 de agosto | 17:33"/>
    <s v="Mercado Envios"/>
    <s v="MEL43709904488LMFFF01"/>
    <s v=" "/>
    <s v=" "/>
    <s v=" "/>
    <s v=" "/>
    <s v=" "/>
    <s v=" "/>
    <s v=" "/>
    <s v=" "/>
    <s v=""/>
    <s v="Não"/>
    <s v=""/>
    <s v="Não"/>
  </r>
  <r>
    <s v="2000009002438026"/>
    <s v="10 de agosto de 2024 19:25 hs."/>
    <s v="Entregue"/>
    <s v="Chegou em 14 de agosto"/>
    <s v="Não"/>
    <n v="1"/>
    <n v="94.07"/>
    <s v=""/>
    <n v="-15.99"/>
    <n v="-22.95"/>
    <s v=""/>
    <n v="58.3"/>
    <s v="agost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Zenildo Francisco souza Francisco"/>
    <s v="92666469549"/>
    <s v="Rua sério munis 146 / CEP 45230000 - Nélio fonceca, Itagi, Bahia"/>
    <s v="Itagi"/>
    <s v="Bahia"/>
    <s v="45230000"/>
    <s v="Brasil"/>
    <s v="Mercado Envios Full"/>
    <s v="11 de agosto | 18:45"/>
    <s v="14 de agosto | 11:42"/>
    <s v="Mercado Envios"/>
    <s v="MEL43709824388LMFFF01"/>
    <s v=" "/>
    <s v=" "/>
    <s v=" "/>
    <s v=" "/>
    <s v=" "/>
    <s v=" "/>
    <s v=" "/>
    <s v=" "/>
    <s v=""/>
    <s v="Não"/>
    <s v=""/>
    <s v="Não"/>
  </r>
  <r>
    <s v="2000006156331293"/>
    <s v="10 de agosto de 2024 19:15 hs."/>
    <s v="Entregue"/>
    <s v="Chegou em 12 de agosto"/>
    <s v="Sim"/>
    <n v="1"/>
    <n v="59.56"/>
    <n v="18.57"/>
    <n v="-16.13"/>
    <n v="-18.57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ribamar chagas gomes jose"/>
    <s v="03907614356"/>
    <s v="Rua do Faveiro 1975 / casa Referencia: casa frente - CEP 15502215 - Chácara das Paineiras, Votuporanga, São Paulo"/>
    <s v="Votuporanga"/>
    <s v="São Paulo"/>
    <s v="15502215"/>
    <s v="Brasil"/>
    <s v="Mercado Envios Full"/>
    <s v="11 de agosto | 16:56"/>
    <s v="12 de agosto | 14:04"/>
    <s v="Mercado Envios"/>
    <s v="MEL43709633503LMFFF01"/>
    <s v=" "/>
    <s v=" "/>
    <s v=" "/>
    <s v=" "/>
    <s v=" "/>
    <s v=" "/>
    <s v=" "/>
    <s v=" "/>
    <s v=""/>
    <s v="Não"/>
    <s v=""/>
    <s v="Não"/>
  </r>
  <r>
    <s v="2000006156287161"/>
    <s v="10 de agosto de 2024 19:05 hs."/>
    <s v="Entregue"/>
    <s v="Chegou em 13 de agosto"/>
    <s v="Sim"/>
    <n v="1"/>
    <n v="79.33"/>
    <n v="9.1999999999999993"/>
    <n v="-13.49"/>
    <n v="-30.65"/>
    <s v=""/>
    <n v="44.39"/>
    <s v="agosto 2024"/>
    <s v=" "/>
    <x v="158"/>
    <s v="MLB3304060587"/>
    <s v="SPATE"/>
    <s v="Pino Guia Pinça De Freio Ix35 2009 A 2015"/>
    <s v=" "/>
    <n v="79.33"/>
    <s v="Premium"/>
    <s v="Não emitida"/>
    <s v="Leonardo Pimenta de Araújo Pimenta"/>
    <s v="CPF 89213858515"/>
    <s v="Avenida Octávio Mangabeira 815, Salvador - CEP: 41830050, Bahia"/>
    <s v=" "/>
    <s v=" "/>
    <s v="Leonardo Pimenta de Araújo Pimenta"/>
    <s v="89213858515"/>
    <s v="Avenida Octávio Mangabeira 815 / apartamento 103 Referencia: edificio Pituba Sol Flat. Fica na orla em frente as Lojas Americanas. - CEP 41830050 - Pituba, Salvador, Bahia"/>
    <s v="Salvador"/>
    <s v="Bahia"/>
    <s v="41830050"/>
    <s v="Brasil"/>
    <s v="Coleta do Mercado Envios"/>
    <s v="13 de agosto | 00:54"/>
    <s v="13 de agosto | 15:58"/>
    <s v="Mercado Envios"/>
    <s v="MEL43709605451LMXDF01"/>
    <s v=" "/>
    <s v=" "/>
    <s v=" "/>
    <s v=" "/>
    <s v=" "/>
    <s v=" "/>
    <s v=" "/>
    <s v=" "/>
    <s v=""/>
    <s v="Não"/>
    <s v=""/>
    <s v="Não"/>
  </r>
  <r>
    <s v="2000009002307222"/>
    <s v="10 de agosto de 2024 19:05 hs."/>
    <s v="Entregue"/>
    <s v="Chegou em 12 de agosto"/>
    <s v="Não"/>
    <n v="1"/>
    <n v="59.56"/>
    <n v="8.85"/>
    <n v="-16.13"/>
    <n v="-8.85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eansupermarques geansupermarques"/>
    <s v="39768993804"/>
    <s v="Rua Afonso Sardinha 191 / casa de esquina - CEP 18190000 - san Conrado, Araçoiaba da Serra, São Paulo"/>
    <s v="Araçoiaba da Serra"/>
    <s v="São Paulo"/>
    <s v="18190000"/>
    <s v="Brasil"/>
    <s v="Mercado Envios Full"/>
    <s v="11 de agosto | 02:45"/>
    <s v="12 de agosto | 18:28"/>
    <s v="Mercado Envios"/>
    <s v="MEL43709605193LMFFF01"/>
    <s v=" "/>
    <s v=" "/>
    <s v=" "/>
    <s v=" "/>
    <s v=" "/>
    <s v=" "/>
    <s v=" "/>
    <s v=" "/>
    <s v=""/>
    <s v="Não"/>
    <s v=""/>
    <s v="Não"/>
  </r>
  <r>
    <s v="2000009002288800"/>
    <s v="10 de agosto de 2024 19:03 hs."/>
    <s v="Entregue"/>
    <s v="Chegou em 12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inan Camargo"/>
    <s v="49100757802"/>
    <s v="Benedito Vieira Santana 92 / Perto da Agro Barros Referencia: Bairro entre Sarapui e Pilar do Sul, entrar na estrada de terra no Mercado Moraes (zona rural) - CEP 18225000 - Rio Acima, Sarapuí, São Paulo"/>
    <s v="Sarapuí"/>
    <s v="São Paulo"/>
    <s v="18225000"/>
    <s v="Brasil"/>
    <s v="Mercado Envios Full"/>
    <s v="12 de agosto | 00:44"/>
    <s v="12 de agosto | 13:18"/>
    <s v="Mercado Envios"/>
    <s v="MEL43709765742LMFFF01"/>
    <s v=" "/>
    <s v=" "/>
    <s v=" "/>
    <s v=" "/>
    <s v=" "/>
    <s v=" "/>
    <s v=" "/>
    <s v=" "/>
    <s v=""/>
    <s v="Não"/>
    <s v=""/>
    <s v="Não"/>
  </r>
  <r>
    <s v="2000009002245246"/>
    <s v="10 de agosto de 2024 18:56 hs."/>
    <s v="Entregue"/>
    <s v="Chegou em 12 de agosto"/>
    <s v="Não"/>
    <n v="1"/>
    <n v="59.85"/>
    <n v="13.63"/>
    <n v="-16.170000000000002"/>
    <n v="-13.6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almir bernardo"/>
    <s v="17582515811"/>
    <s v="Rua Padre Aníbal Difrância 190 / casa - CEP 05135160 - Jardim Mangalot, São Paulo, São Paulo"/>
    <s v="São Paulo"/>
    <s v="São Paulo"/>
    <s v="05135160"/>
    <s v="Brasil"/>
    <s v="Mercado Envios Full"/>
    <s v="12 de agosto | 01:50"/>
    <s v="12 de agosto | 15:19"/>
    <s v="Mercado Envios"/>
    <s v="MEL43709578979LMFFF01"/>
    <s v=" "/>
    <s v=" "/>
    <s v=" "/>
    <s v=" "/>
    <s v=" "/>
    <s v=" "/>
    <s v=" "/>
    <s v=" "/>
    <s v=""/>
    <s v="Não"/>
    <s v=""/>
    <s v="Não"/>
  </r>
  <r>
    <s v="2000009002163016"/>
    <s v="10 de agosto de 2024 18:45 hs."/>
    <s v="Entregue"/>
    <s v="Chegou em 12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ulo eduardo Rodrigues"/>
    <s v="05422725980"/>
    <s v="Rua José Lino Schmitt 2083 / atrás da vale metal Referencia: atrás metalúrgica Valle metal. motorista no material de construção ranghetti - CEP 89128000 - baixo maximo, Luiz Alves, Santa Catarina"/>
    <s v="Luiz Alves"/>
    <s v="Santa Catarina"/>
    <s v="89128000"/>
    <s v="Brasil"/>
    <s v="Mercado Envios Full"/>
    <s v="11 de agosto | 23:55"/>
    <s v="12 de agosto | 16:45"/>
    <s v="Mercado Envios"/>
    <s v="MEL43709713618LMFFF01"/>
    <s v=" "/>
    <s v=" "/>
    <s v=" "/>
    <s v=" "/>
    <s v=" "/>
    <s v=" "/>
    <s v=" "/>
    <s v=" "/>
    <s v=""/>
    <s v="Não"/>
    <s v=""/>
    <s v="Não"/>
  </r>
  <r>
    <s v="2000009002068354"/>
    <s v="10 de agosto de 2024 18:27 hs."/>
    <s v="Entregue"/>
    <s v="Chegou em 13 de agosto"/>
    <s v="Não"/>
    <n v="1"/>
    <n v="14.34"/>
    <n v="14.9"/>
    <n v="-8.44"/>
    <n v="-14.9"/>
    <s v=""/>
    <n v="5.9"/>
    <s v="agosto 2024"/>
    <s v="Sim"/>
    <x v="68"/>
    <s v="MLB3778035504"/>
    <s v="SPATE"/>
    <s v="Capa De Pedal Freio Embreagem Sprinter 310 312 412 311 313"/>
    <s v=" "/>
    <n v="14.34"/>
    <s v="Premium"/>
    <s v="Autorizado"/>
    <s v=" "/>
    <s v=" "/>
    <s v=" "/>
    <s v=" "/>
    <s v=" "/>
    <s v="Guilherme Manini"/>
    <s v="03841220002"/>
    <s v="Av Santa Rita ao caju 1049 / Referencia: Na fruteira só da roça - CEP 92480000 - Floresta, Nova Santa Rita, Rio Grande do Sul"/>
    <s v="Nova Santa Rita"/>
    <s v="Rio Grande do Sul"/>
    <s v="92480000"/>
    <s v="Brasil"/>
    <s v="Mercado Envios Full"/>
    <s v="12 de agosto | 14:52"/>
    <s v="13 de agosto | 12:12"/>
    <s v="Mercado Envios"/>
    <s v="MEL43709671572LMFFF01"/>
    <s v=" "/>
    <s v=" "/>
    <s v=" "/>
    <s v=" "/>
    <s v=" "/>
    <s v=" "/>
    <s v=" "/>
    <s v=" "/>
    <s v=""/>
    <s v="Não"/>
    <s v=""/>
    <s v="Não"/>
  </r>
  <r>
    <s v="2000009001917740"/>
    <s v="10 de agosto de 2024 18:04 hs."/>
    <s v="Entregue"/>
    <s v="Chegou em 13 de agosto"/>
    <s v="Não"/>
    <n v="1"/>
    <n v="211.36"/>
    <s v=""/>
    <n v="-35.93"/>
    <n v="-41.95"/>
    <s v=""/>
    <n v="133.47999999999999"/>
    <s v="agosto 2024"/>
    <s v="Sim"/>
    <x v="66"/>
    <s v="MLB3523534622"/>
    <s v="SPATE"/>
    <s v="Cabo De Marcha Com Terminal Corsa 2005 A 2014"/>
    <s v=" "/>
    <n v="211.36"/>
    <s v="Premium"/>
    <s v="Não emitida"/>
    <s v="Edmilson brito da silva brito da silva"/>
    <s v="CPF 10531487474"/>
    <s v="Rua Maestro Hélio Kramer 41 - casa, Jundiaí - CEP: 13214449, São Paulo"/>
    <s v=" "/>
    <s v=" "/>
    <s v="Edmilson brito da silva brito da silva"/>
    <s v="10531487474"/>
    <s v="Rua Maestro Hélio Kramer 41 / casa - CEP 13214449 - Conjunto Habitacional Vista Alegre, Jundiaí, São Paulo"/>
    <s v="Jundiaí"/>
    <s v="São Paulo"/>
    <s v="13214449"/>
    <s v="Brasil"/>
    <s v="Coleta do Mercado Envios"/>
    <s v="13 de agosto | 02:18"/>
    <s v="13 de agosto | 10:14"/>
    <s v="Mercado Envios"/>
    <s v="MEL43709610844LMXDF01"/>
    <s v=" "/>
    <s v=" "/>
    <s v=" "/>
    <s v=" "/>
    <s v=" "/>
    <s v=" "/>
    <s v=" "/>
    <s v=" "/>
    <s v=""/>
    <s v="Não"/>
    <s v=""/>
    <s v="Não"/>
  </r>
  <r>
    <s v="2000009001799704"/>
    <s v="10 de agosto de 2024 17:46 hs."/>
    <s v="Entregue"/>
    <s v="Chegou em 11 de agosto"/>
    <s v="Não"/>
    <n v="1"/>
    <n v="59.56"/>
    <n v="14.73"/>
    <n v="-16.13"/>
    <n v="-14.73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dré Henrique Batista"/>
    <s v="43811136836"/>
    <s v="Rua Rio de Janeiro 76 / Referencia: portão preto número ofuscado - CEP 13590000 - Jardim central, Dourado, São Paulo"/>
    <s v="Dourado"/>
    <s v="São Paulo"/>
    <s v="13590000"/>
    <s v="Brasil"/>
    <s v="Mercado Envios Full"/>
    <s v="11 de agosto | 00:55"/>
    <s v="11 de agosto | 12:15"/>
    <s v="Mercado Envios"/>
    <s v="MEL43709561016LMFFF01"/>
    <s v=" "/>
    <s v=" "/>
    <s v=" "/>
    <s v=" "/>
    <s v=" "/>
    <s v=" "/>
    <s v=" "/>
    <s v=" "/>
    <s v=""/>
    <s v="Não"/>
    <s v=""/>
    <s v="Não"/>
  </r>
  <r>
    <s v="2000009001780700"/>
    <s v="10 de agosto de 2024 17:44 hs."/>
    <s v="Entregue"/>
    <s v="Chegou em 12 de agosto"/>
    <s v="Não"/>
    <n v="1"/>
    <n v="66.790000000000006"/>
    <n v="28.46"/>
    <n v="-17.350000000000001"/>
    <n v="-28.46"/>
    <s v=""/>
    <n v="49.44"/>
    <s v="agosto 2024"/>
    <s v="Sim"/>
    <x v="46"/>
    <s v="MLB3497685910"/>
    <s v="SPATE"/>
    <s v="Par Morceguinho Dianteiro Corsa 1998 A 2003"/>
    <s v=" "/>
    <n v="66.790000000000006"/>
    <s v="Premium"/>
    <s v="Autorizado"/>
    <s v=" "/>
    <s v=" "/>
    <s v=" "/>
    <s v=" "/>
    <s v=" "/>
    <s v="Fabiana Aparecida Dos Santos"/>
    <s v="09142145600"/>
    <s v="Rua Buenos Aires 901 / casa Referencia: esquina com a Rua Padre Eustáquio perto da escola Maria de Lourdes - CEP 35500542 - Santa Rosa, Divinópolis, Minas Gerais"/>
    <s v="Divinópolis"/>
    <s v="Minas Gerais"/>
    <s v="35500542"/>
    <s v="Brasil"/>
    <s v="Mercado Envios Full"/>
    <s v="11 de agosto | 16:56"/>
    <s v="12 de agosto | 12:29"/>
    <s v="Mercado Envios"/>
    <s v="MEL43709378207LMFFF01"/>
    <s v=" "/>
    <s v=" "/>
    <s v=" "/>
    <s v=" "/>
    <s v=" "/>
    <s v=" "/>
    <s v=" "/>
    <s v=" "/>
    <s v=""/>
    <s v="Não"/>
    <s v=""/>
    <s v="Não"/>
  </r>
  <r>
    <s v="2000009001739556"/>
    <s v="10 de agosto de 2024 17:37 hs."/>
    <s v="Entregue"/>
    <s v="Chegou em 11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Odair Alvarenga"/>
    <s v="31621211835"/>
    <s v="Rua Vicente Emiliano 44 / CEP 17450512 - Conjunto Habitacional Vereador José Silvino Zanibôni, Gália, São Paulo"/>
    <s v="Gália"/>
    <s v="São Paulo"/>
    <s v="17450512"/>
    <s v="Brasil"/>
    <s v="Mercado Envios Full"/>
    <s v="10 de agosto | 23:44"/>
    <s v="11 de agosto | 19:19"/>
    <s v="Mercado Envios"/>
    <s v="MEL43709364179LMFFF01"/>
    <s v=" "/>
    <s v=" "/>
    <s v=" "/>
    <s v=" "/>
    <s v=" "/>
    <s v=" "/>
    <s v=" "/>
    <s v=" "/>
    <s v=""/>
    <s v="Não"/>
    <s v=""/>
    <s v="Não"/>
  </r>
  <r>
    <s v="2000009001685526"/>
    <s v="10 de agosto de 2024 17:29 hs."/>
    <s v="Entregue"/>
    <s v="Chegou em 12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jhonny mendes"/>
    <s v="11760774650"/>
    <s v="Rua Santa Luzia 297 / CEP 34516342 - Ravenópolis (Ravena), Sabará, Minas Gerais"/>
    <s v="Sabará"/>
    <s v="Minas Gerais"/>
    <s v="34516342"/>
    <s v="Brasil"/>
    <s v="Mercado Envios Full"/>
    <s v="11 de agosto | 16:45"/>
    <s v="12 de agosto | 14:52"/>
    <s v="Mercado Envios"/>
    <s v="MEL43709510832LMFFF01"/>
    <s v=" "/>
    <s v=" "/>
    <s v=" "/>
    <s v=" "/>
    <s v=" "/>
    <s v=" "/>
    <s v=" "/>
    <s v=" "/>
    <s v=""/>
    <s v="Não"/>
    <s v=""/>
    <s v="Não"/>
  </r>
  <r>
    <s v="2000006155859299"/>
    <s v="10 de agosto de 2024 17:03 hs."/>
    <s v="Entregue"/>
    <s v="Chegou em 14 de agosto"/>
    <s v="Sim"/>
    <n v="1"/>
    <n v="46.11"/>
    <n v="20.32"/>
    <n v="-13.84"/>
    <n v="-20.32"/>
    <s v=""/>
    <n v="32.270000000000003"/>
    <s v="agosto 2024"/>
    <s v="Sim"/>
    <x v="448"/>
    <s v="MLB4242831080"/>
    <s v="SPATE"/>
    <s v="Eixo Da Bandeja Corcel Belina Del Rey Pampa 1985 Em Diante"/>
    <s v=" "/>
    <n v="46.11"/>
    <s v="Premium"/>
    <s v="Não emitida"/>
    <s v="Eliete Gomes de Lima Barbosa"/>
    <s v="CPF 07288012727"/>
    <s v="Rua Durval Machado 11, São Francisco de Itabapoana - CEP: 28230000, Rio de Janeiro"/>
    <s v=" "/>
    <s v=" "/>
    <s v="Eliete Gomes de Lima Barbosa"/>
    <s v="07288012727"/>
    <s v="Rua Durval Machado 11 / CEP 28230000 - Santa Clara, São Francisco de Itabapoana, Rio de Janeiro"/>
    <s v="São Francisco de Itabapoana"/>
    <s v="Rio de Janeiro"/>
    <s v="28230000"/>
    <s v="Brasil"/>
    <s v="Coleta do Mercado Envios"/>
    <s v="13 de agosto | 00:07"/>
    <s v="14 de agosto | 14:40"/>
    <s v="Mercado Envios"/>
    <s v="MEL43709435986LMXDF01"/>
    <s v=" "/>
    <s v=" "/>
    <s v=" "/>
    <s v=" "/>
    <s v=" "/>
    <s v=" "/>
    <s v=" "/>
    <s v=" "/>
    <s v=""/>
    <s v="Não"/>
    <s v=""/>
    <s v="Não"/>
  </r>
  <r>
    <s v="2000006155839731"/>
    <s v="10 de agosto de 2024 16:49 hs."/>
    <s v="Entregue"/>
    <s v="Chegou em 12 de agosto"/>
    <s v="Sim"/>
    <n v="2"/>
    <n v="119.7"/>
    <s v=""/>
    <n v="-32.340000000000003"/>
    <s v=""/>
    <s v=""/>
    <n v="87.36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onardo Gallis Badaro"/>
    <s v="37759457847"/>
    <s v="Rua Milton Viêira Alves 127 / casa de esquina Referencia: se não tiver_x000a_alguem em casa pode deixar 3 casa pra frente no n 177 com eloisio. - CEP 14540000 - nova igarapava, Igarapava, São Paulo"/>
    <s v="Igarapava"/>
    <s v="São Paulo"/>
    <s v="14540000"/>
    <s v="Brasil"/>
    <s v="Mercado Envios Full"/>
    <s v="11 de agosto | 21:56"/>
    <s v="12 de agosto | 12:38"/>
    <s v="Mercado Envios"/>
    <s v="MEL43709401228LMFFF01"/>
    <s v=" "/>
    <s v=" "/>
    <s v=" "/>
    <s v=" "/>
    <s v=" "/>
    <s v=" "/>
    <s v=" "/>
    <s v=" "/>
    <s v=""/>
    <s v="Não"/>
    <s v=""/>
    <s v="Não"/>
  </r>
  <r>
    <s v="2000009001374940"/>
    <s v="10 de agosto de 2024 16:39 hs."/>
    <s v="Entregue"/>
    <s v="Chegou em 13 de agosto"/>
    <s v="Não"/>
    <n v="1"/>
    <n v="20.14"/>
    <n v="14.9"/>
    <n v="-9.42"/>
    <n v="-14.9"/>
    <s v=""/>
    <n v="10.72"/>
    <s v="agosto 2024"/>
    <s v=" "/>
    <x v="449"/>
    <s v="MLB4148061926"/>
    <s v="SPATE"/>
    <s v="Cabo De Velocímetro Cg 150 Titan Sport Até 2008"/>
    <s v=" "/>
    <n v="20.14"/>
    <s v="Premium"/>
    <s v="Não emitida"/>
    <s v="Antonio Carlos"/>
    <s v="CPF 26894702845"/>
    <s v="Rua das Figueiras 43, Mauá - CEP: 09322230, São Paulo"/>
    <s v=" "/>
    <s v=" "/>
    <s v="Antonio Carlos"/>
    <s v="26894702845"/>
    <s v="Rua das Figueiras 43 / Referencia: aí lado da garagem da suzantur - CEP 09322230 - Jardim Zaira, Mauá, São Paulo"/>
    <s v="Mauá"/>
    <s v="São Paulo"/>
    <s v="09322230"/>
    <s v="Brasil"/>
    <s v="Coleta do Mercado Envios"/>
    <s v="13 de agosto | 02:49"/>
    <s v="13 de agosto | 09:52"/>
    <s v="Mercado Envios"/>
    <s v="MEL43709371826LMXDF01"/>
    <s v=" "/>
    <s v=" "/>
    <s v=" "/>
    <s v=" "/>
    <s v=" "/>
    <s v=" "/>
    <s v=" "/>
    <s v=" "/>
    <s v=""/>
    <s v="Não"/>
    <s v=""/>
    <s v="Não"/>
  </r>
  <r>
    <s v="2000006155789747"/>
    <s v="10 de agosto de 2024 16:35 hs."/>
    <s v="Entregue"/>
    <s v="Chegou em 15 de agosto"/>
    <s v="Sim"/>
    <n v="1"/>
    <n v="18.079999999999998"/>
    <s v=""/>
    <n v="-9.07"/>
    <s v=""/>
    <s v=""/>
    <n v="9.01"/>
    <s v="agosto 2024"/>
    <s v=" 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adilson pereira"/>
    <s v="09261428797"/>
    <s v="Rua São Sebastião 88 / preucurar por juca Referencia: preucurar por juca - CEP 29650000 - Alvorada, Santa Teresa, Espírito Santo"/>
    <s v="Santa Teresa"/>
    <s v="Espírito Santo"/>
    <s v="29650000"/>
    <s v="Brasil"/>
    <s v="Mercado Envios Full"/>
    <s v="14 de agosto | 03:43"/>
    <s v="15 de agosto | 12:19"/>
    <s v="Mercado Envios"/>
    <s v="MEL43709360556LMFFF01"/>
    <s v=" "/>
    <s v=" "/>
    <s v=" "/>
    <s v=" "/>
    <s v=" "/>
    <s v=" "/>
    <s v=" "/>
    <s v=" "/>
    <s v=""/>
    <s v="Não"/>
    <s v=""/>
    <s v="Não"/>
  </r>
  <r>
    <s v="2000009001143458"/>
    <s v="10 de agosto de 2024 16:04 hs."/>
    <s v="Entregue"/>
    <s v="Chegou em 12 de agosto"/>
    <s v="Não"/>
    <n v="1"/>
    <n v="119.84"/>
    <s v=""/>
    <n v="-20.37"/>
    <n v="-24.95"/>
    <s v=""/>
    <n v="74.52"/>
    <s v="agosto 2024"/>
    <s v=" "/>
    <x v="162"/>
    <s v="MLB3591831284"/>
    <s v="SPATE"/>
    <s v="Par Bracinho Oscilante Com Pivô Uno Mille 1991 A 2011"/>
    <s v=" "/>
    <n v="119.84"/>
    <s v="Premium"/>
    <s v="Autorizado"/>
    <s v=" "/>
    <s v=" "/>
    <s v=" "/>
    <s v=" "/>
    <s v=" "/>
    <s v="Ana Paula Tenorio Garcia"/>
    <s v="44583771835"/>
    <s v="ESTRADA FRANCISCO VIEIRA GONÇALVES 438 438 / Antiga estrada do porto próximo a serraria - CEP 18150000 - Paiol Pequeno, Ibiúna, São Paulo"/>
    <s v="Ibiúna"/>
    <s v="São Paulo"/>
    <s v="18150000"/>
    <s v="Brasil"/>
    <s v="Mercado Envios Full"/>
    <s v="11 de agosto | 02:55"/>
    <s v="12 de agosto | 17:25"/>
    <s v="Mercado Envios"/>
    <s v="MEL43709103653LMFFF01"/>
    <s v="https://myaccount.mercadolivre.com.br/shipments/43709103653/detail"/>
    <s v=" "/>
    <s v=" "/>
    <s v=" "/>
    <s v=" "/>
    <s v=" "/>
    <s v=" "/>
    <s v=" "/>
    <s v=""/>
    <s v="Não"/>
    <s v=""/>
    <s v="Não"/>
  </r>
  <r>
    <s v="2000006155580471"/>
    <s v="10 de agosto de 2024 15:37 hs."/>
    <s v="Entregue"/>
    <s v="Chegou em 14 de agosto"/>
    <s v="Sim"/>
    <n v="1"/>
    <n v="259.7"/>
    <s v=""/>
    <n v="-31.16"/>
    <n v="-21.45"/>
    <s v=""/>
    <n v="207.09"/>
    <s v="agosto 2024"/>
    <s v="Sim"/>
    <x v="152"/>
    <s v="MLB3637122128"/>
    <s v="SPATE"/>
    <s v="Kit Rolamento Eixo Traseiro C Bucha 50mm 207 Passion"/>
    <s v=" "/>
    <n v="259.7"/>
    <s v="Clássico"/>
    <s v="Autorizado"/>
    <s v=" "/>
    <s v=" "/>
    <s v=" "/>
    <s v=" "/>
    <s v=" "/>
    <s v="Milton  Vieira Lopes Junior "/>
    <s v="08368315271"/>
    <s v="Rua Marechal Cordeiro de Farias 1205 / casa de material Referencia: Tem um morrinho na frete sem o murro na frente - CEP 68556402 - Setor Novo Horizonte, Xinguara, Pará"/>
    <s v="Xinguara"/>
    <s v="Pará"/>
    <s v="68556402"/>
    <s v="Brasil"/>
    <s v="Mercado Envios Full"/>
    <s v="10 de agosto | 19:57"/>
    <s v="14 de agosto | 14:16"/>
    <s v="Mercado Envios"/>
    <s v="MEL43709193996LMFFF01"/>
    <s v=" "/>
    <s v=" "/>
    <s v=" "/>
    <s v=" "/>
    <s v=" "/>
    <s v=" "/>
    <s v=" "/>
    <s v=" "/>
    <s v=""/>
    <s v="Não"/>
    <s v=""/>
    <s v="Não"/>
  </r>
  <r>
    <s v="2000006155516907"/>
    <s v="10 de agosto de 2024 15:24 hs."/>
    <s v="Entregue"/>
    <s v="Chegou em 13 de agosto"/>
    <s v="Sim"/>
    <n v="1"/>
    <n v="38.46"/>
    <n v="14.64"/>
    <n v="-10.62"/>
    <n v="-14.64"/>
    <s v=""/>
    <n v="27.84"/>
    <s v="agosto 2024"/>
    <s v="Sim"/>
    <x v="40"/>
    <s v="MLB3541523949"/>
    <s v="SPATE"/>
    <s v="Cabo De Acelerador Escort 09 1996 A 11 2002 1.8 16v"/>
    <s v=" "/>
    <n v="38.46"/>
    <s v="Clássico"/>
    <s v="Não emitida"/>
    <s v="Adriano Soares da Conceicao"/>
    <s v="CPF 30984666850"/>
    <s v="Rua Barão de Itamaracá 73 - casa, Diadema - CEP: 09961610, São Paulo"/>
    <s v=" "/>
    <s v=" "/>
    <s v="Adriano Soares da Conceicao"/>
    <s v="30984666850"/>
    <s v="Rua Barão de Itamaracá 73 / casa Referencia: Eva - CEP 09961610 - Casa Grande, Diadema, São Paulo"/>
    <s v="Diadema"/>
    <s v="São Paulo"/>
    <s v="09961610"/>
    <s v="Brasil"/>
    <s v="Coleta do Mercado Envios"/>
    <s v="13 de agosto | 02:54"/>
    <s v="13 de agosto | 10:24"/>
    <s v="Mercado Envios"/>
    <s v="MEL43708986825LMXDF01"/>
    <s v=" "/>
    <s v=" "/>
    <s v=" "/>
    <s v=" "/>
    <s v=" "/>
    <s v=" "/>
    <s v=" "/>
    <s v=" "/>
    <s v=""/>
    <s v="Não"/>
    <s v=""/>
    <s v="Não"/>
  </r>
  <r>
    <s v="2000009000546700"/>
    <s v="10 de agosto de 2024 14:34 hs."/>
    <s v="Entregue"/>
    <s v="Chegou em 11 de agosto"/>
    <s v="Não"/>
    <n v="1"/>
    <n v="63.01"/>
    <n v="14.64"/>
    <n v="-16.71"/>
    <n v="-14.64"/>
    <s v=""/>
    <n v="46.3"/>
    <s v="agosto 2024"/>
    <s v="Sim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Moises Jesus Dos Santos"/>
    <s v="03407435576"/>
    <s v="1 Travessa Djalma Batista 5 / casa - CEP 41510074 - São Cristóvão, Salvador, Bahia"/>
    <s v="Salvador"/>
    <s v="Bahia"/>
    <s v="41510074"/>
    <s v="Brasil"/>
    <s v="Mercado Envios Full"/>
    <s v="10 de agosto | 23:50"/>
    <s v="11 de agosto | 13:24"/>
    <s v="Mercado Envios"/>
    <s v="MEL43708844489LMFFF01"/>
    <s v=" "/>
    <s v=" "/>
    <s v=" "/>
    <s v=" "/>
    <s v=" "/>
    <s v=" "/>
    <s v=" "/>
    <s v=" "/>
    <s v=""/>
    <s v="Não"/>
    <s v=""/>
    <s v="Não"/>
  </r>
  <r>
    <s v="2000009000416060"/>
    <s v="10 de agosto de 2024 14:14 hs."/>
    <s v="Entregue"/>
    <s v="Chegou em 13 de agosto"/>
    <s v="Não"/>
    <n v="1"/>
    <n v="14.34"/>
    <n v="14.6"/>
    <n v="-8.44"/>
    <n v="-14.6"/>
    <s v=""/>
    <n v="5.9"/>
    <s v="agosto 2024"/>
    <s v="Sim"/>
    <x v="68"/>
    <s v="MLB3778035504"/>
    <s v="SPATE"/>
    <s v="Capa De Pedal Freio Embreagem Sprinter 310 312 412 311 313"/>
    <s v=" "/>
    <n v="14.34"/>
    <s v="Premium"/>
    <s v="Autorizado"/>
    <s v=" "/>
    <s v=" "/>
    <s v=" "/>
    <s v=" "/>
    <s v=" "/>
    <s v="Elvis Santana"/>
    <s v="98281720549"/>
    <s v="Arthur Baldoíno 6 / CEP 46765000 - Centro-Cabrália, Piatã, Bahia"/>
    <s v="Piatã"/>
    <s v="Bahia"/>
    <s v="46765000"/>
    <s v="Brasil"/>
    <s v="Mercado Envios Full"/>
    <s v="10 de agosto | 16:57"/>
    <s v="13 de agosto | 12:36"/>
    <s v="Mercado Envios"/>
    <s v="MEL43708784051LMFFF01"/>
    <s v=" "/>
    <s v=" "/>
    <s v=" "/>
    <s v=" "/>
    <s v=" "/>
    <s v=" "/>
    <s v=" "/>
    <s v=" "/>
    <s v=""/>
    <s v="Não"/>
    <s v=""/>
    <s v="Não"/>
  </r>
  <r>
    <s v="2000009000288436"/>
    <s v="10 de agosto de 2024 13:54 hs."/>
    <s v="Entregue"/>
    <s v="Chegou em 12 de agosto"/>
    <s v="Não"/>
    <n v="1"/>
    <n v="59.56"/>
    <n v="18.57"/>
    <n v="-16.13"/>
    <n v="-18.57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uzimerce Souza"/>
    <s v="38656338897"/>
    <s v="doutor Alberto andalo 363 / perto do pontilhao Referencia: perto do pontilhao - CEP 15140000 - centel, Bálsamo, São Paulo"/>
    <s v="Bálsamo"/>
    <s v="São Paulo"/>
    <s v="15140000"/>
    <s v="Brasil"/>
    <s v="Mercado Envios Full"/>
    <s v="10 de agosto | 21:45"/>
    <s v="12 de agosto | 10:41"/>
    <s v="Mercado Envios"/>
    <s v="MEL43708898894LMFFF01"/>
    <s v=" "/>
    <s v=" "/>
    <s v=" "/>
    <s v=" "/>
    <s v=" "/>
    <s v=" "/>
    <s v=" "/>
    <s v=" "/>
    <s v=""/>
    <s v="Não"/>
    <s v=""/>
    <s v="Não"/>
  </r>
  <r>
    <s v="2000006155159275"/>
    <s v="10 de agosto de 2024 13:37 hs."/>
    <s v="Entregue"/>
    <s v="Chegou em 12 de agosto"/>
    <s v="Sim"/>
    <n v="2"/>
    <n v="118.44"/>
    <s v=""/>
    <n v="-32.14"/>
    <s v=""/>
    <s v=""/>
    <n v="86.3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11 de agosto | 02:44"/>
    <s v="12 de agosto | 13:33"/>
    <s v="Mercado Envios"/>
    <s v="MEL43708847552LMFFF01"/>
    <s v=" "/>
    <s v=" "/>
    <s v=" "/>
    <s v=" "/>
    <s v=" "/>
    <s v=" "/>
    <s v=" "/>
    <s v=" "/>
    <s v=""/>
    <s v="Não"/>
    <s v=""/>
    <s v="Não"/>
  </r>
  <r>
    <s v="2000006155089807"/>
    <s v="10 de agosto de 2024 13:25 hs."/>
    <s v="Entregue"/>
    <s v="Chegou em 13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tonio Carlos Rodrigues da Rosa"/>
    <s v="70046069020"/>
    <s v="RUA NOSSA SENHORA DE FÁTIMA 654 / BOX 1 - CEP 98040580 - Pedro Bonini, Cruz Alta, Rio Grande do Sul"/>
    <s v="Cruz Alta"/>
    <s v="Rio Grande do Sul"/>
    <s v="98040580"/>
    <s v="Brasil"/>
    <s v="Mercado Envios Full"/>
    <s v="10 de agosto | 19:57"/>
    <s v="13 de agosto | 16:45"/>
    <s v="Mercado Envios"/>
    <s v="MEL43708808608LMFFF01"/>
    <s v="https://myaccount.mercadolivre.com.br/shipments/43708808608/detail"/>
    <s v=" "/>
    <s v=" "/>
    <s v=" "/>
    <s v=" "/>
    <s v=" "/>
    <s v=" "/>
    <s v=" "/>
    <s v=""/>
    <s v="Não"/>
    <s v=""/>
    <s v="Não"/>
  </r>
  <r>
    <s v="2000009000004600"/>
    <s v="10 de agosto de 2024 13:14 hs."/>
    <s v="Entregue"/>
    <s v="Chegou em 12 de agosto"/>
    <s v="Não"/>
    <n v="1"/>
    <n v="59.85"/>
    <n v="22.78"/>
    <n v="-16.170000000000002"/>
    <n v="-22.78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ilena Cardoso Castilho"/>
    <s v="17751858770"/>
    <s v="Rua Genesio Alvarenga 89 / Sobrado pêssego  Referencia: Rua do bar de Amaro. Sobrado pêssego. Casa de Milena - CEP 27998000 - Baixada, Carapebus, Rio de Janeiro"/>
    <s v="Carapebus"/>
    <s v="Rio de Janeiro"/>
    <s v="27998000"/>
    <s v="Brasil"/>
    <s v="Mercado Envios Full"/>
    <s v="11 de agosto | 13:54"/>
    <s v="12 de agosto | 10:43"/>
    <s v="Mercado Envios"/>
    <s v="MEL43708606481LMFFF01"/>
    <s v=" "/>
    <s v=" "/>
    <s v=" "/>
    <s v=" "/>
    <s v=" "/>
    <s v=" "/>
    <s v=" "/>
    <s v=" "/>
    <s v=""/>
    <s v="Não"/>
    <s v=""/>
    <s v="Não"/>
  </r>
  <r>
    <s v="2000008999863578"/>
    <s v="10 de agosto de 2024 12:55 hs."/>
    <s v="Entregue"/>
    <s v="Chegou em 12 de agosto"/>
    <s v="Não"/>
    <n v="1"/>
    <n v="120.79"/>
    <s v=""/>
    <n v="-20.53"/>
    <n v="-21.45"/>
    <s v=""/>
    <n v="78.81"/>
    <s v="agosto 2024"/>
    <s v=" "/>
    <x v="76"/>
    <s v="MLB3296661587"/>
    <s v="SPATE"/>
    <s v="Par Reparo Traseiro Rolamento Blindado Palio Weekend 99 A 15"/>
    <s v=" "/>
    <n v="120.79"/>
    <s v="Premium"/>
    <s v="Autorizado"/>
    <s v=" "/>
    <s v=" "/>
    <s v=" "/>
    <s v=" "/>
    <s v=" "/>
    <s v="monica emanuela frutuoso barros"/>
    <s v="03011918406"/>
    <s v="Avenida Afonso Aires 97 / Entgr na JL AUTOMECA - CEP 55014180 - Nova Caruaru, Caruaru, Pernambuco"/>
    <s v="Caruaru"/>
    <s v="Pernambuco"/>
    <s v="55014180"/>
    <s v="Brasil"/>
    <s v="Mercado Envios Full"/>
    <s v="10 de agosto | 19:16"/>
    <s v="12 de agosto | 10:19"/>
    <s v="Mercado Envios"/>
    <s v="MEL43708547289LMFFF01"/>
    <s v=" "/>
    <s v=" "/>
    <s v=" "/>
    <s v=" "/>
    <s v=" "/>
    <s v=" "/>
    <s v=" "/>
    <s v=" "/>
    <s v=""/>
    <s v="Não"/>
    <s v=""/>
    <s v="Não"/>
  </r>
  <r>
    <s v="2000008999819882"/>
    <s v="10 de agosto de 2024 12:50 hs."/>
    <s v="Entregue"/>
    <s v="Chegou em 12 de agosto"/>
    <s v="Não"/>
    <n v="1"/>
    <n v="20.5"/>
    <n v="15.9"/>
    <n v="-8.4600000000000009"/>
    <s v=""/>
    <s v=""/>
    <n v="27.94"/>
    <s v="agosto 2024"/>
    <s v="Sim"/>
    <x v="48"/>
    <s v="MLB3375921805"/>
    <s v="SPATE"/>
    <s v="Capa De Pedal Freio Embreagem L200 Hpe Sport 2003 A 2008"/>
    <s v=" "/>
    <n v="20.5"/>
    <s v="Clássico"/>
    <s v="Não emitida"/>
    <s v="jose aparecido almeida"/>
    <s v="CPF 35240101809"/>
    <s v="Rua dos Jacarandás 239 - 35 98887 0207, Mairiporã - CEP: 07629330, São Paulo"/>
    <s v=" "/>
    <s v=" "/>
    <s v="jose aparecido almeida"/>
    <s v="35240101809"/>
    <s v="Rua dos Jacarandás 239 / 35 98887 0207 - CEP 07629330 - Capoavinha, Mairiporã, São Paulo"/>
    <s v="Mairiporã"/>
    <s v="São Paulo"/>
    <s v="07629330"/>
    <s v="Brasil"/>
    <s v="Mercado Envios Flex"/>
    <s v="12 de agosto | 17:25"/>
    <s v="12 de agosto | 19:18"/>
    <s v="ERRENEY MACIEL DE FREITAS"/>
    <s v="43708529987"/>
    <s v=" "/>
    <s v=" "/>
    <s v=" "/>
    <s v=" "/>
    <s v=" "/>
    <s v=" "/>
    <s v=" "/>
    <s v=" "/>
    <s v=""/>
    <s v="Não"/>
    <s v=""/>
    <s v="Não"/>
  </r>
  <r>
    <s v="2000008999741964"/>
    <s v="10 de agosto de 2024 12:38 hs."/>
    <s v="Entregue"/>
    <s v="Chegou em 12 de agosto"/>
    <s v="Não"/>
    <n v="1"/>
    <n v="24.34"/>
    <n v="15.9"/>
    <n v="-10.14"/>
    <s v=""/>
    <s v=""/>
    <n v="30.1"/>
    <s v="agosto 2024"/>
    <s v="Sim"/>
    <x v="402"/>
    <s v="MLB3784882802"/>
    <s v="SPATE"/>
    <s v="Capa De Pedal Freio Embreagem Aircross"/>
    <s v=" "/>
    <n v="24.34"/>
    <s v="Premium"/>
    <s v="Não emitida"/>
    <s v="GUSTAVO GIUSTI"/>
    <s v="CPF 31825810826"/>
    <s v="Rua da Meação 67 - Apto 141, São Paulo - CEP: 03335045, São Paulo"/>
    <s v=" "/>
    <s v=" "/>
    <s v="GUSTAVO GIUSTI"/>
    <s v="31825810826"/>
    <s v="Rua da Meação 67 / Apto 141 Referencia: Proximo ao shopping Analia Franco - CEP 03335045 - Vila Regente Feijó, São Paulo, São Paulo"/>
    <s v="São Paulo"/>
    <s v="São Paulo"/>
    <s v="03335045"/>
    <s v="Brasil"/>
    <s v="Mercado Envios Flex"/>
    <s v="12 de agosto | 16:47"/>
    <s v="12 de agosto | 18:07"/>
    <s v="BRUNO NUNES"/>
    <s v="43708494923"/>
    <s v=" "/>
    <s v=" "/>
    <s v=" "/>
    <s v=" "/>
    <s v=" "/>
    <s v=" "/>
    <s v=" "/>
    <s v=" "/>
    <s v=""/>
    <s v="Não"/>
    <s v=""/>
    <s v="Não"/>
  </r>
  <r>
    <s v="2000006154772845"/>
    <s v="10 de agosto de 2024 11:49 hs."/>
    <s v="Entregue"/>
    <s v="Chegou em 13 de agosto"/>
    <s v="Sim"/>
    <n v="1"/>
    <n v="59.85"/>
    <n v="16.809999999999999"/>
    <n v="-16.170000000000002"/>
    <n v="-16.809999999999999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selaine Ricardo"/>
    <s v="04013693151"/>
    <s v="Rua Marechal Rondon 283 s 283 / setor s Referencia: quem vai receber é um amigo.nome Edimilson - CEP 78370000 - ouro verde, Nova Olímpia, Mato Grosso"/>
    <s v="Nova Olímpia"/>
    <s v="Mato Grosso"/>
    <s v="78370000"/>
    <s v="Brasil"/>
    <s v="Mercado Envios Full"/>
    <s v="11 de agosto | 19:49"/>
    <s v="13 de agosto | 11:48"/>
    <s v="Mercado Envios"/>
    <s v="MEL43708513838LMFFF01"/>
    <s v=" "/>
    <s v=" "/>
    <s v=" "/>
    <s v=" "/>
    <s v=" "/>
    <s v=" "/>
    <s v=" "/>
    <s v=" "/>
    <s v=""/>
    <s v="Não"/>
    <s v=""/>
    <s v="Não"/>
  </r>
  <r>
    <s v="2000008999250802"/>
    <s v="10 de agosto de 2024 11:26 hs."/>
    <s v="Entregue"/>
    <s v="Chegou em 11 de agosto"/>
    <s v="Não"/>
    <n v="1"/>
    <n v="59.85"/>
    <n v="19.12"/>
    <n v="-16.170000000000002"/>
    <n v="-19.1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tonio Idaelson de Brito Nascimento"/>
    <s v="62816268500"/>
    <s v="Rua Paulo Lopes 108 / padaria  do triunfo Referencia: frenta da casa com fachada de miracema com alvore piquena na caussada - CEP 07175360 - Jardim do Triunfo, Guarulhos, São Paulo"/>
    <s v="Guarulhos"/>
    <s v="São Paulo"/>
    <s v="07175360"/>
    <s v="Brasil"/>
    <s v="Mercado Envios Full"/>
    <s v="11 de agosto | 02:55"/>
    <s v="11 de agosto | 11:47"/>
    <s v="Mercado Envios"/>
    <s v="MEL43708274481LMFFF01"/>
    <s v=" "/>
    <s v=" "/>
    <s v=" "/>
    <s v=" "/>
    <s v=" "/>
    <s v=" "/>
    <s v=" "/>
    <s v=" "/>
    <s v=""/>
    <s v="Não"/>
    <s v=""/>
    <s v="Não"/>
  </r>
  <r>
    <s v="2000008999225896"/>
    <s v="10 de agosto de 2024 11:24 hs."/>
    <s v="Entregue"/>
    <s v="Chegou em 12 de agosto"/>
    <s v="Não"/>
    <n v="1"/>
    <n v="368.49"/>
    <n v="1.59"/>
    <n v="-44.22"/>
    <s v=""/>
    <s v=""/>
    <n v="325.86"/>
    <s v="agosto 2024"/>
    <s v="Sim"/>
    <x v="59"/>
    <s v="MLB3472362824"/>
    <s v="SPATE"/>
    <s v="Par Bandeja Com Pivô E Bieleta 206 1999 A 2011"/>
    <s v=" "/>
    <n v="368.49"/>
    <s v="Clássico"/>
    <s v="Não emitida"/>
    <s v="Janaina da Silva Brandao Fernandes"/>
    <s v="CPF 32154653880"/>
    <s v="Rua Cinco Irmãos 582 - casa, São Paulo - CEP: 05735070, São Paulo"/>
    <s v=" "/>
    <s v=" "/>
    <s v="Janaina da Silva Brandao Fernandes"/>
    <s v="32154653880"/>
    <s v="Rua Cinco Irmãos 582 / casa Referencia: drogaria Rebouças - CEP 05735070 - Parque Reboucas, São Paulo, São Paulo"/>
    <s v="São Paulo"/>
    <s v="São Paulo"/>
    <s v="05735070"/>
    <s v="Brasil"/>
    <s v="Mercado Envios Flex"/>
    <s v="12 de agosto | 17:08"/>
    <s v="12 de agosto | 21:34"/>
    <s v="ENZO LUCCAS PEREIRA"/>
    <s v="43708437422"/>
    <s v=" "/>
    <s v=" "/>
    <s v=" "/>
    <s v=" "/>
    <s v=" "/>
    <s v=" "/>
    <s v=" "/>
    <s v=" "/>
    <s v=""/>
    <s v="Não"/>
    <s v=""/>
    <s v="Não"/>
  </r>
  <r>
    <s v="2000008998921966"/>
    <s v="10 de agosto de 2024 10:41 hs."/>
    <s v="Entregue"/>
    <s v="Chegou em 12 de agosto"/>
    <s v="Não"/>
    <n v="1"/>
    <n v="59.85"/>
    <n v="26.99"/>
    <n v="-16.170000000000002"/>
    <n v="-26.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ernanda Cavalcante de Oliveira "/>
    <s v="14641064601"/>
    <s v="rua Otaziano ferreira machado 57 / atrás do estádio - CEP 38780000 - Cidade nova 1, Vazante, Minas Gerais"/>
    <s v="Vazante"/>
    <s v="Minas Gerais"/>
    <s v="38780000"/>
    <s v="Brasil"/>
    <s v="Mercado Envios Full"/>
    <s v="11 de agosto | 11:50"/>
    <s v="12 de agosto | 12:23"/>
    <s v="Mercado Envios"/>
    <s v="MEL43708303828LMFFF01"/>
    <s v=" "/>
    <s v=" "/>
    <s v=" "/>
    <s v=" "/>
    <s v=" "/>
    <s v=" "/>
    <s v=" "/>
    <s v=" "/>
    <s v=""/>
    <s v="Não"/>
    <s v=""/>
    <s v="Não"/>
  </r>
  <r>
    <s v="2000008998775082"/>
    <s v="10 de agosto de 2024 10:11 hs."/>
    <s v="Entregue"/>
    <s v="Chegou em 15 de agosto"/>
    <s v="Não"/>
    <n v="1"/>
    <n v="200.79"/>
    <s v=""/>
    <n v="-34.130000000000003"/>
    <n v="-22.95"/>
    <s v=""/>
    <n v="143.71"/>
    <s v="agosto 2024"/>
    <s v="Sim"/>
    <x v="66"/>
    <s v="MLB3523747620"/>
    <s v="SPATE"/>
    <s v="Cabo Do Trambulador Com Terminal Celta 2007 A 2014"/>
    <s v=" "/>
    <n v="200.79"/>
    <s v="Premium"/>
    <s v="Autorizado"/>
    <s v=" "/>
    <s v=" "/>
    <s v=" "/>
    <s v=" "/>
    <s v=" "/>
    <s v="ROSEILDO SANTOS"/>
    <s v="94731624304"/>
    <s v="Rua Da União 3 / Vila Marinha - CEP 65074710 - Cohafuma, São Luís, Maranhão"/>
    <s v="São Luís"/>
    <s v="Maranhão"/>
    <s v="65074710"/>
    <s v="Brasil"/>
    <s v="Mercado Envios Full"/>
    <s v="10 de agosto | 21:13"/>
    <s v="15 de agosto | 07:57"/>
    <s v="Mercado Envios"/>
    <s v="MEL43708061325LMFFF01"/>
    <s v=" "/>
    <s v=" "/>
    <s v=" "/>
    <s v=" "/>
    <s v=" "/>
    <s v=" "/>
    <s v=" "/>
    <s v=" "/>
    <s v=""/>
    <s v="Não"/>
    <s v=""/>
    <s v="Não"/>
  </r>
  <r>
    <s v="2000008998750974"/>
    <s v="10 de agosto de 2024 10:06 hs."/>
    <s v="Entregue"/>
    <s v="Chegou em 10 de agosto"/>
    <s v="Não"/>
    <n v="1"/>
    <n v="59.22"/>
    <n v="11.55"/>
    <n v="-16.07"/>
    <n v="-11.55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Janaina da Conceicao de Sales"/>
    <s v="43448092894"/>
    <s v="Rua 4 JW 594 / Referencia: Entregar a Casa ao Lado se n estiver ninguém em casa. pode entregar Peque pipas, sobrado cinza ao lado. Vizinho Izaura ou Peque. - CEP 13503663 - Novo Jardim Wenzel, Rio Claro, São Paulo"/>
    <s v="Rio Claro"/>
    <s v="São Paulo"/>
    <s v="13503663"/>
    <s v="Brasil"/>
    <s v="Mercado Envios Full"/>
    <s v="10 de agosto | 12:46"/>
    <s v="10 de agosto | 19:51"/>
    <s v="Mercado Envios"/>
    <s v="MEL43708219278LMFFF01"/>
    <s v=" "/>
    <s v=" "/>
    <s v=" "/>
    <s v=" "/>
    <s v=" "/>
    <s v=" "/>
    <s v=" "/>
    <s v=" "/>
    <s v=""/>
    <s v="Não"/>
    <s v=""/>
    <s v="Não"/>
  </r>
  <r>
    <s v="2000008998560750"/>
    <s v="10 de agosto de 2024 09:30 hs."/>
    <s v="Entregue"/>
    <s v="Chegou em 10 de agosto"/>
    <s v="Não"/>
    <n v="1"/>
    <n v="59.85"/>
    <n v="19.21"/>
    <n v="-16.170000000000002"/>
    <n v="-19.2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agner de Souza de Almeida"/>
    <s v="13901743871"/>
    <s v="Rua Osmar Marthi 1 / Condomínio Ibiti Reserva, Quadra B2 lote 1 - CEP 18086764 - Parque Ibiti Reserva, Sorocaba, São Paulo"/>
    <s v="Sorocaba"/>
    <s v="São Paulo"/>
    <s v="18086764"/>
    <s v="Brasil"/>
    <s v="Mercado Envios Full"/>
    <s v="10 de agosto | 12:46"/>
    <s v="10 de agosto | 17:32"/>
    <s v="Mercado Envios"/>
    <s v="MEL43707960605LMFFF01"/>
    <s v=" "/>
    <s v=" "/>
    <s v=" "/>
    <s v=" "/>
    <s v=" "/>
    <s v=" "/>
    <s v=" "/>
    <s v=" "/>
    <s v=""/>
    <s v="Não"/>
    <s v=""/>
    <s v="Não"/>
  </r>
  <r>
    <s v="2000006154304493"/>
    <s v="10 de agosto de 2024 08:59 hs."/>
    <s v="Entregue"/>
    <s v="Chegou em 11 de agosto"/>
    <s v="Sim"/>
    <n v="1"/>
    <n v="94.07"/>
    <s v=""/>
    <n v="-15.99"/>
    <n v="-24.95"/>
    <s v=""/>
    <n v="56.3"/>
    <s v="agosto 2024"/>
    <s v="Sim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Cleber Rogério Orsin"/>
    <s v="19959849813"/>
    <s v="Rua Affonso Callegher 1550 / casa - CEP 15995276 - Jardim Esperança, Matão, São Paulo"/>
    <s v="Matão"/>
    <s v="São Paulo"/>
    <s v="15995276"/>
    <s v="Brasil"/>
    <s v="Mercado Envios Full"/>
    <s v="11 de agosto | 00:45"/>
    <s v="11 de agosto | 12:38"/>
    <s v="Mercado Envios"/>
    <s v="MEL43707909297LMFFF01"/>
    <s v=" "/>
    <s v=" "/>
    <s v=" "/>
    <s v=" "/>
    <s v=" "/>
    <s v=" "/>
    <s v=" "/>
    <s v=" "/>
    <s v=""/>
    <s v="Não"/>
    <s v=""/>
    <s v="Não"/>
  </r>
  <r>
    <s v="2000008998394746"/>
    <s v="10 de agosto de 2024 08:43 hs."/>
    <s v="Entregue"/>
    <s v="Chegou em 13 de agosto"/>
    <s v="Não"/>
    <n v="1"/>
    <n v="233.69"/>
    <s v=""/>
    <n v="-28.04"/>
    <n v="-22.95"/>
    <s v=""/>
    <n v="182.7"/>
    <s v="agosto 2024"/>
    <s v="Sim"/>
    <x v="82"/>
    <s v="MLB3296899399"/>
    <s v="SPATE"/>
    <s v="Cabo De Câmbio Hyundai Hr 2005 A 2012"/>
    <s v=" "/>
    <n v="233.69"/>
    <s v="Clássico"/>
    <s v="Não emitida"/>
    <s v="Maria Lucia Martins Smargiassi"/>
    <s v="CPF 65760441604"/>
    <s v="Rua Antenor de Carvalho 289, Guaxupé - CEP: 37834320, Minas Gerais"/>
    <s v=" "/>
    <s v=" "/>
    <s v="Maria Lucia Martins Smargiassi"/>
    <s v="65760441604"/>
    <s v="Rua Antenor de Carvalho 289 / CEP 37834320 - Vila Aviação, Guaxupé, Minas Gerais"/>
    <s v="Guaxupé"/>
    <s v="Minas Gerais"/>
    <s v="37834320"/>
    <s v="Brasil"/>
    <s v="Coleta do Mercado Envios"/>
    <s v="13 de agosto | 01:31"/>
    <s v="13 de agosto | 16:40"/>
    <s v="Mercado Envios"/>
    <s v="MEL43707882313LMXDF01"/>
    <s v=" "/>
    <s v=" "/>
    <s v=" "/>
    <s v=" "/>
    <s v=" "/>
    <s v=" "/>
    <s v=" "/>
    <s v=" "/>
    <s v=""/>
    <s v="Não"/>
    <s v=""/>
    <s v="Não"/>
  </r>
  <r>
    <s v="2000008998358294"/>
    <s v="10 de agosto de 2024 08:29 hs."/>
    <s v="Entregue"/>
    <s v="Chegou em 12 de agosto"/>
    <s v="Não"/>
    <n v="1"/>
    <n v="94.07"/>
    <s v=""/>
    <n v="-15.99"/>
    <n v="-22.95"/>
    <s v=""/>
    <n v="58.3"/>
    <s v="agost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Marcelo Vargas da Silva"/>
    <s v="61543756549"/>
    <s v="Alameda dos Eucaliptos 335 / CEP 13257621 - Ville Chamonix, Itatiba, São Paulo"/>
    <s v="Itatiba"/>
    <s v="São Paulo"/>
    <s v="13257621"/>
    <s v="Brasil"/>
    <s v="Mercado Envios Full"/>
    <s v="12 de agosto | 01:39"/>
    <s v="12 de agosto | 11:37"/>
    <s v="Mercado Envios"/>
    <s v="MEL43707858943LMFFF01"/>
    <s v=" "/>
    <s v=" "/>
    <s v=" "/>
    <s v=" "/>
    <s v=" "/>
    <s v=" "/>
    <s v=" "/>
    <s v=" "/>
    <s v=""/>
    <s v="Não"/>
    <s v=""/>
    <s v="Não"/>
  </r>
  <r>
    <s v="2000008998236840"/>
    <s v="10 de agosto de 2024 07:38 hs."/>
    <s v="Entregue"/>
    <s v="Chegou em 14 de agosto"/>
    <s v="Não"/>
    <n v="1"/>
    <n v="84.12"/>
    <s v=""/>
    <n v="-14.3"/>
    <n v="-22.95"/>
    <s v=""/>
    <n v="46.87"/>
    <s v="agosto 2024"/>
    <s v=" "/>
    <x v="41"/>
    <s v="MLB3460643254"/>
    <s v="SPATE"/>
    <s v="2 Kits Rolamento Roda Traseira Gol G1 G2 G3 G4 G5 Até 2012"/>
    <s v=" "/>
    <n v="84.12"/>
    <s v="Premium"/>
    <s v="Não emitida"/>
    <s v="Rodrigo Nóbrega da Silva"/>
    <s v="CPF 14713253774"/>
    <s v="Rua Um 250, Magé - CEP: 25903475, Rio de Janeiro"/>
    <s v=" "/>
    <s v=" "/>
    <s v="Rodrigo Nóbrega da Silva"/>
    <s v="14713253774"/>
    <s v="Rua Um 250 / CEP 25903475 - Bela Floresta, Magé, Rio de Janeiro"/>
    <s v="Magé"/>
    <s v="Rio de Janeiro"/>
    <s v="25903475"/>
    <s v="Brasil"/>
    <s v="Coleta do Mercado Envios"/>
    <s v="13 de agosto | 06:28"/>
    <s v="14 de agosto | 12:07"/>
    <s v="Mercado Envios"/>
    <s v="MEL43707968904LMXDF01"/>
    <s v=" "/>
    <s v=" "/>
    <s v=" "/>
    <s v=" "/>
    <s v=" "/>
    <s v=" "/>
    <s v=" "/>
    <s v=" "/>
    <s v=""/>
    <s v="Não"/>
    <s v=""/>
    <s v="Não"/>
  </r>
  <r>
    <s v="2000006154203715"/>
    <s v="10 de agosto de 2024 07:36 hs."/>
    <s v="Entregue"/>
    <s v="Chegou em 10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riane de Jesus Machado Lemos"/>
    <s v="47513724830"/>
    <s v="Rua Tininga 167 / Casa - CEP 12411510 - Residencial Maricá, Pindamonhangaba, São Paulo"/>
    <s v="Pindamonhangaba"/>
    <s v="São Paulo"/>
    <s v="12411510"/>
    <s v="Brasil"/>
    <s v="Mercado Envios Full"/>
    <s v="10 de agosto | 12:47"/>
    <s v="10 de agosto | 19:35"/>
    <s v="Mercado Envios"/>
    <s v="MEL43707968670LMFFF01"/>
    <s v=" "/>
    <s v=" "/>
    <s v=" "/>
    <s v=" "/>
    <s v=" "/>
    <s v=" "/>
    <s v=" "/>
    <s v=" "/>
    <s v=""/>
    <s v="Não"/>
    <s v=""/>
    <s v="Não"/>
  </r>
  <r>
    <s v="2000008998116168"/>
    <s v="10 de agosto de 2024 05:36 hs."/>
    <s v="Entregue"/>
    <s v="Chegou em 14 de agosto"/>
    <s v="Não"/>
    <n v="1"/>
    <n v="36.659999999999997"/>
    <s v=""/>
    <n v="-10.4"/>
    <s v=""/>
    <s v=""/>
    <n v="26.26"/>
    <s v="agosto 2024"/>
    <s v=" "/>
    <x v="373"/>
    <s v="MLB3920451056"/>
    <s v="SPATE"/>
    <s v="Cabo De Capô Peugeot 206 1998 Em Diante"/>
    <s v=" "/>
    <n v="36.659999999999997"/>
    <s v="Clássico"/>
    <s v="Autorizado"/>
    <s v=" "/>
    <s v=" "/>
    <s v=" "/>
    <s v=" "/>
    <s v=" "/>
    <s v="Milton Gilberto Raber"/>
    <s v="34733990006"/>
    <s v="Rua Edilo Geier 81 / Casa - CEP 99500000 - Sommer, Carazinho, Rio Grande do Sul"/>
    <s v="Carazinho"/>
    <s v="Rio Grande do Sul"/>
    <s v="99500000"/>
    <s v="Brasil"/>
    <s v="Mercado Envios Full"/>
    <s v="13 de agosto | 16:55"/>
    <s v="14 de agosto | 11:15"/>
    <s v="Mercado Envios"/>
    <s v="MEL43707731945LMFFF01"/>
    <s v=" "/>
    <s v=" "/>
    <s v=" "/>
    <s v=" "/>
    <s v=" "/>
    <s v=" "/>
    <s v=" "/>
    <s v=" "/>
    <s v=""/>
    <s v="Não"/>
    <s v=""/>
    <s v="Não"/>
  </r>
  <r>
    <s v="2000008997264700"/>
    <s v="9 de agosto de 2024 23:31 hs."/>
    <s v="Entregue"/>
    <s v="Chegou em 13 de agosto"/>
    <s v="Não"/>
    <n v="1"/>
    <n v="114.69"/>
    <s v=""/>
    <n v="-13.76"/>
    <n v="-24.95"/>
    <s v=""/>
    <n v="75.98"/>
    <s v="agosto 2024"/>
    <s v="Sim"/>
    <x v="162"/>
    <s v="MLB3591831292"/>
    <s v="SPATE"/>
    <s v="Par Bracinho Oscilante Com Pivô Uno Mille 1991 A 2011"/>
    <s v=" "/>
    <n v="114.69"/>
    <s v="Clássico"/>
    <s v="Não emitida"/>
    <s v="Diego Rodrigues"/>
    <s v="CPF 38239332803"/>
    <s v="Rua Emílio Carlos Zamarioli 101 - Casa, Serrana - CEP: 14150000, São Paulo"/>
    <s v=" "/>
    <s v=" "/>
    <s v="Diego Rodrigues"/>
    <s v="38239332803"/>
    <s v="Rua Emílio Carlos Zamarioli 101 / Casa Referencia: portão preto perto da esquina Ramiro lanches - CEP 14150000 - Jardim Bela Fonte, Serrana, São Paulo"/>
    <s v="Serrana"/>
    <s v="São Paulo"/>
    <s v="14150000"/>
    <s v="Brasil"/>
    <s v="Coleta do Mercado Envios"/>
    <s v="13 de agosto | 01:13"/>
    <s v="13 de agosto | 13:31"/>
    <s v="Mercado Envios"/>
    <s v="MEL43707379551LMXDF01"/>
    <s v=" "/>
    <s v=" "/>
    <s v=" "/>
    <s v=" "/>
    <s v=" "/>
    <s v=" "/>
    <s v=" "/>
    <s v=" "/>
    <s v=""/>
    <s v="Não"/>
    <s v=""/>
    <s v="Não"/>
  </r>
  <r>
    <s v="2000006153519517"/>
    <s v="9 de agosto de 2024 23:07 hs."/>
    <s v="Entregue"/>
    <s v="Chegou em 11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uilherme Pontes"/>
    <s v="40532287860"/>
    <s v="Rua Merandolina Silva Balbino 125 / casa 1 Referencia: próximo ao Ama pirajuçara - CEP 05760150 - Jardim Faria Lima, São Paulo, São Paulo"/>
    <s v="São Paulo"/>
    <s v="São Paulo"/>
    <s v="05760150"/>
    <s v="Brasil"/>
    <s v="Mercado Envios Full"/>
    <s v="11 de agosto | 00:40"/>
    <s v="11 de agosto | 12:16"/>
    <s v="Mercado Envios"/>
    <s v="MEL43707494138LMFFF01"/>
    <s v=" "/>
    <s v=" "/>
    <s v=" "/>
    <s v=" "/>
    <s v=" "/>
    <s v=" "/>
    <s v=" "/>
    <s v=" "/>
    <s v=""/>
    <s v="Não"/>
    <s v=""/>
    <s v="Não"/>
  </r>
  <r>
    <s v="2000006153387005"/>
    <s v="9 de agosto de 2024 22:27 hs."/>
    <s v="Entregue"/>
    <s v="Chegou em 14 de agosto"/>
    <s v="Sim"/>
    <n v="1"/>
    <n v="41.7"/>
    <n v="22.05"/>
    <n v="-13.09"/>
    <n v="-22.05"/>
    <s v=""/>
    <n v="28.61"/>
    <s v="agosto 2024"/>
    <s v=" "/>
    <x v="390"/>
    <s v="MLB3352641361"/>
    <s v="SPATE"/>
    <s v="Par De Pino Da Dobradiça Da Porta Blazer E S10"/>
    <s v=" "/>
    <n v="41.7"/>
    <s v="Premium"/>
    <s v="Não emitida"/>
    <s v="Alex Sandro Batista Ferreira"/>
    <s v="CPF 28688310874"/>
    <s v="Rua Jacuma 102, Contagem - CEP: 32341450, Minas Gerais"/>
    <s v=" "/>
    <s v=" "/>
    <s v="Alex Sandro Batista Ferreira"/>
    <s v="28688310874"/>
    <s v="Rua Jacuma 102 / Apartamento 201 - CEP 32341450 - Parque Belo Horizonte Industrial, Contagem, Minas Gerais"/>
    <s v="Contagem"/>
    <s v="Minas Gerais"/>
    <s v="32341450"/>
    <s v="Brasil"/>
    <s v="Coleta do Mercado Envios"/>
    <s v="13 de agosto | 01:12"/>
    <s v="14 de agosto | 13:43"/>
    <s v="Mercado Envios"/>
    <s v="MEL43707391966LMXDF01"/>
    <s v=" "/>
    <s v=" "/>
    <s v=" "/>
    <s v=" "/>
    <s v=" "/>
    <s v=" "/>
    <s v=" "/>
    <s v=" "/>
    <s v=""/>
    <s v="Não"/>
    <s v=""/>
    <s v="Não"/>
  </r>
  <r>
    <s v="2000006153396021"/>
    <s v="9 de agosto de 2024 22:26 hs."/>
    <s v="Entregue"/>
    <s v="Chegou em 13 de agosto"/>
    <s v="Sim"/>
    <n v="1"/>
    <n v="197.36"/>
    <s v=""/>
    <n v="-23.68"/>
    <n v="-21.45"/>
    <s v=""/>
    <n v="152.22999999999999"/>
    <s v="agosto 2024"/>
    <s v=" "/>
    <x v="112"/>
    <s v="MLB3498229204"/>
    <s v="SPATE"/>
    <s v="Kit Rolamento Eixo Traseiro C Bucha 47mm Peugeot 206 99 A 10"/>
    <s v=" "/>
    <n v="197.36"/>
    <s v="Clássico"/>
    <s v="Autorizado"/>
    <s v=" "/>
    <s v=" "/>
    <s v=" "/>
    <s v=" "/>
    <s v=" "/>
    <s v="Simone Porto De Oliveira rodrigues"/>
    <s v="02470266548"/>
    <s v="Rua Alberto B dos Santos 1 / n' da casa 1 A. Referencia: Ao Lado da Oficina Do Leo. - CEP 42713600 - Portão, Lauro de Freitas, Bahia"/>
    <s v="Lauro de Freitas"/>
    <s v="Bahia"/>
    <s v="42713600"/>
    <s v="Brasil"/>
    <s v="Mercado Envios Full"/>
    <s v="12 de agosto | 19:52"/>
    <s v="13 de agosto | 15:59"/>
    <s v="Mercado Envios"/>
    <s v="MEL43707392496LMFFF01"/>
    <s v=" "/>
    <s v=" "/>
    <s v=" "/>
    <s v=" "/>
    <s v=" "/>
    <s v=" "/>
    <s v=" "/>
    <s v=" "/>
    <s v=""/>
    <s v="Não"/>
    <s v=""/>
    <s v="Não"/>
  </r>
  <r>
    <s v="2000006153351515"/>
    <s v="9 de agosto de 2024 22:15 hs."/>
    <s v="Entregue"/>
    <s v="Chegou em 13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veronica  karoline"/>
    <s v="12848397616"/>
    <s v="Rua Doutor Francisco Sales 377 / casa 1 - CEP 32017210 - Centro, Contagem, Minas Gerais"/>
    <s v="Contagem"/>
    <s v="Minas Gerais"/>
    <s v="32017210"/>
    <s v="Brasil"/>
    <s v="Mercado Envios Full"/>
    <s v="11 de agosto | 23:50"/>
    <s v="13 de agosto | 13:16"/>
    <s v="Mercado Envios"/>
    <s v="MEL43707189047LMFFF01"/>
    <s v=" "/>
    <s v=" "/>
    <s v=" "/>
    <s v=" "/>
    <s v=" "/>
    <s v=" "/>
    <s v=" "/>
    <s v=" "/>
    <s v=""/>
    <s v="Não"/>
    <s v=""/>
    <s v="Não"/>
  </r>
  <r>
    <s v="2000006153084481"/>
    <s v="9 de agosto de 2024 21:05 hs."/>
    <s v="Entregue"/>
    <s v="Chegou em 13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uricio hörlle"/>
    <s v="59606649091"/>
    <s v="Rua Francisco Saferius Weber 518 / travessa fritzen Referencia: centro - CEP 93995000 - auxiliadora, Santa Maria do Herval, Rio Grande do Sul"/>
    <s v="Santa Maria do Herval"/>
    <s v="Rio Grande do Sul"/>
    <s v="93995000"/>
    <s v="Brasil"/>
    <s v="Mercado Envios Full"/>
    <s v="12 de agosto | 14:52"/>
    <s v="13 de agosto | 15:07"/>
    <s v="Mercado Envios"/>
    <s v="MEL43707149760LMFFF01"/>
    <s v=" "/>
    <s v=" "/>
    <s v=" "/>
    <s v=" "/>
    <s v=" "/>
    <s v=" "/>
    <s v=" "/>
    <s v=" "/>
    <s v=""/>
    <s v="Não"/>
    <s v=""/>
    <s v="Não"/>
  </r>
  <r>
    <s v="2000008996248986"/>
    <s v="9 de agosto de 2024 20:55 hs."/>
    <s v="Entregue"/>
    <s v="Chegou em 16 de agosto"/>
    <s v="Não"/>
    <n v="1"/>
    <n v="36.659999999999997"/>
    <s v=""/>
    <n v="-10.4"/>
    <s v=""/>
    <s v=""/>
    <n v="26.26"/>
    <s v="agosto 2024"/>
    <s v="Sim"/>
    <x v="373"/>
    <s v="MLB3920451056"/>
    <s v="SPATE"/>
    <s v="Cabo De Capô Peugeot 206 1998 Em Diante"/>
    <s v=" "/>
    <n v="36.659999999999997"/>
    <s v="Clássico"/>
    <s v="Autorizado"/>
    <s v=" "/>
    <s v=" "/>
    <s v=" "/>
    <s v=" "/>
    <s v=" "/>
    <s v="johnny Tonn"/>
    <s v="67916651904"/>
    <s v="Rua Franca 11 / carla - CEP 89046638 - Velha Central, Blumenau, Santa Catarina"/>
    <s v="Blumenau"/>
    <s v="Santa Catarina"/>
    <s v="89046638"/>
    <s v="Brasil"/>
    <s v="Mercado Envios Full"/>
    <s v="15 de agosto | 13:57"/>
    <s v="16 de agosto | 12:37"/>
    <s v="Mercado Envios"/>
    <s v="MEL43706947453LMFFF01"/>
    <s v=" "/>
    <s v=" "/>
    <s v=" "/>
    <s v=" "/>
    <s v=" "/>
    <s v=" "/>
    <s v=" "/>
    <s v=" "/>
    <s v=""/>
    <s v="Não"/>
    <s v=""/>
    <s v="Não"/>
  </r>
  <r>
    <s v="2000008996194304"/>
    <s v="9 de agosto de 2024 20:49 hs."/>
    <s v="Entregue"/>
    <s v="Chegou em 13 de agosto"/>
    <s v="Não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Edina Bertulina Silva Dos Santos"/>
    <s v="24679011572"/>
    <s v="Avenida Guaratinga 1923 / CEP 45848000 - ouro verde, Itabela, Bahia"/>
    <s v="Itabela"/>
    <s v="Bahia"/>
    <s v="45848000"/>
    <s v="Brasil"/>
    <s v="Mercado Envios Full"/>
    <s v="10 de agosto | 18:48"/>
    <s v="13 de agosto | 15:01"/>
    <s v="Mercado Envios"/>
    <s v="MEL43707090416LMFFF01"/>
    <s v=" "/>
    <s v=" "/>
    <s v=" "/>
    <s v=" "/>
    <s v=" "/>
    <s v=" "/>
    <s v=" "/>
    <s v=" "/>
    <s v=""/>
    <s v="Não"/>
    <s v=""/>
    <s v="Não"/>
  </r>
  <r>
    <s v="2000008996125134"/>
    <s v="9 de agosto de 2024 20:38 hs."/>
    <s v="Entregue"/>
    <s v="Chegou em 12 de agosto"/>
    <s v="Não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lexandre Valadão Gomes"/>
    <s v="37296687819"/>
    <s v="Estrada dos Fernandes 2785 / CEP 07404020 - Mirante do Arujá, Arujá, São Paulo"/>
    <s v="Arujá"/>
    <s v="São Paulo"/>
    <s v="07404020"/>
    <s v="Brasil"/>
    <s v="Mercado Envios Full"/>
    <s v="12 de agosto | 02:47"/>
    <s v="12 de agosto | 13:31"/>
    <s v="Mercado Envios"/>
    <s v="MEL43707063442LMFFF01"/>
    <s v=" "/>
    <s v=" "/>
    <s v=" "/>
    <s v=" "/>
    <s v=" "/>
    <s v=" "/>
    <s v=" "/>
    <s v=" "/>
    <s v=""/>
    <s v="Não"/>
    <s v=""/>
    <s v="Não"/>
  </r>
  <r>
    <s v="2000008996097294"/>
    <s v="9 de agosto de 2024 20:37 hs."/>
    <s v="Entregue"/>
    <s v="Chegou em 16 de agosto"/>
    <s v="Não"/>
    <n v="1"/>
    <n v="64.75"/>
    <n v="16.649999999999999"/>
    <n v="-13.77"/>
    <n v="-16.649999999999999"/>
    <s v=""/>
    <n v="50.98"/>
    <s v="agosto 2024"/>
    <s v="Sim"/>
    <x v="125"/>
    <s v="MLB4395181770"/>
    <s v="SPATE"/>
    <s v="Kit Reparo Trambulador Sandero 2007 A 2019"/>
    <s v=" "/>
    <n v="64.75"/>
    <s v="Clássico"/>
    <s v="Não emitida"/>
    <s v="Alan Diniz Dos Santos"/>
    <s v="CPF 04758082588"/>
    <s v="Rua Francisco Sena 450 - casa, Irecê - CEP: 44860019, Bahia"/>
    <s v=" "/>
    <s v=" "/>
    <s v="Alan Diniz Dos Santos"/>
    <s v="04758082588"/>
    <s v="Rua Francisco Sena 450 / casa - CEP 44860019 - Centro, Irecê, Bahia"/>
    <s v="Irecê"/>
    <s v="Bahia"/>
    <s v="44860019"/>
    <s v="Brasil"/>
    <s v="Coleta do Mercado Envios"/>
    <s v="13 de agosto | 06:23"/>
    <s v="16 de agosto | 13:04"/>
    <s v="Mercado Envios"/>
    <s v="MEL43706883519LMXDF01"/>
    <s v=" "/>
    <s v=" "/>
    <s v=" "/>
    <s v=" "/>
    <s v=" "/>
    <s v=" "/>
    <s v=" "/>
    <s v=" "/>
    <s v=""/>
    <s v="Não"/>
    <s v=""/>
    <s v="Não"/>
  </r>
  <r>
    <s v="2000006152917749"/>
    <s v="9 de agosto de 2024 20:23 hs."/>
    <s v="Entregue"/>
    <s v="Chegou em 13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itor Afonso Dos Santos"/>
    <s v="01986823016"/>
    <s v="Rua Coronel Antônio Freitas Valle 846 / casa verde d esquina Referencia: podendo entregar para minha esposa Nathiele - CEP 97543190 - Progresso, Alegrete, Rio Grande do Sul"/>
    <s v="Alegrete"/>
    <s v="Rio Grande do Sul"/>
    <s v="97543190"/>
    <s v="Brasil"/>
    <s v="Mercado Envios Full"/>
    <s v="10 de agosto | 11:51"/>
    <s v="13 de agosto | 11:54"/>
    <s v="Mercado Envios"/>
    <s v="MEL43707013122LMFFF01"/>
    <s v=" "/>
    <s v=" "/>
    <s v=" "/>
    <s v=" "/>
    <s v=" "/>
    <s v=" "/>
    <s v=" "/>
    <s v=" "/>
    <s v=""/>
    <s v="Não"/>
    <s v=""/>
    <s v="Não"/>
  </r>
  <r>
    <s v="2000008995960696"/>
    <s v="9 de agosto de 2024 20:16 hs."/>
    <s v="Entregue"/>
    <s v="Chegou em 10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Mario Goncalves da Mota"/>
    <s v="34240778875"/>
    <s v="Rua Azaleia 106 / Casa - CEP 18250000 - Floresta 01, Guareí, São Paulo"/>
    <s v="Guareí"/>
    <s v="São Paulo"/>
    <s v="18250000"/>
    <s v="Brasil"/>
    <s v="Mercado Envios Full"/>
    <s v="10 de agosto | 12:49"/>
    <s v="10 de agosto | 19:07"/>
    <s v="Mercado Envios"/>
    <s v="MEL43706990326LMFFF01"/>
    <s v=" "/>
    <s v=" "/>
    <s v=" "/>
    <s v=" "/>
    <s v=" "/>
    <s v=" "/>
    <s v=" "/>
    <s v=" "/>
    <s v=""/>
    <s v="Não"/>
    <s v=""/>
    <s v="Não"/>
  </r>
  <r>
    <s v="2000008995794554"/>
    <s v="9 de agosto de 2024 19:56 hs."/>
    <s v="Entregue"/>
    <s v="Chegou em 13 de agosto"/>
    <s v="Não"/>
    <n v="1"/>
    <n v="59.56"/>
    <n v="35.590000000000003"/>
    <n v="-16.13"/>
    <n v="-35.590000000000003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eandro Souza da Cunha"/>
    <s v="09741766726"/>
    <s v="Rua Bem Te VI 48 / casa Referencia: na rua da tabacaria - CEP 29960000 - chacara do Atlântico, Conceição da Barra, Espírito Santo"/>
    <s v="Conceição da Barra"/>
    <s v="Espírito Santo"/>
    <s v="29960000"/>
    <s v="Brasil"/>
    <s v="Mercado Envios Full"/>
    <s v="10 de agosto | 16:46"/>
    <s v="13 de agosto | 14:21"/>
    <s v="Mercado Envios"/>
    <s v="MEL43706918724LMFFF01"/>
    <s v=" "/>
    <s v=" "/>
    <s v=" "/>
    <s v=" "/>
    <s v=" "/>
    <s v=" "/>
    <s v=" "/>
    <s v=" "/>
    <s v=""/>
    <s v="Não"/>
    <s v=""/>
    <s v="Não"/>
  </r>
  <r>
    <s v="2000008995727408"/>
    <s v="9 de agosto de 2024 19:46 hs."/>
    <s v="Entregue"/>
    <s v="Chegou em 13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as Guimaraes Dos Santos"/>
    <s v="02092021575"/>
    <s v="Rua e 13 / Lucas de Boró Referencia: Próximo ao frigorífico pierote - CEP 46170000 - olaria, Rio de Contas, Bahia"/>
    <s v="Rio de Contas"/>
    <s v="Bahia"/>
    <s v="46170000"/>
    <s v="Brasil"/>
    <s v="Mercado Envios Full"/>
    <s v="12 de agosto | 02:46"/>
    <s v="13 de agosto | 19:14"/>
    <s v="Mercado Envios"/>
    <s v="MEL43706723739LMFFF01"/>
    <s v=" "/>
    <s v=" "/>
    <s v=" "/>
    <s v=" "/>
    <s v=" "/>
    <s v=" "/>
    <s v=" "/>
    <s v=" "/>
    <s v=""/>
    <s v="Não"/>
    <s v=""/>
    <s v="Não"/>
  </r>
  <r>
    <s v="2000006152741041"/>
    <s v="9 de agosto de 2024 19:38 hs."/>
    <s v="Entregue"/>
    <s v="Chegou em 15 de agosto"/>
    <s v="Sim"/>
    <n v="1"/>
    <n v="110.57"/>
    <s v=""/>
    <n v="-18.8"/>
    <n v="-22.95"/>
    <s v=""/>
    <n v="68.819999999999993"/>
    <s v="agosto 2024"/>
    <s v=" "/>
    <x v="6"/>
    <s v="MLB3492433544"/>
    <s v="SPATE"/>
    <s v="Kit Bomba De Combustível Gasolina Euro Clio 1998 A 2007"/>
    <s v=" "/>
    <n v="110.57"/>
    <s v="Premium"/>
    <s v="Não emitida"/>
    <s v="Patricia Abel de Lima Alves"/>
    <s v="CPF 08249224760"/>
    <s v="Rua Ari Lobo 723, Rio de Janeiro - CEP: 23088120, Rio de Janeiro"/>
    <s v=" "/>
    <s v=" "/>
    <s v="Patricia Abel de Lima Alves"/>
    <s v="08249224760"/>
    <s v="ESTRADA DA POSSE 3695 / Loja B - CEP 23088000 - Campo Grande, Rio de Janeiro, Rio de Janeiro"/>
    <s v="Rio de Janeiro"/>
    <s v="Rio de Janeiro"/>
    <s v="23088000"/>
    <s v="Brasil"/>
    <s v="Coleta do Mercado Envios"/>
    <s v="13 de agosto | 01:27"/>
    <s v="15 de agosto | 13:23"/>
    <s v="Mercado Envios"/>
    <s v="MEL43706865082LMXDF01"/>
    <s v="https://myaccount.mercadolivre.com.br/shipments/43706865082/detail"/>
    <s v=" "/>
    <s v=" "/>
    <s v=" "/>
    <s v=" "/>
    <s v=" "/>
    <s v=" "/>
    <s v=" "/>
    <s v=""/>
    <s v="Não"/>
    <s v=""/>
    <s v="Não"/>
  </r>
  <r>
    <s v="2000006152721543"/>
    <s v="9 de agosto de 2024 19:33 hs."/>
    <s v="Entregue"/>
    <s v="Chegou em 11 de agosto"/>
    <s v="Sim"/>
    <n v="1"/>
    <n v="197.36"/>
    <s v=""/>
    <n v="-23.68"/>
    <n v="-21.45"/>
    <s v=""/>
    <n v="152.22999999999999"/>
    <s v="agosto 2024"/>
    <s v="Sim"/>
    <x v="112"/>
    <s v="MLB3498229204"/>
    <s v="SPATE"/>
    <s v="Kit Rolamento Eixo Traseiro C Bucha 47mm Peugeot 206 99 A 10"/>
    <s v=" "/>
    <n v="197.36"/>
    <s v="Clássico"/>
    <s v="Autorizado"/>
    <s v=" "/>
    <s v=" "/>
    <s v=" "/>
    <s v=" "/>
    <s v=" "/>
    <s v="cristiane daiane alves celestino d silva"/>
    <s v="00991556488"/>
    <s v="Rua do Machado 842 / terreo Referencia: salão Cris Alves - CEP 52120295 - Água Fria, Recife, Pernambuco"/>
    <s v="Recife"/>
    <s v="Pernambuco"/>
    <s v="52120295"/>
    <s v="Brasil"/>
    <s v="Mercado Envios Full"/>
    <s v="10 de agosto | 19:41"/>
    <s v="11 de agosto | 15:48"/>
    <s v="Mercado Envios"/>
    <s v="MEL43706850386LMFFF01"/>
    <s v=" "/>
    <s v=" "/>
    <s v=" "/>
    <s v=" "/>
    <s v=" "/>
    <s v=" "/>
    <s v=" "/>
    <s v=" "/>
    <s v=""/>
    <s v="Não"/>
    <s v=""/>
    <s v="Não"/>
  </r>
  <r>
    <s v="2000008995539262"/>
    <s v="9 de agosto de 2024 19:22 hs."/>
    <s v="Entregue"/>
    <s v="Chegou em 13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edro Lucas Soares Silva Aragão"/>
    <s v="15330655439"/>
    <s v="Rua Luiz Nunes de Oliveira 99 / casa do Chico - CEP 57550000 - rua Luiz Nunes de Oliveira, Olivença, Alagoas"/>
    <s v="Olivença"/>
    <s v="Alagoas"/>
    <s v="57550000"/>
    <s v="Brasil"/>
    <s v="Mercado Envios Full"/>
    <s v="11 de agosto | 19:51"/>
    <s v="13 de agosto | 12:17"/>
    <s v="Mercado Envios"/>
    <s v="MEL43706641893LMFFF01"/>
    <s v=" "/>
    <s v=" "/>
    <s v=" "/>
    <s v=" "/>
    <s v=" "/>
    <s v=" "/>
    <s v=" "/>
    <s v=" "/>
    <s v=""/>
    <s v="Não"/>
    <s v=""/>
    <s v="Não"/>
  </r>
  <r>
    <s v="2000008995542492"/>
    <s v="9 de agosto de 2024 19:20 hs."/>
    <s v="Entregue"/>
    <s v="Chegou em 11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ian Isabela Tramarin"/>
    <s v="54795227870"/>
    <s v="Rua Joaquim Angelo Rodrigues 115 / casa - CEP 17540214 - Prefeito Elidio Braulio de Menezes, Ocauçu, São Paulo"/>
    <s v="Ocauçu"/>
    <s v="São Paulo"/>
    <s v="17540214"/>
    <s v="Brasil"/>
    <s v="Mercado Envios Full"/>
    <s v="10 de agosto | 20:55"/>
    <s v="11 de agosto | 15:07"/>
    <s v="Mercado Envios"/>
    <s v="MEL43706808526LMFFF01"/>
    <s v=" "/>
    <s v=" "/>
    <s v=" "/>
    <s v=" "/>
    <s v=" "/>
    <s v=" "/>
    <s v=" "/>
    <s v=" "/>
    <s v=""/>
    <s v="Não"/>
    <s v=""/>
    <s v="Não"/>
  </r>
  <r>
    <s v="2000008995457838"/>
    <s v="9 de agosto de 2024 19:14 hs."/>
    <s v="Entregue"/>
    <s v="Chegou em 14 de agosto"/>
    <s v="Não"/>
    <n v="1"/>
    <n v="85"/>
    <s v=""/>
    <n v="-14.45"/>
    <n v="-19.95"/>
    <s v=""/>
    <n v="50.6"/>
    <s v="agosto 2024"/>
    <s v="Sim"/>
    <x v="72"/>
    <s v="MLB3523993088"/>
    <s v="SPATE"/>
    <s v="Kit Reparo Terminal Cabo Engate Seleção 307 Ai5x Ai9x"/>
    <s v=" "/>
    <n v="85"/>
    <s v="Premium"/>
    <s v="Não emitida"/>
    <s v="Leandro Martins"/>
    <s v="CPF 06808147957"/>
    <s v="Rua dos Pinus 765, Balneário Piçarras - CEP: 88380000, Santa Catarina"/>
    <s v=" "/>
    <s v=" "/>
    <s v="Leandro Martins"/>
    <s v="06808147957"/>
    <s v="Rua dos Pinus 765 / Casa Referencia: Mais ao fim da rua casa verde sombreiro grande na frente - CEP 88380000 - itacolomi, Balneário Piçarras, Santa Catarina"/>
    <s v="Balneário Piçarras"/>
    <s v="Santa Catarina"/>
    <s v="88380000"/>
    <s v="Brasil"/>
    <s v="Coleta do Mercado Envios"/>
    <s v="13 de agosto | 02:57"/>
    <s v="14 de agosto | 17:22"/>
    <s v="Mercado Envios"/>
    <s v="MEL43706777384LMXDF01"/>
    <s v=" "/>
    <s v=" "/>
    <s v=" "/>
    <s v=" "/>
    <s v=" "/>
    <s v=" "/>
    <s v=" "/>
    <s v=" "/>
    <s v=""/>
    <s v="Não"/>
    <s v=""/>
    <s v="Não"/>
  </r>
  <r>
    <s v="2000008995323786"/>
    <s v="9 de agosto de 2024 18:55 hs."/>
    <s v="Entregue"/>
    <s v="Chegou em 13 de agosto"/>
    <s v="Não"/>
    <n v="1"/>
    <n v="58.33"/>
    <s v=""/>
    <n v="-13"/>
    <s v=""/>
    <s v=""/>
    <n v="45.33"/>
    <s v="agosto 2024"/>
    <s v=" "/>
    <x v="164"/>
    <s v="MLB3311519029"/>
    <s v="SPATE"/>
    <s v="Par Bieleta Dianteira Punto 2008 A 2016"/>
    <s v=" "/>
    <n v="58.33"/>
    <s v="Clássico"/>
    <s v="Autorizado"/>
    <s v=" "/>
    <s v=" "/>
    <s v=" "/>
    <s v=" "/>
    <s v=" "/>
    <s v="Delma Schueng da Conceicao"/>
    <s v="07239883744"/>
    <s v="Joaquim Velasquez 85 / Referencia: perto da igreja assembléia de Deus - CEP 23970000 - patrimônio, Parati, Rio de Janeiro"/>
    <s v="Parati"/>
    <s v="Rio de Janeiro"/>
    <s v="23970000"/>
    <s v="Brasil"/>
    <s v="Mercado Envios Full"/>
    <s v="12 de agosto | 21:46"/>
    <s v="13 de agosto | 13:21"/>
    <s v="Mercado Envios"/>
    <s v="MEL43706717294LMFFF01"/>
    <s v=" "/>
    <s v=" "/>
    <s v=" "/>
    <s v=" "/>
    <s v=" "/>
    <s v=" "/>
    <s v=" "/>
    <s v=" "/>
    <s v=""/>
    <s v="Não"/>
    <s v=""/>
    <s v="Não"/>
  </r>
  <r>
    <s v="2000006152465283"/>
    <s v="9 de agosto de 2024 18:28 hs."/>
    <s v="Entregue"/>
    <s v="Chegou em 11 de agosto"/>
    <s v="Sim"/>
    <n v="1"/>
    <n v="66.790000000000006"/>
    <s v=""/>
    <n v="-17.350000000000001"/>
    <s v=""/>
    <s v=""/>
    <n v="49.44"/>
    <s v="agosto 2024"/>
    <s v="Sim"/>
    <x v="46"/>
    <s v="MLB3497685910"/>
    <s v="SPATE"/>
    <s v="Par Morceguinho Dianteiro Corsa 1998 A 2003"/>
    <s v=" "/>
    <n v="66.790000000000006"/>
    <s v="Premium"/>
    <s v="Autorizado"/>
    <s v=" "/>
    <s v=" "/>
    <s v=" "/>
    <s v=" "/>
    <s v=" "/>
    <s v="Solange Dos Santos"/>
    <s v="04666772944"/>
    <s v="Rua Sete de Março SN / Referencia: perto do cemitério - CEP 83350000 - Porto de cima, Morretes, Paraná"/>
    <s v="Morretes"/>
    <s v="Paraná"/>
    <s v="83350000"/>
    <s v="Brasil"/>
    <s v="Mercado Envios Full"/>
    <s v="10 de agosto | 21:52"/>
    <s v="11 de agosto | 15:03"/>
    <s v="Mercado Envios"/>
    <s v="MEL43706469175LMFFF01"/>
    <s v=" "/>
    <s v=" "/>
    <s v=" "/>
    <s v=" "/>
    <s v=" "/>
    <s v=" "/>
    <s v=" "/>
    <s v=" "/>
    <s v=""/>
    <s v="Não"/>
    <s v=""/>
    <s v="Não"/>
  </r>
  <r>
    <s v="2000006152399345"/>
    <s v="9 de agosto de 2024 18:11 hs."/>
    <s v="Entregue"/>
    <s v="Chegou em 11 de agosto"/>
    <s v="Sim"/>
    <n v="1"/>
    <n v="66.540000000000006"/>
    <s v=""/>
    <n v="-17.309999999999999"/>
    <s v=""/>
    <s v=""/>
    <n v="49.23"/>
    <s v="agosto 2024"/>
    <s v=" "/>
    <x v="103"/>
    <s v="MLB3377226443"/>
    <s v="SPATE"/>
    <s v="Par Morceguinho Dianteiro Agile 2010 A 2014"/>
    <s v=" "/>
    <n v="66.540000000000006"/>
    <s v="Premium"/>
    <s v="Autorizado"/>
    <s v=" "/>
    <s v=" "/>
    <s v=" "/>
    <s v=" "/>
    <s v=" "/>
    <s v="Rogério Janes"/>
    <s v="40696372819"/>
    <s v="Rua Zequinha Celestino 160 / Casa Referencia: Chamar por Dona Fátima - CEP 18692004 - Jardim Cidade Serrana, Itatinga, São Paulo"/>
    <s v="Itatinga"/>
    <s v="São Paulo"/>
    <s v="18692004"/>
    <s v="Brasil"/>
    <s v="Mercado Envios Full"/>
    <s v="10 de agosto | 23:45"/>
    <s v="11 de agosto | 14:44"/>
    <s v="Mercado Envios"/>
    <s v="MEL43706575124LMFFF01"/>
    <s v=" "/>
    <s v=" "/>
    <s v=" "/>
    <s v=" "/>
    <s v=" "/>
    <s v=" "/>
    <s v=" "/>
    <s v=" "/>
    <s v=""/>
    <s v="Não"/>
    <s v=""/>
    <s v="Não"/>
  </r>
  <r>
    <s v="2000008994997888"/>
    <s v="9 de agosto de 2024 18:09 hs."/>
    <s v="Entregue"/>
    <s v="Chegou em 10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afael Dias"/>
    <s v="44907863870"/>
    <s v="Rua Otília Veronez Bressiane 136 / fundo - CEP 13360424 - Jardim dos Poetas, Capivari, São Paulo"/>
    <s v="Capivari"/>
    <s v="São Paulo"/>
    <s v="13360424"/>
    <s v="Brasil"/>
    <s v="Mercado Envios Full"/>
    <s v="10 de agosto | 02:41"/>
    <s v="10 de agosto | 16:03"/>
    <s v="Mercado Envios"/>
    <s v="MEL43706403979LMFFF01"/>
    <s v=" "/>
    <s v=" "/>
    <s v=" "/>
    <s v=" "/>
    <s v=" "/>
    <s v=" "/>
    <s v=" "/>
    <s v=" "/>
    <s v=""/>
    <s v="Não"/>
    <s v=""/>
    <s v="Não"/>
  </r>
  <r>
    <s v="2000008994921754"/>
    <s v="9 de agosto de 2024 17:58 hs."/>
    <s v="Entregue"/>
    <s v="Chegou em 13 de agosto"/>
    <s v="Não"/>
    <n v="1"/>
    <n v="252.2"/>
    <s v=""/>
    <n v="-42.87"/>
    <n v="-24.95"/>
    <s v=""/>
    <n v="184.38"/>
    <s v="agosto 2024"/>
    <s v="Sim"/>
    <x v="50"/>
    <s v="MLB3287778381"/>
    <s v="SPATE"/>
    <s v="Cabo De Marcha Trambulador Agile 2009 A 2014"/>
    <s v=" "/>
    <n v="252.2"/>
    <s v="Premium"/>
    <s v="Não emitida"/>
    <s v="Elaine Cristina Borges"/>
    <s v="CPF 32631538897"/>
    <s v="Rua Drauzio MMDC 731, Franca - CEP: 14409306, São Paulo"/>
    <s v=" "/>
    <s v=" "/>
    <s v="Elaine Cristina Borges"/>
    <s v="32631538897"/>
    <s v="Rua Drauzio MMDC 731 / CEP 14409306 - Vila Santa Terezinha, Franca, São Paulo"/>
    <s v="Franca"/>
    <s v="São Paulo"/>
    <s v="14409306"/>
    <s v="Brasil"/>
    <s v="Coleta do Mercado Envios"/>
    <s v="13 de agosto | 01:07"/>
    <s v="13 de agosto | 15:06"/>
    <s v="Mercado Envios"/>
    <s v="MEL43706367911LMXDF01"/>
    <s v=" "/>
    <s v=" "/>
    <s v=" "/>
    <s v=" "/>
    <s v=" "/>
    <s v=" "/>
    <s v=" "/>
    <s v=" "/>
    <s v=""/>
    <s v="Não"/>
    <s v=""/>
    <s v="Não"/>
  </r>
  <r>
    <s v="2000008994715792"/>
    <s v="9 de agosto de 2024 17:31 hs."/>
    <s v="Entregue"/>
    <s v="Chegou em 13 de agosto"/>
    <s v="Não"/>
    <n v="1"/>
    <n v="55.15"/>
    <n v="17.84"/>
    <n v="-12.62"/>
    <n v="-17.84"/>
    <s v=""/>
    <n v="42.53"/>
    <s v="agosto 2024"/>
    <s v=" "/>
    <x v="44"/>
    <s v="MLB3461105718"/>
    <s v="SPATE"/>
    <s v="Par Kit Rolamento Roda Traseira Corsa Até 2011"/>
    <s v=" "/>
    <n v="55.15"/>
    <s v="Clássico"/>
    <s v="Não emitida"/>
    <s v="Davi Trindade Dos Santos"/>
    <s v="CPF 14824118735"/>
    <s v="Rua Humberto de Vasconcelos 27 - oficina, Rio de Janeiro - CEP: 21710380, Rio de Janeiro"/>
    <s v=" "/>
    <s v=" "/>
    <s v="Davi Trindade Dos Santos"/>
    <s v="14824118735"/>
    <s v="Rua Humberto de Vasconcelos 27 / oficina Referencia: celular somente Zap - CEP 21710380 - Realengo, Rio de Janeiro, Rio de Janeiro"/>
    <s v="Rio de Janeiro"/>
    <s v="Rio de Janeiro"/>
    <s v="21710380"/>
    <s v="Brasil"/>
    <s v="Coleta do Mercado Envios"/>
    <s v="13 de agosto | 01:27"/>
    <s v="13 de agosto | 15:19"/>
    <s v="Mercado Envios"/>
    <s v="MEL43706441880LMXDF01"/>
    <s v=" "/>
    <s v=" "/>
    <s v=" "/>
    <s v=" "/>
    <s v=" "/>
    <s v=" "/>
    <s v=" "/>
    <s v=" "/>
    <s v=""/>
    <s v="Não"/>
    <s v=""/>
    <s v="Não"/>
  </r>
  <r>
    <s v="2000008994674524"/>
    <s v="9 de agosto de 2024 17:24 hs."/>
    <s v="Entregue"/>
    <s v="Chegou em 10 de agosto"/>
    <s v="Não"/>
    <n v="1"/>
    <n v="42.56"/>
    <n v="13.63"/>
    <n v="-13.24"/>
    <n v="-13.63"/>
    <s v=""/>
    <n v="29.32"/>
    <s v="agosto 2024"/>
    <s v="Sim"/>
    <x v="53"/>
    <s v="MLB3567460962"/>
    <s v="SPATE"/>
    <s v="Terminal Do Cabo De Engate Polo 1995 A 2008"/>
    <s v=" "/>
    <n v="42.56"/>
    <s v="Premium"/>
    <s v="Autorizado"/>
    <s v=" "/>
    <s v=" "/>
    <s v=" "/>
    <s v=" "/>
    <s v=" "/>
    <s v="RAFAEL BARBOSA ALMEIDA"/>
    <s v="39735385813"/>
    <s v="Rua Antonio Pinto Ferraz 201 / CEP 18466324 - Vila Novo Horizonte, Itararé, São Paulo"/>
    <s v="Itararé"/>
    <s v="São Paulo"/>
    <s v="18466324"/>
    <s v="Brasil"/>
    <s v="Mercado Envios Full"/>
    <s v="10 de agosto | 00:43"/>
    <s v="10 de agosto | 14:03"/>
    <s v="Mercado Envios"/>
    <s v="MEL43706414632LMFFF01"/>
    <s v=" "/>
    <s v=" "/>
    <s v=" "/>
    <s v=" "/>
    <s v=" "/>
    <s v=" "/>
    <s v=" "/>
    <s v=" "/>
    <s v=""/>
    <s v="Não"/>
    <s v=""/>
    <s v="Não"/>
  </r>
  <r>
    <s v="2000006152115361"/>
    <s v="9 de agosto de 2024 17:03 hs."/>
    <s v="Entregue"/>
    <s v="Chegou em 12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ilson  Langer Marcomin"/>
    <s v="04472516942"/>
    <s v="Rua Caetano Ronchi 1654 / Casa Referencia: fim de rua - CEP 88818680 - Laranjinha, Criciúma, Santa Catarina"/>
    <s v="Criciúma"/>
    <s v="Santa Catarina"/>
    <s v="88818680"/>
    <s v="Brasil"/>
    <s v="Mercado Envios Full"/>
    <s v="11 de agosto | 23:54"/>
    <s v="12 de agosto | 11:04"/>
    <s v="Mercado Envios"/>
    <s v="MEL43706338752LMFFF01"/>
    <s v=" "/>
    <s v=" "/>
    <s v=" "/>
    <s v=" "/>
    <s v=" "/>
    <s v=" "/>
    <s v=" "/>
    <s v=" "/>
    <s v=""/>
    <s v="Não"/>
    <s v=""/>
    <s v="Não"/>
  </r>
  <r>
    <s v="2000006152082881"/>
    <s v="9 de agosto de 2024 16:58 hs."/>
    <s v="Entregue"/>
    <s v="Chegou em 11 de agosto"/>
    <s v="Sim"/>
    <n v="1"/>
    <n v="196.11"/>
    <s v=""/>
    <n v="-33.340000000000003"/>
    <n v="-24.95"/>
    <s v=""/>
    <n v="137.82"/>
    <s v="agosto 2024"/>
    <s v="Sim"/>
    <x v="50"/>
    <s v="MLB3287849823"/>
    <s v="SPATE"/>
    <s v="Cabo De Marcha Trambulador Montana 2011 A 2014"/>
    <s v=" "/>
    <n v="196.11"/>
    <s v="Premium"/>
    <s v="Autorizado"/>
    <s v=" "/>
    <s v=" "/>
    <s v=" "/>
    <s v=" "/>
    <s v=" "/>
    <s v="Luis Fernando Gonçalves Batista"/>
    <s v="31143782852"/>
    <s v="Rua Coronel Albino 1745 / Em Frente Colégio Braga Mello - CEP 19023350 - Parque São Judas Tadeu, Presidente Prudente, São Paulo"/>
    <s v="Presidente Prudente"/>
    <s v="São Paulo"/>
    <s v="19023350"/>
    <s v="Brasil"/>
    <s v="Mercado Envios Full"/>
    <s v="10 de agosto | 17:54"/>
    <s v="11 de agosto | 13:23"/>
    <s v="Mercado Envios"/>
    <s v="MEL43706318512LMFFF01"/>
    <s v=" "/>
    <s v=" "/>
    <s v=" "/>
    <s v=" "/>
    <s v=" "/>
    <s v=" "/>
    <s v=" "/>
    <s v=" "/>
    <s v=""/>
    <s v="Não"/>
    <s v=""/>
    <s v="Não"/>
  </r>
  <r>
    <s v="2000008994375298"/>
    <s v="9 de agosto de 2024 16:49 hs."/>
    <s v="Entregue"/>
    <s v="Chegou em 10 de agosto"/>
    <s v="Não"/>
    <n v="1"/>
    <n v="59.85"/>
    <n v="16.47"/>
    <n v="-16.170000000000002"/>
    <n v="-16.47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selita Pereira de Souza"/>
    <s v="07480160666"/>
    <s v="Rua Basília Maria de Melo 582 / casa Referencia: Rua da igreja - CEP 35661633 - Matinha, Pará de Minas, Minas Gerais"/>
    <s v="Pará de Minas"/>
    <s v="Minas Gerais"/>
    <s v="35661633"/>
    <s v="Brasil"/>
    <s v="Mercado Envios Full"/>
    <s v="9 de agosto | 23:56"/>
    <s v="10 de agosto | 15:51"/>
    <s v="Mercado Envios"/>
    <s v="MEL43706114183LMFFF01"/>
    <s v=" "/>
    <s v=" "/>
    <s v=" "/>
    <s v=" "/>
    <s v=" "/>
    <s v=" "/>
    <s v=" "/>
    <s v=" "/>
    <s v=""/>
    <s v="Não"/>
    <s v=""/>
    <s v="Não"/>
  </r>
  <r>
    <s v="2000008994293268"/>
    <s v="9 de agosto de 2024 16:39 hs."/>
    <s v="Entregue"/>
    <s v="Chegou em 17 de agosto"/>
    <s v="Não"/>
    <n v="1"/>
    <n v="88.33"/>
    <n v="15.98"/>
    <n v="-15.02"/>
    <n v="-35.93"/>
    <s v=""/>
    <n v="53.36"/>
    <s v="agosto 2024"/>
    <s v="Sim"/>
    <x v="52"/>
    <s v="MLB4309279342"/>
    <s v="SPATE"/>
    <s v="Reparo Terminal Engate Seleção Onix 2013 A 2019"/>
    <s v=" "/>
    <n v="88.33"/>
    <s v="Premium"/>
    <s v="Não emitida"/>
    <s v="Clésio Alves"/>
    <s v="CPF 76063755268"/>
    <s v="Rua vereador nazareth 123 - Próximo bar da maze, Araguatins - CEP: 77950000, Tocantins"/>
    <s v=" "/>
    <s v=" "/>
    <s v="Clésio Alves"/>
    <s v="76063755268"/>
    <s v="Rua vereador nazareth 123 / Próximo bar da maze - CEP 77950000 - Residencial araguaia, Araguatins, Tocantins"/>
    <s v="Araguatins"/>
    <s v="Tocantins"/>
    <s v="77950000"/>
    <s v="Brasil"/>
    <s v="Coleta do Mercado Envios"/>
    <s v="13 de agosto | 03:44"/>
    <s v="17 de agosto | 15:10"/>
    <s v="Mercado Envios"/>
    <s v="MEL43706246350LMXDF01"/>
    <s v=" "/>
    <s v=" "/>
    <s v=" "/>
    <s v=" "/>
    <s v=" "/>
    <s v=" "/>
    <s v=" "/>
    <s v=" "/>
    <s v=""/>
    <s v="Não"/>
    <s v=""/>
    <s v="Não"/>
  </r>
  <r>
    <s v="2000008994207814"/>
    <s v="9 de agosto de 2024 16:32 hs."/>
    <s v="Entregue"/>
    <s v="Chegou em 13 de agosto"/>
    <s v="Não"/>
    <n v="1"/>
    <n v="354.44"/>
    <s v=""/>
    <n v="-60.25"/>
    <n v="-25.95"/>
    <s v=""/>
    <n v="268.24"/>
    <s v="agosto 2024"/>
    <s v="Sim"/>
    <x v="130"/>
    <s v="MLB4771843544"/>
    <s v="SPATE"/>
    <s v="Par Bandeja Dianteira Com Pivô Kangoo 2000 A 2017"/>
    <s v=" "/>
    <n v="354.44"/>
    <s v="Premium"/>
    <s v="Não emitida"/>
    <s v="Florinda Buso Villa"/>
    <s v="CPF 10990289818"/>
    <s v="Rua Lino Ribeiro 215 - Estância granjeiros, Porto Ferreira - CEP: 13662104, São Paulo"/>
    <s v=" "/>
    <s v=" "/>
    <s v="Florinda Buso Villa"/>
    <s v="10990289818"/>
    <s v="Rua Lino Ribeiro 215 / Estância granjeiros Referencia: Estância granjeiros - CEP 13662104 - Estância dos Granjeiros, Porto Ferreira, São Paulo"/>
    <s v="Porto Ferreira"/>
    <s v="São Paulo"/>
    <s v="13662104"/>
    <s v="Brasil"/>
    <s v="Coleta do Mercado Envios"/>
    <s v="13 de agosto | 01:00"/>
    <s v="13 de agosto | 17:28"/>
    <s v="Mercado Envios"/>
    <s v="MEL43706037629LMXDF01"/>
    <s v=" "/>
    <s v=" "/>
    <s v=" "/>
    <s v=" "/>
    <s v=" "/>
    <s v=" "/>
    <s v=" "/>
    <s v=" "/>
    <s v=""/>
    <s v="Não"/>
    <s v=""/>
    <s v="Não"/>
  </r>
  <r>
    <s v="2000008993873218"/>
    <s v="9 de agosto de 2024 16:27 hs."/>
    <s v="Entregue"/>
    <s v="Chegou em 10 de agosto"/>
    <s v="Não"/>
    <n v="1"/>
    <n v="59.56"/>
    <n v="14.73"/>
    <n v="-16.13"/>
    <n v="-14.73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isabele  alves"/>
    <s v="50094234809"/>
    <s v="Rua Professor Deolindo Lara 24 / CEP 07768460 - Ponunduva, Cajamar, São Paulo"/>
    <s v="Cajamar"/>
    <s v="São Paulo"/>
    <s v="07768460"/>
    <s v="Brasil"/>
    <s v="Mercado Envios Full"/>
    <s v="10 de agosto | 02:57"/>
    <s v="10 de agosto | 12:46"/>
    <s v="Mercado Envios"/>
    <s v="MEL43705883517LMFFF01"/>
    <s v=" "/>
    <s v=" "/>
    <s v=" "/>
    <s v=" "/>
    <s v=" "/>
    <s v=" "/>
    <s v=" "/>
    <s v=" "/>
    <s v=""/>
    <s v="Não"/>
    <s v=""/>
    <s v="Não"/>
  </r>
  <r>
    <s v="2000008994124850"/>
    <s v="9 de agosto de 2024 16:19 hs."/>
    <s v="Entregue"/>
    <s v="Chegou em 16 de agosto"/>
    <s v="Não"/>
    <n v="1"/>
    <n v="104.76"/>
    <s v=""/>
    <n v="-12.57"/>
    <n v="-21.45"/>
    <s v=""/>
    <n v="70.739999999999995"/>
    <s v="agosto 2024"/>
    <s v=" "/>
    <x v="325"/>
    <s v="MLB3558244708"/>
    <s v="SPATE"/>
    <s v="Kit Reparo Alavanca Câmbio Completo Gol 1982 A 2005"/>
    <s v=" "/>
    <n v="104.76"/>
    <s v="Clássico"/>
    <s v="Não emitida"/>
    <s v="Claudia Andreia Maores Abreu"/>
    <s v="CPF 82829411587"/>
    <s v="Rua do Valle SN - Comd. Flor  Algodao, Petrolina - CEP: 56309412, Pernambuco"/>
    <s v=" "/>
    <s v=" "/>
    <s v="Claudia Andreia Maores Abreu"/>
    <s v="82829411587"/>
    <s v="Rua do Valle SN / Comd. Flor  Algodao Referencia: entregar no condomínio flor do algodão casa 162 - CEP 56309412 - Cohab São Francisco, Petrolina, Pernambuco"/>
    <s v="Petrolina"/>
    <s v="Pernambuco"/>
    <s v="56309412"/>
    <s v="Brasil"/>
    <s v="Coleta do Mercado Envios"/>
    <s v="13 de agosto | 04:02"/>
    <s v="16 de agosto | 13:12"/>
    <s v="Mercado Envios"/>
    <s v="MEL43706166090LMXDF01"/>
    <s v=" "/>
    <s v=" "/>
    <s v=" "/>
    <s v=" "/>
    <s v=" "/>
    <s v=" "/>
    <s v=" "/>
    <s v=" "/>
    <s v=""/>
    <s v="Não"/>
    <s v=""/>
    <s v="Não"/>
  </r>
  <r>
    <s v="2000008993713080"/>
    <s v="9 de agosto de 2024 15:38 hs."/>
    <s v="Entregue"/>
    <s v="Chegou em 15 de agosto"/>
    <s v="Não"/>
    <n v="1"/>
    <n v="233.6"/>
    <s v=""/>
    <n v="-39.71"/>
    <n v="-24.95"/>
    <s v=""/>
    <n v="168.94"/>
    <s v="agosto 2024"/>
    <s v=" "/>
    <x v="82"/>
    <s v="MLB3296875393"/>
    <s v="SPATE"/>
    <s v="Cabo De Câmbio Hyundai Hr 2005 A 2012"/>
    <s v=" "/>
    <n v="233.6"/>
    <s v="Premium"/>
    <s v="Não emitida"/>
    <s v="Jose antonio  Bueno"/>
    <s v="CPF 53880323968"/>
    <s v="Avenida Prefeito Mario de Menezes 1301, Ibiporã - CEP: 86200000, Paraná"/>
    <s v=" "/>
    <s v=" "/>
    <s v="Jose antonio  Bueno"/>
    <s v="53880323968"/>
    <s v="Avenida Prefeito Mario de Menezes 1301 / sala 02 A - CEP 86200000 - Centro, Ibiporã, Paraná"/>
    <s v="Ibiporã"/>
    <s v="Paraná"/>
    <s v="86200000"/>
    <s v="Brasil"/>
    <s v="Coleta do Mercado Envios"/>
    <s v="13 de agosto | 04:02"/>
    <s v="15 de agosto | 15:39"/>
    <s v="Mercado Envios"/>
    <s v="MEL43705806799LMXDF01"/>
    <s v="https://myaccount.mercadolivre.com.br/shipments/43705806799/detail"/>
    <s v=" "/>
    <s v=" "/>
    <s v=" "/>
    <s v=" "/>
    <s v=" "/>
    <s v=" "/>
    <s v=" "/>
    <s v=""/>
    <s v="Não"/>
    <s v=""/>
    <s v="Não"/>
  </r>
  <r>
    <s v="2000008993734112"/>
    <s v="9 de agosto de 2024 15:28 hs."/>
    <s v="Entregue"/>
    <s v="Chegou em 14 de agosto"/>
    <s v="Não"/>
    <n v="1"/>
    <n v="44.8"/>
    <n v="44.65"/>
    <n v="-13.62"/>
    <n v="-44.65"/>
    <s v=""/>
    <n v="31.18"/>
    <s v="agost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Maurício Correia"/>
    <s v="03713247340"/>
    <s v="Rua Vereador Gentil de Oliveira 2535 / residencia Referencia: Prx. a empresa jad log - CEP 65600210 - Refinaria, Caxias, Maranhão"/>
    <s v="Caxias"/>
    <s v="Maranhão"/>
    <s v="65600210"/>
    <s v="Brasil"/>
    <s v="Mercado Envios Full"/>
    <s v="13 de agosto | 08:45"/>
    <s v="14 de agosto | 14:58"/>
    <s v="Mercado Envios"/>
    <s v="MEL43705981366LMFFF01"/>
    <s v=" "/>
    <s v=" "/>
    <s v=" "/>
    <s v=" "/>
    <s v=" "/>
    <s v=" "/>
    <s v=" "/>
    <s v=" "/>
    <s v=""/>
    <s v="Não"/>
    <s v=""/>
    <s v="Não"/>
  </r>
  <r>
    <s v="2000008993286828"/>
    <s v="9 de agosto de 2024 15:21 hs."/>
    <s v="Entregue"/>
    <s v="Chegou em 12 de agosto"/>
    <s v="Não"/>
    <n v="1"/>
    <n v="82.19"/>
    <s v=""/>
    <n v="-13.97"/>
    <n v="-19.95"/>
    <s v=""/>
    <n v="48.27"/>
    <s v="agosto 2024"/>
    <s v=" 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ARAUJO E ONOFRE SERVICOS ADMINISTRATIVOS LTDA"/>
    <s v="41749387000160"/>
    <s v="Avenida Doutor Manoel Mercês 65 / Loja Foco Protecao Referencia: Entregar na Foco proteção Veicular, prédio de 2 andares - CEP 42803123 - Alto da Cruz, Camaçari, Bahia"/>
    <s v="Camaçari"/>
    <s v="Bahia"/>
    <s v="42803123"/>
    <s v="Brasil"/>
    <s v="Mercado Envios Full"/>
    <s v="11 de agosto | 23:40"/>
    <s v="12 de agosto | 12:22"/>
    <s v="Mercado Envios"/>
    <s v="MEL43705608293LMFFF01"/>
    <s v=" "/>
    <s v=" "/>
    <s v=" "/>
    <s v=" "/>
    <s v=" "/>
    <s v=" "/>
    <s v=" "/>
    <s v=" "/>
    <s v=""/>
    <s v="Não"/>
    <s v=""/>
    <s v="Não"/>
  </r>
  <r>
    <s v="2000008993344922"/>
    <s v="9 de agosto de 2024 14:44 hs."/>
    <s v="Entregue"/>
    <s v="Chegou em 10 de agosto"/>
    <s v="Não"/>
    <n v="1"/>
    <n v="23.61"/>
    <n v="11.7"/>
    <n v="-10.01"/>
    <n v="-11.7"/>
    <s v=""/>
    <n v="13.6"/>
    <s v="agosto 2024"/>
    <s v="Sim"/>
    <x v="371"/>
    <s v="MLB3375658851"/>
    <s v="SPATE"/>
    <s v="Capa De Pedal Freio Embreagem Master 2014 A 2021"/>
    <s v=" "/>
    <n v="23.61"/>
    <s v="Premium"/>
    <s v="Autorizado"/>
    <s v=" "/>
    <s v=" "/>
    <s v=" "/>
    <s v=" "/>
    <s v=" "/>
    <s v="Catia Gama de Andrade"/>
    <s v="86136283620"/>
    <s v="Avenida Beira Mar 9 / condomínio Gogó da Ema 175 - casa do Salim - CEP 42828604 - Jauá (Abrantes), Camaçari, Bahia"/>
    <s v="Camaçari"/>
    <s v="Bahia"/>
    <s v="42828604"/>
    <s v="Brasil"/>
    <s v="Mercado Envios Full"/>
    <s v="10 de agosto | 00:09"/>
    <s v="10 de agosto | 09:19"/>
    <s v="Mercado Envios"/>
    <s v="MEL43705636245LMFFF01"/>
    <s v=" "/>
    <s v=" "/>
    <s v=" "/>
    <s v=" "/>
    <s v=" "/>
    <s v=" "/>
    <s v=" "/>
    <s v=" "/>
    <s v=""/>
    <s v="Não"/>
    <s v=""/>
    <s v="Não"/>
  </r>
  <r>
    <s v="2000008993328842"/>
    <s v="9 de agosto de 2024 14:43 hs."/>
    <s v="Entregue"/>
    <s v="Chegou em 10 de agosto"/>
    <s v="Não"/>
    <n v="1"/>
    <n v="44.8"/>
    <n v="8.19"/>
    <n v="-13.62"/>
    <n v="-8.19"/>
    <s v=""/>
    <n v="31.18"/>
    <s v="agosto 2024"/>
    <s v=" 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WEIDE CORTEZ"/>
    <s v="39992710861"/>
    <s v="Rua Dorvalino Rezende 1587 / casa Referencia: próximo ao posto travessia - CEP 14403136 - Jardim Alvorada, Franca, São Paulo"/>
    <s v="Franca"/>
    <s v="São Paulo"/>
    <s v="14403136"/>
    <s v="Brasil"/>
    <s v="Mercado Envios Full"/>
    <s v="9 de agosto | 21:55"/>
    <s v="10 de agosto | 15:32"/>
    <s v="Mercado Envios"/>
    <s v="MEL43705625629LMFFF01"/>
    <s v=" "/>
    <s v=" "/>
    <s v=" "/>
    <s v=" "/>
    <s v=" "/>
    <s v=" "/>
    <s v=" "/>
    <s v=" "/>
    <s v=""/>
    <s v="Não"/>
    <s v=""/>
    <s v="Não"/>
  </r>
  <r>
    <s v="2000008992662110"/>
    <s v="9 de agosto de 2024 13:25 hs."/>
    <s v="Entregue"/>
    <s v="Chegou em 10 de agosto"/>
    <s v="Não"/>
    <n v="1"/>
    <n v="141.94"/>
    <s v=""/>
    <n v="-24.13"/>
    <n v="-21.45"/>
    <s v=""/>
    <n v="96.36"/>
    <s v="agosto 2024"/>
    <s v="Sim"/>
    <x v="398"/>
    <s v="MLB3966671840"/>
    <s v="SPATE"/>
    <s v="Trambulador Do Câmbio Completo Gol Quadrado 5 Marchas"/>
    <s v=" "/>
    <n v="141.94"/>
    <s v="Premium"/>
    <s v="Autorizado"/>
    <s v=" "/>
    <s v=" "/>
    <s v=" "/>
    <s v=" "/>
    <s v=" "/>
    <s v="Elismarcio Almeida CHaves"/>
    <s v="22288968885"/>
    <s v="Avenida João Péres 186 / COHAB - CEP 14735000 - vila DR João, Severínia, São Paulo"/>
    <s v="Severínia"/>
    <s v="São Paulo"/>
    <s v="14735000"/>
    <s v="Brasil"/>
    <s v="Mercado Envios Full"/>
    <s v="9 de agosto | 23:45"/>
    <s v="10 de agosto | 18:36"/>
    <s v="Mercado Envios"/>
    <s v="MEL43705489176LMFFF01"/>
    <s v=" "/>
    <s v=" "/>
    <s v=" "/>
    <s v=" "/>
    <s v=" "/>
    <s v=" "/>
    <s v=" "/>
    <s v=" "/>
    <s v=""/>
    <s v="Não"/>
    <s v=""/>
    <s v="Não"/>
  </r>
  <r>
    <s v="2000008992510664"/>
    <s v="9 de agosto de 2024 13:08 hs."/>
    <s v="Entregue"/>
    <s v="Chegou em 10 de agosto"/>
    <s v="Não"/>
    <n v="1"/>
    <n v="59.56"/>
    <n v="24.8"/>
    <n v="-16.13"/>
    <n v="-24.8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Victor Hugo da Silva Fernandes"/>
    <s v="16991199702"/>
    <s v="Rua Lahud Tannuri 139 / casa - CEP 25943521 - Parada Modelo, Guapimirim, Rio de Janeiro"/>
    <s v="Guapimirim"/>
    <s v="Rio de Janeiro"/>
    <s v="25943521"/>
    <s v="Brasil"/>
    <s v="Mercado Envios Full"/>
    <s v="9 de agosto | 18:58"/>
    <s v="10 de agosto | 11:51"/>
    <s v="Mercado Envios"/>
    <s v="MEL43705254633LMFFF01"/>
    <s v=" "/>
    <s v=" "/>
    <s v=" "/>
    <s v=" "/>
    <s v=" "/>
    <s v=" "/>
    <s v=" "/>
    <s v=" "/>
    <s v=""/>
    <s v="Não"/>
    <s v=""/>
    <s v="Não"/>
  </r>
  <r>
    <s v="2000008992260680"/>
    <s v="9 de agosto de 2024 12:40 hs."/>
    <s v="Entregue"/>
    <s v="Chegou em 12 de agosto"/>
    <s v="Não"/>
    <n v="1"/>
    <n v="63.01"/>
    <n v="33.49"/>
    <n v="-16.71"/>
    <n v="-33.49"/>
    <s v=""/>
    <n v="46.3"/>
    <s v="agosto 2024"/>
    <s v="Sim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Aiderico Scardin"/>
    <s v="77566467115"/>
    <s v="Rua Émerson Ferreira Lacerda 345 / casa - CEP 79170000 - Jardim do sul, Sidrolândia, Mato Grosso do Sul"/>
    <s v="Sidrolândia"/>
    <s v="Mato Grosso do Sul"/>
    <s v="79170000"/>
    <s v="Brasil"/>
    <s v="Mercado Envios Full"/>
    <s v="10 de agosto | 16:50"/>
    <s v="12 de agosto | 12:57"/>
    <s v="Mercado Envios"/>
    <s v="MEL43705309372LMFFF01"/>
    <s v=" "/>
    <s v=" "/>
    <s v=" "/>
    <s v=" "/>
    <s v=" "/>
    <s v=" "/>
    <s v=" "/>
    <s v=" "/>
    <s v=""/>
    <s v="Não"/>
    <s v=""/>
    <s v="Não"/>
  </r>
  <r>
    <s v="2000006150893881"/>
    <s v="9 de agosto de 2024 12:37 hs."/>
    <s v="Entregue"/>
    <s v="Chegou em 10 de agosto"/>
    <s v="Sim"/>
    <n v="1"/>
    <n v="68.959999999999994"/>
    <n v="16.93"/>
    <n v="-17.72"/>
    <n v="-16.93"/>
    <s v=""/>
    <n v="51.24"/>
    <s v="agosto 2024"/>
    <s v=" "/>
    <x v="241"/>
    <s v="MLB3732601628"/>
    <s v="SPATE"/>
    <s v="4 Pinos Da Dobradiça Da Porta Blazer 1996 A 2011"/>
    <s v=" "/>
    <n v="68.959999999999994"/>
    <s v="Premium"/>
    <s v="Não emitida"/>
    <s v="Carlos Eduardo Ramos Regio"/>
    <s v="CPF 51954680953"/>
    <s v="Rua Fernando de Noronha 975 - casa 2, Curitiba - CEP: 82650145, Paraná"/>
    <s v=" "/>
    <s v=" "/>
    <s v="Carlos Eduardo Ramos Regio"/>
    <s v="51954680953"/>
    <s v="Rua Fernando de Noronha 975 / casa 2 - CEP 82650145 - Boa Vista, Curitiba, Paraná"/>
    <s v="Curitiba"/>
    <s v="Paraná"/>
    <s v="82650145"/>
    <s v="Brasil"/>
    <s v="Coleta do Mercado Envios"/>
    <s v="10 de agosto | 01:30"/>
    <s v="10 de agosto | 17:54"/>
    <s v="Mercado Envios"/>
    <s v="MEL43705296382LMXDF01"/>
    <s v=" "/>
    <s v=" "/>
    <s v=" "/>
    <s v=" "/>
    <s v=" "/>
    <s v=" "/>
    <s v=" "/>
    <s v=" "/>
    <s v=""/>
    <s v="Não"/>
    <s v=""/>
    <s v="Não"/>
  </r>
  <r>
    <s v="2000006150884385"/>
    <s v="9 de agosto de 2024 12:35 hs."/>
    <s v="Entregue"/>
    <s v="Chegou em 15 de agosto"/>
    <s v="Sim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Gilvani Schons"/>
    <s v="01446072045"/>
    <s v="a 84 / en polígono do Erval Referencia: empresa SS JATO SUL - CEP 99345000 - distrito industrial, Tio Hugo, Rio Grande do Sul"/>
    <s v="Tio Hugo"/>
    <s v="Rio Grande do Sul"/>
    <s v="99345000"/>
    <s v="Brasil"/>
    <s v="Mercado Envios Full"/>
    <s v="14 de agosto | 16:53"/>
    <s v="15 de agosto | 11:11"/>
    <s v="Mercado Envios"/>
    <s v="MEL43705118319LMFFF01"/>
    <s v=" "/>
    <s v=" "/>
    <s v=" "/>
    <s v=" "/>
    <s v=" "/>
    <s v=" "/>
    <s v=" "/>
    <s v=" "/>
    <s v=""/>
    <s v="Não"/>
    <s v=""/>
    <s v="Não"/>
  </r>
  <r>
    <s v="2000008992165774"/>
    <s v="9 de agosto de 2024 12:31 hs."/>
    <s v="Entregue"/>
    <s v="Chegou em 14 de agosto"/>
    <s v="Não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lessandro Couto Riquinho"/>
    <s v="83943005020"/>
    <s v="Rua Salustiano Esteves 19 / casa Referencia: casa de esquina - CEP 98700000 - quinze de novembro, Ijuí, Rio Grande do Sul"/>
    <s v="Ijuí"/>
    <s v="Rio Grande do Sul"/>
    <s v="98700000"/>
    <s v="Brasil"/>
    <s v="Mercado Envios Full"/>
    <s v="13 de agosto | 07:55"/>
    <s v="14 de agosto | 12:14"/>
    <s v="Mercado Envios"/>
    <s v="MEL43705273158LMFFF01"/>
    <s v=" "/>
    <s v=" "/>
    <s v=" "/>
    <s v=" "/>
    <s v=" "/>
    <s v=" "/>
    <s v=" "/>
    <s v=" "/>
    <s v=""/>
    <s v="Não"/>
    <s v=""/>
    <s v="Não"/>
  </r>
  <r>
    <s v="2000008992007528"/>
    <s v="9 de agosto de 2024 12:13 hs."/>
    <s v="Entregue"/>
    <s v="Chegou em 10 de agosto"/>
    <s v="Não"/>
    <n v="1"/>
    <n v="13.21"/>
    <n v="11.7"/>
    <n v="-7.59"/>
    <n v="-11.7"/>
    <s v=""/>
    <n v="5.62"/>
    <s v="agosto 2024"/>
    <s v=" "/>
    <x v="382"/>
    <s v="MLB3778082104"/>
    <s v="SPATE"/>
    <s v="Capa De Pedal Freio Embreagem Sandero 2012 A 2014"/>
    <s v=" "/>
    <n v="13.21"/>
    <s v="Clássico"/>
    <s v="Não emitida"/>
    <s v="Claudio Del Bianco"/>
    <s v="CPF 82399514815"/>
    <s v="Rua Desembargador Júlio César da Silveira 1028, Limeira - CEP: 13480485, São Paulo"/>
    <s v=" "/>
    <s v=" "/>
    <s v="Claudio Del Bianco"/>
    <s v="82399514815"/>
    <s v="Rua Desembargador Júlio César da Silveira 1028 / Jd. Sta. Lina - CEP 13480485 - Vila Claudia, Limeira, São Paulo"/>
    <s v="Limeira"/>
    <s v="São Paulo"/>
    <s v="13480485"/>
    <s v="Brasil"/>
    <s v="Coleta do Mercado Envios"/>
    <s v="10 de agosto | 01:21"/>
    <s v="10 de agosto | 19:44"/>
    <s v="Mercado Envios"/>
    <s v="MEL43705197100LMXDF01"/>
    <s v=" "/>
    <s v=" "/>
    <s v=" "/>
    <s v=" "/>
    <s v=" "/>
    <s v=" "/>
    <s v=" "/>
    <s v=" "/>
    <s v=""/>
    <s v="Não"/>
    <s v=""/>
    <s v="Não"/>
  </r>
  <r>
    <s v="2000008991978338"/>
    <s v="9 de agosto de 2024 12:08 hs."/>
    <s v="Entregue"/>
    <s v="Chegou em 9 de agosto"/>
    <s v="Não"/>
    <n v="1"/>
    <n v="277.51"/>
    <n v="1.59"/>
    <n v="-47.18"/>
    <s v=""/>
    <s v=""/>
    <n v="231.92"/>
    <s v="agosto 2024"/>
    <s v="Sim"/>
    <x v="104"/>
    <s v="MLB3518556166"/>
    <s v="SPATE"/>
    <s v="Par Bandeja Inferior Com Pivô Idea 1.4 1.8 2006 A 2017"/>
    <s v=" "/>
    <n v="277.51"/>
    <s v="Premium"/>
    <s v="Não emitida"/>
    <s v="Leo Venancio"/>
    <s v="CPF 86008660579"/>
    <s v="Rua Pascoa Campi 52 - casa, São Bernardo do Campo - CEP: 09607140, São Paulo"/>
    <s v=" "/>
    <s v=" "/>
    <s v="Leo Venancio"/>
    <s v="86008660579"/>
    <s v="Rua Pascoa Campi 52 / casa - CEP 09607140 - Anchieta, São Bernardo do Campo, São Paulo"/>
    <s v="São Bernardo do Campo"/>
    <s v="São Paulo"/>
    <s v="09607140"/>
    <s v="Brasil"/>
    <s v="Mercado Envios Flex"/>
    <s v="9 de agosto | 16:51"/>
    <s v="9 de agosto | 19:00"/>
    <s v="ALESSANDRO BARRETO SANTANA"/>
    <s v="43705009425"/>
    <s v=" "/>
    <s v=" "/>
    <s v=" "/>
    <s v=" "/>
    <s v=" "/>
    <s v=" "/>
    <s v=" "/>
    <s v=" "/>
    <s v=""/>
    <s v="Não"/>
    <s v=""/>
    <s v="Não"/>
  </r>
  <r>
    <s v="2000008991858420"/>
    <s v="9 de agosto de 2024 11:54 hs."/>
    <s v="Entregue"/>
    <s v="Chegou em 12 de agosto"/>
    <s v="Não"/>
    <n v="1"/>
    <n v="39.67"/>
    <n v="56.18"/>
    <n v="-12.74"/>
    <n v="-56.18"/>
    <s v=""/>
    <n v="26.93"/>
    <s v="agosto 2024"/>
    <s v="Sim"/>
    <x v="356"/>
    <s v="MLB4010003048"/>
    <s v="SPATE"/>
    <s v="Pastilhas De Freio Dianteiro Siena Stile 1.6 16v 98 99"/>
    <s v=" "/>
    <n v="39.67"/>
    <s v="Premium"/>
    <s v="Não emitida"/>
    <s v="Petrike Renato Alves"/>
    <s v="CPF 68903200187"/>
    <s v="Rua Barão de Melgaço 130 - bloco 23 apto 2303, Cuiabá - CEP: 78025300, Mato Grosso"/>
    <s v=" "/>
    <s v=" "/>
    <s v="Petrike Renato Alves"/>
    <s v="68903200187"/>
    <s v="Rua Barão de Melgaço 130 / bloco 23 apto 2303 - CEP 78025300 - Porto, Cuiabá, Mato Grosso"/>
    <s v="Cuiabá"/>
    <s v="Mato Grosso"/>
    <s v="78025300"/>
    <s v="Brasil"/>
    <s v="Coleta do Mercado Envios"/>
    <s v="10 de agosto | 03:57"/>
    <s v="12 de agosto | 10:16"/>
    <s v="Mercado Envios"/>
    <s v="MEL43705124920LMXDF01"/>
    <s v=" "/>
    <s v=" "/>
    <s v=" "/>
    <s v=" "/>
    <s v=" "/>
    <s v=" "/>
    <s v=" "/>
    <s v=" "/>
    <s v=""/>
    <s v="Não"/>
    <s v=""/>
    <s v="Não"/>
  </r>
  <r>
    <s v="2000006150698627"/>
    <s v="9 de agosto de 2024 11:53 hs."/>
    <s v="Entregue"/>
    <s v="Chegou em 10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demir José Redondo Redondo"/>
    <s v="16209476848"/>
    <s v="Rua Amélia Campitelli Marchetti 51 / CEP 13562848 - Jardim Araucária, São Carlos, São Paulo"/>
    <s v="São Carlos"/>
    <s v="São Paulo"/>
    <s v="13562848"/>
    <s v="Brasil"/>
    <s v="Mercado Envios Full"/>
    <s v="10 de agosto | 00:43"/>
    <s v="10 de agosto | 12:43"/>
    <s v="Mercado Envios"/>
    <s v="MEL43705122298LMFFF01"/>
    <s v=" "/>
    <s v=" "/>
    <s v=" "/>
    <s v=" "/>
    <s v=" "/>
    <s v=" "/>
    <s v=" "/>
    <s v=" "/>
    <s v=""/>
    <s v="Não"/>
    <s v=""/>
    <s v="Não"/>
  </r>
  <r>
    <s v="2000008991688908"/>
    <s v="9 de agosto de 2024 11:36 hs."/>
    <s v="Entregue"/>
    <s v="Chegou em 10 de agosto"/>
    <s v="Não"/>
    <n v="1"/>
    <n v="368.49"/>
    <n v="1.59"/>
    <n v="-44.22"/>
    <s v=""/>
    <s v=""/>
    <n v="325.86"/>
    <s v="agosto 2024"/>
    <s v="Sim"/>
    <x v="59"/>
    <s v="MLB3472362824"/>
    <s v="SPATE"/>
    <s v="Par Bandeja Com Pivô E Bieleta 206 1999 A 2011"/>
    <s v=" "/>
    <n v="368.49"/>
    <s v="Clássico"/>
    <s v="Não emitida"/>
    <s v="Alexandre Pichinin"/>
    <s v="CPF 16140421870"/>
    <s v="Rua Carlos Rosa Lopes 242, São Bernardo do Campo - CEP: 09770170, São Paulo"/>
    <s v=" "/>
    <s v=" "/>
    <s v="Alexandre Pichinin"/>
    <s v="16140421870"/>
    <s v="Rua Carlos Rosa Lopes 242 / Referencia: rua estreita ao lado da igreja Santa Terezinha - CEP 09770170 - Santa Terezinha, São Bernardo do Campo, São Paulo"/>
    <s v="São Bernardo do Campo"/>
    <s v="São Paulo"/>
    <s v="09770170"/>
    <s v="Brasil"/>
    <s v="Mercado Envios Flex"/>
    <s v="9 de agosto | 16:53"/>
    <s v="10 de agosto | 14:02"/>
    <s v="LUCAS LIMA, JOHN KEVIN MEDEIROS DE BARROS"/>
    <s v="43704883197"/>
    <s v=" "/>
    <s v=" "/>
    <s v=" "/>
    <s v=" "/>
    <s v=" "/>
    <s v=" "/>
    <s v=" "/>
    <s v=" "/>
    <s v=""/>
    <s v="Não"/>
    <s v=""/>
    <s v="Não"/>
  </r>
  <r>
    <s v="2000006150480389"/>
    <s v="9 de agosto de 2024 11:05 hs."/>
    <s v="Entregue"/>
    <s v="Chegou em 10 de agosto"/>
    <s v="Sim"/>
    <n v="1"/>
    <n v="187.39"/>
    <s v=""/>
    <n v="-22.49"/>
    <n v="-21.45"/>
    <s v=""/>
    <n v="143.44999999999999"/>
    <s v="agosto 2024"/>
    <s v="Sim"/>
    <x v="112"/>
    <s v="MLB3498229204"/>
    <s v="SPATE"/>
    <s v="Kit Rolamento Eixo Traseiro C Bucha 47mm Peugeot 206 99 A 10"/>
    <s v=" "/>
    <n v="187.39"/>
    <s v="Clássico"/>
    <s v="Autorizado"/>
    <s v=" "/>
    <s v=" "/>
    <s v=" "/>
    <s v=" "/>
    <s v=" "/>
    <s v="Crystopher Carpenter"/>
    <s v="40816747873"/>
    <s v="Rua Jaú 125 / Bl. C, Ap. 403 Referencia: Residencial Vila Branca. Crystopher C403 - CEP 13467694 - Parque Universitário, Americana, São Paulo"/>
    <s v="Americana"/>
    <s v="São Paulo"/>
    <s v="13467694"/>
    <s v="Brasil"/>
    <s v="Mercado Envios Full"/>
    <s v="10 de agosto | 01:44"/>
    <s v="10 de agosto | 12:47"/>
    <s v="Mercado Envios"/>
    <s v="MEL43704753603LMFFF01"/>
    <s v=" "/>
    <s v=" "/>
    <s v=" "/>
    <s v=" "/>
    <s v=" "/>
    <s v=" "/>
    <s v=" "/>
    <s v=" "/>
    <s v=""/>
    <s v="Não"/>
    <s v=""/>
    <s v="Não"/>
  </r>
  <r>
    <s v="2000006150446409"/>
    <s v="9 de agosto de 2024 10:57 hs."/>
    <s v="Entregue"/>
    <s v="Chegou em 12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enivaldo Barbosa"/>
    <s v="77588754168"/>
    <s v="Quadra SHIN QI 13 Conjunto 1 20 / Referencia: de segunda a sexta disponível 7:00 as 17:00 - CEP 71535010 - Setor de Habitações Individuais Norte, Brasília, Distrito Federal"/>
    <s v="Brasília"/>
    <s v="Distrito Federal"/>
    <s v="71535010"/>
    <s v="Brasil"/>
    <s v="Mercado Envios Full"/>
    <s v="10 de agosto | 02:56"/>
    <s v="12 de agosto | 11:58"/>
    <s v="Mercado Envios"/>
    <s v="MEL43704721883LMFFF01"/>
    <s v=" "/>
    <s v=" "/>
    <s v=" "/>
    <s v=" "/>
    <s v=" "/>
    <s v=" "/>
    <s v=" "/>
    <s v=" "/>
    <s v=""/>
    <s v="Não"/>
    <s v=""/>
    <s v="Não"/>
  </r>
  <r>
    <s v="2000008991068422"/>
    <s v="9 de agosto de 2024 10:27 hs."/>
    <s v="Entregue"/>
    <s v="Chegou em 14 de agosto"/>
    <s v="Não"/>
    <n v="2"/>
    <n v="129.5"/>
    <n v="23.94"/>
    <n v="-27.54"/>
    <n v="-23.94"/>
    <s v=""/>
    <n v="101.96"/>
    <s v="agosto 2024"/>
    <s v=" "/>
    <x v="125"/>
    <s v="MLB4395181770"/>
    <s v="SPATE"/>
    <s v="Kit Reparo Trambulador Sandero 2007 A 2019"/>
    <s v=" "/>
    <n v="64.75"/>
    <s v="Clássico"/>
    <s v="Não emitida"/>
    <s v="Antnio Pires"/>
    <s v="CPF 11005734291"/>
    <s v="Rua Antônio Saraiva Rabelo 420, Mãe do Rio - CEP: 68675000, Pará"/>
    <s v=" "/>
    <s v=" "/>
    <s v="Antnio Pires"/>
    <s v="11005734291"/>
    <s v="Rua Antônio Saraiva Rabelo 420 / Referencia: em frente a residencia da izabel rainha - CEP 68675000 - são sebastião, Mãe do Rio, Pará"/>
    <s v="Mãe do Rio"/>
    <s v="Pará"/>
    <s v="68675000"/>
    <s v="Brasil"/>
    <s v="Coleta do Mercado Envios"/>
    <s v="10 de agosto | 01:41"/>
    <s v="14 de agosto | 11:14"/>
    <s v="Mercado Envios"/>
    <s v="MEL43704761598LMXDF01"/>
    <s v=" "/>
    <s v=" "/>
    <s v=" "/>
    <s v=" "/>
    <s v=" "/>
    <s v=" "/>
    <s v=" "/>
    <s v=" "/>
    <s v=""/>
    <s v="Não"/>
    <s v=""/>
    <s v="Não"/>
  </r>
  <r>
    <s v="2000008991084574"/>
    <s v="9 de agosto de 2024 10:26 hs."/>
    <s v="Entregue"/>
    <s v="Chegou em 12 de agosto"/>
    <s v="Não"/>
    <n v="1"/>
    <n v="59.56"/>
    <n v="33.49"/>
    <n v="-16.13"/>
    <n v="-33.49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luiz LUIZ"/>
    <s v="84205008791"/>
    <s v="Rua Antônio Bicudo 229 / Bloco 05 Apt 17s - CEP 79041909 - Jardim São Lourenço, Campo Grande, Mato Grosso do Sul"/>
    <s v="Campo Grande"/>
    <s v="Mato Grosso do Sul"/>
    <s v="79041909"/>
    <s v="Brasil"/>
    <s v="Mercado Envios Full"/>
    <s v="9 de agosto | 21:45"/>
    <s v="12 de agosto | 09:20"/>
    <s v="Mercado Envios"/>
    <s v="MEL43704602331LMFFF01"/>
    <s v=" "/>
    <s v=" "/>
    <s v=" "/>
    <s v=" "/>
    <s v=" "/>
    <s v=" "/>
    <s v=" "/>
    <s v=" "/>
    <s v=""/>
    <s v="Não"/>
    <s v=""/>
    <s v="Não"/>
  </r>
  <r>
    <s v="2000008990848226"/>
    <s v="9 de agosto de 2024 09:57 hs."/>
    <s v="Entregue"/>
    <s v="Chegou em 12 de agosto"/>
    <s v="Não"/>
    <n v="1"/>
    <n v="59.85"/>
    <n v="34.86"/>
    <n v="-16.170000000000002"/>
    <n v="-34.86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los Alberto"/>
    <s v="07160257103"/>
    <s v="Rua 10 SN / quadra 07 lote 31 cruzeiro do Sul - perto loja materiais Referencia: perto de um loja de materiais de construção mais em conta - CEP 72870618 - Cruzeiro do Sul, Valparaíso de Goiás, Goiás"/>
    <s v="Valparaíso de Goiás"/>
    <s v="Goiás"/>
    <s v="72870618"/>
    <s v="Brasil"/>
    <s v="Mercado Envios Full"/>
    <s v="10 de agosto | 02:56"/>
    <s v="12 de agosto | 17:55"/>
    <s v="Mercado Envios"/>
    <s v="MEL43704660874LMFFF01"/>
    <s v=" "/>
    <s v=" "/>
    <s v=" "/>
    <s v=" "/>
    <s v=" "/>
    <s v=" "/>
    <s v=" "/>
    <s v=" "/>
    <s v=""/>
    <s v="Não"/>
    <s v=""/>
    <s v="Não"/>
  </r>
  <r>
    <s v="2000008990801188"/>
    <s v="9 de agosto de 2024 09:50 hs."/>
    <s v="Entregue"/>
    <s v="Chegou em 13 de agosto"/>
    <s v="Não"/>
    <n v="1"/>
    <n v="44.8"/>
    <s v=""/>
    <n v="-13.62"/>
    <s v=""/>
    <s v=""/>
    <n v="31.18"/>
    <s v="agost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Ariel Felix de Oliveira"/>
    <s v="84635207404"/>
    <s v="Rua Ramiz Galvão 381 / Apto 102 A - CEP 52120020 - Arruda, Recife, Pernambuco"/>
    <s v="Recife"/>
    <s v="Pernambuco"/>
    <s v="52120020"/>
    <s v="Brasil"/>
    <s v="Mercado Envios Full"/>
    <s v="12 de agosto | 17:46"/>
    <s v="13 de agosto | 16:05"/>
    <s v="Mercado Envios"/>
    <s v="MEL43704642740LMFFF01"/>
    <s v=" "/>
    <s v=" "/>
    <s v=" "/>
    <s v=" "/>
    <s v=" "/>
    <s v=" "/>
    <s v=" "/>
    <s v=" "/>
    <s v=""/>
    <s v="Não"/>
    <s v=""/>
    <s v="Não"/>
  </r>
  <r>
    <s v="2000006150103997"/>
    <s v="9 de agosto de 2024 09:35 hs."/>
    <s v="Entregue"/>
    <s v="Chegou em 9 de agosto"/>
    <s v="Sim"/>
    <n v="1"/>
    <n v="141.03"/>
    <n v="1.39"/>
    <n v="-16.920000000000002"/>
    <s v=""/>
    <s v=""/>
    <n v="125.5"/>
    <s v="agosto 2024"/>
    <s v=" "/>
    <x v="142"/>
    <s v="MLB3576376207"/>
    <s v="SPATE"/>
    <s v="Bandeja Com Pivô Direita Logan 2004 A 2013"/>
    <s v=" "/>
    <n v="141.03"/>
    <s v="Clássico"/>
    <s v="Não emitida"/>
    <s v="Rafaela Martins"/>
    <s v="CPF 25937161858"/>
    <s v="Rua São Bartolomeu 88, Guarulhos - CEP: 07270010, São Paulo"/>
    <s v=" "/>
    <s v=" "/>
    <s v="Rafaela Martins"/>
    <s v="25937161858"/>
    <s v="Rua São Bartolomeu 88 / CEP 07270010 - Jardim Centenário, Guarulhos, São Paulo"/>
    <s v="Guarulhos"/>
    <s v="São Paulo"/>
    <s v="07270010"/>
    <s v="Brasil"/>
    <s v="Mercado Envios Flex"/>
    <s v="9 de agosto | 16:16"/>
    <s v="9 de agosto | 20:25"/>
    <s v="JONATAS GOMES DA SILVA FRANCA"/>
    <s v="43704418583"/>
    <s v=" "/>
    <s v=" "/>
    <s v=" "/>
    <s v=" "/>
    <s v=" "/>
    <s v=" "/>
    <s v=" "/>
    <s v=" "/>
    <s v=""/>
    <s v="Não"/>
    <s v=""/>
    <s v="Não"/>
  </r>
  <r>
    <s v="2000008990667942"/>
    <s v="9 de agosto de 2024 09:32 hs."/>
    <s v="Entregue"/>
    <s v="Chegou em 13 de agosto"/>
    <s v="Não"/>
    <n v="1"/>
    <n v="252.2"/>
    <s v=""/>
    <n v="-42.87"/>
    <n v="-24.95"/>
    <s v=""/>
    <n v="184.38"/>
    <s v="agosto 2024"/>
    <s v=" "/>
    <x v="50"/>
    <s v="MLB3287778381"/>
    <s v="SPATE"/>
    <s v="Cabo De Marcha Trambulador Agile 2009 A 2014"/>
    <s v=" "/>
    <n v="252.2"/>
    <s v="Premium"/>
    <s v="Não emitida"/>
    <s v="Jose Roberto Silva Dos Santos"/>
    <s v="CPF 97450529572"/>
    <s v="Rua Marieta Martins 65, Santo Antônio de Jesus - CEP: 44441210, Bahia"/>
    <s v=" "/>
    <s v=" "/>
    <s v="Jose Roberto Silva Dos Santos"/>
    <s v="97450529572"/>
    <s v="Rua Marieta Martins 65 / Casa Referencia: Próximo Ao Posto De Saúde Da Rádio Clube - CEP 44441210 - São Benedito, Santo Antônio de Jesus, Bahia"/>
    <s v="Santo Antônio de Jesus"/>
    <s v="Bahia"/>
    <s v="44441210"/>
    <s v="Brasil"/>
    <s v="Coleta do Mercado Envios"/>
    <s v="10 de agosto | 04:12"/>
    <s v="13 de agosto | 12:32"/>
    <s v="Mercado Envios"/>
    <s v="MEL43704579292LMXDF01"/>
    <s v=" "/>
    <s v=" "/>
    <s v=" "/>
    <s v=" "/>
    <s v=" "/>
    <s v=" "/>
    <s v=" "/>
    <s v=" "/>
    <s v=""/>
    <s v="Não"/>
    <s v=""/>
    <s v="Não"/>
  </r>
  <r>
    <s v="2000008990623938"/>
    <s v="9 de agosto de 2024 09:27 hs."/>
    <s v="Entregue"/>
    <s v="Chegou em 12 de agosto"/>
    <s v="Não"/>
    <n v="1"/>
    <n v="207"/>
    <s v=""/>
    <n v="-35.19"/>
    <n v="-24.95"/>
    <s v=""/>
    <n v="146.86000000000001"/>
    <s v="agosto 2024"/>
    <s v="Sim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Reginaldo Lopes de Morais"/>
    <s v="05109910928"/>
    <s v="Rua Benedito Peixoto 254 / CEP 86940000 - mutirão2, Bom Sucesso, Paraná"/>
    <s v="Bom Sucesso"/>
    <s v="Paraná"/>
    <s v="86940000"/>
    <s v="Brasil"/>
    <s v="Mercado Envios Full"/>
    <s v="10 de agosto | 10:14"/>
    <s v="12 de agosto | 16:04"/>
    <s v="Mercado Envios"/>
    <s v="MEL43704557788LMFFF01"/>
    <s v=" "/>
    <s v=" "/>
    <s v=" "/>
    <s v=" "/>
    <s v=" "/>
    <s v=" "/>
    <s v=" "/>
    <s v=" "/>
    <s v=""/>
    <s v="Não"/>
    <s v=""/>
    <s v="Não"/>
  </r>
  <r>
    <s v="2000008990473584"/>
    <s v="9 de agosto de 2024 09:01 hs."/>
    <s v="Entregue"/>
    <s v="Chegou em 10 de agosto"/>
    <s v="Não"/>
    <n v="1"/>
    <n v="59.56"/>
    <n v="14.73"/>
    <n v="-16.13"/>
    <n v="-14.73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Rafaela Gallego"/>
    <s v="45343733840"/>
    <s v="Rua Antonio Santa Lucia Primo 30 / Perto Da Casa Da Lavoura - CEP 13790000 - Jardim Santa Maria, São Sebastião da Grama, São Paulo"/>
    <s v="São Sebastião da Grama"/>
    <s v="São Paulo"/>
    <s v="13790000"/>
    <s v="Brasil"/>
    <s v="Mercado Envios Full"/>
    <s v="10 de agosto | 02:55"/>
    <s v="10 de agosto | 13:46"/>
    <s v="Mercado Envios"/>
    <s v="MEL43704485746LMFFF01"/>
    <s v=" "/>
    <s v=" "/>
    <s v=" "/>
    <s v=" "/>
    <s v=" "/>
    <s v=" "/>
    <s v=" "/>
    <s v=" "/>
    <s v=""/>
    <s v="Não"/>
    <s v=""/>
    <s v="Não"/>
  </r>
  <r>
    <s v="2000008990424104"/>
    <s v="9 de agosto de 2024 08:52 hs."/>
    <s v="Entregue"/>
    <s v="Chegou em 12 de agosto"/>
    <s v="Não"/>
    <n v="1"/>
    <n v="244"/>
    <n v="41.93"/>
    <n v="-29.28"/>
    <n v="-66.88"/>
    <s v=""/>
    <n v="189.77"/>
    <s v="agosto 2024"/>
    <s v="Sim"/>
    <x v="50"/>
    <s v="MLB3287778457"/>
    <s v="SPATE"/>
    <s v="Cabo De Engate E Seleção Montana 2011 A 2014"/>
    <s v=" "/>
    <n v="244"/>
    <s v="Clássico"/>
    <s v="Autorizado"/>
    <s v="Francisco Das Chagas Silva Nogueira"/>
    <s v="CPF 76300404234"/>
    <s v="sn 7 quadra 14 sobrado 103 202 - residencialporamgaba, Santa Isabel do Pará - CEP: 68790000, Pará"/>
    <s v=" "/>
    <s v=" "/>
    <s v="Francisco Das Chagas Silva Nogueira"/>
    <s v="76300404234"/>
    <s v="sn 7 quadra 14 sobrado 103 202 / residencialporamgaba Referencia: perto de um ponto de moto táxi - CEP 68790000 - novo, Santa Isabel do Pará, Pará"/>
    <s v="Santa Isabel do Pará"/>
    <s v="Pará"/>
    <s v="68790000"/>
    <s v="Brasil"/>
    <s v="Coleta do Mercado Envios"/>
    <s v="10 de agosto | 01:43"/>
    <s v="12 de agosto | 14:25"/>
    <s v="Mercado Envios"/>
    <s v="MEL43704287127LMXDF01"/>
    <s v=" "/>
    <s v=" "/>
    <s v=" "/>
    <s v=" "/>
    <s v=" "/>
    <s v=" "/>
    <s v=" "/>
    <s v=" "/>
    <s v=""/>
    <s v="Não"/>
    <s v=""/>
    <s v="Não"/>
  </r>
  <r>
    <s v="2000008990323748"/>
    <s v="9 de agosto de 2024 08:34 hs."/>
    <s v="Entregue"/>
    <s v="Chegou em 10 de agosto"/>
    <s v="Não"/>
    <n v="1"/>
    <n v="59.56"/>
    <n v="14.73"/>
    <n v="-16.13"/>
    <n v="-14.73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lexsandro santos do nascimento"/>
    <s v="30887280838"/>
    <s v="Avenida Ananias Batista Menezes 6384 / ses - E no mercadinho do Sandrinho - CEP 11717290 - Anhanguera, Praia Grande, São Paulo"/>
    <s v="Praia Grande"/>
    <s v="São Paulo"/>
    <s v="11717290"/>
    <s v="Brasil"/>
    <s v="Mercado Envios Full"/>
    <s v="10 de agosto | 01:41"/>
    <s v="10 de agosto | 11:00"/>
    <s v="Mercado Envios"/>
    <s v="MEL43704412648LMFFF01"/>
    <s v=" "/>
    <s v=" "/>
    <s v=" "/>
    <s v=" "/>
    <s v=" "/>
    <s v=" "/>
    <s v=" "/>
    <s v=" "/>
    <s v=""/>
    <s v="Não"/>
    <s v=""/>
    <s v="Não"/>
  </r>
  <r>
    <s v="2000006149912365"/>
    <s v="9 de agosto de 2024 08:21 hs."/>
    <s v="Entregue"/>
    <s v="Chegou em 13 de agosto"/>
    <s v="Sim"/>
    <n v="1"/>
    <n v="141.03"/>
    <s v=""/>
    <n v="-16.920000000000002"/>
    <n v="-23.95"/>
    <s v=""/>
    <n v="100.16"/>
    <s v="agosto 2024"/>
    <s v=" "/>
    <x v="229"/>
    <s v="MLB3577816405"/>
    <s v="SPATE"/>
    <s v="Bandeja Dianteira Com Pivô Direita Sandero 2014 A 2019"/>
    <s v=" "/>
    <n v="141.03"/>
    <s v="Clássico"/>
    <s v="Autorizado"/>
    <s v=" "/>
    <s v=" "/>
    <s v=" "/>
    <s v=" "/>
    <s v=" "/>
    <s v="Mila Pass"/>
    <s v="04853002570"/>
    <s v="Rua Sergipe 44 / Casa Referencia: Casa com o portão branco sem rebocar - CEP 45823856 - Nova Eunápolis, Eunápolis, Bahia"/>
    <s v="Eunápolis"/>
    <s v="Bahia"/>
    <s v="45823856"/>
    <s v="Brasil"/>
    <s v="Mercado Envios Full"/>
    <s v="10 de agosto | 18:48"/>
    <s v="13 de agosto | 16:17"/>
    <s v="Mercado Envios"/>
    <s v="MEL43704384464LMFFF01"/>
    <s v=" "/>
    <s v=" "/>
    <s v=" "/>
    <s v=" "/>
    <s v=" "/>
    <s v=" "/>
    <s v=" "/>
    <s v=" "/>
    <s v=""/>
    <s v="Não"/>
    <s v=""/>
    <s v="Não"/>
  </r>
  <r>
    <s v="2000008990264068"/>
    <s v="9 de agosto de 2024 08:17 hs."/>
    <s v="Entregue"/>
    <s v="Chegou em 11 de agosto"/>
    <s v="Não"/>
    <n v="1"/>
    <n v="110.28"/>
    <s v=""/>
    <n v="-13.23"/>
    <n v="-20.45"/>
    <s v=""/>
    <n v="76.599999999999994"/>
    <s v="agosto 2024"/>
    <s v=" "/>
    <x v="325"/>
    <s v="MLB3303862287"/>
    <s v="SPATE"/>
    <s v="Kit Reparo Alavanca Câmbio Completo Parati 1982 A 2005"/>
    <s v=" "/>
    <n v="110.28"/>
    <s v="Clássico"/>
    <s v="Não emitida"/>
    <s v="Joyce Silvana Coelho Dos Santos"/>
    <s v="CPF 35391780829"/>
    <s v="João Pedro Lima sobrinho 540 - CDHU 104, Nova Independência - CEP: 16940000, São Paulo"/>
    <s v=" "/>
    <s v=" "/>
    <s v="Joyce Silvana Coelho Dos Santos"/>
    <s v="35391780829"/>
    <s v="João Pedro Lima sobrinho 540 / CDHU 104 Referencia: CDHU 104 bairro Diomar. Clemente - CEP 16940000 - Coab cdhu104 Diomar clemente, Nova Independência, São Paulo"/>
    <s v="Nova Independência"/>
    <s v="São Paulo"/>
    <s v="16940000"/>
    <s v="Brasil"/>
    <s v="Coleta do Mercado Envios"/>
    <s v="10 de agosto | 03:42"/>
    <s v="11 de agosto | 13:21"/>
    <s v="Mercado Envios"/>
    <s v="MEL43704373268LMXDF01"/>
    <s v=" "/>
    <s v=" "/>
    <s v=" "/>
    <s v=" "/>
    <s v=" "/>
    <s v=" "/>
    <s v=" "/>
    <s v=" "/>
    <s v=""/>
    <s v="Não"/>
    <s v=""/>
    <s v="Não"/>
  </r>
  <r>
    <s v="2000008990159042"/>
    <s v="9 de agosto de 2024 07:55 hs."/>
    <s v="Entregue"/>
    <s v="Chegou em 9 de agosto"/>
    <s v="Não"/>
    <n v="1"/>
    <n v="246.37"/>
    <n v="1.59"/>
    <n v="-29.56"/>
    <s v=""/>
    <s v=""/>
    <n v="218.4"/>
    <s v="agosto 2024"/>
    <s v=" "/>
    <x v="178"/>
    <s v="MLB3296964165"/>
    <s v="SPATE"/>
    <s v="Par Bandeja Inferior Com Pivô Kwid 2017 Em Diante"/>
    <s v=" "/>
    <n v="246.37"/>
    <s v="Clássico"/>
    <s v="Não emitida"/>
    <s v="Wagner Arejano Gomes de Abreu"/>
    <s v="CPF 08017363826"/>
    <s v="Rua Arábia 46 - Casa 2, Santo André - CEP: 09271040, São Paulo"/>
    <s v=" "/>
    <s v=" "/>
    <s v="Wagner Arejano Gomes de Abreu"/>
    <s v="08017363826"/>
    <s v="Rua Arábia 46 / Casa 2 - CEP 09271040 - Parque Novo Oratório, Santo André, São Paulo"/>
    <s v="Santo André"/>
    <s v="São Paulo"/>
    <s v="09271040"/>
    <s v="Brasil"/>
    <s v="Mercado Envios Flex"/>
    <s v="9 de agosto | 16:53"/>
    <s v="9 de agosto | 19:16"/>
    <s v="DANILO DOS SANTOS VITORIO"/>
    <s v="43704324950"/>
    <s v=" "/>
    <s v=" "/>
    <s v=" "/>
    <s v=" "/>
    <s v=" "/>
    <s v=" "/>
    <s v=" "/>
    <s v=" "/>
    <s v=""/>
    <s v="Não"/>
    <s v=""/>
    <s v="Não"/>
  </r>
  <r>
    <s v="2000006149849643"/>
    <s v="9 de agosto de 2024 07:41 hs."/>
    <s v="Entregue"/>
    <s v="Chegou em 16 de agosto"/>
    <s v="Sim"/>
    <n v="1"/>
    <n v="103.01"/>
    <s v=""/>
    <n v="-12.36"/>
    <n v="-21.45"/>
    <s v=""/>
    <n v="69.2"/>
    <s v="agosto 2024"/>
    <s v="Sim"/>
    <x v="42"/>
    <s v="MLB4242788348"/>
    <s v="SPATE"/>
    <s v="Cabo De Freio Voyage 1993 A 1995 Ap 1.6 Álc Gas"/>
    <s v=" "/>
    <n v="103.01"/>
    <s v="Clássico"/>
    <s v="Não emitida"/>
    <s v="Luiz Paulo Schmitz"/>
    <s v="CPF 02657851037"/>
    <s v="RUA DINAMARCA 54, Glorinha - CEP: 94380000, Rio Grande do Sul"/>
    <s v=" "/>
    <s v=" "/>
    <s v="Luiz Paulo Schmitz"/>
    <s v="02657851037"/>
    <s v="RUA DINAMARCA 54 / Nao consta - CEP 94380000 - Centro, Glorinha, Rio Grande do Sul"/>
    <s v="Glorinha"/>
    <s v="Rio Grande do Sul"/>
    <s v="94380000"/>
    <s v="Brasil"/>
    <s v="Coleta do Mercado Envios"/>
    <s v="13 de agosto | 00:21"/>
    <s v="16 de agosto | 11:44"/>
    <s v="Mercado Envios"/>
    <s v="MEL43704307694LMXDF01"/>
    <s v="https://myaccount.mercadolivre.com.br/shipments/43704307694/detail"/>
    <s v=" "/>
    <s v=" "/>
    <s v=" "/>
    <s v=" "/>
    <s v=" "/>
    <s v=" "/>
    <s v=" "/>
    <s v=""/>
    <s v="Não"/>
    <s v=""/>
    <s v="Não"/>
  </r>
  <r>
    <s v="2000006149780275"/>
    <s v="9 de agosto de 2024 06:44 hs."/>
    <s v="Entregue"/>
    <s v="Chegou em 12 de agosto"/>
    <s v="Sim"/>
    <n v="1"/>
    <n v="36.76"/>
    <n v="27.45"/>
    <n v="-12.25"/>
    <n v="-27.45"/>
    <s v=""/>
    <n v="24.51"/>
    <s v="agosto 2024"/>
    <s v=" "/>
    <x v="445"/>
    <s v="MLB3596794110"/>
    <s v="SPATE"/>
    <s v="Bieleta Dianteira Ambos Os Lados Ecosport 2012 A 2019"/>
    <s v=" "/>
    <n v="36.76"/>
    <s v="Premium"/>
    <s v="Não emitida"/>
    <s v="Alex de Souza Machado"/>
    <s v="CPF 07168997793"/>
    <s v="Rua Eduardo Fairich 0 - Oficina Restauracar, Vila Velha - CEP: 29110100, Espírito Santo"/>
    <s v=" "/>
    <s v=" "/>
    <s v="Alex de Souza Machado"/>
    <s v="07168997793"/>
    <s v="Rua Eduardo Fairich 0 / Oficina Restauracar - CEP 29110100 - Nossa Senhora da Penha, Vila Velha, Espírito Santo"/>
    <s v="Vila Velha"/>
    <s v="Espírito Santo"/>
    <s v="29110100"/>
    <s v="Brasil"/>
    <s v="Coleta do Mercado Envios"/>
    <s v="10 de agosto | 01:43"/>
    <s v="12 de agosto | 15:27"/>
    <s v="Mercado Envios"/>
    <s v="MEL43704237840LMXDF01"/>
    <s v=" "/>
    <s v=" "/>
    <s v=" "/>
    <s v=" "/>
    <s v=" "/>
    <s v=" "/>
    <s v=" "/>
    <s v=" "/>
    <s v=""/>
    <s v="Não"/>
    <s v=""/>
    <s v="Não"/>
  </r>
  <r>
    <s v="2000008989947844"/>
    <s v="9 de agosto de 2024 06:23 hs."/>
    <s v="Entregue"/>
    <s v="Chegou em 10 de agosto"/>
    <s v="Não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JOSÉ CARLOS MENDONÇA"/>
    <s v="07074553751"/>
    <s v="Rua Bruxelas 451 / Cond. Costa Paradiso Referencia: Condomínio Costa Paradiso Lagomar Entrada Ao Lado Do Posto Lagomar Deixar Na Portaria Do Condomínio. OBS.: DDD do Telefone é 22. - CEP 27966005 - Lagomar, Macaé, Rio de Janeiro"/>
    <s v="Macaé"/>
    <s v="Rio de Janeiro"/>
    <s v="27966005"/>
    <s v="Brasil"/>
    <s v="Mercado Envios Full"/>
    <s v="9 de agosto | 13:55"/>
    <s v="10 de agosto | 11:05"/>
    <s v="Mercado Envios"/>
    <s v="MEL43704051135LMFFF01"/>
    <s v=" "/>
    <s v=" "/>
    <s v=" "/>
    <s v=" "/>
    <s v=" "/>
    <s v=" "/>
    <s v=" "/>
    <s v=" "/>
    <s v=""/>
    <s v="Não"/>
    <s v=""/>
    <s v="Não"/>
  </r>
  <r>
    <s v="2000008989535466"/>
    <s v="9 de agosto de 2024 01:55 hs."/>
    <s v="Entregue"/>
    <s v="Chegou em 12 de agosto"/>
    <s v="Não"/>
    <n v="1"/>
    <n v="207"/>
    <s v=""/>
    <n v="-35.19"/>
    <n v="-24.95"/>
    <s v=""/>
    <n v="146.86000000000001"/>
    <s v="agosto 2024"/>
    <s v=" 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niomar santana dos santos  santana "/>
    <s v="03211336508"/>
    <s v="Rua Carralho 430 / Em frente oficina - CEP 44071510 - Santo Antônio dos Prazeres, Feira de Santana, Bahia"/>
    <s v="Feira de Santana"/>
    <s v="Bahia"/>
    <s v="44071510"/>
    <s v="Brasil"/>
    <s v="Mercado Envios Full"/>
    <s v="9 de agosto | 21:34"/>
    <s v="12 de agosto | 12:52"/>
    <s v="Mercado Envios"/>
    <s v="MEL43704043264LMFFF01"/>
    <s v=" "/>
    <s v=" "/>
    <s v=" "/>
    <s v=" "/>
    <s v=" "/>
    <s v=" "/>
    <s v=" "/>
    <s v=" "/>
    <s v=""/>
    <s v="Não"/>
    <s v=""/>
    <s v="Não"/>
  </r>
  <r>
    <s v="2000008989422748"/>
    <s v="9 de agosto de 2024 01:18 hs."/>
    <s v="Entregue"/>
    <s v="Chegou em 14 de agosto"/>
    <s v="Não"/>
    <n v="1"/>
    <n v="63.01"/>
    <n v="11.53"/>
    <n v="-16.71"/>
    <n v="-11.53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lucas santos rodrigues"/>
    <s v="14565993643"/>
    <s v="Rua Almenara 80 / BL5,AP203,fabiola Referencia: Prédio 5 ape 203 Fabíola Caroline Santana - CEP 32183170 - Pedra Azul 3ª Seção, Contagem, Minas Gerais"/>
    <s v="Contagem"/>
    <s v="Minas Gerais"/>
    <s v="32183170"/>
    <s v="Brasil"/>
    <s v="Mercado Envios Full"/>
    <s v="12 de agosto | 21:53"/>
    <s v="14 de agosto | 15:07"/>
    <s v="Mercado Envios"/>
    <s v="MEL43703822509LMFFF01"/>
    <s v=" "/>
    <s v=" "/>
    <s v=" "/>
    <s v=" "/>
    <s v=" "/>
    <s v=" "/>
    <s v=" "/>
    <s v=" "/>
    <s v=""/>
    <s v="Não"/>
    <s v=""/>
    <s v="Não"/>
  </r>
  <r>
    <s v="2000008988743440"/>
    <s v="8 de agosto de 2024 23:21 hs."/>
    <s v="Entregue"/>
    <s v="Chegou em 9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ssandro Oliveira Cerqueira"/>
    <s v="27787078839"/>
    <s v="Rua Geraldo Martins de Mello 54 / CEP 18205680 - Vila Camarão, Itapetininga, São Paulo"/>
    <s v="Itapetininga"/>
    <s v="São Paulo"/>
    <s v="18205680"/>
    <s v="Brasil"/>
    <s v="Mercado Envios Full"/>
    <s v="9 de agosto | 12:53"/>
    <s v="9 de agosto | 19:48"/>
    <s v="Mercado Envios"/>
    <s v="MEL43703717378LMFFF01"/>
    <s v=" "/>
    <s v=" "/>
    <s v=" "/>
    <s v=" "/>
    <s v=" "/>
    <s v=" "/>
    <s v=" "/>
    <s v=" "/>
    <s v=""/>
    <s v="Não"/>
    <s v=""/>
    <s v="Não"/>
  </r>
  <r>
    <s v="2000008988592116"/>
    <s v="8 de agosto de 2024 22:55 hs."/>
    <s v="Entregue"/>
    <s v="Chegou em 9 de agosto"/>
    <s v="Não"/>
    <n v="1"/>
    <n v="41.02"/>
    <n v="10.71"/>
    <n v="-10.92"/>
    <n v="-10.71"/>
    <s v=""/>
    <n v="30.1"/>
    <s v="agosto 2024"/>
    <s v="Sim"/>
    <x v="95"/>
    <s v="MLB3304860555"/>
    <s v="SPATE"/>
    <s v="Kit Reparo Bucha Alavanca Câmbio Varão Astra 1994 A 2000"/>
    <s v=" "/>
    <n v="41.02"/>
    <s v="Clássico"/>
    <s v="Autorizado"/>
    <s v=" "/>
    <s v=" "/>
    <s v=" "/>
    <s v=" "/>
    <s v=" "/>
    <s v="abner davi"/>
    <s v="29478313819"/>
    <s v="Rua Diadema 445 / casa fundos - CEP 09111510 - Cidade São Jorge, Santo André, São Paulo"/>
    <s v="Santo André"/>
    <s v="São Paulo"/>
    <s v="09111510"/>
    <s v="Brasil"/>
    <s v="Mercado Envios Full"/>
    <s v="9 de agosto | 11:53"/>
    <s v="9 de agosto | 19:35"/>
    <s v="Mercado Envios"/>
    <s v="MEL43703649094LMFFF01"/>
    <s v=" "/>
    <s v=" "/>
    <s v=" "/>
    <s v=" "/>
    <s v=" "/>
    <s v=" "/>
    <s v=" "/>
    <s v=" "/>
    <s v=""/>
    <s v="Não"/>
    <s v=""/>
    <s v="Não"/>
  </r>
  <r>
    <s v="2000008988216538"/>
    <s v="8 de agosto de 2024 22:12 hs."/>
    <s v="Entregue"/>
    <s v="Chegou em 12 de agosto"/>
    <s v="Sim"/>
    <n v="1"/>
    <n v="43.45"/>
    <s v=""/>
    <n v="-11.214"/>
    <s v=""/>
    <s v=""/>
    <n v="32.236000000000004"/>
    <s v=" "/>
    <s v=" "/>
    <x v="53"/>
    <s v="MLB3305813081"/>
    <s v="SPATE"/>
    <s v="Terminal Do Cabo De Engate Golf 1998 A 2002"/>
    <s v=" "/>
    <n v="43.4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88211468"/>
    <s v="8 de agosto de 2024 22:12 hs."/>
    <s v="Entregue"/>
    <s v="Chegou em 12 de agosto"/>
    <s v="Sim"/>
    <n v="1"/>
    <n v="92"/>
    <s v=""/>
    <n v="-15.64"/>
    <n v="-22.95"/>
    <s v=""/>
    <n v="53.41"/>
    <s v=" "/>
    <s v=" "/>
    <x v="450"/>
    <s v="MLB3441442279"/>
    <s v="SPATE"/>
    <s v="Pastilhas De Freio Dianteiro Golf 1998 A Março 2002"/>
    <s v=" "/>
    <n v="9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88097532"/>
    <s v="8 de agosto de 2024 21:59 hs."/>
    <s v="Entregue"/>
    <s v="Chegou em 10 de agosto"/>
    <s v="Não"/>
    <n v="1"/>
    <n v="169.26"/>
    <n v="27.61"/>
    <n v="-20.309999999999999"/>
    <n v="-53.56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Alan Souto"/>
    <s v="70466629249"/>
    <s v="Avenida José Bonifácio rua Santa fé 62 / A Referencia: Em frente ao Paulo cabeleireiro - CEP 66075580 - Guamá, Belém, Pará"/>
    <s v="Belém"/>
    <s v="Pará"/>
    <s v="66075580"/>
    <s v="Brasil"/>
    <s v="Mercado Envios Full"/>
    <s v="9 de agosto | 08:50"/>
    <s v="10 de agosto | 16:18"/>
    <s v="Mercado Envios"/>
    <s v="MEL43703446884LMFFF01"/>
    <s v=" "/>
    <s v=" "/>
    <s v=" "/>
    <s v=" "/>
    <s v=" "/>
    <s v=" "/>
    <s v=" "/>
    <s v=" "/>
    <s v=""/>
    <s v="Não"/>
    <s v=""/>
    <s v="Não"/>
  </r>
  <r>
    <s v="2000008971348798"/>
    <s v="8 de agosto de 2024 21:04 hs."/>
    <s v="Entregue"/>
    <s v="Chegou em 12 de agosto"/>
    <s v="Não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leonardo silva"/>
    <s v="93870922249"/>
    <s v="Rua Papagaio 25 / Referencia: penúltima casa da rua - CEP 88115520 - Serraria, São José, Santa Catarina"/>
    <s v="São José"/>
    <s v="Santa Catarina"/>
    <s v="88115520"/>
    <s v="Brasil"/>
    <s v="Mercado Envios Full"/>
    <s v="9 de agosto | 12:23"/>
    <s v="12 de agosto | 14:51"/>
    <s v="Mercado Envios"/>
    <s v="MEL43695743663LMFFF01"/>
    <s v=" "/>
    <s v=" "/>
    <s v=" "/>
    <s v=" "/>
    <s v=" "/>
    <s v=" "/>
    <s v=" "/>
    <s v=" "/>
    <s v=""/>
    <s v="Não"/>
    <s v=""/>
    <s v="Não"/>
  </r>
  <r>
    <s v="2000006148353321"/>
    <s v="8 de agosto de 2024 20:54 hs."/>
    <s v="Entregue"/>
    <s v="Chegou em 12 de agosto"/>
    <s v="Sim"/>
    <n v="2"/>
    <n v="119.7"/>
    <s v=""/>
    <n v="-32.340000000000003"/>
    <s v=""/>
    <s v=""/>
    <n v="87.36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umberto Reali De Souza"/>
    <s v="45748888068"/>
    <s v="Almiro Petry esquina Rio Branco 101 / Loja Referencia: Loja de Tintas- Cia das Tintas - CEP 96640000 - Jardim Boa Vista, Rio Pardo, Rio Grande do Sul"/>
    <s v="Rio Pardo"/>
    <s v="Rio Grande do Sul"/>
    <s v="96640000"/>
    <s v="Brasil"/>
    <s v="Mercado Envios Full"/>
    <s v="10 de agosto | 16:50"/>
    <s v="12 de agosto | 14:14"/>
    <s v="Mercado Envios"/>
    <s v="MEL43703180228LMFFF01"/>
    <s v=" "/>
    <s v=" "/>
    <s v=" "/>
    <s v=" "/>
    <s v=" "/>
    <s v=" "/>
    <s v=" "/>
    <s v=" "/>
    <s v=""/>
    <s v="Não"/>
    <s v=""/>
    <s v="Não"/>
  </r>
  <r>
    <s v="2000006148327839"/>
    <s v="8 de agosto de 2024 20:51 hs."/>
    <s v="Entregue"/>
    <s v="Chegou em 11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a Carolina Oliveira da Silva"/>
    <s v="45819539877"/>
    <s v="Rua Papa João 107 / casa Referencia: pra baixo da caixa d,água _x000a_ferro velho do Márcio,_x000a_telefone 18997349378 - CEP 19260000 - Jardim flora, Mirante do Paranapanema, São Paulo"/>
    <s v="Mirante do Paranapanema"/>
    <s v="São Paulo"/>
    <s v="19260000"/>
    <s v="Brasil"/>
    <s v="Mercado Envios Full"/>
    <s v="9 de agosto | 21:46"/>
    <s v="11 de agosto | 12:57"/>
    <s v="Mercado Envios"/>
    <s v="MEL43702994257LMFFF01"/>
    <s v=" "/>
    <s v=" "/>
    <s v=" "/>
    <s v=" "/>
    <s v=" "/>
    <s v=" "/>
    <s v=" "/>
    <s v=" "/>
    <s v=""/>
    <s v="Não"/>
    <s v=""/>
    <s v="Não"/>
  </r>
  <r>
    <s v="2000008987407816"/>
    <s v="8 de agosto de 2024 20:46 hs."/>
    <s v="Entregue"/>
    <s v="Chegou em 10 de agosto"/>
    <s v="Não"/>
    <n v="1"/>
    <n v="59.85"/>
    <n v="13.08"/>
    <n v="-16.170000000000002"/>
    <n v="-13.08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osme Moura Dos Santos Junior"/>
    <s v="25540169840"/>
    <s v="RUA JOÃO DOS SANTOS SILVÉRIO SOBRINHO 26 / CEP 18201330 - PARQUE DA LAGOA, Itapetininga, São Paulo"/>
    <s v="Itapetininga"/>
    <s v="São Paulo"/>
    <s v="18201330"/>
    <s v="Brasil"/>
    <s v="Mercado Envios Full"/>
    <s v="10 de agosto | 00:56"/>
    <s v="10 de agosto | 13:45"/>
    <s v="Mercado Envios"/>
    <s v="MEL43702979027LMFFF01"/>
    <s v="https://myaccount.mercadolivre.com.br/shipments/43702979027/detail"/>
    <s v=" "/>
    <s v=" "/>
    <s v=" "/>
    <s v=" "/>
    <s v=" "/>
    <s v=" "/>
    <s v=" "/>
    <s v=""/>
    <s v="Não"/>
    <s v=""/>
    <s v="Não"/>
  </r>
  <r>
    <s v="2000008987395900"/>
    <s v="8 de agosto de 2024 20:46 hs."/>
    <s v="Entregue"/>
    <s v="Chegou em 13 de agosto"/>
    <s v="Não"/>
    <n v="1"/>
    <n v="173.46"/>
    <s v=""/>
    <n v="-29.49"/>
    <n v="-23.95"/>
    <s v=""/>
    <n v="120.02"/>
    <s v="agosto 2024"/>
    <s v=" "/>
    <x v="236"/>
    <s v="MLB3307029397"/>
    <s v="SPATE"/>
    <s v="Bandeja Superior Dreita Com Pivô Ranger 1998 A 2011"/>
    <s v=" "/>
    <n v="173.46"/>
    <s v="Premium"/>
    <s v="Não emitida"/>
    <s v="Edivanilton Silva Liborio"/>
    <s v="CPF 00209200596"/>
    <s v="Quadra X 19 - EmCimaDaGrafica, Casa Nova - CEP: 47300000, Bahia"/>
    <s v=" "/>
    <s v=" "/>
    <s v="Edivanilton Silva Liborio"/>
    <s v="00209200596"/>
    <s v="Quadra X 19 / EmCimaDaGrafica - CEP 47300000 - Topol, Casa Nova, Bahia"/>
    <s v="Casa Nova"/>
    <s v="Bahia"/>
    <s v="47300000"/>
    <s v="Brasil"/>
    <s v="Coleta do Mercado Envios"/>
    <s v="10 de agosto | 03:44"/>
    <s v="13 de agosto | 19:03"/>
    <s v="Mercado Envios"/>
    <s v="MEL43702977243LMXDF01"/>
    <s v=" "/>
    <s v=" "/>
    <s v=" "/>
    <s v=" "/>
    <s v=" "/>
    <s v=" "/>
    <s v=" "/>
    <s v=" "/>
    <s v=""/>
    <s v="Não"/>
    <s v=""/>
    <s v="Não"/>
  </r>
  <r>
    <s v="2000008987357956"/>
    <s v="8 de agosto de 2024 20:44 hs."/>
    <s v="Entregue"/>
    <s v="Chegou em 10 de agosto"/>
    <s v="Não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ilian Batista"/>
    <s v="05891820994"/>
    <s v="rua Lotário boutin 240 / casa Referencia: ao lado da igreja renovo - CEP 84140000 - centro, Porto Amazonas, Paraná"/>
    <s v="Porto Amazonas"/>
    <s v="Paraná"/>
    <s v="84140000"/>
    <s v="Brasil"/>
    <s v="Mercado Envios Full"/>
    <s v="9 de agosto | 16:54"/>
    <s v="10 de agosto | 16:42"/>
    <s v="Mercado Envios"/>
    <s v="MEL43703127622LMFFF01"/>
    <s v=" "/>
    <s v=" "/>
    <s v=" "/>
    <s v=" "/>
    <s v=" "/>
    <s v=" "/>
    <s v=" "/>
    <s v=" "/>
    <s v=""/>
    <s v="Não"/>
    <s v=""/>
    <s v="Não"/>
  </r>
  <r>
    <s v="2000008987303604"/>
    <s v="8 de agosto de 2024 20:39 hs."/>
    <s v="Entregue"/>
    <s v="Chegou em 10 de agosto"/>
    <s v="Não"/>
    <n v="1"/>
    <n v="59.85"/>
    <n v="21.41"/>
    <n v="-16.170000000000002"/>
    <n v="-21.4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x Pereira"/>
    <s v="08851193983"/>
    <s v="Rua Paulo Scheuer 18 / CEP 89460634 - Piedade, Canoinhas, Santa Catarina"/>
    <s v="Canoinhas"/>
    <s v="Santa Catarina"/>
    <s v="89460634"/>
    <s v="Brasil"/>
    <s v="Mercado Envios Full"/>
    <s v="9 de agosto | 23:54"/>
    <s v="10 de agosto | 16:58"/>
    <s v="Mercado Envios"/>
    <s v="MEL43703103498LMFFF01"/>
    <s v=" "/>
    <s v=" "/>
    <s v=" "/>
    <s v=" "/>
    <s v=" "/>
    <s v=" "/>
    <s v=" "/>
    <s v=" "/>
    <s v=""/>
    <s v="Não"/>
    <s v=""/>
    <s v="Não"/>
  </r>
  <r>
    <s v="2000006148238927"/>
    <s v="8 de agosto de 2024 20:34 hs."/>
    <s v="Entregue"/>
    <s v="Chegou em 10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idinei  De castro quirino "/>
    <s v="09010730670"/>
    <s v="corrego venda nova 15 / Referencia: fazenda da ines - CEP 36913000 - zona rural, Santa Margarida, Minas Gerais"/>
    <s v="Santa Margarida"/>
    <s v="Minas Gerais"/>
    <s v="36913000"/>
    <s v="Brasil"/>
    <s v="Mercado Envios Full"/>
    <s v="9 de agosto | 08:50"/>
    <s v="10 de agosto | 17:09"/>
    <s v="Mercado Envios"/>
    <s v="MEL43703094494LMFFF01"/>
    <s v=" "/>
    <s v=" "/>
    <s v=" "/>
    <s v=" "/>
    <s v=" "/>
    <s v=" "/>
    <s v=" "/>
    <s v=" "/>
    <s v=""/>
    <s v="Não"/>
    <s v=""/>
    <s v="Não"/>
  </r>
  <r>
    <s v="2000006148176605"/>
    <s v="8 de agosto de 2024 20:21 hs."/>
    <s v="Entregue"/>
    <s v="Chegou em 10 de agosto"/>
    <s v="Sim"/>
    <n v="1"/>
    <n v="88.15"/>
    <s v=""/>
    <n v="-14.99"/>
    <n v="-21.45"/>
    <s v=""/>
    <n v="51.71"/>
    <s v="agosto 2024"/>
    <s v="Sim"/>
    <x v="428"/>
    <s v="MLB4130620220"/>
    <s v="SPATE"/>
    <s v="Coifa Homocinetica Lado Roda Peugeot 207 2008 Em Diante"/>
    <s v=" "/>
    <n v="88.15"/>
    <s v="Premium"/>
    <s v="Não emitida"/>
    <s v="Vandio Ramos"/>
    <s v="CPF 07840153763"/>
    <s v="Avenida Fluminense 524, São João de Meriti - CEP: 25510143, Rio de Janeiro"/>
    <s v=" "/>
    <s v=" "/>
    <s v="Vandio Ramos"/>
    <s v="07840153763"/>
    <s v="Avenida Fluminense 524 / CEP 25510143 - Vila Rosali, São João de Meriti, Rio de Janeiro"/>
    <s v="São João de Meriti"/>
    <s v="Rio de Janeiro"/>
    <s v="25510143"/>
    <s v="Brasil"/>
    <s v="Coleta do Mercado Envios"/>
    <s v="10 de agosto | 01:23"/>
    <s v="10 de agosto | 14:50"/>
    <s v="Mercado Envios"/>
    <s v="MEL43702868757LMXDF01"/>
    <s v=" "/>
    <s v=" "/>
    <s v=" "/>
    <s v=" "/>
    <s v=" "/>
    <s v=" "/>
    <s v=" "/>
    <s v=" "/>
    <s v=""/>
    <s v="Não"/>
    <s v=""/>
    <s v="Não"/>
  </r>
  <r>
    <s v="2000006148171743"/>
    <s v="8 de agosto de 2024 20:21 hs."/>
    <s v="Entregue"/>
    <s v="Chegou em 10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érgio De Jesus Rodrigues"/>
    <s v="15997412709"/>
    <s v="Avenida Theodorico Ferraço 436 / otilioR azul b3 a404 - CEP 29310566 - Doutor Gilson Carone, Cachoeiro de Itapemirim, Espírito Santo"/>
    <s v="Cachoeiro de Itapemirim"/>
    <s v="Espírito Santo"/>
    <s v="29310566"/>
    <s v="Brasil"/>
    <s v="Mercado Envios Full"/>
    <s v="9 de agosto | 08:56"/>
    <s v="10 de agosto | 10:23"/>
    <s v="Mercado Envios"/>
    <s v="MEL43702868807LMFFF01"/>
    <s v=" "/>
    <s v=" "/>
    <s v=" "/>
    <s v=" "/>
    <s v=" "/>
    <s v=" "/>
    <s v=" "/>
    <s v=" "/>
    <s v=""/>
    <s v="Não"/>
    <s v=""/>
    <s v="Não"/>
  </r>
  <r>
    <s v="2000008986970446"/>
    <s v="8 de agosto de 2024 20:02 hs."/>
    <s v="Entregue"/>
    <s v="Chegou em 9 de agosto"/>
    <s v="Não"/>
    <n v="1"/>
    <n v="61.17"/>
    <n v="22.69"/>
    <n v="-13.34"/>
    <n v="-22.69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Flavia De Jesus"/>
    <s v="05720090541"/>
    <s v="Rua Santo Amaro 12 / Casa - CEP 13349762 - Jardim Paulista I, Indaiatuba, São Paulo"/>
    <s v="Indaiatuba"/>
    <s v="São Paulo"/>
    <s v="13349762"/>
    <s v="Brasil"/>
    <s v="Mercado Envios Full"/>
    <s v="9 de agosto | 13:54"/>
    <s v="9 de agosto | 18:13"/>
    <s v="Mercado Envios"/>
    <s v="MEL43702952018LMFFF01"/>
    <s v=" "/>
    <s v=" "/>
    <s v=" "/>
    <s v=" "/>
    <s v=" "/>
    <s v=" "/>
    <s v=" "/>
    <s v=" "/>
    <s v=""/>
    <s v="Não"/>
    <s v=""/>
    <s v="Não"/>
  </r>
  <r>
    <s v="2000006148055193"/>
    <s v="8 de agosto de 2024 19:56 hs."/>
    <s v="Entregue"/>
    <s v="Chegou em 14 de agosto"/>
    <s v="Sim"/>
    <n v="1"/>
    <n v="42"/>
    <s v=""/>
    <n v="-13.14"/>
    <s v=""/>
    <s v=""/>
    <n v="28.86"/>
    <s v="agosto 2024"/>
    <s v="Sim"/>
    <x v="74"/>
    <s v="MLB3417243055"/>
    <s v="SPATE"/>
    <s v="Cabo De Acelerador Scenic 1996 Em Diante 1.6 2.0"/>
    <s v=" "/>
    <n v="42"/>
    <s v="Premium"/>
    <s v="Autorizado"/>
    <s v=" "/>
    <s v=" "/>
    <s v=" "/>
    <s v=" "/>
    <s v=" "/>
    <s v="Paulo Cesar Boays Dos Santos"/>
    <s v="00188257020"/>
    <s v="Rua Antônio Prado 205 / CEP 98915000 - Ipiranga, Independência, Rio Grande do Sul"/>
    <s v="Independência"/>
    <s v="Rio Grande do Sul"/>
    <s v="98915000"/>
    <s v="Brasil"/>
    <s v="Mercado Envios Full"/>
    <s v="13 de agosto | 07:55"/>
    <s v="14 de agosto | 14:22"/>
    <s v="Mercado Envios"/>
    <s v="MEL43702766187LMFFF01"/>
    <s v=" "/>
    <s v=" "/>
    <s v=" "/>
    <s v=" "/>
    <s v=" "/>
    <s v=" "/>
    <s v=" "/>
    <s v=" "/>
    <s v=""/>
    <s v="Não"/>
    <s v=""/>
    <s v="Não"/>
  </r>
  <r>
    <s v="2000008986790414"/>
    <s v="8 de agosto de 2024 19:47 hs."/>
    <s v="Entregue"/>
    <s v="Chegou em 12 de agosto"/>
    <s v="Não"/>
    <n v="1"/>
    <n v="417.93"/>
    <s v=""/>
    <n v="-50.15"/>
    <n v="-25.95"/>
    <s v=""/>
    <n v="341.83"/>
    <s v="agosto 2024"/>
    <s v="Sim"/>
    <x v="451"/>
    <s v="MLB3859434002"/>
    <s v="SPATE"/>
    <s v="Bandeja Dianteira Esquerda Com Pivô Cruze 2011 A 2016"/>
    <s v=" "/>
    <n v="417.93"/>
    <s v="Clássico"/>
    <s v="Não emitida"/>
    <s v="Patrícia Oliveira"/>
    <s v="CPF 97829196591"/>
    <s v="Rua Iguapé SN - Casa, Araruama - CEP: 28983324, Rio de Janeiro"/>
    <s v=" "/>
    <s v=" "/>
    <s v="Patrícia Oliveira"/>
    <s v="97829196591"/>
    <s v="Rua Iguapé SN / L18 Q 101 - Casa Referencia: Lote 18 - quadra 101 - CEP 28983324 - Paraty, Araruama, Rio de Janeiro"/>
    <s v="Araruama"/>
    <s v="Rio de Janeiro"/>
    <s v="28983324"/>
    <s v="Brasil"/>
    <s v="Coleta do Mercado Envios"/>
    <s v="10 de agosto | 00:49"/>
    <s v="12 de agosto | 10:56"/>
    <s v="Mercado Envios"/>
    <s v="MEL43702704673LMXDF01"/>
    <s v=" "/>
    <s v=" "/>
    <s v=" "/>
    <s v=" "/>
    <s v=" "/>
    <s v=" "/>
    <s v=" "/>
    <s v=" "/>
    <s v=""/>
    <s v="Não"/>
    <s v=""/>
    <s v="Não"/>
  </r>
  <r>
    <s v="2000008986665616"/>
    <s v="8 de agosto de 2024 19:28 hs."/>
    <s v="Entregue"/>
    <s v="Chegou em 11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rineu Ferreira Dutra Filho"/>
    <s v="06072509410"/>
    <s v="pé 90 SN / oficina de pinturas Referencia: oficina pinturas de camião - CEP 55730000 - sítio freitas, Bom Jardim, Pernambuco"/>
    <s v="Bom Jardim"/>
    <s v="Pernambuco"/>
    <s v="55730000"/>
    <s v="Brasil"/>
    <s v="Mercado Envios Full"/>
    <s v="9 de agosto | 19:17"/>
    <s v="11 de agosto | 14:21"/>
    <s v="Mercado Envios"/>
    <s v="MEL43702654319LMFFF01"/>
    <s v=" "/>
    <s v=" "/>
    <s v=" "/>
    <s v=" "/>
    <s v=" "/>
    <s v=" "/>
    <s v=" "/>
    <s v=" "/>
    <s v=""/>
    <s v="Não"/>
    <s v=""/>
    <s v="Não"/>
  </r>
  <r>
    <s v="2000006147905491"/>
    <s v="8 de agosto de 2024 19:25 hs."/>
    <s v="Entregue"/>
    <s v="Chegou em 13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Eliane Prates Mendes Dos Santos"/>
    <s v="26232991885"/>
    <s v="Rua Natércia 234 / Brazil - CEP 07176340 - Vila Nova Bonsucesso, Guarulhos, São Paulo"/>
    <s v="Guarulhos"/>
    <s v="São Paulo"/>
    <s v="07176340"/>
    <s v="Brasil"/>
    <s v="Mercado Envios Full"/>
    <s v="13 de agosto | 02:58"/>
    <s v="13 de agosto | 11:16"/>
    <s v="Mercado Envios"/>
    <s v="MEL43702639979LMFFF01"/>
    <s v=" "/>
    <s v=" "/>
    <s v=" "/>
    <s v=" "/>
    <s v=" "/>
    <s v=" "/>
    <s v=" "/>
    <s v=" "/>
    <s v=""/>
    <s v="Não"/>
    <s v=""/>
    <s v="Não"/>
  </r>
  <r>
    <s v="2000006147802565"/>
    <s v="8 de agosto de 2024 19:06 hs."/>
    <s v="Entregue"/>
    <s v="Chegou em 9 de agosto"/>
    <s v="Sim"/>
    <n v="1"/>
    <n v="38.61"/>
    <n v="13.63"/>
    <n v="-10.63"/>
    <n v="-13.63"/>
    <s v=""/>
    <n v="27.98"/>
    <s v="agosto 2024"/>
    <s v=" "/>
    <x v="373"/>
    <s v="MLB3920451056"/>
    <s v="SPATE"/>
    <s v="Cabo De Capô Peugeot 206 1998 Em Diante"/>
    <s v=" "/>
    <n v="38.61"/>
    <s v="Clássico"/>
    <s v="Autorizado"/>
    <s v=" "/>
    <s v=" "/>
    <s v=" "/>
    <s v=" "/>
    <s v=" "/>
    <s v="Ricardo Parcido De Souza Parcido De Souza"/>
    <s v="36515794843"/>
    <s v="Rua Sebastião Custódio da Rosa 186 / frente a barbearia - CEP 13232264 - Conjunto Habitacional São José, Campo Limpo Paulista, São Paulo"/>
    <s v="Campo Limpo Paulista"/>
    <s v="São Paulo"/>
    <s v="13232264"/>
    <s v="Brasil"/>
    <s v="Mercado Envios Full"/>
    <s v="9 de agosto | 12:55"/>
    <s v="9 de agosto | 20:49"/>
    <s v="Mercado Envios"/>
    <s v="MEL43702731316LMFFF01"/>
    <s v=" "/>
    <s v=" "/>
    <s v=" "/>
    <s v=" "/>
    <s v=" "/>
    <s v=" "/>
    <s v=" "/>
    <s v=" "/>
    <s v=""/>
    <s v="Não"/>
    <s v=""/>
    <s v="Não"/>
  </r>
  <r>
    <s v="2000006147757397"/>
    <s v="8 de agosto de 2024 18:55 hs."/>
    <s v="Entregue"/>
    <s v="Chegou em 12 de agosto"/>
    <s v="Sim"/>
    <n v="1"/>
    <n v="35"/>
    <s v=""/>
    <n v="-11.95"/>
    <s v=""/>
    <s v=""/>
    <n v="23.05"/>
    <s v="agosto 2024"/>
    <s v=" "/>
    <x v="365"/>
    <s v="MLB4522852618"/>
    <s v="SPATE"/>
    <s v="Kit Suporte Coxim Superior Do Radiador Onix 2020 A 2023"/>
    <s v=" "/>
    <n v="35"/>
    <s v="Premium"/>
    <s v="Autorizado"/>
    <s v=" "/>
    <s v=" "/>
    <s v=" "/>
    <s v=" "/>
    <s v=" "/>
    <s v="Wesley Simeao"/>
    <s v="02793340600"/>
    <s v="Rua Genuveva Rezende dos Santos 46 / ou NR 56 Edmilson Referencia: se precisar deixar no vizinho Edmilson NR 56. - CEP 38406259 - Jardim Ipanema, Uberlândia, Minas Gerais"/>
    <s v="Uberlândia"/>
    <s v="Minas Gerais"/>
    <s v="38406259"/>
    <s v="Brasil"/>
    <s v="Mercado Envios Full"/>
    <s v="10 de agosto | 16:45"/>
    <s v="12 de agosto | 16:35"/>
    <s v="Mercado Envios"/>
    <s v="MEL43702517515LMFFF01"/>
    <s v=" "/>
    <s v=" "/>
    <s v=" "/>
    <s v=" "/>
    <s v=" "/>
    <s v=" "/>
    <s v=" "/>
    <s v=" "/>
    <s v=""/>
    <s v="Não"/>
    <s v=""/>
    <s v="Não"/>
  </r>
  <r>
    <s v="2000008986230534"/>
    <s v="8 de agosto de 2024 18:41 hs."/>
    <s v="Entregue"/>
    <s v="Chegou em 13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Cleto Vieira"/>
    <s v="08956327483"/>
    <s v="Rua Cezira Bellini Bigaran 119 / CEP 13401871 - Campestre, Piracicaba, São Paulo"/>
    <s v="Piracicaba"/>
    <s v="São Paulo"/>
    <s v="13401871"/>
    <s v="Brasil"/>
    <s v="Mercado Envios Full"/>
    <s v="13 de agosto | 01:47"/>
    <s v="13 de agosto | 14:53"/>
    <s v="Mercado Envios"/>
    <s v="MEL43702461279LMFFF01"/>
    <s v=" "/>
    <s v=" "/>
    <s v=" "/>
    <s v=" "/>
    <s v=" "/>
    <s v=" "/>
    <s v=" "/>
    <s v=" "/>
    <s v=""/>
    <s v="Não"/>
    <s v=""/>
    <s v="Não"/>
  </r>
  <r>
    <s v="2000008986160756"/>
    <s v="8 de agosto de 2024 18:34 hs."/>
    <s v="Entregue"/>
    <s v="Chegou em 13 de agosto"/>
    <s v="Não"/>
    <n v="1"/>
    <n v="110.28"/>
    <s v=""/>
    <n v="-13.23"/>
    <n v="-20.45"/>
    <s v=""/>
    <n v="76.599999999999994"/>
    <s v="agosto 2024"/>
    <s v="Sim"/>
    <x v="325"/>
    <s v="MLB3558463582"/>
    <s v="SPATE"/>
    <s v="Kit Reparo Alavanca Câmbio Completo Pampa 1990 A 1997"/>
    <s v=" "/>
    <n v="110.28"/>
    <s v="Clássico"/>
    <s v="Não emitida"/>
    <s v="Leonardo Teston"/>
    <s v="CPF 57685738015"/>
    <s v="Rua Ibirapuita 63 - Centro, Iraí - CEP: 98460000, Rio Grande do Sul"/>
    <s v=" "/>
    <s v=" "/>
    <s v="Leonardo Teston"/>
    <s v="57685738015"/>
    <s v="Rua Ibirapuita 63 / Centro Referencia: prefeitura municipal - CEP 98460000 - Centro, Iraí, Rio Grande do Sul"/>
    <s v="Iraí"/>
    <s v="Rio Grande do Sul"/>
    <s v="98460000"/>
    <s v="Brasil"/>
    <s v="Coleta do Mercado Envios"/>
    <s v="10 de agosto | 00:54"/>
    <s v="13 de agosto | 16:06"/>
    <s v="Mercado Envios"/>
    <s v="MEL43702600054LMXDF01"/>
    <s v=" "/>
    <s v=" "/>
    <s v=" "/>
    <s v=" "/>
    <s v=" "/>
    <s v=" "/>
    <s v=" "/>
    <s v=" "/>
    <s v=""/>
    <s v="Não"/>
    <s v=""/>
    <s v="Não"/>
  </r>
  <r>
    <s v="2000008985941572"/>
    <s v="8 de agosto de 2024 18:09 hs."/>
    <s v="Entregue"/>
    <s v="Chegou em 10 de agosto"/>
    <s v="Não"/>
    <n v="1"/>
    <n v="143.69999999999999"/>
    <n v="15.95"/>
    <n v="-17.239999999999998"/>
    <n v="-41.9"/>
    <s v=""/>
    <n v="100.51"/>
    <s v="agosto 2024"/>
    <s v=" "/>
    <x v="452"/>
    <s v="MLB3855511732"/>
    <s v="SPATE"/>
    <s v="Bandeja Inferior Direita Sem Pivô Civic 2001 A 2006"/>
    <s v=" "/>
    <n v="143.69999999999999"/>
    <s v="Clássico"/>
    <s v="Não emitida"/>
    <s v="luiz carlos silva"/>
    <s v="CPF 13101986591"/>
    <s v="Rua Paranagua 41 - mercadinho solluz, Simões Filho - CEP: 43700000, Bahia"/>
    <s v=" "/>
    <s v=" "/>
    <s v="luiz carlos silva"/>
    <s v="13101986591"/>
    <s v="Rua Paranagua 41 / mercadinho solluz Referencia: frente do prédio em porcelanato. - CEP 43700000 - Cia 1, Simões Filho, Bahia"/>
    <s v="Simões Filho"/>
    <s v="Bahia"/>
    <s v="43700000"/>
    <s v="Brasil"/>
    <s v="Coleta do Mercado Envios"/>
    <s v="10 de agosto | 01:23"/>
    <s v="10 de agosto | 14:39"/>
    <s v="Mercado Envios"/>
    <s v="MEL43702502790LMXDF01"/>
    <s v=" "/>
    <s v=" "/>
    <s v=" "/>
    <s v=" "/>
    <s v=" "/>
    <s v=" "/>
    <s v=" "/>
    <s v=" "/>
    <s v=""/>
    <s v="Não"/>
    <s v=""/>
    <s v="Não"/>
  </r>
  <r>
    <s v="2000008985950402"/>
    <s v="8 de agosto de 2024 18:09 hs."/>
    <s v="Entregue"/>
    <s v="Chegou em 10 de agosto"/>
    <s v="Não"/>
    <n v="1"/>
    <n v="58.48"/>
    <n v="6.1"/>
    <n v="-13.02"/>
    <n v="-6.1"/>
    <s v=""/>
    <n v="45.46"/>
    <s v="agosto 2024"/>
    <s v="Sim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Mauricio Mangini"/>
    <s v="41051629268"/>
    <s v="RUA PREFEITO DIB CHEREM 2453 / SALA 3 - CEP 88090000 - Capoeiras, Florianópolis, Santa Catarina"/>
    <s v="Florianópolis"/>
    <s v="Santa Catarina"/>
    <s v="88090000"/>
    <s v="Brasil"/>
    <s v="Mercado Envios Full"/>
    <s v="9 de agosto | 03:53"/>
    <s v="10 de agosto | 10:03"/>
    <s v="Mercado Envios"/>
    <s v="MEL43702500402LMFFF01"/>
    <s v="https://myaccount.mercadolivre.com.br/shipments/43702500402/detail"/>
    <s v=" "/>
    <s v=" "/>
    <s v=" "/>
    <s v=" "/>
    <s v=" "/>
    <s v=" "/>
    <s v=" "/>
    <s v=""/>
    <s v="Não"/>
    <s v=""/>
    <s v="Não"/>
  </r>
  <r>
    <s v="2000006147482895"/>
    <s v="8 de agosto de 2024 17:55 hs."/>
    <s v="Entregue"/>
    <s v="Chegou em 12 de agosto"/>
    <s v="Sim"/>
    <n v="2"/>
    <n v="70"/>
    <n v="1.58"/>
    <n v="-23.9"/>
    <n v="-1.58"/>
    <s v=""/>
    <n v="46.1"/>
    <s v="agosto 2024"/>
    <s v="Sim"/>
    <x v="365"/>
    <s v="MLB4522852618"/>
    <s v="SPATE"/>
    <s v="Kit Suporte Coxim Superior Do Radiador Onix 2020 A 2023"/>
    <s v=" "/>
    <n v="35"/>
    <s v="Premium"/>
    <s v="Autorizado"/>
    <s v=" "/>
    <s v=" "/>
    <s v=" "/>
    <s v=" "/>
    <s v=" "/>
    <s v="portalcar multimarcas"/>
    <s v="00581217900"/>
    <s v="Rua Prefeito Baltazar Buschle 207 / Portal car multimarcas - CEP 89228001 - Comasa, Joinville, Santa Catarina"/>
    <s v="Joinville"/>
    <s v="Santa Catarina"/>
    <s v="89228001"/>
    <s v="Brasil"/>
    <s v="Mercado Envios Full"/>
    <s v="9 de agosto | 16:57"/>
    <s v="12 de agosto | 12:55"/>
    <s v="Mercado Envios"/>
    <s v="MEL43702448036LMFFF01"/>
    <s v=" "/>
    <s v=" "/>
    <s v=" "/>
    <s v=" "/>
    <s v=" "/>
    <s v=" "/>
    <s v=" "/>
    <s v=" "/>
    <s v=""/>
    <s v="Não"/>
    <s v=""/>
    <s v="Não"/>
  </r>
  <r>
    <s v="2000008985763030"/>
    <s v="8 de agosto de 2024 17:50 hs."/>
    <s v="Entregue"/>
    <s v="Chegou em 13 de agosto"/>
    <s v="Não"/>
    <n v="1"/>
    <n v="186.63"/>
    <s v=""/>
    <n v="-22.4"/>
    <n v="-22.95"/>
    <s v=""/>
    <n v="147.57"/>
    <s v="agosto 2024"/>
    <s v="Sim"/>
    <x v="147"/>
    <s v="MLB3286384409"/>
    <s v="SPATE"/>
    <s v="Cabo De Engate E Seleção De Marcha Zafira 2001 A 2006"/>
    <s v=" "/>
    <n v="186.63"/>
    <s v="Clássico"/>
    <s v="Autorizado"/>
    <s v=" "/>
    <s v=" "/>
    <s v=" "/>
    <s v=" "/>
    <s v=" "/>
    <s v="Solange Giarolla"/>
    <s v="05146793794"/>
    <s v="Rua Pompeu Côrrea da Gama 73 / Loja. 01 - CEP 28896073 - Jardim Mariléa, Rio das Ostras, Rio de Janeiro"/>
    <s v="Rio das Ostras"/>
    <s v="Rio de Janeiro"/>
    <s v="28896073"/>
    <s v="Brasil"/>
    <s v="Mercado Envios Full"/>
    <s v="9 de agosto | 17:02"/>
    <s v="13 de agosto | 10:35"/>
    <s v="Mercado Envios"/>
    <s v="MEL43702250435LMFFF01"/>
    <s v=" "/>
    <s v=" "/>
    <s v=" "/>
    <s v=" "/>
    <s v=" "/>
    <s v=" "/>
    <s v=" "/>
    <s v=" "/>
    <s v=""/>
    <s v="Não"/>
    <s v=""/>
    <s v="Não"/>
  </r>
  <r>
    <s v="2000006147456903"/>
    <s v="8 de agosto de 2024 17:49 hs."/>
    <s v="Entregue"/>
    <s v="Chegou em 9 de agosto"/>
    <s v="Sim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nickolas nogueira"/>
    <s v="54357054877"/>
    <s v="Rua José Gomes de Oliveira 160 / Casa - CEP 13497088 - Residencial Aquárius, Iracemápolis, São Paulo"/>
    <s v="Iracemápolis"/>
    <s v="São Paulo"/>
    <s v="13497088"/>
    <s v="Brasil"/>
    <s v="Mercado Envios Full"/>
    <s v="9 de agosto | 12:50"/>
    <s v="9 de agosto | 19:14"/>
    <s v="Mercado Envios"/>
    <s v="MEL43702424012LMFFF01"/>
    <s v=" "/>
    <s v=" "/>
    <s v=" "/>
    <s v=" "/>
    <s v=" "/>
    <s v=" "/>
    <s v=" "/>
    <s v=" "/>
    <s v=""/>
    <s v="Não"/>
    <s v=""/>
    <s v="Não"/>
  </r>
  <r>
    <s v="2000006147413209"/>
    <s v="8 de agosto de 2024 17:41 hs."/>
    <s v="Entregue"/>
    <s v="Chegou em 12 de agosto"/>
    <s v="Sim"/>
    <n v="1"/>
    <n v="212.43"/>
    <n v="27.86"/>
    <n v="-25.49"/>
    <n v="-49.31"/>
    <s v=""/>
    <n v="165.49"/>
    <s v="agosto 2024"/>
    <s v=" "/>
    <x v="453"/>
    <s v="MLB3495751269"/>
    <s v="SPATE"/>
    <s v="Par Cabo De Freio De Mão Traseiro Frontier 2003 A 2007"/>
    <s v=" "/>
    <n v="212.43"/>
    <s v="Clássico"/>
    <s v="Não emitida"/>
    <s v="Francisco das Chagas Ugulino de Araujo"/>
    <s v="CPF 11219980463"/>
    <s v="Rua Josiara Telino 370, João Pessoa - CEP: 58053100, Paraíba"/>
    <s v=" "/>
    <s v=" "/>
    <s v="Francisco das Chagas Ugulino de Araujo"/>
    <s v="11219980463"/>
    <s v="Rua Josiara Telino 370 / Bloco 5 Apartamento 202 - CEP 58053100 - Jardim São Paulo, João Pessoa, Paraíba"/>
    <s v="João Pessoa"/>
    <s v="Paraíba"/>
    <s v="58053100"/>
    <s v="Brasil"/>
    <s v="Coleta do Mercado Envios"/>
    <s v="10 de agosto | 01:23"/>
    <s v="12 de agosto | 10:32"/>
    <s v="Mercado Envios"/>
    <s v="MEL43702384800LMXDF01"/>
    <s v=" "/>
    <s v=" "/>
    <s v=" "/>
    <s v=" "/>
    <s v=" "/>
    <s v=" "/>
    <s v=" "/>
    <s v=" "/>
    <s v=""/>
    <s v="Não"/>
    <s v=""/>
    <s v="Não"/>
  </r>
  <r>
    <s v="2000008985672250"/>
    <s v="8 de agosto de 2024 17:39 hs."/>
    <s v="Entregue"/>
    <s v="Chegou em 13 de agosto"/>
    <s v="Não"/>
    <n v="2"/>
    <n v="399.8"/>
    <s v=""/>
    <n v="-67.959999999999994"/>
    <n v="-47.9"/>
    <s v=""/>
    <n v="283.94"/>
    <s v="agosto 2024"/>
    <s v=" "/>
    <x v="16"/>
    <s v="MLB3461436092"/>
    <s v="SPATE"/>
    <s v="Cabo Do Trambulador Celta 2007 A 2014"/>
    <s v=" "/>
    <n v="199.9"/>
    <s v="Premium"/>
    <s v="Não emitida"/>
    <s v="Fernando Reis da Silva"/>
    <s v="CPF 02251568573"/>
    <s v="Travessa Tomás Gonzaga 26, Guanambi - CEP: 46430000, Bahia"/>
    <s v=" "/>
    <s v=" "/>
    <s v="Fernando Reis da Silva"/>
    <s v="02251568573"/>
    <s v="Travessa Tomás Gonzaga 26 / Renovacar Auto Peças - CEP 46430000 - Guanambi, Guanambi, Bahia"/>
    <s v="Guanambi"/>
    <s v="Bahia"/>
    <s v="46430000"/>
    <s v="Brasil"/>
    <s v="Coleta do Mercado Envios"/>
    <s v="10 de agosto | 03:57"/>
    <s v="13 de agosto | 14:15"/>
    <s v="Mercado Envios"/>
    <s v="MEL43702205137LMXDF01"/>
    <s v=" "/>
    <s v=" "/>
    <s v=" "/>
    <s v=" "/>
    <s v=" "/>
    <s v=" "/>
    <s v=" "/>
    <s v=" "/>
    <s v=""/>
    <s v="Não"/>
    <s v=""/>
    <s v="Não"/>
  </r>
  <r>
    <s v="2000008985672164"/>
    <s v="8 de agosto de 2024 17:37 hs."/>
    <s v="Entregue"/>
    <s v="Chegou em 9 de agosto"/>
    <s v="Não"/>
    <n v="1"/>
    <n v="46.46"/>
    <n v="15.9"/>
    <n v="-13.9"/>
    <s v=""/>
    <s v=""/>
    <n v="48.46"/>
    <s v="agosto 2024"/>
    <s v=" "/>
    <x v="79"/>
    <s v="MLB3563647636"/>
    <s v="SPATE"/>
    <s v="Cabo De Embreagem Palio 2007 Em Diante Motor 1.0 Flex"/>
    <s v=" "/>
    <n v="46.46"/>
    <s v="Premium"/>
    <s v="Não emitida"/>
    <s v="Ingrid Oliveira"/>
    <s v="CPF 48956439800"/>
    <s v="Avenida Bariloche 115, Barueri - CEP: 06445040, São Paulo"/>
    <s v=" "/>
    <s v=" "/>
    <s v="Ingrid Oliveira"/>
    <s v="48956439800"/>
    <s v="Avenida Bariloche 115 / CEP 06445040 - Jardim Maria Helena, Barueri, São Paulo"/>
    <s v="Barueri"/>
    <s v="São Paulo"/>
    <s v="06445040"/>
    <s v="Brasil"/>
    <s v="Mercado Envios Flex"/>
    <s v="9 de agosto | 15:50"/>
    <s v="9 de agosto | 19:54"/>
    <s v="THIAGO OLIVEIRA MIRANDA"/>
    <s v="43702372542"/>
    <s v=" "/>
    <s v=" "/>
    <s v=" "/>
    <s v=" "/>
    <s v=" "/>
    <s v=" "/>
    <s v=" "/>
    <s v=" "/>
    <s v=""/>
    <s v="Não"/>
    <s v=""/>
    <s v="Não"/>
  </r>
  <r>
    <s v="2000006147389423"/>
    <s v="8 de agosto de 2024 17:35 hs."/>
    <s v="Entregue"/>
    <s v="Chegou em 12 de agosto"/>
    <s v="Sim"/>
    <n v="1"/>
    <n v="197.36"/>
    <s v=""/>
    <n v="-23.68"/>
    <n v="-21.45"/>
    <s v=""/>
    <n v="152.22999999999999"/>
    <s v="agosto 2024"/>
    <s v="Sim"/>
    <x v="112"/>
    <s v="MLB3498229204"/>
    <s v="SPATE"/>
    <s v="Kit Rolamento Eixo Traseiro C Bucha 47mm Peugeot 206 99 A 10"/>
    <s v=" "/>
    <n v="197.36"/>
    <s v="Clássico"/>
    <s v="Autorizado"/>
    <s v=" "/>
    <s v=" "/>
    <s v=" "/>
    <s v=" "/>
    <s v=" "/>
    <s v="Joao Pedro Caetano"/>
    <s v="13432111665"/>
    <s v="Rua Luiz Cunha 59 / Doni bar Referencia: Restaurante Doni bar - CEP 36240018 - Centro, Santos Dumont, Minas Gerais"/>
    <s v="Santos Dumont"/>
    <s v="Minas Gerais"/>
    <s v="36240018"/>
    <s v="Brasil"/>
    <s v="Mercado Envios Full"/>
    <s v="11 de agosto | 16:56"/>
    <s v="12 de agosto | 13:19"/>
    <s v="Mercado Envios"/>
    <s v="MEL43702362254LMFFF01"/>
    <s v=" "/>
    <s v=" "/>
    <s v=" "/>
    <s v=" "/>
    <s v=" "/>
    <s v=" "/>
    <s v=" "/>
    <s v=" "/>
    <s v=""/>
    <s v="Não"/>
    <s v=""/>
    <s v="Não"/>
  </r>
  <r>
    <s v="2000008985580296"/>
    <s v="8 de agosto de 2024 17:27 hs."/>
    <s v="Entregue"/>
    <s v="Chegou em 10 de agosto"/>
    <s v="Não"/>
    <n v="1"/>
    <n v="59.85"/>
    <n v="17.11"/>
    <n v="-16.170000000000002"/>
    <n v="-17.1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Arnaldo Santiago"/>
    <s v="04614077870"/>
    <s v="Rua Tenente Landin 403 / Referencia: paz Sebastião marinho - CEP 16880000 - Pedro Samuel da silva, Valparaíso, São Paulo"/>
    <s v="Valparaíso"/>
    <s v="São Paulo"/>
    <s v="16880000"/>
    <s v="Brasil"/>
    <s v="Mercado Envios Full"/>
    <s v="9 de agosto | 20:56"/>
    <s v="10 de agosto | 14:44"/>
    <s v="Mercado Envios"/>
    <s v="MEL43702330380LMFFF01"/>
    <s v=" "/>
    <s v=" "/>
    <s v=" "/>
    <s v=" "/>
    <s v=" "/>
    <s v=" "/>
    <s v=" "/>
    <s v=" "/>
    <s v=""/>
    <s v="Não"/>
    <s v=""/>
    <s v="Não"/>
  </r>
  <r>
    <s v="2000008985553014"/>
    <s v="8 de agosto de 2024 17:25 hs."/>
    <s v="Entregue"/>
    <s v="Chegou em 9 de agosto"/>
    <s v="Não"/>
    <n v="1"/>
    <n v="59.56"/>
    <n v="18.57"/>
    <n v="-16.13"/>
    <n v="-18.57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ucas Henrique"/>
    <s v="44660927881"/>
    <s v="Rua Jurista Henrique Bayma 225 / Casa aos fundos Referencia: Rua sem saída, casa no fundo portão basculante azul, esquina com farmácia MILFARMA. Se não tiver ninguém em casa entregar na farmácia por favor. - CEP 13322372 - Residencial Parque Laguna, Salto, São Paulo"/>
    <s v="Salto"/>
    <s v="São Paulo"/>
    <s v="13322372"/>
    <s v="Brasil"/>
    <s v="Mercado Envios Full"/>
    <s v="9 de agosto | 13:47"/>
    <s v="9 de agosto | 18:58"/>
    <s v="Mercado Envios"/>
    <s v="MEL43702154689LMFFF01"/>
    <s v=" "/>
    <s v=" "/>
    <s v=" "/>
    <s v=" "/>
    <s v=" "/>
    <s v=" "/>
    <s v=" "/>
    <s v=" "/>
    <s v=""/>
    <s v="Não"/>
    <s v=""/>
    <s v="Não"/>
  </r>
  <r>
    <s v="2000008985502556"/>
    <s v="8 de agosto de 2024 17:20 hs."/>
    <s v="Entregue"/>
    <s v="Chegou em 10 de agosto"/>
    <s v="Não"/>
    <n v="1"/>
    <n v="169.26"/>
    <s v=""/>
    <n v="-20.309999999999999"/>
    <n v="-25.95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Wesley Alexandre Oliveira Fernandes"/>
    <s v="09145856575"/>
    <s v="Estrada das Olarias 166 / CEP 06775005 - Jardim Triângulo, Taboão da Serra, São Paulo"/>
    <s v="Taboão da Serra"/>
    <s v="São Paulo"/>
    <s v="06775005"/>
    <s v="Brasil"/>
    <s v="Mercado Envios Full"/>
    <s v="9 de agosto | 13:48"/>
    <s v="10 de agosto | 15:59"/>
    <s v="Mercado Envios"/>
    <s v="MEL43702130251LMFFF01"/>
    <s v=" "/>
    <s v=" "/>
    <s v=" "/>
    <s v=" "/>
    <s v=" "/>
    <s v=" "/>
    <s v=" "/>
    <s v=" "/>
    <s v=""/>
    <s v="Não"/>
    <s v=""/>
    <s v="Não"/>
  </r>
  <r>
    <s v="2000008985285146"/>
    <s v="8 de agosto de 2024 16:56 hs."/>
    <s v="Entregue"/>
    <s v="Chegou em 10 de agosto"/>
    <s v="Não"/>
    <n v="1"/>
    <n v="94.07"/>
    <n v="17.22"/>
    <n v="-15.99"/>
    <n v="-42.17"/>
    <s v=""/>
    <n v="56.3"/>
    <s v="agosto 2024"/>
    <s v="Sim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Silverio Severo Pimentel"/>
    <s v="07502167781"/>
    <s v="Rua Olavo Galacha 190 / rua sem saida Referencia: proximo ao material de construçao do alemao / BAIRRO SAO PEDRO - CEP 29197675 - Barra do Riacho, Aracruz, Espírito Santo"/>
    <s v="Aracruz"/>
    <s v="Espírito Santo"/>
    <s v="29197675"/>
    <s v="Brasil"/>
    <s v="Mercado Envios Full"/>
    <s v="9 de agosto | 23:52"/>
    <s v="10 de agosto | 15:43"/>
    <s v="Mercado Envios"/>
    <s v="MEL43702200910LMFFF01"/>
    <s v=" "/>
    <s v=" "/>
    <s v=" "/>
    <s v=" "/>
    <s v=" "/>
    <s v=" "/>
    <s v=" "/>
    <s v=" "/>
    <s v=""/>
    <s v="Não"/>
    <s v=""/>
    <s v="Não"/>
  </r>
  <r>
    <s v="2000006147163301"/>
    <s v="8 de agosto de 2024 16:49 hs."/>
    <s v="Entregue"/>
    <s v="Chegou em 9 de agosto"/>
    <s v="Sim"/>
    <n v="1"/>
    <n v="63.01"/>
    <n v="16.47"/>
    <n v="-16.71"/>
    <n v="-16.47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Alex  Silva "/>
    <s v="09252954775"/>
    <s v="Rua Soldado Felisbino dos Santos 252 / Loja de celular  Referencia: Loja de celular - CEP 23066060 - Paciência, Rio de Janeiro, Rio de Janeiro"/>
    <s v="Rio de Janeiro"/>
    <s v="Rio de Janeiro"/>
    <s v="23066060"/>
    <s v="Brasil"/>
    <s v="Mercado Envios Full"/>
    <s v="8 de agosto | 21:46"/>
    <s v="9 de agosto | 11:32"/>
    <s v="Mercado Envios"/>
    <s v="MEL43702002453LMFFF01"/>
    <s v=" "/>
    <s v=" "/>
    <s v=" "/>
    <s v=" "/>
    <s v=" "/>
    <s v=" "/>
    <s v=" "/>
    <s v=" "/>
    <s v=""/>
    <s v="Não"/>
    <s v=""/>
    <s v="Não"/>
  </r>
  <r>
    <s v="2000006147123127"/>
    <s v="8 de agosto de 2024 16:42 hs."/>
    <s v="Entregue"/>
    <s v="Chegou em 10 de agosto"/>
    <s v="Sim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erson André"/>
    <s v="12227667443"/>
    <s v="Rua Severino Francisco 70 / casa - CEP 55715000 - Centro, Feira Nova, Pernambuco"/>
    <s v="Feira Nova"/>
    <s v="Pernambuco"/>
    <s v="55715000"/>
    <s v="Brasil"/>
    <s v="Mercado Envios Full"/>
    <s v="8 de agosto | 19:48"/>
    <s v="10 de agosto | 12:04"/>
    <s v="Mercado Envios"/>
    <s v="MEL43702130574LMFFF01"/>
    <s v=" "/>
    <s v=" "/>
    <s v=" "/>
    <s v=" "/>
    <s v=" "/>
    <s v=" "/>
    <s v=" "/>
    <s v=" "/>
    <s v=""/>
    <s v="Não"/>
    <s v=""/>
    <s v="Não"/>
  </r>
  <r>
    <s v="2000006147023993"/>
    <s v="8 de agosto de 2024 16:22 hs."/>
    <s v="Entregue"/>
    <s v="Chegou em 10 de agosto"/>
    <s v="Sim"/>
    <n v="2"/>
    <n v="119.7"/>
    <s v=""/>
    <n v="-32.340000000000003"/>
    <s v=""/>
    <s v=""/>
    <n v="87.36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ABIO SILVA PEREIRA"/>
    <s v="20075613875"/>
    <s v="Avenida Nações Unidas 4420 / posto Petrobras - CEP 17033260 - Núcleo Residencial Presidente Geisel, Bauru, São Paulo"/>
    <s v="Bauru"/>
    <s v="São Paulo"/>
    <s v="17033260"/>
    <s v="Brasil"/>
    <s v="Mercado Envios Full"/>
    <s v="9 de agosto | 23:44"/>
    <s v="10 de agosto | 11:56"/>
    <s v="Mercado Envios"/>
    <s v="MEL43701878749LMFFF01"/>
    <s v=" "/>
    <s v=" "/>
    <s v=" "/>
    <s v=" "/>
    <s v=" "/>
    <s v=" "/>
    <s v=" "/>
    <s v=" "/>
    <s v=""/>
    <s v="Não"/>
    <s v=""/>
    <s v="Não"/>
  </r>
  <r>
    <s v="2000008984898860"/>
    <s v="8 de agosto de 2024 16:20 hs."/>
    <s v="Entregue"/>
    <s v="Chegou em 10 de agosto"/>
    <s v="Não"/>
    <n v="1"/>
    <n v="168.55"/>
    <s v=""/>
    <n v="-20.23"/>
    <n v="-24.95"/>
    <s v=""/>
    <n v="123.37"/>
    <s v="agosto 2024"/>
    <s v="Sim"/>
    <x v="236"/>
    <s v="MLB3307088003"/>
    <s v="SPATE"/>
    <s v="Bandeja Superior Direita Com Pivô Ranger 1998 A 2011"/>
    <s v=" "/>
    <n v="168.55"/>
    <s v="Clássico"/>
    <s v="Não emitida"/>
    <s v="Reginaldo lima"/>
    <s v="CPF 20051979802"/>
    <s v="Avenida Francisco Inácio de Godoi Zerbinatti 263 - preciso da creche, Araraquara - CEP: 14806853, São Paulo"/>
    <s v=" "/>
    <s v=" "/>
    <s v="Reginaldo lima"/>
    <s v="20051979802"/>
    <s v="Avenida Francisco Inácio de Godoi Zerbinatti 263 / preciso da creche - CEP 14806853 - Jardim São Rafael II, Araraquara, São Paulo"/>
    <s v="Araraquara"/>
    <s v="São Paulo"/>
    <s v="14806853"/>
    <s v="Brasil"/>
    <s v="Coleta do Mercado Envios"/>
    <s v="10 de agosto | 01:13"/>
    <s v="10 de agosto | 15:56"/>
    <s v="Mercado Envios"/>
    <s v="MEL43701850201LMXDF01"/>
    <s v=" "/>
    <s v=" "/>
    <s v=" "/>
    <s v=" "/>
    <s v=" "/>
    <s v=" "/>
    <s v=" "/>
    <s v=" "/>
    <s v=""/>
    <s v="Não"/>
    <s v=""/>
    <s v="Não"/>
  </r>
  <r>
    <s v="2000008984785078"/>
    <s v="8 de agosto de 2024 16:08 hs."/>
    <s v="Entregue"/>
    <s v="Chegou em 10 de agosto"/>
    <s v="Não"/>
    <n v="1"/>
    <n v="207.69"/>
    <s v=""/>
    <n v="-24.92"/>
    <n v="-41.95"/>
    <s v=""/>
    <n v="140.82"/>
    <s v="agosto 2024"/>
    <s v="Sim"/>
    <x v="62"/>
    <s v="MLB3524806788"/>
    <s v="SPATE"/>
    <s v="Par Bandeja Inferior Com Pivô Palio 1994 A 2000"/>
    <s v=" "/>
    <n v="207.69"/>
    <s v="Clássico"/>
    <s v="Autorizado"/>
    <s v=" "/>
    <s v=" "/>
    <s v=" "/>
    <s v=" "/>
    <s v=" "/>
    <s v="Joao Maria Goncalves da Silva"/>
    <s v="27580394863"/>
    <s v="Rua Luiz Gonzaga do Nascimento 98 / casa - CEP 11535210 - Vila São Benedito, Cubatão, São Paulo"/>
    <s v="Cubatão"/>
    <s v="São Paulo"/>
    <s v="11535210"/>
    <s v="Brasil"/>
    <s v="Mercado Envios Full"/>
    <s v="10 de agosto | 01:45"/>
    <s v="10 de agosto | 17:31"/>
    <s v="Mercado Envios"/>
    <s v="MEL43701966020LMFFF01"/>
    <s v=" "/>
    <s v=" "/>
    <s v=" "/>
    <s v=" "/>
    <s v=" "/>
    <s v=" "/>
    <s v=" "/>
    <s v=" "/>
    <s v=""/>
    <s v="Não"/>
    <s v=""/>
    <s v="Não"/>
  </r>
  <r>
    <s v="2000006146738525"/>
    <s v="8 de agosto de 2024 15:30 hs."/>
    <s v="Entregue"/>
    <s v="Chegou em 9 de agosto"/>
    <s v="Sim"/>
    <n v="2"/>
    <n v="119.7"/>
    <s v=""/>
    <n v="-32.340000000000003"/>
    <s v=""/>
    <s v=""/>
    <n v="87.36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x Piva"/>
    <s v="40231260806"/>
    <s v="Rua José Rodrigues 49 / Referencia: ao lado da escola Dino Bueno - CEP 11250126 - Centro, Bertioga, São Paulo"/>
    <s v="Bertioga"/>
    <s v="São Paulo"/>
    <s v="11250126"/>
    <s v="Brasil"/>
    <s v="Mercado Envios Full"/>
    <s v="9 de agosto | 01:41"/>
    <s v="9 de agosto | 16:38"/>
    <s v="Mercado Envios"/>
    <s v="MEL43701807186LMFFF01"/>
    <s v=" "/>
    <s v=" "/>
    <s v=" "/>
    <s v=" "/>
    <s v=" "/>
    <s v=" "/>
    <s v=" "/>
    <s v=" "/>
    <s v=""/>
    <s v="Não"/>
    <s v=""/>
    <s v="Não"/>
  </r>
  <r>
    <s v="2000008984368478"/>
    <s v="8 de agosto de 2024 15:22 hs."/>
    <s v="Entregue"/>
    <s v="Chegou em 13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andersonsilvanogueira Silvanogueira"/>
    <s v="04239515564"/>
    <s v="Avenida Mantiqueira 268 / Referencia: Perto Do Frigorífico De Adalto - CEP 45836000 - itatiaia, Itamaraju, Bahia"/>
    <s v="Itamaraju"/>
    <s v="Bahia"/>
    <s v="45836000"/>
    <s v="Brasil"/>
    <s v="Mercado Envios Full"/>
    <s v="9 de agosto | 16:45"/>
    <s v="13 de agosto | 14:37"/>
    <s v="Mercado Envios"/>
    <s v="MEL43701603713LMFFF01"/>
    <s v=" "/>
    <s v=" "/>
    <s v=" "/>
    <s v=" "/>
    <s v=" "/>
    <s v=" "/>
    <s v=" "/>
    <s v=" "/>
    <s v=""/>
    <s v="Não"/>
    <s v=""/>
    <s v="Não"/>
  </r>
  <r>
    <s v="2000008984288976"/>
    <s v="8 de agosto de 2024 15:15 hs."/>
    <s v="Entregue"/>
    <s v="Chegou em 10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tamara Cristina de Oliveira"/>
    <s v="39633686830"/>
    <s v="Rua Josefa Gonçalves de Almeida 377 / casa - CEP 14948846 - Residencial Planalto Paraíso I, Ibitinga, São Paulo"/>
    <s v="Ibitinga"/>
    <s v="São Paulo"/>
    <s v="14948846"/>
    <s v="Brasil"/>
    <s v="Mercado Envios Full"/>
    <s v="9 de agosto | 23:44"/>
    <s v="10 de agosto | 16:31"/>
    <s v="Mercado Envios"/>
    <s v="MEL43701571717LMFFF01"/>
    <s v=" "/>
    <s v=" "/>
    <s v=" "/>
    <s v=" "/>
    <s v=" "/>
    <s v=" "/>
    <s v=" "/>
    <s v=" "/>
    <s v=""/>
    <s v="Não"/>
    <s v=""/>
    <s v="Não"/>
  </r>
  <r>
    <s v="2000008983604556"/>
    <s v="8 de agosto de 2024 14:12 hs."/>
    <s v="Entregue"/>
    <s v="Chegou em 9 de agosto"/>
    <s v="Não"/>
    <n v="1"/>
    <n v="61.17"/>
    <n v="23.97"/>
    <n v="-13.34"/>
    <n v="-23.97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João victor Martins de Oliveira "/>
    <s v="12055495950"/>
    <s v="Rua Cajá 258 / casa verde Referencia: muro verde com grade de aluminio e portao de aluminio - CEP 83209150 - Vila São Vicente, Paranaguá, Paraná"/>
    <s v="Paranaguá"/>
    <s v="Paraná"/>
    <s v="83209150"/>
    <s v="Brasil"/>
    <s v="Mercado Envios Full"/>
    <s v="8 de agosto | 19:56"/>
    <s v="9 de agosto | 15:35"/>
    <s v="Mercado Envios"/>
    <s v="MEL43701429386LMFFF01"/>
    <s v=" "/>
    <s v=" "/>
    <s v=" "/>
    <s v=" "/>
    <s v=" "/>
    <s v=" "/>
    <s v=" "/>
    <s v=" "/>
    <s v=""/>
    <s v="Não"/>
    <s v=""/>
    <s v="Não"/>
  </r>
  <r>
    <s v="2000008983445838"/>
    <s v="8 de agosto de 2024 13:54 hs."/>
    <s v="Entregue"/>
    <s v="Chegou em 10 de agosto"/>
    <s v="Não"/>
    <n v="1"/>
    <n v="96"/>
    <s v=""/>
    <n v="-16.32"/>
    <n v="-22.95"/>
    <s v=""/>
    <n v="56.73"/>
    <s v="agosto 2024"/>
    <s v=" "/>
    <x v="454"/>
    <s v="MLB3516716579"/>
    <s v="SPATE"/>
    <s v="Cabo De Embreagem Fiorino Furgão"/>
    <s v=" "/>
    <n v="96"/>
    <s v="Premium"/>
    <s v="Não emitida"/>
    <s v="Rosa Maria Augusto"/>
    <s v="CPF 34585968873"/>
    <s v="Rua Edson Benedito de Oliveira Fonseca 17 - bairro Espírito santo entrada restaurante bela vista, Paraibuna - CEP: 12260000, São Paulo"/>
    <s v=" "/>
    <s v=" "/>
    <s v="Rosa Maria Augusto"/>
    <s v="34585968873"/>
    <s v="Rua Edson Benedito de Oliveira Fonseca 17 / bairro Espírito santo entrada restaurante bela vista Referencia: /Restriçao-18a21h/Condomínio-No/Portaria-NA/Elevador-NA/Escalera-No - CEP 12260000 - Espírito Santo, Paraibuna, São Paulo"/>
    <s v="Paraibuna"/>
    <s v="São Paulo"/>
    <s v="12260000"/>
    <s v="Brasil"/>
    <s v="Coleta do Mercado Envios"/>
    <s v="10 de agosto | 02:05"/>
    <s v="10 de agosto | 13:20"/>
    <s v="Mercado Envios"/>
    <s v="MEL43701195875LMXDF01"/>
    <s v=" "/>
    <s v=" "/>
    <s v=" "/>
    <s v=" "/>
    <s v=" "/>
    <s v=" "/>
    <s v=" "/>
    <s v=" "/>
    <s v=""/>
    <s v="Não"/>
    <s v=""/>
    <s v="Não"/>
  </r>
  <r>
    <s v="2000006146129021"/>
    <s v="8 de agosto de 2024 13:39 hs."/>
    <s v="Entregue"/>
    <s v="Chegou em 9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paula  roberta"/>
    <s v="46517229892"/>
    <s v="Rua D 621 / Casa, portão preto Referencia: Portão preto fechado, ao lado de um terreno - CEP 14770000 - Cdhu 2 (Francisco), Colina, São Paulo"/>
    <s v="Colina"/>
    <s v="São Paulo"/>
    <s v="14770000"/>
    <s v="Brasil"/>
    <s v="Mercado Envios Full"/>
    <s v="8 de agosto | 21:56"/>
    <s v="9 de agosto | 17:52"/>
    <s v="Mercado Envios"/>
    <s v="MEL43701289660LMFFF01"/>
    <s v=" "/>
    <s v=" "/>
    <s v=" "/>
    <s v=" "/>
    <s v=" "/>
    <s v=" "/>
    <s v=" "/>
    <s v=" "/>
    <s v=""/>
    <s v="Não"/>
    <s v=""/>
    <s v="Não"/>
  </r>
  <r>
    <s v="2000008983104112"/>
    <s v="8 de agosto de 2024 13:19 hs."/>
    <s v="Entregue"/>
    <s v="Chegou em 12 de agosto"/>
    <s v="Não"/>
    <n v="1"/>
    <n v="83.88"/>
    <s v=""/>
    <n v="-10.07"/>
    <n v="-24.95"/>
    <s v=""/>
    <n v="48.86"/>
    <s v="agosto 2024"/>
    <s v="Sim"/>
    <x v="56"/>
    <s v="MLB3537410074"/>
    <s v="SPATE"/>
    <s v="Cabo De Freio Gol Special Todos 2002 Em Diante"/>
    <s v=" "/>
    <n v="83.88"/>
    <s v="Clássico"/>
    <s v="Não emitida"/>
    <s v="Lécio Colombari Balbino"/>
    <s v="CPF 03360483600"/>
    <s v="Rua Curitiba 79 - APT 303, Coronel Fabriciano - CEP: 35171342, Minas Gerais"/>
    <s v=" "/>
    <s v=" "/>
    <s v="Lécio Colombari Balbino"/>
    <s v="03360483600"/>
    <s v="Rua Curitiba 79 / APT 303 Referencia: APT 303 - CEP 35171342 - Amaro Lanari, Coronel Fabriciano, Minas Gerais"/>
    <s v="Coronel Fabriciano"/>
    <s v="Minas Gerais"/>
    <s v="35171342"/>
    <s v="Brasil"/>
    <s v="Coleta do Mercado Envios"/>
    <s v="9 de agosto | 22:48"/>
    <s v="12 de agosto | 14:03"/>
    <s v="Mercado Envios"/>
    <s v="MEL43701031833LMXDF01"/>
    <s v=" "/>
    <s v=" "/>
    <s v=" "/>
    <s v=" "/>
    <s v=" "/>
    <s v=" "/>
    <s v=" "/>
    <s v=" "/>
    <s v=""/>
    <s v="Não"/>
    <s v=""/>
    <s v="Não"/>
  </r>
  <r>
    <s v="2000008983071380"/>
    <s v="8 de agosto de 2024 13:17 hs."/>
    <s v="Entregue"/>
    <s v="Chegou em 10 de agosto"/>
    <s v="Não"/>
    <n v="1"/>
    <n v="59.56"/>
    <n v="23.15"/>
    <n v="-16.13"/>
    <n v="-23.15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Oziel Soares De Lima Oziel Soares De Lima"/>
    <s v="05494537927"/>
    <s v="Rua José Andrade de Abreu 515 / distrito luar Referencia: rua José Andrade de Abreu - CEP 86930000 - distrito luar, São João do Ivaí, Paraná"/>
    <s v="São João do Ivaí"/>
    <s v="Paraná"/>
    <s v="86930000"/>
    <s v="Brasil"/>
    <s v="Mercado Envios Full"/>
    <s v="9 de agosto | 01:56"/>
    <s v="10 de agosto | 15:33"/>
    <s v="Mercado Envios"/>
    <s v="MEL43701022549LMFFF01"/>
    <s v=" "/>
    <s v=" "/>
    <s v=" "/>
    <s v=" "/>
    <s v=" "/>
    <s v=" "/>
    <s v=" "/>
    <s v=" "/>
    <s v=""/>
    <s v="Não"/>
    <s v=""/>
    <s v="Não"/>
  </r>
  <r>
    <s v="2000008983074964"/>
    <s v="8 de agosto de 2024 13:17 hs."/>
    <s v="Entregue"/>
    <s v="Chegou em 8 de agosto"/>
    <s v="Não"/>
    <n v="1"/>
    <n v="59.85"/>
    <n v="8.9"/>
    <n v="-16.170000000000002"/>
    <s v=""/>
    <s v=""/>
    <n v="52.58"/>
    <s v="agosto 2024"/>
    <s v="Sim"/>
    <x v="41"/>
    <s v="MLB2735548557"/>
    <s v="SPATE"/>
    <s v="Par Kits De Rolamento Roda Traseira Gol G1 G2 G3 G4 G5"/>
    <s v=" "/>
    <n v="59.85"/>
    <s v="Premium"/>
    <s v="Não emitida"/>
    <s v="Eunice Francisca da Silva"/>
    <s v="CPF 10836968824"/>
    <s v="Av.nordestina 2209, São Paulo - CEP: 08042000, São Paulo"/>
    <s v=" "/>
    <s v=" "/>
    <s v="Eunice Francisca da Silva"/>
    <s v="10836968824"/>
    <s v="Av.nordestina 2209 / Referencia: Próximo Ao Cemiterio Da Saudade - CEP 08042000 - São Miguel Paulista, São Paulo, São Paulo"/>
    <s v="São Paulo"/>
    <s v="São Paulo"/>
    <s v="08042000"/>
    <s v="Brasil"/>
    <s v="Mercado Envios Flex"/>
    <s v="8 de agosto | 17:35"/>
    <s v="8 de agosto | 18:12"/>
    <s v="BRUNO SANTOS DE FREITAS"/>
    <s v="43701022233"/>
    <s v=" "/>
    <s v=" "/>
    <s v=" "/>
    <s v=" "/>
    <s v=" "/>
    <s v=" "/>
    <s v=" "/>
    <s v=" "/>
    <s v=""/>
    <s v="Não"/>
    <s v=""/>
    <s v="Não"/>
  </r>
  <r>
    <s v="2000008983042930"/>
    <s v="8 de agosto de 2024 13:17 hs."/>
    <s v="Entregue"/>
    <s v="Chegou em 9 de agosto"/>
    <s v="Não"/>
    <n v="1"/>
    <n v="41.02"/>
    <n v="10.71"/>
    <n v="-10.92"/>
    <n v="-10.71"/>
    <s v=""/>
    <n v="30.1"/>
    <s v="agosto 2024"/>
    <s v=" "/>
    <x v="95"/>
    <s v="MLB3304860555"/>
    <s v="SPATE"/>
    <s v="Kit Reparo Bucha Alavanca Câmbio Varão Astra 1994 A 2000"/>
    <s v=" "/>
    <n v="41.02"/>
    <s v="Clássico"/>
    <s v="Autorizado"/>
    <s v=" "/>
    <s v=" "/>
    <s v=" "/>
    <s v=" "/>
    <s v=" "/>
    <s v="solange dario"/>
    <s v="52483916872"/>
    <s v="Rua Coronel Bento Pires 632 / CEP 18270190 - Centro, Tatuí, São Paulo"/>
    <s v="Tatuí"/>
    <s v="São Paulo"/>
    <s v="18270190"/>
    <s v="Brasil"/>
    <s v="Mercado Envios Full"/>
    <s v="9 de agosto | 00:55"/>
    <s v="9 de agosto | 15:02"/>
    <s v="Mercado Envios"/>
    <s v="MEL43701007857LMFFF01"/>
    <s v=" "/>
    <s v=" "/>
    <s v=" "/>
    <s v=" "/>
    <s v=" "/>
    <s v=" "/>
    <s v=" "/>
    <s v=" "/>
    <s v=""/>
    <s v="Não"/>
    <s v=""/>
    <s v="Não"/>
  </r>
  <r>
    <s v="2000008983015754"/>
    <s v="8 de agosto de 2024 13:12 hs."/>
    <s v="Entregue"/>
    <s v="Chegou em 8 de agosto"/>
    <s v="Não"/>
    <n v="1"/>
    <n v="35"/>
    <n v="15.9"/>
    <n v="-10.199999999999999"/>
    <s v=""/>
    <s v=""/>
    <n v="40.700000000000003"/>
    <s v="agosto 2024"/>
    <s v=" "/>
    <x v="455"/>
    <s v="MLB3417404017"/>
    <s v="SPATE"/>
    <s v="Cabo De Acelerador Clio I I Motor 1.0 1.6 16v"/>
    <s v=" "/>
    <n v="35"/>
    <s v="Clássico"/>
    <s v="Não emitida"/>
    <s v="Ronilson Oliviera"/>
    <s v="CPF 03336647525"/>
    <s v="Rua Leopoldo Silingardi 154, Guarulhos - CEP: 07082350, São Paulo"/>
    <s v=" "/>
    <s v=" "/>
    <s v="Ronilson Oliviera"/>
    <s v="03336647525"/>
    <s v="Rua Leopoldo Silingardi 154 / Referencia: portão colamina de zinco e uma faixa verde. - CEP 07082350 - Jardim Las Vegas, Guarulhos, São Paulo"/>
    <s v="Guarulhos"/>
    <s v="São Paulo"/>
    <s v="07082350"/>
    <s v="Brasil"/>
    <s v="Mercado Envios Flex"/>
    <s v="8 de agosto | 16:52"/>
    <s v="8 de agosto | 18:45"/>
    <s v="REIDSON LIMA"/>
    <s v="43700999507"/>
    <s v=" "/>
    <s v=" "/>
    <s v=" "/>
    <s v=" "/>
    <s v=" "/>
    <s v=" "/>
    <s v=" "/>
    <s v=" "/>
    <s v=""/>
    <s v="Não"/>
    <s v=""/>
    <s v="Não"/>
  </r>
  <r>
    <s v="2000008983013164"/>
    <s v="8 de agosto de 2024 13:11 hs."/>
    <s v="Entregue"/>
    <s v="Chegou em 9 de agosto"/>
    <s v="Sim"/>
    <n v="1"/>
    <n v="59.56"/>
    <s v=""/>
    <n v="-16.1252"/>
    <s v=""/>
    <s v=""/>
    <n v="43.434800000000003"/>
    <s v=" "/>
    <s v="Sim"/>
    <x v="44"/>
    <s v="MLB2735619005"/>
    <s v="SPAT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83013166"/>
    <s v="8 de agosto de 2024 13:11 hs."/>
    <s v="Entregue"/>
    <s v="Chegou em 9 de agosto"/>
    <s v="Sim"/>
    <n v="1"/>
    <n v="61.17"/>
    <s v=""/>
    <n v="-13.340399999999999"/>
    <s v=""/>
    <s v=""/>
    <n v="47.829599999999999"/>
    <s v=" "/>
    <s v="Sim"/>
    <x v="46"/>
    <s v="MLB3292509531"/>
    <s v="SPATE"/>
    <s v="Par Morceguinho Dianteiro Celta 1998 A 2015"/>
    <s v=" "/>
    <n v="61.1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82785424"/>
    <s v="8 de agosto de 2024 12:49 hs."/>
    <s v="Entregue"/>
    <s v="Chegou em 10 de agosto"/>
    <s v="Não"/>
    <n v="2"/>
    <n v="123.52"/>
    <s v=""/>
    <n v="-33"/>
    <s v=""/>
    <s v=""/>
    <n v="90.52"/>
    <s v="agosto 2024"/>
    <s v=" "/>
    <x v="67"/>
    <s v="MLB3467131468"/>
    <s v="SPATE"/>
    <s v="Reparo Rolamento Eixo Traseiro Peugeot 207 47mm 2008 A 2010"/>
    <s v=" "/>
    <n v="61.76"/>
    <s v="Premium"/>
    <s v="Não emitida"/>
    <s v="Giesner Reberson da Silva"/>
    <s v="CPF 32931195812"/>
    <s v="Rua Lourenço Nogueira 286 - oficina de motos, Jacareí - CEP: 12316380, São Paulo"/>
    <s v=" "/>
    <s v=" "/>
    <s v="Giesner Reberson da Silva"/>
    <s v="32931195812"/>
    <s v="Rua Lourenço Nogueira 286 / oficina de motos Referencia: rua do educamais - CEP 12316380 - Jardim Paraíso, Jacareí, São Paulo"/>
    <s v="Jacareí"/>
    <s v="São Paulo"/>
    <s v="12316380"/>
    <s v="Brasil"/>
    <s v="Coleta do Mercado Envios"/>
    <s v="10 de agosto | 02:05"/>
    <s v="10 de agosto | 12:47"/>
    <s v="Mercado Envios"/>
    <s v="MEL43700894473LMXDF01"/>
    <s v=" "/>
    <s v=" "/>
    <s v=" "/>
    <s v=" "/>
    <s v=" "/>
    <s v=" "/>
    <s v=" "/>
    <s v=" "/>
    <s v=""/>
    <s v="Não"/>
    <s v=""/>
    <s v="Não"/>
  </r>
  <r>
    <s v="2000006145807839"/>
    <s v="8 de agosto de 2024 12:39 hs."/>
    <s v="Entregue"/>
    <s v="Chegou em 9 de agosto"/>
    <s v="Sim"/>
    <n v="1"/>
    <n v="59.85"/>
    <n v="13.63"/>
    <n v="-16.170000000000002"/>
    <n v="-13.6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ivian  ribeiro souza"/>
    <s v="27332130831"/>
    <s v="Rua Tereza Trevizão Bazolli 216 / Referencia: Em frente ao mercado Ouro Preto_x000a_Próximo do colégio Alipio. Não apertar campainha. Pode bater no portão. Cão bravo. - CEP 06755110 - Jardim Ouro Preto, Taboão da Serra, São Paulo"/>
    <s v="Taboão da Serra"/>
    <s v="São Paulo"/>
    <s v="06755110"/>
    <s v="Brasil"/>
    <s v="Mercado Envios Full"/>
    <s v="9 de agosto | 00:56"/>
    <s v="9 de agosto | 11:30"/>
    <s v="Mercado Envios"/>
    <s v="MEL43701017600LMFFF01"/>
    <s v=" "/>
    <s v=" "/>
    <s v=" "/>
    <s v=" "/>
    <s v=" "/>
    <s v=" "/>
    <s v=" "/>
    <s v=" "/>
    <s v=""/>
    <s v="Não"/>
    <s v=""/>
    <s v="Não"/>
  </r>
  <r>
    <s v="2000006145689597"/>
    <s v="8 de agosto de 2024 12:16 hs."/>
    <s v="Entregue"/>
    <s v="Chegou em 9 de agosto"/>
    <s v="Sim"/>
    <n v="1"/>
    <n v="62.7"/>
    <s v=""/>
    <n v="-16.66"/>
    <s v="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Vinicius Gomes"/>
    <s v="37763045884"/>
    <s v="Avenida Presidente Vargas 391 / Loja Tribal Referencia: Loja Tribal - CEP 14270000 - Centro, Santa Rosa de Viterbo, São Paulo"/>
    <s v="Santa Rosa de Viterbo"/>
    <s v="São Paulo"/>
    <s v="14270000"/>
    <s v="Brasil"/>
    <s v="Mercado Envios Full"/>
    <s v="8 de agosto | 23:57"/>
    <s v="9 de agosto | 13:02"/>
    <s v="Mercado Envios"/>
    <s v="MEL43700745445LMFFF01"/>
    <s v=" "/>
    <s v=" "/>
    <s v=" "/>
    <s v=" "/>
    <s v=" "/>
    <s v=" "/>
    <s v=" "/>
    <s v=" "/>
    <s v=""/>
    <s v="Não"/>
    <s v=""/>
    <s v="Não"/>
  </r>
  <r>
    <s v="2000008982298160"/>
    <s v="8 de agosto de 2024 12:04 hs."/>
    <s v="Entregue"/>
    <s v="Chegou em 8 de agosto"/>
    <s v="Não"/>
    <n v="1"/>
    <n v="153.31"/>
    <n v="1.59"/>
    <n v="-18.399999999999999"/>
    <s v=""/>
    <s v=""/>
    <n v="136.5"/>
    <s v="agosto 2024"/>
    <s v=" "/>
    <x v="434"/>
    <s v="MLB3828419302"/>
    <s v="SPATE"/>
    <s v="Bandeja Dianteira Direita Stilo 2002 A 2011 Com Pivô"/>
    <s v=" "/>
    <n v="153.31"/>
    <s v="Clássico"/>
    <s v="Não emitida"/>
    <s v="claudio americo"/>
    <s v="CPF 39102421895"/>
    <s v="Rua Silva Bueno 575 - Oficina, São Paulo - CEP: 04208050, São Paulo"/>
    <s v=" "/>
    <s v=" "/>
    <s v="claudio americo"/>
    <s v="39102421895"/>
    <s v="Rua Silva Bueno 575 / Oficina - CEP 04208050 - Ipiranga, São Paulo, São Paulo"/>
    <s v="São Paulo"/>
    <s v="São Paulo"/>
    <s v="04208050"/>
    <s v="Brasil"/>
    <s v="Mercado Envios Flex"/>
    <s v="8 de agosto | 16:20"/>
    <s v="8 de agosto | 18:09"/>
    <s v="WAGNER DE SOUSA"/>
    <s v="43700843386"/>
    <s v=" "/>
    <s v=" "/>
    <s v=" "/>
    <s v=" "/>
    <s v=" "/>
    <s v=" "/>
    <s v=" "/>
    <s v=" "/>
    <s v=""/>
    <s v="Não"/>
    <s v=""/>
    <s v="Não"/>
  </r>
  <r>
    <s v="2000008982298212"/>
    <s v="8 de agosto de 2024 12:00 hs."/>
    <s v="Entregue"/>
    <s v="Chegou em 14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wendel simoes"/>
    <s v="06269698162"/>
    <s v="Rua Vinte Um de Setembro 216 / Não Desce A Ladeira - CEP 79331090 - Dom Bosco, Corumbá, Mato Grosso do Sul"/>
    <s v="Corumbá"/>
    <s v="Mato Grosso do Sul"/>
    <s v="79331090"/>
    <s v="Brasil"/>
    <s v="Mercado Envios Full"/>
    <s v="11 de agosto | 16:51"/>
    <s v="14 de agosto | 10:26"/>
    <s v="Mercado Envios"/>
    <s v="MEL43700675721LMFFF01"/>
    <s v=" "/>
    <s v=" "/>
    <s v=" "/>
    <s v=" "/>
    <s v=" "/>
    <s v=" "/>
    <s v=" "/>
    <s v=" "/>
    <s v=""/>
    <s v="Não"/>
    <s v=""/>
    <s v="Não"/>
  </r>
  <r>
    <s v="2000008982240142"/>
    <s v="8 de agosto de 2024 11:54 hs."/>
    <s v="Entregue"/>
    <s v="Chegou em 9 de agosto"/>
    <s v="Não"/>
    <n v="1"/>
    <n v="141.03"/>
    <s v=""/>
    <n v="-16.920000000000002"/>
    <n v="-23.95"/>
    <s v=""/>
    <n v="100.16"/>
    <s v="agosto 2024"/>
    <s v="Sim"/>
    <x v="229"/>
    <s v="MLB3577816405"/>
    <s v="SPATE"/>
    <s v="Bandeja Dianteira Com Pivô Direita Sandero 2014 A 2019"/>
    <s v=" "/>
    <n v="141.03"/>
    <s v="Clássico"/>
    <s v="Autorizado"/>
    <s v=" "/>
    <s v=" "/>
    <s v=" "/>
    <s v=" "/>
    <s v=" "/>
    <s v="Reverson Aguiar Silva"/>
    <s v="80420354387"/>
    <s v="Quadra CNA 2 SN / lote 2 apto 202 Referencia: ao lado da Beira-mar imobiliária - CEP 72110025 - Taguatinga Norte (Taguatinga), Brasília, Distrito Federal"/>
    <s v="Brasília"/>
    <s v="Distrito Federal"/>
    <s v="72110025"/>
    <s v="Brasil"/>
    <s v="Mercado Envios Full"/>
    <s v="8 de agosto | 19:31"/>
    <s v="9 de agosto | 18:02"/>
    <s v="Mercado Envios"/>
    <s v="MEL43700814564LMFFF01"/>
    <s v=" "/>
    <s v=" "/>
    <s v=" "/>
    <s v=" "/>
    <s v=" "/>
    <s v=" "/>
    <s v=" "/>
    <s v=" "/>
    <s v=""/>
    <s v="Não"/>
    <s v=""/>
    <s v="Não"/>
  </r>
  <r>
    <s v="2000006145482487"/>
    <s v="8 de agosto de 2024 11:36 hs."/>
    <s v="Entregue"/>
    <s v="Chegou em 9 de agosto"/>
    <s v="Sim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ebastiana Bueno Vieira Dos Santos"/>
    <s v="15826914874"/>
    <s v="Rua Donata Raghi Cagliotti 701 / Torre - CEP 18650722 - Vila São Geraldo, São Manuel, São Paulo"/>
    <s v="São Manuel"/>
    <s v="São Paulo"/>
    <s v="18650722"/>
    <s v="Brasil"/>
    <s v="Mercado Envios Full"/>
    <s v="8 de agosto | 23:42"/>
    <s v="9 de agosto | 12:36"/>
    <s v="Mercado Envios"/>
    <s v="MEL43700564051LMFFF01"/>
    <s v=" "/>
    <s v=" "/>
    <s v=" "/>
    <s v=" "/>
    <s v=" "/>
    <s v=" "/>
    <s v=" "/>
    <s v=" "/>
    <s v=""/>
    <s v="Não"/>
    <s v=""/>
    <s v="Não"/>
  </r>
  <r>
    <s v="2000006145469247"/>
    <s v="8 de agosto de 2024 11:34 hs."/>
    <s v="Entregue"/>
    <s v="Chegou em 9 de agosto"/>
    <s v="Sim"/>
    <n v="1"/>
    <n v="43.18"/>
    <n v="10.71"/>
    <n v="-11.18"/>
    <n v="-10.71"/>
    <s v=""/>
    <n v="32"/>
    <s v="agosto 2024"/>
    <s v="Sim"/>
    <x v="95"/>
    <s v="MLB3304860555"/>
    <s v="SPATE"/>
    <s v="Kit Reparo Bucha Alavanca Câmbio Varão Astra 1994 A 2000"/>
    <s v=" "/>
    <n v="43.18"/>
    <s v="Clássico"/>
    <s v="Autorizado"/>
    <s v=" "/>
    <s v=" "/>
    <s v=" "/>
    <s v=" "/>
    <s v=" "/>
    <s v="Natalia Nascimento de Oliveira"/>
    <s v="11584594403"/>
    <s v="Rua Garcia Braga 456 / CEP 18940039 - Centro, São Pedro do Turvo, São Paulo"/>
    <s v="São Pedro do Turvo"/>
    <s v="São Paulo"/>
    <s v="18940039"/>
    <s v="Brasil"/>
    <s v="Mercado Envios Full"/>
    <s v="8 de agosto | 23:56"/>
    <s v="9 de agosto | 15:01"/>
    <s v="Mercado Envios"/>
    <s v="MEL43700550565LMFFF01"/>
    <s v=" "/>
    <s v=" "/>
    <s v=" "/>
    <s v=" "/>
    <s v=" "/>
    <s v=" "/>
    <s v=" "/>
    <s v=" "/>
    <s v=""/>
    <s v="Não"/>
    <s v=""/>
    <s v="Não"/>
  </r>
  <r>
    <s v="2000008981772884"/>
    <s v="8 de agosto de 2024 11:09 hs."/>
    <s v="Entregue"/>
    <s v="Chegou em 10 de agosto"/>
    <s v="Não"/>
    <n v="1"/>
    <n v="233.69"/>
    <n v="29.55"/>
    <n v="-28.04"/>
    <n v="-52.5"/>
    <s v=""/>
    <n v="182.7"/>
    <s v="agosto 2024"/>
    <s v="Sim"/>
    <x v="82"/>
    <s v="MLB3296899399"/>
    <s v="SPATE"/>
    <s v="Cabo De Câmbio Hyundai Hr 2005 A 2012"/>
    <s v=" "/>
    <n v="233.69"/>
    <s v="Clássico"/>
    <s v="Não emitida"/>
    <s v="Milena Costa"/>
    <s v="CPF 61460505395"/>
    <s v="Rua do Campo 22 - próximo a torre, Raposa - CEP: 65138000, Maranhão"/>
    <s v=" "/>
    <s v=" "/>
    <s v="Milena Costa"/>
    <s v="61460505395"/>
    <s v="Rua do Campo 22 / próximo a torre Referencia: próximo a torre da claro - CEP 65138000 - Inhaúma, Raposa, Maranhão"/>
    <s v="Raposa"/>
    <s v="Maranhão"/>
    <s v="65138000"/>
    <s v="Brasil"/>
    <s v="Coleta do Mercado Envios"/>
    <s v="9 de agosto | 05:20"/>
    <s v="10 de agosto | 15:01"/>
    <s v="Mercado Envios"/>
    <s v="MEL43700607340LMXDF01"/>
    <s v=" "/>
    <s v=" "/>
    <s v=" "/>
    <s v=" "/>
    <s v=" "/>
    <s v=" "/>
    <s v=" "/>
    <s v=" "/>
    <s v=""/>
    <s v="Não"/>
    <s v=""/>
    <s v="Não"/>
  </r>
  <r>
    <s v="2000006145323325"/>
    <s v="8 de agosto de 2024 11:05 hs."/>
    <s v="Entregue"/>
    <s v="Chegou em 9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kevin augusto"/>
    <s v="51112796878"/>
    <s v="Pocinho de baixo SN / Referencia: Pocinho de baixo,casa, Kevin augustoPerto do centro espirita,Campo - CEP 18310000 - Pocinho de baixo, Guapiara, São Paulo"/>
    <s v="Guapiara"/>
    <s v="São Paulo"/>
    <s v="18310000"/>
    <s v="Brasil"/>
    <s v="Mercado Envios Full"/>
    <s v="9 de agosto | 00:40"/>
    <s v="9 de agosto | 17:49"/>
    <s v="Mercado Envios"/>
    <s v="MEL43700589686LMFFF01"/>
    <s v=" "/>
    <s v=" "/>
    <s v=" "/>
    <s v=" "/>
    <s v=" "/>
    <s v=" "/>
    <s v=" "/>
    <s v=" "/>
    <s v=""/>
    <s v="Não"/>
    <s v=""/>
    <s v="Não"/>
  </r>
  <r>
    <s v="2000008981634994"/>
    <s v="8 de agosto de 2024 10:57 hs."/>
    <s v="Entregue"/>
    <s v="Chegou em 10 de agosto"/>
    <s v="Não"/>
    <n v="1"/>
    <n v="94.07"/>
    <n v="17.22"/>
    <n v="-15.99"/>
    <n v="-42.17"/>
    <s v=""/>
    <n v="56.3"/>
    <s v="agosto 2024"/>
    <s v=" 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Duarte Alves de Campos"/>
    <s v="44701578134"/>
    <s v="Rua Nossa Senhora Aparecida 935 / CEP 79430000 - Silvino de Barros, Bandeirantes, Mato Grosso do Sul"/>
    <s v="Bandeirantes"/>
    <s v="Mato Grosso do Sul"/>
    <s v="79430000"/>
    <s v="Brasil"/>
    <s v="Mercado Envios Full"/>
    <s v="8 de agosto | 19:57"/>
    <s v="10 de agosto | 11:46"/>
    <s v="Mercado Envios"/>
    <s v="MEL43700543478LMFFF01"/>
    <s v=" "/>
    <s v=" "/>
    <s v=" "/>
    <s v=" "/>
    <s v=" "/>
    <s v=" "/>
    <s v=" "/>
    <s v=" "/>
    <s v=""/>
    <s v="Não"/>
    <s v=""/>
    <s v="Não"/>
  </r>
  <r>
    <s v="2000006145230105"/>
    <s v="8 de agosto de 2024 10:45 hs."/>
    <s v="Entregue"/>
    <s v="Chegou em 10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rtur Caetano Lima Caetano Lima"/>
    <s v="04944633335"/>
    <s v="loteamento encontro das praias 72 / próximo a areninha Referencia: ficar próximo  areninha da parada casa 72 - CEP 62670000 - parada, São Gonçalo do Amarante, Ceará"/>
    <s v="São Gonçalo do Amarante"/>
    <s v="Ceará"/>
    <s v="62670000"/>
    <s v="Brasil"/>
    <s v="Mercado Envios Full"/>
    <s v="9 de agosto | 02:50"/>
    <s v="10 de agosto | 12:54"/>
    <s v="Mercado Envios"/>
    <s v="MEL43700334229LMFFF01"/>
    <s v=" "/>
    <s v=" "/>
    <s v=" "/>
    <s v=" "/>
    <s v=" "/>
    <s v=" "/>
    <s v=" "/>
    <s v=" "/>
    <s v=""/>
    <s v="Não"/>
    <s v=""/>
    <s v="Não"/>
  </r>
  <r>
    <s v="2000008981512186"/>
    <s v="8 de agosto de 2024 10:44 hs."/>
    <s v="Entregue"/>
    <s v="Chegou em 12 de agosto"/>
    <s v="Não"/>
    <n v="1"/>
    <n v="61.17"/>
    <n v="35.5"/>
    <n v="-13.34"/>
    <n v="-35.5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Edivaldo Farnezi"/>
    <s v="04305407604"/>
    <s v="Rua ipiranga 93 / casa 4 - CEP 39100000 - Romana, Diamantina, Minas Gerais"/>
    <s v="Diamantina"/>
    <s v="Minas Gerais"/>
    <s v="39100000"/>
    <s v="Brasil"/>
    <s v="Mercado Envios Full"/>
    <s v="9 de agosto | 02:56"/>
    <s v="12 de agosto | 12:24"/>
    <s v="Mercado Envios"/>
    <s v="MEL43700316821LMFFF01"/>
    <s v=" "/>
    <s v=" "/>
    <s v=" "/>
    <s v=" "/>
    <s v=" "/>
    <s v=" "/>
    <s v=" "/>
    <s v=" "/>
    <s v=""/>
    <s v="Não"/>
    <s v=""/>
    <s v="Não"/>
  </r>
  <r>
    <s v="2000008981497948"/>
    <s v="8 de agosto de 2024 10:43 hs."/>
    <s v="Entregue"/>
    <s v="Chegou em 8 de agosto"/>
    <s v="Não"/>
    <n v="1"/>
    <n v="40.880000000000003"/>
    <n v="13.9"/>
    <n v="-12.95"/>
    <s v=""/>
    <s v=""/>
    <n v="41.83"/>
    <s v="agosto 2024"/>
    <s v="Sim"/>
    <x v="107"/>
    <s v="MLB3299028043"/>
    <s v="SPATE"/>
    <s v="Kit Pino Guia Bucha Pinça Saveiro 2012 A 2017"/>
    <s v=" "/>
    <n v="40.880000000000003"/>
    <s v="Premium"/>
    <s v="Não emitida"/>
    <s v="Andre Mateus"/>
    <s v="CPF 11200667867"/>
    <s v="Rua Inês Monteiro 452, São Paulo - CEP: 03568030, São Paulo"/>
    <s v=" "/>
    <s v=" "/>
    <s v="Andre Mateus"/>
    <s v="11200667867"/>
    <s v="Rua Inês Monteiro 452 / CEP 03568030 - Parque Artur Alvim, São Paulo, São Paulo"/>
    <s v="São Paulo"/>
    <s v="São Paulo"/>
    <s v="03568030"/>
    <s v="Brasil"/>
    <s v="Mercado Envios Flex"/>
    <s v="8 de agosto | 17:00"/>
    <s v="8 de agosto | 17:36"/>
    <s v="ANTONIO LUCIANO MOTA"/>
    <s v="43700488068"/>
    <s v=" "/>
    <s v=" "/>
    <s v=" "/>
    <s v=" "/>
    <s v=" "/>
    <s v=" "/>
    <s v=" "/>
    <s v=" "/>
    <s v=""/>
    <s v="Não"/>
    <s v=""/>
    <s v="Não"/>
  </r>
  <r>
    <s v="2000008981339514"/>
    <s v="8 de agosto de 2024 10:25 hs."/>
    <s v="Entregue"/>
    <s v="Chegou em 9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z Felipe Marques Pereira"/>
    <s v="48024725878"/>
    <s v="Rua das Rosas 39 / Academia Pé De Pato - CEP 18970156 - Jardim das Paineiras, Chavantes, São Paulo"/>
    <s v="Chavantes"/>
    <s v="São Paulo"/>
    <s v="18970156"/>
    <s v="Brasil"/>
    <s v="Mercado Envios Full"/>
    <s v="8 de agosto | 23:42"/>
    <s v="9 de agosto | 11:28"/>
    <s v="Mercado Envios"/>
    <s v="MEL43700243265LMFFF01"/>
    <s v=" "/>
    <s v=" "/>
    <s v=" "/>
    <s v=" "/>
    <s v=" "/>
    <s v=" "/>
    <s v=" "/>
    <s v=" "/>
    <s v=""/>
    <s v="Não"/>
    <s v=""/>
    <s v="Não"/>
  </r>
  <r>
    <s v="2000006145100841"/>
    <s v="8 de agosto de 2024 10:19 hs."/>
    <s v="Entregue"/>
    <s v="Chegou em 15 de agosto"/>
    <s v="Sim"/>
    <n v="1"/>
    <n v="59.85"/>
    <n v="23.79"/>
    <n v="-16.170000000000002"/>
    <n v="-23.7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anderlei  Marcondes Da Silva"/>
    <s v="27726649291"/>
    <s v="Avenida Antônio Carlos do Amaral SN / mercado tradição - CEP 78243000 - centro, Nova Lacerda, Mato Grosso"/>
    <s v="Nova Lacerda"/>
    <s v="Mato Grosso"/>
    <s v="78243000"/>
    <s v="Brasil"/>
    <s v="Mercado Envios Full"/>
    <s v="8 de agosto | 16:56"/>
    <s v="15 de agosto | 11:31"/>
    <s v="Carvalima"/>
    <s v="00249310680397"/>
    <s v="https://ssw.inf.br/app/meli/00249310680397"/>
    <s v=" "/>
    <s v=" "/>
    <s v=" "/>
    <s v=" "/>
    <s v=" "/>
    <s v=" "/>
    <s v=" "/>
    <s v=""/>
    <s v="Não"/>
    <s v=""/>
    <s v="Não"/>
  </r>
  <r>
    <s v="2000008981275926"/>
    <s v="8 de agosto de 2024 10:19 hs."/>
    <s v="Entregue"/>
    <s v="Chegou em 17 de agosto"/>
    <s v="Não"/>
    <n v="1"/>
    <n v="173.9"/>
    <s v=""/>
    <n v="-29.56"/>
    <n v="-19.95"/>
    <s v=""/>
    <n v="124.39"/>
    <s v="agosto 2024"/>
    <s v="Sim"/>
    <x v="111"/>
    <s v="MLB3896983830"/>
    <s v="SPATE"/>
    <s v="Reparo Bucha Alavanca Câmbio Golf Mk4 1999 A 2006"/>
    <s v=" "/>
    <n v="173.9"/>
    <s v="Premium"/>
    <s v="Autorizado"/>
    <s v=" "/>
    <s v=" "/>
    <s v=" "/>
    <s v=" "/>
    <s v=" "/>
    <s v="Mailson Silva"/>
    <s v="00868756202"/>
    <s v="Rua Lourenço Lopes 1575 / casa de esquina  Referencia: Casa de esquina com dois portão - CEP 69902530 - Eldorado, Rio Branco, Acre"/>
    <s v="Rio Branco"/>
    <s v="Acre"/>
    <s v="69902530"/>
    <s v="Brasil"/>
    <s v="Mercado Envios Full"/>
    <s v="10 de agosto | 19:46"/>
    <s v="17 de agosto | 11:51"/>
    <s v="Mercado Envios"/>
    <s v="MEL43700382344LMFFF01"/>
    <s v=" "/>
    <s v=" "/>
    <s v=" "/>
    <s v=" "/>
    <s v=" "/>
    <s v=" "/>
    <s v=" "/>
    <s v=" "/>
    <s v=""/>
    <s v="Não"/>
    <s v=""/>
    <s v="Não"/>
  </r>
  <r>
    <s v="2000008981213104"/>
    <s v="8 de agosto de 2024 10:11 hs."/>
    <s v="Entregue"/>
    <s v="Chegou em 10 de agosto"/>
    <s v="Não"/>
    <n v="1"/>
    <n v="215.76"/>
    <n v="21.19"/>
    <n v="-36.68"/>
    <n v="-44.14"/>
    <s v=""/>
    <n v="156.13"/>
    <s v="agosto 2024"/>
    <s v=" "/>
    <x v="112"/>
    <s v="MLB3292612341"/>
    <s v="SPATE"/>
    <s v="Kit Rolamento Eixo Traseiro C Bucha 47mm Peugeot 206 99 A 10"/>
    <s v=" "/>
    <n v="215.76"/>
    <s v="Premium"/>
    <s v="Não emitida"/>
    <s v="Davy Nunes"/>
    <s v="CPF 11545746443"/>
    <s v="Rua A Cohab Velha 328, São José da Tapera - CEP: 57445000, Alagoas"/>
    <s v=" "/>
    <s v=" "/>
    <s v="Davy Nunes"/>
    <s v="11545746443"/>
    <s v="Rua A Cohab Velha 328 / Referencia: casa de Aurélio fotografias - CEP 57445000 - Coabi velha, São José da Tapera, Alagoas"/>
    <s v="São José da Tapera"/>
    <s v="Alagoas"/>
    <s v="57445000"/>
    <s v="Brasil"/>
    <s v="Coleta do Mercado Envios"/>
    <s v="9 de agosto | 01:53"/>
    <s v="10 de agosto | 14:15"/>
    <s v="Mercado Envios"/>
    <s v="MEL43700180583LMXDF01"/>
    <s v=" "/>
    <s v=" "/>
    <s v=" "/>
    <s v=" "/>
    <s v=" "/>
    <s v=" "/>
    <s v=" "/>
    <s v=" "/>
    <s v=""/>
    <s v="Não"/>
    <s v=""/>
    <s v="Não"/>
  </r>
  <r>
    <s v="2000008981194252"/>
    <s v="8 de agosto de 2024 10:10 hs."/>
    <s v="Entregue"/>
    <s v="Chegou em 9 de agosto"/>
    <s v="Não"/>
    <n v="1"/>
    <n v="59.85"/>
    <n v="13.63"/>
    <n v="-16.170000000000002"/>
    <n v="-13.63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ebora matos"/>
    <s v="50765163802"/>
    <s v="Rua Luciano Manoel de Souza 195 / AO LADO DA PEIXARIA Referencia: casa ao lado da peixaria do maneca, com caminhão na frente - CEP 88134485 - Barra do Aririú, Palhoça, Santa Catarina"/>
    <s v="Palhoça"/>
    <s v="Santa Catarina"/>
    <s v="88134485"/>
    <s v="Brasil"/>
    <s v="Mercado Envios Full"/>
    <s v="9 de agosto | 02:08"/>
    <s v="9 de agosto | 17:32"/>
    <s v="Mercado Envios"/>
    <s v="MEL43700334780LMFFF01"/>
    <s v=" "/>
    <s v=" "/>
    <s v=" "/>
    <s v=" "/>
    <s v=" "/>
    <s v=" "/>
    <s v=" "/>
    <s v=" "/>
    <s v=""/>
    <s v="Não"/>
    <s v=""/>
    <s v="Não"/>
  </r>
  <r>
    <s v="2000008981137236"/>
    <s v="8 de agosto de 2024 10:02 hs."/>
    <s v="Entregue"/>
    <s v="Chegou em 8 de agosto"/>
    <s v="Não"/>
    <n v="1"/>
    <n v="66.790000000000006"/>
    <n v="15.9"/>
    <n v="-17.350000000000001"/>
    <s v=""/>
    <s v=""/>
    <n v="65.34"/>
    <s v="agosto 2024"/>
    <s v="Sim"/>
    <x v="46"/>
    <s v="MLB3497685910"/>
    <s v="SPATE"/>
    <s v="Par Morceguinho Dianteiro Corsa 1998 A 2003"/>
    <s v=" "/>
    <n v="66.790000000000006"/>
    <s v="Premium"/>
    <s v="Não emitida"/>
    <s v="Rafael Mendes da Silva"/>
    <s v="CPF 43128374813"/>
    <s v="Rua Euclides da Cunha 66 - Casa, Suzano - CEP: 08693120, São Paulo"/>
    <s v=" "/>
    <s v=" "/>
    <s v="Rafael Mendes da Silva"/>
    <s v="43128374813"/>
    <s v="Rua Euclides da Cunha 66 / Casa Referencia: Próximo ao clube do japones - CEP 08693120 - Cidade Boa Vista, Suzano, São Paulo"/>
    <s v="Suzano"/>
    <s v="São Paulo"/>
    <s v="08693120"/>
    <s v="Brasil"/>
    <s v="Mercado Envios Flex"/>
    <s v="8 de agosto | 16:29"/>
    <s v="8 de agosto | 17:47"/>
    <s v="LUCAS SALOMAO GONCALVES DOS SANTOS"/>
    <s v="43700314798"/>
    <s v=" "/>
    <s v=" "/>
    <s v=" "/>
    <s v=" "/>
    <s v=" "/>
    <s v=" "/>
    <s v=" "/>
    <s v=" "/>
    <s v=""/>
    <s v="Não"/>
    <s v=""/>
    <s v="Não"/>
  </r>
  <r>
    <s v="2000008981023962"/>
    <s v="8 de agosto de 2024 09:52 hs."/>
    <s v="Entregue"/>
    <s v="Chegou em 9 de agosto"/>
    <s v="Não"/>
    <n v="1"/>
    <n v="259.7"/>
    <s v=""/>
    <n v="-31.16"/>
    <n v="-21.45"/>
    <s v=""/>
    <n v="207.09"/>
    <s v="agosto 2024"/>
    <s v="Sim"/>
    <x v="152"/>
    <s v="MLB3637122128"/>
    <s v="SPATE"/>
    <s v="Kit Rolamento Eixo Traseiro C Bucha 50mm 207 Passion"/>
    <s v=" "/>
    <n v="259.7"/>
    <s v="Clássico"/>
    <s v="Autorizado"/>
    <s v=" "/>
    <s v=" "/>
    <s v=" "/>
    <s v=" "/>
    <s v=" "/>
    <s v="ailton sobrinho"/>
    <s v="15733687843"/>
    <s v="Vía Viana 50 / CEP 15608126 - Wilfredo de Souza Nazareth, Fernandópolis, São Paulo"/>
    <s v="Fernandópolis"/>
    <s v="São Paulo"/>
    <s v="15608126"/>
    <s v="Brasil"/>
    <s v="Mercado Envios Full"/>
    <s v="8 de agosto | 19:50"/>
    <s v="9 de agosto | 13:04"/>
    <s v="Mercado Envios"/>
    <s v="MEL43700093189LMFFF01"/>
    <s v=" "/>
    <s v=" "/>
    <s v=" "/>
    <s v=" "/>
    <s v=" "/>
    <s v=" "/>
    <s v=" "/>
    <s v=" "/>
    <s v=""/>
    <s v="Não"/>
    <s v=""/>
    <s v="Não"/>
  </r>
  <r>
    <s v="2000008981005862"/>
    <s v="8 de agosto de 2024 09:47 hs."/>
    <s v="Entregue"/>
    <s v="Chegou em 9 de agosto"/>
    <s v="Não"/>
    <n v="1"/>
    <n v="61.17"/>
    <n v="30.1"/>
    <n v="-13.34"/>
    <n v="-30.1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Leonardo  Santos "/>
    <s v="17525576700"/>
    <s v="Rua Vinte 607 / casa de cima Referencia: próximo a oficina do Jeferson _x000a_procura Bruno ou macela - CEP 27259480 - Casa de Pedra, Volta Redonda, Rio de Janeiro"/>
    <s v="Volta Redonda"/>
    <s v="Rio de Janeiro"/>
    <s v="27259480"/>
    <s v="Brasil"/>
    <s v="Mercado Envios Full"/>
    <s v="8 de agosto | 21:45"/>
    <s v="9 de agosto | 16:51"/>
    <s v="Mercado Envios"/>
    <s v="MEL43700083267LMFFF01"/>
    <s v=" "/>
    <s v=" "/>
    <s v=" "/>
    <s v=" "/>
    <s v=" "/>
    <s v=" "/>
    <s v=" "/>
    <s v=" "/>
    <s v=""/>
    <s v="Não"/>
    <s v=""/>
    <s v="Não"/>
  </r>
  <r>
    <s v="2000006144914585"/>
    <s v="8 de agosto de 2024 09:34 hs."/>
    <s v="Entregue"/>
    <s v="Chegou em 9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ean Carlos da Silva"/>
    <s v="11660838967"/>
    <s v="Rua Minas Gerais 7 / Ao Lado do Campo de futebol - CEP 86635000 - Lupionópolis, Lupionópolis, Paraná"/>
    <s v="Lupionópolis"/>
    <s v="Paraná"/>
    <s v="86635000"/>
    <s v="Brasil"/>
    <s v="Mercado Envios Full"/>
    <s v="8 de agosto | 18:58"/>
    <s v="9 de agosto | 14:25"/>
    <s v="Mercado Envios"/>
    <s v="MEL43700030749LMFFF01"/>
    <s v=" "/>
    <s v=" "/>
    <s v=" "/>
    <s v=" "/>
    <s v=" "/>
    <s v=" "/>
    <s v=" "/>
    <s v=" "/>
    <s v=""/>
    <s v="Não"/>
    <s v=""/>
    <s v="Não"/>
  </r>
  <r>
    <s v="2000008980833252"/>
    <s v="8 de agosto de 2024 09:25 hs."/>
    <s v="Entregue"/>
    <s v="Chegou em 10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xsandro Bezerra Da Silva Sandro"/>
    <s v="77571460468"/>
    <s v="Rua Francisco Basílio 35 / casa Referencia: próximo a Jô do pastel - CEP 55320000 - COHAB 1, Lagoa do Ouro, Pernambuco"/>
    <s v="Lagoa do Ouro"/>
    <s v="Pernambuco"/>
    <s v="55320000"/>
    <s v="Brasil"/>
    <s v="Mercado Envios Full"/>
    <s v="8 de agosto | 19:38"/>
    <s v="10 de agosto | 18:20"/>
    <s v="Mercado Envios"/>
    <s v="MEL43699998389LMFFF01"/>
    <s v=" "/>
    <s v=" "/>
    <s v=" "/>
    <s v=" "/>
    <s v=" "/>
    <s v=" "/>
    <s v=" "/>
    <s v=" "/>
    <s v=""/>
    <s v="Não"/>
    <s v=""/>
    <s v="Não"/>
  </r>
  <r>
    <s v="2000008980719020"/>
    <s v="8 de agosto de 2024 09:12 hs."/>
    <s v="Entregue"/>
    <s v="Chegou em 13 de agosto"/>
    <s v="Não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Fabio Ferreira da Cruz"/>
    <s v="21499264828"/>
    <s v="Rua Joaquim Bittencourt Dias 30 / Referencia: dona jina ao lado direito vizinha - CEP 16070615 - Residencial Beatriz, Araçatuba, São Paulo"/>
    <s v="Araçatuba"/>
    <s v="São Paulo"/>
    <s v="16070615"/>
    <s v="Brasil"/>
    <s v="Mercado Envios Full"/>
    <s v="12 de agosto | 21:46"/>
    <s v="13 de agosto | 18:13"/>
    <s v="Mercado Envios"/>
    <s v="MEL43699942659LMFFF01"/>
    <s v=" "/>
    <s v=" "/>
    <s v=" "/>
    <s v=" "/>
    <s v=" "/>
    <s v=" "/>
    <s v=" "/>
    <s v=" "/>
    <s v=""/>
    <s v="Não"/>
    <s v=""/>
    <s v="Não"/>
  </r>
  <r>
    <s v="2000008980669928"/>
    <s v="8 de agosto de 2024 09:04 hs."/>
    <s v="Entregue"/>
    <s v="Chegou em 8 de agosto"/>
    <s v="Não"/>
    <n v="1"/>
    <n v="13.09"/>
    <n v="15.9"/>
    <n v="-7.57"/>
    <s v=""/>
    <s v=""/>
    <n v="21.42"/>
    <s v="agosto 2024"/>
    <s v=" "/>
    <x v="403"/>
    <s v="MLB3367160887"/>
    <s v="SPATE"/>
    <s v="Capa De Pedal Freio Embreagem Acelerador Uno 1990 A 2013"/>
    <s v=" "/>
    <n v="13.09"/>
    <s v="Clássico"/>
    <s v="Não emitida"/>
    <s v="CARLOS SILVA"/>
    <s v="CPF 31577527828"/>
    <s v="Rua Engenheiro Vitor Freire 484, São Paulo - CEP: 05334020, São Paulo"/>
    <s v=" "/>
    <s v=" "/>
    <s v="CARLOS SILVA"/>
    <s v="31577527828"/>
    <s v="Rua Engenheiro Vitor Freire 484 / Ferro Velho Total Sp Sucatas - CEP 05334020 - Jaguaré, São Paulo, São Paulo"/>
    <s v="São Paulo"/>
    <s v="São Paulo"/>
    <s v="05334020"/>
    <s v="Brasil"/>
    <s v="Mercado Envios Flex"/>
    <s v="8 de agosto | 15:59"/>
    <s v="8 de agosto | 22:50"/>
    <s v="SERGIO DE MATOS CARVALHO"/>
    <s v="43700091070"/>
    <s v=" "/>
    <s v=" "/>
    <s v=" "/>
    <s v=" "/>
    <s v=" "/>
    <s v=" "/>
    <s v=" "/>
    <s v=" "/>
    <s v=""/>
    <s v="Não"/>
    <s v=""/>
    <s v="Não"/>
  </r>
  <r>
    <s v="2000008980538946"/>
    <s v="8 de agosto de 2024 08:41 hs."/>
    <s v="Entregue"/>
    <s v="Chegou em 10 de agosto"/>
    <s v="Não"/>
    <n v="1"/>
    <n v="59.56"/>
    <n v="23.52"/>
    <n v="-16.13"/>
    <n v="-23.52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driana de Alcantara Ramos Borges"/>
    <s v="03008430708"/>
    <s v="Rua Coronel Veiga 1767 / 1771 - CEP 25655157 - Coronel Veiga, Petrópolis, Rio de Janeiro"/>
    <s v="Petrópolis"/>
    <s v="Rio de Janeiro"/>
    <s v="25655157"/>
    <s v="Brasil"/>
    <s v="Mercado Envios Full"/>
    <s v="8 de agosto | 19:55"/>
    <s v="10 de agosto | 11:57"/>
    <s v="Mercado Envios"/>
    <s v="MEL43699850291LMFFF01"/>
    <s v="https://myaccount.mercadolivre.com.br/shipments/43699850291/detail"/>
    <s v=" "/>
    <s v=" "/>
    <s v=" "/>
    <s v=" "/>
    <s v=" "/>
    <s v=" "/>
    <s v=" "/>
    <s v=""/>
    <s v="Não"/>
    <s v=""/>
    <s v="Não"/>
  </r>
  <r>
    <s v="2000008980391504"/>
    <s v="8 de agosto de 2024 08:17 hs."/>
    <s v="Entregue"/>
    <s v="Chegou em 9 de agosto"/>
    <s v="Não"/>
    <n v="1"/>
    <n v="61.17"/>
    <n v="22.69"/>
    <n v="-13.34"/>
    <n v="-22.69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Erico Rezende"/>
    <s v="26008188802"/>
    <s v="Rua Alfonso Giannico 96 / Comercial - CEP 12515160 - Pedregulho, Guaratinguetá, São Paulo"/>
    <s v="Guaratinguetá"/>
    <s v="São Paulo"/>
    <s v="12515160"/>
    <s v="Brasil"/>
    <s v="Mercado Envios Full"/>
    <s v="9 de agosto | 00:56"/>
    <s v="9 de agosto | 15:31"/>
    <s v="Mercado Envios"/>
    <s v="MEL43699777259LMFFF01"/>
    <s v=" "/>
    <s v=" "/>
    <s v=" "/>
    <s v=" "/>
    <s v=" "/>
    <s v=" "/>
    <s v=" "/>
    <s v=" "/>
    <s v=""/>
    <s v="Não"/>
    <s v=""/>
    <s v="Não"/>
  </r>
  <r>
    <s v="2000006144587623"/>
    <s v="8 de agosto de 2024 07:33 hs."/>
    <s v="Entregue"/>
    <s v="Chegou em 8 de agosto"/>
    <s v="Sim"/>
    <n v="1"/>
    <n v="23.61"/>
    <s v=""/>
    <n v="-10.01"/>
    <s v=""/>
    <s v=""/>
    <n v="13.6"/>
    <s v="agosto 2024"/>
    <s v="Sim"/>
    <x v="371"/>
    <s v="MLB3375658851"/>
    <s v="SPATE"/>
    <s v="Capa De Pedal Freio Embreagem Master 2014 A 2021"/>
    <s v=" "/>
    <n v="23.61"/>
    <s v="Premium"/>
    <s v="Autorizado"/>
    <s v=" "/>
    <s v=" "/>
    <s v=" "/>
    <s v=" "/>
    <s v=" "/>
    <s v="jose carlos  Santos"/>
    <s v="35187697587"/>
    <s v="Rua Charles Coulomb 200 / ap 55 Referencia: perto do terminal água espraiada na berrini pode entregar para Amanda cleusa Ou edmilson - CEP 04576030 - Cidade Monções, São Paulo, São Paulo"/>
    <s v="São Paulo"/>
    <s v="São Paulo"/>
    <s v="04576030"/>
    <s v="Brasil"/>
    <s v="Mercado Envios Full"/>
    <s v="8 de agosto | 11:50"/>
    <s v="8 de agosto | 19:52"/>
    <s v="Mercado Envios"/>
    <s v="MEL43699856074LMFFF01"/>
    <s v=" "/>
    <s v=" "/>
    <s v=" "/>
    <s v=" "/>
    <s v=" "/>
    <s v=" "/>
    <s v=" "/>
    <s v=" "/>
    <s v=""/>
    <s v="Não"/>
    <s v=""/>
    <s v="Não"/>
  </r>
  <r>
    <s v="2000008980110504"/>
    <s v="8 de agosto de 2024 06:55 hs."/>
    <s v="Entregue"/>
    <s v="Chegou em 9 de agosto"/>
    <s v="Não"/>
    <n v="1"/>
    <n v="110.57"/>
    <s v=""/>
    <n v="-18.8"/>
    <n v="-22.95"/>
    <s v=""/>
    <n v="68.819999999999993"/>
    <s v="agosto 2024"/>
    <s v="Sim"/>
    <x v="6"/>
    <s v="MLB3492433544"/>
    <s v="SPATE"/>
    <s v="Kit Bomba De Combustível Gasolina Euro Clio 1998 A 2007"/>
    <s v=" "/>
    <n v="110.57"/>
    <s v="Premium"/>
    <s v="Não emitida"/>
    <s v="Luiz Alexandre Guimaraes Mendonca"/>
    <s v="CPF 08177544748"/>
    <s v="Rua Amaral 34, Rio de Janeiro - CEP: 20541155, Rio de Janeiro"/>
    <s v=" "/>
    <s v=" "/>
    <s v="Luiz Alexandre Guimaraes Mendonca"/>
    <s v="08177544748"/>
    <s v="Rua Amaral 34 / Ap.301 - CEP 20541155 - Andaraí, Rio de Janeiro, Rio de Janeiro"/>
    <s v="Rio de Janeiro"/>
    <s v="Rio de Janeiro"/>
    <s v="20541155"/>
    <s v="Brasil"/>
    <s v="Coleta do Mercado Envios"/>
    <s v="9 de agosto | 01:28"/>
    <s v="9 de agosto | 19:11"/>
    <s v="Mercado Envios"/>
    <s v="MEL43699628923LMXDF01"/>
    <s v=" "/>
    <s v=" "/>
    <s v=" "/>
    <s v=" "/>
    <s v=" "/>
    <s v=" "/>
    <s v=" "/>
    <s v=" "/>
    <s v=""/>
    <s v="Não"/>
    <s v=""/>
    <s v="Não"/>
  </r>
  <r>
    <s v="2000008980096118"/>
    <s v="8 de agosto de 2024 06:43 hs."/>
    <s v="Entregue"/>
    <s v="Chegou em 9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as Mateus Miranda"/>
    <s v="47907340802"/>
    <s v="Rua Santos Dumont 306 / Referencia: Barracão preto, caso esteja fechado entregar na Rua 7 de setembro 536 rua de esquina terceirar casa - CEP 13590000 - Centro, Dourado, São Paulo"/>
    <s v="Dourado"/>
    <s v="São Paulo"/>
    <s v="13590000"/>
    <s v="Brasil"/>
    <s v="Mercado Envios Full"/>
    <s v="9 de agosto | 00:39"/>
    <s v="9 de agosto | 16:56"/>
    <s v="Mercado Envios"/>
    <s v="MEL43699615611LMFFF01"/>
    <s v=" "/>
    <s v=" "/>
    <s v=" "/>
    <s v=" "/>
    <s v=" "/>
    <s v=" "/>
    <s v=" "/>
    <s v=" "/>
    <s v=""/>
    <s v="Não"/>
    <s v=""/>
    <s v="Não"/>
  </r>
  <r>
    <s v="2000008979962120"/>
    <s v="8 de agosto de 2024 04:50 hs."/>
    <s v="Entregue"/>
    <s v="Chegou em 11 de agosto"/>
    <s v="Não"/>
    <n v="1"/>
    <n v="59.85"/>
    <n v="12.35"/>
    <n v="-16.170000000000002"/>
    <n v="-12.35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illian Roberto Hernandes Colhado"/>
    <s v="38723068809"/>
    <s v="Maria de Lourdes Piovesana Fredi 220 / casa - CEP 15910000 - Jardim das Oliveiras, Monte Alto, São Paulo"/>
    <s v="Monte Alto"/>
    <s v="São Paulo"/>
    <s v="15910000"/>
    <s v="Brasil"/>
    <s v="Mercado Envios Full"/>
    <s v="10 de agosto | 23:42"/>
    <s v="11 de agosto | 16:41"/>
    <s v="Mercado Envios"/>
    <s v="MEL43699710130LMFFF01"/>
    <s v=" "/>
    <s v=" "/>
    <s v=" "/>
    <s v=" "/>
    <s v=" "/>
    <s v=" "/>
    <s v=" "/>
    <s v=" "/>
    <s v=""/>
    <s v="Não"/>
    <s v=""/>
    <s v="Não"/>
  </r>
  <r>
    <s v="2000008979533098"/>
    <s v="8 de agosto de 2024 01:32 hs."/>
    <s v="Entregue"/>
    <s v="Chegou em 12 de agosto"/>
    <s v="Não"/>
    <n v="1"/>
    <n v="217.94"/>
    <s v=""/>
    <n v="-37.049999999999997"/>
    <n v="-24.95"/>
    <s v=""/>
    <n v="155.94"/>
    <s v="agosto 2024"/>
    <s v=" "/>
    <x v="456"/>
    <s v="MLB4073652994"/>
    <s v="SPATE"/>
    <s v="Bandeja Inferior Direita Com Pivô Creta 2017 A 2021"/>
    <s v=" "/>
    <n v="217.94"/>
    <s v="Premium"/>
    <s v="Não emitida"/>
    <s v="henrique coelho caetano"/>
    <s v="CPF 37620252827"/>
    <s v="Avenida Miguel De Castro 416, São Paulo - CEP: 02950000, São Paulo"/>
    <s v=" "/>
    <s v=" "/>
    <s v="henrique coelho caetano"/>
    <s v="37620252827"/>
    <s v="Avenida Miguel De Castro 416 / LOJA - CEP 02950000 - Vila Pereira Barreto, São Paulo, São Paulo"/>
    <s v="São Paulo"/>
    <s v="São Paulo"/>
    <s v="02950000"/>
    <s v="Brasil"/>
    <s v="Coleta do Mercado Envios"/>
    <s v="9 de agosto | 02:47"/>
    <s v="12 de agosto | 17:31"/>
    <s v="Mercado Envios"/>
    <s v="MEL43699365859LMXDF01"/>
    <s v="https://myaccount.mercadolivre.com.br/shipments/43699365859/detail"/>
    <s v=" "/>
    <s v=" "/>
    <s v=" "/>
    <s v=" "/>
    <s v=" "/>
    <s v=" "/>
    <s v=" "/>
    <s v=""/>
    <s v="Não"/>
    <s v=""/>
    <s v="Não"/>
  </r>
  <r>
    <s v="2000006144047725"/>
    <s v="8 de agosto de 2024 00:47 hs."/>
    <s v="Entregue"/>
    <s v="Chegou em 13 de agosto"/>
    <s v="Sim"/>
    <n v="1"/>
    <n v="18.079999999999998"/>
    <s v=""/>
    <n v="-9.07"/>
    <s v=""/>
    <s v=""/>
    <n v="9.01"/>
    <s v="agosto 2024"/>
    <s v="Sim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Ivanildo Pereira Dos Santos"/>
    <s v="06198451550"/>
    <s v="RUA ITÁLIA 11 / CEP 13207280 - Jardim Bonfiglioli, Jundiaí, São Paulo"/>
    <s v="Jundiaí"/>
    <s v="São Paulo"/>
    <s v="13207280"/>
    <s v="Brasil"/>
    <s v="Mercado Envios Full"/>
    <s v="9 de agosto | 02:55"/>
    <s v="13 de agosto | 17:21"/>
    <s v="Mercado Envios"/>
    <s v="MEL43699283455LMFFF01"/>
    <s v="https://myaccount.mercadolivre.com.br/shipments/43699283455/detail"/>
    <s v=" "/>
    <s v=" "/>
    <s v=" "/>
    <s v=" "/>
    <s v=" "/>
    <s v=" "/>
    <s v=" "/>
    <s v=""/>
    <s v="Não"/>
    <s v=""/>
    <s v="Não"/>
  </r>
  <r>
    <s v="2000008979096608"/>
    <s v="8 de agosto de 2024 00:06 hs."/>
    <s v="Entregue"/>
    <s v="Chegou em 12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PIERRE NERY"/>
    <s v="22611599866"/>
    <s v="Rua Francisco Mathias 350 / casa - CEP 07840050 - Vila Bazu, Franco da Rocha, São Paulo"/>
    <s v="Franco da Rocha"/>
    <s v="São Paulo"/>
    <s v="07840050"/>
    <s v="Brasil"/>
    <s v="Mercado Envios Full"/>
    <s v="12 de agosto | 01:39"/>
    <s v="12 de agosto | 14:16"/>
    <s v="Mercado Envios"/>
    <s v="MEL43699187401LMFFF01"/>
    <s v=" "/>
    <s v=" "/>
    <s v=" "/>
    <s v=" "/>
    <s v=" "/>
    <s v=" "/>
    <s v=" "/>
    <s v=" "/>
    <s v=""/>
    <s v="Não"/>
    <s v=""/>
    <s v="Não"/>
  </r>
  <r>
    <s v="2000006143730465"/>
    <s v="7 de agosto de 2024 23:24 hs."/>
    <s v="Entregue"/>
    <s v="Chegou em 10 de agosto"/>
    <s v="Sim"/>
    <n v="1"/>
    <n v="35"/>
    <n v="13.27"/>
    <n v="-11.95"/>
    <n v="-13.27"/>
    <s v=""/>
    <n v="23.05"/>
    <s v="agosto 2024"/>
    <s v=" "/>
    <x v="365"/>
    <s v="MLB4522852618"/>
    <s v="SPATE"/>
    <s v="Kit Suporte Coxim Superior Do Radiador Onix 2020 A 2023"/>
    <s v=" "/>
    <n v="35"/>
    <s v="Premium"/>
    <s v="Autorizado"/>
    <s v=" "/>
    <s v=" "/>
    <s v=" "/>
    <s v=" "/>
    <s v=" "/>
    <s v="Pedro Paulo Santana Carvalho"/>
    <s v="01883588626"/>
    <s v="Rua Conselheiro Saraiva 281 / Ap 401 Referencia: Prédio da esquina com a viamao - CEP 30431031 - Alto Barroca, Belo Horizonte, Minas Gerais"/>
    <s v="Belo Horizonte"/>
    <s v="Minas Gerais"/>
    <s v="30431031"/>
    <s v="Brasil"/>
    <s v="Mercado Envios Full"/>
    <s v="8 de agosto | 20:56"/>
    <s v="10 de agosto | 10:06"/>
    <s v="Mercado Envios"/>
    <s v="MEL43699058561LMFFF01"/>
    <s v=" "/>
    <s v=" "/>
    <s v=" "/>
    <s v=" "/>
    <s v=" "/>
    <s v=" "/>
    <s v=" "/>
    <s v=" "/>
    <s v=""/>
    <s v="Não"/>
    <s v=""/>
    <s v="Não"/>
  </r>
  <r>
    <s v="2000008978437546"/>
    <s v="7 de agosto de 2024 22:44 hs."/>
    <s v="Entregue"/>
    <s v="Chegou em 9 de agosto"/>
    <s v="Não"/>
    <n v="1"/>
    <n v="349.1"/>
    <s v=""/>
    <n v="-41.89"/>
    <n v="-41.95"/>
    <s v=""/>
    <n v="265.26"/>
    <s v="agosto 2024"/>
    <s v="Sim"/>
    <x v="59"/>
    <s v="MLB3472362824"/>
    <s v="SPATE"/>
    <s v="Par Bandeja Com Pivô E Bieleta 206 1999 A 2011"/>
    <s v=" "/>
    <n v="349.1"/>
    <s v="Clássico"/>
    <s v="Não emitida"/>
    <s v="Simone De Faria"/>
    <s v="CPF 31847406840"/>
    <s v="Rua dos Ciprestes 07, São Roque - CEP: 18132480, São Paulo"/>
    <s v=" "/>
    <s v=" "/>
    <s v="Simone De Faria"/>
    <s v="31847406840"/>
    <s v="Rua dos Ciprestes 07 / CEP 18132480 - Jardim Guaçu, São Roque, São Paulo"/>
    <s v="São Roque"/>
    <s v="São Paulo"/>
    <s v="18132480"/>
    <s v="Brasil"/>
    <s v="Coleta do Mercado Envios"/>
    <s v="9 de agosto | 01:32"/>
    <s v="9 de agosto | 12:04"/>
    <s v="Mercado Envios"/>
    <s v="MEL43699082850LMXDF01"/>
    <s v=" "/>
    <s v=" "/>
    <s v=" "/>
    <s v=" "/>
    <s v=" "/>
    <s v=" "/>
    <s v=" "/>
    <s v=" "/>
    <s v=""/>
    <s v="Não"/>
    <s v=""/>
    <s v="Não"/>
  </r>
  <r>
    <s v="2000008978364736"/>
    <s v="7 de agosto de 2024 22:36 hs."/>
    <s v="Entregue"/>
    <s v="Chegou em 8 de agosto"/>
    <s v="Não"/>
    <n v="1"/>
    <n v="325.79000000000002"/>
    <s v=""/>
    <n v="-39.090000000000003"/>
    <n v="-24.95"/>
    <s v=""/>
    <n v="261.75"/>
    <s v="agosto 2024"/>
    <s v=" "/>
    <x v="110"/>
    <s v="MLB3334706009"/>
    <s v="SPATE"/>
    <s v="Cabo De Câmbio Mercedes Benz 1720 2765mm"/>
    <s v=" "/>
    <n v="325.79000000000002"/>
    <s v="Clássico"/>
    <s v="Autorizado"/>
    <s v=" "/>
    <s v=" "/>
    <s v=" "/>
    <s v=" "/>
    <s v=" "/>
    <s v="Luiz Oliveira"/>
    <s v="50169599949"/>
    <s v="Rua Cornélios Germer 537 / casa bege - CEP 89120000 - imigrantes, Timbó, Santa Catarina"/>
    <s v="Timbó"/>
    <s v="Santa Catarina"/>
    <s v="89120000"/>
    <s v="Brasil"/>
    <s v="Mercado Envios Full"/>
    <s v="8 de agosto | 11:52"/>
    <s v="8 de agosto | 19:25"/>
    <s v="Mercado Envios"/>
    <s v="MEL43699048388LMFFF01"/>
    <s v=" "/>
    <s v=" "/>
    <s v=" "/>
    <s v=" "/>
    <s v=" "/>
    <s v=" "/>
    <s v=" "/>
    <s v=" "/>
    <s v=""/>
    <s v="Não"/>
    <s v=""/>
    <s v="Não"/>
  </r>
  <r>
    <s v="2000006143469175"/>
    <s v="7 de agosto de 2024 22:32 hs."/>
    <s v="Entregue"/>
    <s v="Chegou em 9 de agosto"/>
    <s v="Sim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Carlos Eduardo"/>
    <s v="08445562622"/>
    <s v="Rua Joaquim Jesuíno 95 / rua da caixa d'água - CEP 37550712 - Residencial Jardim Brasil II, Pouso Alegre, Minas Gerais"/>
    <s v="Pouso Alegre"/>
    <s v="Minas Gerais"/>
    <s v="37550712"/>
    <s v="Brasil"/>
    <s v="Mercado Envios Full"/>
    <s v="8 de agosto | 23:56"/>
    <s v="9 de agosto | 13:02"/>
    <s v="Mercado Envios"/>
    <s v="MEL43699030840LMFFF01"/>
    <s v=" "/>
    <s v=" "/>
    <s v=" "/>
    <s v=" "/>
    <s v=" "/>
    <s v=" "/>
    <s v=" "/>
    <s v=" "/>
    <s v=""/>
    <s v="Não"/>
    <s v=""/>
    <s v="Não"/>
  </r>
  <r>
    <s v="2000008978004958"/>
    <s v="7 de agosto de 2024 22:15 hs."/>
    <s v="Entregue"/>
    <s v="Chegou em 10 de agosto"/>
    <s v="Não"/>
    <n v="1"/>
    <n v="368.49"/>
    <s v=""/>
    <n v="-44.22"/>
    <n v="-41.95"/>
    <s v=""/>
    <n v="282.32"/>
    <s v="agosto 2024"/>
    <s v="Sim"/>
    <x v="59"/>
    <s v="MLB3472362824"/>
    <s v="SPATE"/>
    <s v="Par Bandeja Com Pivô E Bieleta 206 1999 A 2011"/>
    <s v=" "/>
    <n v="368.49"/>
    <s v="Clássico"/>
    <s v="Não emitida"/>
    <s v="Lucas  Marques "/>
    <s v="CPF 12002144982"/>
    <s v="Rua Sérgio Barbosa 200 - casa, Piraí Do Sul - CEP: 84240000, Paraná"/>
    <s v=" "/>
    <s v=" "/>
    <s v="Lucas  Marques "/>
    <s v="12002144982"/>
    <s v="Rua Sérgio Barbosa 200 / casa - CEP 84240000 - Vila Dalcol, Piraí do Sul, Paraná"/>
    <s v="Piraí do Sul"/>
    <s v="Paraná"/>
    <s v="84240000"/>
    <s v="Brasil"/>
    <s v="Coleta do Mercado Envios"/>
    <s v="8 de agosto | 22:48"/>
    <s v="10 de agosto | 18:04"/>
    <s v="Mercado Envios"/>
    <s v="MEL43698729665LMXDF01"/>
    <s v=" "/>
    <s v=" "/>
    <s v=" "/>
    <s v=" "/>
    <s v=" "/>
    <s v=" "/>
    <s v=" "/>
    <s v=" "/>
    <s v=""/>
    <s v="Não"/>
    <s v=""/>
    <s v="Não"/>
  </r>
  <r>
    <s v="2000008978135202"/>
    <s v="7 de agosto de 2024 22:14 hs."/>
    <s v="Entregue"/>
    <s v="Chegou em 10 de agosto"/>
    <s v="Não"/>
    <n v="1"/>
    <n v="95.71"/>
    <n v="21.19"/>
    <n v="-16.27"/>
    <n v="-41.14"/>
    <s v=""/>
    <n v="59.49"/>
    <s v="agosto 2024"/>
    <s v="Sim"/>
    <x v="47"/>
    <s v="MLB4065899706"/>
    <s v="SPATE"/>
    <s v="Kit Reparo Completo Alavanca Câmbio Spacefox 2005 Em Diante"/>
    <s v=" "/>
    <n v="95.71"/>
    <s v="Premium"/>
    <s v="Autorizado"/>
    <s v=" "/>
    <s v=" "/>
    <s v=" "/>
    <s v=" "/>
    <s v=" "/>
    <s v="daniel bottari"/>
    <s v="66681200087"/>
    <s v="Rua Rio Amazonas 1112 / chácara - CEP 69316124 - Bela Vista, Boa Vista, Roraima"/>
    <s v="Boa Vista"/>
    <s v="Roraima"/>
    <s v="69316124"/>
    <s v="Brasil"/>
    <s v="Mercado Envios Full"/>
    <s v="8 de agosto | 08:45"/>
    <s v="10 de agosto | 10:57"/>
    <s v="Mercado Envios"/>
    <s v="MEL43698954110LMFFF01"/>
    <s v=" "/>
    <s v=" "/>
    <s v=" "/>
    <s v=" "/>
    <s v=" "/>
    <s v=" "/>
    <s v=" "/>
    <s v=" "/>
    <s v=""/>
    <s v="Não"/>
    <s v=""/>
    <s v="Não"/>
  </r>
  <r>
    <s v="2000008977905764"/>
    <s v="7 de agosto de 2024 21:51 hs."/>
    <s v="Entregue"/>
    <s v="Chegou em 13 de agosto"/>
    <s v="Não"/>
    <n v="1"/>
    <n v="104.66"/>
    <n v="20.38"/>
    <n v="-17.79"/>
    <n v="-41.83"/>
    <s v=""/>
    <n v="65.42"/>
    <s v="agosto 2024"/>
    <s v=" "/>
    <x v="323"/>
    <s v="MLB3300244619"/>
    <s v="SPATE"/>
    <s v="Kit Alavanca Câmbio Pampa Ap 1.6 1.8 1990 A 1997"/>
    <s v=" "/>
    <n v="104.66"/>
    <s v="Premium"/>
    <s v="Não emitida"/>
    <s v="Ivone Dias De Carvalho Oliveir Carvalho Oliceira"/>
    <s v="CPF 37989170515"/>
    <s v="Rua Vereador José Moreira 22 - Paulo Afonso Bahia, Paulo Afonso - CEP: 48601185, Bahia"/>
    <s v=" "/>
    <s v=" "/>
    <s v="Ivone Dias De Carvalho Oliveir Carvalho Oliceira"/>
    <s v="37989170515"/>
    <s v="Rua Vereador José Moreira 22 / Paulo Afonso Bahia Referencia: Terminal Rodoviário , enfrente ao posto médico..muro branco tem uma placa no muro Nego Antenas - CEP 48601185 - Centro, Paulo Afonso, Bahia"/>
    <s v="Paulo Afonso"/>
    <s v="Bahia"/>
    <s v="48601185"/>
    <s v="Brasil"/>
    <s v="Coleta do Mercado Envios"/>
    <s v="9 de agosto | 04:46"/>
    <s v="13 de agosto | 12:52"/>
    <s v="Mercado Envios"/>
    <s v="MEL43698688169LMXDF01"/>
    <s v=" "/>
    <s v=" "/>
    <s v=" "/>
    <s v=" "/>
    <s v=" "/>
    <s v=" "/>
    <s v=" "/>
    <s v=" "/>
    <s v=""/>
    <s v="Não"/>
    <s v=""/>
    <s v="Não"/>
  </r>
  <r>
    <s v="2000006143213519"/>
    <s v="7 de agosto de 2024 21:44 hs."/>
    <s v="Entregue"/>
    <s v="Chegou em 9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idia Alves"/>
    <s v="07060878521"/>
    <s v="Interlagos 3 / Condomínio Referencia: Rua com frente a BR - CEP 49820000 - Projeto Califórnia, Canindé de São Francisco, Sergipe"/>
    <s v="Canindé de São Francisco"/>
    <s v="Sergipe"/>
    <s v="49820000"/>
    <s v="Brasil"/>
    <s v="Mercado Envios Full"/>
    <s v="8 de agosto | 08:52"/>
    <s v="9 de agosto | 12:56"/>
    <s v="Mercado Envios"/>
    <s v="MEL43698657037LMFFF01"/>
    <s v=" "/>
    <s v=" "/>
    <s v=" "/>
    <s v=" "/>
    <s v=" "/>
    <s v=" "/>
    <s v=" "/>
    <s v=" "/>
    <s v=""/>
    <s v="Não"/>
    <s v=""/>
    <s v="Não"/>
  </r>
  <r>
    <s v="2000008977748230"/>
    <s v="7 de agosto de 2024 21:35 hs."/>
    <s v="Entregue"/>
    <s v="Chegou em 9 de agosto"/>
    <s v="Não"/>
    <n v="1"/>
    <n v="59.56"/>
    <n v="18.57"/>
    <n v="-16.13"/>
    <n v="-18.57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Uilians Gabriel de Camargo"/>
    <s v="28102536845"/>
    <s v="Rua Belo Horizonte 574 / CEP 16350000 - centro, Barbosa, São Paulo"/>
    <s v="Barbosa"/>
    <s v="São Paulo"/>
    <s v="16350000"/>
    <s v="Brasil"/>
    <s v="Mercado Envios Full"/>
    <s v="8 de agosto | 20:58"/>
    <s v="9 de agosto | 17:24"/>
    <s v="Mercado Envios"/>
    <s v="MEL43698783514LMFFF01"/>
    <s v=" "/>
    <s v=" "/>
    <s v=" "/>
    <s v=" "/>
    <s v=" "/>
    <s v=" "/>
    <s v=" "/>
    <s v=" "/>
    <s v=""/>
    <s v="Não"/>
    <s v=""/>
    <s v="Não"/>
  </r>
  <r>
    <s v="2000006143061997"/>
    <s v="7 de agosto de 2024 21:18 hs."/>
    <s v="Entregue"/>
    <s v="Chegou em 8 de agosto"/>
    <s v="Sim"/>
    <n v="1"/>
    <n v="109.7"/>
    <s v=""/>
    <n v="-18.649999999999999"/>
    <n v="-21.45"/>
    <s v=""/>
    <n v="69.599999999999994"/>
    <s v="agosto 2024"/>
    <s v=" "/>
    <x v="129"/>
    <s v="MLB3558785148"/>
    <s v="SPATE"/>
    <s v="2 Kit Rolamento Roda Traseira Escort Zetec Sw 1996 Em Diante"/>
    <s v=" "/>
    <n v="109.7"/>
    <s v="Premium"/>
    <s v="Autorizado"/>
    <s v=" "/>
    <s v=" "/>
    <s v=" "/>
    <s v=" "/>
    <s v=" "/>
    <s v="Anderson Neves"/>
    <s v="21867360802"/>
    <s v="Rua Marcílio Dias 27 / LOJA 9 Referencia: Em Frente a Caedu_x000a_obs LOJA 9_x000a_AW assistência técnica - CEP 11060912 - Gonzaga, Santos, São Paulo"/>
    <s v="Santos"/>
    <s v="São Paulo"/>
    <s v="11060912"/>
    <s v="Brasil"/>
    <s v="Mercado Envios Full"/>
    <s v="8 de agosto | 12:49"/>
    <s v="8 de agosto | 20:01"/>
    <s v="Mercado Envios"/>
    <s v="MEL43698705792LMFFF01"/>
    <s v=" "/>
    <s v=" "/>
    <s v=" "/>
    <s v=" "/>
    <s v=" "/>
    <s v=" "/>
    <s v=" "/>
    <s v=" "/>
    <s v=""/>
    <s v="Não"/>
    <s v=""/>
    <s v="Não"/>
  </r>
  <r>
    <s v="2000006143011309"/>
    <s v="7 de agosto de 2024 21:14 hs."/>
    <s v="Entregue"/>
    <s v="Chegou em 10 de agosto"/>
    <s v="Sim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na Lucia Fidelis de Araujo Mendes"/>
    <s v="03172089509"/>
    <s v="Rua Rosalvo Neves 30 / Referencia: Atrás da creche da Barroquinha - CEP 46990000 - Barroquinha, Souto Soares, Bahia"/>
    <s v="Souto Soares"/>
    <s v="Bahia"/>
    <s v="46990000"/>
    <s v="Brasil"/>
    <s v="Mercado Envios Full"/>
    <s v="9 de agosto | 02:41"/>
    <s v="10 de agosto | 15:51"/>
    <s v="Mercado Envios"/>
    <s v="MEL43698684002LMFFF01"/>
    <s v=" "/>
    <s v=" "/>
    <s v=" "/>
    <s v=" "/>
    <s v=" "/>
    <s v=" "/>
    <s v=" "/>
    <s v=" "/>
    <s v=""/>
    <s v="Não"/>
    <s v=""/>
    <s v="Não"/>
  </r>
  <r>
    <s v="2000008977369984"/>
    <s v="7 de agosto de 2024 21:07 hs."/>
    <s v="Entregue"/>
    <s v="Chegou em 9 de agosto"/>
    <s v="Não"/>
    <n v="1"/>
    <n v="197.36"/>
    <s v=""/>
    <n v="-23.68"/>
    <n v="-21.45"/>
    <s v=""/>
    <n v="152.22999999999999"/>
    <s v="agosto 2024"/>
    <s v="Sim"/>
    <x v="112"/>
    <s v="MLB3498229204"/>
    <s v="SPATE"/>
    <s v="Kit Rolamento Eixo Traseiro C Bucha 47mm Peugeot 206 99 A 10"/>
    <s v=" "/>
    <n v="197.36"/>
    <s v="Clássico"/>
    <s v="Autorizado"/>
    <s v=" "/>
    <s v=" "/>
    <s v=" "/>
    <s v=" "/>
    <s v=" "/>
    <s v="Deise Dassi de Vargas"/>
    <s v="02527444032"/>
    <s v="Rod. Interpraias- Av.Lagoa 2536 / Referencia: Mecânica Alto Giro, em frente ao mercado Porto do Sol, (Lagoa da Tapera) - CEP 88980000 - Porto do Sol (tapera), Passo de Torres, Santa Catarina"/>
    <s v="Passo de Torres"/>
    <s v="Santa Catarina"/>
    <s v="88980000"/>
    <s v="Brasil"/>
    <s v="Mercado Envios Full"/>
    <s v="8 de agosto | 23:53"/>
    <s v="9 de agosto | 16:18"/>
    <s v="Mercado Envios"/>
    <s v="MEL43698628872LMFFF01"/>
    <s v=" "/>
    <s v=" "/>
    <s v=" "/>
    <s v=" "/>
    <s v=" "/>
    <s v=" "/>
    <s v=" "/>
    <s v=" "/>
    <s v=""/>
    <s v="Não"/>
    <s v=""/>
    <s v="Não"/>
  </r>
  <r>
    <s v="2000008977429696"/>
    <s v="7 de agosto de 2024 21:06 hs."/>
    <s v="Entregue"/>
    <s v="Chegou em 12 de agosto"/>
    <s v="Não"/>
    <n v="1"/>
    <n v="63.01"/>
    <s v=""/>
    <n v="-16.71"/>
    <s v="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Nalginei Pinheiro Dos Santos Nei"/>
    <s v="31186812842"/>
    <s v="teobaldo leal 478 / oficina - CEP 39820000 - triângulo, Novo Cruzeiro, Minas Gerais"/>
    <s v="Novo Cruzeiro"/>
    <s v="Minas Gerais"/>
    <s v="39820000"/>
    <s v="Brasil"/>
    <s v="Mercado Envios Full"/>
    <s v="10 de agosto | 19:57"/>
    <s v="12 de agosto | 17:49"/>
    <s v="Mercado Envios"/>
    <s v="MEL43698484383LMFFF01"/>
    <s v=" "/>
    <s v=" "/>
    <s v=" "/>
    <s v=" "/>
    <s v=" "/>
    <s v=" "/>
    <s v=" "/>
    <s v=" "/>
    <s v=""/>
    <s v="Não"/>
    <s v=""/>
    <s v="Não"/>
  </r>
  <r>
    <s v="2000006142988231"/>
    <s v="7 de agosto de 2024 21:05 hs."/>
    <s v="Entregue"/>
    <s v="Chegou em 13 de agosto"/>
    <s v="Sim"/>
    <n v="2"/>
    <n v="86.9"/>
    <n v="22.45"/>
    <n v="-22.42"/>
    <n v="-22.45"/>
    <s v=""/>
    <n v="64.48"/>
    <s v="agosto 2024"/>
    <s v="Sim"/>
    <x v="53"/>
    <s v="MLB3305800395"/>
    <s v="SPATE"/>
    <s v="Terminal Do Cabo De Engate Audi A3 1998 A 2007"/>
    <s v=" "/>
    <n v="43.45"/>
    <s v="Clássico"/>
    <s v="Não emitida"/>
    <s v="Milena Almeida"/>
    <s v="CPF 14882759632"/>
    <s v="Rua Boa Vista 17 - casa, Coluna - CEP: 39770000, Minas Gerais"/>
    <s v=" "/>
    <s v=" "/>
    <s v="Milena Almeida"/>
    <s v="14882759632"/>
    <s v="Rua Boa Vista 17 / casa Referencia: Enfrente a oficina RR motos - CEP 39770000 - centro, Coluna, Minas Gerais"/>
    <s v="Coluna"/>
    <s v="Minas Gerais"/>
    <s v="39770000"/>
    <s v="Brasil"/>
    <s v="Coleta do Mercado Envios"/>
    <s v="9 de agosto | 05:17"/>
    <s v="13 de agosto | 12:40"/>
    <s v="Mercado Envios"/>
    <s v="MEL43698478323LMXDF01"/>
    <s v=" "/>
    <s v=" "/>
    <s v=" "/>
    <s v=" "/>
    <s v=" "/>
    <s v=" "/>
    <s v=" "/>
    <s v=" "/>
    <s v=""/>
    <s v="Não"/>
    <s v=""/>
    <s v="Não"/>
  </r>
  <r>
    <s v="2000006142973047"/>
    <s v="7 de agosto de 2024 21:03 hs."/>
    <s v="Entregue"/>
    <s v="Chegou em 10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audia marcia natividade"/>
    <s v="86646117772"/>
    <s v="Avenida Perlingeiro 91 / Casa - CEP 28490000 - Monte Alegre, Monte Alegre, Rio de Janeiro"/>
    <s v="Monte Alegre"/>
    <s v="Rio de Janeiro"/>
    <s v="28490000"/>
    <s v="Brasil"/>
    <s v="Mercado Envios Full"/>
    <s v="8 de agosto | 19:59"/>
    <s v="10 de agosto | 11:16"/>
    <s v="Mercado Envios"/>
    <s v="MEL43698469217LMFFF01"/>
    <s v=" "/>
    <s v=" "/>
    <s v=" "/>
    <s v=" "/>
    <s v=" "/>
    <s v=" "/>
    <s v=" "/>
    <s v=" "/>
    <s v=""/>
    <s v="Não"/>
    <s v=""/>
    <s v="Não"/>
  </r>
  <r>
    <s v="2000008977054404"/>
    <s v="7 de agosto de 2024 20:28 hs."/>
    <s v="Entregue"/>
    <s v="Chegou em 12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Lucas Costa Da Solidade"/>
    <s v="61549528300"/>
    <s v="Rua Natalina Fioramonte Bizelli 3090 / L 13 Q 78 Referencia: últimas casas da rua sem portão - CEP 79822721 - Residencial Cidade Jardim I, Dourados, Mato Grosso do Sul"/>
    <s v="Dourados"/>
    <s v="Mato Grosso do Sul"/>
    <s v="79822721"/>
    <s v="Brasil"/>
    <s v="Mercado Envios Full"/>
    <s v="10 de agosto | 01:46"/>
    <s v="12 de agosto | 12:06"/>
    <s v="Mercado Envios"/>
    <s v="MEL43698483532LMFFF01"/>
    <s v=" "/>
    <s v=" "/>
    <s v=" "/>
    <s v=" "/>
    <s v=" "/>
    <s v=" "/>
    <s v=" "/>
    <s v=" "/>
    <s v=""/>
    <s v="Não"/>
    <s v=""/>
    <s v="Não"/>
  </r>
  <r>
    <s v="2000008976985978"/>
    <s v="7 de agosto de 2024 20:26 hs."/>
    <s v="Entregue"/>
    <s v="Chegou em 8 de agosto"/>
    <s v="Não"/>
    <n v="1"/>
    <n v="197.36"/>
    <s v=""/>
    <n v="-23.68"/>
    <n v="-21.45"/>
    <s v=""/>
    <n v="152.22999999999999"/>
    <s v="agosto 2024"/>
    <s v="Sim"/>
    <x v="112"/>
    <s v="MLB3498229204"/>
    <s v="SPATE"/>
    <s v="Kit Rolamento Eixo Traseiro C Bucha 47mm Peugeot 206 99 A 10"/>
    <s v=" "/>
    <n v="197.36"/>
    <s v="Clássico"/>
    <s v="Autorizado"/>
    <s v=" "/>
    <s v=" "/>
    <s v=" "/>
    <s v=" "/>
    <s v=" "/>
    <s v="Odair Jose da Silva"/>
    <s v="07193811690"/>
    <s v="Avenida Adelino Dias de Carvalho 161 / mercado - CEP 37660000 - boa vista 2, Paraisópolis, Minas Gerais"/>
    <s v="Paraisópolis"/>
    <s v="Minas Gerais"/>
    <s v="37660000"/>
    <s v="Brasil"/>
    <s v="Mercado Envios Full"/>
    <s v="7 de agosto | 23:55"/>
    <s v="8 de agosto | 12:30"/>
    <s v="Mercado Envios"/>
    <s v="MEL43698460572LMFFF01"/>
    <s v=" "/>
    <s v=" "/>
    <s v=" "/>
    <s v=" "/>
    <s v=" "/>
    <s v=" "/>
    <s v=" "/>
    <s v=" "/>
    <s v=""/>
    <s v="Não"/>
    <s v=""/>
    <s v="Não"/>
  </r>
  <r>
    <s v="2000006142603779"/>
    <s v="7 de agosto de 2024 19:54 hs."/>
    <s v="Entregue"/>
    <s v="Chegou em 28 de agosto"/>
    <s v="Sim"/>
    <n v="1"/>
    <n v="118.13"/>
    <s v=""/>
    <n v="-20.079999999999998"/>
    <n v="-20.45"/>
    <s v=""/>
    <n v="77.599999999999994"/>
    <s v="agosto 2024"/>
    <s v="Sim"/>
    <x v="325"/>
    <s v="MLB3558463578"/>
    <s v="SPATE"/>
    <s v="Kit Reparo Alavanca Câmbio Completo Pampa 1990 A 1997"/>
    <s v=" "/>
    <n v="118.13"/>
    <s v="Premium"/>
    <s v="Autorizado"/>
    <s v=" "/>
    <s v=" "/>
    <s v=" "/>
    <s v=" "/>
    <s v=" "/>
    <s v="jairo rodrigues da silva rodrigues da silva"/>
    <s v="57122202100"/>
    <s v="Rua Afonso Pena N 1187 1187 / Casa - CEP 78870000 - Concordia, Paranatinga, Mato Grosso"/>
    <s v="Paranatinga"/>
    <s v="Mato Grosso"/>
    <s v="78870000"/>
    <s v="Brasil"/>
    <s v="Mercado Envios Full"/>
    <s v="8 de agosto | 16:56"/>
    <s v="28 de agosto | 20:26"/>
    <s v="Loggi"/>
    <s v="ML43698156905135551"/>
    <s v="https://www.loggi.com/rastreador/3762947aef/ML43698156905135551"/>
    <s v=" "/>
    <s v=" "/>
    <s v=" "/>
    <s v=" "/>
    <s v=" "/>
    <s v=" "/>
    <s v=" "/>
    <s v=""/>
    <s v="Não"/>
    <s v=""/>
    <s v="Não"/>
  </r>
  <r>
    <s v="2000006142514875"/>
    <s v="7 de agosto de 2024 19:37 hs."/>
    <s v="Entregue"/>
    <s v="Chegou em 12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amerson de Lima de Souza"/>
    <s v="10000165956"/>
    <s v="Avenida Iguaçu 530 / Referencia: Ducar Auto Center - CEP 85790000 - centro, Capitão Leônidas Marques, Paraná"/>
    <s v="Capitão Leônidas Marques"/>
    <s v="Paraná"/>
    <s v="85790000"/>
    <s v="Brasil"/>
    <s v="Mercado Envios Full"/>
    <s v="9 de agosto | 02:58"/>
    <s v="12 de agosto | 13:47"/>
    <s v="Mercado Envios"/>
    <s v="MEL43698085015LMFFF01"/>
    <s v=" "/>
    <s v=" "/>
    <s v=" "/>
    <s v=" "/>
    <s v=" "/>
    <s v=" "/>
    <s v=" "/>
    <s v=" "/>
    <s v=""/>
    <s v="Não"/>
    <s v=""/>
    <s v="Não"/>
  </r>
  <r>
    <s v="2000008976510226"/>
    <s v="7 de agosto de 2024 19:34 hs."/>
    <s v="Entregue"/>
    <s v="Chegou em 9 de agosto"/>
    <s v="Não"/>
    <n v="1"/>
    <n v="82.19"/>
    <s v=""/>
    <n v="-13.97"/>
    <n v="-19.95"/>
    <s v=""/>
    <n v="48.27"/>
    <s v="agosto 2024"/>
    <s v="Sim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Alex Sandro da Silva"/>
    <s v="02967805963"/>
    <s v="Avenida Paraná 822 / casa Referencia: orlando sales striquer - CEP 86210000 - orlando sales striquer, Jataizinho, Paraná"/>
    <s v="Jataizinho"/>
    <s v="Paraná"/>
    <s v="86210000"/>
    <s v="Brasil"/>
    <s v="Mercado Envios Full"/>
    <s v="8 de agosto | 18:58"/>
    <s v="9 de agosto | 12:35"/>
    <s v="Mercado Envios"/>
    <s v="MEL43698242668LMFFF01"/>
    <s v=" "/>
    <s v=" "/>
    <s v=" "/>
    <s v=" "/>
    <s v=" "/>
    <s v=" "/>
    <s v=" "/>
    <s v=" "/>
    <s v=""/>
    <s v="Não"/>
    <s v=""/>
    <s v="Não"/>
  </r>
  <r>
    <s v="2000008976450726"/>
    <s v="7 de agosto de 2024 19:29 hs."/>
    <s v="Entregue"/>
    <s v="Chegou em 10 de agosto"/>
    <s v="Não"/>
    <n v="1"/>
    <n v="95.71"/>
    <n v="9.49"/>
    <n v="-16.27"/>
    <n v="-29.44"/>
    <s v=""/>
    <n v="59.49"/>
    <s v="agosto 2024"/>
    <s v=" 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Lays Mayra Oliveira Lopes de Moraes"/>
    <s v="03162507324"/>
    <s v="Avenida Sábino Câmara 38 / CEP 65520000 - CENTRO, Brejo, Maranhão"/>
    <s v="Brejo"/>
    <s v="Maranhão"/>
    <s v="65520000"/>
    <s v="Brasil"/>
    <s v="Mercado Envios Full"/>
    <s v="8 de agosto | 08:45"/>
    <s v="10 de agosto | 11:34"/>
    <s v="Mercado Envios"/>
    <s v="MEL43698219998LMFFF01"/>
    <s v=" "/>
    <s v=" "/>
    <s v=" "/>
    <s v=" "/>
    <s v=" "/>
    <s v=" "/>
    <s v=" "/>
    <s v=" "/>
    <s v=""/>
    <s v="Não"/>
    <s v=""/>
    <s v="Não"/>
  </r>
  <r>
    <s v="2000008976182388"/>
    <s v="7 de agosto de 2024 19:07 hs."/>
    <s v="Entregue"/>
    <s v="Chegou em 10 de agosto"/>
    <s v="Não"/>
    <n v="1"/>
    <n v="59.85"/>
    <n v="12.72"/>
    <n v="-16.170000000000002"/>
    <n v="-12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ao paulo fidelis ricardo"/>
    <s v="06947146909"/>
    <s v="Rua Arquitetura 1157 / Referencia: na esquina da rua - CEP 85819230 - Universitário, Cascavel, Paraná"/>
    <s v="Cascavel"/>
    <s v="Paraná"/>
    <s v="85819230"/>
    <s v="Brasil"/>
    <s v="Mercado Envios Full"/>
    <s v="9 de agosto | 11:52"/>
    <s v="10 de agosto | 11:20"/>
    <s v="Mercado Envios"/>
    <s v="MEL43697932279LMFFF01"/>
    <s v=" "/>
    <s v=" "/>
    <s v=" "/>
    <s v=" "/>
    <s v=" "/>
    <s v=" "/>
    <s v=" "/>
    <s v=" "/>
    <s v=""/>
    <s v="Não"/>
    <s v=""/>
    <s v="Não"/>
  </r>
  <r>
    <s v="2000008975941354"/>
    <s v="7 de agosto de 2024 18:38 hs."/>
    <s v="Entregue"/>
    <s v="Chegou em 10 de agosto"/>
    <s v="Não"/>
    <n v="2"/>
    <n v="81.44"/>
    <n v="12.58"/>
    <n v="-21.78"/>
    <n v="-12.58"/>
    <s v=""/>
    <n v="59.66"/>
    <s v="agosto 2024"/>
    <s v="Sim"/>
    <x v="457"/>
    <s v="MLB3658079026"/>
    <s v="SPATE"/>
    <s v="Bieleta Traseira Ambos Os Lados Fusion 2013 A 2020"/>
    <s v=" "/>
    <n v="40.72"/>
    <s v="Clássico"/>
    <s v="Não emitida"/>
    <s v="Paulo Fernandes da Silva"/>
    <s v="CPF 28351924687"/>
    <s v="Rua Eloy Américo Mendes 13, Juiz de Fora - CEP: 36038370, Minas Gerais"/>
    <s v=" "/>
    <s v=" "/>
    <s v="Paulo Fernandes da Silva"/>
    <s v="28351924687"/>
    <s v="Rua Eloy Américo Mendes 13 / Quadra 32 - CEP 36038370 - Aeroporto, Juiz de Fora, Minas Gerais"/>
    <s v="Juiz de Fora"/>
    <s v="Minas Gerais"/>
    <s v="36038370"/>
    <s v="Brasil"/>
    <s v="Coleta do Mercado Envios"/>
    <s v="9 de agosto | 05:26"/>
    <s v="10 de agosto | 17:28"/>
    <s v="Mercado Envios"/>
    <s v="MEL43697831625LMXDF01"/>
    <s v=" "/>
    <s v=" "/>
    <s v=" "/>
    <s v=" "/>
    <s v=" "/>
    <s v=" "/>
    <s v=" "/>
    <s v=" "/>
    <s v=""/>
    <s v="Não"/>
    <s v=""/>
    <s v="Não"/>
  </r>
  <r>
    <s v="2000008975838946"/>
    <s v="7 de agosto de 2024 18:28 hs."/>
    <s v="Entregue"/>
    <s v="Chegou em 9 de agosto"/>
    <s v="Não"/>
    <n v="1"/>
    <n v="63.54"/>
    <n v="14.73"/>
    <n v="-13.62"/>
    <n v="-14.73"/>
    <s v=""/>
    <n v="49.92"/>
    <s v="agosto 2024"/>
    <s v=" "/>
    <x v="372"/>
    <s v="MLB4075383642"/>
    <s v="SPATE"/>
    <s v="Kit Reparo Dos Cabos De Engate  Fiesta 2002 Á 2010"/>
    <s v=" "/>
    <n v="63.54"/>
    <s v="Clássico"/>
    <s v="Não emitida"/>
    <s v="Fernando Olimpio Rossi Da Silva Cunha"/>
    <s v="CPF 47441940877"/>
    <s v="Rua Joaquim dos Reis 500 - GARAGEM MUNICIPAL, Tapiraí - CEP: 18180045, São Paulo"/>
    <s v=" "/>
    <s v=" "/>
    <s v="Fernando Olimpio Rossi Da Silva Cunha"/>
    <s v="47441940877"/>
    <s v="Rua Joaquim dos Reis 500 / GARAGEM MUNICIPAL - CEP 18180045 - Centro, Tapiraí, São Paulo"/>
    <s v="Tapiraí"/>
    <s v="São Paulo"/>
    <s v="18180045"/>
    <s v="Brasil"/>
    <s v="Coleta do Mercado Envios"/>
    <s v="9 de agosto | 02:46"/>
    <s v="9 de agosto | 16:38"/>
    <s v="Mercado Envios"/>
    <s v="MEL43697784697LMXDF01"/>
    <s v=" "/>
    <s v=" "/>
    <s v=" "/>
    <s v=" "/>
    <s v=" "/>
    <s v=" "/>
    <s v=" "/>
    <s v=" "/>
    <s v=""/>
    <s v="Não"/>
    <s v=""/>
    <s v="Não"/>
  </r>
  <r>
    <s v="2000008975733010"/>
    <s v="7 de agosto de 2024 18:19 hs."/>
    <s v="Entregue"/>
    <s v="Chegou em 8 de agosto"/>
    <s v="Não"/>
    <n v="1"/>
    <n v="61.17"/>
    <n v="13.9"/>
    <n v="-13.34"/>
    <s v=""/>
    <s v=""/>
    <n v="61.73"/>
    <s v="agosto 2024"/>
    <s v=" "/>
    <x v="46"/>
    <s v="MLB3292509531"/>
    <s v="SPATE"/>
    <s v="Par Morceguinho Dianteiro Celta 1998 A 2015"/>
    <s v=" "/>
    <n v="61.17"/>
    <s v="Clássico"/>
    <s v="Não emitida"/>
    <s v="Geslaine Sobral"/>
    <s v="CPF 39389256801"/>
    <s v="Rua dos Eucaliptos 282 - final da rua, Guarulhos - CEP: 07145500, São Paulo"/>
    <s v=" "/>
    <s v=" "/>
    <s v="Geslaine Sobral"/>
    <s v="39389256801"/>
    <s v="Rua dos Eucaliptos 282 / final da rua Referencia: final da rua ao lado da loja de som do cuica (portão prata) - CEP 07145500 - Vila das Malvinas, Guarulhos, São Paulo"/>
    <s v="Guarulhos"/>
    <s v="São Paulo"/>
    <s v="07145500"/>
    <s v="Brasil"/>
    <s v="Mercado Envios Flex"/>
    <s v="8 de agosto | 16:52"/>
    <s v="8 de agosto | 19:21"/>
    <s v="REIDSON LIMA"/>
    <s v="43697734211"/>
    <s v=" "/>
    <s v=" "/>
    <s v=" "/>
    <s v=" "/>
    <s v=" "/>
    <s v=" "/>
    <s v=" "/>
    <s v=" "/>
    <s v=""/>
    <s v="Não"/>
    <s v=""/>
    <s v="Não"/>
  </r>
  <r>
    <s v="2000006142111019"/>
    <s v="7 de agosto de 2024 18:17 hs."/>
    <s v="Entregue"/>
    <s v="Chegou em 11 de agosto"/>
    <s v="Sim"/>
    <n v="2"/>
    <n v="47.22"/>
    <n v="14.6"/>
    <n v="-20.02"/>
    <n v="-14.6"/>
    <s v=""/>
    <n v="27.2"/>
    <s v="agosto 2024"/>
    <s v="Sim"/>
    <x v="371"/>
    <s v="MLB3375658851"/>
    <s v="SPATE"/>
    <s v="Capa De Pedal Freio Embreagem Master 2014 A 2021"/>
    <s v=" "/>
    <n v="23.61"/>
    <s v="Premium"/>
    <s v="Autorizado"/>
    <s v=" "/>
    <s v=" "/>
    <s v=" "/>
    <s v=" "/>
    <s v=" "/>
    <s v="Adonis Magalhaes Costa"/>
    <s v="04188111569"/>
    <s v="Rua Pedro Pinheiro SN / casa Referencia: Adônis viagens LH TURISMO - CEP 48750000 - centro, Retirolândia, Bahia"/>
    <s v="Retirolândia"/>
    <s v="Bahia"/>
    <s v="48750000"/>
    <s v="Brasil"/>
    <s v="Mercado Envios Full"/>
    <s v="8 de agosto | 19:57"/>
    <s v="11 de agosto | 16:15"/>
    <s v="Mercado Envios"/>
    <s v="MEL43697736831LMFFF01"/>
    <s v=" "/>
    <s v=" "/>
    <s v=" "/>
    <s v=" "/>
    <s v=" "/>
    <s v=" "/>
    <s v=" "/>
    <s v=" "/>
    <s v=""/>
    <s v="Não"/>
    <s v=""/>
    <s v="Não"/>
  </r>
  <r>
    <s v="2000006142090153"/>
    <s v="7 de agosto de 2024 18:15 hs."/>
    <s v="Entregue"/>
    <s v="Chegou em 8 de agosto"/>
    <s v="Sim"/>
    <n v="1"/>
    <n v="59.56"/>
    <n v="15.9"/>
    <n v="-16.13"/>
    <s v=""/>
    <s v=""/>
    <n v="59.33"/>
    <s v="agosto 2024"/>
    <s v="Sim"/>
    <x v="44"/>
    <s v="MLB2735619005"/>
    <s v="SPATE"/>
    <s v="Par Kit De Rolamento Roda Traseira Celta Corsa Prisma"/>
    <s v=" "/>
    <n v="59.56"/>
    <s v="Premium"/>
    <s v="Não emitida"/>
    <s v="Edson Jose Dos Santos"/>
    <s v="CPF 25797154870"/>
    <s v="Rua Gabriel Jorge Salomão 740 740, Santana de Parnaíba - CEP: 06530005, São Paulo"/>
    <s v=" "/>
    <s v=" "/>
    <s v="Edson Jose Dos Santos"/>
    <s v="25797154870"/>
    <s v="Rua Gabriel Jorge Salomão 740 / Referencia: Próximo a UPA FAZENDINHA - CEP 06530005 - Chácara do Solar I (Fazendinha), Santana de Parnaíba, São Paulo"/>
    <s v="Santana de Parnaíba"/>
    <s v="São Paulo"/>
    <s v="06530005"/>
    <s v="Brasil"/>
    <s v="Mercado Envios Flex"/>
    <s v="8 de agosto | 16:11"/>
    <s v="8 de agosto | 20:49"/>
    <s v="MARIO PROTÁZIO DOS SANTOS PROTÁZIO"/>
    <s v="43697729055"/>
    <s v=" "/>
    <s v=" "/>
    <s v=" "/>
    <s v=" "/>
    <s v=" "/>
    <s v=" "/>
    <s v=" "/>
    <s v=" "/>
    <s v=""/>
    <s v="Não"/>
    <s v=""/>
    <s v="Não"/>
  </r>
  <r>
    <s v="2000008975663912"/>
    <s v="7 de agosto de 2024 18:12 hs."/>
    <s v="Entregue"/>
    <s v="Chegou em 8 de agosto"/>
    <s v="Não"/>
    <n v="1"/>
    <n v="27.79"/>
    <n v="15.9"/>
    <n v="-9.33"/>
    <s v=""/>
    <s v=""/>
    <n v="34.36"/>
    <s v="agosto 2024"/>
    <s v="Sim"/>
    <x v="383"/>
    <s v="MLB3457877999"/>
    <s v="SPATE"/>
    <s v="Reparo Alavanca Do Câmbio Eaton Frontier 2002 Em Diante"/>
    <s v=" "/>
    <n v="27.79"/>
    <s v="Clássico"/>
    <s v="Não emitida"/>
    <s v="Regis Sampaio"/>
    <s v="CPF 15154857810"/>
    <s v="Rua Benedicto José Leite 426 - CASA 55, Mogi das Cruzes - CEP: 08830320, São Paulo"/>
    <s v=" "/>
    <s v=" "/>
    <s v="Regis Sampaio"/>
    <s v="15154857810"/>
    <s v="Rua Benedicto José Leite 426 / CASA 55 Referencia: condomínio Cesar Park (em Cezar de Souza - Mogi) casa n55 - Katia - CEP 08830320 - Vila Nova Aparecida, Mogi das Cruzes, São Paulo"/>
    <s v="Mogi das Cruzes"/>
    <s v="São Paulo"/>
    <s v="08830320"/>
    <s v="Brasil"/>
    <s v="Mercado Envios Flex"/>
    <s v="8 de agosto | 16:30"/>
    <s v="8 de agosto | 20:27"/>
    <s v="VITOR GABRIEL COSTA CACHOEIRA"/>
    <s v="43697874388"/>
    <s v=" "/>
    <s v=" "/>
    <s v=" "/>
    <s v=" "/>
    <s v=" "/>
    <s v=" "/>
    <s v=" "/>
    <s v=" "/>
    <s v=""/>
    <s v="Não"/>
    <s v=""/>
    <s v="Não"/>
  </r>
  <r>
    <s v="2000006142073221"/>
    <s v="7 de agosto de 2024 18:10 hs."/>
    <s v="Entregue"/>
    <s v="Chegou em 8 de agosto"/>
    <s v="Sim"/>
    <n v="1"/>
    <n v="207.69"/>
    <n v="1.59"/>
    <n v="-24.92"/>
    <s v=""/>
    <s v=""/>
    <n v="184.36"/>
    <s v="agosto 2024"/>
    <s v="Sim"/>
    <x v="62"/>
    <s v="MLB3524806788"/>
    <s v="SPATE"/>
    <s v="Par Bandeja Inferior Com Pivô Palio 1994 A 2000"/>
    <s v=" "/>
    <n v="207.69"/>
    <s v="Clássico"/>
    <s v="Não emitida"/>
    <s v="Anderson Vieira"/>
    <s v="CPF 12464895890"/>
    <s v="Rua Jamaica 83, Mauá - CEP: 09351180, São Paulo"/>
    <s v=" "/>
    <s v=" "/>
    <s v="Anderson Vieira"/>
    <s v="12464895890"/>
    <s v="Rua Jamaica 83 / Referencia: entregar na oficina - CEP 09351180 - Parque das Américas, Mauá, São Paulo"/>
    <s v="Mauá"/>
    <s v="São Paulo"/>
    <s v="09351180"/>
    <s v="Brasil"/>
    <s v="Mercado Envios Flex"/>
    <s v="8 de agosto | 16:27"/>
    <s v="8 de agosto | 19:38"/>
    <s v="WESLEY RIAN RUBIO DE JESUS"/>
    <s v="43697703843"/>
    <s v=" "/>
    <s v=" "/>
    <s v=" "/>
    <s v=" "/>
    <s v=" "/>
    <s v=" "/>
    <s v=" "/>
    <s v=" "/>
    <s v=""/>
    <s v="Não"/>
    <s v=""/>
    <s v="Não"/>
  </r>
  <r>
    <s v="2000006142007649"/>
    <s v="7 de agosto de 2024 17:58 hs."/>
    <s v="Entregue"/>
    <s v="Chegou em 9 de agosto"/>
    <s v="Sim"/>
    <n v="1"/>
    <n v="18.079999999999998"/>
    <s v=""/>
    <n v="-9.07"/>
    <s v=""/>
    <s v=""/>
    <n v="9.01"/>
    <s v="agosto 2024"/>
    <s v="Sim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Vitor Manoel Pereira Souza"/>
    <s v="09047067533"/>
    <s v="Rua Sant'Ana do Itararé 825 / panificadora - CEP 81920150 - Sítio Cercado, Curitiba, Paraná"/>
    <s v="Curitiba"/>
    <s v="Paraná"/>
    <s v="81920150"/>
    <s v="Brasil"/>
    <s v="Mercado Envios Full"/>
    <s v="8 de agosto | 16:50"/>
    <s v="9 de agosto | 16:02"/>
    <s v="Mercado Envios"/>
    <s v="MEL43697820904LMFFF01"/>
    <s v=" "/>
    <s v=" "/>
    <s v=" "/>
    <s v=" "/>
    <s v=" "/>
    <s v=" "/>
    <s v=" "/>
    <s v=" "/>
    <s v=""/>
    <s v="Não"/>
    <s v=""/>
    <s v="Não"/>
  </r>
  <r>
    <s v="2000006141983671"/>
    <s v="7 de agosto de 2024 17:54 hs."/>
    <s v="Entregue"/>
    <s v="Chegou em 13 de agosto"/>
    <s v="Sim"/>
    <n v="1"/>
    <n v="119"/>
    <n v="51.83"/>
    <n v="-20.23"/>
    <n v="-75.78"/>
    <s v=""/>
    <n v="74.819999999999993"/>
    <s v="agosto 2024"/>
    <s v="Sim"/>
    <x v="177"/>
    <s v="MLB4165661816"/>
    <s v="SPATE"/>
    <s v="Cabo De Freio Estacionamento Massey Ferguson 650 660 680"/>
    <s v=" "/>
    <n v="119"/>
    <s v="Premium"/>
    <s v="Não emitida"/>
    <s v="Diogo Sousa de Araujo"/>
    <s v="CPF 07660899244"/>
    <s v="Rua Fernando Guilhon 78 - casa própria, Paragominas - CEP: 68625006, Pará"/>
    <s v=" "/>
    <s v=" "/>
    <s v="Diogo Sousa de Araujo"/>
    <s v="07660899244"/>
    <s v="Rua Fernando Guilhon 78 / casa própria - CEP 68625006 - Célio Miranda, Paragominas, Pará"/>
    <s v="Paragominas"/>
    <s v="Pará"/>
    <s v="68625006"/>
    <s v="Brasil"/>
    <s v="Coleta do Mercado Envios"/>
    <s v="9 de agosto | 01:35"/>
    <s v="13 de agosto | 11:05"/>
    <s v="Mercado Envios"/>
    <s v="MEL43697805004LMXDF01"/>
    <s v=" "/>
    <s v=" "/>
    <s v=" "/>
    <s v=" "/>
    <s v=" "/>
    <s v=" "/>
    <s v=" "/>
    <s v=" "/>
    <s v=""/>
    <s v="Não"/>
    <s v=""/>
    <s v="Não"/>
  </r>
  <r>
    <s v="2000008975447754"/>
    <s v="7 de agosto de 2024 17:51 hs."/>
    <s v="Entregue"/>
    <s v="Chegou em 10 de agosto"/>
    <s v="Não"/>
    <n v="1"/>
    <n v="61.17"/>
    <n v="34.4"/>
    <n v="-13.34"/>
    <n v="-34.4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Diego Mendonca"/>
    <s v="09015863660"/>
    <s v="Avenida João Ísper Gebrim 671 / CEP 73813210 - Formosinha, Formosa, Goiás"/>
    <s v="Formosa"/>
    <s v="Goiás"/>
    <s v="73813210"/>
    <s v="Brasil"/>
    <s v="Mercado Envios Full"/>
    <s v="8 de agosto | 19:31"/>
    <s v="10 de agosto | 14:28"/>
    <s v="Mercado Envios"/>
    <s v="MEL43697776952LMFFF01"/>
    <s v=" "/>
    <s v=" "/>
    <s v=" "/>
    <s v=" "/>
    <s v=" "/>
    <s v=" "/>
    <s v=" "/>
    <s v=" "/>
    <s v=""/>
    <s v="Não"/>
    <s v=""/>
    <s v="Não"/>
  </r>
  <r>
    <s v="2000006141964451"/>
    <s v="7 de agosto de 2024 17:50 hs."/>
    <s v="Entregue"/>
    <s v="Chegou em 9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ilian Cristiane Bonamigo Dos Santos"/>
    <s v="11910447935"/>
    <s v="Linha São Geraldo SN / Referencia: Segunda A direita Do Salão Comunitário - CEP 89970000 - Linha São Geraldo, Anchieta, Santa Catarina"/>
    <s v="Anchieta"/>
    <s v="Santa Catarina"/>
    <s v="89970000"/>
    <s v="Brasil"/>
    <s v="Mercado Envios Full"/>
    <s v="8 de agosto | 16:54"/>
    <s v="9 de agosto | 19:47"/>
    <s v="Mercado Envios"/>
    <s v="MEL43697617525LMFFF01"/>
    <s v=" "/>
    <s v=" "/>
    <s v=" "/>
    <s v=" "/>
    <s v=" "/>
    <s v=" "/>
    <s v=" "/>
    <s v=" "/>
    <s v=""/>
    <s v="Não"/>
    <s v=""/>
    <s v="Não"/>
  </r>
  <r>
    <s v="2000006141481371"/>
    <s v="7 de agosto de 2024 17:37 hs."/>
    <s v="Entregue"/>
    <s v="Chegou em 9 de agosto"/>
    <s v="Sim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ana domingues"/>
    <s v="39222854810"/>
    <s v="Rua Francisco Maiante 565 / CEP 14955000 - ouro verde, Borborema, São Paulo"/>
    <s v="Borborema"/>
    <s v="São Paulo"/>
    <s v="14955000"/>
    <s v="Brasil"/>
    <s v="Mercado Envios Full"/>
    <s v="8 de agosto | 21:56"/>
    <s v="9 de agosto | 14:34"/>
    <s v="Mercado Envios"/>
    <s v="MEL43697720700LMFFF01"/>
    <s v=" "/>
    <s v=" "/>
    <s v=" "/>
    <s v=" "/>
    <s v=" "/>
    <s v=" "/>
    <s v=" "/>
    <s v=" "/>
    <s v=""/>
    <s v="Não"/>
    <s v=""/>
    <s v="Não"/>
  </r>
  <r>
    <s v="2000006141782835"/>
    <s v="7 de agosto de 2024 17:15 hs."/>
    <s v="Entregue"/>
    <s v="Chegou em 8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william marques soares"/>
    <s v="28534766851"/>
    <s v="Rua Yukio Sakata 12 / trv da rua Andorinha Referencia: travessa da rua Andorinhas - CEP 12955000 - Santa Fê, Bom Jesus dos Perdões, São Paulo"/>
    <s v="Bom Jesus dos Perdões"/>
    <s v="São Paulo"/>
    <s v="12955000"/>
    <s v="Brasil"/>
    <s v="Mercado Envios Full"/>
    <s v="8 de agosto | 12:55"/>
    <s v="8 de agosto | 19:23"/>
    <s v="Mercado Envios"/>
    <s v="MEL43697458539LMFFF01"/>
    <s v=" "/>
    <s v=" "/>
    <s v=" "/>
    <s v=" "/>
    <s v=" "/>
    <s v=" "/>
    <s v=" "/>
    <s v=" "/>
    <s v=""/>
    <s v="Não"/>
    <s v=""/>
    <s v="Não"/>
  </r>
  <r>
    <s v="2000008975011018"/>
    <s v="7 de agosto de 2024 17:04 hs."/>
    <s v="Entregue"/>
    <s v="Chegou em 10 de agosto"/>
    <s v="Não"/>
    <n v="1"/>
    <n v="66.5"/>
    <n v="33.31"/>
    <n v="-13.98"/>
    <n v="-33.31"/>
    <s v=""/>
    <n v="52.52"/>
    <s v="agosto 2024"/>
    <s v=" "/>
    <x v="47"/>
    <s v="MLB3454499169"/>
    <s v="SPATE"/>
    <s v="Kit Reparo Completo Alavanca Câmbio Saveiro 2006 Á 2015"/>
    <s v=" "/>
    <n v="66.5"/>
    <s v="Clássico"/>
    <s v="Não emitida"/>
    <s v="Diego Leite"/>
    <s v="CPF 07243980660"/>
    <s v="Rua Primeiro de Fevereiro 826 - entrada da cidade, São Francisco do Glória - CEP: 36810000, Minas Gerais"/>
    <s v=" "/>
    <s v=" "/>
    <s v="Diego Leite"/>
    <s v="07243980660"/>
    <s v="Rua Primeiro de Fevereiro 826 / entrada da cidade Referencia: chegada da cidade após segunda lombada 150mts a esquerda - CEP 36810000 - centro, São Francisco do Glória, Minas Gerais"/>
    <s v="São Francisco do Glória"/>
    <s v="Minas Gerais"/>
    <s v="36810000"/>
    <s v="Brasil"/>
    <s v="Coleta do Mercado Envios"/>
    <s v="8 de agosto | 23:49"/>
    <s v="10 de agosto | 13:58"/>
    <s v="Mercado Envios"/>
    <s v="MEL43697404117LMXDF01"/>
    <s v=" "/>
    <s v=" "/>
    <s v=" "/>
    <s v=" "/>
    <s v=" "/>
    <s v=" "/>
    <s v=" "/>
    <s v=" "/>
    <s v=""/>
    <s v="Não"/>
    <s v=""/>
    <s v="Não"/>
  </r>
  <r>
    <s v="2000006141461471"/>
    <s v="7 de agosto de 2024 16:18 hs."/>
    <s v="Entregue"/>
    <s v="Chegou em 9 de agosto"/>
    <s v="Sim"/>
    <n v="1"/>
    <n v="59.85"/>
    <n v="37.24"/>
    <n v="-16.170000000000002"/>
    <n v="-37.24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eber Dos Santos Feitosa"/>
    <s v="07145043351"/>
    <s v="BR-343 SN / Macário motos Referencia: Oficina Macário motos em frente  o radar de trânsito - CEP 64240000 - três lagoas, Piracuruca, Piauí"/>
    <s v="Piracuruca"/>
    <s v="Piauí"/>
    <s v="64240000"/>
    <s v="Brasil"/>
    <s v="Mercado Envios Full"/>
    <s v="8 de agosto | 02:52"/>
    <s v="9 de agosto | 11:26"/>
    <s v="Mercado Envios"/>
    <s v="MEL43697182049LMFFF01"/>
    <s v=" "/>
    <s v=" "/>
    <s v=" "/>
    <s v=" "/>
    <s v=" "/>
    <s v=" "/>
    <s v=" "/>
    <s v=" "/>
    <s v=""/>
    <s v="Não"/>
    <s v=""/>
    <s v="Não"/>
  </r>
  <r>
    <s v="2000008974411442"/>
    <s v="7 de agosto de 2024 16:07 hs."/>
    <s v="Entregue"/>
    <s v="Chegou em 12 de agosto"/>
    <s v="Não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Henrique Luiz Holleben"/>
    <s v="03411493062"/>
    <s v="Rua Reinaldo Scherner 215 / malhas lá natura - CEP 95179014 - América, Farroupilha, Rio Grande do Sul"/>
    <s v="Farroupilha"/>
    <s v="Rio Grande do Sul"/>
    <s v="95179014"/>
    <s v="Brasil"/>
    <s v="Mercado Envios Full"/>
    <s v="10 de agosto | 13:50"/>
    <s v="12 de agosto | 11:50"/>
    <s v="Mercado Envios"/>
    <s v="MEL43697295426LMFFF01"/>
    <s v=" "/>
    <s v=" "/>
    <s v=" "/>
    <s v=" "/>
    <s v=" "/>
    <s v=" "/>
    <s v=" "/>
    <s v=" "/>
    <s v=""/>
    <s v="Não"/>
    <s v=""/>
    <s v="Não"/>
  </r>
  <r>
    <s v="2000006141396785"/>
    <s v="7 de agosto de 2024 16:06 hs."/>
    <s v="Entregue"/>
    <s v="Chegou em 9 de agosto"/>
    <s v="Sim"/>
    <n v="2"/>
    <n v="81.260000000000005"/>
    <s v=""/>
    <n v="-25.82"/>
    <s v=""/>
    <s v=""/>
    <n v="55.44"/>
    <s v="agosto 2024"/>
    <s v="Sim"/>
    <x v="155"/>
    <s v="MLB3313940707"/>
    <s v="SPATE"/>
    <s v="Bieleta Dianteira Ambos Os Lados Peugeot 206 1999 A 2011"/>
    <s v=" "/>
    <n v="40.630000000000003"/>
    <s v="Premium"/>
    <s v="Não emitida"/>
    <s v="Joao Macedo"/>
    <s v="CPF 44253648487"/>
    <s v="Rua Márcia Ferreira de Oliveira 75 - antiga 35, Sumaré - CEP: 13181781, São Paulo"/>
    <s v=" "/>
    <s v=" "/>
    <s v="Joao Macedo"/>
    <s v="44253648487"/>
    <s v="Rua Márcia Ferreira de Oliveira 75 / antiga 35 - CEP 13181781 - Parque Bandeirantes I (Nova Veneza), Sumaré, São Paulo"/>
    <s v="Sumaré"/>
    <s v="São Paulo"/>
    <s v="13181781"/>
    <s v="Brasil"/>
    <s v="Coleta do Mercado Envios"/>
    <s v="9 de agosto | 02:34"/>
    <s v="9 de agosto | 13:30"/>
    <s v="Mercado Envios"/>
    <s v="MEL43697127761LMXDF01"/>
    <s v=" "/>
    <s v=" "/>
    <s v=" "/>
    <s v=" "/>
    <s v=" "/>
    <s v=" "/>
    <s v=" "/>
    <s v=" "/>
    <s v=""/>
    <s v="Não"/>
    <s v=""/>
    <s v="Não"/>
  </r>
  <r>
    <s v="2000008974412080"/>
    <s v="7 de agosto de 2024 16:06 hs."/>
    <s v="Entregue"/>
    <s v="Chegou em 9 de agosto"/>
    <s v="Não"/>
    <n v="1"/>
    <n v="211.36"/>
    <s v=""/>
    <n v="-35.93"/>
    <n v="-24.95"/>
    <s v=""/>
    <n v="150.47999999999999"/>
    <s v="agosto 2024"/>
    <s v="Sim"/>
    <x v="66"/>
    <s v="MLB3297872635"/>
    <s v="SPATE"/>
    <s v="Cabo Seletor De Marcha Com Terminal Prisma 2007 A 2014"/>
    <s v=" "/>
    <n v="211.36"/>
    <s v="Premium"/>
    <s v="Não emitida"/>
    <s v="almir  josé pereira  alves"/>
    <s v="CPF 21628294876"/>
    <s v="Rua Carlos hummel 113, Jundiaí - CEP: 13219240, São Paulo"/>
    <s v=" "/>
    <s v=" "/>
    <s v="almir  josé pereira  alves"/>
    <s v="21628294876"/>
    <s v="Rua Carlos hummel 113 / CEP 13219240 - Jardim Tamoio, Jundiaí, São Paulo"/>
    <s v="Jundiaí"/>
    <s v="São Paulo"/>
    <s v="13219240"/>
    <s v="Brasil"/>
    <s v="Coleta do Mercado Envios"/>
    <s v="9 de agosto | 02:37"/>
    <s v="9 de agosto | 14:33"/>
    <s v="Mercado Envios"/>
    <s v="MEL43697288712LMXDF01"/>
    <s v=" "/>
    <s v=" "/>
    <s v=" "/>
    <s v=" "/>
    <s v=" "/>
    <s v=" "/>
    <s v=" "/>
    <s v=" "/>
    <s v=""/>
    <s v="Não"/>
    <s v=""/>
    <s v="Não"/>
  </r>
  <r>
    <s v="2000008974381018"/>
    <s v="7 de agosto de 2024 16:04 hs."/>
    <s v="Entregue"/>
    <s v="Chegou em 8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Natalina Ribeiro"/>
    <s v="13668634882"/>
    <s v="Rua Felicio Vigorito 210 / casa Referencia: perto da usina raizen - CEP 13370000 - centro, Rafard, São Paulo"/>
    <s v="Rafard"/>
    <s v="São Paulo"/>
    <s v="13370000"/>
    <s v="Brasil"/>
    <s v="Mercado Envios Full"/>
    <s v="8 de agosto | 08:58"/>
    <s v="8 de agosto | 15:57"/>
    <s v="Mercado Envios"/>
    <s v="MEL43697279092LMFFF01"/>
    <s v=" "/>
    <s v=" "/>
    <s v=" "/>
    <s v=" "/>
    <s v=" "/>
    <s v=" "/>
    <s v=" "/>
    <s v=" "/>
    <s v=""/>
    <s v="Não"/>
    <s v=""/>
    <s v="Não"/>
  </r>
  <r>
    <s v="2000006141361823"/>
    <s v="7 de agosto de 2024 16:02 hs."/>
    <s v="Entregue"/>
    <s v="Chegou em 9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Andre Willyan de Oliveira Brasilio"/>
    <s v="12723106985"/>
    <s v="Rua Pequena Águia SN / ENDEREÇO OBSERVAÇÃO Referencia: FICA NA RUA GUATEMALA N 115 CASA VERDE FINAL DE RUA (DESCULPE MINHA RUA NÃO TEM CEP) MUITO OBRIGADO. - CEP 85692390 - Lagoão, Palmas, Paraná"/>
    <s v="Palmas"/>
    <s v="Paraná"/>
    <s v="85692390"/>
    <s v="Brasil"/>
    <s v="Mercado Envios Full"/>
    <s v="8 de agosto | 03:43"/>
    <s v="9 de agosto | 12:18"/>
    <s v="Mercado Envios"/>
    <s v="MEL43697102335LMFFF01"/>
    <s v=" "/>
    <s v=" "/>
    <s v=" "/>
    <s v=" "/>
    <s v=" "/>
    <s v=" "/>
    <s v=" "/>
    <s v=" "/>
    <s v=""/>
    <s v="Não"/>
    <s v=""/>
    <s v="Não"/>
  </r>
  <r>
    <s v="2000006141224129"/>
    <s v="7 de agosto de 2024 15:37 hs."/>
    <s v="Entregue"/>
    <s v="Chegou em 8 de agosto"/>
    <s v="Sim"/>
    <n v="1"/>
    <n v="141.03"/>
    <s v=""/>
    <n v="-16.920000000000002"/>
    <n v="-23.95"/>
    <s v=""/>
    <n v="100.16"/>
    <s v="agosto 2024"/>
    <s v="Sim"/>
    <x v="229"/>
    <s v="MLB3577816405"/>
    <s v="SPATE"/>
    <s v="Bandeja Dianteira Com Pivô Direita Sandero 2014 A 2019"/>
    <s v=" "/>
    <n v="141.03"/>
    <s v="Clássico"/>
    <s v="Autorizado"/>
    <s v=" "/>
    <s v=" "/>
    <s v=" "/>
    <s v=" "/>
    <s v=" "/>
    <s v="Joao Vitor Cerdeira da Silva"/>
    <s v="66362016220"/>
    <s v="Rua Cidade de Quilombo 189 / casa azul Referencia: pode procurar por Lúcia - CEP 89235715 - Parque Guarani, Joinville, Santa Catarina"/>
    <s v="Joinville"/>
    <s v="Santa Catarina"/>
    <s v="89235715"/>
    <s v="Brasil"/>
    <s v="Mercado Envios Full"/>
    <s v="7 de agosto | 23:24"/>
    <s v="8 de agosto | 14:48"/>
    <s v="Mercado Envios"/>
    <s v="MEL43696976379LMFFF01"/>
    <s v=" "/>
    <s v=" "/>
    <s v=" "/>
    <s v=" "/>
    <s v=" "/>
    <s v=" "/>
    <s v=" "/>
    <s v=" "/>
    <s v=""/>
    <s v="Não"/>
    <s v=""/>
    <s v="Não"/>
  </r>
  <r>
    <s v="2000008974017044"/>
    <s v="7 de agosto de 2024 15:35 hs."/>
    <s v="Entregue"/>
    <s v="Chegou em 9 de agosto"/>
    <s v="Não"/>
    <n v="1"/>
    <n v="94.07"/>
    <n v="16.02"/>
    <n v="-15.99"/>
    <n v="-38.97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Vicente Bernardo de Souza"/>
    <s v="39792021434"/>
    <s v="Rua José Gomes Amarantes 197 / Casa Referencia: Casa - CEP 58057275 - Mangabeira, João Pessoa, Paraíba"/>
    <s v="João Pessoa"/>
    <s v="Paraíba"/>
    <s v="58057275"/>
    <s v="Brasil"/>
    <s v="Mercado Envios Full"/>
    <s v="8 de agosto | 13:43"/>
    <s v="9 de agosto | 13:39"/>
    <s v="Mercado Envios"/>
    <s v="MEL43696941869LMFFF01"/>
    <s v=" "/>
    <s v=" "/>
    <s v=" "/>
    <s v=" "/>
    <s v=" "/>
    <s v=" "/>
    <s v=" "/>
    <s v=" "/>
    <s v=""/>
    <s v="Não"/>
    <s v=""/>
    <s v="Não"/>
  </r>
  <r>
    <s v="2000008974046876"/>
    <s v="7 de agosto de 2024 15:32 hs."/>
    <s v="Entregue"/>
    <s v="Chegou em 8 de agosto"/>
    <s v="Não"/>
    <n v="1"/>
    <n v="63.01"/>
    <s v=""/>
    <n v="-16.71"/>
    <s v=""/>
    <s v=""/>
    <n v="46.3"/>
    <s v="agost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PAULO MAGALHÃES BENTO"/>
    <s v="19268566869"/>
    <s v="Rua Maurício Cardoso 205 / 104 bloco C - CEP 12236495 - Jardim Sul, São José dos Campos, São Paulo"/>
    <s v="São José dos Campos"/>
    <s v="São Paulo"/>
    <s v="12236495"/>
    <s v="Brasil"/>
    <s v="Mercado Envios Full"/>
    <s v="8 de agosto | 00:43"/>
    <s v="8 de agosto | 14:18"/>
    <s v="Mercado Envios"/>
    <s v="MEL43697123270LMFFF01"/>
    <s v=" "/>
    <s v=" "/>
    <s v=" "/>
    <s v=" "/>
    <s v=" "/>
    <s v=" "/>
    <s v=" "/>
    <s v=" "/>
    <s v=""/>
    <s v="Não"/>
    <s v=""/>
    <s v="Não"/>
  </r>
  <r>
    <s v="2000008973955644"/>
    <s v="7 de agosto de 2024 15:24 hs."/>
    <s v="Entregue"/>
    <s v="Chegou em 12 de agosto"/>
    <s v="Não"/>
    <n v="1"/>
    <n v="115.33"/>
    <s v=""/>
    <n v="-13.84"/>
    <n v="-22.95"/>
    <s v=""/>
    <n v="78.540000000000006"/>
    <s v="agosto 2024"/>
    <s v=" "/>
    <x v="37"/>
    <s v="MLB3347162525"/>
    <s v="SPATE"/>
    <s v="Par Rolamento Roda Dianteira Chery S18 2011 Em Diante"/>
    <s v=" "/>
    <n v="115.33"/>
    <s v="Clássico"/>
    <s v="Não emitida"/>
    <s v="SILVIO PEREIRA"/>
    <s v="CPF 06173145863"/>
    <s v="Rua Bandeirantes 263, Araçatuba - CEP: 16010090, São Paulo"/>
    <s v=" "/>
    <s v=" "/>
    <s v="SILVIO PEREIRA"/>
    <s v="06173145863"/>
    <s v="Rua Bandeirantes 263 / CEP 16010090 - Centro, Araçatuba, São Paulo"/>
    <s v="Araçatuba"/>
    <s v="São Paulo"/>
    <s v="16010090"/>
    <s v="Brasil"/>
    <s v="Coleta do Mercado Envios"/>
    <s v="9 de agosto | 05:05"/>
    <s v="12 de agosto | 13:49"/>
    <s v="Mercado Envios"/>
    <s v="MEL43696917493LMXDF01"/>
    <s v=" "/>
    <s v=" "/>
    <s v=" "/>
    <s v=" "/>
    <s v=" "/>
    <s v=" "/>
    <s v=" "/>
    <s v=" "/>
    <s v=""/>
    <s v="Não"/>
    <s v=""/>
    <s v="Não"/>
  </r>
  <r>
    <s v="2000006141134959"/>
    <s v="7 de agosto de 2024 15:23 hs."/>
    <s v="Entregue"/>
    <s v="Chegou em 9 de agosto"/>
    <s v="Sim"/>
    <n v="1"/>
    <n v="368.49"/>
    <s v=""/>
    <n v="-44.22"/>
    <n v="-41.95"/>
    <s v=""/>
    <n v="282.32"/>
    <s v="agosto 2024"/>
    <s v="Sim"/>
    <x v="59"/>
    <s v="MLB3472362824"/>
    <s v="SPATE"/>
    <s v="Par Bandeja Com Pivô E Bieleta 206 1999 A 2011"/>
    <s v=" "/>
    <n v="368.49"/>
    <s v="Clássico"/>
    <s v="Não emitida"/>
    <s v="Reginaldo Lopes Pacheco"/>
    <s v="CPF 03469574600"/>
    <s v="Rua Toledo Pizza 40 - casa, Campanha - CEP: 37400000, Minas Gerais"/>
    <s v=" "/>
    <s v=" "/>
    <s v="Reginaldo Lopes Pacheco"/>
    <s v="03469574600"/>
    <s v="Rua Toledo Pizza 40 / casa - CEP 37400000 - centro, Campanha, Minas Gerais"/>
    <s v="Campanha"/>
    <s v="Minas Gerais"/>
    <s v="37400000"/>
    <s v="Brasil"/>
    <s v="Coleta do Mercado Envios"/>
    <s v="9 de agosto | 03:56"/>
    <s v="9 de agosto | 19:21"/>
    <s v="Mercado Envios"/>
    <s v="MEL43697078528LMXDF01"/>
    <s v=" "/>
    <s v=" "/>
    <s v=" "/>
    <s v=" "/>
    <s v=" "/>
    <s v=" "/>
    <s v=" "/>
    <s v=" "/>
    <s v=""/>
    <s v="Não"/>
    <s v=""/>
    <s v="Não"/>
  </r>
  <r>
    <s v="2000006141113651"/>
    <s v="7 de agosto de 2024 15:18 hs."/>
    <s v="Entregue"/>
    <s v="Chegou em 11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ulo Victor"/>
    <s v="05988843514"/>
    <s v="Avenida João Durval Carneiro 1225 / Casa Referencia: Casa em esquina, em frente a terreno com carcaça de ônibus. - CEP 44940000 - Centro, Central, Bahia"/>
    <s v="Central"/>
    <s v="Bahia"/>
    <s v="44940000"/>
    <s v="Brasil"/>
    <s v="Mercado Envios Full"/>
    <s v="8 de agosto | 16:50"/>
    <s v="11 de agosto | 09:52"/>
    <s v="Mercado Envios"/>
    <s v="MEL43697055466LMFFF01"/>
    <s v=" "/>
    <s v=" "/>
    <s v=" "/>
    <s v=" "/>
    <s v=" "/>
    <s v=" "/>
    <s v=" "/>
    <s v=" "/>
    <s v=""/>
    <s v="Não"/>
    <s v=""/>
    <s v="Não"/>
  </r>
  <r>
    <s v="2000008973584612"/>
    <s v="7 de agosto de 2024 14:58 hs."/>
    <s v="Entregue"/>
    <s v="Chegou em 9 de agosto"/>
    <s v="Não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Rodrigo Rocha"/>
    <s v="03404758625"/>
    <s v="Rua Antonio Lopes da Silva 145 / bl7 ap 207 - CEP 39401531 - Bela Vista, Montes Claros, Minas Gerais"/>
    <s v="Montes Claros"/>
    <s v="Minas Gerais"/>
    <s v="39401531"/>
    <s v="Brasil"/>
    <s v="Mercado Envios Full"/>
    <s v="8 de agosto | 03:43"/>
    <s v="9 de agosto | 11:36"/>
    <s v="Mercado Envios"/>
    <s v="MEL43696740547LMFFF01"/>
    <s v=" "/>
    <s v=" "/>
    <s v=" "/>
    <s v=" "/>
    <s v=" "/>
    <s v=" "/>
    <s v=" "/>
    <s v=" "/>
    <s v=""/>
    <s v="Não"/>
    <s v=""/>
    <s v="Não"/>
  </r>
  <r>
    <s v="2000006140992651"/>
    <s v="7 de agosto de 2024 14:58 hs."/>
    <s v="Entregue"/>
    <s v="Chegou em 8 de agosto"/>
    <s v="Sim"/>
    <n v="1"/>
    <n v="98.99"/>
    <n v="1.59"/>
    <n v="-16.829999999999998"/>
    <s v=""/>
    <s v=""/>
    <n v="83.75"/>
    <s v="agosto 2024"/>
    <s v="Sim"/>
    <x v="97"/>
    <s v="MLB3363167241"/>
    <s v="SPATE"/>
    <s v="Par Bandeja Dianteira Sem Pivô Passat"/>
    <s v=" "/>
    <n v="98.99"/>
    <s v="Premium"/>
    <s v="Não emitida"/>
    <s v="Armando Bonina"/>
    <s v="CPF 08679777870"/>
    <s v="Rua Ministro Medeiros Mallet 19, São Paulo - CEP: 05351070, São Paulo"/>
    <s v=" "/>
    <s v=" "/>
    <s v="Armando Bonina"/>
    <s v="08679777870"/>
    <s v="Rua Ministro Medeiros Mallet 19 / Residencia Referencia: Casa - CEP 05351070 - Cidade São Francisco, São Paulo, São Paulo"/>
    <s v="São Paulo"/>
    <s v="São Paulo"/>
    <s v="05351070"/>
    <s v="Brasil"/>
    <s v="Mercado Envios Flex"/>
    <s v="8 de agosto | 16:24"/>
    <s v="8 de agosto | 17:54"/>
    <s v="MARCO AURELIO SILVA"/>
    <s v="43696784985"/>
    <s v=" "/>
    <s v=" "/>
    <s v=" "/>
    <s v=" "/>
    <s v=" "/>
    <s v=" "/>
    <s v=" "/>
    <s v=" "/>
    <s v=""/>
    <s v="Não"/>
    <s v=""/>
    <s v="Não"/>
  </r>
  <r>
    <s v="2000008973624204"/>
    <s v="7 de agosto de 2024 14:54 hs."/>
    <s v="Entregue"/>
    <s v="Chegou em 8 de agosto"/>
    <s v="Não"/>
    <n v="1"/>
    <n v="59.56"/>
    <n v="19.670000000000002"/>
    <n v="-16.13"/>
    <n v="-19.670000000000002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ARCOS DE LIMA"/>
    <s v="03057750907"/>
    <s v="Rua Acácio Araújo 290 / SIBIM - CEP 86300000 - Cornélio Procópio, Cornélio Procópio, Paraná"/>
    <s v="Cornélio Procópio"/>
    <s v="Paraná"/>
    <s v="86300000"/>
    <s v="Brasil"/>
    <s v="Mercado Envios Full"/>
    <s v="7 de agosto | 18:53"/>
    <s v="8 de agosto | 16:27"/>
    <s v="Mercado Envios"/>
    <s v="MEL43696757375LMFFF01"/>
    <s v=" "/>
    <s v=" "/>
    <s v=" "/>
    <s v=" "/>
    <s v=" "/>
    <s v=" "/>
    <s v=" "/>
    <s v=" "/>
    <s v=""/>
    <s v="Não"/>
    <s v=""/>
    <s v="Não"/>
  </r>
  <r>
    <s v="2000006140955779"/>
    <s v="7 de agosto de 2024 14:51 hs."/>
    <s v="Entregue"/>
    <s v="Chegou em 8 de agosto"/>
    <s v="Sim"/>
    <n v="1"/>
    <n v="201.25"/>
    <s v=""/>
    <n v="-34.21"/>
    <n v="-22.95"/>
    <s v=""/>
    <n v="144.09"/>
    <s v="agosto 2024"/>
    <s v="Sim"/>
    <x v="120"/>
    <s v="MLB3617479550"/>
    <s v="SPATE"/>
    <s v="Cabo De Engate E Seleção Sprinter Cdi 313 2004 A 2019"/>
    <s v=" "/>
    <n v="201.25"/>
    <s v="Premium"/>
    <s v="Autorizado"/>
    <s v=" "/>
    <s v=" "/>
    <s v=" "/>
    <s v=" "/>
    <s v=" "/>
    <s v="Alejandro Ferreira Gomes"/>
    <s v="01278243917"/>
    <s v="Rua Hélio Dirceu Woitikiw 74 / Referencia: Oficina Mecânica Patio Vans - CEP 81870350 - Pinheirinho, Curitiba, Paraná"/>
    <s v="Curitiba"/>
    <s v="Paraná"/>
    <s v="81870350"/>
    <s v="Brasil"/>
    <s v="Mercado Envios Full"/>
    <s v="7 de agosto | 23:58"/>
    <s v="8 de agosto | 16:31"/>
    <s v="Mercado Envios"/>
    <s v="MEL43696753175LMFFF01"/>
    <s v=" "/>
    <s v=" "/>
    <s v=" "/>
    <s v=" "/>
    <s v=" "/>
    <s v=" "/>
    <s v=" "/>
    <s v=" "/>
    <s v=""/>
    <s v="Não"/>
    <s v=""/>
    <s v="Não"/>
  </r>
  <r>
    <s v="2000008973572558"/>
    <s v="7 de agosto de 2024 14:47 hs."/>
    <s v="Entregue"/>
    <s v="Chegou em 8 de agosto"/>
    <s v="Não"/>
    <n v="1"/>
    <n v="199.9"/>
    <n v="1.39"/>
    <n v="-33.979999999999997"/>
    <s v=""/>
    <s v=""/>
    <n v="167.31"/>
    <s v="agosto 2024"/>
    <s v="Sim"/>
    <x v="16"/>
    <s v="MLB3461436092"/>
    <s v="SPATE"/>
    <s v="Cabo Do Trambulador Celta 2007 A 2014"/>
    <s v=" "/>
    <n v="199.9"/>
    <s v="Premium"/>
    <s v="Não emitida"/>
    <s v="Celso Alves Coutinho"/>
    <s v="CPF 16325714806"/>
    <s v="Rua Gabriel Ponce de Leão 12 - A, São Paulo - CEP: 08141110, São Paulo"/>
    <s v=" "/>
    <s v=" "/>
    <s v="Celso Alves Coutinho"/>
    <s v="16325714806"/>
    <s v="Rua Gabriel Ponce de Leão 12 / A Referencia: 12 A - CEP 08141110 - Jardim Senice, São Paulo, São Paulo"/>
    <s v="São Paulo"/>
    <s v="São Paulo"/>
    <s v="08141110"/>
    <s v="Brasil"/>
    <s v="Mercado Envios Flex"/>
    <s v="8 de agosto | 16:23"/>
    <s v="8 de agosto | 20:36"/>
    <s v="KAIQUE MORAIS SALES MATIAS"/>
    <s v="43696903968"/>
    <s v=" "/>
    <s v=" "/>
    <s v=" "/>
    <s v=" "/>
    <s v=" "/>
    <s v=" "/>
    <s v=" "/>
    <s v=" "/>
    <s v=""/>
    <s v="Não"/>
    <s v=""/>
    <s v="Não"/>
  </r>
  <r>
    <s v="2000008973523656"/>
    <s v="7 de agosto de 2024 14:46 hs."/>
    <s v="Entregue"/>
    <s v="Chegou em 10 de agosto"/>
    <s v="Não"/>
    <n v="1"/>
    <n v="212.43"/>
    <n v="11.76"/>
    <n v="-25.49"/>
    <n v="-33.21"/>
    <s v=""/>
    <n v="165.49"/>
    <s v="agosto 2024"/>
    <s v=" "/>
    <x v="453"/>
    <s v="MLB3495751269"/>
    <s v="SPATE"/>
    <s v="Par Cabo De Freio De Mão Traseiro Frontier 2003 A 2007"/>
    <s v=" "/>
    <n v="212.43"/>
    <s v="Clássico"/>
    <s v="Não emitida"/>
    <s v="José Gomes dos Santos Filho Gomes"/>
    <s v="CPF 77734190430"/>
    <s v="Avenida Fernandes Lima 1088, Maceió - CEP: 57055000, Alagoas"/>
    <s v=" "/>
    <s v=" "/>
    <s v="José Gomes dos Santos Filho Gomes"/>
    <s v="77734190430"/>
    <s v="Avenida Fernandes Lima 1088 / Referencia: EBFRENTE A MOTOTEC E AO LADO DA PABLO PNEUS. - CEP 57055000 - Farol, Maceió, Alagoas"/>
    <s v="Maceió"/>
    <s v="Alagoas"/>
    <s v="57055000"/>
    <s v="Brasil"/>
    <s v="Coleta do Mercado Envios"/>
    <s v="9 de agosto | 01:53"/>
    <s v="10 de agosto | 10:01"/>
    <s v="Mercado Envios"/>
    <s v="MEL43696887072LMXDF01"/>
    <s v=" "/>
    <s v=" "/>
    <s v=" "/>
    <s v=" "/>
    <s v=" "/>
    <s v=" "/>
    <s v=" "/>
    <s v=" "/>
    <s v=""/>
    <s v="Não"/>
    <s v=""/>
    <s v="Não"/>
  </r>
  <r>
    <s v="2000008973521438"/>
    <s v="7 de agosto de 2024 14:43 hs."/>
    <s v="Entregue"/>
    <s v="Chegou em 9 de agosto"/>
    <s v="Não"/>
    <n v="1"/>
    <n v="85"/>
    <s v=""/>
    <s v=""/>
    <n v="-73.45"/>
    <s v=""/>
    <n v="11.55"/>
    <s v="agosto 2024"/>
    <s v="Sim"/>
    <x v="72"/>
    <s v="MLB3523903932"/>
    <s v="SPATE"/>
    <s v="Kit Reparo Terminal Cabo Engate Seleção Livina 2009 Diante"/>
    <s v=" "/>
    <n v="85"/>
    <s v="Premium"/>
    <s v="Não emitida"/>
    <s v="Raphael Severo"/>
    <s v="CPF 09072565703"/>
    <s v="Rua General Polidoro 322, Rio de Janeiro - CEP: 22280003, Rio de Janeiro"/>
    <s v=" "/>
    <s v=" "/>
    <s v="Raphael Severo"/>
    <s v="09072565703"/>
    <s v="Rua General Polidoro 322 / Referencia: Em frente ao cemiterio no horario comercial ate as 18 hrs - CEP 22280003 - Botafogo, Rio de Janeiro, Rio de Janeiro"/>
    <s v="Rio de Janeiro"/>
    <s v="Rio de Janeiro"/>
    <s v="22280003"/>
    <s v="Brasil"/>
    <s v="Coleta do Mercado Envios"/>
    <s v="9 de agosto | 01:28"/>
    <s v="9 de agosto | 16:29"/>
    <s v="Mercado Envios"/>
    <s v="MEL43696717807LMXDF01"/>
    <s v=" "/>
    <s v=" "/>
    <s v=" "/>
    <s v=" "/>
    <s v=" "/>
    <s v=" "/>
    <s v=" "/>
    <s v=" "/>
    <s v=""/>
    <s v="Não"/>
    <s v=""/>
    <s v="Não"/>
  </r>
  <r>
    <s v="2000006140710257"/>
    <s v="7 de agosto de 2024 14:10 hs."/>
    <s v="Entregue"/>
    <s v="Chegou em 8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aine pereira de lima"/>
    <s v="33315798826"/>
    <s v="Rua Professor Jon Teodoresco 371 / muro vermelho - CEP 11771110 - Balneário São João Batista 2, Peruíbe, São Paulo"/>
    <s v="Peruíbe"/>
    <s v="São Paulo"/>
    <s v="11771110"/>
    <s v="Brasil"/>
    <s v="Mercado Envios Full"/>
    <s v="8 de agosto | 01:47"/>
    <s v="8 de agosto | 11:21"/>
    <s v="Mercado Envios"/>
    <s v="MEL43696717244LMFFF01"/>
    <s v=" "/>
    <s v=" "/>
    <s v=" "/>
    <s v=" "/>
    <s v=" "/>
    <s v=" "/>
    <s v=" "/>
    <s v=" "/>
    <s v=""/>
    <s v="Não"/>
    <s v=""/>
    <s v="Não"/>
  </r>
  <r>
    <s v="2000008972955978"/>
    <s v="7 de agosto de 2024 13:56 hs."/>
    <s v="Entregue"/>
    <s v="Chegou em 9 de agosto"/>
    <s v="Não"/>
    <n v="2"/>
    <n v="119.68"/>
    <s v=""/>
    <n v="-32.340000000000003"/>
    <s v=""/>
    <s v=""/>
    <n v="87.34"/>
    <s v="agosto 2024"/>
    <s v=" "/>
    <x v="105"/>
    <s v="MLB3498469648"/>
    <s v="SPATE"/>
    <s v="Reparo Pino Guia Pinça De Freio Dianteiro Versa 2012 A 2017"/>
    <s v=" "/>
    <n v="59.84"/>
    <s v="Premium"/>
    <s v="Não emitida"/>
    <s v="Danielly da Silva Santos"/>
    <s v="CPF 13713896755"/>
    <s v="Rua Ministro João Alberto 620, São João de Meriti - CEP: 25555130, Rio de Janeiro"/>
    <s v=" "/>
    <s v=" "/>
    <s v="Danielly da Silva Santos"/>
    <s v="13713896755"/>
    <s v="Rua Ministro João Alberto 620 / casa 1 - CEP 25555130 - Jardim Meriti, São João de Meriti, Rio de Janeiro"/>
    <s v="São João de Meriti"/>
    <s v="Rio de Janeiro"/>
    <s v="25555130"/>
    <s v="Brasil"/>
    <s v="Coleta do Mercado Envios"/>
    <s v="9 de agosto | 01:34"/>
    <s v="9 de agosto | 16:05"/>
    <s v="Mercado Envios"/>
    <s v="MEL43696466827LMXDF01"/>
    <s v=" "/>
    <s v=" "/>
    <s v=" "/>
    <s v=" "/>
    <s v=" "/>
    <s v=" "/>
    <s v=" "/>
    <s v=" "/>
    <s v=""/>
    <s v="Não"/>
    <s v=""/>
    <s v="Não"/>
  </r>
  <r>
    <s v="2000006140570069"/>
    <s v="7 de agosto de 2024 13:49 hs."/>
    <s v="Entregue"/>
    <s v="Chegou em 11 de agosto"/>
    <s v="Sim"/>
    <n v="1"/>
    <n v="233.69"/>
    <s v=""/>
    <n v="-28.04"/>
    <n v="-22.95"/>
    <s v=""/>
    <n v="182.7"/>
    <s v="agosto 2024"/>
    <s v="Sim"/>
    <x v="82"/>
    <s v="MLB3296899399"/>
    <s v="SPATE"/>
    <s v="Cabo De Câmbio Hyundai Hr 2005 A 2012"/>
    <s v=" "/>
    <n v="233.69"/>
    <s v="Clássico"/>
    <s v="Não emitida"/>
    <s v="Lindones Scheneider"/>
    <s v="CPF 97778222949"/>
    <s v="Avenida Bento Munhoz da Rocha Neto 2135, Paranaguá - CEP: 83209000, Paraná"/>
    <s v=" "/>
    <s v=" "/>
    <s v="Lindones Scheneider"/>
    <s v="97778222949"/>
    <s v="Avenida Bento Munhoz da Rocha Neto 2135 / auto peças schneider Referencia: schneider auto peças - CEP 83209000 - Aeroporto, Paranaguá, Paraná"/>
    <s v="Paranaguá"/>
    <s v="Paraná"/>
    <s v="83209000"/>
    <s v="Brasil"/>
    <s v="Coleta do Mercado Envios"/>
    <s v="8 de agosto | 23:49"/>
    <s v="11 de agosto | 16:11"/>
    <s v="Mercado Envios"/>
    <s v="MEL43696443381LMXDF01"/>
    <s v=" "/>
    <s v=" "/>
    <s v=" "/>
    <s v=" "/>
    <s v=" "/>
    <s v=" "/>
    <s v=" "/>
    <s v=" "/>
    <s v=""/>
    <s v="Não"/>
    <s v=""/>
    <s v="Não"/>
  </r>
  <r>
    <s v="2000006140573745"/>
    <s v="7 de agosto de 2024 13:47 hs."/>
    <s v="Entregue"/>
    <s v="Chegou em 12 de agosto"/>
    <s v="Sim"/>
    <n v="1"/>
    <n v="169.26"/>
    <s v=""/>
    <n v="-20.309999999999999"/>
    <n v="-25.95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Pedro Alves Dos Santos"/>
    <s v="77827538800"/>
    <s v="Rua Coronel Luís Antônio SN / verdurão campoalegrense Referencia: verdurão campoalegrense - CEP 47220000 - Campo Alegre de Lourdes, Campo Alegre de Lourdes, Bahia"/>
    <s v="Campo Alegre de Lourdes"/>
    <s v="Bahia"/>
    <s v="47220000"/>
    <s v="Brasil"/>
    <s v="Mercado Envios Full"/>
    <s v="8 de agosto | 16:50"/>
    <s v="12 de agosto | 16:58"/>
    <s v="Mercado Envios"/>
    <s v="MEL43696437157LMFFF01"/>
    <s v=" "/>
    <s v=" "/>
    <s v=" "/>
    <s v=" "/>
    <s v=" "/>
    <s v=" "/>
    <s v=" "/>
    <s v=" "/>
    <s v=""/>
    <s v="Não"/>
    <s v=""/>
    <s v="Não"/>
  </r>
  <r>
    <s v="2000006140557385"/>
    <s v="7 de agosto de 2024 13:46 hs."/>
    <s v="Entregue"/>
    <s v="Chegou em 9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anrley Pablo Ritti Silva"/>
    <s v="15794763680"/>
    <s v="Rua Fernando Lamarca 250 / oficina mecanica Referencia: Entregar na oficina em frente a medquimica - CEP 36092030 - Distrito Industrial, Juiz de Fora, Minas Gerais"/>
    <s v="Juiz de Fora"/>
    <s v="Minas Gerais"/>
    <s v="36092030"/>
    <s v="Brasil"/>
    <s v="Mercado Envios Full"/>
    <s v="8 de agosto | 18:51"/>
    <s v="9 de agosto | 11:32"/>
    <s v="Mercado Envios"/>
    <s v="MEL43696426837LMFFF01"/>
    <s v=" "/>
    <s v=" "/>
    <s v=" "/>
    <s v=" "/>
    <s v=" "/>
    <s v=" "/>
    <s v=" "/>
    <s v=" "/>
    <s v=""/>
    <s v="Não"/>
    <s v=""/>
    <s v="Não"/>
  </r>
  <r>
    <s v="2000006140439271"/>
    <s v="7 de agosto de 2024 13:24 hs."/>
    <s v="Entregue"/>
    <s v="Chegou em 10 de agosto"/>
    <s v="Sim"/>
    <n v="1"/>
    <n v="36.85"/>
    <n v="39.340000000000003"/>
    <n v="-10.42"/>
    <n v="-39.340000000000003"/>
    <s v=""/>
    <n v="26.43"/>
    <s v="agosto 2024"/>
    <s v="Sim"/>
    <x v="107"/>
    <s v="MLB3531125906"/>
    <s v="SPATE"/>
    <s v="Kit Pino Guia Bucha Pinça Saveiro 2012 A 2017"/>
    <s v=" "/>
    <n v="36.85"/>
    <s v="Clássico"/>
    <s v="Não emitida"/>
    <s v="Emerson Felipe"/>
    <s v="CPF 60524754390"/>
    <s v="Rua Trinta e Quatro 47, São Luís - CEP: 65054844, Maranhão"/>
    <s v=" "/>
    <s v=" "/>
    <s v="Emerson Felipe"/>
    <s v="60524754390"/>
    <s v="Rua Trinta e Quatro 47 / CEP 65054844 - Cohatrac IV, São Luís, Maranhão"/>
    <s v="São Luís"/>
    <s v="Maranhão"/>
    <s v="65054844"/>
    <s v="Brasil"/>
    <s v="Coleta do Mercado Envios"/>
    <s v="9 de agosto | 05:20"/>
    <s v="10 de agosto | 11:56"/>
    <s v="Mercado Envios"/>
    <s v="MEL43696491132LMXDF01"/>
    <s v=" "/>
    <s v=" "/>
    <s v=" "/>
    <s v=" "/>
    <s v=" "/>
    <s v=" "/>
    <s v=" "/>
    <s v=" "/>
    <s v=""/>
    <s v="Não"/>
    <s v=""/>
    <s v="Não"/>
  </r>
  <r>
    <s v="2000008972465978"/>
    <s v="7 de agosto de 2024 13:08 hs."/>
    <s v="Entregue"/>
    <s v="Chegou em 12 de agosto"/>
    <s v="Não"/>
    <n v="1"/>
    <n v="189.9"/>
    <s v=""/>
    <n v="-22.79"/>
    <n v="-21.45"/>
    <s v=""/>
    <n v="145.66"/>
    <s v="agosto 2024"/>
    <s v=" "/>
    <x v="16"/>
    <s v="MLB3461350320"/>
    <s v="SPATE"/>
    <s v="Cabo Seletor De Marcha Celta 2007 A 2014"/>
    <s v=" "/>
    <n v="189.9"/>
    <s v="Clássico"/>
    <s v="Não emitida"/>
    <s v="WASHINGTON MARLON AMARAL DA COSTA"/>
    <s v="CPF 10155951629"/>
    <s v="Avenida Presidente Kennedy 151 - Frente ao posto Rabe, Gonzaga - CEP: 39720000, Minas Gerais"/>
    <s v=" "/>
    <s v=" "/>
    <s v="WASHINGTON MARLON AMARAL DA COSTA"/>
    <s v="10155951629"/>
    <s v="Avenida Presidente Kennedy 151 / Frente ao posto Rabe Referencia: CASA - CEP 39720000 - Centro, Gonzaga, Minas Gerais"/>
    <s v="Gonzaga"/>
    <s v="Minas Gerais"/>
    <s v="39720000"/>
    <s v="Brasil"/>
    <s v="Coleta do Mercado Envios"/>
    <s v="9 de agosto | 05:17"/>
    <s v="12 de agosto | 16:26"/>
    <s v="Mercado Envios"/>
    <s v="MEL43696247865LMXDF01"/>
    <s v=" "/>
    <s v=" "/>
    <s v=" "/>
    <s v=" "/>
    <s v=" "/>
    <s v=" "/>
    <s v=" "/>
    <s v=" "/>
    <s v=""/>
    <s v="Não"/>
    <s v=""/>
    <s v="Não"/>
  </r>
  <r>
    <s v="2000006140286129"/>
    <s v="7 de agosto de 2024 12:58 hs."/>
    <s v="Entregue"/>
    <s v="Chegou em 12 de agosto"/>
    <s v="Sim"/>
    <n v="1"/>
    <n v="170.45"/>
    <s v=""/>
    <n v="-20.45"/>
    <n v="-23.95"/>
    <s v=""/>
    <n v="126.05"/>
    <s v="agosto 2024"/>
    <s v=" "/>
    <x v="159"/>
    <s v="MLB3348074503"/>
    <s v="SPATE"/>
    <s v="Rolamentos Dianteiro E Traseiro Kadett 1989 A 1997"/>
    <s v=" "/>
    <n v="170.45"/>
    <s v="Clássico"/>
    <s v="Não emitida"/>
    <s v="DANIEL MIRANDA"/>
    <s v="CPF 06479746570"/>
    <s v="Rua Ronaldo Max Lauffer 76 - casa, Igrejinha - CEP: 95650000, Rio Grande do Sul"/>
    <s v=" "/>
    <s v=" "/>
    <s v="DANIEL MIRANDA"/>
    <s v="06479746570"/>
    <s v="Rua Ronaldo Max Lauffer 76 / casa - CEP 95650000 - figueira, Igrejinha, Rio Grande do Sul"/>
    <s v="Igrejinha"/>
    <s v="Rio Grande do Sul"/>
    <s v="95650000"/>
    <s v="Brasil"/>
    <s v="Coleta do Mercado Envios"/>
    <s v="12 de agosto | 08:41"/>
    <s v="12 de agosto | 13:37"/>
    <s v="Mercado Envios"/>
    <s v="MEL43696195701FMXDF01"/>
    <s v=" "/>
    <s v=" "/>
    <s v=" "/>
    <s v=" "/>
    <s v=" "/>
    <s v=" "/>
    <s v=" "/>
    <s v=" "/>
    <s v=""/>
    <s v="Não"/>
    <s v=""/>
    <s v="Não"/>
  </r>
  <r>
    <s v="2000006140293679"/>
    <s v="7 de agosto de 2024 12:58 hs."/>
    <s v="Entregue"/>
    <s v="Chegou em 12 de agosto"/>
    <s v="Sim"/>
    <n v="1"/>
    <n v="139.1"/>
    <s v=""/>
    <n v="-23.65"/>
    <n v="-22.95"/>
    <s v=""/>
    <n v="92.5"/>
    <s v="agosto 2024"/>
    <s v=" "/>
    <x v="2"/>
    <s v="MLB3467349018"/>
    <s v="SPATE"/>
    <s v="2 Kits Rolamento Eixo Traseiro Peugeot 207 47mm 2008 A 2010"/>
    <s v=" "/>
    <n v="139.1"/>
    <s v="Premium"/>
    <s v="Não emitida"/>
    <s v="Jocivania Nunes"/>
    <s v="CPF 04845304538"/>
    <s v="Rua Luis Antônio dos Anjos 166, Maracás - CEP: 45360000, Bahia"/>
    <s v=" "/>
    <s v=" "/>
    <s v="Jocivania Nunes"/>
    <s v="04845304538"/>
    <s v="Rua Luis Antônio dos Anjos 166 / antiga rua 13 - CEP 45360000 - irmão Dulce, Maracás, Bahia"/>
    <s v="Maracás"/>
    <s v="Bahia"/>
    <s v="45360000"/>
    <s v="Brasil"/>
    <s v="Coleta do Mercado Envios"/>
    <s v="9 de agosto | 07:56"/>
    <s v="12 de agosto | 17:13"/>
    <s v="Mercado Envios"/>
    <s v="MEL43696361260LMXDF01"/>
    <s v=" "/>
    <s v=" "/>
    <s v=" "/>
    <s v=" "/>
    <s v=" "/>
    <s v=" "/>
    <s v=" "/>
    <s v=" "/>
    <s v=""/>
    <s v="Não"/>
    <s v=""/>
    <s v="Não"/>
  </r>
  <r>
    <s v="2000008972205272"/>
    <s v="7 de agosto de 2024 12:48 hs."/>
    <s v="Entregue"/>
    <s v="Chegou em 9 de agosto"/>
    <s v="Não"/>
    <n v="1"/>
    <n v="59.85"/>
    <n v="16.649999999999999"/>
    <n v="-16.170000000000002"/>
    <n v="-16.649999999999999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ilson  Silva brandao"/>
    <s v="04464781560"/>
    <s v="Cochó do malheiro SN / CEP 46900000 - Pov.cocho do malheiro, Seabra, Bahia"/>
    <s v="Seabra"/>
    <s v="Bahia"/>
    <s v="46900000"/>
    <s v="Brasil"/>
    <s v="Mercado Envios Full"/>
    <s v="8 de agosto | 02:53"/>
    <s v="9 de agosto | 13:37"/>
    <s v="Mercado Envios"/>
    <s v="MEL43696128103LMFFF01"/>
    <s v=" "/>
    <s v=" "/>
    <s v=" "/>
    <s v=" "/>
    <s v=" "/>
    <s v=" "/>
    <s v=" "/>
    <s v=" "/>
    <s v=""/>
    <s v="Não"/>
    <s v=""/>
    <s v="Não"/>
  </r>
  <r>
    <s v="2000008972180520"/>
    <s v="7 de agosto de 2024 12:42 hs."/>
    <s v="Entregue"/>
    <s v="Chegou em 8 de agosto"/>
    <s v="Não"/>
    <n v="1"/>
    <n v="63.01"/>
    <n v="18.12"/>
    <n v="-16.71"/>
    <n v="-18.12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fernando roderich rodrigues"/>
    <s v="04798020923"/>
    <s v="Rua Ângela Bonfante Colombo 202 / casa de esquina Referencia: casa de esquina cor areia com abertura marrom escuro - CEP 88818312 - Vila São José, Criciúma, Santa Catarina"/>
    <s v="Criciúma"/>
    <s v="Santa Catarina"/>
    <s v="88818312"/>
    <s v="Brasil"/>
    <s v="Mercado Envios Full"/>
    <s v="7 de agosto | 23:56"/>
    <s v="8 de agosto | 14:00"/>
    <s v="Mercado Envios"/>
    <s v="MEL43696281848LMFFF01"/>
    <s v=" "/>
    <s v=" "/>
    <s v=" "/>
    <s v=" "/>
    <s v=" "/>
    <s v=" "/>
    <s v=" "/>
    <s v=" "/>
    <s v=""/>
    <s v="Não"/>
    <s v=""/>
    <s v="Não"/>
  </r>
  <r>
    <s v="2000008972158284"/>
    <s v="7 de agosto de 2024 12:39 hs."/>
    <s v="Entregue"/>
    <s v="Chegou em 8 de agosto"/>
    <s v="Não"/>
    <n v="1"/>
    <n v="59.56"/>
    <n v="18.57"/>
    <n v="-16.13"/>
    <n v="-18.57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DALBERTO FERNANDES 07177040846"/>
    <s v="47373379000149"/>
    <s v="Rua Fernanda Luísa Batista dos Santos 1000 / Casa Referencia: Residencia - CEP 14406610 - Chácaras São Paulo, Franca, São Paulo"/>
    <s v="Franca"/>
    <s v="São Paulo"/>
    <s v="14406610"/>
    <s v="Brasil"/>
    <s v="Mercado Envios Full"/>
    <s v="7 de agosto | 21:57"/>
    <s v="8 de agosto | 13:57"/>
    <s v="Mercado Envios"/>
    <s v="MEL43696103153LMFFF01"/>
    <s v=" "/>
    <s v=" "/>
    <s v=" "/>
    <s v=" "/>
    <s v=" "/>
    <s v=" "/>
    <s v=" "/>
    <s v=" "/>
    <s v=""/>
    <s v="Não"/>
    <s v=""/>
    <s v="Não"/>
  </r>
  <r>
    <s v="2000006140121911"/>
    <s v="7 de agosto de 2024 12:27 hs."/>
    <s v="Entregue"/>
    <s v="Chegou em 9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selmo Stadler"/>
    <s v="06540866992"/>
    <s v="PR-412 5107 / Patrimonial - CEP 83255000 - Ipanema, Pontal do Paraná, Paraná"/>
    <s v="Pontal do Paraná"/>
    <s v="Paraná"/>
    <s v="83255000"/>
    <s v="Brasil"/>
    <s v="Mercado Envios Full"/>
    <s v="8 de agosto | 19:56"/>
    <s v="9 de agosto | 14:44"/>
    <s v="Mercado Envios"/>
    <s v="MEL43696213316LMFFF01"/>
    <s v=" "/>
    <s v=" "/>
    <s v=" "/>
    <s v=" "/>
    <s v=" "/>
    <s v=" "/>
    <s v=" "/>
    <s v=" "/>
    <s v=""/>
    <s v="Não"/>
    <s v=""/>
    <s v="Não"/>
  </r>
  <r>
    <s v="2000006140111005"/>
    <s v="7 de agosto de 2024 12:25 hs."/>
    <s v="Entregue"/>
    <s v="Chegou em 8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ulio Cesar Florindo Jacinto"/>
    <s v="48255917870"/>
    <s v="Rua Ernesto Berteli 168 / CEP 14440000 - Jardim primavera, São José da Bela Vista, São Paulo"/>
    <s v="São José da Bela Vista"/>
    <s v="São Paulo"/>
    <s v="14440000"/>
    <s v="Brasil"/>
    <s v="Mercado Envios Full"/>
    <s v="7 de agosto | 21:50"/>
    <s v="8 de agosto | 18:05"/>
    <s v="Mercado Envios"/>
    <s v="MEL43696036757LMFFF01"/>
    <s v=" "/>
    <s v=" "/>
    <s v=" "/>
    <s v=" "/>
    <s v=" "/>
    <s v=" "/>
    <s v=" "/>
    <s v=" "/>
    <s v=""/>
    <s v="Não"/>
    <s v=""/>
    <s v="Não"/>
  </r>
  <r>
    <s v="2000006140108103"/>
    <s v="7 de agosto de 2024 12:25 hs."/>
    <s v="Entregue"/>
    <s v="Chegou em 8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REGINALDO FIGUEIREDO"/>
    <s v="28554035615"/>
    <s v="Avenida Doutor Vicente Sanches 164 / CEP 37501082 - Varginha, Itajubá, Minas Gerais"/>
    <s v="Itajubá"/>
    <s v="Minas Gerais"/>
    <s v="37501082"/>
    <s v="Brasil"/>
    <s v="Mercado Envios Full"/>
    <s v="7 de agosto | 23:55"/>
    <s v="8 de agosto | 12:38"/>
    <s v="Mercado Envios"/>
    <s v="MEL43696035921LMFFF01"/>
    <s v=" "/>
    <s v=" "/>
    <s v=" "/>
    <s v=" "/>
    <s v=" "/>
    <s v=" "/>
    <s v=" "/>
    <s v=" "/>
    <s v=""/>
    <s v="Não"/>
    <s v=""/>
    <s v="Não"/>
  </r>
  <r>
    <s v="2000008971910684"/>
    <s v="7 de agosto de 2024 12:16 hs."/>
    <s v="Entregue"/>
    <s v="Chegou em 8 de agosto"/>
    <s v="Não"/>
    <n v="1"/>
    <n v="18.079999999999998"/>
    <n v="24.9"/>
    <n v="-9.07"/>
    <n v="-24.9"/>
    <s v=""/>
    <n v="9.01"/>
    <s v="agosto 2024"/>
    <s v="Sim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Itaci de Jesus Amigo"/>
    <s v="19274866704"/>
    <s v="Rua Mariz e Barros 65 / apto 301 Referencia: Em frente a academia Smar t Fit - CEP 24220120 - Icaraí, Niterói, Rio de Janeiro"/>
    <s v="Niterói"/>
    <s v="Rio de Janeiro"/>
    <s v="24220120"/>
    <s v="Brasil"/>
    <s v="Mercado Envios Full"/>
    <s v="7 de agosto | 18:56"/>
    <s v="8 de agosto | 10:57"/>
    <s v="Mercado Envios"/>
    <s v="MEL43695994041LMFFF01"/>
    <s v=" "/>
    <s v=" "/>
    <s v=" "/>
    <s v=" "/>
    <s v=" "/>
    <s v=" "/>
    <s v=" "/>
    <s v=" "/>
    <s v=""/>
    <s v="Não"/>
    <s v=""/>
    <s v="Não"/>
  </r>
  <r>
    <s v="2000006140058409"/>
    <s v="7 de agosto de 2024 12:15 hs."/>
    <s v="Entregue"/>
    <s v="Chegou em 8 de agosto"/>
    <s v="Sim"/>
    <n v="1"/>
    <n v="18.079999999999998"/>
    <s v=""/>
    <n v="-9.07"/>
    <s v=""/>
    <s v=""/>
    <n v="9.01"/>
    <s v="agosto 2024"/>
    <s v="Sim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Andre da Silva"/>
    <s v="13661267850"/>
    <s v="Rua Luiz Carlos Contesini 240 / CEP 89289612 - Lençol, São Bento do Sul, Santa Catarina"/>
    <s v="São Bento do Sul"/>
    <s v="Santa Catarina"/>
    <s v="89289612"/>
    <s v="Brasil"/>
    <s v="Mercado Envios Full"/>
    <s v="7 de agosto | 16:58"/>
    <s v="8 de agosto | 16:08"/>
    <s v="Mercado Envios"/>
    <s v="MEL43696158224LMFFF01"/>
    <s v=" "/>
    <s v=" "/>
    <s v=" "/>
    <s v=" "/>
    <s v=" "/>
    <s v=" "/>
    <s v=" "/>
    <s v=" "/>
    <s v=""/>
    <s v="Não"/>
    <s v=""/>
    <s v="Não"/>
  </r>
  <r>
    <s v="2000006140048417"/>
    <s v="7 de agosto de 2024 12:14 hs."/>
    <s v="Entregue"/>
    <s v="Chegou em 9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Simone Gomes Reis"/>
    <s v="41417442808"/>
    <s v="Estrada dos Botelhos 184 / Loteamento Referencia: Segunda casa _x000a_Pode ligar ou mandar msg no whatsapp 11997278068 - CEP 06873000 - Jardim Petrópolis, Itapecerica da Serra, São Paulo"/>
    <s v="Itapecerica da Serra"/>
    <s v="São Paulo"/>
    <s v="06873000"/>
    <s v="Brasil"/>
    <s v="Mercado Envios Full"/>
    <s v="9 de agosto | 01:43"/>
    <s v="9 de agosto | 15:44"/>
    <s v="Mercado Envios"/>
    <s v="MEL43695982469LMFFF01"/>
    <s v=" "/>
    <s v=" "/>
    <s v=" "/>
    <s v=" "/>
    <s v=" "/>
    <s v=" "/>
    <s v=" "/>
    <s v=" "/>
    <s v=""/>
    <s v="Não"/>
    <s v=""/>
    <s v="Não"/>
  </r>
  <r>
    <s v="2000008971856746"/>
    <s v="7 de agosto de 2024 12:13 hs."/>
    <s v="Entregue"/>
    <s v="Chegou em 8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afaelandreicustodio rafaelandreicustodio"/>
    <s v="03689061911"/>
    <s v="rua Manoel Francisco Adão 2100 2100 / casa Referencia: rua sem nome enfrente a casa 2100 última casa cor branca - CEP 88320000 - minas, Ilhota, Santa Catarina"/>
    <s v="Ilhota"/>
    <s v="Santa Catarina"/>
    <s v="88320000"/>
    <s v="Brasil"/>
    <s v="Mercado Envios Full"/>
    <s v="7 de agosto | 23:35"/>
    <s v="8 de agosto | 17:58"/>
    <s v="Mercado Envios"/>
    <s v="MEL43696137112LMFFF01"/>
    <s v=" "/>
    <s v=" "/>
    <s v=" "/>
    <s v=" "/>
    <s v=" "/>
    <s v=" "/>
    <s v=" "/>
    <s v=" "/>
    <s v=""/>
    <s v="Não"/>
    <s v=""/>
    <s v="Não"/>
  </r>
  <r>
    <s v="2000008971517490"/>
    <s v="7 de agosto de 2024 11:43 hs."/>
    <s v="Entregue"/>
    <s v="Chegou em 8 de agosto"/>
    <s v="Não"/>
    <n v="1"/>
    <n v="59.85"/>
    <n v="17.11"/>
    <n v="-16.170000000000002"/>
    <n v="-17.1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audemir oliveira"/>
    <s v="08039655838"/>
    <s v="Av saudade 865 / Tapeçaria e portão Referencia: Tapeçaria oliveira ou portão preto ao lado, tocar interfone caso a tapeçaria esteja fechada - CEP 38295000 - centro, Limeira do Oeste, Minas Gerais"/>
    <s v="Limeira do Oeste"/>
    <s v="Minas Gerais"/>
    <s v="38295000"/>
    <s v="Brasil"/>
    <s v="Mercado Envios Full"/>
    <s v="7 de agosto | 16:56"/>
    <s v="8 de agosto | 14:59"/>
    <s v="Mercado Envios"/>
    <s v="MEL43695989696LMFFF01"/>
    <s v=" "/>
    <s v=" "/>
    <s v=" "/>
    <s v=" "/>
    <s v=" "/>
    <s v=" "/>
    <s v=" "/>
    <s v=" "/>
    <s v=""/>
    <s v="Não"/>
    <s v=""/>
    <s v="Não"/>
  </r>
  <r>
    <s v="2000008971327034"/>
    <s v="7 de agosto de 2024 11:22 hs."/>
    <s v="Entregue"/>
    <s v="Chegou em 8 de agosto"/>
    <s v="Não"/>
    <n v="1"/>
    <n v="59.85"/>
    <n v="21.59"/>
    <n v="-16.170000000000002"/>
    <n v="-21.5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runo cesar"/>
    <s v="13215587750"/>
    <s v="Rua seis 842 / Casabrancaprtãocinza Referencia: Casa branca portão cinza  condomínio colorado rua seis - CEP 36110000 - Colorado, Chácara, Minas Gerais"/>
    <s v="Chácara"/>
    <s v="Minas Gerais"/>
    <s v="36110000"/>
    <s v="Brasil"/>
    <s v="Mercado Envios Full"/>
    <s v="7 de agosto | 18:52"/>
    <s v="8 de agosto | 12:35"/>
    <s v="Mercado Envios"/>
    <s v="MEL43695735617LMFFF01"/>
    <s v=" "/>
    <s v=" "/>
    <s v=" "/>
    <s v=" "/>
    <s v=" "/>
    <s v=" "/>
    <s v=" "/>
    <s v=" "/>
    <s v=""/>
    <s v="Não"/>
    <s v=""/>
    <s v="Não"/>
  </r>
  <r>
    <s v="2000008970230510"/>
    <s v="7 de agosto de 2024 11:17 hs."/>
    <s v="Entregue"/>
    <s v="Chegou em 12 de agosto"/>
    <s v="Não"/>
    <n v="1"/>
    <n v="199"/>
    <s v=""/>
    <n v="-33.83"/>
    <n v="-41.95"/>
    <s v=""/>
    <n v="123.22"/>
    <s v="agosto 2024"/>
    <s v=" "/>
    <x v="54"/>
    <s v="MLB3845521186"/>
    <s v="SPATE"/>
    <s v="Par Bandeja Inferior Com Pivô Aircross 2011 A 2021"/>
    <s v=" "/>
    <n v="199"/>
    <s v="Premium"/>
    <s v="Não emitida"/>
    <s v="carlos roberto borchartd  borchardt"/>
    <s v="CPF 28705181020"/>
    <s v="avenida adolfo kepler junior 621 621, Panambi - CEP: 98280000, Rio Grande do Sul"/>
    <s v=" "/>
    <s v=" "/>
    <s v="carlos roberto borchartd  borchardt"/>
    <s v="28705181020"/>
    <s v="avenida adolfo kepler junior 621 621 / empreza phpam ltd - CEP 98280000 - piratini, Panambi, Rio Grande do Sul"/>
    <s v="Panambi"/>
    <s v="Rio Grande do Sul"/>
    <s v="98280000"/>
    <s v="Brasil"/>
    <s v="Coleta do Mercado Envios"/>
    <s v="9 de agosto | 05:17"/>
    <s v="12 de agosto | 15:11"/>
    <s v="Mercado Envios"/>
    <s v="MEL43695224591LMXDF01"/>
    <s v=" "/>
    <s v=" "/>
    <s v=" "/>
    <s v=" "/>
    <s v=" "/>
    <s v=" "/>
    <s v=" "/>
    <s v=" "/>
    <s v=""/>
    <s v="Não"/>
    <s v=""/>
    <s v="Não"/>
  </r>
  <r>
    <s v="2000008971136604"/>
    <s v="7 de agosto de 2024 11:06 hs."/>
    <s v="Entregue"/>
    <s v="Chegou em 11 de agosto"/>
    <s v="Não"/>
    <n v="1"/>
    <n v="59.85"/>
    <n v="9.61"/>
    <n v="-16.170000000000002"/>
    <n v="-9.6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asGabriel Antiqueira"/>
    <s v="45056957860"/>
    <s v="Rua Benedito de Almeida Teixeira 948 / perto da balança Referencia: perto da balança - CEP 17480037 - Centro, Cabrália Paulista, São Paulo"/>
    <s v="Cabrália Paulista"/>
    <s v="São Paulo"/>
    <s v="17480037"/>
    <s v="Brasil"/>
    <s v="Mercado Envios Full"/>
    <s v="10 de agosto | 21:56"/>
    <s v="11 de agosto | 12:42"/>
    <s v="Mercado Envios"/>
    <s v="MEL43695645505LMFFF01"/>
    <s v=" "/>
    <s v=" "/>
    <s v=" "/>
    <s v=" "/>
    <s v=" "/>
    <s v=" "/>
    <s v=" "/>
    <s v=" "/>
    <s v=""/>
    <s v="Não"/>
    <s v=""/>
    <s v="Não"/>
  </r>
  <r>
    <s v="2000008971144766"/>
    <s v="7 de agosto de 2024 11:04 hs."/>
    <s v="Entregue"/>
    <s v="Chegou em 12 de agosto"/>
    <s v="Não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Daniele Baria da Silva"/>
    <s v="03761005164"/>
    <s v="terenos 11 / casa Referencia: entre as ruas santa tereza e novo horizonte - CEP 79480000 - ouro verde, Rio Verde de Mato Grosso, Mato Grosso do Sul"/>
    <s v="Rio Verde de Mato Grosso"/>
    <s v="Mato Grosso do Sul"/>
    <s v="79480000"/>
    <s v="Brasil"/>
    <s v="Mercado Envios Full"/>
    <s v="9 de agosto | 19:59"/>
    <s v="12 de agosto | 12:48"/>
    <s v="Mercado Envios"/>
    <s v="MEL43695650033LMFFF01"/>
    <s v=" "/>
    <s v=" "/>
    <s v=" "/>
    <s v=" "/>
    <s v=" "/>
    <s v=" "/>
    <s v=" "/>
    <s v=" "/>
    <s v=""/>
    <s v="Não"/>
    <s v=""/>
    <s v="Não"/>
  </r>
  <r>
    <s v="2000008970993362"/>
    <s v="7 de agosto de 2024 10:51 hs."/>
    <s v="Entregue"/>
    <s v="Chegou em 15 de agosto"/>
    <s v="Não"/>
    <n v="1"/>
    <n v="43.18"/>
    <n v="12.99"/>
    <n v="-11.18"/>
    <n v="-12.99"/>
    <s v=""/>
    <n v="32"/>
    <s v="agosto 2024"/>
    <s v=" "/>
    <x v="95"/>
    <s v="MLB3304860555"/>
    <s v="SPATE"/>
    <s v="Kit Reparo Bucha Alavanca Câmbio Varão Astra 1994 A 2000"/>
    <s v=" "/>
    <n v="43.18"/>
    <s v="Clássico"/>
    <s v="Autorizado"/>
    <s v=" "/>
    <s v=" "/>
    <s v=" "/>
    <s v=" "/>
    <s v=" "/>
    <s v="Vinicius Marins"/>
    <s v="02911289048"/>
    <s v="AVENIDA JOÃO PEREIRA DE VARGAS 1008 / CEP 93224150 - Camboim, Sapucaia do Sul, Rio Grande do Sul"/>
    <s v="Sapucaia do Sul"/>
    <s v="Rio Grande do Sul"/>
    <s v="93224150"/>
    <s v="Brasil"/>
    <s v="Mercado Envios Full"/>
    <s v="12 de agosto | 14:52"/>
    <s v="15 de agosto | 10:12"/>
    <s v="Mercado Envios"/>
    <s v="MEL43695751140LMFFF01"/>
    <s v="https://myaccount.mercadolivre.com.br/shipments/43695751140/detail"/>
    <s v=" "/>
    <s v=" "/>
    <s v=" "/>
    <s v=" "/>
    <s v=" "/>
    <s v=" "/>
    <s v=" "/>
    <s v=""/>
    <s v="Não"/>
    <s v=""/>
    <s v="Não"/>
  </r>
  <r>
    <s v="2000006139494541"/>
    <s v="7 de agosto de 2024 10:31 hs."/>
    <s v="Entregue"/>
    <s v="Chegou em 8 de agosto"/>
    <s v="Sim"/>
    <n v="2"/>
    <n v="126.02"/>
    <s v=""/>
    <n v="-33.42"/>
    <s v=""/>
    <s v=""/>
    <n v="92.6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juliano fracasso"/>
    <s v="27930373894"/>
    <s v="Rua Salvador Turco 40 / Referencia: oficina mecânica - CEP 14875641 - Loteamento Santo Antônio, Jaboticabal, São Paulo"/>
    <s v="Jaboticabal"/>
    <s v="São Paulo"/>
    <s v="14875641"/>
    <s v="Brasil"/>
    <s v="Mercado Envios Full"/>
    <s v="7 de agosto | 23:54"/>
    <s v="8 de agosto | 13:53"/>
    <s v="Mercado Envios"/>
    <s v="MEL43695658700LMFFF01"/>
    <s v=" "/>
    <s v=" "/>
    <s v=" "/>
    <s v=" "/>
    <s v=" "/>
    <s v=" "/>
    <s v=" "/>
    <s v=" "/>
    <s v=""/>
    <s v="Não"/>
    <s v=""/>
    <s v="Não"/>
  </r>
  <r>
    <s v="2000008970593940"/>
    <s v="7 de agosto de 2024 10:11 hs."/>
    <s v="Entregue"/>
    <s v="Chegou em 7 de agosto"/>
    <s v="Não"/>
    <n v="1"/>
    <n v="59.56"/>
    <n v="20.22"/>
    <n v="-16.13"/>
    <n v="-20.22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arcio da Silveira Torres"/>
    <s v="37405768806"/>
    <s v="Rua Igarapé 98 / casa fundo - CEP 13222490 - Jardim América, Várzea Paulista, São Paulo"/>
    <s v="Várzea Paulista"/>
    <s v="São Paulo"/>
    <s v="13222490"/>
    <s v="Brasil"/>
    <s v="Mercado Envios Full"/>
    <s v="7 de agosto | 13:55"/>
    <s v="7 de agosto | 21:02"/>
    <s v="Mercado Envios"/>
    <s v="MEL43695570130LMFFF01"/>
    <s v=" "/>
    <s v=" "/>
    <s v=" "/>
    <s v=" "/>
    <s v=" "/>
    <s v=" "/>
    <s v=" "/>
    <s v=" "/>
    <s v=""/>
    <s v="Não"/>
    <s v=""/>
    <s v="Não"/>
  </r>
  <r>
    <s v="2000008970558294"/>
    <s v="7 de agosto de 2024 10:07 hs."/>
    <s v="Entregue"/>
    <s v="Chegou em 12 de agosto"/>
    <s v="Não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Karla Patricia Dias de Sousa"/>
    <s v="05081304174"/>
    <s v="Avenida Floresta SN / qd 2 lt 8 Referencia: frente ao refeitório da agmelo portão preto - CEP 76490000 - residencial setor oeste, Mara Rosa, Goiás"/>
    <s v="Mara Rosa"/>
    <s v="Goiás"/>
    <s v="76490000"/>
    <s v="Brasil"/>
    <s v="Mercado Envios Full"/>
    <s v="9 de agosto | 01:56"/>
    <s v="12 de agosto | 11:52"/>
    <s v="Mercado Envios"/>
    <s v="MEL43695545680LMFFF01"/>
    <s v=" "/>
    <s v=" "/>
    <s v=" "/>
    <s v=" "/>
    <s v=" "/>
    <s v=" "/>
    <s v=" "/>
    <s v=" "/>
    <s v=""/>
    <s v="Não"/>
    <s v=""/>
    <s v="Não"/>
  </r>
  <r>
    <s v="2000006139267419"/>
    <s v="7 de agosto de 2024 09:42 hs."/>
    <s v="Entregue"/>
    <s v="Chegou em 11 de agosto"/>
    <s v="Sim"/>
    <n v="1"/>
    <n v="36.659999999999997"/>
    <s v=""/>
    <n v="-10.4"/>
    <s v=""/>
    <s v=""/>
    <n v="26.26"/>
    <s v="agosto 2024"/>
    <s v="Sim"/>
    <x v="373"/>
    <s v="MLB3920451056"/>
    <s v="SPATE"/>
    <s v="Cabo De Capô Peugeot 206 1998 Em Diante"/>
    <s v=" "/>
    <n v="36.659999999999997"/>
    <s v="Clássico"/>
    <s v="Autorizado"/>
    <s v=" "/>
    <s v=" "/>
    <s v=" "/>
    <s v=" "/>
    <s v=" "/>
    <s v="reginaldo carvalho guedes"/>
    <s v="49125990187"/>
    <s v="Rua Espírito Santo 675 / Reginaldo carvalho - CEP 78705750 - Vila Adriana, Rondonópolis, Mato Grosso"/>
    <s v="Rondonópolis"/>
    <s v="Mato Grosso"/>
    <s v="78705750"/>
    <s v="Brasil"/>
    <s v="Mercado Envios Full"/>
    <s v="8 de agosto | 16:56"/>
    <s v="11 de agosto | 12:42"/>
    <s v="Mercado Envios"/>
    <s v="MEL43695448116LMFFF01"/>
    <s v=" "/>
    <s v=" "/>
    <s v=" "/>
    <s v=" "/>
    <s v=" "/>
    <s v=" "/>
    <s v=" "/>
    <s v=" "/>
    <s v=""/>
    <s v="Não"/>
    <s v=""/>
    <s v="Não"/>
  </r>
  <r>
    <s v="2000008970231696"/>
    <s v="7 de agosto de 2024 09:29 hs."/>
    <s v="Entregue"/>
    <s v="Chegou em 8 de agosto"/>
    <s v="Não"/>
    <n v="1"/>
    <n v="94.07"/>
    <s v=""/>
    <n v="-15.99"/>
    <n v="-22.95"/>
    <s v=""/>
    <n v="58.3"/>
    <s v="agost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Alexsandro Goncalves de Souza"/>
    <s v="22201676828"/>
    <s v="Rua Honório de Barros 20 / apartamento 201 - CEP 22250120 - Flamengo, Rio de Janeiro, Rio de Janeiro"/>
    <s v="Rio de Janeiro"/>
    <s v="Rio de Janeiro"/>
    <s v="22250120"/>
    <s v="Brasil"/>
    <s v="Mercado Envios Full"/>
    <s v="7 de agosto | 19:56"/>
    <s v="8 de agosto | 19:07"/>
    <s v="Mercado Envios"/>
    <s v="MEL43695230335LMFFF01"/>
    <s v=" "/>
    <s v=" "/>
    <s v=" "/>
    <s v=" "/>
    <s v=" "/>
    <s v=" "/>
    <s v=" "/>
    <s v=" "/>
    <s v=""/>
    <s v="Não"/>
    <s v=""/>
    <s v="Não"/>
  </r>
  <r>
    <s v="2000008970167728"/>
    <s v="7 de agosto de 2024 09:21 hs."/>
    <s v="Entregue"/>
    <s v="Chegou em 9 de agosto"/>
    <s v="Não"/>
    <n v="1"/>
    <n v="54.22"/>
    <n v="29.65"/>
    <n v="-15.22"/>
    <n v="-29.65"/>
    <s v=""/>
    <n v="39"/>
    <s v="agosto 2024"/>
    <s v="Sim"/>
    <x v="158"/>
    <s v="MLB3304049307"/>
    <s v="SPATE"/>
    <s v="Pino Guia Pinça De Freio Hb20 2012 Em Diante"/>
    <s v=" "/>
    <n v="54.22"/>
    <s v="Premium"/>
    <s v="Autorizado"/>
    <s v=" "/>
    <s v=" "/>
    <s v=" "/>
    <s v=" "/>
    <s v=" "/>
    <s v="Geysson Francisco"/>
    <s v="07074959383"/>
    <s v="Rua Areolino de Abreu 326 / CEP 64235000 - São Pedro, Cocal, Piauí"/>
    <s v="Cocal"/>
    <s v="Piauí"/>
    <s v="64235000"/>
    <s v="Brasil"/>
    <s v="Mercado Envios Full"/>
    <s v="8 de agosto | 02:52"/>
    <s v="9 de agosto | 14:37"/>
    <s v="Mercado Envios"/>
    <s v="MEL43695368412LMFFF01"/>
    <s v=" "/>
    <s v=" "/>
    <s v=" "/>
    <s v=" "/>
    <s v=" "/>
    <s v=" "/>
    <s v=" "/>
    <s v=" "/>
    <s v=""/>
    <s v="Não"/>
    <s v=""/>
    <s v="Não"/>
  </r>
  <r>
    <s v="2000008970086638"/>
    <s v="7 de agosto de 2024 09:08 hs."/>
    <s v="Entregue"/>
    <s v="Chegou em 8 de agosto"/>
    <s v="Não"/>
    <n v="1"/>
    <n v="67.22"/>
    <n v="16.93"/>
    <n v="-14.07"/>
    <n v="-16.93"/>
    <s v=""/>
    <n v="53.15"/>
    <s v="agosto 2024"/>
    <s v=" "/>
    <x v="46"/>
    <s v="MLB3292519111"/>
    <s v="SPATE"/>
    <s v="Par Morceguinho Dianteiro Corsa 1998 A 2003"/>
    <s v=" "/>
    <n v="67.22"/>
    <s v="Clássico"/>
    <s v="Não emitida"/>
    <s v="Patricia Lima Do Prado"/>
    <s v="CPF 08942881645"/>
    <s v="RUA LUAR DO SERTAO 1217, São Paulo - CEP: 05879450, São Paulo"/>
    <s v=" "/>
    <s v=" "/>
    <s v="Patricia Lima Do Prado"/>
    <s v="08942881645"/>
    <s v="RUA LUAR DO SERTAO 1217 / CEP 05879450 - Chacara Santa Maria, São Paulo, São Paulo"/>
    <s v="São Paulo"/>
    <s v="São Paulo"/>
    <s v="05879450"/>
    <s v="Brasil"/>
    <s v="Coleta do Mercado Envios"/>
    <s v="8 de agosto | 02:53"/>
    <s v="8 de agosto | 15:42"/>
    <s v="Mercado Envios"/>
    <s v="MEL43695324834LMXDF01"/>
    <s v="https://myaccount.mercadolivre.com.br/shipments/43695324834/detail"/>
    <s v=" "/>
    <s v=" "/>
    <s v=" "/>
    <s v=" "/>
    <s v=" "/>
    <s v=" "/>
    <s v=" "/>
    <s v=""/>
    <s v="Não"/>
    <s v=""/>
    <s v="Não"/>
  </r>
  <r>
    <s v="2000008969826812"/>
    <s v="7 de agosto de 2024 08:30 hs."/>
    <s v="Entregue"/>
    <s v="Chegou em 8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alter Mota"/>
    <s v="08994893970"/>
    <s v="Rua Edwy da Costa Ávila 268 / Casa - CEP 88511520 - Várzea, Lages, Santa Catarina"/>
    <s v="Lages"/>
    <s v="Santa Catarina"/>
    <s v="88511520"/>
    <s v="Brasil"/>
    <s v="Mercado Envios Full"/>
    <s v="7 de agosto | 21:55"/>
    <s v="8 de agosto | 15:07"/>
    <s v="Mercado Envios"/>
    <s v="MEL43695201248LMFFF01"/>
    <s v=" "/>
    <s v=" "/>
    <s v=" "/>
    <s v=" "/>
    <s v=" "/>
    <s v=" "/>
    <s v=" "/>
    <s v=" "/>
    <s v=""/>
    <s v="Não"/>
    <s v=""/>
    <s v="Não"/>
  </r>
  <r>
    <s v="2000008969764398"/>
    <s v="7 de agosto de 2024 08:21 hs."/>
    <s v="Entregue"/>
    <s v="Chegou em 10 de agosto"/>
    <s v="Não"/>
    <n v="1"/>
    <n v="44.8"/>
    <n v="13.36"/>
    <n v="-13.62"/>
    <n v="-13.36"/>
    <s v=""/>
    <n v="31.18"/>
    <s v="agost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Mailon Vinicius"/>
    <s v="09193957599"/>
    <s v="Rua Piritiba 1088 / Casa - CEP 47855226 - Santa Cruz, Luís Eduardo Magalhães, Bahia"/>
    <s v="Luís Eduardo Magalhães"/>
    <s v="Bahia"/>
    <s v="47855226"/>
    <s v="Brasil"/>
    <s v="Mercado Envios Full"/>
    <s v="7 de agosto | 18:21"/>
    <s v="10 de agosto | 11:32"/>
    <s v="Mercado Envios"/>
    <s v="MEL43695171820LMFFF01"/>
    <s v=" "/>
    <s v=" "/>
    <s v=" "/>
    <s v=" "/>
    <s v=" "/>
    <s v=" "/>
    <s v=" "/>
    <s v=" "/>
    <s v=""/>
    <s v="Não"/>
    <s v=""/>
    <s v="Não"/>
  </r>
  <r>
    <s v="2000006138973837"/>
    <s v="7 de agosto de 2024 08:17 hs."/>
    <s v="Entregue"/>
    <s v="Chegou em 9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Valdirene Ferreira Valdirene Ferreira"/>
    <s v="29628340867"/>
    <s v="Rua Corpus Christi 89 / Casa 1 - CEP 45260133 - Centro, Poções, Bahia"/>
    <s v="Poções"/>
    <s v="Bahia"/>
    <s v="45260133"/>
    <s v="Brasil"/>
    <s v="Mercado Envios Full"/>
    <s v="8 de agosto | 02:51"/>
    <s v="9 de agosto | 13:37"/>
    <s v="Mercado Envios"/>
    <s v="MEL43695165552LMFFF01"/>
    <s v=" "/>
    <s v=" "/>
    <s v=" "/>
    <s v=" "/>
    <s v=" "/>
    <s v=" "/>
    <s v=" "/>
    <s v=" "/>
    <s v=""/>
    <s v="Não"/>
    <s v=""/>
    <s v="Não"/>
  </r>
  <r>
    <s v="2000008969718490"/>
    <s v="7 de agosto de 2024 08:12 hs."/>
    <s v="Entregue"/>
    <s v="Chegou em 8 de agosto"/>
    <s v="Não"/>
    <n v="1"/>
    <n v="23.38"/>
    <n v="15.8"/>
    <n v="-9.9700000000000006"/>
    <n v="-15.8"/>
    <s v=""/>
    <n v="13.41"/>
    <s v="agosto 2024"/>
    <s v="Sim"/>
    <x v="100"/>
    <s v="MLB3467176481"/>
    <s v="SPATE"/>
    <s v="Pino Regulagem Da Ponta Do Cabo De Marcha Astra 1999 A 2012"/>
    <s v=" "/>
    <n v="23.38"/>
    <s v="Premium"/>
    <s v="Autorizado"/>
    <s v=" "/>
    <s v=" "/>
    <s v=" "/>
    <s v=" "/>
    <s v=" "/>
    <s v="suelen zeferino"/>
    <s v="07176167974"/>
    <s v="Rua Anitápolis 25 / mecanica ARVOREDO - CEP 88337520 - Municípios, Balneário Camboriú, Santa Catarina"/>
    <s v="Balneário Camboriú"/>
    <s v="Santa Catarina"/>
    <s v="88337520"/>
    <s v="Brasil"/>
    <s v="Mercado Envios Full"/>
    <s v="7 de agosto | 23:35"/>
    <s v="8 de agosto | 17:44"/>
    <s v="Mercado Envios"/>
    <s v="MEL43695149796LMFFF01"/>
    <s v=" "/>
    <s v=" "/>
    <s v=" "/>
    <s v=" "/>
    <s v=" "/>
    <s v=" "/>
    <s v=" "/>
    <s v=" "/>
    <s v=""/>
    <s v="Não"/>
    <s v=""/>
    <s v="Não"/>
  </r>
  <r>
    <s v="2000008969594002"/>
    <s v="7 de agosto de 2024 08:00 hs."/>
    <s v="Entregue"/>
    <s v="Chegou em 7 de agosto"/>
    <s v="Não"/>
    <n v="1"/>
    <n v="59.85"/>
    <n v="19.12"/>
    <n v="-16.170000000000002"/>
    <n v="-19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eferson Conceicao da Silva"/>
    <s v="05276999503"/>
    <s v="Rua Edson Dias Mattos 02 / Nal bike - CEP 41311280 - Águas Claras, Salvador, Bahia"/>
    <s v="Salvador"/>
    <s v="Bahia"/>
    <s v="41311280"/>
    <s v="Brasil"/>
    <s v="Mercado Envios Full"/>
    <s v="7 de agosto | 13:34"/>
    <s v="7 de agosto | 19:40"/>
    <s v="Mercado Envios"/>
    <s v="MEL43695095416LMFFF01"/>
    <s v=" "/>
    <s v=" "/>
    <s v=" "/>
    <s v=" "/>
    <s v=" "/>
    <s v=" "/>
    <s v=" "/>
    <s v=" "/>
    <s v=""/>
    <s v="Não"/>
    <s v=""/>
    <s v="Não"/>
  </r>
  <r>
    <s v="2000008969493268"/>
    <s v="7 de agosto de 2024 07:17 hs."/>
    <s v="Entregue"/>
    <s v="Chegou em 9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risvan Bezerra"/>
    <s v="01280294558"/>
    <s v="Rua 1 398 / casa Referencia: rua 1 descendo - CEP 49820000 - olaria, Canindé de São Francisco, Sergipe"/>
    <s v="Canindé de São Francisco"/>
    <s v="Sergipe"/>
    <s v="49820000"/>
    <s v="Brasil"/>
    <s v="Mercado Envios Full"/>
    <s v="7 de agosto | 20:50"/>
    <s v="9 de agosto | 15:24"/>
    <s v="Mercado Envios"/>
    <s v="MEL43694871837LMFFF01"/>
    <s v=" "/>
    <s v=" "/>
    <s v=" "/>
    <s v=" "/>
    <s v=" "/>
    <s v=" "/>
    <s v=" "/>
    <s v=" "/>
    <s v=""/>
    <s v="Não"/>
    <s v=""/>
    <s v="Não"/>
  </r>
  <r>
    <s v="2000006138807217"/>
    <s v="7 de agosto de 2024 06:39 hs."/>
    <s v="Entregue"/>
    <s v="Chegou em 9 de agosto"/>
    <s v="Sim"/>
    <n v="1"/>
    <n v="72.040000000000006"/>
    <n v="13.5"/>
    <n v="-18.25"/>
    <n v="-13.5"/>
    <s v=""/>
    <n v="53.79"/>
    <s v="agosto 2024"/>
    <s v=" "/>
    <x v="47"/>
    <s v="MLB3454499179"/>
    <s v="SPATE"/>
    <s v="Kit Reparo Completo Alavanca Câmbio Saveiro 2006 Á 2015"/>
    <s v=" "/>
    <n v="72.040000000000006"/>
    <s v="Premium"/>
    <s v="Não emitida"/>
    <s v="laudiceia abreu"/>
    <s v="CPF 98972740659"/>
    <s v="Rua São Miguel 642 - casa 27, Belo Horizonte - CEP: 31710350, Minas Gerais"/>
    <s v=" "/>
    <s v=" "/>
    <s v="laudiceia abreu"/>
    <s v="98972740659"/>
    <s v="Rua São Miguel 642 / casa 27 - CEP 31710350 - Itapoã, Belo Horizonte, Minas Gerais"/>
    <s v="Belo Horizonte"/>
    <s v="Minas Gerais"/>
    <s v="31710350"/>
    <s v="Brasil"/>
    <s v="Coleta do Mercado Envios"/>
    <s v="8 de agosto | 01:21"/>
    <s v="9 de agosto | 15:48"/>
    <s v="Mercado Envios"/>
    <s v="MEL43694825863LMXDF01"/>
    <s v=" "/>
    <s v=" "/>
    <s v=" "/>
    <s v=" "/>
    <s v=" "/>
    <s v=" "/>
    <s v=" "/>
    <s v=" "/>
    <s v=""/>
    <s v="Não"/>
    <s v=""/>
    <s v="Não"/>
  </r>
  <r>
    <s v="2000008959413156"/>
    <s v="7 de agosto de 2024 06:21 hs."/>
    <s v="Entregue"/>
    <s v="Chegou em 8 de agosto"/>
    <s v="Não"/>
    <n v="1"/>
    <n v="61.15"/>
    <n v="23.24"/>
    <n v="-13.34"/>
    <n v="-23.24"/>
    <s v=""/>
    <n v="47.81"/>
    <s v="agosto 2024"/>
    <s v="Sim"/>
    <x v="41"/>
    <s v="MLB3460642114"/>
    <s v="SPATE"/>
    <s v="2 Kits De Rolamento Roda Traseira Fox 2008 2009"/>
    <s v=" "/>
    <n v="61.15"/>
    <s v="Clássico"/>
    <s v="Não emitida"/>
    <s v="Laércio Paulino"/>
    <s v="CPF 80282660887"/>
    <s v="rural Campo redondo 47 - Casa, Itapeva - CEP: 37655000, Minas Gerais"/>
    <s v=" "/>
    <s v=" "/>
    <s v="Laércio Paulino"/>
    <s v="80282660887"/>
    <s v="rural Campo redondo 47 / Casa Referencia: próximo ao cd Panasonic sentido estrada de areias - CEP 37655000 - Campo redondo, Itapeva, Minas Gerais"/>
    <s v="Itapeva"/>
    <s v="Minas Gerais"/>
    <s v="37655000"/>
    <s v="Brasil"/>
    <s v="Coleta do Mercado Envios"/>
    <s v="8 de agosto | 02:07"/>
    <s v="8 de agosto | 15:54"/>
    <s v="Mercado Envios"/>
    <s v="MEL43690585078LMXDF01"/>
    <s v=" "/>
    <s v=" "/>
    <s v=" "/>
    <s v=" "/>
    <s v=" "/>
    <s v=" "/>
    <s v=" "/>
    <s v=" "/>
    <s v=""/>
    <s v="Não"/>
    <s v=""/>
    <s v="Não"/>
  </r>
  <r>
    <s v="2000008968529596"/>
    <s v="7 de agosto de 2024 00:34 hs."/>
    <s v="Entregue"/>
    <s v="Chegou em 12 de agosto"/>
    <s v="Não"/>
    <n v="1"/>
    <n v="32.31"/>
    <n v="16.649999999999999"/>
    <n v="-9.8800000000000008"/>
    <n v="-16.649999999999999"/>
    <s v=""/>
    <n v="22.43"/>
    <s v="agosto 2024"/>
    <s v="Sim"/>
    <x v="354"/>
    <s v="MLB4522334706"/>
    <s v="SPATE"/>
    <s v="Kit Suporte Coxim Superior Do Radiador Prisma 2013 Em Diante"/>
    <s v=" "/>
    <n v="32.31"/>
    <s v="Clássico"/>
    <s v="Não emitida"/>
    <s v="marcia carvalho santos"/>
    <s v="CPF 83335498100"/>
    <s v="Rua Santos Dumont 623, Barreiras - CEP: 47800783, Bahia"/>
    <s v=" "/>
    <s v=" "/>
    <s v="marcia carvalho santos"/>
    <s v="83335498100"/>
    <s v="Rua Santos Dumont 623 / CEP 47800783 - Santa Luzia, Barreiras, Bahia"/>
    <s v="Barreiras"/>
    <s v="Bahia"/>
    <s v="47800783"/>
    <s v="Brasil"/>
    <s v="Coleta do Mercado Envios"/>
    <s v="8 de agosto | 05:12"/>
    <s v="12 de agosto | 10:19"/>
    <s v="Mercado Envios"/>
    <s v="MEL43694635890LMXDF01"/>
    <s v=" "/>
    <s v=" "/>
    <s v=" "/>
    <s v=" "/>
    <s v=" "/>
    <s v=" "/>
    <s v=" "/>
    <s v=" "/>
    <s v=""/>
    <s v="Não"/>
    <s v=""/>
    <s v="Não"/>
  </r>
  <r>
    <s v="2000006138142929"/>
    <s v="7 de agosto de 2024 00:04 hs."/>
    <s v="Entregue"/>
    <s v="Chegou em 8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os Elizeu"/>
    <s v="44253645895"/>
    <s v="Rua Amaranto 25 / Referencia: Depois Do Ponto Condominio Praia Do Sol - CEP 09836150 - Taquacetuba, São Bernardo do Campo, São Paulo"/>
    <s v="São Bernardo do Campo"/>
    <s v="São Paulo"/>
    <s v="09836150"/>
    <s v="Brasil"/>
    <s v="Mercado Envios Full"/>
    <s v="8 de agosto | 01:57"/>
    <s v="8 de agosto | 14:48"/>
    <s v="Mercado Envios"/>
    <s v="MEL43694395809LMFFF01"/>
    <s v=" "/>
    <s v=" "/>
    <s v=" "/>
    <s v=" "/>
    <s v=" "/>
    <s v=" "/>
    <s v=" "/>
    <s v=" "/>
    <s v=""/>
    <s v="Não"/>
    <s v=""/>
    <s v="Não"/>
  </r>
  <r>
    <s v="2000006138141281"/>
    <s v="7 de agosto de 2024 00:00 hs."/>
    <s v="Entregue"/>
    <s v="Chegou em 7 de agosto"/>
    <s v="Sim"/>
    <n v="1"/>
    <n v="207.69"/>
    <n v="1.59"/>
    <n v="-24.92"/>
    <s v=""/>
    <s v=""/>
    <n v="184.36"/>
    <s v="agosto 2024"/>
    <s v="Sim"/>
    <x v="62"/>
    <s v="MLB3524806788"/>
    <s v="SPATE"/>
    <s v="Par Bandeja Inferior Com Pivô Palio 1994 A 2000"/>
    <s v=" "/>
    <n v="207.69"/>
    <s v="Clássico"/>
    <s v="Não emitida"/>
    <s v="Luciana Santana Dos Santos"/>
    <s v="CPF 57610169587"/>
    <s v="Rua Odorico Paraguassu 262 - Casa, Jandira - CEP: 06631050, São Paulo"/>
    <s v=" "/>
    <s v=" "/>
    <s v="Luciana Santana Dos Santos"/>
    <s v="57610169587"/>
    <s v="Rua Odorico Paraguassu 262 / Casa - CEP 06631050 - Mirante de Jandira, Jandira, São Paulo"/>
    <s v="Jandira"/>
    <s v="São Paulo"/>
    <s v="06631050"/>
    <s v="Brasil"/>
    <s v="Mercado Envios Flex"/>
    <s v="7 de agosto | 16:30"/>
    <s v="7 de agosto | 20:11"/>
    <s v="GUSTAVO ARAUJO DOMINGOS"/>
    <s v="43694381641"/>
    <s v=" "/>
    <s v=" "/>
    <s v=" "/>
    <s v=" "/>
    <s v=" "/>
    <s v=" "/>
    <s v=" "/>
    <s v=" "/>
    <s v=""/>
    <s v="Não"/>
    <s v=""/>
    <s v="Não"/>
  </r>
  <r>
    <s v="2000006138018747"/>
    <s v="6 de agosto de 2024 23:37 hs."/>
    <s v="Entregue"/>
    <s v="Chegou em 8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iana  Cardoso Rodrigues "/>
    <s v="34522845812"/>
    <s v="Rua Gilberto Esteves Martins 1132 / casa - CEP 11347200 - Jardim Rio Branco, São Vicente, São Paulo"/>
    <s v="São Vicente"/>
    <s v="São Paulo"/>
    <s v="11347200"/>
    <s v="Brasil"/>
    <s v="Mercado Envios Full"/>
    <s v="8 de agosto | 01:47"/>
    <s v="8 de agosto | 11:41"/>
    <s v="Mercado Envios"/>
    <s v="MEL43694313617LMFFF01"/>
    <s v=" "/>
    <s v=" "/>
    <s v=" "/>
    <s v=" "/>
    <s v=" "/>
    <s v=" "/>
    <s v=" "/>
    <s v=" "/>
    <s v=""/>
    <s v="Não"/>
    <s v=""/>
    <s v="Não"/>
  </r>
  <r>
    <s v="2000008968120242"/>
    <s v="6 de agosto de 2024 23:31 hs."/>
    <s v="Entregue"/>
    <s v="Chegou em 20 de agosto"/>
    <s v="Não"/>
    <n v="1"/>
    <n v="269.23"/>
    <n v="39.61"/>
    <n v="-32.31"/>
    <n v="-62.56"/>
    <s v=""/>
    <n v="213.97"/>
    <s v="agosto 2024"/>
    <s v=" "/>
    <x v="43"/>
    <s v="MLB4043386464"/>
    <s v="SPATE"/>
    <s v="Bandeja Superior Esquerda Com Pivô  Ranger 2012 A 2022"/>
    <s v=" "/>
    <n v="269.23"/>
    <s v="Clássico"/>
    <s v="Não emitida"/>
    <s v="Antonio Geraldo Silva dos S. Junior"/>
    <s v="CPF 91384958215"/>
    <s v="Avenida Djalma Dutra 1952, Altamira - CEP: 68371163, Pará"/>
    <s v=" "/>
    <s v=" "/>
    <s v="Antonio Geraldo Silva dos S. Junior"/>
    <s v="91384958215"/>
    <s v="Avenida Djalma Dutra 1952 / Laboratorio Medical - CEP 68371163 - Centro, Altamira, Pará"/>
    <s v="Altamira"/>
    <s v="Pará"/>
    <s v="68371163"/>
    <s v="Brasil"/>
    <s v="Coleta do Mercado Envios"/>
    <s v="8 de agosto | 03:43"/>
    <s v="20 de agosto | 10:24"/>
    <s v="Carvalima"/>
    <s v="00249302292592"/>
    <s v="https://ssw.inf.br/app/meli/00249302292592"/>
    <s v=" "/>
    <s v=" "/>
    <s v=" "/>
    <s v=" "/>
    <s v=" "/>
    <s v=" "/>
    <s v=" "/>
    <s v=""/>
    <s v="Não"/>
    <s v=""/>
    <s v="Não"/>
  </r>
  <r>
    <s v="2000006137967745"/>
    <s v="6 de agosto de 2024 23:22 hs."/>
    <s v="Entregue"/>
    <s v="Chegou em 9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duarda Martins Laurindo"/>
    <s v="10419567976"/>
    <s v="rua Ataíde Cardoso Barbosa 35 / casa lancha no pátio - CEP 88955000 - lagoa de fora, Balneário Gaivota, Santa Catarina"/>
    <s v="Balneário Gaivota"/>
    <s v="Santa Catarina"/>
    <s v="88955000"/>
    <s v="Brasil"/>
    <s v="Mercado Envios Full"/>
    <s v="8 de agosto | 01:46"/>
    <s v="9 de agosto | 17:57"/>
    <s v="Mercado Envios"/>
    <s v="MEL43694263489LMFFF01"/>
    <s v=" "/>
    <s v=" "/>
    <s v=" "/>
    <s v=" "/>
    <s v=" "/>
    <s v=" "/>
    <s v=" "/>
    <s v=" "/>
    <s v=""/>
    <s v="Não"/>
    <s v=""/>
    <s v="Não"/>
  </r>
  <r>
    <s v="2000008967981526"/>
    <s v="6 de agosto de 2024 23:17 hs."/>
    <s v="Entregue"/>
    <s v="Chegou em 12 de agosto"/>
    <s v="Não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Heliton Rossini"/>
    <s v="37120770845"/>
    <s v="Avenida Doutor Gustavo Paulo Schultz 560 / Vila Peri-Peri - CEP 11930000 - Peri peri, Pariquera-Açu, São Paulo"/>
    <s v="Pariquera-Açu"/>
    <s v="São Paulo"/>
    <s v="11930000"/>
    <s v="Brasil"/>
    <s v="Mercado Envios Full"/>
    <s v="11 de agosto | 01:41"/>
    <s v="12 de agosto | 15:57"/>
    <s v="Mercado Envios"/>
    <s v="MEL43694244875LMFFF01"/>
    <s v=" "/>
    <s v=" "/>
    <s v=" "/>
    <s v=" "/>
    <s v=" "/>
    <s v=" "/>
    <s v=" "/>
    <s v=" "/>
    <s v=""/>
    <s v="Não"/>
    <s v=""/>
    <s v="Não"/>
  </r>
  <r>
    <s v="2000008967849052"/>
    <s v="6 de agosto de 2024 23:01 hs."/>
    <s v="Entregue"/>
    <s v="Chegou em 12 de agosto"/>
    <s v="Não"/>
    <n v="1"/>
    <n v="59.56"/>
    <n v="18.57"/>
    <n v="-16.13"/>
    <n v="-18.57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Pedro Henrique  Souza Procópio "/>
    <s v="14757566662"/>
    <s v="Avenida Brasil 180 / Arcon Engenharia Referencia: Entregar na Arcon Engenharia de Climatização e procurar por Pedro Henrique de Souza Procópio. - CEP 35162036 - Iguaçu, Ipatinga, Minas Gerais"/>
    <s v="Ipatinga"/>
    <s v="Minas Gerais"/>
    <s v="35162036"/>
    <s v="Brasil"/>
    <s v="Mercado Envios Full"/>
    <s v="11 de agosto | 08:56"/>
    <s v="12 de agosto | 12:16"/>
    <s v="Mercado Envios"/>
    <s v="MEL43694353830LMFFF01"/>
    <s v=" "/>
    <s v=" "/>
    <s v=" "/>
    <s v=" "/>
    <s v=" "/>
    <s v=" "/>
    <s v=" "/>
    <s v=" "/>
    <s v=""/>
    <s v="Não"/>
    <s v=""/>
    <s v="Não"/>
  </r>
  <r>
    <s v="2000008967748528"/>
    <s v="6 de agosto de 2024 22:53 hs."/>
    <s v="Entregue"/>
    <s v="Chegou em 8 de agosto"/>
    <s v="Não"/>
    <n v="1"/>
    <n v="14.35"/>
    <n v="11.7"/>
    <n v="-8.44"/>
    <n v="-11.7"/>
    <s v=""/>
    <n v="5.91"/>
    <s v="agosto 2024"/>
    <s v="Sim"/>
    <x v="403"/>
    <s v="MLB3771976656"/>
    <s v="SPATE"/>
    <s v="Capa De Pedal Freio Embreagem Acelerador Uno 1990 A 2013"/>
    <s v=" "/>
    <n v="14.35"/>
    <s v="Premium"/>
    <s v="Não emitida"/>
    <s v="ivanildo de aguiar gomes aragao"/>
    <s v="CPF 18285060870"/>
    <s v="Rua José Messias Fontes 57, Ribeirão Pires - CEP: 09403410, São Paulo"/>
    <s v=" "/>
    <s v=" "/>
    <s v="ivanildo de aguiar gomes aragao"/>
    <s v="18285060870"/>
    <s v="Rua José Messias Fontes 57 / CEP 09403410 - Aliança, Ribeirão Pires, São Paulo"/>
    <s v="Ribeirão Pires"/>
    <s v="São Paulo"/>
    <s v="09403410"/>
    <s v="Brasil"/>
    <s v="Coleta do Mercado Envios"/>
    <s v="8 de agosto | 02:51"/>
    <s v="8 de agosto | 13:19"/>
    <s v="Mercado Envios"/>
    <s v="MEL43694310456LMXDF01"/>
    <s v=" "/>
    <s v=" "/>
    <s v=" "/>
    <s v=" "/>
    <s v=" "/>
    <s v=" "/>
    <s v=" "/>
    <s v=" "/>
    <s v=""/>
    <s v="Não"/>
    <s v=""/>
    <s v="Não"/>
  </r>
  <r>
    <s v="2000008967354546"/>
    <s v="6 de agosto de 2024 22:12 hs."/>
    <s v="Entregue"/>
    <s v="Chegou em 10 de agosto"/>
    <s v="Não"/>
    <n v="1"/>
    <n v="209.7"/>
    <s v=""/>
    <n v="-25.16"/>
    <n v="-24.95"/>
    <s v=""/>
    <n v="159.59"/>
    <s v="agosto 2024"/>
    <s v="Sim"/>
    <x v="147"/>
    <s v="MLB3286360301"/>
    <s v="SPATE"/>
    <s v="Cabo Do Trambulador Astra 2001 A 2006"/>
    <s v=" "/>
    <n v="209.7"/>
    <s v="Clássico"/>
    <s v="Autorizado"/>
    <s v=" "/>
    <s v=" "/>
    <s v=" "/>
    <s v=" "/>
    <s v=" "/>
    <s v="bruno lucas"/>
    <s v="02162406039"/>
    <s v="Avenida Taquara 164 / apartamento 1 Referencia: apartamento 1 em frente a clínica residêncial psiquiatra vivendas - CEP 90460210 - Petrópolis, Porto Alegre, Rio Grande do Sul"/>
    <s v="Porto Alegre"/>
    <s v="Rio Grande do Sul"/>
    <s v="90460210"/>
    <s v="Brasil"/>
    <s v="Mercado Envios Full"/>
    <s v="9 de agosto | 03:26"/>
    <s v="10 de agosto | 15:41"/>
    <s v="Mercado Envios"/>
    <s v="MEL43694146240LMFFF01"/>
    <s v=" "/>
    <s v=" "/>
    <s v=" "/>
    <s v=" "/>
    <s v=" "/>
    <s v=" "/>
    <s v=" "/>
    <s v=" "/>
    <s v=""/>
    <s v="Não"/>
    <s v=""/>
    <s v="Não"/>
  </r>
  <r>
    <s v="2000008967273906"/>
    <s v="6 de agosto de 2024 22:05 hs."/>
    <s v="Entregue"/>
    <s v="Chegou em 8 de agosto"/>
    <s v="Não"/>
    <n v="1"/>
    <n v="17.989999999999998"/>
    <n v="11.7"/>
    <n v="-8.16"/>
    <n v="-11.7"/>
    <s v=""/>
    <n v="9.83"/>
    <s v="agosto 2024"/>
    <s v="Sim"/>
    <x v="331"/>
    <s v="MLB3843469680"/>
    <s v="SPATE"/>
    <s v="Capa De Pedal Freio Embreagem C4 Pallas 2007 A 2013"/>
    <s v=" "/>
    <n v="17.989999999999998"/>
    <s v="Clássico"/>
    <s v="Não emitida"/>
    <s v="Fabio Antonio Fiuza"/>
    <s v="CPF 25669537831"/>
    <s v="Rua Manoel Augusto Vieira 152, Tatuí - CEP: 18275270, São Paulo"/>
    <s v=" "/>
    <s v=" "/>
    <s v="Fabio Antonio Fiuza"/>
    <s v="25669537831"/>
    <s v="Rua Manoel Augusto Vieira 152 / CEP 18275270 - Jardim Rosa Garcia, Tatuí, São Paulo"/>
    <s v="Tatuí"/>
    <s v="São Paulo"/>
    <s v="18275270"/>
    <s v="Brasil"/>
    <s v="Coleta do Mercado Envios"/>
    <s v="8 de agosto | 02:47"/>
    <s v="8 de agosto | 10:26"/>
    <s v="Mercado Envios"/>
    <s v="MEL43694116254LMXDF01"/>
    <s v=" "/>
    <s v=" "/>
    <s v=" "/>
    <s v=" "/>
    <s v=" "/>
    <s v=" "/>
    <s v=" "/>
    <s v=" "/>
    <s v=""/>
    <s v="Não"/>
    <s v=""/>
    <s v="Não"/>
  </r>
  <r>
    <s v="2000006137525235"/>
    <s v="6 de agosto de 2024 22:01 hs."/>
    <s v="Entregue"/>
    <s v="Chegou em 10 de agosto"/>
    <s v="Sim"/>
    <n v="1"/>
    <n v="113.14"/>
    <s v=""/>
    <n v="-13.58"/>
    <n v="-21.45"/>
    <s v=""/>
    <n v="78.11"/>
    <s v="agosto 2024"/>
    <s v="Sim"/>
    <x v="157"/>
    <s v="MLB3313207641"/>
    <s v="SPATE"/>
    <s v="Cabo De Engate De Marcha Strada 2009 2012 1.4 Fase 3"/>
    <s v=" "/>
    <n v="113.14"/>
    <s v="Clássico"/>
    <s v="Não emitida"/>
    <s v="Sidnei Jose Ogenboski"/>
    <s v="CPF 00200935003"/>
    <s v="Rua linha Barão do Rio Branco 270 270, Centenário - CEP: 99838000, Rio Grande do Sul"/>
    <s v=" "/>
    <s v=" "/>
    <s v="Sidnei Jose Ogenboski"/>
    <s v="00200935003"/>
    <s v="Rua linha Barão do Rio Branco 270 / Do lado  borracharia - CEP 99838000 - Centro, Centenário, Rio Grande do Sul"/>
    <s v="Centenário"/>
    <s v="Rio Grande do Sul"/>
    <s v="99838000"/>
    <s v="Brasil"/>
    <s v="Coleta do Mercado Envios"/>
    <s v="7 de agosto | 23:33"/>
    <s v="10 de agosto | 11:50"/>
    <s v="Mercado Envios"/>
    <s v="MEL43694090882LMXDF01"/>
    <s v=" "/>
    <s v=" "/>
    <s v=" "/>
    <s v=" "/>
    <s v=" "/>
    <s v=" "/>
    <s v=" "/>
    <s v=" "/>
    <s v=""/>
    <s v="Não"/>
    <s v=""/>
    <s v="Não"/>
  </r>
  <r>
    <s v="2000008967226198"/>
    <s v="6 de agosto de 2024 22:00 hs."/>
    <s v="Entregue"/>
    <s v="Chegou em 7 de agosto"/>
    <s v="Não"/>
    <n v="1"/>
    <n v="189.9"/>
    <n v="0.89"/>
    <n v="-22.79"/>
    <s v=""/>
    <s v=""/>
    <n v="168"/>
    <s v="agosto 2024"/>
    <s v=" "/>
    <x v="16"/>
    <s v="MLB3461350320"/>
    <s v="SPATE"/>
    <s v="Cabo Seletor De Marcha Celta 2007 A 2014"/>
    <s v=" "/>
    <n v="189.9"/>
    <s v="Clássico"/>
    <s v="Não emitida"/>
    <s v="Luiz Marques de Jesus"/>
    <s v="CPF 14713226882"/>
    <s v="Rua Wenceslau Guimarães 511, São Paulo - CEP: 03823000, São Paulo"/>
    <s v=" "/>
    <s v=" "/>
    <s v="Luiz Marques de Jesus"/>
    <s v="14713226882"/>
    <s v="Rua Wenceslau Guimarães 511 / Referencia: oficina mecânica marques - CEP 03823000 - Parque Císper, São Paulo, São Paulo"/>
    <s v="São Paulo"/>
    <s v="São Paulo"/>
    <s v="03823000"/>
    <s v="Brasil"/>
    <s v="Mercado Envios Flex"/>
    <s v="7 de agosto | 16:28"/>
    <s v="7 de agosto | 18:23"/>
    <s v="TON OLIVEIRA"/>
    <s v="43693920923"/>
    <s v=" "/>
    <s v=" "/>
    <s v=" "/>
    <s v=" "/>
    <s v=" "/>
    <s v=" "/>
    <s v=" "/>
    <s v=" "/>
    <s v=""/>
    <s v="Não"/>
    <s v=""/>
    <s v="Não"/>
  </r>
  <r>
    <s v="2000006137451893"/>
    <s v="6 de agosto de 2024 21:48 hs."/>
    <s v="Entregue"/>
    <s v="Chegou em 8 de agosto"/>
    <s v="Sim"/>
    <n v="1"/>
    <n v="169.26"/>
    <s v=""/>
    <n v="-20.309999999999999"/>
    <n v="-25.95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Abel cardoso"/>
    <s v="12948628636"/>
    <s v="Rua Silvio Ferreira de Matos 407 / Cida opçao Referencia: casa laranja - CEP 37485000 - Santa Filomena, Jesuânia, Minas Gerais"/>
    <s v="Jesuânia"/>
    <s v="Minas Gerais"/>
    <s v="37485000"/>
    <s v="Brasil"/>
    <s v="Mercado Envios Full"/>
    <s v="7 de agosto | 21:56"/>
    <s v="8 de agosto | 14:37"/>
    <s v="Mercado Envios"/>
    <s v="MEL43693862179LMFFF01"/>
    <s v=" "/>
    <s v=" "/>
    <s v=" "/>
    <s v=" "/>
    <s v=" "/>
    <s v=" "/>
    <s v=" "/>
    <s v=" "/>
    <s v=""/>
    <s v="Não"/>
    <s v=""/>
    <s v="Não"/>
  </r>
  <r>
    <s v="2000006137435139"/>
    <s v="6 de agosto de 2024 21:45 hs."/>
    <s v="Entregue"/>
    <s v="Chegou em 7 de agosto"/>
    <s v="Sim"/>
    <n v="1"/>
    <n v="66.790000000000006"/>
    <s v=""/>
    <n v="-17.350000000000001"/>
    <s v=""/>
    <s v=""/>
    <n v="49.44"/>
    <s v="agosto 2024"/>
    <s v=" "/>
    <x v="46"/>
    <s v="MLB3497685910"/>
    <s v="SPATE"/>
    <s v="Par Morceguinho Dianteiro Corsa 1998 A 2003"/>
    <s v=" "/>
    <n v="66.790000000000006"/>
    <s v="Premium"/>
    <s v="Autorizado"/>
    <s v=" "/>
    <s v=" "/>
    <s v=" "/>
    <s v=" "/>
    <s v=" "/>
    <s v="Vitoria Vasconcelos"/>
    <s v="41746145803"/>
    <s v="Rua Manaus 65 / 04 - CEP 06325100 - Conjunto Habitacional Presidente Castelo Branco, Carapicuíba, São Paulo"/>
    <s v="Carapicuíba"/>
    <s v="São Paulo"/>
    <s v="06325100"/>
    <s v="Brasil"/>
    <s v="Mercado Envios Full"/>
    <s v="7 de agosto | 13:55"/>
    <s v="7 de agosto | 21:58"/>
    <s v="Mercado Envios"/>
    <s v="MEL43693847471LMFFF01"/>
    <s v=" "/>
    <s v=" "/>
    <s v=" "/>
    <s v=" "/>
    <s v=" "/>
    <s v=" "/>
    <s v=" "/>
    <s v=" "/>
    <s v=""/>
    <s v="Não"/>
    <s v=""/>
    <s v="Não"/>
  </r>
  <r>
    <s v="2000008967037140"/>
    <s v="6 de agosto de 2024 21:45 hs."/>
    <s v="Entregue"/>
    <s v="Chegou em 7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eandro Rosa da silva"/>
    <s v="44405785864"/>
    <s v="Percilia Maria Soares 395 / CEP 18430000 - Jardim Dos Pereiras, Ribeirão Branco, São Paulo"/>
    <s v="Ribeirão Branco"/>
    <s v="São Paulo"/>
    <s v="18430000"/>
    <s v="Brasil"/>
    <s v="Mercado Envios Full"/>
    <s v="7 de agosto | 00:57"/>
    <s v="7 de agosto | 16:31"/>
    <s v="Mercado Envios"/>
    <s v="MEL43694012792LMFFF01"/>
    <s v=" "/>
    <s v=" "/>
    <s v=" "/>
    <s v=" "/>
    <s v=" "/>
    <s v=" "/>
    <s v=" "/>
    <s v=" "/>
    <s v=""/>
    <s v="Não"/>
    <s v=""/>
    <s v="Não"/>
  </r>
  <r>
    <s v="2000008966930988"/>
    <s v="6 de agosto de 2024 21:37 hs."/>
    <s v="Entregue"/>
    <s v="Chegou em 8 de agosto"/>
    <s v="Não"/>
    <n v="1"/>
    <n v="63.01"/>
    <n v="26.99"/>
    <n v="-16.71"/>
    <n v="-26.99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Jerffesson Limeira Da Silva Limeira"/>
    <s v="01922398640"/>
    <s v="Rua Professor José Monteiro Fonseca 1490 / Chama La 38997377614 Referencia: Tô Em Casa Ponde Chamar - CEP 39472000 - Cetral, Capitão Enéas, Minas Gerais"/>
    <s v="Capitão Enéas"/>
    <s v="Minas Gerais"/>
    <s v="39472000"/>
    <s v="Brasil"/>
    <s v="Mercado Envios Full"/>
    <s v="7 de agosto | 02:55"/>
    <s v="8 de agosto | 11:24"/>
    <s v="Mercado Envios"/>
    <s v="MEL43693968998LMFFF01"/>
    <s v=" "/>
    <s v=" "/>
    <s v=" "/>
    <s v=" "/>
    <s v=" "/>
    <s v=" "/>
    <s v=" "/>
    <s v=" "/>
    <s v=""/>
    <s v="Não"/>
    <s v=""/>
    <s v="Não"/>
  </r>
  <r>
    <s v="2000006137324671"/>
    <s v="6 de agosto de 2024 21:32 hs."/>
    <s v="Entregue"/>
    <s v="Chegou em 7 de agosto"/>
    <s v="Sim"/>
    <n v="1"/>
    <n v="43.9"/>
    <s v=""/>
    <n v="-13.46"/>
    <s v=""/>
    <s v=""/>
    <n v="30.44"/>
    <s v="agosto 2024"/>
    <s v=" 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eduardo souza"/>
    <s v="42112965824"/>
    <s v="Avenida Emílio Bosco 1110 / BOX ELETRO, Goodbom Referencia: Entregar dentro do mercado Goodbom, loja Box eletro - CEP 13179180 - Parque Yolanda (Nova Veneza), Sumaré, São Paulo"/>
    <s v="Sumaré"/>
    <s v="São Paulo"/>
    <s v="13179180"/>
    <s v="Brasil"/>
    <s v="Mercado Envios Full"/>
    <s v="7 de agosto | 02:56"/>
    <s v="7 de agosto | 16:28"/>
    <s v="Mercado Envios"/>
    <s v="MEL43693779045LMFFF01"/>
    <s v=" "/>
    <s v=" "/>
    <s v=" "/>
    <s v=" "/>
    <s v=" "/>
    <s v=" "/>
    <s v=" "/>
    <s v=" "/>
    <s v=""/>
    <s v="Não"/>
    <s v=""/>
    <s v="Não"/>
  </r>
  <r>
    <s v="2000008966645400"/>
    <s v="6 de agosto de 2024 21:03 hs."/>
    <s v="Entregue"/>
    <s v="Chegou em 8 de agosto"/>
    <s v="Não"/>
    <n v="1"/>
    <n v="211.36"/>
    <s v=""/>
    <n v="-35.93"/>
    <n v="-41.95"/>
    <s v=""/>
    <n v="133.47999999999999"/>
    <s v="agosto 2024"/>
    <s v=" "/>
    <x v="66"/>
    <s v="MLB3523534622"/>
    <s v="SPATE"/>
    <s v="Cabo De Marcha Com Terminal Corsa 2005 A 2014"/>
    <s v=" "/>
    <n v="211.36"/>
    <s v="Premium"/>
    <s v="Não emitida"/>
    <s v="Michael Jefferson"/>
    <s v="CPF 40038383861"/>
    <s v="Rua Humberto Ortolan 1548 - barracão, Sertãozinho - CEP: 14160660, São Paulo"/>
    <s v=" "/>
    <s v=" "/>
    <s v="Michael Jefferson"/>
    <s v="40038383861"/>
    <s v="Rua Humberto Ortolan 1548 / barracão Referencia: oficina mecânica - CEP 14160660 - Centro, Sertãozinho, São Paulo"/>
    <s v="Sertãozinho"/>
    <s v="São Paulo"/>
    <s v="14160660"/>
    <s v="Brasil"/>
    <s v="Coleta do Mercado Envios"/>
    <s v="8 de agosto | 01:11"/>
    <s v="8 de agosto | 16:19"/>
    <s v="Mercado Envios"/>
    <s v="MEL43693844448LMXDF01"/>
    <s v=" "/>
    <s v=" "/>
    <s v=" "/>
    <s v=" "/>
    <s v=" "/>
    <s v=" "/>
    <s v=" "/>
    <s v=" "/>
    <s v=""/>
    <s v="Não"/>
    <s v=""/>
    <s v="Não"/>
  </r>
  <r>
    <s v="2000006137157533"/>
    <s v="6 de agosto de 2024 20:52 hs."/>
    <s v="Entregue"/>
    <s v="Chegou em 8 de agosto"/>
    <s v="Sim"/>
    <n v="1"/>
    <n v="61.17"/>
    <s v=""/>
    <n v="-13.34"/>
    <s v="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marcelo welligton"/>
    <s v="70332313697"/>
    <s v="Avenida Fernando Vilela 2868 / na loja baterias exp - CEP 38400327 - Daniel Fonseca, Uberlândia, Minas Gerais"/>
    <s v="Uberlândia"/>
    <s v="Minas Gerais"/>
    <s v="38400327"/>
    <s v="Brasil"/>
    <s v="Mercado Envios Full"/>
    <s v="7 de agosto | 16:50"/>
    <s v="8 de agosto | 10:41"/>
    <s v="Mercado Envios"/>
    <s v="MEL43693632305LMFFF01"/>
    <s v=" "/>
    <s v=" "/>
    <s v=" "/>
    <s v=" "/>
    <s v=" "/>
    <s v=" "/>
    <s v=" "/>
    <s v=" "/>
    <s v=""/>
    <s v="Não"/>
    <s v=""/>
    <s v="Não"/>
  </r>
  <r>
    <s v="2000006136959589"/>
    <s v="6 de agosto de 2024 20:18 hs."/>
    <s v="Entregue"/>
    <s v="Chegou em 7 de agosto"/>
    <s v="Sim"/>
    <n v="1"/>
    <n v="31.39"/>
    <n v="15.9"/>
    <n v="-9.77"/>
    <s v=""/>
    <s v=""/>
    <n v="37.520000000000003"/>
    <s v="agosto 2024"/>
    <s v=" "/>
    <x v="458"/>
    <s v="MLB3460949998"/>
    <s v="SPATE"/>
    <s v="Kit Rolamento Roda Traseira Celta Até 2011"/>
    <s v=" "/>
    <n v="31.39"/>
    <s v="Clássico"/>
    <s v="Não emitida"/>
    <s v="Thales Siqueira"/>
    <s v="CPF 08245526878"/>
    <s v="Rua Prudente de Moraes 102, Embu das Artes - CEP: 06820160, São Paulo"/>
    <s v=" "/>
    <s v=" "/>
    <s v="Thales Siqueira"/>
    <s v="08245526878"/>
    <s v="Rua Prudente de Moraes 102 / CEP 06820160 - Jardim Presidente Kennedy, Embu das Artes, São Paulo"/>
    <s v="Embu das Artes"/>
    <s v="São Paulo"/>
    <s v="06820160"/>
    <s v="Brasil"/>
    <s v="Mercado Envios Flex"/>
    <s v="7 de agosto | 15:59"/>
    <s v="7 de agosto | 18:50"/>
    <s v="TAISMARA LIMA SOUZA"/>
    <s v="43693641106"/>
    <s v=" "/>
    <s v=" "/>
    <s v=" "/>
    <s v=" "/>
    <s v=" "/>
    <s v=" "/>
    <s v=" "/>
    <s v=" "/>
    <s v=""/>
    <s v="Não"/>
    <s v=""/>
    <s v="Não"/>
  </r>
  <r>
    <s v="2000008966146454"/>
    <s v="6 de agosto de 2024 20:17 hs."/>
    <s v="Entregue"/>
    <s v="Chegou em 8 de agosto"/>
    <s v="Não"/>
    <n v="1"/>
    <n v="199.36"/>
    <s v=""/>
    <n v="-23.92"/>
    <n v="-21.45"/>
    <s v=""/>
    <n v="153.99"/>
    <s v="agosto 2024"/>
    <s v="Sim"/>
    <x v="112"/>
    <s v="MLB3498040126"/>
    <s v="SPATE"/>
    <s v="Kit Rolamento Eixo Traseiro C Bucha 47mm 207 Hatch 08 A 10"/>
    <s v=" "/>
    <n v="199.36"/>
    <s v="Clássico"/>
    <s v="Autorizado"/>
    <s v=" "/>
    <s v=" "/>
    <s v=" "/>
    <s v=" "/>
    <s v=" "/>
    <s v="Renato Vilela"/>
    <s v="00828310769"/>
    <s v="Rua Prefeito Mozart C. Valle 69 / loja roupas Referencia: loja de roupas - CEP 27460000 - centro, Rio Claro, Rio de Janeiro"/>
    <s v="Rio Claro"/>
    <s v="Rio de Janeiro"/>
    <s v="27460000"/>
    <s v="Brasil"/>
    <s v="Mercado Envios Full"/>
    <s v="7 de agosto | 23:55"/>
    <s v="8 de agosto | 11:21"/>
    <s v="Mercado Envios"/>
    <s v="MEL43693453947LMFFF01"/>
    <s v=" "/>
    <s v=" "/>
    <s v=" "/>
    <s v=" "/>
    <s v=" "/>
    <s v=" "/>
    <s v=" "/>
    <s v=" "/>
    <s v=""/>
    <s v="Não"/>
    <s v=""/>
    <s v="Não"/>
  </r>
  <r>
    <s v="2000008966143438"/>
    <s v="6 de agosto de 2024 20:15 hs."/>
    <s v="Entregue"/>
    <s v="Chegou em 13 de agosto"/>
    <s v="Não"/>
    <n v="1"/>
    <n v="30.1"/>
    <n v="10.16"/>
    <n v="-11.12"/>
    <n v="-10.16"/>
    <s v=""/>
    <n v="18.98"/>
    <s v="agosto 2024"/>
    <s v="Sim"/>
    <x v="383"/>
    <s v="MLB3457903333"/>
    <s v="SPATE"/>
    <s v="Reparo Alavanca Do Câmbio Caixa  Eaton Ranger 2001 Em Diante"/>
    <s v=" "/>
    <n v="30.1"/>
    <s v="Premium"/>
    <s v="Não emitida"/>
    <s v="Gil  De Paulo "/>
    <s v="CPF 29752584888"/>
    <s v="Avenida Laranjal Paulista 136, Piracicaba - CEP: 13401630, São Paulo"/>
    <s v=" "/>
    <s v=" "/>
    <s v="Gil  De Paulo "/>
    <s v="29752584888"/>
    <s v="AVENIDA LARANJAL PAULISTA 136 / SALA 03 - CEP 13401630 - Campestre, Piracicaba, São Paulo"/>
    <s v="Piracicaba"/>
    <s v="São Paulo"/>
    <s v="13401630"/>
    <s v="Brasil"/>
    <s v="Coleta do Mercado Envios"/>
    <s v="8 de agosto | 01:48"/>
    <s v="13 de agosto | 11:04"/>
    <s v="Mercado Envios"/>
    <s v="MEL43693625546LMXDF01"/>
    <s v="https://myaccount.mercadolivre.com.br/shipments/43693625546/detail"/>
    <s v=" "/>
    <s v=" "/>
    <s v=" "/>
    <s v=" "/>
    <s v=" "/>
    <s v=" "/>
    <s v=" "/>
    <s v=""/>
    <s v="Não"/>
    <s v=""/>
    <s v="Não"/>
  </r>
  <r>
    <s v="2000008966056350"/>
    <s v="6 de agosto de 2024 20:08 hs."/>
    <s v="Entregue"/>
    <s v="Chegou em 7 de agosto"/>
    <s v="Não"/>
    <n v="1"/>
    <n v="209.7"/>
    <n v="1.59"/>
    <n v="-25.16"/>
    <s v=""/>
    <s v=""/>
    <n v="186.13"/>
    <s v="agosto 2024"/>
    <s v="Sim"/>
    <x v="147"/>
    <s v="MLB3286384409"/>
    <s v="SPATE"/>
    <s v="Cabo De Engate E Seleção De Marcha Zafira 2001 A 2006"/>
    <s v=" "/>
    <n v="209.7"/>
    <s v="Clássico"/>
    <s v="Não emitida"/>
    <s v="gustavo silva"/>
    <s v="CPF 46319345810"/>
    <s v="Av.candido portinari 558, Santana de Parnaíba - CEP: 06537001, São Paulo"/>
    <s v=" "/>
    <s v=" "/>
    <s v="gustavo silva"/>
    <s v="46319345810"/>
    <s v="Av.candido portinari 558 / Referencia: Caso ninguém sair entregar 568 - CEP 06537001 - Colinas Da Anhanguera, Santana de Parnaíba, São Paulo"/>
    <s v="Santana de Parnaíba"/>
    <s v="São Paulo"/>
    <s v="06537001"/>
    <s v="Brasil"/>
    <s v="Mercado Envios Flex"/>
    <s v="7 de agosto | 16:26"/>
    <s v="7 de agosto | 18:20"/>
    <s v="WESLEY ELTON DA SILVA"/>
    <s v="43693582582"/>
    <s v=" "/>
    <s v=" "/>
    <s v=" "/>
    <s v=" "/>
    <s v=" "/>
    <s v=" "/>
    <s v=" "/>
    <s v=" "/>
    <s v=""/>
    <s v="Não"/>
    <s v=""/>
    <s v="Não"/>
  </r>
  <r>
    <s v="2000008966019262"/>
    <s v="6 de agosto de 2024 20:03 hs."/>
    <s v="Entregue"/>
    <s v="Chegou em 8 de agosto"/>
    <s v="Não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marisa oliveira"/>
    <s v="05794445548"/>
    <s v="Jerônimo de Sá SN / Referencia: centro comercial - CEP 48950000 - Uauá, Uauá, Bahia"/>
    <s v="Uauá"/>
    <s v="Bahia"/>
    <s v="48950000"/>
    <s v="Brasil"/>
    <s v="Mercado Envios Full"/>
    <s v="7 de agosto | 02:09"/>
    <s v="8 de agosto | 14:14"/>
    <s v="Mercado Envios"/>
    <s v="MEL43693571846LMFFF01"/>
    <s v=" "/>
    <s v=" "/>
    <s v=" "/>
    <s v=" "/>
    <s v=" "/>
    <s v=" "/>
    <s v=" "/>
    <s v=" "/>
    <s v=""/>
    <s v="Não"/>
    <s v=""/>
    <s v="Não"/>
  </r>
  <r>
    <s v="2000008966006690"/>
    <s v="6 de agosto de 2024 20:02 hs."/>
    <s v="Entregue"/>
    <s v="Chegou em 9 de agosto"/>
    <s v="Não"/>
    <n v="1"/>
    <n v="61.15"/>
    <n v="16.12"/>
    <n v="-13.34"/>
    <n v="-16.12"/>
    <s v=""/>
    <n v="47.81"/>
    <s v="agosto 2024"/>
    <s v=" "/>
    <x v="44"/>
    <s v="MLB3286247757"/>
    <s v="SPATE"/>
    <s v="Par Kit Rolamento Roda Traseira Celta Até 2011"/>
    <s v=" "/>
    <n v="61.15"/>
    <s v="Clássico"/>
    <s v="Não emitida"/>
    <s v="Paulo Silva"/>
    <s v="CPF 08866989959"/>
    <s v="Avenida Pedro Álvares Cabral 1188 - Auto Elétrica, Vera Cruz do Oeste - CEP: 85845000, Paraná"/>
    <s v=" "/>
    <s v=" "/>
    <s v="Paulo Silva"/>
    <s v="08866989959"/>
    <s v="Avenida Pedro Álvares Cabral 1188 / Auto Elétrica - CEP 85845000 - Centro, Vera Cruz do Oeste, Paraná"/>
    <s v="Vera Cruz do Oeste"/>
    <s v="Paraná"/>
    <s v="85845000"/>
    <s v="Brasil"/>
    <s v="Coleta do Mercado Envios"/>
    <s v="8 de agosto | 03:21"/>
    <s v="9 de agosto | 11:30"/>
    <s v="Mercado Envios"/>
    <s v="MEL43693563968LMXDF01"/>
    <s v=" "/>
    <s v=" "/>
    <s v=" "/>
    <s v=" "/>
    <s v=" "/>
    <s v=" "/>
    <s v=" "/>
    <s v=" "/>
    <s v=""/>
    <s v="Não"/>
    <s v=""/>
    <s v="Não"/>
  </r>
  <r>
    <s v="2000006136844351"/>
    <s v="6 de agosto de 2024 19:58 hs."/>
    <s v="Entregue"/>
    <s v="Chegou em 7 de agosto"/>
    <s v="Sim"/>
    <n v="1"/>
    <n v="149.49"/>
    <s v=""/>
    <n v="-25.41"/>
    <n v="-21.45"/>
    <s v=""/>
    <n v="102.63"/>
    <s v="agosto 2024"/>
    <s v="Sim"/>
    <x v="398"/>
    <s v="MLB3966671840"/>
    <s v="SPATE"/>
    <s v="Trambulador Do Câmbio Completo Gol Quadrado 5 Marchas"/>
    <s v=" "/>
    <n v="149.49"/>
    <s v="Premium"/>
    <s v="Autorizado"/>
    <s v=" "/>
    <s v=" "/>
    <s v=" "/>
    <s v=" "/>
    <s v=" "/>
    <s v="Carlos E C Barbosa Castro"/>
    <s v="48646134865"/>
    <s v="Rua José Pedro de Oliveira 65 / perto da escola Referencia: perto da escola Helena, casa de esquina - CEP 14210000 - santa Ana, Luís Antônio, São Paulo"/>
    <s v="Luís Antônio"/>
    <s v="São Paulo"/>
    <s v="14210000"/>
    <s v="Brasil"/>
    <s v="Mercado Envios Full"/>
    <s v="6 de agosto | 23:58"/>
    <s v="7 de agosto | 12:29"/>
    <s v="Mercado Envios"/>
    <s v="MEL43693380667LMFFF01"/>
    <s v=" "/>
    <s v=" "/>
    <s v=" "/>
    <s v=" "/>
    <s v=" "/>
    <s v=" "/>
    <s v=" "/>
    <s v=" "/>
    <s v=""/>
    <s v="Não"/>
    <s v=""/>
    <s v="Não"/>
  </r>
  <r>
    <s v="2000008965845064"/>
    <s v="6 de agosto de 2024 19:48 hs."/>
    <s v="Entregue"/>
    <s v="Chegou em 8 de agosto"/>
    <s v="Não"/>
    <n v="1"/>
    <n v="225"/>
    <s v=""/>
    <n v="-38.25"/>
    <n v="-41.95"/>
    <s v=""/>
    <n v="144.80000000000001"/>
    <s v="agosto 2024"/>
    <s v=" "/>
    <x v="62"/>
    <s v="MLB3524814758"/>
    <s v="SPATE"/>
    <s v="Par Bandeja Inferior Com Pivô Palio Weekend 1997 A 2000"/>
    <s v=" "/>
    <n v="225"/>
    <s v="Premium"/>
    <s v="Não emitida"/>
    <s v="27206636 CLAUDINEI APARECIDO PEREIRA"/>
    <s v="CNPJ 27206636000140"/>
    <s v="Joao Ulisses Nunes 59 - Oficina Nei, Heliodora - CEP: 37484000, Minas Gerais"/>
    <s v="Contribuinte"/>
    <s v="0029220850044"/>
    <s v="27206636 CLAUDINEI APARECIDO PEREIRA"/>
    <s v="27206636000140"/>
    <s v="Joao ulisses nunes 59 / Oficina Nei  Referencia: Oficina de pintura do Nei - CEP 37484000 - Vista verde, Heliodora, Minas Gerais"/>
    <s v="Heliodora"/>
    <s v="Minas Gerais"/>
    <s v="37484000"/>
    <s v="Brasil"/>
    <s v="Coleta do Mercado Envios"/>
    <s v="8 de agosto | 02:07"/>
    <s v="8 de agosto | 12:28"/>
    <s v="Mercado Envios"/>
    <s v="MEL43693328849LMXDF01"/>
    <s v=" "/>
    <s v=" "/>
    <s v=" "/>
    <s v=" "/>
    <s v=" "/>
    <s v=" "/>
    <s v=" "/>
    <s v=" "/>
    <s v=""/>
    <s v="Não"/>
    <s v=""/>
    <s v="Não"/>
  </r>
  <r>
    <s v="2000008965747244"/>
    <s v="6 de agosto de 2024 19:39 hs."/>
    <s v="Entregue"/>
    <s v="Chegou em 7 de agosto"/>
    <s v="Não"/>
    <n v="1"/>
    <n v="13.62"/>
    <n v="11.7"/>
    <n v="-8.32"/>
    <n v="-11.7"/>
    <s v=""/>
    <n v="5.3"/>
    <s v="agosto 2024"/>
    <s v=" "/>
    <x v="68"/>
    <s v="MLB3778035504"/>
    <s v="SPATE"/>
    <s v="Capa De Pedal Freio Embreagem Sprinter 310 312 412 311 313"/>
    <s v=" "/>
    <n v="13.62"/>
    <s v="Premium"/>
    <s v="Autorizado"/>
    <s v=" "/>
    <s v=" "/>
    <s v=" "/>
    <s v=" "/>
    <s v=" "/>
    <s v="Leticia Cristina Martins"/>
    <s v="22969555840"/>
    <s v="Rua Frei Timóteo de Miranda 40 / Referencia: Última rua do bairro ( próximo ao bar corujão ) . - CEP 18633070 - Nossa Senhora dos Navegantes, Anhembi, São Paulo"/>
    <s v="Anhembi"/>
    <s v="São Paulo"/>
    <s v="18633070"/>
    <s v="Brasil"/>
    <s v="Mercado Envios Full"/>
    <s v="7 de agosto | 01:46"/>
    <s v="7 de agosto | 14:22"/>
    <s v="Mercado Envios"/>
    <s v="MEL43693453652LMFFF01"/>
    <s v=" "/>
    <s v=" "/>
    <s v=" "/>
    <s v=" "/>
    <s v=" "/>
    <s v=" "/>
    <s v=" "/>
    <s v=" "/>
    <s v=""/>
    <s v="Não"/>
    <s v=""/>
    <s v="Não"/>
  </r>
  <r>
    <s v="2000008965754196"/>
    <s v="6 de agosto de 2024 19:38 hs."/>
    <s v="Entregue"/>
    <s v="Chegou em 8 de agosto"/>
    <s v="Não"/>
    <n v="1"/>
    <n v="59.56"/>
    <n v="23.24"/>
    <n v="-16.13"/>
    <n v="-23.24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éssica Bagnara"/>
    <s v="10288865944"/>
    <s v="Rua do Lazer 127 / casa de esquina Referencia: em frente área verde - CEP 37750000 - jardim das oliveiras, Machado, Minas Gerais"/>
    <s v="Machado"/>
    <s v="Minas Gerais"/>
    <s v="37750000"/>
    <s v="Brasil"/>
    <s v="Mercado Envios Full"/>
    <s v="7 de agosto | 21:56"/>
    <s v="8 de agosto | 19:16"/>
    <s v="Mercado Envios"/>
    <s v="MEL43693451876LMFFF01"/>
    <s v=" "/>
    <s v=" "/>
    <s v=" "/>
    <s v=" "/>
    <s v=" "/>
    <s v=" "/>
    <s v=" "/>
    <s v=" "/>
    <s v=""/>
    <s v="Não"/>
    <s v=""/>
    <s v="Não"/>
  </r>
  <r>
    <s v="2000008965726632"/>
    <s v="6 de agosto de 2024 19:36 hs."/>
    <s v="Entregue"/>
    <s v="Chegou em 9 de agosto"/>
    <s v="Não"/>
    <n v="1"/>
    <n v="130.4"/>
    <s v=""/>
    <n v="-22.17"/>
    <n v="-24.95"/>
    <s v=""/>
    <n v="83.28"/>
    <s v="agosto 2024"/>
    <s v=" "/>
    <x v="459"/>
    <s v="MLB4799251080"/>
    <s v="SPATE"/>
    <s v="Bandeja Dianteira Esquerda Monza 1991 A 1996 Sem Pivô"/>
    <s v=" "/>
    <n v="130.4"/>
    <s v="Premium"/>
    <s v="Não emitida"/>
    <s v="Joao Paulo de Mello Santos"/>
    <s v="CPF 11226673708"/>
    <s v="Rua Martins Afonso 35 - em frente ao 202, Arraial do Cabo - CEP: 28930000, Rio de Janeiro"/>
    <s v=" "/>
    <s v=" "/>
    <s v="Joao Paulo de Mello Santos"/>
    <s v="11226673708"/>
    <s v="Rua Martins Afonso 35 / em frente ao 202 - CEP 28930000 - Praia Grande, Arraial do Cabo, Rio de Janeiro"/>
    <s v="Arraial do Cabo"/>
    <s v="Rio de Janeiro"/>
    <s v="28930000"/>
    <s v="Brasil"/>
    <s v="Coleta do Mercado Envios"/>
    <s v="7 de agosto | 23:33"/>
    <s v="9 de agosto | 10:53"/>
    <s v="Mercado Envios"/>
    <s v="MEL43693274337LMXDF01"/>
    <s v=" "/>
    <s v=" "/>
    <s v=" "/>
    <s v=" "/>
    <s v=" "/>
    <s v=" "/>
    <s v=" "/>
    <s v=" "/>
    <s v=""/>
    <s v="Não"/>
    <s v=""/>
    <s v="Não"/>
  </r>
  <r>
    <s v="2000008965610078"/>
    <s v="6 de agosto de 2024 19:23 hs."/>
    <s v="Entregue"/>
    <s v="Chegou em 9 de agosto"/>
    <s v="Não"/>
    <n v="1"/>
    <n v="182.05"/>
    <n v="16.89"/>
    <n v="-21.85"/>
    <n v="-42.84"/>
    <s v=""/>
    <n v="134.25"/>
    <s v="agosto 2024"/>
    <s v="Sim"/>
    <x v="114"/>
    <s v="MLB3854471974"/>
    <s v="SPATE"/>
    <s v="Par Bandeja Inferior Com Pivô Kicks 2016 A 2020"/>
    <s v=" "/>
    <n v="182.05"/>
    <s v="Clássico"/>
    <s v="Não emitida"/>
    <s v="Fellipe Camargo Faria"/>
    <s v="CPF 05906460101"/>
    <s v="Av agoncilio da silva moreira SN - Wilian som automotiv, Itapuranga - CEP: 76680000, Goiás"/>
    <s v=" "/>
    <s v=" "/>
    <s v="Fellipe Camargo Faria"/>
    <s v="05906460101"/>
    <s v="Av agoncilio da silva moreira SN / Wilian som automotiv Referencia: De frente hospital Santa casa - CEP 76680000 - Parque alvorada, Itapuranga, Goiás"/>
    <s v="Itapuranga"/>
    <s v="Goiás"/>
    <s v="76680000"/>
    <s v="Brasil"/>
    <s v="Coleta do Mercado Envios"/>
    <s v="8 de agosto | 03:43"/>
    <s v="9 de agosto | 13:44"/>
    <s v="Mercado Envios"/>
    <s v="MEL43693387962LMXDF01"/>
    <s v=" "/>
    <s v=" "/>
    <s v=" "/>
    <s v=" "/>
    <s v=" "/>
    <s v=" "/>
    <s v=" "/>
    <s v=" "/>
    <s v=""/>
    <s v="Não"/>
    <s v=""/>
    <s v="Não"/>
  </r>
  <r>
    <s v="2000006136562041"/>
    <s v="6 de agosto de 2024 19:10 hs."/>
    <s v="Entregue"/>
    <s v="Chegou em 7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anielle Maciel Dos Santos Idalgo Peres"/>
    <s v="40732151830"/>
    <s v="Estrada das Acácias 573 / CEP 06385023 - Parque Roseira, Carapicuíba, São Paulo"/>
    <s v="Carapicuíba"/>
    <s v="São Paulo"/>
    <s v="06385023"/>
    <s v="Brasil"/>
    <s v="Mercado Envios Full"/>
    <s v="7 de agosto | 13:55"/>
    <s v="7 de agosto | 18:29"/>
    <s v="Mercado Envios"/>
    <s v="MEL43693329560LMFFF01"/>
    <s v=" "/>
    <s v=" "/>
    <s v=" "/>
    <s v=" "/>
    <s v=" "/>
    <s v=" "/>
    <s v=" "/>
    <s v=" "/>
    <s v=""/>
    <s v="Não"/>
    <s v=""/>
    <s v="Não"/>
  </r>
  <r>
    <s v="2000008965379708"/>
    <s v="6 de agosto de 2024 19:02 hs."/>
    <s v="Entregue"/>
    <s v="Chegou em 7 de agosto"/>
    <s v="Não"/>
    <n v="1"/>
    <n v="63.01"/>
    <n v="14.73"/>
    <n v="-16.71"/>
    <n v="-14.73"/>
    <s v=""/>
    <n v="46.3"/>
    <s v="agost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Sergio Santos Rodrigues"/>
    <s v="25375888866"/>
    <s v="Avenida Brasil 123 / CEP 13309530 - Parque Industrial, Itu, São Paulo"/>
    <s v="Itu"/>
    <s v="São Paulo"/>
    <s v="13309530"/>
    <s v="Brasil"/>
    <s v="Mercado Envios Full"/>
    <s v="7 de agosto | 12:52"/>
    <s v="7 de agosto | 18:24"/>
    <s v="Mercado Envios"/>
    <s v="MEL43693295990LMFFF01"/>
    <s v=" "/>
    <s v=" "/>
    <s v=" "/>
    <s v=" "/>
    <s v=" "/>
    <s v=" "/>
    <s v=" "/>
    <s v=" "/>
    <s v=""/>
    <s v="Não"/>
    <s v=""/>
    <s v="Não"/>
  </r>
  <r>
    <s v="2000008965277988"/>
    <s v="6 de agosto de 2024 18:54 hs."/>
    <s v="Entregue"/>
    <s v="Chegou em 7 de agosto"/>
    <s v="Não"/>
    <n v="1"/>
    <n v="63.01"/>
    <n v="15.9"/>
    <n v="-16.71"/>
    <s v=""/>
    <s v=""/>
    <n v="62.2"/>
    <s v="agosto 2024"/>
    <s v=" "/>
    <x v="41"/>
    <s v="MLB3285442853"/>
    <s v="SPATE"/>
    <s v="2 Kits Rolamento Roda Traseira Gol G1 G2 G3 G4 G5 Até 2012"/>
    <s v=" "/>
    <n v="63.01"/>
    <s v="Premium"/>
    <s v="Não emitida"/>
    <s v="Erik Correia Silva"/>
    <s v="CPF 55905584842"/>
    <s v="Rua Luiza Basso Celeguim 69, Franco da Rocha - CEP: 07863210, São Paulo"/>
    <s v=" "/>
    <s v=" "/>
    <s v="Erik Correia Silva"/>
    <s v="55905584842"/>
    <s v="Rua Luiza Basso Celeguim 69 / Referencia: portão prata - CEP 07863210 - Estância Green Valley, Franco da Rocha, São Paulo"/>
    <s v="Franco da Rocha"/>
    <s v="São Paulo"/>
    <s v="07863210"/>
    <s v="Brasil"/>
    <s v="Mercado Envios Flex"/>
    <s v="7 de agosto | 16:13"/>
    <s v="7 de agosto | 20:06"/>
    <s v="ERRENEY MACIEL DE FREITAS"/>
    <s v="43693086593"/>
    <s v=" "/>
    <s v=" "/>
    <s v=" "/>
    <s v=" "/>
    <s v=" "/>
    <s v=" "/>
    <s v=" "/>
    <s v=" "/>
    <s v=""/>
    <s v="Não"/>
    <s v=""/>
    <s v="Não"/>
  </r>
  <r>
    <s v="2000008965197796"/>
    <s v="6 de agosto de 2024 18:48 hs."/>
    <s v="Entregue"/>
    <s v="Chegou em 9 de agosto"/>
    <s v="Não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manoel salvador nunes"/>
    <s v="57786402004"/>
    <s v="Avenida Assis Brasil 1132 / Av  Assis  Brasil Referencia: AV  ASSIS  BRASIL - CEP 96760000 - Centro, Tapes, Rio Grande do Sul"/>
    <s v="Tapes"/>
    <s v="Rio Grande do Sul"/>
    <s v="96760000"/>
    <s v="Brasil"/>
    <s v="Mercado Envios Full"/>
    <s v="7 de agosto | 11:51"/>
    <s v="9 de agosto | 14:03"/>
    <s v="Mercado Envios"/>
    <s v="MEL43693218712LMFFF01"/>
    <s v=" "/>
    <s v=" "/>
    <s v=" "/>
    <s v=" "/>
    <s v=" "/>
    <s v=" "/>
    <s v=" "/>
    <s v=" "/>
    <s v=""/>
    <s v="Não"/>
    <s v=""/>
    <s v="Não"/>
  </r>
  <r>
    <s v="2000006136438633"/>
    <s v="6 de agosto de 2024 18:41 hs."/>
    <s v="Entregue"/>
    <s v="Chegou em 8 de agosto"/>
    <s v="Sim"/>
    <n v="1"/>
    <n v="59.85"/>
    <n v="16.649999999999999"/>
    <n v="-16.170000000000002"/>
    <n v="-16.649999999999999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theus Dos Anjos Oliveira"/>
    <s v="07098603589"/>
    <s v="Rua Planalto SN / Disbege dis. bebida Referencia: local seguro - CEP 44890000 - salobro, Canarana, Bahia"/>
    <s v="Canarana"/>
    <s v="Bahia"/>
    <s v="44890000"/>
    <s v="Brasil"/>
    <s v="Mercado Envios Full"/>
    <s v="7 de agosto | 02:09"/>
    <s v="8 de agosto | 15:26"/>
    <s v="Mercado Envios"/>
    <s v="MEL43693202464LMFFF01"/>
    <s v=" "/>
    <s v=" "/>
    <s v=" "/>
    <s v=" "/>
    <s v=" "/>
    <s v=" "/>
    <s v=" "/>
    <s v=" "/>
    <s v=""/>
    <s v="Não"/>
    <s v=""/>
    <s v="Não"/>
  </r>
  <r>
    <s v="2000008964361276"/>
    <s v="6 de agosto de 2024 18:37 hs."/>
    <s v="Entregue"/>
    <s v="Chegou em 9 de agosto"/>
    <s v="Não"/>
    <n v="1"/>
    <n v="59.85"/>
    <n v="26.99"/>
    <n v="-16.170000000000002"/>
    <n v="-26.99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eiton Caetano Neves"/>
    <s v="08641999612"/>
    <s v="Avenida Bias Fortes 270 / Casa Referencia: Entrega Para Rosimar Ferreira. Ou Alguém Da Casa - CEP 38660000 - Israel Pinheiro, Buritis, Minas Gerais"/>
    <s v="Buritis"/>
    <s v="Minas Gerais"/>
    <s v="38660000"/>
    <s v="Brasil"/>
    <s v="Mercado Envios Full"/>
    <s v="7 de agosto | 01:47"/>
    <s v="9 de agosto | 10:19"/>
    <s v="Mercado Envios"/>
    <s v="MEL43692837704LMFFF01"/>
    <s v=" "/>
    <s v=" "/>
    <s v=" "/>
    <s v=" "/>
    <s v=" "/>
    <s v=" "/>
    <s v=" "/>
    <s v=" "/>
    <s v=""/>
    <s v="Não"/>
    <s v=""/>
    <s v="Não"/>
  </r>
  <r>
    <s v="2000008965024572"/>
    <s v="6 de agosto de 2024 18:26 hs."/>
    <s v="Entregue"/>
    <s v="Chegou em 9 de agosto"/>
    <s v="Não"/>
    <n v="1"/>
    <n v="110.57"/>
    <s v=""/>
    <n v="-18.8"/>
    <n v="-22.95"/>
    <s v=""/>
    <n v="68.819999999999993"/>
    <s v="agosto 2024"/>
    <s v="Sim"/>
    <x v="6"/>
    <s v="MLB3492433544"/>
    <s v="SPATE"/>
    <s v="Kit Bomba De Combustível Gasolina Euro Clio 1998 A 2007"/>
    <s v=" "/>
    <n v="110.57"/>
    <s v="Premium"/>
    <s v="Não emitida"/>
    <s v="Claiton Goncalves De Lims"/>
    <s v="CPF 07706314952"/>
    <s v="Rua Aurélio Simioni 361, Campina Grande do Sul - CEP: 83430000, Paraná"/>
    <s v=" "/>
    <s v=" "/>
    <s v="Claiton Goncalves De Lims"/>
    <s v="07706314952"/>
    <s v="Rua Aurélio Simioni 361 / CEP 83430000 - santa Rita, Campina Grande do Sul, Paraná"/>
    <s v="Campina Grande do Sul"/>
    <s v="Paraná"/>
    <s v="83430000"/>
    <s v="Brasil"/>
    <s v="Coleta do Mercado Envios"/>
    <s v="8 de agosto | 00:48"/>
    <s v="9 de agosto | 10:05"/>
    <s v="Mercado Envios"/>
    <s v="MEL43693137078LMXDF01"/>
    <s v=" "/>
    <s v=" "/>
    <s v=" "/>
    <s v=" "/>
    <s v=" "/>
    <s v=" "/>
    <s v=" "/>
    <s v=" "/>
    <s v=""/>
    <s v="Não"/>
    <s v=""/>
    <s v="Não"/>
  </r>
  <r>
    <s v="2000008965003104"/>
    <s v="6 de agosto de 2024 18:25 hs."/>
    <s v="Entregue"/>
    <s v="Chegou em 8 de agosto"/>
    <s v="Não"/>
    <n v="1"/>
    <n v="59.85"/>
    <n v="26.99"/>
    <n v="-16.170000000000002"/>
    <n v="-26.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gnaldo ferreira silverio"/>
    <s v="07906419685"/>
    <s v="Rua Doná Inácia 540 / Final da Rua Referencia: Final da Rua - CEP 35910000 - Vila Marilia Costa, Santa Maria de Itabira, Minas Gerais"/>
    <s v="Santa Maria de Itabira"/>
    <s v="Minas Gerais"/>
    <s v="35910000"/>
    <s v="Brasil"/>
    <s v="Mercado Envios Full"/>
    <s v="7 de agosto | 08:54"/>
    <s v="8 de agosto | 14:58"/>
    <s v="Mercado Envios"/>
    <s v="MEL43692962997LMFFF01"/>
    <s v=" "/>
    <s v=" "/>
    <s v=" "/>
    <s v=" "/>
    <s v=" "/>
    <s v=" "/>
    <s v=" "/>
    <s v=" "/>
    <s v=""/>
    <s v="Não"/>
    <s v=""/>
    <s v="Não"/>
  </r>
  <r>
    <s v="2000008964795850"/>
    <s v="6 de agosto de 2024 18:03 hs."/>
    <s v="Entregue"/>
    <s v="Chegou em 7 de agosto"/>
    <s v="Não"/>
    <n v="1"/>
    <n v="199"/>
    <s v=""/>
    <n v="-23.88"/>
    <n v="-22.95"/>
    <s v=""/>
    <n v="152.16999999999999"/>
    <s v="agosto 2024"/>
    <s v="Sim"/>
    <x v="16"/>
    <s v="MLB3461272144"/>
    <s v="SPATE"/>
    <s v="Cabo De Engate E Seleção De Marcha Celta 2007 A 2014"/>
    <s v=" "/>
    <n v="199"/>
    <s v="Clássico"/>
    <s v="Autorizado"/>
    <s v=" "/>
    <s v=" "/>
    <s v=" "/>
    <s v=" "/>
    <s v=" "/>
    <s v="Stephanni Do Nascimento Rodrigues de Oliveira"/>
    <s v="17081898742"/>
    <s v="Rua Elisabeth Cavalcante Jacob 06 / lote 06b Referencia: Casa Em Frente Ao Mercado Pink Market - CEP 23812290 - Chaperó, Itaguaí, Rio de Janeiro"/>
    <s v="Itaguaí"/>
    <s v="Rio de Janeiro"/>
    <s v="23812290"/>
    <s v="Brasil"/>
    <s v="Mercado Envios Full"/>
    <s v="6 de agosto | 21:50"/>
    <s v="7 de agosto | 16:32"/>
    <s v="Mercado Envios"/>
    <s v="MEL43693039608LMFFF01"/>
    <s v=" "/>
    <s v=" "/>
    <s v=" "/>
    <s v=" "/>
    <s v=" "/>
    <s v=" "/>
    <s v=" "/>
    <s v=" "/>
    <s v=""/>
    <s v="Não"/>
    <s v=""/>
    <s v="Não"/>
  </r>
  <r>
    <s v="2000008964771496"/>
    <s v="6 de agosto de 2024 18:00 hs."/>
    <s v="Entregue"/>
    <s v="Chegou em 10 de agosto"/>
    <s v="Não"/>
    <n v="1"/>
    <n v="169.26"/>
    <s v=""/>
    <n v="-20.309999999999999"/>
    <n v="-25.95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Daniel Herrera"/>
    <s v="09052150443"/>
    <s v="AVENIDA MARIA LACERDA MONTENEGRO 1304 / Entre o Nordestão e o Assaí - CEP 59152600 - Nova Parnamirim, Parnamirim, Rio Grande do Norte"/>
    <s v="Parnamirim"/>
    <s v="Rio Grande do Norte"/>
    <s v="59152600"/>
    <s v="Brasil"/>
    <s v="Mercado Envios Full"/>
    <s v="7 de agosto | 00:49"/>
    <s v="10 de agosto | 12:55"/>
    <s v="Mercado Envios"/>
    <s v="MEL43692860221LMFFF01"/>
    <s v="https://myaccount.mercadolivre.com.br/shipments/43692860221/detail"/>
    <s v=" "/>
    <s v=" "/>
    <s v=" "/>
    <s v=" "/>
    <s v=" "/>
    <s v=" "/>
    <s v=" "/>
    <s v=""/>
    <s v="Não"/>
    <s v=""/>
    <s v="Não"/>
  </r>
  <r>
    <s v="2000008964704420"/>
    <s v="6 de agosto de 2024 17:52 hs."/>
    <s v="Entregue"/>
    <s v="Chegou em 7 de agosto"/>
    <s v="Não"/>
    <n v="1"/>
    <n v="13.21"/>
    <n v="15.9"/>
    <n v="-7.59"/>
    <s v=""/>
    <s v=""/>
    <n v="21.52"/>
    <s v="agosto 2024"/>
    <s v=" "/>
    <x v="382"/>
    <s v="MLB3778082104"/>
    <s v="SPATE"/>
    <s v="Capa De Pedal Freio Embreagem Sandero 2012 A 2014"/>
    <s v=" "/>
    <n v="13.21"/>
    <s v="Clássico"/>
    <s v="Não emitida"/>
    <s v="Vinicius Smirne"/>
    <s v="CPF 28988601823"/>
    <s v="Rua Josefina Romeu 77, São Paulo - CEP: 02082040, São Paulo"/>
    <s v=" "/>
    <s v=" "/>
    <s v="Vinicius Smirne"/>
    <s v="28988601823"/>
    <s v="Rua Josefina Romeu 77 / CEP 02082040 - Vila Isolina Mazzei, São Paulo, São Paulo"/>
    <s v="São Paulo"/>
    <s v="São Paulo"/>
    <s v="02082040"/>
    <s v="Brasil"/>
    <s v="Mercado Envios Flex"/>
    <s v="7 de agosto | 16:03"/>
    <s v="7 de agosto | 19:04"/>
    <s v="PEREIRALEANDROLINS PEREIRALEANDROLINS"/>
    <s v="43692991376"/>
    <s v=" "/>
    <s v=" "/>
    <s v=" "/>
    <s v=" "/>
    <s v=" "/>
    <s v=" "/>
    <s v=" "/>
    <s v=" "/>
    <s v=""/>
    <s v="Não"/>
    <s v=""/>
    <s v="Não"/>
  </r>
  <r>
    <s v="2000006136174991"/>
    <s v="6 de agosto de 2024 17:49 hs."/>
    <s v="Entregue"/>
    <s v="Chegou em 8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EGIS CLAIR TONDO"/>
    <s v="54579490959"/>
    <s v="Rodovia BR-158 8868 / ALFA ENTULHOS - CEP 85509282 - Bela Vista, Pato Branco, Paraná"/>
    <s v="Pato Branco"/>
    <s v="Paraná"/>
    <s v="85509282"/>
    <s v="Brasil"/>
    <s v="Mercado Envios Full"/>
    <s v="7 de agosto | 13:52"/>
    <s v="8 de agosto | 14:53"/>
    <s v="Mercado Envios"/>
    <s v="MEL43692978380LMFFF01"/>
    <s v=" "/>
    <s v=" "/>
    <s v=" "/>
    <s v=" "/>
    <s v=" "/>
    <s v=" "/>
    <s v=" "/>
    <s v=" "/>
    <s v=""/>
    <s v="Não"/>
    <s v=""/>
    <s v="Não"/>
  </r>
  <r>
    <s v="2000006135996207"/>
    <s v="6 de agosto de 2024 17:35 hs."/>
    <s v="Entregue"/>
    <s v="Chegou em 10 de agosto"/>
    <s v="Sim"/>
    <n v="2"/>
    <n v="41.78"/>
    <n v="17.93"/>
    <n v="-19.100000000000001"/>
    <n v="-17.93"/>
    <s v=""/>
    <n v="22.68"/>
    <s v="agosto 2024"/>
    <s v="Sim"/>
    <x v="357"/>
    <s v="MLB3375571795"/>
    <s v="SPATE"/>
    <s v="Capa De Pedal Freio Embreagem Duster 2014 A 2022"/>
    <s v=" "/>
    <n v="20.89"/>
    <s v="Premium"/>
    <s v="Autorizado"/>
    <s v=" "/>
    <s v=" "/>
    <s v=" "/>
    <s v=" "/>
    <s v=" "/>
    <s v="Viviane  Alves "/>
    <s v="06812337455"/>
    <s v="Rua Doutor Oswaldo de Miranda Pereira 916 / Loja de carros 2Auto Referencia: 2auto Multimarcas - CEP 58033410 - Brisamar, João Pessoa, Paraíba"/>
    <s v="João Pessoa"/>
    <s v="Paraíba"/>
    <s v="58033410"/>
    <s v="Brasil"/>
    <s v="Mercado Envios Full"/>
    <s v="9 de agosto | 02:49"/>
    <s v="10 de agosto | 10:01"/>
    <s v="Mercado Envios"/>
    <s v="MEL43692915776LMFFF01"/>
    <s v=" "/>
    <s v=" "/>
    <s v=" "/>
    <s v=" "/>
    <s v=" "/>
    <s v=" "/>
    <s v=" "/>
    <s v=" "/>
    <s v=""/>
    <s v="Não"/>
    <s v=""/>
    <s v="Não"/>
  </r>
  <r>
    <s v="2000008964521970"/>
    <s v="6 de agosto de 2024 17:35 hs."/>
    <s v="Entregue"/>
    <s v="Chegou em 7 de agosto"/>
    <s v="Não"/>
    <n v="1"/>
    <n v="59.56"/>
    <n v="15.9"/>
    <n v="-16.13"/>
    <s v=""/>
    <s v=""/>
    <n v="59.33"/>
    <s v="agosto 2024"/>
    <s v="Sim"/>
    <x v="44"/>
    <s v="MLB2735619005"/>
    <s v="SPATE"/>
    <s v="Par Kit De Rolamento Roda Traseira Celta Corsa Prisma"/>
    <s v=" "/>
    <n v="59.56"/>
    <s v="Premium"/>
    <s v="Não emitida"/>
    <s v="Isaac Ccb"/>
    <s v="CPF 45535859877"/>
    <s v="Rua Geraldo Meck Trindade 102 - Casa, Carapicuíba - CEP: 06365395, São Paulo"/>
    <s v=" "/>
    <s v=" "/>
    <s v="Isaac Ccb"/>
    <s v="45535859877"/>
    <s v="Rua Geraldo Meck Trindade 102 / Casa Referencia: Casa - CEP 06365395 - Jardim Maria Beatriz, Carapicuíba, São Paulo"/>
    <s v="Carapicuíba"/>
    <s v="São Paulo"/>
    <s v="06365395"/>
    <s v="Brasil"/>
    <s v="Mercado Envios Flex"/>
    <s v="7 de agosto | 16:45"/>
    <s v="7 de agosto | 20:15"/>
    <s v="FELIPE SANTOS"/>
    <s v="43692748057"/>
    <s v=" "/>
    <s v=" "/>
    <s v=" "/>
    <s v=" "/>
    <s v=" "/>
    <s v=" "/>
    <s v=" "/>
    <s v=" "/>
    <s v=""/>
    <s v="Não"/>
    <s v=""/>
    <s v="Não"/>
  </r>
  <r>
    <s v="2000008964471758"/>
    <s v="6 de agosto de 2024 17:31 hs."/>
    <s v="Entregue"/>
    <s v="Chegou em 7 de agosto"/>
    <s v="Não"/>
    <n v="1"/>
    <n v="61.17"/>
    <n v="17.84"/>
    <n v="-13.34"/>
    <n v="-17.84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julio Cesar"/>
    <s v="02356815554"/>
    <s v="Rua Nazaré 59 / número 59 - Casa Referencia: Casa - CEP 43815180 - Nova Candeias, Candeias, Bahia"/>
    <s v="Candeias"/>
    <s v="Bahia"/>
    <s v="43815180"/>
    <s v="Brasil"/>
    <s v="Mercado Envios Full"/>
    <s v="7 de agosto | 00:19"/>
    <s v="7 de agosto | 12:01"/>
    <s v="Mercado Envios"/>
    <s v="MEL43692725137LMFFF01"/>
    <s v=" "/>
    <s v=" "/>
    <s v=" "/>
    <s v=" "/>
    <s v=" "/>
    <s v=" "/>
    <s v=" "/>
    <s v=" "/>
    <s v=""/>
    <s v="Não"/>
    <s v=""/>
    <s v="Não"/>
  </r>
  <r>
    <s v="2000008964315096"/>
    <s v="6 de agosto de 2024 17:16 hs."/>
    <s v="Entregue"/>
    <s v="Chegou em 13 de agosto"/>
    <s v="Não"/>
    <n v="1"/>
    <n v="59.85"/>
    <n v="42.55"/>
    <n v="-16.170000000000002"/>
    <n v="-42.55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ao Soares de Oliveira"/>
    <s v="52724379268"/>
    <s v="jatobá 301 / próximo empresa AWE Referencia: próximo a empresa AWEEnfrente o Chicão - CEP 68695000 - vila palmares, Tailândia, Pará"/>
    <s v="Tailândia"/>
    <s v="Pará"/>
    <s v="68695000"/>
    <s v="Brasil"/>
    <s v="Mercado Envios Full"/>
    <s v="6 de agosto | 19:51"/>
    <s v="13 de agosto | 15:54"/>
    <s v="Mercado Envios"/>
    <s v="MEL43692815294LMFFF01"/>
    <s v=" "/>
    <s v=" "/>
    <s v=" "/>
    <s v=" "/>
    <s v=" "/>
    <s v=" "/>
    <s v=" "/>
    <s v=" "/>
    <s v=""/>
    <s v="Não"/>
    <s v=""/>
    <s v="Não"/>
  </r>
  <r>
    <s v="2000006135994755"/>
    <s v="6 de agosto de 2024 17:15 hs."/>
    <s v="Entregue"/>
    <s v="Chegou em 8 de agosto"/>
    <s v="Sim"/>
    <n v="1"/>
    <n v="72.11"/>
    <n v="13.63"/>
    <n v="-18.260000000000002"/>
    <n v="-13.63"/>
    <s v=""/>
    <n v="53.85"/>
    <s v="agosto 2024"/>
    <s v=" "/>
    <x v="366"/>
    <s v="MLB4552108764"/>
    <s v="SPATE"/>
    <s v="Kit Tirante Externo Do Câmbio Partner 1.8"/>
    <s v=" "/>
    <n v="72.11"/>
    <s v="Premium"/>
    <s v="Não emitida"/>
    <s v="Guilherme Ferreira"/>
    <s v="CPF 50992844851"/>
    <s v="Estrada Engenheiro Paulo de Campos Fessel 575 - Cond. Vila deste, Valinhos - CEP: 13278550, São Paulo"/>
    <s v=" "/>
    <s v=" "/>
    <s v="Guilherme Ferreira"/>
    <s v="50992844851"/>
    <s v="Estrada Engenheiro Paulo de Campos Fessel 575 / Cond. Vila deste - CEP 13278550 - Joapiranga, Valinhos, São Paulo"/>
    <s v="Valinhos"/>
    <s v="São Paulo"/>
    <s v="13278550"/>
    <s v="Brasil"/>
    <s v="Coleta do Mercado Envios"/>
    <s v="8 de agosto | 02:50"/>
    <s v="8 de agosto | 12:13"/>
    <s v="Mercado Envios"/>
    <s v="MEL43692822422LMXDF01"/>
    <s v=" "/>
    <s v=" "/>
    <s v=" "/>
    <s v=" "/>
    <s v=" "/>
    <s v=" "/>
    <s v=" "/>
    <s v=" "/>
    <s v=""/>
    <s v="Não"/>
    <s v=""/>
    <s v="Não"/>
  </r>
  <r>
    <s v="2000006135963821"/>
    <s v="6 de agosto de 2024 17:10 hs."/>
    <s v="Entregue"/>
    <s v="Chegou em 8 de agosto"/>
    <s v="Sim"/>
    <n v="1"/>
    <n v="61.17"/>
    <s v=""/>
    <n v="-13.34"/>
    <s v="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João Marco  Santos Pires "/>
    <s v="06215614521"/>
    <s v="Avenida Egito 624 / Casa cinza  Referencia: Ao lado do terreno e de frente ao poste - CEP 83255000 - Canoas, Pontal do Paraná, Paraná"/>
    <s v="Pontal do Paraná"/>
    <s v="Paraná"/>
    <s v="83255000"/>
    <s v="Brasil"/>
    <s v="Mercado Envios Full"/>
    <s v="7 de agosto | 19:51"/>
    <s v="8 de agosto | 13:48"/>
    <s v="Mercado Envios"/>
    <s v="MEL43692627665LMFFF01"/>
    <s v=" "/>
    <s v=" "/>
    <s v=" "/>
    <s v=" "/>
    <s v=" "/>
    <s v=" "/>
    <s v=" "/>
    <s v=" "/>
    <s v=""/>
    <s v="Não"/>
    <s v=""/>
    <s v="Não"/>
  </r>
  <r>
    <s v="2000006135966717"/>
    <s v="6 de agosto de 2024 17:10 hs."/>
    <s v="Entregue"/>
    <s v="Chegou em 7 de agosto"/>
    <s v="Sim"/>
    <n v="1"/>
    <n v="66.489999999999995"/>
    <s v=""/>
    <n v="-13.98"/>
    <s v=""/>
    <s v=""/>
    <n v="52.51"/>
    <s v="agosto 2024"/>
    <s v=" "/>
    <x v="97"/>
    <s v="MLB3363220317"/>
    <s v="SPATE"/>
    <s v="Par Bandeja Dianteira Sem Pivô Gol 1980 A 1992"/>
    <s v=" "/>
    <n v="66.489999999999995"/>
    <s v="Clássico"/>
    <s v="Autorizado"/>
    <s v=" "/>
    <s v=" "/>
    <s v=" "/>
    <s v=" "/>
    <s v=" "/>
    <s v="Aerson Alex Lourenço alex"/>
    <s v="14511723893"/>
    <s v="Rua Clarice Lispector 21 / Sobrado Branco de esquina - CEP 06149310 - Santa Maria, Osasco, São Paulo"/>
    <s v="Osasco"/>
    <s v="São Paulo"/>
    <s v="06149310"/>
    <s v="Brasil"/>
    <s v="Mercado Envios Full"/>
    <s v="7 de agosto | 13:55"/>
    <s v="7 de agosto | 18:49"/>
    <s v="Mercado Envios"/>
    <s v="MEL43692632065LMFFF01"/>
    <s v=" "/>
    <s v=" "/>
    <s v=" "/>
    <s v=" "/>
    <s v=" "/>
    <s v=" "/>
    <s v=" "/>
    <s v=" "/>
    <s v=""/>
    <s v="Não"/>
    <s v=""/>
    <s v="Não"/>
  </r>
  <r>
    <s v="2000006135916785"/>
    <s v="6 de agosto de 2024 17:01 hs."/>
    <s v="Entregue"/>
    <s v="Chegou em 7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ulio Cesar Soares da Silva"/>
    <s v="05377582160"/>
    <s v="Rua do Comércio 341 / LINK NET - CEP 71691096 - Centro (São Sebastião), Brasília, Distrito Federal"/>
    <s v="Brasília"/>
    <s v="Distrito Federal"/>
    <s v="71691096"/>
    <s v="Brasil"/>
    <s v="Mercado Envios Full"/>
    <s v="6 de agosto | 23:56"/>
    <s v="7 de agosto | 16:47"/>
    <s v="Mercado Envios"/>
    <s v="MEL43692591869LMFFF01"/>
    <s v=" "/>
    <s v=" "/>
    <s v=" "/>
    <s v=" "/>
    <s v=" "/>
    <s v=" "/>
    <s v=" "/>
    <s v=" "/>
    <s v=""/>
    <s v="Não"/>
    <s v=""/>
    <s v="Não"/>
  </r>
  <r>
    <s v="2000008964116268"/>
    <s v="6 de agosto de 2024 16:54 hs."/>
    <s v="Entregue"/>
    <s v="Chegou em 8 de agosto"/>
    <s v="Não"/>
    <n v="1"/>
    <n v="337.43"/>
    <s v=""/>
    <n v="-57.36"/>
    <n v="-23.95"/>
    <s v=""/>
    <n v="256.12"/>
    <s v="agosto 2024"/>
    <s v=" "/>
    <x v="370"/>
    <s v="MLB3855900828"/>
    <s v="SPATE"/>
    <s v="Par Braço Curvo Traseiro Bumerangue Fusion 2006 A 2012"/>
    <s v=" "/>
    <n v="337.43"/>
    <s v="Premium"/>
    <s v="Não emitida"/>
    <s v="Ewerton Mocelin"/>
    <s v="CPF 06164884918"/>
    <s v="Rua Euclides Batista de Oliveira 90 - casa, São José dos Pinhais - CEP: 83065490, Paraná"/>
    <s v=" "/>
    <s v=" "/>
    <s v="Ewerton Mocelin"/>
    <s v="06164884918"/>
    <s v="Rua Euclides Batista de Oliveira 90 / casa Referencia: quase na frente de um bar - CEP 83065490 - Iná, São José dos Pinhais, Paraná"/>
    <s v="São José dos Pinhais"/>
    <s v="Paraná"/>
    <s v="83065490"/>
    <s v="Brasil"/>
    <s v="Coleta do Mercado Envios"/>
    <s v="8 de agosto | 01:49"/>
    <s v="8 de agosto | 16:17"/>
    <s v="Mercado Envios"/>
    <s v="MEL43692556719LMXDF01"/>
    <s v=" "/>
    <s v=" "/>
    <s v=" "/>
    <s v=" "/>
    <s v=" "/>
    <s v=" "/>
    <s v=" "/>
    <s v=" "/>
    <s v=""/>
    <s v="Não"/>
    <s v=""/>
    <s v="Não"/>
  </r>
  <r>
    <s v="2000008964002182"/>
    <s v="6 de agosto de 2024 16:41 hs."/>
    <s v="Entregue"/>
    <s v="Chegou em 8 de agosto"/>
    <s v="Não"/>
    <n v="1"/>
    <n v="59.85"/>
    <n v="30.93"/>
    <n v="-16.170000000000002"/>
    <n v="-30.93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berto Pereira Rodrigues"/>
    <s v="49002473168"/>
    <s v="Rua Pontalina 457 / na loja Maria modas Referencia: Em frente ao mercado são jose - CEP 79063561 - Universitário, Campo Grande, Mato Grosso do Sul"/>
    <s v="Campo Grande"/>
    <s v="Mato Grosso do Sul"/>
    <s v="79063561"/>
    <s v="Brasil"/>
    <s v="Mercado Envios Full"/>
    <s v="6 de agosto | 19:59"/>
    <s v="8 de agosto | 12:17"/>
    <s v="Mercado Envios"/>
    <s v="MEL43692667556LMFFF01"/>
    <s v=" "/>
    <s v=" "/>
    <s v=" "/>
    <s v=" "/>
    <s v=" "/>
    <s v=" "/>
    <s v=" "/>
    <s v=" "/>
    <s v=""/>
    <s v="Não"/>
    <s v=""/>
    <s v="Não"/>
  </r>
  <r>
    <s v="2000008963821982"/>
    <s v="6 de agosto de 2024 16:26 hs."/>
    <s v="Entregue"/>
    <s v="Chegou em 8 de agosto"/>
    <s v="Não"/>
    <n v="1"/>
    <n v="173.9"/>
    <s v=""/>
    <n v="-29.56"/>
    <n v="-19.95"/>
    <s v=""/>
    <n v="124.39"/>
    <s v="agosto 2024"/>
    <s v="Sim"/>
    <x v="111"/>
    <s v="MLB3896983830"/>
    <s v="SPATE"/>
    <s v="Reparo Bucha Alavanca Câmbio Golf Mk4 1999 A 2006"/>
    <s v=" "/>
    <n v="173.9"/>
    <s v="Premium"/>
    <s v="Autorizado"/>
    <s v=" "/>
    <s v=" "/>
    <s v=" "/>
    <s v=" "/>
    <s v=" "/>
    <s v="Joao Antonio Moraes Guizardi"/>
    <s v="11520405707"/>
    <s v="dr jose monteiro da sila 900 / loja Referencia: mimoso auto peças - CEP 29400000 - pratinha, Mimoso do Sul, Espírito Santo"/>
    <s v="Mimoso do Sul"/>
    <s v="Espírito Santo"/>
    <s v="29400000"/>
    <s v="Brasil"/>
    <s v="Mercado Envios Full"/>
    <s v="7 de agosto | 08:53"/>
    <s v="8 de agosto | 12:40"/>
    <s v="Mercado Envios"/>
    <s v="MEL43692426421LMFFF01"/>
    <s v=" "/>
    <s v=" "/>
    <s v=" "/>
    <s v=" "/>
    <s v=" "/>
    <s v=" "/>
    <s v=" "/>
    <s v=" "/>
    <s v=""/>
    <s v="Não"/>
    <s v=""/>
    <s v="Não"/>
  </r>
  <r>
    <s v="2000008963707778"/>
    <s v="6 de agosto de 2024 16:15 hs."/>
    <s v="Entregue"/>
    <s v="Chegou em 8 de agosto"/>
    <s v="Não"/>
    <n v="1"/>
    <n v="117.27"/>
    <s v=""/>
    <n v="-19.940000000000001"/>
    <n v="-21.45"/>
    <s v=""/>
    <n v="75.88"/>
    <s v="agosto 2024"/>
    <s v=" "/>
    <x v="5"/>
    <s v="MLB3304753705"/>
    <s v="SPATE"/>
    <s v="Kit Pino Guia Pinça De Freio Veloster 2011 Em Diante"/>
    <s v=" "/>
    <n v="117.27"/>
    <s v="Premium"/>
    <s v="Não emitida"/>
    <s v="Beatriz Alexandre"/>
    <s v="CPF 45677193879"/>
    <s v="Rua Boa Vista 1356 - casa cinza, Artur Nogueira - CEP: 13163064, São Paulo"/>
    <s v=" "/>
    <s v=" "/>
    <s v="Beatriz Alexandre"/>
    <s v="45677193879"/>
    <s v="Rua Boa Vista 1356 / casa cinza Referencia: Casa cinza com portão em grade branca - CEP 13163064 - Jardim Amaro, Artur Nogueira, São Paulo"/>
    <s v="Artur Nogueira"/>
    <s v="São Paulo"/>
    <s v="13163064"/>
    <s v="Brasil"/>
    <s v="Coleta do Mercado Envios"/>
    <s v="8 de agosto | 01:40"/>
    <s v="8 de agosto | 15:14"/>
    <s v="Mercado Envios"/>
    <s v="MEL43692370967LMXDF01"/>
    <s v=" "/>
    <s v=" "/>
    <s v=" "/>
    <s v=" "/>
    <s v=" "/>
    <s v=" "/>
    <s v=" "/>
    <s v=" "/>
    <s v=""/>
    <s v="Não"/>
    <s v=""/>
    <s v="Não"/>
  </r>
  <r>
    <s v="2000008963617626"/>
    <s v="6 de agosto de 2024 16:06 hs."/>
    <s v="Entregue"/>
    <s v="Chegou em 9 de agosto"/>
    <s v="Não"/>
    <n v="1"/>
    <n v="212.43"/>
    <n v="27.86"/>
    <n v="-25.49"/>
    <n v="-49.31"/>
    <s v=""/>
    <n v="165.49"/>
    <s v="agosto 2024"/>
    <s v=" "/>
    <x v="453"/>
    <s v="MLB3495751269"/>
    <s v="SPATE"/>
    <s v="Par Cabo De Freio De Mão Traseiro Frontier 2003 A 2007"/>
    <s v=" "/>
    <n v="212.43"/>
    <s v="Clássico"/>
    <s v="Não emitida"/>
    <s v="Joaquim Ferreira Franca"/>
    <s v="CPF 66414245291"/>
    <s v="Rua Regina Fernandes 519 - casa, Manacapuru - CEP: 69400446, Amazonas"/>
    <s v=" "/>
    <s v=" "/>
    <s v="Joaquim Ferreira Franca"/>
    <s v="66414245291"/>
    <s v="Rua Regina Fernandes 519 / casa Referencia: Rkn películas e acessórios - CEP 69400446 - Aparecida, Manacapuru, Amazonas"/>
    <s v="Manacapuru"/>
    <s v="Amazonas"/>
    <s v="69400446"/>
    <s v="Brasil"/>
    <s v="Coleta do Mercado Envios"/>
    <s v="8 de agosto | 01:47"/>
    <s v="9 de agosto | 16:36"/>
    <s v="Mercado Envios"/>
    <s v="MEL43692495674LMXDF01"/>
    <s v=" "/>
    <s v=" "/>
    <s v=" "/>
    <s v=" "/>
    <s v=" "/>
    <s v=" "/>
    <s v=" "/>
    <s v=" "/>
    <s v=""/>
    <s v="Não"/>
    <s v=""/>
    <s v="Não"/>
  </r>
  <r>
    <s v="2000008963615404"/>
    <s v="6 de agosto de 2024 16:06 hs."/>
    <s v="Entregue"/>
    <s v="Chegou em 9 de agosto"/>
    <s v="Sim"/>
    <n v="1"/>
    <n v="55.15"/>
    <s v=""/>
    <n v="-12.617999999999999"/>
    <s v=""/>
    <s v=""/>
    <n v="42.531999999999996"/>
    <s v=" "/>
    <s v=" "/>
    <x v="44"/>
    <s v="MLB3461162698"/>
    <s v="SPATE"/>
    <s v="Par Kit Rolamento Roda Traseira Prisma Até 2011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63615406"/>
    <s v="6 de agosto de 2024 16:06 hs."/>
    <s v="Entregue"/>
    <s v="Chegou em 9 de agosto"/>
    <s v="Sim"/>
    <n v="1"/>
    <n v="39.909999999999997"/>
    <s v=""/>
    <n v="-12.784700000000001"/>
    <s v=""/>
    <s v=""/>
    <n v="27.125299999999996"/>
    <s v=" "/>
    <s v=" "/>
    <x v="460"/>
    <s v="MLB3497386326"/>
    <s v="SPATE"/>
    <s v="Morceguinho Dianteiro Lado Esquerdo Prisma 2007 A 2012"/>
    <s v=" "/>
    <n v="39.90999999999999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135580663"/>
    <s v="6 de agosto de 2024 16:02 hs."/>
    <s v="Entregue"/>
    <s v="Chegou em 8 de agosto"/>
    <s v="Sim"/>
    <n v="1"/>
    <n v="61.17"/>
    <n v="30.1"/>
    <n v="-13.34"/>
    <n v="-30.1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miguel1973antonio miguel1973antonio"/>
    <s v="06548306732"/>
    <s v="Rua Dr.vicente Moncada 112 / Duas Barras Centro - CEP 28650000 - 22992711394, Duas Barras, Rio de Janeiro"/>
    <s v="Duas Barras"/>
    <s v="Rio de Janeiro"/>
    <s v="28650000"/>
    <s v="Brasil"/>
    <s v="Mercado Envios Full"/>
    <s v="6 de agosto | 21:57"/>
    <s v="8 de agosto | 12:37"/>
    <s v="Mercado Envios"/>
    <s v="MEL43692305303LMFFF01"/>
    <s v=" "/>
    <s v=" "/>
    <s v=" "/>
    <s v=" "/>
    <s v=" "/>
    <s v=" "/>
    <s v=" "/>
    <s v=" "/>
    <s v=""/>
    <s v="Não"/>
    <s v=""/>
    <s v="Não"/>
  </r>
  <r>
    <s v="2000008963541666"/>
    <s v="6 de agosto de 2024 16:01 hs."/>
    <s v="Entregue"/>
    <s v="Chegou em 8 de agosto"/>
    <s v="Não"/>
    <n v="1"/>
    <n v="43.18"/>
    <n v="17.93"/>
    <n v="-11.18"/>
    <n v="-17.93"/>
    <s v=""/>
    <n v="32"/>
    <s v="agosto 2024"/>
    <s v=" "/>
    <x v="95"/>
    <s v="MLB3304860555"/>
    <s v="SPATE"/>
    <s v="Kit Reparo Bucha Alavanca Câmbio Varão Astra 1994 A 2000"/>
    <s v=" "/>
    <n v="43.18"/>
    <s v="Clássico"/>
    <s v="Autorizado"/>
    <s v=" "/>
    <s v=" "/>
    <s v=" "/>
    <s v=" "/>
    <s v=" "/>
    <s v="Dorgival de Souza Motta"/>
    <s v="03254403525"/>
    <s v="Travessa Santo Antônio 51 / Próximo car frio - CEP 49060730 - Santo Antônio, Aracaju, Sergipe"/>
    <s v="Aracaju"/>
    <s v="Sergipe"/>
    <s v="49060730"/>
    <s v="Brasil"/>
    <s v="Mercado Envios Full"/>
    <s v="7 de agosto | 19:53"/>
    <s v="8 de agosto | 11:30"/>
    <s v="Mercado Envios"/>
    <s v="MEL43692459888LMFFF01"/>
    <s v=" "/>
    <s v=" "/>
    <s v=" "/>
    <s v=" "/>
    <s v=" "/>
    <s v=" "/>
    <s v=" "/>
    <s v=" "/>
    <s v=""/>
    <s v="Não"/>
    <s v=""/>
    <s v="Não"/>
  </r>
  <r>
    <s v="2000008963562536"/>
    <s v="6 de agosto de 2024 16:01 hs."/>
    <s v="Entregue"/>
    <s v="Chegou em 7 de agosto"/>
    <s v="Não"/>
    <n v="1"/>
    <n v="59.56"/>
    <n v="14.73"/>
    <n v="-16.13"/>
    <n v="-14.73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Kariton Luis Lopes Camargo"/>
    <s v="50285147803"/>
    <s v="Rua Geraldino Paiva 397 / CEP 18290000 - Alem linha, Buri, São Paulo"/>
    <s v="Buri"/>
    <s v="São Paulo"/>
    <s v="18290000"/>
    <s v="Brasil"/>
    <s v="Mercado Envios Full"/>
    <s v="7 de agosto | 00:41"/>
    <s v="7 de agosto | 14:03"/>
    <s v="Mercado Envios"/>
    <s v="MEL43692297603LMFFF01"/>
    <s v=" "/>
    <s v=" "/>
    <s v=" "/>
    <s v=" "/>
    <s v=" "/>
    <s v=" "/>
    <s v=" "/>
    <s v=" "/>
    <s v=""/>
    <s v="Não"/>
    <s v=""/>
    <s v="Não"/>
  </r>
  <r>
    <s v="2000006135551481"/>
    <s v="6 de agosto de 2024 15:57 hs."/>
    <s v="Entregue"/>
    <s v="Chegou em 7 de agosto"/>
    <s v="Sim"/>
    <n v="1"/>
    <n v="61.17"/>
    <n v="26.99"/>
    <n v="-13.34"/>
    <n v="-26.99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Jaqueline  Silva"/>
    <s v="09364386655"/>
    <s v="AVENIDA MONSENHOR MANCINI 1001 / CEP 37950000 - Sao Jose, São Sebastião do Paraíso, Minas Gerais"/>
    <s v="São Sebastião do Paraíso"/>
    <s v="Minas Gerais"/>
    <s v="37950000"/>
    <s v="Brasil"/>
    <s v="Mercado Envios Full"/>
    <s v="6 de agosto | 23:57"/>
    <s v="7 de agosto | 16:22"/>
    <s v="Mercado Envios"/>
    <s v="MEL43692281755LMFFF01"/>
    <s v="https://myaccount.mercadolivre.com.br/shipments/43692281755/detail"/>
    <s v=" "/>
    <s v=" "/>
    <s v=" "/>
    <s v=" "/>
    <s v=" "/>
    <s v=" "/>
    <s v=" "/>
    <s v=""/>
    <s v="Não"/>
    <s v=""/>
    <s v="Não"/>
  </r>
  <r>
    <s v="2000008963478462"/>
    <s v="6 de agosto de 2024 15:56 hs."/>
    <s v="Entregue"/>
    <s v="Chegou em 7 de agosto"/>
    <s v="Não"/>
    <n v="1"/>
    <n v="59.85"/>
    <n v="13.63"/>
    <n v="-16.170000000000002"/>
    <n v="-13.6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avid Rodrigues de Melo Santos"/>
    <s v="36467550838"/>
    <s v="Avenida Elísio Teixeira Leite 4079 / casa 05 Referencia: Ponto de Referência _x000a_CEU JD Paulistano _x000a_Oficina de embreagem - RD EMBREAGEM - CEP 02810000 - Sítio Morro Grande, São Paulo, São Paulo"/>
    <s v="São Paulo"/>
    <s v="São Paulo"/>
    <s v="02810000"/>
    <s v="Brasil"/>
    <s v="Mercado Envios Full"/>
    <s v="7 de agosto | 01:57"/>
    <s v="7 de agosto | 16:57"/>
    <s v="Mercado Envios"/>
    <s v="MEL43692425104LMFFF01"/>
    <s v=" "/>
    <s v=" "/>
    <s v=" "/>
    <s v=" "/>
    <s v=" "/>
    <s v=" "/>
    <s v=" "/>
    <s v=" "/>
    <s v=""/>
    <s v="Não"/>
    <s v=""/>
    <s v="Não"/>
  </r>
  <r>
    <s v="2000008963493482"/>
    <s v="6 de agosto de 2024 15:55 hs."/>
    <s v="Entregue"/>
    <s v="Chegou em 8 de agosto"/>
    <s v="Não"/>
    <n v="1"/>
    <n v="68.790000000000006"/>
    <n v="10.71"/>
    <n v="-14.25"/>
    <n v="-10.71"/>
    <s v=""/>
    <n v="54.54"/>
    <s v="agosto 2024"/>
    <s v=" "/>
    <x v="9"/>
    <s v="MLB3531946116"/>
    <s v="SPATE"/>
    <s v="Par Kit Pino Guia Bucha Pinça Gol Quadrado E G2 1984 A 2003"/>
    <s v=" "/>
    <n v="68.790000000000006"/>
    <s v="Clássico"/>
    <s v="Não emitida"/>
    <s v="Marcelo Hideki Ozaki"/>
    <s v="CPF 41533570817"/>
    <s v="Rua das Camareiras 94, Vargem Grande Paulista - CEP: 06733240, São Paulo"/>
    <s v=" "/>
    <s v=" "/>
    <s v="Marcelo Hideki Ozaki"/>
    <s v="41533570817"/>
    <s v="Rua das Camareiras 94 / Casa - CEP 06733240 - Jardim Europa, Vargem Grande Paulista, São Paulo"/>
    <s v="Vargem Grande Paulista"/>
    <s v="São Paulo"/>
    <s v="06733240"/>
    <s v="Brasil"/>
    <s v="Coleta do Mercado Envios"/>
    <s v="8 de agosto | 01:49"/>
    <s v="8 de agosto | 15:45"/>
    <s v="Mercado Envios"/>
    <s v="MEL43692437110LMXDF01"/>
    <s v=" "/>
    <s v=" "/>
    <s v=" "/>
    <s v=" "/>
    <s v=" "/>
    <s v=" "/>
    <s v=" "/>
    <s v=" "/>
    <s v=""/>
    <s v="Não"/>
    <s v=""/>
    <s v="Não"/>
  </r>
  <r>
    <s v="2000008963374748"/>
    <s v="6 de agosto de 2024 15:43 hs."/>
    <s v="Entregue"/>
    <s v="Chegou em 7 de agosto"/>
    <s v="Não"/>
    <n v="1"/>
    <n v="119.84"/>
    <s v=""/>
    <n v="-20.37"/>
    <n v="-24.95"/>
    <s v=""/>
    <n v="74.52"/>
    <s v="agosto 2024"/>
    <s v=" "/>
    <x v="162"/>
    <s v="MLB3591831284"/>
    <s v="SPATE"/>
    <s v="Par Bracinho Oscilante Com Pivô Uno Mille 1991 A 2011"/>
    <s v=" "/>
    <n v="119.84"/>
    <s v="Premium"/>
    <s v="Autorizado"/>
    <s v=" "/>
    <s v=" "/>
    <s v=" "/>
    <s v=" "/>
    <s v=" "/>
    <s v="Brenda Vitória"/>
    <s v="44165927953"/>
    <s v="Rua Salatiel David Müzel 883 / CEP 18435000 - centro, Nova Campina, São Paulo"/>
    <s v="Nova Campina"/>
    <s v="São Paulo"/>
    <s v="18435000"/>
    <s v="Brasil"/>
    <s v="Mercado Envios Full"/>
    <s v="7 de agosto | 00:41"/>
    <s v="7 de agosto | 18:15"/>
    <s v="Mercado Envios"/>
    <s v="MEL43692379534LMFFF01"/>
    <s v=" "/>
    <s v=" "/>
    <s v=" "/>
    <s v=" "/>
    <s v=" "/>
    <s v=" "/>
    <s v=" "/>
    <s v=" "/>
    <s v=""/>
    <s v="Não"/>
    <s v=""/>
    <s v="Não"/>
  </r>
  <r>
    <s v="2000006135449107"/>
    <s v="6 de agosto de 2024 15:40 hs."/>
    <s v="Entregue"/>
    <s v="Chegou em 7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Italo Nascimento Aguiar"/>
    <s v="11161293965"/>
    <s v="Rua Porto União 590 / Casa Dos fundos - CEP 89203460 - Anita Garibaldi, Joinville, Santa Catarina"/>
    <s v="Joinville"/>
    <s v="Santa Catarina"/>
    <s v="89203460"/>
    <s v="Brasil"/>
    <s v="Mercado Envios Full"/>
    <s v="6 de agosto | 19:50"/>
    <s v="7 de agosto | 11:39"/>
    <s v="Mercado Envios"/>
    <s v="MEL43692199425LMFFF01"/>
    <s v=" "/>
    <s v=" "/>
    <s v=" "/>
    <s v=" "/>
    <s v=" "/>
    <s v=" "/>
    <s v=" "/>
    <s v=" "/>
    <s v=""/>
    <s v="Não"/>
    <s v=""/>
    <s v="Não"/>
  </r>
  <r>
    <s v="2000008963340484"/>
    <s v="6 de agosto de 2024 15:39 hs."/>
    <s v="Entregue"/>
    <s v="Chegou em 9 de agosto"/>
    <s v="Não"/>
    <n v="1"/>
    <n v="219.44"/>
    <s v=""/>
    <n v="-37.299999999999997"/>
    <n v="-25.95"/>
    <s v=""/>
    <n v="156.19"/>
    <s v="agosto 2024"/>
    <s v="Sim"/>
    <x v="369"/>
    <s v="MLB3577895711"/>
    <s v="SPATE"/>
    <s v="Par Dianteira Bandeja Com Pivô Sandero 2014 A 2019"/>
    <s v=" "/>
    <n v="219.44"/>
    <s v="Premium"/>
    <s v="Não emitida"/>
    <s v="Riibamar De Jesus Brito Brritoito"/>
    <s v="CPF 17501202591"/>
    <s v="rua Jaime de Sa Mnezes 144 - BL. 44 APTo. 302, Salvador - CEP: 41337100, Bahia"/>
    <s v=" "/>
    <s v=" "/>
    <s v="Riibamar De Jesus Brito Brritoito"/>
    <s v="17501202591"/>
    <s v="rua Jaime de Sa Mnezes 144 / BL. 44 APTo. 302 Referencia: Bloco fica em frente ao Colegio Estdual Luiz Fernando Macedo Costa - CEP 41337100 - Cajazeiras, Salvador, Bahia"/>
    <s v="Salvador"/>
    <s v="Bahia"/>
    <s v="41337100"/>
    <s v="Brasil"/>
    <s v="Coleta do Mercado Envios"/>
    <s v="8 de agosto | 01:17"/>
    <s v="9 de agosto | 13:41"/>
    <s v="Mercado Envios"/>
    <s v="MEL43692196013LMXDF01"/>
    <s v=" "/>
    <s v=" "/>
    <s v=" "/>
    <s v=" "/>
    <s v=" "/>
    <s v=" "/>
    <s v=" "/>
    <s v=" "/>
    <s v=""/>
    <s v="Não"/>
    <s v=""/>
    <s v="Não"/>
  </r>
  <r>
    <s v="2000008959178808"/>
    <s v="6 de agosto de 2024 15:31 hs."/>
    <s v="Entregue"/>
    <s v="Chegou em 9 de agosto"/>
    <s v="Não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Esmailon Da Silva Setni"/>
    <s v="05507649928"/>
    <s v="Avenida Paranavaí 2381 / barracão qlb 5 Referencia: barracão com fachada QLB número 5 - CEP 87070130 - Parque Industrial Bandeirantes, Maringá, Paraná"/>
    <s v="Maringá"/>
    <s v="Paraná"/>
    <s v="87070130"/>
    <s v="Brasil"/>
    <s v="Mercado Envios Full"/>
    <s v="8 de agosto | 13:55"/>
    <s v="9 de agosto | 11:08"/>
    <s v="Mercado Envios"/>
    <s v="MEL43690470962LMFFF01"/>
    <s v=" "/>
    <s v=" "/>
    <s v=" "/>
    <s v=" "/>
    <s v=" "/>
    <s v=" "/>
    <s v=" "/>
    <s v=" "/>
    <s v=""/>
    <s v="Não"/>
    <s v=""/>
    <s v="Não"/>
  </r>
  <r>
    <s v="2000008963115322"/>
    <s v="6 de agosto de 2024 15:20 hs."/>
    <s v="Entregue"/>
    <s v="Chegou em 9 de agosto"/>
    <s v="Não"/>
    <n v="1"/>
    <n v="199.9"/>
    <s v=""/>
    <n v="-33.979999999999997"/>
    <n v="-24.95"/>
    <s v=""/>
    <n v="140.97"/>
    <s v="agosto 2024"/>
    <s v=" "/>
    <x v="16"/>
    <s v="MLB3286321131"/>
    <s v="SPATE"/>
    <s v="Cabo Do Trambulador Corsa 2005 A 2012"/>
    <s v=" "/>
    <n v="199.9"/>
    <s v="Premium"/>
    <s v="Não emitida"/>
    <s v="Joao Victor Antunes Felix"/>
    <s v="CPF 18694652706"/>
    <s v="Rua Manoel Vieira Silva 144, Itaboraí - CEP: 24804382, Rio de Janeiro"/>
    <s v=" "/>
    <s v=" "/>
    <s v="Joao Victor Antunes Felix"/>
    <s v="18694652706"/>
    <s v="Rua Manoel Vieira Silva 144 / CEP 24804382 - Quissamã, Itaboraí, Rio de Janeiro"/>
    <s v="Itaboraí"/>
    <s v="Rio de Janeiro"/>
    <s v="24804382"/>
    <s v="Brasil"/>
    <s v="Coleta do Mercado Envios"/>
    <s v="8 de agosto | 06:03"/>
    <s v="9 de agosto | 10:27"/>
    <s v="Mercado Envios"/>
    <s v="MEL43692265962LMXDF01"/>
    <s v=" "/>
    <s v=" "/>
    <s v=" "/>
    <s v=" "/>
    <s v=" "/>
    <s v=" "/>
    <s v=" "/>
    <s v=" "/>
    <s v=""/>
    <s v="Não"/>
    <s v=""/>
    <s v="Não"/>
  </r>
  <r>
    <s v="2000006135337765"/>
    <s v="6 de agosto de 2024 15:20 hs."/>
    <s v="Entregue"/>
    <s v="Chegou em 8 de agosto"/>
    <s v="Sim"/>
    <n v="1"/>
    <n v="14.35"/>
    <n v="11.7"/>
    <n v="-8.44"/>
    <n v="-11.7"/>
    <s v=""/>
    <n v="5.91"/>
    <s v="agosto 2024"/>
    <s v=" "/>
    <x v="461"/>
    <s v="MLB3367179949"/>
    <s v="SPATE"/>
    <s v="Capa De Pedal Freio Embreagem Acelerador Voyage 81 A 83"/>
    <s v=" "/>
    <n v="14.35"/>
    <s v="Premium"/>
    <s v="Não emitida"/>
    <s v="ZORTECH INDUSTRIA DE TERMOPLASTICOS LTDA"/>
    <s v="CNPJ 47931023000183"/>
    <s v="Rua Leon Ramires Nicolau 11, Itu - CEP: 13313533, São Paulo"/>
    <s v="Contribuinte"/>
    <s v="387383034111"/>
    <s v="ZORTECH INDUSTRIA DE TERMOPLASTICOS LTDA"/>
    <s v="47931023000183"/>
    <s v="Rua Leon Ramires Nicolau 11 / Empresa AMARELA - CEP 13313533 - Progresso, Itu, São Paulo"/>
    <s v="Itu"/>
    <s v="São Paulo"/>
    <s v="13313533"/>
    <s v="Brasil"/>
    <s v="Coleta do Mercado Envios"/>
    <s v="8 de agosto | 02:32"/>
    <s v="8 de agosto | 15:23"/>
    <s v="Mercado Envios"/>
    <s v="MEL43692264608LMXDF01"/>
    <s v=" "/>
    <s v=" "/>
    <s v=" "/>
    <s v=" "/>
    <s v=" "/>
    <s v=" "/>
    <s v=" "/>
    <s v=" "/>
    <s v=""/>
    <s v="Não"/>
    <s v=""/>
    <s v="Não"/>
  </r>
  <r>
    <s v="2000006135247507"/>
    <s v="6 de agosto de 2024 15:04 hs."/>
    <s v="Entregue"/>
    <s v="Chegou em 9 de agosto"/>
    <s v="Sim"/>
    <n v="1"/>
    <n v="63.27"/>
    <s v=""/>
    <n v="-16.760000000000002"/>
    <s v=""/>
    <s v=""/>
    <n v="46.51"/>
    <s v="agosto 2024"/>
    <s v="Sim"/>
    <x v="46"/>
    <s v="MLB3497685910"/>
    <s v="SPATE"/>
    <s v="Par Morceguinho Dianteiro Corsa 1998 A 2003"/>
    <s v=" "/>
    <n v="63.27"/>
    <s v="Premium"/>
    <s v="Autorizado"/>
    <s v=" "/>
    <s v=" "/>
    <s v=" "/>
    <s v=" "/>
    <s v=" "/>
    <s v="marcio moura"/>
    <s v="75939282091"/>
    <s v="Rua Nicolau Curtis 40 / CEP 94420265 - Elsa, Viamão, Rio Grande do Sul"/>
    <s v="Viamão"/>
    <s v="Rio Grande do Sul"/>
    <s v="94420265"/>
    <s v="Brasil"/>
    <s v="Mercado Envios Full"/>
    <s v="8 de agosto | 03:43"/>
    <s v="9 de agosto | 13:29"/>
    <s v="Mercado Envios"/>
    <s v="MEL43692019867LMFFF01"/>
    <s v=" "/>
    <s v=" "/>
    <s v=" "/>
    <s v=" "/>
    <s v=" "/>
    <s v=" "/>
    <s v=" "/>
    <s v=" "/>
    <s v=""/>
    <s v="Não"/>
    <s v=""/>
    <s v="Não"/>
  </r>
  <r>
    <s v="2000008962844020"/>
    <s v="6 de agosto de 2024 14:53 hs."/>
    <s v="Entregue"/>
    <s v="Chegou em 7 de agosto"/>
    <s v="Não"/>
    <n v="1"/>
    <n v="141.03"/>
    <s v=""/>
    <n v="-16.920000000000002"/>
    <n v="-23.95"/>
    <s v=""/>
    <n v="100.16"/>
    <s v="agosto 2024"/>
    <s v="Sim"/>
    <x v="229"/>
    <s v="MLB3577816405"/>
    <s v="SPATE"/>
    <s v="Bandeja Dianteira Com Pivô Direita Sandero 2014 A 2019"/>
    <s v=" "/>
    <n v="141.03"/>
    <s v="Clássico"/>
    <s v="Autorizado"/>
    <s v=" "/>
    <s v=" "/>
    <s v=" "/>
    <s v=" "/>
    <s v=" "/>
    <s v="MARCIO J A OLIVEIRA"/>
    <s v="02582231460"/>
    <s v="Avenida Argos 192a / Casa - CEP 40310080 - Pau Miúdo, Salvador, Bahia"/>
    <s v="Salvador"/>
    <s v="Bahia"/>
    <s v="40310080"/>
    <s v="Brasil"/>
    <s v="Mercado Envios Full"/>
    <s v="7 de agosto | 00:19"/>
    <s v="7 de agosto | 11:02"/>
    <s v="Mercado Envios"/>
    <s v="MEL43692136346LMFFF01"/>
    <s v=" "/>
    <s v=" "/>
    <s v=" "/>
    <s v=" "/>
    <s v=" "/>
    <s v=" "/>
    <s v=" "/>
    <s v=" "/>
    <s v=""/>
    <s v="Não"/>
    <s v=""/>
    <s v="Não"/>
  </r>
  <r>
    <s v="2000008962723638"/>
    <s v="6 de agosto de 2024 14:44 hs."/>
    <s v="Entregue"/>
    <s v="Chegou em 7 de agosto"/>
    <s v="Não"/>
    <n v="1"/>
    <n v="59.56"/>
    <n v="19.670000000000002"/>
    <n v="-16.13"/>
    <n v="-19.670000000000002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aria Beatriz De Souza"/>
    <s v="11292515945"/>
    <s v="Rua Francisco Eduardo Bernardo 290 / Casa - CEP 89228730 - Espinheiros, Joinville, Santa Catarina"/>
    <s v="Joinville"/>
    <s v="Santa Catarina"/>
    <s v="89228730"/>
    <s v="Brasil"/>
    <s v="Mercado Envios Full"/>
    <s v="6 de agosto | 23:48"/>
    <s v="7 de agosto | 13:41"/>
    <s v="Mercado Envios"/>
    <s v="MEL43692091316LMFFF01"/>
    <s v=" "/>
    <s v=" "/>
    <s v=" "/>
    <s v=" "/>
    <s v=" "/>
    <s v=" "/>
    <s v=" "/>
    <s v=" "/>
    <s v=""/>
    <s v="Não"/>
    <s v=""/>
    <s v="Não"/>
  </r>
  <r>
    <s v="2000008962704670"/>
    <s v="6 de agosto de 2024 14:41 hs."/>
    <s v="Entregue"/>
    <s v="Chegou em 8 de agosto"/>
    <s v="Não"/>
    <n v="1"/>
    <n v="74.36"/>
    <n v="13.63"/>
    <n v="-14.92"/>
    <n v="-13.63"/>
    <s v=""/>
    <n v="59.44"/>
    <s v="agosto 2024"/>
    <s v="Sim"/>
    <x v="393"/>
    <s v="MLB3921737814"/>
    <s v="SPATE"/>
    <s v="4 Kits Pino Da Dobradiça Porta Strada G4 2009 A 2013"/>
    <s v=" "/>
    <n v="74.36"/>
    <s v="Clássico"/>
    <s v="Não emitida"/>
    <s v="dirceu jorge melo"/>
    <s v="CPF 11972384848"/>
    <s v="Rua Ministro Edgard Costa 250 - Casa, São Bernardo do Campo - CEP: 09840530, São Paulo"/>
    <s v=" "/>
    <s v=" "/>
    <s v="dirceu jorge melo"/>
    <s v="11972384848"/>
    <s v="Rua Ministro Edgard Costa 250 / Casa Referencia: Casa - CEP 09840530 - Dos Casa, São Bernardo do Campo, São Paulo"/>
    <s v="São Bernardo do Campo"/>
    <s v="São Paulo"/>
    <s v="09840530"/>
    <s v="Brasil"/>
    <s v="Coleta do Mercado Envios"/>
    <s v="8 de agosto | 02:56"/>
    <s v="8 de agosto | 10:50"/>
    <s v="Mercado Envios"/>
    <s v="MEL43691911353LMXDF01"/>
    <s v=" "/>
    <s v=" "/>
    <s v=" "/>
    <s v=" "/>
    <s v=" "/>
    <s v=" "/>
    <s v=" "/>
    <s v=" "/>
    <s v=""/>
    <s v="Não"/>
    <s v=""/>
    <s v="Não"/>
  </r>
  <r>
    <s v="2000008962435546"/>
    <s v="6 de agosto de 2024 14:34 hs."/>
    <s v="Entregue"/>
    <s v="Chegou em 7 de agosto"/>
    <s v="Não"/>
    <n v="1"/>
    <n v="199.36"/>
    <s v=""/>
    <n v="-23.92"/>
    <n v="-21.45"/>
    <s v=""/>
    <n v="153.99"/>
    <s v="agosto 2024"/>
    <s v="Sim"/>
    <x v="112"/>
    <s v="MLB3498040126"/>
    <s v="SPATE"/>
    <s v="Kit Rolamento Eixo Traseiro C Bucha 47mm 207 Hatch 08 A 10"/>
    <s v=" "/>
    <n v="199.36"/>
    <s v="Clássico"/>
    <s v="Autorizado"/>
    <s v=" "/>
    <s v=" "/>
    <s v=" "/>
    <s v=" "/>
    <s v=" "/>
    <s v="Valdeci Evaristo"/>
    <s v="29876916882"/>
    <s v="Rua José Artimonte 1251 / Referencia: tem uma lojinha na casa da ( Luzia ou Mineiro ) - CEP 15990405 - IV Centenário, Matão, São Paulo"/>
    <s v="Matão"/>
    <s v="São Paulo"/>
    <s v="15990405"/>
    <s v="Brasil"/>
    <s v="Mercado Envios Full"/>
    <s v="7 de agosto | 00:40"/>
    <s v="7 de agosto | 14:47"/>
    <s v="Mercado Envios"/>
    <s v="MEL43691960662LMFFF01"/>
    <s v=" "/>
    <s v=" "/>
    <s v=" "/>
    <s v=" "/>
    <s v=" "/>
    <s v=" "/>
    <s v=" "/>
    <s v=" "/>
    <s v=""/>
    <s v="Não"/>
    <s v=""/>
    <s v="Não"/>
  </r>
  <r>
    <s v="2000008962623188"/>
    <s v="6 de agosto de 2024 14:34 hs."/>
    <s v="Entregue"/>
    <s v="Chegou em 10 de agosto"/>
    <s v="Não"/>
    <n v="1"/>
    <n v="59.85"/>
    <n v="9.61"/>
    <n v="-16.170000000000002"/>
    <n v="-9.6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zequiel Antonio Gouveia"/>
    <s v="08896884861"/>
    <s v="Rua Otávio Domingues Oliveira 1570 / Antigo rua 36 Referencia: Trevo Tela - CEP 18185000 - Pilar do Sul, Pilar do Sul, São Paulo"/>
    <s v="Pilar do Sul"/>
    <s v="São Paulo"/>
    <s v="18185000"/>
    <s v="Brasil"/>
    <s v="Mercado Envios Full"/>
    <s v="10 de agosto | 00:56"/>
    <s v="10 de agosto | 12:35"/>
    <s v="Mercado Envios"/>
    <s v="MEL43691875963LMFFF01"/>
    <s v=" "/>
    <s v=" "/>
    <s v=" "/>
    <s v=" "/>
    <s v=" "/>
    <s v=" "/>
    <s v=" "/>
    <s v=" "/>
    <s v=""/>
    <s v="Não"/>
    <s v=""/>
    <s v="Não"/>
  </r>
  <r>
    <s v="2000008962455632"/>
    <s v="6 de agosto de 2024 14:23 hs."/>
    <s v="Entregue"/>
    <s v="Chegou em 9 de agosto"/>
    <s v="Não"/>
    <n v="1"/>
    <n v="59.85"/>
    <n v="21.41"/>
    <n v="-16.170000000000002"/>
    <n v="-21.4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ndido Ordoqui Machado"/>
    <s v="30446830097"/>
    <s v="Rua Doutor Maia 3695 / casa - CEP 97502377 - São João, Uruguaiana, Rio Grande do Sul"/>
    <s v="Uruguaiana"/>
    <s v="Rio Grande do Sul"/>
    <s v="97502377"/>
    <s v="Brasil"/>
    <s v="Mercado Envios Full"/>
    <s v="7 de agosto | 11:51"/>
    <s v="9 de agosto | 09:32"/>
    <s v="Mercado Envios"/>
    <s v="MEL43691803291LMFFF01"/>
    <s v=" "/>
    <s v=" "/>
    <s v=" "/>
    <s v=" "/>
    <s v=" "/>
    <s v=" "/>
    <s v=" "/>
    <s v=" "/>
    <s v=""/>
    <s v="Não"/>
    <s v=""/>
    <s v="Não"/>
  </r>
  <r>
    <s v="2000006134970133"/>
    <s v="6 de agosto de 2024 14:22 hs."/>
    <s v="Entregue"/>
    <s v="Chegou em 8 de agosto"/>
    <s v="Sim"/>
    <n v="1"/>
    <n v="62.7"/>
    <s v=""/>
    <n v="-16.66"/>
    <s v="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Jeferson Leon"/>
    <s v="36157927852"/>
    <s v="Rua Vereador Luiz Otoni Fernandes 384 / CEP 13847233 - Jardim Novo I, Mogi Guaçu, São Paulo"/>
    <s v="Mogi Guaçu"/>
    <s v="São Paulo"/>
    <s v="13847233"/>
    <s v="Brasil"/>
    <s v="Mercado Envios Full"/>
    <s v="7 de agosto | 03:44"/>
    <s v="8 de agosto | 12:57"/>
    <s v="Mercado Envios"/>
    <s v="MEL43691985174LMFFF01"/>
    <s v=" "/>
    <s v=" "/>
    <s v=" "/>
    <s v=" "/>
    <s v=" "/>
    <s v=" "/>
    <s v=" "/>
    <s v=" "/>
    <s v=""/>
    <s v="Não"/>
    <s v=""/>
    <s v="Não"/>
  </r>
  <r>
    <s v="2000008962474752"/>
    <s v="6 de agosto de 2024 14:20 hs."/>
    <s v="Entregue"/>
    <s v="Chegou em 7 de agosto"/>
    <s v="Não"/>
    <n v="1"/>
    <n v="59.85"/>
    <n v="16.93"/>
    <n v="-16.170000000000002"/>
    <n v="-16.9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ian Weber"/>
    <s v="04030988075"/>
    <s v="Rua Henrique Hoffmann 797 / sala 10, centro - CEP 93890000 - centro, Nova Hartz, Rio Grande do Sul"/>
    <s v="Nova Hartz"/>
    <s v="Rio Grande do Sul"/>
    <s v="93890000"/>
    <s v="Brasil"/>
    <s v="Mercado Envios Full"/>
    <s v="6 de agosto | 21:55"/>
    <s v="7 de agosto | 20:47"/>
    <s v="Mercado Envios"/>
    <s v="MEL43691808199LMFFF01"/>
    <s v=" "/>
    <s v=" "/>
    <s v=" "/>
    <s v=" "/>
    <s v=" "/>
    <s v=" "/>
    <s v=" "/>
    <s v=" "/>
    <s v=""/>
    <s v="Não"/>
    <s v=""/>
    <s v="Não"/>
  </r>
  <r>
    <s v="2000006134963313"/>
    <s v="6 de agosto de 2024 14:16 hs."/>
    <s v="Entregue"/>
    <s v="Chegou em 7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abriel Araujo Silva"/>
    <s v="44873971896"/>
    <s v="Avenida Rondônia 482 / Próximo a escola Odone Belline - CEP 15997123 - Jardim do Bosque, Matão, São Paulo"/>
    <s v="Matão"/>
    <s v="São Paulo"/>
    <s v="15997123"/>
    <s v="Brasil"/>
    <s v="Mercado Envios Full"/>
    <s v="7 de agosto | 00:54"/>
    <s v="7 de agosto | 14:09"/>
    <s v="Mercado Envios"/>
    <s v="MEL43691787445LMFFF01"/>
    <s v=" "/>
    <s v=" "/>
    <s v=" "/>
    <s v=" "/>
    <s v=" "/>
    <s v=" "/>
    <s v=" "/>
    <s v=" "/>
    <s v=""/>
    <s v="Não"/>
    <s v=""/>
    <s v="Não"/>
  </r>
  <r>
    <s v="2000008962324616"/>
    <s v="6 de agosto de 2024 14:08 hs."/>
    <s v="Entregue"/>
    <s v="Chegou em 6 de agosto"/>
    <s v="Não"/>
    <n v="1"/>
    <n v="52.27"/>
    <n v="15.9"/>
    <n v="-14.89"/>
    <s v=""/>
    <s v=""/>
    <n v="53.28"/>
    <s v="agosto 2024"/>
    <s v=" "/>
    <x v="306"/>
    <s v="MLB3616999414"/>
    <s v="SPATE"/>
    <s v="Suporte Coxim Radiador Direito Corsa Frente Montana 02 A 12"/>
    <s v=" "/>
    <n v="52.27"/>
    <s v="Premium"/>
    <s v="Não emitida"/>
    <s v="GABRIELA MUNIZ DE ALMEIDA"/>
    <s v="CPF 31605232840"/>
    <s v="Rua Anchieta 158, Barueri - CEP: 06420200, São Paulo"/>
    <s v=" "/>
    <s v=" "/>
    <s v="GABRIELA MUNIZ DE ALMEIDA"/>
    <s v="31605232840"/>
    <s v="Rua Anchieta 158 / CEP 06420200 - Jardim Belval, Barueri, São Paulo"/>
    <s v="Barueri"/>
    <s v="São Paulo"/>
    <s v="06420200"/>
    <s v="Brasil"/>
    <s v="Mercado Envios Flex"/>
    <s v="6 de agosto | 15:57"/>
    <s v="6 de agosto | 21:09"/>
    <s v="THIAGO OLIVEIRA MIRANDA"/>
    <s v="43691739479"/>
    <s v=" "/>
    <s v=" "/>
    <s v=" "/>
    <s v=" "/>
    <s v=" "/>
    <s v=" "/>
    <s v=" "/>
    <s v=" "/>
    <s v=""/>
    <s v="Não"/>
    <s v=""/>
    <s v="Não"/>
  </r>
  <r>
    <s v="2000008962048360"/>
    <s v="6 de agosto de 2024 13:53 hs."/>
    <s v="Entregue"/>
    <s v="Chegou em 9 de agosto"/>
    <s v="Não"/>
    <n v="1"/>
    <n v="165.77"/>
    <s v=""/>
    <n v="-19.89"/>
    <n v="-25.95"/>
    <s v=""/>
    <n v="119.93"/>
    <s v="agosto 2024"/>
    <s v=" "/>
    <x v="60"/>
    <s v="MLB3466423832"/>
    <s v="SPATE"/>
    <s v="Bandeja Direita Com Pivô 206 1999 A 2010"/>
    <s v=" "/>
    <n v="165.77"/>
    <s v="Clássico"/>
    <s v="Não emitida"/>
    <s v="Luis Fernando Jevinski"/>
    <s v="CPF 00602954061"/>
    <s v="José Oscar medefe 800 - casa fundos, Nova Prata - CEP: 95320000, Rio Grande do Sul"/>
    <s v=" "/>
    <s v=" "/>
    <s v="Luis Fernando Jevinski"/>
    <s v="00602954061"/>
    <s v="José Oscar medefe 800 / casa fundos - CEP 95320000 - basalto, Nova Prata, Rio Grande do Sul"/>
    <s v="Nova Prata"/>
    <s v="Rio Grande do Sul"/>
    <s v="95320000"/>
    <s v="Brasil"/>
    <s v="Coleta do Mercado Envios"/>
    <s v="7 de agosto | 23:33"/>
    <s v="9 de agosto | 17:19"/>
    <s v="Mercado Envios"/>
    <s v="MEL43691614339LMXDF01"/>
    <s v=" "/>
    <s v=" "/>
    <s v=" "/>
    <s v=" "/>
    <s v=" "/>
    <s v=" "/>
    <s v=" "/>
    <s v=" "/>
    <s v=""/>
    <s v="Não"/>
    <s v=""/>
    <s v="Não"/>
  </r>
  <r>
    <s v="2000008962152642"/>
    <s v="6 de agosto de 2024 13:51 hs."/>
    <s v="Entregue"/>
    <s v="Chegou em 9 de agosto"/>
    <s v="Não"/>
    <n v="1"/>
    <n v="84.12"/>
    <s v=""/>
    <n v="-14.3"/>
    <n v="-22.95"/>
    <s v=""/>
    <n v="46.87"/>
    <s v="agosto 2024"/>
    <s v=" "/>
    <x v="41"/>
    <s v="MLB3460643254"/>
    <s v="SPATE"/>
    <s v="2 Kits Rolamento Roda Traseira Gol G1 G2 G3 G4 G5 Até 2012"/>
    <s v=" "/>
    <n v="84.12"/>
    <s v="Premium"/>
    <s v="Não emitida"/>
    <s v="Sirlene Chaikovski"/>
    <s v="CPF 04353204912"/>
    <s v="Rua São José 285, Cruz Machado - CEP: 84620000, Paraná"/>
    <s v=" "/>
    <s v=" "/>
    <s v="Sirlene Chaikovski"/>
    <s v="04353204912"/>
    <s v="Rua São José 285 / Casa Referencia: casa - CEP 84620000 - São José, Cruz Machado, Paraná"/>
    <s v="Cruz Machado"/>
    <s v="Paraná"/>
    <s v="84620000"/>
    <s v="Brasil"/>
    <s v="Coleta do Mercado Envios"/>
    <s v="8 de agosto | 00:48"/>
    <s v="9 de agosto | 17:33"/>
    <s v="Mercado Envios"/>
    <s v="MEL43691828318LMXDF01"/>
    <s v=" "/>
    <s v=" "/>
    <s v=" "/>
    <s v=" "/>
    <s v=" "/>
    <s v=" "/>
    <s v=" "/>
    <s v=" "/>
    <s v=""/>
    <s v="Não"/>
    <s v=""/>
    <s v="Não"/>
  </r>
  <r>
    <s v="2000006134777561"/>
    <s v="6 de agosto de 2024 13:45 hs."/>
    <s v="Entregue"/>
    <s v="Chegou em 8 de agosto"/>
    <s v="Sim"/>
    <n v="1"/>
    <n v="43.9"/>
    <s v=""/>
    <n v="-13.46"/>
    <s v=""/>
    <s v=""/>
    <n v="30.44"/>
    <s v="agosto 2024"/>
    <s v="Sim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joao luis bavacqua"/>
    <s v="07135880803"/>
    <s v="AVENIDA ARSÊNIO SACILOTTO 365 / Empresa - CEP 14065753 - Parque Das Oliveiras, Ribeirão Preto, São Paulo"/>
    <s v="Ribeirão Preto"/>
    <s v="São Paulo"/>
    <s v="14065753"/>
    <s v="Brasil"/>
    <s v="Mercado Envios Full"/>
    <s v="6 de agosto | 23:47"/>
    <s v="8 de agosto | 13:59"/>
    <s v="Mercado Envios"/>
    <s v="MEL43691796878LMFFF01"/>
    <s v="https://myaccount.mercadolivre.com.br/shipments/43691796878/detail"/>
    <s v=" "/>
    <s v=" "/>
    <s v=" "/>
    <s v=" "/>
    <s v=" "/>
    <s v=" "/>
    <s v=" "/>
    <s v=""/>
    <s v="Não"/>
    <s v=""/>
    <s v="Não"/>
  </r>
  <r>
    <s v="2000006134508449"/>
    <s v="6 de agosto de 2024 13:42 hs."/>
    <s v="Entregue"/>
    <s v="Chegou em 10 de agosto"/>
    <s v="Sim"/>
    <n v="1"/>
    <n v="84.12"/>
    <n v="17.72"/>
    <n v="-14.3"/>
    <n v="-40.67"/>
    <s v=""/>
    <n v="46.87"/>
    <s v="agosto 2024"/>
    <s v=" "/>
    <x v="41"/>
    <s v="MLB3460643254"/>
    <s v="SPATE"/>
    <s v="2 Kits Rolamento Roda Traseira Gol G1 G2 G3 G4 G5 Até 2012"/>
    <s v=" "/>
    <n v="84.12"/>
    <s v="Premium"/>
    <s v="Não emitida"/>
    <s v="Bruna Santos souza"/>
    <s v="CPF 08485261127"/>
    <s v="Avenida avenida juscelino Ferreira Guimarães 1 1, Paraíso das Águas - CEP: 79556000, Mato Grosso do Sul"/>
    <s v=" "/>
    <s v=" "/>
    <s v="Bruna Santos souza"/>
    <s v="08485261127"/>
    <s v="Avenida avenida Juscelino ferreira Guimarães 1 / pouso alto Referencia: posto de saúde pouso alto - CEP 79556000 - pouso alto, Paraíso das Águas, Mato Grosso do Sul"/>
    <s v="Paraíso das Águas"/>
    <s v="Mato Grosso do Sul"/>
    <s v="79556000"/>
    <s v="Brasil"/>
    <s v="Coleta do Mercado Envios"/>
    <s v="8 de agosto | 02:54"/>
    <s v="10 de agosto | 15:11"/>
    <s v="Mercado Envios"/>
    <s v="MEL43691783478LMXDF01"/>
    <s v=" "/>
    <s v=" "/>
    <s v=" "/>
    <s v=" "/>
    <s v=" "/>
    <s v=" "/>
    <s v=" "/>
    <s v=" "/>
    <s v=""/>
    <s v="Não"/>
    <s v=""/>
    <s v="Não"/>
  </r>
  <r>
    <s v="2000008961985870"/>
    <s v="6 de agosto de 2024 13:37 hs."/>
    <s v="Entregue"/>
    <s v="Chegou em 7 de agosto"/>
    <s v="Não"/>
    <n v="1"/>
    <n v="215.76"/>
    <n v="1.59"/>
    <n v="-36.68"/>
    <s v=""/>
    <s v=""/>
    <n v="180.67"/>
    <s v="agosto 2024"/>
    <s v=" "/>
    <x v="112"/>
    <s v="MLB3498016308"/>
    <s v="SPATE"/>
    <s v="Kit Rolamento Eixo Traseiro C Bucha 47mm 207 Hatch 08 A 10"/>
    <s v=" "/>
    <n v="215.76"/>
    <s v="Premium"/>
    <s v="Não emitida"/>
    <s v="Maria Eduarda Morais de Oliveira"/>
    <s v="CPF 56373735826"/>
    <s v="Rua São Miguel do Taipu 32 - casa, Guarulhos - CEP: 07183050, São Paulo"/>
    <s v=" "/>
    <s v=" "/>
    <s v="Maria Eduarda Morais de Oliveira"/>
    <s v="56373735826"/>
    <s v="Rua São Miguel do Taipu 32 / casa - CEP 07183050 - Jardim São Manoel, Guarulhos, São Paulo"/>
    <s v="Guarulhos"/>
    <s v="São Paulo"/>
    <s v="07183050"/>
    <s v="Brasil"/>
    <s v="Mercado Envios Flex"/>
    <s v="7 de agosto | 16:10"/>
    <s v="7 de agosto | 18:11"/>
    <s v="JONATAS GOMES DA SILVA FRANCA"/>
    <s v="43691759826"/>
    <s v=" "/>
    <s v=" "/>
    <s v=" "/>
    <s v=" "/>
    <s v=" "/>
    <s v=" "/>
    <s v=" "/>
    <s v=" "/>
    <s v=""/>
    <s v="Não"/>
    <s v=""/>
    <s v="Não"/>
  </r>
  <r>
    <s v="2000006134683197"/>
    <s v="6 de agosto de 2024 13:29 hs."/>
    <s v="Entregue"/>
    <s v="Chegou em 7 de agosto"/>
    <s v="Sim"/>
    <n v="1"/>
    <n v="38.61"/>
    <n v="18.82"/>
    <n v="-10.63"/>
    <n v="-18.82"/>
    <s v=""/>
    <n v="27.98"/>
    <s v="agosto 2024"/>
    <s v="Sim"/>
    <x v="373"/>
    <s v="MLB3920451056"/>
    <s v="SPATE"/>
    <s v="Cabo De Capô Peugeot 206 1998 Em Diante"/>
    <s v=" "/>
    <n v="38.61"/>
    <s v="Clássico"/>
    <s v="Autorizado"/>
    <s v=" "/>
    <s v=" "/>
    <s v=" "/>
    <s v=" "/>
    <s v=" "/>
    <s v="Mariana Albuquerque da Silva"/>
    <s v="03800485150"/>
    <s v="Quadra 12 43 / Fundos - CEP 72425120 - Setor Oeste (Gama), Brasília, Distrito Federal"/>
    <s v="Brasília"/>
    <s v="Distrito Federal"/>
    <s v="72425120"/>
    <s v="Brasil"/>
    <s v="Mercado Envios Full"/>
    <s v="6 de agosto | 17:38"/>
    <s v="7 de agosto | 15:31"/>
    <s v="Mercado Envios"/>
    <s v="MEL43691549089LMFFF01"/>
    <s v=" "/>
    <s v=" "/>
    <s v=" "/>
    <s v=" "/>
    <s v=" "/>
    <s v=" "/>
    <s v=" "/>
    <s v=" "/>
    <s v=""/>
    <s v="Não"/>
    <s v=""/>
    <s v="Não"/>
  </r>
  <r>
    <s v="2000006134646409"/>
    <s v="6 de agosto de 2024 13:23 hs."/>
    <s v="Entregue"/>
    <s v="Chegou em 8 de agosto"/>
    <s v="Sim"/>
    <n v="1"/>
    <n v="59.85"/>
    <n v="26.99"/>
    <n v="-16.170000000000002"/>
    <n v="-26.99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essica de Assis Marques"/>
    <s v="11696922658"/>
    <s v="Rua Padre José Godinho 168 / casa - CEP 35360000 - centro, São Pedro dos Ferros, Minas Gerais"/>
    <s v="São Pedro dos Ferros"/>
    <s v="Minas Gerais"/>
    <s v="35360000"/>
    <s v="Brasil"/>
    <s v="Mercado Envios Full"/>
    <s v="7 de agosto | 08:54"/>
    <s v="8 de agosto | 17:16"/>
    <s v="Mercado Envios"/>
    <s v="MEL43691690026LMFFF01"/>
    <s v=" "/>
    <s v=" "/>
    <s v=" "/>
    <s v=" "/>
    <s v=" "/>
    <s v=" "/>
    <s v=" "/>
    <s v=" "/>
    <s v=""/>
    <s v="Não"/>
    <s v=""/>
    <s v="Não"/>
  </r>
  <r>
    <s v="2000008961603824"/>
    <s v="6 de agosto de 2024 13:04 hs."/>
    <s v="Entregue"/>
    <s v="Chegou em 10 de agosto"/>
    <s v="Não"/>
    <n v="1"/>
    <n v="67.22"/>
    <n v="15.9"/>
    <n v="-14.07"/>
    <s v=""/>
    <s v=""/>
    <n v="69.05"/>
    <s v="agosto 2024"/>
    <s v="Sim"/>
    <x v="46"/>
    <s v="MLB3292519111"/>
    <s v="SPATE"/>
    <s v="Par Morceguinho Dianteiro Corsa 1998 A 2003"/>
    <s v=" "/>
    <n v="67.22"/>
    <s v="Clássico"/>
    <s v="Não emitida"/>
    <s v="Carlos Gois"/>
    <s v="CPF 26617744837"/>
    <s v="Rua Antonio Vargas Faria 07 - casa, São Bernardo do Campo - CEP: 09791390, São Paulo"/>
    <s v=" "/>
    <s v=" "/>
    <s v="Carlos Gois"/>
    <s v="26617744837"/>
    <s v="Rua Antonio Vargas Faria 07 / casa - CEP 09791390 - Ferrazópolis, São Bernardo do Campo, São Paulo"/>
    <s v="São Bernardo do Campo"/>
    <s v="São Paulo"/>
    <s v="09791390"/>
    <s v="Brasil"/>
    <s v="Mercado Envios Flex"/>
    <s v="6 de agosto | 17:11"/>
    <s v="10 de agosto | 03:28"/>
    <s v="KELLI OLIVEIRA"/>
    <s v="43691426467"/>
    <s v=" "/>
    <s v=" "/>
    <s v=" "/>
    <s v=" "/>
    <s v=" "/>
    <s v=" "/>
    <s v=" "/>
    <s v=" "/>
    <s v=""/>
    <s v="Não"/>
    <s v=""/>
    <s v="Não"/>
  </r>
  <r>
    <s v="2000006134397615"/>
    <s v="6 de agosto de 2024 12:39 hs."/>
    <s v="Entregue"/>
    <s v="Chegou em 7 de agosto"/>
    <s v="Sim"/>
    <n v="1"/>
    <n v="59.22"/>
    <n v="10.89"/>
    <n v="-16.07"/>
    <n v="-10.89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lceu Vaz"/>
    <s v="01876566906"/>
    <s v="lateral 3 de outubro entra ao lado da igreja são Pedro 456 / Oficina Latocar Referencia: Entrar Ao Lado Da Igreja São Pedro A 300mtrs Barracão De Esquina 456 Próximo A Serraria Arvoredo. - CEP 89275000 - Braco Do Sul, Schroeder, Santa Catarina"/>
    <s v="Schroeder"/>
    <s v="Santa Catarina"/>
    <s v="89275000"/>
    <s v="Brasil"/>
    <s v="Mercado Envios Full"/>
    <s v="6 de agosto | 23:48"/>
    <s v="7 de agosto | 15:06"/>
    <s v="Mercado Envios"/>
    <s v="MEL43691307703LMFFF01"/>
    <s v=" "/>
    <s v=" "/>
    <s v=" "/>
    <s v=" "/>
    <s v=" "/>
    <s v=" "/>
    <s v=" "/>
    <s v=" "/>
    <s v=""/>
    <s v="Não"/>
    <s v=""/>
    <s v="Não"/>
  </r>
  <r>
    <s v="2000006134379101"/>
    <s v="6 de agosto de 2024 12:37 hs."/>
    <s v="Entregue"/>
    <s v="Chegou em 8 de agosto"/>
    <s v="Sim"/>
    <n v="1"/>
    <n v="59.85"/>
    <n v="3.98"/>
    <n v="-16.170000000000002"/>
    <n v="-3.98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re da cruz vieira correa"/>
    <s v="06675723766"/>
    <s v="RUA DUAS BARRAS 29 / CEP 28630535 - Campo Do Coelho, Nova Friburgo, Rio de Janeiro"/>
    <s v="Nova Friburgo"/>
    <s v="Rio de Janeiro"/>
    <s v="28630535"/>
    <s v="Brasil"/>
    <s v="Mercado Envios Full"/>
    <s v="6 de agosto | 21:57"/>
    <s v="8 de agosto | 15:35"/>
    <s v="Mercado Envios"/>
    <s v="MEL43691304011LMFFF01"/>
    <s v="https://myaccount.mercadolivre.com.br/shipments/43691304011/detail"/>
    <s v=" "/>
    <s v=" "/>
    <s v=" "/>
    <s v=" "/>
    <s v=" "/>
    <s v=" "/>
    <s v=" "/>
    <s v=""/>
    <s v="Não"/>
    <s v=""/>
    <s v="Não"/>
  </r>
  <r>
    <s v="2000008961287844"/>
    <s v="6 de agosto de 2024 12:33 hs."/>
    <s v="Entregue"/>
    <s v="Chegou em 9 de agosto"/>
    <s v="Não"/>
    <n v="1"/>
    <n v="32.31"/>
    <n v="16.38"/>
    <n v="-9.8800000000000008"/>
    <n v="-16.38"/>
    <s v=""/>
    <n v="22.43"/>
    <s v="agosto 2024"/>
    <s v="Sim"/>
    <x v="354"/>
    <s v="MLB3626034275"/>
    <s v="SPATE"/>
    <s v="Kit Suporte Coxim Superior Do Radiador Onix 2013 Em Diante"/>
    <s v=" "/>
    <n v="32.31"/>
    <s v="Clássico"/>
    <s v="Autorizado"/>
    <s v=" "/>
    <s v=" "/>
    <s v=" "/>
    <s v=" "/>
    <s v=" "/>
    <s v="Ari Francisco Jordão"/>
    <s v="12220255824"/>
    <s v="Avenida Guerino Osvaldo 1365 / Loja  ( Desvel Veículos) - CEP 13690000 - Vila Freitas, Descalvado, São Paulo"/>
    <s v="Descalvado"/>
    <s v="São Paulo"/>
    <s v="13690000"/>
    <s v="Brasil"/>
    <s v="Mercado Envios Full"/>
    <s v="6 de agosto | 17:58"/>
    <s v="9 de agosto | 16:17"/>
    <s v="Mercado Envios"/>
    <s v="MEL43691451578LMFFF01"/>
    <s v=" "/>
    <s v=" "/>
    <s v=" "/>
    <s v=" "/>
    <s v=" "/>
    <s v=" "/>
    <s v=" "/>
    <s v=" "/>
    <s v=""/>
    <s v="Não"/>
    <s v=""/>
    <s v="Não"/>
  </r>
  <r>
    <s v="2000006134304031"/>
    <s v="6 de agosto de 2024 12:21 hs."/>
    <s v="Entregue"/>
    <s v="Chegou em 15 de agosto"/>
    <s v="Sim"/>
    <n v="1"/>
    <n v="62.7"/>
    <n v="5.44"/>
    <n v="-16.66"/>
    <n v="-5.44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Valtemir da Silva E Silva"/>
    <s v="01749473216"/>
    <s v="Rua Pedro Rodrigues 2368 / Rua de barro Referencia: final da rua Pedro Rodrigues na parte de barro vira a esquerda na 3 casa ao lado esquerdo. Casa da Maria Antônia  68992268806 - CEP 69945000 - Centro, Acrelândia, Acre"/>
    <s v="Acrelândia"/>
    <s v="Acre"/>
    <s v="69945000"/>
    <s v="Brasil"/>
    <s v="Mercado Envios Full"/>
    <s v="9 de agosto | 19:45"/>
    <s v="15 de agosto | 12:55"/>
    <s v="Mercado Envios"/>
    <s v="MEL43691226565LMFFF01"/>
    <s v=" "/>
    <s v=" "/>
    <s v=" "/>
    <s v=" "/>
    <s v=" "/>
    <s v=" "/>
    <s v=" "/>
    <s v=" "/>
    <s v=""/>
    <s v="Não"/>
    <s v=""/>
    <s v="Não"/>
  </r>
  <r>
    <s v="2000008960825066"/>
    <s v="6 de agosto de 2024 11:49 hs."/>
    <s v="Entregue"/>
    <s v="Chegou em 7 de agosto"/>
    <s v="Não"/>
    <n v="1"/>
    <n v="49.1"/>
    <n v="6.43"/>
    <n v="-11.89"/>
    <n v="-6.43"/>
    <s v=""/>
    <n v="37.21"/>
    <s v="agosto 2024"/>
    <s v=" "/>
    <x v="72"/>
    <s v="MLB3297955777"/>
    <s v="SPATE"/>
    <s v="Kit Reparo Terminal Cabo Engate Seleção Kwid"/>
    <s v=" "/>
    <n v="49.1"/>
    <s v="Clássico"/>
    <s v="Autorizado"/>
    <s v=" "/>
    <s v=" "/>
    <s v=" "/>
    <s v=" "/>
    <s v=" "/>
    <s v="Allan Neves"/>
    <s v="34274238830"/>
    <s v="Rua Antonio Francisco Lisboa 70 / Casa 3 Referencia: Casa 3 - CEP 08579060 - Jardim Itapuã, Itaquaquecetuba, São Paulo"/>
    <s v="Itaquaquecetuba"/>
    <s v="São Paulo"/>
    <s v="08579060"/>
    <s v="Brasil"/>
    <s v="Mercado Envios Full"/>
    <s v="7 de agosto | 02:57"/>
    <s v="7 de agosto | 15:45"/>
    <s v="Mercado Envios"/>
    <s v="MEL43691240378LMFFF01"/>
    <s v=" "/>
    <s v=" "/>
    <s v=" "/>
    <s v=" "/>
    <s v=" "/>
    <s v=" "/>
    <s v=" "/>
    <s v=" "/>
    <s v=""/>
    <s v="Não"/>
    <s v=""/>
    <s v="Não"/>
  </r>
  <r>
    <s v="2000008960741668"/>
    <s v="6 de agosto de 2024 11:45 hs."/>
    <s v="Entregue"/>
    <s v="Chegou em 7 de agosto"/>
    <s v="Não"/>
    <n v="1"/>
    <n v="59.85"/>
    <n v="21.59"/>
    <n v="-16.170000000000002"/>
    <n v="-21.5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aércio Paulino"/>
    <s v="80282660887"/>
    <s v="rural Campo redondo 47 / Casa Referencia: próximo ao cd Panasonic sentido estrada de areias - CEP 37655000 - Campo redondo, Itapeva, Minas Gerais"/>
    <s v="Itapeva"/>
    <s v="Minas Gerais"/>
    <s v="37655000"/>
    <s v="Brasil"/>
    <s v="Mercado Envios Full"/>
    <s v="6 de agosto | 23:57"/>
    <s v="7 de agosto | 14:32"/>
    <s v="Mercado Envios"/>
    <s v="MEL43691037975LMFFF01"/>
    <s v=" "/>
    <s v=" "/>
    <s v=" "/>
    <s v=" "/>
    <s v=" "/>
    <s v=" "/>
    <s v=" "/>
    <s v=" "/>
    <s v=""/>
    <s v="Não"/>
    <s v=""/>
    <s v="Não"/>
  </r>
  <r>
    <s v="2000008960635250"/>
    <s v="6 de agosto de 2024 11:31 hs."/>
    <s v="Entregue"/>
    <s v="Chegou em 8 de agosto"/>
    <s v="Não"/>
    <n v="2"/>
    <n v="73.7"/>
    <n v="16.93"/>
    <n v="-20.84"/>
    <n v="-16.93"/>
    <s v=""/>
    <n v="52.86"/>
    <s v="agosto 2024"/>
    <s v=" "/>
    <x v="107"/>
    <s v="MLB3531108990"/>
    <s v="SPATE"/>
    <s v="Kit Pino Guia Bucha Pinça Voyage 2012 A 2017"/>
    <s v=" "/>
    <n v="36.85"/>
    <s v="Clássico"/>
    <s v="Não emitida"/>
    <s v="Tiago Pereira da Rosa"/>
    <s v="CPF 80294634053"/>
    <s v="Avenida Juca Batista 1458 - casa 60, Porto Alegre - CEP: 91770000, Rio Grande do Sul"/>
    <s v=" "/>
    <s v=" "/>
    <s v="Tiago Pereira da Rosa"/>
    <s v="80294634053"/>
    <s v="Avenida Juca Batista 1458 / casa 60 Referencia: Condimínio La Fuente - CEP 91770000 - Cavalhada, Porto Alegre, Rio Grande do Sul"/>
    <s v="Porto Alegre"/>
    <s v="Rio Grande do Sul"/>
    <s v="91770000"/>
    <s v="Brasil"/>
    <s v="Coleta do Mercado Envios"/>
    <s v="7 de agosto | 00:46"/>
    <s v="8 de agosto | 16:26"/>
    <s v="Mercado Envios"/>
    <s v="MEL43690988897LMXDF01"/>
    <s v=" "/>
    <s v=" "/>
    <s v=" "/>
    <s v=" "/>
    <s v=" "/>
    <s v=" "/>
    <s v=" "/>
    <s v=" "/>
    <s v=""/>
    <s v="Não"/>
    <s v=""/>
    <s v="Não"/>
  </r>
  <r>
    <s v="2000006133970269"/>
    <s v="6 de agosto de 2024 11:26 hs."/>
    <s v="Entregue"/>
    <s v="Chegou em 9 de agosto"/>
    <s v="Sim"/>
    <n v="1"/>
    <n v="59.56"/>
    <n v="32.89"/>
    <n v="-16.13"/>
    <n v="-32.89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iego Neri Lima Santos"/>
    <s v="05368285558"/>
    <s v="R ARSENIO F DOS SANTOS 02 / Rua ao Lado da UBS Professor Israel Moreira - CEP 42739255 - Itinga, Lauro de Freitas, Bahia"/>
    <s v="Lauro de Freitas"/>
    <s v="Bahia"/>
    <s v="42739255"/>
    <s v="Brasil"/>
    <s v="Mercado Envios Full"/>
    <s v="7 de agosto | 02:55"/>
    <s v="9 de agosto | 15:20"/>
    <s v="Mercado Envios"/>
    <s v="MEL43691133606LMFFF01"/>
    <s v="https://myaccount.mercadolivre.com.br/shipments/43691133606/detail"/>
    <s v=" "/>
    <s v=" "/>
    <s v=" "/>
    <s v=" "/>
    <s v=" "/>
    <s v=" "/>
    <s v=" "/>
    <s v=""/>
    <s v="Não"/>
    <s v=""/>
    <s v="Não"/>
  </r>
  <r>
    <s v="2000008960567968"/>
    <s v="6 de agosto de 2024 11:25 hs."/>
    <s v="Entregue"/>
    <s v="Chegou em 10 de agosto"/>
    <s v="Não"/>
    <n v="1"/>
    <n v="59.22"/>
    <n v="8.25"/>
    <n v="-16.07"/>
    <n v="-8.25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Ionio Dos Santos"/>
    <s v="05669947479"/>
    <s v="Rua Embuia 419 / casa Referencia: banho e tosa labella - CEP 07929060 - Jardim, Francisco Morato, São Paulo"/>
    <s v="Francisco Morato"/>
    <s v="São Paulo"/>
    <s v="07929060"/>
    <s v="Brasil"/>
    <s v="Mercado Envios Full"/>
    <s v="10 de agosto | 01:55"/>
    <s v="10 de agosto | 12:18"/>
    <s v="Mercado Envios"/>
    <s v="MEL43691127706LMFFF01"/>
    <s v=" "/>
    <s v=" "/>
    <s v=" "/>
    <s v=" "/>
    <s v=" "/>
    <s v=" "/>
    <s v=" "/>
    <s v=" "/>
    <s v=""/>
    <s v="Não"/>
    <s v=""/>
    <s v="Não"/>
  </r>
  <r>
    <s v="2000008960488882"/>
    <s v="6 de agosto de 2024 11:21 hs."/>
    <s v="Entregue"/>
    <s v="Chegou em 8 de agosto"/>
    <s v="Não"/>
    <n v="1"/>
    <n v="169.26"/>
    <s v=""/>
    <n v="-20.309999999999999"/>
    <n v="-25.95"/>
    <s v=""/>
    <n v="123"/>
    <s v="agosto 2024"/>
    <s v=" 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Mario Faustino de Medeiros"/>
    <s v="09672986793"/>
    <s v="Rua José Domingos Benvenuti SN / E.M Acir spitz Referencia: Escola municipal Acir spitz_x000a_entregar na oficina de motos do Rafael_x000a_procurar por verônica - CEP 28616056 - Lumiar, Nova Friburgo, Rio de Janeiro"/>
    <s v="Nova Friburgo"/>
    <s v="Rio de Janeiro"/>
    <s v="28616056"/>
    <s v="Brasil"/>
    <s v="Mercado Envios Full"/>
    <s v="6 de agosto | 18:50"/>
    <s v="8 de agosto | 12:18"/>
    <s v="Mercado Envios"/>
    <s v="MEL43690918119LMFFF01"/>
    <s v=" "/>
    <s v=" "/>
    <s v=" "/>
    <s v=" "/>
    <s v=" "/>
    <s v=" "/>
    <s v=" "/>
    <s v=" "/>
    <s v=""/>
    <s v="Não"/>
    <s v=""/>
    <s v="Não"/>
  </r>
  <r>
    <s v="2000006133909211"/>
    <s v="6 de agosto de 2024 11:09 hs."/>
    <s v="Entregue"/>
    <s v="Chegou em 6 de agosto"/>
    <s v="Sim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Lucas Ferreira Santos"/>
    <s v="43538025851"/>
    <s v="Estrada Municipal 476 / Referencia: de frente com o número 477 - CEP 06709530 - Jardim Santa Izabel, Cotia, São Paulo"/>
    <s v="Cotia"/>
    <s v="São Paulo"/>
    <s v="06709530"/>
    <s v="Brasil"/>
    <s v="Mercado Envios Full"/>
    <s v="6 de agosto | 13:50"/>
    <s v="6 de agosto | 19:47"/>
    <s v="Mercado Envios"/>
    <s v="MEL43690883045LMFFF01"/>
    <s v=" "/>
    <s v=" "/>
    <s v=" "/>
    <s v=" "/>
    <s v=" "/>
    <s v=" "/>
    <s v=" "/>
    <s v=" "/>
    <s v=""/>
    <s v="Não"/>
    <s v=""/>
    <s v="Não"/>
  </r>
  <r>
    <s v="2000006133865979"/>
    <s v="6 de agosto de 2024 11:01 hs."/>
    <s v="Entregue"/>
    <s v="Chegou em 9 de agosto"/>
    <s v="Sim"/>
    <n v="1"/>
    <n v="59.85"/>
    <n v="4.99"/>
    <n v="-16.170000000000002"/>
    <n v="-4.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icardo di Lucio Senna"/>
    <s v="02163350860"/>
    <s v="Rua Japão 688 / CEP 12950220 - Jardim Imperial, Atibaia, São Paulo"/>
    <s v="Atibaia"/>
    <s v="São Paulo"/>
    <s v="12950220"/>
    <s v="Brasil"/>
    <s v="Mercado Envios Full"/>
    <s v="6 de agosto | 17:06"/>
    <s v="9 de agosto | 13:25"/>
    <s v="Mercado Envios"/>
    <s v="MEL43691012598LMFFF01"/>
    <s v=" "/>
    <s v=" "/>
    <s v=" "/>
    <s v=" "/>
    <s v=" "/>
    <s v=" "/>
    <s v=" "/>
    <s v=" "/>
    <s v=""/>
    <s v="Não"/>
    <s v=""/>
    <s v="Não"/>
  </r>
  <r>
    <s v="2000006133793979"/>
    <s v="6 de agosto de 2024 10:47 hs."/>
    <s v="Entregue"/>
    <s v="Chegou em 7 de agosto"/>
    <s v="Sim"/>
    <n v="1"/>
    <n v="368.49"/>
    <s v=""/>
    <n v="-44.22"/>
    <n v="-41.95"/>
    <s v=""/>
    <n v="282.32"/>
    <s v="agosto 2024"/>
    <s v=" "/>
    <x v="59"/>
    <s v="MLB3472362824"/>
    <s v="SPATE"/>
    <s v="Par Bandeja Com Pivô E Bieleta 206 1999 A 2011"/>
    <s v=" "/>
    <n v="368.49"/>
    <s v="Clássico"/>
    <s v="Não emitida"/>
    <s v="Maria Do Rosario de Carvalho Dreys"/>
    <s v="CPF 17536141807"/>
    <s v="Rua Basílio Bambozzi 446 - Cardim, Matão - CEP: 15997304, São Paulo"/>
    <s v=" "/>
    <s v=" "/>
    <s v="Maria Do Rosario de Carvalho Dreys"/>
    <s v="17536141807"/>
    <s v="Rua Basílio Bambozzi 446 / Cardim Referencia: Cardim - CEP 15997304 - Vila Cardim, Matão, São Paulo"/>
    <s v="Matão"/>
    <s v="São Paulo"/>
    <s v="15997304"/>
    <s v="Brasil"/>
    <s v="Coleta do Mercado Envios"/>
    <s v="7 de agosto | 01:11"/>
    <s v="7 de agosto | 17:54"/>
    <s v="Mercado Envios"/>
    <s v="MEL43690779567LMXDF01"/>
    <s v=" "/>
    <s v=" "/>
    <s v=" "/>
    <s v=" "/>
    <s v=" "/>
    <s v=" "/>
    <s v=" "/>
    <s v=" "/>
    <s v=""/>
    <s v="Não"/>
    <s v=""/>
    <s v="Não"/>
  </r>
  <r>
    <s v="2000006133755923"/>
    <s v="6 de agosto de 2024 10:39 hs."/>
    <s v="Entregue"/>
    <s v="Chegou em 7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van Carlos Pereira da Silva"/>
    <s v="37986133899"/>
    <s v="Avenida Antonio Antunes Júnior 4177 / Bloco 07 ap. 403 - CEP 15045510 - Residencial Ana Célia, São José do Rio Preto, São Paulo"/>
    <s v="São José do Rio Preto"/>
    <s v="São Paulo"/>
    <s v="15045510"/>
    <s v="Brasil"/>
    <s v="Mercado Envios Full"/>
    <s v="6 de agosto | 20:40"/>
    <s v="7 de agosto | 15:11"/>
    <s v="Mercado Envios"/>
    <s v="MEL43690737755LMFFF01"/>
    <s v=" "/>
    <s v=" "/>
    <s v=" "/>
    <s v=" "/>
    <s v=" "/>
    <s v=" "/>
    <s v=" "/>
    <s v=" "/>
    <s v=""/>
    <s v="Não"/>
    <s v=""/>
    <s v="Não"/>
  </r>
  <r>
    <s v="2000008960047272"/>
    <s v="6 de agosto de 2024 10:34 hs."/>
    <s v="Entregue"/>
    <s v="Chegou em 7 de agosto"/>
    <s v="Não"/>
    <n v="1"/>
    <n v="59.56"/>
    <n v="20.13"/>
    <n v="-16.13"/>
    <n v="-20.13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rge Kenes"/>
    <s v="70136733409"/>
    <s v="Rua Nelson Ferreira da Costa 841 / Hortifruti JS Referencia: Hortifruti JS - CEP 06693240 - Jardim Vitápolis, Itapevi, São Paulo"/>
    <s v="Itapevi"/>
    <s v="São Paulo"/>
    <s v="06693240"/>
    <s v="Brasil"/>
    <s v="Mercado Envios Full"/>
    <s v="6 de agosto | 13:51"/>
    <s v="7 de agosto | 16:37"/>
    <s v="Mercado Envios"/>
    <s v="MEL43690885036LMFFF01"/>
    <s v=" "/>
    <s v=" "/>
    <s v=" "/>
    <s v=" "/>
    <s v=" "/>
    <s v=" "/>
    <s v=" "/>
    <s v=" "/>
    <s v=""/>
    <s v="Não"/>
    <s v=""/>
    <s v="Não"/>
  </r>
  <r>
    <s v="2000008960054318"/>
    <s v="6 de agosto de 2024 10:33 hs."/>
    <s v="Entregue"/>
    <s v="Chegou em 7 de agosto"/>
    <s v="Não"/>
    <n v="1"/>
    <n v="149.49"/>
    <n v="10.69"/>
    <n v="-25.41"/>
    <n v="-32.14"/>
    <s v=""/>
    <n v="102.63"/>
    <s v="agosto 2024"/>
    <s v=" "/>
    <x v="398"/>
    <s v="MLB3966671840"/>
    <s v="SPATE"/>
    <s v="Trambulador Do Câmbio Completo Gol Quadrado 5 Marchas"/>
    <s v=" "/>
    <n v="149.49"/>
    <s v="Premium"/>
    <s v="Autorizado"/>
    <s v=" "/>
    <s v=" "/>
    <s v=" "/>
    <s v=" "/>
    <s v=" "/>
    <s v="Edeildo Mariano de Carvalho"/>
    <s v="82469148120"/>
    <s v="Rua Carlos Augusto Carpaneda SN / qd 16 lt 27 Referencia: rua abaixo do comercial barbosa - CEP 75124857 - Setor Residencial Pedro Ludovico, Anápolis, Goiás"/>
    <s v="Anápolis"/>
    <s v="Goiás"/>
    <s v="75124857"/>
    <s v="Brasil"/>
    <s v="Mercado Envios Full"/>
    <s v="6 de agosto | 19:51"/>
    <s v="7 de agosto | 17:29"/>
    <s v="Mercado Envios"/>
    <s v="MEL43690715863LMFFF01"/>
    <s v=" "/>
    <s v=" "/>
    <s v=" "/>
    <s v=" "/>
    <s v=" "/>
    <s v=" "/>
    <s v=" "/>
    <s v=" "/>
    <s v=""/>
    <s v="Não"/>
    <s v=""/>
    <s v="Não"/>
  </r>
  <r>
    <s v="2000008960012006"/>
    <s v="6 de agosto de 2024 10:31 hs."/>
    <s v="Entregue"/>
    <s v="Chegou em 8 de agosto"/>
    <s v="Não"/>
    <n v="1"/>
    <n v="88.4"/>
    <s v=""/>
    <n v="-15.03"/>
    <n v="-20.45"/>
    <s v=""/>
    <n v="52.92"/>
    <s v="agosto 2024"/>
    <s v="Sim"/>
    <x v="165"/>
    <s v="MLB3778120790"/>
    <s v="SPATE"/>
    <s v="Kit Cúpula Alavanca Do Cambio 6 Marchas Siena 1999 A 2000"/>
    <s v=" "/>
    <n v="88.4"/>
    <s v="Premium"/>
    <s v="Não emitida"/>
    <s v="joao pedro antonelli ferri"/>
    <s v="CPF 11415122970"/>
    <s v="Avenida Antônio Sílvio Barbieri 2034 - Lobão multimarcas, Francisco Beltrão - CEP: 85603000, Paraná"/>
    <s v=" "/>
    <s v=" "/>
    <s v="joao pedro antonelli ferri"/>
    <s v="11415122970"/>
    <s v="Avenida Antônio Sílvio Barbieri 2034 / Lobão multimarcas - CEP 85603000 - Pinheirinho, Francisco Beltrão, Paraná"/>
    <s v="Francisco Beltrão"/>
    <s v="Paraná"/>
    <s v="85603000"/>
    <s v="Brasil"/>
    <s v="Coleta do Mercado Envios"/>
    <s v="7 de agosto | 00:46"/>
    <s v="8 de agosto | 17:18"/>
    <s v="Mercado Envios"/>
    <s v="MEL43690870950LMXDF01"/>
    <s v=" "/>
    <s v=" "/>
    <s v=" "/>
    <s v=" "/>
    <s v=" "/>
    <s v=" "/>
    <s v=" "/>
    <s v=" "/>
    <s v=""/>
    <s v="Não"/>
    <s v=""/>
    <s v="Não"/>
  </r>
  <r>
    <s v="2000008960003560"/>
    <s v="6 de agosto de 2024 10:29 hs."/>
    <s v="Entregue"/>
    <s v="Chegou em 8 de agosto"/>
    <s v="Não"/>
    <n v="1"/>
    <n v="59.22"/>
    <n v="10.01"/>
    <n v="-16.07"/>
    <n v="-10.01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Natanael Jovino Alves de Souza"/>
    <s v="03036133194"/>
    <s v="rua presidente jucelino kubtscheck 186 / Referencia: casa de nael,rua do bradesco - CEP 48570000 - Santa Brígida, Santa Brígida, Bahia"/>
    <s v="Santa Brígida"/>
    <s v="Bahia"/>
    <s v="48570000"/>
    <s v="Brasil"/>
    <s v="Mercado Envios Full"/>
    <s v="6 de agosto | 20:54"/>
    <s v="8 de agosto | 14:21"/>
    <s v="Mercado Envios"/>
    <s v="MEL43690698797LMFFF01"/>
    <s v=" "/>
    <s v=" "/>
    <s v=" "/>
    <s v=" "/>
    <s v=" "/>
    <s v=" "/>
    <s v=" "/>
    <s v=" "/>
    <s v=""/>
    <s v="Não"/>
    <s v=""/>
    <s v="Não"/>
  </r>
  <r>
    <s v="2000006133703055"/>
    <s v="6 de agosto de 2024 10:27 hs."/>
    <s v="Entregue"/>
    <s v="Chegou em 6 de agosto"/>
    <s v="Sim"/>
    <n v="2"/>
    <n v="89.6"/>
    <s v=""/>
    <n v="-27.24"/>
    <s v=""/>
    <s v=""/>
    <n v="62.36"/>
    <s v="agost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Bruno Assis"/>
    <s v="09722741624"/>
    <s v="Rua Alfredo Correia da Rocha 407 / oficina - CEP 13445472 - Jardim Luiz Fávero, Engenheiro Coelho, São Paulo"/>
    <s v="Engenheiro Coelho"/>
    <s v="São Paulo"/>
    <s v="13445472"/>
    <s v="Brasil"/>
    <s v="Mercado Envios Full"/>
    <s v="6 de agosto | 12:57"/>
    <s v="6 de agosto | 19:45"/>
    <s v="Mercado Envios"/>
    <s v="MEL43690688473LMFFF01"/>
    <s v=" "/>
    <s v=" "/>
    <s v=" "/>
    <s v=" "/>
    <s v=" "/>
    <s v=" "/>
    <s v=" "/>
    <s v=" "/>
    <s v=""/>
    <s v="Não"/>
    <s v=""/>
    <s v="Não"/>
  </r>
  <r>
    <s v="2000006133674935"/>
    <s v="6 de agosto de 2024 10:22 hs."/>
    <s v="Entregue"/>
    <s v="Chegou em 7 de agosto"/>
    <s v="Sim"/>
    <n v="2"/>
    <n v="119.7"/>
    <s v=""/>
    <n v="-32.340000000000003"/>
    <s v=""/>
    <s v=""/>
    <n v="87.36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runo Antonio de Lima"/>
    <s v="48129715864"/>
    <s v="Rua Maria Perpétua Piedade Gonçalves 201 / CEP 18935021 - Centro, Espírito Santo do Turvo, São Paulo"/>
    <s v="Espírito Santo do Turvo"/>
    <s v="São Paulo"/>
    <s v="18935021"/>
    <s v="Brasil"/>
    <s v="Mercado Envios Full"/>
    <s v="7 de agosto | 05:14"/>
    <s v="7 de agosto | 12:35"/>
    <s v="Mercado Envios"/>
    <s v="MEL43690832848LMFFF01"/>
    <s v=" "/>
    <s v=" "/>
    <s v=" "/>
    <s v=" "/>
    <s v=" "/>
    <s v=" "/>
    <s v=" "/>
    <s v=" "/>
    <s v=""/>
    <s v="Não"/>
    <s v=""/>
    <s v="Não"/>
  </r>
  <r>
    <s v="2000006133630269"/>
    <s v="6 de agosto de 2024 10:12 hs."/>
    <s v="Entregue"/>
    <s v="Chegou em 8 de agosto"/>
    <s v="Sim"/>
    <n v="1"/>
    <n v="61.17"/>
    <n v="23.97"/>
    <n v="-13.34"/>
    <n v="-23.97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Leandro de Souza Ferreira"/>
    <s v="90377109053"/>
    <s v="Rua Ítalo Geraldo Martins Rego 269 / casa - CEP 96700000 - bela vista, São Jerônimo, Rio Grande do Sul"/>
    <s v="São Jerônimo"/>
    <s v="Rio Grande do Sul"/>
    <s v="96700000"/>
    <s v="Brasil"/>
    <s v="Mercado Envios Full"/>
    <s v="6 de agosto | 16:50"/>
    <s v="8 de agosto | 15:20"/>
    <s v="Mercado Envios"/>
    <s v="MEL43690791518LMFFF01"/>
    <s v=" "/>
    <s v=" "/>
    <s v=" "/>
    <s v=" "/>
    <s v=" "/>
    <s v=" "/>
    <s v=" "/>
    <s v=" "/>
    <s v=""/>
    <s v="Não"/>
    <s v=""/>
    <s v="Não"/>
  </r>
  <r>
    <s v="2000008959747586"/>
    <s v="6 de agosto de 2024 10:01 hs."/>
    <s v="Entregue"/>
    <s v="Chegou em 7 de agosto"/>
    <s v="Não"/>
    <n v="1"/>
    <n v="13.21"/>
    <n v="14.5"/>
    <n v="-7.59"/>
    <n v="-14.5"/>
    <s v=""/>
    <n v="5.62"/>
    <s v="agosto 2024"/>
    <s v="Sim"/>
    <x v="377"/>
    <s v="MLB3778024212"/>
    <s v="SPATE"/>
    <s v="Capa De Pedal Freio Embreagem Iveco Daily 1997 A 2012"/>
    <s v=" "/>
    <n v="13.21"/>
    <s v="Clássico"/>
    <s v="Não emitida"/>
    <s v="Welington Alves Cerqueira"/>
    <s v="CPF 08314481726"/>
    <s v="Travessa Esperantina 6, Rio de Janeiro - CEP: 21765050, Rio de Janeiro"/>
    <s v=" "/>
    <s v=" "/>
    <s v="Welington Alves Cerqueira"/>
    <s v="08314481726"/>
    <s v="Travessa Esperantina 6 / Referencia: Fica Ao Lado Da Padaria Poligono Do Pao - CEP 21765050 - Realengo, Rio de Janeiro, Rio de Janeiro"/>
    <s v="Rio de Janeiro"/>
    <s v="Rio de Janeiro"/>
    <s v="21765050"/>
    <s v="Brasil"/>
    <s v="Coleta do Mercado Envios"/>
    <s v="7 de agosto | 01:32"/>
    <s v="7 de agosto | 14:49"/>
    <s v="Mercado Envios"/>
    <s v="MEL43690745714LMXDF01"/>
    <s v=" "/>
    <s v=" "/>
    <s v=" "/>
    <s v=" "/>
    <s v=" "/>
    <s v=" "/>
    <s v=" "/>
    <s v=" "/>
    <s v=""/>
    <s v="Não"/>
    <s v=""/>
    <s v="Não"/>
  </r>
  <r>
    <s v="2000006133568581"/>
    <s v="6 de agosto de 2024 09:59 hs."/>
    <s v="Entregue"/>
    <s v="Chegou em 7 de agosto"/>
    <s v="Sim"/>
    <n v="1"/>
    <n v="63.27"/>
    <s v=""/>
    <n v="-16.760000000000002"/>
    <s v=""/>
    <s v=""/>
    <n v="46.51"/>
    <s v="agosto 2024"/>
    <s v=" "/>
    <x v="46"/>
    <s v="MLB3497685910"/>
    <s v="SPATE"/>
    <s v="Par Morceguinho Dianteiro Corsa 1998 A 2003"/>
    <s v=" "/>
    <n v="63.27"/>
    <s v="Premium"/>
    <s v="Autorizado"/>
    <s v=" "/>
    <s v=" "/>
    <s v=" "/>
    <s v=" "/>
    <s v=" "/>
    <s v="Marcos Antonio Braga"/>
    <s v="81911416472"/>
    <s v="Rua Antônio do Monte Santana 715 / Casa Referencia: Próximo A Casa Do Bebê - CEP 54762680 - Bairro Novo do Carmelo, Camaragibe, Pernambuco"/>
    <s v="Camaragibe"/>
    <s v="Pernambuco"/>
    <s v="54762680"/>
    <s v="Brasil"/>
    <s v="Mercado Envios Full"/>
    <s v="6 de agosto | 17:33"/>
    <s v="7 de agosto | 20:23"/>
    <s v="Mercado Envios"/>
    <s v="MEL43690734684LMFFF01"/>
    <s v=" "/>
    <s v=" "/>
    <s v=" "/>
    <s v=" "/>
    <s v=" "/>
    <s v=" "/>
    <s v=" "/>
    <s v=" "/>
    <s v=""/>
    <s v="Não"/>
    <s v=""/>
    <s v="Não"/>
  </r>
  <r>
    <s v="2000008959634850"/>
    <s v="6 de agosto de 2024 09:47 hs."/>
    <s v="Entregue"/>
    <s v="Chegou em 8 de agosto"/>
    <s v="Não"/>
    <n v="1"/>
    <n v="59.85"/>
    <n v="18.12"/>
    <n v="-16.170000000000002"/>
    <n v="-18.1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rthur Ricardo Calione"/>
    <s v="00922244073"/>
    <s v="Rua Frei Geraldo 43 / Cfc Sananduva Referencia: CFC Sananduva - CEP 99840000 - Sananduva, Sananduva, Rio Grande do Sul"/>
    <s v="Sananduva"/>
    <s v="Rio Grande do Sul"/>
    <s v="99840000"/>
    <s v="Brasil"/>
    <s v="Mercado Envios Full"/>
    <s v="7 de agosto | 16:54"/>
    <s v="8 de agosto | 13:41"/>
    <s v="Mercado Envios"/>
    <s v="MEL43690521627LMFFF01"/>
    <s v=" "/>
    <s v=" "/>
    <s v=" "/>
    <s v=" "/>
    <s v=" "/>
    <s v=" "/>
    <s v=" "/>
    <s v=" "/>
    <s v=""/>
    <s v="Não"/>
    <s v=""/>
    <s v="Não"/>
  </r>
  <r>
    <s v="2000008959632470"/>
    <s v="6 de agosto de 2024 09:47 hs."/>
    <s v="Entregue"/>
    <s v="Chegou em 8 de agosto"/>
    <s v="Não"/>
    <n v="1"/>
    <n v="82.19"/>
    <s v=""/>
    <n v="-13.97"/>
    <n v="-19.95"/>
    <s v=""/>
    <n v="48.27"/>
    <s v="agosto 2024"/>
    <s v="Sim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silvania moreira dos santos"/>
    <s v="00454327161"/>
    <s v="Rua Dito Gusmão 10 / Referencia: casa nos fundos - CEP 72984065 - Setor Aeroporto, Pirenópolis, Goiás"/>
    <s v="Pirenópolis"/>
    <s v="Goiás"/>
    <s v="72984065"/>
    <s v="Brasil"/>
    <s v="Mercado Envios Full"/>
    <s v="6 de agosto | 19:51"/>
    <s v="8 de agosto | 14:29"/>
    <s v="Mercado Envios"/>
    <s v="MEL43690519527LMFFF01"/>
    <s v=" "/>
    <s v=" "/>
    <s v=" "/>
    <s v=" "/>
    <s v=" "/>
    <s v=" "/>
    <s v=" "/>
    <s v=" "/>
    <s v=""/>
    <s v="Não"/>
    <s v=""/>
    <s v="Não"/>
  </r>
  <r>
    <s v="2000008959534722"/>
    <s v="6 de agosto de 2024 09:34 hs."/>
    <s v="Entregue"/>
    <s v="Chegou em 7 de agosto"/>
    <s v="Sim"/>
    <n v="1"/>
    <n v="14.51"/>
    <s v=""/>
    <n v="-8.4666999999999994"/>
    <s v=""/>
    <s v=""/>
    <n v="6.0433000000000003"/>
    <s v=" "/>
    <s v=" "/>
    <x v="462"/>
    <s v="MLB3371859795"/>
    <s v="SPATE"/>
    <s v="Capa De Pedal Freio Embreagem Tempra 1992 A 1999"/>
    <s v=" "/>
    <n v="14.5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59525718"/>
    <s v="6 de agosto de 2024 09:35 hs."/>
    <s v="Entregue"/>
    <s v="Chegou em 7 de agosto"/>
    <s v="Sim"/>
    <n v="1"/>
    <n v="73.290000000000006"/>
    <s v=""/>
    <n v="-18.459300000000002"/>
    <s v=""/>
    <s v=""/>
    <n v="54.830700000000007"/>
    <s v=" "/>
    <s v=" "/>
    <x v="9"/>
    <s v="MLB3299254237"/>
    <s v="SPATE"/>
    <s v="Par Kit Pino Guia Bucha Pinça Tempra 1992 A 1999"/>
    <s v=" "/>
    <n v="73.2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59293562"/>
    <s v="6 de agosto de 2024 09:23 hs."/>
    <s v="Entregue"/>
    <s v="Chegou em 6 de agosto"/>
    <s v="Não"/>
    <n v="1"/>
    <n v="99.7"/>
    <n v="1.59"/>
    <n v="-16.95"/>
    <s v=""/>
    <s v=""/>
    <n v="84.34"/>
    <s v="agosto 2024"/>
    <s v=" "/>
    <x v="103"/>
    <s v="MLB3377139193"/>
    <s v="SPATE"/>
    <s v="Par Morceguinho Dianteiro Agile 2010 A 2014"/>
    <s v=" "/>
    <n v="99.7"/>
    <s v="Premium"/>
    <s v="Não emitida"/>
    <s v="Marciano Marchi"/>
    <s v="CPF 32164996852"/>
    <s v="Avenida Senhor Antonio Pereira 100, Mauá - CEP: 09361170, São Paulo"/>
    <s v=" "/>
    <s v=" "/>
    <s v="Marciano Marchi"/>
    <s v="32164996852"/>
    <s v="Avenida Senhor Antonio Pereira 100 / CEP 09361170 - Jardim São Jorge do Guapituba, Mauá, São Paulo"/>
    <s v="Mauá"/>
    <s v="São Paulo"/>
    <s v="09361170"/>
    <s v="Brasil"/>
    <s v="Mercado Envios Flex"/>
    <s v="6 de agosto | 16:02"/>
    <s v="6 de agosto | 19:24"/>
    <s v="EDMILSON DOS ANJOS 36283772854 EDMILSON DOS ANJOS 36283772854"/>
    <s v="43690530716"/>
    <s v=" "/>
    <s v=" "/>
    <s v=" "/>
    <s v=" "/>
    <s v=" "/>
    <s v=" "/>
    <s v=" "/>
    <s v=" "/>
    <s v=""/>
    <s v="Não"/>
    <s v=""/>
    <s v="Não"/>
  </r>
  <r>
    <s v="2000008959378786"/>
    <s v="6 de agosto de 2024 09:15 hs."/>
    <s v="Entregue"/>
    <s v="Chegou em 7 de agosto"/>
    <s v="Não"/>
    <n v="1"/>
    <n v="59.85"/>
    <n v="21.59"/>
    <n v="-16.170000000000002"/>
    <n v="-21.5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ideão Oliveira"/>
    <s v="04284886681"/>
    <s v="Rua Doutor Américo de Oliveira 394 / Raponi Tecnologia Referencia: Loja Aberto 09 as 11:30 e 13:30 as 18:00 h - CEP 37500061 - Centro, Itajubá, Minas Gerais"/>
    <s v="Itajubá"/>
    <s v="Minas Gerais"/>
    <s v="37500061"/>
    <s v="Brasil"/>
    <s v="Mercado Envios Full"/>
    <s v="6 de agosto | 23:57"/>
    <s v="7 de agosto | 16:03"/>
    <s v="Mercado Envios"/>
    <s v="MEL43690402009LMFFF01"/>
    <s v=" "/>
    <s v=" "/>
    <s v=" "/>
    <s v=" "/>
    <s v=" "/>
    <s v=" "/>
    <s v=" "/>
    <s v=" "/>
    <s v=""/>
    <s v="Não"/>
    <s v=""/>
    <s v="Não"/>
  </r>
  <r>
    <s v="2000008959307678"/>
    <s v="6 de agosto de 2024 09:06 hs."/>
    <s v="Entregue"/>
    <s v="Chegou em 7 de agosto"/>
    <s v="Não"/>
    <n v="1"/>
    <n v="63.01"/>
    <n v="13.72"/>
    <n v="-16.71"/>
    <n v="-13.72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Daquir Ferreira"/>
    <s v="25698345805"/>
    <s v="Rua 22 de Abril 746 / CEP 14200000 - centro, São Simão, São Paulo"/>
    <s v="São Simão"/>
    <s v="São Paulo"/>
    <s v="14200000"/>
    <s v="Brasil"/>
    <s v="Mercado Envios Full"/>
    <s v="6 de agosto | 23:47"/>
    <s v="7 de agosto | 14:04"/>
    <s v="Mercado Envios"/>
    <s v="MEL43690537436LMFFF01"/>
    <s v=" "/>
    <s v=" "/>
    <s v=" "/>
    <s v=" "/>
    <s v=" "/>
    <s v=" "/>
    <s v=" "/>
    <s v=" "/>
    <s v=""/>
    <s v="Não"/>
    <s v=""/>
    <s v="Não"/>
  </r>
  <r>
    <s v="2000008959190094"/>
    <s v="6 de agosto de 2024 08:47 hs."/>
    <s v="Entregue"/>
    <s v="Chegou em 7 de agosto"/>
    <s v="Não"/>
    <n v="1"/>
    <n v="118.78"/>
    <s v=""/>
    <n v="-14.25"/>
    <n v="-20.45"/>
    <s v=""/>
    <n v="88.08"/>
    <s v="agosto 2024"/>
    <s v=" 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Fabio Alves De Lucena"/>
    <s v="08914777723"/>
    <s v="Rua das Violetas SN / quadra 25, lote 13 Referencia: proximo a antiga pousada alamanda - CEP 28949552 - Jardim Arco Íris, São Pedro da Aldeia, Rio de Janeiro"/>
    <s v="São Pedro da Aldeia"/>
    <s v="Rio de Janeiro"/>
    <s v="28949552"/>
    <s v="Brasil"/>
    <s v="Mercado Envios Full"/>
    <s v="6 de agosto | 16:51"/>
    <s v="7 de agosto | 10:34"/>
    <s v="Mercado Envios"/>
    <s v="MEL43690304753LMFFF01"/>
    <s v=" "/>
    <s v=" "/>
    <s v=" "/>
    <s v=" "/>
    <s v=" "/>
    <s v=" "/>
    <s v=" "/>
    <s v=" "/>
    <s v=""/>
    <s v="Não"/>
    <s v=""/>
    <s v="Não"/>
  </r>
  <r>
    <s v="2000008959161744"/>
    <s v="6 de agosto de 2024 08:44 hs."/>
    <s v="Entregue"/>
    <s v="Chegou em 9 de agosto"/>
    <s v="Não"/>
    <n v="1"/>
    <n v="44.8"/>
    <n v="13.36"/>
    <n v="-13.62"/>
    <n v="-13.36"/>
    <s v=""/>
    <n v="31.18"/>
    <s v="agost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CRISTOVAO LINO DE OLIVEIRA DE COITE ME"/>
    <s v="96797881000192"/>
    <s v="AV OLDACK AMANCIO ARAUJO 324 / CASA Referencia: sede da ROMDOM CAR AUTOPEÇAS - CEP 48730000 - nova esperança, Conceição do Coité, Bahia"/>
    <s v="Conceição do Coité"/>
    <s v="Bahia"/>
    <s v="48730000"/>
    <s v="Brasil"/>
    <s v="Mercado Envios Full"/>
    <s v="6 de agosto | 18:27"/>
    <s v="9 de agosto | 15:29"/>
    <s v="Mercado Envios"/>
    <s v="MEL43690466112LMFFF01"/>
    <s v=" "/>
    <s v=" "/>
    <s v=" "/>
    <s v=" "/>
    <s v=" "/>
    <s v=" "/>
    <s v=" "/>
    <s v=" "/>
    <s v=""/>
    <s v="Não"/>
    <s v=""/>
    <s v="Não"/>
  </r>
  <r>
    <s v="2000006133160631"/>
    <s v="6 de agosto de 2024 07:54 hs."/>
    <s v="Entregue"/>
    <s v="Chegou em 6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demir Andeade"/>
    <s v="11082175757"/>
    <s v="Rua Sertãozinho 80 / Casa Referencia: Casa - CEP 23585200 - Paciência, Rio de Janeiro, Rio de Janeiro"/>
    <s v="Rio de Janeiro"/>
    <s v="Rio de Janeiro"/>
    <s v="23585200"/>
    <s v="Brasil"/>
    <s v="Mercado Envios Full"/>
    <s v="6 de agosto | 12:55"/>
    <s v="6 de agosto | 18:10"/>
    <s v="Mercado Envios"/>
    <s v="MEL43690171391LMFFF01"/>
    <s v=" "/>
    <s v=" "/>
    <s v=" "/>
    <s v=" "/>
    <s v=" "/>
    <s v=" "/>
    <s v=" "/>
    <s v=" "/>
    <s v=""/>
    <s v="Não"/>
    <s v=""/>
    <s v="Não"/>
  </r>
  <r>
    <s v="2000008958851802"/>
    <s v="6 de agosto de 2024 07:48 hs."/>
    <s v="Entregue"/>
    <s v="Chegou em 7 de agosto"/>
    <s v="Não"/>
    <n v="1"/>
    <n v="59.56"/>
    <n v="19.670000000000002"/>
    <n v="-16.13"/>
    <n v="-19.670000000000002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Paulo Ramos"/>
    <s v="53496582634"/>
    <s v="Rua Antonia Apollinário 405 / casa Referencia: casa fundo chamar na padaria - CEP 88313040 - Canhanduba, Itajaí, Santa Catarina"/>
    <s v="Itajaí"/>
    <s v="Santa Catarina"/>
    <s v="88313040"/>
    <s v="Brasil"/>
    <s v="Mercado Envios Full"/>
    <s v="6 de agosto | 13:55"/>
    <s v="7 de agosto | 11:12"/>
    <s v="Mercado Envios"/>
    <s v="MEL43690145921LMFFF01"/>
    <s v=" "/>
    <s v=" "/>
    <s v=" "/>
    <s v=" "/>
    <s v=" "/>
    <s v=" "/>
    <s v=" "/>
    <s v=" "/>
    <s v=""/>
    <s v="Não"/>
    <s v=""/>
    <s v="Não"/>
  </r>
  <r>
    <s v="2000008958871906"/>
    <s v="6 de agosto de 2024 07:47 hs."/>
    <s v="Entregue"/>
    <s v="Chegou em 7 de agosto"/>
    <s v="Não"/>
    <n v="1"/>
    <n v="62.7"/>
    <n v="16.649999999999999"/>
    <n v="-16.66"/>
    <n v="-16.649999999999999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RONALDO SANTANNA"/>
    <s v="01204900566"/>
    <s v="Rua Nova Brasilia SN / casa Referencia: casa de entrega da shein . de frente a igreja Universal - CEP 48190800 - Centro, Porto Sauípe, Bahia"/>
    <s v="Porto Sauípe"/>
    <s v="Bahia"/>
    <s v="48190800"/>
    <s v="Brasil"/>
    <s v="Mercado Envios Full"/>
    <s v="6 de agosto | 19:16"/>
    <s v="7 de agosto | 12:45"/>
    <s v="Mercado Envios"/>
    <s v="MEL43690156691LMFFF01"/>
    <s v=" "/>
    <s v=" "/>
    <s v=" "/>
    <s v=" "/>
    <s v=" "/>
    <s v=" "/>
    <s v=" "/>
    <s v=" "/>
    <s v=""/>
    <s v="Não"/>
    <s v=""/>
    <s v="Não"/>
  </r>
  <r>
    <s v="2000006133097795"/>
    <s v="6 de agosto de 2024 07:14 hs."/>
    <s v="Entregue"/>
    <s v="Chegou em 8 de agosto"/>
    <s v="Sim"/>
    <n v="1"/>
    <n v="239.15"/>
    <s v=""/>
    <n v="-40.659999999999997"/>
    <n v="-22.95"/>
    <s v=""/>
    <n v="175.54"/>
    <s v="agosto 2024"/>
    <s v="Sim"/>
    <x v="152"/>
    <s v="MLB3319294421"/>
    <s v="SPATE"/>
    <s v="Kit Rolamento Eixo Traseiro C Bucha 50mm 207 Passion"/>
    <s v=" "/>
    <n v="239.15"/>
    <s v="Premium"/>
    <s v="Autorizado"/>
    <s v=" "/>
    <s v=" "/>
    <s v=" "/>
    <s v=" "/>
    <s v=" "/>
    <s v="Manoel De jesus"/>
    <s v="56654090578"/>
    <s v="Rua lesmal gosalves de Souza 64 / casa Referencia: pró caixa d#39água - CEP 48400000 - Centro, Ribeira do Pombal, Bahia"/>
    <s v="Ribeira do Pombal"/>
    <s v="Bahia"/>
    <s v="48400000"/>
    <s v="Brasil"/>
    <s v="Mercado Envios Full"/>
    <s v="7 de agosto | 02:09"/>
    <s v="8 de agosto | 10:45"/>
    <s v="Mercado Envios"/>
    <s v="MEL43690268690LMFFF01"/>
    <s v=" "/>
    <s v=" "/>
    <s v=" "/>
    <s v=" "/>
    <s v=" "/>
    <s v=" "/>
    <s v=" "/>
    <s v=" "/>
    <s v=""/>
    <s v="Não"/>
    <s v=""/>
    <s v="Não"/>
  </r>
  <r>
    <s v="2000008949185246"/>
    <s v="6 de agosto de 2024 06:50 hs."/>
    <s v="Entregue"/>
    <s v="Chegou em 7 de agosto"/>
    <s v="Não"/>
    <n v="1"/>
    <n v="73.290000000000006"/>
    <n v="13.63"/>
    <n v="-18.46"/>
    <n v="-13.63"/>
    <s v=""/>
    <n v="54.83"/>
    <s v="agosto 2024"/>
    <s v=" "/>
    <x v="9"/>
    <s v="MLB3532053294"/>
    <s v="SPATE"/>
    <s v="Par Kit Pino Guia Bucha Pinça Parati G2 1994 A 2003"/>
    <s v=" "/>
    <n v="73.290000000000006"/>
    <s v="Premium"/>
    <s v="Não emitida"/>
    <s v="Valdir Soares Da Silva Soares"/>
    <s v="CPF 33577538805"/>
    <s v="Estrada das Bandeiras 687, Cotia - CEP: 06721525, São Paulo"/>
    <s v=" "/>
    <s v=" "/>
    <s v="Valdir Soares Da Silva Soares"/>
    <s v="33577538805"/>
    <s v="Estrada das Bandeiras 687 / CEP 06721525 - Graça, Cotia, São Paulo"/>
    <s v="Cotia"/>
    <s v="São Paulo"/>
    <s v="06721525"/>
    <s v="Brasil"/>
    <s v="Coleta do Mercado Envios"/>
    <s v="7 de agosto | 01:40"/>
    <s v="7 de agosto | 17:24"/>
    <s v="Mercado Envios"/>
    <s v="MEL43685860741LMXDF01"/>
    <s v=" "/>
    <s v=" "/>
    <s v=" "/>
    <s v=" "/>
    <s v=" "/>
    <s v=" "/>
    <s v=" "/>
    <s v=" "/>
    <s v=""/>
    <s v="Não"/>
    <s v=""/>
    <s v="Não"/>
  </r>
  <r>
    <s v="2000008958714288"/>
    <s v="6 de agosto de 2024 06:50 hs."/>
    <s v="Entregue"/>
    <s v="Chegou em 7 de agosto"/>
    <s v="Não"/>
    <n v="1"/>
    <n v="169.26"/>
    <s v=""/>
    <n v="-20.309999999999999"/>
    <n v="-25.95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Jose Clecio Do Carmo Silva"/>
    <s v="05451920567"/>
    <s v="Rua Maria da Mota 380 / CEP 38181256 - Santa Maria, Araxá, Minas Gerais"/>
    <s v="Araxá"/>
    <s v="Minas Gerais"/>
    <s v="38181256"/>
    <s v="Brasil"/>
    <s v="Mercado Envios Full"/>
    <s v="6 de agosto | 18:50"/>
    <s v="7 de agosto | 15:30"/>
    <s v="Mercado Envios"/>
    <s v="MEL43690236674LMFFF01"/>
    <s v=" "/>
    <s v=" "/>
    <s v=" "/>
    <s v=" "/>
    <s v=" "/>
    <s v=" "/>
    <s v=" "/>
    <s v=" "/>
    <s v=""/>
    <s v="Não"/>
    <s v=""/>
    <s v="Não"/>
  </r>
  <r>
    <s v="2000006133030731"/>
    <s v="6 de agosto de 2024 06:09 hs."/>
    <s v="Entregue"/>
    <s v="Chegou em 7 de agosto"/>
    <s v="Sim"/>
    <n v="1"/>
    <n v="59.85"/>
    <n v="8.42"/>
    <n v="-16.170000000000002"/>
    <n v="-8.4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Roberto de Moraes Monteiro"/>
    <s v="12204130893"/>
    <s v="Rodovia Oswaldo Cruz SN / Casa Referencia: Próximo A Barraca Do Shrek - CEP 12140000 - Da fabrica, São Luiz do Paraitinga, São Paulo"/>
    <s v="São Luiz do Paraitinga"/>
    <s v="São Paulo"/>
    <s v="12140000"/>
    <s v="Brasil"/>
    <s v="Mercado Envios Full"/>
    <s v="6 de agosto | 12:53"/>
    <s v="7 de agosto | 16:17"/>
    <s v="Mercado Envios"/>
    <s v="MEL43690035053LMFFF01"/>
    <s v=" "/>
    <s v=" "/>
    <s v=" "/>
    <s v=" "/>
    <s v=" "/>
    <s v=" "/>
    <s v=" "/>
    <s v=" "/>
    <s v=""/>
    <s v="Não"/>
    <s v=""/>
    <s v="Não"/>
  </r>
  <r>
    <s v="2000008958628642"/>
    <s v="6 de agosto de 2024 05:57 hs."/>
    <s v="Entregue"/>
    <s v="Chegou em 7 de agosto"/>
    <s v="Não"/>
    <n v="1"/>
    <n v="88.33"/>
    <s v=""/>
    <n v="-15.02"/>
    <n v="-21.45"/>
    <s v=""/>
    <n v="51.86"/>
    <s v="agosto 2024"/>
    <s v=" "/>
    <x v="52"/>
    <s v="MLB4309292138"/>
    <s v="SPATE"/>
    <s v="Reparo Terminal Do Cabo Trabulador Onix 2013 A 2019"/>
    <s v=" "/>
    <n v="88.33"/>
    <s v="Premium"/>
    <s v="Não emitida"/>
    <s v="Marcio Silva"/>
    <s v="CPF 00125797770"/>
    <s v="Avenida Nelson Cardoso 309 - Sala 1014, Rio de Janeiro - CEP: 22730000, Rio de Janeiro"/>
    <s v=" "/>
    <s v=" "/>
    <s v="Marcio Silva"/>
    <s v="00125797770"/>
    <s v="Avenida Nelson Cardoso 309 / Sala 1014 - CEP 22730000 - Tanque, Rio de Janeiro, Rio de Janeiro"/>
    <s v="Rio de Janeiro"/>
    <s v="Rio de Janeiro"/>
    <s v="22730000"/>
    <s v="Brasil"/>
    <s v="Coleta do Mercado Envios"/>
    <s v="7 de agosto | 01:28"/>
    <s v="7 de agosto | 16:10"/>
    <s v="Mercado Envios"/>
    <s v="MEL43690194780LMXDF01"/>
    <s v=" "/>
    <s v=" "/>
    <s v=" "/>
    <s v=" "/>
    <s v=" "/>
    <s v=" "/>
    <s v=" "/>
    <s v=" "/>
    <s v=""/>
    <s v="Não"/>
    <s v=""/>
    <s v="Não"/>
  </r>
  <r>
    <s v="2000008958597042"/>
    <s v="6 de agosto de 2024 05:30 hs."/>
    <s v="Entregue"/>
    <s v="Chegou em 10 de agosto"/>
    <s v="Não"/>
    <n v="1"/>
    <n v="19.39"/>
    <n v="18.2"/>
    <n v="-8.33"/>
    <n v="-18.2"/>
    <s v=""/>
    <n v="11.06"/>
    <s v="agosto 2024"/>
    <s v=" "/>
    <x v="375"/>
    <s v="MLB3538957850"/>
    <s v="SPATE"/>
    <s v="Kit Reparo Alavanca Câmbio Gol Motor Cht 1982 A 2005"/>
    <s v=" "/>
    <n v="19.39"/>
    <s v="Clássico"/>
    <s v="Não emitida"/>
    <s v="Dielson Silveira Ribas"/>
    <s v="CPF 03905821583"/>
    <s v="Rua Ruy Barbosa 65, Iuiú - CEP: 46438055, Bahia"/>
    <s v=" "/>
    <s v=" "/>
    <s v="Dielson Silveira Ribas"/>
    <s v="03905821583"/>
    <s v="Rua Ruy Barbosa 65 / CEP 46438055 - Centro, Iuiú, Bahia"/>
    <s v="Iuiú"/>
    <s v="Bahia"/>
    <s v="46438055"/>
    <s v="Brasil"/>
    <s v="Coleta do Mercado Envios"/>
    <s v="7 de agosto | 07:14"/>
    <s v="10 de agosto | 09:27"/>
    <s v="Mercado Envios"/>
    <s v="MEL43690014609LMXDF01"/>
    <s v=" "/>
    <s v=" "/>
    <s v=" "/>
    <s v=" "/>
    <s v=" "/>
    <s v=" "/>
    <s v=" "/>
    <s v=" "/>
    <s v=""/>
    <s v="Não"/>
    <s v=""/>
    <s v="Não"/>
  </r>
  <r>
    <s v="2000006132779645"/>
    <s v="6 de agosto de 2024 02:02 hs."/>
    <s v="Entregue"/>
    <s v="Chegou em 8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unior Carvalho"/>
    <s v="03725967032"/>
    <s v="Avenida Júlio de Castilhos 816 / Redeol - CEP 97200000 - centro, Restinga Seca, Rio Grande do Sul"/>
    <s v="Restinga Seca"/>
    <s v="Rio Grande do Sul"/>
    <s v="97200000"/>
    <s v="Brasil"/>
    <s v="Mercado Envios Full"/>
    <s v="7 de agosto | 11:51"/>
    <s v="8 de agosto | 13:54"/>
    <s v="Mercado Envios"/>
    <s v="MEL43689873339LMFFF01"/>
    <s v=" "/>
    <s v=" "/>
    <s v=" "/>
    <s v=" "/>
    <s v=" "/>
    <s v=" "/>
    <s v=" "/>
    <s v=" "/>
    <s v=""/>
    <s v="Não"/>
    <s v=""/>
    <s v="Não"/>
  </r>
  <r>
    <s v="2000008958025378"/>
    <s v="6 de agosto de 2024 01:06 hs."/>
    <s v="Entregue"/>
    <s v="Chegou em 7 de agosto"/>
    <s v="Não"/>
    <n v="1"/>
    <n v="94.07"/>
    <s v=""/>
    <n v="-15.99"/>
    <n v="-22.95"/>
    <s v=""/>
    <n v="58.3"/>
    <s v="agosto 2024"/>
    <s v=" 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Kethjlleyn Marciia"/>
    <s v="39382878882"/>
    <s v="Canario 101 / Psf Casa 2 - CEP 18290000 - São joao, Buri, São Paulo"/>
    <s v="Buri"/>
    <s v="São Paulo"/>
    <s v="18290000"/>
    <s v="Brasil"/>
    <s v="Mercado Envios Full"/>
    <s v="7 de agosto | 00:41"/>
    <s v="7 de agosto | 14:22"/>
    <s v="Mercado Envios"/>
    <s v="MEL43689953670LMFFF01"/>
    <s v=" "/>
    <s v=" "/>
    <s v=" "/>
    <s v=" "/>
    <s v=" "/>
    <s v=" "/>
    <s v=" "/>
    <s v=" "/>
    <s v=""/>
    <s v="Não"/>
    <s v=""/>
    <s v="Não"/>
  </r>
  <r>
    <s v="2000006132561801"/>
    <s v="6 de agosto de 2024 00:41 hs."/>
    <s v="Entregue"/>
    <s v="Chegou em 7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zabel cristina"/>
    <s v="12648640789"/>
    <s v="Estrada Clodomiro Faustino da Cruz 549 / rua sem saida Referencia: 4 rua a direita depois do HPM e antes da toca do babau,_x000a_procurar Nininho - CEP 27946790 - Virgem Santa, Macaé, Rio de Janeiro"/>
    <s v="Macaé"/>
    <s v="Rio de Janeiro"/>
    <s v="27946790"/>
    <s v="Brasil"/>
    <s v="Mercado Envios Full"/>
    <s v="6 de agosto | 13:56"/>
    <s v="7 de agosto | 15:03"/>
    <s v="Mercado Envios"/>
    <s v="MEL43689907290LMFFF01"/>
    <s v=" "/>
    <s v=" "/>
    <s v=" "/>
    <s v=" "/>
    <s v=" "/>
    <s v=" "/>
    <s v=" "/>
    <s v=" "/>
    <s v=""/>
    <s v="Não"/>
    <s v=""/>
    <s v="Não"/>
  </r>
  <r>
    <s v="2000006132527221"/>
    <s v="6 de agosto de 2024 00:31 hs."/>
    <s v="Entregue"/>
    <s v="Chegou em 8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ao Batista Cabral Vargas"/>
    <s v="41884906087"/>
    <s v="Rua Venâncio Aíres 1117 / casa Referencia: próximo bom preço - CEP 95599000 - magistério, Balneário Pinhal, Rio Grande do Sul"/>
    <s v="Balneário Pinhal"/>
    <s v="Rio Grande do Sul"/>
    <s v="95599000"/>
    <s v="Brasil"/>
    <s v="Mercado Envios Full"/>
    <s v="6 de agosto | 16:54"/>
    <s v="8 de agosto | 13:52"/>
    <s v="Mercado Envios"/>
    <s v="MEL43689718423LMFFF01"/>
    <s v=" "/>
    <s v=" "/>
    <s v=" "/>
    <s v=" "/>
    <s v=" "/>
    <s v=" "/>
    <s v=" "/>
    <s v=" "/>
    <s v=""/>
    <s v="Não"/>
    <s v=""/>
    <s v="Não"/>
  </r>
  <r>
    <s v="2000008957743596"/>
    <s v="6 de agosto de 2024 00:12 hs."/>
    <s v="Entregue"/>
    <s v="Chegou em 9 de agosto"/>
    <s v="Não"/>
    <n v="1"/>
    <n v="165.77"/>
    <s v=""/>
    <n v="-19.89"/>
    <n v="-25.95"/>
    <s v=""/>
    <n v="119.93"/>
    <s v="agosto 2024"/>
    <s v=" "/>
    <x v="60"/>
    <s v="MLB3466423832"/>
    <s v="SPATE"/>
    <s v="Bandeja Direita Com Pivô 206 1999 A 2010"/>
    <s v=" "/>
    <n v="165.77"/>
    <s v="Clássico"/>
    <s v="Não emitida"/>
    <s v="Silvano Moreira"/>
    <s v="CPF 04348459908"/>
    <s v="rodovia duque de caxias sc 415 9231 - sobrado km 1 sc 415, São Francisco do Sul - CEP: 89240000, Santa Catarina"/>
    <s v=" "/>
    <s v=" "/>
    <s v="Silvano Moreira"/>
    <s v="04348459908"/>
    <s v="rodovia duque de caxias sc 415 9231 / sobrado km 1 sc 415 Referencia: em cima materiais para construcao galdino - CEP 89240000 - sandra regina Ubatuba, São Francisco do Sul, Santa Catarina"/>
    <s v="São Francisco do Sul"/>
    <s v="Santa Catarina"/>
    <s v="89240000"/>
    <s v="Brasil"/>
    <s v="Coleta do Mercado Envios"/>
    <s v="7 de agosto | 01:07"/>
    <s v="9 de agosto | 14:51"/>
    <s v="Mercado Envios"/>
    <s v="MEL43689674677LMXDF01"/>
    <s v=" "/>
    <s v=" "/>
    <s v=" "/>
    <s v=" "/>
    <s v=" "/>
    <s v=" "/>
    <s v=" "/>
    <s v=" "/>
    <s v=""/>
    <s v="Não"/>
    <s v=""/>
    <s v="Não"/>
  </r>
  <r>
    <s v="2000006132448449"/>
    <s v="6 de agosto de 2024 00:09 hs."/>
    <s v="Entregue"/>
    <s v="Chegou em 8 de agosto"/>
    <s v="Sim"/>
    <n v="1"/>
    <n v="59.85"/>
    <n v="13.43"/>
    <n v="-16.170000000000002"/>
    <n v="-13.4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 Fabio Melo  De Amorim"/>
    <s v="05342595452"/>
    <s v="Rua Delmiro Gouvêia 510 / CEP 57500000 - Camoxica, Santana do Ipanema, Alagoas"/>
    <s v="Santana do Ipanema"/>
    <s v="Alagoas"/>
    <s v="57500000"/>
    <s v="Brasil"/>
    <s v="Mercado Envios Full"/>
    <s v="6 de agosto | 20:54"/>
    <s v="8 de agosto | 16:37"/>
    <s v="Mercado Envios"/>
    <s v="MEL43689833132LMFFF01"/>
    <s v=" "/>
    <s v=" "/>
    <s v=" "/>
    <s v=" "/>
    <s v=" "/>
    <s v=" "/>
    <s v=" "/>
    <s v=" "/>
    <s v=""/>
    <s v="Não"/>
    <s v=""/>
    <s v="Não"/>
  </r>
  <r>
    <s v="2000008957360210"/>
    <s v="5 de agosto de 2024 23:17 hs."/>
    <s v="Entregue"/>
    <s v="Chegou em 6 de agosto"/>
    <s v="Não"/>
    <n v="1"/>
    <n v="94.07"/>
    <s v=""/>
    <n v="-15.99"/>
    <n v="-24.95"/>
    <s v=""/>
    <n v="56.3"/>
    <s v="agosto 2024"/>
    <s v=" 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Fernanda Shimabukuro"/>
    <s v="30453481817"/>
    <s v="Rua Vereador Luiz Caruso 1018 / CEP 11772606 - Parque Balneário Oasis, Peruíbe, São Paulo"/>
    <s v="Peruíbe"/>
    <s v="São Paulo"/>
    <s v="11772606"/>
    <s v="Brasil"/>
    <s v="Mercado Envios Full"/>
    <s v="6 de agosto | 01:54"/>
    <s v="6 de agosto | 13:11"/>
    <s v="Mercado Envios"/>
    <s v="MEL43689678330LMFFF01"/>
    <s v=" "/>
    <s v=" "/>
    <s v=" "/>
    <s v=" "/>
    <s v=" "/>
    <s v=" "/>
    <s v=" "/>
    <s v=" "/>
    <s v=""/>
    <s v="Não"/>
    <s v=""/>
    <s v="Não"/>
  </r>
  <r>
    <s v="2000006132171039"/>
    <s v="5 de agosto de 2024 23:10 hs."/>
    <s v="Entregue"/>
    <s v="Chegou em 7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drigo Dos Santos Leite"/>
    <s v="49001118801"/>
    <s v="Rua Bento Gonçalves 107 / CEP 37466000 - Morada do Bosque, Itamonte, Minas Gerais"/>
    <s v="Itamonte"/>
    <s v="Minas Gerais"/>
    <s v="37466000"/>
    <s v="Brasil"/>
    <s v="Mercado Envios Full"/>
    <s v="6 de agosto | 21:57"/>
    <s v="7 de agosto | 15:24"/>
    <s v="Mercado Envios"/>
    <s v="MEL43689654734LMFFF01"/>
    <s v=" "/>
    <s v=" "/>
    <s v=" "/>
    <s v=" "/>
    <s v=" "/>
    <s v=" "/>
    <s v=" "/>
    <s v=" "/>
    <s v=""/>
    <s v="Não"/>
    <s v=""/>
    <s v="Não"/>
  </r>
  <r>
    <s v="2000008957280276"/>
    <s v="5 de agosto de 2024 23:07 hs."/>
    <s v="Entregue"/>
    <s v="Chegou em 8 de agosto"/>
    <s v="Não"/>
    <n v="1"/>
    <n v="118.13"/>
    <s v=""/>
    <n v="-20.079999999999998"/>
    <n v="-20.45"/>
    <s v=""/>
    <n v="77.599999999999994"/>
    <s v="agosto 2024"/>
    <s v=" "/>
    <x v="325"/>
    <s v="MLB3558463578"/>
    <s v="SPATE"/>
    <s v="Kit Reparo Alavanca Câmbio Completo Pampa 1990 A 1997"/>
    <s v=" "/>
    <n v="118.13"/>
    <s v="Premium"/>
    <s v="Autorizado"/>
    <s v=" "/>
    <s v=" "/>
    <s v=" "/>
    <s v=" "/>
    <s v=" "/>
    <s v="leandro neiva"/>
    <s v="02020153351"/>
    <s v="Rua Deolindo Nunes 4000 / Sítio do Abelardo Referencia: Sítio do Abelardo - CEP 64490000 - centro, Regeneração, Piauí"/>
    <s v="Regeneração"/>
    <s v="Piauí"/>
    <s v="64490000"/>
    <s v="Brasil"/>
    <s v="Mercado Envios Full"/>
    <s v="7 de agosto | 02:34"/>
    <s v="8 de agosto | 13:24"/>
    <s v="Mercado Envios"/>
    <s v="MEL43689478829LMFFF01"/>
    <s v=" "/>
    <s v=" "/>
    <s v=" "/>
    <s v=" "/>
    <s v=" "/>
    <s v=" "/>
    <s v=" "/>
    <s v=" "/>
    <s v=""/>
    <s v="Não"/>
    <s v=""/>
    <s v="Não"/>
  </r>
  <r>
    <s v="2000008957258176"/>
    <s v="5 de agosto de 2024 23:05 hs."/>
    <s v="Entregue"/>
    <s v="Chegou em 12 de agosto"/>
    <s v="Não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Nathalia Heringer De Souza Costa"/>
    <s v="01027017762"/>
    <s v="Rua Franklin Roosevelt 464 / rodo - CEP 28625410 - Aprazível, Nova Friburgo, Rio de Janeiro"/>
    <s v="Nova Friburgo"/>
    <s v="Rio de Janeiro"/>
    <s v="28625410"/>
    <s v="Brasil"/>
    <s v="Mercado Envios Full"/>
    <s v="10 de agosto | 18:56"/>
    <s v="12 de agosto | 12:07"/>
    <s v="Mercado Envios"/>
    <s v="MEL43689468921LMFFF01"/>
    <s v=" "/>
    <s v=" "/>
    <s v=" "/>
    <s v=" "/>
    <s v=" "/>
    <s v=" "/>
    <s v=" "/>
    <s v=" "/>
    <s v=""/>
    <s v="Não"/>
    <s v=""/>
    <s v="Não"/>
  </r>
  <r>
    <s v="2000008956877198"/>
    <s v="5 de agosto de 2024 22:24 hs."/>
    <s v="Entregue"/>
    <s v="Chegou em 8 de agosto"/>
    <s v="Não"/>
    <n v="1"/>
    <n v="94.07"/>
    <n v="13.72"/>
    <n v="-15.99"/>
    <n v="-36.67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Maria Rita Santana"/>
    <s v="24282561491"/>
    <s v="AV BACHAREL TOMAZ LANDIM 2520 / No posto de combustíveis Domingos - CEP 59104212 - Igapo, Natal, Rio Grande do Norte"/>
    <s v="Natal"/>
    <s v="Rio Grande do Norte"/>
    <s v="59104212"/>
    <s v="Brasil"/>
    <s v="Mercado Envios Full"/>
    <s v="7 de agosto | 00:49"/>
    <s v="8 de agosto | 16:22"/>
    <s v="Mercado Envios"/>
    <s v="MEL43689483204LMFFF01"/>
    <s v="https://myaccount.mercadolivre.com.br/shipments/43689483204/detail"/>
    <s v=" "/>
    <s v=" "/>
    <s v=" "/>
    <s v=" "/>
    <s v=" "/>
    <s v=" "/>
    <s v=" "/>
    <s v=""/>
    <s v="Não"/>
    <s v=""/>
    <s v="Não"/>
  </r>
  <r>
    <s v="2000006131884725"/>
    <s v="5 de agosto de 2024 22:10 hs."/>
    <s v="Entregue"/>
    <s v="Chegou em 10 de agosto"/>
    <s v="Sim"/>
    <n v="1"/>
    <n v="18.8"/>
    <n v="23.5"/>
    <n v="-8.26"/>
    <n v="-23.5"/>
    <s v=""/>
    <n v="10.54"/>
    <s v="agosto 2024"/>
    <s v="Sim"/>
    <x v="259"/>
    <s v="MLB3564050480"/>
    <s v="SPATE"/>
    <s v="Capa De Pedal Freio E Embreagem Onix 2012 A 2021"/>
    <s v=" "/>
    <n v="18.8"/>
    <s v="Clássico"/>
    <s v="Não emitida"/>
    <s v="EUDIS COELHO DE SANTANA"/>
    <s v="CPF 05168812643"/>
    <s v="Avenida Belo Horizonte 427 - loja, Águas Formosas - CEP: 39880000, Minas Gerais"/>
    <s v=" "/>
    <s v=" "/>
    <s v="EUDIS COELHO DE SANTANA"/>
    <s v="05168812643"/>
    <s v="Avenida Belo Horizonte 427 / loja - CEP 39880000 - centro, Águas Formosas, Minas Gerais"/>
    <s v="Águas Formosas"/>
    <s v="Minas Gerais"/>
    <s v="39880000"/>
    <s v="Brasil"/>
    <s v="Coleta do Mercado Envios"/>
    <s v="7 de agosto | 05:31"/>
    <s v="10 de agosto | 10:37"/>
    <s v="Mercado Envios"/>
    <s v="MEL43689255963LMXDF01"/>
    <s v=" "/>
    <s v=" "/>
    <s v=" "/>
    <s v=" "/>
    <s v=" "/>
    <s v=" "/>
    <s v=" "/>
    <s v=" "/>
    <s v=""/>
    <s v="Não"/>
    <s v=""/>
    <s v="Não"/>
  </r>
  <r>
    <s v="2000008956701478"/>
    <s v="5 de agosto de 2024 22:07 hs."/>
    <s v="Entregue"/>
    <s v="Chegou em 7 de agosto"/>
    <s v="Não"/>
    <n v="1"/>
    <n v="118.13"/>
    <n v="16.600000000000001"/>
    <n v="-20.079999999999998"/>
    <n v="-37.049999999999997"/>
    <s v=""/>
    <n v="77.599999999999994"/>
    <s v="agosto 2024"/>
    <s v=" "/>
    <x v="325"/>
    <s v="MLB3558463578"/>
    <s v="SPATE"/>
    <s v="Kit Reparo Alavanca Câmbio Completo Pampa 1990 A 1997"/>
    <s v=" "/>
    <n v="118.13"/>
    <s v="Premium"/>
    <s v="Autorizado"/>
    <s v=" "/>
    <s v=" "/>
    <s v=" "/>
    <s v=" "/>
    <s v=" "/>
    <s v="Natasha Oliveira Ferreira da Silva"/>
    <s v="01295350289"/>
    <s v="Conjunto Jardim Sevilha 301 / apartamento 17B - CEP 66635210 - Parque Verde, Belém, Pará"/>
    <s v="Belém"/>
    <s v="Pará"/>
    <s v="66635210"/>
    <s v="Brasil"/>
    <s v="Mercado Envios Full"/>
    <s v="6 de agosto | 08:55"/>
    <s v="7 de agosto | 21:26"/>
    <s v="Mercado Envios"/>
    <s v="MEL43689411196LMFFF01"/>
    <s v=" "/>
    <s v=" "/>
    <s v=" "/>
    <s v=" "/>
    <s v=" "/>
    <s v=" "/>
    <s v=" "/>
    <s v=" "/>
    <s v=""/>
    <s v="Não"/>
    <s v=""/>
    <s v="Não"/>
  </r>
  <r>
    <s v="2000006131857821"/>
    <s v="5 de agosto de 2024 22:05 hs."/>
    <s v="Entregue"/>
    <s v="Chegou em 7 de agosto"/>
    <s v="Sim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Jean Antonio Henz"/>
    <s v="01626218099"/>
    <s v="Rua Rio Parnaíba 380 / CEP 93145130 - Arroio da Manteiga, São Leopoldo, Rio Grande do Sul"/>
    <s v="São Leopoldo"/>
    <s v="Rio Grande do Sul"/>
    <s v="93145130"/>
    <s v="Brasil"/>
    <s v="Mercado Envios Full"/>
    <s v="6 de agosto | 16:54"/>
    <s v="7 de agosto | 17:03"/>
    <s v="Mercado Envios"/>
    <s v="MEL43689232547LMFFF01"/>
    <s v=" "/>
    <s v=" "/>
    <s v=" "/>
    <s v=" "/>
    <s v=" "/>
    <s v=" "/>
    <s v=" "/>
    <s v=" "/>
    <s v=""/>
    <s v="Não"/>
    <s v=""/>
    <s v="Não"/>
  </r>
  <r>
    <s v="2000008956509864"/>
    <s v="5 de agosto de 2024 21:49 hs."/>
    <s v="Entregue"/>
    <s v="Chegou em 7 de agosto"/>
    <s v="Não"/>
    <n v="1"/>
    <n v="61.17"/>
    <n v="23.97"/>
    <n v="-13.34"/>
    <n v="-23.97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Romildo Matias Dos Santos"/>
    <s v="03323693906"/>
    <s v="Avenida Prefeito Primo Lepre 290 / CEP 86602546 - Jardim Nobre, Rolândia, Paraná"/>
    <s v="Rolândia"/>
    <s v="Paraná"/>
    <s v="86602546"/>
    <s v="Brasil"/>
    <s v="Mercado Envios Full"/>
    <s v="6 de agosto | 18:50"/>
    <s v="7 de agosto | 17:12"/>
    <s v="Mercado Envios"/>
    <s v="MEL43689166359LMFFF01"/>
    <s v=" "/>
    <s v=" "/>
    <s v=" "/>
    <s v=" "/>
    <s v=" "/>
    <s v=" "/>
    <s v=" "/>
    <s v=" "/>
    <s v=""/>
    <s v="Não"/>
    <s v=""/>
    <s v="Não"/>
  </r>
  <r>
    <s v="2000008956227692"/>
    <s v="5 de agosto de 2024 21:46 hs."/>
    <s v="Entregue"/>
    <s v="Chegou em 8 de agosto"/>
    <s v="Não"/>
    <n v="1"/>
    <n v="40.32"/>
    <s v=""/>
    <n v="-12.85"/>
    <s v=""/>
    <s v=""/>
    <n v="27.47"/>
    <s v="agosto 2024"/>
    <s v="Sim"/>
    <x v="53"/>
    <s v="MLB3567460962"/>
    <s v="SPATE"/>
    <s v="Terminal Do Cabo De Engate Polo 1995 A 2008"/>
    <s v=" "/>
    <n v="40.32"/>
    <s v="Premium"/>
    <s v="Autorizado"/>
    <s v=" "/>
    <s v=" "/>
    <s v=" "/>
    <s v=" "/>
    <s v=" "/>
    <s v="Genilson Rodrigues"/>
    <s v="47669170816"/>
    <s v="Rua hermenegildo Alves de Morais 245 / oficina mecânica Referencia: centro - CEP 18580000 - Centro, Pereiras, São Paulo"/>
    <s v="Pereiras"/>
    <s v="São Paulo"/>
    <s v="18580000"/>
    <s v="Brasil"/>
    <s v="Mercado Envios Full"/>
    <s v="8 de agosto | 01:40"/>
    <s v="8 de agosto | 15:53"/>
    <s v="Mercado Envios"/>
    <s v="MEL43689044705LMFFF01"/>
    <s v=" "/>
    <s v=" "/>
    <s v=" "/>
    <s v=" "/>
    <s v=" "/>
    <s v=" "/>
    <s v=" "/>
    <s v=" "/>
    <s v=""/>
    <s v="Não"/>
    <s v=""/>
    <s v="Não"/>
  </r>
  <r>
    <s v="2000008956433488"/>
    <s v="5 de agosto de 2024 21:44 hs."/>
    <s v="Entregue"/>
    <s v="Chegou em 6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el Jose Mieli Junior"/>
    <s v="28996536873"/>
    <s v="Rua Emilio Ferreira 570 / casa Referencia: granja do kazu - CEP 13960000 - Nogueiras, Socorro, São Paulo"/>
    <s v="Socorro"/>
    <s v="São Paulo"/>
    <s v="13960000"/>
    <s v="Brasil"/>
    <s v="Mercado Envios Full"/>
    <s v="6 de agosto | 12:57"/>
    <s v="6 de agosto | 19:20"/>
    <s v="Mercado Envios"/>
    <s v="MEL43689300062LMFFF01"/>
    <s v=" "/>
    <s v=" "/>
    <s v=" "/>
    <s v=" "/>
    <s v=" "/>
    <s v=" "/>
    <s v=" "/>
    <s v=" "/>
    <s v=""/>
    <s v="Não"/>
    <s v=""/>
    <s v="Não"/>
  </r>
  <r>
    <s v="2000008956366090"/>
    <s v="5 de agosto de 2024 21:38 hs."/>
    <s v="Entregue"/>
    <s v="Chegou em 7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bel Dos Santos"/>
    <s v="02586279565"/>
    <s v="ieda 3 296 / gráfica sa - CEP 44865265 - novo horizonte, Irecê, Bahia"/>
    <s v="Irecê"/>
    <s v="Bahia"/>
    <s v="44865265"/>
    <s v="Brasil"/>
    <s v="Mercado Envios Full"/>
    <s v="6 de agosto | 02:24"/>
    <s v="7 de agosto | 12:51"/>
    <s v="Mercado Envios"/>
    <s v="MEL43689263618LMFFF01"/>
    <s v=" "/>
    <s v=" "/>
    <s v=" "/>
    <s v=" "/>
    <s v=" "/>
    <s v=" "/>
    <s v=" "/>
    <s v=" "/>
    <s v=""/>
    <s v="Não"/>
    <s v=""/>
    <s v="Não"/>
  </r>
  <r>
    <s v="2000008956325098"/>
    <s v="5 de agosto de 2024 21:32 hs."/>
    <s v="Entregue"/>
    <s v="Chegou em 8 de agosto"/>
    <s v="Não"/>
    <n v="1"/>
    <n v="209.7"/>
    <s v=""/>
    <n v="-25.16"/>
    <n v="-22.95"/>
    <s v=""/>
    <n v="161.59"/>
    <s v="agosto 2024"/>
    <s v="Sim"/>
    <x v="147"/>
    <s v="MLB3286384409"/>
    <s v="SPATE"/>
    <s v="Cabo De Engate E Seleção De Marcha Zafira 2001 A 2006"/>
    <s v=" "/>
    <n v="209.7"/>
    <s v="Clássico"/>
    <s v="Autorizado"/>
    <s v=" "/>
    <s v=" "/>
    <s v=" "/>
    <s v=" "/>
    <s v=" "/>
    <s v="Paulo Cesar Dos Reis Silva"/>
    <s v="05063597190"/>
    <s v="Rua Cândido Mariano 1387 / casa Referencia: próximo a escola Candido Mariano - CEP 79200000 - guanandi, Aquidauana, Mato Grosso do Sul"/>
    <s v="Aquidauana"/>
    <s v="Mato Grosso do Sul"/>
    <s v="79200000"/>
    <s v="Brasil"/>
    <s v="Mercado Envios Full"/>
    <s v="6 de agosto | 19:52"/>
    <s v="8 de agosto | 12:07"/>
    <s v="Mercado Envios"/>
    <s v="MEL43689083565LMFFF01"/>
    <s v=" "/>
    <s v=" "/>
    <s v=" "/>
    <s v=" "/>
    <s v=" "/>
    <s v=" "/>
    <s v=" "/>
    <s v=" "/>
    <s v=""/>
    <s v="Não"/>
    <s v=""/>
    <s v="Não"/>
  </r>
  <r>
    <s v="2000008956211680"/>
    <s v="5 de agosto de 2024 21:21 hs."/>
    <s v="Entregue"/>
    <s v="Chegou em 11 de agosto"/>
    <s v="Não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Gilmar Pereira da Silva"/>
    <s v="03592395440"/>
    <s v="Rua Olímpio João 82 / Casa Referencia: Entrando do lado da sembrea deus é na rua a esquerda número da casa 82 - CEP 57252096 - Centro, Campo Alegre, Alagoas"/>
    <s v="Campo Alegre"/>
    <s v="Alagoas"/>
    <s v="57252096"/>
    <s v="Brasil"/>
    <s v="Mercado Envios Full"/>
    <s v="7 de agosto | 21:50"/>
    <s v="11 de agosto | 12:36"/>
    <s v="Mercado Envios"/>
    <s v="MEL43689205220LMFFF01"/>
    <s v=" "/>
    <s v=" "/>
    <s v=" "/>
    <s v=" "/>
    <s v=" "/>
    <s v=" "/>
    <s v=" "/>
    <s v=" "/>
    <s v=""/>
    <s v="Não"/>
    <s v=""/>
    <s v="Não"/>
  </r>
  <r>
    <s v="2000008956162636"/>
    <s v="5 de agosto de 2024 21:15 hs."/>
    <s v="Entregue"/>
    <s v="Chegou em 7 de agosto"/>
    <s v="Não"/>
    <n v="1"/>
    <n v="63.01"/>
    <n v="10.89"/>
    <n v="-16.71"/>
    <n v="-10.89"/>
    <s v=""/>
    <n v="46.3"/>
    <s v="agosto 2024"/>
    <s v="Sim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noel de oliveira fogaca fogaca"/>
    <s v="02054196584"/>
    <s v="centro SN / CEP 48190800 - estivas, Porto Sauípe, Bahia"/>
    <s v="Porto Sauípe"/>
    <s v="Bahia"/>
    <s v="48190800"/>
    <s v="Brasil"/>
    <s v="Mercado Envios Full"/>
    <s v="6 de agosto | 19:16"/>
    <s v="7 de agosto | 17:25"/>
    <s v="Mercado Envios"/>
    <s v="MEL43689178790LMFFF01"/>
    <s v=" "/>
    <s v=" "/>
    <s v=" "/>
    <s v=" "/>
    <s v=" "/>
    <s v=" "/>
    <s v=" "/>
    <s v=" "/>
    <s v=""/>
    <s v="Não"/>
    <s v=""/>
    <s v="Não"/>
  </r>
  <r>
    <s v="2000008956108092"/>
    <s v="5 de agosto de 2024 21:11 hs."/>
    <s v="Entregue"/>
    <s v="Chegou em 12 de agosto"/>
    <s v="Não"/>
    <n v="1"/>
    <n v="173.9"/>
    <s v=""/>
    <n v="-29.56"/>
    <n v="-19.95"/>
    <s v=""/>
    <n v="124.39"/>
    <s v="agosto 2024"/>
    <s v="Sim"/>
    <x v="111"/>
    <s v="MLB3896983830"/>
    <s v="SPATE"/>
    <s v="Reparo Bucha Alavanca Câmbio Golf Mk4 1999 A 2006"/>
    <s v=" "/>
    <n v="173.9"/>
    <s v="Premium"/>
    <s v="Autorizado"/>
    <s v=" "/>
    <s v=" "/>
    <s v=" "/>
    <s v=" "/>
    <s v=" "/>
    <s v="Nilton Cezar Pereira Junior"/>
    <s v="02444563212"/>
    <s v="Rua Mognopolis 3116 / Casa - CEP 76993000 - Minas gerais, Colorado do Oeste, Rondônia"/>
    <s v="Colorado do Oeste"/>
    <s v="Rondônia"/>
    <s v="76993000"/>
    <s v="Brasil"/>
    <s v="Mercado Envios Full"/>
    <s v="6 de agosto | 19:50"/>
    <s v="12 de agosto | 12:15"/>
    <s v="Mercado Envios"/>
    <s v="MEL43689152698LMFFF01"/>
    <s v=" "/>
    <s v=" "/>
    <s v=" "/>
    <s v=" "/>
    <s v=" "/>
    <s v=" "/>
    <s v=" "/>
    <s v=" "/>
    <s v=""/>
    <s v="Não"/>
    <s v=""/>
    <s v="Não"/>
  </r>
  <r>
    <s v="2000006131492205"/>
    <s v="5 de agosto de 2024 21:00 hs."/>
    <s v="Entregue"/>
    <s v="Chegou em 6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elipe Rodrigues Pedroso"/>
    <s v="51746070889"/>
    <s v="Estrada luiz corozola 650 / Pod abri o portão Referencia: Casa de esquina portão cinza muro claro só bater no portão ou jogar por cima c tiver aberto o portão pode abrir - CEP 13960000 - Nogueira, Socorro, São Paulo"/>
    <s v="Socorro"/>
    <s v="São Paulo"/>
    <s v="13960000"/>
    <s v="Brasil"/>
    <s v="Mercado Envios Full"/>
    <s v="6 de agosto | 02:56"/>
    <s v="6 de agosto | 14:01"/>
    <s v="Mercado Envios"/>
    <s v="MEL43688944617LMFFF01"/>
    <s v=" "/>
    <s v=" "/>
    <s v=" "/>
    <s v=" "/>
    <s v=" "/>
    <s v=" "/>
    <s v=" "/>
    <s v=" "/>
    <s v=""/>
    <s v="Não"/>
    <s v=""/>
    <s v="Não"/>
  </r>
  <r>
    <s v="2000006131474923"/>
    <s v="5 de agosto de 2024 20:57 hs."/>
    <s v="Entregue"/>
    <s v="Chegou em 7 de agosto"/>
    <s v="Sim"/>
    <n v="1"/>
    <n v="63.01"/>
    <s v=""/>
    <n v="-16.71"/>
    <s v="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Almir Dos Santos"/>
    <s v="85555088868"/>
    <s v="Rua Djalma Dutra Camamu 100 / supermercado - CEP 45445000 - Centro, Camamu, Bahia"/>
    <s v="Camamu"/>
    <s v="Bahia"/>
    <s v="45445000"/>
    <s v="Brasil"/>
    <s v="Mercado Envios Full"/>
    <s v="6 de agosto | 02:49"/>
    <s v="7 de agosto | 13:10"/>
    <s v="Mercado Envios"/>
    <s v="MEL43689096404LMFFF01"/>
    <s v=" "/>
    <s v=" "/>
    <s v=" "/>
    <s v=" "/>
    <s v=" "/>
    <s v=" "/>
    <s v=" "/>
    <s v=" "/>
    <s v=""/>
    <s v="Não"/>
    <s v=""/>
    <s v="Não"/>
  </r>
  <r>
    <s v="2000006131443103"/>
    <s v="5 de agosto de 2024 20:51 hs."/>
    <s v="Entregue"/>
    <s v="Chegou em 7 de agosto"/>
    <s v="Sim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Divino Jose da Silva"/>
    <s v="04802669640"/>
    <s v="Rua Primeiro de Fevereiro 557 / Souza Rede uai Referencia: supermercado Souza Rede uai - CEP 36810000 - centro, São Francisco do Glória, Minas Gerais"/>
    <s v="São Francisco do Glória"/>
    <s v="Minas Gerais"/>
    <s v="36810000"/>
    <s v="Brasil"/>
    <s v="Mercado Envios Full"/>
    <s v="6 de agosto | 03:59"/>
    <s v="7 de agosto | 19:12"/>
    <s v="Mercado Envios"/>
    <s v="MEL43688901119LMFFF01"/>
    <s v=" "/>
    <s v=" "/>
    <s v=" "/>
    <s v=" "/>
    <s v=" "/>
    <s v=" "/>
    <s v=" "/>
    <s v=" "/>
    <s v=""/>
    <s v="Não"/>
    <s v=""/>
    <s v="Não"/>
  </r>
  <r>
    <s v="2000008955877292"/>
    <s v="5 de agosto de 2024 20:49 hs."/>
    <s v="Entregue"/>
    <s v="Chegou em 7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sangela andrade"/>
    <s v="05417793469"/>
    <s v="Assentamento Ouro Verde 10 / Referencia: assentamento ouro Verde próximo a agente de saúde Eliene - CEP 56395000 - vermelhos, Lagoa Grande, Pernambuco"/>
    <s v="Lagoa Grande"/>
    <s v="Pernambuco"/>
    <s v="56395000"/>
    <s v="Brasil"/>
    <s v="Mercado Envios Full"/>
    <s v="6 de agosto | 02:24"/>
    <s v="7 de agosto | 18:20"/>
    <s v="Mercado Envios"/>
    <s v="MEL43688892373LMFFF01"/>
    <s v=" "/>
    <s v=" "/>
    <s v=" "/>
    <s v=" "/>
    <s v=" "/>
    <s v=" "/>
    <s v=" "/>
    <s v=" "/>
    <s v=""/>
    <s v="Não"/>
    <s v=""/>
    <s v="Não"/>
  </r>
  <r>
    <s v="2000008955620408"/>
    <s v="5 de agosto de 2024 20:26 hs."/>
    <s v="Entregue"/>
    <s v="Chegou em 6 de agosto"/>
    <s v="Não"/>
    <n v="1"/>
    <n v="18.079999999999998"/>
    <n v="15"/>
    <n v="-9.07"/>
    <n v="-15"/>
    <s v=""/>
    <n v="9.01"/>
    <s v="agosto 2024"/>
    <s v="Sim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Kayky Santos"/>
    <s v="50157092852"/>
    <s v="Rua João Amazonas 374 / Referencia: portao ao lado da porta de vidro - CEP 13481823 - Jardim Ernesto Kuhl, Limeira, São Paulo"/>
    <s v="Limeira"/>
    <s v="São Paulo"/>
    <s v="13481823"/>
    <s v="Brasil"/>
    <s v="Mercado Envios Full"/>
    <s v="6 de agosto | 12:56"/>
    <s v="6 de agosto | 17:44"/>
    <s v="Mercado Envios"/>
    <s v="MEL43688778631LMFFF01"/>
    <s v=" "/>
    <s v=" "/>
    <s v=" "/>
    <s v=" "/>
    <s v=" "/>
    <s v=" "/>
    <s v=" "/>
    <s v=" "/>
    <s v=""/>
    <s v="Não"/>
    <s v=""/>
    <s v="Não"/>
  </r>
  <r>
    <s v="2000008955524992"/>
    <s v="5 de agosto de 2024 20:18 hs."/>
    <s v="Entregue"/>
    <s v="Chegou em 7 de agosto"/>
    <s v="Não"/>
    <n v="1"/>
    <n v="94.07"/>
    <s v=""/>
    <n v="-15.99"/>
    <n v="-24.95"/>
    <s v=""/>
    <n v="56.3"/>
    <s v="agosto 2024"/>
    <s v="Sim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Wellington Alves da Silva"/>
    <s v="46293448880"/>
    <s v="Rua Manoel Molina Frias 456 / casa - CEP 17580093 - Centro, Pompéia, São Paulo"/>
    <s v="Pompéia"/>
    <s v="São Paulo"/>
    <s v="17580093"/>
    <s v="Brasil"/>
    <s v="Mercado Envios Full"/>
    <s v="6 de agosto | 19:50"/>
    <s v="7 de agosto | 17:06"/>
    <s v="Mercado Envios"/>
    <s v="MEL43688741167LMFFF01"/>
    <s v=" "/>
    <s v=" "/>
    <s v=" "/>
    <s v=" "/>
    <s v=" "/>
    <s v=" "/>
    <s v=" "/>
    <s v=" "/>
    <s v=""/>
    <s v="Não"/>
    <s v=""/>
    <s v="Não"/>
  </r>
  <r>
    <s v="2000008955467684"/>
    <s v="5 de agosto de 2024 20:11 hs."/>
    <s v="Entregue"/>
    <s v="Chegou em 6 de agosto"/>
    <s v="Não"/>
    <n v="1"/>
    <n v="59.56"/>
    <n v="23.24"/>
    <n v="-16.13"/>
    <n v="-23.24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Ismael Antonio Lozada Campos"/>
    <s v="70707402204"/>
    <s v="Rua Cônego Roussin 47 / Casa Referencia: line - CEP 36081560 - Industrial, Juiz de Fora, Minas Gerais"/>
    <s v="Juiz de Fora"/>
    <s v="Minas Gerais"/>
    <s v="36081560"/>
    <s v="Brasil"/>
    <s v="Mercado Envios Full"/>
    <s v="5 de agosto | 21:24"/>
    <s v="6 de agosto | 11:47"/>
    <s v="Mercado Envios"/>
    <s v="MEL43688884766LMFFF01"/>
    <s v=" "/>
    <s v=" "/>
    <s v=" "/>
    <s v=" "/>
    <s v=" "/>
    <s v=" "/>
    <s v=" "/>
    <s v=" "/>
    <s v=""/>
    <s v="Não"/>
    <s v=""/>
    <s v="Não"/>
  </r>
  <r>
    <s v="2000008955261970"/>
    <s v="5 de agosto de 2024 20:05 hs."/>
    <s v="Entregue"/>
    <s v="Chegou em 8 de agosto"/>
    <s v="Não"/>
    <n v="1"/>
    <n v="43.18"/>
    <n v="21.59"/>
    <n v="-11.18"/>
    <n v="-21.59"/>
    <s v=""/>
    <n v="32"/>
    <s v="agosto 2024"/>
    <s v="Sim"/>
    <x v="95"/>
    <s v="MLB3563334466"/>
    <s v="SPATE"/>
    <s v="Kit Reparo Bucha Alavanca Câmbio Varão Celta Até 2005"/>
    <s v=" "/>
    <n v="43.18"/>
    <s v="Clássico"/>
    <s v="Não emitida"/>
    <s v="Edimundo Rodrigues"/>
    <s v="CPF 09039879613"/>
    <s v="Rua Revalino Carvalho da Fonseca 1 - Conceição De Ibitipoca, Lima Duarte. Mg, Conceição da Ibitipoca - CEP: 36144000, Minas Gerais"/>
    <s v=" "/>
    <s v=" "/>
    <s v="Edimundo Rodrigues"/>
    <s v="09039879613"/>
    <s v="Rua Revalino Carvalho da Fonseca 1 / Conceição De Ibitipoca, Lima Duarte. Mg Referencia: Conceição de Ibitipoca, Lima Duarte. MG - CEP 36144000 - Conceição da Ibitipoca, Conceição da Ibitipoca, Minas Gerais"/>
    <s v="Conceição da Ibitipoca"/>
    <s v="Minas Gerais"/>
    <s v="36144000"/>
    <s v="Brasil"/>
    <s v="Coleta do Mercado Envios"/>
    <s v="7 de agosto | 06:49"/>
    <s v="8 de agosto | 13:59"/>
    <s v="Mercado Envios"/>
    <s v="MEL43688630719LMXDF01"/>
    <s v=" "/>
    <s v=" "/>
    <s v=" "/>
    <s v=" "/>
    <s v=" "/>
    <s v=" "/>
    <s v=" "/>
    <s v=" "/>
    <s v=""/>
    <s v="Não"/>
    <s v=""/>
    <s v="Não"/>
  </r>
  <r>
    <s v="2000008955260650"/>
    <s v="5 de agosto de 2024 19:50 hs."/>
    <s v="Entregue"/>
    <s v="Chegou em 8 de agosto"/>
    <s v="Não"/>
    <n v="1"/>
    <n v="31"/>
    <n v="16.47"/>
    <n v="-9.7200000000000006"/>
    <n v="-16.47"/>
    <s v=""/>
    <n v="21.28"/>
    <s v="agosto 2024"/>
    <s v=" "/>
    <x v="385"/>
    <s v="MLB3920822716"/>
    <s v="SPATE"/>
    <s v="Cabo De Acelerador Clio I I 1999 Em Diante 1.0 8v"/>
    <s v=" "/>
    <n v="31"/>
    <s v="Clássico"/>
    <s v="Não emitida"/>
    <s v="Claudio Antonio Maximo Benevides"/>
    <s v="CPF 97129747668"/>
    <s v="Rua Senador Lima Guimarães 200 - CTMARADONA, Belo Horizonte - CEP: 30455600, Minas Gerais"/>
    <s v=" "/>
    <s v=" "/>
    <s v="Claudio Antonio Maximo Benevides"/>
    <s v="97129747668"/>
    <s v="Rua Senador Lima Guimarães 200 / CTMARADONA  Referencia: Portão pequeno com interfone - CEP 30455600 - Estoril, Belo Horizonte, Minas Gerais"/>
    <s v="Belo Horizonte"/>
    <s v="Minas Gerais"/>
    <s v="30455600"/>
    <s v="Brasil"/>
    <s v="Coleta do Mercado Envios"/>
    <s v="7 de agosto | 06:19"/>
    <s v="8 de agosto | 14:30"/>
    <s v="Mercado Envios"/>
    <s v="MEL43688791588LMXDF01"/>
    <s v=" "/>
    <s v=" "/>
    <s v=" "/>
    <s v=" "/>
    <s v=" "/>
    <s v=" "/>
    <s v=" "/>
    <s v=" "/>
    <s v=""/>
    <s v="Não"/>
    <s v=""/>
    <s v="Não"/>
  </r>
  <r>
    <s v="2000006131100125"/>
    <s v="5 de agosto de 2024 19:50 hs."/>
    <s v="Entregue"/>
    <s v="Chegou em 7 de agosto"/>
    <s v="Sim"/>
    <n v="1"/>
    <n v="59.85"/>
    <n v="21.59"/>
    <n v="-16.170000000000002"/>
    <n v="-21.59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talo Batista"/>
    <s v="13030142620"/>
    <s v="Rua Rio Negro 80 / 201 - CEP 35530000 - Serra verde 2, Cláudio, Minas Gerais"/>
    <s v="Cláudio"/>
    <s v="Minas Gerais"/>
    <s v="35530000"/>
    <s v="Brasil"/>
    <s v="Mercado Envios Full"/>
    <s v="6 de agosto | 16:56"/>
    <s v="7 de agosto | 11:53"/>
    <s v="Mercado Envios"/>
    <s v="MEL43688795654LMFFF01"/>
    <s v=" "/>
    <s v=" "/>
    <s v=" "/>
    <s v=" "/>
    <s v=" "/>
    <s v=" "/>
    <s v=" "/>
    <s v=" "/>
    <s v=""/>
    <s v="Não"/>
    <s v=""/>
    <s v="Não"/>
  </r>
  <r>
    <s v="2000008955240592"/>
    <s v="5 de agosto de 2024 19:48 hs."/>
    <s v="Entregue"/>
    <s v="Chegou em 7 de agosto"/>
    <s v="Não"/>
    <n v="1"/>
    <n v="197.36"/>
    <s v=""/>
    <n v="-23.68"/>
    <n v="-21.45"/>
    <s v=""/>
    <n v="152.22999999999999"/>
    <s v="agosto 2024"/>
    <s v="Sim"/>
    <x v="112"/>
    <s v="MLB3498229204"/>
    <s v="SPATE"/>
    <s v="Kit Rolamento Eixo Traseiro C Bucha 47mm Peugeot 206 99 A 10"/>
    <s v=" "/>
    <n v="197.36"/>
    <s v="Clássico"/>
    <s v="Autorizado"/>
    <s v=" "/>
    <s v=" "/>
    <s v=" "/>
    <s v=" "/>
    <s v=" "/>
    <s v="Robinson Oliveira"/>
    <s v="26422075871"/>
    <s v="Rua Aparecido Adail da Silva 252 / Bairro Jardim Planalto - CEP 14823046 - Jardim Planalto, Américo Brasiliense, São Paulo"/>
    <s v="Américo Brasiliense"/>
    <s v="São Paulo"/>
    <s v="14823046"/>
    <s v="Brasil"/>
    <s v="Mercado Envios Full"/>
    <s v="7 de agosto | 00:54"/>
    <s v="7 de agosto | 14:35"/>
    <s v="Mercado Envios"/>
    <s v="MEL43688782532LMFFF01"/>
    <s v=" "/>
    <s v=" "/>
    <s v=" "/>
    <s v=" "/>
    <s v=" "/>
    <s v=" "/>
    <s v=" "/>
    <s v=" "/>
    <s v=""/>
    <s v="Não"/>
    <s v=""/>
    <s v="Não"/>
  </r>
  <r>
    <s v="2000006131079577"/>
    <s v="5 de agosto de 2024 19:46 hs."/>
    <s v="Entregue"/>
    <s v="Chegou em 9 de agosto"/>
    <s v="Sim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Deyvson Machado"/>
    <s v="08612621402"/>
    <s v="Rua D-3 24 / casa Referencia: na entrada da praça da Cohab subir a ladeira do lado direito da padaria ouro branco, terceira sua a direita - CEP 53330270 - Ouro Preto, Olinda, Pernambuco"/>
    <s v="Olinda"/>
    <s v="Pernambuco"/>
    <s v="53330270"/>
    <s v="Brasil"/>
    <s v="Mercado Envios Full"/>
    <s v="8 de agosto | 17:57"/>
    <s v="9 de agosto | 21:16"/>
    <s v="Mercado Envios"/>
    <s v="MEL43688605601LMFFF01"/>
    <s v=" "/>
    <s v=" "/>
    <s v=" "/>
    <s v=" "/>
    <s v=" "/>
    <s v=" "/>
    <s v=" "/>
    <s v=" "/>
    <s v=""/>
    <s v="Não"/>
    <s v=""/>
    <s v="Não"/>
  </r>
  <r>
    <s v="2000008955022746"/>
    <s v="5 de agosto de 2024 19:29 hs."/>
    <s v="Entregue"/>
    <s v="Chegou em 7 de agosto"/>
    <s v="Não"/>
    <n v="1"/>
    <n v="102.4"/>
    <s v=""/>
    <n v="-17.41"/>
    <n v="-20.45"/>
    <s v=""/>
    <n v="64.540000000000006"/>
    <s v="agosto 2024"/>
    <s v=" "/>
    <x v="9"/>
    <s v="MLB3531946166"/>
    <s v="SPATE"/>
    <s v="Par Kit Pino Guia Bucha Pinça Voyage 2012 A 2017"/>
    <s v=" "/>
    <n v="102.4"/>
    <s v="Premium"/>
    <s v="Não emitida"/>
    <s v="andreza mello francisco"/>
    <s v="CPF 09123615737"/>
    <s v="Avenida Padre Guilherme Decaminada 2026 - Bloco 4 AP 401, Rio de Janeiro - CEP: 23575907, Rio de Janeiro"/>
    <s v=" "/>
    <s v=" "/>
    <s v="andreza mello francisco"/>
    <s v="09123615737"/>
    <s v="Avenida Padre Guilherme Decaminada 2026 / Bloco 4 AP 401 Referencia: Bloco 4/401 - CEP 23575907 - Santa Cruz, Rio de Janeiro, Rio de Janeiro"/>
    <s v="Rio de Janeiro"/>
    <s v="Rio de Janeiro"/>
    <s v="23575907"/>
    <s v="Brasil"/>
    <s v="Coleta do Mercado Envios"/>
    <s v="7 de agosto | 01:32"/>
    <s v="7 de agosto | 14:56"/>
    <s v="Mercado Envios"/>
    <s v="MEL43688521241LMXDF01"/>
    <s v=" "/>
    <s v=" "/>
    <s v=" "/>
    <s v=" "/>
    <s v=" "/>
    <s v=" "/>
    <s v=" "/>
    <s v=" "/>
    <s v=""/>
    <s v="Não"/>
    <s v=""/>
    <s v="Não"/>
  </r>
  <r>
    <s v="2000008954903794"/>
    <s v="5 de agosto de 2024 19:17 hs."/>
    <s v="Entregue"/>
    <s v="Chegou em 12 de agosto"/>
    <s v="Não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iveston Rodrigues Da Silva"/>
    <s v="70870545469"/>
    <s v="Rua Francisco Porfirio de Andrade Lima 22 / Casa do Pr Carlos Referencia: Em frente ao mercado do Raminho, na casa do Pastor Carlos, pai de Eli. - CEP 55865000 - Alvorada, Macaparana, Pernambuco"/>
    <s v="Macaparana"/>
    <s v="Pernambuco"/>
    <s v="55865000"/>
    <s v="Brasil"/>
    <s v="Mercado Envios Full"/>
    <s v="11 de agosto | 02:41"/>
    <s v="12 de agosto | 09:29"/>
    <s v="Mercado Envios"/>
    <s v="MEL43688475239LMFFF01"/>
    <s v=" "/>
    <s v=" "/>
    <s v=" "/>
    <s v=" "/>
    <s v=" "/>
    <s v=" "/>
    <s v=" "/>
    <s v=" "/>
    <s v=""/>
    <s v="Não"/>
    <s v=""/>
    <s v="Não"/>
  </r>
  <r>
    <s v="2000008954903558"/>
    <s v="5 de agosto de 2024 19:16 hs."/>
    <s v="Entregue"/>
    <s v="Chegou em 8 de agosto"/>
    <s v="Não"/>
    <n v="1"/>
    <n v="122.3"/>
    <s v=""/>
    <n v="-14.68"/>
    <n v="-20.45"/>
    <s v=""/>
    <n v="87.17"/>
    <s v="agosto 2024"/>
    <s v="Sim"/>
    <x v="170"/>
    <s v="MLB3498650658"/>
    <s v="SPATE"/>
    <s v="Kit Reparo Pino Guia Pinça De Freio Dianteiro Versa 12 A 17"/>
    <s v=" "/>
    <n v="122.3"/>
    <s v="Clássico"/>
    <s v="Não emitida"/>
    <s v="Gralhaalves gralhaalves"/>
    <s v="CPF 01794503013"/>
    <s v="Rua Dona Firmina 1053 - Casa, Porto Alegre - CEP: 91520210, Rio Grande do Sul"/>
    <s v=" "/>
    <s v=" "/>
    <s v="Gralhaalves gralhaalves"/>
    <s v="01794503013"/>
    <s v="Rua Dona Firmina 1053 / Casa Referencia: ao lado da escola - CEP 91520210 - Vila São José, Porto Alegre, Rio Grande do Sul"/>
    <s v="Porto Alegre"/>
    <s v="Rio Grande do Sul"/>
    <s v="91520210"/>
    <s v="Brasil"/>
    <s v="Coleta do Mercado Envios"/>
    <s v="7 de agosto | 00:46"/>
    <s v="8 de agosto | 19:49"/>
    <s v="Mercado Envios"/>
    <s v="MEL43688474047LMXDF01"/>
    <s v=" "/>
    <s v=" "/>
    <s v=" "/>
    <s v=" "/>
    <s v=" "/>
    <s v=" "/>
    <s v=" "/>
    <s v=" "/>
    <s v=""/>
    <s v="Não"/>
    <s v=""/>
    <s v="Não"/>
  </r>
  <r>
    <s v="2000008954675154"/>
    <s v="5 de agosto de 2024 19:02 hs."/>
    <s v="Entregue"/>
    <s v="Chegou em 6 de agosto"/>
    <s v="Não"/>
    <n v="1"/>
    <n v="61.17"/>
    <n v="18.03"/>
    <n v="-13.34"/>
    <n v="-18.03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Reginaldo de Carvalho"/>
    <s v="17591500880"/>
    <s v="Rua Caçapava 45 / Casa - CEP 07161390 - Cidade Soberana, Guarulhos, São Paulo"/>
    <s v="Guarulhos"/>
    <s v="São Paulo"/>
    <s v="07161390"/>
    <s v="Brasil"/>
    <s v="Mercado Envios Full"/>
    <s v="6 de agosto | 02:44"/>
    <s v="6 de agosto | 10:47"/>
    <s v="Mercado Envios"/>
    <s v="MEL43688541230LMFFF01"/>
    <s v=" "/>
    <s v=" "/>
    <s v=" "/>
    <s v=" "/>
    <s v=" "/>
    <s v=" "/>
    <s v=" "/>
    <s v=" "/>
    <s v=""/>
    <s v="Não"/>
    <s v=""/>
    <s v="Não"/>
  </r>
  <r>
    <s v="2000008954742614"/>
    <s v="5 de agosto de 2024 18:58 hs."/>
    <s v="Entregue"/>
    <s v="Chegou em 10 de agosto"/>
    <s v="Não"/>
    <n v="1"/>
    <n v="102.56"/>
    <s v=""/>
    <n v="-12.31"/>
    <n v="-21.45"/>
    <s v=""/>
    <n v="68.8"/>
    <s v="agosto 2024"/>
    <s v="Sim"/>
    <x v="410"/>
    <s v="MLB4249023816"/>
    <s v="SPATE"/>
    <s v="Par Eixo Da Bandeja Pampa 1985 Em Diante"/>
    <s v=" "/>
    <n v="102.56"/>
    <s v="Clássico"/>
    <s v="Não emitida"/>
    <s v="Rafael Pereira Saldanha"/>
    <s v="CPF 00881308005"/>
    <s v="Rua Ciro Ugalde 48 - Oficina mecânica, Quaraí - CEP: 97560000, Rio Grande do Sul"/>
    <s v=" "/>
    <s v=" "/>
    <s v="Rafael Pereira Saldanha"/>
    <s v="00881308005"/>
    <s v="Rua Ciro Ugalde 48 / Oficina mecânica Referencia: oficina mecânica, Dono Rafael - CEP 97560000 - são Francisco, Quaraí, Rio Grande do Sul"/>
    <s v="Quaraí"/>
    <s v="Rio Grande do Sul"/>
    <s v="97560000"/>
    <s v="Brasil"/>
    <s v="Coleta do Mercado Envios"/>
    <s v="7 de agosto | 05:59"/>
    <s v="10 de agosto | 10:27"/>
    <s v="Mercado Envios"/>
    <s v="MEL43688566764LMXDF01"/>
    <s v=" "/>
    <s v=" "/>
    <s v=" "/>
    <s v=" "/>
    <s v=" "/>
    <s v=" "/>
    <s v=" "/>
    <s v=" "/>
    <s v=""/>
    <s v="Não"/>
    <s v=""/>
    <s v="Não"/>
  </r>
  <r>
    <s v="2000006130804333"/>
    <s v="5 de agosto de 2024 18:55 hs."/>
    <s v="Entregue"/>
    <s v="Chegou em 9 de agosto"/>
    <s v="Sim"/>
    <n v="1"/>
    <n v="35"/>
    <s v=""/>
    <n v="-11.95"/>
    <s v=""/>
    <s v=""/>
    <n v="23.05"/>
    <s v="agosto 2024"/>
    <s v=" "/>
    <x v="354"/>
    <s v="MLB4522283858"/>
    <s v="SPATE"/>
    <s v="Kit Suporte Coxim Superior Do Radiador Spin 2013 Em Diante"/>
    <s v=" "/>
    <n v="35"/>
    <s v="Premium"/>
    <s v="Autorizado"/>
    <s v=" "/>
    <s v=" "/>
    <s v=" "/>
    <s v=" "/>
    <s v=" "/>
    <s v="Jonatas da Silva Almeida"/>
    <s v="10097229725"/>
    <s v="Rua Iracema Soares Pereira Junqueira 221 / Igreja Cristã Nova Vida - CEP 26210260 - Centro, Nova Iguaçu, Rio de Janeiro"/>
    <s v="Nova Iguaçu"/>
    <s v="Rio de Janeiro"/>
    <s v="26210260"/>
    <s v="Brasil"/>
    <s v="Mercado Envios Full"/>
    <s v="9 de agosto | 02:42"/>
    <s v="9 de agosto | 16:25"/>
    <s v="Mercado Envios"/>
    <s v="MEL43688554228LMFFF01"/>
    <s v=" "/>
    <s v=" "/>
    <s v=" "/>
    <s v=" "/>
    <s v=" "/>
    <s v=" "/>
    <s v=" "/>
    <s v=" "/>
    <s v=""/>
    <s v="Não"/>
    <s v=""/>
    <s v="Não"/>
  </r>
  <r>
    <s v="2000006130785051"/>
    <s v="5 de agosto de 2024 18:51 hs."/>
    <s v="Entregue"/>
    <s v="Chegou em 7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as Sobral Basso"/>
    <s v="46227931802"/>
    <s v="Rua Benedito Santoro 491 / estabelecimento - CEP 15047354 - Loteamento Parque Nova Esperança, São José do Rio Preto, São Paulo"/>
    <s v="São José do Rio Preto"/>
    <s v="São Paulo"/>
    <s v="15047354"/>
    <s v="Brasil"/>
    <s v="Mercado Envios Full"/>
    <s v="6 de agosto | 20:40"/>
    <s v="7 de agosto | 10:02"/>
    <s v="Mercado Envios"/>
    <s v="MEL43688365855LMFFF01"/>
    <s v=" "/>
    <s v=" "/>
    <s v=" "/>
    <s v=" "/>
    <s v=" "/>
    <s v=" "/>
    <s v=" "/>
    <s v=" "/>
    <s v=""/>
    <s v="Não"/>
    <s v=""/>
    <s v="Não"/>
  </r>
  <r>
    <s v="2000006130761829"/>
    <s v="5 de agosto de 2024 18:49 hs."/>
    <s v="Entregue"/>
    <s v="Chegou em 6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Kamila Santos"/>
    <s v="42241801895"/>
    <s v="Avenida Ângelo Zeppelin 1012 / Referencia: quem vai receber Maria ou Fatima - CEP 12284653 - Borda da Mata, Caçapava, São Paulo"/>
    <s v="Caçapava"/>
    <s v="São Paulo"/>
    <s v="12284653"/>
    <s v="Brasil"/>
    <s v="Mercado Envios Full"/>
    <s v="6 de agosto | 00:41"/>
    <s v="6 de agosto | 10:09"/>
    <s v="Mercado Envios"/>
    <s v="MEL43688358623LMFFF01"/>
    <s v=" "/>
    <s v=" "/>
    <s v=" "/>
    <s v=" "/>
    <s v=" "/>
    <s v=" "/>
    <s v=" "/>
    <s v=" "/>
    <s v=""/>
    <s v="Não"/>
    <s v=""/>
    <s v="Não"/>
  </r>
  <r>
    <s v="2000008954489954"/>
    <s v="5 de agosto de 2024 18:36 hs."/>
    <s v="Entregue"/>
    <s v="Chegou em 10 de agosto"/>
    <s v="Não"/>
    <n v="1"/>
    <n v="45.06"/>
    <s v=""/>
    <n v="-11.41"/>
    <s v=""/>
    <s v=""/>
    <n v="33.65"/>
    <s v="agosto 2024"/>
    <s v=" "/>
    <x v="79"/>
    <s v="MLB3563650076"/>
    <s v="SPATE"/>
    <s v="Cabo De Embreagem Strada 2006 Em Diante 1.4 Flex"/>
    <s v=" "/>
    <n v="45.06"/>
    <s v="Clássico"/>
    <s v="Autorizado"/>
    <s v=" "/>
    <s v=" "/>
    <s v=" "/>
    <s v=" "/>
    <s v=" "/>
    <s v="Jose Miguel Silveira"/>
    <s v="03477181670"/>
    <s v="rua Aristides Simões 21 / José Miguel oficina. Referencia: José Miguel...pai de Ricardo do supermercado rei dos preços - CEP 39508000 - nh2 projeto jaiba, Jaíba, Minas Gerais"/>
    <s v="Jaíba"/>
    <s v="Minas Gerais"/>
    <s v="39508000"/>
    <s v="Brasil"/>
    <s v="Mercado Envios Full"/>
    <s v="8 de agosto | 03:43"/>
    <s v="10 de agosto | 10:20"/>
    <s v="Mercado Envios"/>
    <s v="MEL43688465222LMFFF01"/>
    <s v=" "/>
    <s v=" "/>
    <s v=" "/>
    <s v=" "/>
    <s v=" "/>
    <s v=" "/>
    <s v=" "/>
    <s v=" "/>
    <s v=""/>
    <s v="Não"/>
    <s v=""/>
    <s v="Não"/>
  </r>
  <r>
    <s v="2000008954452006"/>
    <s v="5 de agosto de 2024 18:30 hs."/>
    <s v="Entregue"/>
    <s v="Chegou em 9 de agosto"/>
    <s v="Não"/>
    <n v="1"/>
    <n v="169.26"/>
    <s v=""/>
    <n v="-20.309999999999999"/>
    <n v="-25.95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José Carlos Torres da Silva"/>
    <s v="92010245687"/>
    <s v="14 272 / Referencia: Do lado de uma igreja - CEP 39864000 - Amin El Auar, Carlos Chagas, Minas Gerais"/>
    <s v="Carlos Chagas"/>
    <s v="Minas Gerais"/>
    <s v="39864000"/>
    <s v="Brasil"/>
    <s v="Mercado Envios Full"/>
    <s v="6 de agosto | 16:57"/>
    <s v="9 de agosto | 20:03"/>
    <s v="Mercado Envios"/>
    <s v="MEL43688280471LMFFF01"/>
    <s v=" "/>
    <s v=" "/>
    <s v=" "/>
    <s v=" "/>
    <s v=" "/>
    <s v=" "/>
    <s v=" "/>
    <s v=" "/>
    <s v=""/>
    <s v="Não"/>
    <s v=""/>
    <s v="Não"/>
  </r>
  <r>
    <s v="2000008954434282"/>
    <s v="5 de agosto de 2024 18:26 hs."/>
    <s v="Entregue"/>
    <s v="Chegou em 9 de agosto"/>
    <s v="Não"/>
    <n v="1"/>
    <n v="32.31"/>
    <s v=""/>
    <n v="-9.8800000000000008"/>
    <s v=""/>
    <s v=""/>
    <n v="22.43"/>
    <s v="agosto 2024"/>
    <s v=" "/>
    <x v="354"/>
    <s v="MLB3626034275"/>
    <s v="SPATE"/>
    <s v="Kit Suporte Coxim Superior Do Radiador Onix 2013 Em Diante"/>
    <s v=" "/>
    <n v="32.31"/>
    <s v="Clássico"/>
    <s v="Autorizado"/>
    <s v=" "/>
    <s v=" "/>
    <s v=" "/>
    <s v=" "/>
    <s v=" "/>
    <s v="Alessandro Jose Goretti Martins"/>
    <s v="02543666788"/>
    <s v="Rua das Cerejeiras 548 / casa Referencia: do lado salão erisvanda - CEP 60762732 - Parque Santa Rosa, Fortaleza, Ceará"/>
    <s v="Fortaleza"/>
    <s v="Ceará"/>
    <s v="60762732"/>
    <s v="Brasil"/>
    <s v="Mercado Envios Full"/>
    <s v="8 de agosto | 02:53"/>
    <s v="9 de agosto | 09:08"/>
    <s v="Mercado Envios"/>
    <s v="MEL43688263223LMFFF01"/>
    <s v=" "/>
    <s v=" "/>
    <s v=" "/>
    <s v=" "/>
    <s v=" "/>
    <s v=" "/>
    <s v=" "/>
    <s v=" "/>
    <s v=""/>
    <s v="Não"/>
    <s v=""/>
    <s v="Não"/>
  </r>
  <r>
    <s v="2000006130641407"/>
    <s v="5 de agosto de 2024 18:22 hs."/>
    <s v="Entregue"/>
    <s v="Chegou em 6 de agosto"/>
    <s v="Sim"/>
    <n v="1"/>
    <n v="44.8"/>
    <s v=""/>
    <n v="-13.62"/>
    <s v=""/>
    <s v=""/>
    <n v="31.18"/>
    <s v="agost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Eryck Barcelos"/>
    <s v="40969283806"/>
    <s v="Avenida 1 1514 / oficina portão preto Referencia: oficina portão preto - CEP 14783097 - Fortaleza, Barretos, São Paulo"/>
    <s v="Barretos"/>
    <s v="São Paulo"/>
    <s v="14783097"/>
    <s v="Brasil"/>
    <s v="Mercado Envios Full"/>
    <s v="5 de agosto | 23:44"/>
    <s v="6 de agosto | 13:22"/>
    <s v="Mercado Envios"/>
    <s v="MEL43688241559LMFFF01"/>
    <s v=" "/>
    <s v=" "/>
    <s v=" "/>
    <s v=" "/>
    <s v=" "/>
    <s v=" "/>
    <s v=" "/>
    <s v=" "/>
    <s v=""/>
    <s v="Não"/>
    <s v=""/>
    <s v="Não"/>
  </r>
  <r>
    <s v="2000008954344410"/>
    <s v="5 de agosto de 2024 18:17 hs."/>
    <s v="Entregue"/>
    <s v="Chegou em 7 de agosto"/>
    <s v="Não"/>
    <n v="1"/>
    <n v="173.46"/>
    <s v=""/>
    <n v="-29.49"/>
    <n v="-23.95"/>
    <s v=""/>
    <n v="120.02"/>
    <s v="agosto 2024"/>
    <s v="Sim"/>
    <x v="236"/>
    <s v="MLB3307029397"/>
    <s v="SPATE"/>
    <s v="Bandeja Superior Dreita Com Pivô Ranger 1998 A 2011"/>
    <s v=" "/>
    <n v="173.46"/>
    <s v="Premium"/>
    <s v="Não emitida"/>
    <s v="Rubens Vieira Lima"/>
    <s v="CPF 61564192920"/>
    <s v="ET Francisco Otavio da silva 251 - entrega na casaRural, Agudos do Sul - CEP: 83850000, Paraná"/>
    <s v=" "/>
    <s v=" "/>
    <s v="Rubens Vieira Lima"/>
    <s v="61564192920"/>
    <s v="ET Francisco Otavio da silva 251 / entrega na casaRural Referencia: Cel atende só watts  _x000a_(entregar na casa rural centro  agudos_x000a_ou após horário comercial liga no zap _x000a_entrega na casa rural agudos - CEP 83850000 - Ribeiraozinho área rural, Agudos do Sul, Paraná"/>
    <s v="Agudos do Sul"/>
    <s v="Paraná"/>
    <s v="83850000"/>
    <s v="Brasil"/>
    <s v="Coleta do Mercado Envios"/>
    <s v="7 de agosto | 01:34"/>
    <s v="7 de agosto | 17:06"/>
    <s v="Mercado Envios"/>
    <s v="MEL43688391572LMXDF01"/>
    <s v=" "/>
    <s v=" "/>
    <s v=" "/>
    <s v=" "/>
    <s v=" "/>
    <s v=" "/>
    <s v=" "/>
    <s v=" "/>
    <s v=""/>
    <s v="Não"/>
    <s v=""/>
    <s v="Não"/>
  </r>
  <r>
    <s v="2000008953990888"/>
    <s v="5 de agosto de 2024 17:43 hs."/>
    <s v="Entregue"/>
    <s v="Chegou em 6 de agosto"/>
    <s v="Não"/>
    <n v="1"/>
    <n v="141.03"/>
    <s v=""/>
    <n v="-16.920000000000002"/>
    <n v="-23.95"/>
    <s v=""/>
    <n v="100.16"/>
    <s v="agosto 2024"/>
    <s v="Sim"/>
    <x v="229"/>
    <s v="MLB3577816405"/>
    <s v="SPATE"/>
    <s v="Bandeja Dianteira Com Pivô Direita Sandero 2014 A 2019"/>
    <s v=" "/>
    <n v="141.03"/>
    <s v="Clássico"/>
    <s v="Autorizado"/>
    <s v=" "/>
    <s v=" "/>
    <s v=" "/>
    <s v=" "/>
    <s v=" "/>
    <s v="52935205 JOHN NILO SANTOS DE SANTANA"/>
    <s v="52935205000162"/>
    <s v="Rua Manoel Evaneudo Alves 36 / CEP 09333410 - Sítio Taquarassu, Mauá, São Paulo"/>
    <s v="Mauá"/>
    <s v="São Paulo"/>
    <s v="09333410"/>
    <s v="Brasil"/>
    <s v="Mercado Envios Full"/>
    <s v="6 de agosto | 08:57"/>
    <s v="6 de agosto | 18:38"/>
    <s v="Mercado Envios"/>
    <s v="MEL43688232616LMFFF01"/>
    <s v=" "/>
    <s v=" "/>
    <s v=" "/>
    <s v=" "/>
    <s v=" "/>
    <s v=" "/>
    <s v=" "/>
    <s v=" "/>
    <s v=""/>
    <s v="Não"/>
    <s v=""/>
    <s v="Não"/>
  </r>
  <r>
    <s v="2000008953899922"/>
    <s v="5 de agosto de 2024 17:36 hs."/>
    <s v="Entregue"/>
    <s v="Chegou em 9 de agosto"/>
    <s v="Não"/>
    <n v="1"/>
    <n v="110.57"/>
    <s v=""/>
    <n v="-18.8"/>
    <n v="-22.95"/>
    <s v=""/>
    <n v="68.819999999999993"/>
    <s v="agosto 2024"/>
    <s v="Sim"/>
    <x v="6"/>
    <s v="MLB3492433544"/>
    <s v="SPATE"/>
    <s v="Kit Bomba De Combustível Gasolina Euro Clio 1998 A 2007"/>
    <s v=" "/>
    <n v="110.57"/>
    <s v="Premium"/>
    <s v="Não emitida"/>
    <s v="Yendris Israel Domecq Gonzalez"/>
    <s v="CPF 60346347092"/>
    <s v="Rua Amazonas 39, Esteio - CEP: 93260080, Rio Grande do Sul"/>
    <s v=" "/>
    <s v=" "/>
    <s v="Yendris Israel Domecq Gonzalez"/>
    <s v="60346347092"/>
    <s v="Rua Amazonas 39 / CEP 93260080 - Sao Sebastiao, Esteio, Rio Grande do Sul"/>
    <s v="Esteio"/>
    <s v="Rio Grande do Sul"/>
    <s v="93260080"/>
    <s v="Brasil"/>
    <s v="Coleta do Mercado Envios"/>
    <s v="7 de agosto | 00:46"/>
    <s v="9 de agosto | 11:18"/>
    <s v="Mercado Envios"/>
    <s v="MEL43688030697LMXDF01"/>
    <s v=" "/>
    <s v=" "/>
    <s v=" "/>
    <s v=" "/>
    <s v=" "/>
    <s v=" "/>
    <s v=" "/>
    <s v=" "/>
    <s v=""/>
    <s v="Não"/>
    <s v=""/>
    <s v="Não"/>
  </r>
  <r>
    <s v="2000008953894646"/>
    <s v="5 de agosto de 2024 17:31 hs."/>
    <s v="Entregue"/>
    <s v="Chegou em 12 de agosto"/>
    <s v="Não"/>
    <n v="1"/>
    <n v="40.32"/>
    <s v=""/>
    <n v="-12.85"/>
    <s v=""/>
    <s v=""/>
    <n v="27.47"/>
    <s v="agosto 2024"/>
    <s v="Sim"/>
    <x v="53"/>
    <s v="MLB3567460962"/>
    <s v="SPATE"/>
    <s v="Terminal Do Cabo De Engate Polo 1995 A 2008"/>
    <s v=" "/>
    <n v="40.32"/>
    <s v="Premium"/>
    <s v="Autorizado"/>
    <s v=" "/>
    <s v=" "/>
    <s v=" "/>
    <s v=" "/>
    <s v=" "/>
    <s v="tiago riva sabaini"/>
    <s v="08983599707"/>
    <s v="Rua Pedro Martinelli 284 / CEP 29706285 - Vila Amélia, Colatina, Espírito Santo"/>
    <s v="Colatina"/>
    <s v="Espírito Santo"/>
    <s v="29706285"/>
    <s v="Brasil"/>
    <s v="Mercado Envios Full"/>
    <s v="8 de agosto | 16:56"/>
    <s v="12 de agosto | 15:04"/>
    <s v="Mercado Envios"/>
    <s v="MEL43688021971LMFFF01"/>
    <s v=" "/>
    <s v=" "/>
    <s v=" "/>
    <s v=" "/>
    <s v=" "/>
    <s v=" "/>
    <s v=" "/>
    <s v=" "/>
    <s v=""/>
    <s v="Não"/>
    <s v=""/>
    <s v="Não"/>
  </r>
  <r>
    <s v="2000008953872608"/>
    <s v="5 de agosto de 2024 17:29 hs."/>
    <s v="Entregue"/>
    <s v="Chegou em 7 de agosto"/>
    <s v="Não"/>
    <n v="1"/>
    <n v="68.790000000000006"/>
    <n v="16.47"/>
    <n v="-14.25"/>
    <n v="-16.47"/>
    <s v=""/>
    <n v="54.54"/>
    <s v="agosto 2024"/>
    <s v=" "/>
    <x v="9"/>
    <s v="MLB3532089736"/>
    <s v="SPATE"/>
    <s v="Par Kit Pino Guia Bucha Pinça Fox 2003 A 2017"/>
    <s v=" "/>
    <n v="68.790000000000006"/>
    <s v="Clássico"/>
    <s v="Não emitida"/>
    <s v="Power Câmbio"/>
    <s v="CNPJ 29267727000111"/>
    <s v="Estrada Guandu do Sape 1701, Rio de Janeiro - CEP: 23095071, Rio de Janeiro"/>
    <s v="Contribuinte"/>
    <s v="11026001"/>
    <s v="Power Câmbio"/>
    <s v="29267727000111"/>
    <s v="Estrada Guandu do Sape 1701 / Oficina Power Câmbio Referencia: Na Oficina POWER CÂMBIO, esquina com a Rua Ponta Negra - CEP 23095071 - Campo Grande, Rio de Janeiro, Rio de Janeiro"/>
    <s v="Rio de Janeiro"/>
    <s v="Rio de Janeiro"/>
    <s v="23095071"/>
    <s v="Brasil"/>
    <s v="Coleta do Mercado Envios"/>
    <s v="7 de agosto | 01:32"/>
    <s v="7 de agosto | 20:53"/>
    <s v="Mercado Envios"/>
    <s v="MEL43688011191LMXDF01"/>
    <s v=" "/>
    <s v=" "/>
    <s v=" "/>
    <s v=" "/>
    <s v=" "/>
    <s v=" "/>
    <s v=" "/>
    <s v=" "/>
    <s v=""/>
    <s v="Não"/>
    <s v=""/>
    <s v="Não"/>
  </r>
  <r>
    <s v="2000008953623638"/>
    <s v="5 de agosto de 2024 17:06 hs."/>
    <s v="Entregue"/>
    <s v="Chegou em 6 de agosto"/>
    <s v="Não"/>
    <n v="1"/>
    <n v="59.85"/>
    <n v="17.11"/>
    <n v="-16.170000000000002"/>
    <n v="-17.1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anilo Pereira"/>
    <s v="25638643800"/>
    <s v="Rua Benedito Pereira 268 / boca da barra - CEP 11668620 - Vila Portal das Flores, Caraguatatuba, São Paulo"/>
    <s v="Caraguatatuba"/>
    <s v="São Paulo"/>
    <s v="11668620"/>
    <s v="Brasil"/>
    <s v="Mercado Envios Full"/>
    <s v="5 de agosto | 21:51"/>
    <s v="6 de agosto | 13:31"/>
    <s v="Mercado Envios"/>
    <s v="MEL43688065136LMFFF01"/>
    <s v=" "/>
    <s v=" "/>
    <s v=" "/>
    <s v=" "/>
    <s v=" "/>
    <s v=" "/>
    <s v=" "/>
    <s v=" "/>
    <s v=""/>
    <s v="Não"/>
    <s v=""/>
    <s v="Não"/>
  </r>
  <r>
    <s v="2000006130155197"/>
    <s v="5 de agosto de 2024 16:55 hs."/>
    <s v="Entregue"/>
    <s v="Chegou em 8 de agosto"/>
    <s v="Sim"/>
    <n v="2"/>
    <n v="119.12"/>
    <s v=""/>
    <n v="-32.26"/>
    <s v=""/>
    <s v=""/>
    <n v="86.86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Tiago Alberto Furlan"/>
    <s v="00686747917"/>
    <s v="Rua Gameleira 300 / casa azul - CEP 84271350 - Parque Limeira Área VI, Telêmaco Borba, Paraná"/>
    <s v="Telêmaco Borba"/>
    <s v="Paraná"/>
    <s v="84271350"/>
    <s v="Brasil"/>
    <s v="Mercado Envios Full"/>
    <s v="7 de agosto | 16:56"/>
    <s v="8 de agosto | 15:40"/>
    <s v="Mercado Envios"/>
    <s v="MEL43687853463LMFFF01"/>
    <s v=" "/>
    <s v=" "/>
    <s v=" "/>
    <s v=" "/>
    <s v=" "/>
    <s v=" "/>
    <s v=" "/>
    <s v=" "/>
    <s v=""/>
    <s v="Não"/>
    <s v=""/>
    <s v="Não"/>
  </r>
  <r>
    <s v="2000006130158719"/>
    <s v="5 de agosto de 2024 16:50 hs."/>
    <s v="Entregue"/>
    <s v="Chegou em 6 de agosto"/>
    <s v="Sim"/>
    <n v="1"/>
    <n v="127.89"/>
    <s v=""/>
    <n v="-21.74"/>
    <n v="-22.95"/>
    <s v=""/>
    <n v="83.2"/>
    <s v="agosto 2024"/>
    <s v="Sim"/>
    <x v="37"/>
    <s v="MLB3347206575"/>
    <s v="SPATE"/>
    <s v="Par Rolamento Roda Dianteira Ecosport 2003 Em Diante"/>
    <s v=" "/>
    <n v="127.89"/>
    <s v="Premium"/>
    <s v="Autorizado"/>
    <s v=" "/>
    <s v=" "/>
    <s v=" "/>
    <s v=" "/>
    <s v=" "/>
    <s v="Heitor Pereira Bernardes"/>
    <s v="43947061811"/>
    <s v="Rua Sílvia Valadão de Azevedo 75 / 13º Andar, Apartamento 133 - CEP 11410340 - Pitangueiras, Guarujá, São Paulo"/>
    <s v="Guarujá"/>
    <s v="São Paulo"/>
    <s v="11410340"/>
    <s v="Brasil"/>
    <s v="Mercado Envios Full"/>
    <s v="6 de agosto | 01:45"/>
    <s v="6 de agosto | 16:44"/>
    <s v="Mercado Envios"/>
    <s v="MEL43687827669LMFFF01"/>
    <s v=" "/>
    <s v=" "/>
    <s v=" "/>
    <s v=" "/>
    <s v=" "/>
    <s v=" "/>
    <s v=" "/>
    <s v=" "/>
    <s v=""/>
    <s v="Não"/>
    <s v=""/>
    <s v="Não"/>
  </r>
  <r>
    <s v="2000008953458392"/>
    <s v="5 de agosto de 2024 16:48 hs."/>
    <s v="Entregue"/>
    <s v="Chegou em 6 de agosto"/>
    <s v="Não"/>
    <n v="1"/>
    <n v="54.22"/>
    <n v="6.43"/>
    <n v="-15.22"/>
    <n v="-6.43"/>
    <s v=""/>
    <n v="39"/>
    <s v="agosto 2024"/>
    <s v="Sim"/>
    <x v="158"/>
    <s v="MLB3304049307"/>
    <s v="SPATE"/>
    <s v="Pino Guia Pinça De Freio Hb20 2012 Em Diante"/>
    <s v=" "/>
    <n v="54.22"/>
    <s v="Premium"/>
    <s v="Autorizado"/>
    <s v=" "/>
    <s v=" "/>
    <s v=" "/>
    <s v=" "/>
    <s v=" "/>
    <s v="Claudio da Silva Reis Filho"/>
    <s v="39561469804"/>
    <s v="Rua Menotti Del Picchia 5031 / Casa Referencia: Casa - CEP 11713480 - Esmeralda, Praia Grande, São Paulo"/>
    <s v="Praia Grande"/>
    <s v="São Paulo"/>
    <s v="11713480"/>
    <s v="Brasil"/>
    <s v="Mercado Envios Full"/>
    <s v="6 de agosto | 01:55"/>
    <s v="6 de agosto | 14:31"/>
    <s v="Mercado Envios"/>
    <s v="MEL43687980582LMFFF01"/>
    <s v=" "/>
    <s v=" "/>
    <s v=" "/>
    <s v=" "/>
    <s v=" "/>
    <s v=" "/>
    <s v=" "/>
    <s v=" "/>
    <s v=""/>
    <s v="Não"/>
    <s v=""/>
    <s v="Não"/>
  </r>
  <r>
    <s v="2000008953373684"/>
    <s v="5 de agosto de 2024 16:43 hs."/>
    <s v="Entregue"/>
    <s v="Chegou em 6 de agosto"/>
    <s v="Não"/>
    <n v="1"/>
    <n v="83.88"/>
    <s v=""/>
    <n v="-10.07"/>
    <n v="-21.45"/>
    <s v=""/>
    <n v="52.36"/>
    <s v="agosto 2024"/>
    <s v="Sim"/>
    <x v="56"/>
    <s v="MLB3537375128"/>
    <s v="SPATE"/>
    <s v="Cabo De Freio Gol G3 Freio A Tambor 1994 A 2002"/>
    <s v=" "/>
    <n v="83.88"/>
    <s v="Clássico"/>
    <s v="Autorizado"/>
    <s v=" "/>
    <s v=" "/>
    <s v=" "/>
    <s v=" "/>
    <s v=" "/>
    <s v="Marcio Jose Jesus Dos Santos"/>
    <s v="01055506551"/>
    <s v="Avenida Paulo Afonso 39 / Casa térreo Referencia: Em frente à empresa de carreta de madeira Garbuio - CEP 48120000 - Pojuca 2, Pojuca, Bahia"/>
    <s v="Pojuca"/>
    <s v="Bahia"/>
    <s v="48120000"/>
    <s v="Brasil"/>
    <s v="Mercado Envios Full"/>
    <s v="5 de agosto | 23:58"/>
    <s v="6 de agosto | 19:09"/>
    <s v="Mercado Envios"/>
    <s v="MEL43687945172LMFFF01"/>
    <s v=" "/>
    <s v=" "/>
    <s v=" "/>
    <s v=" "/>
    <s v=" "/>
    <s v=" "/>
    <s v=" "/>
    <s v=" "/>
    <s v=""/>
    <s v="Não"/>
    <s v=""/>
    <s v="Não"/>
  </r>
  <r>
    <s v="2000008953202746"/>
    <s v="5 de agosto de 2024 16:25 hs."/>
    <s v="Entregue"/>
    <s v="Chegou em 6 de agosto"/>
    <s v="Não"/>
    <n v="1"/>
    <n v="61.17"/>
    <n v="15.9"/>
    <n v="-13.34"/>
    <s v=""/>
    <s v=""/>
    <n v="63.73"/>
    <s v="agosto 2024"/>
    <s v="Sim"/>
    <x v="46"/>
    <s v="MLB3292509531"/>
    <s v="SPATE"/>
    <s v="Par Morceguinho Dianteiro Celta 1998 A 2015"/>
    <s v=" "/>
    <n v="61.17"/>
    <s v="Clássico"/>
    <s v="Não emitida"/>
    <s v="Ivaldo Antero Da Cruz"/>
    <s v="CPF 33818480893"/>
    <s v="Rua Peru 45, Francisco Morato - CEP: 07942165, São Paulo"/>
    <s v=" "/>
    <s v=" "/>
    <s v="Ivaldo Antero Da Cruz"/>
    <s v="33818480893"/>
    <s v="Rua Peru 45 / CEP 07942165 - Núcleo João Jungle, Francisco Morato, São Paulo"/>
    <s v="Francisco Morato"/>
    <s v="São Paulo"/>
    <s v="07942165"/>
    <s v="Brasil"/>
    <s v="Mercado Envios Flex"/>
    <s v="6 de agosto | 16:14"/>
    <s v="6 de agosto | 20:58"/>
    <s v="ERRENEY MACIEL DE FREITAS"/>
    <s v="43687695905"/>
    <s v=" "/>
    <s v=" "/>
    <s v=" "/>
    <s v=" "/>
    <s v=" "/>
    <s v=" "/>
    <s v=" "/>
    <s v=" "/>
    <s v=""/>
    <s v="Não"/>
    <s v=""/>
    <s v="Não"/>
  </r>
  <r>
    <s v="2000008953161794"/>
    <s v="5 de agosto de 2024 16:20 hs."/>
    <s v="Entregue"/>
    <s v="Chegou em 8 de agosto"/>
    <s v="Não"/>
    <n v="1"/>
    <n v="95.71"/>
    <s v=""/>
    <n v="-16.27"/>
    <n v="-19.95"/>
    <s v=""/>
    <n v="59.49"/>
    <s v="agosto 2024"/>
    <s v="Sim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Vinicius Lucas Maciel de Oliveira"/>
    <s v="09427072903"/>
    <s v="RUA SÃO PEDRO - E 679 / Sala 3 - CEP 89803400 - São Cristóvão, Chapecó, Santa Catarina"/>
    <s v="Chapecó"/>
    <s v="Santa Catarina"/>
    <s v="89803400"/>
    <s v="Brasil"/>
    <s v="Mercado Envios Full"/>
    <s v="6 de agosto | 16:50"/>
    <s v="8 de agosto | 10:02"/>
    <s v="Mercado Envios"/>
    <s v="MEL43687681417LMFFF01"/>
    <s v="https://myaccount.mercadolivre.com.br/shipments/43687681417/detail"/>
    <s v=" "/>
    <s v=" "/>
    <s v=" "/>
    <s v=" "/>
    <s v=" "/>
    <s v=" "/>
    <s v=" "/>
    <s v=""/>
    <s v="Não"/>
    <s v=""/>
    <s v="Não"/>
  </r>
  <r>
    <s v="2000008952960830"/>
    <s v="5 de agosto de 2024 16:00 hs."/>
    <s v="Entregue"/>
    <s v="Chegou em 6 de agosto"/>
    <s v="Não"/>
    <n v="1"/>
    <n v="13.62"/>
    <n v="14.6"/>
    <n v="-8.32"/>
    <n v="-14.6"/>
    <s v=""/>
    <n v="5.3"/>
    <s v="agosto 2024"/>
    <s v=" "/>
    <x v="68"/>
    <s v="MLB3778035504"/>
    <s v="SPATE"/>
    <s v="Capa De Pedal Freio Embreagem Sprinter 310 312 412 311 313"/>
    <s v=" "/>
    <n v="13.62"/>
    <s v="Premium"/>
    <s v="Autorizado"/>
    <s v=" "/>
    <s v=" "/>
    <s v=" "/>
    <s v=" "/>
    <s v=" "/>
    <s v="Carlos da Silva Pinto"/>
    <s v="83001018534"/>
    <s v="praça Angelo simas 2 / casa Referencia: Carlão da van - CEP 46800000 - santa clara, Ruy Barbosa, Bahia"/>
    <s v="Ruy Barbosa"/>
    <s v="Bahia"/>
    <s v="46800000"/>
    <s v="Brasil"/>
    <s v="Mercado Envios Full"/>
    <s v="5 de agosto | 20:49"/>
    <s v="6 de agosto | 19:05"/>
    <s v="Mercado Envios"/>
    <s v="MEL43687752596LMFFF01"/>
    <s v=" "/>
    <s v=" "/>
    <s v=" "/>
    <s v=" "/>
    <s v=" "/>
    <s v=" "/>
    <s v=" "/>
    <s v=" "/>
    <s v=""/>
    <s v="Não"/>
    <s v=""/>
    <s v="Não"/>
  </r>
  <r>
    <s v="2000008952962572"/>
    <s v="5 de agosto de 2024 16:00 hs."/>
    <s v="Entregue"/>
    <s v="Chegou em 6 de agosto"/>
    <s v="Não"/>
    <n v="1"/>
    <n v="59.22"/>
    <n v="8.25"/>
    <n v="-16.07"/>
    <n v="-8.25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Valcimar Santos da Purificacao"/>
    <s v="78853265515"/>
    <s v="Rua Maria Bernardes da Silva 71 / Casa sem muro - CEP 12227174 - Loteamento Setparque São José dos Campos, São José dos Campos, São Paulo"/>
    <s v="São José dos Campos"/>
    <s v="São Paulo"/>
    <s v="12227174"/>
    <s v="Brasil"/>
    <s v="Mercado Envios Full"/>
    <s v="6 de agosto | 00:56"/>
    <s v="6 de agosto | 12:40"/>
    <s v="Mercado Envios"/>
    <s v="MEL43687584841LMFFF01"/>
    <s v=" "/>
    <s v=" "/>
    <s v=" "/>
    <s v=" "/>
    <s v=" "/>
    <s v=" "/>
    <s v=" "/>
    <s v=" "/>
    <s v=""/>
    <s v="Não"/>
    <s v=""/>
    <s v="Não"/>
  </r>
  <r>
    <s v="2000008952938640"/>
    <s v="5 de agosto de 2024 15:57 hs."/>
    <s v="Entregue"/>
    <s v="Chegou em 8 de agosto"/>
    <s v="Não"/>
    <n v="1"/>
    <n v="94.07"/>
    <n v="11.02"/>
    <n v="-15.99"/>
    <n v="-35.97"/>
    <s v=""/>
    <n v="56.3"/>
    <s v="agosto 2024"/>
    <s v="Sim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gilson nunes"/>
    <s v="08629581646"/>
    <s v="Waldemar alves lacerda 297 / Casa - CEP 39995000 - Marinopolis, Divisa Alegre, Minas Gerais"/>
    <s v="Divisa Alegre"/>
    <s v="Minas Gerais"/>
    <s v="39995000"/>
    <s v="Brasil"/>
    <s v="Mercado Envios Full"/>
    <s v="6 de agosto | 01:56"/>
    <s v="8 de agosto | 12:15"/>
    <s v="Mercado Envios"/>
    <s v="MEL43687573917LMFFF01"/>
    <s v=" "/>
    <s v=" "/>
    <s v=" "/>
    <s v=" "/>
    <s v=" "/>
    <s v=" "/>
    <s v=" "/>
    <s v=" "/>
    <s v=""/>
    <s v="Não"/>
    <s v=""/>
    <s v="Não"/>
  </r>
  <r>
    <s v="2000008952889054"/>
    <s v="5 de agosto de 2024 15:53 hs."/>
    <s v="Entregue"/>
    <s v="Chegou em 8 de agosto"/>
    <s v="Não"/>
    <n v="1"/>
    <n v="14.35"/>
    <n v="15.8"/>
    <n v="-8.44"/>
    <n v="-15.8"/>
    <s v=""/>
    <n v="5.91"/>
    <s v="agosto 2024"/>
    <s v="Sim"/>
    <x v="403"/>
    <s v="MLB3771976656"/>
    <s v="SPATE"/>
    <s v="Capa De Pedal Freio Embreagem Acelerador Uno 1990 A 2013"/>
    <s v=" "/>
    <n v="14.35"/>
    <s v="Premium"/>
    <s v="Não emitida"/>
    <s v="Bruno Almeida"/>
    <s v="CPF 01533470073"/>
    <s v="Rua Agilberto Maia 150, Guaporé - CEP: 99200000, Rio Grande do Sul"/>
    <s v=" "/>
    <s v=" "/>
    <s v="Bruno Almeida"/>
    <s v="01533470073"/>
    <s v="Rua Agilberto Maia 150 / FUNDOS  Referencia: FUNDOS NEW CARIMBOS - CEP 99200000 - CENTRO, Guaporé, Rio Grande do Sul"/>
    <s v="Guaporé"/>
    <s v="Rio Grande do Sul"/>
    <s v="99200000"/>
    <s v="Brasil"/>
    <s v="Coleta do Mercado Envios"/>
    <s v="7 de agosto | 00:26"/>
    <s v="8 de agosto | 13:18"/>
    <s v="Mercado Envios"/>
    <s v="MEL43687551905LMXDF01"/>
    <s v=" "/>
    <s v=" "/>
    <s v=" "/>
    <s v=" "/>
    <s v=" "/>
    <s v=" "/>
    <s v=" "/>
    <s v=" "/>
    <s v=""/>
    <s v="Não"/>
    <s v=""/>
    <s v="Não"/>
  </r>
  <r>
    <s v="2000008952857858"/>
    <s v="5 de agosto de 2024 15:52 hs."/>
    <s v="Entregue"/>
    <s v="Chegou em 7 de agosto"/>
    <s v="Não"/>
    <n v="1"/>
    <n v="165"/>
    <s v=""/>
    <n v="-28.05"/>
    <n v="-20.45"/>
    <s v=""/>
    <n v="116.5"/>
    <s v="agosto 2024"/>
    <s v="Sim"/>
    <x v="2"/>
    <s v="MLB3467360254"/>
    <s v="SPATE"/>
    <s v="2 Kits Rolamento Eixo Traseiro Peugeot 206 47mm 1999 A 2010"/>
    <s v=" "/>
    <n v="165"/>
    <s v="Premium"/>
    <s v="Autorizado"/>
    <s v=" "/>
    <s v=" "/>
    <s v=" "/>
    <s v=" "/>
    <s v=" "/>
    <s v="Paulocesar Da Silva Dias"/>
    <s v="02745446010"/>
    <s v="caio serano 50 / CEP 99300000 - boto carai, Soledade, Rio Grande do Sul"/>
    <s v="Soledade"/>
    <s v="Rio Grande do Sul"/>
    <s v="99300000"/>
    <s v="Brasil"/>
    <s v="Mercado Envios Full"/>
    <s v="5 de agosto | 19:58"/>
    <s v="7 de agosto | 14:32"/>
    <s v="Mercado Envios"/>
    <s v="MEL43687708394LMFFF01"/>
    <s v=" "/>
    <s v=" "/>
    <s v=" "/>
    <s v=" "/>
    <s v=" "/>
    <s v=" "/>
    <s v=" "/>
    <s v=" "/>
    <s v=""/>
    <s v="Não"/>
    <s v=""/>
    <s v="Não"/>
  </r>
  <r>
    <s v="2000008952692762"/>
    <s v="5 de agosto de 2024 15:34 hs."/>
    <s v="Entregue"/>
    <s v="Chegou em 7 de agosto"/>
    <s v="Não"/>
    <n v="1"/>
    <n v="277.51"/>
    <s v=""/>
    <n v="-47.18"/>
    <n v="-41.95"/>
    <s v=""/>
    <n v="188.38"/>
    <s v="agosto 2024"/>
    <s v="Sim"/>
    <x v="104"/>
    <s v="MLB3518556166"/>
    <s v="SPATE"/>
    <s v="Par Bandeja Inferior Com Pivô Idea 1.4 1.8 2006 A 2017"/>
    <s v=" "/>
    <n v="277.51"/>
    <s v="Premium"/>
    <s v="Não emitida"/>
    <s v="Lucas Nascimento de Paula"/>
    <s v="CPF 36082094840"/>
    <s v="Rua Helena Bodo Bengue 28 - Casa1, Mauá - CEP: 09321040, São Paulo"/>
    <s v=" "/>
    <s v=" "/>
    <s v="Lucas Nascimento de Paula"/>
    <s v="36082094840"/>
    <s v="Rua Helena Bodo Bengue 28 / Casa1 - CEP 09321040 - Jardim Zaira, Mauá, São Paulo"/>
    <s v="Mauá"/>
    <s v="São Paulo"/>
    <s v="09321040"/>
    <s v="Brasil"/>
    <s v="Coleta do Mercado Envios"/>
    <s v="7 de agosto | 02:48"/>
    <s v="7 de agosto | 13:04"/>
    <s v="Mercado Envios"/>
    <s v="MEL43687459983LMXDF01"/>
    <s v=" "/>
    <s v=" "/>
    <s v=" "/>
    <s v=" "/>
    <s v=" "/>
    <s v=" "/>
    <s v=" "/>
    <s v=" "/>
    <s v=""/>
    <s v="Não"/>
    <s v=""/>
    <s v="Não"/>
  </r>
  <r>
    <s v="2000008952569348"/>
    <s v="5 de agosto de 2024 15:24 hs."/>
    <s v="Entregue"/>
    <s v="Chegou em 8 de agosto"/>
    <s v="Não"/>
    <n v="1"/>
    <n v="233.69"/>
    <s v=""/>
    <n v="-28.04"/>
    <n v="-22.95"/>
    <s v=""/>
    <n v="182.7"/>
    <s v="agosto 2024"/>
    <s v="Sim"/>
    <x v="82"/>
    <s v="MLB3296899399"/>
    <s v="SPATE"/>
    <s v="Cabo De Câmbio Hyundai Hr 2005 A 2012"/>
    <s v=" "/>
    <n v="233.69"/>
    <s v="Clássico"/>
    <s v="Não emitida"/>
    <s v="fernando fernandes silva"/>
    <s v="CPF 18310540000"/>
    <s v="Avenida Sertório 7123, Porto Alegre - CEP: 91130721, Rio Grande do Sul"/>
    <s v=" "/>
    <s v=" "/>
    <s v="fernando fernandes silva"/>
    <s v="18310540000"/>
    <s v="Avenida Sertório 7123 / Terreo - CEP 91130721 - Sarandi, Porto Alegre, Rio Grande do Sul"/>
    <s v="Porto Alegre"/>
    <s v="Rio Grande do Sul"/>
    <s v="91130721"/>
    <s v="Brasil"/>
    <s v="Coleta do Mercado Envios"/>
    <s v="7 de agosto | 00:46"/>
    <s v="8 de agosto | 16:56"/>
    <s v="Mercado Envios"/>
    <s v="MEL43687406651LMXDF01"/>
    <s v=" "/>
    <s v=" "/>
    <s v=" "/>
    <s v=" "/>
    <s v=" "/>
    <s v=" "/>
    <s v=" "/>
    <s v=" "/>
    <s v=""/>
    <s v="Não"/>
    <s v=""/>
    <s v="Não"/>
  </r>
  <r>
    <s v="2000008952521588"/>
    <s v="5 de agosto de 2024 15:20 hs."/>
    <s v="Entregue"/>
    <s v="Chegou em 6 de agosto"/>
    <s v="Não"/>
    <n v="1"/>
    <n v="59.85"/>
    <n v="17.11"/>
    <n v="-16.170000000000002"/>
    <n v="-17.11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s Fernando de Sousa Borges"/>
    <s v="48990963800"/>
    <s v="Rua Armando Gabriel da Silva 165 / casa Referencia: deixar já vizinha ou na caixinha de correio - CEP 14500000 - Aparecida do Salto, Ituverava, São Paulo"/>
    <s v="Ituverava"/>
    <s v="São Paulo"/>
    <s v="14500000"/>
    <s v="Brasil"/>
    <s v="Mercado Envios Full"/>
    <s v="5 de agosto | 21:57"/>
    <s v="6 de agosto | 16:30"/>
    <s v="Mercado Envios"/>
    <s v="MEL43687553558LMFFF01"/>
    <s v=" "/>
    <s v=" "/>
    <s v=" "/>
    <s v=" "/>
    <s v=" "/>
    <s v=" "/>
    <s v=" "/>
    <s v=" "/>
    <s v=""/>
    <s v="Não"/>
    <s v=""/>
    <s v="Não"/>
  </r>
  <r>
    <s v="2000006129618695"/>
    <s v="5 de agosto de 2024 15:15 hs."/>
    <s v="Entregue"/>
    <s v="Chegou em 7 de agosto"/>
    <s v="Sim"/>
    <n v="1"/>
    <n v="61.17"/>
    <n v="6.54"/>
    <n v="-13.34"/>
    <n v="-6.54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Joao Vitor Matozinhos Pinto"/>
    <s v="01741990661"/>
    <s v="Rua Mário Nogueira de Miranda 175 / CEP 36405203 - Parque Bandeirantes, Conselheiro Lafaiete, Minas Gerais"/>
    <s v="Conselheiro Lafaiete"/>
    <s v="Minas Gerais"/>
    <s v="36405203"/>
    <s v="Brasil"/>
    <s v="Mercado Envios Full"/>
    <s v="5 de agosto | 20:56"/>
    <s v="7 de agosto | 13:45"/>
    <s v="Mercado Envios"/>
    <s v="MEL43687365919LMFFF01"/>
    <s v=" "/>
    <s v=" "/>
    <s v=" "/>
    <s v=" "/>
    <s v=" "/>
    <s v=" "/>
    <s v=" "/>
    <s v=" "/>
    <s v=""/>
    <s v="Não"/>
    <s v=""/>
    <s v="Não"/>
  </r>
  <r>
    <s v="2000008952397448"/>
    <s v="5 de agosto de 2024 15:07 hs."/>
    <s v="Entregue"/>
    <s v="Chegou em 6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valdo Cesar da Silva Maia"/>
    <s v="10219710813"/>
    <s v="Rua Cândido Portinari 501 / o - CEP 13088007 - Vila Nogueira, Campinas, São Paulo"/>
    <s v="Campinas"/>
    <s v="São Paulo"/>
    <s v="13088007"/>
    <s v="Brasil"/>
    <s v="Mercado Envios Full"/>
    <s v="6 de agosto | 02:58"/>
    <s v="6 de agosto | 15:06"/>
    <s v="Mercado Envios"/>
    <s v="MEL43687495064LMFFF01"/>
    <s v=" "/>
    <s v=" "/>
    <s v=" "/>
    <s v=" "/>
    <s v=" "/>
    <s v=" "/>
    <s v=" "/>
    <s v=" "/>
    <s v=""/>
    <s v="Não"/>
    <s v=""/>
    <s v="Não"/>
  </r>
  <r>
    <s v="2000008952348542"/>
    <s v="5 de agosto de 2024 15:02 hs."/>
    <s v="Entregue"/>
    <s v="Chegou em 7 de agosto"/>
    <s v="Não"/>
    <n v="1"/>
    <n v="197.36"/>
    <s v=""/>
    <n v="-23.68"/>
    <n v="-21.45"/>
    <s v=""/>
    <n v="152.22999999999999"/>
    <s v="agosto 2024"/>
    <s v=" "/>
    <x v="112"/>
    <s v="MLB3498229204"/>
    <s v="SPATE"/>
    <s v="Kit Rolamento Eixo Traseiro C Bucha 47mm Peugeot 206 99 A 10"/>
    <s v=" "/>
    <n v="197.36"/>
    <s v="Clássico"/>
    <s v="Autorizado"/>
    <s v=" "/>
    <s v=" "/>
    <s v=" "/>
    <s v=" "/>
    <s v=" "/>
    <s v="Reinaldo Gaffo Salgado"/>
    <s v="02814180983"/>
    <s v="estrada Flórida do Ivaí SN / sítio Referencia: moro no sítio mas me manda msg que vou na cidade buscar - CEP 86845000 - Barra do Rio Branco, Grandes Rios, Paraná"/>
    <s v="Grandes Rios"/>
    <s v="Paraná"/>
    <s v="86845000"/>
    <s v="Brasil"/>
    <s v="Mercado Envios Full"/>
    <s v="6 de agosto | 11:53"/>
    <s v="7 de agosto | 15:18"/>
    <s v="Mercado Envios"/>
    <s v="MEL43687301643LMFFF01"/>
    <s v=" "/>
    <s v=" "/>
    <s v=" "/>
    <s v=" "/>
    <s v=" "/>
    <s v=" "/>
    <s v=" "/>
    <s v=" "/>
    <s v=""/>
    <s v="Não"/>
    <s v=""/>
    <s v="Não"/>
  </r>
  <r>
    <s v="2000006129520289"/>
    <s v="5 de agosto de 2024 15:01 hs."/>
    <s v="Entregue"/>
    <s v="Chegou em 6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ilberto Cesario de Sousa"/>
    <s v="24989212819"/>
    <s v="Rodovia Índio Tibiriçá 2278 / restaurante Referencia: restaurante ao lado da oficina de motos - CEP 09440000 - Pouso Alegre, Ribeirão Pires, São Paulo"/>
    <s v="Ribeirão Pires"/>
    <s v="São Paulo"/>
    <s v="09440000"/>
    <s v="Brasil"/>
    <s v="Mercado Envios Full"/>
    <s v="6 de agosto | 01:46"/>
    <s v="6 de agosto | 15:01"/>
    <s v="Mercado Envios"/>
    <s v="MEL43687299289LMFFF01"/>
    <s v=" "/>
    <s v=" "/>
    <s v=" "/>
    <s v=" "/>
    <s v=" "/>
    <s v=" "/>
    <s v=" "/>
    <s v=" "/>
    <s v=""/>
    <s v="Não"/>
    <s v=""/>
    <s v="Não"/>
  </r>
  <r>
    <s v="2000006129427287"/>
    <s v="5 de agosto de 2024 14:42 hs."/>
    <s v="Entregue"/>
    <s v="Chegou em 8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Matheus Miranda"/>
    <s v="09479704528"/>
    <s v="Manoel Rodrigues Oliveira 260 / na rua da prefeitura Referencia: é na rua da prefeitura, uma rua que não é calçada, portão preto e tem uma construção do lado - CEP 45840000 - centro, Guaratinga, Bahia"/>
    <s v="Guaratinga"/>
    <s v="Bahia"/>
    <s v="45840000"/>
    <s v="Brasil"/>
    <s v="Mercado Envios Full"/>
    <s v="5 de agosto | 19:57"/>
    <s v="8 de agosto | 20:19"/>
    <s v="Mercado Envios"/>
    <s v="MEL43687208497LMFFF01"/>
    <s v=" "/>
    <s v=" "/>
    <s v=" "/>
    <s v=" "/>
    <s v=" "/>
    <s v=" "/>
    <s v=" "/>
    <s v=" "/>
    <s v=""/>
    <s v="Não"/>
    <s v=""/>
    <s v="Não"/>
  </r>
  <r>
    <s v="2000008952092446"/>
    <s v="5 de agosto de 2024 14:39 hs."/>
    <s v="Entregue"/>
    <s v="Chegou em 7 de agosto"/>
    <s v="Não"/>
    <n v="1"/>
    <n v="173.9"/>
    <s v=""/>
    <n v="-29.56"/>
    <n v="-19.95"/>
    <s v=""/>
    <n v="124.39"/>
    <s v="agosto 2024"/>
    <s v=" "/>
    <x v="111"/>
    <s v="MLB3896983830"/>
    <s v="SPATE"/>
    <s v="Reparo Bucha Alavanca Câmbio Golf Mk4 1999 A 2006"/>
    <s v=" "/>
    <n v="173.9"/>
    <s v="Premium"/>
    <s v="Autorizado"/>
    <s v=" "/>
    <s v=" "/>
    <s v=" "/>
    <s v=" "/>
    <s v=" "/>
    <s v="Paulo Rogério  Oliveira "/>
    <s v="00372618006"/>
    <s v="Rua Florianópolis 111 / Autoescola Beltrão  Referencia: Km pneus,  Najur cosméticos e Casa do Construtor - CEP 85601560 - Alvorada, Francisco Beltrão, Paraná"/>
    <s v="Francisco Beltrão"/>
    <s v="Paraná"/>
    <s v="85601560"/>
    <s v="Brasil"/>
    <s v="Mercado Envios Full"/>
    <s v="6 de agosto | 02:56"/>
    <s v="7 de agosto | 14:03"/>
    <s v="Mercado Envios"/>
    <s v="MEL43687355820LMFFF01"/>
    <s v=" "/>
    <s v=" "/>
    <s v=" "/>
    <s v=" "/>
    <s v=" "/>
    <s v=" "/>
    <s v=" "/>
    <s v=" "/>
    <s v=""/>
    <s v="Não"/>
    <s v=""/>
    <s v="Não"/>
  </r>
  <r>
    <s v="2000008950728554"/>
    <s v="5 de agosto de 2024 14:37 hs."/>
    <s v="Entregue"/>
    <s v="Chegou em 6 de agosto"/>
    <s v="Não"/>
    <n v="1"/>
    <n v="59.56"/>
    <n v="14.73"/>
    <n v="-16.13"/>
    <n v="-14.73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humberto Moisinho"/>
    <s v="42690256894"/>
    <s v="vila batista SN / casa azul Referencia: casa azul antes de chegar na vila batista em ferente a marmoraria - CEP 11790000 - estrada manoel francisco de carvalho, Pedro de Toledo, São Paulo"/>
    <s v="Pedro de Toledo"/>
    <s v="São Paulo"/>
    <s v="11790000"/>
    <s v="Brasil"/>
    <s v="Mercado Envios Full"/>
    <s v="6 de agosto | 01:44"/>
    <s v="6 de agosto | 13:31"/>
    <s v="Mercado Envios"/>
    <s v="MEL43686737896LMFFF01"/>
    <s v=" "/>
    <s v=" "/>
    <s v=" "/>
    <s v=" "/>
    <s v=" "/>
    <s v=" "/>
    <s v=" "/>
    <s v=" "/>
    <s v=""/>
    <s v="Não"/>
    <s v=""/>
    <s v="Não"/>
  </r>
  <r>
    <s v="2000006129377087"/>
    <s v="5 de agosto de 2024 14:35 hs."/>
    <s v="Entregue"/>
    <s v="Chegou em 8 de agosto"/>
    <s v="Sim"/>
    <n v="1"/>
    <n v="95.71"/>
    <s v=""/>
    <n v="-16.27"/>
    <n v="-19.95"/>
    <s v=""/>
    <n v="59.49"/>
    <s v="agosto 2024"/>
    <s v="Sim"/>
    <x v="47"/>
    <s v="MLB4065899706"/>
    <s v="SPATE"/>
    <s v="Kit Reparo Completo Alavanca Câmbio Spacefox 2005 Em Diante"/>
    <s v=" "/>
    <n v="95.71"/>
    <s v="Premium"/>
    <s v="Autorizado"/>
    <s v=" "/>
    <s v=" "/>
    <s v=" "/>
    <s v=" "/>
    <s v=" "/>
    <s v="josimar Rocha"/>
    <s v="35829265249"/>
    <s v="Travessa sao pedro 546 / Proximo ao posto de saude - CEP 65727000 - Jerusalem, Trizidela do Vale, Maranhão"/>
    <s v="Trizidela do Vale"/>
    <s v="Maranhão"/>
    <s v="65727000"/>
    <s v="Brasil"/>
    <s v="Mercado Envios Full"/>
    <s v="5 de agosto | 20:47"/>
    <s v="8 de agosto | 14:19"/>
    <s v="Mercado Envios"/>
    <s v="MEL43687171131LMFFF01"/>
    <s v=" "/>
    <s v=" "/>
    <s v=" "/>
    <s v=" "/>
    <s v=" "/>
    <s v=" "/>
    <s v=" "/>
    <s v=" "/>
    <s v=""/>
    <s v="Não"/>
    <s v=""/>
    <s v="Não"/>
  </r>
  <r>
    <s v="2000008951727256"/>
    <s v="5 de agosto de 2024 14:04 hs."/>
    <s v="Entregue"/>
    <s v="Chegou em 6 de agosto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odair rodrigues"/>
    <s v="28145125871"/>
    <s v="Rua das Dálias 436 / Referencia: Ao lado do mercado primavera - CEP 18764268 - Jardim Primavera, Cerqueira César, São Paulo"/>
    <s v="Cerqueira César"/>
    <s v="São Paulo"/>
    <s v="18764268"/>
    <s v="Brasil"/>
    <s v="Mercado Envios Full"/>
    <s v="5 de agosto | 23:49"/>
    <s v="6 de agosto | 12:02"/>
    <s v="Mercado Envios"/>
    <s v="MEL43687193350LMFFF01"/>
    <s v=" "/>
    <s v=" "/>
    <s v=" "/>
    <s v=" "/>
    <s v=" "/>
    <s v=" "/>
    <s v=" "/>
    <s v=" "/>
    <s v=""/>
    <s v="Não"/>
    <s v=""/>
    <s v="Não"/>
  </r>
  <r>
    <s v="2000006129188979"/>
    <s v="5 de agosto de 2024 14:04 hs."/>
    <s v="Entregue"/>
    <s v="Chegou em 6 de agosto"/>
    <s v="Sim"/>
    <n v="1"/>
    <n v="61.17"/>
    <s v=""/>
    <n v="-13.34"/>
    <s v="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Sara Dos Santos Sousa"/>
    <s v="34818266809"/>
    <s v="RUA IMBIRE 605 / 605 C - CEP 04950080 - Cidade Ipava, São Paulo, São Paulo"/>
    <s v="São Paulo"/>
    <s v="São Paulo"/>
    <s v="04950080"/>
    <s v="Brasil"/>
    <s v="Mercado Envios Full"/>
    <s v="6 de agosto | 00:55"/>
    <s v="6 de agosto | 12:45"/>
    <s v="Mercado Envios"/>
    <s v="MEL43687190062LMFFF01"/>
    <s v="https://myaccount.mercadolivre.com.br/shipments/43687190062/detail"/>
    <s v=" "/>
    <s v=" "/>
    <s v=" "/>
    <s v=" "/>
    <s v=" "/>
    <s v=" "/>
    <s v=" "/>
    <s v=""/>
    <s v="Não"/>
    <s v=""/>
    <s v="Não"/>
  </r>
  <r>
    <s v="2000006129141127"/>
    <s v="5 de agosto de 2024 13:53 hs."/>
    <s v="Entregue"/>
    <s v="Chegou em 8 de agosto"/>
    <s v="Sim"/>
    <n v="1"/>
    <n v="84.12"/>
    <s v=""/>
    <n v="-14.3"/>
    <n v="-22.95"/>
    <s v=""/>
    <n v="46.87"/>
    <s v="agosto 2024"/>
    <s v="Sim"/>
    <x v="41"/>
    <s v="MLB3286083133"/>
    <s v="SPATE"/>
    <s v="2 Kits De Rolamento Roda Traseira Fox 2008 2009"/>
    <s v=" "/>
    <n v="84.12"/>
    <s v="Premium"/>
    <s v="Não emitida"/>
    <s v="Anamara Freire"/>
    <s v="CPF 01745143793"/>
    <s v="Rua Marcilio de Poly 103, Miracema - CEP: 28460000, Rio de Janeiro"/>
    <s v=" "/>
    <s v=" "/>
    <s v="Anamara Freire"/>
    <s v="01745143793"/>
    <s v="Rua Marcilio de Poly 103 / Casa Referencia: Casa - CEP 28460000 - Bairro Boa Vista, Miracema, Rio de Janeiro"/>
    <s v="Miracema"/>
    <s v="Rio de Janeiro"/>
    <s v="28460000"/>
    <s v="Brasil"/>
    <s v="Coleta do Mercado Envios"/>
    <s v="7 de agosto | 01:07"/>
    <s v="8 de agosto | 10:41"/>
    <s v="Mercado Envios"/>
    <s v="MEL43687137124LMXDF01"/>
    <s v=" "/>
    <s v=" "/>
    <s v=" "/>
    <s v=" "/>
    <s v=" "/>
    <s v=" "/>
    <s v=" "/>
    <s v=" "/>
    <s v=""/>
    <s v="Não"/>
    <s v=""/>
    <s v="Não"/>
  </r>
  <r>
    <s v="2000008951504464"/>
    <s v="5 de agosto de 2024 13:44 hs."/>
    <s v="Entregue"/>
    <s v="Chegou em 7 de agosto"/>
    <s v="Não"/>
    <n v="1"/>
    <n v="93.1"/>
    <s v=""/>
    <n v="-15.83"/>
    <n v="-19.95"/>
    <s v=""/>
    <n v="57.32"/>
    <s v="agosto 2024"/>
    <s v="Sim"/>
    <x v="19"/>
    <s v="MLB3297770985"/>
    <s v="SPATE"/>
    <s v="Kit Reparo Alavanca Câmbio Trambulador Corsa Classic"/>
    <s v=" "/>
    <n v="93.1"/>
    <s v="Premium"/>
    <s v="Autorizado"/>
    <s v=" "/>
    <s v=" "/>
    <s v=" "/>
    <s v=" "/>
    <s v=" "/>
    <s v="George Wuea Rocha da Silva"/>
    <s v="47334925882"/>
    <s v="Avenida 02 de Julho 340 / Loja NS material Referencia: Loja NS Material de construção - CEP 45865000 - Centro, Santa Luzia, Bahia"/>
    <s v="Santa Luzia"/>
    <s v="Bahia"/>
    <s v="45865000"/>
    <s v="Brasil"/>
    <s v="Mercado Envios Full"/>
    <s v="6 de agosto | 02:49"/>
    <s v="7 de agosto | 13:18"/>
    <s v="Mercado Envios"/>
    <s v="MEL43686920223LMFFF01"/>
    <s v=" "/>
    <s v=" "/>
    <s v=" "/>
    <s v=" "/>
    <s v=" "/>
    <s v=" "/>
    <s v=" "/>
    <s v=" "/>
    <s v=""/>
    <s v="Não"/>
    <s v=""/>
    <s v="Não"/>
  </r>
  <r>
    <s v="2000008951414106"/>
    <s v="5 de agosto de 2024 13:35 hs."/>
    <s v="Entregue"/>
    <s v="Chegou em 9 de agosto"/>
    <s v="Não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Elias Sena Lima"/>
    <s v="07773332525"/>
    <s v="Francisco cardoso 46 / apartamento Referencia: saída pra gameleira, só lado do colégio laura - CEP 44920000 - centro, João Dourado, Bahia"/>
    <s v="João Dourado"/>
    <s v="Bahia"/>
    <s v="44920000"/>
    <s v="Brasil"/>
    <s v="Mercado Envios Full"/>
    <s v="8 de agosto | 02:53"/>
    <s v="9 de agosto | 11:54"/>
    <s v="Mercado Envios"/>
    <s v="MEL43687046360LMFFF01"/>
    <s v=" "/>
    <s v=" "/>
    <s v=" "/>
    <s v=" "/>
    <s v=" "/>
    <s v=" "/>
    <s v=" "/>
    <s v=" "/>
    <s v=""/>
    <s v="Não"/>
    <s v=""/>
    <s v="Não"/>
  </r>
  <r>
    <s v="2000008951277582"/>
    <s v="5 de agosto de 2024 13:23 hs."/>
    <s v="Entregue"/>
    <s v="Chegou em 10 de agosto"/>
    <s v="Não"/>
    <n v="1"/>
    <n v="207.69"/>
    <s v=""/>
    <n v="-24.92"/>
    <n v="-41.95"/>
    <s v=""/>
    <n v="140.82"/>
    <s v="agosto 2024"/>
    <s v="Sim"/>
    <x v="62"/>
    <s v="MLB3524806788"/>
    <s v="SPATE"/>
    <s v="Par Bandeja Inferior Com Pivô Palio 1994 A 2000"/>
    <s v=" "/>
    <n v="207.69"/>
    <s v="Clássico"/>
    <s v="Não emitida"/>
    <s v="Jailson Silva De Souza"/>
    <s v="CPF 08187004592"/>
    <s v="Manuel José porcino 335 - casa, Ponto Novo - CEP: 44755000, Bahia"/>
    <s v=" "/>
    <s v=" "/>
    <s v="Jailson Silva De Souza"/>
    <s v="08187004592"/>
    <s v="Manuel José porcino 335 / casa Referencia: casa do bobo - CEP 44755000 - Manoel José porcino, Ponto Novo, Bahia"/>
    <s v="Ponto Novo"/>
    <s v="Bahia"/>
    <s v="44755000"/>
    <s v="Brasil"/>
    <s v="Coleta do Mercado Envios"/>
    <s v="7 de agosto | 05:39"/>
    <s v="10 de agosto | 14:13"/>
    <s v="Mercado Envios"/>
    <s v="MEL43686991948LMXDF01"/>
    <s v=" "/>
    <s v=" "/>
    <s v=" "/>
    <s v=" "/>
    <s v=" "/>
    <s v=" "/>
    <s v=" "/>
    <s v=" "/>
    <s v=""/>
    <s v="Não"/>
    <s v=""/>
    <s v="Não"/>
  </r>
  <r>
    <s v="2000008951278122"/>
    <s v="5 de agosto de 2024 13:22 hs."/>
    <s v="Entregue"/>
    <s v="Chegou em 9 de agosto"/>
    <s v="Não"/>
    <n v="1"/>
    <n v="118.13"/>
    <s v=""/>
    <n v="-20.079999999999998"/>
    <n v="-21.45"/>
    <s v=""/>
    <n v="76.599999999999994"/>
    <s v="agosto 2024"/>
    <s v=" "/>
    <x v="325"/>
    <s v="MLB3303849047"/>
    <s v="SPATE"/>
    <s v="Kit Reparo Alavanca Câmbio Completo Versailles 1991 A 1995"/>
    <s v=" "/>
    <n v="118.13"/>
    <s v="Premium"/>
    <s v="Não emitida"/>
    <s v="Julio Custodio da Silva Filho"/>
    <s v="CPF 91374596604"/>
    <s v="Rua Sumidouro 236 - 2 andar, Mariana - CEP: 35426534, Minas Gerais"/>
    <s v=" "/>
    <s v=" "/>
    <s v="Julio Custodio da Silva Filho"/>
    <s v="91374596604"/>
    <s v="Rua Sumidouro 236 / 2 andar Referencia: casa alta com terraço de vidro - CEP 35426534 - Santa Rita de Cássia, Mariana, Minas Gerais"/>
    <s v="Mariana"/>
    <s v="Minas Gerais"/>
    <s v="35426534"/>
    <s v="Brasil"/>
    <s v="Coleta do Mercado Envios"/>
    <s v="7 de agosto | 05:12"/>
    <s v="9 de agosto | 15:52"/>
    <s v="Mercado Envios"/>
    <s v="MEL43686986480LMXDF01"/>
    <s v=" "/>
    <s v=" "/>
    <s v=" "/>
    <s v=" "/>
    <s v=" "/>
    <s v=" "/>
    <s v=" "/>
    <s v=" "/>
    <s v=""/>
    <s v="Não"/>
    <s v=""/>
    <s v="Não"/>
  </r>
  <r>
    <s v="2000008951239772"/>
    <s v="5 de agosto de 2024 13:21 hs."/>
    <s v="Entregue"/>
    <s v="Chegou em 8 de agosto"/>
    <s v="Não"/>
    <n v="2"/>
    <n v="48.68"/>
    <n v="18.48"/>
    <n v="-20.28"/>
    <n v="-18.48"/>
    <s v=""/>
    <n v="28.4"/>
    <s v="agosto 2024"/>
    <s v="Sim"/>
    <x v="402"/>
    <s v="MLB3371949251"/>
    <s v="SPATE"/>
    <s v="Capa De Pedal Freio Embreagem C3 Picasso"/>
    <s v=" "/>
    <n v="24.34"/>
    <s v="Premium"/>
    <s v="Não emitida"/>
    <s v="elton jose ripe ripe"/>
    <s v="CPF 56863489015"/>
    <s v="Avenida Marechal Castelo Branco 3446 - autopeças, Guaíba - CEP: 92700425, Rio Grande do Sul"/>
    <s v=" "/>
    <s v=" "/>
    <s v="elton jose ripe ripe"/>
    <s v="56863489015"/>
    <s v="Avenida Marechal Castelo Branco 3446 / autopeças - CEP 92700425 - Colina, Guaíba, Rio Grande do Sul"/>
    <s v="Guaíba"/>
    <s v="Rio Grande do Sul"/>
    <s v="92700425"/>
    <s v="Brasil"/>
    <s v="Coleta do Mercado Envios"/>
    <s v="7 de agosto | 00:46"/>
    <s v="8 de agosto | 17:52"/>
    <s v="Mercado Envios"/>
    <s v="MEL43686975392LMXDF01"/>
    <s v=" "/>
    <s v=" "/>
    <s v=" "/>
    <s v=" "/>
    <s v=" "/>
    <s v=" "/>
    <s v=" "/>
    <s v=" "/>
    <s v=""/>
    <s v="Não"/>
    <s v=""/>
    <s v="Não"/>
  </r>
  <r>
    <s v="2000008951161186"/>
    <s v="5 de agosto de 2024 13:12 hs."/>
    <s v="Entregue"/>
    <s v="Chegou em 6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ciano de Oliveira Ramos"/>
    <s v="01841055280"/>
    <s v="Rua João Carlos Gomes de Oliveira 1352 / casa - CEP 89237375 - Vila Nova, Joinville, Santa Catarina"/>
    <s v="Joinville"/>
    <s v="Santa Catarina"/>
    <s v="89237375"/>
    <s v="Brasil"/>
    <s v="Mercado Envios Full"/>
    <s v="5 de agosto | 23:52"/>
    <s v="6 de agosto | 15:48"/>
    <s v="Mercado Envios"/>
    <s v="MEL43686936082LMFFF01"/>
    <s v=" "/>
    <s v=" "/>
    <s v=" "/>
    <s v=" "/>
    <s v=" "/>
    <s v=" "/>
    <s v=" "/>
    <s v=" "/>
    <s v=""/>
    <s v="Não"/>
    <s v=""/>
    <s v="Não"/>
  </r>
  <r>
    <s v="2000008951142956"/>
    <s v="5 de agosto de 2024 13:11 hs."/>
    <s v="Entregue"/>
    <s v="Chegou em 6 de agosto"/>
    <s v="Não"/>
    <n v="1"/>
    <n v="93.1"/>
    <s v=""/>
    <n v="-15.83"/>
    <n v="-19.95"/>
    <s v=""/>
    <n v="57.32"/>
    <s v="agosto 2024"/>
    <s v="Sim"/>
    <x v="19"/>
    <s v="MLB3297770985"/>
    <s v="SPATE"/>
    <s v="Kit Reparo Alavanca Câmbio Trambulador Corsa Classic"/>
    <s v=" "/>
    <n v="93.1"/>
    <s v="Premium"/>
    <s v="Autorizado"/>
    <s v=" "/>
    <s v=" "/>
    <s v=" "/>
    <s v=" "/>
    <s v=" "/>
    <s v="José  Carlos"/>
    <s v="09257449564"/>
    <s v="Rua Presidente Médici 212 / Referencia: Zé moto peças ou Zé de cacau - CEP 48780000 - Centro, Biritinga, Bahia"/>
    <s v="Biritinga"/>
    <s v="Bahia"/>
    <s v="48780000"/>
    <s v="Brasil"/>
    <s v="Mercado Envios Full"/>
    <s v="5 de agosto | 19:22"/>
    <s v="6 de agosto | 13:17"/>
    <s v="Mercado Envios"/>
    <s v="MEL43686759183LMFFF01"/>
    <s v=" "/>
    <s v=" "/>
    <s v=" "/>
    <s v=" "/>
    <s v=" "/>
    <s v=" "/>
    <s v=" "/>
    <s v=" "/>
    <s v=""/>
    <s v="Não"/>
    <s v=""/>
    <s v="Não"/>
  </r>
  <r>
    <s v="2000008951127150"/>
    <s v="5 de agosto de 2024 13:09 hs."/>
    <s v="Entregue"/>
    <s v="Chegou em 6 de agosto"/>
    <s v="Não"/>
    <n v="1"/>
    <n v="83.88"/>
    <s v=""/>
    <n v="-10.07"/>
    <n v="-21.45"/>
    <s v=""/>
    <n v="52.36"/>
    <s v="agosto 2024"/>
    <s v="Sim"/>
    <x v="56"/>
    <s v="MLB3537375128"/>
    <s v="SPATE"/>
    <s v="Cabo De Freio Gol G3 Freio A Tambor 1994 A 2002"/>
    <s v=" "/>
    <n v="83.88"/>
    <s v="Clássico"/>
    <s v="Autorizado"/>
    <s v=" "/>
    <s v=" "/>
    <s v=" "/>
    <s v=" "/>
    <s v=" "/>
    <s v="Lucas Costa Fernandes"/>
    <s v="46620628885"/>
    <s v="Rua Manoel Antônio da Costa 720 / Referencia: Casa azul. - CEP 06846081 - Capuava, Embu das Artes, São Paulo"/>
    <s v="Embu das Artes"/>
    <s v="São Paulo"/>
    <s v="06846081"/>
    <s v="Brasil"/>
    <s v="Mercado Envios Full"/>
    <s v="6 de agosto | 01:46"/>
    <s v="6 de agosto | 10:03"/>
    <s v="Mercado Envios"/>
    <s v="MEL43686921294LMFFF01"/>
    <s v=" "/>
    <s v=" "/>
    <s v=" "/>
    <s v=" "/>
    <s v=" "/>
    <s v=" "/>
    <s v=" "/>
    <s v=" "/>
    <s v=""/>
    <s v="Não"/>
    <s v=""/>
    <s v="Não"/>
  </r>
  <r>
    <s v="2000006128860651"/>
    <s v="5 de agosto de 2024 13:04 hs."/>
    <s v="Entregue"/>
    <s v="Chegou em 6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Elias Pelegrino"/>
    <s v="19418359880"/>
    <s v="Rua Cristiano Altamiro de Assis 360 / bairro Referencia: minha esposa ou meu filho Eder Henrique - CEP 86300000 - jardin são silvestre, Cornélio Procópio, Paraná"/>
    <s v="Cornélio Procópio"/>
    <s v="Paraná"/>
    <s v="86300000"/>
    <s v="Brasil"/>
    <s v="Mercado Envios Full"/>
    <s v="5 de agosto | 18:51"/>
    <s v="6 de agosto | 12:26"/>
    <s v="Mercado Envios"/>
    <s v="MEL43686901338LMFFF01"/>
    <s v=" "/>
    <s v=" "/>
    <s v=" "/>
    <s v=" "/>
    <s v=" "/>
    <s v=" "/>
    <s v=" "/>
    <s v=" "/>
    <s v=""/>
    <s v="Não"/>
    <s v=""/>
    <s v="Não"/>
  </r>
  <r>
    <s v="2000008951057040"/>
    <s v="5 de agosto de 2024 13:03 hs."/>
    <s v="Entregue"/>
    <s v="Chegou em 8 de agosto"/>
    <s v="Não"/>
    <n v="1"/>
    <n v="63.01"/>
    <n v="23.24"/>
    <n v="-16.71"/>
    <n v="-23.24"/>
    <s v=""/>
    <n v="46.3"/>
    <s v="agost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Jose Paulo juvencio Zepaulo"/>
    <s v="06667812658"/>
    <s v="Rua Nossa Senhora do Carmo 16 / Casa Referencia: Perto da igrejinha por cima do posto de gasolina - CEP 36207500 - Pinheiros grosso, Pinheiro Grosso, Minas Gerais"/>
    <s v="Pinheiro Grosso"/>
    <s v="Minas Gerais"/>
    <s v="36207500"/>
    <s v="Brasil"/>
    <s v="Mercado Envios Full"/>
    <s v="5 de agosto | 16:57"/>
    <s v="8 de agosto | 15:42"/>
    <s v="Mercado Envios"/>
    <s v="MEL43686721959LMFFF01"/>
    <s v=" "/>
    <s v=" "/>
    <s v=" "/>
    <s v=" "/>
    <s v=" "/>
    <s v=" "/>
    <s v=" "/>
    <s v=" "/>
    <s v=""/>
    <s v="Não"/>
    <s v=""/>
    <s v="Não"/>
  </r>
  <r>
    <s v="2000006128787165"/>
    <s v="5 de agosto de 2024 12:51 hs."/>
    <s v="Entregue"/>
    <s v="Chegou em 8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Sidione Ferreira Brito"/>
    <s v="08727048586"/>
    <s v="rua dioriza marque 35 / CEP 45120000 - Bela vista, Barra do Choça, Bahia"/>
    <s v="Barra do Choça"/>
    <s v="Bahia"/>
    <s v="45120000"/>
    <s v="Brasil"/>
    <s v="Mercado Envios Full"/>
    <s v="5 de agosto | 19:57"/>
    <s v="8 de agosto | 11:02"/>
    <s v="Mercado Envios"/>
    <s v="MEL43686831340LMFFF01"/>
    <s v=" "/>
    <s v=" "/>
    <s v=" "/>
    <s v=" "/>
    <s v=" "/>
    <s v=" "/>
    <s v=" "/>
    <s v=" "/>
    <s v=""/>
    <s v="Não"/>
    <n v="1"/>
    <s v="Não"/>
  </r>
  <r>
    <s v="2000006128787175"/>
    <s v="5 de agosto de 2024 12:50 hs."/>
    <s v="Entregue"/>
    <s v="Chegou em 7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Sidione Ferreira Brito"/>
    <s v="08727048586"/>
    <s v="rua dioriza marque 35 / CEP 45120000 - Bela vista, Barra do Choça, Bahia"/>
    <s v="Barra do Choça"/>
    <s v="Bahia"/>
    <s v="45120000"/>
    <s v="Brasil"/>
    <s v="Mercado Envios Full"/>
    <s v="6 de agosto | 02:50"/>
    <s v="7 de agosto | 11:18"/>
    <s v="Mercado Envios"/>
    <s v="MEL43686663989LMFFF01"/>
    <s v=" "/>
    <s v=" "/>
    <s v=" "/>
    <s v=" "/>
    <s v=" "/>
    <s v=" "/>
    <s v=" "/>
    <s v=" "/>
    <s v=""/>
    <s v="Não"/>
    <s v=""/>
    <s v="Não"/>
  </r>
  <r>
    <s v="2000008950924044"/>
    <s v="5 de agosto de 2024 12:47 hs."/>
    <s v="Entregue"/>
    <s v="Chegou em 9 de agosto"/>
    <s v="Não"/>
    <n v="1"/>
    <n v="207.69"/>
    <s v=""/>
    <n v="-24.92"/>
    <n v="-41.95"/>
    <s v=""/>
    <n v="140.82"/>
    <s v="agosto 2024"/>
    <s v="Sim"/>
    <x v="62"/>
    <s v="MLB3524806788"/>
    <s v="SPATE"/>
    <s v="Par Bandeja Inferior Com Pivô Palio 1994 A 2000"/>
    <s v=" "/>
    <n v="207.69"/>
    <s v="Clássico"/>
    <s v="Não emitida"/>
    <s v="Marcello rosendo pereira"/>
    <s v="CPF 12214541616"/>
    <s v="Rua Monte Sião 488, Governador Valadares - CEP: 35041570, Minas Gerais"/>
    <s v=" "/>
    <s v=" "/>
    <s v="Marcello rosendo pereira"/>
    <s v="12214541616"/>
    <s v="Rua Monte Sião 488 / Casa A Referencia: referencia Varejao Rosendo - CEP 35041570 - Vila dos Montes, Governador Valadares, Minas Gerais"/>
    <s v="Governador Valadares"/>
    <s v="Minas Gerais"/>
    <s v="35041570"/>
    <s v="Brasil"/>
    <s v="Coleta do Mercado Envios"/>
    <s v="7 de agosto | 05:31"/>
    <s v="9 de agosto | 17:47"/>
    <s v="Mercado Envios"/>
    <s v="MEL43686656149LMXDF01"/>
    <s v=" "/>
    <s v=" "/>
    <s v=" "/>
    <s v=" "/>
    <s v=" "/>
    <s v=" "/>
    <s v=" "/>
    <s v=" "/>
    <s v=""/>
    <s v="Não"/>
    <s v=""/>
    <s v="Não"/>
  </r>
  <r>
    <s v="2000008941266072"/>
    <s v="5 de agosto de 2024 12:37 hs."/>
    <s v="Entregue"/>
    <s v="Chegou em 6 de agosto"/>
    <s v="Não"/>
    <n v="1"/>
    <n v="207.69"/>
    <n v="1.59"/>
    <n v="-24.92"/>
    <s v=""/>
    <s v=""/>
    <n v="184.36"/>
    <s v="agosto 2024"/>
    <s v="Sim"/>
    <x v="62"/>
    <s v="MLB3524806788"/>
    <s v="SPATE"/>
    <s v="Par Bandeja Inferior Com Pivô Palio 1994 A 2000"/>
    <s v=" "/>
    <n v="207.69"/>
    <s v="Clássico"/>
    <s v="Não emitida"/>
    <s v="Mario Aparecido da Silva Silva"/>
    <s v="CPF 06814971810"/>
    <s v="Rua Itápolis 19, Cotia - CEP: 06716235, São Paulo"/>
    <s v=" "/>
    <s v=" "/>
    <s v="Mario Aparecido da Silva Silva"/>
    <s v="06814971810"/>
    <s v="Rua Itápolis 19 / CEP 06716235 - Barro Branco, Cotia, São Paulo"/>
    <s v="Cotia"/>
    <s v="São Paulo"/>
    <s v="06716235"/>
    <s v="Brasil"/>
    <s v="Mercado Envios Flex"/>
    <s v="6 de agosto | 19:21"/>
    <s v="6 de agosto | 21:40"/>
    <s v="CARLOS EDUARDO VIEIRA"/>
    <s v="43682544017"/>
    <s v=" "/>
    <s v=" "/>
    <s v=" "/>
    <s v=" "/>
    <s v=" "/>
    <s v=" "/>
    <s v=" "/>
    <s v=" "/>
    <s v=""/>
    <s v="Não"/>
    <s v=""/>
    <s v="Não"/>
  </r>
  <r>
    <s v="2000008950657486"/>
    <s v="5 de agosto de 2024 12:22 hs."/>
    <s v="Entregue"/>
    <s v="Chegou em 10 de agosto"/>
    <s v="Não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lexandre Bernardes Costa"/>
    <s v="04142041665"/>
    <s v="Rua Nanã Bacelar 299 / casa - CEP 39100000 - vila operária, Diamantina, Minas Gerais"/>
    <s v="Diamantina"/>
    <s v="Minas Gerais"/>
    <s v="39100000"/>
    <s v="Brasil"/>
    <s v="Mercado Envios Full"/>
    <s v="8 de agosto | 01:57"/>
    <s v="10 de agosto | 11:42"/>
    <s v="Mercado Envios"/>
    <s v="MEL43686707676LMFFF01"/>
    <s v=" "/>
    <s v=" "/>
    <s v=" "/>
    <s v=" "/>
    <s v=" "/>
    <s v=" "/>
    <s v=" "/>
    <s v=" "/>
    <s v=""/>
    <s v="Não"/>
    <s v=""/>
    <s v="Não"/>
  </r>
  <r>
    <s v="2000008950634880"/>
    <s v="5 de agosto de 2024 12:19 hs."/>
    <s v="Entregue"/>
    <s v="Chegou em 9 de agosto"/>
    <s v="Não"/>
    <n v="1"/>
    <n v="165.77"/>
    <s v=""/>
    <n v="-19.89"/>
    <n v="-25.95"/>
    <s v=""/>
    <n v="119.93"/>
    <s v="agosto 2024"/>
    <s v="Sim"/>
    <x v="60"/>
    <s v="MLB3466423832"/>
    <s v="SPATE"/>
    <s v="Bandeja Direita Com Pivô 206 1999 A 2010"/>
    <s v=" "/>
    <n v="165.77"/>
    <s v="Clássico"/>
    <s v="Não emitida"/>
    <s v="Eurides Mendes Ferreira"/>
    <s v="CPF 10641249845"/>
    <s v="Avenida dos Cem Anos SN - km 65 Bunjiro Nakal, Ibiúna - CEP: 18150000, São Paulo"/>
    <s v=" "/>
    <s v=" "/>
    <s v="Eurides Mendes Ferreira"/>
    <s v="10641249845"/>
    <s v="Avenida dos Cem Anos SN / km 65 Bunjiro Nakal Referencia: última casa da rua lado da roça Em frente a casa da Mariana - CEP 18150000 - loteamento chácara Raposo, Ibiúna, São Paulo"/>
    <s v="Ibiúna"/>
    <s v="São Paulo"/>
    <s v="18150000"/>
    <s v="Brasil"/>
    <s v="Coleta do Mercado Envios"/>
    <s v="7 de agosto | 02:23"/>
    <s v="9 de agosto | 16:58"/>
    <s v="Mercado Envios"/>
    <s v="MEL43686695256LMXDF01"/>
    <s v=" "/>
    <s v=" "/>
    <s v=" "/>
    <s v=" "/>
    <s v=" "/>
    <s v=" "/>
    <s v=" "/>
    <s v=" "/>
    <s v=""/>
    <s v="Não"/>
    <s v=""/>
    <s v="Não"/>
  </r>
  <r>
    <s v="2000008950578438"/>
    <s v="5 de agosto de 2024 12:17 hs."/>
    <s v="Entregue"/>
    <s v="Chegou em 7 de agosto"/>
    <s v="Não"/>
    <n v="1"/>
    <n v="108.06"/>
    <s v=""/>
    <n v="-12.97"/>
    <n v="-21.45"/>
    <s v=""/>
    <n v="73.64"/>
    <s v="agosto 2024"/>
    <s v="Sim"/>
    <x v="5"/>
    <s v="MLB3304825345"/>
    <s v="SPATE"/>
    <s v="Kit Pino Guia Pinça De Freio Hb20 2012 Em Diante"/>
    <s v=" "/>
    <n v="108.06"/>
    <s v="Clássico"/>
    <s v="Não emitida"/>
    <s v="karen Lorayne"/>
    <s v="CPF 71442610107"/>
    <s v="Avenida Gercina Borges Teixeira 4721 - qd 44 LT 1, Goiânia - CEP: 74494650, Goiás"/>
    <s v=" "/>
    <s v=" "/>
    <s v="karen Lorayne"/>
    <s v="71442610107"/>
    <s v="Avenida Gercina Borges Teixeira 4721 / qd 44 LT 1 Referencia: rede da construção tapuia - CEP 74494650 - Jardim São José, Goiânia, Goiás"/>
    <s v="Goiânia"/>
    <s v="Goiás"/>
    <s v="74494650"/>
    <s v="Brasil"/>
    <s v="Coleta do Mercado Envios"/>
    <s v="7 de agosto | 01:12"/>
    <s v="7 de agosto | 17:00"/>
    <s v="Mercado Envios"/>
    <s v="MEL43686500617LMXDF01"/>
    <s v=" "/>
    <s v=" "/>
    <s v=" "/>
    <s v=" "/>
    <s v=" "/>
    <s v=" "/>
    <s v=" "/>
    <s v=" "/>
    <s v=""/>
    <s v="Não"/>
    <s v=""/>
    <s v="Não"/>
  </r>
  <r>
    <s v="2000008950601556"/>
    <s v="5 de agosto de 2024 12:16 hs."/>
    <s v="Entregue"/>
    <s v="Chegou em 8 de agosto"/>
    <s v="Não"/>
    <n v="1"/>
    <n v="173.46"/>
    <s v=""/>
    <n v="-29.49"/>
    <n v="-23.95"/>
    <s v=""/>
    <n v="120.02"/>
    <s v="agosto 2024"/>
    <s v="Sim"/>
    <x v="236"/>
    <s v="MLB3307029397"/>
    <s v="SPATE"/>
    <s v="Bandeja Superior Dreita Com Pivô Ranger 1998 A 2011"/>
    <s v=" "/>
    <n v="173.46"/>
    <s v="Premium"/>
    <s v="Não emitida"/>
    <s v="Joao Batista Zucherato"/>
    <s v="CPF 84120789853"/>
    <s v="Rua Pirajú 02 - cond. olho dagua, Mogi Guaçu - CEP: 13840098, São Paulo"/>
    <s v=" "/>
    <s v=" "/>
    <s v="Joao Batista Zucherato"/>
    <s v="84120789853"/>
    <s v="Rua Pirajú 02 / cond. olho dagua Referencia: cond. olho dagua _x000a_fica na rua sem saída. _x000a__x000a_procurar por._x000a_Joao _x000a_ou Larissa. - CEP 13840098 - Jardim Soares, Mogi Guaçu, São Paulo"/>
    <s v="Mogi Guaçu"/>
    <s v="São Paulo"/>
    <s v="13840098"/>
    <s v="Brasil"/>
    <s v="Coleta do Mercado Envios"/>
    <s v="7 de agosto | 02:56"/>
    <s v="8 de agosto | 11:55"/>
    <s v="Mercado Envios"/>
    <s v="MEL43686515991LMXDF01"/>
    <s v=" "/>
    <s v=" "/>
    <s v=" "/>
    <s v=" "/>
    <s v=" "/>
    <s v=" "/>
    <s v=" "/>
    <s v=" "/>
    <s v=""/>
    <s v="Não"/>
    <s v=""/>
    <s v="Não"/>
  </r>
  <r>
    <s v="2000006128577965"/>
    <s v="5 de agosto de 2024 12:08 hs."/>
    <s v="Entregue"/>
    <s v="Chegou em 6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Romulo Felipe Ubaldo Severino"/>
    <s v="70257793186"/>
    <s v="Alameda Fleury Curado 220 / residencial vida mar Referencia: ap 1302c bloco C_x000a_vida mar condominio - CEP 74350650 - Setor Faiçalville, Goiânia, Goiás"/>
    <s v="Goiânia"/>
    <s v="Goiás"/>
    <s v="74350650"/>
    <s v="Brasil"/>
    <s v="Mercado Envios Full"/>
    <s v="5 de agosto | 19:30"/>
    <s v="6 de agosto | 16:22"/>
    <s v="Mercado Envios"/>
    <s v="MEL43686478767LMFFF01"/>
    <s v=" "/>
    <s v=" "/>
    <s v=" "/>
    <s v=" "/>
    <s v=" "/>
    <s v=" "/>
    <s v=" "/>
    <s v=" "/>
    <s v=""/>
    <s v="Não"/>
    <s v=""/>
    <s v="Não"/>
  </r>
  <r>
    <s v="2000006128540111"/>
    <s v="5 de agosto de 2024 12:00 hs."/>
    <s v="Entregue"/>
    <s v="Chegou em 6 de agosto"/>
    <s v="Sim"/>
    <n v="1"/>
    <n v="14.34"/>
    <s v=""/>
    <n v="-8.44"/>
    <s v=""/>
    <s v=""/>
    <n v="5.9"/>
    <s v="agosto 2024"/>
    <s v=" "/>
    <x v="68"/>
    <s v="MLB3778035504"/>
    <s v="SPATE"/>
    <s v="Capa De Pedal Freio Embreagem Sprinter 310 312 412 311 313"/>
    <s v=" "/>
    <n v="14.34"/>
    <s v="Premium"/>
    <s v="Autorizado"/>
    <s v=" "/>
    <s v=" "/>
    <s v=" "/>
    <s v=" "/>
    <s v=" "/>
    <s v="Fernando Manoel Pereira"/>
    <s v="30571910963"/>
    <s v="Rua Eliane Motta 2505 / Loja Pereira Referencia: Expediente:_x000a_Segunda-feira a Sexta-feira _x000a_Das 8:00 as 12:00 das 13:12 as 18:00h - CEP 88111140 - Jardim Cidade de Florianópolis, São José, Santa Catarina"/>
    <s v="São José"/>
    <s v="Santa Catarina"/>
    <s v="88111140"/>
    <s v="Brasil"/>
    <s v="Mercado Envios Full"/>
    <s v="6 de agosto | 02:57"/>
    <s v="6 de agosto | 14:53"/>
    <s v="Mercado Envios"/>
    <s v="MEL43686443087LMFFF01"/>
    <s v=" "/>
    <s v=" "/>
    <s v=" "/>
    <s v=" "/>
    <s v=" "/>
    <s v=" "/>
    <s v=" "/>
    <s v=" "/>
    <s v=""/>
    <s v="Não"/>
    <s v=""/>
    <s v="Não"/>
  </r>
  <r>
    <s v="2000008950178000"/>
    <s v="5 de agosto de 2024 11:34 hs."/>
    <s v="Entregue"/>
    <s v="Chegou em 7 de agosto"/>
    <s v="Não"/>
    <n v="1"/>
    <n v="59.85"/>
    <n v="32.119999999999997"/>
    <n v="-16.170000000000002"/>
    <n v="-32.119999999999997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rivan de Oliveira Monteiro"/>
    <s v="11591239427"/>
    <s v="Quadra R 12 / CEP 57860000 - Conjunto Armando Lyra, São José da Laje, Alagoas"/>
    <s v="São José da Laje"/>
    <s v="Alagoas"/>
    <s v="57860000"/>
    <s v="Brasil"/>
    <s v="Mercado Envios Full"/>
    <s v="5 de agosto | 20:48"/>
    <s v="7 de agosto | 10:47"/>
    <s v="Mercado Envios"/>
    <s v="MEL43686325255LMFFF01"/>
    <s v=" "/>
    <s v=" "/>
    <s v=" "/>
    <s v=" "/>
    <s v=" "/>
    <s v=" "/>
    <s v=" "/>
    <s v=" "/>
    <s v=""/>
    <s v="Não"/>
    <s v=""/>
    <s v="Não"/>
  </r>
  <r>
    <s v="2000008950098534"/>
    <s v="5 de agosto de 2024 11:25 hs."/>
    <s v="Entregue"/>
    <s v="Chegou em 5 de agosto"/>
    <s v="Não"/>
    <n v="1"/>
    <n v="38.61"/>
    <n v="15.9"/>
    <n v="-10.63"/>
    <s v=""/>
    <s v=""/>
    <n v="43.88"/>
    <s v="agosto 2024"/>
    <s v="Sim"/>
    <x v="373"/>
    <s v="MLB3920451056"/>
    <s v="SPATE"/>
    <s v="Cabo De Capô Peugeot 206 1998 Em Diante"/>
    <s v=" "/>
    <n v="38.61"/>
    <s v="Clássico"/>
    <s v="Não emitida"/>
    <s v="ROGERIO MARINHO"/>
    <s v="CPF 10619032812"/>
    <s v="Avenida Cupecê 4397 - LOJA CARROS ROAN, São Paulo - CEP: 04365001, São Paulo"/>
    <s v=" "/>
    <s v=" "/>
    <s v="ROGERIO MARINHO"/>
    <s v="10619032812"/>
    <s v="Avenida Cupecê 4397 / Referencia: LOJA DE CARROS  ROAN AUTOMOVEIS LTDA FACHADA AZULl 011-94798-9866 - CEP 04365001 - Cidade Ademar, São Paulo, São Paulo"/>
    <s v="São Paulo"/>
    <s v="São Paulo"/>
    <s v="04365001"/>
    <s v="Brasil"/>
    <s v="Mercado Envios Flex"/>
    <s v="5 de agosto | 16:36"/>
    <s v="5 de agosto | 21:34"/>
    <s v="GIOVANNI GIOVANNI"/>
    <s v="43686449628"/>
    <s v=" "/>
    <s v=" "/>
    <s v=" "/>
    <s v=" "/>
    <s v=" "/>
    <s v=" "/>
    <s v=" "/>
    <s v=" "/>
    <s v=""/>
    <s v="Não"/>
    <s v=""/>
    <s v="Não"/>
  </r>
  <r>
    <s v="2000006128365915"/>
    <s v="5 de agosto de 2024 11:23 hs."/>
    <s v="Entregue"/>
    <s v="Chegou em 5 de agosto"/>
    <s v="Sim"/>
    <n v="2"/>
    <n v="64.62"/>
    <n v="16.2"/>
    <n v="-19.760000000000002"/>
    <n v="-16.2"/>
    <s v=""/>
    <n v="44.86"/>
    <s v="agosto 2024"/>
    <s v="Sim"/>
    <x v="354"/>
    <s v="MLB3626034275"/>
    <s v="SPATE"/>
    <s v="Kit Suporte Coxim Superior Do Radiador Onix 2013 Em Diante"/>
    <s v=" "/>
    <n v="32.31"/>
    <s v="Clássico"/>
    <s v="Autorizado"/>
    <s v=" "/>
    <s v=" "/>
    <s v=" "/>
    <s v=" "/>
    <s v=" "/>
    <s v="Jose da Costa"/>
    <s v="77917960587"/>
    <s v="Rua Padre Eloy 37 / Galpão Dodoar cond - CEP 40290190 - Acupe, Salvador, Bahia"/>
    <s v="Salvador"/>
    <s v="Bahia"/>
    <s v="40290190"/>
    <s v="Brasil"/>
    <s v="Mercado Envios Full"/>
    <s v="5 de agosto | 13:36"/>
    <s v="5 de agosto | 18:04"/>
    <s v="Mercado Envios"/>
    <s v="MEL43686283627LMFFF01"/>
    <s v=" "/>
    <s v=" "/>
    <s v=" "/>
    <s v=" "/>
    <s v=" "/>
    <s v=" "/>
    <s v=" "/>
    <s v=" "/>
    <s v=""/>
    <s v="Não"/>
    <s v=""/>
    <s v="Não"/>
  </r>
  <r>
    <s v="2000008950090490"/>
    <s v="5 de agosto de 2024 11:22 hs."/>
    <s v="Entregue"/>
    <s v="Chegou em 6 de agosto"/>
    <s v="Não"/>
    <n v="1"/>
    <n v="59.85"/>
    <n v="16.47"/>
    <n v="-16.170000000000002"/>
    <n v="-16.47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fredo Junior"/>
    <s v="00641674708"/>
    <s v="Rua Vítor Meireles 421 / casa - fundos - CEP 20950230 - Riachuelo, Rio de Janeiro, Rio de Janeiro"/>
    <s v="Rio de Janeiro"/>
    <s v="Rio de Janeiro"/>
    <s v="20950230"/>
    <s v="Brasil"/>
    <s v="Mercado Envios Full"/>
    <s v="5 de agosto | 18:51"/>
    <s v="6 de agosto | 10:50"/>
    <s v="Mercado Envios"/>
    <s v="MEL43686445498LMFFF01"/>
    <s v=" "/>
    <s v=" "/>
    <s v=" "/>
    <s v=" "/>
    <s v=" "/>
    <s v=" "/>
    <s v=" "/>
    <s v=" "/>
    <s v=""/>
    <s v="Não"/>
    <s v=""/>
    <s v="Não"/>
  </r>
  <r>
    <s v="2000008949890784"/>
    <s v="5 de agosto de 2024 11:06 hs."/>
    <s v="Entregue"/>
    <s v="Chegou em 7 de agosto"/>
    <s v="Não"/>
    <n v="1"/>
    <n v="66.790000000000006"/>
    <n v="28.27"/>
    <n v="-17.350000000000001"/>
    <n v="-28.27"/>
    <s v=""/>
    <n v="49.44"/>
    <s v="agosto 2024"/>
    <s v="Sim"/>
    <x v="46"/>
    <s v="MLB3497685910"/>
    <s v="SPATE"/>
    <s v="Par Morceguinho Dianteiro Corsa 1998 A 2003"/>
    <s v=" "/>
    <n v="66.790000000000006"/>
    <s v="Premium"/>
    <s v="Autorizado"/>
    <s v=" "/>
    <s v=" "/>
    <s v=" "/>
    <s v=" "/>
    <s v=" "/>
    <s v="Luana da Silva Pereira"/>
    <s v="04724777060"/>
    <s v="Moscou 1128 / final da rua Referencia: 3 casinhas novas da caixa final da rua Minha do meio - CEP 96760000 - Balneário, Tapes, Rio Grande do Sul"/>
    <s v="Tapes"/>
    <s v="Rio Grande do Sul"/>
    <s v="96760000"/>
    <s v="Brasil"/>
    <s v="Mercado Envios Full"/>
    <s v="6 de agosto | 11:52"/>
    <s v="7 de agosto | 13:30"/>
    <s v="Mercado Envios"/>
    <s v="MEL43686188089LMFFF01"/>
    <s v=" "/>
    <s v=" "/>
    <s v=" "/>
    <s v=" "/>
    <s v=" "/>
    <s v=" "/>
    <s v=" "/>
    <s v=" "/>
    <s v=""/>
    <s v="Não"/>
    <s v=""/>
    <s v="Não"/>
  </r>
  <r>
    <s v="2000008949910544"/>
    <s v="5 de agosto de 2024 11:03 hs."/>
    <s v="Entregue"/>
    <s v="Chegou em 10 de agosto"/>
    <s v="Não"/>
    <n v="1"/>
    <n v="72.040000000000006"/>
    <n v="26.99"/>
    <n v="-18.25"/>
    <n v="-26.99"/>
    <s v=""/>
    <n v="53.79"/>
    <s v="agosto 2024"/>
    <s v=" "/>
    <x v="47"/>
    <s v="MLB4065899646"/>
    <s v="SPATE"/>
    <s v="Kit Reparo Completo Alavanca Câmbio Polo 2008 Em Diante"/>
    <s v=" "/>
    <n v="72.040000000000006"/>
    <s v="Premium"/>
    <s v="Não emitida"/>
    <s v="Russinho Fontes"/>
    <s v="CPF 10631286683"/>
    <s v="Rua Amazonas 125, Felisburgo - CEP: 39895000, Minas Gerais"/>
    <s v=" "/>
    <s v=" "/>
    <s v="Russinho Fontes"/>
    <s v="10631286683"/>
    <s v="Rua Amazonas 125 / CASA - CEP 39895000 - CENTRO, Felisburgo, Minas Gerais"/>
    <s v="Felisburgo"/>
    <s v="Minas Gerais"/>
    <s v="39895000"/>
    <s v="Brasil"/>
    <s v="Coleta do Mercado Envios"/>
    <s v="7 de agosto | 05:31"/>
    <s v="10 de agosto | 12:45"/>
    <s v="Mercado Envios"/>
    <s v="MEL43686364120LMXDF01"/>
    <s v=" "/>
    <s v=" "/>
    <s v=" "/>
    <s v=" "/>
    <s v=" "/>
    <s v=" "/>
    <s v=" "/>
    <s v=" "/>
    <s v=""/>
    <s v="Não"/>
    <s v=""/>
    <s v="Não"/>
  </r>
  <r>
    <s v="2000008949725998"/>
    <s v="5 de agosto de 2024 10:44 hs."/>
    <s v="Entregue"/>
    <s v="Chegou em 7 de agosto"/>
    <s v="Não"/>
    <n v="1"/>
    <n v="23.68"/>
    <n v="14.9"/>
    <n v="-10.029999999999999"/>
    <n v="-14.9"/>
    <s v=""/>
    <n v="13.65"/>
    <s v="agosto 2024"/>
    <s v="Sim"/>
    <x v="387"/>
    <s v="MLB3797391582"/>
    <s v="SPATE"/>
    <s v="Capa De Pedal Freio Automático Ecosport 2012 A 2020"/>
    <s v=" "/>
    <n v="23.68"/>
    <s v="Premium"/>
    <s v="Não emitida"/>
    <s v="Alvaro Luiz Murakami"/>
    <s v="CPF 03498637843"/>
    <s v="Rua Avaré 685, Vinhedo - CEP: 13287172, São Paulo"/>
    <s v=" "/>
    <s v=" "/>
    <s v="Alvaro Luiz Murakami"/>
    <s v="03498637843"/>
    <s v="Rua Avaré 685 / Cond. Marambaia, Em frente ao nr. 40 - CEP 13287172 - Marambaia, Vinhedo, São Paulo"/>
    <s v="Vinhedo"/>
    <s v="São Paulo"/>
    <s v="13287172"/>
    <s v="Brasil"/>
    <s v="Coleta do Mercado Envios"/>
    <s v="7 de agosto | 02:51"/>
    <s v="7 de agosto | 12:28"/>
    <s v="Mercado Envios"/>
    <s v="MEL43686117041LMXDF01"/>
    <s v=" "/>
    <s v=" "/>
    <s v=" "/>
    <s v=" "/>
    <s v=" "/>
    <s v=" "/>
    <s v=" "/>
    <s v=" "/>
    <s v=""/>
    <s v="Não"/>
    <s v=""/>
    <s v="Não"/>
  </r>
  <r>
    <s v="2000008948264942"/>
    <s v="5 de agosto de 2024 10:43 hs."/>
    <s v="Entregue"/>
    <s v="Chegou em 7 de agosto"/>
    <s v="Não"/>
    <n v="1"/>
    <n v="31"/>
    <n v="16.47"/>
    <n v="-9.7200000000000006"/>
    <n v="-16.47"/>
    <s v=""/>
    <n v="21.28"/>
    <s v="agosto 2024"/>
    <s v=" "/>
    <x v="385"/>
    <s v="MLB3920822716"/>
    <s v="SPATE"/>
    <s v="Cabo De Acelerador Clio I I 1999 Em Diante 1.0 8v"/>
    <s v=" "/>
    <n v="31"/>
    <s v="Clássico"/>
    <s v="Não emitida"/>
    <s v="Leandro de Sousa Pina"/>
    <s v="CPF 11192326784"/>
    <s v="Rua Raul Veiga SN - Lt21A qd124, Duque de Caxias - CEP: 25056120, Rio de Janeiro"/>
    <s v=" "/>
    <s v=" "/>
    <s v="Leandro de Sousa Pina"/>
    <s v="11192326784"/>
    <s v="Rua Raul Veiga SN / Lt21A qd124 Referencia: Ao lado da casa de material do sr João - CEP 25056120 - Jardim Gramacho, Duque de Caxias, Rio de Janeiro"/>
    <s v="Duque de Caxias"/>
    <s v="Rio de Janeiro"/>
    <s v="25056120"/>
    <s v="Brasil"/>
    <s v="Coleta do Mercado Envios"/>
    <s v="7 de agosto | 01:40"/>
    <s v="7 de agosto | 20:35"/>
    <s v="Mercado Envios"/>
    <s v="MEL43685583300LMXDF01"/>
    <s v=" "/>
    <s v=" "/>
    <s v=" "/>
    <s v=" "/>
    <s v=" "/>
    <s v=" "/>
    <s v=" "/>
    <s v=" "/>
    <s v=""/>
    <s v="Não"/>
    <s v=""/>
    <s v="Não"/>
  </r>
  <r>
    <s v="2000008949728362"/>
    <s v="5 de agosto de 2024 10:41 hs."/>
    <s v="Entregue"/>
    <s v="Chegou em 6 de agosto"/>
    <s v="Não"/>
    <n v="1"/>
    <n v="59.56"/>
    <n v="18.12"/>
    <n v="-16.13"/>
    <n v="-18.12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ivanesio de Senna Santos Senna Santos"/>
    <s v="01418430552"/>
    <s v="Rua Mangaratiba 206 / Mangaratiba 206 sítio Novo F.De Santana - CEP 44031320 - Pampalona, Feira de Santana, Bahia"/>
    <s v="Feira de Santana"/>
    <s v="Bahia"/>
    <s v="44031320"/>
    <s v="Brasil"/>
    <s v="Mercado Envios Full"/>
    <s v="5 de agosto | 19:22"/>
    <s v="6 de agosto | 10:47"/>
    <s v="Mercado Envios"/>
    <s v="MEL43686278628LMFFF01"/>
    <s v=" "/>
    <s v=" "/>
    <s v=" "/>
    <s v=" "/>
    <s v=" "/>
    <s v=" "/>
    <s v=" "/>
    <s v=" "/>
    <s v=""/>
    <s v="Não"/>
    <s v=""/>
    <s v="Não"/>
  </r>
  <r>
    <s v="2000006128174679"/>
    <s v="5 de agosto de 2024 10:40 hs."/>
    <s v="Entregue"/>
    <s v="Chegou em 7 de agosto"/>
    <s v="Sim"/>
    <n v="2"/>
    <n v="86.9"/>
    <n v="6.85"/>
    <n v="-22.42"/>
    <n v="-6.85"/>
    <s v=""/>
    <n v="64.48"/>
    <s v="agosto 2024"/>
    <s v=" "/>
    <x v="53"/>
    <s v="MLB3305800395"/>
    <s v="SPATE"/>
    <s v="Terminal Do Cabo De Engate Audi A3 1998 A 2007"/>
    <s v=" "/>
    <n v="43.45"/>
    <s v="Clássico"/>
    <s v="Não emitida"/>
    <s v="Pedro Reda De oliveira"/>
    <s v="CPF 14418262628"/>
    <s v="Rua Altair Gonçalves Franco 57 57, Itaúna - CEP: 35681029, Minas Gerais"/>
    <s v=" "/>
    <s v=" "/>
    <s v="Pedro Reda De oliveira"/>
    <s v="14418262628"/>
    <s v="Avenida Jove Soares 1350 / Pouza Car Service  Referencia: Oficina automotiva - CEP 35680346 - Graças, Itaúna, Minas Gerais"/>
    <s v="Itaúna"/>
    <s v="Minas Gerais"/>
    <s v="35680346"/>
    <s v="Brasil"/>
    <s v="Coleta do Mercado Envios"/>
    <s v="7 de agosto | 01:08"/>
    <s v="7 de agosto | 16:22"/>
    <s v="Mercado Envios"/>
    <s v="MEL43686105931LMXDF01"/>
    <s v=" "/>
    <s v=" "/>
    <s v=" "/>
    <s v=" "/>
    <s v=" "/>
    <s v=" "/>
    <s v=" "/>
    <s v=" "/>
    <s v=""/>
    <s v="Não"/>
    <s v=""/>
    <s v="Não"/>
  </r>
  <r>
    <s v="2000008949702706"/>
    <s v="5 de agosto de 2024 10:39 hs."/>
    <s v="Entregue"/>
    <s v="Chegou em 7 de agosto"/>
    <s v="Não"/>
    <n v="1"/>
    <n v="59.85"/>
    <n v="34.86"/>
    <n v="-16.170000000000002"/>
    <n v="-34.86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Vinicius Silva"/>
    <s v="02572142163"/>
    <s v="Rua dos ipês 9 quadra 4 lote 41 SN / portal 2 r9 q4 l.41 Referencia: em frente a caixa dagua portal dos ipês 2 Rua dos ipês 9 quadra 4 lote 41 - CEP 75912616 - Residencial Portal dos Ipês 2, Rio Verde, Goiás"/>
    <s v="Rio Verde"/>
    <s v="Goiás"/>
    <s v="75912616"/>
    <s v="Brasil"/>
    <s v="Mercado Envios Full"/>
    <s v="6 de agosto | 03:59"/>
    <s v="7 de agosto | 09:09"/>
    <s v="Mercado Envios"/>
    <s v="MEL43686100185LMFFF01"/>
    <s v=" "/>
    <s v=" "/>
    <s v=" "/>
    <s v=" "/>
    <s v=" "/>
    <s v=" "/>
    <s v=" "/>
    <s v=" "/>
    <s v=""/>
    <s v="Não"/>
    <s v=""/>
    <s v="Não"/>
  </r>
  <r>
    <s v="2000008949608846"/>
    <s v="5 de agosto de 2024 10:28 hs."/>
    <s v="Entregue"/>
    <s v="Chegou em 6 de agosto"/>
    <s v="Não"/>
    <n v="1"/>
    <n v="59.85"/>
    <n v="32.119999999999997"/>
    <n v="-16.170000000000002"/>
    <n v="-32.119999999999997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ubiraci zacarias rocha rocha"/>
    <s v="39809056591"/>
    <s v="Avenida Alfranio pixoto Indiaroba Seripe. 678 / Casa. Referencia: Ref. no paf, ao lado da padaria do divino. procurar Neide. - CEP 49250000 - centro, Indiaroba, Sergipe"/>
    <s v="Indiaroba"/>
    <s v="Sergipe"/>
    <s v="49250000"/>
    <s v="Brasil"/>
    <s v="Mercado Envios Full"/>
    <s v="5 de agosto | 19:50"/>
    <s v="6 de agosto | 10:35"/>
    <s v="Mercado Envios"/>
    <s v="MEL43686225376LMFFF01"/>
    <s v=" "/>
    <s v=" "/>
    <s v=" "/>
    <s v=" "/>
    <s v=" "/>
    <s v=" "/>
    <s v=" "/>
    <s v=" "/>
    <s v=""/>
    <s v="Não"/>
    <s v=""/>
    <s v="Não"/>
  </r>
  <r>
    <s v="2000008949598618"/>
    <s v="5 de agosto de 2024 10:27 hs."/>
    <s v="Entregue"/>
    <s v="Chegou em 6 de agosto"/>
    <s v="Não"/>
    <n v="1"/>
    <n v="82.19"/>
    <s v=""/>
    <n v="-13.97"/>
    <n v="-19.95"/>
    <s v=""/>
    <n v="48.27"/>
    <s v="agosto 2024"/>
    <s v="Sim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Lucas Antunes de Franca"/>
    <s v="46920516802"/>
    <s v="Rua Joaquim Pires Martins 20 / ao lado da academia Referencia: ao lado da academia - CEP 18710013 - Centro, Arandu, São Paulo"/>
    <s v="Arandu"/>
    <s v="São Paulo"/>
    <s v="18710013"/>
    <s v="Brasil"/>
    <s v="Mercado Envios Full"/>
    <s v="5 de agosto | 23:53"/>
    <s v="6 de agosto | 14:51"/>
    <s v="Mercado Envios"/>
    <s v="MEL43686218486LMFFF01"/>
    <s v=" "/>
    <s v=" "/>
    <s v=" "/>
    <s v=" "/>
    <s v=" "/>
    <s v=" "/>
    <s v=" "/>
    <s v=" "/>
    <s v=""/>
    <s v="Não"/>
    <s v=""/>
    <s v="Não"/>
  </r>
  <r>
    <s v="2000008949584184"/>
    <s v="5 de agosto de 2024 10:24 hs."/>
    <s v="Entregue"/>
    <s v="Chegou em 6 de agosto"/>
    <s v="Não"/>
    <n v="1"/>
    <n v="61.17"/>
    <n v="28.46"/>
    <n v="-13.34"/>
    <n v="-28.46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Hebert Henrique Araujo Ribeiro"/>
    <s v="10668981628"/>
    <s v="Rua Antônio Wilson de Freitas 19 / CEP 37940000 - ubirajaras Cabral, Alpinópolis, Minas Gerais"/>
    <s v="Alpinópolis"/>
    <s v="Minas Gerais"/>
    <s v="37940000"/>
    <s v="Brasil"/>
    <s v="Mercado Envios Full"/>
    <s v="5 de agosto | 23:53"/>
    <s v="6 de agosto | 18:46"/>
    <s v="Mercado Envios"/>
    <s v="MEL43686044889LMFFF01"/>
    <s v=" "/>
    <s v=" "/>
    <s v=" "/>
    <s v=" "/>
    <s v=" "/>
    <s v=" "/>
    <s v=" "/>
    <s v=" "/>
    <s v=""/>
    <s v="Não"/>
    <s v=""/>
    <s v="Não"/>
  </r>
  <r>
    <s v="2000008949567680"/>
    <s v="5 de agosto de 2024 10:23 hs."/>
    <s v="Entregue"/>
    <s v="Chegou em 6 de agosto"/>
    <s v="Não"/>
    <n v="1"/>
    <n v="83.88"/>
    <s v=""/>
    <n v="-10.07"/>
    <n v="-21.45"/>
    <s v=""/>
    <n v="52.36"/>
    <s v="agosto 2024"/>
    <s v="Sim"/>
    <x v="56"/>
    <s v="MLB3537375128"/>
    <s v="SPATE"/>
    <s v="Cabo De Freio Gol G3 Freio A Tambor 1994 A 2002"/>
    <s v=" "/>
    <n v="83.88"/>
    <s v="Clássico"/>
    <s v="Autorizado"/>
    <s v=" "/>
    <s v=" "/>
    <s v=" "/>
    <s v=" "/>
    <s v=" "/>
    <s v="Luana Diamante"/>
    <s v="46094909860"/>
    <s v="Rua Francisco Tedesco 96 / CEP 18654522 - Núcleo Habitacional Tancredo Neves, São Manuel, São Paulo"/>
    <s v="São Manuel"/>
    <s v="São Paulo"/>
    <s v="18654522"/>
    <s v="Brasil"/>
    <s v="Mercado Envios Full"/>
    <s v="5 de agosto | 23:49"/>
    <s v="6 de agosto | 15:56"/>
    <s v="Mercado Envios"/>
    <s v="MEL43686209790LMFFF01"/>
    <s v=" "/>
    <s v=" "/>
    <s v=" "/>
    <s v=" "/>
    <s v=" "/>
    <s v=" "/>
    <s v=" "/>
    <s v=" "/>
    <s v=""/>
    <s v="Não"/>
    <s v=""/>
    <s v="Não"/>
  </r>
  <r>
    <s v="2000008949565510"/>
    <s v="5 de agosto de 2024 10:23 hs."/>
    <s v="Entregue"/>
    <s v="Chegou em 9 de agosto"/>
    <s v="Não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nas Chagas"/>
    <s v="05005420070"/>
    <s v="Rua John Kennedy 43 / CEP 94828450 - Maria Regina, Alvorada, Rio Grande do Sul"/>
    <s v="Alvorada"/>
    <s v="Rio Grande do Sul"/>
    <s v="94828450"/>
    <s v="Brasil"/>
    <s v="Mercado Envios Full"/>
    <s v="8 de agosto | 16:52"/>
    <s v="9 de agosto | 12:28"/>
    <s v="Mercado Envios"/>
    <s v="MEL43686041333LMFFF01"/>
    <s v=" "/>
    <s v=" "/>
    <s v=" "/>
    <s v=" "/>
    <s v=" "/>
    <s v=" "/>
    <s v=" "/>
    <s v=" "/>
    <s v=""/>
    <s v="Não"/>
    <s v=""/>
    <s v="Não"/>
  </r>
  <r>
    <s v="2000006128049327"/>
    <s v="5 de agosto de 2024 10:09 hs."/>
    <s v="Entregue"/>
    <s v="Chegou em 6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os wehrmeister"/>
    <s v="11067014969"/>
    <s v="Rua Augusto Ruschi 525 / casa 02 - CEP 89069080 - Itoupava Central, Blumenau, Santa Catarina"/>
    <s v="Blumenau"/>
    <s v="Santa Catarina"/>
    <s v="89069080"/>
    <s v="Brasil"/>
    <s v="Mercado Envios Full"/>
    <s v="5 de agosto | 23:54"/>
    <s v="6 de agosto | 14:02"/>
    <s v="Mercado Envios"/>
    <s v="MEL43685988265LMFFF01"/>
    <s v=" "/>
    <s v=" "/>
    <s v=" "/>
    <s v=" "/>
    <s v=" "/>
    <s v=" "/>
    <s v=" "/>
    <s v=" "/>
    <s v=""/>
    <s v="Não"/>
    <s v=""/>
    <s v="Não"/>
  </r>
  <r>
    <s v="2000008949432696"/>
    <s v="5 de agosto de 2024 10:06 hs."/>
    <s v="Entregue"/>
    <s v="Chegou em 6 de agosto"/>
    <s v="Não"/>
    <n v="1"/>
    <n v="239.15"/>
    <s v=""/>
    <n v="-40.659999999999997"/>
    <n v="-22.95"/>
    <s v=""/>
    <n v="175.54"/>
    <s v="agosto 2024"/>
    <s v="Sim"/>
    <x v="152"/>
    <s v="MLB3319294421"/>
    <s v="SPATE"/>
    <s v="Kit Rolamento Eixo Traseiro C Bucha 50mm 207 Passion"/>
    <s v=" "/>
    <n v="239.15"/>
    <s v="Premium"/>
    <s v="Autorizado"/>
    <s v=" "/>
    <s v=" "/>
    <s v=" "/>
    <s v=" "/>
    <s v=" "/>
    <s v="Hudson Nery Faria"/>
    <s v="96898348604"/>
    <s v="RUA COMENDADOR ANTÔNIO ALVES 185 / Mundial Casa e Presentes - CEP 33250033 - Centro, Pedro Leopoldo, Minas Gerais"/>
    <s v="Pedro Leopoldo"/>
    <s v="Minas Gerais"/>
    <s v="33250033"/>
    <s v="Brasil"/>
    <s v="Mercado Envios Full"/>
    <s v="5 de agosto | 13:55"/>
    <s v="6 de agosto | 11:16"/>
    <s v="Mercado Envios"/>
    <s v="MEL43685975259LMFFF01"/>
    <s v="https://myaccount.mercadolivre.com.br/shipments/43685975259/detail"/>
    <s v=" "/>
    <s v=" "/>
    <s v=" "/>
    <s v=" "/>
    <s v=" "/>
    <s v=" "/>
    <s v=" "/>
    <s v=""/>
    <s v="Não"/>
    <s v=""/>
    <s v="Não"/>
  </r>
  <r>
    <s v="2000006128026371"/>
    <s v="5 de agosto de 2024 10:05 hs."/>
    <s v="Entregue"/>
    <s v="Chegou em 12 de agosto"/>
    <s v="Sim"/>
    <n v="1"/>
    <n v="81"/>
    <n v="10.97"/>
    <n v="-13.77"/>
    <n v="-32.42"/>
    <s v=""/>
    <n v="45.78"/>
    <s v="agosto 2024"/>
    <s v="Sim"/>
    <x v="361"/>
    <s v="MLB3767261032"/>
    <s v="SPATE"/>
    <s v="Bieleta Dianteira Ambos Lados Bmw 116d 116i 2011 Em Diante"/>
    <s v=" "/>
    <n v="81"/>
    <s v="Premium"/>
    <s v="Não emitida"/>
    <s v="ALISSON  KAUE "/>
    <s v="CPF 94675937268"/>
    <s v="Avenida Presidente Tancredo Neves 3560 - MERCADO AMERICA, Vilhena - CEP: 76980776, Rondônia"/>
    <s v=" "/>
    <s v=" "/>
    <s v="ALISSON  KAUE "/>
    <s v="94675937268"/>
    <s v="Avenida Presidente Tancredo Neves 3560 / MERCADO AMERICA - CEP 76980776 - Jardim América, Vilhena, Rondônia"/>
    <s v="Vilhena"/>
    <s v="Rondônia"/>
    <s v="76980776"/>
    <s v="Brasil"/>
    <s v="Coleta do Mercado Envios"/>
    <s v="7 de agosto | 03:56"/>
    <s v="12 de agosto | 16:40"/>
    <s v="Mercado Envios"/>
    <s v="MEL43685965835LMXDF01"/>
    <s v=" "/>
    <s v=" "/>
    <s v=" "/>
    <s v=" "/>
    <s v=" "/>
    <s v=" "/>
    <s v=" "/>
    <s v=" "/>
    <s v=""/>
    <s v="Não"/>
    <s v=""/>
    <s v="Não"/>
  </r>
  <r>
    <s v="2000008949391844"/>
    <s v="5 de agosto de 2024 10:01 hs."/>
    <s v="Entregue"/>
    <s v="Chegou em 22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ntonio  adriano da silva"/>
    <s v="01414706154"/>
    <s v="Avenida avenida goias SN / invasão Referencia: próximo ao bar do negao - CEP 77690000 - cidade baixa, Araguacema, Tocantins"/>
    <s v="Araguacema"/>
    <s v="Tocantins"/>
    <s v="77690000"/>
    <s v="Brasil"/>
    <s v="Mercado Envios Full"/>
    <s v="5 de agosto | 16:58"/>
    <s v="22 de agosto | 11:25"/>
    <s v="Jad Logistica Ltda"/>
    <s v="12108700361945"/>
    <s v="https://www.jadlog.com.br/trackingml.jsp?pedido=12108700361945"/>
    <s v=" "/>
    <s v=" "/>
    <s v=" "/>
    <s v=" "/>
    <s v=" "/>
    <s v=" "/>
    <s v=" "/>
    <s v=""/>
    <s v="Não"/>
    <s v=""/>
    <s v="Não"/>
  </r>
  <r>
    <s v="2000008949357662"/>
    <s v="5 de agosto de 2024 09:56 hs."/>
    <s v="Entregue"/>
    <s v="Chegou em 6 de agosto"/>
    <s v="Não"/>
    <n v="1"/>
    <n v="59.85"/>
    <n v="32.119999999999997"/>
    <n v="-16.170000000000002"/>
    <n v="-32.119999999999997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a Maria Cardoso Dos Santos"/>
    <s v="06451889482"/>
    <s v="Rua Comendador Felipe Tiago Gomes 68 / ao lado da igreja Referencia: ao lado da igreja casa miuro verde portão maron - CEP 58919000 - marcos moura, Santa Rita, Paraíba"/>
    <s v="Santa Rita"/>
    <s v="Paraíba"/>
    <s v="58919000"/>
    <s v="Brasil"/>
    <s v="Mercado Envios Full"/>
    <s v="5 de agosto | 14:11"/>
    <s v="6 de agosto | 11:19"/>
    <s v="Mercado Envios"/>
    <s v="MEL43686110574LMFFF01"/>
    <s v=" "/>
    <s v=" "/>
    <s v=" "/>
    <s v=" "/>
    <s v=" "/>
    <s v=" "/>
    <s v=" "/>
    <s v=" "/>
    <s v=""/>
    <s v="Não"/>
    <s v=""/>
    <s v="Não"/>
  </r>
  <r>
    <s v="2000008949217400"/>
    <s v="5 de agosto de 2024 09:37 hs."/>
    <s v="Entregue"/>
    <s v="Chegou em 9 de agosto"/>
    <s v="Não"/>
    <n v="1"/>
    <n v="63.01"/>
    <s v=""/>
    <n v="-16.71"/>
    <s v=""/>
    <s v=""/>
    <n v="46.3"/>
    <s v="agost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Ivanildo Cavalcante De Melo"/>
    <s v="73032972434"/>
    <s v="Avenida Professor Corintho da Paz 38 / oficina motos Referencia: em frente ao ponto de ônibus _x000a_próximo a praça do carimbao - CEP 57075440 - Santos Dumont, Maceió, Alagoas"/>
    <s v="Maceió"/>
    <s v="Alagoas"/>
    <s v="57075440"/>
    <s v="Brasil"/>
    <s v="Mercado Envios Full"/>
    <s v="8 de agosto | 16:28"/>
    <s v="9 de agosto | 19:01"/>
    <s v="Mercado Envios"/>
    <s v="MEL43685874355LMFFF01"/>
    <s v=" "/>
    <s v=" "/>
    <s v=" "/>
    <s v=" "/>
    <s v=" "/>
    <s v=" "/>
    <s v=" "/>
    <s v=" "/>
    <s v=""/>
    <s v="Não"/>
    <s v=""/>
    <s v="Não"/>
  </r>
  <r>
    <s v="2000008949111320"/>
    <s v="5 de agosto de 2024 09:21 hs."/>
    <s v="Entregue"/>
    <s v="Chegou em 7 de agosto"/>
    <s v="Não"/>
    <n v="1"/>
    <n v="205.01"/>
    <s v=""/>
    <n v="-24.6"/>
    <n v="-24.95"/>
    <s v=""/>
    <n v="155.46"/>
    <s v="agosto 2024"/>
    <s v="Sim"/>
    <x v="66"/>
    <s v="MLB3523709576"/>
    <s v="SPATE"/>
    <s v="Cabo De Marcha Com Terminal Corsa 2005 A 2014"/>
    <s v=" "/>
    <n v="205.01"/>
    <s v="Clássico"/>
    <s v="Não emitida"/>
    <s v="INSTITUTO MORADA VERDE"/>
    <s v="CNPJ 42056338000105"/>
    <s v="Rua Shangai 27 - próximo ao pontilhao, Japeri - CEP: 26425320, Rio De Janeiro"/>
    <s v="Não contribuinte"/>
    <s v=" "/>
    <s v="INSTITUTO MORADA VERDE"/>
    <s v="42056338000105"/>
    <s v="Rua Shangai 27 / próximo ao pontilhao Referencia: muro roxo, chamar no portão de garagem - CEP 26425320 - Citrópolis, Japeri, Rio de Janeiro"/>
    <s v="Japeri"/>
    <s v="Rio de Janeiro"/>
    <s v="26425320"/>
    <s v="Brasil"/>
    <s v="Coleta do Mercado Envios"/>
    <s v="7 de agosto | 01:33"/>
    <s v="7 de agosto | 17:13"/>
    <s v="Mercado Envios"/>
    <s v="MEL43685822567LMXDF01"/>
    <s v=" "/>
    <s v=" "/>
    <s v=" "/>
    <s v=" "/>
    <s v=" "/>
    <s v=" "/>
    <s v=" "/>
    <s v=" "/>
    <s v=""/>
    <s v="Não"/>
    <s v=""/>
    <s v="Não"/>
  </r>
  <r>
    <s v="2000008948991940"/>
    <s v="5 de agosto de 2024 09:04 hs."/>
    <s v="Entregue"/>
    <s v="Chegou em 9 de agosto"/>
    <s v="Não"/>
    <n v="1"/>
    <n v="56.25"/>
    <n v="33.950000000000003"/>
    <n v="-15.56"/>
    <n v="-33.950000000000003"/>
    <s v=""/>
    <n v="40.69"/>
    <s v="agosto 2024"/>
    <s v="Sim"/>
    <x v="72"/>
    <s v="MLB3297955801"/>
    <s v="SPATE"/>
    <s v="Kit Reparo Terminal Cabo Engate Seleção Duster"/>
    <s v=" "/>
    <n v="56.25"/>
    <s v="Premium"/>
    <s v="Não emitida"/>
    <s v="Arlindo Vitorino de Matos Filho"/>
    <s v="CPF 54439450172"/>
    <s v="Rua Indaia 352, Primavera do Leste - CEP: 78850000, Mato Grosso"/>
    <s v=" "/>
    <s v=" "/>
    <s v="Arlindo Vitorino de Matos Filho"/>
    <s v="54439450172"/>
    <s v="RUA INDAIA 352 / CEP 78850000 - BURITIS 4, Primavera do Leste, Mato Grosso"/>
    <s v="Primavera do Leste"/>
    <s v="Mato Grosso"/>
    <s v="78850000"/>
    <s v="Brasil"/>
    <s v="Coleta do Mercado Envios"/>
    <s v="7 de agosto | 06:00"/>
    <s v="9 de agosto | 13:31"/>
    <s v="Mercado Envios"/>
    <s v="MEL43685938392LMXDF01"/>
    <s v=" "/>
    <s v=" "/>
    <s v=" "/>
    <s v=" "/>
    <s v=" "/>
    <s v=" "/>
    <s v=" "/>
    <s v=" "/>
    <s v=""/>
    <s v="Não"/>
    <s v=""/>
    <s v="Não"/>
  </r>
  <r>
    <s v="2000006127821531"/>
    <s v="5 de agosto de 2024 09:02 hs."/>
    <s v="Entregue"/>
    <s v="Chegou em 7 de agosto"/>
    <s v="Sim"/>
    <n v="1"/>
    <n v="59.85"/>
    <n v="32.119999999999997"/>
    <n v="-16.170000000000002"/>
    <n v="-32.119999999999997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onstantino Souza"/>
    <s v="07255623310"/>
    <s v="rua 3 2591 / vila paraiso Referencia: Casa De Esquina Proximo Ao Bar Celebridades Na Vila Paraiso - CEP 64032088 - Santo Antônio, Teresina, Piauí"/>
    <s v="Teresina"/>
    <s v="Piauí"/>
    <s v="64032088"/>
    <s v="Brasil"/>
    <s v="Mercado Envios Full"/>
    <s v="6 de agosto | 02:49"/>
    <s v="7 de agosto | 09:59"/>
    <s v="Mercado Envios"/>
    <s v="MEL43685931300LMFFF01"/>
    <s v=" "/>
    <s v=" "/>
    <s v=" "/>
    <s v=" "/>
    <s v=" "/>
    <s v=" "/>
    <s v=" "/>
    <s v=" "/>
    <s v=""/>
    <s v="Não"/>
    <s v=""/>
    <s v="Não"/>
  </r>
  <r>
    <s v="2000008948934066"/>
    <s v="5 de agosto de 2024 08:50 hs."/>
    <s v="Entregue"/>
    <s v="Chegou em 6 de agosto"/>
    <s v="Não"/>
    <n v="1"/>
    <n v="59.85"/>
    <n v="18.12"/>
    <n v="-16.170000000000002"/>
    <n v="-18.1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ressa Busatto"/>
    <s v="09479217961"/>
    <s v="Rua São Malaquias - E 162 / E Fundos Referencia: casa branca com aba vermelha no alto, casa verde atrás. em frente igreja renovação cristã, rua de calçamento - CEP 89806082 - Bom Pastor, Chapecó, Santa Catarina"/>
    <s v="Chapecó"/>
    <s v="Santa Catarina"/>
    <s v="89806082"/>
    <s v="Brasil"/>
    <s v="Mercado Envios Full"/>
    <s v="5 de agosto | 13:53"/>
    <s v="6 de agosto | 17:16"/>
    <s v="Mercado Envios"/>
    <s v="MEL43685901490LMFFF01"/>
    <s v=" "/>
    <s v=" "/>
    <s v=" "/>
    <s v=" "/>
    <s v=" "/>
    <s v=" "/>
    <s v=" "/>
    <s v=" "/>
    <s v=""/>
    <s v="Não"/>
    <s v=""/>
    <s v="Não"/>
  </r>
  <r>
    <s v="2000008948924616"/>
    <s v="5 de agosto de 2024 08:48 hs."/>
    <s v="Entregue"/>
    <s v="Chegou em 6 de agosto"/>
    <s v="Sim"/>
    <n v="1"/>
    <n v="61.17"/>
    <s v=""/>
    <n v="-13.340399999999999"/>
    <s v=""/>
    <s v=""/>
    <n v="47.829599999999999"/>
    <s v=" "/>
    <s v="Sim"/>
    <x v="46"/>
    <s v="MLB3292509531"/>
    <s v="SPATE"/>
    <s v="Par Morceguinho Dianteiro Celta 1998 A 2015"/>
    <s v=" "/>
    <n v="61.1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948924614"/>
    <s v="5 de agosto de 2024 08:48 hs."/>
    <s v="Entregue"/>
    <s v="Chegou em 6 de agosto"/>
    <s v="Sim"/>
    <n v="1"/>
    <n v="59.56"/>
    <s v=""/>
    <n v="-16.1252"/>
    <s v=""/>
    <s v=""/>
    <n v="43.434800000000003"/>
    <s v=" "/>
    <s v="Sim"/>
    <x v="44"/>
    <s v="MLB2735619005"/>
    <s v="SPAT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127761221"/>
    <s v="5 de agosto de 2024 08:38 hs."/>
    <s v="Entregue"/>
    <s v="Chegou em 9 de agosto"/>
    <s v="Sim"/>
    <n v="1"/>
    <n v="182.05"/>
    <s v=""/>
    <n v="-21.85"/>
    <n v="-41.95"/>
    <s v=""/>
    <n v="118.25"/>
    <s v="agosto 2024"/>
    <s v=" "/>
    <x v="54"/>
    <s v="MLB3845483430"/>
    <s v="SPATE"/>
    <s v="Par Bandeja Inferior Com Pivô Citroen C3 2013 A 2022"/>
    <s v=" "/>
    <n v="182.05"/>
    <s v="Clássico"/>
    <s v="Não emitida"/>
    <s v="Ryan Rau Jaeger"/>
    <s v="CPF 88051250087"/>
    <s v="Rua Bezerra de Menezes 82 - casa, Alvorada - CEP: 94856040, Rio Grande do Sul"/>
    <s v=" "/>
    <s v=" "/>
    <s v="Ryan Rau Jaeger"/>
    <s v="88051250087"/>
    <s v="Rua Bezerra de Menezes 82 / casa - CEP 94856040 - Stella Maris, Alvorada, Rio Grande do Sul"/>
    <s v="Alvorada"/>
    <s v="Rio Grande do Sul"/>
    <s v="94856040"/>
    <s v="Brasil"/>
    <s v="Coleta do Mercado Envios"/>
    <s v="7 de agosto | 00:46"/>
    <s v="9 de agosto | 18:14"/>
    <s v="Mercado Envios"/>
    <s v="MEL43685704203LMXDF01"/>
    <s v=" "/>
    <s v=" "/>
    <s v=" "/>
    <s v=" "/>
    <s v=" "/>
    <s v=" "/>
    <s v=" "/>
    <s v=" "/>
    <s v=""/>
    <s v="Não"/>
    <s v=""/>
    <s v="Não"/>
  </r>
  <r>
    <s v="2000008948807644"/>
    <s v="5 de agosto de 2024 08:26 hs."/>
    <s v="Entregue"/>
    <s v="Chegou em 6 de agosto"/>
    <s v="Não"/>
    <n v="1"/>
    <n v="61.17"/>
    <n v="23.97"/>
    <n v="-13.34"/>
    <n v="-23.97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Lincoln Patrick Ferreira Das Chagas"/>
    <s v="08825019920"/>
    <s v="Rua Doze de Outubro 939 / Casa Rosa Referencia: Casa Rosa,muro Cinza - CEP 89282450 - Brasília, São Bento do Sul, Santa Catarina"/>
    <s v="São Bento do Sul"/>
    <s v="Santa Catarina"/>
    <s v="89282450"/>
    <s v="Brasil"/>
    <s v="Mercado Envios Full"/>
    <s v="5 de agosto | 23:52"/>
    <s v="6 de agosto | 11:08"/>
    <s v="Mercado Envios"/>
    <s v="MEL43685842244LMFFF01"/>
    <s v=" "/>
    <s v=" "/>
    <s v=" "/>
    <s v=" "/>
    <s v=" "/>
    <s v=" "/>
    <s v=" "/>
    <s v=" "/>
    <s v=""/>
    <s v="Não"/>
    <s v=""/>
    <s v="Não"/>
  </r>
  <r>
    <s v="2000008948744936"/>
    <s v="5 de agosto de 2024 08:10 hs."/>
    <s v="Entregue"/>
    <s v="Chegou em 7 de agosto"/>
    <s v="Não"/>
    <n v="1"/>
    <n v="38.61"/>
    <n v="12.99"/>
    <n v="-10.63"/>
    <n v="-12.99"/>
    <s v=""/>
    <n v="27.98"/>
    <s v="agosto 2024"/>
    <s v="Sim"/>
    <x v="373"/>
    <s v="MLB3920451056"/>
    <s v="SPATE"/>
    <s v="Cabo De Capô Peugeot 206 1998 Em Diante"/>
    <s v=" "/>
    <n v="38.61"/>
    <s v="Clássico"/>
    <s v="Autorizado"/>
    <s v=" "/>
    <s v=" "/>
    <s v=" "/>
    <s v=" "/>
    <s v=" "/>
    <s v="rodrigo menegon"/>
    <s v="33550927894"/>
    <s v="RUA BOTOCUDOS 300 / CEP 17600030 - Centro, Tupã, São Paulo"/>
    <s v="Tupã"/>
    <s v="São Paulo"/>
    <s v="17600030"/>
    <s v="Brasil"/>
    <s v="Mercado Envios Full"/>
    <s v="5 de agosto | 19:51"/>
    <s v="7 de agosto | 14:51"/>
    <s v="Mercado Envios"/>
    <s v="MEL43685638405LMFFF01"/>
    <s v="https://myaccount.mercadolivre.com.br/shipments/43685638405/detail"/>
    <s v=" "/>
    <s v=" "/>
    <s v=" "/>
    <s v=" "/>
    <s v=" "/>
    <s v=" "/>
    <s v=" "/>
    <s v=""/>
    <s v="Não"/>
    <s v=""/>
    <s v="Não"/>
  </r>
  <r>
    <s v="2000008948650386"/>
    <s v="5 de agosto de 2024 07:40 hs."/>
    <s v="Entregue"/>
    <s v="Chegou em 7 de agosto"/>
    <s v="Não"/>
    <n v="1"/>
    <n v="62.7"/>
    <n v="32.119999999999997"/>
    <n v="-16.66"/>
    <n v="-32.119999999999997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Eduardo Quinto Aires Junior Júnior"/>
    <s v="83763384391"/>
    <s v="Rua São Judas Tadeu 197 / CEP 65110000 - São Raimundo, São José de Ribamar, Maranhão"/>
    <s v="São José de Ribamar"/>
    <s v="Maranhão"/>
    <s v="65110000"/>
    <s v="Brasil"/>
    <s v="Mercado Envios Full"/>
    <s v="5 de agosto | 20:47"/>
    <s v="7 de agosto | 12:53"/>
    <s v="Mercado Envios"/>
    <s v="MEL43685588525LMFFF01"/>
    <s v=" "/>
    <s v=" "/>
    <s v=" "/>
    <s v=" "/>
    <s v=" "/>
    <s v=" "/>
    <s v=" "/>
    <s v=" "/>
    <s v=""/>
    <s v="Não"/>
    <s v=""/>
    <s v="Não"/>
  </r>
  <r>
    <s v="2000008948639202"/>
    <s v="5 de agosto de 2024 07:38 hs."/>
    <s v="Entregue"/>
    <s v="Chegou em 6 de agosto"/>
    <s v="Não"/>
    <n v="1"/>
    <n v="155.19"/>
    <s v=""/>
    <n v="-26.38"/>
    <n v="-21.45"/>
    <s v=""/>
    <n v="107.36"/>
    <s v="agosto 2024"/>
    <s v=" "/>
    <x v="30"/>
    <s v="MLB3575619708"/>
    <s v="SPATE"/>
    <s v="Cabo De Câmbio Engate Palio Weekend G2 G3 2003 A 2008"/>
    <s v=" "/>
    <n v="155.19"/>
    <s v="Premium"/>
    <s v="Não emitida"/>
    <s v="Carlos Eduardo Campos"/>
    <s v="CPF 08256504617"/>
    <s v="Rua Arlíndo Zaroni 13, Maria da Fé - CEP: 37517000, Minas Gerais"/>
    <s v=" "/>
    <s v=" "/>
    <s v="Carlos Eduardo Campos"/>
    <s v="08256504617"/>
    <s v="Rua Arlíndo Zaroni 13 / Loja Referencia: Barbearia Do Dito, Podem Entregar Como Moro Em Sitio, Ele Se Ofereceu A Passar Seu Endereço. - CEP 37517000 - Centro, Maria da Fé, Minas Gerais"/>
    <s v="Maria da Fé"/>
    <s v="Minas Gerais"/>
    <s v="37517000"/>
    <s v="Brasil"/>
    <s v="Coleta do Mercado Envios"/>
    <s v="6 de agosto | 02:22"/>
    <s v="6 de agosto | 13:37"/>
    <s v="Mercado Envios"/>
    <s v="MEL43685753156LMXDF01"/>
    <s v=" "/>
    <s v=" "/>
    <s v=" "/>
    <s v=" "/>
    <s v=" "/>
    <s v=" "/>
    <s v=" "/>
    <s v=" "/>
    <s v=""/>
    <s v="Não"/>
    <s v=""/>
    <s v="Não"/>
  </r>
  <r>
    <s v="2000006127636643"/>
    <s v="5 de agosto de 2024 07:27 hs."/>
    <s v="Entregue"/>
    <s v="Chegou em 6 de agosto"/>
    <s v="Sim"/>
    <n v="1"/>
    <n v="35"/>
    <n v="13.63"/>
    <n v="-10.199999999999999"/>
    <n v="-13.63"/>
    <s v=""/>
    <n v="24.8"/>
    <s v="agosto 2024"/>
    <s v=" "/>
    <x v="455"/>
    <s v="MLB3417404017"/>
    <s v="SPATE"/>
    <s v="Cabo De Acelerador Clio I I Motor 1.0 1.6 16v"/>
    <s v=" "/>
    <n v="35"/>
    <s v="Clássico"/>
    <s v="Não emitida"/>
    <s v="Neorizan Longares"/>
    <s v="CPF 73440744949"/>
    <s v="Avenida Marechal Humberto de Alencar Castelo Branco 1000 - ap 01 Bl 01, Curitiba - CEP: 82530195, Paraná"/>
    <s v=" "/>
    <s v=" "/>
    <s v="Neorizan Longares"/>
    <s v="73440744949"/>
    <s v="Avenida Marechal Humberto de Alencar Castelo Branco 1000 / ap 01 Bl 01 Referencia: Edifício Villa Flores. Em frente ao posto Ipiranga - CEP 82530195 - Cristo Rei, Curitiba, Paraná"/>
    <s v="Curitiba"/>
    <s v="Paraná"/>
    <s v="82530195"/>
    <s v="Brasil"/>
    <s v="Coleta do Mercado Envios"/>
    <s v="6 de agosto | 01:49"/>
    <s v="6 de agosto | 14:38"/>
    <s v="Mercado Envios"/>
    <s v="MEL43685570673LMXDF01"/>
    <s v=" "/>
    <s v=" "/>
    <s v=" "/>
    <s v=" "/>
    <s v=" "/>
    <s v=" "/>
    <s v=" "/>
    <s v=" "/>
    <s v=""/>
    <s v="Não"/>
    <s v=""/>
    <s v="Não"/>
  </r>
  <r>
    <s v="2000008948569372"/>
    <s v="5 de agosto de 2024 07:10 hs."/>
    <s v="Entregue"/>
    <s v="Chegou em 5 de agosto"/>
    <s v="Não"/>
    <n v="1"/>
    <n v="45.06"/>
    <n v="15.9"/>
    <n v="-11.41"/>
    <s v=""/>
    <s v=""/>
    <n v="49.55"/>
    <s v="agosto 2024"/>
    <s v="Sim"/>
    <x v="79"/>
    <s v="MLB3563650076"/>
    <s v="SPATE"/>
    <s v="Cabo De Embreagem Strada 2006 Em Diante 1.4 Flex"/>
    <s v=" "/>
    <n v="45.06"/>
    <s v="Clássico"/>
    <s v="Não emitida"/>
    <s v="Damiao Alves"/>
    <s v="CPF 33936272875"/>
    <s v="Rua Rui Martins 404, São Paulo - CEP: 03184010, São Paulo"/>
    <s v=" "/>
    <s v=" "/>
    <s v="Damiao Alves"/>
    <s v="33936272875"/>
    <s v="Rua Rui Martins 404 / Referencia: Portão de madeira - CEP 03184010 - Alto da Mooca, São Paulo, São Paulo"/>
    <s v="São Paulo"/>
    <s v="São Paulo"/>
    <s v="03184010"/>
    <s v="Brasil"/>
    <s v="Mercado Envios Flex"/>
    <s v="5 de agosto | 16:28"/>
    <s v="5 de agosto | 20:10"/>
    <s v="MICHELLE RULING MARTINS"/>
    <s v="43685717876"/>
    <s v=" "/>
    <s v=" "/>
    <s v=" "/>
    <s v=" "/>
    <s v=" "/>
    <s v=" "/>
    <s v=" "/>
    <s v=" "/>
    <s v=""/>
    <s v="Não"/>
    <s v=""/>
    <s v="Não"/>
  </r>
  <r>
    <s v="2000008948508992"/>
    <s v="5 de agosto de 2024 06:27 hs."/>
    <s v="Entregue"/>
    <s v="Chegou em 6 de agosto"/>
    <s v="Não"/>
    <n v="1"/>
    <n v="59.85"/>
    <n v="13.63"/>
    <n v="-16.170000000000002"/>
    <n v="-13.6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rancisco Raul Bernardo Silva"/>
    <s v="40702501824"/>
    <s v="Rua Mallet 155 / jd josely Referencia: jd josely - CEP 08590370 - Jardim Josely, Itaquaquecetuba, São Paulo"/>
    <s v="Itaquaquecetuba"/>
    <s v="São Paulo"/>
    <s v="08590370"/>
    <s v="Brasil"/>
    <s v="Mercado Envios Full"/>
    <s v="6 de agosto | 02:44"/>
    <s v="6 de agosto | 09:48"/>
    <s v="Mercado Envios"/>
    <s v="MEL43685684860LMFFF01"/>
    <s v=" "/>
    <s v=" "/>
    <s v=" "/>
    <s v=" "/>
    <s v=" "/>
    <s v=" "/>
    <s v=" "/>
    <s v=" "/>
    <s v=""/>
    <s v="Não"/>
    <s v=""/>
    <s v="Não"/>
  </r>
  <r>
    <s v="2000006127545615"/>
    <s v="5 de agosto de 2024 04:54 hs."/>
    <s v="Entregue"/>
    <s v="Chegou em 7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histian Siqueira Almeida"/>
    <s v="83521232034"/>
    <s v="Rua Carlos Bianchini 850 / 2 andar Referencia: Escola de Música Samira Prigol ( perto do xis da gringa) - CEP 95013000 - Marechal Floriano, Caxias do Sul, Rio Grande do Sul"/>
    <s v="Caxias do Sul"/>
    <s v="Rio Grande do Sul"/>
    <s v="95013000"/>
    <s v="Brasil"/>
    <s v="Mercado Envios Full"/>
    <s v="5 de agosto | 19:57"/>
    <s v="7 de agosto | 11:36"/>
    <s v="Mercado Envios"/>
    <s v="MEL43685646764LMFFF01"/>
    <s v=" "/>
    <s v=" "/>
    <s v=" "/>
    <s v=" "/>
    <s v=" "/>
    <s v=" "/>
    <s v=" "/>
    <s v=" "/>
    <s v=""/>
    <s v="Não"/>
    <s v=""/>
    <s v="Não"/>
  </r>
  <r>
    <s v="2000008947880832"/>
    <s v="5 de agosto de 2024 00:49 hs."/>
    <s v="Entregue"/>
    <s v="Chegou em 5 de agosto"/>
    <s v="Não"/>
    <n v="1"/>
    <n v="110.57"/>
    <n v="1.59"/>
    <n v="-18.8"/>
    <s v=""/>
    <s v=""/>
    <n v="93.36"/>
    <s v="agosto 2024"/>
    <s v="Sim"/>
    <x v="6"/>
    <s v="MLB3492433544"/>
    <s v="SPATE"/>
    <s v="Kit Bomba De Combustível Gasolina Euro Clio 1998 A 2007"/>
    <s v=" "/>
    <n v="110.57"/>
    <s v="Premium"/>
    <s v="Não emitida"/>
    <s v="Gerson Fontes"/>
    <s v="CPF 21080542868"/>
    <s v="Rua Pirambóia 171, Santo André - CEP: 09185410, São Paulo"/>
    <s v=" "/>
    <s v=" "/>
    <s v="Gerson Fontes"/>
    <s v="21080542868"/>
    <s v="Rua Pirambóia 171 / CEP 09185410 - Jardim Stella, Santo André, São Paulo"/>
    <s v="Santo André"/>
    <s v="São Paulo"/>
    <s v="09185410"/>
    <s v="Brasil"/>
    <s v="Mercado Envios Flex"/>
    <s v="5 de agosto | 16:29"/>
    <s v="5 de agosto | 19:26"/>
    <s v="EDUARDA BRANDÃO"/>
    <s v="43685434828"/>
    <s v=" "/>
    <s v=" "/>
    <s v=" "/>
    <s v=" "/>
    <s v=" "/>
    <s v=" "/>
    <s v=" "/>
    <s v=" "/>
    <s v=""/>
    <s v="Não"/>
    <s v=""/>
    <s v="Não"/>
  </r>
  <r>
    <s v="2000008947032200"/>
    <s v="4 de agosto de 2024 22:27 hs."/>
    <s v="Entregue"/>
    <s v="Chegou em 9 de agosto"/>
    <s v="Não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Eduardo Souza"/>
    <s v="01986502643"/>
    <s v="Rua Paulo Modesto 76 / casa - CEP 37203818 - Jardim Vila Rica, Lavras, Minas Gerais"/>
    <s v="Lavras"/>
    <s v="Minas Gerais"/>
    <s v="37203818"/>
    <s v="Brasil"/>
    <s v="Mercado Envios Full"/>
    <s v="8 de agosto | 21:56"/>
    <s v="9 de agosto | 15:02"/>
    <s v="Mercado Envios"/>
    <s v="MEL43685096120LMFFF01"/>
    <s v=" "/>
    <s v=" "/>
    <s v=" "/>
    <s v=" "/>
    <s v=" "/>
    <s v=" "/>
    <s v=" "/>
    <s v=" "/>
    <s v=""/>
    <s v="Não"/>
    <s v=""/>
    <s v="Não"/>
  </r>
  <r>
    <s v="2000006126657299"/>
    <s v="4 de agosto de 2024 22:21 hs."/>
    <s v="Entregue"/>
    <s v="Chegou em 7 de agosto"/>
    <s v="Sim"/>
    <n v="1"/>
    <n v="59.85"/>
    <n v="3.2"/>
    <n v="-16.170000000000002"/>
    <n v="-3.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enrique Junior reis"/>
    <s v="03110342090"/>
    <s v="Rua do Senhor 200 / CEP 98020410 - Progresso, Cruz Alta, Rio Grande do Sul"/>
    <s v="Cruz Alta"/>
    <s v="Rio Grande do Sul"/>
    <s v="98020410"/>
    <s v="Brasil"/>
    <s v="Mercado Envios Full"/>
    <s v="5 de agosto | 19:51"/>
    <s v="7 de agosto | 13:01"/>
    <s v="Mercado Envios"/>
    <s v="MEL43684907723LMFFF01"/>
    <s v=" "/>
    <s v=" "/>
    <s v=" "/>
    <s v=" "/>
    <s v=" "/>
    <s v=" "/>
    <s v=" "/>
    <s v=" "/>
    <s v=""/>
    <s v="Não"/>
    <s v=""/>
    <s v="Não"/>
  </r>
  <r>
    <s v="2000006126343673"/>
    <s v="4 de agosto de 2024 21:50 hs."/>
    <s v="Entregue"/>
    <s v="Chegou em 7 de agosto"/>
    <s v="Sim"/>
    <n v="1"/>
    <n v="199"/>
    <s v=""/>
    <n v="-33.83"/>
    <n v="-41.95"/>
    <s v=""/>
    <n v="123.22"/>
    <s v="agosto 2024"/>
    <s v="Sim"/>
    <x v="54"/>
    <s v="MLB3845521186"/>
    <s v="SPATE"/>
    <s v="Par Bandeja Inferior Com Pivô Aircross 2011 A 2021"/>
    <s v=" "/>
    <n v="199"/>
    <s v="Premium"/>
    <s v="Não emitida"/>
    <s v="Jose Romildo de Oliveira"/>
    <s v="CPF 09513399400"/>
    <s v="RUA CIRNE 52, São Sebastião - CEP: 11601087, São Paulo"/>
    <s v=" "/>
    <s v=" "/>
    <s v="Jose Romildo de Oliveira"/>
    <s v="09513399400"/>
    <s v="RUA CIRNE 52 / Ponto de referência: Japa Auto Peças - CEP 11601087 - Canto Do Mar, São Sebastião, São Paulo"/>
    <s v="São Sebastião"/>
    <s v="São Paulo"/>
    <s v="11601087"/>
    <s v="Brasil"/>
    <s v="Coleta do Mercado Envios"/>
    <s v="7 de agosto | 01:18"/>
    <s v="7 de agosto | 17:05"/>
    <s v="Mercado Envios"/>
    <s v="MEL43684806675LMXDF01"/>
    <s v="https://myaccount.mercadolivre.com.br/shipments/43684806675/detail"/>
    <s v=" "/>
    <s v=" "/>
    <s v=" "/>
    <s v=" "/>
    <s v=" "/>
    <s v=" "/>
    <s v=" "/>
    <s v=""/>
    <s v="Não"/>
    <s v=""/>
    <s v="Não"/>
  </r>
  <r>
    <s v="2000006126451203"/>
    <s v="4 de agosto de 2024 21:37 hs."/>
    <s v="Entregue"/>
    <s v="Chegou em 5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dson Rocha Mendonça Rocha Mendonça"/>
    <s v="01715197283"/>
    <s v="Rua Vinte e Cinco de Julho 71 / na rua da sodepan Referencia: última esquina casa Verde - CEP 88356470 - Planalto, Brusque, Santa Catarina"/>
    <s v="Brusque"/>
    <s v="Santa Catarina"/>
    <s v="88356470"/>
    <s v="Brasil"/>
    <s v="Mercado Envios Full"/>
    <s v="5 de agosto | 11:48"/>
    <s v="5 de agosto | 17:11"/>
    <s v="Mercado Envios"/>
    <s v="MEL43684760727LMFFF01"/>
    <s v=" "/>
    <s v=" "/>
    <s v=" "/>
    <s v=" "/>
    <s v=" "/>
    <s v=" "/>
    <s v=" "/>
    <s v=" "/>
    <s v=""/>
    <s v="Não"/>
    <s v=""/>
    <s v="Não"/>
  </r>
  <r>
    <s v="2000008946576592"/>
    <s v="4 de agosto de 2024 21:35 hs."/>
    <s v="Entregue"/>
    <s v="Chegou em 6 de agosto"/>
    <s v="Não"/>
    <n v="1"/>
    <n v="61.17"/>
    <s v=""/>
    <n v="-13.34"/>
    <s v="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Daniel Paes de Almeida"/>
    <s v="22556441852"/>
    <s v="anunciata dezena 257 / CEP 13890000 - Jardim paineira, Águas da Prata, São Paulo"/>
    <s v="Águas da Prata"/>
    <s v="São Paulo"/>
    <s v="13890000"/>
    <s v="Brasil"/>
    <s v="Mercado Envios Full"/>
    <s v="6 de agosto | 02:57"/>
    <s v="6 de agosto | 10:36"/>
    <s v="Mercado Envios"/>
    <s v="MEL43684751059LMFFF01"/>
    <s v=" "/>
    <s v=" "/>
    <s v=" "/>
    <s v=" "/>
    <s v=" "/>
    <s v=" "/>
    <s v=" "/>
    <s v=" "/>
    <s v=""/>
    <s v="Não"/>
    <s v=""/>
    <s v="Não"/>
  </r>
  <r>
    <s v="2000006126388337"/>
    <s v="4 de agosto de 2024 21:24 hs."/>
    <s v="Entregue"/>
    <s v="Chegou em 8 de agosto"/>
    <s v="Sim"/>
    <n v="1"/>
    <n v="61.17"/>
    <n v="3.11"/>
    <n v="-13.34"/>
    <n v="-3.11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Ana Cleide de Jesus Santos"/>
    <s v="06255234584"/>
    <s v="Avenida Cazumbá 28 / Casa Referencia: Casa - CEP 44330000 - centro, São Gonçalo dos Campos, Bahia"/>
    <s v="São Gonçalo dos Campos"/>
    <s v="Bahia"/>
    <s v="44330000"/>
    <s v="Brasil"/>
    <s v="Mercado Envios Full"/>
    <s v="5 de agosto | 19:51"/>
    <s v="8 de agosto | 12:13"/>
    <s v="Mercado Envios"/>
    <s v="MEL43684714851LMFFF01"/>
    <s v=" "/>
    <s v=" "/>
    <s v=" "/>
    <s v=" "/>
    <s v=" "/>
    <s v=" "/>
    <s v=" "/>
    <s v=" "/>
    <s v=""/>
    <s v="Não"/>
    <s v=""/>
    <s v="Não"/>
  </r>
  <r>
    <s v="2000006126388335"/>
    <s v="4 de agosto de 2024 21:24 hs."/>
    <s v="Entregue"/>
    <s v="Chegou em 6 de agosto"/>
    <s v="Sim"/>
    <n v="1"/>
    <n v="59.56"/>
    <n v="0.13"/>
    <n v="-16.13"/>
    <n v="-0.13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a Cleide de Jesus Santos"/>
    <s v="06255234584"/>
    <s v="Avenida Cazumbá 28 / Casa Referencia: Casa - CEP 44330000 - centro, São Gonçalo dos Campos, Bahia"/>
    <s v="São Gonçalo dos Campos"/>
    <s v="Bahia"/>
    <s v="44330000"/>
    <s v="Brasil"/>
    <s v="Mercado Envios Full"/>
    <s v="5 de agosto | 19:22"/>
    <s v="6 de agosto | 13:49"/>
    <s v="Mercado Envios"/>
    <s v="MEL43684714679LMFFF01"/>
    <s v=" "/>
    <s v=" "/>
    <s v=" "/>
    <s v=" "/>
    <s v=" "/>
    <s v=" "/>
    <s v=" "/>
    <s v=" "/>
    <s v=""/>
    <s v="Não"/>
    <s v=""/>
    <s v="Não"/>
  </r>
  <r>
    <s v="2000008946264504"/>
    <s v="4 de agosto de 2024 21:08 hs."/>
    <s v="Entregue"/>
    <s v="Chegou em 6 de agosto"/>
    <s v="Não"/>
    <n v="1"/>
    <n v="61.17"/>
    <n v="33.31"/>
    <n v="-13.34"/>
    <n v="-33.31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Kaio Santos Nascimento"/>
    <s v="20310860733"/>
    <s v="Rua 12 99 / Oficina katatal Referencia: Oficina ao lado da casa  amarela - CEP 28175000 - Canaã, Travessão, Rio de Janeiro"/>
    <s v="Travessão"/>
    <s v="Rio de Janeiro"/>
    <s v="28175000"/>
    <s v="Brasil"/>
    <s v="Mercado Envios Full"/>
    <s v="5 de agosto | 13:51"/>
    <s v="6 de agosto | 11:06"/>
    <s v="Mercado Envios"/>
    <s v="MEL43684792334LMFFF01"/>
    <s v=" "/>
    <s v=" "/>
    <s v=" "/>
    <s v=" "/>
    <s v=" "/>
    <s v=" "/>
    <s v=" "/>
    <s v=" "/>
    <s v=""/>
    <s v="Não"/>
    <s v=""/>
    <s v="Não"/>
  </r>
  <r>
    <s v="2000008946279490"/>
    <s v="4 de agosto de 2024 21:02 hs."/>
    <s v="Entregue"/>
    <s v="Chegou em 5 de agosto"/>
    <s v="Não"/>
    <n v="1"/>
    <n v="252.2"/>
    <n v="1.39"/>
    <n v="-42.87"/>
    <s v=""/>
    <s v=""/>
    <n v="210.72"/>
    <s v="agosto 2024"/>
    <s v=" "/>
    <x v="50"/>
    <s v="MLB3287778381"/>
    <s v="SPATE"/>
    <s v="Cabo De Marcha Trambulador Agile 2009 A 2014"/>
    <s v=" "/>
    <n v="252.2"/>
    <s v="Premium"/>
    <s v="Não emitida"/>
    <s v="Dia Base"/>
    <s v="CPF 09719082810"/>
    <s v="Rua Gustavo Le Bon 307, São Paulo - CEP: 03250090, São Paulo"/>
    <s v=" "/>
    <s v=" "/>
    <s v="Dia Base"/>
    <s v="09719082810"/>
    <s v="Rua Gustavo Le Bon 307 / CASA A - CEP 03250090 - Vila Industrial, São Paulo, São Paulo"/>
    <s v="São Paulo"/>
    <s v="São Paulo"/>
    <s v="03250090"/>
    <s v="Brasil"/>
    <s v="Mercado Envios Flex"/>
    <s v="5 de agosto | 16:36"/>
    <s v="5 de agosto | 22:17"/>
    <s v="MICHELLE RULING MARTINS"/>
    <s v="43684807450"/>
    <s v=" "/>
    <s v=" "/>
    <s v=" "/>
    <s v=" "/>
    <s v=" "/>
    <s v=" "/>
    <s v=" "/>
    <s v=" "/>
    <s v=""/>
    <s v="Não"/>
    <s v=""/>
    <s v="Não"/>
  </r>
  <r>
    <s v="2000006126215615"/>
    <s v="4 de agosto de 2024 20:47 hs."/>
    <s v="Entregue"/>
    <s v="Chegou em 16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icrelson da Silva Dos Reis"/>
    <s v="05319869347"/>
    <s v="Avenida Tocantins 100 / residencial Referencia: Bairro Bananal - CEP 65928000 - Bananal, Governador Edison Lobão, Maranhão"/>
    <s v="Governador Edison Lobão"/>
    <s v="Maranhão"/>
    <s v="65928000"/>
    <s v="Brasil"/>
    <s v="Mercado Envios Full"/>
    <s v="8 de agosto | 19:54"/>
    <s v="16 de agosto | 16:28"/>
    <s v="Mercado Envios"/>
    <s v="MEL43684583981LMFFF01"/>
    <s v=" "/>
    <s v=" "/>
    <s v=" "/>
    <s v=" "/>
    <s v=" "/>
    <s v=" "/>
    <s v=" "/>
    <s v=" "/>
    <s v=""/>
    <s v="Não"/>
    <s v=""/>
    <s v="Não"/>
  </r>
  <r>
    <s v="2000006126135351"/>
    <s v="4 de agosto de 2024 20:35 hs."/>
    <s v="Entregue"/>
    <s v="Chegou em 7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afael Batista"/>
    <s v="09005531975"/>
    <s v="RUA FRANCO GRILO 430 / Referencia loja dablios - CEP 84045320 - Colonia Dona Luiza, Ponta Grossa, Paraná"/>
    <s v="Ponta Grossa"/>
    <s v="Paraná"/>
    <s v="84045320"/>
    <s v="Brasil"/>
    <s v="Mercado Envios Full"/>
    <s v="5 de agosto | 16:57"/>
    <s v="7 de agosto | 16:35"/>
    <s v="Mercado Envios"/>
    <s v="MEL43684712822LMFFF01"/>
    <s v="https://myaccount.mercadolivre.com.br/shipments/43684712822/detail"/>
    <s v=" "/>
    <s v=" "/>
    <s v=" "/>
    <s v=" "/>
    <s v=" "/>
    <s v=" "/>
    <s v=" "/>
    <s v=""/>
    <s v="Não"/>
    <s v=""/>
    <s v="Não"/>
  </r>
  <r>
    <s v="2000006126135353"/>
    <s v="4 de agosto de 2024 20:35 hs."/>
    <s v="Entregue"/>
    <s v="Chegou em 7 de agosto"/>
    <s v="Sim"/>
    <n v="1"/>
    <n v="83.88"/>
    <s v=""/>
    <n v="-10.07"/>
    <n v="-23.95"/>
    <s v=""/>
    <n v="49.86"/>
    <s v="agosto 2024"/>
    <s v="Sim"/>
    <x v="56"/>
    <s v="MLB3537409570"/>
    <s v="SPATE"/>
    <s v="Cabo De Freio Gol G2 Todos Traseiro 1994 A 2002"/>
    <s v=" "/>
    <n v="83.88"/>
    <s v="Clássico"/>
    <s v="Não emitida"/>
    <s v="Rafael Batista"/>
    <s v="CPF 09005531975"/>
    <s v="RUA FRANCO GRILO 430, Ponta Grossa - CEP: 84045320, Paraná"/>
    <s v=" "/>
    <s v=" "/>
    <s v="Rafael Batista"/>
    <s v="09005531975"/>
    <s v="RUA FRANCO GRILO 430 / Referencia loja dablios - CEP 84045320 - Colonia Dona Luiza, Ponta Grossa, Paraná"/>
    <s v="Ponta Grossa"/>
    <s v="Paraná"/>
    <s v="84045320"/>
    <s v="Brasil"/>
    <s v="Coleta do Mercado Envios"/>
    <s v="5 de agosto | 23:03"/>
    <s v="7 de agosto | 16:35"/>
    <s v="Mercado Envios"/>
    <s v="MEL43684545821LMXDF01"/>
    <s v="https://myaccount.mercadolivre.com.br/shipments/43684545821/detail"/>
    <s v=" "/>
    <s v=" "/>
    <s v=" "/>
    <s v=" "/>
    <s v=" "/>
    <s v=" "/>
    <s v=" "/>
    <s v=""/>
    <s v="Não"/>
    <s v=""/>
    <s v="Não"/>
  </r>
  <r>
    <s v="2000006125975145"/>
    <s v="4 de agosto de 2024 19:59 hs."/>
    <s v="Entregue"/>
    <s v="Chegou em 6 de agosto"/>
    <s v="Sim"/>
    <n v="1"/>
    <n v="38.61"/>
    <s v=""/>
    <n v="-10.63"/>
    <s v=""/>
    <s v=""/>
    <n v="27.98"/>
    <s v="agosto 2024"/>
    <s v=" "/>
    <x v="373"/>
    <s v="MLB3920451056"/>
    <s v="SPATE"/>
    <s v="Cabo De Capô Peugeot 206 1998 Em Diante"/>
    <s v=" "/>
    <n v="38.61"/>
    <s v="Clássico"/>
    <s v="Autorizado"/>
    <s v=" "/>
    <s v=" "/>
    <s v=" "/>
    <s v=" "/>
    <s v=" "/>
    <s v="Jonathan Nascimento de Oliveira"/>
    <s v="13366822643"/>
    <s v="Rua Maria de Lourdes Munhoz 150 / Casa Referencia: próximo cemitério - CEP 37135112 - Jardim Boa Esperança V, Alfenas, Minas Gerais"/>
    <s v="Alfenas"/>
    <s v="Minas Gerais"/>
    <s v="37135112"/>
    <s v="Brasil"/>
    <s v="Mercado Envios Full"/>
    <s v="5 de agosto | 21:56"/>
    <s v="6 de agosto | 12:34"/>
    <s v="Mercado Envios"/>
    <s v="MEL43684420521LMFFF01"/>
    <s v=" "/>
    <s v=" "/>
    <s v=" "/>
    <s v=" "/>
    <s v=" "/>
    <s v=" "/>
    <s v=" "/>
    <s v=" "/>
    <s v=""/>
    <s v="Não"/>
    <s v=""/>
    <s v="Não"/>
  </r>
  <r>
    <s v="2000008945661078"/>
    <s v="4 de agosto de 2024 19:48 hs."/>
    <s v="Entregue"/>
    <s v="Chegou em 5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manda Macedo Silva"/>
    <s v="59468276856"/>
    <s v="rua projetada b 195 / Referencia: perto da fritei - CEP 18230000 - gramadão pocinho vila vermelha, São Miguel Arcanjo, São Paulo"/>
    <s v="São Miguel Arcanjo"/>
    <s v="São Paulo"/>
    <s v="18230000"/>
    <s v="Brasil"/>
    <s v="Mercado Envios Full"/>
    <s v="5 de agosto | 12:56"/>
    <s v="5 de agosto | 19:06"/>
    <s v="Mercado Envios"/>
    <s v="MEL43684382373LMFFF01"/>
    <s v=" "/>
    <s v=" "/>
    <s v=" "/>
    <s v=" "/>
    <s v=" "/>
    <s v=" "/>
    <s v=" "/>
    <s v=" "/>
    <s v=""/>
    <s v="Não"/>
    <s v=""/>
    <s v="Não"/>
  </r>
  <r>
    <s v="2000008945580374"/>
    <s v="4 de agosto de 2024 19:37 hs."/>
    <s v="Entregue"/>
    <s v="Chegou em 6 de agosto"/>
    <s v="Não"/>
    <n v="1"/>
    <n v="118.13"/>
    <s v=""/>
    <n v="-20.079999999999998"/>
    <n v="-20.45"/>
    <s v=""/>
    <n v="77.599999999999994"/>
    <s v="agosto 2024"/>
    <s v="Sim"/>
    <x v="325"/>
    <s v="MLB3558463578"/>
    <s v="SPATE"/>
    <s v="Kit Reparo Alavanca Câmbio Completo Pampa 1990 A 1997"/>
    <s v=" "/>
    <n v="118.13"/>
    <s v="Premium"/>
    <s v="Autorizado"/>
    <s v=" "/>
    <s v=" "/>
    <s v=" "/>
    <s v=" "/>
    <s v=" "/>
    <s v="Takeshi Sugawara"/>
    <s v="04009111674"/>
    <s v="AVENIDA LONDRINA 480 / LOJA 02 - CEP 35164291 - Veneza, Ipatinga, Minas Gerais"/>
    <s v="Ipatinga"/>
    <s v="Minas Gerais"/>
    <s v="35164291"/>
    <s v="Brasil"/>
    <s v="Mercado Envios Full"/>
    <s v="5 de agosto | 11:52"/>
    <s v="6 de agosto | 17:05"/>
    <s v="Mercado Envios"/>
    <s v="MEL43684345583LMFFF01"/>
    <s v="https://myaccount.mercadolivre.com.br/shipments/43684345583/detail"/>
    <s v=" "/>
    <s v=" "/>
    <s v=" "/>
    <s v=" "/>
    <s v=" "/>
    <s v=" "/>
    <s v=" "/>
    <s v=""/>
    <s v="Não"/>
    <s v=""/>
    <s v="Não"/>
  </r>
  <r>
    <s v="2000008936814778"/>
    <s v="4 de agosto de 2024 18:15 hs."/>
    <s v="Entregue"/>
    <s v="Chegou em 5 de agosto"/>
    <s v="Não"/>
    <n v="1"/>
    <n v="42.7"/>
    <n v="15.9"/>
    <n v="-13.26"/>
    <s v=""/>
    <s v=""/>
    <n v="45.34"/>
    <s v="agosto 2024"/>
    <s v=" "/>
    <x v="102"/>
    <s v="MLB3752708080"/>
    <s v="SPATE"/>
    <s v="Bandeja Gol Parati Saveiro Voyage 1993 A 2008 Quadrado"/>
    <s v=" "/>
    <n v="42.7"/>
    <s v="Premium"/>
    <s v="Não emitida"/>
    <s v="Gesiel Teixeira Silva"/>
    <s v="CPF 05417253600"/>
    <s v="Rua Dona Amélia 542 - casa, Embu das Artes - CEP: 06807680, São Paulo"/>
    <s v=" "/>
    <s v=" "/>
    <s v="Gesiel Teixeira Silva"/>
    <s v="05417253600"/>
    <s v="Rua Dona Amélia 542 / casa Referencia: próximo cemitério Pq Memórial Paulista - CEP 06807680 - Jardim Mimas, Embu das Artes, São Paulo"/>
    <s v="Embu das Artes"/>
    <s v="São Paulo"/>
    <s v="06807680"/>
    <s v="Brasil"/>
    <s v="Mercado Envios Flex"/>
    <s v="5 de agosto | 16:34"/>
    <s v="5 de agosto | 17:53"/>
    <s v="J2MDSILVA J2MDSILVA"/>
    <s v="43680855230"/>
    <s v=" "/>
    <s v=" "/>
    <s v=" "/>
    <s v=" "/>
    <s v=" "/>
    <s v=" "/>
    <s v=" "/>
    <s v=" "/>
    <s v=""/>
    <s v="Não"/>
    <s v=""/>
    <s v="Não"/>
  </r>
  <r>
    <s v="2000006125265637"/>
    <s v="4 de agosto de 2024 16:58 hs."/>
    <s v="Entregue"/>
    <s v="Chegou em 5 de agosto"/>
    <s v="Sim"/>
    <n v="1"/>
    <n v="59.56"/>
    <n v="2.94"/>
    <n v="-16.13"/>
    <n v="-2.94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ACQUELINE DIAS"/>
    <s v="05811230850"/>
    <s v="Rua Miguel Petrilli 250 / Cond. Pássaros Bl 6 Apto 34 Referencia: Perto Do Hospital São João De Deus - CEP 05162250 - Vila Jaraguá, São Paulo, São Paulo"/>
    <s v="São Paulo"/>
    <s v="São Paulo"/>
    <s v="05162250"/>
    <s v="Brasil"/>
    <s v="Mercado Envios Full"/>
    <s v="5 de agosto | 02:46"/>
    <s v="5 de agosto | 11:32"/>
    <s v="Mercado Envios"/>
    <s v="MEL43683860259LMFFF01"/>
    <s v=" "/>
    <s v=" "/>
    <s v=" "/>
    <s v=" "/>
    <s v=" "/>
    <s v=" "/>
    <s v=" "/>
    <s v=" "/>
    <s v=""/>
    <s v="Não"/>
    <s v=""/>
    <s v="Não"/>
  </r>
  <r>
    <s v="2000008944304668"/>
    <s v="4 de agosto de 2024 16:47 hs."/>
    <s v="Entregue"/>
    <s v="Chegou em 5 de agosto"/>
    <s v="Não"/>
    <n v="1"/>
    <n v="110.57"/>
    <s v=""/>
    <n v="-18.8"/>
    <n v="-20.45"/>
    <s v=""/>
    <n v="71.319999999999993"/>
    <s v="agosto 2024"/>
    <s v=" 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Natividade Ferreira Damasceno"/>
    <s v="25876367877"/>
    <s v="Rua Maquinista Artur Urbâno Sobrinho 387 / portão azul - CEP 13700000 - bela vista 2, Casa Branca, São Paulo"/>
    <s v="Casa Branca"/>
    <s v="São Paulo"/>
    <s v="13700000"/>
    <s v="Brasil"/>
    <s v="Mercado Envios Full"/>
    <s v="5 de agosto | 02:40"/>
    <s v="5 de agosto | 10:31"/>
    <s v="Mercado Envios"/>
    <s v="MEL43683828707LMFFF01"/>
    <s v=" "/>
    <s v=" "/>
    <s v=" "/>
    <s v=" "/>
    <s v=" "/>
    <s v=" "/>
    <s v=" "/>
    <s v=" "/>
    <s v=""/>
    <s v="Não"/>
    <s v=""/>
    <s v="Não"/>
  </r>
  <r>
    <s v="2000006125202681"/>
    <s v="4 de agosto de 2024 16:45 hs."/>
    <s v="Entregue"/>
    <s v="Chegou em 7 de agosto"/>
    <s v="Sim"/>
    <n v="1"/>
    <n v="59.85"/>
    <n v="6.98"/>
    <n v="-16.170000000000002"/>
    <n v="-6.98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cio alex  De Carvalho Ramos "/>
    <s v="10649709667"/>
    <s v="Rua João Luís da Silva 752 / CEP 39508000 - Centro, Jaíba, Minas Gerais"/>
    <s v="Jaíba"/>
    <s v="Minas Gerais"/>
    <s v="39508000"/>
    <s v="Brasil"/>
    <s v="Mercado Envios Full"/>
    <s v="5 de agosto | 01:56"/>
    <s v="7 de agosto | 13:38"/>
    <s v="Mercado Envios"/>
    <s v="MEL43683986792LMFFF01"/>
    <s v=" "/>
    <s v=" "/>
    <s v=" "/>
    <s v=" "/>
    <s v=" "/>
    <s v=" "/>
    <s v=" "/>
    <s v=" "/>
    <s v=""/>
    <s v="Não"/>
    <s v=""/>
    <s v="Não"/>
  </r>
  <r>
    <s v="2000008944001988"/>
    <s v="4 de agosto de 2024 16:07 hs."/>
    <s v="Entregue"/>
    <s v="Chegou em 6 de agosto"/>
    <s v="Não"/>
    <n v="1"/>
    <n v="20.14"/>
    <n v="15"/>
    <n v="-9.42"/>
    <n v="-15"/>
    <s v=""/>
    <n v="10.72"/>
    <s v="agosto 2024"/>
    <s v=" "/>
    <x v="449"/>
    <s v="MLB4148061926"/>
    <s v="SPATE"/>
    <s v="Cabo De Velocímetro Cg 150 Titan Sport Até 2008"/>
    <s v=" "/>
    <n v="20.14"/>
    <s v="Premium"/>
    <s v="Não emitida"/>
    <s v="Wanderson Santos"/>
    <s v="CPF 60290753309"/>
    <s v="Rua Doutor Barbosa de Barros 76, Campinas - CEP: 13020360, São Paulo"/>
    <s v=" "/>
    <s v=" "/>
    <s v="Wanderson Santos"/>
    <s v="60290753309"/>
    <s v="Rua Doutor Barbosa de Barros 76 / Referencia: casa da Ana _x000a_peça d geovani - CEP 13020360 - Botafogo, Campinas, São Paulo"/>
    <s v="Campinas"/>
    <s v="São Paulo"/>
    <s v="13020360"/>
    <s v="Brasil"/>
    <s v="Coleta do Mercado Envios"/>
    <s v="6 de agosto | 02:38"/>
    <s v="6 de agosto | 14:13"/>
    <s v="Mercado Envios"/>
    <s v="MEL43683876628LMXDF01"/>
    <s v=" "/>
    <s v=" "/>
    <s v=" "/>
    <s v=" "/>
    <s v=" "/>
    <s v=" "/>
    <s v=" "/>
    <s v=" "/>
    <s v=""/>
    <s v="Não"/>
    <s v=""/>
    <s v="Não"/>
  </r>
  <r>
    <s v="2000008943964970"/>
    <s v="4 de agosto de 2024 16:00 hs."/>
    <s v="Entregue"/>
    <s v="Chegou em 7 de agosto"/>
    <s v="Não"/>
    <n v="1"/>
    <n v="59.85"/>
    <n v="21.59"/>
    <n v="-16.170000000000002"/>
    <n v="-21.59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esar Francisco Ferreira da Costa"/>
    <s v="10110235630"/>
    <s v="Rua Sebastião Elizeu 89 / casa - CEP 36407344 - Santa Cruz, Conselheiro Lafaiete, Minas Gerais"/>
    <s v="Conselheiro Lafaiete"/>
    <s v="Minas Gerais"/>
    <s v="36407344"/>
    <s v="Brasil"/>
    <s v="Mercado Envios Full"/>
    <s v="5 de agosto | 21:51"/>
    <s v="7 de agosto | 12:11"/>
    <s v="Mercado Envios"/>
    <s v="MEL43683689625LMFFF01"/>
    <s v=" "/>
    <s v=" "/>
    <s v=" "/>
    <s v=" "/>
    <s v=" "/>
    <s v=" "/>
    <s v=" "/>
    <s v=" "/>
    <s v=""/>
    <s v="Não"/>
    <s v=""/>
    <s v="Não"/>
  </r>
  <r>
    <s v="2000008943874218"/>
    <s v="4 de agosto de 2024 15:47 hs."/>
    <s v="Entregue"/>
    <s v="Chegou em 5 de agosto"/>
    <s v="Não"/>
    <n v="1"/>
    <n v="59.56"/>
    <n v="14.64"/>
    <n v="-16.13"/>
    <n v="-14.64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árcio Cardoso"/>
    <s v="03327444935"/>
    <s v="Rua Marinho Artur Mariano 265 / o - Casa - CEP 88106555 - Forquilhinha, São José, Santa Catarina"/>
    <s v="São José"/>
    <s v="Santa Catarina"/>
    <s v="88106555"/>
    <s v="Brasil"/>
    <s v="Mercado Envios Full"/>
    <s v="5 de agosto | 03:31"/>
    <s v="5 de agosto | 15:11"/>
    <s v="Mercado Envios"/>
    <s v="MEL43683648383LMFFF01"/>
    <s v=" "/>
    <s v=" "/>
    <s v=" "/>
    <s v=" "/>
    <s v=" "/>
    <s v=" "/>
    <s v=" "/>
    <s v=" "/>
    <s v=""/>
    <s v="Não"/>
    <s v=""/>
    <s v="Não"/>
  </r>
  <r>
    <s v="2000008943774178"/>
    <s v="4 de agosto de 2024 15:32 hs."/>
    <s v="Entregue"/>
    <s v="Chegou em 6 de agosto"/>
    <s v="Não"/>
    <n v="1"/>
    <n v="59.56"/>
    <n v="19.670000000000002"/>
    <n v="-16.13"/>
    <n v="-19.670000000000002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eonardo Lucas Dos Santos"/>
    <s v="05569878025"/>
    <s v="Olivério de Araújo ortiz 203 / Referencia: oficina aos fundos da casa - CEP 99300000 - fontes, Soledade, Rio Grande do Sul"/>
    <s v="Soledade"/>
    <s v="Rio Grande do Sul"/>
    <s v="99300000"/>
    <s v="Brasil"/>
    <s v="Mercado Envios Full"/>
    <s v="5 de agosto | 16:53"/>
    <s v="6 de agosto | 13:15"/>
    <s v="Mercado Envios"/>
    <s v="MEL43683775076LMFFF01"/>
    <s v=" "/>
    <s v=" "/>
    <s v=" "/>
    <s v=" "/>
    <s v=" "/>
    <s v=" "/>
    <s v=" "/>
    <s v=" "/>
    <s v=""/>
    <s v="Não"/>
    <s v=""/>
    <s v="Não"/>
  </r>
  <r>
    <s v="2000006124905283"/>
    <s v="4 de agosto de 2024 15:31 hs."/>
    <s v="Entregue"/>
    <s v="Chegou em 6 de agosto"/>
    <s v="Sim"/>
    <n v="1"/>
    <n v="153.31"/>
    <s v=""/>
    <n v="-18.399999999999999"/>
    <n v="-23.95"/>
    <s v=""/>
    <n v="110.96"/>
    <s v="agosto 2024"/>
    <s v=" "/>
    <x v="167"/>
    <s v="MLB3828248450"/>
    <s v="SPATE"/>
    <s v="Bandeja Dianteira Esquerda Stilo 2002 A 2011 Com Pivô"/>
    <s v=" "/>
    <n v="153.31"/>
    <s v="Clássico"/>
    <s v="Não emitida"/>
    <s v="Eleandro lopes"/>
    <s v="CPF 39500270846"/>
    <s v="Rua Coronel José Medeiros 828, Olímpia - CEP: 15400051, São Paulo"/>
    <s v=" "/>
    <s v=" "/>
    <s v="Eleandro lopes"/>
    <s v="39500270846"/>
    <s v="Rua Coronel José Medeiros 828 / 828 - Referencia: rua coronel José Medeiros 828 - CEP 15400051 - Patrimônio de São João Batista, Olímpia, São Paulo"/>
    <s v="Olímpia"/>
    <s v="São Paulo"/>
    <s v="15400051"/>
    <s v="Brasil"/>
    <s v="Coleta do Mercado Envios"/>
    <s v="6 de agosto | 01:49"/>
    <s v="6 de agosto | 14:42"/>
    <s v="Mercado Envios"/>
    <s v="MEL43683602457LMXDF01"/>
    <s v=" "/>
    <s v=" "/>
    <s v=" "/>
    <s v=" "/>
    <s v=" "/>
    <s v=" "/>
    <s v=" "/>
    <s v=" "/>
    <s v=""/>
    <s v="Não"/>
    <s v=""/>
    <s v="Não"/>
  </r>
  <r>
    <s v="2000008943309884"/>
    <s v="4 de agosto de 2024 14:30 hs."/>
    <s v="Entregue"/>
    <s v="Chegou em 6 de agosto"/>
    <s v="Não"/>
    <n v="1"/>
    <n v="45.06"/>
    <n v="35.590000000000003"/>
    <n v="-11.41"/>
    <n v="-35.590000000000003"/>
    <s v=""/>
    <n v="33.65"/>
    <s v="agosto 2024"/>
    <s v="Sim"/>
    <x v="79"/>
    <s v="MLB3563650076"/>
    <s v="SPATE"/>
    <s v="Cabo De Embreagem Strada 2006 Em Diante 1.4 Flex"/>
    <s v=" "/>
    <n v="45.06"/>
    <s v="Clássico"/>
    <s v="Autorizado"/>
    <s v=" "/>
    <s v=" "/>
    <s v=" "/>
    <s v=" "/>
    <s v=" "/>
    <s v="wanderson walton moreira carvh moreira carvalho"/>
    <s v="65135890610"/>
    <s v="Rua 13 de Maio 524 / casa - CEP 29970000 - camata, Pedro Canário, Espírito Santo"/>
    <s v="Pedro Canário"/>
    <s v="Espírito Santo"/>
    <s v="29970000"/>
    <s v="Brasil"/>
    <s v="Mercado Envios Full"/>
    <s v="4 de agosto | 16:50"/>
    <s v="6 de agosto | 18:31"/>
    <s v="Mercado Envios"/>
    <s v="MEL43683594040LMFFF01"/>
    <s v=" "/>
    <s v=" "/>
    <s v=" "/>
    <s v=" "/>
    <s v=" "/>
    <s v=" "/>
    <s v=" "/>
    <s v=" "/>
    <s v=""/>
    <s v="Não"/>
    <s v=""/>
    <s v="Não"/>
  </r>
  <r>
    <s v="2000006124671337"/>
    <s v="4 de agosto de 2024 14:28 hs."/>
    <s v="Entregue"/>
    <s v="Chegou em 5 de agosto"/>
    <s v="Sim"/>
    <n v="1"/>
    <n v="59.85"/>
    <n v="13.63"/>
    <n v="-16.170000000000002"/>
    <n v="-13.63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tricia Do Nascimento"/>
    <s v="36494892876"/>
    <s v="Rua dos Amazonenses 1 / ruasemsaídasuburbano Referencia: rua sem saída  no suburbano  2 a última casa da rua - CEP 06663490 - Parque Suburbano, Itapevi, São Paulo"/>
    <s v="Itapevi"/>
    <s v="São Paulo"/>
    <s v="06663490"/>
    <s v="Brasil"/>
    <s v="Mercado Envios Full"/>
    <s v="5 de agosto | 02:46"/>
    <s v="5 de agosto | 19:10"/>
    <s v="Mercado Envios"/>
    <s v="MEL43683419823LMFFF01"/>
    <s v=" "/>
    <s v=" "/>
    <s v=" "/>
    <s v=" "/>
    <s v=" "/>
    <s v=" "/>
    <s v=" "/>
    <s v=" "/>
    <s v=""/>
    <s v="Não"/>
    <s v=""/>
    <s v="Não"/>
  </r>
  <r>
    <s v="2000008943279418"/>
    <s v="4 de agosto de 2024 14:25 hs."/>
    <s v="Entregue"/>
    <s v="Chegou em 8 de agosto"/>
    <s v="Não"/>
    <n v="1"/>
    <n v="90.09"/>
    <s v=""/>
    <n v="-15.32"/>
    <n v="-19.95"/>
    <s v=""/>
    <n v="54.82"/>
    <s v="agosto 2024"/>
    <s v="Sim"/>
    <x v="241"/>
    <s v="MLB3732565980"/>
    <s v="SPATE"/>
    <s v="4 Pinos Da Dobradiça Da Porta Blazer E S10"/>
    <s v=" "/>
    <n v="90.09"/>
    <s v="Premium"/>
    <s v="Autorizado"/>
    <s v=" "/>
    <s v=" "/>
    <s v=" "/>
    <s v=" "/>
    <s v=" "/>
    <s v="alvonei lucas Bresolin"/>
    <s v="07977225999"/>
    <s v="Jequetiba 1336 / Casa Referencia: Em frente a Panificado Juliana. - CEP 85460000 - Alto Recreio, Quedas do Iguaçu, Paraná"/>
    <s v="Quedas do Iguaçu"/>
    <s v="Paraná"/>
    <s v="85460000"/>
    <s v="Brasil"/>
    <s v="Mercado Envios Full"/>
    <s v="4 de agosto | 19:49"/>
    <s v="8 de agosto | 10:43"/>
    <s v="Mercado Envios"/>
    <s v="MEL43683578528LMFFF01"/>
    <s v=" "/>
    <s v=" "/>
    <s v=" "/>
    <s v=" "/>
    <s v=" "/>
    <s v=" "/>
    <s v=" "/>
    <s v=" "/>
    <s v=""/>
    <s v="Não"/>
    <s v=""/>
    <s v="Não"/>
  </r>
  <r>
    <s v="2000008943009904"/>
    <s v="4 de agosto de 2024 13:47 hs."/>
    <s v="Entregue"/>
    <s v="Chegou em 6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IEZER SOARES GASPARINI"/>
    <s v="05955839976"/>
    <s v="Rua Peru 885 / CEP 87033350 - Jardim Alvorada, Maringá, Paraná"/>
    <s v="Maringá"/>
    <s v="Paraná"/>
    <s v="87033350"/>
    <s v="Brasil"/>
    <s v="Mercado Envios Full"/>
    <s v="5 de agosto | 13:57"/>
    <s v="6 de agosto | 11:41"/>
    <s v="Mercado Envios"/>
    <s v="MEL43683470114LMFFF01"/>
    <s v=" "/>
    <s v=" "/>
    <s v=" "/>
    <s v=" "/>
    <s v=" "/>
    <s v=" "/>
    <s v=" "/>
    <s v=" "/>
    <s v=""/>
    <s v="Não"/>
    <s v=""/>
    <s v="Não"/>
  </r>
  <r>
    <s v="2000008942972898"/>
    <s v="4 de agosto de 2024 13:40 hs."/>
    <s v="Entregue"/>
    <s v="Chegou em 6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air  Pereira "/>
    <s v="05003214189"/>
    <s v="Geovane toscano de Brito 498 / casa portão de grade Referencia: descendo a lateral da padaria JM união, 4 casa do portão de grade laranjado - CEP 79200000 - vila Trindade, Aquidauana, Mato Grosso do Sul"/>
    <s v="Aquidauana"/>
    <s v="Mato Grosso do Sul"/>
    <s v="79200000"/>
    <s v="Brasil"/>
    <s v="Mercado Envios Full"/>
    <s v="4 de agosto | 16:53"/>
    <s v="6 de agosto | 16:40"/>
    <s v="Mercado Envios"/>
    <s v="MEL43683282321LMFFF01"/>
    <s v=" "/>
    <s v=" "/>
    <s v=" "/>
    <s v=" "/>
    <s v=" "/>
    <s v=" "/>
    <s v=" "/>
    <s v=" "/>
    <s v=""/>
    <s v="Não"/>
    <s v=""/>
    <s v="Não"/>
  </r>
  <r>
    <s v="2000008942932368"/>
    <s v="4 de agosto de 2024 13:32 hs."/>
    <s v="Entregue"/>
    <s v="Chegou em 5 de agosto"/>
    <s v="Não"/>
    <n v="1"/>
    <n v="44.8"/>
    <n v="13.63"/>
    <n v="-13.62"/>
    <n v="-13.63"/>
    <s v=""/>
    <n v="31.18"/>
    <s v="agost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Thiago Ferreira"/>
    <s v="11331465974"/>
    <s v="Rua Waldir Maia de Souza 301 / casa azul de Referencia: próximo a laiz modas - CEP 83730000 - loteamento são João, Contenda, Paraná"/>
    <s v="Contenda"/>
    <s v="Paraná"/>
    <s v="83730000"/>
    <s v="Brasil"/>
    <s v="Mercado Envios Full"/>
    <s v="4 de agosto | 16:55"/>
    <s v="5 de agosto | 09:46"/>
    <s v="Mercado Envios"/>
    <s v="MEL43683262391LMFFF01"/>
    <s v=" "/>
    <s v=" "/>
    <s v=" "/>
    <s v=" "/>
    <s v=" "/>
    <s v=" "/>
    <s v=" "/>
    <s v=" "/>
    <s v=""/>
    <s v="Não"/>
    <s v=""/>
    <s v="Não"/>
  </r>
  <r>
    <s v="2000006124457807"/>
    <s v="4 de agosto de 2024 13:31 hs."/>
    <s v="Entregue"/>
    <s v="Chegou em 6 de agosto"/>
    <s v="Sim"/>
    <n v="1"/>
    <n v="110.57"/>
    <s v=""/>
    <n v="-18.8"/>
    <n v="-20.45"/>
    <s v=""/>
    <n v="71.319999999999993"/>
    <s v="agosto 2024"/>
    <s v="Sim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Jean Maidana"/>
    <s v="10851168167"/>
    <s v="Avenida Júlio Maia 1135 / lanchonete ponto fri Referencia: em frente ao banco Bradesco lanchonete de esquina - CEP 79680000 - centro, Água Clara, Mato Grosso do Sul"/>
    <s v="Água Clara"/>
    <s v="Mato Grosso do Sul"/>
    <s v="79680000"/>
    <s v="Brasil"/>
    <s v="Mercado Envios Full"/>
    <s v="4 de agosto | 21:52"/>
    <s v="6 de agosto | 15:03"/>
    <s v="Mercado Envios"/>
    <s v="MEL43683258409LMFFF01"/>
    <s v=" "/>
    <s v=" "/>
    <s v=" "/>
    <s v=" "/>
    <s v=" "/>
    <s v=" "/>
    <s v=" "/>
    <s v=" "/>
    <s v=""/>
    <s v="Não"/>
    <s v=""/>
    <s v="Não"/>
  </r>
  <r>
    <s v="2000008942860952"/>
    <s v="4 de agosto de 2024 13:23 hs."/>
    <s v="Entregue"/>
    <s v="Chegou em 7 de agosto"/>
    <s v="Não"/>
    <n v="1"/>
    <n v="34.78"/>
    <n v="7.81"/>
    <n v="-10.17"/>
    <n v="-7.81"/>
    <s v=""/>
    <n v="24.61"/>
    <s v="agosto 2024"/>
    <s v="Sim"/>
    <x v="74"/>
    <s v="MLB3417229823"/>
    <s v="SPATE"/>
    <s v="Cabo De Acelerador Scenic 1996 Em Diante 1.6 2.0"/>
    <s v=" "/>
    <n v="34.78"/>
    <s v="Clássico"/>
    <s v="Autorizado"/>
    <s v=" "/>
    <s v=" "/>
    <s v=" "/>
    <s v=" "/>
    <s v=" "/>
    <s v="Adamo Dangelo "/>
    <s v="27073821833"/>
    <s v="RUA JOAO BATISTA CONTI 805 / LETRA A - CEP 12942480 - Alvinopolis, Atibaia, São Paulo"/>
    <s v="Atibaia"/>
    <s v="São Paulo"/>
    <s v="12942480"/>
    <s v="Brasil"/>
    <s v="Mercado Envios Full"/>
    <s v="5 de agosto | 01:55"/>
    <s v="7 de agosto | 11:41"/>
    <s v="Mercado Envios"/>
    <s v="MEL43683403482LMFFF01"/>
    <s v="https://myaccount.mercadolivre.com.br/shipments/43683403482/detail"/>
    <s v=" "/>
    <s v=" "/>
    <s v=" "/>
    <s v=" "/>
    <s v=" "/>
    <s v=" "/>
    <s v=" "/>
    <s v=""/>
    <s v="Não"/>
    <s v=""/>
    <s v="Não"/>
  </r>
  <r>
    <s v="2000006124410307"/>
    <s v="4 de agosto de 2024 13:17 hs."/>
    <s v="Entregue"/>
    <s v="Chegou em 5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ulio Cesar Medeiros Dos Anjos"/>
    <s v="35629551892"/>
    <s v="Rua Manoel Rodrigues Azenha 401 / CEP 19430000 - Cetro, Marabá Paulista, São Paulo"/>
    <s v="Marabá Paulista"/>
    <s v="São Paulo"/>
    <s v="19430000"/>
    <s v="Brasil"/>
    <s v="Mercado Envios Full"/>
    <s v="4 de agosto | 19:57"/>
    <s v="5 de agosto | 16:26"/>
    <s v="Mercado Envios"/>
    <s v="MEL43683217589LMFFF01"/>
    <s v=" "/>
    <s v=" "/>
    <s v=" "/>
    <s v=" "/>
    <s v=" "/>
    <s v=" "/>
    <s v=" "/>
    <s v=" "/>
    <s v=""/>
    <s v="Não"/>
    <s v=""/>
    <s v="Não"/>
  </r>
  <r>
    <s v="2000006124245193"/>
    <s v="4 de agosto de 2024 12:29 hs."/>
    <s v="Entregue"/>
    <s v="Chegou em 10 de agosto"/>
    <s v="Sim"/>
    <n v="1"/>
    <n v="259.7"/>
    <s v=""/>
    <n v="-31.16"/>
    <n v="-21.45"/>
    <s v=""/>
    <n v="207.09"/>
    <s v="agosto 2024"/>
    <s v="Sim"/>
    <x v="152"/>
    <s v="MLB3637122128"/>
    <s v="SPATE"/>
    <s v="Kit Rolamento Eixo Traseiro C Bucha 50mm 207 Passion"/>
    <s v=" "/>
    <n v="259.7"/>
    <s v="Clássico"/>
    <s v="Autorizado"/>
    <s v=" "/>
    <s v=" "/>
    <s v=" "/>
    <s v=" "/>
    <s v=" "/>
    <s v="Isaque Dias"/>
    <s v="52112713272"/>
    <s v="rua Rufino jacareacanga 58 / jardim independência Referencia: rua conhecida como rua do senai ,casa de 2 andar única da rua lado esquer,já no final da rua ,fica próximo a águas são Francisco - CEP 68447000 - jandin cabano, Vila dos Cabanos, Pará"/>
    <s v="Vila dos Cabanos"/>
    <s v="Pará"/>
    <s v="68447000"/>
    <s v="Brasil"/>
    <s v="Mercado Envios Full"/>
    <s v="4 de agosto | 18:08"/>
    <s v="10 de agosto | 14:50"/>
    <s v="Mercado Envios"/>
    <s v="MEL43683248164LMFFF01"/>
    <s v=" "/>
    <s v=" "/>
    <s v=" "/>
    <s v=" "/>
    <s v=" "/>
    <s v=" "/>
    <s v=" "/>
    <s v=" "/>
    <s v=""/>
    <s v="Não"/>
    <s v=""/>
    <s v="Não"/>
  </r>
  <r>
    <s v="2000008942387478"/>
    <s v="4 de agosto de 2024 12:12 hs."/>
    <s v="Entregue"/>
    <s v="Chegou em 5 de agosto"/>
    <s v="Não"/>
    <n v="1"/>
    <n v="18.079999999999998"/>
    <n v="18.7"/>
    <n v="-9.07"/>
    <n v="-18.7"/>
    <s v=""/>
    <n v="9.01"/>
    <s v="agosto 2024"/>
    <s v="Sim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Luiz Guilherme de Oliveira"/>
    <s v="47771845878"/>
    <s v="Rua Getúlio Vargas 310 / Referencia: Proximo ao tratamento de agua - CEP 14610000 - Cristo Semeador, Ipuã, São Paulo"/>
    <s v="Ipuã"/>
    <s v="São Paulo"/>
    <s v="14610000"/>
    <s v="Brasil"/>
    <s v="Mercado Envios Full"/>
    <s v="4 de agosto | 21:50"/>
    <s v="5 de agosto | 11:50"/>
    <s v="Mercado Envios"/>
    <s v="MEL43683206448LMFFF01"/>
    <s v=" "/>
    <s v=" "/>
    <s v=" "/>
    <s v=" "/>
    <s v=" "/>
    <s v=" "/>
    <s v=" "/>
    <s v=" "/>
    <s v=""/>
    <s v="Não"/>
    <s v=""/>
    <s v="Não"/>
  </r>
  <r>
    <s v="2000008942272850"/>
    <s v="4 de agosto de 2024 11:53 hs."/>
    <s v="Entregue"/>
    <s v="Chegou em 7 de agosto"/>
    <s v="Não"/>
    <n v="1"/>
    <n v="95.71"/>
    <s v=""/>
    <n v="-16.27"/>
    <n v="-19.95"/>
    <s v=""/>
    <n v="59.49"/>
    <s v="agosto 2024"/>
    <s v=" 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Anderson Moura"/>
    <s v="02765671028"/>
    <s v="RUA SENADOR CORREA 561 / CEP 96200600 - Centro, Rio Grande, Rio Grande do Sul"/>
    <s v="Rio Grande"/>
    <s v="Rio Grande do Sul"/>
    <s v="96200600"/>
    <s v="Brasil"/>
    <s v="Mercado Envios Full"/>
    <s v="5 de agosto | 11:48"/>
    <s v="7 de agosto | 17:47"/>
    <s v="Mercado Envios"/>
    <s v="MEL43683155778LMFFF01"/>
    <s v="https://myaccount.mercadolivre.com.br/shipments/43683155778/detail"/>
    <s v=" "/>
    <s v=" "/>
    <s v=" "/>
    <s v=" "/>
    <s v=" "/>
    <s v=" "/>
    <s v=" "/>
    <s v=""/>
    <s v="Não"/>
    <s v=""/>
    <s v="Não"/>
  </r>
  <r>
    <s v="2000006124106935"/>
    <s v="4 de agosto de 2024 11:47 hs."/>
    <s v="Entregue"/>
    <s v="Chegou em 5 de agosto"/>
    <s v="Sim"/>
    <n v="1"/>
    <n v="63.01"/>
    <s v=""/>
    <n v="-16.71"/>
    <s v="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Izael Mariano"/>
    <s v="48751849801"/>
    <s v="RUA PADRE NORBERTO MOJOLA 143 / CEP 13205000 - Santa Gertrudes, Jundiaí, São Paulo"/>
    <s v="Jundiaí"/>
    <s v="São Paulo"/>
    <s v="13205000"/>
    <s v="Brasil"/>
    <s v="Mercado Envios Full"/>
    <s v="5 de agosto | 02:42"/>
    <s v="5 de agosto | 17:27"/>
    <s v="Mercado Envios"/>
    <s v="MEL43683140654LMFFF01"/>
    <s v="https://myaccount.mercadolivre.com.br/shipments/43683140654/detail"/>
    <s v=" "/>
    <s v=" "/>
    <s v=" "/>
    <s v=" "/>
    <s v=" "/>
    <s v=" "/>
    <s v=" "/>
    <s v=""/>
    <s v="Não"/>
    <s v=""/>
    <s v="Não"/>
  </r>
  <r>
    <s v="2000008942134258"/>
    <s v="4 de agosto de 2024 11:30 hs."/>
    <s v="Entregue"/>
    <s v="Chegou em 6 de agosto"/>
    <s v="Não"/>
    <n v="1"/>
    <n v="95.71"/>
    <n v="21.19"/>
    <n v="-16.27"/>
    <n v="-41.14"/>
    <s v=""/>
    <n v="59.49"/>
    <s v="agosto 2024"/>
    <s v="Sim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Ronaldo Barbosa Pimenta"/>
    <s v="22649639806"/>
    <s v="Rua Do Carrasco SN / Casa Referencia: Perto Da Granja - CEP 63210000 - buritizinho, Mauriti, Ceará"/>
    <s v="Mauriti"/>
    <s v="Ceará"/>
    <s v="63210000"/>
    <s v="Brasil"/>
    <s v="Mercado Envios Full"/>
    <s v="4 de agosto | 19:54"/>
    <s v="6 de agosto | 20:12"/>
    <s v="Mercado Envios"/>
    <s v="MEL43683096312LMFFF01"/>
    <s v=" "/>
    <s v=" "/>
    <s v=" "/>
    <s v=" "/>
    <s v=" "/>
    <s v=" "/>
    <s v=" "/>
    <s v=" "/>
    <s v=""/>
    <s v="Não"/>
    <s v=""/>
    <s v="Não"/>
  </r>
  <r>
    <s v="2000008941969246"/>
    <s v="4 de agosto de 2024 11:04 hs."/>
    <s v="Entregue"/>
    <s v="Chegou em 7 de agosto"/>
    <s v="Não"/>
    <n v="1"/>
    <n v="59.85"/>
    <n v="32.85"/>
    <n v="-16.170000000000002"/>
    <n v="-32.85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leomar de Lima Rotel"/>
    <s v="02459364164"/>
    <s v="rua das safiras 436 / portão vermelho - CEP 79290000 - marambaia, Bonito, Mato Grosso do Sul"/>
    <s v="Bonito"/>
    <s v="Mato Grosso do Sul"/>
    <s v="79290000"/>
    <s v="Brasil"/>
    <s v="Mercado Envios Full"/>
    <s v="4 de agosto | 16:53"/>
    <s v="7 de agosto | 11:55"/>
    <s v="Mercado Envios"/>
    <s v="MEL43683028508LMFFF01"/>
    <s v=" "/>
    <s v=" "/>
    <s v=" "/>
    <s v=" "/>
    <s v=" "/>
    <s v=" "/>
    <s v=" "/>
    <s v=" "/>
    <s v=""/>
    <s v="Não"/>
    <s v=""/>
    <s v="Não"/>
  </r>
  <r>
    <s v="2000008941925980"/>
    <s v="4 de agosto de 2024 10:58 hs."/>
    <s v="Entregue"/>
    <s v="Chegou em 5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Janete Ujaque Buzanello"/>
    <s v="12160225851"/>
    <s v="Rua Cincinato Braga 2040 / Casa - CEP 15840000 - Itajobi, Itajobi, São Paulo"/>
    <s v="Itajobi"/>
    <s v="São Paulo"/>
    <s v="15840000"/>
    <s v="Brasil"/>
    <s v="Mercado Envios Full"/>
    <s v="4 de agosto | 20:55"/>
    <s v="5 de agosto | 16:35"/>
    <s v="Mercado Envios"/>
    <s v="MEL43683014166LMFFF01"/>
    <s v=" "/>
    <s v=" "/>
    <s v=" "/>
    <s v=" "/>
    <s v=" "/>
    <s v=" "/>
    <s v=" "/>
    <s v=" "/>
    <s v=""/>
    <s v="Não"/>
    <s v=""/>
    <s v="Não"/>
  </r>
  <r>
    <s v="2000008941768666"/>
    <s v="4 de agosto de 2024 10:27 hs."/>
    <s v="Entregue"/>
    <s v="Chegou em 5 de agosto"/>
    <s v="Não"/>
    <n v="1"/>
    <n v="38.61"/>
    <n v="10.71"/>
    <n v="-10.63"/>
    <n v="-10.71"/>
    <s v=""/>
    <n v="27.98"/>
    <s v="agosto 2024"/>
    <s v=" "/>
    <x v="373"/>
    <s v="MLB3920451056"/>
    <s v="SPATE"/>
    <s v="Cabo De Capô Peugeot 206 1998 Em Diante"/>
    <s v=" "/>
    <n v="38.61"/>
    <s v="Clássico"/>
    <s v="Autorizado"/>
    <s v=" "/>
    <s v=" "/>
    <s v=" "/>
    <s v=" "/>
    <s v=" "/>
    <s v="Evelyn Oliveira"/>
    <s v="41022221892"/>
    <s v="Rua Evaristo Emiliano Bueno 345 / CEP 03881110 - Vila Ponte Rasa, São Paulo, São Paulo"/>
    <s v="São Paulo"/>
    <s v="São Paulo"/>
    <s v="03881110"/>
    <s v="Brasil"/>
    <s v="Mercado Envios Full"/>
    <s v="5 de agosto | 02:44"/>
    <s v="5 de agosto | 10:55"/>
    <s v="Mercado Envios"/>
    <s v="MEL43682942936LMFFF01"/>
    <s v=" "/>
    <s v=" "/>
    <s v=" "/>
    <s v=" "/>
    <s v=" "/>
    <s v=" "/>
    <s v=" "/>
    <s v=" "/>
    <s v=""/>
    <s v="Não"/>
    <s v=""/>
    <s v="Não"/>
  </r>
  <r>
    <s v="2000006123864321"/>
    <s v="4 de agosto de 2024 10:19 hs."/>
    <s v="Entregue"/>
    <s v="Chegou em 8 de agosto"/>
    <s v="Sim"/>
    <n v="1"/>
    <n v="169.26"/>
    <s v=""/>
    <n v="-20.309999999999999"/>
    <n v="-25.95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Luis ferreira de carvalho Carvalho"/>
    <s v="01219207713"/>
    <s v="vila moessio SN / casa Referencia: zona rural - CEP 62230000 - distrito engenheiro João tome sítio Góis, Ipueiras, Ceará"/>
    <s v="Ipueiras"/>
    <s v="Ceará"/>
    <s v="62230000"/>
    <s v="Brasil"/>
    <s v="Mercado Envios Full"/>
    <s v="5 de agosto | 16:38"/>
    <s v="8 de agosto | 18:07"/>
    <s v="Mercado Envios"/>
    <s v="MEL43682929776LMFFF01"/>
    <s v=" "/>
    <s v=" "/>
    <s v=" "/>
    <s v=" "/>
    <s v=" "/>
    <s v=" "/>
    <s v=" "/>
    <s v=" "/>
    <s v=""/>
    <s v="Não"/>
    <s v=""/>
    <s v="Não"/>
  </r>
  <r>
    <s v="2000008941667158"/>
    <s v="4 de agosto de 2024 10:03 hs."/>
    <s v="Entregue"/>
    <s v="Chegou em 9 de agosto"/>
    <s v="Não"/>
    <n v="1"/>
    <n v="36.659999999999997"/>
    <s v=""/>
    <n v="-10.4"/>
    <s v=""/>
    <s v=""/>
    <n v="26.26"/>
    <s v="agosto 2024"/>
    <s v=" "/>
    <x v="373"/>
    <s v="MLB3920451056"/>
    <s v="SPATE"/>
    <s v="Cabo De Capô Peugeot 206 1998 Em Diante"/>
    <s v=" "/>
    <n v="36.659999999999997"/>
    <s v="Clássico"/>
    <s v="Autorizado"/>
    <s v=" "/>
    <s v=" "/>
    <s v=" "/>
    <s v=" "/>
    <s v=" "/>
    <s v="Rosenei  Siqueira"/>
    <s v="10149353855"/>
    <s v="Rua Benedicto Arten 170 / CEP 13185354 - Jardim Adelaide, Hortolândia, São Paulo"/>
    <s v="Hortolândia"/>
    <s v="São Paulo"/>
    <s v="13185354"/>
    <s v="Brasil"/>
    <s v="Mercado Envios Full"/>
    <s v="9 de agosto | 02:42"/>
    <s v="9 de agosto | 14:56"/>
    <s v="Mercado Envios"/>
    <s v="MEL43682900386LMFFF01"/>
    <s v=" "/>
    <s v=" "/>
    <s v=" "/>
    <s v=" "/>
    <s v=" "/>
    <s v=" "/>
    <s v=" "/>
    <s v=" "/>
    <s v=""/>
    <s v="Não"/>
    <s v=""/>
    <s v="Não"/>
  </r>
  <r>
    <s v="2000008941587878"/>
    <s v="4 de agosto de 2024 09:46 hs."/>
    <s v="Entregue"/>
    <s v="Chegou em 5 de agosto"/>
    <s v="Não"/>
    <n v="1"/>
    <n v="169.26"/>
    <s v=""/>
    <n v="-20.309999999999999"/>
    <n v="-25.95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Voli Mota"/>
    <s v="03736254997"/>
    <s v="Getúlio vargas SN / Atrás campo futebol Referencia: rua sem saída sociedade Bocha primavera - CEP 89294000 - Centro, Campo Alegre, Santa Catarina"/>
    <s v="Campo Alegre"/>
    <s v="Santa Catarina"/>
    <s v="89294000"/>
    <s v="Brasil"/>
    <s v="Mercado Envios Full"/>
    <s v="4 de agosto | 23:43"/>
    <s v="5 de agosto | 11:36"/>
    <s v="Mercado Envios"/>
    <s v="MEL43682700891LMFFF01"/>
    <s v=" "/>
    <s v=" "/>
    <s v=" "/>
    <s v=" "/>
    <s v=" "/>
    <s v=" "/>
    <s v=" "/>
    <s v=" "/>
    <s v=""/>
    <s v="Não"/>
    <s v=""/>
    <s v="Não"/>
  </r>
  <r>
    <s v="2000008941468968"/>
    <s v="4 de agosto de 2024 09:07 hs."/>
    <s v="Entregue"/>
    <s v="Chegou em 5 de agosto"/>
    <s v="Não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Hebert Carlos da Silva"/>
    <s v="25787848845"/>
    <s v="Avenida Frei Orestes Girardi 3549 / Grande hotel,senac - CEP 12460128 - Capivari, Campos do Jordão, São Paulo"/>
    <s v="Campos do Jordão"/>
    <s v="São Paulo"/>
    <s v="12460128"/>
    <s v="Brasil"/>
    <s v="Mercado Envios Full"/>
    <s v="5 de agosto | 00:41"/>
    <s v="5 de agosto | 09:56"/>
    <s v="Mercado Envios"/>
    <s v="MEL43682811790LMFFF01"/>
    <s v=" "/>
    <s v=" "/>
    <s v=" "/>
    <s v=" "/>
    <s v=" "/>
    <s v=" "/>
    <s v=" "/>
    <s v=" "/>
    <s v=""/>
    <s v="Não"/>
    <s v=""/>
    <s v="Não"/>
  </r>
  <r>
    <s v="2000008941391066"/>
    <s v="4 de agosto de 2024 08:39 hs."/>
    <s v="Entregue"/>
    <s v="Chegou em 6 de agosto"/>
    <s v="Não"/>
    <n v="1"/>
    <n v="58.33"/>
    <n v="18.48"/>
    <n v="-13"/>
    <n v="-18.48"/>
    <s v=""/>
    <n v="45.33"/>
    <s v="agosto 2024"/>
    <s v=" "/>
    <x v="164"/>
    <s v="MLB3311519029"/>
    <s v="SPATE"/>
    <s v="Par Bieleta Dianteira Punto 2008 A 2016"/>
    <s v=" "/>
    <n v="58.33"/>
    <s v="Clássico"/>
    <s v="Autorizado"/>
    <s v=" "/>
    <s v=" "/>
    <s v=" "/>
    <s v=" "/>
    <s v=" "/>
    <s v="Eduardo Fritzen"/>
    <s v="03534798023"/>
    <s v="Rua Bela Vista 243 / CEP 93020520 - Cristo Rei, São Leopoldo, Rio Grande do Sul"/>
    <s v="São Leopoldo"/>
    <s v="Rio Grande do Sul"/>
    <s v="93020520"/>
    <s v="Brasil"/>
    <s v="Mercado Envios Full"/>
    <s v="4 de agosto | 18:51"/>
    <s v="6 de agosto | 11:15"/>
    <s v="Mercado Envios"/>
    <s v="MEL43682610175LMFFF01"/>
    <s v=" "/>
    <s v=" "/>
    <s v=" "/>
    <s v=" "/>
    <s v=" "/>
    <s v=" "/>
    <s v=" "/>
    <s v=" "/>
    <s v=""/>
    <s v="Não"/>
    <s v=""/>
    <s v="Não"/>
  </r>
  <r>
    <s v="2000006123690183"/>
    <s v="4 de agosto de 2024 08:32 hs."/>
    <s v="Entregue"/>
    <s v="Chegou em 5 de agosto"/>
    <s v="Sim"/>
    <n v="1"/>
    <n v="170.45"/>
    <n v="1.59"/>
    <n v="-20.45"/>
    <s v=""/>
    <s v=""/>
    <n v="151.59"/>
    <s v="agosto 2024"/>
    <s v=" "/>
    <x v="159"/>
    <s v="MLB3348065545"/>
    <s v="SPATE"/>
    <s v="Rolamentos Dianteiro E Traseiro Courier 1999 Em Diante"/>
    <s v=" "/>
    <n v="170.45"/>
    <s v="Clássico"/>
    <s v="Não emitida"/>
    <s v="Deise Correa de Castro"/>
    <s v="CPF 35617199889"/>
    <s v="Rua Jacarandá 75, Barueri - CEP: 06449250, São Paulo"/>
    <s v=" "/>
    <s v=" "/>
    <s v="Deise Correa de Castro"/>
    <s v="35617199889"/>
    <s v="Rua Jacarandá 75 / CEP 06449250 - Parque Viana, Barueri, São Paulo"/>
    <s v="Barueri"/>
    <s v="São Paulo"/>
    <s v="06449250"/>
    <s v="Brasil"/>
    <s v="Mercado Envios Flex"/>
    <s v="5 de agosto | 16:40"/>
    <s v="5 de agosto | 20:39"/>
    <s v="THIAGO OLIVEIRA MIRANDA"/>
    <s v="43682603271"/>
    <s v=" "/>
    <s v=" "/>
    <s v=" "/>
    <s v=" "/>
    <s v=" "/>
    <s v=" "/>
    <s v=" "/>
    <s v=" "/>
    <s v=""/>
    <s v="Não"/>
    <s v=""/>
    <s v="Não"/>
  </r>
  <r>
    <s v="2000006123654717"/>
    <s v="4 de agosto de 2024 07:53 hs."/>
    <s v="Entregue"/>
    <s v="Chegou em 5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lexandre Rossi Ghenow"/>
    <s v="28471606801"/>
    <s v="Rua Fidelcino da Silva Lesse 911 / CEP 13197232 - Parque Residencial São Clemente, Monte Mor, São Paulo"/>
    <s v="Monte Mor"/>
    <s v="São Paulo"/>
    <s v="13197232"/>
    <s v="Brasil"/>
    <s v="Mercado Envios Full"/>
    <s v="5 de agosto | 02:47"/>
    <s v="5 de agosto | 13:57"/>
    <s v="Mercado Envios"/>
    <s v="MEL43682738002LMFFF01"/>
    <s v=" "/>
    <s v=" "/>
    <s v=" "/>
    <s v=" "/>
    <s v=" "/>
    <s v=" "/>
    <s v=" "/>
    <s v=" "/>
    <s v=""/>
    <s v="Não"/>
    <s v=""/>
    <s v="Não"/>
  </r>
  <r>
    <s v="2000006123381585"/>
    <s v="4 de agosto de 2024 01:34 hs."/>
    <s v="Entregue"/>
    <s v="Chegou em 5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s Otávio Silva"/>
    <s v="41028229844"/>
    <s v="Rua Delfino Franco de Lima 65 / casa Referencia: distrito de roseta ....em frente a congregação cristã - CEP 19720022 - Conjunto Habitacional Francisco de Paula Alves (Paraguaçu Paulista), Paraguaçu Paulista, São Paulo"/>
    <s v="Paraguaçu Paulista"/>
    <s v="São Paulo"/>
    <s v="19720022"/>
    <s v="Brasil"/>
    <s v="Mercado Envios Full"/>
    <s v="4 de agosto | 19:51"/>
    <s v="5 de agosto | 18:55"/>
    <s v="Mercado Envios"/>
    <s v="MEL43682384105LMFFF01"/>
    <s v=" "/>
    <s v=" "/>
    <s v=" "/>
    <s v=" "/>
    <s v=" "/>
    <s v=" "/>
    <s v=" "/>
    <s v=" "/>
    <s v=""/>
    <s v="Não"/>
    <s v=""/>
    <s v="Não"/>
  </r>
  <r>
    <s v="2000008940718706"/>
    <s v="4 de agosto de 2024 00:44 hs."/>
    <s v="Entregue"/>
    <s v="Chegou em 4 de agosto"/>
    <s v="Não"/>
    <n v="1"/>
    <n v="141.03"/>
    <s v=""/>
    <n v="-16.920000000000002"/>
    <n v="-23.95"/>
    <s v=""/>
    <n v="100.16"/>
    <s v="agosto 2024"/>
    <s v="Sim"/>
    <x v="142"/>
    <s v="MLB3576376207"/>
    <s v="SPATE"/>
    <s v="Bandeja Com Pivô Direita Logan 2004 A 2013"/>
    <s v=" "/>
    <n v="141.03"/>
    <s v="Clássico"/>
    <s v="Autorizado"/>
    <s v=" "/>
    <s v=" "/>
    <s v=" "/>
    <s v=" "/>
    <s v=" "/>
    <s v="Simone de Oliveira Cardoso"/>
    <s v="32926220855"/>
    <s v="Rua Ernesto Damato 125 / casa - CEP 13905310 - Jardim Silmara, Amparo, São Paulo"/>
    <s v="Amparo"/>
    <s v="São Paulo"/>
    <s v="13905310"/>
    <s v="Brasil"/>
    <s v="Mercado Envios Full"/>
    <s v="4 de agosto | 02:57"/>
    <s v="4 de agosto | 14:22"/>
    <s v="Mercado Envios"/>
    <s v="MEL43682325553LMFFF01"/>
    <s v=" "/>
    <s v=" "/>
    <s v=" "/>
    <s v=" "/>
    <s v=" "/>
    <s v=" "/>
    <s v=" "/>
    <s v=" "/>
    <s v=""/>
    <s v="Não"/>
    <s v=""/>
    <s v="Não"/>
  </r>
  <r>
    <s v="2000006123283261"/>
    <s v="4 de agosto de 2024 00:44 hs."/>
    <s v="Entregue"/>
    <s v="Chegou em 5 de agosto"/>
    <s v="Sim"/>
    <n v="1"/>
    <n v="43.18"/>
    <s v=""/>
    <n v="-11.18"/>
    <s v=""/>
    <s v=""/>
    <n v="32"/>
    <s v="agosto 2024"/>
    <s v="Sim"/>
    <x v="95"/>
    <s v="MLB3304860555"/>
    <s v="SPATE"/>
    <s v="Kit Reparo Bucha Alavanca Câmbio Varão Astra 1994 A 2000"/>
    <s v=" "/>
    <n v="43.18"/>
    <s v="Clássico"/>
    <s v="Autorizado"/>
    <s v=" "/>
    <s v=" "/>
    <s v=" "/>
    <s v=" "/>
    <s v=" "/>
    <s v="Eduardo  Barbosa "/>
    <s v="05021468693"/>
    <s v="Rua Maria Natividade de Lima 383 / esqui com rua Brasil Referencia: se não tiver ninguém em casa ,favor entregar na &quot;loja do Felipe&quot; , que fica de frente e tem faxada na cor azul. - CEP 32405254 - Primavera, Ibirité, Minas Gerais"/>
    <s v="Ibirité"/>
    <s v="Minas Gerais"/>
    <s v="32405254"/>
    <s v="Brasil"/>
    <s v="Mercado Envios Full"/>
    <s v="4 de agosto | 16:54"/>
    <s v="5 de agosto | 13:04"/>
    <s v="Mercado Envios"/>
    <s v="MEL43682325917LMFFF01"/>
    <s v=" "/>
    <s v=" "/>
    <s v=" "/>
    <s v=" "/>
    <s v=" "/>
    <s v=" "/>
    <s v=" "/>
    <s v=" "/>
    <s v=""/>
    <s v="Não"/>
    <s v=""/>
    <s v="Não"/>
  </r>
  <r>
    <s v="2000008940559118"/>
    <s v="4 de agosto de 2024 00:05 hs."/>
    <s v="Entregue"/>
    <s v="Chegou em 5 de agosto"/>
    <s v="Não"/>
    <n v="1"/>
    <n v="38.61"/>
    <n v="10.71"/>
    <n v="-10.63"/>
    <n v="-10.71"/>
    <s v=""/>
    <n v="27.98"/>
    <s v="agosto 2024"/>
    <s v="Sim"/>
    <x v="373"/>
    <s v="MLB3920451056"/>
    <s v="SPATE"/>
    <s v="Cabo De Capô Peugeot 206 1998 Em Diante"/>
    <s v=" "/>
    <n v="38.61"/>
    <s v="Clássico"/>
    <s v="Autorizado"/>
    <s v=" "/>
    <s v=" "/>
    <s v=" "/>
    <s v=" "/>
    <s v=" "/>
    <s v="Anderson Freire"/>
    <s v="50761104801"/>
    <s v="Rua Doutor Paulo Braga de Mesquita 264 / Referencia: O número antigo é 10, Tem um poste de energia na calçada da casa. - CEP 07178676 - Residencial e Comercial Guarulhos, Guarulhos, São Paulo"/>
    <s v="Guarulhos"/>
    <s v="São Paulo"/>
    <s v="07178676"/>
    <s v="Brasil"/>
    <s v="Mercado Envios Full"/>
    <s v="5 de agosto | 02:55"/>
    <s v="5 de agosto | 16:26"/>
    <s v="Mercado Envios"/>
    <s v="MEL43682264241LMFFF01"/>
    <s v=" "/>
    <s v=" "/>
    <s v=" "/>
    <s v=" "/>
    <s v=" "/>
    <s v=" "/>
    <s v=" "/>
    <s v=" "/>
    <s v=""/>
    <s v="Não"/>
    <s v=""/>
    <s v="Não"/>
  </r>
  <r>
    <s v="2000008940538754"/>
    <s v="4 de agosto de 2024 00:00 hs."/>
    <s v="Entregue"/>
    <s v="Chegou em 7 de agosto"/>
    <s v="Não"/>
    <n v="1"/>
    <n v="368.49"/>
    <s v=""/>
    <n v="-44.22"/>
    <n v="-41.95"/>
    <s v=""/>
    <n v="282.32"/>
    <s v="agosto 2024"/>
    <s v="Sim"/>
    <x v="59"/>
    <s v="MLB3472362824"/>
    <s v="SPATE"/>
    <s v="Par Bandeja Com Pivô E Bieleta 206 1999 A 2011"/>
    <s v=" "/>
    <n v="368.49"/>
    <s v="Clássico"/>
    <s v="Não emitida"/>
    <s v="Andreia Do Rocio Machado"/>
    <s v="CPF 02733883984"/>
    <s v="Rua Germano Justus 462, Ponta Grossa - CEP: 84033106, Paraná"/>
    <s v=" "/>
    <s v=" "/>
    <s v="Andreia Do Rocio Machado"/>
    <s v="02733883984"/>
    <s v="Rua Germano Justus 462 / CEP 84033106 - Cará-cará, Ponta Grossa, Paraná"/>
    <s v="Ponta Grossa"/>
    <s v="Paraná"/>
    <s v="84033106"/>
    <s v="Brasil"/>
    <s v="Coleta do Mercado Envios"/>
    <s v="5 de agosto | 23:03"/>
    <s v="7 de agosto | 11:08"/>
    <s v="Mercado Envios"/>
    <s v="MEL43682423260LMXDF01"/>
    <s v=" "/>
    <s v=" "/>
    <s v=" "/>
    <s v=" "/>
    <s v=" "/>
    <s v=" "/>
    <s v=" "/>
    <s v=" "/>
    <s v=""/>
    <s v="Não"/>
    <s v=""/>
    <s v="Não"/>
  </r>
  <r>
    <s v="2000006123072625"/>
    <s v="3 de agosto de 2024 23:18 hs."/>
    <s v="Entregue"/>
    <s v="Chegou em 5 de agosto"/>
    <s v="Sim"/>
    <n v="1"/>
    <n v="90.09"/>
    <s v=""/>
    <n v="-15.32"/>
    <n v="-19.95"/>
    <s v=""/>
    <n v="54.82"/>
    <s v="agosto 2024"/>
    <s v="Sim"/>
    <x v="241"/>
    <s v="MLB3732565980"/>
    <s v="SPATE"/>
    <s v="4 Pinos Da Dobradiça Da Porta Blazer E S10"/>
    <s v=" "/>
    <n v="90.09"/>
    <s v="Premium"/>
    <s v="Autorizado"/>
    <s v=" "/>
    <s v=" "/>
    <s v=" "/>
    <s v=" "/>
    <s v=" "/>
    <s v="Anderson Silva Nascimento"/>
    <s v="09647353855"/>
    <s v="Rua da Amizade 378 / Casa - CEP 06703480 - Jardim Cotia, Cotia, São Paulo"/>
    <s v="Cotia"/>
    <s v="São Paulo"/>
    <s v="06703480"/>
    <s v="Brasil"/>
    <s v="Mercado Envios Full"/>
    <s v="4 de agosto | 13:47"/>
    <s v="5 de agosto | 19:41"/>
    <s v="Mercado Envios"/>
    <s v="MEL43682350310LMFFF01"/>
    <s v=" "/>
    <s v=" "/>
    <s v=" "/>
    <s v=" "/>
    <s v=" "/>
    <s v=" "/>
    <s v=" "/>
    <s v=" "/>
    <s v=""/>
    <s v="Não"/>
    <s v=""/>
    <s v="Não"/>
  </r>
  <r>
    <s v="2000008935602384"/>
    <s v="3 de agosto de 2024 22:31 hs."/>
    <s v="Entregue"/>
    <s v="Chegou em 6 de agosto"/>
    <s v="Não"/>
    <n v="1"/>
    <n v="44.66"/>
    <n v="22.69"/>
    <n v="-11.36"/>
    <n v="-22.69"/>
    <s v=""/>
    <n v="33.299999999999997"/>
    <s v="agosto 2024"/>
    <s v=" "/>
    <x v="299"/>
    <s v="MLB3310311113"/>
    <s v="SPATE"/>
    <s v="Bracinho Oscilante Com Pivô Fiorino Pick Up 1988 A 2011"/>
    <s v=" "/>
    <n v="44.66"/>
    <s v="Clássico"/>
    <s v="Não emitida"/>
    <s v="Celia Katia Dos Santos"/>
    <s v="CPF 23815586836"/>
    <s v="Rua Benedito Antonio Eloi 2110, Ubatuba - CEP: 11681507, São Paulo"/>
    <s v=" "/>
    <s v=" "/>
    <s v="Celia Katia Dos Santos"/>
    <s v="23815586836"/>
    <s v="Rua Benedito Antonio Eloi 2110 / Referencia: último poste de luz - CEP 11681507 - Sertão da Quina, Ubatuba, São Paulo"/>
    <s v="Ubatuba"/>
    <s v="São Paulo"/>
    <s v="11681507"/>
    <s v="Brasil"/>
    <s v="Coleta do Mercado Envios"/>
    <s v="6 de agosto | 01:06"/>
    <s v="6 de agosto | 15:02"/>
    <s v="Mercado Envios"/>
    <s v="MEL43680321702LMXDF01"/>
    <s v=" "/>
    <s v=" "/>
    <s v=" "/>
    <s v=" "/>
    <s v=" "/>
    <s v=" "/>
    <s v=" "/>
    <s v=" "/>
    <s v=""/>
    <s v="Não"/>
    <s v=""/>
    <s v="Não"/>
  </r>
  <r>
    <s v="2000008939960304"/>
    <s v="3 de agosto de 2024 22:05 hs."/>
    <s v="Entregue"/>
    <s v="Chegou em 8 de agosto"/>
    <s v="Não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etícia Genovez"/>
    <s v="12569657662"/>
    <s v="Rua Claudino José de Carvalho 189 / Casa - CEP 38425618 - Shopping Park, Uberlândia, Minas Gerais"/>
    <s v="Uberlândia"/>
    <s v="Minas Gerais"/>
    <s v="38425618"/>
    <s v="Brasil"/>
    <s v="Mercado Envios Full"/>
    <s v="6 de agosto | 16:58"/>
    <s v="8 de agosto | 11:58"/>
    <s v="Mercado Envios"/>
    <s v="MEL43682184784LMFFF01"/>
    <s v=" "/>
    <s v=" "/>
    <s v=" "/>
    <s v=" "/>
    <s v=" "/>
    <s v=" "/>
    <s v=" "/>
    <s v=" "/>
    <s v=""/>
    <s v="Não"/>
    <s v=""/>
    <s v="Não"/>
  </r>
  <r>
    <s v="2000006122728615"/>
    <s v="3 de agosto de 2024 21:31 hs."/>
    <s v="Entregue"/>
    <s v="Chegou em 5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Edileusa Andrade de Souza Emiliano Dos Santos"/>
    <s v="10265700779"/>
    <s v="Estrada da Conceição 1870 / casa Referencia: Eletromecanica e Borracharia 3Aledisa - CEP 25920530 - Campinho (Suruí), Magé, Rio de Janeiro"/>
    <s v="Magé"/>
    <s v="Rio de Janeiro"/>
    <s v="25920530"/>
    <s v="Brasil"/>
    <s v="Mercado Envios Full"/>
    <s v="4 de agosto | 18:57"/>
    <s v="5 de agosto | 13:40"/>
    <s v="Mercado Envios"/>
    <s v="MEL43682097350LMFFF01"/>
    <s v=" "/>
    <s v=" "/>
    <s v=" "/>
    <s v=" "/>
    <s v=" "/>
    <s v=" "/>
    <s v=" "/>
    <s v=" "/>
    <s v=""/>
    <s v="Não"/>
    <s v=""/>
    <s v="Não"/>
  </r>
  <r>
    <s v="2000008939726588"/>
    <s v="3 de agosto de 2024 21:28 hs."/>
    <s v="Entregue"/>
    <s v="Chegou em 4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Ketlin caroline"/>
    <s v="44756415865"/>
    <s v="Avenida Alfredo Blóis 243 / casa - CEP 12318000 - Jardim Maria Amélia, Jacareí, São Paulo"/>
    <s v="Jacareí"/>
    <s v="São Paulo"/>
    <s v="12318000"/>
    <s v="Brasil"/>
    <s v="Mercado Envios Full"/>
    <s v="4 de agosto | 00:58"/>
    <s v="4 de agosto | 12:45"/>
    <s v="Mercado Envios"/>
    <s v="MEL43681922773LMFFF01"/>
    <s v=" "/>
    <s v=" "/>
    <s v=" "/>
    <s v=" "/>
    <s v=" "/>
    <s v=" "/>
    <s v=" "/>
    <s v=" "/>
    <s v=""/>
    <s v="Não"/>
    <s v=""/>
    <s v="Não"/>
  </r>
  <r>
    <s v="2000008939531020"/>
    <s v="3 de agosto de 2024 20:59 hs."/>
    <s v="Entregue"/>
    <s v="Chegou em 6 de agosto"/>
    <s v="Não"/>
    <n v="1"/>
    <n v="207.69"/>
    <s v=""/>
    <n v="-24.92"/>
    <n v="-41.95"/>
    <s v=""/>
    <n v="140.82"/>
    <s v="agosto 2024"/>
    <s v="Sim"/>
    <x v="62"/>
    <s v="MLB3524806788"/>
    <s v="SPATE"/>
    <s v="Par Bandeja Inferior Com Pivô Palio 1994 A 2000"/>
    <s v=" "/>
    <n v="207.69"/>
    <s v="Clássico"/>
    <s v="Não emitida"/>
    <s v="Valdinei Cordeiro Sobota"/>
    <s v="CPF 34192195801"/>
    <s v="projetada 24 - pra baixo da quadra, Paraibuna - CEP: 12260000, São Paulo"/>
    <s v=" "/>
    <s v=" "/>
    <s v="Valdinei Cordeiro Sobota"/>
    <s v="34192195801"/>
    <s v="projetada 24 / pra baixo da quadra Referencia: perto do bar do Lauro - CEP 12260000 - Telles, Paraibuna, São Paulo"/>
    <s v="Paraibuna"/>
    <s v="São Paulo"/>
    <s v="12260000"/>
    <s v="Brasil"/>
    <s v="Coleta do Mercado Envios"/>
    <s v="6 de agosto | 02:51"/>
    <s v="6 de agosto | 19:59"/>
    <s v="Mercado Envios"/>
    <s v="MEL43681842943LMXDF01"/>
    <s v=" "/>
    <s v=" "/>
    <s v=" "/>
    <s v=" "/>
    <s v=" "/>
    <s v=" "/>
    <s v=" "/>
    <s v=" "/>
    <s v=""/>
    <s v="Não"/>
    <s v=""/>
    <s v="Não"/>
  </r>
  <r>
    <s v="2000008939415458"/>
    <s v="3 de agosto de 2024 20:48 hs."/>
    <s v="Entregue"/>
    <s v="Chegou em 4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Vicente Roque"/>
    <s v="20781121434"/>
    <s v="Rua Maria de Nazaré 247 / casa Referencia: casa - CEP 03812080 - Vila Santa Inês, São Paulo, São Paulo"/>
    <s v="São Paulo"/>
    <s v="São Paulo"/>
    <s v="03812080"/>
    <s v="Brasil"/>
    <s v="Mercado Envios Full"/>
    <s v="4 de agosto | 02:45"/>
    <s v="4 de agosto | 10:17"/>
    <s v="Mercado Envios"/>
    <s v="MEL43681963972LMFFF01"/>
    <s v=" "/>
    <s v=" "/>
    <s v=" "/>
    <s v=" "/>
    <s v=" "/>
    <s v=" "/>
    <s v=" "/>
    <s v=" "/>
    <s v=""/>
    <s v="Não"/>
    <s v=""/>
    <s v="Não"/>
  </r>
  <r>
    <s v="2000006122517895"/>
    <s v="3 de agosto de 2024 20:34 hs."/>
    <s v="Entregue"/>
    <s v="Chegou em 5 de agosto"/>
    <s v="Sim"/>
    <n v="1"/>
    <n v="63.01"/>
    <s v=""/>
    <n v="-16.71"/>
    <s v=""/>
    <s v=""/>
    <n v="46.3"/>
    <s v="agost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laylso antonio"/>
    <s v="07718263975"/>
    <s v="Rua Ernesto Nunes SN / viveiro do iap Referencia: no viveiro - CEP 84535000 - agrovila, Fernandes Pinheiro, Paraná"/>
    <s v="Fernandes Pinheiro"/>
    <s v="Paraná"/>
    <s v="84535000"/>
    <s v="Brasil"/>
    <s v="Mercado Envios Full"/>
    <s v="4 de agosto | 16:57"/>
    <s v="5 de agosto | 12:29"/>
    <s v="Mercado Envios"/>
    <s v="MEL43681773589LMFFF01"/>
    <s v=" "/>
    <s v=" "/>
    <s v=" "/>
    <s v=" "/>
    <s v=" "/>
    <s v=" "/>
    <s v=" "/>
    <s v=" "/>
    <s v=""/>
    <s v="Não"/>
    <s v=""/>
    <s v="Não"/>
  </r>
  <r>
    <s v="2000006122501729"/>
    <s v="3 de agosto de 2024 20:28 hs."/>
    <s v="Entregue"/>
    <s v="Chegou em 5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imone domingues"/>
    <s v="36128288863"/>
    <s v="Rua Angelo Ciocca 64 / CEP 17540240 - Núcleo Habitacional Vereador Atílio Colombo, Ocauçu, São Paulo"/>
    <s v="Ocauçu"/>
    <s v="São Paulo"/>
    <s v="17540240"/>
    <s v="Brasil"/>
    <s v="Mercado Envios Full"/>
    <s v="4 de agosto | 20:54"/>
    <s v="5 de agosto | 13:56"/>
    <s v="Mercado Envios"/>
    <s v="MEL43681924152LMFFF01"/>
    <s v=" "/>
    <s v=" "/>
    <s v=" "/>
    <s v=" "/>
    <s v=" "/>
    <s v=" "/>
    <s v=" "/>
    <s v=" "/>
    <s v=""/>
    <s v="Não"/>
    <s v=""/>
    <s v="Não"/>
  </r>
  <r>
    <s v="2000008939072702"/>
    <s v="3 de agosto de 2024 19:49 hs."/>
    <s v="Entregue"/>
    <s v="Chegou em 5 de agosto"/>
    <s v="Não"/>
    <n v="1"/>
    <n v="233.69"/>
    <n v="1.59"/>
    <n v="-28.04"/>
    <s v=""/>
    <s v=""/>
    <n v="207.24"/>
    <s v="agosto 2024"/>
    <s v="Sim"/>
    <x v="82"/>
    <s v="MLB3296899399"/>
    <s v="SPATE"/>
    <s v="Cabo De Câmbio Hyundai Hr 2005 A 2012"/>
    <s v=" "/>
    <n v="233.69"/>
    <s v="Clássico"/>
    <s v="Não emitida"/>
    <s v="Cleide Goncalves Lima"/>
    <s v="CPF 04224890348"/>
    <s v="Rua Alexandre 86 - 1 andar, São Paulo - CEP: 04240080, São Paulo"/>
    <s v=" "/>
    <s v=" "/>
    <s v="Cleide Goncalves Lima"/>
    <s v="04224890348"/>
    <s v="Rua Alexandre 86 / 1 andar - CEP 04240080 - São João Clímaco, São Paulo, São Paulo"/>
    <s v="São Paulo"/>
    <s v="São Paulo"/>
    <s v="04240080"/>
    <s v="Brasil"/>
    <s v="Mercado Envios Flex"/>
    <s v="5 de agosto | 16:20"/>
    <s v="5 de agosto | 19:59"/>
    <s v="WAGNER DE SOUSA"/>
    <s v="43681815446"/>
    <s v=" "/>
    <s v=" "/>
    <s v=" "/>
    <s v=" "/>
    <s v=" "/>
    <s v=" "/>
    <s v=" "/>
    <s v=" "/>
    <s v=""/>
    <s v="Não"/>
    <s v=""/>
    <s v="Não"/>
  </r>
  <r>
    <s v="2000008938838896"/>
    <s v="3 de agosto de 2024 19:17 hs."/>
    <s v="Entregue"/>
    <s v="Chegou em 5 de agosto"/>
    <s v="Não"/>
    <n v="1"/>
    <n v="45.06"/>
    <n v="18.12"/>
    <n v="-11.41"/>
    <n v="-18.12"/>
    <s v=""/>
    <n v="33.65"/>
    <s v="agosto 2024"/>
    <s v="Sim"/>
    <x v="79"/>
    <s v="MLB3563650076"/>
    <s v="SPATE"/>
    <s v="Cabo De Embreagem Strada 2006 Em Diante 1.4 Flex"/>
    <s v=" "/>
    <n v="45.06"/>
    <s v="Clássico"/>
    <s v="Autorizado"/>
    <s v=" "/>
    <s v=" "/>
    <s v=" "/>
    <s v=" "/>
    <s v=" "/>
    <s v="Maria Laura Santos Schramm"/>
    <s v="03097613528"/>
    <s v="OLARIA 152 / Casa amarela Referencia: casa de dona Carmô e seu Zé de Matias cor amarela , enfrente a casa de Grazi , - CEP 48108000 - RUA DA OLARIA, Araçás, Bahia"/>
    <s v="Araçás"/>
    <s v="Bahia"/>
    <s v="48108000"/>
    <s v="Brasil"/>
    <s v="Mercado Envios Full"/>
    <s v="4 de agosto | 20:52"/>
    <s v="5 de agosto | 14:21"/>
    <s v="Mercado Envios"/>
    <s v="MEL43681550523LMFFF01"/>
    <s v=" "/>
    <s v=" "/>
    <s v=" "/>
    <s v=" "/>
    <s v=" "/>
    <s v=" "/>
    <s v=" "/>
    <s v=" "/>
    <s v=""/>
    <s v="Não"/>
    <s v=""/>
    <s v="Não"/>
  </r>
  <r>
    <s v="2000008938824294"/>
    <s v="3 de agosto de 2024 19:13 hs."/>
    <s v="Entregue"/>
    <s v="Chegou em 5 de agosto"/>
    <s v="Não"/>
    <n v="1"/>
    <n v="187.39"/>
    <s v=""/>
    <n v="-22.49"/>
    <n v="-21.45"/>
    <s v=""/>
    <n v="143.44999999999999"/>
    <s v="agosto 2024"/>
    <s v="Sim"/>
    <x v="112"/>
    <s v="MLB3498229204"/>
    <s v="SPATE"/>
    <s v="Kit Rolamento Eixo Traseiro C Bucha 47mm Peugeot 206 99 A 10"/>
    <s v=" "/>
    <n v="187.39"/>
    <s v="Clássico"/>
    <s v="Autorizado"/>
    <s v=" "/>
    <s v=" "/>
    <s v=" "/>
    <s v=" "/>
    <s v=" "/>
    <s v="Cleudson Machado Dos Santos"/>
    <s v="81181027500"/>
    <s v="Rua Itabuna 65 / Casa - CEP 45810000 - Frei calixto, Porto Seguro, Bahia"/>
    <s v="Porto Seguro"/>
    <s v="Bahia"/>
    <s v="45810000"/>
    <s v="Brasil"/>
    <s v="Mercado Envios Full"/>
    <s v="4 de agosto | 02:53"/>
    <s v="5 de agosto | 14:35"/>
    <s v="Mercado Envios"/>
    <s v="MEL43681708418LMFFF01"/>
    <s v=" "/>
    <s v=" "/>
    <s v=" "/>
    <s v=" "/>
    <s v=" "/>
    <s v=" "/>
    <s v=" "/>
    <s v=" "/>
    <s v=""/>
    <s v="Não"/>
    <s v=""/>
    <s v="Não"/>
  </r>
  <r>
    <s v="2000008938745324"/>
    <s v="3 de agosto de 2024 19:01 hs."/>
    <s v="Entregue"/>
    <s v="Chegou em 6 de agosto"/>
    <s v="Não"/>
    <n v="1"/>
    <n v="179.9"/>
    <s v=""/>
    <n v="-30.58"/>
    <n v="-24.95"/>
    <s v=""/>
    <n v="124.37"/>
    <s v="agosto 2024"/>
    <s v=" "/>
    <x v="16"/>
    <s v="MLB3286258419"/>
    <s v="SPATE"/>
    <s v="Cabo De Engate E Seleção De Marcha Corsa 2005 A 2012"/>
    <s v=" "/>
    <n v="179.9"/>
    <s v="Premium"/>
    <s v="Não emitida"/>
    <s v="Carolina cristina rosa avila"/>
    <s v="CPF 53403554899"/>
    <s v="Rua Victor João Castania 660 - Casa Referencia: Casa Portão Vinho, Ribeirão Preto - CEP: 14056732, São Paulo"/>
    <s v=" "/>
    <s v=" "/>
    <s v="Carolina cristina rosa avila"/>
    <s v="53403554899"/>
    <s v="Rua Victor João Castania 660 / Casa Referencia: Casa portão vinho - CEP 14056732 - Jardim Doutor Paulo Gomes Romeo, Ribeirão Preto, São Paulo"/>
    <s v="Ribeirão Preto"/>
    <s v="São Paulo"/>
    <s v="14056732"/>
    <s v="Brasil"/>
    <s v="Coleta do Mercado Envios"/>
    <s v="6 de agosto | 01:24"/>
    <s v="6 de agosto | 13:42"/>
    <s v="Mercado Envios"/>
    <s v="MEL43681512013LMXDF01"/>
    <s v=" "/>
    <s v=" "/>
    <s v=" "/>
    <s v=" "/>
    <s v=" "/>
    <s v=" "/>
    <s v=" "/>
    <s v=" "/>
    <s v=""/>
    <s v="Não"/>
    <s v=""/>
    <s v="Não"/>
  </r>
  <r>
    <s v="2000006122188085"/>
    <s v="3 de agosto de 2024 19:00 hs."/>
    <s v="Entregue"/>
    <s v="Chegou em 5 de agosto"/>
    <s v="Sim"/>
    <n v="2"/>
    <n v="87.8"/>
    <n v="11.38"/>
    <n v="-26.92"/>
    <n v="-11.38"/>
    <s v=""/>
    <n v="60.88"/>
    <s v="agosto 2024"/>
    <s v=" 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Roberson Mulling"/>
    <s v="00277138060"/>
    <s v="Rua Bernardo José de Souza 152 / Casa de esquina - CEP 96040230 - Fragata, Pelotas, Rio Grande do Sul"/>
    <s v="Pelotas"/>
    <s v="Rio Grande do Sul"/>
    <s v="96040230"/>
    <s v="Brasil"/>
    <s v="Mercado Envios Full"/>
    <s v="4 de agosto | 11:41"/>
    <s v="5 de agosto | 10:10"/>
    <s v="Mercado Envios"/>
    <s v="MEL43681676406LMFFF01"/>
    <s v=" "/>
    <s v=" "/>
    <s v=" "/>
    <s v=" "/>
    <s v=" "/>
    <s v=" "/>
    <s v=" "/>
    <s v=" "/>
    <s v=""/>
    <s v="Não"/>
    <s v=""/>
    <s v="Não"/>
  </r>
  <r>
    <s v="2000006122122807"/>
    <s v="3 de agosto de 2024 18:43 hs."/>
    <s v="Entregue"/>
    <s v="Chegou em 4 de agosto"/>
    <s v="Sim"/>
    <n v="1"/>
    <n v="110.57"/>
    <s v=""/>
    <n v="-18.8"/>
    <n v="-20.45"/>
    <s v=""/>
    <n v="71.319999999999993"/>
    <s v="agosto 2024"/>
    <s v="Sim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Joao Paulo Sobrinho de Oliveira"/>
    <s v="49367352808"/>
    <s v="Rua Cláudio Pereira Lima Amato 232 / CEP 13739127 - Parque dos Manacás I, Mococa, São Paulo"/>
    <s v="Mococa"/>
    <s v="São Paulo"/>
    <s v="13739127"/>
    <s v="Brasil"/>
    <s v="Mercado Envios Full"/>
    <s v="3 de agosto | 23:44"/>
    <s v="4 de agosto | 09:50"/>
    <s v="Mercado Envios"/>
    <s v="MEL43681626876LMFFF01"/>
    <s v=" "/>
    <s v=" "/>
    <s v=" "/>
    <s v=" "/>
    <s v=" "/>
    <s v=" "/>
    <s v=" "/>
    <s v=" "/>
    <s v=""/>
    <s v="Não"/>
    <s v=""/>
    <s v="Não"/>
  </r>
  <r>
    <s v="2000008938630230"/>
    <s v="3 de agosto de 2024 18:42 hs."/>
    <s v="Entregue"/>
    <s v="Chegou em 4 de agosto"/>
    <s v="Não"/>
    <n v="1"/>
    <n v="44.8"/>
    <n v="10.71"/>
    <n v="-13.62"/>
    <n v="-10.71"/>
    <s v=""/>
    <n v="31.18"/>
    <s v="agost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Paaulo H Q"/>
    <s v="49327777875"/>
    <s v="Rua João Tedeschi 136 / casa 2 - CEP 17363296 - Mundo Novo, Torrinha, São Paulo"/>
    <s v="Torrinha"/>
    <s v="São Paulo"/>
    <s v="17363296"/>
    <s v="Brasil"/>
    <s v="Mercado Envios Full"/>
    <s v="4 de agosto | 01:57"/>
    <s v="4 de agosto | 14:38"/>
    <s v="Mercado Envios"/>
    <s v="MEL43681458995LMFFF01"/>
    <s v=" "/>
    <s v=" "/>
    <s v=" "/>
    <s v=" "/>
    <s v=" "/>
    <s v=" "/>
    <s v=" "/>
    <s v=" "/>
    <s v=""/>
    <s v="Não"/>
    <s v=""/>
    <s v="Não"/>
  </r>
  <r>
    <s v="2000008938551362"/>
    <s v="3 de agosto de 2024 18:33 hs."/>
    <s v="Entregue"/>
    <s v="Chegou em 4 de agosto"/>
    <s v="Não"/>
    <n v="1"/>
    <n v="59.22"/>
    <n v="8.25"/>
    <n v="-16.07"/>
    <n v="-8.25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DOIS IRMAOS SOLUCOES EM INSTALACOES ELETRICAS LTDA"/>
    <s v="50822788000190"/>
    <s v="Área Rural 50 / bairro serra velha Referencia: ao lado do contêiner amarelo - CEP 18729899 - Área Rural de Campos de Holambra, Paranapanema, São Paulo"/>
    <s v="Paranapanema"/>
    <s v="São Paulo"/>
    <s v="18729899"/>
    <s v="Brasil"/>
    <s v="Mercado Envios Full"/>
    <s v="3 de agosto | 23:59"/>
    <s v="4 de agosto | 10:28"/>
    <s v="Mercado Envios"/>
    <s v="MEL43681598704LMFFF01"/>
    <s v=" "/>
    <s v=" "/>
    <s v=" "/>
    <s v=" "/>
    <s v=" "/>
    <s v=" "/>
    <s v=" "/>
    <s v=" "/>
    <s v=""/>
    <s v="Não"/>
    <s v=""/>
    <s v="Não"/>
  </r>
  <r>
    <s v="2000008938545924"/>
    <s v="3 de agosto de 2024 18:32 hs."/>
    <s v="Entregue"/>
    <s v="Chegou em 4 de agosto"/>
    <s v="Não"/>
    <n v="1"/>
    <n v="59.85"/>
    <n v="13.63"/>
    <n v="-16.170000000000002"/>
    <n v="-13.6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is Muller"/>
    <s v="04005415806"/>
    <s v="Avenida Cruz Grande 5080 / CEP 06685020 - Chácaras Monte Serrat, Itapevi, São Paulo"/>
    <s v="Itapevi"/>
    <s v="São Paulo"/>
    <s v="06685020"/>
    <s v="Brasil"/>
    <s v="Mercado Envios Full"/>
    <s v="4 de agosto | 01:57"/>
    <s v="4 de agosto | 15:33"/>
    <s v="Mercado Envios"/>
    <s v="MEL43681598746LMFFF01"/>
    <s v=" "/>
    <s v=" "/>
    <s v=" "/>
    <s v=" "/>
    <s v=" "/>
    <s v=" "/>
    <s v=" "/>
    <s v=" "/>
    <s v=""/>
    <s v="Não"/>
    <s v=""/>
    <s v="Não"/>
  </r>
  <r>
    <s v="2000006122058377"/>
    <s v="3 de agosto de 2024 18:24 hs."/>
    <s v="Entregue"/>
    <s v="Chegou em 8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driano Carvalho de Souza"/>
    <s v="91954150091"/>
    <s v="Rua Senefonte Vicari 269 / mercado Referencia: O endereço é um mercado OLIVEIRA - CEP 99315000 - centro, Mormaço, Rio Grande do Sul"/>
    <s v="Mormaço"/>
    <s v="Rio Grande do Sul"/>
    <s v="99315000"/>
    <s v="Brasil"/>
    <s v="Mercado Envios Full"/>
    <s v="5 de agosto | 16:53"/>
    <s v="8 de agosto | 17:56"/>
    <s v="Mercado Envios"/>
    <s v="MEL43681407337LMFFF01"/>
    <s v=" "/>
    <s v=" "/>
    <s v=" "/>
    <s v=" "/>
    <s v=" "/>
    <s v=" "/>
    <s v=" "/>
    <s v=" "/>
    <s v=""/>
    <s v="Não"/>
    <s v=""/>
    <s v="Não"/>
  </r>
  <r>
    <s v="2000008938433718"/>
    <s v="3 de agosto de 2024 18:15 hs."/>
    <s v="Entregue"/>
    <s v="Chegou em 6 de agosto"/>
    <s v="Não"/>
    <n v="1"/>
    <n v="38.46"/>
    <n v="15.22"/>
    <n v="-10.62"/>
    <n v="-15.22"/>
    <s v=""/>
    <n v="27.84"/>
    <s v="agosto 2024"/>
    <s v="Sim"/>
    <x v="40"/>
    <s v="MLB3541523949"/>
    <s v="SPATE"/>
    <s v="Cabo De Acelerador Escort 09 1996 A 11 2002 1.8 16v"/>
    <s v=" "/>
    <n v="38.46"/>
    <s v="Clássico"/>
    <s v="Não emitida"/>
    <s v="Gabriel Palotte Filho"/>
    <s v="CPF 07611235800"/>
    <s v="Avenida Coronel José Vicente de Faria Lima 1214 - casa 2, Ilhabela - CEP: 11631001, São Paulo"/>
    <s v=" "/>
    <s v=" "/>
    <s v="Gabriel Palotte Filho"/>
    <s v="07611235800"/>
    <s v="Avenida Coronel José Vicente de Faria Lima 1214 / casa 2 - CEP 11631001 - Água Branca, Ilhabela, São Paulo"/>
    <s v="Ilhabela"/>
    <s v="São Paulo"/>
    <s v="11631001"/>
    <s v="Brasil"/>
    <s v="Coleta do Mercado Envios"/>
    <s v="6 de agosto | 01:06"/>
    <s v="6 de agosto | 14:24"/>
    <s v="Mercado Envios"/>
    <s v="MEL43681550276LMXDF01"/>
    <s v=" "/>
    <s v=" "/>
    <s v=" "/>
    <s v=" "/>
    <s v=" "/>
    <s v=" "/>
    <s v=" "/>
    <s v=" "/>
    <s v=""/>
    <s v="Não"/>
    <s v=""/>
    <s v="Não"/>
  </r>
  <r>
    <s v="2000008938117600"/>
    <s v="3 de agosto de 2024 17:25 hs."/>
    <s v="Entregue"/>
    <s v="Chegou em 6 de agosto"/>
    <s v="Não"/>
    <n v="1"/>
    <n v="41.67"/>
    <n v="22.42"/>
    <n v="-11"/>
    <n v="-22.42"/>
    <s v=""/>
    <n v="30.67"/>
    <s v="agosto 2024"/>
    <s v="Sim"/>
    <x v="55"/>
    <s v="MLB3417606819"/>
    <s v="SPATE"/>
    <s v="Par Pino Da Dobradiça Da Porta Strada G4 2009 A 2013"/>
    <s v=" "/>
    <n v="41.67"/>
    <s v="Clássico"/>
    <s v="Não emitida"/>
    <s v="Luiz Tadeu Pimentel  Mendes"/>
    <s v="CPF 05374639927"/>
    <s v="Rodovia do Xisto SN - km 230 casa verde, Lapa - CEP: 83756000, Paraná"/>
    <s v=" "/>
    <s v=" "/>
    <s v="Luiz Tadeu Pimentel  Mendes"/>
    <s v="05374639927"/>
    <s v="Rodovia do Xisto SN / km 230 casa verde Referencia: ao lado distribuidora de gas - CEP 83756000 - Centro (Agua Azul), Lapa, Paraná"/>
    <s v="Lapa"/>
    <s v="Paraná"/>
    <s v="83756000"/>
    <s v="Brasil"/>
    <s v="Coleta do Mercado Envios"/>
    <s v="6 de agosto | 01:49"/>
    <s v="6 de agosto | 19:02"/>
    <s v="Mercado Envios"/>
    <s v="MEL43681247389LMXDF01"/>
    <s v=" "/>
    <s v=" "/>
    <s v=" "/>
    <s v=" "/>
    <s v=" "/>
    <s v=" "/>
    <s v=" "/>
    <s v=" "/>
    <s v=""/>
    <s v="Não"/>
    <s v=""/>
    <s v="Não"/>
  </r>
  <r>
    <s v="2000008937991342"/>
    <s v="3 de agosto de 2024 17:05 hs."/>
    <s v="Entregue"/>
    <s v="Chegou em 7 de agosto"/>
    <s v="Não"/>
    <n v="1"/>
    <n v="45.14"/>
    <n v="21.3"/>
    <n v="-13.67"/>
    <n v="-21.3"/>
    <s v=""/>
    <n v="31.47"/>
    <s v="agosto 2024"/>
    <s v="Sim"/>
    <x v="55"/>
    <s v="MLB3921573206"/>
    <s v="SPATE"/>
    <s v="Par Pino Da Dobradiça Porta Palio G3 Celebration 2009 2010"/>
    <s v=" "/>
    <n v="45.14"/>
    <s v="Premium"/>
    <s v="Não emitida"/>
    <s v="Kele Gilciane Aparecida Moreira"/>
    <s v="CPF 02157455159"/>
    <s v="Rua Montes Claros 00 - Qd63 LT 23 casa1, Trindade - CEP: 75380219, Goiás"/>
    <s v=" "/>
    <s v=" "/>
    <s v="Kele Gilciane Aparecida Moreira"/>
    <s v="02157455159"/>
    <s v="Rua Montes Claros 00 / Qd63 LT 23 casa1 - CEP 75380219 - Setor Maysa, Trindade, Goiás"/>
    <s v="Trindade"/>
    <s v="Goiás"/>
    <s v="75380219"/>
    <s v="Brasil"/>
    <s v="Coleta do Mercado Envios"/>
    <s v="6 de agosto | 01:22"/>
    <s v="7 de agosto | 16:41"/>
    <s v="Mercado Envios"/>
    <s v="MEL43681358118LMXDF01"/>
    <s v=" "/>
    <s v=" "/>
    <s v=" "/>
    <s v=" "/>
    <s v=" "/>
    <s v=" "/>
    <s v=" "/>
    <s v=" "/>
    <s v=""/>
    <s v="Não"/>
    <s v=""/>
    <s v="Não"/>
  </r>
  <r>
    <s v="2000008937839970"/>
    <s v="3 de agosto de 2024 16:44 hs."/>
    <s v="Entregue"/>
    <s v="Chegou em 4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GAR FERREIRA DOS SANTOS"/>
    <s v="33426713861"/>
    <s v="Rua Ana Nery 305 / Em Frente Ao A.P.A.E De Leme - CEP 13616400 - Jardim Santana, Leme, São Paulo"/>
    <s v="Leme"/>
    <s v="São Paulo"/>
    <s v="13616400"/>
    <s v="Brasil"/>
    <s v="Mercado Envios Full"/>
    <s v="4 de agosto | 01:41"/>
    <s v="4 de agosto | 15:01"/>
    <s v="Mercado Envios"/>
    <s v="MEL43681129795LMFFF01"/>
    <s v=" "/>
    <s v=" "/>
    <s v=" "/>
    <s v=" "/>
    <s v=" "/>
    <s v=" "/>
    <s v=" "/>
    <s v=" "/>
    <s v=""/>
    <s v="Não"/>
    <s v=""/>
    <s v="Não"/>
  </r>
  <r>
    <s v="2000006121639427"/>
    <s v="3 de agosto de 2024 16:24 hs."/>
    <s v="Entregue"/>
    <s v="Chegou em 5 de agosto"/>
    <s v="Sim"/>
    <n v="1"/>
    <n v="59.85"/>
    <n v="22.78"/>
    <n v="-16.170000000000002"/>
    <n v="-22.78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ariana da Costa Lopes"/>
    <s v="17858287621"/>
    <s v="Avenida Waldir Sobreira Pires 918 / CEP 27279072 - Belo Horizonte, Volta Redonda, Rio de Janeiro"/>
    <s v="Volta Redonda"/>
    <s v="Rio de Janeiro"/>
    <s v="27279072"/>
    <s v="Brasil"/>
    <s v="Mercado Envios Full"/>
    <s v="4 de agosto | 21:50"/>
    <s v="5 de agosto | 18:13"/>
    <s v="Mercado Envios"/>
    <s v="MEL43681240244LMFFF01"/>
    <s v=" "/>
    <s v=" "/>
    <s v=" "/>
    <s v=" "/>
    <s v=" "/>
    <s v=" "/>
    <s v=" "/>
    <s v=" "/>
    <s v=""/>
    <s v="Não"/>
    <s v=""/>
    <s v="Não"/>
  </r>
  <r>
    <s v="2000006121609175"/>
    <s v="3 de agosto de 2024 16:16 hs."/>
    <s v="Entregue"/>
    <s v="Chegou em 6 de agosto"/>
    <s v="Sim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Jesus Manuel Millan Hospedales"/>
    <s v="70674474295"/>
    <s v="Rua Albino Spader 200 / casa de madera - CEP 99950000 - centro, Tapejara, Rio Grande do Sul"/>
    <s v="Tapejara"/>
    <s v="Rio Grande do Sul"/>
    <s v="99950000"/>
    <s v="Brasil"/>
    <s v="Mercado Envios Full"/>
    <s v="5 de agosto | 16:53"/>
    <s v="6 de agosto | 14:59"/>
    <s v="Mercado Envios"/>
    <s v="MEL43681215752LMFFF01"/>
    <s v=" "/>
    <s v=" "/>
    <s v=" "/>
    <s v=" "/>
    <s v=" "/>
    <s v=" "/>
    <s v=" "/>
    <s v=" "/>
    <s v=""/>
    <s v="Não"/>
    <s v=""/>
    <s v="Não"/>
  </r>
  <r>
    <s v="2000006121587845"/>
    <s v="3 de agosto de 2024 16:10 hs."/>
    <s v="Entregue"/>
    <s v="Chegou em 5 de agosto"/>
    <s v="Sim"/>
    <n v="1"/>
    <n v="59.85"/>
    <n v="4.03"/>
    <n v="-16.170000000000002"/>
    <n v="-4.03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naldo Lima"/>
    <s v="11960320688"/>
    <s v="R. Aurora 48 / Casa - CEP 37160000 - Sapolandia, Campos Gerais, Minas Gerais"/>
    <s v="Campos Gerais"/>
    <s v="Minas Gerais"/>
    <s v="37160000"/>
    <s v="Brasil"/>
    <s v="Mercado Envios Full"/>
    <s v="3 de agosto | 21:50"/>
    <s v="5 de agosto | 12:16"/>
    <s v="Mercado Envios"/>
    <s v="MEL43681031049LMFFF01"/>
    <s v=" "/>
    <s v=" "/>
    <s v=" "/>
    <s v=" "/>
    <s v=" "/>
    <s v=" "/>
    <s v=" "/>
    <s v=" "/>
    <s v=""/>
    <s v="Não"/>
    <s v=""/>
    <s v="Não"/>
  </r>
  <r>
    <s v="2000006121587405"/>
    <s v="3 de agosto de 2024 16:09 hs."/>
    <s v="Entregue"/>
    <s v="Chegou em 4 de agosto"/>
    <s v="Sim"/>
    <n v="2"/>
    <n v="87.8"/>
    <s v=""/>
    <n v="-26.92"/>
    <s v=""/>
    <s v=""/>
    <n v="60.88"/>
    <s v="agosto 2024"/>
    <s v="Sim"/>
    <x v="367"/>
    <s v="MLB3767791380"/>
    <s v="SPATE"/>
    <s v="Bandeja Gol Parati Saveiro Voyage 1993 A 2008"/>
    <s v=" "/>
    <n v="43.9"/>
    <s v="Premium"/>
    <s v="Autorizado"/>
    <s v=" "/>
    <s v=" "/>
    <s v=" "/>
    <s v=" "/>
    <s v=" "/>
    <s v="Evandro druzian"/>
    <s v="25601874859"/>
    <s v="Rua Jaracatia 735 / bloco 5 apto 84 - CEP 05754071 - Jardim Umarizal, São Paulo, São Paulo"/>
    <s v="São Paulo"/>
    <s v="São Paulo"/>
    <s v="05754071"/>
    <s v="Brasil"/>
    <s v="Mercado Envios Full"/>
    <s v="4 de agosto | 00:40"/>
    <s v="4 de agosto | 14:12"/>
    <s v="Mercado Envios"/>
    <s v="MEL43681197468LMFFF01"/>
    <s v=" "/>
    <s v=" "/>
    <s v=" "/>
    <s v=" "/>
    <s v=" "/>
    <s v=" "/>
    <s v=" "/>
    <s v=" "/>
    <s v=""/>
    <s v="Não"/>
    <s v=""/>
    <s v="Não"/>
  </r>
  <r>
    <s v="2000008937506518"/>
    <s v="3 de agosto de 2024 15:52 hs."/>
    <s v="Entregue"/>
    <s v="Chegou em 5 de agosto"/>
    <s v="Não"/>
    <n v="1"/>
    <n v="44.8"/>
    <n v="13.36"/>
    <n v="-13.62"/>
    <n v="-13.36"/>
    <s v=""/>
    <n v="31.18"/>
    <s v="agosto 2024"/>
    <s v=" 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Tatiana Tavares da Silva"/>
    <s v="06551472419"/>
    <s v="Rua Juscelino Nunes de Oliveira 309 / Casa - CEP 55192599 - Dona Dom, Santa Cruz do Capibaribe, Pernambuco"/>
    <s v="Santa Cruz do Capibaribe"/>
    <s v="Pernambuco"/>
    <s v="55192599"/>
    <s v="Brasil"/>
    <s v="Mercado Envios Full"/>
    <s v="3 de agosto | 19:48"/>
    <s v="5 de agosto | 11:25"/>
    <s v="Mercado Envios"/>
    <s v="MEL43681147492LMFFF01"/>
    <s v=" "/>
    <s v=" "/>
    <s v=" "/>
    <s v=" "/>
    <s v=" "/>
    <s v=" "/>
    <s v=" "/>
    <s v=" "/>
    <s v=""/>
    <s v="Não"/>
    <s v=""/>
    <s v="Não"/>
  </r>
  <r>
    <s v="2000006121410581"/>
    <s v="3 de agosto de 2024 15:26 hs."/>
    <s v="Entregue"/>
    <s v="Chegou em 5 de agosto"/>
    <s v="Sim"/>
    <n v="2"/>
    <n v="119.7"/>
    <s v=""/>
    <n v="-32.340000000000003"/>
    <s v=""/>
    <s v=""/>
    <n v="87.36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stevão Paiva"/>
    <s v="49304971837"/>
    <s v="Rua dos Expedicionários 111 / Óticas Azucar - CEP 11930000 - Centro, Pariquera-Açu, São Paulo"/>
    <s v="Pariquera-Açu"/>
    <s v="São Paulo"/>
    <s v="11930000"/>
    <s v="Brasil"/>
    <s v="Mercado Envios Full"/>
    <s v="4 de agosto | 01:42"/>
    <s v="5 de agosto | 14:50"/>
    <s v="Mercado Envios"/>
    <s v="MEL43681069580LMFFF01"/>
    <s v=" "/>
    <s v=" "/>
    <s v=" "/>
    <s v=" "/>
    <s v=" "/>
    <s v=" "/>
    <s v=" "/>
    <s v=" "/>
    <s v=""/>
    <s v="Não"/>
    <s v=""/>
    <s v="Não"/>
  </r>
  <r>
    <s v="2000008937295626"/>
    <s v="3 de agosto de 2024 15:24 hs."/>
    <s v="Entregue"/>
    <s v="Chegou em 6 de agosto"/>
    <s v="Não"/>
    <n v="1"/>
    <n v="58.52"/>
    <n v="18.21"/>
    <n v="-15.95"/>
    <n v="-18.21"/>
    <s v=""/>
    <n v="42.57"/>
    <s v="agosto 2024"/>
    <s v=" "/>
    <x v="463"/>
    <s v="MLB3458905103"/>
    <s v="SPATE"/>
    <s v="Terminal Do Cabo De Engate Ecosport 2002 Á 2010"/>
    <s v=" "/>
    <n v="58.52"/>
    <s v="Premium"/>
    <s v="Não emitida"/>
    <s v="Genivaldo Cruz silva"/>
    <s v="CPF 81120117534"/>
    <s v="Rua das Cravinas 353 - loja auto estilo, Volta Redonda - CEP: 27250000, Rio de Janeiro"/>
    <s v=" "/>
    <s v=" "/>
    <s v="Genivaldo Cruz silva"/>
    <s v="81120117534"/>
    <s v="Rua das Cravinas 353 / loja auto estilo Referencia: frente popvet clínica veterinária - CEP 27250000 - Água Limpa, Volta Redonda, Rio de Janeiro"/>
    <s v="Volta Redonda"/>
    <s v="Rio de Janeiro"/>
    <s v="27250000"/>
    <s v="Brasil"/>
    <s v="Coleta do Mercado Envios"/>
    <s v="6 de agosto | 02:55"/>
    <s v="6 de agosto | 14:05"/>
    <s v="Mercado Envios"/>
    <s v="MEL43680895727LMXDF01"/>
    <s v=" "/>
    <s v=" "/>
    <s v=" "/>
    <s v=" "/>
    <s v=" "/>
    <s v=" "/>
    <s v=" "/>
    <s v=" "/>
    <s v=""/>
    <s v="Não"/>
    <s v=""/>
    <s v="Não"/>
  </r>
  <r>
    <s v="2000006121375157"/>
    <s v="3 de agosto de 2024 15:15 hs."/>
    <s v="Entregue"/>
    <s v="Chegou em 6 de agosto"/>
    <s v="Sim"/>
    <n v="2"/>
    <n v="118.44"/>
    <s v=""/>
    <n v="-32.14"/>
    <s v=""/>
    <s v=""/>
    <n v="86.3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NDERSON DE OLIVEIRA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6 de agosto | 02:47"/>
    <s v="6 de agosto | 11:30"/>
    <s v="Mercado Envios"/>
    <s v="MEL43680868341LMFFF01"/>
    <s v=" "/>
    <s v=" "/>
    <s v=" "/>
    <s v=" "/>
    <s v=" "/>
    <s v=" "/>
    <s v=" "/>
    <s v=" "/>
    <s v=""/>
    <s v="Não"/>
    <s v=""/>
    <s v="Não"/>
  </r>
  <r>
    <s v="2000008937169332"/>
    <s v="3 de agosto de 2024 15:05 hs."/>
    <s v="Entregue"/>
    <s v="Chegou em 4 de agosto"/>
    <s v="Não"/>
    <n v="1"/>
    <n v="23.61"/>
    <n v="11.7"/>
    <n v="-10.01"/>
    <n v="-11.7"/>
    <s v=""/>
    <n v="13.6"/>
    <s v="agosto 2024"/>
    <s v=" "/>
    <x v="371"/>
    <s v="MLB3375658851"/>
    <s v="SPATE"/>
    <s v="Capa De Pedal Freio Embreagem Master 2014 A 2021"/>
    <s v=" "/>
    <n v="23.61"/>
    <s v="Premium"/>
    <s v="Autorizado"/>
    <s v=" "/>
    <s v=" "/>
    <s v=" "/>
    <s v=" "/>
    <s v=" "/>
    <s v="david cortizio"/>
    <s v="31208024841"/>
    <s v="Rua Joel Carlson 12 / CEP 03935020 - Jardim Imperador (Zona Leste), São Paulo, São Paulo"/>
    <s v="São Paulo"/>
    <s v="São Paulo"/>
    <s v="03935020"/>
    <s v="Brasil"/>
    <s v="Mercado Envios Full"/>
    <s v="4 de agosto | 02:58"/>
    <s v="4 de agosto | 09:33"/>
    <s v="Mercado Envios"/>
    <s v="MEL43680840165LMFFF01"/>
    <s v=" "/>
    <s v=" "/>
    <s v=" "/>
    <s v=" "/>
    <s v=" "/>
    <s v=" "/>
    <s v=" "/>
    <s v=" "/>
    <s v=""/>
    <s v="Não"/>
    <s v=""/>
    <s v="Não"/>
  </r>
  <r>
    <s v="2000008937041776"/>
    <s v="3 de agosto de 2024 14:48 hs."/>
    <s v="Entregue"/>
    <s v="Chegou em 4 de agosto"/>
    <s v="Não"/>
    <n v="1"/>
    <n v="59.56"/>
    <n v="18.57"/>
    <n v="-16.13"/>
    <n v="-18.57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A LUIZA O LIMEDE"/>
    <s v="30096190817"/>
    <s v="Rua Rio de Janeiro 2905 / CEP 19470000 - Jardim real, Presidente Epitácio, São Paulo"/>
    <s v="Presidente Epitácio"/>
    <s v="São Paulo"/>
    <s v="19470000"/>
    <s v="Brasil"/>
    <s v="Mercado Envios Full"/>
    <s v="3 de agosto | 21:52"/>
    <s v="4 de agosto | 13:41"/>
    <s v="Mercado Envios"/>
    <s v="MEL43680790197LMFFF01"/>
    <s v=" "/>
    <s v=" "/>
    <s v=" "/>
    <s v=" "/>
    <s v=" "/>
    <s v=" "/>
    <s v=" "/>
    <s v=" "/>
    <s v=""/>
    <s v="Não"/>
    <s v=""/>
    <s v="Não"/>
  </r>
  <r>
    <s v="2000008936901370"/>
    <s v="3 de agosto de 2024 14:27 hs."/>
    <s v="Entregue"/>
    <s v="Chegou em 7 de agosto"/>
    <s v="Não"/>
    <n v="1"/>
    <n v="83.88"/>
    <n v="11.24"/>
    <n v="-10.07"/>
    <n v="-35.19"/>
    <s v=""/>
    <n v="49.86"/>
    <s v="agosto 2024"/>
    <s v=" "/>
    <x v="56"/>
    <s v="MLB3537354344"/>
    <s v="SPATE"/>
    <s v="Cabo De Freio Gol Parati G3 Freio A Tambor 1995 A 2002"/>
    <s v=" "/>
    <n v="83.88"/>
    <s v="Clássico"/>
    <s v="Não emitida"/>
    <s v="Walter Lacerda nascimento"/>
    <s v="CPF 67324754287"/>
    <s v="Rua Sapucaia SN, Aparecida de Goiânia - CEP: 74968745, Goiás"/>
    <s v=" "/>
    <s v=" "/>
    <s v="Walter Lacerda nascimento"/>
    <s v="67324754287"/>
    <s v="Rua Sapucaia SN / Q 15 L 31 C1 - Referencia: Q. 15 L. 31 casa 01 - CEP 74968745 - Parque Itatiaia, Aparecida de Goiânia, Goiás"/>
    <s v="Aparecida de Goiânia"/>
    <s v="Goiás"/>
    <s v="74968745"/>
    <s v="Brasil"/>
    <s v="Coleta do Mercado Envios"/>
    <s v="6 de agosto | 01:22"/>
    <s v="7 de agosto | 19:20"/>
    <s v="Mercado Envios"/>
    <s v="MEL43680895292LMXDF01"/>
    <s v=" "/>
    <s v=" "/>
    <s v=" "/>
    <s v=" "/>
    <s v=" "/>
    <s v=" "/>
    <s v=" "/>
    <s v=" "/>
    <s v=""/>
    <s v="Não"/>
    <s v=""/>
    <s v="Não"/>
  </r>
  <r>
    <s v="2000006121122809"/>
    <s v="3 de agosto de 2024 14:11 hs."/>
    <s v="Entregue"/>
    <s v="Chegou em 5 de agosto"/>
    <s v="Sim"/>
    <n v="1"/>
    <n v="61.17"/>
    <n v="5.94"/>
    <n v="-13.34"/>
    <n v="-5.94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Marcio De Lima"/>
    <s v="00670548030"/>
    <s v="Rua Salvador 229 / casa - CEP 99052110 - São José, Passo Fundo, Rio Grande do Sul"/>
    <s v="Passo Fundo"/>
    <s v="Rio Grande do Sul"/>
    <s v="99052110"/>
    <s v="Brasil"/>
    <s v="Mercado Envios Full"/>
    <s v="3 de agosto | 19:56"/>
    <s v="5 de agosto | 15:09"/>
    <s v="Mercado Envios"/>
    <s v="MEL43680843026LMFFF01"/>
    <s v=" "/>
    <s v=" "/>
    <s v=" "/>
    <s v=" "/>
    <s v=" "/>
    <s v=" "/>
    <s v=" "/>
    <s v=" "/>
    <s v=""/>
    <s v="Não"/>
    <s v=""/>
    <s v="Não"/>
  </r>
  <r>
    <s v="2000008936731920"/>
    <s v="3 de agosto de 2024 14:04 hs."/>
    <s v="Entregue"/>
    <s v="Chegou em 6 de agosto"/>
    <s v="Não"/>
    <n v="1"/>
    <n v="107.25"/>
    <s v=""/>
    <n v="-12.87"/>
    <n v="-21.45"/>
    <s v=""/>
    <n v="72.930000000000007"/>
    <s v="agosto 2024"/>
    <s v=" "/>
    <x v="6"/>
    <s v="MLB3492574700"/>
    <s v="SPATE"/>
    <s v="Kit Bomba De Combustível Gasolina Euro Corsa Classic 96 A 05"/>
    <s v=" "/>
    <n v="107.25"/>
    <s v="Clássico"/>
    <s v="Não emitida"/>
    <s v="Creuza da Silva Soares Duarte"/>
    <s v="CPF 07263206765"/>
    <s v="Rua São Paulo 11 - Casa, Serra - CEP: 29171718, Espírito Santo"/>
    <s v=" "/>
    <s v=" "/>
    <s v="Creuza da Silva Soares Duarte"/>
    <s v="07263206765"/>
    <s v="Rua São Paulo 11 / Casa - CEP 29171718 - Parque Residencial Tubarão, Serra, Espírito Santo"/>
    <s v="Serra"/>
    <s v="Espírito Santo"/>
    <s v="29171718"/>
    <s v="Brasil"/>
    <s v="Coleta do Mercado Envios"/>
    <s v="6 de agosto | 01:44"/>
    <s v="6 de agosto | 16:02"/>
    <s v="Mercado Envios"/>
    <s v="MEL43680658653LMXDF01"/>
    <s v=" "/>
    <s v=" "/>
    <s v=" "/>
    <s v=" "/>
    <s v=" "/>
    <s v=" "/>
    <s v=" "/>
    <s v=" "/>
    <s v=""/>
    <s v="Não"/>
    <s v=""/>
    <s v="Não"/>
  </r>
  <r>
    <s v="2000006121082269"/>
    <s v="3 de agosto de 2024 13:57 hs."/>
    <s v="Entregue"/>
    <s v="Chegou em 5 de agosto"/>
    <s v="Sim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Jose David"/>
    <s v="10886101450"/>
    <s v="Rua Do Rosario 45 / Proximo A Constrular - CEP 57660000 - Centro, Anadia, Alagoas"/>
    <s v="Anadia"/>
    <s v="Alagoas"/>
    <s v="57660000"/>
    <s v="Brasil"/>
    <s v="Mercado Envios Full"/>
    <s v="3 de agosto | 20:51"/>
    <s v="5 de agosto | 12:00"/>
    <s v="Mercado Envios"/>
    <s v="MEL43680801932LMFFF01"/>
    <s v=" "/>
    <s v=" "/>
    <s v=" "/>
    <s v=" "/>
    <s v=" "/>
    <s v=" "/>
    <s v=" "/>
    <s v=" "/>
    <s v=""/>
    <s v="Não"/>
    <s v=""/>
    <s v="Não"/>
  </r>
  <r>
    <s v="2000008936619236"/>
    <s v="3 de agosto de 2024 13:47 hs."/>
    <s v="Entregue"/>
    <s v="Chegou em 8 de agosto"/>
    <s v="Não"/>
    <n v="1"/>
    <n v="61.17"/>
    <n v="56.18"/>
    <n v="-13.34"/>
    <n v="-56.18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Carlos Leandro de Oliveira Ribeiro"/>
    <s v="89183827234"/>
    <s v="Travessa WE-9 976 / mercadinho mary Referencia: proximo do parque dos igarapes - CEP 66670230 - Coqueiro, Belém, Pará"/>
    <s v="Belém"/>
    <s v="Pará"/>
    <s v="66670230"/>
    <s v="Brasil"/>
    <s v="Mercado Envios Full"/>
    <s v="4 de agosto | 02:59"/>
    <s v="8 de agosto | 12:09"/>
    <s v="Mercado Envios"/>
    <s v="MEL43680606991LMFFF01"/>
    <s v=" "/>
    <s v=" "/>
    <s v=" "/>
    <s v=" "/>
    <s v=" "/>
    <s v=" "/>
    <s v=" "/>
    <s v=" "/>
    <s v=""/>
    <s v="Não"/>
    <s v=""/>
    <s v="Não"/>
  </r>
  <r>
    <s v="2000008936596556"/>
    <s v="3 de agosto de 2024 13:43 hs."/>
    <s v="Entregue"/>
    <s v="Chegou em 6 de agosto"/>
    <s v="Não"/>
    <n v="1"/>
    <n v="22.48"/>
    <n v="18.7"/>
    <n v="-8.6999999999999993"/>
    <n v="-18.7"/>
    <s v=""/>
    <n v="13.78"/>
    <s v="agosto 2024"/>
    <s v="Sim"/>
    <x v="384"/>
    <s v="MLB3375552443"/>
    <s v="SPATE"/>
    <s v="Capa De Pedal Freio Automático Focus 2008 A 2016"/>
    <s v=" "/>
    <n v="22.48"/>
    <s v="Clássico"/>
    <s v="Não emitida"/>
    <s v="Matheus Hipolito Loureiro"/>
    <s v="CPF 43471357858"/>
    <s v="Rua Professor Torres Homem 669 - Ap 71, Santos - CEP: 11025021, São Paulo"/>
    <s v=" "/>
    <s v=" "/>
    <s v="Matheus Hipolito Loureiro"/>
    <s v="43471357858"/>
    <s v="Rua Professor Torres Homem 669 / Ap 71 Referencia: ap 71 - CEP 11025021 - Embaré, Santos, São Paulo"/>
    <s v="Santos"/>
    <s v="São Paulo"/>
    <s v="11025021"/>
    <s v="Brasil"/>
    <s v="Coleta do Mercado Envios"/>
    <s v="6 de agosto | 02:41"/>
    <s v="6 de agosto | 14:21"/>
    <s v="Mercado Envios"/>
    <s v="MEL43680761290LMXDF01"/>
    <s v=" "/>
    <s v=" "/>
    <s v=" "/>
    <s v=" "/>
    <s v=" "/>
    <s v=" "/>
    <s v=" "/>
    <s v=" "/>
    <s v=""/>
    <s v="Não"/>
    <s v=""/>
    <s v="Não"/>
  </r>
  <r>
    <s v="2000008936552184"/>
    <s v="3 de agosto de 2024 13:36 hs."/>
    <s v="Entregue"/>
    <s v="Chegou em 4 de agosto"/>
    <s v="Não"/>
    <n v="1"/>
    <n v="59.56"/>
    <n v="14.64"/>
    <n v="-16.13"/>
    <n v="-14.64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life Aparecido Teixeira Dos Santos"/>
    <s v="13656790639"/>
    <s v="Rua Presidente João Goulart 294 / travessadoabacaxi51a Referencia: Ou na travessa do abacaxi ao lado do 285 último portão de frente a viela - CEP 06422010 - Jardim Itaquiti, Barueri, São Paulo"/>
    <s v="Barueri"/>
    <s v="São Paulo"/>
    <s v="06422010"/>
    <s v="Brasil"/>
    <s v="Mercado Envios Full"/>
    <s v="4 de agosto | 02:41"/>
    <s v="4 de agosto | 09:58"/>
    <s v="Mercado Envios"/>
    <s v="MEL43680571915LMFFF01"/>
    <s v=" "/>
    <s v=" "/>
    <s v=" "/>
    <s v=" "/>
    <s v=" "/>
    <s v=" "/>
    <s v=" "/>
    <s v=" "/>
    <s v=""/>
    <s v="Não"/>
    <s v=""/>
    <s v="Não"/>
  </r>
  <r>
    <s v="2000006120883981"/>
    <s v="3 de agosto de 2024 13:02 hs."/>
    <s v="Entregue"/>
    <s v="Chegou em 7 de agosto"/>
    <s v="Sim"/>
    <n v="1"/>
    <n v="40.28"/>
    <n v="28.27"/>
    <n v="-12.85"/>
    <n v="-28.27"/>
    <s v=""/>
    <n v="27.43"/>
    <s v="agosto 2024"/>
    <s v=" "/>
    <x v="399"/>
    <s v="MLB4008969494"/>
    <s v="SPATE"/>
    <s v="Pastilhas De Freio Dianteiro Prisma 2010 2012"/>
    <s v=" "/>
    <n v="40.28"/>
    <s v="Premium"/>
    <s v="Não emitida"/>
    <s v="José Cícero Ferreira Da Silva"/>
    <s v="CPF 03021514430"/>
    <s v="Rua das Carmélias 101 - casa, Palotina - CEP: 85950000, Paraná"/>
    <s v=" "/>
    <s v=" "/>
    <s v="José Cícero Ferreira Da Silva"/>
    <s v="03021514430"/>
    <s v="Rua das Carmélias 101 / casa Referencia: próximo mercado burim - CEP 85950000 - coapa, Palotina, Paraná"/>
    <s v="Palotina"/>
    <s v="Paraná"/>
    <s v="85950000"/>
    <s v="Brasil"/>
    <s v="Coleta do Mercado Envios"/>
    <s v="6 de agosto | 04:55"/>
    <s v="7 de agosto | 21:43"/>
    <s v="Mercado Envios"/>
    <s v="MEL43680467367LMXDF01"/>
    <s v=" "/>
    <s v=" "/>
    <s v=" "/>
    <s v=" "/>
    <s v=" "/>
    <s v=" "/>
    <s v=" "/>
    <s v=" "/>
    <s v=""/>
    <s v="Não"/>
    <s v=""/>
    <s v="Não"/>
  </r>
  <r>
    <s v="2000008936283270"/>
    <s v="3 de agosto de 2024 12:59 hs."/>
    <s v="Entregue"/>
    <s v="Chegou em 4 de agosto"/>
    <s v="Não"/>
    <n v="1"/>
    <n v="61.17"/>
    <n v="16.2"/>
    <n v="-13.34"/>
    <n v="-16.2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Ozenildo Lopes"/>
    <s v="49536494949"/>
    <s v="Rua José de Alencar 890 / casa Referencia: gritar bem alto - CEP 83409010 - Guarani, Colombo, Paraná"/>
    <s v="Colombo"/>
    <s v="Paraná"/>
    <s v="83409010"/>
    <s v="Brasil"/>
    <s v="Mercado Envios Full"/>
    <s v="3 de agosto | 19:51"/>
    <s v="4 de agosto | 11:57"/>
    <s v="Mercado Envios"/>
    <s v="MEL43680625820LMFFF01"/>
    <s v=" "/>
    <s v=" "/>
    <s v=" "/>
    <s v=" "/>
    <s v=" "/>
    <s v=" "/>
    <s v=" "/>
    <s v=" "/>
    <s v=""/>
    <s v="Não"/>
    <s v=""/>
    <s v="Não"/>
  </r>
  <r>
    <s v="2000008936286776"/>
    <s v="3 de agosto de 2024 12:58 hs."/>
    <s v="Entregue"/>
    <s v="Chegou em 6 de agosto"/>
    <s v="Não"/>
    <n v="1"/>
    <n v="41.67"/>
    <n v="33.31"/>
    <n v="-13.08"/>
    <n v="-33.31"/>
    <s v=""/>
    <n v="28.59"/>
    <s v="agosto 2024"/>
    <s v=" "/>
    <x v="40"/>
    <s v="MLB3541549877"/>
    <s v="SPATE"/>
    <s v="Cabo De Acelerador Escort 09 1996 A 11 2002 1.8 16v"/>
    <s v=" "/>
    <n v="41.67"/>
    <s v="Premium"/>
    <s v="Não emitida"/>
    <s v="gilson da silva"/>
    <s v="CPF 72340576768"/>
    <s v="Rua José Monteiro Soares Filho 204, Vassouras - CEP: 27700000, Rio de Janeiro"/>
    <s v=" "/>
    <s v=" "/>
    <s v="gilson da silva"/>
    <s v="72340576768"/>
    <s v="Rua José Monteiro Soares Filho 204 / CEP 27700000 - MATADOURO, Vassouras, Rio de Janeiro"/>
    <s v="Vassouras"/>
    <s v="Rio de Janeiro"/>
    <s v="27700000"/>
    <s v="Brasil"/>
    <s v="Coleta do Mercado Envios"/>
    <s v="6 de agosto | 02:55"/>
    <s v="6 de agosto | 19:03"/>
    <s v="Mercado Envios"/>
    <s v="MEL43680625030LMXDF01"/>
    <s v=" "/>
    <s v=" "/>
    <s v=" "/>
    <s v=" "/>
    <s v=" "/>
    <s v=" "/>
    <s v=" "/>
    <s v=" "/>
    <s v=""/>
    <s v="Não"/>
    <s v=""/>
    <s v="Não"/>
  </r>
  <r>
    <s v="2000008936226258"/>
    <s v="3 de agosto de 2024 12:49 hs."/>
    <s v="Entregue"/>
    <s v="Chegou em 5 de agosto"/>
    <s v="Não"/>
    <n v="1"/>
    <n v="36.85"/>
    <n v="15.9"/>
    <n v="-10.42"/>
    <s v=""/>
    <s v=""/>
    <n v="42.33"/>
    <s v="agosto 2024"/>
    <s v=" "/>
    <x v="107"/>
    <s v="MLB3531109020"/>
    <s v="SPATE"/>
    <s v="Kit Pino Guia Bucha Pinça Santana 1994 A 2006"/>
    <s v=" "/>
    <n v="36.85"/>
    <s v="Clássico"/>
    <s v="Não emitida"/>
    <s v="Matheus Bueno de Lima"/>
    <s v="CPF 46999544808"/>
    <s v="Rua Camé 725 - academia, São Paulo - CEP: 03121020, São Paulo"/>
    <s v=" "/>
    <s v=" "/>
    <s v="Matheus Bueno de Lima"/>
    <s v="46999544808"/>
    <s v="Rua Camé 725 / academia - CEP 03121020 - Mooca, São Paulo, São Paulo"/>
    <s v="São Paulo"/>
    <s v="São Paulo"/>
    <s v="03121020"/>
    <s v="Brasil"/>
    <s v="Mercado Envios Flex"/>
    <s v="5 de agosto | 16:18"/>
    <s v="5 de agosto | 20:58"/>
    <s v="BRUNO NUNES"/>
    <s v="43680426741"/>
    <s v=" "/>
    <s v=" "/>
    <s v=" "/>
    <s v=" "/>
    <s v=" "/>
    <s v=" "/>
    <s v=" "/>
    <s v=" "/>
    <s v=""/>
    <s v="Não"/>
    <s v=""/>
    <s v="Não"/>
  </r>
  <r>
    <s v="2000008936095818"/>
    <s v="3 de agosto de 2024 12:32 hs."/>
    <s v="Entregue"/>
    <s v="Chegou em 5 de agosto"/>
    <s v="Não"/>
    <n v="1"/>
    <n v="18.37"/>
    <n v="15.9"/>
    <n v="-9.1199999999999992"/>
    <s v=""/>
    <s v=""/>
    <n v="25.15"/>
    <s v="agosto 2024"/>
    <s v="Sim"/>
    <x v="464"/>
    <s v="MLB3800179992"/>
    <s v="SPATE"/>
    <s v="Capa Pedal Freio Embreagem Acelerador Logus 1991 A 1996"/>
    <s v=" "/>
    <n v="18.37"/>
    <s v="Premium"/>
    <s v="Não emitida"/>
    <s v="Marcos Marques"/>
    <s v="CPF 22125067838"/>
    <s v="Rua Trieste 49 - cond vila d'este, Cotia - CEP: 06703798, São Paulo"/>
    <s v=" "/>
    <s v=" "/>
    <s v="Marcos Marques"/>
    <s v="22125067838"/>
    <s v="Rua Trieste 49 / cond vila d'este Referencia: condominio vila d'este - CEP 06703798 - Jardim Rio das Pedras, Cotia, São Paulo"/>
    <s v="Cotia"/>
    <s v="São Paulo"/>
    <s v="06703798"/>
    <s v="Brasil"/>
    <s v="Mercado Envios Flex"/>
    <s v="5 de agosto | 16:20"/>
    <s v="5 de agosto | 18:57"/>
    <s v="CARLOS EDUARDO BUENO DOS SANTOS"/>
    <s v="43680376887"/>
    <s v=" "/>
    <s v=" "/>
    <s v=" "/>
    <s v=" "/>
    <s v=" "/>
    <s v=" "/>
    <s v=" "/>
    <s v=" "/>
    <s v=""/>
    <s v="Não"/>
    <s v=""/>
    <s v="Não"/>
  </r>
  <r>
    <s v="2000008936092274"/>
    <s v="3 de agosto de 2024 12:29 hs."/>
    <s v="Entregue"/>
    <s v="Chegou em 7 de agosto"/>
    <s v="Não"/>
    <n v="1"/>
    <n v="117.27"/>
    <n v="35.47"/>
    <n v="-19.940000000000001"/>
    <n v="-56.92"/>
    <s v=""/>
    <n v="75.88"/>
    <s v="agosto 2024"/>
    <s v=" "/>
    <x v="5"/>
    <s v="MLB3304777143"/>
    <s v="SPATE"/>
    <s v="Kit Pino Guia Pinça De Freio Sportage 2006 Em Diante"/>
    <s v=" "/>
    <n v="117.27"/>
    <s v="Premium"/>
    <s v="Não emitida"/>
    <s v="Arnaldo Santos"/>
    <s v="CPF 06082240308"/>
    <s v="Rua Sebastiao Ribeiro 1260, Barão de Grajaú - CEP: 65660000, Maranhão"/>
    <s v=" "/>
    <s v=" "/>
    <s v="Arnaldo Santos"/>
    <s v="06082240308"/>
    <s v="Rua Sebastiao Ribeiro 1260 / CEP 65660000 - São Cristóvão, Barão de Grajaú, Maranhão"/>
    <s v="Barão de Grajaú"/>
    <s v="Maranhão"/>
    <s v="65660000"/>
    <s v="Brasil"/>
    <s v="Coleta do Mercado Envios"/>
    <s v="6 de agosto | 01:44"/>
    <s v="7 de agosto | 15:27"/>
    <s v="Mercado Envios"/>
    <s v="MEL43680368145LMXDF01"/>
    <s v=" "/>
    <s v=" "/>
    <s v=" "/>
    <s v=" "/>
    <s v=" "/>
    <s v=" "/>
    <s v=" "/>
    <s v=" "/>
    <s v=""/>
    <s v="Não"/>
    <s v=""/>
    <s v="Não"/>
  </r>
  <r>
    <s v="2000006120687227"/>
    <s v="3 de agosto de 2024 12:03 hs."/>
    <s v="Entregue"/>
    <s v="Chegou em 13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Isnard Campos de Carvalho Junior"/>
    <s v="07516045420"/>
    <s v="Avenida Antônio Cabral de Souza 9152 / Galpão Referencia: Galpão - CEP 53425430 - Nossa Senhora da Conceição, Paulista, Pernambuco"/>
    <s v="Paulista"/>
    <s v="Pernambuco"/>
    <s v="53425430"/>
    <s v="Brasil"/>
    <s v="Mercado Envios Full"/>
    <s v="3 de agosto | 21:08"/>
    <s v="13 de agosto | 12:33"/>
    <s v="Jad Logistica Ltda"/>
    <s v="12596300133336"/>
    <s v="https://www.jadlog.com.br/trackingml.jsp?pedido=12596300133336"/>
    <s v=" "/>
    <s v=" "/>
    <s v=" "/>
    <s v=" "/>
    <s v=" "/>
    <s v=" "/>
    <s v=" "/>
    <s v=""/>
    <s v="Não"/>
    <s v=""/>
    <s v="Não"/>
  </r>
  <r>
    <s v="2000006120674469"/>
    <s v="3 de agosto de 2024 12:01 hs."/>
    <s v="Entregue"/>
    <s v="Chegou em 6 de agosto"/>
    <s v="Sim"/>
    <n v="1"/>
    <n v="61.17"/>
    <n v="3.23"/>
    <n v="-13.34"/>
    <n v="-3.23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Aderico  Assunção do Nascimento "/>
    <s v="01555467598"/>
    <s v="Zona rural SN / Referencia: Próximo a quadra de esportes,_x000a_Km 5 , Igrapiúna/camamu. - CEP 45443000 - Povo, limeira, Igrapiúna, Bahia"/>
    <s v="Igrapiúna"/>
    <s v="Bahia"/>
    <s v="45443000"/>
    <s v="Brasil"/>
    <s v="Mercado Envios Full"/>
    <s v="3 de agosto | 19:57"/>
    <s v="6 de agosto | 16:18"/>
    <s v="Mercado Envios"/>
    <s v="MEL43680454060LMFFF01"/>
    <s v=" "/>
    <s v=" "/>
    <s v=" "/>
    <s v=" "/>
    <s v=" "/>
    <s v=" "/>
    <s v=" "/>
    <s v=" "/>
    <s v=""/>
    <s v="Não"/>
    <s v=""/>
    <s v="Não"/>
  </r>
  <r>
    <s v="2000008935841890"/>
    <s v="3 de agosto de 2024 11:55 hs."/>
    <s v="Entregue"/>
    <s v="Chegou em 6 de agosto"/>
    <s v="Não"/>
    <n v="1"/>
    <n v="62.7"/>
    <n v="26.99"/>
    <n v="-16.66"/>
    <n v="-26.99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Anderson Junio"/>
    <s v="11552826635"/>
    <s v="rua das palmeiras SN / perto do Aqua bar Referencia: perto do Aqua bar do mauro de Lico - CEP 36592000 - centro, Canaã, Minas Gerais"/>
    <s v="Canaã"/>
    <s v="Minas Gerais"/>
    <s v="36592000"/>
    <s v="Brasil"/>
    <s v="Mercado Envios Full"/>
    <s v="3 de agosto | 19:56"/>
    <s v="6 de agosto | 11:36"/>
    <s v="Mercado Envios"/>
    <s v="MEL43680431924LMFFF01"/>
    <s v=" "/>
    <s v=" "/>
    <s v=" "/>
    <s v=" "/>
    <s v=" "/>
    <s v=" "/>
    <s v=" "/>
    <s v=" "/>
    <s v=""/>
    <s v="Não"/>
    <s v=""/>
    <s v="Não"/>
  </r>
  <r>
    <s v="2000008935814616"/>
    <s v="3 de agosto de 2024 11:47 hs."/>
    <s v="Entregue"/>
    <s v="Chegou em 4 de agosto"/>
    <s v="Não"/>
    <n v="1"/>
    <n v="59.56"/>
    <n v="18.03"/>
    <n v="-16.13"/>
    <n v="-18.03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Wiliam Afonso Ferreira"/>
    <s v="07004694607"/>
    <s v="Rua das Mangueiras 567 / 202 - CEP 32807062 - Novo Retiro, Esmeraldas, Minas Gerais"/>
    <s v="Esmeraldas"/>
    <s v="Minas Gerais"/>
    <s v="32807062"/>
    <s v="Brasil"/>
    <s v="Mercado Envios Full"/>
    <s v="3 de agosto | 16:50"/>
    <s v="4 de agosto | 12:07"/>
    <s v="Mercado Envios"/>
    <s v="MEL43680415694LMFFF01"/>
    <s v=" "/>
    <s v=" "/>
    <s v=" "/>
    <s v=" "/>
    <s v=" "/>
    <s v=" "/>
    <s v=" "/>
    <s v=" "/>
    <s v=""/>
    <s v="Não"/>
    <s v=""/>
    <s v="Não"/>
  </r>
  <r>
    <s v="2000008935712344"/>
    <s v="3 de agosto de 2024 11:31 hs."/>
    <s v="Entregue"/>
    <s v="Chegou em 7 de agosto"/>
    <s v="Não"/>
    <n v="1"/>
    <n v="84.12"/>
    <n v="9.1199999999999992"/>
    <n v="-14.3"/>
    <n v="-32.07"/>
    <s v=""/>
    <n v="46.87"/>
    <s v="agosto 2024"/>
    <s v=" "/>
    <x v="41"/>
    <s v="MLB3460643254"/>
    <s v="SPATE"/>
    <s v="2 Kits Rolamento Roda Traseira Gol G1 G2 G3 G4 G5 Até 2012"/>
    <s v=" "/>
    <n v="84.12"/>
    <s v="Premium"/>
    <s v="Não emitida"/>
    <s v="Cleison Xavier de Miranda"/>
    <s v="CPF 11862953686"/>
    <s v="Avenida Ferreira Rios 237 - salão do piu, Caputira - CEP: 36925000, Minas Gerais"/>
    <s v=" "/>
    <s v=" "/>
    <s v="Cleison Xavier de Miranda"/>
    <s v="11862953686"/>
    <s v="Avenida Ferreira Rios 237 / salão do piu Referencia: Correios - CEP 36925000 - Centro, Caputira, Minas Gerais"/>
    <s v="Caputira"/>
    <s v="Minas Gerais"/>
    <s v="36925000"/>
    <s v="Brasil"/>
    <s v="Coleta do Mercado Envios"/>
    <s v="6 de agosto | 02:24"/>
    <s v="7 de agosto | 16:02"/>
    <s v="Mercado Envios"/>
    <s v="MEL43680368820LMXDF01"/>
    <s v=" "/>
    <s v=" "/>
    <s v=" "/>
    <s v=" "/>
    <s v=" "/>
    <s v=" "/>
    <s v=" "/>
    <s v=" "/>
    <s v=""/>
    <s v="Não"/>
    <s v=""/>
    <s v="Não"/>
  </r>
  <r>
    <s v="2000008935598824"/>
    <s v="3 de agosto de 2024 11:18 hs."/>
    <s v="Entregue"/>
    <s v="Chegou em 8 de agosto"/>
    <s v="Não"/>
    <n v="1"/>
    <n v="87.9"/>
    <s v=""/>
    <n v="-14.94"/>
    <n v="-22.95"/>
    <s v=""/>
    <n v="50.01"/>
    <s v="agosto 2024"/>
    <s v="Sim"/>
    <x v="376"/>
    <s v="MLB4077818444"/>
    <s v="SPATE"/>
    <s v="Par Pivô Inferior Palio 1996 A 1999"/>
    <s v=" "/>
    <n v="87.9"/>
    <s v="Premium"/>
    <s v="Não emitida"/>
    <s v="ELIZANDRO DE SOUZA XAVIER Souza Xavier"/>
    <s v="CPF 02493105036"/>
    <s v="João Goulart travessa um 35, Canguçu - CEP: 96600000, Rio Grande do Sul"/>
    <s v=" "/>
    <s v=" "/>
    <s v="ELIZANDRO DE SOUZA XAVIER Souza Xavier"/>
    <s v="02493105036"/>
    <s v="João Goulart travessa um 35 / CEP 96600000 - vila nova, Canguçu, Rio Grande do Sul"/>
    <s v="Canguçu"/>
    <s v="Rio Grande do Sul"/>
    <s v="96600000"/>
    <s v="Brasil"/>
    <s v="Coleta do Mercado Envios"/>
    <s v="6 de agosto | 05:17"/>
    <s v="8 de agosto | 09:51"/>
    <s v="Mercado Envios"/>
    <s v="MEL43680321646LMXDF01"/>
    <s v=" "/>
    <s v=" "/>
    <s v=" "/>
    <s v=" "/>
    <s v=" "/>
    <s v=" "/>
    <s v=" "/>
    <s v=" "/>
    <s v=""/>
    <s v="Não"/>
    <s v=""/>
    <s v="Não"/>
  </r>
  <r>
    <s v="2000008935573174"/>
    <s v="3 de agosto de 2024 11:12 hs."/>
    <s v="Entregue"/>
    <s v="Chegou em 6 de agosto"/>
    <s v="Não"/>
    <n v="1"/>
    <n v="59.56"/>
    <n v="18.48"/>
    <n v="-16.13"/>
    <n v="-18.48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alti Roberto de Leao Otta"/>
    <s v="48478008004"/>
    <s v="Rua São João 54 / CEP 92717025 - Columbia City, Guaíba, Rio Grande do Sul"/>
    <s v="Guaíba"/>
    <s v="Rio Grande do Sul"/>
    <s v="92717025"/>
    <s v="Brasil"/>
    <s v="Mercado Envios Full"/>
    <s v="5 de agosto | 15:28"/>
    <s v="6 de agosto | 13:14"/>
    <s v="Mercado Envios"/>
    <s v="MEL43680146723LMFFF01"/>
    <s v=" "/>
    <s v=" "/>
    <s v=" "/>
    <s v=" "/>
    <s v=" "/>
    <s v=" "/>
    <s v=" "/>
    <s v=" "/>
    <s v=""/>
    <s v="Não"/>
    <s v=""/>
    <s v="Não"/>
  </r>
  <r>
    <s v="2000008935568476"/>
    <s v="3 de agosto de 2024 11:10 hs."/>
    <s v="Entregue"/>
    <s v="Chegou em 5 de agosto"/>
    <s v="Não"/>
    <n v="1"/>
    <n v="162.69999999999999"/>
    <n v="1.59"/>
    <n v="-19.52"/>
    <s v=""/>
    <s v=""/>
    <n v="144.77000000000001"/>
    <s v="agosto 2024"/>
    <s v=" "/>
    <x v="111"/>
    <s v="MLB3897008130"/>
    <s v="SPATE"/>
    <s v="Reparo Bucha Alavanca Câmbio Audi A3 1999 A 2006"/>
    <s v=" "/>
    <n v="162.69999999999999"/>
    <s v="Clássico"/>
    <s v="Não emitida"/>
    <s v="Adhemar Basilio Neto"/>
    <s v="CPF 03687625800"/>
    <s v="Rua Bicudo de Brito 810 - -, São Paulo - CEP: 04316060, São Paulo"/>
    <s v=" "/>
    <s v=" "/>
    <s v="Adhemar Basilio Neto"/>
    <s v="03687625800"/>
    <s v="Rua Bicudo de Brito 810 / - Referencia: - - CEP 04316060 - Vila Guarani (Z Sul), São Paulo, São Paulo"/>
    <s v="São Paulo"/>
    <s v="São Paulo"/>
    <s v="04316060"/>
    <s v="Brasil"/>
    <s v="Mercado Envios Flex"/>
    <s v="5 de agosto | 16:55"/>
    <s v="5 de agosto | 21:10"/>
    <s v="GIOVANNI GIOVANNI"/>
    <s v="43680139537"/>
    <s v=" "/>
    <s v=" "/>
    <s v=" "/>
    <s v=" "/>
    <s v=" "/>
    <s v=" "/>
    <s v=" "/>
    <s v=" "/>
    <s v=""/>
    <s v="Não"/>
    <s v=""/>
    <s v="Não"/>
  </r>
  <r>
    <s v="2000006120476413"/>
    <s v="3 de agosto de 2024 11:00 hs."/>
    <s v="Entregue"/>
    <s v="Chegou em 5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merson justino de Lima"/>
    <s v="31884579876"/>
    <s v="Avenida Thereza Ana Cecon Breda 1501 / Torre 3 ap 61 Referencia: em frente academia Fly Now - CEP 13183255 - Jardim das Colinas, Hortolândia, São Paulo"/>
    <s v="Hortolândia"/>
    <s v="São Paulo"/>
    <s v="13183255"/>
    <s v="Brasil"/>
    <s v="Mercado Envios Full"/>
    <s v="5 de agosto | 02:47"/>
    <s v="5 de agosto | 14:41"/>
    <s v="Mercado Envios"/>
    <s v="MEL43680278522LMFFF01"/>
    <s v=" "/>
    <s v=" "/>
    <s v=" "/>
    <s v=" "/>
    <s v=" "/>
    <s v=" "/>
    <s v=" "/>
    <s v=" "/>
    <s v=""/>
    <s v="Não"/>
    <s v=""/>
    <s v="Não"/>
  </r>
  <r>
    <s v="2000008935262406"/>
    <s v="3 de agosto de 2024 10:21 hs."/>
    <s v="Entregue"/>
    <s v="Chegou em 5 de agosto"/>
    <s v="Não"/>
    <n v="1"/>
    <n v="59.85"/>
    <n v="21.59"/>
    <n v="-16.170000000000002"/>
    <n v="-21.5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uardo Pereira da Silva"/>
    <s v="17523521657"/>
    <s v="Rua Antonio Pedro Franco 40 / casa Referencia: casa portão vermelho, se não tiver alguém em casa deixar na casa de frente número 45 - CEP 37570000 - peitudos, Ouro Fino, Minas Gerais"/>
    <s v="Ouro Fino"/>
    <s v="Minas Gerais"/>
    <s v="37570000"/>
    <s v="Brasil"/>
    <s v="Mercado Envios Full"/>
    <s v="4 de agosto | 23:48"/>
    <s v="5 de agosto | 14:02"/>
    <s v="Mercado Envios"/>
    <s v="MEL43680004873LMFFF01"/>
    <s v=" "/>
    <s v=" "/>
    <s v=" "/>
    <s v=" "/>
    <s v=" "/>
    <s v=" "/>
    <s v=" "/>
    <s v=" "/>
    <s v=""/>
    <s v="Não"/>
    <s v=""/>
    <s v="Não"/>
  </r>
  <r>
    <s v="2000008934691386"/>
    <s v="3 de agosto de 2024 10:09 hs."/>
    <s v="Entregue"/>
    <s v="Chegou em 3 de agosto"/>
    <s v="Não"/>
    <n v="1"/>
    <n v="59.56"/>
    <n v="20.22"/>
    <n v="-16.13"/>
    <n v="-20.22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arcio Kobori"/>
    <s v="18076591864"/>
    <s v="Rua Capitão José de Souza 65 / Apartamento 241 B Referencia: apartamento 241 - CEP 13010219 - Centro, Campinas, São Paulo"/>
    <s v="Campinas"/>
    <s v="São Paulo"/>
    <s v="13010219"/>
    <s v="Brasil"/>
    <s v="Mercado Envios Full"/>
    <s v="3 de agosto | 13:55"/>
    <s v="3 de agosto | 18:50"/>
    <s v="Mercado Envios"/>
    <s v="MEL43679735179LMFFF01"/>
    <s v=" "/>
    <s v=" "/>
    <s v=" "/>
    <s v=" "/>
    <s v=" "/>
    <s v=" "/>
    <s v=" "/>
    <s v=" "/>
    <s v=""/>
    <s v="Não"/>
    <s v=""/>
    <s v="Não"/>
  </r>
  <r>
    <s v="2000006120307241"/>
    <s v="3 de agosto de 2024 10:03 hs."/>
    <s v="Entregue"/>
    <s v="Chegou em 4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ylena Cristina De Souza Santos"/>
    <s v="39643785858"/>
    <s v="Rua Constantino Marcolino de Souza 835 / CEP 17890000 - vila santa ruth, Junqueirópolis, São Paulo"/>
    <s v="Junqueirópolis"/>
    <s v="São Paulo"/>
    <s v="17890000"/>
    <s v="Brasil"/>
    <s v="Mercado Envios Full"/>
    <s v="3 de agosto | 21:52"/>
    <s v="4 de agosto | 13:38"/>
    <s v="Mercado Envios"/>
    <s v="MEL43679958195LMFFF01"/>
    <s v=" "/>
    <s v=" "/>
    <s v=" "/>
    <s v=" "/>
    <s v=" "/>
    <s v=" "/>
    <s v=" "/>
    <s v=" "/>
    <s v=""/>
    <s v="Não"/>
    <s v=""/>
    <s v="Não"/>
  </r>
  <r>
    <s v="2000008934775128"/>
    <s v="3 de agosto de 2024 08:28 hs."/>
    <s v="Entregue"/>
    <s v="Chegou em 4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ui Silva"/>
    <s v="41485990807"/>
    <s v="Rua Antônio de Freitas 253 / CEP 19067020 - Jardim Monte Alto, Presidente Prudente, São Paulo"/>
    <s v="Presidente Prudente"/>
    <s v="São Paulo"/>
    <s v="19067020"/>
    <s v="Brasil"/>
    <s v="Mercado Envios Full"/>
    <s v="3 de agosto | 21:52"/>
    <s v="4 de agosto | 14:58"/>
    <s v="Mercado Envios"/>
    <s v="MEL43679776427LMFFF01"/>
    <s v=" "/>
    <s v=" "/>
    <s v=" "/>
    <s v=" "/>
    <s v=" "/>
    <s v=" "/>
    <s v=" "/>
    <s v=" "/>
    <s v=""/>
    <s v="Não"/>
    <s v=""/>
    <s v="Não"/>
  </r>
  <r>
    <s v="2000008934697078"/>
    <s v="3 de agosto de 2024 08:00 hs."/>
    <s v="Entregue"/>
    <s v="Chegou em 6 de agosto"/>
    <s v="Não"/>
    <n v="1"/>
    <n v="61.17"/>
    <n v="14"/>
    <n v="-13.34"/>
    <n v="-14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Pedro Arcanjo Dos Santos Batista"/>
    <s v="04987682524"/>
    <s v="Zona rural 60 / 60 Referencia: mim liga na hora que estiver na cidade que vou buscar. - CEP 44400000 - Leone, Nazaré, Bahia"/>
    <s v="Nazaré"/>
    <s v="Bahia"/>
    <s v="44400000"/>
    <s v="Brasil"/>
    <s v="Mercado Envios Full"/>
    <s v="3 de agosto | 21:50"/>
    <s v="6 de agosto | 16:12"/>
    <s v="Mercado Envios"/>
    <s v="MEL43679906096LMFFF01"/>
    <s v=" "/>
    <s v=" "/>
    <s v=" "/>
    <s v=" "/>
    <s v=" "/>
    <s v=" "/>
    <s v=" "/>
    <s v=" "/>
    <s v=""/>
    <s v="Não"/>
    <s v=""/>
    <s v="Não"/>
  </r>
  <r>
    <s v="2000008934612474"/>
    <s v="3 de agosto de 2024 07:09 hs."/>
    <s v="Entregue"/>
    <s v="Chegou em 4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ristiano Gonçalves"/>
    <s v="35372598832"/>
    <s v="Rua José Teixeira 226 / CEP 14540000 - JD guanabara, Igarapava, São Paulo"/>
    <s v="Igarapava"/>
    <s v="São Paulo"/>
    <s v="14540000"/>
    <s v="Brasil"/>
    <s v="Mercado Envios Full"/>
    <s v="3 de agosto | 21:50"/>
    <s v="4 de agosto | 14:37"/>
    <s v="Mercado Envios"/>
    <s v="MEL43679857518LMFFF01"/>
    <s v=" "/>
    <s v=" "/>
    <s v=" "/>
    <s v=" "/>
    <s v=" "/>
    <s v=" "/>
    <s v=" "/>
    <s v=" "/>
    <s v=""/>
    <s v="Não"/>
    <s v=""/>
    <s v="Não"/>
  </r>
  <r>
    <s v="2000006120027121"/>
    <s v="3 de agosto de 2024 06:49 hs."/>
    <s v="Entregue"/>
    <s v="Chegou em 6 de agosto"/>
    <s v="Sim"/>
    <n v="1"/>
    <n v="61.17"/>
    <n v="40.9"/>
    <n v="-13.34"/>
    <n v="-40.9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Ludymilla Costa Luciano"/>
    <s v="13667154704"/>
    <s v="Escadaria Beira Mar 67 / Referencia: escadaria ao lado do bar martins - CEP 29052040 - Jesus de Nazareth, Vitória, Espírito Santo"/>
    <s v="Vitória"/>
    <s v="Espírito Santo"/>
    <s v="29052040"/>
    <s v="Brasil"/>
    <s v="Mercado Envios Full"/>
    <s v="3 de agosto | 21:08"/>
    <s v="6 de agosto | 18:50"/>
    <s v="Mercado Envios"/>
    <s v="MEL43679676619LMFFF01"/>
    <s v=" "/>
    <s v=" "/>
    <s v=" "/>
    <s v=" "/>
    <s v=" "/>
    <s v=" "/>
    <s v=" "/>
    <s v=" "/>
    <s v=""/>
    <s v="Não"/>
    <s v=""/>
    <s v="Não"/>
  </r>
  <r>
    <s v="2000008934568604"/>
    <s v="3 de agosto de 2024 06:32 hs."/>
    <s v="Entregue"/>
    <s v="Chegou em 8 de agosto"/>
    <s v="Não"/>
    <n v="1"/>
    <n v="218.68"/>
    <s v=""/>
    <n v="-37.18"/>
    <n v="-23.95"/>
    <s v=""/>
    <n v="157.55000000000001"/>
    <s v="agosto 2024"/>
    <s v=" "/>
    <x v="412"/>
    <s v="MLB3298856201"/>
    <s v="SPATE"/>
    <s v="Bandeja Inferior Esquerdo Com Pivô Fit 2009 A 2013"/>
    <s v=" "/>
    <n v="218.68"/>
    <s v="Premium"/>
    <s v="Não emitida"/>
    <s v="Divanete Cutrim Silva Carvalho"/>
    <s v="CPF 00650718674"/>
    <s v="AVENIDA BELO HORIZONTE 1607, Betim - CEP: 32672085, Minas Gerais"/>
    <s v=" "/>
    <s v=" "/>
    <s v="Divanete Cutrim Silva Carvalho"/>
    <s v="00650718674"/>
    <s v="AVENIDA BELO HORIZONTE 1607 / LOJA  Ponto de referência: Em frente ao Supermercado  - CEP 32672085 - Niterói, Betim, Minas Gerais"/>
    <s v="Betim"/>
    <s v="Minas Gerais"/>
    <s v="32672085"/>
    <s v="Brasil"/>
    <s v="Coleta do Mercado Envios"/>
    <s v="6 de agosto | 01:21"/>
    <s v="8 de agosto | 13:28"/>
    <s v="Mercado Envios"/>
    <s v="MEL43679832934LMXDF01"/>
    <s v="https://myaccount.mercadolivre.com.br/shipments/43679832934/detail"/>
    <s v=" "/>
    <s v=" "/>
    <s v=" "/>
    <s v=" "/>
    <s v=" "/>
    <s v=" "/>
    <s v=" "/>
    <s v=""/>
    <s v="Não"/>
    <s v=""/>
    <s v="Não"/>
  </r>
  <r>
    <s v="2000006119978265"/>
    <s v="3 de agosto de 2024 04:57 hs."/>
    <s v="Entregue"/>
    <s v="Chegou em 9 de agosto"/>
    <s v="Sim"/>
    <n v="2"/>
    <n v="119.12"/>
    <s v=""/>
    <n v="-32.26"/>
    <s v=""/>
    <s v=""/>
    <n v="86.86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tonio Eustaquio Pereira"/>
    <s v="97920037700"/>
    <s v="26 de maio 203 / casa Referencia: próximo a Mercearia do Italo - CEP 29967000 - Centro, Braço do Rio, Espírito Santo"/>
    <s v="Braço do Rio"/>
    <s v="Espírito Santo"/>
    <s v="29967000"/>
    <s v="Brasil"/>
    <s v="Mercado Envios Full"/>
    <s v="7 de agosto | 16:50"/>
    <s v="9 de agosto | 15:11"/>
    <s v="Mercado Envios"/>
    <s v="MEL43679796530LMFFF01"/>
    <s v=" "/>
    <s v=" "/>
    <s v=" "/>
    <s v=" "/>
    <s v=" "/>
    <s v=" "/>
    <s v=" "/>
    <s v=" "/>
    <s v=""/>
    <s v="Não"/>
    <s v=""/>
    <s v="Não"/>
  </r>
  <r>
    <s v="2000008934096524"/>
    <s v="3 de agosto de 2024 01:14 hs."/>
    <s v="Entregue"/>
    <s v="Chegou em 4 de agosto"/>
    <s v="Não"/>
    <n v="1"/>
    <n v="83.88"/>
    <s v=""/>
    <n v="-10.07"/>
    <n v="-21.45"/>
    <s v=""/>
    <n v="52.36"/>
    <s v="agosto 2024"/>
    <s v="Sim"/>
    <x v="56"/>
    <s v="MLB3537375128"/>
    <s v="SPATE"/>
    <s v="Cabo De Freio Gol G3 Freio A Tambor 1994 A 2002"/>
    <s v=" "/>
    <n v="83.88"/>
    <s v="Clássico"/>
    <s v="Autorizado"/>
    <s v=" "/>
    <s v=" "/>
    <s v=" "/>
    <s v=" "/>
    <s v=" "/>
    <s v="Joseval Conceicao Santos"/>
    <s v="06117831501"/>
    <s v="Rua São Benedito 108 / Referencia: fundo da antiga garagem Xavier Procurar procura por seu ze pai de Aline mais suedy - CEP 48012176 - Santa Terezinha, Alagoinhas, Bahia"/>
    <s v="Alagoinhas"/>
    <s v="Bahia"/>
    <s v="48012176"/>
    <s v="Brasil"/>
    <s v="Mercado Envios Full"/>
    <s v="3 de agosto | 20:15"/>
    <s v="4 de agosto | 11:30"/>
    <s v="Mercado Envios"/>
    <s v="MEL43679462087LMFFF01"/>
    <s v=" "/>
    <s v=" "/>
    <s v=" "/>
    <s v=" "/>
    <s v=" "/>
    <s v=" "/>
    <s v=" "/>
    <s v=" "/>
    <s v=""/>
    <s v="Não"/>
    <s v=""/>
    <s v="Não"/>
  </r>
  <r>
    <s v="2000006119668737"/>
    <s v="3 de agosto de 2024 00:51 hs."/>
    <s v="Entregue"/>
    <s v="Chegou em 4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Gabriel Santos Nogueira"/>
    <s v="46606918880"/>
    <s v="Rua Pedro Rodrigues Montemor 100 / CEP 08970000 - Centro, Salesópolis, São Paulo"/>
    <s v="Salesópolis"/>
    <s v="São Paulo"/>
    <s v="08970000"/>
    <s v="Brasil"/>
    <s v="Mercado Envios Full"/>
    <s v="4 de agosto | 02:57"/>
    <s v="4 de agosto | 12:39"/>
    <s v="Mercado Envios"/>
    <s v="MEL43679600996LMFFF01"/>
    <s v=" "/>
    <s v=" "/>
    <s v=" "/>
    <s v=" "/>
    <s v=" "/>
    <s v=" "/>
    <s v=" "/>
    <s v=" "/>
    <s v=""/>
    <s v="Não"/>
    <s v=""/>
    <s v="Não"/>
  </r>
  <r>
    <s v="2000008933925352"/>
    <s v="3 de agosto de 2024 00:29 hs."/>
    <s v="Entregue"/>
    <s v="Chegou em 5 de agosto"/>
    <s v="Não"/>
    <n v="1"/>
    <n v="59.85"/>
    <n v="17.11"/>
    <n v="-16.170000000000002"/>
    <n v="-17.11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enrique pereira"/>
    <s v="47304941804"/>
    <s v="Rua Arco-Íris 212 / CEP 12950560 - Jardim Imperial, Atibaia, São Paulo"/>
    <s v="Atibaia"/>
    <s v="São Paulo"/>
    <s v="12950560"/>
    <s v="Brasil"/>
    <s v="Mercado Envios Full"/>
    <s v="4 de agosto | 01:53"/>
    <s v="5 de agosto | 11:32"/>
    <s v="Mercado Envios"/>
    <s v="MEL43679564396LMFFF01"/>
    <s v=" "/>
    <s v=" "/>
    <s v=" "/>
    <s v=" "/>
    <s v=" "/>
    <s v=" "/>
    <s v=" "/>
    <s v=" "/>
    <s v=""/>
    <s v="Não"/>
    <s v=""/>
    <s v="Não"/>
  </r>
  <r>
    <s v="2000006119533783"/>
    <s v="2 de agosto de 2024 23:55 hs."/>
    <s v="Entregue"/>
    <s v="Chegou em 12 de agosto"/>
    <s v="Sim"/>
    <n v="2"/>
    <n v="118.44"/>
    <s v=""/>
    <n v="-32.14"/>
    <s v=""/>
    <s v=""/>
    <n v="86.3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Edivaldo Amorim Pedroso"/>
    <s v="03234185204"/>
    <s v="Coronel Ferreira Barreto 1229 / CEP 68600000 - alegre, Bragança, Pará"/>
    <s v="Bragança"/>
    <s v="Pará"/>
    <s v="68600000"/>
    <s v="Brasil"/>
    <s v="Mercado Envios Full"/>
    <s v="7 de agosto | 13:52"/>
    <s v="12 de agosto | 18:58"/>
    <s v="Mercado Envios"/>
    <s v="MEL43679338133LMFFF01"/>
    <s v=" "/>
    <s v=" "/>
    <s v=" "/>
    <s v=" "/>
    <s v=" "/>
    <s v=" "/>
    <s v=" "/>
    <s v=" "/>
    <s v=""/>
    <s v="Não"/>
    <s v=""/>
    <s v="Não"/>
  </r>
  <r>
    <s v="2000008933548168"/>
    <s v="2 de agosto de 2024 23:08 hs."/>
    <s v="Entregue"/>
    <s v="Chegou em 3 de agosto"/>
    <s v="Não"/>
    <n v="1"/>
    <n v="59.56"/>
    <n v="14.64"/>
    <n v="-16.13"/>
    <n v="-14.64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Rodrigo Assunção"/>
    <s v="11381406432"/>
    <s v="Avenida Nossa Senhora do Loreto 151 / casa Referencia: encostado a barraca de biu - CEP 54420200 - Piedade, Jaboatão dos Guararapes, Pernambuco"/>
    <s v="Jaboatão dos Guararapes"/>
    <s v="Pernambuco"/>
    <s v="54420200"/>
    <s v="Brasil"/>
    <s v="Mercado Envios Full"/>
    <s v="3 de agosto | 10:19"/>
    <s v="3 de agosto | 18:07"/>
    <s v="Mercado Envios"/>
    <s v="MEL43679402820LMFFF01"/>
    <s v=" "/>
    <s v=" "/>
    <s v=" "/>
    <s v=" "/>
    <s v=" "/>
    <s v=" "/>
    <s v=" "/>
    <s v=" "/>
    <s v=""/>
    <s v="Não"/>
    <s v=""/>
    <s v="Não"/>
  </r>
  <r>
    <s v="2000008933497904"/>
    <s v="2 de agosto de 2024 23:03 hs."/>
    <s v="Entregue"/>
    <s v="Chegou em 3 de agosto"/>
    <s v="Não"/>
    <n v="1"/>
    <n v="95.71"/>
    <s v=""/>
    <n v="-16.27"/>
    <n v="-19.95"/>
    <s v=""/>
    <n v="59.49"/>
    <s v="agosto 2024"/>
    <s v="Sim"/>
    <x v="47"/>
    <s v="MLB4065899706"/>
    <s v="SPATE"/>
    <s v="Kit Reparo Completo Alavanca Câmbio Spacefox 2005 Em Diante"/>
    <s v=" "/>
    <n v="95.71"/>
    <s v="Premium"/>
    <s v="Autorizado"/>
    <s v=" "/>
    <s v=" "/>
    <s v=" "/>
    <s v=" "/>
    <s v=" "/>
    <s v="Isaque Ramos de Sousa"/>
    <s v="36264796840"/>
    <s v="Avenida Dois Córregos 2017 / casa Referencia: na estrada de terra última casa da rua - CEP 06390290 - Cidade Ariston Estela Azevedo, Carapicuíba, São Paulo"/>
    <s v="Carapicuíba"/>
    <s v="São Paulo"/>
    <s v="06390290"/>
    <s v="Brasil"/>
    <s v="Mercado Envios Full"/>
    <s v="3 de agosto | 13:56"/>
    <s v="3 de agosto | 18:51"/>
    <s v="Mercado Envios"/>
    <s v="MEL43679391404LMFFF01"/>
    <s v=" "/>
    <s v=" "/>
    <s v=" "/>
    <s v=" "/>
    <s v=" "/>
    <s v=" "/>
    <s v=" "/>
    <s v=" "/>
    <s v=""/>
    <s v="Não"/>
    <s v=""/>
    <s v="Não"/>
  </r>
  <r>
    <s v="2000008933484554"/>
    <s v="2 de agosto de 2024 22:57 hs."/>
    <s v="Entregue"/>
    <s v="Chegou em 4 de agosto"/>
    <s v="Não"/>
    <n v="1"/>
    <n v="83.88"/>
    <s v=""/>
    <n v="-10.07"/>
    <n v="-21.45"/>
    <s v=""/>
    <n v="52.36"/>
    <s v="agosto 2024"/>
    <s v="Sim"/>
    <x v="56"/>
    <s v="MLB3537375128"/>
    <s v="SPATE"/>
    <s v="Cabo De Freio Gol G3 Freio A Tambor 1994 A 2002"/>
    <s v=" "/>
    <n v="83.88"/>
    <s v="Clássico"/>
    <s v="Autorizado"/>
    <s v=" "/>
    <s v=" "/>
    <s v=" "/>
    <s v=" "/>
    <s v=" "/>
    <s v="Ana Eliza da Silva Diniz"/>
    <s v="09503318645"/>
    <s v="Avenida Retiro dos Imigrantes 112 / CEP 32050710 - Retiro, Contagem, Minas Gerais"/>
    <s v="Contagem"/>
    <s v="Minas Gerais"/>
    <s v="32050710"/>
    <s v="Brasil"/>
    <s v="Mercado Envios Full"/>
    <s v="3 de agosto | 13:56"/>
    <s v="4 de agosto | 13:56"/>
    <s v="Mercado Envios"/>
    <s v="MEL43679210679LMFFF01"/>
    <s v=" "/>
    <s v=" "/>
    <s v=" "/>
    <s v=" "/>
    <s v=" "/>
    <s v=" "/>
    <s v=" "/>
    <s v=" "/>
    <s v=""/>
    <s v="Não"/>
    <s v=""/>
    <s v="Não"/>
  </r>
  <r>
    <s v="2000006119195415"/>
    <s v="2 de agosto de 2024 22:13 hs."/>
    <s v="Entregue"/>
    <s v="Chegou em 6 de agosto"/>
    <s v="Sim"/>
    <n v="2"/>
    <n v="118.44"/>
    <s v=""/>
    <n v="-32.14"/>
    <s v=""/>
    <s v=""/>
    <n v="86.3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Mauriclei Pfeifer"/>
    <s v="02365770932"/>
    <s v="Rua Fernando Pfeifer SN / Distrito Cambocica Referencia: Casa murrada esquina com rua Ernesto Barrea - CEP 89895000 - Cambocica, Riqueza, Santa Catarina"/>
    <s v="Riqueza"/>
    <s v="Santa Catarina"/>
    <s v="89895000"/>
    <s v="Brasil"/>
    <s v="Mercado Envios Full"/>
    <s v="4 de agosto | 19:56"/>
    <s v="6 de agosto | 13:17"/>
    <s v="Mercado Envios"/>
    <s v="MEL43679093217LMFFF01"/>
    <s v=" "/>
    <s v=" "/>
    <s v=" "/>
    <s v=" "/>
    <s v=" "/>
    <s v=" "/>
    <s v=" "/>
    <s v=" "/>
    <s v=""/>
    <s v="Não"/>
    <s v=""/>
    <s v="Não"/>
  </r>
  <r>
    <s v="2000006119128295"/>
    <s v="2 de agosto de 2024 21:55 hs."/>
    <s v="Entregue"/>
    <s v="Chegou em 5 de agosto"/>
    <s v="Sim"/>
    <n v="5"/>
    <n v="299.25"/>
    <s v=""/>
    <n v="-80.849999999999994"/>
    <s v=""/>
    <s v=""/>
    <n v="218.4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Bruno João"/>
    <s v="08292667636"/>
    <s v="Av João XXIII 231 / Referencia: Ao Lado Da Borracharia - CEP 37660000 - Centro, Paraisópolis, Minas Gerais"/>
    <s v="Paraisópolis"/>
    <s v="Minas Gerais"/>
    <s v="37660000"/>
    <s v="Brasil"/>
    <s v="Mercado Envios Full"/>
    <s v="4 de agosto | 23:46"/>
    <s v="5 de agosto | 11:22"/>
    <s v="Mercado Envios"/>
    <s v="MEL43679211240LMFFF01"/>
    <s v=" "/>
    <s v=" "/>
    <s v=" "/>
    <s v=" "/>
    <s v=" "/>
    <s v=" "/>
    <s v=" "/>
    <s v=" "/>
    <s v=""/>
    <s v="Não"/>
    <s v=""/>
    <s v="Não"/>
  </r>
  <r>
    <s v="2000008933070868"/>
    <s v="2 de agosto de 2024 21:54 hs."/>
    <s v="Entregue"/>
    <s v="Chegou em 3 de agosto"/>
    <s v="Não"/>
    <n v="1"/>
    <n v="59.56"/>
    <n v="14.64"/>
    <n v="-16.13"/>
    <n v="-14.64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AILSON Silva De Lima"/>
    <s v="98123416504"/>
    <s v="Rua Gramado 56 / Casa Referencia: Na Minha Casa - CEP 42809669 - Verdes Horizontes, Camaçari, Bahia"/>
    <s v="Camaçari"/>
    <s v="Bahia"/>
    <s v="42809669"/>
    <s v="Brasil"/>
    <s v="Mercado Envios Full"/>
    <s v="3 de agosto | 00:51"/>
    <s v="3 de agosto | 11:00"/>
    <s v="Mercado Envios"/>
    <s v="MEL43679040071LMFFF01"/>
    <s v=" "/>
    <s v=" "/>
    <s v=" "/>
    <s v=" "/>
    <s v=" "/>
    <s v=" "/>
    <s v=" "/>
    <s v=" "/>
    <s v=""/>
    <s v="Não"/>
    <s v=""/>
    <s v="Não"/>
  </r>
  <r>
    <s v="2000006118903953"/>
    <s v="2 de agosto de 2024 21:00 hs."/>
    <s v="Entregue"/>
    <s v="Chegou em 3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michael  pereira"/>
    <s v="42159038822"/>
    <s v="Rua Manuel de Oliveira Azenha 460 / CEP 13386048 - Jardim São Manoel, Nova Odessa, São Paulo"/>
    <s v="Nova Odessa"/>
    <s v="São Paulo"/>
    <s v="13386048"/>
    <s v="Brasil"/>
    <s v="Mercado Envios Full"/>
    <s v="3 de agosto | 02:57"/>
    <s v="3 de agosto | 12:12"/>
    <s v="Mercado Envios"/>
    <s v="MEL43678871591LMFFF01"/>
    <s v=" "/>
    <s v=" "/>
    <s v=" "/>
    <s v=" "/>
    <s v=" "/>
    <s v=" "/>
    <s v=" "/>
    <s v=" "/>
    <s v=""/>
    <s v="Não"/>
    <s v=""/>
    <s v="Não"/>
  </r>
  <r>
    <s v="2000008932598944"/>
    <s v="2 de agosto de 2024 20:49 hs."/>
    <s v="Entregue"/>
    <s v="Chegou em 4 de agosto"/>
    <s v="Não"/>
    <n v="1"/>
    <n v="197.36"/>
    <s v=""/>
    <n v="-23.68"/>
    <n v="-21.45"/>
    <s v=""/>
    <n v="152.22999999999999"/>
    <s v="agosto 2024"/>
    <s v="Sim"/>
    <x v="112"/>
    <s v="MLB3498229204"/>
    <s v="SPATE"/>
    <s v="Kit Rolamento Eixo Traseiro C Bucha 47mm Peugeot 206 99 A 10"/>
    <s v=" "/>
    <n v="197.36"/>
    <s v="Clássico"/>
    <s v="Autorizado"/>
    <s v=" "/>
    <s v=" "/>
    <s v=" "/>
    <s v=" "/>
    <s v=" "/>
    <s v="Pedro Henrique da Silva"/>
    <s v="00648476162"/>
    <s v="Quadra QE 30 Conjunto B 20 / casa - CEP 71065020 - Guará II, Brasília, Distrito Federal"/>
    <s v="Brasília"/>
    <s v="Distrito Federal"/>
    <s v="71065020"/>
    <s v="Brasil"/>
    <s v="Mercado Envios Full"/>
    <s v="3 de agosto | 03:39"/>
    <s v="4 de agosto | 09:50"/>
    <s v="Mercado Envios"/>
    <s v="MEL43679005704LMFFF01"/>
    <s v=" "/>
    <s v=" "/>
    <s v=" "/>
    <s v=" "/>
    <s v=" "/>
    <s v=" "/>
    <s v=" "/>
    <s v=" "/>
    <s v=""/>
    <s v="Não"/>
    <s v=""/>
    <s v="Não"/>
  </r>
  <r>
    <s v="2000006118855465"/>
    <s v="2 de agosto de 2024 20:47 hs."/>
    <s v="Entregue"/>
    <s v="Chegou em 5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xandre Augusto Zago Junior"/>
    <s v="09479408988"/>
    <s v="av Prefeito José Viana 503 / ao lado pizzaria - CEP 84530000 - vila nova, Teixeira Soares, Paraná"/>
    <s v="Teixeira Soares"/>
    <s v="Paraná"/>
    <s v="84530000"/>
    <s v="Brasil"/>
    <s v="Mercado Envios Full"/>
    <s v="4 de agosto | 16:52"/>
    <s v="5 de agosto | 15:36"/>
    <s v="Mercado Envios"/>
    <s v="MEL43678998162LMFFF01"/>
    <s v=" "/>
    <s v=" "/>
    <s v=" "/>
    <s v=" "/>
    <s v=" "/>
    <s v=" "/>
    <s v=" "/>
    <s v=" "/>
    <s v=""/>
    <s v="Não"/>
    <s v=""/>
    <s v="Não"/>
  </r>
  <r>
    <s v="2000008932516586"/>
    <s v="2 de agosto de 2024 20:37 hs."/>
    <s v="Entregue"/>
    <s v="Chegou em 9 de agosto"/>
    <s v="Não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Ivan Matos Do Amaral"/>
    <s v="00487381904"/>
    <s v="Pedro Togo Barbosa 831 / CEP 88521440 - Guarujá, Lages, Santa Catarina"/>
    <s v="Lages"/>
    <s v="Santa Catarina"/>
    <s v="88521440"/>
    <s v="Brasil"/>
    <s v="Mercado Envios Full"/>
    <s v="8 de agosto | 21:55"/>
    <s v="9 de agosto | 17:48"/>
    <s v="Mercado Envios"/>
    <s v="MEL43678801929LMFFF01"/>
    <s v=" "/>
    <s v=" "/>
    <s v=" "/>
    <s v=" "/>
    <s v=" "/>
    <s v=" "/>
    <s v=" "/>
    <s v=" "/>
    <s v=""/>
    <s v="Não"/>
    <s v=""/>
    <s v="Não"/>
  </r>
  <r>
    <s v="2000006118801189"/>
    <s v="2 de agosto de 2024 20:34 hs."/>
    <s v="Entregue"/>
    <s v="Chegou em 3 de agosto"/>
    <s v="Sim"/>
    <n v="2"/>
    <n v="133.58000000000001"/>
    <s v=""/>
    <n v="-34.700000000000003"/>
    <s v=""/>
    <s v=""/>
    <n v="98.88"/>
    <s v="agosto 2024"/>
    <s v="Sim"/>
    <x v="46"/>
    <s v="MLB3497685910"/>
    <s v="SPATE"/>
    <s v="Par Morceguinho Dianteiro Corsa 1998 A 2003"/>
    <s v=" "/>
    <n v="66.790000000000006"/>
    <s v="Premium"/>
    <s v="Autorizado"/>
    <s v=" "/>
    <s v=" "/>
    <s v=" "/>
    <s v=" "/>
    <s v=" "/>
    <s v="David Dos Santos Leite"/>
    <s v="47553672807"/>
    <s v="Rua José do Patrocínio 290 / Referencia: serralheria - CEP 06727145 - Altos de Caucaia (Caucaia do Alto), Cotia, São Paulo"/>
    <s v="Cotia"/>
    <s v="São Paulo"/>
    <s v="06727145"/>
    <s v="Brasil"/>
    <s v="Mercado Envios Full"/>
    <s v="3 de agosto | 00:55"/>
    <s v="3 de agosto | 16:10"/>
    <s v="Mercado Envios"/>
    <s v="MEL43678958700LMFFF01"/>
    <s v=" "/>
    <s v=" "/>
    <s v=" "/>
    <s v=" "/>
    <s v=" "/>
    <s v=" "/>
    <s v=" "/>
    <s v=" "/>
    <s v=""/>
    <s v="Não"/>
    <s v=""/>
    <s v="Não"/>
  </r>
  <r>
    <s v="2000008932477728"/>
    <s v="2 de agosto de 2024 20:34 hs."/>
    <s v="Entregue"/>
    <s v="Chegou em 3 de agosto"/>
    <s v="Não"/>
    <n v="1"/>
    <n v="59.85"/>
    <n v="18.12"/>
    <n v="-16.170000000000002"/>
    <n v="-18.1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aroldo Machado Ribeiro Paschoal Junior"/>
    <s v="00870057944"/>
    <s v="Estrada Geral Bentos SN / próximo ao túnel Referencia: Em frente ao túnel pedestres portão marrom com piso bege no muro casa branca após o posto do camarão na marginal sentido norte.. - CEP 88790000 - Bentos, Laguna, Santa Catarina"/>
    <s v="Laguna"/>
    <s v="Santa Catarina"/>
    <s v="88790000"/>
    <s v="Brasil"/>
    <s v="Mercado Envios Full"/>
    <s v="2 de agosto | 23:53"/>
    <s v="3 de agosto | 11:34"/>
    <s v="Mercado Envios"/>
    <s v="MEL43678790897LMFFF01"/>
    <s v=" "/>
    <s v=" "/>
    <s v=" "/>
    <s v=" "/>
    <s v=" "/>
    <s v=" "/>
    <s v=" "/>
    <s v=" "/>
    <s v=""/>
    <s v="Não"/>
    <s v=""/>
    <s v="Não"/>
  </r>
  <r>
    <s v="2000008932419334"/>
    <s v="2 de agosto de 2024 20:26 hs."/>
    <s v="Entregue"/>
    <s v="Chegou em 3 de agosto"/>
    <s v="Não"/>
    <n v="1"/>
    <n v="173.9"/>
    <s v=""/>
    <n v="-29.56"/>
    <n v="-19.95"/>
    <s v=""/>
    <n v="124.39"/>
    <s v="agosto 2024"/>
    <s v="Sim"/>
    <x v="111"/>
    <s v="MLB3896983830"/>
    <s v="SPATE"/>
    <s v="Reparo Bucha Alavanca Câmbio Golf Mk4 1999 A 2006"/>
    <s v=" "/>
    <n v="173.9"/>
    <s v="Premium"/>
    <s v="Autorizado"/>
    <s v=" "/>
    <s v=" "/>
    <s v=" "/>
    <s v=" "/>
    <s v=" "/>
    <s v="RICARDO PINTO"/>
    <s v="27586209871"/>
    <s v="larmartine pecanha ou benedito brasil pecanha 115 / chacara do bradock Referencia: 11 999307061 - CEP 12970000 - voa vista, Piracaia, São Paulo"/>
    <s v="Piracaia"/>
    <s v="São Paulo"/>
    <s v="12970000"/>
    <s v="Brasil"/>
    <s v="Mercado Envios Full"/>
    <s v="3 de agosto | 12:50"/>
    <s v="3 de agosto | 17:54"/>
    <s v="Mercado Envios"/>
    <s v="MEL43678928956LMFFF01"/>
    <s v=" "/>
    <s v=" "/>
    <s v=" "/>
    <s v=" "/>
    <s v=" "/>
    <s v=" "/>
    <s v=" "/>
    <s v=" "/>
    <s v=""/>
    <s v="Não"/>
    <s v=""/>
    <s v="Não"/>
  </r>
  <r>
    <s v="2000008932233758"/>
    <s v="2 de agosto de 2024 20:04 hs."/>
    <s v="Entregue"/>
    <s v="Chegou em 5 de agosto"/>
    <s v="Não"/>
    <n v="1"/>
    <n v="59.56"/>
    <n v="18.12"/>
    <n v="-16.13"/>
    <n v="-18.12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atheus de Jesus Santos"/>
    <s v="94383650520"/>
    <s v="BR-101 SN / RESTAURANTE DA TORRE Referencia: RESTAURANTE DA TORRE - CEP 48330000 - povoado palmeira, Rio Real, Bahia"/>
    <s v="Rio Real"/>
    <s v="Bahia"/>
    <s v="48330000"/>
    <s v="Brasil"/>
    <s v="Mercado Envios Full"/>
    <s v="3 de agosto | 20:15"/>
    <s v="5 de agosto | 18:36"/>
    <s v="Mercado Envios"/>
    <s v="MEL43678852924LMFFF01"/>
    <s v=" "/>
    <s v=" "/>
    <s v=" "/>
    <s v=" "/>
    <s v=" "/>
    <s v=" "/>
    <s v=" "/>
    <s v=" "/>
    <s v=""/>
    <s v="Não"/>
    <s v=""/>
    <s v="Não"/>
  </r>
  <r>
    <s v="2000008932238486"/>
    <s v="2 de agosto de 2024 20:00 hs."/>
    <s v="Entregue"/>
    <s v="Chegou em 6 de agosto"/>
    <s v="Não"/>
    <n v="1"/>
    <n v="84.12"/>
    <s v=""/>
    <n v="-14.3"/>
    <n v="-22.95"/>
    <s v=""/>
    <n v="46.87"/>
    <s v="agosto 2024"/>
    <s v=" "/>
    <x v="41"/>
    <s v="MLB3460643254"/>
    <s v="SPATE"/>
    <s v="2 Kits Rolamento Roda Traseira Gol G1 G2 G3 G4 G5 Até 2012"/>
    <s v=" "/>
    <n v="84.12"/>
    <s v="Premium"/>
    <s v="Não emitida"/>
    <s v="Victor Luiz de Sousa"/>
    <s v="CPF 07196035607"/>
    <s v="Rua Afrânio Peixoto 1055, Alfenas - CEP: 37137166, Minas Gerais"/>
    <s v=" "/>
    <s v=" "/>
    <s v="Victor Luiz de Sousa"/>
    <s v="07196035607"/>
    <s v="Rua Afrânio Peixoto 1055 / CEP 37137166 - Jardim São Carlos, Alfenas, Minas Gerais"/>
    <s v="Alfenas"/>
    <s v="Minas Gerais"/>
    <s v="37137166"/>
    <s v="Brasil"/>
    <s v="Coleta do Mercado Envios"/>
    <s v="6 de agosto | 04:16"/>
    <s v="6 de agosto | 18:45"/>
    <s v="Mercado Envios"/>
    <s v="MEL43678847778LMXDF01"/>
    <s v=" "/>
    <s v=" "/>
    <s v=" "/>
    <s v=" "/>
    <s v=" "/>
    <s v=" "/>
    <s v=" "/>
    <s v=" "/>
    <s v=""/>
    <s v="Não"/>
    <s v=""/>
    <s v="Não"/>
  </r>
  <r>
    <s v="2000006118644359"/>
    <s v="2 de agosto de 2024 19:57 hs."/>
    <s v="Entregue"/>
    <s v="Chegou em 4 de agosto"/>
    <s v="Sim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lcimar Jose"/>
    <s v="09819684498"/>
    <s v="Rua Maria Josefa de Carvalho 261 / CEP 56322730 - Terra do Sul, Petrolina, Pernambuco"/>
    <s v="Petrolina"/>
    <s v="Pernambuco"/>
    <s v="56322730"/>
    <s v="Brasil"/>
    <s v="Mercado Envios Full"/>
    <s v="3 de agosto | 02:52"/>
    <s v="4 de agosto | 19:45"/>
    <s v="Mercado Envios"/>
    <s v="MEL43678837380LMFFF01"/>
    <s v=" "/>
    <s v=" "/>
    <s v=" "/>
    <s v=" "/>
    <s v=" "/>
    <s v=" "/>
    <s v=" "/>
    <s v=" "/>
    <s v=""/>
    <s v="Não"/>
    <s v=""/>
    <s v="Não"/>
  </r>
  <r>
    <s v="2000008932185978"/>
    <s v="2 de agosto de 2024 19:56 hs."/>
    <s v="Entregue"/>
    <s v="Chegou em 7 de agosto"/>
    <s v="Não"/>
    <n v="1"/>
    <n v="82.28"/>
    <s v=""/>
    <n v="-13.99"/>
    <n v="-21.45"/>
    <s v=""/>
    <n v="46.84"/>
    <s v="agosto 2024"/>
    <s v=" "/>
    <x v="394"/>
    <s v="MLB3362953715"/>
    <s v="SPATE"/>
    <s v="Bieleta Dianteira Esquerda Bmw 320i 2005 A 2012 E90 E92 E93"/>
    <s v=" "/>
    <n v="82.28"/>
    <s v="Premium"/>
    <s v="Não emitida"/>
    <s v="Claudir Francisco Zanella"/>
    <s v="CPF 47720212991"/>
    <s v="Domingos Zanella SN, Nova Itaberaba - CEP: 89818000, Santa Catarina"/>
    <s v=" "/>
    <s v=" "/>
    <s v="Claudir Francisco Zanella"/>
    <s v="47720212991"/>
    <s v="Domingos Zanella SN / CEP 89818000 - Loteamento Zanella, Nova Itaberaba, Santa Catarina"/>
    <s v="Nova Itaberaba"/>
    <s v="Santa Catarina"/>
    <s v="89818000"/>
    <s v="Brasil"/>
    <s v="Coleta do Mercado Envios"/>
    <s v="5 de agosto | 23:03"/>
    <s v="7 de agosto | 17:12"/>
    <s v="Mercado Envios"/>
    <s v="MEL43678832776LMXDF01"/>
    <s v=" "/>
    <s v=" "/>
    <s v=" "/>
    <s v=" "/>
    <s v=" "/>
    <s v=" "/>
    <s v=" "/>
    <s v=" "/>
    <s v=""/>
    <s v="Não"/>
    <s v=""/>
    <s v="Não"/>
  </r>
  <r>
    <s v="2000008932112684"/>
    <s v="2 de agosto de 2024 19:45 hs."/>
    <s v="Entregue"/>
    <s v="Chegou em 6 de agosto"/>
    <s v="Não"/>
    <n v="1"/>
    <n v="170.45"/>
    <s v=""/>
    <n v="-20.45"/>
    <n v="-23.95"/>
    <s v=""/>
    <n v="126.05"/>
    <s v="agosto 2024"/>
    <s v="Sim"/>
    <x v="159"/>
    <s v="MLB3348074503"/>
    <s v="SPATE"/>
    <s v="Rolamentos Dianteiro E Traseiro Kadett 1989 A 1997"/>
    <s v=" "/>
    <n v="170.45"/>
    <s v="Clássico"/>
    <s v="Não emitida"/>
    <s v="Tatiane Paula ribeiro"/>
    <s v="CPF 12181996873"/>
    <s v="Rua Alice Arbex 277, São José dos Campos - CEP: 12232650, São Paulo"/>
    <s v=" "/>
    <s v=" "/>
    <s v="Tatiane Paula ribeiro"/>
    <s v="12181996873"/>
    <s v="Rua Alice Arbex 277 / CEP 12232650 - Conjunto Residencial Dom Pedro I, São José dos Campos, São Paulo"/>
    <s v="São José dos Campos"/>
    <s v="São Paulo"/>
    <s v="12232650"/>
    <s v="Brasil"/>
    <s v="Coleta do Mercado Envios"/>
    <s v="6 de agosto | 02:51"/>
    <s v="6 de agosto | 17:54"/>
    <s v="Mercado Envios"/>
    <s v="MEL43678628389LMXDF01"/>
    <s v=" "/>
    <s v=" "/>
    <s v=" "/>
    <s v=" "/>
    <s v=" "/>
    <s v=" "/>
    <s v=" "/>
    <s v=" "/>
    <s v=""/>
    <s v="Não"/>
    <s v=""/>
    <s v="Não"/>
  </r>
  <r>
    <s v="2000008931947418"/>
    <s v="2 de agosto de 2024 19:30 hs."/>
    <s v="Entregue"/>
    <s v="Chegou em 3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Ketillyn  Renan "/>
    <s v="42384563866"/>
    <s v="Rua Rogério Eraldes Favarin 155 / casa Referencia: casa 155 - CEP 13516030 - Parque Residencial Alvorada I, Charqueada, São Paulo"/>
    <s v="Charqueada"/>
    <s v="São Paulo"/>
    <s v="13516030"/>
    <s v="Brasil"/>
    <s v="Mercado Envios Full"/>
    <s v="3 de agosto | 01:43"/>
    <s v="3 de agosto | 13:25"/>
    <s v="Mercado Envios"/>
    <s v="MEL43678727492LMFFF01"/>
    <s v=" "/>
    <s v=" "/>
    <s v=" "/>
    <s v=" "/>
    <s v=" "/>
    <s v=" "/>
    <s v=" "/>
    <s v=" "/>
    <s v=""/>
    <s v="Não"/>
    <s v=""/>
    <s v="Não"/>
  </r>
  <r>
    <s v="2000008931813812"/>
    <s v="2 de agosto de 2024 19:06 hs."/>
    <s v="Entregue"/>
    <s v="Chegou em 6 de agosto"/>
    <s v="Não"/>
    <n v="1"/>
    <n v="118.13"/>
    <s v=""/>
    <n v="-20.079999999999998"/>
    <n v="-20.45"/>
    <s v=""/>
    <n v="77.599999999999994"/>
    <s v="agosto 2024"/>
    <s v="Sim"/>
    <x v="325"/>
    <s v="MLB3558463578"/>
    <s v="SPATE"/>
    <s v="Kit Reparo Alavanca Câmbio Completo Pampa 1990 A 1997"/>
    <s v=" "/>
    <n v="118.13"/>
    <s v="Premium"/>
    <s v="Autorizado"/>
    <s v=" "/>
    <s v=" "/>
    <s v=" "/>
    <s v=" "/>
    <s v=" "/>
    <s v="Benedito Pereira dos Santos"/>
    <s v="56284837100"/>
    <s v="Jucelino Kubitschek de oliveira 1971 / Referencia: Ruth cabeleireira - CEP 79750000 - centro educacional, Nova Andradina, Mato Grosso do Sul"/>
    <s v="Nova Andradina"/>
    <s v="Mato Grosso do Sul"/>
    <s v="79750000"/>
    <s v="Brasil"/>
    <s v="Mercado Envios Full"/>
    <s v="4 de agosto | 01:42"/>
    <s v="6 de agosto | 12:44"/>
    <s v="Mercado Envios"/>
    <s v="MEL43678670890LMFFF01"/>
    <s v=" "/>
    <s v=" "/>
    <s v=" "/>
    <s v=" "/>
    <s v=" "/>
    <s v=" "/>
    <s v=" "/>
    <s v=" "/>
    <s v=""/>
    <s v="Não"/>
    <s v=""/>
    <s v="Não"/>
  </r>
  <r>
    <s v="2000008931755030"/>
    <s v="2 de agosto de 2024 19:02 hs."/>
    <s v="Entregue"/>
    <s v="Chegou em 8 de agosto"/>
    <s v="Não"/>
    <n v="1"/>
    <n v="165"/>
    <s v=""/>
    <n v="-28.05"/>
    <n v="-20.45"/>
    <s v=""/>
    <n v="116.5"/>
    <s v="agosto 2024"/>
    <s v=" "/>
    <x v="2"/>
    <s v="MLB3467360254"/>
    <s v="SPATE"/>
    <s v="2 Kits Rolamento Eixo Traseiro Peugeot 206 47mm 1999 A 2010"/>
    <s v=" "/>
    <n v="165"/>
    <s v="Premium"/>
    <s v="Autorizado"/>
    <s v=" "/>
    <s v=" "/>
    <s v=" "/>
    <s v=" "/>
    <s v=" "/>
    <s v="ecles henrique de paula  santos "/>
    <s v="42225671591"/>
    <s v="Rua Damasco 8 / Casa Referencia: Muro Todo Branco , Ultima Casa Da Rua  Numero 8 Metal - CEP 45994865 - Jardim Beira Rio, Teixeira de Freitas, Bahia"/>
    <s v="Teixeira de Freitas"/>
    <s v="Bahia"/>
    <s v="45994865"/>
    <s v="Brasil"/>
    <s v="Mercado Envios Full"/>
    <s v="3 de agosto | 10:28"/>
    <s v="8 de agosto | 12:50"/>
    <s v="Mercado Envios"/>
    <s v="MEL43678476933LMFFF01"/>
    <s v=" "/>
    <s v=" "/>
    <s v=" "/>
    <s v=" "/>
    <s v=" "/>
    <s v=" "/>
    <s v=" "/>
    <s v=" "/>
    <s v=""/>
    <s v="Não"/>
    <s v=""/>
    <s v="Não"/>
  </r>
  <r>
    <s v="2000008931732832"/>
    <s v="2 de agosto de 2024 18:55 hs."/>
    <s v="Entregue"/>
    <s v="Chegou em 3 de agosto"/>
    <s v="Não"/>
    <n v="1"/>
    <n v="42"/>
    <n v="13.63"/>
    <n v="-13.14"/>
    <n v="-13.63"/>
    <s v=""/>
    <n v="28.86"/>
    <s v="agosto 2024"/>
    <s v="Sim"/>
    <x v="74"/>
    <s v="MLB3417243055"/>
    <s v="SPATE"/>
    <s v="Cabo De Acelerador Scenic 1996 Em Diante 1.6 2.0"/>
    <s v=" "/>
    <n v="42"/>
    <s v="Premium"/>
    <s v="Autorizado"/>
    <s v=" "/>
    <s v=" "/>
    <s v=" "/>
    <s v=" "/>
    <s v=" "/>
    <s v="Gustavo de Oliveira"/>
    <s v="52380280835"/>
    <s v="Avenida José Miguel Ackel 1956 / Rua1, Casa 68 Referencia: Pesquise no Gps: Condomínio 10.000 (centenário), entregar na casa 68 - CEP 07241090 - Parque Industrial Cumbica, Guarulhos, São Paulo"/>
    <s v="Guarulhos"/>
    <s v="São Paulo"/>
    <s v="07241090"/>
    <s v="Brasil"/>
    <s v="Mercado Envios Full"/>
    <s v="3 de agosto | 02:57"/>
    <s v="3 de agosto | 11:19"/>
    <s v="Mercado Envios"/>
    <s v="MEL43678466493LMFFF01"/>
    <s v=" "/>
    <s v=" "/>
    <s v=" "/>
    <s v=" "/>
    <s v=" "/>
    <s v=" "/>
    <s v=" "/>
    <s v=" "/>
    <s v=""/>
    <s v="Não"/>
    <s v=""/>
    <s v="Não"/>
  </r>
  <r>
    <s v="2000008931451832"/>
    <s v="2 de agosto de 2024 18:22 hs."/>
    <s v="Entregue"/>
    <s v="Chegou em 8 de agosto"/>
    <s v="Não"/>
    <n v="1"/>
    <n v="13.34"/>
    <n v="14.6"/>
    <n v="-7.6"/>
    <n v="-14.6"/>
    <s v=""/>
    <n v="5.74"/>
    <s v="agosto 2024"/>
    <s v="Sim"/>
    <x v="68"/>
    <s v="MLB3778035888"/>
    <s v="SPATE"/>
    <s v="Capa De Pedal Freio Embreagem Sprinter 310 312 412 311 313"/>
    <s v=" "/>
    <n v="13.34"/>
    <s v="Clássico"/>
    <s v="Não emitida"/>
    <s v="Pedro Nascimento"/>
    <s v="CPF 05608768582"/>
    <s v="Itaberoê SN - trevo do pratigi, Ituberá - CEP: 45435000, Bahia"/>
    <s v=" "/>
    <s v=" "/>
    <s v="Pedro Nascimento"/>
    <s v="05608768582"/>
    <s v="Itaberoê SN / trevo do pratigi Referencia: nome de - CEP 45435000 - vila boa vista, povoado de Itaberoê, Ituberá, Bahia"/>
    <s v="Ituberá"/>
    <s v="Bahia"/>
    <s v="45435000"/>
    <s v="Brasil"/>
    <s v="Coleta do Mercado Envios"/>
    <s v="6 de agosto | 03:58"/>
    <s v="8 de agosto | 16:55"/>
    <s v="Mercado Envios"/>
    <s v="MEL43678348115LMXDF01"/>
    <s v=" "/>
    <s v=" "/>
    <s v=" "/>
    <s v=" "/>
    <s v=" "/>
    <s v=" "/>
    <s v=" "/>
    <s v=" "/>
    <s v=""/>
    <s v="Não"/>
    <s v=""/>
    <s v="Não"/>
  </r>
  <r>
    <s v="2000008931418276"/>
    <s v="2 de agosto de 2024 18:12 hs."/>
    <s v="Entregue"/>
    <s v="Chegou em 8 de agosto"/>
    <s v="Não"/>
    <n v="1"/>
    <n v="61.15"/>
    <n v="29.01"/>
    <n v="-13.34"/>
    <n v="-29.01"/>
    <s v=""/>
    <n v="47.81"/>
    <s v="agosto 2024"/>
    <s v=" "/>
    <x v="41"/>
    <s v="MLB3460642114"/>
    <s v="SPATE"/>
    <s v="2 Kits De Rolamento Roda Traseira Fox 2008 2009"/>
    <s v=" "/>
    <n v="61.15"/>
    <s v="Clássico"/>
    <s v="Não emitida"/>
    <s v="Douglas Vieira Miranda"/>
    <s v="CPF 33139239840"/>
    <s v="João Neves 136 - casa, Fidelândia - CEP: 39851000, Minas Gerais"/>
    <s v=" "/>
    <s v=" "/>
    <s v="Douglas Vieira Miranda"/>
    <s v="33139239840"/>
    <s v="João Neves 136 / casa Referencia: Fidelândia Rua de Baixo - CEP 39851000 - Centro, Fidelândia, Minas Gerais"/>
    <s v="Fidelândia"/>
    <s v="Minas Gerais"/>
    <s v="39851000"/>
    <s v="Brasil"/>
    <s v="Coleta do Mercado Envios"/>
    <s v="6 de agosto | 06:15"/>
    <s v="8 de agosto | 18:05"/>
    <s v="Mercado Envios"/>
    <s v="MEL43678491676LMXDF01"/>
    <s v=" "/>
    <s v=" "/>
    <s v=" "/>
    <s v=" "/>
    <s v=" "/>
    <s v=" "/>
    <s v=" "/>
    <s v=" "/>
    <s v=""/>
    <s v="Não"/>
    <s v=""/>
    <s v="Não"/>
  </r>
  <r>
    <s v="2000008931343892"/>
    <s v="2 de agosto de 2024 18:05 hs."/>
    <s v="Entregue"/>
    <s v="Chegou em 5 de agosto"/>
    <s v="Não"/>
    <n v="1"/>
    <n v="63.01"/>
    <n v="18.12"/>
    <n v="-16.71"/>
    <n v="-18.12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51349616 LUAN VINICIUS SANTOS DE JESUS"/>
    <s v="51349616000103"/>
    <s v="Rua José Pedro kiniss 95 / Casa roxa Referencia: pode deixar na porta da garagem caso não estiver ninguém só abrir o portão. - CEP 89190000 - Padre Eduardo, Taió, Santa Catarina"/>
    <s v="Taió"/>
    <s v="Santa Catarina"/>
    <s v="89190000"/>
    <s v="Brasil"/>
    <s v="Mercado Envios Full"/>
    <s v="2 de agosto | 21:37"/>
    <s v="5 de agosto | 12:29"/>
    <s v="Mercado Envios"/>
    <s v="MEL43678464472LMFFF01"/>
    <s v=" "/>
    <s v=" "/>
    <s v=" "/>
    <s v=" "/>
    <s v=" "/>
    <s v=" "/>
    <s v=" "/>
    <s v=" "/>
    <s v=""/>
    <s v="Não"/>
    <s v=""/>
    <s v="Não"/>
  </r>
  <r>
    <s v="2000008931299164"/>
    <s v="2 de agosto de 2024 17:57 hs."/>
    <s v="Entregue"/>
    <s v="Chegou em 5 de agosto"/>
    <s v="Não"/>
    <n v="1"/>
    <n v="111.02"/>
    <n v="1.59"/>
    <n v="-13.32"/>
    <s v=""/>
    <s v=""/>
    <n v="99.29"/>
    <s v="agosto 2024"/>
    <s v="Sim"/>
    <x v="76"/>
    <s v="MLB3296619075"/>
    <s v="SPATE"/>
    <s v="Par Reparo Traseiro Rolamento Blindado Palio Weekend 99 A 15"/>
    <s v=" "/>
    <n v="111.02"/>
    <s v="Clássico"/>
    <s v="Não emitida"/>
    <s v="Soraia Claro de Araujo Morais"/>
    <s v="CPF 09319164886"/>
    <s v="Rua José Simões Ferreira Filho 38 - Casa, Osasco - CEP: 06040090, São Paulo"/>
    <s v=" "/>
    <s v=" "/>
    <s v="Soraia Claro de Araujo Morais"/>
    <s v="09319164886"/>
    <s v="Rua José Simões Ferreira Filho 38 / Casa - CEP 06040090 - BR-SP-31, Jardim D'Abril, Osasco, São Paulo"/>
    <s v="Osasco"/>
    <s v="São Paulo"/>
    <s v="06040090"/>
    <s v="Brasil"/>
    <s v="Mercado Envios Flex"/>
    <s v="5 de agosto | 16:39"/>
    <s v="5 de agosto | 20:01"/>
    <s v="SERGIO DE MATOS CARVALHO"/>
    <s v="43678273563"/>
    <s v=" "/>
    <s v=" "/>
    <s v=" "/>
    <s v=" "/>
    <s v=" "/>
    <s v=" "/>
    <s v=" "/>
    <s v=" "/>
    <s v=""/>
    <s v="Não"/>
    <s v=""/>
    <s v="Não"/>
  </r>
  <r>
    <s v="2000008931119474"/>
    <s v="2 de agosto de 2024 17:36 hs."/>
    <s v="Entregue"/>
    <s v="Chegou em 3 de agosto"/>
    <s v="Não"/>
    <n v="1"/>
    <n v="59.85"/>
    <n v="13.63"/>
    <n v="-16.170000000000002"/>
    <n v="-13.6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icardo Paulino"/>
    <s v="01156383854"/>
    <s v="Rua Waldemar Augusto 300 / Garagem Prefeitura Referencia: Entregar na guarita da portaria. - CEP 08663580 - Parque Residencial Casa Branca, Suzano, São Paulo"/>
    <s v="Suzano"/>
    <s v="São Paulo"/>
    <s v="08663580"/>
    <s v="Brasil"/>
    <s v="Mercado Envios Full"/>
    <s v="3 de agosto | 02:40"/>
    <s v="3 de agosto | 10:26"/>
    <s v="Mercado Envios"/>
    <s v="MEL43678194325LMFFF01"/>
    <s v=" "/>
    <s v=" "/>
    <s v=" "/>
    <s v=" "/>
    <s v=" "/>
    <s v=" "/>
    <s v=" "/>
    <s v=" "/>
    <s v=""/>
    <s v="Não"/>
    <s v=""/>
    <s v="Não"/>
  </r>
  <r>
    <s v="2000008931105522"/>
    <s v="2 de agosto de 2024 17:34 hs."/>
    <s v="Entregue"/>
    <s v="Chegou em 14 de agosto"/>
    <s v="Não"/>
    <n v="1"/>
    <n v="62.7"/>
    <s v=""/>
    <n v="-16.66"/>
    <s v="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Fabiano Souza"/>
    <s v="36042946811"/>
    <s v="Rua Juvenal Mendonça SN / Loja central car Referencia: Próximo ao clube de tiro - CEP 57800000 - Loteamento nova esperança, União dos Palmares, Alagoas"/>
    <s v="União dos Palmares"/>
    <s v="Alagoas"/>
    <s v="57800000"/>
    <s v="Brasil"/>
    <s v="Mercado Envios Full"/>
    <s v="12 de agosto | 19:54"/>
    <s v="14 de agosto | 11:19"/>
    <s v="Mercado Envios"/>
    <s v="MEL43678188289LMFFF01"/>
    <s v=" "/>
    <s v=" "/>
    <s v=" "/>
    <s v=" "/>
    <s v=" "/>
    <s v=" "/>
    <s v=" "/>
    <s v=" "/>
    <s v=""/>
    <s v="Não"/>
    <s v=""/>
    <s v="Não"/>
  </r>
  <r>
    <s v="2000006118008513"/>
    <s v="2 de agosto de 2024 17:21 hs."/>
    <s v="Entregue"/>
    <s v="Chegou em 6 de agosto"/>
    <s v="Sim"/>
    <n v="1"/>
    <n v="61.17"/>
    <n v="21.96"/>
    <n v="-13.34"/>
    <n v="-21.96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Leonildo Soares Mota"/>
    <s v="34226583515"/>
    <s v="Rua do Trabalho 229 / CEP 56308080 - Atrás da Banca, Petrolina, Pernambuco"/>
    <s v="Petrolina"/>
    <s v="Pernambuco"/>
    <s v="56308080"/>
    <s v="Brasil"/>
    <s v="Mercado Envios Full"/>
    <s v="2 de agosto | 23:52"/>
    <s v="6 de agosto | 10:40"/>
    <s v="Mercado Envios"/>
    <s v="MEL43678147471LMFFF01"/>
    <s v=" "/>
    <s v=" "/>
    <s v=" "/>
    <s v=" "/>
    <s v=" "/>
    <s v=" "/>
    <s v=" "/>
    <s v=" "/>
    <s v=""/>
    <s v="Não"/>
    <s v=""/>
    <s v="Não"/>
  </r>
  <r>
    <s v="2000008930989812"/>
    <s v="2 de agosto de 2024 17:18 hs."/>
    <s v="Entregue"/>
    <s v="Chegou em 12 de agosto"/>
    <s v="Não"/>
    <n v="1"/>
    <n v="58.33"/>
    <s v=""/>
    <n v="-13"/>
    <s v=""/>
    <s v=""/>
    <n v="45.33"/>
    <s v="agosto 2024"/>
    <s v=" "/>
    <x v="164"/>
    <s v="MLB3311519029"/>
    <s v="SPATE"/>
    <s v="Par Bieleta Dianteira Punto 2008 A 2016"/>
    <s v=" "/>
    <n v="58.33"/>
    <s v="Clássico"/>
    <s v="Autorizado"/>
    <s v=" "/>
    <s v=" "/>
    <s v=" "/>
    <s v=" "/>
    <s v=" "/>
    <s v="leidinaura pereira de souza"/>
    <s v="05627196440"/>
    <s v="Praça Adolfo Mayer 111 / Ed. zali Xavier térr - CEP 58540000 - centro, Sumé, Paraíba"/>
    <s v="Sumé"/>
    <s v="Paraíba"/>
    <s v="58540000"/>
    <s v="Brasil"/>
    <s v="Mercado Envios Full"/>
    <s v="11 de agosto | 02:41"/>
    <s v="12 de agosto | 17:51"/>
    <s v="Mercado Envios"/>
    <s v="MEL43678304278LMFFF01"/>
    <s v=" "/>
    <s v=" "/>
    <s v=" "/>
    <s v=" "/>
    <s v=" "/>
    <s v=" "/>
    <s v=" "/>
    <s v=" "/>
    <s v=""/>
    <s v="Não"/>
    <s v=""/>
    <s v="Não"/>
  </r>
  <r>
    <s v="2000008930959098"/>
    <s v="2 de agosto de 2024 17:14 hs."/>
    <s v="Entregue"/>
    <s v="Chegou em 5 de agosto"/>
    <s v="Não"/>
    <n v="1"/>
    <n v="118.13"/>
    <s v=""/>
    <n v="-20.079999999999998"/>
    <n v="-20.45"/>
    <s v=""/>
    <n v="77.599999999999994"/>
    <s v="agosto 2024"/>
    <s v="Sim"/>
    <x v="325"/>
    <s v="MLB3558463578"/>
    <s v="SPATE"/>
    <s v="Kit Reparo Alavanca Câmbio Completo Pampa 1990 A 1997"/>
    <s v=" "/>
    <n v="118.13"/>
    <s v="Premium"/>
    <s v="Autorizado"/>
    <s v=" "/>
    <s v=" "/>
    <s v=" "/>
    <s v=" "/>
    <s v=" "/>
    <s v="Ailton muniz"/>
    <s v="58520708668"/>
    <s v="Rua Odílio Antônio da Silva 962 / galpao Referencia: horario de funcionamento 7.00 as 11.30 de 13,00 as 17.30 - CEP 35633176 - Jardim América, Bom Despacho, Minas Gerais"/>
    <s v="Bom Despacho"/>
    <s v="Minas Gerais"/>
    <s v="35633176"/>
    <s v="Brasil"/>
    <s v="Mercado Envios Full"/>
    <s v="4 de agosto | 16:56"/>
    <s v="5 de agosto | 10:47"/>
    <s v="Mercado Envios"/>
    <s v="MEL43678289212LMFFF01"/>
    <s v=" "/>
    <s v=" "/>
    <s v=" "/>
    <s v=" "/>
    <s v=" "/>
    <s v=" "/>
    <s v=" "/>
    <s v=" "/>
    <s v=""/>
    <s v="Não"/>
    <s v=""/>
    <s v="Não"/>
  </r>
  <r>
    <s v="2000008930909296"/>
    <s v="2 de agosto de 2024 17:08 hs."/>
    <s v="Entregue"/>
    <s v="Chegou em 7 de agosto"/>
    <s v="Não"/>
    <n v="1"/>
    <n v="300"/>
    <s v=""/>
    <n v="-36"/>
    <n v="-25.95"/>
    <s v=""/>
    <n v="238.05"/>
    <s v="agosto 2024"/>
    <s v="Sim"/>
    <x v="465"/>
    <s v="MLB4055746316"/>
    <s v="SPATE"/>
    <s v="Par Bandeja Inferior Com Pivô Calibra 1994 A 1996"/>
    <s v=" "/>
    <n v="300"/>
    <s v="Clássico"/>
    <s v="Não emitida"/>
    <s v="Romildo Silva"/>
    <s v="CPF 89141164172"/>
    <s v="Rua JC-17B dq 7 lt 21   casa 3, Goiânia - CEP: 74480485, Goiás"/>
    <s v=" "/>
    <s v=" "/>
    <s v="Romildo Silva"/>
    <s v="89141164172"/>
    <s v="Rua JC-17B dq 7 lt 21   casa 3 / Referencia: Igreja Luz Para Os Povos - CEP 74480485 - Jardim Curitiba 4, Goiânia, Goiás"/>
    <s v="Goiânia"/>
    <s v="Goiás"/>
    <s v="74480485"/>
    <s v="Brasil"/>
    <s v="Coleta do Mercado Envios"/>
    <s v="7 de agosto | 01:12"/>
    <s v="7 de agosto | 20:01"/>
    <s v="Mercado Envios"/>
    <s v="MEL43678101317LMXDF01"/>
    <s v=" "/>
    <s v=" "/>
    <s v=" "/>
    <s v=" "/>
    <s v=" "/>
    <s v=" "/>
    <s v=" "/>
    <s v=" "/>
    <s v=""/>
    <s v="Não"/>
    <s v=""/>
    <s v="Não"/>
  </r>
  <r>
    <s v="2000008930856888"/>
    <s v="2 de agosto de 2024 17:01 hs."/>
    <s v="Entregue"/>
    <s v="Chegou em 3 de agosto"/>
    <s v="Não"/>
    <n v="1"/>
    <n v="83.88"/>
    <s v=""/>
    <n v="-10.07"/>
    <n v="-21.45"/>
    <s v=""/>
    <n v="52.36"/>
    <s v="agosto 2024"/>
    <s v="Sim"/>
    <x v="56"/>
    <s v="MLB3537375128"/>
    <s v="SPATE"/>
    <s v="Cabo De Freio Gol G3 Freio A Tambor 1994 A 2002"/>
    <s v=" "/>
    <n v="83.88"/>
    <s v="Clássico"/>
    <s v="Autorizado"/>
    <s v=" "/>
    <s v=" "/>
    <s v=" "/>
    <s v=" "/>
    <s v=" "/>
    <s v="Damaris Santos De Camargo Camargo"/>
    <s v="13908589878"/>
    <s v="Rua Itú 400 / fundo 1 Referencia: mercado  na esquina egg - CEP 18401230 - Parque Vista Alegre, Itapeva, São Paulo"/>
    <s v="Itapeva"/>
    <s v="São Paulo"/>
    <s v="18401230"/>
    <s v="Brasil"/>
    <s v="Mercado Envios Full"/>
    <s v="3 de agosto | 00:55"/>
    <s v="3 de agosto | 15:24"/>
    <s v="Mercado Envios"/>
    <s v="MEL43678241742LMFFF01"/>
    <s v=" "/>
    <s v=" "/>
    <s v=" "/>
    <s v=" "/>
    <s v=" "/>
    <s v=" "/>
    <s v=" "/>
    <s v=" "/>
    <s v=""/>
    <s v="Não"/>
    <s v=""/>
    <s v="Não"/>
  </r>
  <r>
    <s v="2000006117862983"/>
    <s v="2 de agosto de 2024 16:48 hs."/>
    <s v="Entregue"/>
    <s v="Chegou em 5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an da Silva Correia"/>
    <s v="14628417750"/>
    <s v="Rua Wander da Silveira 104 / Lava Jato do Alan Referencia: Lava Jato do Alan esquina do Lado onde será construído a creche em frente Casa do Fabinho Pedreiro - CEP 28470000 - Recanto das Garças, Santo Antônio de Pádua, Rio de Janeiro"/>
    <s v="Santo Antônio de Pádua"/>
    <s v="Rio de Janeiro"/>
    <s v="28470000"/>
    <s v="Brasil"/>
    <s v="Mercado Envios Full"/>
    <s v="3 de agosto | 02:57"/>
    <s v="5 de agosto | 11:43"/>
    <s v="Mercado Envios"/>
    <s v="MEL43678026455LMFFF01"/>
    <s v=" "/>
    <s v=" "/>
    <s v=" "/>
    <s v=" "/>
    <s v=" "/>
    <s v=" "/>
    <s v=" "/>
    <s v=" "/>
    <s v=""/>
    <s v="Não"/>
    <s v=""/>
    <s v="Não"/>
  </r>
  <r>
    <s v="2000006117810289"/>
    <s v="2 de agosto de 2024 16:39 hs."/>
    <s v="Entregue"/>
    <s v="Chegou em 6 de agosto"/>
    <s v="Sim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Vagner Dias De Oliveirra"/>
    <s v="40602394880"/>
    <s v="Rua Landirana 294 / CEP 03575140 - Jardim Santa Maria, São Paulo, São Paulo"/>
    <s v="São Paulo"/>
    <s v="São Paulo"/>
    <s v="03575140"/>
    <s v="Brasil"/>
    <s v="Mercado Envios Full"/>
    <s v="6 de agosto | 02:44"/>
    <s v="6 de agosto | 17:21"/>
    <s v="Mercado Envios"/>
    <s v="MEL43678156432LMFFF01"/>
    <s v=" "/>
    <s v=" "/>
    <s v=" "/>
    <s v=" "/>
    <s v=" "/>
    <s v=" "/>
    <s v=" "/>
    <s v=" "/>
    <s v=""/>
    <s v="Não"/>
    <s v=""/>
    <s v="Não"/>
  </r>
  <r>
    <s v="2000006117749177"/>
    <s v="2 de agosto de 2024 16:22 hs."/>
    <s v="Entregue"/>
    <s v="Chegou em 8 de agosto"/>
    <s v="Sim"/>
    <n v="1"/>
    <n v="233.06"/>
    <n v="31.81"/>
    <n v="-39.619999999999997"/>
    <n v="-73.760000000000005"/>
    <s v=""/>
    <n v="151.49"/>
    <s v="agosto 2024"/>
    <s v="Sim"/>
    <x v="391"/>
    <s v="MLB3315022247"/>
    <s v="SPATE"/>
    <s v="Par Reparo Rolamento Eixo Traseiro Xsara Picasso 2006 A 12"/>
    <s v=" "/>
    <n v="233.06"/>
    <s v="Premium"/>
    <s v="Não emitida"/>
    <s v="Raquel Passos de Farias Rondon"/>
    <s v="CPF 02915094101"/>
    <s v="rua Dom Joao Sexto 420 420, Caarapó - CEP: 79940000, Mato Grosso do Sul"/>
    <s v=" "/>
    <s v=" "/>
    <s v="Raquel Passos de Farias Rondon"/>
    <s v="02915094101"/>
    <s v="Avenida Ramão Vargas de Oliveira 2307 / Casa - CEP 79940000 - Caarapó, Caarapó, Mato Grosso do Sul"/>
    <s v="Caarapó"/>
    <s v="Mato Grosso do Sul"/>
    <s v="79940000"/>
    <s v="Brasil"/>
    <s v="Coleta do Mercado Envios"/>
    <s v="6 de agosto | 01:26"/>
    <s v="8 de agosto | 15:56"/>
    <s v="Mercado Envios"/>
    <s v="MEL43678093362LMXDF01"/>
    <s v=" "/>
    <s v=" "/>
    <s v=" "/>
    <s v=" "/>
    <s v=" "/>
    <s v=" "/>
    <s v=" "/>
    <s v=" "/>
    <s v=""/>
    <s v="Não"/>
    <s v=""/>
    <s v="Não"/>
  </r>
  <r>
    <s v="2000006117599247"/>
    <s v="2 de agosto de 2024 15:51 hs."/>
    <s v="Entregue"/>
    <s v="Chegou em 3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Gabrielly Sthefany Solposto Gouvea"/>
    <s v="41844047822"/>
    <s v="Sítio ValRibeira km78 SN / desmanche do alemão Referencia: Estrada sentido a iporanga km78 - CEP 11960000 - Meninos - Arapuca, Eldorado, São Paulo"/>
    <s v="Eldorado"/>
    <s v="São Paulo"/>
    <s v="11960000"/>
    <s v="Brasil"/>
    <s v="Mercado Envios Full"/>
    <s v="3 de agosto | 00:55"/>
    <s v="3 de agosto | 18:54"/>
    <s v="Mercado Envios"/>
    <s v="MEL43677970190LMFFF01"/>
    <s v=" "/>
    <s v=" "/>
    <s v=" "/>
    <s v=" "/>
    <s v=" "/>
    <s v=" "/>
    <s v=" "/>
    <s v=" "/>
    <s v=""/>
    <s v="Não"/>
    <s v=""/>
    <s v="Não"/>
  </r>
  <r>
    <s v="2000008930110608"/>
    <s v="2 de agosto de 2024 15:31 hs."/>
    <s v="Entregue"/>
    <s v="Chegou em 5 de agosto"/>
    <s v="Não"/>
    <n v="1"/>
    <n v="95.71"/>
    <s v=""/>
    <n v="-16.27"/>
    <n v="-19.95"/>
    <s v=""/>
    <n v="59.49"/>
    <s v="agosto 2024"/>
    <s v="Sim"/>
    <x v="47"/>
    <s v="MLB3454576211"/>
    <s v="SPATE"/>
    <s v="Kit Reparo Completo Alavanca Câmbio Crossfox 2005 Em Diante"/>
    <s v=" "/>
    <n v="95.71"/>
    <s v="Premium"/>
    <s v="Autorizado"/>
    <s v=" "/>
    <s v=" "/>
    <s v=" "/>
    <s v=" "/>
    <s v=" "/>
    <s v="Luiz Ozanan Batista Da Costa  Ozanan "/>
    <s v="01398538639"/>
    <s v="Rua Tenente Márcio 520 / Referencia: Não entregar para vizinhos. - CEP 35502426 - São Roque, Divinópolis, Minas Gerais"/>
    <s v="Divinópolis"/>
    <s v="Minas Gerais"/>
    <s v="35502426"/>
    <s v="Brasil"/>
    <s v="Mercado Envios Full"/>
    <s v="4 de agosto | 16:56"/>
    <s v="5 de agosto | 08:34"/>
    <s v="Mercado Envios"/>
    <s v="MEL43677729125LMFFF01"/>
    <s v=" "/>
    <s v=" "/>
    <s v=" "/>
    <s v=" "/>
    <s v=" "/>
    <s v=" "/>
    <s v=" "/>
    <s v=" "/>
    <s v=""/>
    <s v="Não"/>
    <s v=""/>
    <s v="Não"/>
  </r>
  <r>
    <s v="2000008930066870"/>
    <s v="2 de agosto de 2024 15:27 hs."/>
    <s v="Entregue"/>
    <s v="Chegou em 6 de agosto"/>
    <s v="Não"/>
    <n v="1"/>
    <n v="82.19"/>
    <s v=""/>
    <n v="-13.97"/>
    <n v="-19.95"/>
    <s v=""/>
    <n v="48.27"/>
    <s v="agosto 2024"/>
    <s v="Sim"/>
    <x v="358"/>
    <s v="MLB3645569156"/>
    <s v="SPATE"/>
    <s v="Suporte Radiador Ambos Os Lados Corsa Classic 1995 A 2009"/>
    <s v=" "/>
    <n v="82.19"/>
    <s v="Premium"/>
    <s v="Autorizado"/>
    <s v=" "/>
    <s v=" "/>
    <s v=" "/>
    <s v=" "/>
    <s v=" "/>
    <s v="atos parra"/>
    <s v="73066087034"/>
    <s v="Rua joaquim murtinho 1722 1722 / CEP 97502210 - Santana, Uruguaiana, Rio Grande do Sul"/>
    <s v="Uruguaiana"/>
    <s v="Rio Grande do Sul"/>
    <s v="97502210"/>
    <s v="Brasil"/>
    <s v="Mercado Envios Full"/>
    <s v="3 de agosto | 11:43"/>
    <s v="6 de agosto | 08:50"/>
    <s v="Mercado Envios"/>
    <s v="MEL43677876440LMFFF01"/>
    <s v=" "/>
    <s v=" "/>
    <s v=" "/>
    <s v=" "/>
    <s v=" "/>
    <s v=" "/>
    <s v=" "/>
    <s v=" "/>
    <s v=""/>
    <s v="Não"/>
    <s v=""/>
    <s v="Não"/>
  </r>
  <r>
    <s v="2000008930078318"/>
    <s v="2 de agosto de 2024 15:27 hs."/>
    <s v="Entregue"/>
    <s v="Chegou em 5 de agosto"/>
    <s v="Não"/>
    <n v="1"/>
    <n v="63.01"/>
    <n v="26.99"/>
    <n v="-16.71"/>
    <n v="-26.99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Tauane Rodrigues Paiva"/>
    <s v="16773137659"/>
    <s v="Rua José Inácio 479 / Casa - CEP 39336000 - Centro, Luislândia, Minas Gerais"/>
    <s v="Luislândia"/>
    <s v="Minas Gerais"/>
    <s v="39336000"/>
    <s v="Brasil"/>
    <s v="Mercado Envios Full"/>
    <s v="3 de agosto | 03:19"/>
    <s v="5 de agosto | 13:56"/>
    <s v="Mercado Envios"/>
    <s v="MEL43677711651LMFFF01"/>
    <s v=" "/>
    <s v=" "/>
    <s v=" "/>
    <s v=" "/>
    <s v=" "/>
    <s v=" "/>
    <s v=" "/>
    <s v=" "/>
    <s v=""/>
    <s v="Não"/>
    <s v=""/>
    <s v="Não"/>
  </r>
  <r>
    <s v="2000008930058784"/>
    <s v="2 de agosto de 2024 15:25 hs."/>
    <s v="Entregue"/>
    <s v="Chegou em 3 de agosto"/>
    <s v="Não"/>
    <n v="1"/>
    <n v="90.09"/>
    <s v=""/>
    <n v="-15.32"/>
    <n v="-19.95"/>
    <s v=""/>
    <n v="54.82"/>
    <s v="agosto 2024"/>
    <s v="Sim"/>
    <x v="241"/>
    <s v="MLB3732565980"/>
    <s v="SPATE"/>
    <s v="4 Pinos Da Dobradiça Da Porta Blazer E S10"/>
    <s v=" "/>
    <n v="90.09"/>
    <s v="Premium"/>
    <s v="Autorizado"/>
    <s v=" "/>
    <s v=" "/>
    <s v=" "/>
    <s v=" "/>
    <s v=" "/>
    <s v="Valney Santos"/>
    <s v="06595704595"/>
    <s v="Avenida João Antônio da Silva 95 / b Referencia: prox a Duly do pastel - CEP 48700000 - oseias, Serrinha, Bahia"/>
    <s v="Serrinha"/>
    <s v="Bahia"/>
    <s v="48700000"/>
    <s v="Brasil"/>
    <s v="Mercado Envios Full"/>
    <s v="2 de agosto | 20:46"/>
    <s v="3 de agosto | 18:48"/>
    <s v="Mercado Envios"/>
    <s v="MEL43677702965LMFFF01"/>
    <s v=" "/>
    <s v=" "/>
    <s v=" "/>
    <s v=" "/>
    <s v=" "/>
    <s v=" "/>
    <s v=" "/>
    <s v=" "/>
    <s v=""/>
    <s v="Não"/>
    <s v=""/>
    <s v="Não"/>
  </r>
  <r>
    <s v="2000006117462527"/>
    <s v="2 de agosto de 2024 15:21 hs."/>
    <s v="Entregue"/>
    <s v="Chegou em 9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se de Arimateia Nascimento Lima"/>
    <s v="81946570320"/>
    <s v="Rua Carlos Drumond de Andrade 31 / Referencia: Entre Av. Imperatriz e Av. Sul. Prox. A Jupter Internet - CEP 65917337 - Parque Planalto, Imperatriz, Maranhão"/>
    <s v="Imperatriz"/>
    <s v="Maranhão"/>
    <s v="65917337"/>
    <s v="Brasil"/>
    <s v="Mercado Envios Full"/>
    <s v="3 de agosto | 01:55"/>
    <s v="9 de agosto | 15:14"/>
    <s v="Mercado Envios"/>
    <s v="MEL43677857270LMFFF01"/>
    <s v=" "/>
    <s v=" "/>
    <s v=" "/>
    <s v=" "/>
    <s v=" "/>
    <s v=" "/>
    <s v=" "/>
    <s v=" "/>
    <s v=""/>
    <s v="Não"/>
    <s v=""/>
    <s v="Não"/>
  </r>
  <r>
    <s v="2000008929398570"/>
    <s v="2 de agosto de 2024 14:10 hs."/>
    <s v="Entregue"/>
    <s v="Chegou em 3 de agosto"/>
    <s v="Não"/>
    <n v="1"/>
    <n v="42.56"/>
    <s v=""/>
    <n v="-13.24"/>
    <s v=""/>
    <s v=""/>
    <n v="29.32"/>
    <s v="agosto 2024"/>
    <s v=" "/>
    <x v="53"/>
    <s v="MLB3567460962"/>
    <s v="SPATE"/>
    <s v="Terminal Do Cabo De Engate Polo 1995 A 2008"/>
    <s v=" "/>
    <n v="42.56"/>
    <s v="Premium"/>
    <s v="Autorizado"/>
    <s v=" "/>
    <s v=" "/>
    <s v=" "/>
    <s v=" "/>
    <s v=" "/>
    <s v="Cintya Michelle"/>
    <s v="08395494904"/>
    <s v="AVENIDA SANTA TEREZINHA 1490 / LOJA EUROJOAÇABA  Referencia: LOJA EUROJOAÇABA QUASE AO LADO DO AMARAL MOVEIS , ESTOU NA LOJA O DIA TODO SO BATER NA PORTA CASO ESTEJA ENCOSTADA - CEP 89600000 - Joaçaba, Joaçaba, Santa Catarina"/>
    <s v="Joaçaba"/>
    <s v="Santa Catarina"/>
    <s v="89600000"/>
    <s v="Brasil"/>
    <s v="Mercado Envios Full"/>
    <s v="2 de agosto | 16:53"/>
    <s v="3 de agosto | 11:23"/>
    <s v="Mercado Envios"/>
    <s v="MEL43677401585LMFFF01"/>
    <s v=" "/>
    <s v=" "/>
    <s v=" "/>
    <s v=" "/>
    <s v=" "/>
    <s v=" "/>
    <s v=" "/>
    <s v=" "/>
    <s v=""/>
    <s v="Não"/>
    <s v=""/>
    <s v="Não"/>
  </r>
  <r>
    <s v="2000008929379096"/>
    <s v="2 de agosto de 2024 14:08 hs."/>
    <s v="Entregue"/>
    <s v="Chegou em 21 de agosto"/>
    <s v="Não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Antonio Reinaldo Silva Cruz"/>
    <s v="71492925268"/>
    <s v="Rua Bartolomeu dos Santos SN / casa Antônio Referencia: próximo a casa do Jonas da nova geração - CEP 68707000 - ardep, Primavera, Pará"/>
    <s v="Primavera"/>
    <s v="Pará"/>
    <s v="68707000"/>
    <s v="Brasil"/>
    <s v="Mercado Envios Full"/>
    <s v="3 de agosto | 06:28"/>
    <s v="21 de agosto | 08:20"/>
    <s v="FedexBr"/>
    <s v="43677562606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8929266894"/>
    <s v="2 de agosto de 2024 13:56 hs."/>
    <s v="Entregue"/>
    <s v="Chegou em 5 de agosto"/>
    <s v="Não"/>
    <n v="1"/>
    <n v="59.85"/>
    <n v="32.119999999999997"/>
    <n v="-16.170000000000002"/>
    <n v="-32.119999999999997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einaldo Bezerra Barbosa"/>
    <s v="06302085497"/>
    <s v="Rua do Cruzeiro 63 / Referencia: Oficina Reinaldo motos - CEP 58354000 - Certo, Mulungu, Paraíba"/>
    <s v="Mulungu"/>
    <s v="Paraíba"/>
    <s v="58354000"/>
    <s v="Brasil"/>
    <s v="Mercado Envios Full"/>
    <s v="4 de agosto | 02:53"/>
    <s v="5 de agosto | 17:18"/>
    <s v="Mercado Envios"/>
    <s v="MEL43677343425LMFFF01"/>
    <s v=" "/>
    <s v=" "/>
    <s v=" "/>
    <s v=" "/>
    <s v=" "/>
    <s v=" "/>
    <s v=" "/>
    <s v=" "/>
    <s v=""/>
    <s v="Não"/>
    <s v=""/>
    <s v="Não"/>
  </r>
  <r>
    <s v="2000008928942518"/>
    <s v="2 de agosto de 2024 13:19 hs."/>
    <s v="Entregue"/>
    <s v="Chegou em 3 de agosto"/>
    <s v="Não"/>
    <n v="1"/>
    <n v="59.85"/>
    <n v="21.59"/>
    <n v="-16.170000000000002"/>
    <n v="-21.5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Luelton Augusto Vitor"/>
    <s v="12853793656"/>
    <s v="Rua José Corrêa de Figueiredo 117 / CEP 37189094 - Alcides Mesquita, Três Pontas, Minas Gerais"/>
    <s v="Três Pontas"/>
    <s v="Minas Gerais"/>
    <s v="37189094"/>
    <s v="Brasil"/>
    <s v="Mercado Envios Full"/>
    <s v="2 de agosto | 21:50"/>
    <s v="3 de agosto | 13:08"/>
    <s v="Mercado Envios"/>
    <s v="MEL43677196263LMFFF01"/>
    <s v=" "/>
    <s v=" "/>
    <s v=" "/>
    <s v=" "/>
    <s v=" "/>
    <s v=" "/>
    <s v=" "/>
    <s v=" "/>
    <s v=""/>
    <s v="Não"/>
    <s v=""/>
    <s v="Não"/>
  </r>
  <r>
    <s v="2000008928854590"/>
    <s v="2 de agosto de 2024 13:07 hs."/>
    <s v="Entregue"/>
    <s v="Chegou em 3 de agosto"/>
    <s v="Não"/>
    <n v="1"/>
    <n v="239.15"/>
    <s v=""/>
    <n v="-40.659999999999997"/>
    <n v="-22.95"/>
    <s v=""/>
    <n v="175.54"/>
    <s v="agosto 2024"/>
    <s v="Sim"/>
    <x v="152"/>
    <s v="MLB3319294421"/>
    <s v="SPATE"/>
    <s v="Kit Rolamento Eixo Traseiro C Bucha 50mm 207 Passion"/>
    <s v=" "/>
    <n v="239.15"/>
    <s v="Premium"/>
    <s v="Autorizado"/>
    <s v=" "/>
    <s v=" "/>
    <s v=" "/>
    <s v=" "/>
    <s v=" "/>
    <s v="Júllia Notini"/>
    <s v="06762962629"/>
    <s v="Rua Virgílio Silveira 57 / Referencia: Perto do hospital - CEP 35547000 - Centro, Carmo da Mata, Minas Gerais"/>
    <s v="Carmo da Mata"/>
    <s v="Minas Gerais"/>
    <s v="35547000"/>
    <s v="Brasil"/>
    <s v="Mercado Envios Full"/>
    <s v="2 de agosto | 16:56"/>
    <s v="3 de agosto | 13:33"/>
    <s v="Mercado Envios"/>
    <s v="MEL43677156157LMFFF01"/>
    <s v=" "/>
    <s v=" "/>
    <s v=" "/>
    <s v=" "/>
    <s v=" "/>
    <s v=" "/>
    <s v=" "/>
    <s v=" "/>
    <s v=""/>
    <s v="Não"/>
    <s v=""/>
    <s v="Não"/>
  </r>
  <r>
    <s v="2000008928824248"/>
    <s v="2 de agosto de 2024 13:04 hs."/>
    <s v="Entregue"/>
    <s v="Chegou em 3 de agosto"/>
    <s v="Não"/>
    <n v="1"/>
    <n v="99"/>
    <s v=""/>
    <n v="-16.829999999999998"/>
    <n v="-21.45"/>
    <s v=""/>
    <n v="60.72"/>
    <s v="agosto 2024"/>
    <s v=" "/>
    <x v="466"/>
    <s v="MLB3911541138"/>
    <s v="SPATE"/>
    <s v="Cabo De Freio Traseiro Direito Ranger 2009 Em Diante"/>
    <s v=" "/>
    <n v="99"/>
    <s v="Premium"/>
    <s v="Não emitida"/>
    <s v="Erica Aparecida De Araujo Barbosa"/>
    <s v="CPF 36085292848"/>
    <s v="Rua Benedito José de Araújo 22, Mogi das Cruzes - CEP: 08767335, São Paulo"/>
    <s v=" "/>
    <s v=" "/>
    <s v="Erica Aparecida De Araujo Barbosa"/>
    <s v="36085292848"/>
    <s v="Rua Benedito José de Araújo 22 / Referencia: subir a rua em frente ao posto de saúde, pegar a primeira esquerda, sobrado amarelo - CEP 08767335 - Biritiba Ussu, Mogi das Cruzes, São Paulo"/>
    <s v="Mogi das Cruzes"/>
    <s v="São Paulo"/>
    <s v="08767335"/>
    <s v="Brasil"/>
    <s v="Coleta do Mercado Envios"/>
    <s v="3 de agosto | 02:48"/>
    <s v="3 de agosto | 12:01"/>
    <s v="Mercado Envios"/>
    <s v="MEL43677142305LMXDF01"/>
    <s v=" "/>
    <s v=" "/>
    <s v=" "/>
    <s v=" "/>
    <s v=" "/>
    <s v=" "/>
    <s v=" "/>
    <s v=" "/>
    <s v=""/>
    <s v="Não"/>
    <s v=""/>
    <s v="Não"/>
  </r>
  <r>
    <s v="2000008928676630"/>
    <s v="2 de agosto de 2024 12:48 hs."/>
    <s v="Entregue"/>
    <s v="Chegou em 3 de agosto"/>
    <s v="Não"/>
    <n v="1"/>
    <n v="62.7"/>
    <n v="16.649999999999999"/>
    <n v="-16.66"/>
    <n v="-16.649999999999999"/>
    <s v=""/>
    <n v="46.04"/>
    <s v="agosto 2024"/>
    <s v=" "/>
    <x v="44"/>
    <s v="MLB3286247329"/>
    <s v="SPATE"/>
    <s v="Par Kit Rolamento Roda Traseira Celta Até 2011"/>
    <s v=" "/>
    <n v="62.7"/>
    <s v="Premium"/>
    <s v="Autorizado"/>
    <s v=" "/>
    <s v=" "/>
    <s v=" "/>
    <s v=" "/>
    <s v=" "/>
    <s v="Francisco Pereira"/>
    <s v="11964452570"/>
    <s v="Hélio Neves da rocha 272 / Referencia: confeitaria da ju - CEP 48490000 - centro, Inhambupe, Bahia"/>
    <s v="Inhambupe"/>
    <s v="Bahia"/>
    <s v="48490000"/>
    <s v="Brasil"/>
    <s v="Mercado Envios Full"/>
    <s v="2 de agosto | 20:08"/>
    <s v="3 de agosto | 20:38"/>
    <s v="Mercado Envios"/>
    <s v="MEL43677078073LMFFF01"/>
    <s v=" "/>
    <s v=" "/>
    <s v=" "/>
    <s v=" "/>
    <s v=" "/>
    <s v=" "/>
    <s v=" "/>
    <s v=" "/>
    <s v=""/>
    <s v="Não"/>
    <s v=""/>
    <s v="Não"/>
  </r>
  <r>
    <s v="2000006116726153"/>
    <s v="2 de agosto de 2024 12:47 hs."/>
    <s v="Entregue"/>
    <s v="Chegou em 3 de agosto"/>
    <s v="Sim"/>
    <n v="1"/>
    <n v="93.1"/>
    <s v=""/>
    <n v="-15.83"/>
    <n v="-19.95"/>
    <s v=""/>
    <n v="57.32"/>
    <s v="agosto 2024"/>
    <s v="Sim"/>
    <x v="19"/>
    <s v="MLB3297770985"/>
    <s v="SPATE"/>
    <s v="Kit Reparo Alavanca Câmbio Trambulador Corsa Classic"/>
    <s v=" "/>
    <n v="93.1"/>
    <s v="Premium"/>
    <s v="Autorizado"/>
    <s v=" "/>
    <s v=" "/>
    <s v=" "/>
    <s v=" "/>
    <s v=" "/>
    <s v="Janderson Souza "/>
    <s v="04529574512"/>
    <s v="Rua João Manoel Mota 40 / lado do bar do sapo - CEP 42740070 - Itinga, Lauro de Freitas, Bahia"/>
    <s v="Lauro de Freitas"/>
    <s v="Bahia"/>
    <s v="42740070"/>
    <s v="Brasil"/>
    <s v="Mercado Envios Full"/>
    <s v="3 de agosto | 00:04"/>
    <s v="3 de agosto | 10:30"/>
    <s v="Mercado Envios"/>
    <s v="MEL43677072361LMFFF01"/>
    <s v=" "/>
    <s v=" "/>
    <s v=" "/>
    <s v=" "/>
    <s v=" "/>
    <s v=" "/>
    <s v=" "/>
    <s v=" "/>
    <s v=""/>
    <s v="Não"/>
    <s v=""/>
    <s v="Não"/>
  </r>
  <r>
    <s v="2000006116681179"/>
    <s v="2 de agosto de 2024 12:39 hs."/>
    <s v="Entregue"/>
    <s v="Chegou em 4 de agosto"/>
    <s v="Sim"/>
    <n v="1"/>
    <n v="59.56"/>
    <n v="18.12"/>
    <n v="-16.13"/>
    <n v="-18.12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ateus Oliveira"/>
    <s v="08721336563"/>
    <s v="rua SN / casa Referencia: casa De Tadeu - CEP 44745000 - Alto Da Bela Vista, Mirangaba, Bahia"/>
    <s v="Mirangaba"/>
    <s v="Bahia"/>
    <s v="44745000"/>
    <s v="Brasil"/>
    <s v="Mercado Envios Full"/>
    <s v="3 de agosto | 02:52"/>
    <s v="4 de agosto | 13:36"/>
    <s v="Mercado Envios"/>
    <s v="MEL43677199448LMFFF01"/>
    <s v=" "/>
    <s v=" "/>
    <s v=" "/>
    <s v=" "/>
    <s v=" "/>
    <s v=" "/>
    <s v=" "/>
    <s v=" "/>
    <s v=""/>
    <s v="Não"/>
    <s v=""/>
    <s v="Não"/>
  </r>
  <r>
    <s v="2000006116680685"/>
    <s v="2 de agosto de 2024 12:38 hs."/>
    <s v="Entregue"/>
    <s v="Chegou em 5 de agosto"/>
    <s v="Sim"/>
    <n v="3"/>
    <n v="178.68"/>
    <s v=""/>
    <n v="-48.39"/>
    <s v=""/>
    <s v=""/>
    <n v="130.29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Monica Ferreira de Oliveira"/>
    <s v="85550531100"/>
    <s v="Quadra 52 1301 / rua 37 quadra 52 Referencia: nos fundos do ferro velho do ageu - CEP 72914275 - Chácaras Quedas do Descoberto, Águas Lindas de Goiás, Goiás"/>
    <s v="Águas Lindas de Goiás"/>
    <s v="Goiás"/>
    <s v="72914275"/>
    <s v="Brasil"/>
    <s v="Mercado Envios Full"/>
    <s v="2 de agosto | 19:50"/>
    <s v="5 de agosto | 14:19"/>
    <s v="Mercado Envios"/>
    <s v="MEL43677202910LMFFF01"/>
    <s v=" "/>
    <s v=" "/>
    <s v=" "/>
    <s v=" "/>
    <s v=" "/>
    <s v=" "/>
    <s v=" "/>
    <s v=" "/>
    <s v=""/>
    <s v="Não"/>
    <s v=""/>
    <s v="Não"/>
  </r>
  <r>
    <s v="2000008928451008"/>
    <s v="2 de agosto de 2024 12:23 hs."/>
    <s v="Entregue"/>
    <s v="Chegou em 3 de agosto"/>
    <s v="Não"/>
    <n v="1"/>
    <n v="94.07"/>
    <n v="19.02"/>
    <n v="-15.99"/>
    <n v="-43.97"/>
    <s v=""/>
    <n v="56.3"/>
    <s v="agosto 2024"/>
    <s v="Sim"/>
    <x v="46"/>
    <s v="MLB3497685906"/>
    <s v="SPATE"/>
    <s v="Par Morceguinho Dianteiro Classic 2004 A 2015"/>
    <s v=" "/>
    <n v="94.07"/>
    <s v="Premium"/>
    <s v="Autorizado"/>
    <s v=" "/>
    <s v=" "/>
    <s v=" "/>
    <s v=" "/>
    <s v=" "/>
    <s v="Wellington de Alencar Brandao"/>
    <s v="02820690467"/>
    <s v="RUA U1 QD 33 - CJ EUSTÁQUIO GOMES DE MELO 76 / PRÓXIMO AO GAIOLÃO Referencia: CIDADE UNIVERSITÁRIA - PRÓXIMO AO GAIOLÃO E AO LANCHE DA TIA. - CEP 57072402 - Cidade Universitária, Maceió, Alagoas"/>
    <s v="Maceió"/>
    <s v="Alagoas"/>
    <s v="57072402"/>
    <s v="Brasil"/>
    <s v="Mercado Envios Full"/>
    <s v="2 de agosto | 20:46"/>
    <s v="3 de agosto | 17:06"/>
    <s v="Mercado Envios"/>
    <s v="MEL43676975387LMFFF01"/>
    <s v=" "/>
    <s v=" "/>
    <s v=" "/>
    <s v=" "/>
    <s v=" "/>
    <s v=" "/>
    <s v=" "/>
    <s v=" "/>
    <s v=""/>
    <s v="Não"/>
    <s v=""/>
    <s v="Não"/>
  </r>
  <r>
    <s v="2000008928232840"/>
    <s v="2 de agosto de 2024 12:07 hs."/>
    <s v="Entregue"/>
    <s v="Chegou em 3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ine CRISTINA "/>
    <s v="35781069844"/>
    <s v="Egídio Furco 417 / Casa - CEP 14120000 - Dumont, Dumont, São Paulo"/>
    <s v="Dumont"/>
    <s v="São Paulo"/>
    <s v="14120000"/>
    <s v="Brasil"/>
    <s v="Mercado Envios Full"/>
    <s v="2 de agosto | 23:55"/>
    <s v="3 de agosto | 13:09"/>
    <s v="Mercado Envios"/>
    <s v="MEL43677042992LMFFF01"/>
    <s v=" "/>
    <s v=" "/>
    <s v=" "/>
    <s v=" "/>
    <s v=" "/>
    <s v=" "/>
    <s v=" "/>
    <s v=" "/>
    <s v=""/>
    <s v="Não"/>
    <s v=""/>
    <s v="Não"/>
  </r>
  <r>
    <s v="2000006116539757"/>
    <s v="2 de agosto de 2024 12:06 hs."/>
    <s v="Entregue"/>
    <s v="Chegou em 2 de agosto"/>
    <s v="Sim"/>
    <n v="1"/>
    <n v="109.7"/>
    <s v=""/>
    <n v="-18.649999999999999"/>
    <n v="-21.45"/>
    <s v=""/>
    <n v="69.599999999999994"/>
    <s v="agosto 2024"/>
    <s v="Sim"/>
    <x v="129"/>
    <s v="MLB3558785148"/>
    <s v="SPATE"/>
    <s v="2 Kit Rolamento Roda Traseira Escort Zetec Sw 1996 Em Diante"/>
    <s v=" "/>
    <n v="109.7"/>
    <s v="Premium"/>
    <s v="Autorizado"/>
    <s v=" "/>
    <s v=" "/>
    <s v=" "/>
    <s v=" "/>
    <s v=" "/>
    <s v="BEES Uniformes"/>
    <s v="41667266845"/>
    <s v="Rua Estado do Ceará 638 / Salão beleza Referencia: Portão branco salão de beleza sem campainha - CEP 03936000 - Jardim Egle, São Paulo, São Paulo"/>
    <s v="São Paulo"/>
    <s v="São Paulo"/>
    <s v="03936000"/>
    <s v="Brasil"/>
    <s v="Mercado Envios Full"/>
    <s v="2 de agosto | 13:55"/>
    <s v="2 de agosto | 18:49"/>
    <s v="Mercado Envios"/>
    <s v="MEL43677075598LMFFF01"/>
    <s v=" "/>
    <s v=" "/>
    <s v=" "/>
    <s v=" "/>
    <s v=" "/>
    <s v=" "/>
    <s v=" "/>
    <s v=" "/>
    <s v=""/>
    <s v="Não"/>
    <s v=""/>
    <s v="Não"/>
  </r>
  <r>
    <s v="2000006116513687"/>
    <s v="2 de agosto de 2024 12:00 hs."/>
    <s v="Entregue"/>
    <s v="Chegou em 7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Wellington Souza"/>
    <s v="13250184659"/>
    <s v="Praça Do Cruzeiro 55 / Lanternagem do Isac Referencia: Ao lado mercado cidade - CEP 35368000 - Barro Branco, Sericita, Minas Gerais"/>
    <s v="Sericita"/>
    <s v="Minas Gerais"/>
    <s v="35368000"/>
    <s v="Brasil"/>
    <s v="Mercado Envios Full"/>
    <s v="4 de agosto | 20:48"/>
    <s v="7 de agosto | 14:16"/>
    <s v="Mercado Envios"/>
    <s v="MEL43676886141LMFFF01"/>
    <s v=" "/>
    <s v=" "/>
    <s v=" "/>
    <s v=" "/>
    <s v=" "/>
    <s v=" "/>
    <s v=" "/>
    <s v=" "/>
    <s v=""/>
    <s v="Não"/>
    <s v=""/>
    <s v="Não"/>
  </r>
  <r>
    <s v="2000008928101214"/>
    <s v="2 de agosto de 2024 11:45 hs."/>
    <s v="Entregue"/>
    <s v="Chegou em 2 de agosto"/>
    <s v="Não"/>
    <n v="1"/>
    <n v="197.36"/>
    <s v=""/>
    <n v="-23.68"/>
    <n v="-21.45"/>
    <s v=""/>
    <n v="152.22999999999999"/>
    <s v="agosto 2024"/>
    <s v="Sim"/>
    <x v="112"/>
    <s v="MLB3498229204"/>
    <s v="SPATE"/>
    <s v="Kit Rolamento Eixo Traseiro C Bucha 47mm Peugeot 206 99 A 10"/>
    <s v=" "/>
    <n v="197.36"/>
    <s v="Clássico"/>
    <s v="Autorizado"/>
    <s v=" "/>
    <s v=" "/>
    <s v=" "/>
    <s v=" "/>
    <s v=" "/>
    <s v="Nicolas Rodrigues Santos"/>
    <s v="17396788773"/>
    <s v="Rua Moacir Padilha 07 / bar do bode Referencia: bar do Valdir - CEP 04696120 - Jurubatuba, São Paulo, São Paulo"/>
    <s v="São Paulo"/>
    <s v="São Paulo"/>
    <s v="04696120"/>
    <s v="Brasil"/>
    <s v="Mercado Envios Full"/>
    <s v="2 de agosto | 13:59"/>
    <s v="2 de agosto | 16:40"/>
    <s v="Mercado Envios"/>
    <s v="MEL43676817721LMFFF01"/>
    <s v=" "/>
    <s v=" "/>
    <s v=" "/>
    <s v=" "/>
    <s v=" "/>
    <s v=" "/>
    <s v=" "/>
    <s v=" "/>
    <s v=""/>
    <s v="Não"/>
    <s v=""/>
    <s v="Não"/>
  </r>
  <r>
    <s v="2000008928086078"/>
    <s v="2 de agosto de 2024 11:40 hs."/>
    <s v="Entregue"/>
    <s v="Chegou em 3 de agosto"/>
    <s v="Não"/>
    <n v="1"/>
    <n v="182.05"/>
    <s v=""/>
    <n v="-21.85"/>
    <n v="-41.95"/>
    <s v=""/>
    <n v="118.25"/>
    <s v="agosto 2024"/>
    <s v="Sim"/>
    <x v="54"/>
    <s v="MLB3845471042"/>
    <s v="SPATE"/>
    <s v="Par Bandeja Inferior Com Pivô Peugeot 208 2013 A 2022"/>
    <s v=" "/>
    <n v="182.05"/>
    <s v="Clássico"/>
    <s v="Não emitida"/>
    <s v="charles geraldo"/>
    <s v="CPF 11674827601"/>
    <s v="Rua Refinaria Gabriel Passos 636 - Casa, Contagem - CEP: 32072270, Minas Gerais"/>
    <s v=" "/>
    <s v=" "/>
    <s v="charles geraldo"/>
    <s v="11674827601"/>
    <s v="Rua Refinaria Gabriel Passos 636 / Casa Referencia: Casa e trabalho - CEP 32072270 - Petrolândia, Contagem, Minas Gerais"/>
    <s v="Contagem"/>
    <s v="Minas Gerais"/>
    <s v="32072270"/>
    <s v="Brasil"/>
    <s v="Coleta do Mercado Envios"/>
    <s v="3 de agosto | 01:16"/>
    <s v="3 de agosto | 21:21"/>
    <s v="Mercado Envios"/>
    <s v="MEL43676803861LMXDF01"/>
    <s v=" "/>
    <s v=" "/>
    <s v=" "/>
    <s v=" "/>
    <s v=" "/>
    <s v=" "/>
    <s v=" "/>
    <s v=" "/>
    <s v=""/>
    <s v="Não"/>
    <s v=""/>
    <s v="Não"/>
  </r>
  <r>
    <s v="2000008928001362"/>
    <s v="2 de agosto de 2024 11:32 hs."/>
    <s v="Entregue"/>
    <s v="Chegou em 5 de agosto"/>
    <s v="Não"/>
    <n v="1"/>
    <n v="199"/>
    <n v="35.43"/>
    <n v="-33.83"/>
    <n v="-61.38"/>
    <s v=""/>
    <n v="139.22"/>
    <s v="agosto 2024"/>
    <s v="Sim"/>
    <x v="114"/>
    <s v="MLB3854471836"/>
    <s v="SPATE"/>
    <s v="Par Bandeja Inferior Com Pivô Kicks 2016 A 2020"/>
    <s v=" "/>
    <n v="199"/>
    <s v="Premium"/>
    <s v="Não emitida"/>
    <s v="Daves Nascimento"/>
    <s v="CPF 98926357449"/>
    <s v="Avenida Lima e Silva 76, Natal - CEP: 59075710, Rio Grande do Norte"/>
    <s v=" "/>
    <s v=" "/>
    <s v="Daves Nascimento"/>
    <s v="98926357449"/>
    <s v="Avenida Lima e Silva 76 / Sebrae Rn - CEP 59075710 - Lagoa Nova, Natal, Rio Grande do Norte"/>
    <s v="Natal"/>
    <s v="Rio Grande do Norte"/>
    <s v="59075710"/>
    <s v="Brasil"/>
    <s v="Coleta do Mercado Envios"/>
    <s v="3 de agosto | 01:20"/>
    <s v="5 de agosto | 10:18"/>
    <s v="Mercado Envios"/>
    <s v="MEL43676771779LMXDF01"/>
    <s v=" "/>
    <s v=" "/>
    <s v=" "/>
    <s v=" "/>
    <s v=" "/>
    <s v=" "/>
    <s v=" "/>
    <s v=" "/>
    <s v=""/>
    <s v="Não"/>
    <s v=""/>
    <s v="Não"/>
  </r>
  <r>
    <s v="2000006116189311"/>
    <s v="2 de agosto de 2024 10:57 hs."/>
    <s v="Entregue"/>
    <s v="Chegou em 3 de agosto"/>
    <s v="Sim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Allyson Gabriel"/>
    <s v="13883854654"/>
    <s v="Avenida Maria da Conceição Santos 320 / car tech Referencia: entrega para Gold 2000 marquinho - CEP 37560259 - Parque Real, Pouso Alegre, Minas Gerais"/>
    <s v="Pouso Alegre"/>
    <s v="Minas Gerais"/>
    <s v="37560259"/>
    <s v="Brasil"/>
    <s v="Mercado Envios Full"/>
    <s v="2 de agosto | 23:49"/>
    <s v="3 de agosto | 12:15"/>
    <s v="Mercado Envios"/>
    <s v="MEL43676787002LMFFF01"/>
    <s v=" "/>
    <s v=" "/>
    <s v=" "/>
    <s v=" "/>
    <s v=" "/>
    <s v=" "/>
    <s v=" "/>
    <s v=" "/>
    <s v=""/>
    <s v="Não"/>
    <s v=""/>
    <s v="Não"/>
  </r>
  <r>
    <s v="2000006116122819"/>
    <s v="2 de agosto de 2024 10:35 hs."/>
    <s v="Entregue"/>
    <s v="Chegou em 3 de agosto"/>
    <s v="Sim"/>
    <n v="2"/>
    <n v="122.34"/>
    <n v="7.61"/>
    <n v="-26.68"/>
    <n v="-7.61"/>
    <s v=""/>
    <n v="95.66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robson sozo"/>
    <s v="09330740936"/>
    <s v="av jk de oliveira 1237 / super car - CEP 83260000 - centro, Matinhos, Paraná"/>
    <s v="Matinhos"/>
    <s v="Paraná"/>
    <s v="83260000"/>
    <s v="Brasil"/>
    <s v="Mercado Envios Full"/>
    <s v="2 de agosto | 19:50"/>
    <s v="3 de agosto | 14:48"/>
    <s v="Mercado Envios"/>
    <s v="MEL43676536781LMFFF01"/>
    <s v=" "/>
    <s v=" "/>
    <s v=" "/>
    <s v=" "/>
    <s v=" "/>
    <s v=" "/>
    <s v=" "/>
    <s v=" "/>
    <s v=""/>
    <s v="Não"/>
    <s v=""/>
    <s v="Não"/>
  </r>
  <r>
    <s v="2000008927478874"/>
    <s v="2 de agosto de 2024 10:33 hs."/>
    <s v="Entregue"/>
    <s v="Chegou em 6 de agosto"/>
    <s v="Não"/>
    <n v="1"/>
    <n v="118.13"/>
    <s v=""/>
    <n v="-20.079999999999998"/>
    <n v="-20.45"/>
    <s v=""/>
    <n v="77.599999999999994"/>
    <s v="agosto 2024"/>
    <s v="Sim"/>
    <x v="325"/>
    <s v="MLB3558463578"/>
    <s v="SPATE"/>
    <s v="Kit Reparo Alavanca Câmbio Completo Pampa 1990 A 1997"/>
    <s v=" "/>
    <n v="118.13"/>
    <s v="Premium"/>
    <s v="Autorizado"/>
    <s v=" "/>
    <s v=" "/>
    <s v=" "/>
    <s v=" "/>
    <s v=" "/>
    <s v="Edivaldo de Oliveira"/>
    <s v="02518215107"/>
    <s v="Avenida Maria Eliza Miyazima 3377 / Funerária Pax União Referencia: Se tiver fechado, por favor ligar. - CEP 78590000 - Piscina, Paranaíta, Mato Grosso"/>
    <s v="Paranaíta"/>
    <s v="Mato Grosso"/>
    <s v="78590000"/>
    <s v="Brasil"/>
    <s v="Mercado Envios Full"/>
    <s v="2 de agosto | 19:58"/>
    <s v="6 de agosto | 13:26"/>
    <s v="Mercado Envios"/>
    <s v="MEL43676529503LMFFF01"/>
    <s v=" "/>
    <s v=" "/>
    <s v=" "/>
    <s v=" "/>
    <s v=" "/>
    <s v=" "/>
    <s v=" "/>
    <s v=" "/>
    <s v=""/>
    <s v="Não"/>
    <s v=""/>
    <s v="Não"/>
  </r>
  <r>
    <s v="2000008927335300"/>
    <s v="2 de agosto de 2024 10:19 hs."/>
    <s v="Entregue"/>
    <s v="Chegou em 5 de agosto"/>
    <s v="Não"/>
    <n v="1"/>
    <n v="59.85"/>
    <n v="22.78"/>
    <n v="-16.170000000000002"/>
    <n v="-22.78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Antonio Brum da Costa"/>
    <s v="16919642638"/>
    <s v="praça Maria Augusta matriz fervedouro Mg 40 / barbearia du tiluiz Referencia: em frente a praça Maria Augusta matriz - CEP 36815000 - Barbeariadu.tiluiz, Fervedouro, Minas Gerais"/>
    <s v="Fervedouro"/>
    <s v="Minas Gerais"/>
    <s v="36815000"/>
    <s v="Brasil"/>
    <s v="Mercado Envios Full"/>
    <s v="3 de agosto | 02:57"/>
    <s v="5 de agosto | 12:16"/>
    <s v="Mercado Envios"/>
    <s v="MEL43676635638LMFFF01"/>
    <s v=" "/>
    <s v=" "/>
    <s v=" "/>
    <s v=" "/>
    <s v=" "/>
    <s v=" "/>
    <s v=" "/>
    <s v=" "/>
    <s v=""/>
    <s v="Não"/>
    <s v=""/>
    <s v="Não"/>
  </r>
  <r>
    <s v="2000008927273216"/>
    <s v="2 de agosto de 2024 10:10 hs."/>
    <s v="Entregue"/>
    <s v="Chegou em 3 de agosto"/>
    <s v="Não"/>
    <n v="1"/>
    <n v="203.98"/>
    <s v=""/>
    <n v="-24.48"/>
    <n v="-21.45"/>
    <s v=""/>
    <n v="158.05000000000001"/>
    <s v="agosto 2024"/>
    <s v="Sim"/>
    <x v="467"/>
    <s v="MLB4152160740"/>
    <s v="SPATE"/>
    <s v="Par Rolamento Roda Dianteiro Peugeot 406 1997 A 2003"/>
    <s v=" "/>
    <n v="203.98"/>
    <s v="Clássico"/>
    <s v="Não emitida"/>
    <s v="Mauro de Souza Pinto"/>
    <s v="CPF 93370148749"/>
    <s v="Rua Ibirarema 118 - condomínio Rio Sena, Rio de Janeiro - CEP: 23520520, Rio de Janeiro"/>
    <s v=" "/>
    <s v=" "/>
    <s v="Mauro de Souza Pinto"/>
    <s v="93370148749"/>
    <s v="Rua Ibirarema 118 / condomínio Rio Sena Referencia: condomínio com portaria - CEP 23520520 - Santa Cruz, Rio de Janeiro, Rio de Janeiro"/>
    <s v="Rio de Janeiro"/>
    <s v="Rio de Janeiro"/>
    <s v="23520520"/>
    <s v="Brasil"/>
    <s v="Coleta do Mercado Envios"/>
    <s v="3 de agosto | 01:29"/>
    <s v="3 de agosto | 17:38"/>
    <s v="Mercado Envios"/>
    <s v="MEL43676438293LMXDF01"/>
    <s v=" "/>
    <s v=" "/>
    <s v=" "/>
    <s v=" "/>
    <s v=" "/>
    <s v=" "/>
    <s v=" "/>
    <s v=" "/>
    <s v=""/>
    <s v="Não"/>
    <s v=""/>
    <s v="Não"/>
  </r>
  <r>
    <s v="2000006115969337"/>
    <s v="2 de agosto de 2024 09:41 hs."/>
    <s v="Entregue"/>
    <s v="Chegou em 5 de agosto"/>
    <s v="Sim"/>
    <n v="1"/>
    <n v="90.09"/>
    <s v=""/>
    <n v="-15.32"/>
    <n v="-19.95"/>
    <s v=""/>
    <n v="54.82"/>
    <s v="agosto 2024"/>
    <s v=" "/>
    <x v="241"/>
    <s v="MLB3732565980"/>
    <s v="SPATE"/>
    <s v="4 Pinos Da Dobradiça Da Porta Blazer E S10"/>
    <s v=" "/>
    <n v="90.09"/>
    <s v="Premium"/>
    <s v="Autorizado"/>
    <s v=" "/>
    <s v=" "/>
    <s v=" "/>
    <s v=" "/>
    <s v=" "/>
    <s v="Andriely Vitoria Ferreira Dos Santos"/>
    <s v="15274005497"/>
    <s v="Rua Hermínio Alves Gondin 92 / CEP 56000000 - Nossa Senhora das Graças, Salgueiro, Pernambuco"/>
    <s v="Salgueiro"/>
    <s v="Pernambuco"/>
    <s v="56000000"/>
    <s v="Brasil"/>
    <s v="Mercado Envios Full"/>
    <s v="2 de agosto | 19:49"/>
    <s v="5 de agosto | 17:33"/>
    <s v="Mercado Envios"/>
    <s v="MEL43676386599LMFFF01"/>
    <s v=" "/>
    <s v=" "/>
    <s v=" "/>
    <s v=" "/>
    <s v=" "/>
    <s v=" "/>
    <s v=" "/>
    <s v=" "/>
    <s v=""/>
    <s v="Não"/>
    <s v=""/>
    <s v="Não"/>
  </r>
  <r>
    <s v="2000008927113384"/>
    <s v="2 de agosto de 2024 09:36 hs."/>
    <s v="Entregue"/>
    <s v="Chegou em 5 de agosto"/>
    <s v="Não"/>
    <n v="1"/>
    <n v="315.02999999999997"/>
    <s v=""/>
    <n v="-37.799999999999997"/>
    <n v="-25.95"/>
    <s v=""/>
    <n v="251.28"/>
    <s v="agosto 2024"/>
    <s v=" "/>
    <x v="21"/>
    <s v="MLB3288790085"/>
    <s v="SPATE"/>
    <s v="Par Bandeja Inferior Xsara Picasso 01 A 11 Com Pivô"/>
    <s v=" "/>
    <n v="315.02999999999997"/>
    <s v="Clássico"/>
    <s v="Não emitida"/>
    <s v="orlando Dos Santos Lopes lopes"/>
    <s v="CPF 63431742068"/>
    <s v="Avenida Canopus 531 - casa, Caxias do Sul - CEP: 95074130, Rio Grande do Sul"/>
    <s v=" "/>
    <s v=" "/>
    <s v="orlando Dos Santos Lopes lopes"/>
    <s v="63431742068"/>
    <s v="Avenida Canopus 531 / casa Referencia: casa - CEP 95074130 - Cruzeiro, Caxias do Sul, Rio Grande do Sul"/>
    <s v="Caxias do Sul"/>
    <s v="Rio Grande do Sul"/>
    <s v="95074130"/>
    <s v="Brasil"/>
    <s v="Coleta do Mercado Envios"/>
    <s v="3 de agosto | 01:33"/>
    <s v="5 de agosto | 16:26"/>
    <s v="Mercado Envios"/>
    <s v="MEL43676524210LMXDF01"/>
    <s v=" "/>
    <s v=" "/>
    <s v=" "/>
    <s v=" "/>
    <s v=" "/>
    <s v=" "/>
    <s v=" "/>
    <s v=" "/>
    <s v=""/>
    <s v="Não"/>
    <s v=""/>
    <s v="Não"/>
  </r>
  <r>
    <s v="2000008926887454"/>
    <s v="2 de agosto de 2024 08:52 hs."/>
    <s v="Entregue"/>
    <s v="Chegou em 5 de agosto"/>
    <s v="Não"/>
    <n v="1"/>
    <n v="127.78"/>
    <s v=""/>
    <n v="-21.72"/>
    <n v="-25.95"/>
    <s v=""/>
    <n v="80.11"/>
    <s v="agosto 2024"/>
    <s v=" "/>
    <x v="176"/>
    <s v="MLB3392464945"/>
    <s v="SPATE"/>
    <s v="Bandeja Inferior Direita Com Pivô Aircross 2011 A 2021"/>
    <s v=" "/>
    <n v="127.78"/>
    <s v="Premium"/>
    <s v="Não emitida"/>
    <s v="Evandro Luiz Da Silva Dias"/>
    <s v="CPF 01629901628"/>
    <s v="Rua Senador Ozanan Coelho 315 - casa 9, Juiz de Fora - CEP: 36081720, Minas Gerais"/>
    <s v=" "/>
    <s v=" "/>
    <s v="Evandro Luiz Da Silva Dias"/>
    <s v="01629901628"/>
    <s v="Rua Senador Ozanan Coelho 315 / casa 9 Referencia: em frente ao bar descer as escadas é a quarta porta do lado direito. outro número para contato 32988224979 - CEP 36081720 - Francisco Bernardino, Juiz de Fora, Minas Gerais"/>
    <s v="Juiz de Fora"/>
    <s v="Minas Gerais"/>
    <s v="36081720"/>
    <s v="Brasil"/>
    <s v="Coleta do Mercado Envios"/>
    <s v="4 de agosto | 03:21"/>
    <s v="5 de agosto | 12:47"/>
    <s v="Mercado Envios"/>
    <s v="MEL43676245027LMXDF01"/>
    <s v=" "/>
    <s v=" "/>
    <s v=" "/>
    <s v=" "/>
    <s v=" "/>
    <s v=" "/>
    <s v=" "/>
    <s v=" "/>
    <s v=""/>
    <s v="Não"/>
    <s v=""/>
    <s v="Não"/>
  </r>
  <r>
    <s v="2000008919371672"/>
    <s v="2 de agosto de 2024 08:49 hs."/>
    <s v="Entregue"/>
    <s v="Chegou em 3 de agosto"/>
    <s v="Não"/>
    <n v="1"/>
    <n v="36.630000000000003"/>
    <n v="24.8"/>
    <n v="-10.4"/>
    <n v="-24.8"/>
    <s v=""/>
    <n v="26.23"/>
    <s v="agosto 2024"/>
    <s v=" "/>
    <x v="74"/>
    <s v="MLB3417229823"/>
    <s v="SPATE"/>
    <s v="Cabo De Acelerador Scenic 1996 Em Diante 1.6 2.0"/>
    <s v=" "/>
    <n v="36.630000000000003"/>
    <s v="Clássico"/>
    <s v="Autorizado"/>
    <s v=" "/>
    <s v=" "/>
    <s v=" "/>
    <s v=" "/>
    <s v=" "/>
    <s v="Otavio Coelho Bicalho"/>
    <s v="07627730732"/>
    <s v="Rua Capivari 153 / Mata Da Serra - CEP 29168145 - Mata da Serra, Serra, Espírito Santo"/>
    <s v="Serra"/>
    <s v="Espírito Santo"/>
    <s v="29168145"/>
    <s v="Brasil"/>
    <s v="Mercado Envios Full"/>
    <s v="2 de agosto | 23:57"/>
    <s v="3 de agosto | 15:03"/>
    <s v="Mercado Envios"/>
    <s v="MEL43672921259LMFFF01"/>
    <s v=" "/>
    <s v=" "/>
    <s v=" "/>
    <s v=" "/>
    <s v=" "/>
    <s v=" "/>
    <s v=" "/>
    <s v=" "/>
    <s v=""/>
    <s v="Não"/>
    <s v=""/>
    <s v="Não"/>
  </r>
  <r>
    <s v="2000008926791514"/>
    <s v="2 de agosto de 2024 08:35 hs."/>
    <s v="Entregue"/>
    <s v="Chegou em 8 de agosto"/>
    <s v="Não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Antônio Carlos de Abreu"/>
    <s v="94833257653"/>
    <s v="Rua Sapucaí 375 / Referencia: Enfrente A Pracinha - CEP 37558105 - São Geraldo, Pouso Alegre, Minas Gerais"/>
    <s v="Pouso Alegre"/>
    <s v="Minas Gerais"/>
    <s v="37558105"/>
    <s v="Brasil"/>
    <s v="Mercado Envios Full"/>
    <s v="7 de agosto | 23:44"/>
    <s v="8 de agosto | 11:59"/>
    <s v="Mercado Envios"/>
    <s v="MEL43676367280LMFFF01"/>
    <s v=" "/>
    <s v=" "/>
    <s v=" "/>
    <s v=" "/>
    <s v=" "/>
    <s v=" "/>
    <s v=" "/>
    <s v=" "/>
    <s v=""/>
    <s v="Não"/>
    <s v=""/>
    <s v="Não"/>
  </r>
  <r>
    <s v="2000008926665624"/>
    <s v="2 de agosto de 2024 08:05 hs."/>
    <s v="Entregue"/>
    <s v="Chegou em 5 de agosto"/>
    <s v="Não"/>
    <n v="1"/>
    <n v="240"/>
    <s v=""/>
    <n v="-28.8"/>
    <n v="-24.95"/>
    <s v=""/>
    <n v="186.25"/>
    <s v="agosto 2024"/>
    <s v=" "/>
    <x v="396"/>
    <s v="MLB3610733465"/>
    <s v="SPATE"/>
    <s v="Bandeja Balança Esquerda Com Pivô Outlander 3.0 2007 A 2015"/>
    <s v=" "/>
    <n v="240"/>
    <s v="Clássico"/>
    <s v="Não emitida"/>
    <s v="julio cesar v pereira"/>
    <s v="CPF 40298167700"/>
    <s v="Rua dos Jequitibás 205, Teresópolis - CEP: 25977286, Rio de Janeiro"/>
    <s v=" "/>
    <s v=" "/>
    <s v="julio cesar v pereira"/>
    <s v="40298167700"/>
    <s v="Rua dos Jequitibás 205 / Port.02,cond.Green Valley,albuquerque - CEP 25977286 - Albuquerque, Teresópolis, Rio de Janeiro"/>
    <s v="Teresópolis"/>
    <s v="Rio de Janeiro"/>
    <s v="25977286"/>
    <s v="Brasil"/>
    <s v="Coleta do Mercado Envios"/>
    <s v="3 de agosto | 01:33"/>
    <s v="5 de agosto | 14:16"/>
    <s v="Mercado Envios"/>
    <s v="MEL43676134467LMXDF01"/>
    <s v=" "/>
    <s v=" "/>
    <s v=" "/>
    <s v=" "/>
    <s v=" "/>
    <s v=" "/>
    <s v=" "/>
    <s v=" "/>
    <s v=""/>
    <s v="Não"/>
    <s v=""/>
    <s v="Não"/>
  </r>
  <r>
    <s v="2000008926647066"/>
    <s v="2 de agosto de 2024 07:59 hs."/>
    <s v="Entregue"/>
    <s v="Chegou em 3 de agosto"/>
    <s v="Não"/>
    <n v="1"/>
    <n v="141.03"/>
    <s v=""/>
    <n v="-16.920000000000002"/>
    <n v="-23.95"/>
    <s v=""/>
    <n v="100.16"/>
    <s v="agosto 2024"/>
    <s v="Sim"/>
    <x v="229"/>
    <s v="MLB3577816405"/>
    <s v="SPATE"/>
    <s v="Bandeja Dianteira Com Pivô Direita Sandero 2014 A 2019"/>
    <s v=" "/>
    <n v="141.03"/>
    <s v="Clássico"/>
    <s v="Autorizado"/>
    <s v=" "/>
    <s v=" "/>
    <s v=" "/>
    <s v=" "/>
    <s v=" "/>
    <s v="GUILHERME CORREA GODINHO"/>
    <s v="68047037749"/>
    <s v="Rua Seringueiras 207 / Oficina Ronaldo Referencia: Oficina do Ronaldo - CEP 35179000 - Jardim Vitória, Santana do Paraíso, Minas Gerais"/>
    <s v="Santana do Paraíso"/>
    <s v="Minas Gerais"/>
    <s v="35179000"/>
    <s v="Brasil"/>
    <s v="Mercado Envios Full"/>
    <s v="2 de agosto | 11:52"/>
    <s v="3 de agosto | 10:25"/>
    <s v="Mercado Envios"/>
    <s v="MEL43676290244LMFFF01"/>
    <s v=" "/>
    <s v=" "/>
    <s v=" "/>
    <s v=" "/>
    <s v=" "/>
    <s v=" "/>
    <s v=" "/>
    <s v=" "/>
    <s v=""/>
    <s v="Não"/>
    <s v=""/>
    <s v="Não"/>
  </r>
  <r>
    <s v="2000008926627742"/>
    <s v="2 de agosto de 2024 07:56 hs."/>
    <s v="Entregue"/>
    <s v="Chegou em 3 de agosto"/>
    <s v="Não"/>
    <n v="1"/>
    <n v="59.85"/>
    <n v="18.12"/>
    <n v="-16.170000000000002"/>
    <n v="-18.1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na Paula Alves Dos Passos Pacheco"/>
    <s v="08465925925"/>
    <s v="Estrada geral SN / Próximo ao mercado Nunes - CEP 88790000 - Estreito, Laguna, Santa Catarina"/>
    <s v="Laguna"/>
    <s v="Santa Catarina"/>
    <s v="88790000"/>
    <s v="Brasil"/>
    <s v="Mercado Envios Full"/>
    <s v="2 de agosto | 23:53"/>
    <s v="3 de agosto | 15:27"/>
    <s v="Mercado Envios"/>
    <s v="MEL43676118201LMFFF01"/>
    <s v=" "/>
    <s v=" "/>
    <s v=" "/>
    <s v=" "/>
    <s v=" "/>
    <s v=" "/>
    <s v=" "/>
    <s v=" "/>
    <s v=""/>
    <s v="Não"/>
    <s v=""/>
    <s v="Não"/>
  </r>
  <r>
    <s v="2000008926587380"/>
    <s v="2 de agosto de 2024 07:43 hs."/>
    <s v="Entregue"/>
    <s v="Chegou em 7 de agosto"/>
    <s v="Não"/>
    <n v="1"/>
    <n v="129.24"/>
    <s v=""/>
    <n v="-15.51"/>
    <n v="-21.45"/>
    <s v=""/>
    <n v="92.28"/>
    <s v="agosto 2024"/>
    <s v="Sim"/>
    <x v="75"/>
    <s v="MLB3374447015"/>
    <s v="SPATE"/>
    <s v="Par Pivô Inferior Bandeja Lifan 620 2010 Á 2017  1.6  16v"/>
    <s v=" "/>
    <n v="129.24"/>
    <s v="Clássico"/>
    <s v="Não emitida"/>
    <s v="Marcio Jose da Silva Espindola"/>
    <s v="CPF 06801398180"/>
    <s v="Rua Iracildo Maciel 04 - quadra 19, Ladário - CEP: 79370000, Mato Grosso do Sul"/>
    <s v=" "/>
    <s v=" "/>
    <s v="Marcio Jose da Silva Espindola"/>
    <s v="06801398180"/>
    <s v="Rua Iracildo Maciel 04 / quadra 19 - CEP 79370000 - Nova aliança, Ladário, Mato Grosso do Sul"/>
    <s v="Ladário"/>
    <s v="Mato Grosso do Sul"/>
    <s v="79370000"/>
    <s v="Brasil"/>
    <s v="Coleta do Mercado Envios"/>
    <s v="3 de agosto | 05:21"/>
    <s v="7 de agosto | 13:38"/>
    <s v="Mercado Envios"/>
    <s v="MEL43676094179LMXDF01"/>
    <s v=" "/>
    <s v=" "/>
    <s v=" "/>
    <s v=" "/>
    <s v=" "/>
    <s v=" "/>
    <s v=" "/>
    <s v=" "/>
    <s v=""/>
    <s v="Não"/>
    <s v=""/>
    <s v="Não"/>
  </r>
  <r>
    <s v="2000006115651273"/>
    <s v="2 de agosto de 2024 07:24 hs."/>
    <s v="Entregue"/>
    <s v="Chegou em 5 de agosto"/>
    <s v="Sim"/>
    <n v="1"/>
    <n v="199.36"/>
    <s v=""/>
    <n v="-23.92"/>
    <n v="-21.45"/>
    <s v=""/>
    <n v="153.99"/>
    <s v="agosto 2024"/>
    <s v=" "/>
    <x v="112"/>
    <s v="MLB3498040126"/>
    <s v="SPATE"/>
    <s v="Kit Rolamento Eixo Traseiro C Bucha 47mm 207 Hatch 08 A 10"/>
    <s v=" "/>
    <n v="199.36"/>
    <s v="Clássico"/>
    <s v="Autorizado"/>
    <s v=" "/>
    <s v=" "/>
    <s v=" "/>
    <s v=" "/>
    <s v=" "/>
    <s v="Sebastiao Aparecido da Silva"/>
    <s v="80982883668"/>
    <s v="Rua Bueno de Paiva 337 / salão de beleza Referencia: próximo ao supermercado._x000a_e no salão de beleza - CEP 37660000 - centro de Paraisópolis, Paraisópolis, Minas Gerais"/>
    <s v="Paraisópolis"/>
    <s v="Minas Gerais"/>
    <s v="37660000"/>
    <s v="Brasil"/>
    <s v="Mercado Envios Full"/>
    <s v="2 de agosto | 16:43"/>
    <s v="5 de agosto | 11:37"/>
    <s v="Mercado Envios"/>
    <s v="MEL43676066135LMFFF01"/>
    <s v=" "/>
    <s v=" "/>
    <s v=" "/>
    <s v=" "/>
    <s v=" "/>
    <s v=" "/>
    <s v=" "/>
    <s v=" "/>
    <s v=""/>
    <s v="Não"/>
    <s v=""/>
    <s v="Não"/>
  </r>
  <r>
    <s v="2000008926369310"/>
    <s v="2 de agosto de 2024 05:38 hs."/>
    <s v="Entregue"/>
    <s v="Chegou em 3 de agosto"/>
    <s v="Não"/>
    <n v="1"/>
    <n v="118.78"/>
    <s v=""/>
    <n v="-14.25"/>
    <n v="-20.45"/>
    <s v=""/>
    <n v="88.08"/>
    <s v="agosto 2024"/>
    <s v=" 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Edvania Monteiro São Miguel"/>
    <s v="41588781879"/>
    <s v="Rua José Gomes pinho 474 / minha casa Referencia: minha casa - CEP 18913042 - Califórnia, Santa Cruz do Rio Pardo, São Paulo"/>
    <s v="Santa Cruz do Rio Pardo"/>
    <s v="São Paulo"/>
    <s v="18913042"/>
    <s v="Brasil"/>
    <s v="Mercado Envios Full"/>
    <s v="2 de agosto | 23:55"/>
    <s v="3 de agosto | 10:57"/>
    <s v="Mercado Envios"/>
    <s v="MEL43676147704LMFFF01"/>
    <s v=" "/>
    <s v=" "/>
    <s v=" "/>
    <s v=" "/>
    <s v=" "/>
    <s v=" "/>
    <s v=" "/>
    <s v=" "/>
    <s v=""/>
    <s v="Não"/>
    <s v=""/>
    <s v="Não"/>
  </r>
  <r>
    <s v="2000008925630724"/>
    <s v="2 de agosto de 2024 00:25 hs."/>
    <s v="Entregue"/>
    <s v="Chegou em 3 de agosto"/>
    <s v="Não"/>
    <n v="1"/>
    <n v="82.69"/>
    <s v=""/>
    <n v="-9.92"/>
    <n v="-21.45"/>
    <s v=""/>
    <n v="51.32"/>
    <s v="agosto 2024"/>
    <s v=" "/>
    <x v="61"/>
    <s v="MLB3459471363"/>
    <s v="SPATE"/>
    <s v="Pivô Inferior Jetta 2.5 2006 Á 2022 Lado Direito"/>
    <s v=" "/>
    <n v="82.69"/>
    <s v="Clássico"/>
    <s v="Não emitida"/>
    <s v="Luiz Alberto Bonfim De Sousa Sousa"/>
    <s v="CPF 54430380520"/>
    <s v="Rua Catharina Marrone 132 - casa, São Paulo - CEP: 04466070, São Paulo"/>
    <s v=" "/>
    <s v=" "/>
    <s v="Luiz Alberto Bonfim De Sousa Sousa"/>
    <s v="54430380520"/>
    <s v="Rua Catharina Marrone 132 / casa Referencia: enfrente ao restaurante - CEP 04466070 - Jardim Itapura, São Paulo, São Paulo"/>
    <s v="São Paulo"/>
    <s v="São Paulo"/>
    <s v="04466070"/>
    <s v="Brasil"/>
    <s v="Coleta do Mercado Envios"/>
    <s v="3 de agosto | 02:55"/>
    <s v="3 de agosto | 12:06"/>
    <s v="Mercado Envios"/>
    <s v="MEL43675850260LMXDF01"/>
    <s v=" "/>
    <s v=" "/>
    <s v=" "/>
    <s v=" "/>
    <s v=" "/>
    <s v=" "/>
    <s v=" "/>
    <s v=" "/>
    <s v=""/>
    <s v="Não"/>
    <s v=""/>
    <s v="Não"/>
  </r>
  <r>
    <s v="2000008925555234"/>
    <s v="2 de agosto de 2024 00:10 hs."/>
    <s v="Entregue"/>
    <s v="Chegou em 5 de agosto"/>
    <s v="Não"/>
    <n v="1"/>
    <n v="59.85"/>
    <n v="21.59"/>
    <n v="-16.170000000000002"/>
    <n v="-21.5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smael Sebastiao Ramos"/>
    <s v="01691297640"/>
    <s v="Rua do Vital 379 / Casa Referencia: Moro perto do Bar do Zeze Lalau. - CEP 35428000 - Santa Rita Durao, Santa Rita Durão, Minas Gerais"/>
    <s v="Santa Rita Durão"/>
    <s v="Minas Gerais"/>
    <s v="35428000"/>
    <s v="Brasil"/>
    <s v="Mercado Envios Full"/>
    <s v="2 de agosto | 21:50"/>
    <s v="5 de agosto | 21:55"/>
    <s v="Mercado Envios"/>
    <s v="MEL43675652811LMFFF01"/>
    <s v=" "/>
    <s v=" "/>
    <s v=" "/>
    <s v=" "/>
    <s v=" "/>
    <s v=" "/>
    <s v=" "/>
    <s v=" "/>
    <s v=""/>
    <s v="Não"/>
    <s v=""/>
    <s v="Não"/>
  </r>
  <r>
    <s v="2000006114869671"/>
    <s v="1 de agosto de 2024 23:29 hs."/>
    <s v="Entregue"/>
    <s v="Chegou em 5 de agosto"/>
    <s v="Sim"/>
    <n v="1"/>
    <n v="66.790000000000006"/>
    <s v=""/>
    <n v="-17.350000000000001"/>
    <s v=""/>
    <s v=""/>
    <n v="49.44"/>
    <s v="agosto 2024"/>
    <s v="Sim"/>
    <x v="46"/>
    <s v="MLB3497685910"/>
    <s v="SPATE"/>
    <s v="Par Morceguinho Dianteiro Corsa 1998 A 2003"/>
    <s v=" "/>
    <n v="66.790000000000006"/>
    <s v="Premium"/>
    <s v="Autorizado"/>
    <s v=" "/>
    <s v=" "/>
    <s v=" "/>
    <s v=" "/>
    <s v=" "/>
    <s v="yasmin  carvalho soares "/>
    <s v="04018927002"/>
    <s v="Rua Ivone Jobim Vargas 210 / Fundos Referencia: Fundos - CEP 95043001 - Nossa Senhora de Fátima, Caxias do Sul, Rio Grande do Sul"/>
    <s v="Caxias do Sul"/>
    <s v="Rio Grande do Sul"/>
    <s v="95043001"/>
    <s v="Brasil"/>
    <s v="Mercado Envios Full"/>
    <s v="2 de agosto | 19:25"/>
    <s v="5 de agosto | 13:29"/>
    <s v="Mercado Envios"/>
    <s v="MEL43675546911LMFFF01"/>
    <s v=" "/>
    <s v=" "/>
    <s v=" "/>
    <s v=" "/>
    <s v=" "/>
    <s v=" "/>
    <s v=" "/>
    <s v=" "/>
    <s v=""/>
    <s v="Não"/>
    <s v=""/>
    <s v="Não"/>
  </r>
  <r>
    <s v="2000008925132292"/>
    <s v="1 de agosto de 2024 23:06 hs."/>
    <s v="Entregue"/>
    <s v="Chegou em 5 de agosto"/>
    <s v="Não"/>
    <n v="1"/>
    <n v="59.56"/>
    <n v="18.48"/>
    <n v="-16.13"/>
    <n v="-18.48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uana Kunrath"/>
    <s v="03792362066"/>
    <s v="Rua do Ipê 137 / CEP 93332040 - Ideal, Novo Hamburgo, Rio Grande do Sul"/>
    <s v="Novo Hamburgo"/>
    <s v="Rio Grande do Sul"/>
    <s v="93332040"/>
    <s v="Brasil"/>
    <s v="Mercado Envios Full"/>
    <s v="3 de agosto | 21:47"/>
    <s v="5 de agosto | 11:19"/>
    <s v="Mercado Envios"/>
    <s v="MEL43675480133LMFFF01"/>
    <s v=" "/>
    <s v=" "/>
    <s v=" "/>
    <s v=" "/>
    <s v=" "/>
    <s v=" "/>
    <s v=" "/>
    <s v=" "/>
    <s v=""/>
    <s v="Não"/>
    <s v=""/>
    <s v="Não"/>
  </r>
  <r>
    <s v="2000008925110156"/>
    <s v="1 de agosto de 2024 23:02 hs."/>
    <s v="Entregue"/>
    <s v="Chegou em 2 de agosto"/>
    <s v="Não"/>
    <n v="1"/>
    <n v="58.48"/>
    <n v="10.71"/>
    <n v="-13.02"/>
    <n v="-10.71"/>
    <s v=""/>
    <n v="45.46"/>
    <s v="agosto 2024"/>
    <s v=" 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carlos eduardo bottossi"/>
    <s v="22778296840"/>
    <s v="Estrada Municipal Francisco Alves Monteiro 1467 / Bloco 18 ap 204 Referencia: Condomínio parque Tenuto - CEP 12040650 - Parque Senhor do Bonfim, Taubaté, São Paulo"/>
    <s v="Taubaté"/>
    <s v="São Paulo"/>
    <s v="12040650"/>
    <s v="Brasil"/>
    <s v="Mercado Envios Full"/>
    <s v="2 de agosto | 12:52"/>
    <s v="2 de agosto | 19:01"/>
    <s v="Mercado Envios"/>
    <s v="MEL43675635650LMFFF01"/>
    <s v=" "/>
    <s v=" "/>
    <s v=" "/>
    <s v=" "/>
    <s v=" "/>
    <s v=" "/>
    <s v=" "/>
    <s v=" "/>
    <s v=""/>
    <s v="Não"/>
    <s v=""/>
    <s v="Não"/>
  </r>
  <r>
    <s v="2000006114674213"/>
    <s v="1 de agosto de 2024 22:41 hs."/>
    <s v="Entregue"/>
    <s v="Chegou em 5 de agosto"/>
    <s v="Sim"/>
    <n v="1"/>
    <n v="32.31"/>
    <n v="13.27"/>
    <n v="-9.8800000000000008"/>
    <n v="-13.27"/>
    <s v=""/>
    <n v="22.43"/>
    <s v="agosto 2024"/>
    <s v="Sim"/>
    <x v="354"/>
    <s v="MLB3626034275"/>
    <s v="SPATE"/>
    <s v="Kit Suporte Coxim Superior Do Radiador Onix 2013 Em Diante"/>
    <s v=" "/>
    <n v="32.31"/>
    <s v="Clássico"/>
    <s v="Autorizado"/>
    <s v=" "/>
    <s v=" "/>
    <s v=" "/>
    <s v=" "/>
    <s v=" "/>
    <s v="Gabriel Ricardo"/>
    <s v="16583834782"/>
    <s v="Rua Mimosa SN / Quadra 5 Lote 19 Referencia: Esquina entre a Rua Catargo e a Rua Mimosa, construção fachada lilas e portão prata. - CEP 22780470 - Curicica, Rio de Janeiro, Rio de Janeiro"/>
    <s v="Rio de Janeiro"/>
    <s v="Rio de Janeiro"/>
    <s v="22780470"/>
    <s v="Brasil"/>
    <s v="Mercado Envios Full"/>
    <s v="4 de agosto | 18:51"/>
    <s v="5 de agosto | 11:37"/>
    <s v="Mercado Envios"/>
    <s v="MEL43675406755LMFFF01"/>
    <s v=" "/>
    <s v=" "/>
    <s v=" "/>
    <s v=" "/>
    <s v=" "/>
    <s v=" "/>
    <s v=" "/>
    <s v=" "/>
    <s v=""/>
    <s v="Não"/>
    <s v=""/>
    <s v="Não"/>
  </r>
  <r>
    <s v="2000008924743808"/>
    <s v="1 de agosto de 2024 22:20 hs."/>
    <s v="Entregue"/>
    <s v="Chegou em 7 de agosto"/>
    <s v="Não"/>
    <n v="1"/>
    <n v="239.15"/>
    <s v=""/>
    <n v="-40.659999999999997"/>
    <n v="-22.95"/>
    <s v=""/>
    <n v="175.54"/>
    <s v="agosto 2024"/>
    <s v=" "/>
    <x v="152"/>
    <s v="MLB3319294421"/>
    <s v="SPATE"/>
    <s v="Kit Rolamento Eixo Traseiro C Bucha 50mm 207 Passion"/>
    <s v=" "/>
    <n v="239.15"/>
    <s v="Premium"/>
    <s v="Autorizado"/>
    <s v=" "/>
    <s v=" "/>
    <s v=" "/>
    <s v=" "/>
    <s v=" "/>
    <s v="Aislan Ranquetat"/>
    <s v="02693576024"/>
    <s v="Rua Rui Ramos 1234 / casa - CEP 97640000 - vila nova, Manoel Viana, Rio Grande do Sul"/>
    <s v="Manoel Viana"/>
    <s v="Rio Grande do Sul"/>
    <s v="97640000"/>
    <s v="Brasil"/>
    <s v="Mercado Envios Full"/>
    <s v="2 de agosto | 19:51"/>
    <s v="7 de agosto | 13:15"/>
    <s v="Mercado Envios"/>
    <s v="MEL43675323973LMFFF01"/>
    <s v=" "/>
    <s v=""/>
    <s v=" "/>
    <s v=" "/>
    <s v=" "/>
    <s v=" "/>
    <s v=" "/>
    <s v=" "/>
    <s v=""/>
    <s v="Não"/>
    <s v=""/>
    <s v="Não"/>
  </r>
  <r>
    <s v="2000008924730788"/>
    <s v="1 de agosto de 2024 22:14 hs."/>
    <s v="Entregue"/>
    <s v="Chegou em 6 de agosto"/>
    <s v="Não"/>
    <n v="1"/>
    <n v="61.05"/>
    <n v="17.55"/>
    <n v="-16.38"/>
    <n v="-17.55"/>
    <s v=""/>
    <n v="44.67"/>
    <s v="agosto 2024"/>
    <s v="Sim"/>
    <x v="358"/>
    <s v="MLB3645351196"/>
    <s v="SPATE"/>
    <s v="Suporte Radiador Ambos Os Lados Corsa Classic 1995 A 2009"/>
    <s v=" "/>
    <n v="61.05"/>
    <s v="Premium"/>
    <s v="Não emitida"/>
    <s v="MARCOS SANTOS SARASSUA 98180169049"/>
    <s v="CNPJ 14264265000101"/>
    <s v="Avenida General Daltro Filho 637 - chapeação, Roca Sales - CEP: 95735000, Rio Grande Do Sul"/>
    <s v="Não contribuinte"/>
    <s v=" "/>
    <s v="MARCOS SANTOS SARASSUA 98180169049"/>
    <s v="14264265000101"/>
    <s v="Avenida General Daltro Filho 637 / chapeação - CEP 95735000 - centro, Roca Sales, Rio Grande do Sul"/>
    <s v="Roca Sales"/>
    <s v="Rio Grande do Sul"/>
    <s v="95735000"/>
    <s v="Brasil"/>
    <s v="Coleta do Mercado Envios"/>
    <s v="3 de agosto | 04:41"/>
    <s v="6 de agosto | 11:58"/>
    <s v="Mercado Envios"/>
    <s v="MEL43675480732LMXDF01"/>
    <s v=" "/>
    <s v=" "/>
    <s v=" "/>
    <s v=" "/>
    <s v=" "/>
    <s v=" "/>
    <s v=" "/>
    <s v=" "/>
    <s v=""/>
    <s v="Não"/>
    <s v=""/>
    <s v="Não"/>
  </r>
  <r>
    <s v="2000006114550007"/>
    <s v="1 de agosto de 2024 22:14 hs."/>
    <s v="Entregue"/>
    <s v="Chegou em 5 de agosto"/>
    <s v="Sim"/>
    <n v="1"/>
    <n v="61.17"/>
    <s v=""/>
    <n v="-13.34"/>
    <s v="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karla candido"/>
    <s v="05279633640"/>
    <s v="Avenida Heitor Cláudio de Sales 510 / AP Referencia: Sub loja - CEP 33252070 - Adelia Issa, Pedro Leopoldo, Minas Gerais"/>
    <s v="Pedro Leopoldo"/>
    <s v="Minas Gerais"/>
    <s v="33252070"/>
    <s v="Brasil"/>
    <s v="Mercado Envios Full"/>
    <s v="4 de agosto | 13:57"/>
    <s v="5 de agosto | 11:48"/>
    <s v="Mercado Envios"/>
    <s v="MEL43675477748LMFFF01"/>
    <s v=" "/>
    <s v=" "/>
    <s v=" "/>
    <s v=" "/>
    <s v=" "/>
    <s v=" "/>
    <s v=" "/>
    <s v=" "/>
    <s v=""/>
    <s v="Não"/>
    <s v=""/>
    <s v="Não"/>
  </r>
  <r>
    <s v="2000008924692216"/>
    <s v="1 de agosto de 2024 22:09 hs."/>
    <s v="Entregue"/>
    <s v="Chegou em 4 de agosto"/>
    <s v="Não"/>
    <n v="2"/>
    <n v="127.06"/>
    <n v="0.34"/>
    <n v="-33.6"/>
    <n v="-0.34"/>
    <s v=""/>
    <n v="93.46"/>
    <s v="agosto 2024"/>
    <s v="Sim"/>
    <x v="329"/>
    <s v="MLB3346914679"/>
    <s v="SPATE"/>
    <s v="Rolamento Roda Dianteira Focus 2000 A 2007"/>
    <s v=" "/>
    <n v="63.53"/>
    <s v="Premium"/>
    <s v="Não emitida"/>
    <s v="Raphael Rui Rabelo de Castro"/>
    <s v="CPF 15446048741"/>
    <s v="Avenida Doutor Antônio Marques Mathias 350 - QUADRA 350 LOTE 5, Maricá - CEP: 24933570, Rio de Janeiro"/>
    <s v=" "/>
    <s v=" "/>
    <s v="Raphael Rui Rabelo de Castro"/>
    <s v="15446048741"/>
    <s v="Avenida Doutor Antônio Marques Mathias 350 / QUADRA 350 LOTE 5 Referencia: ao lado do hortifruti do gael na rua principal, proximo a praça da 70. - CEP 24933570 - Jardim Atlântico Leste (Itaipuaçu), Maricá, Rio de Janeiro"/>
    <s v="Maricá"/>
    <s v="Rio de Janeiro"/>
    <s v="24933570"/>
    <s v="Brasil"/>
    <s v="Coleta do Mercado Envios"/>
    <s v="3 de agosto | 04:19"/>
    <s v="4 de agosto | 13:21"/>
    <s v="Mercado Envios"/>
    <s v="MEL43675462036LMXDF01"/>
    <s v=" "/>
    <s v=" "/>
    <s v=" "/>
    <s v=" "/>
    <s v=" "/>
    <s v=" "/>
    <s v=" "/>
    <s v=" "/>
    <s v=""/>
    <s v="Não"/>
    <s v=""/>
    <s v="Não"/>
  </r>
  <r>
    <s v="2000006114418241"/>
    <s v="1 de agosto de 2024 21:52 hs."/>
    <s v="Entregue"/>
    <s v="Chegou em 2 de agosto"/>
    <s v="Sim"/>
    <n v="1"/>
    <n v="61.17"/>
    <s v=""/>
    <n v="-13.34"/>
    <s v="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Rodrigo Celestino da Cruz"/>
    <s v="34395611869"/>
    <s v="Rua Maria Aparecida Azevedo 114 / casa sobrado Referencia: portão de chapa fechado - CEP 12234051 - Jardim Imperial, São José dos Campos, São Paulo"/>
    <s v="São José dos Campos"/>
    <s v="São Paulo"/>
    <s v="12234051"/>
    <s v="Brasil"/>
    <s v="Mercado Envios Full"/>
    <s v="2 de agosto | 12:55"/>
    <s v="2 de agosto | 18:38"/>
    <s v="Mercado Envios"/>
    <s v="MEL43675229115LMFFF01"/>
    <s v=" "/>
    <s v=" "/>
    <s v=" "/>
    <s v=" "/>
    <s v=" "/>
    <s v=" "/>
    <s v=" "/>
    <s v=" "/>
    <s v=""/>
    <s v="Não"/>
    <s v=""/>
    <s v="Não"/>
  </r>
  <r>
    <s v="2000008924417376"/>
    <s v="1 de agosto de 2024 21:42 hs."/>
    <s v="Entregue"/>
    <s v="Chegou em 2 de agosto"/>
    <s v="Não"/>
    <n v="1"/>
    <n v="59.85"/>
    <n v="13.63"/>
    <n v="-16.170000000000002"/>
    <n v="-13.63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derson Diego"/>
    <s v="31431529826"/>
    <s v="Rua dos Pinhais 209 / CEP 09854680 - Alvarenga, São Bernardo do Campo, São Paulo"/>
    <s v="São Bernardo do Campo"/>
    <s v="São Paulo"/>
    <s v="09854680"/>
    <s v="Brasil"/>
    <s v="Mercado Envios Full"/>
    <s v="2 de agosto | 01:40"/>
    <s v="2 de agosto | 12:18"/>
    <s v="Mercado Envios"/>
    <s v="MEL43675352220LMFFF01"/>
    <s v=" "/>
    <s v=" "/>
    <s v=" "/>
    <s v=" "/>
    <s v=" "/>
    <s v=" "/>
    <s v=" "/>
    <s v=" "/>
    <s v=""/>
    <s v="Não"/>
    <s v=""/>
    <s v="Não"/>
  </r>
  <r>
    <s v="2000006114279185"/>
    <s v="1 de agosto de 2024 21:18 hs."/>
    <s v="Entregue"/>
    <s v="Chegou em 3 de agosto"/>
    <s v="Sim"/>
    <n v="1"/>
    <n v="207.69"/>
    <s v=""/>
    <n v="-24.92"/>
    <n v="-41.95"/>
    <s v=""/>
    <n v="140.82"/>
    <s v="agosto 2024"/>
    <s v=" "/>
    <x v="62"/>
    <s v="MLB3524806788"/>
    <s v="SPATE"/>
    <s v="Par Bandeja Inferior Com Pivô Palio 1994 A 2000"/>
    <s v=" "/>
    <n v="207.69"/>
    <s v="Clássico"/>
    <s v="Não emitida"/>
    <s v="Hélio Araujo"/>
    <s v="CPF 19094320835"/>
    <s v="Rua Alcides de Castro Macedo 22, São Paulo - CEP: 04474350, São Paulo"/>
    <s v=" "/>
    <s v=" "/>
    <s v="Hélio Araujo"/>
    <s v="19094320835"/>
    <s v="Rua Alcides de Castro Macedo 22 / Referencia: Frente sinsa - CEP 04474350 - Praia do Leblon, São Paulo, São Paulo"/>
    <s v="São Paulo"/>
    <s v="São Paulo"/>
    <s v="04474350"/>
    <s v="Brasil"/>
    <s v="Coleta do Mercado Envios"/>
    <s v="3 de agosto | 02:55"/>
    <s v="3 de agosto | 13:31"/>
    <s v="Mercado Envios"/>
    <s v="MEL43675267256LMXDF01"/>
    <s v=" "/>
    <s v=" "/>
    <s v=" "/>
    <s v=" "/>
    <s v=" "/>
    <s v=" "/>
    <s v=" "/>
    <s v=" "/>
    <s v=""/>
    <s v="Não"/>
    <s v=""/>
    <s v="Não"/>
  </r>
  <r>
    <s v="2000008924230606"/>
    <s v="1 de agosto de 2024 21:17 hs."/>
    <s v="Entregue"/>
    <s v="Chegou em 2 de agosto"/>
    <s v="Não"/>
    <n v="1"/>
    <n v="120.79"/>
    <s v=""/>
    <n v="-20.53"/>
    <n v="-21.45"/>
    <s v=""/>
    <n v="78.81"/>
    <s v="agosto 2024"/>
    <s v="Sim"/>
    <x v="76"/>
    <s v="MLB3296661587"/>
    <s v="SPATE"/>
    <s v="Par Reparo Traseiro Rolamento Blindado Palio Weekend 99 A 15"/>
    <s v=" "/>
    <n v="120.79"/>
    <s v="Premium"/>
    <s v="Autorizado"/>
    <s v=" "/>
    <s v=" "/>
    <s v=" "/>
    <s v=" "/>
    <s v=" "/>
    <s v="felipe vieira vieira"/>
    <s v="10108381722"/>
    <s v="Rua Santo Irineu 223 / portão pequeno - CEP 23082470 - Campo Grande, Rio de Janeiro, Rio de Janeiro"/>
    <s v="Rio de Janeiro"/>
    <s v="Rio de Janeiro"/>
    <s v="23082470"/>
    <s v="Brasil"/>
    <s v="Mercado Envios Full"/>
    <s v="2 de agosto | 02:43"/>
    <s v="2 de agosto | 16:31"/>
    <s v="Mercado Envios"/>
    <s v="MEL43675102487LMFFF01"/>
    <s v=" "/>
    <s v=" "/>
    <s v=" "/>
    <s v=" "/>
    <s v=" "/>
    <s v=" "/>
    <s v=" "/>
    <s v=" "/>
    <s v=""/>
    <s v="Não"/>
    <s v=""/>
    <s v="Não"/>
  </r>
  <r>
    <s v="2000006114160955"/>
    <s v="1 de agosto de 2024 20:54 hs."/>
    <s v="Entregue"/>
    <s v="Chegou em 3 de agosto"/>
    <s v="Sim"/>
    <n v="1"/>
    <n v="59.85"/>
    <n v="16.649999999999999"/>
    <n v="-16.170000000000002"/>
    <n v="-16.649999999999999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Fredes Guimaraes Dos Santos"/>
    <s v="04466495467"/>
    <s v="rua 23 191 / Referencia: casa própria - CEP 56332660 - Fernando Idalino bezerra, Petrolina, Pernambuco"/>
    <s v="Petrolina"/>
    <s v="Pernambuco"/>
    <s v="56332660"/>
    <s v="Brasil"/>
    <s v="Mercado Envios Full"/>
    <s v="2 de agosto | 02:40"/>
    <s v="3 de agosto | 16:52"/>
    <s v="Mercado Envios"/>
    <s v="MEL43675179856LMFFF01"/>
    <s v=" "/>
    <s v=" "/>
    <s v=" "/>
    <s v=" "/>
    <s v=" "/>
    <s v=" "/>
    <s v=" "/>
    <s v=" "/>
    <s v=""/>
    <s v="Não"/>
    <s v=""/>
    <s v="Não"/>
  </r>
  <r>
    <s v="2000006114146823"/>
    <s v="1 de agosto de 2024 20:51 hs."/>
    <s v="Entregue"/>
    <s v="Chegou em 5 de agosto"/>
    <s v="Sim"/>
    <n v="1"/>
    <n v="59.85"/>
    <n v="6.88"/>
    <n v="-16.170000000000002"/>
    <n v="-6.88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ISAQUE ROCHA BITTENCOURT"/>
    <s v="14215930766"/>
    <s v="Rua Presidente Castelo Branco 50 / Farmacia na esquina Referencia: Farmacia de waguinho em frente  o ponto de Táxi - CEP 29970000 - Centro, Pedro Canário, Espírito Santo"/>
    <s v="Pedro Canário"/>
    <s v="Espírito Santo"/>
    <s v="29970000"/>
    <s v="Brasil"/>
    <s v="Mercado Envios Full"/>
    <s v="2 de agosto | 16:50"/>
    <s v="5 de agosto | 14:56"/>
    <s v="Mercado Envios"/>
    <s v="MEL43675164900LMFFF01"/>
    <s v=" "/>
    <s v=" "/>
    <s v=" "/>
    <s v=" "/>
    <s v=" "/>
    <s v=" "/>
    <s v=" "/>
    <s v=" "/>
    <s v=""/>
    <s v="Não"/>
    <s v=""/>
    <s v="Não"/>
  </r>
  <r>
    <s v="2000008923936850"/>
    <s v="1 de agosto de 2024 20:45 hs."/>
    <s v="Entregue"/>
    <s v="Chegou em 6 de agosto"/>
    <s v="Não"/>
    <n v="1"/>
    <n v="59.56"/>
    <n v="29.2"/>
    <n v="-16.13"/>
    <n v="-29.2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Jorge Lopes Ramos da Silva"/>
    <s v="00118043196"/>
    <s v="QNP 09 CONJUNTO U LOTE 50 LOJA 01 SN / Loja 01 - CEP 72240821 - Ceilândia Norte (ceilândia), Brasília, Distrito Federal"/>
    <s v="Brasília"/>
    <s v="Distrito Federal"/>
    <s v="72240821"/>
    <s v="Brasil"/>
    <s v="Mercado Envios Full"/>
    <s v="2 de agosto | 01:47"/>
    <s v="6 de agosto | 15:24"/>
    <s v="Mercado Envios"/>
    <s v="MEL43675141622LMFFF01"/>
    <s v="https://myaccount.mercadolivre.com.br/shipments/43675141622/detail"/>
    <s v=" "/>
    <s v=" "/>
    <s v=" "/>
    <s v=" "/>
    <s v=" "/>
    <s v=" "/>
    <s v=" "/>
    <s v=""/>
    <s v="Não"/>
    <s v=""/>
    <s v="Não"/>
  </r>
  <r>
    <s v="2000006114088749"/>
    <s v="1 de agosto de 2024 20:39 hs."/>
    <s v="Entregue"/>
    <s v="Chegou em 3 de agosto"/>
    <s v="Sim"/>
    <n v="1"/>
    <n v="90.09"/>
    <s v=""/>
    <n v="-15.32"/>
    <n v="-19.95"/>
    <s v=""/>
    <n v="54.82"/>
    <s v="agosto 2024"/>
    <s v="Sim"/>
    <x v="241"/>
    <s v="MLB3732565980"/>
    <s v="SPATE"/>
    <s v="4 Pinos Da Dobradiça Da Porta Blazer E S10"/>
    <s v=" "/>
    <n v="90.09"/>
    <s v="Premium"/>
    <s v="Autorizado"/>
    <s v=" "/>
    <s v=" "/>
    <s v=" "/>
    <s v=" "/>
    <s v=" "/>
    <s v="Poliana Nascimento"/>
    <s v="10595339441"/>
    <s v="Rua Diná da Conceição 193 / CEP 58135000 - centro, Esperança, Paraíba"/>
    <s v="Esperança"/>
    <s v="Paraíba"/>
    <s v="58135000"/>
    <s v="Brasil"/>
    <s v="Mercado Envios Full"/>
    <s v="2 de agosto | 02:52"/>
    <s v="3 de agosto | 13:27"/>
    <s v="Mercado Envios"/>
    <s v="MEL43675119020LMFFF01"/>
    <s v=" "/>
    <s v=" "/>
    <s v=" "/>
    <s v=" "/>
    <s v=" "/>
    <s v=" "/>
    <s v=" "/>
    <s v=" "/>
    <s v=""/>
    <s v="Não"/>
    <s v=""/>
    <s v="Não"/>
  </r>
  <r>
    <s v="2000008923781986"/>
    <s v="1 de agosto de 2024 20:29 hs."/>
    <s v="Entregue"/>
    <s v="Chegou em 2 de agosto"/>
    <s v="Não"/>
    <n v="1"/>
    <n v="63.01"/>
    <n v="13.08"/>
    <n v="-16.71"/>
    <n v="-13.08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Gabriel Rafaete"/>
    <s v="47014069888"/>
    <s v="RUA ARSÊNIO BENEDETTI 140 / CEP 13311171 - Jardim Convenção, Itu, São Paulo"/>
    <s v="Itu"/>
    <s v="São Paulo"/>
    <s v="13311171"/>
    <s v="Brasil"/>
    <s v="Mercado Envios Full"/>
    <s v="2 de agosto | 02:28"/>
    <s v="2 de agosto | 16:15"/>
    <s v="Mercado Envios"/>
    <s v="MEL43674915977LMFFF01"/>
    <s v="https://myaccount.mercadolivre.com.br/shipments/43674915977/detail"/>
    <s v=" "/>
    <s v=" "/>
    <s v=" "/>
    <s v=" "/>
    <s v=" "/>
    <s v=" "/>
    <s v=" "/>
    <s v=""/>
    <s v="Não"/>
    <s v=""/>
    <s v="Não"/>
  </r>
  <r>
    <s v="2000006113991003"/>
    <s v="1 de agosto de 2024 20:24 hs."/>
    <s v="Entregue"/>
    <s v="Chegou em 2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Isaias Gonçalves"/>
    <s v="06083020824"/>
    <s v="Rua Antônio Ribeiro dos Reis 97 / casa Referencia: rua do laboratório do jardim morisco - CEP 12061110 - Parque Santo Antônio, Taubaté, São Paulo"/>
    <s v="Taubaté"/>
    <s v="São Paulo"/>
    <s v="12061110"/>
    <s v="Brasil"/>
    <s v="Mercado Envios Full"/>
    <s v="2 de agosto | 12:55"/>
    <s v="2 de agosto | 19:35"/>
    <s v="Mercado Envios"/>
    <s v="MEL43674895347LMFFF01"/>
    <s v=" "/>
    <s v=" "/>
    <s v=" "/>
    <s v=" "/>
    <s v=" "/>
    <s v=" "/>
    <s v=" "/>
    <s v=" "/>
    <s v=""/>
    <s v="Não"/>
    <s v=""/>
    <s v="Não"/>
  </r>
  <r>
    <s v="2000008923614034"/>
    <s v="1 de agosto de 2024 20:08 hs."/>
    <s v="Entregue"/>
    <s v="Chegou em 4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hyago macedo"/>
    <s v="71359642412"/>
    <s v="rua Alceu batista Coelho 65 / Referencia: rua sem calçamento - CEP 56280000 - José Martins, Araripina, Pernambuco"/>
    <s v="Araripina"/>
    <s v="Pernambuco"/>
    <s v="56280000"/>
    <s v="Brasil"/>
    <s v="Mercado Envios Full"/>
    <s v="2 de agosto | 02:51"/>
    <s v="4 de agosto | 12:13"/>
    <s v="Mercado Envios"/>
    <s v="MEL43675001174LMFFF01"/>
    <s v=" "/>
    <s v=" "/>
    <s v=" "/>
    <s v=" "/>
    <s v=" "/>
    <s v=" "/>
    <s v=" "/>
    <s v=" "/>
    <s v=""/>
    <s v="Não"/>
    <s v=""/>
    <s v="Não"/>
  </r>
  <r>
    <s v="2000006113906321"/>
    <s v="1 de agosto de 2024 20:01 hs."/>
    <s v="Entregue"/>
    <s v="Chegou em 3 de agosto"/>
    <s v="Sim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Luciano Pinto Teles Junior"/>
    <s v="07050107166"/>
    <s v="rua 01 quadra 03 lote 13 SN / Na igreja, portão Referencia: Moro no fundo da igreja, bater no portão que faz parte da igreja. - CEP 75240000 - Las Vegas, Bela Vista de Goiás, Goiás"/>
    <s v="Bela Vista de Goiás"/>
    <s v="Goiás"/>
    <s v="75240000"/>
    <s v="Brasil"/>
    <s v="Mercado Envios Full"/>
    <s v="2 de agosto | 19:52"/>
    <s v="3 de agosto | 18:18"/>
    <s v="Mercado Envios"/>
    <s v="MEL43674973942LMFFF01"/>
    <s v=" "/>
    <s v=" "/>
    <s v=" "/>
    <s v=" "/>
    <s v=" "/>
    <s v=" "/>
    <s v=" "/>
    <s v=" "/>
    <s v=""/>
    <s v="Não"/>
    <s v=""/>
    <s v="Não"/>
  </r>
  <r>
    <s v="2000008923275250"/>
    <s v="1 de agosto de 2024 19:33 hs."/>
    <s v="Entregue"/>
    <s v="Chegou em 2 de agosto"/>
    <s v="Não"/>
    <n v="1"/>
    <n v="43.18"/>
    <n v="15.9"/>
    <n v="-11.18"/>
    <s v=""/>
    <s v=""/>
    <n v="47.9"/>
    <s v="agosto 2024"/>
    <s v="Sim"/>
    <x v="95"/>
    <s v="MLB3563334466"/>
    <s v="SPATE"/>
    <s v="Kit Reparo Bucha Alavanca Câmbio Varão Celta Até 2005"/>
    <s v=" "/>
    <n v="43.18"/>
    <s v="Clássico"/>
    <s v="Não emitida"/>
    <s v="Felipe Pedreiro"/>
    <s v="CPF 42254053892"/>
    <s v="Rua Cerqueira César 34, Embu das Artes - CEP: 06813000, São Paulo"/>
    <s v=" "/>
    <s v=" "/>
    <s v="Felipe Pedreiro"/>
    <s v="42254053892"/>
    <s v="Rua Cerqueira César 34 / CEP 06813000 - Jardim Santa Tereza, Embu das Artes, São Paulo"/>
    <s v="Embu das Artes"/>
    <s v="São Paulo"/>
    <s v="06813000"/>
    <s v="Brasil"/>
    <s v="Mercado Envios Flex"/>
    <s v="2 de agosto | 16:06"/>
    <s v="2 de agosto | 20:02"/>
    <s v="TAISMARA LIMA SOUZA"/>
    <s v="43674694777"/>
    <s v=" "/>
    <s v=" "/>
    <s v=" "/>
    <s v=" "/>
    <s v=" "/>
    <s v=" "/>
    <s v=" "/>
    <s v=" "/>
    <s v=""/>
    <s v="Não"/>
    <s v=""/>
    <s v="Não"/>
  </r>
  <r>
    <s v="2000008923255280"/>
    <s v="1 de agosto de 2024 19:30 hs."/>
    <s v="Entregue"/>
    <s v="Chegou em 2 de agosto"/>
    <s v="Não"/>
    <n v="1"/>
    <n v="110.57"/>
    <s v=""/>
    <n v="-18.8"/>
    <n v="-20.45"/>
    <s v=""/>
    <n v="71.319999999999993"/>
    <s v="agosto 2024"/>
    <s v=" "/>
    <x v="6"/>
    <s v="MLB3492434536"/>
    <s v="SPATE"/>
    <s v="Kit Bomba De Combustível Gasolina Corsa Wind Hatch 94 A 05"/>
    <s v=" "/>
    <n v="110.57"/>
    <s v="Premium"/>
    <s v="Autorizado"/>
    <s v=" "/>
    <s v=" "/>
    <s v=" "/>
    <s v=" "/>
    <s v=" "/>
    <s v="Jose Osvaldo Falcao Filho"/>
    <s v="01051596548"/>
    <s v="Rua José Leite 84 / RiveraLife bl9 ap302 Referencia: Gran ville das artes, Rivera Life, edf 9 apt 302 - CEP 42722020 - Caji, Lauro de Freitas, Bahia"/>
    <s v="Lauro de Freitas"/>
    <s v="Bahia"/>
    <s v="42722020"/>
    <s v="Brasil"/>
    <s v="Mercado Envios Full"/>
    <s v="2 de agosto | 00:18"/>
    <s v="2 de agosto | 11:22"/>
    <s v="Mercado Envios"/>
    <s v="MEL43674851922LMFFF01"/>
    <s v=" "/>
    <s v=" "/>
    <s v=" "/>
    <s v=" "/>
    <s v=" "/>
    <s v=" "/>
    <s v=" "/>
    <s v=" "/>
    <s v=""/>
    <s v="Não"/>
    <s v=""/>
    <s v="Não"/>
  </r>
  <r>
    <s v="2000008923257080"/>
    <s v="1 de agosto de 2024 19:29 hs."/>
    <s v="Entregue"/>
    <s v="Chegou em 2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Edevaldo da cunha Cunha"/>
    <s v="04385831912"/>
    <s v="Rua Coronel Carvalho 30 / mecanica gaucho Referencia: mecanica e escapamento gaucho - CEP 89240000 - centro, São Francisco do Sul, Santa Catarina"/>
    <s v="São Francisco do Sul"/>
    <s v="Santa Catarina"/>
    <s v="89240000"/>
    <s v="Brasil"/>
    <s v="Mercado Envios Full"/>
    <s v="1 de agosto | 23:58"/>
    <s v="2 de agosto | 19:08"/>
    <s v="Mercado Envios"/>
    <s v="MEL43674850684LMFFF01"/>
    <s v=" "/>
    <s v=" "/>
    <s v=" "/>
    <s v=" "/>
    <s v=" "/>
    <s v=" "/>
    <s v=" "/>
    <s v=" "/>
    <s v=""/>
    <s v="Não"/>
    <s v=""/>
    <s v="Não"/>
  </r>
  <r>
    <s v="2000006113749499"/>
    <s v="1 de agosto de 2024 19:28 hs."/>
    <s v="Entregue"/>
    <s v="Chegou em 5 de agosto"/>
    <s v="Sim"/>
    <n v="1"/>
    <n v="61.17"/>
    <s v=""/>
    <n v="-13.34"/>
    <s v="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Ântony Daniel Alves Luz Dos Santos"/>
    <s v="15092680490"/>
    <s v="Avenida Cinquentenário 452 / escritório - CEP 45700000 - Morumbi, Itapetinga, Bahia"/>
    <s v="Itapetinga"/>
    <s v="Bahia"/>
    <s v="45700000"/>
    <s v="Brasil"/>
    <s v="Mercado Envios Full"/>
    <s v="2 de agosto | 19:51"/>
    <s v="5 de agosto | 08:00"/>
    <s v="Mercado Envios"/>
    <s v="MEL43674847204LMFFF01"/>
    <s v=" "/>
    <s v=" "/>
    <s v=" "/>
    <s v=" "/>
    <s v=" "/>
    <s v=" "/>
    <s v=" "/>
    <s v=" "/>
    <s v=""/>
    <s v="Não"/>
    <s v=""/>
    <s v="Não"/>
  </r>
  <r>
    <s v="2000008923256224"/>
    <s v="1 de agosto de 2024 19:28 hs."/>
    <s v="Entregue"/>
    <s v="Chegou em 2 de agosto"/>
    <s v="Não"/>
    <n v="1"/>
    <n v="61.17"/>
    <n v="26.9"/>
    <n v="-13.34"/>
    <n v="-26.9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Eunice da Silva"/>
    <s v="47549025487"/>
    <s v="Rua Bico do Pato 229 / Apartamento 04 Referencia: Próximo a rodoviária - CEP 11950000 - Bico do pato, Cajati, São Paulo"/>
    <s v="Cajati"/>
    <s v="São Paulo"/>
    <s v="11950000"/>
    <s v="Brasil"/>
    <s v="Mercado Envios Full"/>
    <s v="2 de agosto | 01:43"/>
    <s v="2 de agosto | 17:59"/>
    <s v="Mercado Envios"/>
    <s v="MEL43674846394LMFFF01"/>
    <s v=" "/>
    <s v=" "/>
    <s v=" "/>
    <s v=" "/>
    <s v=" "/>
    <s v=" "/>
    <s v=" "/>
    <s v=" "/>
    <s v=""/>
    <s v="Não"/>
    <s v=""/>
    <s v="Não"/>
  </r>
  <r>
    <s v="2000008923229768"/>
    <s v="1 de agosto de 2024 19:27 hs."/>
    <s v="Entregue"/>
    <s v="Chegou em 2 de agosto"/>
    <s v="Não"/>
    <n v="1"/>
    <n v="141.03"/>
    <s v=""/>
    <n v="-16.920000000000002"/>
    <n v="-23.95"/>
    <s v=""/>
    <n v="100.16"/>
    <s v="agosto 2024"/>
    <s v="Sim"/>
    <x v="229"/>
    <s v="MLB3577816405"/>
    <s v="SPATE"/>
    <s v="Bandeja Dianteira Com Pivô Direita Sandero 2014 A 2019"/>
    <s v=" "/>
    <n v="141.03"/>
    <s v="Clássico"/>
    <s v="Autorizado"/>
    <s v=" "/>
    <s v=" "/>
    <s v=" "/>
    <s v=" "/>
    <s v=" "/>
    <s v="anderson araujo santos"/>
    <s v="59439807504"/>
    <s v="Rua Paineira 126 / casa Referencia: próximo a creche pequeno saber - CEP 13145354 - Alto de Pinheiros, Paulínia, São Paulo"/>
    <s v="Paulínia"/>
    <s v="São Paulo"/>
    <s v="13145354"/>
    <s v="Brasil"/>
    <s v="Mercado Envios Full"/>
    <s v="2 de agosto | 02:51"/>
    <s v="2 de agosto | 10:47"/>
    <s v="Mercado Envios"/>
    <s v="MEL43674844394LMFFF01"/>
    <s v=" "/>
    <s v=" "/>
    <s v=" "/>
    <s v=" "/>
    <s v=" "/>
    <s v=" "/>
    <s v=" "/>
    <s v=" "/>
    <s v=""/>
    <s v="Não"/>
    <s v=""/>
    <s v="Não"/>
  </r>
  <r>
    <s v="2000006113742983"/>
    <s v="1 de agosto de 2024 19:27 hs."/>
    <s v="Entregue"/>
    <s v="Chegou em 2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ilson Carvalho"/>
    <s v="35011746836"/>
    <s v="RUA GOVERNADOR VALADARES 61 / CEP 12228140 - Vila Iracema, São José dos Campos, São Paulo"/>
    <s v="São José dos Campos"/>
    <s v="São Paulo"/>
    <s v="12228140"/>
    <s v="Brasil"/>
    <s v="Mercado Envios Full"/>
    <s v="2 de agosto | 00:48"/>
    <s v="2 de agosto | 17:44"/>
    <s v="Mercado Envios"/>
    <s v="MEL43674842278LMFFF01"/>
    <s v="https://myaccount.mercadolivre.com.br/shipments/43674842278/detail"/>
    <s v=" "/>
    <s v=" "/>
    <s v=" "/>
    <s v=" "/>
    <s v=" "/>
    <s v=" "/>
    <s v=" "/>
    <s v=""/>
    <s v="Não"/>
    <s v=""/>
    <s v="Não"/>
  </r>
  <r>
    <s v="2000006113736179"/>
    <s v="1 de agosto de 2024 19:26 hs."/>
    <s v="Entregue"/>
    <s v="Chegou em 2 de agosto"/>
    <s v="Sim"/>
    <n v="1"/>
    <n v="169.26"/>
    <s v=""/>
    <n v="-20.309999999999999"/>
    <n v="-25.95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Junior Costa Luz"/>
    <s v="45439238808"/>
    <s v="Rua Victório Pansan 124 / Casa - CEP 13174320 - Parque Residencial Virginio Basso, Sumaré, São Paulo"/>
    <s v="Sumaré"/>
    <s v="São Paulo"/>
    <s v="13174320"/>
    <s v="Brasil"/>
    <s v="Mercado Envios Full"/>
    <s v="2 de agosto | 02:51"/>
    <s v="2 de agosto | 08:36"/>
    <s v="Mercado Envios"/>
    <s v="MEL43674668543LMFFF01"/>
    <s v=" "/>
    <s v=" "/>
    <s v=" "/>
    <s v=" "/>
    <s v=" "/>
    <s v=" "/>
    <s v=" "/>
    <s v=" "/>
    <s v=""/>
    <s v="Não"/>
    <s v=""/>
    <s v="Não"/>
  </r>
  <r>
    <s v="2000008923211742"/>
    <s v="1 de agosto de 2024 19:26 hs."/>
    <s v="Entregue"/>
    <s v="Chegou em 2 de agosto"/>
    <s v="Não"/>
    <n v="1"/>
    <n v="63.01"/>
    <n v="13.72"/>
    <n v="-16.71"/>
    <n v="-13.72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Natalha Paulino"/>
    <s v="42875788809"/>
    <s v="Avenida 100 BV 361 / casa - CEP 13504691 - Jardim Boa Vista, Rio Claro, São Paulo"/>
    <s v="Rio Claro"/>
    <s v="São Paulo"/>
    <s v="13504691"/>
    <s v="Brasil"/>
    <s v="Mercado Envios Full"/>
    <s v="2 de agosto | 01:41"/>
    <s v="2 de agosto | 11:32"/>
    <s v="Mercado Envios"/>
    <s v="MEL43674667547LMFFF01"/>
    <s v=" "/>
    <s v=" "/>
    <s v=" "/>
    <s v=" "/>
    <s v=" "/>
    <s v=" "/>
    <s v=" "/>
    <s v=" "/>
    <s v=""/>
    <s v="Não"/>
    <s v=""/>
    <s v="Não"/>
  </r>
  <r>
    <s v="2000006113723025"/>
    <s v="1 de agosto de 2024 19:24 hs."/>
    <s v="Entregue"/>
    <s v="Chegou em 2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Diego Julio Rodrigues"/>
    <s v="11723271659"/>
    <s v="Rua Pernambuco 411 / loja celular Referencia: loja celular wf celulares - CEP 13731250 - Vila Santa Rosa, Mococa, São Paulo"/>
    <s v="Mococa"/>
    <s v="São Paulo"/>
    <s v="13731250"/>
    <s v="Brasil"/>
    <s v="Mercado Envios Full"/>
    <s v="1 de agosto | 23:47"/>
    <s v="2 de agosto | 15:18"/>
    <s v="Mercado Envios"/>
    <s v="MEL43674664385LMFFF01"/>
    <s v=" "/>
    <s v=" "/>
    <s v=" "/>
    <s v=" "/>
    <s v=" "/>
    <s v=" "/>
    <s v=" "/>
    <s v=" "/>
    <s v=""/>
    <s v="Não"/>
    <s v=""/>
    <s v="Não"/>
  </r>
  <r>
    <s v="2000008923081142"/>
    <s v="1 de agosto de 2024 19:10 hs."/>
    <s v="Entregue"/>
    <s v="Chegou em 2 de agosto"/>
    <s v="Não"/>
    <n v="1"/>
    <n v="63.01"/>
    <n v="8.25"/>
    <n v="-16.71"/>
    <n v="-8.25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Michel Castro Leao"/>
    <s v="29601484876"/>
    <s v="Rua Américo Assolini 999 / casa - CEP 13732550 - Jardim Alvorada, Mococa, São Paulo"/>
    <s v="Mococa"/>
    <s v="São Paulo"/>
    <s v="13732550"/>
    <s v="Brasil"/>
    <s v="Mercado Envios Full"/>
    <s v="1 de agosto | 23:47"/>
    <s v="2 de agosto | 14:12"/>
    <s v="Mercado Envios"/>
    <s v="MEL43674611681LMFFF01"/>
    <s v=" "/>
    <s v=" "/>
    <s v=" "/>
    <s v=" "/>
    <s v=" "/>
    <s v=" "/>
    <s v=" "/>
    <s v=" "/>
    <s v=""/>
    <s v="Não"/>
    <s v=""/>
    <s v="Não"/>
  </r>
  <r>
    <s v="2000006113654655"/>
    <s v="1 de agosto de 2024 19:08 hs."/>
    <s v="Entregue"/>
    <s v="Chegou em 7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Kalil Araujo da Silva"/>
    <s v="01649045220"/>
    <s v="Travessa Caxias 6 / (Antiga Rua 212) - Núcleo 16 Referencia: Ao lado do Espaço Verde Festas - CEP 69098420 - Novo Aleixo, Manaus, Amazonas"/>
    <s v="Manaus"/>
    <s v="Amazonas"/>
    <s v="69098420"/>
    <s v="Brasil"/>
    <s v="Mercado Envios Full"/>
    <s v="6 de agosto | 08:51"/>
    <s v="7 de agosto | 19:50"/>
    <s v="Mercado Envios"/>
    <s v="MEL43674605021LMFFF01"/>
    <s v=" "/>
    <s v=" "/>
    <s v=" "/>
    <s v=" "/>
    <s v=" "/>
    <s v=" "/>
    <s v=" "/>
    <s v=" "/>
    <s v=""/>
    <s v="Não"/>
    <s v=""/>
    <s v="Não"/>
  </r>
  <r>
    <s v="2000008922996128"/>
    <s v="1 de agosto de 2024 19:00 hs."/>
    <s v="Entregue"/>
    <s v="Chegou em 3 de agosto"/>
    <s v="Não"/>
    <n v="1"/>
    <n v="94.07"/>
    <n v="20.02"/>
    <n v="-15.99"/>
    <n v="-42.97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Nivaldo Neti"/>
    <s v="02935235177"/>
    <s v="travessa napoleao ferreira martins 8 / CEP 75860000 - helio leao 2, Quirinópolis, Goiás"/>
    <s v="Quirinópolis"/>
    <s v="Goiás"/>
    <s v="75860000"/>
    <s v="Brasil"/>
    <s v="Mercado Envios Full"/>
    <s v="2 de agosto | 03:35"/>
    <s v="3 de agosto | 09:52"/>
    <s v="Mercado Envios"/>
    <s v="MEL43674734344LMFFF01"/>
    <s v=" "/>
    <s v=" "/>
    <s v=" "/>
    <s v=" "/>
    <s v=" "/>
    <s v=" "/>
    <s v=" "/>
    <s v=" "/>
    <s v=""/>
    <s v="Não"/>
    <s v=""/>
    <s v="Não"/>
  </r>
  <r>
    <s v="2000006113589649"/>
    <s v="1 de agosto de 2024 18:54 hs."/>
    <s v="Entregue"/>
    <s v="Chegou em 2 de agosto"/>
    <s v="Sim"/>
    <n v="1"/>
    <n v="20.89"/>
    <s v=""/>
    <n v="-9.5500000000000007"/>
    <s v=""/>
    <s v=""/>
    <n v="11.34"/>
    <s v="agosto 2024"/>
    <s v=" "/>
    <x v="357"/>
    <s v="MLB3375571795"/>
    <s v="SPATE"/>
    <s v="Capa De Pedal Freio Embreagem Duster 2014 A 2022"/>
    <s v=" "/>
    <n v="20.89"/>
    <s v="Premium"/>
    <s v="Autorizado"/>
    <s v=" "/>
    <s v=" "/>
    <s v=" "/>
    <s v=" "/>
    <s v=" "/>
    <s v="Magno Helena de Paula"/>
    <s v="03739114754"/>
    <s v="Rua Itapera 286 / Bloco 40 Casa 102 Referencia: BLOCO 40, CASA 102 - CEP 21230500 - Irajá, Rio de Janeiro, Rio de Janeiro"/>
    <s v="Rio de Janeiro"/>
    <s v="Rio de Janeiro"/>
    <s v="21230500"/>
    <s v="Brasil"/>
    <s v="Mercado Envios Full"/>
    <s v="2 de agosto | 00:47"/>
    <s v="2 de agosto | 15:07"/>
    <s v="Mercado Envios"/>
    <s v="MEL43674551351LMFFF01"/>
    <s v=" "/>
    <s v=" "/>
    <s v=" "/>
    <s v=" "/>
    <s v=" "/>
    <s v=" "/>
    <s v=" "/>
    <s v=" "/>
    <s v=""/>
    <s v="Não"/>
    <s v=""/>
    <s v="Não"/>
  </r>
  <r>
    <s v="2000008922946376"/>
    <s v="1 de agosto de 2024 18:53 hs."/>
    <s v="Entregue"/>
    <s v="Chegou em 6 de agosto"/>
    <s v="Não"/>
    <n v="1"/>
    <n v="63.01"/>
    <s v=""/>
    <n v="-16.71"/>
    <s v="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Kleyton Louzeiro Ferreira"/>
    <s v="00150565208"/>
    <s v="Rua 03 Quadra 4 37 / CEP 68790000 - Jardim Das Garcas, Santa Isabel do Pará, Pará"/>
    <s v="Santa Isabel do Pará"/>
    <s v="Pará"/>
    <s v="68790000"/>
    <s v="Brasil"/>
    <s v="Mercado Envios Full"/>
    <s v="3 de agosto | 01:55"/>
    <s v="6 de agosto | 13:39"/>
    <s v="Mercado Envios"/>
    <s v="MEL43674715520LMFFF01"/>
    <s v=" "/>
    <s v=" "/>
    <s v=" "/>
    <s v=" "/>
    <s v=" "/>
    <s v=" "/>
    <s v=" "/>
    <s v=" "/>
    <s v=""/>
    <s v="Não"/>
    <s v=""/>
    <s v="Não"/>
  </r>
  <r>
    <s v="2000008922856656"/>
    <s v="1 de agosto de 2024 18:43 hs."/>
    <s v="Entregue"/>
    <s v="Chegou em 2 de agosto"/>
    <s v="Não"/>
    <n v="1"/>
    <n v="197.36"/>
    <s v=""/>
    <n v="-23.68"/>
    <n v="-21.45"/>
    <s v=""/>
    <n v="152.22999999999999"/>
    <s v="agosto 2024"/>
    <s v="Sim"/>
    <x v="112"/>
    <s v="MLB3498229204"/>
    <s v="SPATE"/>
    <s v="Kit Rolamento Eixo Traseiro C Bucha 47mm Peugeot 206 99 A 10"/>
    <s v=" "/>
    <n v="197.36"/>
    <s v="Clássico"/>
    <s v="Autorizado"/>
    <s v=" "/>
    <s v=" "/>
    <s v=" "/>
    <s v=" "/>
    <s v=" "/>
    <s v="Fernando Javanholi da Silva Filho"/>
    <s v="00389300721"/>
    <s v="Rua Jussara SN / Qd 40 Lote 01 Referencia: No Bairro Nossa Senhora Das Graças, Conhecido Como Carobinha. - CEP 23097684 - Campo Grande, Rio de Janeiro, Rio de Janeiro"/>
    <s v="Rio de Janeiro"/>
    <s v="Rio de Janeiro"/>
    <s v="23097684"/>
    <s v="Brasil"/>
    <s v="Mercado Envios Full"/>
    <s v="1 de agosto | 21:56"/>
    <s v="2 de agosto | 14:47"/>
    <s v="Mercado Envios"/>
    <s v="MEL43674675140LMFFF01"/>
    <s v=" "/>
    <s v=" "/>
    <s v=" "/>
    <s v=" "/>
    <s v=" "/>
    <s v=" "/>
    <s v=" "/>
    <s v=" "/>
    <s v=""/>
    <s v="Não"/>
    <s v=""/>
    <s v="Não"/>
  </r>
  <r>
    <s v="2000006113489231"/>
    <s v="1 de agosto de 2024 18:31 hs."/>
    <s v="Entregue"/>
    <s v="Chegou em 4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Edinaldo Jose Dos Santos"/>
    <s v="30714305820"/>
    <s v="Rua Geraldo Amorim Ferro 5 / quadra 2 Referencia: obs . residencial aroeiras _x000a_próximo a ufal. - CEP 57309819 - Massaranduba, Arapiraca, Alagoas"/>
    <s v="Arapiraca"/>
    <s v="Alagoas"/>
    <s v="57309819"/>
    <s v="Brasil"/>
    <s v="Mercado Envios Full"/>
    <s v="2 de agosto | 20:46"/>
    <s v="4 de agosto | 13:00"/>
    <s v="Mercado Envios"/>
    <s v="MEL43674633002LMFFF01"/>
    <s v=" "/>
    <s v=" "/>
    <s v=" "/>
    <s v=" "/>
    <s v=" "/>
    <s v=" "/>
    <s v=" "/>
    <s v=" "/>
    <s v=""/>
    <s v="Não"/>
    <s v=""/>
    <s v="Não"/>
  </r>
  <r>
    <s v="2000006113425669"/>
    <s v="1 de agosto de 2024 18:23 hs."/>
    <s v="Entregue"/>
    <s v="Chegou em 2 de agosto"/>
    <s v="Sim"/>
    <n v="1"/>
    <n v="187.39"/>
    <s v=""/>
    <n v="-22.49"/>
    <n v="-21.45"/>
    <s v=""/>
    <n v="143.44999999999999"/>
    <s v="agosto 2024"/>
    <s v="Sim"/>
    <x v="112"/>
    <s v="MLB3498229204"/>
    <s v="SPATE"/>
    <s v="Kit Rolamento Eixo Traseiro C Bucha 47mm Peugeot 206 99 A 10"/>
    <s v=" "/>
    <n v="187.39"/>
    <s v="Clássico"/>
    <s v="Autorizado"/>
    <s v=" "/>
    <s v=" "/>
    <s v=" "/>
    <s v=" "/>
    <s v=" "/>
    <s v="alzemiro Felex"/>
    <s v="09337406977"/>
    <s v="rua remonato 622 / fórum eleitoral Referencia: casa dos fundos, portão zinza alto - CEP 83570000 - vila Eliane, Cerro Azul, Paraná"/>
    <s v="Cerro Azul"/>
    <s v="Paraná"/>
    <s v="83570000"/>
    <s v="Brasil"/>
    <s v="Mercado Envios Full"/>
    <s v="1 de agosto | 21:35"/>
    <s v="2 de agosto | 14:03"/>
    <s v="Mercado Envios"/>
    <s v="MEL43674600084LMFFF01"/>
    <s v=" "/>
    <s v=" "/>
    <s v=" "/>
    <s v=" "/>
    <s v=" "/>
    <s v=" "/>
    <s v=" "/>
    <s v=" "/>
    <s v=""/>
    <s v="Não"/>
    <s v=""/>
    <s v="Não"/>
  </r>
  <r>
    <s v="2000008922230530"/>
    <s v="1 de agosto de 2024 17:43 hs."/>
    <s v="Entregue"/>
    <s v="Chegou em 2 de agosto"/>
    <s v="Não"/>
    <n v="1"/>
    <n v="93.1"/>
    <s v=""/>
    <n v="-15.83"/>
    <n v="-19.95"/>
    <s v=""/>
    <n v="57.32"/>
    <s v="agosto 2024"/>
    <s v="Sim"/>
    <x v="19"/>
    <s v="MLB3297770985"/>
    <s v="SPATE"/>
    <s v="Kit Reparo Alavanca Câmbio Trambulador Corsa Classic"/>
    <s v=" "/>
    <n v="93.1"/>
    <s v="Premium"/>
    <s v="Autorizado"/>
    <s v=" "/>
    <s v=" "/>
    <s v=" "/>
    <s v=" "/>
    <s v=" "/>
    <s v="Nelson Maldaner"/>
    <s v="65735501968"/>
    <s v="Estrada Vicinal João Santiago Terra França SN / Km 32,5 Referencia: km 32,5, unico barracao a beira da pista cercado por caqui, possui placas identificando nome da empresa - CEP 18230000 - Brejauva, São Miguel Arcanjo, São Paulo"/>
    <s v="São Miguel Arcanjo"/>
    <s v="São Paulo"/>
    <s v="18230000"/>
    <s v="Brasil"/>
    <s v="Mercado Envios Full"/>
    <s v="2 de agosto | 00:46"/>
    <s v="2 de agosto | 09:47"/>
    <s v="Mercado Envios"/>
    <s v="MEL43674223523LMFFF01"/>
    <s v=" "/>
    <s v=" "/>
    <s v=" "/>
    <s v=" "/>
    <s v=" "/>
    <s v=" "/>
    <s v=" "/>
    <s v=" "/>
    <s v=""/>
    <s v="Não"/>
    <s v=""/>
    <s v="Não"/>
  </r>
  <r>
    <s v="2000008922298156"/>
    <s v="1 de agosto de 2024 17:38 hs."/>
    <s v="Entregue"/>
    <s v="Chegou em 5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Bruno Aquino"/>
    <s v="12598287606"/>
    <s v="Rua das Durantas 9 / CEP 38413626 - Panorama, Uberlândia, Minas Gerais"/>
    <s v="Uberlândia"/>
    <s v="Minas Gerais"/>
    <s v="38413626"/>
    <s v="Brasil"/>
    <s v="Mercado Envios Full"/>
    <s v="4 de agosto | 16:50"/>
    <s v="5 de agosto | 09:58"/>
    <s v="Mercado Envios"/>
    <s v="MEL43674419566LMFFF01"/>
    <s v=" "/>
    <s v=" "/>
    <s v=" "/>
    <s v=" "/>
    <s v=" "/>
    <s v=" "/>
    <s v=" "/>
    <s v=" "/>
    <s v=""/>
    <s v="Não"/>
    <s v=""/>
    <s v="Não"/>
  </r>
  <r>
    <s v="2000008922258950"/>
    <s v="1 de agosto de 2024 17:35 hs."/>
    <s v="Entregue"/>
    <s v="Chegou em 5 de agosto"/>
    <s v="Não"/>
    <n v="1"/>
    <n v="207.69"/>
    <s v=""/>
    <n v="-24.92"/>
    <n v="-41.95"/>
    <s v=""/>
    <n v="140.82"/>
    <s v="agosto 2024"/>
    <s v=" "/>
    <x v="62"/>
    <s v="MLB3524806788"/>
    <s v="SPATE"/>
    <s v="Par Bandeja Inferior Com Pivô Palio 1994 A 2000"/>
    <s v=" "/>
    <n v="207.69"/>
    <s v="Clássico"/>
    <s v="Não emitida"/>
    <s v="Widson Alves da Silva"/>
    <s v="CPF 09130552630"/>
    <s v="Avenida das Acácias 87 - mercado avenida, São Geraldo - CEP: 36530000, Minas Gerais"/>
    <s v=" "/>
    <s v=" "/>
    <s v="Widson Alves da Silva"/>
    <s v="09130552630"/>
    <s v="Avenida das Acácias 87 / mercado avenida - CEP 36530000 - Manoel Moreira, São Geraldo, Minas Gerais"/>
    <s v="São Geraldo"/>
    <s v="Minas Gerais"/>
    <s v="36530000"/>
    <s v="Brasil"/>
    <s v="Coleta do Mercado Envios"/>
    <s v="2 de agosto | 22:32"/>
    <s v="5 de agosto | 11:20"/>
    <s v="Mercado Envios"/>
    <s v="MEL43674241317LMXDF01"/>
    <s v=" "/>
    <s v=" "/>
    <s v=" "/>
    <s v=" "/>
    <s v=" "/>
    <s v=" "/>
    <s v=" "/>
    <s v=" "/>
    <s v=""/>
    <s v="Não"/>
    <s v=""/>
    <s v="Não"/>
  </r>
  <r>
    <s v="2000008922192314"/>
    <s v="1 de agosto de 2024 17:25 hs."/>
    <s v="Entregue"/>
    <s v="Chegou em 6 de agosto"/>
    <s v="Não"/>
    <n v="1"/>
    <n v="96.87"/>
    <s v=""/>
    <n v="-16.47"/>
    <n v="-20.45"/>
    <s v=""/>
    <n v="59.95"/>
    <s v="agosto 2024"/>
    <s v=" "/>
    <x v="51"/>
    <s v="MLB3590691714"/>
    <s v="SPATE"/>
    <s v="Par Suporte Do Radiador Vectra Gls 2.0 2.2 1999 A 2002"/>
    <s v=" "/>
    <n v="96.87"/>
    <s v="Premium"/>
    <s v="Não emitida"/>
    <s v="Madson Pereira"/>
    <s v="CPF 94521620159"/>
    <s v="Rua Guia Lopes 348, Campo Grande - CEP: 79005330, Mato Grosso do Sul"/>
    <s v=" "/>
    <s v=" "/>
    <s v="Madson Pereira"/>
    <s v="94521620159"/>
    <s v="Rua Guia Lopes 348 / Referencia: Loja de automóveis - CEP 79005330 - Amambaí, Campo Grande, Mato Grosso do Sul"/>
    <s v="Campo Grande"/>
    <s v="Mato Grosso do Sul"/>
    <s v="79005330"/>
    <s v="Brasil"/>
    <s v="Coleta do Mercado Envios"/>
    <s v="3 de agosto | 05:21"/>
    <s v="6 de agosto | 11:37"/>
    <s v="Mercado Envios"/>
    <s v="MEL43674371374LMXDF01"/>
    <s v=" "/>
    <s v=" "/>
    <s v=" "/>
    <s v=" "/>
    <s v=" "/>
    <s v=" "/>
    <s v=" "/>
    <s v=" "/>
    <s v=""/>
    <s v="Não"/>
    <s v=""/>
    <s v="Não"/>
  </r>
  <r>
    <s v="2000008921833610"/>
    <s v="1 de agosto de 2024 16:49 hs."/>
    <s v="Entregue"/>
    <s v="Chegou em 3 de agosto"/>
    <s v="Não"/>
    <n v="1"/>
    <n v="83.88"/>
    <s v=""/>
    <n v="-10.07"/>
    <n v="-21.45"/>
    <s v=""/>
    <n v="52.36"/>
    <s v="agosto 2024"/>
    <s v="Sim"/>
    <x v="56"/>
    <s v="MLB3537375128"/>
    <s v="SPATE"/>
    <s v="Cabo De Freio Gol G3 Freio A Tambor 1994 A 2002"/>
    <s v=" "/>
    <n v="83.88"/>
    <s v="Clássico"/>
    <s v="Autorizado"/>
    <s v=" "/>
    <s v=" "/>
    <s v=" "/>
    <s v=" "/>
    <s v=" "/>
    <s v="Marcos Junior Dapper"/>
    <s v="91830311034"/>
    <s v="Rua Olávo Bilac 332 / casa Referencia: sexta casa a direita , casa branca com portão marrom com terreno grande na frente , rua da creche - CEP 98600000 - Pindorama, Três Passos, Rio Grande do Sul"/>
    <s v="Três Passos"/>
    <s v="Rio Grande do Sul"/>
    <s v="98600000"/>
    <s v="Brasil"/>
    <s v="Mercado Envios Full"/>
    <s v="2 de agosto | 07:41"/>
    <s v="3 de agosto | 10:38"/>
    <s v="Mercado Envios"/>
    <s v="MEL43674045125LMFFF01"/>
    <s v=" "/>
    <s v=" "/>
    <s v=" "/>
    <s v=" "/>
    <s v=" "/>
    <s v=" "/>
    <s v=" "/>
    <s v=" "/>
    <s v=""/>
    <s v="Não"/>
    <s v=""/>
    <s v="Não"/>
  </r>
  <r>
    <s v="2000008921832830"/>
    <s v="1 de agosto de 2024 16:46 hs."/>
    <s v="Entregue"/>
    <s v="Chegou em 2 de agosto"/>
    <s v="Não"/>
    <n v="1"/>
    <n v="59.85"/>
    <n v="20.399999999999999"/>
    <n v="-16.170000000000002"/>
    <n v="-20.399999999999999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et Lounge Garagem Nautica Eireli"/>
    <s v="27000401000106"/>
    <s v="Avenida Paulo Eduardo Castrucci 656 / CEP 11420740 - CING, Guarujá, São Paulo"/>
    <s v="Guarujá"/>
    <s v="São Paulo"/>
    <s v="11420740"/>
    <s v="Brasil"/>
    <s v="Mercado Envios Full"/>
    <s v="2 de agosto | 01:44"/>
    <s v="2 de agosto | 15:50"/>
    <s v="Mercado Envios"/>
    <s v="MEL43674206940LMFFF01"/>
    <s v=" "/>
    <s v=" "/>
    <s v=" "/>
    <s v=" "/>
    <s v=" "/>
    <s v=" "/>
    <s v=" "/>
    <s v=" "/>
    <s v=""/>
    <s v="Não"/>
    <s v=""/>
    <s v="Não"/>
  </r>
  <r>
    <s v="2000008921784226"/>
    <s v="1 de agosto de 2024 16:40 hs."/>
    <s v="Entregue"/>
    <s v="Chegou em 3 de agosto"/>
    <s v="Não"/>
    <n v="1"/>
    <n v="88.15"/>
    <s v=""/>
    <n v="-14.99"/>
    <n v="-21.45"/>
    <s v=""/>
    <n v="51.71"/>
    <s v="agosto 2024"/>
    <s v="Sim"/>
    <x v="428"/>
    <s v="MLB4130645768"/>
    <s v="SPATE"/>
    <s v="Coifa Homocinetica Lado Roda Peugeot 2008 1.6 2016 Em Diante"/>
    <s v=" "/>
    <n v="88.15"/>
    <s v="Premium"/>
    <s v="Não emitida"/>
    <s v="Fabiano Joia Batista"/>
    <s v="CPF 13897205866"/>
    <s v="Rua 9 de Julho 680, Cesário Lange - CEP: 18285000, São Paulo"/>
    <s v=" "/>
    <s v=" "/>
    <s v="Fabiano Joia Batista"/>
    <s v="13897205866"/>
    <s v="Rua 9 de Julho 680 / Referencia: Loja De Automoveis - CEP 18285000 - Centro, Cesário Lange, São Paulo"/>
    <s v="Cesário Lange"/>
    <s v="São Paulo"/>
    <s v="18285000"/>
    <s v="Brasil"/>
    <s v="Coleta do Mercado Envios"/>
    <s v="3 de agosto | 02:39"/>
    <s v="3 de agosto | 13:18"/>
    <s v="Mercado Envios"/>
    <s v="MEL43674011591LMXDF01"/>
    <s v=" "/>
    <s v=" "/>
    <s v=" "/>
    <s v=" "/>
    <s v=" "/>
    <s v=" "/>
    <s v=" "/>
    <s v=" "/>
    <s v=""/>
    <s v="Não"/>
    <s v=""/>
    <s v="Não"/>
  </r>
  <r>
    <s v="2000008921727978"/>
    <s v="1 de agosto de 2024 16:37 hs."/>
    <s v="Entregue"/>
    <s v="Chegou em 2 de agosto"/>
    <s v="Não"/>
    <n v="1"/>
    <n v="83.88"/>
    <s v=""/>
    <n v="-10.07"/>
    <n v="-21.45"/>
    <s v=""/>
    <n v="52.36"/>
    <s v="agosto 2024"/>
    <s v="Sim"/>
    <x v="56"/>
    <s v="MLB3537375128"/>
    <s v="SPATE"/>
    <s v="Cabo De Freio Gol G3 Freio A Tambor 1994 A 2002"/>
    <s v=" "/>
    <n v="83.88"/>
    <s v="Clássico"/>
    <s v="Autorizado"/>
    <s v=" "/>
    <s v=" "/>
    <s v=" "/>
    <s v=" "/>
    <s v=" "/>
    <s v="sullyvan Azevedo"/>
    <s v="17928331721"/>
    <s v="Rua Paineiras 64 / portão branco - CEP 25565051 - Vilar dos Teles, São João de Meriti, Rio de Janeiro"/>
    <s v="São João de Meriti"/>
    <s v="Rio de Janeiro"/>
    <s v="25565051"/>
    <s v="Brasil"/>
    <s v="Mercado Envios Full"/>
    <s v="1 de agosto | 21:58"/>
    <s v="2 de agosto | 10:04"/>
    <s v="Mercado Envios"/>
    <s v="MEL43673990595LMFFF01"/>
    <s v=" "/>
    <s v=" "/>
    <s v=" "/>
    <s v=" "/>
    <s v=" "/>
    <s v=" "/>
    <s v=" "/>
    <s v=" "/>
    <s v=""/>
    <s v="Não"/>
    <s v=""/>
    <s v="Não"/>
  </r>
  <r>
    <s v="2000008921749270"/>
    <s v="1 de agosto de 2024 16:36 hs."/>
    <s v="Entregue"/>
    <s v="Chegou em 2 de agosto"/>
    <s v="Não"/>
    <n v="1"/>
    <n v="61.17"/>
    <n v="18.03"/>
    <n v="-13.34"/>
    <n v="-18.03"/>
    <s v=""/>
    <n v="47.83"/>
    <s v="agosto 2024"/>
    <s v=" 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Laura Paiva Rosas da Silva"/>
    <s v="36302714800"/>
    <s v="Rua Antônio Avelino da Costa 321 / Referencia: obs. se a loja estiver fechada, favor entregar no mesmo predio na campainha 3, ao lado. ou ligar no telefone: 15 99840-8182 - CEP 18213270 - Vila Vendramini, Itapetininga, São Paulo"/>
    <s v="Itapetininga"/>
    <s v="São Paulo"/>
    <s v="18213270"/>
    <s v="Brasil"/>
    <s v="Mercado Envios Full"/>
    <s v="2 de agosto | 00:46"/>
    <s v="2 de agosto | 10:22"/>
    <s v="Mercado Envios"/>
    <s v="MEL43673999773LMFFF01"/>
    <s v=" "/>
    <s v=" "/>
    <s v=" "/>
    <s v=" "/>
    <s v=" "/>
    <s v=" "/>
    <s v=" "/>
    <s v=" "/>
    <s v=""/>
    <s v="Não"/>
    <s v=""/>
    <s v="Não"/>
  </r>
  <r>
    <s v="2000008921732620"/>
    <s v="1 de agosto de 2024 16:34 hs."/>
    <s v="Entregue"/>
    <s v="Chegou em 2 de agosto"/>
    <s v="Não"/>
    <n v="1"/>
    <n v="83.88"/>
    <n v="1.59"/>
    <n v="-10.07"/>
    <s v=""/>
    <s v=""/>
    <n v="75.400000000000006"/>
    <s v="agosto 2024"/>
    <s v="Sim"/>
    <x v="56"/>
    <s v="MLB3537410074"/>
    <s v="SPATE"/>
    <s v="Cabo De Freio Gol Special Todos 2002 Em Diante"/>
    <s v=" "/>
    <n v="83.88"/>
    <s v="Clássico"/>
    <s v="Não emitida"/>
    <s v="Eduardo Dos Santos Lopes"/>
    <s v="CPF 16143658811"/>
    <s v="Rua Presidente Delfim Moreira 343, Mauá - CEP: 09371390, São Paulo"/>
    <s v=" "/>
    <s v=" "/>
    <s v="Eduardo Dos Santos Lopes"/>
    <s v="16143658811"/>
    <s v="Rua Presidente Delfim Moreira 343 / Referencia: Casa terrea - CEP 09371390 - Parque São Vicente, Mauá, São Paulo"/>
    <s v="Mauá"/>
    <s v="São Paulo"/>
    <s v="09371390"/>
    <s v="Brasil"/>
    <s v="Mercado Envios Flex"/>
    <s v="2 de agosto | 16:41"/>
    <s v="2 de agosto | 20:54"/>
    <s v="WESLEY RIAN RUBIO DE JESUS"/>
    <s v="43674154920"/>
    <s v=" "/>
    <s v=" "/>
    <s v=" "/>
    <s v=" "/>
    <s v=" "/>
    <s v=" "/>
    <s v=" "/>
    <s v=" "/>
    <s v=""/>
    <s v="Não"/>
    <s v=""/>
    <s v="Não"/>
  </r>
  <r>
    <s v="2000006112869765"/>
    <s v="1 de agosto de 2024 16:29 hs."/>
    <s v="Entregue"/>
    <s v="Chegou em 3 de agosto"/>
    <s v="Sim"/>
    <n v="2"/>
    <n v="70"/>
    <n v="12.3"/>
    <n v="-23.9"/>
    <n v="-12.3"/>
    <s v=""/>
    <n v="46.1"/>
    <s v="agosto 2024"/>
    <s v="Sim"/>
    <x v="365"/>
    <s v="MLB4522852618"/>
    <s v="SPATE"/>
    <s v="Kit Suporte Coxim Superior Do Radiador Onix 2020 A 2023"/>
    <s v=" "/>
    <n v="35"/>
    <s v="Premium"/>
    <s v="Autorizado"/>
    <s v=" "/>
    <s v=" "/>
    <s v=" "/>
    <s v=" "/>
    <s v=" "/>
    <s v="Asafe Borges da Silva"/>
    <s v="70096583150"/>
    <s v="Rua 26 quadra 41 lote 13 SN / quadra 41, lote 13 - quadra 41, lote 13  Referencia: tem uma oficina mecanica proxima - CEP 75686039 - Estância Itaici, Caldas Novas, Goiás"/>
    <s v="Caldas Novas"/>
    <s v="Goiás"/>
    <s v="75686039"/>
    <s v="Brasil"/>
    <s v="Mercado Envios Full"/>
    <s v="1 de agosto | 19:53"/>
    <s v="3 de agosto | 13:22"/>
    <s v="Mercado Envios"/>
    <s v="MEL43674133118LMFFF01"/>
    <s v=" "/>
    <s v=" "/>
    <s v=" "/>
    <s v=" "/>
    <s v=" "/>
    <s v=" "/>
    <s v=" "/>
    <s v=" "/>
    <s v=""/>
    <s v="Não"/>
    <s v=""/>
    <s v="Não"/>
  </r>
  <r>
    <s v="2000008921510068"/>
    <s v="1 de agosto de 2024 16:11 hs."/>
    <s v="Entregue"/>
    <s v="Chegou em 2 de agosto"/>
    <s v="Não"/>
    <n v="1"/>
    <n v="59.56"/>
    <n v="14.73"/>
    <n v="-16.13"/>
    <n v="-14.73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Nayara Ferlete"/>
    <s v="42894258879"/>
    <s v="Rua Natalino Trizzi 241 / CEP 17192204 - Residencial Antônio Bentoca, Reginópolis, São Paulo"/>
    <s v="Reginópolis"/>
    <s v="São Paulo"/>
    <s v="17192204"/>
    <s v="Brasil"/>
    <s v="Mercado Envios Full"/>
    <s v="1 de agosto | 23:47"/>
    <s v="2 de agosto | 15:22"/>
    <s v="Mercado Envios"/>
    <s v="MEL43673880399LMFFF01"/>
    <s v=" "/>
    <s v=" "/>
    <s v=" "/>
    <s v=" "/>
    <s v=" "/>
    <s v=" "/>
    <s v=" "/>
    <s v=" "/>
    <s v=""/>
    <s v="Não"/>
    <s v=""/>
    <s v="Não"/>
  </r>
  <r>
    <s v="2000006112773029"/>
    <s v="1 de agosto de 2024 16:10 hs."/>
    <s v="Entregue"/>
    <s v="Chegou em 2 de agosto"/>
    <s v="Sim"/>
    <n v="1"/>
    <n v="58.33"/>
    <s v=""/>
    <n v="-13"/>
    <s v=""/>
    <s v=""/>
    <n v="45.33"/>
    <s v="agosto 2024"/>
    <s v=" "/>
    <x v="164"/>
    <s v="MLB3311519029"/>
    <s v="SPATE"/>
    <s v="Par Bieleta Dianteira Punto 2008 A 2016"/>
    <s v=" "/>
    <n v="58.33"/>
    <s v="Clássico"/>
    <s v="Autorizado"/>
    <s v=" "/>
    <s v=" "/>
    <s v=" "/>
    <s v=" "/>
    <s v=" "/>
    <s v="Ivanete Pereira de Souza"/>
    <s v="18280951504"/>
    <s v="Avenida Assis Valente 3244 / Cond. Assis valente Referencia: Condomínio Assis valente bloco 03 apt 401 - CEP 41345050 - Boca da Mata, Salvador, Bahia"/>
    <s v="Salvador"/>
    <s v="Bahia"/>
    <s v="41345050"/>
    <s v="Brasil"/>
    <s v="Mercado Envios Full"/>
    <s v="1 de agosto | 23:56"/>
    <s v="2 de agosto | 17:38"/>
    <s v="Mercado Envios"/>
    <s v="MEL43674050544LMFFF01"/>
    <s v=" "/>
    <s v=" "/>
    <s v=" "/>
    <s v=" "/>
    <s v=" "/>
    <s v=" "/>
    <s v=" "/>
    <s v=" "/>
    <s v=""/>
    <s v="Não"/>
    <s v=""/>
    <s v="Não"/>
  </r>
  <r>
    <s v="2000006112766503"/>
    <s v="1 de agosto de 2024 16:09 hs."/>
    <s v="Entregue"/>
    <s v="Chegou em 2 de agosto"/>
    <s v="Sim"/>
    <n v="5"/>
    <n v="90.4"/>
    <s v=""/>
    <n v="-45.35"/>
    <s v=""/>
    <s v=""/>
    <n v="45.05"/>
    <s v="agosto 2024"/>
    <s v=" "/>
    <x v="106"/>
    <s v="MLB4198983518"/>
    <s v="SPATE"/>
    <s v="Cabo De Acelerador Cg 150 Titan Mix Eds 2009 Em Diante"/>
    <s v=" "/>
    <n v="18.079999999999998"/>
    <s v="Premium"/>
    <s v="Autorizado"/>
    <s v=" "/>
    <s v=" "/>
    <s v=" "/>
    <s v=" "/>
    <s v=" "/>
    <s v="Adriano Caldas Caillaux"/>
    <s v="06449631660"/>
    <s v="Rua das Mangueiras 51 / AVENIDA DAS MANGUEIRAS - CEP 32470000 - campo verde, Mário Campos, Minas Gerais"/>
    <s v="Mário Campos"/>
    <s v="Minas Gerais"/>
    <s v="32470000"/>
    <s v="Brasil"/>
    <s v="Mercado Envios Full"/>
    <s v="1 de agosto | 23:55"/>
    <s v="2 de agosto | 16:52"/>
    <s v="Mercado Envios"/>
    <s v="MEL43673881379LMFFF01"/>
    <s v=" "/>
    <s v=" "/>
    <s v=" "/>
    <s v=" "/>
    <s v=" "/>
    <s v=" "/>
    <s v=" "/>
    <s v=" "/>
    <s v=""/>
    <s v="Não"/>
    <s v=""/>
    <s v="Não"/>
  </r>
  <r>
    <s v="2000008921500878"/>
    <s v="1 de agosto de 2024 16:09 hs."/>
    <s v="Entregue"/>
    <s v="Chegou em 2 de agosto"/>
    <s v="Não"/>
    <n v="1"/>
    <n v="61.15"/>
    <n v="15.9"/>
    <n v="-13.34"/>
    <s v=""/>
    <s v=""/>
    <n v="63.71"/>
    <s v="agosto 2024"/>
    <s v=" "/>
    <x v="44"/>
    <s v="MLB3286247757"/>
    <s v="SPATE"/>
    <s v="Par Kit Rolamento Roda Traseira Celta Até 2011"/>
    <s v=" "/>
    <n v="61.15"/>
    <s v="Clássico"/>
    <s v="Não emitida"/>
    <s v="Manoel Pereira Galvão Galvão"/>
    <s v="CPF 16367777830"/>
    <s v="Avenida Presidente Tancredo De Almeida Neves 351, Carapicuíba - CEP: 06329350, São Paulo"/>
    <s v=" "/>
    <s v=" "/>
    <s v="Manoel Pereira Galvão Galvão"/>
    <s v="16367777830"/>
    <s v="Avenida Presidente Tancredo de Almeida Neves 351 / CEP 06329350 - Conjunto Habitacional Presidente Castelo Branco, Carapicuíba, São Paulo"/>
    <s v="Carapicuíba"/>
    <s v="São Paulo"/>
    <s v="06329350"/>
    <s v="Brasil"/>
    <s v="Mercado Envios Flex"/>
    <s v="2 de agosto | 16:11"/>
    <s v="2 de agosto | 17:19"/>
    <s v="CARAVELASPAREPARTSPEASAUT"/>
    <s v="43674046680"/>
    <s v=" "/>
    <s v=" "/>
    <s v=" "/>
    <s v=" "/>
    <s v=" "/>
    <s v=" "/>
    <s v=" "/>
    <s v=" "/>
    <s v=""/>
    <s v="Não"/>
    <s v=""/>
    <s v="Não"/>
  </r>
  <r>
    <s v="2000008921471302"/>
    <s v="1 de agosto de 2024 16:06 hs."/>
    <s v="Entregue"/>
    <s v="Chegou em 5 de agosto"/>
    <s v="Não"/>
    <n v="1"/>
    <n v="43.18"/>
    <n v="13.35"/>
    <n v="-11.18"/>
    <n v="-13.35"/>
    <s v=""/>
    <n v="32"/>
    <s v="agosto 2024"/>
    <s v="Sim"/>
    <x v="95"/>
    <s v="MLB3563334466"/>
    <s v="SPATE"/>
    <s v="Kit Reparo Bucha Alavanca Câmbio Varão Celta Até 2005"/>
    <s v=" "/>
    <n v="43.18"/>
    <s v="Clássico"/>
    <s v="Não emitida"/>
    <s v="Carlos Henrique da Silva Oliveira"/>
    <s v="CPF 39952190808"/>
    <s v="Rua Vereador Diego Pires de Campos 127, São Vicente - CEP: 11380130, São Paulo"/>
    <s v=" "/>
    <s v=" "/>
    <s v="Carlos Henrique da Silva Oliveira"/>
    <s v="39952190808"/>
    <s v="Rua Vereador Diego Pires de Campos 127 / CEP 11380130 - Vila São Jorge, São Vicente, São Paulo"/>
    <s v="São Vicente"/>
    <s v="São Paulo"/>
    <s v="11380130"/>
    <s v="Brasil"/>
    <s v="Coleta do Mercado Envios"/>
    <s v="3 de agosto | 02:40"/>
    <s v="5 de agosto | 11:57"/>
    <s v="Mercado Envios"/>
    <s v="MEL43673870511LMXDF01"/>
    <s v="https://myaccount.mercadolivre.com.br/shipments/43673870511/detail"/>
    <s v=" "/>
    <s v=" "/>
    <s v=" "/>
    <s v=" "/>
    <s v=" "/>
    <s v=" "/>
    <s v=" "/>
    <s v=""/>
    <s v="Não"/>
    <s v=""/>
    <s v="Não"/>
  </r>
  <r>
    <s v="2000006112734453"/>
    <s v="1 de agosto de 2024 16:03 hs."/>
    <s v="Entregue"/>
    <s v="Chegou em 2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Romeu Domingues Dos Santos"/>
    <s v="39198225871"/>
    <s v="Rua Amâncio Domingues Ramos SN / Referencia: casa do Pedro menino - CEP 18310000 - paes, Guapiara, São Paulo"/>
    <s v="Guapiara"/>
    <s v="São Paulo"/>
    <s v="18310000"/>
    <s v="Brasil"/>
    <s v="Mercado Envios Full"/>
    <s v="2 de agosto | 00:53"/>
    <s v="2 de agosto | 14:09"/>
    <s v="Mercado Envios"/>
    <s v="MEL43673856925LMFFF01"/>
    <s v=" "/>
    <s v=" "/>
    <s v=" "/>
    <s v=" "/>
    <s v=" "/>
    <s v=" "/>
    <s v=" "/>
    <s v=" "/>
    <s v=""/>
    <s v="Não"/>
    <s v=""/>
    <s v="Não"/>
  </r>
  <r>
    <s v="2000006112663337"/>
    <s v="1 de agosto de 2024 15:49 hs."/>
    <s v="Entregue"/>
    <s v="Chegou em 2 de agosto"/>
    <s v="Sim"/>
    <n v="1"/>
    <n v="59.56"/>
    <s v=""/>
    <n v="-16.13"/>
    <s v=""/>
    <s v=""/>
    <n v="43.43"/>
    <s v="agosto 2024"/>
    <s v="Sim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SERGIO RUSAFFA"/>
    <s v="15132415830"/>
    <s v="Rua Basiléia 221 / Sobrado 2 Amarelo Referencia: Sobrado n 2 de cor amarelo - CEP 09260210 - Parque Novo Oratório, Santo André, São Paulo"/>
    <s v="Santo André"/>
    <s v="São Paulo"/>
    <s v="09260210"/>
    <s v="Brasil"/>
    <s v="Mercado Envios Full"/>
    <s v="2 de agosto | 02:56"/>
    <s v="2 de agosto | 20:04"/>
    <s v="Mercado Envios"/>
    <s v="MEL43673960120LMFFF01"/>
    <s v=" "/>
    <s v=" "/>
    <s v=" "/>
    <s v=" "/>
    <s v=" "/>
    <s v=" "/>
    <s v=" "/>
    <s v=" "/>
    <s v=""/>
    <s v="Não"/>
    <s v=""/>
    <s v="Não"/>
  </r>
  <r>
    <s v="2000008921187430"/>
    <s v="1 de agosto de 2024 15:37 hs."/>
    <s v="Entregue"/>
    <s v="Chegou em 2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na Luiza Belini da Silva"/>
    <s v="43903895806"/>
    <s v="rua dr matta 1085 / loja celular - CEP 14240000 - Jardim Maria Goreti, Cajuru, São Paulo"/>
    <s v="Cajuru"/>
    <s v="São Paulo"/>
    <s v="14240000"/>
    <s v="Brasil"/>
    <s v="Mercado Envios Full"/>
    <s v="1 de agosto | 23:52"/>
    <s v="2 de agosto | 11:33"/>
    <s v="Mercado Envios"/>
    <s v="MEL43673739233LMFFF01"/>
    <s v=" "/>
    <s v=" "/>
    <s v=" "/>
    <s v=" "/>
    <s v=" "/>
    <s v=" "/>
    <s v=" "/>
    <s v=" "/>
    <s v=""/>
    <s v="Não"/>
    <s v=""/>
    <s v="Não"/>
  </r>
  <r>
    <s v="2000008921134150"/>
    <s v="1 de agosto de 2024 15:34 hs."/>
    <s v="Entregue"/>
    <s v="Chegou em 2 de agosto"/>
    <s v="Não"/>
    <n v="1"/>
    <n v="59.85"/>
    <n v="13.72"/>
    <n v="-16.170000000000002"/>
    <n v="-13.72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lexandre Juarez de Paula da Silva"/>
    <s v="43691576842"/>
    <s v="Rua Alexandre Oliboni 110 / 110 Referencia: casa de esquina ,casa do fundo - CEP 17220287 - Conjunto Habitacional Baiano da Bomba, Jaú, São Paulo"/>
    <s v="Jaú"/>
    <s v="São Paulo"/>
    <s v="17220287"/>
    <s v="Brasil"/>
    <s v="Mercado Envios Full"/>
    <s v="1 de agosto | 23:47"/>
    <s v="2 de agosto | 12:59"/>
    <s v="Mercado Envios"/>
    <s v="MEL43673877050LMFFF01"/>
    <s v=" "/>
    <s v=" "/>
    <s v=" "/>
    <s v=" "/>
    <s v=" "/>
    <s v=" "/>
    <s v=" "/>
    <s v=" "/>
    <s v=""/>
    <s v="Não"/>
    <s v=""/>
    <s v="Não"/>
  </r>
  <r>
    <s v="2000008921135590"/>
    <s v="1 de agosto de 2024 15:31 hs."/>
    <s v="Entregue"/>
    <s v="Chegou em 5 de agosto"/>
    <s v="Não"/>
    <n v="1"/>
    <n v="108.89"/>
    <n v="20.04"/>
    <n v="-18.510000000000002"/>
    <n v="-41.49"/>
    <s v=""/>
    <n v="68.930000000000007"/>
    <s v="agosto 2024"/>
    <s v=" "/>
    <x v="468"/>
    <s v="MLB4242960318"/>
    <s v="SPATE"/>
    <s v="Par Eixo Da Bandeja Pampa 1985 Em Diante"/>
    <s v=" "/>
    <n v="108.89"/>
    <s v="Premium"/>
    <s v="Não emitida"/>
    <s v="Edinaldo da Silva"/>
    <s v="CPF 49530143400"/>
    <s v="qd07 22 - Jussara, Santana do Mundaú - CEP: 57840000, Alagoas"/>
    <s v=" "/>
    <s v=" "/>
    <s v="Edinaldo da Silva"/>
    <s v="49530143400"/>
    <s v="qd07 22 / Jussara Referencia: casa azul depois q sobe a ladeira primeira a direita - CEP 57840000 - urbano, Santana do Mundaú, Alagoas"/>
    <s v="Santana do Mundaú"/>
    <s v="Alagoas"/>
    <s v="57840000"/>
    <s v="Brasil"/>
    <s v="Coleta do Mercado Envios"/>
    <s v="3 de agosto | 01:04"/>
    <s v="5 de agosto | 16:32"/>
    <s v="Mercado Envios"/>
    <s v="MEL43673884470LMXDF01"/>
    <s v=" "/>
    <s v=" "/>
    <s v=" "/>
    <s v=" "/>
    <s v=" "/>
    <s v=" "/>
    <s v=" "/>
    <s v=" "/>
    <s v=""/>
    <s v="Não"/>
    <s v=""/>
    <s v="Não"/>
  </r>
  <r>
    <s v="2000008921125904"/>
    <s v="1 de agosto de 2024 15:29 hs."/>
    <s v="Entregue"/>
    <s v="Chegou em 2 de agosto"/>
    <s v="Não"/>
    <n v="1"/>
    <n v="110.57"/>
    <n v="1.59"/>
    <n v="-18.8"/>
    <s v=""/>
    <s v=""/>
    <n v="93.36"/>
    <s v="agosto 2024"/>
    <s v=" "/>
    <x v="6"/>
    <s v="MLB3492434536"/>
    <s v="SPATE"/>
    <s v="Kit Bomba De Combustível Gasolina Corsa Wind Hatch 94 A 05"/>
    <s v=" "/>
    <n v="110.57"/>
    <s v="Premium"/>
    <s v="Não emitida"/>
    <s v="Fernando da Silva Marques"/>
    <s v="CPF 38873673830"/>
    <s v="Rua Professor Almeida Porto 28 - não, São Paulo - CEP: 04181110, São Paulo"/>
    <s v=" "/>
    <s v=" "/>
    <s v="Fernando da Silva Marques"/>
    <s v="38873673830"/>
    <s v="Rua Professor Almeida Porto 28 / não - CEP 04181110 - Jardim Maria Estela, São Paulo, São Paulo"/>
    <s v="São Paulo"/>
    <s v="São Paulo"/>
    <s v="04181110"/>
    <s v="Brasil"/>
    <s v="Mercado Envios Flex"/>
    <s v="2 de agosto | 16:39"/>
    <s v="2 de agosto | 20:53"/>
    <s v="ANDERSON DOS SANTOS PEDRO"/>
    <s v="43673712991"/>
    <s v=" "/>
    <s v=" "/>
    <s v=" "/>
    <s v=" "/>
    <s v=" "/>
    <s v=" "/>
    <s v=" "/>
    <s v=" "/>
    <s v=""/>
    <s v="Não"/>
    <s v=""/>
    <s v="Não"/>
  </r>
  <r>
    <s v="2000008921009674"/>
    <s v="1 de agosto de 2024 15:27 hs."/>
    <s v="Entregue"/>
    <s v="Chegou em 5 de agosto"/>
    <s v="Não"/>
    <n v="1"/>
    <n v="141.33000000000001"/>
    <s v=""/>
    <n v="-16.96"/>
    <n v="-23.95"/>
    <s v=""/>
    <n v="100.42"/>
    <s v="agosto 2024"/>
    <s v=" "/>
    <x v="398"/>
    <s v="MLB3966917070"/>
    <s v="SPATE"/>
    <s v="Trambulador Do Câmbio Completo Saveiro Quadrado 5 Marchas"/>
    <s v=" "/>
    <n v="141.33000000000001"/>
    <s v="Clássico"/>
    <s v="Não emitida"/>
    <s v="aparecida de lima Ferroni"/>
    <s v="CPF 14482129879"/>
    <s v="Rua Matão 269, Itapeva - CEP: 18401040, São Paulo"/>
    <s v=" "/>
    <s v=" "/>
    <s v="aparecida de lima Ferroni"/>
    <s v="14482129879"/>
    <s v="Rua Matão 269 / CEP 18401040 - Vila Aparecida, Itapeva, São Paulo"/>
    <s v="Itapeva"/>
    <s v="São Paulo"/>
    <s v="18401040"/>
    <s v="Brasil"/>
    <s v="Coleta do Mercado Envios"/>
    <s v="3 de agosto | 02:39"/>
    <s v="5 de agosto | 13:08"/>
    <s v="Mercado Envios"/>
    <s v="MEL43673660919LMXDF01"/>
    <s v=" "/>
    <s v=" "/>
    <s v=" "/>
    <s v=" "/>
    <s v=" "/>
    <s v=" "/>
    <s v=" "/>
    <s v=" "/>
    <s v=""/>
    <s v="Não"/>
    <s v=""/>
    <s v="Não"/>
  </r>
  <r>
    <s v="2000008920842620"/>
    <s v="1 de agosto de 2024 14:57 hs."/>
    <s v="Entregue"/>
    <s v="Chegou em 2 de agosto"/>
    <s v="Não"/>
    <n v="1"/>
    <n v="277.51"/>
    <n v="1.59"/>
    <n v="-47.18"/>
    <s v=""/>
    <s v=""/>
    <n v="231.92"/>
    <s v="agosto 2024"/>
    <s v="Sim"/>
    <x v="104"/>
    <s v="MLB3518556166"/>
    <s v="SPATE"/>
    <s v="Par Bandeja Inferior Com Pivô Idea 1.4 1.8 2006 A 2017"/>
    <s v=" "/>
    <n v="277.51"/>
    <s v="Premium"/>
    <s v="Não emitida"/>
    <s v="Solução Brasil Eireli"/>
    <s v="CNPJ 39431825000104"/>
    <s v="Rua Dos Pinheiros 113 - Referencia: Entrega Para Fabio, Mas Pode Ser Entregue Para Simone, Poliana Ou Larissa, Guarulhos - CEP: 07178500, São Paulo"/>
    <s v="Contribuinte"/>
    <s v="133020377119"/>
    <s v="Solução Brasil Eireli"/>
    <s v="39431825000104"/>
    <s v="Rua dos Pinheiros 113 / Referencia: Entrega para Fabio, mas pode ser entregue para Simone, Poliana ou Larissa - CEP 07178500 - Vila Carmela II, Guarulhos, São Paulo"/>
    <s v="Guarulhos"/>
    <s v="São Paulo"/>
    <s v="07178500"/>
    <s v="Brasil"/>
    <s v="Mercado Envios Flex"/>
    <s v="2 de agosto | 16:28"/>
    <s v="2 de agosto | 18:30"/>
    <s v="JONATAS GOMES DA SILVA FRANCA"/>
    <s v="43673743544"/>
    <s v=" "/>
    <s v=" "/>
    <s v=" "/>
    <s v=" "/>
    <s v=" "/>
    <s v=" "/>
    <s v=" "/>
    <s v=" "/>
    <s v=""/>
    <s v="Não"/>
    <s v=""/>
    <s v="Não"/>
  </r>
  <r>
    <s v="2000008920691470"/>
    <s v="1 de agosto de 2024 14:43 hs."/>
    <s v="Entregue"/>
    <s v="Chegou em 2 de agosto"/>
    <s v="Não"/>
    <n v="1"/>
    <n v="61.17"/>
    <n v="14.8"/>
    <n v="-13.34"/>
    <n v="-14.8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Robson Caetano Zanelato"/>
    <s v="43832651896"/>
    <s v="Rua Andradas 160 / Casa - CEP 15810459 - Loteamento Cidade Jardim, Catanduva, São Paulo"/>
    <s v="Catanduva"/>
    <s v="São Paulo"/>
    <s v="15810459"/>
    <s v="Brasil"/>
    <s v="Mercado Envios Full"/>
    <s v="1 de agosto | 20:57"/>
    <s v="2 de agosto | 09:59"/>
    <s v="Mercado Envios"/>
    <s v="MEL43673510901LMFFF01"/>
    <s v=" "/>
    <s v=" "/>
    <s v=" "/>
    <s v=" "/>
    <s v=" "/>
    <s v=" "/>
    <s v=" "/>
    <s v=" "/>
    <s v=""/>
    <s v="Não"/>
    <s v=""/>
    <s v="Não"/>
  </r>
  <r>
    <s v="2000008920626392"/>
    <s v="1 de agosto de 2024 14:35 hs."/>
    <s v="Entregue"/>
    <s v="Chegou em 2 de agosto"/>
    <s v="Não"/>
    <n v="1"/>
    <n v="118.78"/>
    <s v=""/>
    <n v="-14.25"/>
    <n v="-20.45"/>
    <s v=""/>
    <n v="88.08"/>
    <s v="agosto 2024"/>
    <s v=" 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Gabriel Vedana"/>
    <s v="05166699076"/>
    <s v="Avenida Flores da Cunha 1159 / prédiotamimisala 108 Referencia: entregar no prédio tamimi sala 108 Gabriel - CEP 99500000 - centro, Carazinho, Rio Grande do Sul"/>
    <s v="Carazinho"/>
    <s v="Rio Grande do Sul"/>
    <s v="99500000"/>
    <s v="Brasil"/>
    <s v="Mercado Envios Full"/>
    <s v="1 de agosto | 16:54"/>
    <s v="2 de agosto | 15:00"/>
    <s v="Mercado Envios"/>
    <s v="MEL43673643348LMFFF01"/>
    <s v=" "/>
    <s v=" "/>
    <s v=" "/>
    <s v=" "/>
    <s v=" "/>
    <s v=" "/>
    <s v=" "/>
    <s v=" "/>
    <s v=""/>
    <s v="Não"/>
    <s v=""/>
    <s v="Não"/>
  </r>
  <r>
    <s v="2000008920610522"/>
    <s v="1 de agosto de 2024 14:32 hs."/>
    <s v="Entregue"/>
    <s v="Chegou em 2 de agosto"/>
    <s v="Não"/>
    <n v="1"/>
    <n v="22.18"/>
    <n v="15.9"/>
    <n v="-8.66"/>
    <s v=""/>
    <s v=""/>
    <n v="29.42"/>
    <s v="agosto 2024"/>
    <s v=" "/>
    <x v="469"/>
    <s v="MLB3373300583"/>
    <s v="SPATE"/>
    <s v="Capa De Pedal Freio Embreagem Agrale"/>
    <s v=" "/>
    <n v="22.18"/>
    <s v="Clássico"/>
    <s v="Não emitida"/>
    <s v="Reinaldo Rocha"/>
    <s v="CPF 37595817811"/>
    <s v="Avenida Jacarandá 54, Taboão da Serra - CEP: 06774010, São Paulo"/>
    <s v=" "/>
    <s v=" "/>
    <s v="Reinaldo Rocha"/>
    <s v="37595817811"/>
    <s v="Avenida Jacarandá 54 / parque jacaranda - CEP 06774010 - Parque Jacarandá, Taboão da Serra, São Paulo"/>
    <s v="Taboão da Serra"/>
    <s v="São Paulo"/>
    <s v="06774010"/>
    <s v="Brasil"/>
    <s v="Mercado Envios Flex"/>
    <s v="2 de agosto | 20:38"/>
    <s v="2 de agosto | 20:38"/>
    <s v="SUMAIA REGINA MARIANO AMARO DOS SANTOS"/>
    <s v="43673638558"/>
    <s v=" "/>
    <s v=" "/>
    <s v=" "/>
    <s v=" "/>
    <s v=" "/>
    <s v=" "/>
    <s v=" "/>
    <s v=" "/>
    <s v=""/>
    <s v="Não"/>
    <s v=""/>
    <s v="Não"/>
  </r>
  <r>
    <s v="2000008920454252"/>
    <s v="1 de agosto de 2024 14:15 hs."/>
    <s v="Entregue"/>
    <s v="Chegou em 2 de agosto"/>
    <s v="Não"/>
    <n v="1"/>
    <n v="119.84"/>
    <s v=""/>
    <n v="-20.37"/>
    <n v="-24.95"/>
    <s v=""/>
    <n v="74.52"/>
    <s v="agosto 2024"/>
    <s v="Sim"/>
    <x v="162"/>
    <s v="MLB3591831284"/>
    <s v="SPATE"/>
    <s v="Par Bracinho Oscilante Com Pivô Uno Mille 1991 A 2011"/>
    <s v=" "/>
    <n v="119.84"/>
    <s v="Premium"/>
    <s v="Autorizado"/>
    <s v=" "/>
    <s v=" "/>
    <s v=" "/>
    <s v=" "/>
    <s v=" "/>
    <s v="melianne Amaral Silva"/>
    <s v="06457551688"/>
    <s v="Avenida James Siqueira 609 / auto center enrik Referencia: auto center fica na esquina. com a rua espigão no Morumbi. qualquer coisa  ligar no telefone_x000a_987195461 - CEP 38407480 - Morumbi, Uberlândia, Minas Gerais"/>
    <s v="Uberlândia"/>
    <s v="Minas Gerais"/>
    <s v="38407480"/>
    <s v="Brasil"/>
    <s v="Mercado Envios Full"/>
    <s v="1 de agosto | 16:56"/>
    <s v="2 de agosto | 12:16"/>
    <s v="Mercado Envios"/>
    <s v="MEL43673563892LMFFF01"/>
    <s v=" "/>
    <s v=" "/>
    <s v=" "/>
    <s v=" "/>
    <s v=" "/>
    <s v=" "/>
    <s v=" "/>
    <s v=" "/>
    <s v=""/>
    <s v="Não"/>
    <s v=""/>
    <s v="Não"/>
  </r>
  <r>
    <s v="2000008919907466"/>
    <s v="1 de agosto de 2024 13:49 hs."/>
    <s v="Entregue"/>
    <s v="Chegou em 10 de agosto"/>
    <s v="Não"/>
    <n v="1"/>
    <n v="88.15"/>
    <n v="18.5"/>
    <n v="-14.99"/>
    <n v="-39.950000000000003"/>
    <s v=""/>
    <n v="51.71"/>
    <s v="agosto 2024"/>
    <s v=" "/>
    <x v="428"/>
    <s v="MLB4130645768"/>
    <s v="SPATE"/>
    <s v="Coifa Homocinetica Lado Roda Peugeot 2008 1.6 2016 Em Diante"/>
    <s v=" "/>
    <n v="88.15"/>
    <s v="Premium"/>
    <s v="Não emitida"/>
    <s v="Jamimia Silva de Santana"/>
    <s v="CPF 07908317405"/>
    <s v="Avenida Euclides da Cunha 137, Paulista - CEP: 53415030, Pernambuco"/>
    <s v=" "/>
    <s v=" "/>
    <s v="Jamimia Silva de Santana"/>
    <s v="07908317405"/>
    <s v="Avenida Euclides da Cunha 137 / CEP 53415030 - Artur Lundgren I, Paulista, Pernambuco"/>
    <s v="Paulista"/>
    <s v="Pernambuco"/>
    <s v="53415030"/>
    <s v="Brasil"/>
    <s v="Coleta do Mercado Envios"/>
    <s v="2 de agosto | 03:44"/>
    <s v="10 de agosto | 23:51"/>
    <s v="Jad Logistica Ltda"/>
    <s v="12582700133079"/>
    <s v="https://www.jadlog.com.br/trackingml.jsp?pedido=12582700133079"/>
    <s v=" "/>
    <s v=" "/>
    <s v=" "/>
    <s v=" "/>
    <s v=" "/>
    <s v=" "/>
    <s v=" "/>
    <s v=""/>
    <s v="Não"/>
    <s v=""/>
    <s v="Não"/>
  </r>
  <r>
    <s v="2000006111958975"/>
    <s v="1 de agosto de 2024 13:33 hs."/>
    <s v="Entregue"/>
    <s v="Chegou em 2 de agosto"/>
    <s v="Sim"/>
    <n v="1"/>
    <n v="59.85"/>
    <s v=""/>
    <n v="-16.170000000000002"/>
    <s v="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Artemio De Castro Costa Paulo"/>
    <s v="43405313830"/>
    <s v="AVENIDA LARANJAL PAULISTA 136 / SALA 03 - CEP 13401630 - Campestre, Piracicaba, São Paulo"/>
    <s v="Piracicaba"/>
    <s v="São Paulo"/>
    <s v="13401630"/>
    <s v="Brasil"/>
    <s v="Mercado Envios Full"/>
    <s v="2 de agosto | 01:56"/>
    <s v="2 de agosto | 17:27"/>
    <s v="Mercado Envios"/>
    <s v="MEL43673386548LMFFF01"/>
    <s v="https://myaccount.mercadolivre.com.br/shipments/43673386548/detail"/>
    <s v=" "/>
    <s v=" "/>
    <s v=" "/>
    <s v=" "/>
    <s v=" "/>
    <s v=" "/>
    <s v=" "/>
    <s v=""/>
    <s v="Não"/>
    <s v=""/>
    <s v="Não"/>
  </r>
  <r>
    <s v="2000006111937707"/>
    <s v="1 de agosto de 2024 13:28 hs."/>
    <s v="Entregue"/>
    <s v="Chegou em 7 de agosto"/>
    <s v="Sim"/>
    <n v="1"/>
    <n v="45.06"/>
    <s v=""/>
    <n v="-11.41"/>
    <s v=""/>
    <s v=""/>
    <n v="33.65"/>
    <s v="agosto 2024"/>
    <s v=" "/>
    <x v="79"/>
    <s v="MLB3563650076"/>
    <s v="SPATE"/>
    <s v="Cabo De Embreagem Strada 2006 Em Diante 1.4 Flex"/>
    <s v=" "/>
    <n v="45.06"/>
    <s v="Clássico"/>
    <s v="Autorizado"/>
    <s v=" "/>
    <s v=" "/>
    <s v=" "/>
    <s v=" "/>
    <s v=" "/>
    <s v="Ciulania da Silva Ferreira Barbosa"/>
    <s v="68341466287"/>
    <s v="Rua Clara Nunes 6041 / casa - CEP 76824210 - Aponiã, Porto Velho, Rondônia"/>
    <s v="Porto Velho"/>
    <s v="Rondônia"/>
    <s v="76824210"/>
    <s v="Brasil"/>
    <s v="Mercado Envios Full"/>
    <s v="3 de agosto | 01:55"/>
    <s v="7 de agosto | 13:32"/>
    <s v="Mercado Envios"/>
    <s v="MEL43673363064LMFFF01"/>
    <s v=" "/>
    <s v=" "/>
    <s v=" "/>
    <s v=" "/>
    <s v=" "/>
    <s v=" "/>
    <s v=" "/>
    <s v=" "/>
    <s v=""/>
    <s v="Não"/>
    <s v=""/>
    <s v="Não"/>
  </r>
  <r>
    <s v="2000006111884615"/>
    <s v="1 de agosto de 2024 13:18 hs."/>
    <s v="Entregue"/>
    <s v="Chegou em 5 de agosto"/>
    <s v="Sim"/>
    <n v="1"/>
    <n v="163.16"/>
    <s v=""/>
    <n v="-27.74"/>
    <n v="-21.45"/>
    <s v=""/>
    <n v="113.97"/>
    <s v="agosto 2024"/>
    <s v="Sim"/>
    <x v="470"/>
    <s v="MLB3367036099"/>
    <s v="SPATE"/>
    <s v="Par Bieleta Dianteira Cooper S Cabrio R57 2010 A 2014"/>
    <s v=" "/>
    <n v="163.16"/>
    <s v="Premium"/>
    <s v="Não emitida"/>
    <s v="Caio Martins Rodrigues"/>
    <s v="CPF 06074051550"/>
    <s v="Avenida Duque de Caxias 908 - Barbearia Caio M., Eunápolis - CEP: 45820090, Bahia"/>
    <s v=" "/>
    <s v=" "/>
    <s v="Caio Martins Rodrigues"/>
    <s v="06074051550"/>
    <s v="Avenida Duque de Caxias 908 / Barbearia Caio M. Referencia: Recebo a mercadoria feriados e domingos também, só me ligar. - CEP 45820090 - Centro, Eunápolis, Bahia"/>
    <s v="Eunápolis"/>
    <s v="Bahia"/>
    <s v="45820090"/>
    <s v="Brasil"/>
    <s v="Coleta do Mercado Envios"/>
    <s v="2 de agosto | 04:02"/>
    <s v="5 de agosto | 14:39"/>
    <s v="Mercado Envios"/>
    <s v="MEL43673152855LMXDF01"/>
    <s v=" "/>
    <s v=" "/>
    <s v=" "/>
    <s v=" "/>
    <s v=" "/>
    <s v=" "/>
    <s v=" "/>
    <s v=" "/>
    <s v=""/>
    <s v="Não"/>
    <s v=""/>
    <s v="Não"/>
  </r>
  <r>
    <s v="2000008919747788"/>
    <s v="1 de agosto de 2024 13:02 hs."/>
    <s v="Entregue"/>
    <s v="Chegou em 2 de agosto"/>
    <s v="Não"/>
    <n v="1"/>
    <n v="182.05"/>
    <s v=""/>
    <n v="-21.85"/>
    <n v="-25.95"/>
    <s v=""/>
    <n v="134.25"/>
    <s v="agosto 2024"/>
    <s v=" "/>
    <x v="114"/>
    <s v="MLB3854471974"/>
    <s v="SPATE"/>
    <s v="Par Bandeja Inferior Com Pivô Kicks 2016 A 2020"/>
    <s v=" "/>
    <n v="182.05"/>
    <s v="Clássico"/>
    <s v="Não emitida"/>
    <s v="Srebastiao Muniz Gonçalves"/>
    <s v="CPF 60125624468"/>
    <s v="Rua Barbosa Rodrigues 399 - casa, Rio de Janeiro - CEP: 21370160, Rio de Janeiro"/>
    <s v=" "/>
    <s v=" "/>
    <s v="Srebastiao Muniz Gonçalves"/>
    <s v="60125624468"/>
    <s v="Rua Barbosa Rodrigues 399 / casa Referencia: muro cinza,casa branca - CEP 21370160 - Engenheiro Leal, Rio de Janeiro, Rio de Janeiro"/>
    <s v="Rio de Janeiro"/>
    <s v="Rio de Janeiro"/>
    <s v="21370160"/>
    <s v="Brasil"/>
    <s v="Coleta do Mercado Envios"/>
    <s v="2 de agosto | 01:06"/>
    <s v="2 de agosto | 17:22"/>
    <s v="Mercado Envios"/>
    <s v="MEL43673089713LMXDF01"/>
    <s v=" "/>
    <s v=" "/>
    <s v=" "/>
    <s v=" "/>
    <s v=" "/>
    <s v=" "/>
    <s v=" "/>
    <s v=" "/>
    <s v=""/>
    <s v="Não"/>
    <s v=""/>
    <s v="Não"/>
  </r>
  <r>
    <s v="2000006111691107"/>
    <s v="1 de agosto de 2024 12:40 hs."/>
    <s v="Entregue"/>
    <s v="Chegou em 5 de agosto"/>
    <s v="Sim"/>
    <n v="1"/>
    <n v="61.17"/>
    <n v="5.87"/>
    <n v="-13.34"/>
    <n v="-5.87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Lenilson Santos"/>
    <s v="10401702421"/>
    <s v="POVOADO CHÃ DA PONTE 33 / 33 - CEP 57270000 - zona rural, Junqueiro, Alagoas"/>
    <s v="Junqueiro"/>
    <s v="Alagoas"/>
    <s v="57270000"/>
    <s v="Brasil"/>
    <s v="Mercado Envios Full"/>
    <s v="1 de agosto | 21:55"/>
    <s v="5 de agosto | 12:01"/>
    <s v="Mercado Envios"/>
    <s v="MEL43672989253LMFFF01"/>
    <s v=" "/>
    <s v=" "/>
    <s v=" "/>
    <s v=" "/>
    <s v=" "/>
    <s v=" "/>
    <s v=" "/>
    <s v=" "/>
    <s v=""/>
    <s v="Não"/>
    <s v=""/>
    <s v="Não"/>
  </r>
  <r>
    <s v="2000008919371094"/>
    <s v="1 de agosto de 2024 12:23 hs."/>
    <s v="Entregue"/>
    <s v="Chegou em 2 de agosto"/>
    <s v="Não"/>
    <n v="1"/>
    <n v="62.7"/>
    <n v="13.9"/>
    <n v="-16.66"/>
    <s v=""/>
    <s v=""/>
    <n v="59.94"/>
    <s v="agosto 2024"/>
    <s v="Sim"/>
    <x v="44"/>
    <s v="MLB3286247329"/>
    <s v="SPATE"/>
    <s v="Par Kit Rolamento Roda Traseira Celta Até 2011"/>
    <s v=" "/>
    <n v="62.7"/>
    <s v="Premium"/>
    <s v="Não emitida"/>
    <s v="Severino Manoel de Lima"/>
    <s v="CPF 47790024434"/>
    <s v="Travessa Terra Tombada 522, São Paulo - CEP: 08344600, São Paulo"/>
    <s v=" "/>
    <s v=" "/>
    <s v="Severino Manoel de Lima"/>
    <s v="47790024434"/>
    <s v="Travessa Terra Tombada 522 / CEP 08344600 - Jardim da Conquista (Zona Leste), São Paulo, São Paulo"/>
    <s v="São Paulo"/>
    <s v="São Paulo"/>
    <s v="08344600"/>
    <s v="Brasil"/>
    <s v="Mercado Envios Flex"/>
    <s v="2 de agosto | 16:21"/>
    <s v="2 de agosto | 19:16"/>
    <s v="EDMILSON DOS ANJOS 36283772854 EDMILSON DOS ANJOS 36283772854"/>
    <s v="43673084400"/>
    <s v=" "/>
    <s v=" "/>
    <s v=" "/>
    <s v=" "/>
    <s v=" "/>
    <s v=" "/>
    <s v=" "/>
    <s v=" "/>
    <s v=""/>
    <s v="Não"/>
    <s v=""/>
    <s v="Não"/>
  </r>
  <r>
    <s v="2000006111522581"/>
    <s v="1 de agosto de 2024 12:06 hs."/>
    <s v="Entregue"/>
    <s v="Chegou em 3 de agosto"/>
    <s v="Sim"/>
    <n v="2"/>
    <n v="118.44"/>
    <s v=""/>
    <n v="-32.14"/>
    <s v=""/>
    <s v=""/>
    <n v="86.3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Heldernandes da Silva Bomfim"/>
    <s v="38273644855"/>
    <s v="av Paramirim 150 / casa Referencia: povoado de caraibas - CEP 46190000 - caraibas, Paramirim, Bahia"/>
    <s v="Paramirim"/>
    <s v="Bahia"/>
    <s v="46190000"/>
    <s v="Brasil"/>
    <s v="Mercado Envios Full"/>
    <s v="2 de agosto | 02:51"/>
    <s v="3 de agosto | 18:45"/>
    <s v="Mercado Envios"/>
    <s v="MEL43673011340LMFFF01"/>
    <s v=" "/>
    <s v=" "/>
    <s v=" "/>
    <s v=" "/>
    <s v=" "/>
    <s v=" "/>
    <s v=" "/>
    <s v=" "/>
    <s v=""/>
    <s v="Não"/>
    <s v=""/>
    <s v="Não"/>
  </r>
  <r>
    <s v="2000008919050422"/>
    <s v="1 de agosto de 2024 11:52 hs."/>
    <s v="Entregue"/>
    <s v="Chegou em 2 de agosto"/>
    <s v="Não"/>
    <n v="1"/>
    <n v="63.01"/>
    <n v="22.78"/>
    <n v="-16.71"/>
    <n v="-22.78"/>
    <s v=""/>
    <n v="46.3"/>
    <s v="agosto 2024"/>
    <s v="Sim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Natália de Souza"/>
    <s v="13264522748"/>
    <s v="Estrada Imperial 1639 / Casa Referencia: CASA - CEP 26650000 - graminha, Engenheiro Paulo de Frontin, Rio de Janeiro"/>
    <s v="Engenheiro Paulo de Frontin"/>
    <s v="Rio de Janeiro"/>
    <s v="26650000"/>
    <s v="Brasil"/>
    <s v="Mercado Envios Full"/>
    <s v="1 de agosto | 23:55"/>
    <s v="2 de agosto | 18:27"/>
    <s v="Mercado Envios"/>
    <s v="MEL43672936334LMFFF01"/>
    <s v=" "/>
    <s v=" "/>
    <s v=" "/>
    <s v=" "/>
    <s v=" "/>
    <s v=" "/>
    <s v=" "/>
    <s v=" "/>
    <s v=""/>
    <s v="Não"/>
    <s v=""/>
    <s v="Não"/>
  </r>
  <r>
    <s v="2000008919035484"/>
    <s v="1 de agosto de 2024 11:48 hs."/>
    <s v="Entregue"/>
    <s v="Chegou em 5 de agosto"/>
    <s v="Não"/>
    <n v="1"/>
    <n v="59.22"/>
    <s v=""/>
    <n v="-16.07"/>
    <s v="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Edmar Kirol Oconor"/>
    <s v="30907001823"/>
    <s v="Rua Julio Tagliavini 60 / casa Referencia: continuação da rua Adélia botessari catelani na área verde ,perto da represa. - CEP 15115000 - Menezes 2, Bady Bassitt, São Paulo"/>
    <s v="Bady Bassitt"/>
    <s v="São Paulo"/>
    <s v="15115000"/>
    <s v="Brasil"/>
    <s v="Mercado Envios Full"/>
    <s v="4 de agosto | 20:55"/>
    <s v="5 de agosto | 18:42"/>
    <s v="Mercado Envios"/>
    <s v="MEL43672768641LMFFF01"/>
    <s v=" "/>
    <s v=" "/>
    <s v=" "/>
    <s v=" "/>
    <s v=" "/>
    <s v=" "/>
    <s v=" "/>
    <s v=" "/>
    <s v=""/>
    <s v="Não"/>
    <s v=""/>
    <s v="Não"/>
  </r>
  <r>
    <s v="2000008918964810"/>
    <s v="1 de agosto de 2024 11:40 hs."/>
    <s v="Entregue"/>
    <s v="Chegou em 3 de agosto"/>
    <s v="Não"/>
    <n v="1"/>
    <n v="90.09"/>
    <s v=""/>
    <n v="-15.32"/>
    <n v="-19.95"/>
    <s v=""/>
    <n v="54.82"/>
    <s v="agosto 2024"/>
    <s v="Sim"/>
    <x v="241"/>
    <s v="MLB3732565980"/>
    <s v="SPATE"/>
    <s v="4 Pinos Da Dobradiça Da Porta Blazer E S10"/>
    <s v=" "/>
    <n v="90.09"/>
    <s v="Premium"/>
    <s v="Autorizado"/>
    <s v=" "/>
    <s v=" "/>
    <s v=" "/>
    <s v=" "/>
    <s v=" "/>
    <s v="Marcus Paulo"/>
    <s v="03973699135"/>
    <s v="Rodovia DF-250 25 / Q 05, Cj 04, Cs 08. Referencia: Condomínio Residencial Novo Horizonte - CEP 73255010 - Região dos Lagos (Sobradinho), Brasília, Distrito Federal"/>
    <s v="Brasília"/>
    <s v="Distrito Federal"/>
    <s v="73255010"/>
    <s v="Brasil"/>
    <s v="Mercado Envios Full"/>
    <s v="1 de agosto | 20:55"/>
    <s v="3 de agosto | 16:26"/>
    <s v="Mercado Envios"/>
    <s v="MEL43672899008LMFFF01"/>
    <s v=" "/>
    <s v=" "/>
    <s v=" "/>
    <s v=" "/>
    <s v=" "/>
    <s v=" "/>
    <s v=" "/>
    <s v=" "/>
    <s v=""/>
    <s v="Não"/>
    <s v=""/>
    <s v="Não"/>
  </r>
  <r>
    <s v="2000006111216241"/>
    <s v="1 de agosto de 2024 11:07 hs."/>
    <s v="Entregue"/>
    <s v="Chegou em 3 de agosto"/>
    <s v="Sim"/>
    <n v="1"/>
    <n v="62.37"/>
    <s v=""/>
    <n v="-16.600000000000001"/>
    <s v=""/>
    <s v=""/>
    <n v="45.77"/>
    <s v="agosto 2024"/>
    <s v="Sim"/>
    <x v="41"/>
    <s v="MLB2735548557"/>
    <s v="SPATE"/>
    <s v="Par Kits De Rolamento Roda Traseira Gol G1 G2 G3 G4 G5"/>
    <s v=" "/>
    <n v="62.37"/>
    <s v="Premium"/>
    <s v="Autorizado"/>
    <s v=" "/>
    <s v=" "/>
    <s v=" "/>
    <s v=" "/>
    <s v=" "/>
    <s v="Hellen Kielermann"/>
    <s v="04778530055"/>
    <s v="Rua Manoel Evandro Pereira Xavier 452 / Referencia: Proximo ao Mercado Byel - CEP 96178000 - COSTA DOCE, Arambaré, Rio Grande do Sul"/>
    <s v="Arambaré"/>
    <s v="Rio Grande do Sul"/>
    <s v="96178000"/>
    <s v="Brasil"/>
    <s v="Mercado Envios Full"/>
    <s v="2 de agosto | 11:48"/>
    <s v="3 de agosto | 13:37"/>
    <s v="Mercado Envios"/>
    <s v="MEL43672747768LMFFF01"/>
    <s v=" "/>
    <s v=" "/>
    <s v=" "/>
    <s v=" "/>
    <s v=" "/>
    <s v=" "/>
    <s v=" "/>
    <s v=" "/>
    <s v=""/>
    <s v="Não"/>
    <s v=""/>
    <s v="Não"/>
  </r>
  <r>
    <s v="2000008918307064"/>
    <s v="1 de agosto de 2024 10:28 hs."/>
    <s v="Entregue"/>
    <s v="Chegou em 3 de agosto"/>
    <s v="Não"/>
    <n v="1"/>
    <n v="169.26"/>
    <s v=""/>
    <n v="-20.309999999999999"/>
    <n v="-25.95"/>
    <s v=""/>
    <n v="123"/>
    <s v="agosto 2024"/>
    <s v="Sim"/>
    <x v="24"/>
    <s v="MLB3286491051"/>
    <s v="SPATE"/>
    <s v="Bandeja Esquerda Com Pivô 206 Todos 1999 A 2010"/>
    <s v=" "/>
    <n v="169.26"/>
    <s v="Clássico"/>
    <s v="Autorizado"/>
    <s v=" "/>
    <s v=" "/>
    <s v=" "/>
    <s v=" "/>
    <s v=" "/>
    <s v="Rosildo Praxedes Dos Santos"/>
    <s v="60500310700"/>
    <s v="Rua Sete de Setembro SN / Atrás do Tio Pastel Referencia: depois do lago, 1a a direita, r. Almiro boy, portão verde a direita, apto 101 - CEP 28616115 - Lumiar, Nova Friburgo, Rio de Janeiro"/>
    <s v="Nova Friburgo"/>
    <s v="Rio de Janeiro"/>
    <s v="28616115"/>
    <s v="Brasil"/>
    <s v="Mercado Envios Full"/>
    <s v="1 de agosto | 21:58"/>
    <s v="3 de agosto | 11:43"/>
    <s v="Mercado Envios"/>
    <s v="MEL43672432745LMFFF01"/>
    <s v=" "/>
    <s v=" "/>
    <s v=" "/>
    <s v=" "/>
    <s v=" "/>
    <s v=" "/>
    <s v=" "/>
    <s v=" "/>
    <s v=""/>
    <s v="Não"/>
    <s v=""/>
    <s v="Não"/>
  </r>
  <r>
    <s v="2000006111032043"/>
    <s v="1 de agosto de 2024 10:23 hs."/>
    <s v="Entregue"/>
    <s v="Chegou em 3 de agosto"/>
    <s v="Sim"/>
    <n v="1"/>
    <n v="62.7"/>
    <s v=""/>
    <n v="-16.66"/>
    <s v=""/>
    <s v=""/>
    <n v="46.04"/>
    <s v="agosto 2024"/>
    <s v="Sim"/>
    <x v="44"/>
    <s v="MLB2735619005"/>
    <s v="SPATE"/>
    <s v="Par Kit De Rolamento Roda Traseira Celta Corsa Prisma"/>
    <s v=" "/>
    <n v="62.7"/>
    <s v="Premium"/>
    <s v="Autorizado"/>
    <s v=" "/>
    <s v=" "/>
    <s v=" "/>
    <s v=" "/>
    <s v=" "/>
    <s v="Marcio Jose Chiarello"/>
    <s v="96843470068"/>
    <s v="agropecuária pepa SN / silo da pepa Referencia: silo de armazenamento de grãos - CEP 95310000 - área industrial, André da Rocha, Rio Grande do Sul"/>
    <s v="André da Rocha"/>
    <s v="Rio Grande do Sul"/>
    <s v="95310000"/>
    <s v="Brasil"/>
    <s v="Mercado Envios Full"/>
    <s v="1 de agosto | 19:05"/>
    <s v="3 de agosto | 18:22"/>
    <s v="Mercado Envios"/>
    <s v="MEL43672407647LMFFF01"/>
    <s v=" "/>
    <s v=" "/>
    <s v=" "/>
    <s v=" "/>
    <s v=" "/>
    <s v=" "/>
    <s v=" "/>
    <s v=" "/>
    <s v=""/>
    <s v="Não"/>
    <s v=""/>
    <s v="Não"/>
  </r>
  <r>
    <s v="2000008918240762"/>
    <s v="1 de agosto de 2024 10:20 hs."/>
    <s v="Entregue"/>
    <s v="Chegou em 3 de agosto"/>
    <s v="Não"/>
    <n v="1"/>
    <n v="163.38999999999999"/>
    <s v=""/>
    <n v="-27.78"/>
    <n v="-23.95"/>
    <s v=""/>
    <n v="111.66"/>
    <s v="agosto 2024"/>
    <s v=" "/>
    <x v="404"/>
    <s v="MLB3781847199"/>
    <s v="SPATE"/>
    <s v="Bandeja Suspensão Esquerda Kwid 2024 Com Pivô"/>
    <s v=" "/>
    <n v="163.38999999999999"/>
    <s v="Premium"/>
    <s v="Não emitida"/>
    <s v="53573016 BRUNA MARTINS DE CARVALHO SOUZA"/>
    <s v="CNPJ 53573016000150"/>
    <s v="Rodovia Olegário Ferraz 81 - Habiana 1, Araçatuba - CEP: 16052900, São Paulo"/>
    <s v="Contribuinte"/>
    <s v="177622683110"/>
    <s v="53573016 BRUNA MARTINS DE CARVALHO SOUZA"/>
    <s v="53573016000150"/>
    <s v="Rodovia Olegário Ferraz 81 / Habiana 1 Referencia: Aeroporto - CEP 16052900 - Aeroporto, Araçatuba, São Paulo"/>
    <s v="Araçatuba"/>
    <s v="São Paulo"/>
    <s v="16052900"/>
    <s v="Brasil"/>
    <s v="Coleta do Mercado Envios"/>
    <s v="2 de agosto | 03:44"/>
    <s v="3 de agosto | 12:36"/>
    <s v="Mercado Envios"/>
    <s v="MEL43672563770LMXDF01"/>
    <s v=" "/>
    <s v=" "/>
    <s v=" "/>
    <s v=" "/>
    <s v=" "/>
    <s v=" "/>
    <s v=" "/>
    <s v=" "/>
    <s v=""/>
    <s v="Não"/>
    <s v=""/>
    <s v="Não"/>
  </r>
  <r>
    <s v="2000008918191650"/>
    <s v="1 de agosto de 2024 10:18 hs."/>
    <s v="Entregue"/>
    <s v="Chegou em 3 de agosto"/>
    <s v="Não"/>
    <n v="1"/>
    <n v="157.93"/>
    <s v=""/>
    <n v="-18.95"/>
    <n v="-23.95"/>
    <s v=""/>
    <n v="115.03"/>
    <s v="agosto 2024"/>
    <s v=" "/>
    <x v="360"/>
    <s v="MLB3781784417"/>
    <s v="SPATE"/>
    <s v="Bandeja Suspensão Direita Kwid 2024 Com Pivô"/>
    <s v=" "/>
    <n v="157.93"/>
    <s v="Clássico"/>
    <s v="Não emitida"/>
    <s v="53573016 BRUNA MARTINS DE CARVALHO SOUZA"/>
    <s v="CNPJ 53573016000150"/>
    <s v="Rodovia Olegário Ferraz 81 - Habiana 1, Araçatuba - CEP: 16052900, São Paulo"/>
    <s v="Contribuinte"/>
    <s v="177622683110"/>
    <s v="53573016 BRUNA MARTINS DE CARVALHO SOUZA"/>
    <s v="53573016000150"/>
    <s v="Rodovia Olegário Ferraz 81 / Habiana 1 Referencia: Aeroporto - CEP 16052900 - Aeroporto, Araçatuba, São Paulo"/>
    <s v="Araçatuba"/>
    <s v="São Paulo"/>
    <s v="16052900"/>
    <s v="Brasil"/>
    <s v="Coleta do Mercado Envios"/>
    <s v="2 de agosto | 03:44"/>
    <s v="3 de agosto | 12:35"/>
    <s v="Mercado Envios"/>
    <s v="MEL43672380117LMXDF01"/>
    <s v=" "/>
    <s v=" "/>
    <s v=" "/>
    <s v=" "/>
    <s v=" "/>
    <s v=" "/>
    <s v=" "/>
    <s v=" "/>
    <s v=""/>
    <s v="Não"/>
    <s v=""/>
    <s v="Não"/>
  </r>
  <r>
    <s v="2000008918108194"/>
    <s v="1 de agosto de 2024 10:02 hs."/>
    <s v="Entregue"/>
    <s v="Chegou em 2 de agosto"/>
    <s v="Não"/>
    <n v="1"/>
    <n v="62.7"/>
    <n v="18.03"/>
    <n v="-16.66"/>
    <n v="-18.03"/>
    <s v=""/>
    <n v="46.04"/>
    <s v="agosto 2024"/>
    <s v=" "/>
    <x v="44"/>
    <s v="MLB2735619005"/>
    <s v="SPATE"/>
    <s v="Par Kit De Rolamento Roda Traseira Celta Corsa Prisma"/>
    <s v=" "/>
    <n v="62.7"/>
    <s v="Premium"/>
    <s v="Autorizado"/>
    <s v=" "/>
    <s v=" "/>
    <s v=" "/>
    <s v=" "/>
    <s v=" "/>
    <s v="Joelma Batista de Freitas"/>
    <s v="91046815687"/>
    <s v="Avenida Governador Benedicto Valladares 145 / CEP 30532000 - Vila Oeste, Belo Horizonte, Minas Gerais"/>
    <s v="Belo Horizonte"/>
    <s v="Minas Gerais"/>
    <s v="30532000"/>
    <s v="Brasil"/>
    <s v="Mercado Envios Full"/>
    <s v="1 de agosto | 16:56"/>
    <s v="2 de agosto | 10:32"/>
    <s v="Mercado Envios"/>
    <s v="MEL43672332181LMFFF01"/>
    <s v=" "/>
    <s v=" "/>
    <s v=" "/>
    <s v=" "/>
    <s v=" "/>
    <s v=" "/>
    <s v=" "/>
    <s v=" "/>
    <s v=""/>
    <s v="Não"/>
    <s v=""/>
    <s v="Não"/>
  </r>
  <r>
    <s v="2000008918088348"/>
    <s v="1 de agosto de 2024 10:00 hs."/>
    <s v="Entregue"/>
    <s v="Chegou em 3 de agosto"/>
    <s v="Não"/>
    <n v="1"/>
    <n v="168.21"/>
    <s v=""/>
    <n v="-28.6"/>
    <n v="-24.95"/>
    <s v=""/>
    <n v="114.66"/>
    <s v="agosto 2024"/>
    <s v=" "/>
    <x v="434"/>
    <s v="MLB3828262580"/>
    <s v="SPATE"/>
    <s v="Bandeja Dianteira Direita Bravo 2011 A 2014 Com Pivô"/>
    <s v=" "/>
    <n v="168.21"/>
    <s v="Premium"/>
    <s v="Não emitida"/>
    <s v="ana paula"/>
    <s v="CPF 07700953996"/>
    <s v="Rua Marechal Althayr Roszanniy 755 - Sobrado, Curitiba - CEP: 81110350, Paraná"/>
    <s v=" "/>
    <s v=" "/>
    <s v="ana paula"/>
    <s v="07700953996"/>
    <s v="Rua Marechal Althayr Roszanniy 755 / Sobrado  Referencia: Sobrado marrom em frente pizzaria Tere portão branco - CEP 81110350 - Capão Raso, Curitiba, Paraná"/>
    <s v="Curitiba"/>
    <s v="Paraná"/>
    <s v="81110350"/>
    <s v="Brasil"/>
    <s v="Coleta do Mercado Envios"/>
    <s v="3 de agosto | 01:39"/>
    <s v="3 de agosto | 17:19"/>
    <s v="Mercado Envios"/>
    <s v="MEL43672488936LMXDF01"/>
    <s v=" "/>
    <s v=" "/>
    <s v=" "/>
    <s v=" "/>
    <s v=" "/>
    <s v=" "/>
    <s v=" "/>
    <s v=" "/>
    <s v=""/>
    <s v="Não"/>
    <s v=""/>
    <s v="Não"/>
  </r>
  <r>
    <s v="2000008918086018"/>
    <s v="1 de agosto de 2024 10:00 hs."/>
    <s v="Entregue"/>
    <s v="Chegou em 3 de agosto"/>
    <s v="Não"/>
    <n v="1"/>
    <n v="122.3"/>
    <s v=""/>
    <n v="-14.68"/>
    <n v="-20.45"/>
    <s v=""/>
    <n v="87.17"/>
    <s v="agosto 2024"/>
    <s v="Sim"/>
    <x v="170"/>
    <s v="MLB3498650658"/>
    <s v="SPATE"/>
    <s v="Kit Reparo Pino Guia Pinça De Freio Dianteiro Versa 12 A 17"/>
    <s v=" "/>
    <n v="122.3"/>
    <s v="Clássico"/>
    <s v="Não emitida"/>
    <s v="Leyder Ramos"/>
    <s v="CPF 07892395660"/>
    <s v="Rua Maria Syllene Andreazzi 154, Belo Horizonte - CEP: 30830360, Minas Gerais"/>
    <s v=" "/>
    <s v=" "/>
    <s v="Leyder Ramos"/>
    <s v="07892395660"/>
    <s v="Rua Maria Syllene Andreazzi 154 / Referencia: Proximo ao banco bradesco - CEP 30830360 - Glória, Belo Horizonte, Minas Gerais"/>
    <s v="Belo Horizonte"/>
    <s v="Minas Gerais"/>
    <s v="30830360"/>
    <s v="Brasil"/>
    <s v="Coleta do Mercado Envios"/>
    <s v="2 de agosto | 01:08"/>
    <s v="3 de agosto | 09:30"/>
    <s v="Mercado Envios"/>
    <s v="MEL43672320719LMXDF01"/>
    <s v=" "/>
    <s v=" "/>
    <s v=" "/>
    <s v=" "/>
    <s v=" "/>
    <s v=" "/>
    <s v=" "/>
    <s v=" "/>
    <s v=""/>
    <s v="Não"/>
    <s v=""/>
    <s v="Não"/>
  </r>
  <r>
    <s v="2000008917963846"/>
    <s v="1 de agosto de 2024 09:45 hs."/>
    <s v="Entregue"/>
    <s v="Chegou em 5 de agosto"/>
    <s v="Não"/>
    <n v="1"/>
    <n v="233.69"/>
    <s v=""/>
    <n v="-28.04"/>
    <n v="-22.95"/>
    <s v=""/>
    <n v="182.7"/>
    <s v="agosto 2024"/>
    <s v=" "/>
    <x v="82"/>
    <s v="MLB3296899399"/>
    <s v="SPATE"/>
    <s v="Cabo De Câmbio Hyundai Hr 2005 A 2012"/>
    <s v=" "/>
    <n v="233.69"/>
    <s v="Clássico"/>
    <s v="Não emitida"/>
    <s v="Rogerio Bezerra"/>
    <s v="CPF 85724947153"/>
    <s v="Avenida Jatobá 500, Rubiataba - CEP: 76350000, Goiás"/>
    <s v=" "/>
    <s v=" "/>
    <s v="Rogerio Bezerra"/>
    <s v="85724947153"/>
    <s v="Avenida Jatobá 500 / CEP 76350000 - Rubiatabinha, Rubiataba, Goiás"/>
    <s v="Rubiataba"/>
    <s v="Goiás"/>
    <s v="76350000"/>
    <s v="Brasil"/>
    <s v="Coleta do Mercado Envios"/>
    <s v="2 de agosto | 02:50"/>
    <s v="5 de agosto | 14:45"/>
    <s v="Mercado Envios"/>
    <s v="MEL43672433400LMXDF01"/>
    <s v=" "/>
    <s v=" "/>
    <s v=" "/>
    <s v=" "/>
    <s v=" "/>
    <s v=" "/>
    <s v=" "/>
    <s v=" "/>
    <s v=""/>
    <s v="Não"/>
    <s v=""/>
    <s v="Não"/>
  </r>
  <r>
    <s v="2000006110883297"/>
    <s v="1 de agosto de 2024 09:44 hs."/>
    <s v="Entregue"/>
    <s v="Chegou em 3 de agosto"/>
    <s v="Sim"/>
    <n v="1"/>
    <n v="168.55"/>
    <n v="27.67"/>
    <n v="-20.23"/>
    <n v="-52.62"/>
    <s v=""/>
    <n v="123.37"/>
    <s v="agosto 2024"/>
    <s v=" "/>
    <x v="236"/>
    <s v="MLB3307088003"/>
    <s v="SPATE"/>
    <s v="Bandeja Superior Direita Com Pivô Ranger 1998 A 2011"/>
    <s v=" "/>
    <n v="168.55"/>
    <s v="Clássico"/>
    <s v="Não emitida"/>
    <s v="joseph leobino"/>
    <s v="CPF 08740121550"/>
    <s v="rua da rio fm 355 355, Porto da Folha - CEP: 49800000, Sergipe"/>
    <s v=" "/>
    <s v=" "/>
    <s v="joseph leobino"/>
    <s v="08740121550"/>
    <s v="rua da rio fm 355 / próximo a rio Fm - CEP 49800000 - lagoa salgada, Porto da Folha, Sergipe"/>
    <s v="Porto da Folha"/>
    <s v="Sergipe"/>
    <s v="49800000"/>
    <s v="Brasil"/>
    <s v="Coleta do Mercado Envios"/>
    <s v="2 de agosto | 01:16"/>
    <s v="3 de agosto | 15:20"/>
    <s v="Mercado Envios"/>
    <s v="MEL43672264485LMXDF01"/>
    <s v=" "/>
    <s v=" "/>
    <s v=" "/>
    <s v=" "/>
    <s v=" "/>
    <s v=" "/>
    <s v=" "/>
    <s v=" "/>
    <s v=""/>
    <s v="Não"/>
    <s v=""/>
    <s v="Não"/>
  </r>
  <r>
    <s v="2000006110879675"/>
    <s v="1 de agosto de 2024 09:43 hs."/>
    <s v="Entregue"/>
    <s v="Chegou em 3 de agosto"/>
    <s v="Sim"/>
    <n v="1"/>
    <n v="59.22"/>
    <s v=""/>
    <n v="-16.07"/>
    <s v=""/>
    <s v=""/>
    <n v="43.15"/>
    <s v="agosto 2024"/>
    <s v=" 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Fernando Rodrigo  Dada"/>
    <s v="04798221902"/>
    <s v="Rua Valéria Pianaro 275 / digao veiculos - CEP 87345000 - Campina da Lagoa, Campina da Lagoa, Paraná"/>
    <s v="Campina da Lagoa"/>
    <s v="Paraná"/>
    <s v="87345000"/>
    <s v="Brasil"/>
    <s v="Mercado Envios Full"/>
    <s v="2 de agosto | 02:55"/>
    <s v="3 de agosto | 12:11"/>
    <s v="Mercado Envios"/>
    <s v="MEL43672426712LMFFF01"/>
    <s v=" "/>
    <s v=" "/>
    <s v=" "/>
    <s v=" "/>
    <s v=" "/>
    <s v=" "/>
    <s v=" "/>
    <s v=" "/>
    <s v=""/>
    <s v="Não"/>
    <s v=""/>
    <s v="Não"/>
  </r>
  <r>
    <s v="2000006110826601"/>
    <s v="1 de agosto de 2024 09:29 hs."/>
    <s v="Entregue"/>
    <s v="Chegou em 3 de agosto"/>
    <s v="Sim"/>
    <n v="1"/>
    <n v="83.88"/>
    <n v="54.74"/>
    <n v="-10.07"/>
    <n v="-79.69"/>
    <s v=""/>
    <n v="48.86"/>
    <s v="agosto 2024"/>
    <s v="Sim"/>
    <x v="56"/>
    <s v="MLB3537410074"/>
    <s v="SPATE"/>
    <s v="Cabo De Freio Gol Special Todos 2002 Em Diante"/>
    <s v=" "/>
    <n v="83.88"/>
    <s v="Clássico"/>
    <s v="Não emitida"/>
    <s v="Marcos Vinicius Dos Santos Moura"/>
    <s v="CPF 01307684300"/>
    <s v="Rua Colinas 1689, Caxias - CEP: 65605540, Maranhão"/>
    <s v=" "/>
    <s v=" "/>
    <s v="Marcos Vinicius Dos Santos Moura"/>
    <s v="01307684300"/>
    <s v="Rua Colinas 1689 / CEP 65605540 - Vila Lobão, Caxias, Maranhão"/>
    <s v="Caxias"/>
    <s v="Maranhão"/>
    <s v="65605540"/>
    <s v="Brasil"/>
    <s v="Coleta do Mercado Envios"/>
    <s v="2 de agosto | 06:09"/>
    <s v="3 de agosto | 10:32"/>
    <s v="Mercado Envios"/>
    <s v="MEL43672375512LMXDF01"/>
    <s v=" "/>
    <s v=" "/>
    <s v=" "/>
    <s v=" "/>
    <s v=" "/>
    <s v=" "/>
    <s v=" "/>
    <s v=" "/>
    <s v=""/>
    <s v="Não"/>
    <s v=""/>
    <s v="Não"/>
  </r>
  <r>
    <s v="2000006110828793"/>
    <s v="1 de agosto de 2024 09:28 hs."/>
    <s v="Entregue"/>
    <s v="Chegou em 2 de agosto"/>
    <s v="Sim"/>
    <n v="1"/>
    <n v="62.37"/>
    <s v=""/>
    <n v="-16.600000000000001"/>
    <s v=""/>
    <s v=""/>
    <n v="45.77"/>
    <s v="agosto 2024"/>
    <s v="Sim"/>
    <x v="41"/>
    <s v="MLB2735548557"/>
    <s v="SPATE"/>
    <s v="Par Kits De Rolamento Roda Traseira Gol G1 G2 G3 G4 G5"/>
    <s v=" "/>
    <n v="62.37"/>
    <s v="Premium"/>
    <s v="Autorizado"/>
    <s v=" "/>
    <s v=" "/>
    <s v=" "/>
    <s v=" "/>
    <s v=" "/>
    <s v="Givaldo Silva Santos"/>
    <s v="10001614479"/>
    <s v="Rua Dario Bocchino 2586 / casa 2 Referencia: caso não encontre mim ligue _x000a_82 981607849 - CEP 13212555 - Parque Almerinda Pereira Chaves, Jundiaí, São Paulo"/>
    <s v="Jundiaí"/>
    <s v="São Paulo"/>
    <s v="13212555"/>
    <s v="Brasil"/>
    <s v="Mercado Envios Full"/>
    <s v="2 de agosto | 02:47"/>
    <s v="2 de agosto | 12:31"/>
    <s v="Mercado Envios"/>
    <s v="MEL43672210857LMFFF01"/>
    <s v=" "/>
    <s v=" "/>
    <s v=" "/>
    <s v=" "/>
    <s v=" "/>
    <s v=" "/>
    <s v=" "/>
    <s v=" "/>
    <s v=""/>
    <s v="Não"/>
    <s v=""/>
    <s v="Não"/>
  </r>
  <r>
    <s v="2000006110785303"/>
    <s v="1 de agosto de 2024 09:15 hs."/>
    <s v="Entregue"/>
    <s v="Chegou em 2 de agosto"/>
    <s v="Sim"/>
    <n v="1"/>
    <n v="62.37"/>
    <n v="20.399999999999999"/>
    <n v="-16.600000000000001"/>
    <n v="-20.399999999999999"/>
    <s v=""/>
    <n v="45.77"/>
    <s v="agosto 2024"/>
    <s v=" "/>
    <x v="41"/>
    <s v="MLB2735548557"/>
    <s v="SPATE"/>
    <s v="Par Kits De Rolamento Roda Traseira Gol G1 G2 G3 G4 G5"/>
    <s v=" "/>
    <n v="62.37"/>
    <s v="Premium"/>
    <s v="Autorizado"/>
    <s v=" "/>
    <s v=" "/>
    <s v=" "/>
    <s v=" "/>
    <s v=" "/>
    <s v="Alloma Sumikawa"/>
    <s v="49436926804"/>
    <s v="Rua Quinze 01 / CEP 11900000 - Agrochá 3, Registro, São Paulo"/>
    <s v="Registro"/>
    <s v="São Paulo"/>
    <s v="11900000"/>
    <s v="Brasil"/>
    <s v="Mercado Envios Full"/>
    <s v="2 de agosto | 00:54"/>
    <s v="2 de agosto | 19:31"/>
    <s v="Mercado Envios"/>
    <s v="MEL43672337302LMFFF01"/>
    <s v=" "/>
    <s v=" "/>
    <s v=" "/>
    <s v=" "/>
    <s v=" "/>
    <s v=" "/>
    <s v=" "/>
    <s v=" "/>
    <s v=""/>
    <s v="Não"/>
    <s v=""/>
    <s v="Não"/>
  </r>
  <r>
    <s v="2000008917753946"/>
    <s v="1 de agosto de 2024 09:13 hs."/>
    <s v="Entregue"/>
    <s v="Chegou em 2 de agosto"/>
    <s v="Não"/>
    <n v="1"/>
    <n v="62.37"/>
    <n v="21.59"/>
    <n v="-16.600000000000001"/>
    <n v="-21.59"/>
    <s v=""/>
    <n v="45.77"/>
    <s v="agosto 2024"/>
    <s v="Sim"/>
    <x v="41"/>
    <s v="MLB2735548557"/>
    <s v="SPATE"/>
    <s v="Par Kits De Rolamento Roda Traseira Gol G1 G2 G3 G4 G5"/>
    <s v=" "/>
    <n v="62.37"/>
    <s v="Premium"/>
    <s v="Autorizado"/>
    <s v=" "/>
    <s v=" "/>
    <s v=" "/>
    <s v=" "/>
    <s v=" "/>
    <s v="Felipe Goncalves Vasques"/>
    <s v="14535330603"/>
    <s v="Rua Pedro Antônio 449 / Referencia: Segunda casa depois do açougue - CEP 38525000 - São Félix, Estrela do Sul, Minas Gerais"/>
    <s v="Estrela do Sul"/>
    <s v="Minas Gerais"/>
    <s v="38525000"/>
    <s v="Brasil"/>
    <s v="Mercado Envios Full"/>
    <s v="1 de agosto | 16:56"/>
    <s v="2 de agosto | 16:15"/>
    <s v="Mercado Envios"/>
    <s v="MEL43672167743LMFFF01"/>
    <s v=" "/>
    <s v=" "/>
    <s v=" "/>
    <s v=" "/>
    <s v=" "/>
    <s v=" "/>
    <s v=" "/>
    <s v=" "/>
    <s v=""/>
    <s v="Não"/>
    <s v=""/>
    <s v="Não"/>
  </r>
  <r>
    <s v="2000006110734129"/>
    <s v="1 de agosto de 2024 08:58 hs."/>
    <s v="Entregue"/>
    <s v="Chegou em 8 de agosto"/>
    <s v="Sim"/>
    <n v="1"/>
    <n v="62.7"/>
    <s v=""/>
    <n v="-16.66"/>
    <s v=""/>
    <s v=""/>
    <n v="46.04"/>
    <s v="agosto 2024"/>
    <s v=" "/>
    <x v="44"/>
    <s v="MLB2735619005"/>
    <s v="SPATE"/>
    <s v="Par Kit De Rolamento Roda Traseira Celta Corsa Prisma"/>
    <s v=" "/>
    <n v="62.7"/>
    <s v="Premium"/>
    <s v="Autorizado"/>
    <s v=" "/>
    <s v=" "/>
    <s v=" "/>
    <s v=" "/>
    <s v=" "/>
    <s v="Euzeni Dias Holanda Porto"/>
    <s v="05280531162"/>
    <s v="Rua Marechal Rondon 546 / Referencia: Correios de Nova Marilândia mt - CEP 78415000 - Centro, Nova Marilândia, Mato Grosso"/>
    <s v="Nova Marilândia"/>
    <s v="Mato Grosso"/>
    <s v="78415000"/>
    <s v="Brasil"/>
    <s v="Mercado Envios Full"/>
    <s v="1 de agosto | 16:56"/>
    <s v="8 de agosto | 17:07"/>
    <s v="Carvalima"/>
    <s v="00249271887515"/>
    <s v="https://ssw.inf.br/app/meli/00249271887515"/>
    <s v=" "/>
    <s v=" "/>
    <s v=" "/>
    <s v=" "/>
    <s v=" "/>
    <s v=" "/>
    <s v=" "/>
    <s v=""/>
    <s v="Não"/>
    <s v=""/>
    <s v="Não"/>
  </r>
  <r>
    <s v="2000006110607697"/>
    <s v="1 de agosto de 2024 08:05 hs."/>
    <s v="Entregue"/>
    <s v="Chegou em 5 de agosto"/>
    <s v="Sim"/>
    <n v="1"/>
    <n v="90.09"/>
    <s v=""/>
    <n v="-15.32"/>
    <n v="-19.95"/>
    <s v=""/>
    <n v="54.82"/>
    <s v="agosto 2024"/>
    <s v="Sim"/>
    <x v="241"/>
    <s v="MLB3732565980"/>
    <s v="SPATE"/>
    <s v="4 Pinos Da Dobradiça Da Porta Blazer E S10"/>
    <s v=" "/>
    <n v="90.09"/>
    <s v="Premium"/>
    <s v="Autorizado"/>
    <s v=" "/>
    <s v=" "/>
    <s v=" "/>
    <s v=" "/>
    <s v=" "/>
    <s v="everton andrade de souza"/>
    <s v="15164193833"/>
    <s v="RUA NOVE 634 / CEP 15775000 - Centro, Santa Fé do Sul, São Paulo"/>
    <s v="Santa Fé do Sul"/>
    <s v="São Paulo"/>
    <s v="15775000"/>
    <s v="Brasil"/>
    <s v="Mercado Envios Full"/>
    <s v="1 de agosto | 16:57"/>
    <s v="5 de agosto | 09:43"/>
    <s v="Mercado Envios"/>
    <s v="MEL43671992051LMFFF01"/>
    <s v="https://myaccount.mercadolivre.com.br/shipments/43671992051/detail"/>
    <s v=" "/>
    <s v=" "/>
    <s v=" "/>
    <s v=" "/>
    <s v=" "/>
    <s v=" "/>
    <s v=" "/>
    <s v=""/>
    <s v="Não"/>
    <s v=""/>
    <s v="Não"/>
  </r>
  <r>
    <s v="2000008917404974"/>
    <s v="1 de agosto de 2024 08:04 hs."/>
    <s v="Entregue"/>
    <s v="Chegou em 2 de agosto"/>
    <s v="Não"/>
    <n v="1"/>
    <n v="61.17"/>
    <n v="30.1"/>
    <n v="-13.34"/>
    <n v="-30.1"/>
    <s v=""/>
    <n v="47.83"/>
    <s v="agosto 2024"/>
    <s v="Sim"/>
    <x v="46"/>
    <s v="MLB3292509531"/>
    <s v="SPATE"/>
    <s v="Par Morceguinho Dianteiro Celta 1998 A 2015"/>
    <s v=" "/>
    <n v="61.17"/>
    <s v="Clássico"/>
    <s v="Autorizado"/>
    <s v=" "/>
    <s v=" "/>
    <s v=" "/>
    <s v=" "/>
    <s v=" "/>
    <s v="Ronald  Bernardo da Silva "/>
    <s v="74838130759"/>
    <s v="Rodovia Amaral Peixoto 1333 / Casa 09 Referencia: Ao lado do Restaurante Água na Boca - CEP 28960000 - Parque Tamaris, Iguaba Grande, Rio de Janeiro"/>
    <s v="Iguaba Grande"/>
    <s v="Rio de Janeiro"/>
    <s v="28960000"/>
    <s v="Brasil"/>
    <s v="Mercado Envios Full"/>
    <s v="1 de agosto | 16:56"/>
    <s v="2 de agosto | 10:25"/>
    <s v="Mercado Envios"/>
    <s v="MEL43671987969LMFFF01"/>
    <s v=" "/>
    <s v=" "/>
    <s v=" "/>
    <s v=" "/>
    <s v=" "/>
    <s v=" "/>
    <s v=" "/>
    <s v=" "/>
    <s v=""/>
    <s v="Não"/>
    <s v=""/>
    <s v="Não"/>
  </r>
  <r>
    <s v="2000006110594545"/>
    <s v="1 de agosto de 2024 07:59 hs."/>
    <s v="Entregue"/>
    <s v="Chegou em 3 de agosto"/>
    <s v="Sim"/>
    <n v="1"/>
    <n v="95.71"/>
    <s v=""/>
    <n v="-16.27"/>
    <n v="-20.45"/>
    <s v=""/>
    <n v="58.99"/>
    <s v="agosto 2024"/>
    <s v="Sim"/>
    <x v="47"/>
    <s v="MLB3454563687"/>
    <s v="SPATE"/>
    <s v="Kit Reparo Completo Alavanca Câmbio Fox 2004 Em Diante"/>
    <s v=" "/>
    <n v="95.71"/>
    <s v="Premium"/>
    <s v="Não emitida"/>
    <s v="edvaldo nolasco"/>
    <s v="CPF 99581957120"/>
    <s v="RUA DA CONSTITUIÇÃO 84, Trindade - CEP: 75388436, Goiás"/>
    <s v=" "/>
    <s v=" "/>
    <s v="edvaldo nolasco"/>
    <s v="99581957120"/>
    <s v="RUA DA CONSTITUIÇÃO 84 / esquina com Rua Boa Vista, Qd. 01, Lt. 08 - CEP 75388436 - Vila Jardim Salvador, Trindade, Goiás"/>
    <s v="Trindade"/>
    <s v="Goiás"/>
    <s v="75388436"/>
    <s v="Brasil"/>
    <s v="Coleta do Mercado Envios"/>
    <s v="2 de agosto | 01:13"/>
    <s v="3 de agosto | 14:55"/>
    <s v="Mercado Envios"/>
    <s v="MEL43672145258LMXDF01"/>
    <s v="https://myaccount.mercadolivre.com.br/shipments/43672145258/detail"/>
    <s v=" "/>
    <s v=" "/>
    <s v=" "/>
    <s v=" "/>
    <s v=" "/>
    <s v=" "/>
    <s v=" "/>
    <s v=""/>
    <s v="Não"/>
    <s v=""/>
    <s v="Não"/>
  </r>
  <r>
    <s v="2000008917336220"/>
    <s v="1 de agosto de 2024 07:48 hs."/>
    <s v="Entregue"/>
    <s v="Chegou em 2 de agosto"/>
    <s v="Não"/>
    <n v="1"/>
    <n v="115.33"/>
    <n v="29.22"/>
    <n v="-13.84"/>
    <n v="-52.17"/>
    <s v=""/>
    <n v="78.540000000000006"/>
    <s v="agosto 2024"/>
    <s v=" 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Felipe  Gabriel "/>
    <s v="10029280524"/>
    <s v="Travessa Santos 12 / casa E - CEP 40260590 - Luiz Anselmo, Salvador, Bahia"/>
    <s v="Salvador"/>
    <s v="Bahia"/>
    <s v="40260590"/>
    <s v="Brasil"/>
    <s v="Mercado Envios Full"/>
    <s v="1 de agosto | 19:51"/>
    <s v="2 de agosto | 17:39"/>
    <s v="Mercado Envios"/>
    <s v="MEL43671953139LMFFF01"/>
    <s v=" "/>
    <s v=" "/>
    <s v=" "/>
    <s v=" "/>
    <s v=" "/>
    <s v=" "/>
    <s v=" "/>
    <s v=" "/>
    <s v=""/>
    <s v="Não"/>
    <s v=""/>
    <s v="Não"/>
  </r>
  <r>
    <s v="2000006110574907"/>
    <s v="1 de agosto de 2024 07:47 hs."/>
    <s v="Entregue"/>
    <s v="Chegou em 2 de agosto"/>
    <s v="Sim"/>
    <n v="2"/>
    <n v="70"/>
    <n v="1.44"/>
    <n v="-23.9"/>
    <n v="-1.44"/>
    <s v=""/>
    <n v="46.1"/>
    <s v="agosto 2024"/>
    <s v="Sim"/>
    <x v="354"/>
    <s v="MLB4522283858"/>
    <s v="SPATE"/>
    <s v="Kit Suporte Coxim Superior Do Radiador Spin 2013 Em Diante"/>
    <s v=" "/>
    <n v="35"/>
    <s v="Premium"/>
    <s v="Autorizado"/>
    <s v=" "/>
    <s v=" "/>
    <s v=" "/>
    <s v=" "/>
    <s v=" "/>
    <s v="joao henrique euzebio"/>
    <s v="06494002676"/>
    <s v="Rua Ariovaldo Luciano Pinho 807 / esquina do colegio Referencia: casa de esquina portão vermelho - CEP 32655066 - Petrópolis, Betim, Minas Gerais"/>
    <s v="Betim"/>
    <s v="Minas Gerais"/>
    <s v="32655066"/>
    <s v="Brasil"/>
    <s v="Mercado Envios Full"/>
    <s v="1 de agosto | 13:56"/>
    <s v="2 de agosto | 16:03"/>
    <s v="Mercado Envios"/>
    <s v="MEL43671960857LMFFF01"/>
    <s v=" "/>
    <s v=" "/>
    <s v=" "/>
    <s v=" "/>
    <s v=" "/>
    <s v=" "/>
    <s v=" "/>
    <s v=" "/>
    <s v=""/>
    <s v="Não"/>
    <s v=""/>
    <s v="Não"/>
  </r>
  <r>
    <s v="2000006110562829"/>
    <s v="1 de agosto de 2024 07:39 hs."/>
    <s v="Entregue"/>
    <s v="Chegou em 2 de agosto"/>
    <s v="Sim"/>
    <n v="1"/>
    <n v="107.25"/>
    <s v=""/>
    <n v="-12.87"/>
    <n v="-21.45"/>
    <s v=""/>
    <n v="72.930000000000007"/>
    <s v="agosto 2024"/>
    <s v="Sim"/>
    <x v="6"/>
    <s v="MLB3492574700"/>
    <s v="SPATE"/>
    <s v="Kit Bomba De Combustível Gasolina Euro Corsa Classic 96 A 05"/>
    <s v=" "/>
    <n v="107.25"/>
    <s v="Clássico"/>
    <s v="Não emitida"/>
    <s v="Ana Lucia  Paes Leite "/>
    <s v="CPF 33622764821"/>
    <s v="Rua Salvador Galvão dos Santos 205 - Casa, Itapeva - CEP: 18412080, São Paulo"/>
    <s v=" "/>
    <s v=" "/>
    <s v="Ana Lucia  Paes Leite "/>
    <s v="33622764821"/>
    <s v="Rua Salvador Galvão dos Santos 205 / Casa Referencia: Em frente ao mercado bela vista - CEP 18412080 - Jardim Bela Vista, Itapeva, São Paulo"/>
    <s v="Itapeva"/>
    <s v="São Paulo"/>
    <s v="18412080"/>
    <s v="Brasil"/>
    <s v="Coleta do Mercado Envios"/>
    <s v="2 de agosto | 02:36"/>
    <s v="2 de agosto | 15:33"/>
    <s v="Mercado Envios"/>
    <s v="MEL43671948237LMXDF01"/>
    <s v=" "/>
    <s v=" "/>
    <s v=" "/>
    <s v=" "/>
    <s v=" "/>
    <s v=" "/>
    <s v=" "/>
    <s v=" "/>
    <s v=""/>
    <s v="Não"/>
    <s v=""/>
    <s v="Não"/>
  </r>
  <r>
    <s v="2000008917318968"/>
    <s v="1 de agosto de 2024 07:39 hs."/>
    <s v="Entregue"/>
    <s v="Chegou em 2 de agosto"/>
    <s v="Não"/>
    <n v="1"/>
    <n v="63.01"/>
    <n v="14.73"/>
    <n v="-16.71"/>
    <n v="-14.73"/>
    <s v=""/>
    <n v="46.3"/>
    <s v="agost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JESSE DA BRITO"/>
    <s v="46351369819"/>
    <s v="Rua Isac dos Santos Hergesel 135 / casa Referencia: portão branco, muro cinza tem um árvore na frente da casa - CEP 18078795 - Jardim Sorocaba Park, Sorocaba, São Paulo"/>
    <s v="Sorocaba"/>
    <s v="São Paulo"/>
    <s v="18078795"/>
    <s v="Brasil"/>
    <s v="Mercado Envios Full"/>
    <s v="2 de agosto | 02:28"/>
    <s v="2 de agosto | 12:32"/>
    <s v="Mercado Envios"/>
    <s v="MEL43672112946LMFFF01"/>
    <s v=" "/>
    <s v=" "/>
    <s v=" "/>
    <s v=" "/>
    <s v=" "/>
    <s v=" "/>
    <s v=" "/>
    <s v=" "/>
    <s v=""/>
    <s v="Não"/>
    <s v=""/>
    <s v="Não"/>
  </r>
  <r>
    <s v="2000008917294758"/>
    <s v="1 de agosto de 2024 07:30 hs."/>
    <s v="Entregue"/>
    <s v="Chegou em 2 de agosto"/>
    <s v="Não"/>
    <n v="1"/>
    <n v="63.27"/>
    <s v=""/>
    <n v="-16.760000000000002"/>
    <s v=""/>
    <s v=""/>
    <n v="46.51"/>
    <s v="agosto 2024"/>
    <s v="Sim"/>
    <x v="46"/>
    <s v="MLB3497685910"/>
    <s v="SPATE"/>
    <s v="Par Morceguinho Dianteiro Corsa 1998 A 2003"/>
    <s v=" "/>
    <n v="63.27"/>
    <s v="Premium"/>
    <s v="Autorizado"/>
    <s v=" "/>
    <s v=" "/>
    <s v=" "/>
    <s v=" "/>
    <s v=" "/>
    <s v="Maria Rosa Barbosa"/>
    <s v="05978894906"/>
    <s v="Rua Japuíra 563 / ou  551 - - CEP 86702305 - Conjunto Tropical, Arapongas, Paraná"/>
    <s v="Arapongas"/>
    <s v="Paraná"/>
    <s v="86702305"/>
    <s v="Brasil"/>
    <s v="Mercado Envios Full"/>
    <s v="1 de agosto | 18:55"/>
    <s v="2 de agosto | 15:50"/>
    <s v="Mercado Envios"/>
    <s v="MEL43671933757LMFFF01"/>
    <s v=" "/>
    <s v=" "/>
    <s v=" "/>
    <s v=" "/>
    <s v=" "/>
    <s v=" "/>
    <s v=" "/>
    <s v=" "/>
    <s v=""/>
    <s v="Não"/>
    <s v=""/>
    <s v="Não"/>
  </r>
  <r>
    <s v="2000008917287458"/>
    <s v="1 de agosto de 2024 07:29 hs."/>
    <s v="Entregue"/>
    <s v="Chegou em 3 de agosto"/>
    <s v="Não"/>
    <n v="1"/>
    <n v="119"/>
    <n v="51.83"/>
    <n v="-20.23"/>
    <n v="-75.78"/>
    <s v=""/>
    <n v="74.819999999999993"/>
    <s v="agosto 2024"/>
    <s v=" "/>
    <x v="177"/>
    <s v="MLB4165661816"/>
    <s v="SPATE"/>
    <s v="Cabo De Freio Estacionamento Massey Ferguson 650 660 680"/>
    <s v=" "/>
    <n v="119"/>
    <s v="Premium"/>
    <s v="Não emitida"/>
    <s v="Alexandre Rafael"/>
    <s v="CPF 09913481414"/>
    <s v="laranjeiras SN - Casa de seu bunga, Aliança - CEP: 55890000, Pernambuco"/>
    <s v=" "/>
    <s v=" "/>
    <s v="Alexandre Rafael"/>
    <s v="09913481414"/>
    <s v="laranjeiras SN / Casa de seu bunga Referencia: Casa de seu bunga - CEP 55890000 - Chã do esconso, Aliança, Pernambuco"/>
    <s v="Aliança"/>
    <s v="Pernambuco"/>
    <s v="55890000"/>
    <s v="Brasil"/>
    <s v="Coleta do Mercado Envios"/>
    <s v="2 de agosto | 01:16"/>
    <s v="3 de agosto | 16:03"/>
    <s v="Mercado Envios"/>
    <s v="MEL43672099332LMXDF01"/>
    <s v=" "/>
    <s v=" "/>
    <s v=" "/>
    <s v=" "/>
    <s v=" "/>
    <s v=" "/>
    <s v=" "/>
    <s v=" "/>
    <s v=""/>
    <s v="Não"/>
    <s v=""/>
    <s v="Não"/>
  </r>
  <r>
    <s v="2000008917271382"/>
    <s v="1 de agosto de 2024 07:23 hs."/>
    <s v="Entregue"/>
    <s v="Chegou em 2 de agosto"/>
    <s v="Não"/>
    <n v="1"/>
    <n v="62.37"/>
    <n v="13.08"/>
    <n v="-16.600000000000001"/>
    <n v="-13.08"/>
    <s v=""/>
    <n v="45.77"/>
    <s v="agosto 2024"/>
    <s v="Sim"/>
    <x v="41"/>
    <s v="MLB2735548557"/>
    <s v="SPATE"/>
    <s v="Par Kits De Rolamento Roda Traseira Gol G1 G2 G3 G4 G5"/>
    <s v=" "/>
    <n v="62.37"/>
    <s v="Premium"/>
    <s v="Autorizado"/>
    <s v=" "/>
    <s v=" "/>
    <s v=" "/>
    <s v=" "/>
    <s v=" "/>
    <s v="Ronaldo Aguiar Rodrigues"/>
    <s v="16064916877"/>
    <s v="Rua Fernando Lopes 1047 / CEP 13424060 - Paulicéia, Piracicaba, São Paulo"/>
    <s v="Piracicaba"/>
    <s v="São Paulo"/>
    <s v="13424060"/>
    <s v="Brasil"/>
    <s v="Mercado Envios Full"/>
    <s v="2 de agosto | 01:40"/>
    <s v="2 de agosto | 14:35"/>
    <s v="Mercado Envios"/>
    <s v="MEL43672091854LMFFF01"/>
    <s v="https://myaccount.mercadolivre.com.br/shipments/43672091854/detail"/>
    <s v=" "/>
    <s v=" "/>
    <s v=" "/>
    <s v=" "/>
    <s v=" "/>
    <s v=" "/>
    <s v=" "/>
    <s v=""/>
    <s v="Não"/>
    <s v=""/>
    <s v="Não"/>
  </r>
  <r>
    <s v="2000006110505761"/>
    <s v="1 de agosto de 2024 06:48 hs."/>
    <s v="Entregue"/>
    <s v="Chegou em 6 de agosto"/>
    <s v="Sim"/>
    <n v="1"/>
    <n v="73.08"/>
    <n v="20.47"/>
    <n v="-14.77"/>
    <n v="-20.47"/>
    <s v=""/>
    <n v="58.31"/>
    <s v="agosto 2024"/>
    <s v="Sim"/>
    <x v="362"/>
    <s v="MLB3392530059"/>
    <s v="SPATE"/>
    <s v="Bandeja Inferior Esquerda Com Pivô Peugeot 208 2013 A 2022"/>
    <s v=" "/>
    <n v="73.08"/>
    <s v="Clássico"/>
    <s v="Não emitida"/>
    <s v="Wadson de Oliveira de Jesus"/>
    <s v="CPF 01679971573"/>
    <s v="Avenida Clériston Andrade 3259 - loja gaucha agricola, Barreiras - CEP: 47800632, Bahia"/>
    <s v=" "/>
    <s v=" "/>
    <s v="Wadson de Oliveira de Jesus"/>
    <s v="01679971573"/>
    <s v="Avenida Clériston Andrade 3259 / loja gaucha agricola - CEP 47800632 - Vila Nova, Barreiras, Bahia"/>
    <s v="Barreiras"/>
    <s v="Bahia"/>
    <s v="47800632"/>
    <s v="Brasil"/>
    <s v="Coleta do Mercado Envios"/>
    <s v="2 de agosto | 04:05"/>
    <s v="6 de agosto | 09:56"/>
    <s v="Mercado Envios"/>
    <s v="MEL43672050910LMXDF01"/>
    <s v=" "/>
    <s v=" "/>
    <s v=" "/>
    <s v=" "/>
    <s v=" "/>
    <s v=" "/>
    <s v=" "/>
    <s v=" "/>
    <s v=""/>
    <s v="Não"/>
    <s v=""/>
    <s v="Não"/>
  </r>
  <r>
    <s v="2000006206133605"/>
    <s v="21 de agosto de 2024 10:31 hs."/>
    <s v="Envio atrasado"/>
    <s v="Caso o comprador cancele a compra, nós te devolveremos o pacote."/>
    <s v="Sim"/>
    <n v="1"/>
    <n v="59.56"/>
    <n v="35.17"/>
    <n v="-16.13"/>
    <n v="-35.17"/>
    <s v=""/>
    <n v="43.43"/>
    <s v="setembr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Francisco Josiclei Gomes de Alencar"/>
    <s v="99022842215"/>
    <s v="primeira rua 1 / mercantil Jeová Jire Referencia: bairro marilandia atrás da praça mercantil Jeová Jire - CEP 68738000 - marilandia, Santa Maria do Pará, Pará"/>
    <s v="Santa Maria do Pará"/>
    <s v="Pará"/>
    <s v="68738000"/>
    <s v="Brasil"/>
    <s v="Mercado Envios Full"/>
    <s v="22 de agosto | 10:42"/>
    <s v=" "/>
    <s v="Mercado Envios"/>
    <s v="MEL43749547103LMFFF01"/>
    <s v=" "/>
    <s v=" "/>
    <s v=" "/>
    <s v=" "/>
    <s v=" "/>
    <s v=" "/>
    <s v=" "/>
    <s v=" "/>
    <s v=""/>
    <s v="Não"/>
    <n v="1"/>
    <s v="Não"/>
  </r>
  <r>
    <s v="2000009168457222"/>
    <s v="30 de agosto de 2024 13:41 hs."/>
    <s v="Envio reagendado"/>
    <s v="Você não estava com pacote o pronto quando a coleta de 13:35 a 15:35 h passou. Por favor, entregue na próxima coleta que passar no seu endereço."/>
    <s v="Não"/>
    <n v="1"/>
    <n v="145.26"/>
    <n v="65.83"/>
    <n v="-17.43"/>
    <n v="-107.78"/>
    <s v=""/>
    <n v="85.88"/>
    <s v="setembro 2024"/>
    <s v=" "/>
    <x v="471"/>
    <s v="MLB3788546178"/>
    <s v="SPATE"/>
    <s v="Bandeja Dianteira Direita Fielder 2005 Á 2008 Com Pivô"/>
    <s v=" "/>
    <n v="145.26"/>
    <s v="Clássico"/>
    <s v="Não emitida"/>
    <s v="Rosemar marques dos santos Santos"/>
    <s v="CPF 65066030115"/>
    <s v="Rua Barão do Rio Branco SN - em frente Moisés car, Rondonópolis - CEP: 78711050, Mato Grosso"/>
    <s v=" "/>
    <s v=" "/>
    <s v="Rosemar marques dos santos Santos"/>
    <s v="65066030115"/>
    <s v="Rua Barão do Rio Branco SN / em frente Moisés car Referencia: 2 salas comerciais na frente - CEP 78711050 - Jardim do Parque, Rondonópolis, Mato Grosso"/>
    <s v="Rondonópolis"/>
    <s v="Mato Grosso"/>
    <s v="78711050"/>
    <s v="Brasil"/>
    <s v="Coleta do Mercado Envios"/>
    <s v=" "/>
    <s v=" "/>
    <s v="Mercado Envios"/>
    <s v="MEL43783631881FMXDF01"/>
    <s v=" "/>
    <s v=" "/>
    <s v=" "/>
    <s v=" "/>
    <s v=" "/>
    <s v=" "/>
    <s v=" "/>
    <s v=" "/>
    <s v=""/>
    <s v="Não"/>
    <s v=""/>
    <s v="Não"/>
  </r>
  <r>
    <s v="2000009167198124"/>
    <s v="30 de agosto de 2024 11:13 hs."/>
    <s v="Envio reagendado"/>
    <s v="Chegará no máximo dia 15 de setembro."/>
    <s v="Não"/>
    <n v="1"/>
    <n v="59.85"/>
    <n v="21.41"/>
    <n v="-16.170000000000002"/>
    <n v="-21.41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hamila Olidia Vieira Alves"/>
    <s v="09278793957"/>
    <s v="Rua Jair Fernandes de Oliveira 156 / Referencia: Próximo ao mercado Santa Rita - CEP 84240000 - Três Santas, Piraí do Sul, Paraná"/>
    <s v="Piraí do Sul"/>
    <s v="Paraná"/>
    <s v="84240000"/>
    <s v="Brasil"/>
    <s v="Mercado Envios Full"/>
    <s v="30 de agosto | 16:51"/>
    <s v=" "/>
    <s v="Mercado Envios"/>
    <s v="MEL43783231344LMFFF01"/>
    <s v=" "/>
    <s v=" "/>
    <s v=" "/>
    <s v=" "/>
    <s v=" "/>
    <s v=" "/>
    <s v=" "/>
    <s v=" "/>
    <s v=""/>
    <s v="Não"/>
    <s v=""/>
    <s v="Não"/>
  </r>
  <r>
    <s v="2000009068740866"/>
    <s v="18 de agosto de 2024 17:26 hs."/>
    <s v="Envio reagendado"/>
    <s v="Chegará no máximo dia 27 de setembro."/>
    <s v="Não"/>
    <n v="1"/>
    <n v="63.01"/>
    <n v="30.93"/>
    <n v="-16.71"/>
    <n v="-30.93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Jose Santana Inacio Barbosa"/>
    <s v="55358985115"/>
    <s v="Rua Serra das Ararás 800 / CEP 38689000 - auto sao João, Chapada Gaúcha, Minas Gerais"/>
    <s v="Chapada Gaúcha"/>
    <s v="Minas Gerais"/>
    <s v="38689000"/>
    <s v="Brasil"/>
    <s v="Mercado Envios Full"/>
    <s v="19 de agosto | 01:42"/>
    <s v=" "/>
    <s v="Jad Logistica Ltda"/>
    <s v="12108700378848"/>
    <s v="https://www.jadlog.com.br/trackingml.jsp?pedido=12108700378848"/>
    <s v=" "/>
    <s v=" "/>
    <s v=" "/>
    <s v=" "/>
    <s v=" "/>
    <s v=" "/>
    <s v=" "/>
    <s v=""/>
    <s v="Não"/>
    <s v=""/>
    <s v="Não"/>
  </r>
  <r>
    <s v="2000009171567918"/>
    <s v="30 de agosto de 2024 20:27 hs."/>
    <s v="Etiqueta impressa"/>
    <s v="Você deve dar o pacote ao seu motorista hoje mesmo para não ter atrasos."/>
    <s v="Sim"/>
    <n v="1"/>
    <n v="199.9"/>
    <n v="0.79500000000000004"/>
    <n v="-33.983000000000004"/>
    <s v=""/>
    <s v=""/>
    <n v="166.71199999999999"/>
    <s v=" "/>
    <s v="Sim"/>
    <x v="247"/>
    <s v="MLB3006218773"/>
    <s v="Trust Parts"/>
    <s v="Bandeja Fiesta 2008 A 2014 Lado Esquerdo Com Pivo"/>
    <s v=" "/>
    <n v="19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171582096"/>
    <s v="30 de agosto de 2024 20:27 hs."/>
    <s v="Etiqueta impressa"/>
    <s v="Você deve dar o pacote ao seu motorista hoje mesmo para não ter atrasos."/>
    <s v="Sim"/>
    <n v="1"/>
    <n v="199.97"/>
    <n v="0.79500000000000004"/>
    <n v="-23.996399999999998"/>
    <s v=""/>
    <s v=""/>
    <n v="176.76859999999999"/>
    <s v=" "/>
    <s v="Sim"/>
    <x v="250"/>
    <s v="MLB3006314349"/>
    <s v="Trust Parts"/>
    <s v="Bandeja Fiesta 2008 A 2014 Lado Direito Com Pivo"/>
    <s v=" "/>
    <n v="199.9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251041557"/>
    <s v="31 de agosto de 2024 11:25 hs."/>
    <s v="Mediação finalizada. Te demos o dinheiro."/>
    <s v="Você pode vê-lo na sua conta Mercado Pago."/>
    <s v="Sim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Everton Rocha"/>
    <s v="47647518879"/>
    <s v="Rua Nova Itarana 906 / Casa - CEP 07172070 - Jardim Presidente Dutra, Guarulhos, São Paulo"/>
    <s v="Guarulhos"/>
    <s v="São Paulo"/>
    <s v="07172070"/>
    <s v="Brasil"/>
    <s v="Mercado Envios Full"/>
    <s v="1 de setembro | 01:56"/>
    <s v="1 de setembro | 12:04"/>
    <s v="Mercado Envios"/>
    <s v="MEL43786413691LMFFF01"/>
    <s v=" "/>
    <s v=" "/>
    <s v=" "/>
    <s v=" "/>
    <s v=" "/>
    <s v=" "/>
    <s v=" "/>
    <s v=" "/>
    <s v=""/>
    <s v="Não"/>
    <n v="1"/>
    <s v="Não"/>
  </r>
  <r>
    <s v="2000006242965511"/>
    <s v="29 de agosto de 2024 13:45 hs."/>
    <s v="Mediação finalizada. Te demos o dinheiro."/>
    <s v="Você pode vê-lo na sua conta Mercado Pago."/>
    <s v="Sim"/>
    <n v="1"/>
    <n v="70.31"/>
    <s v=""/>
    <n v="-17.95"/>
    <s v=""/>
    <s v=""/>
    <n v="52.36"/>
    <s v="setembro 2024"/>
    <s v="Sim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Paulo Pereira"/>
    <s v="02349202704"/>
    <s v="Rua C 125 / Casa Referencia: Terceira Rua em Uma Subida de Estrada de Barro Virar a Esquerda no Final dela. - CEP 25940226 - Vila Olímpia, Guapimirim, Rio de Janeiro"/>
    <s v="Guapimirim"/>
    <s v="Rio de Janeiro"/>
    <s v="25940226"/>
    <s v="Brasil"/>
    <s v="Mercado Envios Full"/>
    <s v="29 de agosto | 18:56"/>
    <s v="31 de agosto | 14:14"/>
    <s v="Mercado Envios"/>
    <s v="MEL43779767209LMFFF01"/>
    <s v=" "/>
    <s v=" "/>
    <s v=" "/>
    <s v=" "/>
    <s v=" "/>
    <s v=" "/>
    <s v=" "/>
    <s v=" "/>
    <s v=""/>
    <s v="Não"/>
    <n v="1"/>
    <s v="Não"/>
  </r>
  <r>
    <s v="2000006214556823"/>
    <s v="22 de agosto de 2024 21:40 hs."/>
    <s v="Mediação finalizada. Te demos o dinheiro."/>
    <s v="Você pode vê-lo na sua conta Mercado Pago."/>
    <s v="Sim"/>
    <n v="1"/>
    <n v="67.900000000000006"/>
    <s v=""/>
    <n v="-17.54"/>
    <s v=""/>
    <s v=""/>
    <n v="50.36"/>
    <s v="setembro 2024"/>
    <s v="Sim"/>
    <x v="103"/>
    <s v="MLB3377226443"/>
    <s v="SPATE"/>
    <s v="Par Morceguinho Dianteiro Agile 2010 A 2014"/>
    <s v=" "/>
    <n v="67.900000000000006"/>
    <s v="Premium"/>
    <s v="Autorizado"/>
    <s v=" "/>
    <s v=" "/>
    <s v=" "/>
    <s v=" "/>
    <s v=" "/>
    <s v="Pamela Cristina"/>
    <s v="36596993817"/>
    <s v="Rua Maria Oliveira Lima 45 / casa Referencia: bairro q fica atrás da Santa Casa da cidade - CEP 18160000 - Santa Maria, Salto de Pirapora, São Paulo"/>
    <s v="Salto de Pirapora"/>
    <s v="São Paulo"/>
    <s v="18160000"/>
    <s v="Brasil"/>
    <s v="Mercado Envios Full"/>
    <s v="23 de agosto | 12:56"/>
    <s v="23 de agosto | 18:22"/>
    <s v="Mercado Envios"/>
    <s v="MEL43756634494LMFFF01"/>
    <s v=" "/>
    <s v=" "/>
    <s v=" "/>
    <s v=" "/>
    <s v=" "/>
    <s v=" "/>
    <s v=" "/>
    <s v=" "/>
    <s v=""/>
    <s v="Não"/>
    <n v="2"/>
    <s v="Não"/>
  </r>
  <r>
    <s v="2000009072805166"/>
    <s v="19 de agosto de 2024 08:37 hs."/>
    <s v="Mediação finalizada. Te demos o dinheiro."/>
    <s v="Você pode vê-lo na sua conta Mercado Pago."/>
    <s v="Não"/>
    <n v="1"/>
    <n v="119.84"/>
    <s v=""/>
    <n v="-20.37"/>
    <n v="-24.95"/>
    <s v=""/>
    <n v="74.52"/>
    <s v="agosto 2024"/>
    <s v=" "/>
    <x v="162"/>
    <s v="MLB3591831284"/>
    <s v="SPATE"/>
    <s v="Par Bracinho Oscilante Com Pivô Uno Mille 1991 A 2011"/>
    <s v=" "/>
    <n v="119.84"/>
    <s v="Premium"/>
    <s v="Autorizado"/>
    <s v=" "/>
    <s v=" "/>
    <s v=" "/>
    <s v=" "/>
    <s v=" "/>
    <s v="Jose Adriano Marques de Barros"/>
    <s v="17751797886"/>
    <s v="rubis ferreira de Mello 50 / CEP 55325000 - brejão, Brejão, Pernambuco"/>
    <s v="Brejão"/>
    <s v="Pernambuco"/>
    <s v="55325000"/>
    <s v="Brasil"/>
    <s v="Mercado Envios Full"/>
    <s v="19 de agosto | 16:36"/>
    <s v="21 de agosto | 13:01"/>
    <s v="Mercado Envios"/>
    <s v="MEL43740630296LMFFF01"/>
    <s v=" "/>
    <s v=" "/>
    <s v=" "/>
    <s v=" "/>
    <s v=" "/>
    <s v=" "/>
    <s v=" "/>
    <s v=" "/>
    <s v=""/>
    <s v="Não"/>
    <n v="1"/>
    <s v="Não"/>
  </r>
  <r>
    <s v="2000006189661913"/>
    <s v="17 de agosto de 2024 17:00 hs."/>
    <s v="Mediação finalizada. Te demos o dinheiro."/>
    <s v="Você pode vê-lo na sua conta Mercado Pago."/>
    <s v="Sim"/>
    <n v="1"/>
    <n v="94.07"/>
    <s v=""/>
    <n v="-15.99"/>
    <n v="-22.95"/>
    <s v=""/>
    <n v="58.3"/>
    <s v="agosto 2024"/>
    <s v="Sim"/>
    <x v="46"/>
    <s v="MLB3292519087"/>
    <s v="SPATE"/>
    <s v="Par Morceguinho Dianteiro Celta 1998 A 2015"/>
    <s v=" "/>
    <n v="94.07"/>
    <s v="Premium"/>
    <s v="Autorizado"/>
    <s v=" "/>
    <s v=" "/>
    <s v=" "/>
    <s v=" "/>
    <s v=" "/>
    <s v="Leandro Sanches"/>
    <s v="39530411855"/>
    <s v="RUA GERALDO GOMES LOUREIRO 307 / Pontos comerciais, Lunary Modas - CEP 08738300 - Vila Brasileira, Mogi das Cruzes, São Paulo"/>
    <s v="Mogi das Cruzes"/>
    <s v="São Paulo"/>
    <s v="08738300"/>
    <s v="Brasil"/>
    <s v="Mercado Envios Full"/>
    <s v="18 de agosto | 02:56"/>
    <s v="19 de agosto | 15:36"/>
    <s v="Mercado Envios"/>
    <s v="MEL43736376980LMFFF01"/>
    <s v="https://myaccount.mercadolivre.com.br/shipments/43736376980/detail"/>
    <s v=" "/>
    <s v=" "/>
    <s v=" "/>
    <s v=" "/>
    <s v=" "/>
    <s v=" "/>
    <s v=" "/>
    <s v=""/>
    <s v="Não"/>
    <n v="1"/>
    <s v="Não"/>
  </r>
  <r>
    <s v="2000009040516952"/>
    <s v="15 de agosto de 2024 00:23 hs."/>
    <s v="Mediação finalizada. Te demos o dinheiro."/>
    <s v="Você pode vê-lo na sua conta Mercado Pago."/>
    <s v="Não"/>
    <n v="1"/>
    <n v="59.85"/>
    <n v="13.72"/>
    <n v="-16.170000000000002"/>
    <n v="-13.72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Sarah Marcolino de Maria Avelino"/>
    <s v="50169586880"/>
    <s v="Rua Braz Nicodemo 186 / Referencia: qualquer coisa deixar no vizinho número 179 na msm rua Braz nicodemo número 179 - CEP 17209314 - Jardim Cila de Lúcio Bauab, Jaú, São Paulo"/>
    <s v="Jaú"/>
    <s v="São Paulo"/>
    <s v="17209314"/>
    <s v="Brasil"/>
    <s v="Mercado Envios Full"/>
    <s v="15 de agosto | 23:42"/>
    <s v="16 de agosto | 13:03"/>
    <s v="Mercado Envios"/>
    <s v="MEL43726506737LMFFF01"/>
    <s v=" "/>
    <s v=" "/>
    <s v=" "/>
    <s v=" "/>
    <s v=" "/>
    <s v=" "/>
    <s v=" "/>
    <s v=" "/>
    <s v=""/>
    <s v="Não"/>
    <n v="1"/>
    <s v="Não"/>
  </r>
  <r>
    <s v="2000009022087812"/>
    <s v="13 de agosto de 2024 08:49 hs."/>
    <s v="Mediação finalizada. Te demos o dinheiro."/>
    <s v="Você pode vê-lo na sua conta Mercado Pago."/>
    <s v="Não"/>
    <n v="1"/>
    <n v="197.7"/>
    <n v="15.53"/>
    <n v="-23.72"/>
    <n v="-40.479999999999997"/>
    <s v=""/>
    <n v="149.03"/>
    <s v="agosto 2024"/>
    <s v="Sim"/>
    <x v="120"/>
    <s v="MLB3617544036"/>
    <s v="SPATE"/>
    <s v="Cabo De Engate E Seleção Sprinter Cdi 313 2004 A 2019"/>
    <s v=" "/>
    <n v="197.7"/>
    <s v="Clássico"/>
    <s v="Não emitida"/>
    <s v="JOSELI SOUSA"/>
    <s v="CPF 89442075187"/>
    <s v="Quadra QNM 19 Conjunto J 31 - casa, Brasília - CEP: 72215200, Distrito Federal"/>
    <s v=" "/>
    <s v=" "/>
    <s v="JOSELI SOUSA"/>
    <s v="89442075187"/>
    <s v="Quadra QNM 19 Conjunto J 31 / casa - CEP 72215200 - Ceilândia Sul (Ceilândia), Brasília, Distrito Federal"/>
    <s v="Brasília"/>
    <s v="Distrito Federal"/>
    <s v="72215200"/>
    <s v="Brasil"/>
    <s v="Coleta do Mercado Envios"/>
    <s v="15 de agosto | 01:59"/>
    <s v="16 de agosto | 15:27"/>
    <s v="Mercado Envios"/>
    <s v="MEL43718150939LMXDF01"/>
    <s v=" "/>
    <s v=" "/>
    <s v=" "/>
    <s v=" "/>
    <s v=" "/>
    <s v=" "/>
    <s v=" "/>
    <s v=" "/>
    <s v=""/>
    <s v="Não"/>
    <n v="1"/>
    <s v="Não"/>
  </r>
  <r>
    <s v="2000008967036218"/>
    <s v="6 de agosto de 2024 21:43 hs."/>
    <s v="Mediação finalizada. Te demos o dinheiro."/>
    <s v="Você pode vê-lo na sua conta Mercado Pago."/>
    <s v="Não"/>
    <n v="1"/>
    <n v="59.56"/>
    <n v="15.9"/>
    <n v="-16.13"/>
    <s v=""/>
    <s v=""/>
    <n v="59.33"/>
    <s v="agosto 2024"/>
    <s v=" "/>
    <x v="44"/>
    <s v="MLB2735619005"/>
    <s v="SPATE"/>
    <s v="Par Kit De Rolamento Roda Traseira Celta Corsa Prisma"/>
    <s v=" "/>
    <n v="59.56"/>
    <s v="Premium"/>
    <s v="Não emitida"/>
    <s v="CARLOS FERNANDO DA SILVA"/>
    <s v="CPF 30151774862"/>
    <s v="Avenida Visconde de Barbacena 397, Embu das Artes - CEP: 06833195, São Paulo"/>
    <s v=" "/>
    <s v=" "/>
    <s v="CARLOS FERNANDO DA SILVA"/>
    <s v="30151774862"/>
    <s v="Avenida Visconde de Barbacena 397 / CEP 06833195 - Jardim Elisa, Embu das Artes, São Paulo"/>
    <s v="Embu das Artes"/>
    <s v="São Paulo"/>
    <s v="06833195"/>
    <s v="Brasil"/>
    <s v="Mercado Envios Flex"/>
    <s v="7 de agosto | 15:59"/>
    <s v="7 de agosto | 20:43"/>
    <s v="TAISMARA LIMA SOUZA"/>
    <s v="43694008174"/>
    <s v=" "/>
    <s v=" "/>
    <s v=" "/>
    <s v=" "/>
    <s v=" "/>
    <s v=" "/>
    <s v=" "/>
    <s v=" "/>
    <s v=""/>
    <s v="Não"/>
    <n v="1"/>
    <s v="Não"/>
  </r>
  <r>
    <s v="2000006128927123"/>
    <s v="5 de agosto de 2024 13:15 hs."/>
    <s v="Mediação finalizada. Te demos o dinheiro."/>
    <s v="Você pode vê-lo na sua conta Mercado Pago.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 "/>
    <s v="Pedro Lucas"/>
    <s v="CPF 11230534644"/>
    <s v="Rua Alderico Vieira da Silva 231, Rio Paranaíba - CEP: 38810000, Minas Gerais"/>
    <s v=" "/>
    <s v=" "/>
    <s v="Pedro Lucas"/>
    <s v="1123053464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119289581"/>
    <s v="2 de agosto de 2024 22:39 hs."/>
    <s v="Mediação finalizada. Te demos o dinheiro."/>
    <s v="Você pode vê-lo na sua conta Mercado Pago."/>
    <s v="Sim"/>
    <n v="2"/>
    <n v="119.7"/>
    <s v=""/>
    <n v="-32.340000000000003"/>
    <s v=""/>
    <s v=""/>
    <n v="87.36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Paula da Silva Escouto"/>
    <s v="02308963085"/>
    <s v="Rua Airton Ferraz Vieira 142 / casa Referencia: em frente a escola José blaha - CEP 96750000 - charrua, Butiá, Rio Grande do Sul"/>
    <s v="Butiá"/>
    <s v="Rio Grande do Sul"/>
    <s v="96750000"/>
    <s v="Brasil"/>
    <s v="Mercado Envios Full"/>
    <s v="3 de agosto | 16:48"/>
    <s v="6 de agosto | 13:22"/>
    <s v="Mercado Envios"/>
    <s v="MEL43679165995LMFFF01"/>
    <s v=" "/>
    <s v=" "/>
    <s v=" "/>
    <s v=" "/>
    <s v=" "/>
    <s v=" "/>
    <s v=" "/>
    <s v=" "/>
    <n v="1"/>
    <s v="Não"/>
    <n v="1"/>
    <s v="Não"/>
  </r>
  <r>
    <s v="2000006119033609"/>
    <s v="2 de agosto de 2024 21:34 hs."/>
    <s v="Mediação finalizada. Te demos o dinheiro."/>
    <s v="Você pode vê-lo na sua conta Mercado Pago."/>
    <s v="Sim"/>
    <n v="1"/>
    <n v="119.84"/>
    <s v=""/>
    <n v="-20.37"/>
    <n v="-24.95"/>
    <s v=""/>
    <n v="74.52"/>
    <s v="agosto 2024"/>
    <s v=" "/>
    <x v="162"/>
    <s v="MLB3591831284"/>
    <s v="SPATE"/>
    <s v="Par Bracinho Oscilante Com Pivô Uno Mille 1991 A 2011"/>
    <s v=" "/>
    <n v="119.84"/>
    <s v="Premium"/>
    <s v="Autorizado"/>
    <s v=" "/>
    <s v=" "/>
    <s v=" "/>
    <s v=" "/>
    <s v=" "/>
    <s v="Reginaldo  Teodoro "/>
    <s v="30466062818"/>
    <s v="Rua Vicente Manoel de Oliveira 201 / CEP 18275460 - Jardim Rosa Garcia, Tatuí, São Paulo"/>
    <s v="Tatuí"/>
    <s v="São Paulo"/>
    <s v="18275460"/>
    <s v="Brasil"/>
    <s v="Mercado Envios Full"/>
    <s v="4 de agosto | 00:57"/>
    <s v="4 de agosto | 10:28"/>
    <s v="Mercado Envios"/>
    <s v="MEL43678973623LMFFF01"/>
    <s v=" "/>
    <s v=" "/>
    <s v=" "/>
    <s v=" "/>
    <s v=" "/>
    <s v=" "/>
    <s v=" "/>
    <s v=" "/>
    <s v=""/>
    <s v="Não"/>
    <n v="1"/>
    <s v="Não"/>
  </r>
  <r>
    <s v="2000006118559775"/>
    <s v="2 de agosto de 2024 19:36 hs."/>
    <s v="Mediação finalizada. Te demos o dinheiro."/>
    <s v="Você pode vê-lo na sua conta Mercado Pago."/>
    <s v="Sim"/>
    <n v="1"/>
    <n v="43.18"/>
    <n v="13.63"/>
    <n v="-11.18"/>
    <n v="-13.63"/>
    <s v=""/>
    <n v="32"/>
    <s v="agosto 2024"/>
    <s v="Sim"/>
    <x v="95"/>
    <s v="MLB3304860555"/>
    <s v="SPATE"/>
    <s v="Kit Reparo Bucha Alavanca Câmbio Varão Astra 1994 A 2000"/>
    <s v=" "/>
    <n v="43.18"/>
    <s v="Clássico"/>
    <s v="Autorizado"/>
    <s v=" "/>
    <s v=" "/>
    <s v=" "/>
    <s v=" "/>
    <s v=" "/>
    <s v="Edson Luiz Favaro Junior"/>
    <s v="41294657836"/>
    <s v="Rua Thomaz Pereira Alvim 932 / CEP 19705440 - Conjunto Habitacional Antonio Pertinhez, Paraguaçu Paulista, São Paulo"/>
    <s v="Paraguaçu Paulista"/>
    <s v="São Paulo"/>
    <s v="19705440"/>
    <s v="Brasil"/>
    <s v="Mercado Envios Full"/>
    <s v="3 de agosto | 19:51"/>
    <s v="4 de agosto | 14:36"/>
    <s v="Mercado Envios"/>
    <s v="MEL43678765680LMFFF01"/>
    <s v=" "/>
    <s v=" "/>
    <s v=" "/>
    <s v=" "/>
    <s v=" "/>
    <s v=" "/>
    <s v=" "/>
    <s v=" "/>
    <s v=""/>
    <s v="Não"/>
    <n v="1"/>
    <s v="Não"/>
  </r>
  <r>
    <s v="2000006117074775"/>
    <s v="2 de agosto de 2024 14:01 hs."/>
    <s v="Mediação finalizada. Te demos o dinheiro."/>
    <s v="Você pode vê-lo na sua conta Mercado Pago."/>
    <s v="Sim"/>
    <n v="1"/>
    <n v="119.84"/>
    <s v=""/>
    <n v="-20.37"/>
    <n v="-24.95"/>
    <s v=""/>
    <n v="74.52"/>
    <s v="agosto 2024"/>
    <s v="Sim"/>
    <x v="162"/>
    <s v="MLB3591831284"/>
    <s v="SPATE"/>
    <s v="Par Bracinho Oscilante Com Pivô Uno Mille 1991 A 2011"/>
    <s v=" "/>
    <n v="119.84"/>
    <s v="Premium"/>
    <s v="Autorizado"/>
    <s v=" "/>
    <s v=" "/>
    <s v=" "/>
    <s v=" "/>
    <s v=" "/>
    <s v="Joel Ribeiro da Silva"/>
    <s v="77087771787"/>
    <s v="Alameda Peruibe 45 / CEP 11920000 - Barra do Ribeira, Iguape, São Paulo"/>
    <s v="Iguape"/>
    <s v="São Paulo"/>
    <s v="11920000"/>
    <s v="Brasil"/>
    <s v="Mercado Envios Full"/>
    <s v="3 de agosto | 00:55"/>
    <s v="5 de agosto | 13:11"/>
    <s v="Mercado Envios"/>
    <s v="MEL43677536482LMFFF01"/>
    <s v=" "/>
    <s v=" "/>
    <s v=" "/>
    <s v=" "/>
    <s v=" "/>
    <s v=" "/>
    <s v=" "/>
    <s v=" "/>
    <s v=""/>
    <s v="Não"/>
    <n v="1"/>
    <s v="Não"/>
  </r>
  <r>
    <s v="2000006203186491"/>
    <s v="20 de agosto de 2024 17:38 hs."/>
    <s v="Mediação para responder quarta-feira"/>
    <s v="Escreva-nos para podermos te ajudar a prosseguir com o caso."/>
    <s v="Sim"/>
    <n v="1"/>
    <n v="117.27"/>
    <s v=""/>
    <n v="-19.940000000000001"/>
    <n v="-22.95"/>
    <s v=""/>
    <n v="74.38"/>
    <s v="setembro 2024"/>
    <s v="Sim"/>
    <x v="5"/>
    <s v="MLB3304802265"/>
    <s v="SPATE"/>
    <s v="Kit Pino Guia Pinça De Freio Hb20 2012 Em Diante"/>
    <s v=" "/>
    <n v="117.27"/>
    <s v="Premium"/>
    <s v="Não emitida"/>
    <s v="Eronys Leal Souza"/>
    <s v="CPF 04198969701"/>
    <s v="ESTRADA DO RIO GRANDE 3986, Rio de Janeiro - CEP: 22723002, Rio de Janeiro"/>
    <s v=" "/>
    <s v=" "/>
    <s v="Eronys Leal Souza"/>
    <s v="04198969701"/>
    <s v="ESTRADA DO RIO GRANDE 3986 / Loja - CEP 22723002 - Jacarepagua, Rio de Janeiro, Rio de Janeiro"/>
    <s v="Rio de Janeiro"/>
    <s v="Rio de Janeiro"/>
    <s v="22723002"/>
    <s v="Brasil"/>
    <s v="Coleta do Mercado Envios"/>
    <s v="22 de agosto | 01:39"/>
    <s v="22 de agosto | 15:44"/>
    <s v="Mercado Envios"/>
    <s v="MEL43747113873LMXDF01"/>
    <s v="https://myaccount.mercadolivre.com.br/shipments/43747113873/detail"/>
    <s v=" "/>
    <s v=" "/>
    <s v=" "/>
    <s v=" "/>
    <s v=" "/>
    <s v=" "/>
    <s v=" "/>
    <s v=""/>
    <s v="Sim"/>
    <s v=""/>
    <s v="Não"/>
  </r>
  <r>
    <s v="2000009157092068"/>
    <s v="29 de agosto de 2024 06:46 hs."/>
    <s v="No ponto de retirada"/>
    <s v="O seu comprador deverá retirar o pacote em Agência Mercado Livre - BARBEARIA RODRIGUES."/>
    <s v="Não"/>
    <n v="1"/>
    <n v="299"/>
    <s v=""/>
    <n v="-50.83"/>
    <n v="-24.95"/>
    <s v=""/>
    <n v="223.22"/>
    <s v="agosto 2024"/>
    <s v="Sim"/>
    <x v="50"/>
    <s v="MLB1925303205"/>
    <s v="Trust Parts"/>
    <s v="Cabo De Marcha Cambio Montana 2011 2012 2013 2014 Novo"/>
    <s v=" "/>
    <n v="299"/>
    <s v="Premium"/>
    <s v="Não emitida"/>
    <s v="Tatiana Wendt"/>
    <s v="CPF 04871673090"/>
    <s v="RUA ONZE DE JUNHO 116, Lajeado - CEP: 95913144, Rio Grande do Sul"/>
    <s v=" "/>
    <s v=" "/>
    <s v="Tatiana Wendt"/>
    <s v="04871673090"/>
    <s v="RUA ONZE DE JUNHO 116 / Loja 1 - CEP 95913144 - São Cristóvão, Lajeado, Rio Grande do Sul"/>
    <s v="Lajeado"/>
    <s v="Rio Grande do Sul"/>
    <s v="95913144"/>
    <s v="Brasil"/>
    <s v="Coleta do Mercado Envios"/>
    <s v="30 de agosto | 03:35"/>
    <s v=" "/>
    <s v="Mercado Envios"/>
    <s v="MEL43778588378LMXDF01"/>
    <s v="https://myaccount.mercadolivre.com.br/shipments/43778588378/detail"/>
    <s v=" "/>
    <s v=" "/>
    <s v=" "/>
    <s v=" "/>
    <s v=" "/>
    <s v=" "/>
    <s v=" "/>
    <s v=""/>
    <s v="Não"/>
    <s v=""/>
    <s v="Não"/>
  </r>
  <r>
    <s v="2000006228000715"/>
    <s v="26 de agosto de 2024 13:18 hs."/>
    <s v="No ponto de retirada"/>
    <s v="O seu comprador deverá retirar o pacote em Agência Mercado Livre - RESFRIAR."/>
    <s v="Sim"/>
    <n v="1"/>
    <n v="127.99"/>
    <s v=""/>
    <n v="-21.76"/>
    <n v="-21.45"/>
    <s v=""/>
    <n v="84.78"/>
    <s v="agosto 2024"/>
    <s v=" "/>
    <x v="28"/>
    <s v="MLB3123566755"/>
    <s v="Trust Parts"/>
    <s v="Par Pivô Bandeja Inferior Ambos Os Lados Ka 1997 À 2007"/>
    <s v=" "/>
    <n v="127.99"/>
    <s v="Premium"/>
    <s v="Não emitida"/>
    <s v="Indiara de Oliveira Machado"/>
    <s v="CPF 00172981050"/>
    <s v="R LAURO BULCAO 1616, São Sepé - CEP: 97340000, Rio Grande do Sul"/>
    <s v=" "/>
    <s v=" "/>
    <s v="Indiara de Oliveira Machado"/>
    <s v="00172981050"/>
    <s v="R LAURO BULCAO 1616 / SALA 01 - CEP 97340000 - Centro, São Sepé, Rio Grande do Sul"/>
    <s v="São Sepé"/>
    <s v="Rio Grande do Sul"/>
    <s v="97340000"/>
    <s v="Brasil"/>
    <s v="Coleta do Mercado Envios"/>
    <s v="28 de agosto | 06:20"/>
    <s v=" "/>
    <s v="Mercado Envios"/>
    <s v="MEL43767292013LMXDF01"/>
    <s v="https://myaccount.mercadolivre.com.br/shipments/43767292013/detail"/>
    <s v=" "/>
    <s v=" "/>
    <s v=" "/>
    <s v=" "/>
    <s v=" "/>
    <s v=" "/>
    <s v=" "/>
    <s v=""/>
    <s v="Não"/>
    <s v=""/>
    <s v="Não"/>
  </r>
  <r>
    <s v="2000006252516087"/>
    <s v="31 de agosto de 2024 18:18 hs."/>
    <s v="No ponto de retirada"/>
    <s v="O seu comprador deverá retirar o pacote em Agência Mercado Livre - JJB STORAGE."/>
    <s v="Sim"/>
    <n v="1"/>
    <n v="115.33"/>
    <s v=""/>
    <n v="-13.84"/>
    <n v="-22.95"/>
    <s v=""/>
    <n v="78.540000000000006"/>
    <s v="setembro 2024"/>
    <s v=" "/>
    <x v="37"/>
    <s v="MLB3347175923"/>
    <s v="SPATE"/>
    <s v="Par Rolamento Roda Dianteira Chery Face 2010 Em Diante"/>
    <s v=" "/>
    <n v="115.33"/>
    <s v="Clássico"/>
    <s v="Autorizado"/>
    <s v=" "/>
    <s v=" "/>
    <s v=" "/>
    <s v=" "/>
    <s v=" "/>
    <s v="Alexandre Xavier Dos Santos"/>
    <s v="21449060846"/>
    <s v="Avenida Iraí 1039 / Loja 1 - CEP 83321000 - Jardim Weissópolis, Pinhais, Paraná"/>
    <s v="Pinhais"/>
    <s v="Paraná"/>
    <s v="83321000"/>
    <s v="Brasil"/>
    <s v="Mercado Envios Full"/>
    <s v="1 de setembro | 19:56"/>
    <s v=" "/>
    <s v="Mercado Envios"/>
    <s v="MEL43787603859LMFFF01"/>
    <s v="https://myaccount.mercadolivre.com.br/shipments/43787603859/detail"/>
    <s v=" "/>
    <s v=" "/>
    <s v=" "/>
    <s v=" "/>
    <s v=" "/>
    <s v=" "/>
    <s v=" "/>
    <s v=""/>
    <s v="Não"/>
    <s v=""/>
    <s v="Não"/>
  </r>
  <r>
    <s v="2000009163454444"/>
    <s v="29 de agosto de 2024 20:44 hs."/>
    <s v="No ponto de retirada"/>
    <s v="O seu comprador deverá retirar o pacote em Agência Mercado Livre - SMARTTECH."/>
    <s v="Não"/>
    <n v="1"/>
    <n v="36.85"/>
    <n v="16.29"/>
    <n v="-10.42"/>
    <n v="-16.29"/>
    <s v=""/>
    <n v="26.43"/>
    <s v="setembro 2024"/>
    <s v="Sim"/>
    <x v="107"/>
    <s v="MLB3531125644"/>
    <s v="SPATE"/>
    <s v="Kit Pino Guia Bucha Pinça Astra 1999 A 2009"/>
    <s v=" "/>
    <n v="36.85"/>
    <s v="Clássico"/>
    <s v="Não emitida"/>
    <s v="Joyce Oliveira Araújo Nora"/>
    <s v="CPF 42291805860"/>
    <s v="RUA MARTIM AFONSO 13, Peruíbe - CEP: 11771322, São Paulo"/>
    <s v=" "/>
    <s v=" "/>
    <s v="Joyce Oliveira Araújo Nora"/>
    <s v="42291805860"/>
    <s v="RUA MARTIM AFONSO 13 / Do lado  do estacionamento do mercado ponto bom - CEP 11771322 - Vila Romar, Peruíbe, São Paulo"/>
    <s v="Peruíbe"/>
    <s v="São Paulo"/>
    <s v="11771322"/>
    <s v="Brasil"/>
    <s v="Coleta do Mercado Envios"/>
    <s v="31 de agosto | 02:35"/>
    <s v=" "/>
    <s v="Mercado Envios"/>
    <s v="MEL43781555040LMXDF01"/>
    <s v="https://myaccount.mercadolivre.com.br/shipments/43781555040/detail"/>
    <s v=" "/>
    <s v=" "/>
    <s v=" "/>
    <s v=" "/>
    <s v=" "/>
    <s v=" "/>
    <s v=" "/>
    <s v=""/>
    <s v="Não"/>
    <s v=""/>
    <s v="Não"/>
  </r>
  <r>
    <s v="2000006235307785"/>
    <s v="27 de agosto de 2024 21:08 hs."/>
    <s v="Pacote cancelado pelo Mercado Livre"/>
    <s v="Cancelamos porque não temos estoque disponível no centro de distribuição."/>
    <s v="Sim"/>
    <n v="0"/>
    <n v="63.85"/>
    <n v="17.18"/>
    <n v="-13.66"/>
    <n v="-17.18"/>
    <n v="-50.19"/>
    <n v="0"/>
    <s v="setembr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Francisco De Assis Da Silva Alencar"/>
    <s v="82476500100"/>
    <s v=" "/>
    <s v="Abadiânia"/>
    <s v="Goiás"/>
    <s v="72940000"/>
    <s v="Brasil"/>
    <s v="Mercado Envios Full"/>
    <s v=" "/>
    <s v=" "/>
    <s v="Mercado Envios"/>
    <s v="MEL43773577480LMFFF01"/>
    <s v=" "/>
    <s v=" "/>
    <s v=" "/>
    <s v=" "/>
    <s v=" "/>
    <s v=" "/>
    <s v=" "/>
    <s v=" "/>
    <s v=""/>
    <s v="Não"/>
    <s v=""/>
    <s v="Não"/>
  </r>
  <r>
    <s v="2000009078096546"/>
    <s v="19 de agosto de 2024 18:28 hs."/>
    <s v="Pacote cancelado pelo Mercado Livre"/>
    <s v="Cancelamos porque não temos estoque disponível no centro de distribuição."/>
    <s v="Não"/>
    <n v="0"/>
    <n v="125.52"/>
    <s v=""/>
    <n v="-15.06"/>
    <n v="-23.95"/>
    <n v="-90.74"/>
    <n v="0"/>
    <s v="agosto 2024"/>
    <s v=" "/>
    <x v="142"/>
    <s v="MLB3576410503"/>
    <s v="SPATE"/>
    <s v="Bandeja Com Pivô Direita Sandero 2006 A 2013"/>
    <s v=" "/>
    <n v="125.52"/>
    <s v="Clássico"/>
    <s v="Não emitida"/>
    <s v=" "/>
    <s v=" "/>
    <s v=" "/>
    <s v=" "/>
    <s v=" "/>
    <s v="Charles Antonio Rampelotti"/>
    <s v="89140176991"/>
    <s v=" "/>
    <s v="Blumenau"/>
    <s v="Santa Catarina"/>
    <s v="8907527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056313466"/>
    <s v="16 de agosto de 2024 18:09 hs."/>
    <s v="Pacote cancelado pelo Mercado Livre"/>
    <s v="Cancelamos porque não temos estoque disponível no centro de distribuição."/>
    <s v="Não"/>
    <n v="0"/>
    <n v="207"/>
    <s v=""/>
    <n v="-35.19"/>
    <n v="-24.95"/>
    <n v="-146.86000000000001"/>
    <n v="0"/>
    <s v="agosto 2024"/>
    <s v=" "/>
    <x v="50"/>
    <s v="MLB3287849823"/>
    <s v="SPATE"/>
    <s v="Cabo De Marcha Trambulador Montana 2011 A 2014"/>
    <s v=" "/>
    <n v="207"/>
    <s v="Premium"/>
    <s v="Autorizado"/>
    <s v=" "/>
    <s v=" "/>
    <s v=" "/>
    <s v=" "/>
    <s v=" "/>
    <s v="RAY WAGNER NOVAK INSTALACOES"/>
    <s v="41682936000127"/>
    <s v=" "/>
    <s v="Ivaí"/>
    <s v="Paraná"/>
    <s v="84460000"/>
    <s v="Brasil"/>
    <s v="Mercado Envios Full"/>
    <s v=" "/>
    <s v=" "/>
    <s v="Mercado Envios"/>
    <s v="MEL43733444877LMFFF01"/>
    <s v=" "/>
    <s v=" "/>
    <s v=" "/>
    <s v=" "/>
    <s v=" "/>
    <s v=" "/>
    <s v=" "/>
    <s v=" "/>
    <s v=""/>
    <s v="Não"/>
    <s v=""/>
    <s v="Não"/>
  </r>
  <r>
    <s v="2000008942678442"/>
    <s v="4 de agosto de 2024 12:55 hs."/>
    <s v="Pacote cancelado pelo Mercado Livre"/>
    <s v="Cancelamos porque não temos estoque disponível no centro de distribuição."/>
    <s v="Não"/>
    <n v="0"/>
    <n v="94.07"/>
    <s v=""/>
    <n v="-15.99"/>
    <n v="-24.95"/>
    <n v="-56.3"/>
    <n v="0"/>
    <s v="agosto 2024"/>
    <s v=" "/>
    <x v="46"/>
    <s v="MLB3497685906"/>
    <s v="SPATE"/>
    <s v="Par Morceguinho Dianteiro Classic 2004 A 2015"/>
    <s v=" "/>
    <n v="94.07"/>
    <s v="Premium"/>
    <s v="Não emitida"/>
    <s v=" "/>
    <s v=" "/>
    <s v=" "/>
    <s v=" "/>
    <s v=" "/>
    <s v="Jose Magno Goncalves Do Monte"/>
    <s v="04527940562"/>
    <s v=" "/>
    <s v="Itamira"/>
    <s v="Bahia"/>
    <s v="4835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18067312"/>
    <s v="1 de agosto de 2024 09:58 hs."/>
    <s v="Pacote cancelado pelo Mercado Livre"/>
    <s v="Cancelamos porque não temos estoque disponível no centro de distribuição."/>
    <s v="Não"/>
    <n v="0"/>
    <n v="90.09"/>
    <s v=""/>
    <n v="-15.32"/>
    <n v="-19.95"/>
    <n v="-54.82"/>
    <n v="0"/>
    <s v="agosto 2024"/>
    <s v="Sim"/>
    <x v="241"/>
    <s v="MLB3732565980"/>
    <s v="SPATE"/>
    <s v="4 Pinos Da Dobradiça Da Porta Blazer E S10"/>
    <s v=" "/>
    <n v="90.09"/>
    <s v="Premium"/>
    <s v="Autorizado"/>
    <s v=" "/>
    <s v=" "/>
    <s v=" "/>
    <s v=" "/>
    <s v=" "/>
    <s v="Marcus Paulo"/>
    <s v="03973699135"/>
    <s v=" "/>
    <s v="Brasília"/>
    <s v="Distrito Federal"/>
    <s v="73255010"/>
    <s v="Brasil"/>
    <s v="Mercado Envios Full"/>
    <s v=" "/>
    <s v=" "/>
    <s v="Mercado Envios"/>
    <s v="MEL43672483366LMFFF01"/>
    <s v=" "/>
    <s v=" "/>
    <s v=" "/>
    <s v=" "/>
    <s v=" "/>
    <s v=" "/>
    <s v=" "/>
    <s v=" "/>
    <s v=""/>
    <s v="Não"/>
    <s v=""/>
    <s v="Não"/>
  </r>
  <r>
    <s v="2000008974354830"/>
    <s v="7 de agosto de 2024 16:00 hs."/>
    <s v="Pacote não entregue"/>
    <s v="Não foi possível entregar o pacote à pessoa que realizou a compra. Pedimos desculpas, reembolsamos os custos da venda na sua conta."/>
    <s v="Não"/>
    <n v="1"/>
    <n v="62.42"/>
    <n v="22.69"/>
    <n v="-13.49"/>
    <n v="-22.69"/>
    <s v=""/>
    <n v="48.93"/>
    <s v="agosto 2024"/>
    <s v="Sim"/>
    <x v="12"/>
    <s v="MLB2063490455"/>
    <s v="Trust Parts"/>
    <s v="Kit Bieleta Haste Trambulador Peugeot 206 207 1.4 8v 1.6 16v"/>
    <s v=" "/>
    <n v="62.42"/>
    <s v="Clássico"/>
    <s v="Não emitida"/>
    <s v="Luiz Valério"/>
    <s v="CPF 73273627891"/>
    <s v="Avenida São Jorge 245, Praia Grande - CEP: 11717270, São Paulo"/>
    <s v=" "/>
    <s v=" "/>
    <s v="Luiz Valério"/>
    <s v="73273627891"/>
    <s v=" "/>
    <s v="Praia Grande"/>
    <s v="São Paulo"/>
    <s v="11717270"/>
    <s v="Brasil"/>
    <s v="Coleta do Mercado Envios"/>
    <s v=" "/>
    <s v=" "/>
    <s v="Mercado Envios"/>
    <s v="MEL43697099227FMXDF01"/>
    <s v=" "/>
    <s v=" "/>
    <s v=" "/>
    <s v=" "/>
    <s v=" "/>
    <s v=" "/>
    <s v=" "/>
    <s v=" "/>
    <s v=""/>
    <s v="Não"/>
    <n v="1"/>
    <s v="Não"/>
  </r>
  <r>
    <s v="2000006243694657"/>
    <s v="29 de agosto de 2024 16:10 hs."/>
    <s v="Pacote não entregue"/>
    <s v="Não foi possível entregar o pacote à pessoa que realizou a compra. Pedimos desculpas, reembolsamos os custos da venda na sua conta."/>
    <s v="Sim"/>
    <n v="1"/>
    <n v="95"/>
    <s v=""/>
    <n v="-16.149999999999999"/>
    <n v="-19.95"/>
    <s v=""/>
    <n v="58.9"/>
    <s v="setembro 2024"/>
    <s v=" "/>
    <x v="19"/>
    <s v="MLB3297770985"/>
    <s v="SPATE"/>
    <s v="Kit Reparo Alavanca Câmbio Trambulador Corsa Classic"/>
    <s v=" "/>
    <n v="95"/>
    <s v="Premium"/>
    <s v="Autorizado"/>
    <s v=" "/>
    <s v=" "/>
    <s v=" "/>
    <s v=" "/>
    <s v=" "/>
    <s v="Fabio Arao de Souza Figueiredo"/>
    <s v="01689676183"/>
    <s v=" "/>
    <s v="Cuiabá"/>
    <s v="Mato Grosso"/>
    <s v="78060808"/>
    <s v="Brasil"/>
    <s v="Mercado Envios Full"/>
    <s v="29 de agosto | 23:46"/>
    <s v=" "/>
    <s v="Mercado Envios"/>
    <s v="MEL43780376971LMFFF01"/>
    <s v=" "/>
    <s v=" "/>
    <s v=" "/>
    <s v=" "/>
    <s v=" "/>
    <s v=" "/>
    <s v=" "/>
    <s v=" "/>
    <s v=""/>
    <s v="Não"/>
    <s v=""/>
    <s v="Não"/>
  </r>
  <r>
    <s v="2000009083887002"/>
    <s v="20 de agosto de 2024 11:50 hs."/>
    <s v="Pacote não entregue"/>
    <s v="Não foi possível entregar o pacote à pessoa que realizou a compra. Pedimos desculpas, reembolsamos os custos da venda na sua conta."/>
    <s v="Não"/>
    <n v="1"/>
    <n v="44.8"/>
    <n v="13.36"/>
    <n v="-13.62"/>
    <n v="-13.36"/>
    <s v=""/>
    <n v="31.18"/>
    <s v="setembro 2024"/>
    <s v="Sim"/>
    <x v="53"/>
    <s v="MLB3305799993"/>
    <s v="SPATE"/>
    <s v="Terminal Do Cabo De Engate Golf 1998 A 2002"/>
    <s v=" "/>
    <n v="44.8"/>
    <s v="Premium"/>
    <s v="Autorizado"/>
    <s v=" "/>
    <s v=" "/>
    <s v=" "/>
    <s v=" "/>
    <s v=" "/>
    <s v="Joao Paulo Santos Silva"/>
    <s v="05155654580"/>
    <s v=" "/>
    <s v="Barra da Estiva"/>
    <s v="Bahia"/>
    <s v="46650000"/>
    <s v="Brasil"/>
    <s v="Mercado Envios Full"/>
    <s v="21 de agosto | 02:53"/>
    <s v=" "/>
    <s v="Mercado Envios"/>
    <s v="MEL43745720412LMFFF01"/>
    <s v=" "/>
    <s v=" "/>
    <s v=" "/>
    <s v=" "/>
    <s v=" "/>
    <s v=" "/>
    <s v=" "/>
    <s v=" "/>
    <s v=""/>
    <s v="Não"/>
    <s v=""/>
    <s v="Não"/>
  </r>
  <r>
    <s v="2000009053327920"/>
    <s v="16 de agosto de 2024 12:11 hs."/>
    <s v="Pacote não entregue"/>
    <s v="Não foi possível entregar o pacote à pessoa que realizou a compra. Pedimos desculpas, reembolsamos os custos da venda na sua conta."/>
    <s v="Não"/>
    <n v="1"/>
    <n v="118.78"/>
    <s v=""/>
    <n v="-14.25"/>
    <n v="-20.45"/>
    <s v=""/>
    <n v="88.08"/>
    <s v="agosto 2024"/>
    <s v=" "/>
    <x v="2"/>
    <s v="MLB3287617129"/>
    <s v="SPATE"/>
    <s v="2 Kits Rolamento Eixo Traseiro Peugeot 206 47mm 1999 A 2010"/>
    <s v=" "/>
    <n v="118.78"/>
    <s v="Clássico"/>
    <s v="Autorizado"/>
    <s v=" "/>
    <s v=" "/>
    <s v=" "/>
    <s v=" "/>
    <s v=" "/>
    <s v="Sergio Elias Terres"/>
    <s v="04608670913"/>
    <s v=" "/>
    <s v="Sombrio"/>
    <s v="Santa Catarina"/>
    <s v="88960000"/>
    <s v="Brasil"/>
    <s v="Mercado Envios Full"/>
    <s v="17 de agosto | 01:53"/>
    <s v=" "/>
    <s v="Mercado Envios"/>
    <s v="MEL43732185880LMFFF01"/>
    <s v=" "/>
    <s v=" "/>
    <s v=" "/>
    <s v=" "/>
    <s v=" "/>
    <s v=" "/>
    <s v=" "/>
    <s v=" "/>
    <s v=""/>
    <s v="Não"/>
    <s v=""/>
    <s v="Não"/>
  </r>
  <r>
    <s v="2000009178606026"/>
    <s v="31 de agosto de 2024 21:07 hs."/>
    <s v="Processando no centro de distribuição"/>
    <s v="Chega sexta-feira dia 6 de setembro - Seu dia de entregas"/>
    <s v="Não"/>
    <n v="1"/>
    <n v="70.31"/>
    <s v=""/>
    <n v="-17.95"/>
    <s v=""/>
    <s v=""/>
    <n v="52.36"/>
    <s v="setembro 2024"/>
    <s v="Sim"/>
    <x v="46"/>
    <s v="MLB3497685910"/>
    <s v="SPATE"/>
    <s v="Par Morceguinho Dianteiro Corsa 1998 A 2003"/>
    <s v=" "/>
    <n v="70.31"/>
    <s v="Premium"/>
    <s v="Não emitida"/>
    <s v=" "/>
    <s v=" "/>
    <s v=" "/>
    <s v=" "/>
    <s v=" "/>
    <s v="Cliscilen Gladston Santana Santos"/>
    <s v="08193368665"/>
    <s v="Rua Bernardo Guimarães 349 / casa Referencia: perto da borracharia do fumaca - CEP 36405063 - Queluz, Conselheiro Lafaiete, Minas Gerais"/>
    <s v="Conselheiro Lafaiete"/>
    <s v="Minas Gerais"/>
    <s v="3640506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252688077"/>
    <s v="31 de agosto de 2024 19:06 hs."/>
    <s v="Processando no centro de distribuição"/>
    <s v="Chega entre os dias 5 e 6 de setembro"/>
    <s v="Sim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Não emitida"/>
    <s v=" "/>
    <s v=" "/>
    <s v=" "/>
    <s v=" "/>
    <s v=" "/>
    <s v="Lorin Hapke"/>
    <s v="11473392799"/>
    <s v="Adolfo wolfgran 151 / casa de frente chalé - CEP 29645000 - são luis, Santa Maria de Jetibá, Espírito Santo"/>
    <s v="Santa Maria de Jetibá"/>
    <s v="Espírito Santo"/>
    <s v="2964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77469454"/>
    <s v="31 de agosto de 2024 18:11 hs."/>
    <s v="Processando no centro de distribuição"/>
    <s v="Chega entre os dias 4 e 6 de setembro"/>
    <s v="Não"/>
    <n v="1"/>
    <n v="59.85"/>
    <n v="25.71"/>
    <n v="-16.170000000000002"/>
    <n v="-25.71"/>
    <s v=""/>
    <n v="43.68"/>
    <s v="setembro 2024"/>
    <s v="Sim"/>
    <x v="41"/>
    <s v="MLB2735548557"/>
    <s v="SPATE"/>
    <s v="Par Kits De Rolamento Roda Traseira Gol G1 G2 G3 G4 G5"/>
    <s v=" "/>
    <n v="59.85"/>
    <s v="Premium"/>
    <s v="Não emitida"/>
    <s v=" "/>
    <s v=" "/>
    <s v=" "/>
    <s v=" "/>
    <s v=" "/>
    <s v="Rafael Carneiro de Brito"/>
    <s v="09002587481"/>
    <s v="Avenida Ministro Geraldo Barreto Sobral 215 / número loja 126 Referencia: oja ótica a fabrica , portaria A ,shopping jardins número da loja 126 . procurar vendedora Rayane Santana de brito - CEP 49026010 - Jardins, Aracaju, Sergipe"/>
    <s v="Aracaju"/>
    <s v="Sergipe"/>
    <s v="4902601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77351046"/>
    <s v="31 de agosto de 2024 17:53 hs."/>
    <s v="Processando no centro de distribuição"/>
    <s v="Chega entre os dias 3 e 5 de setembro"/>
    <s v="Não"/>
    <n v="1"/>
    <n v="63.85"/>
    <n v="33.119999999999997"/>
    <n v="-13.66"/>
    <n v="-33.119999999999997"/>
    <s v=""/>
    <n v="50.19"/>
    <s v="setembro 2024"/>
    <s v="Sim"/>
    <x v="46"/>
    <s v="MLB3292509531"/>
    <s v="SPATE"/>
    <s v="Par Morceguinho Dianteiro Celta 1998 A 2015"/>
    <s v=" "/>
    <n v="63.85"/>
    <s v="Clássico"/>
    <s v="Não emitida"/>
    <s v=" "/>
    <s v=" "/>
    <s v=" "/>
    <s v=" "/>
    <s v=" "/>
    <s v="Lucas Souza"/>
    <s v="05570836489"/>
    <s v="Rua Bosque de Vienna 159 / casa residencial Referencia: após o terminal de catamarã descendo lado esquerdo... - CEP 54440530 - Candeias, Jaboatão dos Guararapes, Pernambuco"/>
    <s v="Jaboatão dos Guararapes"/>
    <s v="Pernambuco"/>
    <s v="5444053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74497306"/>
    <s v="31 de agosto de 2024 10:49 hs."/>
    <s v="Processando no centro de distribuição"/>
    <s v="Chegará hoje"/>
    <s v="Não"/>
    <n v="1"/>
    <n v="59.85"/>
    <n v="17.11"/>
    <n v="-16.170000000000002"/>
    <n v="-17.11"/>
    <s v=""/>
    <n v="43.68"/>
    <s v="setembr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e Barbosa"/>
    <s v="10462749886"/>
    <s v="Avenida Antônio da Silva Nunes 714 / CEP 16201106 - Jardim São Conrado, Birigui, São Paulo"/>
    <s v="Birigui"/>
    <s v="São Paulo"/>
    <s v="16201106"/>
    <s v="Brasil"/>
    <s v="Mercado Envios Full"/>
    <s v=" "/>
    <s v=" "/>
    <s v="Mercado Envios"/>
    <s v="MEL43786492194LMFFF01"/>
    <s v=" "/>
    <s v=" "/>
    <s v=" "/>
    <s v=" "/>
    <s v=" "/>
    <s v=" "/>
    <s v=" "/>
    <s v=" "/>
    <s v=""/>
    <s v="Não"/>
    <s v=""/>
    <s v="Não"/>
  </r>
  <r>
    <s v="2000009169399738"/>
    <s v="30 de agosto de 2024 15:34 hs."/>
    <s v="Processando no centro de distribuição"/>
    <s v="Chega segunda-feira dia 9 de setembro - Seu dia de entregas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Não emitida"/>
    <s v=" "/>
    <s v=" "/>
    <s v=" "/>
    <s v=" "/>
    <s v=" "/>
    <s v="Gian Giovle Soares Fagundes"/>
    <s v="02914908083"/>
    <s v="Rua Miguel Rocha Sampaio 150 / Ao lado do petiscos - CEP 98300000 - luts, Palmeira das Missões, Rio Grande do Sul"/>
    <s v="Palmeira das Missões"/>
    <s v="Rio Grande do Sul"/>
    <s v="983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65759722"/>
    <s v="30 de agosto de 2024 06:58 hs."/>
    <s v="Processando no centro de distribuição"/>
    <s v="Chega entre os dias 5 e 7 de setembro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Não emitida"/>
    <s v=" "/>
    <s v=" "/>
    <s v=" "/>
    <s v=" "/>
    <s v=" "/>
    <s v="JEORGE LUIS"/>
    <s v="61362410306"/>
    <s v="Avenida Presidente Vargas 1541 / retorno Referencia: loja de cadeiras - CEP 65500000 - corrente, Chapadinha, Maranhão"/>
    <s v="Chapadinha"/>
    <s v="Maranhão"/>
    <s v="655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58390190"/>
    <s v="29 de agosto de 2024 10:52 hs."/>
    <s v="Processando no centro de distribuição"/>
    <s v="Chega entre os dias 6 e 7 de setembro"/>
    <s v="Não"/>
    <n v="1"/>
    <n v="59.85"/>
    <s v=""/>
    <n v="-16.170000000000002"/>
    <s v="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denisjacksonlira denisjacksonlira"/>
    <s v="03769486129"/>
    <s v="Avenida Presidente Getúlio Vargas 1312 / casa Referencia: ao lado da casa do Henrique que trabalha no sofrios. portão azul - CEP 77490000 - centro, Cristalândia, Tocantins"/>
    <s v="Cristalândia"/>
    <s v="Tocantins"/>
    <s v="77490000"/>
    <s v="Brasil"/>
    <s v="Mercado Envios Full"/>
    <s v=" "/>
    <s v=" "/>
    <s v="Mercado Envios"/>
    <s v="MEL43779057719LMFFF01"/>
    <s v=" "/>
    <s v=" "/>
    <s v=" "/>
    <s v=" "/>
    <s v=" "/>
    <s v=" "/>
    <s v=" "/>
    <s v=" "/>
    <s v=""/>
    <s v="Não"/>
    <s v=""/>
    <s v="Não"/>
  </r>
  <r>
    <s v="2000009153569846"/>
    <s v="28 de agosto de 2024 18:38 hs."/>
    <s v="Processando no centro de distribuição"/>
    <s v="Chega entre os dias 3 e 5 de setembro"/>
    <s v="Não"/>
    <n v="1"/>
    <n v="59.56"/>
    <s v=""/>
    <n v="-16.13"/>
    <s v=""/>
    <s v=""/>
    <n v="43.43"/>
    <s v="setembro 2024"/>
    <s v="Sim"/>
    <x v="44"/>
    <s v="MLB2735619005"/>
    <s v="SPATE"/>
    <s v="Par Kit De Rolamento Roda Traseira Celta Corsa Prisma"/>
    <s v=" "/>
    <n v="59.56"/>
    <s v="Premium"/>
    <s v="Não emitida"/>
    <s v=" "/>
    <s v=" "/>
    <s v=" "/>
    <s v=" "/>
    <s v=" "/>
    <s v="Douglas Lima morais"/>
    <s v="11765255490"/>
    <s v="Rua Roraima 20 / casa Referencia: ao lado da pizzaria garota do Atlantico - CEP 57230000 - Bairro Preto 2, Coruripe, Alagoas"/>
    <s v="Coruripe"/>
    <s v="Alagoas"/>
    <s v="5723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51695434"/>
    <s v="28 de agosto de 2024 15:04 hs."/>
    <s v="Processando no centro de distribuição"/>
    <s v="Chega entre os dias 5 e 7 de setembro"/>
    <s v="Não"/>
    <n v="1"/>
    <n v="63.85"/>
    <s v=""/>
    <n v="-13.66"/>
    <s v=""/>
    <s v=""/>
    <n v="50.19"/>
    <s v="setembro 2024"/>
    <s v="Sim"/>
    <x v="46"/>
    <s v="MLB3292509531"/>
    <s v="SPATE"/>
    <s v="Par Morceguinho Dianteiro Celta 1998 A 2015"/>
    <s v=" "/>
    <n v="63.85"/>
    <s v="Clássico"/>
    <s v="Não emitida"/>
    <s v=" "/>
    <s v=" "/>
    <s v=" "/>
    <s v=" "/>
    <s v=" "/>
    <s v="Joao Machado"/>
    <s v="57066191315"/>
    <s v="Rua Venezuela 03 / rua - CEP 65470000 - vila nova lll, São Mateus do Maranhão, Maranhão"/>
    <s v="São Mateus do Maranhão"/>
    <s v="Maranhão"/>
    <s v="6547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50428364"/>
    <s v="28 de agosto de 2024 12:44 hs."/>
    <s v="Processando no centro de distribuição"/>
    <s v="Chega quarta-feira dia 4 de setembro - Seu dia de entregas"/>
    <s v="Não"/>
    <n v="1"/>
    <n v="59.85"/>
    <s v=""/>
    <n v="-16.170000000000002"/>
    <s v=""/>
    <s v=""/>
    <n v="43.68"/>
    <s v="setembro 2024"/>
    <s v="Sim"/>
    <x v="41"/>
    <s v="MLB2735548557"/>
    <s v="SPATE"/>
    <s v="Par Kits De Rolamento Roda Traseira Gol G1 G2 G3 G4 G5"/>
    <s v=" "/>
    <n v="59.85"/>
    <s v="Premium"/>
    <s v="Não emitida"/>
    <s v=" "/>
    <s v=" "/>
    <s v=" "/>
    <s v=" "/>
    <s v=" "/>
    <s v="Tiago Ribeiro"/>
    <s v="08203298605"/>
    <s v="travessa de acesso Assincrito Natal 40 / rua sem saída Referencia: é uma rua sem saída no começo da avenida - CEP 38190000 - João xxlll, Sacramento, Minas Gerais"/>
    <s v="Sacramento"/>
    <s v="Minas Gerais"/>
    <s v="3819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77022246"/>
    <s v="31 de agosto de 2024 17:00 hs."/>
    <s v="Pronta para emitir NF-e de venda"/>
    <s v="Logo poderá imprimir a etiqueta de envio"/>
    <s v="Não"/>
    <n v="1"/>
    <n v="195.9"/>
    <n v="45.68"/>
    <n v="-33.299999999999997"/>
    <n v="-69.63"/>
    <s v=""/>
    <n v="138.65"/>
    <s v="setembro 2024"/>
    <s v="Sim"/>
    <x v="16"/>
    <s v="MLB1841122116"/>
    <s v="Trust Parts"/>
    <s v="Cabo De Trambulador Celta 2005-06 07 08 09 10 11 12 13-2014"/>
    <s v=" "/>
    <n v="195.9"/>
    <s v="Premium"/>
    <s v="Não emitida"/>
    <s v="Francimarco Neres Da Silva"/>
    <s v="CPF 03580858297"/>
    <s v="Rua Paulo Freire 22, Itupiranga - CEP: 68580000, Pará"/>
    <s v=" "/>
    <s v=" "/>
    <s v="Francimarco Neres Da Silva"/>
    <s v="03580858297"/>
    <s v="Rua Paulo Freire 22 / CEP 68580000 - bairro novo, Itupiranga, Pará"/>
    <s v="Itupiranga"/>
    <s v="Pará"/>
    <s v="685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63330926"/>
    <s v="29 de agosto de 2024 20:30 hs."/>
    <s v="Reclamação com devolução habilitada"/>
    <s v="Avisamos a pessoa que efetuou a compra que já pode iniciar a devolução."/>
    <s v="Não"/>
    <n v="0"/>
    <n v="173.77"/>
    <s v=""/>
    <n v="-20.85"/>
    <n v="-41.95"/>
    <s v=""/>
    <n v="110.97"/>
    <s v="agosto 2024"/>
    <s v="Sim"/>
    <x v="236"/>
    <s v="MLB2915215061"/>
    <s v="Trust Parts"/>
    <s v="Bandeja Superior Direita Com Pivô Ranger 1998 A 2011"/>
    <s v=" "/>
    <n v="173.77"/>
    <s v="Clássico"/>
    <s v="Não emitida"/>
    <s v="Edson Rufino Lopes Rufino Lopes"/>
    <s v="CPF 81181701791"/>
    <s v="Rua Cândido Benício 1271, Rio de Janeiro - CEP: 21321802, Rio de Janeiro"/>
    <s v=" "/>
    <s v=" "/>
    <s v="Edson Rufino Lopes Rufino Lopes"/>
    <s v="81181701791"/>
    <s v="Rua Cândido Benício 1271 / Referencia: loja Porto Seguro, próximo ao mercado mundial - CEP 21321802 - Praça Seca, Rio de Janeiro, Rio de Janeiro"/>
    <s v="Rio de Janeiro"/>
    <s v="Rio de Janeiro"/>
    <s v="21321802"/>
    <s v="Brasil"/>
    <s v="Coleta do Mercado Envios"/>
    <s v="31 de agosto | 01:33"/>
    <s v="2 de setembro | 11:52"/>
    <s v="Mercado Envios"/>
    <s v="MEL43781327695LMXDF01"/>
    <s v=" "/>
    <s v=" "/>
    <s v=" "/>
    <s v=" "/>
    <s v=" "/>
    <s v=" "/>
    <s v=" "/>
    <s v=" "/>
    <s v=""/>
    <s v="Sim"/>
    <s v=""/>
    <s v="Não"/>
  </r>
  <r>
    <s v="2000008935434654"/>
    <s v="3 de agosto de 2024 10:53 hs."/>
    <s v="Reclamação com devolução habilitada"/>
    <s v="Avisamos a pessoa que efetuou a compra que já pode iniciar a devolução."/>
    <s v="Não"/>
    <n v="0"/>
    <n v="97.9"/>
    <n v="1.59"/>
    <n v="-16.64"/>
    <s v=""/>
    <s v=""/>
    <n v="82.85"/>
    <s v="agosto 2024"/>
    <s v="Sim"/>
    <x v="238"/>
    <s v="MLB2037436515"/>
    <s v="Trust Parts"/>
    <s v="Cabo De Acelerador Corolla A Gasolina 2003, 2004, 2005, 2006"/>
    <s v=" "/>
    <n v="97.9"/>
    <s v="Premium"/>
    <s v="Não emitida"/>
    <s v="Eduardo Santos"/>
    <s v="CPF 25111046879"/>
    <s v="Rua Caetano Melotti 83 - casa, Suzano - CEP: 08655190, São Paulo"/>
    <s v=" "/>
    <s v=" "/>
    <s v="Eduardo Santos"/>
    <s v="25111046879"/>
    <s v="Rua Caetano Melotti 83 / casa Referencia: creche - CEP 08655190 - Jardim Leblon, Suzano, São Paulo"/>
    <s v="Suzano"/>
    <s v="São Paulo"/>
    <s v="08655190"/>
    <s v="Brasil"/>
    <s v="Mercado Envios Flex"/>
    <s v="5 de agosto | 16:24"/>
    <s v="5 de agosto | 19:12"/>
    <s v="VITOR GABRIEL COSTA CACHOEIRA"/>
    <s v="43680250810"/>
    <s v=" "/>
    <s v=" "/>
    <s v=" "/>
    <s v=" "/>
    <s v=" "/>
    <s v=" "/>
    <s v=" "/>
    <s v=" "/>
    <s v=""/>
    <s v="Sim"/>
    <s v=""/>
    <s v="Não"/>
  </r>
  <r>
    <s v="2000006230768659"/>
    <s v="26 de agosto de 2024 22:30 hs."/>
    <s v="Reclamação com devolução habilitada"/>
    <s v="Avisamos a pessoa que efetuou a compra que já pode iniciar a devolução."/>
    <s v="Sim"/>
    <n v="0"/>
    <n v="70.31"/>
    <s v=""/>
    <n v="-17.95"/>
    <s v=""/>
    <s v=""/>
    <n v="52.36"/>
    <s v="setembro 2024"/>
    <s v=" "/>
    <x v="46"/>
    <s v="MLB3497685910"/>
    <s v="SPATE"/>
    <s v="Par Morceguinho Dianteiro Corsa 1998 A 2003"/>
    <s v=" "/>
    <n v="70.31"/>
    <s v="Premium"/>
    <s v="Autorizado"/>
    <s v=" "/>
    <s v=" "/>
    <s v=" "/>
    <s v=" "/>
    <s v=" "/>
    <s v="Jonathan Marcos Rodrigues Barbosa"/>
    <s v="44686517842"/>
    <s v="Rua Benedito Gianotti 190 / apartamento 01 - CEP 18550138 - Jardim Oreana, Boituva, São Paulo"/>
    <s v="Boituva"/>
    <s v="São Paulo"/>
    <s v="18550138"/>
    <s v="Brasil"/>
    <s v="Mercado Envios Full"/>
    <s v="27 de agosto | 12:56"/>
    <s v="27 de agosto | 18:38"/>
    <s v="Mercado Envios"/>
    <s v="MEL43769589107LMFFF01"/>
    <s v=" "/>
    <s v=" "/>
    <s v=" "/>
    <s v=" "/>
    <s v=" "/>
    <s v=" "/>
    <s v=" "/>
    <s v=" "/>
    <s v=""/>
    <s v="Sim"/>
    <s v=""/>
    <s v="Não"/>
  </r>
  <r>
    <s v="2000008980160068"/>
    <s v="8 de agosto de 2024 07:08 hs."/>
    <s v="Reclamação encerrada"/>
    <s v="Encerramos a reclamação da venda e te devolvemos o dinheiro."/>
    <s v="Não"/>
    <n v="1"/>
    <n v="58"/>
    <n v="32.94"/>
    <n v="-15.86"/>
    <n v="-32.94"/>
    <s v=""/>
    <n v="42.14"/>
    <s v="agosto 2024"/>
    <s v=" "/>
    <x v="189"/>
    <s v="MLB1841725062"/>
    <s v="Trust Parts"/>
    <s v="Cabo De Embreagem Ducato(2.8mglu)2001 2002 2003 2004 2005..."/>
    <s v=" "/>
    <n v="58"/>
    <s v="Premium"/>
    <s v="Não emitida"/>
    <s v="Rogerio Claveland Marchiori"/>
    <s v="CPF 00674185706"/>
    <s v="Rua Mendes Pimentel SN - lote 10, Petrópolis - CEP: 25755240, Rio de Janeiro"/>
    <s v=" "/>
    <s v=" "/>
    <s v="Rogerio Claveland Marchiori"/>
    <s v="00674185706"/>
    <s v="Rua Mendes Pimentel SN / lote 10 Referencia: enfrente a bf locação de máquina - CEP 25755240 - Pedro do Rio, Petrópolis, Rio de Janeiro"/>
    <s v="Petrópolis"/>
    <s v="Rio de Janeiro"/>
    <s v="25755240"/>
    <s v="Brasil"/>
    <s v="Coleta do Mercado Envios"/>
    <s v="9 de agosto | 01:52"/>
    <s v="10 de agosto | 12:34"/>
    <s v="Mercado Envios"/>
    <s v="MEL43699817128LMXDF01"/>
    <s v=" "/>
    <s v=" "/>
    <s v=" "/>
    <s v=" "/>
    <s v=" "/>
    <s v=" "/>
    <s v=" "/>
    <s v=" "/>
    <s v=""/>
    <s v="Não"/>
    <n v="1"/>
    <s v="Não"/>
  </r>
  <r>
    <s v="2000006189146103"/>
    <s v="17 de agosto de 2024 14:32 hs."/>
    <s v="Reclamação encerrada"/>
    <s v="Encerramos a reclamação da venda e te devolvemos o dinheiro."/>
    <s v="Sim"/>
    <n v="1"/>
    <n v="239.15"/>
    <s v=""/>
    <n v="-40.659999999999997"/>
    <n v="-21.45"/>
    <s v=""/>
    <n v="177.04"/>
    <s v="agosto 2024"/>
    <s v="Sim"/>
    <x v="152"/>
    <s v="MLB3319294421"/>
    <s v="SPATE"/>
    <s v="Kit Rolamento Eixo Traseiro C Bucha 50mm 207 Passion"/>
    <s v=" "/>
    <n v="239.15"/>
    <s v="Premium"/>
    <s v="Autorizado"/>
    <s v=" "/>
    <s v=" "/>
    <s v=" "/>
    <s v=" "/>
    <s v=" "/>
    <s v="Tiago Rodrigues"/>
    <s v="00923203508"/>
    <s v="Rua das Pitangueiras 37 / rua da antena oi - CEP 40353150 - Fazenda Grande do Retiro, Salvador, Bahia"/>
    <s v="Salvador"/>
    <s v="Bahia"/>
    <s v="40353150"/>
    <s v="Brasil"/>
    <s v="Mercado Envios Full"/>
    <s v="18 de agosto | 00:47"/>
    <s v="18 de agosto | 10:30"/>
    <s v="Mercado Envios"/>
    <s v="MEL43735798599LMFFF01"/>
    <s v=" "/>
    <s v=" "/>
    <s v=" "/>
    <s v=" "/>
    <s v=" "/>
    <s v=" "/>
    <s v=" "/>
    <s v=" "/>
    <s v=""/>
    <s v="Não"/>
    <n v="1"/>
    <s v="Não"/>
  </r>
  <r>
    <s v="2000009164257612"/>
    <s v="29 de agosto de 2024 22:23 hs."/>
    <s v="Reclamação encerrada com reembolso para o comprador"/>
    <s v="Como você reembolsou o dinheiro, não será possível abrir uma reclamação por esta venda."/>
    <s v="Não"/>
    <n v="0"/>
    <n v="233.41"/>
    <n v="29.58"/>
    <n v="-39.68"/>
    <n v="-52.53"/>
    <n v="-170.78"/>
    <n v="0"/>
    <s v="setembro 2024"/>
    <s v="Sim"/>
    <x v="152"/>
    <s v="MLB2609844613"/>
    <s v="Trust Parts"/>
    <s v="Kit Rolamento Eixo Traseiro C/ Bucha Peugeot 206/207 50mm"/>
    <s v=" "/>
    <n v="233.41"/>
    <s v="Premium"/>
    <s v="Não emitida"/>
    <s v="José Cláudio Reis"/>
    <s v="CPF 14870251817"/>
    <s v="rua padre newton Pereira 259 - Colégio Dilu Freitas, Pinheiro - CEP: 65200000, Maranhão"/>
    <s v=" "/>
    <s v=" "/>
    <s v="José Cláudio Reis"/>
    <s v="14870251817"/>
    <s v=" "/>
    <s v="Pinheiro"/>
    <s v="Maranhão"/>
    <s v="652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9073283946"/>
    <s v="19 de agosto de 2024 09:58 hs."/>
    <s v="Reclamação encerrada com reembolso para o comprador"/>
    <s v="Como você reembolsou o dinheiro, não será possível abrir uma reclamação por esta venda."/>
    <s v="Não"/>
    <n v="0"/>
    <n v="238.89"/>
    <n v="1.59"/>
    <n v="-40.61"/>
    <s v=""/>
    <n v="-199.87"/>
    <n v="0"/>
    <s v="agosto 2024"/>
    <s v="Sim"/>
    <x v="88"/>
    <s v="MLB2918831863"/>
    <s v="Trust Parts"/>
    <s v="Par Bandeja Inferior Com Pivô Palio Weekend Adventure Locker"/>
    <s v=" "/>
    <n v="238.89"/>
    <s v="Premium"/>
    <s v="Não emitida"/>
    <s v="mariza eddine"/>
    <s v="CPF 26730501839"/>
    <s v="Rua Cantareira 215 - Casa, São Paulo - CEP: 02290000, São Paulo"/>
    <s v=" "/>
    <s v=" "/>
    <s v="mariza eddine"/>
    <s v="26730501839"/>
    <s v=" "/>
    <s v="São Paulo"/>
    <s v="São Paulo"/>
    <s v="02290000"/>
    <s v="Brasil"/>
    <s v="Mercado Envios Flex"/>
    <s v=" "/>
    <s v=" "/>
    <s v=" "/>
    <s v=" "/>
    <s v=" "/>
    <s v=" "/>
    <s v=" "/>
    <s v=" "/>
    <s v=" "/>
    <s v=" "/>
    <s v=" "/>
    <s v=" "/>
    <s v=""/>
    <s v="Não"/>
    <n v="1"/>
    <s v="Não"/>
  </r>
  <r>
    <s v="2000009046182768"/>
    <s v="15 de agosto de 2024 15:50 hs."/>
    <s v="Reclamação encerrada com reembolso para o comprador"/>
    <s v="Você decidiu devolver o dinheiro e ninguém poderá reclamar por esta venda."/>
    <s v="Não"/>
    <n v="0"/>
    <n v="86.84"/>
    <n v="5.85"/>
    <n v="-22.42"/>
    <n v="-5.85"/>
    <n v="-32.92"/>
    <n v="31.5"/>
    <s v="agosto 2024"/>
    <s v=" "/>
    <x v="472"/>
    <s v="MLB3701120306"/>
    <s v="Trust Parts"/>
    <s v="Bieleta Dianteira Ambos Lados Jetta 2013 Em Diante"/>
    <s v=" "/>
    <n v="43.42"/>
    <s v="Clássico"/>
    <s v="Não emitida"/>
    <s v="Geni Giglio"/>
    <s v="CPF 25951690846"/>
    <s v="Rua Orlando Gamito 171 - ap 206 bl 05, Botucatu - CEP: 18601250, São Paulo"/>
    <s v=" "/>
    <s v=" "/>
    <s v="Geni Giglio"/>
    <s v="25951690846"/>
    <s v="Rua Orlando Gamito 171 / ap 206 bl 05 - CEP 18601250 - Vila Cidade Jardim, Botucatu, São Paulo"/>
    <s v="Botucatu"/>
    <s v="São Paulo"/>
    <s v="18601250"/>
    <s v="Brasil"/>
    <s v="Coleta do Mercado Envios"/>
    <s v="17 de agosto | 01:18"/>
    <s v="17 de agosto | 14:26"/>
    <s v="Mercado Envios"/>
    <s v="MEL43728979700LMXDF01"/>
    <s v=" "/>
    <s v=" "/>
    <s v=" "/>
    <s v=" "/>
    <s v=" "/>
    <s v=" "/>
    <s v=" "/>
    <s v=" "/>
    <n v="1"/>
    <s v="Não"/>
    <n v="1"/>
    <s v="Não"/>
  </r>
  <r>
    <s v="2000009000350000"/>
    <s v="10 de agosto de 2024 14:06 hs."/>
    <s v="Reclamação encerrada com reembolso para o comprador"/>
    <s v="Como você reembolsou o dinheiro, não será possível abrir uma reclamação por esta venda."/>
    <s v="Não"/>
    <n v="0"/>
    <n v="68.83"/>
    <n v="45.93"/>
    <n v="-17.7"/>
    <n v="-45.93"/>
    <n v="-51.13"/>
    <n v="0"/>
    <s v="agosto 2024"/>
    <s v="Sim"/>
    <x v="372"/>
    <s v="MLB3458218489"/>
    <s v="SPATE"/>
    <s v="Kit Reparo Dos Cabos De Engate  Fiesta 2002 Á 2010"/>
    <s v=" "/>
    <n v="68.83"/>
    <s v="Premium"/>
    <s v="Não emitida"/>
    <s v="Jucelio Santana"/>
    <s v="CPF 02718494522"/>
    <s v="Avenida Benjamin Constant 1261 - Barbearia Belezoka, Capela - CEP: 49700000, Sergipe"/>
    <s v=" "/>
    <s v=" "/>
    <s v="Jucelio Santana"/>
    <s v="02718494522"/>
    <s v=" "/>
    <s v="Capela"/>
    <s v="Sergipe"/>
    <s v="497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6131923531"/>
    <s v="5 de agosto de 2024 22:17 hs."/>
    <s v="Reclamação encerrada com reembolso para o comprador"/>
    <s v="Como você reembolsou o dinheiro, não será possível abrir uma reclamação por esta venda."/>
    <s v="Sim"/>
    <n v="0"/>
    <n v="153.31"/>
    <s v=""/>
    <n v="-18.399999999999999"/>
    <n v="-23.95"/>
    <n v="-110.96"/>
    <n v="0"/>
    <s v="agosto 2024"/>
    <s v=" "/>
    <x v="434"/>
    <s v="MLB3828419302"/>
    <s v="SPATE"/>
    <s v="Bandeja Dianteira Direita Stilo 2002 A 2011 Com Pivô"/>
    <s v=" "/>
    <n v="153.31"/>
    <s v="Clássico"/>
    <s v="Não emitida"/>
    <s v="Pedro Coelho Rosauro Filho"/>
    <s v="CPF 22128530091"/>
    <s v="Rua Carlos Muttoni 452 - Beco cinco, Porto Alegre - CEP: 91787240, Rio Grande do Sul"/>
    <s v=" "/>
    <s v=" "/>
    <s v="Pedro Coelho Rosauro Filho"/>
    <s v="22128530091"/>
    <s v=" "/>
    <s v="Porto Alegre"/>
    <s v="Rio Grande do Sul"/>
    <s v="917872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8931370510"/>
    <s v="2 de agosto de 2024 18:07 hs."/>
    <s v="Reclamação encerrada com reembolso para o comprador"/>
    <s v="Como você reembolsou o dinheiro, não será possível abrir uma reclamação por esta venda."/>
    <s v="Não"/>
    <n v="0"/>
    <n v="73.290000000000006"/>
    <n v="45.93"/>
    <n v="-18.46"/>
    <n v="-45.93"/>
    <n v="-54.83"/>
    <n v="0"/>
    <s v="agosto 2024"/>
    <s v=" "/>
    <x v="9"/>
    <s v="MLB3299242119"/>
    <s v="SPATE"/>
    <s v="Par Kit Pino Guia Bucha Pinça Voyage 2012 A 2017"/>
    <s v=" "/>
    <n v="73.290000000000006"/>
    <s v="Premium"/>
    <s v="Não emitida"/>
    <s v="Victor  Nunes Bezerra"/>
    <s v="CPF 10995336431"/>
    <s v="Rua Dilermando Reis 305, Maceió - CEP: 57082045, Alagoas"/>
    <s v=" "/>
    <s v=" "/>
    <s v="Victor  Nunes Bezerra"/>
    <s v="10995336431"/>
    <s v=" "/>
    <s v="Maceió"/>
    <s v="Alagoas"/>
    <s v="5708204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9043896444"/>
    <s v="15 de agosto de 2024 11:53 hs."/>
    <s v="Reclamação encerrada com reembolso parcial"/>
    <s v="O comprador aceitou o reembolso que você ofereceu e ficou com o produto."/>
    <s v="Não"/>
    <n v="1"/>
    <n v="212.97"/>
    <s v=""/>
    <n v="-25.56"/>
    <n v="-41.95"/>
    <n v="-37.479999999999997"/>
    <n v="107.98"/>
    <s v="agosto 2024"/>
    <s v=" "/>
    <x v="295"/>
    <s v="MLB2981206068"/>
    <s v="Trust Parts"/>
    <s v="Bandeja Direita Inferior Com Pivô I30 2008 A 2012"/>
    <s v=" "/>
    <n v="212.97"/>
    <s v="Clássico"/>
    <s v="Não emitida"/>
    <s v="ana carolina silveira da silva"/>
    <s v="CPF 15012588770"/>
    <s v="Avenida avenida querosene SN - casa da dona geneci, Bom Jesus do Itabapoana - CEP: 28360000, Rio de Janeiro"/>
    <s v=" "/>
    <s v=" "/>
    <s v="ana carolina silveira da silva"/>
    <s v="15012588770"/>
    <s v="Avenida avenida querosene SN / casa da dona geneci  Referencia: Perto da casa do sereia _x000a_Uma rua antes da igreja Batista - CEP 28360000 - usina Santa Isabel, Bom Jesus do Itabapoana, Rio de Janeiro"/>
    <s v="Bom Jesus do Itabapoana"/>
    <s v="Rio de Janeiro"/>
    <s v="28360000"/>
    <s v="Brasil"/>
    <s v="Coleta do Mercado Envios"/>
    <s v="17 de agosto | 02:43"/>
    <s v="19 de agosto | 11:52"/>
    <s v="Mercado Envios"/>
    <s v="MEL43727936178LMXDF01"/>
    <s v=" "/>
    <s v=" "/>
    <s v=" "/>
    <s v=" "/>
    <s v=" "/>
    <s v=" "/>
    <s v=" "/>
    <s v=" "/>
    <s v=""/>
    <s v="Não"/>
    <n v="1"/>
    <s v="Não"/>
  </r>
  <r>
    <s v="2000008974855534"/>
    <s v="7 de agosto de 2024 16:49 hs."/>
    <s v="Vamos te devolver um pacote antes do dia 2 de setembro"/>
    <s v="Não foi possível entregar o pacote à pessoa que realizou a compra. Não se preocupe, devolveremos o produto nas mesmas condições de quando você o enviou."/>
    <s v="Não"/>
    <n v="0"/>
    <n v="73.290000000000006"/>
    <n v="17.11"/>
    <n v="-18.46"/>
    <n v="-17.11"/>
    <n v="-54.83"/>
    <n v="0"/>
    <s v="agosto 2024"/>
    <s v=" "/>
    <x v="9"/>
    <s v="MLB3299253701"/>
    <s v="SPATE"/>
    <s v="Par Kit Pino Guia Bucha Pinça Audi A3 1999 A 2006"/>
    <s v=" "/>
    <n v="73.290000000000006"/>
    <s v="Premium"/>
    <s v="Não emitida"/>
    <s v="Emerson Silveira Vieira"/>
    <s v="CPF 37168813846"/>
    <s v="Rua João Ramalho 80 - Apto 211, São Vicente - CEP: 11310050, São Paulo"/>
    <s v=" "/>
    <s v=" "/>
    <s v="Emerson Silveira Vieira"/>
    <s v="37168813846"/>
    <s v="Rua Cecília Iter 177 / 177A Referencia: Endereço comercial. Entregar até as 18h. - CEP 08240730 - Vila Progresso (Zona Leste), São Paulo, São Paulo"/>
    <s v="São Vicente"/>
    <s v="São Paulo"/>
    <s v="11310050"/>
    <s v="Brasil"/>
    <s v="Coleta do Mercado Envios"/>
    <s v="9 de agosto | 02:40"/>
    <s v=" "/>
    <s v="Mercado Envios"/>
    <s v="MEL43697332283LMXDF01"/>
    <s v=" "/>
    <s v=" "/>
    <s v=" "/>
    <s v=" "/>
    <s v=" "/>
    <s v=" "/>
    <s v=" "/>
    <s v=" "/>
    <s v=""/>
    <s v="Não"/>
    <s v=""/>
    <s v="Não"/>
  </r>
  <r>
    <s v="2000009161793928"/>
    <s v="29 de agosto de 2024 17:16 hs."/>
    <s v="Vamos te devolver um pacote entre 9 e 10 de setembro"/>
    <s v="Não foi possível entregar o pacote à pessoa que realizou a compra. Não se preocupe, devolveremos o produto nas mesmas condições de quando você o enviou."/>
    <s v="Não"/>
    <n v="0"/>
    <n v="64.56"/>
    <n v="13.36"/>
    <n v="-13.75"/>
    <n v="-13.36"/>
    <n v="-50.81"/>
    <n v="0"/>
    <s v="setembro 2024"/>
    <s v="Sim"/>
    <x v="52"/>
    <s v="MLB4309163966"/>
    <s v="SPATE"/>
    <s v="Reparo Terminal Engate Seleção Onix 2013 A 2019"/>
    <s v=" "/>
    <n v="64.56"/>
    <s v="Clássico"/>
    <s v="Não emitida"/>
    <s v="jose edson gomes"/>
    <s v="CPF 59873574549"/>
    <s v="Rua Dezoito 96 - quati 02, Petrolina - CEP: 56314230, Pernambuco"/>
    <s v=" "/>
    <s v=" "/>
    <s v="jose edson gomes"/>
    <s v="59873574549"/>
    <s v="Rua Cecília Iter 177 / 177A Referencia: Endereço comercial. Entregar até as 18h. - CEP 08240730 - Vila Progresso (Zona Leste), São Paulo, São Paulo"/>
    <s v="Petrolina"/>
    <s v="Pernambuco"/>
    <s v="56314230"/>
    <s v="Brasil"/>
    <s v="Coleta do Mercado Envios"/>
    <s v="31 de agosto | 05:29"/>
    <s v=" "/>
    <s v="Mercado Envios"/>
    <s v="MEL43780821346LMXDF01"/>
    <s v=" "/>
    <s v=" "/>
    <s v=" "/>
    <s v=" "/>
    <s v=" "/>
    <s v=" "/>
    <s v=" "/>
    <s v=" "/>
    <s v=""/>
    <s v="Não"/>
    <s v=""/>
    <s v="Não"/>
  </r>
  <r>
    <s v="2000009170695146"/>
    <s v="30 de agosto de 2024 18:25 hs."/>
    <s v="Venda cancelada. Não envie."/>
    <s v="Certifique-se de não enviar este pacote. A pessoa que comprou cancelou e especificou outro problema."/>
    <s v="Não"/>
    <n v="0"/>
    <n v="183.87"/>
    <s v=""/>
    <n v="-22.06"/>
    <n v="-73.45"/>
    <n v="-88.36"/>
    <n v="0"/>
    <s v="setembro 2024"/>
    <s v="Sim"/>
    <x v="10"/>
    <s v="MLB2901284875"/>
    <s v="Trust Parts"/>
    <s v="Par Bandeja Com Pivô March 2011 Em Diante"/>
    <s v=" "/>
    <n v="183.87"/>
    <s v="Clássico"/>
    <s v="Não emitida"/>
    <s v="Alexander Alves de Almeida"/>
    <s v="CPF 31866860836"/>
    <s v="Rua Geraldo Pereira de Brito 75 - Bloco 1 Apto 43, Santa Bárbara D'Oeste - CEP: 13453882, São Paulo"/>
    <s v=" "/>
    <s v=" "/>
    <s v="Alexander Alves de Almeida"/>
    <s v="31866860836"/>
    <s v=" "/>
    <s v="Santa Bárbara D'Oeste"/>
    <s v="São Paulo"/>
    <s v="1345388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9106033544"/>
    <s v="22 de agosto de 2024 18:11 hs."/>
    <s v="Venda entregue"/>
    <s v="Chegou no dia terça-feira, 27 de agosto"/>
    <s v="Não"/>
    <n v="1"/>
    <n v="104.39"/>
    <s v=""/>
    <n v="-12.53"/>
    <n v="-24.95"/>
    <s v=""/>
    <n v="66.91"/>
    <s v="agosto 2024"/>
    <s v="Sim"/>
    <x v="473"/>
    <s v="MLB2949614983"/>
    <s v="Trust Parts"/>
    <s v="Bandeja Esquerda Inferior Corolla 2001 A 2019"/>
    <s v=" "/>
    <n v="104.39"/>
    <s v="Clássico"/>
    <s v="Não emitida"/>
    <s v="MIRALDO JESUS DOS SANTOS"/>
    <s v="CPF 04800209579"/>
    <s v="Praça José Pinto Dias 152, Paripiranga - CEP: 48430000, Bahia"/>
    <s v=" "/>
    <s v=" "/>
    <s v="MIRALDO JESUS DOS SANTOS"/>
    <s v="04800209579"/>
    <s v="Praça José Pinto Dias 152 / Referencia: Frente da casa com azulejos branco e marrom - CEP 48430000 - Praça José pinto dias, Paripiranga, Bahia"/>
    <s v="Paripiranga"/>
    <s v="Bahia"/>
    <s v="48430000"/>
    <s v="Brasil"/>
    <s v="Coleta do Mercado Envios"/>
    <s v="24 de agosto | 02:48"/>
    <s v="27 de agosto | 18:59"/>
    <s v="Mercado Envios"/>
    <s v="MEL43755693201LMXDF01"/>
    <s v=" "/>
    <s v=""/>
    <s v=" "/>
    <s v=" "/>
    <s v=" "/>
    <s v=" "/>
    <s v=" "/>
    <s v=" "/>
    <s v=""/>
    <s v="Não"/>
    <s v=""/>
    <s v="Não"/>
  </r>
  <r>
    <s v="2000009060259332"/>
    <s v="17 de agosto de 2024 11:00 hs."/>
    <s v="Venda entregue"/>
    <s v="Como o comprador cancelou a devolução que tinha pedido, liberamos o valor desta venda para você."/>
    <s v="Não"/>
    <n v="1"/>
    <n v="149.99"/>
    <s v=""/>
    <n v="-18"/>
    <n v="-22.95"/>
    <s v=""/>
    <n v="109.04"/>
    <s v="agosto 2024"/>
    <s v="Sim"/>
    <x v="30"/>
    <s v="MLB3006391228"/>
    <s v="Trust Parts"/>
    <s v="Cabo De Câmbio Engate Palio Ex 1.0 Fire 2004 A 2007"/>
    <s v=" "/>
    <n v="149.99"/>
    <s v="Clássico"/>
    <s v="Não emitida"/>
    <s v="Fernanda Rodrigues de Athaide"/>
    <s v="CPF 12375613619"/>
    <s v="ambrosina Martins do Porto 145 - casa, Capim Branco - CEP: 35730000, Minas Gerais"/>
    <s v=" "/>
    <s v=" "/>
    <s v="Fernanda Rodrigues de Athaide"/>
    <s v="12375613619"/>
    <s v="ambrosina Martins do Porto 145 / casa Referencia: depois do bar da Andreia - CEP 35730000 - araçás, Capim Branco, Minas Gerais"/>
    <s v="Capim Branco"/>
    <s v="Minas Gerais"/>
    <s v="35730000"/>
    <s v="Brasil"/>
    <s v="Coleta do Mercado Envios"/>
    <s v="20 de agosto | 01:24"/>
    <s v="21 de agosto | 14:11"/>
    <s v="Mercado Envios"/>
    <s v="MEL43735191547LMXDF01"/>
    <s v=" "/>
    <s v=""/>
    <s v=" "/>
    <s v=" "/>
    <s v=" "/>
    <s v=" "/>
    <s v=" "/>
    <s v=" "/>
    <s v=""/>
    <s v="Não"/>
    <s v=""/>
    <s v="Não"/>
  </r>
  <r>
    <s v="2000009037458774"/>
    <s v="14 de agosto de 2024 18:26 hs."/>
    <s v="Venda entregue"/>
    <s v="Como o comprador cancelou a devolução que tinha pedido, liberamos o valor desta venda para você."/>
    <s v="Não"/>
    <n v="1"/>
    <n v="371.63"/>
    <s v=""/>
    <n v="-44.6"/>
    <n v="-41.95"/>
    <n v="-327.02999999999997"/>
    <n v="-41.95"/>
    <s v="agosto 2024"/>
    <s v=" "/>
    <x v="474"/>
    <s v="MLB3068508789"/>
    <s v="Trust Parts"/>
    <s v="Par Bandeja Inferior Sem Pivô Strada 1998 A 2000"/>
    <s v=" "/>
    <n v="371.63"/>
    <s v="Clássico"/>
    <s v="Não emitida"/>
    <s v="Sigmar Rogerio Endres Endres"/>
    <s v="CPF 88186296034"/>
    <s v="RUA SANTO PASQUALOTTO 410, Campos Borges - CEP: 99435000, Rio Grande do Sul"/>
    <s v=" "/>
    <s v=" "/>
    <s v="Sigmar Rogerio Endres Endres"/>
    <s v="88186296034"/>
    <s v="RUA SANTO PASQUALOTTO 410 / CEP 99435000 - CENTRO, Campos Borges, Rio Grande do Sul"/>
    <s v="Campos Borges"/>
    <s v="Rio Grande do Sul"/>
    <s v="99435000"/>
    <s v="Brasil"/>
    <s v="Coleta do Mercado Envios"/>
    <s v="16 de agosto | 00:15"/>
    <s v="17 de agosto | 15:24"/>
    <s v="Mercado Envios"/>
    <s v="MEL43725361058LMXDF01"/>
    <s v=" "/>
    <s v=" "/>
    <s v=" "/>
    <s v=" "/>
    <s v=" "/>
    <s v=" "/>
    <s v=" "/>
    <s v=" "/>
    <s v=""/>
    <s v="Não"/>
    <n v="1"/>
    <s v="Não"/>
  </r>
  <r>
    <s v="2000006173704727"/>
    <s v="14 de agosto de 2024 12:21 hs."/>
    <s v="Venda entregue"/>
    <s v="Como o comprador não enviou o produto, nós cancelamos a devolução e te devolvemos o dinheiro."/>
    <s v="Sim"/>
    <n v="2"/>
    <n v="356.58"/>
    <n v="20.97"/>
    <n v="-60.62"/>
    <n v="-72.87"/>
    <s v=""/>
    <n v="244.06"/>
    <s v="agosto 2024"/>
    <s v="Sim"/>
    <x v="0"/>
    <s v="MLB3118834911"/>
    <s v="Trust Parts"/>
    <s v="Bandeja Dianteira Inferior Direita Com Pivô Kadett 89 À 98"/>
    <s v=" "/>
    <n v="178.29"/>
    <s v="Premium"/>
    <s v="Não emitida"/>
    <s v="Daniel Ferreira"/>
    <s v="CPF 04974607189"/>
    <s v="Rua Ataliba Ribeiro 447 - Limcecar auto center, Caçu - CEP: 75813000, Goiás"/>
    <s v=" "/>
    <s v=" "/>
    <s v="Daniel Ferreira"/>
    <s v="04974607189"/>
    <s v="Rua Ataliba Ribeiro 447 / Limcecar auto center - CEP 75813000 - centro, Caçu, Goiás"/>
    <s v="Caçu"/>
    <s v="Goiás"/>
    <s v="75813000"/>
    <s v="Brasil"/>
    <s v="Coleta do Mercado Envios"/>
    <s v="16 de agosto | 02:52"/>
    <s v="17 de agosto | 11:46"/>
    <s v="Mercado Envios"/>
    <s v="MEL43723546407LMXDF01"/>
    <s v=" "/>
    <s v=""/>
    <s v=" "/>
    <s v=" "/>
    <s v=" "/>
    <s v=" "/>
    <s v=" "/>
    <s v=" "/>
    <s v=""/>
    <s v="Não"/>
    <s v=""/>
    <s v="Não"/>
  </r>
  <r>
    <s v="2000009020720988"/>
    <s v="13 de agosto de 2024 00:13 hs."/>
    <s v="Venda entregue"/>
    <s v="Chegou no dia sexta-feira, 16 de agosto"/>
    <s v="Não"/>
    <n v="1"/>
    <n v="34.99"/>
    <n v="23.97"/>
    <n v="-10.199999999999999"/>
    <n v="-23.97"/>
    <s v=""/>
    <n v="24.79"/>
    <s v="agosto 2024"/>
    <s v=" "/>
    <x v="144"/>
    <s v="MLB2846826105"/>
    <s v="Trust Parts"/>
    <s v="Pastilha De Freio Dianteira Palio 1.0 Mar 1998 A Set 2009"/>
    <s v=" "/>
    <n v="34.99"/>
    <s v="Clássico"/>
    <s v="Não emitida"/>
    <s v="Ubirajara Silva"/>
    <s v="CPF 05047997979"/>
    <s v="Rua Juscelino Kubitschek 509 - casa, Pontal Do Paraná - CEP: 83255000, Paraná"/>
    <s v=" "/>
    <s v=" "/>
    <s v="Ubirajara Silva"/>
    <s v="05047997979"/>
    <s v="Rua Juscelino Kubitschek 509 / casa Referencia: do lado da igreja semeando o poder. casa_x000a_ verde - CEP 83255000 - Ipanema, Pontal do Paraná, Paraná"/>
    <s v="Pontal do Paraná"/>
    <s v="Paraná"/>
    <s v="83255000"/>
    <s v="Brasil"/>
    <s v="Coleta do Mercado Envios"/>
    <s v="14 de agosto | 22:52"/>
    <s v="16 de agosto | 18:23"/>
    <s v="Mercado Envios"/>
    <s v="MEL43717539007LMXDF01"/>
    <s v=" "/>
    <s v=""/>
    <s v=" "/>
    <s v=" "/>
    <s v=" "/>
    <s v=" "/>
    <s v=" "/>
    <s v=" "/>
    <s v=""/>
    <s v="Não"/>
    <s v=""/>
    <s v="Não"/>
  </r>
  <r>
    <s v="2000006151536529"/>
    <s v="9 de agosto de 2024 14:55 hs."/>
    <s v="Venda entregue"/>
    <s v="Chegou no dia quarta-feira, 14 de agosto"/>
    <s v="Sim"/>
    <n v="1"/>
    <n v="66.67"/>
    <n v="58.93"/>
    <n v="-14"/>
    <n v="-58.93"/>
    <s v=""/>
    <n v="52.67"/>
    <s v="agosto 2024"/>
    <s v=" "/>
    <x v="11"/>
    <s v="MLB2867787463"/>
    <s v="Trust Parts"/>
    <s v="Bandeja Le Saveiro G5 2008 Em Diante Com Direção Hidraulica"/>
    <s v=" "/>
    <n v="66.67"/>
    <s v="Clássico"/>
    <s v="Não emitida"/>
    <s v="Ademil Augusto dos Santos"/>
    <s v="CPF 72464380687"/>
    <s v="Antonio Antao Braga 219, São Domingos Do Prata - CEP: 35995000, Minas Gerais"/>
    <s v=" "/>
    <s v=" "/>
    <s v="Ademil Augusto dos Santos"/>
    <s v="72464380687"/>
    <s v="Antonio Antao Braga 219 / Referencia: Por cima da contabilidade Ideal - CEP 35995000 - Centro, São Domingos do Prata, Minas Gerais"/>
    <s v="São Domingos do Prata"/>
    <s v="Minas Gerais"/>
    <s v="35995000"/>
    <s v="Brasil"/>
    <s v="Coleta do Mercado Envios"/>
    <s v="13 de agosto | 02:24"/>
    <s v="14 de agosto | 14:16"/>
    <s v="Mercado Envios"/>
    <s v="MEL43705848686LMXDF01"/>
    <s v=" "/>
    <s v=""/>
    <s v=" "/>
    <s v=" "/>
    <s v=" "/>
    <s v=" "/>
    <s v=" "/>
    <s v=" "/>
    <s v=""/>
    <s v="Não"/>
    <s v=""/>
    <s v="Não"/>
  </r>
  <r>
    <s v="2000008981442650"/>
    <s v="8 de agosto de 2024 10:39 hs."/>
    <s v="Venda entregue"/>
    <s v="Como o comprador cancelou a devolução que tinha pedido, liberamos o valor desta venda para você."/>
    <s v="Não"/>
    <n v="1"/>
    <n v="211.68"/>
    <s v=""/>
    <n v="-25.4"/>
    <n v="-24.95"/>
    <n v="-161.33000000000001"/>
    <n v="0"/>
    <s v="agosto 2024"/>
    <s v="Sim"/>
    <x v="273"/>
    <s v="MLB3136854938"/>
    <s v="Trust Parts"/>
    <s v="Bandeja Dianteira Direita Com Pivô Fiat Punto 2006 A 2014"/>
    <s v=" "/>
    <n v="211.68"/>
    <s v="Clássico"/>
    <s v="Não emitida"/>
    <s v="Luis Vagner"/>
    <s v="CPF 00845327500"/>
    <s v="Rua Pará 106 - próximo o bar de ze, Candeias - CEP: 43820460, Bahia"/>
    <s v=" "/>
    <s v=" "/>
    <s v="Luis Vagner"/>
    <s v="00845327500"/>
    <s v="Rua Pará 106 / próximo o bar de ze - CEP 43820460 - Sarandy, Candeias, Bahia"/>
    <s v="Candeias"/>
    <s v="Bahia"/>
    <s v="43820460"/>
    <s v="Brasil"/>
    <s v="Coleta do Mercado Envios"/>
    <s v="10 de agosto | 01:23"/>
    <s v="10 de agosto | 14:52"/>
    <s v="Mercado Envios"/>
    <s v="MEL43700287329LMXDF01"/>
    <s v=" "/>
    <s v=""/>
    <s v=" "/>
    <s v=" "/>
    <s v=" "/>
    <s v=" "/>
    <s v=" "/>
    <s v=" "/>
    <s v=""/>
    <s v="Não"/>
    <n v="1"/>
    <s v="Não"/>
  </r>
  <r>
    <s v="2000008972018974"/>
    <s v="8 de agosto de 2024 08:25 hs."/>
    <s v="Venda entregue"/>
    <s v="O comprador cancelou a reclamação aberta porque informou que o problema foi resolvido. Te demos o dinheiro desta venda."/>
    <s v="Não"/>
    <n v="1"/>
    <n v="183.87"/>
    <s v=""/>
    <n v="-22.06"/>
    <n v="-23.95"/>
    <s v=""/>
    <n v="137.86000000000001"/>
    <s v="agosto 2024"/>
    <s v="Sim"/>
    <x v="10"/>
    <s v="MLB2901342894"/>
    <s v="Trust Parts"/>
    <s v="Par Bandeja Com Pivô Versa 2011 Em Diante"/>
    <s v=" "/>
    <n v="183.87"/>
    <s v="Clássico"/>
    <s v="Não emitida"/>
    <s v="Leandro Lopes Ribeiro"/>
    <s v="CPF 15328816811"/>
    <s v="Rua Bragança Paulista 114, Jundiaí - CEP: 13218250, São Paulo"/>
    <s v=" "/>
    <s v=" "/>
    <s v="Leandro Lopes Ribeiro"/>
    <s v="15328816811"/>
    <s v="Rua Bragança Paulista 114 / CEP 13218250 - Jardim Pacaembu, Jundiaí, São Paulo"/>
    <s v="Jundiaí"/>
    <s v="São Paulo"/>
    <s v="13218250"/>
    <s v="Brasil"/>
    <s v="Coleta do Mercado Envios"/>
    <s v="9 de agosto | 02:37"/>
    <s v="9 de agosto | 10:54"/>
    <s v="Mercado Envios"/>
    <s v="MEL43696212514LMXDF01"/>
    <s v=" "/>
    <s v=" "/>
    <s v=" "/>
    <s v=" "/>
    <s v=" "/>
    <s v=" "/>
    <s v=" "/>
    <s v=" "/>
    <s v=""/>
    <s v="Não"/>
    <n v="1"/>
    <s v="Não"/>
  </r>
  <r>
    <s v="2000008977625104"/>
    <s v="7 de agosto de 2024 21:28 hs."/>
    <s v="Venda entregue"/>
    <s v="Chegou no dia segunda-feira, 12 de agosto"/>
    <s v="Não"/>
    <n v="1"/>
    <n v="78.989999999999995"/>
    <n v="23.24"/>
    <n v="-19.43"/>
    <n v="-23.24"/>
    <s v=""/>
    <n v="59.56"/>
    <s v="agosto 2024"/>
    <s v=" "/>
    <x v="269"/>
    <s v="MLB2699375430"/>
    <s v="Trust Parts"/>
    <s v="Cabo De Embreagem 206 1.0 16v Chassi .../9456 - Reg. Manual"/>
    <s v=" "/>
    <n v="78.989999999999995"/>
    <s v="Premium"/>
    <s v="Não emitida"/>
    <s v="Iranilson  Santos "/>
    <s v="CPF 07366174505"/>
    <s v="Rua Candeias 2028, Luís Eduardo Magalhães - CEP: 47855444, Bahia"/>
    <s v=" "/>
    <s v=" "/>
    <s v="Iranilson  Santos "/>
    <s v="07366174505"/>
    <s v="Rua Candeias 2028 / Referencia: rua candeias quadra 112 lote 36 - CEP 47855444 - Florais Léa, Luís Eduardo Magalhães, Bahia"/>
    <s v="Luís Eduardo Magalhães"/>
    <s v="Bahia"/>
    <s v="47855444"/>
    <s v="Brasil"/>
    <s v="Coleta do Mercado Envios"/>
    <s v="9 de agosto | 05:17"/>
    <s v="12 de agosto | 13:23"/>
    <s v="Mercado Envios"/>
    <s v="MEL43698733436LMXDF01"/>
    <s v=" "/>
    <s v=""/>
    <s v=" "/>
    <s v=" "/>
    <s v=" "/>
    <s v=" "/>
    <s v=" "/>
    <s v=" "/>
    <s v=""/>
    <s v="Não"/>
    <s v=""/>
    <s v="Não"/>
  </r>
  <r>
    <s v="2000006139603793"/>
    <s v="7 de agosto de 2024 10:51 hs."/>
    <s v="Venda entregue"/>
    <s v="Como o comprador cancelou a devolução que tinha pedido, liberamos o valor desta venda para você."/>
    <s v="Sim"/>
    <n v="1"/>
    <n v="86.17"/>
    <s v=""/>
    <n v="-14.65"/>
    <n v="-23.95"/>
    <s v=""/>
    <n v="47.57"/>
    <s v="agosto 2024"/>
    <s v=" "/>
    <x v="27"/>
    <s v="MLB3000236484"/>
    <s v="Trust Parts"/>
    <s v="Bandeja Inferior Ambos Os Lados Sem Pivô Santana 1988 A 2002"/>
    <s v=" "/>
    <n v="86.17"/>
    <s v="Premium"/>
    <s v="Não emitida"/>
    <s v="José Braz Vieira"/>
    <s v="CPF 01943904898"/>
    <s v="Rua Enéas da Rocha Ribeiro 402 - casa, Campos do Jordão - CEP: 12467226, São Paulo"/>
    <s v=" "/>
    <s v=" "/>
    <s v="José Braz Vieira"/>
    <s v="01943904898"/>
    <s v="Rua Enéas da Rocha Ribeiro 402 / casa Referencia: Rua da Oficina do Leandro Auto-elétrica - CEP 12467226 - Fracalanza, Campos do Jordão, São Paulo"/>
    <s v="Campos do Jordão"/>
    <s v="São Paulo"/>
    <s v="12467226"/>
    <s v="Brasil"/>
    <s v="Coleta do Mercado Envios"/>
    <s v="10 de agosto | 02:05"/>
    <s v="10 de agosto | 14:10"/>
    <s v="Mercado Envios"/>
    <s v="MEL43695755836LMXDF01"/>
    <s v=" "/>
    <s v=""/>
    <s v=" "/>
    <s v=" "/>
    <s v=" "/>
    <s v=" "/>
    <s v=" "/>
    <s v=" "/>
    <s v=""/>
    <s v="Não"/>
    <s v=""/>
    <s v="Não"/>
  </r>
  <r>
    <s v="2000008933871968"/>
    <s v="3 de agosto de 2024 00:16 hs."/>
    <s v="Venda entregue"/>
    <s v="Chegou no dia quinta-feira, 8 de agosto"/>
    <s v="Não"/>
    <n v="3"/>
    <n v="104.97"/>
    <s v=""/>
    <n v="-30.6"/>
    <s v=""/>
    <s v=""/>
    <n v="74.37"/>
    <s v="agosto 2024"/>
    <s v="Sim"/>
    <x v="144"/>
    <s v="MLB2846826105"/>
    <s v="Trust Parts"/>
    <s v="Pastilha De Freio Dianteira Palio 1.0 Mar 1998 A Set 2009"/>
    <s v=" "/>
    <n v="34.99"/>
    <s v="Clássico"/>
    <s v="Não emitida"/>
    <s v="Almir Oliveira da Silva"/>
    <s v="CPF 00175010595"/>
    <s v="Avenida Joaquim Chaves 208, Guanambi - CEP: 46430000, Bahia"/>
    <s v=" "/>
    <s v=" "/>
    <s v="Almir Oliveira da Silva"/>
    <s v="00175010595"/>
    <s v="Avenida Joaquim Chaves 208 / comercio  Referencia: contatos 77 34522404 77 98824 9369 - CEP 46430000 - santo antonio, Guanambi, Bahia"/>
    <s v="Guanambi"/>
    <s v="Bahia"/>
    <s v="46430000"/>
    <s v="Brasil"/>
    <s v="Coleta do Mercado Envios"/>
    <s v="6 de agosto | 03:58"/>
    <s v="8 de agosto | 14:59"/>
    <s v="Mercado Envios"/>
    <s v="MEL43679377803LMXDF01"/>
    <s v=" "/>
    <s v=""/>
    <s v=" "/>
    <s v=" "/>
    <s v=" "/>
    <s v=" "/>
    <s v=" "/>
    <s v=" "/>
    <s v=""/>
    <s v="Não"/>
    <s v=""/>
    <s v="Não"/>
  </r>
  <r>
    <s v="2000008915570730"/>
    <s v="1 de agosto de 2024 06:48 hs."/>
    <s v="Venda entregue"/>
    <s v="Chegou no dia segunda-feira, 5 de agosto"/>
    <s v="Não"/>
    <n v="1"/>
    <n v="42.15"/>
    <n v="20.32"/>
    <n v="-13.17"/>
    <n v="-20.32"/>
    <n v="-20.32"/>
    <n v="8.66"/>
    <s v="agosto 2024"/>
    <s v="Sim"/>
    <x v="107"/>
    <s v="MLB2123069579"/>
    <s v="Trust Parts"/>
    <s v="Kit Pino Guia Bucha Pinça Fiat Tipo E Tempra 1992 Até 1999"/>
    <s v=" "/>
    <n v="42.15"/>
    <s v="Premium"/>
    <s v="Não emitida"/>
    <s v="Raimundo Nonato Brito Barros"/>
    <s v="CPF 47718595153"/>
    <s v="rua candidas de freitas 62 - casa, Divinópolis do Tocantins - CEP: 77670000, Tocantins"/>
    <s v=" "/>
    <s v=" "/>
    <s v="Raimundo Nonato Brito Barros"/>
    <s v="47718595153"/>
    <s v="rua candidas de freitas 62 / casa Referencia: perto da marcenaria - CEP 77670000 - central, Divinópolis do Tocantins, Tocantins"/>
    <s v="Divinópolis do Tocantins"/>
    <s v="Tocantins"/>
    <s v="77670000"/>
    <s v="Brasil"/>
    <s v="Coleta do Mercado Envios"/>
    <s v="2 de agosto | 04:05"/>
    <s v="5 de agosto | 18:59"/>
    <s v="Mercado Envios"/>
    <s v="MEL43671215649LMXDF01"/>
    <s v=" "/>
    <s v=""/>
    <s v=" "/>
    <s v=" "/>
    <s v=" "/>
    <s v=" "/>
    <s v=" "/>
    <s v=" "/>
    <s v=""/>
    <s v="Não"/>
    <s v=""/>
    <s v="Não"/>
  </r>
  <r>
    <s v="2000009150806788"/>
    <s v="28 de agosto de 2024 13:26 hs."/>
    <s v="Venda entregue"/>
    <s v="Chegou no dia sexta-feira, 30 de agosto"/>
    <s v="Não"/>
    <n v="1"/>
    <n v="13.21"/>
    <n v="14.5"/>
    <n v="-7.59"/>
    <n v="-14.5"/>
    <s v=""/>
    <n v="5.62"/>
    <s v="setembro 2024"/>
    <s v="Sim"/>
    <x v="377"/>
    <s v="MLB3778024212"/>
    <s v="SPATE"/>
    <s v="Capa De Pedal Freio Embreagem Iveco Daily 1997 A 2012"/>
    <s v=" "/>
    <n v="13.21"/>
    <s v="Clássico"/>
    <s v="Não emitida"/>
    <s v="Vadson Antonio de Almeida"/>
    <s v="CPF 81178743691"/>
    <s v="Rua Geraldo de Lima Viana 125, Belo Horizonte - CEP: 30882740, Minas Gerais"/>
    <s v=" "/>
    <s v=" "/>
    <s v="Vadson Antonio de Almeida"/>
    <s v="81178743691"/>
    <s v="Rua Geraldo de Lima Viana 125 / Apto 203 Bairro Serrano - CEP 30882740 - Serrano, Belo Horizonte, Minas Gerais"/>
    <s v="Belo Horizonte"/>
    <s v="Minas Gerais"/>
    <s v="30882740"/>
    <s v="Brasil"/>
    <s v="Coleta do Mercado Envios"/>
    <s v="30 de agosto | 01:19"/>
    <s v="30 de agosto | 19:11"/>
    <s v="Mercado Envios"/>
    <s v="MEL43775810876LMXDF01"/>
    <s v=" "/>
    <s v=""/>
    <s v=" "/>
    <s v=" "/>
    <s v=" "/>
    <s v=" "/>
    <s v=" "/>
    <s v=" "/>
    <s v=""/>
    <s v="Não"/>
    <s v=""/>
    <s v="Não"/>
  </r>
  <r>
    <s v="2000009110207806"/>
    <s v="23 de agosto de 2024 09:21 hs."/>
    <s v="Venda entregue"/>
    <s v="Chegou no dia segunda-feira, 26 de agosto"/>
    <s v="Não"/>
    <n v="1"/>
    <n v="20.14"/>
    <n v="19.3"/>
    <n v="-9.42"/>
    <n v="-19.3"/>
    <s v=""/>
    <n v="10.72"/>
    <s v="setembro 2024"/>
    <s v=" "/>
    <x v="475"/>
    <s v="MLB3489289759"/>
    <s v="SPATE"/>
    <s v="Cabo De Embreagem Cg 150 Fan Esi 2010 Em Diante"/>
    <s v=" "/>
    <n v="20.14"/>
    <s v="Premium"/>
    <s v="Não emitida"/>
    <s v="Fábio Caia"/>
    <s v="CPF 01556724527"/>
    <s v="AV ANTONIO JORGE AYUB 113, Valparaíso - CEP: 16880000, São Paulo"/>
    <s v=" "/>
    <s v=" "/>
    <s v="Fábio Caia"/>
    <s v="01556724527"/>
    <s v="AV ANTONIO JORGE AYUB 113 / casaloja - CEP 16880000 - Anis Buainain, Valparaíso, São Paulo"/>
    <s v="Valparaíso"/>
    <s v="São Paulo"/>
    <s v="16880000"/>
    <s v="Brasil"/>
    <s v="Coleta do Mercado Envios"/>
    <s v="24 de agosto | 02:48"/>
    <s v="26 de agosto | 14:36"/>
    <s v="Mercado Envios"/>
    <s v="MEL43757718410LMXDF01"/>
    <s v="https://myaccount.mercadolivre.com.br/shipments/43757718410/detail"/>
    <s v=""/>
    <s v=" "/>
    <s v=" "/>
    <s v=" "/>
    <s v=" "/>
    <s v=" "/>
    <s v=" "/>
    <s v=""/>
    <s v="Não"/>
    <s v=""/>
    <s v="Não"/>
  </r>
  <r>
    <s v="2000009105352404"/>
    <s v="22 de agosto de 2024 16:49 hs."/>
    <s v="Venda entregue"/>
    <s v="O comprador cancelou a reclamação aberta porque informou que o problema foi resolvido. Te demos o dinheiro desta venda."/>
    <s v="Não"/>
    <n v="1"/>
    <n v="59.85"/>
    <n v="17.11"/>
    <n v="-16.170000000000002"/>
    <n v="-17.11"/>
    <s v=""/>
    <n v="43.68"/>
    <s v="setembr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siane Caroline de Oliveira"/>
    <s v="11721796622"/>
    <s v="Rua Joaquim Ribeiro 1480 / CEP 14390000 - Manoel da Silva, Santo Antônio da Alegria, São Paulo"/>
    <s v="Santo Antônio da Alegria"/>
    <s v="São Paulo"/>
    <s v="14390000"/>
    <s v="Brasil"/>
    <s v="Mercado Envios Full"/>
    <s v="22 de agosto | 21:45"/>
    <s v="23 de agosto | 17:15"/>
    <s v="Mercado Envios"/>
    <s v="MEL43755368215LMFFF01"/>
    <s v=" "/>
    <s v=" "/>
    <s v=" "/>
    <s v=" "/>
    <s v=" "/>
    <s v=" "/>
    <s v=" "/>
    <s v=" "/>
    <s v=""/>
    <s v="Não"/>
    <n v="1"/>
    <s v="Não"/>
  </r>
  <r>
    <s v="2000006206199629"/>
    <s v="21 de agosto de 2024 13:35 hs."/>
    <s v="Venda entregue"/>
    <s v="Chegou no dia sexta-feira, 23 de agosto"/>
    <s v="Sim"/>
    <n v="1"/>
    <n v="32.31"/>
    <s v=""/>
    <n v="-9.8800000000000008"/>
    <s v=""/>
    <s v=""/>
    <n v="22.43"/>
    <s v="setembro 2024"/>
    <s v=" "/>
    <x v="354"/>
    <s v="MLB3626034275"/>
    <s v="SPATE"/>
    <s v="Kit Suporte Coxim Superior Do Radiador Onix 2013 Em Diante"/>
    <s v=" "/>
    <n v="32.31"/>
    <s v="Clássico"/>
    <s v="Autorizado"/>
    <s v=" "/>
    <s v=" "/>
    <s v=" "/>
    <s v=" "/>
    <s v=" "/>
    <s v="Miguel  Barbosa "/>
    <s v="12520487852"/>
    <s v="Avenida Milão 793 / Referencia: MG Martelinho de ouro - CEP 74325030 - Jardim Europa, Goiânia, Goiás"/>
    <s v="Goiânia"/>
    <s v="Goiás"/>
    <s v="74325030"/>
    <s v="Brasil"/>
    <s v="Mercado Envios Full"/>
    <s v="22 de agosto | 19:54"/>
    <s v="23 de agosto | 16:35"/>
    <s v="Mercado Envios"/>
    <s v="MEL43750343363LMFFF01"/>
    <s v=" "/>
    <s v=""/>
    <s v=" "/>
    <s v=" "/>
    <s v=" "/>
    <s v=" "/>
    <s v=" "/>
    <s v=" "/>
    <s v=""/>
    <s v="Não"/>
    <s v=""/>
    <s v="Não"/>
  </r>
  <r>
    <s v="2000009085995140"/>
    <s v="20 de agosto de 2024 15:27 hs."/>
    <s v="Venda entregue"/>
    <s v="Chegou no dia quarta-feira, 21 de agosto"/>
    <s v="Não"/>
    <n v="1"/>
    <n v="41.67"/>
    <n v="13.36"/>
    <n v="-11"/>
    <n v="-13.36"/>
    <s v=""/>
    <n v="30.67"/>
    <s v="setembro 2024"/>
    <s v="Sim"/>
    <x v="55"/>
    <s v="MLB3417606819"/>
    <s v="SPATE"/>
    <s v="Par Pino Da Dobradiça Da Porta Strada G4 2009 A 2013"/>
    <s v=" "/>
    <n v="41.67"/>
    <s v="Clássico"/>
    <s v="Autorizado"/>
    <s v=" "/>
    <s v=" "/>
    <s v=" "/>
    <s v=" "/>
    <s v=" "/>
    <s v="Oyama Bahia Bahia"/>
    <s v="54457122572"/>
    <s v="Rua Rio Real 98 / CEP 48022295 - Barreiro, Alagoinhas, Bahia"/>
    <s v="Alagoinhas"/>
    <s v="Bahia"/>
    <s v="48022295"/>
    <s v="Brasil"/>
    <s v="Mercado Envios Full"/>
    <s v="20 de agosto | 19:50"/>
    <s v="21 de agosto | 16:33"/>
    <s v="Mercado Envios"/>
    <s v="MEL43746709394LMFFF01"/>
    <s v=" "/>
    <s v=""/>
    <s v=" "/>
    <s v=" "/>
    <s v=" "/>
    <s v=" "/>
    <s v=" "/>
    <s v=" "/>
    <s v=""/>
    <s v="Não"/>
    <s v=""/>
    <s v="Não"/>
  </r>
  <r>
    <s v="2000009085968540"/>
    <s v="20 de agosto de 2024 15:24 hs."/>
    <s v="Venda entregue"/>
    <s v="Chegou no dia quarta-feira, 21 de agosto"/>
    <s v="Não"/>
    <n v="1"/>
    <n v="13.21"/>
    <n v="13.9"/>
    <n v="-7.59"/>
    <s v=""/>
    <s v=""/>
    <n v="19.52"/>
    <s v="setembro 2024"/>
    <s v="Sim"/>
    <x v="377"/>
    <s v="MLB3778024212"/>
    <s v="SPATE"/>
    <s v="Capa De Pedal Freio Embreagem Iveco Daily 1997 A 2012"/>
    <s v=" "/>
    <n v="13.21"/>
    <s v="Clássico"/>
    <s v="Não emitida"/>
    <s v="CLAUDECI VERISSIMO CARDOSO 11583066870"/>
    <s v="CNPJ 26077583000142"/>
    <s v="Rua Estevão Martins 165, São Paulo - CEP: 08330070, São Paulo"/>
    <s v="Contribuinte"/>
    <s v="141206546116"/>
    <s v="CLAUDECI VERISSIMO CARDOSO 11583066870"/>
    <s v="26077583000142"/>
    <s v="Rua Estevão Martins 165 / CEP 08330070 - Jardim Vera Cruz(Zona Leste), São Paulo, São Paulo"/>
    <s v="São Paulo"/>
    <s v="São Paulo"/>
    <s v="08330070"/>
    <s v="Brasil"/>
    <s v="Mercado Envios Flex"/>
    <s v="21 de agosto | 16:28"/>
    <s v="21 de agosto | 17:51"/>
    <s v="ENTREGADOR FLEX"/>
    <s v="43746518579"/>
    <s v=" "/>
    <s v=""/>
    <s v=" "/>
    <s v=" "/>
    <s v=" "/>
    <s v=" "/>
    <s v=" "/>
    <s v=" "/>
    <s v=""/>
    <s v="Não"/>
    <s v=""/>
    <s v="Não"/>
  </r>
  <r>
    <s v="2000009082506640"/>
    <s v="20 de agosto de 2024 09:00 hs."/>
    <s v="Venda entregue"/>
    <s v="Chegou no dia quarta-feira, 21 de agosto"/>
    <s v="Não"/>
    <n v="1"/>
    <n v="109.7"/>
    <s v=""/>
    <n v="-18.649999999999999"/>
    <n v="-21.45"/>
    <s v=""/>
    <n v="69.599999999999994"/>
    <s v="setembro 2024"/>
    <s v="Sim"/>
    <x v="129"/>
    <s v="MLB3558785148"/>
    <s v="SPATE"/>
    <s v="2 Kit Rolamento Roda Traseira Escort Zetec Sw 1996 Em Diante"/>
    <s v=" "/>
    <n v="109.7"/>
    <s v="Premium"/>
    <s v="Autorizado"/>
    <s v=" "/>
    <s v=" "/>
    <s v=" "/>
    <s v=" "/>
    <s v=" "/>
    <s v="Maurilio Belarmino Dos Santos"/>
    <s v="19865159821"/>
    <s v="av.adolfo viera de Freitas 1210 / CEP 17980000 - Marrecas, Panorama, São Paulo"/>
    <s v="Panorama"/>
    <s v="São Paulo"/>
    <s v="17980000"/>
    <s v="Brasil"/>
    <s v="Mercado Envios Full"/>
    <s v="20 de agosto | 19:56"/>
    <s v="21 de agosto | 16:18"/>
    <s v="Mercado Envios"/>
    <s v="MEL43744875829LMFFF01"/>
    <s v=" "/>
    <s v=""/>
    <s v=" "/>
    <s v=" "/>
    <s v=" "/>
    <s v=" "/>
    <s v=" "/>
    <s v=" "/>
    <s v=""/>
    <s v="Não"/>
    <s v=""/>
    <s v="Não"/>
  </r>
  <r>
    <s v="2000009070433258"/>
    <s v="18 de agosto de 2024 21:12 hs."/>
    <s v="Venda entregue"/>
    <s v="O comprador cancelou a reclamação aberta porque informou que o problema foi resolvido. Te demos o dinheiro desta venda."/>
    <s v="Não"/>
    <n v="1"/>
    <n v="63.85"/>
    <n v="22.42"/>
    <n v="-13.66"/>
    <n v="-22.42"/>
    <s v=""/>
    <n v="50.19"/>
    <s v="agosto 2024"/>
    <s v="Sim"/>
    <x v="46"/>
    <s v="MLB3292509531"/>
    <s v="SPATE"/>
    <s v="Par Morceguinho Dianteiro Celta 1998 A 2015"/>
    <s v=" "/>
    <n v="63.85"/>
    <s v="Clássico"/>
    <s v="Autorizado"/>
    <s v=" "/>
    <s v=" "/>
    <s v=" "/>
    <s v=" "/>
    <s v=" "/>
    <s v="David Abitsay Sanchez Franco"/>
    <s v="70750901276"/>
    <s v="Rua Boa Vista 942 / limoeiro na frente Referencia: casa verde no fundo na dereita porton de ferro - CEP 92200350 - Rio Branco, Canoas, Rio Grande do Sul"/>
    <s v="Canoas"/>
    <s v="Rio Grande do Sul"/>
    <s v="92200350"/>
    <s v="Brasil"/>
    <s v="Mercado Envios Full"/>
    <s v="19 de agosto | 03:40"/>
    <s v="20 de agosto | 17:43"/>
    <s v="Mercado Envios"/>
    <s v="MEL43739460295LMFFF01"/>
    <s v=" "/>
    <s v=" "/>
    <s v=" "/>
    <s v=" "/>
    <s v=" "/>
    <s v=" "/>
    <s v=" "/>
    <s v=" "/>
    <s v=""/>
    <s v="Não"/>
    <n v="1"/>
    <s v="Não"/>
  </r>
  <r>
    <s v="2000006191480053"/>
    <s v="18 de agosto de 2024 08:19 hs."/>
    <s v="Venda entregue"/>
    <s v="Como o comprador não enviou o produto, nós cancelamos a devolução e te devolvemos o dinheiro."/>
    <s v="Sim"/>
    <n v="1"/>
    <n v="63.01"/>
    <s v=""/>
    <n v="-16.71"/>
    <s v=""/>
    <s v=""/>
    <n v="46.3"/>
    <s v="agosto 2024"/>
    <s v=" "/>
    <x v="41"/>
    <s v="MLB3460569090"/>
    <s v="SPATE"/>
    <s v="2 Kits Rolamento Roda Traseira Gol G1 G2 G3 G4 G5 Até 2012"/>
    <s v=" "/>
    <n v="63.01"/>
    <s v="Premium"/>
    <s v="Autorizado"/>
    <s v=" "/>
    <s v=" "/>
    <s v=" "/>
    <s v=" "/>
    <s v=" "/>
    <s v="Aloisio Fernandes Moreira"/>
    <s v="08563087657"/>
    <s v="Avenida São José 105 / Do lado do bar  Referencia: Casa do lado do bar da Aparecida - CEP 36430000 - Residencial João Nogueira, Santana dos Montes, Minas Gerais"/>
    <s v="Santana dos Montes"/>
    <s v="Minas Gerais"/>
    <s v="36430000"/>
    <s v="Brasil"/>
    <s v="Mercado Envios Full"/>
    <s v="18 de agosto | 16:56"/>
    <s v="20 de agosto | 15:56"/>
    <s v="Mercado Envios"/>
    <s v="MEL43737706472LMFFF01"/>
    <s v=" "/>
    <s v=""/>
    <s v=" "/>
    <s v=" "/>
    <s v=" "/>
    <s v=" "/>
    <s v=" "/>
    <s v=" "/>
    <s v=""/>
    <s v="Não"/>
    <s v=""/>
    <s v="Não"/>
  </r>
  <r>
    <s v="2000009062618276"/>
    <s v="17 de agosto de 2024 17:07 hs."/>
    <s v="Venda entregue"/>
    <s v="Chegou no dia domingo, 18 de agosto"/>
    <s v="Não"/>
    <n v="1"/>
    <n v="42.56"/>
    <n v="10.71"/>
    <n v="-13.24"/>
    <n v="-10.71"/>
    <s v=""/>
    <n v="29.32"/>
    <s v="agosto 2024"/>
    <s v="Sim"/>
    <x v="53"/>
    <s v="MLB3567460962"/>
    <s v="SPATE"/>
    <s v="Terminal Do Cabo De Engate Polo 1995 A 2008"/>
    <s v=" "/>
    <n v="42.56"/>
    <s v="Premium"/>
    <s v="Autorizado"/>
    <s v=" "/>
    <s v=" "/>
    <s v=" "/>
    <s v=" "/>
    <s v=" "/>
    <s v="Roberta Massis de Carvalho Paiva"/>
    <s v="28404290806"/>
    <s v="Avenida João Luiz Gentil Fernandes 289 / Referencia: portaria 2 - CEP 14805289 - Jardim dos Flamboyants, Araraquara, São Paulo"/>
    <s v="Araraquara"/>
    <s v="São Paulo"/>
    <s v="14805289"/>
    <s v="Brasil"/>
    <s v="Mercado Envios Full"/>
    <s v="18 de agosto | 00:41"/>
    <s v="18 de agosto | 10:53"/>
    <s v="Mercado Envios"/>
    <s v="MEL43736218835LMFFF01"/>
    <s v=" "/>
    <s v=""/>
    <s v=" "/>
    <s v=" "/>
    <s v=" "/>
    <s v=" "/>
    <s v=" "/>
    <s v=" "/>
    <s v=""/>
    <s v="Não"/>
    <s v=""/>
    <s v="Não"/>
  </r>
  <r>
    <s v="2000009057251208"/>
    <s v="16 de agosto de 2024 20:17 hs."/>
    <s v="Venda entregue"/>
    <s v="Chegou no dia terça-feira, 20 de agosto"/>
    <s v="Não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essica Araujo Merces"/>
    <s v="07039801574"/>
    <s v="Avenida Barros e Almeida 317 / Referencia: Floricultura Florizete - CEP 44440808 - São Cristóvão, Santo Antônio de Jesus, Bahia"/>
    <s v="Santo Antônio de Jesus"/>
    <s v="Bahia"/>
    <s v="44440808"/>
    <s v="Brasil"/>
    <s v="Mercado Envios Full"/>
    <s v="17 de agosto | 21:46"/>
    <s v="20 de agosto | 13:59"/>
    <s v="Mercado Envios"/>
    <s v="MEL43733850883LMFFF01"/>
    <s v=" "/>
    <s v=""/>
    <s v=" "/>
    <s v=" "/>
    <s v=" "/>
    <s v=" "/>
    <s v=" "/>
    <s v=" "/>
    <s v=""/>
    <s v="Não"/>
    <s v=""/>
    <s v="Não"/>
  </r>
  <r>
    <s v="2000009037207698"/>
    <s v="14 de agosto de 2024 17:57 hs."/>
    <s v="Venda entregue"/>
    <s v="O comprador cancelou a reclamação aberta porque informou que o problema foi resolvido. Te demos o dinheiro desta venda."/>
    <s v="Não"/>
    <n v="1"/>
    <n v="530"/>
    <s v=""/>
    <n v="-63.6"/>
    <n v="-24.95"/>
    <s v=""/>
    <n v="441.45"/>
    <s v="agosto 2024"/>
    <s v="Sim"/>
    <x v="433"/>
    <s v="MLB4047342840"/>
    <s v="SPATE"/>
    <s v="Par Bandeja Inferior Com Pivô Focus 2009 A 2012"/>
    <s v=" "/>
    <n v="530"/>
    <s v="Clássico"/>
    <s v="Não emitida"/>
    <s v="Kerley Ednaldo de Oliveira Bezerra"/>
    <s v="CPF 83759832504"/>
    <s v="Rua Visconde de Mauá 67, Feira de Santana - CEP: 44052003, Bahia"/>
    <s v=" "/>
    <s v=" "/>
    <s v="Kerley Ednaldo de Oliveira Bezerra"/>
    <s v="83759832504"/>
    <s v="Rua Visconde de Mauá 67 / CEP 44052003 - CASEB, Feira de Santana, Bahia"/>
    <s v="Feira de Santana"/>
    <s v="Bahia"/>
    <s v="44052003"/>
    <s v="Brasil"/>
    <s v="Coleta do Mercado Envios"/>
    <s v="16 de agosto | 03:51"/>
    <s v="19 de agosto | 16:43"/>
    <s v="Mercado Envios"/>
    <s v="MEL43725081809LMXDF01"/>
    <s v=" "/>
    <s v=" "/>
    <s v=" "/>
    <s v=" "/>
    <s v=" "/>
    <s v=" "/>
    <s v=" "/>
    <s v=" "/>
    <s v=""/>
    <s v="Não"/>
    <n v="1"/>
    <s v="Não"/>
  </r>
  <r>
    <s v="2000009017045270"/>
    <s v="12 de agosto de 2024 17:40 hs."/>
    <s v="Venda entregue"/>
    <s v="Chegou no dia quarta-feira, 14 de agosto"/>
    <s v="Não"/>
    <n v="1"/>
    <n v="58.48"/>
    <n v="13.36"/>
    <n v="-13.02"/>
    <n v="-13.36"/>
    <s v=""/>
    <n v="45.46"/>
    <s v="agosto 2024"/>
    <s v="Sim"/>
    <x v="67"/>
    <s v="MLB3287601411"/>
    <s v="SPATE"/>
    <s v="Kit Rolamento Eixo Traseiro Peugeot 206 47mm 1999 A 2010"/>
    <s v=" "/>
    <n v="58.48"/>
    <s v="Clássico"/>
    <s v="Autorizado"/>
    <s v=" "/>
    <s v=" "/>
    <s v=" "/>
    <s v=" "/>
    <s v=" "/>
    <s v="Rafael Silva dos Santos"/>
    <s v="08890400951"/>
    <s v="Rua Joao Pessoa 550 / Final da Rua, na Saída para Santa Maria da Boa Vista, BR428. - CEP 56395000 - DER, Lagoa Grande, Pernambuco"/>
    <s v="Lagoa Grande"/>
    <s v="Pernambuco"/>
    <s v="56395000"/>
    <s v="Brasil"/>
    <s v="Mercado Envios Full"/>
    <s v="13 de agosto | 01:27"/>
    <s v="14 de agosto | 12:26"/>
    <s v="Mercado Envios"/>
    <s v="MEL43715964193LMFFF01"/>
    <s v=" "/>
    <s v=""/>
    <s v=" "/>
    <s v=" "/>
    <s v=" "/>
    <s v=" "/>
    <s v=" "/>
    <s v=" "/>
    <s v=""/>
    <s v="Não"/>
    <s v=""/>
    <s v="Não"/>
  </r>
  <r>
    <s v="2000008997635100"/>
    <s v="10 de agosto de 2024 00:58 hs."/>
    <s v="Venda entregue"/>
    <s v="Chegou no dia segunda-feira, 12 de agosto"/>
    <s v="Não"/>
    <n v="1"/>
    <n v="59.85"/>
    <n v="16.649999999999999"/>
    <n v="-16.170000000000002"/>
    <n v="-16.649999999999999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Carolina Silva Sousa"/>
    <s v="07773770557"/>
    <s v="Rua Arueira 355 / Casa - CEP 44695000 - Planaltino, Capim Grosso, Bahia"/>
    <s v="Capim Grosso"/>
    <s v="Bahia"/>
    <s v="44695000"/>
    <s v="Brasil"/>
    <s v="Mercado Envios Full"/>
    <s v="11 de agosto | 02:44"/>
    <s v="12 de agosto | 16:12"/>
    <s v="Mercado Envios"/>
    <s v="MEL43707704982LMFFF01"/>
    <s v=" "/>
    <s v=""/>
    <s v=" "/>
    <s v=" "/>
    <s v=" "/>
    <s v=" "/>
    <s v=" "/>
    <s v=" "/>
    <s v=""/>
    <s v="Não"/>
    <s v=""/>
    <s v="Não"/>
  </r>
  <r>
    <s v="2000006149218581"/>
    <s v="9 de agosto de 2024 00:06 hs."/>
    <s v="Venda entregue"/>
    <s v="Chegou no dia terça-feira, 13 de agosto"/>
    <s v="Sim"/>
    <n v="1"/>
    <n v="59.56"/>
    <s v=""/>
    <n v="-16.13"/>
    <s v=""/>
    <s v=""/>
    <n v="43.43"/>
    <s v="agosto 2024"/>
    <s v=" "/>
    <x v="44"/>
    <s v="MLB2735619005"/>
    <s v="SPATE"/>
    <s v="Par Kit De Rolamento Roda Traseira Celta Corsa Prisma"/>
    <s v=" "/>
    <n v="59.56"/>
    <s v="Premium"/>
    <s v="Autorizado"/>
    <s v=" "/>
    <s v=" "/>
    <s v=" "/>
    <s v=" "/>
    <s v=" "/>
    <s v="Lino Jorge Cutrim Bastos"/>
    <s v="61025329376"/>
    <s v="rua dr castro maia 336 / CEP 65215000 - centro, Viana, Maranhão"/>
    <s v="Viana"/>
    <s v="Maranhão"/>
    <s v="65215000"/>
    <s v="Brasil"/>
    <s v="Mercado Envios Full"/>
    <s v="9 de agosto | 10:24"/>
    <s v="13 de agosto | 16:42"/>
    <s v="Mercado Envios"/>
    <s v="MEL43703688035LMFFF01"/>
    <s v=" "/>
    <s v=""/>
    <s v=" "/>
    <s v=" "/>
    <s v=" "/>
    <s v=" "/>
    <s v=" "/>
    <s v=" "/>
    <s v=""/>
    <s v="Não"/>
    <s v=""/>
    <s v="Não"/>
  </r>
  <r>
    <s v="2000006148958197"/>
    <s v="8 de agosto de 2024 23:00 hs."/>
    <s v="Venda entregue"/>
    <s v="Chegou no dia quarta-feira, 14 de agosto"/>
    <s v="Sim"/>
    <n v="1"/>
    <n v="66.540000000000006"/>
    <s v=""/>
    <n v="-17.309999999999999"/>
    <s v=""/>
    <s v=""/>
    <n v="49.23"/>
    <s v="agosto 2024"/>
    <s v="Sim"/>
    <x v="103"/>
    <s v="MLB3377226443"/>
    <s v="SPATE"/>
    <s v="Par Morceguinho Dianteiro Agile 2010 A 2014"/>
    <s v=" "/>
    <n v="66.540000000000006"/>
    <s v="Premium"/>
    <s v="Autorizado"/>
    <s v=" "/>
    <s v=" "/>
    <s v=" "/>
    <s v=" "/>
    <s v=" "/>
    <s v="Daivid Nascimento Veiga Veiga"/>
    <s v="75988356249"/>
    <s v="Rua Popular 1 21 / bloco 32 Referencia: cabos seletores de marchas do Agile 2011 - CEP 68515000 - Alto Bonito, Parauapebas, Pará"/>
    <s v="Parauapebas"/>
    <s v="Pará"/>
    <s v="68515000"/>
    <s v="Brasil"/>
    <s v="Mercado Envios Full"/>
    <s v="10 de agosto | 19:57"/>
    <s v="14 de agosto | 15:03"/>
    <s v="Mercado Envios"/>
    <s v="MEL43703668622LMFFF01"/>
    <s v=" "/>
    <s v=""/>
    <s v=" "/>
    <s v=" "/>
    <s v=" "/>
    <s v=" "/>
    <s v=" "/>
    <s v=" "/>
    <s v=""/>
    <s v="Não"/>
    <s v=""/>
    <s v="Não"/>
  </r>
  <r>
    <s v="2000006145990363"/>
    <s v="8 de agosto de 2024 13:14 hs."/>
    <s v="Venda entregue"/>
    <s v="Chegou no dia segunda-feira, 12 de agosto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Tiago Delmiro"/>
    <s v="05924443507"/>
    <s v="Senhora Santana 83 / casa Referencia: bar de dona fia - CEP 45622000 - Agenor Souza Barreto, Jussari, Bahia"/>
    <s v="Jussari"/>
    <s v="Bahia"/>
    <s v="45622000"/>
    <s v="Brasil"/>
    <s v="Mercado Envios Full"/>
    <s v="8 de agosto | 18:52"/>
    <s v="12 de agosto | 17:10"/>
    <s v="Mercado Envios"/>
    <s v="MEL43701174914LMFFF01"/>
    <s v=" "/>
    <s v=""/>
    <s v=" "/>
    <s v=" "/>
    <s v=" "/>
    <s v=" "/>
    <s v=" "/>
    <s v=" "/>
    <s v=""/>
    <s v="Não"/>
    <s v=""/>
    <s v="Não"/>
  </r>
  <r>
    <s v="2000008978126610"/>
    <s v="8 de agosto de 2024 08:43 hs."/>
    <s v="Venda entregue"/>
    <s v="Como o comprador não enviou o produto, nós cancelamos a devolução e te devolvemos o dinheiro."/>
    <s v="Não"/>
    <n v="1"/>
    <n v="144.85"/>
    <s v=""/>
    <n v="-24.62"/>
    <n v="-21.45"/>
    <s v=""/>
    <n v="98.78"/>
    <s v="agosto 2024"/>
    <s v=" "/>
    <x v="175"/>
    <s v="MLB3696177336"/>
    <s v="SPATE"/>
    <s v="Cabo De Câmbio Seleção Strada 1.4 2012"/>
    <s v=" "/>
    <n v="144.85"/>
    <s v="Premium"/>
    <s v="Não emitida"/>
    <s v="Elayne Salles"/>
    <s v="CPF 33574166893"/>
    <s v="Assentamento Luiz De Morais Neto 100 - Zona Rural Agrovila 03, Caiuá - CEP: 19450000, São Paulo"/>
    <s v=" "/>
    <s v=" "/>
    <s v="Elayne Salles"/>
    <s v="33574166893"/>
    <s v="Assentamento Luiz De Morais Neto 100 / Zona Rural Agrovila 03 Referencia: zona rural agrovila 03 - CEP 19450000 - Caiuá, Caiuá, São Paulo"/>
    <s v="Caiuá"/>
    <s v="São Paulo"/>
    <s v="19450000"/>
    <s v="Brasil"/>
    <s v="Coleta do Mercado Envios"/>
    <s v="9 de agosto | 03:57"/>
    <s v="10 de agosto | 12:10"/>
    <s v="Mercado Envios"/>
    <s v="MEL43698780231LMXDF01"/>
    <s v=" "/>
    <s v=""/>
    <s v=" "/>
    <s v=" "/>
    <s v=" "/>
    <s v=" "/>
    <s v=" "/>
    <s v=" "/>
    <s v=""/>
    <s v="Não"/>
    <s v=""/>
    <s v="Não"/>
  </r>
  <r>
    <s v="2000006136216881"/>
    <s v="6 de agosto de 2024 18:04 hs."/>
    <s v="Venda entregue"/>
    <s v="Como o comprador não enviou o produto, nós cancelamos a devolução e te devolvemos o dinheiro."/>
    <s v="Sim"/>
    <n v="1"/>
    <n v="417.93"/>
    <s v=""/>
    <n v="-50.15"/>
    <n v="-25.95"/>
    <s v=""/>
    <n v="341.83"/>
    <s v="agosto 2024"/>
    <s v="Sim"/>
    <x v="451"/>
    <s v="MLB3859434002"/>
    <s v="SPATE"/>
    <s v="Bandeja Dianteira Esquerda Com Pivô Cruze 2011 A 2016"/>
    <s v=" "/>
    <n v="417.93"/>
    <s v="Clássico"/>
    <s v="Não emitida"/>
    <s v="miqueias da siva moreira"/>
    <s v="CPF 09864904744"/>
    <s v="Rua João Pessoa 516 - secretaria, Cabo Frio - CEP: 28907280, Rio de Janeiro"/>
    <s v=" "/>
    <s v=" "/>
    <s v="miqueias da siva moreira"/>
    <s v="09864904744"/>
    <s v="Rua João Pessoa 516 / secretaria - CEP 28907280 - Vila Nova, Cabo Frio, Rio de Janeiro"/>
    <s v="Cabo Frio"/>
    <s v="Rio de Janeiro"/>
    <s v="28907280"/>
    <s v="Brasil"/>
    <s v="Coleta do Mercado Envios"/>
    <s v="7 de agosto | 23:33"/>
    <s v="9 de agosto | 14:06"/>
    <s v="Mercado Envios"/>
    <s v="MEL43693043084LMXDF01"/>
    <s v=" "/>
    <s v=""/>
    <s v=" "/>
    <s v=" "/>
    <s v=" "/>
    <s v=" "/>
    <s v=" "/>
    <s v=" "/>
    <s v=""/>
    <s v="Não"/>
    <s v=""/>
    <s v="Não"/>
  </r>
  <r>
    <s v="2000008964617540"/>
    <s v="6 de agosto de 2024 17:44 hs."/>
    <s v="Venda entregue"/>
    <s v="Como o comprador não enviou o produto, nós cancelamos a devolução e te devolvemos o dinheiro."/>
    <s v="Não"/>
    <n v="1"/>
    <n v="173.9"/>
    <s v=""/>
    <n v="-29.56"/>
    <n v="-20.45"/>
    <s v=""/>
    <n v="123.89"/>
    <s v="agosto 2024"/>
    <s v="Sim"/>
    <x v="111"/>
    <s v="MLB3896984686"/>
    <s v="SPATE"/>
    <s v="Reparo Bucha Alavanca Câmbio Audi A3 1999 A 2006"/>
    <s v=" "/>
    <n v="173.9"/>
    <s v="Premium"/>
    <s v="Não emitida"/>
    <s v="Gustavo de Souza Nascimento"/>
    <s v="CPF 02587767733"/>
    <s v="Rua Frederico Quartarolli 310 - Cavalieri autocenter, Rio de Janeiro - CEP: 22795400, Rio de Janeiro"/>
    <s v=" "/>
    <s v=" "/>
    <s v="Gustavo de Souza Nascimento"/>
    <s v="02587767733"/>
    <s v="Rua Frederico Quartarolli 310 / Cavalieri autocenter Referencia: Cavalieri auto Center - CEP 22795400 - Recreio dos Bandeirantes, Rio de Janeiro, Rio de Janeiro"/>
    <s v="Rio de Janeiro"/>
    <s v="Rio de Janeiro"/>
    <s v="22795400"/>
    <s v="Brasil"/>
    <s v="Coleta do Mercado Envios"/>
    <s v="8 de agosto | 01:39"/>
    <s v="8 de agosto | 17:17"/>
    <s v="Mercado Envios"/>
    <s v="MEL43692789475LMXDF01"/>
    <s v=" "/>
    <s v=""/>
    <s v=" "/>
    <s v=" "/>
    <s v=" "/>
    <s v=" "/>
    <s v=" "/>
    <s v=" "/>
    <s v=""/>
    <s v="Não"/>
    <s v=""/>
    <s v="Não"/>
  </r>
  <r>
    <s v="2000008961448808"/>
    <s v="6 de agosto de 2024 12:47 hs."/>
    <s v="Venda entregue"/>
    <s v="Chegou no dia segunda-feira, 12 de agosto"/>
    <s v="Não"/>
    <n v="1"/>
    <n v="59.85"/>
    <n v="16.649999999999999"/>
    <n v="-16.170000000000002"/>
    <n v="-16.649999999999999"/>
    <s v=""/>
    <n v="43.68"/>
    <s v="agosto 2024"/>
    <s v=" 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Gilvania Corado"/>
    <s v="03791321170"/>
    <s v="Rua F 141 / CEP 47990000 - morada nova, Formosa do Rio Preto, Bahia"/>
    <s v="Formosa do Rio Preto"/>
    <s v="Bahia"/>
    <s v="47990000"/>
    <s v="Brasil"/>
    <s v="Mercado Envios Full"/>
    <s v="6 de agosto | 19:09"/>
    <s v="12 de agosto | 21:07"/>
    <s v="Mercado Envios"/>
    <s v="MEL43691350311LMFFF01"/>
    <s v=" "/>
    <s v=""/>
    <s v=" "/>
    <s v=" "/>
    <s v=" "/>
    <s v=" "/>
    <s v=" "/>
    <s v=" "/>
    <s v=""/>
    <s v="Não"/>
    <s v=""/>
    <s v="Não"/>
  </r>
  <r>
    <s v="2000008960910216"/>
    <s v="6 de agosto de 2024 11:56 hs."/>
    <s v="Venda entregue"/>
    <s v="Como o comprador não enviou o produto, nós cancelamos a devolução e te devolvemos o dinheiro."/>
    <s v="Não"/>
    <n v="1"/>
    <n v="35"/>
    <n v="10.71"/>
    <n v="-11.95"/>
    <n v="-10.71"/>
    <s v=""/>
    <n v="23.05"/>
    <s v="agosto 2024"/>
    <s v="Sim"/>
    <x v="354"/>
    <s v="MLB4522283858"/>
    <s v="SPATE"/>
    <s v="Kit Suporte Coxim Superior Do Radiador Spin 2013 Em Diante"/>
    <s v=" "/>
    <n v="35"/>
    <s v="Premium"/>
    <s v="Autorizado"/>
    <s v=" "/>
    <s v=" "/>
    <s v=" "/>
    <s v=" "/>
    <s v=" "/>
    <s v="Joel Gonçalves"/>
    <s v="11317827805"/>
    <s v="Rua Aristeu Donizetti da Silva Basto 177 / casa - CEP 08640700 - Parque Buenos Aires, Suzano, São Paulo"/>
    <s v="Suzano"/>
    <s v="São Paulo"/>
    <s v="08640700"/>
    <s v="Brasil"/>
    <s v="Mercado Envios Full"/>
    <s v="7 de agosto | 02:57"/>
    <s v="7 de agosto | 14:13"/>
    <s v="Mercado Envios"/>
    <s v="MEL43691274778LMFFF01"/>
    <s v=" "/>
    <s v=""/>
    <s v=" "/>
    <s v=" "/>
    <s v=" "/>
    <s v=" "/>
    <s v=" "/>
    <s v=" "/>
    <s v=""/>
    <s v="Não"/>
    <s v=""/>
    <s v="Não"/>
  </r>
  <r>
    <s v="2000006133436043"/>
    <s v="6 de agosto de 2024 09:25 hs."/>
    <s v="Venda entregue"/>
    <s v="Como o comprador cancelou a devolução que tinha pedido, liberamos o valor desta venda para você."/>
    <s v="Sim"/>
    <n v="1"/>
    <n v="199"/>
    <s v=""/>
    <n v="-33.83"/>
    <n v="-41.95"/>
    <n v="-165.17"/>
    <n v="-41.95"/>
    <s v="agosto 2024"/>
    <s v="Sim"/>
    <x v="54"/>
    <s v="MLB3845521186"/>
    <s v="SPATE"/>
    <s v="Par Bandeja Inferior Com Pivô Aircross 2011 A 2021"/>
    <s v=" "/>
    <n v="199"/>
    <s v="Premium"/>
    <s v="Não emitida"/>
    <s v="Ricardo Simoes"/>
    <s v="CPF 14938076845"/>
    <s v="Rua Barbosa de Resende 16 - digitar n.1101, Belo Horizonte - CEP: 30431163, Minas Gerais"/>
    <s v=" "/>
    <s v=" "/>
    <s v="Ricardo Simoes"/>
    <s v="14938076845"/>
    <s v="Rua Barbosa de Resende 16 / digitar n.1101 Referencia: Próximo Ao Colégio COTEMIG E Supermercado Bh - CEP 30431163 - Grajaú, Belo Horizonte, Minas Gerais"/>
    <s v="Belo Horizonte"/>
    <s v="Minas Gerais"/>
    <s v="30431163"/>
    <s v="Brasil"/>
    <s v="Coleta do Mercado Envios"/>
    <s v="7 de agosto | 06:19"/>
    <s v="9 de agosto | 12:25"/>
    <s v="Mercado Envios"/>
    <s v="MEL43690604784LMXDF01"/>
    <s v=" "/>
    <s v=""/>
    <s v=" "/>
    <s v=" "/>
    <s v=" "/>
    <s v=" "/>
    <s v=" "/>
    <s v=" "/>
    <s v=""/>
    <s v="Não"/>
    <n v="1"/>
    <s v="Não"/>
  </r>
  <r>
    <s v="2000006125320819"/>
    <s v="4 de agosto de 2024 17:21 hs."/>
    <s v="Venda entregue"/>
    <s v="Chegou no dia quinta-feira, 8 de agosto"/>
    <s v="Sim"/>
    <n v="2"/>
    <n v="86.36"/>
    <s v=""/>
    <n v="-22.36"/>
    <s v=""/>
    <s v=""/>
    <n v="64"/>
    <s v="agosto 2024"/>
    <s v="Sim"/>
    <x v="95"/>
    <s v="MLB3304860555"/>
    <s v="SPATE"/>
    <s v="Kit Reparo Bucha Alavanca Câmbio Varão Astra 1994 A 2000"/>
    <s v=" "/>
    <n v="43.18"/>
    <s v="Clássico"/>
    <s v="Autorizado"/>
    <s v=" "/>
    <s v=" "/>
    <s v=" "/>
    <s v=" "/>
    <s v=" "/>
    <s v="Willian  De Santana Pereira "/>
    <s v="04068886555"/>
    <s v="Rua Jesuíno Cerqueira 393 / CEP 45208263 - Jequiezinho, Jequié, Bahia"/>
    <s v="Jequié"/>
    <s v="Bahia"/>
    <s v="45208263"/>
    <s v="Brasil"/>
    <s v="Mercado Envios Full"/>
    <s v="5 de agosto | 19:51"/>
    <s v="8 de agosto | 17:43"/>
    <s v="Mercado Envios"/>
    <s v="MEL43683922439LMFFF01"/>
    <s v=" "/>
    <s v=""/>
    <s v=" "/>
    <s v=" "/>
    <s v=" "/>
    <s v=" "/>
    <s v=" "/>
    <s v=" "/>
    <s v=""/>
    <s v="Não"/>
    <s v=""/>
    <s v="Não"/>
  </r>
  <r>
    <s v="2000006124254211"/>
    <s v="4 de agosto de 2024 12:33 hs."/>
    <s v="Venda entregue"/>
    <s v="Como o comprador não enviou o produto, nós cancelamos a devolução e te devolvemos o dinheiro.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Herond Marlon  Marlon "/>
    <s v="06328068778"/>
    <s v="Rua Henrique Novaes 530 / Casa Referencia: Primeira casa ao lado do campo - CEP 28634390 - Riograndina, Nova Friburgo, Rio de Janeiro"/>
    <s v="Nova Friburgo"/>
    <s v="Rio de Janeiro"/>
    <s v="28634390"/>
    <s v="Brasil"/>
    <s v="Mercado Envios Full"/>
    <s v="4 de agosto | 18:56"/>
    <s v="6 de agosto | 16:42"/>
    <s v="Mercado Envios"/>
    <s v="MEL43683262366LMFFF01"/>
    <s v=" "/>
    <s v=""/>
    <s v=" "/>
    <s v=" "/>
    <s v=" "/>
    <s v=" "/>
    <s v=" "/>
    <s v=" "/>
    <s v=""/>
    <s v="Não"/>
    <s v=""/>
    <s v="Não"/>
  </r>
  <r>
    <s v="2000006121994405"/>
    <s v="3 de agosto de 2024 18:05 hs."/>
    <s v="Venda entregue"/>
    <s v="Como o comprador não enviou o produto, nós cancelamos a devolução e te devolvemos o dinheiro."/>
    <s v="Sim"/>
    <n v="1"/>
    <n v="66.540000000000006"/>
    <n v="5.1100000000000003"/>
    <n v="-17.309999999999999"/>
    <n v="-5.1100000000000003"/>
    <s v=""/>
    <n v="49.23"/>
    <s v="agosto 2024"/>
    <s v="Sim"/>
    <x v="103"/>
    <s v="MLB3377226443"/>
    <s v="SPATE"/>
    <s v="Par Morceguinho Dianteiro Agile 2010 A 2014"/>
    <s v=" "/>
    <n v="66.540000000000006"/>
    <s v="Premium"/>
    <s v="Autorizado"/>
    <s v=" "/>
    <s v=" "/>
    <s v=" "/>
    <s v=" "/>
    <s v=" "/>
    <s v="felipe schreiffer"/>
    <s v="11353477789"/>
    <s v="Rua Dom Jorge de Menezes 900 / Casa Referencia: casa - CEP 29100250 - Centro de Vila Velha, Vila Velha, Espírito Santo"/>
    <s v="Vila Velha"/>
    <s v="Espírito Santo"/>
    <s v="29100250"/>
    <s v="Brasil"/>
    <s v="Mercado Envios Full"/>
    <s v="4 de agosto | 03:29"/>
    <s v="5 de agosto | 20:45"/>
    <s v="Mercado Envios"/>
    <s v="MEL43681524372LMFFF01"/>
    <s v=" "/>
    <s v=""/>
    <s v=" "/>
    <s v=" "/>
    <s v=" "/>
    <s v=" "/>
    <s v=" "/>
    <s v=" "/>
    <s v=""/>
    <s v="Não"/>
    <s v=""/>
    <s v="Não"/>
  </r>
  <r>
    <s v="2000008928685208"/>
    <s v="2 de agosto de 2024 12:50 hs."/>
    <s v="Venda entregue"/>
    <s v="Como o comprador não enviou o produto, nós cancelamos a devolução e te devolvemos o dinheiro."/>
    <s v="Não"/>
    <n v="1"/>
    <n v="95.71"/>
    <s v=""/>
    <n v="-16.27"/>
    <n v="-19.95"/>
    <s v=""/>
    <n v="59.49"/>
    <s v="agosto 2024"/>
    <s v="Sim"/>
    <x v="47"/>
    <s v="MLB4065899706"/>
    <s v="SPATE"/>
    <s v="Kit Reparo Completo Alavanca Câmbio Spacefox 2005 Em Diante"/>
    <s v=" "/>
    <n v="95.71"/>
    <s v="Premium"/>
    <s v="Autorizado"/>
    <s v=" "/>
    <s v=" "/>
    <s v=" "/>
    <s v=" "/>
    <s v=" "/>
    <s v="54720897 JOSE FERNANDO SILVA MARTINS"/>
    <s v="54720897000157"/>
    <s v="Rua Joaquim Francisco dos Santos 32 / CEP 27331380 - Piteiras, Barra Mansa, Rio de Janeiro"/>
    <s v="Barra Mansa"/>
    <s v="Rio de Janeiro"/>
    <s v="27331380"/>
    <s v="Brasil"/>
    <s v="Mercado Envios Full"/>
    <s v="2 de agosto | 21:53"/>
    <s v="3 de agosto | 12:43"/>
    <s v="Mercado Envios"/>
    <s v="MEL43677250326LMFFF01"/>
    <s v=" "/>
    <s v=""/>
    <s v=" "/>
    <s v=" "/>
    <s v=" "/>
    <s v=" "/>
    <s v=" "/>
    <s v=" "/>
    <s v=""/>
    <s v="Não"/>
    <s v=""/>
    <s v="Não"/>
  </r>
  <r>
    <s v="2000008927886260"/>
    <s v="2 de agosto de 2024 11:18 hs."/>
    <s v="Venda entregue"/>
    <s v="Chegou no dia segunda-feira, 5 de agosto"/>
    <s v="Não"/>
    <n v="1"/>
    <n v="59.22"/>
    <n v="10.01"/>
    <n v="-16.07"/>
    <n v="-10.01"/>
    <s v=""/>
    <n v="43.15"/>
    <s v="agosto 2024"/>
    <s v="Sim"/>
    <x v="41"/>
    <s v="MLB2735548557"/>
    <s v="SPATE"/>
    <s v="Par Kits De Rolamento Roda Traseira Gol G1 G2 G3 G4 G5"/>
    <s v=" "/>
    <n v="59.22"/>
    <s v="Premium"/>
    <s v="Autorizado"/>
    <s v=" "/>
    <s v=" "/>
    <s v=" "/>
    <s v=" "/>
    <s v=" "/>
    <s v="Caique Gomes Da Silva "/>
    <s v="11631997459"/>
    <s v="Avenida Nilo Coelho loja Gênio som SN / Referencia: Ao lado da studio Lobo, nas margens da br. - CEP 56180000 - Centro, Cabrobó, Pernambuco"/>
    <s v="Cabrobó"/>
    <s v="Pernambuco"/>
    <s v="56180000"/>
    <s v="Brasil"/>
    <s v="Mercado Envios Full"/>
    <s v="2 de agosto | 19:23"/>
    <s v="5 de agosto | 11:28"/>
    <s v="Mercado Envios"/>
    <s v="MEL43676881168LMFFF01"/>
    <s v=" "/>
    <s v=""/>
    <s v=" "/>
    <s v=" "/>
    <s v=" "/>
    <s v=" "/>
    <s v=" "/>
    <s v=" "/>
    <s v=""/>
    <s v="Não"/>
    <s v=""/>
    <s v="Não"/>
  </r>
  <r>
    <s v="2000008927042228"/>
    <s v="2 de agosto de 2024 09:23 hs."/>
    <s v="Venda entregue"/>
    <s v="Chegou no dia segunda-feira, 5 de agosto"/>
    <s v="Não"/>
    <n v="1"/>
    <n v="63.01"/>
    <n v="16.649999999999999"/>
    <n v="-16.71"/>
    <n v="-16.649999999999999"/>
    <s v=""/>
    <n v="46.3"/>
    <s v="agosto 2024"/>
    <s v=" "/>
    <x v="41"/>
    <s v="MLB3285442853"/>
    <s v="SPATE"/>
    <s v="2 Kits Rolamento Roda Traseira Gol G1 G2 G3 G4 G5 Até 2012"/>
    <s v=" "/>
    <n v="63.01"/>
    <s v="Premium"/>
    <s v="Autorizado"/>
    <s v=" "/>
    <s v=" "/>
    <s v=" "/>
    <s v=" "/>
    <s v=" "/>
    <s v="Andrea Dos Santos Souza"/>
    <s v="86137740595"/>
    <s v="João Valença 15 / bar Do Kim Referencia: entregar no bar do kin,  próximo ao posto de gasolina - CEP 45443000 - pascasio lima, Igrapiúna, Bahia"/>
    <s v="Igrapiúna"/>
    <s v="Bahia"/>
    <s v="45443000"/>
    <s v="Brasil"/>
    <s v="Mercado Envios Full"/>
    <s v="3 de agosto | 02:52"/>
    <s v="5 de agosto | 16:26"/>
    <s v="Mercado Envios"/>
    <s v="MEL43676312335LMFFF01"/>
    <s v=" "/>
    <s v=""/>
    <s v=" "/>
    <s v=" "/>
    <s v=" "/>
    <s v=" "/>
    <s v=" "/>
    <s v=" "/>
    <s v=""/>
    <s v="Não"/>
    <s v=""/>
    <s v="Não"/>
  </r>
  <r>
    <s v="2000008923411802"/>
    <s v="1 de agosto de 2024 19:49 hs."/>
    <s v="Venda entregue"/>
    <s v="Como o comprador não enviou o produto, nós cancelamos a devolução e te devolvemos o dinheiro."/>
    <s v="Não"/>
    <n v="1"/>
    <n v="219.44"/>
    <s v=""/>
    <n v="-37.299999999999997"/>
    <n v="-25.95"/>
    <s v=""/>
    <n v="156.19"/>
    <s v="agosto 2024"/>
    <s v="Sim"/>
    <x v="369"/>
    <s v="MLB3577895711"/>
    <s v="SPATE"/>
    <s v="Par Dianteira Bandeja Com Pivô Sandero 2014 A 2019"/>
    <s v=" "/>
    <n v="219.44"/>
    <s v="Premium"/>
    <s v="Não emitida"/>
    <s v="Marcus Vinicius Santos de Jesus"/>
    <s v="CPF 79539998549"/>
    <s v="ESTRADA DAS BARREIRAS 1591, Salvador - CEP: 41195000, Bahia"/>
    <s v=" "/>
    <s v=" "/>
    <s v="Marcus Vinicius Santos de Jesus"/>
    <s v="79539998549"/>
    <s v="ESTRADA DAS BARREIRAS 1591 / Ao lado da Casa de Ferro CSA. - CEP 41195000 - Barreiras, Salvador, Bahia"/>
    <s v="Salvador"/>
    <s v="Bahia"/>
    <s v="41195000"/>
    <s v="Brasil"/>
    <s v="Coleta do Mercado Envios"/>
    <s v="3 de agosto | 01:04"/>
    <s v="5 de agosto | 15:52"/>
    <s v="Mercado Envios"/>
    <s v="MEL43674922828LMXDF01"/>
    <s v="https://myaccount.mercadolivre.com.br/shipments/43674922828/detail"/>
    <s v=" "/>
    <s v=" "/>
    <s v=" "/>
    <s v=" "/>
    <s v=" "/>
    <s v=" "/>
    <s v=" "/>
    <s v=""/>
    <s v="Não"/>
    <n v="1"/>
    <s v="Não"/>
  </r>
  <r>
    <s v="2000008921666094"/>
    <s v="1 de agosto de 2024 16:25 hs."/>
    <s v="Venda entregue"/>
    <s v="Chegou no dia segunda-feira, 5 de agosto"/>
    <s v="Não"/>
    <n v="1"/>
    <n v="53.21"/>
    <n v="45.93"/>
    <n v="-12.39"/>
    <n v="-45.93"/>
    <s v=""/>
    <n v="40.82"/>
    <s v="agosto 2024"/>
    <s v="Sim"/>
    <x v="376"/>
    <s v="MLB4077805566"/>
    <s v="SPATE"/>
    <s v="Par Pivô Inferior Palio 1996 A 1999"/>
    <s v=" "/>
    <n v="53.21"/>
    <s v="Clássico"/>
    <s v="Não emitida"/>
    <s v="Jose Diogo Dos Santos Silva"/>
    <s v="CPF 70708559409"/>
    <s v="MARIA JOSÉ VILELA DEDÊ 130 - CASA, Olivença - CEP: 57550000, Alagoas"/>
    <s v=" "/>
    <s v=" "/>
    <s v="Jose Diogo Dos Santos Silva"/>
    <s v="70708559409"/>
    <s v="MARIA JOSÉ VILELA DEDÊ 130 / CASA - CEP 57550000 - CLIMA BOM, Olivença, Alagoas"/>
    <s v="Olivença"/>
    <s v="Alagoas"/>
    <s v="57550000"/>
    <s v="Brasil"/>
    <s v="Coleta do Mercado Envios"/>
    <s v="3 de agosto | 01:20"/>
    <s v="5 de agosto | 15:00"/>
    <s v="Mercado Envios"/>
    <s v="MEL43674118466LMXDF01"/>
    <s v=" "/>
    <s v=""/>
    <s v=" "/>
    <s v=" "/>
    <s v=" "/>
    <s v=" "/>
    <s v=" "/>
    <s v=" "/>
    <s v=""/>
    <s v="Não"/>
    <s v=""/>
    <s v="Não"/>
  </r>
  <r>
    <s v="2000008917099194"/>
    <s v="1 de agosto de 2024 05:30 hs."/>
    <s v="Venda entregue"/>
    <s v="Chegou no dia domingo, 11 de agosto"/>
    <s v="Não"/>
    <n v="1"/>
    <n v="62.7"/>
    <s v=""/>
    <n v="-16.66"/>
    <s v=""/>
    <s v=""/>
    <n v="46.04"/>
    <s v="agosto 2024"/>
    <s v="Sim"/>
    <x v="44"/>
    <s v="MLB2735619005"/>
    <s v="SPATE"/>
    <s v="Par Kit De Rolamento Roda Traseira Celta Corsa Prisma"/>
    <s v=" "/>
    <n v="62.7"/>
    <s v="Premium"/>
    <s v="Autorizado"/>
    <s v=" "/>
    <s v=" "/>
    <s v=" "/>
    <s v=" "/>
    <s v=" "/>
    <s v="Jose Pordeus"/>
    <s v="99256983400"/>
    <s v="rua cândida bela 465 / casa - CEP 58884000 - loteamento são, Catolé do Rocha, Paraíba"/>
    <s v="Catolé do Rocha"/>
    <s v="Paraíba"/>
    <s v="58884000"/>
    <s v="Brasil"/>
    <s v="Mercado Envios Full"/>
    <s v="10 de agosto | 02:51"/>
    <s v="11 de agosto | 15:48"/>
    <s v="Mercado Envios"/>
    <s v="MEL43672002962LMFFF01"/>
    <s v=" "/>
    <s v=""/>
    <s v=" "/>
    <s v=" "/>
    <s v=" "/>
    <s v=" "/>
    <s v=" "/>
    <s v=" "/>
    <s v=""/>
    <s v="Não"/>
    <s v=""/>
    <s v="Não"/>
  </r>
  <r>
    <s v="2000009004971094"/>
    <s v="11 de agosto de 2024 09:35 hs."/>
    <s v="Venda não entregue. Liberamos o seu dinheiro."/>
    <s v="Você pode vê-lo na sua conta Mercado Pago."/>
    <s v="Sim"/>
    <n v="1"/>
    <n v="66.209999999999994"/>
    <s v=""/>
    <n v="-17.255699999999997"/>
    <s v=""/>
    <s v=""/>
    <n v="48.954299999999996"/>
    <s v=" "/>
    <s v="Sim"/>
    <x v="19"/>
    <s v="MLB2068465616"/>
    <s v="Trust Parts"/>
    <s v="Kit Reparo Alavanca Câmbio Trambulador Celta 2005 Até 2014"/>
    <s v=" "/>
    <n v="66.20999999999999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9004982028"/>
    <s v="11 de agosto de 2024 09:35 hs."/>
    <s v="Venda não entregue. Liberamos o seu dinheiro."/>
    <s v="Você pode vê-lo na sua conta Mercado Pago."/>
    <s v="Sim"/>
    <n v="1"/>
    <n v="195.9"/>
    <s v=""/>
    <n v="-33.303000000000004"/>
    <n v="-23.95"/>
    <s v=""/>
    <n v="138.64700000000002"/>
    <s v=" "/>
    <s v="Sim"/>
    <x v="16"/>
    <s v="MLB1841122116"/>
    <s v="Trust Parts"/>
    <s v="Cabo De Trambulador Celta 2005-06 07 08 09 10 11 12 13-2014"/>
    <s v=" "/>
    <n v="195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8948772578"/>
    <s v="5 de agosto de 2024 08:14 hs."/>
    <s v="Venda não entregue. Liberamos o seu dinheiro."/>
    <s v="Você pode vê-lo na sua conta Mercado Pago."/>
    <s v="Não"/>
    <n v="1"/>
    <n v="287.38"/>
    <s v=""/>
    <n v="-34.49"/>
    <n v="-41.95"/>
    <s v=""/>
    <n v="210.94"/>
    <s v="agosto 2024"/>
    <s v="Sim"/>
    <x v="292"/>
    <s v="MLB3130002924"/>
    <s v="Trust Parts"/>
    <s v="Par Bandeja Dianteira Com Pivô Duster 2011 A 2013"/>
    <s v=" "/>
    <n v="287.38"/>
    <s v="Clássico"/>
    <s v="Não emitida"/>
    <s v="Joao Aparecido Ferreira de Souza"/>
    <s v="CPF 82259275168"/>
    <s v="Avenida avenida Manoel padel 476 - caza, Campo Grande - CEP: 79044054, Mato Grosso do Sul"/>
    <s v=" "/>
    <s v=" "/>
    <s v="Joao Aparecido Ferreira de Souza"/>
    <s v="82259275168"/>
    <s v=" "/>
    <s v="Campo Grande"/>
    <s v="Mato Grosso do Sul"/>
    <s v="79044054"/>
    <s v="Brasil"/>
    <s v="Coleta do Mercado Envios"/>
    <s v="7 de agosto | 06:44"/>
    <s v="9 de agosto | 13:15"/>
    <s v="Mercado Envios"/>
    <s v="MEL43685651099LMXDF01"/>
    <s v=" "/>
    <s v=" "/>
    <s v=" "/>
    <s v=" "/>
    <s v=" "/>
    <s v=" "/>
    <s v=" "/>
    <s v=" "/>
    <s v=""/>
    <s v="Não"/>
    <n v="1"/>
    <s v="Não"/>
  </r>
  <r>
    <s v="2000006193822841"/>
    <s v="18 de agosto de 2024 20:38 hs."/>
    <s v="Venda não entregue. Liberamos o seu dinheiro."/>
    <s v="Você pode vê-lo na sua conta Mercado Pago."/>
    <s v="Sim"/>
    <n v="1"/>
    <n v="59.85"/>
    <s v=""/>
    <n v="-16.170000000000002"/>
    <s v=""/>
    <s v=""/>
    <n v="43.68"/>
    <s v="agosto 2024"/>
    <s v="Sim"/>
    <x v="41"/>
    <s v="MLB2735548557"/>
    <s v="SPATE"/>
    <s v="Par Kits De Rolamento Roda Traseira Gol G1 G2 G3 G4 G5"/>
    <s v=" "/>
    <n v="59.85"/>
    <s v="Premium"/>
    <s v="Autorizado"/>
    <s v=" "/>
    <s v=" "/>
    <s v=" "/>
    <s v=" "/>
    <s v=" "/>
    <s v="João Carlos Oliveira Manso"/>
    <s v="14623208729"/>
    <s v=" "/>
    <s v="Marabá"/>
    <s v="Pará"/>
    <s v="68510200"/>
    <s v="Brasil"/>
    <s v="Mercado Envios Full"/>
    <s v="19 de agosto | 01:42"/>
    <s v="23 de agosto | 14:04"/>
    <s v="Mercado Envios"/>
    <s v="MEL43739348793LMFFF01"/>
    <s v=" "/>
    <s v=" "/>
    <s v=" "/>
    <s v=" "/>
    <s v=" "/>
    <s v=" "/>
    <s v=" "/>
    <s v=" "/>
    <s v=""/>
    <s v="Não"/>
    <n v="2"/>
    <s v="Não"/>
  </r>
  <r>
    <s v="2000008965707400"/>
    <s v="6 de agosto de 2024 19:34 hs."/>
    <s v="Venda não entregue. Liberamos o seu dinheiro."/>
    <s v="Você pode vê-lo na sua conta Mercado Pago."/>
    <s v="Sim"/>
    <n v="1"/>
    <n v="199.9"/>
    <s v=""/>
    <n v="-33.983000000000004"/>
    <n v="-22.7"/>
    <s v=""/>
    <n v="143.21700000000001"/>
    <s v=" "/>
    <s v=" "/>
    <x v="16"/>
    <s v="MLB3461436092"/>
    <s v="SPATE"/>
    <s v="Cabo Do Trambulador Celta 2007 A 2014"/>
    <s v=" "/>
    <n v="19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965716596"/>
    <s v="6 de agosto de 2024 19:34 hs."/>
    <s v="Venda não entregue. Liberamos o seu dinheiro."/>
    <s v="Você pode vê-lo na sua conta Mercado Pago."/>
    <s v="Sim"/>
    <n v="1"/>
    <n v="83"/>
    <s v=""/>
    <n v="-14.110000000000001"/>
    <n v="-22.7"/>
    <s v=""/>
    <n v="46.19"/>
    <s v=" "/>
    <s v=" "/>
    <x v="44"/>
    <s v="MLB3461105704"/>
    <s v="SPATE"/>
    <s v="Par Kit Rolamento Roda Traseira Celta Até 2011"/>
    <s v=" "/>
    <n v="8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138957152"/>
    <s v="27 de agosto de 2024 05:20 hs."/>
    <s v="Você cancelou a venda"/>
    <s v="Cancelada porque não há estoque disponível."/>
    <s v="Não"/>
    <n v="0"/>
    <n v="24.9"/>
    <n v="18"/>
    <n v="-8.99"/>
    <n v="-18"/>
    <n v="-15.91"/>
    <n v="0"/>
    <s v="agosto 2024"/>
    <s v=" "/>
    <x v="476"/>
    <s v="MLB3138683283"/>
    <s v="Trust Parts"/>
    <s v="Capa Pedal De Freio Novo Vectra 2006 A 2011 Automático"/>
    <s v=" "/>
    <n v="24.9"/>
    <s v="Clássico"/>
    <s v="Não emitida"/>
    <s v="Claudiney Miranda"/>
    <s v="CPF 91941636691"/>
    <s v="Rua Luiz Cândido da Cruz 58, Belo Horizonte - CEP: 30626340, Minas Gerais"/>
    <s v=" "/>
    <s v=" "/>
    <s v="Claudiney Miranda"/>
    <s v="91941636691"/>
    <s v=" "/>
    <s v="Belo Horizonte"/>
    <s v="Minas Gerais"/>
    <s v="30626340"/>
    <s v="Brasil"/>
    <s v="Coleta do Mercado Envios"/>
    <s v=" "/>
    <s v=" "/>
    <s v="Mercado Envios"/>
    <s v="MEL43770159687FMXDF01"/>
    <s v=" "/>
    <s v=" "/>
    <s v=" "/>
    <s v=" "/>
    <s v=" "/>
    <s v=" "/>
    <s v=" "/>
    <s v=" "/>
    <s v=""/>
    <s v="Não"/>
    <s v=""/>
    <s v="Não"/>
  </r>
  <r>
    <s v="2000009100221178"/>
    <s v="22 de agosto de 2024 00:49 hs."/>
    <s v="Você cancelou a venda"/>
    <s v="Cancelada porque não há estoque disponível."/>
    <s v="Não"/>
    <n v="0"/>
    <n v="31.67"/>
    <n v="21.41"/>
    <n v="-9.8000000000000007"/>
    <n v="-21.41"/>
    <n v="-21.87"/>
    <n v="0"/>
    <s v="agosto 2024"/>
    <s v=" "/>
    <x v="242"/>
    <s v="MLB3800870967"/>
    <s v="Trust Parts"/>
    <s v="Inibidor De Marcha Ré Celta Sistema Varão"/>
    <s v=" "/>
    <n v="31.67"/>
    <s v="Clássico"/>
    <s v="Não emitida"/>
    <s v="Natan Correia"/>
    <s v="CPF 01387239074"/>
    <s v="Rua Colômbia 132, Alegrete - CEP: 97544000, Rio Grande Do Sul"/>
    <s v=" "/>
    <s v=" "/>
    <s v="Natan Correia"/>
    <s v="01387239074"/>
    <s v=" "/>
    <s v="Alegrete"/>
    <s v="Rio Grande do Sul"/>
    <s v="97544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199048687"/>
    <s v="19 de agosto de 2024 21:20 hs."/>
    <s v="Você cancelou a venda"/>
    <s v="Cancelada devido um problema de envio."/>
    <s v="Sim"/>
    <n v="0"/>
    <n v="139.69999999999999"/>
    <n v="37.07"/>
    <n v="-16.760000000000002"/>
    <n v="-60.02"/>
    <n v="-99.99"/>
    <n v="0"/>
    <s v="agosto 2024"/>
    <s v="Sim"/>
    <x v="284"/>
    <s v="MLB3111440687"/>
    <s v="Trust Parts"/>
    <s v="Par Bandeja Superior Sem Pivô Chevette 1973 À 1993"/>
    <s v=" "/>
    <n v="139.69999999999999"/>
    <s v="Clássico"/>
    <s v="Não emitida"/>
    <s v="Lucas Oliveira Dos Santos"/>
    <s v="CPF 06432976340"/>
    <s v="Avenida Marechal Castelo Branco 3509 - Frent a Nádia Rural, Santa Inês - CEP: 65300001, Maranhão"/>
    <s v=" "/>
    <s v=" "/>
    <s v="Lucas Oliveira Dos Santos"/>
    <s v="06432976340"/>
    <s v=" "/>
    <s v="Santa Inês"/>
    <s v="Maranhão"/>
    <s v="6530000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162966897"/>
    <s v="12 de agosto de 2024 13:52 hs."/>
    <s v="Você cancelou a venda"/>
    <s v="Cancelada devido um problema de envio."/>
    <s v="Sim"/>
    <n v="0"/>
    <n v="134.80000000000001"/>
    <s v=""/>
    <n v="-22.92"/>
    <s v=""/>
    <n v="-111.88"/>
    <n v="0"/>
    <s v="agosto 2024"/>
    <s v="Sim"/>
    <x v="477"/>
    <s v="MLB3096758947"/>
    <s v="Trust Parts"/>
    <s v="Bandeja Superior Esquerdo Sem Pivô Pampa1984 À 1997"/>
    <s v=" "/>
    <n v="134.80000000000001"/>
    <s v="Premium"/>
    <s v="Não emitida"/>
    <s v="Eliete Gomes de Lima Barbosa"/>
    <s v="CPF 07288012727"/>
    <s v="Rua Durval Machado 11, São Francisco de Itabapoana - CEP: 28230000, Rio de Janeiro"/>
    <s v=" "/>
    <s v=" "/>
    <s v="Eliete Gomes de Lima Barbosa"/>
    <s v="07288012727"/>
    <s v=" "/>
    <s v="São Francisco de Itabapoana"/>
    <s v="Rio de Janeiro"/>
    <s v="282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996901288"/>
    <s v="9 de agosto de 2024 22:30 hs."/>
    <s v="Você cancelou a venda"/>
    <s v="Cancelada devido um problema de envio."/>
    <s v="Não"/>
    <n v="0"/>
    <n v="85.2"/>
    <s v=""/>
    <n v="-10.220000000000001"/>
    <n v="-22.95"/>
    <n v="-52.03"/>
    <n v="0"/>
    <s v="agosto 2024"/>
    <s v="Sim"/>
    <x v="56"/>
    <s v="MLB2816545331"/>
    <s v="Trust Parts"/>
    <s v="Cabo De Freio Gol G3 Freio A Tambor 1994 A 2002"/>
    <s v=" "/>
    <n v="85.2"/>
    <s v="Clássico"/>
    <s v="Não emitida"/>
    <s v="Luiz Carlos Pereira"/>
    <s v="CPF 46950389949"/>
    <s v="AVENIDA ANTÔNIO J. TAVARES 194, Penha - CEP: 88385000, Santa Catarina"/>
    <s v=" "/>
    <s v=" "/>
    <s v="Luiz Carlos Pereira"/>
    <s v="46950389949"/>
    <s v=" "/>
    <s v="Penha"/>
    <s v="Santa Catarina"/>
    <s v="88385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8994692618"/>
    <s v="9 de agosto de 2024 17:34 hs."/>
    <s v="Você cancelou a venda"/>
    <s v="Cancelada porque não há estoque disponível."/>
    <s v="Não"/>
    <n v="0"/>
    <n v="270"/>
    <s v=""/>
    <n v="-45.9"/>
    <n v="-25.95"/>
    <n v="-198.15"/>
    <n v="0"/>
    <s v="agosto 2024"/>
    <s v=" "/>
    <x v="147"/>
    <s v="MLB2021522298"/>
    <s v="Trust Parts"/>
    <s v="Cabo De Marcha Astra 2001/2005 Original 93306003"/>
    <s v=" "/>
    <n v="270"/>
    <s v="Premium"/>
    <s v="Não emitida"/>
    <s v="Anderson Fogaca de Franca"/>
    <s v="CPF 08257983969"/>
    <s v="Rua Margarida 1089 - casa, Faxinal dos Guedes - CEP: 89694000, Santa Catarina"/>
    <s v=" "/>
    <s v=" "/>
    <s v="Anderson Fogaca de Franca"/>
    <s v="08257983969"/>
    <s v=" "/>
    <s v="Faxinal dos Guedes"/>
    <s v="Santa Catarina"/>
    <s v="89694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8973584974"/>
    <s v="7 de agosto de 2024 14:48 hs."/>
    <s v="Você cancelou a venda"/>
    <s v="Cancelada por um motivo relacionado à sua disponibilidade."/>
    <s v="Não"/>
    <n v="0"/>
    <n v="579.41999999999996"/>
    <s v=""/>
    <n v="-69.53"/>
    <n v="-41.95"/>
    <n v="-467.94"/>
    <n v="0"/>
    <s v="agosto 2024"/>
    <s v="Sim"/>
    <x v="478"/>
    <s v="MLB3280436843"/>
    <s v="Trust Parts"/>
    <s v="Bandeja Inferior Esquerda Com Pivô Edge 2008 A 2015"/>
    <s v=" "/>
    <n v="579.41999999999996"/>
    <s v="Clássico"/>
    <s v="Não emitida"/>
    <s v="Carlos Pereira de Souza"/>
    <s v="CPF 27673641810"/>
    <s v="Rua José Perin Netto 132, Campinas - CEP: 13051134, São Paulo"/>
    <s v=" "/>
    <s v=" "/>
    <s v="Carlos Pereira de Souza"/>
    <s v="27673641810"/>
    <s v=" "/>
    <s v="Campinas"/>
    <s v="São Paulo"/>
    <s v="13051134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113934665"/>
    <s v="1 de agosto de 2024 20:15 hs."/>
    <s v="Você cancelou a venda"/>
    <s v="Cancelada porque não há estoque disponível."/>
    <s v="Sim"/>
    <n v="0"/>
    <n v="261.48"/>
    <n v="0.89"/>
    <n v="-31.38"/>
    <s v=""/>
    <n v="-230.99"/>
    <n v="0"/>
    <s v="agosto 2024"/>
    <s v="Sim"/>
    <x v="479"/>
    <s v="MLB3079633922"/>
    <s v="Trust Parts"/>
    <s v="Par Bandeja Inferior Com Pivô Logus 1993 A 1996"/>
    <s v=" "/>
    <n v="261.48"/>
    <s v="Clássico"/>
    <s v="Não emitida"/>
    <s v="saulo  Henrique"/>
    <s v="CPF 26334625888"/>
    <s v="Rua Apaura 51 51, São Paulo - CEP: 03821140, São Paulo"/>
    <s v=" "/>
    <s v=" "/>
    <s v="saulo  Henrique"/>
    <s v="26334625888"/>
    <s v=" "/>
    <s v="São Paulo"/>
    <s v="São Paulo"/>
    <s v="03821140"/>
    <s v="Brasil"/>
    <s v="Mercado Envios Flex"/>
    <s v=" "/>
    <s v=" "/>
    <s v="TRUSTPARTSTRUSTPARTS"/>
    <s v="43675023254"/>
    <s v=" "/>
    <s v=" "/>
    <s v=" "/>
    <s v=" "/>
    <s v=" "/>
    <s v=" "/>
    <s v=" "/>
    <s v=" "/>
    <s v=""/>
    <s v="Não"/>
    <s v=""/>
    <s v="Não"/>
  </r>
  <r>
    <s v="2000006233950889"/>
    <s v="27 de agosto de 2024 16:20 hs."/>
    <s v="Você cancelou a venda"/>
    <s v="Cancelada porque não há estoque disponível."/>
    <s v="Sim"/>
    <n v="0"/>
    <n v="88.15"/>
    <s v=""/>
    <n v="-14.99"/>
    <n v="-21.45"/>
    <n v="-51.71"/>
    <n v="0"/>
    <s v="setembro 2024"/>
    <s v="Sim"/>
    <x v="428"/>
    <s v="MLB4130620220"/>
    <s v="SPATE"/>
    <s v="Coifa Homocinetica Lado Roda Peugeot 207 2008 Em Diante"/>
    <s v=" "/>
    <n v="88.15"/>
    <s v="Premium"/>
    <s v="Não emitida"/>
    <s v="Leonardo Puntel"/>
    <s v="CPF 03735449018"/>
    <s v="Rua Brandão Júnior 336 - Casa, São Gabriel - CEP: 97300082, Rio Grande do Sul"/>
    <s v=" "/>
    <s v=" "/>
    <s v="Leonardo Puntel"/>
    <s v="03735449018"/>
    <s v=" "/>
    <s v="São Gabriel"/>
    <s v="Rio Grande do Sul"/>
    <s v="97300082"/>
    <s v="Brasil"/>
    <s v="Coleta do Mercado Envios"/>
    <s v=" "/>
    <s v=" "/>
    <s v="Mercado Envios"/>
    <s v="MEL43772448896FMXDF01"/>
    <s v=" "/>
    <s v=" "/>
    <s v=" "/>
    <s v=" "/>
    <s v=" "/>
    <s v=" "/>
    <s v=" "/>
    <s v=" "/>
    <s v=""/>
    <s v="Não"/>
    <s v=""/>
    <s v="Não"/>
  </r>
  <r>
    <s v="2000006232742917"/>
    <s v="27 de agosto de 2024 12:21 hs."/>
    <s v="Você cancelou a venda"/>
    <s v="Cancelada porque não há estoque disponível."/>
    <s v="Sim"/>
    <n v="0"/>
    <n v="88.15"/>
    <n v="10.4"/>
    <n v="-14.99"/>
    <n v="-31.85"/>
    <n v="-51.71"/>
    <n v="0"/>
    <s v="setembro 2024"/>
    <s v="Sim"/>
    <x v="428"/>
    <s v="MLB4130620220"/>
    <s v="SPATE"/>
    <s v="Coifa Homocinetica Lado Roda Peugeot 207 2008 Em Diante"/>
    <s v=" "/>
    <n v="88.15"/>
    <s v="Premium"/>
    <s v="Não emitida"/>
    <s v="Kárita Cardoso"/>
    <s v="CPF 77151771215"/>
    <s v="Rua José Benedito da Silva 185 185, Petrolândia - CEP: 56460000, Pernambuco"/>
    <s v=" "/>
    <s v=" "/>
    <s v="Kárita Cardoso"/>
    <s v="77151771215"/>
    <s v=" "/>
    <s v="Sinop"/>
    <s v="Mato Grosso"/>
    <s v="78557078"/>
    <s v="Brasil"/>
    <s v="Coleta do Mercado Envios"/>
    <s v=" "/>
    <s v=" "/>
    <s v="Mercado Envios"/>
    <s v="MEL43771419002FMXDF01"/>
    <s v=" "/>
    <s v=" "/>
    <s v=" "/>
    <s v=" "/>
    <s v=" "/>
    <s v=" "/>
    <s v=" "/>
    <s v=" "/>
    <s v=""/>
    <s v="Não"/>
    <s v=""/>
    <s v="Não"/>
  </r>
  <r>
    <s v="2000009092557446"/>
    <s v="21 de agosto de 2024 10:23 hs."/>
    <s v="Você cancelou a venda"/>
    <s v="Cancelada devido um problema de envio."/>
    <s v="Não"/>
    <n v="0"/>
    <n v="153.31"/>
    <n v="1.59"/>
    <n v="-18.399999999999999"/>
    <s v=""/>
    <n v="-136.5"/>
    <n v="0"/>
    <s v="setembro 2024"/>
    <s v=" "/>
    <x v="167"/>
    <s v="MLB3828248450"/>
    <s v="SPATE"/>
    <s v="Bandeja Dianteira Esquerda Stilo 2002 A 2011 Com Pivô"/>
    <s v=" "/>
    <n v="153.31"/>
    <s v="Clássico"/>
    <s v="Não emitida"/>
    <s v="Wagner Sousa Xavier"/>
    <s v="CPF 43719827860"/>
    <s v="Avenida Paraguassu 97 - mecânica. C.R.A, Barueri - CEP: 06433200, São Paulo"/>
    <s v=" "/>
    <s v=" "/>
    <s v="Wagner Sousa Xavier"/>
    <s v="43719827860"/>
    <s v=" "/>
    <s v="Barueri"/>
    <s v="São Paulo"/>
    <s v="06433200"/>
    <s v="Brasil"/>
    <s v="Mercado Envios Flex"/>
    <s v=" "/>
    <s v=" "/>
    <s v="CARAVELASPAREPARTSPEASAUT"/>
    <s v="43749691718"/>
    <s v=" "/>
    <s v=" "/>
    <s v=" "/>
    <s v=" "/>
    <s v=" "/>
    <s v=" "/>
    <s v=" "/>
    <s v=" "/>
    <s v=""/>
    <s v="Não"/>
    <s v=""/>
    <s v="Não"/>
  </r>
  <r>
    <s v="2000006204738053"/>
    <s v="20 de agosto de 2024 23:12 hs."/>
    <s v="Você cancelou a venda"/>
    <s v="Cancelada devido um problema de envio."/>
    <s v="Sim"/>
    <n v="0"/>
    <n v="104.66"/>
    <n v="1.59"/>
    <n v="-17.79"/>
    <s v=""/>
    <n v="-88.46"/>
    <n v="0"/>
    <s v="setembro 2024"/>
    <s v="Sim"/>
    <x v="323"/>
    <s v="MLB3300244619"/>
    <s v="SPATE"/>
    <s v="Kit Alavanca Câmbio Pampa Ap 1.6 1.8 1990 A 1997"/>
    <s v=" "/>
    <n v="104.66"/>
    <s v="Premium"/>
    <s v="Não emitida"/>
    <s v="Rafael Fernandes"/>
    <s v="CPF 48927672801"/>
    <s v="Avenida das Palmeiras 631 631, Cajamar - CEP: 07790890, São Paulo"/>
    <s v=" "/>
    <s v=" "/>
    <s v="Rafael Fernandes"/>
    <s v="48927672801"/>
    <s v=" "/>
    <s v="Cajamar"/>
    <s v="São Paulo"/>
    <s v="07790890"/>
    <s v="Brasil"/>
    <s v="Mercado Envios Flex"/>
    <s v=" "/>
    <s v=" "/>
    <s v="CARAVELASPAREPARTSPEASAUT"/>
    <s v="43748405645"/>
    <s v=" "/>
    <s v=" "/>
    <s v=" "/>
    <s v=" "/>
    <s v=" "/>
    <s v=" "/>
    <s v=" "/>
    <s v=" "/>
    <s v=""/>
    <s v="Não"/>
    <s v=""/>
    <s v="Não"/>
  </r>
  <r>
    <s v="2000006203618251"/>
    <s v="20 de agosto de 2024 19:25 hs."/>
    <s v="Você cancelou a venda"/>
    <s v="Cancelada por um motivo relacionado à sua disponibilidade."/>
    <s v="Sim"/>
    <n v="0"/>
    <n v="87.7"/>
    <s v=""/>
    <n v="-14.91"/>
    <n v="-21.45"/>
    <n v="-51.34"/>
    <n v="0"/>
    <s v="setembro 2024"/>
    <s v=" "/>
    <x v="480"/>
    <s v="MLB4081383634"/>
    <s v="SPATE"/>
    <s v="Par Pivô Inferior I30 I Fd 2007 A 2012"/>
    <s v=" "/>
    <n v="87.7"/>
    <s v="Premium"/>
    <s v="Não emitida"/>
    <s v="EXPRESSO CAR REVENDA LTDA"/>
    <s v="CNPJ 32494457000196"/>
    <s v="Estrada Deputado Octávio Cabral 2010, Itaguaí - CEP: 23810305, Rio de Janeiro"/>
    <s v="Contribuinte"/>
    <s v="11342604"/>
    <s v="EXPRESSO CAR REVENDA LTDA"/>
    <s v="32494457000196"/>
    <s v=" "/>
    <s v="Itaguaí"/>
    <s v="Rio de Janeiro"/>
    <s v="23810305"/>
    <s v="Brasil"/>
    <s v="Coleta do Mercado Envios"/>
    <s v=" "/>
    <s v=" "/>
    <s v="Mercado Envios"/>
    <s v="MEL43747507687FMXDF01"/>
    <s v=" "/>
    <s v=" "/>
    <s v=" "/>
    <s v=" "/>
    <s v=" "/>
    <s v=" "/>
    <s v=" "/>
    <s v=" "/>
    <s v=""/>
    <s v="Não"/>
    <s v=""/>
    <s v="Não"/>
  </r>
  <r>
    <s v="2000009037841674"/>
    <s v="14 de agosto de 2024 19:09 hs."/>
    <s v="Você cancelou a venda"/>
    <s v="Cancelada devido um problema de envio."/>
    <s v="Não"/>
    <n v="0"/>
    <n v="260.26"/>
    <n v="12.53"/>
    <n v="-31.23"/>
    <n v="-38.479999999999997"/>
    <n v="-203.08"/>
    <n v="0"/>
    <s v="agosto 2024"/>
    <s v="Sim"/>
    <x v="57"/>
    <s v="MLB4053893646"/>
    <s v="SPATE"/>
    <s v="Par Bandeja Inferior Sem Pivô Astra 1995 1996"/>
    <s v=" "/>
    <n v="260.26"/>
    <s v="Clássico"/>
    <s v="Não emitida"/>
    <s v="Roberto Benjamin"/>
    <s v="CPF 02258545110"/>
    <s v="Avenida Major Neca 1941 - casa do Imbilino, Caiapônia - CEP: 75850000, Goiás"/>
    <s v=" "/>
    <s v=" "/>
    <s v="Roberto Benjamin"/>
    <s v="02258545110"/>
    <s v=" "/>
    <s v="Caiapônia"/>
    <s v="Goiás"/>
    <s v="7585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9029538514"/>
    <s v="13 de agosto de 2024 21:50 hs."/>
    <s v="Você cancelou a venda"/>
    <s v="Cancelada a um problema com os transportadora."/>
    <s v="Não"/>
    <n v="0"/>
    <n v="203.63"/>
    <s v=""/>
    <n v="-24.44"/>
    <n v="-25.95"/>
    <n v="-153.24"/>
    <n v="0"/>
    <s v="agosto 2024"/>
    <s v="Sim"/>
    <x v="156"/>
    <s v="MLB3832664586"/>
    <s v="SPATE"/>
    <s v="Bandeja Dianteira Esquerda Citroen C5 2001 A 2007 2.0 3.0"/>
    <s v=" "/>
    <n v="203.63"/>
    <s v="Clássico"/>
    <s v="Não emitida"/>
    <s v="Antonio Carlos Pereira da Silva"/>
    <s v="CPF 63069369987"/>
    <s v="Rua Blumenau 706, Guarapuava - CEP: 85022440, Paraná"/>
    <s v=" "/>
    <s v=" "/>
    <s v="Antonio Carlos Pereira da Silva"/>
    <s v="63069369987"/>
    <s v=" "/>
    <s v="Guarapuava"/>
    <s v="Paraná"/>
    <s v="85022440"/>
    <s v="Brasil"/>
    <s v="Coleta do Mercado Envios"/>
    <s v=" "/>
    <s v=" "/>
    <s v="Mercado Envios"/>
    <s v="MEL43721767886FMXDF01"/>
    <s v=" "/>
    <s v=" "/>
    <s v=" "/>
    <s v=" "/>
    <s v=" "/>
    <s v=" "/>
    <s v=" "/>
    <s v=" "/>
    <s v=""/>
    <s v="Não"/>
    <s v=""/>
    <s v="Não"/>
  </r>
  <r>
    <s v="2000009016410082"/>
    <s v="12 de agosto de 2024 16:37 hs."/>
    <s v="Você cancelou a venda"/>
    <s v="Cancelada devido um problema de envio."/>
    <s v="Não"/>
    <n v="0"/>
    <n v="176.92"/>
    <s v=""/>
    <n v="-21.23"/>
    <n v="-41.95"/>
    <n v="-113.74"/>
    <n v="0"/>
    <s v="agosto 2024"/>
    <s v=" "/>
    <x v="481"/>
    <s v="MLB3451864899"/>
    <s v="SPATE"/>
    <s v="Bandeja Inferior Esquerda Com Pivô Astra 1995 1996"/>
    <s v=" "/>
    <n v="176.92"/>
    <s v="Clássico"/>
    <s v="Não emitida"/>
    <s v="Pedro Ricardo Borges Do Pinho Ricardo"/>
    <s v="CPF 90233450025"/>
    <s v="Rua Visconde do Rio Branco 1077, Rio Grande - CEP: 96211012, Rio Grande do Sul"/>
    <s v=" "/>
    <s v=" "/>
    <s v="Pedro Ricardo Borges Do Pinho Ricardo"/>
    <s v="90233450025"/>
    <s v=" "/>
    <s v="Rio Grande"/>
    <s v="Rio Grande do Sul"/>
    <s v="96211012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9012721648"/>
    <s v="12 de agosto de 2024 10:30 hs."/>
    <s v="Você cancelou a venda"/>
    <s v="Cancelada porque não há estoque disponível."/>
    <s v="Não"/>
    <n v="0"/>
    <n v="282.64"/>
    <n v="38.840000000000003"/>
    <n v="-48.05"/>
    <n v="-64.790000000000006"/>
    <n v="-208.64"/>
    <n v="0"/>
    <s v="agosto 2024"/>
    <s v=" "/>
    <x v="482"/>
    <s v="MLB3450990365"/>
    <s v="SPATE"/>
    <s v="Bandeja Dianteira Direita Com Pivô L200 Triton 2007 A 2016"/>
    <s v=" "/>
    <n v="282.64"/>
    <s v="Premium"/>
    <s v="Não emitida"/>
    <s v="Edson Moraes Rodrigues"/>
    <s v="CPF 02471208398"/>
    <s v="rua Maceió 2296 - 6 rua após a profis, Camocim - CEP: 62400000, Ceará"/>
    <s v=" "/>
    <s v=" "/>
    <s v="Edson Moraes Rodrigues"/>
    <s v="02471208398"/>
    <s v=" "/>
    <s v="Camocim"/>
    <s v="Ceará"/>
    <s v="62400000"/>
    <s v="Brasil"/>
    <s v="Coleta do Mercado Envios"/>
    <s v=" "/>
    <s v=" "/>
    <s v="Mercado Envios"/>
    <s v="MEL43713983281FMXDF01"/>
    <s v=" "/>
    <s v=" "/>
    <s v=" "/>
    <s v=" "/>
    <s v=" "/>
    <s v=" "/>
    <s v=" "/>
    <s v=" "/>
    <s v=""/>
    <s v="Não"/>
    <s v=""/>
    <s v="Não"/>
  </r>
  <r>
    <s v="2000008956759108"/>
    <s v="5 de agosto de 2024 22:12 hs."/>
    <s v="Você cancelou a venda"/>
    <s v="Cancelada devido um problema de envio."/>
    <s v="Não"/>
    <n v="0"/>
    <n v="375.33"/>
    <s v=""/>
    <n v="-63.81"/>
    <n v="-41.95"/>
    <n v="-269.57"/>
    <n v="0"/>
    <s v="agosto 2024"/>
    <s v="Sim"/>
    <x v="483"/>
    <s v="MLB4073593158"/>
    <s v="SPATE"/>
    <s v="Par Bandeja Inferior Com Pivô Opala 1980 A 1992"/>
    <s v=" "/>
    <n v="375.33"/>
    <s v="Premium"/>
    <s v="Não emitida"/>
    <s v="Helvem Elvecio"/>
    <s v="CPF 07918904656"/>
    <s v="Rua Azaléia 134 - auto mec leonardo, Esmeraldas - CEP: 32817138, Minas Gerais"/>
    <s v=" "/>
    <s v=" "/>
    <s v="Helvem Elvecio"/>
    <s v="07918904656"/>
    <s v=" "/>
    <s v="Esmeraldas"/>
    <s v="Minas Gerais"/>
    <s v="32817138"/>
    <s v="Brasil"/>
    <s v="Coleta do Mercado Envios"/>
    <s v=" "/>
    <s v=" "/>
    <s v="Mercado Envios"/>
    <s v="MEL43689433318FMXDF01"/>
    <s v=" "/>
    <s v=" "/>
    <s v=" "/>
    <s v=" "/>
    <s v=" "/>
    <s v=" "/>
    <s v=" "/>
    <s v=" "/>
    <s v=""/>
    <s v="Não"/>
    <s v=""/>
    <s v="Nã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48">
  <r>
    <s v="Par-VW001"/>
    <s v="KIT"/>
    <s v="Rolamento Roda"/>
    <x v="0"/>
    <n v="833"/>
    <n v="51814.919999999598"/>
    <n v="36766.580000000205"/>
  </r>
  <r>
    <s v="PAR332052/53"/>
    <s v="KIT"/>
    <s v="Bandeja"/>
    <x v="1"/>
    <n v="259"/>
    <n v="18992.839999999978"/>
    <n v="13655.535199999968"/>
  </r>
  <r>
    <s v="Par-GM001"/>
    <s v="KIT"/>
    <s v="Rolamento Roda"/>
    <x v="0"/>
    <n v="252"/>
    <n v="15724.349999999982"/>
    <n v="11143.16120000004"/>
  </r>
  <r>
    <s v="KIT-PG001"/>
    <s v="KIT"/>
    <s v="Rolamento Eixo"/>
    <x v="2"/>
    <n v="47"/>
    <n v="10133.609999999999"/>
    <n v="7601.1099999999915"/>
  </r>
  <r>
    <s v="Par-PG001"/>
    <s v="KIT"/>
    <s v="Rolamento Eixo"/>
    <x v="2"/>
    <n v="47"/>
    <n v="7405.7399999999961"/>
    <n v="4828.2599999999984"/>
  </r>
  <r>
    <s v="PAR552002-5701"/>
    <s v="KIT"/>
    <s v="Bandeja e Bieleta"/>
    <x v="3"/>
    <n v="15"/>
    <n v="5523.5899999999992"/>
    <n v="4448.0200000000004"/>
  </r>
  <r>
    <s v="par772102/3"/>
    <s v="KIT"/>
    <s v="Bandeja"/>
    <x v="1"/>
    <n v="40"/>
    <n v="8950.0499999999975"/>
    <n v="4418.9400000000005"/>
  </r>
  <r>
    <s v="77350T"/>
    <s v="KIT"/>
    <s v="Cabo Câmbio"/>
    <x v="2"/>
    <n v="28"/>
    <n v="6410.1499999999978"/>
    <n v="4112.0400000000009"/>
  </r>
  <r>
    <s v="KIT-PG001A"/>
    <s v="KIT"/>
    <s v="Rolamento Eixo"/>
    <x v="4"/>
    <n v="22"/>
    <n v="7030.8399999999965"/>
    <n v="4090.6400000000003"/>
  </r>
  <r>
    <s v="par112074/75"/>
    <s v="KIT"/>
    <s v="Bandeja"/>
    <x v="1"/>
    <n v="22"/>
    <n v="6284.6100000000015"/>
    <n v="4081.1599999999985"/>
  </r>
  <r>
    <s v="66610/11"/>
    <s v="KIT"/>
    <s v="Cabo Câmbio"/>
    <x v="2"/>
    <n v="13"/>
    <n v="4974.5899999999992"/>
    <n v="3462.8100000000004"/>
  </r>
  <r>
    <s v="442092-3"/>
    <s v="KIT"/>
    <s v="Bandeja"/>
    <x v="1"/>
    <n v="27"/>
    <n v="5161.4699999999975"/>
    <n v="3272.3999999999996"/>
  </r>
  <r>
    <s v="112024/25"/>
    <s v="KIT"/>
    <s v="Bandeja"/>
    <x v="1"/>
    <n v="21"/>
    <n v="4500.84"/>
    <n v="3186.7000000000012"/>
  </r>
  <r>
    <s v="PAR-552032/33"/>
    <s v="KIT"/>
    <s v="Bandeja"/>
    <x v="1"/>
    <n v="24"/>
    <n v="4657.3500000000013"/>
    <n v="2863.54"/>
  </r>
  <r>
    <s v="par112001"/>
    <s v="KIT"/>
    <s v="Bandeja"/>
    <x v="1"/>
    <n v="16"/>
    <n v="3316.5000000000009"/>
    <n v="2371.52"/>
  </r>
  <r>
    <s v="Par-14104"/>
    <s v="KIT"/>
    <s v="Pino de Freio"/>
    <x v="5"/>
    <n v="36"/>
    <n v="2918.8100000000004"/>
    <n v="2072.3706999999995"/>
  </r>
  <r>
    <s v="112058/59"/>
    <s v="KIT"/>
    <s v="Bandeja"/>
    <x v="1"/>
    <n v="11"/>
    <n v="3059.6099999999992"/>
    <n v="2070.17"/>
  </r>
  <r>
    <s v="PAR662012/13"/>
    <s v="KIT"/>
    <s v="Bandeja"/>
    <x v="1"/>
    <n v="10"/>
    <n v="2837.8500000000004"/>
    <n v="1953.73"/>
  </r>
  <r>
    <s v="PAR112126/27"/>
    <s v="KIT"/>
    <s v="Bandeja"/>
    <x v="1"/>
    <n v="9"/>
    <n v="2742.88"/>
    <n v="1791.3600000000001"/>
  </r>
  <r>
    <s v="70526/70541"/>
    <s v="KIT"/>
    <s v="Reparo alavanta Câmbio"/>
    <x v="6"/>
    <n v="20"/>
    <n v="2335.6500000000005"/>
    <n v="1550.2799999999995"/>
  </r>
  <r>
    <s v="KIT-VW001"/>
    <s v="KIT"/>
    <s v="Rolamento Roda"/>
    <x v="2"/>
    <n v="11"/>
    <n v="2109.7600000000002"/>
    <n v="1465.0399999999997"/>
  </r>
  <r>
    <s v="Par-PF005"/>
    <s v="KIT"/>
    <s v="Rolamento Eixo"/>
    <x v="2"/>
    <n v="16"/>
    <n v="2502.06"/>
    <n v="1434.5199999999995"/>
  </r>
  <r>
    <s v="PAR-NZT311396"/>
    <s v="KIT"/>
    <s v="Rolamento Roda"/>
    <x v="0"/>
    <n v="17"/>
    <n v="1998.29"/>
    <n v="1349.16"/>
  </r>
  <r>
    <s v="PAR-FD001"/>
    <s v="KIT"/>
    <s v="Rolamento Roda"/>
    <x v="2"/>
    <n v="16"/>
    <n v="1854.2000000000003"/>
    <n v="1260.2999999999997"/>
  </r>
  <r>
    <s v="PAR662046/47"/>
    <s v="KIT"/>
    <s v="Bandeja"/>
    <x v="1"/>
    <n v="8"/>
    <n v="1755.5200000000002"/>
    <n v="1249.5200000000002"/>
  </r>
  <r>
    <s v="PAR112005B"/>
    <s v="KIT"/>
    <s v="Bandeja"/>
    <x v="1"/>
    <n v="16"/>
    <n v="1999.7899999999997"/>
    <n v="1233.6200000000001"/>
  </r>
  <r>
    <s v="par552010/11"/>
    <s v="KIT"/>
    <s v="Bandeja"/>
    <x v="1"/>
    <n v="10"/>
    <n v="1743.6000000000004"/>
    <n v="1194.8999999999999"/>
  </r>
  <r>
    <s v="772007/08"/>
    <s v="KIT"/>
    <s v="Bandeja"/>
    <x v="1"/>
    <n v="4"/>
    <n v="1549.8799999999999"/>
    <n v="1182.0900000000001"/>
  </r>
  <r>
    <s v="PAR552030/31"/>
    <s v="KIT"/>
    <s v="Bandeja"/>
    <x v="1"/>
    <n v="5"/>
    <n v="2315.7700000000004"/>
    <n v="1147.28"/>
  </r>
  <r>
    <s v="552014/15"/>
    <s v="KIT"/>
    <s v="Bandeja"/>
    <x v="1"/>
    <n v="5"/>
    <n v="1456.6899999999998"/>
    <n v="1124.1100000000001"/>
  </r>
  <r>
    <s v="772110/11"/>
    <s v="KIT"/>
    <s v="Bandeja"/>
    <x v="1"/>
    <n v="4"/>
    <n v="1739.5"/>
    <n v="1100.3399999999999"/>
  </r>
  <r>
    <s v="par-13125"/>
    <s v="KIT"/>
    <s v="Pino de Freio"/>
    <x v="5"/>
    <n v="14"/>
    <n v="1874.1"/>
    <n v="1096.0099999999998"/>
  </r>
  <r>
    <s v="772254/55"/>
    <s v="KIT"/>
    <s v="Bandeja"/>
    <x v="1"/>
    <n v="3"/>
    <n v="1689.72"/>
    <n v="912.34"/>
  </r>
  <r>
    <s v="PAR-772230/31"/>
    <s v="KIT"/>
    <s v="Bandeja"/>
    <x v="1"/>
    <n v="6"/>
    <n v="1342.1499999999999"/>
    <n v="911.63000000000011"/>
  </r>
  <r>
    <s v="Par-PG001A"/>
    <s v="KIT"/>
    <s v="Rolamento Eixo"/>
    <x v="2"/>
    <n v="7"/>
    <n v="1593.6600000000003"/>
    <n v="907.55"/>
  </r>
  <r>
    <s v="PAR-222102/03"/>
    <s v="KIT"/>
    <s v="Bandeja"/>
    <x v="1"/>
    <n v="2"/>
    <n v="1060"/>
    <n v="882.9"/>
  </r>
  <r>
    <s v="PAR772106/07"/>
    <s v="KIT"/>
    <s v="Bandeja"/>
    <x v="1"/>
    <n v="4"/>
    <n v="1393.3899999999999"/>
    <n v="864.62999999999988"/>
  </r>
  <r>
    <s v="PAR222076/77"/>
    <s v="KIT"/>
    <s v="Bandeja"/>
    <x v="1"/>
    <n v="3"/>
    <n v="1057.02"/>
    <n v="855.36"/>
  </r>
  <r>
    <s v="PAR-442050"/>
    <s v="KIT"/>
    <s v="Bandeja"/>
    <x v="1"/>
    <n v="14"/>
    <n v="1159.8499999999999"/>
    <n v="789.81999999999994"/>
  </r>
  <r>
    <s v="Kit-2210/11"/>
    <s v="KIT"/>
    <s v="Haste Câmbio"/>
    <x v="7"/>
    <n v="15"/>
    <n v="1087.72"/>
    <n v="788.32999999999993"/>
  </r>
  <r>
    <s v="PARFTK11042/43"/>
    <s v="KIT"/>
    <s v="Pivô"/>
    <x v="1"/>
    <n v="15"/>
    <n v="1431.21"/>
    <n v="783.00000000000023"/>
  </r>
  <r>
    <s v="par662052/53"/>
    <s v="KIT"/>
    <s v="Bandeja"/>
    <x v="1"/>
    <n v="5"/>
    <n v="1029.6799999999998"/>
    <n v="769.3900000000001"/>
  </r>
  <r>
    <s v="Kit-23079"/>
    <s v="KIT"/>
    <s v="Pino de Porta"/>
    <x v="5"/>
    <n v="14"/>
    <n v="1240.8900000000001"/>
    <n v="763.1500000000002"/>
  </r>
  <r>
    <s v="112030/31"/>
    <s v="KIT"/>
    <s v="Bandeja"/>
    <x v="1"/>
    <n v="3"/>
    <n v="937.18"/>
    <n v="751.51"/>
  </r>
  <r>
    <s v="par222014/15"/>
    <s v="KIT"/>
    <s v="Bandeja"/>
    <x v="1"/>
    <n v="3"/>
    <n v="983.68999999999994"/>
    <n v="739.59999999999991"/>
  </r>
  <r>
    <s v="par222010/11b"/>
    <s v="KIT"/>
    <s v="Bandeja"/>
    <x v="1"/>
    <n v="7"/>
    <n v="1068.57"/>
    <n v="719.6"/>
  </r>
  <r>
    <s v="PAR442067/68"/>
    <s v="KIT"/>
    <s v="Bandeja"/>
    <x v="1"/>
    <n v="2"/>
    <n v="1122.76"/>
    <n v="648.6"/>
  </r>
  <r>
    <s v="772246/47"/>
    <s v="KIT"/>
    <s v="Bandeja"/>
    <x v="1"/>
    <n v="2"/>
    <n v="751.8"/>
    <n v="601.64"/>
  </r>
  <r>
    <s v="PAR662022/23"/>
    <s v="KIT"/>
    <s v="Bandeja"/>
    <x v="1"/>
    <n v="1"/>
    <n v="1063.32"/>
    <n v="538.06999999999994"/>
  </r>
  <r>
    <s v="PAR332067/68"/>
    <s v="KIT"/>
    <s v="Bandeja"/>
    <x v="1"/>
    <n v="2"/>
    <n v="619.38"/>
    <n v="516.55999999999995"/>
  </r>
  <r>
    <s v="PAR332014/15"/>
    <s v="KIT"/>
    <s v="Bandeja"/>
    <x v="1"/>
    <n v="6"/>
    <n v="713.81999999999994"/>
    <n v="516.17000000000007"/>
  </r>
  <r>
    <s v="PARFTK33395"/>
    <s v="KIT"/>
    <s v="Pivô"/>
    <x v="1"/>
    <n v="8"/>
    <n v="921.34"/>
    <n v="514.56000000000006"/>
  </r>
  <r>
    <s v="par442092-5307"/>
    <s v="KIT"/>
    <s v="Bandeja e Bieleta"/>
    <x v="3"/>
    <n v="3"/>
    <n v="1174.25"/>
    <n v="514.53"/>
  </r>
  <r>
    <s v="552001/02"/>
    <s v="KIT"/>
    <s v="Bandeja"/>
    <x v="1"/>
    <n v="2"/>
    <n v="659.8"/>
    <n v="496.72"/>
  </r>
  <r>
    <s v="PAR-331050/51"/>
    <s v="KIT"/>
    <s v="Pastilha Freio"/>
    <x v="8"/>
    <n v="3"/>
    <n v="637.29"/>
    <n v="496.47"/>
  </r>
  <r>
    <s v="PAR-28006"/>
    <s v="KIT"/>
    <s v="Pino de Freio"/>
    <x v="5"/>
    <n v="5"/>
    <n v="724.36999999999989"/>
    <n v="470.94000000000005"/>
  </r>
  <r>
    <s v="KIT8FTK44005-AMW"/>
    <s v="KIT"/>
    <s v="Bucha Bandeja"/>
    <x v="9"/>
    <n v="8"/>
    <n v="616.67999999999995"/>
    <n v="448.38000000000011"/>
  </r>
  <r>
    <s v="PAR-PG003"/>
    <s v="KIT"/>
    <s v="Rolamento Eixo"/>
    <x v="2"/>
    <n v="3"/>
    <n v="663.31999999999994"/>
    <n v="446.21000000000004"/>
  </r>
  <r>
    <s v="PARFTK11021"/>
    <s v="KIT"/>
    <s v="Pivô"/>
    <x v="1"/>
    <n v="5"/>
    <n v="759.85"/>
    <n v="443.22"/>
  </r>
  <r>
    <s v="LT5561/62"/>
    <s v="KIT"/>
    <s v="Reparo alavanta Câmbio"/>
    <x v="7"/>
    <n v="7"/>
    <n v="662.18000000000006"/>
    <n v="441.3648"/>
  </r>
  <r>
    <s v="662070/71"/>
    <s v="KIT"/>
    <s v="Bandeja"/>
    <x v="1"/>
    <n v="2"/>
    <n v="590.73"/>
    <n v="435.94"/>
  </r>
  <r>
    <s v="PAR-222032/33"/>
    <s v="KIT"/>
    <s v="Bandeja"/>
    <x v="1"/>
    <n v="2"/>
    <n v="584.32000000000005"/>
    <n v="430.3"/>
  </r>
  <r>
    <s v="77354T/2309"/>
    <s v="KIT"/>
    <s v="Cabo Câmbio"/>
    <x v="4"/>
    <n v="2"/>
    <n v="576.08000000000004"/>
    <n v="430.24"/>
  </r>
  <r>
    <s v="PAR-FTK11056/57"/>
    <s v="KIT"/>
    <s v="Pivô"/>
    <x v="1"/>
    <n v="6"/>
    <n v="853.19999999999993"/>
    <n v="428.19"/>
  </r>
  <r>
    <s v="Par-26056"/>
    <s v="KIT"/>
    <s v="Pino de Freio"/>
    <x v="5"/>
    <n v="5"/>
    <n v="699.9"/>
    <n v="411.92"/>
  </r>
  <r>
    <s v="PAR-14098"/>
    <s v="KIT"/>
    <s v="Pino de Porta"/>
    <x v="5"/>
    <n v="13"/>
    <n v="552.12"/>
    <n v="410.01000000000005"/>
  </r>
  <r>
    <s v="552032/33"/>
    <s v="KIT"/>
    <s v="Bandeja"/>
    <x v="1"/>
    <n v="3"/>
    <n v="546.15000000000009"/>
    <n v="408.75"/>
  </r>
  <r>
    <s v="par662030/31"/>
    <s v="KIT"/>
    <s v="Bandeja"/>
    <x v="1"/>
    <n v="2"/>
    <n v="832.01"/>
    <n v="407.27000000000004"/>
  </r>
  <r>
    <s v="2214/15"/>
    <s v="KIT"/>
    <s v="Haste Câmbio"/>
    <x v="7"/>
    <n v="7"/>
    <n v="493.67000000000007"/>
    <n v="402.19000000000005"/>
  </r>
  <r>
    <s v="77261-2"/>
    <s v="KIT"/>
    <s v="Cabo de Freio"/>
    <x v="8"/>
    <n v="5"/>
    <n v="686.33999999999992"/>
    <n v="397.60999999999996"/>
  </r>
  <r>
    <s v="PAR-FTK18098"/>
    <s v="KIT"/>
    <s v="Rolamento Roda"/>
    <x v="10"/>
    <n v="0"/>
    <n v="502.44"/>
    <n v="394.08"/>
  </r>
  <r>
    <s v="772146/47"/>
    <s v="KIT"/>
    <s v="Bandeja"/>
    <x v="1"/>
    <n v="1"/>
    <n v="493.15"/>
    <n v="384.36"/>
  </r>
  <r>
    <s v="77350/2316/24579046"/>
    <s v="KIT"/>
    <s v="Cabo Câmbio"/>
    <x v="2"/>
    <n v="2"/>
    <n v="485.8"/>
    <n v="381.6"/>
  </r>
  <r>
    <s v="PAR-29014"/>
    <s v="KIT"/>
    <s v="Pino de Freio"/>
    <x v="5"/>
    <n v="5"/>
    <n v="552.09"/>
    <n v="367.5"/>
  </r>
  <r>
    <s v="PAR-5110"/>
    <s v="KIT"/>
    <s v="Bieleta"/>
    <x v="11"/>
    <n v="8"/>
    <n v="524.96999999999991"/>
    <n v="341.53999999999996"/>
  </r>
  <r>
    <s v="332056/57"/>
    <s v="KIT"/>
    <s v="Bandeja"/>
    <x v="1"/>
    <n v="5"/>
    <n v="503.0200000000001"/>
    <n v="308.75000000000006"/>
  </r>
  <r>
    <s v="Par-2210"/>
    <s v="KIT"/>
    <s v="Haste Câmbio"/>
    <x v="7"/>
    <n v="8"/>
    <n v="381.59999999999997"/>
    <n v="293.77999999999997"/>
  </r>
  <r>
    <s v="KIT-GM001DT"/>
    <s v="KIT"/>
    <s v="Rolamento Roda"/>
    <x v="0"/>
    <n v="2"/>
    <n v="395.8"/>
    <n v="282.62"/>
  </r>
  <r>
    <s v="112102/03"/>
    <s v="KIT"/>
    <s v="Bandeja"/>
    <x v="1"/>
    <n v="1"/>
    <n v="380"/>
    <n v="273.45"/>
  </r>
  <r>
    <s v="662030/31"/>
    <s v="KIT"/>
    <s v="Bandeja"/>
    <x v="1"/>
    <n v="1"/>
    <n v="336.89"/>
    <n v="271.51"/>
  </r>
  <r>
    <s v="Par-27020"/>
    <s v="KIT"/>
    <s v="Pino de Freio"/>
    <x v="5"/>
    <n v="3"/>
    <n v="405.70000000000005"/>
    <n v="270.39"/>
  </r>
  <r>
    <s v="par772052/53"/>
    <s v="KIT"/>
    <s v="Bandeja"/>
    <x v="1"/>
    <n v="1"/>
    <n v="369.69"/>
    <n v="264.89"/>
  </r>
  <r>
    <s v="442096/97"/>
    <s v="KIT"/>
    <s v="Bandeja"/>
    <x v="1"/>
    <n v="1"/>
    <n v="321.61"/>
    <n v="257.07"/>
  </r>
  <r>
    <s v="PAR-442058/59"/>
    <s v="KIT"/>
    <s v="Bandeja"/>
    <x v="1"/>
    <n v="2"/>
    <n v="346.42"/>
    <n v="252.94"/>
  </r>
  <r>
    <s v="par772027/28"/>
    <s v="KIT"/>
    <s v="Bandeja"/>
    <x v="1"/>
    <n v="1"/>
    <n v="335.69"/>
    <n v="252.67"/>
  </r>
  <r>
    <s v="PAR-2357/58"/>
    <s v="KIT"/>
    <s v="Suporte Radiador"/>
    <x v="7"/>
    <n v="2"/>
    <n v="296.98"/>
    <n v="249.48000000000002"/>
  </r>
  <r>
    <s v="PAR332007/8"/>
    <s v="KIT"/>
    <s v="Bandeja"/>
    <x v="1"/>
    <n v="1"/>
    <n v="304.63"/>
    <n v="243.12"/>
  </r>
  <r>
    <s v="par6210/11"/>
    <s v="KIT"/>
    <s v="Bieleta"/>
    <x v="11"/>
    <n v="1"/>
    <n v="295.7"/>
    <n v="238.77"/>
  </r>
  <r>
    <s v="PAR-332076/77"/>
    <s v="KIT"/>
    <s v="Pastilha Freio"/>
    <x v="1"/>
    <n v="1"/>
    <n v="300"/>
    <n v="238.05"/>
  </r>
  <r>
    <s v="PAR332110/11"/>
    <s v="KIT"/>
    <s v="Bandeja"/>
    <x v="1"/>
    <n v="1"/>
    <n v="315.69"/>
    <n v="237.07"/>
  </r>
  <r>
    <s v="PARFTK00605"/>
    <s v="KIT"/>
    <s v="Pivô"/>
    <x v="1"/>
    <n v="4"/>
    <n v="356.16"/>
    <n v="226.3852"/>
  </r>
  <r>
    <s v="PAR-332024"/>
    <s v="KIT"/>
    <s v="Bandeja"/>
    <x v="1"/>
    <n v="1"/>
    <n v="268.07"/>
    <n v="209.95"/>
  </r>
  <r>
    <s v="PARFTK1004/05"/>
    <s v="KIT"/>
    <s v="Pivô"/>
    <x v="1"/>
    <n v="3"/>
    <n v="329.70000000000005"/>
    <n v="209.31"/>
  </r>
  <r>
    <s v="PAR-5035"/>
    <s v="KIT"/>
    <s v="Bieleta"/>
    <x v="11"/>
    <n v="3"/>
    <n v="307.68"/>
    <n v="206.39999999999998"/>
  </r>
  <r>
    <s v="332002/03"/>
    <s v="KIT"/>
    <s v="Bandeja"/>
    <x v="1"/>
    <n v="2"/>
    <n v="437.3"/>
    <n v="206.1"/>
  </r>
  <r>
    <s v="PAR442080"/>
    <s v="KIT"/>
    <s v="Bandeja"/>
    <x v="1"/>
    <n v="1"/>
    <n v="295.69"/>
    <n v="203.47"/>
  </r>
  <r>
    <s v="PAR-332074/75"/>
    <s v="KIT"/>
    <s v="Bandeja"/>
    <x v="1"/>
    <n v="1"/>
    <n v="520.52"/>
    <n v="203.08"/>
  </r>
  <r>
    <s v="77354T"/>
    <s v="KIT"/>
    <s v="Cabo Câmbio"/>
    <x v="2"/>
    <n v="1"/>
    <n v="273.2"/>
    <n v="202.81"/>
  </r>
  <r>
    <s v="KIT-FTK00404/5203"/>
    <s v="KIT"/>
    <s v="Bieleta"/>
    <x v="11"/>
    <n v="2"/>
    <n v="271.38"/>
    <n v="195.92"/>
  </r>
  <r>
    <s v="PAR-FTK11045"/>
    <s v="KIT"/>
    <s v="Pivô"/>
    <x v="1"/>
    <n v="2"/>
    <n v="387.72"/>
    <n v="184.56"/>
  </r>
  <r>
    <s v="PAR-8001"/>
    <s v="KIT"/>
    <s v="Bieleta"/>
    <x v="11"/>
    <n v="2"/>
    <n v="265.8"/>
    <n v="177.72"/>
  </r>
  <r>
    <s v="662040/41"/>
    <s v="KIT"/>
    <s v="Bandeja"/>
    <x v="1"/>
    <n v="1"/>
    <n v="240.97"/>
    <n v="175.06"/>
  </r>
  <r>
    <s v="442081/82"/>
    <s v="KIT"/>
    <s v="Bandeja"/>
    <x v="1"/>
    <n v="1"/>
    <n v="223.7"/>
    <n v="172.91"/>
  </r>
  <r>
    <s v="PAR-FTK11038"/>
    <s v="KIT"/>
    <s v="Pivô"/>
    <x v="1"/>
    <n v="4"/>
    <n v="247.53"/>
    <n v="172.47"/>
  </r>
  <r>
    <s v="993016/17"/>
    <s v="KIT"/>
    <s v="Bandeja"/>
    <x v="1"/>
    <n v="1"/>
    <n v="205.51"/>
    <n v="172.16"/>
  </r>
  <r>
    <s v="PAR-332080"/>
    <s v="KIT"/>
    <s v="Bandeja"/>
    <x v="1"/>
    <n v="1"/>
    <n v="241.17"/>
    <n v="158.22"/>
  </r>
  <r>
    <s v="PAR-NZT0186"/>
    <s v="KIT"/>
    <s v="Rolamento Roda"/>
    <x v="0"/>
    <n v="1"/>
    <n v="203.98"/>
    <n v="158.05000000000001"/>
  </r>
  <r>
    <s v="PAR-5310"/>
    <s v="KIT"/>
    <s v="Bieleta"/>
    <x v="11"/>
    <n v="2"/>
    <n v="302.28000000000003"/>
    <n v="157.28"/>
  </r>
  <r>
    <s v="PAR-13120"/>
    <s v="KIT"/>
    <s v="Pino de Freio"/>
    <x v="5"/>
    <n v="2"/>
    <n v="199.98"/>
    <n v="156.12"/>
  </r>
  <r>
    <s v="PAR-5701"/>
    <s v="KIT"/>
    <s v="Bieleta"/>
    <x v="11"/>
    <n v="3"/>
    <n v="251.46999999999997"/>
    <n v="154.82"/>
  </r>
  <r>
    <s v="662046/47"/>
    <s v="KIT"/>
    <s v="Bandeja"/>
    <x v="1"/>
    <n v="1"/>
    <n v="202.56"/>
    <n v="152.30000000000001"/>
  </r>
  <r>
    <s v="KITFTK66029/39-MB"/>
    <s v="KIT"/>
    <s v="Bucha Bandeja"/>
    <x v="12"/>
    <n v="1"/>
    <n v="203.06"/>
    <n v="145.59"/>
  </r>
  <r>
    <s v="PAR6312"/>
    <s v="KIT"/>
    <s v="Bieleta"/>
    <x v="11"/>
    <n v="1"/>
    <n v="206.68"/>
    <n v="138.97999999999999"/>
  </r>
  <r>
    <s v="PAR-14097/99"/>
    <s v="KIT"/>
    <s v="Pino de Porta"/>
    <x v="5"/>
    <n v="4"/>
    <n v="193.2"/>
    <n v="136.36000000000001"/>
  </r>
  <r>
    <s v="PAR-23079"/>
    <s v="KIT"/>
    <s v="Pino de Porta"/>
    <x v="5"/>
    <n v="5"/>
    <n v="200.14"/>
    <n v="136.13"/>
  </r>
  <r>
    <s v="PAR-13121"/>
    <s v="KIT"/>
    <s v="Pino de Freio"/>
    <x v="5"/>
    <n v="2"/>
    <n v="199.8"/>
    <n v="135.91999999999999"/>
  </r>
  <r>
    <s v="Par-5608"/>
    <s v="KIT"/>
    <s v="Bieleta"/>
    <x v="11"/>
    <n v="1"/>
    <n v="155.97999999999999"/>
    <n v="125.26"/>
  </r>
  <r>
    <s v="PAR-55120"/>
    <s v="KIT"/>
    <s v="Cabo de Freio"/>
    <x v="8"/>
    <n v="2"/>
    <n v="145.16"/>
    <n v="122.38"/>
  </r>
  <r>
    <s v="KITFTK77503-AMW"/>
    <s v="KIT"/>
    <s v="Bucha Bandeja"/>
    <x v="9"/>
    <n v="2"/>
    <n v="187.74"/>
    <n v="122.32"/>
  </r>
  <r>
    <s v="4KIT-14098"/>
    <s v="KIT"/>
    <s v="Pino de Porta"/>
    <x v="5"/>
    <n v="2"/>
    <n v="148.72"/>
    <n v="118.88"/>
  </r>
  <r>
    <s v="PAR-5103"/>
    <s v="KIT"/>
    <s v="Bieleta"/>
    <x v="11"/>
    <n v="1"/>
    <n v="167.7"/>
    <n v="115.18"/>
  </r>
  <r>
    <s v="PAR-5625"/>
    <s v="KIT"/>
    <s v="Bieleta"/>
    <x v="11"/>
    <n v="1"/>
    <n v="127.9"/>
    <n v="114.14"/>
  </r>
  <r>
    <s v="PAR-8501"/>
    <s v="KIT"/>
    <s v="Bieleta"/>
    <x v="11"/>
    <n v="1"/>
    <n v="163.16"/>
    <n v="113.97"/>
  </r>
  <r>
    <s v="PAR-FTK00903"/>
    <s v="KIT"/>
    <s v="Pivô"/>
    <x v="1"/>
    <n v="3"/>
    <n v="495.25"/>
    <n v="113.43"/>
  </r>
  <r>
    <s v="Par-5711"/>
    <s v="KIT"/>
    <s v="Bieleta"/>
    <x v="11"/>
    <n v="2"/>
    <n v="184.17000000000002"/>
    <n v="108.46000000000001"/>
  </r>
  <r>
    <s v="PAR-FTK11032"/>
    <s v="KIT"/>
    <s v="Pivô"/>
    <x v="1"/>
    <n v="2"/>
    <n v="178"/>
    <n v="107.53999999999999"/>
  </r>
  <r>
    <s v="Par-5113"/>
    <s v="KIT"/>
    <s v="Bieleta"/>
    <x v="11"/>
    <n v="2"/>
    <n v="135.80000000000001"/>
    <n v="100.72"/>
  </r>
  <r>
    <s v="KIT-332052/53-GM001"/>
    <s v="KIT"/>
    <s v="Bandeja / Rolamento"/>
    <x v="13"/>
    <n v="1"/>
    <n v="137.9"/>
    <n v="99.9"/>
  </r>
  <r>
    <s v="par-55123"/>
    <s v="KIT"/>
    <s v="Pino de Freio"/>
    <x v="5"/>
    <n v="2"/>
    <n v="170.98"/>
    <n v="99.02"/>
  </r>
  <r>
    <s v="PAR8502"/>
    <s v="KIT"/>
    <s v="Bieleta"/>
    <x v="11"/>
    <n v="1"/>
    <n v="135.69999999999999"/>
    <n v="97.97"/>
  </r>
  <r>
    <s v="PAR-6515/16"/>
    <s v="KIT"/>
    <s v="Bieleta"/>
    <x v="11"/>
    <n v="1"/>
    <n v="131.13999999999999"/>
    <n v="93.95"/>
  </r>
  <r>
    <s v="par222010/11"/>
    <s v="KIT"/>
    <s v="Bandeja"/>
    <x v="1"/>
    <n v="1"/>
    <n v="139.69"/>
    <n v="90.99"/>
  </r>
  <r>
    <s v="PAR-FTK22104"/>
    <s v="KIT"/>
    <s v="Pivô"/>
    <x v="1"/>
    <n v="1"/>
    <n v="255.67"/>
    <n v="87.89"/>
  </r>
  <r>
    <s v="FTK00311/5233"/>
    <s v="KIT"/>
    <s v="Pivô e Bieleta"/>
    <x v="3"/>
    <n v="1"/>
    <n v="130"/>
    <n v="86.45"/>
  </r>
  <r>
    <s v="Par-23125"/>
    <s v="KIT"/>
    <s v="Pino de Freio"/>
    <x v="5"/>
    <n v="1"/>
    <n v="119.99"/>
    <n v="79.14"/>
  </r>
  <r>
    <s v="par-26048"/>
    <s v="KIT"/>
    <s v="Pino de Freio"/>
    <x v="5"/>
    <n v="1"/>
    <n v="120.8"/>
    <n v="78.81"/>
  </r>
  <r>
    <s v="PAR-5034"/>
    <s v="KIT"/>
    <s v="Bieleta"/>
    <x v="11"/>
    <n v="1"/>
    <n v="108.89"/>
    <n v="68.930000000000007"/>
  </r>
  <r>
    <s v="KIT-FTK3321/22"/>
    <s v="KIT"/>
    <s v="Coifa Homocinética"/>
    <x v="14"/>
    <n v="1"/>
    <n v="67.7"/>
    <n v="66.09"/>
  </r>
  <r>
    <s v="PAR-FTK33395"/>
    <s v="KIT"/>
    <s v="Pivô"/>
    <x v="1"/>
    <n v="1"/>
    <n v="105.98"/>
    <n v="65.010000000000005"/>
  </r>
  <r>
    <s v="PAR5613"/>
    <s v="KIT"/>
    <s v="Bieleta"/>
    <x v="11"/>
    <n v="1"/>
    <n v="97.9"/>
    <n v="64.7"/>
  </r>
  <r>
    <s v="4Kits-14097/99"/>
    <s v="KIT"/>
    <s v="Pino de Porta"/>
    <x v="5"/>
    <n v="1"/>
    <n v="97.9"/>
    <n v="60.81"/>
  </r>
  <r>
    <s v="hl5609/10"/>
    <s v="KIT"/>
    <s v="Bieleta"/>
    <x v="11"/>
    <n v="1"/>
    <n v="96.35"/>
    <n v="58.52"/>
  </r>
  <r>
    <s v="PARFTK00311"/>
    <s v="KIT"/>
    <s v="Bandeja"/>
    <x v="1"/>
    <n v="1"/>
    <n v="73.22"/>
    <n v="58.43"/>
  </r>
  <r>
    <s v="PAR-PVI2404"/>
    <s v="KIT"/>
    <s v="Pivô"/>
    <x v="1"/>
    <n v="1"/>
    <n v="90.69"/>
    <n v="58.36"/>
  </r>
  <r>
    <s v="Par-5229"/>
    <s v="KIT"/>
    <s v="Bieleta"/>
    <x v="11"/>
    <n v="1"/>
    <n v="55"/>
    <n v="53.55"/>
  </r>
  <r>
    <s v="Par-5705"/>
    <s v="KIT"/>
    <s v="Bieleta"/>
    <x v="11"/>
    <n v="1"/>
    <n v="89.99"/>
    <n v="53.24"/>
  </r>
  <r>
    <s v="par-5000"/>
    <s v="KIT"/>
    <s v="Bieleta"/>
    <x v="11"/>
    <n v="1"/>
    <n v="89"/>
    <n v="50.92"/>
  </r>
  <r>
    <s v="5402/03"/>
    <s v="KIT"/>
    <s v="Bieleta"/>
    <x v="11"/>
    <n v="1"/>
    <n v="87.9"/>
    <n v="50.01"/>
  </r>
  <r>
    <s v="PAR-FTK11049/50"/>
    <s v="KIT"/>
    <s v="Pivô"/>
    <x v="1"/>
    <n v="1"/>
    <n v="87.7"/>
    <n v="49.84"/>
  </r>
  <r>
    <s v="PAR-LT5577"/>
    <s v="KIT"/>
    <s v="Haste Câmbio"/>
    <x v="7"/>
    <n v="1"/>
    <n v="64.03"/>
    <n v="47.14"/>
  </r>
  <r>
    <s v="KIT-FTK3320/21"/>
    <s v="KIT"/>
    <s v="Coifa Homocinética"/>
    <x v="14"/>
    <n v="1"/>
    <n v="58.7"/>
    <n v="45.66"/>
  </r>
  <r>
    <s v="4kit-12152"/>
    <s v="KIT"/>
    <s v="Pino de Porta"/>
    <x v="5"/>
    <n v="1"/>
    <n v="56.43"/>
    <n v="40.840000000000003"/>
  </r>
  <r>
    <s v="FTK223/093007"/>
    <s v="KIT"/>
    <s v="KIT AMORTECEDOR COMPLETO"/>
    <x v="15"/>
    <n v="1"/>
    <n v="56.11"/>
    <n v="40.57"/>
  </r>
  <r>
    <s v="PAR-55351"/>
    <s v="KIT"/>
    <s v="Cabo limitador tampa traseira"/>
    <x v="8"/>
    <n v="1"/>
    <n v="35.69"/>
    <n v="39.520000000000003"/>
  </r>
  <r>
    <s v="Kit-2300"/>
    <s v="KIT"/>
    <s v="Reparo alavanta Câmbio"/>
    <x v="7"/>
    <n v="1"/>
    <n v="29.9"/>
    <n v="34.72"/>
  </r>
  <r>
    <s v="PAR-5101"/>
    <s v="KIT"/>
    <s v="Bieleta"/>
    <x v="11"/>
    <n v="0"/>
    <n v="77.31"/>
    <n v="15.9"/>
  </r>
  <r>
    <s v="772130/31"/>
    <s v="KIT"/>
    <s v="Bandeja"/>
    <x v="1"/>
    <n v="0"/>
    <n v="621.79999999999995"/>
    <n v="-25.95"/>
  </r>
  <r>
    <s v="PAR112048/49"/>
    <s v="KIT"/>
    <s v="Bandeja"/>
    <x v="1"/>
    <n v="1"/>
    <n v="371.63"/>
    <n v="-41.95"/>
  </r>
  <r>
    <s v="PAR772172/73"/>
    <s v="KIT"/>
    <s v="Bandeja"/>
    <x v="1"/>
    <n v="0"/>
    <n v="579.63"/>
    <n v="-77.849999999999994"/>
  </r>
  <r>
    <s v="772056/57"/>
    <s v="KIT"/>
    <s v="Bandeja"/>
    <x v="1"/>
    <n v="0"/>
    <n v="399.69"/>
    <n v="-125.85"/>
  </r>
  <r>
    <s v="PAR-222111"/>
    <s v="KIT"/>
    <s v="Bandeja"/>
    <x v="1"/>
    <n v="2"/>
    <n v="674.86"/>
    <n v="512.24"/>
  </r>
  <r>
    <s v="662014/15"/>
    <s v="KIT"/>
    <s v="Bandeja"/>
    <x v="1"/>
    <n v="2"/>
    <n v="591.38"/>
    <n v="438.94"/>
  </r>
  <r>
    <s v="PAR-772021/22"/>
    <s v="KIT"/>
    <s v="Bandeja"/>
    <x v="1"/>
    <n v="1"/>
    <n v="317.77999999999997"/>
    <n v="237.7"/>
  </r>
  <r>
    <s v="PAR-FTK12223"/>
    <s v="KIT"/>
    <s v="Rolamento Roda"/>
    <x v="10"/>
    <n v="1"/>
    <n v="266.22000000000003"/>
    <n v="199.51"/>
  </r>
  <r>
    <s v="PAR-FTK-PVI0333"/>
    <s v="KIT"/>
    <s v="Pivô"/>
    <x v="1"/>
    <n v="1"/>
    <n v="181"/>
    <n v="151.82"/>
  </r>
  <r>
    <s v="PAR-5318"/>
    <s v="KIT"/>
    <s v="Bieleta"/>
    <x v="11"/>
    <n v="1"/>
    <n v="107.25"/>
    <n v="67.569999999999993"/>
  </r>
  <r>
    <n v="77350"/>
    <s v="SIMPLES"/>
    <s v="Cabo Câmbio"/>
    <x v="2"/>
    <n v="87"/>
    <n v="18074.299999999996"/>
    <n v="12216.436000000002"/>
  </r>
  <r>
    <n v="77354"/>
    <s v="SIMPLES"/>
    <s v="Cabo Câmbio"/>
    <x v="2"/>
    <n v="42"/>
    <n v="11115.370000000003"/>
    <n v="7027.88"/>
  </r>
  <r>
    <n v="225051"/>
    <s v="SIMPLES"/>
    <s v="Cabo Câmbio"/>
    <x v="2"/>
    <n v="25"/>
    <n v="6099.3599999999969"/>
    <n v="4514.2999999999993"/>
  </r>
  <r>
    <n v="552001"/>
    <s v="SIMPLES"/>
    <s v="Bandeja"/>
    <x v="1"/>
    <n v="32"/>
    <n v="6116.3200000000033"/>
    <n v="4386.1100000000006"/>
  </r>
  <r>
    <n v="10107"/>
    <s v="SIMPLES"/>
    <s v="Bomba Combustível"/>
    <x v="0"/>
    <n v="40"/>
    <n v="4558.5300000000016"/>
    <n v="3014.5500000000011"/>
  </r>
  <r>
    <n v="552002"/>
    <s v="SIMPLES"/>
    <s v="Bandeja"/>
    <x v="1"/>
    <n v="23"/>
    <n v="3965.7899999999995"/>
    <n v="2913.2899999999991"/>
  </r>
  <r>
    <s v="LT5609"/>
    <s v="SIMPLES"/>
    <s v="Reparo alavanta Câmbio"/>
    <x v="7"/>
    <n v="58"/>
    <n v="3375.9599999999982"/>
    <n v="2472.3399999999997"/>
  </r>
  <r>
    <s v="LT5637"/>
    <s v="SIMPLES"/>
    <s v="Reparo alavanta Câmbio"/>
    <x v="7"/>
    <n v="18"/>
    <n v="3433.2000000000007"/>
    <n v="2441.9300000000003"/>
  </r>
  <r>
    <s v="LT5526"/>
    <s v="SIMPLES"/>
    <s v="Reparo alavanta Câmbio"/>
    <x v="7"/>
    <n v="39"/>
    <n v="3587.19"/>
    <n v="2264.5331999999989"/>
  </r>
  <r>
    <n v="55142"/>
    <s v="SIMPLES"/>
    <s v="Cabo de Freio"/>
    <x v="8"/>
    <n v="31"/>
    <n v="2827.0600000000018"/>
    <n v="1724.5399999999986"/>
  </r>
  <r>
    <n v="662052"/>
    <s v="SIMPLES"/>
    <s v="Bandeja"/>
    <x v="1"/>
    <n v="17"/>
    <n v="2716.2600000000007"/>
    <n v="1653.2576000000001"/>
  </r>
  <r>
    <s v="PG001"/>
    <s v="SIMPLES"/>
    <s v="Rolamento Eixo"/>
    <x v="2"/>
    <n v="30"/>
    <n v="2093.2800000000002"/>
    <n v="1639.9800000000005"/>
  </r>
  <r>
    <n v="66640"/>
    <s v="SIMPLES"/>
    <s v="Cabo Câmbio"/>
    <x v="2"/>
    <n v="14"/>
    <n v="2577.13"/>
    <n v="1511.4799999999996"/>
  </r>
  <r>
    <n v="110907"/>
    <s v="SIMPLES"/>
    <s v="Cabo de Câmbio"/>
    <x v="2"/>
    <n v="2"/>
    <n v="2085.1"/>
    <n v="1456.93"/>
  </r>
  <r>
    <n v="2316"/>
    <s v="SIMPLES"/>
    <s v="Reparo alavanta Câmbio"/>
    <x v="7"/>
    <n v="26"/>
    <n v="2228.91"/>
    <n v="1407.0873999999999"/>
  </r>
  <r>
    <n v="5554"/>
    <s v="SIMPLES"/>
    <s v="Terminal Cabo Câmbio"/>
    <x v="4"/>
    <n v="43"/>
    <n v="1898.3299999999995"/>
    <n v="1328.3960000000002"/>
  </r>
  <r>
    <n v="222014"/>
    <s v="SIMPLES"/>
    <s v="Bandeja"/>
    <x v="1"/>
    <n v="9"/>
    <n v="1725.8600000000001"/>
    <n v="1212.6099999999999"/>
  </r>
  <r>
    <s v="FD001"/>
    <s v="SIMPLES"/>
    <s v="Rolamento Roda"/>
    <x v="2"/>
    <n v="41"/>
    <n v="1690.71"/>
    <n v="1167.0800000000002"/>
  </r>
  <r>
    <n v="77365"/>
    <s v="SIMPLES"/>
    <s v="Cabo Câmbio"/>
    <x v="2"/>
    <n v="3"/>
    <n v="1196.4299999999998"/>
    <n v="957.05"/>
  </r>
  <r>
    <s v="FTK-T325/T"/>
    <s v="SIMPLES"/>
    <s v="Reparo alavanta Câmbio"/>
    <x v="16"/>
    <n v="9"/>
    <n v="1320.06"/>
    <n v="910.2399999999999"/>
  </r>
  <r>
    <n v="662046"/>
    <s v="SIMPLES"/>
    <s v="Bandeja"/>
    <x v="1"/>
    <n v="9"/>
    <n v="1269.27"/>
    <n v="901.43999999999983"/>
  </r>
  <r>
    <n v="110914"/>
    <s v="SIMPLES"/>
    <s v="Cabo Câmbio"/>
    <x v="2"/>
    <n v="5"/>
    <n v="1401.94"/>
    <n v="870.6"/>
  </r>
  <r>
    <n v="66418"/>
    <s v="SIMPLES"/>
    <s v="Cabo Embreagem"/>
    <x v="2"/>
    <n v="20"/>
    <n v="1246.3199999999993"/>
    <n v="856.0999999999998"/>
  </r>
  <r>
    <n v="2374"/>
    <s v="SIMPLES"/>
    <s v="Suporte Radiador"/>
    <x v="7"/>
    <n v="36"/>
    <n v="1208.8899999999999"/>
    <n v="849.81999999999971"/>
  </r>
  <r>
    <n v="2327"/>
    <s v="SIMPLES"/>
    <s v="Reparo alavanta Câmbio"/>
    <x v="7"/>
    <n v="26"/>
    <n v="1331.3799999999999"/>
    <n v="840.0200000000001"/>
  </r>
  <r>
    <n v="14104"/>
    <s v="SIMPLES"/>
    <s v="Pino de Freio"/>
    <x v="5"/>
    <n v="30"/>
    <n v="1163.7400000000002"/>
    <n v="837.50999999999976"/>
  </r>
  <r>
    <n v="20475"/>
    <s v="SIMPLES"/>
    <s v="Motor de Partida"/>
    <x v="0"/>
    <n v="1"/>
    <n v="967.95"/>
    <n v="826.85"/>
  </r>
  <r>
    <n v="77352"/>
    <s v="SIMPLES"/>
    <s v="Cabo Câmbio"/>
    <x v="2"/>
    <n v="5"/>
    <n v="1954.6200000000001"/>
    <n v="721.63"/>
  </r>
  <r>
    <n v="2360"/>
    <s v="SIMPLES"/>
    <s v="Suporte Radiador"/>
    <x v="7"/>
    <n v="15"/>
    <n v="1211.7100000000003"/>
    <n v="720.44999999999982"/>
  </r>
  <r>
    <n v="2367"/>
    <s v="SIMPLES"/>
    <s v="Suporte Radiador"/>
    <x v="7"/>
    <n v="15"/>
    <n v="1064.8500000000004"/>
    <n v="713.38000000000011"/>
  </r>
  <r>
    <n v="66606"/>
    <s v="SIMPLES"/>
    <s v="Cabo Câmbio"/>
    <x v="2"/>
    <n v="4"/>
    <n v="1121.19"/>
    <n v="709.5"/>
  </r>
  <r>
    <n v="55023"/>
    <s v="SIMPLES"/>
    <s v="Cabo Embreagem"/>
    <x v="8"/>
    <n v="17"/>
    <n v="1105.02"/>
    <n v="695.33999999999992"/>
  </r>
  <r>
    <n v="332121"/>
    <s v="SIMPLES"/>
    <s v="Bandeja"/>
    <x v="1"/>
    <n v="2"/>
    <n v="835.86"/>
    <n v="683.66"/>
  </r>
  <r>
    <n v="442055"/>
    <s v="SIMPLES"/>
    <s v="Bandeja"/>
    <x v="1"/>
    <n v="22"/>
    <n v="965.79999999999973"/>
    <n v="669.68000000000006"/>
  </r>
  <r>
    <n v="66412"/>
    <s v="SIMPLES"/>
    <s v="Cabo Embreagem"/>
    <x v="2"/>
    <n v="15"/>
    <n v="870"/>
    <n v="663.89999999999986"/>
  </r>
  <r>
    <n v="772103"/>
    <s v="SIMPLES"/>
    <s v="Bandeja"/>
    <x v="1"/>
    <n v="9"/>
    <n v="896.30000000000007"/>
    <n v="629.08040000000005"/>
  </r>
  <r>
    <n v="332110"/>
    <s v="SIMPLES"/>
    <s v="Bandeja"/>
    <x v="1"/>
    <n v="3"/>
    <n v="812.56"/>
    <n v="601.16"/>
  </r>
  <r>
    <n v="90503"/>
    <s v="SIMPLES"/>
    <s v="Reparo alavanta Câmbio"/>
    <x v="6"/>
    <n v="10"/>
    <n v="712.25"/>
    <n v="576.67999999999995"/>
  </r>
  <r>
    <n v="332092"/>
    <s v="SIMPLES"/>
    <s v="Bandeja"/>
    <x v="1"/>
    <n v="5"/>
    <n v="751.47"/>
    <n v="563.85"/>
  </r>
  <r>
    <n v="112106"/>
    <s v="SIMPLES"/>
    <s v="Bandeja"/>
    <x v="1"/>
    <n v="4"/>
    <n v="743.56"/>
    <n v="540.90000000000009"/>
  </r>
  <r>
    <n v="22051"/>
    <s v="SIMPLES"/>
    <s v="Cabo de Capô"/>
    <x v="2"/>
    <n v="18"/>
    <n v="701.91"/>
    <n v="521.1"/>
  </r>
  <r>
    <n v="227203"/>
    <s v="SIMPLES"/>
    <s v="Cabo Embreagem"/>
    <x v="2"/>
    <n v="6"/>
    <n v="664.3"/>
    <n v="507.34000000000003"/>
  </r>
  <r>
    <n v="772255"/>
    <s v="SIMPLES"/>
    <s v="Bandeja"/>
    <x v="1"/>
    <n v="3"/>
    <n v="686.7"/>
    <n v="498.12"/>
  </r>
  <r>
    <n v="442118"/>
    <s v="SIMPLES"/>
    <s v="Bandeja"/>
    <x v="1"/>
    <n v="2"/>
    <n v="602.55999999999995"/>
    <n v="492.21999999999997"/>
  </r>
  <r>
    <n v="226103"/>
    <s v="SIMPLES"/>
    <s v="Cabo de Acelerador"/>
    <x v="2"/>
    <n v="15"/>
    <n v="861.41"/>
    <n v="486.2000000000001"/>
  </r>
  <r>
    <n v="772007"/>
    <s v="SIMPLES"/>
    <s v="Bandeja"/>
    <x v="1"/>
    <n v="3"/>
    <n v="656.04"/>
    <n v="472.65000000000003"/>
  </r>
  <r>
    <n v="222104"/>
    <s v="SIMPLES"/>
    <s v="Bandeja"/>
    <x v="1"/>
    <n v="3"/>
    <n v="599.91"/>
    <n v="466.8186"/>
  </r>
  <r>
    <s v="LT5568"/>
    <s v="SIMPLES"/>
    <s v="Reparo alavanta Câmbio"/>
    <x v="7"/>
    <n v="9"/>
    <n v="683.01"/>
    <n v="458.96000000000004"/>
  </r>
  <r>
    <n v="222105"/>
    <s v="SIMPLES"/>
    <s v="Bandeja"/>
    <x v="1"/>
    <n v="3"/>
    <n v="599.70000000000005"/>
    <n v="446.65199999999999"/>
  </r>
  <r>
    <n v="772152"/>
    <s v="SIMPLES"/>
    <s v="Bandeja"/>
    <x v="1"/>
    <n v="2"/>
    <n v="532.32000000000005"/>
    <n v="446.08"/>
  </r>
  <r>
    <n v="222017"/>
    <s v="SIMPLES"/>
    <s v="Bandeja"/>
    <x v="1"/>
    <n v="2"/>
    <n v="538.46"/>
    <n v="427.94"/>
  </r>
  <r>
    <n v="66636"/>
    <s v="SIMPLES"/>
    <s v="Cabo Câmbio"/>
    <x v="2"/>
    <n v="6"/>
    <n v="848.04"/>
    <n v="424.33000000000004"/>
  </r>
  <r>
    <s v="LT2365"/>
    <s v="SIMPLES"/>
    <s v="Reparo alavanta Câmbio"/>
    <x v="7"/>
    <n v="8"/>
    <n v="705.43000000000006"/>
    <n v="400.19000000000005"/>
  </r>
  <r>
    <n v="112024"/>
    <s v="SIMPLES"/>
    <s v="Bandeja"/>
    <x v="1"/>
    <n v="4"/>
    <n v="900.04999999999984"/>
    <n v="396.90000000000003"/>
  </r>
  <r>
    <n v="112074"/>
    <s v="SIMPLES"/>
    <s v="Bandeja"/>
    <x v="1"/>
    <n v="3"/>
    <n v="583.01"/>
    <n v="392.97"/>
  </r>
  <r>
    <n v="772102"/>
    <s v="SIMPLES"/>
    <s v="Bandeja"/>
    <x v="1"/>
    <n v="7"/>
    <n v="599.36000000000013"/>
    <n v="392.72039999999998"/>
  </r>
  <r>
    <n v="112107"/>
    <s v="SIMPLES"/>
    <s v="Bandeja"/>
    <x v="1"/>
    <n v="3"/>
    <n v="551.65"/>
    <n v="389.02"/>
  </r>
  <r>
    <n v="662070"/>
    <s v="SIMPLES"/>
    <s v="Bandeja"/>
    <x v="1"/>
    <n v="3"/>
    <n v="521.73"/>
    <n v="388.52080000000001"/>
  </r>
  <r>
    <n v="112001"/>
    <s v="SIMPLES"/>
    <s v="Bandeja"/>
    <x v="1"/>
    <n v="5"/>
    <n v="608.45000000000005"/>
    <n v="385.25"/>
  </r>
  <r>
    <n v="332116"/>
    <s v="SIMPLES"/>
    <s v="Bandeja"/>
    <x v="1"/>
    <n v="3"/>
    <n v="534.87"/>
    <n v="366.09000000000003"/>
  </r>
  <r>
    <n v="112093"/>
    <s v="SIMPLES"/>
    <s v="Bandeja"/>
    <x v="1"/>
    <n v="3"/>
    <n v="628.1400000000001"/>
    <n v="362.12"/>
  </r>
  <r>
    <n v="772224"/>
    <s v="SIMPLES"/>
    <s v="Bandeja"/>
    <x v="1"/>
    <n v="2"/>
    <n v="480"/>
    <n v="355.5"/>
  </r>
  <r>
    <n v="662012"/>
    <s v="SIMPLES"/>
    <s v="Bandeja"/>
    <x v="1"/>
    <n v="3"/>
    <n v="507.7299999999999"/>
    <n v="344.89443333333332"/>
  </r>
  <r>
    <s v="ftk00205"/>
    <s v="SIMPLES"/>
    <s v="Pivô"/>
    <x v="1"/>
    <n v="4"/>
    <n v="597.67000000000007"/>
    <n v="336.77000000000004"/>
  </r>
  <r>
    <n v="442092"/>
    <s v="SIMPLES"/>
    <s v="Bandeja"/>
    <x v="1"/>
    <n v="6"/>
    <n v="416.66999999999996"/>
    <n v="335.73"/>
  </r>
  <r>
    <n v="662031"/>
    <s v="SIMPLES"/>
    <s v="Bandeja"/>
    <x v="1"/>
    <n v="3"/>
    <n v="477.25"/>
    <n v="327.85"/>
  </r>
  <r>
    <n v="112102"/>
    <s v="SIMPLES"/>
    <s v="Bandeja"/>
    <x v="1"/>
    <n v="3"/>
    <n v="635.04"/>
    <n v="322.66000000000003"/>
  </r>
  <r>
    <n v="112133"/>
    <s v="SIMPLES"/>
    <s v="Bandeja"/>
    <x v="1"/>
    <n v="2"/>
    <n v="423.36"/>
    <n v="322.66000000000003"/>
  </r>
  <r>
    <n v="90501"/>
    <s v="SIMPLES"/>
    <s v="Reparo alavanta Câmbio"/>
    <x v="6"/>
    <n v="5"/>
    <n v="575.20000000000005"/>
    <n v="317.14999999999998"/>
  </r>
  <r>
    <n v="332082"/>
    <s v="SIMPLES"/>
    <s v="Bandeja"/>
    <x v="1"/>
    <n v="2"/>
    <n v="399.4"/>
    <n v="303.58"/>
  </r>
  <r>
    <n v="66643"/>
    <s v="SIMPLES"/>
    <s v="Cabo Câmbio"/>
    <x v="2"/>
    <n v="3"/>
    <n v="583.88"/>
    <n v="300.04999999999995"/>
  </r>
  <r>
    <n v="2375"/>
    <s v="SIMPLES"/>
    <s v="Suporte Radiador"/>
    <x v="7"/>
    <n v="13"/>
    <n v="455"/>
    <n v="299.65000000000003"/>
  </r>
  <r>
    <n v="442097"/>
    <s v="SIMPLES"/>
    <s v="Bandeja"/>
    <x v="1"/>
    <n v="2"/>
    <n v="372.25"/>
    <n v="295.85000000000002"/>
  </r>
  <r>
    <n v="66610"/>
    <s v="SIMPLES"/>
    <s v="Cabo Câmbio"/>
    <x v="2"/>
    <n v="2"/>
    <n v="577.97"/>
    <n v="291.48"/>
  </r>
  <r>
    <n v="442080"/>
    <s v="SIMPLES"/>
    <s v="Bandeja"/>
    <x v="1"/>
    <n v="3"/>
    <n v="457.80999999999995"/>
    <n v="287.61"/>
  </r>
  <r>
    <n v="77032"/>
    <s v="SIMPLES"/>
    <s v="Cabo Embreagem"/>
    <x v="8"/>
    <n v="8"/>
    <n v="383.92"/>
    <n v="286.53999999999996"/>
  </r>
  <r>
    <s v="FTK625"/>
    <s v="SIMPLES"/>
    <s v="Coifa Homocinética"/>
    <x v="14"/>
    <n v="5"/>
    <n v="617.04999999999995"/>
    <n v="281.59000000000003"/>
  </r>
  <r>
    <n v="2362"/>
    <s v="SIMPLES"/>
    <s v="Suporte Radiador"/>
    <x v="7"/>
    <n v="4"/>
    <n v="371"/>
    <n v="281.21000000000004"/>
  </r>
  <r>
    <n v="772153"/>
    <s v="SIMPLES"/>
    <s v="Bandeja"/>
    <x v="1"/>
    <n v="2"/>
    <n v="714.48"/>
    <n v="280.59000000000003"/>
  </r>
  <r>
    <n v="222083"/>
    <s v="SIMPLES"/>
    <s v="Bandeja"/>
    <x v="1"/>
    <n v="2"/>
    <n v="413.58"/>
    <n v="275.38"/>
  </r>
  <r>
    <n v="112010"/>
    <s v="SIMPLES"/>
    <s v="Bandeja"/>
    <x v="1"/>
    <n v="2"/>
    <n v="382.98"/>
    <n v="267.98"/>
  </r>
  <r>
    <n v="551311"/>
    <s v="SIMPLES"/>
    <s v="Cabo de Freio"/>
    <x v="8"/>
    <n v="4"/>
    <n v="416.33"/>
    <n v="264.91999999999996"/>
  </r>
  <r>
    <n v="112005"/>
    <s v="SIMPLES"/>
    <s v="Bandeja"/>
    <x v="1"/>
    <n v="7"/>
    <n v="387.58000000000004"/>
    <n v="254.79000000000002"/>
  </r>
  <r>
    <n v="772056"/>
    <s v="SIMPLES"/>
    <s v="Bandeja"/>
    <x v="1"/>
    <n v="2"/>
    <n v="425.94"/>
    <n v="253.44"/>
  </r>
  <r>
    <n v="552019"/>
    <s v="SIMPLES"/>
    <s v="Bandeja"/>
    <x v="1"/>
    <n v="2"/>
    <n v="346.48"/>
    <n v="253"/>
  </r>
  <r>
    <n v="552033"/>
    <s v="SIMPLES"/>
    <s v="Bandeja"/>
    <x v="1"/>
    <n v="4"/>
    <n v="292.32"/>
    <n v="249.14"/>
  </r>
  <r>
    <n v="77351"/>
    <s v="SIMPLES"/>
    <s v="Cabo Câmbio"/>
    <x v="2"/>
    <n v="1"/>
    <n v="645.96"/>
    <n v="248.21"/>
  </r>
  <r>
    <s v="NZT563644"/>
    <s v="SIMPLES"/>
    <s v="Pastilha Freio"/>
    <x v="0"/>
    <n v="3"/>
    <n v="365.12"/>
    <n v="247.84"/>
  </r>
  <r>
    <s v="44911/12"/>
    <s v="SIMPLES"/>
    <s v="Cabo Câmbio"/>
    <x v="2"/>
    <n v="1"/>
    <n v="327.99"/>
    <n v="247.28"/>
  </r>
  <r>
    <n v="662071"/>
    <s v="SIMPLES"/>
    <s v="Bandeja"/>
    <x v="1"/>
    <n v="2"/>
    <n v="353.42"/>
    <n v="241.44"/>
  </r>
  <r>
    <s v="FTK77368"/>
    <s v="SIMPLES"/>
    <s v="Pivô"/>
    <x v="1"/>
    <n v="4"/>
    <n v="340.76"/>
    <n v="237.11999999999998"/>
  </r>
  <r>
    <n v="772042"/>
    <s v="SIMPLES"/>
    <s v="Bandeja"/>
    <x v="1"/>
    <n v="1"/>
    <n v="295.82"/>
    <n v="235.37"/>
  </r>
  <r>
    <n v="662013"/>
    <s v="SIMPLES"/>
    <s v="Bandeja"/>
    <x v="1"/>
    <n v="2"/>
    <n v="340.82"/>
    <n v="233.64726666666664"/>
  </r>
  <r>
    <n v="66413"/>
    <s v="SIMPLES"/>
    <s v="Cabo Embreagem"/>
    <x v="8"/>
    <n v="7"/>
    <n v="390.58"/>
    <n v="227.33"/>
  </r>
  <r>
    <n v="772140"/>
    <s v="SIMPLES"/>
    <s v="Bandeja"/>
    <x v="1"/>
    <n v="1"/>
    <n v="286.60000000000002"/>
    <n v="227.26"/>
  </r>
  <r>
    <n v="772149"/>
    <s v="SIMPLES"/>
    <s v="Bandeja"/>
    <x v="1"/>
    <n v="1"/>
    <n v="284.72000000000003"/>
    <n v="225.6"/>
  </r>
  <r>
    <s v="PG001A"/>
    <s v="SIMPLES"/>
    <s v="Rolamento Eixo"/>
    <x v="2"/>
    <n v="3"/>
    <n v="392.8"/>
    <n v="223.39"/>
  </r>
  <r>
    <n v="36656"/>
    <s v="SIMPLES"/>
    <s v="CABO TRAATOR"/>
    <x v="2"/>
    <n v="3"/>
    <n v="470.05"/>
    <n v="219.51999999999998"/>
  </r>
  <r>
    <s v="T1005"/>
    <s v="SIMPLES"/>
    <s v="Terminal Cabo Câmbio"/>
    <x v="2"/>
    <n v="8"/>
    <n v="384.90000000000003"/>
    <n v="219.44"/>
  </r>
  <r>
    <n v="332153"/>
    <s v="SIMPLES"/>
    <s v="Bandeja"/>
    <x v="1"/>
    <n v="1"/>
    <n v="272.12"/>
    <n v="214.52"/>
  </r>
  <r>
    <n v="662053"/>
    <s v="SIMPLES"/>
    <s v="Bandeja"/>
    <x v="1"/>
    <n v="2"/>
    <n v="305.56"/>
    <n v="207.2174"/>
  </r>
  <r>
    <n v="993015"/>
    <s v="SIMPLES"/>
    <s v="Bandeja"/>
    <x v="1"/>
    <n v="1"/>
    <n v="275.37"/>
    <n v="205.61"/>
  </r>
  <r>
    <n v="55143"/>
    <s v="SIMPLES"/>
    <s v="Cabo de Freio"/>
    <x v="8"/>
    <n v="3"/>
    <n v="260.99"/>
    <n v="205.32"/>
  </r>
  <r>
    <n v="13121"/>
    <s v="SIMPLES"/>
    <s v="Pino de Freio"/>
    <x v="5"/>
    <n v="5"/>
    <n v="309.10000000000002"/>
    <n v="199.94"/>
  </r>
  <r>
    <n v="772160"/>
    <s v="SIMPLES"/>
    <s v="Bandeja"/>
    <x v="1"/>
    <n v="1"/>
    <n v="245.51"/>
    <n v="190.1"/>
  </r>
  <r>
    <n v="772230"/>
    <s v="SIMPLES"/>
    <s v="Bandeja"/>
    <x v="1"/>
    <n v="1"/>
    <n v="255.56"/>
    <n v="189.56"/>
  </r>
  <r>
    <n v="442093"/>
    <s v="SIMPLES"/>
    <s v="Bandeja"/>
    <x v="1"/>
    <n v="3"/>
    <n v="205.56"/>
    <n v="189.07999999999998"/>
  </r>
  <r>
    <n v="222033"/>
    <s v="SIMPLES"/>
    <s v="Bandeja"/>
    <x v="1"/>
    <n v="2"/>
    <n v="287.22000000000003"/>
    <n v="187.5"/>
  </r>
  <r>
    <n v="29014"/>
    <s v="SIMPLES"/>
    <s v="Pino de Freio"/>
    <x v="5"/>
    <n v="4"/>
    <n v="263.40000000000003"/>
    <n v="184.56"/>
  </r>
  <r>
    <n v="222032"/>
    <s v="SIMPLES"/>
    <s v="Bandeja"/>
    <x v="1"/>
    <n v="2"/>
    <n v="274.5"/>
    <n v="184.48000000000002"/>
  </r>
  <r>
    <n v="88573"/>
    <s v="SIMPLES"/>
    <s v="Cabo Acelerador"/>
    <x v="8"/>
    <n v="6"/>
    <n v="233.97000000000003"/>
    <n v="183.69"/>
  </r>
  <r>
    <n v="112103"/>
    <s v="SIMPLES"/>
    <s v="Bandeja"/>
    <x v="1"/>
    <n v="1"/>
    <n v="214.58"/>
    <n v="179.69"/>
  </r>
  <r>
    <n v="227200"/>
    <s v="SIMPLES"/>
    <s v="Cabo Embreagem"/>
    <x v="2"/>
    <n v="3"/>
    <n v="228.79000000000002"/>
    <n v="179.38"/>
  </r>
  <r>
    <n v="229051"/>
    <s v="SIMPLES"/>
    <s v="Cabo de Acelerador"/>
    <x v="2"/>
    <n v="3"/>
    <n v="303.67"/>
    <n v="178.89"/>
  </r>
  <r>
    <n v="112117"/>
    <s v="SIMPLES"/>
    <s v="Bandeja"/>
    <x v="1"/>
    <n v="1"/>
    <n v="193.82"/>
    <n v="171.95"/>
  </r>
  <r>
    <n v="772141"/>
    <s v="SIMPLES"/>
    <s v="Bandeja"/>
    <x v="1"/>
    <n v="0"/>
    <n v="587.64"/>
    <n v="170.61"/>
  </r>
  <r>
    <n v="4077"/>
    <s v="SIMPLES"/>
    <s v="Capa Pedal"/>
    <x v="11"/>
    <n v="15"/>
    <n v="313.35000000000002"/>
    <n v="170.10000000000002"/>
  </r>
  <r>
    <n v="332147"/>
    <s v="SIMPLES"/>
    <s v="Bandeja"/>
    <x v="1"/>
    <n v="1"/>
    <n v="220.5"/>
    <n v="170.09"/>
  </r>
  <r>
    <n v="772223"/>
    <s v="SIMPLES"/>
    <s v="Bandeja"/>
    <x v="1"/>
    <n v="1"/>
    <n v="240"/>
    <n v="169.25"/>
  </r>
  <r>
    <n v="772032"/>
    <s v="SIMPLES"/>
    <s v="Bandeja"/>
    <x v="1"/>
    <n v="2"/>
    <n v="314.96999999999997"/>
    <n v="161.42000000000002"/>
  </r>
  <r>
    <n v="112012"/>
    <s v="SIMPLES"/>
    <s v="Bandeja"/>
    <x v="1"/>
    <n v="1"/>
    <n v="209.99"/>
    <n v="159.84"/>
  </r>
  <r>
    <n v="772057"/>
    <s v="SIMPLES"/>
    <s v="Bandeja"/>
    <x v="1"/>
    <n v="1"/>
    <n v="219.71"/>
    <n v="156.41"/>
  </r>
  <r>
    <n v="13125"/>
    <s v="SIMPLES"/>
    <s v="Pino de Freio"/>
    <x v="5"/>
    <n v="4"/>
    <n v="377.59000000000003"/>
    <n v="154.99"/>
  </r>
  <r>
    <s v="NZT311396"/>
    <s v="SIMPLES"/>
    <s v="Rolamento Roda"/>
    <x v="0"/>
    <n v="3"/>
    <n v="192.56"/>
    <n v="152.05000000000001"/>
  </r>
  <r>
    <n v="332111"/>
    <s v="SIMPLES"/>
    <s v="Bandeja"/>
    <x v="1"/>
    <n v="1"/>
    <n v="212.29"/>
    <n v="151.25"/>
  </r>
  <r>
    <n v="222054"/>
    <s v="SIMPLES"/>
    <s v="Bandeja"/>
    <x v="1"/>
    <n v="1"/>
    <n v="180.03"/>
    <n v="151.01"/>
  </r>
  <r>
    <n v="4042"/>
    <s v="SIMPLES"/>
    <s v="Capa Pedal"/>
    <x v="11"/>
    <n v="8"/>
    <n v="194.72"/>
    <n v="145.4"/>
  </r>
  <r>
    <n v="70526"/>
    <s v="SIMPLES"/>
    <s v="Reparo alavanta Câmbio"/>
    <x v="6"/>
    <n v="2"/>
    <n v="288.02"/>
    <n v="144.57999999999998"/>
  </r>
  <r>
    <s v="CCA0035"/>
    <s v="SIMPLES"/>
    <s v="Cabo Acelerador Moto"/>
    <x v="0"/>
    <n v="16"/>
    <n v="307.3599999999999"/>
    <n v="144.16000000000003"/>
  </r>
  <r>
    <n v="78180"/>
    <s v="SIMPLES"/>
    <s v="Cabo de Acelerador"/>
    <x v="2"/>
    <n v="1"/>
    <n v="195.8"/>
    <n v="143.66"/>
  </r>
  <r>
    <n v="662025"/>
    <s v="SIMPLES"/>
    <s v="Bandeja"/>
    <x v="1"/>
    <n v="1"/>
    <n v="188.97"/>
    <n v="142.34"/>
  </r>
  <r>
    <n v="772246"/>
    <s v="SIMPLES"/>
    <s v="Bandeja"/>
    <x v="1"/>
    <n v="1"/>
    <n v="187.9"/>
    <n v="140.4"/>
  </r>
  <r>
    <n v="112101"/>
    <s v="SIMPLES"/>
    <s v="Bandeja"/>
    <x v="1"/>
    <n v="1"/>
    <n v="185.27"/>
    <n v="139.09"/>
  </r>
  <r>
    <n v="442096"/>
    <s v="SIMPLES"/>
    <s v="Bandeja"/>
    <x v="1"/>
    <n v="1"/>
    <n v="559.64"/>
    <n v="138.72999999999999"/>
  </r>
  <r>
    <n v="6617"/>
    <s v="SIMPLES"/>
    <s v="Bieleta"/>
    <x v="11"/>
    <n v="3"/>
    <n v="243"/>
    <n v="137.34"/>
  </r>
  <r>
    <n v="5678"/>
    <s v="SIMPLES"/>
    <s v="Suporte Radiador"/>
    <x v="7"/>
    <n v="1"/>
    <n v="153.85"/>
    <n v="136.78"/>
  </r>
  <r>
    <n v="11095"/>
    <s v="SIMPLES"/>
    <s v="Pastilha Freio"/>
    <x v="17"/>
    <n v="5"/>
    <n v="279.92"/>
    <n v="136.25"/>
  </r>
  <r>
    <n v="2357"/>
    <s v="SIMPLES"/>
    <s v="Suporte Radiador"/>
    <x v="7"/>
    <n v="2"/>
    <n v="325.17"/>
    <n v="135.52000000000001"/>
  </r>
  <r>
    <n v="112011"/>
    <s v="SIMPLES"/>
    <s v="Bandeja"/>
    <x v="1"/>
    <n v="1"/>
    <n v="191.49"/>
    <n v="133.99"/>
  </r>
  <r>
    <n v="772090"/>
    <s v="SIMPLES"/>
    <s v="Bandeja"/>
    <x v="1"/>
    <n v="1"/>
    <n v="179.38"/>
    <n v="132.9"/>
  </r>
  <r>
    <n v="552012"/>
    <s v="SIMPLES"/>
    <s v="Bandeja"/>
    <x v="1"/>
    <n v="2"/>
    <n v="146.16"/>
    <n v="132.51999999999998"/>
  </r>
  <r>
    <n v="222053"/>
    <s v="SIMPLES"/>
    <s v="Bandeja"/>
    <x v="1"/>
    <n v="1"/>
    <n v="197.21"/>
    <n v="131.59"/>
  </r>
  <r>
    <n v="222082"/>
    <s v="SIMPLES"/>
    <s v="Bandeja"/>
    <x v="1"/>
    <n v="1"/>
    <n v="206.79"/>
    <n v="129.69"/>
  </r>
  <r>
    <n v="4079"/>
    <s v="SIMPLES"/>
    <s v="Capa Pedal"/>
    <x v="11"/>
    <n v="9"/>
    <n v="184.5"/>
    <n v="128.97999999999999"/>
  </r>
  <r>
    <n v="552031"/>
    <s v="SIMPLES"/>
    <s v="Bandeja"/>
    <x v="1"/>
    <n v="1"/>
    <n v="395.67"/>
    <n v="128.69"/>
  </r>
  <r>
    <n v="552010"/>
    <s v="SIMPLES"/>
    <s v="Bandeja"/>
    <x v="1"/>
    <n v="2"/>
    <n v="144.23000000000002"/>
    <n v="127.07000000000001"/>
  </r>
  <r>
    <n v="442144"/>
    <s v="SIMPLES"/>
    <s v="Bandeja"/>
    <x v="1"/>
    <n v="1"/>
    <n v="139.87"/>
    <n v="124.68"/>
  </r>
  <r>
    <n v="23125"/>
    <s v="SIMPLES"/>
    <s v="Pino de Freio"/>
    <x v="5"/>
    <n v="3"/>
    <n v="188.82"/>
    <n v="124.27000000000001"/>
  </r>
  <r>
    <n v="22099"/>
    <s v="SIMPLES"/>
    <s v="Pastilha Freio"/>
    <x v="17"/>
    <n v="3"/>
    <n v="168.26"/>
    <n v="120.6"/>
  </r>
  <r>
    <s v="T-10111"/>
    <s v="SIMPLES"/>
    <s v="Terminal Cabo Câmbio"/>
    <x v="2"/>
    <n v="3"/>
    <n v="164.79"/>
    <n v="118.77"/>
  </r>
  <r>
    <n v="4023"/>
    <s v="SIMPLES"/>
    <s v="Capa Pedal"/>
    <x v="11"/>
    <n v="20"/>
    <n v="285.82999999999993"/>
    <n v="118.52000000000001"/>
  </r>
  <r>
    <n v="77173"/>
    <s v="SIMPLES"/>
    <s v="Cabo de Capô"/>
    <x v="8"/>
    <n v="3"/>
    <n v="240.26000000000002"/>
    <n v="118.29"/>
  </r>
  <r>
    <n v="6615"/>
    <s v="SIMPLES"/>
    <s v="Bieleta"/>
    <x v="11"/>
    <n v="2"/>
    <n v="164.56"/>
    <n v="116.72"/>
  </r>
  <r>
    <n v="14098"/>
    <s v="SIMPLES"/>
    <s v="Pino de Porta"/>
    <x v="5"/>
    <n v="6"/>
    <n v="158.25"/>
    <n v="115.05"/>
  </r>
  <r>
    <s v="FTK44006-AMW"/>
    <s v="SIMPLES"/>
    <s v="Bucha Bandeja"/>
    <x v="9"/>
    <n v="2"/>
    <n v="127.78"/>
    <n v="114.34"/>
  </r>
  <r>
    <n v="2345"/>
    <s v="SIMPLES"/>
    <s v="Reparo alavanta Câmbio"/>
    <x v="7"/>
    <n v="7"/>
    <n v="192.2"/>
    <n v="114.24099999999999"/>
  </r>
  <r>
    <n v="442061"/>
    <s v="SIMPLES"/>
    <s v="Bandeja"/>
    <x v="1"/>
    <n v="1"/>
    <n v="125.87"/>
    <n v="112.36"/>
  </r>
  <r>
    <n v="993001"/>
    <s v="SIMPLES"/>
    <s v="Bandeja"/>
    <x v="1"/>
    <n v="1"/>
    <n v="153.41"/>
    <n v="111.05"/>
  </r>
  <r>
    <n v="112092"/>
    <s v="SIMPLES"/>
    <s v="Bandeja"/>
    <x v="1"/>
    <n v="1"/>
    <n v="459.93"/>
    <n v="110.96"/>
  </r>
  <r>
    <n v="4081"/>
    <s v="SIMPLES"/>
    <s v="Capa pedal"/>
    <x v="11"/>
    <n v="8"/>
    <n v="179.83999999999997"/>
    <n v="110.24"/>
  </r>
  <r>
    <n v="332102"/>
    <s v="SIMPLES"/>
    <s v="Bandeja"/>
    <x v="1"/>
    <n v="1"/>
    <n v="162.47999999999999"/>
    <n v="109.91"/>
  </r>
  <r>
    <n v="332023"/>
    <s v="SIMPLES"/>
    <s v="Bandeja"/>
    <x v="1"/>
    <n v="1"/>
    <n v="161.09"/>
    <n v="109.75"/>
  </r>
  <r>
    <s v="FTK11030"/>
    <s v="SIMPLES"/>
    <s v="Pivô"/>
    <x v="1"/>
    <n v="2"/>
    <n v="138.04"/>
    <n v="109.48"/>
  </r>
  <r>
    <s v="LT5553"/>
    <s v="SIMPLES"/>
    <s v="Reparo alavanta Câmbio"/>
    <x v="7"/>
    <n v="5"/>
    <n v="143.57"/>
    <n v="109.24000000000001"/>
  </r>
  <r>
    <n v="4084"/>
    <s v="SIMPLES"/>
    <s v="Capa Pedal"/>
    <x v="11"/>
    <n v="5"/>
    <n v="102.5"/>
    <n v="107.9"/>
  </r>
  <r>
    <n v="332022"/>
    <s v="SIMPLES"/>
    <s v="Bandeja"/>
    <x v="1"/>
    <n v="1"/>
    <n v="146.82"/>
    <n v="104.25"/>
  </r>
  <r>
    <n v="552032"/>
    <s v="SIMPLES"/>
    <s v="Bandeja"/>
    <x v="1"/>
    <n v="2"/>
    <n v="273.94"/>
    <n v="103.61999999999999"/>
  </r>
  <r>
    <n v="662047"/>
    <s v="SIMPLES"/>
    <s v="Bandeja"/>
    <x v="1"/>
    <n v="1"/>
    <n v="152.78"/>
    <n v="102.86"/>
  </r>
  <r>
    <s v="FTK66039-MB"/>
    <s v="SIMPLES"/>
    <s v="Bucha Bandeja"/>
    <x v="12"/>
    <n v="2"/>
    <n v="129.46"/>
    <n v="101.92"/>
  </r>
  <r>
    <n v="772021"/>
    <s v="SIMPLES"/>
    <s v="Bandeja"/>
    <x v="1"/>
    <n v="1"/>
    <n v="143.69999999999999"/>
    <n v="100.51"/>
  </r>
  <r>
    <n v="77146"/>
    <s v="SIMPLES"/>
    <s v="Cabo de Velocímetro"/>
    <x v="8"/>
    <n v="4"/>
    <n v="123.9"/>
    <n v="99.329999999999984"/>
  </r>
  <r>
    <n v="11195"/>
    <s v="SIMPLES"/>
    <s v="Pastilha Freio"/>
    <x v="17"/>
    <n v="3"/>
    <n v="119.01"/>
    <n v="96.69"/>
  </r>
  <r>
    <s v="FTK347F"/>
    <s v="SIMPLES"/>
    <s v="Coifa Homocinética"/>
    <x v="14"/>
    <n v="1"/>
    <n v="141.87"/>
    <n v="96.3"/>
  </r>
  <r>
    <n v="4071"/>
    <s v="SIMPLES"/>
    <s v="Capa Pedal"/>
    <x v="11"/>
    <n v="7"/>
    <n v="164.31"/>
    <n v="95.53"/>
  </r>
  <r>
    <n v="442060"/>
    <s v="SIMPLES"/>
    <s v="Bandeja"/>
    <x v="1"/>
    <n v="2"/>
    <n v="172.34"/>
    <n v="95.14"/>
  </r>
  <r>
    <n v="880549"/>
    <s v="SIMPLES"/>
    <s v="Cupula alavanca"/>
    <x v="6"/>
    <n v="2"/>
    <n v="120.62"/>
    <n v="94.14"/>
  </r>
  <r>
    <s v="NZT3601"/>
    <s v="SIMPLES"/>
    <s v="Rolamento Roda"/>
    <x v="0"/>
    <n v="1"/>
    <n v="109.45"/>
    <n v="92.43"/>
  </r>
  <r>
    <n v="2358"/>
    <s v="SIMPLES"/>
    <s v="Suporte Radiador"/>
    <x v="7"/>
    <n v="2"/>
    <n v="106.16"/>
    <n v="92.009999999999991"/>
  </r>
  <r>
    <n v="442050"/>
    <s v="SIMPLES"/>
    <s v="Bandeja"/>
    <x v="1"/>
    <n v="2"/>
    <n v="128.10000000000002"/>
    <n v="90.68"/>
  </r>
  <r>
    <n v="662060"/>
    <s v="SIMPLES"/>
    <s v="Bandeja"/>
    <x v="1"/>
    <n v="1"/>
    <n v="129.82"/>
    <n v="90.29"/>
  </r>
  <r>
    <n v="662061"/>
    <s v="SIMPLES"/>
    <s v="Bandeja"/>
    <x v="1"/>
    <n v="1"/>
    <n v="129.82"/>
    <n v="90.29"/>
  </r>
  <r>
    <n v="44507"/>
    <s v="SIMPLES"/>
    <s v="Cabo de Capô"/>
    <x v="8"/>
    <n v="2"/>
    <n v="83.97"/>
    <n v="87.69"/>
  </r>
  <r>
    <n v="28006"/>
    <s v="SIMPLES"/>
    <s v="Pino de Freio"/>
    <x v="5"/>
    <n v="2"/>
    <n v="179.52"/>
    <n v="87.34"/>
  </r>
  <r>
    <n v="2361"/>
    <s v="SIMPLES"/>
    <s v="Suporte Parachoque"/>
    <x v="7"/>
    <n v="2"/>
    <n v="112.32"/>
    <n v="86.84"/>
  </r>
  <r>
    <n v="55174"/>
    <s v="SIMPLES"/>
    <s v="Cabo de Velocímetro"/>
    <x v="8"/>
    <n v="2"/>
    <n v="112.16"/>
    <n v="86.7"/>
  </r>
  <r>
    <n v="772034"/>
    <s v="SIMPLES"/>
    <s v="Bandeja"/>
    <x v="1"/>
    <n v="1"/>
    <n v="145.26"/>
    <n v="85.88"/>
  </r>
  <r>
    <n v="226106"/>
    <s v="SIMPLES"/>
    <s v="Cabo de Acelerador"/>
    <x v="2"/>
    <n v="4"/>
    <n v="124"/>
    <n v="85.12"/>
  </r>
  <r>
    <n v="221142"/>
    <s v="SIMPLES"/>
    <s v="Cabo de Capô"/>
    <x v="8"/>
    <n v="3"/>
    <n v="104.64000000000001"/>
    <n v="84.75"/>
  </r>
  <r>
    <n v="55312"/>
    <s v="SIMPLES"/>
    <s v="Cabo de Capô"/>
    <x v="8"/>
    <n v="5"/>
    <n v="140.14000000000001"/>
    <n v="80.83"/>
  </r>
  <r>
    <n v="4022"/>
    <s v="SIMPLES"/>
    <s v="Capa Pedal"/>
    <x v="11"/>
    <n v="10"/>
    <n v="134.66000000000003"/>
    <n v="79.819999999999993"/>
  </r>
  <r>
    <n v="66416"/>
    <s v="SIMPLES"/>
    <s v="Cabo Embreagem"/>
    <x v="2"/>
    <n v="2"/>
    <n v="91.4"/>
    <n v="79.759999999999991"/>
  </r>
  <r>
    <s v="FTK77369"/>
    <s v="SIMPLES"/>
    <s v="Pivô"/>
    <x v="1"/>
    <n v="1"/>
    <n v="92.69"/>
    <n v="78.52"/>
  </r>
  <r>
    <n v="88459"/>
    <s v="SIMPLES"/>
    <s v="Cabo de Capô"/>
    <x v="8"/>
    <n v="2"/>
    <n v="104.94"/>
    <n v="75.099999999999994"/>
  </r>
  <r>
    <n v="5924"/>
    <s v="SIMPLES"/>
    <s v="Bieleta"/>
    <x v="11"/>
    <n v="2"/>
    <n v="121.64"/>
    <n v="73.509999999999991"/>
  </r>
  <r>
    <n v="5711"/>
    <s v="SIMPLES"/>
    <s v="Bieleta"/>
    <x v="11"/>
    <n v="2"/>
    <n v="121.89000000000001"/>
    <n v="71.34"/>
  </r>
  <r>
    <n v="4063"/>
    <s v="SIMPLES"/>
    <s v="Capa Pedal"/>
    <x v="11"/>
    <n v="5"/>
    <n v="96.96"/>
    <n v="67.31110000000001"/>
  </r>
  <r>
    <n v="772031"/>
    <s v="SIMPLES"/>
    <s v="Bandeja"/>
    <x v="1"/>
    <n v="1"/>
    <n v="104.39"/>
    <n v="66.91"/>
  </r>
  <r>
    <n v="70541"/>
    <s v="SIMPLES"/>
    <s v="Reparo alavanta Câmbio"/>
    <x v="6"/>
    <n v="6"/>
    <n v="116.34"/>
    <n v="66.363200000000006"/>
  </r>
  <r>
    <n v="226102"/>
    <s v="SIMPLES"/>
    <s v="Cabo de Acelerador"/>
    <x v="2"/>
    <n v="2"/>
    <n v="70"/>
    <n v="65.5"/>
  </r>
  <r>
    <n v="24582632"/>
    <s v="SIMPLES"/>
    <s v="Suporte Ar condicionado"/>
    <x v="18"/>
    <n v="1"/>
    <n v="59.99"/>
    <n v="62.69"/>
  </r>
  <r>
    <n v="4073"/>
    <s v="SIMPLES"/>
    <s v="Capa Pedal"/>
    <x v="11"/>
    <n v="5"/>
    <n v="87.75"/>
    <n v="62.239999999999995"/>
  </r>
  <r>
    <n v="88651"/>
    <s v="SIMPLES"/>
    <s v="Cabo de Freio"/>
    <x v="2"/>
    <n v="1"/>
    <n v="99"/>
    <n v="60.72"/>
  </r>
  <r>
    <n v="5041"/>
    <s v="SIMPLES"/>
    <s v="Bieleta"/>
    <x v="11"/>
    <n v="2"/>
    <n v="81.44"/>
    <n v="59.66"/>
  </r>
  <r>
    <n v="66003"/>
    <s v="SIMPLES"/>
    <s v="Cabo Embreagem"/>
    <x v="2"/>
    <n v="1"/>
    <n v="96"/>
    <n v="56.73"/>
  </r>
  <r>
    <n v="90500"/>
    <s v="SIMPLES"/>
    <s v="Reparo alavanta Câmbio"/>
    <x v="6"/>
    <n v="1"/>
    <n v="67.900000000000006"/>
    <n v="53.75"/>
  </r>
  <r>
    <n v="11042"/>
    <s v="SIMPLES"/>
    <s v="Pastilha Freio"/>
    <x v="17"/>
    <n v="1"/>
    <n v="92"/>
    <n v="53.41"/>
  </r>
  <r>
    <n v="55030"/>
    <s v="SIMPLES"/>
    <s v="Cabo Embreagem"/>
    <x v="8"/>
    <n v="1"/>
    <n v="89.9"/>
    <n v="53.17"/>
  </r>
  <r>
    <s v="FTK11051"/>
    <s v="SIMPLES"/>
    <s v="Pivô"/>
    <x v="1"/>
    <n v="1"/>
    <n v="179.4"/>
    <n v="53"/>
  </r>
  <r>
    <s v="LT5544"/>
    <s v="SIMPLES"/>
    <s v="Pastilha Freio"/>
    <x v="7"/>
    <n v="1"/>
    <n v="48.73"/>
    <n v="52.78"/>
  </r>
  <r>
    <s v="NZT0012"/>
    <s v="SIMPLES"/>
    <s v="Rolamento Roda"/>
    <x v="0"/>
    <n v="1"/>
    <n v="69.7"/>
    <n v="51.85"/>
  </r>
  <r>
    <n v="5033"/>
    <s v="SIMPLES"/>
    <s v="Bieleta"/>
    <x v="11"/>
    <n v="2"/>
    <n v="73.52"/>
    <n v="49.02"/>
  </r>
  <r>
    <n v="5408"/>
    <s v="SIMPLES"/>
    <s v="Bieleta"/>
    <x v="11"/>
    <n v="1"/>
    <n v="46.21"/>
    <n v="48.25"/>
  </r>
  <r>
    <n v="4013"/>
    <s v="SIMPLES"/>
    <s v="Capa Pedal"/>
    <x v="11"/>
    <n v="8"/>
    <n v="114.8"/>
    <n v="47.28"/>
  </r>
  <r>
    <s v="FTK-T350"/>
    <s v="SIMPLES"/>
    <s v="Suporte Câmbio"/>
    <x v="16"/>
    <n v="1"/>
    <n v="59.76"/>
    <n v="46.59"/>
  </r>
  <r>
    <n v="5616"/>
    <s v="SIMPLES"/>
    <s v="Bieleta"/>
    <x v="11"/>
    <n v="1"/>
    <n v="81.14"/>
    <n v="45.9"/>
  </r>
  <r>
    <s v="FTK11045"/>
    <s v="SIMPLES"/>
    <s v="Pivô"/>
    <x v="1"/>
    <n v="1"/>
    <n v="58.29"/>
    <n v="45.3"/>
  </r>
  <r>
    <n v="4016"/>
    <s v="SIMPLES"/>
    <s v="Capa Pedal"/>
    <x v="11"/>
    <n v="4"/>
    <n v="64.040000000000006"/>
    <n v="45.06"/>
  </r>
  <r>
    <s v="LT5567"/>
    <s v="SIMPLES"/>
    <s v="Reparo alavanta Câmbio"/>
    <x v="7"/>
    <n v="1"/>
    <n v="58.52"/>
    <n v="42.57"/>
  </r>
  <r>
    <n v="4045"/>
    <s v="SIMPLES"/>
    <s v="Capa Pedal"/>
    <x v="11"/>
    <n v="2"/>
    <n v="48.68"/>
    <n v="42.3"/>
  </r>
  <r>
    <s v="FTK11042"/>
    <s v="SIMPLES"/>
    <s v="Pivô"/>
    <x v="1"/>
    <n v="1"/>
    <n v="44.86"/>
    <n v="41.4268"/>
  </r>
  <r>
    <s v="FTK11043"/>
    <s v="SIMPLES"/>
    <s v="Pivô"/>
    <x v="1"/>
    <n v="1"/>
    <n v="44.86"/>
    <n v="41.4268"/>
  </r>
  <r>
    <n v="4003"/>
    <s v="SIMPLES"/>
    <s v="Capa Pedal"/>
    <x v="11"/>
    <n v="4"/>
    <n v="56.14"/>
    <n v="39.150000000000006"/>
  </r>
  <r>
    <n v="4024"/>
    <s v="SIMPLES"/>
    <s v="Capa Pedal"/>
    <x v="11"/>
    <n v="4"/>
    <n v="54.120000000000005"/>
    <n v="38.79"/>
  </r>
  <r>
    <n v="29037"/>
    <s v="SIMPLES"/>
    <s v="Pino de Freio"/>
    <x v="5"/>
    <n v="1"/>
    <n v="52.9"/>
    <n v="37.909999999999997"/>
  </r>
  <r>
    <n v="4058"/>
    <s v="SIMPLES"/>
    <s v="Capa Pedal"/>
    <x v="11"/>
    <n v="2"/>
    <n v="38.489999999999995"/>
    <n v="37.770000000000003"/>
  </r>
  <r>
    <n v="26056"/>
    <s v="SIMPLES"/>
    <s v="Pino de Freio"/>
    <x v="5"/>
    <n v="1"/>
    <n v="49.51"/>
    <n v="37.57"/>
  </r>
  <r>
    <s v="GM001"/>
    <s v="SIMPLES"/>
    <s v="Rolamento Roda"/>
    <x v="0"/>
    <n v="1"/>
    <n v="31.39"/>
    <n v="37.520000000000003"/>
  </r>
  <r>
    <n v="5303"/>
    <s v="SIMPLES"/>
    <s v="Bieleta"/>
    <x v="11"/>
    <n v="1"/>
    <n v="28.61"/>
    <n v="35.08"/>
  </r>
  <r>
    <n v="66081"/>
    <s v="SIMPLES"/>
    <s v="Cabo de Capô"/>
    <x v="8"/>
    <n v="1"/>
    <n v="134.69999999999999"/>
    <n v="33.949999999999996"/>
  </r>
  <r>
    <n v="4032"/>
    <s v="SIMPLES"/>
    <s v="Capa Pedal"/>
    <x v="11"/>
    <n v="3"/>
    <n v="40.51"/>
    <n v="32.830799999999996"/>
  </r>
  <r>
    <n v="6202"/>
    <s v="SIMPLES"/>
    <s v="Bieleta"/>
    <x v="11"/>
    <n v="1"/>
    <n v="46.59"/>
    <n v="32.67"/>
  </r>
  <r>
    <n v="5034"/>
    <s v="SIMPLES"/>
    <s v="Bieleta"/>
    <x v="11"/>
    <n v="1"/>
    <n v="46.11"/>
    <n v="32.270000000000003"/>
  </r>
  <r>
    <n v="5313"/>
    <s v="SIMPLES"/>
    <s v="Bieleta"/>
    <x v="11"/>
    <n v="0"/>
    <n v="86.84"/>
    <n v="31.5"/>
  </r>
  <r>
    <n v="6310"/>
    <s v="SIMPLES"/>
    <s v="Bieleta"/>
    <x v="11"/>
    <n v="1"/>
    <n v="43.9"/>
    <n v="30.44"/>
  </r>
  <r>
    <n v="4002"/>
    <s v="SIMPLES"/>
    <s v="Capa Pedal"/>
    <x v="11"/>
    <n v="2"/>
    <n v="31.98"/>
    <n v="30.44"/>
  </r>
  <r>
    <n v="4055"/>
    <s v="SIMPLES"/>
    <s v="Capa Pedal"/>
    <x v="11"/>
    <n v="1"/>
    <n v="22.18"/>
    <n v="29.42"/>
  </r>
  <r>
    <n v="4083"/>
    <s v="SIMPLES"/>
    <s v="Capa Pedal"/>
    <x v="11"/>
    <n v="1"/>
    <n v="49.72"/>
    <n v="29.26"/>
  </r>
  <r>
    <n v="2312"/>
    <s v="SIMPLES"/>
    <s v="Reparo alavanta Câmbio"/>
    <x v="7"/>
    <n v="1"/>
    <n v="23"/>
    <n v="28.99"/>
  </r>
  <r>
    <n v="4078"/>
    <s v="SIMPLES"/>
    <s v="Capa Pedal"/>
    <x v="11"/>
    <n v="2"/>
    <n v="47.36"/>
    <n v="27.3"/>
  </r>
  <r>
    <n v="4059"/>
    <s v="SIMPLES"/>
    <s v="Capa Pedal"/>
    <x v="11"/>
    <n v="2"/>
    <n v="47.22"/>
    <n v="27.2"/>
  </r>
  <r>
    <n v="332053"/>
    <s v="SIMPLES"/>
    <s v="Bandeja"/>
    <x v="1"/>
    <n v="1"/>
    <n v="39.909999999999997"/>
    <n v="27.125299999999996"/>
  </r>
  <r>
    <n v="332052"/>
    <s v="SIMPLES"/>
    <s v="Bandeja"/>
    <x v="1"/>
    <n v="1"/>
    <n v="37.01"/>
    <n v="26.57"/>
  </r>
  <r>
    <n v="2302"/>
    <s v="SIMPLES"/>
    <s v="Reparo alavanta Câmbio"/>
    <x v="7"/>
    <n v="1"/>
    <n v="19.989999999999998"/>
    <n v="26.49"/>
  </r>
  <r>
    <n v="550111"/>
    <s v="SIMPLES"/>
    <s v="Cabo Embreagem"/>
    <x v="8"/>
    <n v="2"/>
    <n v="45.62"/>
    <n v="25.86"/>
  </r>
  <r>
    <s v="CCE0053"/>
    <s v="SIMPLES"/>
    <s v="Cabo Embreagem moto"/>
    <x v="0"/>
    <n v="1"/>
    <n v="18.510000000000002"/>
    <n v="25.26"/>
  </r>
  <r>
    <n v="66507"/>
    <s v="SIMPLES"/>
    <s v="Cabo de Capô"/>
    <x v="8"/>
    <n v="1"/>
    <n v="37.549999999999997"/>
    <n v="25.17"/>
  </r>
  <r>
    <n v="4044"/>
    <s v="SIMPLES"/>
    <s v="Capa Pedal"/>
    <x v="11"/>
    <n v="1"/>
    <n v="18.37"/>
    <n v="25.15"/>
  </r>
  <r>
    <s v="T1007"/>
    <s v="SIMPLES"/>
    <s v="Terminal Cabo Câmbio"/>
    <x v="4"/>
    <n v="1"/>
    <n v="17.91"/>
    <n v="24.77"/>
  </r>
  <r>
    <n v="4076"/>
    <s v="SIMPLES"/>
    <s v="Capa Pedal"/>
    <x v="11"/>
    <n v="2"/>
    <n v="42.9"/>
    <n v="24.6"/>
  </r>
  <r>
    <n v="660211"/>
    <s v="SIMPLES"/>
    <s v="Cabo de Capô"/>
    <x v="8"/>
    <n v="1"/>
    <n v="36.1"/>
    <n v="23.96"/>
  </r>
  <r>
    <n v="77157"/>
    <s v="SIMPLES"/>
    <s v="Cabo de Capô"/>
    <x v="8"/>
    <n v="1"/>
    <n v="34.700000000000003"/>
    <n v="22.8"/>
  </r>
  <r>
    <n v="2219"/>
    <s v="SIMPLES"/>
    <s v="Haste Câmbio"/>
    <x v="7"/>
    <n v="1"/>
    <n v="246.16"/>
    <n v="22.510000000000005"/>
  </r>
  <r>
    <s v="FTK11110"/>
    <s v="SIMPLES"/>
    <s v="Pivô"/>
    <x v="1"/>
    <n v="1"/>
    <n v="34.01"/>
    <n v="22.23"/>
  </r>
  <r>
    <n v="880409"/>
    <s v="SIMPLES"/>
    <s v="Cabo velocímetro Moto"/>
    <x v="2"/>
    <n v="2"/>
    <n v="40.28"/>
    <n v="21.44"/>
  </r>
  <r>
    <n v="66080"/>
    <s v="SIMPLES"/>
    <s v="Cabo de Capô"/>
    <x v="8"/>
    <n v="2"/>
    <n v="104.91"/>
    <n v="21.160000000000004"/>
  </r>
  <r>
    <n v="4064"/>
    <s v="SIMPLES"/>
    <s v="Capa Pedal"/>
    <x v="11"/>
    <n v="1"/>
    <n v="31.99"/>
    <n v="20.55"/>
  </r>
  <r>
    <n v="4004"/>
    <s v="SIMPLES"/>
    <s v="Capa Pedal"/>
    <x v="11"/>
    <n v="2"/>
    <n v="37.799999999999997"/>
    <n v="20.27"/>
  </r>
  <r>
    <n v="88461"/>
    <s v="SIMPLES"/>
    <s v="Cabo de Capô"/>
    <x v="8"/>
    <n v="1"/>
    <n v="29.7"/>
    <n v="20.14"/>
  </r>
  <r>
    <n v="4043"/>
    <s v="SIMPLES"/>
    <s v="Capa Pedal"/>
    <x v="11"/>
    <n v="2"/>
    <n v="36.4"/>
    <n v="19.049999999999997"/>
  </r>
  <r>
    <n v="2214"/>
    <s v="SIMPLES"/>
    <s v="Bieleta"/>
    <x v="11"/>
    <n v="1"/>
    <n v="29.9"/>
    <n v="18.82"/>
  </r>
  <r>
    <n v="66084"/>
    <s v="SIMPLES"/>
    <s v="Cabo de Capô"/>
    <x v="2"/>
    <n v="1"/>
    <n v="26.23"/>
    <n v="17.079999999999998"/>
  </r>
  <r>
    <n v="2309"/>
    <s v="SIMPLES"/>
    <s v="Reparo alavanta Câmbio"/>
    <x v="7"/>
    <n v="0"/>
    <n v="32.68"/>
    <n v="15.9"/>
  </r>
  <r>
    <s v="FTK200123PA"/>
    <s v="SIMPLES"/>
    <s v="Junta moto"/>
    <x v="19"/>
    <n v="1"/>
    <n v="24.17"/>
    <n v="15.27"/>
  </r>
  <r>
    <n v="112025"/>
    <s v="SIMPLES"/>
    <s v="Bandeja"/>
    <x v="1"/>
    <n v="1"/>
    <n v="326.35000000000002"/>
    <n v="14.790000000000006"/>
  </r>
  <r>
    <n v="4054"/>
    <s v="SIMPLES"/>
    <s v="Capa Pedal"/>
    <x v="11"/>
    <n v="1"/>
    <n v="24.34"/>
    <n v="14.2"/>
  </r>
  <r>
    <s v="FTK200121PA"/>
    <s v="SIMPLES"/>
    <s v="JUNTO MOTOR COMPLETA"/>
    <x v="19"/>
    <n v="1"/>
    <n v="24.24"/>
    <n v="14.12"/>
  </r>
  <r>
    <n v="4034"/>
    <s v="SIMPLES"/>
    <s v="Capa Pedal"/>
    <x v="11"/>
    <n v="1"/>
    <n v="21.99"/>
    <n v="13.35"/>
  </r>
  <r>
    <n v="4068"/>
    <s v="SIMPLES"/>
    <s v="Capa Pedal"/>
    <x v="11"/>
    <n v="1"/>
    <n v="22.5"/>
    <n v="12.68"/>
  </r>
  <r>
    <n v="4018"/>
    <s v="SIMPLES"/>
    <s v="Capa Pedal"/>
    <x v="11"/>
    <n v="1"/>
    <n v="21.57"/>
    <n v="11.9"/>
  </r>
  <r>
    <n v="77262"/>
    <s v="SIMPLES"/>
    <s v="Cabo de Freio"/>
    <x v="8"/>
    <n v="1"/>
    <n v="93.79"/>
    <n v="11.9"/>
  </r>
  <r>
    <s v="CCE0045"/>
    <s v="SIMPLES"/>
    <s v="Cabo Embreagem moto"/>
    <x v="0"/>
    <n v="1"/>
    <n v="20.14"/>
    <n v="10.72"/>
  </r>
  <r>
    <n v="2325"/>
    <s v="SIMPLES"/>
    <s v="Reparo alavanta Câmbio"/>
    <x v="7"/>
    <n v="1"/>
    <n v="18.57"/>
    <n v="9.41"/>
  </r>
  <r>
    <n v="5625"/>
    <s v="SIMPLES"/>
    <s v="Bieleta"/>
    <x v="11"/>
    <n v="2"/>
    <n v="135.80000000000001"/>
    <n v="8.92"/>
  </r>
  <r>
    <s v="4004r"/>
    <s v="SIMPLES"/>
    <s v="Capa Pedal"/>
    <x v="11"/>
    <n v="1"/>
    <n v="14.99"/>
    <n v="7.19"/>
  </r>
  <r>
    <n v="552013"/>
    <s v="SIMPLES"/>
    <s v="Bandeja"/>
    <x v="1"/>
    <n v="0"/>
    <n v="73.08"/>
    <n v="6.9504000000000019"/>
  </r>
  <r>
    <n v="4038"/>
    <s v="SIMPLES"/>
    <s v="Capa Pedal"/>
    <x v="11"/>
    <n v="1"/>
    <n v="14.51"/>
    <n v="6.0433000000000003"/>
  </r>
  <r>
    <n v="4005"/>
    <s v="SIMPLES"/>
    <s v="Capa Pedal"/>
    <x v="11"/>
    <n v="1"/>
    <n v="14.35"/>
    <n v="5.91"/>
  </r>
  <r>
    <n v="3002"/>
    <s v="SIMPLES"/>
    <s v="Cupula alavanca"/>
    <x v="11"/>
    <n v="2"/>
    <n v="237.11"/>
    <n v="4.9600000000000009"/>
  </r>
  <r>
    <n v="772171"/>
    <s v="SIMPLES"/>
    <s v="Bandeja"/>
    <x v="1"/>
    <n v="0"/>
    <n v="263.79000000000002"/>
    <n v="1.59"/>
  </r>
  <r>
    <n v="772138"/>
    <s v="SIMPLES"/>
    <s v="Bandeja"/>
    <x v="1"/>
    <n v="1"/>
    <n v="609.15"/>
    <n v="1.5"/>
  </r>
  <r>
    <n v="66044"/>
    <s v="SIMPLES"/>
    <s v="Cabo de Velocímetro"/>
    <x v="8"/>
    <n v="0"/>
    <n v="45.02"/>
    <n v="-18.5"/>
  </r>
  <r>
    <s v="FTK22002"/>
    <s v="SIMPLES"/>
    <s v="Pivô"/>
    <x v="1"/>
    <n v="0"/>
    <n v="93.8"/>
    <n v="-19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ela dinâmica1" cacheId="1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488" firstHeaderRow="0" firstDataRow="1" firstDataCol="1"/>
  <pivotFields count="51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746">
        <item m="1" x="641"/>
        <item m="1" x="578"/>
        <item m="1" x="672"/>
        <item m="1" x="516"/>
        <item m="1" x="665"/>
        <item m="1" x="724"/>
        <item m="1" x="725"/>
        <item m="1" x="726"/>
        <item m="1" x="720"/>
        <item m="1" x="590"/>
        <item m="1" x="734"/>
        <item m="1" x="584"/>
        <item m="1" x="582"/>
        <item x="62"/>
        <item m="1" x="722"/>
        <item x="119"/>
        <item x="34"/>
        <item m="1" x="615"/>
        <item m="1" x="630"/>
        <item m="1" x="497"/>
        <item m="1" x="740"/>
        <item m="1" x="591"/>
        <item x="308"/>
        <item m="1" x="735"/>
        <item m="1" x="577"/>
        <item m="1" x="721"/>
        <item m="1" x="723"/>
        <item m="1" x="488"/>
        <item m="1" x="512"/>
        <item m="1" x="522"/>
        <item m="1" x="660"/>
        <item m="1" x="668"/>
        <item m="1" x="566"/>
        <item m="1" x="510"/>
        <item m="1" x="608"/>
        <item m="1" x="682"/>
        <item m="1" x="541"/>
        <item m="1" x="523"/>
        <item x="366"/>
        <item m="1" x="565"/>
        <item x="145"/>
        <item m="1" x="518"/>
        <item m="1" x="644"/>
        <item m="1" x="529"/>
        <item m="1" x="669"/>
        <item m="1" x="683"/>
        <item m="1" x="532"/>
        <item m="1" x="545"/>
        <item m="1" x="699"/>
        <item m="1" x="521"/>
        <item m="1" x="652"/>
        <item m="1" x="670"/>
        <item m="1" x="692"/>
        <item m="1" x="526"/>
        <item m="1" x="664"/>
        <item m="1" x="519"/>
        <item m="1" x="537"/>
        <item m="1" x="685"/>
        <item m="1" x="679"/>
        <item m="1" x="693"/>
        <item m="1" x="569"/>
        <item m="1" x="638"/>
        <item m="1" x="570"/>
        <item m="1" x="666"/>
        <item m="1" x="614"/>
        <item m="1" x="599"/>
        <item m="1" x="623"/>
        <item m="1" x="602"/>
        <item m="1" x="626"/>
        <item m="1" x="633"/>
        <item m="1" x="556"/>
        <item m="1" x="561"/>
        <item m="1" x="572"/>
        <item m="1" x="627"/>
        <item m="1" x="589"/>
        <item m="1" x="606"/>
        <item m="1" x="507"/>
        <item m="1" x="628"/>
        <item m="1" x="717"/>
        <item m="1" x="511"/>
        <item m="1" x="533"/>
        <item m="1" x="515"/>
        <item m="1" x="555"/>
        <item x="284"/>
        <item m="1" x="737"/>
        <item m="1" x="587"/>
        <item m="1" x="581"/>
        <item m="1" x="491"/>
        <item m="1" x="610"/>
        <item x="103"/>
        <item m="1" x="609"/>
        <item m="1" x="498"/>
        <item m="1" x="503"/>
        <item m="1" x="739"/>
        <item m="1" x="489"/>
        <item m="1" x="605"/>
        <item m="1" x="731"/>
        <item m="1" x="612"/>
        <item m="1" x="600"/>
        <item m="1" x="621"/>
        <item m="1" x="645"/>
        <item m="1" x="654"/>
        <item m="1" x="671"/>
        <item x="190"/>
        <item m="1" x="687"/>
        <item m="1" x="655"/>
        <item m="1" x="698"/>
        <item m="1" x="709"/>
        <item m="1" x="646"/>
        <item m="1" x="656"/>
        <item m="1" x="673"/>
        <item m="1" x="647"/>
        <item m="1" x="674"/>
        <item m="1" x="710"/>
        <item m="1" x="648"/>
        <item m="1" x="658"/>
        <item m="1" x="675"/>
        <item m="1" x="690"/>
        <item m="1" x="676"/>
        <item m="1" x="691"/>
        <item m="1" x="711"/>
        <item m="1" x="716"/>
        <item m="1" x="661"/>
        <item m="1" x="677"/>
        <item m="1" x="712"/>
        <item m="1" x="639"/>
        <item m="1" x="662"/>
        <item m="1" x="702"/>
        <item m="1" x="707"/>
        <item m="1" x="713"/>
        <item m="1" x="718"/>
        <item m="1" x="640"/>
        <item m="1" x="663"/>
        <item m="1" x="678"/>
        <item m="1" x="696"/>
        <item m="1" x="531"/>
        <item m="1" x="701"/>
        <item m="1" x="544"/>
        <item m="1" x="706"/>
        <item m="1" x="553"/>
        <item x="249"/>
        <item m="1" x="703"/>
        <item m="1" x="705"/>
        <item x="14"/>
        <item m="1" x="551"/>
        <item m="1" x="697"/>
        <item x="210"/>
        <item m="1" x="542"/>
        <item m="1" x="650"/>
        <item m="1" x="689"/>
        <item m="1" x="729"/>
        <item x="350"/>
        <item x="341"/>
        <item x="393"/>
        <item x="206"/>
        <item m="1" x="524"/>
        <item m="1" x="530"/>
        <item m="1" x="513"/>
        <item m="1" x="559"/>
        <item m="1" x="727"/>
        <item m="1" x="509"/>
        <item m="1" x="728"/>
        <item x="314"/>
        <item m="1" x="557"/>
        <item m="1" x="485"/>
        <item m="1" x="653"/>
        <item m="1" x="649"/>
        <item m="1" x="501"/>
        <item m="1" x="680"/>
        <item m="1" x="686"/>
        <item m="1" x="715"/>
        <item m="1" x="733"/>
        <item x="234"/>
        <item m="1" x="583"/>
        <item m="1" x="596"/>
        <item m="1" x="588"/>
        <item m="1" x="732"/>
        <item x="33"/>
        <item m="1" x="719"/>
        <item m="1" x="487"/>
        <item m="1" x="603"/>
        <item x="219"/>
        <item m="1" x="743"/>
        <item m="1" x="736"/>
        <item m="1" x="642"/>
        <item m="1" x="593"/>
        <item m="1" x="694"/>
        <item m="1" x="681"/>
        <item m="1" x="708"/>
        <item m="1" x="714"/>
        <item m="1" x="585"/>
        <item m="1" x="517"/>
        <item m="1" x="558"/>
        <item m="1" x="568"/>
        <item m="1" x="695"/>
        <item m="1" x="618"/>
        <item m="1" x="634"/>
        <item m="1" x="637"/>
        <item m="1" x="643"/>
        <item m="1" x="534"/>
        <item m="1" x="548"/>
        <item m="1" x="525"/>
        <item m="1" x="659"/>
        <item m="1" x="520"/>
        <item x="208"/>
        <item m="1" x="651"/>
        <item m="1" x="657"/>
        <item m="1" x="536"/>
        <item x="58"/>
        <item m="1" x="684"/>
        <item x="353"/>
        <item m="1" x="528"/>
        <item x="73"/>
        <item m="1" x="667"/>
        <item m="1" x="540"/>
        <item m="1" x="688"/>
        <item m="1" x="546"/>
        <item m="1" x="700"/>
        <item m="1" x="554"/>
        <item x="292"/>
        <item m="1" x="704"/>
        <item m="1" x="573"/>
        <item m="1" x="576"/>
        <item m="1" x="592"/>
        <item m="1" x="607"/>
        <item m="1" x="613"/>
        <item m="1" x="586"/>
        <item m="1" x="579"/>
        <item m="1" x="567"/>
        <item x="4"/>
        <item m="1" x="620"/>
        <item m="1" x="595"/>
        <item m="1" x="616"/>
        <item m="1" x="631"/>
        <item m="1" x="619"/>
        <item x="325"/>
        <item m="1" x="617"/>
        <item m="1" x="527"/>
        <item m="1" x="547"/>
        <item m="1" x="560"/>
        <item m="1" x="562"/>
        <item m="1" x="575"/>
        <item x="266"/>
        <item m="1" x="604"/>
        <item m="1" x="611"/>
        <item m="1" x="486"/>
        <item m="1" x="601"/>
        <item m="1" x="742"/>
        <item m="1" x="490"/>
        <item m="1" x="484"/>
        <item x="133"/>
        <item m="1" x="597"/>
        <item m="1" x="494"/>
        <item m="1" x="506"/>
        <item m="1" x="744"/>
        <item m="1" x="594"/>
        <item x="140"/>
        <item x="172"/>
        <item m="1" x="741"/>
        <item m="1" x="500"/>
        <item m="1" x="625"/>
        <item x="313"/>
        <item m="1" x="598"/>
        <item m="1" x="499"/>
        <item m="1" x="624"/>
        <item m="1" x="505"/>
        <item m="1" x="632"/>
        <item m="1" x="636"/>
        <item m="1" x="502"/>
        <item m="1" x="622"/>
        <item m="1" x="492"/>
        <item m="1" x="504"/>
        <item m="1" x="495"/>
        <item x="262"/>
        <item x="181"/>
        <item m="1" x="629"/>
        <item x="85"/>
        <item m="1" x="549"/>
        <item m="1" x="535"/>
        <item x="191"/>
        <item x="66"/>
        <item m="1" x="539"/>
        <item m="1" x="543"/>
        <item m="1" x="550"/>
        <item x="405"/>
        <item x="379"/>
        <item m="1" x="564"/>
        <item m="1" x="635"/>
        <item m="1" x="538"/>
        <item m="1" x="563"/>
        <item m="1" x="552"/>
        <item m="1" x="514"/>
        <item m="1" x="496"/>
        <item m="1" x="508"/>
        <item m="1" x="493"/>
        <item m="1" x="571"/>
        <item m="1" x="574"/>
        <item m="1" x="580"/>
        <item m="1" x="738"/>
        <item m="1" x="730"/>
        <item x="419"/>
        <item x="106"/>
        <item x="475"/>
        <item x="438"/>
        <item x="25"/>
        <item x="173"/>
        <item x="333"/>
        <item x="330"/>
        <item x="243"/>
        <item x="244"/>
        <item x="400"/>
        <item x="96"/>
        <item x="87"/>
        <item x="446"/>
        <item x="441"/>
        <item x="440"/>
        <item x="418"/>
        <item x="90"/>
        <item x="416"/>
        <item x="407"/>
        <item x="195"/>
        <item x="428"/>
        <item x="246"/>
        <item x="61"/>
        <item x="38"/>
        <item x="136"/>
        <item x="398"/>
        <item x="420"/>
        <item x="458"/>
        <item x="476"/>
        <item x="204"/>
        <item x="439"/>
        <item x="12"/>
        <item x="326"/>
        <item x="241"/>
        <item x="305"/>
        <item x="218"/>
        <item x="389"/>
        <item x="339"/>
        <item x="289"/>
        <item x="311"/>
        <item x="260"/>
        <item x="288"/>
        <item x="112"/>
        <item x="152"/>
        <item x="159"/>
        <item x="52"/>
        <item x="242"/>
        <item x="47"/>
        <item x="442"/>
        <item x="427"/>
        <item x="383"/>
        <item x="171"/>
        <item x="463"/>
        <item x="372"/>
        <item x="72"/>
        <item x="111"/>
        <item x="432"/>
        <item x="344"/>
        <item x="329"/>
        <item x="347"/>
        <item x="70"/>
        <item x="205"/>
        <item x="162"/>
        <item x="474"/>
        <item x="88"/>
        <item x="104"/>
        <item x="257"/>
        <item x="196"/>
        <item x="5"/>
        <item x="298"/>
        <item x="55"/>
        <item x="9"/>
        <item x="220"/>
        <item x="213"/>
        <item x="32"/>
        <item x="320"/>
        <item x="65"/>
        <item x="272"/>
        <item x="433"/>
        <item x="370"/>
        <item x="390"/>
        <item x="252"/>
        <item x="395"/>
        <item x="291"/>
        <item x="91"/>
        <item x="296"/>
        <item x="170"/>
        <item x="230"/>
        <item x="453"/>
        <item x="327"/>
        <item x="239"/>
        <item x="64"/>
        <item x="46"/>
        <item x="217"/>
        <item x="57"/>
        <item x="465"/>
        <item x="312"/>
        <item x="328"/>
        <item x="483"/>
        <item x="97"/>
        <item x="63"/>
        <item x="118"/>
        <item x="319"/>
        <item x="479"/>
        <item x="23"/>
        <item x="302"/>
        <item x="468"/>
        <item x="410"/>
        <item x="153"/>
        <item x="122"/>
        <item x="164"/>
        <item x="223"/>
        <item x="352"/>
        <item x="93"/>
        <item x="437"/>
        <item x="336"/>
        <item x="270"/>
        <item x="59"/>
        <item x="7"/>
        <item x="21"/>
        <item x="54"/>
        <item x="185"/>
        <item x="15"/>
        <item x="287"/>
        <item x="335"/>
        <item x="337"/>
        <item x="348"/>
        <item x="267"/>
        <item x="232"/>
        <item x="116"/>
        <item x="413"/>
        <item x="178"/>
        <item x="130"/>
        <item x="1"/>
        <item x="369"/>
        <item x="198"/>
        <item x="409"/>
        <item x="278"/>
        <item x="200"/>
        <item x="10"/>
        <item x="78"/>
        <item x="134"/>
        <item x="114"/>
        <item x="225"/>
        <item x="470"/>
        <item x="192"/>
        <item x="129"/>
        <item x="161"/>
        <item x="245"/>
        <item x="182"/>
        <item x="151"/>
        <item x="226"/>
        <item x="28"/>
        <item x="201"/>
        <item x="376"/>
        <item x="31"/>
        <item x="75"/>
        <item x="430"/>
        <item x="180"/>
        <item x="94"/>
        <item x="480"/>
        <item x="392"/>
        <item x="126"/>
        <item x="89"/>
        <item x="77"/>
        <item x="307"/>
        <item x="431"/>
        <item x="44"/>
        <item x="381"/>
        <item x="467"/>
        <item x="37"/>
        <item x="76"/>
        <item x="2"/>
        <item x="36"/>
        <item x="391"/>
        <item x="211"/>
        <item x="41"/>
        <item x="67"/>
        <item x="115"/>
        <item x="109"/>
        <item x="138"/>
        <item x="197"/>
        <item x="224"/>
        <item x="0"/>
        <item x="3"/>
        <item x="6"/>
        <item x="8"/>
        <item x="11"/>
        <item x="13"/>
        <item x="16"/>
        <item x="17"/>
        <item x="18"/>
        <item x="19"/>
        <item x="20"/>
        <item x="22"/>
        <item x="24"/>
        <item x="26"/>
        <item x="27"/>
        <item x="29"/>
        <item x="30"/>
        <item x="35"/>
        <item x="39"/>
        <item x="40"/>
        <item x="42"/>
        <item x="43"/>
        <item x="45"/>
        <item x="48"/>
        <item x="49"/>
        <item x="50"/>
        <item x="51"/>
        <item x="53"/>
        <item x="56"/>
        <item x="60"/>
        <item x="68"/>
        <item x="69"/>
        <item x="71"/>
        <item x="74"/>
        <item x="79"/>
        <item x="80"/>
        <item x="81"/>
        <item x="82"/>
        <item x="83"/>
        <item x="84"/>
        <item x="86"/>
        <item x="92"/>
        <item x="95"/>
        <item x="98"/>
        <item x="99"/>
        <item x="100"/>
        <item x="101"/>
        <item x="102"/>
        <item x="105"/>
        <item x="107"/>
        <item x="108"/>
        <item x="110"/>
        <item x="113"/>
        <item x="117"/>
        <item x="120"/>
        <item x="121"/>
        <item x="123"/>
        <item x="124"/>
        <item x="125"/>
        <item x="127"/>
        <item x="128"/>
        <item x="131"/>
        <item x="132"/>
        <item x="135"/>
        <item x="137"/>
        <item x="139"/>
        <item x="141"/>
        <item x="142"/>
        <item x="143"/>
        <item x="144"/>
        <item x="146"/>
        <item x="147"/>
        <item x="148"/>
        <item x="149"/>
        <item x="150"/>
        <item x="154"/>
        <item x="155"/>
        <item x="156"/>
        <item x="157"/>
        <item x="158"/>
        <item x="160"/>
        <item x="163"/>
        <item x="165"/>
        <item x="166"/>
        <item x="167"/>
        <item x="168"/>
        <item x="169"/>
        <item x="174"/>
        <item x="175"/>
        <item x="176"/>
        <item x="177"/>
        <item x="179"/>
        <item x="183"/>
        <item x="184"/>
        <item x="186"/>
        <item x="187"/>
        <item x="188"/>
        <item x="189"/>
        <item x="193"/>
        <item x="194"/>
        <item x="199"/>
        <item x="202"/>
        <item x="203"/>
        <item x="207"/>
        <item x="209"/>
        <item x="212"/>
        <item x="214"/>
        <item x="215"/>
        <item x="216"/>
        <item x="221"/>
        <item x="222"/>
        <item x="227"/>
        <item x="228"/>
        <item x="229"/>
        <item x="231"/>
        <item x="233"/>
        <item x="235"/>
        <item x="236"/>
        <item x="237"/>
        <item x="238"/>
        <item x="240"/>
        <item x="247"/>
        <item x="248"/>
        <item x="250"/>
        <item x="251"/>
        <item x="253"/>
        <item x="254"/>
        <item x="255"/>
        <item x="256"/>
        <item x="258"/>
        <item x="259"/>
        <item x="261"/>
        <item x="263"/>
        <item x="264"/>
        <item x="265"/>
        <item x="268"/>
        <item x="269"/>
        <item x="271"/>
        <item x="273"/>
        <item x="274"/>
        <item x="275"/>
        <item x="276"/>
        <item x="277"/>
        <item x="279"/>
        <item x="280"/>
        <item x="281"/>
        <item x="282"/>
        <item x="283"/>
        <item x="285"/>
        <item x="286"/>
        <item x="290"/>
        <item x="293"/>
        <item x="294"/>
        <item x="295"/>
        <item x="297"/>
        <item x="299"/>
        <item x="300"/>
        <item x="301"/>
        <item x="303"/>
        <item x="304"/>
        <item x="306"/>
        <item x="309"/>
        <item x="310"/>
        <item x="315"/>
        <item x="316"/>
        <item x="317"/>
        <item x="318"/>
        <item x="321"/>
        <item x="322"/>
        <item x="323"/>
        <item x="324"/>
        <item x="331"/>
        <item x="332"/>
        <item x="334"/>
        <item x="338"/>
        <item x="340"/>
        <item x="342"/>
        <item x="343"/>
        <item x="345"/>
        <item x="346"/>
        <item x="349"/>
        <item x="351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71"/>
        <item x="373"/>
        <item x="374"/>
        <item x="375"/>
        <item x="377"/>
        <item x="378"/>
        <item x="380"/>
        <item x="382"/>
        <item x="384"/>
        <item x="385"/>
        <item x="386"/>
        <item x="387"/>
        <item x="388"/>
        <item x="394"/>
        <item x="396"/>
        <item x="397"/>
        <item x="399"/>
        <item x="401"/>
        <item x="402"/>
        <item x="403"/>
        <item x="404"/>
        <item x="406"/>
        <item x="408"/>
        <item x="411"/>
        <item x="412"/>
        <item x="414"/>
        <item x="415"/>
        <item x="417"/>
        <item x="421"/>
        <item x="422"/>
        <item x="423"/>
        <item x="424"/>
        <item x="425"/>
        <item x="426"/>
        <item x="429"/>
        <item x="434"/>
        <item x="435"/>
        <item x="436"/>
        <item x="443"/>
        <item x="444"/>
        <item x="445"/>
        <item x="447"/>
        <item x="448"/>
        <item x="449"/>
        <item x="450"/>
        <item x="451"/>
        <item x="452"/>
        <item x="454"/>
        <item x="455"/>
        <item x="456"/>
        <item x="457"/>
        <item x="459"/>
        <item x="460"/>
        <item x="461"/>
        <item x="462"/>
        <item x="464"/>
        <item x="466"/>
        <item x="469"/>
        <item x="471"/>
        <item x="472"/>
        <item x="473"/>
        <item x="477"/>
        <item x="478"/>
        <item x="481"/>
        <item x="48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485">
    <i>
      <x v="477"/>
    </i>
    <i>
      <x v="393"/>
    </i>
    <i>
      <x v="490"/>
    </i>
    <i>
      <x v="468"/>
    </i>
    <i>
      <x v="343"/>
    </i>
    <i>
      <x v="509"/>
    </i>
    <i>
      <x v="473"/>
    </i>
    <i>
      <x v="521"/>
    </i>
    <i>
      <x v="418"/>
    </i>
    <i>
      <x v="440"/>
    </i>
    <i>
      <x v="496"/>
    </i>
    <i>
      <x v="280"/>
    </i>
    <i>
      <x v="344"/>
    </i>
    <i>
      <x v="365"/>
    </i>
    <i>
      <x v="229"/>
    </i>
    <i>
      <x v="143"/>
    </i>
    <i>
      <x v="13"/>
    </i>
    <i>
      <x v="486"/>
    </i>
    <i>
      <x v="513"/>
    </i>
    <i>
      <x v="421"/>
    </i>
    <i>
      <x v="355"/>
    </i>
    <i>
      <x v="356"/>
    </i>
    <i>
      <x v="362"/>
    </i>
    <i>
      <x v="348"/>
    </i>
    <i>
      <x v="372"/>
    </i>
    <i>
      <x v="16"/>
    </i>
    <i>
      <x v="432"/>
    </i>
    <i>
      <x v="366"/>
    </i>
    <i>
      <x v="512"/>
    </i>
    <i>
      <x v="551"/>
    </i>
    <i>
      <x v="478"/>
    </i>
    <i>
      <x v="235"/>
    </i>
    <i>
      <x v="500"/>
    </i>
    <i>
      <x v="345"/>
    </i>
    <i>
      <x v="535"/>
    </i>
    <i>
      <x v="472"/>
    </i>
    <i>
      <x v="493"/>
    </i>
    <i>
      <x v="471"/>
    </i>
    <i>
      <x v="511"/>
    </i>
    <i>
      <x v="447"/>
    </i>
    <i>
      <x v="435"/>
    </i>
    <i>
      <x v="363"/>
    </i>
    <i>
      <x v="601"/>
    </i>
    <i>
      <x v="419"/>
    </i>
    <i>
      <x v="242"/>
    </i>
    <i>
      <x v="304"/>
    </i>
    <i>
      <x v="420"/>
    </i>
    <i>
      <x v="177"/>
    </i>
    <i>
      <x v="256"/>
    </i>
    <i>
      <x v="369"/>
    </i>
    <i>
      <x v="489"/>
    </i>
    <i>
      <x v="274"/>
    </i>
    <i>
      <x v="443"/>
    </i>
    <i>
      <x v="326"/>
    </i>
    <i>
      <x v="474"/>
    </i>
    <i>
      <x v="597"/>
    </i>
    <i>
      <x v="379"/>
    </i>
    <i>
      <x v="538"/>
    </i>
    <i>
      <x v="441"/>
    </i>
    <i>
      <x v="518"/>
    </i>
    <i>
      <x v="378"/>
    </i>
    <i>
      <x v="666"/>
    </i>
    <i>
      <x v="526"/>
    </i>
    <i>
      <x v="533"/>
    </i>
    <i>
      <x v="716"/>
    </i>
    <i>
      <x v="400"/>
    </i>
    <i>
      <x v="332"/>
    </i>
    <i>
      <x v="456"/>
    </i>
    <i>
      <x v="436"/>
    </i>
    <i>
      <x v="334"/>
    </i>
    <i>
      <x v="15"/>
    </i>
    <i>
      <x v="376"/>
    </i>
    <i>
      <x v="555"/>
    </i>
    <i>
      <x v="670"/>
    </i>
    <i>
      <x v="375"/>
    </i>
    <i>
      <x v="510"/>
    </i>
    <i>
      <x v="530"/>
    </i>
    <i>
      <x v="494"/>
    </i>
    <i>
      <x v="725"/>
    </i>
    <i>
      <x v="678"/>
    </i>
    <i>
      <x v="581"/>
    </i>
    <i>
      <x v="402"/>
    </i>
    <i>
      <x v="554"/>
    </i>
    <i>
      <x v="273"/>
    </i>
    <i>
      <x v="515"/>
    </i>
    <i>
      <x v="542"/>
    </i>
    <i>
      <x v="621"/>
    </i>
    <i>
      <x v="619"/>
    </i>
    <i>
      <x v="433"/>
    </i>
    <i>
      <x v="681"/>
    </i>
    <i>
      <x v="394"/>
    </i>
    <i>
      <x v="391"/>
    </i>
    <i>
      <x v="465"/>
    </i>
    <i>
      <x v="405"/>
    </i>
    <i>
      <x v="380"/>
    </i>
    <i>
      <x v="537"/>
    </i>
    <i>
      <x v="600"/>
    </i>
    <i>
      <x v="172"/>
    </i>
    <i>
      <x v="389"/>
    </i>
    <i>
      <x v="492"/>
    </i>
    <i>
      <x v="517"/>
    </i>
    <i>
      <x v="704"/>
    </i>
    <i>
      <x v="387"/>
    </i>
    <i>
      <x v="607"/>
    </i>
    <i>
      <x v="354"/>
    </i>
    <i>
      <x v="336"/>
    </i>
    <i>
      <x v="605"/>
    </i>
    <i>
      <x v="475"/>
    </i>
    <i>
      <x v="580"/>
    </i>
    <i>
      <x v="453"/>
    </i>
    <i>
      <x v="352"/>
    </i>
    <i>
      <x v="204"/>
    </i>
    <i>
      <x v="219"/>
    </i>
    <i>
      <x v="377"/>
    </i>
    <i>
      <x v="285"/>
    </i>
    <i>
      <x v="460"/>
    </i>
    <i>
      <x v="505"/>
    </i>
    <i>
      <x v="562"/>
    </i>
    <i>
      <x v="385"/>
    </i>
    <i>
      <x v="371"/>
    </i>
    <i>
      <x v="181"/>
    </i>
    <i>
      <x v="434"/>
    </i>
    <i>
      <x v="38"/>
    </i>
    <i>
      <x v="346"/>
    </i>
    <i>
      <x v="276"/>
    </i>
    <i>
      <x v="528"/>
    </i>
    <i>
      <x v="463"/>
    </i>
    <i>
      <x v="539"/>
    </i>
    <i>
      <x v="587"/>
    </i>
    <i>
      <x v="589"/>
    </i>
    <i>
      <x v="588"/>
    </i>
    <i>
      <x v="618"/>
    </i>
    <i>
      <x v="261"/>
    </i>
    <i>
      <x v="279"/>
    </i>
    <i>
      <x v="388"/>
    </i>
    <i>
      <x v="484"/>
    </i>
    <i>
      <x v="715"/>
    </i>
    <i>
      <x v="694"/>
    </i>
    <i>
      <x v="659"/>
    </i>
    <i>
      <x v="411"/>
    </i>
    <i>
      <x v="305"/>
    </i>
    <i>
      <x v="611"/>
    </i>
    <i>
      <x v="502"/>
    </i>
    <i>
      <x v="582"/>
    </i>
    <i>
      <x v="622"/>
    </i>
    <i>
      <x v="558"/>
    </i>
    <i>
      <x v="89"/>
    </i>
    <i>
      <x v="585"/>
    </i>
    <i>
      <x v="572"/>
    </i>
    <i>
      <x v="677"/>
    </i>
    <i>
      <x v="590"/>
    </i>
    <i>
      <x v="373"/>
    </i>
    <i>
      <x v="519"/>
    </i>
    <i>
      <x v="643"/>
    </i>
    <i>
      <x v="610"/>
    </i>
    <i>
      <x v="342"/>
    </i>
    <i>
      <x v="321"/>
    </i>
    <i>
      <x v="604"/>
    </i>
    <i>
      <x v="534"/>
    </i>
    <i>
      <x v="671"/>
    </i>
    <i>
      <x v="22"/>
    </i>
    <i>
      <x v="208"/>
    </i>
    <i>
      <x v="386"/>
    </i>
    <i>
      <x v="579"/>
    </i>
    <i>
      <x v="672"/>
    </i>
    <i>
      <x v="504"/>
    </i>
    <i>
      <x v="439"/>
    </i>
    <i>
      <x v="700"/>
    </i>
    <i>
      <x v="146"/>
    </i>
    <i>
      <x v="639"/>
    </i>
    <i>
      <x v="637"/>
    </i>
    <i>
      <x v="586"/>
    </i>
    <i>
      <x v="401"/>
    </i>
    <i>
      <x v="438"/>
    </i>
    <i>
      <x v="383"/>
    </i>
    <i>
      <x v="674"/>
    </i>
    <i>
      <x v="347"/>
    </i>
    <i>
      <x v="536"/>
    </i>
    <i>
      <x v="361"/>
    </i>
    <i>
      <x v="151"/>
    </i>
    <i>
      <x v="390"/>
    </i>
    <i>
      <x v="598"/>
    </i>
    <i>
      <x v="429"/>
    </i>
    <i>
      <x v="396"/>
    </i>
    <i>
      <x v="437"/>
    </i>
    <i>
      <x v="323"/>
    </i>
    <i>
      <x v="398"/>
    </i>
    <i>
      <x v="711"/>
    </i>
    <i>
      <x v="660"/>
    </i>
    <i>
      <x v="487"/>
    </i>
    <i>
      <x v="707"/>
    </i>
    <i>
      <x v="450"/>
    </i>
    <i>
      <x v="625"/>
    </i>
    <i>
      <x v="479"/>
    </i>
    <i>
      <x v="574"/>
    </i>
    <i>
      <x v="481"/>
    </i>
    <i>
      <x v="690"/>
    </i>
    <i>
      <x v="392"/>
    </i>
    <i>
      <x v="452"/>
    </i>
    <i>
      <x v="695"/>
    </i>
    <i>
      <x v="408"/>
    </i>
    <i>
      <x v="83"/>
    </i>
    <i>
      <x v="713"/>
    </i>
    <i>
      <x v="609"/>
    </i>
    <i>
      <x v="403"/>
    </i>
    <i>
      <x v="395"/>
    </i>
    <i>
      <x v="284"/>
    </i>
    <i>
      <x v="591"/>
    </i>
    <i>
      <x v="462"/>
    </i>
    <i>
      <x v="337"/>
    </i>
    <i>
      <x v="714"/>
    </i>
    <i>
      <x v="544"/>
    </i>
    <i>
      <x v="488"/>
    </i>
    <i>
      <x v="703"/>
    </i>
    <i>
      <x v="457"/>
    </i>
    <i>
      <x v="649"/>
    </i>
    <i>
      <x v="667"/>
    </i>
    <i>
      <x v="503"/>
    </i>
    <i>
      <x v="592"/>
    </i>
    <i>
      <x v="620"/>
    </i>
    <i>
      <x v="548"/>
    </i>
    <i>
      <x v="444"/>
    </i>
    <i>
      <x v="210"/>
    </i>
    <i>
      <x v="140"/>
    </i>
    <i>
      <x v="455"/>
    </i>
    <i>
      <x v="300"/>
    </i>
    <i>
      <x v="665"/>
    </i>
    <i>
      <x v="540"/>
    </i>
    <i>
      <x v="669"/>
    </i>
    <i>
      <x v="606"/>
    </i>
    <i>
      <x v="692"/>
    </i>
    <i>
      <x v="543"/>
    </i>
    <i>
      <x v="522"/>
    </i>
    <i>
      <x v="628"/>
    </i>
    <i>
      <x v="397"/>
    </i>
    <i>
      <x v="470"/>
    </i>
    <i>
      <x v="414"/>
    </i>
    <i>
      <x v="652"/>
    </i>
    <i>
      <x v="367"/>
    </i>
    <i>
      <x v="729"/>
    </i>
    <i>
      <x v="563"/>
    </i>
    <i>
      <x v="426"/>
    </i>
    <i>
      <x v="212"/>
    </i>
    <i>
      <x v="359"/>
    </i>
    <i>
      <x v="467"/>
    </i>
    <i>
      <x v="516"/>
    </i>
    <i>
      <x v="577"/>
    </i>
    <i>
      <x v="340"/>
    </i>
    <i>
      <x v="698"/>
    </i>
    <i>
      <x v="653"/>
    </i>
    <i>
      <x v="301"/>
    </i>
    <i>
      <x v="603"/>
    </i>
    <i>
      <x v="697"/>
    </i>
    <i>
      <x v="633"/>
    </i>
    <i>
      <x v="664"/>
    </i>
    <i>
      <x v="430"/>
    </i>
    <i>
      <x v="520"/>
    </i>
    <i>
      <x v="673"/>
    </i>
    <i>
      <x v="718"/>
    </i>
    <i>
      <x v="370"/>
    </i>
    <i>
      <x v="553"/>
    </i>
    <i>
      <x v="381"/>
    </i>
    <i>
      <x v="368"/>
    </i>
    <i>
      <x v="485"/>
    </i>
    <i>
      <x v="497"/>
    </i>
    <i>
      <x v="701"/>
    </i>
    <i>
      <x v="629"/>
    </i>
    <i>
      <x v="651"/>
    </i>
    <i>
      <x v="710"/>
    </i>
    <i>
      <x v="594"/>
    </i>
    <i>
      <x v="508"/>
    </i>
    <i>
      <x v="634"/>
    </i>
    <i>
      <x v="423"/>
    </i>
    <i>
      <x v="576"/>
    </i>
    <i>
      <x v="608"/>
    </i>
    <i>
      <x v="416"/>
    </i>
    <i>
      <x v="341"/>
    </i>
    <i>
      <x v="696"/>
    </i>
    <i>
      <x v="153"/>
    </i>
    <i>
      <x v="483"/>
    </i>
    <i>
      <x v="514"/>
    </i>
    <i>
      <x v="575"/>
    </i>
    <i>
      <x v="693"/>
    </i>
    <i>
      <x v="410"/>
    </i>
    <i>
      <x v="675"/>
    </i>
    <i>
      <x v="320"/>
    </i>
    <i>
      <x v="529"/>
    </i>
    <i>
      <x v="425"/>
    </i>
    <i>
      <x v="445"/>
    </i>
    <i>
      <x v="451"/>
    </i>
    <i>
      <x v="631"/>
    </i>
    <i>
      <x v="623"/>
    </i>
    <i>
      <x v="568"/>
    </i>
    <i>
      <x v="688"/>
    </i>
    <i>
      <x v="708"/>
    </i>
    <i>
      <x v="721"/>
    </i>
    <i>
      <x v="307"/>
    </i>
    <i>
      <x v="351"/>
    </i>
    <i>
      <x v="428"/>
    </i>
    <i>
      <x v="507"/>
    </i>
    <i>
      <x v="454"/>
    </i>
    <i>
      <x v="717"/>
    </i>
    <i>
      <x v="573"/>
    </i>
    <i>
      <x v="616"/>
    </i>
    <i>
      <x v="322"/>
    </i>
    <i>
      <x v="412"/>
    </i>
    <i>
      <x v="726"/>
    </i>
    <i>
      <x v="335"/>
    </i>
    <i>
      <x v="630"/>
    </i>
    <i>
      <x v="417"/>
    </i>
    <i>
      <x v="446"/>
    </i>
    <i>
      <x v="668"/>
    </i>
    <i>
      <x v="319"/>
    </i>
    <i>
      <x v="680"/>
    </i>
    <i>
      <x v="498"/>
    </i>
    <i>
      <x v="632"/>
    </i>
    <i>
      <x v="431"/>
    </i>
    <i>
      <x v="357"/>
    </i>
    <i>
      <x v="360"/>
    </i>
    <i>
      <x v="644"/>
    </i>
    <i>
      <x v="374"/>
    </i>
    <i>
      <x v="531"/>
    </i>
    <i>
      <x v="648"/>
    </i>
    <i>
      <x v="636"/>
    </i>
    <i>
      <x v="464"/>
    </i>
    <i>
      <x v="491"/>
    </i>
    <i>
      <x v="532"/>
    </i>
    <i>
      <x v="706"/>
    </i>
    <i>
      <x v="612"/>
    </i>
    <i>
      <x v="306"/>
    </i>
    <i>
      <x v="738"/>
    </i>
    <i>
      <x v="689"/>
    </i>
    <i>
      <x v="599"/>
    </i>
    <i>
      <x v="731"/>
    </i>
    <i>
      <x v="523"/>
    </i>
    <i>
      <x v="684"/>
    </i>
    <i>
      <x v="658"/>
    </i>
    <i>
      <x v="382"/>
    </i>
    <i>
      <x v="384"/>
    </i>
    <i>
      <x v="324"/>
    </i>
    <i>
      <x v="495"/>
    </i>
    <i>
      <x v="506"/>
    </i>
    <i>
      <x v="560"/>
    </i>
    <i>
      <x v="407"/>
    </i>
    <i>
      <x v="415"/>
    </i>
    <i>
      <x v="614"/>
    </i>
    <i>
      <x v="740"/>
    </i>
    <i>
      <x v="683"/>
    </i>
    <i>
      <x v="339"/>
    </i>
    <i>
      <x v="728"/>
    </i>
    <i>
      <x v="466"/>
    </i>
    <i>
      <x v="424"/>
    </i>
    <i>
      <x v="583"/>
    </i>
    <i>
      <x v="638"/>
    </i>
    <i>
      <x v="154"/>
    </i>
    <i>
      <x v="736"/>
    </i>
    <i>
      <x v="730"/>
    </i>
    <i>
      <x v="330"/>
    </i>
    <i>
      <x v="449"/>
    </i>
    <i>
      <x v="476"/>
    </i>
    <i>
      <x v="727"/>
    </i>
    <i>
      <x v="593"/>
    </i>
    <i>
      <x v="413"/>
    </i>
    <i>
      <x v="724"/>
    </i>
    <i>
      <x v="427"/>
    </i>
    <i>
      <x v="613"/>
    </i>
    <i>
      <x v="311"/>
    </i>
    <i>
      <x v="350"/>
    </i>
    <i>
      <x v="358"/>
    </i>
    <i>
      <x v="406"/>
    </i>
    <i>
      <x v="162"/>
    </i>
    <i>
      <x v="458"/>
    </i>
    <i>
      <x v="720"/>
    </i>
    <i>
      <x v="709"/>
    </i>
    <i>
      <x v="676"/>
    </i>
    <i>
      <x v="469"/>
    </i>
    <i>
      <x v="327"/>
    </i>
    <i>
      <x v="646"/>
    </i>
    <i>
      <x v="338"/>
    </i>
    <i>
      <x v="310"/>
    </i>
    <i>
      <x v="682"/>
    </i>
    <i>
      <x v="331"/>
    </i>
    <i>
      <x v="353"/>
    </i>
    <i>
      <x v="719"/>
    </i>
    <i>
      <x v="309"/>
    </i>
    <i>
      <x v="308"/>
    </i>
    <i>
      <x v="617"/>
    </i>
    <i>
      <x v="152"/>
    </i>
    <i>
      <x v="318"/>
    </i>
    <i>
      <x v="422"/>
    </i>
    <i>
      <x v="699"/>
    </i>
    <i>
      <x v="687"/>
    </i>
    <i>
      <x v="663"/>
    </i>
    <i>
      <x v="655"/>
    </i>
    <i>
      <x v="595"/>
    </i>
    <i>
      <x v="328"/>
    </i>
    <i>
      <x v="661"/>
    </i>
    <i>
      <x v="333"/>
    </i>
    <i>
      <x v="501"/>
    </i>
    <i>
      <x v="349"/>
    </i>
    <i>
      <x v="686"/>
    </i>
    <i>
      <x v="679"/>
    </i>
    <i>
      <x v="722"/>
    </i>
    <i>
      <x v="739"/>
    </i>
    <i>
      <x v="642"/>
    </i>
    <i>
      <x v="602"/>
    </i>
    <i>
      <x v="737"/>
    </i>
    <i>
      <x v="541"/>
    </i>
    <i>
      <x v="656"/>
    </i>
    <i>
      <x v="691"/>
    </i>
    <i>
      <x v="685"/>
    </i>
    <i>
      <x v="732"/>
    </i>
    <i>
      <x v="657"/>
    </i>
    <i>
      <x v="650"/>
    </i>
    <i>
      <x v="645"/>
    </i>
    <i>
      <x v="303"/>
    </i>
    <i>
      <x v="624"/>
    </i>
    <i>
      <x v="735"/>
    </i>
    <i>
      <x v="482"/>
    </i>
    <i>
      <x v="578"/>
    </i>
    <i>
      <x v="647"/>
    </i>
    <i>
      <x v="596"/>
    </i>
    <i>
      <x v="571"/>
    </i>
    <i>
      <x v="313"/>
    </i>
    <i>
      <x v="723"/>
    </i>
    <i>
      <x v="549"/>
    </i>
    <i>
      <x v="627"/>
    </i>
    <i>
      <x v="584"/>
    </i>
    <i>
      <x v="626"/>
    </i>
    <i>
      <x v="640"/>
    </i>
    <i>
      <x v="615"/>
    </i>
    <i>
      <x v="314"/>
    </i>
    <i>
      <x v="641"/>
    </i>
    <i>
      <x v="409"/>
    </i>
    <i>
      <x v="559"/>
    </i>
    <i>
      <x v="316"/>
    </i>
    <i>
      <x v="564"/>
    </i>
    <i>
      <x v="705"/>
    </i>
    <i>
      <x v="315"/>
    </i>
    <i>
      <x v="654"/>
    </i>
    <i>
      <x v="702"/>
    </i>
    <i>
      <x v="712"/>
    </i>
    <i>
      <x v="662"/>
    </i>
    <i>
      <x v="302"/>
    </i>
    <i>
      <x v="635"/>
    </i>
    <i>
      <x v="499"/>
    </i>
    <i>
      <x v="103"/>
    </i>
    <i>
      <x v="550"/>
    </i>
    <i>
      <x v="734"/>
    </i>
    <i>
      <x v="733"/>
    </i>
    <i>
      <x v="566"/>
    </i>
    <i>
      <x v="569"/>
    </i>
    <i>
      <x v="545"/>
    </i>
    <i>
      <x v="459"/>
    </i>
    <i>
      <x v="567"/>
    </i>
    <i>
      <x v="404"/>
    </i>
    <i>
      <x v="325"/>
    </i>
    <i>
      <x v="399"/>
    </i>
    <i>
      <x v="744"/>
    </i>
    <i>
      <x v="557"/>
    </i>
    <i>
      <x v="552"/>
    </i>
    <i>
      <x v="547"/>
    </i>
    <i>
      <x v="742"/>
    </i>
    <i>
      <x v="525"/>
    </i>
    <i>
      <x v="524"/>
    </i>
    <i>
      <x v="448"/>
    </i>
    <i>
      <x v="743"/>
    </i>
    <i>
      <x v="741"/>
    </i>
    <i>
      <x v="561"/>
    </i>
    <i>
      <x v="527"/>
    </i>
    <i>
      <x v="480"/>
    </i>
    <i>
      <x v="556"/>
    </i>
    <i>
      <x v="312"/>
    </i>
    <i>
      <x v="461"/>
    </i>
    <i>
      <x v="40"/>
    </i>
    <i>
      <x v="329"/>
    </i>
    <i>
      <x v="546"/>
    </i>
    <i>
      <x v="317"/>
    </i>
    <i>
      <x v="257"/>
    </i>
    <i>
      <x v="570"/>
    </i>
    <i>
      <x v="364"/>
    </i>
    <i>
      <x v="565"/>
    </i>
    <i>
      <x v="442"/>
    </i>
    <i>
      <x v="2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1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44" firstHeaderRow="1" firstDataRow="1" firstDataCol="1"/>
  <pivotFields count="7">
    <pivotField showAll="0"/>
    <pivotField showAll="0"/>
    <pivotField axis="axisRow" showAll="0" sortType="descending">
      <items count="42">
        <item x="1"/>
        <item x="15"/>
        <item x="3"/>
        <item x="13"/>
        <item x="20"/>
        <item x="11"/>
        <item x="28"/>
        <item x="30"/>
        <item x="4"/>
        <item x="26"/>
        <item x="21"/>
        <item x="25"/>
        <item x="12"/>
        <item x="31"/>
        <item x="23"/>
        <item x="36"/>
        <item x="19"/>
        <item x="27"/>
        <item x="37"/>
        <item x="29"/>
        <item x="17"/>
        <item x="32"/>
        <item x="7"/>
        <item x="38"/>
        <item x="39"/>
        <item x="18"/>
        <item x="24"/>
        <item x="10"/>
        <item x="5"/>
        <item x="9"/>
        <item m="1" x="40"/>
        <item x="8"/>
        <item x="16"/>
        <item x="6"/>
        <item x="2"/>
        <item x="0"/>
        <item x="34"/>
        <item x="35"/>
        <item x="33"/>
        <item x="14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44" showAll="0"/>
    <pivotField dataField="1" numFmtId="44" showAll="0"/>
  </pivotFields>
  <rowFields count="1">
    <field x="2"/>
  </rowFields>
  <rowItems count="41">
    <i>
      <x/>
    </i>
    <i>
      <x v="35"/>
    </i>
    <i>
      <x v="8"/>
    </i>
    <i>
      <x v="34"/>
    </i>
    <i>
      <x v="33"/>
    </i>
    <i>
      <x v="28"/>
    </i>
    <i>
      <x v="2"/>
    </i>
    <i>
      <x v="31"/>
    </i>
    <i>
      <x v="3"/>
    </i>
    <i>
      <x v="14"/>
    </i>
    <i>
      <x v="39"/>
    </i>
    <i>
      <x v="4"/>
    </i>
    <i>
      <x v="12"/>
    </i>
    <i>
      <x v="29"/>
    </i>
    <i>
      <x v="19"/>
    </i>
    <i>
      <x v="40"/>
    </i>
    <i>
      <x v="22"/>
    </i>
    <i>
      <x v="10"/>
    </i>
    <i>
      <x v="27"/>
    </i>
    <i>
      <x v="11"/>
    </i>
    <i>
      <x v="9"/>
    </i>
    <i>
      <x v="5"/>
    </i>
    <i>
      <x v="26"/>
    </i>
    <i>
      <x v="20"/>
    </i>
    <i>
      <x v="17"/>
    </i>
    <i>
      <x v="6"/>
    </i>
    <i>
      <x v="13"/>
    </i>
    <i>
      <x v="7"/>
    </i>
    <i>
      <x v="1"/>
    </i>
    <i>
      <x v="21"/>
    </i>
    <i>
      <x v="38"/>
    </i>
    <i>
      <x v="32"/>
    </i>
    <i>
      <x v="36"/>
    </i>
    <i>
      <x v="37"/>
    </i>
    <i>
      <x v="25"/>
    </i>
    <i>
      <x v="16"/>
    </i>
    <i>
      <x v="15"/>
    </i>
    <i>
      <x v="18"/>
    </i>
    <i>
      <x v="23"/>
    </i>
    <i>
      <x v="24"/>
    </i>
    <i t="grand">
      <x/>
    </i>
  </rowItems>
  <colItems count="1">
    <i/>
  </colItems>
  <dataFields count="1">
    <dataField name="TOTAL LIQUIDO ML" fld="6" baseField="0" baseItem="0" numFmtId="44"/>
  </dataFields>
  <formats count="6"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2" type="button" dataOnly="0" labelOnly="1" outline="0" axis="axisRow" fieldPosition="0"/>
    </format>
    <format dxfId="9">
      <pivotArea dataOnly="0" labelOnly="1" outline="0" axis="axisValues" fieldPosition="0"/>
    </format>
    <format dxfId="8">
      <pivotArea dataOnly="0" labelOnly="1" fieldPosition="0">
        <references count="1">
          <reference field="2" count="0"/>
        </references>
      </pivotArea>
    </format>
    <format dxfId="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1" cacheId="1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:B22" firstHeaderRow="1" firstDataRow="1" firstDataCol="1"/>
  <pivotFields count="7">
    <pivotField showAll="0"/>
    <pivotField showAll="0"/>
    <pivotField showAll="0"/>
    <pivotField axis="axisRow" showAll="0" sortType="descending">
      <items count="21">
        <item x="15"/>
        <item x="9"/>
        <item x="6"/>
        <item x="16"/>
        <item x="17"/>
        <item x="11"/>
        <item x="2"/>
        <item x="4"/>
        <item x="10"/>
        <item x="19"/>
        <item x="7"/>
        <item x="12"/>
        <item x="5"/>
        <item x="8"/>
        <item x="18"/>
        <item x="0"/>
        <item x="14"/>
        <item x="1"/>
        <item x="3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dataField="1" numFmtId="44" showAll="0"/>
  </pivotFields>
  <rowFields count="1">
    <field x="3"/>
  </rowFields>
  <rowItems count="21">
    <i>
      <x v="17"/>
    </i>
    <i>
      <x v="6"/>
    </i>
    <i>
      <x v="15"/>
    </i>
    <i>
      <x v="10"/>
    </i>
    <i>
      <x v="12"/>
    </i>
    <i>
      <x v="7"/>
    </i>
    <i>
      <x v="13"/>
    </i>
    <i>
      <x v="5"/>
    </i>
    <i>
      <x v="18"/>
    </i>
    <i>
      <x v="2"/>
    </i>
    <i>
      <x v="3"/>
    </i>
    <i>
      <x v="1"/>
    </i>
    <i>
      <x v="8"/>
    </i>
    <i>
      <x v="16"/>
    </i>
    <i>
      <x v="4"/>
    </i>
    <i>
      <x v="11"/>
    </i>
    <i>
      <x v="19"/>
    </i>
    <i>
      <x v="14"/>
    </i>
    <i>
      <x/>
    </i>
    <i>
      <x v="9"/>
    </i>
    <i t="grand">
      <x/>
    </i>
  </rowItems>
  <colItems count="1">
    <i/>
  </colItems>
  <dataFields count="1">
    <dataField name="TOTAL LIQUIDO ML" fld="6" baseField="0" baseItem="0" numFmtId="44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3" type="button" dataOnly="0" labelOnly="1" outline="0" axis="axisRow" fieldPosition="0"/>
    </format>
    <format dxfId="2">
      <pivotArea dataOnly="0" labelOnly="1" outline="0" axis="axisValues" fieldPosition="0"/>
    </format>
    <format dxfId="1">
      <pivotArea dataOnly="0" labelOnly="1" fieldPosition="0">
        <references count="1">
          <reference field="3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ela1" displayName="Tabela1" ref="A1:G190" totalsRowShown="0">
  <autoFilter ref="A1:G190"/>
  <sortState ref="A2:G190">
    <sortCondition descending="1" ref="E1:E190"/>
  </sortState>
  <tableColumns count="7">
    <tableColumn id="1" name="SKU" dataDxfId="6"/>
    <tableColumn id="2" name="TIPO"/>
    <tableColumn id="3" name="CATEGORIA"/>
    <tableColumn id="4" name="FORNECEDOR"/>
    <tableColumn id="5" name="QUANT_x000a_VENDIDA"/>
    <tableColumn id="6" name="TOTAL BRUTO _x000a_ML" dataCellStyle="Moeda"/>
    <tableColumn id="7" name="TOTAL _x000a_LIQUIDO ML" dataCellStyle="Moed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G4" totalsRowShown="0">
  <autoFilter ref="A1:G4"/>
  <tableColumns count="7">
    <tableColumn id="1" name="SKU"/>
    <tableColumn id="2" name="TIPO"/>
    <tableColumn id="3" name="CATEGORIA"/>
    <tableColumn id="4" name="FORNECEDOR"/>
    <tableColumn id="5" name="QUANT_x000a_VENDIDA"/>
    <tableColumn id="6" name="TOTAL BRUTO _x000a_ML"/>
    <tableColumn id="7" name="TOTAL _x000a_LIQUIDO M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9108773110/detalhe" TargetMode="External"/><Relationship Id="rId3182" Type="http://schemas.openxmlformats.org/officeDocument/2006/relationships/hyperlink" Target="https://www.mercadolivre.com.br/vendas/2000008978004958/detalhe" TargetMode="External"/><Relationship Id="rId3042" Type="http://schemas.openxmlformats.org/officeDocument/2006/relationships/hyperlink" Target="https://www.mercadolivre.com.br/vendas/2000008993344922/detalhe" TargetMode="External"/><Relationship Id="rId170" Type="http://schemas.openxmlformats.org/officeDocument/2006/relationships/hyperlink" Target="https://www.mercadolivre.com.br/vendas/2000006230563137/detalhe" TargetMode="External"/><Relationship Id="rId3859" Type="http://schemas.openxmlformats.org/officeDocument/2006/relationships/hyperlink" Target="https://www.mercadolivre.com.br/vendas/2000008921125904/detalhe" TargetMode="External"/><Relationship Id="rId987" Type="http://schemas.openxmlformats.org/officeDocument/2006/relationships/hyperlink" Target="https://www.mercadolivre.com.br/vendas/2000008944373042/detalhe" TargetMode="External"/><Relationship Id="rId2668" Type="http://schemas.openxmlformats.org/officeDocument/2006/relationships/hyperlink" Target="https://www.mercadolivre.com.br/vendas/2000006173465007/detalhe" TargetMode="External"/><Relationship Id="rId2875" Type="http://schemas.openxmlformats.org/officeDocument/2006/relationships/hyperlink" Target="https://www.mercadolivre.com.br/vendas/2000009012604048/detalhe" TargetMode="External"/><Relationship Id="rId3719" Type="http://schemas.openxmlformats.org/officeDocument/2006/relationships/hyperlink" Target="https://www.mercadolivre.com.br/vendas/2000008932238486/detalhe" TargetMode="External"/><Relationship Id="rId847" Type="http://schemas.openxmlformats.org/officeDocument/2006/relationships/hyperlink" Target="https://www.mercadolivre.com.br/vendas/2000006141834233/detalhe" TargetMode="External"/><Relationship Id="rId1477" Type="http://schemas.openxmlformats.org/officeDocument/2006/relationships/hyperlink" Target="https://www.mercadolivre.com.br/vendas/2000006233863105/detalhe" TargetMode="External"/><Relationship Id="rId1684" Type="http://schemas.openxmlformats.org/officeDocument/2006/relationships/hyperlink" Target="https://www.mercadolivre.com.br/vendas/2000009124268606/detalhe" TargetMode="External"/><Relationship Id="rId1891" Type="http://schemas.openxmlformats.org/officeDocument/2006/relationships/hyperlink" Target="https://www.mercadolivre.com.br/vendas/2000006212193979/detalhe" TargetMode="External"/><Relationship Id="rId2528" Type="http://schemas.openxmlformats.org/officeDocument/2006/relationships/hyperlink" Target="https://www.mercadolivre.com.br/vendas/2000006181114679/detalhe" TargetMode="External"/><Relationship Id="rId2735" Type="http://schemas.openxmlformats.org/officeDocument/2006/relationships/hyperlink" Target="https://www.mercadolivre.com.br/vendas/2000006169323221/detalhe" TargetMode="External"/><Relationship Id="rId2942" Type="http://schemas.openxmlformats.org/officeDocument/2006/relationships/hyperlink" Target="https://www.mercadolivre.com.br/vendas/2000009004595392/detalhe" TargetMode="External"/><Relationship Id="rId707" Type="http://schemas.openxmlformats.org/officeDocument/2006/relationships/hyperlink" Target="https://www.mercadolivre.com.br/vendas/2000009010577672/detalhe" TargetMode="External"/><Relationship Id="rId914" Type="http://schemas.openxmlformats.org/officeDocument/2006/relationships/hyperlink" Target="https://www.mercadolivre.com.br/vendas/2000008961603996/detalhe" TargetMode="External"/><Relationship Id="rId1337" Type="http://schemas.openxmlformats.org/officeDocument/2006/relationships/hyperlink" Target="https://www.mercadolivre.com.br/vendas/2000009154230986/detalhe" TargetMode="External"/><Relationship Id="rId1544" Type="http://schemas.openxmlformats.org/officeDocument/2006/relationships/hyperlink" Target="https://www.mercadolivre.com.br/vendas/2000009137260078/detalhe" TargetMode="External"/><Relationship Id="rId1751" Type="http://schemas.openxmlformats.org/officeDocument/2006/relationships/hyperlink" Target="https://www.mercadolivre.com.br/vendas/2000006219707561/detalhe" TargetMode="External"/><Relationship Id="rId2802" Type="http://schemas.openxmlformats.org/officeDocument/2006/relationships/hyperlink" Target="https://www.mercadolivre.com.br/vendas/2000006165809973/detalhe" TargetMode="External"/><Relationship Id="rId43" Type="http://schemas.openxmlformats.org/officeDocument/2006/relationships/hyperlink" Target="https://www.mercadolivre.com.br/vendas/2000006247718945/detalhe" TargetMode="External"/><Relationship Id="rId1404" Type="http://schemas.openxmlformats.org/officeDocument/2006/relationships/hyperlink" Target="https://www.mercadolivre.com.br/vendas/2000009148424928/detalhe" TargetMode="External"/><Relationship Id="rId1611" Type="http://schemas.openxmlformats.org/officeDocument/2006/relationships/hyperlink" Target="https://www.mercadolivre.com.br/vendas/2000006227480415/detalhe" TargetMode="External"/><Relationship Id="rId3369" Type="http://schemas.openxmlformats.org/officeDocument/2006/relationships/hyperlink" Target="https://www.mercadolivre.com.br/vendas/2000008962623188/detalhe" TargetMode="External"/><Relationship Id="rId3576" Type="http://schemas.openxmlformats.org/officeDocument/2006/relationships/hyperlink" Target="https://www.mercadolivre.com.br/vendas/2000008947032200/detalhe" TargetMode="External"/><Relationship Id="rId497" Type="http://schemas.openxmlformats.org/officeDocument/2006/relationships/hyperlink" Target="https://www.mercadolivre.com.br/vendas/2000009057609754/detalhe" TargetMode="External"/><Relationship Id="rId2178" Type="http://schemas.openxmlformats.org/officeDocument/2006/relationships/hyperlink" Target="https://www.mercadolivre.com.br/vendas/2000006198868093/detalhe" TargetMode="External"/><Relationship Id="rId2385" Type="http://schemas.openxmlformats.org/officeDocument/2006/relationships/hyperlink" Target="https://www.mercadolivre.com.br/vendas/2000009060320884/detalhe" TargetMode="External"/><Relationship Id="rId3229" Type="http://schemas.openxmlformats.org/officeDocument/2006/relationships/hyperlink" Target="https://www.mercadolivre.com.br/vendas/2000006140140207/detalhe" TargetMode="External"/><Relationship Id="rId3783" Type="http://schemas.openxmlformats.org/officeDocument/2006/relationships/hyperlink" Target="https://www.mercadolivre.com.br/vendas/2000008926791514/detalhe" TargetMode="External"/><Relationship Id="rId357" Type="http://schemas.openxmlformats.org/officeDocument/2006/relationships/hyperlink" Target="https://www.mercadolivre.com.br/vendas/2000009088173688/detalhe" TargetMode="External"/><Relationship Id="rId1194" Type="http://schemas.openxmlformats.org/officeDocument/2006/relationships/hyperlink" Target="https://www.mercadolivre.com.br/vendas/2000009169095834/detalhe" TargetMode="External"/><Relationship Id="rId2038" Type="http://schemas.openxmlformats.org/officeDocument/2006/relationships/hyperlink" Target="https://www.mercadolivre.com.br/vendas/2000009091461644/detalhe" TargetMode="External"/><Relationship Id="rId2592" Type="http://schemas.openxmlformats.org/officeDocument/2006/relationships/hyperlink" Target="https://www.mercadolivre.com.br/vendas/2000006177173973/detalhe" TargetMode="External"/><Relationship Id="rId3436" Type="http://schemas.openxmlformats.org/officeDocument/2006/relationships/hyperlink" Target="https://www.mercadolivre.com.br/vendas/2000006132171039/detalhe" TargetMode="External"/><Relationship Id="rId3643" Type="http://schemas.openxmlformats.org/officeDocument/2006/relationships/hyperlink" Target="https://www.mercadolivre.com.br/vendas/2000008938838896/detalhe" TargetMode="External"/><Relationship Id="rId3850" Type="http://schemas.openxmlformats.org/officeDocument/2006/relationships/hyperlink" Target="https://www.mercadolivre.com.br/vendas/2000006112773029/detalhe" TargetMode="External"/><Relationship Id="rId217" Type="http://schemas.openxmlformats.org/officeDocument/2006/relationships/hyperlink" Target="https://www.mercadolivre.com.br/vendas/2000009129687166/detalhe" TargetMode="External"/><Relationship Id="rId564" Type="http://schemas.openxmlformats.org/officeDocument/2006/relationships/hyperlink" Target="https://www.mercadolivre.com.br/vendas/2000009043422018/detalhe" TargetMode="External"/><Relationship Id="rId771" Type="http://schemas.openxmlformats.org/officeDocument/2006/relationships/hyperlink" Target="https://www.mercadolivre.com.br/vendas/2000008991651536/detalhe" TargetMode="External"/><Relationship Id="rId2245" Type="http://schemas.openxmlformats.org/officeDocument/2006/relationships/hyperlink" Target="https://www.mercadolivre.com.br/vendas/2000006196215169/detalhe" TargetMode="External"/><Relationship Id="rId2452" Type="http://schemas.openxmlformats.org/officeDocument/2006/relationships/hyperlink" Target="https://www.mercadolivre.com.br/vendas/2000006185163737/detalhe" TargetMode="External"/><Relationship Id="rId3503" Type="http://schemas.openxmlformats.org/officeDocument/2006/relationships/hyperlink" Target="https://www.mercadolivre.com.br/vendas/2000006129520289/detalhe" TargetMode="External"/><Relationship Id="rId3710" Type="http://schemas.openxmlformats.org/officeDocument/2006/relationships/hyperlink" Target="https://www.mercadolivre.com.br/vendas/2000006119033609/detalhe" TargetMode="External"/><Relationship Id="rId424" Type="http://schemas.openxmlformats.org/officeDocument/2006/relationships/hyperlink" Target="https://www.mercadolivre.com.br/vendas/2000009076726854/detalhe" TargetMode="External"/><Relationship Id="rId631" Type="http://schemas.openxmlformats.org/officeDocument/2006/relationships/hyperlink" Target="https://www.mercadolivre.com.br/vendas/2000009025775576/detalhe" TargetMode="External"/><Relationship Id="rId1054" Type="http://schemas.openxmlformats.org/officeDocument/2006/relationships/hyperlink" Target="https://www.mercadolivre.com.br/vendas/2000006113917867/detalhe" TargetMode="External"/><Relationship Id="rId1261" Type="http://schemas.openxmlformats.org/officeDocument/2006/relationships/hyperlink" Target="https://www.mercadolivre.com.br/vendas/2000006243720581/detalhe" TargetMode="External"/><Relationship Id="rId2105" Type="http://schemas.openxmlformats.org/officeDocument/2006/relationships/hyperlink" Target="https://www.mercadolivre.com.br/vendas/2000009085968610/detalhe" TargetMode="External"/><Relationship Id="rId2312" Type="http://schemas.openxmlformats.org/officeDocument/2006/relationships/hyperlink" Target="https://www.mercadolivre.com.br/vendas/2000009067792034/detalhe" TargetMode="External"/><Relationship Id="rId1121" Type="http://schemas.openxmlformats.org/officeDocument/2006/relationships/hyperlink" Target="https://www.mercadolivre.com.br/vendas/2000006251974263/detalhe" TargetMode="External"/><Relationship Id="rId3086" Type="http://schemas.openxmlformats.org/officeDocument/2006/relationships/hyperlink" Target="https://www.mercadolivre.com.br/vendas/2000006148353321/detalhe" TargetMode="External"/><Relationship Id="rId3293" Type="http://schemas.openxmlformats.org/officeDocument/2006/relationships/hyperlink" Target="https://www.mercadolivre.com.br/vendas/2000006137525235/detalhe" TargetMode="External"/><Relationship Id="rId1938" Type="http://schemas.openxmlformats.org/officeDocument/2006/relationships/hyperlink" Target="https://www.mercadolivre.com.br/vendas/2000009099353776/detalhe" TargetMode="External"/><Relationship Id="rId3153" Type="http://schemas.openxmlformats.org/officeDocument/2006/relationships/hyperlink" Target="https://www.mercadolivre.com.br/vendas/2000008981512186/detalhe" TargetMode="External"/><Relationship Id="rId3360" Type="http://schemas.openxmlformats.org/officeDocument/2006/relationships/hyperlink" Target="https://www.mercadolivre.com.br/vendas/2000008963340484/detalhe" TargetMode="External"/><Relationship Id="rId281" Type="http://schemas.openxmlformats.org/officeDocument/2006/relationships/hyperlink" Target="https://www.mercadolivre.com.br/vendas/2000009105736294/detalhe" TargetMode="External"/><Relationship Id="rId3013" Type="http://schemas.openxmlformats.org/officeDocument/2006/relationships/hyperlink" Target="https://www.mercadolivre.com.br/vendas/2000006152917749/detalhe" TargetMode="External"/><Relationship Id="rId141" Type="http://schemas.openxmlformats.org/officeDocument/2006/relationships/hyperlink" Target="https://www.mercadolivre.com.br/vendas/2000009144544590/detalhe" TargetMode="External"/><Relationship Id="rId3220" Type="http://schemas.openxmlformats.org/officeDocument/2006/relationships/hyperlink" Target="https://www.mercadolivre.com.br/vendas/2000006141361823/detalhe" TargetMode="External"/><Relationship Id="rId7" Type="http://schemas.openxmlformats.org/officeDocument/2006/relationships/hyperlink" Target="https://www.mercadolivre.com.br/vendas/2000009177995954/detalhe" TargetMode="External"/><Relationship Id="rId2779" Type="http://schemas.openxmlformats.org/officeDocument/2006/relationships/hyperlink" Target="https://www.mercadolivre.com.br/vendas/2000009022492700/detalhe" TargetMode="External"/><Relationship Id="rId2986" Type="http://schemas.openxmlformats.org/officeDocument/2006/relationships/hyperlink" Target="https://www.mercadolivre.com.br/vendas/2000008999741964/detalhe" TargetMode="External"/><Relationship Id="rId958" Type="http://schemas.openxmlformats.org/officeDocument/2006/relationships/hyperlink" Target="https://www.mercadolivre.com.br/vendas/2000006129012211/detalhe" TargetMode="External"/><Relationship Id="rId1588" Type="http://schemas.openxmlformats.org/officeDocument/2006/relationships/hyperlink" Target="https://www.mercadolivre.com.br/vendas/2000006228440605/detalhe" TargetMode="External"/><Relationship Id="rId1795" Type="http://schemas.openxmlformats.org/officeDocument/2006/relationships/hyperlink" Target="https://www.mercadolivre.com.br/vendas/2000009111971970/detalhe" TargetMode="External"/><Relationship Id="rId2639" Type="http://schemas.openxmlformats.org/officeDocument/2006/relationships/hyperlink" Target="https://www.mercadolivre.com.br/vendas/2000009035982794/detalhe" TargetMode="External"/><Relationship Id="rId2846" Type="http://schemas.openxmlformats.org/officeDocument/2006/relationships/hyperlink" Target="https://www.mercadolivre.com.br/vendas/2000009015953258/detalhe" TargetMode="External"/><Relationship Id="rId87" Type="http://schemas.openxmlformats.org/officeDocument/2006/relationships/hyperlink" Target="https://www.mercadolivre.com.br/vendas/2000006241673307/detalhe" TargetMode="External"/><Relationship Id="rId818" Type="http://schemas.openxmlformats.org/officeDocument/2006/relationships/hyperlink" Target="https://www.mercadolivre.com.br/vendas/2000006145309929/detalhe" TargetMode="External"/><Relationship Id="rId1448" Type="http://schemas.openxmlformats.org/officeDocument/2006/relationships/hyperlink" Target="https://www.mercadolivre.com.br/vendas/2000009144562866/detalhe" TargetMode="External"/><Relationship Id="rId1655" Type="http://schemas.openxmlformats.org/officeDocument/2006/relationships/hyperlink" Target="https://www.mercadolivre.com.br/vendas/2000009126457416/detalhe" TargetMode="External"/><Relationship Id="rId2706" Type="http://schemas.openxmlformats.org/officeDocument/2006/relationships/hyperlink" Target="https://www.mercadolivre.com.br/vendas/2000009028791252/detalhe" TargetMode="External"/><Relationship Id="rId1308" Type="http://schemas.openxmlformats.org/officeDocument/2006/relationships/hyperlink" Target="https://www.mercadolivre.com.br/vendas/2000009157199486/detalhe" TargetMode="External"/><Relationship Id="rId1862" Type="http://schemas.openxmlformats.org/officeDocument/2006/relationships/hyperlink" Target="https://www.mercadolivre.com.br/vendas/2000009105775980/detalhe" TargetMode="External"/><Relationship Id="rId2913" Type="http://schemas.openxmlformats.org/officeDocument/2006/relationships/hyperlink" Target="https://www.mercadolivre.com.br/vendas/2000009007673826/detalhe" TargetMode="External"/><Relationship Id="rId1515" Type="http://schemas.openxmlformats.org/officeDocument/2006/relationships/hyperlink" Target="https://www.mercadolivre.com.br/vendas/2000009140628456/detalhe" TargetMode="External"/><Relationship Id="rId1722" Type="http://schemas.openxmlformats.org/officeDocument/2006/relationships/hyperlink" Target="https://www.mercadolivre.com.br/vendas/2000009120302176/detalhe" TargetMode="External"/><Relationship Id="rId14" Type="http://schemas.openxmlformats.org/officeDocument/2006/relationships/hyperlink" Target="https://www.mercadolivre.com.br/vendas/2000009176448988/detalhe" TargetMode="External"/><Relationship Id="rId3687" Type="http://schemas.openxmlformats.org/officeDocument/2006/relationships/hyperlink" Target="https://www.mercadolivre.com.br/vendas/2000008935568476/detalhe" TargetMode="External"/><Relationship Id="rId3894" Type="http://schemas.openxmlformats.org/officeDocument/2006/relationships/hyperlink" Target="https://www.mercadolivre.com.br/vendas/2000008917753946/detalhe" TargetMode="External"/><Relationship Id="rId2289" Type="http://schemas.openxmlformats.org/officeDocument/2006/relationships/hyperlink" Target="https://www.mercadolivre.com.br/vendas/2000006193781717/detalhe" TargetMode="External"/><Relationship Id="rId2496" Type="http://schemas.openxmlformats.org/officeDocument/2006/relationships/hyperlink" Target="https://www.mercadolivre.com.br/vendas/2000006182869251/detalhe" TargetMode="External"/><Relationship Id="rId3547" Type="http://schemas.openxmlformats.org/officeDocument/2006/relationships/hyperlink" Target="https://www.mercadolivre.com.br/vendas/2000008949567680/detalhe" TargetMode="External"/><Relationship Id="rId3754" Type="http://schemas.openxmlformats.org/officeDocument/2006/relationships/hyperlink" Target="https://www.mercadolivre.com.br/vendas/2000008929266894/detalhe" TargetMode="External"/><Relationship Id="rId468" Type="http://schemas.openxmlformats.org/officeDocument/2006/relationships/hyperlink" Target="https://www.mercadolivre.com.br/vendas/2000006191741341/detalhe" TargetMode="External"/><Relationship Id="rId675" Type="http://schemas.openxmlformats.org/officeDocument/2006/relationships/hyperlink" Target="https://www.mercadolivre.com.br/vendas/2000009017341962/detalhe" TargetMode="External"/><Relationship Id="rId882" Type="http://schemas.openxmlformats.org/officeDocument/2006/relationships/hyperlink" Target="https://www.mercadolivre.com.br/vendas/2000008967962910/detalhe" TargetMode="External"/><Relationship Id="rId1098" Type="http://schemas.openxmlformats.org/officeDocument/2006/relationships/hyperlink" Target="https://www.mercadolivre.com.br/vendas/2000009178756238/detalhe" TargetMode="External"/><Relationship Id="rId2149" Type="http://schemas.openxmlformats.org/officeDocument/2006/relationships/hyperlink" Target="https://www.mercadolivre.com.br/vendas/2000009074139638/detalhe" TargetMode="External"/><Relationship Id="rId2356" Type="http://schemas.openxmlformats.org/officeDocument/2006/relationships/hyperlink" Target="https://www.mercadolivre.com.br/vendas/2000009062276128/detalhe" TargetMode="External"/><Relationship Id="rId2563" Type="http://schemas.openxmlformats.org/officeDocument/2006/relationships/hyperlink" Target="https://www.mercadolivre.com.br/vendas/2000009044350068/detalhe" TargetMode="External"/><Relationship Id="rId2770" Type="http://schemas.openxmlformats.org/officeDocument/2006/relationships/hyperlink" Target="https://www.mercadolivre.com.br/vendas/2000009023193766/detalhe" TargetMode="External"/><Relationship Id="rId3407" Type="http://schemas.openxmlformats.org/officeDocument/2006/relationships/hyperlink" Target="https://www.mercadolivre.com.br/vendas/2000008959747586/detalhe" TargetMode="External"/><Relationship Id="rId3614" Type="http://schemas.openxmlformats.org/officeDocument/2006/relationships/hyperlink" Target="https://www.mercadolivre.com.br/vendas/2000008942272850/detalhe" TargetMode="External"/><Relationship Id="rId3821" Type="http://schemas.openxmlformats.org/officeDocument/2006/relationships/hyperlink" Target="https://www.mercadolivre.com.br/vendas/2000008923229768/detalhe" TargetMode="External"/><Relationship Id="rId328" Type="http://schemas.openxmlformats.org/officeDocument/2006/relationships/hyperlink" Target="https://www.mercadolivre.com.br/vendas/2000006206774633/detalhe" TargetMode="External"/><Relationship Id="rId535" Type="http://schemas.openxmlformats.org/officeDocument/2006/relationships/hyperlink" Target="https://www.mercadolivre.com.br/vendas/2000009049581800/detalhe" TargetMode="External"/><Relationship Id="rId742" Type="http://schemas.openxmlformats.org/officeDocument/2006/relationships/hyperlink" Target="https://www.mercadolivre.com.br/vendas/2000008998975028/detalhe" TargetMode="External"/><Relationship Id="rId1165" Type="http://schemas.openxmlformats.org/officeDocument/2006/relationships/hyperlink" Target="https://www.mercadolivre.com.br/vendas/2000009171755424/detalhe" TargetMode="External"/><Relationship Id="rId1372" Type="http://schemas.openxmlformats.org/officeDocument/2006/relationships/hyperlink" Target="https://www.mercadolivre.com.br/vendas/2000006238201813/detalhe" TargetMode="External"/><Relationship Id="rId2009" Type="http://schemas.openxmlformats.org/officeDocument/2006/relationships/hyperlink" Target="https://www.mercadolivre.com.br/vendas/2000009093135640/detalhe" TargetMode="External"/><Relationship Id="rId2216" Type="http://schemas.openxmlformats.org/officeDocument/2006/relationships/hyperlink" Target="https://www.mercadolivre.com.br/vendas/2000006197514497/detalhe" TargetMode="External"/><Relationship Id="rId2423" Type="http://schemas.openxmlformats.org/officeDocument/2006/relationships/hyperlink" Target="https://www.mercadolivre.com.br/vendas/2000009056313466/detalhe" TargetMode="External"/><Relationship Id="rId2630" Type="http://schemas.openxmlformats.org/officeDocument/2006/relationships/hyperlink" Target="https://www.mercadolivre.com.br/vendas/2000009036561872/detalhe" TargetMode="External"/><Relationship Id="rId602" Type="http://schemas.openxmlformats.org/officeDocument/2006/relationships/hyperlink" Target="https://www.mercadolivre.com.br/vendas/2000006173704727/detalhe" TargetMode="External"/><Relationship Id="rId1025" Type="http://schemas.openxmlformats.org/officeDocument/2006/relationships/hyperlink" Target="https://www.mercadolivre.com.br/vendas/2000008933871968/detalhe" TargetMode="External"/><Relationship Id="rId1232" Type="http://schemas.openxmlformats.org/officeDocument/2006/relationships/hyperlink" Target="https://www.mercadolivre.com.br/vendas/2000009164344564/detalhe" TargetMode="External"/><Relationship Id="rId3197" Type="http://schemas.openxmlformats.org/officeDocument/2006/relationships/hyperlink" Target="https://www.mercadolivre.com.br/vendas/2000008976510226/detalhe" TargetMode="External"/><Relationship Id="rId3057" Type="http://schemas.openxmlformats.org/officeDocument/2006/relationships/hyperlink" Target="https://www.mercadolivre.com.br/vendas/2000006150446409/detalhe" TargetMode="External"/><Relationship Id="rId185" Type="http://schemas.openxmlformats.org/officeDocument/2006/relationships/hyperlink" Target="https://www.mercadolivre.com.br/vendas/2000009136029838/detalhe" TargetMode="External"/><Relationship Id="rId1909" Type="http://schemas.openxmlformats.org/officeDocument/2006/relationships/hyperlink" Target="https://www.mercadolivre.com.br/vendas/2000006211102133/detalhe" TargetMode="External"/><Relationship Id="rId3264" Type="http://schemas.openxmlformats.org/officeDocument/2006/relationships/hyperlink" Target="https://www.mercadolivre.com.br/vendas/2000006139494541/detalhe" TargetMode="External"/><Relationship Id="rId3471" Type="http://schemas.openxmlformats.org/officeDocument/2006/relationships/hyperlink" Target="https://www.mercadolivre.com.br/vendas/2000008954742614/detalhe" TargetMode="External"/><Relationship Id="rId392" Type="http://schemas.openxmlformats.org/officeDocument/2006/relationships/hyperlink" Target="https://www.mercadolivre.com.br/vendas/2000009082191602/detalhe" TargetMode="External"/><Relationship Id="rId2073" Type="http://schemas.openxmlformats.org/officeDocument/2006/relationships/hyperlink" Target="https://www.mercadolivre.com.br/vendas/2000009087971252/detalhe" TargetMode="External"/><Relationship Id="rId2280" Type="http://schemas.openxmlformats.org/officeDocument/2006/relationships/hyperlink" Target="https://www.mercadolivre.com.br/vendas/2000006194540859/detalhe" TargetMode="External"/><Relationship Id="rId3124" Type="http://schemas.openxmlformats.org/officeDocument/2006/relationships/hyperlink" Target="https://www.mercadolivre.com.br/vendas/2000006147023993/detalhe" TargetMode="External"/><Relationship Id="rId3331" Type="http://schemas.openxmlformats.org/officeDocument/2006/relationships/hyperlink" Target="https://www.mercadolivre.com.br/vendas/2000008964617540/detalhe" TargetMode="External"/><Relationship Id="rId252" Type="http://schemas.openxmlformats.org/officeDocument/2006/relationships/hyperlink" Target="https://www.mercadolivre.com.br/vendas/2000006218492407/detalhe" TargetMode="External"/><Relationship Id="rId2140" Type="http://schemas.openxmlformats.org/officeDocument/2006/relationships/hyperlink" Target="https://www.mercadolivre.com.br/vendas/2000009083175994/detalhe" TargetMode="External"/><Relationship Id="rId112" Type="http://schemas.openxmlformats.org/officeDocument/2006/relationships/hyperlink" Target="https://www.mercadolivre.com.br/vendas/2000009152498136/detalhe" TargetMode="External"/><Relationship Id="rId1699" Type="http://schemas.openxmlformats.org/officeDocument/2006/relationships/hyperlink" Target="https://www.mercadolivre.com.br/vendas/2000009123425980/detalhe" TargetMode="External"/><Relationship Id="rId2000" Type="http://schemas.openxmlformats.org/officeDocument/2006/relationships/hyperlink" Target="https://www.mercadolivre.com.br/vendas/2000009094072898/detalhe" TargetMode="External"/><Relationship Id="rId2957" Type="http://schemas.openxmlformats.org/officeDocument/2006/relationships/hyperlink" Target="https://www.mercadolivre.com.br/vendas/2000006156287161/detalhe" TargetMode="External"/><Relationship Id="rId929" Type="http://schemas.openxmlformats.org/officeDocument/2006/relationships/hyperlink" Target="https://www.mercadolivre.com.br/vendas/2000008957702058/detalhe" TargetMode="External"/><Relationship Id="rId1559" Type="http://schemas.openxmlformats.org/officeDocument/2006/relationships/hyperlink" Target="https://www.mercadolivre.com.br/vendas/2000009136288372/detalhe" TargetMode="External"/><Relationship Id="rId1766" Type="http://schemas.openxmlformats.org/officeDocument/2006/relationships/hyperlink" Target="https://www.mercadolivre.com.br/vendas/2000009115266642/detalhe" TargetMode="External"/><Relationship Id="rId1973" Type="http://schemas.openxmlformats.org/officeDocument/2006/relationships/hyperlink" Target="https://www.mercadolivre.com.br/vendas/2000009096636026/detalhe" TargetMode="External"/><Relationship Id="rId2817" Type="http://schemas.openxmlformats.org/officeDocument/2006/relationships/hyperlink" Target="https://www.mercadolivre.com.br/vendas/2000006164980977/detalhe" TargetMode="External"/><Relationship Id="rId58" Type="http://schemas.openxmlformats.org/officeDocument/2006/relationships/hyperlink" Target="https://www.mercadolivre.com.br/vendas/2000009163330926/detalhe" TargetMode="External"/><Relationship Id="rId1419" Type="http://schemas.openxmlformats.org/officeDocument/2006/relationships/hyperlink" Target="https://www.mercadolivre.com.br/vendas/2000006235788605/detalhe" TargetMode="External"/><Relationship Id="rId1626" Type="http://schemas.openxmlformats.org/officeDocument/2006/relationships/hyperlink" Target="https://www.mercadolivre.com.br/vendas/2000009130200036/detalhe" TargetMode="External"/><Relationship Id="rId1833" Type="http://schemas.openxmlformats.org/officeDocument/2006/relationships/hyperlink" Target="https://www.mercadolivre.com.br/vendas/2000009108126288/detalhe" TargetMode="External"/><Relationship Id="rId1900" Type="http://schemas.openxmlformats.org/officeDocument/2006/relationships/hyperlink" Target="https://www.mercadolivre.com.br/vendas/2000006211960967/detalhe" TargetMode="External"/><Relationship Id="rId3798" Type="http://schemas.openxmlformats.org/officeDocument/2006/relationships/hyperlink" Target="https://www.mercadolivre.com.br/vendas/2000008924743808/detalhe" TargetMode="External"/><Relationship Id="rId3658" Type="http://schemas.openxmlformats.org/officeDocument/2006/relationships/hyperlink" Target="https://www.mercadolivre.com.br/vendas/2000006121609175/detalhe" TargetMode="External"/><Relationship Id="rId3865" Type="http://schemas.openxmlformats.org/officeDocument/2006/relationships/hyperlink" Target="https://www.mercadolivre.com.br/vendas/2000008920454252/detalhe" TargetMode="External"/><Relationship Id="rId579" Type="http://schemas.openxmlformats.org/officeDocument/2006/relationships/hyperlink" Target="https://www.mercadolivre.com.br/vendas/2000009037570454/detalhe" TargetMode="External"/><Relationship Id="rId786" Type="http://schemas.openxmlformats.org/officeDocument/2006/relationships/hyperlink" Target="https://www.mercadolivre.com.br/vendas/2000008988719788/detalhe" TargetMode="External"/><Relationship Id="rId993" Type="http://schemas.openxmlformats.org/officeDocument/2006/relationships/hyperlink" Target="https://www.mercadolivre.com.br/vendas/2000008943593226/detalhe" TargetMode="External"/><Relationship Id="rId2467" Type="http://schemas.openxmlformats.org/officeDocument/2006/relationships/hyperlink" Target="https://www.mercadolivre.com.br/vendas/2000006184486881/detalhe" TargetMode="External"/><Relationship Id="rId2674" Type="http://schemas.openxmlformats.org/officeDocument/2006/relationships/hyperlink" Target="https://www.mercadolivre.com.br/vendas/2000006172984945/detalhe" TargetMode="External"/><Relationship Id="rId3518" Type="http://schemas.openxmlformats.org/officeDocument/2006/relationships/hyperlink" Target="https://www.mercadolivre.com.br/vendas/2000008951142956/detalhe" TargetMode="External"/><Relationship Id="rId439" Type="http://schemas.openxmlformats.org/officeDocument/2006/relationships/hyperlink" Target="https://www.mercadolivre.com.br/vendas/2000009073780952/detalhe" TargetMode="External"/><Relationship Id="rId646" Type="http://schemas.openxmlformats.org/officeDocument/2006/relationships/hyperlink" Target="https://www.mercadolivre.com.br/vendas/2000006167322171/detalhe" TargetMode="External"/><Relationship Id="rId1069" Type="http://schemas.openxmlformats.org/officeDocument/2006/relationships/hyperlink" Target="https://www.mercadolivre.com.br/vendas/2000008921193852/detalhe" TargetMode="External"/><Relationship Id="rId1276" Type="http://schemas.openxmlformats.org/officeDocument/2006/relationships/hyperlink" Target="https://www.mercadolivre.com.br/vendas/2000009159731020/detalhe" TargetMode="External"/><Relationship Id="rId1483" Type="http://schemas.openxmlformats.org/officeDocument/2006/relationships/hyperlink" Target="https://www.mercadolivre.com.br/vendas/2000009143034080/detalhe" TargetMode="External"/><Relationship Id="rId2327" Type="http://schemas.openxmlformats.org/officeDocument/2006/relationships/hyperlink" Target="https://www.mercadolivre.com.br/vendas/2000009065998304/detalhe" TargetMode="External"/><Relationship Id="rId2881" Type="http://schemas.openxmlformats.org/officeDocument/2006/relationships/hyperlink" Target="https://www.mercadolivre.com.br/vendas/2000009012040454/detalhe" TargetMode="External"/><Relationship Id="rId3725" Type="http://schemas.openxmlformats.org/officeDocument/2006/relationships/hyperlink" Target="https://www.mercadolivre.com.br/vendas/2000008931813812/detalhe" TargetMode="External"/><Relationship Id="rId506" Type="http://schemas.openxmlformats.org/officeDocument/2006/relationships/hyperlink" Target="https://www.mercadolivre.com.br/vendas/2000006186395647/detalhe" TargetMode="External"/><Relationship Id="rId853" Type="http://schemas.openxmlformats.org/officeDocument/2006/relationships/hyperlink" Target="https://www.mercadolivre.com.br/vendas/2000008974666194/detalhe" TargetMode="External"/><Relationship Id="rId1136" Type="http://schemas.openxmlformats.org/officeDocument/2006/relationships/hyperlink" Target="https://www.mercadolivre.com.br/vendas/2000009174931204/detalhe" TargetMode="External"/><Relationship Id="rId1690" Type="http://schemas.openxmlformats.org/officeDocument/2006/relationships/hyperlink" Target="https://www.mercadolivre.com.br/vendas/2000009123835976/detalhe" TargetMode="External"/><Relationship Id="rId2534" Type="http://schemas.openxmlformats.org/officeDocument/2006/relationships/hyperlink" Target="https://www.mercadolivre.com.br/vendas/2000006180982833/detalhe" TargetMode="External"/><Relationship Id="rId2741" Type="http://schemas.openxmlformats.org/officeDocument/2006/relationships/hyperlink" Target="https://www.mercadolivre.com.br/vendas/2000009025245198/detalhe" TargetMode="External"/><Relationship Id="rId713" Type="http://schemas.openxmlformats.org/officeDocument/2006/relationships/hyperlink" Target="https://www.mercadolivre.com.br/vendas/2000009008351180/detalhe" TargetMode="External"/><Relationship Id="rId920" Type="http://schemas.openxmlformats.org/officeDocument/2006/relationships/hyperlink" Target="https://www.mercadolivre.com.br/vendas/2000008959843846/detalhe" TargetMode="External"/><Relationship Id="rId1343" Type="http://schemas.openxmlformats.org/officeDocument/2006/relationships/hyperlink" Target="https://www.mercadolivre.com.br/vendas/2000009153662116/detalhe" TargetMode="External"/><Relationship Id="rId1550" Type="http://schemas.openxmlformats.org/officeDocument/2006/relationships/hyperlink" Target="https://www.mercadolivre.com.br/vendas/2000006230298601/detalhe" TargetMode="External"/><Relationship Id="rId2601" Type="http://schemas.openxmlformats.org/officeDocument/2006/relationships/hyperlink" Target="https://www.mercadolivre.com.br/vendas/2000006176543443/detalhe" TargetMode="External"/><Relationship Id="rId1203" Type="http://schemas.openxmlformats.org/officeDocument/2006/relationships/hyperlink" Target="https://www.mercadolivre.com.br/vendas/2000009167198124/detalhe" TargetMode="External"/><Relationship Id="rId1410" Type="http://schemas.openxmlformats.org/officeDocument/2006/relationships/hyperlink" Target="https://www.mercadolivre.com.br/vendas/2000009148173976/detalhe" TargetMode="External"/><Relationship Id="rId3168" Type="http://schemas.openxmlformats.org/officeDocument/2006/relationships/hyperlink" Target="https://www.mercadolivre.com.br/vendas/2000008980533908/detalhe" TargetMode="External"/><Relationship Id="rId3375" Type="http://schemas.openxmlformats.org/officeDocument/2006/relationships/hyperlink" Target="https://www.mercadolivre.com.br/vendas/2000008962048360/detalhe" TargetMode="External"/><Relationship Id="rId3582" Type="http://schemas.openxmlformats.org/officeDocument/2006/relationships/hyperlink" Target="https://www.mercadolivre.com.br/vendas/2000006126388335/detalhe" TargetMode="External"/><Relationship Id="rId296" Type="http://schemas.openxmlformats.org/officeDocument/2006/relationships/hyperlink" Target="https://www.mercadolivre.com.br/vendas/2000009101859926/detalhe" TargetMode="External"/><Relationship Id="rId2184" Type="http://schemas.openxmlformats.org/officeDocument/2006/relationships/hyperlink" Target="https://www.mercadolivre.com.br/vendas/2000009078968754/detalhe" TargetMode="External"/><Relationship Id="rId2391" Type="http://schemas.openxmlformats.org/officeDocument/2006/relationships/hyperlink" Target="https://www.mercadolivre.com.br/vendas/2000009059582084/detalhe" TargetMode="External"/><Relationship Id="rId3028" Type="http://schemas.openxmlformats.org/officeDocument/2006/relationships/hyperlink" Target="https://www.mercadolivre.com.br/vendas/2000008994715792/detalhe" TargetMode="External"/><Relationship Id="rId3235" Type="http://schemas.openxmlformats.org/officeDocument/2006/relationships/hyperlink" Target="https://www.mercadolivre.com.br/vendas/2000006140710257/detalhe" TargetMode="External"/><Relationship Id="rId3442" Type="http://schemas.openxmlformats.org/officeDocument/2006/relationships/hyperlink" Target="https://www.mercadolivre.com.br/vendas/2000006131884725/detalhe" TargetMode="External"/><Relationship Id="rId156" Type="http://schemas.openxmlformats.org/officeDocument/2006/relationships/hyperlink" Target="https://www.mercadolivre.com.br/vendas/2000009141190152/detalhe" TargetMode="External"/><Relationship Id="rId363" Type="http://schemas.openxmlformats.org/officeDocument/2006/relationships/hyperlink" Target="https://www.mercadolivre.com.br/vendas/2000006202933573/detalhe" TargetMode="External"/><Relationship Id="rId570" Type="http://schemas.openxmlformats.org/officeDocument/2006/relationships/hyperlink" Target="https://www.mercadolivre.com.br/vendas/2000009039790728/detalhe" TargetMode="External"/><Relationship Id="rId2044" Type="http://schemas.openxmlformats.org/officeDocument/2006/relationships/hyperlink" Target="https://www.mercadolivre.com.br/vendas/2000006204669093/detalhe" TargetMode="External"/><Relationship Id="rId2251" Type="http://schemas.openxmlformats.org/officeDocument/2006/relationships/hyperlink" Target="https://www.mercadolivre.com.br/vendas/2000009074264860/detalhe" TargetMode="External"/><Relationship Id="rId3302" Type="http://schemas.openxmlformats.org/officeDocument/2006/relationships/hyperlink" Target="https://www.mercadolivre.com.br/vendas/2000006137157533/detalhe" TargetMode="External"/><Relationship Id="rId223" Type="http://schemas.openxmlformats.org/officeDocument/2006/relationships/hyperlink" Target="https://www.mercadolivre.com.br/vendas/2000009126229440/detalhe" TargetMode="External"/><Relationship Id="rId430" Type="http://schemas.openxmlformats.org/officeDocument/2006/relationships/hyperlink" Target="https://www.mercadolivre.com.br/vendas/2000009075717784/detalhe" TargetMode="External"/><Relationship Id="rId1060" Type="http://schemas.openxmlformats.org/officeDocument/2006/relationships/hyperlink" Target="https://www.mercadolivre.com.br/vendas/2000008922816692/detalhe" TargetMode="External"/><Relationship Id="rId2111" Type="http://schemas.openxmlformats.org/officeDocument/2006/relationships/hyperlink" Target="https://www.mercadolivre.com.br/vendas/2000009085676262/detalhe" TargetMode="External"/><Relationship Id="rId1877" Type="http://schemas.openxmlformats.org/officeDocument/2006/relationships/hyperlink" Target="https://www.mercadolivre.com.br/vendas/2000009104646622/detalhe" TargetMode="External"/><Relationship Id="rId2928" Type="http://schemas.openxmlformats.org/officeDocument/2006/relationships/hyperlink" Target="https://www.mercadolivre.com.br/vendas/2000009005883902/detalhe" TargetMode="External"/><Relationship Id="rId1737" Type="http://schemas.openxmlformats.org/officeDocument/2006/relationships/hyperlink" Target="https://www.mercadolivre.com.br/vendas/2000006220545985/detalhe" TargetMode="External"/><Relationship Id="rId1944" Type="http://schemas.openxmlformats.org/officeDocument/2006/relationships/hyperlink" Target="https://www.mercadolivre.com.br/vendas/2000009098940440/detalhe" TargetMode="External"/><Relationship Id="rId3092" Type="http://schemas.openxmlformats.org/officeDocument/2006/relationships/hyperlink" Target="https://www.mercadolivre.com.br/vendas/2000006148238927/detalhe" TargetMode="External"/><Relationship Id="rId29" Type="http://schemas.openxmlformats.org/officeDocument/2006/relationships/hyperlink" Target="https://www.mercadolivre.com.br/vendas/2000009171824166/detalhe" TargetMode="External"/><Relationship Id="rId1804" Type="http://schemas.openxmlformats.org/officeDocument/2006/relationships/hyperlink" Target="https://www.mercadolivre.com.br/vendas/2000009111339896/detalhe" TargetMode="External"/><Relationship Id="rId3769" Type="http://schemas.openxmlformats.org/officeDocument/2006/relationships/hyperlink" Target="https://www.mercadolivre.com.br/vendas/2000008928001362/detalhe" TargetMode="External"/><Relationship Id="rId897" Type="http://schemas.openxmlformats.org/officeDocument/2006/relationships/hyperlink" Target="https://www.mercadolivre.com.br/vendas/2000006136706031/detalhe" TargetMode="External"/><Relationship Id="rId2578" Type="http://schemas.openxmlformats.org/officeDocument/2006/relationships/hyperlink" Target="https://www.mercadolivre.com.br/vendas/novo/mensagens/2000009042957050/reclamacao/5294776658" TargetMode="External"/><Relationship Id="rId2785" Type="http://schemas.openxmlformats.org/officeDocument/2006/relationships/hyperlink" Target="https://www.mercadolivre.com.br/vendas/2000009022087812/detalhe" TargetMode="External"/><Relationship Id="rId2992" Type="http://schemas.openxmlformats.org/officeDocument/2006/relationships/hyperlink" Target="https://www.mercadolivre.com.br/vendas/2000008998750974/detalhe" TargetMode="External"/><Relationship Id="rId3629" Type="http://schemas.openxmlformats.org/officeDocument/2006/relationships/hyperlink" Target="https://www.mercadolivre.com.br/vendas/2000008940718706/detalhe" TargetMode="External"/><Relationship Id="rId3836" Type="http://schemas.openxmlformats.org/officeDocument/2006/relationships/hyperlink" Target="https://www.mercadolivre.com.br/vendas/2000008922258950/detalhe" TargetMode="External"/><Relationship Id="rId757" Type="http://schemas.openxmlformats.org/officeDocument/2006/relationships/hyperlink" Target="https://www.mercadolivre.com.br/vendas/2000008995097774/detalhe" TargetMode="External"/><Relationship Id="rId964" Type="http://schemas.openxmlformats.org/officeDocument/2006/relationships/hyperlink" Target="https://www.mercadolivre.com.br/vendas/2000008950047522/detalhe" TargetMode="External"/><Relationship Id="rId1387" Type="http://schemas.openxmlformats.org/officeDocument/2006/relationships/hyperlink" Target="https://www.mercadolivre.com.br/vendas/2000009149998540/detalhe" TargetMode="External"/><Relationship Id="rId1594" Type="http://schemas.openxmlformats.org/officeDocument/2006/relationships/hyperlink" Target="https://www.mercadolivre.com.br/vendas/2000009132491024/detalhe" TargetMode="External"/><Relationship Id="rId2438" Type="http://schemas.openxmlformats.org/officeDocument/2006/relationships/hyperlink" Target="https://www.mercadolivre.com.br/vendas/2000009055385280/detalhe" TargetMode="External"/><Relationship Id="rId2645" Type="http://schemas.openxmlformats.org/officeDocument/2006/relationships/hyperlink" Target="https://www.mercadolivre.com.br/vendas/2000006174452203/detalhe" TargetMode="External"/><Relationship Id="rId2852" Type="http://schemas.openxmlformats.org/officeDocument/2006/relationships/hyperlink" Target="https://www.mercadolivre.com.br/vendas/2000006163173633/detalhe" TargetMode="External"/><Relationship Id="rId3903" Type="http://schemas.openxmlformats.org/officeDocument/2006/relationships/hyperlink" Target="https://www.mercadolivre.com.br/vendas/2000008917294758/detalhe" TargetMode="External"/><Relationship Id="rId93" Type="http://schemas.openxmlformats.org/officeDocument/2006/relationships/hyperlink" Target="https://www.mercadolivre.com.br/vendas/2000009156277860/detalhe" TargetMode="External"/><Relationship Id="rId617" Type="http://schemas.openxmlformats.org/officeDocument/2006/relationships/hyperlink" Target="https://www.mercadolivre.com.br/vendas/2000006171077179/detalhe" TargetMode="External"/><Relationship Id="rId824" Type="http://schemas.openxmlformats.org/officeDocument/2006/relationships/hyperlink" Target="https://www.mercadolivre.com.br/vendas/2000008980612232/detalhe" TargetMode="External"/><Relationship Id="rId1247" Type="http://schemas.openxmlformats.org/officeDocument/2006/relationships/hyperlink" Target="https://www.mercadolivre.com.br/vendas/2000006244357427/detalhe" TargetMode="External"/><Relationship Id="rId1454" Type="http://schemas.openxmlformats.org/officeDocument/2006/relationships/hyperlink" Target="https://www.mercadolivre.com.br/vendas/2000009144273064/detalhe" TargetMode="External"/><Relationship Id="rId1661" Type="http://schemas.openxmlformats.org/officeDocument/2006/relationships/hyperlink" Target="https://www.mercadolivre.com.br/vendas/2000009126169650/detalhe" TargetMode="External"/><Relationship Id="rId2505" Type="http://schemas.openxmlformats.org/officeDocument/2006/relationships/hyperlink" Target="https://www.mercadolivre.com.br/vendas/2000006182318657/detalhe" TargetMode="External"/><Relationship Id="rId2712" Type="http://schemas.openxmlformats.org/officeDocument/2006/relationships/hyperlink" Target="https://www.mercadolivre.com.br/vendas/2000009027975618/detalhe" TargetMode="External"/><Relationship Id="rId1107" Type="http://schemas.openxmlformats.org/officeDocument/2006/relationships/hyperlink" Target="https://www.mercadolivre.com.br/vendas/2000006252688077/detalhe" TargetMode="External"/><Relationship Id="rId1314" Type="http://schemas.openxmlformats.org/officeDocument/2006/relationships/hyperlink" Target="https://www.mercadolivre.com.br/vendas/2000006240692107/detalhe" TargetMode="External"/><Relationship Id="rId1521" Type="http://schemas.openxmlformats.org/officeDocument/2006/relationships/hyperlink" Target="https://www.mercadolivre.com.br/vendas/2000009139803332/detalhe" TargetMode="External"/><Relationship Id="rId3279" Type="http://schemas.openxmlformats.org/officeDocument/2006/relationships/hyperlink" Target="https://www.mercadolivre.com.br/vendas/2000006138807217/detalhe" TargetMode="External"/><Relationship Id="rId3486" Type="http://schemas.openxmlformats.org/officeDocument/2006/relationships/hyperlink" Target="https://www.mercadolivre.com.br/vendas/2000006130155197/detalhe" TargetMode="External"/><Relationship Id="rId3693" Type="http://schemas.openxmlformats.org/officeDocument/2006/relationships/hyperlink" Target="https://www.mercadolivre.com.br/vendas/2000008934775128/detalhe" TargetMode="External"/><Relationship Id="rId20" Type="http://schemas.openxmlformats.org/officeDocument/2006/relationships/hyperlink" Target="https://www.mercadolivre.com.br/vendas/2000006251199189/detalhe" TargetMode="External"/><Relationship Id="rId2088" Type="http://schemas.openxmlformats.org/officeDocument/2006/relationships/hyperlink" Target="https://www.mercadolivre.com.br/vendas/2000009087119676/detalhe" TargetMode="External"/><Relationship Id="rId2295" Type="http://schemas.openxmlformats.org/officeDocument/2006/relationships/hyperlink" Target="https://www.mercadolivre.com.br/vendas/2000009069131062/detalhe" TargetMode="External"/><Relationship Id="rId3139" Type="http://schemas.openxmlformats.org/officeDocument/2006/relationships/hyperlink" Target="https://www.mercadolivre.com.br/vendas/2000006145977669/detalhe" TargetMode="External"/><Relationship Id="rId3346" Type="http://schemas.openxmlformats.org/officeDocument/2006/relationships/hyperlink" Target="https://www.mercadolivre.com.br/vendas/2000008963821982/detalhe" TargetMode="External"/><Relationship Id="rId267" Type="http://schemas.openxmlformats.org/officeDocument/2006/relationships/hyperlink" Target="https://www.mercadolivre.com.br/vendas/2000009110565994/detalhe" TargetMode="External"/><Relationship Id="rId474" Type="http://schemas.openxmlformats.org/officeDocument/2006/relationships/hyperlink" Target="https://www.mercadolivre.com.br/vendas/2000006190955889/detalhe" TargetMode="External"/><Relationship Id="rId2155" Type="http://schemas.openxmlformats.org/officeDocument/2006/relationships/hyperlink" Target="https://www.mercadolivre.com.br/vendas/2000009082243434/detalhe" TargetMode="External"/><Relationship Id="rId3553" Type="http://schemas.openxmlformats.org/officeDocument/2006/relationships/hyperlink" Target="https://www.mercadolivre.com.br/vendas/2000006128026371/detalhe" TargetMode="External"/><Relationship Id="rId3760" Type="http://schemas.openxmlformats.org/officeDocument/2006/relationships/hyperlink" Target="https://www.mercadolivre.com.br/vendas/2000006116726153/detalhe" TargetMode="External"/><Relationship Id="rId127" Type="http://schemas.openxmlformats.org/officeDocument/2006/relationships/hyperlink" Target="https://www.mercadolivre.com.br/vendas/2000006236854237/detalhe" TargetMode="External"/><Relationship Id="rId681" Type="http://schemas.openxmlformats.org/officeDocument/2006/relationships/hyperlink" Target="https://www.mercadolivre.com.br/vendas/2000009016524386/detalhe" TargetMode="External"/><Relationship Id="rId2362" Type="http://schemas.openxmlformats.org/officeDocument/2006/relationships/hyperlink" Target="https://www.mercadolivre.com.br/vendas/2000009062005262/detalhe" TargetMode="External"/><Relationship Id="rId3206" Type="http://schemas.openxmlformats.org/officeDocument/2006/relationships/hyperlink" Target="https://www.mercadolivre.com.br/vendas/2000006142073221/detalhe" TargetMode="External"/><Relationship Id="rId3413" Type="http://schemas.openxmlformats.org/officeDocument/2006/relationships/hyperlink" Target="https://www.mercadolivre.com.br/vendas/2000006133470427/detalhe" TargetMode="External"/><Relationship Id="rId3620" Type="http://schemas.openxmlformats.org/officeDocument/2006/relationships/hyperlink" Target="https://www.mercadolivre.com.br/vendas/2000008941768666/detalhe" TargetMode="External"/><Relationship Id="rId334" Type="http://schemas.openxmlformats.org/officeDocument/2006/relationships/hyperlink" Target="https://www.mercadolivre.com.br/vendas/2000009093043080/detalhe" TargetMode="External"/><Relationship Id="rId541" Type="http://schemas.openxmlformats.org/officeDocument/2006/relationships/hyperlink" Target="https://www.mercadolivre.com.br/vendas/2000009048316648/detalhe" TargetMode="External"/><Relationship Id="rId1171" Type="http://schemas.openxmlformats.org/officeDocument/2006/relationships/hyperlink" Target="https://www.mercadolivre.com.br/vendas/2000006249164979/detalhe" TargetMode="External"/><Relationship Id="rId2015" Type="http://schemas.openxmlformats.org/officeDocument/2006/relationships/hyperlink" Target="https://www.mercadolivre.com.br/vendas/2000009092915294/detalhe" TargetMode="External"/><Relationship Id="rId2222" Type="http://schemas.openxmlformats.org/officeDocument/2006/relationships/hyperlink" Target="https://www.mercadolivre.com.br/vendas/2000006197242849/detalhe" TargetMode="External"/><Relationship Id="rId401" Type="http://schemas.openxmlformats.org/officeDocument/2006/relationships/hyperlink" Target="https://www.mercadolivre.com.br/vendas/2000006199131113/detalhe" TargetMode="External"/><Relationship Id="rId1031" Type="http://schemas.openxmlformats.org/officeDocument/2006/relationships/hyperlink" Target="https://www.mercadolivre.com.br/vendas/2000008931939812/detalhe" TargetMode="External"/><Relationship Id="rId1988" Type="http://schemas.openxmlformats.org/officeDocument/2006/relationships/hyperlink" Target="https://www.mercadolivre.com.br/vendas/2000009095407800/detalhe" TargetMode="External"/><Relationship Id="rId1848" Type="http://schemas.openxmlformats.org/officeDocument/2006/relationships/hyperlink" Target="https://www.mercadolivre.com.br/vendas/2000006214076849/detalhe" TargetMode="External"/><Relationship Id="rId3063" Type="http://schemas.openxmlformats.org/officeDocument/2006/relationships/hyperlink" Target="https://www.mercadolivre.com.br/vendas/2000008990667942/detalhe" TargetMode="External"/><Relationship Id="rId3270" Type="http://schemas.openxmlformats.org/officeDocument/2006/relationships/hyperlink" Target="https://www.mercadolivre.com.br/vendas/2000008970231696/detalhe" TargetMode="External"/><Relationship Id="rId191" Type="http://schemas.openxmlformats.org/officeDocument/2006/relationships/hyperlink" Target="https://www.mercadolivre.com.br/vendas/2000006229672063/detalhe" TargetMode="External"/><Relationship Id="rId1708" Type="http://schemas.openxmlformats.org/officeDocument/2006/relationships/hyperlink" Target="https://www.mercadolivre.com.br/vendas/2000006222000659/detalhe" TargetMode="External"/><Relationship Id="rId1915" Type="http://schemas.openxmlformats.org/officeDocument/2006/relationships/hyperlink" Target="https://www.mercadolivre.com.br/vendas/2000006211007093/detalhe" TargetMode="External"/><Relationship Id="rId3130" Type="http://schemas.openxmlformats.org/officeDocument/2006/relationships/hyperlink" Target="https://www.mercadolivre.com.br/vendas/2000008983604556/detalhe" TargetMode="External"/><Relationship Id="rId2689" Type="http://schemas.openxmlformats.org/officeDocument/2006/relationships/hyperlink" Target="https://www.mercadolivre.com.br/vendas/2000006172592097/detalhe" TargetMode="External"/><Relationship Id="rId2896" Type="http://schemas.openxmlformats.org/officeDocument/2006/relationships/hyperlink" Target="https://www.mercadolivre.com.br/vendas/2000009009531494/detalhe" TargetMode="External"/><Relationship Id="rId868" Type="http://schemas.openxmlformats.org/officeDocument/2006/relationships/hyperlink" Target="https://www.mercadolivre.com.br/vendas/2000006139603793/detalhe" TargetMode="External"/><Relationship Id="rId1498" Type="http://schemas.openxmlformats.org/officeDocument/2006/relationships/hyperlink" Target="https://www.mercadolivre.com.br/vendas/2000009142055858/detalhe" TargetMode="External"/><Relationship Id="rId2549" Type="http://schemas.openxmlformats.org/officeDocument/2006/relationships/hyperlink" Target="https://www.mercadolivre.com.br/vendas/2000009045622646/detalhe" TargetMode="External"/><Relationship Id="rId2756" Type="http://schemas.openxmlformats.org/officeDocument/2006/relationships/hyperlink" Target="https://www.mercadolivre.com.br/vendas/2000006168231583/detalhe" TargetMode="External"/><Relationship Id="rId2963" Type="http://schemas.openxmlformats.org/officeDocument/2006/relationships/hyperlink" Target="https://www.mercadolivre.com.br/vendas/2000009001917740/detalhe" TargetMode="External"/><Relationship Id="rId3807" Type="http://schemas.openxmlformats.org/officeDocument/2006/relationships/hyperlink" Target="https://www.mercadolivre.com.br/vendas/2000006114146823/detalhe" TargetMode="External"/><Relationship Id="rId728" Type="http://schemas.openxmlformats.org/officeDocument/2006/relationships/hyperlink" Target="https://www.mercadolivre.com.br/vendas/2000009003815384/detalhe" TargetMode="External"/><Relationship Id="rId935" Type="http://schemas.openxmlformats.org/officeDocument/2006/relationships/hyperlink" Target="https://www.mercadolivre.com.br/vendas/2000008956706340/detalhe" TargetMode="External"/><Relationship Id="rId1358" Type="http://schemas.openxmlformats.org/officeDocument/2006/relationships/hyperlink" Target="https://www.mercadolivre.com.br/vendas/2000009152447726/detalhe" TargetMode="External"/><Relationship Id="rId1565" Type="http://schemas.openxmlformats.org/officeDocument/2006/relationships/hyperlink" Target="https://www.mercadolivre.com.br/vendas/2000006229866767/detalhe" TargetMode="External"/><Relationship Id="rId1772" Type="http://schemas.openxmlformats.org/officeDocument/2006/relationships/hyperlink" Target="https://www.mercadolivre.com.br/vendas/2000009114447736/detalhe" TargetMode="External"/><Relationship Id="rId2409" Type="http://schemas.openxmlformats.org/officeDocument/2006/relationships/hyperlink" Target="https://www.mercadolivre.com.br/vendas/2000009056974328/detalhe" TargetMode="External"/><Relationship Id="rId2616" Type="http://schemas.openxmlformats.org/officeDocument/2006/relationships/hyperlink" Target="https://www.mercadolivre.com.br/vendas/2000009037647388/detalhe" TargetMode="External"/><Relationship Id="rId64" Type="http://schemas.openxmlformats.org/officeDocument/2006/relationships/hyperlink" Target="https://www.mercadolivre.com.br/vendas/2000009162916272/detalhe" TargetMode="External"/><Relationship Id="rId1218" Type="http://schemas.openxmlformats.org/officeDocument/2006/relationships/hyperlink" Target="https://www.mercadolivre.com.br/vendas/2000009165817430/detalhe" TargetMode="External"/><Relationship Id="rId1425" Type="http://schemas.openxmlformats.org/officeDocument/2006/relationships/hyperlink" Target="https://www.mercadolivre.com.br/vendas/2000006235396471/detalhe" TargetMode="External"/><Relationship Id="rId2823" Type="http://schemas.openxmlformats.org/officeDocument/2006/relationships/hyperlink" Target="https://www.mercadolivre.com.br/vendas/2000009015452350/detalhe" TargetMode="External"/><Relationship Id="rId1632" Type="http://schemas.openxmlformats.org/officeDocument/2006/relationships/hyperlink" Target="https://www.mercadolivre.com.br/vendas/2000009128856878/detalhe" TargetMode="External"/><Relationship Id="rId2199" Type="http://schemas.openxmlformats.org/officeDocument/2006/relationships/hyperlink" Target="https://www.mercadolivre.com.br/vendas/2000009078096138/detalhe" TargetMode="External"/><Relationship Id="rId3597" Type="http://schemas.openxmlformats.org/officeDocument/2006/relationships/hyperlink" Target="https://www.mercadolivre.com.br/vendas/2000008943964970/detalhe" TargetMode="External"/><Relationship Id="rId3457" Type="http://schemas.openxmlformats.org/officeDocument/2006/relationships/hyperlink" Target="https://www.mercadolivre.com.br/vendas/2000006131443103/detalhe" TargetMode="External"/><Relationship Id="rId3664" Type="http://schemas.openxmlformats.org/officeDocument/2006/relationships/hyperlink" Target="https://www.mercadolivre.com.br/vendas/2000006121375157/detalhe" TargetMode="External"/><Relationship Id="rId3871" Type="http://schemas.openxmlformats.org/officeDocument/2006/relationships/hyperlink" Target="https://www.mercadolivre.com.br/vendas/2000008919747788/detalhe" TargetMode="External"/><Relationship Id="rId378" Type="http://schemas.openxmlformats.org/officeDocument/2006/relationships/hyperlink" Target="https://www.mercadolivre.com.br/vendas/2000009084933700/detalhe" TargetMode="External"/><Relationship Id="rId585" Type="http://schemas.openxmlformats.org/officeDocument/2006/relationships/hyperlink" Target="https://www.mercadolivre.com.br/vendas/2000009037336174/detalhe" TargetMode="External"/><Relationship Id="rId792" Type="http://schemas.openxmlformats.org/officeDocument/2006/relationships/hyperlink" Target="https://www.mercadolivre.com.br/vendas/2000008986226078/detalhe" TargetMode="External"/><Relationship Id="rId2059" Type="http://schemas.openxmlformats.org/officeDocument/2006/relationships/hyperlink" Target="https://www.mercadolivre.com.br/vendas/2000006203994437/detalhe" TargetMode="External"/><Relationship Id="rId2266" Type="http://schemas.openxmlformats.org/officeDocument/2006/relationships/hyperlink" Target="https://www.mercadolivre.com.br/vendas/2000009073015584/detalhe" TargetMode="External"/><Relationship Id="rId2473" Type="http://schemas.openxmlformats.org/officeDocument/2006/relationships/hyperlink" Target="https://www.mercadolivre.com.br/vendas/2000009052966394/detalhe" TargetMode="External"/><Relationship Id="rId2680" Type="http://schemas.openxmlformats.org/officeDocument/2006/relationships/hyperlink" Target="https://www.mercadolivre.com.br/vendas/2000006172791685/detalhe" TargetMode="External"/><Relationship Id="rId3317" Type="http://schemas.openxmlformats.org/officeDocument/2006/relationships/hyperlink" Target="https://www.mercadolivre.com.br/vendas/2000008965610078/detalhe" TargetMode="External"/><Relationship Id="rId3524" Type="http://schemas.openxmlformats.org/officeDocument/2006/relationships/hyperlink" Target="https://www.mercadolivre.com.br/vendas/2000008950924044/detalhe" TargetMode="External"/><Relationship Id="rId3731" Type="http://schemas.openxmlformats.org/officeDocument/2006/relationships/hyperlink" Target="https://www.mercadolivre.com.br/vendas/2000008931343892/detalhe" TargetMode="External"/><Relationship Id="rId238" Type="http://schemas.openxmlformats.org/officeDocument/2006/relationships/hyperlink" Target="https://www.mercadolivre.com.br/vendas/2000009121197616/detalhe" TargetMode="External"/><Relationship Id="rId445" Type="http://schemas.openxmlformats.org/officeDocument/2006/relationships/hyperlink" Target="https://www.mercadolivre.com.br/vendas/2000009073121498/detalhe" TargetMode="External"/><Relationship Id="rId652" Type="http://schemas.openxmlformats.org/officeDocument/2006/relationships/hyperlink" Target="https://www.mercadolivre.com.br/vendas/2000009020451506/detalhe" TargetMode="External"/><Relationship Id="rId1075" Type="http://schemas.openxmlformats.org/officeDocument/2006/relationships/hyperlink" Target="https://www.mercadolivre.com.br/vendas/2000006111676225/detalhe" TargetMode="External"/><Relationship Id="rId1282" Type="http://schemas.openxmlformats.org/officeDocument/2006/relationships/hyperlink" Target="https://www.mercadolivre.com.br/vendas/2000009159512272/detalhe" TargetMode="External"/><Relationship Id="rId2126" Type="http://schemas.openxmlformats.org/officeDocument/2006/relationships/hyperlink" Target="https://www.mercadolivre.com.br/vendas/2000009084243886/detalhe" TargetMode="External"/><Relationship Id="rId2333" Type="http://schemas.openxmlformats.org/officeDocument/2006/relationships/hyperlink" Target="https://www.mercadolivre.com.br/vendas/2000006190739537/detalhe" TargetMode="External"/><Relationship Id="rId2540" Type="http://schemas.openxmlformats.org/officeDocument/2006/relationships/hyperlink" Target="https://www.mercadolivre.com.br/vendas/2000009046429724/detalhe" TargetMode="External"/><Relationship Id="rId305" Type="http://schemas.openxmlformats.org/officeDocument/2006/relationships/hyperlink" Target="https://www.mercadolivre.com.br/vendas/2000009099308578/detalhe" TargetMode="External"/><Relationship Id="rId512" Type="http://schemas.openxmlformats.org/officeDocument/2006/relationships/hyperlink" Target="https://www.mercadolivre.com.br/vendas/2000009055999048/detalhe" TargetMode="External"/><Relationship Id="rId1142" Type="http://schemas.openxmlformats.org/officeDocument/2006/relationships/hyperlink" Target="https://www.mercadolivre.com.br/vendas/2000009174519244/detalhe" TargetMode="External"/><Relationship Id="rId2400" Type="http://schemas.openxmlformats.org/officeDocument/2006/relationships/hyperlink" Target="https://www.mercadolivre.com.br/vendas/2000009057261836/detalhe" TargetMode="External"/><Relationship Id="rId1002" Type="http://schemas.openxmlformats.org/officeDocument/2006/relationships/hyperlink" Target="https://www.mercadolivre.com.br/vendas/2000008941399718/detalhe" TargetMode="External"/><Relationship Id="rId1959" Type="http://schemas.openxmlformats.org/officeDocument/2006/relationships/hyperlink" Target="https://www.mercadolivre.com.br/vendas/2000009097948958/detalhe" TargetMode="External"/><Relationship Id="rId3174" Type="http://schemas.openxmlformats.org/officeDocument/2006/relationships/hyperlink" Target="https://www.mercadolivre.com.br/vendas/2000008979962120/detalhe" TargetMode="External"/><Relationship Id="rId1819" Type="http://schemas.openxmlformats.org/officeDocument/2006/relationships/hyperlink" Target="https://www.mercadolivre.com.br/vendas/2000006215830967/detalhe" TargetMode="External"/><Relationship Id="rId3381" Type="http://schemas.openxmlformats.org/officeDocument/2006/relationships/hyperlink" Target="https://www.mercadolivre.com.br/vendas/2000006134683197/detalhe" TargetMode="External"/><Relationship Id="rId2190" Type="http://schemas.openxmlformats.org/officeDocument/2006/relationships/hyperlink" Target="https://www.mercadolivre.com.br/vendas/2000009078575182/detalhe" TargetMode="External"/><Relationship Id="rId3034" Type="http://schemas.openxmlformats.org/officeDocument/2006/relationships/hyperlink" Target="https://www.mercadolivre.com.br/vendas/2000008994375298/detalhe" TargetMode="External"/><Relationship Id="rId3241" Type="http://schemas.openxmlformats.org/officeDocument/2006/relationships/hyperlink" Target="https://www.mercadolivre.com.br/vendas/2000008972465978/detalhe" TargetMode="External"/><Relationship Id="rId162" Type="http://schemas.openxmlformats.org/officeDocument/2006/relationships/hyperlink" Target="https://www.mercadolivre.com.br/vendas/2000009139910882/detalhe" TargetMode="External"/><Relationship Id="rId2050" Type="http://schemas.openxmlformats.org/officeDocument/2006/relationships/hyperlink" Target="https://www.mercadolivre.com.br/vendas/2000009089640850/detalhe" TargetMode="External"/><Relationship Id="rId3101" Type="http://schemas.openxmlformats.org/officeDocument/2006/relationships/hyperlink" Target="https://www.mercadolivre.com.br/vendas/2000006147905491/detalhe" TargetMode="External"/><Relationship Id="rId979" Type="http://schemas.openxmlformats.org/officeDocument/2006/relationships/hyperlink" Target="https://www.mercadolivre.com.br/vendas/2000008946163680/detalhe" TargetMode="External"/><Relationship Id="rId839" Type="http://schemas.openxmlformats.org/officeDocument/2006/relationships/hyperlink" Target="https://www.mercadolivre.com.br/vendas/2000008977624924/detalhe" TargetMode="External"/><Relationship Id="rId1469" Type="http://schemas.openxmlformats.org/officeDocument/2006/relationships/hyperlink" Target="https://www.mercadolivre.com.br/vendas/2000006234107037/detalhe" TargetMode="External"/><Relationship Id="rId2867" Type="http://schemas.openxmlformats.org/officeDocument/2006/relationships/hyperlink" Target="https://www.mercadolivre.com.br/vendas/2000006162506699/detalhe" TargetMode="External"/><Relationship Id="rId1676" Type="http://schemas.openxmlformats.org/officeDocument/2006/relationships/hyperlink" Target="https://www.mercadolivre.com.br/vendas/2000006223842359/detalhe" TargetMode="External"/><Relationship Id="rId1883" Type="http://schemas.openxmlformats.org/officeDocument/2006/relationships/hyperlink" Target="https://www.mercadolivre.com.br/vendas/2000009104149748/detalhe" TargetMode="External"/><Relationship Id="rId2727" Type="http://schemas.openxmlformats.org/officeDocument/2006/relationships/hyperlink" Target="https://www.mercadolivre.com.br/vendas/2000009026462518/detalhe" TargetMode="External"/><Relationship Id="rId2934" Type="http://schemas.openxmlformats.org/officeDocument/2006/relationships/hyperlink" Target="https://www.mercadolivre.com.br/vendas/2000009004978688/detalhe" TargetMode="External"/><Relationship Id="rId906" Type="http://schemas.openxmlformats.org/officeDocument/2006/relationships/hyperlink" Target="https://www.mercadolivre.com.br/vendas/2000008963137844/detalhe" TargetMode="External"/><Relationship Id="rId1329" Type="http://schemas.openxmlformats.org/officeDocument/2006/relationships/hyperlink" Target="https://www.mercadolivre.com.br/vendas/2000009154409450/detalhe" TargetMode="External"/><Relationship Id="rId1536" Type="http://schemas.openxmlformats.org/officeDocument/2006/relationships/hyperlink" Target="https://www.mercadolivre.com.br/vendas/2000006231721875/detalhe" TargetMode="External"/><Relationship Id="rId1743" Type="http://schemas.openxmlformats.org/officeDocument/2006/relationships/hyperlink" Target="https://www.mercadolivre.com.br/vendas/2000009117708380/detalhe" TargetMode="External"/><Relationship Id="rId1950" Type="http://schemas.openxmlformats.org/officeDocument/2006/relationships/hyperlink" Target="https://www.mercadolivre.com.br/vendas/2000009098739848/detalhe" TargetMode="External"/><Relationship Id="rId35" Type="http://schemas.openxmlformats.org/officeDocument/2006/relationships/hyperlink" Target="https://www.mercadolivre.com.br/vendas/2000006248887173/detalhe" TargetMode="External"/><Relationship Id="rId1603" Type="http://schemas.openxmlformats.org/officeDocument/2006/relationships/hyperlink" Target="https://www.mercadolivre.com.br/vendas/2000006227654359/detalhe" TargetMode="External"/><Relationship Id="rId1810" Type="http://schemas.openxmlformats.org/officeDocument/2006/relationships/hyperlink" Target="https://www.mercadolivre.com.br/vendas/2000009110767622/detalhe" TargetMode="External"/><Relationship Id="rId3568" Type="http://schemas.openxmlformats.org/officeDocument/2006/relationships/hyperlink" Target="https://www.mercadolivre.com.br/vendas/2000006127636643/detalhe" TargetMode="External"/><Relationship Id="rId3775" Type="http://schemas.openxmlformats.org/officeDocument/2006/relationships/hyperlink" Target="https://www.mercadolivre.com.br/vendas/2000008927273216/detalhe" TargetMode="External"/><Relationship Id="rId489" Type="http://schemas.openxmlformats.org/officeDocument/2006/relationships/hyperlink" Target="https://www.mercadolivre.com.br/vendas/2000009060161660/detalhe" TargetMode="External"/><Relationship Id="rId696" Type="http://schemas.openxmlformats.org/officeDocument/2006/relationships/hyperlink" Target="https://www.mercadolivre.com.br/vendas/2000006162312869/detalhe" TargetMode="External"/><Relationship Id="rId2377" Type="http://schemas.openxmlformats.org/officeDocument/2006/relationships/hyperlink" Target="https://www.mercadolivre.com.br/vendas/2000006188654911/detalhe" TargetMode="External"/><Relationship Id="rId2584" Type="http://schemas.openxmlformats.org/officeDocument/2006/relationships/hyperlink" Target="https://www.mercadolivre.com.br/vendas/2000006178675533/detalhe" TargetMode="External"/><Relationship Id="rId2791" Type="http://schemas.openxmlformats.org/officeDocument/2006/relationships/hyperlink" Target="https://www.mercadolivre.com.br/vendas/2000009021772650/detalhe" TargetMode="External"/><Relationship Id="rId3428" Type="http://schemas.openxmlformats.org/officeDocument/2006/relationships/hyperlink" Target="https://www.mercadolivre.com.br/vendas/2000008958597042/detalhe" TargetMode="External"/><Relationship Id="rId3635" Type="http://schemas.openxmlformats.org/officeDocument/2006/relationships/hyperlink" Target="https://www.mercadolivre.com.br/vendas/2000008939960304/detalhe" TargetMode="External"/><Relationship Id="rId349" Type="http://schemas.openxmlformats.org/officeDocument/2006/relationships/hyperlink" Target="https://www.mercadolivre.com.br/vendas/2000009089086782/detalhe" TargetMode="External"/><Relationship Id="rId556" Type="http://schemas.openxmlformats.org/officeDocument/2006/relationships/hyperlink" Target="https://www.mercadolivre.com.br/vendas/2000009044821506/detalhe" TargetMode="External"/><Relationship Id="rId763" Type="http://schemas.openxmlformats.org/officeDocument/2006/relationships/hyperlink" Target="https://www.mercadolivre.com.br/vendas/2000006151811601/detalhe" TargetMode="External"/><Relationship Id="rId1186" Type="http://schemas.openxmlformats.org/officeDocument/2006/relationships/hyperlink" Target="https://www.mercadolivre.com.br/vendas/2000006248310987/detalhe" TargetMode="External"/><Relationship Id="rId1393" Type="http://schemas.openxmlformats.org/officeDocument/2006/relationships/hyperlink" Target="https://www.mercadolivre.com.br/vendas/2000009149661634/detalhe" TargetMode="External"/><Relationship Id="rId2237" Type="http://schemas.openxmlformats.org/officeDocument/2006/relationships/hyperlink" Target="https://www.mercadolivre.com.br/vendas/2000006196492539/detalhe" TargetMode="External"/><Relationship Id="rId2444" Type="http://schemas.openxmlformats.org/officeDocument/2006/relationships/hyperlink" Target="https://www.mercadolivre.com.br/vendas/2000009054746786/detalhe" TargetMode="External"/><Relationship Id="rId3842" Type="http://schemas.openxmlformats.org/officeDocument/2006/relationships/hyperlink" Target="https://www.mercadolivre.com.br/vendas/2000006112918565/detalhe" TargetMode="External"/><Relationship Id="rId209" Type="http://schemas.openxmlformats.org/officeDocument/2006/relationships/hyperlink" Target="https://www.mercadolivre.com.br/vendas/2000009131199014/detalhe" TargetMode="External"/><Relationship Id="rId416" Type="http://schemas.openxmlformats.org/officeDocument/2006/relationships/hyperlink" Target="https://www.mercadolivre.com.br/vendas/2000006198127359/detalhe" TargetMode="External"/><Relationship Id="rId970" Type="http://schemas.openxmlformats.org/officeDocument/2006/relationships/hyperlink" Target="https://www.mercadolivre.com.br/vendas/2000008949359232/detalhe" TargetMode="External"/><Relationship Id="rId1046" Type="http://schemas.openxmlformats.org/officeDocument/2006/relationships/hyperlink" Target="https://www.mercadolivre.com.br/vendas/2000006115824565/detalhe" TargetMode="External"/><Relationship Id="rId1253" Type="http://schemas.openxmlformats.org/officeDocument/2006/relationships/hyperlink" Target="https://www.mercadolivre.com.br/vendas/2000009161946500/detalhe" TargetMode="External"/><Relationship Id="rId2651" Type="http://schemas.openxmlformats.org/officeDocument/2006/relationships/hyperlink" Target="https://www.mercadolivre.com.br/vendas/2000009034575090/detalhe" TargetMode="External"/><Relationship Id="rId3702" Type="http://schemas.openxmlformats.org/officeDocument/2006/relationships/hyperlink" Target="https://www.mercadolivre.com.br/vendas/2000006119533783/detalhe" TargetMode="External"/><Relationship Id="rId623" Type="http://schemas.openxmlformats.org/officeDocument/2006/relationships/hyperlink" Target="https://www.mercadolivre.com.br/vendas/2000009027803478/detalhe" TargetMode="External"/><Relationship Id="rId830" Type="http://schemas.openxmlformats.org/officeDocument/2006/relationships/hyperlink" Target="https://www.mercadolivre.com.br/vendas/2000008979213712/detalhe" TargetMode="External"/><Relationship Id="rId1460" Type="http://schemas.openxmlformats.org/officeDocument/2006/relationships/hyperlink" Target="https://www.mercadolivre.com.br/vendas/2000009144126016/detalhe" TargetMode="External"/><Relationship Id="rId2304" Type="http://schemas.openxmlformats.org/officeDocument/2006/relationships/hyperlink" Target="https://www.mercadolivre.com.br/vendas/2000006192830795/detalhe" TargetMode="External"/><Relationship Id="rId2511" Type="http://schemas.openxmlformats.org/officeDocument/2006/relationships/hyperlink" Target="https://www.mercadolivre.com.br/vendas/2000006181975465/detalhe" TargetMode="External"/><Relationship Id="rId1113" Type="http://schemas.openxmlformats.org/officeDocument/2006/relationships/hyperlink" Target="https://www.mercadolivre.com.br/vendas/2000009177469454/detalhe" TargetMode="External"/><Relationship Id="rId1320" Type="http://schemas.openxmlformats.org/officeDocument/2006/relationships/hyperlink" Target="https://www.mercadolivre.com.br/vendas/novo/mensagens/2000009155147374/reclamacao/5296474800" TargetMode="External"/><Relationship Id="rId3078" Type="http://schemas.openxmlformats.org/officeDocument/2006/relationships/hyperlink" Target="https://www.mercadolivre.com.br/vendas/2000006149218581/detalhe" TargetMode="External"/><Relationship Id="rId3285" Type="http://schemas.openxmlformats.org/officeDocument/2006/relationships/hyperlink" Target="https://www.mercadolivre.com.br/vendas/2000008968120242/detalhe" TargetMode="External"/><Relationship Id="rId3492" Type="http://schemas.openxmlformats.org/officeDocument/2006/relationships/hyperlink" Target="https://www.mercadolivre.com.br/vendas/2000008952960830/detalhe" TargetMode="External"/><Relationship Id="rId2094" Type="http://schemas.openxmlformats.org/officeDocument/2006/relationships/hyperlink" Target="https://www.mercadolivre.com.br/vendas/2000009086721442/detalhe" TargetMode="External"/><Relationship Id="rId3145" Type="http://schemas.openxmlformats.org/officeDocument/2006/relationships/hyperlink" Target="https://www.mercadolivre.com.br/vendas/2000008982298212/detalhe" TargetMode="External"/><Relationship Id="rId3352" Type="http://schemas.openxmlformats.org/officeDocument/2006/relationships/hyperlink" Target="https://www.mercadolivre.com.br/vendas/2000006135580663/detalhe" TargetMode="External"/><Relationship Id="rId273" Type="http://schemas.openxmlformats.org/officeDocument/2006/relationships/hyperlink" Target="https://www.mercadolivre.com.br/vendas/2000009108746730/detalhe" TargetMode="External"/><Relationship Id="rId480" Type="http://schemas.openxmlformats.org/officeDocument/2006/relationships/hyperlink" Target="https://www.mercadolivre.com.br/vendas/2000009062810474/detalhe" TargetMode="External"/><Relationship Id="rId2161" Type="http://schemas.openxmlformats.org/officeDocument/2006/relationships/hyperlink" Target="https://www.mercadolivre.com.br/vendas/2000009080852476/detalhe" TargetMode="External"/><Relationship Id="rId3005" Type="http://schemas.openxmlformats.org/officeDocument/2006/relationships/hyperlink" Target="https://www.mercadolivre.com.br/vendas/2000006153351515/detalhe" TargetMode="External"/><Relationship Id="rId3212" Type="http://schemas.openxmlformats.org/officeDocument/2006/relationships/hyperlink" Target="https://www.mercadolivre.com.br/vendas/2000006141782835/detalhe" TargetMode="External"/><Relationship Id="rId133" Type="http://schemas.openxmlformats.org/officeDocument/2006/relationships/hyperlink" Target="https://www.mercadolivre.com.br/vendas/2000009145831636/detalhe" TargetMode="External"/><Relationship Id="rId340" Type="http://schemas.openxmlformats.org/officeDocument/2006/relationships/hyperlink" Target="https://www.mercadolivre.com.br/vendas/2000009091404722/detalhe" TargetMode="External"/><Relationship Id="rId2021" Type="http://schemas.openxmlformats.org/officeDocument/2006/relationships/hyperlink" Target="https://www.mercadolivre.com.br/vendas/2000009092416842/detalhe" TargetMode="External"/><Relationship Id="rId200" Type="http://schemas.openxmlformats.org/officeDocument/2006/relationships/hyperlink" Target="https://www.mercadolivre.com.br/vendas/2000009133966986/detalhe" TargetMode="External"/><Relationship Id="rId2978" Type="http://schemas.openxmlformats.org/officeDocument/2006/relationships/hyperlink" Target="https://www.mercadolivre.com.br/vendas/2000009000381528/detalhe" TargetMode="External"/><Relationship Id="rId1787" Type="http://schemas.openxmlformats.org/officeDocument/2006/relationships/hyperlink" Target="https://www.mercadolivre.com.br/vendas/2000009112280788/detalhe" TargetMode="External"/><Relationship Id="rId1994" Type="http://schemas.openxmlformats.org/officeDocument/2006/relationships/hyperlink" Target="https://www.mercadolivre.com.br/vendas/2000009094968018/detalhe" TargetMode="External"/><Relationship Id="rId2838" Type="http://schemas.openxmlformats.org/officeDocument/2006/relationships/hyperlink" Target="https://www.mercadolivre.com.br/vendas/2000009016410082/detalhe" TargetMode="External"/><Relationship Id="rId79" Type="http://schemas.openxmlformats.org/officeDocument/2006/relationships/hyperlink" Target="https://www.mercadolivre.com.br/vendas/2000009160695132/detalhe" TargetMode="External"/><Relationship Id="rId1647" Type="http://schemas.openxmlformats.org/officeDocument/2006/relationships/hyperlink" Target="https://www.mercadolivre.com.br/vendas/2000006225122165/detalhe" TargetMode="External"/><Relationship Id="rId1854" Type="http://schemas.openxmlformats.org/officeDocument/2006/relationships/hyperlink" Target="https://www.mercadolivre.com.br/vendas/2000009106454580/detalhe" TargetMode="External"/><Relationship Id="rId2905" Type="http://schemas.openxmlformats.org/officeDocument/2006/relationships/hyperlink" Target="https://www.mercadolivre.com.br/vendas/2000009008558706/detalhe" TargetMode="External"/><Relationship Id="rId1507" Type="http://schemas.openxmlformats.org/officeDocument/2006/relationships/hyperlink" Target="https://www.mercadolivre.com.br/vendas/novo/mensagens/2000006232863387/reclamacao/5296509906" TargetMode="External"/><Relationship Id="rId1714" Type="http://schemas.openxmlformats.org/officeDocument/2006/relationships/hyperlink" Target="https://www.mercadolivre.com.br/vendas/2000006221864997/detalhe" TargetMode="External"/><Relationship Id="rId1921" Type="http://schemas.openxmlformats.org/officeDocument/2006/relationships/hyperlink" Target="https://www.mercadolivre.com.br/vendas/2000009101228262/detalhe" TargetMode="External"/><Relationship Id="rId3679" Type="http://schemas.openxmlformats.org/officeDocument/2006/relationships/hyperlink" Target="https://www.mercadolivre.com.br/vendas/2000008936092274/detalhe" TargetMode="External"/><Relationship Id="rId2488" Type="http://schemas.openxmlformats.org/officeDocument/2006/relationships/hyperlink" Target="https://www.mercadolivre.com.br/vendas/2000009051341524/detalhe" TargetMode="External"/><Relationship Id="rId3886" Type="http://schemas.openxmlformats.org/officeDocument/2006/relationships/hyperlink" Target="https://www.mercadolivre.com.br/vendas/2000008918067312/detalhe" TargetMode="External"/><Relationship Id="rId1297" Type="http://schemas.openxmlformats.org/officeDocument/2006/relationships/hyperlink" Target="https://www.mercadolivre.com.br/vendas/2000006242026469/detalhe" TargetMode="External"/><Relationship Id="rId2695" Type="http://schemas.openxmlformats.org/officeDocument/2006/relationships/hyperlink" Target="https://www.mercadolivre.com.br/vendas/2000009029739754/detalhe" TargetMode="External"/><Relationship Id="rId3539" Type="http://schemas.openxmlformats.org/officeDocument/2006/relationships/hyperlink" Target="https://www.mercadolivre.com.br/vendas/2000008949725998/detalhe" TargetMode="External"/><Relationship Id="rId3746" Type="http://schemas.openxmlformats.org/officeDocument/2006/relationships/hyperlink" Target="https://www.mercadolivre.com.br/vendas/2000008930110608/detalhe" TargetMode="External"/><Relationship Id="rId667" Type="http://schemas.openxmlformats.org/officeDocument/2006/relationships/hyperlink" Target="https://www.mercadolivre.com.br/vendas/2000009018275220/detalhe" TargetMode="External"/><Relationship Id="rId874" Type="http://schemas.openxmlformats.org/officeDocument/2006/relationships/hyperlink" Target="https://www.mercadolivre.com.br/vendas/2000008970194886/detalhe" TargetMode="External"/><Relationship Id="rId2348" Type="http://schemas.openxmlformats.org/officeDocument/2006/relationships/hyperlink" Target="https://www.mercadolivre.com.br/vendas/2000009062697088/detalhe" TargetMode="External"/><Relationship Id="rId2555" Type="http://schemas.openxmlformats.org/officeDocument/2006/relationships/hyperlink" Target="https://www.mercadolivre.com.br/vendas/2000006180049459/detalhe" TargetMode="External"/><Relationship Id="rId2762" Type="http://schemas.openxmlformats.org/officeDocument/2006/relationships/hyperlink" Target="https://www.mercadolivre.com.br/vendas/2000009023651852/detalhe" TargetMode="External"/><Relationship Id="rId3606" Type="http://schemas.openxmlformats.org/officeDocument/2006/relationships/hyperlink" Target="https://www.mercadolivre.com.br/vendas/2000008942932368/detalhe" TargetMode="External"/><Relationship Id="rId3813" Type="http://schemas.openxmlformats.org/officeDocument/2006/relationships/hyperlink" Target="https://www.mercadolivre.com.br/vendas/2000006113930603/detalhe" TargetMode="External"/><Relationship Id="rId527" Type="http://schemas.openxmlformats.org/officeDocument/2006/relationships/hyperlink" Target="https://www.mercadolivre.com.br/vendas/2000009051705420/detalhe" TargetMode="External"/><Relationship Id="rId734" Type="http://schemas.openxmlformats.org/officeDocument/2006/relationships/hyperlink" Target="https://www.mercadolivre.com.br/vendas/2000006156168255/detalhe" TargetMode="External"/><Relationship Id="rId941" Type="http://schemas.openxmlformats.org/officeDocument/2006/relationships/hyperlink" Target="https://www.mercadolivre.com.br/vendas/2000008955082314/detalhe" TargetMode="External"/><Relationship Id="rId1157" Type="http://schemas.openxmlformats.org/officeDocument/2006/relationships/hyperlink" Target="https://www.mercadolivre.com.br/vendas/2000009173645926/detalhe" TargetMode="External"/><Relationship Id="rId1364" Type="http://schemas.openxmlformats.org/officeDocument/2006/relationships/hyperlink" Target="https://www.mercadolivre.com.br/vendas/2000009151695434/detalhe" TargetMode="External"/><Relationship Id="rId1571" Type="http://schemas.openxmlformats.org/officeDocument/2006/relationships/hyperlink" Target="https://www.mercadolivre.com.br/vendas/2000009135381116/detalhe" TargetMode="External"/><Relationship Id="rId2208" Type="http://schemas.openxmlformats.org/officeDocument/2006/relationships/hyperlink" Target="https://www.mercadolivre.com.br/vendas/novo/mensagens/2000006197690583/reclamacao/5295881815" TargetMode="External"/><Relationship Id="rId2415" Type="http://schemas.openxmlformats.org/officeDocument/2006/relationships/hyperlink" Target="https://www.mercadolivre.com.br/vendas/2000006186405713/detalhe" TargetMode="External"/><Relationship Id="rId2622" Type="http://schemas.openxmlformats.org/officeDocument/2006/relationships/hyperlink" Target="https://www.mercadolivre.com.br/vendas/2000009037207698/detalhe" TargetMode="External"/><Relationship Id="rId70" Type="http://schemas.openxmlformats.org/officeDocument/2006/relationships/hyperlink" Target="https://www.mercadolivre.com.br/vendas/2000009162577056/detalhe" TargetMode="External"/><Relationship Id="rId801" Type="http://schemas.openxmlformats.org/officeDocument/2006/relationships/hyperlink" Target="https://www.mercadolivre.com.br/vendas/2000006147100547/detalhe" TargetMode="External"/><Relationship Id="rId1017" Type="http://schemas.openxmlformats.org/officeDocument/2006/relationships/hyperlink" Target="https://www.mercadolivre.com.br/vendas/novo/mensagens/2000008935434654/reclamacao/5296723109" TargetMode="External"/><Relationship Id="rId1224" Type="http://schemas.openxmlformats.org/officeDocument/2006/relationships/hyperlink" Target="https://www.mercadolivre.com.br/vendas/2000006245793309/detalhe" TargetMode="External"/><Relationship Id="rId1431" Type="http://schemas.openxmlformats.org/officeDocument/2006/relationships/hyperlink" Target="https://www.mercadolivre.com.br/vendas/2000006235145515/detalhe" TargetMode="External"/><Relationship Id="rId3189" Type="http://schemas.openxmlformats.org/officeDocument/2006/relationships/hyperlink" Target="https://www.mercadolivre.com.br/vendas/2000008977369984/detalhe" TargetMode="External"/><Relationship Id="rId3396" Type="http://schemas.openxmlformats.org/officeDocument/2006/relationships/hyperlink" Target="https://www.mercadolivre.com.br/vendas/2000006133909211/detalhe" TargetMode="External"/><Relationship Id="rId3049" Type="http://schemas.openxmlformats.org/officeDocument/2006/relationships/hyperlink" Target="https://www.mercadolivre.com.br/vendas/2000006150884385/detalhe" TargetMode="External"/><Relationship Id="rId3256" Type="http://schemas.openxmlformats.org/officeDocument/2006/relationships/hyperlink" Target="https://www.mercadolivre.com.br/vendas/2000008971517490/detalhe" TargetMode="External"/><Relationship Id="rId3463" Type="http://schemas.openxmlformats.org/officeDocument/2006/relationships/hyperlink" Target="https://www.mercadolivre.com.br/vendas/2000008955260650/detalhe" TargetMode="External"/><Relationship Id="rId177" Type="http://schemas.openxmlformats.org/officeDocument/2006/relationships/hyperlink" Target="https://www.mercadolivre.com.br/vendas/2000009137634158/detalhe" TargetMode="External"/><Relationship Id="rId384" Type="http://schemas.openxmlformats.org/officeDocument/2006/relationships/hyperlink" Target="https://www.mercadolivre.com.br/vendas/2000009084077874/detalhe" TargetMode="External"/><Relationship Id="rId591" Type="http://schemas.openxmlformats.org/officeDocument/2006/relationships/hyperlink" Target="https://www.mercadolivre.com.br/vendas/2000009036280702/detalhe" TargetMode="External"/><Relationship Id="rId2065" Type="http://schemas.openxmlformats.org/officeDocument/2006/relationships/hyperlink" Target="https://www.mercadolivre.com.br/vendas/2000009088328992/detalhe" TargetMode="External"/><Relationship Id="rId2272" Type="http://schemas.openxmlformats.org/officeDocument/2006/relationships/hyperlink" Target="https://www.mercadolivre.com.br/vendas/2000009059788890/detalhe" TargetMode="External"/><Relationship Id="rId3116" Type="http://schemas.openxmlformats.org/officeDocument/2006/relationships/hyperlink" Target="https://www.mercadolivre.com.br/vendas/2000006147389423/detalhe" TargetMode="External"/><Relationship Id="rId3670" Type="http://schemas.openxmlformats.org/officeDocument/2006/relationships/hyperlink" Target="https://www.mercadolivre.com.br/vendas/2000006121082269/detalhe" TargetMode="External"/><Relationship Id="rId244" Type="http://schemas.openxmlformats.org/officeDocument/2006/relationships/hyperlink" Target="https://www.mercadolivre.com.br/vendas/2000006220352601/detalhe" TargetMode="External"/><Relationship Id="rId1081" Type="http://schemas.openxmlformats.org/officeDocument/2006/relationships/hyperlink" Target="https://www.mercadolivre.com.br/vendas/2000008918312296/detalhe" TargetMode="External"/><Relationship Id="rId3323" Type="http://schemas.openxmlformats.org/officeDocument/2006/relationships/hyperlink" Target="https://www.mercadolivre.com.br/vendas/2000008964361276/detalhe" TargetMode="External"/><Relationship Id="rId3530" Type="http://schemas.openxmlformats.org/officeDocument/2006/relationships/hyperlink" Target="https://www.mercadolivre.com.br/vendas/2000006128577965/detalhe" TargetMode="External"/><Relationship Id="rId451" Type="http://schemas.openxmlformats.org/officeDocument/2006/relationships/hyperlink" Target="https://www.mercadolivre.com.br/vendas/2000006194097973/detalhe" TargetMode="External"/><Relationship Id="rId2132" Type="http://schemas.openxmlformats.org/officeDocument/2006/relationships/hyperlink" Target="https://www.mercadolivre.com.br/vendas/2000009083485280/detalhe" TargetMode="External"/><Relationship Id="rId104" Type="http://schemas.openxmlformats.org/officeDocument/2006/relationships/hyperlink" Target="https://www.mercadolivre.com.br/vendas/2000009153287342/detalhe" TargetMode="External"/><Relationship Id="rId311" Type="http://schemas.openxmlformats.org/officeDocument/2006/relationships/hyperlink" Target="https://www.mercadolivre.com.br/vendas/2000009098682714/detalhe" TargetMode="External"/><Relationship Id="rId1898" Type="http://schemas.openxmlformats.org/officeDocument/2006/relationships/hyperlink" Target="https://www.mercadolivre.com.br/vendas/2000009103074648/detalhe" TargetMode="External"/><Relationship Id="rId2949" Type="http://schemas.openxmlformats.org/officeDocument/2006/relationships/hyperlink" Target="https://www.mercadolivre.com.br/vendas/2000009002939590/detalhe" TargetMode="External"/><Relationship Id="rId1758" Type="http://schemas.openxmlformats.org/officeDocument/2006/relationships/hyperlink" Target="https://www.mercadolivre.com.br/vendas/2000009116069946/detalhe" TargetMode="External"/><Relationship Id="rId2809" Type="http://schemas.openxmlformats.org/officeDocument/2006/relationships/hyperlink" Target="https://www.mercadolivre.com.br/vendas/2000009019228072/detalhe" TargetMode="External"/><Relationship Id="rId1965" Type="http://schemas.openxmlformats.org/officeDocument/2006/relationships/hyperlink" Target="https://www.mercadolivre.com.br/vendas/2000009097465654/detalhe" TargetMode="External"/><Relationship Id="rId3180" Type="http://schemas.openxmlformats.org/officeDocument/2006/relationships/hyperlink" Target="https://www.mercadolivre.com.br/vendas/2000008978364736/detalhe" TargetMode="External"/><Relationship Id="rId1618" Type="http://schemas.openxmlformats.org/officeDocument/2006/relationships/hyperlink" Target="https://www.mercadolivre.com.br/vendas/2000009130716146/detalhe" TargetMode="External"/><Relationship Id="rId1825" Type="http://schemas.openxmlformats.org/officeDocument/2006/relationships/hyperlink" Target="https://www.mercadolivre.com.br/vendas/2000009109624132/detalhe" TargetMode="External"/><Relationship Id="rId3040" Type="http://schemas.openxmlformats.org/officeDocument/2006/relationships/hyperlink" Target="https://www.mercadolivre.com.br/vendas/2000008993734112/detalhe" TargetMode="External"/><Relationship Id="rId2599" Type="http://schemas.openxmlformats.org/officeDocument/2006/relationships/hyperlink" Target="https://www.mercadolivre.com.br/vendas/2000009039233862/detalhe" TargetMode="External"/><Relationship Id="rId3857" Type="http://schemas.openxmlformats.org/officeDocument/2006/relationships/hyperlink" Target="https://www.mercadolivre.com.br/vendas/2000008921134150/detalhe" TargetMode="External"/><Relationship Id="rId778" Type="http://schemas.openxmlformats.org/officeDocument/2006/relationships/hyperlink" Target="https://www.mercadolivre.com.br/vendas/2000008990905206/detalhe" TargetMode="External"/><Relationship Id="rId985" Type="http://schemas.openxmlformats.org/officeDocument/2006/relationships/hyperlink" Target="https://www.mercadolivre.com.br/vendas/2000008944503526/detalhe" TargetMode="External"/><Relationship Id="rId2459" Type="http://schemas.openxmlformats.org/officeDocument/2006/relationships/hyperlink" Target="https://www.mercadolivre.com.br/vendas/novo/mensagens/2000006184882541/reclamacao/5296537492" TargetMode="External"/><Relationship Id="rId2666" Type="http://schemas.openxmlformats.org/officeDocument/2006/relationships/hyperlink" Target="https://www.mercadolivre.com.br/vendas/2000009033605552/detalhe" TargetMode="External"/><Relationship Id="rId2873" Type="http://schemas.openxmlformats.org/officeDocument/2006/relationships/hyperlink" Target="https://www.mercadolivre.com.br/vendas/2000006162061583/detalhe" TargetMode="External"/><Relationship Id="rId3717" Type="http://schemas.openxmlformats.org/officeDocument/2006/relationships/hyperlink" Target="https://www.mercadolivre.com.br/vendas/2000008932419334/detalhe" TargetMode="External"/><Relationship Id="rId638" Type="http://schemas.openxmlformats.org/officeDocument/2006/relationships/hyperlink" Target="https://www.mercadolivre.com.br/vendas/2000009024225184/detalhe" TargetMode="External"/><Relationship Id="rId845" Type="http://schemas.openxmlformats.org/officeDocument/2006/relationships/hyperlink" Target="https://www.mercadolivre.com.br/vendas/2000008975536480/detalhe" TargetMode="External"/><Relationship Id="rId1268" Type="http://schemas.openxmlformats.org/officeDocument/2006/relationships/hyperlink" Target="https://www.mercadolivre.com.br/vendas/2000009160624276/detalhe" TargetMode="External"/><Relationship Id="rId1475" Type="http://schemas.openxmlformats.org/officeDocument/2006/relationships/hyperlink" Target="https://www.mercadolivre.com.br/vendas/2000009142462382/detalhe" TargetMode="External"/><Relationship Id="rId1682" Type="http://schemas.openxmlformats.org/officeDocument/2006/relationships/hyperlink" Target="https://www.mercadolivre.com.br/vendas/2000009124313334/detalhe" TargetMode="External"/><Relationship Id="rId2319" Type="http://schemas.openxmlformats.org/officeDocument/2006/relationships/hyperlink" Target="https://www.mercadolivre.com.br/vendas/2000009066627742/detalhe" TargetMode="External"/><Relationship Id="rId2526" Type="http://schemas.openxmlformats.org/officeDocument/2006/relationships/hyperlink" Target="https://www.mercadolivre.com.br/vendas/2000009047089514/detalhe" TargetMode="External"/><Relationship Id="rId2733" Type="http://schemas.openxmlformats.org/officeDocument/2006/relationships/hyperlink" Target="https://www.mercadolivre.com.br/vendas/2000009026125710/detalhe" TargetMode="External"/><Relationship Id="rId705" Type="http://schemas.openxmlformats.org/officeDocument/2006/relationships/hyperlink" Target="https://www.mercadolivre.com.br/vendas/2000009011957156/detalhe" TargetMode="External"/><Relationship Id="rId1128" Type="http://schemas.openxmlformats.org/officeDocument/2006/relationships/hyperlink" Target="https://www.mercadolivre.com.br/vendas/2000009176312216/detalhe" TargetMode="External"/><Relationship Id="rId1335" Type="http://schemas.openxmlformats.org/officeDocument/2006/relationships/hyperlink" Target="https://www.mercadolivre.com.br/vendas/2000009154281238/detalhe" TargetMode="External"/><Relationship Id="rId1542" Type="http://schemas.openxmlformats.org/officeDocument/2006/relationships/hyperlink" Target="https://www.mercadolivre.com.br/vendas/novo/mensagens/2000006230768659/reclamacao/5295793208" TargetMode="External"/><Relationship Id="rId2940" Type="http://schemas.openxmlformats.org/officeDocument/2006/relationships/hyperlink" Target="https://www.mercadolivre.com.br/vendas/2000008998185866/detalhe" TargetMode="External"/><Relationship Id="rId912" Type="http://schemas.openxmlformats.org/officeDocument/2006/relationships/hyperlink" Target="https://www.mercadolivre.com.br/vendas/2000008961872930/detalhe" TargetMode="External"/><Relationship Id="rId2800" Type="http://schemas.openxmlformats.org/officeDocument/2006/relationships/hyperlink" Target="https://www.mercadolivre.com.br/vendas/2000006165916533/detalhe" TargetMode="External"/><Relationship Id="rId41" Type="http://schemas.openxmlformats.org/officeDocument/2006/relationships/hyperlink" Target="https://www.mercadolivre.com.br/vendas/2000006248250947/detalhe" TargetMode="External"/><Relationship Id="rId1402" Type="http://schemas.openxmlformats.org/officeDocument/2006/relationships/hyperlink" Target="https://www.mercadolivre.com.br/vendas/2000006236877627/detalhe" TargetMode="External"/><Relationship Id="rId288" Type="http://schemas.openxmlformats.org/officeDocument/2006/relationships/hyperlink" Target="https://www.mercadolivre.com.br/vendas/2000009103753178/detalhe" TargetMode="External"/><Relationship Id="rId3367" Type="http://schemas.openxmlformats.org/officeDocument/2006/relationships/hyperlink" Target="https://www.mercadolivre.com.br/vendas/2000008962704670/detalhe" TargetMode="External"/><Relationship Id="rId3574" Type="http://schemas.openxmlformats.org/officeDocument/2006/relationships/hyperlink" Target="https://www.mercadolivre.com.br/vendas/2000006126689771/detalhe" TargetMode="External"/><Relationship Id="rId3781" Type="http://schemas.openxmlformats.org/officeDocument/2006/relationships/hyperlink" Target="https://www.mercadolivre.com.br/vendas/2000008926887454/detalhe" TargetMode="External"/><Relationship Id="rId495" Type="http://schemas.openxmlformats.org/officeDocument/2006/relationships/hyperlink" Target="https://www.mercadolivre.com.br/vendas/2000006187956349/detalhe" TargetMode="External"/><Relationship Id="rId2176" Type="http://schemas.openxmlformats.org/officeDocument/2006/relationships/hyperlink" Target="https://www.mercadolivre.com.br/vendas/2000009079431686/detalhe" TargetMode="External"/><Relationship Id="rId2383" Type="http://schemas.openxmlformats.org/officeDocument/2006/relationships/hyperlink" Target="https://www.mercadolivre.com.br/vendas/2000009060337404/detalhe" TargetMode="External"/><Relationship Id="rId2590" Type="http://schemas.openxmlformats.org/officeDocument/2006/relationships/hyperlink" Target="https://www.mercadolivre.com.br/vendas/2000009040516952/detalhe" TargetMode="External"/><Relationship Id="rId3227" Type="http://schemas.openxmlformats.org/officeDocument/2006/relationships/hyperlink" Target="https://www.mercadolivre.com.br/vendas/2000008973584612/detalhe" TargetMode="External"/><Relationship Id="rId3434" Type="http://schemas.openxmlformats.org/officeDocument/2006/relationships/hyperlink" Target="https://www.mercadolivre.com.br/vendas/2000006132448449/detalhe" TargetMode="External"/><Relationship Id="rId3641" Type="http://schemas.openxmlformats.org/officeDocument/2006/relationships/hyperlink" Target="https://www.mercadolivre.com.br/vendas/2000006122501729/detalhe" TargetMode="External"/><Relationship Id="rId148" Type="http://schemas.openxmlformats.org/officeDocument/2006/relationships/hyperlink" Target="https://www.mercadolivre.com.br/vendas/2000009143010164/detalhe" TargetMode="External"/><Relationship Id="rId355" Type="http://schemas.openxmlformats.org/officeDocument/2006/relationships/hyperlink" Target="https://www.mercadolivre.com.br/vendas/2000009088535422/detalhe" TargetMode="External"/><Relationship Id="rId562" Type="http://schemas.openxmlformats.org/officeDocument/2006/relationships/hyperlink" Target="https://www.mercadolivre.com.br/vendas/2000009043896444/detalhe" TargetMode="External"/><Relationship Id="rId1192" Type="http://schemas.openxmlformats.org/officeDocument/2006/relationships/hyperlink" Target="https://www.mercadolivre.com.br/vendas/2000009169306332/detalhe" TargetMode="External"/><Relationship Id="rId2036" Type="http://schemas.openxmlformats.org/officeDocument/2006/relationships/hyperlink" Target="https://www.mercadolivre.com.br/vendas/2000009091575212/detalhe" TargetMode="External"/><Relationship Id="rId2243" Type="http://schemas.openxmlformats.org/officeDocument/2006/relationships/hyperlink" Target="https://www.mercadolivre.com.br/vendas/2000009074637738/detalhe" TargetMode="External"/><Relationship Id="rId2450" Type="http://schemas.openxmlformats.org/officeDocument/2006/relationships/hyperlink" Target="https://www.mercadolivre.com.br/vendas/2000009054362238/detalhe" TargetMode="External"/><Relationship Id="rId3501" Type="http://schemas.openxmlformats.org/officeDocument/2006/relationships/hyperlink" Target="https://www.mercadolivre.com.br/vendas/2000008952397448/detalhe" TargetMode="External"/><Relationship Id="rId215" Type="http://schemas.openxmlformats.org/officeDocument/2006/relationships/hyperlink" Target="https://www.mercadolivre.com.br/vendas/2000009120551102/detalhe" TargetMode="External"/><Relationship Id="rId422" Type="http://schemas.openxmlformats.org/officeDocument/2006/relationships/hyperlink" Target="https://www.mercadolivre.com.br/vendas/2000006197586767/detalhe" TargetMode="External"/><Relationship Id="rId1052" Type="http://schemas.openxmlformats.org/officeDocument/2006/relationships/hyperlink" Target="https://www.mercadolivre.com.br/vendas/2000008923761432/detalhe" TargetMode="External"/><Relationship Id="rId2103" Type="http://schemas.openxmlformats.org/officeDocument/2006/relationships/hyperlink" Target="https://www.mercadolivre.com.br/vendas/2000009086037130/detalhe" TargetMode="External"/><Relationship Id="rId2310" Type="http://schemas.openxmlformats.org/officeDocument/2006/relationships/hyperlink" Target="https://www.mercadolivre.com.br/vendas/2000009068057840/detalhe" TargetMode="External"/><Relationship Id="rId1869" Type="http://schemas.openxmlformats.org/officeDocument/2006/relationships/hyperlink" Target="https://www.mercadolivre.com.br/vendas/2000009096973034/detalhe" TargetMode="External"/><Relationship Id="rId3084" Type="http://schemas.openxmlformats.org/officeDocument/2006/relationships/hyperlink" Target="https://www.mercadolivre.com.br/vendas/2000008988097532/detalhe" TargetMode="External"/><Relationship Id="rId3291" Type="http://schemas.openxmlformats.org/officeDocument/2006/relationships/hyperlink" Target="https://www.mercadolivre.com.br/vendas/2000008967316386/detalhe" TargetMode="External"/><Relationship Id="rId1729" Type="http://schemas.openxmlformats.org/officeDocument/2006/relationships/hyperlink" Target="https://www.mercadolivre.com.br/vendas/2000009098245594/detalhe" TargetMode="External"/><Relationship Id="rId1936" Type="http://schemas.openxmlformats.org/officeDocument/2006/relationships/hyperlink" Target="https://www.mercadolivre.com.br/vendas/2000009099724662/detalhe" TargetMode="External"/><Relationship Id="rId3151" Type="http://schemas.openxmlformats.org/officeDocument/2006/relationships/hyperlink" Target="https://www.mercadolivre.com.br/vendas/2000008981634994/detalhe" TargetMode="External"/><Relationship Id="rId3011" Type="http://schemas.openxmlformats.org/officeDocument/2006/relationships/hyperlink" Target="https://www.mercadolivre.com.br/vendas/2000008996125134/detalhe" TargetMode="External"/><Relationship Id="rId5" Type="http://schemas.openxmlformats.org/officeDocument/2006/relationships/hyperlink" Target="https://www.mercadolivre.com.br/vendas/2000009178986184/detalhe" TargetMode="External"/><Relationship Id="rId889" Type="http://schemas.openxmlformats.org/officeDocument/2006/relationships/hyperlink" Target="https://www.mercadolivre.com.br/vendas/2000006137406895/detalhe" TargetMode="External"/><Relationship Id="rId2777" Type="http://schemas.openxmlformats.org/officeDocument/2006/relationships/hyperlink" Target="https://www.mercadolivre.com.br/vendas/2000009022527634/detalhe" TargetMode="External"/><Relationship Id="rId749" Type="http://schemas.openxmlformats.org/officeDocument/2006/relationships/hyperlink" Target="https://www.mercadolivre.com.br/vendas/2000006154111003/detalhe" TargetMode="External"/><Relationship Id="rId1379" Type="http://schemas.openxmlformats.org/officeDocument/2006/relationships/hyperlink" Target="https://www.mercadolivre.com.br/vendas/2000006237961039/detalhe" TargetMode="External"/><Relationship Id="rId1586" Type="http://schemas.openxmlformats.org/officeDocument/2006/relationships/hyperlink" Target="https://www.mercadolivre.com.br/vendas/2000009133663206/detalhe" TargetMode="External"/><Relationship Id="rId2984" Type="http://schemas.openxmlformats.org/officeDocument/2006/relationships/hyperlink" Target="https://www.mercadolivre.com.br/vendas/2000008999863578/detalhe" TargetMode="External"/><Relationship Id="rId3828" Type="http://schemas.openxmlformats.org/officeDocument/2006/relationships/hyperlink" Target="https://www.mercadolivre.com.br/vendas/2000008922996128/detalhe" TargetMode="External"/><Relationship Id="rId609" Type="http://schemas.openxmlformats.org/officeDocument/2006/relationships/hyperlink" Target="https://www.mercadolivre.com.br/vendas/2000009031577952/detalhe" TargetMode="External"/><Relationship Id="rId956" Type="http://schemas.openxmlformats.org/officeDocument/2006/relationships/hyperlink" Target="https://www.mercadolivre.com.br/vendas/2000006129035857/detalhe" TargetMode="External"/><Relationship Id="rId1239" Type="http://schemas.openxmlformats.org/officeDocument/2006/relationships/hyperlink" Target="https://www.mercadolivre.com.br/vendas/2000009163414270/detalhe" TargetMode="External"/><Relationship Id="rId1793" Type="http://schemas.openxmlformats.org/officeDocument/2006/relationships/hyperlink" Target="https://www.mercadolivre.com.br/vendas/novo/mensagens/2000006216900951/reclamacao/5296540472" TargetMode="External"/><Relationship Id="rId2637" Type="http://schemas.openxmlformats.org/officeDocument/2006/relationships/hyperlink" Target="https://www.mercadolivre.com.br/vendas/2000006174873089/detalhe" TargetMode="External"/><Relationship Id="rId2844" Type="http://schemas.openxmlformats.org/officeDocument/2006/relationships/hyperlink" Target="https://www.mercadolivre.com.br/vendas/2000006163707919/detalhe" TargetMode="External"/><Relationship Id="rId85" Type="http://schemas.openxmlformats.org/officeDocument/2006/relationships/hyperlink" Target="https://www.mercadolivre.com.br/vendas/2000009158070018/detalhe" TargetMode="External"/><Relationship Id="rId816" Type="http://schemas.openxmlformats.org/officeDocument/2006/relationships/hyperlink" Target="https://www.mercadolivre.com.br/vendas/2000006145435787/detalhe" TargetMode="External"/><Relationship Id="rId1446" Type="http://schemas.openxmlformats.org/officeDocument/2006/relationships/hyperlink" Target="https://www.mercadolivre.com.br/vendas/2000009144683592/detalhe" TargetMode="External"/><Relationship Id="rId1653" Type="http://schemas.openxmlformats.org/officeDocument/2006/relationships/hyperlink" Target="https://www.mercadolivre.com.br/vendas/2000009126622228/detalhe" TargetMode="External"/><Relationship Id="rId1860" Type="http://schemas.openxmlformats.org/officeDocument/2006/relationships/hyperlink" Target="https://www.mercadolivre.com.br/vendas/2000006213597855/detalhe" TargetMode="External"/><Relationship Id="rId2704" Type="http://schemas.openxmlformats.org/officeDocument/2006/relationships/hyperlink" Target="https://www.mercadolivre.com.br/vendas/2000009028986340/detalhe" TargetMode="External"/><Relationship Id="rId2911" Type="http://schemas.openxmlformats.org/officeDocument/2006/relationships/hyperlink" Target="https://www.mercadolivre.com.br/vendas/2000009007747526/detalhe" TargetMode="External"/><Relationship Id="rId1306" Type="http://schemas.openxmlformats.org/officeDocument/2006/relationships/hyperlink" Target="https://www.mercadolivre.com.br/vendas/2000009157321816/detalhe" TargetMode="External"/><Relationship Id="rId1513" Type="http://schemas.openxmlformats.org/officeDocument/2006/relationships/hyperlink" Target="https://www.mercadolivre.com.br/vendas/2000006232502581/detalhe" TargetMode="External"/><Relationship Id="rId1720" Type="http://schemas.openxmlformats.org/officeDocument/2006/relationships/hyperlink" Target="https://www.mercadolivre.com.br/vendas/2000009120495142/detalhe" TargetMode="External"/><Relationship Id="rId12" Type="http://schemas.openxmlformats.org/officeDocument/2006/relationships/hyperlink" Target="https://www.mercadolivre.com.br/vendas/2000009176564498/detalhe" TargetMode="External"/><Relationship Id="rId3478" Type="http://schemas.openxmlformats.org/officeDocument/2006/relationships/hyperlink" Target="https://www.mercadolivre.com.br/vendas/2000006130641407/detalhe" TargetMode="External"/><Relationship Id="rId3685" Type="http://schemas.openxmlformats.org/officeDocument/2006/relationships/hyperlink" Target="https://www.mercadolivre.com.br/vendas/2000008935598824/detalhe" TargetMode="External"/><Relationship Id="rId3892" Type="http://schemas.openxmlformats.org/officeDocument/2006/relationships/hyperlink" Target="https://www.mercadolivre.com.br/vendas/2000006110828793/detalhe" TargetMode="External"/><Relationship Id="rId399" Type="http://schemas.openxmlformats.org/officeDocument/2006/relationships/hyperlink" Target="https://www.mercadolivre.com.br/vendas/2000009080169040/detalhe" TargetMode="External"/><Relationship Id="rId2287" Type="http://schemas.openxmlformats.org/officeDocument/2006/relationships/hyperlink" Target="https://www.mercadolivre.com.br/vendas/2000006193822841/detalhe" TargetMode="External"/><Relationship Id="rId2494" Type="http://schemas.openxmlformats.org/officeDocument/2006/relationships/hyperlink" Target="https://www.mercadolivre.com.br/vendas/2000009050177542/detalhe" TargetMode="External"/><Relationship Id="rId3338" Type="http://schemas.openxmlformats.org/officeDocument/2006/relationships/hyperlink" Target="https://www.mercadolivre.com.br/vendas/2000006135963821/detalhe" TargetMode="External"/><Relationship Id="rId3545" Type="http://schemas.openxmlformats.org/officeDocument/2006/relationships/hyperlink" Target="https://www.mercadolivre.com.br/vendas/2000008949598618/detalhe" TargetMode="External"/><Relationship Id="rId3752" Type="http://schemas.openxmlformats.org/officeDocument/2006/relationships/hyperlink" Target="https://www.mercadolivre.com.br/vendas/2000008929379096/detalhe" TargetMode="External"/><Relationship Id="rId259" Type="http://schemas.openxmlformats.org/officeDocument/2006/relationships/hyperlink" Target="https://www.mercadolivre.com.br/vendas/2000006217558209/detalhe" TargetMode="External"/><Relationship Id="rId466" Type="http://schemas.openxmlformats.org/officeDocument/2006/relationships/hyperlink" Target="https://www.mercadolivre.com.br/vendas/2000006191790063/detalhe" TargetMode="External"/><Relationship Id="rId673" Type="http://schemas.openxmlformats.org/officeDocument/2006/relationships/hyperlink" Target="https://www.mercadolivre.com.br/vendas/2000009017474684/detalhe" TargetMode="External"/><Relationship Id="rId880" Type="http://schemas.openxmlformats.org/officeDocument/2006/relationships/hyperlink" Target="https://www.mercadolivre.com.br/vendas/2000006138444581/detalhe" TargetMode="External"/><Relationship Id="rId1096" Type="http://schemas.openxmlformats.org/officeDocument/2006/relationships/hyperlink" Target="https://www.mercadolivre.com.br/vendas/2000009178910124/detalhe" TargetMode="External"/><Relationship Id="rId2147" Type="http://schemas.openxmlformats.org/officeDocument/2006/relationships/hyperlink" Target="https://www.mercadolivre.com.br/vendas/2000006200847185/detalhe" TargetMode="External"/><Relationship Id="rId2354" Type="http://schemas.openxmlformats.org/officeDocument/2006/relationships/hyperlink" Target="https://www.mercadolivre.com.br/vendas/2000009061724594/detalhe" TargetMode="External"/><Relationship Id="rId2561" Type="http://schemas.openxmlformats.org/officeDocument/2006/relationships/hyperlink" Target="https://www.mercadolivre.com.br/vendas/2000009044456492/detalhe" TargetMode="External"/><Relationship Id="rId2799" Type="http://schemas.openxmlformats.org/officeDocument/2006/relationships/hyperlink" Target="https://www.mercadolivre.com.br/vendas/2000006166001591/detalhe" TargetMode="External"/><Relationship Id="rId3100" Type="http://schemas.openxmlformats.org/officeDocument/2006/relationships/hyperlink" Target="https://www.mercadolivre.com.br/vendas/2000008986665616/detalhe" TargetMode="External"/><Relationship Id="rId3405" Type="http://schemas.openxmlformats.org/officeDocument/2006/relationships/hyperlink" Target="https://www.mercadolivre.com.br/vendas/2000006133674935/detalhe" TargetMode="External"/><Relationship Id="rId119" Type="http://schemas.openxmlformats.org/officeDocument/2006/relationships/hyperlink" Target="https://www.mercadolivre.com.br/vendas/2000009151224062/detalhe" TargetMode="External"/><Relationship Id="rId326" Type="http://schemas.openxmlformats.org/officeDocument/2006/relationships/hyperlink" Target="https://www.mercadolivre.com.br/vendas/2000009094222754/detalhe" TargetMode="External"/><Relationship Id="rId533" Type="http://schemas.openxmlformats.org/officeDocument/2006/relationships/hyperlink" Target="https://www.mercadolivre.com.br/vendas/2000006182967767/detalhe" TargetMode="External"/><Relationship Id="rId978" Type="http://schemas.openxmlformats.org/officeDocument/2006/relationships/hyperlink" Target="https://www.mercadolivre.com.br/vendas/2000008946382386/detalhe" TargetMode="External"/><Relationship Id="rId1163" Type="http://schemas.openxmlformats.org/officeDocument/2006/relationships/hyperlink" Target="https://www.mercadolivre.com.br/vendas/2000006249543007/detalhe" TargetMode="External"/><Relationship Id="rId1370" Type="http://schemas.openxmlformats.org/officeDocument/2006/relationships/hyperlink" Target="https://www.mercadolivre.com.br/vendas/2000009151327516/detalhe" TargetMode="External"/><Relationship Id="rId2007" Type="http://schemas.openxmlformats.org/officeDocument/2006/relationships/hyperlink" Target="https://www.mercadolivre.com.br/vendas/2000009093264372/detalhe" TargetMode="External"/><Relationship Id="rId2214" Type="http://schemas.openxmlformats.org/officeDocument/2006/relationships/hyperlink" Target="https://www.mercadolivre.com.br/vendas/2000009076904814/detalhe" TargetMode="External"/><Relationship Id="rId2659" Type="http://schemas.openxmlformats.org/officeDocument/2006/relationships/hyperlink" Target="https://www.mercadolivre.com.br/vendas/2000006173716287/detalhe" TargetMode="External"/><Relationship Id="rId2866" Type="http://schemas.openxmlformats.org/officeDocument/2006/relationships/hyperlink" Target="https://www.mercadolivre.com.br/vendas/2000009013829846/detalhe" TargetMode="External"/><Relationship Id="rId3612" Type="http://schemas.openxmlformats.org/officeDocument/2006/relationships/hyperlink" Target="https://www.mercadolivre.com.br/vendas/2000006124245193/detalhe" TargetMode="External"/><Relationship Id="rId740" Type="http://schemas.openxmlformats.org/officeDocument/2006/relationships/hyperlink" Target="https://www.mercadolivre.com.br/vendas/2000008999086808/detalhe" TargetMode="External"/><Relationship Id="rId838" Type="http://schemas.openxmlformats.org/officeDocument/2006/relationships/hyperlink" Target="https://www.mercadolivre.com.br/vendas/2000008977625104/detalhe" TargetMode="External"/><Relationship Id="rId1023" Type="http://schemas.openxmlformats.org/officeDocument/2006/relationships/hyperlink" Target="https://www.mercadolivre.com.br/vendas/2000008917813838/detalhe" TargetMode="External"/><Relationship Id="rId1468" Type="http://schemas.openxmlformats.org/officeDocument/2006/relationships/hyperlink" Target="https://www.mercadolivre.com.br/vendas/2000009143643560/detalhe" TargetMode="External"/><Relationship Id="rId1675" Type="http://schemas.openxmlformats.org/officeDocument/2006/relationships/hyperlink" Target="https://www.mercadolivre.com.br/vendas/novo/mensagens/2000009124882706/reclamacao/5296514871" TargetMode="External"/><Relationship Id="rId1882" Type="http://schemas.openxmlformats.org/officeDocument/2006/relationships/hyperlink" Target="https://www.mercadolivre.com.br/vendas/2000009104380394/detalhe" TargetMode="External"/><Relationship Id="rId2421" Type="http://schemas.openxmlformats.org/officeDocument/2006/relationships/hyperlink" Target="https://www.mercadolivre.com.br/vendas/2000006186265611/detalhe" TargetMode="External"/><Relationship Id="rId2519" Type="http://schemas.openxmlformats.org/officeDocument/2006/relationships/hyperlink" Target="https://www.mercadolivre.com.br/vendas/2000009047748596/detalhe" TargetMode="External"/><Relationship Id="rId2726" Type="http://schemas.openxmlformats.org/officeDocument/2006/relationships/hyperlink" Target="https://www.mercadolivre.com.br/vendas/2000009026562764/detalhe" TargetMode="External"/><Relationship Id="rId600" Type="http://schemas.openxmlformats.org/officeDocument/2006/relationships/hyperlink" Target="https://www.mercadolivre.com.br/vendas/2000009034059130/detalhe" TargetMode="External"/><Relationship Id="rId1230" Type="http://schemas.openxmlformats.org/officeDocument/2006/relationships/hyperlink" Target="https://www.mercadolivre.com.br/vendas/2000009164431448/detalhe" TargetMode="External"/><Relationship Id="rId1328" Type="http://schemas.openxmlformats.org/officeDocument/2006/relationships/hyperlink" Target="https://www.mercadolivre.com.br/vendas/2000009154474988/detalhe" TargetMode="External"/><Relationship Id="rId1535" Type="http://schemas.openxmlformats.org/officeDocument/2006/relationships/hyperlink" Target="https://www.mercadolivre.com.br/vendas/2000009139190192/detalhe" TargetMode="External"/><Relationship Id="rId2933" Type="http://schemas.openxmlformats.org/officeDocument/2006/relationships/hyperlink" Target="https://www.mercadolivre.com.br/vendas/2000009005036944/detalhe" TargetMode="External"/><Relationship Id="rId905" Type="http://schemas.openxmlformats.org/officeDocument/2006/relationships/hyperlink" Target="https://www.mercadolivre.com.br/vendas/2000008963695016/detalhe" TargetMode="External"/><Relationship Id="rId1742" Type="http://schemas.openxmlformats.org/officeDocument/2006/relationships/hyperlink" Target="https://www.mercadolivre.com.br/vendas/2000009117763790/detalhe" TargetMode="External"/><Relationship Id="rId3195" Type="http://schemas.openxmlformats.org/officeDocument/2006/relationships/hyperlink" Target="https://www.mercadolivre.com.br/vendas/2000006142603779/detalhe" TargetMode="External"/><Relationship Id="rId34" Type="http://schemas.openxmlformats.org/officeDocument/2006/relationships/hyperlink" Target="https://www.mercadolivre.com.br/vendas/2000006249029765/detalhe" TargetMode="External"/><Relationship Id="rId1602" Type="http://schemas.openxmlformats.org/officeDocument/2006/relationships/hyperlink" Target="https://www.mercadolivre.com.br/vendas/2000006227711343/detalhe" TargetMode="External"/><Relationship Id="rId3055" Type="http://schemas.openxmlformats.org/officeDocument/2006/relationships/hyperlink" Target="https://www.mercadolivre.com.br/vendas/2000008991688908/detalhe" TargetMode="External"/><Relationship Id="rId3262" Type="http://schemas.openxmlformats.org/officeDocument/2006/relationships/hyperlink" Target="https://www.mercadolivre.com.br/vendas/2000008970993362/detalhe" TargetMode="External"/><Relationship Id="rId183" Type="http://schemas.openxmlformats.org/officeDocument/2006/relationships/hyperlink" Target="https://www.mercadolivre.com.br/vendas/2000006230200673/detalhe" TargetMode="External"/><Relationship Id="rId390" Type="http://schemas.openxmlformats.org/officeDocument/2006/relationships/hyperlink" Target="https://www.mercadolivre.com.br/vendas/2000009083265624/detalhe" TargetMode="External"/><Relationship Id="rId1907" Type="http://schemas.openxmlformats.org/officeDocument/2006/relationships/hyperlink" Target="https://www.mercadolivre.com.br/vendas/2000009102137780/detalhe" TargetMode="External"/><Relationship Id="rId2071" Type="http://schemas.openxmlformats.org/officeDocument/2006/relationships/hyperlink" Target="https://www.mercadolivre.com.br/vendas/2000009088056730/detalhe" TargetMode="External"/><Relationship Id="rId3122" Type="http://schemas.openxmlformats.org/officeDocument/2006/relationships/hyperlink" Target="https://www.mercadolivre.com.br/vendas/2000006147163301/detalhe" TargetMode="External"/><Relationship Id="rId3567" Type="http://schemas.openxmlformats.org/officeDocument/2006/relationships/hyperlink" Target="https://www.mercadolivre.com.br/vendas/2000008948639202/detalhe" TargetMode="External"/><Relationship Id="rId3774" Type="http://schemas.openxmlformats.org/officeDocument/2006/relationships/hyperlink" Target="https://www.mercadolivre.com.br/vendas/2000008927335300/detalhe" TargetMode="External"/><Relationship Id="rId250" Type="http://schemas.openxmlformats.org/officeDocument/2006/relationships/hyperlink" Target="https://www.mercadolivre.com.br/vendas/2000006218758423/detalhe" TargetMode="External"/><Relationship Id="rId488" Type="http://schemas.openxmlformats.org/officeDocument/2006/relationships/hyperlink" Target="https://www.mercadolivre.com.br/vendas/2000009060257056/detalhe" TargetMode="External"/><Relationship Id="rId695" Type="http://schemas.openxmlformats.org/officeDocument/2006/relationships/hyperlink" Target="https://www.mercadolivre.com.br/vendas/2000009013964000/detalhe" TargetMode="External"/><Relationship Id="rId2169" Type="http://schemas.openxmlformats.org/officeDocument/2006/relationships/hyperlink" Target="https://www.mercadolivre.com.br/vendas/2000006199080201/detalhe" TargetMode="External"/><Relationship Id="rId2376" Type="http://schemas.openxmlformats.org/officeDocument/2006/relationships/hyperlink" Target="https://www.mercadolivre.com.br/vendas/2000009060801690/detalhe" TargetMode="External"/><Relationship Id="rId2583" Type="http://schemas.openxmlformats.org/officeDocument/2006/relationships/hyperlink" Target="https://www.mercadolivre.com.br/vendas/2000006178887999/detalhe" TargetMode="External"/><Relationship Id="rId2790" Type="http://schemas.openxmlformats.org/officeDocument/2006/relationships/hyperlink" Target="https://www.mercadolivre.com.br/vendas/2000009021807634/detalhe" TargetMode="External"/><Relationship Id="rId3427" Type="http://schemas.openxmlformats.org/officeDocument/2006/relationships/hyperlink" Target="https://www.mercadolivre.com.br/vendas/2000008958628642/detalhe" TargetMode="External"/><Relationship Id="rId3634" Type="http://schemas.openxmlformats.org/officeDocument/2006/relationships/hyperlink" Target="https://www.mercadolivre.com.br/vendas/2000008935602384/detalhe" TargetMode="External"/><Relationship Id="rId3841" Type="http://schemas.openxmlformats.org/officeDocument/2006/relationships/hyperlink" Target="https://www.mercadolivre.com.br/vendas/2000008921784226/detalhe" TargetMode="External"/><Relationship Id="rId110" Type="http://schemas.openxmlformats.org/officeDocument/2006/relationships/hyperlink" Target="https://www.mercadolivre.com.br/vendas/2000009152714304/detalhe" TargetMode="External"/><Relationship Id="rId348" Type="http://schemas.openxmlformats.org/officeDocument/2006/relationships/hyperlink" Target="https://www.mercadolivre.com.br/vendas/2000009089630370/detalhe" TargetMode="External"/><Relationship Id="rId555" Type="http://schemas.openxmlformats.org/officeDocument/2006/relationships/hyperlink" Target="https://www.mercadolivre.com.br/vendas/2000006180542865/detalhe" TargetMode="External"/><Relationship Id="rId762" Type="http://schemas.openxmlformats.org/officeDocument/2006/relationships/hyperlink" Target="https://www.mercadolivre.com.br/vendas/2000006151946997/detalhe" TargetMode="External"/><Relationship Id="rId1185" Type="http://schemas.openxmlformats.org/officeDocument/2006/relationships/hyperlink" Target="https://www.mercadolivre.com.br/vendas/2000006248339185/detalhe" TargetMode="External"/><Relationship Id="rId1392" Type="http://schemas.openxmlformats.org/officeDocument/2006/relationships/hyperlink" Target="https://www.mercadolivre.com.br/vendas/2000009149769122/detalhe" TargetMode="External"/><Relationship Id="rId2029" Type="http://schemas.openxmlformats.org/officeDocument/2006/relationships/hyperlink" Target="https://www.mercadolivre.com.br/vendas/2000009091856704/detalhe" TargetMode="External"/><Relationship Id="rId2236" Type="http://schemas.openxmlformats.org/officeDocument/2006/relationships/hyperlink" Target="https://www.mercadolivre.com.br/vendas/2000009075121684/detalhe" TargetMode="External"/><Relationship Id="rId2443" Type="http://schemas.openxmlformats.org/officeDocument/2006/relationships/hyperlink" Target="https://www.mercadolivre.com.br/vendas/2000009054896086/detalhe" TargetMode="External"/><Relationship Id="rId2650" Type="http://schemas.openxmlformats.org/officeDocument/2006/relationships/hyperlink" Target="https://www.mercadolivre.com.br/vendas/2000009034579350/detalhe" TargetMode="External"/><Relationship Id="rId2888" Type="http://schemas.openxmlformats.org/officeDocument/2006/relationships/hyperlink" Target="https://www.mercadolivre.com.br/vendas/2000008995355156/detalhe" TargetMode="External"/><Relationship Id="rId3701" Type="http://schemas.openxmlformats.org/officeDocument/2006/relationships/hyperlink" Target="https://www.mercadolivre.com.br/vendas/2000008933925352/detalhe" TargetMode="External"/><Relationship Id="rId208" Type="http://schemas.openxmlformats.org/officeDocument/2006/relationships/hyperlink" Target="https://www.mercadolivre.com.br/vendas/2000009131212200/detalhe" TargetMode="External"/><Relationship Id="rId415" Type="http://schemas.openxmlformats.org/officeDocument/2006/relationships/hyperlink" Target="https://www.mercadolivre.com.br/vendas/2000009078015994/detalhe" TargetMode="External"/><Relationship Id="rId622" Type="http://schemas.openxmlformats.org/officeDocument/2006/relationships/hyperlink" Target="https://www.mercadolivre.com.br/vendas/2000009027851448/detalhe" TargetMode="External"/><Relationship Id="rId1045" Type="http://schemas.openxmlformats.org/officeDocument/2006/relationships/hyperlink" Target="https://www.mercadolivre.com.br/vendas/2000008927114488/detalhe" TargetMode="External"/><Relationship Id="rId1252" Type="http://schemas.openxmlformats.org/officeDocument/2006/relationships/hyperlink" Target="https://www.mercadolivre.com.br/vendas/2000009161979754/detalhe" TargetMode="External"/><Relationship Id="rId1697" Type="http://schemas.openxmlformats.org/officeDocument/2006/relationships/hyperlink" Target="https://www.mercadolivre.com.br/vendas/2000009123489490/detalhe" TargetMode="External"/><Relationship Id="rId2303" Type="http://schemas.openxmlformats.org/officeDocument/2006/relationships/hyperlink" Target="https://www.mercadolivre.com.br/vendas/2000009068347442/detalhe" TargetMode="External"/><Relationship Id="rId2510" Type="http://schemas.openxmlformats.org/officeDocument/2006/relationships/hyperlink" Target="https://www.mercadolivre.com.br/vendas/2000009048614662/detalhe" TargetMode="External"/><Relationship Id="rId2748" Type="http://schemas.openxmlformats.org/officeDocument/2006/relationships/hyperlink" Target="https://www.mercadolivre.com.br/vendas/2000006168673255/detalhe" TargetMode="External"/><Relationship Id="rId2955" Type="http://schemas.openxmlformats.org/officeDocument/2006/relationships/hyperlink" Target="https://www.mercadolivre.com.br/vendas/2000009002438026/detalhe" TargetMode="External"/><Relationship Id="rId927" Type="http://schemas.openxmlformats.org/officeDocument/2006/relationships/hyperlink" Target="https://www.mercadolivre.com.br/vendas/2000008952797258/detalhe" TargetMode="External"/><Relationship Id="rId1112" Type="http://schemas.openxmlformats.org/officeDocument/2006/relationships/hyperlink" Target="https://www.mercadolivre.com.br/vendas/2000009177433272/detalhe" TargetMode="External"/><Relationship Id="rId1557" Type="http://schemas.openxmlformats.org/officeDocument/2006/relationships/hyperlink" Target="https://www.mercadolivre.com.br/vendas/2000006230169671/detalhe" TargetMode="External"/><Relationship Id="rId1764" Type="http://schemas.openxmlformats.org/officeDocument/2006/relationships/hyperlink" Target="https://www.mercadolivre.com.br/vendas/2000009115291940/detalhe" TargetMode="External"/><Relationship Id="rId1971" Type="http://schemas.openxmlformats.org/officeDocument/2006/relationships/hyperlink" Target="https://www.mercadolivre.com.br/vendas/2000006208478779/detalhe" TargetMode="External"/><Relationship Id="rId2608" Type="http://schemas.openxmlformats.org/officeDocument/2006/relationships/hyperlink" Target="https://www.mercadolivre.com.br/vendas/2000009038380654/detalhe" TargetMode="External"/><Relationship Id="rId2815" Type="http://schemas.openxmlformats.org/officeDocument/2006/relationships/hyperlink" Target="https://www.mercadolivre.com.br/vendas/2000006165038007/detalhe" TargetMode="External"/><Relationship Id="rId56" Type="http://schemas.openxmlformats.org/officeDocument/2006/relationships/hyperlink" Target="https://www.mercadolivre.com.br/vendas/2000006244913717/detalhe" TargetMode="External"/><Relationship Id="rId1417" Type="http://schemas.openxmlformats.org/officeDocument/2006/relationships/hyperlink" Target="https://www.mercadolivre.com.br/vendas/2000009146907908/detalhe" TargetMode="External"/><Relationship Id="rId1624" Type="http://schemas.openxmlformats.org/officeDocument/2006/relationships/hyperlink" Target="https://www.mercadolivre.com.br/vendas/2000009130324176/detalhe" TargetMode="External"/><Relationship Id="rId1831" Type="http://schemas.openxmlformats.org/officeDocument/2006/relationships/hyperlink" Target="https://www.mercadolivre.com.br/vendas/2000006214829901/detalhe" TargetMode="External"/><Relationship Id="rId3077" Type="http://schemas.openxmlformats.org/officeDocument/2006/relationships/hyperlink" Target="https://www.mercadolivre.com.br/vendas/2000008989422748/detalhe" TargetMode="External"/><Relationship Id="rId3284" Type="http://schemas.openxmlformats.org/officeDocument/2006/relationships/hyperlink" Target="https://www.mercadolivre.com.br/vendas/2000006138018747/detalhe" TargetMode="External"/><Relationship Id="rId1929" Type="http://schemas.openxmlformats.org/officeDocument/2006/relationships/hyperlink" Target="https://www.mercadolivre.com.br/vendas/2000009100968284/detalhe" TargetMode="External"/><Relationship Id="rId2093" Type="http://schemas.openxmlformats.org/officeDocument/2006/relationships/hyperlink" Target="https://www.mercadolivre.com.br/vendas/2000006203012169/detalhe" TargetMode="External"/><Relationship Id="rId3491" Type="http://schemas.openxmlformats.org/officeDocument/2006/relationships/hyperlink" Target="https://www.mercadolivre.com.br/vendas/2000008953161794/detalhe" TargetMode="External"/><Relationship Id="rId3589" Type="http://schemas.openxmlformats.org/officeDocument/2006/relationships/hyperlink" Target="https://www.mercadolivre.com.br/vendas/2000008945661078/detalhe" TargetMode="External"/><Relationship Id="rId3796" Type="http://schemas.openxmlformats.org/officeDocument/2006/relationships/hyperlink" Target="https://www.mercadolivre.com.br/vendas/2000006114674213/detalhe" TargetMode="External"/><Relationship Id="rId2398" Type="http://schemas.openxmlformats.org/officeDocument/2006/relationships/hyperlink" Target="https://www.mercadolivre.com.br/vendas/2000006186959953/detalhe" TargetMode="External"/><Relationship Id="rId3144" Type="http://schemas.openxmlformats.org/officeDocument/2006/relationships/hyperlink" Target="https://www.mercadolivre.com.br/vendas/2000008982298160/detalhe" TargetMode="External"/><Relationship Id="rId3351" Type="http://schemas.openxmlformats.org/officeDocument/2006/relationships/hyperlink" Target="https://www.mercadolivre.com.br/vendas/2000006135603865/detalhe" TargetMode="External"/><Relationship Id="rId3449" Type="http://schemas.openxmlformats.org/officeDocument/2006/relationships/hyperlink" Target="https://www.mercadolivre.com.br/vendas/2000008956366090/detalhe" TargetMode="External"/><Relationship Id="rId272" Type="http://schemas.openxmlformats.org/officeDocument/2006/relationships/hyperlink" Target="https://www.mercadolivre.com.br/vendas/2000006215152353/detalhe" TargetMode="External"/><Relationship Id="rId577" Type="http://schemas.openxmlformats.org/officeDocument/2006/relationships/hyperlink" Target="https://www.mercadolivre.com.br/vendas/2000006175906103/detalhe" TargetMode="External"/><Relationship Id="rId2160" Type="http://schemas.openxmlformats.org/officeDocument/2006/relationships/hyperlink" Target="https://www.mercadolivre.com.br/vendas/2000006200404157/detalhe" TargetMode="External"/><Relationship Id="rId2258" Type="http://schemas.openxmlformats.org/officeDocument/2006/relationships/hyperlink" Target="https://www.mercadolivre.com.br/vendas/2000009073680862/detalhe" TargetMode="External"/><Relationship Id="rId3004" Type="http://schemas.openxmlformats.org/officeDocument/2006/relationships/hyperlink" Target="https://www.mercadolivre.com.br/vendas/2000006153396021/detalhe" TargetMode="External"/><Relationship Id="rId3211" Type="http://schemas.openxmlformats.org/officeDocument/2006/relationships/hyperlink" Target="https://www.mercadolivre.com.br/vendas/2000006141481371/detalhe" TargetMode="External"/><Relationship Id="rId3656" Type="http://schemas.openxmlformats.org/officeDocument/2006/relationships/hyperlink" Target="https://www.mercadolivre.com.br/vendas/2000008937839970/detalhe" TargetMode="External"/><Relationship Id="rId3863" Type="http://schemas.openxmlformats.org/officeDocument/2006/relationships/hyperlink" Target="https://www.mercadolivre.com.br/vendas/2000008920626392/detalhe" TargetMode="External"/><Relationship Id="rId132" Type="http://schemas.openxmlformats.org/officeDocument/2006/relationships/hyperlink" Target="https://www.mercadolivre.com.br/vendas/2000006235481313/detalhe" TargetMode="External"/><Relationship Id="rId784" Type="http://schemas.openxmlformats.org/officeDocument/2006/relationships/hyperlink" Target="https://www.mercadolivre.com.br/vendas/2000008990033472/detalhe" TargetMode="External"/><Relationship Id="rId991" Type="http://schemas.openxmlformats.org/officeDocument/2006/relationships/hyperlink" Target="https://www.mercadolivre.com.br/vendas/2000008943722136/detalhe" TargetMode="External"/><Relationship Id="rId1067" Type="http://schemas.openxmlformats.org/officeDocument/2006/relationships/hyperlink" Target="https://www.mercadolivre.com.br/vendas/2000006112805807/detalhe" TargetMode="External"/><Relationship Id="rId2020" Type="http://schemas.openxmlformats.org/officeDocument/2006/relationships/hyperlink" Target="https://www.mercadolivre.com.br/vendas/2000006206075071/detalhe" TargetMode="External"/><Relationship Id="rId2465" Type="http://schemas.openxmlformats.org/officeDocument/2006/relationships/hyperlink" Target="https://www.mercadolivre.com.br/vendas/2000009053305904/detalhe" TargetMode="External"/><Relationship Id="rId2672" Type="http://schemas.openxmlformats.org/officeDocument/2006/relationships/hyperlink" Target="https://www.mercadolivre.com.br/vendas/2000009033080420/detalhe" TargetMode="External"/><Relationship Id="rId3309" Type="http://schemas.openxmlformats.org/officeDocument/2006/relationships/hyperlink" Target="https://www.mercadolivre.com.br/vendas/2000008966006690/detalhe" TargetMode="External"/><Relationship Id="rId3516" Type="http://schemas.openxmlformats.org/officeDocument/2006/relationships/hyperlink" Target="https://www.mercadolivre.com.br/vendas/2000006128927123/detalhe" TargetMode="External"/><Relationship Id="rId3723" Type="http://schemas.openxmlformats.org/officeDocument/2006/relationships/hyperlink" Target="https://www.mercadolivre.com.br/vendas/2000006118559775/detalhe" TargetMode="External"/><Relationship Id="rId437" Type="http://schemas.openxmlformats.org/officeDocument/2006/relationships/hyperlink" Target="https://www.mercadolivre.com.br/vendas/2000009074196102/detalhe" TargetMode="External"/><Relationship Id="rId644" Type="http://schemas.openxmlformats.org/officeDocument/2006/relationships/hyperlink" Target="https://www.mercadolivre.com.br/vendas/2000006167530933/detalhe" TargetMode="External"/><Relationship Id="rId851" Type="http://schemas.openxmlformats.org/officeDocument/2006/relationships/hyperlink" Target="https://www.mercadolivre.com.br/vendas/2000006141628145/detalhe" TargetMode="External"/><Relationship Id="rId1274" Type="http://schemas.openxmlformats.org/officeDocument/2006/relationships/hyperlink" Target="https://www.mercadolivre.com.br/vendas/2000009159899830/detalhe" TargetMode="External"/><Relationship Id="rId1481" Type="http://schemas.openxmlformats.org/officeDocument/2006/relationships/hyperlink" Target="https://www.mercadolivre.com.br/vendas/2000006233777959/detalhe" TargetMode="External"/><Relationship Id="rId1579" Type="http://schemas.openxmlformats.org/officeDocument/2006/relationships/hyperlink" Target="https://www.mercadolivre.com.br/vendas/2000006228992825/detalhe" TargetMode="External"/><Relationship Id="rId2118" Type="http://schemas.openxmlformats.org/officeDocument/2006/relationships/hyperlink" Target="https://www.mercadolivre.com.br/vendas/2000006201780459/detalhe" TargetMode="External"/><Relationship Id="rId2325" Type="http://schemas.openxmlformats.org/officeDocument/2006/relationships/hyperlink" Target="https://www.mercadolivre.com.br/vendas/2000009066181222/detalhe" TargetMode="External"/><Relationship Id="rId2532" Type="http://schemas.openxmlformats.org/officeDocument/2006/relationships/hyperlink" Target="https://www.mercadolivre.com.br/vendas/2000009046771036/detalhe" TargetMode="External"/><Relationship Id="rId2977" Type="http://schemas.openxmlformats.org/officeDocument/2006/relationships/hyperlink" Target="https://www.mercadolivre.com.br/vendas/2000009000416060/detalhe" TargetMode="External"/><Relationship Id="rId504" Type="http://schemas.openxmlformats.org/officeDocument/2006/relationships/hyperlink" Target="https://www.mercadolivre.com.br/vendas/2000006186453213/detalhe" TargetMode="External"/><Relationship Id="rId711" Type="http://schemas.openxmlformats.org/officeDocument/2006/relationships/hyperlink" Target="https://www.mercadolivre.com.br/vendas/2000006159796103/detalhe" TargetMode="External"/><Relationship Id="rId949" Type="http://schemas.openxmlformats.org/officeDocument/2006/relationships/hyperlink" Target="https://www.mercadolivre.com.br/vendas/2000008953155906/detalhe" TargetMode="External"/><Relationship Id="rId1134" Type="http://schemas.openxmlformats.org/officeDocument/2006/relationships/hyperlink" Target="https://www.mercadolivre.com.br/vendas/2000009175154074/detalhe" TargetMode="External"/><Relationship Id="rId1341" Type="http://schemas.openxmlformats.org/officeDocument/2006/relationships/hyperlink" Target="https://www.mercadolivre.com.br/vendas/2000009153853518/detalhe" TargetMode="External"/><Relationship Id="rId1786" Type="http://schemas.openxmlformats.org/officeDocument/2006/relationships/hyperlink" Target="https://www.mercadolivre.com.br/vendas/2000009112384014/detalhe" TargetMode="External"/><Relationship Id="rId1993" Type="http://schemas.openxmlformats.org/officeDocument/2006/relationships/hyperlink" Target="https://www.mercadolivre.com.br/vendas/2000006207398053/detalhe" TargetMode="External"/><Relationship Id="rId2837" Type="http://schemas.openxmlformats.org/officeDocument/2006/relationships/hyperlink" Target="https://www.mercadolivre.com.br/vendas/2000006163928165/detalhe" TargetMode="External"/><Relationship Id="rId78" Type="http://schemas.openxmlformats.org/officeDocument/2006/relationships/hyperlink" Target="https://www.mercadolivre.com.br/vendas/2000006243691913/detalhe" TargetMode="External"/><Relationship Id="rId809" Type="http://schemas.openxmlformats.org/officeDocument/2006/relationships/hyperlink" Target="https://www.mercadolivre.com.br/vendas/2000008983575570/detalhe" TargetMode="External"/><Relationship Id="rId1201" Type="http://schemas.openxmlformats.org/officeDocument/2006/relationships/hyperlink" Target="https://www.mercadolivre.com.br/vendas/2000009167708024/detalhe" TargetMode="External"/><Relationship Id="rId1439" Type="http://schemas.openxmlformats.org/officeDocument/2006/relationships/hyperlink" Target="https://www.mercadolivre.com.br/vendas/2000006234951389/detalhe" TargetMode="External"/><Relationship Id="rId1646" Type="http://schemas.openxmlformats.org/officeDocument/2006/relationships/hyperlink" Target="https://www.mercadolivre.com.br/vendas/2000009127170792/detalhe" TargetMode="External"/><Relationship Id="rId1853" Type="http://schemas.openxmlformats.org/officeDocument/2006/relationships/hyperlink" Target="https://www.mercadolivre.com.br/vendas/2000006213869525/detalhe" TargetMode="External"/><Relationship Id="rId2904" Type="http://schemas.openxmlformats.org/officeDocument/2006/relationships/hyperlink" Target="https://www.mercadolivre.com.br/vendas/2000006159774007/detalhe" TargetMode="External"/><Relationship Id="rId3099" Type="http://schemas.openxmlformats.org/officeDocument/2006/relationships/hyperlink" Target="https://www.mercadolivre.com.br/vendas/2000008986767732/detalhe" TargetMode="External"/><Relationship Id="rId1506" Type="http://schemas.openxmlformats.org/officeDocument/2006/relationships/hyperlink" Target="https://www.mercadolivre.com.br/vendas/2000006232863387/detalhe" TargetMode="External"/><Relationship Id="rId1713" Type="http://schemas.openxmlformats.org/officeDocument/2006/relationships/hyperlink" Target="https://www.mercadolivre.com.br/vendas/2000006221950485/detalhe" TargetMode="External"/><Relationship Id="rId1920" Type="http://schemas.openxmlformats.org/officeDocument/2006/relationships/hyperlink" Target="https://www.mercadolivre.com.br/vendas/2000009101326366/detalhe" TargetMode="External"/><Relationship Id="rId3166" Type="http://schemas.openxmlformats.org/officeDocument/2006/relationships/hyperlink" Target="https://www.mercadolivre.com.br/vendas/2000008980669928/detalhe" TargetMode="External"/><Relationship Id="rId3373" Type="http://schemas.openxmlformats.org/officeDocument/2006/relationships/hyperlink" Target="https://www.mercadolivre.com.br/vendas/2000006134963313/detalhe" TargetMode="External"/><Relationship Id="rId3580" Type="http://schemas.openxmlformats.org/officeDocument/2006/relationships/hyperlink" Target="https://www.mercadolivre.com.br/vendas/2000008946576592/detalhe" TargetMode="External"/><Relationship Id="rId294" Type="http://schemas.openxmlformats.org/officeDocument/2006/relationships/hyperlink" Target="https://www.mercadolivre.com.br/vendas/2000006211833991/detalhe" TargetMode="External"/><Relationship Id="rId2182" Type="http://schemas.openxmlformats.org/officeDocument/2006/relationships/hyperlink" Target="https://www.mercadolivre.com.br/vendas/2000009079158424/detalhe" TargetMode="External"/><Relationship Id="rId3026" Type="http://schemas.openxmlformats.org/officeDocument/2006/relationships/hyperlink" Target="https://www.mercadolivre.com.br/vendas/2000008994997888/detalhe" TargetMode="External"/><Relationship Id="rId3233" Type="http://schemas.openxmlformats.org/officeDocument/2006/relationships/hyperlink" Target="https://www.mercadolivre.com.br/vendas/2000008973523656/detalhe" TargetMode="External"/><Relationship Id="rId3678" Type="http://schemas.openxmlformats.org/officeDocument/2006/relationships/hyperlink" Target="https://www.mercadolivre.com.br/vendas/2000008936095818/detalhe" TargetMode="External"/><Relationship Id="rId3885" Type="http://schemas.openxmlformats.org/officeDocument/2006/relationships/hyperlink" Target="https://www.mercadolivre.com.br/vendas/2000008918086018/detalhe" TargetMode="External"/><Relationship Id="rId154" Type="http://schemas.openxmlformats.org/officeDocument/2006/relationships/hyperlink" Target="https://www.mercadolivre.com.br/vendas/2000006233059095/detalhe" TargetMode="External"/><Relationship Id="rId361" Type="http://schemas.openxmlformats.org/officeDocument/2006/relationships/hyperlink" Target="https://www.mercadolivre.com.br/vendas/2000006203201753/detalhe" TargetMode="External"/><Relationship Id="rId599" Type="http://schemas.openxmlformats.org/officeDocument/2006/relationships/hyperlink" Target="https://www.mercadolivre.com.br/vendas/2000006173882709/detalhe" TargetMode="External"/><Relationship Id="rId2042" Type="http://schemas.openxmlformats.org/officeDocument/2006/relationships/hyperlink" Target="https://www.mercadolivre.com.br/vendas/2000009090160582/detalhe" TargetMode="External"/><Relationship Id="rId2487" Type="http://schemas.openxmlformats.org/officeDocument/2006/relationships/hyperlink" Target="https://www.mercadolivre.com.br/vendas/2000006183717261/detalhe" TargetMode="External"/><Relationship Id="rId2694" Type="http://schemas.openxmlformats.org/officeDocument/2006/relationships/hyperlink" Target="https://www.mercadolivre.com.br/vendas/2000009029849514/detalhe" TargetMode="External"/><Relationship Id="rId3440" Type="http://schemas.openxmlformats.org/officeDocument/2006/relationships/hyperlink" Target="https://www.mercadolivre.com.br/vendas/2000006131923531/detalhe" TargetMode="External"/><Relationship Id="rId3538" Type="http://schemas.openxmlformats.org/officeDocument/2006/relationships/hyperlink" Target="https://www.mercadolivre.com.br/vendas/2000008949910544/detalhe" TargetMode="External"/><Relationship Id="rId3745" Type="http://schemas.openxmlformats.org/officeDocument/2006/relationships/hyperlink" Target="https://www.mercadolivre.com.br/vendas/2000008930179398/detalhe" TargetMode="External"/><Relationship Id="rId459" Type="http://schemas.openxmlformats.org/officeDocument/2006/relationships/hyperlink" Target="https://www.mercadolivre.com.br/vendas/2000009068597524/detalhe" TargetMode="External"/><Relationship Id="rId666" Type="http://schemas.openxmlformats.org/officeDocument/2006/relationships/hyperlink" Target="https://www.mercadolivre.com.br/vendas/2000009019161098/detalhe" TargetMode="External"/><Relationship Id="rId873" Type="http://schemas.openxmlformats.org/officeDocument/2006/relationships/hyperlink" Target="https://www.mercadolivre.com.br/vendas/2000008970276744/detalhe" TargetMode="External"/><Relationship Id="rId1089" Type="http://schemas.openxmlformats.org/officeDocument/2006/relationships/hyperlink" Target="https://www.mercadolivre.com.br/vendas/2000008917298076/detalhe" TargetMode="External"/><Relationship Id="rId1296" Type="http://schemas.openxmlformats.org/officeDocument/2006/relationships/hyperlink" Target="https://www.mercadolivre.com.br/vendas/2000009158184200/detalhe" TargetMode="External"/><Relationship Id="rId2347" Type="http://schemas.openxmlformats.org/officeDocument/2006/relationships/hyperlink" Target="https://www.mercadolivre.com.br/vendas/2000006189748201/detalhe" TargetMode="External"/><Relationship Id="rId2554" Type="http://schemas.openxmlformats.org/officeDocument/2006/relationships/hyperlink" Target="https://www.mercadolivre.com.br/vendas/2000009045247028/detalhe" TargetMode="External"/><Relationship Id="rId2999" Type="http://schemas.openxmlformats.org/officeDocument/2006/relationships/hyperlink" Target="https://www.mercadolivre.com.br/vendas/2000008998116168/detalhe" TargetMode="External"/><Relationship Id="rId3300" Type="http://schemas.openxmlformats.org/officeDocument/2006/relationships/hyperlink" Target="https://www.mercadolivre.com.br/vendas/2000006137324671/detalhe" TargetMode="External"/><Relationship Id="rId221" Type="http://schemas.openxmlformats.org/officeDocument/2006/relationships/hyperlink" Target="https://www.mercadolivre.com.br/vendas/2000009127823678/detalhe" TargetMode="External"/><Relationship Id="rId319" Type="http://schemas.openxmlformats.org/officeDocument/2006/relationships/hyperlink" Target="https://www.mercadolivre.com.br/vendas/2000006208108915/detalhe" TargetMode="External"/><Relationship Id="rId526" Type="http://schemas.openxmlformats.org/officeDocument/2006/relationships/hyperlink" Target="https://www.mercadolivre.com.br/vendas/2000009051787790/detalhe" TargetMode="External"/><Relationship Id="rId1156" Type="http://schemas.openxmlformats.org/officeDocument/2006/relationships/hyperlink" Target="https://www.mercadolivre.com.br/vendas/2000009173702304/detalhe" TargetMode="External"/><Relationship Id="rId1363" Type="http://schemas.openxmlformats.org/officeDocument/2006/relationships/hyperlink" Target="https://www.mercadolivre.com.br/vendas/2000009151911032/detalhe" TargetMode="External"/><Relationship Id="rId2207" Type="http://schemas.openxmlformats.org/officeDocument/2006/relationships/hyperlink" Target="https://www.mercadolivre.com.br/vendas/2000006197690583/detalhe" TargetMode="External"/><Relationship Id="rId2761" Type="http://schemas.openxmlformats.org/officeDocument/2006/relationships/hyperlink" Target="https://www.mercadolivre.com.br/vendas/2000006167981697/detalhe" TargetMode="External"/><Relationship Id="rId2859" Type="http://schemas.openxmlformats.org/officeDocument/2006/relationships/hyperlink" Target="https://www.mercadolivre.com.br/vendas/2000009014194772/detalhe" TargetMode="External"/><Relationship Id="rId3605" Type="http://schemas.openxmlformats.org/officeDocument/2006/relationships/hyperlink" Target="https://www.mercadolivre.com.br/vendas/2000008942972898/detalhe" TargetMode="External"/><Relationship Id="rId3812" Type="http://schemas.openxmlformats.org/officeDocument/2006/relationships/hyperlink" Target="https://www.mercadolivre.com.br/vendas/2000008923614034/detalhe" TargetMode="External"/><Relationship Id="rId733" Type="http://schemas.openxmlformats.org/officeDocument/2006/relationships/hyperlink" Target="https://www.mercadolivre.com.br/vendas/2000009002171840/detalhe" TargetMode="External"/><Relationship Id="rId940" Type="http://schemas.openxmlformats.org/officeDocument/2006/relationships/hyperlink" Target="https://www.mercadolivre.com.br/vendas/2000008955334628/detalhe" TargetMode="External"/><Relationship Id="rId1016" Type="http://schemas.openxmlformats.org/officeDocument/2006/relationships/hyperlink" Target="https://www.mercadolivre.com.br/vendas/2000008935434654/detalhe" TargetMode="External"/><Relationship Id="rId1570" Type="http://schemas.openxmlformats.org/officeDocument/2006/relationships/hyperlink" Target="https://www.mercadolivre.com.br/vendas/2000009135385648/detalhe" TargetMode="External"/><Relationship Id="rId1668" Type="http://schemas.openxmlformats.org/officeDocument/2006/relationships/hyperlink" Target="https://www.mercadolivre.com.br/vendas/2000009125283954/detalhe" TargetMode="External"/><Relationship Id="rId1875" Type="http://schemas.openxmlformats.org/officeDocument/2006/relationships/hyperlink" Target="https://www.mercadolivre.com.br/vendas/2000009104719864/detalhe" TargetMode="External"/><Relationship Id="rId2414" Type="http://schemas.openxmlformats.org/officeDocument/2006/relationships/hyperlink" Target="https://www.mercadolivre.com.br/vendas/2000009056666562/detalhe" TargetMode="External"/><Relationship Id="rId2621" Type="http://schemas.openxmlformats.org/officeDocument/2006/relationships/hyperlink" Target="https://www.mercadolivre.com.br/vendas/2000009036177944/detalhe" TargetMode="External"/><Relationship Id="rId2719" Type="http://schemas.openxmlformats.org/officeDocument/2006/relationships/hyperlink" Target="https://www.mercadolivre.com.br/vendas/2000009023139324/detalhe" TargetMode="External"/><Relationship Id="rId800" Type="http://schemas.openxmlformats.org/officeDocument/2006/relationships/hyperlink" Target="https://www.mercadolivre.com.br/vendas/2000008985091118/detalhe" TargetMode="External"/><Relationship Id="rId1223" Type="http://schemas.openxmlformats.org/officeDocument/2006/relationships/hyperlink" Target="https://www.mercadolivre.com.br/vendas/2000006245920151/detalhe" TargetMode="External"/><Relationship Id="rId1430" Type="http://schemas.openxmlformats.org/officeDocument/2006/relationships/hyperlink" Target="https://www.mercadolivre.com.br/vendas/2000006235151619/detalhe" TargetMode="External"/><Relationship Id="rId1528" Type="http://schemas.openxmlformats.org/officeDocument/2006/relationships/hyperlink" Target="https://www.mercadolivre.com.br/vendas/2000006231947997/detalhe" TargetMode="External"/><Relationship Id="rId2926" Type="http://schemas.openxmlformats.org/officeDocument/2006/relationships/hyperlink" Target="https://www.mercadolivre.com.br/vendas/2000006158324001/detalhe" TargetMode="External"/><Relationship Id="rId3090" Type="http://schemas.openxmlformats.org/officeDocument/2006/relationships/hyperlink" Target="https://www.mercadolivre.com.br/vendas/2000008987357956/detalhe" TargetMode="External"/><Relationship Id="rId1735" Type="http://schemas.openxmlformats.org/officeDocument/2006/relationships/hyperlink" Target="https://www.mercadolivre.com.br/vendas/2000006220676729/detalhe" TargetMode="External"/><Relationship Id="rId1942" Type="http://schemas.openxmlformats.org/officeDocument/2006/relationships/hyperlink" Target="https://www.mercadolivre.com.br/vendas/2000009099084402/detalhe" TargetMode="External"/><Relationship Id="rId3188" Type="http://schemas.openxmlformats.org/officeDocument/2006/relationships/hyperlink" Target="https://www.mercadolivre.com.br/vendas/2000006143011309/detalhe" TargetMode="External"/><Relationship Id="rId3395" Type="http://schemas.openxmlformats.org/officeDocument/2006/relationships/hyperlink" Target="https://www.mercadolivre.com.br/vendas/2000008960488882/detalhe" TargetMode="External"/><Relationship Id="rId27" Type="http://schemas.openxmlformats.org/officeDocument/2006/relationships/hyperlink" Target="https://www.mercadolivre.com.br/vendas/2000009172232848/detalhe" TargetMode="External"/><Relationship Id="rId1802" Type="http://schemas.openxmlformats.org/officeDocument/2006/relationships/hyperlink" Target="https://www.mercadolivre.com.br/vendas/2000009111357644/detalhe" TargetMode="External"/><Relationship Id="rId3048" Type="http://schemas.openxmlformats.org/officeDocument/2006/relationships/hyperlink" Target="https://www.mercadolivre.com.br/vendas/2000006150893881/detalhe" TargetMode="External"/><Relationship Id="rId3255" Type="http://schemas.openxmlformats.org/officeDocument/2006/relationships/hyperlink" Target="https://www.mercadolivre.com.br/vendas/2000008971856746/detalhe" TargetMode="External"/><Relationship Id="rId3462" Type="http://schemas.openxmlformats.org/officeDocument/2006/relationships/hyperlink" Target="https://www.mercadolivre.com.br/vendas/2000008955261970/detalhe" TargetMode="External"/><Relationship Id="rId176" Type="http://schemas.openxmlformats.org/officeDocument/2006/relationships/hyperlink" Target="https://www.mercadolivre.com.br/vendas/2000006231204595/detalhe" TargetMode="External"/><Relationship Id="rId383" Type="http://schemas.openxmlformats.org/officeDocument/2006/relationships/hyperlink" Target="https://www.mercadolivre.com.br/vendas/novo/mensagens/2000009084211372/reclamacao/5295440753" TargetMode="External"/><Relationship Id="rId590" Type="http://schemas.openxmlformats.org/officeDocument/2006/relationships/hyperlink" Target="https://www.mercadolivre.com.br/vendas/2000009036329206/detalhe" TargetMode="External"/><Relationship Id="rId2064" Type="http://schemas.openxmlformats.org/officeDocument/2006/relationships/hyperlink" Target="https://www.mercadolivre.com.br/vendas/2000006203773483/detalhe" TargetMode="External"/><Relationship Id="rId2271" Type="http://schemas.openxmlformats.org/officeDocument/2006/relationships/hyperlink" Target="https://www.mercadolivre.com.br/vendas/2000009072685970/detalhe" TargetMode="External"/><Relationship Id="rId3115" Type="http://schemas.openxmlformats.org/officeDocument/2006/relationships/hyperlink" Target="https://www.mercadolivre.com.br/vendas/2000008985672164/detalhe" TargetMode="External"/><Relationship Id="rId3322" Type="http://schemas.openxmlformats.org/officeDocument/2006/relationships/hyperlink" Target="https://www.mercadolivre.com.br/vendas/2000006136438633/detalhe" TargetMode="External"/><Relationship Id="rId3767" Type="http://schemas.openxmlformats.org/officeDocument/2006/relationships/hyperlink" Target="https://www.mercadolivre.com.br/vendas/2000008928101214/detalhe" TargetMode="External"/><Relationship Id="rId243" Type="http://schemas.openxmlformats.org/officeDocument/2006/relationships/hyperlink" Target="https://www.mercadolivre.com.br/vendas/2000009118651364/detalhe" TargetMode="External"/><Relationship Id="rId450" Type="http://schemas.openxmlformats.org/officeDocument/2006/relationships/hyperlink" Target="https://www.mercadolivre.com.br/vendas/2000006194390235/detalhe" TargetMode="External"/><Relationship Id="rId688" Type="http://schemas.openxmlformats.org/officeDocument/2006/relationships/hyperlink" Target="https://www.mercadolivre.com.br/vendas/2000009015216016/detalhe" TargetMode="External"/><Relationship Id="rId895" Type="http://schemas.openxmlformats.org/officeDocument/2006/relationships/hyperlink" Target="https://www.mercadolivre.com.br/vendas/2000008966069360/detalhe" TargetMode="External"/><Relationship Id="rId1080" Type="http://schemas.openxmlformats.org/officeDocument/2006/relationships/hyperlink" Target="https://www.mercadolivre.com.br/vendas/2000006111064425/detalhe" TargetMode="External"/><Relationship Id="rId2131" Type="http://schemas.openxmlformats.org/officeDocument/2006/relationships/hyperlink" Target="https://www.mercadolivre.com.br/vendas/2000009083887002/detalhe" TargetMode="External"/><Relationship Id="rId2369" Type="http://schemas.openxmlformats.org/officeDocument/2006/relationships/hyperlink" Target="https://www.mercadolivre.com.br/vendas/2000006188918699/detalhe" TargetMode="External"/><Relationship Id="rId2576" Type="http://schemas.openxmlformats.org/officeDocument/2006/relationships/hyperlink" Target="https://www.mercadolivre.com.br/vendas/novo/mensagens/2000006179090219/reclamacao/5293977714" TargetMode="External"/><Relationship Id="rId2783" Type="http://schemas.openxmlformats.org/officeDocument/2006/relationships/hyperlink" Target="https://www.mercadolivre.com.br/vendas/2000006167076591/detalhe" TargetMode="External"/><Relationship Id="rId2990" Type="http://schemas.openxmlformats.org/officeDocument/2006/relationships/hyperlink" Target="https://www.mercadolivre.com.br/vendas/2000008998921966/detalhe" TargetMode="External"/><Relationship Id="rId3627" Type="http://schemas.openxmlformats.org/officeDocument/2006/relationships/hyperlink" Target="https://www.mercadolivre.com.br/vendas/2000006123654717/detalhe" TargetMode="External"/><Relationship Id="rId3834" Type="http://schemas.openxmlformats.org/officeDocument/2006/relationships/hyperlink" Target="https://www.mercadolivre.com.br/vendas/2000008922230530/detalhe" TargetMode="External"/><Relationship Id="rId103" Type="http://schemas.openxmlformats.org/officeDocument/2006/relationships/hyperlink" Target="https://www.mercadolivre.com.br/vendas/2000009153384324/detalhe" TargetMode="External"/><Relationship Id="rId310" Type="http://schemas.openxmlformats.org/officeDocument/2006/relationships/hyperlink" Target="https://www.mercadolivre.com.br/vendas/2000009098737190/detalhe" TargetMode="External"/><Relationship Id="rId548" Type="http://schemas.openxmlformats.org/officeDocument/2006/relationships/hyperlink" Target="https://www.mercadolivre.com.br/vendas/2000009047149050/detalhe" TargetMode="External"/><Relationship Id="rId755" Type="http://schemas.openxmlformats.org/officeDocument/2006/relationships/hyperlink" Target="https://www.mercadolivre.com.br/vendas/2000008995750970/detalhe" TargetMode="External"/><Relationship Id="rId962" Type="http://schemas.openxmlformats.org/officeDocument/2006/relationships/hyperlink" Target="https://www.mercadolivre.com.br/vendas/2000008950241562/detalhe" TargetMode="External"/><Relationship Id="rId1178" Type="http://schemas.openxmlformats.org/officeDocument/2006/relationships/hyperlink" Target="https://www.mercadolivre.com.br/vendas/2000009170783158/detalhe" TargetMode="External"/><Relationship Id="rId1385" Type="http://schemas.openxmlformats.org/officeDocument/2006/relationships/hyperlink" Target="https://www.mercadolivre.com.br/vendas/2000009150460332/detalhe" TargetMode="External"/><Relationship Id="rId1592" Type="http://schemas.openxmlformats.org/officeDocument/2006/relationships/hyperlink" Target="https://www.mercadolivre.com.br/vendas/2000006228155635/detalhe" TargetMode="External"/><Relationship Id="rId2229" Type="http://schemas.openxmlformats.org/officeDocument/2006/relationships/hyperlink" Target="https://www.mercadolivre.com.br/vendas/2000009075641142/detalhe" TargetMode="External"/><Relationship Id="rId2436" Type="http://schemas.openxmlformats.org/officeDocument/2006/relationships/hyperlink" Target="https://www.mercadolivre.com.br/vendas/2000009055670172/detalhe" TargetMode="External"/><Relationship Id="rId2643" Type="http://schemas.openxmlformats.org/officeDocument/2006/relationships/hyperlink" Target="https://www.mercadolivre.com.br/vendas/2000009035578922/detalhe" TargetMode="External"/><Relationship Id="rId2850" Type="http://schemas.openxmlformats.org/officeDocument/2006/relationships/hyperlink" Target="https://www.mercadolivre.com.br/vendas/2000009015632920/detalhe" TargetMode="External"/><Relationship Id="rId91" Type="http://schemas.openxmlformats.org/officeDocument/2006/relationships/hyperlink" Target="https://www.mercadolivre.com.br/vendas/2000009157092068/detalhe" TargetMode="External"/><Relationship Id="rId408" Type="http://schemas.openxmlformats.org/officeDocument/2006/relationships/hyperlink" Target="https://www.mercadolivre.com.br/vendas/2000009079208642/detalhe" TargetMode="External"/><Relationship Id="rId615" Type="http://schemas.openxmlformats.org/officeDocument/2006/relationships/hyperlink" Target="https://www.mercadolivre.com.br/vendas/2000009029265556/detalhe" TargetMode="External"/><Relationship Id="rId822" Type="http://schemas.openxmlformats.org/officeDocument/2006/relationships/hyperlink" Target="https://www.mercadolivre.com.br/vendas/2000008980810734/detalhe" TargetMode="External"/><Relationship Id="rId1038" Type="http://schemas.openxmlformats.org/officeDocument/2006/relationships/hyperlink" Target="https://www.mercadolivre.com.br/vendas/2000006117073063/detalhe" TargetMode="External"/><Relationship Id="rId1245" Type="http://schemas.openxmlformats.org/officeDocument/2006/relationships/hyperlink" Target="https://www.mercadolivre.com.br/vendas/2000009162635618/detalhe" TargetMode="External"/><Relationship Id="rId1452" Type="http://schemas.openxmlformats.org/officeDocument/2006/relationships/hyperlink" Target="https://www.mercadolivre.com.br/vendas/2000009144385434/detalhe" TargetMode="External"/><Relationship Id="rId1897" Type="http://schemas.openxmlformats.org/officeDocument/2006/relationships/hyperlink" Target="https://www.mercadolivre.com.br/vendas/novo/mensagens/2000009103071030/reclamacao/5296012806" TargetMode="External"/><Relationship Id="rId2503" Type="http://schemas.openxmlformats.org/officeDocument/2006/relationships/hyperlink" Target="https://www.mercadolivre.com.br/vendas/2000009049265228/detalhe" TargetMode="External"/><Relationship Id="rId2948" Type="http://schemas.openxmlformats.org/officeDocument/2006/relationships/hyperlink" Target="https://www.mercadolivre.com.br/vendas/2000009003152960/detalhe" TargetMode="External"/><Relationship Id="rId3901" Type="http://schemas.openxmlformats.org/officeDocument/2006/relationships/hyperlink" Target="https://www.mercadolivre.com.br/vendas/2000006110562829/detalhe" TargetMode="External"/><Relationship Id="rId1105" Type="http://schemas.openxmlformats.org/officeDocument/2006/relationships/hyperlink" Target="https://www.mercadolivre.com.br/vendas/2000009178098266/detalhe" TargetMode="External"/><Relationship Id="rId1312" Type="http://schemas.openxmlformats.org/officeDocument/2006/relationships/hyperlink" Target="https://www.mercadolivre.com.br/vendas/2000009156318560/detalhe" TargetMode="External"/><Relationship Id="rId1757" Type="http://schemas.openxmlformats.org/officeDocument/2006/relationships/hyperlink" Target="https://www.mercadolivre.com.br/vendas/2000009116182920/detalhe" TargetMode="External"/><Relationship Id="rId1964" Type="http://schemas.openxmlformats.org/officeDocument/2006/relationships/hyperlink" Target="https://www.mercadolivre.com.br/vendas/2000009097657276/detalhe" TargetMode="External"/><Relationship Id="rId2710" Type="http://schemas.openxmlformats.org/officeDocument/2006/relationships/hyperlink" Target="https://www.mercadolivre.com.br/vendas/2000009028372408/detalhe" TargetMode="External"/><Relationship Id="rId2808" Type="http://schemas.openxmlformats.org/officeDocument/2006/relationships/hyperlink" Target="https://www.mercadolivre.com.br/vendas/2000006165389091/detalhe" TargetMode="External"/><Relationship Id="rId49" Type="http://schemas.openxmlformats.org/officeDocument/2006/relationships/hyperlink" Target="https://www.mercadolivre.com.br/vendas/2000009165257802/detalhe" TargetMode="External"/><Relationship Id="rId1617" Type="http://schemas.openxmlformats.org/officeDocument/2006/relationships/hyperlink" Target="https://www.mercadolivre.com.br/vendas/2000009130732904/detalhe" TargetMode="External"/><Relationship Id="rId1824" Type="http://schemas.openxmlformats.org/officeDocument/2006/relationships/hyperlink" Target="https://www.mercadolivre.com.br/vendas/2000006215666699/detalhe" TargetMode="External"/><Relationship Id="rId3277" Type="http://schemas.openxmlformats.org/officeDocument/2006/relationships/hyperlink" Target="https://www.mercadolivre.com.br/vendas/2000008969594002/detalhe" TargetMode="External"/><Relationship Id="rId198" Type="http://schemas.openxmlformats.org/officeDocument/2006/relationships/hyperlink" Target="https://www.mercadolivre.com.br/vendas/2000006228958205/detalhe" TargetMode="External"/><Relationship Id="rId2086" Type="http://schemas.openxmlformats.org/officeDocument/2006/relationships/hyperlink" Target="https://www.mercadolivre.com.br/vendas/2000006203150761/detalhe" TargetMode="External"/><Relationship Id="rId3484" Type="http://schemas.openxmlformats.org/officeDocument/2006/relationships/hyperlink" Target="https://www.mercadolivre.com.br/vendas/2000008953785094/detalhe" TargetMode="External"/><Relationship Id="rId3691" Type="http://schemas.openxmlformats.org/officeDocument/2006/relationships/hyperlink" Target="https://www.mercadolivre.com.br/vendas/2000006120307241/detalhe" TargetMode="External"/><Relationship Id="rId3789" Type="http://schemas.openxmlformats.org/officeDocument/2006/relationships/hyperlink" Target="https://www.mercadolivre.com.br/vendas/2000008926369310/detalhe" TargetMode="External"/><Relationship Id="rId2293" Type="http://schemas.openxmlformats.org/officeDocument/2006/relationships/hyperlink" Target="https://www.mercadolivre.com.br/vendas/2000009069361684/detalhe" TargetMode="External"/><Relationship Id="rId2598" Type="http://schemas.openxmlformats.org/officeDocument/2006/relationships/hyperlink" Target="https://www.mercadolivre.com.br/vendas/2000009039353664/detalhe" TargetMode="External"/><Relationship Id="rId3137" Type="http://schemas.openxmlformats.org/officeDocument/2006/relationships/hyperlink" Target="https://www.mercadolivre.com.br/vendas/2000006145990363/detalhe" TargetMode="External"/><Relationship Id="rId3344" Type="http://schemas.openxmlformats.org/officeDocument/2006/relationships/hyperlink" Target="https://www.mercadolivre.com.br/vendas/2000006135810055/detalhe" TargetMode="External"/><Relationship Id="rId3551" Type="http://schemas.openxmlformats.org/officeDocument/2006/relationships/hyperlink" Target="https://www.mercadolivre.com.br/vendas/2000006128049327/detalhe" TargetMode="External"/><Relationship Id="rId265" Type="http://schemas.openxmlformats.org/officeDocument/2006/relationships/hyperlink" Target="https://www.mercadolivre.com.br/vendas/2000006216231597/detalhe" TargetMode="External"/><Relationship Id="rId472" Type="http://schemas.openxmlformats.org/officeDocument/2006/relationships/hyperlink" Target="https://www.mercadolivre.com.br/vendas/2000006191609509/detalhe" TargetMode="External"/><Relationship Id="rId2153" Type="http://schemas.openxmlformats.org/officeDocument/2006/relationships/hyperlink" Target="https://www.mercadolivre.com.br/vendas/2000009082506640/detalhe" TargetMode="External"/><Relationship Id="rId2360" Type="http://schemas.openxmlformats.org/officeDocument/2006/relationships/hyperlink" Target="https://www.mercadolivre.com.br/vendas/2000006189413715/detalhe" TargetMode="External"/><Relationship Id="rId3204" Type="http://schemas.openxmlformats.org/officeDocument/2006/relationships/hyperlink" Target="https://www.mercadolivre.com.br/vendas/2000006142090153/detalhe" TargetMode="External"/><Relationship Id="rId3411" Type="http://schemas.openxmlformats.org/officeDocument/2006/relationships/hyperlink" Target="https://www.mercadolivre.com.br/vendas/2000008959538636/detalhe" TargetMode="External"/><Relationship Id="rId3649" Type="http://schemas.openxmlformats.org/officeDocument/2006/relationships/hyperlink" Target="https://www.mercadolivre.com.br/vendas/2000008938551362/detalhe" TargetMode="External"/><Relationship Id="rId3856" Type="http://schemas.openxmlformats.org/officeDocument/2006/relationships/hyperlink" Target="https://www.mercadolivre.com.br/vendas/2000008921187430/detalhe" TargetMode="External"/><Relationship Id="rId125" Type="http://schemas.openxmlformats.org/officeDocument/2006/relationships/hyperlink" Target="https://www.mercadolivre.com.br/vendas/2000009148687982/detalhe" TargetMode="External"/><Relationship Id="rId332" Type="http://schemas.openxmlformats.org/officeDocument/2006/relationships/hyperlink" Target="https://www.mercadolivre.com.br/vendas/2000009093232000/detalhe" TargetMode="External"/><Relationship Id="rId777" Type="http://schemas.openxmlformats.org/officeDocument/2006/relationships/hyperlink" Target="https://www.mercadolivre.com.br/vendas/2000006150253585/detalhe" TargetMode="External"/><Relationship Id="rId984" Type="http://schemas.openxmlformats.org/officeDocument/2006/relationships/hyperlink" Target="https://www.mercadolivre.com.br/vendas/2000008944684952/detalhe" TargetMode="External"/><Relationship Id="rId2013" Type="http://schemas.openxmlformats.org/officeDocument/2006/relationships/hyperlink" Target="https://www.mercadolivre.com.br/vendas/2000006206268761/detalhe" TargetMode="External"/><Relationship Id="rId2220" Type="http://schemas.openxmlformats.org/officeDocument/2006/relationships/hyperlink" Target="https://www.mercadolivre.com.br/vendas/2000009076520252/detalhe" TargetMode="External"/><Relationship Id="rId2458" Type="http://schemas.openxmlformats.org/officeDocument/2006/relationships/hyperlink" Target="https://www.mercadolivre.com.br/vendas/2000006184882541/detalhe" TargetMode="External"/><Relationship Id="rId2665" Type="http://schemas.openxmlformats.org/officeDocument/2006/relationships/hyperlink" Target="https://www.mercadolivre.com.br/vendas/2000009033634954/detalhe" TargetMode="External"/><Relationship Id="rId2872" Type="http://schemas.openxmlformats.org/officeDocument/2006/relationships/hyperlink" Target="https://www.mercadolivre.com.br/vendas/2000009013031738/detalhe" TargetMode="External"/><Relationship Id="rId3509" Type="http://schemas.openxmlformats.org/officeDocument/2006/relationships/hyperlink" Target="https://www.mercadolivre.com.br/vendas/2000006129188979/detalhe" TargetMode="External"/><Relationship Id="rId3716" Type="http://schemas.openxmlformats.org/officeDocument/2006/relationships/hyperlink" Target="https://www.mercadolivre.com.br/vendas/2000008932477728/detalhe" TargetMode="External"/><Relationship Id="rId637" Type="http://schemas.openxmlformats.org/officeDocument/2006/relationships/hyperlink" Target="https://www.mercadolivre.com.br/vendas/2000009024625134/detalhe" TargetMode="External"/><Relationship Id="rId844" Type="http://schemas.openxmlformats.org/officeDocument/2006/relationships/hyperlink" Target="https://www.mercadolivre.com.br/vendas/2000006142109619/detalhe" TargetMode="External"/><Relationship Id="rId1267" Type="http://schemas.openxmlformats.org/officeDocument/2006/relationships/hyperlink" Target="https://www.mercadolivre.com.br/vendas/2000009160132916/detalhe" TargetMode="External"/><Relationship Id="rId1474" Type="http://schemas.openxmlformats.org/officeDocument/2006/relationships/hyperlink" Target="https://www.mercadolivre.com.br/vendas/2000009143283774/detalhe" TargetMode="External"/><Relationship Id="rId1681" Type="http://schemas.openxmlformats.org/officeDocument/2006/relationships/hyperlink" Target="https://www.mercadolivre.com.br/vendas/2000006223717949/detalhe" TargetMode="External"/><Relationship Id="rId2318" Type="http://schemas.openxmlformats.org/officeDocument/2006/relationships/hyperlink" Target="https://www.mercadolivre.com.br/vendas/2000009066768916/detalhe" TargetMode="External"/><Relationship Id="rId2525" Type="http://schemas.openxmlformats.org/officeDocument/2006/relationships/hyperlink" Target="https://www.mercadolivre.com.br/vendas/2000009047165556/detalhe" TargetMode="External"/><Relationship Id="rId2732" Type="http://schemas.openxmlformats.org/officeDocument/2006/relationships/hyperlink" Target="https://www.mercadolivre.com.br/vendas/2000009026283830/detalhe" TargetMode="External"/><Relationship Id="rId704" Type="http://schemas.openxmlformats.org/officeDocument/2006/relationships/hyperlink" Target="https://www.mercadolivre.com.br/vendas/2000006161692671/detalhe" TargetMode="External"/><Relationship Id="rId911" Type="http://schemas.openxmlformats.org/officeDocument/2006/relationships/hyperlink" Target="https://www.mercadolivre.com.br/vendas/2000008961900804/detalhe" TargetMode="External"/><Relationship Id="rId1127" Type="http://schemas.openxmlformats.org/officeDocument/2006/relationships/hyperlink" Target="https://www.mercadolivre.com.br/vendas/2000009176337308/detalhe" TargetMode="External"/><Relationship Id="rId1334" Type="http://schemas.openxmlformats.org/officeDocument/2006/relationships/hyperlink" Target="https://www.mercadolivre.com.br/vendas/2000009154297296/detalhe" TargetMode="External"/><Relationship Id="rId1541" Type="http://schemas.openxmlformats.org/officeDocument/2006/relationships/hyperlink" Target="https://www.mercadolivre.com.br/vendas/2000006230768659/detalhe" TargetMode="External"/><Relationship Id="rId1779" Type="http://schemas.openxmlformats.org/officeDocument/2006/relationships/hyperlink" Target="https://www.mercadolivre.com.br/vendas/2000009113554892/detalhe" TargetMode="External"/><Relationship Id="rId1986" Type="http://schemas.openxmlformats.org/officeDocument/2006/relationships/hyperlink" Target="https://www.mercadolivre.com.br/vendas/2000009095642564/detalhe" TargetMode="External"/><Relationship Id="rId40" Type="http://schemas.openxmlformats.org/officeDocument/2006/relationships/hyperlink" Target="https://www.mercadolivre.com.br/vendas/2000006248301837/detalhe" TargetMode="External"/><Relationship Id="rId1401" Type="http://schemas.openxmlformats.org/officeDocument/2006/relationships/hyperlink" Target="https://www.mercadolivre.com.br/vendas/2000009148679672/detalhe" TargetMode="External"/><Relationship Id="rId1639" Type="http://schemas.openxmlformats.org/officeDocument/2006/relationships/hyperlink" Target="https://www.mercadolivre.com.br/vendas/2000006225543599/detalhe" TargetMode="External"/><Relationship Id="rId1846" Type="http://schemas.openxmlformats.org/officeDocument/2006/relationships/hyperlink" Target="https://www.mercadolivre.com.br/vendas/2000009106949520/detalhe" TargetMode="External"/><Relationship Id="rId3061" Type="http://schemas.openxmlformats.org/officeDocument/2006/relationships/hyperlink" Target="https://www.mercadolivre.com.br/vendas/2000008990801188/detalhe" TargetMode="External"/><Relationship Id="rId3299" Type="http://schemas.openxmlformats.org/officeDocument/2006/relationships/hyperlink" Target="https://www.mercadolivre.com.br/vendas/2000008966930988/detalhe" TargetMode="External"/><Relationship Id="rId1706" Type="http://schemas.openxmlformats.org/officeDocument/2006/relationships/hyperlink" Target="https://www.mercadolivre.com.br/vendas/2000009121733842/detalhe" TargetMode="External"/><Relationship Id="rId1913" Type="http://schemas.openxmlformats.org/officeDocument/2006/relationships/hyperlink" Target="https://www.mercadolivre.com.br/vendas/2000009101689378/detalhe" TargetMode="External"/><Relationship Id="rId3159" Type="http://schemas.openxmlformats.org/officeDocument/2006/relationships/hyperlink" Target="https://www.mercadolivre.com.br/vendas/2000008981194252/detalhe" TargetMode="External"/><Relationship Id="rId3366" Type="http://schemas.openxmlformats.org/officeDocument/2006/relationships/hyperlink" Target="https://www.mercadolivre.com.br/vendas/2000008962723638/detalhe" TargetMode="External"/><Relationship Id="rId3573" Type="http://schemas.openxmlformats.org/officeDocument/2006/relationships/hyperlink" Target="https://www.mercadolivre.com.br/vendas/2000008947880832/detalhe" TargetMode="External"/><Relationship Id="rId287" Type="http://schemas.openxmlformats.org/officeDocument/2006/relationships/hyperlink" Target="https://www.mercadolivre.com.br/vendas/2000009103806126/detalhe" TargetMode="External"/><Relationship Id="rId494" Type="http://schemas.openxmlformats.org/officeDocument/2006/relationships/hyperlink" Target="https://www.mercadolivre.com.br/vendas/2000009058250862/detalhe" TargetMode="External"/><Relationship Id="rId2175" Type="http://schemas.openxmlformats.org/officeDocument/2006/relationships/hyperlink" Target="https://www.mercadolivre.com.br/vendas/2000006198890045/detalhe" TargetMode="External"/><Relationship Id="rId2382" Type="http://schemas.openxmlformats.org/officeDocument/2006/relationships/hyperlink" Target="https://www.mercadolivre.com.br/vendas/2000006188480421/detalhe" TargetMode="External"/><Relationship Id="rId3019" Type="http://schemas.openxmlformats.org/officeDocument/2006/relationships/hyperlink" Target="https://www.mercadolivre.com.br/vendas/2000008995539262/detalhe" TargetMode="External"/><Relationship Id="rId3226" Type="http://schemas.openxmlformats.org/officeDocument/2006/relationships/hyperlink" Target="https://www.mercadolivre.com.br/vendas/2000006141113651/detalhe" TargetMode="External"/><Relationship Id="rId3780" Type="http://schemas.openxmlformats.org/officeDocument/2006/relationships/hyperlink" Target="https://www.mercadolivre.com.br/vendas/2000008927042228/detalhe" TargetMode="External"/><Relationship Id="rId3878" Type="http://schemas.openxmlformats.org/officeDocument/2006/relationships/hyperlink" Target="https://www.mercadolivre.com.br/vendas/2000006111216241/detalhe" TargetMode="External"/><Relationship Id="rId147" Type="http://schemas.openxmlformats.org/officeDocument/2006/relationships/hyperlink" Target="https://www.mercadolivre.com.br/vendas/novo/mensagens/2000009143162748/reclamacao/5296822471" TargetMode="External"/><Relationship Id="rId354" Type="http://schemas.openxmlformats.org/officeDocument/2006/relationships/hyperlink" Target="https://www.mercadolivre.com.br/vendas/2000009088809780/detalhe" TargetMode="External"/><Relationship Id="rId799" Type="http://schemas.openxmlformats.org/officeDocument/2006/relationships/hyperlink" Target="https://www.mercadolivre.com.br/vendas/2000006147264991/detalhe" TargetMode="External"/><Relationship Id="rId1191" Type="http://schemas.openxmlformats.org/officeDocument/2006/relationships/hyperlink" Target="https://www.mercadolivre.com.br/vendas/2000006248109183/detalhe" TargetMode="External"/><Relationship Id="rId2035" Type="http://schemas.openxmlformats.org/officeDocument/2006/relationships/hyperlink" Target="https://www.mercadolivre.com.br/vendas/2000009091618286/detalhe" TargetMode="External"/><Relationship Id="rId2687" Type="http://schemas.openxmlformats.org/officeDocument/2006/relationships/hyperlink" Target="https://www.mercadolivre.com.br/vendas/2000009031816516/detalhe" TargetMode="External"/><Relationship Id="rId2894" Type="http://schemas.openxmlformats.org/officeDocument/2006/relationships/hyperlink" Target="https://www.mercadolivre.com.br/vendas/2000009009862950/detalhe" TargetMode="External"/><Relationship Id="rId3433" Type="http://schemas.openxmlformats.org/officeDocument/2006/relationships/hyperlink" Target="https://www.mercadolivre.com.br/vendas/2000008957743596/detalhe" TargetMode="External"/><Relationship Id="rId3640" Type="http://schemas.openxmlformats.org/officeDocument/2006/relationships/hyperlink" Target="https://www.mercadolivre.com.br/vendas/2000006122517895/detalhe" TargetMode="External"/><Relationship Id="rId3738" Type="http://schemas.openxmlformats.org/officeDocument/2006/relationships/hyperlink" Target="https://www.mercadolivre.com.br/vendas/2000008930909296/detalhe" TargetMode="External"/><Relationship Id="rId561" Type="http://schemas.openxmlformats.org/officeDocument/2006/relationships/hyperlink" Target="https://www.mercadolivre.com.br/vendas/2000009043959174/detalhe" TargetMode="External"/><Relationship Id="rId659" Type="http://schemas.openxmlformats.org/officeDocument/2006/relationships/hyperlink" Target="https://www.mercadolivre.com.br/vendas/2000006165635021/detalhe" TargetMode="External"/><Relationship Id="rId866" Type="http://schemas.openxmlformats.org/officeDocument/2006/relationships/hyperlink" Target="https://www.mercadolivre.com.br/vendas/2000008971490094/detalhe" TargetMode="External"/><Relationship Id="rId1289" Type="http://schemas.openxmlformats.org/officeDocument/2006/relationships/hyperlink" Target="https://www.mercadolivre.com.br/vendas/2000009158547672/detalhe" TargetMode="External"/><Relationship Id="rId1496" Type="http://schemas.openxmlformats.org/officeDocument/2006/relationships/hyperlink" Target="https://www.mercadolivre.com.br/vendas/2000009142096776/detalhe" TargetMode="External"/><Relationship Id="rId2242" Type="http://schemas.openxmlformats.org/officeDocument/2006/relationships/hyperlink" Target="https://www.mercadolivre.com.br/vendas/2000009074651578/detalhe" TargetMode="External"/><Relationship Id="rId2547" Type="http://schemas.openxmlformats.org/officeDocument/2006/relationships/hyperlink" Target="https://www.mercadolivre.com.br/vendas/2000009045826192/detalhe" TargetMode="External"/><Relationship Id="rId3500" Type="http://schemas.openxmlformats.org/officeDocument/2006/relationships/hyperlink" Target="https://www.mercadolivre.com.br/vendas/2000006129618695/detalhe" TargetMode="External"/><Relationship Id="rId214" Type="http://schemas.openxmlformats.org/officeDocument/2006/relationships/hyperlink" Target="https://www.mercadolivre.com.br/vendas/2000009130422318/detalhe" TargetMode="External"/><Relationship Id="rId421" Type="http://schemas.openxmlformats.org/officeDocument/2006/relationships/hyperlink" Target="https://www.mercadolivre.com.br/vendas/2000009077034504/detalhe" TargetMode="External"/><Relationship Id="rId519" Type="http://schemas.openxmlformats.org/officeDocument/2006/relationships/hyperlink" Target="https://www.mercadolivre.com.br/vendas/2000009053902364/detalhe" TargetMode="External"/><Relationship Id="rId1051" Type="http://schemas.openxmlformats.org/officeDocument/2006/relationships/hyperlink" Target="https://www.mercadolivre.com.br/vendas/2000008924016962/detalhe" TargetMode="External"/><Relationship Id="rId1149" Type="http://schemas.openxmlformats.org/officeDocument/2006/relationships/hyperlink" Target="https://www.mercadolivre.com.br/vendas/2000009174012274/detalhe" TargetMode="External"/><Relationship Id="rId1356" Type="http://schemas.openxmlformats.org/officeDocument/2006/relationships/hyperlink" Target="https://www.mercadolivre.com.br/vendas/2000009152554862/detalhe" TargetMode="External"/><Relationship Id="rId2102" Type="http://schemas.openxmlformats.org/officeDocument/2006/relationships/hyperlink" Target="https://www.mercadolivre.com.br/vendas/2000009086082284/detalhe" TargetMode="External"/><Relationship Id="rId2754" Type="http://schemas.openxmlformats.org/officeDocument/2006/relationships/hyperlink" Target="https://www.mercadolivre.com.br/vendas/2000006168356803/detalhe" TargetMode="External"/><Relationship Id="rId2961" Type="http://schemas.openxmlformats.org/officeDocument/2006/relationships/hyperlink" Target="https://www.mercadolivre.com.br/vendas/2000009002163016/detalhe" TargetMode="External"/><Relationship Id="rId3805" Type="http://schemas.openxmlformats.org/officeDocument/2006/relationships/hyperlink" Target="https://www.mercadolivre.com.br/vendas/2000008924230606/detalhe" TargetMode="External"/><Relationship Id="rId726" Type="http://schemas.openxmlformats.org/officeDocument/2006/relationships/hyperlink" Target="https://www.mercadolivre.com.br/vendas/2000009004683674/detalhe" TargetMode="External"/><Relationship Id="rId933" Type="http://schemas.openxmlformats.org/officeDocument/2006/relationships/hyperlink" Target="https://www.mercadolivre.com.br/vendas/2000008956839192/detalhe" TargetMode="External"/><Relationship Id="rId1009" Type="http://schemas.openxmlformats.org/officeDocument/2006/relationships/hyperlink" Target="https://www.mercadolivre.com.br/vendas/2000006121774683/detalhe" TargetMode="External"/><Relationship Id="rId1563" Type="http://schemas.openxmlformats.org/officeDocument/2006/relationships/hyperlink" Target="https://www.mercadolivre.com.br/vendas/2000009136067172/detalhe" TargetMode="External"/><Relationship Id="rId1770" Type="http://schemas.openxmlformats.org/officeDocument/2006/relationships/hyperlink" Target="https://www.mercadolivre.com.br/vendas/2000009114774614/detalhe" TargetMode="External"/><Relationship Id="rId1868" Type="http://schemas.openxmlformats.org/officeDocument/2006/relationships/hyperlink" Target="https://www.mercadolivre.com.br/vendas/2000009102643004/detalhe" TargetMode="External"/><Relationship Id="rId2407" Type="http://schemas.openxmlformats.org/officeDocument/2006/relationships/hyperlink" Target="https://www.mercadolivre.com.br/vendas/2000006186610205/detalhe" TargetMode="External"/><Relationship Id="rId2614" Type="http://schemas.openxmlformats.org/officeDocument/2006/relationships/hyperlink" Target="https://www.mercadolivre.com.br/vendas/2000009037804676/detalhe" TargetMode="External"/><Relationship Id="rId2821" Type="http://schemas.openxmlformats.org/officeDocument/2006/relationships/hyperlink" Target="https://www.mercadolivre.com.br/vendas/2000006164406339/detalhe" TargetMode="External"/><Relationship Id="rId62" Type="http://schemas.openxmlformats.org/officeDocument/2006/relationships/hyperlink" Target="https://www.mercadolivre.com.br/vendas/2000006244690139/detalhe" TargetMode="External"/><Relationship Id="rId1216" Type="http://schemas.openxmlformats.org/officeDocument/2006/relationships/hyperlink" Target="https://www.mercadolivre.com.br/vendas/2000009165855386/detalhe" TargetMode="External"/><Relationship Id="rId1423" Type="http://schemas.openxmlformats.org/officeDocument/2006/relationships/hyperlink" Target="https://www.mercadolivre.com.br/vendas/2000009146399332/detalhe" TargetMode="External"/><Relationship Id="rId1630" Type="http://schemas.openxmlformats.org/officeDocument/2006/relationships/hyperlink" Target="https://www.mercadolivre.com.br/vendas/2000009129984930/detalhe" TargetMode="External"/><Relationship Id="rId2919" Type="http://schemas.openxmlformats.org/officeDocument/2006/relationships/hyperlink" Target="https://www.mercadolivre.com.br/vendas/2000006158695175/detalhe" TargetMode="External"/><Relationship Id="rId3083" Type="http://schemas.openxmlformats.org/officeDocument/2006/relationships/hyperlink" Target="https://www.mercadolivre.com.br/vendas/2000006148735597/detalhe" TargetMode="External"/><Relationship Id="rId3290" Type="http://schemas.openxmlformats.org/officeDocument/2006/relationships/hyperlink" Target="https://www.mercadolivre.com.br/vendas/2000008967354546/detalhe" TargetMode="External"/><Relationship Id="rId1728" Type="http://schemas.openxmlformats.org/officeDocument/2006/relationships/hyperlink" Target="https://www.mercadolivre.com.br/vendas/2000009119771414/detalhe" TargetMode="External"/><Relationship Id="rId1935" Type="http://schemas.openxmlformats.org/officeDocument/2006/relationships/hyperlink" Target="https://www.mercadolivre.com.br/vendas/2000009099839722/detalhe" TargetMode="External"/><Relationship Id="rId3150" Type="http://schemas.openxmlformats.org/officeDocument/2006/relationships/hyperlink" Target="https://www.mercadolivre.com.br/vendas/2000006145323325/detalhe" TargetMode="External"/><Relationship Id="rId3388" Type="http://schemas.openxmlformats.org/officeDocument/2006/relationships/hyperlink" Target="https://www.mercadolivre.com.br/vendas/2000006134304031/detalhe" TargetMode="External"/><Relationship Id="rId3595" Type="http://schemas.openxmlformats.org/officeDocument/2006/relationships/hyperlink" Target="https://www.mercadolivre.com.br/vendas/2000006125202681/detalhe" TargetMode="External"/><Relationship Id="rId2197" Type="http://schemas.openxmlformats.org/officeDocument/2006/relationships/hyperlink" Target="https://www.mercadolivre.com.br/vendas/2000009078092920/detalhe" TargetMode="External"/><Relationship Id="rId3010" Type="http://schemas.openxmlformats.org/officeDocument/2006/relationships/hyperlink" Target="https://www.mercadolivre.com.br/vendas/2000008996194304/detalhe" TargetMode="External"/><Relationship Id="rId3248" Type="http://schemas.openxmlformats.org/officeDocument/2006/relationships/hyperlink" Target="https://www.mercadolivre.com.br/vendas/2000006140121911/detalhe" TargetMode="External"/><Relationship Id="rId3455" Type="http://schemas.openxmlformats.org/officeDocument/2006/relationships/hyperlink" Target="https://www.mercadolivre.com.br/vendas/2000006131492205/detalhe" TargetMode="External"/><Relationship Id="rId3662" Type="http://schemas.openxmlformats.org/officeDocument/2006/relationships/hyperlink" Target="https://www.mercadolivre.com.br/vendas/2000006121410581/detalhe" TargetMode="External"/><Relationship Id="rId169" Type="http://schemas.openxmlformats.org/officeDocument/2006/relationships/hyperlink" Target="https://www.mercadolivre.com.br/vendas/2000006231696137/detalhe" TargetMode="External"/><Relationship Id="rId376" Type="http://schemas.openxmlformats.org/officeDocument/2006/relationships/hyperlink" Target="https://www.mercadolivre.com.br/vendas/2000009085117854/detalhe" TargetMode="External"/><Relationship Id="rId583" Type="http://schemas.openxmlformats.org/officeDocument/2006/relationships/hyperlink" Target="https://www.mercadolivre.com.br/vendas/2000006175622193/detalhe" TargetMode="External"/><Relationship Id="rId790" Type="http://schemas.openxmlformats.org/officeDocument/2006/relationships/hyperlink" Target="https://www.mercadolivre.com.br/vendas/2000006147951303/detalhe" TargetMode="External"/><Relationship Id="rId2057" Type="http://schemas.openxmlformats.org/officeDocument/2006/relationships/hyperlink" Target="https://www.mercadolivre.com.br/vendas/2000009088833854/detalhe" TargetMode="External"/><Relationship Id="rId2264" Type="http://schemas.openxmlformats.org/officeDocument/2006/relationships/hyperlink" Target="https://www.mercadolivre.com.br/vendas/2000006195683735/detalhe" TargetMode="External"/><Relationship Id="rId2471" Type="http://schemas.openxmlformats.org/officeDocument/2006/relationships/hyperlink" Target="https://www.mercadolivre.com.br/vendas/2000006184480797/detalhe" TargetMode="External"/><Relationship Id="rId3108" Type="http://schemas.openxmlformats.org/officeDocument/2006/relationships/hyperlink" Target="https://www.mercadolivre.com.br/vendas/2000008985941572/detalhe" TargetMode="External"/><Relationship Id="rId3315" Type="http://schemas.openxmlformats.org/officeDocument/2006/relationships/hyperlink" Target="https://www.mercadolivre.com.br/vendas/2000006136719867/detalhe" TargetMode="External"/><Relationship Id="rId3522" Type="http://schemas.openxmlformats.org/officeDocument/2006/relationships/hyperlink" Target="https://www.mercadolivre.com.br/vendas/2000006128787165/detalhe" TargetMode="External"/><Relationship Id="rId4" Type="http://schemas.openxmlformats.org/officeDocument/2006/relationships/hyperlink" Target="https://www.mercadolivre.com.br/vendas/2000009179033316/detalhe" TargetMode="External"/><Relationship Id="rId236" Type="http://schemas.openxmlformats.org/officeDocument/2006/relationships/hyperlink" Target="https://www.mercadolivre.com.br/vendas/2000009121453788/detalhe" TargetMode="External"/><Relationship Id="rId443" Type="http://schemas.openxmlformats.org/officeDocument/2006/relationships/hyperlink" Target="https://www.mercadolivre.com.br/vendas/2000009073238390/detalhe" TargetMode="External"/><Relationship Id="rId650" Type="http://schemas.openxmlformats.org/officeDocument/2006/relationships/hyperlink" Target="https://www.mercadolivre.com.br/vendas/2000009020720988/detalhe" TargetMode="External"/><Relationship Id="rId888" Type="http://schemas.openxmlformats.org/officeDocument/2006/relationships/hyperlink" Target="https://www.mercadolivre.com.br/vendas/2000008967079756/detalhe" TargetMode="External"/><Relationship Id="rId1073" Type="http://schemas.openxmlformats.org/officeDocument/2006/relationships/hyperlink" Target="https://www.mercadolivre.com.br/vendas/2000008919932832/detalhe" TargetMode="External"/><Relationship Id="rId1280" Type="http://schemas.openxmlformats.org/officeDocument/2006/relationships/hyperlink" Target="https://www.mercadolivre.com.br/vendas/2000009159584072/detalhe" TargetMode="External"/><Relationship Id="rId2124" Type="http://schemas.openxmlformats.org/officeDocument/2006/relationships/hyperlink" Target="https://www.mercadolivre.com.br/vendas/2000006201610935/detalhe" TargetMode="External"/><Relationship Id="rId2331" Type="http://schemas.openxmlformats.org/officeDocument/2006/relationships/hyperlink" Target="https://www.mercadolivre.com.br/vendas/2000006191076087/detalhe" TargetMode="External"/><Relationship Id="rId2569" Type="http://schemas.openxmlformats.org/officeDocument/2006/relationships/hyperlink" Target="https://www.mercadolivre.com.br/vendas/2000009044015542/detalhe" TargetMode="External"/><Relationship Id="rId2776" Type="http://schemas.openxmlformats.org/officeDocument/2006/relationships/hyperlink" Target="https://www.mercadolivre.com.br/vendas/2000009022562424/detalhe" TargetMode="External"/><Relationship Id="rId2983" Type="http://schemas.openxmlformats.org/officeDocument/2006/relationships/hyperlink" Target="https://www.mercadolivre.com.br/vendas/2000009000004600/detalhe" TargetMode="External"/><Relationship Id="rId3827" Type="http://schemas.openxmlformats.org/officeDocument/2006/relationships/hyperlink" Target="https://www.mercadolivre.com.br/vendas/2000006113654655/detalhe" TargetMode="External"/><Relationship Id="rId303" Type="http://schemas.openxmlformats.org/officeDocument/2006/relationships/hyperlink" Target="https://www.mercadolivre.com.br/vendas/2000009100221178/detalhe" TargetMode="External"/><Relationship Id="rId748" Type="http://schemas.openxmlformats.org/officeDocument/2006/relationships/hyperlink" Target="https://www.mercadolivre.com.br/vendas/2000006154182591/detalhe" TargetMode="External"/><Relationship Id="rId955" Type="http://schemas.openxmlformats.org/officeDocument/2006/relationships/hyperlink" Target="https://www.mercadolivre.com.br/vendas/2000008951611910/detalhe" TargetMode="External"/><Relationship Id="rId1140" Type="http://schemas.openxmlformats.org/officeDocument/2006/relationships/hyperlink" Target="https://www.mercadolivre.com.br/vendas/2000006251041557/detalhe" TargetMode="External"/><Relationship Id="rId1378" Type="http://schemas.openxmlformats.org/officeDocument/2006/relationships/hyperlink" Target="https://www.mercadolivre.com.br/vendas/2000009150806788/detalhe" TargetMode="External"/><Relationship Id="rId1585" Type="http://schemas.openxmlformats.org/officeDocument/2006/relationships/hyperlink" Target="https://www.mercadolivre.com.br/vendas/2000009133709768/detalhe" TargetMode="External"/><Relationship Id="rId1792" Type="http://schemas.openxmlformats.org/officeDocument/2006/relationships/hyperlink" Target="https://www.mercadolivre.com.br/vendas/2000006216900951/detalhe" TargetMode="External"/><Relationship Id="rId2429" Type="http://schemas.openxmlformats.org/officeDocument/2006/relationships/hyperlink" Target="https://www.mercadolivre.com.br/vendas/2000009055914968/detalhe" TargetMode="External"/><Relationship Id="rId2636" Type="http://schemas.openxmlformats.org/officeDocument/2006/relationships/hyperlink" Target="https://www.mercadolivre.com.br/vendas/2000009036093850/detalhe" TargetMode="External"/><Relationship Id="rId2843" Type="http://schemas.openxmlformats.org/officeDocument/2006/relationships/hyperlink" Target="https://www.mercadolivre.com.br/vendas/2000006163760621/detalhe" TargetMode="External"/><Relationship Id="rId84" Type="http://schemas.openxmlformats.org/officeDocument/2006/relationships/hyperlink" Target="https://www.mercadolivre.com.br/vendas/2000009158257240/detalhe" TargetMode="External"/><Relationship Id="rId510" Type="http://schemas.openxmlformats.org/officeDocument/2006/relationships/hyperlink" Target="https://www.mercadolivre.com.br/vendas/2000006186241987/detalhe" TargetMode="External"/><Relationship Id="rId608" Type="http://schemas.openxmlformats.org/officeDocument/2006/relationships/hyperlink" Target="https://www.mercadolivre.com.br/vendas/2000006172744971/detalhe" TargetMode="External"/><Relationship Id="rId815" Type="http://schemas.openxmlformats.org/officeDocument/2006/relationships/hyperlink" Target="https://www.mercadolivre.com.br/vendas/2000006145634049/detalhe" TargetMode="External"/><Relationship Id="rId1238" Type="http://schemas.openxmlformats.org/officeDocument/2006/relationships/hyperlink" Target="https://www.mercadolivre.com.br/vendas/2000009163454444/detalhe" TargetMode="External"/><Relationship Id="rId1445" Type="http://schemas.openxmlformats.org/officeDocument/2006/relationships/hyperlink" Target="https://www.mercadolivre.com.br/vendas/2000009144780624/detalhe" TargetMode="External"/><Relationship Id="rId1652" Type="http://schemas.openxmlformats.org/officeDocument/2006/relationships/hyperlink" Target="https://www.mercadolivre.com.br/vendas/2000006224870485/detalhe" TargetMode="External"/><Relationship Id="rId1000" Type="http://schemas.openxmlformats.org/officeDocument/2006/relationships/hyperlink" Target="https://www.mercadolivre.com.br/vendas/novo/mensagens/2000008942344226/reclamacao/5294923779" TargetMode="External"/><Relationship Id="rId1305" Type="http://schemas.openxmlformats.org/officeDocument/2006/relationships/hyperlink" Target="https://www.mercadolivre.com.br/vendas/2000006241685029/detalhe" TargetMode="External"/><Relationship Id="rId1957" Type="http://schemas.openxmlformats.org/officeDocument/2006/relationships/hyperlink" Target="https://www.mercadolivre.com.br/vendas/2000009097983868/detalhe" TargetMode="External"/><Relationship Id="rId2703" Type="http://schemas.openxmlformats.org/officeDocument/2006/relationships/hyperlink" Target="https://www.mercadolivre.com.br/vendas/2000009029213296/detalhe" TargetMode="External"/><Relationship Id="rId2910" Type="http://schemas.openxmlformats.org/officeDocument/2006/relationships/hyperlink" Target="https://www.mercadolivre.com.br/vendas/2000006159270377/detalhe" TargetMode="External"/><Relationship Id="rId1512" Type="http://schemas.openxmlformats.org/officeDocument/2006/relationships/hyperlink" Target="https://www.mercadolivre.com.br/vendas/2000009140994750/detalhe" TargetMode="External"/><Relationship Id="rId1817" Type="http://schemas.openxmlformats.org/officeDocument/2006/relationships/hyperlink" Target="https://www.mercadolivre.com.br/vendas/2000009109967756/detalhe" TargetMode="External"/><Relationship Id="rId3172" Type="http://schemas.openxmlformats.org/officeDocument/2006/relationships/hyperlink" Target="https://www.mercadolivre.com.br/vendas/2000008980110504/detalhe" TargetMode="External"/><Relationship Id="rId11" Type="http://schemas.openxmlformats.org/officeDocument/2006/relationships/hyperlink" Target="https://www.mercadolivre.com.br/vendas/2000006252225667/detalhe" TargetMode="External"/><Relationship Id="rId398" Type="http://schemas.openxmlformats.org/officeDocument/2006/relationships/hyperlink" Target="https://www.mercadolivre.com.br/vendas/2000006199324661/detalhe" TargetMode="External"/><Relationship Id="rId2079" Type="http://schemas.openxmlformats.org/officeDocument/2006/relationships/hyperlink" Target="https://www.mercadolivre.com.br/vendas/2000006203395429/detalhe" TargetMode="External"/><Relationship Id="rId3032" Type="http://schemas.openxmlformats.org/officeDocument/2006/relationships/hyperlink" Target="https://www.mercadolivre.com.br/vendas/2000006152115361/detalhe" TargetMode="External"/><Relationship Id="rId3477" Type="http://schemas.openxmlformats.org/officeDocument/2006/relationships/hyperlink" Target="https://www.mercadolivre.com.br/vendas/2000008954434282/detalhe" TargetMode="External"/><Relationship Id="rId3684" Type="http://schemas.openxmlformats.org/officeDocument/2006/relationships/hyperlink" Target="https://www.mercadolivre.com.br/vendas/2000008935712344/detalhe" TargetMode="External"/><Relationship Id="rId3891" Type="http://schemas.openxmlformats.org/officeDocument/2006/relationships/hyperlink" Target="https://www.mercadolivre.com.br/vendas/2000006110826601/detalhe" TargetMode="External"/><Relationship Id="rId160" Type="http://schemas.openxmlformats.org/officeDocument/2006/relationships/hyperlink" Target="https://www.mercadolivre.com.br/vendas/2000009140742670/detalhe" TargetMode="External"/><Relationship Id="rId2286" Type="http://schemas.openxmlformats.org/officeDocument/2006/relationships/hyperlink" Target="https://www.mercadolivre.com.br/vendas/2000009070402944/detalhe" TargetMode="External"/><Relationship Id="rId2493" Type="http://schemas.openxmlformats.org/officeDocument/2006/relationships/hyperlink" Target="https://www.mercadolivre.com.br/vendas/2000006182962695/detalhe" TargetMode="External"/><Relationship Id="rId3337" Type="http://schemas.openxmlformats.org/officeDocument/2006/relationships/hyperlink" Target="https://www.mercadolivre.com.br/vendas/2000006135994755/detalhe" TargetMode="External"/><Relationship Id="rId3544" Type="http://schemas.openxmlformats.org/officeDocument/2006/relationships/hyperlink" Target="https://www.mercadolivre.com.br/vendas/2000008949608846/detalhe" TargetMode="External"/><Relationship Id="rId3751" Type="http://schemas.openxmlformats.org/officeDocument/2006/relationships/hyperlink" Target="https://www.mercadolivre.com.br/vendas/2000008929398570/detalhe" TargetMode="External"/><Relationship Id="rId258" Type="http://schemas.openxmlformats.org/officeDocument/2006/relationships/hyperlink" Target="https://www.mercadolivre.com.br/vendas/2000009113331314/detalhe" TargetMode="External"/><Relationship Id="rId465" Type="http://schemas.openxmlformats.org/officeDocument/2006/relationships/hyperlink" Target="https://www.mercadolivre.com.br/vendas/2000009066519818/detalhe" TargetMode="External"/><Relationship Id="rId672" Type="http://schemas.openxmlformats.org/officeDocument/2006/relationships/hyperlink" Target="https://www.mercadolivre.com.br/vendas/2000006164758869/detalhe" TargetMode="External"/><Relationship Id="rId1095" Type="http://schemas.openxmlformats.org/officeDocument/2006/relationships/hyperlink" Target="https://www.mercadolivre.com.br/vendas/2000009178985736/detalhe" TargetMode="External"/><Relationship Id="rId2146" Type="http://schemas.openxmlformats.org/officeDocument/2006/relationships/hyperlink" Target="https://www.mercadolivre.com.br/vendas/2000009082937112/detalhe" TargetMode="External"/><Relationship Id="rId2353" Type="http://schemas.openxmlformats.org/officeDocument/2006/relationships/hyperlink" Target="https://www.mercadolivre.com.br/vendas/2000009062381032/detalhe" TargetMode="External"/><Relationship Id="rId2560" Type="http://schemas.openxmlformats.org/officeDocument/2006/relationships/hyperlink" Target="https://www.mercadolivre.com.br/vendas/2000006179832517/detalhe" TargetMode="External"/><Relationship Id="rId2798" Type="http://schemas.openxmlformats.org/officeDocument/2006/relationships/hyperlink" Target="https://www.mercadolivre.com.br/vendas/2000006166732779/detalhe" TargetMode="External"/><Relationship Id="rId3404" Type="http://schemas.openxmlformats.org/officeDocument/2006/relationships/hyperlink" Target="https://www.mercadolivre.com.br/vendas/2000006133703055/detalhe" TargetMode="External"/><Relationship Id="rId3611" Type="http://schemas.openxmlformats.org/officeDocument/2006/relationships/hyperlink" Target="https://www.mercadolivre.com.br/vendas/2000006124254211/detalhe" TargetMode="External"/><Relationship Id="rId3849" Type="http://schemas.openxmlformats.org/officeDocument/2006/relationships/hyperlink" Target="https://www.mercadolivre.com.br/vendas/2000008921510068/detalhe" TargetMode="External"/><Relationship Id="rId118" Type="http://schemas.openxmlformats.org/officeDocument/2006/relationships/hyperlink" Target="https://www.mercadolivre.com.br/vendas/2000009151367650/detalhe" TargetMode="External"/><Relationship Id="rId325" Type="http://schemas.openxmlformats.org/officeDocument/2006/relationships/hyperlink" Target="https://www.mercadolivre.com.br/vendas/2000006207209115/detalhe" TargetMode="External"/><Relationship Id="rId532" Type="http://schemas.openxmlformats.org/officeDocument/2006/relationships/hyperlink" Target="https://www.mercadolivre.com.br/vendas/2000009050357274/detalhe" TargetMode="External"/><Relationship Id="rId977" Type="http://schemas.openxmlformats.org/officeDocument/2006/relationships/hyperlink" Target="https://www.mercadolivre.com.br/vendas/2000008946439142/detalhe" TargetMode="External"/><Relationship Id="rId1162" Type="http://schemas.openxmlformats.org/officeDocument/2006/relationships/hyperlink" Target="https://www.mercadolivre.com.br/vendas/2000009172233310/detalhe" TargetMode="External"/><Relationship Id="rId2006" Type="http://schemas.openxmlformats.org/officeDocument/2006/relationships/hyperlink" Target="https://www.mercadolivre.com.br/vendas/2000009093294632/detalhe" TargetMode="External"/><Relationship Id="rId2213" Type="http://schemas.openxmlformats.org/officeDocument/2006/relationships/hyperlink" Target="https://www.mercadolivre.com.br/vendas/2000009076938848/detalhe" TargetMode="External"/><Relationship Id="rId2420" Type="http://schemas.openxmlformats.org/officeDocument/2006/relationships/hyperlink" Target="https://www.mercadolivre.com.br/vendas/2000006186281835/detalhe" TargetMode="External"/><Relationship Id="rId2658" Type="http://schemas.openxmlformats.org/officeDocument/2006/relationships/hyperlink" Target="https://www.mercadolivre.com.br/vendas/2000009033984952/detalhe" TargetMode="External"/><Relationship Id="rId2865" Type="http://schemas.openxmlformats.org/officeDocument/2006/relationships/hyperlink" Target="https://www.mercadolivre.com.br/vendas/2000006162530395/detalhe" TargetMode="External"/><Relationship Id="rId3709" Type="http://schemas.openxmlformats.org/officeDocument/2006/relationships/hyperlink" Target="https://www.mercadolivre.com.br/vendas/2000008933070868/detalhe" TargetMode="External"/><Relationship Id="rId837" Type="http://schemas.openxmlformats.org/officeDocument/2006/relationships/hyperlink" Target="https://www.mercadolivre.com.br/vendas/2000008977783424/detalhe" TargetMode="External"/><Relationship Id="rId1022" Type="http://schemas.openxmlformats.org/officeDocument/2006/relationships/hyperlink" Target="https://www.mercadolivre.com.br/vendas/2000008934593282/detalhe" TargetMode="External"/><Relationship Id="rId1467" Type="http://schemas.openxmlformats.org/officeDocument/2006/relationships/hyperlink" Target="https://www.mercadolivre.com.br/vendas/2000009143696580/detalhe" TargetMode="External"/><Relationship Id="rId1674" Type="http://schemas.openxmlformats.org/officeDocument/2006/relationships/hyperlink" Target="https://www.mercadolivre.com.br/vendas/2000009124882706/detalhe" TargetMode="External"/><Relationship Id="rId1881" Type="http://schemas.openxmlformats.org/officeDocument/2006/relationships/hyperlink" Target="https://www.mercadolivre.com.br/vendas/2000009104521130/detalhe" TargetMode="External"/><Relationship Id="rId2518" Type="http://schemas.openxmlformats.org/officeDocument/2006/relationships/hyperlink" Target="https://www.mercadolivre.com.br/vendas/2000006181608405/detalhe" TargetMode="External"/><Relationship Id="rId2725" Type="http://schemas.openxmlformats.org/officeDocument/2006/relationships/hyperlink" Target="https://www.mercadolivre.com.br/vendas/2000009026579660/detalhe" TargetMode="External"/><Relationship Id="rId2932" Type="http://schemas.openxmlformats.org/officeDocument/2006/relationships/hyperlink" Target="https://www.mercadolivre.com.br/vendas/2000009005041328/detalhe" TargetMode="External"/><Relationship Id="rId904" Type="http://schemas.openxmlformats.org/officeDocument/2006/relationships/hyperlink" Target="https://www.mercadolivre.com.br/vendas/2000008963721128/detalhe" TargetMode="External"/><Relationship Id="rId1327" Type="http://schemas.openxmlformats.org/officeDocument/2006/relationships/hyperlink" Target="https://www.mercadolivre.com.br/vendas/2000009154533418/detalhe" TargetMode="External"/><Relationship Id="rId1534" Type="http://schemas.openxmlformats.org/officeDocument/2006/relationships/hyperlink" Target="https://www.mercadolivre.com.br/vendas/2000009139240958/detalhe" TargetMode="External"/><Relationship Id="rId1741" Type="http://schemas.openxmlformats.org/officeDocument/2006/relationships/hyperlink" Target="https://www.mercadolivre.com.br/vendas/2000009117767756/detalhe" TargetMode="External"/><Relationship Id="rId1979" Type="http://schemas.openxmlformats.org/officeDocument/2006/relationships/hyperlink" Target="https://www.mercadolivre.com.br/vendas/2000009096302104/detalhe" TargetMode="External"/><Relationship Id="rId3194" Type="http://schemas.openxmlformats.org/officeDocument/2006/relationships/hyperlink" Target="https://www.mercadolivre.com.br/vendas/2000008976985978/detalhe" TargetMode="External"/><Relationship Id="rId33" Type="http://schemas.openxmlformats.org/officeDocument/2006/relationships/hyperlink" Target="https://www.mercadolivre.com.br/vendas/2000009171387582/detalhe" TargetMode="External"/><Relationship Id="rId1601" Type="http://schemas.openxmlformats.org/officeDocument/2006/relationships/hyperlink" Target="https://www.mercadolivre.com.br/vendas/2000009131833074/detalhe" TargetMode="External"/><Relationship Id="rId1839" Type="http://schemas.openxmlformats.org/officeDocument/2006/relationships/hyperlink" Target="https://www.mercadolivre.com.br/vendas/2000009107658930/detalhe" TargetMode="External"/><Relationship Id="rId3054" Type="http://schemas.openxmlformats.org/officeDocument/2006/relationships/hyperlink" Target="https://www.mercadolivre.com.br/vendas/2000006150698627/detalhe" TargetMode="External"/><Relationship Id="rId3499" Type="http://schemas.openxmlformats.org/officeDocument/2006/relationships/hyperlink" Target="https://www.mercadolivre.com.br/vendas/2000008952521588/detalhe" TargetMode="External"/><Relationship Id="rId182" Type="http://schemas.openxmlformats.org/officeDocument/2006/relationships/hyperlink" Target="https://www.mercadolivre.com.br/vendas/2000006230239197/detalhe" TargetMode="External"/><Relationship Id="rId1906" Type="http://schemas.openxmlformats.org/officeDocument/2006/relationships/hyperlink" Target="https://www.mercadolivre.com.br/vendas/2000006211325599/detalhe" TargetMode="External"/><Relationship Id="rId3261" Type="http://schemas.openxmlformats.org/officeDocument/2006/relationships/hyperlink" Target="https://www.mercadolivre.com.br/vendas/2000008971144766/detalhe" TargetMode="External"/><Relationship Id="rId3359" Type="http://schemas.openxmlformats.org/officeDocument/2006/relationships/hyperlink" Target="https://www.mercadolivre.com.br/vendas/2000006135449107/detalhe" TargetMode="External"/><Relationship Id="rId3566" Type="http://schemas.openxmlformats.org/officeDocument/2006/relationships/hyperlink" Target="https://www.mercadolivre.com.br/vendas/2000008948650386/detalhe" TargetMode="External"/><Relationship Id="rId487" Type="http://schemas.openxmlformats.org/officeDocument/2006/relationships/hyperlink" Target="https://www.mercadolivre.com.br/vendas/2000009060259332/detalhe" TargetMode="External"/><Relationship Id="rId694" Type="http://schemas.openxmlformats.org/officeDocument/2006/relationships/hyperlink" Target="https://www.mercadolivre.com.br/vendas/2000009014433064/detalhe" TargetMode="External"/><Relationship Id="rId2070" Type="http://schemas.openxmlformats.org/officeDocument/2006/relationships/hyperlink" Target="https://www.mercadolivre.com.br/vendas/2000006203618251/detalhe" TargetMode="External"/><Relationship Id="rId2168" Type="http://schemas.openxmlformats.org/officeDocument/2006/relationships/hyperlink" Target="https://www.mercadolivre.com.br/vendas/2000009079780830/detalhe" TargetMode="External"/><Relationship Id="rId2375" Type="http://schemas.openxmlformats.org/officeDocument/2006/relationships/hyperlink" Target="https://www.mercadolivre.com.br/vendas/2000006188728437/detalhe" TargetMode="External"/><Relationship Id="rId3121" Type="http://schemas.openxmlformats.org/officeDocument/2006/relationships/hyperlink" Target="https://www.mercadolivre.com.br/vendas/2000008985285146/detalhe" TargetMode="External"/><Relationship Id="rId3219" Type="http://schemas.openxmlformats.org/officeDocument/2006/relationships/hyperlink" Target="https://www.mercadolivre.com.br/vendas/2000008974381018/detalhe" TargetMode="External"/><Relationship Id="rId3773" Type="http://schemas.openxmlformats.org/officeDocument/2006/relationships/hyperlink" Target="https://www.mercadolivre.com.br/vendas/2000008927478874/detalhe" TargetMode="External"/><Relationship Id="rId347" Type="http://schemas.openxmlformats.org/officeDocument/2006/relationships/hyperlink" Target="https://www.mercadolivre.com.br/vendas/2000009089692808/detalhe" TargetMode="External"/><Relationship Id="rId999" Type="http://schemas.openxmlformats.org/officeDocument/2006/relationships/hyperlink" Target="https://www.mercadolivre.com.br/vendas/2000008942344226/detalhe" TargetMode="External"/><Relationship Id="rId1184" Type="http://schemas.openxmlformats.org/officeDocument/2006/relationships/hyperlink" Target="https://www.mercadolivre.com.br/vendas/2000006248562727/detalhe" TargetMode="External"/><Relationship Id="rId2028" Type="http://schemas.openxmlformats.org/officeDocument/2006/relationships/hyperlink" Target="https://www.mercadolivre.com.br/vendas/2000006205754673/detalhe" TargetMode="External"/><Relationship Id="rId2582" Type="http://schemas.openxmlformats.org/officeDocument/2006/relationships/hyperlink" Target="https://www.mercadolivre.com.br/vendas/2000009042820728/detalhe" TargetMode="External"/><Relationship Id="rId2887" Type="http://schemas.openxmlformats.org/officeDocument/2006/relationships/hyperlink" Target="https://www.mercadolivre.com.br/vendas/2000006161520999/detalhe" TargetMode="External"/><Relationship Id="rId3426" Type="http://schemas.openxmlformats.org/officeDocument/2006/relationships/hyperlink" Target="https://www.mercadolivre.com.br/vendas/2000006133030731/detalhe" TargetMode="External"/><Relationship Id="rId3633" Type="http://schemas.openxmlformats.org/officeDocument/2006/relationships/hyperlink" Target="https://www.mercadolivre.com.br/vendas/2000006123072625/detalhe" TargetMode="External"/><Relationship Id="rId3840" Type="http://schemas.openxmlformats.org/officeDocument/2006/relationships/hyperlink" Target="https://www.mercadolivre.com.br/vendas/2000008921832830/detalhe" TargetMode="External"/><Relationship Id="rId554" Type="http://schemas.openxmlformats.org/officeDocument/2006/relationships/hyperlink" Target="https://www.mercadolivre.com.br/vendas/2000009046182768/detalhe" TargetMode="External"/><Relationship Id="rId761" Type="http://schemas.openxmlformats.org/officeDocument/2006/relationships/hyperlink" Target="https://www.mercadolivre.com.br/vendas/2000008994099880/detalhe" TargetMode="External"/><Relationship Id="rId859" Type="http://schemas.openxmlformats.org/officeDocument/2006/relationships/hyperlink" Target="https://www.mercadolivre.com.br/vendas/2000008973647454/detalhe" TargetMode="External"/><Relationship Id="rId1391" Type="http://schemas.openxmlformats.org/officeDocument/2006/relationships/hyperlink" Target="https://www.mercadolivre.com.br/vendas/2000009149806650/detalhe" TargetMode="External"/><Relationship Id="rId1489" Type="http://schemas.openxmlformats.org/officeDocument/2006/relationships/hyperlink" Target="https://www.mercadolivre.com.br/vendas/2000009142443784/detalhe" TargetMode="External"/><Relationship Id="rId1696" Type="http://schemas.openxmlformats.org/officeDocument/2006/relationships/hyperlink" Target="https://www.mercadolivre.com.br/vendas/2000009123528342/detalhe" TargetMode="External"/><Relationship Id="rId2235" Type="http://schemas.openxmlformats.org/officeDocument/2006/relationships/hyperlink" Target="https://www.mercadolivre.com.br/vendas/novo/mensagens/2000009075234464/reclamacao/5295904400" TargetMode="External"/><Relationship Id="rId2442" Type="http://schemas.openxmlformats.org/officeDocument/2006/relationships/hyperlink" Target="https://www.mercadolivre.com.br/vendas/2000009054921306/detalhe" TargetMode="External"/><Relationship Id="rId3700" Type="http://schemas.openxmlformats.org/officeDocument/2006/relationships/hyperlink" Target="https://www.mercadolivre.com.br/vendas/2000006119668737/detalhe" TargetMode="External"/><Relationship Id="rId207" Type="http://schemas.openxmlformats.org/officeDocument/2006/relationships/hyperlink" Target="https://www.mercadolivre.com.br/vendas/2000009131870234/detalhe" TargetMode="External"/><Relationship Id="rId414" Type="http://schemas.openxmlformats.org/officeDocument/2006/relationships/hyperlink" Target="https://www.mercadolivre.com.br/vendas/2000009078096032/detalhe" TargetMode="External"/><Relationship Id="rId621" Type="http://schemas.openxmlformats.org/officeDocument/2006/relationships/hyperlink" Target="https://www.mercadolivre.com.br/vendas/novo/mensagens/2000009028287570/reclamacao/5296599599" TargetMode="External"/><Relationship Id="rId1044" Type="http://schemas.openxmlformats.org/officeDocument/2006/relationships/hyperlink" Target="https://www.mercadolivre.com.br/vendas/2000008927309494/detalhe" TargetMode="External"/><Relationship Id="rId1251" Type="http://schemas.openxmlformats.org/officeDocument/2006/relationships/hyperlink" Target="https://www.mercadolivre.com.br/vendas/2000009162056976/detalhe" TargetMode="External"/><Relationship Id="rId1349" Type="http://schemas.openxmlformats.org/officeDocument/2006/relationships/hyperlink" Target="https://www.mercadolivre.com.br/vendas/2000009153393372/detalhe" TargetMode="External"/><Relationship Id="rId2302" Type="http://schemas.openxmlformats.org/officeDocument/2006/relationships/hyperlink" Target="https://www.mercadolivre.com.br/vendas/2000009068418780/detalhe" TargetMode="External"/><Relationship Id="rId2747" Type="http://schemas.openxmlformats.org/officeDocument/2006/relationships/hyperlink" Target="https://www.mercadolivre.com.br/vendas/2000009024916888/detalhe" TargetMode="External"/><Relationship Id="rId2954" Type="http://schemas.openxmlformats.org/officeDocument/2006/relationships/hyperlink" Target="https://www.mercadolivre.com.br/vendas/2000006156460745/detalhe" TargetMode="External"/><Relationship Id="rId719" Type="http://schemas.openxmlformats.org/officeDocument/2006/relationships/hyperlink" Target="https://www.mercadolivre.com.br/vendas/2000009005662362/detalhe" TargetMode="External"/><Relationship Id="rId926" Type="http://schemas.openxmlformats.org/officeDocument/2006/relationships/hyperlink" Target="https://www.mercadolivre.com.br/vendas/2000006133097789/detalhe" TargetMode="External"/><Relationship Id="rId1111" Type="http://schemas.openxmlformats.org/officeDocument/2006/relationships/hyperlink" Target="https://www.mercadolivre.com.br/vendas/2000006252516087/detalhe" TargetMode="External"/><Relationship Id="rId1556" Type="http://schemas.openxmlformats.org/officeDocument/2006/relationships/hyperlink" Target="https://www.mercadolivre.com.br/vendas/2000006230203041/detalhe" TargetMode="External"/><Relationship Id="rId1763" Type="http://schemas.openxmlformats.org/officeDocument/2006/relationships/hyperlink" Target="https://www.mercadolivre.com.br/vendas/2000006218681173/detalhe" TargetMode="External"/><Relationship Id="rId1970" Type="http://schemas.openxmlformats.org/officeDocument/2006/relationships/hyperlink" Target="https://www.mercadolivre.com.br/vendas/2000009096883276/detalhe" TargetMode="External"/><Relationship Id="rId2607" Type="http://schemas.openxmlformats.org/officeDocument/2006/relationships/hyperlink" Target="https://www.mercadolivre.com.br/vendas/2000009038402838/detalhe" TargetMode="External"/><Relationship Id="rId2814" Type="http://schemas.openxmlformats.org/officeDocument/2006/relationships/hyperlink" Target="https://www.mercadolivre.com.br/vendas/2000006165158123/detalhe" TargetMode="External"/><Relationship Id="rId55" Type="http://schemas.openxmlformats.org/officeDocument/2006/relationships/hyperlink" Target="https://www.mercadolivre.com.br/vendas/2000009163991936/detalhe" TargetMode="External"/><Relationship Id="rId1209" Type="http://schemas.openxmlformats.org/officeDocument/2006/relationships/hyperlink" Target="https://www.mercadolivre.com.br/vendas/2000006246692455/detalhe" TargetMode="External"/><Relationship Id="rId1416" Type="http://schemas.openxmlformats.org/officeDocument/2006/relationships/hyperlink" Target="https://www.mercadolivre.com.br/vendas/2000009147111858/detalhe" TargetMode="External"/><Relationship Id="rId1623" Type="http://schemas.openxmlformats.org/officeDocument/2006/relationships/hyperlink" Target="https://www.mercadolivre.com.br/vendas/2000009130368180/detalhe" TargetMode="External"/><Relationship Id="rId1830" Type="http://schemas.openxmlformats.org/officeDocument/2006/relationships/hyperlink" Target="https://www.mercadolivre.com.br/vendas/2000009108349658/detalhe" TargetMode="External"/><Relationship Id="rId3076" Type="http://schemas.openxmlformats.org/officeDocument/2006/relationships/hyperlink" Target="https://www.mercadolivre.com.br/vendas/2000008989535466/detalhe" TargetMode="External"/><Relationship Id="rId3283" Type="http://schemas.openxmlformats.org/officeDocument/2006/relationships/hyperlink" Target="https://www.mercadolivre.com.br/vendas/2000006138141281/detalhe" TargetMode="External"/><Relationship Id="rId3490" Type="http://schemas.openxmlformats.org/officeDocument/2006/relationships/hyperlink" Target="https://www.mercadolivre.com.br/vendas/2000008953202746/detalhe" TargetMode="External"/><Relationship Id="rId1928" Type="http://schemas.openxmlformats.org/officeDocument/2006/relationships/hyperlink" Target="https://www.mercadolivre.com.br/vendas/2000006210726001/detalhe" TargetMode="External"/><Relationship Id="rId2092" Type="http://schemas.openxmlformats.org/officeDocument/2006/relationships/hyperlink" Target="https://www.mercadolivre.com.br/vendas/2000006203014541/detalhe" TargetMode="External"/><Relationship Id="rId3143" Type="http://schemas.openxmlformats.org/officeDocument/2006/relationships/hyperlink" Target="https://www.mercadolivre.com.br/vendas/2000006145689597/detalhe" TargetMode="External"/><Relationship Id="rId3350" Type="http://schemas.openxmlformats.org/officeDocument/2006/relationships/hyperlink" Target="https://www.mercadolivre.com.br/vendas/2000006135603865/detalhe" TargetMode="External"/><Relationship Id="rId3588" Type="http://schemas.openxmlformats.org/officeDocument/2006/relationships/hyperlink" Target="https://www.mercadolivre.com.br/vendas/2000006125975145/detalhe" TargetMode="External"/><Relationship Id="rId3795" Type="http://schemas.openxmlformats.org/officeDocument/2006/relationships/hyperlink" Target="https://www.mercadolivre.com.br/vendas/2000008925110156/detalhe" TargetMode="External"/><Relationship Id="rId271" Type="http://schemas.openxmlformats.org/officeDocument/2006/relationships/hyperlink" Target="https://www.mercadolivre.com.br/vendas/2000006215252033/detalhe" TargetMode="External"/><Relationship Id="rId2397" Type="http://schemas.openxmlformats.org/officeDocument/2006/relationships/hyperlink" Target="https://www.mercadolivre.com.br/vendas/2000006187243189/detalhe" TargetMode="External"/><Relationship Id="rId3003" Type="http://schemas.openxmlformats.org/officeDocument/2006/relationships/hyperlink" Target="https://www.mercadolivre.com.br/vendas/2000006153387005/detalhe" TargetMode="External"/><Relationship Id="rId3448" Type="http://schemas.openxmlformats.org/officeDocument/2006/relationships/hyperlink" Target="https://www.mercadolivre.com.br/vendas/2000008956433488/detalhe" TargetMode="External"/><Relationship Id="rId3655" Type="http://schemas.openxmlformats.org/officeDocument/2006/relationships/hyperlink" Target="https://www.mercadolivre.com.br/vendas/2000008937991342/detalhe" TargetMode="External"/><Relationship Id="rId3862" Type="http://schemas.openxmlformats.org/officeDocument/2006/relationships/hyperlink" Target="https://www.mercadolivre.com.br/vendas/2000008920691470/detalhe" TargetMode="External"/><Relationship Id="rId131" Type="http://schemas.openxmlformats.org/officeDocument/2006/relationships/hyperlink" Target="https://www.mercadolivre.com.br/vendas/2000006235531741/detalhe" TargetMode="External"/><Relationship Id="rId369" Type="http://schemas.openxmlformats.org/officeDocument/2006/relationships/hyperlink" Target="https://www.mercadolivre.com.br/vendas/2000009086030688/detalhe" TargetMode="External"/><Relationship Id="rId576" Type="http://schemas.openxmlformats.org/officeDocument/2006/relationships/hyperlink" Target="https://www.mercadolivre.com.br/vendas/2000006175927897/detalhe" TargetMode="External"/><Relationship Id="rId783" Type="http://schemas.openxmlformats.org/officeDocument/2006/relationships/hyperlink" Target="https://www.mercadolivre.com.br/vendas/2000008990076266/detalhe" TargetMode="External"/><Relationship Id="rId990" Type="http://schemas.openxmlformats.org/officeDocument/2006/relationships/hyperlink" Target="https://www.mercadolivre.com.br/vendas/2000008943846628/detalhe" TargetMode="External"/><Relationship Id="rId2257" Type="http://schemas.openxmlformats.org/officeDocument/2006/relationships/hyperlink" Target="https://www.mercadolivre.com.br/vendas/2000006195817021/detalhe" TargetMode="External"/><Relationship Id="rId2464" Type="http://schemas.openxmlformats.org/officeDocument/2006/relationships/hyperlink" Target="https://www.mercadolivre.com.br/vendas/2000006183855129/detalhe" TargetMode="External"/><Relationship Id="rId2671" Type="http://schemas.openxmlformats.org/officeDocument/2006/relationships/hyperlink" Target="https://www.mercadolivre.com.br/vendas/2000006173322263/detalhe" TargetMode="External"/><Relationship Id="rId3210" Type="http://schemas.openxmlformats.org/officeDocument/2006/relationships/hyperlink" Target="https://www.mercadolivre.com.br/vendas/2000006141964451/detalhe" TargetMode="External"/><Relationship Id="rId3308" Type="http://schemas.openxmlformats.org/officeDocument/2006/relationships/hyperlink" Target="https://www.mercadolivre.com.br/vendas/2000008966019262/detalhe" TargetMode="External"/><Relationship Id="rId3515" Type="http://schemas.openxmlformats.org/officeDocument/2006/relationships/hyperlink" Target="https://www.mercadolivre.com.br/vendas/2000008951239772/detalhe" TargetMode="External"/><Relationship Id="rId229" Type="http://schemas.openxmlformats.org/officeDocument/2006/relationships/hyperlink" Target="https://www.mercadolivre.com.br/vendas/2000009125240374/detalhe" TargetMode="External"/><Relationship Id="rId436" Type="http://schemas.openxmlformats.org/officeDocument/2006/relationships/hyperlink" Target="https://www.mercadolivre.com.br/vendas/2000009074476546/detalhe" TargetMode="External"/><Relationship Id="rId643" Type="http://schemas.openxmlformats.org/officeDocument/2006/relationships/hyperlink" Target="https://www.mercadolivre.com.br/vendas/2000009023253580/detalhe" TargetMode="External"/><Relationship Id="rId1066" Type="http://schemas.openxmlformats.org/officeDocument/2006/relationships/hyperlink" Target="https://www.mercadolivre.com.br/vendas/2000006112864059/detalhe" TargetMode="External"/><Relationship Id="rId1273" Type="http://schemas.openxmlformats.org/officeDocument/2006/relationships/hyperlink" Target="https://www.mercadolivre.com.br/vendas/2000006242965511/detalhe" TargetMode="External"/><Relationship Id="rId1480" Type="http://schemas.openxmlformats.org/officeDocument/2006/relationships/hyperlink" Target="https://www.mercadolivre.com.br/vendas/2000009143069726/detalhe" TargetMode="External"/><Relationship Id="rId2117" Type="http://schemas.openxmlformats.org/officeDocument/2006/relationships/hyperlink" Target="https://www.mercadolivre.com.br/vendas/2000009084676174/detalhe" TargetMode="External"/><Relationship Id="rId2324" Type="http://schemas.openxmlformats.org/officeDocument/2006/relationships/hyperlink" Target="https://www.mercadolivre.com.br/vendas/2000006191730983/detalhe" TargetMode="External"/><Relationship Id="rId2769" Type="http://schemas.openxmlformats.org/officeDocument/2006/relationships/hyperlink" Target="https://www.mercadolivre.com.br/vendas/2000009023361360/detalhe" TargetMode="External"/><Relationship Id="rId2976" Type="http://schemas.openxmlformats.org/officeDocument/2006/relationships/hyperlink" Target="https://www.mercadolivre.com.br/vendas/2000009000546700/detalhe" TargetMode="External"/><Relationship Id="rId3722" Type="http://schemas.openxmlformats.org/officeDocument/2006/relationships/hyperlink" Target="https://www.mercadolivre.com.br/vendas/2000008932112684/detalhe" TargetMode="External"/><Relationship Id="rId850" Type="http://schemas.openxmlformats.org/officeDocument/2006/relationships/hyperlink" Target="https://www.mercadolivre.com.br/vendas/2000006141763049/detalhe" TargetMode="External"/><Relationship Id="rId948" Type="http://schemas.openxmlformats.org/officeDocument/2006/relationships/hyperlink" Target="https://www.mercadolivre.com.br/vendas/2000008953661058/detalhe" TargetMode="External"/><Relationship Id="rId1133" Type="http://schemas.openxmlformats.org/officeDocument/2006/relationships/hyperlink" Target="https://www.mercadolivre.com.br/vendas/2000009175391414/detalhe" TargetMode="External"/><Relationship Id="rId1578" Type="http://schemas.openxmlformats.org/officeDocument/2006/relationships/hyperlink" Target="https://www.mercadolivre.com.br/vendas/2000009134474182/detalhe" TargetMode="External"/><Relationship Id="rId1785" Type="http://schemas.openxmlformats.org/officeDocument/2006/relationships/hyperlink" Target="https://www.mercadolivre.com.br/vendas/2000009112500878/detalhe" TargetMode="External"/><Relationship Id="rId1992" Type="http://schemas.openxmlformats.org/officeDocument/2006/relationships/hyperlink" Target="https://www.mercadolivre.com.br/vendas/2000009095019856/detalhe" TargetMode="External"/><Relationship Id="rId2531" Type="http://schemas.openxmlformats.org/officeDocument/2006/relationships/hyperlink" Target="https://www.mercadolivre.com.br/vendas/2000009046825052/detalhe" TargetMode="External"/><Relationship Id="rId2629" Type="http://schemas.openxmlformats.org/officeDocument/2006/relationships/hyperlink" Target="https://www.mercadolivre.com.br/vendas/2000006175178443/detalhe" TargetMode="External"/><Relationship Id="rId2836" Type="http://schemas.openxmlformats.org/officeDocument/2006/relationships/hyperlink" Target="https://www.mercadolivre.com.br/vendas/2000009016590572/detalhe" TargetMode="External"/><Relationship Id="rId77" Type="http://schemas.openxmlformats.org/officeDocument/2006/relationships/hyperlink" Target="https://www.mercadolivre.com.br/vendas/2000009161583668/detalhe" TargetMode="External"/><Relationship Id="rId503" Type="http://schemas.openxmlformats.org/officeDocument/2006/relationships/hyperlink" Target="https://www.mercadolivre.com.br/vendas/2000006186473585/detalhe" TargetMode="External"/><Relationship Id="rId710" Type="http://schemas.openxmlformats.org/officeDocument/2006/relationships/hyperlink" Target="https://www.mercadolivre.com.br/vendas/2000009009597716/detalhe" TargetMode="External"/><Relationship Id="rId808" Type="http://schemas.openxmlformats.org/officeDocument/2006/relationships/hyperlink" Target="https://www.mercadolivre.com.br/vendas/2000008983821850/detalhe" TargetMode="External"/><Relationship Id="rId1340" Type="http://schemas.openxmlformats.org/officeDocument/2006/relationships/hyperlink" Target="https://www.mercadolivre.com.br/vendas/2000009153976368/detalhe" TargetMode="External"/><Relationship Id="rId1438" Type="http://schemas.openxmlformats.org/officeDocument/2006/relationships/hyperlink" Target="https://www.mercadolivre.com.br/vendas/2000009145332616/detalhe" TargetMode="External"/><Relationship Id="rId1645" Type="http://schemas.openxmlformats.org/officeDocument/2006/relationships/hyperlink" Target="https://www.mercadolivre.com.br/vendas/2000006225188701/detalhe" TargetMode="External"/><Relationship Id="rId3098" Type="http://schemas.openxmlformats.org/officeDocument/2006/relationships/hyperlink" Target="https://www.mercadolivre.com.br/vendas/2000008986790414/detalhe" TargetMode="External"/><Relationship Id="rId1200" Type="http://schemas.openxmlformats.org/officeDocument/2006/relationships/hyperlink" Target="https://www.mercadolivre.com.br/vendas/2000006247316611/detalhe" TargetMode="External"/><Relationship Id="rId1852" Type="http://schemas.openxmlformats.org/officeDocument/2006/relationships/hyperlink" Target="https://www.mercadolivre.com.br/vendas/2000009106126810/detalhe" TargetMode="External"/><Relationship Id="rId2903" Type="http://schemas.openxmlformats.org/officeDocument/2006/relationships/hyperlink" Target="https://www.mercadolivre.com.br/vendas/2000009008806886/detalhe" TargetMode="External"/><Relationship Id="rId1505" Type="http://schemas.openxmlformats.org/officeDocument/2006/relationships/hyperlink" Target="https://www.mercadolivre.com.br/vendas/2000009141575586/detalhe" TargetMode="External"/><Relationship Id="rId1712" Type="http://schemas.openxmlformats.org/officeDocument/2006/relationships/hyperlink" Target="https://www.mercadolivre.com.br/vendas/2000009121311784/detalhe" TargetMode="External"/><Relationship Id="rId3165" Type="http://schemas.openxmlformats.org/officeDocument/2006/relationships/hyperlink" Target="https://www.mercadolivre.com.br/vendas/2000008980719020/detalhe" TargetMode="External"/><Relationship Id="rId3372" Type="http://schemas.openxmlformats.org/officeDocument/2006/relationships/hyperlink" Target="https://www.mercadolivre.com.br/vendas/2000008962474752/detalhe" TargetMode="External"/><Relationship Id="rId293" Type="http://schemas.openxmlformats.org/officeDocument/2006/relationships/hyperlink" Target="https://www.mercadolivre.com.br/vendas/2000009102944256/detalhe" TargetMode="External"/><Relationship Id="rId2181" Type="http://schemas.openxmlformats.org/officeDocument/2006/relationships/hyperlink" Target="https://www.mercadolivre.com.br/vendas/2000009078837938/detalhe" TargetMode="External"/><Relationship Id="rId3025" Type="http://schemas.openxmlformats.org/officeDocument/2006/relationships/hyperlink" Target="https://www.mercadolivre.com.br/vendas/2000006152399345/detalhe" TargetMode="External"/><Relationship Id="rId3232" Type="http://schemas.openxmlformats.org/officeDocument/2006/relationships/hyperlink" Target="https://www.mercadolivre.com.br/vendas/2000008973572558/detalhe" TargetMode="External"/><Relationship Id="rId3677" Type="http://schemas.openxmlformats.org/officeDocument/2006/relationships/hyperlink" Target="https://www.mercadolivre.com.br/vendas/2000008936226258/detalhe" TargetMode="External"/><Relationship Id="rId3884" Type="http://schemas.openxmlformats.org/officeDocument/2006/relationships/hyperlink" Target="https://www.mercadolivre.com.br/vendas/2000008918088348/detalhe" TargetMode="External"/><Relationship Id="rId153" Type="http://schemas.openxmlformats.org/officeDocument/2006/relationships/hyperlink" Target="https://www.mercadolivre.com.br/vendas/2000009142068808/detalhe" TargetMode="External"/><Relationship Id="rId360" Type="http://schemas.openxmlformats.org/officeDocument/2006/relationships/hyperlink" Target="https://www.mercadolivre.com.br/vendas/2000006203481659/detalhe" TargetMode="External"/><Relationship Id="rId598" Type="http://schemas.openxmlformats.org/officeDocument/2006/relationships/hyperlink" Target="https://www.mercadolivre.com.br/vendas/2000009034854442/detalhe" TargetMode="External"/><Relationship Id="rId2041" Type="http://schemas.openxmlformats.org/officeDocument/2006/relationships/hyperlink" Target="https://www.mercadolivre.com.br/vendas/2000009090521170/detalhe" TargetMode="External"/><Relationship Id="rId2279" Type="http://schemas.openxmlformats.org/officeDocument/2006/relationships/hyperlink" Target="https://www.mercadolivre.com.br/vendas/2000009071675204/detalhe" TargetMode="External"/><Relationship Id="rId2486" Type="http://schemas.openxmlformats.org/officeDocument/2006/relationships/hyperlink" Target="https://www.mercadolivre.com.br/vendas/2000009051898736/detalhe" TargetMode="External"/><Relationship Id="rId2693" Type="http://schemas.openxmlformats.org/officeDocument/2006/relationships/hyperlink" Target="https://www.mercadolivre.com.br/vendas/2000009029989734/detalhe" TargetMode="External"/><Relationship Id="rId3537" Type="http://schemas.openxmlformats.org/officeDocument/2006/relationships/hyperlink" Target="https://www.mercadolivre.com.br/vendas/2000008949890784/detalhe" TargetMode="External"/><Relationship Id="rId3744" Type="http://schemas.openxmlformats.org/officeDocument/2006/relationships/hyperlink" Target="https://www.mercadolivre.com.br/vendas/2000006117599247/detalhe" TargetMode="External"/><Relationship Id="rId220" Type="http://schemas.openxmlformats.org/officeDocument/2006/relationships/hyperlink" Target="https://www.mercadolivre.com.br/vendas/2000009128086310/detalhe" TargetMode="External"/><Relationship Id="rId458" Type="http://schemas.openxmlformats.org/officeDocument/2006/relationships/hyperlink" Target="https://www.mercadolivre.com.br/vendas/2000009069351034/detalhe" TargetMode="External"/><Relationship Id="rId665" Type="http://schemas.openxmlformats.org/officeDocument/2006/relationships/hyperlink" Target="https://www.mercadolivre.com.br/vendas/2000009019175290/detalhe" TargetMode="External"/><Relationship Id="rId872" Type="http://schemas.openxmlformats.org/officeDocument/2006/relationships/hyperlink" Target="https://www.mercadolivre.com.br/vendas/2000008970278882/detalhe" TargetMode="External"/><Relationship Id="rId1088" Type="http://schemas.openxmlformats.org/officeDocument/2006/relationships/hyperlink" Target="https://www.mercadolivre.com.br/vendas/2000008917594302/detalhe" TargetMode="External"/><Relationship Id="rId1295" Type="http://schemas.openxmlformats.org/officeDocument/2006/relationships/hyperlink" Target="https://www.mercadolivre.com.br/vendas/2000009157848518/detalhe" TargetMode="External"/><Relationship Id="rId2139" Type="http://schemas.openxmlformats.org/officeDocument/2006/relationships/hyperlink" Target="https://www.mercadolivre.com.br/vendas/2000009083201696/detalhe" TargetMode="External"/><Relationship Id="rId2346" Type="http://schemas.openxmlformats.org/officeDocument/2006/relationships/hyperlink" Target="https://www.mercadolivre.com.br/vendas/2000009062871002/detalhe" TargetMode="External"/><Relationship Id="rId2553" Type="http://schemas.openxmlformats.org/officeDocument/2006/relationships/hyperlink" Target="https://www.mercadolivre.com.br/vendas/2000009045364498/detalhe" TargetMode="External"/><Relationship Id="rId2760" Type="http://schemas.openxmlformats.org/officeDocument/2006/relationships/hyperlink" Target="https://www.mercadolivre.com.br/vendas/2000006167995567/detalhe" TargetMode="External"/><Relationship Id="rId2998" Type="http://schemas.openxmlformats.org/officeDocument/2006/relationships/hyperlink" Target="https://www.mercadolivre.com.br/vendas/2000006154203715/detalhe" TargetMode="External"/><Relationship Id="rId3604" Type="http://schemas.openxmlformats.org/officeDocument/2006/relationships/hyperlink" Target="https://www.mercadolivre.com.br/vendas/2000008943009904/detalhe" TargetMode="External"/><Relationship Id="rId3811" Type="http://schemas.openxmlformats.org/officeDocument/2006/relationships/hyperlink" Target="https://www.mercadolivre.com.br/vendas/2000006113991003/detalhe" TargetMode="External"/><Relationship Id="rId318" Type="http://schemas.openxmlformats.org/officeDocument/2006/relationships/hyperlink" Target="https://www.mercadolivre.com.br/vendas/2000009096550564/detalhe" TargetMode="External"/><Relationship Id="rId525" Type="http://schemas.openxmlformats.org/officeDocument/2006/relationships/hyperlink" Target="https://www.mercadolivre.com.br/vendas/2000009052177862/detalhe" TargetMode="External"/><Relationship Id="rId732" Type="http://schemas.openxmlformats.org/officeDocument/2006/relationships/hyperlink" Target="https://www.mercadolivre.com.br/vendas/2000009002239780/detalhe" TargetMode="External"/><Relationship Id="rId1155" Type="http://schemas.openxmlformats.org/officeDocument/2006/relationships/hyperlink" Target="https://www.mercadolivre.com.br/vendas/2000009173764230/detalhe" TargetMode="External"/><Relationship Id="rId1362" Type="http://schemas.openxmlformats.org/officeDocument/2006/relationships/hyperlink" Target="https://www.mercadolivre.com.br/vendas/2000009151904468/detalhe" TargetMode="External"/><Relationship Id="rId2206" Type="http://schemas.openxmlformats.org/officeDocument/2006/relationships/hyperlink" Target="https://www.mercadolivre.com.br/vendas/2000006197706515/detalhe" TargetMode="External"/><Relationship Id="rId2413" Type="http://schemas.openxmlformats.org/officeDocument/2006/relationships/hyperlink" Target="https://www.mercadolivre.com.br/vendas/2000009056712962/detalhe" TargetMode="External"/><Relationship Id="rId2620" Type="http://schemas.openxmlformats.org/officeDocument/2006/relationships/hyperlink" Target="https://www.mercadolivre.com.br/vendas/2000009037276692/detalhe" TargetMode="External"/><Relationship Id="rId2858" Type="http://schemas.openxmlformats.org/officeDocument/2006/relationships/hyperlink" Target="https://www.mercadolivre.com.br/vendas/2000006162828401/detalhe" TargetMode="External"/><Relationship Id="rId99" Type="http://schemas.openxmlformats.org/officeDocument/2006/relationships/hyperlink" Target="https://www.mercadolivre.com.br/vendas/2000009154061386/detalhe" TargetMode="External"/><Relationship Id="rId1015" Type="http://schemas.openxmlformats.org/officeDocument/2006/relationships/hyperlink" Target="https://www.mercadolivre.com.br/vendas/2000008935801484/detalhe" TargetMode="External"/><Relationship Id="rId1222" Type="http://schemas.openxmlformats.org/officeDocument/2006/relationships/hyperlink" Target="https://www.mercadolivre.com.br/vendas/2000009165379540/detalhe" TargetMode="External"/><Relationship Id="rId1667" Type="http://schemas.openxmlformats.org/officeDocument/2006/relationships/hyperlink" Target="https://www.mercadolivre.com.br/vendas/2000006224199857/detalhe" TargetMode="External"/><Relationship Id="rId1874" Type="http://schemas.openxmlformats.org/officeDocument/2006/relationships/hyperlink" Target="https://www.mercadolivre.com.br/vendas/2000009102645676/detalhe" TargetMode="External"/><Relationship Id="rId2718" Type="http://schemas.openxmlformats.org/officeDocument/2006/relationships/hyperlink" Target="https://www.mercadolivre.com.br/vendas/2000006169933247/detalhe" TargetMode="External"/><Relationship Id="rId2925" Type="http://schemas.openxmlformats.org/officeDocument/2006/relationships/hyperlink" Target="https://www.mercadolivre.com.br/vendas/2000006158468799/detalhe" TargetMode="External"/><Relationship Id="rId1527" Type="http://schemas.openxmlformats.org/officeDocument/2006/relationships/hyperlink" Target="https://www.mercadolivre.com.br/vendas/2000009139623918/detalhe" TargetMode="External"/><Relationship Id="rId1734" Type="http://schemas.openxmlformats.org/officeDocument/2006/relationships/hyperlink" Target="https://www.mercadolivre.com.br/vendas/2000009119100286/detalhe" TargetMode="External"/><Relationship Id="rId1941" Type="http://schemas.openxmlformats.org/officeDocument/2006/relationships/hyperlink" Target="https://www.mercadolivre.com.br/vendas/2000006209638771/detalhe" TargetMode="External"/><Relationship Id="rId3187" Type="http://schemas.openxmlformats.org/officeDocument/2006/relationships/hyperlink" Target="https://www.mercadolivre.com.br/vendas/2000006143061997/detalhe" TargetMode="External"/><Relationship Id="rId3394" Type="http://schemas.openxmlformats.org/officeDocument/2006/relationships/hyperlink" Target="https://www.mercadolivre.com.br/vendas/2000008960567968/detalhe" TargetMode="External"/><Relationship Id="rId26" Type="http://schemas.openxmlformats.org/officeDocument/2006/relationships/hyperlink" Target="https://www.mercadolivre.com.br/vendas/2000009173406230/detalhe" TargetMode="External"/><Relationship Id="rId3047" Type="http://schemas.openxmlformats.org/officeDocument/2006/relationships/hyperlink" Target="https://www.mercadolivre.com.br/vendas/2000008992260680/detalhe" TargetMode="External"/><Relationship Id="rId3699" Type="http://schemas.openxmlformats.org/officeDocument/2006/relationships/hyperlink" Target="https://www.mercadolivre.com.br/vendas/2000008934096524/detalhe" TargetMode="External"/><Relationship Id="rId175" Type="http://schemas.openxmlformats.org/officeDocument/2006/relationships/hyperlink" Target="https://www.mercadolivre.com.br/vendas/2000009138442674/detalhe" TargetMode="External"/><Relationship Id="rId1801" Type="http://schemas.openxmlformats.org/officeDocument/2006/relationships/hyperlink" Target="https://www.mercadolivre.com.br/vendas/2000006216457395/detalhe" TargetMode="External"/><Relationship Id="rId3254" Type="http://schemas.openxmlformats.org/officeDocument/2006/relationships/hyperlink" Target="https://www.mercadolivre.com.br/vendas/2000006140048417/detalhe" TargetMode="External"/><Relationship Id="rId3461" Type="http://schemas.openxmlformats.org/officeDocument/2006/relationships/hyperlink" Target="https://www.mercadolivre.com.br/vendas/2000008955467684/detalhe" TargetMode="External"/><Relationship Id="rId3559" Type="http://schemas.openxmlformats.org/officeDocument/2006/relationships/hyperlink" Target="https://www.mercadolivre.com.br/vendas/2000006127821531/detalhe" TargetMode="External"/><Relationship Id="rId382" Type="http://schemas.openxmlformats.org/officeDocument/2006/relationships/hyperlink" Target="https://www.mercadolivre.com.br/vendas/2000009084211372/detalhe" TargetMode="External"/><Relationship Id="rId687" Type="http://schemas.openxmlformats.org/officeDocument/2006/relationships/hyperlink" Target="https://www.mercadolivre.com.br/vendas/2000009015495630/detalhe" TargetMode="External"/><Relationship Id="rId2063" Type="http://schemas.openxmlformats.org/officeDocument/2006/relationships/hyperlink" Target="https://www.mercadolivre.com.br/vendas/2000009088454270/detalhe" TargetMode="External"/><Relationship Id="rId2270" Type="http://schemas.openxmlformats.org/officeDocument/2006/relationships/hyperlink" Target="https://www.mercadolivre.com.br/vendas/2000006195325011/detalhe" TargetMode="External"/><Relationship Id="rId2368" Type="http://schemas.openxmlformats.org/officeDocument/2006/relationships/hyperlink" Target="https://www.mercadolivre.com.br/vendas/2000006188932291/detalhe" TargetMode="External"/><Relationship Id="rId3114" Type="http://schemas.openxmlformats.org/officeDocument/2006/relationships/hyperlink" Target="https://www.mercadolivre.com.br/vendas/2000008985672250/detalhe" TargetMode="External"/><Relationship Id="rId3321" Type="http://schemas.openxmlformats.org/officeDocument/2006/relationships/hyperlink" Target="https://www.mercadolivre.com.br/vendas/2000008965197796/detalhe" TargetMode="External"/><Relationship Id="rId3766" Type="http://schemas.openxmlformats.org/officeDocument/2006/relationships/hyperlink" Target="https://www.mercadolivre.com.br/vendas/2000006116513687/detalhe" TargetMode="External"/><Relationship Id="rId242" Type="http://schemas.openxmlformats.org/officeDocument/2006/relationships/hyperlink" Target="https://www.mercadolivre.com.br/vendas/2000009120031000/detalhe" TargetMode="External"/><Relationship Id="rId894" Type="http://schemas.openxmlformats.org/officeDocument/2006/relationships/hyperlink" Target="https://www.mercadolivre.com.br/vendas/2000008966189508/detalhe" TargetMode="External"/><Relationship Id="rId1177" Type="http://schemas.openxmlformats.org/officeDocument/2006/relationships/hyperlink" Target="https://www.mercadolivre.com.br/vendas/2000006249024275/detalhe" TargetMode="External"/><Relationship Id="rId2130" Type="http://schemas.openxmlformats.org/officeDocument/2006/relationships/hyperlink" Target="https://www.mercadolivre.com.br/vendas/2000006201431381/detalhe" TargetMode="External"/><Relationship Id="rId2575" Type="http://schemas.openxmlformats.org/officeDocument/2006/relationships/hyperlink" Target="https://www.mercadolivre.com.br/vendas/2000006179090219/detalhe" TargetMode="External"/><Relationship Id="rId2782" Type="http://schemas.openxmlformats.org/officeDocument/2006/relationships/hyperlink" Target="https://www.mercadolivre.com.br/vendas/2000006167100575/detalhe" TargetMode="External"/><Relationship Id="rId3419" Type="http://schemas.openxmlformats.org/officeDocument/2006/relationships/hyperlink" Target="https://www.mercadolivre.com.br/vendas/2000008959161744/detalhe" TargetMode="External"/><Relationship Id="rId3626" Type="http://schemas.openxmlformats.org/officeDocument/2006/relationships/hyperlink" Target="https://www.mercadolivre.com.br/vendas/2000006123690183/detalhe" TargetMode="External"/><Relationship Id="rId3833" Type="http://schemas.openxmlformats.org/officeDocument/2006/relationships/hyperlink" Target="https://www.mercadolivre.com.br/vendas/2000006113425669/detalhe" TargetMode="External"/><Relationship Id="rId102" Type="http://schemas.openxmlformats.org/officeDocument/2006/relationships/hyperlink" Target="https://www.mercadolivre.com.br/vendas/2000009153682752/detalhe" TargetMode="External"/><Relationship Id="rId547" Type="http://schemas.openxmlformats.org/officeDocument/2006/relationships/hyperlink" Target="https://www.mercadolivre.com.br/vendas/2000009047341488/detalhe" TargetMode="External"/><Relationship Id="rId754" Type="http://schemas.openxmlformats.org/officeDocument/2006/relationships/hyperlink" Target="https://www.mercadolivre.com.br/vendas/2000006152850327/detalhe" TargetMode="External"/><Relationship Id="rId961" Type="http://schemas.openxmlformats.org/officeDocument/2006/relationships/hyperlink" Target="https://www.mercadolivre.com.br/vendas/2000008950368478/detalhe" TargetMode="External"/><Relationship Id="rId1384" Type="http://schemas.openxmlformats.org/officeDocument/2006/relationships/hyperlink" Target="https://www.mercadolivre.com.br/vendas/2000006237788619/detalhe" TargetMode="External"/><Relationship Id="rId1591" Type="http://schemas.openxmlformats.org/officeDocument/2006/relationships/hyperlink" Target="https://www.mercadolivre.com.br/vendas/2000006228226041/detalhe" TargetMode="External"/><Relationship Id="rId1689" Type="http://schemas.openxmlformats.org/officeDocument/2006/relationships/hyperlink" Target="https://www.mercadolivre.com.br/vendas/2000006223392579/detalhe" TargetMode="External"/><Relationship Id="rId2228" Type="http://schemas.openxmlformats.org/officeDocument/2006/relationships/hyperlink" Target="https://www.mercadolivre.com.br/vendas/2000009075661188/detalhe" TargetMode="External"/><Relationship Id="rId2435" Type="http://schemas.openxmlformats.org/officeDocument/2006/relationships/hyperlink" Target="https://www.mercadolivre.com.br/vendas/2000006185911749/detalhe" TargetMode="External"/><Relationship Id="rId2642" Type="http://schemas.openxmlformats.org/officeDocument/2006/relationships/hyperlink" Target="https://www.mercadolivre.com.br/vendas/2000006174604467/detalhe" TargetMode="External"/><Relationship Id="rId3900" Type="http://schemas.openxmlformats.org/officeDocument/2006/relationships/hyperlink" Target="https://www.mercadolivre.com.br/vendas/2000006110574907/detalhe" TargetMode="External"/><Relationship Id="rId90" Type="http://schemas.openxmlformats.org/officeDocument/2006/relationships/hyperlink" Target="https://www.mercadolivre.com.br/vendas/2000006241534407/detalhe" TargetMode="External"/><Relationship Id="rId407" Type="http://schemas.openxmlformats.org/officeDocument/2006/relationships/hyperlink" Target="https://www.mercadolivre.com.br/vendas/2000009079389660/detalhe" TargetMode="External"/><Relationship Id="rId614" Type="http://schemas.openxmlformats.org/officeDocument/2006/relationships/hyperlink" Target="https://www.mercadolivre.com.br/vendas/2000009029318210/detalhe" TargetMode="External"/><Relationship Id="rId821" Type="http://schemas.openxmlformats.org/officeDocument/2006/relationships/hyperlink" Target="https://www.mercadolivre.com.br/vendas/2000008980959984/detalhe" TargetMode="External"/><Relationship Id="rId1037" Type="http://schemas.openxmlformats.org/officeDocument/2006/relationships/hyperlink" Target="https://www.mercadolivre.com.br/vendas/2000008929476910/detalhe" TargetMode="External"/><Relationship Id="rId1244" Type="http://schemas.openxmlformats.org/officeDocument/2006/relationships/hyperlink" Target="https://www.mercadolivre.com.br/vendas/2000009162653062/detalhe" TargetMode="External"/><Relationship Id="rId1451" Type="http://schemas.openxmlformats.org/officeDocument/2006/relationships/hyperlink" Target="https://www.mercadolivre.com.br/vendas/2000009144430018/detalhe" TargetMode="External"/><Relationship Id="rId1896" Type="http://schemas.openxmlformats.org/officeDocument/2006/relationships/hyperlink" Target="https://www.mercadolivre.com.br/vendas/2000009103071030/detalhe" TargetMode="External"/><Relationship Id="rId2502" Type="http://schemas.openxmlformats.org/officeDocument/2006/relationships/hyperlink" Target="https://www.mercadolivre.com.br/vendas/2000009049343660/detalhe" TargetMode="External"/><Relationship Id="rId2947" Type="http://schemas.openxmlformats.org/officeDocument/2006/relationships/hyperlink" Target="https://www.mercadolivre.com.br/vendas/2000006156898307/detalhe" TargetMode="External"/><Relationship Id="rId919" Type="http://schemas.openxmlformats.org/officeDocument/2006/relationships/hyperlink" Target="https://www.mercadolivre.com.br/vendas/2000008960152126/detalhe" TargetMode="External"/><Relationship Id="rId1104" Type="http://schemas.openxmlformats.org/officeDocument/2006/relationships/hyperlink" Target="https://www.mercadolivre.com.br/vendas/2000006253007665/detalhe" TargetMode="External"/><Relationship Id="rId1311" Type="http://schemas.openxmlformats.org/officeDocument/2006/relationships/hyperlink" Target="https://www.mercadolivre.com.br/vendas/2000009157064254/detalhe" TargetMode="External"/><Relationship Id="rId1549" Type="http://schemas.openxmlformats.org/officeDocument/2006/relationships/hyperlink" Target="https://www.mercadolivre.com.br/vendas/2000009136715132/detalhe" TargetMode="External"/><Relationship Id="rId1756" Type="http://schemas.openxmlformats.org/officeDocument/2006/relationships/hyperlink" Target="https://www.mercadolivre.com.br/vendas/2000009116200270/detalhe" TargetMode="External"/><Relationship Id="rId1963" Type="http://schemas.openxmlformats.org/officeDocument/2006/relationships/hyperlink" Target="https://www.mercadolivre.com.br/vendas/2000009097730878/detalhe" TargetMode="External"/><Relationship Id="rId2807" Type="http://schemas.openxmlformats.org/officeDocument/2006/relationships/hyperlink" Target="https://www.mercadolivre.com.br/vendas/2000006165537713/detalhe" TargetMode="External"/><Relationship Id="rId48" Type="http://schemas.openxmlformats.org/officeDocument/2006/relationships/hyperlink" Target="https://www.mercadolivre.com.br/vendas/2000006246383917/detalhe" TargetMode="External"/><Relationship Id="rId1409" Type="http://schemas.openxmlformats.org/officeDocument/2006/relationships/hyperlink" Target="https://www.mercadolivre.com.br/vendas/2000009148225988/detalhe" TargetMode="External"/><Relationship Id="rId1616" Type="http://schemas.openxmlformats.org/officeDocument/2006/relationships/hyperlink" Target="https://www.mercadolivre.com.br/vendas/2000009130746342/detalhe" TargetMode="External"/><Relationship Id="rId1823" Type="http://schemas.openxmlformats.org/officeDocument/2006/relationships/hyperlink" Target="https://www.mercadolivre.com.br/vendas/2000009109650496/detalhe" TargetMode="External"/><Relationship Id="rId3069" Type="http://schemas.openxmlformats.org/officeDocument/2006/relationships/hyperlink" Target="https://www.mercadolivre.com.br/vendas/2000008990264068/detalhe" TargetMode="External"/><Relationship Id="rId3276" Type="http://schemas.openxmlformats.org/officeDocument/2006/relationships/hyperlink" Target="https://www.mercadolivre.com.br/vendas/2000008969718490/detalhe" TargetMode="External"/><Relationship Id="rId3483" Type="http://schemas.openxmlformats.org/officeDocument/2006/relationships/hyperlink" Target="https://www.mercadolivre.com.br/vendas/2000008953872608/detalhe" TargetMode="External"/><Relationship Id="rId3690" Type="http://schemas.openxmlformats.org/officeDocument/2006/relationships/hyperlink" Target="https://www.mercadolivre.com.br/vendas/2000008934691386/detalhe" TargetMode="External"/><Relationship Id="rId197" Type="http://schemas.openxmlformats.org/officeDocument/2006/relationships/hyperlink" Target="https://www.mercadolivre.com.br/vendas/2000006228958205/detalhe" TargetMode="External"/><Relationship Id="rId2085" Type="http://schemas.openxmlformats.org/officeDocument/2006/relationships/hyperlink" Target="https://www.mercadolivre.com.br/vendas/novo/mensagens/2000006203186491/mediacao/5295607982" TargetMode="External"/><Relationship Id="rId2292" Type="http://schemas.openxmlformats.org/officeDocument/2006/relationships/hyperlink" Target="https://www.mercadolivre.com.br/vendas/2000009069461692/detalhe" TargetMode="External"/><Relationship Id="rId3136" Type="http://schemas.openxmlformats.org/officeDocument/2006/relationships/hyperlink" Target="https://www.mercadolivre.com.br/vendas/2000008983042930/detalhe" TargetMode="External"/><Relationship Id="rId3343" Type="http://schemas.openxmlformats.org/officeDocument/2006/relationships/hyperlink" Target="https://www.mercadolivre.com.br/vendas/2000006135831413/detalhe" TargetMode="External"/><Relationship Id="rId3788" Type="http://schemas.openxmlformats.org/officeDocument/2006/relationships/hyperlink" Target="https://www.mercadolivre.com.br/vendas/2000006115651273/detalhe" TargetMode="External"/><Relationship Id="rId264" Type="http://schemas.openxmlformats.org/officeDocument/2006/relationships/hyperlink" Target="https://www.mercadolivre.com.br/vendas/2000009110942520/detalhe" TargetMode="External"/><Relationship Id="rId471" Type="http://schemas.openxmlformats.org/officeDocument/2006/relationships/hyperlink" Target="https://www.mercadolivre.com.br/vendas/2000006191670157/detalhe" TargetMode="External"/><Relationship Id="rId2152" Type="http://schemas.openxmlformats.org/officeDocument/2006/relationships/hyperlink" Target="https://www.mercadolivre.com.br/vendas/2000009082500886/detalhe" TargetMode="External"/><Relationship Id="rId2597" Type="http://schemas.openxmlformats.org/officeDocument/2006/relationships/hyperlink" Target="https://www.mercadolivre.com.br/vendas/2000006176747345/detalhe" TargetMode="External"/><Relationship Id="rId3550" Type="http://schemas.openxmlformats.org/officeDocument/2006/relationships/hyperlink" Target="https://www.mercadolivre.com.br/vendas/2000008949440012/detalhe" TargetMode="External"/><Relationship Id="rId3648" Type="http://schemas.openxmlformats.org/officeDocument/2006/relationships/hyperlink" Target="https://www.mercadolivre.com.br/vendas/2000008938630230/detalhe" TargetMode="External"/><Relationship Id="rId3855" Type="http://schemas.openxmlformats.org/officeDocument/2006/relationships/hyperlink" Target="https://www.mercadolivre.com.br/vendas/2000006112663337/detalhe" TargetMode="External"/><Relationship Id="rId124" Type="http://schemas.openxmlformats.org/officeDocument/2006/relationships/hyperlink" Target="https://www.mercadolivre.com.br/vendas/2000006237776617/detalhe" TargetMode="External"/><Relationship Id="rId569" Type="http://schemas.openxmlformats.org/officeDocument/2006/relationships/hyperlink" Target="https://www.mercadolivre.com.br/vendas/2000009041936938/detalhe" TargetMode="External"/><Relationship Id="rId776" Type="http://schemas.openxmlformats.org/officeDocument/2006/relationships/hyperlink" Target="https://www.mercadolivre.com.br/vendas/2000008991421048/detalhe" TargetMode="External"/><Relationship Id="rId983" Type="http://schemas.openxmlformats.org/officeDocument/2006/relationships/hyperlink" Target="https://www.mercadolivre.com.br/vendas/2000008945438738/detalhe" TargetMode="External"/><Relationship Id="rId1199" Type="http://schemas.openxmlformats.org/officeDocument/2006/relationships/hyperlink" Target="https://www.mercadolivre.com.br/vendas/2000009168304276/detalhe" TargetMode="External"/><Relationship Id="rId2457" Type="http://schemas.openxmlformats.org/officeDocument/2006/relationships/hyperlink" Target="https://www.mercadolivre.com.br/vendas/2000006184899047/detalhe" TargetMode="External"/><Relationship Id="rId2664" Type="http://schemas.openxmlformats.org/officeDocument/2006/relationships/hyperlink" Target="https://www.mercadolivre.com.br/vendas/2000009033769154/detalhe" TargetMode="External"/><Relationship Id="rId3203" Type="http://schemas.openxmlformats.org/officeDocument/2006/relationships/hyperlink" Target="https://www.mercadolivre.com.br/vendas/2000006142111019/detalhe" TargetMode="External"/><Relationship Id="rId3410" Type="http://schemas.openxmlformats.org/officeDocument/2006/relationships/hyperlink" Target="https://www.mercadolivre.com.br/vendas/2000008959632470/detalhe" TargetMode="External"/><Relationship Id="rId3508" Type="http://schemas.openxmlformats.org/officeDocument/2006/relationships/hyperlink" Target="https://www.mercadolivre.com.br/vendas/2000008951727256/detalhe" TargetMode="External"/><Relationship Id="rId331" Type="http://schemas.openxmlformats.org/officeDocument/2006/relationships/hyperlink" Target="https://www.mercadolivre.com.br/vendas/2000009093308148/detalhe" TargetMode="External"/><Relationship Id="rId429" Type="http://schemas.openxmlformats.org/officeDocument/2006/relationships/hyperlink" Target="https://www.mercadolivre.com.br/vendas/2000009075893420/detalhe" TargetMode="External"/><Relationship Id="rId636" Type="http://schemas.openxmlformats.org/officeDocument/2006/relationships/hyperlink" Target="https://www.mercadolivre.com.br/vendas/2000009024936550/detalhe" TargetMode="External"/><Relationship Id="rId1059" Type="http://schemas.openxmlformats.org/officeDocument/2006/relationships/hyperlink" Target="https://www.mercadolivre.com.br/vendas/2000006113588797/detalhe" TargetMode="External"/><Relationship Id="rId1266" Type="http://schemas.openxmlformats.org/officeDocument/2006/relationships/hyperlink" Target="https://www.mercadolivre.com.br/vendas/2000009161041248/detalhe" TargetMode="External"/><Relationship Id="rId1473" Type="http://schemas.openxmlformats.org/officeDocument/2006/relationships/hyperlink" Target="https://www.mercadolivre.com.br/vendas/2000006233950889/detalhe" TargetMode="External"/><Relationship Id="rId2012" Type="http://schemas.openxmlformats.org/officeDocument/2006/relationships/hyperlink" Target="https://www.mercadolivre.com.br/vendas/2000009093064456/detalhe" TargetMode="External"/><Relationship Id="rId2317" Type="http://schemas.openxmlformats.org/officeDocument/2006/relationships/hyperlink" Target="https://www.mercadolivre.com.br/vendas/2000009066799230/detalhe" TargetMode="External"/><Relationship Id="rId2871" Type="http://schemas.openxmlformats.org/officeDocument/2006/relationships/hyperlink" Target="https://www.mercadolivre.com.br/vendas/2000009013285192/detalhe" TargetMode="External"/><Relationship Id="rId2969" Type="http://schemas.openxmlformats.org/officeDocument/2006/relationships/hyperlink" Target="https://www.mercadolivre.com.br/vendas/2000006155839731/detalhe" TargetMode="External"/><Relationship Id="rId3715" Type="http://schemas.openxmlformats.org/officeDocument/2006/relationships/hyperlink" Target="https://www.mercadolivre.com.br/vendas/2000006118801189/detalhe" TargetMode="External"/><Relationship Id="rId843" Type="http://schemas.openxmlformats.org/officeDocument/2006/relationships/hyperlink" Target="https://www.mercadolivre.com.br/vendas/2000008976117192/detalhe" TargetMode="External"/><Relationship Id="rId1126" Type="http://schemas.openxmlformats.org/officeDocument/2006/relationships/hyperlink" Target="https://www.mercadolivre.com.br/vendas/2000006251889221/detalhe" TargetMode="External"/><Relationship Id="rId1680" Type="http://schemas.openxmlformats.org/officeDocument/2006/relationships/hyperlink" Target="https://www.mercadolivre.com.br/vendas/2000006223720337/detalhe" TargetMode="External"/><Relationship Id="rId1778" Type="http://schemas.openxmlformats.org/officeDocument/2006/relationships/hyperlink" Target="https://www.mercadolivre.com.br/vendas/2000009113572718/detalhe" TargetMode="External"/><Relationship Id="rId1985" Type="http://schemas.openxmlformats.org/officeDocument/2006/relationships/hyperlink" Target="https://www.mercadolivre.com.br/vendas/2000009095715462/detalhe" TargetMode="External"/><Relationship Id="rId2524" Type="http://schemas.openxmlformats.org/officeDocument/2006/relationships/hyperlink" Target="https://www.mercadolivre.com.br/vendas/2000006181275357/detalhe" TargetMode="External"/><Relationship Id="rId2731" Type="http://schemas.openxmlformats.org/officeDocument/2006/relationships/hyperlink" Target="https://www.mercadolivre.com.br/vendas/2000006169498833/detalhe" TargetMode="External"/><Relationship Id="rId2829" Type="http://schemas.openxmlformats.org/officeDocument/2006/relationships/hyperlink" Target="https://www.mercadolivre.com.br/vendas/2000006164137677/detalhe" TargetMode="External"/><Relationship Id="rId703" Type="http://schemas.openxmlformats.org/officeDocument/2006/relationships/hyperlink" Target="https://www.mercadolivre.com.br/vendas/2000009012438004/detalhe" TargetMode="External"/><Relationship Id="rId910" Type="http://schemas.openxmlformats.org/officeDocument/2006/relationships/hyperlink" Target="https://www.mercadolivre.com.br/vendas/2000006134931625/detalhe" TargetMode="External"/><Relationship Id="rId1333" Type="http://schemas.openxmlformats.org/officeDocument/2006/relationships/hyperlink" Target="https://www.mercadolivre.com.br/vendas/2000006239946189/detalhe" TargetMode="External"/><Relationship Id="rId1540" Type="http://schemas.openxmlformats.org/officeDocument/2006/relationships/hyperlink" Target="https://www.mercadolivre.com.br/vendas/2000006230925009/detalhe" TargetMode="External"/><Relationship Id="rId1638" Type="http://schemas.openxmlformats.org/officeDocument/2006/relationships/hyperlink" Target="https://www.mercadolivre.com.br/vendas/2000006225688035/detalhe" TargetMode="External"/><Relationship Id="rId1400" Type="http://schemas.openxmlformats.org/officeDocument/2006/relationships/hyperlink" Target="https://www.mercadolivre.com.br/vendas/2000009148736122/detalhe" TargetMode="External"/><Relationship Id="rId1845" Type="http://schemas.openxmlformats.org/officeDocument/2006/relationships/hyperlink" Target="https://www.mercadolivre.com.br/vendas/2000006214124695/detalhe" TargetMode="External"/><Relationship Id="rId3060" Type="http://schemas.openxmlformats.org/officeDocument/2006/relationships/hyperlink" Target="https://www.mercadolivre.com.br/vendas/2000008990848226/detalhe" TargetMode="External"/><Relationship Id="rId3298" Type="http://schemas.openxmlformats.org/officeDocument/2006/relationships/hyperlink" Target="https://www.mercadolivre.com.br/vendas/2000008967036218/detalhe" TargetMode="External"/><Relationship Id="rId1705" Type="http://schemas.openxmlformats.org/officeDocument/2006/relationships/hyperlink" Target="https://www.mercadolivre.com.br/vendas/2000009121817762/detalhe" TargetMode="External"/><Relationship Id="rId1912" Type="http://schemas.openxmlformats.org/officeDocument/2006/relationships/hyperlink" Target="https://www.mercadolivre.com.br/vendas/novo/mensagens/2000006211102131/reclamacao/5295349975" TargetMode="External"/><Relationship Id="rId3158" Type="http://schemas.openxmlformats.org/officeDocument/2006/relationships/hyperlink" Target="https://www.mercadolivre.com.br/vendas/2000008981213104/detalhe" TargetMode="External"/><Relationship Id="rId3365" Type="http://schemas.openxmlformats.org/officeDocument/2006/relationships/hyperlink" Target="https://www.mercadolivre.com.br/vendas/2000008962844020/detalhe" TargetMode="External"/><Relationship Id="rId3572" Type="http://schemas.openxmlformats.org/officeDocument/2006/relationships/hyperlink" Target="https://www.mercadolivre.com.br/vendas/2000006127266047/detalhe" TargetMode="External"/><Relationship Id="rId286" Type="http://schemas.openxmlformats.org/officeDocument/2006/relationships/hyperlink" Target="https://www.mercadolivre.com.br/vendas/2000006212638125/detalhe" TargetMode="External"/><Relationship Id="rId493" Type="http://schemas.openxmlformats.org/officeDocument/2006/relationships/hyperlink" Target="https://www.mercadolivre.com.br/vendas/2000009059607320/detalhe" TargetMode="External"/><Relationship Id="rId2174" Type="http://schemas.openxmlformats.org/officeDocument/2006/relationships/hyperlink" Target="https://www.mercadolivre.com.br/vendas/2000006198940897/detalhe" TargetMode="External"/><Relationship Id="rId2381" Type="http://schemas.openxmlformats.org/officeDocument/2006/relationships/hyperlink" Target="https://www.mercadolivre.com.br/vendas/2000006188491879/detalhe" TargetMode="External"/><Relationship Id="rId3018" Type="http://schemas.openxmlformats.org/officeDocument/2006/relationships/hyperlink" Target="https://www.mercadolivre.com.br/vendas/2000006152721543/detalhe" TargetMode="External"/><Relationship Id="rId3225" Type="http://schemas.openxmlformats.org/officeDocument/2006/relationships/hyperlink" Target="https://www.mercadolivre.com.br/vendas/2000006141134959/detalhe" TargetMode="External"/><Relationship Id="rId3432" Type="http://schemas.openxmlformats.org/officeDocument/2006/relationships/hyperlink" Target="https://www.mercadolivre.com.br/vendas/2000006132527221/detalhe" TargetMode="External"/><Relationship Id="rId3877" Type="http://schemas.openxmlformats.org/officeDocument/2006/relationships/hyperlink" Target="https://www.mercadolivre.com.br/vendas/2000008918964810/detalhe" TargetMode="External"/><Relationship Id="rId146" Type="http://schemas.openxmlformats.org/officeDocument/2006/relationships/hyperlink" Target="https://www.mercadolivre.com.br/vendas/2000009143162748/detalhe" TargetMode="External"/><Relationship Id="rId353" Type="http://schemas.openxmlformats.org/officeDocument/2006/relationships/hyperlink" Target="https://www.mercadolivre.com.br/vendas/novo/mensagens/2000009088870444/reclamacao/5296814225" TargetMode="External"/><Relationship Id="rId560" Type="http://schemas.openxmlformats.org/officeDocument/2006/relationships/hyperlink" Target="https://www.mercadolivre.com.br/vendas/2000009044092014/detalhe" TargetMode="External"/><Relationship Id="rId798" Type="http://schemas.openxmlformats.org/officeDocument/2006/relationships/hyperlink" Target="https://www.mercadolivre.com.br/vendas/2000008985532962/detalhe" TargetMode="External"/><Relationship Id="rId1190" Type="http://schemas.openxmlformats.org/officeDocument/2006/relationships/hyperlink" Target="https://www.mercadolivre.com.br/vendas/2000006248116853/detalhe" TargetMode="External"/><Relationship Id="rId2034" Type="http://schemas.openxmlformats.org/officeDocument/2006/relationships/hyperlink" Target="https://www.mercadolivre.com.br/vendas/2000006205629963/detalhe" TargetMode="External"/><Relationship Id="rId2241" Type="http://schemas.openxmlformats.org/officeDocument/2006/relationships/hyperlink" Target="https://www.mercadolivre.com.br/vendas/2000009074178106/detalhe" TargetMode="External"/><Relationship Id="rId2479" Type="http://schemas.openxmlformats.org/officeDocument/2006/relationships/hyperlink" Target="https://www.mercadolivre.com.br/vendas/2000009052334314/detalhe" TargetMode="External"/><Relationship Id="rId2686" Type="http://schemas.openxmlformats.org/officeDocument/2006/relationships/hyperlink" Target="https://www.mercadolivre.com.br/vendas/2000009031805932/detalhe" TargetMode="External"/><Relationship Id="rId2893" Type="http://schemas.openxmlformats.org/officeDocument/2006/relationships/hyperlink" Target="https://www.mercadolivre.com.br/vendas/2000006160506887/detalhe" TargetMode="External"/><Relationship Id="rId3737" Type="http://schemas.openxmlformats.org/officeDocument/2006/relationships/hyperlink" Target="https://www.mercadolivre.com.br/vendas/2000008930959098/detalhe" TargetMode="External"/><Relationship Id="rId213" Type="http://schemas.openxmlformats.org/officeDocument/2006/relationships/hyperlink" Target="https://www.mercadolivre.com.br/vendas/novo/mensagens/2000009130455906/reclamacao/5297020177" TargetMode="External"/><Relationship Id="rId420" Type="http://schemas.openxmlformats.org/officeDocument/2006/relationships/hyperlink" Target="https://www.mercadolivre.com.br/vendas/2000006197656907/detalhe" TargetMode="External"/><Relationship Id="rId658" Type="http://schemas.openxmlformats.org/officeDocument/2006/relationships/hyperlink" Target="https://www.mercadolivre.com.br/vendas/2000009019635090/detalhe" TargetMode="External"/><Relationship Id="rId865" Type="http://schemas.openxmlformats.org/officeDocument/2006/relationships/hyperlink" Target="https://www.mercadolivre.com.br/vendas/2000006139887603/detalhe" TargetMode="External"/><Relationship Id="rId1050" Type="http://schemas.openxmlformats.org/officeDocument/2006/relationships/hyperlink" Target="https://www.mercadolivre.com.br/vendas/2000008924331892/detalhe" TargetMode="External"/><Relationship Id="rId1288" Type="http://schemas.openxmlformats.org/officeDocument/2006/relationships/hyperlink" Target="https://www.mercadolivre.com.br/vendas/2000009158547912/detalhe" TargetMode="External"/><Relationship Id="rId1495" Type="http://schemas.openxmlformats.org/officeDocument/2006/relationships/hyperlink" Target="https://www.mercadolivre.com.br/vendas/2000009142060672/detalhe" TargetMode="External"/><Relationship Id="rId2101" Type="http://schemas.openxmlformats.org/officeDocument/2006/relationships/hyperlink" Target="https://www.mercadolivre.com.br/vendas/2000009086161582/detalhe" TargetMode="External"/><Relationship Id="rId2339" Type="http://schemas.openxmlformats.org/officeDocument/2006/relationships/hyperlink" Target="https://www.mercadolivre.com.br/vendas/2000006190294213/detalhe" TargetMode="External"/><Relationship Id="rId2546" Type="http://schemas.openxmlformats.org/officeDocument/2006/relationships/hyperlink" Target="https://www.mercadolivre.com.br/vendas/2000006180499093/detalhe" TargetMode="External"/><Relationship Id="rId2753" Type="http://schemas.openxmlformats.org/officeDocument/2006/relationships/hyperlink" Target="https://www.mercadolivre.com.br/vendas/2000009024443902/detalhe" TargetMode="External"/><Relationship Id="rId2960" Type="http://schemas.openxmlformats.org/officeDocument/2006/relationships/hyperlink" Target="https://www.mercadolivre.com.br/vendas/2000009002245246/detalhe" TargetMode="External"/><Relationship Id="rId3804" Type="http://schemas.openxmlformats.org/officeDocument/2006/relationships/hyperlink" Target="https://www.mercadolivre.com.br/vendas/2000006114279185/detalhe" TargetMode="External"/><Relationship Id="rId518" Type="http://schemas.openxmlformats.org/officeDocument/2006/relationships/hyperlink" Target="https://www.mercadolivre.com.br/vendas/2000009054193210/detalhe" TargetMode="External"/><Relationship Id="rId725" Type="http://schemas.openxmlformats.org/officeDocument/2006/relationships/hyperlink" Target="https://www.mercadolivre.com.br/vendas/2000009004696758/detalhe" TargetMode="External"/><Relationship Id="rId932" Type="http://schemas.openxmlformats.org/officeDocument/2006/relationships/hyperlink" Target="https://www.mercadolivre.com.br/vendas/2000008957233140/detalhe" TargetMode="External"/><Relationship Id="rId1148" Type="http://schemas.openxmlformats.org/officeDocument/2006/relationships/hyperlink" Target="https://www.mercadolivre.com.br/vendas/2000009174100760/detalhe" TargetMode="External"/><Relationship Id="rId1355" Type="http://schemas.openxmlformats.org/officeDocument/2006/relationships/hyperlink" Target="https://www.mercadolivre.com.br/vendas/2000006239064659/detalhe" TargetMode="External"/><Relationship Id="rId1562" Type="http://schemas.openxmlformats.org/officeDocument/2006/relationships/hyperlink" Target="https://www.mercadolivre.com.br/vendas/2000006229968007/detalhe" TargetMode="External"/><Relationship Id="rId2406" Type="http://schemas.openxmlformats.org/officeDocument/2006/relationships/hyperlink" Target="https://www.mercadolivre.com.br/vendas/2000009057061444/detalhe" TargetMode="External"/><Relationship Id="rId2613" Type="http://schemas.openxmlformats.org/officeDocument/2006/relationships/hyperlink" Target="https://www.mercadolivre.com.br/vendas/2000006175824557/detalhe" TargetMode="External"/><Relationship Id="rId1008" Type="http://schemas.openxmlformats.org/officeDocument/2006/relationships/hyperlink" Target="https://www.mercadolivre.com.br/vendas/2000006121808803/detalhe" TargetMode="External"/><Relationship Id="rId1215" Type="http://schemas.openxmlformats.org/officeDocument/2006/relationships/hyperlink" Target="https://www.mercadolivre.com.br/vendas/2000009165888280/detalhe" TargetMode="External"/><Relationship Id="rId1422" Type="http://schemas.openxmlformats.org/officeDocument/2006/relationships/hyperlink" Target="https://www.mercadolivre.com.br/vendas/2000009146443012/detalhe" TargetMode="External"/><Relationship Id="rId1867" Type="http://schemas.openxmlformats.org/officeDocument/2006/relationships/hyperlink" Target="https://www.mercadolivre.com.br/vendas/2000006213422181/detalhe" TargetMode="External"/><Relationship Id="rId2820" Type="http://schemas.openxmlformats.org/officeDocument/2006/relationships/hyperlink" Target="https://www.mercadolivre.com.br/vendas/2000009017077448/detalhe" TargetMode="External"/><Relationship Id="rId2918" Type="http://schemas.openxmlformats.org/officeDocument/2006/relationships/hyperlink" Target="https://www.mercadolivre.com.br/vendas/2000009006945472/detalhe" TargetMode="External"/><Relationship Id="rId61" Type="http://schemas.openxmlformats.org/officeDocument/2006/relationships/hyperlink" Target="https://www.mercadolivre.com.br/vendas/2000009163298160/detalhe" TargetMode="External"/><Relationship Id="rId1727" Type="http://schemas.openxmlformats.org/officeDocument/2006/relationships/hyperlink" Target="https://www.mercadolivre.com.br/vendas/2000006221149113/detalhe" TargetMode="External"/><Relationship Id="rId1934" Type="http://schemas.openxmlformats.org/officeDocument/2006/relationships/hyperlink" Target="https://www.mercadolivre.com.br/vendas/2000009099878518/detalhe" TargetMode="External"/><Relationship Id="rId3082" Type="http://schemas.openxmlformats.org/officeDocument/2006/relationships/hyperlink" Target="https://www.mercadolivre.com.br/vendas/2000006148735597/detalhe" TargetMode="External"/><Relationship Id="rId3387" Type="http://schemas.openxmlformats.org/officeDocument/2006/relationships/hyperlink" Target="https://www.mercadolivre.com.br/vendas/2000008961287844/detalhe" TargetMode="External"/><Relationship Id="rId19" Type="http://schemas.openxmlformats.org/officeDocument/2006/relationships/hyperlink" Target="https://www.mercadolivre.com.br/vendas/2000006251363957/detalhe" TargetMode="External"/><Relationship Id="rId2196" Type="http://schemas.openxmlformats.org/officeDocument/2006/relationships/hyperlink" Target="https://www.mercadolivre.com.br/vendas/2000009078352820/detalhe" TargetMode="External"/><Relationship Id="rId3594" Type="http://schemas.openxmlformats.org/officeDocument/2006/relationships/hyperlink" Target="https://www.mercadolivre.com.br/vendas/2000008944304668/detalhe" TargetMode="External"/><Relationship Id="rId3899" Type="http://schemas.openxmlformats.org/officeDocument/2006/relationships/hyperlink" Target="https://www.mercadolivre.com.br/vendas/2000008917336220/detalhe" TargetMode="External"/><Relationship Id="rId168" Type="http://schemas.openxmlformats.org/officeDocument/2006/relationships/hyperlink" Target="https://www.mercadolivre.com.br/vendas/2000009139244572/detalhe" TargetMode="External"/><Relationship Id="rId3247" Type="http://schemas.openxmlformats.org/officeDocument/2006/relationships/hyperlink" Target="https://www.mercadolivre.com.br/vendas/2000008972158284/detalhe" TargetMode="External"/><Relationship Id="rId3454" Type="http://schemas.openxmlformats.org/officeDocument/2006/relationships/hyperlink" Target="https://www.mercadolivre.com.br/vendas/2000008956108092/detalhe" TargetMode="External"/><Relationship Id="rId3661" Type="http://schemas.openxmlformats.org/officeDocument/2006/relationships/hyperlink" Target="https://www.mercadolivre.com.br/vendas/2000008937506518/detalhe" TargetMode="External"/><Relationship Id="rId375" Type="http://schemas.openxmlformats.org/officeDocument/2006/relationships/hyperlink" Target="https://www.mercadolivre.com.br/vendas/2000006202109921/detalhe" TargetMode="External"/><Relationship Id="rId582" Type="http://schemas.openxmlformats.org/officeDocument/2006/relationships/hyperlink" Target="https://www.mercadolivre.com.br/vendas/2000009037464700/detalhe" TargetMode="External"/><Relationship Id="rId2056" Type="http://schemas.openxmlformats.org/officeDocument/2006/relationships/hyperlink" Target="https://www.mercadolivre.com.br/vendas/2000006204110221/detalhe" TargetMode="External"/><Relationship Id="rId2263" Type="http://schemas.openxmlformats.org/officeDocument/2006/relationships/hyperlink" Target="https://www.mercadolivre.com.br/vendas/novo/mensagens/2000009073472770/reclamacao/5293927424" TargetMode="External"/><Relationship Id="rId2470" Type="http://schemas.openxmlformats.org/officeDocument/2006/relationships/hyperlink" Target="https://www.mercadolivre.com.br/vendas/2000009053056492/detalhe" TargetMode="External"/><Relationship Id="rId3107" Type="http://schemas.openxmlformats.org/officeDocument/2006/relationships/hyperlink" Target="https://www.mercadolivre.com.br/vendas/2000008986160756/detalhe" TargetMode="External"/><Relationship Id="rId3314" Type="http://schemas.openxmlformats.org/officeDocument/2006/relationships/hyperlink" Target="https://www.mercadolivre.com.br/vendas/2000008965726632/detalhe" TargetMode="External"/><Relationship Id="rId3521" Type="http://schemas.openxmlformats.org/officeDocument/2006/relationships/hyperlink" Target="https://www.mercadolivre.com.br/vendas/2000008951057040/detalhe" TargetMode="External"/><Relationship Id="rId3759" Type="http://schemas.openxmlformats.org/officeDocument/2006/relationships/hyperlink" Target="https://www.mercadolivre.com.br/vendas/2000008928676630/detalhe" TargetMode="External"/><Relationship Id="rId3" Type="http://schemas.openxmlformats.org/officeDocument/2006/relationships/hyperlink" Target="https://www.mercadolivre.com.br/vendas/2000009179126252/detalhe" TargetMode="External"/><Relationship Id="rId235" Type="http://schemas.openxmlformats.org/officeDocument/2006/relationships/hyperlink" Target="https://www.mercadolivre.com.br/vendas/2000006222166627/detalhe" TargetMode="External"/><Relationship Id="rId442" Type="http://schemas.openxmlformats.org/officeDocument/2006/relationships/hyperlink" Target="https://www.mercadolivre.com.br/vendas/2000009073283946/detalhe" TargetMode="External"/><Relationship Id="rId887" Type="http://schemas.openxmlformats.org/officeDocument/2006/relationships/hyperlink" Target="https://www.mercadolivre.com.br/vendas/2000008967382674/detalhe" TargetMode="External"/><Relationship Id="rId1072" Type="http://schemas.openxmlformats.org/officeDocument/2006/relationships/hyperlink" Target="https://www.mercadolivre.com.br/vendas/2000008920239608/detalhe" TargetMode="External"/><Relationship Id="rId2123" Type="http://schemas.openxmlformats.org/officeDocument/2006/relationships/hyperlink" Target="https://www.mercadolivre.com.br/vendas/2000009084409626/detalhe" TargetMode="External"/><Relationship Id="rId2330" Type="http://schemas.openxmlformats.org/officeDocument/2006/relationships/hyperlink" Target="https://www.mercadolivre.com.br/vendas/2000009065630646/detalhe" TargetMode="External"/><Relationship Id="rId2568" Type="http://schemas.openxmlformats.org/officeDocument/2006/relationships/hyperlink" Target="https://www.mercadolivre.com.br/vendas/2000009044102134/detalhe" TargetMode="External"/><Relationship Id="rId2775" Type="http://schemas.openxmlformats.org/officeDocument/2006/relationships/hyperlink" Target="https://www.mercadolivre.com.br/vendas/2000009022585360/detalhe" TargetMode="External"/><Relationship Id="rId2982" Type="http://schemas.openxmlformats.org/officeDocument/2006/relationships/hyperlink" Target="https://www.mercadolivre.com.br/vendas/2000006155089807/detalhe" TargetMode="External"/><Relationship Id="rId3619" Type="http://schemas.openxmlformats.org/officeDocument/2006/relationships/hyperlink" Target="https://www.mercadolivre.com.br/vendas/2000008941925980/detalhe" TargetMode="External"/><Relationship Id="rId3826" Type="http://schemas.openxmlformats.org/officeDocument/2006/relationships/hyperlink" Target="https://www.mercadolivre.com.br/vendas/2000008923081142/detalhe" TargetMode="External"/><Relationship Id="rId302" Type="http://schemas.openxmlformats.org/officeDocument/2006/relationships/hyperlink" Target="https://www.mercadolivre.com.br/vendas/2000009100925192/detalhe" TargetMode="External"/><Relationship Id="rId747" Type="http://schemas.openxmlformats.org/officeDocument/2006/relationships/hyperlink" Target="https://www.mercadolivre.com.br/vendas/2000008998207104/detalhe" TargetMode="External"/><Relationship Id="rId954" Type="http://schemas.openxmlformats.org/officeDocument/2006/relationships/hyperlink" Target="https://www.mercadolivre.com.br/vendas/2000008951742898/detalhe" TargetMode="External"/><Relationship Id="rId1377" Type="http://schemas.openxmlformats.org/officeDocument/2006/relationships/hyperlink" Target="https://www.mercadolivre.com.br/vendas/novo/mensagens/2000009150813206/reclamacao/5296862927" TargetMode="External"/><Relationship Id="rId1584" Type="http://schemas.openxmlformats.org/officeDocument/2006/relationships/hyperlink" Target="https://www.mercadolivre.com.br/vendas/2000009133787384/detalhe" TargetMode="External"/><Relationship Id="rId1791" Type="http://schemas.openxmlformats.org/officeDocument/2006/relationships/hyperlink" Target="https://www.mercadolivre.com.br/vendas/2000009112066918/detalhe" TargetMode="External"/><Relationship Id="rId2428" Type="http://schemas.openxmlformats.org/officeDocument/2006/relationships/hyperlink" Target="https://www.mercadolivre.com.br/vendas/2000009055964706/detalhe" TargetMode="External"/><Relationship Id="rId2635" Type="http://schemas.openxmlformats.org/officeDocument/2006/relationships/hyperlink" Target="https://www.mercadolivre.com.br/vendas/2000006174900307/detalhe" TargetMode="External"/><Relationship Id="rId2842" Type="http://schemas.openxmlformats.org/officeDocument/2006/relationships/hyperlink" Target="https://www.mercadolivre.com.br/vendas/2000009016162012/detalhe" TargetMode="External"/><Relationship Id="rId83" Type="http://schemas.openxmlformats.org/officeDocument/2006/relationships/hyperlink" Target="https://www.mercadolivre.com.br/vendas/2000009158638774/detalhe" TargetMode="External"/><Relationship Id="rId607" Type="http://schemas.openxmlformats.org/officeDocument/2006/relationships/hyperlink" Target="https://www.mercadolivre.com.br/vendas/2000009012629668/detalhe" TargetMode="External"/><Relationship Id="rId814" Type="http://schemas.openxmlformats.org/officeDocument/2006/relationships/hyperlink" Target="https://www.mercadolivre.com.br/vendas/2000008982467086/detalhe" TargetMode="External"/><Relationship Id="rId1237" Type="http://schemas.openxmlformats.org/officeDocument/2006/relationships/hyperlink" Target="https://www.mercadolivre.com.br/vendas/2000006245107263/detalhe" TargetMode="External"/><Relationship Id="rId1444" Type="http://schemas.openxmlformats.org/officeDocument/2006/relationships/hyperlink" Target="https://www.mercadolivre.com.br/vendas/2000009144844542/detalhe" TargetMode="External"/><Relationship Id="rId1651" Type="http://schemas.openxmlformats.org/officeDocument/2006/relationships/hyperlink" Target="https://www.mercadolivre.com.br/vendas/2000009126744772/detalhe" TargetMode="External"/><Relationship Id="rId1889" Type="http://schemas.openxmlformats.org/officeDocument/2006/relationships/hyperlink" Target="https://www.mercadolivre.com.br/vendas/2000009103641230/detalhe" TargetMode="External"/><Relationship Id="rId2702" Type="http://schemas.openxmlformats.org/officeDocument/2006/relationships/hyperlink" Target="https://www.mercadolivre.com.br/vendas/2000009029258460/detalhe" TargetMode="External"/><Relationship Id="rId1304" Type="http://schemas.openxmlformats.org/officeDocument/2006/relationships/hyperlink" Target="https://www.mercadolivre.com.br/vendas/2000006239433781/detalhe" TargetMode="External"/><Relationship Id="rId1511" Type="http://schemas.openxmlformats.org/officeDocument/2006/relationships/hyperlink" Target="https://www.mercadolivre.com.br/vendas/2000009141164524/detalhe" TargetMode="External"/><Relationship Id="rId1749" Type="http://schemas.openxmlformats.org/officeDocument/2006/relationships/hyperlink" Target="https://www.mercadolivre.com.br/vendas/2000009117340354/detalhe" TargetMode="External"/><Relationship Id="rId1956" Type="http://schemas.openxmlformats.org/officeDocument/2006/relationships/hyperlink" Target="https://www.mercadolivre.com.br/vendas/2000006209035203/detalhe" TargetMode="External"/><Relationship Id="rId3171" Type="http://schemas.openxmlformats.org/officeDocument/2006/relationships/hyperlink" Target="https://www.mercadolivre.com.br/vendas/2000006144587623/detalhe" TargetMode="External"/><Relationship Id="rId1609" Type="http://schemas.openxmlformats.org/officeDocument/2006/relationships/hyperlink" Target="https://www.mercadolivre.com.br/vendas/2000006227569827/detalhe" TargetMode="External"/><Relationship Id="rId1816" Type="http://schemas.openxmlformats.org/officeDocument/2006/relationships/hyperlink" Target="https://www.mercadolivre.com.br/vendas/2000009110010358/detalhe" TargetMode="External"/><Relationship Id="rId3269" Type="http://schemas.openxmlformats.org/officeDocument/2006/relationships/hyperlink" Target="https://www.mercadolivre.com.br/vendas/2000006139267419/detalhe" TargetMode="External"/><Relationship Id="rId3476" Type="http://schemas.openxmlformats.org/officeDocument/2006/relationships/hyperlink" Target="https://www.mercadolivre.com.br/vendas/2000008954452006/detalhe" TargetMode="External"/><Relationship Id="rId3683" Type="http://schemas.openxmlformats.org/officeDocument/2006/relationships/hyperlink" Target="https://www.mercadolivre.com.br/vendas/2000008935814616/detalhe" TargetMode="External"/><Relationship Id="rId10" Type="http://schemas.openxmlformats.org/officeDocument/2006/relationships/hyperlink" Target="https://www.mercadolivre.com.br/vendas/2000009177022246/detalhe" TargetMode="External"/><Relationship Id="rId397" Type="http://schemas.openxmlformats.org/officeDocument/2006/relationships/hyperlink" Target="https://www.mercadolivre.com.br/vendas/2000009080256148/detalhe" TargetMode="External"/><Relationship Id="rId2078" Type="http://schemas.openxmlformats.org/officeDocument/2006/relationships/hyperlink" Target="https://www.mercadolivre.com.br/vendas/2000009087829642/detalhe" TargetMode="External"/><Relationship Id="rId2285" Type="http://schemas.openxmlformats.org/officeDocument/2006/relationships/hyperlink" Target="https://www.mercadolivre.com.br/vendas/2000009070433258/detalhe" TargetMode="External"/><Relationship Id="rId2492" Type="http://schemas.openxmlformats.org/officeDocument/2006/relationships/hyperlink" Target="https://www.mercadolivre.com.br/vendas/2000009050322192/detalhe" TargetMode="External"/><Relationship Id="rId3031" Type="http://schemas.openxmlformats.org/officeDocument/2006/relationships/hyperlink" Target="https://www.mercadolivre.com.br/vendas/novo/mensagens/2000006152122997/reclamacao/5295369033" TargetMode="External"/><Relationship Id="rId3129" Type="http://schemas.openxmlformats.org/officeDocument/2006/relationships/hyperlink" Target="https://www.mercadolivre.com.br/vendas/2000008984288976/detalhe" TargetMode="External"/><Relationship Id="rId3336" Type="http://schemas.openxmlformats.org/officeDocument/2006/relationships/hyperlink" Target="https://www.mercadolivre.com.br/vendas/2000008964315096/detalhe" TargetMode="External"/><Relationship Id="rId3890" Type="http://schemas.openxmlformats.org/officeDocument/2006/relationships/hyperlink" Target="https://www.mercadolivre.com.br/vendas/2000006110879675/detalhe" TargetMode="External"/><Relationship Id="rId257" Type="http://schemas.openxmlformats.org/officeDocument/2006/relationships/hyperlink" Target="https://www.mercadolivre.com.br/vendas/2000009113993918/detalhe" TargetMode="External"/><Relationship Id="rId464" Type="http://schemas.openxmlformats.org/officeDocument/2006/relationships/hyperlink" Target="https://www.mercadolivre.com.br/vendas/2000009066645654/detalhe" TargetMode="External"/><Relationship Id="rId1094" Type="http://schemas.openxmlformats.org/officeDocument/2006/relationships/hyperlink" Target="https://www.mercadolivre.com.br/vendas/2000009179126290/detalhe" TargetMode="External"/><Relationship Id="rId2145" Type="http://schemas.openxmlformats.org/officeDocument/2006/relationships/hyperlink" Target="https://www.mercadolivre.com.br/vendas/2000009082954366/detalhe" TargetMode="External"/><Relationship Id="rId2797" Type="http://schemas.openxmlformats.org/officeDocument/2006/relationships/hyperlink" Target="https://www.mercadolivre.com.br/vendas/2000006166794157/detalhe" TargetMode="External"/><Relationship Id="rId3543" Type="http://schemas.openxmlformats.org/officeDocument/2006/relationships/hyperlink" Target="https://www.mercadolivre.com.br/vendas/2000008949702706/detalhe" TargetMode="External"/><Relationship Id="rId3750" Type="http://schemas.openxmlformats.org/officeDocument/2006/relationships/hyperlink" Target="https://www.mercadolivre.com.br/vendas/2000006117462527/detalhe" TargetMode="External"/><Relationship Id="rId3848" Type="http://schemas.openxmlformats.org/officeDocument/2006/relationships/hyperlink" Target="https://www.mercadolivre.com.br/vendas/2000008921666094/detalhe" TargetMode="External"/><Relationship Id="rId117" Type="http://schemas.openxmlformats.org/officeDocument/2006/relationships/hyperlink" Target="https://www.mercadolivre.com.br/vendas/2000009152206210/detalhe" TargetMode="External"/><Relationship Id="rId671" Type="http://schemas.openxmlformats.org/officeDocument/2006/relationships/hyperlink" Target="https://www.mercadolivre.com.br/vendas/2000006164758869/detalhe" TargetMode="External"/><Relationship Id="rId769" Type="http://schemas.openxmlformats.org/officeDocument/2006/relationships/hyperlink" Target="https://www.mercadolivre.com.br/vendas/novo/mensagens/2000008992225896/mediacao/5292858974" TargetMode="External"/><Relationship Id="rId976" Type="http://schemas.openxmlformats.org/officeDocument/2006/relationships/hyperlink" Target="https://www.mercadolivre.com.br/vendas/2000008946823308/detalhe" TargetMode="External"/><Relationship Id="rId1399" Type="http://schemas.openxmlformats.org/officeDocument/2006/relationships/hyperlink" Target="https://www.mercadolivre.com.br/vendas/2000006236974081/detalhe" TargetMode="External"/><Relationship Id="rId2352" Type="http://schemas.openxmlformats.org/officeDocument/2006/relationships/hyperlink" Target="https://www.mercadolivre.com.br/vendas/2000009062539658/detalhe" TargetMode="External"/><Relationship Id="rId2657" Type="http://schemas.openxmlformats.org/officeDocument/2006/relationships/hyperlink" Target="https://www.mercadolivre.com.br/vendas/2000009034110042/detalhe" TargetMode="External"/><Relationship Id="rId3403" Type="http://schemas.openxmlformats.org/officeDocument/2006/relationships/hyperlink" Target="https://www.mercadolivre.com.br/vendas/2000008960003560/detalhe" TargetMode="External"/><Relationship Id="rId3610" Type="http://schemas.openxmlformats.org/officeDocument/2006/relationships/hyperlink" Target="https://www.mercadolivre.com.br/vendas/2000008942678442/detalhe" TargetMode="External"/><Relationship Id="rId324" Type="http://schemas.openxmlformats.org/officeDocument/2006/relationships/hyperlink" Target="https://www.mercadolivre.com.br/vendas/2000009095270554/detalhe" TargetMode="External"/><Relationship Id="rId531" Type="http://schemas.openxmlformats.org/officeDocument/2006/relationships/hyperlink" Target="https://www.mercadolivre.com.br/vendas/2000006183139463/detalhe" TargetMode="External"/><Relationship Id="rId629" Type="http://schemas.openxmlformats.org/officeDocument/2006/relationships/hyperlink" Target="https://www.mercadolivre.com.br/vendas/2000006169682615/detalhe" TargetMode="External"/><Relationship Id="rId1161" Type="http://schemas.openxmlformats.org/officeDocument/2006/relationships/hyperlink" Target="https://www.mercadolivre.com.br/vendas/2000009172225532/detalhe" TargetMode="External"/><Relationship Id="rId1259" Type="http://schemas.openxmlformats.org/officeDocument/2006/relationships/hyperlink" Target="https://www.mercadolivre.com.br/vendas/2000006243827177/detalhe" TargetMode="External"/><Relationship Id="rId1466" Type="http://schemas.openxmlformats.org/officeDocument/2006/relationships/hyperlink" Target="https://www.mercadolivre.com.br/vendas/2000006234149805/detalhe" TargetMode="External"/><Relationship Id="rId2005" Type="http://schemas.openxmlformats.org/officeDocument/2006/relationships/hyperlink" Target="https://www.mercadolivre.com.br/vendas/2000009093739344/detalhe" TargetMode="External"/><Relationship Id="rId2212" Type="http://schemas.openxmlformats.org/officeDocument/2006/relationships/hyperlink" Target="https://www.mercadolivre.com.br/vendas/2000009076711996/detalhe" TargetMode="External"/><Relationship Id="rId2864" Type="http://schemas.openxmlformats.org/officeDocument/2006/relationships/hyperlink" Target="https://www.mercadolivre.com.br/vendas/2000009013845960/detalhe" TargetMode="External"/><Relationship Id="rId3708" Type="http://schemas.openxmlformats.org/officeDocument/2006/relationships/hyperlink" Target="https://www.mercadolivre.com.br/vendas/2000006119128295/detalhe" TargetMode="External"/><Relationship Id="rId836" Type="http://schemas.openxmlformats.org/officeDocument/2006/relationships/hyperlink" Target="https://www.mercadolivre.com.br/vendas/2000008976372014/detalhe" TargetMode="External"/><Relationship Id="rId1021" Type="http://schemas.openxmlformats.org/officeDocument/2006/relationships/hyperlink" Target="https://www.mercadolivre.com.br/vendas/2000006120099887/detalhe" TargetMode="External"/><Relationship Id="rId1119" Type="http://schemas.openxmlformats.org/officeDocument/2006/relationships/hyperlink" Target="https://www.mercadolivre.com.br/vendas/2000009176660508/detalhe" TargetMode="External"/><Relationship Id="rId1673" Type="http://schemas.openxmlformats.org/officeDocument/2006/relationships/hyperlink" Target="https://www.mercadolivre.com.br/vendas/2000006223952231/detalhe" TargetMode="External"/><Relationship Id="rId1880" Type="http://schemas.openxmlformats.org/officeDocument/2006/relationships/hyperlink" Target="https://www.mercadolivre.com.br/vendas/2000009104521298/detalhe" TargetMode="External"/><Relationship Id="rId1978" Type="http://schemas.openxmlformats.org/officeDocument/2006/relationships/hyperlink" Target="https://www.mercadolivre.com.br/vendas/2000006208066939/detalhe" TargetMode="External"/><Relationship Id="rId2517" Type="http://schemas.openxmlformats.org/officeDocument/2006/relationships/hyperlink" Target="https://www.mercadolivre.com.br/vendas/2000009047927124/detalhe" TargetMode="External"/><Relationship Id="rId2724" Type="http://schemas.openxmlformats.org/officeDocument/2006/relationships/hyperlink" Target="https://www.mercadolivre.com.br/vendas/2000009026688160/detalhe" TargetMode="External"/><Relationship Id="rId2931" Type="http://schemas.openxmlformats.org/officeDocument/2006/relationships/hyperlink" Target="https://www.mercadolivre.com.br/vendas/2000006157833695/detalhe" TargetMode="External"/><Relationship Id="rId903" Type="http://schemas.openxmlformats.org/officeDocument/2006/relationships/hyperlink" Target="https://www.mercadolivre.com.br/vendas/2000006135872537/detalhe" TargetMode="External"/><Relationship Id="rId1326" Type="http://schemas.openxmlformats.org/officeDocument/2006/relationships/hyperlink" Target="https://www.mercadolivre.com.br/vendas/2000006240076383/detalhe" TargetMode="External"/><Relationship Id="rId1533" Type="http://schemas.openxmlformats.org/officeDocument/2006/relationships/hyperlink" Target="https://www.mercadolivre.com.br/vendas/2000009139298010/detalhe" TargetMode="External"/><Relationship Id="rId1740" Type="http://schemas.openxmlformats.org/officeDocument/2006/relationships/hyperlink" Target="https://www.mercadolivre.com.br/vendas/2000009117937476/detalhe" TargetMode="External"/><Relationship Id="rId3193" Type="http://schemas.openxmlformats.org/officeDocument/2006/relationships/hyperlink" Target="https://www.mercadolivre.com.br/vendas/2000008977054404/detalhe" TargetMode="External"/><Relationship Id="rId32" Type="http://schemas.openxmlformats.org/officeDocument/2006/relationships/hyperlink" Target="https://www.mercadolivre.com.br/vendas/2000009171451584/detalhe" TargetMode="External"/><Relationship Id="rId1600" Type="http://schemas.openxmlformats.org/officeDocument/2006/relationships/hyperlink" Target="https://www.mercadolivre.com.br/vendas/2000009132032202/detalhe" TargetMode="External"/><Relationship Id="rId1838" Type="http://schemas.openxmlformats.org/officeDocument/2006/relationships/hyperlink" Target="https://www.mercadolivre.com.br/vendas/2000006214556823/detalhe" TargetMode="External"/><Relationship Id="rId3053" Type="http://schemas.openxmlformats.org/officeDocument/2006/relationships/hyperlink" Target="https://www.mercadolivre.com.br/vendas/2000008991858420/detalhe" TargetMode="External"/><Relationship Id="rId3260" Type="http://schemas.openxmlformats.org/officeDocument/2006/relationships/hyperlink" Target="https://www.mercadolivre.com.br/vendas/2000008971136604/detalhe" TargetMode="External"/><Relationship Id="rId3498" Type="http://schemas.openxmlformats.org/officeDocument/2006/relationships/hyperlink" Target="https://www.mercadolivre.com.br/vendas/2000008952569348/detalhe" TargetMode="External"/><Relationship Id="rId181" Type="http://schemas.openxmlformats.org/officeDocument/2006/relationships/hyperlink" Target="https://www.mercadolivre.com.br/vendas/2000009136640250/detalhe" TargetMode="External"/><Relationship Id="rId1905" Type="http://schemas.openxmlformats.org/officeDocument/2006/relationships/hyperlink" Target="https://www.mercadolivre.com.br/vendas/2000009102430736/detalhe" TargetMode="External"/><Relationship Id="rId3120" Type="http://schemas.openxmlformats.org/officeDocument/2006/relationships/hyperlink" Target="https://www.mercadolivre.com.br/vendas/2000008985502556/detalhe" TargetMode="External"/><Relationship Id="rId3358" Type="http://schemas.openxmlformats.org/officeDocument/2006/relationships/hyperlink" Target="https://www.mercadolivre.com.br/vendas/2000008963374748/detalhe" TargetMode="External"/><Relationship Id="rId3565" Type="http://schemas.openxmlformats.org/officeDocument/2006/relationships/hyperlink" Target="https://www.mercadolivre.com.br/vendas/2000008948744936/detalhe" TargetMode="External"/><Relationship Id="rId3772" Type="http://schemas.openxmlformats.org/officeDocument/2006/relationships/hyperlink" Target="https://www.mercadolivre.com.br/vendas/2000006116122819/detalhe" TargetMode="External"/><Relationship Id="rId279" Type="http://schemas.openxmlformats.org/officeDocument/2006/relationships/hyperlink" Target="https://www.mercadolivre.com.br/vendas/2000009106527054/detalhe" TargetMode="External"/><Relationship Id="rId486" Type="http://schemas.openxmlformats.org/officeDocument/2006/relationships/hyperlink" Target="https://www.mercadolivre.com.br/vendas/2000006188478299/detalhe" TargetMode="External"/><Relationship Id="rId693" Type="http://schemas.openxmlformats.org/officeDocument/2006/relationships/hyperlink" Target="https://www.mercadolivre.com.br/vendas/2000009014469460/detalhe" TargetMode="External"/><Relationship Id="rId2167" Type="http://schemas.openxmlformats.org/officeDocument/2006/relationships/hyperlink" Target="https://www.mercadolivre.com.br/vendas/2000006199105971/detalhe" TargetMode="External"/><Relationship Id="rId2374" Type="http://schemas.openxmlformats.org/officeDocument/2006/relationships/hyperlink" Target="https://www.mercadolivre.com.br/vendas/2000009060876866/detalhe" TargetMode="External"/><Relationship Id="rId2581" Type="http://schemas.openxmlformats.org/officeDocument/2006/relationships/hyperlink" Target="https://www.mercadolivre.com.br/vendas/2000006178947047/detalhe" TargetMode="External"/><Relationship Id="rId3218" Type="http://schemas.openxmlformats.org/officeDocument/2006/relationships/hyperlink" Target="https://www.mercadolivre.com.br/vendas/2000008974412080/detalhe" TargetMode="External"/><Relationship Id="rId3425" Type="http://schemas.openxmlformats.org/officeDocument/2006/relationships/hyperlink" Target="https://www.mercadolivre.com.br/vendas/2000008958714288/detalhe" TargetMode="External"/><Relationship Id="rId3632" Type="http://schemas.openxmlformats.org/officeDocument/2006/relationships/hyperlink" Target="https://www.mercadolivre.com.br/vendas/2000008940538754/detalhe" TargetMode="External"/><Relationship Id="rId139" Type="http://schemas.openxmlformats.org/officeDocument/2006/relationships/hyperlink" Target="https://www.mercadolivre.com.br/vendas/2000009144878702/detalhe" TargetMode="External"/><Relationship Id="rId346" Type="http://schemas.openxmlformats.org/officeDocument/2006/relationships/hyperlink" Target="https://www.mercadolivre.com.br/vendas/2000006204649733/detalhe" TargetMode="External"/><Relationship Id="rId553" Type="http://schemas.openxmlformats.org/officeDocument/2006/relationships/hyperlink" Target="https://www.mercadolivre.com.br/vendas/2000009046535890/detalhe" TargetMode="External"/><Relationship Id="rId760" Type="http://schemas.openxmlformats.org/officeDocument/2006/relationships/hyperlink" Target="https://www.mercadolivre.com.br/vendas/2000008994383836/detalhe" TargetMode="External"/><Relationship Id="rId998" Type="http://schemas.openxmlformats.org/officeDocument/2006/relationships/hyperlink" Target="https://www.mercadolivre.com.br/vendas/2000008942562510/detalhe" TargetMode="External"/><Relationship Id="rId1183" Type="http://schemas.openxmlformats.org/officeDocument/2006/relationships/hyperlink" Target="https://www.mercadolivre.com.br/vendas/2000009170218698/detalhe" TargetMode="External"/><Relationship Id="rId1390" Type="http://schemas.openxmlformats.org/officeDocument/2006/relationships/hyperlink" Target="https://www.mercadolivre.com.br/vendas/2000009149822018/detalhe" TargetMode="External"/><Relationship Id="rId2027" Type="http://schemas.openxmlformats.org/officeDocument/2006/relationships/hyperlink" Target="https://www.mercadolivre.com.br/vendas/2000006205760603/detalhe" TargetMode="External"/><Relationship Id="rId2234" Type="http://schemas.openxmlformats.org/officeDocument/2006/relationships/hyperlink" Target="https://www.mercadolivre.com.br/vendas/2000009075234464/detalhe" TargetMode="External"/><Relationship Id="rId2441" Type="http://schemas.openxmlformats.org/officeDocument/2006/relationships/hyperlink" Target="https://www.mercadolivre.com.br/vendas/2000009055252876/detalhe" TargetMode="External"/><Relationship Id="rId2679" Type="http://schemas.openxmlformats.org/officeDocument/2006/relationships/hyperlink" Target="https://www.mercadolivre.com.br/vendas/2000009032119276/detalhe" TargetMode="External"/><Relationship Id="rId2886" Type="http://schemas.openxmlformats.org/officeDocument/2006/relationships/hyperlink" Target="https://www.mercadolivre.com.br/vendas/2000006161514793/detalhe" TargetMode="External"/><Relationship Id="rId206" Type="http://schemas.openxmlformats.org/officeDocument/2006/relationships/hyperlink" Target="https://www.mercadolivre.com.br/vendas/2000009132144586/detalhe" TargetMode="External"/><Relationship Id="rId413" Type="http://schemas.openxmlformats.org/officeDocument/2006/relationships/hyperlink" Target="https://www.mercadolivre.com.br/vendas/2000009078194170/detalhe" TargetMode="External"/><Relationship Id="rId858" Type="http://schemas.openxmlformats.org/officeDocument/2006/relationships/hyperlink" Target="https://www.mercadolivre.com.br/vendas/2000008973847910/detalhe" TargetMode="External"/><Relationship Id="rId1043" Type="http://schemas.openxmlformats.org/officeDocument/2006/relationships/hyperlink" Target="https://www.mercadolivre.com.br/vendas/2000008927615624/detalhe" TargetMode="External"/><Relationship Id="rId1488" Type="http://schemas.openxmlformats.org/officeDocument/2006/relationships/hyperlink" Target="https://www.mercadolivre.com.br/vendas/2000009142450156/detalhe" TargetMode="External"/><Relationship Id="rId1695" Type="http://schemas.openxmlformats.org/officeDocument/2006/relationships/hyperlink" Target="https://www.mercadolivre.com.br/vendas/2000009123680214/detalhe" TargetMode="External"/><Relationship Id="rId2539" Type="http://schemas.openxmlformats.org/officeDocument/2006/relationships/hyperlink" Target="https://www.mercadolivre.com.br/vendas/2000006180910817/detalhe" TargetMode="External"/><Relationship Id="rId2746" Type="http://schemas.openxmlformats.org/officeDocument/2006/relationships/hyperlink" Target="https://www.mercadolivre.com.br/vendas/2000006168714123/detalhe" TargetMode="External"/><Relationship Id="rId2953" Type="http://schemas.openxmlformats.org/officeDocument/2006/relationships/hyperlink" Target="https://www.mercadolivre.com.br/vendas/2000009002780404/detalhe" TargetMode="External"/><Relationship Id="rId620" Type="http://schemas.openxmlformats.org/officeDocument/2006/relationships/hyperlink" Target="https://www.mercadolivre.com.br/vendas/2000009028287570/detalhe" TargetMode="External"/><Relationship Id="rId718" Type="http://schemas.openxmlformats.org/officeDocument/2006/relationships/hyperlink" Target="https://www.mercadolivre.com.br/vendas/2000006158192099/detalhe" TargetMode="External"/><Relationship Id="rId925" Type="http://schemas.openxmlformats.org/officeDocument/2006/relationships/hyperlink" Target="https://www.mercadolivre.com.br/vendas/2000008958814346/detalhe" TargetMode="External"/><Relationship Id="rId1250" Type="http://schemas.openxmlformats.org/officeDocument/2006/relationships/hyperlink" Target="https://www.mercadolivre.com.br/vendas/2000006244192971/detalhe" TargetMode="External"/><Relationship Id="rId1348" Type="http://schemas.openxmlformats.org/officeDocument/2006/relationships/hyperlink" Target="https://www.mercadolivre.com.br/vendas/2000009153464236/detalhe" TargetMode="External"/><Relationship Id="rId1555" Type="http://schemas.openxmlformats.org/officeDocument/2006/relationships/hyperlink" Target="https://www.mercadolivre.com.br/vendas/2000006230273893/detalhe" TargetMode="External"/><Relationship Id="rId1762" Type="http://schemas.openxmlformats.org/officeDocument/2006/relationships/hyperlink" Target="https://www.mercadolivre.com.br/vendas/2000009115325968/detalhe" TargetMode="External"/><Relationship Id="rId2301" Type="http://schemas.openxmlformats.org/officeDocument/2006/relationships/hyperlink" Target="https://www.mercadolivre.com.br/vendas/2000006192888909/detalhe" TargetMode="External"/><Relationship Id="rId2606" Type="http://schemas.openxmlformats.org/officeDocument/2006/relationships/hyperlink" Target="https://www.mercadolivre.com.br/vendas/2000009038551858/detalhe" TargetMode="External"/><Relationship Id="rId1110" Type="http://schemas.openxmlformats.org/officeDocument/2006/relationships/hyperlink" Target="https://www.mercadolivre.com.br/vendas/2000009177726948/detalhe" TargetMode="External"/><Relationship Id="rId1208" Type="http://schemas.openxmlformats.org/officeDocument/2006/relationships/hyperlink" Target="https://www.mercadolivre.com.br/vendas/2000009166835656/detalhe" TargetMode="External"/><Relationship Id="rId1415" Type="http://schemas.openxmlformats.org/officeDocument/2006/relationships/hyperlink" Target="https://www.mercadolivre.com.br/vendas/2000006236171203/detalhe" TargetMode="External"/><Relationship Id="rId2813" Type="http://schemas.openxmlformats.org/officeDocument/2006/relationships/hyperlink" Target="https://www.mercadolivre.com.br/vendas/2000006165158277/detalhe" TargetMode="External"/><Relationship Id="rId54" Type="http://schemas.openxmlformats.org/officeDocument/2006/relationships/hyperlink" Target="https://www.mercadolivre.com.br/vendas/2000006245267883/detalhe" TargetMode="External"/><Relationship Id="rId1622" Type="http://schemas.openxmlformats.org/officeDocument/2006/relationships/hyperlink" Target="https://www.mercadolivre.com.br/vendas/2000006227032803/detalhe" TargetMode="External"/><Relationship Id="rId1927" Type="http://schemas.openxmlformats.org/officeDocument/2006/relationships/hyperlink" Target="https://www.mercadolivre.com.br/vendas/2000006210744813/detalhe" TargetMode="External"/><Relationship Id="rId3075" Type="http://schemas.openxmlformats.org/officeDocument/2006/relationships/hyperlink" Target="https://www.mercadolivre.com.br/vendas/2000006148431155/detalhe" TargetMode="External"/><Relationship Id="rId3282" Type="http://schemas.openxmlformats.org/officeDocument/2006/relationships/hyperlink" Target="https://www.mercadolivre.com.br/vendas/2000006138142929/detalhe" TargetMode="External"/><Relationship Id="rId2091" Type="http://schemas.openxmlformats.org/officeDocument/2006/relationships/hyperlink" Target="https://www.mercadolivre.com.br/vendas/2000006202828059/detalhe" TargetMode="External"/><Relationship Id="rId2189" Type="http://schemas.openxmlformats.org/officeDocument/2006/relationships/hyperlink" Target="https://www.mercadolivre.com.br/vendas/2000006198422173/detalhe" TargetMode="External"/><Relationship Id="rId3142" Type="http://schemas.openxmlformats.org/officeDocument/2006/relationships/hyperlink" Target="https://www.mercadolivre.com.br/vendas/2000006145807839/detalhe" TargetMode="External"/><Relationship Id="rId3587" Type="http://schemas.openxmlformats.org/officeDocument/2006/relationships/hyperlink" Target="https://www.mercadolivre.com.br/vendas/2000006126135353/detalhe" TargetMode="External"/><Relationship Id="rId3794" Type="http://schemas.openxmlformats.org/officeDocument/2006/relationships/hyperlink" Target="https://www.mercadolivre.com.br/vendas/2000008925132292/detalhe" TargetMode="External"/><Relationship Id="rId270" Type="http://schemas.openxmlformats.org/officeDocument/2006/relationships/hyperlink" Target="https://www.mercadolivre.com.br/vendas/2000009109976482/detalhe" TargetMode="External"/><Relationship Id="rId2396" Type="http://schemas.openxmlformats.org/officeDocument/2006/relationships/hyperlink" Target="https://www.mercadolivre.com.br/vendas/2000009058306228/detalhe" TargetMode="External"/><Relationship Id="rId3002" Type="http://schemas.openxmlformats.org/officeDocument/2006/relationships/hyperlink" Target="https://www.mercadolivre.com.br/vendas/2000006153519517/detalhe" TargetMode="External"/><Relationship Id="rId3447" Type="http://schemas.openxmlformats.org/officeDocument/2006/relationships/hyperlink" Target="https://www.mercadolivre.com.br/vendas/2000008956227692/detalhe" TargetMode="External"/><Relationship Id="rId3654" Type="http://schemas.openxmlformats.org/officeDocument/2006/relationships/hyperlink" Target="https://www.mercadolivre.com.br/vendas/2000008938117600/detalhe" TargetMode="External"/><Relationship Id="rId3861" Type="http://schemas.openxmlformats.org/officeDocument/2006/relationships/hyperlink" Target="https://www.mercadolivre.com.br/vendas/2000008920842620/detalhe" TargetMode="External"/><Relationship Id="rId130" Type="http://schemas.openxmlformats.org/officeDocument/2006/relationships/hyperlink" Target="https://www.mercadolivre.com.br/vendas/2000009146341196/detalhe" TargetMode="External"/><Relationship Id="rId368" Type="http://schemas.openxmlformats.org/officeDocument/2006/relationships/hyperlink" Target="https://www.mercadolivre.com.br/vendas/novo/mensagens/2000009086116370/reclamacao/5295995475" TargetMode="External"/><Relationship Id="rId575" Type="http://schemas.openxmlformats.org/officeDocument/2006/relationships/hyperlink" Target="https://www.mercadolivre.com.br/vendas/2000009038041314/detalhe" TargetMode="External"/><Relationship Id="rId782" Type="http://schemas.openxmlformats.org/officeDocument/2006/relationships/hyperlink" Target="https://www.mercadolivre.com.br/vendas/2000008990494658/detalhe" TargetMode="External"/><Relationship Id="rId2049" Type="http://schemas.openxmlformats.org/officeDocument/2006/relationships/hyperlink" Target="https://www.mercadolivre.com.br/vendas/2000006204470341/detalhe" TargetMode="External"/><Relationship Id="rId2256" Type="http://schemas.openxmlformats.org/officeDocument/2006/relationships/hyperlink" Target="https://www.mercadolivre.com.br/vendas/2000006195880717/detalhe" TargetMode="External"/><Relationship Id="rId2463" Type="http://schemas.openxmlformats.org/officeDocument/2006/relationships/hyperlink" Target="https://www.mercadolivre.com.br/vendas/2000009053327920/detalhe" TargetMode="External"/><Relationship Id="rId2670" Type="http://schemas.openxmlformats.org/officeDocument/2006/relationships/hyperlink" Target="https://www.mercadolivre.com.br/vendas/2000009033202330/detalhe" TargetMode="External"/><Relationship Id="rId3307" Type="http://schemas.openxmlformats.org/officeDocument/2006/relationships/hyperlink" Target="https://www.mercadolivre.com.br/vendas/2000008966056350/detalhe" TargetMode="External"/><Relationship Id="rId3514" Type="http://schemas.openxmlformats.org/officeDocument/2006/relationships/hyperlink" Target="https://www.mercadolivre.com.br/vendas/2000008951278122/detalhe" TargetMode="External"/><Relationship Id="rId3721" Type="http://schemas.openxmlformats.org/officeDocument/2006/relationships/hyperlink" Target="https://www.mercadolivre.com.br/vendas/2000008932185978/detalhe" TargetMode="External"/><Relationship Id="rId228" Type="http://schemas.openxmlformats.org/officeDocument/2006/relationships/hyperlink" Target="https://www.mercadolivre.com.br/vendas/2000006224226517/detalhe" TargetMode="External"/><Relationship Id="rId435" Type="http://schemas.openxmlformats.org/officeDocument/2006/relationships/hyperlink" Target="https://www.mercadolivre.com.br/vendas/2000009074687350/detalhe" TargetMode="External"/><Relationship Id="rId642" Type="http://schemas.openxmlformats.org/officeDocument/2006/relationships/hyperlink" Target="https://www.mercadolivre.com.br/vendas/2000009023400460/detalhe" TargetMode="External"/><Relationship Id="rId1065" Type="http://schemas.openxmlformats.org/officeDocument/2006/relationships/hyperlink" Target="https://www.mercadolivre.com.br/vendas/2000006112947787/detalhe" TargetMode="External"/><Relationship Id="rId1272" Type="http://schemas.openxmlformats.org/officeDocument/2006/relationships/hyperlink" Target="https://www.mercadolivre.com.br/vendas/2000009160014642/detalhe" TargetMode="External"/><Relationship Id="rId2116" Type="http://schemas.openxmlformats.org/officeDocument/2006/relationships/hyperlink" Target="https://www.mercadolivre.com.br/vendas/2000006201807479/detalhe" TargetMode="External"/><Relationship Id="rId2323" Type="http://schemas.openxmlformats.org/officeDocument/2006/relationships/hyperlink" Target="https://www.mercadolivre.com.br/vendas/2000009066300904/detalhe" TargetMode="External"/><Relationship Id="rId2530" Type="http://schemas.openxmlformats.org/officeDocument/2006/relationships/hyperlink" Target="https://www.mercadolivre.com.br/vendas/2000009046805542/detalhe" TargetMode="External"/><Relationship Id="rId2768" Type="http://schemas.openxmlformats.org/officeDocument/2006/relationships/hyperlink" Target="https://www.mercadolivre.com.br/vendas/2000009023380982/detalhe" TargetMode="External"/><Relationship Id="rId2975" Type="http://schemas.openxmlformats.org/officeDocument/2006/relationships/hyperlink" Target="https://www.mercadolivre.com.br/vendas/2000009000813172/detalhe" TargetMode="External"/><Relationship Id="rId3819" Type="http://schemas.openxmlformats.org/officeDocument/2006/relationships/hyperlink" Target="https://www.mercadolivre.com.br/vendas/2000006113749499/detalhe" TargetMode="External"/><Relationship Id="rId502" Type="http://schemas.openxmlformats.org/officeDocument/2006/relationships/hyperlink" Target="https://www.mercadolivre.com.br/vendas/2000009057025300/detalhe" TargetMode="External"/><Relationship Id="rId947" Type="http://schemas.openxmlformats.org/officeDocument/2006/relationships/hyperlink" Target="https://www.mercadolivre.com.br/vendas/2000008953973078/detalhe" TargetMode="External"/><Relationship Id="rId1132" Type="http://schemas.openxmlformats.org/officeDocument/2006/relationships/hyperlink" Target="https://www.mercadolivre.com.br/vendas/2000006251514595/detalhe" TargetMode="External"/><Relationship Id="rId1577" Type="http://schemas.openxmlformats.org/officeDocument/2006/relationships/hyperlink" Target="https://www.mercadolivre.com.br/vendas/2000009134612090/detalhe" TargetMode="External"/><Relationship Id="rId1784" Type="http://schemas.openxmlformats.org/officeDocument/2006/relationships/hyperlink" Target="https://www.mercadolivre.com.br/vendas/2000006217335079/detalhe" TargetMode="External"/><Relationship Id="rId1991" Type="http://schemas.openxmlformats.org/officeDocument/2006/relationships/hyperlink" Target="https://www.mercadolivre.com.br/vendas/2000009095076678/detalhe" TargetMode="External"/><Relationship Id="rId2628" Type="http://schemas.openxmlformats.org/officeDocument/2006/relationships/hyperlink" Target="https://www.mercadolivre.com.br/vendas/2000006175201753/detalhe" TargetMode="External"/><Relationship Id="rId2835" Type="http://schemas.openxmlformats.org/officeDocument/2006/relationships/hyperlink" Target="https://www.mercadolivre.com.br/vendas/2000009016666016/detalhe" TargetMode="External"/><Relationship Id="rId76" Type="http://schemas.openxmlformats.org/officeDocument/2006/relationships/hyperlink" Target="https://www.mercadolivre.com.br/vendas/2000009161678534/detalhe" TargetMode="External"/><Relationship Id="rId807" Type="http://schemas.openxmlformats.org/officeDocument/2006/relationships/hyperlink" Target="https://www.mercadolivre.com.br/vendas/2000006146566205/detalhe" TargetMode="External"/><Relationship Id="rId1437" Type="http://schemas.openxmlformats.org/officeDocument/2006/relationships/hyperlink" Target="https://www.mercadolivre.com.br/vendas/2000009145391008/detalhe" TargetMode="External"/><Relationship Id="rId1644" Type="http://schemas.openxmlformats.org/officeDocument/2006/relationships/hyperlink" Target="https://www.mercadolivre.com.br/vendas/2000009127262698/detalhe" TargetMode="External"/><Relationship Id="rId1851" Type="http://schemas.openxmlformats.org/officeDocument/2006/relationships/hyperlink" Target="https://www.mercadolivre.com.br/vendas/2000009106770740/detalhe" TargetMode="External"/><Relationship Id="rId2902" Type="http://schemas.openxmlformats.org/officeDocument/2006/relationships/hyperlink" Target="https://www.mercadolivre.com.br/vendas/2000009009001132/detalhe" TargetMode="External"/><Relationship Id="rId3097" Type="http://schemas.openxmlformats.org/officeDocument/2006/relationships/hyperlink" Target="https://www.mercadolivre.com.br/vendas/2000006148055193/detalhe" TargetMode="External"/><Relationship Id="rId1504" Type="http://schemas.openxmlformats.org/officeDocument/2006/relationships/hyperlink" Target="https://www.mercadolivre.com.br/vendas/2000009141811856/detalhe" TargetMode="External"/><Relationship Id="rId1711" Type="http://schemas.openxmlformats.org/officeDocument/2006/relationships/hyperlink" Target="https://www.mercadolivre.com.br/vendas/2000009121307880/detalhe" TargetMode="External"/><Relationship Id="rId1949" Type="http://schemas.openxmlformats.org/officeDocument/2006/relationships/hyperlink" Target="https://www.mercadolivre.com.br/vendas/2000009098756384/detalhe" TargetMode="External"/><Relationship Id="rId3164" Type="http://schemas.openxmlformats.org/officeDocument/2006/relationships/hyperlink" Target="https://www.mercadolivre.com.br/vendas/2000008980833252/detalhe" TargetMode="External"/><Relationship Id="rId292" Type="http://schemas.openxmlformats.org/officeDocument/2006/relationships/hyperlink" Target="https://www.mercadolivre.com.br/vendas/2000009082922664/detalhe" TargetMode="External"/><Relationship Id="rId1809" Type="http://schemas.openxmlformats.org/officeDocument/2006/relationships/hyperlink" Target="https://www.mercadolivre.com.br/vendas/2000009110780976/detalhe" TargetMode="External"/><Relationship Id="rId3371" Type="http://schemas.openxmlformats.org/officeDocument/2006/relationships/hyperlink" Target="https://www.mercadolivre.com.br/vendas/2000006134970133/detalhe" TargetMode="External"/><Relationship Id="rId3469" Type="http://schemas.openxmlformats.org/officeDocument/2006/relationships/hyperlink" Target="https://www.mercadolivre.com.br/vendas/2000008954903558/detalhe" TargetMode="External"/><Relationship Id="rId3676" Type="http://schemas.openxmlformats.org/officeDocument/2006/relationships/hyperlink" Target="https://www.mercadolivre.com.br/vendas/2000008936286776/detalhe" TargetMode="External"/><Relationship Id="rId597" Type="http://schemas.openxmlformats.org/officeDocument/2006/relationships/hyperlink" Target="https://www.mercadolivre.com.br/vendas/2000006174240451/detalhe" TargetMode="External"/><Relationship Id="rId2180" Type="http://schemas.openxmlformats.org/officeDocument/2006/relationships/hyperlink" Target="https://www.mercadolivre.com.br/vendas/2000006198840483/detalhe" TargetMode="External"/><Relationship Id="rId2278" Type="http://schemas.openxmlformats.org/officeDocument/2006/relationships/hyperlink" Target="https://www.mercadolivre.com.br/vendas/2000009071710346/detalhe" TargetMode="External"/><Relationship Id="rId2485" Type="http://schemas.openxmlformats.org/officeDocument/2006/relationships/hyperlink" Target="https://www.mercadolivre.com.br/vendas/2000006183959531/detalhe" TargetMode="External"/><Relationship Id="rId3024" Type="http://schemas.openxmlformats.org/officeDocument/2006/relationships/hyperlink" Target="https://www.mercadolivre.com.br/vendas/2000008995124516/detalhe" TargetMode="External"/><Relationship Id="rId3231" Type="http://schemas.openxmlformats.org/officeDocument/2006/relationships/hyperlink" Target="https://www.mercadolivre.com.br/vendas/2000006140955779/detalhe" TargetMode="External"/><Relationship Id="rId3329" Type="http://schemas.openxmlformats.org/officeDocument/2006/relationships/hyperlink" Target="https://www.mercadolivre.com.br/vendas/2000008964704420/detalhe" TargetMode="External"/><Relationship Id="rId3883" Type="http://schemas.openxmlformats.org/officeDocument/2006/relationships/hyperlink" Target="https://www.mercadolivre.com.br/vendas/2000008918108194/detalhe" TargetMode="External"/><Relationship Id="rId152" Type="http://schemas.openxmlformats.org/officeDocument/2006/relationships/hyperlink" Target="https://www.mercadolivre.com.br/vendas/novo/mensagens/2000009142177288/reclamacao/5296970958" TargetMode="External"/><Relationship Id="rId457" Type="http://schemas.openxmlformats.org/officeDocument/2006/relationships/hyperlink" Target="https://www.mercadolivre.com.br/vendas/2000009069694328/detalhe" TargetMode="External"/><Relationship Id="rId1087" Type="http://schemas.openxmlformats.org/officeDocument/2006/relationships/hyperlink" Target="https://www.mercadolivre.com.br/vendas/2000006110828795/detalhe" TargetMode="External"/><Relationship Id="rId1294" Type="http://schemas.openxmlformats.org/officeDocument/2006/relationships/hyperlink" Target="https://www.mercadolivre.com.br/vendas/2000009158249990/detalhe" TargetMode="External"/><Relationship Id="rId2040" Type="http://schemas.openxmlformats.org/officeDocument/2006/relationships/hyperlink" Target="https://www.mercadolivre.com.br/vendas/2000009090591850/detalhe" TargetMode="External"/><Relationship Id="rId2138" Type="http://schemas.openxmlformats.org/officeDocument/2006/relationships/hyperlink" Target="https://www.mercadolivre.com.br/vendas/2000009083314026/detalhe" TargetMode="External"/><Relationship Id="rId2692" Type="http://schemas.openxmlformats.org/officeDocument/2006/relationships/hyperlink" Target="https://www.mercadolivre.com.br/vendas/2000006171733561/detalhe" TargetMode="External"/><Relationship Id="rId2997" Type="http://schemas.openxmlformats.org/officeDocument/2006/relationships/hyperlink" Target="https://www.mercadolivre.com.br/vendas/2000008998236840/detalhe" TargetMode="External"/><Relationship Id="rId3536" Type="http://schemas.openxmlformats.org/officeDocument/2006/relationships/hyperlink" Target="https://www.mercadolivre.com.br/vendas/2000008950090490/detalhe" TargetMode="External"/><Relationship Id="rId3743" Type="http://schemas.openxmlformats.org/officeDocument/2006/relationships/hyperlink" Target="https://www.mercadolivre.com.br/vendas/2000006117749177/detalhe" TargetMode="External"/><Relationship Id="rId664" Type="http://schemas.openxmlformats.org/officeDocument/2006/relationships/hyperlink" Target="https://www.mercadolivre.com.br/vendas/2000009019315276/detalhe" TargetMode="External"/><Relationship Id="rId871" Type="http://schemas.openxmlformats.org/officeDocument/2006/relationships/hyperlink" Target="https://www.mercadolivre.com.br/vendas/2000008970319976/detalhe" TargetMode="External"/><Relationship Id="rId969" Type="http://schemas.openxmlformats.org/officeDocument/2006/relationships/hyperlink" Target="https://www.mercadolivre.com.br/vendas/2000006128170903/detalhe" TargetMode="External"/><Relationship Id="rId1599" Type="http://schemas.openxmlformats.org/officeDocument/2006/relationships/hyperlink" Target="https://www.mercadolivre.com.br/vendas/2000009132196808/detalhe" TargetMode="External"/><Relationship Id="rId2345" Type="http://schemas.openxmlformats.org/officeDocument/2006/relationships/hyperlink" Target="https://www.mercadolivre.com.br/vendas/2000006189886681/detalhe" TargetMode="External"/><Relationship Id="rId2552" Type="http://schemas.openxmlformats.org/officeDocument/2006/relationships/hyperlink" Target="https://www.mercadolivre.com.br/vendas/2000009045357878/detalhe" TargetMode="External"/><Relationship Id="rId3603" Type="http://schemas.openxmlformats.org/officeDocument/2006/relationships/hyperlink" Target="https://www.mercadolivre.com.br/vendas/2000008943279418/detalhe" TargetMode="External"/><Relationship Id="rId3810" Type="http://schemas.openxmlformats.org/officeDocument/2006/relationships/hyperlink" Target="https://www.mercadolivre.com.br/vendas/2000008923781986/detalhe" TargetMode="External"/><Relationship Id="rId317" Type="http://schemas.openxmlformats.org/officeDocument/2006/relationships/hyperlink" Target="https://www.mercadolivre.com.br/vendas/2000009093280234/detalhe" TargetMode="External"/><Relationship Id="rId524" Type="http://schemas.openxmlformats.org/officeDocument/2006/relationships/hyperlink" Target="https://www.mercadolivre.com.br/vendas/2000009052252132/detalhe" TargetMode="External"/><Relationship Id="rId731" Type="http://schemas.openxmlformats.org/officeDocument/2006/relationships/hyperlink" Target="https://www.mercadolivre.com.br/vendas/2000006156309231/detalhe" TargetMode="External"/><Relationship Id="rId1154" Type="http://schemas.openxmlformats.org/officeDocument/2006/relationships/hyperlink" Target="https://www.mercadolivre.com.br/vendas/2000009173793328/detalhe" TargetMode="External"/><Relationship Id="rId1361" Type="http://schemas.openxmlformats.org/officeDocument/2006/relationships/hyperlink" Target="https://www.mercadolivre.com.br/vendas/2000006238647151/detalhe" TargetMode="External"/><Relationship Id="rId1459" Type="http://schemas.openxmlformats.org/officeDocument/2006/relationships/hyperlink" Target="https://www.mercadolivre.com.br/vendas/2000006234359407/detalhe" TargetMode="External"/><Relationship Id="rId2205" Type="http://schemas.openxmlformats.org/officeDocument/2006/relationships/hyperlink" Target="https://www.mercadolivre.com.br/vendas/2000009073572728/detalhe" TargetMode="External"/><Relationship Id="rId2412" Type="http://schemas.openxmlformats.org/officeDocument/2006/relationships/hyperlink" Target="https://www.mercadolivre.com.br/vendas/2000009056850284/detalhe" TargetMode="External"/><Relationship Id="rId2857" Type="http://schemas.openxmlformats.org/officeDocument/2006/relationships/hyperlink" Target="https://www.mercadolivre.com.br/vendas/2000006162827773/detalhe" TargetMode="External"/><Relationship Id="rId98" Type="http://schemas.openxmlformats.org/officeDocument/2006/relationships/hyperlink" Target="https://www.mercadolivre.com.br/vendas/2000009154885252/detalhe" TargetMode="External"/><Relationship Id="rId829" Type="http://schemas.openxmlformats.org/officeDocument/2006/relationships/hyperlink" Target="https://www.mercadolivre.com.br/vendas/2000006144196383/detalhe" TargetMode="External"/><Relationship Id="rId1014" Type="http://schemas.openxmlformats.org/officeDocument/2006/relationships/hyperlink" Target="https://www.mercadolivre.com.br/vendas/2000008936203670/detalhe" TargetMode="External"/><Relationship Id="rId1221" Type="http://schemas.openxmlformats.org/officeDocument/2006/relationships/hyperlink" Target="https://www.mercadolivre.com.br/vendas/2000009165666996/detalhe" TargetMode="External"/><Relationship Id="rId1666" Type="http://schemas.openxmlformats.org/officeDocument/2006/relationships/hyperlink" Target="https://www.mercadolivre.com.br/vendas/2000006224406023/detalhe" TargetMode="External"/><Relationship Id="rId1873" Type="http://schemas.openxmlformats.org/officeDocument/2006/relationships/hyperlink" Target="https://www.mercadolivre.com.br/vendas/2000006212998141/detalhe" TargetMode="External"/><Relationship Id="rId2717" Type="http://schemas.openxmlformats.org/officeDocument/2006/relationships/hyperlink" Target="https://www.mercadolivre.com.br/vendas/2000006167697419/detalhe" TargetMode="External"/><Relationship Id="rId2924" Type="http://schemas.openxmlformats.org/officeDocument/2006/relationships/hyperlink" Target="https://www.mercadolivre.com.br/vendas/2000009006418502/detalhe" TargetMode="External"/><Relationship Id="rId1319" Type="http://schemas.openxmlformats.org/officeDocument/2006/relationships/hyperlink" Target="https://www.mercadolivre.com.br/vendas/2000009155147374/detalhe" TargetMode="External"/><Relationship Id="rId1526" Type="http://schemas.openxmlformats.org/officeDocument/2006/relationships/hyperlink" Target="https://www.mercadolivre.com.br/vendas/2000006231991989/detalhe" TargetMode="External"/><Relationship Id="rId1733" Type="http://schemas.openxmlformats.org/officeDocument/2006/relationships/hyperlink" Target="https://www.mercadolivre.com.br/vendas/2000009119279274/detalhe" TargetMode="External"/><Relationship Id="rId1940" Type="http://schemas.openxmlformats.org/officeDocument/2006/relationships/hyperlink" Target="https://www.mercadolivre.com.br/vendas/2000006209702507/detalhe" TargetMode="External"/><Relationship Id="rId3186" Type="http://schemas.openxmlformats.org/officeDocument/2006/relationships/hyperlink" Target="https://www.mercadolivre.com.br/vendas/2000008977748230/detalhe" TargetMode="External"/><Relationship Id="rId3393" Type="http://schemas.openxmlformats.org/officeDocument/2006/relationships/hyperlink" Target="https://www.mercadolivre.com.br/vendas/2000006133970269/detalhe" TargetMode="External"/><Relationship Id="rId25" Type="http://schemas.openxmlformats.org/officeDocument/2006/relationships/hyperlink" Target="https://www.mercadolivre.com.br/vendas/2000006250769745/detalhe" TargetMode="External"/><Relationship Id="rId1800" Type="http://schemas.openxmlformats.org/officeDocument/2006/relationships/hyperlink" Target="https://www.mercadolivre.com.br/vendas/2000009111432506/detalhe" TargetMode="External"/><Relationship Id="rId3046" Type="http://schemas.openxmlformats.org/officeDocument/2006/relationships/hyperlink" Target="https://www.mercadolivre.com.br/vendas/2000008992510664/detalhe" TargetMode="External"/><Relationship Id="rId3253" Type="http://schemas.openxmlformats.org/officeDocument/2006/relationships/hyperlink" Target="https://www.mercadolivre.com.br/vendas/2000006140058409/detalhe" TargetMode="External"/><Relationship Id="rId3460" Type="http://schemas.openxmlformats.org/officeDocument/2006/relationships/hyperlink" Target="https://www.mercadolivre.com.br/vendas/2000008955524992/detalhe" TargetMode="External"/><Relationship Id="rId3698" Type="http://schemas.openxmlformats.org/officeDocument/2006/relationships/hyperlink" Target="https://www.mercadolivre.com.br/vendas/2000006119978265/detalhe" TargetMode="External"/><Relationship Id="rId174" Type="http://schemas.openxmlformats.org/officeDocument/2006/relationships/hyperlink" Target="https://www.mercadolivre.com.br/vendas/2000009138705368/detalhe" TargetMode="External"/><Relationship Id="rId381" Type="http://schemas.openxmlformats.org/officeDocument/2006/relationships/hyperlink" Target="https://www.mercadolivre.com.br/vendas/2000009084250784/detalhe" TargetMode="External"/><Relationship Id="rId2062" Type="http://schemas.openxmlformats.org/officeDocument/2006/relationships/hyperlink" Target="https://www.mercadolivre.com.br/vendas/2000009088459012/detalhe" TargetMode="External"/><Relationship Id="rId3113" Type="http://schemas.openxmlformats.org/officeDocument/2006/relationships/hyperlink" Target="https://www.mercadolivre.com.br/vendas/2000006147413209/detalhe" TargetMode="External"/><Relationship Id="rId3558" Type="http://schemas.openxmlformats.org/officeDocument/2006/relationships/hyperlink" Target="https://www.mercadolivre.com.br/vendas/2000008948991940/detalhe" TargetMode="External"/><Relationship Id="rId3765" Type="http://schemas.openxmlformats.org/officeDocument/2006/relationships/hyperlink" Target="https://www.mercadolivre.com.br/vendas/2000006116539757/detalhe" TargetMode="External"/><Relationship Id="rId241" Type="http://schemas.openxmlformats.org/officeDocument/2006/relationships/hyperlink" Target="https://www.mercadolivre.com.br/vendas/2000006221412631/detalhe" TargetMode="External"/><Relationship Id="rId479" Type="http://schemas.openxmlformats.org/officeDocument/2006/relationships/hyperlink" Target="https://www.mercadolivre.com.br/vendas/2000009062897194/detalhe" TargetMode="External"/><Relationship Id="rId686" Type="http://schemas.openxmlformats.org/officeDocument/2006/relationships/hyperlink" Target="https://www.mercadolivre.com.br/vendas/2000009014793468/detalhe" TargetMode="External"/><Relationship Id="rId893" Type="http://schemas.openxmlformats.org/officeDocument/2006/relationships/hyperlink" Target="https://www.mercadolivre.com.br/vendas/2000008966283914/detalhe" TargetMode="External"/><Relationship Id="rId2367" Type="http://schemas.openxmlformats.org/officeDocument/2006/relationships/hyperlink" Target="https://www.mercadolivre.com.br/vendas/2000009061320702/detalhe" TargetMode="External"/><Relationship Id="rId2574" Type="http://schemas.openxmlformats.org/officeDocument/2006/relationships/hyperlink" Target="https://www.mercadolivre.com.br/vendas/2000009043192872/detalhe" TargetMode="External"/><Relationship Id="rId2781" Type="http://schemas.openxmlformats.org/officeDocument/2006/relationships/hyperlink" Target="https://www.mercadolivre.com.br/vendas/2000006167158075/detalhe" TargetMode="External"/><Relationship Id="rId3320" Type="http://schemas.openxmlformats.org/officeDocument/2006/relationships/hyperlink" Target="https://www.mercadolivre.com.br/vendas/2000008965277988/detalhe" TargetMode="External"/><Relationship Id="rId3418" Type="http://schemas.openxmlformats.org/officeDocument/2006/relationships/hyperlink" Target="https://www.mercadolivre.com.br/vendas/2000008959190094/detalhe" TargetMode="External"/><Relationship Id="rId3625" Type="http://schemas.openxmlformats.org/officeDocument/2006/relationships/hyperlink" Target="https://www.mercadolivre.com.br/vendas/2000008941391066/detalhe" TargetMode="External"/><Relationship Id="rId339" Type="http://schemas.openxmlformats.org/officeDocument/2006/relationships/hyperlink" Target="https://www.mercadolivre.com.br/vendas/2000009091583880/detalhe" TargetMode="External"/><Relationship Id="rId546" Type="http://schemas.openxmlformats.org/officeDocument/2006/relationships/hyperlink" Target="https://www.mercadolivre.com.br/vendas/2000006181556559/detalhe" TargetMode="External"/><Relationship Id="rId753" Type="http://schemas.openxmlformats.org/officeDocument/2006/relationships/hyperlink" Target="https://www.mercadolivre.com.br/vendas/2000008995908976/detalhe" TargetMode="External"/><Relationship Id="rId1176" Type="http://schemas.openxmlformats.org/officeDocument/2006/relationships/hyperlink" Target="https://www.mercadolivre.com.br/vendas/2000006249055371/detalhe" TargetMode="External"/><Relationship Id="rId1383" Type="http://schemas.openxmlformats.org/officeDocument/2006/relationships/hyperlink" Target="https://www.mercadolivre.com.br/vendas/2000009150446014/detalhe" TargetMode="External"/><Relationship Id="rId2227" Type="http://schemas.openxmlformats.org/officeDocument/2006/relationships/hyperlink" Target="https://www.mercadolivre.com.br/vendas/2000006196865789/detalhe" TargetMode="External"/><Relationship Id="rId2434" Type="http://schemas.openxmlformats.org/officeDocument/2006/relationships/hyperlink" Target="https://www.mercadolivre.com.br/vendas/2000006185950785/detalhe" TargetMode="External"/><Relationship Id="rId2879" Type="http://schemas.openxmlformats.org/officeDocument/2006/relationships/hyperlink" Target="https://www.mercadolivre.com.br/vendas/2000009012082678/detalhe" TargetMode="External"/><Relationship Id="rId3832" Type="http://schemas.openxmlformats.org/officeDocument/2006/relationships/hyperlink" Target="https://www.mercadolivre.com.br/vendas/2000006113489231/detalhe" TargetMode="External"/><Relationship Id="rId101" Type="http://schemas.openxmlformats.org/officeDocument/2006/relationships/hyperlink" Target="https://www.mercadolivre.com.br/vendas/2000006239616799/detalhe" TargetMode="External"/><Relationship Id="rId406" Type="http://schemas.openxmlformats.org/officeDocument/2006/relationships/hyperlink" Target="https://www.mercadolivre.com.br/vendas/2000009079464310/detalhe" TargetMode="External"/><Relationship Id="rId960" Type="http://schemas.openxmlformats.org/officeDocument/2006/relationships/hyperlink" Target="https://www.mercadolivre.com.br/vendas/2000008951182134/detalhe" TargetMode="External"/><Relationship Id="rId1036" Type="http://schemas.openxmlformats.org/officeDocument/2006/relationships/hyperlink" Target="https://www.mercadolivre.com.br/vendas/2000008929688878/detalhe" TargetMode="External"/><Relationship Id="rId1243" Type="http://schemas.openxmlformats.org/officeDocument/2006/relationships/hyperlink" Target="https://www.mercadolivre.com.br/vendas/2000006244412883/detalhe" TargetMode="External"/><Relationship Id="rId1590" Type="http://schemas.openxmlformats.org/officeDocument/2006/relationships/hyperlink" Target="https://www.mercadolivre.com.br/vendas/2000009133042256/detalhe" TargetMode="External"/><Relationship Id="rId1688" Type="http://schemas.openxmlformats.org/officeDocument/2006/relationships/hyperlink" Target="https://www.mercadolivre.com.br/vendas/2000009123915996/detalhe" TargetMode="External"/><Relationship Id="rId1895" Type="http://schemas.openxmlformats.org/officeDocument/2006/relationships/hyperlink" Target="https://www.mercadolivre.com.br/vendas/2000006211980619/detalhe" TargetMode="External"/><Relationship Id="rId2641" Type="http://schemas.openxmlformats.org/officeDocument/2006/relationships/hyperlink" Target="https://www.mercadolivre.com.br/vendas/2000006174297877/detalhe" TargetMode="External"/><Relationship Id="rId2739" Type="http://schemas.openxmlformats.org/officeDocument/2006/relationships/hyperlink" Target="https://www.mercadolivre.com.br/vendas/2000009025712996/detalhe" TargetMode="External"/><Relationship Id="rId2946" Type="http://schemas.openxmlformats.org/officeDocument/2006/relationships/hyperlink" Target="https://www.mercadolivre.com.br/vendas/2000009003415922/detalhe" TargetMode="External"/><Relationship Id="rId613" Type="http://schemas.openxmlformats.org/officeDocument/2006/relationships/hyperlink" Target="https://www.mercadolivre.com.br/vendas/2000009029858158/detalhe" TargetMode="External"/><Relationship Id="rId820" Type="http://schemas.openxmlformats.org/officeDocument/2006/relationships/hyperlink" Target="https://www.mercadolivre.com.br/vendas/2000008981024522/detalhe" TargetMode="External"/><Relationship Id="rId918" Type="http://schemas.openxmlformats.org/officeDocument/2006/relationships/hyperlink" Target="https://www.mercadolivre.com.br/vendas/2000008960420100/detalhe" TargetMode="External"/><Relationship Id="rId1450" Type="http://schemas.openxmlformats.org/officeDocument/2006/relationships/hyperlink" Target="https://www.mercadolivre.com.br/vendas/2000009144423156/detalhe" TargetMode="External"/><Relationship Id="rId1548" Type="http://schemas.openxmlformats.org/officeDocument/2006/relationships/hyperlink" Target="https://www.mercadolivre.com.br/vendas/2000009136832156/detalhe" TargetMode="External"/><Relationship Id="rId1755" Type="http://schemas.openxmlformats.org/officeDocument/2006/relationships/hyperlink" Target="https://www.mercadolivre.com.br/vendas/2000009116288834/detalhe" TargetMode="External"/><Relationship Id="rId2501" Type="http://schemas.openxmlformats.org/officeDocument/2006/relationships/hyperlink" Target="https://www.mercadolivre.com.br/vendas/2000006182489763/detalhe" TargetMode="External"/><Relationship Id="rId1103" Type="http://schemas.openxmlformats.org/officeDocument/2006/relationships/hyperlink" Target="https://www.mercadolivre.com.br/vendas/2000009178461694/detalhe" TargetMode="External"/><Relationship Id="rId1310" Type="http://schemas.openxmlformats.org/officeDocument/2006/relationships/hyperlink" Target="https://www.mercadolivre.com.br/vendas/2000009157150348/detalhe" TargetMode="External"/><Relationship Id="rId1408" Type="http://schemas.openxmlformats.org/officeDocument/2006/relationships/hyperlink" Target="https://www.mercadolivre.com.br/vendas/2000009148252898/detalhe" TargetMode="External"/><Relationship Id="rId1962" Type="http://schemas.openxmlformats.org/officeDocument/2006/relationships/hyperlink" Target="https://www.mercadolivre.com.br/vendas/2000006208886031/detalhe" TargetMode="External"/><Relationship Id="rId2806" Type="http://schemas.openxmlformats.org/officeDocument/2006/relationships/hyperlink" Target="https://www.mercadolivre.com.br/vendas/2000009019744870/detalhe" TargetMode="External"/><Relationship Id="rId47" Type="http://schemas.openxmlformats.org/officeDocument/2006/relationships/hyperlink" Target="https://www.mercadolivre.com.br/vendas/2000009166614590/detalhe" TargetMode="External"/><Relationship Id="rId1615" Type="http://schemas.openxmlformats.org/officeDocument/2006/relationships/hyperlink" Target="https://www.mercadolivre.com.br/vendas/2000009130764086/detalhe" TargetMode="External"/><Relationship Id="rId1822" Type="http://schemas.openxmlformats.org/officeDocument/2006/relationships/hyperlink" Target="https://www.mercadolivre.com.br/vendas/2000009109686670/detalhe" TargetMode="External"/><Relationship Id="rId3068" Type="http://schemas.openxmlformats.org/officeDocument/2006/relationships/hyperlink" Target="https://www.mercadolivre.com.br/vendas/2000006149912365/detalhe" TargetMode="External"/><Relationship Id="rId3275" Type="http://schemas.openxmlformats.org/officeDocument/2006/relationships/hyperlink" Target="https://www.mercadolivre.com.br/vendas/2000006138973837/detalhe" TargetMode="External"/><Relationship Id="rId3482" Type="http://schemas.openxmlformats.org/officeDocument/2006/relationships/hyperlink" Target="https://www.mercadolivre.com.br/vendas/2000008953894646/detalhe" TargetMode="External"/><Relationship Id="rId196" Type="http://schemas.openxmlformats.org/officeDocument/2006/relationships/hyperlink" Target="https://www.mercadolivre.com.br/vendas/2000009134547438/detalhe" TargetMode="External"/><Relationship Id="rId2084" Type="http://schemas.openxmlformats.org/officeDocument/2006/relationships/hyperlink" Target="https://www.mercadolivre.com.br/vendas/2000006203186491/detalhe" TargetMode="External"/><Relationship Id="rId2291" Type="http://schemas.openxmlformats.org/officeDocument/2006/relationships/hyperlink" Target="https://www.mercadolivre.com.br/vendas/2000009069992286/detalhe" TargetMode="External"/><Relationship Id="rId3135" Type="http://schemas.openxmlformats.org/officeDocument/2006/relationships/hyperlink" Target="https://www.mercadolivre.com.br/vendas/2000008983074964/detalhe" TargetMode="External"/><Relationship Id="rId3342" Type="http://schemas.openxmlformats.org/officeDocument/2006/relationships/hyperlink" Target="https://www.mercadolivre.com.br/vendas/2000008964094490/detalhe" TargetMode="External"/><Relationship Id="rId3787" Type="http://schemas.openxmlformats.org/officeDocument/2006/relationships/hyperlink" Target="https://www.mercadolivre.com.br/vendas/2000008926587380/detalhe" TargetMode="External"/><Relationship Id="rId263" Type="http://schemas.openxmlformats.org/officeDocument/2006/relationships/hyperlink" Target="https://www.mercadolivre.com.br/vendas/2000006216458571/detalhe" TargetMode="External"/><Relationship Id="rId470" Type="http://schemas.openxmlformats.org/officeDocument/2006/relationships/hyperlink" Target="https://www.mercadolivre.com.br/vendas/2000006191680667/detalhe" TargetMode="External"/><Relationship Id="rId2151" Type="http://schemas.openxmlformats.org/officeDocument/2006/relationships/hyperlink" Target="https://www.mercadolivre.com.br/vendas/2000006200734715/detalhe" TargetMode="External"/><Relationship Id="rId2389" Type="http://schemas.openxmlformats.org/officeDocument/2006/relationships/hyperlink" Target="https://www.mercadolivre.com.br/vendas/2000006188156225/detalhe" TargetMode="External"/><Relationship Id="rId2596" Type="http://schemas.openxmlformats.org/officeDocument/2006/relationships/hyperlink" Target="https://www.mercadolivre.com.br/vendas/2000006176821507/detalhe" TargetMode="External"/><Relationship Id="rId3202" Type="http://schemas.openxmlformats.org/officeDocument/2006/relationships/hyperlink" Target="https://www.mercadolivre.com.br/vendas/2000008975733010/detalhe" TargetMode="External"/><Relationship Id="rId3647" Type="http://schemas.openxmlformats.org/officeDocument/2006/relationships/hyperlink" Target="https://www.mercadolivre.com.br/vendas/2000006122122807/detalhe" TargetMode="External"/><Relationship Id="rId3854" Type="http://schemas.openxmlformats.org/officeDocument/2006/relationships/hyperlink" Target="https://www.mercadolivre.com.br/vendas/2000006112734453/detalhe" TargetMode="External"/><Relationship Id="rId123" Type="http://schemas.openxmlformats.org/officeDocument/2006/relationships/hyperlink" Target="https://www.mercadolivre.com.br/vendas/2000009150525294/detalhe" TargetMode="External"/><Relationship Id="rId330" Type="http://schemas.openxmlformats.org/officeDocument/2006/relationships/hyperlink" Target="https://www.mercadolivre.com.br/vendas/2000006206473487/detalhe" TargetMode="External"/><Relationship Id="rId568" Type="http://schemas.openxmlformats.org/officeDocument/2006/relationships/hyperlink" Target="https://www.mercadolivre.com.br/vendas/2000009042079898/detalhe" TargetMode="External"/><Relationship Id="rId775" Type="http://schemas.openxmlformats.org/officeDocument/2006/relationships/hyperlink" Target="https://www.mercadolivre.com.br/vendas/2000008991420834/detalhe" TargetMode="External"/><Relationship Id="rId982" Type="http://schemas.openxmlformats.org/officeDocument/2006/relationships/hyperlink" Target="https://www.mercadolivre.com.br/vendas/2000006125929193/detalhe" TargetMode="External"/><Relationship Id="rId1198" Type="http://schemas.openxmlformats.org/officeDocument/2006/relationships/hyperlink" Target="https://www.mercadolivre.com.br/vendas/2000009168457222/detalhe" TargetMode="External"/><Relationship Id="rId2011" Type="http://schemas.openxmlformats.org/officeDocument/2006/relationships/hyperlink" Target="https://www.mercadolivre.com.br/vendas/2000009093085610/detalhe" TargetMode="External"/><Relationship Id="rId2249" Type="http://schemas.openxmlformats.org/officeDocument/2006/relationships/hyperlink" Target="https://www.mercadolivre.com.br/vendas/2000009074325582/detalhe" TargetMode="External"/><Relationship Id="rId2456" Type="http://schemas.openxmlformats.org/officeDocument/2006/relationships/hyperlink" Target="https://www.mercadolivre.com.br/vendas/2000009053865578/detalhe" TargetMode="External"/><Relationship Id="rId2663" Type="http://schemas.openxmlformats.org/officeDocument/2006/relationships/hyperlink" Target="https://www.mercadolivre.com.br/vendas/2000006173653795/detalhe" TargetMode="External"/><Relationship Id="rId2870" Type="http://schemas.openxmlformats.org/officeDocument/2006/relationships/hyperlink" Target="https://www.mercadolivre.com.br/vendas/2000006162318691/detalhe" TargetMode="External"/><Relationship Id="rId3507" Type="http://schemas.openxmlformats.org/officeDocument/2006/relationships/hyperlink" Target="https://www.mercadolivre.com.br/vendas/2000006129377087/detalhe" TargetMode="External"/><Relationship Id="rId3714" Type="http://schemas.openxmlformats.org/officeDocument/2006/relationships/hyperlink" Target="https://www.mercadolivre.com.br/vendas/2000008932516586/detalhe" TargetMode="External"/><Relationship Id="rId428" Type="http://schemas.openxmlformats.org/officeDocument/2006/relationships/hyperlink" Target="https://www.mercadolivre.com.br/vendas/2000006197094367/detalhe" TargetMode="External"/><Relationship Id="rId635" Type="http://schemas.openxmlformats.org/officeDocument/2006/relationships/hyperlink" Target="https://www.mercadolivre.com.br/vendas/2000009024992340/detalhe" TargetMode="External"/><Relationship Id="rId842" Type="http://schemas.openxmlformats.org/officeDocument/2006/relationships/hyperlink" Target="https://www.mercadolivre.com.br/vendas/2000008974283258/detalhe" TargetMode="External"/><Relationship Id="rId1058" Type="http://schemas.openxmlformats.org/officeDocument/2006/relationships/hyperlink" Target="https://www.mercadolivre.com.br/vendas/2000008923123586/detalhe" TargetMode="External"/><Relationship Id="rId1265" Type="http://schemas.openxmlformats.org/officeDocument/2006/relationships/hyperlink" Target="https://www.mercadolivre.com.br/vendas/2000006243602399/detalhe" TargetMode="External"/><Relationship Id="rId1472" Type="http://schemas.openxmlformats.org/officeDocument/2006/relationships/hyperlink" Target="https://www.mercadolivre.com.br/vendas/2000009143393322/detalhe" TargetMode="External"/><Relationship Id="rId2109" Type="http://schemas.openxmlformats.org/officeDocument/2006/relationships/hyperlink" Target="https://www.mercadolivre.com.br/vendas/2000009085822174/detalhe" TargetMode="External"/><Relationship Id="rId2316" Type="http://schemas.openxmlformats.org/officeDocument/2006/relationships/hyperlink" Target="https://www.mercadolivre.com.br/vendas/2000009066880120/detalhe" TargetMode="External"/><Relationship Id="rId2523" Type="http://schemas.openxmlformats.org/officeDocument/2006/relationships/hyperlink" Target="https://www.mercadolivre.com.br/vendas/2000009047152580/detalhe" TargetMode="External"/><Relationship Id="rId2730" Type="http://schemas.openxmlformats.org/officeDocument/2006/relationships/hyperlink" Target="https://www.mercadolivre.com.br/vendas/2000009026411694/detalhe" TargetMode="External"/><Relationship Id="rId2968" Type="http://schemas.openxmlformats.org/officeDocument/2006/relationships/hyperlink" Target="https://www.mercadolivre.com.br/vendas/2000006155859299/detalhe" TargetMode="External"/><Relationship Id="rId702" Type="http://schemas.openxmlformats.org/officeDocument/2006/relationships/hyperlink" Target="https://www.mercadolivre.com.br/vendas/2000009012621918/detalhe" TargetMode="External"/><Relationship Id="rId1125" Type="http://schemas.openxmlformats.org/officeDocument/2006/relationships/hyperlink" Target="https://www.mercadolivre.com.br/vendas/2000006251889221/detalhe" TargetMode="External"/><Relationship Id="rId1332" Type="http://schemas.openxmlformats.org/officeDocument/2006/relationships/hyperlink" Target="https://www.mercadolivre.com.br/vendas/2000009154384060/detalhe" TargetMode="External"/><Relationship Id="rId1777" Type="http://schemas.openxmlformats.org/officeDocument/2006/relationships/hyperlink" Target="https://www.mercadolivre.com.br/vendas/2000006217752921/detalhe" TargetMode="External"/><Relationship Id="rId1984" Type="http://schemas.openxmlformats.org/officeDocument/2006/relationships/hyperlink" Target="https://www.mercadolivre.com.br/vendas/2000009095803346/detalhe" TargetMode="External"/><Relationship Id="rId2828" Type="http://schemas.openxmlformats.org/officeDocument/2006/relationships/hyperlink" Target="https://www.mercadolivre.com.br/vendas/2000009016915356/detalhe" TargetMode="External"/><Relationship Id="rId69" Type="http://schemas.openxmlformats.org/officeDocument/2006/relationships/hyperlink" Target="https://www.mercadolivre.com.br/vendas/2000006244438683/detalhe" TargetMode="External"/><Relationship Id="rId1637" Type="http://schemas.openxmlformats.org/officeDocument/2006/relationships/hyperlink" Target="https://www.mercadolivre.com.br/vendas/2000009128348408/detalhe" TargetMode="External"/><Relationship Id="rId1844" Type="http://schemas.openxmlformats.org/officeDocument/2006/relationships/hyperlink" Target="https://www.mercadolivre.com.br/vendas/2000009107087996/detalhe" TargetMode="External"/><Relationship Id="rId3297" Type="http://schemas.openxmlformats.org/officeDocument/2006/relationships/hyperlink" Target="https://www.mercadolivre.com.br/vendas/2000008967037140/detalhe" TargetMode="External"/><Relationship Id="rId1704" Type="http://schemas.openxmlformats.org/officeDocument/2006/relationships/hyperlink" Target="https://www.mercadolivre.com.br/vendas/2000009121823146/detalhe" TargetMode="External"/><Relationship Id="rId3157" Type="http://schemas.openxmlformats.org/officeDocument/2006/relationships/hyperlink" Target="https://www.mercadolivre.com.br/vendas/2000008981275926/detalhe" TargetMode="External"/><Relationship Id="rId285" Type="http://schemas.openxmlformats.org/officeDocument/2006/relationships/hyperlink" Target="https://www.mercadolivre.com.br/vendas/2000009104395158/detalhe" TargetMode="External"/><Relationship Id="rId1911" Type="http://schemas.openxmlformats.org/officeDocument/2006/relationships/hyperlink" Target="https://www.mercadolivre.com.br/vendas/2000006211102131/detalhe" TargetMode="External"/><Relationship Id="rId3364" Type="http://schemas.openxmlformats.org/officeDocument/2006/relationships/hyperlink" Target="https://www.mercadolivre.com.br/vendas/2000006135247507/detalhe" TargetMode="External"/><Relationship Id="rId3571" Type="http://schemas.openxmlformats.org/officeDocument/2006/relationships/hyperlink" Target="https://www.mercadolivre.com.br/vendas/2000006127545615/detalhe" TargetMode="External"/><Relationship Id="rId3669" Type="http://schemas.openxmlformats.org/officeDocument/2006/relationships/hyperlink" Target="https://www.mercadolivre.com.br/vendas/2000008936731920/detalhe" TargetMode="External"/><Relationship Id="rId492" Type="http://schemas.openxmlformats.org/officeDocument/2006/relationships/hyperlink" Target="https://www.mercadolivre.com.br/vendas/2000009059764118/detalhe" TargetMode="External"/><Relationship Id="rId797" Type="http://schemas.openxmlformats.org/officeDocument/2006/relationships/hyperlink" Target="https://www.mercadolivre.com.br/vendas/2000008985773410/detalhe" TargetMode="External"/><Relationship Id="rId2173" Type="http://schemas.openxmlformats.org/officeDocument/2006/relationships/hyperlink" Target="https://www.mercadolivre.com.br/vendas/2000009079640876/detalhe" TargetMode="External"/><Relationship Id="rId2380" Type="http://schemas.openxmlformats.org/officeDocument/2006/relationships/hyperlink" Target="https://www.mercadolivre.com.br/vendas/2000009060464760/detalhe" TargetMode="External"/><Relationship Id="rId2478" Type="http://schemas.openxmlformats.org/officeDocument/2006/relationships/hyperlink" Target="https://www.mercadolivre.com.br/vendas/2000009052418540/detalhe" TargetMode="External"/><Relationship Id="rId3017" Type="http://schemas.openxmlformats.org/officeDocument/2006/relationships/hyperlink" Target="https://www.mercadolivre.com.br/vendas/2000006152741041/detalhe" TargetMode="External"/><Relationship Id="rId3224" Type="http://schemas.openxmlformats.org/officeDocument/2006/relationships/hyperlink" Target="https://www.mercadolivre.com.br/vendas/2000008973955644/detalhe" TargetMode="External"/><Relationship Id="rId3431" Type="http://schemas.openxmlformats.org/officeDocument/2006/relationships/hyperlink" Target="https://www.mercadolivre.com.br/vendas/2000006132561801/detalhe" TargetMode="External"/><Relationship Id="rId3876" Type="http://schemas.openxmlformats.org/officeDocument/2006/relationships/hyperlink" Target="https://www.mercadolivre.com.br/vendas/2000008919035484/detalhe" TargetMode="External"/><Relationship Id="rId145" Type="http://schemas.openxmlformats.org/officeDocument/2006/relationships/hyperlink" Target="https://www.mercadolivre.com.br/vendas/2000009143228116/detalhe" TargetMode="External"/><Relationship Id="rId352" Type="http://schemas.openxmlformats.org/officeDocument/2006/relationships/hyperlink" Target="https://www.mercadolivre.com.br/vendas/2000009088870444/detalhe" TargetMode="External"/><Relationship Id="rId1287" Type="http://schemas.openxmlformats.org/officeDocument/2006/relationships/hyperlink" Target="https://www.mercadolivre.com.br/vendas/2000009158594188/detalhe" TargetMode="External"/><Relationship Id="rId2033" Type="http://schemas.openxmlformats.org/officeDocument/2006/relationships/hyperlink" Target="https://www.mercadolivre.com.br/vendas/2000006205638205/detalhe" TargetMode="External"/><Relationship Id="rId2240" Type="http://schemas.openxmlformats.org/officeDocument/2006/relationships/hyperlink" Target="https://www.mercadolivre.com.br/vendas/2000006196343685/detalhe" TargetMode="External"/><Relationship Id="rId2685" Type="http://schemas.openxmlformats.org/officeDocument/2006/relationships/hyperlink" Target="https://www.mercadolivre.com.br/vendas/novo/mensagens/2000006172683325/reclamacao/5295784910" TargetMode="External"/><Relationship Id="rId2892" Type="http://schemas.openxmlformats.org/officeDocument/2006/relationships/hyperlink" Target="https://www.mercadolivre.com.br/vendas/2000009010291966/detalhe" TargetMode="External"/><Relationship Id="rId3529" Type="http://schemas.openxmlformats.org/officeDocument/2006/relationships/hyperlink" Target="https://www.mercadolivre.com.br/vendas/2000008950601556/detalhe" TargetMode="External"/><Relationship Id="rId3736" Type="http://schemas.openxmlformats.org/officeDocument/2006/relationships/hyperlink" Target="https://www.mercadolivre.com.br/vendas/2000008930989812/detalhe" TargetMode="External"/><Relationship Id="rId212" Type="http://schemas.openxmlformats.org/officeDocument/2006/relationships/hyperlink" Target="https://www.mercadolivre.com.br/vendas/2000009130455906/detalhe" TargetMode="External"/><Relationship Id="rId657" Type="http://schemas.openxmlformats.org/officeDocument/2006/relationships/hyperlink" Target="https://www.mercadolivre.com.br/vendas/2000009019874686/detalhe" TargetMode="External"/><Relationship Id="rId864" Type="http://schemas.openxmlformats.org/officeDocument/2006/relationships/hyperlink" Target="https://www.mercadolivre.com.br/vendas/2000008972177672/detalhe" TargetMode="External"/><Relationship Id="rId1494" Type="http://schemas.openxmlformats.org/officeDocument/2006/relationships/hyperlink" Target="https://www.mercadolivre.com.br/vendas/2000009142107966/detalhe" TargetMode="External"/><Relationship Id="rId1799" Type="http://schemas.openxmlformats.org/officeDocument/2006/relationships/hyperlink" Target="https://www.mercadolivre.com.br/vendas/2000006216753319/detalhe" TargetMode="External"/><Relationship Id="rId2100" Type="http://schemas.openxmlformats.org/officeDocument/2006/relationships/hyperlink" Target="https://www.mercadolivre.com.br/vendas/2000006202689955/detalhe" TargetMode="External"/><Relationship Id="rId2338" Type="http://schemas.openxmlformats.org/officeDocument/2006/relationships/hyperlink" Target="https://www.mercadolivre.com.br/vendas/2000006190337143/detalhe" TargetMode="External"/><Relationship Id="rId2545" Type="http://schemas.openxmlformats.org/officeDocument/2006/relationships/hyperlink" Target="https://www.mercadolivre.com.br/vendas/2000009045952390/detalhe" TargetMode="External"/><Relationship Id="rId2752" Type="http://schemas.openxmlformats.org/officeDocument/2006/relationships/hyperlink" Target="https://www.mercadolivre.com.br/vendas/2000009024603276/detalhe" TargetMode="External"/><Relationship Id="rId3803" Type="http://schemas.openxmlformats.org/officeDocument/2006/relationships/hyperlink" Target="https://www.mercadolivre.com.br/vendas/2000008924417376/detalhe" TargetMode="External"/><Relationship Id="rId517" Type="http://schemas.openxmlformats.org/officeDocument/2006/relationships/hyperlink" Target="https://www.mercadolivre.com.br/vendas/2000006185380133/detalhe" TargetMode="External"/><Relationship Id="rId724" Type="http://schemas.openxmlformats.org/officeDocument/2006/relationships/hyperlink" Target="https://www.mercadolivre.com.br/vendas/2000009004805624/detalhe" TargetMode="External"/><Relationship Id="rId931" Type="http://schemas.openxmlformats.org/officeDocument/2006/relationships/hyperlink" Target="https://www.mercadolivre.com.br/vendas/2000006132217253/detalhe" TargetMode="External"/><Relationship Id="rId1147" Type="http://schemas.openxmlformats.org/officeDocument/2006/relationships/hyperlink" Target="https://www.mercadolivre.com.br/vendas/2000009174182232/detalhe" TargetMode="External"/><Relationship Id="rId1354" Type="http://schemas.openxmlformats.org/officeDocument/2006/relationships/hyperlink" Target="https://www.mercadolivre.com.br/vendas/2000009152746096/detalhe" TargetMode="External"/><Relationship Id="rId1561" Type="http://schemas.openxmlformats.org/officeDocument/2006/relationships/hyperlink" Target="https://www.mercadolivre.com.br/vendas/2000009136101300/detalhe" TargetMode="External"/><Relationship Id="rId2405" Type="http://schemas.openxmlformats.org/officeDocument/2006/relationships/hyperlink" Target="https://www.mercadolivre.com.br/vendas/2000009057101870/detalhe" TargetMode="External"/><Relationship Id="rId2612" Type="http://schemas.openxmlformats.org/officeDocument/2006/relationships/hyperlink" Target="https://www.mercadolivre.com.br/vendas/2000009037841674/detalhe" TargetMode="External"/><Relationship Id="rId60" Type="http://schemas.openxmlformats.org/officeDocument/2006/relationships/hyperlink" Target="https://www.mercadolivre.com.br/vendas/2000009163314954/detalhe" TargetMode="External"/><Relationship Id="rId1007" Type="http://schemas.openxmlformats.org/officeDocument/2006/relationships/hyperlink" Target="https://www.mercadolivre.com.br/vendas/2000008938438618/detalhe" TargetMode="External"/><Relationship Id="rId1214" Type="http://schemas.openxmlformats.org/officeDocument/2006/relationships/hyperlink" Target="https://www.mercadolivre.com.br/vendas/2000009166082256/detalhe" TargetMode="External"/><Relationship Id="rId1421" Type="http://schemas.openxmlformats.org/officeDocument/2006/relationships/hyperlink" Target="https://www.mercadolivre.com.br/vendas/2000009146495534/detalhe" TargetMode="External"/><Relationship Id="rId1659" Type="http://schemas.openxmlformats.org/officeDocument/2006/relationships/hyperlink" Target="https://www.mercadolivre.com.br/vendas/2000009126271946/detalhe" TargetMode="External"/><Relationship Id="rId1866" Type="http://schemas.openxmlformats.org/officeDocument/2006/relationships/hyperlink" Target="https://www.mercadolivre.com.br/vendas/2000009105704406/detalhe" TargetMode="External"/><Relationship Id="rId2917" Type="http://schemas.openxmlformats.org/officeDocument/2006/relationships/hyperlink" Target="https://www.mercadolivre.com.br/vendas/2000006158816833/detalhe" TargetMode="External"/><Relationship Id="rId3081" Type="http://schemas.openxmlformats.org/officeDocument/2006/relationships/hyperlink" Target="https://www.mercadolivre.com.br/vendas/2000008988592116/detalhe" TargetMode="External"/><Relationship Id="rId1519" Type="http://schemas.openxmlformats.org/officeDocument/2006/relationships/hyperlink" Target="https://www.mercadolivre.com.br/vendas/2000009140019708/detalhe" TargetMode="External"/><Relationship Id="rId1726" Type="http://schemas.openxmlformats.org/officeDocument/2006/relationships/hyperlink" Target="https://www.mercadolivre.com.br/vendas/2000009119844554/detalhe" TargetMode="External"/><Relationship Id="rId1933" Type="http://schemas.openxmlformats.org/officeDocument/2006/relationships/hyperlink" Target="https://www.mercadolivre.com.br/vendas/2000009100125050/detalhe" TargetMode="External"/><Relationship Id="rId3179" Type="http://schemas.openxmlformats.org/officeDocument/2006/relationships/hyperlink" Target="https://www.mercadolivre.com.br/vendas/2000008978437546/detalhe" TargetMode="External"/><Relationship Id="rId3386" Type="http://schemas.openxmlformats.org/officeDocument/2006/relationships/hyperlink" Target="https://www.mercadolivre.com.br/vendas/2000006134379101/detalhe" TargetMode="External"/><Relationship Id="rId3593" Type="http://schemas.openxmlformats.org/officeDocument/2006/relationships/hyperlink" Target="https://www.mercadolivre.com.br/vendas/2000006125265637/detalhe" TargetMode="External"/><Relationship Id="rId18" Type="http://schemas.openxmlformats.org/officeDocument/2006/relationships/hyperlink" Target="https://www.mercadolivre.com.br/vendas/2000009175462198/detalhe" TargetMode="External"/><Relationship Id="rId2195" Type="http://schemas.openxmlformats.org/officeDocument/2006/relationships/hyperlink" Target="https://www.mercadolivre.com.br/vendas/2000006198316081/detalhe" TargetMode="External"/><Relationship Id="rId3039" Type="http://schemas.openxmlformats.org/officeDocument/2006/relationships/hyperlink" Target="https://www.mercadolivre.com.br/vendas/2000008993713080/detalhe" TargetMode="External"/><Relationship Id="rId3246" Type="http://schemas.openxmlformats.org/officeDocument/2006/relationships/hyperlink" Target="https://www.mercadolivre.com.br/vendas/2000008972180520/detalhe" TargetMode="External"/><Relationship Id="rId3453" Type="http://schemas.openxmlformats.org/officeDocument/2006/relationships/hyperlink" Target="https://www.mercadolivre.com.br/vendas/2000008956162636/detalhe" TargetMode="External"/><Relationship Id="rId3898" Type="http://schemas.openxmlformats.org/officeDocument/2006/relationships/hyperlink" Target="https://www.mercadolivre.com.br/vendas/2000006110594545/detalhe" TargetMode="External"/><Relationship Id="rId167" Type="http://schemas.openxmlformats.org/officeDocument/2006/relationships/hyperlink" Target="https://www.mercadolivre.com.br/vendas/2000009139385350/detalhe" TargetMode="External"/><Relationship Id="rId374" Type="http://schemas.openxmlformats.org/officeDocument/2006/relationships/hyperlink" Target="https://www.mercadolivre.com.br/vendas/2000009085542996/detalhe" TargetMode="External"/><Relationship Id="rId581" Type="http://schemas.openxmlformats.org/officeDocument/2006/relationships/hyperlink" Target="https://www.mercadolivre.com.br/vendas/2000009037458774/detalhe" TargetMode="External"/><Relationship Id="rId2055" Type="http://schemas.openxmlformats.org/officeDocument/2006/relationships/hyperlink" Target="https://www.mercadolivre.com.br/vendas/2000006204147827/detalhe" TargetMode="External"/><Relationship Id="rId2262" Type="http://schemas.openxmlformats.org/officeDocument/2006/relationships/hyperlink" Target="https://www.mercadolivre.com.br/vendas/2000009073472770/detalhe" TargetMode="External"/><Relationship Id="rId3106" Type="http://schemas.openxmlformats.org/officeDocument/2006/relationships/hyperlink" Target="https://www.mercadolivre.com.br/vendas/2000008986230534/detalhe" TargetMode="External"/><Relationship Id="rId3660" Type="http://schemas.openxmlformats.org/officeDocument/2006/relationships/hyperlink" Target="https://www.mercadolivre.com.br/vendas/2000006121587405/detalhe" TargetMode="External"/><Relationship Id="rId3758" Type="http://schemas.openxmlformats.org/officeDocument/2006/relationships/hyperlink" Target="https://www.mercadolivre.com.br/vendas/2000008928685208/detalhe" TargetMode="External"/><Relationship Id="rId234" Type="http://schemas.openxmlformats.org/officeDocument/2006/relationships/hyperlink" Target="https://www.mercadolivre.com.br/vendas/2000009122693732/detalhe" TargetMode="External"/><Relationship Id="rId679" Type="http://schemas.openxmlformats.org/officeDocument/2006/relationships/hyperlink" Target="https://www.mercadolivre.com.br/vendas/2000009017056760/detalhe" TargetMode="External"/><Relationship Id="rId886" Type="http://schemas.openxmlformats.org/officeDocument/2006/relationships/hyperlink" Target="https://www.mercadolivre.com.br/vendas/2000006137624779/detalhe" TargetMode="External"/><Relationship Id="rId2567" Type="http://schemas.openxmlformats.org/officeDocument/2006/relationships/hyperlink" Target="https://www.mercadolivre.com.br/vendas/2000009044080832/detalhe" TargetMode="External"/><Relationship Id="rId2774" Type="http://schemas.openxmlformats.org/officeDocument/2006/relationships/hyperlink" Target="https://www.mercadolivre.com.br/vendas/2000009022696728/detalhe" TargetMode="External"/><Relationship Id="rId3313" Type="http://schemas.openxmlformats.org/officeDocument/2006/relationships/hyperlink" Target="https://www.mercadolivre.com.br/vendas/2000008965754196/detalhe" TargetMode="External"/><Relationship Id="rId3520" Type="http://schemas.openxmlformats.org/officeDocument/2006/relationships/hyperlink" Target="https://www.mercadolivre.com.br/vendas/2000006128860651/detalhe" TargetMode="External"/><Relationship Id="rId3618" Type="http://schemas.openxmlformats.org/officeDocument/2006/relationships/hyperlink" Target="https://www.mercadolivre.com.br/vendas/2000008941969246/detalhe" TargetMode="External"/><Relationship Id="rId2" Type="http://schemas.openxmlformats.org/officeDocument/2006/relationships/hyperlink" Target="https://www.mercadolivre.com.br/vendas/2000006253442621/detalhe" TargetMode="External"/><Relationship Id="rId441" Type="http://schemas.openxmlformats.org/officeDocument/2006/relationships/hyperlink" Target="https://www.mercadolivre.com.br/vendas/2000006195613647/detalhe" TargetMode="External"/><Relationship Id="rId539" Type="http://schemas.openxmlformats.org/officeDocument/2006/relationships/hyperlink" Target="https://www.mercadolivre.com.br/vendas/2000009048696680/detalhe" TargetMode="External"/><Relationship Id="rId746" Type="http://schemas.openxmlformats.org/officeDocument/2006/relationships/hyperlink" Target="https://www.mercadolivre.com.br/vendas/2000008998610234/detalhe" TargetMode="External"/><Relationship Id="rId1071" Type="http://schemas.openxmlformats.org/officeDocument/2006/relationships/hyperlink" Target="https://www.mercadolivre.com.br/vendas/2000008920361770/detalhe" TargetMode="External"/><Relationship Id="rId1169" Type="http://schemas.openxmlformats.org/officeDocument/2006/relationships/hyperlink" Target="https://www.mercadolivre.com.br/vendas/2000009171476366/detalhe" TargetMode="External"/><Relationship Id="rId1376" Type="http://schemas.openxmlformats.org/officeDocument/2006/relationships/hyperlink" Target="https://www.mercadolivre.com.br/vendas/2000009150813206/detalhe" TargetMode="External"/><Relationship Id="rId1583" Type="http://schemas.openxmlformats.org/officeDocument/2006/relationships/hyperlink" Target="https://www.mercadolivre.com.br/vendas/2000009133911308/detalhe" TargetMode="External"/><Relationship Id="rId2122" Type="http://schemas.openxmlformats.org/officeDocument/2006/relationships/hyperlink" Target="https://www.mercadolivre.com.br/vendas/2000009084415114/detalhe" TargetMode="External"/><Relationship Id="rId2427" Type="http://schemas.openxmlformats.org/officeDocument/2006/relationships/hyperlink" Target="https://www.mercadolivre.com.br/vendas/2000009056122724/detalhe" TargetMode="External"/><Relationship Id="rId2981" Type="http://schemas.openxmlformats.org/officeDocument/2006/relationships/hyperlink" Target="https://www.mercadolivre.com.br/vendas/2000006155159275/detalhe" TargetMode="External"/><Relationship Id="rId3825" Type="http://schemas.openxmlformats.org/officeDocument/2006/relationships/hyperlink" Target="https://www.mercadolivre.com.br/vendas/2000006113723025/detalhe" TargetMode="External"/><Relationship Id="rId301" Type="http://schemas.openxmlformats.org/officeDocument/2006/relationships/hyperlink" Target="https://www.mercadolivre.com.br/vendas/2000009101235278/detalhe" TargetMode="External"/><Relationship Id="rId953" Type="http://schemas.openxmlformats.org/officeDocument/2006/relationships/hyperlink" Target="https://www.mercadolivre.com.br/vendas/2000006129404315/detalhe" TargetMode="External"/><Relationship Id="rId1029" Type="http://schemas.openxmlformats.org/officeDocument/2006/relationships/hyperlink" Target="https://www.mercadolivre.com.br/vendas/2000008932462558/detalhe" TargetMode="External"/><Relationship Id="rId1236" Type="http://schemas.openxmlformats.org/officeDocument/2006/relationships/hyperlink" Target="https://www.mercadolivre.com.br/vendas/2000009163903862/detalhe" TargetMode="External"/><Relationship Id="rId1790" Type="http://schemas.openxmlformats.org/officeDocument/2006/relationships/hyperlink" Target="https://www.mercadolivre.com.br/vendas/2000009112079100/detalhe" TargetMode="External"/><Relationship Id="rId1888" Type="http://schemas.openxmlformats.org/officeDocument/2006/relationships/hyperlink" Target="https://www.mercadolivre.com.br/vendas/2000009103656908/detalhe" TargetMode="External"/><Relationship Id="rId2634" Type="http://schemas.openxmlformats.org/officeDocument/2006/relationships/hyperlink" Target="https://www.mercadolivre.com.br/vendas/2000009036197240/detalhe" TargetMode="External"/><Relationship Id="rId2841" Type="http://schemas.openxmlformats.org/officeDocument/2006/relationships/hyperlink" Target="https://www.mercadolivre.com.br/vendas/2000009016167568/detalhe" TargetMode="External"/><Relationship Id="rId2939" Type="http://schemas.openxmlformats.org/officeDocument/2006/relationships/hyperlink" Target="https://www.mercadolivre.com.br/vendas/2000006157707315/detalhe" TargetMode="External"/><Relationship Id="rId82" Type="http://schemas.openxmlformats.org/officeDocument/2006/relationships/hyperlink" Target="https://www.mercadolivre.com.br/vendas/2000006242325149/detalhe" TargetMode="External"/><Relationship Id="rId606" Type="http://schemas.openxmlformats.org/officeDocument/2006/relationships/hyperlink" Target="https://www.mercadolivre.com.br/vendas/2000009028790376/detalhe" TargetMode="External"/><Relationship Id="rId813" Type="http://schemas.openxmlformats.org/officeDocument/2006/relationships/hyperlink" Target="https://www.mercadolivre.com.br/vendas/2000008982564546/detalhe" TargetMode="External"/><Relationship Id="rId1443" Type="http://schemas.openxmlformats.org/officeDocument/2006/relationships/hyperlink" Target="https://www.mercadolivre.com.br/vendas/2000006234738857/detalhe" TargetMode="External"/><Relationship Id="rId1650" Type="http://schemas.openxmlformats.org/officeDocument/2006/relationships/hyperlink" Target="https://www.mercadolivre.com.br/vendas/2000006225009999/detalhe" TargetMode="External"/><Relationship Id="rId1748" Type="http://schemas.openxmlformats.org/officeDocument/2006/relationships/hyperlink" Target="https://www.mercadolivre.com.br/vendas/2000009117370262/detalhe" TargetMode="External"/><Relationship Id="rId2701" Type="http://schemas.openxmlformats.org/officeDocument/2006/relationships/hyperlink" Target="https://www.mercadolivre.com.br/vendas/2000009029268900/detalhe" TargetMode="External"/><Relationship Id="rId1303" Type="http://schemas.openxmlformats.org/officeDocument/2006/relationships/hyperlink" Target="https://www.mercadolivre.com.br/vendas/2000009157635778/detalhe" TargetMode="External"/><Relationship Id="rId1510" Type="http://schemas.openxmlformats.org/officeDocument/2006/relationships/hyperlink" Target="https://www.mercadolivre.com.br/vendas/2000006232742917/detalhe" TargetMode="External"/><Relationship Id="rId1955" Type="http://schemas.openxmlformats.org/officeDocument/2006/relationships/hyperlink" Target="https://www.mercadolivre.com.br/vendas/2000006209094467/detalhe" TargetMode="External"/><Relationship Id="rId3170" Type="http://schemas.openxmlformats.org/officeDocument/2006/relationships/hyperlink" Target="https://www.mercadolivre.com.br/vendas/2000008980391504/detalhe" TargetMode="External"/><Relationship Id="rId1608" Type="http://schemas.openxmlformats.org/officeDocument/2006/relationships/hyperlink" Target="https://www.mercadolivre.com.br/vendas/2000006227577451/detalhe" TargetMode="External"/><Relationship Id="rId1815" Type="http://schemas.openxmlformats.org/officeDocument/2006/relationships/hyperlink" Target="https://www.mercadolivre.com.br/vendas/2000009110207806/detalhe" TargetMode="External"/><Relationship Id="rId3030" Type="http://schemas.openxmlformats.org/officeDocument/2006/relationships/hyperlink" Target="https://www.mercadolivre.com.br/vendas/2000006152122997/detalhe" TargetMode="External"/><Relationship Id="rId3268" Type="http://schemas.openxmlformats.org/officeDocument/2006/relationships/hyperlink" Target="https://www.mercadolivre.com.br/vendas/2000006139333853/detalhe" TargetMode="External"/><Relationship Id="rId3475" Type="http://schemas.openxmlformats.org/officeDocument/2006/relationships/hyperlink" Target="https://www.mercadolivre.com.br/vendas/2000008954489954/detalhe" TargetMode="External"/><Relationship Id="rId3682" Type="http://schemas.openxmlformats.org/officeDocument/2006/relationships/hyperlink" Target="https://www.mercadolivre.com.br/vendas/2000008935841890/detalhe" TargetMode="External"/><Relationship Id="rId189" Type="http://schemas.openxmlformats.org/officeDocument/2006/relationships/hyperlink" Target="https://www.mercadolivre.com.br/vendas/novo/mensagens/2000009135633754/mediacao/5296573282" TargetMode="External"/><Relationship Id="rId396" Type="http://schemas.openxmlformats.org/officeDocument/2006/relationships/hyperlink" Target="https://www.mercadolivre.com.br/vendas/2000009080824580/detalhe" TargetMode="External"/><Relationship Id="rId2077" Type="http://schemas.openxmlformats.org/officeDocument/2006/relationships/hyperlink" Target="https://www.mercadolivre.com.br/vendas/2000009087797212/detalhe" TargetMode="External"/><Relationship Id="rId2284" Type="http://schemas.openxmlformats.org/officeDocument/2006/relationships/hyperlink" Target="https://www.mercadolivre.com.br/vendas/2000006194144047/detalhe" TargetMode="External"/><Relationship Id="rId2491" Type="http://schemas.openxmlformats.org/officeDocument/2006/relationships/hyperlink" Target="https://www.mercadolivre.com.br/vendas/2000009050329910/detalhe" TargetMode="External"/><Relationship Id="rId3128" Type="http://schemas.openxmlformats.org/officeDocument/2006/relationships/hyperlink" Target="https://www.mercadolivre.com.br/vendas/2000008984368478/detalhe" TargetMode="External"/><Relationship Id="rId3335" Type="http://schemas.openxmlformats.org/officeDocument/2006/relationships/hyperlink" Target="https://www.mercadolivre.com.br/vendas/2000008964471758/detalhe" TargetMode="External"/><Relationship Id="rId3542" Type="http://schemas.openxmlformats.org/officeDocument/2006/relationships/hyperlink" Target="https://www.mercadolivre.com.br/vendas/2000006128174679/detalhe" TargetMode="External"/><Relationship Id="rId256" Type="http://schemas.openxmlformats.org/officeDocument/2006/relationships/hyperlink" Target="https://www.mercadolivre.com.br/vendas/2000009114031050/detalhe" TargetMode="External"/><Relationship Id="rId463" Type="http://schemas.openxmlformats.org/officeDocument/2006/relationships/hyperlink" Target="https://www.mercadolivre.com.br/vendas/2000009066943906/detalhe" TargetMode="External"/><Relationship Id="rId670" Type="http://schemas.openxmlformats.org/officeDocument/2006/relationships/hyperlink" Target="https://www.mercadolivre.com.br/vendas/2000009018163950/detalhe" TargetMode="External"/><Relationship Id="rId1093" Type="http://schemas.openxmlformats.org/officeDocument/2006/relationships/hyperlink" Target="https://www.mercadolivre.com.br/vendas/2000006253460425/detalhe" TargetMode="External"/><Relationship Id="rId2144" Type="http://schemas.openxmlformats.org/officeDocument/2006/relationships/hyperlink" Target="https://www.mercadolivre.com.br/vendas/2000009082973220/detalhe" TargetMode="External"/><Relationship Id="rId2351" Type="http://schemas.openxmlformats.org/officeDocument/2006/relationships/hyperlink" Target="https://www.mercadolivre.com.br/vendas/2000006189661913/detalhe" TargetMode="External"/><Relationship Id="rId2589" Type="http://schemas.openxmlformats.org/officeDocument/2006/relationships/hyperlink" Target="https://www.mercadolivre.com.br/vendas/2000006178524203/detalhe" TargetMode="External"/><Relationship Id="rId2796" Type="http://schemas.openxmlformats.org/officeDocument/2006/relationships/hyperlink" Target="https://www.mercadolivre.com.br/vendas/2000009021714088/detalhe" TargetMode="External"/><Relationship Id="rId3402" Type="http://schemas.openxmlformats.org/officeDocument/2006/relationships/hyperlink" Target="https://www.mercadolivre.com.br/vendas/2000008960012006/detalhe" TargetMode="External"/><Relationship Id="rId3847" Type="http://schemas.openxmlformats.org/officeDocument/2006/relationships/hyperlink" Target="https://www.mercadolivre.com.br/vendas/2000006112869765/detalhe" TargetMode="External"/><Relationship Id="rId116" Type="http://schemas.openxmlformats.org/officeDocument/2006/relationships/hyperlink" Target="https://www.mercadolivre.com.br/vendas/2000009152228146/detalhe" TargetMode="External"/><Relationship Id="rId323" Type="http://schemas.openxmlformats.org/officeDocument/2006/relationships/hyperlink" Target="https://www.mercadolivre.com.br/vendas/2000006207574631/detalhe" TargetMode="External"/><Relationship Id="rId530" Type="http://schemas.openxmlformats.org/officeDocument/2006/relationships/hyperlink" Target="https://www.mercadolivre.com.br/vendas/2000009050659190/detalhe" TargetMode="External"/><Relationship Id="rId768" Type="http://schemas.openxmlformats.org/officeDocument/2006/relationships/hyperlink" Target="https://www.mercadolivre.com.br/vendas/2000008992225896/detalhe" TargetMode="External"/><Relationship Id="rId975" Type="http://schemas.openxmlformats.org/officeDocument/2006/relationships/hyperlink" Target="https://www.mercadolivre.com.br/vendas/2000008948509490/detalhe" TargetMode="External"/><Relationship Id="rId1160" Type="http://schemas.openxmlformats.org/officeDocument/2006/relationships/hyperlink" Target="https://www.mercadolivre.com.br/vendas/2000006249799955/detalhe" TargetMode="External"/><Relationship Id="rId1398" Type="http://schemas.openxmlformats.org/officeDocument/2006/relationships/hyperlink" Target="https://www.mercadolivre.com.br/vendas/2000009148841780/detalhe" TargetMode="External"/><Relationship Id="rId2004" Type="http://schemas.openxmlformats.org/officeDocument/2006/relationships/hyperlink" Target="https://www.mercadolivre.com.br/vendas/2000009093801020/detalhe" TargetMode="External"/><Relationship Id="rId2211" Type="http://schemas.openxmlformats.org/officeDocument/2006/relationships/hyperlink" Target="https://www.mercadolivre.com.br/vendas/2000006197605451/detalhe" TargetMode="External"/><Relationship Id="rId2449" Type="http://schemas.openxmlformats.org/officeDocument/2006/relationships/hyperlink" Target="https://www.mercadolivre.com.br/vendas/2000009054467948/detalhe" TargetMode="External"/><Relationship Id="rId2656" Type="http://schemas.openxmlformats.org/officeDocument/2006/relationships/hyperlink" Target="https://www.mercadolivre.com.br/vendas/2000009034285658/detalhe" TargetMode="External"/><Relationship Id="rId2863" Type="http://schemas.openxmlformats.org/officeDocument/2006/relationships/hyperlink" Target="https://www.mercadolivre.com.br/vendas/2000008999532100/detalhe" TargetMode="External"/><Relationship Id="rId3707" Type="http://schemas.openxmlformats.org/officeDocument/2006/relationships/hyperlink" Target="https://www.mercadolivre.com.br/vendas/2000006119195415/detalhe" TargetMode="External"/><Relationship Id="rId628" Type="http://schemas.openxmlformats.org/officeDocument/2006/relationships/hyperlink" Target="https://www.mercadolivre.com.br/vendas/2000009027054104/detalhe" TargetMode="External"/><Relationship Id="rId835" Type="http://schemas.openxmlformats.org/officeDocument/2006/relationships/hyperlink" Target="https://www.mercadolivre.com.br/vendas/2000008978422802/detalhe" TargetMode="External"/><Relationship Id="rId1258" Type="http://schemas.openxmlformats.org/officeDocument/2006/relationships/hyperlink" Target="https://www.mercadolivre.com.br/vendas/2000006243914849/detalhe" TargetMode="External"/><Relationship Id="rId1465" Type="http://schemas.openxmlformats.org/officeDocument/2006/relationships/hyperlink" Target="https://www.mercadolivre.com.br/vendas/2000009143880154/detalhe" TargetMode="External"/><Relationship Id="rId1672" Type="http://schemas.openxmlformats.org/officeDocument/2006/relationships/hyperlink" Target="https://www.mercadolivre.com.br/vendas/2000006223938939/detalhe" TargetMode="External"/><Relationship Id="rId2309" Type="http://schemas.openxmlformats.org/officeDocument/2006/relationships/hyperlink" Target="https://www.mercadolivre.com.br/vendas/2000009068158512/detalhe" TargetMode="External"/><Relationship Id="rId2516" Type="http://schemas.openxmlformats.org/officeDocument/2006/relationships/hyperlink" Target="https://www.mercadolivre.com.br/vendas/2000009048029496/detalhe" TargetMode="External"/><Relationship Id="rId2723" Type="http://schemas.openxmlformats.org/officeDocument/2006/relationships/hyperlink" Target="https://www.mercadolivre.com.br/vendas/2000009026692032/detalhe" TargetMode="External"/><Relationship Id="rId1020" Type="http://schemas.openxmlformats.org/officeDocument/2006/relationships/hyperlink" Target="https://www.mercadolivre.com.br/vendas/2000008934910050/detalhe" TargetMode="External"/><Relationship Id="rId1118" Type="http://schemas.openxmlformats.org/officeDocument/2006/relationships/hyperlink" Target="https://www.mercadolivre.com.br/vendas/2000009176712264/detalhe" TargetMode="External"/><Relationship Id="rId1325" Type="http://schemas.openxmlformats.org/officeDocument/2006/relationships/hyperlink" Target="https://www.mercadolivre.com.br/vendas/2000009154630440/detalhe" TargetMode="External"/><Relationship Id="rId1532" Type="http://schemas.openxmlformats.org/officeDocument/2006/relationships/hyperlink" Target="https://www.mercadolivre.com.br/vendas/2000006231821927/detalhe" TargetMode="External"/><Relationship Id="rId1977" Type="http://schemas.openxmlformats.org/officeDocument/2006/relationships/hyperlink" Target="https://www.mercadolivre.com.br/vendas/novo/mensagens/2000006208135553/reclamacao/5297007478" TargetMode="External"/><Relationship Id="rId2930" Type="http://schemas.openxmlformats.org/officeDocument/2006/relationships/hyperlink" Target="https://www.mercadolivre.com.br/vendas/2000006157829021/detalhe" TargetMode="External"/><Relationship Id="rId902" Type="http://schemas.openxmlformats.org/officeDocument/2006/relationships/hyperlink" Target="https://www.mercadolivre.com.br/vendas/2000008964820064/detalhe" TargetMode="External"/><Relationship Id="rId1837" Type="http://schemas.openxmlformats.org/officeDocument/2006/relationships/hyperlink" Target="https://www.mercadolivre.com.br/vendas/2000009107802726/detalhe" TargetMode="External"/><Relationship Id="rId3192" Type="http://schemas.openxmlformats.org/officeDocument/2006/relationships/hyperlink" Target="https://www.mercadolivre.com.br/vendas/2000006142973047/detalhe" TargetMode="External"/><Relationship Id="rId3497" Type="http://schemas.openxmlformats.org/officeDocument/2006/relationships/hyperlink" Target="https://www.mercadolivre.com.br/vendas/2000008952692762/detalhe" TargetMode="External"/><Relationship Id="rId31" Type="http://schemas.openxmlformats.org/officeDocument/2006/relationships/hyperlink" Target="https://www.mercadolivre.com.br/vendas/2000006249287599/detalhe" TargetMode="External"/><Relationship Id="rId2099" Type="http://schemas.openxmlformats.org/officeDocument/2006/relationships/hyperlink" Target="https://www.mercadolivre.com.br/vendas/2000009086352810/detalhe" TargetMode="External"/><Relationship Id="rId3052" Type="http://schemas.openxmlformats.org/officeDocument/2006/relationships/hyperlink" Target="https://www.mercadolivre.com.br/vendas/2000008991978338/detalhe" TargetMode="External"/><Relationship Id="rId180" Type="http://schemas.openxmlformats.org/officeDocument/2006/relationships/hyperlink" Target="https://www.mercadolivre.com.br/vendas/2000006230321981/detalhe" TargetMode="External"/><Relationship Id="rId278" Type="http://schemas.openxmlformats.org/officeDocument/2006/relationships/hyperlink" Target="https://www.mercadolivre.com.br/vendas/2000006213948005/detalhe" TargetMode="External"/><Relationship Id="rId1904" Type="http://schemas.openxmlformats.org/officeDocument/2006/relationships/hyperlink" Target="https://www.mercadolivre.com.br/vendas/2000009102452874/detalhe" TargetMode="External"/><Relationship Id="rId3357" Type="http://schemas.openxmlformats.org/officeDocument/2006/relationships/hyperlink" Target="https://www.mercadolivre.com.br/vendas/2000008963493482/detalhe" TargetMode="External"/><Relationship Id="rId3564" Type="http://schemas.openxmlformats.org/officeDocument/2006/relationships/hyperlink" Target="https://www.mercadolivre.com.br/vendas/2000008948807644/detalhe" TargetMode="External"/><Relationship Id="rId3771" Type="http://schemas.openxmlformats.org/officeDocument/2006/relationships/hyperlink" Target="https://www.mercadolivre.com.br/vendas/2000006116189311/detalhe" TargetMode="External"/><Relationship Id="rId485" Type="http://schemas.openxmlformats.org/officeDocument/2006/relationships/hyperlink" Target="https://www.mercadolivre.com.br/vendas/2000009060418718/detalhe" TargetMode="External"/><Relationship Id="rId692" Type="http://schemas.openxmlformats.org/officeDocument/2006/relationships/hyperlink" Target="https://www.mercadolivre.com.br/vendas/2000009014633530/detalhe" TargetMode="External"/><Relationship Id="rId2166" Type="http://schemas.openxmlformats.org/officeDocument/2006/relationships/hyperlink" Target="https://www.mercadolivre.com.br/vendas/2000009080064122/detalhe" TargetMode="External"/><Relationship Id="rId2373" Type="http://schemas.openxmlformats.org/officeDocument/2006/relationships/hyperlink" Target="https://www.mercadolivre.com.br/vendas/2000009060913146/detalhe" TargetMode="External"/><Relationship Id="rId2580" Type="http://schemas.openxmlformats.org/officeDocument/2006/relationships/hyperlink" Target="https://www.mercadolivre.com.br/vendas/2000006178949477/detalhe" TargetMode="External"/><Relationship Id="rId3217" Type="http://schemas.openxmlformats.org/officeDocument/2006/relationships/hyperlink" Target="https://www.mercadolivre.com.br/vendas/2000006141396785/detalhe" TargetMode="External"/><Relationship Id="rId3424" Type="http://schemas.openxmlformats.org/officeDocument/2006/relationships/hyperlink" Target="https://www.mercadolivre.com.br/vendas/2000008949185246/detalhe" TargetMode="External"/><Relationship Id="rId3631" Type="http://schemas.openxmlformats.org/officeDocument/2006/relationships/hyperlink" Target="https://www.mercadolivre.com.br/vendas/2000008940559118/detalhe" TargetMode="External"/><Relationship Id="rId3869" Type="http://schemas.openxmlformats.org/officeDocument/2006/relationships/hyperlink" Target="https://www.mercadolivre.com.br/vendas/2000006111937707/detalhe" TargetMode="External"/><Relationship Id="rId138" Type="http://schemas.openxmlformats.org/officeDocument/2006/relationships/hyperlink" Target="https://www.mercadolivre.com.br/vendas/2000006234815707/detalhe" TargetMode="External"/><Relationship Id="rId345" Type="http://schemas.openxmlformats.org/officeDocument/2006/relationships/hyperlink" Target="https://www.mercadolivre.com.br/vendas/2000009090023048/detalhe" TargetMode="External"/><Relationship Id="rId552" Type="http://schemas.openxmlformats.org/officeDocument/2006/relationships/hyperlink" Target="https://www.mercadolivre.com.br/vendas/2000009046903066/detalhe" TargetMode="External"/><Relationship Id="rId997" Type="http://schemas.openxmlformats.org/officeDocument/2006/relationships/hyperlink" Target="https://www.mercadolivre.com.br/vendas/2000006124342781/detalhe" TargetMode="External"/><Relationship Id="rId1182" Type="http://schemas.openxmlformats.org/officeDocument/2006/relationships/hyperlink" Target="https://www.mercadolivre.com.br/vendas/2000009162741326/detalhe" TargetMode="External"/><Relationship Id="rId2026" Type="http://schemas.openxmlformats.org/officeDocument/2006/relationships/hyperlink" Target="https://www.mercadolivre.com.br/vendas/2000009091929190/detalhe" TargetMode="External"/><Relationship Id="rId2233" Type="http://schemas.openxmlformats.org/officeDocument/2006/relationships/hyperlink" Target="https://www.mercadolivre.com.br/vendas/2000006196618999/detalhe" TargetMode="External"/><Relationship Id="rId2440" Type="http://schemas.openxmlformats.org/officeDocument/2006/relationships/hyperlink" Target="https://www.mercadolivre.com.br/vendas/2000009055296496/detalhe" TargetMode="External"/><Relationship Id="rId2678" Type="http://schemas.openxmlformats.org/officeDocument/2006/relationships/hyperlink" Target="https://www.mercadolivre.com.br/vendas/2000009032148018/detalhe" TargetMode="External"/><Relationship Id="rId2885" Type="http://schemas.openxmlformats.org/officeDocument/2006/relationships/hyperlink" Target="https://www.mercadolivre.com.br/vendas/2000009011868850/detalhe" TargetMode="External"/><Relationship Id="rId3729" Type="http://schemas.openxmlformats.org/officeDocument/2006/relationships/hyperlink" Target="https://www.mercadolivre.com.br/vendas/2000008931418276/detalhe" TargetMode="External"/><Relationship Id="rId205" Type="http://schemas.openxmlformats.org/officeDocument/2006/relationships/hyperlink" Target="https://www.mercadolivre.com.br/vendas/2000006228000715/detalhe" TargetMode="External"/><Relationship Id="rId412" Type="http://schemas.openxmlformats.org/officeDocument/2006/relationships/hyperlink" Target="https://www.mercadolivre.com.br/vendas/2000009078203524/detalhe" TargetMode="External"/><Relationship Id="rId857" Type="http://schemas.openxmlformats.org/officeDocument/2006/relationships/hyperlink" Target="https://www.mercadolivre.com.br/vendas/2000008974354830/detalhe" TargetMode="External"/><Relationship Id="rId1042" Type="http://schemas.openxmlformats.org/officeDocument/2006/relationships/hyperlink" Target="https://www.mercadolivre.com.br/vendas/2000008927930440/detalhe" TargetMode="External"/><Relationship Id="rId1487" Type="http://schemas.openxmlformats.org/officeDocument/2006/relationships/hyperlink" Target="https://www.mercadolivre.com.br/vendas/2000006233495137/detalhe" TargetMode="External"/><Relationship Id="rId1694" Type="http://schemas.openxmlformats.org/officeDocument/2006/relationships/hyperlink" Target="https://www.mercadolivre.com.br/vendas/2000006223334507/detalhe" TargetMode="External"/><Relationship Id="rId2300" Type="http://schemas.openxmlformats.org/officeDocument/2006/relationships/hyperlink" Target="https://www.mercadolivre.com.br/vendas/2000009068672478/detalhe" TargetMode="External"/><Relationship Id="rId2538" Type="http://schemas.openxmlformats.org/officeDocument/2006/relationships/hyperlink" Target="https://www.mercadolivre.com.br/vendas/2000006180917261/detalhe" TargetMode="External"/><Relationship Id="rId2745" Type="http://schemas.openxmlformats.org/officeDocument/2006/relationships/hyperlink" Target="https://www.mercadolivre.com.br/vendas/2000006168724581/detalhe" TargetMode="External"/><Relationship Id="rId2952" Type="http://schemas.openxmlformats.org/officeDocument/2006/relationships/hyperlink" Target="https://www.mercadolivre.com.br/vendas/2000006156612217/detalhe" TargetMode="External"/><Relationship Id="rId717" Type="http://schemas.openxmlformats.org/officeDocument/2006/relationships/hyperlink" Target="https://www.mercadolivre.com.br/vendas/2000006158280459/detalhe" TargetMode="External"/><Relationship Id="rId924" Type="http://schemas.openxmlformats.org/officeDocument/2006/relationships/hyperlink" Target="https://www.mercadolivre.com.br/vendas/2000008958937372/detalhe" TargetMode="External"/><Relationship Id="rId1347" Type="http://schemas.openxmlformats.org/officeDocument/2006/relationships/hyperlink" Target="https://www.mercadolivre.com.br/vendas/2000009153497984/detalhe" TargetMode="External"/><Relationship Id="rId1554" Type="http://schemas.openxmlformats.org/officeDocument/2006/relationships/hyperlink" Target="https://www.mercadolivre.com.br/vendas/2000006230273897/detalhe" TargetMode="External"/><Relationship Id="rId1761" Type="http://schemas.openxmlformats.org/officeDocument/2006/relationships/hyperlink" Target="https://www.mercadolivre.com.br/vendas/2000006218806523/detalhe" TargetMode="External"/><Relationship Id="rId1999" Type="http://schemas.openxmlformats.org/officeDocument/2006/relationships/hyperlink" Target="https://www.mercadolivre.com.br/vendas/2000009094227794/detalhe" TargetMode="External"/><Relationship Id="rId2605" Type="http://schemas.openxmlformats.org/officeDocument/2006/relationships/hyperlink" Target="https://www.mercadolivre.com.br/vendas/2000009038599122/detalhe" TargetMode="External"/><Relationship Id="rId2812" Type="http://schemas.openxmlformats.org/officeDocument/2006/relationships/hyperlink" Target="https://www.mercadolivre.com.br/vendas/2000009018887286/detalhe" TargetMode="External"/><Relationship Id="rId53" Type="http://schemas.openxmlformats.org/officeDocument/2006/relationships/hyperlink" Target="https://www.mercadolivre.com.br/vendas/2000009164257612/detalhe" TargetMode="External"/><Relationship Id="rId1207" Type="http://schemas.openxmlformats.org/officeDocument/2006/relationships/hyperlink" Target="https://www.mercadolivre.com.br/vendas/2000009167064796/detalhe" TargetMode="External"/><Relationship Id="rId1414" Type="http://schemas.openxmlformats.org/officeDocument/2006/relationships/hyperlink" Target="https://www.mercadolivre.com.br/vendas/2000009148046580/detalhe" TargetMode="External"/><Relationship Id="rId1621" Type="http://schemas.openxmlformats.org/officeDocument/2006/relationships/hyperlink" Target="https://www.mercadolivre.com.br/vendas/2000009130526560/detalhe" TargetMode="External"/><Relationship Id="rId1859" Type="http://schemas.openxmlformats.org/officeDocument/2006/relationships/hyperlink" Target="https://www.mercadolivre.com.br/vendas/2000009106121266/detalhe" TargetMode="External"/><Relationship Id="rId3074" Type="http://schemas.openxmlformats.org/officeDocument/2006/relationships/hyperlink" Target="https://www.mercadolivre.com.br/vendas/2000008989947844/detalhe" TargetMode="External"/><Relationship Id="rId1719" Type="http://schemas.openxmlformats.org/officeDocument/2006/relationships/hyperlink" Target="https://www.mercadolivre.com.br/vendas/2000009120530336/detalhe" TargetMode="External"/><Relationship Id="rId1926" Type="http://schemas.openxmlformats.org/officeDocument/2006/relationships/hyperlink" Target="https://www.mercadolivre.com.br/vendas/2000009101129634/detalhe" TargetMode="External"/><Relationship Id="rId3281" Type="http://schemas.openxmlformats.org/officeDocument/2006/relationships/hyperlink" Target="https://www.mercadolivre.com.br/vendas/2000008968529596/detalhe" TargetMode="External"/><Relationship Id="rId3379" Type="http://schemas.openxmlformats.org/officeDocument/2006/relationships/hyperlink" Target="https://www.mercadolivre.com.br/vendas/2000006134508449/detalhe" TargetMode="External"/><Relationship Id="rId3586" Type="http://schemas.openxmlformats.org/officeDocument/2006/relationships/hyperlink" Target="https://www.mercadolivre.com.br/vendas/2000006126135351/detalhe" TargetMode="External"/><Relationship Id="rId3793" Type="http://schemas.openxmlformats.org/officeDocument/2006/relationships/hyperlink" Target="https://www.mercadolivre.com.br/vendas/2000006114869671/detalhe" TargetMode="External"/><Relationship Id="rId2090" Type="http://schemas.openxmlformats.org/officeDocument/2006/relationships/hyperlink" Target="https://www.mercadolivre.com.br/vendas/2000009086964028/detalhe" TargetMode="External"/><Relationship Id="rId2188" Type="http://schemas.openxmlformats.org/officeDocument/2006/relationships/hyperlink" Target="https://www.mercadolivre.com.br/vendas/2000009078657860/detalhe" TargetMode="External"/><Relationship Id="rId2395" Type="http://schemas.openxmlformats.org/officeDocument/2006/relationships/hyperlink" Target="https://www.mercadolivre.com.br/vendas/2000009058486708/detalhe" TargetMode="External"/><Relationship Id="rId3141" Type="http://schemas.openxmlformats.org/officeDocument/2006/relationships/hyperlink" Target="https://www.mercadolivre.com.br/vendas/2000008982785424/detalhe" TargetMode="External"/><Relationship Id="rId3239" Type="http://schemas.openxmlformats.org/officeDocument/2006/relationships/hyperlink" Target="https://www.mercadolivre.com.br/vendas/2000006140557385/detalhe" TargetMode="External"/><Relationship Id="rId3446" Type="http://schemas.openxmlformats.org/officeDocument/2006/relationships/hyperlink" Target="https://www.mercadolivre.com.br/vendas/2000008956509864/detalhe" TargetMode="External"/><Relationship Id="rId367" Type="http://schemas.openxmlformats.org/officeDocument/2006/relationships/hyperlink" Target="https://www.mercadolivre.com.br/vendas/2000009086116370/detalhe" TargetMode="External"/><Relationship Id="rId574" Type="http://schemas.openxmlformats.org/officeDocument/2006/relationships/hyperlink" Target="https://www.mercadolivre.com.br/vendas/2000006176025607/detalhe" TargetMode="External"/><Relationship Id="rId2048" Type="http://schemas.openxmlformats.org/officeDocument/2006/relationships/hyperlink" Target="https://www.mercadolivre.com.br/vendas/2000009089699608/detalhe" TargetMode="External"/><Relationship Id="rId2255" Type="http://schemas.openxmlformats.org/officeDocument/2006/relationships/hyperlink" Target="https://www.mercadolivre.com.br/vendas/2000009073917340/detalhe" TargetMode="External"/><Relationship Id="rId3001" Type="http://schemas.openxmlformats.org/officeDocument/2006/relationships/hyperlink" Target="https://www.mercadolivre.com.br/vendas/2000008997264700/detalhe" TargetMode="External"/><Relationship Id="rId3653" Type="http://schemas.openxmlformats.org/officeDocument/2006/relationships/hyperlink" Target="https://www.mercadolivre.com.br/vendas/2000006121994405/detalhe" TargetMode="External"/><Relationship Id="rId3860" Type="http://schemas.openxmlformats.org/officeDocument/2006/relationships/hyperlink" Target="https://www.mercadolivre.com.br/vendas/2000008921009674/detalhe" TargetMode="External"/><Relationship Id="rId227" Type="http://schemas.openxmlformats.org/officeDocument/2006/relationships/hyperlink" Target="https://www.mercadolivre.com.br/vendas/2000006224258157/detalhe" TargetMode="External"/><Relationship Id="rId781" Type="http://schemas.openxmlformats.org/officeDocument/2006/relationships/hyperlink" Target="https://www.mercadolivre.com.br/vendas/2000008990560098/detalhe" TargetMode="External"/><Relationship Id="rId879" Type="http://schemas.openxmlformats.org/officeDocument/2006/relationships/hyperlink" Target="https://www.mercadolivre.com.br/vendas/2000008969065574/detalhe" TargetMode="External"/><Relationship Id="rId2462" Type="http://schemas.openxmlformats.org/officeDocument/2006/relationships/hyperlink" Target="https://www.mercadolivre.com.br/vendas/2000009053458422/detalhe" TargetMode="External"/><Relationship Id="rId2767" Type="http://schemas.openxmlformats.org/officeDocument/2006/relationships/hyperlink" Target="https://www.mercadolivre.com.br/vendas/2000009023416792/detalhe" TargetMode="External"/><Relationship Id="rId3306" Type="http://schemas.openxmlformats.org/officeDocument/2006/relationships/hyperlink" Target="https://www.mercadolivre.com.br/vendas/2000008966143438/detalhe" TargetMode="External"/><Relationship Id="rId3513" Type="http://schemas.openxmlformats.org/officeDocument/2006/relationships/hyperlink" Target="https://www.mercadolivre.com.br/vendas/2000008951277582/detalhe" TargetMode="External"/><Relationship Id="rId3720" Type="http://schemas.openxmlformats.org/officeDocument/2006/relationships/hyperlink" Target="https://www.mercadolivre.com.br/vendas/2000006118644359/detalhe" TargetMode="External"/><Relationship Id="rId434" Type="http://schemas.openxmlformats.org/officeDocument/2006/relationships/hyperlink" Target="https://www.mercadolivre.com.br/vendas/2000009075055362/detalhe" TargetMode="External"/><Relationship Id="rId641" Type="http://schemas.openxmlformats.org/officeDocument/2006/relationships/hyperlink" Target="https://www.mercadolivre.com.br/vendas/2000006167881483/detalhe" TargetMode="External"/><Relationship Id="rId739" Type="http://schemas.openxmlformats.org/officeDocument/2006/relationships/hyperlink" Target="https://www.mercadolivre.com.br/vendas/2000008999405556/detalhe" TargetMode="External"/><Relationship Id="rId1064" Type="http://schemas.openxmlformats.org/officeDocument/2006/relationships/hyperlink" Target="https://www.mercadolivre.com.br/vendas/2000008922014632/detalhe" TargetMode="External"/><Relationship Id="rId1271" Type="http://schemas.openxmlformats.org/officeDocument/2006/relationships/hyperlink" Target="https://www.mercadolivre.com.br/vendas/2000009160062788/detalhe" TargetMode="External"/><Relationship Id="rId1369" Type="http://schemas.openxmlformats.org/officeDocument/2006/relationships/hyperlink" Target="https://www.mercadolivre.com.br/vendas/novo/mensagens/2000009151344388/reclamacao/5297003651" TargetMode="External"/><Relationship Id="rId1576" Type="http://schemas.openxmlformats.org/officeDocument/2006/relationships/hyperlink" Target="https://www.mercadolivre.com.br/vendas/2000006229377271/detalhe" TargetMode="External"/><Relationship Id="rId2115" Type="http://schemas.openxmlformats.org/officeDocument/2006/relationships/hyperlink" Target="https://www.mercadolivre.com.br/vendas/2000009084867750/detalhe" TargetMode="External"/><Relationship Id="rId2322" Type="http://schemas.openxmlformats.org/officeDocument/2006/relationships/hyperlink" Target="https://www.mercadolivre.com.br/vendas/2000009066270006/detalhe" TargetMode="External"/><Relationship Id="rId2974" Type="http://schemas.openxmlformats.org/officeDocument/2006/relationships/hyperlink" Target="https://www.mercadolivre.com.br/vendas/2000006155516907/detalhe" TargetMode="External"/><Relationship Id="rId3818" Type="http://schemas.openxmlformats.org/officeDocument/2006/relationships/hyperlink" Target="https://www.mercadolivre.com.br/vendas/2000008923257080/detalhe" TargetMode="External"/><Relationship Id="rId501" Type="http://schemas.openxmlformats.org/officeDocument/2006/relationships/hyperlink" Target="https://www.mercadolivre.com.br/vendas/2000006186621745/detalhe" TargetMode="External"/><Relationship Id="rId946" Type="http://schemas.openxmlformats.org/officeDocument/2006/relationships/hyperlink" Target="https://www.mercadolivre.com.br/vendas/2000008954086718/detalhe" TargetMode="External"/><Relationship Id="rId1131" Type="http://schemas.openxmlformats.org/officeDocument/2006/relationships/hyperlink" Target="https://www.mercadolivre.com.br/vendas/2000009174815862/detalhe" TargetMode="External"/><Relationship Id="rId1229" Type="http://schemas.openxmlformats.org/officeDocument/2006/relationships/hyperlink" Target="https://www.mercadolivre.com.br/vendas/2000009164502446/detalhe" TargetMode="External"/><Relationship Id="rId1783" Type="http://schemas.openxmlformats.org/officeDocument/2006/relationships/hyperlink" Target="https://www.mercadolivre.com.br/vendas/2000009113056318/detalhe" TargetMode="External"/><Relationship Id="rId1990" Type="http://schemas.openxmlformats.org/officeDocument/2006/relationships/hyperlink" Target="https://www.mercadolivre.com.br/vendas/2000009095066480/detalhe" TargetMode="External"/><Relationship Id="rId2627" Type="http://schemas.openxmlformats.org/officeDocument/2006/relationships/hyperlink" Target="https://www.mercadolivre.com.br/vendas/2000009036731606/detalhe" TargetMode="External"/><Relationship Id="rId2834" Type="http://schemas.openxmlformats.org/officeDocument/2006/relationships/hyperlink" Target="https://www.mercadolivre.com.br/vendas/2000009016687662/detalhe" TargetMode="External"/><Relationship Id="rId75" Type="http://schemas.openxmlformats.org/officeDocument/2006/relationships/hyperlink" Target="https://www.mercadolivre.com.br/vendas/2000006244162785/detalhe" TargetMode="External"/><Relationship Id="rId806" Type="http://schemas.openxmlformats.org/officeDocument/2006/relationships/hyperlink" Target="https://www.mercadolivre.com.br/vendas/2000008984218506/detalhe" TargetMode="External"/><Relationship Id="rId1436" Type="http://schemas.openxmlformats.org/officeDocument/2006/relationships/hyperlink" Target="https://www.mercadolivre.com.br/vendas/2000009145438700/detalhe" TargetMode="External"/><Relationship Id="rId1643" Type="http://schemas.openxmlformats.org/officeDocument/2006/relationships/hyperlink" Target="https://www.mercadolivre.com.br/vendas/2000006225243081/detalhe" TargetMode="External"/><Relationship Id="rId1850" Type="http://schemas.openxmlformats.org/officeDocument/2006/relationships/hyperlink" Target="https://www.mercadolivre.com.br/vendas/2000009106843760/detalhe" TargetMode="External"/><Relationship Id="rId2901" Type="http://schemas.openxmlformats.org/officeDocument/2006/relationships/hyperlink" Target="https://www.mercadolivre.com.br/vendas/2000009009044250/detalhe" TargetMode="External"/><Relationship Id="rId3096" Type="http://schemas.openxmlformats.org/officeDocument/2006/relationships/hyperlink" Target="https://www.mercadolivre.com.br/vendas/2000008986970446/detalhe" TargetMode="External"/><Relationship Id="rId1503" Type="http://schemas.openxmlformats.org/officeDocument/2006/relationships/hyperlink" Target="https://www.mercadolivre.com.br/vendas/2000009141892090/detalhe" TargetMode="External"/><Relationship Id="rId1710" Type="http://schemas.openxmlformats.org/officeDocument/2006/relationships/hyperlink" Target="https://www.mercadolivre.com.br/vendas/2000009121363652/detalhe" TargetMode="External"/><Relationship Id="rId1948" Type="http://schemas.openxmlformats.org/officeDocument/2006/relationships/hyperlink" Target="https://www.mercadolivre.com.br/vendas/2000009098824752/detalhe" TargetMode="External"/><Relationship Id="rId3163" Type="http://schemas.openxmlformats.org/officeDocument/2006/relationships/hyperlink" Target="https://www.mercadolivre.com.br/vendas/2000006144914585/detalhe" TargetMode="External"/><Relationship Id="rId3370" Type="http://schemas.openxmlformats.org/officeDocument/2006/relationships/hyperlink" Target="https://www.mercadolivre.com.br/vendas/2000008962455632/detalhe" TargetMode="External"/><Relationship Id="rId291" Type="http://schemas.openxmlformats.org/officeDocument/2006/relationships/hyperlink" Target="https://www.mercadolivre.com.br/vendas/2000009103089054/detalhe" TargetMode="External"/><Relationship Id="rId1808" Type="http://schemas.openxmlformats.org/officeDocument/2006/relationships/hyperlink" Target="https://www.mercadolivre.com.br/vendas/2000006216254979/detalhe" TargetMode="External"/><Relationship Id="rId3023" Type="http://schemas.openxmlformats.org/officeDocument/2006/relationships/hyperlink" Target="https://www.mercadolivre.com.br/vendas/2000006152465283/detalhe" TargetMode="External"/><Relationship Id="rId3468" Type="http://schemas.openxmlformats.org/officeDocument/2006/relationships/hyperlink" Target="https://www.mercadolivre.com.br/vendas/2000008954903794/detalhe" TargetMode="External"/><Relationship Id="rId3675" Type="http://schemas.openxmlformats.org/officeDocument/2006/relationships/hyperlink" Target="https://www.mercadolivre.com.br/vendas/2000008936283270/detalhe" TargetMode="External"/><Relationship Id="rId3882" Type="http://schemas.openxmlformats.org/officeDocument/2006/relationships/hyperlink" Target="https://www.mercadolivre.com.br/vendas/2000008918191650/detalhe" TargetMode="External"/><Relationship Id="rId151" Type="http://schemas.openxmlformats.org/officeDocument/2006/relationships/hyperlink" Target="https://www.mercadolivre.com.br/vendas/2000009142177288/detalhe" TargetMode="External"/><Relationship Id="rId389" Type="http://schemas.openxmlformats.org/officeDocument/2006/relationships/hyperlink" Target="https://www.mercadolivre.com.br/vendas/2000006201152739/detalhe" TargetMode="External"/><Relationship Id="rId596" Type="http://schemas.openxmlformats.org/officeDocument/2006/relationships/hyperlink" Target="https://www.mercadolivre.com.br/vendas/2000009035310948/detalhe" TargetMode="External"/><Relationship Id="rId2277" Type="http://schemas.openxmlformats.org/officeDocument/2006/relationships/hyperlink" Target="https://www.mercadolivre.com.br/vendas/2000009072161918/detalhe" TargetMode="External"/><Relationship Id="rId2484" Type="http://schemas.openxmlformats.org/officeDocument/2006/relationships/hyperlink" Target="https://www.mercadolivre.com.br/vendas/2000009052031376/detalhe" TargetMode="External"/><Relationship Id="rId2691" Type="http://schemas.openxmlformats.org/officeDocument/2006/relationships/hyperlink" Target="https://www.mercadolivre.com.br/vendas/2000009030319568/detalhe" TargetMode="External"/><Relationship Id="rId3230" Type="http://schemas.openxmlformats.org/officeDocument/2006/relationships/hyperlink" Target="https://www.mercadolivre.com.br/vendas/2000008973624204/detalhe" TargetMode="External"/><Relationship Id="rId3328" Type="http://schemas.openxmlformats.org/officeDocument/2006/relationships/hyperlink" Target="https://www.mercadolivre.com.br/vendas/2000008964771496/detalhe" TargetMode="External"/><Relationship Id="rId3535" Type="http://schemas.openxmlformats.org/officeDocument/2006/relationships/hyperlink" Target="https://www.mercadolivre.com.br/vendas/2000006128365915/detalhe" TargetMode="External"/><Relationship Id="rId3742" Type="http://schemas.openxmlformats.org/officeDocument/2006/relationships/hyperlink" Target="https://www.mercadolivre.com.br/vendas/2000006117810289/detalhe" TargetMode="External"/><Relationship Id="rId249" Type="http://schemas.openxmlformats.org/officeDocument/2006/relationships/hyperlink" Target="https://www.mercadolivre.com.br/vendas/2000009116507582/detalhe" TargetMode="External"/><Relationship Id="rId456" Type="http://schemas.openxmlformats.org/officeDocument/2006/relationships/hyperlink" Target="https://www.mercadolivre.com.br/vendas/2000006193603665/detalhe" TargetMode="External"/><Relationship Id="rId663" Type="http://schemas.openxmlformats.org/officeDocument/2006/relationships/hyperlink" Target="https://www.mercadolivre.com.br/vendas/2000009019479848/detalhe" TargetMode="External"/><Relationship Id="rId870" Type="http://schemas.openxmlformats.org/officeDocument/2006/relationships/hyperlink" Target="https://www.mercadolivre.com.br/vendas/2000008970372474/detalhe" TargetMode="External"/><Relationship Id="rId1086" Type="http://schemas.openxmlformats.org/officeDocument/2006/relationships/hyperlink" Target="https://www.mercadolivre.com.br/vendas/2000008917914530/detalhe" TargetMode="External"/><Relationship Id="rId1293" Type="http://schemas.openxmlformats.org/officeDocument/2006/relationships/hyperlink" Target="https://www.mercadolivre.com.br/vendas/2000009158239474/detalhe" TargetMode="External"/><Relationship Id="rId2137" Type="http://schemas.openxmlformats.org/officeDocument/2006/relationships/hyperlink" Target="https://www.mercadolivre.com.br/vendas/2000009083309956/detalhe" TargetMode="External"/><Relationship Id="rId2344" Type="http://schemas.openxmlformats.org/officeDocument/2006/relationships/hyperlink" Target="https://www.mercadolivre.com.br/vendas/2000009063058508/detalhe" TargetMode="External"/><Relationship Id="rId2551" Type="http://schemas.openxmlformats.org/officeDocument/2006/relationships/hyperlink" Target="https://www.mercadolivre.com.br/vendas/2000009045359462/detalhe" TargetMode="External"/><Relationship Id="rId2789" Type="http://schemas.openxmlformats.org/officeDocument/2006/relationships/hyperlink" Target="https://www.mercadolivre.com.br/vendas/2000006166897593/detalhe" TargetMode="External"/><Relationship Id="rId2996" Type="http://schemas.openxmlformats.org/officeDocument/2006/relationships/hyperlink" Target="https://www.mercadolivre.com.br/vendas/2000008998358294/detalhe" TargetMode="External"/><Relationship Id="rId109" Type="http://schemas.openxmlformats.org/officeDocument/2006/relationships/hyperlink" Target="https://www.mercadolivre.com.br/vendas/2000009152870232/detalhe" TargetMode="External"/><Relationship Id="rId316" Type="http://schemas.openxmlformats.org/officeDocument/2006/relationships/hyperlink" Target="https://www.mercadolivre.com.br/vendas/2000006208681467/detalhe" TargetMode="External"/><Relationship Id="rId523" Type="http://schemas.openxmlformats.org/officeDocument/2006/relationships/hyperlink" Target="https://www.mercadolivre.com.br/vendas/2000009052511646/detalhe" TargetMode="External"/><Relationship Id="rId968" Type="http://schemas.openxmlformats.org/officeDocument/2006/relationships/hyperlink" Target="https://www.mercadolivre.com.br/vendas/2000006128170903/detalhe" TargetMode="External"/><Relationship Id="rId1153" Type="http://schemas.openxmlformats.org/officeDocument/2006/relationships/hyperlink" Target="https://www.mercadolivre.com.br/vendas/2000009173844868/detalhe" TargetMode="External"/><Relationship Id="rId1598" Type="http://schemas.openxmlformats.org/officeDocument/2006/relationships/hyperlink" Target="https://www.mercadolivre.com.br/vendas/2000009132185158/detalhe" TargetMode="External"/><Relationship Id="rId2204" Type="http://schemas.openxmlformats.org/officeDocument/2006/relationships/hyperlink" Target="https://www.mercadolivre.com.br/vendas/2000009077377604/detalhe" TargetMode="External"/><Relationship Id="rId2649" Type="http://schemas.openxmlformats.org/officeDocument/2006/relationships/hyperlink" Target="https://www.mercadolivre.com.br/vendas/2000009034625420/detalhe" TargetMode="External"/><Relationship Id="rId2856" Type="http://schemas.openxmlformats.org/officeDocument/2006/relationships/hyperlink" Target="https://www.mercadolivre.com.br/vendas/2000009014452118/detalhe" TargetMode="External"/><Relationship Id="rId3602" Type="http://schemas.openxmlformats.org/officeDocument/2006/relationships/hyperlink" Target="https://www.mercadolivre.com.br/vendas/2000006124671337/detalhe" TargetMode="External"/><Relationship Id="rId3907" Type="http://schemas.openxmlformats.org/officeDocument/2006/relationships/hyperlink" Target="https://www.mercadolivre.com.br/vendas/2000008917099194/detalhe" TargetMode="External"/><Relationship Id="rId97" Type="http://schemas.openxmlformats.org/officeDocument/2006/relationships/hyperlink" Target="https://www.mercadolivre.com.br/vendas/2000009154949610/detalhe" TargetMode="External"/><Relationship Id="rId730" Type="http://schemas.openxmlformats.org/officeDocument/2006/relationships/hyperlink" Target="https://www.mercadolivre.com.br/vendas/2000009003267032/detalhe" TargetMode="External"/><Relationship Id="rId828" Type="http://schemas.openxmlformats.org/officeDocument/2006/relationships/hyperlink" Target="https://www.mercadolivre.com.br/vendas/2000006144507659/detalhe" TargetMode="External"/><Relationship Id="rId1013" Type="http://schemas.openxmlformats.org/officeDocument/2006/relationships/hyperlink" Target="https://www.mercadolivre.com.br/vendas/2000006121140375/detalhe" TargetMode="External"/><Relationship Id="rId1360" Type="http://schemas.openxmlformats.org/officeDocument/2006/relationships/hyperlink" Target="https://www.mercadolivre.com.br/vendas/2000006238737281/detalhe" TargetMode="External"/><Relationship Id="rId1458" Type="http://schemas.openxmlformats.org/officeDocument/2006/relationships/hyperlink" Target="https://www.mercadolivre.com.br/vendas/2000006234359407/detalhe" TargetMode="External"/><Relationship Id="rId1665" Type="http://schemas.openxmlformats.org/officeDocument/2006/relationships/hyperlink" Target="https://www.mercadolivre.com.br/vendas/2000009125808476/detalhe" TargetMode="External"/><Relationship Id="rId1872" Type="http://schemas.openxmlformats.org/officeDocument/2006/relationships/hyperlink" Target="https://www.mercadolivre.com.br/vendas/2000006213071153/detalhe" TargetMode="External"/><Relationship Id="rId2411" Type="http://schemas.openxmlformats.org/officeDocument/2006/relationships/hyperlink" Target="https://www.mercadolivre.com.br/vendas/2000009056844182/detalhe" TargetMode="External"/><Relationship Id="rId2509" Type="http://schemas.openxmlformats.org/officeDocument/2006/relationships/hyperlink" Target="https://www.mercadolivre.com.br/vendas/2000009046269566/detalhe" TargetMode="External"/><Relationship Id="rId2716" Type="http://schemas.openxmlformats.org/officeDocument/2006/relationships/hyperlink" Target="https://www.mercadolivre.com.br/vendas/2000009027439238/detalhe" TargetMode="External"/><Relationship Id="rId1220" Type="http://schemas.openxmlformats.org/officeDocument/2006/relationships/hyperlink" Target="https://www.mercadolivre.com.br/vendas/2000009165717514/detalhe" TargetMode="External"/><Relationship Id="rId1318" Type="http://schemas.openxmlformats.org/officeDocument/2006/relationships/hyperlink" Target="https://www.mercadolivre.com.br/vendas/2000009155383566/detalhe" TargetMode="External"/><Relationship Id="rId1525" Type="http://schemas.openxmlformats.org/officeDocument/2006/relationships/hyperlink" Target="https://www.mercadolivre.com.br/vendas/2000006232001153/detalhe" TargetMode="External"/><Relationship Id="rId2923" Type="http://schemas.openxmlformats.org/officeDocument/2006/relationships/hyperlink" Target="https://www.mercadolivre.com.br/vendas/2000009006484872/detalhe" TargetMode="External"/><Relationship Id="rId1732" Type="http://schemas.openxmlformats.org/officeDocument/2006/relationships/hyperlink" Target="https://www.mercadolivre.com.br/vendas/2000009119308178/detalhe" TargetMode="External"/><Relationship Id="rId3185" Type="http://schemas.openxmlformats.org/officeDocument/2006/relationships/hyperlink" Target="https://www.mercadolivre.com.br/vendas/2000006143213519/detalhe" TargetMode="External"/><Relationship Id="rId3392" Type="http://schemas.openxmlformats.org/officeDocument/2006/relationships/hyperlink" Target="https://www.mercadolivre.com.br/vendas/2000008960635250/detalhe" TargetMode="External"/><Relationship Id="rId24" Type="http://schemas.openxmlformats.org/officeDocument/2006/relationships/hyperlink" Target="https://www.mercadolivre.com.br/vendas/2000006250902141/detalhe" TargetMode="External"/><Relationship Id="rId2299" Type="http://schemas.openxmlformats.org/officeDocument/2006/relationships/hyperlink" Target="https://www.mercadolivre.com.br/vendas/2000006193032293/detalhe" TargetMode="External"/><Relationship Id="rId3045" Type="http://schemas.openxmlformats.org/officeDocument/2006/relationships/hyperlink" Target="https://www.mercadolivre.com.br/vendas/2000008992662110/detalhe" TargetMode="External"/><Relationship Id="rId3252" Type="http://schemas.openxmlformats.org/officeDocument/2006/relationships/hyperlink" Target="https://www.mercadolivre.com.br/vendas/2000008971910684/detalhe" TargetMode="External"/><Relationship Id="rId3697" Type="http://schemas.openxmlformats.org/officeDocument/2006/relationships/hyperlink" Target="https://www.mercadolivre.com.br/vendas/2000008934568604/detalhe" TargetMode="External"/><Relationship Id="rId173" Type="http://schemas.openxmlformats.org/officeDocument/2006/relationships/hyperlink" Target="https://www.mercadolivre.com.br/vendas/2000006222051125/detalhe" TargetMode="External"/><Relationship Id="rId380" Type="http://schemas.openxmlformats.org/officeDocument/2006/relationships/hyperlink" Target="https://www.mercadolivre.com.br/vendas/2000009084541398/detalhe" TargetMode="External"/><Relationship Id="rId2061" Type="http://schemas.openxmlformats.org/officeDocument/2006/relationships/hyperlink" Target="https://www.mercadolivre.com.br/vendas/2000009088647936/detalhe" TargetMode="External"/><Relationship Id="rId3112" Type="http://schemas.openxmlformats.org/officeDocument/2006/relationships/hyperlink" Target="https://www.mercadolivre.com.br/vendas/2000006147456903/detalhe" TargetMode="External"/><Relationship Id="rId3557" Type="http://schemas.openxmlformats.org/officeDocument/2006/relationships/hyperlink" Target="https://www.mercadolivre.com.br/vendas/2000008949111320/detalhe" TargetMode="External"/><Relationship Id="rId3764" Type="http://schemas.openxmlformats.org/officeDocument/2006/relationships/hyperlink" Target="https://www.mercadolivre.com.br/vendas/2000008928232840/detalhe" TargetMode="External"/><Relationship Id="rId240" Type="http://schemas.openxmlformats.org/officeDocument/2006/relationships/hyperlink" Target="https://www.mercadolivre.com.br/vendas/2000006221714939/detalhe" TargetMode="External"/><Relationship Id="rId478" Type="http://schemas.openxmlformats.org/officeDocument/2006/relationships/hyperlink" Target="https://www.mercadolivre.com.br/vendas/2000009063153746/detalhe" TargetMode="External"/><Relationship Id="rId685" Type="http://schemas.openxmlformats.org/officeDocument/2006/relationships/hyperlink" Target="https://www.mercadolivre.com.br/vendas/2000009015911620/detalhe" TargetMode="External"/><Relationship Id="rId892" Type="http://schemas.openxmlformats.org/officeDocument/2006/relationships/hyperlink" Target="https://www.mercadolivre.com.br/vendas/2000008966379488/detalhe" TargetMode="External"/><Relationship Id="rId2159" Type="http://schemas.openxmlformats.org/officeDocument/2006/relationships/hyperlink" Target="https://www.mercadolivre.com.br/vendas/2000006200409639/detalhe" TargetMode="External"/><Relationship Id="rId2366" Type="http://schemas.openxmlformats.org/officeDocument/2006/relationships/hyperlink" Target="https://www.mercadolivre.com.br/vendas/2000009061442386/detalhe" TargetMode="External"/><Relationship Id="rId2573" Type="http://schemas.openxmlformats.org/officeDocument/2006/relationships/hyperlink" Target="https://www.mercadolivre.com.br/vendas/2000009043214088/detalhe" TargetMode="External"/><Relationship Id="rId2780" Type="http://schemas.openxmlformats.org/officeDocument/2006/relationships/hyperlink" Target="https://www.mercadolivre.com.br/vendas/2000009022415098/detalhe" TargetMode="External"/><Relationship Id="rId3417" Type="http://schemas.openxmlformats.org/officeDocument/2006/relationships/hyperlink" Target="https://www.mercadolivre.com.br/vendas/2000008959307678/detalhe" TargetMode="External"/><Relationship Id="rId3624" Type="http://schemas.openxmlformats.org/officeDocument/2006/relationships/hyperlink" Target="https://www.mercadolivre.com.br/vendas/2000008941468968/detalhe" TargetMode="External"/><Relationship Id="rId3831" Type="http://schemas.openxmlformats.org/officeDocument/2006/relationships/hyperlink" Target="https://www.mercadolivre.com.br/vendas/2000008922856656/detalhe" TargetMode="External"/><Relationship Id="rId100" Type="http://schemas.openxmlformats.org/officeDocument/2006/relationships/hyperlink" Target="https://www.mercadolivre.com.br/vendas/2000009153841984/detalhe" TargetMode="External"/><Relationship Id="rId338" Type="http://schemas.openxmlformats.org/officeDocument/2006/relationships/hyperlink" Target="https://www.mercadolivre.com.br/vendas/2000009091642712/detalhe" TargetMode="External"/><Relationship Id="rId545" Type="http://schemas.openxmlformats.org/officeDocument/2006/relationships/hyperlink" Target="https://www.mercadolivre.com.br/vendas/2000009048023836/detalhe" TargetMode="External"/><Relationship Id="rId752" Type="http://schemas.openxmlformats.org/officeDocument/2006/relationships/hyperlink" Target="https://www.mercadolivre.com.br/vendas/2000008996428690/detalhe" TargetMode="External"/><Relationship Id="rId1175" Type="http://schemas.openxmlformats.org/officeDocument/2006/relationships/hyperlink" Target="https://www.mercadolivre.com.br/vendas/2000009171271626/detalhe" TargetMode="External"/><Relationship Id="rId1382" Type="http://schemas.openxmlformats.org/officeDocument/2006/relationships/hyperlink" Target="https://www.mercadolivre.com.br/vendas/2000009150457664/detalhe" TargetMode="External"/><Relationship Id="rId2019" Type="http://schemas.openxmlformats.org/officeDocument/2006/relationships/hyperlink" Target="https://www.mercadolivre.com.br/vendas/2000009092557446/detalhe" TargetMode="External"/><Relationship Id="rId2226" Type="http://schemas.openxmlformats.org/officeDocument/2006/relationships/hyperlink" Target="https://www.mercadolivre.com.br/vendas/2000006197006441/detalhe" TargetMode="External"/><Relationship Id="rId2433" Type="http://schemas.openxmlformats.org/officeDocument/2006/relationships/hyperlink" Target="https://www.mercadolivre.com.br/vendas/2000006185945383/detalhe" TargetMode="External"/><Relationship Id="rId2640" Type="http://schemas.openxmlformats.org/officeDocument/2006/relationships/hyperlink" Target="https://www.mercadolivre.com.br/vendas/2000009035954996/detalhe" TargetMode="External"/><Relationship Id="rId2878" Type="http://schemas.openxmlformats.org/officeDocument/2006/relationships/hyperlink" Target="https://www.mercadolivre.com.br/vendas/2000006161862201/detalhe" TargetMode="External"/><Relationship Id="rId405" Type="http://schemas.openxmlformats.org/officeDocument/2006/relationships/hyperlink" Target="https://www.mercadolivre.com.br/vendas/2000006198966947/detalhe" TargetMode="External"/><Relationship Id="rId612" Type="http://schemas.openxmlformats.org/officeDocument/2006/relationships/hyperlink" Target="https://www.mercadolivre.com.br/vendas/2000006171480475/detalhe" TargetMode="External"/><Relationship Id="rId1035" Type="http://schemas.openxmlformats.org/officeDocument/2006/relationships/hyperlink" Target="https://www.mercadolivre.com.br/vendas/2000008930255772/detalhe" TargetMode="External"/><Relationship Id="rId1242" Type="http://schemas.openxmlformats.org/officeDocument/2006/relationships/hyperlink" Target="https://www.mercadolivre.com.br/vendas/2000006244502135/detalhe" TargetMode="External"/><Relationship Id="rId1687" Type="http://schemas.openxmlformats.org/officeDocument/2006/relationships/hyperlink" Target="https://www.mercadolivre.com.br/vendas/2000006223473681/detalhe" TargetMode="External"/><Relationship Id="rId1894" Type="http://schemas.openxmlformats.org/officeDocument/2006/relationships/hyperlink" Target="https://www.mercadolivre.com.br/vendas/2000006212013359/detalhe" TargetMode="External"/><Relationship Id="rId2500" Type="http://schemas.openxmlformats.org/officeDocument/2006/relationships/hyperlink" Target="https://www.mercadolivre.com.br/vendas/2000009049496396/detalhe" TargetMode="External"/><Relationship Id="rId2738" Type="http://schemas.openxmlformats.org/officeDocument/2006/relationships/hyperlink" Target="https://www.mercadolivre.com.br/vendas/2000009025861160/detalhe" TargetMode="External"/><Relationship Id="rId2945" Type="http://schemas.openxmlformats.org/officeDocument/2006/relationships/hyperlink" Target="https://www.mercadolivre.com.br/vendas/2000009003604784/detalhe" TargetMode="External"/><Relationship Id="rId917" Type="http://schemas.openxmlformats.org/officeDocument/2006/relationships/hyperlink" Target="https://www.mercadolivre.com.br/vendas/2000008960826436/detalhe" TargetMode="External"/><Relationship Id="rId1102" Type="http://schemas.openxmlformats.org/officeDocument/2006/relationships/hyperlink" Target="https://www.mercadolivre.com.br/vendas/2000009178541102/detalhe" TargetMode="External"/><Relationship Id="rId1547" Type="http://schemas.openxmlformats.org/officeDocument/2006/relationships/hyperlink" Target="https://www.mercadolivre.com.br/vendas/2000006230441503/detalhe" TargetMode="External"/><Relationship Id="rId1754" Type="http://schemas.openxmlformats.org/officeDocument/2006/relationships/hyperlink" Target="https://www.mercadolivre.com.br/vendas/2000006219511761/detalhe" TargetMode="External"/><Relationship Id="rId1961" Type="http://schemas.openxmlformats.org/officeDocument/2006/relationships/hyperlink" Target="https://www.mercadolivre.com.br/vendas/2000006208918371/detalhe" TargetMode="External"/><Relationship Id="rId2805" Type="http://schemas.openxmlformats.org/officeDocument/2006/relationships/hyperlink" Target="https://www.mercadolivre.com.br/vendas/2000009019839402/detalhe" TargetMode="External"/><Relationship Id="rId46" Type="http://schemas.openxmlformats.org/officeDocument/2006/relationships/hyperlink" Target="https://www.mercadolivre.com.br/vendas/2000009166821104/detalhe" TargetMode="External"/><Relationship Id="rId1407" Type="http://schemas.openxmlformats.org/officeDocument/2006/relationships/hyperlink" Target="https://www.mercadolivre.com.br/vendas/2000009148269826/detalhe" TargetMode="External"/><Relationship Id="rId1614" Type="http://schemas.openxmlformats.org/officeDocument/2006/relationships/hyperlink" Target="https://www.mercadolivre.com.br/vendas/2000006227191119/detalhe" TargetMode="External"/><Relationship Id="rId1821" Type="http://schemas.openxmlformats.org/officeDocument/2006/relationships/hyperlink" Target="https://www.mercadolivre.com.br/vendas/2000006215741493/detalhe" TargetMode="External"/><Relationship Id="rId3067" Type="http://schemas.openxmlformats.org/officeDocument/2006/relationships/hyperlink" Target="https://www.mercadolivre.com.br/vendas/2000008990323748/detalhe" TargetMode="External"/><Relationship Id="rId3274" Type="http://schemas.openxmlformats.org/officeDocument/2006/relationships/hyperlink" Target="https://www.mercadolivre.com.br/vendas/2000008969764398/detalhe" TargetMode="External"/><Relationship Id="rId195" Type="http://schemas.openxmlformats.org/officeDocument/2006/relationships/hyperlink" Target="https://www.mercadolivre.com.br/vendas/2000009134597852/detalhe" TargetMode="External"/><Relationship Id="rId1919" Type="http://schemas.openxmlformats.org/officeDocument/2006/relationships/hyperlink" Target="https://www.mercadolivre.com.br/vendas/2000009101218480/detalhe" TargetMode="External"/><Relationship Id="rId3481" Type="http://schemas.openxmlformats.org/officeDocument/2006/relationships/hyperlink" Target="https://www.mercadolivre.com.br/vendas/2000008953899922/detalhe" TargetMode="External"/><Relationship Id="rId3579" Type="http://schemas.openxmlformats.org/officeDocument/2006/relationships/hyperlink" Target="https://www.mercadolivre.com.br/vendas/2000006126451203/detalhe" TargetMode="External"/><Relationship Id="rId3786" Type="http://schemas.openxmlformats.org/officeDocument/2006/relationships/hyperlink" Target="https://www.mercadolivre.com.br/vendas/2000008926627742/detalhe" TargetMode="External"/><Relationship Id="rId2083" Type="http://schemas.openxmlformats.org/officeDocument/2006/relationships/hyperlink" Target="https://www.mercadolivre.com.br/vendas/2000009087419188/detalhe" TargetMode="External"/><Relationship Id="rId2290" Type="http://schemas.openxmlformats.org/officeDocument/2006/relationships/hyperlink" Target="https://www.mercadolivre.com.br/vendas/2000009070041086/detalhe" TargetMode="External"/><Relationship Id="rId2388" Type="http://schemas.openxmlformats.org/officeDocument/2006/relationships/hyperlink" Target="https://www.mercadolivre.com.br/vendas/2000009059955278/detalhe" TargetMode="External"/><Relationship Id="rId2595" Type="http://schemas.openxmlformats.org/officeDocument/2006/relationships/hyperlink" Target="https://www.mercadolivre.com.br/vendas/2000009039943072/detalhe" TargetMode="External"/><Relationship Id="rId3134" Type="http://schemas.openxmlformats.org/officeDocument/2006/relationships/hyperlink" Target="https://www.mercadolivre.com.br/vendas/2000008983071380/detalhe" TargetMode="External"/><Relationship Id="rId3341" Type="http://schemas.openxmlformats.org/officeDocument/2006/relationships/hyperlink" Target="https://www.mercadolivre.com.br/vendas/2000008964116268/detalhe" TargetMode="External"/><Relationship Id="rId3439" Type="http://schemas.openxmlformats.org/officeDocument/2006/relationships/hyperlink" Target="https://www.mercadolivre.com.br/vendas/2000008956877198/detalhe" TargetMode="External"/><Relationship Id="rId262" Type="http://schemas.openxmlformats.org/officeDocument/2006/relationships/hyperlink" Target="https://www.mercadolivre.com.br/vendas/2000009111273348/detalhe" TargetMode="External"/><Relationship Id="rId567" Type="http://schemas.openxmlformats.org/officeDocument/2006/relationships/hyperlink" Target="https://www.mercadolivre.com.br/vendas/2000009042525720/detalhe" TargetMode="External"/><Relationship Id="rId1197" Type="http://schemas.openxmlformats.org/officeDocument/2006/relationships/hyperlink" Target="https://www.mercadolivre.com.br/vendas/2000006247681205/detalhe" TargetMode="External"/><Relationship Id="rId2150" Type="http://schemas.openxmlformats.org/officeDocument/2006/relationships/hyperlink" Target="https://www.mercadolivre.com.br/vendas/2000009082666590/detalhe" TargetMode="External"/><Relationship Id="rId2248" Type="http://schemas.openxmlformats.org/officeDocument/2006/relationships/hyperlink" Target="https://www.mercadolivre.com.br/vendas/2000009074444942/detalhe" TargetMode="External"/><Relationship Id="rId3201" Type="http://schemas.openxmlformats.org/officeDocument/2006/relationships/hyperlink" Target="https://www.mercadolivre.com.br/vendas/2000008975838946/detalhe" TargetMode="External"/><Relationship Id="rId3646" Type="http://schemas.openxmlformats.org/officeDocument/2006/relationships/hyperlink" Target="https://www.mercadolivre.com.br/vendas/2000006122188085/detalhe" TargetMode="External"/><Relationship Id="rId3853" Type="http://schemas.openxmlformats.org/officeDocument/2006/relationships/hyperlink" Target="https://www.mercadolivre.com.br/vendas/2000008921471302/detalhe" TargetMode="External"/><Relationship Id="rId122" Type="http://schemas.openxmlformats.org/officeDocument/2006/relationships/hyperlink" Target="https://www.mercadolivre.com.br/vendas/2000006237890867/detalhe" TargetMode="External"/><Relationship Id="rId774" Type="http://schemas.openxmlformats.org/officeDocument/2006/relationships/hyperlink" Target="https://www.mercadolivre.com.br/vendas/2000008991579936/detalhe" TargetMode="External"/><Relationship Id="rId981" Type="http://schemas.openxmlformats.org/officeDocument/2006/relationships/hyperlink" Target="https://www.mercadolivre.com.br/vendas/2000008945661894/detalhe" TargetMode="External"/><Relationship Id="rId1057" Type="http://schemas.openxmlformats.org/officeDocument/2006/relationships/hyperlink" Target="https://www.mercadolivre.com.br/vendas/2000008923280884/detalhe" TargetMode="External"/><Relationship Id="rId2010" Type="http://schemas.openxmlformats.org/officeDocument/2006/relationships/hyperlink" Target="https://www.mercadolivre.com.br/vendas/2000009093128482/detalhe" TargetMode="External"/><Relationship Id="rId2455" Type="http://schemas.openxmlformats.org/officeDocument/2006/relationships/hyperlink" Target="https://www.mercadolivre.com.br/vendas/2000006185037599/detalhe" TargetMode="External"/><Relationship Id="rId2662" Type="http://schemas.openxmlformats.org/officeDocument/2006/relationships/hyperlink" Target="https://www.mercadolivre.com.br/vendas/2000009033857866/detalhe" TargetMode="External"/><Relationship Id="rId3506" Type="http://schemas.openxmlformats.org/officeDocument/2006/relationships/hyperlink" Target="https://www.mercadolivre.com.br/vendas/2000008950728554/detalhe" TargetMode="External"/><Relationship Id="rId3713" Type="http://schemas.openxmlformats.org/officeDocument/2006/relationships/hyperlink" Target="https://www.mercadolivre.com.br/vendas/2000006118855465/detalhe" TargetMode="External"/><Relationship Id="rId427" Type="http://schemas.openxmlformats.org/officeDocument/2006/relationships/hyperlink" Target="https://www.mercadolivre.com.br/vendas/2000009076240532/detalhe" TargetMode="External"/><Relationship Id="rId634" Type="http://schemas.openxmlformats.org/officeDocument/2006/relationships/hyperlink" Target="https://www.mercadolivre.com.br/vendas/2000009025249076/detalhe" TargetMode="External"/><Relationship Id="rId841" Type="http://schemas.openxmlformats.org/officeDocument/2006/relationships/hyperlink" Target="https://www.mercadolivre.com.br/vendas/2000008976755710/detalhe" TargetMode="External"/><Relationship Id="rId1264" Type="http://schemas.openxmlformats.org/officeDocument/2006/relationships/hyperlink" Target="https://www.mercadolivre.com.br/vendas/2000009161208262/detalhe" TargetMode="External"/><Relationship Id="rId1471" Type="http://schemas.openxmlformats.org/officeDocument/2006/relationships/hyperlink" Target="https://www.mercadolivre.com.br/vendas/2000009143501824/detalhe" TargetMode="External"/><Relationship Id="rId1569" Type="http://schemas.openxmlformats.org/officeDocument/2006/relationships/hyperlink" Target="https://www.mercadolivre.com.br/vendas/2000009135475970/detalhe" TargetMode="External"/><Relationship Id="rId2108" Type="http://schemas.openxmlformats.org/officeDocument/2006/relationships/hyperlink" Target="https://www.mercadolivre.com.br/vendas/2000006202411359/detalhe" TargetMode="External"/><Relationship Id="rId2315" Type="http://schemas.openxmlformats.org/officeDocument/2006/relationships/hyperlink" Target="https://www.mercadolivre.com.br/vendas/2000009067283026/detalhe" TargetMode="External"/><Relationship Id="rId2522" Type="http://schemas.openxmlformats.org/officeDocument/2006/relationships/hyperlink" Target="https://www.mercadolivre.com.br/vendas/2000006181292365/detalhe" TargetMode="External"/><Relationship Id="rId2967" Type="http://schemas.openxmlformats.org/officeDocument/2006/relationships/hyperlink" Target="https://www.mercadolivre.com.br/vendas/2000009001685526/detalhe" TargetMode="External"/><Relationship Id="rId701" Type="http://schemas.openxmlformats.org/officeDocument/2006/relationships/hyperlink" Target="https://www.mercadolivre.com.br/vendas/2000006161964287/detalhe" TargetMode="External"/><Relationship Id="rId939" Type="http://schemas.openxmlformats.org/officeDocument/2006/relationships/hyperlink" Target="https://www.mercadolivre.com.br/vendas/2000008955723120/detalhe" TargetMode="External"/><Relationship Id="rId1124" Type="http://schemas.openxmlformats.org/officeDocument/2006/relationships/hyperlink" Target="https://www.mercadolivre.com.br/vendas/2000009176408604/detalhe" TargetMode="External"/><Relationship Id="rId1331" Type="http://schemas.openxmlformats.org/officeDocument/2006/relationships/hyperlink" Target="https://www.mercadolivre.com.br/vendas/2000009154382582/detalhe" TargetMode="External"/><Relationship Id="rId1776" Type="http://schemas.openxmlformats.org/officeDocument/2006/relationships/hyperlink" Target="https://www.mercadolivre.com.br/vendas/2000009113700466/detalhe" TargetMode="External"/><Relationship Id="rId1983" Type="http://schemas.openxmlformats.org/officeDocument/2006/relationships/hyperlink" Target="https://www.mercadolivre.com.br/vendas/2000006207811787/detalhe" TargetMode="External"/><Relationship Id="rId2827" Type="http://schemas.openxmlformats.org/officeDocument/2006/relationships/hyperlink" Target="https://www.mercadolivre.com.br/vendas/2000006164195747/detalhe" TargetMode="External"/><Relationship Id="rId68" Type="http://schemas.openxmlformats.org/officeDocument/2006/relationships/hyperlink" Target="https://www.mercadolivre.com.br/vendas/2000006244435029/detalhe" TargetMode="External"/><Relationship Id="rId1429" Type="http://schemas.openxmlformats.org/officeDocument/2006/relationships/hyperlink" Target="https://www.mercadolivre.com.br/vendas/2000009124746560/detalhe" TargetMode="External"/><Relationship Id="rId1636" Type="http://schemas.openxmlformats.org/officeDocument/2006/relationships/hyperlink" Target="https://www.mercadolivre.com.br/vendas/2000006225819087/detalhe" TargetMode="External"/><Relationship Id="rId1843" Type="http://schemas.openxmlformats.org/officeDocument/2006/relationships/hyperlink" Target="https://www.mercadolivre.com.br/vendas/2000009107484620/detalhe" TargetMode="External"/><Relationship Id="rId3089" Type="http://schemas.openxmlformats.org/officeDocument/2006/relationships/hyperlink" Target="https://www.mercadolivre.com.br/vendas/2000008987395900/detalhe" TargetMode="External"/><Relationship Id="rId3296" Type="http://schemas.openxmlformats.org/officeDocument/2006/relationships/hyperlink" Target="https://www.mercadolivre.com.br/vendas/2000006137435139/detalhe" TargetMode="External"/><Relationship Id="rId1703" Type="http://schemas.openxmlformats.org/officeDocument/2006/relationships/hyperlink" Target="https://www.mercadolivre.com.br/vendas/2000006222243861/detalhe" TargetMode="External"/><Relationship Id="rId1910" Type="http://schemas.openxmlformats.org/officeDocument/2006/relationships/hyperlink" Target="https://www.mercadolivre.com.br/vendas/novo/mensagens/2000006211102133/reclamacao/5295351299" TargetMode="External"/><Relationship Id="rId3156" Type="http://schemas.openxmlformats.org/officeDocument/2006/relationships/hyperlink" Target="https://www.mercadolivre.com.br/vendas/2000006145100841/detalhe" TargetMode="External"/><Relationship Id="rId3363" Type="http://schemas.openxmlformats.org/officeDocument/2006/relationships/hyperlink" Target="https://www.mercadolivre.com.br/vendas/2000006135337765/detalhe" TargetMode="External"/><Relationship Id="rId284" Type="http://schemas.openxmlformats.org/officeDocument/2006/relationships/hyperlink" Target="https://www.mercadolivre.com.br/vendas/2000006212879963/detalhe" TargetMode="External"/><Relationship Id="rId491" Type="http://schemas.openxmlformats.org/officeDocument/2006/relationships/hyperlink" Target="https://www.mercadolivre.com.br/vendas/2000006188272951/detalhe" TargetMode="External"/><Relationship Id="rId2172" Type="http://schemas.openxmlformats.org/officeDocument/2006/relationships/hyperlink" Target="https://www.mercadolivre.com.br/vendas/2000009079680066/detalhe" TargetMode="External"/><Relationship Id="rId3016" Type="http://schemas.openxmlformats.org/officeDocument/2006/relationships/hyperlink" Target="https://www.mercadolivre.com.br/vendas/2000008995727408/detalhe" TargetMode="External"/><Relationship Id="rId3223" Type="http://schemas.openxmlformats.org/officeDocument/2006/relationships/hyperlink" Target="https://www.mercadolivre.com.br/vendas/2000008974046876/detalhe" TargetMode="External"/><Relationship Id="rId3570" Type="http://schemas.openxmlformats.org/officeDocument/2006/relationships/hyperlink" Target="https://www.mercadolivre.com.br/vendas/2000008948508992/detalhe" TargetMode="External"/><Relationship Id="rId3668" Type="http://schemas.openxmlformats.org/officeDocument/2006/relationships/hyperlink" Target="https://www.mercadolivre.com.br/vendas/2000006121122809/detalhe" TargetMode="External"/><Relationship Id="rId3875" Type="http://schemas.openxmlformats.org/officeDocument/2006/relationships/hyperlink" Target="https://www.mercadolivre.com.br/vendas/2000008919050422/detalhe" TargetMode="External"/><Relationship Id="rId144" Type="http://schemas.openxmlformats.org/officeDocument/2006/relationships/hyperlink" Target="https://www.mercadolivre.com.br/vendas/2000009143312114/detalhe" TargetMode="External"/><Relationship Id="rId589" Type="http://schemas.openxmlformats.org/officeDocument/2006/relationships/hyperlink" Target="https://www.mercadolivre.com.br/vendas/2000009036481654/detalhe" TargetMode="External"/><Relationship Id="rId796" Type="http://schemas.openxmlformats.org/officeDocument/2006/relationships/hyperlink" Target="https://www.mercadolivre.com.br/vendas/2000008985873974/detalhe" TargetMode="External"/><Relationship Id="rId2477" Type="http://schemas.openxmlformats.org/officeDocument/2006/relationships/hyperlink" Target="https://www.mercadolivre.com.br/vendas/2000006184305713/detalhe" TargetMode="External"/><Relationship Id="rId2684" Type="http://schemas.openxmlformats.org/officeDocument/2006/relationships/hyperlink" Target="https://www.mercadolivre.com.br/vendas/2000006172683325/detalhe" TargetMode="External"/><Relationship Id="rId3430" Type="http://schemas.openxmlformats.org/officeDocument/2006/relationships/hyperlink" Target="https://www.mercadolivre.com.br/vendas/2000008958025378/detalhe" TargetMode="External"/><Relationship Id="rId3528" Type="http://schemas.openxmlformats.org/officeDocument/2006/relationships/hyperlink" Target="https://www.mercadolivre.com.br/vendas/2000008950578438/detalhe" TargetMode="External"/><Relationship Id="rId3735" Type="http://schemas.openxmlformats.org/officeDocument/2006/relationships/hyperlink" Target="https://www.mercadolivre.com.br/vendas/2000006118008513/detalhe" TargetMode="External"/><Relationship Id="rId351" Type="http://schemas.openxmlformats.org/officeDocument/2006/relationships/hyperlink" Target="https://www.mercadolivre.com.br/vendas/2000009088897268/detalhe" TargetMode="External"/><Relationship Id="rId449" Type="http://schemas.openxmlformats.org/officeDocument/2006/relationships/hyperlink" Target="https://www.mercadolivre.com.br/vendas/2000006194449219/detalhe" TargetMode="External"/><Relationship Id="rId656" Type="http://schemas.openxmlformats.org/officeDocument/2006/relationships/hyperlink" Target="https://www.mercadolivre.com.br/vendas/2000006165839167/detalhe" TargetMode="External"/><Relationship Id="rId863" Type="http://schemas.openxmlformats.org/officeDocument/2006/relationships/hyperlink" Target="https://www.mercadolivre.com.br/vendas/2000008972210192/detalhe" TargetMode="External"/><Relationship Id="rId1079" Type="http://schemas.openxmlformats.org/officeDocument/2006/relationships/hyperlink" Target="https://www.mercadolivre.com.br/vendas/2000008918317562/detalhe" TargetMode="External"/><Relationship Id="rId1286" Type="http://schemas.openxmlformats.org/officeDocument/2006/relationships/hyperlink" Target="https://www.mercadolivre.com.br/vendas/2000009158615936/detalhe" TargetMode="External"/><Relationship Id="rId1493" Type="http://schemas.openxmlformats.org/officeDocument/2006/relationships/hyperlink" Target="https://www.mercadolivre.com.br/vendas/2000006233247989/detalhe" TargetMode="External"/><Relationship Id="rId2032" Type="http://schemas.openxmlformats.org/officeDocument/2006/relationships/hyperlink" Target="https://www.mercadolivre.com.br/vendas/2000006205667155/detalhe" TargetMode="External"/><Relationship Id="rId2337" Type="http://schemas.openxmlformats.org/officeDocument/2006/relationships/hyperlink" Target="https://www.mercadolivre.com.br/vendas/2000009064050624/detalhe" TargetMode="External"/><Relationship Id="rId2544" Type="http://schemas.openxmlformats.org/officeDocument/2006/relationships/hyperlink" Target="https://www.mercadolivre.com.br/vendas/2000009045981942/detalhe" TargetMode="External"/><Relationship Id="rId2891" Type="http://schemas.openxmlformats.org/officeDocument/2006/relationships/hyperlink" Target="https://www.mercadolivre.com.br/vendas/2000009010438624/detalhe" TargetMode="External"/><Relationship Id="rId2989" Type="http://schemas.openxmlformats.org/officeDocument/2006/relationships/hyperlink" Target="https://www.mercadolivre.com.br/vendas/2000008999225896/detalhe" TargetMode="External"/><Relationship Id="rId211" Type="http://schemas.openxmlformats.org/officeDocument/2006/relationships/hyperlink" Target="https://www.mercadolivre.com.br/vendas/2000009130553420/detalhe" TargetMode="External"/><Relationship Id="rId309" Type="http://schemas.openxmlformats.org/officeDocument/2006/relationships/hyperlink" Target="https://www.mercadolivre.com.br/vendas/2000006209429979/detalhe" TargetMode="External"/><Relationship Id="rId516" Type="http://schemas.openxmlformats.org/officeDocument/2006/relationships/hyperlink" Target="https://www.mercadolivre.com.br/vendas/2000006185386849/detalhe" TargetMode="External"/><Relationship Id="rId1146" Type="http://schemas.openxmlformats.org/officeDocument/2006/relationships/hyperlink" Target="https://www.mercadolivre.com.br/vendas/2000009174183662/detalhe" TargetMode="External"/><Relationship Id="rId1798" Type="http://schemas.openxmlformats.org/officeDocument/2006/relationships/hyperlink" Target="https://www.mercadolivre.com.br/vendas/2000009111802646/detalhe" TargetMode="External"/><Relationship Id="rId2751" Type="http://schemas.openxmlformats.org/officeDocument/2006/relationships/hyperlink" Target="https://www.mercadolivre.com.br/vendas/2000006168579153/detalhe" TargetMode="External"/><Relationship Id="rId2849" Type="http://schemas.openxmlformats.org/officeDocument/2006/relationships/hyperlink" Target="https://www.mercadolivre.com.br/vendas/2000006163444569/detalhe" TargetMode="External"/><Relationship Id="rId3802" Type="http://schemas.openxmlformats.org/officeDocument/2006/relationships/hyperlink" Target="https://www.mercadolivre.com.br/vendas/2000006114418241/detalhe" TargetMode="External"/><Relationship Id="rId723" Type="http://schemas.openxmlformats.org/officeDocument/2006/relationships/hyperlink" Target="https://www.mercadolivre.com.br/vendas/2000009004809240/detalhe" TargetMode="External"/><Relationship Id="rId930" Type="http://schemas.openxmlformats.org/officeDocument/2006/relationships/hyperlink" Target="https://www.mercadolivre.com.br/vendas/2000008957472074/detalhe" TargetMode="External"/><Relationship Id="rId1006" Type="http://schemas.openxmlformats.org/officeDocument/2006/relationships/hyperlink" Target="https://www.mercadolivre.com.br/vendas/2000008938511458/detalhe" TargetMode="External"/><Relationship Id="rId1353" Type="http://schemas.openxmlformats.org/officeDocument/2006/relationships/hyperlink" Target="https://www.mercadolivre.com.br/vendas/2000009152794600/detalhe" TargetMode="External"/><Relationship Id="rId1560" Type="http://schemas.openxmlformats.org/officeDocument/2006/relationships/hyperlink" Target="https://www.mercadolivre.com.br/vendas/2000009136281316/detalhe" TargetMode="External"/><Relationship Id="rId1658" Type="http://schemas.openxmlformats.org/officeDocument/2006/relationships/hyperlink" Target="https://www.mercadolivre.com.br/vendas/2000006224750541/detalhe" TargetMode="External"/><Relationship Id="rId1865" Type="http://schemas.openxmlformats.org/officeDocument/2006/relationships/hyperlink" Target="https://www.mercadolivre.com.br/vendas/2000006213456711/detalhe" TargetMode="External"/><Relationship Id="rId2404" Type="http://schemas.openxmlformats.org/officeDocument/2006/relationships/hyperlink" Target="https://www.mercadolivre.com.br/vendas/2000006186670135/detalhe" TargetMode="External"/><Relationship Id="rId2611" Type="http://schemas.openxmlformats.org/officeDocument/2006/relationships/hyperlink" Target="https://www.mercadolivre.com.br/vendas/2000009038118618/detalhe" TargetMode="External"/><Relationship Id="rId2709" Type="http://schemas.openxmlformats.org/officeDocument/2006/relationships/hyperlink" Target="https://www.mercadolivre.com.br/vendas/2000006170763671/detalhe" TargetMode="External"/><Relationship Id="rId1213" Type="http://schemas.openxmlformats.org/officeDocument/2006/relationships/hyperlink" Target="https://www.mercadolivre.com.br/vendas/2000006246436205/detalhe" TargetMode="External"/><Relationship Id="rId1420" Type="http://schemas.openxmlformats.org/officeDocument/2006/relationships/hyperlink" Target="https://www.mercadolivre.com.br/vendas/2000009146751094/detalhe" TargetMode="External"/><Relationship Id="rId1518" Type="http://schemas.openxmlformats.org/officeDocument/2006/relationships/hyperlink" Target="https://www.mercadolivre.com.br/vendas/2000009140114272/detalhe" TargetMode="External"/><Relationship Id="rId2916" Type="http://schemas.openxmlformats.org/officeDocument/2006/relationships/hyperlink" Target="https://www.mercadolivre.com.br/vendas/2000006158985765/detalhe" TargetMode="External"/><Relationship Id="rId3080" Type="http://schemas.openxmlformats.org/officeDocument/2006/relationships/hyperlink" Target="https://www.mercadolivre.com.br/vendas/2000006148958197/detalhe" TargetMode="External"/><Relationship Id="rId1725" Type="http://schemas.openxmlformats.org/officeDocument/2006/relationships/hyperlink" Target="https://www.mercadolivre.com.br/vendas/2000009119961966/detalhe" TargetMode="External"/><Relationship Id="rId1932" Type="http://schemas.openxmlformats.org/officeDocument/2006/relationships/hyperlink" Target="https://www.mercadolivre.com.br/vendas/2000006210556883/detalhe" TargetMode="External"/><Relationship Id="rId3178" Type="http://schemas.openxmlformats.org/officeDocument/2006/relationships/hyperlink" Target="https://www.mercadolivre.com.br/vendas/2000006143730465/detalhe" TargetMode="External"/><Relationship Id="rId3385" Type="http://schemas.openxmlformats.org/officeDocument/2006/relationships/hyperlink" Target="https://www.mercadolivre.com.br/vendas/2000006134397615/detalhe" TargetMode="External"/><Relationship Id="rId3592" Type="http://schemas.openxmlformats.org/officeDocument/2006/relationships/hyperlink" Target="https://www.mercadolivre.com.br/vendas/2000006125320819/detalhe" TargetMode="External"/><Relationship Id="rId17" Type="http://schemas.openxmlformats.org/officeDocument/2006/relationships/hyperlink" Target="https://www.mercadolivre.com.br/vendas/2000006251601793/detalhe" TargetMode="External"/><Relationship Id="rId2194" Type="http://schemas.openxmlformats.org/officeDocument/2006/relationships/hyperlink" Target="https://www.mercadolivre.com.br/vendas/2000009078398224/detalhe" TargetMode="External"/><Relationship Id="rId3038" Type="http://schemas.openxmlformats.org/officeDocument/2006/relationships/hyperlink" Target="https://www.mercadolivre.com.br/vendas/2000008994124850/detalhe" TargetMode="External"/><Relationship Id="rId3245" Type="http://schemas.openxmlformats.org/officeDocument/2006/relationships/hyperlink" Target="https://www.mercadolivre.com.br/vendas/2000008972205272/detalhe" TargetMode="External"/><Relationship Id="rId3452" Type="http://schemas.openxmlformats.org/officeDocument/2006/relationships/hyperlink" Target="https://www.mercadolivre.com.br/vendas/2000008956046160/detalhe" TargetMode="External"/><Relationship Id="rId3897" Type="http://schemas.openxmlformats.org/officeDocument/2006/relationships/hyperlink" Target="https://www.mercadolivre.com.br/vendas/2000008917404974/detalhe" TargetMode="External"/><Relationship Id="rId166" Type="http://schemas.openxmlformats.org/officeDocument/2006/relationships/hyperlink" Target="https://www.mercadolivre.com.br/vendas/2000009139579344/detalhe" TargetMode="External"/><Relationship Id="rId373" Type="http://schemas.openxmlformats.org/officeDocument/2006/relationships/hyperlink" Target="https://www.mercadolivre.com.br/vendas/2000006202347287/detalhe" TargetMode="External"/><Relationship Id="rId580" Type="http://schemas.openxmlformats.org/officeDocument/2006/relationships/hyperlink" Target="https://www.mercadolivre.com.br/vendas/2000009037482212/detalhe" TargetMode="External"/><Relationship Id="rId2054" Type="http://schemas.openxmlformats.org/officeDocument/2006/relationships/hyperlink" Target="https://www.mercadolivre.com.br/vendas/2000009089221078/detalhe" TargetMode="External"/><Relationship Id="rId2261" Type="http://schemas.openxmlformats.org/officeDocument/2006/relationships/hyperlink" Target="https://www.mercadolivre.com.br/vendas/2000009073568366/detalhe" TargetMode="External"/><Relationship Id="rId2499" Type="http://schemas.openxmlformats.org/officeDocument/2006/relationships/hyperlink" Target="https://www.mercadolivre.com.br/vendas/2000006182521101/detalhe" TargetMode="External"/><Relationship Id="rId3105" Type="http://schemas.openxmlformats.org/officeDocument/2006/relationships/hyperlink" Target="https://www.mercadolivre.com.br/vendas/2000008986219890/detalhe" TargetMode="External"/><Relationship Id="rId3312" Type="http://schemas.openxmlformats.org/officeDocument/2006/relationships/hyperlink" Target="https://www.mercadolivre.com.br/vendas/2000008965747244/detalhe" TargetMode="External"/><Relationship Id="rId3757" Type="http://schemas.openxmlformats.org/officeDocument/2006/relationships/hyperlink" Target="https://www.mercadolivre.com.br/vendas/2000008928824248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9124103648/detalhe" TargetMode="External"/><Relationship Id="rId440" Type="http://schemas.openxmlformats.org/officeDocument/2006/relationships/hyperlink" Target="https://www.mercadolivre.com.br/vendas/2000009037895332/detalhe" TargetMode="External"/><Relationship Id="rId678" Type="http://schemas.openxmlformats.org/officeDocument/2006/relationships/hyperlink" Target="https://www.mercadolivre.com.br/vendas/2000009017053330/detalhe" TargetMode="External"/><Relationship Id="rId885" Type="http://schemas.openxmlformats.org/officeDocument/2006/relationships/hyperlink" Target="https://www.mercadolivre.com.br/vendas/2000008967592782/detalhe" TargetMode="External"/><Relationship Id="rId1070" Type="http://schemas.openxmlformats.org/officeDocument/2006/relationships/hyperlink" Target="https://www.mercadolivre.com.br/vendas/2000008920423168/detalhe" TargetMode="External"/><Relationship Id="rId2121" Type="http://schemas.openxmlformats.org/officeDocument/2006/relationships/hyperlink" Target="https://www.mercadolivre.com.br/vendas/2000009084429230/detalhe" TargetMode="External"/><Relationship Id="rId2359" Type="http://schemas.openxmlformats.org/officeDocument/2006/relationships/hyperlink" Target="https://www.mercadolivre.com.br/vendas/2000009062170830/detalhe" TargetMode="External"/><Relationship Id="rId2566" Type="http://schemas.openxmlformats.org/officeDocument/2006/relationships/hyperlink" Target="https://www.mercadolivre.com.br/vendas/2000009044215018/detalhe" TargetMode="External"/><Relationship Id="rId2773" Type="http://schemas.openxmlformats.org/officeDocument/2006/relationships/hyperlink" Target="https://www.mercadolivre.com.br/vendas/2000006167384761/detalhe" TargetMode="External"/><Relationship Id="rId2980" Type="http://schemas.openxmlformats.org/officeDocument/2006/relationships/hyperlink" Target="https://www.mercadolivre.com.br/vendas/2000009000288436/detalhe" TargetMode="External"/><Relationship Id="rId3617" Type="http://schemas.openxmlformats.org/officeDocument/2006/relationships/hyperlink" Target="https://www.mercadolivre.com.br/vendas/2000008942072720/detalhe" TargetMode="External"/><Relationship Id="rId3824" Type="http://schemas.openxmlformats.org/officeDocument/2006/relationships/hyperlink" Target="https://www.mercadolivre.com.br/vendas/2000008923211742/detalhe" TargetMode="External"/><Relationship Id="rId300" Type="http://schemas.openxmlformats.org/officeDocument/2006/relationships/hyperlink" Target="https://www.mercadolivre.com.br/vendas/2000009101355250/detalhe" TargetMode="External"/><Relationship Id="rId538" Type="http://schemas.openxmlformats.org/officeDocument/2006/relationships/hyperlink" Target="https://www.mercadolivre.com.br/vendas/2000009048851414/detalhe" TargetMode="External"/><Relationship Id="rId745" Type="http://schemas.openxmlformats.org/officeDocument/2006/relationships/hyperlink" Target="https://www.mercadolivre.com.br/vendas/2000006154413023/detalhe" TargetMode="External"/><Relationship Id="rId952" Type="http://schemas.openxmlformats.org/officeDocument/2006/relationships/hyperlink" Target="https://www.mercadolivre.com.br/vendas/2000008952108812/detalhe" TargetMode="External"/><Relationship Id="rId1168" Type="http://schemas.openxmlformats.org/officeDocument/2006/relationships/hyperlink" Target="https://www.mercadolivre.com.br/vendas/2000006249299709/detalhe" TargetMode="External"/><Relationship Id="rId1375" Type="http://schemas.openxmlformats.org/officeDocument/2006/relationships/hyperlink" Target="https://www.mercadolivre.com.br/vendas/2000006237871363/detalhe" TargetMode="External"/><Relationship Id="rId1582" Type="http://schemas.openxmlformats.org/officeDocument/2006/relationships/hyperlink" Target="https://www.mercadolivre.com.br/vendas/2000009133955646/detalhe" TargetMode="External"/><Relationship Id="rId2219" Type="http://schemas.openxmlformats.org/officeDocument/2006/relationships/hyperlink" Target="https://www.mercadolivre.com.br/vendas/2000006197311635/detalhe" TargetMode="External"/><Relationship Id="rId2426" Type="http://schemas.openxmlformats.org/officeDocument/2006/relationships/hyperlink" Target="https://www.mercadolivre.com.br/vendas/2000009056236946/detalhe" TargetMode="External"/><Relationship Id="rId2633" Type="http://schemas.openxmlformats.org/officeDocument/2006/relationships/hyperlink" Target="https://www.mercadolivre.com.br/vendas/2000009036226114/detalhe" TargetMode="External"/><Relationship Id="rId81" Type="http://schemas.openxmlformats.org/officeDocument/2006/relationships/hyperlink" Target="https://www.mercadolivre.com.br/vendas/2000009160337566/detalhe" TargetMode="External"/><Relationship Id="rId605" Type="http://schemas.openxmlformats.org/officeDocument/2006/relationships/hyperlink" Target="https://www.mercadolivre.com.br/vendas/2000006172949103/detalhe" TargetMode="External"/><Relationship Id="rId812" Type="http://schemas.openxmlformats.org/officeDocument/2006/relationships/hyperlink" Target="https://www.mercadolivre.com.br/vendas/2000008982655720/detalhe" TargetMode="External"/><Relationship Id="rId1028" Type="http://schemas.openxmlformats.org/officeDocument/2006/relationships/hyperlink" Target="https://www.mercadolivre.com.br/vendas/2000006118970791/detalhe" TargetMode="External"/><Relationship Id="rId1235" Type="http://schemas.openxmlformats.org/officeDocument/2006/relationships/hyperlink" Target="https://www.mercadolivre.com.br/vendas/2000006245189225/detalhe" TargetMode="External"/><Relationship Id="rId1442" Type="http://schemas.openxmlformats.org/officeDocument/2006/relationships/hyperlink" Target="https://www.mercadolivre.com.br/vendas/2000009144868520/detalhe" TargetMode="External"/><Relationship Id="rId1887" Type="http://schemas.openxmlformats.org/officeDocument/2006/relationships/hyperlink" Target="https://www.mercadolivre.com.br/vendas/2000009103830604/detalhe" TargetMode="External"/><Relationship Id="rId2840" Type="http://schemas.openxmlformats.org/officeDocument/2006/relationships/hyperlink" Target="https://www.mercadolivre.com.br/vendas/2000006163813331/detalhe" TargetMode="External"/><Relationship Id="rId2938" Type="http://schemas.openxmlformats.org/officeDocument/2006/relationships/hyperlink" Target="https://www.mercadolivre.com.br/vendas/2000009004837958/detalhe" TargetMode="External"/><Relationship Id="rId1302" Type="http://schemas.openxmlformats.org/officeDocument/2006/relationships/hyperlink" Target="https://www.mercadolivre.com.br/vendas/2000006241859385/detalhe" TargetMode="External"/><Relationship Id="rId1747" Type="http://schemas.openxmlformats.org/officeDocument/2006/relationships/hyperlink" Target="https://www.mercadolivre.com.br/vendas/2000006219873653/detalhe" TargetMode="External"/><Relationship Id="rId1954" Type="http://schemas.openxmlformats.org/officeDocument/2006/relationships/hyperlink" Target="https://www.mercadolivre.com.br/vendas/2000006209093443/detalhe" TargetMode="External"/><Relationship Id="rId2700" Type="http://schemas.openxmlformats.org/officeDocument/2006/relationships/hyperlink" Target="https://www.mercadolivre.com.br/vendas/2000009029321108/detalhe" TargetMode="External"/><Relationship Id="rId39" Type="http://schemas.openxmlformats.org/officeDocument/2006/relationships/hyperlink" Target="https://www.mercadolivre.com.br/vendas/2000009169801458/detalhe" TargetMode="External"/><Relationship Id="rId1607" Type="http://schemas.openxmlformats.org/officeDocument/2006/relationships/hyperlink" Target="https://www.mercadolivre.com.br/vendas/2000009131558212/detalhe" TargetMode="External"/><Relationship Id="rId1814" Type="http://schemas.openxmlformats.org/officeDocument/2006/relationships/hyperlink" Target="https://www.mercadolivre.com.br/vendas/2000009110457590/detalhe" TargetMode="External"/><Relationship Id="rId3267" Type="http://schemas.openxmlformats.org/officeDocument/2006/relationships/hyperlink" Target="https://www.mercadolivre.com.br/vendas/2000008970558294/detalhe" TargetMode="External"/><Relationship Id="rId188" Type="http://schemas.openxmlformats.org/officeDocument/2006/relationships/hyperlink" Target="https://www.mercadolivre.com.br/vendas/2000009135633754/detalhe" TargetMode="External"/><Relationship Id="rId395" Type="http://schemas.openxmlformats.org/officeDocument/2006/relationships/hyperlink" Target="https://www.mercadolivre.com.br/vendas/2000006198585295/detalhe" TargetMode="External"/><Relationship Id="rId2076" Type="http://schemas.openxmlformats.org/officeDocument/2006/relationships/hyperlink" Target="https://www.mercadolivre.com.br/vendas/2000009087911338/detalhe" TargetMode="External"/><Relationship Id="rId3474" Type="http://schemas.openxmlformats.org/officeDocument/2006/relationships/hyperlink" Target="https://www.mercadolivre.com.br/vendas/2000006130761829/detalhe" TargetMode="External"/><Relationship Id="rId3681" Type="http://schemas.openxmlformats.org/officeDocument/2006/relationships/hyperlink" Target="https://www.mercadolivre.com.br/vendas/2000006120674469/detalhe" TargetMode="External"/><Relationship Id="rId3779" Type="http://schemas.openxmlformats.org/officeDocument/2006/relationships/hyperlink" Target="https://www.mercadolivre.com.br/vendas/2000008927101392/detalhe" TargetMode="External"/><Relationship Id="rId2283" Type="http://schemas.openxmlformats.org/officeDocument/2006/relationships/hyperlink" Target="https://www.mercadolivre.com.br/vendas/2000009070790912/detalhe" TargetMode="External"/><Relationship Id="rId2490" Type="http://schemas.openxmlformats.org/officeDocument/2006/relationships/hyperlink" Target="https://www.mercadolivre.com.br/vendas/2000006183056209/detalhe" TargetMode="External"/><Relationship Id="rId2588" Type="http://schemas.openxmlformats.org/officeDocument/2006/relationships/hyperlink" Target="https://www.mercadolivre.com.br/vendas/2000006178562637/detalhe" TargetMode="External"/><Relationship Id="rId3127" Type="http://schemas.openxmlformats.org/officeDocument/2006/relationships/hyperlink" Target="https://www.mercadolivre.com.br/vendas/2000006146738525/detalhe" TargetMode="External"/><Relationship Id="rId3334" Type="http://schemas.openxmlformats.org/officeDocument/2006/relationships/hyperlink" Target="https://www.mercadolivre.com.br/vendas/2000008964521970/detalhe" TargetMode="External"/><Relationship Id="rId3541" Type="http://schemas.openxmlformats.org/officeDocument/2006/relationships/hyperlink" Target="https://www.mercadolivre.com.br/vendas/2000008949728362/detalhe" TargetMode="External"/><Relationship Id="rId255" Type="http://schemas.openxmlformats.org/officeDocument/2006/relationships/hyperlink" Target="https://www.mercadolivre.com.br/vendas/2000009114152822/detalhe" TargetMode="External"/><Relationship Id="rId462" Type="http://schemas.openxmlformats.org/officeDocument/2006/relationships/hyperlink" Target="https://www.mercadolivre.com.br/vendas/2000009067273356/detalhe" TargetMode="External"/><Relationship Id="rId1092" Type="http://schemas.openxmlformats.org/officeDocument/2006/relationships/hyperlink" Target="https://www.mercadolivre.com.br/vendas/2000009179378422/detalhe" TargetMode="External"/><Relationship Id="rId1397" Type="http://schemas.openxmlformats.org/officeDocument/2006/relationships/hyperlink" Target="https://www.mercadolivre.com.br/vendas/2000009149051780/detalhe" TargetMode="External"/><Relationship Id="rId2143" Type="http://schemas.openxmlformats.org/officeDocument/2006/relationships/hyperlink" Target="https://www.mercadolivre.com.br/vendas/2000009082975852/detalhe" TargetMode="External"/><Relationship Id="rId2350" Type="http://schemas.openxmlformats.org/officeDocument/2006/relationships/hyperlink" Target="https://www.mercadolivre.com.br/vendas/2000009062632344/detalhe" TargetMode="External"/><Relationship Id="rId2795" Type="http://schemas.openxmlformats.org/officeDocument/2006/relationships/hyperlink" Target="https://www.mercadolivre.com.br/vendas/novo/mensagens/2000009021722012/reclamacao/5295227390" TargetMode="External"/><Relationship Id="rId3401" Type="http://schemas.openxmlformats.org/officeDocument/2006/relationships/hyperlink" Target="https://www.mercadolivre.com.br/vendas/2000008960054318/detalhe" TargetMode="External"/><Relationship Id="rId3639" Type="http://schemas.openxmlformats.org/officeDocument/2006/relationships/hyperlink" Target="https://www.mercadolivre.com.br/vendas/2000008939415458/detalhe" TargetMode="External"/><Relationship Id="rId3846" Type="http://schemas.openxmlformats.org/officeDocument/2006/relationships/hyperlink" Target="https://www.mercadolivre.com.br/vendas/2000008921732620/detalhe" TargetMode="External"/><Relationship Id="rId115" Type="http://schemas.openxmlformats.org/officeDocument/2006/relationships/hyperlink" Target="https://www.mercadolivre.com.br/vendas/2000009152225266/detalhe" TargetMode="External"/><Relationship Id="rId322" Type="http://schemas.openxmlformats.org/officeDocument/2006/relationships/hyperlink" Target="https://www.mercadolivre.com.br/vendas/2000009095573854/detalhe" TargetMode="External"/><Relationship Id="rId767" Type="http://schemas.openxmlformats.org/officeDocument/2006/relationships/hyperlink" Target="https://www.mercadolivre.com.br/vendas/2000008992862102/detalhe" TargetMode="External"/><Relationship Id="rId974" Type="http://schemas.openxmlformats.org/officeDocument/2006/relationships/hyperlink" Target="https://www.mercadolivre.com.br/vendas/2000008948772578/detalhe" TargetMode="External"/><Relationship Id="rId2003" Type="http://schemas.openxmlformats.org/officeDocument/2006/relationships/hyperlink" Target="https://www.mercadolivre.com.br/vendas/2000009093809464/detalhe" TargetMode="External"/><Relationship Id="rId2210" Type="http://schemas.openxmlformats.org/officeDocument/2006/relationships/hyperlink" Target="https://www.mercadolivre.com.br/vendas/2000009077061824/detalhe" TargetMode="External"/><Relationship Id="rId2448" Type="http://schemas.openxmlformats.org/officeDocument/2006/relationships/hyperlink" Target="https://www.mercadolivre.com.br/vendas/2000006185330029/detalhe" TargetMode="External"/><Relationship Id="rId2655" Type="http://schemas.openxmlformats.org/officeDocument/2006/relationships/hyperlink" Target="https://www.mercadolivre.com.br/vendas/2000009034299474/detalhe" TargetMode="External"/><Relationship Id="rId2862" Type="http://schemas.openxmlformats.org/officeDocument/2006/relationships/hyperlink" Target="https://www.mercadolivre.com.br/vendas/2000006162603611/detalhe" TargetMode="External"/><Relationship Id="rId3706" Type="http://schemas.openxmlformats.org/officeDocument/2006/relationships/hyperlink" Target="https://www.mercadolivre.com.br/vendas/2000006119289581/detalhe" TargetMode="External"/><Relationship Id="rId627" Type="http://schemas.openxmlformats.org/officeDocument/2006/relationships/hyperlink" Target="https://www.mercadolivre.com.br/vendas/2000009027154296/detalhe" TargetMode="External"/><Relationship Id="rId834" Type="http://schemas.openxmlformats.org/officeDocument/2006/relationships/hyperlink" Target="https://www.mercadolivre.com.br/vendas/2000006143557279/detalhe" TargetMode="External"/><Relationship Id="rId1257" Type="http://schemas.openxmlformats.org/officeDocument/2006/relationships/hyperlink" Target="https://www.mercadolivre.com.br/vendas/2000009161649164/detalhe" TargetMode="External"/><Relationship Id="rId1464" Type="http://schemas.openxmlformats.org/officeDocument/2006/relationships/hyperlink" Target="https://www.mercadolivre.com.br/vendas/2000006234135803/detalhe" TargetMode="External"/><Relationship Id="rId1671" Type="http://schemas.openxmlformats.org/officeDocument/2006/relationships/hyperlink" Target="https://www.mercadolivre.com.br/vendas/2000006224041895/detalhe" TargetMode="External"/><Relationship Id="rId2308" Type="http://schemas.openxmlformats.org/officeDocument/2006/relationships/hyperlink" Target="https://www.mercadolivre.com.br/vendas/2000009068173384/detalhe" TargetMode="External"/><Relationship Id="rId2515" Type="http://schemas.openxmlformats.org/officeDocument/2006/relationships/hyperlink" Target="https://www.mercadolivre.com.br/vendas/2000009048063902/detalhe" TargetMode="External"/><Relationship Id="rId2722" Type="http://schemas.openxmlformats.org/officeDocument/2006/relationships/hyperlink" Target="https://www.mercadolivre.com.br/vendas/2000006169706887/detalhe" TargetMode="External"/><Relationship Id="rId901" Type="http://schemas.openxmlformats.org/officeDocument/2006/relationships/hyperlink" Target="https://www.mercadolivre.com.br/vendas/2000006136413871/detalhe" TargetMode="External"/><Relationship Id="rId1117" Type="http://schemas.openxmlformats.org/officeDocument/2006/relationships/hyperlink" Target="https://www.mercadolivre.com.br/vendas/2000009176768556/detalhe" TargetMode="External"/><Relationship Id="rId1324" Type="http://schemas.openxmlformats.org/officeDocument/2006/relationships/hyperlink" Target="https://www.mercadolivre.com.br/vendas/2000009154529698/detalhe" TargetMode="External"/><Relationship Id="rId1531" Type="http://schemas.openxmlformats.org/officeDocument/2006/relationships/hyperlink" Target="https://www.mercadolivre.com.br/vendas/2000009139488208/detalhe" TargetMode="External"/><Relationship Id="rId1769" Type="http://schemas.openxmlformats.org/officeDocument/2006/relationships/hyperlink" Target="https://www.mercadolivre.com.br/vendas/2000009114874240/detalhe" TargetMode="External"/><Relationship Id="rId1976" Type="http://schemas.openxmlformats.org/officeDocument/2006/relationships/hyperlink" Target="https://www.mercadolivre.com.br/vendas/2000006208135553/detalhe" TargetMode="External"/><Relationship Id="rId3191" Type="http://schemas.openxmlformats.org/officeDocument/2006/relationships/hyperlink" Target="https://www.mercadolivre.com.br/vendas/2000006142988231/detalhe" TargetMode="External"/><Relationship Id="rId30" Type="http://schemas.openxmlformats.org/officeDocument/2006/relationships/hyperlink" Target="https://www.mercadolivre.com.br/vendas/2000006249287599/detalhe" TargetMode="External"/><Relationship Id="rId1629" Type="http://schemas.openxmlformats.org/officeDocument/2006/relationships/hyperlink" Target="https://www.mercadolivre.com.br/vendas/2000006226811795/detalhe" TargetMode="External"/><Relationship Id="rId1836" Type="http://schemas.openxmlformats.org/officeDocument/2006/relationships/hyperlink" Target="https://www.mercadolivre.com.br/vendas/2000006214705881/detalhe" TargetMode="External"/><Relationship Id="rId3289" Type="http://schemas.openxmlformats.org/officeDocument/2006/relationships/hyperlink" Target="https://www.mercadolivre.com.br/vendas/2000008967748528/detalhe" TargetMode="External"/><Relationship Id="rId3496" Type="http://schemas.openxmlformats.org/officeDocument/2006/relationships/hyperlink" Target="https://www.mercadolivre.com.br/vendas/2000008952857858/detalhe" TargetMode="External"/><Relationship Id="rId1903" Type="http://schemas.openxmlformats.org/officeDocument/2006/relationships/hyperlink" Target="https://www.mercadolivre.com.br/vendas/2000009102518298/detalhe" TargetMode="External"/><Relationship Id="rId2098" Type="http://schemas.openxmlformats.org/officeDocument/2006/relationships/hyperlink" Target="https://www.mercadolivre.com.br/vendas/2000006202734441/detalhe" TargetMode="External"/><Relationship Id="rId3051" Type="http://schemas.openxmlformats.org/officeDocument/2006/relationships/hyperlink" Target="https://www.mercadolivre.com.br/vendas/2000008992007528/detalhe" TargetMode="External"/><Relationship Id="rId3149" Type="http://schemas.openxmlformats.org/officeDocument/2006/relationships/hyperlink" Target="https://www.mercadolivre.com.br/vendas/2000008981772884/detalhe" TargetMode="External"/><Relationship Id="rId3356" Type="http://schemas.openxmlformats.org/officeDocument/2006/relationships/hyperlink" Target="https://www.mercadolivre.com.br/vendas/2000008963478462/detalhe" TargetMode="External"/><Relationship Id="rId3563" Type="http://schemas.openxmlformats.org/officeDocument/2006/relationships/hyperlink" Target="https://www.mercadolivre.com.br/vendas/2000006127761221/detalhe" TargetMode="External"/><Relationship Id="rId277" Type="http://schemas.openxmlformats.org/officeDocument/2006/relationships/hyperlink" Target="https://www.mercadolivre.com.br/vendas/2000009107498950/detalhe" TargetMode="External"/><Relationship Id="rId484" Type="http://schemas.openxmlformats.org/officeDocument/2006/relationships/hyperlink" Target="https://www.mercadolivre.com.br/vendas/2000009060540858/detalhe" TargetMode="External"/><Relationship Id="rId2165" Type="http://schemas.openxmlformats.org/officeDocument/2006/relationships/hyperlink" Target="https://www.mercadolivre.com.br/vendas/2000006199337465/detalhe" TargetMode="External"/><Relationship Id="rId3009" Type="http://schemas.openxmlformats.org/officeDocument/2006/relationships/hyperlink" Target="https://www.mercadolivre.com.br/vendas/2000008996243256/detalhe" TargetMode="External"/><Relationship Id="rId3216" Type="http://schemas.openxmlformats.org/officeDocument/2006/relationships/hyperlink" Target="https://www.mercadolivre.com.br/vendas/2000008974411442/detalhe" TargetMode="External"/><Relationship Id="rId3770" Type="http://schemas.openxmlformats.org/officeDocument/2006/relationships/hyperlink" Target="https://www.mercadolivre.com.br/vendas/2000008927886260/detalhe" TargetMode="External"/><Relationship Id="rId3868" Type="http://schemas.openxmlformats.org/officeDocument/2006/relationships/hyperlink" Target="https://www.mercadolivre.com.br/vendas/2000006111958975/detalhe" TargetMode="External"/><Relationship Id="rId137" Type="http://schemas.openxmlformats.org/officeDocument/2006/relationships/hyperlink" Target="https://www.mercadolivre.com.br/vendas/2000009145332124/detalhe" TargetMode="External"/><Relationship Id="rId344" Type="http://schemas.openxmlformats.org/officeDocument/2006/relationships/hyperlink" Target="https://www.mercadolivre.com.br/vendas/2000009090113300/detalhe" TargetMode="External"/><Relationship Id="rId691" Type="http://schemas.openxmlformats.org/officeDocument/2006/relationships/hyperlink" Target="https://www.mercadolivre.com.br/vendas/2000006162966897/detalhe" TargetMode="External"/><Relationship Id="rId789" Type="http://schemas.openxmlformats.org/officeDocument/2006/relationships/hyperlink" Target="https://www.mercadolivre.com.br/vendas/2000006148187125/detalhe" TargetMode="External"/><Relationship Id="rId996" Type="http://schemas.openxmlformats.org/officeDocument/2006/relationships/hyperlink" Target="https://www.mercadolivre.com.br/vendas/2000006124460501/detalhe" TargetMode="External"/><Relationship Id="rId2025" Type="http://schemas.openxmlformats.org/officeDocument/2006/relationships/hyperlink" Target="https://www.mercadolivre.com.br/vendas/2000009092129730/detalhe" TargetMode="External"/><Relationship Id="rId2372" Type="http://schemas.openxmlformats.org/officeDocument/2006/relationships/hyperlink" Target="https://www.mercadolivre.com.br/vendas/2000009060928480/detalhe" TargetMode="External"/><Relationship Id="rId2677" Type="http://schemas.openxmlformats.org/officeDocument/2006/relationships/hyperlink" Target="https://www.mercadolivre.com.br/vendas/2000009032216760/detalhe" TargetMode="External"/><Relationship Id="rId2884" Type="http://schemas.openxmlformats.org/officeDocument/2006/relationships/hyperlink" Target="https://www.mercadolivre.com.br/vendas/2000009011948934/detalhe" TargetMode="External"/><Relationship Id="rId3423" Type="http://schemas.openxmlformats.org/officeDocument/2006/relationships/hyperlink" Target="https://www.mercadolivre.com.br/vendas/2000006133097795/detalhe" TargetMode="External"/><Relationship Id="rId3630" Type="http://schemas.openxmlformats.org/officeDocument/2006/relationships/hyperlink" Target="https://www.mercadolivre.com.br/vendas/2000006123283261/detalhe" TargetMode="External"/><Relationship Id="rId3728" Type="http://schemas.openxmlformats.org/officeDocument/2006/relationships/hyperlink" Target="https://www.mercadolivre.com.br/vendas/2000008931451832/detalhe" TargetMode="External"/><Relationship Id="rId551" Type="http://schemas.openxmlformats.org/officeDocument/2006/relationships/hyperlink" Target="https://www.mercadolivre.com.br/vendas/2000009046940532/detalhe" TargetMode="External"/><Relationship Id="rId649" Type="http://schemas.openxmlformats.org/officeDocument/2006/relationships/hyperlink" Target="https://www.mercadolivre.com.br/vendas/2000009021471078/detalhe" TargetMode="External"/><Relationship Id="rId856" Type="http://schemas.openxmlformats.org/officeDocument/2006/relationships/hyperlink" Target="https://www.mercadolivre.com.br/vendas/2000006141378009/detalhe" TargetMode="External"/><Relationship Id="rId1181" Type="http://schemas.openxmlformats.org/officeDocument/2006/relationships/hyperlink" Target="https://www.mercadolivre.com.br/vendas/2000006248648561/detalhe" TargetMode="External"/><Relationship Id="rId1279" Type="http://schemas.openxmlformats.org/officeDocument/2006/relationships/hyperlink" Target="https://www.mercadolivre.com.br/vendas/2000006242814759/detalhe" TargetMode="External"/><Relationship Id="rId1486" Type="http://schemas.openxmlformats.org/officeDocument/2006/relationships/hyperlink" Target="https://www.mercadolivre.com.br/vendas/2000009142581740/detalhe" TargetMode="External"/><Relationship Id="rId2232" Type="http://schemas.openxmlformats.org/officeDocument/2006/relationships/hyperlink" Target="https://www.mercadolivre.com.br/vendas/2000006196642717/detalhe" TargetMode="External"/><Relationship Id="rId2537" Type="http://schemas.openxmlformats.org/officeDocument/2006/relationships/hyperlink" Target="https://www.mercadolivre.com.br/vendas/2000006180927381/detalhe" TargetMode="External"/><Relationship Id="rId204" Type="http://schemas.openxmlformats.org/officeDocument/2006/relationships/hyperlink" Target="https://www.mercadolivre.com.br/vendas/2000009133204808/detalhe" TargetMode="External"/><Relationship Id="rId411" Type="http://schemas.openxmlformats.org/officeDocument/2006/relationships/hyperlink" Target="https://www.mercadolivre.com.br/vendas/2000009078553130/detalhe" TargetMode="External"/><Relationship Id="rId509" Type="http://schemas.openxmlformats.org/officeDocument/2006/relationships/hyperlink" Target="https://www.mercadolivre.com.br/vendas/2000006186260343/detalhe" TargetMode="External"/><Relationship Id="rId1041" Type="http://schemas.openxmlformats.org/officeDocument/2006/relationships/hyperlink" Target="https://www.mercadolivre.com.br/vendas/2000008927970298/detalhe" TargetMode="External"/><Relationship Id="rId1139" Type="http://schemas.openxmlformats.org/officeDocument/2006/relationships/hyperlink" Target="https://www.mercadolivre.com.br/vendas/2000009174765632/detalhe" TargetMode="External"/><Relationship Id="rId1346" Type="http://schemas.openxmlformats.org/officeDocument/2006/relationships/hyperlink" Target="https://www.mercadolivre.com.br/vendas/2000006239508213/detalhe" TargetMode="External"/><Relationship Id="rId1693" Type="http://schemas.openxmlformats.org/officeDocument/2006/relationships/hyperlink" Target="https://www.mercadolivre.com.br/vendas/2000009123729774/detalhe" TargetMode="External"/><Relationship Id="rId1998" Type="http://schemas.openxmlformats.org/officeDocument/2006/relationships/hyperlink" Target="https://www.mercadolivre.com.br/vendas/2000006206977159/detalhe" TargetMode="External"/><Relationship Id="rId2744" Type="http://schemas.openxmlformats.org/officeDocument/2006/relationships/hyperlink" Target="https://www.mercadolivre.com.br/vendas/2000009025060520/detalhe" TargetMode="External"/><Relationship Id="rId2951" Type="http://schemas.openxmlformats.org/officeDocument/2006/relationships/hyperlink" Target="https://www.mercadolivre.com.br/vendas/2000009002903812/detalhe" TargetMode="External"/><Relationship Id="rId716" Type="http://schemas.openxmlformats.org/officeDocument/2006/relationships/hyperlink" Target="https://www.mercadolivre.com.br/vendas/2000006158495855/detalhe" TargetMode="External"/><Relationship Id="rId923" Type="http://schemas.openxmlformats.org/officeDocument/2006/relationships/hyperlink" Target="https://www.mercadolivre.com.br/vendas/2000008959015562/detalhe" TargetMode="External"/><Relationship Id="rId1553" Type="http://schemas.openxmlformats.org/officeDocument/2006/relationships/hyperlink" Target="https://www.mercadolivre.com.br/vendas/2000009136653418/detalhe" TargetMode="External"/><Relationship Id="rId1760" Type="http://schemas.openxmlformats.org/officeDocument/2006/relationships/hyperlink" Target="https://www.mercadolivre.com.br/vendas/2000009115746982/detalhe" TargetMode="External"/><Relationship Id="rId1858" Type="http://schemas.openxmlformats.org/officeDocument/2006/relationships/hyperlink" Target="https://www.mercadolivre.com.br/vendas/2000009106117422/detalhe" TargetMode="External"/><Relationship Id="rId2604" Type="http://schemas.openxmlformats.org/officeDocument/2006/relationships/hyperlink" Target="https://www.mercadolivre.com.br/vendas/2000006176336105/detalhe" TargetMode="External"/><Relationship Id="rId2811" Type="http://schemas.openxmlformats.org/officeDocument/2006/relationships/hyperlink" Target="https://www.mercadolivre.com.br/vendas/2000006165200129/detalhe" TargetMode="External"/><Relationship Id="rId52" Type="http://schemas.openxmlformats.org/officeDocument/2006/relationships/hyperlink" Target="https://www.mercadolivre.com.br/vendas/2000009164527632/detalhe" TargetMode="External"/><Relationship Id="rId1206" Type="http://schemas.openxmlformats.org/officeDocument/2006/relationships/hyperlink" Target="https://www.mercadolivre.com.br/vendas/2000009152598798/detalhe" TargetMode="External"/><Relationship Id="rId1413" Type="http://schemas.openxmlformats.org/officeDocument/2006/relationships/hyperlink" Target="https://www.mercadolivre.com.br/vendas/2000009148047844/detalhe" TargetMode="External"/><Relationship Id="rId1620" Type="http://schemas.openxmlformats.org/officeDocument/2006/relationships/hyperlink" Target="https://www.mercadolivre.com.br/vendas/2000006227073885/detalhe" TargetMode="External"/><Relationship Id="rId2909" Type="http://schemas.openxmlformats.org/officeDocument/2006/relationships/hyperlink" Target="https://www.mercadolivre.com.br/vendas/2000009007873988/detalhe" TargetMode="External"/><Relationship Id="rId3073" Type="http://schemas.openxmlformats.org/officeDocument/2006/relationships/hyperlink" Target="https://www.mercadolivre.com.br/vendas/2000006149780275/detalhe" TargetMode="External"/><Relationship Id="rId3280" Type="http://schemas.openxmlformats.org/officeDocument/2006/relationships/hyperlink" Target="https://www.mercadolivre.com.br/vendas/2000008959413156/detalhe" TargetMode="External"/><Relationship Id="rId1718" Type="http://schemas.openxmlformats.org/officeDocument/2006/relationships/hyperlink" Target="https://www.mercadolivre.com.br/vendas/2000009120810734/detalhe" TargetMode="External"/><Relationship Id="rId1925" Type="http://schemas.openxmlformats.org/officeDocument/2006/relationships/hyperlink" Target="https://www.mercadolivre.com.br/vendas/novo/mensagens/2000006210788233/reclamacao/5295899968" TargetMode="External"/><Relationship Id="rId3140" Type="http://schemas.openxmlformats.org/officeDocument/2006/relationships/hyperlink" Target="https://www.mercadolivre.com.br/vendas/2000006145977669/detalhe" TargetMode="External"/><Relationship Id="rId3378" Type="http://schemas.openxmlformats.org/officeDocument/2006/relationships/hyperlink" Target="https://www.mercadolivre.com.br/vendas/2000006134777561/detalhe" TargetMode="External"/><Relationship Id="rId3585" Type="http://schemas.openxmlformats.org/officeDocument/2006/relationships/hyperlink" Target="https://www.mercadolivre.com.br/vendas/2000006126215615/detalhe" TargetMode="External"/><Relationship Id="rId3792" Type="http://schemas.openxmlformats.org/officeDocument/2006/relationships/hyperlink" Target="https://www.mercadolivre.com.br/vendas/2000008925555234/detalhe" TargetMode="External"/><Relationship Id="rId299" Type="http://schemas.openxmlformats.org/officeDocument/2006/relationships/hyperlink" Target="https://www.mercadolivre.com.br/vendas/2000009101691930/detalhe" TargetMode="External"/><Relationship Id="rId2187" Type="http://schemas.openxmlformats.org/officeDocument/2006/relationships/hyperlink" Target="https://www.mercadolivre.com.br/vendas/2000009078709040/detalhe" TargetMode="External"/><Relationship Id="rId2394" Type="http://schemas.openxmlformats.org/officeDocument/2006/relationships/hyperlink" Target="https://www.mercadolivre.com.br/vendas/2000006187599721/detalhe" TargetMode="External"/><Relationship Id="rId3238" Type="http://schemas.openxmlformats.org/officeDocument/2006/relationships/hyperlink" Target="https://www.mercadolivre.com.br/vendas/2000006140573745/detalhe" TargetMode="External"/><Relationship Id="rId3445" Type="http://schemas.openxmlformats.org/officeDocument/2006/relationships/hyperlink" Target="https://www.mercadolivre.com.br/vendas/2000006131811427/detalhe" TargetMode="External"/><Relationship Id="rId3652" Type="http://schemas.openxmlformats.org/officeDocument/2006/relationships/hyperlink" Target="https://www.mercadolivre.com.br/vendas/2000008938433718/detalhe" TargetMode="External"/><Relationship Id="rId159" Type="http://schemas.openxmlformats.org/officeDocument/2006/relationships/hyperlink" Target="https://www.mercadolivre.com.br/vendas/2000006232576857/detalhe" TargetMode="External"/><Relationship Id="rId366" Type="http://schemas.openxmlformats.org/officeDocument/2006/relationships/hyperlink" Target="https://www.mercadolivre.com.br/vendas/2000009086529278/detalhe" TargetMode="External"/><Relationship Id="rId573" Type="http://schemas.openxmlformats.org/officeDocument/2006/relationships/hyperlink" Target="https://www.mercadolivre.com.br/vendas/2000009038361300/detalhe" TargetMode="External"/><Relationship Id="rId780" Type="http://schemas.openxmlformats.org/officeDocument/2006/relationships/hyperlink" Target="https://www.mercadolivre.com.br/vendas/2000006150067037/detalhe" TargetMode="External"/><Relationship Id="rId2047" Type="http://schemas.openxmlformats.org/officeDocument/2006/relationships/hyperlink" Target="https://www.mercadolivre.com.br/vendas/2000006204565011/detalhe" TargetMode="External"/><Relationship Id="rId2254" Type="http://schemas.openxmlformats.org/officeDocument/2006/relationships/hyperlink" Target="https://www.mercadolivre.com.br/vendas/2000009074194934/detalhe" TargetMode="External"/><Relationship Id="rId2461" Type="http://schemas.openxmlformats.org/officeDocument/2006/relationships/hyperlink" Target="https://www.mercadolivre.com.br/vendas/2000006184697757/detalhe" TargetMode="External"/><Relationship Id="rId2699" Type="http://schemas.openxmlformats.org/officeDocument/2006/relationships/hyperlink" Target="https://www.mercadolivre.com.br/vendas/2000009029393492/detalhe" TargetMode="External"/><Relationship Id="rId3000" Type="http://schemas.openxmlformats.org/officeDocument/2006/relationships/hyperlink" Target="https://www.mercadolivre.com.br/vendas/2000008997635100/detalhe" TargetMode="External"/><Relationship Id="rId3305" Type="http://schemas.openxmlformats.org/officeDocument/2006/relationships/hyperlink" Target="https://www.mercadolivre.com.br/vendas/2000008966146454/detalhe" TargetMode="External"/><Relationship Id="rId3512" Type="http://schemas.openxmlformats.org/officeDocument/2006/relationships/hyperlink" Target="https://www.mercadolivre.com.br/vendas/2000008951414106/detalhe" TargetMode="External"/><Relationship Id="rId226" Type="http://schemas.openxmlformats.org/officeDocument/2006/relationships/hyperlink" Target="https://www.mercadolivre.com.br/vendas/2000009125663720/detalhe" TargetMode="External"/><Relationship Id="rId433" Type="http://schemas.openxmlformats.org/officeDocument/2006/relationships/hyperlink" Target="https://www.mercadolivre.com.br/vendas/2000009075117870/detalhe" TargetMode="External"/><Relationship Id="rId878" Type="http://schemas.openxmlformats.org/officeDocument/2006/relationships/hyperlink" Target="https://www.mercadolivre.com.br/vendas/2000008969401126/detalhe" TargetMode="External"/><Relationship Id="rId1063" Type="http://schemas.openxmlformats.org/officeDocument/2006/relationships/hyperlink" Target="https://www.mercadolivre.com.br/vendas/2000008922319562/detalhe" TargetMode="External"/><Relationship Id="rId1270" Type="http://schemas.openxmlformats.org/officeDocument/2006/relationships/hyperlink" Target="https://www.mercadolivre.com.br/vendas/2000006243255625/detalhe" TargetMode="External"/><Relationship Id="rId2114" Type="http://schemas.openxmlformats.org/officeDocument/2006/relationships/hyperlink" Target="https://www.mercadolivre.com.br/vendas/2000006201976385/detalhe" TargetMode="External"/><Relationship Id="rId2559" Type="http://schemas.openxmlformats.org/officeDocument/2006/relationships/hyperlink" Target="https://www.mercadolivre.com.br/vendas/2000006179917065/detalhe" TargetMode="External"/><Relationship Id="rId2766" Type="http://schemas.openxmlformats.org/officeDocument/2006/relationships/hyperlink" Target="https://www.mercadolivre.com.br/vendas/2000009023417374/detalhe" TargetMode="External"/><Relationship Id="rId2973" Type="http://schemas.openxmlformats.org/officeDocument/2006/relationships/hyperlink" Target="https://www.mercadolivre.com.br/vendas/2000006155580471/detalhe" TargetMode="External"/><Relationship Id="rId3817" Type="http://schemas.openxmlformats.org/officeDocument/2006/relationships/hyperlink" Target="https://www.mercadolivre.com.br/vendas/2000008923255280/detalhe" TargetMode="External"/><Relationship Id="rId640" Type="http://schemas.openxmlformats.org/officeDocument/2006/relationships/hyperlink" Target="https://www.mercadolivre.com.br/vendas/2000009020809812/detalhe" TargetMode="External"/><Relationship Id="rId738" Type="http://schemas.openxmlformats.org/officeDocument/2006/relationships/hyperlink" Target="https://www.mercadolivre.com.br/vendas/2000008999480150/detalhe" TargetMode="External"/><Relationship Id="rId945" Type="http://schemas.openxmlformats.org/officeDocument/2006/relationships/hyperlink" Target="https://www.mercadolivre.com.br/vendas/2000008954116186/detalhe" TargetMode="External"/><Relationship Id="rId1368" Type="http://schemas.openxmlformats.org/officeDocument/2006/relationships/hyperlink" Target="https://www.mercadolivre.com.br/vendas/2000009151344388/detalhe" TargetMode="External"/><Relationship Id="rId1575" Type="http://schemas.openxmlformats.org/officeDocument/2006/relationships/hyperlink" Target="https://www.mercadolivre.com.br/vendas/2000009135054598/detalhe" TargetMode="External"/><Relationship Id="rId1782" Type="http://schemas.openxmlformats.org/officeDocument/2006/relationships/hyperlink" Target="https://www.mercadolivre.com.br/vendas/2000006217498145/detalhe" TargetMode="External"/><Relationship Id="rId2321" Type="http://schemas.openxmlformats.org/officeDocument/2006/relationships/hyperlink" Target="https://www.mercadolivre.com.br/vendas/2000009066476682/detalhe" TargetMode="External"/><Relationship Id="rId2419" Type="http://schemas.openxmlformats.org/officeDocument/2006/relationships/hyperlink" Target="https://www.mercadolivre.com.br/vendas/2000009056405188/detalhe" TargetMode="External"/><Relationship Id="rId2626" Type="http://schemas.openxmlformats.org/officeDocument/2006/relationships/hyperlink" Target="https://www.mercadolivre.com.br/vendas/2000006175322183/detalhe" TargetMode="External"/><Relationship Id="rId2833" Type="http://schemas.openxmlformats.org/officeDocument/2006/relationships/hyperlink" Target="https://www.mercadolivre.com.br/vendas/2000009016733160/detalhe" TargetMode="External"/><Relationship Id="rId74" Type="http://schemas.openxmlformats.org/officeDocument/2006/relationships/hyperlink" Target="https://www.mercadolivre.com.br/vendas/novo/mensagens/2000009162282200/reclamacao/5297012652" TargetMode="External"/><Relationship Id="rId500" Type="http://schemas.openxmlformats.org/officeDocument/2006/relationships/hyperlink" Target="https://www.mercadolivre.com.br/vendas/2000009057249658/detalhe" TargetMode="External"/><Relationship Id="rId805" Type="http://schemas.openxmlformats.org/officeDocument/2006/relationships/hyperlink" Target="https://www.mercadolivre.com.br/vendas/2000008984634432/detalhe" TargetMode="External"/><Relationship Id="rId1130" Type="http://schemas.openxmlformats.org/officeDocument/2006/relationships/hyperlink" Target="https://www.mercadolivre.com.br/vendas/2000009175994996/detalhe" TargetMode="External"/><Relationship Id="rId1228" Type="http://schemas.openxmlformats.org/officeDocument/2006/relationships/hyperlink" Target="https://www.mercadolivre.com.br/vendas/2000009164542784/detalhe" TargetMode="External"/><Relationship Id="rId1435" Type="http://schemas.openxmlformats.org/officeDocument/2006/relationships/hyperlink" Target="https://www.mercadolivre.com.br/vendas/2000009145477438/detalhe" TargetMode="External"/><Relationship Id="rId1642" Type="http://schemas.openxmlformats.org/officeDocument/2006/relationships/hyperlink" Target="https://www.mercadolivre.com.br/vendas/2000009127339582/detalhe" TargetMode="External"/><Relationship Id="rId1947" Type="http://schemas.openxmlformats.org/officeDocument/2006/relationships/hyperlink" Target="https://www.mercadolivre.com.br/vendas/2000006209451395/detalhe" TargetMode="External"/><Relationship Id="rId2900" Type="http://schemas.openxmlformats.org/officeDocument/2006/relationships/hyperlink" Target="https://www.mercadolivre.com.br/vendas/2000009009147516/detalhe" TargetMode="External"/><Relationship Id="rId3095" Type="http://schemas.openxmlformats.org/officeDocument/2006/relationships/hyperlink" Target="https://www.mercadolivre.com.br/vendas/2000006148171743/detalhe" TargetMode="External"/><Relationship Id="rId1502" Type="http://schemas.openxmlformats.org/officeDocument/2006/relationships/hyperlink" Target="https://www.mercadolivre.com.br/vendas/2000006233181075/detalhe" TargetMode="External"/><Relationship Id="rId1807" Type="http://schemas.openxmlformats.org/officeDocument/2006/relationships/hyperlink" Target="https://www.mercadolivre.com.br/vendas/2000009110854390/detalhe" TargetMode="External"/><Relationship Id="rId3162" Type="http://schemas.openxmlformats.org/officeDocument/2006/relationships/hyperlink" Target="https://www.mercadolivre.com.br/vendas/2000008981005862/detalhe" TargetMode="External"/><Relationship Id="rId290" Type="http://schemas.openxmlformats.org/officeDocument/2006/relationships/hyperlink" Target="https://www.mercadolivre.com.br/vendas/2000009103336528/detalhe" TargetMode="External"/><Relationship Id="rId388" Type="http://schemas.openxmlformats.org/officeDocument/2006/relationships/hyperlink" Target="https://www.mercadolivre.com.br/vendas/2000009083697318/detalhe" TargetMode="External"/><Relationship Id="rId2069" Type="http://schemas.openxmlformats.org/officeDocument/2006/relationships/hyperlink" Target="https://www.mercadolivre.com.br/vendas/2000006203673095/detalhe" TargetMode="External"/><Relationship Id="rId3022" Type="http://schemas.openxmlformats.org/officeDocument/2006/relationships/hyperlink" Target="https://www.mercadolivre.com.br/vendas/2000008995323786/detalhe" TargetMode="External"/><Relationship Id="rId3467" Type="http://schemas.openxmlformats.org/officeDocument/2006/relationships/hyperlink" Target="https://www.mercadolivre.com.br/vendas/2000008955022746/detalhe" TargetMode="External"/><Relationship Id="rId3674" Type="http://schemas.openxmlformats.org/officeDocument/2006/relationships/hyperlink" Target="https://www.mercadolivre.com.br/vendas/2000006120883981/detalhe" TargetMode="External"/><Relationship Id="rId3881" Type="http://schemas.openxmlformats.org/officeDocument/2006/relationships/hyperlink" Target="https://www.mercadolivre.com.br/vendas/2000008918240762/detalhe" TargetMode="External"/><Relationship Id="rId150" Type="http://schemas.openxmlformats.org/officeDocument/2006/relationships/hyperlink" Target="https://www.mercadolivre.com.br/vendas/2000006233344539/detalhe" TargetMode="External"/><Relationship Id="rId595" Type="http://schemas.openxmlformats.org/officeDocument/2006/relationships/hyperlink" Target="https://www.mercadolivre.com.br/vendas/2000009035346936/detalhe" TargetMode="External"/><Relationship Id="rId2276" Type="http://schemas.openxmlformats.org/officeDocument/2006/relationships/hyperlink" Target="https://www.mercadolivre.com.br/vendas/2000009072234222/detalhe" TargetMode="External"/><Relationship Id="rId2483" Type="http://schemas.openxmlformats.org/officeDocument/2006/relationships/hyperlink" Target="https://www.mercadolivre.com.br/vendas/2000006183975409/detalhe" TargetMode="External"/><Relationship Id="rId2690" Type="http://schemas.openxmlformats.org/officeDocument/2006/relationships/hyperlink" Target="https://www.mercadolivre.com.br/vendas/2000009026188602/detalhe" TargetMode="External"/><Relationship Id="rId3327" Type="http://schemas.openxmlformats.org/officeDocument/2006/relationships/hyperlink" Target="https://www.mercadolivre.com.br/vendas/2000008964795850/detalhe" TargetMode="External"/><Relationship Id="rId3534" Type="http://schemas.openxmlformats.org/officeDocument/2006/relationships/hyperlink" Target="https://www.mercadolivre.com.br/vendas/2000008950098534/detalhe" TargetMode="External"/><Relationship Id="rId3741" Type="http://schemas.openxmlformats.org/officeDocument/2006/relationships/hyperlink" Target="https://www.mercadolivre.com.br/vendas/2000006117862983/detalhe" TargetMode="External"/><Relationship Id="rId248" Type="http://schemas.openxmlformats.org/officeDocument/2006/relationships/hyperlink" Target="https://www.mercadolivre.com.br/vendas/2000009117652380/detalhe" TargetMode="External"/><Relationship Id="rId455" Type="http://schemas.openxmlformats.org/officeDocument/2006/relationships/hyperlink" Target="https://www.mercadolivre.com.br/vendas/2000009069910654/detalhe" TargetMode="External"/><Relationship Id="rId662" Type="http://schemas.openxmlformats.org/officeDocument/2006/relationships/hyperlink" Target="https://www.mercadolivre.com.br/vendas/2000009019467198/detalhe" TargetMode="External"/><Relationship Id="rId1085" Type="http://schemas.openxmlformats.org/officeDocument/2006/relationships/hyperlink" Target="https://www.mercadolivre.com.br/vendas/2000008917926972/detalhe" TargetMode="External"/><Relationship Id="rId1292" Type="http://schemas.openxmlformats.org/officeDocument/2006/relationships/hyperlink" Target="https://www.mercadolivre.com.br/vendas/2000009158390190/detalhe" TargetMode="External"/><Relationship Id="rId2136" Type="http://schemas.openxmlformats.org/officeDocument/2006/relationships/hyperlink" Target="https://www.mercadolivre.com.br/vendas/2000009083342598/detalhe" TargetMode="External"/><Relationship Id="rId2343" Type="http://schemas.openxmlformats.org/officeDocument/2006/relationships/hyperlink" Target="https://www.mercadolivre.com.br/vendas/novo/mensagens/2000009063351026/reclamacao/5296731556" TargetMode="External"/><Relationship Id="rId2550" Type="http://schemas.openxmlformats.org/officeDocument/2006/relationships/hyperlink" Target="https://www.mercadolivre.com.br/vendas/2000006180397613/detalhe" TargetMode="External"/><Relationship Id="rId2788" Type="http://schemas.openxmlformats.org/officeDocument/2006/relationships/hyperlink" Target="https://www.mercadolivre.com.br/vendas/2000009021873416/detalhe" TargetMode="External"/><Relationship Id="rId2995" Type="http://schemas.openxmlformats.org/officeDocument/2006/relationships/hyperlink" Target="https://www.mercadolivre.com.br/vendas/2000008998394746/detalhe" TargetMode="External"/><Relationship Id="rId3601" Type="http://schemas.openxmlformats.org/officeDocument/2006/relationships/hyperlink" Target="https://www.mercadolivre.com.br/vendas/2000008943309884/detalhe" TargetMode="External"/><Relationship Id="rId3839" Type="http://schemas.openxmlformats.org/officeDocument/2006/relationships/hyperlink" Target="https://www.mercadolivre.com.br/vendas/2000008921833610/detalhe" TargetMode="External"/><Relationship Id="rId108" Type="http://schemas.openxmlformats.org/officeDocument/2006/relationships/hyperlink" Target="https://www.mercadolivre.com.br/vendas/2000009152876884/detalhe" TargetMode="External"/><Relationship Id="rId315" Type="http://schemas.openxmlformats.org/officeDocument/2006/relationships/hyperlink" Target="https://www.mercadolivre.com.br/vendas/2000009097532526/detalhe" TargetMode="External"/><Relationship Id="rId522" Type="http://schemas.openxmlformats.org/officeDocument/2006/relationships/hyperlink" Target="https://www.mercadolivre.com.br/vendas/2000009052841888/detalhe" TargetMode="External"/><Relationship Id="rId967" Type="http://schemas.openxmlformats.org/officeDocument/2006/relationships/hyperlink" Target="https://www.mercadolivre.com.br/vendas/2000008949862314/detalhe" TargetMode="External"/><Relationship Id="rId1152" Type="http://schemas.openxmlformats.org/officeDocument/2006/relationships/hyperlink" Target="https://www.mercadolivre.com.br/vendas/2000006250613941/detalhe" TargetMode="External"/><Relationship Id="rId1597" Type="http://schemas.openxmlformats.org/officeDocument/2006/relationships/hyperlink" Target="https://www.mercadolivre.com.br/vendas/2000009132264062/detalhe" TargetMode="External"/><Relationship Id="rId2203" Type="http://schemas.openxmlformats.org/officeDocument/2006/relationships/hyperlink" Target="https://www.mercadolivre.com.br/vendas/2000009077398564/detalhe" TargetMode="External"/><Relationship Id="rId2410" Type="http://schemas.openxmlformats.org/officeDocument/2006/relationships/hyperlink" Target="https://www.mercadolivre.com.br/vendas/2000009056942112/detalhe" TargetMode="External"/><Relationship Id="rId2648" Type="http://schemas.openxmlformats.org/officeDocument/2006/relationships/hyperlink" Target="https://www.mercadolivre.com.br/vendas/2000009035059996/detalhe" TargetMode="External"/><Relationship Id="rId2855" Type="http://schemas.openxmlformats.org/officeDocument/2006/relationships/hyperlink" Target="https://www.mercadolivre.com.br/vendas/2000009014745928/detalhe" TargetMode="External"/><Relationship Id="rId3906" Type="http://schemas.openxmlformats.org/officeDocument/2006/relationships/hyperlink" Target="https://www.mercadolivre.com.br/vendas/2000006110505761/detalhe" TargetMode="External"/><Relationship Id="rId96" Type="http://schemas.openxmlformats.org/officeDocument/2006/relationships/hyperlink" Target="https://www.mercadolivre.com.br/vendas/2000006240650411/detalhe" TargetMode="External"/><Relationship Id="rId827" Type="http://schemas.openxmlformats.org/officeDocument/2006/relationships/hyperlink" Target="https://www.mercadolivre.com.br/vendas/2000008980160068/detalhe" TargetMode="External"/><Relationship Id="rId1012" Type="http://schemas.openxmlformats.org/officeDocument/2006/relationships/hyperlink" Target="https://www.mercadolivre.com.br/vendas/2000008936878394/detalhe" TargetMode="External"/><Relationship Id="rId1457" Type="http://schemas.openxmlformats.org/officeDocument/2006/relationships/hyperlink" Target="https://www.mercadolivre.com.br/vendas/2000006234380939/detalhe" TargetMode="External"/><Relationship Id="rId1664" Type="http://schemas.openxmlformats.org/officeDocument/2006/relationships/hyperlink" Target="https://www.mercadolivre.com.br/vendas/2000006224432587/detalhe" TargetMode="External"/><Relationship Id="rId1871" Type="http://schemas.openxmlformats.org/officeDocument/2006/relationships/hyperlink" Target="https://www.mercadolivre.com.br/vendas/2000009105352404/detalhe" TargetMode="External"/><Relationship Id="rId2508" Type="http://schemas.openxmlformats.org/officeDocument/2006/relationships/hyperlink" Target="https://www.mercadolivre.com.br/vendas/2000009048630864/detalhe" TargetMode="External"/><Relationship Id="rId2715" Type="http://schemas.openxmlformats.org/officeDocument/2006/relationships/hyperlink" Target="https://www.mercadolivre.com.br/vendas/2000006170084109/detalhe" TargetMode="External"/><Relationship Id="rId2922" Type="http://schemas.openxmlformats.org/officeDocument/2006/relationships/hyperlink" Target="https://www.mercadolivre.com.br/vendas/2000009006558140/detalhe" TargetMode="External"/><Relationship Id="rId1317" Type="http://schemas.openxmlformats.org/officeDocument/2006/relationships/hyperlink" Target="https://www.mercadolivre.com.br/vendas/2000009155485340/detalhe" TargetMode="External"/><Relationship Id="rId1524" Type="http://schemas.openxmlformats.org/officeDocument/2006/relationships/hyperlink" Target="https://www.mercadolivre.com.br/vendas/2000009139691728/detalhe" TargetMode="External"/><Relationship Id="rId1731" Type="http://schemas.openxmlformats.org/officeDocument/2006/relationships/hyperlink" Target="https://www.mercadolivre.com.br/vendas/2000006220850045/detalhe" TargetMode="External"/><Relationship Id="rId1969" Type="http://schemas.openxmlformats.org/officeDocument/2006/relationships/hyperlink" Target="https://www.mercadolivre.com.br/vendas/2000006208515847/detalhe" TargetMode="External"/><Relationship Id="rId3184" Type="http://schemas.openxmlformats.org/officeDocument/2006/relationships/hyperlink" Target="https://www.mercadolivre.com.br/vendas/2000008977905764/detalhe" TargetMode="External"/><Relationship Id="rId23" Type="http://schemas.openxmlformats.org/officeDocument/2006/relationships/hyperlink" Target="https://www.mercadolivre.com.br/vendas/2000006250902141/detalhe" TargetMode="External"/><Relationship Id="rId1829" Type="http://schemas.openxmlformats.org/officeDocument/2006/relationships/hyperlink" Target="https://www.mercadolivre.com.br/vendas/2000006214945429/detalhe" TargetMode="External"/><Relationship Id="rId3391" Type="http://schemas.openxmlformats.org/officeDocument/2006/relationships/hyperlink" Target="https://www.mercadolivre.com.br/vendas/2000008960741668/detalhe" TargetMode="External"/><Relationship Id="rId3489" Type="http://schemas.openxmlformats.org/officeDocument/2006/relationships/hyperlink" Target="https://www.mercadolivre.com.br/vendas/2000008953373684/detalhe" TargetMode="External"/><Relationship Id="rId3696" Type="http://schemas.openxmlformats.org/officeDocument/2006/relationships/hyperlink" Target="https://www.mercadolivre.com.br/vendas/2000006120027121/detalhe" TargetMode="External"/><Relationship Id="rId2298" Type="http://schemas.openxmlformats.org/officeDocument/2006/relationships/hyperlink" Target="https://www.mercadolivre.com.br/vendas/2000009068740866/detalhe" TargetMode="External"/><Relationship Id="rId3044" Type="http://schemas.openxmlformats.org/officeDocument/2006/relationships/hyperlink" Target="https://www.mercadolivre.com.br/vendas/2000008992717644/detalhe" TargetMode="External"/><Relationship Id="rId3251" Type="http://schemas.openxmlformats.org/officeDocument/2006/relationships/hyperlink" Target="https://www.mercadolivre.com.br/vendas/2000006140087539/detalhe" TargetMode="External"/><Relationship Id="rId3349" Type="http://schemas.openxmlformats.org/officeDocument/2006/relationships/hyperlink" Target="https://www.mercadolivre.com.br/vendas/2000008963617626/detalhe" TargetMode="External"/><Relationship Id="rId3556" Type="http://schemas.openxmlformats.org/officeDocument/2006/relationships/hyperlink" Target="https://www.mercadolivre.com.br/vendas/2000008949217400/detalhe" TargetMode="External"/><Relationship Id="rId172" Type="http://schemas.openxmlformats.org/officeDocument/2006/relationships/hyperlink" Target="https://www.mercadolivre.com.br/vendas/2000006231546877/detalhe" TargetMode="External"/><Relationship Id="rId477" Type="http://schemas.openxmlformats.org/officeDocument/2006/relationships/hyperlink" Target="https://www.mercadolivre.com.br/vendas/2000006190376619/detalhe" TargetMode="External"/><Relationship Id="rId684" Type="http://schemas.openxmlformats.org/officeDocument/2006/relationships/hyperlink" Target="https://www.mercadolivre.com.br/vendas/2000006163795661/detalhe" TargetMode="External"/><Relationship Id="rId2060" Type="http://schemas.openxmlformats.org/officeDocument/2006/relationships/hyperlink" Target="https://www.mercadolivre.com.br/vendas/2000009088764226/detalhe" TargetMode="External"/><Relationship Id="rId2158" Type="http://schemas.openxmlformats.org/officeDocument/2006/relationships/hyperlink" Target="https://www.mercadolivre.com.br/vendas/2000006200436891/detalhe" TargetMode="External"/><Relationship Id="rId2365" Type="http://schemas.openxmlformats.org/officeDocument/2006/relationships/hyperlink" Target="https://www.mercadolivre.com.br/vendas/2000006189098185/detalhe" TargetMode="External"/><Relationship Id="rId3111" Type="http://schemas.openxmlformats.org/officeDocument/2006/relationships/hyperlink" Target="https://www.mercadolivre.com.br/vendas/2000008985763030/detalhe" TargetMode="External"/><Relationship Id="rId3209" Type="http://schemas.openxmlformats.org/officeDocument/2006/relationships/hyperlink" Target="https://www.mercadolivre.com.br/vendas/2000008975447754/detalhe" TargetMode="External"/><Relationship Id="rId3763" Type="http://schemas.openxmlformats.org/officeDocument/2006/relationships/hyperlink" Target="https://www.mercadolivre.com.br/vendas/2000008928451008/detalhe" TargetMode="External"/><Relationship Id="rId337" Type="http://schemas.openxmlformats.org/officeDocument/2006/relationships/hyperlink" Target="https://www.mercadolivre.com.br/vendas/2000009092082504/detalhe" TargetMode="External"/><Relationship Id="rId891" Type="http://schemas.openxmlformats.org/officeDocument/2006/relationships/hyperlink" Target="https://www.mercadolivre.com.br/vendas/2000006137343829/detalhe" TargetMode="External"/><Relationship Id="rId989" Type="http://schemas.openxmlformats.org/officeDocument/2006/relationships/hyperlink" Target="https://www.mercadolivre.com.br/vendas/2000008943837864/detalhe" TargetMode="External"/><Relationship Id="rId2018" Type="http://schemas.openxmlformats.org/officeDocument/2006/relationships/hyperlink" Target="https://www.mercadolivre.com.br/vendas/2000009092574186/detalhe" TargetMode="External"/><Relationship Id="rId2572" Type="http://schemas.openxmlformats.org/officeDocument/2006/relationships/hyperlink" Target="https://www.mercadolivre.com.br/vendas/2000006179148235/detalhe" TargetMode="External"/><Relationship Id="rId2877" Type="http://schemas.openxmlformats.org/officeDocument/2006/relationships/hyperlink" Target="https://www.mercadolivre.com.br/vendas/2000009012550616/detalhe" TargetMode="External"/><Relationship Id="rId3416" Type="http://schemas.openxmlformats.org/officeDocument/2006/relationships/hyperlink" Target="https://www.mercadolivre.com.br/vendas/2000008959378786/detalhe" TargetMode="External"/><Relationship Id="rId3623" Type="http://schemas.openxmlformats.org/officeDocument/2006/relationships/hyperlink" Target="https://www.mercadolivre.com.br/vendas/2000008941587878/detalhe" TargetMode="External"/><Relationship Id="rId3830" Type="http://schemas.openxmlformats.org/officeDocument/2006/relationships/hyperlink" Target="https://www.mercadolivre.com.br/vendas/2000008922946376/detalhe" TargetMode="External"/><Relationship Id="rId544" Type="http://schemas.openxmlformats.org/officeDocument/2006/relationships/hyperlink" Target="https://www.mercadolivre.com.br/vendas/2000009048228428/detalhe" TargetMode="External"/><Relationship Id="rId751" Type="http://schemas.openxmlformats.org/officeDocument/2006/relationships/hyperlink" Target="https://www.mercadolivre.com.br/vendas/2000008996901288/detalhe" TargetMode="External"/><Relationship Id="rId849" Type="http://schemas.openxmlformats.org/officeDocument/2006/relationships/hyperlink" Target="https://www.mercadolivre.com.br/vendas/2000008975157982/detalhe" TargetMode="External"/><Relationship Id="rId1174" Type="http://schemas.openxmlformats.org/officeDocument/2006/relationships/hyperlink" Target="https://www.mercadolivre.com.br/vendas/2000009171286436/detalhe" TargetMode="External"/><Relationship Id="rId1381" Type="http://schemas.openxmlformats.org/officeDocument/2006/relationships/hyperlink" Target="https://www.mercadolivre.com.br/vendas/2000009150571026/detalhe" TargetMode="External"/><Relationship Id="rId1479" Type="http://schemas.openxmlformats.org/officeDocument/2006/relationships/hyperlink" Target="https://www.mercadolivre.com.br/vendas/2000006233798499/detalhe" TargetMode="External"/><Relationship Id="rId1686" Type="http://schemas.openxmlformats.org/officeDocument/2006/relationships/hyperlink" Target="https://www.mercadolivre.com.br/vendas/2000006223487159/detalhe" TargetMode="External"/><Relationship Id="rId2225" Type="http://schemas.openxmlformats.org/officeDocument/2006/relationships/hyperlink" Target="https://www.mercadolivre.com.br/vendas/2000009075995204/detalhe" TargetMode="External"/><Relationship Id="rId2432" Type="http://schemas.openxmlformats.org/officeDocument/2006/relationships/hyperlink" Target="https://www.mercadolivre.com.br/vendas/2000006185970199/detalhe" TargetMode="External"/><Relationship Id="rId404" Type="http://schemas.openxmlformats.org/officeDocument/2006/relationships/hyperlink" Target="https://www.mercadolivre.com.br/vendas/2000009079604140/detalhe" TargetMode="External"/><Relationship Id="rId611" Type="http://schemas.openxmlformats.org/officeDocument/2006/relationships/hyperlink" Target="https://www.mercadolivre.com.br/vendas/2000009030268244/detalhe" TargetMode="External"/><Relationship Id="rId1034" Type="http://schemas.openxmlformats.org/officeDocument/2006/relationships/hyperlink" Target="https://www.mercadolivre.com.br/vendas/2000008930333916/detalhe" TargetMode="External"/><Relationship Id="rId1241" Type="http://schemas.openxmlformats.org/officeDocument/2006/relationships/hyperlink" Target="https://www.mercadolivre.com.br/vendas/2000009162757344/detalhe" TargetMode="External"/><Relationship Id="rId1339" Type="http://schemas.openxmlformats.org/officeDocument/2006/relationships/hyperlink" Target="https://www.mercadolivre.com.br/vendas/2000006239824891/detalhe" TargetMode="External"/><Relationship Id="rId1893" Type="http://schemas.openxmlformats.org/officeDocument/2006/relationships/hyperlink" Target="https://www.mercadolivre.com.br/vendas/2000009103277186/detalhe" TargetMode="External"/><Relationship Id="rId2737" Type="http://schemas.openxmlformats.org/officeDocument/2006/relationships/hyperlink" Target="https://www.mercadolivre.com.br/vendas/2000006169067429/detalhe" TargetMode="External"/><Relationship Id="rId2944" Type="http://schemas.openxmlformats.org/officeDocument/2006/relationships/hyperlink" Target="https://www.mercadolivre.com.br/vendas/2000006157216939/detalhe" TargetMode="External"/><Relationship Id="rId709" Type="http://schemas.openxmlformats.org/officeDocument/2006/relationships/hyperlink" Target="https://www.mercadolivre.com.br/vendas/2000009010233858/detalhe" TargetMode="External"/><Relationship Id="rId916" Type="http://schemas.openxmlformats.org/officeDocument/2006/relationships/hyperlink" Target="https://www.mercadolivre.com.br/vendas/2000008960883664/detalhe" TargetMode="External"/><Relationship Id="rId1101" Type="http://schemas.openxmlformats.org/officeDocument/2006/relationships/hyperlink" Target="https://www.mercadolivre.com.br/vendas/2000009178606026/detalhe" TargetMode="External"/><Relationship Id="rId1546" Type="http://schemas.openxmlformats.org/officeDocument/2006/relationships/hyperlink" Target="https://www.mercadolivre.com.br/vendas/2000009137012732/detalhe" TargetMode="External"/><Relationship Id="rId1753" Type="http://schemas.openxmlformats.org/officeDocument/2006/relationships/hyperlink" Target="https://www.mercadolivre.com.br/vendas/2000009115236784/detalhe" TargetMode="External"/><Relationship Id="rId1960" Type="http://schemas.openxmlformats.org/officeDocument/2006/relationships/hyperlink" Target="https://www.mercadolivre.com.br/vendas/2000006208946733/detalhe" TargetMode="External"/><Relationship Id="rId2804" Type="http://schemas.openxmlformats.org/officeDocument/2006/relationships/hyperlink" Target="https://www.mercadolivre.com.br/vendas/2000006165773789/detalhe" TargetMode="External"/><Relationship Id="rId45" Type="http://schemas.openxmlformats.org/officeDocument/2006/relationships/hyperlink" Target="https://www.mercadolivre.com.br/vendas/2000009166593772/detalhe" TargetMode="External"/><Relationship Id="rId1406" Type="http://schemas.openxmlformats.org/officeDocument/2006/relationships/hyperlink" Target="https://www.mercadolivre.com.br/vendas/2000006236741335/detalhe" TargetMode="External"/><Relationship Id="rId1613" Type="http://schemas.openxmlformats.org/officeDocument/2006/relationships/hyperlink" Target="https://www.mercadolivre.com.br/vendas/2000009130967696/detalhe" TargetMode="External"/><Relationship Id="rId1820" Type="http://schemas.openxmlformats.org/officeDocument/2006/relationships/hyperlink" Target="https://www.mercadolivre.com.br/vendas/2000006215827225/detalhe" TargetMode="External"/><Relationship Id="rId3066" Type="http://schemas.openxmlformats.org/officeDocument/2006/relationships/hyperlink" Target="https://www.mercadolivre.com.br/vendas/2000008990424104/detalhe" TargetMode="External"/><Relationship Id="rId3273" Type="http://schemas.openxmlformats.org/officeDocument/2006/relationships/hyperlink" Target="https://www.mercadolivre.com.br/vendas/2000008969826812/detalhe" TargetMode="External"/><Relationship Id="rId3480" Type="http://schemas.openxmlformats.org/officeDocument/2006/relationships/hyperlink" Target="https://www.mercadolivre.com.br/vendas/2000008953990888/detalhe" TargetMode="External"/><Relationship Id="rId194" Type="http://schemas.openxmlformats.org/officeDocument/2006/relationships/hyperlink" Target="https://www.mercadolivre.com.br/vendas/2000009134643474/detalhe" TargetMode="External"/><Relationship Id="rId1918" Type="http://schemas.openxmlformats.org/officeDocument/2006/relationships/hyperlink" Target="https://www.mercadolivre.com.br/vendas/2000009101418680/detalhe" TargetMode="External"/><Relationship Id="rId2082" Type="http://schemas.openxmlformats.org/officeDocument/2006/relationships/hyperlink" Target="https://www.mercadolivre.com.br/vendas/2000009087431148/detalhe" TargetMode="External"/><Relationship Id="rId3133" Type="http://schemas.openxmlformats.org/officeDocument/2006/relationships/hyperlink" Target="https://www.mercadolivre.com.br/vendas/2000008983104112/detalhe" TargetMode="External"/><Relationship Id="rId3578" Type="http://schemas.openxmlformats.org/officeDocument/2006/relationships/hyperlink" Target="https://www.mercadolivre.com.br/vendas/2000006126343673/detalhe" TargetMode="External"/><Relationship Id="rId3785" Type="http://schemas.openxmlformats.org/officeDocument/2006/relationships/hyperlink" Target="https://www.mercadolivre.com.br/vendas/2000008926647066/detalhe" TargetMode="External"/><Relationship Id="rId261" Type="http://schemas.openxmlformats.org/officeDocument/2006/relationships/hyperlink" Target="https://www.mercadolivre.com.br/vendas/2000006216867509/detalhe" TargetMode="External"/><Relationship Id="rId499" Type="http://schemas.openxmlformats.org/officeDocument/2006/relationships/hyperlink" Target="https://www.mercadolivre.com.br/vendas/2000009057465416/detalhe" TargetMode="External"/><Relationship Id="rId2387" Type="http://schemas.openxmlformats.org/officeDocument/2006/relationships/hyperlink" Target="https://www.mercadolivre.com.br/vendas/2000009060023138/detalhe" TargetMode="External"/><Relationship Id="rId2594" Type="http://schemas.openxmlformats.org/officeDocument/2006/relationships/hyperlink" Target="https://www.mercadolivre.com.br/vendas/2000009040050390/detalhe" TargetMode="External"/><Relationship Id="rId3340" Type="http://schemas.openxmlformats.org/officeDocument/2006/relationships/hyperlink" Target="https://www.mercadolivre.com.br/vendas/2000006135916785/detalhe" TargetMode="External"/><Relationship Id="rId3438" Type="http://schemas.openxmlformats.org/officeDocument/2006/relationships/hyperlink" Target="https://www.mercadolivre.com.br/vendas/2000008957258176/detalhe" TargetMode="External"/><Relationship Id="rId3645" Type="http://schemas.openxmlformats.org/officeDocument/2006/relationships/hyperlink" Target="https://www.mercadolivre.com.br/vendas/2000008938745324/detalhe" TargetMode="External"/><Relationship Id="rId3852" Type="http://schemas.openxmlformats.org/officeDocument/2006/relationships/hyperlink" Target="https://www.mercadolivre.com.br/vendas/2000008921500878/detalhe" TargetMode="External"/><Relationship Id="rId359" Type="http://schemas.openxmlformats.org/officeDocument/2006/relationships/hyperlink" Target="https://www.mercadolivre.com.br/vendas/2000009087878778/detalhe" TargetMode="External"/><Relationship Id="rId566" Type="http://schemas.openxmlformats.org/officeDocument/2006/relationships/hyperlink" Target="https://www.mercadolivre.com.br/vendas/2000009042662968/detalhe" TargetMode="External"/><Relationship Id="rId773" Type="http://schemas.openxmlformats.org/officeDocument/2006/relationships/hyperlink" Target="https://www.mercadolivre.com.br/vendas/2000006150542447/detalhe" TargetMode="External"/><Relationship Id="rId1196" Type="http://schemas.openxmlformats.org/officeDocument/2006/relationships/hyperlink" Target="https://www.mercadolivre.com.br/vendas/2000009168711614/detalhe" TargetMode="External"/><Relationship Id="rId2247" Type="http://schemas.openxmlformats.org/officeDocument/2006/relationships/hyperlink" Target="https://www.mercadolivre.com.br/vendas/2000009074476334/detalhe" TargetMode="External"/><Relationship Id="rId2454" Type="http://schemas.openxmlformats.org/officeDocument/2006/relationships/hyperlink" Target="https://www.mercadolivre.com.br/vendas/2000009054108686/detalhe" TargetMode="External"/><Relationship Id="rId2899" Type="http://schemas.openxmlformats.org/officeDocument/2006/relationships/hyperlink" Target="https://www.mercadolivre.com.br/vendas/2000009009139056/detalhe" TargetMode="External"/><Relationship Id="rId3200" Type="http://schemas.openxmlformats.org/officeDocument/2006/relationships/hyperlink" Target="https://www.mercadolivre.com.br/vendas/2000008975941354/detalhe" TargetMode="External"/><Relationship Id="rId3505" Type="http://schemas.openxmlformats.org/officeDocument/2006/relationships/hyperlink" Target="https://www.mercadolivre.com.br/vendas/2000008952092446/detalhe" TargetMode="External"/><Relationship Id="rId121" Type="http://schemas.openxmlformats.org/officeDocument/2006/relationships/hyperlink" Target="https://www.mercadolivre.com.br/vendas/2000009147170876/detalhe" TargetMode="External"/><Relationship Id="rId219" Type="http://schemas.openxmlformats.org/officeDocument/2006/relationships/hyperlink" Target="https://www.mercadolivre.com.br/vendas/2000006225746871/detalhe" TargetMode="External"/><Relationship Id="rId426" Type="http://schemas.openxmlformats.org/officeDocument/2006/relationships/hyperlink" Target="https://www.mercadolivre.com.br/vendas/2000009076302922/detalhe" TargetMode="External"/><Relationship Id="rId633" Type="http://schemas.openxmlformats.org/officeDocument/2006/relationships/hyperlink" Target="https://www.mercadolivre.com.br/vendas/2000009025273110/detalhe" TargetMode="External"/><Relationship Id="rId980" Type="http://schemas.openxmlformats.org/officeDocument/2006/relationships/hyperlink" Target="https://www.mercadolivre.com.br/vendas/2000008945743992/detalhe" TargetMode="External"/><Relationship Id="rId1056" Type="http://schemas.openxmlformats.org/officeDocument/2006/relationships/hyperlink" Target="https://www.mercadolivre.com.br/vendas/2000008923515720/detalhe" TargetMode="External"/><Relationship Id="rId1263" Type="http://schemas.openxmlformats.org/officeDocument/2006/relationships/hyperlink" Target="https://www.mercadolivre.com.br/vendas/2000006243694655/detalhe" TargetMode="External"/><Relationship Id="rId2107" Type="http://schemas.openxmlformats.org/officeDocument/2006/relationships/hyperlink" Target="https://www.mercadolivre.com.br/vendas/2000006202461279/detalhe" TargetMode="External"/><Relationship Id="rId2314" Type="http://schemas.openxmlformats.org/officeDocument/2006/relationships/hyperlink" Target="https://www.mercadolivre.com.br/vendas/2000006192300577/detalhe" TargetMode="External"/><Relationship Id="rId2661" Type="http://schemas.openxmlformats.org/officeDocument/2006/relationships/hyperlink" Target="https://www.mercadolivre.com.br/vendas/2000009033881520/detalhe" TargetMode="External"/><Relationship Id="rId2759" Type="http://schemas.openxmlformats.org/officeDocument/2006/relationships/hyperlink" Target="https://www.mercadolivre.com.br/vendas/2000006168088113/detalhe" TargetMode="External"/><Relationship Id="rId2966" Type="http://schemas.openxmlformats.org/officeDocument/2006/relationships/hyperlink" Target="https://www.mercadolivre.com.br/vendas/2000009001739556/detalhe" TargetMode="External"/><Relationship Id="rId3712" Type="http://schemas.openxmlformats.org/officeDocument/2006/relationships/hyperlink" Target="https://www.mercadolivre.com.br/vendas/2000008932598944/detalhe" TargetMode="External"/><Relationship Id="rId840" Type="http://schemas.openxmlformats.org/officeDocument/2006/relationships/hyperlink" Target="https://www.mercadolivre.com.br/vendas/2000006143065255/detalhe" TargetMode="External"/><Relationship Id="rId938" Type="http://schemas.openxmlformats.org/officeDocument/2006/relationships/hyperlink" Target="https://www.mercadolivre.com.br/vendas/2000006131643679/detalhe" TargetMode="External"/><Relationship Id="rId1470" Type="http://schemas.openxmlformats.org/officeDocument/2006/relationships/hyperlink" Target="https://www.mercadolivre.com.br/vendas/2000009143539738/detalhe" TargetMode="External"/><Relationship Id="rId1568" Type="http://schemas.openxmlformats.org/officeDocument/2006/relationships/hyperlink" Target="https://www.mercadolivre.com.br/vendas/2000009135666616/detalhe" TargetMode="External"/><Relationship Id="rId1775" Type="http://schemas.openxmlformats.org/officeDocument/2006/relationships/hyperlink" Target="https://www.mercadolivre.com.br/vendas/2000009113891458/detalhe" TargetMode="External"/><Relationship Id="rId2521" Type="http://schemas.openxmlformats.org/officeDocument/2006/relationships/hyperlink" Target="https://www.mercadolivre.com.br/vendas/2000009047330242/detalhe" TargetMode="External"/><Relationship Id="rId2619" Type="http://schemas.openxmlformats.org/officeDocument/2006/relationships/hyperlink" Target="https://www.mercadolivre.com.br/vendas/2000009037475168/detalhe" TargetMode="External"/><Relationship Id="rId2826" Type="http://schemas.openxmlformats.org/officeDocument/2006/relationships/hyperlink" Target="https://www.mercadolivre.com.br/vendas/2000006164207125/detalhe" TargetMode="External"/><Relationship Id="rId67" Type="http://schemas.openxmlformats.org/officeDocument/2006/relationships/hyperlink" Target="https://www.mercadolivre.com.br/vendas/2000006244454929/detalhe" TargetMode="External"/><Relationship Id="rId700" Type="http://schemas.openxmlformats.org/officeDocument/2006/relationships/hyperlink" Target="https://www.mercadolivre.com.br/vendas/2000006162053845/detalhe" TargetMode="External"/><Relationship Id="rId1123" Type="http://schemas.openxmlformats.org/officeDocument/2006/relationships/hyperlink" Target="https://www.mercadolivre.com.br/vendas/2000009176433154/detalhe" TargetMode="External"/><Relationship Id="rId1330" Type="http://schemas.openxmlformats.org/officeDocument/2006/relationships/hyperlink" Target="https://www.mercadolivre.com.br/vendas/2000009154409202/detalhe" TargetMode="External"/><Relationship Id="rId1428" Type="http://schemas.openxmlformats.org/officeDocument/2006/relationships/hyperlink" Target="https://www.mercadolivre.com.br/vendas/2000009145709866/detalhe" TargetMode="External"/><Relationship Id="rId1635" Type="http://schemas.openxmlformats.org/officeDocument/2006/relationships/hyperlink" Target="https://www.mercadolivre.com.br/vendas/2000009128489486/detalhe" TargetMode="External"/><Relationship Id="rId1982" Type="http://schemas.openxmlformats.org/officeDocument/2006/relationships/hyperlink" Target="https://www.mercadolivre.com.br/vendas/2000009096101216/detalhe" TargetMode="External"/><Relationship Id="rId3088" Type="http://schemas.openxmlformats.org/officeDocument/2006/relationships/hyperlink" Target="https://www.mercadolivre.com.br/vendas/2000008987407816/detalhe" TargetMode="External"/><Relationship Id="rId1842" Type="http://schemas.openxmlformats.org/officeDocument/2006/relationships/hyperlink" Target="https://www.mercadolivre.com.br/vendas/2000006214400131/detalhe" TargetMode="External"/><Relationship Id="rId3295" Type="http://schemas.openxmlformats.org/officeDocument/2006/relationships/hyperlink" Target="https://www.mercadolivre.com.br/vendas/2000006137451893/detalhe" TargetMode="External"/><Relationship Id="rId1702" Type="http://schemas.openxmlformats.org/officeDocument/2006/relationships/hyperlink" Target="https://www.mercadolivre.com.br/vendas/2000006222519479/detalhe" TargetMode="External"/><Relationship Id="rId3155" Type="http://schemas.openxmlformats.org/officeDocument/2006/relationships/hyperlink" Target="https://www.mercadolivre.com.br/vendas/2000008981339514/detalhe" TargetMode="External"/><Relationship Id="rId3362" Type="http://schemas.openxmlformats.org/officeDocument/2006/relationships/hyperlink" Target="https://www.mercadolivre.com.br/vendas/2000008963115322/detalhe" TargetMode="External"/><Relationship Id="rId283" Type="http://schemas.openxmlformats.org/officeDocument/2006/relationships/hyperlink" Target="https://www.mercadolivre.com.br/vendas/2000006213079115/detalhe" TargetMode="External"/><Relationship Id="rId490" Type="http://schemas.openxmlformats.org/officeDocument/2006/relationships/hyperlink" Target="https://www.mercadolivre.com.br/vendas/2000009060160116/detalhe" TargetMode="External"/><Relationship Id="rId2171" Type="http://schemas.openxmlformats.org/officeDocument/2006/relationships/hyperlink" Target="https://www.mercadolivre.com.br/vendas/2000006199014535/detalhe" TargetMode="External"/><Relationship Id="rId3015" Type="http://schemas.openxmlformats.org/officeDocument/2006/relationships/hyperlink" Target="https://www.mercadolivre.com.br/vendas/2000008995794554/detalhe" TargetMode="External"/><Relationship Id="rId3222" Type="http://schemas.openxmlformats.org/officeDocument/2006/relationships/hyperlink" Target="https://www.mercadolivre.com.br/vendas/2000008974017044/detalhe" TargetMode="External"/><Relationship Id="rId3667" Type="http://schemas.openxmlformats.org/officeDocument/2006/relationships/hyperlink" Target="https://www.mercadolivre.com.br/vendas/2000008936901370/detalhe" TargetMode="External"/><Relationship Id="rId3874" Type="http://schemas.openxmlformats.org/officeDocument/2006/relationships/hyperlink" Target="https://www.mercadolivre.com.br/vendas/2000006111522581/detalhe" TargetMode="External"/><Relationship Id="rId143" Type="http://schemas.openxmlformats.org/officeDocument/2006/relationships/hyperlink" Target="https://www.mercadolivre.com.br/vendas/2000009144203980/detalhe" TargetMode="External"/><Relationship Id="rId350" Type="http://schemas.openxmlformats.org/officeDocument/2006/relationships/hyperlink" Target="https://www.mercadolivre.com.br/vendas/2000006204061889/detalhe" TargetMode="External"/><Relationship Id="rId588" Type="http://schemas.openxmlformats.org/officeDocument/2006/relationships/hyperlink" Target="https://www.mercadolivre.com.br/vendas/2000009036566880/detalhe" TargetMode="External"/><Relationship Id="rId795" Type="http://schemas.openxmlformats.org/officeDocument/2006/relationships/hyperlink" Target="https://www.mercadolivre.com.br/vendas/2000008985868976/detalhe" TargetMode="External"/><Relationship Id="rId2031" Type="http://schemas.openxmlformats.org/officeDocument/2006/relationships/hyperlink" Target="https://www.mercadolivre.com.br/vendas/2000009091771838/detalhe" TargetMode="External"/><Relationship Id="rId2269" Type="http://schemas.openxmlformats.org/officeDocument/2006/relationships/hyperlink" Target="https://www.mercadolivre.com.br/vendas/2000009072804046/detalhe" TargetMode="External"/><Relationship Id="rId2476" Type="http://schemas.openxmlformats.org/officeDocument/2006/relationships/hyperlink" Target="https://www.mercadolivre.com.br/vendas/2000009052705084/detalhe" TargetMode="External"/><Relationship Id="rId2683" Type="http://schemas.openxmlformats.org/officeDocument/2006/relationships/hyperlink" Target="https://www.mercadolivre.com.br/vendas/2000009031917334/detalhe" TargetMode="External"/><Relationship Id="rId2890" Type="http://schemas.openxmlformats.org/officeDocument/2006/relationships/hyperlink" Target="https://www.mercadolivre.com.br/vendas/2000006160741949/detalhe" TargetMode="External"/><Relationship Id="rId3527" Type="http://schemas.openxmlformats.org/officeDocument/2006/relationships/hyperlink" Target="https://www.mercadolivre.com.br/vendas/2000008950634880/detalhe" TargetMode="External"/><Relationship Id="rId3734" Type="http://schemas.openxmlformats.org/officeDocument/2006/relationships/hyperlink" Target="https://www.mercadolivre.com.br/vendas/2000008931105522/detalhe" TargetMode="External"/><Relationship Id="rId9" Type="http://schemas.openxmlformats.org/officeDocument/2006/relationships/hyperlink" Target="https://www.mercadolivre.com.br/vendas/2000009177176774/detalhe" TargetMode="External"/><Relationship Id="rId210" Type="http://schemas.openxmlformats.org/officeDocument/2006/relationships/hyperlink" Target="https://www.mercadolivre.com.br/vendas/2000009130716260/detalhe" TargetMode="External"/><Relationship Id="rId448" Type="http://schemas.openxmlformats.org/officeDocument/2006/relationships/hyperlink" Target="https://www.mercadolivre.com.br/vendas/2000006194746769/detalhe" TargetMode="External"/><Relationship Id="rId655" Type="http://schemas.openxmlformats.org/officeDocument/2006/relationships/hyperlink" Target="https://www.mercadolivre.com.br/vendas/2000006165868487/detalhe" TargetMode="External"/><Relationship Id="rId862" Type="http://schemas.openxmlformats.org/officeDocument/2006/relationships/hyperlink" Target="https://www.mercadolivre.com.br/vendas/2000008972793920/detalhe" TargetMode="External"/><Relationship Id="rId1078" Type="http://schemas.openxmlformats.org/officeDocument/2006/relationships/hyperlink" Target="https://www.mercadolivre.com.br/vendas/2000008918556960/detalhe" TargetMode="External"/><Relationship Id="rId1285" Type="http://schemas.openxmlformats.org/officeDocument/2006/relationships/hyperlink" Target="https://www.mercadolivre.com.br/vendas/2000009158796878/detalhe" TargetMode="External"/><Relationship Id="rId1492" Type="http://schemas.openxmlformats.org/officeDocument/2006/relationships/hyperlink" Target="https://www.mercadolivre.com.br/vendas/novo/mensagens/2000009142305788/reclamacao/5297017183" TargetMode="External"/><Relationship Id="rId2129" Type="http://schemas.openxmlformats.org/officeDocument/2006/relationships/hyperlink" Target="https://www.mercadolivre.com.br/vendas/2000006201480527/detalhe" TargetMode="External"/><Relationship Id="rId2336" Type="http://schemas.openxmlformats.org/officeDocument/2006/relationships/hyperlink" Target="https://www.mercadolivre.com.br/vendas/2000006190485383/detalhe" TargetMode="External"/><Relationship Id="rId2543" Type="http://schemas.openxmlformats.org/officeDocument/2006/relationships/hyperlink" Target="https://www.mercadolivre.com.br/vendas/2000006180760925/detalhe" TargetMode="External"/><Relationship Id="rId2750" Type="http://schemas.openxmlformats.org/officeDocument/2006/relationships/hyperlink" Target="https://www.mercadolivre.com.br/vendas/2000009024835234/detalhe" TargetMode="External"/><Relationship Id="rId2988" Type="http://schemas.openxmlformats.org/officeDocument/2006/relationships/hyperlink" Target="https://www.mercadolivre.com.br/vendas/2000008999250802/detalhe" TargetMode="External"/><Relationship Id="rId3801" Type="http://schemas.openxmlformats.org/officeDocument/2006/relationships/hyperlink" Target="https://www.mercadolivre.com.br/vendas/2000008924692216/detalhe" TargetMode="External"/><Relationship Id="rId308" Type="http://schemas.openxmlformats.org/officeDocument/2006/relationships/hyperlink" Target="https://www.mercadolivre.com.br/vendas/2000006209429979/detalhe" TargetMode="External"/><Relationship Id="rId515" Type="http://schemas.openxmlformats.org/officeDocument/2006/relationships/hyperlink" Target="https://www.mercadolivre.com.br/vendas/2000009055133236/detalhe" TargetMode="External"/><Relationship Id="rId722" Type="http://schemas.openxmlformats.org/officeDocument/2006/relationships/hyperlink" Target="https://www.mercadolivre.com.br/vendas/2000006157795325/detalhe" TargetMode="External"/><Relationship Id="rId1145" Type="http://schemas.openxmlformats.org/officeDocument/2006/relationships/hyperlink" Target="https://www.mercadolivre.com.br/vendas/2000009174268938/detalhe" TargetMode="External"/><Relationship Id="rId1352" Type="http://schemas.openxmlformats.org/officeDocument/2006/relationships/hyperlink" Target="https://www.mercadolivre.com.br/vendas/2000009152349882/detalhe" TargetMode="External"/><Relationship Id="rId1797" Type="http://schemas.openxmlformats.org/officeDocument/2006/relationships/hyperlink" Target="https://www.mercadolivre.com.br/vendas/2000009111898768/detalhe" TargetMode="External"/><Relationship Id="rId2403" Type="http://schemas.openxmlformats.org/officeDocument/2006/relationships/hyperlink" Target="https://www.mercadolivre.com.br/vendas/2000009057198792/detalhe" TargetMode="External"/><Relationship Id="rId2848" Type="http://schemas.openxmlformats.org/officeDocument/2006/relationships/hyperlink" Target="https://www.mercadolivre.com.br/vendas/novo/mensagens/2000009015724206/reclamacao/5296389405" TargetMode="External"/><Relationship Id="rId89" Type="http://schemas.openxmlformats.org/officeDocument/2006/relationships/hyperlink" Target="https://www.mercadolivre.com.br/vendas/2000009157298970/detalhe" TargetMode="External"/><Relationship Id="rId1005" Type="http://schemas.openxmlformats.org/officeDocument/2006/relationships/hyperlink" Target="https://www.mercadolivre.com.br/vendas/2000006122397317/detalhe" TargetMode="External"/><Relationship Id="rId1212" Type="http://schemas.openxmlformats.org/officeDocument/2006/relationships/hyperlink" Target="https://www.mercadolivre.com.br/vendas/2000009166279376/detalhe" TargetMode="External"/><Relationship Id="rId1657" Type="http://schemas.openxmlformats.org/officeDocument/2006/relationships/hyperlink" Target="https://www.mercadolivre.com.br/vendas/2000009126377964/detalhe" TargetMode="External"/><Relationship Id="rId1864" Type="http://schemas.openxmlformats.org/officeDocument/2006/relationships/hyperlink" Target="https://www.mercadolivre.com.br/vendas/2000009105759524/detalhe" TargetMode="External"/><Relationship Id="rId2610" Type="http://schemas.openxmlformats.org/officeDocument/2006/relationships/hyperlink" Target="https://www.mercadolivre.com.br/vendas/2000009038133488/detalhe" TargetMode="External"/><Relationship Id="rId2708" Type="http://schemas.openxmlformats.org/officeDocument/2006/relationships/hyperlink" Target="https://www.mercadolivre.com.br/vendas/2000006170799795/detalhe" TargetMode="External"/><Relationship Id="rId2915" Type="http://schemas.openxmlformats.org/officeDocument/2006/relationships/hyperlink" Target="https://www.mercadolivre.com.br/vendas/2000009007538768/detalhe" TargetMode="External"/><Relationship Id="rId1517" Type="http://schemas.openxmlformats.org/officeDocument/2006/relationships/hyperlink" Target="https://www.mercadolivre.com.br/vendas/novo/mensagens/2000009140606940/reclamacao/5296247486" TargetMode="External"/><Relationship Id="rId1724" Type="http://schemas.openxmlformats.org/officeDocument/2006/relationships/hyperlink" Target="https://www.mercadolivre.com.br/vendas/2000006221358773/detalhe" TargetMode="External"/><Relationship Id="rId3177" Type="http://schemas.openxmlformats.org/officeDocument/2006/relationships/hyperlink" Target="https://www.mercadolivre.com.br/vendas/2000008979096608/detalhe" TargetMode="External"/><Relationship Id="rId16" Type="http://schemas.openxmlformats.org/officeDocument/2006/relationships/hyperlink" Target="https://www.mercadolivre.com.br/vendas/2000009176193330/detalhe" TargetMode="External"/><Relationship Id="rId1931" Type="http://schemas.openxmlformats.org/officeDocument/2006/relationships/hyperlink" Target="https://www.mercadolivre.com.br/vendas/2000009100837862/detalhe" TargetMode="External"/><Relationship Id="rId3037" Type="http://schemas.openxmlformats.org/officeDocument/2006/relationships/hyperlink" Target="https://www.mercadolivre.com.br/vendas/2000008993873218/detalhe" TargetMode="External"/><Relationship Id="rId3384" Type="http://schemas.openxmlformats.org/officeDocument/2006/relationships/hyperlink" Target="https://www.mercadolivre.com.br/vendas/2000008961448808/detalhe" TargetMode="External"/><Relationship Id="rId3591" Type="http://schemas.openxmlformats.org/officeDocument/2006/relationships/hyperlink" Target="https://www.mercadolivre.com.br/vendas/2000008936814778/detalhe" TargetMode="External"/><Relationship Id="rId3689" Type="http://schemas.openxmlformats.org/officeDocument/2006/relationships/hyperlink" Target="https://www.mercadolivre.com.br/vendas/2000008935262406/detalhe" TargetMode="External"/><Relationship Id="rId3896" Type="http://schemas.openxmlformats.org/officeDocument/2006/relationships/hyperlink" Target="https://www.mercadolivre.com.br/vendas/2000006110607697/detalhe" TargetMode="External"/><Relationship Id="rId2193" Type="http://schemas.openxmlformats.org/officeDocument/2006/relationships/hyperlink" Target="https://www.mercadolivre.com.br/vendas/2000009078445572/detalhe" TargetMode="External"/><Relationship Id="rId2498" Type="http://schemas.openxmlformats.org/officeDocument/2006/relationships/hyperlink" Target="https://www.mercadolivre.com.br/vendas/2000009049509610/detalhe" TargetMode="External"/><Relationship Id="rId3244" Type="http://schemas.openxmlformats.org/officeDocument/2006/relationships/hyperlink" Target="https://www.mercadolivre.com.br/vendas/2000006140293679/detalhe" TargetMode="External"/><Relationship Id="rId3451" Type="http://schemas.openxmlformats.org/officeDocument/2006/relationships/hyperlink" Target="https://www.mercadolivre.com.br/vendas/2000008956211680/detalhe" TargetMode="External"/><Relationship Id="rId3549" Type="http://schemas.openxmlformats.org/officeDocument/2006/relationships/hyperlink" Target="https://www.mercadolivre.com.br/vendas/2000006128079063/detalhe" TargetMode="External"/><Relationship Id="rId165" Type="http://schemas.openxmlformats.org/officeDocument/2006/relationships/hyperlink" Target="https://www.mercadolivre.com.br/vendas/2000009139588800/detalhe" TargetMode="External"/><Relationship Id="rId372" Type="http://schemas.openxmlformats.org/officeDocument/2006/relationships/hyperlink" Target="https://www.mercadolivre.com.br/vendas/2000009085831062/detalhe" TargetMode="External"/><Relationship Id="rId677" Type="http://schemas.openxmlformats.org/officeDocument/2006/relationships/hyperlink" Target="https://www.mercadolivre.com.br/vendas/2000009017187580/detalhe" TargetMode="External"/><Relationship Id="rId2053" Type="http://schemas.openxmlformats.org/officeDocument/2006/relationships/hyperlink" Target="https://www.mercadolivre.com.br/vendas/2000009089247652/detalhe" TargetMode="External"/><Relationship Id="rId2260" Type="http://schemas.openxmlformats.org/officeDocument/2006/relationships/hyperlink" Target="https://www.mercadolivre.com.br/vendas/2000009073591004/detalhe" TargetMode="External"/><Relationship Id="rId2358" Type="http://schemas.openxmlformats.org/officeDocument/2006/relationships/hyperlink" Target="https://www.mercadolivre.com.br/vendas/2000009062151312/detalhe" TargetMode="External"/><Relationship Id="rId3104" Type="http://schemas.openxmlformats.org/officeDocument/2006/relationships/hyperlink" Target="https://www.mercadolivre.com.br/vendas/2000008986264540/detalhe" TargetMode="External"/><Relationship Id="rId3311" Type="http://schemas.openxmlformats.org/officeDocument/2006/relationships/hyperlink" Target="https://www.mercadolivre.com.br/vendas/2000008965845064/detalhe" TargetMode="External"/><Relationship Id="rId3756" Type="http://schemas.openxmlformats.org/officeDocument/2006/relationships/hyperlink" Target="https://www.mercadolivre.com.br/vendas/2000008928854590/detalhe" TargetMode="External"/><Relationship Id="rId232" Type="http://schemas.openxmlformats.org/officeDocument/2006/relationships/hyperlink" Target="https://www.mercadolivre.com.br/vendas/2000006223604745/detalhe" TargetMode="External"/><Relationship Id="rId884" Type="http://schemas.openxmlformats.org/officeDocument/2006/relationships/hyperlink" Target="https://www.mercadolivre.com.br/vendas/2000008967667924/detalhe" TargetMode="External"/><Relationship Id="rId2120" Type="http://schemas.openxmlformats.org/officeDocument/2006/relationships/hyperlink" Target="https://www.mercadolivre.com.br/vendas/2000009084429982/detalhe" TargetMode="External"/><Relationship Id="rId2565" Type="http://schemas.openxmlformats.org/officeDocument/2006/relationships/hyperlink" Target="https://www.mercadolivre.com.br/vendas/2000006179676233/detalhe" TargetMode="External"/><Relationship Id="rId2772" Type="http://schemas.openxmlformats.org/officeDocument/2006/relationships/hyperlink" Target="https://www.mercadolivre.com.br/vendas/2000009022937052/detalhe" TargetMode="External"/><Relationship Id="rId3409" Type="http://schemas.openxmlformats.org/officeDocument/2006/relationships/hyperlink" Target="https://www.mercadolivre.com.br/vendas/2000008959634850/detalhe" TargetMode="External"/><Relationship Id="rId3616" Type="http://schemas.openxmlformats.org/officeDocument/2006/relationships/hyperlink" Target="https://www.mercadolivre.com.br/vendas/2000008942134258/detalhe" TargetMode="External"/><Relationship Id="rId3823" Type="http://schemas.openxmlformats.org/officeDocument/2006/relationships/hyperlink" Target="https://www.mercadolivre.com.br/vendas/2000006113736179/detalhe" TargetMode="External"/><Relationship Id="rId537" Type="http://schemas.openxmlformats.org/officeDocument/2006/relationships/hyperlink" Target="https://www.mercadolivre.com.br/vendas/2000009049019638/detalhe" TargetMode="External"/><Relationship Id="rId744" Type="http://schemas.openxmlformats.org/officeDocument/2006/relationships/hyperlink" Target="https://www.mercadolivre.com.br/vendas/2000006154528779/detalhe" TargetMode="External"/><Relationship Id="rId951" Type="http://schemas.openxmlformats.org/officeDocument/2006/relationships/hyperlink" Target="https://www.mercadolivre.com.br/vendas/2000008952168838/detalhe" TargetMode="External"/><Relationship Id="rId1167" Type="http://schemas.openxmlformats.org/officeDocument/2006/relationships/hyperlink" Target="https://www.mercadolivre.com.br/vendas/2000006249311913/detalhe" TargetMode="External"/><Relationship Id="rId1374" Type="http://schemas.openxmlformats.org/officeDocument/2006/relationships/hyperlink" Target="https://www.mercadolivre.com.br/vendas/2000006238122017/detalhe" TargetMode="External"/><Relationship Id="rId1581" Type="http://schemas.openxmlformats.org/officeDocument/2006/relationships/hyperlink" Target="https://www.mercadolivre.com.br/vendas/2000009134087336/detalhe" TargetMode="External"/><Relationship Id="rId1679" Type="http://schemas.openxmlformats.org/officeDocument/2006/relationships/hyperlink" Target="https://www.mercadolivre.com.br/vendas/2000009124532098/detalhe" TargetMode="External"/><Relationship Id="rId2218" Type="http://schemas.openxmlformats.org/officeDocument/2006/relationships/hyperlink" Target="https://www.mercadolivre.com.br/vendas/2000009076693002/detalhe" TargetMode="External"/><Relationship Id="rId2425" Type="http://schemas.openxmlformats.org/officeDocument/2006/relationships/hyperlink" Target="https://www.mercadolivre.com.br/vendas/2000006186203859/detalhe" TargetMode="External"/><Relationship Id="rId2632" Type="http://schemas.openxmlformats.org/officeDocument/2006/relationships/hyperlink" Target="https://www.mercadolivre.com.br/vendas/2000009036226950/detalhe" TargetMode="External"/><Relationship Id="rId80" Type="http://schemas.openxmlformats.org/officeDocument/2006/relationships/hyperlink" Target="https://www.mercadolivre.com.br/vendas/2000009160406828/detalhe" TargetMode="External"/><Relationship Id="rId604" Type="http://schemas.openxmlformats.org/officeDocument/2006/relationships/hyperlink" Target="https://www.mercadolivre.com.br/vendas/2000009033111672/detalhe" TargetMode="External"/><Relationship Id="rId811" Type="http://schemas.openxmlformats.org/officeDocument/2006/relationships/hyperlink" Target="https://www.mercadolivre.com.br/vendas/2000006146043977/detalhe" TargetMode="External"/><Relationship Id="rId1027" Type="http://schemas.openxmlformats.org/officeDocument/2006/relationships/hyperlink" Target="https://www.mercadolivre.com.br/vendas/2000008933239820/detalhe" TargetMode="External"/><Relationship Id="rId1234" Type="http://schemas.openxmlformats.org/officeDocument/2006/relationships/hyperlink" Target="https://www.mercadolivre.com.br/vendas/2000006245206475/detalhe" TargetMode="External"/><Relationship Id="rId1441" Type="http://schemas.openxmlformats.org/officeDocument/2006/relationships/hyperlink" Target="https://www.mercadolivre.com.br/vendas/2000006234774599/detalhe" TargetMode="External"/><Relationship Id="rId1886" Type="http://schemas.openxmlformats.org/officeDocument/2006/relationships/hyperlink" Target="https://www.mercadolivre.com.br/vendas/2000006212432823/detalhe" TargetMode="External"/><Relationship Id="rId2937" Type="http://schemas.openxmlformats.org/officeDocument/2006/relationships/hyperlink" Target="https://www.mercadolivre.com.br/vendas/2000006157761019/detalhe" TargetMode="External"/><Relationship Id="rId909" Type="http://schemas.openxmlformats.org/officeDocument/2006/relationships/hyperlink" Target="https://www.mercadolivre.com.br/vendas/novo/mensagens/2000008962450724/reclamacao/5295533307" TargetMode="External"/><Relationship Id="rId1301" Type="http://schemas.openxmlformats.org/officeDocument/2006/relationships/hyperlink" Target="https://www.mercadolivre.com.br/vendas/2000006241866971/detalhe" TargetMode="External"/><Relationship Id="rId1539" Type="http://schemas.openxmlformats.org/officeDocument/2006/relationships/hyperlink" Target="https://www.mercadolivre.com.br/vendas/2000006231289765/detalhe" TargetMode="External"/><Relationship Id="rId1746" Type="http://schemas.openxmlformats.org/officeDocument/2006/relationships/hyperlink" Target="https://www.mercadolivre.com.br/vendas/2000006219972673/detalhe" TargetMode="External"/><Relationship Id="rId1953" Type="http://schemas.openxmlformats.org/officeDocument/2006/relationships/hyperlink" Target="https://www.mercadolivre.com.br/vendas/2000009098270252/detalhe" TargetMode="External"/><Relationship Id="rId3199" Type="http://schemas.openxmlformats.org/officeDocument/2006/relationships/hyperlink" Target="https://www.mercadolivre.com.br/vendas/2000008976182388/detalhe" TargetMode="External"/><Relationship Id="rId38" Type="http://schemas.openxmlformats.org/officeDocument/2006/relationships/hyperlink" Target="https://www.mercadolivre.com.br/vendas/2000006248650937/detalhe" TargetMode="External"/><Relationship Id="rId1606" Type="http://schemas.openxmlformats.org/officeDocument/2006/relationships/hyperlink" Target="https://www.mercadolivre.com.br/vendas/2000006227585625/detalhe" TargetMode="External"/><Relationship Id="rId1813" Type="http://schemas.openxmlformats.org/officeDocument/2006/relationships/hyperlink" Target="https://www.mercadolivre.com.br/vendas/2000009110404690/detalhe" TargetMode="External"/><Relationship Id="rId3059" Type="http://schemas.openxmlformats.org/officeDocument/2006/relationships/hyperlink" Target="https://www.mercadolivre.com.br/vendas/2000008991084574/detalhe" TargetMode="External"/><Relationship Id="rId3266" Type="http://schemas.openxmlformats.org/officeDocument/2006/relationships/hyperlink" Target="https://www.mercadolivre.com.br/vendas/2000008970593940/detalhe" TargetMode="External"/><Relationship Id="rId3473" Type="http://schemas.openxmlformats.org/officeDocument/2006/relationships/hyperlink" Target="https://www.mercadolivre.com.br/vendas/2000006130785051/detalhe" TargetMode="External"/><Relationship Id="rId187" Type="http://schemas.openxmlformats.org/officeDocument/2006/relationships/hyperlink" Target="https://www.mercadolivre.com.br/vendas/2000009135855246/detalhe" TargetMode="External"/><Relationship Id="rId394" Type="http://schemas.openxmlformats.org/officeDocument/2006/relationships/hyperlink" Target="https://www.mercadolivre.com.br/vendas/2000006200427489/detalhe" TargetMode="External"/><Relationship Id="rId2075" Type="http://schemas.openxmlformats.org/officeDocument/2006/relationships/hyperlink" Target="https://www.mercadolivre.com.br/vendas/2000006203550973/detalhe" TargetMode="External"/><Relationship Id="rId2282" Type="http://schemas.openxmlformats.org/officeDocument/2006/relationships/hyperlink" Target="https://www.mercadolivre.com.br/vendas/2000009070961992/detalhe" TargetMode="External"/><Relationship Id="rId3126" Type="http://schemas.openxmlformats.org/officeDocument/2006/relationships/hyperlink" Target="https://www.mercadolivre.com.br/vendas/2000008984785078/detalhe" TargetMode="External"/><Relationship Id="rId3680" Type="http://schemas.openxmlformats.org/officeDocument/2006/relationships/hyperlink" Target="https://www.mercadolivre.com.br/vendas/2000006120687227/detalhe" TargetMode="External"/><Relationship Id="rId3778" Type="http://schemas.openxmlformats.org/officeDocument/2006/relationships/hyperlink" Target="https://www.mercadolivre.com.br/vendas/2000008927113384/detalhe" TargetMode="External"/><Relationship Id="rId254" Type="http://schemas.openxmlformats.org/officeDocument/2006/relationships/hyperlink" Target="https://www.mercadolivre.com.br/vendas/2000006218120233/detalhe" TargetMode="External"/><Relationship Id="rId699" Type="http://schemas.openxmlformats.org/officeDocument/2006/relationships/hyperlink" Target="https://www.mercadolivre.com.br/vendas/2000009013029986/detalhe" TargetMode="External"/><Relationship Id="rId1091" Type="http://schemas.openxmlformats.org/officeDocument/2006/relationships/hyperlink" Target="https://www.mercadolivre.com.br/vendas/2000008916496624/detalhe" TargetMode="External"/><Relationship Id="rId2587" Type="http://schemas.openxmlformats.org/officeDocument/2006/relationships/hyperlink" Target="https://www.mercadolivre.com.br/vendas/2000006178570927/detalhe" TargetMode="External"/><Relationship Id="rId2794" Type="http://schemas.openxmlformats.org/officeDocument/2006/relationships/hyperlink" Target="https://www.mercadolivre.com.br/vendas/2000009021722012/detalhe" TargetMode="External"/><Relationship Id="rId3333" Type="http://schemas.openxmlformats.org/officeDocument/2006/relationships/hyperlink" Target="https://www.mercadolivre.com.br/vendas/2000006135996207/detalhe" TargetMode="External"/><Relationship Id="rId3540" Type="http://schemas.openxmlformats.org/officeDocument/2006/relationships/hyperlink" Target="https://www.mercadolivre.com.br/vendas/2000008948264942/detalhe" TargetMode="External"/><Relationship Id="rId3638" Type="http://schemas.openxmlformats.org/officeDocument/2006/relationships/hyperlink" Target="https://www.mercadolivre.com.br/vendas/2000008939531020/detalhe" TargetMode="External"/><Relationship Id="rId3845" Type="http://schemas.openxmlformats.org/officeDocument/2006/relationships/hyperlink" Target="https://www.mercadolivre.com.br/vendas/2000008921752310/detalhe" TargetMode="External"/><Relationship Id="rId114" Type="http://schemas.openxmlformats.org/officeDocument/2006/relationships/hyperlink" Target="https://www.mercadolivre.com.br/vendas/2000006238808297/detalhe" TargetMode="External"/><Relationship Id="rId461" Type="http://schemas.openxmlformats.org/officeDocument/2006/relationships/hyperlink" Target="https://www.mercadolivre.com.br/vendas/2000009067476034/detalhe" TargetMode="External"/><Relationship Id="rId559" Type="http://schemas.openxmlformats.org/officeDocument/2006/relationships/hyperlink" Target="https://www.mercadolivre.com.br/vendas/2000006179650471/detalhe" TargetMode="External"/><Relationship Id="rId766" Type="http://schemas.openxmlformats.org/officeDocument/2006/relationships/hyperlink" Target="https://www.mercadolivre.com.br/vendas/2000008993007050/detalhe" TargetMode="External"/><Relationship Id="rId1189" Type="http://schemas.openxmlformats.org/officeDocument/2006/relationships/hyperlink" Target="https://www.mercadolivre.com.br/vendas/2000009169399738/detalhe" TargetMode="External"/><Relationship Id="rId1396" Type="http://schemas.openxmlformats.org/officeDocument/2006/relationships/hyperlink" Target="https://www.mercadolivre.com.br/vendas/2000009149443720/detalhe" TargetMode="External"/><Relationship Id="rId2142" Type="http://schemas.openxmlformats.org/officeDocument/2006/relationships/hyperlink" Target="https://www.mercadolivre.com.br/vendas/2000006200946579/detalhe" TargetMode="External"/><Relationship Id="rId2447" Type="http://schemas.openxmlformats.org/officeDocument/2006/relationships/hyperlink" Target="https://www.mercadolivre.com.br/vendas/2000009054721872/detalhe" TargetMode="External"/><Relationship Id="rId3400" Type="http://schemas.openxmlformats.org/officeDocument/2006/relationships/hyperlink" Target="https://www.mercadolivre.com.br/vendas/2000008960047272/detalhe" TargetMode="External"/><Relationship Id="rId321" Type="http://schemas.openxmlformats.org/officeDocument/2006/relationships/hyperlink" Target="https://www.mercadolivre.com.br/vendas/2000009095768362/detalhe" TargetMode="External"/><Relationship Id="rId419" Type="http://schemas.openxmlformats.org/officeDocument/2006/relationships/hyperlink" Target="https://www.mercadolivre.com.br/vendas/2000009077403250/detalhe" TargetMode="External"/><Relationship Id="rId626" Type="http://schemas.openxmlformats.org/officeDocument/2006/relationships/hyperlink" Target="https://www.mercadolivre.com.br/vendas/2000009027497964/detalhe" TargetMode="External"/><Relationship Id="rId973" Type="http://schemas.openxmlformats.org/officeDocument/2006/relationships/hyperlink" Target="https://www.mercadolivre.com.br/vendas/2000008948977108/detalhe" TargetMode="External"/><Relationship Id="rId1049" Type="http://schemas.openxmlformats.org/officeDocument/2006/relationships/hyperlink" Target="https://www.mercadolivre.com.br/vendas/2000008926437362/detalhe" TargetMode="External"/><Relationship Id="rId1256" Type="http://schemas.openxmlformats.org/officeDocument/2006/relationships/hyperlink" Target="https://www.mercadolivre.com.br/vendas/2000009161793928/detalhe" TargetMode="External"/><Relationship Id="rId2002" Type="http://schemas.openxmlformats.org/officeDocument/2006/relationships/hyperlink" Target="https://www.mercadolivre.com.br/vendas/2000006206774631/detalhe" TargetMode="External"/><Relationship Id="rId2307" Type="http://schemas.openxmlformats.org/officeDocument/2006/relationships/hyperlink" Target="https://www.mercadolivre.com.br/vendas/2000009068212560/detalhe" TargetMode="External"/><Relationship Id="rId2654" Type="http://schemas.openxmlformats.org/officeDocument/2006/relationships/hyperlink" Target="https://www.mercadolivre.com.br/vendas/2000009034344264/detalhe" TargetMode="External"/><Relationship Id="rId2861" Type="http://schemas.openxmlformats.org/officeDocument/2006/relationships/hyperlink" Target="https://www.mercadolivre.com.br/vendas/2000006162624417/detalhe" TargetMode="External"/><Relationship Id="rId2959" Type="http://schemas.openxmlformats.org/officeDocument/2006/relationships/hyperlink" Target="https://www.mercadolivre.com.br/vendas/2000009002288800/detalhe" TargetMode="External"/><Relationship Id="rId3705" Type="http://schemas.openxmlformats.org/officeDocument/2006/relationships/hyperlink" Target="https://www.mercadolivre.com.br/vendas/2000008933484554/detalhe" TargetMode="External"/><Relationship Id="rId833" Type="http://schemas.openxmlformats.org/officeDocument/2006/relationships/hyperlink" Target="https://www.mercadolivre.com.br/vendas/2000008979047966/detalhe" TargetMode="External"/><Relationship Id="rId1116" Type="http://schemas.openxmlformats.org/officeDocument/2006/relationships/hyperlink" Target="https://www.mercadolivre.com.br/vendas/2000009176900454/detalhe" TargetMode="External"/><Relationship Id="rId1463" Type="http://schemas.openxmlformats.org/officeDocument/2006/relationships/hyperlink" Target="https://www.mercadolivre.com.br/vendas/2000009143991894/detalhe" TargetMode="External"/><Relationship Id="rId1670" Type="http://schemas.openxmlformats.org/officeDocument/2006/relationships/hyperlink" Target="https://www.mercadolivre.com.br/vendas/2000006224077853/detalhe" TargetMode="External"/><Relationship Id="rId1768" Type="http://schemas.openxmlformats.org/officeDocument/2006/relationships/hyperlink" Target="https://www.mercadolivre.com.br/vendas/2000006218430521/detalhe" TargetMode="External"/><Relationship Id="rId2514" Type="http://schemas.openxmlformats.org/officeDocument/2006/relationships/hyperlink" Target="https://www.mercadolivre.com.br/vendas/2000006181868377/detalhe" TargetMode="External"/><Relationship Id="rId2721" Type="http://schemas.openxmlformats.org/officeDocument/2006/relationships/hyperlink" Target="https://www.mercadolivre.com.br/vendas/2000009026913650/detalhe" TargetMode="External"/><Relationship Id="rId2819" Type="http://schemas.openxmlformats.org/officeDocument/2006/relationships/hyperlink" Target="https://www.mercadolivre.com.br/vendas/2000009017928156/detalhe" TargetMode="External"/><Relationship Id="rId900" Type="http://schemas.openxmlformats.org/officeDocument/2006/relationships/hyperlink" Target="https://www.mercadolivre.com.br/vendas/2000008965221990/detalhe" TargetMode="External"/><Relationship Id="rId1323" Type="http://schemas.openxmlformats.org/officeDocument/2006/relationships/hyperlink" Target="https://www.mercadolivre.com.br/vendas/2000006240319797/detalhe" TargetMode="External"/><Relationship Id="rId1530" Type="http://schemas.openxmlformats.org/officeDocument/2006/relationships/hyperlink" Target="https://www.mercadolivre.com.br/vendas/2000006231929127/detalhe" TargetMode="External"/><Relationship Id="rId1628" Type="http://schemas.openxmlformats.org/officeDocument/2006/relationships/hyperlink" Target="https://www.mercadolivre.com.br/vendas/2000009130018788/detalhe" TargetMode="External"/><Relationship Id="rId1975" Type="http://schemas.openxmlformats.org/officeDocument/2006/relationships/hyperlink" Target="https://www.mercadolivre.com.br/vendas/novo/mensagens/2000009096602926/reclamacao/5295722696" TargetMode="External"/><Relationship Id="rId3190" Type="http://schemas.openxmlformats.org/officeDocument/2006/relationships/hyperlink" Target="https://www.mercadolivre.com.br/vendas/2000008977429696/detalhe" TargetMode="External"/><Relationship Id="rId1835" Type="http://schemas.openxmlformats.org/officeDocument/2006/relationships/hyperlink" Target="https://www.mercadolivre.com.br/vendas/2000009108076058/detalhe" TargetMode="External"/><Relationship Id="rId3050" Type="http://schemas.openxmlformats.org/officeDocument/2006/relationships/hyperlink" Target="https://www.mercadolivre.com.br/vendas/2000008992165774/detalhe" TargetMode="External"/><Relationship Id="rId3288" Type="http://schemas.openxmlformats.org/officeDocument/2006/relationships/hyperlink" Target="https://www.mercadolivre.com.br/vendas/2000008967849052/detalhe" TargetMode="External"/><Relationship Id="rId3495" Type="http://schemas.openxmlformats.org/officeDocument/2006/relationships/hyperlink" Target="https://www.mercadolivre.com.br/vendas/2000008952889054/detalhe" TargetMode="External"/><Relationship Id="rId1902" Type="http://schemas.openxmlformats.org/officeDocument/2006/relationships/hyperlink" Target="https://www.mercadolivre.com.br/vendas/2000009102556938/detalhe" TargetMode="External"/><Relationship Id="rId2097" Type="http://schemas.openxmlformats.org/officeDocument/2006/relationships/hyperlink" Target="https://www.mercadolivre.com.br/vendas/2000009086383988/detalhe" TargetMode="External"/><Relationship Id="rId3148" Type="http://schemas.openxmlformats.org/officeDocument/2006/relationships/hyperlink" Target="https://www.mercadolivre.com.br/vendas/2000006145469247/detalhe" TargetMode="External"/><Relationship Id="rId3355" Type="http://schemas.openxmlformats.org/officeDocument/2006/relationships/hyperlink" Target="https://www.mercadolivre.com.br/vendas/2000006135551481/detalhe" TargetMode="External"/><Relationship Id="rId3562" Type="http://schemas.openxmlformats.org/officeDocument/2006/relationships/hyperlink" Target="https://www.mercadolivre.com.br/vendas/2000006127784373/detalhe" TargetMode="External"/><Relationship Id="rId276" Type="http://schemas.openxmlformats.org/officeDocument/2006/relationships/hyperlink" Target="https://www.mercadolivre.com.br/vendas/2000009108209234/detalhe" TargetMode="External"/><Relationship Id="rId483" Type="http://schemas.openxmlformats.org/officeDocument/2006/relationships/hyperlink" Target="https://www.mercadolivre.com.br/vendas/2000009061573216/detalhe" TargetMode="External"/><Relationship Id="rId690" Type="http://schemas.openxmlformats.org/officeDocument/2006/relationships/hyperlink" Target="https://www.mercadolivre.com.br/vendas/2000006162966895/detalhe" TargetMode="External"/><Relationship Id="rId2164" Type="http://schemas.openxmlformats.org/officeDocument/2006/relationships/hyperlink" Target="https://www.mercadolivre.com.br/vendas/2000009080397100/detalhe" TargetMode="External"/><Relationship Id="rId2371" Type="http://schemas.openxmlformats.org/officeDocument/2006/relationships/hyperlink" Target="https://www.mercadolivre.com.br/vendas/2000006188877505/detalhe" TargetMode="External"/><Relationship Id="rId3008" Type="http://schemas.openxmlformats.org/officeDocument/2006/relationships/hyperlink" Target="https://www.mercadolivre.com.br/vendas/2000008996248986/detalhe" TargetMode="External"/><Relationship Id="rId3215" Type="http://schemas.openxmlformats.org/officeDocument/2006/relationships/hyperlink" Target="https://www.mercadolivre.com.br/vendas/2000006141461471/detalhe" TargetMode="External"/><Relationship Id="rId3422" Type="http://schemas.openxmlformats.org/officeDocument/2006/relationships/hyperlink" Target="https://www.mercadolivre.com.br/vendas/2000008958871906/detalhe" TargetMode="External"/><Relationship Id="rId3867" Type="http://schemas.openxmlformats.org/officeDocument/2006/relationships/hyperlink" Target="https://www.mercadolivre.com.br/vendas/2000008919907466/detalhe" TargetMode="External"/><Relationship Id="rId136" Type="http://schemas.openxmlformats.org/officeDocument/2006/relationships/hyperlink" Target="https://www.mercadolivre.com.br/vendas/2000009145355988/detalhe" TargetMode="External"/><Relationship Id="rId343" Type="http://schemas.openxmlformats.org/officeDocument/2006/relationships/hyperlink" Target="https://www.mercadolivre.com.br/vendas/2000009090361746/detalhe" TargetMode="External"/><Relationship Id="rId550" Type="http://schemas.openxmlformats.org/officeDocument/2006/relationships/hyperlink" Target="https://www.mercadolivre.com.br/vendas/2000009046977242/detalhe" TargetMode="External"/><Relationship Id="rId788" Type="http://schemas.openxmlformats.org/officeDocument/2006/relationships/hyperlink" Target="https://www.mercadolivre.com.br/vendas/2000008987258256/detalhe" TargetMode="External"/><Relationship Id="rId995" Type="http://schemas.openxmlformats.org/officeDocument/2006/relationships/hyperlink" Target="https://www.mercadolivre.com.br/vendas/2000006124502579/detalhe" TargetMode="External"/><Relationship Id="rId1180" Type="http://schemas.openxmlformats.org/officeDocument/2006/relationships/hyperlink" Target="https://www.mercadolivre.com.br/vendas/2000009170423070/detalhe" TargetMode="External"/><Relationship Id="rId2024" Type="http://schemas.openxmlformats.org/officeDocument/2006/relationships/hyperlink" Target="https://www.mercadolivre.com.br/vendas/2000006205924909/detalhe" TargetMode="External"/><Relationship Id="rId2231" Type="http://schemas.openxmlformats.org/officeDocument/2006/relationships/hyperlink" Target="https://www.mercadolivre.com.br/vendas/2000009075462892/detalhe" TargetMode="External"/><Relationship Id="rId2469" Type="http://schemas.openxmlformats.org/officeDocument/2006/relationships/hyperlink" Target="https://www.mercadolivre.com.br/vendas/2000006184483755/detalhe" TargetMode="External"/><Relationship Id="rId2676" Type="http://schemas.openxmlformats.org/officeDocument/2006/relationships/hyperlink" Target="https://www.mercadolivre.com.br/vendas/2000009032421230/detalhe" TargetMode="External"/><Relationship Id="rId2883" Type="http://schemas.openxmlformats.org/officeDocument/2006/relationships/hyperlink" Target="https://www.mercadolivre.com.br/vendas/2000009011958478/detalhe" TargetMode="External"/><Relationship Id="rId3727" Type="http://schemas.openxmlformats.org/officeDocument/2006/relationships/hyperlink" Target="https://www.mercadolivre.com.br/vendas/2000008931732832/detalhe" TargetMode="External"/><Relationship Id="rId203" Type="http://schemas.openxmlformats.org/officeDocument/2006/relationships/hyperlink" Target="https://www.mercadolivre.com.br/vendas/2000009133314456/detalhe" TargetMode="External"/><Relationship Id="rId648" Type="http://schemas.openxmlformats.org/officeDocument/2006/relationships/hyperlink" Target="https://www.mercadolivre.com.br/vendas/2000009022047514/detalhe" TargetMode="External"/><Relationship Id="rId855" Type="http://schemas.openxmlformats.org/officeDocument/2006/relationships/hyperlink" Target="https://www.mercadolivre.com.br/vendas/2000008974484012/detalhe" TargetMode="External"/><Relationship Id="rId1040" Type="http://schemas.openxmlformats.org/officeDocument/2006/relationships/hyperlink" Target="https://www.mercadolivre.com.br/vendas/2000008929217248/detalhe" TargetMode="External"/><Relationship Id="rId1278" Type="http://schemas.openxmlformats.org/officeDocument/2006/relationships/hyperlink" Target="https://www.mercadolivre.com.br/vendas/2000009159649586/detalhe" TargetMode="External"/><Relationship Id="rId1485" Type="http://schemas.openxmlformats.org/officeDocument/2006/relationships/hyperlink" Target="https://www.mercadolivre.com.br/vendas/2000009142949136/detalhe" TargetMode="External"/><Relationship Id="rId1692" Type="http://schemas.openxmlformats.org/officeDocument/2006/relationships/hyperlink" Target="https://www.mercadolivre.com.br/vendas/2000009123788878/detalhe" TargetMode="External"/><Relationship Id="rId2329" Type="http://schemas.openxmlformats.org/officeDocument/2006/relationships/hyperlink" Target="https://www.mercadolivre.com.br/vendas/2000009065676160/detalhe" TargetMode="External"/><Relationship Id="rId2536" Type="http://schemas.openxmlformats.org/officeDocument/2006/relationships/hyperlink" Target="https://www.mercadolivre.com.br/vendas/2000009046617142/detalhe" TargetMode="External"/><Relationship Id="rId2743" Type="http://schemas.openxmlformats.org/officeDocument/2006/relationships/hyperlink" Target="https://www.mercadolivre.com.br/vendas/2000009025185438/detalhe" TargetMode="External"/><Relationship Id="rId410" Type="http://schemas.openxmlformats.org/officeDocument/2006/relationships/hyperlink" Target="https://www.mercadolivre.com.br/vendas/2000009078866230/detalhe" TargetMode="External"/><Relationship Id="rId508" Type="http://schemas.openxmlformats.org/officeDocument/2006/relationships/hyperlink" Target="https://www.mercadolivre.com.br/vendas/2000009056526890/detalhe" TargetMode="External"/><Relationship Id="rId715" Type="http://schemas.openxmlformats.org/officeDocument/2006/relationships/hyperlink" Target="https://www.mercadolivre.com.br/vendas/2000009006409518/detalhe" TargetMode="External"/><Relationship Id="rId922" Type="http://schemas.openxmlformats.org/officeDocument/2006/relationships/hyperlink" Target="https://www.mercadolivre.com.br/vendas/2000008959439236/detalhe" TargetMode="External"/><Relationship Id="rId1138" Type="http://schemas.openxmlformats.org/officeDocument/2006/relationships/hyperlink" Target="https://www.mercadolivre.com.br/vendas/2000006251074363/detalhe" TargetMode="External"/><Relationship Id="rId1345" Type="http://schemas.openxmlformats.org/officeDocument/2006/relationships/hyperlink" Target="https://www.mercadolivre.com.br/vendas/2000009153569846/detalhe" TargetMode="External"/><Relationship Id="rId1552" Type="http://schemas.openxmlformats.org/officeDocument/2006/relationships/hyperlink" Target="https://www.mercadolivre.com.br/vendas/2000009136601758/detalhe" TargetMode="External"/><Relationship Id="rId1997" Type="http://schemas.openxmlformats.org/officeDocument/2006/relationships/hyperlink" Target="https://www.mercadolivre.com.br/vendas/2000009094292574/detalhe" TargetMode="External"/><Relationship Id="rId2603" Type="http://schemas.openxmlformats.org/officeDocument/2006/relationships/hyperlink" Target="https://www.mercadolivre.com.br/vendas/2000009038934644/detalhe" TargetMode="External"/><Relationship Id="rId2950" Type="http://schemas.openxmlformats.org/officeDocument/2006/relationships/hyperlink" Target="https://www.mercadolivre.com.br/vendas/2000009002946186/detalhe" TargetMode="External"/><Relationship Id="rId1205" Type="http://schemas.openxmlformats.org/officeDocument/2006/relationships/hyperlink" Target="https://www.mercadolivre.com.br/vendas/2000009167154064/detalhe" TargetMode="External"/><Relationship Id="rId1857" Type="http://schemas.openxmlformats.org/officeDocument/2006/relationships/hyperlink" Target="https://www.mercadolivre.com.br/vendas/2000009106171400/detalhe" TargetMode="External"/><Relationship Id="rId2810" Type="http://schemas.openxmlformats.org/officeDocument/2006/relationships/hyperlink" Target="https://www.mercadolivre.com.br/vendas/2000006165331953/detalhe" TargetMode="External"/><Relationship Id="rId2908" Type="http://schemas.openxmlformats.org/officeDocument/2006/relationships/hyperlink" Target="https://www.mercadolivre.com.br/vendas/2000009007975734/detalhe" TargetMode="External"/><Relationship Id="rId51" Type="http://schemas.openxmlformats.org/officeDocument/2006/relationships/hyperlink" Target="https://www.mercadolivre.com.br/vendas/2000009164867974/detalhe" TargetMode="External"/><Relationship Id="rId1412" Type="http://schemas.openxmlformats.org/officeDocument/2006/relationships/hyperlink" Target="https://www.mercadolivre.com.br/vendas/2000009148064010/detalhe" TargetMode="External"/><Relationship Id="rId1717" Type="http://schemas.openxmlformats.org/officeDocument/2006/relationships/hyperlink" Target="https://www.mercadolivre.com.br/vendas/2000009120932350/detalhe" TargetMode="External"/><Relationship Id="rId1924" Type="http://schemas.openxmlformats.org/officeDocument/2006/relationships/hyperlink" Target="https://www.mercadolivre.com.br/vendas/2000006210788233/detalhe" TargetMode="External"/><Relationship Id="rId3072" Type="http://schemas.openxmlformats.org/officeDocument/2006/relationships/hyperlink" Target="https://www.mercadolivre.com.br/vendas/2000006149849643/detalhe" TargetMode="External"/><Relationship Id="rId3377" Type="http://schemas.openxmlformats.org/officeDocument/2006/relationships/hyperlink" Target="https://www.mercadolivre.com.br/vendas/2000008962152642/detalhe" TargetMode="External"/><Relationship Id="rId298" Type="http://schemas.openxmlformats.org/officeDocument/2006/relationships/hyperlink" Target="https://www.mercadolivre.com.br/vendas/2000009101730686/detalhe" TargetMode="External"/><Relationship Id="rId3584" Type="http://schemas.openxmlformats.org/officeDocument/2006/relationships/hyperlink" Target="https://www.mercadolivre.com.br/vendas/2000008946279490/detalhe" TargetMode="External"/><Relationship Id="rId3791" Type="http://schemas.openxmlformats.org/officeDocument/2006/relationships/hyperlink" Target="https://www.mercadolivre.com.br/vendas/2000008925601116/detalhe" TargetMode="External"/><Relationship Id="rId3889" Type="http://schemas.openxmlformats.org/officeDocument/2006/relationships/hyperlink" Target="https://www.mercadolivre.com.br/vendas/2000006110883297/detalhe" TargetMode="External"/><Relationship Id="rId158" Type="http://schemas.openxmlformats.org/officeDocument/2006/relationships/hyperlink" Target="https://www.mercadolivre.com.br/vendas/2000006232580803/detalhe" TargetMode="External"/><Relationship Id="rId2186" Type="http://schemas.openxmlformats.org/officeDocument/2006/relationships/hyperlink" Target="https://www.mercadolivre.com.br/vendas/2000009078747326/detalhe" TargetMode="External"/><Relationship Id="rId2393" Type="http://schemas.openxmlformats.org/officeDocument/2006/relationships/hyperlink" Target="https://www.mercadolivre.com.br/vendas/2000006187824613/detalhe" TargetMode="External"/><Relationship Id="rId2698" Type="http://schemas.openxmlformats.org/officeDocument/2006/relationships/hyperlink" Target="https://www.mercadolivre.com.br/vendas/2000009029538514/detalhe" TargetMode="External"/><Relationship Id="rId3237" Type="http://schemas.openxmlformats.org/officeDocument/2006/relationships/hyperlink" Target="https://www.mercadolivre.com.br/vendas/2000006140570069/detalhe" TargetMode="External"/><Relationship Id="rId3444" Type="http://schemas.openxmlformats.org/officeDocument/2006/relationships/hyperlink" Target="https://www.mercadolivre.com.br/vendas/2000006131857821/detalhe" TargetMode="External"/><Relationship Id="rId3651" Type="http://schemas.openxmlformats.org/officeDocument/2006/relationships/hyperlink" Target="https://www.mercadolivre.com.br/vendas/2000006122058377/detalhe" TargetMode="External"/><Relationship Id="rId365" Type="http://schemas.openxmlformats.org/officeDocument/2006/relationships/hyperlink" Target="https://www.mercadolivre.com.br/vendas/2000006202792975/detalhe" TargetMode="External"/><Relationship Id="rId572" Type="http://schemas.openxmlformats.org/officeDocument/2006/relationships/hyperlink" Target="https://www.mercadolivre.com.br/vendas/2000009038778904/detalhe" TargetMode="External"/><Relationship Id="rId2046" Type="http://schemas.openxmlformats.org/officeDocument/2006/relationships/hyperlink" Target="https://www.mercadolivre.com.br/vendas/2000009089890488/detalhe" TargetMode="External"/><Relationship Id="rId2253" Type="http://schemas.openxmlformats.org/officeDocument/2006/relationships/hyperlink" Target="https://www.mercadolivre.com.br/vendas/2000009074161844/detalhe" TargetMode="External"/><Relationship Id="rId2460" Type="http://schemas.openxmlformats.org/officeDocument/2006/relationships/hyperlink" Target="https://www.mercadolivre.com.br/vendas/2000009053810608/detalhe" TargetMode="External"/><Relationship Id="rId3304" Type="http://schemas.openxmlformats.org/officeDocument/2006/relationships/hyperlink" Target="https://www.mercadolivre.com.br/vendas/2000006136959589/detalhe" TargetMode="External"/><Relationship Id="rId3511" Type="http://schemas.openxmlformats.org/officeDocument/2006/relationships/hyperlink" Target="https://www.mercadolivre.com.br/vendas/2000008951504464/detalhe" TargetMode="External"/><Relationship Id="rId3749" Type="http://schemas.openxmlformats.org/officeDocument/2006/relationships/hyperlink" Target="https://www.mercadolivre.com.br/vendas/2000008930058784/detalhe" TargetMode="External"/><Relationship Id="rId225" Type="http://schemas.openxmlformats.org/officeDocument/2006/relationships/hyperlink" Target="https://www.mercadolivre.com.br/vendas/2000006224543483/detalhe" TargetMode="External"/><Relationship Id="rId432" Type="http://schemas.openxmlformats.org/officeDocument/2006/relationships/hyperlink" Target="https://www.mercadolivre.com.br/vendas/2000009075176788/detalhe" TargetMode="External"/><Relationship Id="rId877" Type="http://schemas.openxmlformats.org/officeDocument/2006/relationships/hyperlink" Target="https://www.mercadolivre.com.br/vendas/2000008958571976/detalhe" TargetMode="External"/><Relationship Id="rId1062" Type="http://schemas.openxmlformats.org/officeDocument/2006/relationships/hyperlink" Target="https://www.mercadolivre.com.br/vendas/2000008922331126/detalhe" TargetMode="External"/><Relationship Id="rId2113" Type="http://schemas.openxmlformats.org/officeDocument/2006/relationships/hyperlink" Target="https://www.mercadolivre.com.br/vendas/2000009085250512/detalhe" TargetMode="External"/><Relationship Id="rId2320" Type="http://schemas.openxmlformats.org/officeDocument/2006/relationships/hyperlink" Target="https://www.mercadolivre.com.br/vendas/2000009066478960/detalhe" TargetMode="External"/><Relationship Id="rId2558" Type="http://schemas.openxmlformats.org/officeDocument/2006/relationships/hyperlink" Target="https://www.mercadolivre.com.br/vendas/2000009044714490/detalhe" TargetMode="External"/><Relationship Id="rId2765" Type="http://schemas.openxmlformats.org/officeDocument/2006/relationships/hyperlink" Target="https://www.mercadolivre.com.br/vendas/2000006167809253/detalhe" TargetMode="External"/><Relationship Id="rId2972" Type="http://schemas.openxmlformats.org/officeDocument/2006/relationships/hyperlink" Target="https://www.mercadolivre.com.br/vendas/2000009001143458/detalhe" TargetMode="External"/><Relationship Id="rId3609" Type="http://schemas.openxmlformats.org/officeDocument/2006/relationships/hyperlink" Target="https://www.mercadolivre.com.br/vendas/2000006124410307/detalhe" TargetMode="External"/><Relationship Id="rId3816" Type="http://schemas.openxmlformats.org/officeDocument/2006/relationships/hyperlink" Target="https://www.mercadolivre.com.br/vendas/2000008923275250/detalhe" TargetMode="External"/><Relationship Id="rId737" Type="http://schemas.openxmlformats.org/officeDocument/2006/relationships/hyperlink" Target="https://www.mercadolivre.com.br/vendas/2000009000323366/detalhe" TargetMode="External"/><Relationship Id="rId944" Type="http://schemas.openxmlformats.org/officeDocument/2006/relationships/hyperlink" Target="https://www.mercadolivre.com.br/vendas/2000008954512864/detalhe" TargetMode="External"/><Relationship Id="rId1367" Type="http://schemas.openxmlformats.org/officeDocument/2006/relationships/hyperlink" Target="https://www.mercadolivre.com.br/vendas/2000009151617234/detalhe" TargetMode="External"/><Relationship Id="rId1574" Type="http://schemas.openxmlformats.org/officeDocument/2006/relationships/hyperlink" Target="https://www.mercadolivre.com.br/vendas/novo/mensagens/2000006229521221/reclamacao/5296065618" TargetMode="External"/><Relationship Id="rId1781" Type="http://schemas.openxmlformats.org/officeDocument/2006/relationships/hyperlink" Target="https://www.mercadolivre.com.br/vendas/2000009113115388/detalhe" TargetMode="External"/><Relationship Id="rId2418" Type="http://schemas.openxmlformats.org/officeDocument/2006/relationships/hyperlink" Target="https://www.mercadolivre.com.br/vendas/2000009056423070/detalhe" TargetMode="External"/><Relationship Id="rId2625" Type="http://schemas.openxmlformats.org/officeDocument/2006/relationships/hyperlink" Target="https://www.mercadolivre.com.br/vendas/2000009036881216/detalhe" TargetMode="External"/><Relationship Id="rId2832" Type="http://schemas.openxmlformats.org/officeDocument/2006/relationships/hyperlink" Target="https://www.mercadolivre.com.br/vendas/2000009016731720/detalhe" TargetMode="External"/><Relationship Id="rId73" Type="http://schemas.openxmlformats.org/officeDocument/2006/relationships/hyperlink" Target="https://www.mercadolivre.com.br/vendas/2000009162282200/detalhe" TargetMode="External"/><Relationship Id="rId804" Type="http://schemas.openxmlformats.org/officeDocument/2006/relationships/hyperlink" Target="https://www.mercadolivre.com.br/vendas/2000008984950152/detalhe" TargetMode="External"/><Relationship Id="rId1227" Type="http://schemas.openxmlformats.org/officeDocument/2006/relationships/hyperlink" Target="https://www.mercadolivre.com.br/vendas/2000006245503537/detalhe" TargetMode="External"/><Relationship Id="rId1434" Type="http://schemas.openxmlformats.org/officeDocument/2006/relationships/hyperlink" Target="https://www.mercadolivre.com.br/vendas/2000009145485694/detalhe" TargetMode="External"/><Relationship Id="rId1641" Type="http://schemas.openxmlformats.org/officeDocument/2006/relationships/hyperlink" Target="https://www.mercadolivre.com.br/vendas/2000009127452402/detalhe" TargetMode="External"/><Relationship Id="rId1879" Type="http://schemas.openxmlformats.org/officeDocument/2006/relationships/hyperlink" Target="https://www.mercadolivre.com.br/vendas/2000006212792419/detalhe" TargetMode="External"/><Relationship Id="rId3094" Type="http://schemas.openxmlformats.org/officeDocument/2006/relationships/hyperlink" Target="https://www.mercadolivre.com.br/vendas/2000006148176605/detalhe" TargetMode="External"/><Relationship Id="rId1501" Type="http://schemas.openxmlformats.org/officeDocument/2006/relationships/hyperlink" Target="https://www.mercadolivre.com.br/vendas/2000009142052072/detalhe" TargetMode="External"/><Relationship Id="rId1739" Type="http://schemas.openxmlformats.org/officeDocument/2006/relationships/hyperlink" Target="https://www.mercadolivre.com.br/vendas/2000009118357436/detalhe" TargetMode="External"/><Relationship Id="rId1946" Type="http://schemas.openxmlformats.org/officeDocument/2006/relationships/hyperlink" Target="https://www.mercadolivre.com.br/vendas/2000009098806534/detalhe" TargetMode="External"/><Relationship Id="rId3399" Type="http://schemas.openxmlformats.org/officeDocument/2006/relationships/hyperlink" Target="https://www.mercadolivre.com.br/vendas/2000006133755923/detalhe" TargetMode="External"/><Relationship Id="rId1806" Type="http://schemas.openxmlformats.org/officeDocument/2006/relationships/hyperlink" Target="https://www.mercadolivre.com.br/vendas/2000009110850014/detalhe" TargetMode="External"/><Relationship Id="rId3161" Type="http://schemas.openxmlformats.org/officeDocument/2006/relationships/hyperlink" Target="https://www.mercadolivre.com.br/vendas/2000008981023962/detalhe" TargetMode="External"/><Relationship Id="rId3259" Type="http://schemas.openxmlformats.org/officeDocument/2006/relationships/hyperlink" Target="https://www.mercadolivre.com.br/vendas/2000008970230510/detalhe" TargetMode="External"/><Relationship Id="rId3466" Type="http://schemas.openxmlformats.org/officeDocument/2006/relationships/hyperlink" Target="https://www.mercadolivre.com.br/vendas/2000006131079577/detalhe" TargetMode="External"/><Relationship Id="rId387" Type="http://schemas.openxmlformats.org/officeDocument/2006/relationships/hyperlink" Target="https://www.mercadolivre.com.br/vendas/2000009083805514/detalhe" TargetMode="External"/><Relationship Id="rId594" Type="http://schemas.openxmlformats.org/officeDocument/2006/relationships/hyperlink" Target="https://www.mercadolivre.com.br/vendas/2000009027802568/detalhe" TargetMode="External"/><Relationship Id="rId2068" Type="http://schemas.openxmlformats.org/officeDocument/2006/relationships/hyperlink" Target="https://www.mercadolivre.com.br/vendas/2000009088247568/detalhe" TargetMode="External"/><Relationship Id="rId2275" Type="http://schemas.openxmlformats.org/officeDocument/2006/relationships/hyperlink" Target="https://www.mercadolivre.com.br/vendas/2000009072511166/detalhe" TargetMode="External"/><Relationship Id="rId3021" Type="http://schemas.openxmlformats.org/officeDocument/2006/relationships/hyperlink" Target="https://www.mercadolivre.com.br/vendas/2000008995457838/detalhe" TargetMode="External"/><Relationship Id="rId3119" Type="http://schemas.openxmlformats.org/officeDocument/2006/relationships/hyperlink" Target="https://www.mercadolivre.com.br/vendas/2000008985543818/detalhe" TargetMode="External"/><Relationship Id="rId3326" Type="http://schemas.openxmlformats.org/officeDocument/2006/relationships/hyperlink" Target="https://www.mercadolivre.com.br/vendas/2000006136216881/detalhe" TargetMode="External"/><Relationship Id="rId3673" Type="http://schemas.openxmlformats.org/officeDocument/2006/relationships/hyperlink" Target="https://www.mercadolivre.com.br/vendas/2000008936552184/detalhe" TargetMode="External"/><Relationship Id="rId3880" Type="http://schemas.openxmlformats.org/officeDocument/2006/relationships/hyperlink" Target="https://www.mercadolivre.com.br/vendas/2000006111032043/detalhe" TargetMode="External"/><Relationship Id="rId247" Type="http://schemas.openxmlformats.org/officeDocument/2006/relationships/hyperlink" Target="https://www.mercadolivre.com.br/vendas/2000009117855402/detalhe" TargetMode="External"/><Relationship Id="rId899" Type="http://schemas.openxmlformats.org/officeDocument/2006/relationships/hyperlink" Target="https://www.mercadolivre.com.br/vendas/2000006136582317/detalhe" TargetMode="External"/><Relationship Id="rId1084" Type="http://schemas.openxmlformats.org/officeDocument/2006/relationships/hyperlink" Target="https://www.mercadolivre.com.br/vendas/2000008918087998/detalhe" TargetMode="External"/><Relationship Id="rId2482" Type="http://schemas.openxmlformats.org/officeDocument/2006/relationships/hyperlink" Target="https://www.mercadolivre.com.br/vendas/2000009052054440/detalhe" TargetMode="External"/><Relationship Id="rId2787" Type="http://schemas.openxmlformats.org/officeDocument/2006/relationships/hyperlink" Target="https://www.mercadolivre.com.br/vendas/2000006166929899/detalhe" TargetMode="External"/><Relationship Id="rId3533" Type="http://schemas.openxmlformats.org/officeDocument/2006/relationships/hyperlink" Target="https://www.mercadolivre.com.br/vendas/2000008950178000/detalhe" TargetMode="External"/><Relationship Id="rId3740" Type="http://schemas.openxmlformats.org/officeDocument/2006/relationships/hyperlink" Target="https://www.mercadolivre.com.br/vendas/2000008930804444/detalhe" TargetMode="External"/><Relationship Id="rId3838" Type="http://schemas.openxmlformats.org/officeDocument/2006/relationships/hyperlink" Target="https://www.mercadolivre.com.br/vendas/2000006113069395/detalhe" TargetMode="External"/><Relationship Id="rId107" Type="http://schemas.openxmlformats.org/officeDocument/2006/relationships/hyperlink" Target="https://www.mercadolivre.com.br/vendas/2000009153027472/detalhe" TargetMode="External"/><Relationship Id="rId454" Type="http://schemas.openxmlformats.org/officeDocument/2006/relationships/hyperlink" Target="https://www.mercadolivre.com.br/vendas/2000009070357474/detalhe" TargetMode="External"/><Relationship Id="rId661" Type="http://schemas.openxmlformats.org/officeDocument/2006/relationships/hyperlink" Target="https://www.mercadolivre.com.br/vendas/2000006165532309/detalhe" TargetMode="External"/><Relationship Id="rId759" Type="http://schemas.openxmlformats.org/officeDocument/2006/relationships/hyperlink" Target="https://www.mercadolivre.com.br/vendas/2000008994692618/detalhe" TargetMode="External"/><Relationship Id="rId966" Type="http://schemas.openxmlformats.org/officeDocument/2006/relationships/hyperlink" Target="https://www.mercadolivre.com.br/vendas/2000006128252439/detalhe" TargetMode="External"/><Relationship Id="rId1291" Type="http://schemas.openxmlformats.org/officeDocument/2006/relationships/hyperlink" Target="https://www.mercadolivre.com.br/vendas/2000006242160663/detalhe" TargetMode="External"/><Relationship Id="rId1389" Type="http://schemas.openxmlformats.org/officeDocument/2006/relationships/hyperlink" Target="https://www.mercadolivre.com.br/vendas/2000009149964728/detalhe" TargetMode="External"/><Relationship Id="rId1596" Type="http://schemas.openxmlformats.org/officeDocument/2006/relationships/hyperlink" Target="https://www.mercadolivre.com.br/vendas/novo/mensagens/2000009132377350/reclamacao/5296760201" TargetMode="External"/><Relationship Id="rId2135" Type="http://schemas.openxmlformats.org/officeDocument/2006/relationships/hyperlink" Target="https://www.mercadolivre.com.br/vendas/2000006201157905/detalhe" TargetMode="External"/><Relationship Id="rId2342" Type="http://schemas.openxmlformats.org/officeDocument/2006/relationships/hyperlink" Target="https://www.mercadolivre.com.br/vendas/2000009063351026/detalhe" TargetMode="External"/><Relationship Id="rId2647" Type="http://schemas.openxmlformats.org/officeDocument/2006/relationships/hyperlink" Target="https://www.mercadolivre.com.br/vendas/2000009035092128/detalhe" TargetMode="External"/><Relationship Id="rId2994" Type="http://schemas.openxmlformats.org/officeDocument/2006/relationships/hyperlink" Target="https://www.mercadolivre.com.br/vendas/2000006154304493/detalhe" TargetMode="External"/><Relationship Id="rId3600" Type="http://schemas.openxmlformats.org/officeDocument/2006/relationships/hyperlink" Target="https://www.mercadolivre.com.br/vendas/2000006124905283/detalhe" TargetMode="External"/><Relationship Id="rId314" Type="http://schemas.openxmlformats.org/officeDocument/2006/relationships/hyperlink" Target="https://www.mercadolivre.com.br/vendas/2000006208773353/detalhe" TargetMode="External"/><Relationship Id="rId521" Type="http://schemas.openxmlformats.org/officeDocument/2006/relationships/hyperlink" Target="https://www.mercadolivre.com.br/vendas/2000009053073706/detalhe" TargetMode="External"/><Relationship Id="rId619" Type="http://schemas.openxmlformats.org/officeDocument/2006/relationships/hyperlink" Target="https://www.mercadolivre.com.br/vendas/2000009028495528/detalhe" TargetMode="External"/><Relationship Id="rId1151" Type="http://schemas.openxmlformats.org/officeDocument/2006/relationships/hyperlink" Target="https://www.mercadolivre.com.br/vendas/2000009173862738/detalhe" TargetMode="External"/><Relationship Id="rId1249" Type="http://schemas.openxmlformats.org/officeDocument/2006/relationships/hyperlink" Target="https://www.mercadolivre.com.br/vendas/2000006244259931/detalhe" TargetMode="External"/><Relationship Id="rId2202" Type="http://schemas.openxmlformats.org/officeDocument/2006/relationships/hyperlink" Target="https://www.mercadolivre.com.br/vendas/2000009077622878/detalhe" TargetMode="External"/><Relationship Id="rId2854" Type="http://schemas.openxmlformats.org/officeDocument/2006/relationships/hyperlink" Target="https://www.mercadolivre.com.br/vendas/2000009014750584/detalhe" TargetMode="External"/><Relationship Id="rId3905" Type="http://schemas.openxmlformats.org/officeDocument/2006/relationships/hyperlink" Target="https://www.mercadolivre.com.br/vendas/2000008917271382/detalhe" TargetMode="External"/><Relationship Id="rId95" Type="http://schemas.openxmlformats.org/officeDocument/2006/relationships/hyperlink" Target="https://www.mercadolivre.com.br/vendas/2000009155959990/detalhe" TargetMode="External"/><Relationship Id="rId826" Type="http://schemas.openxmlformats.org/officeDocument/2006/relationships/hyperlink" Target="https://www.mercadolivre.com.br/vendas/2000008980162010/detalhe" TargetMode="External"/><Relationship Id="rId1011" Type="http://schemas.openxmlformats.org/officeDocument/2006/relationships/hyperlink" Target="https://www.mercadolivre.com.br/vendas/2000006121332175/detalhe" TargetMode="External"/><Relationship Id="rId1109" Type="http://schemas.openxmlformats.org/officeDocument/2006/relationships/hyperlink" Target="https://www.mercadolivre.com.br/vendas/2000009177745724/detalhe" TargetMode="External"/><Relationship Id="rId1456" Type="http://schemas.openxmlformats.org/officeDocument/2006/relationships/hyperlink" Target="https://www.mercadolivre.com.br/vendas/2000009144223700/detalhe" TargetMode="External"/><Relationship Id="rId1663" Type="http://schemas.openxmlformats.org/officeDocument/2006/relationships/hyperlink" Target="https://www.mercadolivre.com.br/vendas/2000006224505589/detalhe" TargetMode="External"/><Relationship Id="rId1870" Type="http://schemas.openxmlformats.org/officeDocument/2006/relationships/hyperlink" Target="https://www.mercadolivre.com.br/vendas/2000009105536114/detalhe" TargetMode="External"/><Relationship Id="rId1968" Type="http://schemas.openxmlformats.org/officeDocument/2006/relationships/hyperlink" Target="https://www.mercadolivre.com.br/vendas/2000006208516537/detalhe" TargetMode="External"/><Relationship Id="rId2507" Type="http://schemas.openxmlformats.org/officeDocument/2006/relationships/hyperlink" Target="https://www.mercadolivre.com.br/vendas/2000009049034788/detalhe" TargetMode="External"/><Relationship Id="rId2714" Type="http://schemas.openxmlformats.org/officeDocument/2006/relationships/hyperlink" Target="https://www.mercadolivre.com.br/vendas/2000009027457944/detalhe" TargetMode="External"/><Relationship Id="rId2921" Type="http://schemas.openxmlformats.org/officeDocument/2006/relationships/hyperlink" Target="https://www.mercadolivre.com.br/vendas/2000009006569604/detalhe" TargetMode="External"/><Relationship Id="rId1316" Type="http://schemas.openxmlformats.org/officeDocument/2006/relationships/hyperlink" Target="https://www.mercadolivre.com.br/vendas/2000009155674026/detalhe" TargetMode="External"/><Relationship Id="rId1523" Type="http://schemas.openxmlformats.org/officeDocument/2006/relationships/hyperlink" Target="https://www.mercadolivre.com.br/vendas/2000006232002899/detalhe" TargetMode="External"/><Relationship Id="rId1730" Type="http://schemas.openxmlformats.org/officeDocument/2006/relationships/hyperlink" Target="https://www.mercadolivre.com.br/vendas/2000009119381028/detalhe" TargetMode="External"/><Relationship Id="rId3183" Type="http://schemas.openxmlformats.org/officeDocument/2006/relationships/hyperlink" Target="https://www.mercadolivre.com.br/vendas/2000008978135202/detalhe" TargetMode="External"/><Relationship Id="rId3390" Type="http://schemas.openxmlformats.org/officeDocument/2006/relationships/hyperlink" Target="https://www.mercadolivre.com.br/vendas/2000008960825066/detalhe" TargetMode="External"/><Relationship Id="rId22" Type="http://schemas.openxmlformats.org/officeDocument/2006/relationships/hyperlink" Target="https://www.mercadolivre.com.br/vendas/2000009174746574/detalhe" TargetMode="External"/><Relationship Id="rId1828" Type="http://schemas.openxmlformats.org/officeDocument/2006/relationships/hyperlink" Target="https://www.mercadolivre.com.br/vendas/2000006214992427/detalhe" TargetMode="External"/><Relationship Id="rId3043" Type="http://schemas.openxmlformats.org/officeDocument/2006/relationships/hyperlink" Target="https://www.mercadolivre.com.br/vendas/2000008993328842/detalhe" TargetMode="External"/><Relationship Id="rId3250" Type="http://schemas.openxmlformats.org/officeDocument/2006/relationships/hyperlink" Target="https://www.mercadolivre.com.br/vendas/2000006140108103/detalhe" TargetMode="External"/><Relationship Id="rId3488" Type="http://schemas.openxmlformats.org/officeDocument/2006/relationships/hyperlink" Target="https://www.mercadolivre.com.br/vendas/2000008953458392/detalhe" TargetMode="External"/><Relationship Id="rId3695" Type="http://schemas.openxmlformats.org/officeDocument/2006/relationships/hyperlink" Target="https://www.mercadolivre.com.br/vendas/2000008934612474/detalhe" TargetMode="External"/><Relationship Id="rId171" Type="http://schemas.openxmlformats.org/officeDocument/2006/relationships/hyperlink" Target="https://www.mercadolivre.com.br/vendas/2000009138957152/detalhe" TargetMode="External"/><Relationship Id="rId2297" Type="http://schemas.openxmlformats.org/officeDocument/2006/relationships/hyperlink" Target="https://www.mercadolivre.com.br/vendas/2000009068861188/detalhe" TargetMode="External"/><Relationship Id="rId3348" Type="http://schemas.openxmlformats.org/officeDocument/2006/relationships/hyperlink" Target="https://www.mercadolivre.com.br/vendas/2000008963632378/detalhe" TargetMode="External"/><Relationship Id="rId3555" Type="http://schemas.openxmlformats.org/officeDocument/2006/relationships/hyperlink" Target="https://www.mercadolivre.com.br/vendas/2000008949357662/detalhe" TargetMode="External"/><Relationship Id="rId3762" Type="http://schemas.openxmlformats.org/officeDocument/2006/relationships/hyperlink" Target="https://www.mercadolivre.com.br/vendas/2000006116680685/detalhe" TargetMode="External"/><Relationship Id="rId269" Type="http://schemas.openxmlformats.org/officeDocument/2006/relationships/hyperlink" Target="https://www.mercadolivre.com.br/vendas/2000006215846295/detalhe" TargetMode="External"/><Relationship Id="rId476" Type="http://schemas.openxmlformats.org/officeDocument/2006/relationships/hyperlink" Target="https://www.mercadolivre.com.br/vendas/2000009064336964/detalhe" TargetMode="External"/><Relationship Id="rId683" Type="http://schemas.openxmlformats.org/officeDocument/2006/relationships/hyperlink" Target="https://www.mercadolivre.com.br/vendas/2000009016252416/detalhe" TargetMode="External"/><Relationship Id="rId890" Type="http://schemas.openxmlformats.org/officeDocument/2006/relationships/hyperlink" Target="https://www.mercadolivre.com.br/vendas/2000008966954086/detalhe" TargetMode="External"/><Relationship Id="rId2157" Type="http://schemas.openxmlformats.org/officeDocument/2006/relationships/hyperlink" Target="https://www.mercadolivre.com.br/vendas/2000009082082830/detalhe" TargetMode="External"/><Relationship Id="rId2364" Type="http://schemas.openxmlformats.org/officeDocument/2006/relationships/hyperlink" Target="https://www.mercadolivre.com.br/vendas/2000006189146103/detalhe" TargetMode="External"/><Relationship Id="rId2571" Type="http://schemas.openxmlformats.org/officeDocument/2006/relationships/hyperlink" Target="https://www.mercadolivre.com.br/vendas/2000006179213747/detalhe" TargetMode="External"/><Relationship Id="rId3110" Type="http://schemas.openxmlformats.org/officeDocument/2006/relationships/hyperlink" Target="https://www.mercadolivre.com.br/vendas/2000006147482895/detalhe" TargetMode="External"/><Relationship Id="rId3208" Type="http://schemas.openxmlformats.org/officeDocument/2006/relationships/hyperlink" Target="https://www.mercadolivre.com.br/vendas/2000006141983671/detalhe" TargetMode="External"/><Relationship Id="rId3415" Type="http://schemas.openxmlformats.org/officeDocument/2006/relationships/hyperlink" Target="https://www.mercadolivre.com.br/vendas/2000008959293562/detalhe" TargetMode="External"/><Relationship Id="rId129" Type="http://schemas.openxmlformats.org/officeDocument/2006/relationships/hyperlink" Target="https://www.mercadolivre.com.br/vendas/2000009147907292/detalhe" TargetMode="External"/><Relationship Id="rId336" Type="http://schemas.openxmlformats.org/officeDocument/2006/relationships/hyperlink" Target="https://www.mercadolivre.com.br/vendas/2000009092530402/detalhe" TargetMode="External"/><Relationship Id="rId543" Type="http://schemas.openxmlformats.org/officeDocument/2006/relationships/hyperlink" Target="https://www.mercadolivre.com.br/vendas/2000009048262272/detalhe" TargetMode="External"/><Relationship Id="rId988" Type="http://schemas.openxmlformats.org/officeDocument/2006/relationships/hyperlink" Target="https://www.mercadolivre.com.br/vendas/2000008943857712/detalhe" TargetMode="External"/><Relationship Id="rId1173" Type="http://schemas.openxmlformats.org/officeDocument/2006/relationships/hyperlink" Target="https://www.mercadolivre.com.br/vendas/2000006249151433/detalhe" TargetMode="External"/><Relationship Id="rId1380" Type="http://schemas.openxmlformats.org/officeDocument/2006/relationships/hyperlink" Target="https://www.mercadolivre.com.br/vendas/2000009150613066/detalhe" TargetMode="External"/><Relationship Id="rId2017" Type="http://schemas.openxmlformats.org/officeDocument/2006/relationships/hyperlink" Target="https://www.mercadolivre.com.br/vendas/2000006206133605/detalhe" TargetMode="External"/><Relationship Id="rId2224" Type="http://schemas.openxmlformats.org/officeDocument/2006/relationships/hyperlink" Target="https://www.mercadolivre.com.br/vendas/2000009076232470/detalhe" TargetMode="External"/><Relationship Id="rId2669" Type="http://schemas.openxmlformats.org/officeDocument/2006/relationships/hyperlink" Target="https://www.mercadolivre.com.br/vendas/2000009033191816/detalhe" TargetMode="External"/><Relationship Id="rId2876" Type="http://schemas.openxmlformats.org/officeDocument/2006/relationships/hyperlink" Target="https://www.mercadolivre.com.br/vendas/2000009012578504/detalhe" TargetMode="External"/><Relationship Id="rId3622" Type="http://schemas.openxmlformats.org/officeDocument/2006/relationships/hyperlink" Target="https://www.mercadolivre.com.br/vendas/2000008941667158/detalhe" TargetMode="External"/><Relationship Id="rId403" Type="http://schemas.openxmlformats.org/officeDocument/2006/relationships/hyperlink" Target="https://www.mercadolivre.com.br/vendas/2000006199048687/detalhe" TargetMode="External"/><Relationship Id="rId750" Type="http://schemas.openxmlformats.org/officeDocument/2006/relationships/hyperlink" Target="https://www.mercadolivre.com.br/vendas/2000008996983136/detalhe" TargetMode="External"/><Relationship Id="rId848" Type="http://schemas.openxmlformats.org/officeDocument/2006/relationships/hyperlink" Target="https://www.mercadolivre.com.br/vendas/2000008975270150/detalhe" TargetMode="External"/><Relationship Id="rId1033" Type="http://schemas.openxmlformats.org/officeDocument/2006/relationships/hyperlink" Target="https://www.mercadolivre.com.br/vendas/2000008930409566/detalhe" TargetMode="External"/><Relationship Id="rId1478" Type="http://schemas.openxmlformats.org/officeDocument/2006/relationships/hyperlink" Target="https://www.mercadolivre.com.br/vendas/2000009143193566/detalhe" TargetMode="External"/><Relationship Id="rId1685" Type="http://schemas.openxmlformats.org/officeDocument/2006/relationships/hyperlink" Target="https://www.mercadolivre.com.br/vendas/2000009124167606/detalhe" TargetMode="External"/><Relationship Id="rId1892" Type="http://schemas.openxmlformats.org/officeDocument/2006/relationships/hyperlink" Target="https://www.mercadolivre.com.br/vendas/2000009103279930/detalhe" TargetMode="External"/><Relationship Id="rId2431" Type="http://schemas.openxmlformats.org/officeDocument/2006/relationships/hyperlink" Target="https://www.mercadolivre.com.br/vendas/2000006185982339/detalhe" TargetMode="External"/><Relationship Id="rId2529" Type="http://schemas.openxmlformats.org/officeDocument/2006/relationships/hyperlink" Target="https://www.mercadolivre.com.br/vendas/2000006181103899/detalhe" TargetMode="External"/><Relationship Id="rId2736" Type="http://schemas.openxmlformats.org/officeDocument/2006/relationships/hyperlink" Target="https://www.mercadolivre.com.br/vendas/2000009026016866/detalhe" TargetMode="External"/><Relationship Id="rId610" Type="http://schemas.openxmlformats.org/officeDocument/2006/relationships/hyperlink" Target="https://www.mercadolivre.com.br/vendas/2000009030558262/detalhe" TargetMode="External"/><Relationship Id="rId708" Type="http://schemas.openxmlformats.org/officeDocument/2006/relationships/hyperlink" Target="https://www.mercadolivre.com.br/vendas/2000009010348196/detalhe" TargetMode="External"/><Relationship Id="rId915" Type="http://schemas.openxmlformats.org/officeDocument/2006/relationships/hyperlink" Target="https://www.mercadolivre.com.br/vendas/2000008961479460/detalhe" TargetMode="External"/><Relationship Id="rId1240" Type="http://schemas.openxmlformats.org/officeDocument/2006/relationships/hyperlink" Target="https://www.mercadolivre.com.br/vendas/2000006244681315/detalhe" TargetMode="External"/><Relationship Id="rId1338" Type="http://schemas.openxmlformats.org/officeDocument/2006/relationships/hyperlink" Target="https://www.mercadolivre.com.br/vendas/2000009154151356/detalhe" TargetMode="External"/><Relationship Id="rId1545" Type="http://schemas.openxmlformats.org/officeDocument/2006/relationships/hyperlink" Target="https://www.mercadolivre.com.br/vendas/2000006230538749/detalhe" TargetMode="External"/><Relationship Id="rId2943" Type="http://schemas.openxmlformats.org/officeDocument/2006/relationships/hyperlink" Target="https://www.mercadolivre.com.br/vendas/2000009004572952/detalhe" TargetMode="External"/><Relationship Id="rId1100" Type="http://schemas.openxmlformats.org/officeDocument/2006/relationships/hyperlink" Target="https://www.mercadolivre.com.br/vendas/2000009178606754/detalhe" TargetMode="External"/><Relationship Id="rId1405" Type="http://schemas.openxmlformats.org/officeDocument/2006/relationships/hyperlink" Target="https://www.mercadolivre.com.br/vendas/2000009148417206/detalhe" TargetMode="External"/><Relationship Id="rId1752" Type="http://schemas.openxmlformats.org/officeDocument/2006/relationships/hyperlink" Target="https://www.mercadolivre.com.br/vendas/2000009117060684/detalhe" TargetMode="External"/><Relationship Id="rId2803" Type="http://schemas.openxmlformats.org/officeDocument/2006/relationships/hyperlink" Target="https://www.mercadolivre.com.br/vendas/2000009020009514/detalhe" TargetMode="External"/><Relationship Id="rId44" Type="http://schemas.openxmlformats.org/officeDocument/2006/relationships/hyperlink" Target="https://www.mercadolivre.com.br/vendas/2000009168074936/detalhe" TargetMode="External"/><Relationship Id="rId1612" Type="http://schemas.openxmlformats.org/officeDocument/2006/relationships/hyperlink" Target="https://www.mercadolivre.com.br/vendas/2000006227322577/detalhe" TargetMode="External"/><Relationship Id="rId1917" Type="http://schemas.openxmlformats.org/officeDocument/2006/relationships/hyperlink" Target="https://www.mercadolivre.com.br/vendas/2000009101477196/detalhe" TargetMode="External"/><Relationship Id="rId3065" Type="http://schemas.openxmlformats.org/officeDocument/2006/relationships/hyperlink" Target="https://www.mercadolivre.com.br/vendas/2000008990473584/detalhe" TargetMode="External"/><Relationship Id="rId3272" Type="http://schemas.openxmlformats.org/officeDocument/2006/relationships/hyperlink" Target="https://www.mercadolivre.com.br/vendas/2000008970086638/detalhe" TargetMode="External"/><Relationship Id="rId193" Type="http://schemas.openxmlformats.org/officeDocument/2006/relationships/hyperlink" Target="https://www.mercadolivre.com.br/vendas/2000006229342451/detalhe" TargetMode="External"/><Relationship Id="rId498" Type="http://schemas.openxmlformats.org/officeDocument/2006/relationships/hyperlink" Target="https://www.mercadolivre.com.br/vendas/2000009057576306/detalhe" TargetMode="External"/><Relationship Id="rId2081" Type="http://schemas.openxmlformats.org/officeDocument/2006/relationships/hyperlink" Target="https://www.mercadolivre.com.br/vendas/2000009087466512/detalhe" TargetMode="External"/><Relationship Id="rId2179" Type="http://schemas.openxmlformats.org/officeDocument/2006/relationships/hyperlink" Target="https://www.mercadolivre.com.br/vendas/2000009079408074/detalhe" TargetMode="External"/><Relationship Id="rId3132" Type="http://schemas.openxmlformats.org/officeDocument/2006/relationships/hyperlink" Target="https://www.mercadolivre.com.br/vendas/2000006146129021/detalhe" TargetMode="External"/><Relationship Id="rId3577" Type="http://schemas.openxmlformats.org/officeDocument/2006/relationships/hyperlink" Target="https://www.mercadolivre.com.br/vendas/2000006126657299/detalhe" TargetMode="External"/><Relationship Id="rId3784" Type="http://schemas.openxmlformats.org/officeDocument/2006/relationships/hyperlink" Target="https://www.mercadolivre.com.br/vendas/2000008926665624/detalhe" TargetMode="External"/><Relationship Id="rId260" Type="http://schemas.openxmlformats.org/officeDocument/2006/relationships/hyperlink" Target="https://www.mercadolivre.com.br/vendas/2000009112243404/detalhe" TargetMode="External"/><Relationship Id="rId2386" Type="http://schemas.openxmlformats.org/officeDocument/2006/relationships/hyperlink" Target="https://www.mercadolivre.com.br/vendas/2000009060316676/detalhe" TargetMode="External"/><Relationship Id="rId2593" Type="http://schemas.openxmlformats.org/officeDocument/2006/relationships/hyperlink" Target="https://www.mercadolivre.com.br/vendas/2000006177078801/detalhe" TargetMode="External"/><Relationship Id="rId3437" Type="http://schemas.openxmlformats.org/officeDocument/2006/relationships/hyperlink" Target="https://www.mercadolivre.com.br/vendas/2000008957280276/detalhe" TargetMode="External"/><Relationship Id="rId3644" Type="http://schemas.openxmlformats.org/officeDocument/2006/relationships/hyperlink" Target="https://www.mercadolivre.com.br/vendas/2000008938824294/detalhe" TargetMode="External"/><Relationship Id="rId3851" Type="http://schemas.openxmlformats.org/officeDocument/2006/relationships/hyperlink" Target="https://www.mercadolivre.com.br/vendas/2000006112766503/detalhe" TargetMode="External"/><Relationship Id="rId120" Type="http://schemas.openxmlformats.org/officeDocument/2006/relationships/hyperlink" Target="https://www.mercadolivre.com.br/vendas/novo/mensagens/2000009151224062/reclamacao/5296569227" TargetMode="External"/><Relationship Id="rId358" Type="http://schemas.openxmlformats.org/officeDocument/2006/relationships/hyperlink" Target="https://www.mercadolivre.com.br/vendas/2000009088041692/detalhe" TargetMode="External"/><Relationship Id="rId565" Type="http://schemas.openxmlformats.org/officeDocument/2006/relationships/hyperlink" Target="https://www.mercadolivre.com.br/vendas/2000006178946753/detalhe" TargetMode="External"/><Relationship Id="rId772" Type="http://schemas.openxmlformats.org/officeDocument/2006/relationships/hyperlink" Target="https://www.mercadolivre.com.br/vendas/2000008991597766/detalhe" TargetMode="External"/><Relationship Id="rId1195" Type="http://schemas.openxmlformats.org/officeDocument/2006/relationships/hyperlink" Target="https://www.mercadolivre.com.br/vendas/2000009169067496/detalhe" TargetMode="External"/><Relationship Id="rId2039" Type="http://schemas.openxmlformats.org/officeDocument/2006/relationships/hyperlink" Target="https://www.mercadolivre.com.br/vendas/2000009091390982/detalhe" TargetMode="External"/><Relationship Id="rId2246" Type="http://schemas.openxmlformats.org/officeDocument/2006/relationships/hyperlink" Target="https://www.mercadolivre.com.br/vendas/2000006196204131/detalhe" TargetMode="External"/><Relationship Id="rId2453" Type="http://schemas.openxmlformats.org/officeDocument/2006/relationships/hyperlink" Target="https://www.mercadolivre.com.br/vendas/2000009054292022/detalhe" TargetMode="External"/><Relationship Id="rId2660" Type="http://schemas.openxmlformats.org/officeDocument/2006/relationships/hyperlink" Target="https://www.mercadolivre.com.br/vendas/2000009033908970/detalhe" TargetMode="External"/><Relationship Id="rId2898" Type="http://schemas.openxmlformats.org/officeDocument/2006/relationships/hyperlink" Target="https://www.mercadolivre.com.br/vendas/2000009009291070/detalhe" TargetMode="External"/><Relationship Id="rId3504" Type="http://schemas.openxmlformats.org/officeDocument/2006/relationships/hyperlink" Target="https://www.mercadolivre.com.br/vendas/2000006129427287/detalhe" TargetMode="External"/><Relationship Id="rId3711" Type="http://schemas.openxmlformats.org/officeDocument/2006/relationships/hyperlink" Target="https://www.mercadolivre.com.br/vendas/2000006118903953/detalhe" TargetMode="External"/><Relationship Id="rId218" Type="http://schemas.openxmlformats.org/officeDocument/2006/relationships/hyperlink" Target="https://www.mercadolivre.com.br/vendas/2000009128621396/detalhe" TargetMode="External"/><Relationship Id="rId425" Type="http://schemas.openxmlformats.org/officeDocument/2006/relationships/hyperlink" Target="https://www.mercadolivre.com.br/vendas/2000009076543276/detalhe" TargetMode="External"/><Relationship Id="rId632" Type="http://schemas.openxmlformats.org/officeDocument/2006/relationships/hyperlink" Target="https://www.mercadolivre.com.br/vendas/2000009025334284/detalhe" TargetMode="External"/><Relationship Id="rId1055" Type="http://schemas.openxmlformats.org/officeDocument/2006/relationships/hyperlink" Target="https://www.mercadolivre.com.br/vendas/novo/mensagens/2000006113917867/reclamacao/5295673321" TargetMode="External"/><Relationship Id="rId1262" Type="http://schemas.openxmlformats.org/officeDocument/2006/relationships/hyperlink" Target="https://www.mercadolivre.com.br/vendas/2000006243694657/detalhe" TargetMode="External"/><Relationship Id="rId2106" Type="http://schemas.openxmlformats.org/officeDocument/2006/relationships/hyperlink" Target="https://www.mercadolivre.com.br/vendas/2000009085968540/detalhe" TargetMode="External"/><Relationship Id="rId2313" Type="http://schemas.openxmlformats.org/officeDocument/2006/relationships/hyperlink" Target="https://www.mercadolivre.com.br/vendas/2000009067554210/detalhe" TargetMode="External"/><Relationship Id="rId2520" Type="http://schemas.openxmlformats.org/officeDocument/2006/relationships/hyperlink" Target="https://www.mercadolivre.com.br/vendas/2000009047483310/detalhe" TargetMode="External"/><Relationship Id="rId2758" Type="http://schemas.openxmlformats.org/officeDocument/2006/relationships/hyperlink" Target="https://www.mercadolivre.com.br/vendas/2000009023946530/detalhe" TargetMode="External"/><Relationship Id="rId2965" Type="http://schemas.openxmlformats.org/officeDocument/2006/relationships/hyperlink" Target="https://www.mercadolivre.com.br/vendas/2000009001780700/detalhe" TargetMode="External"/><Relationship Id="rId3809" Type="http://schemas.openxmlformats.org/officeDocument/2006/relationships/hyperlink" Target="https://www.mercadolivre.com.br/vendas/2000006114088749/detalhe" TargetMode="External"/><Relationship Id="rId937" Type="http://schemas.openxmlformats.org/officeDocument/2006/relationships/hyperlink" Target="https://www.mercadolivre.com.br/vendas/2000006131728037/detalhe" TargetMode="External"/><Relationship Id="rId1122" Type="http://schemas.openxmlformats.org/officeDocument/2006/relationships/hyperlink" Target="https://www.mercadolivre.com.br/vendas/2000009176447986/detalhe" TargetMode="External"/><Relationship Id="rId1567" Type="http://schemas.openxmlformats.org/officeDocument/2006/relationships/hyperlink" Target="https://www.mercadolivre.com.br/vendas/2000006229785541/detalhe" TargetMode="External"/><Relationship Id="rId1774" Type="http://schemas.openxmlformats.org/officeDocument/2006/relationships/hyperlink" Target="https://www.mercadolivre.com.br/vendas/2000006218059061/detalhe" TargetMode="External"/><Relationship Id="rId1981" Type="http://schemas.openxmlformats.org/officeDocument/2006/relationships/hyperlink" Target="https://www.mercadolivre.com.br/vendas/novo/mensagens/2000009096252374/reclamacao/5295584880" TargetMode="External"/><Relationship Id="rId2618" Type="http://schemas.openxmlformats.org/officeDocument/2006/relationships/hyperlink" Target="https://www.mercadolivre.com.br/vendas/2000006175690255/detalhe" TargetMode="External"/><Relationship Id="rId2825" Type="http://schemas.openxmlformats.org/officeDocument/2006/relationships/hyperlink" Target="https://www.mercadolivre.com.br/vendas/2000009017045270/detalhe" TargetMode="External"/><Relationship Id="rId66" Type="http://schemas.openxmlformats.org/officeDocument/2006/relationships/hyperlink" Target="https://www.mercadolivre.com.br/vendas/2000009162697006/detalhe" TargetMode="External"/><Relationship Id="rId1427" Type="http://schemas.openxmlformats.org/officeDocument/2006/relationships/hyperlink" Target="https://www.mercadolivre.com.br/vendas/2000006235307785/detalhe" TargetMode="External"/><Relationship Id="rId1634" Type="http://schemas.openxmlformats.org/officeDocument/2006/relationships/hyperlink" Target="https://www.mercadolivre.com.br/vendas/2000009128541722/detalhe" TargetMode="External"/><Relationship Id="rId1841" Type="http://schemas.openxmlformats.org/officeDocument/2006/relationships/hyperlink" Target="https://www.mercadolivre.com.br/vendas/2000009107666298/detalhe" TargetMode="External"/><Relationship Id="rId3087" Type="http://schemas.openxmlformats.org/officeDocument/2006/relationships/hyperlink" Target="https://www.mercadolivre.com.br/vendas/2000006148327839/detalhe" TargetMode="External"/><Relationship Id="rId3294" Type="http://schemas.openxmlformats.org/officeDocument/2006/relationships/hyperlink" Target="https://www.mercadolivre.com.br/vendas/2000008967226198/detalhe" TargetMode="External"/><Relationship Id="rId1939" Type="http://schemas.openxmlformats.org/officeDocument/2006/relationships/hyperlink" Target="https://www.mercadolivre.com.br/vendas/2000006209702507/detalhe" TargetMode="External"/><Relationship Id="rId3599" Type="http://schemas.openxmlformats.org/officeDocument/2006/relationships/hyperlink" Target="https://www.mercadolivre.com.br/vendas/2000008943774178/detalhe" TargetMode="External"/><Relationship Id="rId1701" Type="http://schemas.openxmlformats.org/officeDocument/2006/relationships/hyperlink" Target="https://www.mercadolivre.com.br/vendas/2000006222627907/detalhe" TargetMode="External"/><Relationship Id="rId3154" Type="http://schemas.openxmlformats.org/officeDocument/2006/relationships/hyperlink" Target="https://www.mercadolivre.com.br/vendas/2000008981497948/detalhe" TargetMode="External"/><Relationship Id="rId3361" Type="http://schemas.openxmlformats.org/officeDocument/2006/relationships/hyperlink" Target="https://www.mercadolivre.com.br/vendas/2000008959178808/detalhe" TargetMode="External"/><Relationship Id="rId3459" Type="http://schemas.openxmlformats.org/officeDocument/2006/relationships/hyperlink" Target="https://www.mercadolivre.com.br/vendas/2000008955620408/detalhe" TargetMode="External"/><Relationship Id="rId3666" Type="http://schemas.openxmlformats.org/officeDocument/2006/relationships/hyperlink" Target="https://www.mercadolivre.com.br/vendas/2000008937041776/detalhe" TargetMode="External"/><Relationship Id="rId282" Type="http://schemas.openxmlformats.org/officeDocument/2006/relationships/hyperlink" Target="https://www.mercadolivre.com.br/vendas/2000009105137366/detalhe" TargetMode="External"/><Relationship Id="rId587" Type="http://schemas.openxmlformats.org/officeDocument/2006/relationships/hyperlink" Target="https://www.mercadolivre.com.br/vendas/2000009036690632/detalhe" TargetMode="External"/><Relationship Id="rId2170" Type="http://schemas.openxmlformats.org/officeDocument/2006/relationships/hyperlink" Target="https://www.mercadolivre.com.br/vendas/2000009079767590/detalhe" TargetMode="External"/><Relationship Id="rId2268" Type="http://schemas.openxmlformats.org/officeDocument/2006/relationships/hyperlink" Target="https://www.mercadolivre.com.br/vendas/2000009072805166/detalhe" TargetMode="External"/><Relationship Id="rId3014" Type="http://schemas.openxmlformats.org/officeDocument/2006/relationships/hyperlink" Target="https://www.mercadolivre.com.br/vendas/2000008995960696/detalhe" TargetMode="External"/><Relationship Id="rId3221" Type="http://schemas.openxmlformats.org/officeDocument/2006/relationships/hyperlink" Target="https://www.mercadolivre.com.br/vendas/2000006141224129/detalhe" TargetMode="External"/><Relationship Id="rId3319" Type="http://schemas.openxmlformats.org/officeDocument/2006/relationships/hyperlink" Target="https://www.mercadolivre.com.br/vendas/2000008965379708/detalhe" TargetMode="External"/><Relationship Id="rId3873" Type="http://schemas.openxmlformats.org/officeDocument/2006/relationships/hyperlink" Target="https://www.mercadolivre.com.br/vendas/2000008919371094/detalhe" TargetMode="External"/><Relationship Id="rId8" Type="http://schemas.openxmlformats.org/officeDocument/2006/relationships/hyperlink" Target="https://www.mercadolivre.com.br/vendas/2000006252401743/detalhe" TargetMode="External"/><Relationship Id="rId142" Type="http://schemas.openxmlformats.org/officeDocument/2006/relationships/hyperlink" Target="https://www.mercadolivre.com.br/vendas/2000009144203118/detalhe" TargetMode="External"/><Relationship Id="rId447" Type="http://schemas.openxmlformats.org/officeDocument/2006/relationships/hyperlink" Target="https://www.mercadolivre.com.br/vendas/2000009072785734/detalhe" TargetMode="External"/><Relationship Id="rId794" Type="http://schemas.openxmlformats.org/officeDocument/2006/relationships/hyperlink" Target="https://www.mercadolivre.com.br/vendas/2000006147609587/detalhe" TargetMode="External"/><Relationship Id="rId1077" Type="http://schemas.openxmlformats.org/officeDocument/2006/relationships/hyperlink" Target="https://www.mercadolivre.com.br/vendas/2000008918767678/detalhe" TargetMode="External"/><Relationship Id="rId2030" Type="http://schemas.openxmlformats.org/officeDocument/2006/relationships/hyperlink" Target="https://www.mercadolivre.com.br/vendas/2000006205709109/detalhe" TargetMode="External"/><Relationship Id="rId2128" Type="http://schemas.openxmlformats.org/officeDocument/2006/relationships/hyperlink" Target="https://www.mercadolivre.com.br/vendas/2000006201460247/detalhe" TargetMode="External"/><Relationship Id="rId2475" Type="http://schemas.openxmlformats.org/officeDocument/2006/relationships/hyperlink" Target="https://www.mercadolivre.com.br/vendas/2000009052778972/detalhe" TargetMode="External"/><Relationship Id="rId2682" Type="http://schemas.openxmlformats.org/officeDocument/2006/relationships/hyperlink" Target="https://www.mercadolivre.com.br/vendas/2000009029976086/detalhe" TargetMode="External"/><Relationship Id="rId2987" Type="http://schemas.openxmlformats.org/officeDocument/2006/relationships/hyperlink" Target="https://www.mercadolivre.com.br/vendas/2000006154772845/detalhe" TargetMode="External"/><Relationship Id="rId3526" Type="http://schemas.openxmlformats.org/officeDocument/2006/relationships/hyperlink" Target="https://www.mercadolivre.com.br/vendas/2000008950657486/detalhe" TargetMode="External"/><Relationship Id="rId3733" Type="http://schemas.openxmlformats.org/officeDocument/2006/relationships/hyperlink" Target="https://www.mercadolivre.com.br/vendas/2000008931119474/detalhe" TargetMode="External"/><Relationship Id="rId654" Type="http://schemas.openxmlformats.org/officeDocument/2006/relationships/hyperlink" Target="https://www.mercadolivre.com.br/vendas/2000006165917533/detalhe" TargetMode="External"/><Relationship Id="rId861" Type="http://schemas.openxmlformats.org/officeDocument/2006/relationships/hyperlink" Target="https://www.mercadolivre.com.br/vendas/2000008973055458/detalhe" TargetMode="External"/><Relationship Id="rId959" Type="http://schemas.openxmlformats.org/officeDocument/2006/relationships/hyperlink" Target="https://www.mercadolivre.com.br/vendas/2000008951215606/detalhe" TargetMode="External"/><Relationship Id="rId1284" Type="http://schemas.openxmlformats.org/officeDocument/2006/relationships/hyperlink" Target="https://www.mercadolivre.com.br/vendas/2000009159055170/detalhe" TargetMode="External"/><Relationship Id="rId1491" Type="http://schemas.openxmlformats.org/officeDocument/2006/relationships/hyperlink" Target="https://www.mercadolivre.com.br/vendas/2000009142305788/detalhe" TargetMode="External"/><Relationship Id="rId1589" Type="http://schemas.openxmlformats.org/officeDocument/2006/relationships/hyperlink" Target="https://www.mercadolivre.com.br/vendas/2000009133082702/detalhe" TargetMode="External"/><Relationship Id="rId2335" Type="http://schemas.openxmlformats.org/officeDocument/2006/relationships/hyperlink" Target="https://www.mercadolivre.com.br/vendas/2000006190542489/detalhe" TargetMode="External"/><Relationship Id="rId2542" Type="http://schemas.openxmlformats.org/officeDocument/2006/relationships/hyperlink" Target="https://www.mercadolivre.com.br/vendas/2000009046304932/detalhe" TargetMode="External"/><Relationship Id="rId3800" Type="http://schemas.openxmlformats.org/officeDocument/2006/relationships/hyperlink" Target="https://www.mercadolivre.com.br/vendas/2000006114550007/detalhe" TargetMode="External"/><Relationship Id="rId307" Type="http://schemas.openxmlformats.org/officeDocument/2006/relationships/hyperlink" Target="https://www.mercadolivre.com.br/vendas/2000009099093878/detalhe" TargetMode="External"/><Relationship Id="rId514" Type="http://schemas.openxmlformats.org/officeDocument/2006/relationships/hyperlink" Target="https://www.mercadolivre.com.br/vendas/2000006185650557/detalhe" TargetMode="External"/><Relationship Id="rId721" Type="http://schemas.openxmlformats.org/officeDocument/2006/relationships/hyperlink" Target="https://www.mercadolivre.com.br/vendas/2000006157795325/detalhe" TargetMode="External"/><Relationship Id="rId1144" Type="http://schemas.openxmlformats.org/officeDocument/2006/relationships/hyperlink" Target="https://www.mercadolivre.com.br/vendas/2000009174479746/detalhe" TargetMode="External"/><Relationship Id="rId1351" Type="http://schemas.openxmlformats.org/officeDocument/2006/relationships/hyperlink" Target="https://www.mercadolivre.com.br/vendas/2000009153188498/detalhe" TargetMode="External"/><Relationship Id="rId1449" Type="http://schemas.openxmlformats.org/officeDocument/2006/relationships/hyperlink" Target="https://www.mercadolivre.com.br/vendas/2000009144428682/detalhe" TargetMode="External"/><Relationship Id="rId1796" Type="http://schemas.openxmlformats.org/officeDocument/2006/relationships/hyperlink" Target="https://www.mercadolivre.com.br/vendas/2000006216842941/detalhe" TargetMode="External"/><Relationship Id="rId2402" Type="http://schemas.openxmlformats.org/officeDocument/2006/relationships/hyperlink" Target="https://www.mercadolivre.com.br/vendas/2000009057218466/detalhe" TargetMode="External"/><Relationship Id="rId2847" Type="http://schemas.openxmlformats.org/officeDocument/2006/relationships/hyperlink" Target="https://www.mercadolivre.com.br/vendas/2000009015724206/detalhe" TargetMode="External"/><Relationship Id="rId88" Type="http://schemas.openxmlformats.org/officeDocument/2006/relationships/hyperlink" Target="https://www.mercadolivre.com.br/vendas/2000009157412456/detalhe" TargetMode="External"/><Relationship Id="rId819" Type="http://schemas.openxmlformats.org/officeDocument/2006/relationships/hyperlink" Target="https://www.mercadolivre.com.br/vendas/2000008981442650/detalhe" TargetMode="External"/><Relationship Id="rId1004" Type="http://schemas.openxmlformats.org/officeDocument/2006/relationships/hyperlink" Target="https://www.mercadolivre.com.br/vendas/2000006122587919/detalhe" TargetMode="External"/><Relationship Id="rId1211" Type="http://schemas.openxmlformats.org/officeDocument/2006/relationships/hyperlink" Target="https://www.mercadolivre.com.br/vendas/2000009166438890/detalhe" TargetMode="External"/><Relationship Id="rId1656" Type="http://schemas.openxmlformats.org/officeDocument/2006/relationships/hyperlink" Target="https://www.mercadolivre.com.br/vendas/2000009126449360/detalhe" TargetMode="External"/><Relationship Id="rId1863" Type="http://schemas.openxmlformats.org/officeDocument/2006/relationships/hyperlink" Target="https://www.mercadolivre.com.br/vendas/2000006213481247/detalhe" TargetMode="External"/><Relationship Id="rId2707" Type="http://schemas.openxmlformats.org/officeDocument/2006/relationships/hyperlink" Target="https://www.mercadolivre.com.br/vendas/2000009028595758/detalhe" TargetMode="External"/><Relationship Id="rId2914" Type="http://schemas.openxmlformats.org/officeDocument/2006/relationships/hyperlink" Target="https://www.mercadolivre.com.br/vendas/2000009007605832/detalhe" TargetMode="External"/><Relationship Id="rId1309" Type="http://schemas.openxmlformats.org/officeDocument/2006/relationships/hyperlink" Target="https://www.mercadolivre.com.br/vendas/2000009157208224/detalhe" TargetMode="External"/><Relationship Id="rId1516" Type="http://schemas.openxmlformats.org/officeDocument/2006/relationships/hyperlink" Target="https://www.mercadolivre.com.br/vendas/2000009140606940/detalhe" TargetMode="External"/><Relationship Id="rId1723" Type="http://schemas.openxmlformats.org/officeDocument/2006/relationships/hyperlink" Target="https://www.mercadolivre.com.br/vendas/2000009120229830/detalhe" TargetMode="External"/><Relationship Id="rId1930" Type="http://schemas.openxmlformats.org/officeDocument/2006/relationships/hyperlink" Target="https://www.mercadolivre.com.br/vendas/2000009100952512/detalhe" TargetMode="External"/><Relationship Id="rId3176" Type="http://schemas.openxmlformats.org/officeDocument/2006/relationships/hyperlink" Target="https://www.mercadolivre.com.br/vendas/2000006144047725/detalhe" TargetMode="External"/><Relationship Id="rId3383" Type="http://schemas.openxmlformats.org/officeDocument/2006/relationships/hyperlink" Target="https://www.mercadolivre.com.br/vendas/2000008961603824/detalhe" TargetMode="External"/><Relationship Id="rId3590" Type="http://schemas.openxmlformats.org/officeDocument/2006/relationships/hyperlink" Target="https://www.mercadolivre.com.br/vendas/2000008945580374/detalhe" TargetMode="External"/><Relationship Id="rId15" Type="http://schemas.openxmlformats.org/officeDocument/2006/relationships/hyperlink" Target="https://www.mercadolivre.com.br/vendas/2000009176247924/detalhe" TargetMode="External"/><Relationship Id="rId2192" Type="http://schemas.openxmlformats.org/officeDocument/2006/relationships/hyperlink" Target="https://www.mercadolivre.com.br/vendas/2000009078462522/detalhe" TargetMode="External"/><Relationship Id="rId3036" Type="http://schemas.openxmlformats.org/officeDocument/2006/relationships/hyperlink" Target="https://www.mercadolivre.com.br/vendas/2000008994207814/detalhe" TargetMode="External"/><Relationship Id="rId3243" Type="http://schemas.openxmlformats.org/officeDocument/2006/relationships/hyperlink" Target="https://www.mercadolivre.com.br/vendas/2000006140286129/detalhe" TargetMode="External"/><Relationship Id="rId3688" Type="http://schemas.openxmlformats.org/officeDocument/2006/relationships/hyperlink" Target="https://www.mercadolivre.com.br/vendas/2000006120476413/detalhe" TargetMode="External"/><Relationship Id="rId3895" Type="http://schemas.openxmlformats.org/officeDocument/2006/relationships/hyperlink" Target="https://www.mercadolivre.com.br/vendas/2000006110734129/detalhe" TargetMode="External"/><Relationship Id="rId164" Type="http://schemas.openxmlformats.org/officeDocument/2006/relationships/hyperlink" Target="https://www.mercadolivre.com.br/vendas/2000006232017605/detalhe" TargetMode="External"/><Relationship Id="rId371" Type="http://schemas.openxmlformats.org/officeDocument/2006/relationships/hyperlink" Target="https://www.mercadolivre.com.br/vendas/2000006202418021/detalhe" TargetMode="External"/><Relationship Id="rId2052" Type="http://schemas.openxmlformats.org/officeDocument/2006/relationships/hyperlink" Target="https://www.mercadolivre.com.br/vendas/2000009089308328/detalhe" TargetMode="External"/><Relationship Id="rId2497" Type="http://schemas.openxmlformats.org/officeDocument/2006/relationships/hyperlink" Target="https://www.mercadolivre.com.br/vendas/2000006182561647/detalhe" TargetMode="External"/><Relationship Id="rId3450" Type="http://schemas.openxmlformats.org/officeDocument/2006/relationships/hyperlink" Target="https://www.mercadolivre.com.br/vendas/2000008956325098/detalhe" TargetMode="External"/><Relationship Id="rId3548" Type="http://schemas.openxmlformats.org/officeDocument/2006/relationships/hyperlink" Target="https://www.mercadolivre.com.br/vendas/2000008949565510/detalhe" TargetMode="External"/><Relationship Id="rId3755" Type="http://schemas.openxmlformats.org/officeDocument/2006/relationships/hyperlink" Target="https://www.mercadolivre.com.br/vendas/2000008928942518/detalhe" TargetMode="External"/><Relationship Id="rId469" Type="http://schemas.openxmlformats.org/officeDocument/2006/relationships/hyperlink" Target="https://www.mercadolivre.com.br/vendas/2000006191710743/detalhe" TargetMode="External"/><Relationship Id="rId676" Type="http://schemas.openxmlformats.org/officeDocument/2006/relationships/hyperlink" Target="https://www.mercadolivre.com.br/vendas/2000009017281248/detalhe" TargetMode="External"/><Relationship Id="rId883" Type="http://schemas.openxmlformats.org/officeDocument/2006/relationships/hyperlink" Target="https://www.mercadolivre.com.br/vendas/2000008967838810/detalhe" TargetMode="External"/><Relationship Id="rId1099" Type="http://schemas.openxmlformats.org/officeDocument/2006/relationships/hyperlink" Target="https://www.mercadolivre.com.br/vendas/2000009178642756/detalhe" TargetMode="External"/><Relationship Id="rId2357" Type="http://schemas.openxmlformats.org/officeDocument/2006/relationships/hyperlink" Target="https://www.mercadolivre.com.br/vendas/2000006189465841/detalhe" TargetMode="External"/><Relationship Id="rId2564" Type="http://schemas.openxmlformats.org/officeDocument/2006/relationships/hyperlink" Target="https://www.mercadolivre.com.br/vendas/2000006179672703/detalhe" TargetMode="External"/><Relationship Id="rId3103" Type="http://schemas.openxmlformats.org/officeDocument/2006/relationships/hyperlink" Target="https://www.mercadolivre.com.br/vendas/2000006147757397/detalhe" TargetMode="External"/><Relationship Id="rId3310" Type="http://schemas.openxmlformats.org/officeDocument/2006/relationships/hyperlink" Target="https://www.mercadolivre.com.br/vendas/2000006136844351/detalhe" TargetMode="External"/><Relationship Id="rId3408" Type="http://schemas.openxmlformats.org/officeDocument/2006/relationships/hyperlink" Target="https://www.mercadolivre.com.br/vendas/2000006133568581/detalhe" TargetMode="External"/><Relationship Id="rId3615" Type="http://schemas.openxmlformats.org/officeDocument/2006/relationships/hyperlink" Target="https://www.mercadolivre.com.br/vendas/2000006124106935/detalhe" TargetMode="External"/><Relationship Id="rId231" Type="http://schemas.openxmlformats.org/officeDocument/2006/relationships/hyperlink" Target="https://www.mercadolivre.com.br/vendas/2000006223611421/detalhe" TargetMode="External"/><Relationship Id="rId329" Type="http://schemas.openxmlformats.org/officeDocument/2006/relationships/hyperlink" Target="https://www.mercadolivre.com.br/vendas/2000006206531907/detalhe" TargetMode="External"/><Relationship Id="rId536" Type="http://schemas.openxmlformats.org/officeDocument/2006/relationships/hyperlink" Target="https://www.mercadolivre.com.br/vendas/2000009049071464/detalhe" TargetMode="External"/><Relationship Id="rId1166" Type="http://schemas.openxmlformats.org/officeDocument/2006/relationships/hyperlink" Target="https://www.mercadolivre.com.br/vendas/2000009171648324/detalhe" TargetMode="External"/><Relationship Id="rId1373" Type="http://schemas.openxmlformats.org/officeDocument/2006/relationships/hyperlink" Target="https://www.mercadolivre.com.br/vendas/2000009149329314/detalhe" TargetMode="External"/><Relationship Id="rId2217" Type="http://schemas.openxmlformats.org/officeDocument/2006/relationships/hyperlink" Target="https://www.mercadolivre.com.br/vendas/2000006197457229/detalhe" TargetMode="External"/><Relationship Id="rId2771" Type="http://schemas.openxmlformats.org/officeDocument/2006/relationships/hyperlink" Target="https://www.mercadolivre.com.br/vendas/2000009023066534/detalhe" TargetMode="External"/><Relationship Id="rId2869" Type="http://schemas.openxmlformats.org/officeDocument/2006/relationships/hyperlink" Target="https://www.mercadolivre.com.br/vendas/2000009013525390/detalhe" TargetMode="External"/><Relationship Id="rId3822" Type="http://schemas.openxmlformats.org/officeDocument/2006/relationships/hyperlink" Target="https://www.mercadolivre.com.br/vendas/2000006113742983/detalhe" TargetMode="External"/><Relationship Id="rId743" Type="http://schemas.openxmlformats.org/officeDocument/2006/relationships/hyperlink" Target="https://www.mercadolivre.com.br/vendas/2000006154532265/detalhe" TargetMode="External"/><Relationship Id="rId950" Type="http://schemas.openxmlformats.org/officeDocument/2006/relationships/hyperlink" Target="https://www.mercadolivre.com.br/vendas/2000006129967235/detalhe" TargetMode="External"/><Relationship Id="rId1026" Type="http://schemas.openxmlformats.org/officeDocument/2006/relationships/hyperlink" Target="https://www.mercadolivre.com.br/vendas/2000008933203632/detalhe" TargetMode="External"/><Relationship Id="rId1580" Type="http://schemas.openxmlformats.org/officeDocument/2006/relationships/hyperlink" Target="https://www.mercadolivre.com.br/vendas/2000009133687678/detalhe" TargetMode="External"/><Relationship Id="rId1678" Type="http://schemas.openxmlformats.org/officeDocument/2006/relationships/hyperlink" Target="https://www.mercadolivre.com.br/vendas/2000006223741267/detalhe" TargetMode="External"/><Relationship Id="rId1885" Type="http://schemas.openxmlformats.org/officeDocument/2006/relationships/hyperlink" Target="https://www.mercadolivre.com.br/vendas/2000009104077968/detalhe" TargetMode="External"/><Relationship Id="rId2424" Type="http://schemas.openxmlformats.org/officeDocument/2006/relationships/hyperlink" Target="https://www.mercadolivre.com.br/vendas/2000006186203859/detalhe" TargetMode="External"/><Relationship Id="rId2631" Type="http://schemas.openxmlformats.org/officeDocument/2006/relationships/hyperlink" Target="https://www.mercadolivre.com.br/vendas/2000009036276976/detalhe" TargetMode="External"/><Relationship Id="rId2729" Type="http://schemas.openxmlformats.org/officeDocument/2006/relationships/hyperlink" Target="https://www.mercadolivre.com.br/vendas/2000009026326610/detalhe" TargetMode="External"/><Relationship Id="rId2936" Type="http://schemas.openxmlformats.org/officeDocument/2006/relationships/hyperlink" Target="https://www.mercadolivre.com.br/vendas/2000009004917656/detalhe" TargetMode="External"/><Relationship Id="rId603" Type="http://schemas.openxmlformats.org/officeDocument/2006/relationships/hyperlink" Target="https://www.mercadolivre.com.br/vendas/2000009032216484/detalhe" TargetMode="External"/><Relationship Id="rId810" Type="http://schemas.openxmlformats.org/officeDocument/2006/relationships/hyperlink" Target="https://www.mercadolivre.com.br/vendas/2000006146150507/detalhe" TargetMode="External"/><Relationship Id="rId908" Type="http://schemas.openxmlformats.org/officeDocument/2006/relationships/hyperlink" Target="https://www.mercadolivre.com.br/vendas/2000008962450724/detalhe" TargetMode="External"/><Relationship Id="rId1233" Type="http://schemas.openxmlformats.org/officeDocument/2006/relationships/hyperlink" Target="https://www.mercadolivre.com.br/vendas/2000009164149478/detalhe" TargetMode="External"/><Relationship Id="rId1440" Type="http://schemas.openxmlformats.org/officeDocument/2006/relationships/hyperlink" Target="https://www.mercadolivre.com.br/vendas/2000009144915452/detalhe" TargetMode="External"/><Relationship Id="rId1538" Type="http://schemas.openxmlformats.org/officeDocument/2006/relationships/hyperlink" Target="https://www.mercadolivre.com.br/vendas/2000009139136250/detalhe" TargetMode="External"/><Relationship Id="rId1300" Type="http://schemas.openxmlformats.org/officeDocument/2006/relationships/hyperlink" Target="https://www.mercadolivre.com.br/vendas/2000009157334616/detalhe" TargetMode="External"/><Relationship Id="rId1745" Type="http://schemas.openxmlformats.org/officeDocument/2006/relationships/hyperlink" Target="https://www.mercadolivre.com.br/vendas/2000006220002825/detalhe" TargetMode="External"/><Relationship Id="rId1952" Type="http://schemas.openxmlformats.org/officeDocument/2006/relationships/hyperlink" Target="https://www.mercadolivre.com.br/vendas/2000009098386122/detalhe" TargetMode="External"/><Relationship Id="rId3198" Type="http://schemas.openxmlformats.org/officeDocument/2006/relationships/hyperlink" Target="https://www.mercadolivre.com.br/vendas/2000008976450726/detalhe" TargetMode="External"/><Relationship Id="rId37" Type="http://schemas.openxmlformats.org/officeDocument/2006/relationships/hyperlink" Target="https://www.mercadolivre.com.br/vendas/2000009170695146/detalhe" TargetMode="External"/><Relationship Id="rId1605" Type="http://schemas.openxmlformats.org/officeDocument/2006/relationships/hyperlink" Target="https://www.mercadolivre.com.br/vendas/2000006227621255/detalhe" TargetMode="External"/><Relationship Id="rId1812" Type="http://schemas.openxmlformats.org/officeDocument/2006/relationships/hyperlink" Target="https://www.mercadolivre.com.br/vendas/2000009110499796/detalhe" TargetMode="External"/><Relationship Id="rId3058" Type="http://schemas.openxmlformats.org/officeDocument/2006/relationships/hyperlink" Target="https://www.mercadolivre.com.br/vendas/2000008991068422/detalhe" TargetMode="External"/><Relationship Id="rId3265" Type="http://schemas.openxmlformats.org/officeDocument/2006/relationships/hyperlink" Target="https://www.mercadolivre.com.br/vendas/2000008970713596/detalhe" TargetMode="External"/><Relationship Id="rId3472" Type="http://schemas.openxmlformats.org/officeDocument/2006/relationships/hyperlink" Target="https://www.mercadolivre.com.br/vendas/2000006130804333/detalhe" TargetMode="External"/><Relationship Id="rId186" Type="http://schemas.openxmlformats.org/officeDocument/2006/relationships/hyperlink" Target="https://www.mercadolivre.com.br/vendas/2000009135898158/detalhe" TargetMode="External"/><Relationship Id="rId393" Type="http://schemas.openxmlformats.org/officeDocument/2006/relationships/hyperlink" Target="https://www.mercadolivre.com.br/vendas/2000006200470879/detalhe" TargetMode="External"/><Relationship Id="rId2074" Type="http://schemas.openxmlformats.org/officeDocument/2006/relationships/hyperlink" Target="https://www.mercadolivre.com.br/vendas/2000006203557565/detalhe" TargetMode="External"/><Relationship Id="rId2281" Type="http://schemas.openxmlformats.org/officeDocument/2006/relationships/hyperlink" Target="https://www.mercadolivre.com.br/vendas/2000009071232142/detalhe" TargetMode="External"/><Relationship Id="rId3125" Type="http://schemas.openxmlformats.org/officeDocument/2006/relationships/hyperlink" Target="https://www.mercadolivre.com.br/vendas/2000008984898860/detalhe" TargetMode="External"/><Relationship Id="rId3332" Type="http://schemas.openxmlformats.org/officeDocument/2006/relationships/hyperlink" Target="https://www.mercadolivre.com.br/vendas/2000008964580830/detalhe" TargetMode="External"/><Relationship Id="rId3777" Type="http://schemas.openxmlformats.org/officeDocument/2006/relationships/hyperlink" Target="https://www.mercadolivre.com.br/vendas/2000006115969337/detalhe" TargetMode="External"/><Relationship Id="rId253" Type="http://schemas.openxmlformats.org/officeDocument/2006/relationships/hyperlink" Target="https://www.mercadolivre.com.br/vendas/2000006218323863/detalhe" TargetMode="External"/><Relationship Id="rId460" Type="http://schemas.openxmlformats.org/officeDocument/2006/relationships/hyperlink" Target="https://www.mercadolivre.com.br/vendas/2000009067471700/detalhe" TargetMode="External"/><Relationship Id="rId698" Type="http://schemas.openxmlformats.org/officeDocument/2006/relationships/hyperlink" Target="https://www.mercadolivre.com.br/vendas/2000006162253901/detalhe" TargetMode="External"/><Relationship Id="rId1090" Type="http://schemas.openxmlformats.org/officeDocument/2006/relationships/hyperlink" Target="https://www.mercadolivre.com.br/vendas/2000008915570730/detalhe" TargetMode="External"/><Relationship Id="rId2141" Type="http://schemas.openxmlformats.org/officeDocument/2006/relationships/hyperlink" Target="https://www.mercadolivre.com.br/vendas/2000009083136390/detalhe" TargetMode="External"/><Relationship Id="rId2379" Type="http://schemas.openxmlformats.org/officeDocument/2006/relationships/hyperlink" Target="https://www.mercadolivre.com.br/vendas/2000009060533176/detalhe" TargetMode="External"/><Relationship Id="rId2586" Type="http://schemas.openxmlformats.org/officeDocument/2006/relationships/hyperlink" Target="https://www.mercadolivre.com.br/vendas/2000009042142762/detalhe" TargetMode="External"/><Relationship Id="rId2793" Type="http://schemas.openxmlformats.org/officeDocument/2006/relationships/hyperlink" Target="https://www.mercadolivre.com.br/vendas/2000009021747124/detalhe" TargetMode="External"/><Relationship Id="rId3637" Type="http://schemas.openxmlformats.org/officeDocument/2006/relationships/hyperlink" Target="https://www.mercadolivre.com.br/vendas/2000008939726588/detalhe" TargetMode="External"/><Relationship Id="rId3844" Type="http://schemas.openxmlformats.org/officeDocument/2006/relationships/hyperlink" Target="https://www.mercadolivre.com.br/vendas/2000008921749270/detalhe" TargetMode="External"/><Relationship Id="rId113" Type="http://schemas.openxmlformats.org/officeDocument/2006/relationships/hyperlink" Target="https://www.mercadolivre.com.br/vendas/2000006238845843/detalhe" TargetMode="External"/><Relationship Id="rId320" Type="http://schemas.openxmlformats.org/officeDocument/2006/relationships/hyperlink" Target="https://www.mercadolivre.com.br/vendas/2000009095813898/detalhe" TargetMode="External"/><Relationship Id="rId558" Type="http://schemas.openxmlformats.org/officeDocument/2006/relationships/hyperlink" Target="https://www.mercadolivre.com.br/vendas/2000006179669267/detalhe" TargetMode="External"/><Relationship Id="rId765" Type="http://schemas.openxmlformats.org/officeDocument/2006/relationships/hyperlink" Target="https://www.mercadolivre.com.br/vendas/2000008993359536/detalhe" TargetMode="External"/><Relationship Id="rId972" Type="http://schemas.openxmlformats.org/officeDocument/2006/relationships/hyperlink" Target="https://www.mercadolivre.com.br/vendas/2000008949210054/detalhe" TargetMode="External"/><Relationship Id="rId1188" Type="http://schemas.openxmlformats.org/officeDocument/2006/relationships/hyperlink" Target="https://www.mercadolivre.com.br/vendas/2000006248138503/detalhe" TargetMode="External"/><Relationship Id="rId1395" Type="http://schemas.openxmlformats.org/officeDocument/2006/relationships/hyperlink" Target="https://www.mercadolivre.com.br/vendas/2000009149636636/detalhe" TargetMode="External"/><Relationship Id="rId2001" Type="http://schemas.openxmlformats.org/officeDocument/2006/relationships/hyperlink" Target="https://www.mercadolivre.com.br/vendas/2000009093964168/detalhe" TargetMode="External"/><Relationship Id="rId2239" Type="http://schemas.openxmlformats.org/officeDocument/2006/relationships/hyperlink" Target="https://www.mercadolivre.com.br/vendas/2000006196370213/detalhe" TargetMode="External"/><Relationship Id="rId2446" Type="http://schemas.openxmlformats.org/officeDocument/2006/relationships/hyperlink" Target="https://www.mercadolivre.com.br/vendas/2000009051531538/detalhe" TargetMode="External"/><Relationship Id="rId2653" Type="http://schemas.openxmlformats.org/officeDocument/2006/relationships/hyperlink" Target="https://www.mercadolivre.com.br/vendas/2000006173917959/detalhe" TargetMode="External"/><Relationship Id="rId2860" Type="http://schemas.openxmlformats.org/officeDocument/2006/relationships/hyperlink" Target="https://www.mercadolivre.com.br/vendas/2000006162696105/detalhe" TargetMode="External"/><Relationship Id="rId3704" Type="http://schemas.openxmlformats.org/officeDocument/2006/relationships/hyperlink" Target="https://www.mercadolivre.com.br/vendas/2000008933497904/detalhe" TargetMode="External"/><Relationship Id="rId418" Type="http://schemas.openxmlformats.org/officeDocument/2006/relationships/hyperlink" Target="https://www.mercadolivre.com.br/vendas/2000009077491346/detalhe" TargetMode="External"/><Relationship Id="rId625" Type="http://schemas.openxmlformats.org/officeDocument/2006/relationships/hyperlink" Target="https://www.mercadolivre.com.br/vendas/2000006170148459/detalhe" TargetMode="External"/><Relationship Id="rId832" Type="http://schemas.openxmlformats.org/officeDocument/2006/relationships/hyperlink" Target="https://www.mercadolivre.com.br/vendas/2000008979128886/detalhe" TargetMode="External"/><Relationship Id="rId1048" Type="http://schemas.openxmlformats.org/officeDocument/2006/relationships/hyperlink" Target="https://www.mercadolivre.com.br/vendas/2000008926666962/detalhe" TargetMode="External"/><Relationship Id="rId1255" Type="http://schemas.openxmlformats.org/officeDocument/2006/relationships/hyperlink" Target="https://www.mercadolivre.com.br/vendas/2000009161884326/detalhe" TargetMode="External"/><Relationship Id="rId1462" Type="http://schemas.openxmlformats.org/officeDocument/2006/relationships/hyperlink" Target="https://www.mercadolivre.com.br/vendas/2000006234315721/detalhe" TargetMode="External"/><Relationship Id="rId2306" Type="http://schemas.openxmlformats.org/officeDocument/2006/relationships/hyperlink" Target="https://www.mercadolivre.com.br/vendas/2000009068212374/detalhe" TargetMode="External"/><Relationship Id="rId2513" Type="http://schemas.openxmlformats.org/officeDocument/2006/relationships/hyperlink" Target="https://www.mercadolivre.com.br/vendas/2000006181890655/detalhe" TargetMode="External"/><Relationship Id="rId2958" Type="http://schemas.openxmlformats.org/officeDocument/2006/relationships/hyperlink" Target="https://www.mercadolivre.com.br/vendas/2000009002307222/detalhe" TargetMode="External"/><Relationship Id="rId1115" Type="http://schemas.openxmlformats.org/officeDocument/2006/relationships/hyperlink" Target="https://www.mercadolivre.com.br/vendas/2000006252323823/detalhe" TargetMode="External"/><Relationship Id="rId1322" Type="http://schemas.openxmlformats.org/officeDocument/2006/relationships/hyperlink" Target="https://www.mercadolivre.com.br/vendas/2000006240328977/detalhe" TargetMode="External"/><Relationship Id="rId1767" Type="http://schemas.openxmlformats.org/officeDocument/2006/relationships/hyperlink" Target="https://www.mercadolivre.com.br/vendas/novo/mensagens/2000009115266642/reclamacao/5295996835" TargetMode="External"/><Relationship Id="rId1974" Type="http://schemas.openxmlformats.org/officeDocument/2006/relationships/hyperlink" Target="https://www.mercadolivre.com.br/vendas/2000009096602926/detalhe" TargetMode="External"/><Relationship Id="rId2720" Type="http://schemas.openxmlformats.org/officeDocument/2006/relationships/hyperlink" Target="https://www.mercadolivre.com.br/vendas/2000009026931050/detalhe" TargetMode="External"/><Relationship Id="rId2818" Type="http://schemas.openxmlformats.org/officeDocument/2006/relationships/hyperlink" Target="https://www.mercadolivre.com.br/vendas/2000009018101880/detalhe" TargetMode="External"/><Relationship Id="rId59" Type="http://schemas.openxmlformats.org/officeDocument/2006/relationships/hyperlink" Target="https://www.mercadolivre.com.br/vendas/novo/mensagens/2000009163330926/reclamacao/5297096373" TargetMode="External"/><Relationship Id="rId1627" Type="http://schemas.openxmlformats.org/officeDocument/2006/relationships/hyperlink" Target="https://www.mercadolivre.com.br/vendas/2000006211493787/detalhe" TargetMode="External"/><Relationship Id="rId1834" Type="http://schemas.openxmlformats.org/officeDocument/2006/relationships/hyperlink" Target="https://www.mercadolivre.com.br/vendas/2000009108081554/detalhe" TargetMode="External"/><Relationship Id="rId3287" Type="http://schemas.openxmlformats.org/officeDocument/2006/relationships/hyperlink" Target="https://www.mercadolivre.com.br/vendas/2000008967981526/detalhe" TargetMode="External"/><Relationship Id="rId2096" Type="http://schemas.openxmlformats.org/officeDocument/2006/relationships/hyperlink" Target="https://www.mercadolivre.com.br/vendas/2000009086558238/detalhe" TargetMode="External"/><Relationship Id="rId3494" Type="http://schemas.openxmlformats.org/officeDocument/2006/relationships/hyperlink" Target="https://www.mercadolivre.com.br/vendas/2000008952938640/detalhe" TargetMode="External"/><Relationship Id="rId3799" Type="http://schemas.openxmlformats.org/officeDocument/2006/relationships/hyperlink" Target="https://www.mercadolivre.com.br/vendas/2000008924730788/detalhe" TargetMode="External"/><Relationship Id="rId1901" Type="http://schemas.openxmlformats.org/officeDocument/2006/relationships/hyperlink" Target="https://www.mercadolivre.com.br/vendas/2000009102874298/detalhe" TargetMode="External"/><Relationship Id="rId3147" Type="http://schemas.openxmlformats.org/officeDocument/2006/relationships/hyperlink" Target="https://www.mercadolivre.com.br/vendas/2000006145482487/detalhe" TargetMode="External"/><Relationship Id="rId3354" Type="http://schemas.openxmlformats.org/officeDocument/2006/relationships/hyperlink" Target="https://www.mercadolivre.com.br/vendas/2000008963562536/detalhe" TargetMode="External"/><Relationship Id="rId3561" Type="http://schemas.openxmlformats.org/officeDocument/2006/relationships/hyperlink" Target="https://www.mercadolivre.com.br/vendas/2000006127784373/detalhe" TargetMode="External"/><Relationship Id="rId3659" Type="http://schemas.openxmlformats.org/officeDocument/2006/relationships/hyperlink" Target="https://www.mercadolivre.com.br/vendas/2000006121587845/detalhe" TargetMode="External"/><Relationship Id="rId275" Type="http://schemas.openxmlformats.org/officeDocument/2006/relationships/hyperlink" Target="https://www.mercadolivre.com.br/vendas/2000009108228392/detalhe" TargetMode="External"/><Relationship Id="rId482" Type="http://schemas.openxmlformats.org/officeDocument/2006/relationships/hyperlink" Target="https://www.mercadolivre.com.br/vendas/2000006189478071/detalhe" TargetMode="External"/><Relationship Id="rId2163" Type="http://schemas.openxmlformats.org/officeDocument/2006/relationships/hyperlink" Target="https://www.mercadolivre.com.br/vendas/2000009080494762/detalhe" TargetMode="External"/><Relationship Id="rId2370" Type="http://schemas.openxmlformats.org/officeDocument/2006/relationships/hyperlink" Target="https://www.mercadolivre.com.br/vendas/2000009061140682/detalhe" TargetMode="External"/><Relationship Id="rId3007" Type="http://schemas.openxmlformats.org/officeDocument/2006/relationships/hyperlink" Target="https://www.mercadolivre.com.br/vendas/2000006153084481/detalhe" TargetMode="External"/><Relationship Id="rId3214" Type="http://schemas.openxmlformats.org/officeDocument/2006/relationships/hyperlink" Target="https://www.mercadolivre.com.br/vendas/2000008974855534/detalhe" TargetMode="External"/><Relationship Id="rId3421" Type="http://schemas.openxmlformats.org/officeDocument/2006/relationships/hyperlink" Target="https://www.mercadolivre.com.br/vendas/2000008958851802/detalhe" TargetMode="External"/><Relationship Id="rId3866" Type="http://schemas.openxmlformats.org/officeDocument/2006/relationships/hyperlink" Target="https://www.mercadolivre.com.br/vendas/2000008920299542/detalhe" TargetMode="External"/><Relationship Id="rId135" Type="http://schemas.openxmlformats.org/officeDocument/2006/relationships/hyperlink" Target="https://www.mercadolivre.com.br/vendas/2000009145402860/detalhe" TargetMode="External"/><Relationship Id="rId342" Type="http://schemas.openxmlformats.org/officeDocument/2006/relationships/hyperlink" Target="https://www.mercadolivre.com.br/vendas/2000009090363190/detalhe" TargetMode="External"/><Relationship Id="rId787" Type="http://schemas.openxmlformats.org/officeDocument/2006/relationships/hyperlink" Target="https://www.mercadolivre.com.br/vendas/2000008988224088/detalhe" TargetMode="External"/><Relationship Id="rId994" Type="http://schemas.openxmlformats.org/officeDocument/2006/relationships/hyperlink" Target="https://www.mercadolivre.com.br/vendas/2000008943074464/detalhe" TargetMode="External"/><Relationship Id="rId2023" Type="http://schemas.openxmlformats.org/officeDocument/2006/relationships/hyperlink" Target="https://www.mercadolivre.com.br/vendas/2000009092272488/detalhe" TargetMode="External"/><Relationship Id="rId2230" Type="http://schemas.openxmlformats.org/officeDocument/2006/relationships/hyperlink" Target="https://www.mercadolivre.com.br/vendas/2000006196736237/detalhe" TargetMode="External"/><Relationship Id="rId2468" Type="http://schemas.openxmlformats.org/officeDocument/2006/relationships/hyperlink" Target="https://www.mercadolivre.com.br/vendas/2000006184495065/detalhe" TargetMode="External"/><Relationship Id="rId2675" Type="http://schemas.openxmlformats.org/officeDocument/2006/relationships/hyperlink" Target="https://www.mercadolivre.com.br/vendas/2000009032462508/detalhe" TargetMode="External"/><Relationship Id="rId2882" Type="http://schemas.openxmlformats.org/officeDocument/2006/relationships/hyperlink" Target="https://www.mercadolivre.com.br/vendas/2000006161593789/detalhe" TargetMode="External"/><Relationship Id="rId3519" Type="http://schemas.openxmlformats.org/officeDocument/2006/relationships/hyperlink" Target="https://www.mercadolivre.com.br/vendas/2000008951127150/detalhe" TargetMode="External"/><Relationship Id="rId3726" Type="http://schemas.openxmlformats.org/officeDocument/2006/relationships/hyperlink" Target="https://www.mercadolivre.com.br/vendas/2000008931755030/detalhe" TargetMode="External"/><Relationship Id="rId202" Type="http://schemas.openxmlformats.org/officeDocument/2006/relationships/hyperlink" Target="https://www.mercadolivre.com.br/vendas/2000009133575822/detalhe" TargetMode="External"/><Relationship Id="rId647" Type="http://schemas.openxmlformats.org/officeDocument/2006/relationships/hyperlink" Target="https://www.mercadolivre.com.br/vendas/2000009022301930/detalhe" TargetMode="External"/><Relationship Id="rId854" Type="http://schemas.openxmlformats.org/officeDocument/2006/relationships/hyperlink" Target="https://www.mercadolivre.com.br/vendas/2000008974646416/detalhe" TargetMode="External"/><Relationship Id="rId1277" Type="http://schemas.openxmlformats.org/officeDocument/2006/relationships/hyperlink" Target="https://www.mercadolivre.com.br/vendas/2000006242870467/detalhe" TargetMode="External"/><Relationship Id="rId1484" Type="http://schemas.openxmlformats.org/officeDocument/2006/relationships/hyperlink" Target="https://www.mercadolivre.com.br/vendas/2000009142982964/detalhe" TargetMode="External"/><Relationship Id="rId1691" Type="http://schemas.openxmlformats.org/officeDocument/2006/relationships/hyperlink" Target="https://www.mercadolivre.com.br/vendas/2000006223367615/detalhe" TargetMode="External"/><Relationship Id="rId2328" Type="http://schemas.openxmlformats.org/officeDocument/2006/relationships/hyperlink" Target="https://www.mercadolivre.com.br/vendas/2000006191480053/detalhe" TargetMode="External"/><Relationship Id="rId2535" Type="http://schemas.openxmlformats.org/officeDocument/2006/relationships/hyperlink" Target="https://www.mercadolivre.com.br/vendas/novo/mensagens/2000006180982833/reclamacao/5293803427" TargetMode="External"/><Relationship Id="rId2742" Type="http://schemas.openxmlformats.org/officeDocument/2006/relationships/hyperlink" Target="https://www.mercadolivre.com.br/vendas/2000009025186384/detalhe" TargetMode="External"/><Relationship Id="rId507" Type="http://schemas.openxmlformats.org/officeDocument/2006/relationships/hyperlink" Target="https://www.mercadolivre.com.br/vendas/2000009056610130/detalhe" TargetMode="External"/><Relationship Id="rId714" Type="http://schemas.openxmlformats.org/officeDocument/2006/relationships/hyperlink" Target="https://www.mercadolivre.com.br/vendas/2000009007379576/detalhe" TargetMode="External"/><Relationship Id="rId921" Type="http://schemas.openxmlformats.org/officeDocument/2006/relationships/hyperlink" Target="https://www.mercadolivre.com.br/vendas/2000006133628679/detalhe" TargetMode="External"/><Relationship Id="rId1137" Type="http://schemas.openxmlformats.org/officeDocument/2006/relationships/hyperlink" Target="https://www.mercadolivre.com.br/vendas/2000009174875912/detalhe" TargetMode="External"/><Relationship Id="rId1344" Type="http://schemas.openxmlformats.org/officeDocument/2006/relationships/hyperlink" Target="https://www.mercadolivre.com.br/vendas/2000009153652474/detalhe" TargetMode="External"/><Relationship Id="rId1551" Type="http://schemas.openxmlformats.org/officeDocument/2006/relationships/hyperlink" Target="https://www.mercadolivre.com.br/vendas/2000009136679370/detalhe" TargetMode="External"/><Relationship Id="rId1789" Type="http://schemas.openxmlformats.org/officeDocument/2006/relationships/hyperlink" Target="https://www.mercadolivre.com.br/vendas/2000009112129430/detalhe" TargetMode="External"/><Relationship Id="rId1996" Type="http://schemas.openxmlformats.org/officeDocument/2006/relationships/hyperlink" Target="https://www.mercadolivre.com.br/vendas/2000006206199629/detalhe" TargetMode="External"/><Relationship Id="rId2602" Type="http://schemas.openxmlformats.org/officeDocument/2006/relationships/hyperlink" Target="https://www.mercadolivre.com.br/vendas/2000006176511151/detalhe" TargetMode="External"/><Relationship Id="rId50" Type="http://schemas.openxmlformats.org/officeDocument/2006/relationships/hyperlink" Target="https://www.mercadolivre.com.br/vendas/2000009165174802/detalhe" TargetMode="External"/><Relationship Id="rId1204" Type="http://schemas.openxmlformats.org/officeDocument/2006/relationships/hyperlink" Target="https://www.mercadolivre.com.br/vendas/2000006246916621/detalhe" TargetMode="External"/><Relationship Id="rId1411" Type="http://schemas.openxmlformats.org/officeDocument/2006/relationships/hyperlink" Target="https://www.mercadolivre.com.br/vendas/2000009148173536/detalhe" TargetMode="External"/><Relationship Id="rId1649" Type="http://schemas.openxmlformats.org/officeDocument/2006/relationships/hyperlink" Target="https://www.mercadolivre.com.br/vendas/2000009126884668/detalhe" TargetMode="External"/><Relationship Id="rId1856" Type="http://schemas.openxmlformats.org/officeDocument/2006/relationships/hyperlink" Target="https://www.mercadolivre.com.br/vendas/2000009106322990/detalhe" TargetMode="External"/><Relationship Id="rId2907" Type="http://schemas.openxmlformats.org/officeDocument/2006/relationships/hyperlink" Target="https://www.mercadolivre.com.br/vendas/2000009008113266/detalhe" TargetMode="External"/><Relationship Id="rId3071" Type="http://schemas.openxmlformats.org/officeDocument/2006/relationships/hyperlink" Target="https://www.mercadolivre.com.br/vendas/2000008990159042/detalhe" TargetMode="External"/><Relationship Id="rId1509" Type="http://schemas.openxmlformats.org/officeDocument/2006/relationships/hyperlink" Target="https://www.mercadolivre.com.br/vendas/2000009141247488/detalhe" TargetMode="External"/><Relationship Id="rId1716" Type="http://schemas.openxmlformats.org/officeDocument/2006/relationships/hyperlink" Target="https://www.mercadolivre.com.br/vendas/2000009120928680/detalhe" TargetMode="External"/><Relationship Id="rId1923" Type="http://schemas.openxmlformats.org/officeDocument/2006/relationships/hyperlink" Target="https://www.mercadolivre.com.br/vendas/2000009101138762/detalhe" TargetMode="External"/><Relationship Id="rId3169" Type="http://schemas.openxmlformats.org/officeDocument/2006/relationships/hyperlink" Target="https://www.mercadolivre.com.br/vendas/2000008980538946/detalhe" TargetMode="External"/><Relationship Id="rId3376" Type="http://schemas.openxmlformats.org/officeDocument/2006/relationships/hyperlink" Target="https://www.mercadolivre.com.br/vendas/2000008962136388/detalhe" TargetMode="External"/><Relationship Id="rId3583" Type="http://schemas.openxmlformats.org/officeDocument/2006/relationships/hyperlink" Target="https://www.mercadolivre.com.br/vendas/2000008946264504/detalhe" TargetMode="External"/><Relationship Id="rId297" Type="http://schemas.openxmlformats.org/officeDocument/2006/relationships/hyperlink" Target="https://www.mercadolivre.com.br/vendas/2000009101827462/detalhe" TargetMode="External"/><Relationship Id="rId2185" Type="http://schemas.openxmlformats.org/officeDocument/2006/relationships/hyperlink" Target="https://www.mercadolivre.com.br/vendas/2000006198544329/detalhe" TargetMode="External"/><Relationship Id="rId2392" Type="http://schemas.openxmlformats.org/officeDocument/2006/relationships/hyperlink" Target="https://www.mercadolivre.com.br/vendas/2000009059580450/detalhe" TargetMode="External"/><Relationship Id="rId3029" Type="http://schemas.openxmlformats.org/officeDocument/2006/relationships/hyperlink" Target="https://www.mercadolivre.com.br/vendas/2000008994674524/detalhe" TargetMode="External"/><Relationship Id="rId3236" Type="http://schemas.openxmlformats.org/officeDocument/2006/relationships/hyperlink" Target="https://www.mercadolivre.com.br/vendas/2000008972955978/detalhe" TargetMode="External"/><Relationship Id="rId3790" Type="http://schemas.openxmlformats.org/officeDocument/2006/relationships/hyperlink" Target="https://www.mercadolivre.com.br/vendas/2000008925630724/detalhe" TargetMode="External"/><Relationship Id="rId3888" Type="http://schemas.openxmlformats.org/officeDocument/2006/relationships/hyperlink" Target="https://www.mercadolivre.com.br/vendas/2000008917963846/detalhe" TargetMode="External"/><Relationship Id="rId157" Type="http://schemas.openxmlformats.org/officeDocument/2006/relationships/hyperlink" Target="https://www.mercadolivre.com.br/vendas/2000009140898530/detalhe" TargetMode="External"/><Relationship Id="rId364" Type="http://schemas.openxmlformats.org/officeDocument/2006/relationships/hyperlink" Target="https://www.mercadolivre.com.br/vendas/2000009086687768/detalhe" TargetMode="External"/><Relationship Id="rId2045" Type="http://schemas.openxmlformats.org/officeDocument/2006/relationships/hyperlink" Target="https://www.mercadolivre.com.br/vendas/2000006204603425/detalhe" TargetMode="External"/><Relationship Id="rId2697" Type="http://schemas.openxmlformats.org/officeDocument/2006/relationships/hyperlink" Target="https://www.mercadolivre.com.br/vendas/2000009029563594/detalhe" TargetMode="External"/><Relationship Id="rId3443" Type="http://schemas.openxmlformats.org/officeDocument/2006/relationships/hyperlink" Target="https://www.mercadolivre.com.br/vendas/2000008956701478/detalhe" TargetMode="External"/><Relationship Id="rId3650" Type="http://schemas.openxmlformats.org/officeDocument/2006/relationships/hyperlink" Target="https://www.mercadolivre.com.br/vendas/2000008938545924/detalhe" TargetMode="External"/><Relationship Id="rId3748" Type="http://schemas.openxmlformats.org/officeDocument/2006/relationships/hyperlink" Target="https://www.mercadolivre.com.br/vendas/2000008930078318/detalhe" TargetMode="External"/><Relationship Id="rId571" Type="http://schemas.openxmlformats.org/officeDocument/2006/relationships/hyperlink" Target="https://www.mercadolivre.com.br/vendas/2000009039223938/detalhe" TargetMode="External"/><Relationship Id="rId669" Type="http://schemas.openxmlformats.org/officeDocument/2006/relationships/hyperlink" Target="https://www.mercadolivre.com.br/vendas/2000009018178222/detalhe" TargetMode="External"/><Relationship Id="rId876" Type="http://schemas.openxmlformats.org/officeDocument/2006/relationships/hyperlink" Target="https://www.mercadolivre.com.br/vendas/2000006139044111/detalhe" TargetMode="External"/><Relationship Id="rId1299" Type="http://schemas.openxmlformats.org/officeDocument/2006/relationships/hyperlink" Target="https://www.mercadolivre.com.br/vendas/2000009157967574/detalhe" TargetMode="External"/><Relationship Id="rId2252" Type="http://schemas.openxmlformats.org/officeDocument/2006/relationships/hyperlink" Target="https://www.mercadolivre.com.br/vendas/2000009074196190/detalhe" TargetMode="External"/><Relationship Id="rId2557" Type="http://schemas.openxmlformats.org/officeDocument/2006/relationships/hyperlink" Target="https://www.mercadolivre.com.br/vendas/2000009044775494/detalhe" TargetMode="External"/><Relationship Id="rId3303" Type="http://schemas.openxmlformats.org/officeDocument/2006/relationships/hyperlink" Target="https://www.mercadolivre.com.br/vendas/2000006137045763/detalhe" TargetMode="External"/><Relationship Id="rId3510" Type="http://schemas.openxmlformats.org/officeDocument/2006/relationships/hyperlink" Target="https://www.mercadolivre.com.br/vendas/2000006129141127/detalhe" TargetMode="External"/><Relationship Id="rId3608" Type="http://schemas.openxmlformats.org/officeDocument/2006/relationships/hyperlink" Target="https://www.mercadolivre.com.br/vendas/2000008942860952/detalhe" TargetMode="External"/><Relationship Id="rId224" Type="http://schemas.openxmlformats.org/officeDocument/2006/relationships/hyperlink" Target="https://www.mercadolivre.com.br/vendas/2000009126262080/detalhe" TargetMode="External"/><Relationship Id="rId431" Type="http://schemas.openxmlformats.org/officeDocument/2006/relationships/hyperlink" Target="https://www.mercadolivre.com.br/vendas/2000009075614056/detalhe" TargetMode="External"/><Relationship Id="rId529" Type="http://schemas.openxmlformats.org/officeDocument/2006/relationships/hyperlink" Target="https://www.mercadolivre.com.br/vendas/2000009049528598/detalhe" TargetMode="External"/><Relationship Id="rId736" Type="http://schemas.openxmlformats.org/officeDocument/2006/relationships/hyperlink" Target="https://www.mercadolivre.com.br/vendas/2000009000874292/detalhe" TargetMode="External"/><Relationship Id="rId1061" Type="http://schemas.openxmlformats.org/officeDocument/2006/relationships/hyperlink" Target="https://www.mercadolivre.com.br/vendas/2000008922107958/detalhe" TargetMode="External"/><Relationship Id="rId1159" Type="http://schemas.openxmlformats.org/officeDocument/2006/relationships/hyperlink" Target="https://www.mercadolivre.com.br/vendas/2000009172736638/detalhe" TargetMode="External"/><Relationship Id="rId1366" Type="http://schemas.openxmlformats.org/officeDocument/2006/relationships/hyperlink" Target="https://www.mercadolivre.com.br/vendas/2000009151614304/detalhe" TargetMode="External"/><Relationship Id="rId2112" Type="http://schemas.openxmlformats.org/officeDocument/2006/relationships/hyperlink" Target="https://www.mercadolivre.com.br/vendas/2000006202148179/detalhe" TargetMode="External"/><Relationship Id="rId2417" Type="http://schemas.openxmlformats.org/officeDocument/2006/relationships/hyperlink" Target="https://www.mercadolivre.com.br/vendas/2000009056600754/detalhe" TargetMode="External"/><Relationship Id="rId2764" Type="http://schemas.openxmlformats.org/officeDocument/2006/relationships/hyperlink" Target="https://www.mercadolivre.com.br/vendas/2000009023467820/detalhe" TargetMode="External"/><Relationship Id="rId2971" Type="http://schemas.openxmlformats.org/officeDocument/2006/relationships/hyperlink" Target="https://www.mercadolivre.com.br/vendas/2000006155789747/detalhe" TargetMode="External"/><Relationship Id="rId3815" Type="http://schemas.openxmlformats.org/officeDocument/2006/relationships/hyperlink" Target="https://www.mercadolivre.com.br/vendas/2000008923411802/detalhe" TargetMode="External"/><Relationship Id="rId943" Type="http://schemas.openxmlformats.org/officeDocument/2006/relationships/hyperlink" Target="https://www.mercadolivre.com.br/vendas/2000008954735690/detalhe" TargetMode="External"/><Relationship Id="rId1019" Type="http://schemas.openxmlformats.org/officeDocument/2006/relationships/hyperlink" Target="https://www.mercadolivre.com.br/vendas/2000008935327180/detalhe" TargetMode="External"/><Relationship Id="rId1573" Type="http://schemas.openxmlformats.org/officeDocument/2006/relationships/hyperlink" Target="https://www.mercadolivre.com.br/vendas/2000006229521221/detalhe" TargetMode="External"/><Relationship Id="rId1780" Type="http://schemas.openxmlformats.org/officeDocument/2006/relationships/hyperlink" Target="https://www.mercadolivre.com.br/vendas/2000009113429478/detalhe" TargetMode="External"/><Relationship Id="rId1878" Type="http://schemas.openxmlformats.org/officeDocument/2006/relationships/hyperlink" Target="https://www.mercadolivre.com.br/vendas/2000009104581080/detalhe" TargetMode="External"/><Relationship Id="rId2624" Type="http://schemas.openxmlformats.org/officeDocument/2006/relationships/hyperlink" Target="https://www.mercadolivre.com.br/vendas/2000009037012050/detalhe" TargetMode="External"/><Relationship Id="rId2831" Type="http://schemas.openxmlformats.org/officeDocument/2006/relationships/hyperlink" Target="https://www.mercadolivre.com.br/vendas/2000006164087769/detalhe" TargetMode="External"/><Relationship Id="rId2929" Type="http://schemas.openxmlformats.org/officeDocument/2006/relationships/hyperlink" Target="https://www.mercadolivre.com.br/vendas/2000009005664340/detalhe" TargetMode="External"/><Relationship Id="rId72" Type="http://schemas.openxmlformats.org/officeDocument/2006/relationships/hyperlink" Target="https://www.mercadolivre.com.br/vendas/2000006244265949/detalhe" TargetMode="External"/><Relationship Id="rId803" Type="http://schemas.openxmlformats.org/officeDocument/2006/relationships/hyperlink" Target="https://www.mercadolivre.com.br/vendas/2000006147078025/detalhe" TargetMode="External"/><Relationship Id="rId1226" Type="http://schemas.openxmlformats.org/officeDocument/2006/relationships/hyperlink" Target="https://www.mercadolivre.com.br/vendas/2000009164781466/detalhe" TargetMode="External"/><Relationship Id="rId1433" Type="http://schemas.openxmlformats.org/officeDocument/2006/relationships/hyperlink" Target="https://www.mercadolivre.com.br/vendas/2000006235098931/detalhe" TargetMode="External"/><Relationship Id="rId1640" Type="http://schemas.openxmlformats.org/officeDocument/2006/relationships/hyperlink" Target="https://www.mercadolivre.com.br/vendas/2000006225543597/detalhe" TargetMode="External"/><Relationship Id="rId1738" Type="http://schemas.openxmlformats.org/officeDocument/2006/relationships/hyperlink" Target="https://www.mercadolivre.com.br/vendas/2000009118509542/detalhe" TargetMode="External"/><Relationship Id="rId3093" Type="http://schemas.openxmlformats.org/officeDocument/2006/relationships/hyperlink" Target="https://www.mercadolivre.com.br/vendas/2000008987218056/detalhe" TargetMode="External"/><Relationship Id="rId1500" Type="http://schemas.openxmlformats.org/officeDocument/2006/relationships/hyperlink" Target="https://www.mercadolivre.com.br/vendas/2000006233210951/detalhe" TargetMode="External"/><Relationship Id="rId1945" Type="http://schemas.openxmlformats.org/officeDocument/2006/relationships/hyperlink" Target="https://www.mercadolivre.com.br/vendas/2000009098930358/detalhe" TargetMode="External"/><Relationship Id="rId3160" Type="http://schemas.openxmlformats.org/officeDocument/2006/relationships/hyperlink" Target="https://www.mercadolivre.com.br/vendas/2000008981137236/detalhe" TargetMode="External"/><Relationship Id="rId3398" Type="http://schemas.openxmlformats.org/officeDocument/2006/relationships/hyperlink" Target="https://www.mercadolivre.com.br/vendas/2000006133793979/detalhe" TargetMode="External"/><Relationship Id="rId1805" Type="http://schemas.openxmlformats.org/officeDocument/2006/relationships/hyperlink" Target="https://www.mercadolivre.com.br/vendas/2000009111115466/detalhe" TargetMode="External"/><Relationship Id="rId3020" Type="http://schemas.openxmlformats.org/officeDocument/2006/relationships/hyperlink" Target="https://www.mercadolivre.com.br/vendas/2000008995542492/detalhe" TargetMode="External"/><Relationship Id="rId3258" Type="http://schemas.openxmlformats.org/officeDocument/2006/relationships/hyperlink" Target="https://www.mercadolivre.com.br/vendas/2000008971327034/detalhe" TargetMode="External"/><Relationship Id="rId3465" Type="http://schemas.openxmlformats.org/officeDocument/2006/relationships/hyperlink" Target="https://www.mercadolivre.com.br/vendas/2000008955240592/detalhe" TargetMode="External"/><Relationship Id="rId3672" Type="http://schemas.openxmlformats.org/officeDocument/2006/relationships/hyperlink" Target="https://www.mercadolivre.com.br/vendas/2000008936596556/detalhe" TargetMode="External"/><Relationship Id="rId179" Type="http://schemas.openxmlformats.org/officeDocument/2006/relationships/hyperlink" Target="https://www.mercadolivre.com.br/vendas/2000009136778078/detalhe" TargetMode="External"/><Relationship Id="rId386" Type="http://schemas.openxmlformats.org/officeDocument/2006/relationships/hyperlink" Target="https://www.mercadolivre.com.br/vendas/2000009083861236/detalhe" TargetMode="External"/><Relationship Id="rId593" Type="http://schemas.openxmlformats.org/officeDocument/2006/relationships/hyperlink" Target="https://www.mercadolivre.com.br/vendas/2000009036069140/detalhe" TargetMode="External"/><Relationship Id="rId2067" Type="http://schemas.openxmlformats.org/officeDocument/2006/relationships/hyperlink" Target="https://www.mercadolivre.com.br/vendas/2000009088260008/detalhe" TargetMode="External"/><Relationship Id="rId2274" Type="http://schemas.openxmlformats.org/officeDocument/2006/relationships/hyperlink" Target="https://www.mercadolivre.com.br/vendas/2000009072509244/detalhe" TargetMode="External"/><Relationship Id="rId2481" Type="http://schemas.openxmlformats.org/officeDocument/2006/relationships/hyperlink" Target="https://www.mercadolivre.com.br/vendas/2000009052072850/detalhe" TargetMode="External"/><Relationship Id="rId3118" Type="http://schemas.openxmlformats.org/officeDocument/2006/relationships/hyperlink" Target="https://www.mercadolivre.com.br/vendas/2000008985553014/detalhe" TargetMode="External"/><Relationship Id="rId3325" Type="http://schemas.openxmlformats.org/officeDocument/2006/relationships/hyperlink" Target="https://www.mercadolivre.com.br/vendas/2000008965003104/detalhe" TargetMode="External"/><Relationship Id="rId3532" Type="http://schemas.openxmlformats.org/officeDocument/2006/relationships/hyperlink" Target="https://www.mercadolivre.com.br/vendas/2000006128540111/detalhe" TargetMode="External"/><Relationship Id="rId246" Type="http://schemas.openxmlformats.org/officeDocument/2006/relationships/hyperlink" Target="https://www.mercadolivre.com.br/vendas/2000009117952048/detalhe" TargetMode="External"/><Relationship Id="rId453" Type="http://schemas.openxmlformats.org/officeDocument/2006/relationships/hyperlink" Target="https://www.mercadolivre.com.br/vendas/2000009070397774/detalhe" TargetMode="External"/><Relationship Id="rId660" Type="http://schemas.openxmlformats.org/officeDocument/2006/relationships/hyperlink" Target="https://www.mercadolivre.com.br/vendas/2000009019580698/detalhe" TargetMode="External"/><Relationship Id="rId898" Type="http://schemas.openxmlformats.org/officeDocument/2006/relationships/hyperlink" Target="https://www.mercadolivre.com.br/vendas/2000008965551300/detalhe" TargetMode="External"/><Relationship Id="rId1083" Type="http://schemas.openxmlformats.org/officeDocument/2006/relationships/hyperlink" Target="https://www.mercadolivre.com.br/vendas/2000008918136360/detalhe" TargetMode="External"/><Relationship Id="rId1290" Type="http://schemas.openxmlformats.org/officeDocument/2006/relationships/hyperlink" Target="https://www.mercadolivre.com.br/vendas/2000006242218465/detalhe" TargetMode="External"/><Relationship Id="rId2134" Type="http://schemas.openxmlformats.org/officeDocument/2006/relationships/hyperlink" Target="https://www.mercadolivre.com.br/vendas/2000006201158781/detalhe" TargetMode="External"/><Relationship Id="rId2341" Type="http://schemas.openxmlformats.org/officeDocument/2006/relationships/hyperlink" Target="https://www.mercadolivre.com.br/vendas/2000009063510962/detalhe" TargetMode="External"/><Relationship Id="rId2579" Type="http://schemas.openxmlformats.org/officeDocument/2006/relationships/hyperlink" Target="https://www.mercadolivre.com.br/vendas/2000009042875366/detalhe" TargetMode="External"/><Relationship Id="rId2786" Type="http://schemas.openxmlformats.org/officeDocument/2006/relationships/hyperlink" Target="https://www.mercadolivre.com.br/vendas/2000006166944767/detalhe" TargetMode="External"/><Relationship Id="rId2993" Type="http://schemas.openxmlformats.org/officeDocument/2006/relationships/hyperlink" Target="https://www.mercadolivre.com.br/vendas/2000008998560750/detalhe" TargetMode="External"/><Relationship Id="rId3837" Type="http://schemas.openxmlformats.org/officeDocument/2006/relationships/hyperlink" Target="https://www.mercadolivre.com.br/vendas/2000008922192314/detalhe" TargetMode="External"/><Relationship Id="rId106" Type="http://schemas.openxmlformats.org/officeDocument/2006/relationships/hyperlink" Target="https://www.mercadolivre.com.br/vendas/2000009153048614/detalhe" TargetMode="External"/><Relationship Id="rId313" Type="http://schemas.openxmlformats.org/officeDocument/2006/relationships/hyperlink" Target="https://www.mercadolivre.com.br/vendas/2000006208981495/detalhe" TargetMode="External"/><Relationship Id="rId758" Type="http://schemas.openxmlformats.org/officeDocument/2006/relationships/hyperlink" Target="https://www.mercadolivre.com.br/vendas/2000008995072220/detalhe" TargetMode="External"/><Relationship Id="rId965" Type="http://schemas.openxmlformats.org/officeDocument/2006/relationships/hyperlink" Target="https://www.mercadolivre.com.br/vendas/2000008949907600/detalhe" TargetMode="External"/><Relationship Id="rId1150" Type="http://schemas.openxmlformats.org/officeDocument/2006/relationships/hyperlink" Target="https://www.mercadolivre.com.br/vendas/2000009173955092/detalhe" TargetMode="External"/><Relationship Id="rId1388" Type="http://schemas.openxmlformats.org/officeDocument/2006/relationships/hyperlink" Target="https://www.mercadolivre.com.br/vendas/2000009150013856/detalhe" TargetMode="External"/><Relationship Id="rId1595" Type="http://schemas.openxmlformats.org/officeDocument/2006/relationships/hyperlink" Target="https://www.mercadolivre.com.br/vendas/2000009132377350/detalhe" TargetMode="External"/><Relationship Id="rId2439" Type="http://schemas.openxmlformats.org/officeDocument/2006/relationships/hyperlink" Target="https://www.mercadolivre.com.br/vendas/2000009055314616/detalhe" TargetMode="External"/><Relationship Id="rId2646" Type="http://schemas.openxmlformats.org/officeDocument/2006/relationships/hyperlink" Target="https://www.mercadolivre.com.br/vendas/2000006174360409/detalhe" TargetMode="External"/><Relationship Id="rId2853" Type="http://schemas.openxmlformats.org/officeDocument/2006/relationships/hyperlink" Target="https://www.mercadolivre.com.br/vendas/2000009014898988/detalhe" TargetMode="External"/><Relationship Id="rId3904" Type="http://schemas.openxmlformats.org/officeDocument/2006/relationships/hyperlink" Target="https://www.mercadolivre.com.br/vendas/2000008917287458/detalhe" TargetMode="External"/><Relationship Id="rId94" Type="http://schemas.openxmlformats.org/officeDocument/2006/relationships/hyperlink" Target="https://www.mercadolivre.com.br/vendas/2000009156234034/detalhe" TargetMode="External"/><Relationship Id="rId520" Type="http://schemas.openxmlformats.org/officeDocument/2006/relationships/hyperlink" Target="https://www.mercadolivre.com.br/vendas/2000006184691189/detalhe" TargetMode="External"/><Relationship Id="rId618" Type="http://schemas.openxmlformats.org/officeDocument/2006/relationships/hyperlink" Target="https://www.mercadolivre.com.br/vendas/2000009028802756/detalhe" TargetMode="External"/><Relationship Id="rId825" Type="http://schemas.openxmlformats.org/officeDocument/2006/relationships/hyperlink" Target="https://www.mercadolivre.com.br/vendas/2000008972018974/detalhe" TargetMode="External"/><Relationship Id="rId1248" Type="http://schemas.openxmlformats.org/officeDocument/2006/relationships/hyperlink" Target="https://www.mercadolivre.com.br/vendas/2000009162422804/detalhe" TargetMode="External"/><Relationship Id="rId1455" Type="http://schemas.openxmlformats.org/officeDocument/2006/relationships/hyperlink" Target="https://www.mercadolivre.com.br/vendas/2000009144270714/detalhe" TargetMode="External"/><Relationship Id="rId1662" Type="http://schemas.openxmlformats.org/officeDocument/2006/relationships/hyperlink" Target="https://www.mercadolivre.com.br/vendas/2000009126106102/detalhe" TargetMode="External"/><Relationship Id="rId2201" Type="http://schemas.openxmlformats.org/officeDocument/2006/relationships/hyperlink" Target="https://www.mercadolivre.com.br/vendas/2000009077824696/detalhe" TargetMode="External"/><Relationship Id="rId2506" Type="http://schemas.openxmlformats.org/officeDocument/2006/relationships/hyperlink" Target="https://www.mercadolivre.com.br/vendas/2000009049152266/detalhe" TargetMode="External"/><Relationship Id="rId1010" Type="http://schemas.openxmlformats.org/officeDocument/2006/relationships/hyperlink" Target="https://www.mercadolivre.com.br/vendas/2000008937153824/detalhe" TargetMode="External"/><Relationship Id="rId1108" Type="http://schemas.openxmlformats.org/officeDocument/2006/relationships/hyperlink" Target="https://www.mercadolivre.com.br/vendas/2000009177793782/detalhe" TargetMode="External"/><Relationship Id="rId1315" Type="http://schemas.openxmlformats.org/officeDocument/2006/relationships/hyperlink" Target="https://www.mercadolivre.com.br/vendas/novo/mensagens/2000006240692107/reclamacao/5296628235" TargetMode="External"/><Relationship Id="rId1967" Type="http://schemas.openxmlformats.org/officeDocument/2006/relationships/hyperlink" Target="https://www.mercadolivre.com.br/vendas/2000009097310468/detalhe" TargetMode="External"/><Relationship Id="rId2713" Type="http://schemas.openxmlformats.org/officeDocument/2006/relationships/hyperlink" Target="https://www.mercadolivre.com.br/vendas/2000009027624006/detalhe" TargetMode="External"/><Relationship Id="rId2920" Type="http://schemas.openxmlformats.org/officeDocument/2006/relationships/hyperlink" Target="https://www.mercadolivre.com.br/vendas/2000009006646964/detalhe" TargetMode="External"/><Relationship Id="rId1522" Type="http://schemas.openxmlformats.org/officeDocument/2006/relationships/hyperlink" Target="https://www.mercadolivre.com.br/vendas/2000009139767146/detalhe" TargetMode="External"/><Relationship Id="rId21" Type="http://schemas.openxmlformats.org/officeDocument/2006/relationships/hyperlink" Target="https://www.mercadolivre.com.br/vendas/2000009174773178/detalhe" TargetMode="External"/><Relationship Id="rId2089" Type="http://schemas.openxmlformats.org/officeDocument/2006/relationships/hyperlink" Target="https://www.mercadolivre.com.br/vendas/2000006203089751/detalhe" TargetMode="External"/><Relationship Id="rId3487" Type="http://schemas.openxmlformats.org/officeDocument/2006/relationships/hyperlink" Target="https://www.mercadolivre.com.br/vendas/2000006130158719/detalhe" TargetMode="External"/><Relationship Id="rId3694" Type="http://schemas.openxmlformats.org/officeDocument/2006/relationships/hyperlink" Target="https://www.mercadolivre.com.br/vendas/2000008934697078/detalhe" TargetMode="External"/><Relationship Id="rId2296" Type="http://schemas.openxmlformats.org/officeDocument/2006/relationships/hyperlink" Target="https://www.mercadolivre.com.br/vendas/2000006193161735/detalhe" TargetMode="External"/><Relationship Id="rId3347" Type="http://schemas.openxmlformats.org/officeDocument/2006/relationships/hyperlink" Target="https://www.mercadolivre.com.br/vendas/2000008963707778/detalhe" TargetMode="External"/><Relationship Id="rId3554" Type="http://schemas.openxmlformats.org/officeDocument/2006/relationships/hyperlink" Target="https://www.mercadolivre.com.br/vendas/2000008949391844/detalhe" TargetMode="External"/><Relationship Id="rId3761" Type="http://schemas.openxmlformats.org/officeDocument/2006/relationships/hyperlink" Target="https://www.mercadolivre.com.br/vendas/2000006116681179/detalhe" TargetMode="External"/><Relationship Id="rId268" Type="http://schemas.openxmlformats.org/officeDocument/2006/relationships/hyperlink" Target="https://www.mercadolivre.com.br/vendas/2000009110300356/detalhe" TargetMode="External"/><Relationship Id="rId475" Type="http://schemas.openxmlformats.org/officeDocument/2006/relationships/hyperlink" Target="https://www.mercadolivre.com.br/vendas/novo/mensagens/2000006190955889/reclamacao/5295940201" TargetMode="External"/><Relationship Id="rId682" Type="http://schemas.openxmlformats.org/officeDocument/2006/relationships/hyperlink" Target="https://www.mercadolivre.com.br/vendas/2000009016271170/detalhe" TargetMode="External"/><Relationship Id="rId2156" Type="http://schemas.openxmlformats.org/officeDocument/2006/relationships/hyperlink" Target="https://www.mercadolivre.com.br/vendas/2000009081966736/detalhe" TargetMode="External"/><Relationship Id="rId2363" Type="http://schemas.openxmlformats.org/officeDocument/2006/relationships/hyperlink" Target="https://www.mercadolivre.com.br/vendas/2000009061741622/detalhe" TargetMode="External"/><Relationship Id="rId2570" Type="http://schemas.openxmlformats.org/officeDocument/2006/relationships/hyperlink" Target="https://www.mercadolivre.com.br/vendas/2000009043781132/detalhe" TargetMode="External"/><Relationship Id="rId3207" Type="http://schemas.openxmlformats.org/officeDocument/2006/relationships/hyperlink" Target="https://www.mercadolivre.com.br/vendas/2000006142007649/detalhe" TargetMode="External"/><Relationship Id="rId3414" Type="http://schemas.openxmlformats.org/officeDocument/2006/relationships/hyperlink" Target="https://www.mercadolivre.com.br/vendas/2000006133436043/detalhe" TargetMode="External"/><Relationship Id="rId3621" Type="http://schemas.openxmlformats.org/officeDocument/2006/relationships/hyperlink" Target="https://www.mercadolivre.com.br/vendas/2000006123864321/detalhe" TargetMode="External"/><Relationship Id="rId128" Type="http://schemas.openxmlformats.org/officeDocument/2006/relationships/hyperlink" Target="https://www.mercadolivre.com.br/vendas/2000006236809829/detalhe" TargetMode="External"/><Relationship Id="rId335" Type="http://schemas.openxmlformats.org/officeDocument/2006/relationships/hyperlink" Target="https://www.mercadolivre.com.br/vendas/2000009092592032/detalhe" TargetMode="External"/><Relationship Id="rId542" Type="http://schemas.openxmlformats.org/officeDocument/2006/relationships/hyperlink" Target="https://www.mercadolivre.com.br/vendas/2000009048317412/detalhe" TargetMode="External"/><Relationship Id="rId1172" Type="http://schemas.openxmlformats.org/officeDocument/2006/relationships/hyperlink" Target="https://www.mercadolivre.com.br/vendas/2000009171265626/detalhe" TargetMode="External"/><Relationship Id="rId2016" Type="http://schemas.openxmlformats.org/officeDocument/2006/relationships/hyperlink" Target="https://www.mercadolivre.com.br/vendas/2000006206161819/detalhe" TargetMode="External"/><Relationship Id="rId2223" Type="http://schemas.openxmlformats.org/officeDocument/2006/relationships/hyperlink" Target="https://www.mercadolivre.com.br/vendas/2000009076351066/detalhe" TargetMode="External"/><Relationship Id="rId2430" Type="http://schemas.openxmlformats.org/officeDocument/2006/relationships/hyperlink" Target="https://www.mercadolivre.com.br/vendas/2000009055896798/detalhe" TargetMode="External"/><Relationship Id="rId402" Type="http://schemas.openxmlformats.org/officeDocument/2006/relationships/hyperlink" Target="https://www.mercadolivre.com.br/vendas/2000006199059779/detalhe" TargetMode="External"/><Relationship Id="rId1032" Type="http://schemas.openxmlformats.org/officeDocument/2006/relationships/hyperlink" Target="https://www.mercadolivre.com.br/vendas/2000006118198613/detalhe" TargetMode="External"/><Relationship Id="rId1989" Type="http://schemas.openxmlformats.org/officeDocument/2006/relationships/hyperlink" Target="https://www.mercadolivre.com.br/vendas/2000009095227616/detalhe" TargetMode="External"/><Relationship Id="rId1849" Type="http://schemas.openxmlformats.org/officeDocument/2006/relationships/hyperlink" Target="https://www.mercadolivre.com.br/vendas/2000009106875652/detalhe" TargetMode="External"/><Relationship Id="rId3064" Type="http://schemas.openxmlformats.org/officeDocument/2006/relationships/hyperlink" Target="https://www.mercadolivre.com.br/vendas/2000008990623938/detalhe" TargetMode="External"/><Relationship Id="rId192" Type="http://schemas.openxmlformats.org/officeDocument/2006/relationships/hyperlink" Target="https://www.mercadolivre.com.br/vendas/2000009135315606/detalhe" TargetMode="External"/><Relationship Id="rId1709" Type="http://schemas.openxmlformats.org/officeDocument/2006/relationships/hyperlink" Target="https://www.mercadolivre.com.br/vendas/2000009121382514/detalhe" TargetMode="External"/><Relationship Id="rId1916" Type="http://schemas.openxmlformats.org/officeDocument/2006/relationships/hyperlink" Target="https://www.mercadolivre.com.br/vendas/2000009101533354/detalhe" TargetMode="External"/><Relationship Id="rId3271" Type="http://schemas.openxmlformats.org/officeDocument/2006/relationships/hyperlink" Target="https://www.mercadolivre.com.br/vendas/2000008970167728/detalhe" TargetMode="External"/><Relationship Id="rId2080" Type="http://schemas.openxmlformats.org/officeDocument/2006/relationships/hyperlink" Target="https://www.mercadolivre.com.br/vendas/2000006203285633/detalhe" TargetMode="External"/><Relationship Id="rId3131" Type="http://schemas.openxmlformats.org/officeDocument/2006/relationships/hyperlink" Target="https://www.mercadolivre.com.br/vendas/2000008983445838/detalhe" TargetMode="External"/><Relationship Id="rId2897" Type="http://schemas.openxmlformats.org/officeDocument/2006/relationships/hyperlink" Target="https://www.mercadolivre.com.br/vendas/2000009009291656/detalhe" TargetMode="External"/><Relationship Id="rId869" Type="http://schemas.openxmlformats.org/officeDocument/2006/relationships/hyperlink" Target="https://www.mercadolivre.com.br/vendas/2000008970861536/detalhe" TargetMode="External"/><Relationship Id="rId1499" Type="http://schemas.openxmlformats.org/officeDocument/2006/relationships/hyperlink" Target="https://www.mercadolivre.com.br/vendas/novo/mensagens/2000009142055858/reclamacao/5296175722" TargetMode="External"/><Relationship Id="rId729" Type="http://schemas.openxmlformats.org/officeDocument/2006/relationships/hyperlink" Target="https://www.mercadolivre.com.br/vendas/2000009003815846/detalhe" TargetMode="External"/><Relationship Id="rId1359" Type="http://schemas.openxmlformats.org/officeDocument/2006/relationships/hyperlink" Target="https://www.mercadolivre.com.br/vendas/2000009152224846/detalhe" TargetMode="External"/><Relationship Id="rId2757" Type="http://schemas.openxmlformats.org/officeDocument/2006/relationships/hyperlink" Target="https://www.mercadolivre.com.br/vendas/2000009023977756/detalhe" TargetMode="External"/><Relationship Id="rId2964" Type="http://schemas.openxmlformats.org/officeDocument/2006/relationships/hyperlink" Target="https://www.mercadolivre.com.br/vendas/2000009001799704/detalhe" TargetMode="External"/><Relationship Id="rId3808" Type="http://schemas.openxmlformats.org/officeDocument/2006/relationships/hyperlink" Target="https://www.mercadolivre.com.br/vendas/2000008923936850/detalhe" TargetMode="External"/><Relationship Id="rId936" Type="http://schemas.openxmlformats.org/officeDocument/2006/relationships/hyperlink" Target="https://www.mercadolivre.com.br/vendas/2000008956340882/detalhe" TargetMode="External"/><Relationship Id="rId1219" Type="http://schemas.openxmlformats.org/officeDocument/2006/relationships/hyperlink" Target="https://www.mercadolivre.com.br/vendas/2000009165759722/detalhe" TargetMode="External"/><Relationship Id="rId1566" Type="http://schemas.openxmlformats.org/officeDocument/2006/relationships/hyperlink" Target="https://www.mercadolivre.com.br/vendas/2000006229858263/detalhe" TargetMode="External"/><Relationship Id="rId1773" Type="http://schemas.openxmlformats.org/officeDocument/2006/relationships/hyperlink" Target="https://www.mercadolivre.com.br/vendas/2000009114327396/detalhe" TargetMode="External"/><Relationship Id="rId1980" Type="http://schemas.openxmlformats.org/officeDocument/2006/relationships/hyperlink" Target="https://www.mercadolivre.com.br/vendas/2000009096252374/detalhe" TargetMode="External"/><Relationship Id="rId2617" Type="http://schemas.openxmlformats.org/officeDocument/2006/relationships/hyperlink" Target="https://www.mercadolivre.com.br/vendas/2000006175733295/detalhe" TargetMode="External"/><Relationship Id="rId2824" Type="http://schemas.openxmlformats.org/officeDocument/2006/relationships/hyperlink" Target="https://www.mercadolivre.com.br/vendas/2000009017146408/detalhe" TargetMode="External"/><Relationship Id="rId65" Type="http://schemas.openxmlformats.org/officeDocument/2006/relationships/hyperlink" Target="https://www.mercadolivre.com.br/vendas/2000009162901924/detalhe" TargetMode="External"/><Relationship Id="rId1426" Type="http://schemas.openxmlformats.org/officeDocument/2006/relationships/hyperlink" Target="https://www.mercadolivre.com.br/vendas/2000009145937634/detalhe" TargetMode="External"/><Relationship Id="rId1633" Type="http://schemas.openxmlformats.org/officeDocument/2006/relationships/hyperlink" Target="https://www.mercadolivre.com.br/vendas/2000006226052493/detalhe" TargetMode="External"/><Relationship Id="rId1840" Type="http://schemas.openxmlformats.org/officeDocument/2006/relationships/hyperlink" Target="https://www.mercadolivre.com.br/vendas/2000006214515889/detalhe" TargetMode="External"/><Relationship Id="rId1700" Type="http://schemas.openxmlformats.org/officeDocument/2006/relationships/hyperlink" Target="https://www.mercadolivre.com.br/vendas/2000009122531068/detalhe" TargetMode="External"/><Relationship Id="rId3598" Type="http://schemas.openxmlformats.org/officeDocument/2006/relationships/hyperlink" Target="https://www.mercadolivre.com.br/vendas/2000008943874218/detalhe" TargetMode="External"/><Relationship Id="rId3458" Type="http://schemas.openxmlformats.org/officeDocument/2006/relationships/hyperlink" Target="https://www.mercadolivre.com.br/vendas/2000008955877292/detalhe" TargetMode="External"/><Relationship Id="rId3665" Type="http://schemas.openxmlformats.org/officeDocument/2006/relationships/hyperlink" Target="https://www.mercadolivre.com.br/vendas/2000008937169332/detalhe" TargetMode="External"/><Relationship Id="rId3872" Type="http://schemas.openxmlformats.org/officeDocument/2006/relationships/hyperlink" Target="https://www.mercadolivre.com.br/vendas/2000006111691107/detalhe" TargetMode="External"/><Relationship Id="rId379" Type="http://schemas.openxmlformats.org/officeDocument/2006/relationships/hyperlink" Target="https://www.mercadolivre.com.br/vendas/2000009084717548/detalhe" TargetMode="External"/><Relationship Id="rId586" Type="http://schemas.openxmlformats.org/officeDocument/2006/relationships/hyperlink" Target="https://www.mercadolivre.com.br/vendas/2000009037197314/detalhe" TargetMode="External"/><Relationship Id="rId793" Type="http://schemas.openxmlformats.org/officeDocument/2006/relationships/hyperlink" Target="https://www.mercadolivre.com.br/vendas/2000006147649723/detalhe" TargetMode="External"/><Relationship Id="rId2267" Type="http://schemas.openxmlformats.org/officeDocument/2006/relationships/hyperlink" Target="https://www.mercadolivre.com.br/vendas/2000006195406055/detalhe" TargetMode="External"/><Relationship Id="rId2474" Type="http://schemas.openxmlformats.org/officeDocument/2006/relationships/hyperlink" Target="https://www.mercadolivre.com.br/vendas/2000006184405165/detalhe" TargetMode="External"/><Relationship Id="rId2681" Type="http://schemas.openxmlformats.org/officeDocument/2006/relationships/hyperlink" Target="https://www.mercadolivre.com.br/vendas/2000006172778815/detalhe" TargetMode="External"/><Relationship Id="rId3318" Type="http://schemas.openxmlformats.org/officeDocument/2006/relationships/hyperlink" Target="https://www.mercadolivre.com.br/vendas/2000006136562041/detalhe" TargetMode="External"/><Relationship Id="rId3525" Type="http://schemas.openxmlformats.org/officeDocument/2006/relationships/hyperlink" Target="https://www.mercadolivre.com.br/vendas/2000008941266072/detalhe" TargetMode="External"/><Relationship Id="rId239" Type="http://schemas.openxmlformats.org/officeDocument/2006/relationships/hyperlink" Target="https://www.mercadolivre.com.br/vendas/2000009121004690/detalhe" TargetMode="External"/><Relationship Id="rId446" Type="http://schemas.openxmlformats.org/officeDocument/2006/relationships/hyperlink" Target="https://www.mercadolivre.com.br/vendas/2000006195523251/detalhe" TargetMode="External"/><Relationship Id="rId653" Type="http://schemas.openxmlformats.org/officeDocument/2006/relationships/hyperlink" Target="https://www.mercadolivre.com.br/vendas/2000006165974429/detalhe" TargetMode="External"/><Relationship Id="rId1076" Type="http://schemas.openxmlformats.org/officeDocument/2006/relationships/hyperlink" Target="https://www.mercadolivre.com.br/vendas/2000006111500203/detalhe" TargetMode="External"/><Relationship Id="rId1283" Type="http://schemas.openxmlformats.org/officeDocument/2006/relationships/hyperlink" Target="https://www.mercadolivre.com.br/vendas/2000009159069494/detalhe" TargetMode="External"/><Relationship Id="rId1490" Type="http://schemas.openxmlformats.org/officeDocument/2006/relationships/hyperlink" Target="https://www.mercadolivre.com.br/vendas/2000009142402732/detalhe" TargetMode="External"/><Relationship Id="rId2127" Type="http://schemas.openxmlformats.org/officeDocument/2006/relationships/hyperlink" Target="https://www.mercadolivre.com.br/vendas/2000009084216674/detalhe" TargetMode="External"/><Relationship Id="rId2334" Type="http://schemas.openxmlformats.org/officeDocument/2006/relationships/hyperlink" Target="https://www.mercadolivre.com.br/vendas/2000009064407912/detalhe" TargetMode="External"/><Relationship Id="rId3732" Type="http://schemas.openxmlformats.org/officeDocument/2006/relationships/hyperlink" Target="https://www.mercadolivre.com.br/vendas/2000008931299164/detalhe" TargetMode="External"/><Relationship Id="rId306" Type="http://schemas.openxmlformats.org/officeDocument/2006/relationships/hyperlink" Target="https://www.mercadolivre.com.br/vendas/2000006209705617/detalhe" TargetMode="External"/><Relationship Id="rId860" Type="http://schemas.openxmlformats.org/officeDocument/2006/relationships/hyperlink" Target="https://www.mercadolivre.com.br/vendas/2000008973584974/detalhe" TargetMode="External"/><Relationship Id="rId1143" Type="http://schemas.openxmlformats.org/officeDocument/2006/relationships/hyperlink" Target="https://www.mercadolivre.com.br/vendas/2000009174497306/detalhe" TargetMode="External"/><Relationship Id="rId2541" Type="http://schemas.openxmlformats.org/officeDocument/2006/relationships/hyperlink" Target="https://www.mercadolivre.com.br/vendas/2000006180793413/detalhe" TargetMode="External"/><Relationship Id="rId513" Type="http://schemas.openxmlformats.org/officeDocument/2006/relationships/hyperlink" Target="https://www.mercadolivre.com.br/vendas/2000006185784841/detalhe" TargetMode="External"/><Relationship Id="rId720" Type="http://schemas.openxmlformats.org/officeDocument/2006/relationships/hyperlink" Target="https://www.mercadolivre.com.br/vendas/2000009005524422/detalhe" TargetMode="External"/><Relationship Id="rId1350" Type="http://schemas.openxmlformats.org/officeDocument/2006/relationships/hyperlink" Target="https://www.mercadolivre.com.br/vendas/2000009153402704/detalhe" TargetMode="External"/><Relationship Id="rId2401" Type="http://schemas.openxmlformats.org/officeDocument/2006/relationships/hyperlink" Target="https://www.mercadolivre.com.br/vendas/2000009057251208/detalhe" TargetMode="External"/><Relationship Id="rId1003" Type="http://schemas.openxmlformats.org/officeDocument/2006/relationships/hyperlink" Target="https://www.mercadolivre.com.br/vendas/2000008939772052/detalhe" TargetMode="External"/><Relationship Id="rId1210" Type="http://schemas.openxmlformats.org/officeDocument/2006/relationships/hyperlink" Target="https://www.mercadolivre.com.br/vendas/2000006246685235/detalhe" TargetMode="External"/><Relationship Id="rId3175" Type="http://schemas.openxmlformats.org/officeDocument/2006/relationships/hyperlink" Target="https://www.mercadolivre.com.br/vendas/2000008979533098/detalhe" TargetMode="External"/><Relationship Id="rId3382" Type="http://schemas.openxmlformats.org/officeDocument/2006/relationships/hyperlink" Target="https://www.mercadolivre.com.br/vendas/2000006134646409/detalhe" TargetMode="External"/><Relationship Id="rId2191" Type="http://schemas.openxmlformats.org/officeDocument/2006/relationships/hyperlink" Target="https://www.mercadolivre.com.br/vendas/2000009078572086/detalhe" TargetMode="External"/><Relationship Id="rId3035" Type="http://schemas.openxmlformats.org/officeDocument/2006/relationships/hyperlink" Target="https://www.mercadolivre.com.br/vendas/2000008994293268/detalhe" TargetMode="External"/><Relationship Id="rId3242" Type="http://schemas.openxmlformats.org/officeDocument/2006/relationships/hyperlink" Target="https://www.mercadolivre.com.br/vendas/2000006140347309/detalhe" TargetMode="External"/><Relationship Id="rId163" Type="http://schemas.openxmlformats.org/officeDocument/2006/relationships/hyperlink" Target="https://www.mercadolivre.com.br/vendas/novo/mensagens/2000009139910882/reclamacao/5296684987" TargetMode="External"/><Relationship Id="rId370" Type="http://schemas.openxmlformats.org/officeDocument/2006/relationships/hyperlink" Target="https://www.mercadolivre.com.br/vendas/2000006202495427/detalhe" TargetMode="External"/><Relationship Id="rId2051" Type="http://schemas.openxmlformats.org/officeDocument/2006/relationships/hyperlink" Target="https://www.mercadolivre.com.br/vendas/2000009089566880/detalhe" TargetMode="External"/><Relationship Id="rId3102" Type="http://schemas.openxmlformats.org/officeDocument/2006/relationships/hyperlink" Target="https://www.mercadolivre.com.br/vendas/2000006147802565/detalhe" TargetMode="External"/><Relationship Id="rId230" Type="http://schemas.openxmlformats.org/officeDocument/2006/relationships/hyperlink" Target="https://www.mercadolivre.com.br/vendas/2000009124620080/detalhe" TargetMode="External"/><Relationship Id="rId2868" Type="http://schemas.openxmlformats.org/officeDocument/2006/relationships/hyperlink" Target="https://www.mercadolivre.com.br/vendas/2000009013752544/detalhe" TargetMode="External"/><Relationship Id="rId1677" Type="http://schemas.openxmlformats.org/officeDocument/2006/relationships/hyperlink" Target="https://www.mercadolivre.com.br/vendas/2000009124644456/detalhe" TargetMode="External"/><Relationship Id="rId1884" Type="http://schemas.openxmlformats.org/officeDocument/2006/relationships/hyperlink" Target="https://www.mercadolivre.com.br/vendas/2000009104101512/detalhe" TargetMode="External"/><Relationship Id="rId2728" Type="http://schemas.openxmlformats.org/officeDocument/2006/relationships/hyperlink" Target="https://www.mercadolivre.com.br/vendas/2000009026462738/detalhe" TargetMode="External"/><Relationship Id="rId2935" Type="http://schemas.openxmlformats.org/officeDocument/2006/relationships/hyperlink" Target="https://www.mercadolivre.com.br/vendas/2000006157793481/detalhe" TargetMode="External"/><Relationship Id="rId907" Type="http://schemas.openxmlformats.org/officeDocument/2006/relationships/hyperlink" Target="https://www.mercadolivre.com.br/vendas/2000008962746242/detalhe" TargetMode="External"/><Relationship Id="rId1537" Type="http://schemas.openxmlformats.org/officeDocument/2006/relationships/hyperlink" Target="https://www.mercadolivre.com.br/vendas/2000009139150850/detalhe" TargetMode="External"/><Relationship Id="rId1744" Type="http://schemas.openxmlformats.org/officeDocument/2006/relationships/hyperlink" Target="https://www.mercadolivre.com.br/vendas/2000009117699290/detalhe" TargetMode="External"/><Relationship Id="rId1951" Type="http://schemas.openxmlformats.org/officeDocument/2006/relationships/hyperlink" Target="https://www.mercadolivre.com.br/vendas/2000009098355762/detalhe" TargetMode="External"/><Relationship Id="rId36" Type="http://schemas.openxmlformats.org/officeDocument/2006/relationships/hyperlink" Target="https://www.mercadolivre.com.br/vendas/2000009170774874/detalhe" TargetMode="External"/><Relationship Id="rId1604" Type="http://schemas.openxmlformats.org/officeDocument/2006/relationships/hyperlink" Target="https://www.mercadolivre.com.br/vendas/2000009131719228/detalhe" TargetMode="External"/><Relationship Id="rId1811" Type="http://schemas.openxmlformats.org/officeDocument/2006/relationships/hyperlink" Target="https://www.mercadolivre.com.br/vendas/2000009110712300/detalhe" TargetMode="External"/><Relationship Id="rId3569" Type="http://schemas.openxmlformats.org/officeDocument/2006/relationships/hyperlink" Target="https://www.mercadolivre.com.br/vendas/2000008948569372/detalhe" TargetMode="External"/><Relationship Id="rId697" Type="http://schemas.openxmlformats.org/officeDocument/2006/relationships/hyperlink" Target="https://www.mercadolivre.com.br/vendas/2000009013361924/detalhe" TargetMode="External"/><Relationship Id="rId2378" Type="http://schemas.openxmlformats.org/officeDocument/2006/relationships/hyperlink" Target="https://www.mercadolivre.com.br/vendas/2000009060700894/detalhe" TargetMode="External"/><Relationship Id="rId3429" Type="http://schemas.openxmlformats.org/officeDocument/2006/relationships/hyperlink" Target="https://www.mercadolivre.com.br/vendas/2000006132779645/detalhe" TargetMode="External"/><Relationship Id="rId3776" Type="http://schemas.openxmlformats.org/officeDocument/2006/relationships/hyperlink" Target="https://www.mercadolivre.com.br/vendas/2000008927252538/detalhe" TargetMode="External"/><Relationship Id="rId1187" Type="http://schemas.openxmlformats.org/officeDocument/2006/relationships/hyperlink" Target="https://www.mercadolivre.com.br/vendas/2000009169428596/detalhe" TargetMode="External"/><Relationship Id="rId2585" Type="http://schemas.openxmlformats.org/officeDocument/2006/relationships/hyperlink" Target="https://www.mercadolivre.com.br/vendas/2000009042172446/detalhe" TargetMode="External"/><Relationship Id="rId2792" Type="http://schemas.openxmlformats.org/officeDocument/2006/relationships/hyperlink" Target="https://www.mercadolivre.com.br/vendas/2000009021768316/detalhe" TargetMode="External"/><Relationship Id="rId3636" Type="http://schemas.openxmlformats.org/officeDocument/2006/relationships/hyperlink" Target="https://www.mercadolivre.com.br/vendas/2000006122728615/detalhe" TargetMode="External"/><Relationship Id="rId3843" Type="http://schemas.openxmlformats.org/officeDocument/2006/relationships/hyperlink" Target="https://www.mercadolivre.com.br/vendas/2000008921727978/detalhe" TargetMode="External"/><Relationship Id="rId557" Type="http://schemas.openxmlformats.org/officeDocument/2006/relationships/hyperlink" Target="https://www.mercadolivre.com.br/vendas/2000006179679099/detalhe" TargetMode="External"/><Relationship Id="rId764" Type="http://schemas.openxmlformats.org/officeDocument/2006/relationships/hyperlink" Target="https://www.mercadolivre.com.br/vendas/2000006151536529/detalhe" TargetMode="External"/><Relationship Id="rId971" Type="http://schemas.openxmlformats.org/officeDocument/2006/relationships/hyperlink" Target="https://www.mercadolivre.com.br/vendas/2000006127906147/detalhe" TargetMode="External"/><Relationship Id="rId1394" Type="http://schemas.openxmlformats.org/officeDocument/2006/relationships/hyperlink" Target="https://www.mercadolivre.com.br/vendas/2000006237393579/detalhe" TargetMode="External"/><Relationship Id="rId2238" Type="http://schemas.openxmlformats.org/officeDocument/2006/relationships/hyperlink" Target="https://www.mercadolivre.com.br/vendas/2000009074935746/detalhe" TargetMode="External"/><Relationship Id="rId2445" Type="http://schemas.openxmlformats.org/officeDocument/2006/relationships/hyperlink" Target="https://www.mercadolivre.com.br/vendas/2000009054766992/detalhe" TargetMode="External"/><Relationship Id="rId2652" Type="http://schemas.openxmlformats.org/officeDocument/2006/relationships/hyperlink" Target="https://www.mercadolivre.com.br/vendas/2000006174048219/detalhe" TargetMode="External"/><Relationship Id="rId3703" Type="http://schemas.openxmlformats.org/officeDocument/2006/relationships/hyperlink" Target="https://www.mercadolivre.com.br/vendas/2000008933548168/detalhe" TargetMode="External"/><Relationship Id="rId417" Type="http://schemas.openxmlformats.org/officeDocument/2006/relationships/hyperlink" Target="https://www.mercadolivre.com.br/vendas/2000009077658220/detalhe" TargetMode="External"/><Relationship Id="rId624" Type="http://schemas.openxmlformats.org/officeDocument/2006/relationships/hyperlink" Target="https://www.mercadolivre.com.br/vendas/2000009027808202/detalhe" TargetMode="External"/><Relationship Id="rId831" Type="http://schemas.openxmlformats.org/officeDocument/2006/relationships/hyperlink" Target="https://www.mercadolivre.com.br/vendas/2000006143929063/detalhe" TargetMode="External"/><Relationship Id="rId1047" Type="http://schemas.openxmlformats.org/officeDocument/2006/relationships/hyperlink" Target="https://www.mercadolivre.com.br/vendas/2000008926820396/detalhe" TargetMode="External"/><Relationship Id="rId1254" Type="http://schemas.openxmlformats.org/officeDocument/2006/relationships/hyperlink" Target="https://www.mercadolivre.com.br/vendas/2000009161936340/detalhe" TargetMode="External"/><Relationship Id="rId1461" Type="http://schemas.openxmlformats.org/officeDocument/2006/relationships/hyperlink" Target="https://www.mercadolivre.com.br/vendas/2000009144027792/detalhe" TargetMode="External"/><Relationship Id="rId2305" Type="http://schemas.openxmlformats.org/officeDocument/2006/relationships/hyperlink" Target="https://www.mercadolivre.com.br/vendas/2000006192830793/detalhe" TargetMode="External"/><Relationship Id="rId2512" Type="http://schemas.openxmlformats.org/officeDocument/2006/relationships/hyperlink" Target="https://www.mercadolivre.com.br/vendas/2000009048480476/detalhe" TargetMode="External"/><Relationship Id="rId1114" Type="http://schemas.openxmlformats.org/officeDocument/2006/relationships/hyperlink" Target="https://www.mercadolivre.com.br/vendas/2000009177351046/detalhe" TargetMode="External"/><Relationship Id="rId1321" Type="http://schemas.openxmlformats.org/officeDocument/2006/relationships/hyperlink" Target="https://www.mercadolivre.com.br/vendas/2000009155128386/detalhe" TargetMode="External"/><Relationship Id="rId3079" Type="http://schemas.openxmlformats.org/officeDocument/2006/relationships/hyperlink" Target="https://www.mercadolivre.com.br/vendas/2000008988743440/detalhe" TargetMode="External"/><Relationship Id="rId3286" Type="http://schemas.openxmlformats.org/officeDocument/2006/relationships/hyperlink" Target="https://www.mercadolivre.com.br/vendas/2000006137967745/detalhe" TargetMode="External"/><Relationship Id="rId3493" Type="http://schemas.openxmlformats.org/officeDocument/2006/relationships/hyperlink" Target="https://www.mercadolivre.com.br/vendas/2000008952962572/detalhe" TargetMode="External"/><Relationship Id="rId2095" Type="http://schemas.openxmlformats.org/officeDocument/2006/relationships/hyperlink" Target="https://www.mercadolivre.com.br/vendas/2000009086703374/detalhe" TargetMode="External"/><Relationship Id="rId3146" Type="http://schemas.openxmlformats.org/officeDocument/2006/relationships/hyperlink" Target="https://www.mercadolivre.com.br/vendas/2000008982240142/detalhe" TargetMode="External"/><Relationship Id="rId3353" Type="http://schemas.openxmlformats.org/officeDocument/2006/relationships/hyperlink" Target="https://www.mercadolivre.com.br/vendas/2000008963541666/detalhe" TargetMode="External"/><Relationship Id="rId274" Type="http://schemas.openxmlformats.org/officeDocument/2006/relationships/hyperlink" Target="https://www.mercadolivre.com.br/vendas/2000009108452162/detalhe" TargetMode="External"/><Relationship Id="rId481" Type="http://schemas.openxmlformats.org/officeDocument/2006/relationships/hyperlink" Target="https://www.mercadolivre.com.br/vendas/2000009062696076/detalhe" TargetMode="External"/><Relationship Id="rId2162" Type="http://schemas.openxmlformats.org/officeDocument/2006/relationships/hyperlink" Target="https://www.mercadolivre.com.br/vendas/2000009080642476/detalhe" TargetMode="External"/><Relationship Id="rId3006" Type="http://schemas.openxmlformats.org/officeDocument/2006/relationships/hyperlink" Target="https://www.mercadolivre.com.br/vendas/2000008996418246/detalhe" TargetMode="External"/><Relationship Id="rId3560" Type="http://schemas.openxmlformats.org/officeDocument/2006/relationships/hyperlink" Target="https://www.mercadolivre.com.br/vendas/2000008948934066/detalhe" TargetMode="External"/><Relationship Id="rId134" Type="http://schemas.openxmlformats.org/officeDocument/2006/relationships/hyperlink" Target="https://www.mercadolivre.com.br/vendas/2000009145593658/detalhe" TargetMode="External"/><Relationship Id="rId3213" Type="http://schemas.openxmlformats.org/officeDocument/2006/relationships/hyperlink" Target="https://www.mercadolivre.com.br/vendas/2000008975011018/detalhe" TargetMode="External"/><Relationship Id="rId3420" Type="http://schemas.openxmlformats.org/officeDocument/2006/relationships/hyperlink" Target="https://www.mercadolivre.com.br/vendas/2000006133160631/detalhe" TargetMode="External"/><Relationship Id="rId341" Type="http://schemas.openxmlformats.org/officeDocument/2006/relationships/hyperlink" Target="https://www.mercadolivre.com.br/vendas/2000009091238676/detalhe" TargetMode="External"/><Relationship Id="rId2022" Type="http://schemas.openxmlformats.org/officeDocument/2006/relationships/hyperlink" Target="https://www.mercadolivre.com.br/vendas/2000006205967369/detalhe" TargetMode="External"/><Relationship Id="rId2979" Type="http://schemas.openxmlformats.org/officeDocument/2006/relationships/hyperlink" Target="https://www.mercadolivre.com.br/vendas/2000009000350000/detalhe" TargetMode="External"/><Relationship Id="rId201" Type="http://schemas.openxmlformats.org/officeDocument/2006/relationships/hyperlink" Target="https://www.mercadolivre.com.br/vendas/2000009133635064/detalhe" TargetMode="External"/><Relationship Id="rId1788" Type="http://schemas.openxmlformats.org/officeDocument/2006/relationships/hyperlink" Target="https://www.mercadolivre.com.br/vendas/2000009112147078/detalhe" TargetMode="External"/><Relationship Id="rId1995" Type="http://schemas.openxmlformats.org/officeDocument/2006/relationships/hyperlink" Target="https://www.mercadolivre.com.br/vendas/2000009094438090/detalhe" TargetMode="External"/><Relationship Id="rId2839" Type="http://schemas.openxmlformats.org/officeDocument/2006/relationships/hyperlink" Target="https://www.mercadolivre.com.br/vendas/2000009016340346/detalhe" TargetMode="External"/><Relationship Id="rId1648" Type="http://schemas.openxmlformats.org/officeDocument/2006/relationships/hyperlink" Target="https://www.mercadolivre.com.br/vendas/2000009126966162/detalhe" TargetMode="External"/><Relationship Id="rId1508" Type="http://schemas.openxmlformats.org/officeDocument/2006/relationships/hyperlink" Target="https://www.mercadolivre.com.br/vendas/2000006232875307/detalhe" TargetMode="External"/><Relationship Id="rId1855" Type="http://schemas.openxmlformats.org/officeDocument/2006/relationships/hyperlink" Target="https://www.mercadolivre.com.br/vendas/2000009106337498/detalhe" TargetMode="External"/><Relationship Id="rId2906" Type="http://schemas.openxmlformats.org/officeDocument/2006/relationships/hyperlink" Target="https://www.mercadolivre.com.br/vendas/2000006159462517/detalhe" TargetMode="External"/><Relationship Id="rId3070" Type="http://schemas.openxmlformats.org/officeDocument/2006/relationships/hyperlink" Target="https://www.mercadolivre.com.br/vendas/2000008990244994/detalhe" TargetMode="External"/><Relationship Id="rId1715" Type="http://schemas.openxmlformats.org/officeDocument/2006/relationships/hyperlink" Target="https://www.mercadolivre.com.br/vendas/2000009120967450/detalhe" TargetMode="External"/><Relationship Id="rId1922" Type="http://schemas.openxmlformats.org/officeDocument/2006/relationships/hyperlink" Target="https://www.mercadolivre.com.br/vendas/2000006210827035/detalhe" TargetMode="External"/><Relationship Id="rId3887" Type="http://schemas.openxmlformats.org/officeDocument/2006/relationships/hyperlink" Target="https://www.mercadolivre.com.br/vendas/2000008917991018/detalhe" TargetMode="External"/><Relationship Id="rId2489" Type="http://schemas.openxmlformats.org/officeDocument/2006/relationships/hyperlink" Target="https://www.mercadolivre.com.br/vendas/2000006183149351/detalhe" TargetMode="External"/><Relationship Id="rId2696" Type="http://schemas.openxmlformats.org/officeDocument/2006/relationships/hyperlink" Target="https://www.mercadolivre.com.br/vendas/2000006171431025/detalhe" TargetMode="External"/><Relationship Id="rId3747" Type="http://schemas.openxmlformats.org/officeDocument/2006/relationships/hyperlink" Target="https://www.mercadolivre.com.br/vendas/2000008930066870/detalhe" TargetMode="External"/><Relationship Id="rId668" Type="http://schemas.openxmlformats.org/officeDocument/2006/relationships/hyperlink" Target="https://www.mercadolivre.com.br/vendas/2000009018246880/detalhe" TargetMode="External"/><Relationship Id="rId875" Type="http://schemas.openxmlformats.org/officeDocument/2006/relationships/hyperlink" Target="https://www.mercadolivre.com.br/vendas/2000008970116886/detalhe" TargetMode="External"/><Relationship Id="rId1298" Type="http://schemas.openxmlformats.org/officeDocument/2006/relationships/hyperlink" Target="https://www.mercadolivre.com.br/vendas/2000006241980755/detalhe" TargetMode="External"/><Relationship Id="rId2349" Type="http://schemas.openxmlformats.org/officeDocument/2006/relationships/hyperlink" Target="https://www.mercadolivre.com.br/vendas/2000009062618276/detalhe" TargetMode="External"/><Relationship Id="rId2556" Type="http://schemas.openxmlformats.org/officeDocument/2006/relationships/hyperlink" Target="https://www.mercadolivre.com.br/vendas/2000009044849454/detalhe" TargetMode="External"/><Relationship Id="rId2763" Type="http://schemas.openxmlformats.org/officeDocument/2006/relationships/hyperlink" Target="https://www.mercadolivre.com.br/vendas/2000009023453452/detalhe" TargetMode="External"/><Relationship Id="rId2970" Type="http://schemas.openxmlformats.org/officeDocument/2006/relationships/hyperlink" Target="https://www.mercadolivre.com.br/vendas/2000009001374940/detalhe" TargetMode="External"/><Relationship Id="rId3607" Type="http://schemas.openxmlformats.org/officeDocument/2006/relationships/hyperlink" Target="https://www.mercadolivre.com.br/vendas/2000006124457807/detalhe" TargetMode="External"/><Relationship Id="rId3814" Type="http://schemas.openxmlformats.org/officeDocument/2006/relationships/hyperlink" Target="https://www.mercadolivre.com.br/vendas/2000006113906321/detalhe" TargetMode="External"/><Relationship Id="rId528" Type="http://schemas.openxmlformats.org/officeDocument/2006/relationships/hyperlink" Target="https://www.mercadolivre.com.br/vendas/2000009051569118/detalhe" TargetMode="External"/><Relationship Id="rId735" Type="http://schemas.openxmlformats.org/officeDocument/2006/relationships/hyperlink" Target="https://www.mercadolivre.com.br/vendas/2000009000974706/detalhe" TargetMode="External"/><Relationship Id="rId942" Type="http://schemas.openxmlformats.org/officeDocument/2006/relationships/hyperlink" Target="https://www.mercadolivre.com.br/vendas/2000006130887711/detalhe" TargetMode="External"/><Relationship Id="rId1158" Type="http://schemas.openxmlformats.org/officeDocument/2006/relationships/hyperlink" Target="https://www.mercadolivre.com.br/vendas/2000006250041523/detalhe" TargetMode="External"/><Relationship Id="rId1365" Type="http://schemas.openxmlformats.org/officeDocument/2006/relationships/hyperlink" Target="https://www.mercadolivre.com.br/vendas/2000009151570252/detalhe" TargetMode="External"/><Relationship Id="rId1572" Type="http://schemas.openxmlformats.org/officeDocument/2006/relationships/hyperlink" Target="https://www.mercadolivre.com.br/vendas/2000006229613595/detalhe" TargetMode="External"/><Relationship Id="rId2209" Type="http://schemas.openxmlformats.org/officeDocument/2006/relationships/hyperlink" Target="https://www.mercadolivre.com.br/vendas/2000006197688661/detalhe" TargetMode="External"/><Relationship Id="rId2416" Type="http://schemas.openxmlformats.org/officeDocument/2006/relationships/hyperlink" Target="https://www.mercadolivre.com.br/vendas/2000009056625012/detalhe" TargetMode="External"/><Relationship Id="rId2623" Type="http://schemas.openxmlformats.org/officeDocument/2006/relationships/hyperlink" Target="https://www.mercadolivre.com.br/vendas/2000009037118050/detalhe" TargetMode="External"/><Relationship Id="rId1018" Type="http://schemas.openxmlformats.org/officeDocument/2006/relationships/hyperlink" Target="https://www.mercadolivre.com.br/vendas/2000006120435215/detalhe" TargetMode="External"/><Relationship Id="rId1225" Type="http://schemas.openxmlformats.org/officeDocument/2006/relationships/hyperlink" Target="https://www.mercadolivre.com.br/vendas/2000009164849732/detalhe" TargetMode="External"/><Relationship Id="rId1432" Type="http://schemas.openxmlformats.org/officeDocument/2006/relationships/hyperlink" Target="https://www.mercadolivre.com.br/vendas/2000009145583954/detalhe" TargetMode="External"/><Relationship Id="rId2830" Type="http://schemas.openxmlformats.org/officeDocument/2006/relationships/hyperlink" Target="https://www.mercadolivre.com.br/vendas/2000009016520100/detalhe" TargetMode="External"/><Relationship Id="rId71" Type="http://schemas.openxmlformats.org/officeDocument/2006/relationships/hyperlink" Target="https://www.mercadolivre.com.br/vendas/2000009162522310/detalhe" TargetMode="External"/><Relationship Id="rId802" Type="http://schemas.openxmlformats.org/officeDocument/2006/relationships/hyperlink" Target="https://www.mercadolivre.com.br/vendas/2000008985072788/detalhe" TargetMode="External"/><Relationship Id="rId3397" Type="http://schemas.openxmlformats.org/officeDocument/2006/relationships/hyperlink" Target="https://www.mercadolivre.com.br/vendas/2000006133865979/detalhe" TargetMode="External"/><Relationship Id="rId178" Type="http://schemas.openxmlformats.org/officeDocument/2006/relationships/hyperlink" Target="https://www.mercadolivre.com.br/vendas/2000009136879350/detalhe" TargetMode="External"/><Relationship Id="rId3257" Type="http://schemas.openxmlformats.org/officeDocument/2006/relationships/hyperlink" Target="https://www.mercadolivre.com.br/vendas/2000008971479580/detalhe" TargetMode="External"/><Relationship Id="rId3464" Type="http://schemas.openxmlformats.org/officeDocument/2006/relationships/hyperlink" Target="https://www.mercadolivre.com.br/vendas/2000006131100125/detalhe" TargetMode="External"/><Relationship Id="rId3671" Type="http://schemas.openxmlformats.org/officeDocument/2006/relationships/hyperlink" Target="https://www.mercadolivre.com.br/vendas/2000008936619236/detalhe" TargetMode="External"/><Relationship Id="rId385" Type="http://schemas.openxmlformats.org/officeDocument/2006/relationships/hyperlink" Target="https://www.mercadolivre.com.br/vendas/2000009083900038/detalhe" TargetMode="External"/><Relationship Id="rId592" Type="http://schemas.openxmlformats.org/officeDocument/2006/relationships/hyperlink" Target="https://www.mercadolivre.com.br/vendas/2000009036179104/detalhe" TargetMode="External"/><Relationship Id="rId2066" Type="http://schemas.openxmlformats.org/officeDocument/2006/relationships/hyperlink" Target="https://www.mercadolivre.com.br/vendas/2000009088150444/detalhe" TargetMode="External"/><Relationship Id="rId2273" Type="http://schemas.openxmlformats.org/officeDocument/2006/relationships/hyperlink" Target="https://www.mercadolivre.com.br/vendas/2000009072592788/detalhe" TargetMode="External"/><Relationship Id="rId2480" Type="http://schemas.openxmlformats.org/officeDocument/2006/relationships/hyperlink" Target="https://www.mercadolivre.com.br/vendas/2000009052075030/detalhe" TargetMode="External"/><Relationship Id="rId3117" Type="http://schemas.openxmlformats.org/officeDocument/2006/relationships/hyperlink" Target="https://www.mercadolivre.com.br/vendas/2000008985580296/detalhe" TargetMode="External"/><Relationship Id="rId3324" Type="http://schemas.openxmlformats.org/officeDocument/2006/relationships/hyperlink" Target="https://www.mercadolivre.com.br/vendas/2000008965024572/detalhe" TargetMode="External"/><Relationship Id="rId3531" Type="http://schemas.openxmlformats.org/officeDocument/2006/relationships/hyperlink" Target="https://www.mercadolivre.com.br/vendas/2000008950473994/detalhe" TargetMode="External"/><Relationship Id="rId245" Type="http://schemas.openxmlformats.org/officeDocument/2006/relationships/hyperlink" Target="https://www.mercadolivre.com.br/vendas/2000006220200165/detalhe" TargetMode="External"/><Relationship Id="rId452" Type="http://schemas.openxmlformats.org/officeDocument/2006/relationships/hyperlink" Target="https://www.mercadolivre.com.br/vendas/2000009070625650/detalhe" TargetMode="External"/><Relationship Id="rId1082" Type="http://schemas.openxmlformats.org/officeDocument/2006/relationships/hyperlink" Target="https://www.mercadolivre.com.br/vendas/2000006111015913/detalhe" TargetMode="External"/><Relationship Id="rId2133" Type="http://schemas.openxmlformats.org/officeDocument/2006/relationships/hyperlink" Target="https://www.mercadolivre.com.br/vendas/novo/mensagens/2000009083485280/reclamacao/5295373201" TargetMode="External"/><Relationship Id="rId2340" Type="http://schemas.openxmlformats.org/officeDocument/2006/relationships/hyperlink" Target="https://www.mercadolivre.com.br/vendas/2000006190260805/detalhe" TargetMode="External"/><Relationship Id="rId105" Type="http://schemas.openxmlformats.org/officeDocument/2006/relationships/hyperlink" Target="https://www.mercadolivre.com.br/vendas/2000009153187890/detalhe" TargetMode="External"/><Relationship Id="rId312" Type="http://schemas.openxmlformats.org/officeDocument/2006/relationships/hyperlink" Target="https://www.mercadolivre.com.br/vendas/2000009098523154/detalhe" TargetMode="External"/><Relationship Id="rId2200" Type="http://schemas.openxmlformats.org/officeDocument/2006/relationships/hyperlink" Target="https://www.mercadolivre.com.br/vendas/2000009077893190/detalhe" TargetMode="External"/><Relationship Id="rId1899" Type="http://schemas.openxmlformats.org/officeDocument/2006/relationships/hyperlink" Target="https://www.mercadolivre.com.br/vendas/2000009103045342/detalhe" TargetMode="External"/><Relationship Id="rId1759" Type="http://schemas.openxmlformats.org/officeDocument/2006/relationships/hyperlink" Target="https://www.mercadolivre.com.br/vendas/2000009115817484/detalhe" TargetMode="External"/><Relationship Id="rId1966" Type="http://schemas.openxmlformats.org/officeDocument/2006/relationships/hyperlink" Target="https://www.mercadolivre.com.br/vendas/2000009097366438/detalhe" TargetMode="External"/><Relationship Id="rId3181" Type="http://schemas.openxmlformats.org/officeDocument/2006/relationships/hyperlink" Target="https://www.mercadolivre.com.br/vendas/2000006143469175/detalhe" TargetMode="External"/><Relationship Id="rId1619" Type="http://schemas.openxmlformats.org/officeDocument/2006/relationships/hyperlink" Target="https://www.mercadolivre.com.br/vendas/2000006227126129/detalhe" TargetMode="External"/><Relationship Id="rId1826" Type="http://schemas.openxmlformats.org/officeDocument/2006/relationships/hyperlink" Target="https://www.mercadolivre.com.br/vendas/novo/mensagens/2000009109624132/reclamacao/5295656422" TargetMode="External"/><Relationship Id="rId3041" Type="http://schemas.openxmlformats.org/officeDocument/2006/relationships/hyperlink" Target="https://www.mercadolivre.com.br/vendas/2000008993286828/detalhe" TargetMode="External"/><Relationship Id="rId3858" Type="http://schemas.openxmlformats.org/officeDocument/2006/relationships/hyperlink" Target="https://www.mercadolivre.com.br/vendas/2000008921135590/detalhe" TargetMode="External"/><Relationship Id="rId779" Type="http://schemas.openxmlformats.org/officeDocument/2006/relationships/hyperlink" Target="https://www.mercadolivre.com.br/vendas/novo/mensagens/2000008990905206/reclamacao/5296789971" TargetMode="External"/><Relationship Id="rId986" Type="http://schemas.openxmlformats.org/officeDocument/2006/relationships/hyperlink" Target="https://www.mercadolivre.com.br/vendas/2000006125337573/detalhe" TargetMode="External"/><Relationship Id="rId2667" Type="http://schemas.openxmlformats.org/officeDocument/2006/relationships/hyperlink" Target="https://www.mercadolivre.com.br/vendas/2000009033457834/detalhe" TargetMode="External"/><Relationship Id="rId3718" Type="http://schemas.openxmlformats.org/officeDocument/2006/relationships/hyperlink" Target="https://www.mercadolivre.com.br/vendas/2000008932233758/detalhe" TargetMode="External"/><Relationship Id="rId639" Type="http://schemas.openxmlformats.org/officeDocument/2006/relationships/hyperlink" Target="https://www.mercadolivre.com.br/vendas/2000009023830644/detalhe" TargetMode="External"/><Relationship Id="rId1269" Type="http://schemas.openxmlformats.org/officeDocument/2006/relationships/hyperlink" Target="https://www.mercadolivre.com.br/vendas/2000006243259041/detalhe" TargetMode="External"/><Relationship Id="rId1476" Type="http://schemas.openxmlformats.org/officeDocument/2006/relationships/hyperlink" Target="https://www.mercadolivre.com.br/vendas/2000006233863105/detalhe" TargetMode="External"/><Relationship Id="rId2874" Type="http://schemas.openxmlformats.org/officeDocument/2006/relationships/hyperlink" Target="https://www.mercadolivre.com.br/vendas/2000009012721648/detalhe" TargetMode="External"/><Relationship Id="rId846" Type="http://schemas.openxmlformats.org/officeDocument/2006/relationships/hyperlink" Target="https://www.mercadolivre.com.br/vendas/2000008975529134/detalhe" TargetMode="External"/><Relationship Id="rId1129" Type="http://schemas.openxmlformats.org/officeDocument/2006/relationships/hyperlink" Target="https://www.mercadolivre.com.br/vendas/2000009176149032/detalhe" TargetMode="External"/><Relationship Id="rId1683" Type="http://schemas.openxmlformats.org/officeDocument/2006/relationships/hyperlink" Target="https://www.mercadolivre.com.br/vendas/2000009124293588/detalhe" TargetMode="External"/><Relationship Id="rId1890" Type="http://schemas.openxmlformats.org/officeDocument/2006/relationships/hyperlink" Target="https://www.mercadolivre.com.br/vendas/2000006212216539/detalhe" TargetMode="External"/><Relationship Id="rId2527" Type="http://schemas.openxmlformats.org/officeDocument/2006/relationships/hyperlink" Target="https://www.mercadolivre.com.br/vendas/2000006181165845/detalhe" TargetMode="External"/><Relationship Id="rId2734" Type="http://schemas.openxmlformats.org/officeDocument/2006/relationships/hyperlink" Target="https://www.mercadolivre.com.br/vendas/2000006169351853/detalhe" TargetMode="External"/><Relationship Id="rId2941" Type="http://schemas.openxmlformats.org/officeDocument/2006/relationships/hyperlink" Target="https://www.mercadolivre.com.br/vendas/2000009004673682/detalhe" TargetMode="External"/><Relationship Id="rId706" Type="http://schemas.openxmlformats.org/officeDocument/2006/relationships/hyperlink" Target="https://www.mercadolivre.com.br/vendas/2000009011868224/detalhe" TargetMode="External"/><Relationship Id="rId913" Type="http://schemas.openxmlformats.org/officeDocument/2006/relationships/hyperlink" Target="https://www.mercadolivre.com.br/vendas/2000006134662597/detalhe" TargetMode="External"/><Relationship Id="rId1336" Type="http://schemas.openxmlformats.org/officeDocument/2006/relationships/hyperlink" Target="https://www.mercadolivre.com.br/vendas/2000006239879675/detalhe" TargetMode="External"/><Relationship Id="rId1543" Type="http://schemas.openxmlformats.org/officeDocument/2006/relationships/hyperlink" Target="https://www.mercadolivre.com.br/vendas/2000009137404336/detalhe" TargetMode="External"/><Relationship Id="rId1750" Type="http://schemas.openxmlformats.org/officeDocument/2006/relationships/hyperlink" Target="https://www.mercadolivre.com.br/vendas/2000009117311364/detalhe" TargetMode="External"/><Relationship Id="rId2801" Type="http://schemas.openxmlformats.org/officeDocument/2006/relationships/hyperlink" Target="https://www.mercadolivre.com.br/vendas/2000009020142140/detalhe" TargetMode="External"/><Relationship Id="rId42" Type="http://schemas.openxmlformats.org/officeDocument/2006/relationships/hyperlink" Target="https://www.mercadolivre.com.br/vendas/2000009167103096/detalhe" TargetMode="External"/><Relationship Id="rId1403" Type="http://schemas.openxmlformats.org/officeDocument/2006/relationships/hyperlink" Target="https://www.mercadolivre.com.br/vendas/2000009148440506/detalhe" TargetMode="External"/><Relationship Id="rId1610" Type="http://schemas.openxmlformats.org/officeDocument/2006/relationships/hyperlink" Target="https://www.mercadolivre.com.br/vendas/2000009131448774/detalhe" TargetMode="External"/><Relationship Id="rId3368" Type="http://schemas.openxmlformats.org/officeDocument/2006/relationships/hyperlink" Target="https://www.mercadolivre.com.br/vendas/2000008962435546/detalhe" TargetMode="External"/><Relationship Id="rId3575" Type="http://schemas.openxmlformats.org/officeDocument/2006/relationships/hyperlink" Target="https://www.mercadolivre.com.br/vendas/novo/mensagens/2000006126689771/reclamacao/5296304681" TargetMode="External"/><Relationship Id="rId3782" Type="http://schemas.openxmlformats.org/officeDocument/2006/relationships/hyperlink" Target="https://www.mercadolivre.com.br/vendas/2000008919371672/detalhe" TargetMode="External"/><Relationship Id="rId289" Type="http://schemas.openxmlformats.org/officeDocument/2006/relationships/hyperlink" Target="https://www.mercadolivre.com.br/vendas/2000009103473478/detalhe" TargetMode="External"/><Relationship Id="rId496" Type="http://schemas.openxmlformats.org/officeDocument/2006/relationships/hyperlink" Target="https://www.mercadolivre.com.br/vendas/2000009058581810/detalhe" TargetMode="External"/><Relationship Id="rId2177" Type="http://schemas.openxmlformats.org/officeDocument/2006/relationships/hyperlink" Target="https://www.mercadolivre.com.br/vendas/2000009079371510/detalhe" TargetMode="External"/><Relationship Id="rId2384" Type="http://schemas.openxmlformats.org/officeDocument/2006/relationships/hyperlink" Target="https://www.mercadolivre.com.br/vendas/2000006188462675/detalhe" TargetMode="External"/><Relationship Id="rId2591" Type="http://schemas.openxmlformats.org/officeDocument/2006/relationships/hyperlink" Target="https://www.mercadolivre.com.br/vendas/2000009040488664/detalhe" TargetMode="External"/><Relationship Id="rId3228" Type="http://schemas.openxmlformats.org/officeDocument/2006/relationships/hyperlink" Target="https://www.mercadolivre.com.br/vendas/2000006140992651/detalhe" TargetMode="External"/><Relationship Id="rId3435" Type="http://schemas.openxmlformats.org/officeDocument/2006/relationships/hyperlink" Target="https://www.mercadolivre.com.br/vendas/2000008957360210/detalhe" TargetMode="External"/><Relationship Id="rId3642" Type="http://schemas.openxmlformats.org/officeDocument/2006/relationships/hyperlink" Target="https://www.mercadolivre.com.br/vendas/2000008939072702/detalhe" TargetMode="External"/><Relationship Id="rId149" Type="http://schemas.openxmlformats.org/officeDocument/2006/relationships/hyperlink" Target="https://www.mercadolivre.com.br/vendas/2000009142938718/detalhe" TargetMode="External"/><Relationship Id="rId356" Type="http://schemas.openxmlformats.org/officeDocument/2006/relationships/hyperlink" Target="https://www.mercadolivre.com.br/vendas/2000009088349958/detalhe" TargetMode="External"/><Relationship Id="rId563" Type="http://schemas.openxmlformats.org/officeDocument/2006/relationships/hyperlink" Target="https://www.mercadolivre.com.br/vendas/2000006179312087/detalhe" TargetMode="External"/><Relationship Id="rId770" Type="http://schemas.openxmlformats.org/officeDocument/2006/relationships/hyperlink" Target="https://www.mercadolivre.com.br/vendas/2000008991776592/detalhe" TargetMode="External"/><Relationship Id="rId1193" Type="http://schemas.openxmlformats.org/officeDocument/2006/relationships/hyperlink" Target="https://www.mercadolivre.com.br/vendas/2000006247997317/detalhe" TargetMode="External"/><Relationship Id="rId2037" Type="http://schemas.openxmlformats.org/officeDocument/2006/relationships/hyperlink" Target="https://www.mercadolivre.com.br/vendas/2000009091529242/detalhe" TargetMode="External"/><Relationship Id="rId2244" Type="http://schemas.openxmlformats.org/officeDocument/2006/relationships/hyperlink" Target="https://www.mercadolivre.com.br/vendas/2000006196221219/detalhe" TargetMode="External"/><Relationship Id="rId2451" Type="http://schemas.openxmlformats.org/officeDocument/2006/relationships/hyperlink" Target="https://www.mercadolivre.com.br/vendas/2000006185180481/detalhe" TargetMode="External"/><Relationship Id="rId216" Type="http://schemas.openxmlformats.org/officeDocument/2006/relationships/hyperlink" Target="https://www.mercadolivre.com.br/vendas/2000009129968656/detalhe" TargetMode="External"/><Relationship Id="rId423" Type="http://schemas.openxmlformats.org/officeDocument/2006/relationships/hyperlink" Target="https://www.mercadolivre.com.br/vendas/2000009076800982/detalhe" TargetMode="External"/><Relationship Id="rId1053" Type="http://schemas.openxmlformats.org/officeDocument/2006/relationships/hyperlink" Target="https://www.mercadolivre.com.br/vendas/2000006113934665/detalhe" TargetMode="External"/><Relationship Id="rId1260" Type="http://schemas.openxmlformats.org/officeDocument/2006/relationships/hyperlink" Target="https://www.mercadolivre.com.br/vendas/2000006243733435/detalhe" TargetMode="External"/><Relationship Id="rId2104" Type="http://schemas.openxmlformats.org/officeDocument/2006/relationships/hyperlink" Target="https://www.mercadolivre.com.br/vendas/2000009085995140/detalhe" TargetMode="External"/><Relationship Id="rId3502" Type="http://schemas.openxmlformats.org/officeDocument/2006/relationships/hyperlink" Target="https://www.mercadolivre.com.br/vendas/2000008952348542/detalhe" TargetMode="External"/><Relationship Id="rId630" Type="http://schemas.openxmlformats.org/officeDocument/2006/relationships/hyperlink" Target="https://www.mercadolivre.com.br/vendas/2000009026393506/detalhe" TargetMode="External"/><Relationship Id="rId2311" Type="http://schemas.openxmlformats.org/officeDocument/2006/relationships/hyperlink" Target="https://www.mercadolivre.com.br/vendas/2000009067918506/detalhe" TargetMode="External"/><Relationship Id="rId1120" Type="http://schemas.openxmlformats.org/officeDocument/2006/relationships/hyperlink" Target="https://www.mercadolivre.com.br/vendas/2000009176642452/detalhe" TargetMode="External"/><Relationship Id="rId1937" Type="http://schemas.openxmlformats.org/officeDocument/2006/relationships/hyperlink" Target="https://www.mercadolivre.com.br/vendas/2000009099715130/detalhe" TargetMode="External"/><Relationship Id="rId3085" Type="http://schemas.openxmlformats.org/officeDocument/2006/relationships/hyperlink" Target="https://www.mercadolivre.com.br/vendas/2000008971348798/detalhe" TargetMode="External"/><Relationship Id="rId3292" Type="http://schemas.openxmlformats.org/officeDocument/2006/relationships/hyperlink" Target="https://www.mercadolivre.com.br/vendas/2000008967273906/detalhe" TargetMode="External"/><Relationship Id="rId3152" Type="http://schemas.openxmlformats.org/officeDocument/2006/relationships/hyperlink" Target="https://www.mercadolivre.com.br/vendas/2000006145230105/detalhe" TargetMode="External"/><Relationship Id="rId280" Type="http://schemas.openxmlformats.org/officeDocument/2006/relationships/hyperlink" Target="https://www.mercadolivre.com.br/vendas/2000009106033544/detalhe" TargetMode="External"/><Relationship Id="rId3012" Type="http://schemas.openxmlformats.org/officeDocument/2006/relationships/hyperlink" Target="https://www.mercadolivre.com.br/vendas/2000008996097294/detalhe" TargetMode="External"/><Relationship Id="rId140" Type="http://schemas.openxmlformats.org/officeDocument/2006/relationships/hyperlink" Target="https://www.mercadolivre.com.br/vendas/2000006232126035/detalhe" TargetMode="External"/><Relationship Id="rId6" Type="http://schemas.openxmlformats.org/officeDocument/2006/relationships/hyperlink" Target="https://www.mercadolivre.com.br/vendas/2000006253152715/detalhe" TargetMode="External"/><Relationship Id="rId2778" Type="http://schemas.openxmlformats.org/officeDocument/2006/relationships/hyperlink" Target="https://www.mercadolivre.com.br/vendas/2000009022532526/detalhe" TargetMode="External"/><Relationship Id="rId2985" Type="http://schemas.openxmlformats.org/officeDocument/2006/relationships/hyperlink" Target="https://www.mercadolivre.com.br/vendas/2000008999819882/detalhe" TargetMode="External"/><Relationship Id="rId3829" Type="http://schemas.openxmlformats.org/officeDocument/2006/relationships/hyperlink" Target="https://www.mercadolivre.com.br/vendas/2000006113589649/detalhe" TargetMode="External"/><Relationship Id="rId957" Type="http://schemas.openxmlformats.org/officeDocument/2006/relationships/hyperlink" Target="https://www.mercadolivre.com.br/vendas/2000006129031263/detalhe" TargetMode="External"/><Relationship Id="rId1587" Type="http://schemas.openxmlformats.org/officeDocument/2006/relationships/hyperlink" Target="https://www.mercadolivre.com.br/vendas/2000006228550255/detalhe" TargetMode="External"/><Relationship Id="rId1794" Type="http://schemas.openxmlformats.org/officeDocument/2006/relationships/hyperlink" Target="https://www.mercadolivre.com.br/vendas/2000009111979356/detalhe" TargetMode="External"/><Relationship Id="rId2638" Type="http://schemas.openxmlformats.org/officeDocument/2006/relationships/hyperlink" Target="https://www.mercadolivre.com.br/vendas/2000006174838651/detalhe" TargetMode="External"/><Relationship Id="rId2845" Type="http://schemas.openxmlformats.org/officeDocument/2006/relationships/hyperlink" Target="https://www.mercadolivre.com.br/vendas/2000009016025600/detalhe" TargetMode="External"/><Relationship Id="rId86" Type="http://schemas.openxmlformats.org/officeDocument/2006/relationships/hyperlink" Target="https://www.mercadolivre.com.br/vendas/2000009157438790/detalhe" TargetMode="External"/><Relationship Id="rId817" Type="http://schemas.openxmlformats.org/officeDocument/2006/relationships/hyperlink" Target="https://www.mercadolivre.com.br/vendas/2000006145309929/detalhe" TargetMode="External"/><Relationship Id="rId1447" Type="http://schemas.openxmlformats.org/officeDocument/2006/relationships/hyperlink" Target="https://www.mercadolivre.com.br/vendas/2000006234610579/detalhe" TargetMode="External"/><Relationship Id="rId1654" Type="http://schemas.openxmlformats.org/officeDocument/2006/relationships/hyperlink" Target="https://www.mercadolivre.com.br/vendas/2000009126550882/detalhe" TargetMode="External"/><Relationship Id="rId1861" Type="http://schemas.openxmlformats.org/officeDocument/2006/relationships/hyperlink" Target="https://www.mercadolivre.com.br/vendas/2000006213558051/detalhe" TargetMode="External"/><Relationship Id="rId2705" Type="http://schemas.openxmlformats.org/officeDocument/2006/relationships/hyperlink" Target="https://www.mercadolivre.com.br/vendas/2000006170988015/detalhe" TargetMode="External"/><Relationship Id="rId2912" Type="http://schemas.openxmlformats.org/officeDocument/2006/relationships/hyperlink" Target="https://www.mercadolivre.com.br/vendas/2000009007748170/detalhe" TargetMode="External"/><Relationship Id="rId1307" Type="http://schemas.openxmlformats.org/officeDocument/2006/relationships/hyperlink" Target="https://www.mercadolivre.com.br/vendas/2000006241584939/detalhe" TargetMode="External"/><Relationship Id="rId1514" Type="http://schemas.openxmlformats.org/officeDocument/2006/relationships/hyperlink" Target="https://www.mercadolivre.com.br/vendas/2000009140679938/detalhe" TargetMode="External"/><Relationship Id="rId1721" Type="http://schemas.openxmlformats.org/officeDocument/2006/relationships/hyperlink" Target="https://www.mercadolivre.com.br/vendas/2000009120402328/detalhe" TargetMode="External"/><Relationship Id="rId13" Type="http://schemas.openxmlformats.org/officeDocument/2006/relationships/hyperlink" Target="https://www.mercadolivre.com.br/vendas/2000009175402326/detalhe" TargetMode="External"/><Relationship Id="rId3479" Type="http://schemas.openxmlformats.org/officeDocument/2006/relationships/hyperlink" Target="https://www.mercadolivre.com.br/vendas/2000008954344410/detalhe" TargetMode="External"/><Relationship Id="rId3686" Type="http://schemas.openxmlformats.org/officeDocument/2006/relationships/hyperlink" Target="https://www.mercadolivre.com.br/vendas/2000008935573174/detalhe" TargetMode="External"/><Relationship Id="rId2288" Type="http://schemas.openxmlformats.org/officeDocument/2006/relationships/hyperlink" Target="https://www.mercadolivre.com.br/vendas/2000009070106226/detalhe" TargetMode="External"/><Relationship Id="rId2495" Type="http://schemas.openxmlformats.org/officeDocument/2006/relationships/hyperlink" Target="https://www.mercadolivre.com.br/vendas/2000006182869487/detalhe" TargetMode="External"/><Relationship Id="rId3339" Type="http://schemas.openxmlformats.org/officeDocument/2006/relationships/hyperlink" Target="https://www.mercadolivre.com.br/vendas/2000006135966717/detalhe" TargetMode="External"/><Relationship Id="rId3893" Type="http://schemas.openxmlformats.org/officeDocument/2006/relationships/hyperlink" Target="https://www.mercadolivre.com.br/vendas/2000006110785303/detalhe" TargetMode="External"/><Relationship Id="rId467" Type="http://schemas.openxmlformats.org/officeDocument/2006/relationships/hyperlink" Target="https://www.mercadolivre.com.br/vendas/2000009066356362/detalhe" TargetMode="External"/><Relationship Id="rId1097" Type="http://schemas.openxmlformats.org/officeDocument/2006/relationships/hyperlink" Target="https://www.mercadolivre.com.br/vendas/2000009178747512/detalhe" TargetMode="External"/><Relationship Id="rId2148" Type="http://schemas.openxmlformats.org/officeDocument/2006/relationships/hyperlink" Target="https://www.mercadolivre.com.br/vendas/2000006200808477/detalhe" TargetMode="External"/><Relationship Id="rId3546" Type="http://schemas.openxmlformats.org/officeDocument/2006/relationships/hyperlink" Target="https://www.mercadolivre.com.br/vendas/2000008949584184/detalhe" TargetMode="External"/><Relationship Id="rId3753" Type="http://schemas.openxmlformats.org/officeDocument/2006/relationships/hyperlink" Target="https://www.mercadolivre.com.br/vendas/2000006117074775/detalhe" TargetMode="External"/><Relationship Id="rId674" Type="http://schemas.openxmlformats.org/officeDocument/2006/relationships/hyperlink" Target="https://www.mercadolivre.com.br/vendas/2000009017377342/detalhe" TargetMode="External"/><Relationship Id="rId881" Type="http://schemas.openxmlformats.org/officeDocument/2006/relationships/hyperlink" Target="https://www.mercadolivre.com.br/vendas/2000006137989307/detalhe" TargetMode="External"/><Relationship Id="rId2355" Type="http://schemas.openxmlformats.org/officeDocument/2006/relationships/hyperlink" Target="https://www.mercadolivre.com.br/vendas/2000006189519507/detalhe" TargetMode="External"/><Relationship Id="rId2562" Type="http://schemas.openxmlformats.org/officeDocument/2006/relationships/hyperlink" Target="https://www.mercadolivre.com.br/vendas/2000009044371638/detalhe" TargetMode="External"/><Relationship Id="rId3406" Type="http://schemas.openxmlformats.org/officeDocument/2006/relationships/hyperlink" Target="https://www.mercadolivre.com.br/vendas/2000006133630269/detalhe" TargetMode="External"/><Relationship Id="rId3613" Type="http://schemas.openxmlformats.org/officeDocument/2006/relationships/hyperlink" Target="https://www.mercadolivre.com.br/vendas/2000008942387478/detalhe" TargetMode="External"/><Relationship Id="rId3820" Type="http://schemas.openxmlformats.org/officeDocument/2006/relationships/hyperlink" Target="https://www.mercadolivre.com.br/vendas/2000008923256224/detalhe" TargetMode="External"/><Relationship Id="rId327" Type="http://schemas.openxmlformats.org/officeDocument/2006/relationships/hyperlink" Target="https://www.mercadolivre.com.br/vendas/2000009094034788/detalhe" TargetMode="External"/><Relationship Id="rId534" Type="http://schemas.openxmlformats.org/officeDocument/2006/relationships/hyperlink" Target="https://www.mercadolivre.com.br/vendas/2000009049568946/detalhe" TargetMode="External"/><Relationship Id="rId741" Type="http://schemas.openxmlformats.org/officeDocument/2006/relationships/hyperlink" Target="https://www.mercadolivre.com.br/vendas/2000006154581753/detalhe" TargetMode="External"/><Relationship Id="rId1164" Type="http://schemas.openxmlformats.org/officeDocument/2006/relationships/hyperlink" Target="https://www.mercadolivre.com.br/vendas/2000009172001160/detalhe" TargetMode="External"/><Relationship Id="rId1371" Type="http://schemas.openxmlformats.org/officeDocument/2006/relationships/hyperlink" Target="https://www.mercadolivre.com.br/vendas/2000006238272401/detalhe" TargetMode="External"/><Relationship Id="rId2008" Type="http://schemas.openxmlformats.org/officeDocument/2006/relationships/hyperlink" Target="https://www.mercadolivre.com.br/vendas/2000009093197686/detalhe" TargetMode="External"/><Relationship Id="rId2215" Type="http://schemas.openxmlformats.org/officeDocument/2006/relationships/hyperlink" Target="https://www.mercadolivre.com.br/vendas/2000009076932024/detalhe" TargetMode="External"/><Relationship Id="rId2422" Type="http://schemas.openxmlformats.org/officeDocument/2006/relationships/hyperlink" Target="https://www.mercadolivre.com.br/vendas/2000009056259250/detalhe" TargetMode="External"/><Relationship Id="rId601" Type="http://schemas.openxmlformats.org/officeDocument/2006/relationships/hyperlink" Target="https://www.mercadolivre.com.br/vendas/2000006173775747/detalhe" TargetMode="External"/><Relationship Id="rId1024" Type="http://schemas.openxmlformats.org/officeDocument/2006/relationships/hyperlink" Target="https://www.mercadolivre.com.br/vendas/2000008934264066/detalhe" TargetMode="External"/><Relationship Id="rId1231" Type="http://schemas.openxmlformats.org/officeDocument/2006/relationships/hyperlink" Target="https://www.mercadolivre.com.br/vendas/2000006245409713/detalhe" TargetMode="External"/><Relationship Id="rId3196" Type="http://schemas.openxmlformats.org/officeDocument/2006/relationships/hyperlink" Target="https://www.mercadolivre.com.br/vendas/2000006142514875/detalhe" TargetMode="External"/><Relationship Id="rId3056" Type="http://schemas.openxmlformats.org/officeDocument/2006/relationships/hyperlink" Target="https://www.mercadolivre.com.br/vendas/2000006150480389/detalhe" TargetMode="External"/><Relationship Id="rId3263" Type="http://schemas.openxmlformats.org/officeDocument/2006/relationships/hyperlink" Target="https://www.mercadolivre.com.br/vendas/2000008970876312/detalhe" TargetMode="External"/><Relationship Id="rId3470" Type="http://schemas.openxmlformats.org/officeDocument/2006/relationships/hyperlink" Target="https://www.mercadolivre.com.br/vendas/2000008954675154/detalhe" TargetMode="External"/><Relationship Id="rId184" Type="http://schemas.openxmlformats.org/officeDocument/2006/relationships/hyperlink" Target="https://www.mercadolivre.com.br/vendas/2000009136432880/detalhe" TargetMode="External"/><Relationship Id="rId391" Type="http://schemas.openxmlformats.org/officeDocument/2006/relationships/hyperlink" Target="https://www.mercadolivre.com.br/vendas/2000009082938058/detalhe" TargetMode="External"/><Relationship Id="rId1908" Type="http://schemas.openxmlformats.org/officeDocument/2006/relationships/hyperlink" Target="https://www.mercadolivre.com.br/vendas/2000006211236835/detalhe" TargetMode="External"/><Relationship Id="rId2072" Type="http://schemas.openxmlformats.org/officeDocument/2006/relationships/hyperlink" Target="https://www.mercadolivre.com.br/vendas/2000009088040136/detalhe" TargetMode="External"/><Relationship Id="rId3123" Type="http://schemas.openxmlformats.org/officeDocument/2006/relationships/hyperlink" Target="https://www.mercadolivre.com.br/vendas/2000006147123127/detalhe" TargetMode="External"/><Relationship Id="rId251" Type="http://schemas.openxmlformats.org/officeDocument/2006/relationships/hyperlink" Target="https://www.mercadolivre.com.br/vendas/2000009115125506/detalhe" TargetMode="External"/><Relationship Id="rId3330" Type="http://schemas.openxmlformats.org/officeDocument/2006/relationships/hyperlink" Target="https://www.mercadolivre.com.br/vendas/2000006136174991/detalhe" TargetMode="External"/><Relationship Id="rId2889" Type="http://schemas.openxmlformats.org/officeDocument/2006/relationships/hyperlink" Target="https://www.mercadolivre.com.br/vendas/2000009006264144/detalhe" TargetMode="External"/><Relationship Id="rId111" Type="http://schemas.openxmlformats.org/officeDocument/2006/relationships/hyperlink" Target="https://www.mercadolivre.com.br/vendas/2000006239003137/detalhe" TargetMode="External"/><Relationship Id="rId1698" Type="http://schemas.openxmlformats.org/officeDocument/2006/relationships/hyperlink" Target="https://www.mercadolivre.com.br/vendas/2000009123464924/detalhe" TargetMode="External"/><Relationship Id="rId2749" Type="http://schemas.openxmlformats.org/officeDocument/2006/relationships/hyperlink" Target="https://www.mercadolivre.com.br/vendas/2000006168673255/detalhe" TargetMode="External"/><Relationship Id="rId2956" Type="http://schemas.openxmlformats.org/officeDocument/2006/relationships/hyperlink" Target="https://www.mercadolivre.com.br/vendas/2000006156331293/detalhe" TargetMode="External"/><Relationship Id="rId928" Type="http://schemas.openxmlformats.org/officeDocument/2006/relationships/hyperlink" Target="https://www.mercadolivre.com.br/vendas/2000008953633086/detalhe" TargetMode="External"/><Relationship Id="rId1558" Type="http://schemas.openxmlformats.org/officeDocument/2006/relationships/hyperlink" Target="https://www.mercadolivre.com.br/vendas/2000009136352426/detalhe" TargetMode="External"/><Relationship Id="rId1765" Type="http://schemas.openxmlformats.org/officeDocument/2006/relationships/hyperlink" Target="https://www.mercadolivre.com.br/vendas/2000009115283262/detalhe" TargetMode="External"/><Relationship Id="rId2609" Type="http://schemas.openxmlformats.org/officeDocument/2006/relationships/hyperlink" Target="https://www.mercadolivre.com.br/vendas/2000009038265138/detalhe" TargetMode="External"/><Relationship Id="rId57" Type="http://schemas.openxmlformats.org/officeDocument/2006/relationships/hyperlink" Target="https://www.mercadolivre.com.br/vendas/2000009163364706/detalhe" TargetMode="External"/><Relationship Id="rId1418" Type="http://schemas.openxmlformats.org/officeDocument/2006/relationships/hyperlink" Target="https://www.mercadolivre.com.br/vendas/2000006235826981/detalhe" TargetMode="External"/><Relationship Id="rId1972" Type="http://schemas.openxmlformats.org/officeDocument/2006/relationships/hyperlink" Target="https://www.mercadolivre.com.br/vendas/2000009096991132/detalhe" TargetMode="External"/><Relationship Id="rId2816" Type="http://schemas.openxmlformats.org/officeDocument/2006/relationships/hyperlink" Target="https://www.mercadolivre.com.br/vendas/2000009018517836/detalhe" TargetMode="External"/><Relationship Id="rId1625" Type="http://schemas.openxmlformats.org/officeDocument/2006/relationships/hyperlink" Target="https://www.mercadolivre.com.br/vendas/2000006226948521/detalhe" TargetMode="External"/><Relationship Id="rId1832" Type="http://schemas.openxmlformats.org/officeDocument/2006/relationships/hyperlink" Target="https://www.mercadolivre.com.br/vendas/2000009108113900/detalhe" TargetMode="External"/><Relationship Id="rId3797" Type="http://schemas.openxmlformats.org/officeDocument/2006/relationships/hyperlink" Target="https://www.mercadolivre.com.br/vendas/2000006114640193/detalhe" TargetMode="External"/><Relationship Id="rId2399" Type="http://schemas.openxmlformats.org/officeDocument/2006/relationships/hyperlink" Target="https://www.mercadolivre.com.br/vendas/2000009057490646/detalhe" TargetMode="External"/><Relationship Id="rId3657" Type="http://schemas.openxmlformats.org/officeDocument/2006/relationships/hyperlink" Target="https://www.mercadolivre.com.br/vendas/2000006121639427/detalhe" TargetMode="External"/><Relationship Id="rId3864" Type="http://schemas.openxmlformats.org/officeDocument/2006/relationships/hyperlink" Target="https://www.mercadolivre.com.br/vendas/2000008920610522/detalhe" TargetMode="External"/><Relationship Id="rId578" Type="http://schemas.openxmlformats.org/officeDocument/2006/relationships/hyperlink" Target="https://www.mercadolivre.com.br/vendas/2000009037848746/detalhe" TargetMode="External"/><Relationship Id="rId785" Type="http://schemas.openxmlformats.org/officeDocument/2006/relationships/hyperlink" Target="https://www.mercadolivre.com.br/vendas/2000008989666866/detalhe" TargetMode="External"/><Relationship Id="rId992" Type="http://schemas.openxmlformats.org/officeDocument/2006/relationships/hyperlink" Target="https://www.mercadolivre.com.br/vendas/2000008943640232/detalhe" TargetMode="External"/><Relationship Id="rId2259" Type="http://schemas.openxmlformats.org/officeDocument/2006/relationships/hyperlink" Target="https://www.mercadolivre.com.br/vendas/2000009073619414/detalhe" TargetMode="External"/><Relationship Id="rId2466" Type="http://schemas.openxmlformats.org/officeDocument/2006/relationships/hyperlink" Target="https://www.mercadolivre.com.br/vendas/2000006184436883/detalhe" TargetMode="External"/><Relationship Id="rId2673" Type="http://schemas.openxmlformats.org/officeDocument/2006/relationships/hyperlink" Target="https://www.mercadolivre.com.br/vendas/2000009033074504/detalhe" TargetMode="External"/><Relationship Id="rId2880" Type="http://schemas.openxmlformats.org/officeDocument/2006/relationships/hyperlink" Target="https://www.mercadolivre.com.br/vendas/2000009012047080/detalhe" TargetMode="External"/><Relationship Id="rId3517" Type="http://schemas.openxmlformats.org/officeDocument/2006/relationships/hyperlink" Target="https://www.mercadolivre.com.br/vendas/2000008951161186/detalhe" TargetMode="External"/><Relationship Id="rId3724" Type="http://schemas.openxmlformats.org/officeDocument/2006/relationships/hyperlink" Target="https://www.mercadolivre.com.br/vendas/2000008931947418/detalhe" TargetMode="External"/><Relationship Id="rId438" Type="http://schemas.openxmlformats.org/officeDocument/2006/relationships/hyperlink" Target="https://www.mercadolivre.com.br/vendas/2000009073807232/detalhe" TargetMode="External"/><Relationship Id="rId645" Type="http://schemas.openxmlformats.org/officeDocument/2006/relationships/hyperlink" Target="https://www.mercadolivre.com.br/vendas/2000009023066674/detalhe" TargetMode="External"/><Relationship Id="rId852" Type="http://schemas.openxmlformats.org/officeDocument/2006/relationships/hyperlink" Target="https://www.mercadolivre.com.br/vendas/2000006141632755/detalhe" TargetMode="External"/><Relationship Id="rId1068" Type="http://schemas.openxmlformats.org/officeDocument/2006/relationships/hyperlink" Target="https://www.mercadolivre.com.br/vendas/2000008921456534/detalhe" TargetMode="External"/><Relationship Id="rId1275" Type="http://schemas.openxmlformats.org/officeDocument/2006/relationships/hyperlink" Target="https://www.mercadolivre.com.br/vendas/2000009159922188/detalhe" TargetMode="External"/><Relationship Id="rId1482" Type="http://schemas.openxmlformats.org/officeDocument/2006/relationships/hyperlink" Target="https://www.mercadolivre.com.br/vendas/2000009143046234/detalhe" TargetMode="External"/><Relationship Id="rId2119" Type="http://schemas.openxmlformats.org/officeDocument/2006/relationships/hyperlink" Target="https://www.mercadolivre.com.br/vendas/2000006201768909/detalhe" TargetMode="External"/><Relationship Id="rId2326" Type="http://schemas.openxmlformats.org/officeDocument/2006/relationships/hyperlink" Target="https://www.mercadolivre.com.br/vendas/2000006191594703/detalhe" TargetMode="External"/><Relationship Id="rId2533" Type="http://schemas.openxmlformats.org/officeDocument/2006/relationships/hyperlink" Target="https://www.mercadolivre.com.br/vendas/2000009046710186/detalhe" TargetMode="External"/><Relationship Id="rId2740" Type="http://schemas.openxmlformats.org/officeDocument/2006/relationships/hyperlink" Target="https://www.mercadolivre.com.br/vendas/2000009025315442/detalhe" TargetMode="External"/><Relationship Id="rId505" Type="http://schemas.openxmlformats.org/officeDocument/2006/relationships/hyperlink" Target="https://www.mercadolivre.com.br/vendas/novo/mensagens/2000006186453213/mediacao/5295117348" TargetMode="External"/><Relationship Id="rId712" Type="http://schemas.openxmlformats.org/officeDocument/2006/relationships/hyperlink" Target="https://www.mercadolivre.com.br/vendas/2000009008339900/detalhe" TargetMode="External"/><Relationship Id="rId1135" Type="http://schemas.openxmlformats.org/officeDocument/2006/relationships/hyperlink" Target="https://www.mercadolivre.com.br/vendas/2000006251299291/detalhe" TargetMode="External"/><Relationship Id="rId1342" Type="http://schemas.openxmlformats.org/officeDocument/2006/relationships/hyperlink" Target="https://www.mercadolivre.com.br/vendas/2000006239562261/detalhe" TargetMode="External"/><Relationship Id="rId1202" Type="http://schemas.openxmlformats.org/officeDocument/2006/relationships/hyperlink" Target="https://www.mercadolivre.com.br/vendas/2000009167335060/detalhe" TargetMode="External"/><Relationship Id="rId2600" Type="http://schemas.openxmlformats.org/officeDocument/2006/relationships/hyperlink" Target="https://www.mercadolivre.com.br/vendas/2000009039209474/detalhe" TargetMode="External"/><Relationship Id="rId3167" Type="http://schemas.openxmlformats.org/officeDocument/2006/relationships/hyperlink" Target="https://www.mercadolivre.com.br/vendas/2000008978126610/detalhe" TargetMode="External"/><Relationship Id="rId295" Type="http://schemas.openxmlformats.org/officeDocument/2006/relationships/hyperlink" Target="https://www.mercadolivre.com.br/vendas/2000009102301532/detalhe" TargetMode="External"/><Relationship Id="rId3374" Type="http://schemas.openxmlformats.org/officeDocument/2006/relationships/hyperlink" Target="https://www.mercadolivre.com.br/vendas/2000008962324616/detalhe" TargetMode="External"/><Relationship Id="rId3581" Type="http://schemas.openxmlformats.org/officeDocument/2006/relationships/hyperlink" Target="https://www.mercadolivre.com.br/vendas/2000006126388337/detalhe" TargetMode="External"/><Relationship Id="rId2183" Type="http://schemas.openxmlformats.org/officeDocument/2006/relationships/hyperlink" Target="https://www.mercadolivre.com.br/vendas/2000009079147172/detalhe" TargetMode="External"/><Relationship Id="rId2390" Type="http://schemas.openxmlformats.org/officeDocument/2006/relationships/hyperlink" Target="https://www.mercadolivre.com.br/vendas/2000009059625868/detalhe" TargetMode="External"/><Relationship Id="rId3027" Type="http://schemas.openxmlformats.org/officeDocument/2006/relationships/hyperlink" Target="https://www.mercadolivre.com.br/vendas/2000008994921754/detalhe" TargetMode="External"/><Relationship Id="rId3234" Type="http://schemas.openxmlformats.org/officeDocument/2006/relationships/hyperlink" Target="https://www.mercadolivre.com.br/vendas/2000008973521438/detalhe" TargetMode="External"/><Relationship Id="rId3441" Type="http://schemas.openxmlformats.org/officeDocument/2006/relationships/hyperlink" Target="https://www.mercadolivre.com.br/vendas/2000008956759108/detalhe" TargetMode="External"/><Relationship Id="rId155" Type="http://schemas.openxmlformats.org/officeDocument/2006/relationships/hyperlink" Target="https://www.mercadolivre.com.br/vendas/2000006232897561/detalhe" TargetMode="External"/><Relationship Id="rId362" Type="http://schemas.openxmlformats.org/officeDocument/2006/relationships/hyperlink" Target="https://www.mercadolivre.com.br/vendas/2000009086706198/detalhe" TargetMode="External"/><Relationship Id="rId2043" Type="http://schemas.openxmlformats.org/officeDocument/2006/relationships/hyperlink" Target="https://www.mercadolivre.com.br/vendas/2000006204738053/detalhe" TargetMode="External"/><Relationship Id="rId2250" Type="http://schemas.openxmlformats.org/officeDocument/2006/relationships/hyperlink" Target="https://www.mercadolivre.com.br/vendas/2000009074287484/detalhe" TargetMode="External"/><Relationship Id="rId3301" Type="http://schemas.openxmlformats.org/officeDocument/2006/relationships/hyperlink" Target="https://www.mercadolivre.com.br/vendas/2000008966645400/detalhe" TargetMode="External"/><Relationship Id="rId222" Type="http://schemas.openxmlformats.org/officeDocument/2006/relationships/hyperlink" Target="https://www.mercadolivre.com.br/vendas/2000009126727420/detalhe" TargetMode="External"/><Relationship Id="rId2110" Type="http://schemas.openxmlformats.org/officeDocument/2006/relationships/hyperlink" Target="https://www.mercadolivre.com.br/vendas/2000009085806212/detalhe" TargetMode="External"/><Relationship Id="rId1669" Type="http://schemas.openxmlformats.org/officeDocument/2006/relationships/hyperlink" Target="https://www.mercadolivre.com.br/vendas/2000009125274666/detalhe" TargetMode="External"/><Relationship Id="rId1876" Type="http://schemas.openxmlformats.org/officeDocument/2006/relationships/hyperlink" Target="https://www.mercadolivre.com.br/vendas/2000006212888165/detalhe" TargetMode="External"/><Relationship Id="rId2927" Type="http://schemas.openxmlformats.org/officeDocument/2006/relationships/hyperlink" Target="https://www.mercadolivre.com.br/vendas/2000009005987224/detalhe" TargetMode="External"/><Relationship Id="rId3091" Type="http://schemas.openxmlformats.org/officeDocument/2006/relationships/hyperlink" Target="https://www.mercadolivre.com.br/vendas/2000008987303604/detalhe" TargetMode="External"/><Relationship Id="rId1529" Type="http://schemas.openxmlformats.org/officeDocument/2006/relationships/hyperlink" Target="https://www.mercadolivre.com.br/vendas/2000009139567456/detalhe" TargetMode="External"/><Relationship Id="rId1736" Type="http://schemas.openxmlformats.org/officeDocument/2006/relationships/hyperlink" Target="https://www.mercadolivre.com.br/vendas/2000009118970372/detalhe" TargetMode="External"/><Relationship Id="rId1943" Type="http://schemas.openxmlformats.org/officeDocument/2006/relationships/hyperlink" Target="https://www.mercadolivre.com.br/vendas/2000009099012744/detalhe" TargetMode="External"/><Relationship Id="rId28" Type="http://schemas.openxmlformats.org/officeDocument/2006/relationships/hyperlink" Target="https://www.mercadolivre.com.br/vendas/2000009171851136/detalhe" TargetMode="External"/><Relationship Id="rId1803" Type="http://schemas.openxmlformats.org/officeDocument/2006/relationships/hyperlink" Target="https://www.mercadolivre.com.br/vendas/novo/mensagens/2000009111357644/reclamacao/5295880573" TargetMode="External"/><Relationship Id="rId3768" Type="http://schemas.openxmlformats.org/officeDocument/2006/relationships/hyperlink" Target="https://www.mercadolivre.com.br/vendas/2000008928086078/detalhe" TargetMode="External"/><Relationship Id="rId689" Type="http://schemas.openxmlformats.org/officeDocument/2006/relationships/hyperlink" Target="https://www.mercadolivre.com.br/vendas/2000006163010207/detalhe" TargetMode="External"/><Relationship Id="rId896" Type="http://schemas.openxmlformats.org/officeDocument/2006/relationships/hyperlink" Target="https://www.mercadolivre.com.br/vendas/2000008965708618/detalhe" TargetMode="External"/><Relationship Id="rId2577" Type="http://schemas.openxmlformats.org/officeDocument/2006/relationships/hyperlink" Target="https://www.mercadolivre.com.br/vendas/2000009042957050/detalhe" TargetMode="External"/><Relationship Id="rId2784" Type="http://schemas.openxmlformats.org/officeDocument/2006/relationships/hyperlink" Target="https://www.mercadolivre.com.br/vendas/2000006167026773/detalhe" TargetMode="External"/><Relationship Id="rId3628" Type="http://schemas.openxmlformats.org/officeDocument/2006/relationships/hyperlink" Target="https://www.mercadolivre.com.br/vendas/2000006123381585/detalhe" TargetMode="External"/><Relationship Id="rId549" Type="http://schemas.openxmlformats.org/officeDocument/2006/relationships/hyperlink" Target="https://www.mercadolivre.com.br/vendas/2000006181231565/detalhe" TargetMode="External"/><Relationship Id="rId756" Type="http://schemas.openxmlformats.org/officeDocument/2006/relationships/hyperlink" Target="https://www.mercadolivre.com.br/vendas/2000008995737166/detalhe" TargetMode="External"/><Relationship Id="rId1179" Type="http://schemas.openxmlformats.org/officeDocument/2006/relationships/hyperlink" Target="https://www.mercadolivre.com.br/vendas/2000006248757389/detalhe" TargetMode="External"/><Relationship Id="rId1386" Type="http://schemas.openxmlformats.org/officeDocument/2006/relationships/hyperlink" Target="https://www.mercadolivre.com.br/vendas/2000009150428364/detalhe" TargetMode="External"/><Relationship Id="rId1593" Type="http://schemas.openxmlformats.org/officeDocument/2006/relationships/hyperlink" Target="https://www.mercadolivre.com.br/vendas/2000009132589030/detalhe" TargetMode="External"/><Relationship Id="rId2437" Type="http://schemas.openxmlformats.org/officeDocument/2006/relationships/hyperlink" Target="https://www.mercadolivre.com.br/vendas/2000006185735937/detalhe" TargetMode="External"/><Relationship Id="rId2991" Type="http://schemas.openxmlformats.org/officeDocument/2006/relationships/hyperlink" Target="https://www.mercadolivre.com.br/vendas/2000008998775082/detalhe" TargetMode="External"/><Relationship Id="rId3835" Type="http://schemas.openxmlformats.org/officeDocument/2006/relationships/hyperlink" Target="https://www.mercadolivre.com.br/vendas/2000008922298156/detalhe" TargetMode="External"/><Relationship Id="rId409" Type="http://schemas.openxmlformats.org/officeDocument/2006/relationships/hyperlink" Target="https://www.mercadolivre.com.br/vendas/2000009079021394/detalhe" TargetMode="External"/><Relationship Id="rId963" Type="http://schemas.openxmlformats.org/officeDocument/2006/relationships/hyperlink" Target="https://www.mercadolivre.com.br/vendas/2000006128407401/detalhe" TargetMode="External"/><Relationship Id="rId1039" Type="http://schemas.openxmlformats.org/officeDocument/2006/relationships/hyperlink" Target="https://www.mercadolivre.com.br/vendas/2000008929291994/detalhe" TargetMode="External"/><Relationship Id="rId1246" Type="http://schemas.openxmlformats.org/officeDocument/2006/relationships/hyperlink" Target="https://www.mercadolivre.com.br/vendas/2000006244423919/detalhe" TargetMode="External"/><Relationship Id="rId2644" Type="http://schemas.openxmlformats.org/officeDocument/2006/relationships/hyperlink" Target="https://www.mercadolivre.com.br/vendas/2000009035443380/detalhe" TargetMode="External"/><Relationship Id="rId2851" Type="http://schemas.openxmlformats.org/officeDocument/2006/relationships/hyperlink" Target="https://www.mercadolivre.com.br/vendas/2000009015303162/detalhe" TargetMode="External"/><Relationship Id="rId3902" Type="http://schemas.openxmlformats.org/officeDocument/2006/relationships/hyperlink" Target="https://www.mercadolivre.com.br/vendas/2000008917318968/detalhe" TargetMode="External"/><Relationship Id="rId92" Type="http://schemas.openxmlformats.org/officeDocument/2006/relationships/hyperlink" Target="https://www.mercadolivre.com.br/vendas/2000009157029810/detalhe" TargetMode="External"/><Relationship Id="rId616" Type="http://schemas.openxmlformats.org/officeDocument/2006/relationships/hyperlink" Target="https://www.mercadolivre.com.br/vendas/2000006171133265/detalhe" TargetMode="External"/><Relationship Id="rId823" Type="http://schemas.openxmlformats.org/officeDocument/2006/relationships/hyperlink" Target="https://www.mercadolivre.com.br/vendas/2000006144792769/detalhe" TargetMode="External"/><Relationship Id="rId1453" Type="http://schemas.openxmlformats.org/officeDocument/2006/relationships/hyperlink" Target="https://www.mercadolivre.com.br/vendas/2000009144336570/detalhe" TargetMode="External"/><Relationship Id="rId1660" Type="http://schemas.openxmlformats.org/officeDocument/2006/relationships/hyperlink" Target="https://www.mercadolivre.com.br/vendas/2000009126298476/detalhe" TargetMode="External"/><Relationship Id="rId2504" Type="http://schemas.openxmlformats.org/officeDocument/2006/relationships/hyperlink" Target="https://www.mercadolivre.com.br/vendas/2000009049168028/detalhe" TargetMode="External"/><Relationship Id="rId2711" Type="http://schemas.openxmlformats.org/officeDocument/2006/relationships/hyperlink" Target="https://www.mercadolivre.com.br/vendas/2000009028236382/detalhe" TargetMode="External"/><Relationship Id="rId1106" Type="http://schemas.openxmlformats.org/officeDocument/2006/relationships/hyperlink" Target="https://www.mercadolivre.com.br/vendas/2000009177961744/detalhe" TargetMode="External"/><Relationship Id="rId1313" Type="http://schemas.openxmlformats.org/officeDocument/2006/relationships/hyperlink" Target="https://www.mercadolivre.com.br/vendas/2000006240961953/detalhe" TargetMode="External"/><Relationship Id="rId1520" Type="http://schemas.openxmlformats.org/officeDocument/2006/relationships/hyperlink" Target="https://www.mercadolivre.com.br/vendas/2000009139842650/detalhe" TargetMode="External"/><Relationship Id="rId3278" Type="http://schemas.openxmlformats.org/officeDocument/2006/relationships/hyperlink" Target="https://www.mercadolivre.com.br/vendas/2000008969493268/detalhe" TargetMode="External"/><Relationship Id="rId3485" Type="http://schemas.openxmlformats.org/officeDocument/2006/relationships/hyperlink" Target="https://www.mercadolivre.com.br/vendas/2000008953623638/detalhe" TargetMode="External"/><Relationship Id="rId3692" Type="http://schemas.openxmlformats.org/officeDocument/2006/relationships/hyperlink" Target="https://www.mercadolivre.com.br/vendas/2000006120139201/detalhe" TargetMode="External"/><Relationship Id="rId199" Type="http://schemas.openxmlformats.org/officeDocument/2006/relationships/hyperlink" Target="https://www.mercadolivre.com.br/vendas/2000006228886915/detalhe" TargetMode="External"/><Relationship Id="rId2087" Type="http://schemas.openxmlformats.org/officeDocument/2006/relationships/hyperlink" Target="https://www.mercadolivre.com.br/vendas/2000009087125888/detalhe" TargetMode="External"/><Relationship Id="rId2294" Type="http://schemas.openxmlformats.org/officeDocument/2006/relationships/hyperlink" Target="https://www.mercadolivre.com.br/vendas/2000009069327112/detalhe" TargetMode="External"/><Relationship Id="rId3138" Type="http://schemas.openxmlformats.org/officeDocument/2006/relationships/hyperlink" Target="https://www.mercadolivre.com.br/vendas/2000008983015754/detalhe" TargetMode="External"/><Relationship Id="rId3345" Type="http://schemas.openxmlformats.org/officeDocument/2006/relationships/hyperlink" Target="https://www.mercadolivre.com.br/vendas/2000008964002182/detalhe" TargetMode="External"/><Relationship Id="rId3552" Type="http://schemas.openxmlformats.org/officeDocument/2006/relationships/hyperlink" Target="https://www.mercadolivre.com.br/vendas/2000008949432696/detalhe" TargetMode="External"/><Relationship Id="rId266" Type="http://schemas.openxmlformats.org/officeDocument/2006/relationships/hyperlink" Target="https://www.mercadolivre.com.br/vendas/2000009110718090/detalhe" TargetMode="External"/><Relationship Id="rId473" Type="http://schemas.openxmlformats.org/officeDocument/2006/relationships/hyperlink" Target="https://www.mercadolivre.com.br/vendas/2000006191557293/detalhe" TargetMode="External"/><Relationship Id="rId680" Type="http://schemas.openxmlformats.org/officeDocument/2006/relationships/hyperlink" Target="https://www.mercadolivre.com.br/vendas/2000009017037156/detalhe" TargetMode="External"/><Relationship Id="rId2154" Type="http://schemas.openxmlformats.org/officeDocument/2006/relationships/hyperlink" Target="https://www.mercadolivre.com.br/vendas/2000009082288340/detalhe" TargetMode="External"/><Relationship Id="rId2361" Type="http://schemas.openxmlformats.org/officeDocument/2006/relationships/hyperlink" Target="https://www.mercadolivre.com.br/vendas/2000009062066120/detalhe" TargetMode="External"/><Relationship Id="rId3205" Type="http://schemas.openxmlformats.org/officeDocument/2006/relationships/hyperlink" Target="https://www.mercadolivre.com.br/vendas/2000008975663912/detalhe" TargetMode="External"/><Relationship Id="rId3412" Type="http://schemas.openxmlformats.org/officeDocument/2006/relationships/hyperlink" Target="https://www.mercadolivre.com.br/vendas/2000006133470427/detalhe" TargetMode="External"/><Relationship Id="rId126" Type="http://schemas.openxmlformats.org/officeDocument/2006/relationships/hyperlink" Target="https://www.mercadolivre.com.br/vendas/2000009148614906/detalhe" TargetMode="External"/><Relationship Id="rId333" Type="http://schemas.openxmlformats.org/officeDocument/2006/relationships/hyperlink" Target="https://www.mercadolivre.com.br/vendas/2000009093134206/detalhe" TargetMode="External"/><Relationship Id="rId540" Type="http://schemas.openxmlformats.org/officeDocument/2006/relationships/hyperlink" Target="https://www.mercadolivre.com.br/vendas/2000009031817472/detalhe" TargetMode="External"/><Relationship Id="rId1170" Type="http://schemas.openxmlformats.org/officeDocument/2006/relationships/hyperlink" Target="https://www.mercadolivre.com.br/vendas/2000006249172593/detalhe" TargetMode="External"/><Relationship Id="rId2014" Type="http://schemas.openxmlformats.org/officeDocument/2006/relationships/hyperlink" Target="https://www.mercadolivre.com.br/vendas/2000009092916368/detalhe" TargetMode="External"/><Relationship Id="rId2221" Type="http://schemas.openxmlformats.org/officeDocument/2006/relationships/hyperlink" Target="https://www.mercadolivre.com.br/vendas/2000006197281691/detalhe" TargetMode="External"/><Relationship Id="rId1030" Type="http://schemas.openxmlformats.org/officeDocument/2006/relationships/hyperlink" Target="https://www.mercadolivre.com.br/vendas/2000008932441822/detalhe" TargetMode="External"/><Relationship Id="rId400" Type="http://schemas.openxmlformats.org/officeDocument/2006/relationships/hyperlink" Target="https://www.mercadolivre.com.br/vendas/2000006199214027/detalhe" TargetMode="External"/><Relationship Id="rId1987" Type="http://schemas.openxmlformats.org/officeDocument/2006/relationships/hyperlink" Target="https://www.mercadolivre.com.br/vendas/2000009095507856/detalhe" TargetMode="External"/><Relationship Id="rId1847" Type="http://schemas.openxmlformats.org/officeDocument/2006/relationships/hyperlink" Target="https://www.mercadolivre.com.br/vendas/2000009106887780/detalhe" TargetMode="External"/><Relationship Id="rId1707" Type="http://schemas.openxmlformats.org/officeDocument/2006/relationships/hyperlink" Target="https://www.mercadolivre.com.br/vendas/2000006222079579/detalhe" TargetMode="External"/><Relationship Id="rId3062" Type="http://schemas.openxmlformats.org/officeDocument/2006/relationships/hyperlink" Target="https://www.mercadolivre.com.br/vendas/2000006150103997/detalhe" TargetMode="External"/><Relationship Id="rId190" Type="http://schemas.openxmlformats.org/officeDocument/2006/relationships/hyperlink" Target="https://www.mercadolivre.com.br/vendas/2000006229672063/detalhe" TargetMode="External"/><Relationship Id="rId1914" Type="http://schemas.openxmlformats.org/officeDocument/2006/relationships/hyperlink" Target="https://www.mercadolivre.com.br/vendas/2000009101592810/detalhe" TargetMode="External"/><Relationship Id="rId3879" Type="http://schemas.openxmlformats.org/officeDocument/2006/relationships/hyperlink" Target="https://www.mercadolivre.com.br/vendas/2000008918307064/detalhe" TargetMode="External"/><Relationship Id="rId2688" Type="http://schemas.openxmlformats.org/officeDocument/2006/relationships/hyperlink" Target="https://www.mercadolivre.com.br/vendas/2000009031678858/detalhe" TargetMode="External"/><Relationship Id="rId2895" Type="http://schemas.openxmlformats.org/officeDocument/2006/relationships/hyperlink" Target="https://www.mercadolivre.com.br/vendas/2000006160227341/detalhe" TargetMode="External"/><Relationship Id="rId3739" Type="http://schemas.openxmlformats.org/officeDocument/2006/relationships/hyperlink" Target="https://www.mercadolivre.com.br/vendas/2000008930856888/detalhe" TargetMode="External"/><Relationship Id="rId867" Type="http://schemas.openxmlformats.org/officeDocument/2006/relationships/hyperlink" Target="https://www.mercadolivre.com.br/vendas/2000008971182972/detalhe" TargetMode="External"/><Relationship Id="rId1497" Type="http://schemas.openxmlformats.org/officeDocument/2006/relationships/hyperlink" Target="https://www.mercadolivre.com.br/vendas/2000009142039664/detalhe" TargetMode="External"/><Relationship Id="rId2548" Type="http://schemas.openxmlformats.org/officeDocument/2006/relationships/hyperlink" Target="https://www.mercadolivre.com.br/vendas/2000009045763338/detalhe" TargetMode="External"/><Relationship Id="rId2755" Type="http://schemas.openxmlformats.org/officeDocument/2006/relationships/hyperlink" Target="https://www.mercadolivre.com.br/vendas/2000009024096226/detalhe" TargetMode="External"/><Relationship Id="rId2962" Type="http://schemas.openxmlformats.org/officeDocument/2006/relationships/hyperlink" Target="https://www.mercadolivre.com.br/vendas/2000009002068354/detalhe" TargetMode="External"/><Relationship Id="rId3806" Type="http://schemas.openxmlformats.org/officeDocument/2006/relationships/hyperlink" Target="https://www.mercadolivre.com.br/vendas/2000006114160955/detalhe" TargetMode="External"/><Relationship Id="rId727" Type="http://schemas.openxmlformats.org/officeDocument/2006/relationships/hyperlink" Target="https://www.mercadolivre.com.br/vendas/2000009003945490/detalhe" TargetMode="External"/><Relationship Id="rId934" Type="http://schemas.openxmlformats.org/officeDocument/2006/relationships/hyperlink" Target="https://www.mercadolivre.com.br/vendas/2000008956795536/detalhe" TargetMode="External"/><Relationship Id="rId1357" Type="http://schemas.openxmlformats.org/officeDocument/2006/relationships/hyperlink" Target="https://www.mercadolivre.com.br/vendas/2000009152532268/detalhe" TargetMode="External"/><Relationship Id="rId1564" Type="http://schemas.openxmlformats.org/officeDocument/2006/relationships/hyperlink" Target="https://www.mercadolivre.com.br/vendas/2000009135883238/detalhe" TargetMode="External"/><Relationship Id="rId1771" Type="http://schemas.openxmlformats.org/officeDocument/2006/relationships/hyperlink" Target="https://www.mercadolivre.com.br/vendas/2000009114629146/detalhe" TargetMode="External"/><Relationship Id="rId2408" Type="http://schemas.openxmlformats.org/officeDocument/2006/relationships/hyperlink" Target="https://www.mercadolivre.com.br/vendas/2000009056996454/detalhe" TargetMode="External"/><Relationship Id="rId2615" Type="http://schemas.openxmlformats.org/officeDocument/2006/relationships/hyperlink" Target="https://www.mercadolivre.com.br/vendas/2000009037723822/detalhe" TargetMode="External"/><Relationship Id="rId2822" Type="http://schemas.openxmlformats.org/officeDocument/2006/relationships/hyperlink" Target="https://www.mercadolivre.com.br/vendas/2000006164382707/detalhe" TargetMode="External"/><Relationship Id="rId63" Type="http://schemas.openxmlformats.org/officeDocument/2006/relationships/hyperlink" Target="https://www.mercadolivre.com.br/vendas/2000006244639305/detalhe" TargetMode="External"/><Relationship Id="rId1217" Type="http://schemas.openxmlformats.org/officeDocument/2006/relationships/hyperlink" Target="https://www.mercadolivre.com.br/vendas/2000009165849402/detalhe" TargetMode="External"/><Relationship Id="rId1424" Type="http://schemas.openxmlformats.org/officeDocument/2006/relationships/hyperlink" Target="https://www.mercadolivre.com.br/vendas/2000009146376872/detalhe" TargetMode="External"/><Relationship Id="rId1631" Type="http://schemas.openxmlformats.org/officeDocument/2006/relationships/hyperlink" Target="https://www.mercadolivre.com.br/vendas/2000006226745117/detalhe" TargetMode="External"/><Relationship Id="rId3389" Type="http://schemas.openxmlformats.org/officeDocument/2006/relationships/hyperlink" Target="https://www.mercadolivre.com.br/vendas/2000008960910216/detalhe" TargetMode="External"/><Relationship Id="rId3596" Type="http://schemas.openxmlformats.org/officeDocument/2006/relationships/hyperlink" Target="https://www.mercadolivre.com.br/vendas/2000008944001988/detalhe" TargetMode="External"/><Relationship Id="rId2198" Type="http://schemas.openxmlformats.org/officeDocument/2006/relationships/hyperlink" Target="https://www.mercadolivre.com.br/vendas/2000009078096546/detalhe" TargetMode="External"/><Relationship Id="rId3249" Type="http://schemas.openxmlformats.org/officeDocument/2006/relationships/hyperlink" Target="https://www.mercadolivre.com.br/vendas/2000006140111005/detalhe" TargetMode="External"/><Relationship Id="rId3456" Type="http://schemas.openxmlformats.org/officeDocument/2006/relationships/hyperlink" Target="https://www.mercadolivre.com.br/vendas/2000006131474923/detalhe" TargetMode="External"/><Relationship Id="rId377" Type="http://schemas.openxmlformats.org/officeDocument/2006/relationships/hyperlink" Target="https://www.mercadolivre.com.br/vendas/2000009084936374/detalhe" TargetMode="External"/><Relationship Id="rId584" Type="http://schemas.openxmlformats.org/officeDocument/2006/relationships/hyperlink" Target="https://www.mercadolivre.com.br/vendas/2000009037372140/detalhe" TargetMode="External"/><Relationship Id="rId2058" Type="http://schemas.openxmlformats.org/officeDocument/2006/relationships/hyperlink" Target="https://www.mercadolivre.com.br/vendas/2000006204027401/detalhe" TargetMode="External"/><Relationship Id="rId2265" Type="http://schemas.openxmlformats.org/officeDocument/2006/relationships/hyperlink" Target="https://www.mercadolivre.com.br/vendas/2000009073074604/detalhe" TargetMode="External"/><Relationship Id="rId3109" Type="http://schemas.openxmlformats.org/officeDocument/2006/relationships/hyperlink" Target="https://www.mercadolivre.com.br/vendas/2000008985950402/detalhe" TargetMode="External"/><Relationship Id="rId3663" Type="http://schemas.openxmlformats.org/officeDocument/2006/relationships/hyperlink" Target="https://www.mercadolivre.com.br/vendas/2000008937295626/detalhe" TargetMode="External"/><Relationship Id="rId3870" Type="http://schemas.openxmlformats.org/officeDocument/2006/relationships/hyperlink" Target="https://www.mercadolivre.com.br/vendas/2000006111884615/detalhe" TargetMode="External"/><Relationship Id="rId237" Type="http://schemas.openxmlformats.org/officeDocument/2006/relationships/hyperlink" Target="https://www.mercadolivre.com.br/vendas/2000009121291494/detalhe" TargetMode="External"/><Relationship Id="rId791" Type="http://schemas.openxmlformats.org/officeDocument/2006/relationships/hyperlink" Target="https://www.mercadolivre.com.br/vendas/2000006147296763/detalhe" TargetMode="External"/><Relationship Id="rId1074" Type="http://schemas.openxmlformats.org/officeDocument/2006/relationships/hyperlink" Target="https://www.mercadolivre.com.br/vendas/2000006111674501/detalhe" TargetMode="External"/><Relationship Id="rId2472" Type="http://schemas.openxmlformats.org/officeDocument/2006/relationships/hyperlink" Target="https://www.mercadolivre.com.br/vendas/2000009053037532/detalhe" TargetMode="External"/><Relationship Id="rId3316" Type="http://schemas.openxmlformats.org/officeDocument/2006/relationships/hyperlink" Target="https://www.mercadolivre.com.br/vendas/2000006136719867/detalhe" TargetMode="External"/><Relationship Id="rId3523" Type="http://schemas.openxmlformats.org/officeDocument/2006/relationships/hyperlink" Target="https://www.mercadolivre.com.br/vendas/2000006128787175/detalhe" TargetMode="External"/><Relationship Id="rId3730" Type="http://schemas.openxmlformats.org/officeDocument/2006/relationships/hyperlink" Target="https://www.mercadolivre.com.br/vendas/2000008931370510/detalhe" TargetMode="External"/><Relationship Id="rId444" Type="http://schemas.openxmlformats.org/officeDocument/2006/relationships/hyperlink" Target="https://www.mercadolivre.com.br/vendas/2000006195559979/detalhe" TargetMode="External"/><Relationship Id="rId651" Type="http://schemas.openxmlformats.org/officeDocument/2006/relationships/hyperlink" Target="https://www.mercadolivre.com.br/vendas/2000009020518498/detalhe" TargetMode="External"/><Relationship Id="rId1281" Type="http://schemas.openxmlformats.org/officeDocument/2006/relationships/hyperlink" Target="https://www.mercadolivre.com.br/vendas/2000009159537422/detalhe" TargetMode="External"/><Relationship Id="rId2125" Type="http://schemas.openxmlformats.org/officeDocument/2006/relationships/hyperlink" Target="https://www.mercadolivre.com.br/vendas/2000009084255556/detalhe" TargetMode="External"/><Relationship Id="rId2332" Type="http://schemas.openxmlformats.org/officeDocument/2006/relationships/hyperlink" Target="https://www.mercadolivre.com.br/vendas/2000006190748565/detalhe" TargetMode="External"/><Relationship Id="rId304" Type="http://schemas.openxmlformats.org/officeDocument/2006/relationships/hyperlink" Target="https://www.mercadolivre.com.br/vendas/2000009099647600/detalhe" TargetMode="External"/><Relationship Id="rId511" Type="http://schemas.openxmlformats.org/officeDocument/2006/relationships/hyperlink" Target="https://www.mercadolivre.com.br/vendas/2000006186135717/detalhe" TargetMode="External"/><Relationship Id="rId1141" Type="http://schemas.openxmlformats.org/officeDocument/2006/relationships/hyperlink" Target="https://www.mercadolivre.com.br/vendas/2000009174544576/detalhe" TargetMode="External"/><Relationship Id="rId1001" Type="http://schemas.openxmlformats.org/officeDocument/2006/relationships/hyperlink" Target="https://www.mercadolivre.com.br/vendas/2000008942055118/detalhe" TargetMode="External"/><Relationship Id="rId1958" Type="http://schemas.openxmlformats.org/officeDocument/2006/relationships/hyperlink" Target="https://www.mercadolivre.com.br/vendas/2000006208986147/detalhe" TargetMode="External"/><Relationship Id="rId3173" Type="http://schemas.openxmlformats.org/officeDocument/2006/relationships/hyperlink" Target="https://www.mercadolivre.com.br/vendas/2000008980096118/detalhe" TargetMode="External"/><Relationship Id="rId3380" Type="http://schemas.openxmlformats.org/officeDocument/2006/relationships/hyperlink" Target="https://www.mercadolivre.com.br/vendas/2000008961985870/detalhe" TargetMode="External"/><Relationship Id="rId1818" Type="http://schemas.openxmlformats.org/officeDocument/2006/relationships/hyperlink" Target="https://www.mercadolivre.com.br/vendas/2000006215830967/detalhe" TargetMode="External"/><Relationship Id="rId3033" Type="http://schemas.openxmlformats.org/officeDocument/2006/relationships/hyperlink" Target="https://www.mercadolivre.com.br/vendas/2000006152082881/detalhe" TargetMode="External"/><Relationship Id="rId3240" Type="http://schemas.openxmlformats.org/officeDocument/2006/relationships/hyperlink" Target="https://www.mercadolivre.com.br/vendas/2000006140439271/detalhe" TargetMode="External"/><Relationship Id="rId161" Type="http://schemas.openxmlformats.org/officeDocument/2006/relationships/hyperlink" Target="https://www.mercadolivre.com.br/vendas/2000009139874516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88"/>
  <sheetViews>
    <sheetView showGridLines="0" topLeftCell="A3" workbookViewId="0">
      <selection activeCell="A3" sqref="A1:XFD1048576"/>
    </sheetView>
  </sheetViews>
  <sheetFormatPr defaultRowHeight="15" x14ac:dyDescent="0.25"/>
  <cols>
    <col min="1" max="1" width="20.28515625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92" t="s">
        <v>12892</v>
      </c>
      <c r="B3" s="108" t="s">
        <v>12896</v>
      </c>
      <c r="C3" s="108" t="s">
        <v>12895</v>
      </c>
      <c r="D3" s="108" t="s">
        <v>12894</v>
      </c>
    </row>
    <row r="4" spans="1:4" x14ac:dyDescent="0.25">
      <c r="A4" s="93" t="s">
        <v>1516</v>
      </c>
      <c r="B4" s="94">
        <v>833</v>
      </c>
      <c r="C4" s="95">
        <v>51814.919999999598</v>
      </c>
      <c r="D4" s="95">
        <v>36766.580000000205</v>
      </c>
    </row>
    <row r="5" spans="1:4" x14ac:dyDescent="0.25">
      <c r="A5" s="93" t="s">
        <v>12935</v>
      </c>
      <c r="B5" s="94">
        <v>259</v>
      </c>
      <c r="C5" s="95">
        <v>18992.839999999978</v>
      </c>
      <c r="D5" s="95">
        <v>13655.535199999968</v>
      </c>
    </row>
    <row r="6" spans="1:4" x14ac:dyDescent="0.25">
      <c r="A6" s="93">
        <v>77350</v>
      </c>
      <c r="B6" s="94">
        <v>87</v>
      </c>
      <c r="C6" s="95">
        <v>18074.299999999996</v>
      </c>
      <c r="D6" s="95">
        <v>12216.436000000002</v>
      </c>
    </row>
    <row r="7" spans="1:4" x14ac:dyDescent="0.25">
      <c r="A7" s="93" t="s">
        <v>13007</v>
      </c>
      <c r="B7" s="94">
        <v>252</v>
      </c>
      <c r="C7" s="95">
        <v>15724.349999999982</v>
      </c>
      <c r="D7" s="95">
        <v>11143.16120000004</v>
      </c>
    </row>
    <row r="8" spans="1:4" x14ac:dyDescent="0.25">
      <c r="A8" s="93" t="s">
        <v>14868</v>
      </c>
      <c r="B8" s="94">
        <v>47</v>
      </c>
      <c r="C8" s="95">
        <v>10133.609999999999</v>
      </c>
      <c r="D8" s="95">
        <v>7601.1099999999915</v>
      </c>
    </row>
    <row r="9" spans="1:4" x14ac:dyDescent="0.25">
      <c r="A9" s="93">
        <v>77354</v>
      </c>
      <c r="B9" s="94">
        <v>42</v>
      </c>
      <c r="C9" s="95">
        <v>11115.370000000003</v>
      </c>
      <c r="D9" s="95">
        <v>7027.88</v>
      </c>
    </row>
    <row r="10" spans="1:4" x14ac:dyDescent="0.25">
      <c r="A10" s="93" t="s">
        <v>96</v>
      </c>
      <c r="B10" s="94">
        <v>47</v>
      </c>
      <c r="C10" s="95">
        <v>7405.7399999999961</v>
      </c>
      <c r="D10" s="95">
        <v>4828.2599999999984</v>
      </c>
    </row>
    <row r="11" spans="1:4" x14ac:dyDescent="0.25">
      <c r="A11" s="93">
        <v>225051</v>
      </c>
      <c r="B11" s="94">
        <v>25</v>
      </c>
      <c r="C11" s="95">
        <v>6099.3599999999969</v>
      </c>
      <c r="D11" s="95">
        <v>4514.2999999999993</v>
      </c>
    </row>
    <row r="12" spans="1:4" x14ac:dyDescent="0.25">
      <c r="A12" s="93" t="s">
        <v>13552</v>
      </c>
      <c r="B12" s="94">
        <v>15</v>
      </c>
      <c r="C12" s="95">
        <v>5523.5899999999992</v>
      </c>
      <c r="D12" s="95">
        <v>4448.0200000000004</v>
      </c>
    </row>
    <row r="13" spans="1:4" x14ac:dyDescent="0.25">
      <c r="A13" s="93" t="s">
        <v>215</v>
      </c>
      <c r="B13" s="94">
        <v>40</v>
      </c>
      <c r="C13" s="95">
        <v>8950.0499999999975</v>
      </c>
      <c r="D13" s="95">
        <v>4418.9400000000005</v>
      </c>
    </row>
    <row r="14" spans="1:4" x14ac:dyDescent="0.25">
      <c r="A14" s="93">
        <v>552001</v>
      </c>
      <c r="B14" s="94">
        <v>32</v>
      </c>
      <c r="C14" s="95">
        <v>6116.3200000000033</v>
      </c>
      <c r="D14" s="95">
        <v>4386.1100000000006</v>
      </c>
    </row>
    <row r="15" spans="1:4" x14ac:dyDescent="0.25">
      <c r="A15" s="93" t="s">
        <v>15013</v>
      </c>
      <c r="B15" s="94">
        <v>28</v>
      </c>
      <c r="C15" s="95">
        <v>6410.1499999999978</v>
      </c>
      <c r="D15" s="95">
        <v>4112.0400000000009</v>
      </c>
    </row>
    <row r="16" spans="1:4" x14ac:dyDescent="0.25">
      <c r="A16" s="93" t="s">
        <v>13206</v>
      </c>
      <c r="B16" s="94">
        <v>22</v>
      </c>
      <c r="C16" s="95">
        <v>7030.8399999999965</v>
      </c>
      <c r="D16" s="95">
        <v>4090.6400000000003</v>
      </c>
    </row>
    <row r="17" spans="1:4" x14ac:dyDescent="0.25">
      <c r="A17" s="93" t="s">
        <v>1133</v>
      </c>
      <c r="B17" s="94">
        <v>22</v>
      </c>
      <c r="C17" s="95">
        <v>6284.6100000000015</v>
      </c>
      <c r="D17" s="95">
        <v>4081.1599999999985</v>
      </c>
    </row>
    <row r="18" spans="1:4" x14ac:dyDescent="0.25">
      <c r="A18" s="93" t="s">
        <v>123</v>
      </c>
      <c r="B18" s="94">
        <v>13</v>
      </c>
      <c r="C18" s="95">
        <v>4974.5899999999992</v>
      </c>
      <c r="D18" s="95">
        <v>3462.8100000000004</v>
      </c>
    </row>
    <row r="19" spans="1:4" x14ac:dyDescent="0.25">
      <c r="A19" s="93" t="s">
        <v>283</v>
      </c>
      <c r="B19" s="94">
        <v>27</v>
      </c>
      <c r="C19" s="95">
        <v>5161.4699999999975</v>
      </c>
      <c r="D19" s="95">
        <v>3272.3999999999996</v>
      </c>
    </row>
    <row r="20" spans="1:4" x14ac:dyDescent="0.25">
      <c r="A20" s="93" t="s">
        <v>14432</v>
      </c>
      <c r="B20" s="94">
        <v>21</v>
      </c>
      <c r="C20" s="95">
        <v>4500.84</v>
      </c>
      <c r="D20" s="95">
        <v>3186.7000000000012</v>
      </c>
    </row>
    <row r="21" spans="1:4" x14ac:dyDescent="0.25">
      <c r="A21" s="93">
        <v>10107</v>
      </c>
      <c r="B21" s="94">
        <v>40</v>
      </c>
      <c r="C21" s="95">
        <v>4558.5300000000016</v>
      </c>
      <c r="D21" s="95">
        <v>3014.5500000000011</v>
      </c>
    </row>
    <row r="22" spans="1:4" x14ac:dyDescent="0.25">
      <c r="A22" s="93">
        <v>552002</v>
      </c>
      <c r="B22" s="94">
        <v>23</v>
      </c>
      <c r="C22" s="95">
        <v>3965.7899999999995</v>
      </c>
      <c r="D22" s="95">
        <v>2913.2899999999991</v>
      </c>
    </row>
    <row r="23" spans="1:4" x14ac:dyDescent="0.25">
      <c r="A23" s="93" t="s">
        <v>13146</v>
      </c>
      <c r="B23" s="94">
        <v>24</v>
      </c>
      <c r="C23" s="95">
        <v>4657.3500000000013</v>
      </c>
      <c r="D23" s="95">
        <v>2863.54</v>
      </c>
    </row>
    <row r="24" spans="1:4" x14ac:dyDescent="0.25">
      <c r="A24" s="93" t="s">
        <v>1009</v>
      </c>
      <c r="B24" s="94">
        <v>58</v>
      </c>
      <c r="C24" s="95">
        <v>3375.9599999999982</v>
      </c>
      <c r="D24" s="95">
        <v>2472.3399999999997</v>
      </c>
    </row>
    <row r="25" spans="1:4" x14ac:dyDescent="0.25">
      <c r="A25" s="93" t="s">
        <v>17732</v>
      </c>
      <c r="B25" s="94">
        <v>18</v>
      </c>
      <c r="C25" s="95">
        <v>3433.2000000000007</v>
      </c>
      <c r="D25" s="95">
        <v>2441.9300000000003</v>
      </c>
    </row>
    <row r="26" spans="1:4" x14ac:dyDescent="0.25">
      <c r="A26" s="93" t="s">
        <v>2212</v>
      </c>
      <c r="B26" s="94">
        <v>16</v>
      </c>
      <c r="C26" s="95">
        <v>3316.5000000000009</v>
      </c>
      <c r="D26" s="95">
        <v>2371.52</v>
      </c>
    </row>
    <row r="27" spans="1:4" x14ac:dyDescent="0.25">
      <c r="A27" s="93" t="s">
        <v>13228</v>
      </c>
      <c r="B27" s="94">
        <v>39</v>
      </c>
      <c r="C27" s="95">
        <v>3587.19</v>
      </c>
      <c r="D27" s="95">
        <v>2264.5331999999989</v>
      </c>
    </row>
    <row r="28" spans="1:4" x14ac:dyDescent="0.25">
      <c r="A28" s="93" t="s">
        <v>201</v>
      </c>
      <c r="B28" s="94">
        <v>36</v>
      </c>
      <c r="C28" s="95">
        <v>2918.8100000000004</v>
      </c>
      <c r="D28" s="95">
        <v>2072.3706999999995</v>
      </c>
    </row>
    <row r="29" spans="1:4" x14ac:dyDescent="0.25">
      <c r="A29" s="93" t="s">
        <v>721</v>
      </c>
      <c r="B29" s="94">
        <v>11</v>
      </c>
      <c r="C29" s="95">
        <v>3059.6099999999992</v>
      </c>
      <c r="D29" s="95">
        <v>2070.17</v>
      </c>
    </row>
    <row r="30" spans="1:4" x14ac:dyDescent="0.25">
      <c r="A30" s="93" t="s">
        <v>15763</v>
      </c>
      <c r="B30" s="94">
        <v>10</v>
      </c>
      <c r="C30" s="95">
        <v>2837.8500000000004</v>
      </c>
      <c r="D30" s="95">
        <v>1953.73</v>
      </c>
    </row>
    <row r="31" spans="1:4" x14ac:dyDescent="0.25">
      <c r="A31" s="93" t="s">
        <v>14780</v>
      </c>
      <c r="B31" s="94">
        <v>9</v>
      </c>
      <c r="C31" s="95">
        <v>2742.88</v>
      </c>
      <c r="D31" s="95">
        <v>1791.3600000000001</v>
      </c>
    </row>
    <row r="32" spans="1:4" x14ac:dyDescent="0.25">
      <c r="A32" s="93">
        <v>55142</v>
      </c>
      <c r="B32" s="94">
        <v>31</v>
      </c>
      <c r="C32" s="95">
        <v>2827.0600000000018</v>
      </c>
      <c r="D32" s="95">
        <v>1724.5399999999986</v>
      </c>
    </row>
    <row r="33" spans="1:4" x14ac:dyDescent="0.25">
      <c r="A33" s="93">
        <v>662052</v>
      </c>
      <c r="B33" s="94">
        <v>17</v>
      </c>
      <c r="C33" s="95">
        <v>2716.2600000000007</v>
      </c>
      <c r="D33" s="95">
        <v>1653.2576000000001</v>
      </c>
    </row>
    <row r="34" spans="1:4" x14ac:dyDescent="0.25">
      <c r="A34" s="93" t="s">
        <v>14731</v>
      </c>
      <c r="B34" s="94">
        <v>30</v>
      </c>
      <c r="C34" s="95">
        <v>2093.2800000000002</v>
      </c>
      <c r="D34" s="95">
        <v>1639.9800000000005</v>
      </c>
    </row>
    <row r="35" spans="1:4" x14ac:dyDescent="0.25">
      <c r="A35" s="93" t="s">
        <v>9293</v>
      </c>
      <c r="B35" s="94">
        <v>20</v>
      </c>
      <c r="C35" s="95">
        <v>2335.6500000000005</v>
      </c>
      <c r="D35" s="95">
        <v>1550.2799999999995</v>
      </c>
    </row>
    <row r="36" spans="1:4" x14ac:dyDescent="0.25">
      <c r="A36" s="93">
        <v>66640</v>
      </c>
      <c r="B36" s="94">
        <v>14</v>
      </c>
      <c r="C36" s="95">
        <v>2577.13</v>
      </c>
      <c r="D36" s="95">
        <v>1511.4799999999996</v>
      </c>
    </row>
    <row r="37" spans="1:4" x14ac:dyDescent="0.25">
      <c r="A37" s="93" t="s">
        <v>6637</v>
      </c>
      <c r="B37" s="94">
        <v>11</v>
      </c>
      <c r="C37" s="95">
        <v>2109.7600000000002</v>
      </c>
      <c r="D37" s="95">
        <v>1465.0399999999997</v>
      </c>
    </row>
    <row r="38" spans="1:4" x14ac:dyDescent="0.25">
      <c r="A38" s="93">
        <v>110907</v>
      </c>
      <c r="B38" s="94">
        <v>2</v>
      </c>
      <c r="C38" s="95">
        <v>2085.1</v>
      </c>
      <c r="D38" s="95">
        <v>1456.93</v>
      </c>
    </row>
    <row r="39" spans="1:4" x14ac:dyDescent="0.25">
      <c r="A39" s="93" t="s">
        <v>2081</v>
      </c>
      <c r="B39" s="94">
        <v>16</v>
      </c>
      <c r="C39" s="95">
        <v>2502.06</v>
      </c>
      <c r="D39" s="95">
        <v>1434.5199999999995</v>
      </c>
    </row>
    <row r="40" spans="1:4" x14ac:dyDescent="0.25">
      <c r="A40" s="93">
        <v>2316</v>
      </c>
      <c r="B40" s="94">
        <v>26</v>
      </c>
      <c r="C40" s="95">
        <v>2228.91</v>
      </c>
      <c r="D40" s="95">
        <v>1407.0873999999999</v>
      </c>
    </row>
    <row r="41" spans="1:4" x14ac:dyDescent="0.25">
      <c r="A41" s="93" t="s">
        <v>12899</v>
      </c>
      <c r="B41" s="94">
        <v>17</v>
      </c>
      <c r="C41" s="95">
        <v>1998.29</v>
      </c>
      <c r="D41" s="95">
        <v>1349.16</v>
      </c>
    </row>
    <row r="42" spans="1:4" x14ac:dyDescent="0.25">
      <c r="A42" s="93">
        <v>5554</v>
      </c>
      <c r="B42" s="94">
        <v>43</v>
      </c>
      <c r="C42" s="95">
        <v>1898.3299999999995</v>
      </c>
      <c r="D42" s="95">
        <v>1328.3960000000002</v>
      </c>
    </row>
    <row r="43" spans="1:4" x14ac:dyDescent="0.25">
      <c r="A43" s="93" t="s">
        <v>14153</v>
      </c>
      <c r="B43" s="94">
        <v>16</v>
      </c>
      <c r="C43" s="95">
        <v>1854.2000000000003</v>
      </c>
      <c r="D43" s="95">
        <v>1260.2999999999997</v>
      </c>
    </row>
    <row r="44" spans="1:4" x14ac:dyDescent="0.25">
      <c r="A44" s="93" t="s">
        <v>15684</v>
      </c>
      <c r="B44" s="94">
        <v>8</v>
      </c>
      <c r="C44" s="95">
        <v>1755.5200000000002</v>
      </c>
      <c r="D44" s="95">
        <v>1249.5200000000002</v>
      </c>
    </row>
    <row r="45" spans="1:4" x14ac:dyDescent="0.25">
      <c r="A45" s="93" t="s">
        <v>19436</v>
      </c>
      <c r="B45" s="94">
        <v>16</v>
      </c>
      <c r="C45" s="95">
        <v>1999.7899999999997</v>
      </c>
      <c r="D45" s="95">
        <v>1233.6200000000001</v>
      </c>
    </row>
    <row r="46" spans="1:4" x14ac:dyDescent="0.25">
      <c r="A46" s="93">
        <v>222014</v>
      </c>
      <c r="B46" s="94">
        <v>9</v>
      </c>
      <c r="C46" s="95">
        <v>1725.8600000000001</v>
      </c>
      <c r="D46" s="95">
        <v>1212.6099999999999</v>
      </c>
    </row>
    <row r="47" spans="1:4" x14ac:dyDescent="0.25">
      <c r="A47" s="93" t="s">
        <v>161</v>
      </c>
      <c r="B47" s="94">
        <v>10</v>
      </c>
      <c r="C47" s="95">
        <v>1743.6000000000004</v>
      </c>
      <c r="D47" s="95">
        <v>1194.8999999999999</v>
      </c>
    </row>
    <row r="48" spans="1:4" x14ac:dyDescent="0.25">
      <c r="A48" s="93" t="s">
        <v>4861</v>
      </c>
      <c r="B48" s="94">
        <v>4</v>
      </c>
      <c r="C48" s="95">
        <v>1549.8799999999999</v>
      </c>
      <c r="D48" s="95">
        <v>1182.0900000000001</v>
      </c>
    </row>
    <row r="49" spans="1:4" x14ac:dyDescent="0.25">
      <c r="A49" s="93" t="s">
        <v>470</v>
      </c>
      <c r="B49" s="94">
        <v>41</v>
      </c>
      <c r="C49" s="95">
        <v>1690.71</v>
      </c>
      <c r="D49" s="95">
        <v>1167.0800000000002</v>
      </c>
    </row>
    <row r="50" spans="1:4" x14ac:dyDescent="0.25">
      <c r="A50" s="93" t="s">
        <v>372</v>
      </c>
      <c r="B50" s="94">
        <v>5</v>
      </c>
      <c r="C50" s="95">
        <v>2315.7700000000004</v>
      </c>
      <c r="D50" s="95">
        <v>1147.28</v>
      </c>
    </row>
    <row r="51" spans="1:4" x14ac:dyDescent="0.25">
      <c r="A51" s="93" t="s">
        <v>737</v>
      </c>
      <c r="B51" s="94">
        <v>5</v>
      </c>
      <c r="C51" s="95">
        <v>1456.6899999999998</v>
      </c>
      <c r="D51" s="95">
        <v>1124.1100000000001</v>
      </c>
    </row>
    <row r="52" spans="1:4" x14ac:dyDescent="0.25">
      <c r="A52" s="93" t="s">
        <v>2038</v>
      </c>
      <c r="B52" s="94">
        <v>4</v>
      </c>
      <c r="C52" s="95">
        <v>1739.5</v>
      </c>
      <c r="D52" s="95">
        <v>1100.3399999999999</v>
      </c>
    </row>
    <row r="53" spans="1:4" x14ac:dyDescent="0.25">
      <c r="A53" s="93" t="s">
        <v>135</v>
      </c>
      <c r="B53" s="94">
        <v>14</v>
      </c>
      <c r="C53" s="95">
        <v>1874.1</v>
      </c>
      <c r="D53" s="95">
        <v>1096.0099999999998</v>
      </c>
    </row>
    <row r="54" spans="1:4" x14ac:dyDescent="0.25">
      <c r="A54" s="93">
        <v>77365</v>
      </c>
      <c r="B54" s="94">
        <v>3</v>
      </c>
      <c r="C54" s="95">
        <v>1196.4299999999998</v>
      </c>
      <c r="D54" s="95">
        <v>957.05</v>
      </c>
    </row>
    <row r="55" spans="1:4" x14ac:dyDescent="0.25">
      <c r="A55" s="93" t="s">
        <v>2419</v>
      </c>
      <c r="B55" s="94">
        <v>3</v>
      </c>
      <c r="C55" s="95">
        <v>1689.72</v>
      </c>
      <c r="D55" s="95">
        <v>912.34</v>
      </c>
    </row>
    <row r="56" spans="1:4" x14ac:dyDescent="0.25">
      <c r="A56" s="93" t="s">
        <v>14709</v>
      </c>
      <c r="B56" s="94">
        <v>6</v>
      </c>
      <c r="C56" s="95">
        <v>1342.1499999999999</v>
      </c>
      <c r="D56" s="95">
        <v>911.63000000000011</v>
      </c>
    </row>
    <row r="57" spans="1:4" x14ac:dyDescent="0.25">
      <c r="A57" s="93" t="s">
        <v>18960</v>
      </c>
      <c r="B57" s="94">
        <v>9</v>
      </c>
      <c r="C57" s="95">
        <v>1320.06</v>
      </c>
      <c r="D57" s="95">
        <v>910.2399999999999</v>
      </c>
    </row>
    <row r="58" spans="1:4" x14ac:dyDescent="0.25">
      <c r="A58" s="93" t="s">
        <v>4089</v>
      </c>
      <c r="B58" s="94">
        <v>7</v>
      </c>
      <c r="C58" s="95">
        <v>1593.6600000000003</v>
      </c>
      <c r="D58" s="95">
        <v>907.55</v>
      </c>
    </row>
    <row r="59" spans="1:4" x14ac:dyDescent="0.25">
      <c r="A59" s="93">
        <v>662046</v>
      </c>
      <c r="B59" s="94">
        <v>9</v>
      </c>
      <c r="C59" s="95">
        <v>1269.27</v>
      </c>
      <c r="D59" s="95">
        <v>901.43999999999983</v>
      </c>
    </row>
    <row r="60" spans="1:4" x14ac:dyDescent="0.25">
      <c r="A60" s="93" t="s">
        <v>26397</v>
      </c>
      <c r="B60" s="94">
        <v>2</v>
      </c>
      <c r="C60" s="95">
        <v>1060</v>
      </c>
      <c r="D60" s="95">
        <v>882.9</v>
      </c>
    </row>
    <row r="61" spans="1:4" x14ac:dyDescent="0.25">
      <c r="A61" s="93">
        <v>110914</v>
      </c>
      <c r="B61" s="94">
        <v>5</v>
      </c>
      <c r="C61" s="95">
        <v>1401.94</v>
      </c>
      <c r="D61" s="95">
        <v>870.6</v>
      </c>
    </row>
    <row r="62" spans="1:4" x14ac:dyDescent="0.25">
      <c r="A62" s="93" t="s">
        <v>1965</v>
      </c>
      <c r="B62" s="94">
        <v>4</v>
      </c>
      <c r="C62" s="95">
        <v>1393.3899999999999</v>
      </c>
      <c r="D62" s="95">
        <v>864.62999999999988</v>
      </c>
    </row>
    <row r="63" spans="1:4" x14ac:dyDescent="0.25">
      <c r="A63" s="93">
        <v>66418</v>
      </c>
      <c r="B63" s="94">
        <v>20</v>
      </c>
      <c r="C63" s="95">
        <v>1246.3199999999993</v>
      </c>
      <c r="D63" s="95">
        <v>856.0999999999998</v>
      </c>
    </row>
    <row r="64" spans="1:4" x14ac:dyDescent="0.25">
      <c r="A64" s="93" t="s">
        <v>5221</v>
      </c>
      <c r="B64" s="94">
        <v>3</v>
      </c>
      <c r="C64" s="95">
        <v>1057.02</v>
      </c>
      <c r="D64" s="95">
        <v>855.36</v>
      </c>
    </row>
    <row r="65" spans="1:4" x14ac:dyDescent="0.25">
      <c r="A65" s="93">
        <v>2374</v>
      </c>
      <c r="B65" s="94">
        <v>36</v>
      </c>
      <c r="C65" s="95">
        <v>1208.8899999999999</v>
      </c>
      <c r="D65" s="95">
        <v>849.81999999999971</v>
      </c>
    </row>
    <row r="66" spans="1:4" x14ac:dyDescent="0.25">
      <c r="A66" s="93">
        <v>2327</v>
      </c>
      <c r="B66" s="94">
        <v>26</v>
      </c>
      <c r="C66" s="95">
        <v>1331.3799999999999</v>
      </c>
      <c r="D66" s="95">
        <v>840.0200000000001</v>
      </c>
    </row>
    <row r="67" spans="1:4" x14ac:dyDescent="0.25">
      <c r="A67" s="93">
        <v>14104</v>
      </c>
      <c r="B67" s="94">
        <v>30</v>
      </c>
      <c r="C67" s="95">
        <v>1163.7400000000002</v>
      </c>
      <c r="D67" s="95">
        <v>837.50999999999976</v>
      </c>
    </row>
    <row r="68" spans="1:4" x14ac:dyDescent="0.25">
      <c r="A68" s="93">
        <v>20475</v>
      </c>
      <c r="B68" s="94">
        <v>1</v>
      </c>
      <c r="C68" s="95">
        <v>967.95</v>
      </c>
      <c r="D68" s="95">
        <v>826.85</v>
      </c>
    </row>
    <row r="69" spans="1:4" x14ac:dyDescent="0.25">
      <c r="A69" s="93" t="s">
        <v>15625</v>
      </c>
      <c r="B69" s="94">
        <v>14</v>
      </c>
      <c r="C69" s="95">
        <v>1159.8499999999999</v>
      </c>
      <c r="D69" s="95">
        <v>789.81999999999994</v>
      </c>
    </row>
    <row r="70" spans="1:4" x14ac:dyDescent="0.25">
      <c r="A70" s="93" t="s">
        <v>242</v>
      </c>
      <c r="B70" s="94">
        <v>15</v>
      </c>
      <c r="C70" s="95">
        <v>1087.72</v>
      </c>
      <c r="D70" s="95">
        <v>788.32999999999993</v>
      </c>
    </row>
    <row r="71" spans="1:4" x14ac:dyDescent="0.25">
      <c r="A71" s="93" t="s">
        <v>563</v>
      </c>
      <c r="B71" s="94">
        <v>15</v>
      </c>
      <c r="C71" s="95">
        <v>1431.21</v>
      </c>
      <c r="D71" s="95">
        <v>783.00000000000023</v>
      </c>
    </row>
    <row r="72" spans="1:4" x14ac:dyDescent="0.25">
      <c r="A72" s="93" t="s">
        <v>1670</v>
      </c>
      <c r="B72" s="94">
        <v>5</v>
      </c>
      <c r="C72" s="95">
        <v>1029.6799999999998</v>
      </c>
      <c r="D72" s="95">
        <v>769.3900000000001</v>
      </c>
    </row>
    <row r="73" spans="1:4" x14ac:dyDescent="0.25">
      <c r="A73" s="93" t="s">
        <v>3759</v>
      </c>
      <c r="B73" s="94">
        <v>14</v>
      </c>
      <c r="C73" s="95">
        <v>1240.8900000000001</v>
      </c>
      <c r="D73" s="95">
        <v>763.1500000000002</v>
      </c>
    </row>
    <row r="74" spans="1:4" x14ac:dyDescent="0.25">
      <c r="A74" s="93" t="s">
        <v>4518</v>
      </c>
      <c r="B74" s="94">
        <v>3</v>
      </c>
      <c r="C74" s="95">
        <v>937.18</v>
      </c>
      <c r="D74" s="95">
        <v>751.51</v>
      </c>
    </row>
    <row r="75" spans="1:4" x14ac:dyDescent="0.25">
      <c r="A75" s="93" t="s">
        <v>9018</v>
      </c>
      <c r="B75" s="94">
        <v>3</v>
      </c>
      <c r="C75" s="95">
        <v>983.68999999999994</v>
      </c>
      <c r="D75" s="95">
        <v>739.59999999999991</v>
      </c>
    </row>
    <row r="76" spans="1:4" x14ac:dyDescent="0.25">
      <c r="A76" s="93">
        <v>77352</v>
      </c>
      <c r="B76" s="94">
        <v>5</v>
      </c>
      <c r="C76" s="95">
        <v>1954.6200000000001</v>
      </c>
      <c r="D76" s="95">
        <v>721.63</v>
      </c>
    </row>
    <row r="77" spans="1:4" x14ac:dyDescent="0.25">
      <c r="A77" s="93">
        <v>2360</v>
      </c>
      <c r="B77" s="94">
        <v>15</v>
      </c>
      <c r="C77" s="95">
        <v>1211.7100000000003</v>
      </c>
      <c r="D77" s="95">
        <v>720.44999999999982</v>
      </c>
    </row>
    <row r="78" spans="1:4" x14ac:dyDescent="0.25">
      <c r="A78" s="93" t="s">
        <v>667</v>
      </c>
      <c r="B78" s="94">
        <v>7</v>
      </c>
      <c r="C78" s="95">
        <v>1068.57</v>
      </c>
      <c r="D78" s="95">
        <v>719.6</v>
      </c>
    </row>
    <row r="79" spans="1:4" x14ac:dyDescent="0.25">
      <c r="A79" s="93">
        <v>2367</v>
      </c>
      <c r="B79" s="94">
        <v>15</v>
      </c>
      <c r="C79" s="95">
        <v>1064.8500000000004</v>
      </c>
      <c r="D79" s="95">
        <v>713.38000000000011</v>
      </c>
    </row>
    <row r="80" spans="1:4" x14ac:dyDescent="0.25">
      <c r="A80" s="93">
        <v>66606</v>
      </c>
      <c r="B80" s="94">
        <v>4</v>
      </c>
      <c r="C80" s="95">
        <v>1121.19</v>
      </c>
      <c r="D80" s="95">
        <v>709.5</v>
      </c>
    </row>
    <row r="81" spans="1:4" x14ac:dyDescent="0.25">
      <c r="A81" s="93">
        <v>55023</v>
      </c>
      <c r="B81" s="94">
        <v>17</v>
      </c>
      <c r="C81" s="95">
        <v>1105.02</v>
      </c>
      <c r="D81" s="95">
        <v>695.33999999999992</v>
      </c>
    </row>
    <row r="82" spans="1:4" x14ac:dyDescent="0.25">
      <c r="A82" s="93">
        <v>332121</v>
      </c>
      <c r="B82" s="94">
        <v>2</v>
      </c>
      <c r="C82" s="95">
        <v>835.86</v>
      </c>
      <c r="D82" s="95">
        <v>683.66</v>
      </c>
    </row>
    <row r="83" spans="1:4" x14ac:dyDescent="0.25">
      <c r="A83" s="93">
        <v>442055</v>
      </c>
      <c r="B83" s="94">
        <v>22</v>
      </c>
      <c r="C83" s="95">
        <v>965.79999999999973</v>
      </c>
      <c r="D83" s="95">
        <v>669.68000000000006</v>
      </c>
    </row>
    <row r="84" spans="1:4" x14ac:dyDescent="0.25">
      <c r="A84" s="93">
        <v>66412</v>
      </c>
      <c r="B84" s="94">
        <v>15</v>
      </c>
      <c r="C84" s="95">
        <v>870</v>
      </c>
      <c r="D84" s="95">
        <v>663.89999999999986</v>
      </c>
    </row>
    <row r="85" spans="1:4" x14ac:dyDescent="0.25">
      <c r="A85" s="93" t="s">
        <v>4328</v>
      </c>
      <c r="B85" s="94">
        <v>2</v>
      </c>
      <c r="C85" s="95">
        <v>1122.76</v>
      </c>
      <c r="D85" s="95">
        <v>648.6</v>
      </c>
    </row>
    <row r="86" spans="1:4" x14ac:dyDescent="0.25">
      <c r="A86" s="93">
        <v>772103</v>
      </c>
      <c r="B86" s="94">
        <v>9</v>
      </c>
      <c r="C86" s="95">
        <v>896.30000000000007</v>
      </c>
      <c r="D86" s="95">
        <v>629.08040000000005</v>
      </c>
    </row>
    <row r="87" spans="1:4" x14ac:dyDescent="0.25">
      <c r="A87" s="93" t="s">
        <v>4582</v>
      </c>
      <c r="B87" s="94">
        <v>2</v>
      </c>
      <c r="C87" s="95">
        <v>751.8</v>
      </c>
      <c r="D87" s="95">
        <v>601.64</v>
      </c>
    </row>
    <row r="88" spans="1:4" x14ac:dyDescent="0.25">
      <c r="A88" s="93">
        <v>332110</v>
      </c>
      <c r="B88" s="94">
        <v>3</v>
      </c>
      <c r="C88" s="95">
        <v>812.56</v>
      </c>
      <c r="D88" s="95">
        <v>601.16</v>
      </c>
    </row>
    <row r="89" spans="1:4" x14ac:dyDescent="0.25">
      <c r="A89" s="93">
        <v>90503</v>
      </c>
      <c r="B89" s="94">
        <v>10</v>
      </c>
      <c r="C89" s="95">
        <v>712.25</v>
      </c>
      <c r="D89" s="95">
        <v>576.67999999999995</v>
      </c>
    </row>
    <row r="90" spans="1:4" x14ac:dyDescent="0.25">
      <c r="A90" s="93">
        <v>332092</v>
      </c>
      <c r="B90" s="94">
        <v>5</v>
      </c>
      <c r="C90" s="95">
        <v>751.47</v>
      </c>
      <c r="D90" s="95">
        <v>563.85</v>
      </c>
    </row>
    <row r="91" spans="1:4" x14ac:dyDescent="0.25">
      <c r="A91" s="93">
        <v>112106</v>
      </c>
      <c r="B91" s="94">
        <v>4</v>
      </c>
      <c r="C91" s="95">
        <v>743.56</v>
      </c>
      <c r="D91" s="95">
        <v>540.90000000000009</v>
      </c>
    </row>
    <row r="92" spans="1:4" x14ac:dyDescent="0.25">
      <c r="A92" s="93" t="s">
        <v>24601</v>
      </c>
      <c r="B92" s="94">
        <v>1</v>
      </c>
      <c r="C92" s="95">
        <v>1063.32</v>
      </c>
      <c r="D92" s="95">
        <v>538.06999999999994</v>
      </c>
    </row>
    <row r="93" spans="1:4" x14ac:dyDescent="0.25">
      <c r="A93" s="93">
        <v>22051</v>
      </c>
      <c r="B93" s="94">
        <v>18</v>
      </c>
      <c r="C93" s="95">
        <v>701.91</v>
      </c>
      <c r="D93" s="95">
        <v>521.1</v>
      </c>
    </row>
    <row r="94" spans="1:4" x14ac:dyDescent="0.25">
      <c r="A94" s="93" t="s">
        <v>2773</v>
      </c>
      <c r="B94" s="94">
        <v>2</v>
      </c>
      <c r="C94" s="95">
        <v>619.38</v>
      </c>
      <c r="D94" s="95">
        <v>516.55999999999995</v>
      </c>
    </row>
    <row r="95" spans="1:4" x14ac:dyDescent="0.25">
      <c r="A95" s="93" t="s">
        <v>3631</v>
      </c>
      <c r="B95" s="94">
        <v>6</v>
      </c>
      <c r="C95" s="95">
        <v>713.81999999999994</v>
      </c>
      <c r="D95" s="95">
        <v>516.17000000000007</v>
      </c>
    </row>
    <row r="96" spans="1:4" x14ac:dyDescent="0.25">
      <c r="A96" s="93" t="s">
        <v>871</v>
      </c>
      <c r="B96" s="94">
        <v>8</v>
      </c>
      <c r="C96" s="95">
        <v>921.34</v>
      </c>
      <c r="D96" s="95">
        <v>514.56000000000006</v>
      </c>
    </row>
    <row r="97" spans="1:4" x14ac:dyDescent="0.25">
      <c r="A97" s="93" t="s">
        <v>398</v>
      </c>
      <c r="B97" s="94">
        <v>3</v>
      </c>
      <c r="C97" s="95">
        <v>1174.25</v>
      </c>
      <c r="D97" s="95">
        <v>514.53</v>
      </c>
    </row>
    <row r="98" spans="1:4" x14ac:dyDescent="0.25">
      <c r="A98" s="93" t="s">
        <v>15727</v>
      </c>
      <c r="B98" s="94">
        <v>2</v>
      </c>
      <c r="C98" s="95">
        <v>674.86</v>
      </c>
      <c r="D98" s="95">
        <v>512.24</v>
      </c>
    </row>
    <row r="99" spans="1:4" x14ac:dyDescent="0.25">
      <c r="A99" s="93">
        <v>227203</v>
      </c>
      <c r="B99" s="94">
        <v>6</v>
      </c>
      <c r="C99" s="95">
        <v>664.3</v>
      </c>
      <c r="D99" s="95">
        <v>507.34000000000003</v>
      </c>
    </row>
    <row r="100" spans="1:4" x14ac:dyDescent="0.25">
      <c r="A100" s="93">
        <v>772255</v>
      </c>
      <c r="B100" s="94">
        <v>3</v>
      </c>
      <c r="C100" s="95">
        <v>686.7</v>
      </c>
      <c r="D100" s="95">
        <v>498.12</v>
      </c>
    </row>
    <row r="101" spans="1:4" x14ac:dyDescent="0.25">
      <c r="A101" s="93" t="s">
        <v>3499</v>
      </c>
      <c r="B101" s="94">
        <v>2</v>
      </c>
      <c r="C101" s="95">
        <v>659.8</v>
      </c>
      <c r="D101" s="95">
        <v>496.72</v>
      </c>
    </row>
    <row r="102" spans="1:4" x14ac:dyDescent="0.25">
      <c r="A102" s="93" t="s">
        <v>31693</v>
      </c>
      <c r="B102" s="94">
        <v>3</v>
      </c>
      <c r="C102" s="95">
        <v>637.29</v>
      </c>
      <c r="D102" s="95">
        <v>496.47</v>
      </c>
    </row>
    <row r="103" spans="1:4" x14ac:dyDescent="0.25">
      <c r="A103" s="93">
        <v>442118</v>
      </c>
      <c r="B103" s="94">
        <v>2</v>
      </c>
      <c r="C103" s="95">
        <v>602.55999999999995</v>
      </c>
      <c r="D103" s="95">
        <v>492.21999999999997</v>
      </c>
    </row>
    <row r="104" spans="1:4" x14ac:dyDescent="0.25">
      <c r="A104" s="93">
        <v>226103</v>
      </c>
      <c r="B104" s="94">
        <v>15</v>
      </c>
      <c r="C104" s="95">
        <v>861.41</v>
      </c>
      <c r="D104" s="95">
        <v>486.2000000000001</v>
      </c>
    </row>
    <row r="105" spans="1:4" x14ac:dyDescent="0.25">
      <c r="A105" s="93">
        <v>772007</v>
      </c>
      <c r="B105" s="94">
        <v>3</v>
      </c>
      <c r="C105" s="95">
        <v>656.04</v>
      </c>
      <c r="D105" s="95">
        <v>472.65000000000003</v>
      </c>
    </row>
    <row r="106" spans="1:4" x14ac:dyDescent="0.25">
      <c r="A106" s="93" t="s">
        <v>33858</v>
      </c>
      <c r="B106" s="94">
        <v>5</v>
      </c>
      <c r="C106" s="95">
        <v>724.36999999999989</v>
      </c>
      <c r="D106" s="95">
        <v>470.94000000000005</v>
      </c>
    </row>
    <row r="107" spans="1:4" x14ac:dyDescent="0.25">
      <c r="A107" s="93">
        <v>222104</v>
      </c>
      <c r="B107" s="94">
        <v>3</v>
      </c>
      <c r="C107" s="95">
        <v>599.91</v>
      </c>
      <c r="D107" s="95">
        <v>466.8186</v>
      </c>
    </row>
    <row r="108" spans="1:4" x14ac:dyDescent="0.25">
      <c r="A108" s="93" t="s">
        <v>15884</v>
      </c>
      <c r="B108" s="94">
        <v>9</v>
      </c>
      <c r="C108" s="95">
        <v>683.01</v>
      </c>
      <c r="D108" s="95">
        <v>458.96000000000004</v>
      </c>
    </row>
    <row r="109" spans="1:4" x14ac:dyDescent="0.25">
      <c r="A109" s="93" t="s">
        <v>2787</v>
      </c>
      <c r="B109" s="94">
        <v>8</v>
      </c>
      <c r="C109" s="95">
        <v>616.67999999999995</v>
      </c>
      <c r="D109" s="95">
        <v>448.38000000000011</v>
      </c>
    </row>
    <row r="110" spans="1:4" x14ac:dyDescent="0.25">
      <c r="A110" s="93">
        <v>222105</v>
      </c>
      <c r="B110" s="94">
        <v>3</v>
      </c>
      <c r="C110" s="95">
        <v>599.70000000000005</v>
      </c>
      <c r="D110" s="95">
        <v>446.65199999999999</v>
      </c>
    </row>
    <row r="111" spans="1:4" x14ac:dyDescent="0.25">
      <c r="A111" s="93" t="s">
        <v>17754</v>
      </c>
      <c r="B111" s="94">
        <v>3</v>
      </c>
      <c r="C111" s="95">
        <v>663.31999999999994</v>
      </c>
      <c r="D111" s="95">
        <v>446.21000000000004</v>
      </c>
    </row>
    <row r="112" spans="1:4" x14ac:dyDescent="0.25">
      <c r="A112" s="93">
        <v>772152</v>
      </c>
      <c r="B112" s="94">
        <v>2</v>
      </c>
      <c r="C112" s="95">
        <v>532.32000000000005</v>
      </c>
      <c r="D112" s="95">
        <v>446.08</v>
      </c>
    </row>
    <row r="113" spans="1:4" x14ac:dyDescent="0.25">
      <c r="A113" s="93" t="s">
        <v>525</v>
      </c>
      <c r="B113" s="94">
        <v>5</v>
      </c>
      <c r="C113" s="95">
        <v>759.85</v>
      </c>
      <c r="D113" s="95">
        <v>443.22</v>
      </c>
    </row>
    <row r="114" spans="1:4" x14ac:dyDescent="0.25">
      <c r="A114" s="93" t="s">
        <v>16069</v>
      </c>
      <c r="B114" s="94">
        <v>7</v>
      </c>
      <c r="C114" s="95">
        <v>662.18000000000006</v>
      </c>
      <c r="D114" s="95">
        <v>441.3648</v>
      </c>
    </row>
    <row r="115" spans="1:4" x14ac:dyDescent="0.25">
      <c r="A115" s="93" t="s">
        <v>2314</v>
      </c>
      <c r="B115" s="94">
        <v>2</v>
      </c>
      <c r="C115" s="95">
        <v>591.38</v>
      </c>
      <c r="D115" s="95">
        <v>438.94</v>
      </c>
    </row>
    <row r="116" spans="1:4" x14ac:dyDescent="0.25">
      <c r="A116" s="93" t="s">
        <v>6892</v>
      </c>
      <c r="B116" s="94">
        <v>2</v>
      </c>
      <c r="C116" s="95">
        <v>590.73</v>
      </c>
      <c r="D116" s="95">
        <v>435.94</v>
      </c>
    </row>
    <row r="117" spans="1:4" x14ac:dyDescent="0.25">
      <c r="A117" s="93" t="s">
        <v>15001</v>
      </c>
      <c r="B117" s="94">
        <v>2</v>
      </c>
      <c r="C117" s="95">
        <v>584.32000000000005</v>
      </c>
      <c r="D117" s="95">
        <v>430.3</v>
      </c>
    </row>
    <row r="118" spans="1:4" x14ac:dyDescent="0.25">
      <c r="A118" s="93" t="s">
        <v>16524</v>
      </c>
      <c r="B118" s="94">
        <v>2</v>
      </c>
      <c r="C118" s="95">
        <v>576.08000000000004</v>
      </c>
      <c r="D118" s="95">
        <v>430.24</v>
      </c>
    </row>
    <row r="119" spans="1:4" x14ac:dyDescent="0.25">
      <c r="A119" s="93" t="s">
        <v>898</v>
      </c>
      <c r="B119" s="94">
        <v>6</v>
      </c>
      <c r="C119" s="95">
        <v>853.19999999999993</v>
      </c>
      <c r="D119" s="95">
        <v>428.19</v>
      </c>
    </row>
    <row r="120" spans="1:4" x14ac:dyDescent="0.25">
      <c r="A120" s="93">
        <v>222017</v>
      </c>
      <c r="B120" s="94">
        <v>2</v>
      </c>
      <c r="C120" s="95">
        <v>538.46</v>
      </c>
      <c r="D120" s="95">
        <v>427.94</v>
      </c>
    </row>
    <row r="121" spans="1:4" x14ac:dyDescent="0.25">
      <c r="A121" s="93">
        <v>66636</v>
      </c>
      <c r="B121" s="94">
        <v>6</v>
      </c>
      <c r="C121" s="95">
        <v>848.04</v>
      </c>
      <c r="D121" s="95">
        <v>424.33000000000004</v>
      </c>
    </row>
    <row r="122" spans="1:4" x14ac:dyDescent="0.25">
      <c r="A122" s="93" t="s">
        <v>2720</v>
      </c>
      <c r="B122" s="94">
        <v>5</v>
      </c>
      <c r="C122" s="95">
        <v>699.9</v>
      </c>
      <c r="D122" s="95">
        <v>411.92</v>
      </c>
    </row>
    <row r="123" spans="1:4" x14ac:dyDescent="0.25">
      <c r="A123" s="93" t="s">
        <v>13345</v>
      </c>
      <c r="B123" s="94">
        <v>13</v>
      </c>
      <c r="C123" s="95">
        <v>552.12</v>
      </c>
      <c r="D123" s="95">
        <v>410.01000000000005</v>
      </c>
    </row>
    <row r="124" spans="1:4" x14ac:dyDescent="0.25">
      <c r="A124" s="93" t="s">
        <v>2802</v>
      </c>
      <c r="B124" s="94">
        <v>3</v>
      </c>
      <c r="C124" s="95">
        <v>546.15000000000009</v>
      </c>
      <c r="D124" s="95">
        <v>408.75</v>
      </c>
    </row>
    <row r="125" spans="1:4" x14ac:dyDescent="0.25">
      <c r="A125" s="93" t="s">
        <v>80</v>
      </c>
      <c r="B125" s="94">
        <v>2</v>
      </c>
      <c r="C125" s="95">
        <v>832.01</v>
      </c>
      <c r="D125" s="95">
        <v>407.27000000000004</v>
      </c>
    </row>
    <row r="126" spans="1:4" x14ac:dyDescent="0.25">
      <c r="A126" s="93" t="s">
        <v>15479</v>
      </c>
      <c r="B126" s="94">
        <v>7</v>
      </c>
      <c r="C126" s="95">
        <v>493.67000000000007</v>
      </c>
      <c r="D126" s="95">
        <v>402.19000000000005</v>
      </c>
    </row>
    <row r="127" spans="1:4" x14ac:dyDescent="0.25">
      <c r="A127" s="93" t="s">
        <v>13304</v>
      </c>
      <c r="B127" s="94">
        <v>8</v>
      </c>
      <c r="C127" s="95">
        <v>705.43000000000006</v>
      </c>
      <c r="D127" s="95">
        <v>400.19000000000005</v>
      </c>
    </row>
    <row r="128" spans="1:4" x14ac:dyDescent="0.25">
      <c r="A128" s="93" t="s">
        <v>6779</v>
      </c>
      <c r="B128" s="94">
        <v>5</v>
      </c>
      <c r="C128" s="95">
        <v>686.33999999999992</v>
      </c>
      <c r="D128" s="95">
        <v>397.60999999999996</v>
      </c>
    </row>
    <row r="129" spans="1:4" x14ac:dyDescent="0.25">
      <c r="A129" s="93">
        <v>112024</v>
      </c>
      <c r="B129" s="94">
        <v>4</v>
      </c>
      <c r="C129" s="95">
        <v>900.04999999999984</v>
      </c>
      <c r="D129" s="95">
        <v>396.90000000000003</v>
      </c>
    </row>
    <row r="130" spans="1:4" x14ac:dyDescent="0.25">
      <c r="A130" s="93" t="s">
        <v>19620</v>
      </c>
      <c r="B130" s="94">
        <v>0</v>
      </c>
      <c r="C130" s="95">
        <v>502.44</v>
      </c>
      <c r="D130" s="95">
        <v>394.08</v>
      </c>
    </row>
    <row r="131" spans="1:4" x14ac:dyDescent="0.25">
      <c r="A131" s="93">
        <v>112074</v>
      </c>
      <c r="B131" s="94">
        <v>3</v>
      </c>
      <c r="C131" s="95">
        <v>583.01</v>
      </c>
      <c r="D131" s="95">
        <v>392.97</v>
      </c>
    </row>
    <row r="132" spans="1:4" x14ac:dyDescent="0.25">
      <c r="A132" s="93">
        <v>772102</v>
      </c>
      <c r="B132" s="94">
        <v>7</v>
      </c>
      <c r="C132" s="95">
        <v>599.36000000000013</v>
      </c>
      <c r="D132" s="95">
        <v>392.72039999999998</v>
      </c>
    </row>
    <row r="133" spans="1:4" x14ac:dyDescent="0.25">
      <c r="A133" s="93">
        <v>112107</v>
      </c>
      <c r="B133" s="94">
        <v>3</v>
      </c>
      <c r="C133" s="95">
        <v>551.65</v>
      </c>
      <c r="D133" s="95">
        <v>389.02</v>
      </c>
    </row>
    <row r="134" spans="1:4" x14ac:dyDescent="0.25">
      <c r="A134" s="93">
        <v>662070</v>
      </c>
      <c r="B134" s="94">
        <v>3</v>
      </c>
      <c r="C134" s="95">
        <v>521.73</v>
      </c>
      <c r="D134" s="95">
        <v>388.52080000000001</v>
      </c>
    </row>
    <row r="135" spans="1:4" x14ac:dyDescent="0.25">
      <c r="A135" s="93">
        <v>112001</v>
      </c>
      <c r="B135" s="94">
        <v>5</v>
      </c>
      <c r="C135" s="95">
        <v>608.45000000000005</v>
      </c>
      <c r="D135" s="95">
        <v>385.25</v>
      </c>
    </row>
    <row r="136" spans="1:4" x14ac:dyDescent="0.25">
      <c r="A136" s="93" t="s">
        <v>8003</v>
      </c>
      <c r="B136" s="94">
        <v>1</v>
      </c>
      <c r="C136" s="95">
        <v>493.15</v>
      </c>
      <c r="D136" s="95">
        <v>384.36</v>
      </c>
    </row>
    <row r="137" spans="1:4" x14ac:dyDescent="0.25">
      <c r="A137" s="93" t="s">
        <v>1345</v>
      </c>
      <c r="B137" s="94">
        <v>2</v>
      </c>
      <c r="C137" s="95">
        <v>485.8</v>
      </c>
      <c r="D137" s="95">
        <v>381.6</v>
      </c>
    </row>
    <row r="138" spans="1:4" x14ac:dyDescent="0.25">
      <c r="A138" s="93" t="s">
        <v>3137</v>
      </c>
      <c r="B138" s="94">
        <v>5</v>
      </c>
      <c r="C138" s="95">
        <v>552.09</v>
      </c>
      <c r="D138" s="95">
        <v>367.5</v>
      </c>
    </row>
    <row r="139" spans="1:4" x14ac:dyDescent="0.25">
      <c r="A139" s="93">
        <v>332116</v>
      </c>
      <c r="B139" s="94">
        <v>3</v>
      </c>
      <c r="C139" s="95">
        <v>534.87</v>
      </c>
      <c r="D139" s="95">
        <v>366.09000000000003</v>
      </c>
    </row>
    <row r="140" spans="1:4" x14ac:dyDescent="0.25">
      <c r="A140" s="93">
        <v>112093</v>
      </c>
      <c r="B140" s="94">
        <v>3</v>
      </c>
      <c r="C140" s="95">
        <v>628.1400000000001</v>
      </c>
      <c r="D140" s="95">
        <v>362.12</v>
      </c>
    </row>
    <row r="141" spans="1:4" x14ac:dyDescent="0.25">
      <c r="A141" s="93">
        <v>772224</v>
      </c>
      <c r="B141" s="94">
        <v>2</v>
      </c>
      <c r="C141" s="95">
        <v>480</v>
      </c>
      <c r="D141" s="95">
        <v>355.5</v>
      </c>
    </row>
    <row r="142" spans="1:4" x14ac:dyDescent="0.25">
      <c r="A142" s="93">
        <v>662012</v>
      </c>
      <c r="B142" s="94">
        <v>3</v>
      </c>
      <c r="C142" s="95">
        <v>507.7299999999999</v>
      </c>
      <c r="D142" s="95">
        <v>344.89443333333332</v>
      </c>
    </row>
    <row r="143" spans="1:4" x14ac:dyDescent="0.25">
      <c r="A143" s="93" t="s">
        <v>14890</v>
      </c>
      <c r="B143" s="94">
        <v>8</v>
      </c>
      <c r="C143" s="95">
        <v>524.96999999999991</v>
      </c>
      <c r="D143" s="95">
        <v>341.53999999999996</v>
      </c>
    </row>
    <row r="144" spans="1:4" x14ac:dyDescent="0.25">
      <c r="A144" s="93" t="s">
        <v>1076</v>
      </c>
      <c r="B144" s="94">
        <v>4</v>
      </c>
      <c r="C144" s="95">
        <v>597.67000000000007</v>
      </c>
      <c r="D144" s="95">
        <v>336.77000000000004</v>
      </c>
    </row>
    <row r="145" spans="1:4" x14ac:dyDescent="0.25">
      <c r="A145" s="93">
        <v>442092</v>
      </c>
      <c r="B145" s="94">
        <v>6</v>
      </c>
      <c r="C145" s="95">
        <v>416.66999999999996</v>
      </c>
      <c r="D145" s="95">
        <v>335.73</v>
      </c>
    </row>
    <row r="146" spans="1:4" x14ac:dyDescent="0.25">
      <c r="A146" s="93">
        <v>662031</v>
      </c>
      <c r="B146" s="94">
        <v>3</v>
      </c>
      <c r="C146" s="95">
        <v>477.25</v>
      </c>
      <c r="D146" s="95">
        <v>327.85</v>
      </c>
    </row>
    <row r="147" spans="1:4" x14ac:dyDescent="0.25">
      <c r="A147" s="93">
        <v>112133</v>
      </c>
      <c r="B147" s="94">
        <v>2</v>
      </c>
      <c r="C147" s="95">
        <v>423.36</v>
      </c>
      <c r="D147" s="95">
        <v>322.66000000000003</v>
      </c>
    </row>
    <row r="148" spans="1:4" x14ac:dyDescent="0.25">
      <c r="A148" s="93">
        <v>112102</v>
      </c>
      <c r="B148" s="94">
        <v>3</v>
      </c>
      <c r="C148" s="95">
        <v>635.04</v>
      </c>
      <c r="D148" s="95">
        <v>322.66000000000003</v>
      </c>
    </row>
    <row r="149" spans="1:4" x14ac:dyDescent="0.25">
      <c r="A149" s="93">
        <v>90501</v>
      </c>
      <c r="B149" s="94">
        <v>5</v>
      </c>
      <c r="C149" s="95">
        <v>575.20000000000005</v>
      </c>
      <c r="D149" s="95">
        <v>317.14999999999998</v>
      </c>
    </row>
    <row r="150" spans="1:4" x14ac:dyDescent="0.25">
      <c r="A150" s="93" t="s">
        <v>20027</v>
      </c>
      <c r="B150" s="94">
        <v>5</v>
      </c>
      <c r="C150" s="95">
        <v>503.0200000000001</v>
      </c>
      <c r="D150" s="95">
        <v>308.75000000000006</v>
      </c>
    </row>
    <row r="151" spans="1:4" x14ac:dyDescent="0.25">
      <c r="A151" s="93">
        <v>332082</v>
      </c>
      <c r="B151" s="94">
        <v>2</v>
      </c>
      <c r="C151" s="95">
        <v>399.4</v>
      </c>
      <c r="D151" s="95">
        <v>303.58</v>
      </c>
    </row>
    <row r="152" spans="1:4" x14ac:dyDescent="0.25">
      <c r="A152" s="93">
        <v>66643</v>
      </c>
      <c r="B152" s="94">
        <v>3</v>
      </c>
      <c r="C152" s="95">
        <v>583.88</v>
      </c>
      <c r="D152" s="95">
        <v>300.04999999999995</v>
      </c>
    </row>
    <row r="153" spans="1:4" x14ac:dyDescent="0.25">
      <c r="A153" s="93">
        <v>2375</v>
      </c>
      <c r="B153" s="94">
        <v>13</v>
      </c>
      <c r="C153" s="95">
        <v>455</v>
      </c>
      <c r="D153" s="95">
        <v>299.65000000000003</v>
      </c>
    </row>
    <row r="154" spans="1:4" x14ac:dyDescent="0.25">
      <c r="A154" s="93">
        <v>442097</v>
      </c>
      <c r="B154" s="94">
        <v>2</v>
      </c>
      <c r="C154" s="95">
        <v>372.25</v>
      </c>
      <c r="D154" s="95">
        <v>295.85000000000002</v>
      </c>
    </row>
    <row r="155" spans="1:4" x14ac:dyDescent="0.25">
      <c r="A155" s="93" t="s">
        <v>2876</v>
      </c>
      <c r="B155" s="94">
        <v>8</v>
      </c>
      <c r="C155" s="95">
        <v>381.59999999999997</v>
      </c>
      <c r="D155" s="95">
        <v>293.77999999999997</v>
      </c>
    </row>
    <row r="156" spans="1:4" x14ac:dyDescent="0.25">
      <c r="A156" s="93">
        <v>66610</v>
      </c>
      <c r="B156" s="94">
        <v>2</v>
      </c>
      <c r="C156" s="95">
        <v>577.97</v>
      </c>
      <c r="D156" s="95">
        <v>291.48</v>
      </c>
    </row>
    <row r="157" spans="1:4" x14ac:dyDescent="0.25">
      <c r="A157" s="93">
        <v>442080</v>
      </c>
      <c r="B157" s="94">
        <v>3</v>
      </c>
      <c r="C157" s="95">
        <v>457.80999999999995</v>
      </c>
      <c r="D157" s="95">
        <v>287.61</v>
      </c>
    </row>
    <row r="158" spans="1:4" x14ac:dyDescent="0.25">
      <c r="A158" s="93">
        <v>77032</v>
      </c>
      <c r="B158" s="94">
        <v>8</v>
      </c>
      <c r="C158" s="95">
        <v>383.92</v>
      </c>
      <c r="D158" s="95">
        <v>286.53999999999996</v>
      </c>
    </row>
    <row r="159" spans="1:4" x14ac:dyDescent="0.25">
      <c r="A159" s="93" t="s">
        <v>6395</v>
      </c>
      <c r="B159" s="94">
        <v>2</v>
      </c>
      <c r="C159" s="95">
        <v>395.8</v>
      </c>
      <c r="D159" s="95">
        <v>282.62</v>
      </c>
    </row>
    <row r="160" spans="1:4" x14ac:dyDescent="0.25">
      <c r="A160" s="93" t="s">
        <v>16678</v>
      </c>
      <c r="B160" s="94">
        <v>5</v>
      </c>
      <c r="C160" s="95">
        <v>617.04999999999995</v>
      </c>
      <c r="D160" s="95">
        <v>281.59000000000003</v>
      </c>
    </row>
    <row r="161" spans="1:4" x14ac:dyDescent="0.25">
      <c r="A161" s="93">
        <v>2362</v>
      </c>
      <c r="B161" s="94">
        <v>4</v>
      </c>
      <c r="C161" s="95">
        <v>371</v>
      </c>
      <c r="D161" s="95">
        <v>281.21000000000004</v>
      </c>
    </row>
    <row r="162" spans="1:4" x14ac:dyDescent="0.25">
      <c r="A162" s="93">
        <v>772153</v>
      </c>
      <c r="B162" s="94">
        <v>2</v>
      </c>
      <c r="C162" s="95">
        <v>714.48</v>
      </c>
      <c r="D162" s="95">
        <v>280.59000000000003</v>
      </c>
    </row>
    <row r="163" spans="1:4" x14ac:dyDescent="0.25">
      <c r="A163" s="93">
        <v>222083</v>
      </c>
      <c r="B163" s="94">
        <v>2</v>
      </c>
      <c r="C163" s="95">
        <v>413.58</v>
      </c>
      <c r="D163" s="95">
        <v>275.38</v>
      </c>
    </row>
    <row r="164" spans="1:4" x14ac:dyDescent="0.25">
      <c r="A164" s="93" t="s">
        <v>7732</v>
      </c>
      <c r="B164" s="94">
        <v>1</v>
      </c>
      <c r="C164" s="95">
        <v>380</v>
      </c>
      <c r="D164" s="95">
        <v>273.45</v>
      </c>
    </row>
    <row r="165" spans="1:4" x14ac:dyDescent="0.25">
      <c r="A165" s="93" t="s">
        <v>13431</v>
      </c>
      <c r="B165" s="94">
        <v>1</v>
      </c>
      <c r="C165" s="95">
        <v>336.89</v>
      </c>
      <c r="D165" s="95">
        <v>271.51</v>
      </c>
    </row>
    <row r="166" spans="1:4" x14ac:dyDescent="0.25">
      <c r="A166" s="93" t="s">
        <v>7072</v>
      </c>
      <c r="B166" s="94">
        <v>3</v>
      </c>
      <c r="C166" s="95">
        <v>405.70000000000005</v>
      </c>
      <c r="D166" s="95">
        <v>270.39</v>
      </c>
    </row>
    <row r="167" spans="1:4" x14ac:dyDescent="0.25">
      <c r="A167" s="93">
        <v>112010</v>
      </c>
      <c r="B167" s="94">
        <v>2</v>
      </c>
      <c r="C167" s="95">
        <v>382.98</v>
      </c>
      <c r="D167" s="95">
        <v>267.98</v>
      </c>
    </row>
    <row r="168" spans="1:4" x14ac:dyDescent="0.25">
      <c r="A168" s="93">
        <v>662014</v>
      </c>
      <c r="B168" s="94">
        <v>2</v>
      </c>
      <c r="C168" s="95">
        <v>327.75</v>
      </c>
      <c r="D168" s="95">
        <v>266.06</v>
      </c>
    </row>
    <row r="169" spans="1:4" x14ac:dyDescent="0.25">
      <c r="A169" s="93">
        <v>551311</v>
      </c>
      <c r="B169" s="94">
        <v>4</v>
      </c>
      <c r="C169" s="95">
        <v>416.33</v>
      </c>
      <c r="D169" s="95">
        <v>264.91999999999996</v>
      </c>
    </row>
    <row r="170" spans="1:4" x14ac:dyDescent="0.25">
      <c r="A170" s="93" t="s">
        <v>1740</v>
      </c>
      <c r="B170" s="94">
        <v>1</v>
      </c>
      <c r="C170" s="95">
        <v>369.69</v>
      </c>
      <c r="D170" s="95">
        <v>264.89</v>
      </c>
    </row>
    <row r="171" spans="1:4" x14ac:dyDescent="0.25">
      <c r="A171" s="93">
        <v>662015</v>
      </c>
      <c r="B171" s="94">
        <v>2</v>
      </c>
      <c r="C171" s="95">
        <v>339.08</v>
      </c>
      <c r="D171" s="95">
        <v>259.07</v>
      </c>
    </row>
    <row r="172" spans="1:4" x14ac:dyDescent="0.25">
      <c r="A172" s="93" t="s">
        <v>2404</v>
      </c>
      <c r="B172" s="94">
        <v>1</v>
      </c>
      <c r="C172" s="95">
        <v>321.61</v>
      </c>
      <c r="D172" s="95">
        <v>257.07</v>
      </c>
    </row>
    <row r="173" spans="1:4" x14ac:dyDescent="0.25">
      <c r="A173" s="93">
        <v>112005</v>
      </c>
      <c r="B173" s="94">
        <v>7</v>
      </c>
      <c r="C173" s="95">
        <v>387.58000000000004</v>
      </c>
      <c r="D173" s="95">
        <v>254.79000000000002</v>
      </c>
    </row>
    <row r="174" spans="1:4" x14ac:dyDescent="0.25">
      <c r="A174" s="93">
        <v>772056</v>
      </c>
      <c r="B174" s="94">
        <v>2</v>
      </c>
      <c r="C174" s="95">
        <v>425.94</v>
      </c>
      <c r="D174" s="95">
        <v>253.44</v>
      </c>
    </row>
    <row r="175" spans="1:4" x14ac:dyDescent="0.25">
      <c r="A175" s="93">
        <v>552019</v>
      </c>
      <c r="B175" s="94">
        <v>2</v>
      </c>
      <c r="C175" s="95">
        <v>346.48</v>
      </c>
      <c r="D175" s="95">
        <v>253</v>
      </c>
    </row>
    <row r="176" spans="1:4" x14ac:dyDescent="0.25">
      <c r="A176" s="93" t="s">
        <v>14754</v>
      </c>
      <c r="B176" s="94">
        <v>2</v>
      </c>
      <c r="C176" s="95">
        <v>346.42</v>
      </c>
      <c r="D176" s="95">
        <v>252.94</v>
      </c>
    </row>
    <row r="177" spans="1:4" x14ac:dyDescent="0.25">
      <c r="A177" s="93" t="s">
        <v>5703</v>
      </c>
      <c r="B177" s="94">
        <v>1</v>
      </c>
      <c r="C177" s="95">
        <v>335.69</v>
      </c>
      <c r="D177" s="95">
        <v>252.67</v>
      </c>
    </row>
    <row r="178" spans="1:4" x14ac:dyDescent="0.25">
      <c r="A178" s="93" t="s">
        <v>18152</v>
      </c>
      <c r="B178" s="94">
        <v>2</v>
      </c>
      <c r="C178" s="95">
        <v>296.98</v>
      </c>
      <c r="D178" s="95">
        <v>249.48000000000002</v>
      </c>
    </row>
    <row r="179" spans="1:4" x14ac:dyDescent="0.25">
      <c r="A179" s="93">
        <v>552033</v>
      </c>
      <c r="B179" s="94">
        <v>4</v>
      </c>
      <c r="C179" s="95">
        <v>292.32</v>
      </c>
      <c r="D179" s="95">
        <v>249.14</v>
      </c>
    </row>
    <row r="180" spans="1:4" x14ac:dyDescent="0.25">
      <c r="A180" s="93" t="s">
        <v>3748</v>
      </c>
      <c r="B180" s="94">
        <v>10</v>
      </c>
      <c r="C180" s="95">
        <v>348.37000000000012</v>
      </c>
      <c r="D180" s="95">
        <v>248.50000000000003</v>
      </c>
    </row>
    <row r="181" spans="1:4" x14ac:dyDescent="0.25">
      <c r="A181" s="93">
        <v>77351</v>
      </c>
      <c r="B181" s="94">
        <v>1</v>
      </c>
      <c r="C181" s="95">
        <v>645.96</v>
      </c>
      <c r="D181" s="95">
        <v>248.21</v>
      </c>
    </row>
    <row r="182" spans="1:4" x14ac:dyDescent="0.25">
      <c r="A182" s="93" t="s">
        <v>15175</v>
      </c>
      <c r="B182" s="94">
        <v>3</v>
      </c>
      <c r="C182" s="95">
        <v>365.12</v>
      </c>
      <c r="D182" s="95">
        <v>247.84</v>
      </c>
    </row>
    <row r="183" spans="1:4" x14ac:dyDescent="0.25">
      <c r="A183" s="93" t="s">
        <v>12205</v>
      </c>
      <c r="B183" s="94">
        <v>1</v>
      </c>
      <c r="C183" s="95">
        <v>327.99</v>
      </c>
      <c r="D183" s="95">
        <v>247.28</v>
      </c>
    </row>
    <row r="184" spans="1:4" x14ac:dyDescent="0.25">
      <c r="A184" s="93" t="s">
        <v>9592</v>
      </c>
      <c r="B184" s="94">
        <v>1</v>
      </c>
      <c r="C184" s="95">
        <v>304.63</v>
      </c>
      <c r="D184" s="95">
        <v>243.12</v>
      </c>
    </row>
    <row r="185" spans="1:4" x14ac:dyDescent="0.25">
      <c r="A185" s="93">
        <v>662071</v>
      </c>
      <c r="B185" s="94">
        <v>2</v>
      </c>
      <c r="C185" s="95">
        <v>353.42</v>
      </c>
      <c r="D185" s="95">
        <v>241.44</v>
      </c>
    </row>
    <row r="186" spans="1:4" x14ac:dyDescent="0.25">
      <c r="A186" s="93" t="s">
        <v>3211</v>
      </c>
      <c r="B186" s="94">
        <v>1</v>
      </c>
      <c r="C186" s="95">
        <v>295.7</v>
      </c>
      <c r="D186" s="95">
        <v>238.77</v>
      </c>
    </row>
    <row r="187" spans="1:4" x14ac:dyDescent="0.25">
      <c r="A187" s="93" t="s">
        <v>37307</v>
      </c>
      <c r="B187" s="94">
        <v>1</v>
      </c>
      <c r="C187" s="95">
        <v>300</v>
      </c>
      <c r="D187" s="95">
        <v>238.05</v>
      </c>
    </row>
    <row r="188" spans="1:4" x14ac:dyDescent="0.25">
      <c r="A188" s="93" t="s">
        <v>20969</v>
      </c>
      <c r="B188" s="94">
        <v>1</v>
      </c>
      <c r="C188" s="95">
        <v>317.77999999999997</v>
      </c>
      <c r="D188" s="95">
        <v>237.7</v>
      </c>
    </row>
    <row r="189" spans="1:4" x14ac:dyDescent="0.25">
      <c r="A189" s="93" t="s">
        <v>13859</v>
      </c>
      <c r="B189" s="94">
        <v>4</v>
      </c>
      <c r="C189" s="95">
        <v>340.76</v>
      </c>
      <c r="D189" s="95">
        <v>237.11999999999998</v>
      </c>
    </row>
    <row r="190" spans="1:4" x14ac:dyDescent="0.25">
      <c r="A190" s="93" t="s">
        <v>9718</v>
      </c>
      <c r="B190" s="94">
        <v>1</v>
      </c>
      <c r="C190" s="95">
        <v>315.69</v>
      </c>
      <c r="D190" s="95">
        <v>237.07</v>
      </c>
    </row>
    <row r="191" spans="1:4" x14ac:dyDescent="0.25">
      <c r="A191" s="93">
        <v>772042</v>
      </c>
      <c r="B191" s="94">
        <v>1</v>
      </c>
      <c r="C191" s="95">
        <v>295.82</v>
      </c>
      <c r="D191" s="95">
        <v>235.37</v>
      </c>
    </row>
    <row r="192" spans="1:4" x14ac:dyDescent="0.25">
      <c r="A192" s="93">
        <v>662013</v>
      </c>
      <c r="B192" s="94">
        <v>2</v>
      </c>
      <c r="C192" s="95">
        <v>340.82</v>
      </c>
      <c r="D192" s="95">
        <v>233.64726666666664</v>
      </c>
    </row>
    <row r="193" spans="1:4" x14ac:dyDescent="0.25">
      <c r="A193" s="93">
        <v>66413</v>
      </c>
      <c r="B193" s="94">
        <v>7</v>
      </c>
      <c r="C193" s="95">
        <v>390.58</v>
      </c>
      <c r="D193" s="95">
        <v>227.33</v>
      </c>
    </row>
    <row r="194" spans="1:4" x14ac:dyDescent="0.25">
      <c r="A194" s="93">
        <v>772140</v>
      </c>
      <c r="B194" s="94">
        <v>1</v>
      </c>
      <c r="C194" s="95">
        <v>286.60000000000002</v>
      </c>
      <c r="D194" s="95">
        <v>227.26</v>
      </c>
    </row>
    <row r="195" spans="1:4" x14ac:dyDescent="0.25">
      <c r="A195" s="93" t="s">
        <v>652</v>
      </c>
      <c r="B195" s="94">
        <v>4</v>
      </c>
      <c r="C195" s="95">
        <v>356.16</v>
      </c>
      <c r="D195" s="95">
        <v>226.3852</v>
      </c>
    </row>
    <row r="196" spans="1:4" x14ac:dyDescent="0.25">
      <c r="A196" s="93">
        <v>772149</v>
      </c>
      <c r="B196" s="94">
        <v>1</v>
      </c>
      <c r="C196" s="95">
        <v>284.72000000000003</v>
      </c>
      <c r="D196" s="95">
        <v>225.6</v>
      </c>
    </row>
    <row r="197" spans="1:4" x14ac:dyDescent="0.25">
      <c r="A197" s="93" t="s">
        <v>10755</v>
      </c>
      <c r="B197" s="94">
        <v>3</v>
      </c>
      <c r="C197" s="95">
        <v>392.8</v>
      </c>
      <c r="D197" s="95">
        <v>223.39</v>
      </c>
    </row>
    <row r="198" spans="1:4" x14ac:dyDescent="0.25">
      <c r="A198" s="93">
        <v>36656</v>
      </c>
      <c r="B198" s="94">
        <v>3</v>
      </c>
      <c r="C198" s="95">
        <v>470.05</v>
      </c>
      <c r="D198" s="95">
        <v>219.51999999999998</v>
      </c>
    </row>
    <row r="199" spans="1:4" x14ac:dyDescent="0.25">
      <c r="A199" s="93" t="s">
        <v>2005</v>
      </c>
      <c r="B199" s="94">
        <v>8</v>
      </c>
      <c r="C199" s="95">
        <v>384.90000000000003</v>
      </c>
      <c r="D199" s="95">
        <v>219.44</v>
      </c>
    </row>
    <row r="200" spans="1:4" x14ac:dyDescent="0.25">
      <c r="A200" s="93">
        <v>332153</v>
      </c>
      <c r="B200" s="94">
        <v>1</v>
      </c>
      <c r="C200" s="95">
        <v>272.12</v>
      </c>
      <c r="D200" s="95">
        <v>214.52</v>
      </c>
    </row>
    <row r="201" spans="1:4" x14ac:dyDescent="0.25">
      <c r="A201" s="93" t="s">
        <v>14802</v>
      </c>
      <c r="B201" s="94">
        <v>1</v>
      </c>
      <c r="C201" s="95">
        <v>268.07</v>
      </c>
      <c r="D201" s="95">
        <v>209.95</v>
      </c>
    </row>
    <row r="202" spans="1:4" x14ac:dyDescent="0.25">
      <c r="A202" s="93" t="s">
        <v>3056</v>
      </c>
      <c r="B202" s="94">
        <v>3</v>
      </c>
      <c r="C202" s="95">
        <v>329.70000000000005</v>
      </c>
      <c r="D202" s="95">
        <v>209.31</v>
      </c>
    </row>
    <row r="203" spans="1:4" x14ac:dyDescent="0.25">
      <c r="A203" s="93">
        <v>662053</v>
      </c>
      <c r="B203" s="94">
        <v>2</v>
      </c>
      <c r="C203" s="95">
        <v>305.56</v>
      </c>
      <c r="D203" s="95">
        <v>207.2174</v>
      </c>
    </row>
    <row r="204" spans="1:4" x14ac:dyDescent="0.25">
      <c r="A204" s="93" t="s">
        <v>21388</v>
      </c>
      <c r="B204" s="94">
        <v>3</v>
      </c>
      <c r="C204" s="95">
        <v>307.68</v>
      </c>
      <c r="D204" s="95">
        <v>206.39999999999998</v>
      </c>
    </row>
    <row r="205" spans="1:4" x14ac:dyDescent="0.25">
      <c r="A205" s="93" t="s">
        <v>4937</v>
      </c>
      <c r="B205" s="94">
        <v>2</v>
      </c>
      <c r="C205" s="95">
        <v>437.3</v>
      </c>
      <c r="D205" s="95">
        <v>206.1</v>
      </c>
    </row>
    <row r="206" spans="1:4" x14ac:dyDescent="0.25">
      <c r="A206" s="93">
        <v>993015</v>
      </c>
      <c r="B206" s="94">
        <v>1</v>
      </c>
      <c r="C206" s="95">
        <v>275.37</v>
      </c>
      <c r="D206" s="95">
        <v>205.61</v>
      </c>
    </row>
    <row r="207" spans="1:4" x14ac:dyDescent="0.25">
      <c r="A207" s="93">
        <v>55143</v>
      </c>
      <c r="B207" s="94">
        <v>3</v>
      </c>
      <c r="C207" s="95">
        <v>260.99</v>
      </c>
      <c r="D207" s="95">
        <v>205.32</v>
      </c>
    </row>
    <row r="208" spans="1:4" x14ac:dyDescent="0.25">
      <c r="A208" s="93" t="s">
        <v>8865</v>
      </c>
      <c r="B208" s="94">
        <v>1</v>
      </c>
      <c r="C208" s="95">
        <v>295.69</v>
      </c>
      <c r="D208" s="95">
        <v>203.47</v>
      </c>
    </row>
    <row r="209" spans="1:4" x14ac:dyDescent="0.25">
      <c r="A209" s="93" t="s">
        <v>13420</v>
      </c>
      <c r="B209" s="94">
        <v>1</v>
      </c>
      <c r="C209" s="95">
        <v>520.52</v>
      </c>
      <c r="D209" s="95">
        <v>203.08</v>
      </c>
    </row>
    <row r="210" spans="1:4" x14ac:dyDescent="0.25">
      <c r="A210" s="93" t="s">
        <v>20572</v>
      </c>
      <c r="B210" s="94">
        <v>1</v>
      </c>
      <c r="C210" s="95">
        <v>273.2</v>
      </c>
      <c r="D210" s="95">
        <v>202.81</v>
      </c>
    </row>
    <row r="211" spans="1:4" x14ac:dyDescent="0.25">
      <c r="A211" s="93">
        <v>13121</v>
      </c>
      <c r="B211" s="94">
        <v>5</v>
      </c>
      <c r="C211" s="95">
        <v>309.10000000000002</v>
      </c>
      <c r="D211" s="95">
        <v>199.94</v>
      </c>
    </row>
    <row r="212" spans="1:4" x14ac:dyDescent="0.25">
      <c r="A212" s="93" t="s">
        <v>17904</v>
      </c>
      <c r="B212" s="94">
        <v>1</v>
      </c>
      <c r="C212" s="95">
        <v>266.22000000000003</v>
      </c>
      <c r="D212" s="95">
        <v>199.51</v>
      </c>
    </row>
    <row r="213" spans="1:4" x14ac:dyDescent="0.25">
      <c r="A213" s="93" t="s">
        <v>17443</v>
      </c>
      <c r="B213" s="94">
        <v>2</v>
      </c>
      <c r="C213" s="95">
        <v>271.38</v>
      </c>
      <c r="D213" s="95">
        <v>195.92</v>
      </c>
    </row>
    <row r="214" spans="1:4" x14ac:dyDescent="0.25">
      <c r="A214" s="93">
        <v>772160</v>
      </c>
      <c r="B214" s="94">
        <v>1</v>
      </c>
      <c r="C214" s="95">
        <v>245.51</v>
      </c>
      <c r="D214" s="95">
        <v>190.1</v>
      </c>
    </row>
    <row r="215" spans="1:4" x14ac:dyDescent="0.25">
      <c r="A215" s="93">
        <v>772230</v>
      </c>
      <c r="B215" s="94">
        <v>1</v>
      </c>
      <c r="C215" s="95">
        <v>255.56</v>
      </c>
      <c r="D215" s="95">
        <v>189.56</v>
      </c>
    </row>
    <row r="216" spans="1:4" x14ac:dyDescent="0.25">
      <c r="A216" s="93">
        <v>442093</v>
      </c>
      <c r="B216" s="94">
        <v>3</v>
      </c>
      <c r="C216" s="95">
        <v>205.56</v>
      </c>
      <c r="D216" s="95">
        <v>189.07999999999998</v>
      </c>
    </row>
    <row r="217" spans="1:4" x14ac:dyDescent="0.25">
      <c r="A217" s="93">
        <v>222033</v>
      </c>
      <c r="B217" s="94">
        <v>2</v>
      </c>
      <c r="C217" s="95">
        <v>287.22000000000003</v>
      </c>
      <c r="D217" s="95">
        <v>187.5</v>
      </c>
    </row>
    <row r="218" spans="1:4" x14ac:dyDescent="0.25">
      <c r="A218" s="93" t="s">
        <v>18787</v>
      </c>
      <c r="B218" s="94">
        <v>2</v>
      </c>
      <c r="C218" s="95">
        <v>387.72</v>
      </c>
      <c r="D218" s="95">
        <v>184.56</v>
      </c>
    </row>
    <row r="219" spans="1:4" x14ac:dyDescent="0.25">
      <c r="A219" s="93">
        <v>29014</v>
      </c>
      <c r="B219" s="94">
        <v>4</v>
      </c>
      <c r="C219" s="95">
        <v>263.40000000000003</v>
      </c>
      <c r="D219" s="95">
        <v>184.56</v>
      </c>
    </row>
    <row r="220" spans="1:4" x14ac:dyDescent="0.25">
      <c r="A220" s="93">
        <v>222032</v>
      </c>
      <c r="B220" s="94">
        <v>2</v>
      </c>
      <c r="C220" s="95">
        <v>274.5</v>
      </c>
      <c r="D220" s="95">
        <v>184.48000000000002</v>
      </c>
    </row>
    <row r="221" spans="1:4" x14ac:dyDescent="0.25">
      <c r="A221" s="93">
        <v>88573</v>
      </c>
      <c r="B221" s="94">
        <v>6</v>
      </c>
      <c r="C221" s="95">
        <v>233.97000000000003</v>
      </c>
      <c r="D221" s="95">
        <v>183.69</v>
      </c>
    </row>
    <row r="222" spans="1:4" x14ac:dyDescent="0.25">
      <c r="A222" s="93">
        <v>112103</v>
      </c>
      <c r="B222" s="94">
        <v>1</v>
      </c>
      <c r="C222" s="95">
        <v>214.58</v>
      </c>
      <c r="D222" s="95">
        <v>179.69</v>
      </c>
    </row>
    <row r="223" spans="1:4" x14ac:dyDescent="0.25">
      <c r="A223" s="93">
        <v>227200</v>
      </c>
      <c r="B223" s="94">
        <v>3</v>
      </c>
      <c r="C223" s="95">
        <v>228.79000000000002</v>
      </c>
      <c r="D223" s="95">
        <v>179.38</v>
      </c>
    </row>
    <row r="224" spans="1:4" x14ac:dyDescent="0.25">
      <c r="A224" s="93">
        <v>229051</v>
      </c>
      <c r="B224" s="94">
        <v>3</v>
      </c>
      <c r="C224" s="95">
        <v>303.67</v>
      </c>
      <c r="D224" s="95">
        <v>178.89</v>
      </c>
    </row>
    <row r="225" spans="1:4" x14ac:dyDescent="0.25">
      <c r="A225" s="93" t="s">
        <v>3029</v>
      </c>
      <c r="B225" s="94">
        <v>2</v>
      </c>
      <c r="C225" s="95">
        <v>265.8</v>
      </c>
      <c r="D225" s="95">
        <v>177.72</v>
      </c>
    </row>
    <row r="226" spans="1:4" x14ac:dyDescent="0.25">
      <c r="A226" s="93" t="s">
        <v>12557</v>
      </c>
      <c r="B226" s="94">
        <v>1</v>
      </c>
      <c r="C226" s="95">
        <v>240.97</v>
      </c>
      <c r="D226" s="95">
        <v>175.06</v>
      </c>
    </row>
    <row r="227" spans="1:4" x14ac:dyDescent="0.25">
      <c r="A227" s="93" t="s">
        <v>4018</v>
      </c>
      <c r="B227" s="94">
        <v>1</v>
      </c>
      <c r="C227" s="95">
        <v>223.7</v>
      </c>
      <c r="D227" s="95">
        <v>172.91</v>
      </c>
    </row>
    <row r="228" spans="1:4" x14ac:dyDescent="0.25">
      <c r="A228" s="93" t="s">
        <v>16281</v>
      </c>
      <c r="B228" s="94">
        <v>4</v>
      </c>
      <c r="C228" s="95">
        <v>247.53</v>
      </c>
      <c r="D228" s="95">
        <v>172.47</v>
      </c>
    </row>
    <row r="229" spans="1:4" x14ac:dyDescent="0.25">
      <c r="A229" s="93" t="s">
        <v>23474</v>
      </c>
      <c r="B229" s="94">
        <v>1</v>
      </c>
      <c r="C229" s="95">
        <v>205.51</v>
      </c>
      <c r="D229" s="95">
        <v>172.16</v>
      </c>
    </row>
    <row r="230" spans="1:4" x14ac:dyDescent="0.25">
      <c r="A230" s="93">
        <v>112117</v>
      </c>
      <c r="B230" s="94">
        <v>1</v>
      </c>
      <c r="C230" s="95">
        <v>193.82</v>
      </c>
      <c r="D230" s="95">
        <v>171.95</v>
      </c>
    </row>
    <row r="231" spans="1:4" x14ac:dyDescent="0.25">
      <c r="A231" s="93">
        <v>772141</v>
      </c>
      <c r="B231" s="94">
        <v>0</v>
      </c>
      <c r="C231" s="95">
        <v>587.64</v>
      </c>
      <c r="D231" s="95">
        <v>170.61</v>
      </c>
    </row>
    <row r="232" spans="1:4" x14ac:dyDescent="0.25">
      <c r="A232" s="93">
        <v>4077</v>
      </c>
      <c r="B232" s="94">
        <v>15</v>
      </c>
      <c r="C232" s="95">
        <v>313.35000000000002</v>
      </c>
      <c r="D232" s="95">
        <v>170.10000000000002</v>
      </c>
    </row>
    <row r="233" spans="1:4" x14ac:dyDescent="0.25">
      <c r="A233" s="93">
        <v>332147</v>
      </c>
      <c r="B233" s="94">
        <v>1</v>
      </c>
      <c r="C233" s="95">
        <v>220.5</v>
      </c>
      <c r="D233" s="95">
        <v>170.09</v>
      </c>
    </row>
    <row r="234" spans="1:4" x14ac:dyDescent="0.25">
      <c r="A234" s="93">
        <v>772223</v>
      </c>
      <c r="B234" s="94">
        <v>1</v>
      </c>
      <c r="C234" s="95">
        <v>240</v>
      </c>
      <c r="D234" s="95">
        <v>169.25</v>
      </c>
    </row>
    <row r="235" spans="1:4" x14ac:dyDescent="0.25">
      <c r="A235" s="93">
        <v>772198</v>
      </c>
      <c r="B235" s="94">
        <v>0</v>
      </c>
      <c r="C235" s="95">
        <v>189.06</v>
      </c>
      <c r="D235" s="95">
        <v>167.96</v>
      </c>
    </row>
    <row r="236" spans="1:4" x14ac:dyDescent="0.25">
      <c r="A236" s="93">
        <v>772032</v>
      </c>
      <c r="B236" s="94">
        <v>2</v>
      </c>
      <c r="C236" s="95">
        <v>314.96999999999997</v>
      </c>
      <c r="D236" s="95">
        <v>161.42000000000002</v>
      </c>
    </row>
    <row r="237" spans="1:4" x14ac:dyDescent="0.25">
      <c r="A237" s="93">
        <v>112012</v>
      </c>
      <c r="B237" s="94">
        <v>1</v>
      </c>
      <c r="C237" s="95">
        <v>209.99</v>
      </c>
      <c r="D237" s="95">
        <v>159.84</v>
      </c>
    </row>
    <row r="238" spans="1:4" x14ac:dyDescent="0.25">
      <c r="A238" s="93" t="s">
        <v>7975</v>
      </c>
      <c r="B238" s="94">
        <v>1</v>
      </c>
      <c r="C238" s="95">
        <v>241.17</v>
      </c>
      <c r="D238" s="95">
        <v>158.22</v>
      </c>
    </row>
    <row r="239" spans="1:4" x14ac:dyDescent="0.25">
      <c r="A239" s="93" t="s">
        <v>37641</v>
      </c>
      <c r="B239" s="94">
        <v>1</v>
      </c>
      <c r="C239" s="95">
        <v>203.98</v>
      </c>
      <c r="D239" s="95">
        <v>158.05000000000001</v>
      </c>
    </row>
    <row r="240" spans="1:4" x14ac:dyDescent="0.25">
      <c r="A240" s="93" t="s">
        <v>5385</v>
      </c>
      <c r="B240" s="94">
        <v>2</v>
      </c>
      <c r="C240" s="95">
        <v>302.28000000000003</v>
      </c>
      <c r="D240" s="95">
        <v>157.28</v>
      </c>
    </row>
    <row r="241" spans="1:4" x14ac:dyDescent="0.25">
      <c r="A241" s="93">
        <v>772057</v>
      </c>
      <c r="B241" s="94">
        <v>1</v>
      </c>
      <c r="C241" s="95">
        <v>219.71</v>
      </c>
      <c r="D241" s="95">
        <v>156.41</v>
      </c>
    </row>
    <row r="242" spans="1:4" x14ac:dyDescent="0.25">
      <c r="A242" s="93" t="s">
        <v>4378</v>
      </c>
      <c r="B242" s="94">
        <v>2</v>
      </c>
      <c r="C242" s="95">
        <v>199.98</v>
      </c>
      <c r="D242" s="95">
        <v>156.12</v>
      </c>
    </row>
    <row r="243" spans="1:4" x14ac:dyDescent="0.25">
      <c r="A243" s="93">
        <v>882163</v>
      </c>
      <c r="B243" s="94">
        <v>1</v>
      </c>
      <c r="C243" s="95">
        <v>217.94</v>
      </c>
      <c r="D243" s="95">
        <v>155.94</v>
      </c>
    </row>
    <row r="244" spans="1:4" x14ac:dyDescent="0.25">
      <c r="A244" s="93">
        <v>13125</v>
      </c>
      <c r="B244" s="94">
        <v>4</v>
      </c>
      <c r="C244" s="95">
        <v>377.59000000000003</v>
      </c>
      <c r="D244" s="95">
        <v>154.99</v>
      </c>
    </row>
    <row r="245" spans="1:4" x14ac:dyDescent="0.25">
      <c r="A245" s="93" t="s">
        <v>10906</v>
      </c>
      <c r="B245" s="94">
        <v>3</v>
      </c>
      <c r="C245" s="95">
        <v>251.46999999999997</v>
      </c>
      <c r="D245" s="95">
        <v>154.82</v>
      </c>
    </row>
    <row r="246" spans="1:4" x14ac:dyDescent="0.25">
      <c r="A246" s="93" t="s">
        <v>270</v>
      </c>
      <c r="B246" s="94">
        <v>1</v>
      </c>
      <c r="C246" s="95">
        <v>202.56</v>
      </c>
      <c r="D246" s="95">
        <v>152.30000000000001</v>
      </c>
    </row>
    <row r="247" spans="1:4" x14ac:dyDescent="0.25">
      <c r="A247" s="93" t="s">
        <v>9763</v>
      </c>
      <c r="B247" s="94">
        <v>3</v>
      </c>
      <c r="C247" s="95">
        <v>192.56</v>
      </c>
      <c r="D247" s="95">
        <v>152.05000000000001</v>
      </c>
    </row>
    <row r="248" spans="1:4" x14ac:dyDescent="0.25">
      <c r="A248" s="93" t="s">
        <v>26321</v>
      </c>
      <c r="B248" s="94">
        <v>1</v>
      </c>
      <c r="C248" s="95">
        <v>181</v>
      </c>
      <c r="D248" s="95">
        <v>151.82</v>
      </c>
    </row>
    <row r="249" spans="1:4" x14ac:dyDescent="0.25">
      <c r="A249" s="93">
        <v>332111</v>
      </c>
      <c r="B249" s="94">
        <v>1</v>
      </c>
      <c r="C249" s="95">
        <v>212.29</v>
      </c>
      <c r="D249" s="95">
        <v>151.25</v>
      </c>
    </row>
    <row r="250" spans="1:4" x14ac:dyDescent="0.25">
      <c r="A250" s="93">
        <v>222054</v>
      </c>
      <c r="B250" s="94">
        <v>1</v>
      </c>
      <c r="C250" s="95">
        <v>180.03</v>
      </c>
      <c r="D250" s="95">
        <v>151.01</v>
      </c>
    </row>
    <row r="251" spans="1:4" x14ac:dyDescent="0.25">
      <c r="A251" s="93" t="s">
        <v>7940</v>
      </c>
      <c r="B251" s="94">
        <v>1</v>
      </c>
      <c r="C251" s="95">
        <v>203.06</v>
      </c>
      <c r="D251" s="95">
        <v>145.59</v>
      </c>
    </row>
    <row r="252" spans="1:4" x14ac:dyDescent="0.25">
      <c r="A252" s="93">
        <v>4042</v>
      </c>
      <c r="B252" s="94">
        <v>8</v>
      </c>
      <c r="C252" s="95">
        <v>194.72</v>
      </c>
      <c r="D252" s="95">
        <v>145.4</v>
      </c>
    </row>
    <row r="253" spans="1:4" x14ac:dyDescent="0.25">
      <c r="A253" s="93">
        <v>70526</v>
      </c>
      <c r="B253" s="94">
        <v>2</v>
      </c>
      <c r="C253" s="95">
        <v>288.02</v>
      </c>
      <c r="D253" s="95">
        <v>144.57999999999998</v>
      </c>
    </row>
    <row r="254" spans="1:4" x14ac:dyDescent="0.25">
      <c r="A254" s="93" t="s">
        <v>27140</v>
      </c>
      <c r="B254" s="94">
        <v>16</v>
      </c>
      <c r="C254" s="95">
        <v>307.3599999999999</v>
      </c>
      <c r="D254" s="95">
        <v>144.16000000000003</v>
      </c>
    </row>
    <row r="255" spans="1:4" x14ac:dyDescent="0.25">
      <c r="A255" s="93">
        <v>78180</v>
      </c>
      <c r="B255" s="94">
        <v>1</v>
      </c>
      <c r="C255" s="95">
        <v>195.8</v>
      </c>
      <c r="D255" s="95">
        <v>143.66</v>
      </c>
    </row>
    <row r="256" spans="1:4" x14ac:dyDescent="0.25">
      <c r="A256" s="93">
        <v>662025</v>
      </c>
      <c r="B256" s="94">
        <v>1</v>
      </c>
      <c r="C256" s="95">
        <v>188.97</v>
      </c>
      <c r="D256" s="95">
        <v>142.34</v>
      </c>
    </row>
    <row r="257" spans="1:4" x14ac:dyDescent="0.25">
      <c r="A257" s="93">
        <v>772246</v>
      </c>
      <c r="B257" s="94">
        <v>1</v>
      </c>
      <c r="C257" s="95">
        <v>187.9</v>
      </c>
      <c r="D257" s="95">
        <v>140.4</v>
      </c>
    </row>
    <row r="258" spans="1:4" x14ac:dyDescent="0.25">
      <c r="A258" s="93">
        <v>112101</v>
      </c>
      <c r="B258" s="94">
        <v>1</v>
      </c>
      <c r="C258" s="95">
        <v>185.27</v>
      </c>
      <c r="D258" s="95">
        <v>139.09</v>
      </c>
    </row>
    <row r="259" spans="1:4" x14ac:dyDescent="0.25">
      <c r="A259" s="93" t="s">
        <v>1847</v>
      </c>
      <c r="B259" s="94">
        <v>1</v>
      </c>
      <c r="C259" s="95">
        <v>206.68</v>
      </c>
      <c r="D259" s="95">
        <v>138.97999999999999</v>
      </c>
    </row>
    <row r="260" spans="1:4" x14ac:dyDescent="0.25">
      <c r="A260" s="93">
        <v>442096</v>
      </c>
      <c r="B260" s="94">
        <v>1</v>
      </c>
      <c r="C260" s="95">
        <v>559.64</v>
      </c>
      <c r="D260" s="95">
        <v>138.72999999999999</v>
      </c>
    </row>
    <row r="261" spans="1:4" x14ac:dyDescent="0.25">
      <c r="A261" s="93">
        <v>6617</v>
      </c>
      <c r="B261" s="94">
        <v>3</v>
      </c>
      <c r="C261" s="95">
        <v>243</v>
      </c>
      <c r="D261" s="95">
        <v>137.34</v>
      </c>
    </row>
    <row r="262" spans="1:4" x14ac:dyDescent="0.25">
      <c r="A262" s="93">
        <v>5678</v>
      </c>
      <c r="B262" s="94">
        <v>1</v>
      </c>
      <c r="C262" s="95">
        <v>153.85</v>
      </c>
      <c r="D262" s="95">
        <v>136.78</v>
      </c>
    </row>
    <row r="263" spans="1:4" x14ac:dyDescent="0.25">
      <c r="A263" s="93" t="s">
        <v>7098</v>
      </c>
      <c r="B263" s="94">
        <v>4</v>
      </c>
      <c r="C263" s="95">
        <v>193.2</v>
      </c>
      <c r="D263" s="95">
        <v>136.36000000000001</v>
      </c>
    </row>
    <row r="264" spans="1:4" x14ac:dyDescent="0.25">
      <c r="A264" s="93">
        <v>11095</v>
      </c>
      <c r="B264" s="94">
        <v>5</v>
      </c>
      <c r="C264" s="95">
        <v>279.92</v>
      </c>
      <c r="D264" s="95">
        <v>136.25</v>
      </c>
    </row>
    <row r="265" spans="1:4" x14ac:dyDescent="0.25">
      <c r="A265" s="93" t="s">
        <v>17623</v>
      </c>
      <c r="B265" s="94">
        <v>5</v>
      </c>
      <c r="C265" s="95">
        <v>200.14</v>
      </c>
      <c r="D265" s="95">
        <v>136.13</v>
      </c>
    </row>
    <row r="266" spans="1:4" x14ac:dyDescent="0.25">
      <c r="A266" s="93" t="s">
        <v>1572</v>
      </c>
      <c r="B266" s="94">
        <v>2</v>
      </c>
      <c r="C266" s="95">
        <v>199.8</v>
      </c>
      <c r="D266" s="95">
        <v>135.91999999999999</v>
      </c>
    </row>
    <row r="267" spans="1:4" x14ac:dyDescent="0.25">
      <c r="A267" s="93">
        <v>2357</v>
      </c>
      <c r="B267" s="94">
        <v>2</v>
      </c>
      <c r="C267" s="95">
        <v>325.17</v>
      </c>
      <c r="D267" s="95">
        <v>135.52000000000001</v>
      </c>
    </row>
    <row r="268" spans="1:4" x14ac:dyDescent="0.25">
      <c r="A268" s="93">
        <v>112011</v>
      </c>
      <c r="B268" s="94">
        <v>1</v>
      </c>
      <c r="C268" s="95">
        <v>191.49</v>
      </c>
      <c r="D268" s="95">
        <v>133.99</v>
      </c>
    </row>
    <row r="269" spans="1:4" x14ac:dyDescent="0.25">
      <c r="A269" s="93">
        <v>772090</v>
      </c>
      <c r="B269" s="94">
        <v>1</v>
      </c>
      <c r="C269" s="95">
        <v>179.38</v>
      </c>
      <c r="D269" s="95">
        <v>132.9</v>
      </c>
    </row>
    <row r="270" spans="1:4" x14ac:dyDescent="0.25">
      <c r="A270" s="93">
        <v>552012</v>
      </c>
      <c r="B270" s="94">
        <v>2</v>
      </c>
      <c r="C270" s="95">
        <v>146.16</v>
      </c>
      <c r="D270" s="95">
        <v>132.51999999999998</v>
      </c>
    </row>
    <row r="271" spans="1:4" x14ac:dyDescent="0.25">
      <c r="A271" s="93">
        <v>222053</v>
      </c>
      <c r="B271" s="94">
        <v>1</v>
      </c>
      <c r="C271" s="95">
        <v>197.21</v>
      </c>
      <c r="D271" s="95">
        <v>131.59</v>
      </c>
    </row>
    <row r="272" spans="1:4" x14ac:dyDescent="0.25">
      <c r="A272" s="93">
        <v>222082</v>
      </c>
      <c r="B272" s="94">
        <v>1</v>
      </c>
      <c r="C272" s="95">
        <v>206.79</v>
      </c>
      <c r="D272" s="95">
        <v>129.69</v>
      </c>
    </row>
    <row r="273" spans="1:4" x14ac:dyDescent="0.25">
      <c r="A273" s="93">
        <v>4079</v>
      </c>
      <c r="B273" s="94">
        <v>9</v>
      </c>
      <c r="C273" s="95">
        <v>184.5</v>
      </c>
      <c r="D273" s="95">
        <v>128.97999999999999</v>
      </c>
    </row>
    <row r="274" spans="1:4" x14ac:dyDescent="0.25">
      <c r="A274" s="93">
        <v>552031</v>
      </c>
      <c r="B274" s="94">
        <v>1</v>
      </c>
      <c r="C274" s="95">
        <v>395.67</v>
      </c>
      <c r="D274" s="95">
        <v>128.69</v>
      </c>
    </row>
    <row r="275" spans="1:4" x14ac:dyDescent="0.25">
      <c r="A275" s="93">
        <v>552010</v>
      </c>
      <c r="B275" s="94">
        <v>2</v>
      </c>
      <c r="C275" s="95">
        <v>144.23000000000002</v>
      </c>
      <c r="D275" s="95">
        <v>127.07000000000001</v>
      </c>
    </row>
    <row r="276" spans="1:4" x14ac:dyDescent="0.25">
      <c r="A276" s="93" t="s">
        <v>297</v>
      </c>
      <c r="B276" s="94">
        <v>1</v>
      </c>
      <c r="C276" s="95">
        <v>155.97999999999999</v>
      </c>
      <c r="D276" s="95">
        <v>125.26</v>
      </c>
    </row>
    <row r="277" spans="1:4" x14ac:dyDescent="0.25">
      <c r="A277" s="93">
        <v>442144</v>
      </c>
      <c r="B277" s="94">
        <v>1</v>
      </c>
      <c r="C277" s="95">
        <v>139.87</v>
      </c>
      <c r="D277" s="95">
        <v>124.68</v>
      </c>
    </row>
    <row r="278" spans="1:4" x14ac:dyDescent="0.25">
      <c r="A278" s="93">
        <v>23125</v>
      </c>
      <c r="B278" s="94">
        <v>3</v>
      </c>
      <c r="C278" s="95">
        <v>188.82</v>
      </c>
      <c r="D278" s="95">
        <v>124.27000000000001</v>
      </c>
    </row>
    <row r="279" spans="1:4" x14ac:dyDescent="0.25">
      <c r="A279" s="93" t="s">
        <v>10892</v>
      </c>
      <c r="B279" s="94">
        <v>2</v>
      </c>
      <c r="C279" s="95">
        <v>145.16</v>
      </c>
      <c r="D279" s="95">
        <v>122.38</v>
      </c>
    </row>
    <row r="280" spans="1:4" x14ac:dyDescent="0.25">
      <c r="A280" s="93" t="s">
        <v>4490</v>
      </c>
      <c r="B280" s="94">
        <v>2</v>
      </c>
      <c r="C280" s="95">
        <v>187.74</v>
      </c>
      <c r="D280" s="95">
        <v>122.32</v>
      </c>
    </row>
    <row r="281" spans="1:4" x14ac:dyDescent="0.25">
      <c r="A281" s="93">
        <v>22099</v>
      </c>
      <c r="B281" s="94">
        <v>3</v>
      </c>
      <c r="C281" s="95">
        <v>168.26</v>
      </c>
      <c r="D281" s="95">
        <v>120.6</v>
      </c>
    </row>
    <row r="282" spans="1:4" x14ac:dyDescent="0.25">
      <c r="A282" s="93" t="s">
        <v>18057</v>
      </c>
      <c r="B282" s="94">
        <v>2</v>
      </c>
      <c r="C282" s="95">
        <v>148.72</v>
      </c>
      <c r="D282" s="95">
        <v>118.88</v>
      </c>
    </row>
    <row r="283" spans="1:4" x14ac:dyDescent="0.25">
      <c r="A283" s="93" t="s">
        <v>3015</v>
      </c>
      <c r="B283" s="94">
        <v>3</v>
      </c>
      <c r="C283" s="95">
        <v>164.79</v>
      </c>
      <c r="D283" s="95">
        <v>118.77</v>
      </c>
    </row>
    <row r="284" spans="1:4" x14ac:dyDescent="0.25">
      <c r="A284" s="93">
        <v>4023</v>
      </c>
      <c r="B284" s="94">
        <v>20</v>
      </c>
      <c r="C284" s="95">
        <v>285.82999999999993</v>
      </c>
      <c r="D284" s="95">
        <v>118.52000000000001</v>
      </c>
    </row>
    <row r="285" spans="1:4" x14ac:dyDescent="0.25">
      <c r="A285" s="93">
        <v>77173</v>
      </c>
      <c r="B285" s="94">
        <v>3</v>
      </c>
      <c r="C285" s="95">
        <v>240.26000000000002</v>
      </c>
      <c r="D285" s="95">
        <v>118.29</v>
      </c>
    </row>
    <row r="286" spans="1:4" x14ac:dyDescent="0.25">
      <c r="A286" s="93">
        <v>6615</v>
      </c>
      <c r="B286" s="94">
        <v>2</v>
      </c>
      <c r="C286" s="95">
        <v>164.56</v>
      </c>
      <c r="D286" s="95">
        <v>116.72</v>
      </c>
    </row>
    <row r="287" spans="1:4" x14ac:dyDescent="0.25">
      <c r="A287" s="93" t="s">
        <v>12392</v>
      </c>
      <c r="B287" s="94">
        <v>1</v>
      </c>
      <c r="C287" s="95">
        <v>167.7</v>
      </c>
      <c r="D287" s="95">
        <v>115.18</v>
      </c>
    </row>
    <row r="288" spans="1:4" x14ac:dyDescent="0.25">
      <c r="A288" s="93">
        <v>14098</v>
      </c>
      <c r="B288" s="94">
        <v>6</v>
      </c>
      <c r="C288" s="95">
        <v>158.25</v>
      </c>
      <c r="D288" s="95">
        <v>115.05</v>
      </c>
    </row>
    <row r="289" spans="1:4" x14ac:dyDescent="0.25">
      <c r="A289" s="93" t="s">
        <v>1543</v>
      </c>
      <c r="B289" s="94">
        <v>2</v>
      </c>
      <c r="C289" s="95">
        <v>127.78</v>
      </c>
      <c r="D289" s="95">
        <v>114.34</v>
      </c>
    </row>
    <row r="290" spans="1:4" x14ac:dyDescent="0.25">
      <c r="A290" s="93">
        <v>2345</v>
      </c>
      <c r="B290" s="94">
        <v>7</v>
      </c>
      <c r="C290" s="95">
        <v>192.2</v>
      </c>
      <c r="D290" s="95">
        <v>114.24099999999999</v>
      </c>
    </row>
    <row r="291" spans="1:4" x14ac:dyDescent="0.25">
      <c r="A291" s="93" t="s">
        <v>10780</v>
      </c>
      <c r="B291" s="94">
        <v>1</v>
      </c>
      <c r="C291" s="95">
        <v>127.9</v>
      </c>
      <c r="D291" s="95">
        <v>114.14</v>
      </c>
    </row>
    <row r="292" spans="1:4" x14ac:dyDescent="0.25">
      <c r="A292" s="93" t="s">
        <v>38523</v>
      </c>
      <c r="B292" s="94">
        <v>1</v>
      </c>
      <c r="C292" s="95">
        <v>163.16</v>
      </c>
      <c r="D292" s="95">
        <v>113.97</v>
      </c>
    </row>
    <row r="293" spans="1:4" x14ac:dyDescent="0.25">
      <c r="A293" s="93" t="s">
        <v>2120</v>
      </c>
      <c r="B293" s="94">
        <v>3</v>
      </c>
      <c r="C293" s="95">
        <v>495.25</v>
      </c>
      <c r="D293" s="95">
        <v>113.43</v>
      </c>
    </row>
    <row r="294" spans="1:4" x14ac:dyDescent="0.25">
      <c r="A294" s="93">
        <v>442061</v>
      </c>
      <c r="B294" s="94">
        <v>1</v>
      </c>
      <c r="C294" s="95">
        <v>125.87</v>
      </c>
      <c r="D294" s="95">
        <v>112.36</v>
      </c>
    </row>
    <row r="295" spans="1:4" x14ac:dyDescent="0.25">
      <c r="A295" s="93">
        <v>993001</v>
      </c>
      <c r="B295" s="94">
        <v>1</v>
      </c>
      <c r="C295" s="95">
        <v>153.41</v>
      </c>
      <c r="D295" s="95">
        <v>111.05</v>
      </c>
    </row>
    <row r="296" spans="1:4" x14ac:dyDescent="0.25">
      <c r="A296" s="93">
        <v>112092</v>
      </c>
      <c r="B296" s="94">
        <v>1</v>
      </c>
      <c r="C296" s="95">
        <v>459.93</v>
      </c>
      <c r="D296" s="95">
        <v>110.96</v>
      </c>
    </row>
    <row r="297" spans="1:4" x14ac:dyDescent="0.25">
      <c r="A297" s="93">
        <v>4081</v>
      </c>
      <c r="B297" s="94">
        <v>8</v>
      </c>
      <c r="C297" s="95">
        <v>179.83999999999997</v>
      </c>
      <c r="D297" s="95">
        <v>110.24</v>
      </c>
    </row>
    <row r="298" spans="1:4" x14ac:dyDescent="0.25">
      <c r="A298" s="93">
        <v>332102</v>
      </c>
      <c r="B298" s="94">
        <v>1</v>
      </c>
      <c r="C298" s="95">
        <v>162.47999999999999</v>
      </c>
      <c r="D298" s="95">
        <v>109.91</v>
      </c>
    </row>
    <row r="299" spans="1:4" x14ac:dyDescent="0.25">
      <c r="A299" s="93">
        <v>332023</v>
      </c>
      <c r="B299" s="94">
        <v>1</v>
      </c>
      <c r="C299" s="95">
        <v>161.09</v>
      </c>
      <c r="D299" s="95">
        <v>109.75</v>
      </c>
    </row>
    <row r="300" spans="1:4" x14ac:dyDescent="0.25">
      <c r="A300" s="93" t="s">
        <v>10007</v>
      </c>
      <c r="B300" s="94">
        <v>2</v>
      </c>
      <c r="C300" s="95">
        <v>138.04</v>
      </c>
      <c r="D300" s="95">
        <v>109.48</v>
      </c>
    </row>
    <row r="301" spans="1:4" x14ac:dyDescent="0.25">
      <c r="A301" s="93" t="s">
        <v>16689</v>
      </c>
      <c r="B301" s="94">
        <v>5</v>
      </c>
      <c r="C301" s="95">
        <v>143.57</v>
      </c>
      <c r="D301" s="95">
        <v>109.24000000000001</v>
      </c>
    </row>
    <row r="302" spans="1:4" x14ac:dyDescent="0.25">
      <c r="A302" s="93" t="s">
        <v>4922</v>
      </c>
      <c r="B302" s="94">
        <v>2</v>
      </c>
      <c r="C302" s="95">
        <v>184.17000000000002</v>
      </c>
      <c r="D302" s="95">
        <v>108.46000000000001</v>
      </c>
    </row>
    <row r="303" spans="1:4" x14ac:dyDescent="0.25">
      <c r="A303" s="93">
        <v>4084</v>
      </c>
      <c r="B303" s="94">
        <v>5</v>
      </c>
      <c r="C303" s="95">
        <v>102.5</v>
      </c>
      <c r="D303" s="95">
        <v>107.9</v>
      </c>
    </row>
    <row r="304" spans="1:4" x14ac:dyDescent="0.25">
      <c r="A304" s="93" t="s">
        <v>1779</v>
      </c>
      <c r="B304" s="94">
        <v>2</v>
      </c>
      <c r="C304" s="95">
        <v>178</v>
      </c>
      <c r="D304" s="95">
        <v>107.53999999999999</v>
      </c>
    </row>
    <row r="305" spans="1:4" x14ac:dyDescent="0.25">
      <c r="A305" s="93">
        <v>332022</v>
      </c>
      <c r="B305" s="94">
        <v>1</v>
      </c>
      <c r="C305" s="95">
        <v>146.82</v>
      </c>
      <c r="D305" s="95">
        <v>104.25</v>
      </c>
    </row>
    <row r="306" spans="1:4" x14ac:dyDescent="0.25">
      <c r="A306" s="93">
        <v>552032</v>
      </c>
      <c r="B306" s="94">
        <v>2</v>
      </c>
      <c r="C306" s="95">
        <v>273.94</v>
      </c>
      <c r="D306" s="95">
        <v>103.61999999999999</v>
      </c>
    </row>
    <row r="307" spans="1:4" x14ac:dyDescent="0.25">
      <c r="A307" s="93">
        <v>662047</v>
      </c>
      <c r="B307" s="94">
        <v>1</v>
      </c>
      <c r="C307" s="95">
        <v>152.78</v>
      </c>
      <c r="D307" s="95">
        <v>102.86</v>
      </c>
    </row>
    <row r="308" spans="1:4" x14ac:dyDescent="0.25">
      <c r="A308" s="93" t="s">
        <v>3942</v>
      </c>
      <c r="B308" s="94">
        <v>2</v>
      </c>
      <c r="C308" s="95">
        <v>129.46</v>
      </c>
      <c r="D308" s="95">
        <v>101.92</v>
      </c>
    </row>
    <row r="309" spans="1:4" x14ac:dyDescent="0.25">
      <c r="A309" s="93" t="s">
        <v>2989</v>
      </c>
      <c r="B309" s="94">
        <v>2</v>
      </c>
      <c r="C309" s="95">
        <v>135.80000000000001</v>
      </c>
      <c r="D309" s="95">
        <v>100.72</v>
      </c>
    </row>
    <row r="310" spans="1:4" x14ac:dyDescent="0.25">
      <c r="A310" s="93">
        <v>772021</v>
      </c>
      <c r="B310" s="94">
        <v>1</v>
      </c>
      <c r="C310" s="95">
        <v>143.69999999999999</v>
      </c>
      <c r="D310" s="95">
        <v>100.51</v>
      </c>
    </row>
    <row r="311" spans="1:4" x14ac:dyDescent="0.25">
      <c r="A311" s="93" t="s">
        <v>7504</v>
      </c>
      <c r="B311" s="94">
        <v>1</v>
      </c>
      <c r="C311" s="95">
        <v>137.9</v>
      </c>
      <c r="D311" s="95">
        <v>99.9</v>
      </c>
    </row>
    <row r="312" spans="1:4" x14ac:dyDescent="0.25">
      <c r="A312" s="93">
        <v>77146</v>
      </c>
      <c r="B312" s="94">
        <v>4</v>
      </c>
      <c r="C312" s="95">
        <v>123.9</v>
      </c>
      <c r="D312" s="95">
        <v>99.329999999999984</v>
      </c>
    </row>
    <row r="313" spans="1:4" x14ac:dyDescent="0.25">
      <c r="A313" s="93" t="s">
        <v>5103</v>
      </c>
      <c r="B313" s="94">
        <v>2</v>
      </c>
      <c r="C313" s="95">
        <v>170.98</v>
      </c>
      <c r="D313" s="95">
        <v>99.02</v>
      </c>
    </row>
    <row r="314" spans="1:4" x14ac:dyDescent="0.25">
      <c r="A314" s="93" t="s">
        <v>1456</v>
      </c>
      <c r="B314" s="94">
        <v>1</v>
      </c>
      <c r="C314" s="95">
        <v>135.69999999999999</v>
      </c>
      <c r="D314" s="95">
        <v>97.97</v>
      </c>
    </row>
    <row r="315" spans="1:4" x14ac:dyDescent="0.25">
      <c r="A315" s="93">
        <v>11195</v>
      </c>
      <c r="B315" s="94">
        <v>3</v>
      </c>
      <c r="C315" s="95">
        <v>119.01</v>
      </c>
      <c r="D315" s="95">
        <v>96.69</v>
      </c>
    </row>
    <row r="316" spans="1:4" x14ac:dyDescent="0.25">
      <c r="A316" s="93" t="s">
        <v>20779</v>
      </c>
      <c r="B316" s="94">
        <v>1</v>
      </c>
      <c r="C316" s="95">
        <v>141.87</v>
      </c>
      <c r="D316" s="95">
        <v>96.3</v>
      </c>
    </row>
    <row r="317" spans="1:4" x14ac:dyDescent="0.25">
      <c r="A317" s="93">
        <v>4071</v>
      </c>
      <c r="B317" s="94">
        <v>7</v>
      </c>
      <c r="C317" s="95">
        <v>164.31</v>
      </c>
      <c r="D317" s="95">
        <v>95.53</v>
      </c>
    </row>
    <row r="318" spans="1:4" x14ac:dyDescent="0.25">
      <c r="A318" s="93">
        <v>442060</v>
      </c>
      <c r="B318" s="94">
        <v>2</v>
      </c>
      <c r="C318" s="95">
        <v>172.34</v>
      </c>
      <c r="D318" s="95">
        <v>95.14</v>
      </c>
    </row>
    <row r="319" spans="1:4" x14ac:dyDescent="0.25">
      <c r="A319" s="93">
        <v>880549</v>
      </c>
      <c r="B319" s="94">
        <v>2</v>
      </c>
      <c r="C319" s="95">
        <v>120.62</v>
      </c>
      <c r="D319" s="95">
        <v>94.14</v>
      </c>
    </row>
    <row r="320" spans="1:4" x14ac:dyDescent="0.25">
      <c r="A320" s="93" t="s">
        <v>21691</v>
      </c>
      <c r="B320" s="94">
        <v>1</v>
      </c>
      <c r="C320" s="95">
        <v>131.13999999999999</v>
      </c>
      <c r="D320" s="95">
        <v>93.95</v>
      </c>
    </row>
    <row r="321" spans="1:4" x14ac:dyDescent="0.25">
      <c r="A321" s="93" t="s">
        <v>26364</v>
      </c>
      <c r="B321" s="94">
        <v>1</v>
      </c>
      <c r="C321" s="95">
        <v>199.99</v>
      </c>
      <c r="D321" s="95">
        <v>92.54</v>
      </c>
    </row>
    <row r="322" spans="1:4" x14ac:dyDescent="0.25">
      <c r="A322" s="93" t="s">
        <v>11876</v>
      </c>
      <c r="B322" s="94">
        <v>1</v>
      </c>
      <c r="C322" s="95">
        <v>109.45</v>
      </c>
      <c r="D322" s="95">
        <v>92.43</v>
      </c>
    </row>
    <row r="323" spans="1:4" x14ac:dyDescent="0.25">
      <c r="A323" s="93">
        <v>2358</v>
      </c>
      <c r="B323" s="94">
        <v>2</v>
      </c>
      <c r="C323" s="95">
        <v>106.16</v>
      </c>
      <c r="D323" s="95">
        <v>92.009999999999991</v>
      </c>
    </row>
    <row r="324" spans="1:4" x14ac:dyDescent="0.25">
      <c r="A324" s="93" t="s">
        <v>2627</v>
      </c>
      <c r="B324" s="94">
        <v>1</v>
      </c>
      <c r="C324" s="95">
        <v>139.69</v>
      </c>
      <c r="D324" s="95">
        <v>90.99</v>
      </c>
    </row>
    <row r="325" spans="1:4" x14ac:dyDescent="0.25">
      <c r="A325" s="93">
        <v>442050</v>
      </c>
      <c r="B325" s="94">
        <v>2</v>
      </c>
      <c r="C325" s="95">
        <v>128.10000000000002</v>
      </c>
      <c r="D325" s="95">
        <v>90.68</v>
      </c>
    </row>
    <row r="326" spans="1:4" x14ac:dyDescent="0.25">
      <c r="A326" s="93">
        <v>662060</v>
      </c>
      <c r="B326" s="94">
        <v>1</v>
      </c>
      <c r="C326" s="95">
        <v>129.82</v>
      </c>
      <c r="D326" s="95">
        <v>90.29</v>
      </c>
    </row>
    <row r="327" spans="1:4" x14ac:dyDescent="0.25">
      <c r="A327" s="93">
        <v>662061</v>
      </c>
      <c r="B327" s="94">
        <v>1</v>
      </c>
      <c r="C327" s="95">
        <v>129.82</v>
      </c>
      <c r="D327" s="95">
        <v>90.29</v>
      </c>
    </row>
    <row r="328" spans="1:4" x14ac:dyDescent="0.25">
      <c r="A328" s="93" t="s">
        <v>4654</v>
      </c>
      <c r="B328" s="94">
        <v>1</v>
      </c>
      <c r="C328" s="95">
        <v>255.67</v>
      </c>
      <c r="D328" s="95">
        <v>87.89</v>
      </c>
    </row>
    <row r="329" spans="1:4" x14ac:dyDescent="0.25">
      <c r="A329" s="93">
        <v>44507</v>
      </c>
      <c r="B329" s="94">
        <v>2</v>
      </c>
      <c r="C329" s="95">
        <v>83.97</v>
      </c>
      <c r="D329" s="95">
        <v>87.69</v>
      </c>
    </row>
    <row r="330" spans="1:4" x14ac:dyDescent="0.25">
      <c r="A330" s="93">
        <v>28006</v>
      </c>
      <c r="B330" s="94">
        <v>2</v>
      </c>
      <c r="C330" s="95">
        <v>179.52</v>
      </c>
      <c r="D330" s="95">
        <v>87.34</v>
      </c>
    </row>
    <row r="331" spans="1:4" x14ac:dyDescent="0.25">
      <c r="A331" s="93">
        <v>2361</v>
      </c>
      <c r="B331" s="94">
        <v>2</v>
      </c>
      <c r="C331" s="95">
        <v>112.32</v>
      </c>
      <c r="D331" s="95">
        <v>86.84</v>
      </c>
    </row>
    <row r="332" spans="1:4" x14ac:dyDescent="0.25">
      <c r="A332" s="93">
        <v>55174</v>
      </c>
      <c r="B332" s="94">
        <v>2</v>
      </c>
      <c r="C332" s="95">
        <v>112.16</v>
      </c>
      <c r="D332" s="95">
        <v>86.7</v>
      </c>
    </row>
    <row r="333" spans="1:4" x14ac:dyDescent="0.25">
      <c r="A333" s="93" t="s">
        <v>10514</v>
      </c>
      <c r="B333" s="94">
        <v>1</v>
      </c>
      <c r="C333" s="95">
        <v>130</v>
      </c>
      <c r="D333" s="95">
        <v>86.45</v>
      </c>
    </row>
    <row r="334" spans="1:4" x14ac:dyDescent="0.25">
      <c r="A334" s="93">
        <v>772034</v>
      </c>
      <c r="B334" s="94">
        <v>1</v>
      </c>
      <c r="C334" s="95">
        <v>145.26</v>
      </c>
      <c r="D334" s="95">
        <v>85.88</v>
      </c>
    </row>
    <row r="335" spans="1:4" x14ac:dyDescent="0.25">
      <c r="A335" s="93">
        <v>226106</v>
      </c>
      <c r="B335" s="94">
        <v>4</v>
      </c>
      <c r="C335" s="95">
        <v>124</v>
      </c>
      <c r="D335" s="95">
        <v>85.12</v>
      </c>
    </row>
    <row r="336" spans="1:4" x14ac:dyDescent="0.25">
      <c r="A336" s="93">
        <v>221142</v>
      </c>
      <c r="B336" s="94">
        <v>3</v>
      </c>
      <c r="C336" s="95">
        <v>104.64000000000001</v>
      </c>
      <c r="D336" s="95">
        <v>84.75</v>
      </c>
    </row>
    <row r="337" spans="1:4" x14ac:dyDescent="0.25">
      <c r="A337" s="93">
        <v>332025</v>
      </c>
      <c r="B337" s="94">
        <v>1</v>
      </c>
      <c r="C337" s="95">
        <v>130.4</v>
      </c>
      <c r="D337" s="95">
        <v>83.28</v>
      </c>
    </row>
    <row r="338" spans="1:4" x14ac:dyDescent="0.25">
      <c r="A338" s="93">
        <v>55312</v>
      </c>
      <c r="B338" s="94">
        <v>5</v>
      </c>
      <c r="C338" s="95">
        <v>140.14000000000001</v>
      </c>
      <c r="D338" s="95">
        <v>80.83</v>
      </c>
    </row>
    <row r="339" spans="1:4" x14ac:dyDescent="0.25">
      <c r="A339" s="93">
        <v>4022</v>
      </c>
      <c r="B339" s="94">
        <v>10</v>
      </c>
      <c r="C339" s="95">
        <v>134.66000000000003</v>
      </c>
      <c r="D339" s="95">
        <v>79.819999999999993</v>
      </c>
    </row>
    <row r="340" spans="1:4" x14ac:dyDescent="0.25">
      <c r="A340" s="93">
        <v>66416</v>
      </c>
      <c r="B340" s="94">
        <v>2</v>
      </c>
      <c r="C340" s="95">
        <v>91.4</v>
      </c>
      <c r="D340" s="95">
        <v>79.759999999999991</v>
      </c>
    </row>
    <row r="341" spans="1:4" x14ac:dyDescent="0.25">
      <c r="A341" s="93" t="s">
        <v>4150</v>
      </c>
      <c r="B341" s="94">
        <v>1</v>
      </c>
      <c r="C341" s="95">
        <v>119.99</v>
      </c>
      <c r="D341" s="95">
        <v>79.14</v>
      </c>
    </row>
    <row r="342" spans="1:4" x14ac:dyDescent="0.25">
      <c r="A342" s="93" t="s">
        <v>6720</v>
      </c>
      <c r="B342" s="94">
        <v>1</v>
      </c>
      <c r="C342" s="95">
        <v>120.8</v>
      </c>
      <c r="D342" s="95">
        <v>78.81</v>
      </c>
    </row>
    <row r="343" spans="1:4" x14ac:dyDescent="0.25">
      <c r="A343" s="93" t="s">
        <v>12955</v>
      </c>
      <c r="B343" s="94">
        <v>1</v>
      </c>
      <c r="C343" s="95">
        <v>92.69</v>
      </c>
      <c r="D343" s="95">
        <v>78.52</v>
      </c>
    </row>
    <row r="344" spans="1:4" x14ac:dyDescent="0.25">
      <c r="A344" s="93">
        <v>88459</v>
      </c>
      <c r="B344" s="94">
        <v>2</v>
      </c>
      <c r="C344" s="95">
        <v>104.94</v>
      </c>
      <c r="D344" s="95">
        <v>75.099999999999994</v>
      </c>
    </row>
    <row r="345" spans="1:4" x14ac:dyDescent="0.25">
      <c r="A345" s="93">
        <v>5924</v>
      </c>
      <c r="B345" s="94">
        <v>2</v>
      </c>
      <c r="C345" s="95">
        <v>121.64</v>
      </c>
      <c r="D345" s="95">
        <v>73.509999999999991</v>
      </c>
    </row>
    <row r="346" spans="1:4" x14ac:dyDescent="0.25">
      <c r="A346" s="93">
        <v>5711</v>
      </c>
      <c r="B346" s="94">
        <v>2</v>
      </c>
      <c r="C346" s="95">
        <v>121.89000000000001</v>
      </c>
      <c r="D346" s="95">
        <v>71.34</v>
      </c>
    </row>
    <row r="347" spans="1:4" x14ac:dyDescent="0.25">
      <c r="A347" s="93" t="s">
        <v>38399</v>
      </c>
      <c r="B347" s="94">
        <v>1</v>
      </c>
      <c r="C347" s="95">
        <v>108.89</v>
      </c>
      <c r="D347" s="95">
        <v>68.930000000000007</v>
      </c>
    </row>
    <row r="348" spans="1:4" x14ac:dyDescent="0.25">
      <c r="A348" s="93" t="s">
        <v>27281</v>
      </c>
      <c r="B348" s="94">
        <v>1</v>
      </c>
      <c r="C348" s="95">
        <v>107.25</v>
      </c>
      <c r="D348" s="95">
        <v>67.569999999999993</v>
      </c>
    </row>
    <row r="349" spans="1:4" x14ac:dyDescent="0.25">
      <c r="A349" s="93">
        <v>4063</v>
      </c>
      <c r="B349" s="94">
        <v>5</v>
      </c>
      <c r="C349" s="95">
        <v>96.96</v>
      </c>
      <c r="D349" s="95">
        <v>67.31110000000001</v>
      </c>
    </row>
    <row r="350" spans="1:4" x14ac:dyDescent="0.25">
      <c r="A350" s="93">
        <v>772031</v>
      </c>
      <c r="B350" s="94">
        <v>1</v>
      </c>
      <c r="C350" s="95">
        <v>104.39</v>
      </c>
      <c r="D350" s="95">
        <v>66.91</v>
      </c>
    </row>
    <row r="351" spans="1:4" x14ac:dyDescent="0.25">
      <c r="A351" s="93">
        <v>70541</v>
      </c>
      <c r="B351" s="94">
        <v>6</v>
      </c>
      <c r="C351" s="95">
        <v>116.34</v>
      </c>
      <c r="D351" s="95">
        <v>66.363200000000006</v>
      </c>
    </row>
    <row r="352" spans="1:4" x14ac:dyDescent="0.25">
      <c r="A352" s="93" t="s">
        <v>6410</v>
      </c>
      <c r="B352" s="94">
        <v>1</v>
      </c>
      <c r="C352" s="95">
        <v>67.7</v>
      </c>
      <c r="D352" s="95">
        <v>66.09</v>
      </c>
    </row>
    <row r="353" spans="1:4" x14ac:dyDescent="0.25">
      <c r="A353" s="93">
        <v>226102</v>
      </c>
      <c r="B353" s="94">
        <v>2</v>
      </c>
      <c r="C353" s="95">
        <v>70</v>
      </c>
      <c r="D353" s="95">
        <v>65.5</v>
      </c>
    </row>
    <row r="354" spans="1:4" x14ac:dyDescent="0.25">
      <c r="A354" s="93" t="s">
        <v>7696</v>
      </c>
      <c r="B354" s="94">
        <v>1</v>
      </c>
      <c r="C354" s="95">
        <v>105.98</v>
      </c>
      <c r="D354" s="95">
        <v>65.010000000000005</v>
      </c>
    </row>
    <row r="355" spans="1:4" x14ac:dyDescent="0.25">
      <c r="A355" s="93" t="s">
        <v>6357</v>
      </c>
      <c r="B355" s="94">
        <v>1</v>
      </c>
      <c r="C355" s="95">
        <v>97.9</v>
      </c>
      <c r="D355" s="95">
        <v>64.7</v>
      </c>
    </row>
    <row r="356" spans="1:4" x14ac:dyDescent="0.25">
      <c r="A356" s="93">
        <v>24582632</v>
      </c>
      <c r="B356" s="94">
        <v>1</v>
      </c>
      <c r="C356" s="95">
        <v>59.99</v>
      </c>
      <c r="D356" s="95">
        <v>62.69</v>
      </c>
    </row>
    <row r="357" spans="1:4" x14ac:dyDescent="0.25">
      <c r="A357" s="93">
        <v>4073</v>
      </c>
      <c r="B357" s="94">
        <v>5</v>
      </c>
      <c r="C357" s="95">
        <v>87.75</v>
      </c>
      <c r="D357" s="95">
        <v>62.239999999999995</v>
      </c>
    </row>
    <row r="358" spans="1:4" x14ac:dyDescent="0.25">
      <c r="A358" s="93" t="s">
        <v>2286</v>
      </c>
      <c r="B358" s="94">
        <v>1</v>
      </c>
      <c r="C358" s="95">
        <v>97.9</v>
      </c>
      <c r="D358" s="95">
        <v>60.81</v>
      </c>
    </row>
    <row r="359" spans="1:4" x14ac:dyDescent="0.25">
      <c r="A359" s="93">
        <v>88651</v>
      </c>
      <c r="B359" s="94">
        <v>1</v>
      </c>
      <c r="C359" s="95">
        <v>99</v>
      </c>
      <c r="D359" s="95">
        <v>60.72</v>
      </c>
    </row>
    <row r="360" spans="1:4" x14ac:dyDescent="0.25">
      <c r="A360" s="93">
        <v>5041</v>
      </c>
      <c r="B360" s="94">
        <v>2</v>
      </c>
      <c r="C360" s="95">
        <v>81.44</v>
      </c>
      <c r="D360" s="95">
        <v>59.66</v>
      </c>
    </row>
    <row r="361" spans="1:4" x14ac:dyDescent="0.25">
      <c r="A361" s="93" t="s">
        <v>1924</v>
      </c>
      <c r="B361" s="94">
        <v>1</v>
      </c>
      <c r="C361" s="95">
        <v>96.35</v>
      </c>
      <c r="D361" s="95">
        <v>58.52</v>
      </c>
    </row>
    <row r="362" spans="1:4" x14ac:dyDescent="0.25">
      <c r="A362" s="93" t="s">
        <v>3867</v>
      </c>
      <c r="B362" s="94">
        <v>1</v>
      </c>
      <c r="C362" s="95">
        <v>73.22</v>
      </c>
      <c r="D362" s="95">
        <v>58.43</v>
      </c>
    </row>
    <row r="363" spans="1:4" x14ac:dyDescent="0.25">
      <c r="A363" s="93" t="s">
        <v>2527</v>
      </c>
      <c r="B363" s="94">
        <v>1</v>
      </c>
      <c r="C363" s="95">
        <v>90.69</v>
      </c>
      <c r="D363" s="95">
        <v>58.36</v>
      </c>
    </row>
    <row r="364" spans="1:4" x14ac:dyDescent="0.25">
      <c r="A364" s="93">
        <v>66003</v>
      </c>
      <c r="B364" s="94">
        <v>1</v>
      </c>
      <c r="C364" s="95">
        <v>96</v>
      </c>
      <c r="D364" s="95">
        <v>56.73</v>
      </c>
    </row>
    <row r="365" spans="1:4" x14ac:dyDescent="0.25">
      <c r="A365" s="93">
        <v>90500</v>
      </c>
      <c r="B365" s="94">
        <v>1</v>
      </c>
      <c r="C365" s="95">
        <v>67.900000000000006</v>
      </c>
      <c r="D365" s="95">
        <v>53.75</v>
      </c>
    </row>
    <row r="366" spans="1:4" x14ac:dyDescent="0.25">
      <c r="A366" s="93" t="s">
        <v>12501</v>
      </c>
      <c r="B366" s="94">
        <v>1</v>
      </c>
      <c r="C366" s="95">
        <v>55</v>
      </c>
      <c r="D366" s="95">
        <v>53.55</v>
      </c>
    </row>
    <row r="367" spans="1:4" x14ac:dyDescent="0.25">
      <c r="A367" s="93">
        <v>11042</v>
      </c>
      <c r="B367" s="94">
        <v>1</v>
      </c>
      <c r="C367" s="95">
        <v>92</v>
      </c>
      <c r="D367" s="95">
        <v>53.41</v>
      </c>
    </row>
    <row r="368" spans="1:4" x14ac:dyDescent="0.25">
      <c r="A368" s="93" t="s">
        <v>12133</v>
      </c>
      <c r="B368" s="94">
        <v>1</v>
      </c>
      <c r="C368" s="95">
        <v>89.99</v>
      </c>
      <c r="D368" s="95">
        <v>53.24</v>
      </c>
    </row>
    <row r="369" spans="1:4" x14ac:dyDescent="0.25">
      <c r="A369" s="93">
        <v>55030</v>
      </c>
      <c r="B369" s="94">
        <v>1</v>
      </c>
      <c r="C369" s="95">
        <v>89.9</v>
      </c>
      <c r="D369" s="95">
        <v>53.17</v>
      </c>
    </row>
    <row r="370" spans="1:4" x14ac:dyDescent="0.25">
      <c r="A370" s="93" t="s">
        <v>21145</v>
      </c>
      <c r="B370" s="94">
        <v>1</v>
      </c>
      <c r="C370" s="95">
        <v>179.4</v>
      </c>
      <c r="D370" s="95">
        <v>53</v>
      </c>
    </row>
    <row r="371" spans="1:4" x14ac:dyDescent="0.25">
      <c r="A371" s="93" t="s">
        <v>25831</v>
      </c>
      <c r="B371" s="94">
        <v>1</v>
      </c>
      <c r="C371" s="95">
        <v>48.73</v>
      </c>
      <c r="D371" s="95">
        <v>52.78</v>
      </c>
    </row>
    <row r="372" spans="1:4" x14ac:dyDescent="0.25">
      <c r="A372" s="93" t="s">
        <v>11772</v>
      </c>
      <c r="B372" s="94">
        <v>1</v>
      </c>
      <c r="C372" s="95">
        <v>69.7</v>
      </c>
      <c r="D372" s="95">
        <v>51.85</v>
      </c>
    </row>
    <row r="373" spans="1:4" x14ac:dyDescent="0.25">
      <c r="A373" s="93" t="s">
        <v>7301</v>
      </c>
      <c r="B373" s="94">
        <v>1</v>
      </c>
      <c r="C373" s="95">
        <v>89</v>
      </c>
      <c r="D373" s="95">
        <v>50.92</v>
      </c>
    </row>
    <row r="374" spans="1:4" x14ac:dyDescent="0.25">
      <c r="A374" s="93" t="s">
        <v>8029</v>
      </c>
      <c r="B374" s="94">
        <v>1</v>
      </c>
      <c r="C374" s="95">
        <v>87.9</v>
      </c>
      <c r="D374" s="95">
        <v>50.01</v>
      </c>
    </row>
    <row r="375" spans="1:4" x14ac:dyDescent="0.25">
      <c r="A375" s="93" t="s">
        <v>26172</v>
      </c>
      <c r="B375" s="94">
        <v>1</v>
      </c>
      <c r="C375" s="95">
        <v>87.7</v>
      </c>
      <c r="D375" s="95">
        <v>49.84</v>
      </c>
    </row>
    <row r="376" spans="1:4" x14ac:dyDescent="0.25">
      <c r="A376" s="93">
        <v>5033</v>
      </c>
      <c r="B376" s="94">
        <v>2</v>
      </c>
      <c r="C376" s="95">
        <v>73.52</v>
      </c>
      <c r="D376" s="95">
        <v>49.02</v>
      </c>
    </row>
    <row r="377" spans="1:4" x14ac:dyDescent="0.25">
      <c r="A377" s="93">
        <v>5408</v>
      </c>
      <c r="B377" s="94">
        <v>1</v>
      </c>
      <c r="C377" s="95">
        <v>46.21</v>
      </c>
      <c r="D377" s="95">
        <v>48.25</v>
      </c>
    </row>
    <row r="378" spans="1:4" x14ac:dyDescent="0.25">
      <c r="A378" s="93">
        <v>4013</v>
      </c>
      <c r="B378" s="94">
        <v>8</v>
      </c>
      <c r="C378" s="95">
        <v>114.8</v>
      </c>
      <c r="D378" s="95">
        <v>47.28</v>
      </c>
    </row>
    <row r="379" spans="1:4" x14ac:dyDescent="0.25">
      <c r="A379" s="93" t="s">
        <v>16572</v>
      </c>
      <c r="B379" s="94">
        <v>1</v>
      </c>
      <c r="C379" s="95">
        <v>64.03</v>
      </c>
      <c r="D379" s="95">
        <v>47.14</v>
      </c>
    </row>
    <row r="380" spans="1:4" x14ac:dyDescent="0.25">
      <c r="A380" s="93" t="s">
        <v>23514</v>
      </c>
      <c r="B380" s="94">
        <v>1</v>
      </c>
      <c r="C380" s="95">
        <v>59.76</v>
      </c>
      <c r="D380" s="95">
        <v>46.59</v>
      </c>
    </row>
    <row r="381" spans="1:4" x14ac:dyDescent="0.25">
      <c r="A381" s="93">
        <v>5616</v>
      </c>
      <c r="B381" s="94">
        <v>1</v>
      </c>
      <c r="C381" s="95">
        <v>81.14</v>
      </c>
      <c r="D381" s="95">
        <v>45.9</v>
      </c>
    </row>
    <row r="382" spans="1:4" x14ac:dyDescent="0.25">
      <c r="A382" s="93" t="s">
        <v>11177</v>
      </c>
      <c r="B382" s="94">
        <v>1</v>
      </c>
      <c r="C382" s="95">
        <v>58.7</v>
      </c>
      <c r="D382" s="95">
        <v>45.66</v>
      </c>
    </row>
    <row r="383" spans="1:4" x14ac:dyDescent="0.25">
      <c r="A383" s="93" t="s">
        <v>19023</v>
      </c>
      <c r="B383" s="94">
        <v>1</v>
      </c>
      <c r="C383" s="95">
        <v>58.29</v>
      </c>
      <c r="D383" s="95">
        <v>45.3</v>
      </c>
    </row>
    <row r="384" spans="1:4" x14ac:dyDescent="0.25">
      <c r="A384" s="93">
        <v>4016</v>
      </c>
      <c r="B384" s="94">
        <v>4</v>
      </c>
      <c r="C384" s="95">
        <v>64.040000000000006</v>
      </c>
      <c r="D384" s="95">
        <v>45.06</v>
      </c>
    </row>
    <row r="385" spans="1:4" x14ac:dyDescent="0.25">
      <c r="A385" s="93" t="s">
        <v>27545</v>
      </c>
      <c r="B385" s="94">
        <v>1</v>
      </c>
      <c r="C385" s="95">
        <v>59.9</v>
      </c>
      <c r="D385" s="95">
        <v>43.72</v>
      </c>
    </row>
    <row r="386" spans="1:4" x14ac:dyDescent="0.25">
      <c r="A386" s="93" t="s">
        <v>36628</v>
      </c>
      <c r="B386" s="94">
        <v>1</v>
      </c>
      <c r="C386" s="95">
        <v>58.52</v>
      </c>
      <c r="D386" s="95">
        <v>42.57</v>
      </c>
    </row>
    <row r="387" spans="1:4" x14ac:dyDescent="0.25">
      <c r="A387" s="93">
        <v>4045</v>
      </c>
      <c r="B387" s="94">
        <v>2</v>
      </c>
      <c r="C387" s="95">
        <v>48.68</v>
      </c>
      <c r="D387" s="95">
        <v>42.3</v>
      </c>
    </row>
    <row r="388" spans="1:4" x14ac:dyDescent="0.25">
      <c r="A388" s="93" t="s">
        <v>3814</v>
      </c>
      <c r="B388" s="94">
        <v>1</v>
      </c>
      <c r="C388" s="95">
        <v>44.86</v>
      </c>
      <c r="D388" s="95">
        <v>41.4268</v>
      </c>
    </row>
    <row r="389" spans="1:4" x14ac:dyDescent="0.25">
      <c r="A389" s="93" t="s">
        <v>3810</v>
      </c>
      <c r="B389" s="94">
        <v>1</v>
      </c>
      <c r="C389" s="95">
        <v>44.86</v>
      </c>
      <c r="D389" s="95">
        <v>41.4268</v>
      </c>
    </row>
    <row r="390" spans="1:4" x14ac:dyDescent="0.25">
      <c r="A390" s="93">
        <v>5309</v>
      </c>
      <c r="B390" s="94">
        <v>1</v>
      </c>
      <c r="C390" s="95">
        <v>45.9</v>
      </c>
      <c r="D390" s="95">
        <v>41</v>
      </c>
    </row>
    <row r="391" spans="1:4" x14ac:dyDescent="0.25">
      <c r="A391" s="93" t="s">
        <v>11463</v>
      </c>
      <c r="B391" s="94">
        <v>1</v>
      </c>
      <c r="C391" s="95">
        <v>56.43</v>
      </c>
      <c r="D391" s="95">
        <v>40.840000000000003</v>
      </c>
    </row>
    <row r="392" spans="1:4" x14ac:dyDescent="0.25">
      <c r="A392" s="93" t="s">
        <v>22965</v>
      </c>
      <c r="B392" s="94">
        <v>1</v>
      </c>
      <c r="C392" s="95">
        <v>56.11</v>
      </c>
      <c r="D392" s="95">
        <v>40.57</v>
      </c>
    </row>
    <row r="393" spans="1:4" x14ac:dyDescent="0.25">
      <c r="A393" s="93" t="s">
        <v>960</v>
      </c>
      <c r="B393" s="94">
        <v>1</v>
      </c>
      <c r="C393" s="95">
        <v>35.69</v>
      </c>
      <c r="D393" s="95">
        <v>39.520000000000003</v>
      </c>
    </row>
    <row r="394" spans="1:4" x14ac:dyDescent="0.25">
      <c r="A394" s="93">
        <v>4003</v>
      </c>
      <c r="B394" s="94">
        <v>4</v>
      </c>
      <c r="C394" s="95">
        <v>56.14</v>
      </c>
      <c r="D394" s="95">
        <v>39.150000000000006</v>
      </c>
    </row>
    <row r="395" spans="1:4" x14ac:dyDescent="0.25">
      <c r="A395" s="93">
        <v>4024</v>
      </c>
      <c r="B395" s="94">
        <v>4</v>
      </c>
      <c r="C395" s="95">
        <v>54.120000000000005</v>
      </c>
      <c r="D395" s="95">
        <v>38.79</v>
      </c>
    </row>
    <row r="396" spans="1:4" x14ac:dyDescent="0.25">
      <c r="A396" s="93">
        <v>29037</v>
      </c>
      <c r="B396" s="94">
        <v>1</v>
      </c>
      <c r="C396" s="95">
        <v>52.9</v>
      </c>
      <c r="D396" s="95">
        <v>37.909999999999997</v>
      </c>
    </row>
    <row r="397" spans="1:4" x14ac:dyDescent="0.25">
      <c r="A397" s="93">
        <v>4058</v>
      </c>
      <c r="B397" s="94">
        <v>2</v>
      </c>
      <c r="C397" s="95">
        <v>38.489999999999995</v>
      </c>
      <c r="D397" s="95">
        <v>37.770000000000003</v>
      </c>
    </row>
    <row r="398" spans="1:4" x14ac:dyDescent="0.25">
      <c r="A398" s="93">
        <v>26056</v>
      </c>
      <c r="B398" s="94">
        <v>1</v>
      </c>
      <c r="C398" s="95">
        <v>49.51</v>
      </c>
      <c r="D398" s="95">
        <v>37.57</v>
      </c>
    </row>
    <row r="399" spans="1:4" x14ac:dyDescent="0.25">
      <c r="A399" s="93" t="s">
        <v>33456</v>
      </c>
      <c r="B399" s="94">
        <v>1</v>
      </c>
      <c r="C399" s="95">
        <v>31.39</v>
      </c>
      <c r="D399" s="95">
        <v>37.520000000000003</v>
      </c>
    </row>
    <row r="400" spans="1:4" x14ac:dyDescent="0.25">
      <c r="A400" s="93">
        <v>5303</v>
      </c>
      <c r="B400" s="94">
        <v>1</v>
      </c>
      <c r="C400" s="95">
        <v>28.61</v>
      </c>
      <c r="D400" s="95">
        <v>35.08</v>
      </c>
    </row>
    <row r="401" spans="1:4" x14ac:dyDescent="0.25">
      <c r="A401" s="93" t="s">
        <v>9377</v>
      </c>
      <c r="B401" s="94">
        <v>1</v>
      </c>
      <c r="C401" s="95">
        <v>29.9</v>
      </c>
      <c r="D401" s="95">
        <v>34.72</v>
      </c>
    </row>
    <row r="402" spans="1:4" x14ac:dyDescent="0.25">
      <c r="A402" s="93">
        <v>66081</v>
      </c>
      <c r="B402" s="94">
        <v>1</v>
      </c>
      <c r="C402" s="95">
        <v>134.69999999999999</v>
      </c>
      <c r="D402" s="95">
        <v>33.949999999999996</v>
      </c>
    </row>
    <row r="403" spans="1:4" x14ac:dyDescent="0.25">
      <c r="A403" s="93" t="s">
        <v>28375</v>
      </c>
      <c r="B403" s="94">
        <v>1</v>
      </c>
      <c r="C403" s="95">
        <v>47.03</v>
      </c>
      <c r="D403" s="95">
        <v>33.0349</v>
      </c>
    </row>
    <row r="404" spans="1:4" x14ac:dyDescent="0.25">
      <c r="A404" s="93">
        <v>4032</v>
      </c>
      <c r="B404" s="94">
        <v>3</v>
      </c>
      <c r="C404" s="95">
        <v>40.51</v>
      </c>
      <c r="D404" s="95">
        <v>32.830799999999996</v>
      </c>
    </row>
    <row r="405" spans="1:4" x14ac:dyDescent="0.25">
      <c r="A405" s="93">
        <v>6202</v>
      </c>
      <c r="B405" s="94">
        <v>1</v>
      </c>
      <c r="C405" s="95">
        <v>46.59</v>
      </c>
      <c r="D405" s="95">
        <v>32.67</v>
      </c>
    </row>
    <row r="406" spans="1:4" x14ac:dyDescent="0.25">
      <c r="A406" s="93">
        <v>5034</v>
      </c>
      <c r="B406" s="94">
        <v>1</v>
      </c>
      <c r="C406" s="95">
        <v>46.11</v>
      </c>
      <c r="D406" s="95">
        <v>32.270000000000003</v>
      </c>
    </row>
    <row r="407" spans="1:4" x14ac:dyDescent="0.25">
      <c r="A407" s="93">
        <v>5313</v>
      </c>
      <c r="B407" s="94">
        <v>0</v>
      </c>
      <c r="C407" s="95">
        <v>86.84</v>
      </c>
      <c r="D407" s="95">
        <v>31.5</v>
      </c>
    </row>
    <row r="408" spans="1:4" x14ac:dyDescent="0.25">
      <c r="A408" s="93">
        <v>6310</v>
      </c>
      <c r="B408" s="94">
        <v>1</v>
      </c>
      <c r="C408" s="95">
        <v>43.9</v>
      </c>
      <c r="D408" s="95">
        <v>30.44</v>
      </c>
    </row>
    <row r="409" spans="1:4" x14ac:dyDescent="0.25">
      <c r="A409" s="93">
        <v>4002</v>
      </c>
      <c r="B409" s="94">
        <v>2</v>
      </c>
      <c r="C409" s="95">
        <v>31.98</v>
      </c>
      <c r="D409" s="95">
        <v>30.44</v>
      </c>
    </row>
    <row r="410" spans="1:4" x14ac:dyDescent="0.25">
      <c r="A410" s="93">
        <v>4055</v>
      </c>
      <c r="B410" s="94">
        <v>1</v>
      </c>
      <c r="C410" s="95">
        <v>22.18</v>
      </c>
      <c r="D410" s="95">
        <v>29.42</v>
      </c>
    </row>
    <row r="411" spans="1:4" x14ac:dyDescent="0.25">
      <c r="A411" s="93">
        <v>4083</v>
      </c>
      <c r="B411" s="94">
        <v>1</v>
      </c>
      <c r="C411" s="95">
        <v>49.72</v>
      </c>
      <c r="D411" s="95">
        <v>29.26</v>
      </c>
    </row>
    <row r="412" spans="1:4" x14ac:dyDescent="0.25">
      <c r="A412" s="93">
        <v>2312</v>
      </c>
      <c r="B412" s="94">
        <v>1</v>
      </c>
      <c r="C412" s="95">
        <v>23</v>
      </c>
      <c r="D412" s="95">
        <v>28.99</v>
      </c>
    </row>
    <row r="413" spans="1:4" x14ac:dyDescent="0.25">
      <c r="A413" s="93">
        <v>4078</v>
      </c>
      <c r="B413" s="94">
        <v>2</v>
      </c>
      <c r="C413" s="95">
        <v>47.36</v>
      </c>
      <c r="D413" s="95">
        <v>27.3</v>
      </c>
    </row>
    <row r="414" spans="1:4" x14ac:dyDescent="0.25">
      <c r="A414" s="93">
        <v>4059</v>
      </c>
      <c r="B414" s="94">
        <v>2</v>
      </c>
      <c r="C414" s="95">
        <v>47.22</v>
      </c>
      <c r="D414" s="95">
        <v>27.2</v>
      </c>
    </row>
    <row r="415" spans="1:4" x14ac:dyDescent="0.25">
      <c r="A415" s="93">
        <v>332053</v>
      </c>
      <c r="B415" s="94">
        <v>1</v>
      </c>
      <c r="C415" s="95">
        <v>39.909999999999997</v>
      </c>
      <c r="D415" s="95">
        <v>27.125299999999996</v>
      </c>
    </row>
    <row r="416" spans="1:4" x14ac:dyDescent="0.25">
      <c r="A416" s="93">
        <v>332052</v>
      </c>
      <c r="B416" s="94">
        <v>1</v>
      </c>
      <c r="C416" s="95">
        <v>37.01</v>
      </c>
      <c r="D416" s="95">
        <v>26.57</v>
      </c>
    </row>
    <row r="417" spans="1:4" x14ac:dyDescent="0.25">
      <c r="A417" s="93">
        <v>2302</v>
      </c>
      <c r="B417" s="94">
        <v>1</v>
      </c>
      <c r="C417" s="95">
        <v>19.989999999999998</v>
      </c>
      <c r="D417" s="95">
        <v>26.49</v>
      </c>
    </row>
    <row r="418" spans="1:4" x14ac:dyDescent="0.25">
      <c r="A418" s="93">
        <v>550111</v>
      </c>
      <c r="B418" s="94">
        <v>2</v>
      </c>
      <c r="C418" s="95">
        <v>45.62</v>
      </c>
      <c r="D418" s="95">
        <v>25.86</v>
      </c>
    </row>
    <row r="419" spans="1:4" x14ac:dyDescent="0.25">
      <c r="A419" s="93" t="s">
        <v>27300</v>
      </c>
      <c r="B419" s="94">
        <v>1</v>
      </c>
      <c r="C419" s="95">
        <v>18.510000000000002</v>
      </c>
      <c r="D419" s="95">
        <v>25.26</v>
      </c>
    </row>
    <row r="420" spans="1:4" x14ac:dyDescent="0.25">
      <c r="A420" s="93">
        <v>66507</v>
      </c>
      <c r="B420" s="94">
        <v>1</v>
      </c>
      <c r="C420" s="95">
        <v>37.549999999999997</v>
      </c>
      <c r="D420" s="95">
        <v>25.17</v>
      </c>
    </row>
    <row r="421" spans="1:4" x14ac:dyDescent="0.25">
      <c r="A421" s="93">
        <v>4044</v>
      </c>
      <c r="B421" s="94">
        <v>1</v>
      </c>
      <c r="C421" s="95">
        <v>18.37</v>
      </c>
      <c r="D421" s="95">
        <v>25.15</v>
      </c>
    </row>
    <row r="422" spans="1:4" x14ac:dyDescent="0.25">
      <c r="A422" s="93" t="s">
        <v>1594</v>
      </c>
      <c r="B422" s="94">
        <v>1</v>
      </c>
      <c r="C422" s="95">
        <v>17.91</v>
      </c>
      <c r="D422" s="95">
        <v>24.77</v>
      </c>
    </row>
    <row r="423" spans="1:4" x14ac:dyDescent="0.25">
      <c r="A423" s="93">
        <v>4076</v>
      </c>
      <c r="B423" s="94">
        <v>2</v>
      </c>
      <c r="C423" s="95">
        <v>42.9</v>
      </c>
      <c r="D423" s="95">
        <v>24.6</v>
      </c>
    </row>
    <row r="424" spans="1:4" x14ac:dyDescent="0.25">
      <c r="A424" s="93">
        <v>660211</v>
      </c>
      <c r="B424" s="94">
        <v>1</v>
      </c>
      <c r="C424" s="95">
        <v>36.1</v>
      </c>
      <c r="D424" s="95">
        <v>23.96</v>
      </c>
    </row>
    <row r="425" spans="1:4" x14ac:dyDescent="0.25">
      <c r="A425" s="93">
        <v>77157</v>
      </c>
      <c r="B425" s="94">
        <v>1</v>
      </c>
      <c r="C425" s="95">
        <v>34.700000000000003</v>
      </c>
      <c r="D425" s="95">
        <v>22.8</v>
      </c>
    </row>
    <row r="426" spans="1:4" x14ac:dyDescent="0.25">
      <c r="A426" s="93">
        <v>2219</v>
      </c>
      <c r="B426" s="94">
        <v>1</v>
      </c>
      <c r="C426" s="95">
        <v>246.16</v>
      </c>
      <c r="D426" s="95">
        <v>22.510000000000005</v>
      </c>
    </row>
    <row r="427" spans="1:4" x14ac:dyDescent="0.25">
      <c r="A427" s="93" t="s">
        <v>29256</v>
      </c>
      <c r="B427" s="94">
        <v>1</v>
      </c>
      <c r="C427" s="95">
        <v>34.01</v>
      </c>
      <c r="D427" s="95">
        <v>22.23</v>
      </c>
    </row>
    <row r="428" spans="1:4" x14ac:dyDescent="0.25">
      <c r="A428" s="93">
        <v>880409</v>
      </c>
      <c r="B428" s="94">
        <v>2</v>
      </c>
      <c r="C428" s="95">
        <v>40.28</v>
      </c>
      <c r="D428" s="95">
        <v>21.44</v>
      </c>
    </row>
    <row r="429" spans="1:4" x14ac:dyDescent="0.25">
      <c r="A429" s="93">
        <v>66080</v>
      </c>
      <c r="B429" s="94">
        <v>2</v>
      </c>
      <c r="C429" s="95">
        <v>104.91</v>
      </c>
      <c r="D429" s="95">
        <v>21.160000000000004</v>
      </c>
    </row>
    <row r="430" spans="1:4" x14ac:dyDescent="0.25">
      <c r="A430" s="93">
        <v>4064</v>
      </c>
      <c r="B430" s="94">
        <v>1</v>
      </c>
      <c r="C430" s="95">
        <v>31.99</v>
      </c>
      <c r="D430" s="95">
        <v>20.55</v>
      </c>
    </row>
    <row r="431" spans="1:4" x14ac:dyDescent="0.25">
      <c r="A431" s="93">
        <v>4004</v>
      </c>
      <c r="B431" s="94">
        <v>2</v>
      </c>
      <c r="C431" s="95">
        <v>37.799999999999997</v>
      </c>
      <c r="D431" s="95">
        <v>20.27</v>
      </c>
    </row>
    <row r="432" spans="1:4" x14ac:dyDescent="0.25">
      <c r="A432" s="93">
        <v>88461</v>
      </c>
      <c r="B432" s="94">
        <v>1</v>
      </c>
      <c r="C432" s="95">
        <v>29.7</v>
      </c>
      <c r="D432" s="95">
        <v>20.14</v>
      </c>
    </row>
    <row r="433" spans="1:4" x14ac:dyDescent="0.25">
      <c r="A433" s="93">
        <v>4043</v>
      </c>
      <c r="B433" s="94">
        <v>2</v>
      </c>
      <c r="C433" s="95">
        <v>36.4</v>
      </c>
      <c r="D433" s="95">
        <v>19.049999999999997</v>
      </c>
    </row>
    <row r="434" spans="1:4" x14ac:dyDescent="0.25">
      <c r="A434" s="93">
        <v>2214</v>
      </c>
      <c r="B434" s="94">
        <v>1</v>
      </c>
      <c r="C434" s="95">
        <v>29.9</v>
      </c>
      <c r="D434" s="95">
        <v>18.82</v>
      </c>
    </row>
    <row r="435" spans="1:4" x14ac:dyDescent="0.25">
      <c r="A435" s="93" t="s">
        <v>28013</v>
      </c>
      <c r="B435" s="94">
        <v>1</v>
      </c>
      <c r="C435" s="95">
        <v>28.99</v>
      </c>
      <c r="D435" s="95">
        <v>18.059999999999999</v>
      </c>
    </row>
    <row r="436" spans="1:4" x14ac:dyDescent="0.25">
      <c r="A436" s="93">
        <v>66084</v>
      </c>
      <c r="B436" s="94">
        <v>1</v>
      </c>
      <c r="C436" s="95">
        <v>26.23</v>
      </c>
      <c r="D436" s="95">
        <v>17.079999999999998</v>
      </c>
    </row>
    <row r="437" spans="1:4" x14ac:dyDescent="0.25">
      <c r="A437" s="93" t="s">
        <v>22256</v>
      </c>
      <c r="B437" s="94">
        <v>0</v>
      </c>
      <c r="C437" s="95">
        <v>77.31</v>
      </c>
      <c r="D437" s="95">
        <v>15.9</v>
      </c>
    </row>
    <row r="438" spans="1:4" x14ac:dyDescent="0.25">
      <c r="A438" s="93">
        <v>2309</v>
      </c>
      <c r="B438" s="94">
        <v>0</v>
      </c>
      <c r="C438" s="95">
        <v>32.68</v>
      </c>
      <c r="D438" s="95">
        <v>15.9</v>
      </c>
    </row>
    <row r="439" spans="1:4" x14ac:dyDescent="0.25">
      <c r="A439" s="93" t="s">
        <v>23235</v>
      </c>
      <c r="B439" s="94">
        <v>1</v>
      </c>
      <c r="C439" s="95">
        <v>24.17</v>
      </c>
      <c r="D439" s="95">
        <v>15.27</v>
      </c>
    </row>
    <row r="440" spans="1:4" x14ac:dyDescent="0.25">
      <c r="A440" s="93">
        <v>112025</v>
      </c>
      <c r="B440" s="94">
        <v>1</v>
      </c>
      <c r="C440" s="95">
        <v>326.35000000000002</v>
      </c>
      <c r="D440" s="95">
        <v>14.790000000000006</v>
      </c>
    </row>
    <row r="441" spans="1:4" x14ac:dyDescent="0.25">
      <c r="A441" s="93">
        <v>4054</v>
      </c>
      <c r="B441" s="94">
        <v>1</v>
      </c>
      <c r="C441" s="95">
        <v>24.34</v>
      </c>
      <c r="D441" s="95">
        <v>14.2</v>
      </c>
    </row>
    <row r="442" spans="1:4" x14ac:dyDescent="0.25">
      <c r="A442" s="93" t="s">
        <v>27937</v>
      </c>
      <c r="B442" s="94">
        <v>1</v>
      </c>
      <c r="C442" s="95">
        <v>24.24</v>
      </c>
      <c r="D442" s="95">
        <v>14.12</v>
      </c>
    </row>
    <row r="443" spans="1:4" x14ac:dyDescent="0.25">
      <c r="A443" s="93">
        <v>4034</v>
      </c>
      <c r="B443" s="94">
        <v>1</v>
      </c>
      <c r="C443" s="95">
        <v>21.99</v>
      </c>
      <c r="D443" s="95">
        <v>13.35</v>
      </c>
    </row>
    <row r="444" spans="1:4" x14ac:dyDescent="0.25">
      <c r="A444" s="93">
        <v>4068</v>
      </c>
      <c r="B444" s="94">
        <v>1</v>
      </c>
      <c r="C444" s="95">
        <v>22.5</v>
      </c>
      <c r="D444" s="95">
        <v>12.68</v>
      </c>
    </row>
    <row r="445" spans="1:4" x14ac:dyDescent="0.25">
      <c r="A445" s="93">
        <v>4018</v>
      </c>
      <c r="B445" s="94">
        <v>1</v>
      </c>
      <c r="C445" s="95">
        <v>21.57</v>
      </c>
      <c r="D445" s="95">
        <v>11.9</v>
      </c>
    </row>
    <row r="446" spans="1:4" x14ac:dyDescent="0.25">
      <c r="A446" s="93">
        <v>77262</v>
      </c>
      <c r="B446" s="94">
        <v>1</v>
      </c>
      <c r="C446" s="95">
        <v>93.79</v>
      </c>
      <c r="D446" s="95">
        <v>11.9</v>
      </c>
    </row>
    <row r="447" spans="1:4" x14ac:dyDescent="0.25">
      <c r="A447" s="93" t="s">
        <v>19827</v>
      </c>
      <c r="B447" s="94">
        <v>1</v>
      </c>
      <c r="C447" s="95">
        <v>20.14</v>
      </c>
      <c r="D447" s="95">
        <v>10.72</v>
      </c>
    </row>
    <row r="448" spans="1:4" x14ac:dyDescent="0.25">
      <c r="A448" s="93">
        <v>2325</v>
      </c>
      <c r="B448" s="94">
        <v>1</v>
      </c>
      <c r="C448" s="95">
        <v>18.57</v>
      </c>
      <c r="D448" s="95">
        <v>9.41</v>
      </c>
    </row>
    <row r="449" spans="1:4" x14ac:dyDescent="0.25">
      <c r="A449" s="93">
        <v>5625</v>
      </c>
      <c r="B449" s="94">
        <v>2</v>
      </c>
      <c r="C449" s="95">
        <v>135.80000000000001</v>
      </c>
      <c r="D449" s="95">
        <v>8.92</v>
      </c>
    </row>
    <row r="450" spans="1:4" x14ac:dyDescent="0.25">
      <c r="A450" s="93" t="s">
        <v>1305</v>
      </c>
      <c r="B450" s="94">
        <v>1</v>
      </c>
      <c r="C450" s="95">
        <v>14.99</v>
      </c>
      <c r="D450" s="95">
        <v>7.19</v>
      </c>
    </row>
    <row r="451" spans="1:4" x14ac:dyDescent="0.25">
      <c r="A451" s="93">
        <v>552013</v>
      </c>
      <c r="B451" s="94">
        <v>0</v>
      </c>
      <c r="C451" s="95">
        <v>73.08</v>
      </c>
      <c r="D451" s="95">
        <v>6.9504000000000019</v>
      </c>
    </row>
    <row r="452" spans="1:4" x14ac:dyDescent="0.25">
      <c r="A452" s="93">
        <v>4038</v>
      </c>
      <c r="B452" s="94">
        <v>1</v>
      </c>
      <c r="C452" s="95">
        <v>14.51</v>
      </c>
      <c r="D452" s="95">
        <v>6.0433000000000003</v>
      </c>
    </row>
    <row r="453" spans="1:4" x14ac:dyDescent="0.25">
      <c r="A453" s="93">
        <v>4005</v>
      </c>
      <c r="B453" s="94">
        <v>1</v>
      </c>
      <c r="C453" s="95">
        <v>14.35</v>
      </c>
      <c r="D453" s="95">
        <v>5.91</v>
      </c>
    </row>
    <row r="454" spans="1:4" x14ac:dyDescent="0.25">
      <c r="A454" s="93">
        <v>3002</v>
      </c>
      <c r="B454" s="94">
        <v>2</v>
      </c>
      <c r="C454" s="95">
        <v>237.11</v>
      </c>
      <c r="D454" s="95">
        <v>4.9600000000000009</v>
      </c>
    </row>
    <row r="455" spans="1:4" x14ac:dyDescent="0.25">
      <c r="A455" s="93">
        <v>772171</v>
      </c>
      <c r="B455" s="94">
        <v>0</v>
      </c>
      <c r="C455" s="95">
        <v>263.79000000000002</v>
      </c>
      <c r="D455" s="95">
        <v>1.59</v>
      </c>
    </row>
    <row r="456" spans="1:4" x14ac:dyDescent="0.25">
      <c r="A456" s="93">
        <v>772138</v>
      </c>
      <c r="B456" s="94">
        <v>1</v>
      </c>
      <c r="C456" s="95">
        <v>609.15</v>
      </c>
      <c r="D456" s="95">
        <v>1.5</v>
      </c>
    </row>
    <row r="457" spans="1:4" x14ac:dyDescent="0.25">
      <c r="A457" s="93" t="s">
        <v>12728</v>
      </c>
      <c r="B457" s="94">
        <v>0</v>
      </c>
      <c r="C457" s="95">
        <v>109.16</v>
      </c>
      <c r="D457" s="95">
        <v>0</v>
      </c>
    </row>
    <row r="458" spans="1:4" x14ac:dyDescent="0.25">
      <c r="A458" s="93">
        <v>662030</v>
      </c>
      <c r="B458" s="94">
        <v>0</v>
      </c>
      <c r="C458" s="95">
        <v>151.57</v>
      </c>
      <c r="D458" s="95">
        <v>0</v>
      </c>
    </row>
    <row r="459" spans="1:4" x14ac:dyDescent="0.25">
      <c r="A459" s="93" t="s">
        <v>12454</v>
      </c>
      <c r="B459" s="94">
        <v>0</v>
      </c>
      <c r="C459" s="95">
        <v>261.48</v>
      </c>
      <c r="D459" s="95">
        <v>0</v>
      </c>
    </row>
    <row r="460" spans="1:4" x14ac:dyDescent="0.25">
      <c r="A460" s="93" t="s">
        <v>8442</v>
      </c>
      <c r="B460" s="94">
        <v>0</v>
      </c>
      <c r="C460" s="95">
        <v>115.8</v>
      </c>
      <c r="D460" s="95">
        <v>0</v>
      </c>
    </row>
    <row r="461" spans="1:4" x14ac:dyDescent="0.25">
      <c r="A461" s="93" t="s">
        <v>34674</v>
      </c>
      <c r="B461" s="94">
        <v>0</v>
      </c>
      <c r="C461" s="95">
        <v>375.33</v>
      </c>
      <c r="D461" s="95">
        <v>0</v>
      </c>
    </row>
    <row r="462" spans="1:4" x14ac:dyDescent="0.25">
      <c r="A462" s="93">
        <v>772062</v>
      </c>
      <c r="B462" s="94">
        <v>0</v>
      </c>
      <c r="C462" s="95">
        <v>282.64</v>
      </c>
      <c r="D462" s="95">
        <v>0</v>
      </c>
    </row>
    <row r="463" spans="1:4" x14ac:dyDescent="0.25">
      <c r="A463" s="93">
        <v>227201</v>
      </c>
      <c r="B463" s="94">
        <v>0</v>
      </c>
      <c r="C463" s="95">
        <v>66.7</v>
      </c>
      <c r="D463" s="95">
        <v>0</v>
      </c>
    </row>
    <row r="464" spans="1:4" x14ac:dyDescent="0.25">
      <c r="A464" s="93">
        <v>5110</v>
      </c>
      <c r="B464" s="94">
        <v>0</v>
      </c>
      <c r="C464" s="95">
        <v>35</v>
      </c>
      <c r="D464" s="95">
        <v>0</v>
      </c>
    </row>
    <row r="465" spans="1:4" x14ac:dyDescent="0.25">
      <c r="A465" s="93">
        <v>3037</v>
      </c>
      <c r="B465" s="94">
        <v>0</v>
      </c>
      <c r="C465" s="95">
        <v>25.12</v>
      </c>
      <c r="D465" s="95">
        <v>0</v>
      </c>
    </row>
    <row r="466" spans="1:4" x14ac:dyDescent="0.25">
      <c r="A466" s="93">
        <v>222309</v>
      </c>
      <c r="B466" s="94">
        <v>0</v>
      </c>
      <c r="C466" s="95">
        <v>579.41999999999996</v>
      </c>
      <c r="D466" s="95">
        <v>0</v>
      </c>
    </row>
    <row r="467" spans="1:4" x14ac:dyDescent="0.25">
      <c r="A467" s="93">
        <v>66419</v>
      </c>
      <c r="B467" s="94">
        <v>0</v>
      </c>
      <c r="C467" s="95">
        <v>63.7</v>
      </c>
      <c r="D467" s="95">
        <v>0</v>
      </c>
    </row>
    <row r="468" spans="1:4" x14ac:dyDescent="0.25">
      <c r="A468" s="93">
        <v>14097</v>
      </c>
      <c r="B468" s="94">
        <v>0</v>
      </c>
      <c r="C468" s="95">
        <v>113.48</v>
      </c>
      <c r="D468" s="95">
        <v>0</v>
      </c>
    </row>
    <row r="469" spans="1:4" x14ac:dyDescent="0.25">
      <c r="A469" s="93" t="s">
        <v>28303</v>
      </c>
      <c r="B469" s="94">
        <v>0</v>
      </c>
      <c r="C469" s="95">
        <v>99.71</v>
      </c>
      <c r="D469" s="95">
        <v>0</v>
      </c>
    </row>
    <row r="470" spans="1:4" x14ac:dyDescent="0.25">
      <c r="A470" s="93">
        <v>332077</v>
      </c>
      <c r="B470" s="94">
        <v>0</v>
      </c>
      <c r="C470" s="95">
        <v>176.92</v>
      </c>
      <c r="D470" s="95">
        <v>0</v>
      </c>
    </row>
    <row r="471" spans="1:4" x14ac:dyDescent="0.25">
      <c r="A471" s="93">
        <v>442082</v>
      </c>
      <c r="B471" s="94">
        <v>0</v>
      </c>
      <c r="C471" s="95">
        <v>134.80000000000001</v>
      </c>
      <c r="D471" s="95">
        <v>0</v>
      </c>
    </row>
    <row r="472" spans="1:4" x14ac:dyDescent="0.25">
      <c r="A472" s="93">
        <v>552035</v>
      </c>
      <c r="B472" s="94">
        <v>0</v>
      </c>
      <c r="C472" s="95">
        <v>407.26</v>
      </c>
      <c r="D472" s="95">
        <v>0</v>
      </c>
    </row>
    <row r="473" spans="1:4" x14ac:dyDescent="0.25">
      <c r="A473" s="93">
        <v>772033</v>
      </c>
      <c r="B473" s="94">
        <v>0</v>
      </c>
      <c r="C473" s="95">
        <v>145.13</v>
      </c>
      <c r="D473" s="95">
        <v>0</v>
      </c>
    </row>
    <row r="474" spans="1:4" x14ac:dyDescent="0.25">
      <c r="A474" s="93" t="s">
        <v>4454</v>
      </c>
      <c r="B474" s="94">
        <v>0</v>
      </c>
      <c r="C474" s="95">
        <v>123.59</v>
      </c>
      <c r="D474" s="95">
        <v>0</v>
      </c>
    </row>
    <row r="475" spans="1:4" x14ac:dyDescent="0.25">
      <c r="A475" s="93">
        <v>442081</v>
      </c>
      <c r="B475" s="94">
        <v>0</v>
      </c>
      <c r="C475" s="95">
        <v>128.80000000000001</v>
      </c>
      <c r="D475" s="95">
        <v>0</v>
      </c>
    </row>
    <row r="476" spans="1:4" x14ac:dyDescent="0.25">
      <c r="A476" s="93" t="s">
        <v>7140</v>
      </c>
      <c r="B476" s="94">
        <v>0</v>
      </c>
      <c r="C476" s="95">
        <v>83</v>
      </c>
      <c r="D476" s="95">
        <v>0</v>
      </c>
    </row>
    <row r="477" spans="1:4" x14ac:dyDescent="0.25">
      <c r="A477" s="93" t="s">
        <v>22101</v>
      </c>
      <c r="B477" s="94">
        <v>0</v>
      </c>
      <c r="C477" s="95">
        <v>87.7</v>
      </c>
      <c r="D477" s="95">
        <v>0</v>
      </c>
    </row>
    <row r="478" spans="1:4" x14ac:dyDescent="0.25">
      <c r="A478" s="93" t="s">
        <v>10921</v>
      </c>
      <c r="B478" s="94">
        <v>0</v>
      </c>
      <c r="C478" s="95">
        <v>87.17</v>
      </c>
      <c r="D478" s="95">
        <v>0</v>
      </c>
    </row>
    <row r="479" spans="1:4" x14ac:dyDescent="0.25">
      <c r="A479" s="93" t="s">
        <v>2136</v>
      </c>
      <c r="B479" s="94">
        <v>0</v>
      </c>
      <c r="C479" s="95">
        <v>24.9</v>
      </c>
      <c r="D479" s="95">
        <v>0</v>
      </c>
    </row>
    <row r="480" spans="1:4" x14ac:dyDescent="0.25">
      <c r="A480" s="93">
        <v>66044</v>
      </c>
      <c r="B480" s="94">
        <v>0</v>
      </c>
      <c r="C480" s="95">
        <v>45.02</v>
      </c>
      <c r="D480" s="95">
        <v>-18.5</v>
      </c>
    </row>
    <row r="481" spans="1:4" x14ac:dyDescent="0.25">
      <c r="A481" s="93" t="s">
        <v>4834</v>
      </c>
      <c r="B481" s="94">
        <v>0</v>
      </c>
      <c r="C481" s="95">
        <v>93.8</v>
      </c>
      <c r="D481" s="95">
        <v>-19.5</v>
      </c>
    </row>
    <row r="482" spans="1:4" x14ac:dyDescent="0.25">
      <c r="A482" s="93" t="s">
        <v>38280</v>
      </c>
      <c r="B482" s="94">
        <v>0</v>
      </c>
      <c r="C482" s="95">
        <v>621.79999999999995</v>
      </c>
      <c r="D482" s="95">
        <v>-25.95</v>
      </c>
    </row>
    <row r="483" spans="1:4" x14ac:dyDescent="0.25">
      <c r="A483" s="93">
        <v>772161</v>
      </c>
      <c r="B483" s="94">
        <v>0</v>
      </c>
      <c r="C483" s="95">
        <v>245.51</v>
      </c>
      <c r="D483" s="95">
        <v>-25.95</v>
      </c>
    </row>
    <row r="484" spans="1:4" x14ac:dyDescent="0.25">
      <c r="A484" s="93" t="s">
        <v>7022</v>
      </c>
      <c r="B484" s="94">
        <v>1</v>
      </c>
      <c r="C484" s="95">
        <v>371.63</v>
      </c>
      <c r="D484" s="95">
        <v>-41.95</v>
      </c>
    </row>
    <row r="485" spans="1:4" x14ac:dyDescent="0.25">
      <c r="A485" s="93">
        <v>66654</v>
      </c>
      <c r="B485" s="94">
        <v>0</v>
      </c>
      <c r="C485" s="95">
        <v>129.16999999999999</v>
      </c>
      <c r="D485" s="95">
        <v>-68.849999999999994</v>
      </c>
    </row>
    <row r="486" spans="1:4" x14ac:dyDescent="0.25">
      <c r="A486" s="93" t="s">
        <v>7402</v>
      </c>
      <c r="B486" s="94">
        <v>0</v>
      </c>
      <c r="C486" s="95">
        <v>579.63</v>
      </c>
      <c r="D486" s="95">
        <v>-77.849999999999994</v>
      </c>
    </row>
    <row r="487" spans="1:4" x14ac:dyDescent="0.25">
      <c r="A487" s="93" t="s">
        <v>7316</v>
      </c>
      <c r="B487" s="94">
        <v>0</v>
      </c>
      <c r="C487" s="95">
        <v>399.69</v>
      </c>
      <c r="D487" s="95">
        <v>-125.85</v>
      </c>
    </row>
    <row r="488" spans="1:4" x14ac:dyDescent="0.25">
      <c r="A488" s="93" t="s">
        <v>12893</v>
      </c>
      <c r="B488" s="94">
        <v>3750</v>
      </c>
      <c r="C488" s="95">
        <v>422167.21999999956</v>
      </c>
      <c r="D488" s="95">
        <v>278665.85220000026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B45"/>
  <sheetViews>
    <sheetView showGridLines="0" topLeftCell="A15" workbookViewId="0">
      <selection activeCell="A22" sqref="A22"/>
    </sheetView>
  </sheetViews>
  <sheetFormatPr defaultRowHeight="23.25" x14ac:dyDescent="0.35"/>
  <cols>
    <col min="1" max="1" width="46.7109375" style="117" bestFit="1" customWidth="1"/>
    <col min="2" max="2" width="29.140625" style="117" customWidth="1"/>
  </cols>
  <sheetData>
    <row r="3" spans="1:2" x14ac:dyDescent="0.35">
      <c r="A3" s="116" t="s">
        <v>12892</v>
      </c>
      <c r="B3" s="117" t="s">
        <v>38917</v>
      </c>
    </row>
    <row r="4" spans="1:2" x14ac:dyDescent="0.35">
      <c r="A4" s="118" t="s">
        <v>38877</v>
      </c>
      <c r="B4" s="119">
        <v>100813.19979999996</v>
      </c>
    </row>
    <row r="5" spans="1:2" x14ac:dyDescent="0.35">
      <c r="A5" s="118" t="s">
        <v>38911</v>
      </c>
      <c r="B5" s="119">
        <v>54519.431200000261</v>
      </c>
    </row>
    <row r="6" spans="1:2" x14ac:dyDescent="0.35">
      <c r="A6" s="118" t="s">
        <v>38885</v>
      </c>
      <c r="B6" s="119">
        <v>38560.876000000011</v>
      </c>
    </row>
    <row r="7" spans="1:2" x14ac:dyDescent="0.35">
      <c r="A7" s="118" t="s">
        <v>38910</v>
      </c>
      <c r="B7" s="119">
        <v>21171.659999999989</v>
      </c>
    </row>
    <row r="8" spans="1:2" x14ac:dyDescent="0.35">
      <c r="A8" s="118" t="s">
        <v>38909</v>
      </c>
      <c r="B8" s="119">
        <v>15052.284499999998</v>
      </c>
    </row>
    <row r="9" spans="1:2" x14ac:dyDescent="0.35">
      <c r="A9" s="118" t="s">
        <v>38905</v>
      </c>
      <c r="B9" s="119">
        <v>6902.2307000000001</v>
      </c>
    </row>
    <row r="10" spans="1:2" x14ac:dyDescent="0.35">
      <c r="A10" s="118" t="s">
        <v>38879</v>
      </c>
      <c r="B10" s="119">
        <v>4962.55</v>
      </c>
    </row>
    <row r="11" spans="1:2" x14ac:dyDescent="0.35">
      <c r="A11" s="118" t="s">
        <v>38907</v>
      </c>
      <c r="B11" s="119">
        <v>4541.3588000000009</v>
      </c>
    </row>
    <row r="12" spans="1:2" x14ac:dyDescent="0.35">
      <c r="A12" s="118" t="s">
        <v>38880</v>
      </c>
      <c r="B12" s="119">
        <v>3755.86</v>
      </c>
    </row>
    <row r="13" spans="1:2" x14ac:dyDescent="0.35">
      <c r="A13" s="118" t="s">
        <v>38891</v>
      </c>
      <c r="B13" s="119">
        <v>3631.45</v>
      </c>
    </row>
    <row r="14" spans="1:2" x14ac:dyDescent="0.35">
      <c r="A14" s="118" t="s">
        <v>38915</v>
      </c>
      <c r="B14" s="119">
        <v>3478.3</v>
      </c>
    </row>
    <row r="15" spans="1:2" x14ac:dyDescent="0.35">
      <c r="A15" s="118" t="s">
        <v>38881</v>
      </c>
      <c r="B15" s="119">
        <v>3014.5500000000011</v>
      </c>
    </row>
    <row r="16" spans="1:2" x14ac:dyDescent="0.35">
      <c r="A16" s="118" t="s">
        <v>38889</v>
      </c>
      <c r="B16" s="119">
        <v>2787.389999999999</v>
      </c>
    </row>
    <row r="17" spans="1:2" x14ac:dyDescent="0.35">
      <c r="A17" s="118" t="s">
        <v>38906</v>
      </c>
      <c r="B17" s="119">
        <v>1781.2300000000005</v>
      </c>
    </row>
    <row r="18" spans="1:2" x14ac:dyDescent="0.35">
      <c r="A18" s="118" t="s">
        <v>38896</v>
      </c>
      <c r="B18" s="119">
        <v>1693.7352000000001</v>
      </c>
    </row>
    <row r="19" spans="1:2" x14ac:dyDescent="0.35">
      <c r="A19" s="118" t="s">
        <v>38916</v>
      </c>
      <c r="B19" s="119">
        <v>1691.3760000000002</v>
      </c>
    </row>
    <row r="20" spans="1:2" x14ac:dyDescent="0.35">
      <c r="A20" s="118" t="s">
        <v>38899</v>
      </c>
      <c r="B20" s="119">
        <v>1553.95</v>
      </c>
    </row>
    <row r="21" spans="1:2" x14ac:dyDescent="0.35">
      <c r="A21" s="118" t="s">
        <v>38887</v>
      </c>
      <c r="B21" s="119">
        <v>1456.93</v>
      </c>
    </row>
    <row r="22" spans="1:2" x14ac:dyDescent="0.35">
      <c r="A22" s="118" t="s">
        <v>38904</v>
      </c>
      <c r="B22" s="119">
        <v>1442.0900000000001</v>
      </c>
    </row>
    <row r="23" spans="1:2" x14ac:dyDescent="0.35">
      <c r="A23" s="118" t="s">
        <v>38888</v>
      </c>
      <c r="B23" s="119">
        <v>1132.0200000000002</v>
      </c>
    </row>
    <row r="24" spans="1:2" x14ac:dyDescent="0.35">
      <c r="A24" s="118" t="s">
        <v>38886</v>
      </c>
      <c r="B24" s="119">
        <v>959.37000000000012</v>
      </c>
    </row>
    <row r="25" spans="1:2" x14ac:dyDescent="0.35">
      <c r="A25" s="118" t="s">
        <v>38882</v>
      </c>
      <c r="B25" s="119">
        <v>932.55000000000018</v>
      </c>
    </row>
    <row r="26" spans="1:2" x14ac:dyDescent="0.35">
      <c r="A26" s="118" t="s">
        <v>38903</v>
      </c>
      <c r="B26" s="119">
        <v>826.85</v>
      </c>
    </row>
    <row r="27" spans="1:2" x14ac:dyDescent="0.35">
      <c r="A27" s="118" t="s">
        <v>38897</v>
      </c>
      <c r="B27" s="119">
        <v>507.70000000000005</v>
      </c>
    </row>
    <row r="28" spans="1:2" x14ac:dyDescent="0.35">
      <c r="A28" s="118" t="s">
        <v>38894</v>
      </c>
      <c r="B28" s="119">
        <v>219.51999999999998</v>
      </c>
    </row>
    <row r="29" spans="1:2" x14ac:dyDescent="0.35">
      <c r="A29" s="118" t="s">
        <v>38883</v>
      </c>
      <c r="B29" s="119">
        <v>183.69</v>
      </c>
    </row>
    <row r="30" spans="1:2" x14ac:dyDescent="0.35">
      <c r="A30" s="118" t="s">
        <v>38890</v>
      </c>
      <c r="B30" s="119">
        <v>167.52999999999997</v>
      </c>
    </row>
    <row r="31" spans="1:2" x14ac:dyDescent="0.35">
      <c r="A31" s="118" t="s">
        <v>38884</v>
      </c>
      <c r="B31" s="119">
        <v>144.16000000000003</v>
      </c>
    </row>
    <row r="32" spans="1:2" x14ac:dyDescent="0.35">
      <c r="A32" s="118" t="s">
        <v>38878</v>
      </c>
      <c r="B32" s="119">
        <v>99.9</v>
      </c>
    </row>
    <row r="33" spans="1:2" x14ac:dyDescent="0.35">
      <c r="A33" s="118" t="s">
        <v>38898</v>
      </c>
      <c r="B33" s="119">
        <v>99.1</v>
      </c>
    </row>
    <row r="34" spans="1:2" x14ac:dyDescent="0.35">
      <c r="A34" s="118" t="s">
        <v>38914</v>
      </c>
      <c r="B34" s="119">
        <v>86.84</v>
      </c>
    </row>
    <row r="35" spans="1:2" x14ac:dyDescent="0.35">
      <c r="A35" s="118" t="s">
        <v>38908</v>
      </c>
      <c r="B35" s="119">
        <v>86.45</v>
      </c>
    </row>
    <row r="36" spans="1:2" x14ac:dyDescent="0.35">
      <c r="A36" s="118" t="s">
        <v>38912</v>
      </c>
      <c r="B36" s="119">
        <v>62.69</v>
      </c>
    </row>
    <row r="37" spans="1:2" x14ac:dyDescent="0.35">
      <c r="A37" s="118" t="s">
        <v>38913</v>
      </c>
      <c r="B37" s="119">
        <v>46.59</v>
      </c>
    </row>
    <row r="38" spans="1:2" x14ac:dyDescent="0.35">
      <c r="A38" s="118" t="s">
        <v>38902</v>
      </c>
      <c r="B38" s="119">
        <v>40.57</v>
      </c>
    </row>
    <row r="39" spans="1:2" x14ac:dyDescent="0.35">
      <c r="A39" s="118" t="s">
        <v>38893</v>
      </c>
      <c r="B39" s="119">
        <v>39.520000000000003</v>
      </c>
    </row>
    <row r="40" spans="1:2" x14ac:dyDescent="0.35">
      <c r="A40" s="118" t="s">
        <v>38892</v>
      </c>
      <c r="B40" s="119">
        <v>35.980000000000004</v>
      </c>
    </row>
    <row r="41" spans="1:2" x14ac:dyDescent="0.35">
      <c r="A41" s="118" t="s">
        <v>38895</v>
      </c>
      <c r="B41" s="119">
        <v>21.44</v>
      </c>
    </row>
    <row r="42" spans="1:2" x14ac:dyDescent="0.35">
      <c r="A42" s="118" t="s">
        <v>38900</v>
      </c>
      <c r="B42" s="119">
        <v>15.27</v>
      </c>
    </row>
    <row r="43" spans="1:2" x14ac:dyDescent="0.35">
      <c r="A43" s="118" t="s">
        <v>38901</v>
      </c>
      <c r="B43" s="119">
        <v>14.12</v>
      </c>
    </row>
    <row r="44" spans="1:2" x14ac:dyDescent="0.35">
      <c r="A44" s="118" t="s">
        <v>12893</v>
      </c>
      <c r="B44" s="119">
        <v>278532.31220000028</v>
      </c>
    </row>
    <row r="45" spans="1:2" ht="15" x14ac:dyDescent="0.25">
      <c r="A45"/>
      <c r="B45"/>
    </row>
  </sheetData>
  <pageMargins left="0.25" right="0.25" top="0.75" bottom="0.75" header="0.3" footer="0.3"/>
  <pageSetup paperSize="9" scale="74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"/>
  <sheetViews>
    <sheetView topLeftCell="A127" workbookViewId="0">
      <selection activeCell="F1" sqref="F1:G1048576"/>
    </sheetView>
  </sheetViews>
  <sheetFormatPr defaultRowHeight="15" x14ac:dyDescent="0.25"/>
  <cols>
    <col min="1" max="1" width="16.42578125" style="93" bestFit="1" customWidth="1"/>
    <col min="3" max="3" width="13.42578125" customWidth="1"/>
    <col min="4" max="4" width="15.140625" customWidth="1"/>
    <col min="6" max="7" width="13.28515625" style="106" bestFit="1" customWidth="1"/>
  </cols>
  <sheetData>
    <row r="1" spans="1:7" x14ac:dyDescent="0.25">
      <c r="A1" s="93" t="s">
        <v>25</v>
      </c>
      <c r="B1" t="s">
        <v>38874</v>
      </c>
      <c r="C1" t="s">
        <v>38872</v>
      </c>
      <c r="D1" t="s">
        <v>38873</v>
      </c>
      <c r="E1" t="s">
        <v>38869</v>
      </c>
      <c r="F1" s="106" t="s">
        <v>38870</v>
      </c>
      <c r="G1" s="106" t="s">
        <v>38871</v>
      </c>
    </row>
    <row r="2" spans="1:7" x14ac:dyDescent="0.25">
      <c r="A2" s="93" t="s">
        <v>12935</v>
      </c>
      <c r="B2" t="s">
        <v>38875</v>
      </c>
      <c r="C2" t="s">
        <v>38877</v>
      </c>
      <c r="D2" t="s">
        <v>38934</v>
      </c>
      <c r="E2">
        <v>259</v>
      </c>
      <c r="F2" s="106">
        <v>18992.839999999978</v>
      </c>
      <c r="G2" s="106">
        <v>13655.535199999968</v>
      </c>
    </row>
    <row r="3" spans="1:7" x14ac:dyDescent="0.25">
      <c r="A3" s="93" t="s">
        <v>215</v>
      </c>
      <c r="B3" t="s">
        <v>38875</v>
      </c>
      <c r="C3" t="s">
        <v>38877</v>
      </c>
      <c r="D3" t="s">
        <v>38934</v>
      </c>
      <c r="E3">
        <v>40</v>
      </c>
      <c r="F3" s="106">
        <v>8950.0499999999975</v>
      </c>
      <c r="G3" s="106">
        <v>4418.9400000000005</v>
      </c>
    </row>
    <row r="4" spans="1:7" x14ac:dyDescent="0.25">
      <c r="A4" s="93">
        <v>552001</v>
      </c>
      <c r="B4" t="s">
        <v>38876</v>
      </c>
      <c r="C4" t="s">
        <v>38877</v>
      </c>
      <c r="D4" t="s">
        <v>38934</v>
      </c>
      <c r="E4">
        <v>32</v>
      </c>
      <c r="F4" s="106">
        <v>6116.3200000000033</v>
      </c>
      <c r="G4" s="106">
        <v>4386.1100000000006</v>
      </c>
    </row>
    <row r="5" spans="1:7" x14ac:dyDescent="0.25">
      <c r="A5" s="93" t="s">
        <v>283</v>
      </c>
      <c r="B5" t="s">
        <v>38875</v>
      </c>
      <c r="C5" t="s">
        <v>38877</v>
      </c>
      <c r="D5" t="s">
        <v>38934</v>
      </c>
      <c r="E5">
        <v>27</v>
      </c>
      <c r="F5" s="106">
        <v>5161.4699999999975</v>
      </c>
      <c r="G5" s="106">
        <v>3272.3999999999996</v>
      </c>
    </row>
    <row r="6" spans="1:7" x14ac:dyDescent="0.25">
      <c r="A6" s="93" t="s">
        <v>13146</v>
      </c>
      <c r="B6" t="s">
        <v>38875</v>
      </c>
      <c r="C6" t="s">
        <v>38877</v>
      </c>
      <c r="D6" t="s">
        <v>38934</v>
      </c>
      <c r="E6">
        <v>24</v>
      </c>
      <c r="F6" s="106">
        <v>4657.3500000000013</v>
      </c>
      <c r="G6" s="106">
        <v>2863.54</v>
      </c>
    </row>
    <row r="7" spans="1:7" x14ac:dyDescent="0.25">
      <c r="A7" s="93">
        <v>552002</v>
      </c>
      <c r="B7" t="s">
        <v>38876</v>
      </c>
      <c r="C7" t="s">
        <v>38877</v>
      </c>
      <c r="D7" t="s">
        <v>38934</v>
      </c>
      <c r="E7">
        <v>23</v>
      </c>
      <c r="F7" s="106">
        <v>3965.7899999999995</v>
      </c>
      <c r="G7" s="106">
        <v>2913.2899999999991</v>
      </c>
    </row>
    <row r="8" spans="1:7" x14ac:dyDescent="0.25">
      <c r="A8" s="93" t="s">
        <v>1133</v>
      </c>
      <c r="B8" t="s">
        <v>38875</v>
      </c>
      <c r="C8" t="s">
        <v>38877</v>
      </c>
      <c r="D8" t="s">
        <v>38934</v>
      </c>
      <c r="E8">
        <v>22</v>
      </c>
      <c r="F8" s="106">
        <v>6284.6100000000015</v>
      </c>
      <c r="G8" s="106">
        <v>4081.1599999999985</v>
      </c>
    </row>
    <row r="9" spans="1:7" x14ac:dyDescent="0.25">
      <c r="A9" s="93">
        <v>442055</v>
      </c>
      <c r="B9" t="s">
        <v>38876</v>
      </c>
      <c r="C9" t="s">
        <v>38877</v>
      </c>
      <c r="D9" t="s">
        <v>38934</v>
      </c>
      <c r="E9">
        <v>22</v>
      </c>
      <c r="F9" s="106">
        <v>965.79999999999973</v>
      </c>
      <c r="G9" s="106">
        <v>669.68000000000006</v>
      </c>
    </row>
    <row r="10" spans="1:7" x14ac:dyDescent="0.25">
      <c r="A10" s="93" t="s">
        <v>14432</v>
      </c>
      <c r="B10" t="s">
        <v>38875</v>
      </c>
      <c r="C10" t="s">
        <v>38877</v>
      </c>
      <c r="D10" t="s">
        <v>38934</v>
      </c>
      <c r="E10">
        <v>21</v>
      </c>
      <c r="F10" s="106">
        <v>4500.84</v>
      </c>
      <c r="G10" s="106">
        <v>3186.7000000000012</v>
      </c>
    </row>
    <row r="11" spans="1:7" x14ac:dyDescent="0.25">
      <c r="A11" s="93">
        <v>662052</v>
      </c>
      <c r="B11" t="s">
        <v>38876</v>
      </c>
      <c r="C11" t="s">
        <v>38877</v>
      </c>
      <c r="D11" t="s">
        <v>38934</v>
      </c>
      <c r="E11">
        <v>17</v>
      </c>
      <c r="F11" s="106">
        <v>2716.2600000000007</v>
      </c>
      <c r="G11" s="106">
        <v>1653.2576000000001</v>
      </c>
    </row>
    <row r="12" spans="1:7" x14ac:dyDescent="0.25">
      <c r="A12" s="93" t="s">
        <v>2212</v>
      </c>
      <c r="B12" t="s">
        <v>38875</v>
      </c>
      <c r="C12" t="s">
        <v>38877</v>
      </c>
      <c r="D12" t="s">
        <v>38934</v>
      </c>
      <c r="E12">
        <v>16</v>
      </c>
      <c r="F12" s="106">
        <v>3316.5000000000009</v>
      </c>
      <c r="G12" s="106">
        <v>2371.52</v>
      </c>
    </row>
    <row r="13" spans="1:7" x14ac:dyDescent="0.25">
      <c r="A13" s="93" t="s">
        <v>19436</v>
      </c>
      <c r="B13" t="s">
        <v>38875</v>
      </c>
      <c r="C13" t="s">
        <v>38877</v>
      </c>
      <c r="D13" t="s">
        <v>38934</v>
      </c>
      <c r="E13">
        <v>16</v>
      </c>
      <c r="F13" s="106">
        <v>1999.7899999999997</v>
      </c>
      <c r="G13" s="106">
        <v>1233.6200000000001</v>
      </c>
    </row>
    <row r="14" spans="1:7" x14ac:dyDescent="0.25">
      <c r="A14" s="93" t="s">
        <v>563</v>
      </c>
      <c r="B14" t="s">
        <v>38875</v>
      </c>
      <c r="C14" t="s">
        <v>38907</v>
      </c>
      <c r="D14" t="s">
        <v>38934</v>
      </c>
      <c r="E14">
        <v>15</v>
      </c>
      <c r="F14" s="106">
        <v>1431.21</v>
      </c>
      <c r="G14" s="106">
        <v>783.00000000000023</v>
      </c>
    </row>
    <row r="15" spans="1:7" x14ac:dyDescent="0.25">
      <c r="A15" s="93" t="s">
        <v>15625</v>
      </c>
      <c r="B15" t="s">
        <v>38875</v>
      </c>
      <c r="C15" t="s">
        <v>38877</v>
      </c>
      <c r="D15" t="s">
        <v>38934</v>
      </c>
      <c r="E15">
        <v>14</v>
      </c>
      <c r="F15" s="106">
        <v>1159.8499999999999</v>
      </c>
      <c r="G15" s="106">
        <v>789.81999999999994</v>
      </c>
    </row>
    <row r="16" spans="1:7" x14ac:dyDescent="0.25">
      <c r="A16" s="93" t="s">
        <v>721</v>
      </c>
      <c r="B16" t="s">
        <v>38875</v>
      </c>
      <c r="C16" t="s">
        <v>38877</v>
      </c>
      <c r="D16" t="s">
        <v>38934</v>
      </c>
      <c r="E16">
        <v>11</v>
      </c>
      <c r="F16" s="106">
        <v>3059.6099999999992</v>
      </c>
      <c r="G16" s="106">
        <v>2070.17</v>
      </c>
    </row>
    <row r="17" spans="1:7" x14ac:dyDescent="0.25">
      <c r="A17" s="93" t="s">
        <v>15763</v>
      </c>
      <c r="B17" t="s">
        <v>38875</v>
      </c>
      <c r="C17" t="s">
        <v>38877</v>
      </c>
      <c r="D17" t="s">
        <v>38934</v>
      </c>
      <c r="E17">
        <v>10</v>
      </c>
      <c r="F17" s="106">
        <v>2837.8500000000004</v>
      </c>
      <c r="G17" s="106">
        <v>1953.73</v>
      </c>
    </row>
    <row r="18" spans="1:7" x14ac:dyDescent="0.25">
      <c r="A18" s="93" t="s">
        <v>161</v>
      </c>
      <c r="B18" t="s">
        <v>38875</v>
      </c>
      <c r="C18" t="s">
        <v>38877</v>
      </c>
      <c r="D18" t="s">
        <v>38934</v>
      </c>
      <c r="E18">
        <v>10</v>
      </c>
      <c r="F18" s="106">
        <v>1743.6000000000004</v>
      </c>
      <c r="G18" s="106">
        <v>1194.8999999999999</v>
      </c>
    </row>
    <row r="19" spans="1:7" x14ac:dyDescent="0.25">
      <c r="A19" s="93" t="s">
        <v>14780</v>
      </c>
      <c r="B19" t="s">
        <v>38875</v>
      </c>
      <c r="C19" t="s">
        <v>38877</v>
      </c>
      <c r="D19" t="s">
        <v>38934</v>
      </c>
      <c r="E19">
        <v>9</v>
      </c>
      <c r="F19" s="106">
        <v>2742.88</v>
      </c>
      <c r="G19" s="106">
        <v>1791.3600000000001</v>
      </c>
    </row>
    <row r="20" spans="1:7" x14ac:dyDescent="0.25">
      <c r="A20" s="93">
        <v>222014</v>
      </c>
      <c r="B20" t="s">
        <v>38876</v>
      </c>
      <c r="C20" t="s">
        <v>38877</v>
      </c>
      <c r="D20" t="s">
        <v>38934</v>
      </c>
      <c r="E20">
        <v>9</v>
      </c>
      <c r="F20" s="106">
        <v>1725.8600000000001</v>
      </c>
      <c r="G20" s="106">
        <v>1212.6099999999999</v>
      </c>
    </row>
    <row r="21" spans="1:7" x14ac:dyDescent="0.25">
      <c r="A21" s="93">
        <v>772103</v>
      </c>
      <c r="B21" t="s">
        <v>38876</v>
      </c>
      <c r="C21" t="s">
        <v>38877</v>
      </c>
      <c r="D21" t="s">
        <v>38934</v>
      </c>
      <c r="E21">
        <v>9</v>
      </c>
      <c r="F21" s="106">
        <v>896.30000000000007</v>
      </c>
      <c r="G21" s="106">
        <v>629.08040000000005</v>
      </c>
    </row>
    <row r="22" spans="1:7" x14ac:dyDescent="0.25">
      <c r="A22" s="93">
        <v>662046</v>
      </c>
      <c r="B22" t="s">
        <v>38876</v>
      </c>
      <c r="C22" t="s">
        <v>38877</v>
      </c>
      <c r="D22" t="s">
        <v>38934</v>
      </c>
      <c r="E22">
        <v>9</v>
      </c>
      <c r="F22" s="106">
        <v>1269.27</v>
      </c>
      <c r="G22" s="106">
        <v>901.43999999999983</v>
      </c>
    </row>
    <row r="23" spans="1:7" x14ac:dyDescent="0.25">
      <c r="A23" s="93" t="s">
        <v>15684</v>
      </c>
      <c r="B23" t="s">
        <v>38875</v>
      </c>
      <c r="C23" t="s">
        <v>38877</v>
      </c>
      <c r="D23" t="s">
        <v>38934</v>
      </c>
      <c r="E23">
        <v>8</v>
      </c>
      <c r="F23" s="106">
        <v>1755.5200000000002</v>
      </c>
      <c r="G23" s="106">
        <v>1249.5200000000002</v>
      </c>
    </row>
    <row r="24" spans="1:7" x14ac:dyDescent="0.25">
      <c r="A24" s="93" t="s">
        <v>871</v>
      </c>
      <c r="B24" t="s">
        <v>38875</v>
      </c>
      <c r="C24" t="s">
        <v>38907</v>
      </c>
      <c r="D24" t="s">
        <v>38934</v>
      </c>
      <c r="E24">
        <v>8</v>
      </c>
      <c r="F24" s="106">
        <v>921.34</v>
      </c>
      <c r="G24" s="106">
        <v>514.56000000000006</v>
      </c>
    </row>
    <row r="25" spans="1:7" x14ac:dyDescent="0.25">
      <c r="A25" s="93" t="s">
        <v>667</v>
      </c>
      <c r="B25" t="s">
        <v>38875</v>
      </c>
      <c r="C25" t="s">
        <v>38877</v>
      </c>
      <c r="D25" t="s">
        <v>38934</v>
      </c>
      <c r="E25">
        <v>7</v>
      </c>
      <c r="F25" s="106">
        <v>1068.57</v>
      </c>
      <c r="G25" s="106">
        <v>719.6</v>
      </c>
    </row>
    <row r="26" spans="1:7" x14ac:dyDescent="0.25">
      <c r="A26" s="93">
        <v>112005</v>
      </c>
      <c r="B26" t="s">
        <v>38876</v>
      </c>
      <c r="C26" t="s">
        <v>38877</v>
      </c>
      <c r="D26" t="s">
        <v>38934</v>
      </c>
      <c r="E26">
        <v>7</v>
      </c>
      <c r="F26" s="106">
        <v>387.58000000000004</v>
      </c>
      <c r="G26" s="106">
        <v>254.79000000000002</v>
      </c>
    </row>
    <row r="27" spans="1:7" x14ac:dyDescent="0.25">
      <c r="A27" s="93">
        <v>772102</v>
      </c>
      <c r="B27" t="s">
        <v>38876</v>
      </c>
      <c r="C27" t="s">
        <v>38877</v>
      </c>
      <c r="D27" t="s">
        <v>38934</v>
      </c>
      <c r="E27">
        <v>7</v>
      </c>
      <c r="F27" s="106">
        <v>599.36000000000013</v>
      </c>
      <c r="G27" s="106">
        <v>392.72039999999998</v>
      </c>
    </row>
    <row r="28" spans="1:7" x14ac:dyDescent="0.25">
      <c r="A28" s="93" t="s">
        <v>14709</v>
      </c>
      <c r="B28" t="s">
        <v>38875</v>
      </c>
      <c r="C28" t="s">
        <v>38877</v>
      </c>
      <c r="D28" t="s">
        <v>38934</v>
      </c>
      <c r="E28">
        <v>6</v>
      </c>
      <c r="F28" s="106">
        <v>1342.1499999999999</v>
      </c>
      <c r="G28" s="106">
        <v>911.63000000000011</v>
      </c>
    </row>
    <row r="29" spans="1:7" x14ac:dyDescent="0.25">
      <c r="A29" s="93" t="s">
        <v>3631</v>
      </c>
      <c r="B29" t="s">
        <v>38875</v>
      </c>
      <c r="C29" t="s">
        <v>38877</v>
      </c>
      <c r="D29" t="s">
        <v>38934</v>
      </c>
      <c r="E29">
        <v>6</v>
      </c>
      <c r="F29" s="106">
        <v>713.81999999999994</v>
      </c>
      <c r="G29" s="106">
        <v>516.17000000000007</v>
      </c>
    </row>
    <row r="30" spans="1:7" x14ac:dyDescent="0.25">
      <c r="A30" s="93" t="s">
        <v>898</v>
      </c>
      <c r="B30" t="s">
        <v>38875</v>
      </c>
      <c r="C30" t="s">
        <v>38907</v>
      </c>
      <c r="D30" t="s">
        <v>38934</v>
      </c>
      <c r="E30">
        <v>6</v>
      </c>
      <c r="F30" s="106">
        <v>853.19999999999993</v>
      </c>
      <c r="G30" s="106">
        <v>428.19</v>
      </c>
    </row>
    <row r="31" spans="1:7" x14ac:dyDescent="0.25">
      <c r="A31" s="93">
        <v>442092</v>
      </c>
      <c r="B31" t="s">
        <v>38876</v>
      </c>
      <c r="C31" t="s">
        <v>38877</v>
      </c>
      <c r="D31" t="s">
        <v>38934</v>
      </c>
      <c r="E31">
        <v>6</v>
      </c>
      <c r="F31" s="106">
        <v>416.66999999999996</v>
      </c>
      <c r="G31" s="106">
        <v>335.73</v>
      </c>
    </row>
    <row r="32" spans="1:7" x14ac:dyDescent="0.25">
      <c r="A32" s="93" t="s">
        <v>372</v>
      </c>
      <c r="B32" t="s">
        <v>38875</v>
      </c>
      <c r="C32" t="s">
        <v>38877</v>
      </c>
      <c r="D32" t="s">
        <v>38934</v>
      </c>
      <c r="E32">
        <v>5</v>
      </c>
      <c r="F32" s="106">
        <v>2315.7700000000004</v>
      </c>
      <c r="G32" s="106">
        <v>1147.28</v>
      </c>
    </row>
    <row r="33" spans="1:7" x14ac:dyDescent="0.25">
      <c r="A33" s="93" t="s">
        <v>737</v>
      </c>
      <c r="B33" t="s">
        <v>38875</v>
      </c>
      <c r="C33" t="s">
        <v>38877</v>
      </c>
      <c r="D33" t="s">
        <v>38934</v>
      </c>
      <c r="E33">
        <v>5</v>
      </c>
      <c r="F33" s="106">
        <v>1456.6899999999998</v>
      </c>
      <c r="G33" s="106">
        <v>1124.1100000000001</v>
      </c>
    </row>
    <row r="34" spans="1:7" x14ac:dyDescent="0.25">
      <c r="A34" s="93" t="s">
        <v>1670</v>
      </c>
      <c r="B34" t="s">
        <v>38875</v>
      </c>
      <c r="C34" t="s">
        <v>38877</v>
      </c>
      <c r="D34" t="s">
        <v>38934</v>
      </c>
      <c r="E34">
        <v>5</v>
      </c>
      <c r="F34" s="106">
        <v>1029.6799999999998</v>
      </c>
      <c r="G34" s="106">
        <v>769.3900000000001</v>
      </c>
    </row>
    <row r="35" spans="1:7" x14ac:dyDescent="0.25">
      <c r="A35" s="93" t="s">
        <v>525</v>
      </c>
      <c r="B35" t="s">
        <v>38875</v>
      </c>
      <c r="C35" t="s">
        <v>38907</v>
      </c>
      <c r="D35" t="s">
        <v>38934</v>
      </c>
      <c r="E35">
        <v>5</v>
      </c>
      <c r="F35" s="106">
        <v>759.85</v>
      </c>
      <c r="G35" s="106">
        <v>443.22</v>
      </c>
    </row>
    <row r="36" spans="1:7" x14ac:dyDescent="0.25">
      <c r="A36" s="93" t="s">
        <v>20027</v>
      </c>
      <c r="B36" t="s">
        <v>38875</v>
      </c>
      <c r="C36" t="s">
        <v>38877</v>
      </c>
      <c r="D36" t="s">
        <v>38934</v>
      </c>
      <c r="E36">
        <v>5</v>
      </c>
      <c r="F36" s="106">
        <v>503.0200000000001</v>
      </c>
      <c r="G36" s="106">
        <v>308.75000000000006</v>
      </c>
    </row>
    <row r="37" spans="1:7" x14ac:dyDescent="0.25">
      <c r="A37" s="93">
        <v>112001</v>
      </c>
      <c r="B37" t="s">
        <v>38876</v>
      </c>
      <c r="C37" t="s">
        <v>38877</v>
      </c>
      <c r="D37" t="s">
        <v>38934</v>
      </c>
      <c r="E37">
        <v>5</v>
      </c>
      <c r="F37" s="106">
        <v>608.45000000000005</v>
      </c>
      <c r="G37" s="106">
        <v>385.25</v>
      </c>
    </row>
    <row r="38" spans="1:7" x14ac:dyDescent="0.25">
      <c r="A38" s="93">
        <v>332092</v>
      </c>
      <c r="B38" t="s">
        <v>38876</v>
      </c>
      <c r="C38" t="s">
        <v>38877</v>
      </c>
      <c r="D38" t="s">
        <v>38934</v>
      </c>
      <c r="E38">
        <v>5</v>
      </c>
      <c r="F38" s="106">
        <v>751.47</v>
      </c>
      <c r="G38" s="106">
        <v>563.85</v>
      </c>
    </row>
    <row r="39" spans="1:7" x14ac:dyDescent="0.25">
      <c r="A39" s="93" t="s">
        <v>4861</v>
      </c>
      <c r="B39" t="s">
        <v>38875</v>
      </c>
      <c r="C39" t="s">
        <v>38877</v>
      </c>
      <c r="D39" t="s">
        <v>38934</v>
      </c>
      <c r="E39">
        <v>4</v>
      </c>
      <c r="F39" s="106">
        <v>1549.8799999999999</v>
      </c>
      <c r="G39" s="106">
        <v>1182.0900000000001</v>
      </c>
    </row>
    <row r="40" spans="1:7" x14ac:dyDescent="0.25">
      <c r="A40" s="93" t="s">
        <v>2038</v>
      </c>
      <c r="B40" t="s">
        <v>38875</v>
      </c>
      <c r="C40" t="s">
        <v>38877</v>
      </c>
      <c r="D40" t="s">
        <v>38934</v>
      </c>
      <c r="E40">
        <v>4</v>
      </c>
      <c r="F40" s="106">
        <v>1739.5</v>
      </c>
      <c r="G40" s="106">
        <v>1100.3399999999999</v>
      </c>
    </row>
    <row r="41" spans="1:7" x14ac:dyDescent="0.25">
      <c r="A41" s="93" t="s">
        <v>1965</v>
      </c>
      <c r="B41" t="s">
        <v>38875</v>
      </c>
      <c r="C41" t="s">
        <v>38877</v>
      </c>
      <c r="D41" t="s">
        <v>38934</v>
      </c>
      <c r="E41">
        <v>4</v>
      </c>
      <c r="F41" s="106">
        <v>1393.3899999999999</v>
      </c>
      <c r="G41" s="106">
        <v>864.62999999999988</v>
      </c>
    </row>
    <row r="42" spans="1:7" x14ac:dyDescent="0.25">
      <c r="A42" s="93" t="s">
        <v>652</v>
      </c>
      <c r="B42" t="s">
        <v>38875</v>
      </c>
      <c r="C42" t="s">
        <v>38907</v>
      </c>
      <c r="D42" t="s">
        <v>38934</v>
      </c>
      <c r="E42">
        <v>4</v>
      </c>
      <c r="F42" s="106">
        <v>356.16</v>
      </c>
      <c r="G42" s="106">
        <v>226.3852</v>
      </c>
    </row>
    <row r="43" spans="1:7" x14ac:dyDescent="0.25">
      <c r="A43" s="93" t="s">
        <v>16281</v>
      </c>
      <c r="B43" t="s">
        <v>38875</v>
      </c>
      <c r="C43" t="s">
        <v>38907</v>
      </c>
      <c r="D43" t="s">
        <v>38934</v>
      </c>
      <c r="E43">
        <v>4</v>
      </c>
      <c r="F43" s="106">
        <v>247.53</v>
      </c>
      <c r="G43" s="106">
        <v>172.47</v>
      </c>
    </row>
    <row r="44" spans="1:7" x14ac:dyDescent="0.25">
      <c r="A44" s="93" t="s">
        <v>13859</v>
      </c>
      <c r="B44" t="s">
        <v>38876</v>
      </c>
      <c r="C44" t="s">
        <v>38907</v>
      </c>
      <c r="D44" t="s">
        <v>38934</v>
      </c>
      <c r="E44">
        <v>4</v>
      </c>
      <c r="F44" s="106">
        <v>340.76</v>
      </c>
      <c r="G44" s="106">
        <v>237.11999999999998</v>
      </c>
    </row>
    <row r="45" spans="1:7" x14ac:dyDescent="0.25">
      <c r="A45" s="93">
        <v>552033</v>
      </c>
      <c r="B45" t="s">
        <v>38876</v>
      </c>
      <c r="C45" t="s">
        <v>38877</v>
      </c>
      <c r="D45" t="s">
        <v>38934</v>
      </c>
      <c r="E45">
        <v>4</v>
      </c>
      <c r="F45" s="106">
        <v>292.32</v>
      </c>
      <c r="G45" s="106">
        <v>249.14</v>
      </c>
    </row>
    <row r="46" spans="1:7" x14ac:dyDescent="0.25">
      <c r="A46" s="93" t="s">
        <v>1076</v>
      </c>
      <c r="B46" t="s">
        <v>38876</v>
      </c>
      <c r="C46" t="s">
        <v>38907</v>
      </c>
      <c r="D46" t="s">
        <v>38934</v>
      </c>
      <c r="E46">
        <v>4</v>
      </c>
      <c r="F46" s="106">
        <v>597.67000000000007</v>
      </c>
      <c r="G46" s="106">
        <v>336.77000000000004</v>
      </c>
    </row>
    <row r="47" spans="1:7" x14ac:dyDescent="0.25">
      <c r="A47" s="93">
        <v>112024</v>
      </c>
      <c r="B47" t="s">
        <v>38876</v>
      </c>
      <c r="C47" t="s">
        <v>38877</v>
      </c>
      <c r="D47" t="s">
        <v>38934</v>
      </c>
      <c r="E47">
        <v>4</v>
      </c>
      <c r="F47" s="106">
        <v>900.04999999999984</v>
      </c>
      <c r="G47" s="106">
        <v>396.90000000000003</v>
      </c>
    </row>
    <row r="48" spans="1:7" x14ac:dyDescent="0.25">
      <c r="A48" s="93">
        <v>112106</v>
      </c>
      <c r="B48" t="s">
        <v>38876</v>
      </c>
      <c r="C48" t="s">
        <v>38877</v>
      </c>
      <c r="D48" t="s">
        <v>38934</v>
      </c>
      <c r="E48">
        <v>4</v>
      </c>
      <c r="F48" s="106">
        <v>743.56</v>
      </c>
      <c r="G48" s="106">
        <v>540.90000000000009</v>
      </c>
    </row>
    <row r="49" spans="1:7" x14ac:dyDescent="0.25">
      <c r="A49" s="93" t="s">
        <v>2419</v>
      </c>
      <c r="B49" t="s">
        <v>38875</v>
      </c>
      <c r="C49" t="s">
        <v>38877</v>
      </c>
      <c r="D49" t="s">
        <v>38934</v>
      </c>
      <c r="E49">
        <v>3</v>
      </c>
      <c r="F49" s="106">
        <v>1689.72</v>
      </c>
      <c r="G49" s="106">
        <v>912.34</v>
      </c>
    </row>
    <row r="50" spans="1:7" x14ac:dyDescent="0.25">
      <c r="A50" s="93" t="s">
        <v>5221</v>
      </c>
      <c r="B50" t="s">
        <v>38875</v>
      </c>
      <c r="C50" t="s">
        <v>38877</v>
      </c>
      <c r="D50" t="s">
        <v>38934</v>
      </c>
      <c r="E50">
        <v>3</v>
      </c>
      <c r="F50" s="106">
        <v>1057.02</v>
      </c>
      <c r="G50" s="106">
        <v>855.36</v>
      </c>
    </row>
    <row r="51" spans="1:7" x14ac:dyDescent="0.25">
      <c r="A51" s="93" t="s">
        <v>4518</v>
      </c>
      <c r="B51" t="s">
        <v>38875</v>
      </c>
      <c r="C51" t="s">
        <v>38877</v>
      </c>
      <c r="D51" t="s">
        <v>38934</v>
      </c>
      <c r="E51">
        <v>3</v>
      </c>
      <c r="F51" s="106">
        <v>937.18</v>
      </c>
      <c r="G51" s="106">
        <v>751.51</v>
      </c>
    </row>
    <row r="52" spans="1:7" x14ac:dyDescent="0.25">
      <c r="A52" s="93" t="s">
        <v>9018</v>
      </c>
      <c r="B52" t="s">
        <v>38875</v>
      </c>
      <c r="C52" t="s">
        <v>38877</v>
      </c>
      <c r="D52" t="s">
        <v>38934</v>
      </c>
      <c r="E52">
        <v>3</v>
      </c>
      <c r="F52" s="106">
        <v>983.68999999999994</v>
      </c>
      <c r="G52" s="106">
        <v>739.59999999999991</v>
      </c>
    </row>
    <row r="53" spans="1:7" x14ac:dyDescent="0.25">
      <c r="A53" s="93" t="s">
        <v>2802</v>
      </c>
      <c r="B53" t="s">
        <v>38875</v>
      </c>
      <c r="C53" t="s">
        <v>38877</v>
      </c>
      <c r="D53" t="s">
        <v>38934</v>
      </c>
      <c r="E53">
        <v>3</v>
      </c>
      <c r="F53" s="106">
        <v>546.15000000000009</v>
      </c>
      <c r="G53" s="106">
        <v>408.75</v>
      </c>
    </row>
    <row r="54" spans="1:7" x14ac:dyDescent="0.25">
      <c r="A54" s="93" t="s">
        <v>3056</v>
      </c>
      <c r="B54" t="s">
        <v>38875</v>
      </c>
      <c r="C54" t="s">
        <v>38907</v>
      </c>
      <c r="D54" t="s">
        <v>38934</v>
      </c>
      <c r="E54">
        <v>3</v>
      </c>
      <c r="F54" s="106">
        <v>329.70000000000005</v>
      </c>
      <c r="G54" s="106">
        <v>209.31</v>
      </c>
    </row>
    <row r="55" spans="1:7" x14ac:dyDescent="0.25">
      <c r="A55" s="93" t="s">
        <v>2120</v>
      </c>
      <c r="B55" t="s">
        <v>38875</v>
      </c>
      <c r="C55" t="s">
        <v>38907</v>
      </c>
      <c r="D55" t="s">
        <v>38934</v>
      </c>
      <c r="E55">
        <v>3</v>
      </c>
      <c r="F55" s="106">
        <v>495.25</v>
      </c>
      <c r="G55" s="106">
        <v>113.43</v>
      </c>
    </row>
    <row r="56" spans="1:7" x14ac:dyDescent="0.25">
      <c r="A56" s="93">
        <v>442093</v>
      </c>
      <c r="B56" t="s">
        <v>38876</v>
      </c>
      <c r="C56" t="s">
        <v>38877</v>
      </c>
      <c r="D56" t="s">
        <v>38934</v>
      </c>
      <c r="E56">
        <v>3</v>
      </c>
      <c r="F56" s="106">
        <v>205.56</v>
      </c>
      <c r="G56" s="106">
        <v>189.07999999999998</v>
      </c>
    </row>
    <row r="57" spans="1:7" x14ac:dyDescent="0.25">
      <c r="A57" s="93">
        <v>442080</v>
      </c>
      <c r="B57" t="s">
        <v>38876</v>
      </c>
      <c r="C57" t="s">
        <v>38877</v>
      </c>
      <c r="D57" t="s">
        <v>38934</v>
      </c>
      <c r="E57">
        <v>3</v>
      </c>
      <c r="F57" s="106">
        <v>457.80999999999995</v>
      </c>
      <c r="G57" s="106">
        <v>287.61</v>
      </c>
    </row>
    <row r="58" spans="1:7" x14ac:dyDescent="0.25">
      <c r="A58" s="93">
        <v>112102</v>
      </c>
      <c r="B58" t="s">
        <v>38876</v>
      </c>
      <c r="C58" t="s">
        <v>38877</v>
      </c>
      <c r="D58" t="s">
        <v>38934</v>
      </c>
      <c r="E58">
        <v>3</v>
      </c>
      <c r="F58" s="106">
        <v>635.04</v>
      </c>
      <c r="G58" s="106">
        <v>322.66000000000003</v>
      </c>
    </row>
    <row r="59" spans="1:7" x14ac:dyDescent="0.25">
      <c r="A59" s="93">
        <v>662031</v>
      </c>
      <c r="B59" t="s">
        <v>38876</v>
      </c>
      <c r="C59" t="s">
        <v>38877</v>
      </c>
      <c r="D59" t="s">
        <v>38934</v>
      </c>
      <c r="E59">
        <v>3</v>
      </c>
      <c r="F59" s="106">
        <v>477.25</v>
      </c>
      <c r="G59" s="106">
        <v>327.85</v>
      </c>
    </row>
    <row r="60" spans="1:7" x14ac:dyDescent="0.25">
      <c r="A60" s="93">
        <v>662012</v>
      </c>
      <c r="B60" t="s">
        <v>38876</v>
      </c>
      <c r="C60" t="s">
        <v>38877</v>
      </c>
      <c r="D60" t="s">
        <v>38934</v>
      </c>
      <c r="E60">
        <v>3</v>
      </c>
      <c r="F60" s="106">
        <v>507.7299999999999</v>
      </c>
      <c r="G60" s="106">
        <v>344.89443333333332</v>
      </c>
    </row>
    <row r="61" spans="1:7" x14ac:dyDescent="0.25">
      <c r="A61" s="93">
        <v>112093</v>
      </c>
      <c r="B61" t="s">
        <v>38876</v>
      </c>
      <c r="C61" t="s">
        <v>38877</v>
      </c>
      <c r="D61" t="s">
        <v>38934</v>
      </c>
      <c r="E61">
        <v>3</v>
      </c>
      <c r="F61" s="106">
        <v>628.1400000000001</v>
      </c>
      <c r="G61" s="106">
        <v>362.12</v>
      </c>
    </row>
    <row r="62" spans="1:7" x14ac:dyDescent="0.25">
      <c r="A62" s="93">
        <v>332116</v>
      </c>
      <c r="B62" t="s">
        <v>38876</v>
      </c>
      <c r="C62" t="s">
        <v>38877</v>
      </c>
      <c r="D62" t="s">
        <v>38934</v>
      </c>
      <c r="E62">
        <v>3</v>
      </c>
      <c r="F62" s="106">
        <v>534.87</v>
      </c>
      <c r="G62" s="106">
        <v>366.09000000000003</v>
      </c>
    </row>
    <row r="63" spans="1:7" x14ac:dyDescent="0.25">
      <c r="A63" s="93">
        <v>662070</v>
      </c>
      <c r="B63" t="s">
        <v>38876</v>
      </c>
      <c r="C63" t="s">
        <v>38877</v>
      </c>
      <c r="D63" t="s">
        <v>38934</v>
      </c>
      <c r="E63">
        <v>3</v>
      </c>
      <c r="F63" s="106">
        <v>521.73</v>
      </c>
      <c r="G63" s="106">
        <v>388.52080000000001</v>
      </c>
    </row>
    <row r="64" spans="1:7" x14ac:dyDescent="0.25">
      <c r="A64" s="93">
        <v>112107</v>
      </c>
      <c r="B64" t="s">
        <v>38876</v>
      </c>
      <c r="C64" t="s">
        <v>38877</v>
      </c>
      <c r="D64" t="s">
        <v>38934</v>
      </c>
      <c r="E64">
        <v>3</v>
      </c>
      <c r="F64" s="106">
        <v>551.65</v>
      </c>
      <c r="G64" s="106">
        <v>389.02</v>
      </c>
    </row>
    <row r="65" spans="1:7" x14ac:dyDescent="0.25">
      <c r="A65" s="93">
        <v>112074</v>
      </c>
      <c r="B65" t="s">
        <v>38876</v>
      </c>
      <c r="C65" t="s">
        <v>38877</v>
      </c>
      <c r="D65" t="s">
        <v>38934</v>
      </c>
      <c r="E65">
        <v>3</v>
      </c>
      <c r="F65" s="106">
        <v>583.01</v>
      </c>
      <c r="G65" s="106">
        <v>392.97</v>
      </c>
    </row>
    <row r="66" spans="1:7" x14ac:dyDescent="0.25">
      <c r="A66" s="93">
        <v>222105</v>
      </c>
      <c r="B66" t="s">
        <v>38876</v>
      </c>
      <c r="C66" t="s">
        <v>38877</v>
      </c>
      <c r="D66" t="s">
        <v>38934</v>
      </c>
      <c r="E66">
        <v>3</v>
      </c>
      <c r="F66" s="106">
        <v>599.70000000000005</v>
      </c>
      <c r="G66" s="106">
        <v>446.65199999999999</v>
      </c>
    </row>
    <row r="67" spans="1:7" x14ac:dyDescent="0.25">
      <c r="A67" s="93">
        <v>222104</v>
      </c>
      <c r="B67" t="s">
        <v>38876</v>
      </c>
      <c r="C67" t="s">
        <v>38877</v>
      </c>
      <c r="D67" t="s">
        <v>38934</v>
      </c>
      <c r="E67">
        <v>3</v>
      </c>
      <c r="F67" s="106">
        <v>599.91</v>
      </c>
      <c r="G67" s="106">
        <v>466.8186</v>
      </c>
    </row>
    <row r="68" spans="1:7" x14ac:dyDescent="0.25">
      <c r="A68" s="93">
        <v>772007</v>
      </c>
      <c r="B68" t="s">
        <v>38876</v>
      </c>
      <c r="C68" t="s">
        <v>38877</v>
      </c>
      <c r="D68" t="s">
        <v>38934</v>
      </c>
      <c r="E68">
        <v>3</v>
      </c>
      <c r="F68" s="106">
        <v>656.04</v>
      </c>
      <c r="G68" s="106">
        <v>472.65000000000003</v>
      </c>
    </row>
    <row r="69" spans="1:7" x14ac:dyDescent="0.25">
      <c r="A69" s="93">
        <v>772255</v>
      </c>
      <c r="B69" t="s">
        <v>38876</v>
      </c>
      <c r="C69" t="s">
        <v>38877</v>
      </c>
      <c r="D69" t="s">
        <v>38934</v>
      </c>
      <c r="E69">
        <v>3</v>
      </c>
      <c r="F69" s="106">
        <v>686.7</v>
      </c>
      <c r="G69" s="106">
        <v>498.12</v>
      </c>
    </row>
    <row r="70" spans="1:7" x14ac:dyDescent="0.25">
      <c r="A70" s="93">
        <v>332110</v>
      </c>
      <c r="B70" t="s">
        <v>38876</v>
      </c>
      <c r="C70" t="s">
        <v>38877</v>
      </c>
      <c r="D70" t="s">
        <v>38934</v>
      </c>
      <c r="E70">
        <v>3</v>
      </c>
      <c r="F70" s="106">
        <v>812.56</v>
      </c>
      <c r="G70" s="106">
        <v>601.16</v>
      </c>
    </row>
    <row r="71" spans="1:7" x14ac:dyDescent="0.25">
      <c r="A71" s="93" t="s">
        <v>26397</v>
      </c>
      <c r="B71" t="s">
        <v>38875</v>
      </c>
      <c r="C71" t="s">
        <v>38877</v>
      </c>
      <c r="D71" t="s">
        <v>38934</v>
      </c>
      <c r="E71">
        <v>2</v>
      </c>
      <c r="F71" s="106">
        <v>1060</v>
      </c>
      <c r="G71" s="106">
        <v>882.9</v>
      </c>
    </row>
    <row r="72" spans="1:7" x14ac:dyDescent="0.25">
      <c r="A72" s="93" t="s">
        <v>4328</v>
      </c>
      <c r="B72" t="s">
        <v>38875</v>
      </c>
      <c r="C72" t="s">
        <v>38877</v>
      </c>
      <c r="D72" t="s">
        <v>38934</v>
      </c>
      <c r="E72">
        <v>2</v>
      </c>
      <c r="F72" s="106">
        <v>1122.76</v>
      </c>
      <c r="G72" s="106">
        <v>648.6</v>
      </c>
    </row>
    <row r="73" spans="1:7" x14ac:dyDescent="0.25">
      <c r="A73" s="93" t="s">
        <v>4582</v>
      </c>
      <c r="B73" t="s">
        <v>38875</v>
      </c>
      <c r="C73" t="s">
        <v>38877</v>
      </c>
      <c r="D73" t="s">
        <v>38934</v>
      </c>
      <c r="E73">
        <v>2</v>
      </c>
      <c r="F73" s="106">
        <v>751.8</v>
      </c>
      <c r="G73" s="106">
        <v>601.64</v>
      </c>
    </row>
    <row r="74" spans="1:7" x14ac:dyDescent="0.25">
      <c r="A74" s="93" t="s">
        <v>2773</v>
      </c>
      <c r="B74" t="s">
        <v>38875</v>
      </c>
      <c r="C74" t="s">
        <v>38877</v>
      </c>
      <c r="D74" t="s">
        <v>38934</v>
      </c>
      <c r="E74">
        <v>2</v>
      </c>
      <c r="F74" s="106">
        <v>619.38</v>
      </c>
      <c r="G74" s="106">
        <v>516.55999999999995</v>
      </c>
    </row>
    <row r="75" spans="1:7" x14ac:dyDescent="0.25">
      <c r="A75" s="93" t="s">
        <v>3499</v>
      </c>
      <c r="B75" t="s">
        <v>38875</v>
      </c>
      <c r="C75" t="s">
        <v>38877</v>
      </c>
      <c r="D75" t="s">
        <v>38934</v>
      </c>
      <c r="E75">
        <v>2</v>
      </c>
      <c r="F75" s="106">
        <v>659.8</v>
      </c>
      <c r="G75" s="106">
        <v>496.72</v>
      </c>
    </row>
    <row r="76" spans="1:7" x14ac:dyDescent="0.25">
      <c r="A76" s="93" t="s">
        <v>6892</v>
      </c>
      <c r="B76" t="s">
        <v>38875</v>
      </c>
      <c r="C76" t="s">
        <v>38877</v>
      </c>
      <c r="D76" t="s">
        <v>38934</v>
      </c>
      <c r="E76">
        <v>2</v>
      </c>
      <c r="F76" s="106">
        <v>590.73</v>
      </c>
      <c r="G76" s="106">
        <v>435.94</v>
      </c>
    </row>
    <row r="77" spans="1:7" x14ac:dyDescent="0.25">
      <c r="A77" s="93" t="s">
        <v>15001</v>
      </c>
      <c r="B77" t="s">
        <v>38875</v>
      </c>
      <c r="C77" t="s">
        <v>38877</v>
      </c>
      <c r="D77" t="s">
        <v>38934</v>
      </c>
      <c r="E77">
        <v>2</v>
      </c>
      <c r="F77" s="106">
        <v>584.32000000000005</v>
      </c>
      <c r="G77" s="106">
        <v>430.3</v>
      </c>
    </row>
    <row r="78" spans="1:7" x14ac:dyDescent="0.25">
      <c r="A78" s="93" t="s">
        <v>80</v>
      </c>
      <c r="B78" t="s">
        <v>38875</v>
      </c>
      <c r="C78" t="s">
        <v>38877</v>
      </c>
      <c r="D78" t="s">
        <v>38934</v>
      </c>
      <c r="E78">
        <v>2</v>
      </c>
      <c r="F78" s="106">
        <v>832.01</v>
      </c>
      <c r="G78" s="106">
        <v>407.27000000000004</v>
      </c>
    </row>
    <row r="79" spans="1:7" x14ac:dyDescent="0.25">
      <c r="A79" s="93" t="s">
        <v>14754</v>
      </c>
      <c r="B79" t="s">
        <v>38875</v>
      </c>
      <c r="C79" t="s">
        <v>38877</v>
      </c>
      <c r="D79" t="s">
        <v>38934</v>
      </c>
      <c r="E79">
        <v>2</v>
      </c>
      <c r="F79" s="106">
        <v>346.42</v>
      </c>
      <c r="G79" s="106">
        <v>252.94</v>
      </c>
    </row>
    <row r="80" spans="1:7" x14ac:dyDescent="0.25">
      <c r="A80" s="93" t="s">
        <v>4937</v>
      </c>
      <c r="B80" t="s">
        <v>38875</v>
      </c>
      <c r="C80" t="s">
        <v>38877</v>
      </c>
      <c r="D80" t="s">
        <v>38934</v>
      </c>
      <c r="E80">
        <v>2</v>
      </c>
      <c r="F80" s="106">
        <v>437.3</v>
      </c>
      <c r="G80" s="106">
        <v>206.1</v>
      </c>
    </row>
    <row r="81" spans="1:7" x14ac:dyDescent="0.25">
      <c r="A81" s="93" t="s">
        <v>18787</v>
      </c>
      <c r="B81" t="s">
        <v>38875</v>
      </c>
      <c r="C81" t="s">
        <v>38907</v>
      </c>
      <c r="D81" t="s">
        <v>38934</v>
      </c>
      <c r="E81">
        <v>2</v>
      </c>
      <c r="F81" s="106">
        <v>387.72</v>
      </c>
      <c r="G81" s="106">
        <v>184.56</v>
      </c>
    </row>
    <row r="82" spans="1:7" x14ac:dyDescent="0.25">
      <c r="A82" s="93" t="s">
        <v>1779</v>
      </c>
      <c r="B82" t="s">
        <v>38875</v>
      </c>
      <c r="C82" t="s">
        <v>38907</v>
      </c>
      <c r="D82" t="s">
        <v>38934</v>
      </c>
      <c r="E82">
        <v>2</v>
      </c>
      <c r="F82" s="106">
        <v>178</v>
      </c>
      <c r="G82" s="106">
        <v>107.53999999999999</v>
      </c>
    </row>
    <row r="83" spans="1:7" x14ac:dyDescent="0.25">
      <c r="A83" s="93" t="s">
        <v>15727</v>
      </c>
      <c r="B83" t="s">
        <v>38875</v>
      </c>
      <c r="C83" t="s">
        <v>38877</v>
      </c>
      <c r="D83" t="s">
        <v>38934</v>
      </c>
      <c r="E83">
        <v>2</v>
      </c>
      <c r="F83" s="106">
        <v>674.86</v>
      </c>
      <c r="G83" s="106">
        <v>512.24</v>
      </c>
    </row>
    <row r="84" spans="1:7" x14ac:dyDescent="0.25">
      <c r="A84" s="93" t="s">
        <v>2314</v>
      </c>
      <c r="B84" t="s">
        <v>38875</v>
      </c>
      <c r="C84" t="s">
        <v>38877</v>
      </c>
      <c r="D84" t="s">
        <v>38934</v>
      </c>
      <c r="E84">
        <v>2</v>
      </c>
      <c r="F84" s="106">
        <v>591.38</v>
      </c>
      <c r="G84" s="106">
        <v>438.94</v>
      </c>
    </row>
    <row r="85" spans="1:7" x14ac:dyDescent="0.25">
      <c r="A85" s="93">
        <v>442050</v>
      </c>
      <c r="B85" t="s">
        <v>38876</v>
      </c>
      <c r="C85" t="s">
        <v>38877</v>
      </c>
      <c r="D85" t="s">
        <v>38934</v>
      </c>
      <c r="E85">
        <v>2</v>
      </c>
      <c r="F85" s="106">
        <v>128.10000000000002</v>
      </c>
      <c r="G85" s="106">
        <v>90.68</v>
      </c>
    </row>
    <row r="86" spans="1:7" x14ac:dyDescent="0.25">
      <c r="A86" s="93">
        <v>442060</v>
      </c>
      <c r="B86" t="s">
        <v>38876</v>
      </c>
      <c r="C86" t="s">
        <v>38877</v>
      </c>
      <c r="D86" t="s">
        <v>38934</v>
      </c>
      <c r="E86">
        <v>2</v>
      </c>
      <c r="F86" s="106">
        <v>172.34</v>
      </c>
      <c r="G86" s="106">
        <v>95.14</v>
      </c>
    </row>
    <row r="87" spans="1:7" x14ac:dyDescent="0.25">
      <c r="A87" s="93">
        <v>552032</v>
      </c>
      <c r="B87" t="s">
        <v>38876</v>
      </c>
      <c r="C87" t="s">
        <v>38877</v>
      </c>
      <c r="D87" t="s">
        <v>38934</v>
      </c>
      <c r="E87">
        <v>2</v>
      </c>
      <c r="F87" s="106">
        <v>273.94</v>
      </c>
      <c r="G87" s="106">
        <v>103.61999999999999</v>
      </c>
    </row>
    <row r="88" spans="1:7" x14ac:dyDescent="0.25">
      <c r="A88" s="93" t="s">
        <v>10007</v>
      </c>
      <c r="B88" t="s">
        <v>38876</v>
      </c>
      <c r="C88" t="s">
        <v>38907</v>
      </c>
      <c r="D88" t="s">
        <v>38934</v>
      </c>
      <c r="E88">
        <v>2</v>
      </c>
      <c r="F88" s="106">
        <v>138.04</v>
      </c>
      <c r="G88" s="106">
        <v>109.48</v>
      </c>
    </row>
    <row r="89" spans="1:7" x14ac:dyDescent="0.25">
      <c r="A89" s="93">
        <v>552010</v>
      </c>
      <c r="B89" t="s">
        <v>38876</v>
      </c>
      <c r="C89" t="s">
        <v>38877</v>
      </c>
      <c r="D89" t="s">
        <v>38934</v>
      </c>
      <c r="E89">
        <v>2</v>
      </c>
      <c r="F89" s="106">
        <v>144.23000000000002</v>
      </c>
      <c r="G89" s="106">
        <v>127.07000000000001</v>
      </c>
    </row>
    <row r="90" spans="1:7" x14ac:dyDescent="0.25">
      <c r="A90" s="93">
        <v>552012</v>
      </c>
      <c r="B90" t="s">
        <v>38876</v>
      </c>
      <c r="C90" t="s">
        <v>38877</v>
      </c>
      <c r="D90" t="s">
        <v>38934</v>
      </c>
      <c r="E90">
        <v>2</v>
      </c>
      <c r="F90" s="106">
        <v>146.16</v>
      </c>
      <c r="G90" s="106">
        <v>132.51999999999998</v>
      </c>
    </row>
    <row r="91" spans="1:7" x14ac:dyDescent="0.25">
      <c r="A91" s="93">
        <v>772032</v>
      </c>
      <c r="B91" t="s">
        <v>38876</v>
      </c>
      <c r="C91" t="s">
        <v>38877</v>
      </c>
      <c r="D91" t="s">
        <v>38934</v>
      </c>
      <c r="E91">
        <v>2</v>
      </c>
      <c r="F91" s="106">
        <v>314.96999999999997</v>
      </c>
      <c r="G91" s="106">
        <v>161.42000000000002</v>
      </c>
    </row>
    <row r="92" spans="1:7" x14ac:dyDescent="0.25">
      <c r="A92" s="93">
        <v>222032</v>
      </c>
      <c r="B92" t="s">
        <v>38876</v>
      </c>
      <c r="C92" t="s">
        <v>38877</v>
      </c>
      <c r="D92" t="s">
        <v>38934</v>
      </c>
      <c r="E92">
        <v>2</v>
      </c>
      <c r="F92" s="106">
        <v>274.5</v>
      </c>
      <c r="G92" s="106">
        <v>184.48000000000002</v>
      </c>
    </row>
    <row r="93" spans="1:7" x14ac:dyDescent="0.25">
      <c r="A93" s="93">
        <v>222033</v>
      </c>
      <c r="B93" t="s">
        <v>38876</v>
      </c>
      <c r="C93" t="s">
        <v>38877</v>
      </c>
      <c r="D93" t="s">
        <v>38934</v>
      </c>
      <c r="E93">
        <v>2</v>
      </c>
      <c r="F93" s="106">
        <v>287.22000000000003</v>
      </c>
      <c r="G93" s="106">
        <v>187.5</v>
      </c>
    </row>
    <row r="94" spans="1:7" x14ac:dyDescent="0.25">
      <c r="A94" s="93">
        <v>662053</v>
      </c>
      <c r="B94" t="s">
        <v>38876</v>
      </c>
      <c r="C94" t="s">
        <v>38877</v>
      </c>
      <c r="D94" t="s">
        <v>38934</v>
      </c>
      <c r="E94">
        <v>2</v>
      </c>
      <c r="F94" s="106">
        <v>305.56</v>
      </c>
      <c r="G94" s="106">
        <v>207.2174</v>
      </c>
    </row>
    <row r="95" spans="1:7" x14ac:dyDescent="0.25">
      <c r="A95" s="93">
        <v>662013</v>
      </c>
      <c r="B95" t="s">
        <v>38876</v>
      </c>
      <c r="C95" t="s">
        <v>38877</v>
      </c>
      <c r="D95" t="s">
        <v>38934</v>
      </c>
      <c r="E95">
        <v>2</v>
      </c>
      <c r="F95" s="106">
        <v>340.82</v>
      </c>
      <c r="G95" s="106">
        <v>233.64726666666664</v>
      </c>
    </row>
    <row r="96" spans="1:7" x14ac:dyDescent="0.25">
      <c r="A96" s="93">
        <v>662071</v>
      </c>
      <c r="B96" t="s">
        <v>38876</v>
      </c>
      <c r="C96" t="s">
        <v>38877</v>
      </c>
      <c r="D96" t="s">
        <v>38934</v>
      </c>
      <c r="E96">
        <v>2</v>
      </c>
      <c r="F96" s="106">
        <v>353.42</v>
      </c>
      <c r="G96" s="106">
        <v>241.44</v>
      </c>
    </row>
    <row r="97" spans="1:7" x14ac:dyDescent="0.25">
      <c r="A97" s="93">
        <v>552019</v>
      </c>
      <c r="B97" t="s">
        <v>38876</v>
      </c>
      <c r="C97" t="s">
        <v>38877</v>
      </c>
      <c r="D97" t="s">
        <v>38934</v>
      </c>
      <c r="E97">
        <v>2</v>
      </c>
      <c r="F97" s="106">
        <v>346.48</v>
      </c>
      <c r="G97" s="106">
        <v>253</v>
      </c>
    </row>
    <row r="98" spans="1:7" x14ac:dyDescent="0.25">
      <c r="A98" s="93">
        <v>772056</v>
      </c>
      <c r="B98" t="s">
        <v>38876</v>
      </c>
      <c r="C98" t="s">
        <v>38877</v>
      </c>
      <c r="D98" t="s">
        <v>38934</v>
      </c>
      <c r="E98">
        <v>2</v>
      </c>
      <c r="F98" s="106">
        <v>425.94</v>
      </c>
      <c r="G98" s="106">
        <v>253.44</v>
      </c>
    </row>
    <row r="99" spans="1:7" x14ac:dyDescent="0.25">
      <c r="A99" s="93">
        <v>112010</v>
      </c>
      <c r="B99" t="s">
        <v>38876</v>
      </c>
      <c r="C99" t="s">
        <v>38877</v>
      </c>
      <c r="D99" t="s">
        <v>38934</v>
      </c>
      <c r="E99">
        <v>2</v>
      </c>
      <c r="F99" s="106">
        <v>382.98</v>
      </c>
      <c r="G99" s="106">
        <v>267.98</v>
      </c>
    </row>
    <row r="100" spans="1:7" x14ac:dyDescent="0.25">
      <c r="A100" s="93">
        <v>222083</v>
      </c>
      <c r="B100" t="s">
        <v>38876</v>
      </c>
      <c r="C100" t="s">
        <v>38877</v>
      </c>
      <c r="D100" t="s">
        <v>38934</v>
      </c>
      <c r="E100">
        <v>2</v>
      </c>
      <c r="F100" s="106">
        <v>413.58</v>
      </c>
      <c r="G100" s="106">
        <v>275.38</v>
      </c>
    </row>
    <row r="101" spans="1:7" x14ac:dyDescent="0.25">
      <c r="A101" s="93">
        <v>772153</v>
      </c>
      <c r="B101" t="s">
        <v>38876</v>
      </c>
      <c r="C101" t="s">
        <v>38877</v>
      </c>
      <c r="D101" t="s">
        <v>38934</v>
      </c>
      <c r="E101">
        <v>2</v>
      </c>
      <c r="F101" s="106">
        <v>714.48</v>
      </c>
      <c r="G101" s="106">
        <v>280.59000000000003</v>
      </c>
    </row>
    <row r="102" spans="1:7" x14ac:dyDescent="0.25">
      <c r="A102" s="93">
        <v>442097</v>
      </c>
      <c r="B102" t="s">
        <v>38876</v>
      </c>
      <c r="C102" t="s">
        <v>38877</v>
      </c>
      <c r="D102" t="s">
        <v>38934</v>
      </c>
      <c r="E102">
        <v>2</v>
      </c>
      <c r="F102" s="106">
        <v>372.25</v>
      </c>
      <c r="G102" s="106">
        <v>295.85000000000002</v>
      </c>
    </row>
    <row r="103" spans="1:7" x14ac:dyDescent="0.25">
      <c r="A103" s="93">
        <v>332082</v>
      </c>
      <c r="B103" t="s">
        <v>38876</v>
      </c>
      <c r="C103" t="s">
        <v>38877</v>
      </c>
      <c r="D103" t="s">
        <v>38934</v>
      </c>
      <c r="E103">
        <v>2</v>
      </c>
      <c r="F103" s="106">
        <v>399.4</v>
      </c>
      <c r="G103" s="106">
        <v>303.58</v>
      </c>
    </row>
    <row r="104" spans="1:7" x14ac:dyDescent="0.25">
      <c r="A104" s="93">
        <v>112133</v>
      </c>
      <c r="B104" t="s">
        <v>38876</v>
      </c>
      <c r="C104" t="s">
        <v>38877</v>
      </c>
      <c r="D104" t="s">
        <v>38934</v>
      </c>
      <c r="E104">
        <v>2</v>
      </c>
      <c r="F104" s="106">
        <v>423.36</v>
      </c>
      <c r="G104" s="106">
        <v>322.66000000000003</v>
      </c>
    </row>
    <row r="105" spans="1:7" x14ac:dyDescent="0.25">
      <c r="A105" s="93">
        <v>772224</v>
      </c>
      <c r="B105" t="s">
        <v>38876</v>
      </c>
      <c r="C105" t="s">
        <v>38877</v>
      </c>
      <c r="D105" t="s">
        <v>38934</v>
      </c>
      <c r="E105">
        <v>2</v>
      </c>
      <c r="F105" s="106">
        <v>480</v>
      </c>
      <c r="G105" s="106">
        <v>355.5</v>
      </c>
    </row>
    <row r="106" spans="1:7" x14ac:dyDescent="0.25">
      <c r="A106" s="93">
        <v>222017</v>
      </c>
      <c r="B106" t="s">
        <v>38876</v>
      </c>
      <c r="C106" t="s">
        <v>38877</v>
      </c>
      <c r="D106" t="s">
        <v>38934</v>
      </c>
      <c r="E106">
        <v>2</v>
      </c>
      <c r="F106" s="106">
        <v>538.46</v>
      </c>
      <c r="G106" s="106">
        <v>427.94</v>
      </c>
    </row>
    <row r="107" spans="1:7" x14ac:dyDescent="0.25">
      <c r="A107" s="93">
        <v>772152</v>
      </c>
      <c r="B107" t="s">
        <v>38876</v>
      </c>
      <c r="C107" t="s">
        <v>38877</v>
      </c>
      <c r="D107" t="s">
        <v>38934</v>
      </c>
      <c r="E107">
        <v>2</v>
      </c>
      <c r="F107" s="106">
        <v>532.32000000000005</v>
      </c>
      <c r="G107" s="106">
        <v>446.08</v>
      </c>
    </row>
    <row r="108" spans="1:7" x14ac:dyDescent="0.25">
      <c r="A108" s="93">
        <v>442118</v>
      </c>
      <c r="B108" t="s">
        <v>38876</v>
      </c>
      <c r="C108" t="s">
        <v>38877</v>
      </c>
      <c r="D108" t="s">
        <v>38934</v>
      </c>
      <c r="E108">
        <v>2</v>
      </c>
      <c r="F108" s="106">
        <v>602.55999999999995</v>
      </c>
      <c r="G108" s="106">
        <v>492.21999999999997</v>
      </c>
    </row>
    <row r="109" spans="1:7" x14ac:dyDescent="0.25">
      <c r="A109" s="93">
        <v>332121</v>
      </c>
      <c r="B109" t="s">
        <v>38876</v>
      </c>
      <c r="C109" t="s">
        <v>38877</v>
      </c>
      <c r="D109" t="s">
        <v>38934</v>
      </c>
      <c r="E109">
        <v>2</v>
      </c>
      <c r="F109" s="106">
        <v>835.86</v>
      </c>
      <c r="G109" s="106">
        <v>683.66</v>
      </c>
    </row>
    <row r="110" spans="1:7" x14ac:dyDescent="0.25">
      <c r="A110" s="93" t="s">
        <v>24601</v>
      </c>
      <c r="B110" t="s">
        <v>38875</v>
      </c>
      <c r="C110" t="s">
        <v>38877</v>
      </c>
      <c r="D110" t="s">
        <v>38934</v>
      </c>
      <c r="E110">
        <v>1</v>
      </c>
      <c r="F110" s="106">
        <v>1063.32</v>
      </c>
      <c r="G110" s="106">
        <v>538.06999999999994</v>
      </c>
    </row>
    <row r="111" spans="1:7" x14ac:dyDescent="0.25">
      <c r="A111" s="93" t="s">
        <v>8003</v>
      </c>
      <c r="B111" t="s">
        <v>38875</v>
      </c>
      <c r="C111" t="s">
        <v>38877</v>
      </c>
      <c r="D111" t="s">
        <v>38934</v>
      </c>
      <c r="E111">
        <v>1</v>
      </c>
      <c r="F111" s="106">
        <v>493.15</v>
      </c>
      <c r="G111" s="106">
        <v>384.36</v>
      </c>
    </row>
    <row r="112" spans="1:7" x14ac:dyDescent="0.25">
      <c r="A112" s="93" t="s">
        <v>7732</v>
      </c>
      <c r="B112" t="s">
        <v>38875</v>
      </c>
      <c r="C112" t="s">
        <v>38877</v>
      </c>
      <c r="D112" t="s">
        <v>38934</v>
      </c>
      <c r="E112">
        <v>1</v>
      </c>
      <c r="F112" s="106">
        <v>380</v>
      </c>
      <c r="G112" s="106">
        <v>273.45</v>
      </c>
    </row>
    <row r="113" spans="1:7" x14ac:dyDescent="0.25">
      <c r="A113" s="93" t="s">
        <v>13431</v>
      </c>
      <c r="B113" t="s">
        <v>38875</v>
      </c>
      <c r="C113" t="s">
        <v>38877</v>
      </c>
      <c r="D113" t="s">
        <v>38934</v>
      </c>
      <c r="E113">
        <v>1</v>
      </c>
      <c r="F113" s="106">
        <v>336.89</v>
      </c>
      <c r="G113" s="106">
        <v>271.51</v>
      </c>
    </row>
    <row r="114" spans="1:7" x14ac:dyDescent="0.25">
      <c r="A114" s="93" t="s">
        <v>1740</v>
      </c>
      <c r="B114" t="s">
        <v>38875</v>
      </c>
      <c r="C114" t="s">
        <v>38877</v>
      </c>
      <c r="D114" t="s">
        <v>38934</v>
      </c>
      <c r="E114">
        <v>1</v>
      </c>
      <c r="F114" s="106">
        <v>369.69</v>
      </c>
      <c r="G114" s="106">
        <v>264.89</v>
      </c>
    </row>
    <row r="115" spans="1:7" x14ac:dyDescent="0.25">
      <c r="A115" s="93" t="s">
        <v>2404</v>
      </c>
      <c r="B115" t="s">
        <v>38875</v>
      </c>
      <c r="C115" t="s">
        <v>38877</v>
      </c>
      <c r="D115" t="s">
        <v>38934</v>
      </c>
      <c r="E115">
        <v>1</v>
      </c>
      <c r="F115" s="106">
        <v>321.61</v>
      </c>
      <c r="G115" s="106">
        <v>257.07</v>
      </c>
    </row>
    <row r="116" spans="1:7" x14ac:dyDescent="0.25">
      <c r="A116" s="93" t="s">
        <v>5703</v>
      </c>
      <c r="B116" t="s">
        <v>38875</v>
      </c>
      <c r="C116" t="s">
        <v>38877</v>
      </c>
      <c r="D116" t="s">
        <v>38934</v>
      </c>
      <c r="E116">
        <v>1</v>
      </c>
      <c r="F116" s="106">
        <v>335.69</v>
      </c>
      <c r="G116" s="106">
        <v>252.67</v>
      </c>
    </row>
    <row r="117" spans="1:7" x14ac:dyDescent="0.25">
      <c r="A117" s="93" t="s">
        <v>9592</v>
      </c>
      <c r="B117" t="s">
        <v>38875</v>
      </c>
      <c r="C117" t="s">
        <v>38877</v>
      </c>
      <c r="D117" t="s">
        <v>38934</v>
      </c>
      <c r="E117">
        <v>1</v>
      </c>
      <c r="F117" s="106">
        <v>304.63</v>
      </c>
      <c r="G117" s="106">
        <v>243.12</v>
      </c>
    </row>
    <row r="118" spans="1:7" x14ac:dyDescent="0.25">
      <c r="A118" s="93" t="s">
        <v>37307</v>
      </c>
      <c r="B118" t="s">
        <v>38875</v>
      </c>
      <c r="C118" t="s">
        <v>38904</v>
      </c>
      <c r="D118" t="s">
        <v>38934</v>
      </c>
      <c r="E118">
        <v>1</v>
      </c>
      <c r="F118" s="106">
        <v>300</v>
      </c>
      <c r="G118" s="106">
        <v>238.05</v>
      </c>
    </row>
    <row r="119" spans="1:7" x14ac:dyDescent="0.25">
      <c r="A119" s="93" t="s">
        <v>9718</v>
      </c>
      <c r="B119" t="s">
        <v>38875</v>
      </c>
      <c r="C119" t="s">
        <v>38877</v>
      </c>
      <c r="D119" t="s">
        <v>38934</v>
      </c>
      <c r="E119">
        <v>1</v>
      </c>
      <c r="F119" s="106">
        <v>315.69</v>
      </c>
      <c r="G119" s="106">
        <v>237.07</v>
      </c>
    </row>
    <row r="120" spans="1:7" x14ac:dyDescent="0.25">
      <c r="A120" s="93" t="s">
        <v>14802</v>
      </c>
      <c r="B120" t="s">
        <v>38875</v>
      </c>
      <c r="C120" t="s">
        <v>38877</v>
      </c>
      <c r="D120" t="s">
        <v>38934</v>
      </c>
      <c r="E120">
        <v>1</v>
      </c>
      <c r="F120" s="106">
        <v>268.07</v>
      </c>
      <c r="G120" s="106">
        <v>209.95</v>
      </c>
    </row>
    <row r="121" spans="1:7" x14ac:dyDescent="0.25">
      <c r="A121" s="93" t="s">
        <v>8865</v>
      </c>
      <c r="B121" t="s">
        <v>38875</v>
      </c>
      <c r="C121" t="s">
        <v>38877</v>
      </c>
      <c r="D121" t="s">
        <v>38934</v>
      </c>
      <c r="E121">
        <v>1</v>
      </c>
      <c r="F121" s="106">
        <v>295.69</v>
      </c>
      <c r="G121" s="106">
        <v>203.47</v>
      </c>
    </row>
    <row r="122" spans="1:7" x14ac:dyDescent="0.25">
      <c r="A122" s="93" t="s">
        <v>13420</v>
      </c>
      <c r="B122" t="s">
        <v>38875</v>
      </c>
      <c r="C122" t="s">
        <v>38877</v>
      </c>
      <c r="D122" t="s">
        <v>38934</v>
      </c>
      <c r="E122">
        <v>1</v>
      </c>
      <c r="F122" s="106">
        <v>520.52</v>
      </c>
      <c r="G122" s="106">
        <v>203.08</v>
      </c>
    </row>
    <row r="123" spans="1:7" x14ac:dyDescent="0.25">
      <c r="A123" s="93" t="s">
        <v>12557</v>
      </c>
      <c r="B123" t="s">
        <v>38875</v>
      </c>
      <c r="C123" t="s">
        <v>38877</v>
      </c>
      <c r="D123" t="s">
        <v>38934</v>
      </c>
      <c r="E123">
        <v>1</v>
      </c>
      <c r="F123" s="106">
        <v>240.97</v>
      </c>
      <c r="G123" s="106">
        <v>175.06</v>
      </c>
    </row>
    <row r="124" spans="1:7" x14ac:dyDescent="0.25">
      <c r="A124" s="93" t="s">
        <v>4018</v>
      </c>
      <c r="B124" t="s">
        <v>38875</v>
      </c>
      <c r="C124" t="s">
        <v>38877</v>
      </c>
      <c r="D124" t="s">
        <v>38934</v>
      </c>
      <c r="E124">
        <v>1</v>
      </c>
      <c r="F124" s="106">
        <v>223.7</v>
      </c>
      <c r="G124" s="106">
        <v>172.91</v>
      </c>
    </row>
    <row r="125" spans="1:7" x14ac:dyDescent="0.25">
      <c r="A125" s="93" t="s">
        <v>23474</v>
      </c>
      <c r="B125" t="s">
        <v>38875</v>
      </c>
      <c r="C125" t="s">
        <v>38877</v>
      </c>
      <c r="D125" t="s">
        <v>38934</v>
      </c>
      <c r="E125">
        <v>1</v>
      </c>
      <c r="F125" s="106">
        <v>205.51</v>
      </c>
      <c r="G125" s="106">
        <v>172.16</v>
      </c>
    </row>
    <row r="126" spans="1:7" x14ac:dyDescent="0.25">
      <c r="A126" s="93" t="s">
        <v>7975</v>
      </c>
      <c r="B126" t="s">
        <v>38875</v>
      </c>
      <c r="C126" t="s">
        <v>38877</v>
      </c>
      <c r="D126" t="s">
        <v>38934</v>
      </c>
      <c r="E126">
        <v>1</v>
      </c>
      <c r="F126" s="106">
        <v>241.17</v>
      </c>
      <c r="G126" s="106">
        <v>158.22</v>
      </c>
    </row>
    <row r="127" spans="1:7" x14ac:dyDescent="0.25">
      <c r="A127" s="93" t="s">
        <v>270</v>
      </c>
      <c r="B127" t="s">
        <v>38875</v>
      </c>
      <c r="C127" t="s">
        <v>38877</v>
      </c>
      <c r="D127" t="s">
        <v>38934</v>
      </c>
      <c r="E127">
        <v>1</v>
      </c>
      <c r="F127" s="106">
        <v>202.56</v>
      </c>
      <c r="G127" s="106">
        <v>152.30000000000001</v>
      </c>
    </row>
    <row r="128" spans="1:7" x14ac:dyDescent="0.25">
      <c r="A128" s="93" t="s">
        <v>2627</v>
      </c>
      <c r="B128" t="s">
        <v>38875</v>
      </c>
      <c r="C128" t="s">
        <v>38877</v>
      </c>
      <c r="D128" t="s">
        <v>38934</v>
      </c>
      <c r="E128">
        <v>1</v>
      </c>
      <c r="F128" s="106">
        <v>139.69</v>
      </c>
      <c r="G128" s="106">
        <v>90.99</v>
      </c>
    </row>
    <row r="129" spans="1:7" x14ac:dyDescent="0.25">
      <c r="A129" s="93" t="s">
        <v>4654</v>
      </c>
      <c r="B129" t="s">
        <v>38875</v>
      </c>
      <c r="C129" t="s">
        <v>38907</v>
      </c>
      <c r="D129" t="s">
        <v>38934</v>
      </c>
      <c r="E129">
        <v>1</v>
      </c>
      <c r="F129" s="106">
        <v>255.67</v>
      </c>
      <c r="G129" s="106">
        <v>87.89</v>
      </c>
    </row>
    <row r="130" spans="1:7" x14ac:dyDescent="0.25">
      <c r="A130" s="93" t="s">
        <v>7696</v>
      </c>
      <c r="B130" t="s">
        <v>38875</v>
      </c>
      <c r="C130" t="s">
        <v>38907</v>
      </c>
      <c r="D130" t="s">
        <v>38934</v>
      </c>
      <c r="E130">
        <v>1</v>
      </c>
      <c r="F130" s="106">
        <v>105.98</v>
      </c>
      <c r="G130" s="106">
        <v>65.010000000000005</v>
      </c>
    </row>
    <row r="131" spans="1:7" x14ac:dyDescent="0.25">
      <c r="A131" s="93" t="s">
        <v>3867</v>
      </c>
      <c r="B131" t="s">
        <v>38875</v>
      </c>
      <c r="C131" t="s">
        <v>38877</v>
      </c>
      <c r="D131" t="s">
        <v>38934</v>
      </c>
      <c r="E131">
        <v>1</v>
      </c>
      <c r="F131" s="106">
        <v>73.22</v>
      </c>
      <c r="G131" s="106">
        <v>58.43</v>
      </c>
    </row>
    <row r="132" spans="1:7" x14ac:dyDescent="0.25">
      <c r="A132" s="93" t="s">
        <v>2527</v>
      </c>
      <c r="B132" t="s">
        <v>38875</v>
      </c>
      <c r="C132" t="s">
        <v>38907</v>
      </c>
      <c r="D132" t="s">
        <v>38934</v>
      </c>
      <c r="E132">
        <v>1</v>
      </c>
      <c r="F132" s="106">
        <v>90.69</v>
      </c>
      <c r="G132" s="106">
        <v>58.36</v>
      </c>
    </row>
    <row r="133" spans="1:7" x14ac:dyDescent="0.25">
      <c r="A133" s="93" t="s">
        <v>26172</v>
      </c>
      <c r="B133" t="s">
        <v>38875</v>
      </c>
      <c r="C133" t="s">
        <v>38907</v>
      </c>
      <c r="D133" t="s">
        <v>38934</v>
      </c>
      <c r="E133">
        <v>1</v>
      </c>
      <c r="F133" s="106">
        <v>87.7</v>
      </c>
      <c r="G133" s="106">
        <v>49.84</v>
      </c>
    </row>
    <row r="134" spans="1:7" x14ac:dyDescent="0.25">
      <c r="A134" s="93" t="s">
        <v>7022</v>
      </c>
      <c r="B134" t="s">
        <v>38875</v>
      </c>
      <c r="C134" t="s">
        <v>38877</v>
      </c>
      <c r="D134" t="s">
        <v>38934</v>
      </c>
      <c r="E134">
        <v>1</v>
      </c>
      <c r="F134" s="106">
        <v>371.63</v>
      </c>
      <c r="G134" s="106">
        <v>-41.95</v>
      </c>
    </row>
    <row r="135" spans="1:7" x14ac:dyDescent="0.25">
      <c r="A135" s="93" t="s">
        <v>20969</v>
      </c>
      <c r="B135" t="s">
        <v>38875</v>
      </c>
      <c r="C135" t="s">
        <v>38877</v>
      </c>
      <c r="D135" t="s">
        <v>38934</v>
      </c>
      <c r="E135">
        <v>1</v>
      </c>
      <c r="F135" s="106">
        <v>317.77999999999997</v>
      </c>
      <c r="G135" s="106">
        <v>237.7</v>
      </c>
    </row>
    <row r="136" spans="1:7" x14ac:dyDescent="0.25">
      <c r="A136" s="93" t="s">
        <v>26321</v>
      </c>
      <c r="B136" t="s">
        <v>38875</v>
      </c>
      <c r="C136" t="s">
        <v>38907</v>
      </c>
      <c r="D136" t="s">
        <v>38934</v>
      </c>
      <c r="E136">
        <v>1</v>
      </c>
      <c r="F136" s="106">
        <v>181</v>
      </c>
      <c r="G136" s="106">
        <v>151.82</v>
      </c>
    </row>
    <row r="137" spans="1:7" x14ac:dyDescent="0.25">
      <c r="A137" s="93">
        <v>772138</v>
      </c>
      <c r="B137" t="s">
        <v>38876</v>
      </c>
      <c r="C137" t="s">
        <v>38877</v>
      </c>
      <c r="D137" t="s">
        <v>38934</v>
      </c>
      <c r="E137">
        <v>1</v>
      </c>
      <c r="F137" s="106">
        <v>609.15</v>
      </c>
      <c r="G137" s="106">
        <v>1.5</v>
      </c>
    </row>
    <row r="138" spans="1:7" x14ac:dyDescent="0.25">
      <c r="A138" s="93">
        <v>112025</v>
      </c>
      <c r="B138" t="s">
        <v>38876</v>
      </c>
      <c r="C138" t="s">
        <v>38877</v>
      </c>
      <c r="D138" t="s">
        <v>38934</v>
      </c>
      <c r="E138">
        <v>1</v>
      </c>
      <c r="F138" s="106">
        <v>326.35000000000002</v>
      </c>
      <c r="G138" s="106">
        <v>14.790000000000006</v>
      </c>
    </row>
    <row r="139" spans="1:7" x14ac:dyDescent="0.25">
      <c r="A139" s="93" t="s">
        <v>29256</v>
      </c>
      <c r="B139" t="s">
        <v>38876</v>
      </c>
      <c r="C139" t="s">
        <v>38907</v>
      </c>
      <c r="D139" t="s">
        <v>38934</v>
      </c>
      <c r="E139">
        <v>1</v>
      </c>
      <c r="F139" s="106">
        <v>34.01</v>
      </c>
      <c r="G139" s="106">
        <v>22.23</v>
      </c>
    </row>
    <row r="140" spans="1:7" x14ac:dyDescent="0.25">
      <c r="A140" s="93">
        <v>332052</v>
      </c>
      <c r="B140" t="s">
        <v>38876</v>
      </c>
      <c r="C140" t="s">
        <v>38877</v>
      </c>
      <c r="D140" t="s">
        <v>38934</v>
      </c>
      <c r="E140">
        <v>1</v>
      </c>
      <c r="F140" s="106">
        <v>37.01</v>
      </c>
      <c r="G140" s="106">
        <v>26.57</v>
      </c>
    </row>
    <row r="141" spans="1:7" x14ac:dyDescent="0.25">
      <c r="A141" s="93">
        <v>332053</v>
      </c>
      <c r="B141" t="s">
        <v>38876</v>
      </c>
      <c r="C141" t="s">
        <v>38877</v>
      </c>
      <c r="D141" t="s">
        <v>38934</v>
      </c>
      <c r="E141">
        <v>1</v>
      </c>
      <c r="F141" s="106">
        <v>39.909999999999997</v>
      </c>
      <c r="G141" s="106">
        <v>27.125299999999996</v>
      </c>
    </row>
    <row r="142" spans="1:7" x14ac:dyDescent="0.25">
      <c r="A142" s="93" t="s">
        <v>3814</v>
      </c>
      <c r="B142" t="s">
        <v>38876</v>
      </c>
      <c r="C142" t="s">
        <v>38907</v>
      </c>
      <c r="D142" t="s">
        <v>38934</v>
      </c>
      <c r="E142">
        <v>1</v>
      </c>
      <c r="F142" s="106">
        <v>44.86</v>
      </c>
      <c r="G142" s="106">
        <v>41.4268</v>
      </c>
    </row>
    <row r="143" spans="1:7" x14ac:dyDescent="0.25">
      <c r="A143" s="93" t="s">
        <v>3810</v>
      </c>
      <c r="B143" t="s">
        <v>38876</v>
      </c>
      <c r="C143" t="s">
        <v>38907</v>
      </c>
      <c r="D143" t="s">
        <v>38934</v>
      </c>
      <c r="E143">
        <v>1</v>
      </c>
      <c r="F143" s="106">
        <v>44.86</v>
      </c>
      <c r="G143" s="106">
        <v>41.4268</v>
      </c>
    </row>
    <row r="144" spans="1:7" x14ac:dyDescent="0.25">
      <c r="A144" s="93" t="s">
        <v>19023</v>
      </c>
      <c r="B144" t="s">
        <v>38876</v>
      </c>
      <c r="C144" t="s">
        <v>38907</v>
      </c>
      <c r="D144" t="s">
        <v>38934</v>
      </c>
      <c r="E144">
        <v>1</v>
      </c>
      <c r="F144" s="106">
        <v>58.29</v>
      </c>
      <c r="G144" s="106">
        <v>45.3</v>
      </c>
    </row>
    <row r="145" spans="1:7" x14ac:dyDescent="0.25">
      <c r="A145" s="93" t="s">
        <v>21145</v>
      </c>
      <c r="B145" t="s">
        <v>38876</v>
      </c>
      <c r="C145" t="s">
        <v>38907</v>
      </c>
      <c r="D145" t="s">
        <v>38934</v>
      </c>
      <c r="E145">
        <v>1</v>
      </c>
      <c r="F145" s="106">
        <v>179.4</v>
      </c>
      <c r="G145" s="106">
        <v>53</v>
      </c>
    </row>
    <row r="146" spans="1:7" x14ac:dyDescent="0.25">
      <c r="A146" s="93">
        <v>772031</v>
      </c>
      <c r="B146" t="s">
        <v>38876</v>
      </c>
      <c r="C146" t="s">
        <v>38877</v>
      </c>
      <c r="D146" t="s">
        <v>38934</v>
      </c>
      <c r="E146">
        <v>1</v>
      </c>
      <c r="F146" s="106">
        <v>104.39</v>
      </c>
      <c r="G146" s="106">
        <v>66.91</v>
      </c>
    </row>
    <row r="147" spans="1:7" x14ac:dyDescent="0.25">
      <c r="A147" s="93" t="s">
        <v>12955</v>
      </c>
      <c r="B147" t="s">
        <v>38876</v>
      </c>
      <c r="C147" t="s">
        <v>38907</v>
      </c>
      <c r="D147" t="s">
        <v>38934</v>
      </c>
      <c r="E147">
        <v>1</v>
      </c>
      <c r="F147" s="106">
        <v>92.69</v>
      </c>
      <c r="G147" s="106">
        <v>78.52</v>
      </c>
    </row>
    <row r="148" spans="1:7" x14ac:dyDescent="0.25">
      <c r="A148" s="93">
        <v>772034</v>
      </c>
      <c r="B148" t="s">
        <v>38876</v>
      </c>
      <c r="C148" t="s">
        <v>38877</v>
      </c>
      <c r="D148" t="s">
        <v>38934</v>
      </c>
      <c r="E148">
        <v>1</v>
      </c>
      <c r="F148" s="106">
        <v>145.26</v>
      </c>
      <c r="G148" s="106">
        <v>85.88</v>
      </c>
    </row>
    <row r="149" spans="1:7" x14ac:dyDescent="0.25">
      <c r="A149" s="93">
        <v>662061</v>
      </c>
      <c r="B149" t="s">
        <v>38876</v>
      </c>
      <c r="C149" t="s">
        <v>38877</v>
      </c>
      <c r="D149" t="s">
        <v>38934</v>
      </c>
      <c r="E149">
        <v>1</v>
      </c>
      <c r="F149" s="106">
        <v>129.82</v>
      </c>
      <c r="G149" s="106">
        <v>90.29</v>
      </c>
    </row>
    <row r="150" spans="1:7" x14ac:dyDescent="0.25">
      <c r="A150" s="93">
        <v>662060</v>
      </c>
      <c r="B150" t="s">
        <v>38876</v>
      </c>
      <c r="C150" t="s">
        <v>38877</v>
      </c>
      <c r="D150" t="s">
        <v>38934</v>
      </c>
      <c r="E150">
        <v>1</v>
      </c>
      <c r="F150" s="106">
        <v>129.82</v>
      </c>
      <c r="G150" s="106">
        <v>90.29</v>
      </c>
    </row>
    <row r="151" spans="1:7" x14ac:dyDescent="0.25">
      <c r="A151" s="93">
        <v>772021</v>
      </c>
      <c r="B151" t="s">
        <v>38876</v>
      </c>
      <c r="C151" t="s">
        <v>38877</v>
      </c>
      <c r="D151" t="s">
        <v>38934</v>
      </c>
      <c r="E151">
        <v>1</v>
      </c>
      <c r="F151" s="106">
        <v>143.69999999999999</v>
      </c>
      <c r="G151" s="106">
        <v>100.51</v>
      </c>
    </row>
    <row r="152" spans="1:7" x14ac:dyDescent="0.25">
      <c r="A152" s="93">
        <v>662047</v>
      </c>
      <c r="B152" t="s">
        <v>38876</v>
      </c>
      <c r="C152" t="s">
        <v>38877</v>
      </c>
      <c r="D152" t="s">
        <v>38934</v>
      </c>
      <c r="E152">
        <v>1</v>
      </c>
      <c r="F152" s="106">
        <v>152.78</v>
      </c>
      <c r="G152" s="106">
        <v>102.86</v>
      </c>
    </row>
    <row r="153" spans="1:7" x14ac:dyDescent="0.25">
      <c r="A153" s="93">
        <v>332022</v>
      </c>
      <c r="B153" t="s">
        <v>38876</v>
      </c>
      <c r="C153" t="s">
        <v>38877</v>
      </c>
      <c r="D153" t="s">
        <v>38934</v>
      </c>
      <c r="E153">
        <v>1</v>
      </c>
      <c r="F153" s="106">
        <v>146.82</v>
      </c>
      <c r="G153" s="106">
        <v>104.25</v>
      </c>
    </row>
    <row r="154" spans="1:7" x14ac:dyDescent="0.25">
      <c r="A154" s="93">
        <v>332023</v>
      </c>
      <c r="B154" t="s">
        <v>38876</v>
      </c>
      <c r="C154" t="s">
        <v>38877</v>
      </c>
      <c r="D154" t="s">
        <v>38934</v>
      </c>
      <c r="E154">
        <v>1</v>
      </c>
      <c r="F154" s="106">
        <v>161.09</v>
      </c>
      <c r="G154" s="106">
        <v>109.75</v>
      </c>
    </row>
    <row r="155" spans="1:7" x14ac:dyDescent="0.25">
      <c r="A155" s="93">
        <v>332102</v>
      </c>
      <c r="B155" t="s">
        <v>38876</v>
      </c>
      <c r="C155" t="s">
        <v>38877</v>
      </c>
      <c r="D155" t="s">
        <v>38934</v>
      </c>
      <c r="E155">
        <v>1</v>
      </c>
      <c r="F155" s="106">
        <v>162.47999999999999</v>
      </c>
      <c r="G155" s="106">
        <v>109.91</v>
      </c>
    </row>
    <row r="156" spans="1:7" x14ac:dyDescent="0.25">
      <c r="A156" s="93">
        <v>112092</v>
      </c>
      <c r="B156" t="s">
        <v>38876</v>
      </c>
      <c r="C156" t="s">
        <v>38877</v>
      </c>
      <c r="D156" t="s">
        <v>38934</v>
      </c>
      <c r="E156">
        <v>1</v>
      </c>
      <c r="F156" s="106">
        <v>459.93</v>
      </c>
      <c r="G156" s="106">
        <v>110.96</v>
      </c>
    </row>
    <row r="157" spans="1:7" x14ac:dyDescent="0.25">
      <c r="A157" s="93">
        <v>993001</v>
      </c>
      <c r="B157" t="s">
        <v>38876</v>
      </c>
      <c r="C157" t="s">
        <v>38877</v>
      </c>
      <c r="D157" t="s">
        <v>38934</v>
      </c>
      <c r="E157">
        <v>1</v>
      </c>
      <c r="F157" s="106">
        <v>153.41</v>
      </c>
      <c r="G157" s="106">
        <v>111.05</v>
      </c>
    </row>
    <row r="158" spans="1:7" x14ac:dyDescent="0.25">
      <c r="A158" s="93">
        <v>442061</v>
      </c>
      <c r="B158" t="s">
        <v>38876</v>
      </c>
      <c r="C158" t="s">
        <v>38877</v>
      </c>
      <c r="D158" t="s">
        <v>38934</v>
      </c>
      <c r="E158">
        <v>1</v>
      </c>
      <c r="F158" s="106">
        <v>125.87</v>
      </c>
      <c r="G158" s="106">
        <v>112.36</v>
      </c>
    </row>
    <row r="159" spans="1:7" x14ac:dyDescent="0.25">
      <c r="A159" s="93">
        <v>442144</v>
      </c>
      <c r="B159" t="s">
        <v>38876</v>
      </c>
      <c r="C159" t="s">
        <v>38877</v>
      </c>
      <c r="D159" t="s">
        <v>38934</v>
      </c>
      <c r="E159">
        <v>1</v>
      </c>
      <c r="F159" s="106">
        <v>139.87</v>
      </c>
      <c r="G159" s="106">
        <v>124.68</v>
      </c>
    </row>
    <row r="160" spans="1:7" x14ac:dyDescent="0.25">
      <c r="A160" s="93">
        <v>552031</v>
      </c>
      <c r="B160" t="s">
        <v>38876</v>
      </c>
      <c r="C160" t="s">
        <v>38877</v>
      </c>
      <c r="D160" t="s">
        <v>38934</v>
      </c>
      <c r="E160">
        <v>1</v>
      </c>
      <c r="F160" s="106">
        <v>395.67</v>
      </c>
      <c r="G160" s="106">
        <v>128.69</v>
      </c>
    </row>
    <row r="161" spans="1:7" x14ac:dyDescent="0.25">
      <c r="A161" s="93">
        <v>222082</v>
      </c>
      <c r="B161" t="s">
        <v>38876</v>
      </c>
      <c r="C161" t="s">
        <v>38877</v>
      </c>
      <c r="D161" t="s">
        <v>38934</v>
      </c>
      <c r="E161">
        <v>1</v>
      </c>
      <c r="F161" s="106">
        <v>206.79</v>
      </c>
      <c r="G161" s="106">
        <v>129.69</v>
      </c>
    </row>
    <row r="162" spans="1:7" x14ac:dyDescent="0.25">
      <c r="A162" s="93">
        <v>222053</v>
      </c>
      <c r="B162" t="s">
        <v>38876</v>
      </c>
      <c r="C162" t="s">
        <v>38877</v>
      </c>
      <c r="D162" t="s">
        <v>38934</v>
      </c>
      <c r="E162">
        <v>1</v>
      </c>
      <c r="F162" s="106">
        <v>197.21</v>
      </c>
      <c r="G162" s="106">
        <v>131.59</v>
      </c>
    </row>
    <row r="163" spans="1:7" x14ac:dyDescent="0.25">
      <c r="A163" s="93">
        <v>772090</v>
      </c>
      <c r="B163" t="s">
        <v>38876</v>
      </c>
      <c r="C163" t="s">
        <v>38877</v>
      </c>
      <c r="D163" t="s">
        <v>38934</v>
      </c>
      <c r="E163">
        <v>1</v>
      </c>
      <c r="F163" s="106">
        <v>179.38</v>
      </c>
      <c r="G163" s="106">
        <v>132.9</v>
      </c>
    </row>
    <row r="164" spans="1:7" x14ac:dyDescent="0.25">
      <c r="A164" s="93">
        <v>112011</v>
      </c>
      <c r="B164" t="s">
        <v>38876</v>
      </c>
      <c r="C164" t="s">
        <v>38877</v>
      </c>
      <c r="D164" t="s">
        <v>38934</v>
      </c>
      <c r="E164">
        <v>1</v>
      </c>
      <c r="F164" s="106">
        <v>191.49</v>
      </c>
      <c r="G164" s="106">
        <v>133.99</v>
      </c>
    </row>
    <row r="165" spans="1:7" x14ac:dyDescent="0.25">
      <c r="A165" s="93">
        <v>442096</v>
      </c>
      <c r="B165" t="s">
        <v>38876</v>
      </c>
      <c r="C165" t="s">
        <v>38877</v>
      </c>
      <c r="D165" t="s">
        <v>38934</v>
      </c>
      <c r="E165">
        <v>1</v>
      </c>
      <c r="F165" s="106">
        <v>559.64</v>
      </c>
      <c r="G165" s="106">
        <v>138.72999999999999</v>
      </c>
    </row>
    <row r="166" spans="1:7" x14ac:dyDescent="0.25">
      <c r="A166" s="93">
        <v>112101</v>
      </c>
      <c r="B166" t="s">
        <v>38876</v>
      </c>
      <c r="C166" t="s">
        <v>38877</v>
      </c>
      <c r="D166" t="s">
        <v>38934</v>
      </c>
      <c r="E166">
        <v>1</v>
      </c>
      <c r="F166" s="106">
        <v>185.27</v>
      </c>
      <c r="G166" s="106">
        <v>139.09</v>
      </c>
    </row>
    <row r="167" spans="1:7" x14ac:dyDescent="0.25">
      <c r="A167" s="93">
        <v>772246</v>
      </c>
      <c r="B167" t="s">
        <v>38876</v>
      </c>
      <c r="C167" t="s">
        <v>38877</v>
      </c>
      <c r="D167" t="s">
        <v>38934</v>
      </c>
      <c r="E167">
        <v>1</v>
      </c>
      <c r="F167" s="106">
        <v>187.9</v>
      </c>
      <c r="G167" s="106">
        <v>140.4</v>
      </c>
    </row>
    <row r="168" spans="1:7" x14ac:dyDescent="0.25">
      <c r="A168" s="93">
        <v>662025</v>
      </c>
      <c r="B168" t="s">
        <v>38876</v>
      </c>
      <c r="C168" t="s">
        <v>38877</v>
      </c>
      <c r="D168" t="s">
        <v>38934</v>
      </c>
      <c r="E168">
        <v>1</v>
      </c>
      <c r="F168" s="106">
        <v>188.97</v>
      </c>
      <c r="G168" s="106">
        <v>142.34</v>
      </c>
    </row>
    <row r="169" spans="1:7" x14ac:dyDescent="0.25">
      <c r="A169" s="93">
        <v>222054</v>
      </c>
      <c r="B169" t="s">
        <v>38876</v>
      </c>
      <c r="C169" t="s">
        <v>38877</v>
      </c>
      <c r="D169" t="s">
        <v>38934</v>
      </c>
      <c r="E169">
        <v>1</v>
      </c>
      <c r="F169" s="106">
        <v>180.03</v>
      </c>
      <c r="G169" s="106">
        <v>151.01</v>
      </c>
    </row>
    <row r="170" spans="1:7" x14ac:dyDescent="0.25">
      <c r="A170" s="93">
        <v>332111</v>
      </c>
      <c r="B170" t="s">
        <v>38876</v>
      </c>
      <c r="C170" t="s">
        <v>38877</v>
      </c>
      <c r="D170" t="s">
        <v>38934</v>
      </c>
      <c r="E170">
        <v>1</v>
      </c>
      <c r="F170" s="106">
        <v>212.29</v>
      </c>
      <c r="G170" s="106">
        <v>151.25</v>
      </c>
    </row>
    <row r="171" spans="1:7" x14ac:dyDescent="0.25">
      <c r="A171" s="93">
        <v>772057</v>
      </c>
      <c r="B171" t="s">
        <v>38876</v>
      </c>
      <c r="C171" t="s">
        <v>38877</v>
      </c>
      <c r="D171" t="s">
        <v>38934</v>
      </c>
      <c r="E171">
        <v>1</v>
      </c>
      <c r="F171" s="106">
        <v>219.71</v>
      </c>
      <c r="G171" s="106">
        <v>156.41</v>
      </c>
    </row>
    <row r="172" spans="1:7" x14ac:dyDescent="0.25">
      <c r="A172" s="93">
        <v>112012</v>
      </c>
      <c r="B172" t="s">
        <v>38876</v>
      </c>
      <c r="C172" t="s">
        <v>38877</v>
      </c>
      <c r="D172" t="s">
        <v>38934</v>
      </c>
      <c r="E172">
        <v>1</v>
      </c>
      <c r="F172" s="106">
        <v>209.99</v>
      </c>
      <c r="G172" s="106">
        <v>159.84</v>
      </c>
    </row>
    <row r="173" spans="1:7" x14ac:dyDescent="0.25">
      <c r="A173" s="93">
        <v>772223</v>
      </c>
      <c r="B173" t="s">
        <v>38876</v>
      </c>
      <c r="C173" t="s">
        <v>38877</v>
      </c>
      <c r="D173" t="s">
        <v>38934</v>
      </c>
      <c r="E173">
        <v>1</v>
      </c>
      <c r="F173" s="106">
        <v>240</v>
      </c>
      <c r="G173" s="106">
        <v>169.25</v>
      </c>
    </row>
    <row r="174" spans="1:7" x14ac:dyDescent="0.25">
      <c r="A174" s="93">
        <v>332147</v>
      </c>
      <c r="B174" t="s">
        <v>38876</v>
      </c>
      <c r="C174" t="s">
        <v>38877</v>
      </c>
      <c r="D174" t="s">
        <v>38934</v>
      </c>
      <c r="E174">
        <v>1</v>
      </c>
      <c r="F174" s="106">
        <v>220.5</v>
      </c>
      <c r="G174" s="106">
        <v>170.09</v>
      </c>
    </row>
    <row r="175" spans="1:7" x14ac:dyDescent="0.25">
      <c r="A175" s="93">
        <v>112117</v>
      </c>
      <c r="B175" t="s">
        <v>38876</v>
      </c>
      <c r="C175" t="s">
        <v>38877</v>
      </c>
      <c r="D175" t="s">
        <v>38934</v>
      </c>
      <c r="E175">
        <v>1</v>
      </c>
      <c r="F175" s="106">
        <v>193.82</v>
      </c>
      <c r="G175" s="106">
        <v>171.95</v>
      </c>
    </row>
    <row r="176" spans="1:7" x14ac:dyDescent="0.25">
      <c r="A176" s="93">
        <v>112103</v>
      </c>
      <c r="B176" t="s">
        <v>38876</v>
      </c>
      <c r="C176" t="s">
        <v>38877</v>
      </c>
      <c r="D176" t="s">
        <v>38934</v>
      </c>
      <c r="E176">
        <v>1</v>
      </c>
      <c r="F176" s="106">
        <v>214.58</v>
      </c>
      <c r="G176" s="106">
        <v>179.69</v>
      </c>
    </row>
    <row r="177" spans="1:7" x14ac:dyDescent="0.25">
      <c r="A177" s="93">
        <v>772230</v>
      </c>
      <c r="B177" t="s">
        <v>38876</v>
      </c>
      <c r="C177" t="s">
        <v>38877</v>
      </c>
      <c r="D177" t="s">
        <v>38934</v>
      </c>
      <c r="E177">
        <v>1</v>
      </c>
      <c r="F177" s="106">
        <v>255.56</v>
      </c>
      <c r="G177" s="106">
        <v>189.56</v>
      </c>
    </row>
    <row r="178" spans="1:7" x14ac:dyDescent="0.25">
      <c r="A178" s="93">
        <v>772160</v>
      </c>
      <c r="B178" t="s">
        <v>38876</v>
      </c>
      <c r="C178" t="s">
        <v>38877</v>
      </c>
      <c r="D178" t="s">
        <v>38934</v>
      </c>
      <c r="E178">
        <v>1</v>
      </c>
      <c r="F178" s="106">
        <v>245.51</v>
      </c>
      <c r="G178" s="106">
        <v>190.1</v>
      </c>
    </row>
    <row r="179" spans="1:7" x14ac:dyDescent="0.25">
      <c r="A179" s="93">
        <v>993015</v>
      </c>
      <c r="B179" t="s">
        <v>38876</v>
      </c>
      <c r="C179" t="s">
        <v>38877</v>
      </c>
      <c r="D179" t="s">
        <v>38934</v>
      </c>
      <c r="E179">
        <v>1</v>
      </c>
      <c r="F179" s="106">
        <v>275.37</v>
      </c>
      <c r="G179" s="106">
        <v>205.61</v>
      </c>
    </row>
    <row r="180" spans="1:7" x14ac:dyDescent="0.25">
      <c r="A180" s="93">
        <v>332153</v>
      </c>
      <c r="B180" t="s">
        <v>38876</v>
      </c>
      <c r="C180" t="s">
        <v>38877</v>
      </c>
      <c r="D180" t="s">
        <v>38934</v>
      </c>
      <c r="E180">
        <v>1</v>
      </c>
      <c r="F180" s="106">
        <v>272.12</v>
      </c>
      <c r="G180" s="106">
        <v>214.52</v>
      </c>
    </row>
    <row r="181" spans="1:7" x14ac:dyDescent="0.25">
      <c r="A181" s="93">
        <v>772149</v>
      </c>
      <c r="B181" t="s">
        <v>38876</v>
      </c>
      <c r="C181" t="s">
        <v>38877</v>
      </c>
      <c r="D181" t="s">
        <v>38934</v>
      </c>
      <c r="E181">
        <v>1</v>
      </c>
      <c r="F181" s="106">
        <v>284.72000000000003</v>
      </c>
      <c r="G181" s="106">
        <v>225.6</v>
      </c>
    </row>
    <row r="182" spans="1:7" x14ac:dyDescent="0.25">
      <c r="A182" s="93">
        <v>772140</v>
      </c>
      <c r="B182" t="s">
        <v>38876</v>
      </c>
      <c r="C182" t="s">
        <v>38877</v>
      </c>
      <c r="D182" t="s">
        <v>38934</v>
      </c>
      <c r="E182">
        <v>1</v>
      </c>
      <c r="F182" s="106">
        <v>286.60000000000002</v>
      </c>
      <c r="G182" s="106">
        <v>227.26</v>
      </c>
    </row>
    <row r="183" spans="1:7" x14ac:dyDescent="0.25">
      <c r="A183" s="93">
        <v>772042</v>
      </c>
      <c r="B183" t="s">
        <v>38876</v>
      </c>
      <c r="C183" t="s">
        <v>38877</v>
      </c>
      <c r="D183" t="s">
        <v>38934</v>
      </c>
      <c r="E183">
        <v>1</v>
      </c>
      <c r="F183" s="106">
        <v>295.82</v>
      </c>
      <c r="G183" s="106">
        <v>235.37</v>
      </c>
    </row>
    <row r="184" spans="1:7" x14ac:dyDescent="0.25">
      <c r="A184" s="93" t="s">
        <v>38280</v>
      </c>
      <c r="B184" t="s">
        <v>38875</v>
      </c>
      <c r="C184" t="s">
        <v>38877</v>
      </c>
      <c r="D184" t="s">
        <v>38934</v>
      </c>
      <c r="E184">
        <v>0</v>
      </c>
      <c r="F184" s="106">
        <v>621.79999999999995</v>
      </c>
      <c r="G184" s="106">
        <v>-25.95</v>
      </c>
    </row>
    <row r="185" spans="1:7" x14ac:dyDescent="0.25">
      <c r="A185" s="93" t="s">
        <v>7402</v>
      </c>
      <c r="B185" t="s">
        <v>38875</v>
      </c>
      <c r="C185" t="s">
        <v>38877</v>
      </c>
      <c r="D185" t="s">
        <v>38934</v>
      </c>
      <c r="E185">
        <v>0</v>
      </c>
      <c r="F185" s="106">
        <v>579.63</v>
      </c>
      <c r="G185" s="106">
        <v>-77.849999999999994</v>
      </c>
    </row>
    <row r="186" spans="1:7" x14ac:dyDescent="0.25">
      <c r="A186" s="93" t="s">
        <v>7316</v>
      </c>
      <c r="B186" t="s">
        <v>38875</v>
      </c>
      <c r="C186" t="s">
        <v>38877</v>
      </c>
      <c r="D186" t="s">
        <v>38934</v>
      </c>
      <c r="E186">
        <v>0</v>
      </c>
      <c r="F186" s="106">
        <v>399.69</v>
      </c>
      <c r="G186" s="106">
        <v>-125.85</v>
      </c>
    </row>
    <row r="187" spans="1:7" x14ac:dyDescent="0.25">
      <c r="A187" s="93" t="s">
        <v>4834</v>
      </c>
      <c r="B187" t="s">
        <v>38876</v>
      </c>
      <c r="C187" t="s">
        <v>38907</v>
      </c>
      <c r="D187" t="s">
        <v>38934</v>
      </c>
      <c r="E187">
        <v>0</v>
      </c>
      <c r="F187" s="106">
        <v>93.8</v>
      </c>
      <c r="G187" s="106">
        <v>-19.5</v>
      </c>
    </row>
    <row r="188" spans="1:7" x14ac:dyDescent="0.25">
      <c r="A188" s="93">
        <v>772171</v>
      </c>
      <c r="B188" t="s">
        <v>38876</v>
      </c>
      <c r="C188" t="s">
        <v>38877</v>
      </c>
      <c r="D188" t="s">
        <v>38934</v>
      </c>
      <c r="E188">
        <v>0</v>
      </c>
      <c r="F188" s="106">
        <v>263.79000000000002</v>
      </c>
      <c r="G188" s="106">
        <v>1.59</v>
      </c>
    </row>
    <row r="189" spans="1:7" x14ac:dyDescent="0.25">
      <c r="A189" s="93">
        <v>552013</v>
      </c>
      <c r="B189" t="s">
        <v>38876</v>
      </c>
      <c r="C189" t="s">
        <v>38877</v>
      </c>
      <c r="D189" t="s">
        <v>38934</v>
      </c>
      <c r="E189">
        <v>0</v>
      </c>
      <c r="F189" s="106">
        <v>73.08</v>
      </c>
      <c r="G189" s="106">
        <v>6.9504000000000019</v>
      </c>
    </row>
    <row r="190" spans="1:7" x14ac:dyDescent="0.25">
      <c r="A190" s="93">
        <v>772141</v>
      </c>
      <c r="B190" t="s">
        <v>38876</v>
      </c>
      <c r="C190" t="s">
        <v>38877</v>
      </c>
      <c r="D190" t="s">
        <v>38934</v>
      </c>
      <c r="E190">
        <v>0</v>
      </c>
      <c r="F190" s="106">
        <v>587.64</v>
      </c>
      <c r="G190" s="106">
        <v>170.61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C23" sqref="C23"/>
    </sheetView>
  </sheetViews>
  <sheetFormatPr defaultRowHeight="15" x14ac:dyDescent="0.25"/>
  <cols>
    <col min="3" max="3" width="13.42578125" customWidth="1"/>
    <col min="4" max="4" width="15.140625" customWidth="1"/>
  </cols>
  <sheetData>
    <row r="1" spans="1:7" x14ac:dyDescent="0.25">
      <c r="A1" t="s">
        <v>25</v>
      </c>
      <c r="B1" t="s">
        <v>38874</v>
      </c>
      <c r="C1" t="s">
        <v>38872</v>
      </c>
      <c r="D1" t="s">
        <v>38873</v>
      </c>
      <c r="E1" t="s">
        <v>38869</v>
      </c>
      <c r="F1" t="s">
        <v>38870</v>
      </c>
      <c r="G1" t="s">
        <v>38871</v>
      </c>
    </row>
    <row r="2" spans="1:7" x14ac:dyDescent="0.25">
      <c r="A2" t="s">
        <v>10514</v>
      </c>
      <c r="B2" t="s">
        <v>38875</v>
      </c>
      <c r="C2" t="s">
        <v>38908</v>
      </c>
      <c r="D2" t="s">
        <v>38935</v>
      </c>
      <c r="E2">
        <v>1</v>
      </c>
      <c r="F2">
        <v>130</v>
      </c>
      <c r="G2">
        <v>86.45</v>
      </c>
    </row>
    <row r="3" spans="1:7" x14ac:dyDescent="0.25">
      <c r="A3" t="s">
        <v>398</v>
      </c>
      <c r="B3" t="s">
        <v>38875</v>
      </c>
      <c r="C3" t="s">
        <v>38879</v>
      </c>
      <c r="D3" t="s">
        <v>38935</v>
      </c>
      <c r="E3">
        <v>3</v>
      </c>
      <c r="F3">
        <v>1174.25</v>
      </c>
      <c r="G3">
        <v>514.53</v>
      </c>
    </row>
    <row r="4" spans="1:7" x14ac:dyDescent="0.25">
      <c r="A4" t="s">
        <v>13552</v>
      </c>
      <c r="B4" t="s">
        <v>38875</v>
      </c>
      <c r="C4" t="s">
        <v>38879</v>
      </c>
      <c r="D4" t="s">
        <v>38935</v>
      </c>
      <c r="E4">
        <v>15</v>
      </c>
      <c r="F4">
        <v>5523.5899999999992</v>
      </c>
      <c r="G4">
        <v>4448.0200000000004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showGridLines="0" topLeftCell="A15" workbookViewId="0">
      <selection activeCell="B21" sqref="B21"/>
    </sheetView>
  </sheetViews>
  <sheetFormatPr defaultRowHeight="23.25" x14ac:dyDescent="0.35"/>
  <cols>
    <col min="1" max="1" width="36.5703125" style="117" bestFit="1" customWidth="1"/>
    <col min="2" max="2" width="29.140625" style="117" bestFit="1" customWidth="1"/>
    <col min="3" max="16384" width="9.140625" style="117"/>
  </cols>
  <sheetData>
    <row r="1" spans="1:2" x14ac:dyDescent="0.35">
      <c r="A1" s="116" t="s">
        <v>12892</v>
      </c>
      <c r="B1" s="117" t="s">
        <v>38917</v>
      </c>
    </row>
    <row r="2" spans="1:2" x14ac:dyDescent="0.35">
      <c r="A2" s="118" t="s">
        <v>38934</v>
      </c>
      <c r="B2" s="119">
        <v>104686.24859999993</v>
      </c>
    </row>
    <row r="3" spans="1:2" x14ac:dyDescent="0.35">
      <c r="A3" s="118" t="s">
        <v>38923</v>
      </c>
      <c r="B3" s="119">
        <v>65110.505999999994</v>
      </c>
    </row>
    <row r="4" spans="1:2" x14ac:dyDescent="0.35">
      <c r="A4" s="118" t="s">
        <v>38932</v>
      </c>
      <c r="B4" s="119">
        <v>54302.801200000256</v>
      </c>
    </row>
    <row r="5" spans="1:2" x14ac:dyDescent="0.35">
      <c r="A5" s="118" t="s">
        <v>38927</v>
      </c>
      <c r="B5" s="119">
        <v>16279.856399999999</v>
      </c>
    </row>
    <row r="6" spans="1:2" x14ac:dyDescent="0.35">
      <c r="A6" s="118" t="s">
        <v>38929</v>
      </c>
      <c r="B6" s="119">
        <v>8683.4607000000015</v>
      </c>
    </row>
    <row r="7" spans="1:2" x14ac:dyDescent="0.35">
      <c r="A7" s="118" t="s">
        <v>38924</v>
      </c>
      <c r="B7" s="119">
        <v>5874.0460000000003</v>
      </c>
    </row>
    <row r="8" spans="1:2" x14ac:dyDescent="0.35">
      <c r="A8" s="118" t="s">
        <v>38930</v>
      </c>
      <c r="B8" s="119">
        <v>5495.9599999999973</v>
      </c>
    </row>
    <row r="9" spans="1:2" x14ac:dyDescent="0.35">
      <c r="A9" s="118" t="s">
        <v>38922</v>
      </c>
      <c r="B9" s="119">
        <v>5454.5551999999998</v>
      </c>
    </row>
    <row r="10" spans="1:2" x14ac:dyDescent="0.35">
      <c r="A10" s="118" t="s">
        <v>38935</v>
      </c>
      <c r="B10" s="119">
        <v>5049</v>
      </c>
    </row>
    <row r="11" spans="1:2" x14ac:dyDescent="0.35">
      <c r="A11" s="118" t="s">
        <v>38919</v>
      </c>
      <c r="B11" s="119">
        <v>2802.9431999999997</v>
      </c>
    </row>
    <row r="12" spans="1:2" x14ac:dyDescent="0.35">
      <c r="A12" s="118" t="s">
        <v>38920</v>
      </c>
      <c r="B12" s="119">
        <v>956.82999999999993</v>
      </c>
    </row>
    <row r="13" spans="1:2" x14ac:dyDescent="0.35">
      <c r="A13" s="118" t="s">
        <v>38918</v>
      </c>
      <c r="B13" s="119">
        <v>685.04000000000008</v>
      </c>
    </row>
    <row r="14" spans="1:2" x14ac:dyDescent="0.35">
      <c r="A14" s="118" t="s">
        <v>38925</v>
      </c>
      <c r="B14" s="119">
        <v>593.58999999999992</v>
      </c>
    </row>
    <row r="15" spans="1:2" x14ac:dyDescent="0.35">
      <c r="A15" s="118" t="s">
        <v>38933</v>
      </c>
      <c r="B15" s="119">
        <v>489.64000000000004</v>
      </c>
    </row>
    <row r="16" spans="1:2" x14ac:dyDescent="0.35">
      <c r="A16" s="118" t="s">
        <v>38921</v>
      </c>
      <c r="B16" s="119">
        <v>406.95000000000005</v>
      </c>
    </row>
    <row r="17" spans="1:2" x14ac:dyDescent="0.35">
      <c r="A17" s="118" t="s">
        <v>38928</v>
      </c>
      <c r="B17" s="119">
        <v>247.51</v>
      </c>
    </row>
    <row r="18" spans="1:2" x14ac:dyDescent="0.35">
      <c r="A18" s="118" t="s">
        <v>38936</v>
      </c>
      <c r="B18" s="119">
        <v>99.9</v>
      </c>
    </row>
    <row r="19" spans="1:2" x14ac:dyDescent="0.35">
      <c r="A19" s="118" t="s">
        <v>38931</v>
      </c>
      <c r="B19" s="119">
        <v>62.69</v>
      </c>
    </row>
    <row r="20" spans="1:2" x14ac:dyDescent="0.35">
      <c r="A20" s="118">
        <v>0</v>
      </c>
      <c r="B20" s="119">
        <v>40.57</v>
      </c>
    </row>
    <row r="21" spans="1:2" x14ac:dyDescent="0.35">
      <c r="A21" s="118" t="s">
        <v>38926</v>
      </c>
      <c r="B21" s="119">
        <v>29.39</v>
      </c>
    </row>
    <row r="22" spans="1:2" x14ac:dyDescent="0.35">
      <c r="A22" s="118" t="s">
        <v>12893</v>
      </c>
      <c r="B22" s="119">
        <v>277351.48730000021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showGridLines="0" tabSelected="1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H5" sqref="H5"/>
    </sheetView>
  </sheetViews>
  <sheetFormatPr defaultRowHeight="15" x14ac:dyDescent="0.25"/>
  <cols>
    <col min="1" max="1" width="20.28515625" bestFit="1" customWidth="1"/>
    <col min="2" max="2" width="9.7109375" style="96" bestFit="1" customWidth="1"/>
    <col min="3" max="3" width="15" style="111" customWidth="1"/>
    <col min="4" max="4" width="13.7109375" style="111" customWidth="1"/>
    <col min="5" max="5" width="36" style="111" customWidth="1"/>
    <col min="6" max="6" width="9.140625" style="111" bestFit="1" customWidth="1"/>
    <col min="7" max="7" width="16.140625" bestFit="1" customWidth="1"/>
    <col min="8" max="8" width="18.7109375" bestFit="1" customWidth="1"/>
    <col min="10" max="10" width="10.5703125" bestFit="1" customWidth="1"/>
    <col min="11" max="12" width="13.28515625" bestFit="1" customWidth="1"/>
    <col min="13" max="13" width="7.7109375" bestFit="1" customWidth="1"/>
    <col min="14" max="14" width="9" bestFit="1" customWidth="1"/>
  </cols>
  <sheetData>
    <row r="1" spans="1:14" ht="30" x14ac:dyDescent="0.25">
      <c r="A1" s="109" t="s">
        <v>25</v>
      </c>
      <c r="B1" s="109" t="s">
        <v>38874</v>
      </c>
      <c r="C1" s="110" t="s">
        <v>38872</v>
      </c>
      <c r="D1" s="110" t="s">
        <v>38873</v>
      </c>
      <c r="E1" s="110" t="s">
        <v>38943</v>
      </c>
      <c r="F1" s="110" t="s">
        <v>38869</v>
      </c>
      <c r="G1" s="110" t="s">
        <v>38870</v>
      </c>
      <c r="H1" s="110" t="s">
        <v>38871</v>
      </c>
      <c r="I1" s="110" t="s">
        <v>38937</v>
      </c>
      <c r="J1" s="110" t="s">
        <v>38938</v>
      </c>
      <c r="K1" s="110" t="s">
        <v>38939</v>
      </c>
      <c r="L1" s="110" t="s">
        <v>38940</v>
      </c>
      <c r="M1" s="110" t="s">
        <v>38941</v>
      </c>
      <c r="N1" s="110" t="s">
        <v>38942</v>
      </c>
    </row>
    <row r="2" spans="1:14" x14ac:dyDescent="0.25">
      <c r="A2" t="s">
        <v>1516</v>
      </c>
      <c r="B2" s="96" t="s">
        <v>38875</v>
      </c>
      <c r="C2" s="111" t="str">
        <f>VLOOKUP(A2,[1]CMV!$A$1:$C$2190,3,FALSE)</f>
        <v>Rolamento Roda</v>
      </c>
      <c r="D2" s="111" t="str">
        <f>VLOOKUP(A2,[1]CMV!$A$1:$E$2190,5,FALSE)</f>
        <v>POLO</v>
      </c>
      <c r="E2" s="93" t="s">
        <v>38944</v>
      </c>
      <c r="F2" s="111">
        <v>833</v>
      </c>
      <c r="G2" s="106">
        <v>51814.919999999598</v>
      </c>
      <c r="H2" s="106">
        <v>36766.580000000205</v>
      </c>
      <c r="I2" s="120">
        <f t="shared" ref="I2" si="0">G2/$G$462</f>
        <v>0.12388713306464495</v>
      </c>
      <c r="J2" s="106">
        <f>13.9*2</f>
        <v>27.8</v>
      </c>
      <c r="K2" s="95">
        <f t="shared" ref="K2" si="1">J2*F2</f>
        <v>23157.4</v>
      </c>
      <c r="L2" s="95">
        <f t="shared" ref="L2" si="2">H2-K2</f>
        <v>13609.180000000204</v>
      </c>
      <c r="M2" s="121">
        <f>IF(J2=0,"",L2/G2)</f>
        <v>0.26264983136132042</v>
      </c>
      <c r="N2" s="121">
        <f>IF(K2=0,"",L2/K2)</f>
        <v>0.58768169138159743</v>
      </c>
    </row>
    <row r="3" spans="1:14" x14ac:dyDescent="0.25">
      <c r="A3" t="s">
        <v>12935</v>
      </c>
      <c r="B3" s="96" t="s">
        <v>38875</v>
      </c>
      <c r="C3" s="111" t="str">
        <f>VLOOKUP(A3,[1]CMV!$A$1:$C$2190,3,FALSE)</f>
        <v>Bandeja</v>
      </c>
      <c r="D3" s="111" t="str">
        <f>VLOOKUP(A3,[1]CMV!$A$1:$E$2190,5,FALSE)</f>
        <v>SPARE</v>
      </c>
      <c r="E3" s="93" t="s">
        <v>3345</v>
      </c>
      <c r="F3" s="111">
        <v>259</v>
      </c>
      <c r="G3" s="106">
        <v>18992.839999999978</v>
      </c>
      <c r="H3" s="106">
        <v>13655.535199999968</v>
      </c>
      <c r="I3" s="120">
        <f t="shared" ref="I3:I66" si="3">G3/$G$462</f>
        <v>4.5411022469117525E-2</v>
      </c>
      <c r="J3" s="106">
        <v>25</v>
      </c>
      <c r="K3" s="95">
        <f t="shared" ref="K3:K66" si="4">J3*F3</f>
        <v>6475</v>
      </c>
      <c r="L3" s="95">
        <f t="shared" ref="L3:L66" si="5">H3-K3</f>
        <v>7180.5351999999675</v>
      </c>
      <c r="M3" s="121">
        <f t="shared" ref="M3:M66" si="6">IF(J3=0,"",L3/G3)</f>
        <v>0.37806537621545677</v>
      </c>
      <c r="N3" s="121">
        <f t="shared" ref="N3:N66" si="7">IF(K3=0,"",L3/K3)</f>
        <v>1.1089629652509603</v>
      </c>
    </row>
    <row r="4" spans="1:14" x14ac:dyDescent="0.25">
      <c r="A4" s="93" t="s">
        <v>13007</v>
      </c>
      <c r="B4" s="96" t="s">
        <v>38875</v>
      </c>
      <c r="C4" s="111" t="str">
        <f>VLOOKUP(A4,[1]CMV!$A$1:$C$2190,3,FALSE)</f>
        <v>Rolamento Roda</v>
      </c>
      <c r="D4" s="111" t="str">
        <f>VLOOKUP(A4,[1]CMV!$A$1:$E$2190,5,FALSE)</f>
        <v>POLO</v>
      </c>
      <c r="E4" s="93" t="s">
        <v>38945</v>
      </c>
      <c r="F4" s="111">
        <v>252</v>
      </c>
      <c r="G4" s="106">
        <v>15724.349999999982</v>
      </c>
      <c r="H4" s="106">
        <v>11143.16120000004</v>
      </c>
      <c r="I4" s="120">
        <f t="shared" si="3"/>
        <v>3.7596210527876192E-2</v>
      </c>
      <c r="J4" s="106">
        <v>27.8</v>
      </c>
      <c r="K4" s="95">
        <f t="shared" si="4"/>
        <v>7005.6</v>
      </c>
      <c r="L4" s="95">
        <f t="shared" si="5"/>
        <v>4137.5612000000401</v>
      </c>
      <c r="M4" s="121">
        <f t="shared" si="6"/>
        <v>0.26313082575750635</v>
      </c>
      <c r="N4" s="121">
        <f t="shared" si="7"/>
        <v>0.5906076852803529</v>
      </c>
    </row>
    <row r="5" spans="1:14" x14ac:dyDescent="0.25">
      <c r="A5" s="93" t="s">
        <v>14868</v>
      </c>
      <c r="B5" s="96" t="s">
        <v>38875</v>
      </c>
      <c r="C5" s="111" t="str">
        <f>VLOOKUP(A5,[1]CMV!$A$1:$C$2190,3,FALSE)</f>
        <v>Rolamento Eixo</v>
      </c>
      <c r="D5" s="111" t="str">
        <f>VLOOKUP(A5,[1]CMV!$A$1:$E$2190,5,FALSE)</f>
        <v>Importação</v>
      </c>
      <c r="E5" s="93" t="s">
        <v>38946</v>
      </c>
      <c r="F5" s="111">
        <v>47</v>
      </c>
      <c r="G5" s="106">
        <v>10133.609999999999</v>
      </c>
      <c r="H5" s="106">
        <v>7601.1099999999915</v>
      </c>
      <c r="I5" s="120">
        <f t="shared" si="3"/>
        <v>2.42290037405293E-2</v>
      </c>
      <c r="J5" s="106">
        <f>50+32</f>
        <v>82</v>
      </c>
      <c r="K5" s="95">
        <f t="shared" si="4"/>
        <v>3854</v>
      </c>
      <c r="L5" s="95">
        <f t="shared" si="5"/>
        <v>3747.1099999999915</v>
      </c>
      <c r="M5" s="121">
        <f t="shared" si="6"/>
        <v>0.36977049639763043</v>
      </c>
      <c r="N5" s="121">
        <f t="shared" si="7"/>
        <v>0.97226517903476684</v>
      </c>
    </row>
    <row r="6" spans="1:14" x14ac:dyDescent="0.25">
      <c r="A6" s="93" t="s">
        <v>96</v>
      </c>
      <c r="B6" s="96" t="s">
        <v>38875</v>
      </c>
      <c r="C6" s="111" t="str">
        <f>VLOOKUP(A6,[1]CMV!$A$1:$C$2190,3,FALSE)</f>
        <v>Rolamento Eixo</v>
      </c>
      <c r="D6" s="111" t="str">
        <f>VLOOKUP(A6,[1]CMV!$A$1:$E$2190,5,FALSE)</f>
        <v>Importação</v>
      </c>
      <c r="E6" s="93" t="s">
        <v>38947</v>
      </c>
      <c r="F6" s="111">
        <v>47</v>
      </c>
      <c r="G6" s="106">
        <v>7405.7399999999961</v>
      </c>
      <c r="H6" s="106">
        <v>4828.2599999999984</v>
      </c>
      <c r="I6" s="120">
        <f t="shared" si="3"/>
        <v>1.7706789797652306E-2</v>
      </c>
      <c r="J6" s="106">
        <v>50</v>
      </c>
      <c r="K6" s="95">
        <f t="shared" si="4"/>
        <v>2350</v>
      </c>
      <c r="L6" s="95">
        <f t="shared" si="5"/>
        <v>2478.2599999999984</v>
      </c>
      <c r="M6" s="121">
        <f t="shared" si="6"/>
        <v>0.33464042756024376</v>
      </c>
      <c r="N6" s="121">
        <f t="shared" si="7"/>
        <v>1.0545787234042547</v>
      </c>
    </row>
    <row r="7" spans="1:14" x14ac:dyDescent="0.25">
      <c r="A7" s="93" t="s">
        <v>13552</v>
      </c>
      <c r="B7" s="96" t="s">
        <v>38875</v>
      </c>
      <c r="C7" s="111" t="str">
        <f>VLOOKUP(A7,[1]CMV!$A$1:$C$2190,3,FALSE)</f>
        <v>Bandeja e Bieleta</v>
      </c>
      <c r="D7" s="111" t="str">
        <f>VLOOKUP(A7,[1]CMV!$A$1:$E$2190,5,FALSE)</f>
        <v>SPARE / HOLYMAN</v>
      </c>
      <c r="E7" s="93" t="s">
        <v>38948</v>
      </c>
      <c r="F7" s="111">
        <v>15</v>
      </c>
      <c r="G7" s="106">
        <v>5523.5899999999992</v>
      </c>
      <c r="H7" s="106">
        <v>4448.0200000000004</v>
      </c>
      <c r="I7" s="120">
        <f t="shared" si="3"/>
        <v>1.3206654170739768E-2</v>
      </c>
      <c r="J7" s="106">
        <f>15.5*2+60*2</f>
        <v>151</v>
      </c>
      <c r="K7" s="95">
        <f t="shared" si="4"/>
        <v>2265</v>
      </c>
      <c r="L7" s="95">
        <f t="shared" si="5"/>
        <v>2183.0200000000004</v>
      </c>
      <c r="M7" s="121">
        <f t="shared" si="6"/>
        <v>0.39521760304439696</v>
      </c>
      <c r="N7" s="121">
        <f t="shared" si="7"/>
        <v>0.963805739514349</v>
      </c>
    </row>
    <row r="8" spans="1:14" x14ac:dyDescent="0.25">
      <c r="A8" s="93" t="s">
        <v>215</v>
      </c>
      <c r="B8" s="96" t="s">
        <v>38875</v>
      </c>
      <c r="C8" s="111" t="str">
        <f>VLOOKUP(A8,[1]CMV!$A$1:$C$2190,3,FALSE)</f>
        <v>Bandeja</v>
      </c>
      <c r="D8" s="111" t="str">
        <f>VLOOKUP(A8,[1]CMV!$A$1:$E$2190,5,FALSE)</f>
        <v>SPARE</v>
      </c>
      <c r="E8" s="93" t="s">
        <v>217</v>
      </c>
      <c r="F8" s="111">
        <v>40</v>
      </c>
      <c r="G8" s="106">
        <v>8950.0499999999975</v>
      </c>
      <c r="H8" s="106">
        <v>4418.9400000000005</v>
      </c>
      <c r="I8" s="120">
        <f t="shared" si="3"/>
        <v>2.1399165245941397E-2</v>
      </c>
      <c r="J8" s="106">
        <v>90</v>
      </c>
      <c r="K8" s="95">
        <f t="shared" si="4"/>
        <v>3600</v>
      </c>
      <c r="L8" s="95">
        <f t="shared" si="5"/>
        <v>818.94000000000051</v>
      </c>
      <c r="M8" s="121">
        <f t="shared" si="6"/>
        <v>9.1501164797962109E-2</v>
      </c>
      <c r="N8" s="121">
        <f t="shared" si="7"/>
        <v>0.22748333333333348</v>
      </c>
    </row>
    <row r="9" spans="1:14" x14ac:dyDescent="0.25">
      <c r="A9" s="93" t="s">
        <v>15013</v>
      </c>
      <c r="B9" s="96" t="s">
        <v>38875</v>
      </c>
      <c r="C9" s="111" t="str">
        <f>VLOOKUP(A9,[1]CMV!$A$1:$C$2190,3,FALSE)</f>
        <v>Cabo Câmbio</v>
      </c>
      <c r="D9" s="111" t="str">
        <f>VLOOKUP(A9,[1]CMV!$A$1:$E$2190,5,FALSE)</f>
        <v>Importação</v>
      </c>
      <c r="E9" s="93" t="s">
        <v>38949</v>
      </c>
      <c r="F9" s="111">
        <v>28</v>
      </c>
      <c r="G9" s="106">
        <v>6410.1499999999978</v>
      </c>
      <c r="H9" s="106">
        <v>4112.0400000000009</v>
      </c>
      <c r="I9" s="120">
        <f t="shared" si="3"/>
        <v>1.5326379081823147E-2</v>
      </c>
      <c r="J9" s="106">
        <v>80</v>
      </c>
      <c r="K9" s="95">
        <f t="shared" si="4"/>
        <v>2240</v>
      </c>
      <c r="L9" s="95">
        <f t="shared" si="5"/>
        <v>1872.0400000000009</v>
      </c>
      <c r="M9" s="121">
        <f t="shared" si="6"/>
        <v>0.29204308791525962</v>
      </c>
      <c r="N9" s="121">
        <f t="shared" si="7"/>
        <v>0.83573214285714326</v>
      </c>
    </row>
    <row r="10" spans="1:14" x14ac:dyDescent="0.25">
      <c r="A10" s="93" t="s">
        <v>13206</v>
      </c>
      <c r="B10" s="96" t="s">
        <v>38875</v>
      </c>
      <c r="C10" s="111" t="str">
        <f>VLOOKUP(A10,[1]CMV!$A$1:$C$2190,3,FALSE)</f>
        <v>Rolamento Eixo</v>
      </c>
      <c r="D10" s="111" t="str">
        <f>VLOOKUP(A10,[1]CMV!$A$1:$E$2190,5,FALSE)</f>
        <v>Importação / LT CORREA</v>
      </c>
      <c r="E10" s="93" t="s">
        <v>38950</v>
      </c>
      <c r="F10" s="111">
        <v>22</v>
      </c>
      <c r="G10" s="106">
        <v>7030.8399999999965</v>
      </c>
      <c r="H10" s="106">
        <v>4090.6400000000003</v>
      </c>
      <c r="I10" s="120">
        <f t="shared" si="3"/>
        <v>1.6810420833154517E-2</v>
      </c>
      <c r="J10" s="106">
        <f>50+32</f>
        <v>82</v>
      </c>
      <c r="K10" s="95">
        <f t="shared" si="4"/>
        <v>1804</v>
      </c>
      <c r="L10" s="95">
        <f t="shared" si="5"/>
        <v>2286.6400000000003</v>
      </c>
      <c r="M10" s="121">
        <f t="shared" si="6"/>
        <v>0.32522998674411613</v>
      </c>
      <c r="N10" s="121">
        <f t="shared" si="7"/>
        <v>1.2675388026607541</v>
      </c>
    </row>
    <row r="11" spans="1:14" x14ac:dyDescent="0.25">
      <c r="A11" s="93" t="s">
        <v>1133</v>
      </c>
      <c r="B11" s="96" t="s">
        <v>38875</v>
      </c>
      <c r="C11" s="111" t="str">
        <f>VLOOKUP(A11,[1]CMV!$A$1:$C$2190,3,FALSE)</f>
        <v>Bandeja</v>
      </c>
      <c r="D11" s="111" t="str">
        <f>VLOOKUP(A11,[1]CMV!$A$1:$E$2190,5,FALSE)</f>
        <v>SPARE</v>
      </c>
      <c r="E11" s="93" t="s">
        <v>1898</v>
      </c>
      <c r="F11" s="111">
        <v>22</v>
      </c>
      <c r="G11" s="106">
        <v>6284.6100000000015</v>
      </c>
      <c r="H11" s="106">
        <v>4081.1599999999985</v>
      </c>
      <c r="I11" s="120">
        <f t="shared" si="3"/>
        <v>1.5026218612889965E-2</v>
      </c>
      <c r="J11" s="106">
        <v>100</v>
      </c>
      <c r="K11" s="95">
        <f t="shared" si="4"/>
        <v>2200</v>
      </c>
      <c r="L11" s="95">
        <f t="shared" si="5"/>
        <v>1881.1599999999985</v>
      </c>
      <c r="M11" s="121">
        <f t="shared" si="6"/>
        <v>0.29932804103993693</v>
      </c>
      <c r="N11" s="121">
        <f t="shared" si="7"/>
        <v>0.85507272727272654</v>
      </c>
    </row>
    <row r="12" spans="1:14" x14ac:dyDescent="0.25">
      <c r="A12" s="93" t="s">
        <v>123</v>
      </c>
      <c r="B12" s="96" t="s">
        <v>38875</v>
      </c>
      <c r="C12" s="111" t="str">
        <f>VLOOKUP(A12,[1]CMV!$A$1:$C$2190,3,FALSE)</f>
        <v>Cabo Câmbio</v>
      </c>
      <c r="D12" s="111" t="str">
        <f>VLOOKUP(A12,[1]CMV!$A$1:$E$2190,5,FALSE)</f>
        <v>Importação</v>
      </c>
      <c r="E12" s="93" t="s">
        <v>38951</v>
      </c>
      <c r="F12" s="111">
        <v>13</v>
      </c>
      <c r="G12" s="106">
        <v>4974.5899999999992</v>
      </c>
      <c r="H12" s="106">
        <v>3462.8100000000004</v>
      </c>
      <c r="I12" s="120">
        <f t="shared" si="3"/>
        <v>1.189401997092839E-2</v>
      </c>
      <c r="J12" s="106">
        <v>150</v>
      </c>
      <c r="K12" s="95">
        <f t="shared" si="4"/>
        <v>1950</v>
      </c>
      <c r="L12" s="95">
        <f t="shared" si="5"/>
        <v>1512.8100000000004</v>
      </c>
      <c r="M12" s="121">
        <f t="shared" si="6"/>
        <v>0.30410747418380218</v>
      </c>
      <c r="N12" s="121">
        <f t="shared" si="7"/>
        <v>0.77580000000000016</v>
      </c>
    </row>
    <row r="13" spans="1:14" x14ac:dyDescent="0.25">
      <c r="A13" s="93" t="s">
        <v>283</v>
      </c>
      <c r="B13" s="96" t="s">
        <v>38875</v>
      </c>
      <c r="C13" s="111" t="str">
        <f>VLOOKUP(A13,[1]CMV!$A$1:$C$2190,3,FALSE)</f>
        <v>Bandeja</v>
      </c>
      <c r="D13" s="111" t="str">
        <f>VLOOKUP(A13,[1]CMV!$A$1:$E$2190,5,FALSE)</f>
        <v>SPARE</v>
      </c>
      <c r="E13" s="93" t="s">
        <v>2368</v>
      </c>
      <c r="F13" s="111">
        <v>27</v>
      </c>
      <c r="G13" s="106">
        <v>5161.4699999999975</v>
      </c>
      <c r="H13" s="106">
        <v>3272.3999999999996</v>
      </c>
      <c r="I13" s="120">
        <f t="shared" si="3"/>
        <v>1.2340841608926109E-2</v>
      </c>
      <c r="J13" s="106">
        <v>90</v>
      </c>
      <c r="K13" s="95">
        <f t="shared" si="4"/>
        <v>2430</v>
      </c>
      <c r="L13" s="95">
        <f t="shared" si="5"/>
        <v>842.39999999999964</v>
      </c>
      <c r="M13" s="121">
        <f t="shared" si="6"/>
        <v>0.16320931827560753</v>
      </c>
      <c r="N13" s="121">
        <f t="shared" si="7"/>
        <v>0.34666666666666651</v>
      </c>
    </row>
    <row r="14" spans="1:14" x14ac:dyDescent="0.25">
      <c r="A14" s="93" t="s">
        <v>14432</v>
      </c>
      <c r="B14" s="96" t="s">
        <v>38875</v>
      </c>
      <c r="C14" s="111" t="str">
        <f>VLOOKUP(A14,[1]CMV!$A$1:$C$2190,3,FALSE)</f>
        <v>Bandeja</v>
      </c>
      <c r="D14" s="111" t="str">
        <f>VLOOKUP(A14,[1]CMV!$A$1:$E$2190,5,FALSE)</f>
        <v>SPARE</v>
      </c>
      <c r="E14" s="93" t="s">
        <v>38952</v>
      </c>
      <c r="F14" s="111">
        <v>21</v>
      </c>
      <c r="G14" s="106">
        <v>4500.84</v>
      </c>
      <c r="H14" s="106">
        <v>3186.7000000000012</v>
      </c>
      <c r="I14" s="120">
        <f t="shared" si="3"/>
        <v>1.0761305121819756E-2</v>
      </c>
      <c r="J14" s="106">
        <v>100</v>
      </c>
      <c r="K14" s="95">
        <f t="shared" si="4"/>
        <v>2100</v>
      </c>
      <c r="L14" s="95">
        <f t="shared" si="5"/>
        <v>1086.7000000000012</v>
      </c>
      <c r="M14" s="121">
        <f t="shared" si="6"/>
        <v>0.24144381937593898</v>
      </c>
      <c r="N14" s="121">
        <f t="shared" si="7"/>
        <v>0.51747619047619109</v>
      </c>
    </row>
    <row r="15" spans="1:14" x14ac:dyDescent="0.25">
      <c r="A15" s="93" t="s">
        <v>13146</v>
      </c>
      <c r="B15" s="96" t="s">
        <v>38875</v>
      </c>
      <c r="C15" s="111" t="str">
        <f>VLOOKUP(A15,[1]CMV!$A$1:$C$2190,3,FALSE)</f>
        <v>Bandeja</v>
      </c>
      <c r="D15" s="111" t="str">
        <f>VLOOKUP(A15,[1]CMV!$A$1:$E$2190,5,FALSE)</f>
        <v>SPARE</v>
      </c>
      <c r="E15" s="93" t="s">
        <v>13335</v>
      </c>
      <c r="F15" s="111">
        <v>24</v>
      </c>
      <c r="G15" s="106">
        <v>4657.3500000000013</v>
      </c>
      <c r="H15" s="106">
        <v>2863.54</v>
      </c>
      <c r="I15" s="120">
        <f t="shared" si="3"/>
        <v>1.11355134617332E-2</v>
      </c>
      <c r="J15" s="106">
        <v>90</v>
      </c>
      <c r="K15" s="95">
        <f t="shared" si="4"/>
        <v>2160</v>
      </c>
      <c r="L15" s="95">
        <f t="shared" si="5"/>
        <v>703.54</v>
      </c>
      <c r="M15" s="121">
        <f t="shared" si="6"/>
        <v>0.15106015223249267</v>
      </c>
      <c r="N15" s="121">
        <f t="shared" si="7"/>
        <v>0.32571296296296293</v>
      </c>
    </row>
    <row r="16" spans="1:14" x14ac:dyDescent="0.25">
      <c r="A16" s="93" t="s">
        <v>2212</v>
      </c>
      <c r="B16" s="96" t="s">
        <v>38875</v>
      </c>
      <c r="C16" s="111" t="str">
        <f>VLOOKUP(A16,[1]CMV!$A$1:$C$2190,3,FALSE)</f>
        <v>Bandeja</v>
      </c>
      <c r="D16" s="111" t="str">
        <f>VLOOKUP(A16,[1]CMV!$A$1:$E$2190,5,FALSE)</f>
        <v>SPARE</v>
      </c>
      <c r="E16" s="93" t="s">
        <v>38953</v>
      </c>
      <c r="F16" s="111">
        <v>16</v>
      </c>
      <c r="G16" s="106">
        <v>3316.5000000000009</v>
      </c>
      <c r="H16" s="106">
        <v>2371.52</v>
      </c>
      <c r="I16" s="122">
        <f t="shared" si="3"/>
        <v>7.9296016824671016E-3</v>
      </c>
      <c r="J16" s="106"/>
      <c r="K16" s="95">
        <f t="shared" si="4"/>
        <v>0</v>
      </c>
      <c r="L16" s="95">
        <f t="shared" si="5"/>
        <v>2371.52</v>
      </c>
      <c r="M16" s="121" t="str">
        <f t="shared" si="6"/>
        <v/>
      </c>
      <c r="N16" s="121" t="str">
        <f t="shared" si="7"/>
        <v/>
      </c>
    </row>
    <row r="17" spans="1:14" x14ac:dyDescent="0.25">
      <c r="A17" s="93" t="s">
        <v>201</v>
      </c>
      <c r="B17" s="96" t="s">
        <v>38875</v>
      </c>
      <c r="C17" s="111" t="str">
        <f>VLOOKUP(A17,[1]CMV!$A$1:$C$2190,3,FALSE)</f>
        <v>Pino de Freio</v>
      </c>
      <c r="D17" s="111" t="str">
        <f>VLOOKUP(A17,[1]CMV!$A$1:$E$2190,5,FALSE)</f>
        <v>MultiKit</v>
      </c>
      <c r="E17" s="93" t="s">
        <v>38954</v>
      </c>
      <c r="F17" s="111">
        <v>36</v>
      </c>
      <c r="G17" s="106">
        <v>2918.8100000000004</v>
      </c>
      <c r="H17" s="106">
        <v>2072.3706999999995</v>
      </c>
      <c r="I17" s="122">
        <f t="shared" si="3"/>
        <v>6.9787428574707667E-3</v>
      </c>
      <c r="J17" s="106"/>
      <c r="K17" s="95">
        <f t="shared" si="4"/>
        <v>0</v>
      </c>
      <c r="L17" s="95">
        <f t="shared" si="5"/>
        <v>2072.3706999999995</v>
      </c>
      <c r="M17" s="121" t="str">
        <f t="shared" si="6"/>
        <v/>
      </c>
      <c r="N17" s="121" t="str">
        <f t="shared" si="7"/>
        <v/>
      </c>
    </row>
    <row r="18" spans="1:14" x14ac:dyDescent="0.25">
      <c r="A18" s="93" t="s">
        <v>721</v>
      </c>
      <c r="B18" s="96" t="s">
        <v>38875</v>
      </c>
      <c r="C18" s="111" t="str">
        <f>VLOOKUP(A18,[1]CMV!$A$1:$C$2190,3,FALSE)</f>
        <v>Bandeja</v>
      </c>
      <c r="D18" s="111" t="str">
        <f>VLOOKUP(A18,[1]CMV!$A$1:$E$2190,5,FALSE)</f>
        <v>SPARE</v>
      </c>
      <c r="E18" s="93" t="s">
        <v>723</v>
      </c>
      <c r="F18" s="111">
        <v>11</v>
      </c>
      <c r="G18" s="106">
        <v>3059.6099999999992</v>
      </c>
      <c r="H18" s="106">
        <v>2070.17</v>
      </c>
      <c r="I18" s="122">
        <f t="shared" si="3"/>
        <v>7.3153892970580902E-3</v>
      </c>
      <c r="J18" s="106"/>
      <c r="K18" s="95">
        <f t="shared" si="4"/>
        <v>0</v>
      </c>
      <c r="L18" s="95">
        <f t="shared" si="5"/>
        <v>2070.17</v>
      </c>
      <c r="M18" s="121" t="str">
        <f t="shared" si="6"/>
        <v/>
      </c>
      <c r="N18" s="121" t="str">
        <f t="shared" si="7"/>
        <v/>
      </c>
    </row>
    <row r="19" spans="1:14" x14ac:dyDescent="0.25">
      <c r="A19" s="93" t="s">
        <v>15763</v>
      </c>
      <c r="B19" s="96" t="s">
        <v>38875</v>
      </c>
      <c r="C19" s="111" t="str">
        <f>VLOOKUP(A19,[1]CMV!$A$1:$C$2190,3,FALSE)</f>
        <v>Bandeja</v>
      </c>
      <c r="D19" s="111" t="str">
        <f>VLOOKUP(A19,[1]CMV!$A$1:$E$2190,5,FALSE)</f>
        <v>SPARE</v>
      </c>
      <c r="E19" s="93" t="s">
        <v>15765</v>
      </c>
      <c r="F19" s="111">
        <v>10</v>
      </c>
      <c r="G19" s="106">
        <v>2837.8500000000004</v>
      </c>
      <c r="H19" s="106">
        <v>1953.73</v>
      </c>
      <c r="I19" s="122">
        <f t="shared" si="3"/>
        <v>6.7851711547080541E-3</v>
      </c>
      <c r="J19" s="106"/>
      <c r="K19" s="95">
        <f t="shared" si="4"/>
        <v>0</v>
      </c>
      <c r="L19" s="95">
        <f t="shared" si="5"/>
        <v>1953.73</v>
      </c>
      <c r="M19" s="121" t="str">
        <f t="shared" si="6"/>
        <v/>
      </c>
      <c r="N19" s="121" t="str">
        <f t="shared" si="7"/>
        <v/>
      </c>
    </row>
    <row r="20" spans="1:14" x14ac:dyDescent="0.25">
      <c r="A20" s="93" t="s">
        <v>14780</v>
      </c>
      <c r="B20" s="96" t="s">
        <v>38875</v>
      </c>
      <c r="C20" s="111" t="str">
        <f>VLOOKUP(A20,[1]CMV!$A$1:$C$2190,3,FALSE)</f>
        <v>Bandeja</v>
      </c>
      <c r="D20" s="111" t="str">
        <f>VLOOKUP(A20,[1]CMV!$A$1:$E$2190,5,FALSE)</f>
        <v>SPARE</v>
      </c>
      <c r="E20" s="93" t="s">
        <v>38955</v>
      </c>
      <c r="F20" s="111">
        <v>9</v>
      </c>
      <c r="G20" s="106">
        <v>2742.88</v>
      </c>
      <c r="H20" s="106">
        <v>1791.3600000000001</v>
      </c>
      <c r="I20" s="122">
        <f t="shared" si="3"/>
        <v>6.5581021748244714E-3</v>
      </c>
      <c r="J20" s="106"/>
      <c r="K20" s="95">
        <f t="shared" si="4"/>
        <v>0</v>
      </c>
      <c r="L20" s="95">
        <f t="shared" si="5"/>
        <v>1791.3600000000001</v>
      </c>
      <c r="M20" s="121" t="str">
        <f t="shared" si="6"/>
        <v/>
      </c>
      <c r="N20" s="121" t="str">
        <f t="shared" si="7"/>
        <v/>
      </c>
    </row>
    <row r="21" spans="1:14" x14ac:dyDescent="0.25">
      <c r="A21" s="93" t="s">
        <v>9293</v>
      </c>
      <c r="B21" s="96" t="s">
        <v>38875</v>
      </c>
      <c r="C21" s="111" t="str">
        <f>VLOOKUP(A21,[1]CMV!$A$1:$C$2190,3,FALSE)</f>
        <v>Reparo alavanta Câmbio</v>
      </c>
      <c r="D21" s="111" t="str">
        <f>VLOOKUP(A21,[1]CMV!$A$1:$E$2190,5,FALSE)</f>
        <v>BRK</v>
      </c>
      <c r="E21" s="93" t="s">
        <v>9392</v>
      </c>
      <c r="F21" s="111">
        <v>20</v>
      </c>
      <c r="G21" s="106">
        <v>2335.6500000000005</v>
      </c>
      <c r="H21" s="106">
        <v>1550.2799999999995</v>
      </c>
      <c r="I21" s="122">
        <f t="shared" si="3"/>
        <v>5.5844336407822361E-3</v>
      </c>
      <c r="J21" s="106"/>
      <c r="K21" s="95">
        <f t="shared" si="4"/>
        <v>0</v>
      </c>
      <c r="L21" s="95">
        <f t="shared" si="5"/>
        <v>1550.2799999999995</v>
      </c>
      <c r="M21" s="121" t="str">
        <f t="shared" si="6"/>
        <v/>
      </c>
      <c r="N21" s="121" t="str">
        <f t="shared" si="7"/>
        <v/>
      </c>
    </row>
    <row r="22" spans="1:14" x14ac:dyDescent="0.25">
      <c r="A22" s="93" t="s">
        <v>6637</v>
      </c>
      <c r="B22" s="96" t="s">
        <v>38875</v>
      </c>
      <c r="C22" s="111" t="str">
        <f>VLOOKUP(A22,[1]CMV!$A$1:$C$2190,3,FALSE)</f>
        <v>Rolamento Roda</v>
      </c>
      <c r="D22" s="111" t="str">
        <f>VLOOKUP(A22,[1]CMV!$A$1:$E$2190,5,FALSE)</f>
        <v>Importação</v>
      </c>
      <c r="E22" s="93" t="s">
        <v>38956</v>
      </c>
      <c r="F22" s="111">
        <v>11</v>
      </c>
      <c r="G22" s="106">
        <v>2109.7600000000002</v>
      </c>
      <c r="H22" s="106">
        <v>1465.0399999999997</v>
      </c>
      <c r="I22" s="122">
        <f t="shared" si="3"/>
        <v>5.0443408549982784E-3</v>
      </c>
      <c r="J22" s="106"/>
      <c r="K22" s="95">
        <f t="shared" si="4"/>
        <v>0</v>
      </c>
      <c r="L22" s="95">
        <f t="shared" si="5"/>
        <v>1465.0399999999997</v>
      </c>
      <c r="M22" s="121" t="str">
        <f t="shared" si="6"/>
        <v/>
      </c>
      <c r="N22" s="121" t="str">
        <f t="shared" si="7"/>
        <v/>
      </c>
    </row>
    <row r="23" spans="1:14" x14ac:dyDescent="0.25">
      <c r="A23" s="93" t="s">
        <v>2081</v>
      </c>
      <c r="B23" s="96" t="s">
        <v>38875</v>
      </c>
      <c r="C23" s="111" t="str">
        <f>VLOOKUP(A23,[1]CMV!$A$1:$C$2190,3,FALSE)</f>
        <v>Rolamento Eixo</v>
      </c>
      <c r="D23" s="111" t="str">
        <f>VLOOKUP(A23,[1]CMV!$A$1:$E$2190,5,FALSE)</f>
        <v>Importação</v>
      </c>
      <c r="E23" s="93" t="s">
        <v>4974</v>
      </c>
      <c r="F23" s="111">
        <v>16</v>
      </c>
      <c r="G23" s="106">
        <v>2502.06</v>
      </c>
      <c r="H23" s="106">
        <v>1434.5199999999995</v>
      </c>
      <c r="I23" s="122">
        <f t="shared" si="3"/>
        <v>5.9823124334791589E-3</v>
      </c>
      <c r="J23" s="106"/>
      <c r="K23" s="95">
        <f t="shared" si="4"/>
        <v>0</v>
      </c>
      <c r="L23" s="95">
        <f t="shared" si="5"/>
        <v>1434.5199999999995</v>
      </c>
      <c r="M23" s="121" t="str">
        <f t="shared" si="6"/>
        <v/>
      </c>
      <c r="N23" s="121" t="str">
        <f t="shared" si="7"/>
        <v/>
      </c>
    </row>
    <row r="24" spans="1:14" x14ac:dyDescent="0.25">
      <c r="A24" s="93" t="s">
        <v>12899</v>
      </c>
      <c r="B24" s="96" t="s">
        <v>38875</v>
      </c>
      <c r="C24" s="111" t="str">
        <f>VLOOKUP(A24,[1]CMV!$A$1:$C$2190,3,FALSE)</f>
        <v>Rolamento Roda</v>
      </c>
      <c r="D24" s="111" t="str">
        <f>VLOOKUP(A24,[1]CMV!$A$1:$E$2190,5,FALSE)</f>
        <v>POLO</v>
      </c>
      <c r="E24" s="93" t="s">
        <v>38957</v>
      </c>
      <c r="F24" s="111">
        <v>17</v>
      </c>
      <c r="G24" s="106">
        <v>1998.29</v>
      </c>
      <c r="H24" s="106">
        <v>1349.16</v>
      </c>
      <c r="I24" s="122">
        <f t="shared" si="3"/>
        <v>4.7778211204755556E-3</v>
      </c>
      <c r="J24" s="106"/>
      <c r="K24" s="95">
        <f t="shared" si="4"/>
        <v>0</v>
      </c>
      <c r="L24" s="95">
        <f t="shared" si="5"/>
        <v>1349.16</v>
      </c>
      <c r="M24" s="121" t="str">
        <f t="shared" si="6"/>
        <v/>
      </c>
      <c r="N24" s="121" t="str">
        <f t="shared" si="7"/>
        <v/>
      </c>
    </row>
    <row r="25" spans="1:14" x14ac:dyDescent="0.25">
      <c r="A25" s="93" t="s">
        <v>14153</v>
      </c>
      <c r="B25" s="96" t="s">
        <v>38875</v>
      </c>
      <c r="C25" s="111" t="str">
        <f>VLOOKUP(A25,[1]CMV!$A$1:$C$2190,3,FALSE)</f>
        <v>Rolamento Roda</v>
      </c>
      <c r="D25" s="111" t="str">
        <f>VLOOKUP(A25,[1]CMV!$A$1:$E$2190,5,FALSE)</f>
        <v>Importação</v>
      </c>
      <c r="E25" s="93" t="s">
        <v>38958</v>
      </c>
      <c r="F25" s="111">
        <v>16</v>
      </c>
      <c r="G25" s="106">
        <v>1854.2000000000003</v>
      </c>
      <c r="H25" s="106">
        <v>1260.2999999999997</v>
      </c>
      <c r="I25" s="122">
        <f t="shared" si="3"/>
        <v>4.4333084395086686E-3</v>
      </c>
      <c r="J25" s="106"/>
      <c r="K25" s="95">
        <f t="shared" si="4"/>
        <v>0</v>
      </c>
      <c r="L25" s="95">
        <f t="shared" si="5"/>
        <v>1260.2999999999997</v>
      </c>
      <c r="M25" s="121" t="str">
        <f t="shared" si="6"/>
        <v/>
      </c>
      <c r="N25" s="121" t="str">
        <f t="shared" si="7"/>
        <v/>
      </c>
    </row>
    <row r="26" spans="1:14" x14ac:dyDescent="0.25">
      <c r="A26" s="93" t="s">
        <v>15684</v>
      </c>
      <c r="B26" s="96" t="s">
        <v>38875</v>
      </c>
      <c r="C26" s="111" t="str">
        <f>VLOOKUP(A26,[1]CMV!$A$1:$C$2190,3,FALSE)</f>
        <v>BANDEJA</v>
      </c>
      <c r="D26" s="111" t="str">
        <f>VLOOKUP(A26,[1]CMV!$A$1:$E$2190,5,FALSE)</f>
        <v>SPARE</v>
      </c>
      <c r="E26" s="93" t="s">
        <v>15686</v>
      </c>
      <c r="F26" s="111">
        <v>8</v>
      </c>
      <c r="G26" s="106">
        <v>1755.5200000000002</v>
      </c>
      <c r="H26" s="106">
        <v>1249.5200000000002</v>
      </c>
      <c r="I26" s="122">
        <f t="shared" si="3"/>
        <v>4.1973690172183459E-3</v>
      </c>
      <c r="J26" s="106"/>
      <c r="K26" s="95">
        <f t="shared" si="4"/>
        <v>0</v>
      </c>
      <c r="L26" s="95">
        <f t="shared" si="5"/>
        <v>1249.5200000000002</v>
      </c>
      <c r="M26" s="121" t="str">
        <f t="shared" si="6"/>
        <v/>
      </c>
      <c r="N26" s="121" t="str">
        <f t="shared" si="7"/>
        <v/>
      </c>
    </row>
    <row r="27" spans="1:14" x14ac:dyDescent="0.25">
      <c r="A27" s="93" t="s">
        <v>19436</v>
      </c>
      <c r="B27" s="96" t="s">
        <v>38875</v>
      </c>
      <c r="C27" s="111" t="str">
        <f>VLOOKUP(A27,[1]CMV!$A$1:$C$2190,3,FALSE)</f>
        <v>Bandeja</v>
      </c>
      <c r="D27" s="111" t="str">
        <f>VLOOKUP(A27,[1]CMV!$A$1:$E$2190,5,FALSE)</f>
        <v>SPARE</v>
      </c>
      <c r="E27" s="93" t="s">
        <v>19438</v>
      </c>
      <c r="F27" s="111">
        <v>16</v>
      </c>
      <c r="G27" s="106">
        <v>1999.7899999999997</v>
      </c>
      <c r="H27" s="106">
        <v>1233.6200000000001</v>
      </c>
      <c r="I27" s="122">
        <f t="shared" si="3"/>
        <v>4.7814075527154772E-3</v>
      </c>
      <c r="J27" s="106"/>
      <c r="K27" s="95">
        <f t="shared" si="4"/>
        <v>0</v>
      </c>
      <c r="L27" s="95">
        <f t="shared" si="5"/>
        <v>1233.6200000000001</v>
      </c>
      <c r="M27" s="121" t="str">
        <f t="shared" si="6"/>
        <v/>
      </c>
      <c r="N27" s="121" t="str">
        <f t="shared" si="7"/>
        <v/>
      </c>
    </row>
    <row r="28" spans="1:14" x14ac:dyDescent="0.25">
      <c r="A28" s="93" t="s">
        <v>161</v>
      </c>
      <c r="B28" s="96" t="s">
        <v>38875</v>
      </c>
      <c r="C28" s="111" t="str">
        <f>VLOOKUP(A28,[1]CMV!$A$1:$C$2190,3,FALSE)</f>
        <v>Bandeja</v>
      </c>
      <c r="D28" s="111" t="str">
        <f>VLOOKUP(A28,[1]CMV!$A$1:$E$2190,5,FALSE)</f>
        <v>SPARE</v>
      </c>
      <c r="E28" s="93" t="s">
        <v>38959</v>
      </c>
      <c r="F28" s="111">
        <v>10</v>
      </c>
      <c r="G28" s="106">
        <v>1743.6000000000004</v>
      </c>
      <c r="H28" s="106">
        <v>1194.8999999999999</v>
      </c>
      <c r="I28" s="122">
        <f t="shared" si="3"/>
        <v>4.168868835685101E-3</v>
      </c>
      <c r="J28" s="106"/>
      <c r="K28" s="95">
        <f t="shared" si="4"/>
        <v>0</v>
      </c>
      <c r="L28" s="95">
        <f t="shared" si="5"/>
        <v>1194.8999999999999</v>
      </c>
      <c r="M28" s="121" t="str">
        <f t="shared" si="6"/>
        <v/>
      </c>
      <c r="N28" s="121" t="str">
        <f t="shared" si="7"/>
        <v/>
      </c>
    </row>
    <row r="29" spans="1:14" x14ac:dyDescent="0.25">
      <c r="A29" s="93" t="s">
        <v>4861</v>
      </c>
      <c r="B29" s="96" t="s">
        <v>38875</v>
      </c>
      <c r="C29" s="111" t="str">
        <f>VLOOKUP(A29,[1]CMV!$A$1:$C$2190,3,FALSE)</f>
        <v>Bandeja</v>
      </c>
      <c r="D29" s="111" t="str">
        <f>VLOOKUP(A29,[1]CMV!$A$1:$E$2190,5,FALSE)</f>
        <v>SPARE</v>
      </c>
      <c r="E29" s="93" t="s">
        <v>6429</v>
      </c>
      <c r="F29" s="111">
        <v>4</v>
      </c>
      <c r="G29" s="106">
        <v>1549.8799999999999</v>
      </c>
      <c r="H29" s="106">
        <v>1182.0900000000001</v>
      </c>
      <c r="I29" s="122">
        <f t="shared" si="3"/>
        <v>3.7056930666733326E-3</v>
      </c>
      <c r="J29" s="106"/>
      <c r="K29" s="95">
        <f t="shared" si="4"/>
        <v>0</v>
      </c>
      <c r="L29" s="95">
        <f t="shared" si="5"/>
        <v>1182.0900000000001</v>
      </c>
      <c r="M29" s="121" t="str">
        <f t="shared" si="6"/>
        <v/>
      </c>
      <c r="N29" s="121" t="str">
        <f t="shared" si="7"/>
        <v/>
      </c>
    </row>
    <row r="30" spans="1:14" x14ac:dyDescent="0.25">
      <c r="A30" s="93" t="s">
        <v>372</v>
      </c>
      <c r="B30" s="96" t="s">
        <v>38875</v>
      </c>
      <c r="C30" s="111" t="str">
        <f>VLOOKUP(A30,[1]CMV!$A$1:$C$2190,3,FALSE)</f>
        <v>Bandeja</v>
      </c>
      <c r="D30" s="111" t="str">
        <f>VLOOKUP(A30,[1]CMV!$A$1:$E$2190,5,FALSE)</f>
        <v>SPARE</v>
      </c>
      <c r="E30" s="93" t="s">
        <v>374</v>
      </c>
      <c r="F30" s="111">
        <v>5</v>
      </c>
      <c r="G30" s="106">
        <v>2315.7700000000004</v>
      </c>
      <c r="H30" s="106">
        <v>1147.28</v>
      </c>
      <c r="I30" s="122">
        <f t="shared" si="3"/>
        <v>5.5369014588291391E-3</v>
      </c>
      <c r="J30" s="106"/>
      <c r="K30" s="95">
        <f t="shared" si="4"/>
        <v>0</v>
      </c>
      <c r="L30" s="95">
        <f t="shared" si="5"/>
        <v>1147.28</v>
      </c>
      <c r="M30" s="121" t="str">
        <f t="shared" si="6"/>
        <v/>
      </c>
      <c r="N30" s="121" t="str">
        <f t="shared" si="7"/>
        <v/>
      </c>
    </row>
    <row r="31" spans="1:14" x14ac:dyDescent="0.25">
      <c r="A31" s="93" t="s">
        <v>737</v>
      </c>
      <c r="B31" s="96" t="s">
        <v>38875</v>
      </c>
      <c r="C31" s="111" t="str">
        <f>VLOOKUP(A31,[1]CMV!$A$1:$C$2190,3,FALSE)</f>
        <v>Bandeja</v>
      </c>
      <c r="D31" s="111" t="str">
        <f>VLOOKUP(A31,[1]CMV!$A$1:$E$2190,5,FALSE)</f>
        <v>SPARE</v>
      </c>
      <c r="E31" s="93" t="s">
        <v>739</v>
      </c>
      <c r="F31" s="111">
        <v>5</v>
      </c>
      <c r="G31" s="106">
        <v>1456.6899999999998</v>
      </c>
      <c r="H31" s="106">
        <v>1124.1100000000001</v>
      </c>
      <c r="I31" s="122">
        <f t="shared" si="3"/>
        <v>3.4828799863811243E-3</v>
      </c>
      <c r="J31" s="106"/>
      <c r="K31" s="95">
        <f t="shared" si="4"/>
        <v>0</v>
      </c>
      <c r="L31" s="95">
        <f t="shared" si="5"/>
        <v>1124.1100000000001</v>
      </c>
      <c r="M31" s="121" t="str">
        <f t="shared" si="6"/>
        <v/>
      </c>
      <c r="N31" s="121" t="str">
        <f t="shared" si="7"/>
        <v/>
      </c>
    </row>
    <row r="32" spans="1:14" x14ac:dyDescent="0.25">
      <c r="A32" s="93" t="s">
        <v>2038</v>
      </c>
      <c r="B32" s="96" t="s">
        <v>38875</v>
      </c>
      <c r="C32" s="111" t="str">
        <f>VLOOKUP(A32,[1]CMV!$A$1:$C$2190,3,FALSE)</f>
        <v>Bandeja</v>
      </c>
      <c r="D32" s="111" t="str">
        <f>VLOOKUP(A32,[1]CMV!$A$1:$E$2190,5,FALSE)</f>
        <v>SPARE</v>
      </c>
      <c r="E32" s="93" t="s">
        <v>2040</v>
      </c>
      <c r="F32" s="111">
        <v>4</v>
      </c>
      <c r="G32" s="106">
        <v>1739.5</v>
      </c>
      <c r="H32" s="106">
        <v>1100.3399999999999</v>
      </c>
      <c r="I32" s="122">
        <f t="shared" si="3"/>
        <v>4.159065920895981E-3</v>
      </c>
      <c r="J32" s="106"/>
      <c r="K32" s="95">
        <f t="shared" si="4"/>
        <v>0</v>
      </c>
      <c r="L32" s="95">
        <f t="shared" si="5"/>
        <v>1100.3399999999999</v>
      </c>
      <c r="M32" s="121" t="str">
        <f t="shared" si="6"/>
        <v/>
      </c>
      <c r="N32" s="121" t="str">
        <f t="shared" si="7"/>
        <v/>
      </c>
    </row>
    <row r="33" spans="1:14" x14ac:dyDescent="0.25">
      <c r="A33" s="93" t="s">
        <v>135</v>
      </c>
      <c r="B33" s="96" t="s">
        <v>38875</v>
      </c>
      <c r="C33" s="111" t="str">
        <f>VLOOKUP(A33,[1]CMV!$A$1:$C$2190,3,FALSE)</f>
        <v>Pino de Freio</v>
      </c>
      <c r="D33" s="111" t="str">
        <f>VLOOKUP(A33,[1]CMV!$A$1:$E$2190,5,FALSE)</f>
        <v>MultiKit</v>
      </c>
      <c r="E33" s="93" t="s">
        <v>38960</v>
      </c>
      <c r="F33" s="111">
        <v>14</v>
      </c>
      <c r="G33" s="106">
        <v>1874.1</v>
      </c>
      <c r="H33" s="106">
        <v>1096.0099999999998</v>
      </c>
      <c r="I33" s="122">
        <f t="shared" si="3"/>
        <v>4.480888440558297E-3</v>
      </c>
      <c r="J33" s="106"/>
      <c r="K33" s="95">
        <f t="shared" si="4"/>
        <v>0</v>
      </c>
      <c r="L33" s="95">
        <f t="shared" si="5"/>
        <v>1096.0099999999998</v>
      </c>
      <c r="M33" s="121" t="str">
        <f t="shared" si="6"/>
        <v/>
      </c>
      <c r="N33" s="121" t="str">
        <f t="shared" si="7"/>
        <v/>
      </c>
    </row>
    <row r="34" spans="1:14" x14ac:dyDescent="0.25">
      <c r="A34" s="93" t="s">
        <v>2419</v>
      </c>
      <c r="B34" s="96" t="s">
        <v>38875</v>
      </c>
      <c r="C34" s="111" t="str">
        <f>VLOOKUP(A34,[1]CMV!$A$1:$C$2190,3,FALSE)</f>
        <v>Bandeja</v>
      </c>
      <c r="D34" s="111" t="str">
        <f>VLOOKUP(A34,[1]CMV!$A$1:$E$2190,5,FALSE)</f>
        <v>SPARE</v>
      </c>
      <c r="E34" s="93" t="s">
        <v>38961</v>
      </c>
      <c r="F34" s="111">
        <v>3</v>
      </c>
      <c r="G34" s="106">
        <v>1689.72</v>
      </c>
      <c r="H34" s="106">
        <v>912.34</v>
      </c>
      <c r="I34" s="122">
        <f t="shared" si="3"/>
        <v>4.0400441896271096E-3</v>
      </c>
      <c r="J34" s="106"/>
      <c r="K34" s="95">
        <f t="shared" si="4"/>
        <v>0</v>
      </c>
      <c r="L34" s="95">
        <f t="shared" si="5"/>
        <v>912.34</v>
      </c>
      <c r="M34" s="121" t="str">
        <f t="shared" si="6"/>
        <v/>
      </c>
      <c r="N34" s="121" t="str">
        <f t="shared" si="7"/>
        <v/>
      </c>
    </row>
    <row r="35" spans="1:14" x14ac:dyDescent="0.25">
      <c r="A35" s="93" t="s">
        <v>14709</v>
      </c>
      <c r="B35" s="96" t="s">
        <v>38875</v>
      </c>
      <c r="C35" s="111" t="str">
        <f>VLOOKUP(A35,[1]CMV!$A$1:$C$2190,3,FALSE)</f>
        <v>Bandeja</v>
      </c>
      <c r="D35" s="111" t="str">
        <f>VLOOKUP(A35,[1]CMV!$A$1:$E$2190,5,FALSE)</f>
        <v>SPARE</v>
      </c>
      <c r="E35" s="93" t="s">
        <v>14711</v>
      </c>
      <c r="F35" s="111">
        <v>6</v>
      </c>
      <c r="G35" s="106">
        <v>1342.1499999999999</v>
      </c>
      <c r="H35" s="106">
        <v>911.63000000000011</v>
      </c>
      <c r="I35" s="122">
        <f t="shared" si="3"/>
        <v>3.2090200205406958E-3</v>
      </c>
      <c r="J35" s="106"/>
      <c r="K35" s="95">
        <f t="shared" si="4"/>
        <v>0</v>
      </c>
      <c r="L35" s="95">
        <f t="shared" si="5"/>
        <v>911.63000000000011</v>
      </c>
      <c r="M35" s="121" t="str">
        <f t="shared" si="6"/>
        <v/>
      </c>
      <c r="N35" s="121" t="str">
        <f t="shared" si="7"/>
        <v/>
      </c>
    </row>
    <row r="36" spans="1:14" x14ac:dyDescent="0.25">
      <c r="A36" s="93" t="s">
        <v>4089</v>
      </c>
      <c r="B36" s="96" t="s">
        <v>38875</v>
      </c>
      <c r="C36" s="111" t="str">
        <f>VLOOKUP(A36,[1]CMV!$A$1:$C$2190,3,FALSE)</f>
        <v>Rolamento Eixo</v>
      </c>
      <c r="D36" s="111" t="str">
        <f>VLOOKUP(A36,[1]CMV!$A$1:$E$2190,5,FALSE)</f>
        <v>Importação</v>
      </c>
      <c r="E36" s="93" t="s">
        <v>5945</v>
      </c>
      <c r="F36" s="111">
        <v>7</v>
      </c>
      <c r="G36" s="106">
        <v>1593.6600000000003</v>
      </c>
      <c r="H36" s="106">
        <v>907.55</v>
      </c>
      <c r="I36" s="122">
        <f t="shared" si="3"/>
        <v>3.8103690689825181E-3</v>
      </c>
      <c r="J36" s="106"/>
      <c r="K36" s="95">
        <f t="shared" si="4"/>
        <v>0</v>
      </c>
      <c r="L36" s="95">
        <f t="shared" si="5"/>
        <v>907.55</v>
      </c>
      <c r="M36" s="121" t="str">
        <f t="shared" si="6"/>
        <v/>
      </c>
      <c r="N36" s="121" t="str">
        <f t="shared" si="7"/>
        <v/>
      </c>
    </row>
    <row r="37" spans="1:14" x14ac:dyDescent="0.25">
      <c r="A37" s="93" t="s">
        <v>26397</v>
      </c>
      <c r="B37" s="96" t="s">
        <v>38875</v>
      </c>
      <c r="C37" s="111" t="str">
        <f>VLOOKUP(A37,[1]CMV!$A$1:$C$2190,3,FALSE)</f>
        <v>BANDEJA</v>
      </c>
      <c r="D37" s="111" t="str">
        <f>VLOOKUP(A37,[1]CMV!$A$1:$E$2190,5,FALSE)</f>
        <v>SPARE</v>
      </c>
      <c r="E37" s="93" t="s">
        <v>26399</v>
      </c>
      <c r="F37" s="111">
        <v>2</v>
      </c>
      <c r="G37" s="106">
        <v>1060</v>
      </c>
      <c r="H37" s="106">
        <v>882.9</v>
      </c>
      <c r="I37" s="122">
        <f t="shared" si="3"/>
        <v>2.5344121162114053E-3</v>
      </c>
      <c r="J37" s="106"/>
      <c r="K37" s="95">
        <f t="shared" si="4"/>
        <v>0</v>
      </c>
      <c r="L37" s="95">
        <f t="shared" si="5"/>
        <v>882.9</v>
      </c>
      <c r="M37" s="121" t="str">
        <f t="shared" si="6"/>
        <v/>
      </c>
      <c r="N37" s="121" t="str">
        <f t="shared" si="7"/>
        <v/>
      </c>
    </row>
    <row r="38" spans="1:14" x14ac:dyDescent="0.25">
      <c r="A38" s="93" t="s">
        <v>1965</v>
      </c>
      <c r="B38" s="96" t="s">
        <v>38875</v>
      </c>
      <c r="C38" s="111" t="str">
        <f>VLOOKUP(A38,[1]CMV!$A$1:$C$2190,3,FALSE)</f>
        <v>Bandeja</v>
      </c>
      <c r="D38" s="111" t="str">
        <f>VLOOKUP(A38,[1]CMV!$A$1:$E$2190,5,FALSE)</f>
        <v>SPARE</v>
      </c>
      <c r="E38" s="93" t="s">
        <v>38962</v>
      </c>
      <c r="F38" s="111">
        <v>4</v>
      </c>
      <c r="G38" s="106">
        <v>1393.3899999999999</v>
      </c>
      <c r="H38" s="106">
        <v>864.62999999999988</v>
      </c>
      <c r="I38" s="122">
        <f t="shared" si="3"/>
        <v>3.3315325458564242E-3</v>
      </c>
      <c r="J38" s="106"/>
      <c r="K38" s="95">
        <f t="shared" si="4"/>
        <v>0</v>
      </c>
      <c r="L38" s="95">
        <f t="shared" si="5"/>
        <v>864.62999999999988</v>
      </c>
      <c r="M38" s="121" t="str">
        <f t="shared" si="6"/>
        <v/>
      </c>
      <c r="N38" s="121" t="str">
        <f t="shared" si="7"/>
        <v/>
      </c>
    </row>
    <row r="39" spans="1:14" x14ac:dyDescent="0.25">
      <c r="A39" s="93" t="s">
        <v>5221</v>
      </c>
      <c r="B39" s="96" t="s">
        <v>38875</v>
      </c>
      <c r="C39" s="111" t="str">
        <f>VLOOKUP(A39,[1]CMV!$A$1:$C$2190,3,FALSE)</f>
        <v>Bandeja</v>
      </c>
      <c r="D39" s="111" t="str">
        <f>VLOOKUP(A39,[1]CMV!$A$1:$E$2190,5,FALSE)</f>
        <v>SPARE</v>
      </c>
      <c r="E39" s="93" t="s">
        <v>38963</v>
      </c>
      <c r="F39" s="111">
        <v>3</v>
      </c>
      <c r="G39" s="106">
        <v>1057.02</v>
      </c>
      <c r="H39" s="106">
        <v>855.36</v>
      </c>
      <c r="I39" s="122">
        <f t="shared" si="3"/>
        <v>2.5272870708280938E-3</v>
      </c>
      <c r="J39" s="106"/>
      <c r="K39" s="95">
        <f t="shared" si="4"/>
        <v>0</v>
      </c>
      <c r="L39" s="95">
        <f t="shared" si="5"/>
        <v>855.36</v>
      </c>
      <c r="M39" s="121" t="str">
        <f t="shared" si="6"/>
        <v/>
      </c>
      <c r="N39" s="121" t="str">
        <f t="shared" si="7"/>
        <v/>
      </c>
    </row>
    <row r="40" spans="1:14" x14ac:dyDescent="0.25">
      <c r="A40" s="93" t="s">
        <v>15625</v>
      </c>
      <c r="B40" s="96" t="s">
        <v>38875</v>
      </c>
      <c r="C40" s="111" t="str">
        <f>VLOOKUP(A40,[1]CMV!$A$1:$C$2190,3,FALSE)</f>
        <v>Bandeja</v>
      </c>
      <c r="D40" s="111" t="str">
        <f>VLOOKUP(A40,[1]CMV!$A$1:$E$2190,5,FALSE)</f>
        <v>SPARE</v>
      </c>
      <c r="E40" s="93" t="s">
        <v>38964</v>
      </c>
      <c r="F40" s="111">
        <v>14</v>
      </c>
      <c r="G40" s="106">
        <v>1159.8499999999999</v>
      </c>
      <c r="H40" s="106">
        <v>789.81999999999994</v>
      </c>
      <c r="I40" s="122">
        <f t="shared" si="3"/>
        <v>2.7731489556488665E-3</v>
      </c>
      <c r="J40" s="106"/>
      <c r="K40" s="95">
        <f t="shared" si="4"/>
        <v>0</v>
      </c>
      <c r="L40" s="95">
        <f t="shared" si="5"/>
        <v>789.81999999999994</v>
      </c>
      <c r="M40" s="121" t="str">
        <f t="shared" si="6"/>
        <v/>
      </c>
      <c r="N40" s="121" t="str">
        <f t="shared" si="7"/>
        <v/>
      </c>
    </row>
    <row r="41" spans="1:14" x14ac:dyDescent="0.25">
      <c r="A41" s="93" t="s">
        <v>242</v>
      </c>
      <c r="B41" s="96" t="s">
        <v>38875</v>
      </c>
      <c r="C41" s="111" t="str">
        <f>VLOOKUP(A41,[1]CMV!$A$1:$C$2190,3,FALSE)</f>
        <v>Haste Câmbio</v>
      </c>
      <c r="D41" s="111" t="str">
        <f>VLOOKUP(A41,[1]CMV!$A$1:$E$2190,5,FALSE)</f>
        <v>LT CORREA</v>
      </c>
      <c r="E41" s="93" t="s">
        <v>244</v>
      </c>
      <c r="F41" s="111">
        <v>15</v>
      </c>
      <c r="G41" s="106">
        <v>1087.72</v>
      </c>
      <c r="H41" s="106">
        <v>788.32999999999993</v>
      </c>
      <c r="I41" s="122">
        <f t="shared" si="3"/>
        <v>2.6006893840051603E-3</v>
      </c>
      <c r="J41" s="106"/>
      <c r="K41" s="95">
        <f t="shared" si="4"/>
        <v>0</v>
      </c>
      <c r="L41" s="95">
        <f t="shared" si="5"/>
        <v>788.32999999999993</v>
      </c>
      <c r="M41" s="121" t="str">
        <f t="shared" si="6"/>
        <v/>
      </c>
      <c r="N41" s="121" t="str">
        <f t="shared" si="7"/>
        <v/>
      </c>
    </row>
    <row r="42" spans="1:14" x14ac:dyDescent="0.25">
      <c r="A42" s="93" t="s">
        <v>563</v>
      </c>
      <c r="B42" s="96" t="s">
        <v>38875</v>
      </c>
      <c r="C42" s="111" t="str">
        <f>VLOOKUP(A42,[1]CMV!$A$1:$C$2190,3,FALSE)</f>
        <v>Pivô</v>
      </c>
      <c r="D42" s="111" t="str">
        <f>VLOOKUP(A42,[1]CMV!$A$1:$E$2190,5,FALSE)</f>
        <v>SPARE</v>
      </c>
      <c r="E42" s="93" t="s">
        <v>38965</v>
      </c>
      <c r="F42" s="111">
        <v>15</v>
      </c>
      <c r="G42" s="106">
        <v>1431.21</v>
      </c>
      <c r="H42" s="106">
        <v>783.00000000000023</v>
      </c>
      <c r="I42" s="122">
        <f t="shared" si="3"/>
        <v>3.4219584573989864E-3</v>
      </c>
      <c r="J42" s="106"/>
      <c r="K42" s="95">
        <f t="shared" si="4"/>
        <v>0</v>
      </c>
      <c r="L42" s="95">
        <f t="shared" si="5"/>
        <v>783.00000000000023</v>
      </c>
      <c r="M42" s="121" t="str">
        <f t="shared" si="6"/>
        <v/>
      </c>
      <c r="N42" s="121" t="str">
        <f t="shared" si="7"/>
        <v/>
      </c>
    </row>
    <row r="43" spans="1:14" x14ac:dyDescent="0.25">
      <c r="A43" s="93" t="s">
        <v>1670</v>
      </c>
      <c r="B43" s="96" t="s">
        <v>38875</v>
      </c>
      <c r="C43" s="111" t="str">
        <f>VLOOKUP(A43,[1]CMV!$A$1:$C$2190,3,FALSE)</f>
        <v>Bandeja</v>
      </c>
      <c r="D43" s="111" t="str">
        <f>VLOOKUP(A43,[1]CMV!$A$1:$E$2190,5,FALSE)</f>
        <v>SPARE</v>
      </c>
      <c r="E43" s="93" t="s">
        <v>38966</v>
      </c>
      <c r="F43" s="111">
        <v>5</v>
      </c>
      <c r="G43" s="106">
        <v>1029.6799999999998</v>
      </c>
      <c r="H43" s="106">
        <v>769.3900000000001</v>
      </c>
      <c r="I43" s="122">
        <f t="shared" si="3"/>
        <v>2.4619183658684523E-3</v>
      </c>
      <c r="J43" s="106"/>
      <c r="K43" s="95">
        <f t="shared" si="4"/>
        <v>0</v>
      </c>
      <c r="L43" s="95">
        <f t="shared" si="5"/>
        <v>769.3900000000001</v>
      </c>
      <c r="M43" s="121" t="str">
        <f t="shared" si="6"/>
        <v/>
      </c>
      <c r="N43" s="121" t="str">
        <f t="shared" si="7"/>
        <v/>
      </c>
    </row>
    <row r="44" spans="1:14" x14ac:dyDescent="0.25">
      <c r="A44" s="93" t="s">
        <v>3759</v>
      </c>
      <c r="B44" s="96" t="s">
        <v>38875</v>
      </c>
      <c r="C44" s="111" t="str">
        <f>VLOOKUP(A44,[1]CMV!$A$1:$C$2190,3,FALSE)</f>
        <v>Pino de Porta</v>
      </c>
      <c r="D44" s="111" t="str">
        <f>VLOOKUP(A44,[1]CMV!$A$1:$E$2190,5,FALSE)</f>
        <v>MultiKit</v>
      </c>
      <c r="E44" s="93" t="s">
        <v>38967</v>
      </c>
      <c r="F44" s="111">
        <v>14</v>
      </c>
      <c r="G44" s="106">
        <v>1240.8900000000001</v>
      </c>
      <c r="H44" s="106">
        <v>763.1500000000002</v>
      </c>
      <c r="I44" s="122">
        <f t="shared" si="3"/>
        <v>2.9669119347977085E-3</v>
      </c>
      <c r="J44" s="106"/>
      <c r="K44" s="95">
        <f t="shared" si="4"/>
        <v>0</v>
      </c>
      <c r="L44" s="95">
        <f t="shared" si="5"/>
        <v>763.1500000000002</v>
      </c>
      <c r="M44" s="121" t="str">
        <f t="shared" si="6"/>
        <v/>
      </c>
      <c r="N44" s="121" t="str">
        <f t="shared" si="7"/>
        <v/>
      </c>
    </row>
    <row r="45" spans="1:14" x14ac:dyDescent="0.25">
      <c r="A45" s="93" t="s">
        <v>4518</v>
      </c>
      <c r="B45" s="96" t="s">
        <v>38875</v>
      </c>
      <c r="C45" s="111" t="str">
        <f>VLOOKUP(A45,[1]CMV!$A$1:$C$2190,3,FALSE)</f>
        <v>Bandeja</v>
      </c>
      <c r="D45" s="111" t="str">
        <f>VLOOKUP(A45,[1]CMV!$A$1:$E$2190,5,FALSE)</f>
        <v>SPARE</v>
      </c>
      <c r="E45" s="93" t="s">
        <v>4520</v>
      </c>
      <c r="F45" s="111">
        <v>3</v>
      </c>
      <c r="G45" s="106">
        <v>937.18</v>
      </c>
      <c r="H45" s="106">
        <v>751.51</v>
      </c>
      <c r="I45" s="122">
        <f t="shared" si="3"/>
        <v>2.2407550444066083E-3</v>
      </c>
      <c r="J45" s="106"/>
      <c r="K45" s="95">
        <f t="shared" si="4"/>
        <v>0</v>
      </c>
      <c r="L45" s="95">
        <f t="shared" si="5"/>
        <v>751.51</v>
      </c>
      <c r="M45" s="121" t="str">
        <f t="shared" si="6"/>
        <v/>
      </c>
      <c r="N45" s="121" t="str">
        <f t="shared" si="7"/>
        <v/>
      </c>
    </row>
    <row r="46" spans="1:14" x14ac:dyDescent="0.25">
      <c r="A46" s="93" t="s">
        <v>9018</v>
      </c>
      <c r="B46" s="96" t="s">
        <v>38875</v>
      </c>
      <c r="C46" s="111" t="str">
        <f>VLOOKUP(A46,[1]CMV!$A$1:$C$2190,3,FALSE)</f>
        <v>Bandeja</v>
      </c>
      <c r="D46" s="111" t="str">
        <f>VLOOKUP(A46,[1]CMV!$A$1:$E$2190,5,FALSE)</f>
        <v>SPARE</v>
      </c>
      <c r="E46" s="93" t="s">
        <v>9020</v>
      </c>
      <c r="F46" s="111">
        <v>3</v>
      </c>
      <c r="G46" s="106">
        <v>983.68999999999994</v>
      </c>
      <c r="H46" s="106">
        <v>739.59999999999991</v>
      </c>
      <c r="I46" s="122">
        <f t="shared" si="3"/>
        <v>2.3519583533924502E-3</v>
      </c>
      <c r="J46" s="106"/>
      <c r="K46" s="95">
        <f t="shared" si="4"/>
        <v>0</v>
      </c>
      <c r="L46" s="95">
        <f t="shared" si="5"/>
        <v>739.59999999999991</v>
      </c>
      <c r="M46" s="121" t="str">
        <f t="shared" si="6"/>
        <v/>
      </c>
      <c r="N46" s="121" t="str">
        <f t="shared" si="7"/>
        <v/>
      </c>
    </row>
    <row r="47" spans="1:14" x14ac:dyDescent="0.25">
      <c r="A47" s="93" t="s">
        <v>667</v>
      </c>
      <c r="B47" s="96" t="s">
        <v>38875</v>
      </c>
      <c r="C47" s="111" t="str">
        <f>VLOOKUP(A47,[1]CMV!$A$1:$C$2190,3,FALSE)</f>
        <v>Bandeja</v>
      </c>
      <c r="D47" s="111" t="str">
        <f>VLOOKUP(A47,[1]CMV!$A$1:$E$2190,5,FALSE)</f>
        <v>SPARE</v>
      </c>
      <c r="E47" s="93" t="s">
        <v>669</v>
      </c>
      <c r="F47" s="111">
        <v>7</v>
      </c>
      <c r="G47" s="106">
        <v>1068.57</v>
      </c>
      <c r="H47" s="106">
        <v>719.6</v>
      </c>
      <c r="I47" s="122">
        <f t="shared" si="3"/>
        <v>2.5549025990754919E-3</v>
      </c>
      <c r="J47" s="106"/>
      <c r="K47" s="95">
        <f t="shared" si="4"/>
        <v>0</v>
      </c>
      <c r="L47" s="95">
        <f t="shared" si="5"/>
        <v>719.6</v>
      </c>
      <c r="M47" s="121" t="str">
        <f t="shared" si="6"/>
        <v/>
      </c>
      <c r="N47" s="121" t="str">
        <f t="shared" si="7"/>
        <v/>
      </c>
    </row>
    <row r="48" spans="1:14" x14ac:dyDescent="0.25">
      <c r="A48" s="93" t="s">
        <v>4328</v>
      </c>
      <c r="B48" s="96" t="s">
        <v>38875</v>
      </c>
      <c r="C48" s="111" t="str">
        <f>VLOOKUP(A48,[1]CMV!$A$1:$C$2190,3,FALSE)</f>
        <v>Bandeja</v>
      </c>
      <c r="D48" s="111" t="str">
        <f>VLOOKUP(A48,[1]CMV!$A$1:$E$2190,5,FALSE)</f>
        <v>SPARE</v>
      </c>
      <c r="E48" s="93" t="s">
        <v>38968</v>
      </c>
      <c r="F48" s="111">
        <v>2</v>
      </c>
      <c r="G48" s="106">
        <v>1122.76</v>
      </c>
      <c r="H48" s="106">
        <v>648.6</v>
      </c>
      <c r="I48" s="122">
        <f t="shared" si="3"/>
        <v>2.6844684411297336E-3</v>
      </c>
      <c r="J48" s="106"/>
      <c r="K48" s="95">
        <f t="shared" si="4"/>
        <v>0</v>
      </c>
      <c r="L48" s="95">
        <f t="shared" si="5"/>
        <v>648.6</v>
      </c>
      <c r="M48" s="121" t="str">
        <f t="shared" si="6"/>
        <v/>
      </c>
      <c r="N48" s="121" t="str">
        <f t="shared" si="7"/>
        <v/>
      </c>
    </row>
    <row r="49" spans="1:14" x14ac:dyDescent="0.25">
      <c r="A49" s="93" t="s">
        <v>4582</v>
      </c>
      <c r="B49" s="96" t="s">
        <v>38875</v>
      </c>
      <c r="C49" s="111" t="str">
        <f>VLOOKUP(A49,[1]CMV!$A$1:$C$2190,3,FALSE)</f>
        <v>Bandeja</v>
      </c>
      <c r="D49" s="111" t="str">
        <f>VLOOKUP(A49,[1]CMV!$A$1:$E$2190,5,FALSE)</f>
        <v>SPARE</v>
      </c>
      <c r="E49" s="93" t="s">
        <v>4584</v>
      </c>
      <c r="F49" s="111">
        <v>2</v>
      </c>
      <c r="G49" s="106">
        <v>751.8</v>
      </c>
      <c r="H49" s="106">
        <v>601.64</v>
      </c>
      <c r="I49" s="122">
        <f t="shared" si="3"/>
        <v>1.797519838648806E-3</v>
      </c>
      <c r="J49" s="106"/>
      <c r="K49" s="95">
        <f t="shared" si="4"/>
        <v>0</v>
      </c>
      <c r="L49" s="95">
        <f t="shared" si="5"/>
        <v>601.64</v>
      </c>
      <c r="M49" s="121" t="str">
        <f t="shared" si="6"/>
        <v/>
      </c>
      <c r="N49" s="121" t="str">
        <f t="shared" si="7"/>
        <v/>
      </c>
    </row>
    <row r="50" spans="1:14" x14ac:dyDescent="0.25">
      <c r="A50" s="93" t="s">
        <v>24601</v>
      </c>
      <c r="B50" s="96" t="s">
        <v>38875</v>
      </c>
      <c r="C50" s="111" t="str">
        <f>VLOOKUP(A50,[1]CMV!$A$1:$C$2190,3,FALSE)</f>
        <v>BANDEJA</v>
      </c>
      <c r="D50" s="111" t="str">
        <f>VLOOKUP(A50,[1]CMV!$A$1:$E$2190,5,FALSE)</f>
        <v>SPARE</v>
      </c>
      <c r="E50" s="93" t="s">
        <v>24603</v>
      </c>
      <c r="F50" s="111">
        <v>1</v>
      </c>
      <c r="G50" s="106">
        <v>1063.32</v>
      </c>
      <c r="H50" s="106">
        <v>538.06999999999994</v>
      </c>
      <c r="I50" s="122">
        <f t="shared" si="3"/>
        <v>2.5423500862357656E-3</v>
      </c>
      <c r="J50" s="106"/>
      <c r="K50" s="95">
        <f t="shared" si="4"/>
        <v>0</v>
      </c>
      <c r="L50" s="95">
        <f t="shared" si="5"/>
        <v>538.06999999999994</v>
      </c>
      <c r="M50" s="121" t="str">
        <f t="shared" si="6"/>
        <v/>
      </c>
      <c r="N50" s="121" t="str">
        <f t="shared" si="7"/>
        <v/>
      </c>
    </row>
    <row r="51" spans="1:14" x14ac:dyDescent="0.25">
      <c r="A51" s="93" t="s">
        <v>2773</v>
      </c>
      <c r="B51" s="96" t="s">
        <v>38875</v>
      </c>
      <c r="C51" s="111" t="str">
        <f>VLOOKUP(A51,[1]CMV!$A$1:$C$2190,3,FALSE)</f>
        <v>Bandeja</v>
      </c>
      <c r="D51" s="111" t="str">
        <f>VLOOKUP(A51,[1]CMV!$A$1:$E$2190,5,FALSE)</f>
        <v>SPARE</v>
      </c>
      <c r="E51" s="93" t="s">
        <v>38969</v>
      </c>
      <c r="F51" s="111">
        <v>2</v>
      </c>
      <c r="G51" s="106">
        <v>619.38</v>
      </c>
      <c r="H51" s="106">
        <v>516.55999999999995</v>
      </c>
      <c r="I51" s="122">
        <f t="shared" si="3"/>
        <v>1.4809096005085098E-3</v>
      </c>
      <c r="J51" s="106"/>
      <c r="K51" s="95">
        <f t="shared" si="4"/>
        <v>0</v>
      </c>
      <c r="L51" s="95">
        <f t="shared" si="5"/>
        <v>516.55999999999995</v>
      </c>
      <c r="M51" s="121" t="str">
        <f t="shared" si="6"/>
        <v/>
      </c>
      <c r="N51" s="121" t="str">
        <f t="shared" si="7"/>
        <v/>
      </c>
    </row>
    <row r="52" spans="1:14" x14ac:dyDescent="0.25">
      <c r="A52" s="93" t="s">
        <v>3631</v>
      </c>
      <c r="B52" s="96" t="s">
        <v>38875</v>
      </c>
      <c r="C52" s="111" t="str">
        <f>VLOOKUP(A52,[1]CMV!$A$1:$C$2190,3,FALSE)</f>
        <v>Bandeja</v>
      </c>
      <c r="D52" s="111" t="str">
        <f>VLOOKUP(A52,[1]CMV!$A$1:$E$2190,5,FALSE)</f>
        <v>SPARE</v>
      </c>
      <c r="E52" s="93" t="s">
        <v>38970</v>
      </c>
      <c r="F52" s="111">
        <v>6</v>
      </c>
      <c r="G52" s="106">
        <v>713.81999999999994</v>
      </c>
      <c r="H52" s="106">
        <v>516.17000000000007</v>
      </c>
      <c r="I52" s="122">
        <f t="shared" si="3"/>
        <v>1.706711374333986E-3</v>
      </c>
      <c r="J52" s="106"/>
      <c r="K52" s="95">
        <f t="shared" si="4"/>
        <v>0</v>
      </c>
      <c r="L52" s="95">
        <f t="shared" si="5"/>
        <v>516.17000000000007</v>
      </c>
      <c r="M52" s="121" t="str">
        <f t="shared" si="6"/>
        <v/>
      </c>
      <c r="N52" s="121" t="str">
        <f t="shared" si="7"/>
        <v/>
      </c>
    </row>
    <row r="53" spans="1:14" x14ac:dyDescent="0.25">
      <c r="A53" s="93" t="s">
        <v>871</v>
      </c>
      <c r="B53" s="96" t="s">
        <v>38875</v>
      </c>
      <c r="C53" s="111" t="str">
        <f>VLOOKUP(A53,[1]CMV!$A$1:$C$2190,3,FALSE)</f>
        <v>Pivô</v>
      </c>
      <c r="D53" s="111" t="str">
        <f>VLOOKUP(A53,[1]CMV!$A$1:$E$2190,5,FALSE)</f>
        <v>SPARE</v>
      </c>
      <c r="E53" s="93" t="s">
        <v>873</v>
      </c>
      <c r="F53" s="111">
        <v>8</v>
      </c>
      <c r="G53" s="106">
        <v>921.34</v>
      </c>
      <c r="H53" s="106">
        <v>514.56000000000006</v>
      </c>
      <c r="I53" s="122">
        <f t="shared" si="3"/>
        <v>2.2028823199530343E-3</v>
      </c>
      <c r="J53" s="106"/>
      <c r="K53" s="95">
        <f t="shared" si="4"/>
        <v>0</v>
      </c>
      <c r="L53" s="95">
        <f t="shared" si="5"/>
        <v>514.56000000000006</v>
      </c>
      <c r="M53" s="121" t="str">
        <f t="shared" si="6"/>
        <v/>
      </c>
      <c r="N53" s="121" t="str">
        <f t="shared" si="7"/>
        <v/>
      </c>
    </row>
    <row r="54" spans="1:14" x14ac:dyDescent="0.25">
      <c r="A54" s="93" t="s">
        <v>398</v>
      </c>
      <c r="B54" s="96" t="s">
        <v>38875</v>
      </c>
      <c r="C54" s="111" t="str">
        <f>VLOOKUP(A54,[1]CMV!$A$1:$C$2190,3,FALSE)</f>
        <v>Bandeja e Bieleta</v>
      </c>
      <c r="D54" s="111" t="str">
        <f>VLOOKUP(A54,[1]CMV!$A$1:$E$2190,5,FALSE)</f>
        <v>SPARE / HOLYMAN</v>
      </c>
      <c r="E54" s="93" t="s">
        <v>38971</v>
      </c>
      <c r="F54" s="111">
        <v>3</v>
      </c>
      <c r="G54" s="106">
        <v>1174.25</v>
      </c>
      <c r="H54" s="106">
        <v>514.53</v>
      </c>
      <c r="I54" s="122">
        <f t="shared" si="3"/>
        <v>2.8075787051521158E-3</v>
      </c>
      <c r="J54" s="106"/>
      <c r="K54" s="95">
        <f t="shared" si="4"/>
        <v>0</v>
      </c>
      <c r="L54" s="95">
        <f t="shared" si="5"/>
        <v>514.53</v>
      </c>
      <c r="M54" s="121" t="str">
        <f t="shared" si="6"/>
        <v/>
      </c>
      <c r="N54" s="121" t="str">
        <f t="shared" si="7"/>
        <v/>
      </c>
    </row>
    <row r="55" spans="1:14" x14ac:dyDescent="0.25">
      <c r="A55" s="93" t="s">
        <v>3499</v>
      </c>
      <c r="B55" s="96" t="s">
        <v>38875</v>
      </c>
      <c r="C55" s="111" t="str">
        <f>VLOOKUP(A55,[1]CMV!$A$1:$C$2190,3,FALSE)</f>
        <v>Bandeja</v>
      </c>
      <c r="D55" s="111" t="str">
        <f>VLOOKUP(A55,[1]CMV!$A$1:$E$2190,5,FALSE)</f>
        <v>SPARE</v>
      </c>
      <c r="E55" s="93" t="s">
        <v>38972</v>
      </c>
      <c r="F55" s="111">
        <v>2</v>
      </c>
      <c r="G55" s="106">
        <v>659.8</v>
      </c>
      <c r="H55" s="106">
        <v>496.72</v>
      </c>
      <c r="I55" s="122">
        <f t="shared" si="3"/>
        <v>1.5775519946002691E-3</v>
      </c>
      <c r="J55" s="106"/>
      <c r="K55" s="95">
        <f t="shared" si="4"/>
        <v>0</v>
      </c>
      <c r="L55" s="95">
        <f t="shared" si="5"/>
        <v>496.72</v>
      </c>
      <c r="M55" s="121" t="str">
        <f t="shared" si="6"/>
        <v/>
      </c>
      <c r="N55" s="121" t="str">
        <f t="shared" si="7"/>
        <v/>
      </c>
    </row>
    <row r="56" spans="1:14" x14ac:dyDescent="0.25">
      <c r="A56" s="93" t="s">
        <v>31693</v>
      </c>
      <c r="B56" s="96" t="s">
        <v>38875</v>
      </c>
      <c r="C56" s="111" t="str">
        <f>VLOOKUP(A56,[1]CMV!$A$1:$C$2190,3,FALSE)</f>
        <v>Pastilha Freio</v>
      </c>
      <c r="D56" s="111" t="str">
        <f>VLOOKUP(A56,[1]CMV!$A$1:$E$2190,5,FALSE)</f>
        <v>MundiFlex</v>
      </c>
      <c r="E56" s="93" t="s">
        <v>31695</v>
      </c>
      <c r="F56" s="111">
        <v>3</v>
      </c>
      <c r="G56" s="106">
        <v>637.29</v>
      </c>
      <c r="H56" s="106">
        <v>496.47</v>
      </c>
      <c r="I56" s="122">
        <f t="shared" si="3"/>
        <v>1.5237316014531758E-3</v>
      </c>
      <c r="J56" s="106"/>
      <c r="K56" s="95">
        <f t="shared" si="4"/>
        <v>0</v>
      </c>
      <c r="L56" s="95">
        <f t="shared" si="5"/>
        <v>496.47</v>
      </c>
      <c r="M56" s="121" t="str">
        <f t="shared" si="6"/>
        <v/>
      </c>
      <c r="N56" s="121" t="str">
        <f t="shared" si="7"/>
        <v/>
      </c>
    </row>
    <row r="57" spans="1:14" x14ac:dyDescent="0.25">
      <c r="A57" s="93" t="s">
        <v>33858</v>
      </c>
      <c r="B57" s="96" t="s">
        <v>38875</v>
      </c>
      <c r="C57" s="111" t="str">
        <f>VLOOKUP(A57,[1]CMV!$A$1:$C$2190,3,FALSE)</f>
        <v>Pino de Freio</v>
      </c>
      <c r="D57" s="111" t="str">
        <f>VLOOKUP(A57,[1]CMV!$A$1:$E$2190,5,FALSE)</f>
        <v>MultiKit</v>
      </c>
      <c r="E57" s="93" t="s">
        <v>38973</v>
      </c>
      <c r="F57" s="111">
        <v>5</v>
      </c>
      <c r="G57" s="106">
        <v>724.36999999999989</v>
      </c>
      <c r="H57" s="106">
        <v>470.94000000000005</v>
      </c>
      <c r="I57" s="122">
        <f t="shared" si="3"/>
        <v>1.7319359477547692E-3</v>
      </c>
      <c r="J57" s="106"/>
      <c r="K57" s="95">
        <f t="shared" si="4"/>
        <v>0</v>
      </c>
      <c r="L57" s="95">
        <f t="shared" si="5"/>
        <v>470.94000000000005</v>
      </c>
      <c r="M57" s="121" t="str">
        <f t="shared" si="6"/>
        <v/>
      </c>
      <c r="N57" s="121" t="str">
        <f t="shared" si="7"/>
        <v/>
      </c>
    </row>
    <row r="58" spans="1:14" x14ac:dyDescent="0.25">
      <c r="A58" s="93" t="s">
        <v>2787</v>
      </c>
      <c r="B58" s="96" t="s">
        <v>38875</v>
      </c>
      <c r="C58" s="111" t="str">
        <f>VLOOKUP(A58,[1]CMV!$A$1:$C$2190,3,FALSE)</f>
        <v>Bucha Bandeja</v>
      </c>
      <c r="D58" s="111" t="str">
        <f>VLOOKUP(A58,[1]CMV!$A$1:$E$2190,5,FALSE)</f>
        <v>AMW</v>
      </c>
      <c r="E58" s="93" t="s">
        <v>9684</v>
      </c>
      <c r="F58" s="111">
        <v>8</v>
      </c>
      <c r="G58" s="106">
        <v>616.67999999999995</v>
      </c>
      <c r="H58" s="106">
        <v>448.38000000000011</v>
      </c>
      <c r="I58" s="122">
        <f t="shared" si="3"/>
        <v>1.4744540224766504E-3</v>
      </c>
      <c r="J58" s="106"/>
      <c r="K58" s="95">
        <f t="shared" si="4"/>
        <v>0</v>
      </c>
      <c r="L58" s="95">
        <f t="shared" si="5"/>
        <v>448.38000000000011</v>
      </c>
      <c r="M58" s="121" t="str">
        <f t="shared" si="6"/>
        <v/>
      </c>
      <c r="N58" s="121" t="str">
        <f t="shared" si="7"/>
        <v/>
      </c>
    </row>
    <row r="59" spans="1:14" x14ac:dyDescent="0.25">
      <c r="A59" s="93" t="s">
        <v>17754</v>
      </c>
      <c r="B59" s="96" t="s">
        <v>38875</v>
      </c>
      <c r="C59" s="111" t="str">
        <f>VLOOKUP(A59,[1]CMV!$A$1:$C$2190,3,FALSE)</f>
        <v>Rolamento Eixo</v>
      </c>
      <c r="D59" s="111" t="str">
        <f>VLOOKUP(A59,[1]CMV!$A$1:$E$2190,5,FALSE)</f>
        <v>Importação</v>
      </c>
      <c r="E59" s="93" t="s">
        <v>38974</v>
      </c>
      <c r="F59" s="111">
        <v>3</v>
      </c>
      <c r="G59" s="106">
        <v>663.31999999999994</v>
      </c>
      <c r="H59" s="106">
        <v>446.21000000000004</v>
      </c>
      <c r="I59" s="122">
        <f t="shared" si="3"/>
        <v>1.585968155589952E-3</v>
      </c>
      <c r="J59" s="106"/>
      <c r="K59" s="95">
        <f t="shared" si="4"/>
        <v>0</v>
      </c>
      <c r="L59" s="95">
        <f t="shared" si="5"/>
        <v>446.21000000000004</v>
      </c>
      <c r="M59" s="121" t="str">
        <f t="shared" si="6"/>
        <v/>
      </c>
      <c r="N59" s="121" t="str">
        <f t="shared" si="7"/>
        <v/>
      </c>
    </row>
    <row r="60" spans="1:14" x14ac:dyDescent="0.25">
      <c r="A60" s="93" t="s">
        <v>525</v>
      </c>
      <c r="B60" s="96" t="s">
        <v>38875</v>
      </c>
      <c r="C60" s="111" t="str">
        <f>VLOOKUP(A60,[1]CMV!$A$1:$C$2190,3,FALSE)</f>
        <v>pivô</v>
      </c>
      <c r="D60" s="111" t="str">
        <f>VLOOKUP(A60,[1]CMV!$A$1:$E$2190,5,FALSE)</f>
        <v>SPARE</v>
      </c>
      <c r="E60" s="93" t="s">
        <v>527</v>
      </c>
      <c r="F60" s="111">
        <v>5</v>
      </c>
      <c r="G60" s="106">
        <v>759.85</v>
      </c>
      <c r="H60" s="106">
        <v>443.22</v>
      </c>
      <c r="I60" s="122">
        <f t="shared" si="3"/>
        <v>1.8167670250030532E-3</v>
      </c>
      <c r="J60" s="106"/>
      <c r="K60" s="95">
        <f t="shared" si="4"/>
        <v>0</v>
      </c>
      <c r="L60" s="95">
        <f t="shared" si="5"/>
        <v>443.22</v>
      </c>
      <c r="M60" s="121" t="str">
        <f t="shared" si="6"/>
        <v/>
      </c>
      <c r="N60" s="121" t="str">
        <f t="shared" si="7"/>
        <v/>
      </c>
    </row>
    <row r="61" spans="1:14" x14ac:dyDescent="0.25">
      <c r="A61" s="93" t="s">
        <v>16069</v>
      </c>
      <c r="B61" s="96" t="s">
        <v>38875</v>
      </c>
      <c r="C61" s="111" t="str">
        <f>VLOOKUP(A61,[1]CMV!$A$1:$C$2190,3,FALSE)</f>
        <v>Reparo alavanta Câmbio</v>
      </c>
      <c r="D61" s="111" t="str">
        <f>VLOOKUP(A61,[1]CMV!$A$1:$E$2190,5,FALSE)</f>
        <v>LT CORREA</v>
      </c>
      <c r="E61" s="93" t="s">
        <v>38975</v>
      </c>
      <c r="F61" s="111">
        <v>7</v>
      </c>
      <c r="G61" s="106">
        <v>662.18000000000006</v>
      </c>
      <c r="H61" s="106">
        <v>441.3648</v>
      </c>
      <c r="I61" s="122">
        <f t="shared" si="3"/>
        <v>1.5832424670876118E-3</v>
      </c>
      <c r="J61" s="106"/>
      <c r="K61" s="95">
        <f t="shared" si="4"/>
        <v>0</v>
      </c>
      <c r="L61" s="95">
        <f t="shared" si="5"/>
        <v>441.3648</v>
      </c>
      <c r="M61" s="121" t="str">
        <f t="shared" si="6"/>
        <v/>
      </c>
      <c r="N61" s="121" t="str">
        <f t="shared" si="7"/>
        <v/>
      </c>
    </row>
    <row r="62" spans="1:14" x14ac:dyDescent="0.25">
      <c r="A62" s="93" t="s">
        <v>6892</v>
      </c>
      <c r="B62" s="96" t="s">
        <v>38875</v>
      </c>
      <c r="C62" s="111" t="str">
        <f>VLOOKUP(A62,[1]CMV!$A$1:$C$2190,3,FALSE)</f>
        <v>Bandeja</v>
      </c>
      <c r="D62" s="111" t="str">
        <f>VLOOKUP(A62,[1]CMV!$A$1:$E$2190,5,FALSE)</f>
        <v>SPARE</v>
      </c>
      <c r="E62" s="93" t="s">
        <v>38976</v>
      </c>
      <c r="F62" s="111">
        <v>2</v>
      </c>
      <c r="G62" s="106">
        <v>590.73</v>
      </c>
      <c r="H62" s="106">
        <v>435.94</v>
      </c>
      <c r="I62" s="122">
        <f t="shared" si="3"/>
        <v>1.4124087447260033E-3</v>
      </c>
      <c r="J62" s="106"/>
      <c r="K62" s="95">
        <f t="shared" si="4"/>
        <v>0</v>
      </c>
      <c r="L62" s="95">
        <f t="shared" si="5"/>
        <v>435.94</v>
      </c>
      <c r="M62" s="121" t="str">
        <f t="shared" si="6"/>
        <v/>
      </c>
      <c r="N62" s="121" t="str">
        <f t="shared" si="7"/>
        <v/>
      </c>
    </row>
    <row r="63" spans="1:14" x14ac:dyDescent="0.25">
      <c r="A63" s="93" t="s">
        <v>15001</v>
      </c>
      <c r="B63" s="96" t="s">
        <v>38875</v>
      </c>
      <c r="C63" s="111" t="str">
        <f>VLOOKUP(A63,[1]CMV!$A$1:$C$2190,3,FALSE)</f>
        <v>Bandeja</v>
      </c>
      <c r="D63" s="111" t="str">
        <f>VLOOKUP(A63,[1]CMV!$A$1:$E$2190,5,FALSE)</f>
        <v>SPARE</v>
      </c>
      <c r="E63" s="93" t="s">
        <v>15003</v>
      </c>
      <c r="F63" s="111">
        <v>2</v>
      </c>
      <c r="G63" s="106">
        <v>584.32000000000005</v>
      </c>
      <c r="H63" s="106">
        <v>430.3</v>
      </c>
      <c r="I63" s="122">
        <f t="shared" si="3"/>
        <v>1.3970827242874042E-3</v>
      </c>
      <c r="J63" s="106"/>
      <c r="K63" s="95">
        <f t="shared" si="4"/>
        <v>0</v>
      </c>
      <c r="L63" s="95">
        <f t="shared" si="5"/>
        <v>430.3</v>
      </c>
      <c r="M63" s="121" t="str">
        <f t="shared" si="6"/>
        <v/>
      </c>
      <c r="N63" s="121" t="str">
        <f t="shared" si="7"/>
        <v/>
      </c>
    </row>
    <row r="64" spans="1:14" x14ac:dyDescent="0.25">
      <c r="A64" s="93" t="s">
        <v>16524</v>
      </c>
      <c r="B64" s="96" t="s">
        <v>38875</v>
      </c>
      <c r="C64" s="111" t="str">
        <f>VLOOKUP(A64,[1]CMV!$A$1:$C$2190,3,FALSE)</f>
        <v>CABO CÂMBIO</v>
      </c>
      <c r="D64" s="111" t="str">
        <f>VLOOKUP(A64,[1]CMV!$A$1:$E$2190,5,FALSE)</f>
        <v>Importação / LT CORREA</v>
      </c>
      <c r="E64" s="93" t="s">
        <v>16526</v>
      </c>
      <c r="F64" s="111">
        <v>2</v>
      </c>
      <c r="G64" s="106">
        <v>576.08000000000004</v>
      </c>
      <c r="H64" s="106">
        <v>430.24</v>
      </c>
      <c r="I64" s="122">
        <f t="shared" si="3"/>
        <v>1.3773812565161005E-3</v>
      </c>
      <c r="J64" s="106"/>
      <c r="K64" s="95">
        <f t="shared" si="4"/>
        <v>0</v>
      </c>
      <c r="L64" s="95">
        <f t="shared" si="5"/>
        <v>430.24</v>
      </c>
      <c r="M64" s="121" t="str">
        <f t="shared" si="6"/>
        <v/>
      </c>
      <c r="N64" s="121" t="str">
        <f t="shared" si="7"/>
        <v/>
      </c>
    </row>
    <row r="65" spans="1:14" x14ac:dyDescent="0.25">
      <c r="A65" s="93" t="s">
        <v>898</v>
      </c>
      <c r="B65" s="96" t="s">
        <v>38875</v>
      </c>
      <c r="C65" s="111" t="str">
        <f>VLOOKUP(A65,[1]CMV!$A$1:$C$2190,3,FALSE)</f>
        <v>Pivô</v>
      </c>
      <c r="D65" s="111" t="str">
        <f>VLOOKUP(A65,[1]CMV!$A$1:$E$2190,5,FALSE)</f>
        <v>SPARE</v>
      </c>
      <c r="E65" s="93" t="s">
        <v>6147</v>
      </c>
      <c r="F65" s="111">
        <v>6</v>
      </c>
      <c r="G65" s="106">
        <v>853.19999999999993</v>
      </c>
      <c r="H65" s="106">
        <v>428.19</v>
      </c>
      <c r="I65" s="122">
        <f t="shared" si="3"/>
        <v>2.0399626580675195E-3</v>
      </c>
      <c r="J65" s="106"/>
      <c r="K65" s="95">
        <f t="shared" si="4"/>
        <v>0</v>
      </c>
      <c r="L65" s="95">
        <f t="shared" si="5"/>
        <v>428.19</v>
      </c>
      <c r="M65" s="121" t="str">
        <f t="shared" si="6"/>
        <v/>
      </c>
      <c r="N65" s="121" t="str">
        <f t="shared" si="7"/>
        <v/>
      </c>
    </row>
    <row r="66" spans="1:14" x14ac:dyDescent="0.25">
      <c r="A66" s="93" t="s">
        <v>2720</v>
      </c>
      <c r="B66" s="96" t="s">
        <v>38875</v>
      </c>
      <c r="C66" s="111" t="str">
        <f>VLOOKUP(A66,[1]CMV!$A$1:$C$2190,3,FALSE)</f>
        <v>Pino de Freio</v>
      </c>
      <c r="D66" s="111" t="str">
        <f>VLOOKUP(A66,[1]CMV!$A$1:$E$2190,5,FALSE)</f>
        <v>MultiKit</v>
      </c>
      <c r="E66" s="93" t="s">
        <v>2722</v>
      </c>
      <c r="F66" s="111">
        <v>5</v>
      </c>
      <c r="G66" s="106">
        <v>699.9</v>
      </c>
      <c r="H66" s="106">
        <v>411.92</v>
      </c>
      <c r="I66" s="122">
        <f t="shared" si="3"/>
        <v>1.6734292831475119E-3</v>
      </c>
      <c r="J66" s="106"/>
      <c r="K66" s="95">
        <f t="shared" si="4"/>
        <v>0</v>
      </c>
      <c r="L66" s="95">
        <f t="shared" si="5"/>
        <v>411.92</v>
      </c>
      <c r="M66" s="121" t="str">
        <f t="shared" si="6"/>
        <v/>
      </c>
      <c r="N66" s="121" t="str">
        <f t="shared" si="7"/>
        <v/>
      </c>
    </row>
    <row r="67" spans="1:14" x14ac:dyDescent="0.25">
      <c r="A67" s="93" t="s">
        <v>13345</v>
      </c>
      <c r="B67" s="96" t="s">
        <v>38875</v>
      </c>
      <c r="C67" s="111" t="str">
        <f>VLOOKUP(A67,[1]CMV!$A$1:$C$2190,3,FALSE)</f>
        <v>Pino de Porta</v>
      </c>
      <c r="D67" s="111" t="str">
        <f>VLOOKUP(A67,[1]CMV!$A$1:$E$2190,5,FALSE)</f>
        <v>MultiKit</v>
      </c>
      <c r="E67" s="93" t="s">
        <v>38977</v>
      </c>
      <c r="F67" s="111">
        <v>13</v>
      </c>
      <c r="G67" s="106">
        <v>552.12</v>
      </c>
      <c r="H67" s="106">
        <v>410.01000000000005</v>
      </c>
      <c r="I67" s="122">
        <f t="shared" ref="I67:I130" si="8">G67/$G$462</f>
        <v>1.3200939788704162E-3</v>
      </c>
      <c r="J67" s="106"/>
      <c r="K67" s="95">
        <f t="shared" ref="K67:K130" si="9">J67*F67</f>
        <v>0</v>
      </c>
      <c r="L67" s="95">
        <f t="shared" ref="L67:L130" si="10">H67-K67</f>
        <v>410.01000000000005</v>
      </c>
      <c r="M67" s="121" t="str">
        <f t="shared" ref="M67:M130" si="11">IF(J67=0,"",L67/G67)</f>
        <v/>
      </c>
      <c r="N67" s="121" t="str">
        <f t="shared" ref="N67:N130" si="12">IF(K67=0,"",L67/K67)</f>
        <v/>
      </c>
    </row>
    <row r="68" spans="1:14" x14ac:dyDescent="0.25">
      <c r="A68" s="93" t="s">
        <v>2802</v>
      </c>
      <c r="B68" s="96" t="s">
        <v>38875</v>
      </c>
      <c r="C68" s="111" t="str">
        <f>VLOOKUP(A68,[1]CMV!$A$1:$C$2190,3,FALSE)</f>
        <v>Bandeja</v>
      </c>
      <c r="D68" s="111" t="str">
        <f>VLOOKUP(A68,[1]CMV!$A$1:$E$2190,5,FALSE)</f>
        <v>SPARE</v>
      </c>
      <c r="E68" s="93" t="s">
        <v>14125</v>
      </c>
      <c r="F68" s="111">
        <v>3</v>
      </c>
      <c r="G68" s="106">
        <v>546.15000000000009</v>
      </c>
      <c r="H68" s="106">
        <v>408.75</v>
      </c>
      <c r="I68" s="122">
        <f t="shared" si="8"/>
        <v>1.3058199785555276E-3</v>
      </c>
      <c r="J68" s="106"/>
      <c r="K68" s="95">
        <f t="shared" si="9"/>
        <v>0</v>
      </c>
      <c r="L68" s="95">
        <f t="shared" si="10"/>
        <v>408.75</v>
      </c>
      <c r="M68" s="121" t="str">
        <f t="shared" si="11"/>
        <v/>
      </c>
      <c r="N68" s="121" t="str">
        <f t="shared" si="12"/>
        <v/>
      </c>
    </row>
    <row r="69" spans="1:14" x14ac:dyDescent="0.25">
      <c r="A69" s="93" t="s">
        <v>80</v>
      </c>
      <c r="B69" s="96" t="s">
        <v>38875</v>
      </c>
      <c r="C69" s="111" t="str">
        <f>VLOOKUP(A69,[1]CMV!$A$1:$C$2190,3,FALSE)</f>
        <v>Bandeja</v>
      </c>
      <c r="D69" s="111" t="str">
        <f>VLOOKUP(A69,[1]CMV!$A$1:$E$2190,5,FALSE)</f>
        <v>SPARE</v>
      </c>
      <c r="E69" s="93" t="s">
        <v>82</v>
      </c>
      <c r="F69" s="111">
        <v>2</v>
      </c>
      <c r="G69" s="106">
        <v>832.01</v>
      </c>
      <c r="H69" s="106">
        <v>407.27000000000004</v>
      </c>
      <c r="I69" s="122">
        <f t="shared" si="8"/>
        <v>1.989298325291558E-3</v>
      </c>
      <c r="J69" s="106"/>
      <c r="K69" s="95">
        <f t="shared" si="9"/>
        <v>0</v>
      </c>
      <c r="L69" s="95">
        <f t="shared" si="10"/>
        <v>407.27000000000004</v>
      </c>
      <c r="M69" s="121" t="str">
        <f t="shared" si="11"/>
        <v/>
      </c>
      <c r="N69" s="121" t="str">
        <f t="shared" si="12"/>
        <v/>
      </c>
    </row>
    <row r="70" spans="1:14" x14ac:dyDescent="0.25">
      <c r="A70" s="93" t="s">
        <v>15479</v>
      </c>
      <c r="B70" s="96" t="s">
        <v>38875</v>
      </c>
      <c r="C70" s="111" t="str">
        <f>VLOOKUP(A70,[1]CMV!$A$1:$C$2190,3,FALSE)</f>
        <v>Haste câmbio</v>
      </c>
      <c r="D70" s="111" t="str">
        <f>VLOOKUP(A70,[1]CMV!$A$1:$E$2190,5,FALSE)</f>
        <v>LT CORREA</v>
      </c>
      <c r="E70" s="93" t="s">
        <v>15481</v>
      </c>
      <c r="F70" s="111">
        <v>7</v>
      </c>
      <c r="G70" s="106">
        <v>493.67000000000007</v>
      </c>
      <c r="H70" s="106">
        <v>402.19000000000005</v>
      </c>
      <c r="I70" s="122">
        <f t="shared" si="8"/>
        <v>1.1803426692547968E-3</v>
      </c>
      <c r="J70" s="106"/>
      <c r="K70" s="95">
        <f t="shared" si="9"/>
        <v>0</v>
      </c>
      <c r="L70" s="95">
        <f t="shared" si="10"/>
        <v>402.19000000000005</v>
      </c>
      <c r="M70" s="121" t="str">
        <f t="shared" si="11"/>
        <v/>
      </c>
      <c r="N70" s="121" t="str">
        <f t="shared" si="12"/>
        <v/>
      </c>
    </row>
    <row r="71" spans="1:14" x14ac:dyDescent="0.25">
      <c r="A71" s="93" t="s">
        <v>6779</v>
      </c>
      <c r="B71" s="96" t="s">
        <v>38875</v>
      </c>
      <c r="C71" s="111" t="str">
        <f>VLOOKUP(A71,[1]CMV!$A$1:$C$2190,3,FALSE)</f>
        <v>Cabo de Freio</v>
      </c>
      <c r="D71" s="111" t="str">
        <f>VLOOKUP(A71,[1]CMV!$A$1:$E$2190,5,FALSE)</f>
        <v>MundiFlex</v>
      </c>
      <c r="E71" s="93" t="s">
        <v>6781</v>
      </c>
      <c r="F71" s="111">
        <v>5</v>
      </c>
      <c r="G71" s="106">
        <v>686.33999999999992</v>
      </c>
      <c r="H71" s="106">
        <v>397.60999999999996</v>
      </c>
      <c r="I71" s="122">
        <f t="shared" si="8"/>
        <v>1.6410079356986187E-3</v>
      </c>
      <c r="J71" s="106"/>
      <c r="K71" s="95">
        <f t="shared" si="9"/>
        <v>0</v>
      </c>
      <c r="L71" s="95">
        <f t="shared" si="10"/>
        <v>397.60999999999996</v>
      </c>
      <c r="M71" s="121" t="str">
        <f t="shared" si="11"/>
        <v/>
      </c>
      <c r="N71" s="121" t="str">
        <f t="shared" si="12"/>
        <v/>
      </c>
    </row>
    <row r="72" spans="1:14" x14ac:dyDescent="0.25">
      <c r="A72" s="93" t="s">
        <v>19620</v>
      </c>
      <c r="B72" s="96" t="s">
        <v>38875</v>
      </c>
      <c r="C72" s="111" t="str">
        <f>VLOOKUP(A72,[1]CMV!$A$1:$C$2190,3,FALSE)</f>
        <v>rolamento roda</v>
      </c>
      <c r="D72" s="111" t="str">
        <f>VLOOKUP(A72,[1]CMV!$A$1:$E$2190,5,FALSE)</f>
        <v>IRB</v>
      </c>
      <c r="E72" s="93" t="s">
        <v>19622</v>
      </c>
      <c r="F72" s="111">
        <v>0</v>
      </c>
      <c r="G72" s="106">
        <v>502.44</v>
      </c>
      <c r="H72" s="106">
        <v>394.08</v>
      </c>
      <c r="I72" s="122">
        <f t="shared" si="8"/>
        <v>1.2013113430842061E-3</v>
      </c>
      <c r="J72" s="106"/>
      <c r="K72" s="95">
        <f t="shared" si="9"/>
        <v>0</v>
      </c>
      <c r="L72" s="95">
        <f t="shared" si="10"/>
        <v>394.08</v>
      </c>
      <c r="M72" s="121" t="str">
        <f t="shared" si="11"/>
        <v/>
      </c>
      <c r="N72" s="121" t="str">
        <f t="shared" si="12"/>
        <v/>
      </c>
    </row>
    <row r="73" spans="1:14" x14ac:dyDescent="0.25">
      <c r="A73" s="93" t="s">
        <v>8003</v>
      </c>
      <c r="B73" s="96" t="s">
        <v>38875</v>
      </c>
      <c r="C73" s="111" t="str">
        <f>VLOOKUP(A73,[1]CMV!$A$1:$C$2190,3,FALSE)</f>
        <v>Bandeja</v>
      </c>
      <c r="D73" s="111" t="str">
        <f>VLOOKUP(A73,[1]CMV!$A$1:$E$2190,5,FALSE)</f>
        <v>SPARE</v>
      </c>
      <c r="E73" s="93" t="s">
        <v>38978</v>
      </c>
      <c r="F73" s="111">
        <v>1</v>
      </c>
      <c r="G73" s="106">
        <v>493.15</v>
      </c>
      <c r="H73" s="106">
        <v>384.36</v>
      </c>
      <c r="I73" s="122">
        <f t="shared" si="8"/>
        <v>1.1790993727449572E-3</v>
      </c>
      <c r="J73" s="106"/>
      <c r="K73" s="95">
        <f t="shared" si="9"/>
        <v>0</v>
      </c>
      <c r="L73" s="95">
        <f t="shared" si="10"/>
        <v>384.36</v>
      </c>
      <c r="M73" s="121" t="str">
        <f t="shared" si="11"/>
        <v/>
      </c>
      <c r="N73" s="121" t="str">
        <f t="shared" si="12"/>
        <v/>
      </c>
    </row>
    <row r="74" spans="1:14" x14ac:dyDescent="0.25">
      <c r="A74" s="93" t="s">
        <v>1345</v>
      </c>
      <c r="B74" s="96" t="s">
        <v>38875</v>
      </c>
      <c r="C74" s="111" t="str">
        <f>VLOOKUP(A74,[1]CMV!$A$1:$C$2190,3,FALSE)</f>
        <v>Cabo Câmbio</v>
      </c>
      <c r="D74" s="111" t="str">
        <f>VLOOKUP(A74,[1]CMV!$A$1:$E$2190,5,FALSE)</f>
        <v>Importação</v>
      </c>
      <c r="E74" s="93" t="s">
        <v>1347</v>
      </c>
      <c r="F74" s="111">
        <v>2</v>
      </c>
      <c r="G74" s="106">
        <v>485.8</v>
      </c>
      <c r="H74" s="106">
        <v>381.6</v>
      </c>
      <c r="I74" s="122">
        <f t="shared" si="8"/>
        <v>1.1615258547693404E-3</v>
      </c>
      <c r="J74" s="106"/>
      <c r="K74" s="95">
        <f t="shared" si="9"/>
        <v>0</v>
      </c>
      <c r="L74" s="95">
        <f t="shared" si="10"/>
        <v>381.6</v>
      </c>
      <c r="M74" s="121" t="str">
        <f t="shared" si="11"/>
        <v/>
      </c>
      <c r="N74" s="121" t="str">
        <f t="shared" si="12"/>
        <v/>
      </c>
    </row>
    <row r="75" spans="1:14" x14ac:dyDescent="0.25">
      <c r="A75" s="93" t="s">
        <v>3137</v>
      </c>
      <c r="B75" s="96" t="s">
        <v>38875</v>
      </c>
      <c r="C75" s="111" t="str">
        <f>VLOOKUP(A75,[1]CMV!$A$1:$C$2190,3,FALSE)</f>
        <v>Pino de Freio</v>
      </c>
      <c r="D75" s="111" t="str">
        <f>VLOOKUP(A75,[1]CMV!$A$1:$E$2190,5,FALSE)</f>
        <v>MultiKit</v>
      </c>
      <c r="E75" s="93" t="s">
        <v>3139</v>
      </c>
      <c r="F75" s="111">
        <v>5</v>
      </c>
      <c r="G75" s="106">
        <v>552.09</v>
      </c>
      <c r="H75" s="106">
        <v>367.5</v>
      </c>
      <c r="I75" s="122">
        <f t="shared" si="8"/>
        <v>1.3200222502256177E-3</v>
      </c>
      <c r="J75" s="106"/>
      <c r="K75" s="95">
        <f t="shared" si="9"/>
        <v>0</v>
      </c>
      <c r="L75" s="95">
        <f t="shared" si="10"/>
        <v>367.5</v>
      </c>
      <c r="M75" s="121" t="str">
        <f t="shared" si="11"/>
        <v/>
      </c>
      <c r="N75" s="121" t="str">
        <f t="shared" si="12"/>
        <v/>
      </c>
    </row>
    <row r="76" spans="1:14" x14ac:dyDescent="0.25">
      <c r="A76" s="93" t="s">
        <v>14890</v>
      </c>
      <c r="B76" s="96" t="s">
        <v>38875</v>
      </c>
      <c r="C76" s="111" t="str">
        <f>VLOOKUP(A76,[1]CMV!$A$1:$C$2190,3,FALSE)</f>
        <v>Bieleta</v>
      </c>
      <c r="D76" s="111" t="str">
        <f>VLOOKUP(A76,[1]CMV!$A$1:$E$2190,5,FALSE)</f>
        <v>HOLYMAN</v>
      </c>
      <c r="E76" s="93" t="s">
        <v>38979</v>
      </c>
      <c r="F76" s="111">
        <v>8</v>
      </c>
      <c r="G76" s="106">
        <v>524.96999999999991</v>
      </c>
      <c r="H76" s="106">
        <v>341.53999999999996</v>
      </c>
      <c r="I76" s="122">
        <f t="shared" si="8"/>
        <v>1.2551795553278314E-3</v>
      </c>
      <c r="J76" s="106"/>
      <c r="K76" s="95">
        <f t="shared" si="9"/>
        <v>0</v>
      </c>
      <c r="L76" s="95">
        <f t="shared" si="10"/>
        <v>341.53999999999996</v>
      </c>
      <c r="M76" s="121" t="str">
        <f t="shared" si="11"/>
        <v/>
      </c>
      <c r="N76" s="121" t="str">
        <f t="shared" si="12"/>
        <v/>
      </c>
    </row>
    <row r="77" spans="1:14" x14ac:dyDescent="0.25">
      <c r="A77" s="93" t="s">
        <v>20027</v>
      </c>
      <c r="B77" s="96" t="s">
        <v>38875</v>
      </c>
      <c r="C77" s="111" t="str">
        <f>VLOOKUP(A77,[1]CMV!$A$1:$C$2190,3,FALSE)</f>
        <v>Bandeja</v>
      </c>
      <c r="D77" s="111" t="str">
        <f>VLOOKUP(A77,[1]CMV!$A$1:$E$2190,5,FALSE)</f>
        <v>SPARE</v>
      </c>
      <c r="E77" s="93" t="s">
        <v>38980</v>
      </c>
      <c r="F77" s="111">
        <v>5</v>
      </c>
      <c r="G77" s="106">
        <v>503.0200000000001</v>
      </c>
      <c r="H77" s="106">
        <v>308.75000000000006</v>
      </c>
      <c r="I77" s="122">
        <f t="shared" si="8"/>
        <v>1.2026980968836427E-3</v>
      </c>
      <c r="J77" s="106"/>
      <c r="K77" s="95">
        <f t="shared" si="9"/>
        <v>0</v>
      </c>
      <c r="L77" s="95">
        <f t="shared" si="10"/>
        <v>308.75000000000006</v>
      </c>
      <c r="M77" s="121" t="str">
        <f t="shared" si="11"/>
        <v/>
      </c>
      <c r="N77" s="121" t="str">
        <f t="shared" si="12"/>
        <v/>
      </c>
    </row>
    <row r="78" spans="1:14" x14ac:dyDescent="0.25">
      <c r="A78" s="93" t="s">
        <v>2876</v>
      </c>
      <c r="B78" s="96" t="s">
        <v>38875</v>
      </c>
      <c r="C78" s="111" t="str">
        <f>VLOOKUP(A78,[1]CMV!$A$1:$C$2190,3,FALSE)</f>
        <v>Haste Câmbio</v>
      </c>
      <c r="D78" s="111" t="str">
        <f>VLOOKUP(A78,[1]CMV!$A$1:$E$2190,5,FALSE)</f>
        <v>LT CORREA</v>
      </c>
      <c r="E78" s="93" t="s">
        <v>2878</v>
      </c>
      <c r="F78" s="111">
        <v>8</v>
      </c>
      <c r="G78" s="106">
        <v>381.59999999999997</v>
      </c>
      <c r="H78" s="106">
        <v>293.77999999999997</v>
      </c>
      <c r="I78" s="122">
        <f t="shared" si="8"/>
        <v>9.1238836183610587E-4</v>
      </c>
      <c r="J78" s="106"/>
      <c r="K78" s="95">
        <f t="shared" si="9"/>
        <v>0</v>
      </c>
      <c r="L78" s="95">
        <f t="shared" si="10"/>
        <v>293.77999999999997</v>
      </c>
      <c r="M78" s="121" t="str">
        <f t="shared" si="11"/>
        <v/>
      </c>
      <c r="N78" s="121" t="str">
        <f t="shared" si="12"/>
        <v/>
      </c>
    </row>
    <row r="79" spans="1:14" x14ac:dyDescent="0.25">
      <c r="A79" s="93" t="s">
        <v>6395</v>
      </c>
      <c r="B79" s="96" t="s">
        <v>38875</v>
      </c>
      <c r="C79" s="111" t="str">
        <f>VLOOKUP(A79,[1]CMV!$A$1:$C$2190,3,FALSE)</f>
        <v>Rolamento Roda</v>
      </c>
      <c r="D79" s="111" t="str">
        <f>VLOOKUP(A79,[1]CMV!$A$1:$E$2190,5,FALSE)</f>
        <v>POLO</v>
      </c>
      <c r="E79" s="93" t="s">
        <v>38981</v>
      </c>
      <c r="F79" s="111">
        <v>2</v>
      </c>
      <c r="G79" s="106">
        <v>395.8</v>
      </c>
      <c r="H79" s="106">
        <v>282.62</v>
      </c>
      <c r="I79" s="122">
        <f t="shared" si="8"/>
        <v>9.4633992037403234E-4</v>
      </c>
      <c r="J79" s="106"/>
      <c r="K79" s="95">
        <f t="shared" si="9"/>
        <v>0</v>
      </c>
      <c r="L79" s="95">
        <f t="shared" si="10"/>
        <v>282.62</v>
      </c>
      <c r="M79" s="121" t="str">
        <f t="shared" si="11"/>
        <v/>
      </c>
      <c r="N79" s="121" t="str">
        <f t="shared" si="12"/>
        <v/>
      </c>
    </row>
    <row r="80" spans="1:14" x14ac:dyDescent="0.25">
      <c r="A80" s="93" t="s">
        <v>7732</v>
      </c>
      <c r="B80" s="96" t="s">
        <v>38875</v>
      </c>
      <c r="C80" s="111" t="str">
        <f>VLOOKUP(A80,[1]CMV!$A$1:$C$2190,3,FALSE)</f>
        <v>Bandeja</v>
      </c>
      <c r="D80" s="111" t="str">
        <f>VLOOKUP(A80,[1]CMV!$A$1:$E$2190,5,FALSE)</f>
        <v>SPARE</v>
      </c>
      <c r="E80" s="93" t="s">
        <v>38982</v>
      </c>
      <c r="F80" s="111">
        <v>1</v>
      </c>
      <c r="G80" s="106">
        <v>380</v>
      </c>
      <c r="H80" s="106">
        <v>273.45</v>
      </c>
      <c r="I80" s="122">
        <f t="shared" si="8"/>
        <v>9.0856283411352263E-4</v>
      </c>
      <c r="J80" s="106"/>
      <c r="K80" s="95">
        <f t="shared" si="9"/>
        <v>0</v>
      </c>
      <c r="L80" s="95">
        <f t="shared" si="10"/>
        <v>273.45</v>
      </c>
      <c r="M80" s="121" t="str">
        <f t="shared" si="11"/>
        <v/>
      </c>
      <c r="N80" s="121" t="str">
        <f t="shared" si="12"/>
        <v/>
      </c>
    </row>
    <row r="81" spans="1:14" x14ac:dyDescent="0.25">
      <c r="A81" s="93" t="s">
        <v>13431</v>
      </c>
      <c r="B81" s="96" t="s">
        <v>38875</v>
      </c>
      <c r="C81" s="111" t="str">
        <f>VLOOKUP(A81,[1]CMV!$A$1:$C$2190,3,FALSE)</f>
        <v>Bandeja</v>
      </c>
      <c r="D81" s="111" t="str">
        <f>VLOOKUP(A81,[1]CMV!$A$1:$E$2190,5,FALSE)</f>
        <v>SPARE</v>
      </c>
      <c r="E81" s="93" t="s">
        <v>38983</v>
      </c>
      <c r="F81" s="111">
        <v>1</v>
      </c>
      <c r="G81" s="106">
        <v>336.89</v>
      </c>
      <c r="H81" s="106">
        <v>271.51</v>
      </c>
      <c r="I81" s="122">
        <f t="shared" si="8"/>
        <v>8.0548877153817009E-4</v>
      </c>
      <c r="J81" s="106"/>
      <c r="K81" s="95">
        <f t="shared" si="9"/>
        <v>0</v>
      </c>
      <c r="L81" s="95">
        <f t="shared" si="10"/>
        <v>271.51</v>
      </c>
      <c r="M81" s="121" t="str">
        <f t="shared" si="11"/>
        <v/>
      </c>
      <c r="N81" s="121" t="str">
        <f t="shared" si="12"/>
        <v/>
      </c>
    </row>
    <row r="82" spans="1:14" x14ac:dyDescent="0.25">
      <c r="A82" s="93" t="s">
        <v>7072</v>
      </c>
      <c r="B82" s="96" t="s">
        <v>38875</v>
      </c>
      <c r="C82" s="111" t="str">
        <f>VLOOKUP(A82,[1]CMV!$A$1:$C$2190,3,FALSE)</f>
        <v>Pino de Freio</v>
      </c>
      <c r="D82" s="111" t="str">
        <f>VLOOKUP(A82,[1]CMV!$A$1:$E$2190,5,FALSE)</f>
        <v>MultiKit</v>
      </c>
      <c r="E82" s="93" t="s">
        <v>7074</v>
      </c>
      <c r="F82" s="111">
        <v>3</v>
      </c>
      <c r="G82" s="106">
        <v>405.70000000000005</v>
      </c>
      <c r="H82" s="106">
        <v>270.39</v>
      </c>
      <c r="I82" s="122">
        <f t="shared" si="8"/>
        <v>9.7001037315751627E-4</v>
      </c>
      <c r="J82" s="106"/>
      <c r="K82" s="95">
        <f t="shared" si="9"/>
        <v>0</v>
      </c>
      <c r="L82" s="95">
        <f t="shared" si="10"/>
        <v>270.39</v>
      </c>
      <c r="M82" s="121" t="str">
        <f t="shared" si="11"/>
        <v/>
      </c>
      <c r="N82" s="121" t="str">
        <f t="shared" si="12"/>
        <v/>
      </c>
    </row>
    <row r="83" spans="1:14" x14ac:dyDescent="0.25">
      <c r="A83" s="93" t="s">
        <v>1740</v>
      </c>
      <c r="B83" s="96" t="s">
        <v>38875</v>
      </c>
      <c r="C83" s="111" t="str">
        <f>VLOOKUP(A83,[1]CMV!$A$1:$C$2190,3,FALSE)</f>
        <v>Bandeja</v>
      </c>
      <c r="D83" s="111" t="str">
        <f>VLOOKUP(A83,[1]CMV!$A$1:$E$2190,5,FALSE)</f>
        <v>SPARE</v>
      </c>
      <c r="E83" s="93" t="s">
        <v>38984</v>
      </c>
      <c r="F83" s="111">
        <v>1</v>
      </c>
      <c r="G83" s="106">
        <v>369.69</v>
      </c>
      <c r="H83" s="106">
        <v>264.89</v>
      </c>
      <c r="I83" s="122">
        <f t="shared" si="8"/>
        <v>8.839120898511268E-4</v>
      </c>
      <c r="J83" s="106"/>
      <c r="K83" s="95">
        <f t="shared" si="9"/>
        <v>0</v>
      </c>
      <c r="L83" s="95">
        <f t="shared" si="10"/>
        <v>264.89</v>
      </c>
      <c r="M83" s="121" t="str">
        <f t="shared" si="11"/>
        <v/>
      </c>
      <c r="N83" s="121" t="str">
        <f t="shared" si="12"/>
        <v/>
      </c>
    </row>
    <row r="84" spans="1:14" x14ac:dyDescent="0.25">
      <c r="A84" s="93" t="s">
        <v>2404</v>
      </c>
      <c r="B84" s="96" t="s">
        <v>38875</v>
      </c>
      <c r="C84" s="111" t="str">
        <f>VLOOKUP(A84,[1]CMV!$A$1:$C$2190,3,FALSE)</f>
        <v>Bandeja</v>
      </c>
      <c r="D84" s="111" t="str">
        <f>VLOOKUP(A84,[1]CMV!$A$1:$E$2190,5,FALSE)</f>
        <v>SPARE</v>
      </c>
      <c r="E84" s="93" t="s">
        <v>38985</v>
      </c>
      <c r="F84" s="111">
        <v>1</v>
      </c>
      <c r="G84" s="106">
        <v>321.61</v>
      </c>
      <c r="H84" s="106">
        <v>257.07</v>
      </c>
      <c r="I84" s="122">
        <f t="shared" si="8"/>
        <v>7.6895498178750012E-4</v>
      </c>
      <c r="J84" s="106"/>
      <c r="K84" s="95">
        <f t="shared" si="9"/>
        <v>0</v>
      </c>
      <c r="L84" s="95">
        <f t="shared" si="10"/>
        <v>257.07</v>
      </c>
      <c r="M84" s="121" t="str">
        <f t="shared" si="11"/>
        <v/>
      </c>
      <c r="N84" s="121" t="str">
        <f t="shared" si="12"/>
        <v/>
      </c>
    </row>
    <row r="85" spans="1:14" x14ac:dyDescent="0.25">
      <c r="A85" s="93" t="s">
        <v>14754</v>
      </c>
      <c r="B85" s="96" t="s">
        <v>38875</v>
      </c>
      <c r="C85" s="111" t="str">
        <f>VLOOKUP(A85,[1]CMV!$A$1:$C$2190,3,FALSE)</f>
        <v>Bandeja</v>
      </c>
      <c r="D85" s="111" t="str">
        <f>VLOOKUP(A85,[1]CMV!$A$1:$E$2190,5,FALSE)</f>
        <v>SPARE</v>
      </c>
      <c r="E85" s="93" t="s">
        <v>38986</v>
      </c>
      <c r="F85" s="111">
        <v>2</v>
      </c>
      <c r="G85" s="106">
        <v>346.42</v>
      </c>
      <c r="H85" s="106">
        <v>252.94</v>
      </c>
      <c r="I85" s="122">
        <f t="shared" si="8"/>
        <v>8.2827457103580669E-4</v>
      </c>
      <c r="J85" s="106"/>
      <c r="K85" s="95">
        <f t="shared" si="9"/>
        <v>0</v>
      </c>
      <c r="L85" s="95">
        <f t="shared" si="10"/>
        <v>252.94</v>
      </c>
      <c r="M85" s="121" t="str">
        <f t="shared" si="11"/>
        <v/>
      </c>
      <c r="N85" s="121" t="str">
        <f t="shared" si="12"/>
        <v/>
      </c>
    </row>
    <row r="86" spans="1:14" x14ac:dyDescent="0.25">
      <c r="A86" s="93" t="s">
        <v>5703</v>
      </c>
      <c r="B86" s="96" t="s">
        <v>38875</v>
      </c>
      <c r="C86" s="111" t="str">
        <f>VLOOKUP(A86,[1]CMV!$A$1:$C$2190,3,FALSE)</f>
        <v>Bandeja</v>
      </c>
      <c r="D86" s="111" t="str">
        <f>VLOOKUP(A86,[1]CMV!$A$1:$E$2190,5,FALSE)</f>
        <v>SPARE</v>
      </c>
      <c r="E86" s="93" t="s">
        <v>5705</v>
      </c>
      <c r="F86" s="111">
        <v>1</v>
      </c>
      <c r="G86" s="106">
        <v>335.69</v>
      </c>
      <c r="H86" s="106">
        <v>252.67</v>
      </c>
      <c r="I86" s="122">
        <f t="shared" si="8"/>
        <v>8.0261962574623268E-4</v>
      </c>
      <c r="J86" s="106"/>
      <c r="K86" s="95">
        <f t="shared" si="9"/>
        <v>0</v>
      </c>
      <c r="L86" s="95">
        <f t="shared" si="10"/>
        <v>252.67</v>
      </c>
      <c r="M86" s="121" t="str">
        <f t="shared" si="11"/>
        <v/>
      </c>
      <c r="N86" s="121" t="str">
        <f t="shared" si="12"/>
        <v/>
      </c>
    </row>
    <row r="87" spans="1:14" x14ac:dyDescent="0.25">
      <c r="A87" s="93" t="s">
        <v>18152</v>
      </c>
      <c r="B87" s="96" t="s">
        <v>38875</v>
      </c>
      <c r="C87" s="111" t="str">
        <f>VLOOKUP(A87,[1]CMV!$A$1:$C$2190,3,FALSE)</f>
        <v>Suporte Radiador</v>
      </c>
      <c r="D87" s="111" t="str">
        <f>VLOOKUP(A87,[1]CMV!$A$1:$E$2190,5,FALSE)</f>
        <v>LT CORREA</v>
      </c>
      <c r="E87" s="93" t="s">
        <v>18154</v>
      </c>
      <c r="F87" s="111">
        <v>2</v>
      </c>
      <c r="G87" s="106">
        <v>296.98</v>
      </c>
      <c r="H87" s="106">
        <v>249.48000000000002</v>
      </c>
      <c r="I87" s="122">
        <f t="shared" si="8"/>
        <v>7.1006576440798413E-4</v>
      </c>
      <c r="J87" s="106"/>
      <c r="K87" s="95">
        <f t="shared" si="9"/>
        <v>0</v>
      </c>
      <c r="L87" s="95">
        <f t="shared" si="10"/>
        <v>249.48000000000002</v>
      </c>
      <c r="M87" s="121" t="str">
        <f t="shared" si="11"/>
        <v/>
      </c>
      <c r="N87" s="121" t="str">
        <f t="shared" si="12"/>
        <v/>
      </c>
    </row>
    <row r="88" spans="1:14" x14ac:dyDescent="0.25">
      <c r="A88" s="93" t="s">
        <v>9592</v>
      </c>
      <c r="B88" s="96" t="s">
        <v>38875</v>
      </c>
      <c r="C88" s="111" t="str">
        <f>VLOOKUP(A88,[1]CMV!$A$1:$C$2190,3,FALSE)</f>
        <v>Bandeja</v>
      </c>
      <c r="D88" s="111" t="str">
        <f>VLOOKUP(A88,[1]CMV!$A$1:$E$2190,5,FALSE)</f>
        <v>SPARE</v>
      </c>
      <c r="E88" s="93" t="s">
        <v>38987</v>
      </c>
      <c r="F88" s="111">
        <v>1</v>
      </c>
      <c r="G88" s="106">
        <v>304.63</v>
      </c>
      <c r="H88" s="106">
        <v>243.12</v>
      </c>
      <c r="I88" s="122">
        <f t="shared" si="8"/>
        <v>7.2835656883158534E-4</v>
      </c>
      <c r="J88" s="106"/>
      <c r="K88" s="95">
        <f t="shared" si="9"/>
        <v>0</v>
      </c>
      <c r="L88" s="95">
        <f t="shared" si="10"/>
        <v>243.12</v>
      </c>
      <c r="M88" s="121" t="str">
        <f t="shared" si="11"/>
        <v/>
      </c>
      <c r="N88" s="121" t="str">
        <f t="shared" si="12"/>
        <v/>
      </c>
    </row>
    <row r="89" spans="1:14" x14ac:dyDescent="0.25">
      <c r="A89" s="93" t="s">
        <v>3211</v>
      </c>
      <c r="B89" s="96" t="s">
        <v>38875</v>
      </c>
      <c r="C89" s="111" t="str">
        <f>VLOOKUP(A89,[1]CMV!$A$1:$C$2190,3,FALSE)</f>
        <v>Bieleta</v>
      </c>
      <c r="D89" s="111" t="str">
        <f>VLOOKUP(A89,[1]CMV!$A$1:$E$2190,5,FALSE)</f>
        <v>HOLYMAN</v>
      </c>
      <c r="E89" s="93" t="s">
        <v>3213</v>
      </c>
      <c r="F89" s="111">
        <v>1</v>
      </c>
      <c r="G89" s="106">
        <v>295.7</v>
      </c>
      <c r="H89" s="106">
        <v>238.77</v>
      </c>
      <c r="I89" s="122">
        <f t="shared" si="8"/>
        <v>7.070053422299175E-4</v>
      </c>
      <c r="J89" s="106"/>
      <c r="K89" s="95">
        <f t="shared" si="9"/>
        <v>0</v>
      </c>
      <c r="L89" s="95">
        <f t="shared" si="10"/>
        <v>238.77</v>
      </c>
      <c r="M89" s="121" t="str">
        <f t="shared" si="11"/>
        <v/>
      </c>
      <c r="N89" s="121" t="str">
        <f t="shared" si="12"/>
        <v/>
      </c>
    </row>
    <row r="90" spans="1:14" x14ac:dyDescent="0.25">
      <c r="A90" s="93" t="s">
        <v>37307</v>
      </c>
      <c r="B90" s="96" t="s">
        <v>38875</v>
      </c>
      <c r="C90" s="111" t="str">
        <f>VLOOKUP(A90,[1]CMV!$A$1:$C$2190,3,FALSE)</f>
        <v>Pastilha Freio</v>
      </c>
      <c r="D90" s="111" t="str">
        <f>VLOOKUP(A90,[1]CMV!$A$1:$E$2190,5,FALSE)</f>
        <v>SPARE</v>
      </c>
      <c r="E90" s="93" t="s">
        <v>38988</v>
      </c>
      <c r="F90" s="111">
        <v>1</v>
      </c>
      <c r="G90" s="106">
        <v>300</v>
      </c>
      <c r="H90" s="106">
        <v>238.05</v>
      </c>
      <c r="I90" s="122">
        <f t="shared" si="8"/>
        <v>7.1728644798436003E-4</v>
      </c>
      <c r="J90" s="106"/>
      <c r="K90" s="95">
        <f t="shared" si="9"/>
        <v>0</v>
      </c>
      <c r="L90" s="95">
        <f t="shared" si="10"/>
        <v>238.05</v>
      </c>
      <c r="M90" s="121" t="str">
        <f t="shared" si="11"/>
        <v/>
      </c>
      <c r="N90" s="121" t="str">
        <f t="shared" si="12"/>
        <v/>
      </c>
    </row>
    <row r="91" spans="1:14" x14ac:dyDescent="0.25">
      <c r="A91" s="93" t="s">
        <v>9718</v>
      </c>
      <c r="B91" s="96" t="s">
        <v>38875</v>
      </c>
      <c r="C91" s="111" t="str">
        <f>VLOOKUP(A91,[1]CMV!$A$1:$C$2190,3,FALSE)</f>
        <v>Bandeja</v>
      </c>
      <c r="D91" s="111" t="str">
        <f>VLOOKUP(A91,[1]CMV!$A$1:$E$2190,5,FALSE)</f>
        <v>SPARE</v>
      </c>
      <c r="E91" s="93" t="s">
        <v>9720</v>
      </c>
      <c r="F91" s="111">
        <v>1</v>
      </c>
      <c r="G91" s="106">
        <v>315.69</v>
      </c>
      <c r="H91" s="106">
        <v>237.07</v>
      </c>
      <c r="I91" s="122">
        <f t="shared" si="8"/>
        <v>7.5480052921394201E-4</v>
      </c>
      <c r="J91" s="106"/>
      <c r="K91" s="95">
        <f t="shared" si="9"/>
        <v>0</v>
      </c>
      <c r="L91" s="95">
        <f t="shared" si="10"/>
        <v>237.07</v>
      </c>
      <c r="M91" s="121" t="str">
        <f t="shared" si="11"/>
        <v/>
      </c>
      <c r="N91" s="121" t="str">
        <f t="shared" si="12"/>
        <v/>
      </c>
    </row>
    <row r="92" spans="1:14" x14ac:dyDescent="0.25">
      <c r="A92" s="93" t="s">
        <v>652</v>
      </c>
      <c r="B92" s="96" t="s">
        <v>38875</v>
      </c>
      <c r="C92" s="111" t="str">
        <f>VLOOKUP(A92,[1]CMV!$A$1:$C$2190,3,FALSE)</f>
        <v>pivô</v>
      </c>
      <c r="D92" s="111" t="str">
        <f>VLOOKUP(A92,[1]CMV!$A$1:$E$2190,5,FALSE)</f>
        <v>SPARE</v>
      </c>
      <c r="E92" s="93" t="s">
        <v>654</v>
      </c>
      <c r="F92" s="111">
        <v>4</v>
      </c>
      <c r="G92" s="106">
        <v>356.16</v>
      </c>
      <c r="H92" s="106">
        <v>226.3852</v>
      </c>
      <c r="I92" s="122">
        <f t="shared" si="8"/>
        <v>8.5156247104703226E-4</v>
      </c>
      <c r="J92" s="106"/>
      <c r="K92" s="95">
        <f t="shared" si="9"/>
        <v>0</v>
      </c>
      <c r="L92" s="95">
        <f t="shared" si="10"/>
        <v>226.3852</v>
      </c>
      <c r="M92" s="121" t="str">
        <f t="shared" si="11"/>
        <v/>
      </c>
      <c r="N92" s="121" t="str">
        <f t="shared" si="12"/>
        <v/>
      </c>
    </row>
    <row r="93" spans="1:14" x14ac:dyDescent="0.25">
      <c r="A93" s="93" t="s">
        <v>14802</v>
      </c>
      <c r="B93" s="96" t="s">
        <v>38875</v>
      </c>
      <c r="C93" s="111" t="str">
        <f>VLOOKUP(A93,[1]CMV!$A$1:$C$2190,3,FALSE)</f>
        <v>Bandeja</v>
      </c>
      <c r="D93" s="111" t="str">
        <f>VLOOKUP(A93,[1]CMV!$A$1:$E$2190,5,FALSE)</f>
        <v>SPARE</v>
      </c>
      <c r="E93" s="93" t="s">
        <v>82</v>
      </c>
      <c r="F93" s="111">
        <v>1</v>
      </c>
      <c r="G93" s="106">
        <v>268.07</v>
      </c>
      <c r="H93" s="106">
        <v>209.95</v>
      </c>
      <c r="I93" s="122">
        <f t="shared" si="8"/>
        <v>6.4094326037055795E-4</v>
      </c>
      <c r="J93" s="106"/>
      <c r="K93" s="95">
        <f t="shared" si="9"/>
        <v>0</v>
      </c>
      <c r="L93" s="95">
        <f t="shared" si="10"/>
        <v>209.95</v>
      </c>
      <c r="M93" s="121" t="str">
        <f t="shared" si="11"/>
        <v/>
      </c>
      <c r="N93" s="121" t="str">
        <f t="shared" si="12"/>
        <v/>
      </c>
    </row>
    <row r="94" spans="1:14" x14ac:dyDescent="0.25">
      <c r="A94" s="93" t="s">
        <v>3056</v>
      </c>
      <c r="B94" s="96" t="s">
        <v>38875</v>
      </c>
      <c r="C94" s="111" t="str">
        <f>VLOOKUP(A94,[1]CMV!$A$1:$C$2190,3,FALSE)</f>
        <v>Pivô</v>
      </c>
      <c r="D94" s="111" t="str">
        <f>VLOOKUP(A94,[1]CMV!$A$1:$E$2190,5,FALSE)</f>
        <v>SPARE</v>
      </c>
      <c r="E94" s="93" t="s">
        <v>3058</v>
      </c>
      <c r="F94" s="111">
        <v>3</v>
      </c>
      <c r="G94" s="106">
        <v>329.70000000000005</v>
      </c>
      <c r="H94" s="106">
        <v>209.31</v>
      </c>
      <c r="I94" s="122">
        <f t="shared" si="8"/>
        <v>7.8829780633481172E-4</v>
      </c>
      <c r="J94" s="106"/>
      <c r="K94" s="95">
        <f t="shared" si="9"/>
        <v>0</v>
      </c>
      <c r="L94" s="95">
        <f t="shared" si="10"/>
        <v>209.31</v>
      </c>
      <c r="M94" s="121" t="str">
        <f t="shared" si="11"/>
        <v/>
      </c>
      <c r="N94" s="121" t="str">
        <f t="shared" si="12"/>
        <v/>
      </c>
    </row>
    <row r="95" spans="1:14" x14ac:dyDescent="0.25">
      <c r="A95" s="93" t="s">
        <v>21388</v>
      </c>
      <c r="B95" s="96" t="s">
        <v>38875</v>
      </c>
      <c r="C95" s="111" t="str">
        <f>VLOOKUP(A95,[1]CMV!$A$1:$C$2190,3,FALSE)</f>
        <v>Bieleta</v>
      </c>
      <c r="D95" s="111" t="str">
        <f>VLOOKUP(A95,[1]CMV!$A$1:$E$2190,5,FALSE)</f>
        <v>HOLYMAN</v>
      </c>
      <c r="E95" s="93" t="s">
        <v>30103</v>
      </c>
      <c r="F95" s="111">
        <v>3</v>
      </c>
      <c r="G95" s="106">
        <v>307.68</v>
      </c>
      <c r="H95" s="106">
        <v>206.39999999999998</v>
      </c>
      <c r="I95" s="122">
        <f t="shared" si="8"/>
        <v>7.3564898105275963E-4</v>
      </c>
      <c r="J95" s="106"/>
      <c r="K95" s="95">
        <f t="shared" si="9"/>
        <v>0</v>
      </c>
      <c r="L95" s="95">
        <f t="shared" si="10"/>
        <v>206.39999999999998</v>
      </c>
      <c r="M95" s="121" t="str">
        <f t="shared" si="11"/>
        <v/>
      </c>
      <c r="N95" s="121" t="str">
        <f t="shared" si="12"/>
        <v/>
      </c>
    </row>
    <row r="96" spans="1:14" x14ac:dyDescent="0.25">
      <c r="A96" s="93" t="s">
        <v>4937</v>
      </c>
      <c r="B96" s="96" t="s">
        <v>38875</v>
      </c>
      <c r="C96" s="111" t="str">
        <f>VLOOKUP(A96,[1]CMV!$A$1:$C$2190,3,FALSE)</f>
        <v>Bandeja</v>
      </c>
      <c r="D96" s="111" t="str">
        <f>VLOOKUP(A96,[1]CMV!$A$1:$E$2190,5,FALSE)</f>
        <v>SPARE</v>
      </c>
      <c r="E96" s="93" t="s">
        <v>38989</v>
      </c>
      <c r="F96" s="111">
        <v>2</v>
      </c>
      <c r="G96" s="106">
        <v>437.3</v>
      </c>
      <c r="H96" s="106">
        <v>206.1</v>
      </c>
      <c r="I96" s="122">
        <f t="shared" si="8"/>
        <v>1.0455645456785355E-3</v>
      </c>
      <c r="J96" s="106"/>
      <c r="K96" s="95">
        <f t="shared" si="9"/>
        <v>0</v>
      </c>
      <c r="L96" s="95">
        <f t="shared" si="10"/>
        <v>206.1</v>
      </c>
      <c r="M96" s="121" t="str">
        <f t="shared" si="11"/>
        <v/>
      </c>
      <c r="N96" s="121" t="str">
        <f t="shared" si="12"/>
        <v/>
      </c>
    </row>
    <row r="97" spans="1:14" x14ac:dyDescent="0.25">
      <c r="A97" s="93" t="s">
        <v>8865</v>
      </c>
      <c r="B97" s="96" t="s">
        <v>38875</v>
      </c>
      <c r="C97" s="111" t="str">
        <f>VLOOKUP(A97,[1]CMV!$A$1:$C$2190,3,FALSE)</f>
        <v>Bandeja</v>
      </c>
      <c r="D97" s="111" t="str">
        <f>VLOOKUP(A97,[1]CMV!$A$1:$E$2190,5,FALSE)</f>
        <v>SPARE</v>
      </c>
      <c r="E97" s="93" t="s">
        <v>38990</v>
      </c>
      <c r="F97" s="111">
        <v>1</v>
      </c>
      <c r="G97" s="106">
        <v>295.69</v>
      </c>
      <c r="H97" s="106">
        <v>203.47</v>
      </c>
      <c r="I97" s="122">
        <f t="shared" si="8"/>
        <v>7.0698143268165133E-4</v>
      </c>
      <c r="J97" s="106"/>
      <c r="K97" s="95">
        <f t="shared" si="9"/>
        <v>0</v>
      </c>
      <c r="L97" s="95">
        <f t="shared" si="10"/>
        <v>203.47</v>
      </c>
      <c r="M97" s="121" t="str">
        <f t="shared" si="11"/>
        <v/>
      </c>
      <c r="N97" s="121" t="str">
        <f t="shared" si="12"/>
        <v/>
      </c>
    </row>
    <row r="98" spans="1:14" x14ac:dyDescent="0.25">
      <c r="A98" s="93" t="s">
        <v>13420</v>
      </c>
      <c r="B98" s="96" t="s">
        <v>38875</v>
      </c>
      <c r="C98" s="111" t="str">
        <f>VLOOKUP(A98,[1]CMV!$A$1:$C$2190,3,FALSE)</f>
        <v>BANDEJA</v>
      </c>
      <c r="D98" s="111" t="str">
        <f>VLOOKUP(A98,[1]CMV!$A$1:$E$2190,5,FALSE)</f>
        <v>SPARE</v>
      </c>
      <c r="E98" s="93" t="s">
        <v>38991</v>
      </c>
      <c r="F98" s="111">
        <v>1</v>
      </c>
      <c r="G98" s="106">
        <v>520.52</v>
      </c>
      <c r="H98" s="106">
        <v>203.08</v>
      </c>
      <c r="I98" s="122">
        <f t="shared" si="8"/>
        <v>1.2445398063493968E-3</v>
      </c>
      <c r="J98" s="106"/>
      <c r="K98" s="95">
        <f t="shared" si="9"/>
        <v>0</v>
      </c>
      <c r="L98" s="95">
        <f t="shared" si="10"/>
        <v>203.08</v>
      </c>
      <c r="M98" s="121" t="str">
        <f t="shared" si="11"/>
        <v/>
      </c>
      <c r="N98" s="121" t="str">
        <f t="shared" si="12"/>
        <v/>
      </c>
    </row>
    <row r="99" spans="1:14" x14ac:dyDescent="0.25">
      <c r="A99" s="93" t="s">
        <v>20572</v>
      </c>
      <c r="B99" s="96" t="s">
        <v>38875</v>
      </c>
      <c r="C99" s="111" t="str">
        <f>VLOOKUP(A99,[1]CMV!$A$1:$C$2190,3,FALSE)</f>
        <v>Cabo Câmbio</v>
      </c>
      <c r="D99" s="111" t="str">
        <f>VLOOKUP(A99,[1]CMV!$A$1:$E$2190,5,FALSE)</f>
        <v>Importação</v>
      </c>
      <c r="E99" s="93" t="s">
        <v>38992</v>
      </c>
      <c r="F99" s="111">
        <v>1</v>
      </c>
      <c r="G99" s="106">
        <v>273.2</v>
      </c>
      <c r="H99" s="106">
        <v>202.81</v>
      </c>
      <c r="I99" s="122">
        <f t="shared" si="8"/>
        <v>6.5320885863109045E-4</v>
      </c>
      <c r="J99" s="106"/>
      <c r="K99" s="95">
        <f t="shared" si="9"/>
        <v>0</v>
      </c>
      <c r="L99" s="95">
        <f t="shared" si="10"/>
        <v>202.81</v>
      </c>
      <c r="M99" s="121" t="str">
        <f t="shared" si="11"/>
        <v/>
      </c>
      <c r="N99" s="121" t="str">
        <f t="shared" si="12"/>
        <v/>
      </c>
    </row>
    <row r="100" spans="1:14" x14ac:dyDescent="0.25">
      <c r="A100" s="93" t="s">
        <v>17443</v>
      </c>
      <c r="B100" s="96" t="s">
        <v>38875</v>
      </c>
      <c r="C100" s="111" t="str">
        <f>VLOOKUP(A100,[1]CMV!$A$1:$C$2190,3,FALSE)</f>
        <v>Bieleta</v>
      </c>
      <c r="D100" s="111" t="str">
        <f>VLOOKUP(A100,[1]CMV!$A$1:$E$2190,5,FALSE)</f>
        <v>HOLYMAN</v>
      </c>
      <c r="E100" s="93" t="s">
        <v>19383</v>
      </c>
      <c r="F100" s="111">
        <v>2</v>
      </c>
      <c r="G100" s="106">
        <v>271.38</v>
      </c>
      <c r="H100" s="106">
        <v>195.92</v>
      </c>
      <c r="I100" s="122">
        <f t="shared" si="8"/>
        <v>6.4885732084665206E-4</v>
      </c>
      <c r="J100" s="106"/>
      <c r="K100" s="95">
        <f t="shared" si="9"/>
        <v>0</v>
      </c>
      <c r="L100" s="95">
        <f t="shared" si="10"/>
        <v>195.92</v>
      </c>
      <c r="M100" s="121" t="str">
        <f t="shared" si="11"/>
        <v/>
      </c>
      <c r="N100" s="121" t="str">
        <f t="shared" si="12"/>
        <v/>
      </c>
    </row>
    <row r="101" spans="1:14" x14ac:dyDescent="0.25">
      <c r="A101" s="93" t="s">
        <v>18787</v>
      </c>
      <c r="B101" s="96" t="s">
        <v>38875</v>
      </c>
      <c r="C101" s="111" t="str">
        <f>VLOOKUP(A101,[1]CMV!$A$1:$C$2190,3,FALSE)</f>
        <v>Pivô</v>
      </c>
      <c r="D101" s="111" t="str">
        <f>VLOOKUP(A101,[1]CMV!$A$1:$E$2190,5,FALSE)</f>
        <v>SPARE</v>
      </c>
      <c r="E101" s="93" t="s">
        <v>38993</v>
      </c>
      <c r="F101" s="111">
        <v>2</v>
      </c>
      <c r="G101" s="106">
        <v>387.72</v>
      </c>
      <c r="H101" s="106">
        <v>184.56</v>
      </c>
      <c r="I101" s="122">
        <f t="shared" si="8"/>
        <v>9.270210053749869E-4</v>
      </c>
      <c r="J101" s="106"/>
      <c r="K101" s="95">
        <f t="shared" si="9"/>
        <v>0</v>
      </c>
      <c r="L101" s="95">
        <f t="shared" si="10"/>
        <v>184.56</v>
      </c>
      <c r="M101" s="121" t="str">
        <f t="shared" si="11"/>
        <v/>
      </c>
      <c r="N101" s="121" t="str">
        <f t="shared" si="12"/>
        <v/>
      </c>
    </row>
    <row r="102" spans="1:14" x14ac:dyDescent="0.25">
      <c r="A102" s="93" t="s">
        <v>3029</v>
      </c>
      <c r="B102" s="96" t="s">
        <v>38875</v>
      </c>
      <c r="C102" s="111" t="str">
        <f>VLOOKUP(A102,[1]CMV!$A$1:$C$2190,3,FALSE)</f>
        <v>Bieleta</v>
      </c>
      <c r="D102" s="111" t="str">
        <f>VLOOKUP(A102,[1]CMV!$A$1:$E$2190,5,FALSE)</f>
        <v>HOLYMAN</v>
      </c>
      <c r="E102" s="93" t="s">
        <v>38994</v>
      </c>
      <c r="F102" s="111">
        <v>2</v>
      </c>
      <c r="G102" s="106">
        <v>265.8</v>
      </c>
      <c r="H102" s="106">
        <v>177.72</v>
      </c>
      <c r="I102" s="122">
        <f t="shared" si="8"/>
        <v>6.35515792914143E-4</v>
      </c>
      <c r="J102" s="106"/>
      <c r="K102" s="95">
        <f t="shared" si="9"/>
        <v>0</v>
      </c>
      <c r="L102" s="95">
        <f t="shared" si="10"/>
        <v>177.72</v>
      </c>
      <c r="M102" s="121" t="str">
        <f t="shared" si="11"/>
        <v/>
      </c>
      <c r="N102" s="121" t="str">
        <f t="shared" si="12"/>
        <v/>
      </c>
    </row>
    <row r="103" spans="1:14" x14ac:dyDescent="0.25">
      <c r="A103" s="93" t="s">
        <v>12557</v>
      </c>
      <c r="B103" s="96" t="s">
        <v>38875</v>
      </c>
      <c r="C103" s="111" t="str">
        <f>VLOOKUP(A103,[1]CMV!$A$1:$C$2190,3,FALSE)</f>
        <v>Bandeja</v>
      </c>
      <c r="D103" s="111" t="str">
        <f>VLOOKUP(A103,[1]CMV!$A$1:$E$2190,5,FALSE)</f>
        <v>SPARE</v>
      </c>
      <c r="E103" s="93" t="s">
        <v>38995</v>
      </c>
      <c r="F103" s="111">
        <v>1</v>
      </c>
      <c r="G103" s="106">
        <v>240.97</v>
      </c>
      <c r="H103" s="106">
        <v>175.06</v>
      </c>
      <c r="I103" s="122">
        <f t="shared" si="8"/>
        <v>5.761483845693041E-4</v>
      </c>
      <c r="J103" s="106"/>
      <c r="K103" s="95">
        <f t="shared" si="9"/>
        <v>0</v>
      </c>
      <c r="L103" s="95">
        <f t="shared" si="10"/>
        <v>175.06</v>
      </c>
      <c r="M103" s="121" t="str">
        <f t="shared" si="11"/>
        <v/>
      </c>
      <c r="N103" s="121" t="str">
        <f t="shared" si="12"/>
        <v/>
      </c>
    </row>
    <row r="104" spans="1:14" x14ac:dyDescent="0.25">
      <c r="A104" s="93" t="s">
        <v>4018</v>
      </c>
      <c r="B104" s="96" t="s">
        <v>38875</v>
      </c>
      <c r="C104" s="111" t="str">
        <f>VLOOKUP(A104,[1]CMV!$A$1:$C$2190,3,FALSE)</f>
        <v>Bandeja</v>
      </c>
      <c r="D104" s="111" t="str">
        <f>VLOOKUP(A104,[1]CMV!$A$1:$E$2190,5,FALSE)</f>
        <v>SPARE</v>
      </c>
      <c r="E104" s="93" t="s">
        <v>38996</v>
      </c>
      <c r="F104" s="111">
        <v>1</v>
      </c>
      <c r="G104" s="106">
        <v>223.7</v>
      </c>
      <c r="H104" s="106">
        <v>172.91</v>
      </c>
      <c r="I104" s="122">
        <f t="shared" si="8"/>
        <v>5.3485659471367111E-4</v>
      </c>
      <c r="J104" s="106"/>
      <c r="K104" s="95">
        <f t="shared" si="9"/>
        <v>0</v>
      </c>
      <c r="L104" s="95">
        <f t="shared" si="10"/>
        <v>172.91</v>
      </c>
      <c r="M104" s="121" t="str">
        <f t="shared" si="11"/>
        <v/>
      </c>
      <c r="N104" s="121" t="str">
        <f t="shared" si="12"/>
        <v/>
      </c>
    </row>
    <row r="105" spans="1:14" x14ac:dyDescent="0.25">
      <c r="A105" s="93" t="s">
        <v>16281</v>
      </c>
      <c r="B105" s="96" t="s">
        <v>38875</v>
      </c>
      <c r="C105" s="111" t="str">
        <f>VLOOKUP(A105,[1]CMV!$A$1:$C$2190,3,FALSE)</f>
        <v>Pivô</v>
      </c>
      <c r="D105" s="111" t="str">
        <f>VLOOKUP(A105,[1]CMV!$A$1:$E$2190,5,FALSE)</f>
        <v>SPARE</v>
      </c>
      <c r="E105" s="93" t="s">
        <v>16283</v>
      </c>
      <c r="F105" s="111">
        <v>4</v>
      </c>
      <c r="G105" s="106">
        <v>247.53</v>
      </c>
      <c r="H105" s="106">
        <v>172.47</v>
      </c>
      <c r="I105" s="122">
        <f t="shared" si="8"/>
        <v>5.9183304823189542E-4</v>
      </c>
      <c r="J105" s="106"/>
      <c r="K105" s="95">
        <f t="shared" si="9"/>
        <v>0</v>
      </c>
      <c r="L105" s="95">
        <f t="shared" si="10"/>
        <v>172.47</v>
      </c>
      <c r="M105" s="121" t="str">
        <f t="shared" si="11"/>
        <v/>
      </c>
      <c r="N105" s="121" t="str">
        <f t="shared" si="12"/>
        <v/>
      </c>
    </row>
    <row r="106" spans="1:14" x14ac:dyDescent="0.25">
      <c r="A106" s="93" t="s">
        <v>23474</v>
      </c>
      <c r="B106" s="96" t="s">
        <v>38875</v>
      </c>
      <c r="C106" s="111" t="str">
        <f>VLOOKUP(A106,[1]CMV!$A$1:$C$2190,3,FALSE)</f>
        <v>Bandeja</v>
      </c>
      <c r="D106" s="111" t="str">
        <f>VLOOKUP(A106,[1]CMV!$A$1:$E$2190,5,FALSE)</f>
        <v>SPARE</v>
      </c>
      <c r="E106" s="93" t="s">
        <v>23476</v>
      </c>
      <c r="F106" s="111">
        <v>1</v>
      </c>
      <c r="G106" s="106">
        <v>205.51</v>
      </c>
      <c r="H106" s="106">
        <v>172.16</v>
      </c>
      <c r="I106" s="122">
        <f t="shared" si="8"/>
        <v>4.9136512641755276E-4</v>
      </c>
      <c r="J106" s="106"/>
      <c r="K106" s="95">
        <f t="shared" si="9"/>
        <v>0</v>
      </c>
      <c r="L106" s="95">
        <f t="shared" si="10"/>
        <v>172.16</v>
      </c>
      <c r="M106" s="121" t="str">
        <f t="shared" si="11"/>
        <v/>
      </c>
      <c r="N106" s="121" t="str">
        <f t="shared" si="12"/>
        <v/>
      </c>
    </row>
    <row r="107" spans="1:14" x14ac:dyDescent="0.25">
      <c r="A107" s="93" t="s">
        <v>7975</v>
      </c>
      <c r="B107" s="96" t="s">
        <v>38875</v>
      </c>
      <c r="C107" s="111" t="str">
        <f>VLOOKUP(A107,[1]CMV!$A$1:$C$2190,3,FALSE)</f>
        <v>Bandeja</v>
      </c>
      <c r="D107" s="111" t="str">
        <f>VLOOKUP(A107,[1]CMV!$A$1:$E$2190,5,FALSE)</f>
        <v>SPARE</v>
      </c>
      <c r="E107" s="93" t="s">
        <v>38997</v>
      </c>
      <c r="F107" s="111">
        <v>1</v>
      </c>
      <c r="G107" s="106">
        <v>241.17</v>
      </c>
      <c r="H107" s="106">
        <v>158.22</v>
      </c>
      <c r="I107" s="122">
        <f t="shared" si="8"/>
        <v>5.7662657553462701E-4</v>
      </c>
      <c r="J107" s="106"/>
      <c r="K107" s="95">
        <f t="shared" si="9"/>
        <v>0</v>
      </c>
      <c r="L107" s="95">
        <f t="shared" si="10"/>
        <v>158.22</v>
      </c>
      <c r="M107" s="121" t="str">
        <f t="shared" si="11"/>
        <v/>
      </c>
      <c r="N107" s="121" t="str">
        <f t="shared" si="12"/>
        <v/>
      </c>
    </row>
    <row r="108" spans="1:14" x14ac:dyDescent="0.25">
      <c r="A108" s="93" t="s">
        <v>37641</v>
      </c>
      <c r="B108" s="96" t="s">
        <v>38875</v>
      </c>
      <c r="C108" s="111" t="str">
        <f>VLOOKUP(A108,[1]CMV!$A$1:$C$2190,3,FALSE)</f>
        <v>Rolamento Roda</v>
      </c>
      <c r="D108" s="111" t="str">
        <f>VLOOKUP(A108,[1]CMV!$A$1:$E$2190,5,FALSE)</f>
        <v>Polo</v>
      </c>
      <c r="E108" s="93" t="s">
        <v>37643</v>
      </c>
      <c r="F108" s="111">
        <v>1</v>
      </c>
      <c r="G108" s="106">
        <v>203.98</v>
      </c>
      <c r="H108" s="106">
        <v>158.05000000000001</v>
      </c>
      <c r="I108" s="122">
        <f t="shared" si="8"/>
        <v>4.8770696553283247E-4</v>
      </c>
      <c r="J108" s="106"/>
      <c r="K108" s="95">
        <f t="shared" si="9"/>
        <v>0</v>
      </c>
      <c r="L108" s="95">
        <f t="shared" si="10"/>
        <v>158.05000000000001</v>
      </c>
      <c r="M108" s="121" t="str">
        <f t="shared" si="11"/>
        <v/>
      </c>
      <c r="N108" s="121" t="str">
        <f t="shared" si="12"/>
        <v/>
      </c>
    </row>
    <row r="109" spans="1:14" x14ac:dyDescent="0.25">
      <c r="A109" s="93" t="s">
        <v>5385</v>
      </c>
      <c r="B109" s="96" t="s">
        <v>38875</v>
      </c>
      <c r="C109" s="111" t="str">
        <f>VLOOKUP(A109,[1]CMV!$A$1:$C$2190,3,FALSE)</f>
        <v>Bieleta</v>
      </c>
      <c r="D109" s="111" t="str">
        <f>VLOOKUP(A109,[1]CMV!$A$1:$E$2190,5,FALSE)</f>
        <v>HOLYMAN</v>
      </c>
      <c r="E109" s="93" t="s">
        <v>5387</v>
      </c>
      <c r="F109" s="111">
        <v>2</v>
      </c>
      <c r="G109" s="106">
        <v>302.28000000000003</v>
      </c>
      <c r="H109" s="106">
        <v>157.28</v>
      </c>
      <c r="I109" s="122">
        <f t="shared" si="8"/>
        <v>7.2273782498904126E-4</v>
      </c>
      <c r="J109" s="106"/>
      <c r="K109" s="95">
        <f t="shared" si="9"/>
        <v>0</v>
      </c>
      <c r="L109" s="95">
        <f t="shared" si="10"/>
        <v>157.28</v>
      </c>
      <c r="M109" s="121" t="str">
        <f t="shared" si="11"/>
        <v/>
      </c>
      <c r="N109" s="121" t="str">
        <f t="shared" si="12"/>
        <v/>
      </c>
    </row>
    <row r="110" spans="1:14" x14ac:dyDescent="0.25">
      <c r="A110" s="93" t="s">
        <v>4378</v>
      </c>
      <c r="B110" s="96" t="s">
        <v>38875</v>
      </c>
      <c r="C110" s="111" t="str">
        <f>VLOOKUP(A110,[1]CMV!$A$1:$C$2190,3,FALSE)</f>
        <v>Pino de Freio</v>
      </c>
      <c r="D110" s="111" t="str">
        <f>VLOOKUP(A110,[1]CMV!$A$1:$E$2190,5,FALSE)</f>
        <v>MultiKit</v>
      </c>
      <c r="E110" s="93" t="s">
        <v>38998</v>
      </c>
      <c r="F110" s="111">
        <v>2</v>
      </c>
      <c r="G110" s="106">
        <v>199.98</v>
      </c>
      <c r="H110" s="106">
        <v>156.12</v>
      </c>
      <c r="I110" s="122">
        <f t="shared" si="8"/>
        <v>4.7814314622637437E-4</v>
      </c>
      <c r="J110" s="106"/>
      <c r="K110" s="95">
        <f t="shared" si="9"/>
        <v>0</v>
      </c>
      <c r="L110" s="95">
        <f t="shared" si="10"/>
        <v>156.12</v>
      </c>
      <c r="M110" s="121" t="str">
        <f t="shared" si="11"/>
        <v/>
      </c>
      <c r="N110" s="121" t="str">
        <f t="shared" si="12"/>
        <v/>
      </c>
    </row>
    <row r="111" spans="1:14" x14ac:dyDescent="0.25">
      <c r="A111" s="93" t="s">
        <v>10906</v>
      </c>
      <c r="B111" s="96" t="s">
        <v>38875</v>
      </c>
      <c r="C111" s="111" t="str">
        <f>VLOOKUP(A111,[1]CMV!$A$1:$C$2190,3,FALSE)</f>
        <v>Bieleta</v>
      </c>
      <c r="D111" s="111" t="str">
        <f>VLOOKUP(A111,[1]CMV!$A$1:$E$2190,5,FALSE)</f>
        <v>HOLYMAN</v>
      </c>
      <c r="E111" s="93" t="s">
        <v>38999</v>
      </c>
      <c r="F111" s="111">
        <v>3</v>
      </c>
      <c r="G111" s="106">
        <v>251.46999999999997</v>
      </c>
      <c r="H111" s="106">
        <v>154.82</v>
      </c>
      <c r="I111" s="122">
        <f t="shared" si="8"/>
        <v>6.0125341024875668E-4</v>
      </c>
      <c r="J111" s="106"/>
      <c r="K111" s="95">
        <f t="shared" si="9"/>
        <v>0</v>
      </c>
      <c r="L111" s="95">
        <f t="shared" si="10"/>
        <v>154.82</v>
      </c>
      <c r="M111" s="121" t="str">
        <f t="shared" si="11"/>
        <v/>
      </c>
      <c r="N111" s="121" t="str">
        <f t="shared" si="12"/>
        <v/>
      </c>
    </row>
    <row r="112" spans="1:14" x14ac:dyDescent="0.25">
      <c r="A112" s="93" t="s">
        <v>270</v>
      </c>
      <c r="B112" s="96" t="s">
        <v>38875</v>
      </c>
      <c r="C112" s="111" t="str">
        <f>VLOOKUP(A112,[1]CMV!$A$1:$C$2190,3,FALSE)</f>
        <v>Bandeja</v>
      </c>
      <c r="D112" s="111" t="str">
        <f>VLOOKUP(A112,[1]CMV!$A$1:$E$2190,5,FALSE)</f>
        <v>SPARE</v>
      </c>
      <c r="E112" s="93" t="s">
        <v>272</v>
      </c>
      <c r="F112" s="111">
        <v>1</v>
      </c>
      <c r="G112" s="106">
        <v>202.56</v>
      </c>
      <c r="H112" s="106">
        <v>152.30000000000001</v>
      </c>
      <c r="I112" s="122">
        <f t="shared" si="8"/>
        <v>4.8431180967903987E-4</v>
      </c>
      <c r="J112" s="106"/>
      <c r="K112" s="95">
        <f t="shared" si="9"/>
        <v>0</v>
      </c>
      <c r="L112" s="95">
        <f t="shared" si="10"/>
        <v>152.30000000000001</v>
      </c>
      <c r="M112" s="121" t="str">
        <f t="shared" si="11"/>
        <v/>
      </c>
      <c r="N112" s="121" t="str">
        <f t="shared" si="12"/>
        <v/>
      </c>
    </row>
    <row r="113" spans="1:14" x14ac:dyDescent="0.25">
      <c r="A113" s="93" t="s">
        <v>7940</v>
      </c>
      <c r="B113" s="96" t="s">
        <v>38875</v>
      </c>
      <c r="C113" s="111" t="str">
        <f>VLOOKUP(A113,[1]CMV!$A$1:$C$2190,3,FALSE)</f>
        <v>Bucha Bandeja</v>
      </c>
      <c r="D113" s="111" t="str">
        <f>VLOOKUP(A113,[1]CMV!$A$1:$E$2190,5,FALSE)</f>
        <v>MOBENSANI</v>
      </c>
      <c r="E113" s="93" t="s">
        <v>7942</v>
      </c>
      <c r="F113" s="111">
        <v>1</v>
      </c>
      <c r="G113" s="106">
        <v>203.06</v>
      </c>
      <c r="H113" s="106">
        <v>145.59</v>
      </c>
      <c r="I113" s="122">
        <f t="shared" si="8"/>
        <v>4.8550728709234717E-4</v>
      </c>
      <c r="J113" s="106"/>
      <c r="K113" s="95">
        <f t="shared" si="9"/>
        <v>0</v>
      </c>
      <c r="L113" s="95">
        <f t="shared" si="10"/>
        <v>145.59</v>
      </c>
      <c r="M113" s="121" t="str">
        <f t="shared" si="11"/>
        <v/>
      </c>
      <c r="N113" s="121" t="str">
        <f t="shared" si="12"/>
        <v/>
      </c>
    </row>
    <row r="114" spans="1:14" x14ac:dyDescent="0.25">
      <c r="A114" s="93" t="s">
        <v>1847</v>
      </c>
      <c r="B114" s="96" t="s">
        <v>38875</v>
      </c>
      <c r="C114" s="111" t="str">
        <f>VLOOKUP(A114,[1]CMV!$A$1:$C$2190,3,FALSE)</f>
        <v>Bieleta</v>
      </c>
      <c r="D114" s="111" t="str">
        <f>VLOOKUP(A114,[1]CMV!$A$1:$E$2190,5,FALSE)</f>
        <v>HOLYMAN</v>
      </c>
      <c r="E114" s="93" t="s">
        <v>1849</v>
      </c>
      <c r="F114" s="111">
        <v>1</v>
      </c>
      <c r="G114" s="106">
        <v>206.68</v>
      </c>
      <c r="H114" s="106">
        <v>138.97999999999999</v>
      </c>
      <c r="I114" s="122">
        <f t="shared" si="8"/>
        <v>4.9416254356469177E-4</v>
      </c>
      <c r="J114" s="106"/>
      <c r="K114" s="95">
        <f t="shared" si="9"/>
        <v>0</v>
      </c>
      <c r="L114" s="95">
        <f t="shared" si="10"/>
        <v>138.97999999999999</v>
      </c>
      <c r="M114" s="121" t="str">
        <f t="shared" si="11"/>
        <v/>
      </c>
      <c r="N114" s="121" t="str">
        <f t="shared" si="12"/>
        <v/>
      </c>
    </row>
    <row r="115" spans="1:14" x14ac:dyDescent="0.25">
      <c r="A115" s="93" t="s">
        <v>7098</v>
      </c>
      <c r="B115" s="96" t="s">
        <v>38875</v>
      </c>
      <c r="C115" s="111" t="str">
        <f>VLOOKUP(A115,[1]CMV!$A$1:$C$2190,3,FALSE)</f>
        <v>Pino de Porta</v>
      </c>
      <c r="D115" s="111" t="str">
        <f>VLOOKUP(A115,[1]CMV!$A$1:$E$2190,5,FALSE)</f>
        <v>MultiKit</v>
      </c>
      <c r="E115" s="93" t="s">
        <v>39000</v>
      </c>
      <c r="F115" s="111">
        <v>4</v>
      </c>
      <c r="G115" s="106">
        <v>193.2</v>
      </c>
      <c r="H115" s="106">
        <v>136.36000000000001</v>
      </c>
      <c r="I115" s="122">
        <f t="shared" si="8"/>
        <v>4.619324725019278E-4</v>
      </c>
      <c r="J115" s="106"/>
      <c r="K115" s="95">
        <f t="shared" si="9"/>
        <v>0</v>
      </c>
      <c r="L115" s="95">
        <f t="shared" si="10"/>
        <v>136.36000000000001</v>
      </c>
      <c r="M115" s="121" t="str">
        <f t="shared" si="11"/>
        <v/>
      </c>
      <c r="N115" s="121" t="str">
        <f t="shared" si="12"/>
        <v/>
      </c>
    </row>
    <row r="116" spans="1:14" x14ac:dyDescent="0.25">
      <c r="A116" s="93" t="s">
        <v>17623</v>
      </c>
      <c r="B116" s="96" t="s">
        <v>38875</v>
      </c>
      <c r="C116" s="111" t="str">
        <f>VLOOKUP(A116,[1]CMV!$A$1:$C$2190,3,FALSE)</f>
        <v>Pino de Porta</v>
      </c>
      <c r="D116" s="111" t="str">
        <f>VLOOKUP(A116,[1]CMV!$A$1:$E$2190,5,FALSE)</f>
        <v>MultiKit</v>
      </c>
      <c r="E116" s="93" t="s">
        <v>39001</v>
      </c>
      <c r="F116" s="111">
        <v>5</v>
      </c>
      <c r="G116" s="106">
        <v>200.14</v>
      </c>
      <c r="H116" s="106">
        <v>136.13</v>
      </c>
      <c r="I116" s="122">
        <f t="shared" si="8"/>
        <v>4.7852569899863267E-4</v>
      </c>
      <c r="J116" s="106"/>
      <c r="K116" s="95">
        <f t="shared" si="9"/>
        <v>0</v>
      </c>
      <c r="L116" s="95">
        <f t="shared" si="10"/>
        <v>136.13</v>
      </c>
      <c r="M116" s="121" t="str">
        <f t="shared" si="11"/>
        <v/>
      </c>
      <c r="N116" s="121" t="str">
        <f t="shared" si="12"/>
        <v/>
      </c>
    </row>
    <row r="117" spans="1:14" x14ac:dyDescent="0.25">
      <c r="A117" s="93" t="s">
        <v>1572</v>
      </c>
      <c r="B117" s="96" t="s">
        <v>38875</v>
      </c>
      <c r="C117" s="111" t="str">
        <f>VLOOKUP(A117,[1]CMV!$A$1:$C$2190,3,FALSE)</f>
        <v>Pino de Freio</v>
      </c>
      <c r="D117" s="111" t="str">
        <f>VLOOKUP(A117,[1]CMV!$A$1:$E$2190,5,FALSE)</f>
        <v>MultiKit</v>
      </c>
      <c r="E117" s="93" t="s">
        <v>39002</v>
      </c>
      <c r="F117" s="111">
        <v>2</v>
      </c>
      <c r="G117" s="106">
        <v>199.8</v>
      </c>
      <c r="H117" s="106">
        <v>135.91999999999999</v>
      </c>
      <c r="I117" s="122">
        <f t="shared" si="8"/>
        <v>4.7771277435758379E-4</v>
      </c>
      <c r="J117" s="106"/>
      <c r="K117" s="95">
        <f t="shared" si="9"/>
        <v>0</v>
      </c>
      <c r="L117" s="95">
        <f t="shared" si="10"/>
        <v>135.91999999999999</v>
      </c>
      <c r="M117" s="121" t="str">
        <f t="shared" si="11"/>
        <v/>
      </c>
      <c r="N117" s="121" t="str">
        <f t="shared" si="12"/>
        <v/>
      </c>
    </row>
    <row r="118" spans="1:14" x14ac:dyDescent="0.25">
      <c r="A118" s="93" t="s">
        <v>297</v>
      </c>
      <c r="B118" s="96" t="s">
        <v>38875</v>
      </c>
      <c r="C118" s="111" t="str">
        <f>VLOOKUP(A118,[1]CMV!$A$1:$C$2190,3,FALSE)</f>
        <v>Bieleta</v>
      </c>
      <c r="D118" s="111" t="str">
        <f>VLOOKUP(A118,[1]CMV!$A$1:$E$2190,5,FALSE)</f>
        <v>HOLYMAN</v>
      </c>
      <c r="E118" s="93" t="s">
        <v>299</v>
      </c>
      <c r="F118" s="111">
        <v>1</v>
      </c>
      <c r="G118" s="106">
        <v>155.97999999999999</v>
      </c>
      <c r="H118" s="106">
        <v>125.26</v>
      </c>
      <c r="I118" s="122">
        <f t="shared" si="8"/>
        <v>3.7294113385533486E-4</v>
      </c>
      <c r="J118" s="106"/>
      <c r="K118" s="95">
        <f t="shared" si="9"/>
        <v>0</v>
      </c>
      <c r="L118" s="95">
        <f t="shared" si="10"/>
        <v>125.26</v>
      </c>
      <c r="M118" s="121" t="str">
        <f t="shared" si="11"/>
        <v/>
      </c>
      <c r="N118" s="121" t="str">
        <f t="shared" si="12"/>
        <v/>
      </c>
    </row>
    <row r="119" spans="1:14" x14ac:dyDescent="0.25">
      <c r="A119" s="93" t="s">
        <v>10892</v>
      </c>
      <c r="B119" s="96" t="s">
        <v>38875</v>
      </c>
      <c r="C119" s="111" t="str">
        <f>VLOOKUP(A119,[1]CMV!$A$1:$C$2190,3,FALSE)</f>
        <v>Cabo de Freio</v>
      </c>
      <c r="D119" s="111" t="str">
        <f>VLOOKUP(A119,[1]CMV!$A$1:$E$2190,5,FALSE)</f>
        <v>MundiFlex</v>
      </c>
      <c r="E119" s="93" t="s">
        <v>39003</v>
      </c>
      <c r="F119" s="111">
        <v>2</v>
      </c>
      <c r="G119" s="106">
        <v>145.16</v>
      </c>
      <c r="H119" s="106">
        <v>122.38</v>
      </c>
      <c r="I119" s="122">
        <f t="shared" si="8"/>
        <v>3.4707100263136568E-4</v>
      </c>
      <c r="J119" s="106"/>
      <c r="K119" s="95">
        <f t="shared" si="9"/>
        <v>0</v>
      </c>
      <c r="L119" s="95">
        <f t="shared" si="10"/>
        <v>122.38</v>
      </c>
      <c r="M119" s="121" t="str">
        <f t="shared" si="11"/>
        <v/>
      </c>
      <c r="N119" s="121" t="str">
        <f t="shared" si="12"/>
        <v/>
      </c>
    </row>
    <row r="120" spans="1:14" x14ac:dyDescent="0.25">
      <c r="A120" s="93" t="s">
        <v>4490</v>
      </c>
      <c r="B120" s="96" t="s">
        <v>38875</v>
      </c>
      <c r="C120" s="111" t="str">
        <f>VLOOKUP(A120,[1]CMV!$A$1:$C$2190,3,FALSE)</f>
        <v>Bucha Bandeja</v>
      </c>
      <c r="D120" s="111" t="str">
        <f>VLOOKUP(A120,[1]CMV!$A$1:$E$2190,5,FALSE)</f>
        <v>AMW</v>
      </c>
      <c r="E120" s="93" t="s">
        <v>39004</v>
      </c>
      <c r="F120" s="111">
        <v>2</v>
      </c>
      <c r="G120" s="106">
        <v>187.74</v>
      </c>
      <c r="H120" s="106">
        <v>122.32</v>
      </c>
      <c r="I120" s="122">
        <f t="shared" si="8"/>
        <v>4.4887785914861253E-4</v>
      </c>
      <c r="J120" s="106"/>
      <c r="K120" s="95">
        <f t="shared" si="9"/>
        <v>0</v>
      </c>
      <c r="L120" s="95">
        <f t="shared" si="10"/>
        <v>122.32</v>
      </c>
      <c r="M120" s="121" t="str">
        <f t="shared" si="11"/>
        <v/>
      </c>
      <c r="N120" s="121" t="str">
        <f t="shared" si="12"/>
        <v/>
      </c>
    </row>
    <row r="121" spans="1:14" x14ac:dyDescent="0.25">
      <c r="A121" s="93" t="s">
        <v>18057</v>
      </c>
      <c r="B121" s="96" t="s">
        <v>38875</v>
      </c>
      <c r="C121" s="111" t="str">
        <f>VLOOKUP(A121,[1]CMV!$A$1:$C$2190,3,FALSE)</f>
        <v>Pino de Porta</v>
      </c>
      <c r="D121" s="111" t="str">
        <f>VLOOKUP(A121,[1]CMV!$A$1:$E$2190,5,FALSE)</f>
        <v>MultiKit</v>
      </c>
      <c r="E121" s="93" t="s">
        <v>39005</v>
      </c>
      <c r="F121" s="111">
        <v>2</v>
      </c>
      <c r="G121" s="106">
        <v>148.72</v>
      </c>
      <c r="H121" s="106">
        <v>118.88</v>
      </c>
      <c r="I121" s="122">
        <f t="shared" si="8"/>
        <v>3.5558280181411338E-4</v>
      </c>
      <c r="J121" s="106"/>
      <c r="K121" s="95">
        <f t="shared" si="9"/>
        <v>0</v>
      </c>
      <c r="L121" s="95">
        <f t="shared" si="10"/>
        <v>118.88</v>
      </c>
      <c r="M121" s="121" t="str">
        <f t="shared" si="11"/>
        <v/>
      </c>
      <c r="N121" s="121" t="str">
        <f t="shared" si="12"/>
        <v/>
      </c>
    </row>
    <row r="122" spans="1:14" x14ac:dyDescent="0.25">
      <c r="A122" s="93" t="s">
        <v>12392</v>
      </c>
      <c r="B122" s="96" t="s">
        <v>38875</v>
      </c>
      <c r="C122" s="111" t="str">
        <f>VLOOKUP(A122,[1]CMV!$A$1:$C$2190,3,FALSE)</f>
        <v>Bieleta</v>
      </c>
      <c r="D122" s="111" t="str">
        <f>VLOOKUP(A122,[1]CMV!$A$1:$E$2190,5,FALSE)</f>
        <v>HOLYMAN</v>
      </c>
      <c r="E122" s="93" t="s">
        <v>12394</v>
      </c>
      <c r="F122" s="111">
        <v>1</v>
      </c>
      <c r="G122" s="106">
        <v>167.7</v>
      </c>
      <c r="H122" s="106">
        <v>115.18</v>
      </c>
      <c r="I122" s="122">
        <f t="shared" si="8"/>
        <v>4.0096312442325724E-4</v>
      </c>
      <c r="J122" s="106"/>
      <c r="K122" s="95">
        <f t="shared" si="9"/>
        <v>0</v>
      </c>
      <c r="L122" s="95">
        <f t="shared" si="10"/>
        <v>115.18</v>
      </c>
      <c r="M122" s="121" t="str">
        <f t="shared" si="11"/>
        <v/>
      </c>
      <c r="N122" s="121" t="str">
        <f t="shared" si="12"/>
        <v/>
      </c>
    </row>
    <row r="123" spans="1:14" x14ac:dyDescent="0.25">
      <c r="A123" s="93" t="s">
        <v>10780</v>
      </c>
      <c r="B123" s="96" t="s">
        <v>38875</v>
      </c>
      <c r="C123" s="111" t="str">
        <f>VLOOKUP(A123,[1]CMV!$A$1:$C$2190,3,FALSE)</f>
        <v>Bieleta</v>
      </c>
      <c r="D123" s="111" t="str">
        <f>VLOOKUP(A123,[1]CMV!$A$1:$E$2190,5,FALSE)</f>
        <v>HOLYMAN</v>
      </c>
      <c r="E123" s="93" t="s">
        <v>39006</v>
      </c>
      <c r="F123" s="111">
        <v>1</v>
      </c>
      <c r="G123" s="106">
        <v>127.9</v>
      </c>
      <c r="H123" s="106">
        <v>114.14</v>
      </c>
      <c r="I123" s="122">
        <f t="shared" si="8"/>
        <v>3.0580312232399886E-4</v>
      </c>
      <c r="J123" s="106"/>
      <c r="K123" s="95">
        <f t="shared" si="9"/>
        <v>0</v>
      </c>
      <c r="L123" s="95">
        <f t="shared" si="10"/>
        <v>114.14</v>
      </c>
      <c r="M123" s="121" t="str">
        <f t="shared" si="11"/>
        <v/>
      </c>
      <c r="N123" s="121" t="str">
        <f t="shared" si="12"/>
        <v/>
      </c>
    </row>
    <row r="124" spans="1:14" x14ac:dyDescent="0.25">
      <c r="A124" s="93" t="s">
        <v>38523</v>
      </c>
      <c r="B124" s="96" t="s">
        <v>38875</v>
      </c>
      <c r="C124" s="111" t="str">
        <f>VLOOKUP(A124,[1]CMV!$A$1:$C$2190,3,FALSE)</f>
        <v>Bieleta</v>
      </c>
      <c r="D124" s="111" t="str">
        <f>VLOOKUP(A124,[1]CMV!$A$1:$E$2190,5,FALSE)</f>
        <v>HOLYMAN</v>
      </c>
      <c r="E124" s="93" t="s">
        <v>39007</v>
      </c>
      <c r="F124" s="111">
        <v>1</v>
      </c>
      <c r="G124" s="106">
        <v>163.16</v>
      </c>
      <c r="H124" s="106">
        <v>113.97</v>
      </c>
      <c r="I124" s="122">
        <f t="shared" si="8"/>
        <v>3.9010818951042727E-4</v>
      </c>
      <c r="J124" s="106"/>
      <c r="K124" s="95">
        <f t="shared" si="9"/>
        <v>0</v>
      </c>
      <c r="L124" s="95">
        <f t="shared" si="10"/>
        <v>113.97</v>
      </c>
      <c r="M124" s="121" t="str">
        <f t="shared" si="11"/>
        <v/>
      </c>
      <c r="N124" s="121" t="str">
        <f t="shared" si="12"/>
        <v/>
      </c>
    </row>
    <row r="125" spans="1:14" x14ac:dyDescent="0.25">
      <c r="A125" s="93" t="s">
        <v>2120</v>
      </c>
      <c r="B125" s="96" t="s">
        <v>38875</v>
      </c>
      <c r="C125" s="111" t="str">
        <f>VLOOKUP(A125,[1]CMV!$A$1:$C$2190,3,FALSE)</f>
        <v>Pivô</v>
      </c>
      <c r="D125" s="111" t="str">
        <f>VLOOKUP(A125,[1]CMV!$A$1:$E$2190,5,FALSE)</f>
        <v>SPARE</v>
      </c>
      <c r="E125" s="93" t="s">
        <v>39008</v>
      </c>
      <c r="F125" s="111">
        <v>3</v>
      </c>
      <c r="G125" s="106">
        <v>495.25</v>
      </c>
      <c r="H125" s="106">
        <v>113.43</v>
      </c>
      <c r="I125" s="122">
        <f t="shared" si="8"/>
        <v>1.1841203778808476E-3</v>
      </c>
      <c r="J125" s="106"/>
      <c r="K125" s="95">
        <f t="shared" si="9"/>
        <v>0</v>
      </c>
      <c r="L125" s="95">
        <f t="shared" si="10"/>
        <v>113.43</v>
      </c>
      <c r="M125" s="121" t="str">
        <f t="shared" si="11"/>
        <v/>
      </c>
      <c r="N125" s="121" t="str">
        <f t="shared" si="12"/>
        <v/>
      </c>
    </row>
    <row r="126" spans="1:14" x14ac:dyDescent="0.25">
      <c r="A126" s="93" t="s">
        <v>4922</v>
      </c>
      <c r="B126" s="96" t="s">
        <v>38875</v>
      </c>
      <c r="C126" s="111" t="str">
        <f>VLOOKUP(A126,[1]CMV!$A$1:$C$2190,3,FALSE)</f>
        <v>Bieleta</v>
      </c>
      <c r="D126" s="111" t="str">
        <f>VLOOKUP(A126,[1]CMV!$A$1:$E$2190,5,FALSE)</f>
        <v>HOLYMAN</v>
      </c>
      <c r="E126" s="93" t="s">
        <v>4924</v>
      </c>
      <c r="F126" s="111">
        <v>2</v>
      </c>
      <c r="G126" s="106">
        <v>184.17000000000002</v>
      </c>
      <c r="H126" s="106">
        <v>108.46000000000001</v>
      </c>
      <c r="I126" s="122">
        <f t="shared" si="8"/>
        <v>4.4034215041759866E-4</v>
      </c>
      <c r="J126" s="106"/>
      <c r="K126" s="95">
        <f t="shared" si="9"/>
        <v>0</v>
      </c>
      <c r="L126" s="95">
        <f t="shared" si="10"/>
        <v>108.46000000000001</v>
      </c>
      <c r="M126" s="121" t="str">
        <f t="shared" si="11"/>
        <v/>
      </c>
      <c r="N126" s="121" t="str">
        <f t="shared" si="12"/>
        <v/>
      </c>
    </row>
    <row r="127" spans="1:14" x14ac:dyDescent="0.25">
      <c r="A127" s="93" t="s">
        <v>1779</v>
      </c>
      <c r="B127" s="96" t="s">
        <v>38875</v>
      </c>
      <c r="C127" s="111" t="str">
        <f>VLOOKUP(A127,[1]CMV!$A$1:$C$2190,3,FALSE)</f>
        <v>pivô</v>
      </c>
      <c r="D127" s="111" t="str">
        <f>VLOOKUP(A127,[1]CMV!$A$1:$E$2190,5,FALSE)</f>
        <v>SPARE</v>
      </c>
      <c r="E127" s="93" t="s">
        <v>5959</v>
      </c>
      <c r="F127" s="111">
        <v>2</v>
      </c>
      <c r="G127" s="106">
        <v>178</v>
      </c>
      <c r="H127" s="106">
        <v>107.53999999999999</v>
      </c>
      <c r="I127" s="122">
        <f t="shared" si="8"/>
        <v>4.2558995913738695E-4</v>
      </c>
      <c r="J127" s="106"/>
      <c r="K127" s="95">
        <f t="shared" si="9"/>
        <v>0</v>
      </c>
      <c r="L127" s="95">
        <f t="shared" si="10"/>
        <v>107.53999999999999</v>
      </c>
      <c r="M127" s="121" t="str">
        <f t="shared" si="11"/>
        <v/>
      </c>
      <c r="N127" s="121" t="str">
        <f t="shared" si="12"/>
        <v/>
      </c>
    </row>
    <row r="128" spans="1:14" x14ac:dyDescent="0.25">
      <c r="A128" s="93" t="s">
        <v>2989</v>
      </c>
      <c r="B128" s="96" t="s">
        <v>38875</v>
      </c>
      <c r="C128" s="111" t="str">
        <f>VLOOKUP(A128,[1]CMV!$A$1:$C$2190,3,FALSE)</f>
        <v>Bieleta</v>
      </c>
      <c r="D128" s="111" t="str">
        <f>VLOOKUP(A128,[1]CMV!$A$1:$E$2190,5,FALSE)</f>
        <v>HOLYMAN</v>
      </c>
      <c r="E128" s="93" t="s">
        <v>39009</v>
      </c>
      <c r="F128" s="111">
        <v>2</v>
      </c>
      <c r="G128" s="106">
        <v>135.80000000000001</v>
      </c>
      <c r="H128" s="106">
        <v>100.72</v>
      </c>
      <c r="I128" s="122">
        <f t="shared" si="8"/>
        <v>3.2469166545425366E-4</v>
      </c>
      <c r="J128" s="106"/>
      <c r="K128" s="95">
        <f t="shared" si="9"/>
        <v>0</v>
      </c>
      <c r="L128" s="95">
        <f t="shared" si="10"/>
        <v>100.72</v>
      </c>
      <c r="M128" s="121" t="str">
        <f t="shared" si="11"/>
        <v/>
      </c>
      <c r="N128" s="121" t="str">
        <f t="shared" si="12"/>
        <v/>
      </c>
    </row>
    <row r="129" spans="1:14" x14ac:dyDescent="0.25">
      <c r="A129" s="93" t="s">
        <v>7504</v>
      </c>
      <c r="B129" s="96" t="s">
        <v>38875</v>
      </c>
      <c r="C129" s="111" t="str">
        <f>VLOOKUP(A129,[1]CMV!$A$1:$C$2190,3,FALSE)</f>
        <v>Bandeja / Rolamento</v>
      </c>
      <c r="D129" s="111" t="str">
        <f>VLOOKUP(A129,[1]CMV!$A$1:$E$2190,5,FALSE)</f>
        <v>SPARE / POLO</v>
      </c>
      <c r="E129" s="93" t="s">
        <v>39010</v>
      </c>
      <c r="F129" s="111">
        <v>1</v>
      </c>
      <c r="G129" s="106">
        <v>137.9</v>
      </c>
      <c r="H129" s="106">
        <v>99.9</v>
      </c>
      <c r="I129" s="122">
        <f t="shared" si="8"/>
        <v>3.2971267059014414E-4</v>
      </c>
      <c r="J129" s="106"/>
      <c r="K129" s="95">
        <f t="shared" si="9"/>
        <v>0</v>
      </c>
      <c r="L129" s="95">
        <f t="shared" si="10"/>
        <v>99.9</v>
      </c>
      <c r="M129" s="121" t="str">
        <f t="shared" si="11"/>
        <v/>
      </c>
      <c r="N129" s="121" t="str">
        <f t="shared" si="12"/>
        <v/>
      </c>
    </row>
    <row r="130" spans="1:14" x14ac:dyDescent="0.25">
      <c r="A130" s="93" t="s">
        <v>5103</v>
      </c>
      <c r="B130" s="96" t="s">
        <v>38875</v>
      </c>
      <c r="C130" s="111" t="str">
        <f>VLOOKUP(A130,[1]CMV!$A$1:$C$2190,3,FALSE)</f>
        <v>Pino de Freio</v>
      </c>
      <c r="D130" s="111" t="str">
        <f>VLOOKUP(A130,[1]CMV!$A$1:$E$2190,5,FALSE)</f>
        <v>MultiKit</v>
      </c>
      <c r="E130" s="93" t="s">
        <v>39011</v>
      </c>
      <c r="F130" s="111">
        <v>2</v>
      </c>
      <c r="G130" s="106">
        <v>170.98</v>
      </c>
      <c r="H130" s="106">
        <v>99.02</v>
      </c>
      <c r="I130" s="122">
        <f t="shared" si="8"/>
        <v>4.088054562545529E-4</v>
      </c>
      <c r="J130" s="106"/>
      <c r="K130" s="95">
        <f t="shared" si="9"/>
        <v>0</v>
      </c>
      <c r="L130" s="95">
        <f t="shared" si="10"/>
        <v>99.02</v>
      </c>
      <c r="M130" s="121" t="str">
        <f t="shared" si="11"/>
        <v/>
      </c>
      <c r="N130" s="121" t="str">
        <f t="shared" si="12"/>
        <v/>
      </c>
    </row>
    <row r="131" spans="1:14" x14ac:dyDescent="0.25">
      <c r="A131" s="93" t="s">
        <v>1456</v>
      </c>
      <c r="B131" s="96" t="s">
        <v>38875</v>
      </c>
      <c r="C131" s="111" t="str">
        <f>VLOOKUP(A131,[1]CMV!$A$1:$C$2190,3,FALSE)</f>
        <v>Bieleta</v>
      </c>
      <c r="D131" s="111" t="str">
        <f>VLOOKUP(A131,[1]CMV!$A$1:$E$2190,5,FALSE)</f>
        <v>HOLYMAN</v>
      </c>
      <c r="E131" s="93" t="s">
        <v>1458</v>
      </c>
      <c r="F131" s="111">
        <v>1</v>
      </c>
      <c r="G131" s="106">
        <v>135.69999999999999</v>
      </c>
      <c r="H131" s="106">
        <v>97.97</v>
      </c>
      <c r="I131" s="122">
        <f t="shared" ref="I131:I194" si="13">G131/$G$462</f>
        <v>3.2445256997159214E-4</v>
      </c>
      <c r="J131" s="106"/>
      <c r="K131" s="95">
        <f t="shared" ref="K131:K194" si="14">J131*F131</f>
        <v>0</v>
      </c>
      <c r="L131" s="95">
        <f t="shared" ref="L131:L194" si="15">H131-K131</f>
        <v>97.97</v>
      </c>
      <c r="M131" s="121" t="str">
        <f t="shared" ref="M131:M194" si="16">IF(J131=0,"",L131/G131)</f>
        <v/>
      </c>
      <c r="N131" s="121" t="str">
        <f t="shared" ref="N131:N194" si="17">IF(K131=0,"",L131/K131)</f>
        <v/>
      </c>
    </row>
    <row r="132" spans="1:14" x14ac:dyDescent="0.25">
      <c r="A132" s="93" t="s">
        <v>21691</v>
      </c>
      <c r="B132" s="96" t="s">
        <v>38875</v>
      </c>
      <c r="C132" s="111" t="str">
        <f>VLOOKUP(A132,[1]CMV!$A$1:$C$2190,3,FALSE)</f>
        <v>Bieleta</v>
      </c>
      <c r="D132" s="111" t="str">
        <f>VLOOKUP(A132,[1]CMV!$A$1:$E$2190,5,FALSE)</f>
        <v>HOLYMAN</v>
      </c>
      <c r="E132" s="93" t="s">
        <v>21693</v>
      </c>
      <c r="F132" s="111">
        <v>1</v>
      </c>
      <c r="G132" s="106">
        <v>131.13999999999999</v>
      </c>
      <c r="H132" s="106">
        <v>93.95</v>
      </c>
      <c r="I132" s="122">
        <f t="shared" si="13"/>
        <v>3.1354981596222985E-4</v>
      </c>
      <c r="J132" s="106"/>
      <c r="K132" s="95">
        <f t="shared" si="14"/>
        <v>0</v>
      </c>
      <c r="L132" s="95">
        <f t="shared" si="15"/>
        <v>93.95</v>
      </c>
      <c r="M132" s="121" t="str">
        <f t="shared" si="16"/>
        <v/>
      </c>
      <c r="N132" s="121" t="str">
        <f t="shared" si="17"/>
        <v/>
      </c>
    </row>
    <row r="133" spans="1:14" x14ac:dyDescent="0.25">
      <c r="A133" s="93" t="s">
        <v>2627</v>
      </c>
      <c r="B133" s="96" t="s">
        <v>38875</v>
      </c>
      <c r="C133" s="111" t="str">
        <f>VLOOKUP(A133,[1]CMV!$A$1:$C$2190,3,FALSE)</f>
        <v>Bandeja</v>
      </c>
      <c r="D133" s="111" t="str">
        <f>VLOOKUP(A133,[1]CMV!$A$1:$E$2190,5,FALSE)</f>
        <v>SPARE</v>
      </c>
      <c r="E133" s="93" t="s">
        <v>39012</v>
      </c>
      <c r="F133" s="111">
        <v>1</v>
      </c>
      <c r="G133" s="106">
        <v>139.69</v>
      </c>
      <c r="H133" s="106">
        <v>90.99</v>
      </c>
      <c r="I133" s="122">
        <f t="shared" si="13"/>
        <v>3.3399247972978413E-4</v>
      </c>
      <c r="J133" s="106"/>
      <c r="K133" s="95">
        <f t="shared" si="14"/>
        <v>0</v>
      </c>
      <c r="L133" s="95">
        <f t="shared" si="15"/>
        <v>90.99</v>
      </c>
      <c r="M133" s="121" t="str">
        <f t="shared" si="16"/>
        <v/>
      </c>
      <c r="N133" s="121" t="str">
        <f t="shared" si="17"/>
        <v/>
      </c>
    </row>
    <row r="134" spans="1:14" x14ac:dyDescent="0.25">
      <c r="A134" s="93" t="s">
        <v>4654</v>
      </c>
      <c r="B134" s="96" t="s">
        <v>38875</v>
      </c>
      <c r="C134" s="111" t="str">
        <f>VLOOKUP(A134,[1]CMV!$A$1:$C$2190,3,FALSE)</f>
        <v>Pivô</v>
      </c>
      <c r="D134" s="111" t="str">
        <f>VLOOKUP(A134,[1]CMV!$A$1:$E$2190,5,FALSE)</f>
        <v>SPARE</v>
      </c>
      <c r="E134" s="93" t="s">
        <v>4656</v>
      </c>
      <c r="F134" s="111">
        <v>1</v>
      </c>
      <c r="G134" s="106">
        <v>255.67</v>
      </c>
      <c r="H134" s="106">
        <v>87.89</v>
      </c>
      <c r="I134" s="122">
        <f t="shared" si="13"/>
        <v>6.1129542052053775E-4</v>
      </c>
      <c r="J134" s="106"/>
      <c r="K134" s="95">
        <f t="shared" si="14"/>
        <v>0</v>
      </c>
      <c r="L134" s="95">
        <f t="shared" si="15"/>
        <v>87.89</v>
      </c>
      <c r="M134" s="121" t="str">
        <f t="shared" si="16"/>
        <v/>
      </c>
      <c r="N134" s="121" t="str">
        <f t="shared" si="17"/>
        <v/>
      </c>
    </row>
    <row r="135" spans="1:14" x14ac:dyDescent="0.25">
      <c r="A135" s="93" t="s">
        <v>10514</v>
      </c>
      <c r="B135" s="96" t="s">
        <v>38875</v>
      </c>
      <c r="C135" s="111" t="str">
        <f>VLOOKUP(A135,[1]CMV!$A$1:$C$2190,3,FALSE)</f>
        <v>Pivô e Bieleta</v>
      </c>
      <c r="D135" s="111" t="str">
        <f>VLOOKUP(A135,[1]CMV!$A$1:$E$2190,5,FALSE)</f>
        <v>SPARE / HOLYMAN</v>
      </c>
      <c r="E135" s="93" t="s">
        <v>39013</v>
      </c>
      <c r="F135" s="111">
        <v>1</v>
      </c>
      <c r="G135" s="106">
        <v>130</v>
      </c>
      <c r="H135" s="106">
        <v>86.45</v>
      </c>
      <c r="I135" s="122">
        <f t="shared" si="13"/>
        <v>3.1082412745988934E-4</v>
      </c>
      <c r="J135" s="106"/>
      <c r="K135" s="95">
        <f t="shared" si="14"/>
        <v>0</v>
      </c>
      <c r="L135" s="95">
        <f t="shared" si="15"/>
        <v>86.45</v>
      </c>
      <c r="M135" s="121" t="str">
        <f t="shared" si="16"/>
        <v/>
      </c>
      <c r="N135" s="121" t="str">
        <f t="shared" si="17"/>
        <v/>
      </c>
    </row>
    <row r="136" spans="1:14" x14ac:dyDescent="0.25">
      <c r="A136" s="93" t="s">
        <v>4150</v>
      </c>
      <c r="B136" s="96" t="s">
        <v>38875</v>
      </c>
      <c r="C136" s="111" t="str">
        <f>VLOOKUP(A136,[1]CMV!$A$1:$C$2190,3,FALSE)</f>
        <v>Pino de Freio</v>
      </c>
      <c r="D136" s="111" t="str">
        <f>VLOOKUP(A136,[1]CMV!$A$1:$E$2190,5,FALSE)</f>
        <v>MultiKit</v>
      </c>
      <c r="E136" s="93" t="s">
        <v>4152</v>
      </c>
      <c r="F136" s="111">
        <v>1</v>
      </c>
      <c r="G136" s="106">
        <v>119.99</v>
      </c>
      <c r="H136" s="106">
        <v>79.14</v>
      </c>
      <c r="I136" s="122">
        <f t="shared" si="13"/>
        <v>2.8689066964547783E-4</v>
      </c>
      <c r="J136" s="106"/>
      <c r="K136" s="95">
        <f t="shared" si="14"/>
        <v>0</v>
      </c>
      <c r="L136" s="95">
        <f t="shared" si="15"/>
        <v>79.14</v>
      </c>
      <c r="M136" s="121" t="str">
        <f t="shared" si="16"/>
        <v/>
      </c>
      <c r="N136" s="121" t="str">
        <f t="shared" si="17"/>
        <v/>
      </c>
    </row>
    <row r="137" spans="1:14" x14ac:dyDescent="0.25">
      <c r="A137" s="93" t="s">
        <v>6720</v>
      </c>
      <c r="B137" s="96" t="s">
        <v>38875</v>
      </c>
      <c r="C137" s="111" t="str">
        <f>VLOOKUP(A137,[1]CMV!$A$1:$C$2190,3,FALSE)</f>
        <v>Pino de Freio</v>
      </c>
      <c r="D137" s="111" t="str">
        <f>VLOOKUP(A137,[1]CMV!$A$1:$E$2190,5,FALSE)</f>
        <v>MultiKit</v>
      </c>
      <c r="E137" s="93" t="s">
        <v>39014</v>
      </c>
      <c r="F137" s="111">
        <v>1</v>
      </c>
      <c r="G137" s="106">
        <v>120.8</v>
      </c>
      <c r="H137" s="106">
        <v>78.81</v>
      </c>
      <c r="I137" s="122">
        <f t="shared" si="13"/>
        <v>2.8882734305503562E-4</v>
      </c>
      <c r="J137" s="106"/>
      <c r="K137" s="95">
        <f t="shared" si="14"/>
        <v>0</v>
      </c>
      <c r="L137" s="95">
        <f t="shared" si="15"/>
        <v>78.81</v>
      </c>
      <c r="M137" s="121" t="str">
        <f t="shared" si="16"/>
        <v/>
      </c>
      <c r="N137" s="121" t="str">
        <f t="shared" si="17"/>
        <v/>
      </c>
    </row>
    <row r="138" spans="1:14" x14ac:dyDescent="0.25">
      <c r="A138" s="93" t="s">
        <v>38399</v>
      </c>
      <c r="B138" s="96" t="s">
        <v>38875</v>
      </c>
      <c r="C138" s="111" t="str">
        <f>VLOOKUP(A138,[1]CMV!$A$1:$C$2190,3,FALSE)</f>
        <v>Bieleta</v>
      </c>
      <c r="D138" s="111" t="str">
        <f>VLOOKUP(A138,[1]CMV!$A$1:$E$2190,5,FALSE)</f>
        <v>HOLYMAN</v>
      </c>
      <c r="E138" s="93" t="s">
        <v>30103</v>
      </c>
      <c r="F138" s="111">
        <v>1</v>
      </c>
      <c r="G138" s="106">
        <v>108.89</v>
      </c>
      <c r="H138" s="106">
        <v>68.930000000000007</v>
      </c>
      <c r="I138" s="122">
        <f t="shared" si="13"/>
        <v>2.6035107107005655E-4</v>
      </c>
      <c r="J138" s="106"/>
      <c r="K138" s="95">
        <f t="shared" si="14"/>
        <v>0</v>
      </c>
      <c r="L138" s="95">
        <f t="shared" si="15"/>
        <v>68.930000000000007</v>
      </c>
      <c r="M138" s="121" t="str">
        <f t="shared" si="16"/>
        <v/>
      </c>
      <c r="N138" s="121" t="str">
        <f t="shared" si="17"/>
        <v/>
      </c>
    </row>
    <row r="139" spans="1:14" x14ac:dyDescent="0.25">
      <c r="A139" s="93" t="s">
        <v>6410</v>
      </c>
      <c r="B139" s="96" t="s">
        <v>38875</v>
      </c>
      <c r="C139" s="111" t="str">
        <f>VLOOKUP(A139,[1]CMV!$A$1:$C$2190,3,FALSE)</f>
        <v>Coifa Homocinética</v>
      </c>
      <c r="D139" s="111" t="str">
        <f>VLOOKUP(A139,[1]CMV!$A$1:$E$2190,5,FALSE)</f>
        <v>Replabor</v>
      </c>
      <c r="E139" s="93" t="s">
        <v>39015</v>
      </c>
      <c r="F139" s="111">
        <v>1</v>
      </c>
      <c r="G139" s="106">
        <v>67.7</v>
      </c>
      <c r="H139" s="106">
        <v>66.09</v>
      </c>
      <c r="I139" s="122">
        <f t="shared" si="13"/>
        <v>1.6186764176180391E-4</v>
      </c>
      <c r="J139" s="106"/>
      <c r="K139" s="95">
        <f t="shared" si="14"/>
        <v>0</v>
      </c>
      <c r="L139" s="95">
        <f t="shared" si="15"/>
        <v>66.09</v>
      </c>
      <c r="M139" s="121" t="str">
        <f t="shared" si="16"/>
        <v/>
      </c>
      <c r="N139" s="121" t="str">
        <f t="shared" si="17"/>
        <v/>
      </c>
    </row>
    <row r="140" spans="1:14" x14ac:dyDescent="0.25">
      <c r="A140" s="93" t="s">
        <v>7696</v>
      </c>
      <c r="B140" s="96" t="s">
        <v>38875</v>
      </c>
      <c r="C140" s="111" t="str">
        <f>VLOOKUP(A140,[1]CMV!$A$1:$C$2190,3,FALSE)</f>
        <v>pivô</v>
      </c>
      <c r="D140" s="111" t="str">
        <f>VLOOKUP(A140,[1]CMV!$A$1:$E$2190,5,FALSE)</f>
        <v>SPARE</v>
      </c>
      <c r="E140" s="93" t="s">
        <v>7698</v>
      </c>
      <c r="F140" s="111">
        <v>1</v>
      </c>
      <c r="G140" s="106">
        <v>105.98</v>
      </c>
      <c r="H140" s="106">
        <v>65.010000000000005</v>
      </c>
      <c r="I140" s="122">
        <f t="shared" si="13"/>
        <v>2.5339339252460828E-4</v>
      </c>
      <c r="J140" s="106"/>
      <c r="K140" s="95">
        <f t="shared" si="14"/>
        <v>0</v>
      </c>
      <c r="L140" s="95">
        <f t="shared" si="15"/>
        <v>65.010000000000005</v>
      </c>
      <c r="M140" s="121" t="str">
        <f t="shared" si="16"/>
        <v/>
      </c>
      <c r="N140" s="121" t="str">
        <f t="shared" si="17"/>
        <v/>
      </c>
    </row>
    <row r="141" spans="1:14" x14ac:dyDescent="0.25">
      <c r="A141" s="93" t="s">
        <v>6357</v>
      </c>
      <c r="B141" s="96" t="s">
        <v>38875</v>
      </c>
      <c r="C141" s="111" t="str">
        <f>VLOOKUP(A141,[1]CMV!$A$1:$C$2190,3,FALSE)</f>
        <v>Bieleta</v>
      </c>
      <c r="D141" s="111" t="str">
        <f>VLOOKUP(A141,[1]CMV!$A$1:$E$2190,5,FALSE)</f>
        <v>HOLYMAN</v>
      </c>
      <c r="E141" s="93" t="s">
        <v>39016</v>
      </c>
      <c r="F141" s="111">
        <v>1</v>
      </c>
      <c r="G141" s="106">
        <v>97.9</v>
      </c>
      <c r="H141" s="106">
        <v>64.7</v>
      </c>
      <c r="I141" s="122">
        <f t="shared" si="13"/>
        <v>2.3407447752556284E-4</v>
      </c>
      <c r="J141" s="106"/>
      <c r="K141" s="95">
        <f t="shared" si="14"/>
        <v>0</v>
      </c>
      <c r="L141" s="95">
        <f t="shared" si="15"/>
        <v>64.7</v>
      </c>
      <c r="M141" s="121" t="str">
        <f t="shared" si="16"/>
        <v/>
      </c>
      <c r="N141" s="121" t="str">
        <f t="shared" si="17"/>
        <v/>
      </c>
    </row>
    <row r="142" spans="1:14" x14ac:dyDescent="0.25">
      <c r="A142" s="93" t="s">
        <v>2286</v>
      </c>
      <c r="B142" s="96" t="s">
        <v>38875</v>
      </c>
      <c r="C142" s="111" t="str">
        <f>VLOOKUP(A142,[1]CMV!$A$1:$C$2190,3,FALSE)</f>
        <v>Pino de Porta</v>
      </c>
      <c r="D142" s="111" t="str">
        <f>VLOOKUP(A142,[1]CMV!$A$1:$E$2190,5,FALSE)</f>
        <v>MultiKit</v>
      </c>
      <c r="E142" s="93" t="s">
        <v>39017</v>
      </c>
      <c r="F142" s="111">
        <v>1</v>
      </c>
      <c r="G142" s="106">
        <v>97.9</v>
      </c>
      <c r="H142" s="106">
        <v>60.81</v>
      </c>
      <c r="I142" s="122">
        <f t="shared" si="13"/>
        <v>2.3407447752556284E-4</v>
      </c>
      <c r="J142" s="106"/>
      <c r="K142" s="95">
        <f t="shared" si="14"/>
        <v>0</v>
      </c>
      <c r="L142" s="95">
        <f t="shared" si="15"/>
        <v>60.81</v>
      </c>
      <c r="M142" s="121" t="str">
        <f t="shared" si="16"/>
        <v/>
      </c>
      <c r="N142" s="121" t="str">
        <f t="shared" si="17"/>
        <v/>
      </c>
    </row>
    <row r="143" spans="1:14" x14ac:dyDescent="0.25">
      <c r="A143" s="93" t="s">
        <v>1924</v>
      </c>
      <c r="B143" s="96" t="s">
        <v>38875</v>
      </c>
      <c r="C143" s="111" t="str">
        <f>VLOOKUP(A143,[1]CMV!$A$1:$C$2190,3,FALSE)</f>
        <v>Bieleta</v>
      </c>
      <c r="D143" s="111" t="str">
        <f>VLOOKUP(A143,[1]CMV!$A$1:$E$2190,5,FALSE)</f>
        <v>HOLYMAN</v>
      </c>
      <c r="E143" s="93" t="s">
        <v>39018</v>
      </c>
      <c r="F143" s="111">
        <v>1</v>
      </c>
      <c r="G143" s="106">
        <v>96.35</v>
      </c>
      <c r="H143" s="106">
        <v>58.52</v>
      </c>
      <c r="I143" s="122">
        <f t="shared" si="13"/>
        <v>2.3036849754431028E-4</v>
      </c>
      <c r="J143" s="106"/>
      <c r="K143" s="95">
        <f t="shared" si="14"/>
        <v>0</v>
      </c>
      <c r="L143" s="95">
        <f t="shared" si="15"/>
        <v>58.52</v>
      </c>
      <c r="M143" s="121" t="str">
        <f t="shared" si="16"/>
        <v/>
      </c>
      <c r="N143" s="121" t="str">
        <f t="shared" si="17"/>
        <v/>
      </c>
    </row>
    <row r="144" spans="1:14" x14ac:dyDescent="0.25">
      <c r="A144" s="93" t="s">
        <v>3867</v>
      </c>
      <c r="B144" s="96" t="s">
        <v>38875</v>
      </c>
      <c r="C144" s="111" t="str">
        <f>VLOOKUP(A144,[1]CMV!$A$1:$C$2190,3,FALSE)</f>
        <v>Bandeja</v>
      </c>
      <c r="D144" s="111" t="str">
        <f>VLOOKUP(A144,[1]CMV!$A$1:$E$2190,5,FALSE)</f>
        <v>SPARE</v>
      </c>
      <c r="E144" s="93" t="s">
        <v>39019</v>
      </c>
      <c r="F144" s="111">
        <v>1</v>
      </c>
      <c r="G144" s="106">
        <v>73.22</v>
      </c>
      <c r="H144" s="106">
        <v>58.43</v>
      </c>
      <c r="I144" s="122">
        <f t="shared" si="13"/>
        <v>1.7506571240471613E-4</v>
      </c>
      <c r="J144" s="106"/>
      <c r="K144" s="95">
        <f t="shared" si="14"/>
        <v>0</v>
      </c>
      <c r="L144" s="95">
        <f t="shared" si="15"/>
        <v>58.43</v>
      </c>
      <c r="M144" s="121" t="str">
        <f t="shared" si="16"/>
        <v/>
      </c>
      <c r="N144" s="121" t="str">
        <f t="shared" si="17"/>
        <v/>
      </c>
    </row>
    <row r="145" spans="1:14" x14ac:dyDescent="0.25">
      <c r="A145" s="93" t="s">
        <v>2527</v>
      </c>
      <c r="B145" s="96" t="s">
        <v>38875</v>
      </c>
      <c r="C145" s="111" t="str">
        <f>VLOOKUP(A145,[1]CMV!$A$1:$C$2190,3,FALSE)</f>
        <v>Pivô</v>
      </c>
      <c r="D145" s="111" t="str">
        <f>VLOOKUP(A145,[1]CMV!$A$1:$E$2190,5,FALSE)</f>
        <v>SPARE</v>
      </c>
      <c r="E145" s="93" t="s">
        <v>39020</v>
      </c>
      <c r="F145" s="111">
        <v>1</v>
      </c>
      <c r="G145" s="106">
        <v>90.69</v>
      </c>
      <c r="H145" s="106">
        <v>58.36</v>
      </c>
      <c r="I145" s="122">
        <f t="shared" si="13"/>
        <v>2.1683569322567204E-4</v>
      </c>
      <c r="J145" s="106"/>
      <c r="K145" s="95">
        <f t="shared" si="14"/>
        <v>0</v>
      </c>
      <c r="L145" s="95">
        <f t="shared" si="15"/>
        <v>58.36</v>
      </c>
      <c r="M145" s="121" t="str">
        <f t="shared" si="16"/>
        <v/>
      </c>
      <c r="N145" s="121" t="str">
        <f t="shared" si="17"/>
        <v/>
      </c>
    </row>
    <row r="146" spans="1:14" x14ac:dyDescent="0.25">
      <c r="A146" s="93" t="s">
        <v>12501</v>
      </c>
      <c r="B146" s="96" t="s">
        <v>38875</v>
      </c>
      <c r="C146" s="111" t="str">
        <f>VLOOKUP(A146,[1]CMV!$A$1:$C$2190,3,FALSE)</f>
        <v>Bieleta</v>
      </c>
      <c r="D146" s="111" t="str">
        <f>VLOOKUP(A146,[1]CMV!$A$1:$E$2190,5,FALSE)</f>
        <v>HOLYMAN</v>
      </c>
      <c r="E146" s="93" t="s">
        <v>39021</v>
      </c>
      <c r="F146" s="111">
        <v>1</v>
      </c>
      <c r="G146" s="106">
        <v>55</v>
      </c>
      <c r="H146" s="106">
        <v>53.55</v>
      </c>
      <c r="I146" s="122">
        <f t="shared" si="13"/>
        <v>1.3150251546379933E-4</v>
      </c>
      <c r="J146" s="106"/>
      <c r="K146" s="95">
        <f t="shared" si="14"/>
        <v>0</v>
      </c>
      <c r="L146" s="95">
        <f t="shared" si="15"/>
        <v>53.55</v>
      </c>
      <c r="M146" s="121" t="str">
        <f t="shared" si="16"/>
        <v/>
      </c>
      <c r="N146" s="121" t="str">
        <f t="shared" si="17"/>
        <v/>
      </c>
    </row>
    <row r="147" spans="1:14" x14ac:dyDescent="0.25">
      <c r="A147" s="93" t="s">
        <v>12133</v>
      </c>
      <c r="B147" s="96" t="s">
        <v>38875</v>
      </c>
      <c r="C147" s="111" t="str">
        <f>VLOOKUP(A147,[1]CMV!$A$1:$C$2190,3,FALSE)</f>
        <v>Bieleta</v>
      </c>
      <c r="D147" s="111" t="str">
        <f>VLOOKUP(A147,[1]CMV!$A$1:$E$2190,5,FALSE)</f>
        <v>HOLYMAN</v>
      </c>
      <c r="E147" s="93" t="s">
        <v>39022</v>
      </c>
      <c r="F147" s="111">
        <v>1</v>
      </c>
      <c r="G147" s="106">
        <v>89.99</v>
      </c>
      <c r="H147" s="106">
        <v>53.24</v>
      </c>
      <c r="I147" s="122">
        <f t="shared" si="13"/>
        <v>2.1516202484704185E-4</v>
      </c>
      <c r="J147" s="106"/>
      <c r="K147" s="95">
        <f t="shared" si="14"/>
        <v>0</v>
      </c>
      <c r="L147" s="95">
        <f t="shared" si="15"/>
        <v>53.24</v>
      </c>
      <c r="M147" s="121" t="str">
        <f t="shared" si="16"/>
        <v/>
      </c>
      <c r="N147" s="121" t="str">
        <f t="shared" si="17"/>
        <v/>
      </c>
    </row>
    <row r="148" spans="1:14" x14ac:dyDescent="0.25">
      <c r="A148" s="93" t="s">
        <v>7301</v>
      </c>
      <c r="B148" s="96" t="s">
        <v>38875</v>
      </c>
      <c r="C148" s="111" t="str">
        <f>VLOOKUP(A148,[1]CMV!$A$1:$C$2190,3,FALSE)</f>
        <v>Bieleta</v>
      </c>
      <c r="D148" s="111" t="str">
        <f>VLOOKUP(A148,[1]CMV!$A$1:$E$2190,5,FALSE)</f>
        <v>HOLYMAN</v>
      </c>
      <c r="E148" s="93" t="s">
        <v>7303</v>
      </c>
      <c r="F148" s="111">
        <v>1</v>
      </c>
      <c r="G148" s="106">
        <v>89</v>
      </c>
      <c r="H148" s="106">
        <v>50.92</v>
      </c>
      <c r="I148" s="122">
        <f t="shared" si="13"/>
        <v>2.1279497956869348E-4</v>
      </c>
      <c r="J148" s="106"/>
      <c r="K148" s="95">
        <f t="shared" si="14"/>
        <v>0</v>
      </c>
      <c r="L148" s="95">
        <f t="shared" si="15"/>
        <v>50.92</v>
      </c>
      <c r="M148" s="121" t="str">
        <f t="shared" si="16"/>
        <v/>
      </c>
      <c r="N148" s="121" t="str">
        <f t="shared" si="17"/>
        <v/>
      </c>
    </row>
    <row r="149" spans="1:14" x14ac:dyDescent="0.25">
      <c r="A149" s="93" t="s">
        <v>8029</v>
      </c>
      <c r="B149" s="96" t="s">
        <v>38875</v>
      </c>
      <c r="C149" s="111" t="str">
        <f>VLOOKUP(A149,[1]CMV!$A$1:$C$2190,3,FALSE)</f>
        <v>Bieleta</v>
      </c>
      <c r="D149" s="111" t="str">
        <f>VLOOKUP(A149,[1]CMV!$A$1:$E$2190,5,FALSE)</f>
        <v>HOLYMAN</v>
      </c>
      <c r="E149" s="93" t="s">
        <v>8031</v>
      </c>
      <c r="F149" s="111">
        <v>1</v>
      </c>
      <c r="G149" s="106">
        <v>87.9</v>
      </c>
      <c r="H149" s="106">
        <v>50.01</v>
      </c>
      <c r="I149" s="122">
        <f t="shared" si="13"/>
        <v>2.101649292594175E-4</v>
      </c>
      <c r="J149" s="106"/>
      <c r="K149" s="95">
        <f t="shared" si="14"/>
        <v>0</v>
      </c>
      <c r="L149" s="95">
        <f t="shared" si="15"/>
        <v>50.01</v>
      </c>
      <c r="M149" s="121" t="str">
        <f t="shared" si="16"/>
        <v/>
      </c>
      <c r="N149" s="121" t="str">
        <f t="shared" si="17"/>
        <v/>
      </c>
    </row>
    <row r="150" spans="1:14" x14ac:dyDescent="0.25">
      <c r="A150" s="93" t="s">
        <v>26172</v>
      </c>
      <c r="B150" s="96" t="s">
        <v>38875</v>
      </c>
      <c r="C150" s="111" t="str">
        <f>VLOOKUP(A150,[1]CMV!$A$1:$C$2190,3,FALSE)</f>
        <v>Pivô</v>
      </c>
      <c r="D150" s="111" t="str">
        <f>VLOOKUP(A150,[1]CMV!$A$1:$E$2190,5,FALSE)</f>
        <v>SPARE</v>
      </c>
      <c r="E150" s="93" t="s">
        <v>26174</v>
      </c>
      <c r="F150" s="111">
        <v>1</v>
      </c>
      <c r="G150" s="106">
        <v>87.7</v>
      </c>
      <c r="H150" s="106">
        <v>49.84</v>
      </c>
      <c r="I150" s="122">
        <f t="shared" si="13"/>
        <v>2.0968673829409459E-4</v>
      </c>
      <c r="J150" s="106"/>
      <c r="K150" s="95">
        <f t="shared" si="14"/>
        <v>0</v>
      </c>
      <c r="L150" s="95">
        <f t="shared" si="15"/>
        <v>49.84</v>
      </c>
      <c r="M150" s="121" t="str">
        <f t="shared" si="16"/>
        <v/>
      </c>
      <c r="N150" s="121" t="str">
        <f t="shared" si="17"/>
        <v/>
      </c>
    </row>
    <row r="151" spans="1:14" x14ac:dyDescent="0.25">
      <c r="A151" s="93" t="s">
        <v>16572</v>
      </c>
      <c r="B151" s="96" t="s">
        <v>38875</v>
      </c>
      <c r="C151" s="111" t="str">
        <f>VLOOKUP(A151,[1]CMV!$A$1:$C$2190,3,FALSE)</f>
        <v>Haste Câmbio</v>
      </c>
      <c r="D151" s="111" t="str">
        <f>VLOOKUP(A151,[1]CMV!$A$1:$E$2190,5,FALSE)</f>
        <v>LT CORREA</v>
      </c>
      <c r="E151" s="93" t="s">
        <v>16574</v>
      </c>
      <c r="F151" s="111">
        <v>1</v>
      </c>
      <c r="G151" s="106">
        <v>64.03</v>
      </c>
      <c r="H151" s="106">
        <v>47.14</v>
      </c>
      <c r="I151" s="122">
        <f t="shared" si="13"/>
        <v>1.5309283754812858E-4</v>
      </c>
      <c r="J151" s="106"/>
      <c r="K151" s="95">
        <f t="shared" si="14"/>
        <v>0</v>
      </c>
      <c r="L151" s="95">
        <f t="shared" si="15"/>
        <v>47.14</v>
      </c>
      <c r="M151" s="121" t="str">
        <f t="shared" si="16"/>
        <v/>
      </c>
      <c r="N151" s="121" t="str">
        <f t="shared" si="17"/>
        <v/>
      </c>
    </row>
    <row r="152" spans="1:14" x14ac:dyDescent="0.25">
      <c r="A152" s="93" t="s">
        <v>11177</v>
      </c>
      <c r="B152" s="96" t="s">
        <v>38875</v>
      </c>
      <c r="C152" s="111" t="str">
        <f>VLOOKUP(A152,[1]CMV!$A$1:$C$2190,3,FALSE)</f>
        <v>Coifa Homocinética</v>
      </c>
      <c r="D152" s="111" t="str">
        <f>VLOOKUP(A152,[1]CMV!$A$1:$E$2190,5,FALSE)</f>
        <v>Replabor</v>
      </c>
      <c r="E152" s="93" t="s">
        <v>39023</v>
      </c>
      <c r="F152" s="111">
        <v>1</v>
      </c>
      <c r="G152" s="106">
        <v>58.7</v>
      </c>
      <c r="H152" s="106">
        <v>45.66</v>
      </c>
      <c r="I152" s="122">
        <f t="shared" si="13"/>
        <v>1.4034904832227311E-4</v>
      </c>
      <c r="J152" s="106"/>
      <c r="K152" s="95">
        <f t="shared" si="14"/>
        <v>0</v>
      </c>
      <c r="L152" s="95">
        <f t="shared" si="15"/>
        <v>45.66</v>
      </c>
      <c r="M152" s="121" t="str">
        <f t="shared" si="16"/>
        <v/>
      </c>
      <c r="N152" s="121" t="str">
        <f t="shared" si="17"/>
        <v/>
      </c>
    </row>
    <row r="153" spans="1:14" x14ac:dyDescent="0.25">
      <c r="A153" s="93" t="s">
        <v>11463</v>
      </c>
      <c r="B153" s="96" t="s">
        <v>38875</v>
      </c>
      <c r="C153" s="111" t="str">
        <f>VLOOKUP(A153,[1]CMV!$A$1:$C$2190,3,FALSE)</f>
        <v>Pino de Porta</v>
      </c>
      <c r="D153" s="111" t="str">
        <f>VLOOKUP(A153,[1]CMV!$A$1:$E$2190,5,FALSE)</f>
        <v>MultiKit</v>
      </c>
      <c r="E153" s="93" t="s">
        <v>11465</v>
      </c>
      <c r="F153" s="111">
        <v>1</v>
      </c>
      <c r="G153" s="106">
        <v>56.43</v>
      </c>
      <c r="H153" s="106">
        <v>40.840000000000003</v>
      </c>
      <c r="I153" s="122">
        <f t="shared" si="13"/>
        <v>1.3492158086585813E-4</v>
      </c>
      <c r="J153" s="106"/>
      <c r="K153" s="95">
        <f t="shared" si="14"/>
        <v>0</v>
      </c>
      <c r="L153" s="95">
        <f t="shared" si="15"/>
        <v>40.840000000000003</v>
      </c>
      <c r="M153" s="121" t="str">
        <f t="shared" si="16"/>
        <v/>
      </c>
      <c r="N153" s="121" t="str">
        <f t="shared" si="17"/>
        <v/>
      </c>
    </row>
    <row r="154" spans="1:14" x14ac:dyDescent="0.25">
      <c r="A154" s="93" t="s">
        <v>22965</v>
      </c>
      <c r="B154" s="96" t="s">
        <v>38875</v>
      </c>
      <c r="C154" s="111" t="str">
        <f>VLOOKUP(A154,[1]CMV!$A$1:$C$2190,3,FALSE)</f>
        <v>KIT AMORTECEDOR COMPLETO</v>
      </c>
      <c r="D154" s="111">
        <f>VLOOKUP(A154,[1]CMV!$A$1:$E$2190,5,FALSE)</f>
        <v>0</v>
      </c>
      <c r="E154" s="93" t="s">
        <v>22967</v>
      </c>
      <c r="F154" s="111">
        <v>1</v>
      </c>
      <c r="G154" s="106">
        <v>56.11</v>
      </c>
      <c r="H154" s="106">
        <v>40.57</v>
      </c>
      <c r="I154" s="122">
        <f t="shared" si="13"/>
        <v>1.3415647532134147E-4</v>
      </c>
      <c r="J154" s="106"/>
      <c r="K154" s="95">
        <f t="shared" si="14"/>
        <v>0</v>
      </c>
      <c r="L154" s="95">
        <f t="shared" si="15"/>
        <v>40.57</v>
      </c>
      <c r="M154" s="121" t="str">
        <f t="shared" si="16"/>
        <v/>
      </c>
      <c r="N154" s="121" t="str">
        <f t="shared" si="17"/>
        <v/>
      </c>
    </row>
    <row r="155" spans="1:14" x14ac:dyDescent="0.25">
      <c r="A155" s="93" t="s">
        <v>960</v>
      </c>
      <c r="B155" s="96" t="s">
        <v>38875</v>
      </c>
      <c r="C155" s="111" t="str">
        <f>VLOOKUP(A155,[1]CMV!$A$1:$C$2190,3,FALSE)</f>
        <v>Cabo limitador tampa traseira</v>
      </c>
      <c r="D155" s="111" t="str">
        <f>VLOOKUP(A155,[1]CMV!$A$1:$E$2190,5,FALSE)</f>
        <v>MundiFlex</v>
      </c>
      <c r="E155" s="93" t="s">
        <v>962</v>
      </c>
      <c r="F155" s="111">
        <v>1</v>
      </c>
      <c r="G155" s="106">
        <v>35.69</v>
      </c>
      <c r="H155" s="106">
        <v>39.520000000000003</v>
      </c>
      <c r="I155" s="122">
        <f t="shared" si="13"/>
        <v>8.533317776187269E-5</v>
      </c>
      <c r="J155" s="106"/>
      <c r="K155" s="95">
        <f t="shared" si="14"/>
        <v>0</v>
      </c>
      <c r="L155" s="95">
        <f t="shared" si="15"/>
        <v>39.520000000000003</v>
      </c>
      <c r="M155" s="121" t="str">
        <f t="shared" si="16"/>
        <v/>
      </c>
      <c r="N155" s="121" t="str">
        <f t="shared" si="17"/>
        <v/>
      </c>
    </row>
    <row r="156" spans="1:14" x14ac:dyDescent="0.25">
      <c r="A156" s="93" t="s">
        <v>9377</v>
      </c>
      <c r="B156" s="96" t="s">
        <v>38875</v>
      </c>
      <c r="C156" s="111" t="str">
        <f>VLOOKUP(A156,[1]CMV!$A$1:$C$2190,3,FALSE)</f>
        <v>Reparo alavanta Câmbio</v>
      </c>
      <c r="D156" s="111" t="str">
        <f>VLOOKUP(A156,[1]CMV!$A$1:$E$2190,5,FALSE)</f>
        <v>LT CORREA</v>
      </c>
      <c r="E156" s="93" t="s">
        <v>39024</v>
      </c>
      <c r="F156" s="111">
        <v>1</v>
      </c>
      <c r="G156" s="106">
        <v>29.9</v>
      </c>
      <c r="H156" s="106">
        <v>34.72</v>
      </c>
      <c r="I156" s="122">
        <f t="shared" si="13"/>
        <v>7.1489549315774541E-5</v>
      </c>
      <c r="J156" s="106"/>
      <c r="K156" s="95">
        <f t="shared" si="14"/>
        <v>0</v>
      </c>
      <c r="L156" s="95">
        <f t="shared" si="15"/>
        <v>34.72</v>
      </c>
      <c r="M156" s="121" t="str">
        <f t="shared" si="16"/>
        <v/>
      </c>
      <c r="N156" s="121" t="str">
        <f t="shared" si="17"/>
        <v/>
      </c>
    </row>
    <row r="157" spans="1:14" x14ac:dyDescent="0.25">
      <c r="A157" s="93" t="s">
        <v>22256</v>
      </c>
      <c r="B157" s="96" t="s">
        <v>38875</v>
      </c>
      <c r="C157" s="111" t="str">
        <f>VLOOKUP(A157,[1]CMV!$A$1:$C$2190,3,FALSE)</f>
        <v>Bieleta</v>
      </c>
      <c r="D157" s="111" t="str">
        <f>VLOOKUP(A157,[1]CMV!$A$1:$E$2190,5,FALSE)</f>
        <v>HOLYMAN</v>
      </c>
      <c r="E157" s="93" t="s">
        <v>22258</v>
      </c>
      <c r="F157" s="111">
        <v>0</v>
      </c>
      <c r="G157" s="106">
        <v>77.31</v>
      </c>
      <c r="H157" s="106">
        <v>15.9</v>
      </c>
      <c r="I157" s="122">
        <f t="shared" si="13"/>
        <v>1.8484471764556958E-4</v>
      </c>
      <c r="J157" s="106"/>
      <c r="K157" s="95">
        <f t="shared" si="14"/>
        <v>0</v>
      </c>
      <c r="L157" s="95">
        <f t="shared" si="15"/>
        <v>15.9</v>
      </c>
      <c r="M157" s="121" t="str">
        <f t="shared" si="16"/>
        <v/>
      </c>
      <c r="N157" s="121" t="str">
        <f t="shared" si="17"/>
        <v/>
      </c>
    </row>
    <row r="158" spans="1:14" x14ac:dyDescent="0.25">
      <c r="A158" s="93" t="s">
        <v>38280</v>
      </c>
      <c r="B158" s="96" t="s">
        <v>38875</v>
      </c>
      <c r="C158" s="111" t="str">
        <f>VLOOKUP(A158,[1]CMV!$A$1:$C$2190,3,FALSE)</f>
        <v>BANDEJA</v>
      </c>
      <c r="D158" s="111" t="str">
        <f>VLOOKUP(A158,[1]CMV!$A$1:$E$2190,5,FALSE)</f>
        <v>SPARE</v>
      </c>
      <c r="E158" s="93" t="s">
        <v>38282</v>
      </c>
      <c r="F158" s="111">
        <v>0</v>
      </c>
      <c r="G158" s="106">
        <v>621.79999999999995</v>
      </c>
      <c r="H158" s="106">
        <v>-25.95</v>
      </c>
      <c r="I158" s="122">
        <f t="shared" si="13"/>
        <v>1.4866957111889167E-3</v>
      </c>
      <c r="J158" s="106"/>
      <c r="K158" s="95">
        <f t="shared" si="14"/>
        <v>0</v>
      </c>
      <c r="L158" s="95">
        <f t="shared" si="15"/>
        <v>-25.95</v>
      </c>
      <c r="M158" s="121" t="str">
        <f t="shared" si="16"/>
        <v/>
      </c>
      <c r="N158" s="121" t="str">
        <f t="shared" si="17"/>
        <v/>
      </c>
    </row>
    <row r="159" spans="1:14" x14ac:dyDescent="0.25">
      <c r="A159" s="93" t="s">
        <v>7022</v>
      </c>
      <c r="B159" s="96" t="s">
        <v>38875</v>
      </c>
      <c r="C159" s="111" t="str">
        <f>VLOOKUP(A159,[1]CMV!$A$1:$C$2190,3,FALSE)</f>
        <v>Bandeja</v>
      </c>
      <c r="D159" s="111" t="str">
        <f>VLOOKUP(A159,[1]CMV!$A$1:$E$2190,5,FALSE)</f>
        <v>SPARE</v>
      </c>
      <c r="E159" s="93" t="s">
        <v>7024</v>
      </c>
      <c r="F159" s="111">
        <v>1</v>
      </c>
      <c r="G159" s="106">
        <v>371.63</v>
      </c>
      <c r="H159" s="106">
        <v>-41.95</v>
      </c>
      <c r="I159" s="122">
        <f t="shared" si="13"/>
        <v>8.8855054221475898E-4</v>
      </c>
      <c r="J159" s="106"/>
      <c r="K159" s="95">
        <f t="shared" si="14"/>
        <v>0</v>
      </c>
      <c r="L159" s="95">
        <f t="shared" si="15"/>
        <v>-41.95</v>
      </c>
      <c r="M159" s="121" t="str">
        <f t="shared" si="16"/>
        <v/>
      </c>
      <c r="N159" s="121" t="str">
        <f t="shared" si="17"/>
        <v/>
      </c>
    </row>
    <row r="160" spans="1:14" x14ac:dyDescent="0.25">
      <c r="A160" s="93" t="s">
        <v>7402</v>
      </c>
      <c r="B160" s="96" t="s">
        <v>38875</v>
      </c>
      <c r="C160" s="111" t="str">
        <f>VLOOKUP(A160,[1]CMV!$A$1:$C$2190,3,FALSE)</f>
        <v>Bandeja</v>
      </c>
      <c r="D160" s="111" t="str">
        <f>VLOOKUP(A160,[1]CMV!$A$1:$E$2190,5,FALSE)</f>
        <v>SPARE</v>
      </c>
      <c r="E160" s="93" t="s">
        <v>7404</v>
      </c>
      <c r="F160" s="111">
        <v>0</v>
      </c>
      <c r="G160" s="106">
        <v>579.63</v>
      </c>
      <c r="H160" s="106">
        <v>-77.849999999999994</v>
      </c>
      <c r="I160" s="122">
        <f t="shared" si="13"/>
        <v>1.3858691461505819E-3</v>
      </c>
      <c r="J160" s="106"/>
      <c r="K160" s="95">
        <f t="shared" si="14"/>
        <v>0</v>
      </c>
      <c r="L160" s="95">
        <f t="shared" si="15"/>
        <v>-77.849999999999994</v>
      </c>
      <c r="M160" s="121" t="str">
        <f t="shared" si="16"/>
        <v/>
      </c>
      <c r="N160" s="121" t="str">
        <f t="shared" si="17"/>
        <v/>
      </c>
    </row>
    <row r="161" spans="1:14" x14ac:dyDescent="0.25">
      <c r="A161" s="93" t="s">
        <v>7316</v>
      </c>
      <c r="B161" s="96" t="s">
        <v>38875</v>
      </c>
      <c r="C161" s="111" t="str">
        <f>VLOOKUP(A161,[1]CMV!$A$1:$C$2190,3,FALSE)</f>
        <v>Bandeja</v>
      </c>
      <c r="D161" s="111" t="str">
        <f>VLOOKUP(A161,[1]CMV!$A$1:$E$2190,5,FALSE)</f>
        <v>SPARE</v>
      </c>
      <c r="E161" s="93" t="s">
        <v>7318</v>
      </c>
      <c r="F161" s="111">
        <v>0</v>
      </c>
      <c r="G161" s="106">
        <v>399.69</v>
      </c>
      <c r="H161" s="106">
        <v>-125.85</v>
      </c>
      <c r="I161" s="122">
        <f t="shared" si="13"/>
        <v>9.5564073464956287E-4</v>
      </c>
      <c r="J161" s="106"/>
      <c r="K161" s="95">
        <f t="shared" si="14"/>
        <v>0</v>
      </c>
      <c r="L161" s="95">
        <f t="shared" si="15"/>
        <v>-125.85</v>
      </c>
      <c r="M161" s="121" t="str">
        <f t="shared" si="16"/>
        <v/>
      </c>
      <c r="N161" s="121" t="str">
        <f t="shared" si="17"/>
        <v/>
      </c>
    </row>
    <row r="162" spans="1:14" x14ac:dyDescent="0.25">
      <c r="A162" s="93" t="s">
        <v>15727</v>
      </c>
      <c r="B162" s="96" t="s">
        <v>38875</v>
      </c>
      <c r="C162" s="111" t="str">
        <f>VLOOKUP(A162,[1]CMV!$A$1:$C$2190,3,FALSE)</f>
        <v>Bandeja</v>
      </c>
      <c r="D162" s="111" t="str">
        <f>VLOOKUP(A162,[1]CMV!$A$1:$E$2190,5,FALSE)</f>
        <v>SPARE</v>
      </c>
      <c r="E162" s="93" t="s">
        <v>39025</v>
      </c>
      <c r="F162" s="111">
        <v>2</v>
      </c>
      <c r="G162" s="106">
        <v>674.86</v>
      </c>
      <c r="H162" s="106">
        <v>512.24</v>
      </c>
      <c r="I162" s="122">
        <f t="shared" si="13"/>
        <v>1.6135597742890841E-3</v>
      </c>
      <c r="J162" s="106"/>
      <c r="K162" s="95">
        <f t="shared" si="14"/>
        <v>0</v>
      </c>
      <c r="L162" s="95">
        <f t="shared" si="15"/>
        <v>512.24</v>
      </c>
      <c r="M162" s="121" t="str">
        <f t="shared" si="16"/>
        <v/>
      </c>
      <c r="N162" s="121" t="str">
        <f t="shared" si="17"/>
        <v/>
      </c>
    </row>
    <row r="163" spans="1:14" x14ac:dyDescent="0.25">
      <c r="A163" s="93" t="s">
        <v>2314</v>
      </c>
      <c r="B163" s="96" t="s">
        <v>38875</v>
      </c>
      <c r="C163" s="111" t="str">
        <f>VLOOKUP(A163,[1]CMV!$A$1:$C$2190,3,FALSE)</f>
        <v>Bandeja</v>
      </c>
      <c r="D163" s="111" t="str">
        <f>VLOOKUP(A163,[1]CMV!$A$1:$E$2190,5,FALSE)</f>
        <v>SPARE</v>
      </c>
      <c r="E163" s="93" t="s">
        <v>2316</v>
      </c>
      <c r="F163" s="111">
        <v>2</v>
      </c>
      <c r="G163" s="106">
        <v>591.38</v>
      </c>
      <c r="H163" s="106">
        <v>438.94</v>
      </c>
      <c r="I163" s="122">
        <f t="shared" si="13"/>
        <v>1.4139628653633027E-3</v>
      </c>
      <c r="J163" s="106"/>
      <c r="K163" s="95">
        <f t="shared" si="14"/>
        <v>0</v>
      </c>
      <c r="L163" s="95">
        <f t="shared" si="15"/>
        <v>438.94</v>
      </c>
      <c r="M163" s="121" t="str">
        <f t="shared" si="16"/>
        <v/>
      </c>
      <c r="N163" s="121" t="str">
        <f t="shared" si="17"/>
        <v/>
      </c>
    </row>
    <row r="164" spans="1:14" x14ac:dyDescent="0.25">
      <c r="A164" s="93" t="s">
        <v>20969</v>
      </c>
      <c r="B164" s="96" t="s">
        <v>38875</v>
      </c>
      <c r="C164" s="111" t="str">
        <f>VLOOKUP(A164,[1]CMV!$A$1:$C$2190,3,FALSE)</f>
        <v>Bandeja</v>
      </c>
      <c r="D164" s="111" t="str">
        <f>VLOOKUP(A164,[1]CMV!$A$1:$E$2190,5,FALSE)</f>
        <v>SPARE</v>
      </c>
      <c r="E164" s="93" t="s">
        <v>20971</v>
      </c>
      <c r="F164" s="111">
        <v>1</v>
      </c>
      <c r="G164" s="106">
        <v>317.77999999999997</v>
      </c>
      <c r="H164" s="106">
        <v>237.7</v>
      </c>
      <c r="I164" s="122">
        <f t="shared" si="13"/>
        <v>7.5979762480156638E-4</v>
      </c>
      <c r="J164" s="106"/>
      <c r="K164" s="95">
        <f t="shared" si="14"/>
        <v>0</v>
      </c>
      <c r="L164" s="95">
        <f t="shared" si="15"/>
        <v>237.7</v>
      </c>
      <c r="M164" s="121" t="str">
        <f t="shared" si="16"/>
        <v/>
      </c>
      <c r="N164" s="121" t="str">
        <f t="shared" si="17"/>
        <v/>
      </c>
    </row>
    <row r="165" spans="1:14" x14ac:dyDescent="0.25">
      <c r="A165" s="93" t="s">
        <v>17904</v>
      </c>
      <c r="B165" s="96" t="s">
        <v>38875</v>
      </c>
      <c r="C165" s="111" t="str">
        <f>VLOOKUP(A165,[1]CMV!$A$1:$C$2190,3,FALSE)</f>
        <v>rolamento roda</v>
      </c>
      <c r="D165" s="111" t="str">
        <f>VLOOKUP(A165,[1]CMV!$A$1:$E$2190,5,FALSE)</f>
        <v>IRB</v>
      </c>
      <c r="E165" s="93" t="s">
        <v>17906</v>
      </c>
      <c r="F165" s="111">
        <v>1</v>
      </c>
      <c r="G165" s="106">
        <v>266.22000000000003</v>
      </c>
      <c r="H165" s="106">
        <v>199.51</v>
      </c>
      <c r="I165" s="122">
        <f t="shared" si="13"/>
        <v>6.3651999394132117E-4</v>
      </c>
      <c r="J165" s="106"/>
      <c r="K165" s="95">
        <f t="shared" si="14"/>
        <v>0</v>
      </c>
      <c r="L165" s="95">
        <f t="shared" si="15"/>
        <v>199.51</v>
      </c>
      <c r="M165" s="121" t="str">
        <f t="shared" si="16"/>
        <v/>
      </c>
      <c r="N165" s="121" t="str">
        <f t="shared" si="17"/>
        <v/>
      </c>
    </row>
    <row r="166" spans="1:14" x14ac:dyDescent="0.25">
      <c r="A166" s="93" t="s">
        <v>26321</v>
      </c>
      <c r="B166" s="96" t="s">
        <v>38875</v>
      </c>
      <c r="C166" s="111" t="str">
        <f>VLOOKUP(A166,[1]CMV!$A$1:$C$2190,3,FALSE)</f>
        <v>Pivô</v>
      </c>
      <c r="D166" s="111" t="str">
        <f>VLOOKUP(A166,[1]CMV!$A$1:$E$2190,5,FALSE)</f>
        <v>SPARE</v>
      </c>
      <c r="E166" s="93" t="s">
        <v>26323</v>
      </c>
      <c r="F166" s="111">
        <v>1</v>
      </c>
      <c r="G166" s="106">
        <v>181</v>
      </c>
      <c r="H166" s="106">
        <v>151.82</v>
      </c>
      <c r="I166" s="122">
        <f t="shared" si="13"/>
        <v>4.3276282361723052E-4</v>
      </c>
      <c r="J166" s="106"/>
      <c r="K166" s="95">
        <f t="shared" si="14"/>
        <v>0</v>
      </c>
      <c r="L166" s="95">
        <f t="shared" si="15"/>
        <v>151.82</v>
      </c>
      <c r="M166" s="121" t="str">
        <f t="shared" si="16"/>
        <v/>
      </c>
      <c r="N166" s="121" t="str">
        <f t="shared" si="17"/>
        <v/>
      </c>
    </row>
    <row r="167" spans="1:14" x14ac:dyDescent="0.25">
      <c r="A167" s="93" t="s">
        <v>27281</v>
      </c>
      <c r="B167" s="96" t="s">
        <v>38875</v>
      </c>
      <c r="C167" s="111" t="str">
        <f>VLOOKUP(A167,[1]CMV!$A$1:$C$2190,3,FALSE)</f>
        <v>Bieleta</v>
      </c>
      <c r="D167" s="111" t="str">
        <f>VLOOKUP(A167,[1]CMV!$A$1:$E$2190,5,FALSE)</f>
        <v>HOLYMAN</v>
      </c>
      <c r="E167" s="93" t="s">
        <v>27283</v>
      </c>
      <c r="F167" s="111">
        <v>1</v>
      </c>
      <c r="G167" s="106">
        <v>107.25</v>
      </c>
      <c r="H167" s="106">
        <v>67.569999999999993</v>
      </c>
      <c r="I167" s="122">
        <f t="shared" si="13"/>
        <v>2.564299051544087E-4</v>
      </c>
      <c r="J167" s="106"/>
      <c r="K167" s="95">
        <f t="shared" si="14"/>
        <v>0</v>
      </c>
      <c r="L167" s="95">
        <f t="shared" si="15"/>
        <v>67.569999999999993</v>
      </c>
      <c r="M167" s="121" t="str">
        <f t="shared" si="16"/>
        <v/>
      </c>
      <c r="N167" s="121" t="str">
        <f t="shared" si="17"/>
        <v/>
      </c>
    </row>
    <row r="168" spans="1:14" x14ac:dyDescent="0.25">
      <c r="A168" s="107">
        <v>77350</v>
      </c>
      <c r="B168" s="96" t="s">
        <v>38876</v>
      </c>
      <c r="C168" s="111" t="str">
        <f>VLOOKUP(A168,[1]CMV!$A$1:$C$2190,3,FALSE)</f>
        <v>Cabo Câmbio</v>
      </c>
      <c r="D168" s="111" t="str">
        <f>VLOOKUP(A168,[1]CMV!$A$1:$E$2190,5,FALSE)</f>
        <v>Importação</v>
      </c>
      <c r="E168" s="93" t="s">
        <v>1321</v>
      </c>
      <c r="F168" s="111">
        <v>87</v>
      </c>
      <c r="G168" s="106">
        <v>18074.299999999996</v>
      </c>
      <c r="H168" s="106">
        <v>12216.436000000002</v>
      </c>
      <c r="I168" s="122">
        <f t="shared" si="13"/>
        <v>4.321483482267905E-2</v>
      </c>
      <c r="J168" s="106"/>
      <c r="K168" s="95">
        <f t="shared" si="14"/>
        <v>0</v>
      </c>
      <c r="L168" s="95">
        <f t="shared" si="15"/>
        <v>12216.436000000002</v>
      </c>
      <c r="M168" s="121" t="str">
        <f t="shared" si="16"/>
        <v/>
      </c>
      <c r="N168" s="121" t="str">
        <f t="shared" si="17"/>
        <v/>
      </c>
    </row>
    <row r="169" spans="1:14" x14ac:dyDescent="0.25">
      <c r="A169" s="107">
        <v>77354</v>
      </c>
      <c r="B169" s="96" t="s">
        <v>38876</v>
      </c>
      <c r="C169" s="111" t="str">
        <f>VLOOKUP(A169,[1]CMV!$A$1:$C$2190,3,FALSE)</f>
        <v>Cabo Câmbio</v>
      </c>
      <c r="D169" s="111" t="str">
        <f>VLOOKUP(A169,[1]CMV!$A$1:$E$2190,5,FALSE)</f>
        <v>Importação</v>
      </c>
      <c r="E169" s="93" t="s">
        <v>5598</v>
      </c>
      <c r="F169" s="111">
        <v>42</v>
      </c>
      <c r="G169" s="106">
        <v>11115.370000000003</v>
      </c>
      <c r="H169" s="106">
        <v>7027.88</v>
      </c>
      <c r="I169" s="122">
        <f t="shared" si="13"/>
        <v>2.6576347551106393E-2</v>
      </c>
      <c r="J169" s="106"/>
      <c r="K169" s="95">
        <f t="shared" si="14"/>
        <v>0</v>
      </c>
      <c r="L169" s="95">
        <f t="shared" si="15"/>
        <v>7027.88</v>
      </c>
      <c r="M169" s="121" t="str">
        <f t="shared" si="16"/>
        <v/>
      </c>
      <c r="N169" s="121" t="str">
        <f t="shared" si="17"/>
        <v/>
      </c>
    </row>
    <row r="170" spans="1:14" x14ac:dyDescent="0.25">
      <c r="A170" s="107">
        <v>225051</v>
      </c>
      <c r="B170" s="96" t="s">
        <v>38876</v>
      </c>
      <c r="C170" s="111" t="str">
        <f>VLOOKUP(A170,[1]CMV!$A$1:$C$2190,3,FALSE)</f>
        <v>Cabo Câmbio</v>
      </c>
      <c r="D170" s="111" t="str">
        <f>VLOOKUP(A170,[1]CMV!$A$1:$E$2190,5,FALSE)</f>
        <v>Importação</v>
      </c>
      <c r="E170" s="93" t="s">
        <v>39026</v>
      </c>
      <c r="F170" s="111">
        <v>25</v>
      </c>
      <c r="G170" s="106">
        <v>6099.3599999999969</v>
      </c>
      <c r="H170" s="106">
        <v>4514.2999999999993</v>
      </c>
      <c r="I170" s="122">
        <f t="shared" si="13"/>
        <v>1.4583294231259612E-2</v>
      </c>
      <c r="J170" s="106"/>
      <c r="K170" s="95">
        <f t="shared" si="14"/>
        <v>0</v>
      </c>
      <c r="L170" s="95">
        <f t="shared" si="15"/>
        <v>4514.2999999999993</v>
      </c>
      <c r="M170" s="121" t="str">
        <f t="shared" si="16"/>
        <v/>
      </c>
      <c r="N170" s="121" t="str">
        <f t="shared" si="17"/>
        <v/>
      </c>
    </row>
    <row r="171" spans="1:14" x14ac:dyDescent="0.25">
      <c r="A171" s="107">
        <v>552001</v>
      </c>
      <c r="B171" s="96" t="s">
        <v>38876</v>
      </c>
      <c r="C171" s="111" t="str">
        <f>VLOOKUP(A171,[1]CMV!$A$1:$C$2190,3,FALSE)</f>
        <v>Bandeja</v>
      </c>
      <c r="D171" s="111" t="str">
        <f>VLOOKUP(A171,[1]CMV!$A$1:$E$2190,5,FALSE)</f>
        <v>SPARE</v>
      </c>
      <c r="E171" s="93" t="s">
        <v>1755</v>
      </c>
      <c r="F171" s="111">
        <v>32</v>
      </c>
      <c r="G171" s="106">
        <v>6116.3200000000033</v>
      </c>
      <c r="H171" s="106">
        <v>4386.1100000000006</v>
      </c>
      <c r="I171" s="122">
        <f t="shared" si="13"/>
        <v>1.462384482511901E-2</v>
      </c>
      <c r="J171" s="106"/>
      <c r="K171" s="95">
        <f t="shared" si="14"/>
        <v>0</v>
      </c>
      <c r="L171" s="95">
        <f t="shared" si="15"/>
        <v>4386.1100000000006</v>
      </c>
      <c r="M171" s="121" t="str">
        <f t="shared" si="16"/>
        <v/>
      </c>
      <c r="N171" s="121" t="str">
        <f t="shared" si="17"/>
        <v/>
      </c>
    </row>
    <row r="172" spans="1:14" x14ac:dyDescent="0.25">
      <c r="A172" s="107">
        <v>10107</v>
      </c>
      <c r="B172" s="96" t="s">
        <v>38876</v>
      </c>
      <c r="C172" s="111" t="str">
        <f>VLOOKUP(A172,[1]CMV!$A$1:$C$2190,3,FALSE)</f>
        <v>Bomba Combustível</v>
      </c>
      <c r="D172" s="111" t="str">
        <f>VLOOKUP(A172,[1]CMV!$A$1:$E$2190,5,FALSE)</f>
        <v>POLO</v>
      </c>
      <c r="E172" s="93" t="s">
        <v>39027</v>
      </c>
      <c r="F172" s="111">
        <v>40</v>
      </c>
      <c r="G172" s="106">
        <v>4558.5300000000016</v>
      </c>
      <c r="H172" s="106">
        <v>3014.5500000000011</v>
      </c>
      <c r="I172" s="122">
        <f t="shared" si="13"/>
        <v>1.0899239305767153E-2</v>
      </c>
      <c r="J172" s="106"/>
      <c r="K172" s="95">
        <f t="shared" si="14"/>
        <v>0</v>
      </c>
      <c r="L172" s="95">
        <f t="shared" si="15"/>
        <v>3014.5500000000011</v>
      </c>
      <c r="M172" s="121" t="str">
        <f t="shared" si="16"/>
        <v/>
      </c>
      <c r="N172" s="121" t="str">
        <f t="shared" si="17"/>
        <v/>
      </c>
    </row>
    <row r="173" spans="1:14" x14ac:dyDescent="0.25">
      <c r="A173" s="107">
        <v>552002</v>
      </c>
      <c r="B173" s="96" t="s">
        <v>38876</v>
      </c>
      <c r="C173" s="111" t="str">
        <f>VLOOKUP(A173,[1]CMV!$A$1:$C$2190,3,FALSE)</f>
        <v>Bandeja</v>
      </c>
      <c r="D173" s="111" t="str">
        <f>VLOOKUP(A173,[1]CMV!$A$1:$E$2190,5,FALSE)</f>
        <v>SPARE</v>
      </c>
      <c r="E173" s="93" t="s">
        <v>7290</v>
      </c>
      <c r="F173" s="111">
        <v>23</v>
      </c>
      <c r="G173" s="106">
        <v>3965.7899999999995</v>
      </c>
      <c r="H173" s="106">
        <v>2913.2899999999991</v>
      </c>
      <c r="I173" s="122">
        <f t="shared" si="13"/>
        <v>9.4820247418396491E-3</v>
      </c>
      <c r="J173" s="106"/>
      <c r="K173" s="95">
        <f t="shared" si="14"/>
        <v>0</v>
      </c>
      <c r="L173" s="95">
        <f t="shared" si="15"/>
        <v>2913.2899999999991</v>
      </c>
      <c r="M173" s="121" t="str">
        <f t="shared" si="16"/>
        <v/>
      </c>
      <c r="N173" s="121" t="str">
        <f t="shared" si="17"/>
        <v/>
      </c>
    </row>
    <row r="174" spans="1:14" x14ac:dyDescent="0.25">
      <c r="A174" s="93" t="s">
        <v>1009</v>
      </c>
      <c r="B174" s="96" t="s">
        <v>38876</v>
      </c>
      <c r="C174" s="111" t="str">
        <f>VLOOKUP(A174,[1]CMV!$A$1:$C$2190,3,FALSE)</f>
        <v>Reparo alavanta Câmbio</v>
      </c>
      <c r="D174" s="111" t="str">
        <f>VLOOKUP(A174,[1]CMV!$A$1:$E$2190,5,FALSE)</f>
        <v>LT CORREA</v>
      </c>
      <c r="E174" s="93" t="s">
        <v>2488</v>
      </c>
      <c r="F174" s="111">
        <v>58</v>
      </c>
      <c r="G174" s="106">
        <v>3375.9599999999982</v>
      </c>
      <c r="H174" s="106">
        <v>2472.3399999999997</v>
      </c>
      <c r="I174" s="122">
        <f t="shared" si="13"/>
        <v>8.0717678564575963E-3</v>
      </c>
      <c r="J174" s="106"/>
      <c r="K174" s="95">
        <f t="shared" si="14"/>
        <v>0</v>
      </c>
      <c r="L174" s="95">
        <f t="shared" si="15"/>
        <v>2472.3399999999997</v>
      </c>
      <c r="M174" s="121" t="str">
        <f t="shared" si="16"/>
        <v/>
      </c>
      <c r="N174" s="121" t="str">
        <f t="shared" si="17"/>
        <v/>
      </c>
    </row>
    <row r="175" spans="1:14" x14ac:dyDescent="0.25">
      <c r="A175" s="93" t="s">
        <v>17732</v>
      </c>
      <c r="B175" s="96" t="s">
        <v>38876</v>
      </c>
      <c r="C175" s="111" t="str">
        <f>VLOOKUP(A175,[1]CMV!$A$1:$C$2190,3,FALSE)</f>
        <v>Reparo alavanta Câmbio</v>
      </c>
      <c r="D175" s="111" t="str">
        <f>VLOOKUP(A175,[1]CMV!$A$1:$E$2190,5,FALSE)</f>
        <v>LT CORREA</v>
      </c>
      <c r="E175" s="93" t="s">
        <v>20806</v>
      </c>
      <c r="F175" s="111">
        <v>18</v>
      </c>
      <c r="G175" s="106">
        <v>3433.2000000000007</v>
      </c>
      <c r="H175" s="106">
        <v>2441.9300000000003</v>
      </c>
      <c r="I175" s="122">
        <f t="shared" si="13"/>
        <v>8.2086261107330184E-3</v>
      </c>
      <c r="J175" s="106"/>
      <c r="K175" s="95">
        <f t="shared" si="14"/>
        <v>0</v>
      </c>
      <c r="L175" s="95">
        <f t="shared" si="15"/>
        <v>2441.9300000000003</v>
      </c>
      <c r="M175" s="121" t="str">
        <f t="shared" si="16"/>
        <v/>
      </c>
      <c r="N175" s="121" t="str">
        <f t="shared" si="17"/>
        <v/>
      </c>
    </row>
    <row r="176" spans="1:14" x14ac:dyDescent="0.25">
      <c r="A176" s="93" t="s">
        <v>13228</v>
      </c>
      <c r="B176" s="96" t="s">
        <v>38876</v>
      </c>
      <c r="C176" s="111" t="str">
        <f>VLOOKUP(A176,[1]CMV!$A$1:$C$2190,3,FALSE)</f>
        <v>Reparo alavanta Câmbio</v>
      </c>
      <c r="D176" s="111" t="str">
        <f>VLOOKUP(A176,[1]CMV!$A$1:$E$2190,5,FALSE)</f>
        <v>LT CORREA</v>
      </c>
      <c r="E176" s="93" t="s">
        <v>39028</v>
      </c>
      <c r="F176" s="111">
        <v>39</v>
      </c>
      <c r="G176" s="106">
        <v>3587.19</v>
      </c>
      <c r="H176" s="106">
        <v>2264.5331999999989</v>
      </c>
      <c r="I176" s="122">
        <f t="shared" si="13"/>
        <v>8.5768092444833879E-3</v>
      </c>
      <c r="J176" s="106"/>
      <c r="K176" s="95">
        <f t="shared" si="14"/>
        <v>0</v>
      </c>
      <c r="L176" s="95">
        <f t="shared" si="15"/>
        <v>2264.5331999999989</v>
      </c>
      <c r="M176" s="121" t="str">
        <f t="shared" si="16"/>
        <v/>
      </c>
      <c r="N176" s="121" t="str">
        <f t="shared" si="17"/>
        <v/>
      </c>
    </row>
    <row r="177" spans="1:14" x14ac:dyDescent="0.25">
      <c r="A177" s="107">
        <v>55142</v>
      </c>
      <c r="B177" s="96" t="s">
        <v>38876</v>
      </c>
      <c r="C177" s="111" t="str">
        <f>VLOOKUP(A177,[1]CMV!$A$1:$C$2190,3,FALSE)</f>
        <v>Cabo de Freio</v>
      </c>
      <c r="D177" s="111" t="str">
        <f>VLOOKUP(A177,[1]CMV!$A$1:$E$2190,5,FALSE)</f>
        <v>MundiFlex</v>
      </c>
      <c r="E177" s="93" t="s">
        <v>1736</v>
      </c>
      <c r="F177" s="111">
        <v>31</v>
      </c>
      <c r="G177" s="106">
        <v>2827.0600000000018</v>
      </c>
      <c r="H177" s="106">
        <v>1724.5399999999986</v>
      </c>
      <c r="I177" s="122">
        <f t="shared" si="13"/>
        <v>6.7593727521288866E-3</v>
      </c>
      <c r="J177" s="106"/>
      <c r="K177" s="95">
        <f t="shared" si="14"/>
        <v>0</v>
      </c>
      <c r="L177" s="95">
        <f t="shared" si="15"/>
        <v>1724.5399999999986</v>
      </c>
      <c r="M177" s="121" t="str">
        <f t="shared" si="16"/>
        <v/>
      </c>
      <c r="N177" s="121" t="str">
        <f t="shared" si="17"/>
        <v/>
      </c>
    </row>
    <row r="178" spans="1:14" x14ac:dyDescent="0.25">
      <c r="A178" s="107">
        <v>662052</v>
      </c>
      <c r="B178" s="96" t="s">
        <v>38876</v>
      </c>
      <c r="C178" s="111" t="str">
        <f>VLOOKUP(A178,[1]CMV!$A$1:$C$2190,3,FALSE)</f>
        <v>Bandeja</v>
      </c>
      <c r="D178" s="111" t="str">
        <f>VLOOKUP(A178,[1]CMV!$A$1:$E$2190,5,FALSE)</f>
        <v>SPARE</v>
      </c>
      <c r="E178" s="93" t="s">
        <v>7671</v>
      </c>
      <c r="F178" s="111">
        <v>17</v>
      </c>
      <c r="G178" s="106">
        <v>2716.2600000000007</v>
      </c>
      <c r="H178" s="106">
        <v>1653.2576000000001</v>
      </c>
      <c r="I178" s="122">
        <f t="shared" si="13"/>
        <v>6.4944549573399939E-3</v>
      </c>
      <c r="J178" s="106"/>
      <c r="K178" s="95">
        <f t="shared" si="14"/>
        <v>0</v>
      </c>
      <c r="L178" s="95">
        <f t="shared" si="15"/>
        <v>1653.2576000000001</v>
      </c>
      <c r="M178" s="121" t="str">
        <f t="shared" si="16"/>
        <v/>
      </c>
      <c r="N178" s="121" t="str">
        <f t="shared" si="17"/>
        <v/>
      </c>
    </row>
    <row r="179" spans="1:14" x14ac:dyDescent="0.25">
      <c r="A179" s="93" t="s">
        <v>14731</v>
      </c>
      <c r="B179" s="96" t="s">
        <v>38876</v>
      </c>
      <c r="C179" s="111" t="str">
        <f>VLOOKUP(A179,[1]CMV!$A$1:$C$2190,3,FALSE)</f>
        <v>Rolamento Eixo</v>
      </c>
      <c r="D179" s="111" t="str">
        <f>VLOOKUP(A179,[1]CMV!$A$1:$E$2190,5,FALSE)</f>
        <v>Importação</v>
      </c>
      <c r="E179" s="93" t="s">
        <v>39029</v>
      </c>
      <c r="F179" s="111">
        <v>30</v>
      </c>
      <c r="G179" s="106">
        <v>2093.2800000000002</v>
      </c>
      <c r="H179" s="106">
        <v>1639.9800000000005</v>
      </c>
      <c r="I179" s="122">
        <f t="shared" si="13"/>
        <v>5.0049379194556706E-3</v>
      </c>
      <c r="J179" s="106"/>
      <c r="K179" s="95">
        <f t="shared" si="14"/>
        <v>0</v>
      </c>
      <c r="L179" s="95">
        <f t="shared" si="15"/>
        <v>1639.9800000000005</v>
      </c>
      <c r="M179" s="121" t="str">
        <f t="shared" si="16"/>
        <v/>
      </c>
      <c r="N179" s="121" t="str">
        <f t="shared" si="17"/>
        <v/>
      </c>
    </row>
    <row r="180" spans="1:14" x14ac:dyDescent="0.25">
      <c r="A180" s="107">
        <v>66640</v>
      </c>
      <c r="B180" s="96" t="s">
        <v>38876</v>
      </c>
      <c r="C180" s="111" t="str">
        <f>VLOOKUP(A180,[1]CMV!$A$1:$C$2190,3,FALSE)</f>
        <v>Cabo Câmbio</v>
      </c>
      <c r="D180" s="111" t="str">
        <f>VLOOKUP(A180,[1]CMV!$A$1:$E$2190,5,FALSE)</f>
        <v>Importação</v>
      </c>
      <c r="E180" s="93" t="s">
        <v>39030</v>
      </c>
      <c r="F180" s="111">
        <v>14</v>
      </c>
      <c r="G180" s="106">
        <v>2577.13</v>
      </c>
      <c r="H180" s="106">
        <v>1511.4799999999996</v>
      </c>
      <c r="I180" s="122">
        <f t="shared" si="13"/>
        <v>6.1618014123131122E-3</v>
      </c>
      <c r="J180" s="106"/>
      <c r="K180" s="95">
        <f t="shared" si="14"/>
        <v>0</v>
      </c>
      <c r="L180" s="95">
        <f t="shared" si="15"/>
        <v>1511.4799999999996</v>
      </c>
      <c r="M180" s="121" t="str">
        <f t="shared" si="16"/>
        <v/>
      </c>
      <c r="N180" s="121" t="str">
        <f t="shared" si="17"/>
        <v/>
      </c>
    </row>
    <row r="181" spans="1:14" x14ac:dyDescent="0.25">
      <c r="A181" s="107">
        <v>110907</v>
      </c>
      <c r="B181" s="96" t="s">
        <v>38876</v>
      </c>
      <c r="C181" s="111" t="str">
        <f>VLOOKUP(A181,[1]CMV!$A$1:$C$2190,3,FALSE)</f>
        <v>Cabo de Câmbio</v>
      </c>
      <c r="D181" s="111" t="str">
        <f>VLOOKUP(A181,[1]CMV!$A$1:$E$2190,5,FALSE)</f>
        <v>Importação</v>
      </c>
      <c r="E181" s="93" t="s">
        <v>16888</v>
      </c>
      <c r="F181" s="111">
        <v>2</v>
      </c>
      <c r="G181" s="106">
        <v>2085.1</v>
      </c>
      <c r="H181" s="106">
        <v>1456.93</v>
      </c>
      <c r="I181" s="122">
        <f t="shared" si="13"/>
        <v>4.9853799089739637E-3</v>
      </c>
      <c r="J181" s="106"/>
      <c r="K181" s="95">
        <f t="shared" si="14"/>
        <v>0</v>
      </c>
      <c r="L181" s="95">
        <f t="shared" si="15"/>
        <v>1456.93</v>
      </c>
      <c r="M181" s="121" t="str">
        <f t="shared" si="16"/>
        <v/>
      </c>
      <c r="N181" s="121" t="str">
        <f t="shared" si="17"/>
        <v/>
      </c>
    </row>
    <row r="182" spans="1:14" x14ac:dyDescent="0.25">
      <c r="A182" s="107">
        <v>2316</v>
      </c>
      <c r="B182" s="96" t="s">
        <v>38876</v>
      </c>
      <c r="C182" s="111" t="str">
        <f>VLOOKUP(A182,[1]CMV!$A$1:$C$2190,3,FALSE)</f>
        <v>Reparo alavanta Câmbio</v>
      </c>
      <c r="D182" s="111" t="str">
        <f>VLOOKUP(A182,[1]CMV!$A$1:$E$2190,5,FALSE)</f>
        <v>LT CORREA</v>
      </c>
      <c r="E182" s="93" t="s">
        <v>39031</v>
      </c>
      <c r="F182" s="111">
        <v>26</v>
      </c>
      <c r="G182" s="106">
        <v>2228.91</v>
      </c>
      <c r="H182" s="106">
        <v>1407.0873999999999</v>
      </c>
      <c r="I182" s="122">
        <f t="shared" si="13"/>
        <v>5.3292231225893988E-3</v>
      </c>
      <c r="J182" s="106"/>
      <c r="K182" s="95">
        <f t="shared" si="14"/>
        <v>0</v>
      </c>
      <c r="L182" s="95">
        <f t="shared" si="15"/>
        <v>1407.0873999999999</v>
      </c>
      <c r="M182" s="121" t="str">
        <f t="shared" si="16"/>
        <v/>
      </c>
      <c r="N182" s="121" t="str">
        <f t="shared" si="17"/>
        <v/>
      </c>
    </row>
    <row r="183" spans="1:14" x14ac:dyDescent="0.25">
      <c r="A183" s="107">
        <v>5554</v>
      </c>
      <c r="B183" s="96" t="s">
        <v>38876</v>
      </c>
      <c r="C183" s="111" t="str">
        <f>VLOOKUP(A183,[1]CMV!$A$1:$C$2190,3,FALSE)</f>
        <v>Terminal Cabo Câmbio</v>
      </c>
      <c r="D183" s="111" t="str">
        <f>VLOOKUP(A183,[1]CMV!$A$1:$E$2190,5,FALSE)</f>
        <v>Importação / LT CORREA</v>
      </c>
      <c r="E183" s="93" t="s">
        <v>39032</v>
      </c>
      <c r="F183" s="111">
        <v>43</v>
      </c>
      <c r="G183" s="106">
        <v>1898.3299999999995</v>
      </c>
      <c r="H183" s="106">
        <v>1328.3960000000002</v>
      </c>
      <c r="I183" s="122">
        <f t="shared" si="13"/>
        <v>4.5388212760071661E-3</v>
      </c>
      <c r="J183" s="106"/>
      <c r="K183" s="95">
        <f t="shared" si="14"/>
        <v>0</v>
      </c>
      <c r="L183" s="95">
        <f t="shared" si="15"/>
        <v>1328.3960000000002</v>
      </c>
      <c r="M183" s="121" t="str">
        <f t="shared" si="16"/>
        <v/>
      </c>
      <c r="N183" s="121" t="str">
        <f t="shared" si="17"/>
        <v/>
      </c>
    </row>
    <row r="184" spans="1:14" x14ac:dyDescent="0.25">
      <c r="A184" s="107">
        <v>222014</v>
      </c>
      <c r="B184" s="96" t="s">
        <v>38876</v>
      </c>
      <c r="C184" s="111" t="str">
        <f>VLOOKUP(A184,[1]CMV!$A$1:$C$2190,3,FALSE)</f>
        <v>Bandeja</v>
      </c>
      <c r="D184" s="111" t="str">
        <f>VLOOKUP(A184,[1]CMV!$A$1:$E$2190,5,FALSE)</f>
        <v>SPARE</v>
      </c>
      <c r="E184" s="93" t="s">
        <v>769</v>
      </c>
      <c r="F184" s="111">
        <v>9</v>
      </c>
      <c r="G184" s="106">
        <v>1725.8600000000001</v>
      </c>
      <c r="H184" s="106">
        <v>1212.6099999999999</v>
      </c>
      <c r="I184" s="122">
        <f t="shared" si="13"/>
        <v>4.1264532970609587E-3</v>
      </c>
      <c r="J184" s="106"/>
      <c r="K184" s="95">
        <f t="shared" si="14"/>
        <v>0</v>
      </c>
      <c r="L184" s="95">
        <f t="shared" si="15"/>
        <v>1212.6099999999999</v>
      </c>
      <c r="M184" s="121" t="str">
        <f t="shared" si="16"/>
        <v/>
      </c>
      <c r="N184" s="121" t="str">
        <f t="shared" si="17"/>
        <v/>
      </c>
    </row>
    <row r="185" spans="1:14" x14ac:dyDescent="0.25">
      <c r="A185" s="93" t="s">
        <v>470</v>
      </c>
      <c r="B185" s="96" t="s">
        <v>38876</v>
      </c>
      <c r="C185" s="111" t="str">
        <f>VLOOKUP(A185,[1]CMV!$A$1:$C$2190,3,FALSE)</f>
        <v>Rolamento Roda</v>
      </c>
      <c r="D185" s="111" t="str">
        <f>VLOOKUP(A185,[1]CMV!$A$1:$E$2190,5,FALSE)</f>
        <v>Importação</v>
      </c>
      <c r="E185" s="93" t="s">
        <v>39033</v>
      </c>
      <c r="F185" s="111">
        <v>41</v>
      </c>
      <c r="G185" s="106">
        <v>1690.71</v>
      </c>
      <c r="H185" s="106">
        <v>1167.0800000000002</v>
      </c>
      <c r="I185" s="122">
        <f t="shared" si="13"/>
        <v>4.042411234905458E-3</v>
      </c>
      <c r="J185" s="106"/>
      <c r="K185" s="95">
        <f t="shared" si="14"/>
        <v>0</v>
      </c>
      <c r="L185" s="95">
        <f t="shared" si="15"/>
        <v>1167.0800000000002</v>
      </c>
      <c r="M185" s="121" t="str">
        <f t="shared" si="16"/>
        <v/>
      </c>
      <c r="N185" s="121" t="str">
        <f t="shared" si="17"/>
        <v/>
      </c>
    </row>
    <row r="186" spans="1:14" x14ac:dyDescent="0.25">
      <c r="A186" s="107">
        <v>77365</v>
      </c>
      <c r="B186" s="96" t="s">
        <v>38876</v>
      </c>
      <c r="C186" s="111" t="str">
        <f>VLOOKUP(A186,[1]CMV!$A$1:$C$2190,3,FALSE)</f>
        <v>Cabo Câmbio</v>
      </c>
      <c r="D186" s="111" t="str">
        <f>VLOOKUP(A186,[1]CMV!$A$1:$E$2190,5,FALSE)</f>
        <v>Importação</v>
      </c>
      <c r="E186" s="93" t="s">
        <v>39034</v>
      </c>
      <c r="F186" s="111">
        <v>3</v>
      </c>
      <c r="G186" s="106">
        <v>1196.4299999999998</v>
      </c>
      <c r="H186" s="106">
        <v>957.05</v>
      </c>
      <c r="I186" s="122">
        <f t="shared" si="13"/>
        <v>2.8606100832064257E-3</v>
      </c>
      <c r="J186" s="106"/>
      <c r="K186" s="95">
        <f t="shared" si="14"/>
        <v>0</v>
      </c>
      <c r="L186" s="95">
        <f t="shared" si="15"/>
        <v>957.05</v>
      </c>
      <c r="M186" s="121" t="str">
        <f t="shared" si="16"/>
        <v/>
      </c>
      <c r="N186" s="121" t="str">
        <f t="shared" si="17"/>
        <v/>
      </c>
    </row>
    <row r="187" spans="1:14" x14ac:dyDescent="0.25">
      <c r="A187" s="93" t="s">
        <v>18960</v>
      </c>
      <c r="B187" s="96" t="s">
        <v>38876</v>
      </c>
      <c r="C187" s="111" t="str">
        <f>VLOOKUP(A187,[1]CMV!$A$1:$C$2190,3,FALSE)</f>
        <v>Reparo alavanta Câmbio</v>
      </c>
      <c r="D187" s="111" t="str">
        <f>VLOOKUP(A187,[1]CMV!$A$1:$E$2190,5,FALSE)</f>
        <v>CAMARG</v>
      </c>
      <c r="E187" s="93" t="s">
        <v>24820</v>
      </c>
      <c r="F187" s="111">
        <v>9</v>
      </c>
      <c r="G187" s="106">
        <v>1320.06</v>
      </c>
      <c r="H187" s="106">
        <v>910.2399999999999</v>
      </c>
      <c r="I187" s="122">
        <f t="shared" si="13"/>
        <v>3.156203828420781E-3</v>
      </c>
      <c r="J187" s="106"/>
      <c r="K187" s="95">
        <f t="shared" si="14"/>
        <v>0</v>
      </c>
      <c r="L187" s="95">
        <f t="shared" si="15"/>
        <v>910.2399999999999</v>
      </c>
      <c r="M187" s="121" t="str">
        <f t="shared" si="16"/>
        <v/>
      </c>
      <c r="N187" s="121" t="str">
        <f t="shared" si="17"/>
        <v/>
      </c>
    </row>
    <row r="188" spans="1:14" x14ac:dyDescent="0.25">
      <c r="A188" s="107">
        <v>662046</v>
      </c>
      <c r="B188" s="96" t="s">
        <v>38876</v>
      </c>
      <c r="C188" s="111" t="str">
        <f>VLOOKUP(A188,[1]CMV!$A$1:$C$2190,3,FALSE)</f>
        <v>Bandeja</v>
      </c>
      <c r="D188" s="111" t="str">
        <f>VLOOKUP(A188,[1]CMV!$A$1:$E$2190,5,FALSE)</f>
        <v>SPARE</v>
      </c>
      <c r="E188" s="93" t="s">
        <v>3124</v>
      </c>
      <c r="F188" s="111">
        <v>9</v>
      </c>
      <c r="G188" s="106">
        <v>1269.27</v>
      </c>
      <c r="H188" s="106">
        <v>901.43999999999983</v>
      </c>
      <c r="I188" s="122">
        <f t="shared" si="13"/>
        <v>3.0347672327770288E-3</v>
      </c>
      <c r="J188" s="106"/>
      <c r="K188" s="95">
        <f t="shared" si="14"/>
        <v>0</v>
      </c>
      <c r="L188" s="95">
        <f t="shared" si="15"/>
        <v>901.43999999999983</v>
      </c>
      <c r="M188" s="121" t="str">
        <f t="shared" si="16"/>
        <v/>
      </c>
      <c r="N188" s="121" t="str">
        <f t="shared" si="17"/>
        <v/>
      </c>
    </row>
    <row r="189" spans="1:14" x14ac:dyDescent="0.25">
      <c r="A189" s="107">
        <v>110914</v>
      </c>
      <c r="B189" s="96" t="s">
        <v>38876</v>
      </c>
      <c r="C189" s="111" t="str">
        <f>VLOOKUP(A189,[1]CMV!$A$1:$C$2190,3,FALSE)</f>
        <v>Cabo Câmbio</v>
      </c>
      <c r="D189" s="111" t="str">
        <f>VLOOKUP(A189,[1]CMV!$A$1:$E$2190,5,FALSE)</f>
        <v>Importação</v>
      </c>
      <c r="E189" s="93" t="s">
        <v>9309</v>
      </c>
      <c r="F189" s="111">
        <v>5</v>
      </c>
      <c r="G189" s="106">
        <v>1401.94</v>
      </c>
      <c r="H189" s="106">
        <v>870.6</v>
      </c>
      <c r="I189" s="122">
        <f t="shared" si="13"/>
        <v>3.3519752096239789E-3</v>
      </c>
      <c r="J189" s="106"/>
      <c r="K189" s="95">
        <f t="shared" si="14"/>
        <v>0</v>
      </c>
      <c r="L189" s="95">
        <f t="shared" si="15"/>
        <v>870.6</v>
      </c>
      <c r="M189" s="121" t="str">
        <f t="shared" si="16"/>
        <v/>
      </c>
      <c r="N189" s="121" t="str">
        <f t="shared" si="17"/>
        <v/>
      </c>
    </row>
    <row r="190" spans="1:14" x14ac:dyDescent="0.25">
      <c r="A190" s="107">
        <v>66418</v>
      </c>
      <c r="B190" s="96" t="s">
        <v>38876</v>
      </c>
      <c r="C190" s="111" t="str">
        <f>VLOOKUP(A190,[1]CMV!$A$1:$C$2190,3,FALSE)</f>
        <v>Cabo Embreagem</v>
      </c>
      <c r="D190" s="111" t="str">
        <f>VLOOKUP(A190,[1]CMV!$A$1:$E$2190,5,FALSE)</f>
        <v>Importação</v>
      </c>
      <c r="E190" s="93" t="s">
        <v>2837</v>
      </c>
      <c r="F190" s="111">
        <v>20</v>
      </c>
      <c r="G190" s="106">
        <v>1246.3199999999993</v>
      </c>
      <c r="H190" s="106">
        <v>856.0999999999998</v>
      </c>
      <c r="I190" s="122">
        <f t="shared" si="13"/>
        <v>2.9798948195062236E-3</v>
      </c>
      <c r="J190" s="106"/>
      <c r="K190" s="95">
        <f t="shared" si="14"/>
        <v>0</v>
      </c>
      <c r="L190" s="95">
        <f t="shared" si="15"/>
        <v>856.0999999999998</v>
      </c>
      <c r="M190" s="121" t="str">
        <f t="shared" si="16"/>
        <v/>
      </c>
      <c r="N190" s="121" t="str">
        <f t="shared" si="17"/>
        <v/>
      </c>
    </row>
    <row r="191" spans="1:14" x14ac:dyDescent="0.25">
      <c r="A191" s="107">
        <v>2374</v>
      </c>
      <c r="B191" s="96" t="s">
        <v>38876</v>
      </c>
      <c r="C191" s="111" t="str">
        <f>VLOOKUP(A191,[1]CMV!$A$1:$C$2190,3,FALSE)</f>
        <v>Suporte Radiador</v>
      </c>
      <c r="D191" s="111" t="str">
        <f>VLOOKUP(A191,[1]CMV!$A$1:$E$2190,5,FALSE)</f>
        <v>LT CORREA</v>
      </c>
      <c r="E191" s="93" t="s">
        <v>21172</v>
      </c>
      <c r="F191" s="111">
        <v>36</v>
      </c>
      <c r="G191" s="106">
        <v>1208.8899999999999</v>
      </c>
      <c r="H191" s="106">
        <v>849.81999999999971</v>
      </c>
      <c r="I191" s="122">
        <f t="shared" si="13"/>
        <v>2.8904013803460428E-3</v>
      </c>
      <c r="J191" s="106"/>
      <c r="K191" s="95">
        <f t="shared" si="14"/>
        <v>0</v>
      </c>
      <c r="L191" s="95">
        <f t="shared" si="15"/>
        <v>849.81999999999971</v>
      </c>
      <c r="M191" s="121" t="str">
        <f t="shared" si="16"/>
        <v/>
      </c>
      <c r="N191" s="121" t="str">
        <f t="shared" si="17"/>
        <v/>
      </c>
    </row>
    <row r="192" spans="1:14" x14ac:dyDescent="0.25">
      <c r="A192" s="107">
        <v>2327</v>
      </c>
      <c r="B192" s="96" t="s">
        <v>38876</v>
      </c>
      <c r="C192" s="111" t="str">
        <f>VLOOKUP(A192,[1]CMV!$A$1:$C$2190,3,FALSE)</f>
        <v>Reparo alavanta Câmbio</v>
      </c>
      <c r="D192" s="111" t="str">
        <f>VLOOKUP(A192,[1]CMV!$A$1:$E$2190,5,FALSE)</f>
        <v>LT CORREA</v>
      </c>
      <c r="E192" s="93" t="s">
        <v>6122</v>
      </c>
      <c r="F192" s="111">
        <v>26</v>
      </c>
      <c r="G192" s="106">
        <v>1331.3799999999999</v>
      </c>
      <c r="H192" s="106">
        <v>840.0200000000001</v>
      </c>
      <c r="I192" s="122">
        <f t="shared" si="13"/>
        <v>3.1832694370580571E-3</v>
      </c>
      <c r="J192" s="106"/>
      <c r="K192" s="95">
        <f t="shared" si="14"/>
        <v>0</v>
      </c>
      <c r="L192" s="95">
        <f t="shared" si="15"/>
        <v>840.0200000000001</v>
      </c>
      <c r="M192" s="121" t="str">
        <f t="shared" si="16"/>
        <v/>
      </c>
      <c r="N192" s="121" t="str">
        <f t="shared" si="17"/>
        <v/>
      </c>
    </row>
    <row r="193" spans="1:14" x14ac:dyDescent="0.25">
      <c r="A193" s="107">
        <v>14104</v>
      </c>
      <c r="B193" s="96" t="s">
        <v>38876</v>
      </c>
      <c r="C193" s="111" t="str">
        <f>VLOOKUP(A193,[1]CMV!$A$1:$C$2190,3,FALSE)</f>
        <v>Pino de Freio</v>
      </c>
      <c r="D193" s="111" t="str">
        <f>VLOOKUP(A193,[1]CMV!$A$1:$E$2190,5,FALSE)</f>
        <v>MultiKit</v>
      </c>
      <c r="E193" s="93" t="s">
        <v>39035</v>
      </c>
      <c r="F193" s="111">
        <v>30</v>
      </c>
      <c r="G193" s="106">
        <v>1163.7400000000002</v>
      </c>
      <c r="H193" s="106">
        <v>837.50999999999976</v>
      </c>
      <c r="I193" s="122">
        <f t="shared" si="13"/>
        <v>2.7824497699243974E-3</v>
      </c>
      <c r="J193" s="106"/>
      <c r="K193" s="95">
        <f t="shared" si="14"/>
        <v>0</v>
      </c>
      <c r="L193" s="95">
        <f t="shared" si="15"/>
        <v>837.50999999999976</v>
      </c>
      <c r="M193" s="121" t="str">
        <f t="shared" si="16"/>
        <v/>
      </c>
      <c r="N193" s="121" t="str">
        <f t="shared" si="17"/>
        <v/>
      </c>
    </row>
    <row r="194" spans="1:14" x14ac:dyDescent="0.25">
      <c r="A194" s="107">
        <v>20475</v>
      </c>
      <c r="B194" s="96" t="s">
        <v>38876</v>
      </c>
      <c r="C194" s="111" t="str">
        <f>VLOOKUP(A194,[1]CMV!$A$1:$C$2190,3,FALSE)</f>
        <v>Motor de Partida</v>
      </c>
      <c r="D194" s="111" t="str">
        <f>VLOOKUP(A194,[1]CMV!$A$1:$E$2190,5,FALSE)</f>
        <v>POLO</v>
      </c>
      <c r="E194" s="93" t="s">
        <v>26862</v>
      </c>
      <c r="F194" s="111">
        <v>1</v>
      </c>
      <c r="G194" s="106">
        <v>967.95</v>
      </c>
      <c r="H194" s="106">
        <v>826.85</v>
      </c>
      <c r="I194" s="122">
        <f t="shared" si="13"/>
        <v>2.3143247244215375E-3</v>
      </c>
      <c r="J194" s="106"/>
      <c r="K194" s="95">
        <f t="shared" si="14"/>
        <v>0</v>
      </c>
      <c r="L194" s="95">
        <f t="shared" si="15"/>
        <v>826.85</v>
      </c>
      <c r="M194" s="121" t="str">
        <f t="shared" si="16"/>
        <v/>
      </c>
      <c r="N194" s="121" t="str">
        <f t="shared" si="17"/>
        <v/>
      </c>
    </row>
    <row r="195" spans="1:14" x14ac:dyDescent="0.25">
      <c r="A195" s="107">
        <v>77352</v>
      </c>
      <c r="B195" s="96" t="s">
        <v>38876</v>
      </c>
      <c r="C195" s="111" t="str">
        <f>VLOOKUP(A195,[1]CMV!$A$1:$C$2190,3,FALSE)</f>
        <v>Cabo Câmbio</v>
      </c>
      <c r="D195" s="111" t="str">
        <f>VLOOKUP(A195,[1]CMV!$A$1:$E$2190,5,FALSE)</f>
        <v>Importação</v>
      </c>
      <c r="E195" s="93" t="s">
        <v>9083</v>
      </c>
      <c r="F195" s="111">
        <v>5</v>
      </c>
      <c r="G195" s="106">
        <v>1954.6200000000001</v>
      </c>
      <c r="H195" s="106">
        <v>721.63</v>
      </c>
      <c r="I195" s="122">
        <f t="shared" ref="I195:I258" si="18">G195/$G$462</f>
        <v>4.6734081231972991E-3</v>
      </c>
      <c r="J195" s="106"/>
      <c r="K195" s="95">
        <f t="shared" ref="K195:K258" si="19">J195*F195</f>
        <v>0</v>
      </c>
      <c r="L195" s="95">
        <f t="shared" ref="L195:L258" si="20">H195-K195</f>
        <v>721.63</v>
      </c>
      <c r="M195" s="121" t="str">
        <f t="shared" ref="M195:M258" si="21">IF(J195=0,"",L195/G195)</f>
        <v/>
      </c>
      <c r="N195" s="121" t="str">
        <f t="shared" ref="N195:N258" si="22">IF(K195=0,"",L195/K195)</f>
        <v/>
      </c>
    </row>
    <row r="196" spans="1:14" x14ac:dyDescent="0.25">
      <c r="A196" s="107">
        <v>2360</v>
      </c>
      <c r="B196" s="96" t="s">
        <v>38876</v>
      </c>
      <c r="C196" s="111" t="str">
        <f>VLOOKUP(A196,[1]CMV!$A$1:$C$2190,3,FALSE)</f>
        <v>Suporte Radiador</v>
      </c>
      <c r="D196" s="111" t="str">
        <f>VLOOKUP(A196,[1]CMV!$A$1:$E$2190,5,FALSE)</f>
        <v>LT CORREA</v>
      </c>
      <c r="E196" s="93" t="s">
        <v>39036</v>
      </c>
      <c r="F196" s="111">
        <v>15</v>
      </c>
      <c r="G196" s="106">
        <v>1211.7100000000003</v>
      </c>
      <c r="H196" s="106">
        <v>720.44999999999982</v>
      </c>
      <c r="I196" s="122">
        <f t="shared" si="18"/>
        <v>2.8971438729570968E-3</v>
      </c>
      <c r="J196" s="106"/>
      <c r="K196" s="95">
        <f t="shared" si="19"/>
        <v>0</v>
      </c>
      <c r="L196" s="95">
        <f t="shared" si="20"/>
        <v>720.44999999999982</v>
      </c>
      <c r="M196" s="121" t="str">
        <f t="shared" si="21"/>
        <v/>
      </c>
      <c r="N196" s="121" t="str">
        <f t="shared" si="22"/>
        <v/>
      </c>
    </row>
    <row r="197" spans="1:14" x14ac:dyDescent="0.25">
      <c r="A197" s="107">
        <v>2367</v>
      </c>
      <c r="B197" s="96" t="s">
        <v>38876</v>
      </c>
      <c r="C197" s="111" t="str">
        <f>VLOOKUP(A197,[1]CMV!$A$1:$C$2190,3,FALSE)</f>
        <v>Suporte Radiador</v>
      </c>
      <c r="D197" s="111" t="str">
        <f>VLOOKUP(A197,[1]CMV!$A$1:$E$2190,5,FALSE)</f>
        <v>LT CORREA</v>
      </c>
      <c r="E197" s="93" t="s">
        <v>39037</v>
      </c>
      <c r="F197" s="111">
        <v>15</v>
      </c>
      <c r="G197" s="106">
        <v>1064.8500000000004</v>
      </c>
      <c r="H197" s="106">
        <v>713.38000000000011</v>
      </c>
      <c r="I197" s="122">
        <f t="shared" si="18"/>
        <v>2.5460082471204866E-3</v>
      </c>
      <c r="J197" s="106"/>
      <c r="K197" s="95">
        <f t="shared" si="19"/>
        <v>0</v>
      </c>
      <c r="L197" s="95">
        <f t="shared" si="20"/>
        <v>713.38000000000011</v>
      </c>
      <c r="M197" s="121" t="str">
        <f t="shared" si="21"/>
        <v/>
      </c>
      <c r="N197" s="121" t="str">
        <f t="shared" si="22"/>
        <v/>
      </c>
    </row>
    <row r="198" spans="1:14" x14ac:dyDescent="0.25">
      <c r="A198" s="107">
        <v>66606</v>
      </c>
      <c r="B198" s="96" t="s">
        <v>38876</v>
      </c>
      <c r="C198" s="111" t="str">
        <f>VLOOKUP(A198,[1]CMV!$A$1:$C$2190,3,FALSE)</f>
        <v>Cabo Câmbio</v>
      </c>
      <c r="D198" s="111" t="str">
        <f>VLOOKUP(A198,[1]CMV!$A$1:$E$2190,5,FALSE)</f>
        <v>Importação</v>
      </c>
      <c r="E198" s="93" t="s">
        <v>25221</v>
      </c>
      <c r="F198" s="111">
        <v>4</v>
      </c>
      <c r="G198" s="106">
        <v>1121.19</v>
      </c>
      <c r="H198" s="106">
        <v>709.5</v>
      </c>
      <c r="I198" s="122">
        <f t="shared" si="18"/>
        <v>2.6807146420519488E-3</v>
      </c>
      <c r="J198" s="106"/>
      <c r="K198" s="95">
        <f t="shared" si="19"/>
        <v>0</v>
      </c>
      <c r="L198" s="95">
        <f t="shared" si="20"/>
        <v>709.5</v>
      </c>
      <c r="M198" s="121" t="str">
        <f t="shared" si="21"/>
        <v/>
      </c>
      <c r="N198" s="121" t="str">
        <f t="shared" si="22"/>
        <v/>
      </c>
    </row>
    <row r="199" spans="1:14" x14ac:dyDescent="0.25">
      <c r="A199" s="107">
        <v>55023</v>
      </c>
      <c r="B199" s="96" t="s">
        <v>38876</v>
      </c>
      <c r="C199" s="111" t="str">
        <f>VLOOKUP(A199,[1]CMV!$A$1:$C$2190,3,FALSE)</f>
        <v>Cabo Embreagem</v>
      </c>
      <c r="D199" s="111" t="str">
        <f>VLOOKUP(A199,[1]CMV!$A$1:$E$2190,5,FALSE)</f>
        <v>MundiFlex</v>
      </c>
      <c r="E199" s="93" t="s">
        <v>39038</v>
      </c>
      <c r="F199" s="111">
        <v>17</v>
      </c>
      <c r="G199" s="106">
        <v>1105.02</v>
      </c>
      <c r="H199" s="106">
        <v>695.33999999999992</v>
      </c>
      <c r="I199" s="122">
        <f t="shared" si="18"/>
        <v>2.6420529025055917E-3</v>
      </c>
      <c r="J199" s="106"/>
      <c r="K199" s="95">
        <f t="shared" si="19"/>
        <v>0</v>
      </c>
      <c r="L199" s="95">
        <f t="shared" si="20"/>
        <v>695.33999999999992</v>
      </c>
      <c r="M199" s="121" t="str">
        <f t="shared" si="21"/>
        <v/>
      </c>
      <c r="N199" s="121" t="str">
        <f t="shared" si="22"/>
        <v/>
      </c>
    </row>
    <row r="200" spans="1:14" x14ac:dyDescent="0.25">
      <c r="A200" s="107">
        <v>332121</v>
      </c>
      <c r="B200" s="96" t="s">
        <v>38876</v>
      </c>
      <c r="C200" s="111" t="str">
        <f>VLOOKUP(A200,[1]CMV!$A$1:$C$2190,3,FALSE)</f>
        <v>Bandeja</v>
      </c>
      <c r="D200" s="111" t="str">
        <f>VLOOKUP(A200,[1]CMV!$A$1:$E$2190,5,FALSE)</f>
        <v>SPARE</v>
      </c>
      <c r="E200" s="93" t="s">
        <v>31554</v>
      </c>
      <c r="F200" s="111">
        <v>2</v>
      </c>
      <c r="G200" s="106">
        <v>835.86</v>
      </c>
      <c r="H200" s="106">
        <v>683.66</v>
      </c>
      <c r="I200" s="122">
        <f t="shared" si="18"/>
        <v>1.9985035013740239E-3</v>
      </c>
      <c r="J200" s="106"/>
      <c r="K200" s="95">
        <f t="shared" si="19"/>
        <v>0</v>
      </c>
      <c r="L200" s="95">
        <f t="shared" si="20"/>
        <v>683.66</v>
      </c>
      <c r="M200" s="121" t="str">
        <f t="shared" si="21"/>
        <v/>
      </c>
      <c r="N200" s="121" t="str">
        <f t="shared" si="22"/>
        <v/>
      </c>
    </row>
    <row r="201" spans="1:14" x14ac:dyDescent="0.25">
      <c r="A201" s="107">
        <v>442055</v>
      </c>
      <c r="B201" s="96" t="s">
        <v>38876</v>
      </c>
      <c r="C201" s="111" t="str">
        <f>VLOOKUP(A201,[1]CMV!$A$1:$C$2190,3,FALSE)</f>
        <v>Bandeja</v>
      </c>
      <c r="D201" s="111" t="str">
        <f>VLOOKUP(A201,[1]CMV!$A$1:$E$2190,5,FALSE)</f>
        <v>SPARE</v>
      </c>
      <c r="E201" s="93" t="s">
        <v>39039</v>
      </c>
      <c r="F201" s="111">
        <v>22</v>
      </c>
      <c r="G201" s="106">
        <v>965.79999999999973</v>
      </c>
      <c r="H201" s="106">
        <v>669.68000000000006</v>
      </c>
      <c r="I201" s="122">
        <f t="shared" si="18"/>
        <v>2.3091841715443158E-3</v>
      </c>
      <c r="J201" s="106"/>
      <c r="K201" s="95">
        <f t="shared" si="19"/>
        <v>0</v>
      </c>
      <c r="L201" s="95">
        <f t="shared" si="20"/>
        <v>669.68000000000006</v>
      </c>
      <c r="M201" s="121" t="str">
        <f t="shared" si="21"/>
        <v/>
      </c>
      <c r="N201" s="121" t="str">
        <f t="shared" si="22"/>
        <v/>
      </c>
    </row>
    <row r="202" spans="1:14" x14ac:dyDescent="0.25">
      <c r="A202" s="107">
        <v>66412</v>
      </c>
      <c r="B202" s="96" t="s">
        <v>38876</v>
      </c>
      <c r="C202" s="111" t="str">
        <f>VLOOKUP(A202,[1]CMV!$A$1:$C$2190,3,FALSE)</f>
        <v>Cabo Embreagem</v>
      </c>
      <c r="D202" s="111" t="str">
        <f>VLOOKUP(A202,[1]CMV!$A$1:$E$2190,5,FALSE)</f>
        <v>Importação</v>
      </c>
      <c r="E202" s="93" t="s">
        <v>1281</v>
      </c>
      <c r="F202" s="111">
        <v>15</v>
      </c>
      <c r="G202" s="106">
        <v>870</v>
      </c>
      <c r="H202" s="106">
        <v>663.89999999999986</v>
      </c>
      <c r="I202" s="122">
        <f t="shared" si="18"/>
        <v>2.0801306991546438E-3</v>
      </c>
      <c r="J202" s="106"/>
      <c r="K202" s="95">
        <f t="shared" si="19"/>
        <v>0</v>
      </c>
      <c r="L202" s="95">
        <f t="shared" si="20"/>
        <v>663.89999999999986</v>
      </c>
      <c r="M202" s="121" t="str">
        <f t="shared" si="21"/>
        <v/>
      </c>
      <c r="N202" s="121" t="str">
        <f t="shared" si="22"/>
        <v/>
      </c>
    </row>
    <row r="203" spans="1:14" x14ac:dyDescent="0.25">
      <c r="A203" s="107">
        <v>772103</v>
      </c>
      <c r="B203" s="96" t="s">
        <v>38876</v>
      </c>
      <c r="C203" s="111" t="str">
        <f>VLOOKUP(A203,[1]CMV!$A$1:$C$2190,3,FALSE)</f>
        <v>Bandeja</v>
      </c>
      <c r="D203" s="111" t="str">
        <f>VLOOKUP(A203,[1]CMV!$A$1:$E$2190,5,FALSE)</f>
        <v>SPARE</v>
      </c>
      <c r="E203" s="93" t="s">
        <v>7782</v>
      </c>
      <c r="F203" s="111">
        <v>9</v>
      </c>
      <c r="G203" s="106">
        <v>896.30000000000007</v>
      </c>
      <c r="H203" s="106">
        <v>629.08040000000005</v>
      </c>
      <c r="I203" s="122">
        <f t="shared" si="18"/>
        <v>2.1430128110946065E-3</v>
      </c>
      <c r="J203" s="106"/>
      <c r="K203" s="95">
        <f t="shared" si="19"/>
        <v>0</v>
      </c>
      <c r="L203" s="95">
        <f t="shared" si="20"/>
        <v>629.08040000000005</v>
      </c>
      <c r="M203" s="121" t="str">
        <f t="shared" si="21"/>
        <v/>
      </c>
      <c r="N203" s="121" t="str">
        <f t="shared" si="22"/>
        <v/>
      </c>
    </row>
    <row r="204" spans="1:14" x14ac:dyDescent="0.25">
      <c r="A204" s="107">
        <v>332110</v>
      </c>
      <c r="B204" s="96" t="s">
        <v>38876</v>
      </c>
      <c r="C204" s="111" t="str">
        <f>VLOOKUP(A204,[1]CMV!$A$1:$C$2190,3,FALSE)</f>
        <v>Bandeja</v>
      </c>
      <c r="D204" s="111" t="str">
        <f>VLOOKUP(A204,[1]CMV!$A$1:$E$2190,5,FALSE)</f>
        <v>SPARE</v>
      </c>
      <c r="E204" s="93" t="s">
        <v>39040</v>
      </c>
      <c r="F204" s="111">
        <v>3</v>
      </c>
      <c r="G204" s="106">
        <v>812.56</v>
      </c>
      <c r="H204" s="106">
        <v>601.16</v>
      </c>
      <c r="I204" s="122">
        <f t="shared" si="18"/>
        <v>1.9427942539139052E-3</v>
      </c>
      <c r="J204" s="106"/>
      <c r="K204" s="95">
        <f t="shared" si="19"/>
        <v>0</v>
      </c>
      <c r="L204" s="95">
        <f t="shared" si="20"/>
        <v>601.16</v>
      </c>
      <c r="M204" s="121" t="str">
        <f t="shared" si="21"/>
        <v/>
      </c>
      <c r="N204" s="121" t="str">
        <f t="shared" si="22"/>
        <v/>
      </c>
    </row>
    <row r="205" spans="1:14" x14ac:dyDescent="0.25">
      <c r="A205" s="107">
        <v>90503</v>
      </c>
      <c r="B205" s="96" t="s">
        <v>38876</v>
      </c>
      <c r="C205" s="111" t="str">
        <f>VLOOKUP(A205,[1]CMV!$A$1:$C$2190,3,FALSE)</f>
        <v>Reparo alavanta Câmbio</v>
      </c>
      <c r="D205" s="111" t="str">
        <f>VLOOKUP(A205,[1]CMV!$A$1:$E$2190,5,FALSE)</f>
        <v>BRK</v>
      </c>
      <c r="E205" s="93" t="s">
        <v>39041</v>
      </c>
      <c r="F205" s="111">
        <v>10</v>
      </c>
      <c r="G205" s="106">
        <v>712.25</v>
      </c>
      <c r="H205" s="106">
        <v>576.67999999999995</v>
      </c>
      <c r="I205" s="122">
        <f t="shared" si="18"/>
        <v>1.7029575752562013E-3</v>
      </c>
      <c r="J205" s="106"/>
      <c r="K205" s="95">
        <f t="shared" si="19"/>
        <v>0</v>
      </c>
      <c r="L205" s="95">
        <f t="shared" si="20"/>
        <v>576.67999999999995</v>
      </c>
      <c r="M205" s="121" t="str">
        <f t="shared" si="21"/>
        <v/>
      </c>
      <c r="N205" s="121" t="str">
        <f t="shared" si="22"/>
        <v/>
      </c>
    </row>
    <row r="206" spans="1:14" x14ac:dyDescent="0.25">
      <c r="A206" s="107">
        <v>332092</v>
      </c>
      <c r="B206" s="96" t="s">
        <v>38876</v>
      </c>
      <c r="C206" s="111" t="str">
        <f>VLOOKUP(A206,[1]CMV!$A$1:$C$2190,3,FALSE)</f>
        <v>Bandeja</v>
      </c>
      <c r="D206" s="111" t="str">
        <f>VLOOKUP(A206,[1]CMV!$A$1:$E$2190,5,FALSE)</f>
        <v>SPARE</v>
      </c>
      <c r="E206" s="93" t="s">
        <v>9816</v>
      </c>
      <c r="F206" s="111">
        <v>5</v>
      </c>
      <c r="G206" s="106">
        <v>751.47</v>
      </c>
      <c r="H206" s="106">
        <v>563.85</v>
      </c>
      <c r="I206" s="122">
        <f t="shared" si="18"/>
        <v>1.7967308235560234E-3</v>
      </c>
      <c r="J206" s="106"/>
      <c r="K206" s="95">
        <f t="shared" si="19"/>
        <v>0</v>
      </c>
      <c r="L206" s="95">
        <f t="shared" si="20"/>
        <v>563.85</v>
      </c>
      <c r="M206" s="121" t="str">
        <f t="shared" si="21"/>
        <v/>
      </c>
      <c r="N206" s="121" t="str">
        <f t="shared" si="22"/>
        <v/>
      </c>
    </row>
    <row r="207" spans="1:14" x14ac:dyDescent="0.25">
      <c r="A207" s="107">
        <v>112106</v>
      </c>
      <c r="B207" s="96" t="s">
        <v>38876</v>
      </c>
      <c r="C207" s="111" t="str">
        <f>VLOOKUP(A207,[1]CMV!$A$1:$C$2190,3,FALSE)</f>
        <v>Bandeja</v>
      </c>
      <c r="D207" s="111" t="str">
        <f>VLOOKUP(A207,[1]CMV!$A$1:$E$2190,5,FALSE)</f>
        <v>SPARE</v>
      </c>
      <c r="E207" s="93" t="s">
        <v>39042</v>
      </c>
      <c r="F207" s="111">
        <v>4</v>
      </c>
      <c r="G207" s="106">
        <v>743.56</v>
      </c>
      <c r="H207" s="106">
        <v>540.90000000000009</v>
      </c>
      <c r="I207" s="122">
        <f t="shared" si="18"/>
        <v>1.7778183708775023E-3</v>
      </c>
      <c r="J207" s="106"/>
      <c r="K207" s="95">
        <f t="shared" si="19"/>
        <v>0</v>
      </c>
      <c r="L207" s="95">
        <f t="shared" si="20"/>
        <v>540.90000000000009</v>
      </c>
      <c r="M207" s="121" t="str">
        <f t="shared" si="21"/>
        <v/>
      </c>
      <c r="N207" s="121" t="str">
        <f t="shared" si="22"/>
        <v/>
      </c>
    </row>
    <row r="208" spans="1:14" x14ac:dyDescent="0.25">
      <c r="A208" s="107">
        <v>22051</v>
      </c>
      <c r="B208" s="96" t="s">
        <v>38876</v>
      </c>
      <c r="C208" s="111" t="str">
        <f>VLOOKUP(A208,[1]CMV!$A$1:$C$2190,3,FALSE)</f>
        <v>Cabo de Capô</v>
      </c>
      <c r="D208" s="111" t="str">
        <f>VLOOKUP(A208,[1]CMV!$A$1:$E$2190,5,FALSE)</f>
        <v>Importação</v>
      </c>
      <c r="E208" s="93" t="s">
        <v>16042</v>
      </c>
      <c r="F208" s="111">
        <v>18</v>
      </c>
      <c r="G208" s="106">
        <v>701.91</v>
      </c>
      <c r="H208" s="106">
        <v>521.1</v>
      </c>
      <c r="I208" s="122">
        <f t="shared" si="18"/>
        <v>1.678235102349007E-3</v>
      </c>
      <c r="J208" s="106"/>
      <c r="K208" s="95">
        <f t="shared" si="19"/>
        <v>0</v>
      </c>
      <c r="L208" s="95">
        <f t="shared" si="20"/>
        <v>521.1</v>
      </c>
      <c r="M208" s="121" t="str">
        <f t="shared" si="21"/>
        <v/>
      </c>
      <c r="N208" s="121" t="str">
        <f t="shared" si="22"/>
        <v/>
      </c>
    </row>
    <row r="209" spans="1:14" x14ac:dyDescent="0.25">
      <c r="A209" s="107">
        <v>227203</v>
      </c>
      <c r="B209" s="96" t="s">
        <v>38876</v>
      </c>
      <c r="C209" s="111" t="str">
        <f>VLOOKUP(A209,[1]CMV!$A$1:$C$2190,3,FALSE)</f>
        <v>Cabo Embreagem</v>
      </c>
      <c r="D209" s="111" t="str">
        <f>VLOOKUP(A209,[1]CMV!$A$1:$E$2190,5,FALSE)</f>
        <v>Importação</v>
      </c>
      <c r="E209" s="93" t="s">
        <v>598</v>
      </c>
      <c r="F209" s="111">
        <v>6</v>
      </c>
      <c r="G209" s="106">
        <v>664.3</v>
      </c>
      <c r="H209" s="106">
        <v>507.34000000000003</v>
      </c>
      <c r="I209" s="122">
        <f t="shared" si="18"/>
        <v>1.5883112913200343E-3</v>
      </c>
      <c r="J209" s="106"/>
      <c r="K209" s="95">
        <f t="shared" si="19"/>
        <v>0</v>
      </c>
      <c r="L209" s="95">
        <f t="shared" si="20"/>
        <v>507.34000000000003</v>
      </c>
      <c r="M209" s="121" t="str">
        <f t="shared" si="21"/>
        <v/>
      </c>
      <c r="N209" s="121" t="str">
        <f t="shared" si="22"/>
        <v/>
      </c>
    </row>
    <row r="210" spans="1:14" x14ac:dyDescent="0.25">
      <c r="A210" s="107">
        <v>772255</v>
      </c>
      <c r="B210" s="96" t="s">
        <v>38876</v>
      </c>
      <c r="C210" s="111" t="str">
        <f>VLOOKUP(A210,[1]CMV!$A$1:$C$2190,3,FALSE)</f>
        <v>Bandeja</v>
      </c>
      <c r="D210" s="111" t="str">
        <f>VLOOKUP(A210,[1]CMV!$A$1:$E$2190,5,FALSE)</f>
        <v>SPARE</v>
      </c>
      <c r="E210" s="93" t="s">
        <v>3539</v>
      </c>
      <c r="F210" s="111">
        <v>3</v>
      </c>
      <c r="G210" s="106">
        <v>686.7</v>
      </c>
      <c r="H210" s="106">
        <v>498.12</v>
      </c>
      <c r="I210" s="122">
        <f t="shared" si="18"/>
        <v>1.6418686794362001E-3</v>
      </c>
      <c r="J210" s="106"/>
      <c r="K210" s="95">
        <f t="shared" si="19"/>
        <v>0</v>
      </c>
      <c r="L210" s="95">
        <f t="shared" si="20"/>
        <v>498.12</v>
      </c>
      <c r="M210" s="121" t="str">
        <f t="shared" si="21"/>
        <v/>
      </c>
      <c r="N210" s="121" t="str">
        <f t="shared" si="22"/>
        <v/>
      </c>
    </row>
    <row r="211" spans="1:14" x14ac:dyDescent="0.25">
      <c r="A211" s="107">
        <v>442118</v>
      </c>
      <c r="B211" s="96" t="s">
        <v>38876</v>
      </c>
      <c r="C211" s="111" t="str">
        <f>VLOOKUP(A211,[1]CMV!$A$1:$C$2190,3,FALSE)</f>
        <v>Bandeja</v>
      </c>
      <c r="D211" s="111" t="str">
        <f>VLOOKUP(A211,[1]CMV!$A$1:$E$2190,5,FALSE)</f>
        <v>SPARE</v>
      </c>
      <c r="E211" s="93" t="s">
        <v>338</v>
      </c>
      <c r="F211" s="111">
        <v>2</v>
      </c>
      <c r="G211" s="106">
        <v>602.55999999999995</v>
      </c>
      <c r="H211" s="106">
        <v>492.21999999999997</v>
      </c>
      <c r="I211" s="122">
        <f t="shared" si="18"/>
        <v>1.4406937403248531E-3</v>
      </c>
      <c r="J211" s="106"/>
      <c r="K211" s="95">
        <f t="shared" si="19"/>
        <v>0</v>
      </c>
      <c r="L211" s="95">
        <f t="shared" si="20"/>
        <v>492.21999999999997</v>
      </c>
      <c r="M211" s="121" t="str">
        <f t="shared" si="21"/>
        <v/>
      </c>
      <c r="N211" s="121" t="str">
        <f t="shared" si="22"/>
        <v/>
      </c>
    </row>
    <row r="212" spans="1:14" x14ac:dyDescent="0.25">
      <c r="A212" s="107">
        <v>226103</v>
      </c>
      <c r="B212" s="96" t="s">
        <v>38876</v>
      </c>
      <c r="C212" s="111" t="str">
        <f>VLOOKUP(A212,[1]CMV!$A$1:$C$2190,3,FALSE)</f>
        <v>Cabo de Acelerador</v>
      </c>
      <c r="D212" s="111" t="str">
        <f>VLOOKUP(A212,[1]CMV!$A$1:$E$2190,5,FALSE)</f>
        <v>Importação</v>
      </c>
      <c r="E212" s="93" t="s">
        <v>13641</v>
      </c>
      <c r="F212" s="111">
        <v>15</v>
      </c>
      <c r="G212" s="106">
        <v>861.41</v>
      </c>
      <c r="H212" s="106">
        <v>486.2000000000001</v>
      </c>
      <c r="I212" s="122">
        <f t="shared" si="18"/>
        <v>2.0595923971940249E-3</v>
      </c>
      <c r="J212" s="106"/>
      <c r="K212" s="95">
        <f t="shared" si="19"/>
        <v>0</v>
      </c>
      <c r="L212" s="95">
        <f t="shared" si="20"/>
        <v>486.2000000000001</v>
      </c>
      <c r="M212" s="121" t="str">
        <f t="shared" si="21"/>
        <v/>
      </c>
      <c r="N212" s="121" t="str">
        <f t="shared" si="22"/>
        <v/>
      </c>
    </row>
    <row r="213" spans="1:14" x14ac:dyDescent="0.25">
      <c r="A213" s="107">
        <v>772007</v>
      </c>
      <c r="B213" s="96" t="s">
        <v>38876</v>
      </c>
      <c r="C213" s="111" t="str">
        <f>VLOOKUP(A213,[1]CMV!$A$1:$C$2190,3,FALSE)</f>
        <v>Bandeja</v>
      </c>
      <c r="D213" s="111" t="str">
        <f>VLOOKUP(A213,[1]CMV!$A$1:$E$2190,5,FALSE)</f>
        <v>SPARE</v>
      </c>
      <c r="E213" s="93" t="s">
        <v>39043</v>
      </c>
      <c r="F213" s="111">
        <v>3</v>
      </c>
      <c r="G213" s="106">
        <v>656.04</v>
      </c>
      <c r="H213" s="106">
        <v>472.65000000000003</v>
      </c>
      <c r="I213" s="122">
        <f t="shared" si="18"/>
        <v>1.5685620044521983E-3</v>
      </c>
      <c r="J213" s="106"/>
      <c r="K213" s="95">
        <f t="shared" si="19"/>
        <v>0</v>
      </c>
      <c r="L213" s="95">
        <f t="shared" si="20"/>
        <v>472.65000000000003</v>
      </c>
      <c r="M213" s="121" t="str">
        <f t="shared" si="21"/>
        <v/>
      </c>
      <c r="N213" s="121" t="str">
        <f t="shared" si="22"/>
        <v/>
      </c>
    </row>
    <row r="214" spans="1:14" x14ac:dyDescent="0.25">
      <c r="A214" s="107">
        <v>222104</v>
      </c>
      <c r="B214" s="96" t="s">
        <v>38876</v>
      </c>
      <c r="C214" s="111" t="str">
        <f>VLOOKUP(A214,[1]CMV!$A$1:$C$2190,3,FALSE)</f>
        <v>Bandeja</v>
      </c>
      <c r="D214" s="111" t="str">
        <f>VLOOKUP(A214,[1]CMV!$A$1:$E$2190,5,FALSE)</f>
        <v>SPARE</v>
      </c>
      <c r="E214" s="93" t="s">
        <v>39044</v>
      </c>
      <c r="F214" s="111">
        <v>3</v>
      </c>
      <c r="G214" s="106">
        <v>599.91</v>
      </c>
      <c r="H214" s="106">
        <v>466.8186</v>
      </c>
      <c r="I214" s="122">
        <f t="shared" si="18"/>
        <v>1.4343577100343246E-3</v>
      </c>
      <c r="J214" s="106"/>
      <c r="K214" s="95">
        <f t="shared" si="19"/>
        <v>0</v>
      </c>
      <c r="L214" s="95">
        <f t="shared" si="20"/>
        <v>466.8186</v>
      </c>
      <c r="M214" s="121" t="str">
        <f t="shared" si="21"/>
        <v/>
      </c>
      <c r="N214" s="121" t="str">
        <f t="shared" si="22"/>
        <v/>
      </c>
    </row>
    <row r="215" spans="1:14" x14ac:dyDescent="0.25">
      <c r="A215" s="93" t="s">
        <v>15884</v>
      </c>
      <c r="B215" s="96" t="s">
        <v>38876</v>
      </c>
      <c r="C215" s="111" t="str">
        <f>VLOOKUP(A215,[1]CMV!$A$1:$C$2190,3,FALSE)</f>
        <v>Reparo alavanta Câmbio</v>
      </c>
      <c r="D215" s="111" t="str">
        <f>VLOOKUP(A215,[1]CMV!$A$1:$E$2190,5,FALSE)</f>
        <v>LT CORREA</v>
      </c>
      <c r="E215" s="93" t="s">
        <v>15886</v>
      </c>
      <c r="F215" s="111">
        <v>9</v>
      </c>
      <c r="G215" s="106">
        <v>683.01</v>
      </c>
      <c r="H215" s="106">
        <v>458.96000000000004</v>
      </c>
      <c r="I215" s="122">
        <f t="shared" si="18"/>
        <v>1.6330460561259925E-3</v>
      </c>
      <c r="J215" s="106"/>
      <c r="K215" s="95">
        <f t="shared" si="19"/>
        <v>0</v>
      </c>
      <c r="L215" s="95">
        <f t="shared" si="20"/>
        <v>458.96000000000004</v>
      </c>
      <c r="M215" s="121" t="str">
        <f t="shared" si="21"/>
        <v/>
      </c>
      <c r="N215" s="121" t="str">
        <f t="shared" si="22"/>
        <v/>
      </c>
    </row>
    <row r="216" spans="1:14" x14ac:dyDescent="0.25">
      <c r="A216" s="107">
        <v>222105</v>
      </c>
      <c r="B216" s="96" t="s">
        <v>38876</v>
      </c>
      <c r="C216" s="111" t="str">
        <f>VLOOKUP(A216,[1]CMV!$A$1:$C$2190,3,FALSE)</f>
        <v>Bandeja</v>
      </c>
      <c r="D216" s="111" t="str">
        <f>VLOOKUP(A216,[1]CMV!$A$1:$E$2190,5,FALSE)</f>
        <v>SPARE</v>
      </c>
      <c r="E216" s="93" t="s">
        <v>39045</v>
      </c>
      <c r="F216" s="111">
        <v>3</v>
      </c>
      <c r="G216" s="106">
        <v>599.70000000000005</v>
      </c>
      <c r="H216" s="106">
        <v>446.65199999999999</v>
      </c>
      <c r="I216" s="122">
        <f t="shared" si="18"/>
        <v>1.4338556095207357E-3</v>
      </c>
      <c r="J216" s="106"/>
      <c r="K216" s="95">
        <f t="shared" si="19"/>
        <v>0</v>
      </c>
      <c r="L216" s="95">
        <f t="shared" si="20"/>
        <v>446.65199999999999</v>
      </c>
      <c r="M216" s="121" t="str">
        <f t="shared" si="21"/>
        <v/>
      </c>
      <c r="N216" s="121" t="str">
        <f t="shared" si="22"/>
        <v/>
      </c>
    </row>
    <row r="217" spans="1:14" x14ac:dyDescent="0.25">
      <c r="A217" s="107">
        <v>772152</v>
      </c>
      <c r="B217" s="96" t="s">
        <v>38876</v>
      </c>
      <c r="C217" s="111" t="str">
        <f>VLOOKUP(A217,[1]CMV!$A$1:$C$2190,3,FALSE)</f>
        <v>Bandeja</v>
      </c>
      <c r="D217" s="111" t="str">
        <f>VLOOKUP(A217,[1]CMV!$A$1:$E$2190,5,FALSE)</f>
        <v>SPARE</v>
      </c>
      <c r="E217" s="93" t="s">
        <v>39046</v>
      </c>
      <c r="F217" s="111">
        <v>2</v>
      </c>
      <c r="G217" s="106">
        <v>532.32000000000005</v>
      </c>
      <c r="H217" s="106">
        <v>446.08</v>
      </c>
      <c r="I217" s="122">
        <f t="shared" si="18"/>
        <v>1.2727530733034485E-3</v>
      </c>
      <c r="J217" s="106"/>
      <c r="K217" s="95">
        <f t="shared" si="19"/>
        <v>0</v>
      </c>
      <c r="L217" s="95">
        <f t="shared" si="20"/>
        <v>446.08</v>
      </c>
      <c r="M217" s="121" t="str">
        <f t="shared" si="21"/>
        <v/>
      </c>
      <c r="N217" s="121" t="str">
        <f t="shared" si="22"/>
        <v/>
      </c>
    </row>
    <row r="218" spans="1:14" x14ac:dyDescent="0.25">
      <c r="A218" s="107">
        <v>222017</v>
      </c>
      <c r="B218" s="96" t="s">
        <v>38876</v>
      </c>
      <c r="C218" s="111" t="str">
        <f>VLOOKUP(A218,[1]CMV!$A$1:$C$2190,3,FALSE)</f>
        <v>Bandeja</v>
      </c>
      <c r="D218" s="111" t="str">
        <f>VLOOKUP(A218,[1]CMV!$A$1:$E$2190,5,FALSE)</f>
        <v>SPARE</v>
      </c>
      <c r="E218" s="93" t="s">
        <v>13136</v>
      </c>
      <c r="F218" s="111">
        <v>2</v>
      </c>
      <c r="G218" s="106">
        <v>538.46</v>
      </c>
      <c r="H218" s="106">
        <v>427.94</v>
      </c>
      <c r="I218" s="122">
        <f t="shared" si="18"/>
        <v>1.2874335359388618E-3</v>
      </c>
      <c r="J218" s="106"/>
      <c r="K218" s="95">
        <f t="shared" si="19"/>
        <v>0</v>
      </c>
      <c r="L218" s="95">
        <f t="shared" si="20"/>
        <v>427.94</v>
      </c>
      <c r="M218" s="121" t="str">
        <f t="shared" si="21"/>
        <v/>
      </c>
      <c r="N218" s="121" t="str">
        <f t="shared" si="22"/>
        <v/>
      </c>
    </row>
    <row r="219" spans="1:14" x14ac:dyDescent="0.25">
      <c r="A219" s="107">
        <v>66636</v>
      </c>
      <c r="B219" s="96" t="s">
        <v>38876</v>
      </c>
      <c r="C219" s="111" t="str">
        <f>VLOOKUP(A219,[1]CMV!$A$1:$C$2190,3,FALSE)</f>
        <v>Cabo Câmbio</v>
      </c>
      <c r="D219" s="111" t="str">
        <f>VLOOKUP(A219,[1]CMV!$A$1:$E$2190,5,FALSE)</f>
        <v>Importação</v>
      </c>
      <c r="E219" s="93" t="s">
        <v>39047</v>
      </c>
      <c r="F219" s="111">
        <v>6</v>
      </c>
      <c r="G219" s="106">
        <v>848.04</v>
      </c>
      <c r="H219" s="106">
        <v>424.33000000000004</v>
      </c>
      <c r="I219" s="122">
        <f t="shared" si="18"/>
        <v>2.0276253311621887E-3</v>
      </c>
      <c r="J219" s="106"/>
      <c r="K219" s="95">
        <f t="shared" si="19"/>
        <v>0</v>
      </c>
      <c r="L219" s="95">
        <f t="shared" si="20"/>
        <v>424.33000000000004</v>
      </c>
      <c r="M219" s="121" t="str">
        <f t="shared" si="21"/>
        <v/>
      </c>
      <c r="N219" s="121" t="str">
        <f t="shared" si="22"/>
        <v/>
      </c>
    </row>
    <row r="220" spans="1:14" x14ac:dyDescent="0.25">
      <c r="A220" s="93" t="s">
        <v>13304</v>
      </c>
      <c r="B220" s="96" t="s">
        <v>38876</v>
      </c>
      <c r="C220" s="111" t="str">
        <f>VLOOKUP(A220,[1]CMV!$A$1:$C$2190,3,FALSE)</f>
        <v>Reparo alavanta Câmbio</v>
      </c>
      <c r="D220" s="111" t="str">
        <f>VLOOKUP(A220,[1]CMV!$A$1:$E$2190,5,FALSE)</f>
        <v>LT CORREA</v>
      </c>
      <c r="E220" s="93" t="s">
        <v>28512</v>
      </c>
      <c r="F220" s="111">
        <v>8</v>
      </c>
      <c r="G220" s="106">
        <v>705.43000000000006</v>
      </c>
      <c r="H220" s="106">
        <v>400.19000000000005</v>
      </c>
      <c r="I220" s="122">
        <f t="shared" si="18"/>
        <v>1.6866512633386904E-3</v>
      </c>
      <c r="J220" s="106"/>
      <c r="K220" s="95">
        <f t="shared" si="19"/>
        <v>0</v>
      </c>
      <c r="L220" s="95">
        <f t="shared" si="20"/>
        <v>400.19000000000005</v>
      </c>
      <c r="M220" s="121" t="str">
        <f t="shared" si="21"/>
        <v/>
      </c>
      <c r="N220" s="121" t="str">
        <f t="shared" si="22"/>
        <v/>
      </c>
    </row>
    <row r="221" spans="1:14" x14ac:dyDescent="0.25">
      <c r="A221" s="107">
        <v>112024</v>
      </c>
      <c r="B221" s="96" t="s">
        <v>38876</v>
      </c>
      <c r="C221" s="111" t="str">
        <f>VLOOKUP(A221,[1]CMV!$A$1:$C$2190,3,FALSE)</f>
        <v>Bandeja</v>
      </c>
      <c r="D221" s="111" t="str">
        <f>VLOOKUP(A221,[1]CMV!$A$1:$E$2190,5,FALSE)</f>
        <v>SPARE</v>
      </c>
      <c r="E221" s="93" t="s">
        <v>39048</v>
      </c>
      <c r="F221" s="111">
        <v>4</v>
      </c>
      <c r="G221" s="106">
        <v>900.04999999999984</v>
      </c>
      <c r="H221" s="106">
        <v>396.90000000000003</v>
      </c>
      <c r="I221" s="122">
        <f t="shared" si="18"/>
        <v>2.1519788916944103E-3</v>
      </c>
      <c r="J221" s="106"/>
      <c r="K221" s="95">
        <f t="shared" si="19"/>
        <v>0</v>
      </c>
      <c r="L221" s="95">
        <f t="shared" si="20"/>
        <v>396.90000000000003</v>
      </c>
      <c r="M221" s="121" t="str">
        <f t="shared" si="21"/>
        <v/>
      </c>
      <c r="N221" s="121" t="str">
        <f t="shared" si="22"/>
        <v/>
      </c>
    </row>
    <row r="222" spans="1:14" x14ac:dyDescent="0.25">
      <c r="A222" s="107">
        <v>112074</v>
      </c>
      <c r="B222" s="96" t="s">
        <v>38876</v>
      </c>
      <c r="C222" s="111" t="str">
        <f>VLOOKUP(A222,[1]CMV!$A$1:$C$2190,3,FALSE)</f>
        <v>Bandeja</v>
      </c>
      <c r="D222" s="111" t="str">
        <f>VLOOKUP(A222,[1]CMV!$A$1:$E$2190,5,FALSE)</f>
        <v>SPARE</v>
      </c>
      <c r="E222" s="93" t="s">
        <v>9232</v>
      </c>
      <c r="F222" s="111">
        <v>3</v>
      </c>
      <c r="G222" s="106">
        <v>583.01</v>
      </c>
      <c r="H222" s="106">
        <v>392.97</v>
      </c>
      <c r="I222" s="122">
        <f t="shared" si="18"/>
        <v>1.393950573464539E-3</v>
      </c>
      <c r="J222" s="106"/>
      <c r="K222" s="95">
        <f t="shared" si="19"/>
        <v>0</v>
      </c>
      <c r="L222" s="95">
        <f t="shared" si="20"/>
        <v>392.97</v>
      </c>
      <c r="M222" s="121" t="str">
        <f t="shared" si="21"/>
        <v/>
      </c>
      <c r="N222" s="121" t="str">
        <f t="shared" si="22"/>
        <v/>
      </c>
    </row>
    <row r="223" spans="1:14" x14ac:dyDescent="0.25">
      <c r="A223" s="107">
        <v>772102</v>
      </c>
      <c r="B223" s="96" t="s">
        <v>38876</v>
      </c>
      <c r="C223" s="111" t="str">
        <f>VLOOKUP(A223,[1]CMV!$A$1:$C$2190,3,FALSE)</f>
        <v>Bandeja</v>
      </c>
      <c r="D223" s="111" t="str">
        <f>VLOOKUP(A223,[1]CMV!$A$1:$E$2190,5,FALSE)</f>
        <v>SPARE</v>
      </c>
      <c r="E223" s="93" t="s">
        <v>2302</v>
      </c>
      <c r="F223" s="111">
        <v>7</v>
      </c>
      <c r="G223" s="106">
        <v>599.36000000000013</v>
      </c>
      <c r="H223" s="106">
        <v>392.72039999999998</v>
      </c>
      <c r="I223" s="122">
        <f t="shared" si="18"/>
        <v>1.4330426848796871E-3</v>
      </c>
      <c r="J223" s="106"/>
      <c r="K223" s="95">
        <f t="shared" si="19"/>
        <v>0</v>
      </c>
      <c r="L223" s="95">
        <f t="shared" si="20"/>
        <v>392.72039999999998</v>
      </c>
      <c r="M223" s="121" t="str">
        <f t="shared" si="21"/>
        <v/>
      </c>
      <c r="N223" s="121" t="str">
        <f t="shared" si="22"/>
        <v/>
      </c>
    </row>
    <row r="224" spans="1:14" x14ac:dyDescent="0.25">
      <c r="A224" s="107">
        <v>112107</v>
      </c>
      <c r="B224" s="96" t="s">
        <v>38876</v>
      </c>
      <c r="C224" s="111" t="str">
        <f>VLOOKUP(A224,[1]CMV!$A$1:$C$2190,3,FALSE)</f>
        <v>Bandeja</v>
      </c>
      <c r="D224" s="111" t="str">
        <f>VLOOKUP(A224,[1]CMV!$A$1:$E$2190,5,FALSE)</f>
        <v>SPARE</v>
      </c>
      <c r="E224" s="93" t="s">
        <v>2592</v>
      </c>
      <c r="F224" s="111">
        <v>3</v>
      </c>
      <c r="G224" s="106">
        <v>551.65</v>
      </c>
      <c r="H224" s="106">
        <v>389.02</v>
      </c>
      <c r="I224" s="122">
        <f t="shared" si="18"/>
        <v>1.3189702301019072E-3</v>
      </c>
      <c r="J224" s="106"/>
      <c r="K224" s="95">
        <f t="shared" si="19"/>
        <v>0</v>
      </c>
      <c r="L224" s="95">
        <f t="shared" si="20"/>
        <v>389.02</v>
      </c>
      <c r="M224" s="121" t="str">
        <f t="shared" si="21"/>
        <v/>
      </c>
      <c r="N224" s="121" t="str">
        <f t="shared" si="22"/>
        <v/>
      </c>
    </row>
    <row r="225" spans="1:14" x14ac:dyDescent="0.25">
      <c r="A225" s="107">
        <v>662070</v>
      </c>
      <c r="B225" s="96" t="s">
        <v>38876</v>
      </c>
      <c r="C225" s="111" t="str">
        <f>VLOOKUP(A225,[1]CMV!$A$1:$C$2190,3,FALSE)</f>
        <v>Bandeja</v>
      </c>
      <c r="D225" s="111" t="str">
        <f>VLOOKUP(A225,[1]CMV!$A$1:$E$2190,5,FALSE)</f>
        <v>SPARE</v>
      </c>
      <c r="E225" s="93" t="s">
        <v>39049</v>
      </c>
      <c r="F225" s="111">
        <v>3</v>
      </c>
      <c r="G225" s="106">
        <v>521.73</v>
      </c>
      <c r="H225" s="106">
        <v>388.52080000000001</v>
      </c>
      <c r="I225" s="122">
        <f t="shared" si="18"/>
        <v>1.2474328616896005E-3</v>
      </c>
      <c r="J225" s="106"/>
      <c r="K225" s="95">
        <f t="shared" si="19"/>
        <v>0</v>
      </c>
      <c r="L225" s="95">
        <f t="shared" si="20"/>
        <v>388.52080000000001</v>
      </c>
      <c r="M225" s="121" t="str">
        <f t="shared" si="21"/>
        <v/>
      </c>
      <c r="N225" s="121" t="str">
        <f t="shared" si="22"/>
        <v/>
      </c>
    </row>
    <row r="226" spans="1:14" x14ac:dyDescent="0.25">
      <c r="A226" s="107">
        <v>112001</v>
      </c>
      <c r="B226" s="96" t="s">
        <v>38876</v>
      </c>
      <c r="C226" s="111" t="str">
        <f>VLOOKUP(A226,[1]CMV!$A$1:$C$2190,3,FALSE)</f>
        <v>Bandeja</v>
      </c>
      <c r="D226" s="111" t="str">
        <f>VLOOKUP(A226,[1]CMV!$A$1:$E$2190,5,FALSE)</f>
        <v>SPARE</v>
      </c>
      <c r="E226" s="93" t="s">
        <v>39050</v>
      </c>
      <c r="F226" s="111">
        <v>5</v>
      </c>
      <c r="G226" s="106">
        <v>608.45000000000005</v>
      </c>
      <c r="H226" s="106">
        <v>385.25</v>
      </c>
      <c r="I226" s="122">
        <f t="shared" si="18"/>
        <v>1.4547764642536128E-3</v>
      </c>
      <c r="J226" s="106"/>
      <c r="K226" s="95">
        <f t="shared" si="19"/>
        <v>0</v>
      </c>
      <c r="L226" s="95">
        <f t="shared" si="20"/>
        <v>385.25</v>
      </c>
      <c r="M226" s="121" t="str">
        <f t="shared" si="21"/>
        <v/>
      </c>
      <c r="N226" s="121" t="str">
        <f t="shared" si="22"/>
        <v/>
      </c>
    </row>
    <row r="227" spans="1:14" x14ac:dyDescent="0.25">
      <c r="A227" s="107">
        <v>332116</v>
      </c>
      <c r="B227" s="96" t="s">
        <v>38876</v>
      </c>
      <c r="C227" s="111" t="str">
        <f>VLOOKUP(A227,[1]CMV!$A$1:$C$2190,3,FALSE)</f>
        <v>Bandeja</v>
      </c>
      <c r="D227" s="111" t="str">
        <f>VLOOKUP(A227,[1]CMV!$A$1:$E$2190,5,FALSE)</f>
        <v>SPARE</v>
      </c>
      <c r="E227" s="93" t="s">
        <v>39051</v>
      </c>
      <c r="F227" s="111">
        <v>3</v>
      </c>
      <c r="G227" s="106">
        <v>534.87</v>
      </c>
      <c r="H227" s="106">
        <v>366.09000000000003</v>
      </c>
      <c r="I227" s="122">
        <f t="shared" si="18"/>
        <v>1.2788500081113154E-3</v>
      </c>
      <c r="J227" s="106"/>
      <c r="K227" s="95">
        <f t="shared" si="19"/>
        <v>0</v>
      </c>
      <c r="L227" s="95">
        <f t="shared" si="20"/>
        <v>366.09000000000003</v>
      </c>
      <c r="M227" s="121" t="str">
        <f t="shared" si="21"/>
        <v/>
      </c>
      <c r="N227" s="121" t="str">
        <f t="shared" si="22"/>
        <v/>
      </c>
    </row>
    <row r="228" spans="1:14" x14ac:dyDescent="0.25">
      <c r="A228" s="107">
        <v>112093</v>
      </c>
      <c r="B228" s="96" t="s">
        <v>38876</v>
      </c>
      <c r="C228" s="111" t="str">
        <f>VLOOKUP(A228,[1]CMV!$A$1:$C$2190,3,FALSE)</f>
        <v>Bandeja</v>
      </c>
      <c r="D228" s="111" t="str">
        <f>VLOOKUP(A228,[1]CMV!$A$1:$E$2190,5,FALSE)</f>
        <v>SPARE</v>
      </c>
      <c r="E228" s="93" t="s">
        <v>26419</v>
      </c>
      <c r="F228" s="111">
        <v>3</v>
      </c>
      <c r="G228" s="106">
        <v>628.1400000000001</v>
      </c>
      <c r="H228" s="106">
        <v>362.12</v>
      </c>
      <c r="I228" s="122">
        <f t="shared" si="18"/>
        <v>1.5018543647896533E-3</v>
      </c>
      <c r="J228" s="106"/>
      <c r="K228" s="95">
        <f t="shared" si="19"/>
        <v>0</v>
      </c>
      <c r="L228" s="95">
        <f t="shared" si="20"/>
        <v>362.12</v>
      </c>
      <c r="M228" s="121" t="str">
        <f t="shared" si="21"/>
        <v/>
      </c>
      <c r="N228" s="121" t="str">
        <f t="shared" si="22"/>
        <v/>
      </c>
    </row>
    <row r="229" spans="1:14" x14ac:dyDescent="0.25">
      <c r="A229" s="107">
        <v>772224</v>
      </c>
      <c r="B229" s="96" t="s">
        <v>38876</v>
      </c>
      <c r="C229" s="111" t="str">
        <f>VLOOKUP(A229,[1]CMV!$A$1:$C$2190,3,FALSE)</f>
        <v>Bandeja</v>
      </c>
      <c r="D229" s="111" t="str">
        <f>VLOOKUP(A229,[1]CMV!$A$1:$E$2190,5,FALSE)</f>
        <v>SPARE</v>
      </c>
      <c r="E229" s="93" t="s">
        <v>39052</v>
      </c>
      <c r="F229" s="111">
        <v>2</v>
      </c>
      <c r="G229" s="106">
        <v>480</v>
      </c>
      <c r="H229" s="106">
        <v>355.5</v>
      </c>
      <c r="I229" s="122">
        <f t="shared" si="18"/>
        <v>1.147658316774976E-3</v>
      </c>
      <c r="J229" s="106"/>
      <c r="K229" s="95">
        <f t="shared" si="19"/>
        <v>0</v>
      </c>
      <c r="L229" s="95">
        <f t="shared" si="20"/>
        <v>355.5</v>
      </c>
      <c r="M229" s="121" t="str">
        <f t="shared" si="21"/>
        <v/>
      </c>
      <c r="N229" s="121" t="str">
        <f t="shared" si="22"/>
        <v/>
      </c>
    </row>
    <row r="230" spans="1:14" x14ac:dyDescent="0.25">
      <c r="A230" s="107">
        <v>662012</v>
      </c>
      <c r="B230" s="96" t="s">
        <v>38876</v>
      </c>
      <c r="C230" s="111" t="str">
        <f>VLOOKUP(A230,[1]CMV!$A$1:$C$2190,3,FALSE)</f>
        <v>Bandeja</v>
      </c>
      <c r="D230" s="111" t="str">
        <f>VLOOKUP(A230,[1]CMV!$A$1:$E$2190,5,FALSE)</f>
        <v>SPARE</v>
      </c>
      <c r="E230" s="93" t="s">
        <v>11203</v>
      </c>
      <c r="F230" s="111">
        <v>3</v>
      </c>
      <c r="G230" s="106">
        <v>507.7299999999999</v>
      </c>
      <c r="H230" s="106">
        <v>344.89443333333332</v>
      </c>
      <c r="I230" s="122">
        <f t="shared" si="18"/>
        <v>1.2139594941169968E-3</v>
      </c>
      <c r="J230" s="106"/>
      <c r="K230" s="95">
        <f t="shared" si="19"/>
        <v>0</v>
      </c>
      <c r="L230" s="95">
        <f t="shared" si="20"/>
        <v>344.89443333333332</v>
      </c>
      <c r="M230" s="121" t="str">
        <f t="shared" si="21"/>
        <v/>
      </c>
      <c r="N230" s="121" t="str">
        <f t="shared" si="22"/>
        <v/>
      </c>
    </row>
    <row r="231" spans="1:14" x14ac:dyDescent="0.25">
      <c r="A231" s="93" t="s">
        <v>1076</v>
      </c>
      <c r="B231" s="96" t="s">
        <v>38876</v>
      </c>
      <c r="C231" s="111" t="str">
        <f>VLOOKUP(A231,[1]CMV!$A$1:$C$2190,3,FALSE)</f>
        <v>Pivô</v>
      </c>
      <c r="D231" s="111" t="str">
        <f>VLOOKUP(A231,[1]CMV!$A$1:$E$2190,5,FALSE)</f>
        <v>SPARE</v>
      </c>
      <c r="E231" s="93" t="s">
        <v>9160</v>
      </c>
      <c r="F231" s="111">
        <v>4</v>
      </c>
      <c r="G231" s="106">
        <v>597.67000000000007</v>
      </c>
      <c r="H231" s="106">
        <v>336.77000000000004</v>
      </c>
      <c r="I231" s="122">
        <f t="shared" si="18"/>
        <v>1.4290019712227084E-3</v>
      </c>
      <c r="J231" s="106"/>
      <c r="K231" s="95">
        <f t="shared" si="19"/>
        <v>0</v>
      </c>
      <c r="L231" s="95">
        <f t="shared" si="20"/>
        <v>336.77000000000004</v>
      </c>
      <c r="M231" s="121" t="str">
        <f t="shared" si="21"/>
        <v/>
      </c>
      <c r="N231" s="121" t="str">
        <f t="shared" si="22"/>
        <v/>
      </c>
    </row>
    <row r="232" spans="1:14" x14ac:dyDescent="0.25">
      <c r="A232" s="107">
        <v>442092</v>
      </c>
      <c r="B232" s="96" t="s">
        <v>38876</v>
      </c>
      <c r="C232" s="111" t="str">
        <f>VLOOKUP(A232,[1]CMV!$A$1:$C$2190,3,FALSE)</f>
        <v>Bandeja</v>
      </c>
      <c r="D232" s="111" t="str">
        <f>VLOOKUP(A232,[1]CMV!$A$1:$E$2190,5,FALSE)</f>
        <v>SPARE</v>
      </c>
      <c r="E232" s="93" t="s">
        <v>39053</v>
      </c>
      <c r="F232" s="111">
        <v>6</v>
      </c>
      <c r="G232" s="106">
        <v>416.66999999999996</v>
      </c>
      <c r="H232" s="106">
        <v>335.73</v>
      </c>
      <c r="I232" s="122">
        <f t="shared" si="18"/>
        <v>9.9623914760547743E-4</v>
      </c>
      <c r="J232" s="106"/>
      <c r="K232" s="95">
        <f t="shared" si="19"/>
        <v>0</v>
      </c>
      <c r="L232" s="95">
        <f t="shared" si="20"/>
        <v>335.73</v>
      </c>
      <c r="M232" s="121" t="str">
        <f t="shared" si="21"/>
        <v/>
      </c>
      <c r="N232" s="121" t="str">
        <f t="shared" si="22"/>
        <v/>
      </c>
    </row>
    <row r="233" spans="1:14" x14ac:dyDescent="0.25">
      <c r="A233" s="107">
        <v>662031</v>
      </c>
      <c r="B233" s="96" t="s">
        <v>38876</v>
      </c>
      <c r="C233" s="111" t="str">
        <f>VLOOKUP(A233,[1]CMV!$A$1:$C$2190,3,FALSE)</f>
        <v>Bandeja</v>
      </c>
      <c r="D233" s="111" t="str">
        <f>VLOOKUP(A233,[1]CMV!$A$1:$E$2190,5,FALSE)</f>
        <v>SPARE</v>
      </c>
      <c r="E233" s="93" t="s">
        <v>12974</v>
      </c>
      <c r="F233" s="111">
        <v>3</v>
      </c>
      <c r="G233" s="106">
        <v>477.25</v>
      </c>
      <c r="H233" s="106">
        <v>327.85</v>
      </c>
      <c r="I233" s="122">
        <f t="shared" si="18"/>
        <v>1.141083191001786E-3</v>
      </c>
      <c r="J233" s="106"/>
      <c r="K233" s="95">
        <f t="shared" si="19"/>
        <v>0</v>
      </c>
      <c r="L233" s="95">
        <f t="shared" si="20"/>
        <v>327.85</v>
      </c>
      <c r="M233" s="121" t="str">
        <f t="shared" si="21"/>
        <v/>
      </c>
      <c r="N233" s="121" t="str">
        <f t="shared" si="22"/>
        <v/>
      </c>
    </row>
    <row r="234" spans="1:14" x14ac:dyDescent="0.25">
      <c r="A234" s="107">
        <v>112102</v>
      </c>
      <c r="B234" s="96" t="s">
        <v>38876</v>
      </c>
      <c r="C234" s="111" t="str">
        <f>VLOOKUP(A234,[1]CMV!$A$1:$C$2190,3,FALSE)</f>
        <v>Bandeja</v>
      </c>
      <c r="D234" s="111" t="str">
        <f>VLOOKUP(A234,[1]CMV!$A$1:$E$2190,5,FALSE)</f>
        <v>SPARE</v>
      </c>
      <c r="E234" s="93" t="s">
        <v>5311</v>
      </c>
      <c r="F234" s="111">
        <v>3</v>
      </c>
      <c r="G234" s="106">
        <v>635.04</v>
      </c>
      <c r="H234" s="106">
        <v>322.66000000000003</v>
      </c>
      <c r="I234" s="122">
        <f t="shared" si="18"/>
        <v>1.5183519530932931E-3</v>
      </c>
      <c r="J234" s="106"/>
      <c r="K234" s="95">
        <f t="shared" si="19"/>
        <v>0</v>
      </c>
      <c r="L234" s="95">
        <f t="shared" si="20"/>
        <v>322.66000000000003</v>
      </c>
      <c r="M234" s="121" t="str">
        <f t="shared" si="21"/>
        <v/>
      </c>
      <c r="N234" s="121" t="str">
        <f t="shared" si="22"/>
        <v/>
      </c>
    </row>
    <row r="235" spans="1:14" x14ac:dyDescent="0.25">
      <c r="A235" s="107">
        <v>112133</v>
      </c>
      <c r="B235" s="96" t="s">
        <v>38876</v>
      </c>
      <c r="C235" s="111" t="str">
        <f>VLOOKUP(A235,[1]CMV!$A$1:$C$2190,3,FALSE)</f>
        <v>Bandeja</v>
      </c>
      <c r="D235" s="111" t="str">
        <f>VLOOKUP(A235,[1]CMV!$A$1:$E$2190,5,FALSE)</f>
        <v>SPARE</v>
      </c>
      <c r="E235" s="93" t="s">
        <v>1470</v>
      </c>
      <c r="F235" s="111">
        <v>2</v>
      </c>
      <c r="G235" s="106">
        <v>423.36</v>
      </c>
      <c r="H235" s="106">
        <v>322.66000000000003</v>
      </c>
      <c r="I235" s="122">
        <f t="shared" si="18"/>
        <v>1.0122346353955288E-3</v>
      </c>
      <c r="J235" s="106"/>
      <c r="K235" s="95">
        <f t="shared" si="19"/>
        <v>0</v>
      </c>
      <c r="L235" s="95">
        <f t="shared" si="20"/>
        <v>322.66000000000003</v>
      </c>
      <c r="M235" s="121" t="str">
        <f t="shared" si="21"/>
        <v/>
      </c>
      <c r="N235" s="121" t="str">
        <f t="shared" si="22"/>
        <v/>
      </c>
    </row>
    <row r="236" spans="1:14" x14ac:dyDescent="0.25">
      <c r="A236" s="107">
        <v>90501</v>
      </c>
      <c r="B236" s="96" t="s">
        <v>38876</v>
      </c>
      <c r="C236" s="111" t="str">
        <f>VLOOKUP(A236,[1]CMV!$A$1:$C$2190,3,FALSE)</f>
        <v>Reparo alavanta Câmbio</v>
      </c>
      <c r="D236" s="111" t="str">
        <f>VLOOKUP(A236,[1]CMV!$A$1:$E$2190,5,FALSE)</f>
        <v>BRK</v>
      </c>
      <c r="E236" s="93" t="s">
        <v>39054</v>
      </c>
      <c r="F236" s="111">
        <v>5</v>
      </c>
      <c r="G236" s="106">
        <v>575.20000000000005</v>
      </c>
      <c r="H236" s="106">
        <v>317.14999999999998</v>
      </c>
      <c r="I236" s="122">
        <f t="shared" si="18"/>
        <v>1.3752772162686797E-3</v>
      </c>
      <c r="J236" s="106"/>
      <c r="K236" s="95">
        <f t="shared" si="19"/>
        <v>0</v>
      </c>
      <c r="L236" s="95">
        <f t="shared" si="20"/>
        <v>317.14999999999998</v>
      </c>
      <c r="M236" s="121" t="str">
        <f t="shared" si="21"/>
        <v/>
      </c>
      <c r="N236" s="121" t="str">
        <f t="shared" si="22"/>
        <v/>
      </c>
    </row>
    <row r="237" spans="1:14" x14ac:dyDescent="0.25">
      <c r="A237" s="107">
        <v>332082</v>
      </c>
      <c r="B237" s="96" t="s">
        <v>38876</v>
      </c>
      <c r="C237" s="111" t="str">
        <f>VLOOKUP(A237,[1]CMV!$A$1:$C$2190,3,FALSE)</f>
        <v>Bandeja</v>
      </c>
      <c r="D237" s="111" t="str">
        <f>VLOOKUP(A237,[1]CMV!$A$1:$E$2190,5,FALSE)</f>
        <v>SPARE</v>
      </c>
      <c r="E237" s="93" t="s">
        <v>39055</v>
      </c>
      <c r="F237" s="111">
        <v>2</v>
      </c>
      <c r="G237" s="106">
        <v>399.4</v>
      </c>
      <c r="H237" s="106">
        <v>303.58</v>
      </c>
      <c r="I237" s="122">
        <f t="shared" si="18"/>
        <v>9.5494735774984455E-4</v>
      </c>
      <c r="J237" s="106"/>
      <c r="K237" s="95">
        <f t="shared" si="19"/>
        <v>0</v>
      </c>
      <c r="L237" s="95">
        <f t="shared" si="20"/>
        <v>303.58</v>
      </c>
      <c r="M237" s="121" t="str">
        <f t="shared" si="21"/>
        <v/>
      </c>
      <c r="N237" s="121" t="str">
        <f t="shared" si="22"/>
        <v/>
      </c>
    </row>
    <row r="238" spans="1:14" x14ac:dyDescent="0.25">
      <c r="A238" s="107">
        <v>66643</v>
      </c>
      <c r="B238" s="96" t="s">
        <v>38876</v>
      </c>
      <c r="C238" s="111" t="str">
        <f>VLOOKUP(A238,[1]CMV!$A$1:$C$2190,3,FALSE)</f>
        <v>Cabo Câmbio</v>
      </c>
      <c r="D238" s="111" t="str">
        <f>VLOOKUP(A238,[1]CMV!$A$1:$E$2190,5,FALSE)</f>
        <v>Importação</v>
      </c>
      <c r="E238" s="93" t="s">
        <v>39056</v>
      </c>
      <c r="F238" s="111">
        <v>3</v>
      </c>
      <c r="G238" s="106">
        <v>583.88</v>
      </c>
      <c r="H238" s="106">
        <v>300.04999999999995</v>
      </c>
      <c r="I238" s="122">
        <f t="shared" si="18"/>
        <v>1.3960307041636936E-3</v>
      </c>
      <c r="J238" s="106"/>
      <c r="K238" s="95">
        <f t="shared" si="19"/>
        <v>0</v>
      </c>
      <c r="L238" s="95">
        <f t="shared" si="20"/>
        <v>300.04999999999995</v>
      </c>
      <c r="M238" s="121" t="str">
        <f t="shared" si="21"/>
        <v/>
      </c>
      <c r="N238" s="121" t="str">
        <f t="shared" si="22"/>
        <v/>
      </c>
    </row>
    <row r="239" spans="1:14" x14ac:dyDescent="0.25">
      <c r="A239" s="107">
        <v>2375</v>
      </c>
      <c r="B239" s="96" t="s">
        <v>38876</v>
      </c>
      <c r="C239" s="111" t="str">
        <f>VLOOKUP(A239,[1]CMV!$A$1:$C$2190,3,FALSE)</f>
        <v>Suporte Radiador</v>
      </c>
      <c r="D239" s="111" t="str">
        <f>VLOOKUP(A239,[1]CMV!$A$1:$E$2190,5,FALSE)</f>
        <v>LT CORREA</v>
      </c>
      <c r="E239" s="93" t="s">
        <v>39057</v>
      </c>
      <c r="F239" s="111">
        <v>13</v>
      </c>
      <c r="G239" s="106">
        <v>455</v>
      </c>
      <c r="H239" s="106">
        <v>299.65000000000003</v>
      </c>
      <c r="I239" s="122">
        <f t="shared" si="18"/>
        <v>1.0878844461096127E-3</v>
      </c>
      <c r="J239" s="106"/>
      <c r="K239" s="95">
        <f t="shared" si="19"/>
        <v>0</v>
      </c>
      <c r="L239" s="95">
        <f t="shared" si="20"/>
        <v>299.65000000000003</v>
      </c>
      <c r="M239" s="121" t="str">
        <f t="shared" si="21"/>
        <v/>
      </c>
      <c r="N239" s="121" t="str">
        <f t="shared" si="22"/>
        <v/>
      </c>
    </row>
    <row r="240" spans="1:14" x14ac:dyDescent="0.25">
      <c r="A240" s="107">
        <v>442097</v>
      </c>
      <c r="B240" s="96" t="s">
        <v>38876</v>
      </c>
      <c r="C240" s="111" t="str">
        <f>VLOOKUP(A240,[1]CMV!$A$1:$C$2190,3,FALSE)</f>
        <v>Bandeja</v>
      </c>
      <c r="D240" s="111" t="str">
        <f>VLOOKUP(A240,[1]CMV!$A$1:$E$2190,5,FALSE)</f>
        <v>SPARE</v>
      </c>
      <c r="E240" s="93" t="s">
        <v>2682</v>
      </c>
      <c r="F240" s="111">
        <v>2</v>
      </c>
      <c r="G240" s="106">
        <v>372.25</v>
      </c>
      <c r="H240" s="106">
        <v>295.85000000000002</v>
      </c>
      <c r="I240" s="122">
        <f t="shared" si="18"/>
        <v>8.9003293420726007E-4</v>
      </c>
      <c r="J240" s="106"/>
      <c r="K240" s="95">
        <f t="shared" si="19"/>
        <v>0</v>
      </c>
      <c r="L240" s="95">
        <f t="shared" si="20"/>
        <v>295.85000000000002</v>
      </c>
      <c r="M240" s="121" t="str">
        <f t="shared" si="21"/>
        <v/>
      </c>
      <c r="N240" s="121" t="str">
        <f t="shared" si="22"/>
        <v/>
      </c>
    </row>
    <row r="241" spans="1:14" x14ac:dyDescent="0.25">
      <c r="A241" s="107">
        <v>66610</v>
      </c>
      <c r="B241" s="96" t="s">
        <v>38876</v>
      </c>
      <c r="C241" s="111" t="str">
        <f>VLOOKUP(A241,[1]CMV!$A$1:$C$2190,3,FALSE)</f>
        <v>Cabo Câmbio</v>
      </c>
      <c r="D241" s="111" t="str">
        <f>VLOOKUP(A241,[1]CMV!$A$1:$E$2190,5,FALSE)</f>
        <v>Importação</v>
      </c>
      <c r="E241" s="93" t="s">
        <v>39058</v>
      </c>
      <c r="F241" s="111">
        <v>2</v>
      </c>
      <c r="G241" s="106">
        <v>577.97</v>
      </c>
      <c r="H241" s="106">
        <v>291.48</v>
      </c>
      <c r="I241" s="122">
        <f t="shared" si="18"/>
        <v>1.3819001611384018E-3</v>
      </c>
      <c r="J241" s="106"/>
      <c r="K241" s="95">
        <f t="shared" si="19"/>
        <v>0</v>
      </c>
      <c r="L241" s="95">
        <f t="shared" si="20"/>
        <v>291.48</v>
      </c>
      <c r="M241" s="121" t="str">
        <f t="shared" si="21"/>
        <v/>
      </c>
      <c r="N241" s="121" t="str">
        <f t="shared" si="22"/>
        <v/>
      </c>
    </row>
    <row r="242" spans="1:14" x14ac:dyDescent="0.25">
      <c r="A242" s="107">
        <v>442080</v>
      </c>
      <c r="B242" s="96" t="s">
        <v>38876</v>
      </c>
      <c r="C242" s="111" t="str">
        <f>VLOOKUP(A242,[1]CMV!$A$1:$C$2190,3,FALSE)</f>
        <v>Bandeja</v>
      </c>
      <c r="D242" s="111" t="str">
        <f>VLOOKUP(A242,[1]CMV!$A$1:$E$2190,5,FALSE)</f>
        <v>SPARE</v>
      </c>
      <c r="E242" s="93" t="s">
        <v>39059</v>
      </c>
      <c r="F242" s="111">
        <v>3</v>
      </c>
      <c r="G242" s="106">
        <v>457.80999999999995</v>
      </c>
      <c r="H242" s="106">
        <v>287.61</v>
      </c>
      <c r="I242" s="122">
        <f t="shared" si="18"/>
        <v>1.0946030291723993E-3</v>
      </c>
      <c r="J242" s="106"/>
      <c r="K242" s="95">
        <f t="shared" si="19"/>
        <v>0</v>
      </c>
      <c r="L242" s="95">
        <f t="shared" si="20"/>
        <v>287.61</v>
      </c>
      <c r="M242" s="121" t="str">
        <f t="shared" si="21"/>
        <v/>
      </c>
      <c r="N242" s="121" t="str">
        <f t="shared" si="22"/>
        <v/>
      </c>
    </row>
    <row r="243" spans="1:14" x14ac:dyDescent="0.25">
      <c r="A243" s="107">
        <v>77032</v>
      </c>
      <c r="B243" s="96" t="s">
        <v>38876</v>
      </c>
      <c r="C243" s="111" t="str">
        <f>VLOOKUP(A243,[1]CMV!$A$1:$C$2190,3,FALSE)</f>
        <v>Cabo Embreagem</v>
      </c>
      <c r="D243" s="111" t="str">
        <f>VLOOKUP(A243,[1]CMV!$A$1:$E$2190,5,FALSE)</f>
        <v>MundiFlex</v>
      </c>
      <c r="E243" s="93" t="s">
        <v>39060</v>
      </c>
      <c r="F243" s="111">
        <v>8</v>
      </c>
      <c r="G243" s="106">
        <v>383.92</v>
      </c>
      <c r="H243" s="106">
        <v>286.53999999999996</v>
      </c>
      <c r="I243" s="122">
        <f t="shared" si="18"/>
        <v>9.1793537703385166E-4</v>
      </c>
      <c r="J243" s="106"/>
      <c r="K243" s="95">
        <f t="shared" si="19"/>
        <v>0</v>
      </c>
      <c r="L243" s="95">
        <f t="shared" si="20"/>
        <v>286.53999999999996</v>
      </c>
      <c r="M243" s="121" t="str">
        <f t="shared" si="21"/>
        <v/>
      </c>
      <c r="N243" s="121" t="str">
        <f t="shared" si="22"/>
        <v/>
      </c>
    </row>
    <row r="244" spans="1:14" x14ac:dyDescent="0.25">
      <c r="A244" s="93" t="s">
        <v>16678</v>
      </c>
      <c r="B244" s="96" t="s">
        <v>38876</v>
      </c>
      <c r="C244" s="111" t="str">
        <f>VLOOKUP(A244,[1]CMV!$A$1:$C$2190,3,FALSE)</f>
        <v>Coifa Homocinética</v>
      </c>
      <c r="D244" s="111" t="str">
        <f>VLOOKUP(A244,[1]CMV!$A$1:$E$2190,5,FALSE)</f>
        <v>Replabor</v>
      </c>
      <c r="E244" s="93" t="s">
        <v>39061</v>
      </c>
      <c r="F244" s="111">
        <v>5</v>
      </c>
      <c r="G244" s="106">
        <v>617.04999999999995</v>
      </c>
      <c r="H244" s="106">
        <v>281.59000000000003</v>
      </c>
      <c r="I244" s="122">
        <f t="shared" si="18"/>
        <v>1.4753386757624977E-3</v>
      </c>
      <c r="J244" s="106"/>
      <c r="K244" s="95">
        <f t="shared" si="19"/>
        <v>0</v>
      </c>
      <c r="L244" s="95">
        <f t="shared" si="20"/>
        <v>281.59000000000003</v>
      </c>
      <c r="M244" s="121" t="str">
        <f t="shared" si="21"/>
        <v/>
      </c>
      <c r="N244" s="121" t="str">
        <f t="shared" si="22"/>
        <v/>
      </c>
    </row>
    <row r="245" spans="1:14" x14ac:dyDescent="0.25">
      <c r="A245" s="107">
        <v>2362</v>
      </c>
      <c r="B245" s="96" t="s">
        <v>38876</v>
      </c>
      <c r="C245" s="111" t="str">
        <f>VLOOKUP(A245,[1]CMV!$A$1:$C$2190,3,FALSE)</f>
        <v>Suporte Radiador</v>
      </c>
      <c r="D245" s="111" t="str">
        <f>VLOOKUP(A245,[1]CMV!$A$1:$E$2190,5,FALSE)</f>
        <v>LT CORREA</v>
      </c>
      <c r="E245" s="93" t="s">
        <v>39062</v>
      </c>
      <c r="F245" s="111">
        <v>4</v>
      </c>
      <c r="G245" s="106">
        <v>371</v>
      </c>
      <c r="H245" s="106">
        <v>281.21000000000004</v>
      </c>
      <c r="I245" s="122">
        <f t="shared" si="18"/>
        <v>8.8704424067399183E-4</v>
      </c>
      <c r="J245" s="106"/>
      <c r="K245" s="95">
        <f t="shared" si="19"/>
        <v>0</v>
      </c>
      <c r="L245" s="95">
        <f t="shared" si="20"/>
        <v>281.21000000000004</v>
      </c>
      <c r="M245" s="121" t="str">
        <f t="shared" si="21"/>
        <v/>
      </c>
      <c r="N245" s="121" t="str">
        <f t="shared" si="22"/>
        <v/>
      </c>
    </row>
    <row r="246" spans="1:14" x14ac:dyDescent="0.25">
      <c r="A246" s="107">
        <v>772153</v>
      </c>
      <c r="B246" s="96" t="s">
        <v>38876</v>
      </c>
      <c r="C246" s="111" t="str">
        <f>VLOOKUP(A246,[1]CMV!$A$1:$C$2190,3,FALSE)</f>
        <v>Bandeja</v>
      </c>
      <c r="D246" s="111" t="str">
        <f>VLOOKUP(A246,[1]CMV!$A$1:$E$2190,5,FALSE)</f>
        <v>SPARE</v>
      </c>
      <c r="E246" s="93" t="s">
        <v>4431</v>
      </c>
      <c r="F246" s="111">
        <v>2</v>
      </c>
      <c r="G246" s="106">
        <v>714.48</v>
      </c>
      <c r="H246" s="106">
        <v>280.59000000000003</v>
      </c>
      <c r="I246" s="122">
        <f t="shared" si="18"/>
        <v>1.7082894045195517E-3</v>
      </c>
      <c r="J246" s="106"/>
      <c r="K246" s="95">
        <f t="shared" si="19"/>
        <v>0</v>
      </c>
      <c r="L246" s="95">
        <f t="shared" si="20"/>
        <v>280.59000000000003</v>
      </c>
      <c r="M246" s="121" t="str">
        <f t="shared" si="21"/>
        <v/>
      </c>
      <c r="N246" s="121" t="str">
        <f t="shared" si="22"/>
        <v/>
      </c>
    </row>
    <row r="247" spans="1:14" x14ac:dyDescent="0.25">
      <c r="A247" s="107">
        <v>222083</v>
      </c>
      <c r="B247" s="96" t="s">
        <v>38876</v>
      </c>
      <c r="C247" s="111" t="str">
        <f>VLOOKUP(A247,[1]CMV!$A$1:$C$2190,3,FALSE)</f>
        <v>Bandeja</v>
      </c>
      <c r="D247" s="111" t="str">
        <f>VLOOKUP(A247,[1]CMV!$A$1:$E$2190,5,FALSE)</f>
        <v>SPARE</v>
      </c>
      <c r="E247" s="93" t="s">
        <v>25375</v>
      </c>
      <c r="F247" s="111">
        <v>2</v>
      </c>
      <c r="G247" s="106">
        <v>413.58</v>
      </c>
      <c r="H247" s="106">
        <v>275.38</v>
      </c>
      <c r="I247" s="122">
        <f t="shared" si="18"/>
        <v>9.8885109719123857E-4</v>
      </c>
      <c r="J247" s="106"/>
      <c r="K247" s="95">
        <f t="shared" si="19"/>
        <v>0</v>
      </c>
      <c r="L247" s="95">
        <f t="shared" si="20"/>
        <v>275.38</v>
      </c>
      <c r="M247" s="121" t="str">
        <f t="shared" si="21"/>
        <v/>
      </c>
      <c r="N247" s="121" t="str">
        <f t="shared" si="22"/>
        <v/>
      </c>
    </row>
    <row r="248" spans="1:14" x14ac:dyDescent="0.25">
      <c r="A248" s="107">
        <v>112010</v>
      </c>
      <c r="B248" s="96" t="s">
        <v>38876</v>
      </c>
      <c r="C248" s="111" t="str">
        <f>VLOOKUP(A248,[1]CMV!$A$1:$C$2190,3,FALSE)</f>
        <v>Bandeja</v>
      </c>
      <c r="D248" s="111" t="str">
        <f>VLOOKUP(A248,[1]CMV!$A$1:$E$2190,5,FALSE)</f>
        <v>SPARE</v>
      </c>
      <c r="E248" s="93" t="s">
        <v>39063</v>
      </c>
      <c r="F248" s="111">
        <v>2</v>
      </c>
      <c r="G248" s="106">
        <v>382.98</v>
      </c>
      <c r="H248" s="106">
        <v>267.98</v>
      </c>
      <c r="I248" s="122">
        <f t="shared" si="18"/>
        <v>9.1568787949683407E-4</v>
      </c>
      <c r="J248" s="106"/>
      <c r="K248" s="95">
        <f t="shared" si="19"/>
        <v>0</v>
      </c>
      <c r="L248" s="95">
        <f t="shared" si="20"/>
        <v>267.98</v>
      </c>
      <c r="M248" s="121" t="str">
        <f t="shared" si="21"/>
        <v/>
      </c>
      <c r="N248" s="121" t="str">
        <f t="shared" si="22"/>
        <v/>
      </c>
    </row>
    <row r="249" spans="1:14" x14ac:dyDescent="0.25">
      <c r="A249" s="107">
        <v>551311</v>
      </c>
      <c r="B249" s="96" t="s">
        <v>38876</v>
      </c>
      <c r="C249" s="111" t="str">
        <f>VLOOKUP(A249,[1]CMV!$A$1:$C$2190,3,FALSE)</f>
        <v>Cabo de Freio</v>
      </c>
      <c r="D249" s="111" t="str">
        <f>VLOOKUP(A249,[1]CMV!$A$1:$E$2190,5,FALSE)</f>
        <v>MundiFlex</v>
      </c>
      <c r="E249" s="93" t="s">
        <v>39064</v>
      </c>
      <c r="F249" s="111">
        <v>4</v>
      </c>
      <c r="G249" s="106">
        <v>416.33</v>
      </c>
      <c r="H249" s="106">
        <v>264.91999999999996</v>
      </c>
      <c r="I249" s="122">
        <f t="shared" si="18"/>
        <v>9.954262229644286E-4</v>
      </c>
      <c r="J249" s="106"/>
      <c r="K249" s="95">
        <f t="shared" si="19"/>
        <v>0</v>
      </c>
      <c r="L249" s="95">
        <f t="shared" si="20"/>
        <v>264.91999999999996</v>
      </c>
      <c r="M249" s="121" t="str">
        <f t="shared" si="21"/>
        <v/>
      </c>
      <c r="N249" s="121" t="str">
        <f t="shared" si="22"/>
        <v/>
      </c>
    </row>
    <row r="250" spans="1:14" x14ac:dyDescent="0.25">
      <c r="A250" s="107">
        <v>112005</v>
      </c>
      <c r="B250" s="96" t="s">
        <v>38876</v>
      </c>
      <c r="C250" s="111" t="str">
        <f>VLOOKUP(A250,[1]CMV!$A$1:$C$2190,3,FALSE)</f>
        <v>Bandeja</v>
      </c>
      <c r="D250" s="111" t="str">
        <f>VLOOKUP(A250,[1]CMV!$A$1:$E$2190,5,FALSE)</f>
        <v>SPARE</v>
      </c>
      <c r="E250" s="93" t="s">
        <v>25578</v>
      </c>
      <c r="F250" s="111">
        <v>7</v>
      </c>
      <c r="G250" s="106">
        <v>387.58000000000004</v>
      </c>
      <c r="H250" s="106">
        <v>254.79000000000002</v>
      </c>
      <c r="I250" s="122">
        <f t="shared" si="18"/>
        <v>9.2668627169926099E-4</v>
      </c>
      <c r="J250" s="106"/>
      <c r="K250" s="95">
        <f t="shared" si="19"/>
        <v>0</v>
      </c>
      <c r="L250" s="95">
        <f t="shared" si="20"/>
        <v>254.79000000000002</v>
      </c>
      <c r="M250" s="121" t="str">
        <f t="shared" si="21"/>
        <v/>
      </c>
      <c r="N250" s="121" t="str">
        <f t="shared" si="22"/>
        <v/>
      </c>
    </row>
    <row r="251" spans="1:14" x14ac:dyDescent="0.25">
      <c r="A251" s="107">
        <v>772056</v>
      </c>
      <c r="B251" s="96" t="s">
        <v>38876</v>
      </c>
      <c r="C251" s="111" t="str">
        <f>VLOOKUP(A251,[1]CMV!$A$1:$C$2190,3,FALSE)</f>
        <v>Bandeja</v>
      </c>
      <c r="D251" s="111" t="str">
        <f>VLOOKUP(A251,[1]CMV!$A$1:$E$2190,5,FALSE)</f>
        <v>SPARE</v>
      </c>
      <c r="E251" s="93" t="s">
        <v>39065</v>
      </c>
      <c r="F251" s="111">
        <v>2</v>
      </c>
      <c r="G251" s="106">
        <v>425.94</v>
      </c>
      <c r="H251" s="106">
        <v>253.44</v>
      </c>
      <c r="I251" s="122">
        <f t="shared" si="18"/>
        <v>1.0184032988481944E-3</v>
      </c>
      <c r="J251" s="106"/>
      <c r="K251" s="95">
        <f t="shared" si="19"/>
        <v>0</v>
      </c>
      <c r="L251" s="95">
        <f t="shared" si="20"/>
        <v>253.44</v>
      </c>
      <c r="M251" s="121" t="str">
        <f t="shared" si="21"/>
        <v/>
      </c>
      <c r="N251" s="121" t="str">
        <f t="shared" si="22"/>
        <v/>
      </c>
    </row>
    <row r="252" spans="1:14" x14ac:dyDescent="0.25">
      <c r="A252" s="107">
        <v>552019</v>
      </c>
      <c r="B252" s="96" t="s">
        <v>38876</v>
      </c>
      <c r="C252" s="111" t="str">
        <f>VLOOKUP(A252,[1]CMV!$A$1:$C$2190,3,FALSE)</f>
        <v>Bandeja</v>
      </c>
      <c r="D252" s="111" t="str">
        <f>VLOOKUP(A252,[1]CMV!$A$1:$E$2190,5,FALSE)</f>
        <v>SPARE</v>
      </c>
      <c r="E252" s="93" t="s">
        <v>39066</v>
      </c>
      <c r="F252" s="111">
        <v>2</v>
      </c>
      <c r="G252" s="106">
        <v>346.48</v>
      </c>
      <c r="H252" s="106">
        <v>253</v>
      </c>
      <c r="I252" s="122">
        <f t="shared" si="18"/>
        <v>8.2841802832540358E-4</v>
      </c>
      <c r="J252" s="106"/>
      <c r="K252" s="95">
        <f t="shared" si="19"/>
        <v>0</v>
      </c>
      <c r="L252" s="95">
        <f t="shared" si="20"/>
        <v>253</v>
      </c>
      <c r="M252" s="121" t="str">
        <f t="shared" si="21"/>
        <v/>
      </c>
      <c r="N252" s="121" t="str">
        <f t="shared" si="22"/>
        <v/>
      </c>
    </row>
    <row r="253" spans="1:14" x14ac:dyDescent="0.25">
      <c r="A253" s="107">
        <v>552033</v>
      </c>
      <c r="B253" s="96" t="s">
        <v>38876</v>
      </c>
      <c r="C253" s="111" t="str">
        <f>VLOOKUP(A253,[1]CMV!$A$1:$C$2190,3,FALSE)</f>
        <v>Bandeja</v>
      </c>
      <c r="D253" s="111" t="str">
        <f>VLOOKUP(A253,[1]CMV!$A$1:$E$2190,5,FALSE)</f>
        <v>SPARE</v>
      </c>
      <c r="E253" s="93" t="s">
        <v>18354</v>
      </c>
      <c r="F253" s="111">
        <v>4</v>
      </c>
      <c r="G253" s="106">
        <v>292.32</v>
      </c>
      <c r="H253" s="106">
        <v>249.14</v>
      </c>
      <c r="I253" s="122">
        <f t="shared" si="18"/>
        <v>6.9892391491596032E-4</v>
      </c>
      <c r="J253" s="106"/>
      <c r="K253" s="95">
        <f t="shared" si="19"/>
        <v>0</v>
      </c>
      <c r="L253" s="95">
        <f t="shared" si="20"/>
        <v>249.14</v>
      </c>
      <c r="M253" s="121" t="str">
        <f t="shared" si="21"/>
        <v/>
      </c>
      <c r="N253" s="121" t="str">
        <f t="shared" si="22"/>
        <v/>
      </c>
    </row>
    <row r="254" spans="1:14" x14ac:dyDescent="0.25">
      <c r="A254" s="107">
        <v>77351</v>
      </c>
      <c r="B254" s="96" t="s">
        <v>38876</v>
      </c>
      <c r="C254" s="111" t="str">
        <f>VLOOKUP(A254,[1]CMV!$A$1:$C$2190,3,FALSE)</f>
        <v>Cabo Câmbio</v>
      </c>
      <c r="D254" s="111" t="str">
        <f>VLOOKUP(A254,[1]CMV!$A$1:$E$2190,5,FALSE)</f>
        <v>Importação</v>
      </c>
      <c r="E254" s="93" t="s">
        <v>39067</v>
      </c>
      <c r="F254" s="111">
        <v>1</v>
      </c>
      <c r="G254" s="106">
        <v>645.96</v>
      </c>
      <c r="H254" s="106">
        <v>248.21</v>
      </c>
      <c r="I254" s="122">
        <f t="shared" si="18"/>
        <v>1.5444611797999241E-3</v>
      </c>
      <c r="J254" s="106"/>
      <c r="K254" s="95">
        <f t="shared" si="19"/>
        <v>0</v>
      </c>
      <c r="L254" s="95">
        <f t="shared" si="20"/>
        <v>248.21</v>
      </c>
      <c r="M254" s="121" t="str">
        <f t="shared" si="21"/>
        <v/>
      </c>
      <c r="N254" s="121" t="str">
        <f t="shared" si="22"/>
        <v/>
      </c>
    </row>
    <row r="255" spans="1:14" x14ac:dyDescent="0.25">
      <c r="A255" s="93" t="s">
        <v>15175</v>
      </c>
      <c r="B255" s="96" t="s">
        <v>38876</v>
      </c>
      <c r="C255" s="111" t="str">
        <f>VLOOKUP(A255,[1]CMV!$A$1:$C$2190,3,FALSE)</f>
        <v>Pastilha Freio</v>
      </c>
      <c r="D255" s="111" t="str">
        <f>VLOOKUP(A255,[1]CMV!$A$1:$E$2190,5,FALSE)</f>
        <v>POLO</v>
      </c>
      <c r="E255" s="93" t="s">
        <v>39068</v>
      </c>
      <c r="F255" s="111">
        <v>3</v>
      </c>
      <c r="G255" s="106">
        <v>365.12</v>
      </c>
      <c r="H255" s="106">
        <v>247.84</v>
      </c>
      <c r="I255" s="122">
        <f t="shared" si="18"/>
        <v>8.7298542629349839E-4</v>
      </c>
      <c r="J255" s="106"/>
      <c r="K255" s="95">
        <f t="shared" si="19"/>
        <v>0</v>
      </c>
      <c r="L255" s="95">
        <f t="shared" si="20"/>
        <v>247.84</v>
      </c>
      <c r="M255" s="121" t="str">
        <f t="shared" si="21"/>
        <v/>
      </c>
      <c r="N255" s="121" t="str">
        <f t="shared" si="22"/>
        <v/>
      </c>
    </row>
    <row r="256" spans="1:14" x14ac:dyDescent="0.25">
      <c r="A256" s="93" t="s">
        <v>12205</v>
      </c>
      <c r="B256" s="96" t="s">
        <v>38876</v>
      </c>
      <c r="C256" s="111" t="str">
        <f>VLOOKUP(A256,[1]CMV!$A$1:$C$2190,3,FALSE)</f>
        <v>Cabo Câmbio</v>
      </c>
      <c r="D256" s="111" t="str">
        <f>VLOOKUP(A256,[1]CMV!$A$1:$E$2190,5,FALSE)</f>
        <v>Importação</v>
      </c>
      <c r="E256" s="93" t="s">
        <v>39069</v>
      </c>
      <c r="F256" s="111">
        <v>1</v>
      </c>
      <c r="G256" s="106">
        <v>327.99</v>
      </c>
      <c r="H256" s="106">
        <v>247.28</v>
      </c>
      <c r="I256" s="122">
        <f t="shared" si="18"/>
        <v>7.8420927358130086E-4</v>
      </c>
      <c r="J256" s="106"/>
      <c r="K256" s="95">
        <f t="shared" si="19"/>
        <v>0</v>
      </c>
      <c r="L256" s="95">
        <f t="shared" si="20"/>
        <v>247.28</v>
      </c>
      <c r="M256" s="121" t="str">
        <f t="shared" si="21"/>
        <v/>
      </c>
      <c r="N256" s="121" t="str">
        <f t="shared" si="22"/>
        <v/>
      </c>
    </row>
    <row r="257" spans="1:14" x14ac:dyDescent="0.25">
      <c r="A257" s="107">
        <v>662071</v>
      </c>
      <c r="B257" s="96" t="s">
        <v>38876</v>
      </c>
      <c r="C257" s="111" t="str">
        <f>VLOOKUP(A257,[1]CMV!$A$1:$C$2190,3,FALSE)</f>
        <v>Bandeja</v>
      </c>
      <c r="D257" s="111" t="str">
        <f>VLOOKUP(A257,[1]CMV!$A$1:$E$2190,5,FALSE)</f>
        <v>SPARE</v>
      </c>
      <c r="E257" s="93" t="s">
        <v>39070</v>
      </c>
      <c r="F257" s="111">
        <v>2</v>
      </c>
      <c r="G257" s="106">
        <v>353.42</v>
      </c>
      <c r="H257" s="106">
        <v>241.44</v>
      </c>
      <c r="I257" s="122">
        <f t="shared" si="18"/>
        <v>8.4501125482210841E-4</v>
      </c>
      <c r="J257" s="106"/>
      <c r="K257" s="95">
        <f t="shared" si="19"/>
        <v>0</v>
      </c>
      <c r="L257" s="95">
        <f t="shared" si="20"/>
        <v>241.44</v>
      </c>
      <c r="M257" s="121" t="str">
        <f t="shared" si="21"/>
        <v/>
      </c>
      <c r="N257" s="121" t="str">
        <f t="shared" si="22"/>
        <v/>
      </c>
    </row>
    <row r="258" spans="1:14" x14ac:dyDescent="0.25">
      <c r="A258" s="93" t="s">
        <v>13859</v>
      </c>
      <c r="B258" s="96" t="s">
        <v>38876</v>
      </c>
      <c r="C258" s="111" t="str">
        <f>VLOOKUP(A258,[1]CMV!$A$1:$C$2190,3,FALSE)</f>
        <v>Pivô</v>
      </c>
      <c r="D258" s="111" t="str">
        <f>VLOOKUP(A258,[1]CMV!$A$1:$E$2190,5,FALSE)</f>
        <v>SPARE</v>
      </c>
      <c r="E258" s="93" t="s">
        <v>39071</v>
      </c>
      <c r="F258" s="111">
        <v>4</v>
      </c>
      <c r="G258" s="106">
        <v>340.76</v>
      </c>
      <c r="H258" s="106">
        <v>237.11999999999998</v>
      </c>
      <c r="I258" s="122">
        <f t="shared" si="18"/>
        <v>8.1474176671716839E-4</v>
      </c>
      <c r="J258" s="106"/>
      <c r="K258" s="95">
        <f t="shared" si="19"/>
        <v>0</v>
      </c>
      <c r="L258" s="95">
        <f t="shared" si="20"/>
        <v>237.11999999999998</v>
      </c>
      <c r="M258" s="121" t="str">
        <f t="shared" si="21"/>
        <v/>
      </c>
      <c r="N258" s="121" t="str">
        <f t="shared" si="22"/>
        <v/>
      </c>
    </row>
    <row r="259" spans="1:14" x14ac:dyDescent="0.25">
      <c r="A259" s="107">
        <v>772042</v>
      </c>
      <c r="B259" s="96" t="s">
        <v>38876</v>
      </c>
      <c r="C259" s="111" t="str">
        <f>VLOOKUP(A259,[1]CMV!$A$1:$C$2190,3,FALSE)</f>
        <v>Bandeja</v>
      </c>
      <c r="D259" s="111" t="str">
        <f>VLOOKUP(A259,[1]CMV!$A$1:$E$2190,5,FALSE)</f>
        <v>SPARE</v>
      </c>
      <c r="E259" s="93" t="s">
        <v>39072</v>
      </c>
      <c r="F259" s="111">
        <v>1</v>
      </c>
      <c r="G259" s="106">
        <v>295.82</v>
      </c>
      <c r="H259" s="106">
        <v>235.37</v>
      </c>
      <c r="I259" s="122">
        <f t="shared" ref="I259:I322" si="23">G259/$G$462</f>
        <v>7.0729225680911129E-4</v>
      </c>
      <c r="J259" s="106"/>
      <c r="K259" s="95">
        <f t="shared" ref="K259:K322" si="24">J259*F259</f>
        <v>0</v>
      </c>
      <c r="L259" s="95">
        <f t="shared" ref="L259:L322" si="25">H259-K259</f>
        <v>235.37</v>
      </c>
      <c r="M259" s="121" t="str">
        <f t="shared" ref="M259:M322" si="26">IF(J259=0,"",L259/G259)</f>
        <v/>
      </c>
      <c r="N259" s="121" t="str">
        <f t="shared" ref="N259:N322" si="27">IF(K259=0,"",L259/K259)</f>
        <v/>
      </c>
    </row>
    <row r="260" spans="1:14" x14ac:dyDescent="0.25">
      <c r="A260" s="107">
        <v>662013</v>
      </c>
      <c r="B260" s="96" t="s">
        <v>38876</v>
      </c>
      <c r="C260" s="111" t="str">
        <f>VLOOKUP(A260,[1]CMV!$A$1:$C$2190,3,FALSE)</f>
        <v>Bandeja</v>
      </c>
      <c r="D260" s="111" t="str">
        <f>VLOOKUP(A260,[1]CMV!$A$1:$E$2190,5,FALSE)</f>
        <v>SPARE</v>
      </c>
      <c r="E260" s="93" t="s">
        <v>11491</v>
      </c>
      <c r="F260" s="111">
        <v>2</v>
      </c>
      <c r="G260" s="106">
        <v>340.82</v>
      </c>
      <c r="H260" s="106">
        <v>233.64726666666664</v>
      </c>
      <c r="I260" s="122">
        <f t="shared" si="23"/>
        <v>8.1488522400676529E-4</v>
      </c>
      <c r="J260" s="106"/>
      <c r="K260" s="95">
        <f t="shared" si="24"/>
        <v>0</v>
      </c>
      <c r="L260" s="95">
        <f t="shared" si="25"/>
        <v>233.64726666666664</v>
      </c>
      <c r="M260" s="121" t="str">
        <f t="shared" si="26"/>
        <v/>
      </c>
      <c r="N260" s="121" t="str">
        <f t="shared" si="27"/>
        <v/>
      </c>
    </row>
    <row r="261" spans="1:14" x14ac:dyDescent="0.25">
      <c r="A261" s="107">
        <v>66413</v>
      </c>
      <c r="B261" s="96" t="s">
        <v>38876</v>
      </c>
      <c r="C261" s="111" t="str">
        <f>VLOOKUP(A261,[1]CMV!$A$1:$C$2190,3,FALSE)</f>
        <v>Cabo Embreagem</v>
      </c>
      <c r="D261" s="111" t="str">
        <f>VLOOKUP(A261,[1]CMV!$A$1:$E$2190,5,FALSE)</f>
        <v>MundiFlex</v>
      </c>
      <c r="E261" s="93" t="s">
        <v>1206</v>
      </c>
      <c r="F261" s="111">
        <v>7</v>
      </c>
      <c r="G261" s="106">
        <v>390.58</v>
      </c>
      <c r="H261" s="106">
        <v>227.33</v>
      </c>
      <c r="I261" s="122">
        <f t="shared" si="23"/>
        <v>9.3385913617910444E-4</v>
      </c>
      <c r="J261" s="106"/>
      <c r="K261" s="95">
        <f t="shared" si="24"/>
        <v>0</v>
      </c>
      <c r="L261" s="95">
        <f t="shared" si="25"/>
        <v>227.33</v>
      </c>
      <c r="M261" s="121" t="str">
        <f t="shared" si="26"/>
        <v/>
      </c>
      <c r="N261" s="121" t="str">
        <f t="shared" si="27"/>
        <v/>
      </c>
    </row>
    <row r="262" spans="1:14" x14ac:dyDescent="0.25">
      <c r="A262" s="107">
        <v>772140</v>
      </c>
      <c r="B262" s="96" t="s">
        <v>38876</v>
      </c>
      <c r="C262" s="111" t="str">
        <f>VLOOKUP(A262,[1]CMV!$A$1:$C$2190,3,FALSE)</f>
        <v>Bandeja</v>
      </c>
      <c r="D262" s="111" t="str">
        <f>VLOOKUP(A262,[1]CMV!$A$1:$E$2190,5,FALSE)</f>
        <v>SPARE</v>
      </c>
      <c r="E262" s="93" t="s">
        <v>23173</v>
      </c>
      <c r="F262" s="111">
        <v>1</v>
      </c>
      <c r="G262" s="106">
        <v>286.60000000000002</v>
      </c>
      <c r="H262" s="106">
        <v>227.26</v>
      </c>
      <c r="I262" s="122">
        <f t="shared" si="23"/>
        <v>6.8524765330772535E-4</v>
      </c>
      <c r="J262" s="106"/>
      <c r="K262" s="95">
        <f t="shared" si="24"/>
        <v>0</v>
      </c>
      <c r="L262" s="95">
        <f t="shared" si="25"/>
        <v>227.26</v>
      </c>
      <c r="M262" s="121" t="str">
        <f t="shared" si="26"/>
        <v/>
      </c>
      <c r="N262" s="121" t="str">
        <f t="shared" si="27"/>
        <v/>
      </c>
    </row>
    <row r="263" spans="1:14" x14ac:dyDescent="0.25">
      <c r="A263" s="107">
        <v>772149</v>
      </c>
      <c r="B263" s="96" t="s">
        <v>38876</v>
      </c>
      <c r="C263" s="111" t="str">
        <f>VLOOKUP(A263,[1]CMV!$A$1:$C$2190,3,FALSE)</f>
        <v>Bandeja</v>
      </c>
      <c r="D263" s="111" t="str">
        <f>VLOOKUP(A263,[1]CMV!$A$1:$E$2190,5,FALSE)</f>
        <v>SPARE</v>
      </c>
      <c r="E263" s="93" t="s">
        <v>39073</v>
      </c>
      <c r="F263" s="111">
        <v>1</v>
      </c>
      <c r="G263" s="106">
        <v>284.72000000000003</v>
      </c>
      <c r="H263" s="106">
        <v>225.6</v>
      </c>
      <c r="I263" s="122">
        <f t="shared" si="23"/>
        <v>6.8075265823368996E-4</v>
      </c>
      <c r="J263" s="106"/>
      <c r="K263" s="95">
        <f t="shared" si="24"/>
        <v>0</v>
      </c>
      <c r="L263" s="95">
        <f t="shared" si="25"/>
        <v>225.6</v>
      </c>
      <c r="M263" s="121" t="str">
        <f t="shared" si="26"/>
        <v/>
      </c>
      <c r="N263" s="121" t="str">
        <f t="shared" si="27"/>
        <v/>
      </c>
    </row>
    <row r="264" spans="1:14" x14ac:dyDescent="0.25">
      <c r="A264" s="93" t="s">
        <v>10755</v>
      </c>
      <c r="B264" s="96" t="s">
        <v>38876</v>
      </c>
      <c r="C264" s="111" t="str">
        <f>VLOOKUP(A264,[1]CMV!$A$1:$C$2190,3,FALSE)</f>
        <v>Rolamento Eixo</v>
      </c>
      <c r="D264" s="111" t="str">
        <f>VLOOKUP(A264,[1]CMV!$A$1:$E$2190,5,FALSE)</f>
        <v>Importação</v>
      </c>
      <c r="E264" s="93" t="s">
        <v>10757</v>
      </c>
      <c r="F264" s="111">
        <v>3</v>
      </c>
      <c r="G264" s="106">
        <v>392.8</v>
      </c>
      <c r="H264" s="106">
        <v>223.39</v>
      </c>
      <c r="I264" s="122">
        <f t="shared" si="23"/>
        <v>9.3916705589418877E-4</v>
      </c>
      <c r="J264" s="106"/>
      <c r="K264" s="95">
        <f t="shared" si="24"/>
        <v>0</v>
      </c>
      <c r="L264" s="95">
        <f t="shared" si="25"/>
        <v>223.39</v>
      </c>
      <c r="M264" s="121" t="str">
        <f t="shared" si="26"/>
        <v/>
      </c>
      <c r="N264" s="121" t="str">
        <f t="shared" si="27"/>
        <v/>
      </c>
    </row>
    <row r="265" spans="1:14" x14ac:dyDescent="0.25">
      <c r="A265" s="107">
        <v>36656</v>
      </c>
      <c r="B265" s="96" t="s">
        <v>38876</v>
      </c>
      <c r="C265" s="111" t="str">
        <f>VLOOKUP(A265,[1]CMV!$A$1:$C$2190,3,FALSE)</f>
        <v>CABO TRAATOR</v>
      </c>
      <c r="D265" s="111" t="str">
        <f>VLOOKUP(A265,[1]CMV!$A$1:$E$2190,5,FALSE)</f>
        <v>IMPORTAÇÃO</v>
      </c>
      <c r="E265" s="93" t="s">
        <v>25759</v>
      </c>
      <c r="F265" s="111">
        <v>3</v>
      </c>
      <c r="G265" s="106">
        <v>470.05</v>
      </c>
      <c r="H265" s="106">
        <v>219.51999999999998</v>
      </c>
      <c r="I265" s="122">
        <f t="shared" si="23"/>
        <v>1.1238683162501613E-3</v>
      </c>
      <c r="J265" s="106"/>
      <c r="K265" s="95">
        <f t="shared" si="24"/>
        <v>0</v>
      </c>
      <c r="L265" s="95">
        <f t="shared" si="25"/>
        <v>219.51999999999998</v>
      </c>
      <c r="M265" s="121" t="str">
        <f t="shared" si="26"/>
        <v/>
      </c>
      <c r="N265" s="121" t="str">
        <f t="shared" si="27"/>
        <v/>
      </c>
    </row>
    <row r="266" spans="1:14" x14ac:dyDescent="0.25">
      <c r="A266" s="93" t="s">
        <v>2005</v>
      </c>
      <c r="B266" s="96" t="s">
        <v>38876</v>
      </c>
      <c r="C266" s="111" t="str">
        <f>VLOOKUP(A266,[1]CMV!$A$1:$C$2190,3,FALSE)</f>
        <v>Terminal Cabo Câmbio</v>
      </c>
      <c r="D266" s="111" t="str">
        <f>VLOOKUP(A266,[1]CMV!$A$1:$E$2190,5,FALSE)</f>
        <v>Importação</v>
      </c>
      <c r="E266" s="93" t="s">
        <v>39074</v>
      </c>
      <c r="F266" s="111">
        <v>8</v>
      </c>
      <c r="G266" s="106">
        <v>384.90000000000003</v>
      </c>
      <c r="H266" s="106">
        <v>219.44</v>
      </c>
      <c r="I266" s="122">
        <f t="shared" si="23"/>
        <v>9.2027851276393392E-4</v>
      </c>
      <c r="J266" s="106"/>
      <c r="K266" s="95">
        <f t="shared" si="24"/>
        <v>0</v>
      </c>
      <c r="L266" s="95">
        <f t="shared" si="25"/>
        <v>219.44</v>
      </c>
      <c r="M266" s="121" t="str">
        <f t="shared" si="26"/>
        <v/>
      </c>
      <c r="N266" s="121" t="str">
        <f t="shared" si="27"/>
        <v/>
      </c>
    </row>
    <row r="267" spans="1:14" x14ac:dyDescent="0.25">
      <c r="A267" s="107">
        <v>332153</v>
      </c>
      <c r="B267" s="96" t="s">
        <v>38876</v>
      </c>
      <c r="C267" s="111" t="str">
        <f>VLOOKUP(A267,[1]CMV!$A$1:$C$2190,3,FALSE)</f>
        <v>Bandeja</v>
      </c>
      <c r="D267" s="111" t="str">
        <f>VLOOKUP(A267,[1]CMV!$A$1:$E$2190,5,FALSE)</f>
        <v>SPARE</v>
      </c>
      <c r="E267" s="93" t="s">
        <v>39075</v>
      </c>
      <c r="F267" s="111">
        <v>1</v>
      </c>
      <c r="G267" s="106">
        <v>272.12</v>
      </c>
      <c r="H267" s="106">
        <v>214.52</v>
      </c>
      <c r="I267" s="122">
        <f t="shared" si="23"/>
        <v>6.5062662741834684E-4</v>
      </c>
      <c r="J267" s="106"/>
      <c r="K267" s="95">
        <f t="shared" si="24"/>
        <v>0</v>
      </c>
      <c r="L267" s="95">
        <f t="shared" si="25"/>
        <v>214.52</v>
      </c>
      <c r="M267" s="121" t="str">
        <f t="shared" si="26"/>
        <v/>
      </c>
      <c r="N267" s="121" t="str">
        <f t="shared" si="27"/>
        <v/>
      </c>
    </row>
    <row r="268" spans="1:14" x14ac:dyDescent="0.25">
      <c r="A268" s="107">
        <v>662053</v>
      </c>
      <c r="B268" s="96" t="s">
        <v>38876</v>
      </c>
      <c r="C268" s="111" t="str">
        <f>VLOOKUP(A268,[1]CMV!$A$1:$C$2190,3,FALSE)</f>
        <v>Bandeja</v>
      </c>
      <c r="D268" s="111" t="str">
        <f>VLOOKUP(A268,[1]CMV!$A$1:$E$2190,5,FALSE)</f>
        <v>SPARE</v>
      </c>
      <c r="E268" s="93" t="s">
        <v>39076</v>
      </c>
      <c r="F268" s="111">
        <v>2</v>
      </c>
      <c r="G268" s="106">
        <v>305.56</v>
      </c>
      <c r="H268" s="106">
        <v>207.2174</v>
      </c>
      <c r="I268" s="122">
        <f t="shared" si="23"/>
        <v>7.3058015682033687E-4</v>
      </c>
      <c r="J268" s="106"/>
      <c r="K268" s="95">
        <f t="shared" si="24"/>
        <v>0</v>
      </c>
      <c r="L268" s="95">
        <f t="shared" si="25"/>
        <v>207.2174</v>
      </c>
      <c r="M268" s="121" t="str">
        <f t="shared" si="26"/>
        <v/>
      </c>
      <c r="N268" s="121" t="str">
        <f t="shared" si="27"/>
        <v/>
      </c>
    </row>
    <row r="269" spans="1:14" x14ac:dyDescent="0.25">
      <c r="A269" s="107">
        <v>993015</v>
      </c>
      <c r="B269" s="96" t="s">
        <v>38876</v>
      </c>
      <c r="C269" s="111" t="str">
        <f>VLOOKUP(A269,[1]CMV!$A$1:$C$2190,3,FALSE)</f>
        <v>Bandeja</v>
      </c>
      <c r="D269" s="111" t="str">
        <f>VLOOKUP(A269,[1]CMV!$A$1:$E$2190,5,FALSE)</f>
        <v>SPARE</v>
      </c>
      <c r="E269" s="93" t="s">
        <v>39077</v>
      </c>
      <c r="F269" s="111">
        <v>1</v>
      </c>
      <c r="G269" s="106">
        <v>275.37</v>
      </c>
      <c r="H269" s="106">
        <v>205.61</v>
      </c>
      <c r="I269" s="122">
        <f t="shared" si="23"/>
        <v>6.5839723060484405E-4</v>
      </c>
      <c r="J269" s="106"/>
      <c r="K269" s="95">
        <f t="shared" si="24"/>
        <v>0</v>
      </c>
      <c r="L269" s="95">
        <f t="shared" si="25"/>
        <v>205.61</v>
      </c>
      <c r="M269" s="121" t="str">
        <f t="shared" si="26"/>
        <v/>
      </c>
      <c r="N269" s="121" t="str">
        <f t="shared" si="27"/>
        <v/>
      </c>
    </row>
    <row r="270" spans="1:14" x14ac:dyDescent="0.25">
      <c r="A270" s="107">
        <v>55143</v>
      </c>
      <c r="B270" s="96" t="s">
        <v>38876</v>
      </c>
      <c r="C270" s="111" t="str">
        <f>VLOOKUP(A270,[1]CMV!$A$1:$C$2190,3,FALSE)</f>
        <v>Cabo de Freio</v>
      </c>
      <c r="D270" s="111" t="str">
        <f>VLOOKUP(A270,[1]CMV!$A$1:$E$2190,5,FALSE)</f>
        <v>MundiFlex</v>
      </c>
      <c r="E270" s="93" t="s">
        <v>4228</v>
      </c>
      <c r="F270" s="111">
        <v>3</v>
      </c>
      <c r="G270" s="106">
        <v>260.99</v>
      </c>
      <c r="H270" s="106">
        <v>205.32</v>
      </c>
      <c r="I270" s="122">
        <f t="shared" si="23"/>
        <v>6.2401530019812711E-4</v>
      </c>
      <c r="J270" s="106"/>
      <c r="K270" s="95">
        <f t="shared" si="24"/>
        <v>0</v>
      </c>
      <c r="L270" s="95">
        <f t="shared" si="25"/>
        <v>205.32</v>
      </c>
      <c r="M270" s="121" t="str">
        <f t="shared" si="26"/>
        <v/>
      </c>
      <c r="N270" s="121" t="str">
        <f t="shared" si="27"/>
        <v/>
      </c>
    </row>
    <row r="271" spans="1:14" x14ac:dyDescent="0.25">
      <c r="A271" s="107">
        <v>13121</v>
      </c>
      <c r="B271" s="96" t="s">
        <v>38876</v>
      </c>
      <c r="C271" s="111" t="str">
        <f>VLOOKUP(A271,[1]CMV!$A$1:$C$2190,3,FALSE)</f>
        <v>Pino de Freio</v>
      </c>
      <c r="D271" s="111" t="str">
        <f>VLOOKUP(A271,[1]CMV!$A$1:$E$2190,5,FALSE)</f>
        <v>MultiKit</v>
      </c>
      <c r="E271" s="93" t="s">
        <v>11276</v>
      </c>
      <c r="F271" s="111">
        <v>5</v>
      </c>
      <c r="G271" s="106">
        <v>309.10000000000002</v>
      </c>
      <c r="H271" s="106">
        <v>199.94</v>
      </c>
      <c r="I271" s="122">
        <f t="shared" si="23"/>
        <v>7.3904413690655229E-4</v>
      </c>
      <c r="J271" s="106"/>
      <c r="K271" s="95">
        <f t="shared" si="24"/>
        <v>0</v>
      </c>
      <c r="L271" s="95">
        <f t="shared" si="25"/>
        <v>199.94</v>
      </c>
      <c r="M271" s="121" t="str">
        <f t="shared" si="26"/>
        <v/>
      </c>
      <c r="N271" s="121" t="str">
        <f t="shared" si="27"/>
        <v/>
      </c>
    </row>
    <row r="272" spans="1:14" x14ac:dyDescent="0.25">
      <c r="A272" s="107">
        <v>772160</v>
      </c>
      <c r="B272" s="96" t="s">
        <v>38876</v>
      </c>
      <c r="C272" s="111" t="str">
        <f>VLOOKUP(A272,[1]CMV!$A$1:$C$2190,3,FALSE)</f>
        <v>BANDEJA</v>
      </c>
      <c r="D272" s="111" t="str">
        <f>VLOOKUP(A272,[1]CMV!$A$1:$E$2190,5,FALSE)</f>
        <v>SPARE</v>
      </c>
      <c r="E272" s="93" t="s">
        <v>26111</v>
      </c>
      <c r="F272" s="111">
        <v>1</v>
      </c>
      <c r="G272" s="106">
        <v>245.51</v>
      </c>
      <c r="H272" s="106">
        <v>190.1</v>
      </c>
      <c r="I272" s="122">
        <f t="shared" si="23"/>
        <v>5.8700331948213411E-4</v>
      </c>
      <c r="J272" s="106"/>
      <c r="K272" s="95">
        <f t="shared" si="24"/>
        <v>0</v>
      </c>
      <c r="L272" s="95">
        <f t="shared" si="25"/>
        <v>190.1</v>
      </c>
      <c r="M272" s="121" t="str">
        <f t="shared" si="26"/>
        <v/>
      </c>
      <c r="N272" s="121" t="str">
        <f t="shared" si="27"/>
        <v/>
      </c>
    </row>
    <row r="273" spans="1:14" x14ac:dyDescent="0.25">
      <c r="A273" s="107">
        <v>772230</v>
      </c>
      <c r="B273" s="96" t="s">
        <v>38876</v>
      </c>
      <c r="C273" s="111" t="str">
        <f>VLOOKUP(A273,[1]CMV!$A$1:$C$2190,3,FALSE)</f>
        <v>Bandeja</v>
      </c>
      <c r="D273" s="111" t="str">
        <f>VLOOKUP(A273,[1]CMV!$A$1:$E$2190,5,FALSE)</f>
        <v>SPARE</v>
      </c>
      <c r="E273" s="93" t="s">
        <v>39078</v>
      </c>
      <c r="F273" s="111">
        <v>1</v>
      </c>
      <c r="G273" s="106">
        <v>255.56</v>
      </c>
      <c r="H273" s="106">
        <v>189.56</v>
      </c>
      <c r="I273" s="122">
        <f t="shared" si="23"/>
        <v>6.1103241548961012E-4</v>
      </c>
      <c r="J273" s="106"/>
      <c r="K273" s="95">
        <f t="shared" si="24"/>
        <v>0</v>
      </c>
      <c r="L273" s="95">
        <f t="shared" si="25"/>
        <v>189.56</v>
      </c>
      <c r="M273" s="121" t="str">
        <f t="shared" si="26"/>
        <v/>
      </c>
      <c r="N273" s="121" t="str">
        <f t="shared" si="27"/>
        <v/>
      </c>
    </row>
    <row r="274" spans="1:14" x14ac:dyDescent="0.25">
      <c r="A274" s="107">
        <v>442093</v>
      </c>
      <c r="B274" s="96" t="s">
        <v>38876</v>
      </c>
      <c r="C274" s="111" t="str">
        <f>VLOOKUP(A274,[1]CMV!$A$1:$C$2190,3,FALSE)</f>
        <v>Bandeja</v>
      </c>
      <c r="D274" s="111" t="str">
        <f>VLOOKUP(A274,[1]CMV!$A$1:$E$2190,5,FALSE)</f>
        <v>SPARE</v>
      </c>
      <c r="E274" s="93" t="s">
        <v>39079</v>
      </c>
      <c r="F274" s="111">
        <v>3</v>
      </c>
      <c r="G274" s="106">
        <v>205.56</v>
      </c>
      <c r="H274" s="106">
        <v>189.07999999999998</v>
      </c>
      <c r="I274" s="122">
        <f t="shared" si="23"/>
        <v>4.9148467415888349E-4</v>
      </c>
      <c r="J274" s="106"/>
      <c r="K274" s="95">
        <f t="shared" si="24"/>
        <v>0</v>
      </c>
      <c r="L274" s="95">
        <f t="shared" si="25"/>
        <v>189.07999999999998</v>
      </c>
      <c r="M274" s="121" t="str">
        <f t="shared" si="26"/>
        <v/>
      </c>
      <c r="N274" s="121" t="str">
        <f t="shared" si="27"/>
        <v/>
      </c>
    </row>
    <row r="275" spans="1:14" x14ac:dyDescent="0.25">
      <c r="A275" s="107">
        <v>222033</v>
      </c>
      <c r="B275" s="96" t="s">
        <v>38876</v>
      </c>
      <c r="C275" s="111" t="str">
        <f>VLOOKUP(A275,[1]CMV!$A$1:$C$2190,3,FALSE)</f>
        <v>Bandeja</v>
      </c>
      <c r="D275" s="111" t="str">
        <f>VLOOKUP(A275,[1]CMV!$A$1:$E$2190,5,FALSE)</f>
        <v>SPARE</v>
      </c>
      <c r="E275" s="93" t="s">
        <v>21499</v>
      </c>
      <c r="F275" s="111">
        <v>2</v>
      </c>
      <c r="G275" s="106">
        <v>287.22000000000003</v>
      </c>
      <c r="H275" s="106">
        <v>187.5</v>
      </c>
      <c r="I275" s="122">
        <f t="shared" si="23"/>
        <v>6.8673004530022633E-4</v>
      </c>
      <c r="J275" s="106"/>
      <c r="K275" s="95">
        <f t="shared" si="24"/>
        <v>0</v>
      </c>
      <c r="L275" s="95">
        <f t="shared" si="25"/>
        <v>187.5</v>
      </c>
      <c r="M275" s="121" t="str">
        <f t="shared" si="26"/>
        <v/>
      </c>
      <c r="N275" s="121" t="str">
        <f t="shared" si="27"/>
        <v/>
      </c>
    </row>
    <row r="276" spans="1:14" x14ac:dyDescent="0.25">
      <c r="A276" s="107">
        <v>29014</v>
      </c>
      <c r="B276" s="96" t="s">
        <v>38876</v>
      </c>
      <c r="C276" s="111" t="str">
        <f>VLOOKUP(A276,[1]CMV!$A$1:$C$2190,3,FALSE)</f>
        <v>Pino de Freio</v>
      </c>
      <c r="D276" s="111" t="str">
        <f>VLOOKUP(A276,[1]CMV!$A$1:$E$2190,5,FALSE)</f>
        <v>MultiKit</v>
      </c>
      <c r="E276" s="93" t="s">
        <v>39080</v>
      </c>
      <c r="F276" s="111">
        <v>4</v>
      </c>
      <c r="G276" s="106">
        <v>263.40000000000003</v>
      </c>
      <c r="H276" s="106">
        <v>184.56</v>
      </c>
      <c r="I276" s="122">
        <f t="shared" si="23"/>
        <v>6.2977750133026819E-4</v>
      </c>
      <c r="J276" s="106"/>
      <c r="K276" s="95">
        <f t="shared" si="24"/>
        <v>0</v>
      </c>
      <c r="L276" s="95">
        <f t="shared" si="25"/>
        <v>184.56</v>
      </c>
      <c r="M276" s="121" t="str">
        <f t="shared" si="26"/>
        <v/>
      </c>
      <c r="N276" s="121" t="str">
        <f t="shared" si="27"/>
        <v/>
      </c>
    </row>
    <row r="277" spans="1:14" x14ac:dyDescent="0.25">
      <c r="A277" s="107">
        <v>222032</v>
      </c>
      <c r="B277" s="96" t="s">
        <v>38876</v>
      </c>
      <c r="C277" s="111" t="str">
        <f>VLOOKUP(A277,[1]CMV!$A$1:$C$2190,3,FALSE)</f>
        <v>Bandeja</v>
      </c>
      <c r="D277" s="111" t="str">
        <f>VLOOKUP(A277,[1]CMV!$A$1:$E$2190,5,FALSE)</f>
        <v>SPARE</v>
      </c>
      <c r="E277" s="93" t="s">
        <v>39081</v>
      </c>
      <c r="F277" s="111">
        <v>2</v>
      </c>
      <c r="G277" s="106">
        <v>274.5</v>
      </c>
      <c r="H277" s="106">
        <v>184.48000000000002</v>
      </c>
      <c r="I277" s="122">
        <f t="shared" si="23"/>
        <v>6.5631709990568942E-4</v>
      </c>
      <c r="J277" s="106"/>
      <c r="K277" s="95">
        <f t="shared" si="24"/>
        <v>0</v>
      </c>
      <c r="L277" s="95">
        <f t="shared" si="25"/>
        <v>184.48000000000002</v>
      </c>
      <c r="M277" s="121" t="str">
        <f t="shared" si="26"/>
        <v/>
      </c>
      <c r="N277" s="121" t="str">
        <f t="shared" si="27"/>
        <v/>
      </c>
    </row>
    <row r="278" spans="1:14" x14ac:dyDescent="0.25">
      <c r="A278" s="107">
        <v>88573</v>
      </c>
      <c r="B278" s="96" t="s">
        <v>38876</v>
      </c>
      <c r="C278" s="111" t="str">
        <f>VLOOKUP(A278,[1]CMV!$A$1:$C$2190,3,FALSE)</f>
        <v>Cabo Acelerador</v>
      </c>
      <c r="D278" s="111" t="str">
        <f>VLOOKUP(A278,[1]CMV!$A$1:$E$2190,5,FALSE)</f>
        <v>MundiFlex</v>
      </c>
      <c r="E278" s="93" t="s">
        <v>13020</v>
      </c>
      <c r="F278" s="111">
        <v>6</v>
      </c>
      <c r="G278" s="106">
        <v>233.97000000000003</v>
      </c>
      <c r="H278" s="106">
        <v>183.69</v>
      </c>
      <c r="I278" s="122">
        <f t="shared" si="23"/>
        <v>5.5941170078300248E-4</v>
      </c>
      <c r="J278" s="106"/>
      <c r="K278" s="95">
        <f t="shared" si="24"/>
        <v>0</v>
      </c>
      <c r="L278" s="95">
        <f t="shared" si="25"/>
        <v>183.69</v>
      </c>
      <c r="M278" s="121" t="str">
        <f t="shared" si="26"/>
        <v/>
      </c>
      <c r="N278" s="121" t="str">
        <f t="shared" si="27"/>
        <v/>
      </c>
    </row>
    <row r="279" spans="1:14" x14ac:dyDescent="0.25">
      <c r="A279" s="107">
        <v>112103</v>
      </c>
      <c r="B279" s="96" t="s">
        <v>38876</v>
      </c>
      <c r="C279" s="111" t="str">
        <f>VLOOKUP(A279,[1]CMV!$A$1:$C$2190,3,FALSE)</f>
        <v>Bandeja</v>
      </c>
      <c r="D279" s="111" t="str">
        <f>VLOOKUP(A279,[1]CMV!$A$1:$E$2190,5,FALSE)</f>
        <v>SPARE</v>
      </c>
      <c r="E279" s="93" t="s">
        <v>2748</v>
      </c>
      <c r="F279" s="111">
        <v>1</v>
      </c>
      <c r="G279" s="106">
        <v>214.58</v>
      </c>
      <c r="H279" s="106">
        <v>179.69</v>
      </c>
      <c r="I279" s="122">
        <f t="shared" si="23"/>
        <v>5.1305108669494662E-4</v>
      </c>
      <c r="J279" s="106"/>
      <c r="K279" s="95">
        <f t="shared" si="24"/>
        <v>0</v>
      </c>
      <c r="L279" s="95">
        <f t="shared" si="25"/>
        <v>179.69</v>
      </c>
      <c r="M279" s="121" t="str">
        <f t="shared" si="26"/>
        <v/>
      </c>
      <c r="N279" s="121" t="str">
        <f t="shared" si="27"/>
        <v/>
      </c>
    </row>
    <row r="280" spans="1:14" x14ac:dyDescent="0.25">
      <c r="A280" s="107">
        <v>227200</v>
      </c>
      <c r="B280" s="96" t="s">
        <v>38876</v>
      </c>
      <c r="C280" s="111" t="str">
        <f>VLOOKUP(A280,[1]CMV!$A$1:$C$2190,3,FALSE)</f>
        <v>Cabo Embreagem</v>
      </c>
      <c r="D280" s="111" t="str">
        <f>VLOOKUP(A280,[1]CMV!$A$1:$E$2190,5,FALSE)</f>
        <v>Importação</v>
      </c>
      <c r="E280" s="93" t="s">
        <v>9984</v>
      </c>
      <c r="F280" s="111">
        <v>3</v>
      </c>
      <c r="G280" s="106">
        <v>228.79000000000002</v>
      </c>
      <c r="H280" s="106">
        <v>179.38</v>
      </c>
      <c r="I280" s="122">
        <f t="shared" si="23"/>
        <v>5.4702655478113915E-4</v>
      </c>
      <c r="J280" s="106"/>
      <c r="K280" s="95">
        <f t="shared" si="24"/>
        <v>0</v>
      </c>
      <c r="L280" s="95">
        <f t="shared" si="25"/>
        <v>179.38</v>
      </c>
      <c r="M280" s="121" t="str">
        <f t="shared" si="26"/>
        <v/>
      </c>
      <c r="N280" s="121" t="str">
        <f t="shared" si="27"/>
        <v/>
      </c>
    </row>
    <row r="281" spans="1:14" x14ac:dyDescent="0.25">
      <c r="A281" s="107">
        <v>229051</v>
      </c>
      <c r="B281" s="96" t="s">
        <v>38876</v>
      </c>
      <c r="C281" s="111" t="str">
        <f>VLOOKUP(A281,[1]CMV!$A$1:$C$2190,3,FALSE)</f>
        <v>Cabo de Acelerador</v>
      </c>
      <c r="D281" s="111" t="str">
        <f>VLOOKUP(A281,[1]CMV!$A$1:$E$2190,5,FALSE)</f>
        <v>Importação</v>
      </c>
      <c r="E281" s="93" t="s">
        <v>39082</v>
      </c>
      <c r="F281" s="111">
        <v>3</v>
      </c>
      <c r="G281" s="106">
        <v>303.67</v>
      </c>
      <c r="H281" s="106">
        <v>178.89</v>
      </c>
      <c r="I281" s="122">
        <f t="shared" si="23"/>
        <v>7.2606125219803542E-4</v>
      </c>
      <c r="J281" s="106"/>
      <c r="K281" s="95">
        <f t="shared" si="24"/>
        <v>0</v>
      </c>
      <c r="L281" s="95">
        <f t="shared" si="25"/>
        <v>178.89</v>
      </c>
      <c r="M281" s="121" t="str">
        <f t="shared" si="26"/>
        <v/>
      </c>
      <c r="N281" s="121" t="str">
        <f t="shared" si="27"/>
        <v/>
      </c>
    </row>
    <row r="282" spans="1:14" x14ac:dyDescent="0.25">
      <c r="A282" s="107">
        <v>112117</v>
      </c>
      <c r="B282" s="96" t="s">
        <v>38876</v>
      </c>
      <c r="C282" s="111" t="str">
        <f>VLOOKUP(A282,[1]CMV!$A$1:$C$2190,3,FALSE)</f>
        <v>Bandeja</v>
      </c>
      <c r="D282" s="111" t="str">
        <f>VLOOKUP(A282,[1]CMV!$A$1:$E$2190,5,FALSE)</f>
        <v>SPARE</v>
      </c>
      <c r="E282" s="93" t="s">
        <v>39083</v>
      </c>
      <c r="F282" s="111">
        <v>1</v>
      </c>
      <c r="G282" s="106">
        <v>193.82</v>
      </c>
      <c r="H282" s="106">
        <v>171.95</v>
      </c>
      <c r="I282" s="122">
        <f t="shared" si="23"/>
        <v>4.6341486449442883E-4</v>
      </c>
      <c r="J282" s="106"/>
      <c r="K282" s="95">
        <f t="shared" si="24"/>
        <v>0</v>
      </c>
      <c r="L282" s="95">
        <f t="shared" si="25"/>
        <v>171.95</v>
      </c>
      <c r="M282" s="121" t="str">
        <f t="shared" si="26"/>
        <v/>
      </c>
      <c r="N282" s="121" t="str">
        <f t="shared" si="27"/>
        <v/>
      </c>
    </row>
    <row r="283" spans="1:14" x14ac:dyDescent="0.25">
      <c r="A283" s="107">
        <v>772141</v>
      </c>
      <c r="B283" s="96" t="s">
        <v>38876</v>
      </c>
      <c r="C283" s="111" t="str">
        <f>VLOOKUP(A283,[1]CMV!$A$1:$C$2190,3,FALSE)</f>
        <v>Bandeja</v>
      </c>
      <c r="D283" s="111" t="str">
        <f>VLOOKUP(A283,[1]CMV!$A$1:$E$2190,5,FALSE)</f>
        <v>SPARE</v>
      </c>
      <c r="E283" s="93" t="s">
        <v>39084</v>
      </c>
      <c r="F283" s="111">
        <v>0</v>
      </c>
      <c r="G283" s="106">
        <v>587.64</v>
      </c>
      <c r="H283" s="106">
        <v>170.61</v>
      </c>
      <c r="I283" s="122">
        <f t="shared" si="23"/>
        <v>1.4050206943117644E-3</v>
      </c>
      <c r="J283" s="106"/>
      <c r="K283" s="95">
        <f t="shared" si="24"/>
        <v>0</v>
      </c>
      <c r="L283" s="95">
        <f t="shared" si="25"/>
        <v>170.61</v>
      </c>
      <c r="M283" s="121" t="str">
        <f t="shared" si="26"/>
        <v/>
      </c>
      <c r="N283" s="121" t="str">
        <f t="shared" si="27"/>
        <v/>
      </c>
    </row>
    <row r="284" spans="1:14" x14ac:dyDescent="0.25">
      <c r="A284" s="107">
        <v>4077</v>
      </c>
      <c r="B284" s="96" t="s">
        <v>38876</v>
      </c>
      <c r="C284" s="111" t="str">
        <f>VLOOKUP(A284,[1]CMV!$A$1:$C$2190,3,FALSE)</f>
        <v>Capa Pedal</v>
      </c>
      <c r="D284" s="111" t="str">
        <f>VLOOKUP(A284,[1]CMV!$A$1:$E$2190,5,FALSE)</f>
        <v>HOLYMAN</v>
      </c>
      <c r="E284" s="93" t="s">
        <v>39085</v>
      </c>
      <c r="F284" s="111">
        <v>15</v>
      </c>
      <c r="G284" s="106">
        <v>313.35000000000002</v>
      </c>
      <c r="H284" s="106">
        <v>170.10000000000002</v>
      </c>
      <c r="I284" s="122">
        <f t="shared" si="23"/>
        <v>7.492056949196641E-4</v>
      </c>
      <c r="J284" s="106"/>
      <c r="K284" s="95">
        <f t="shared" si="24"/>
        <v>0</v>
      </c>
      <c r="L284" s="95">
        <f t="shared" si="25"/>
        <v>170.10000000000002</v>
      </c>
      <c r="M284" s="121" t="str">
        <f t="shared" si="26"/>
        <v/>
      </c>
      <c r="N284" s="121" t="str">
        <f t="shared" si="27"/>
        <v/>
      </c>
    </row>
    <row r="285" spans="1:14" x14ac:dyDescent="0.25">
      <c r="A285" s="107">
        <v>332147</v>
      </c>
      <c r="B285" s="96" t="s">
        <v>38876</v>
      </c>
      <c r="C285" s="111" t="str">
        <f>VLOOKUP(A285,[1]CMV!$A$1:$C$2190,3,FALSE)</f>
        <v>Bandeja</v>
      </c>
      <c r="D285" s="111" t="str">
        <f>VLOOKUP(A285,[1]CMV!$A$1:$E$2190,5,FALSE)</f>
        <v>SPARE</v>
      </c>
      <c r="E285" s="93" t="s">
        <v>3993</v>
      </c>
      <c r="F285" s="111">
        <v>1</v>
      </c>
      <c r="G285" s="106">
        <v>220.5</v>
      </c>
      <c r="H285" s="106">
        <v>170.09</v>
      </c>
      <c r="I285" s="122">
        <f t="shared" si="23"/>
        <v>5.2720553926850463E-4</v>
      </c>
      <c r="J285" s="106"/>
      <c r="K285" s="95">
        <f t="shared" si="24"/>
        <v>0</v>
      </c>
      <c r="L285" s="95">
        <f t="shared" si="25"/>
        <v>170.09</v>
      </c>
      <c r="M285" s="121" t="str">
        <f t="shared" si="26"/>
        <v/>
      </c>
      <c r="N285" s="121" t="str">
        <f t="shared" si="27"/>
        <v/>
      </c>
    </row>
    <row r="286" spans="1:14" x14ac:dyDescent="0.25">
      <c r="A286" s="107">
        <v>772223</v>
      </c>
      <c r="B286" s="96" t="s">
        <v>38876</v>
      </c>
      <c r="C286" s="111" t="str">
        <f>VLOOKUP(A286,[1]CMV!$A$1:$C$2190,3,FALSE)</f>
        <v>Bandeja</v>
      </c>
      <c r="D286" s="111" t="str">
        <f>VLOOKUP(A286,[1]CMV!$A$1:$E$2190,5,FALSE)</f>
        <v>SPARE</v>
      </c>
      <c r="E286" s="93" t="s">
        <v>39086</v>
      </c>
      <c r="F286" s="111">
        <v>1</v>
      </c>
      <c r="G286" s="106">
        <v>240</v>
      </c>
      <c r="H286" s="106">
        <v>169.25</v>
      </c>
      <c r="I286" s="122">
        <f t="shared" si="23"/>
        <v>5.73829158387488E-4</v>
      </c>
      <c r="J286" s="106"/>
      <c r="K286" s="95">
        <f t="shared" si="24"/>
        <v>0</v>
      </c>
      <c r="L286" s="95">
        <f t="shared" si="25"/>
        <v>169.25</v>
      </c>
      <c r="M286" s="121" t="str">
        <f t="shared" si="26"/>
        <v/>
      </c>
      <c r="N286" s="121" t="str">
        <f t="shared" si="27"/>
        <v/>
      </c>
    </row>
    <row r="287" spans="1:14" x14ac:dyDescent="0.25">
      <c r="A287" s="107">
        <v>772032</v>
      </c>
      <c r="B287" s="96" t="s">
        <v>38876</v>
      </c>
      <c r="C287" s="111" t="str">
        <f>VLOOKUP(A287,[1]CMV!$A$1:$C$2190,3,FALSE)</f>
        <v>Bandeja</v>
      </c>
      <c r="D287" s="111" t="str">
        <f>VLOOKUP(A287,[1]CMV!$A$1:$E$2190,5,FALSE)</f>
        <v>SPARE</v>
      </c>
      <c r="E287" s="93" t="s">
        <v>5161</v>
      </c>
      <c r="F287" s="111">
        <v>2</v>
      </c>
      <c r="G287" s="106">
        <v>314.96999999999997</v>
      </c>
      <c r="H287" s="106">
        <v>161.42000000000002</v>
      </c>
      <c r="I287" s="122">
        <f t="shared" si="23"/>
        <v>7.5307904173877946E-4</v>
      </c>
      <c r="J287" s="106"/>
      <c r="K287" s="95">
        <f t="shared" si="24"/>
        <v>0</v>
      </c>
      <c r="L287" s="95">
        <f t="shared" si="25"/>
        <v>161.42000000000002</v>
      </c>
      <c r="M287" s="121" t="str">
        <f t="shared" si="26"/>
        <v/>
      </c>
      <c r="N287" s="121" t="str">
        <f t="shared" si="27"/>
        <v/>
      </c>
    </row>
    <row r="288" spans="1:14" x14ac:dyDescent="0.25">
      <c r="A288" s="107">
        <v>112012</v>
      </c>
      <c r="B288" s="96" t="s">
        <v>38876</v>
      </c>
      <c r="C288" s="111" t="str">
        <f>VLOOKUP(A288,[1]CMV!$A$1:$C$2190,3,FALSE)</f>
        <v>Bandeja</v>
      </c>
      <c r="D288" s="111" t="str">
        <f>VLOOKUP(A288,[1]CMV!$A$1:$E$2190,5,FALSE)</f>
        <v>SPARE</v>
      </c>
      <c r="E288" s="93" t="s">
        <v>39087</v>
      </c>
      <c r="F288" s="111">
        <v>1</v>
      </c>
      <c r="G288" s="106">
        <v>209.99</v>
      </c>
      <c r="H288" s="106">
        <v>159.84</v>
      </c>
      <c r="I288" s="122">
        <f t="shared" si="23"/>
        <v>5.0207660404078588E-4</v>
      </c>
      <c r="J288" s="106"/>
      <c r="K288" s="95">
        <f t="shared" si="24"/>
        <v>0</v>
      </c>
      <c r="L288" s="95">
        <f t="shared" si="25"/>
        <v>159.84</v>
      </c>
      <c r="M288" s="121" t="str">
        <f t="shared" si="26"/>
        <v/>
      </c>
      <c r="N288" s="121" t="str">
        <f t="shared" si="27"/>
        <v/>
      </c>
    </row>
    <row r="289" spans="1:14" x14ac:dyDescent="0.25">
      <c r="A289" s="107">
        <v>772057</v>
      </c>
      <c r="B289" s="96" t="s">
        <v>38876</v>
      </c>
      <c r="C289" s="111" t="str">
        <f>VLOOKUP(A289,[1]CMV!$A$1:$C$2190,3,FALSE)</f>
        <v>Bandeja</v>
      </c>
      <c r="D289" s="111" t="str">
        <f>VLOOKUP(A289,[1]CMV!$A$1:$E$2190,5,FALSE)</f>
        <v>SPARE</v>
      </c>
      <c r="E289" s="93" t="s">
        <v>39088</v>
      </c>
      <c r="F289" s="111">
        <v>1</v>
      </c>
      <c r="G289" s="106">
        <v>219.71</v>
      </c>
      <c r="H289" s="106">
        <v>156.41</v>
      </c>
      <c r="I289" s="122">
        <f t="shared" si="23"/>
        <v>5.2531668495547912E-4</v>
      </c>
      <c r="J289" s="106"/>
      <c r="K289" s="95">
        <f t="shared" si="24"/>
        <v>0</v>
      </c>
      <c r="L289" s="95">
        <f t="shared" si="25"/>
        <v>156.41</v>
      </c>
      <c r="M289" s="121" t="str">
        <f t="shared" si="26"/>
        <v/>
      </c>
      <c r="N289" s="121" t="str">
        <f t="shared" si="27"/>
        <v/>
      </c>
    </row>
    <row r="290" spans="1:14" x14ac:dyDescent="0.25">
      <c r="A290" s="107">
        <v>13125</v>
      </c>
      <c r="B290" s="96" t="s">
        <v>38876</v>
      </c>
      <c r="C290" s="111" t="str">
        <f>VLOOKUP(A290,[1]CMV!$A$1:$C$2190,3,FALSE)</f>
        <v>Pino de Freio</v>
      </c>
      <c r="D290" s="111" t="str">
        <f>VLOOKUP(A290,[1]CMV!$A$1:$E$2190,5,FALSE)</f>
        <v>MultiKit</v>
      </c>
      <c r="E290" s="93" t="s">
        <v>39089</v>
      </c>
      <c r="F290" s="111">
        <v>4</v>
      </c>
      <c r="G290" s="106">
        <v>377.59000000000003</v>
      </c>
      <c r="H290" s="106">
        <v>154.99</v>
      </c>
      <c r="I290" s="122">
        <f t="shared" si="23"/>
        <v>9.0280063298138176E-4</v>
      </c>
      <c r="J290" s="106"/>
      <c r="K290" s="95">
        <f t="shared" si="24"/>
        <v>0</v>
      </c>
      <c r="L290" s="95">
        <f t="shared" si="25"/>
        <v>154.99</v>
      </c>
      <c r="M290" s="121" t="str">
        <f t="shared" si="26"/>
        <v/>
      </c>
      <c r="N290" s="121" t="str">
        <f t="shared" si="27"/>
        <v/>
      </c>
    </row>
    <row r="291" spans="1:14" x14ac:dyDescent="0.25">
      <c r="A291" s="93" t="s">
        <v>9763</v>
      </c>
      <c r="B291" s="96" t="s">
        <v>38876</v>
      </c>
      <c r="C291" s="111" t="str">
        <f>VLOOKUP(A291,[1]CMV!$A$1:$C$2190,3,FALSE)</f>
        <v>Rolamento Roda</v>
      </c>
      <c r="D291" s="111" t="str">
        <f>VLOOKUP(A291,[1]CMV!$A$1:$E$2190,5,FALSE)</f>
        <v>POLO</v>
      </c>
      <c r="E291" s="93" t="s">
        <v>39090</v>
      </c>
      <c r="F291" s="111">
        <v>3</v>
      </c>
      <c r="G291" s="106">
        <v>192.56</v>
      </c>
      <c r="H291" s="106">
        <v>152.05000000000001</v>
      </c>
      <c r="I291" s="122">
        <f t="shared" si="23"/>
        <v>4.6040226141289453E-4</v>
      </c>
      <c r="J291" s="106"/>
      <c r="K291" s="95">
        <f t="shared" si="24"/>
        <v>0</v>
      </c>
      <c r="L291" s="95">
        <f t="shared" si="25"/>
        <v>152.05000000000001</v>
      </c>
      <c r="M291" s="121" t="str">
        <f t="shared" si="26"/>
        <v/>
      </c>
      <c r="N291" s="121" t="str">
        <f t="shared" si="27"/>
        <v/>
      </c>
    </row>
    <row r="292" spans="1:14" x14ac:dyDescent="0.25">
      <c r="A292" s="107">
        <v>332111</v>
      </c>
      <c r="B292" s="96" t="s">
        <v>38876</v>
      </c>
      <c r="C292" s="111" t="str">
        <f>VLOOKUP(A292,[1]CMV!$A$1:$C$2190,3,FALSE)</f>
        <v>Bandeja</v>
      </c>
      <c r="D292" s="111" t="str">
        <f>VLOOKUP(A292,[1]CMV!$A$1:$E$2190,5,FALSE)</f>
        <v>SPARE</v>
      </c>
      <c r="E292" s="93" t="s">
        <v>39091</v>
      </c>
      <c r="F292" s="111">
        <v>1</v>
      </c>
      <c r="G292" s="106">
        <v>212.29</v>
      </c>
      <c r="H292" s="106">
        <v>151.25</v>
      </c>
      <c r="I292" s="122">
        <f t="shared" si="23"/>
        <v>5.0757580014199923E-4</v>
      </c>
      <c r="J292" s="106"/>
      <c r="K292" s="95">
        <f t="shared" si="24"/>
        <v>0</v>
      </c>
      <c r="L292" s="95">
        <f t="shared" si="25"/>
        <v>151.25</v>
      </c>
      <c r="M292" s="121" t="str">
        <f t="shared" si="26"/>
        <v/>
      </c>
      <c r="N292" s="121" t="str">
        <f t="shared" si="27"/>
        <v/>
      </c>
    </row>
    <row r="293" spans="1:14" x14ac:dyDescent="0.25">
      <c r="A293" s="107">
        <v>222054</v>
      </c>
      <c r="B293" s="96" t="s">
        <v>38876</v>
      </c>
      <c r="C293" s="111" t="str">
        <f>VLOOKUP(A293,[1]CMV!$A$1:$C$2190,3,FALSE)</f>
        <v>Bandeja</v>
      </c>
      <c r="D293" s="111" t="str">
        <f>VLOOKUP(A293,[1]CMV!$A$1:$E$2190,5,FALSE)</f>
        <v>SPARE</v>
      </c>
      <c r="E293" s="93" t="s">
        <v>806</v>
      </c>
      <c r="F293" s="111">
        <v>1</v>
      </c>
      <c r="G293" s="106">
        <v>180.03</v>
      </c>
      <c r="H293" s="106">
        <v>151.01</v>
      </c>
      <c r="I293" s="122">
        <f t="shared" si="23"/>
        <v>4.3044359743541443E-4</v>
      </c>
      <c r="J293" s="106"/>
      <c r="K293" s="95">
        <f t="shared" si="24"/>
        <v>0</v>
      </c>
      <c r="L293" s="95">
        <f t="shared" si="25"/>
        <v>151.01</v>
      </c>
      <c r="M293" s="121" t="str">
        <f t="shared" si="26"/>
        <v/>
      </c>
      <c r="N293" s="121" t="str">
        <f t="shared" si="27"/>
        <v/>
      </c>
    </row>
    <row r="294" spans="1:14" x14ac:dyDescent="0.25">
      <c r="A294" s="107">
        <v>4042</v>
      </c>
      <c r="B294" s="96" t="s">
        <v>38876</v>
      </c>
      <c r="C294" s="111" t="str">
        <f>VLOOKUP(A294,[1]CMV!$A$1:$C$2190,3,FALSE)</f>
        <v>Capa Pedal</v>
      </c>
      <c r="D294" s="111" t="str">
        <f>VLOOKUP(A294,[1]CMV!$A$1:$E$2190,5,FALSE)</f>
        <v>HOLYMAN</v>
      </c>
      <c r="E294" s="93" t="s">
        <v>39092</v>
      </c>
      <c r="F294" s="111">
        <v>8</v>
      </c>
      <c r="G294" s="106">
        <v>194.72</v>
      </c>
      <c r="H294" s="106">
        <v>145.4</v>
      </c>
      <c r="I294" s="122">
        <f t="shared" si="23"/>
        <v>4.6556672383838191E-4</v>
      </c>
      <c r="J294" s="106"/>
      <c r="K294" s="95">
        <f t="shared" si="24"/>
        <v>0</v>
      </c>
      <c r="L294" s="95">
        <f t="shared" si="25"/>
        <v>145.4</v>
      </c>
      <c r="M294" s="121" t="str">
        <f t="shared" si="26"/>
        <v/>
      </c>
      <c r="N294" s="121" t="str">
        <f t="shared" si="27"/>
        <v/>
      </c>
    </row>
    <row r="295" spans="1:14" x14ac:dyDescent="0.25">
      <c r="A295" s="107">
        <v>70526</v>
      </c>
      <c r="B295" s="96" t="s">
        <v>38876</v>
      </c>
      <c r="C295" s="111" t="str">
        <f>VLOOKUP(A295,[1]CMV!$A$1:$C$2190,3,FALSE)</f>
        <v>Reparo alavanta Câmbio</v>
      </c>
      <c r="D295" s="111" t="str">
        <f>VLOOKUP(A295,[1]CMV!$A$1:$E$2190,5,FALSE)</f>
        <v>BRK</v>
      </c>
      <c r="E295" s="93" t="s">
        <v>39093</v>
      </c>
      <c r="F295" s="111">
        <v>2</v>
      </c>
      <c r="G295" s="106">
        <v>288.02</v>
      </c>
      <c r="H295" s="106">
        <v>144.57999999999998</v>
      </c>
      <c r="I295" s="122">
        <f t="shared" si="23"/>
        <v>6.886428091615179E-4</v>
      </c>
      <c r="J295" s="106"/>
      <c r="K295" s="95">
        <f t="shared" si="24"/>
        <v>0</v>
      </c>
      <c r="L295" s="95">
        <f t="shared" si="25"/>
        <v>144.57999999999998</v>
      </c>
      <c r="M295" s="121" t="str">
        <f t="shared" si="26"/>
        <v/>
      </c>
      <c r="N295" s="121" t="str">
        <f t="shared" si="27"/>
        <v/>
      </c>
    </row>
    <row r="296" spans="1:14" x14ac:dyDescent="0.25">
      <c r="A296" s="93" t="s">
        <v>27140</v>
      </c>
      <c r="B296" s="96" t="s">
        <v>38876</v>
      </c>
      <c r="C296" s="111" t="str">
        <f>VLOOKUP(A296,[1]CMV!$A$1:$C$2190,3,FALSE)</f>
        <v>Cabo Acelerador Moto</v>
      </c>
      <c r="D296" s="111" t="str">
        <f>VLOOKUP(A296,[1]CMV!$A$1:$E$2190,5,FALSE)</f>
        <v>POLO</v>
      </c>
      <c r="E296" s="93" t="s">
        <v>39094</v>
      </c>
      <c r="F296" s="111">
        <v>16</v>
      </c>
      <c r="G296" s="106">
        <v>307.3599999999999</v>
      </c>
      <c r="H296" s="106">
        <v>144.16000000000003</v>
      </c>
      <c r="I296" s="122">
        <f t="shared" si="23"/>
        <v>7.348838755082427E-4</v>
      </c>
      <c r="J296" s="106"/>
      <c r="K296" s="95">
        <f t="shared" si="24"/>
        <v>0</v>
      </c>
      <c r="L296" s="95">
        <f t="shared" si="25"/>
        <v>144.16000000000003</v>
      </c>
      <c r="M296" s="121" t="str">
        <f t="shared" si="26"/>
        <v/>
      </c>
      <c r="N296" s="121" t="str">
        <f t="shared" si="27"/>
        <v/>
      </c>
    </row>
    <row r="297" spans="1:14" x14ac:dyDescent="0.25">
      <c r="A297" s="107">
        <v>78180</v>
      </c>
      <c r="B297" s="96" t="s">
        <v>38876</v>
      </c>
      <c r="C297" s="111" t="str">
        <f>VLOOKUP(A297,[1]CMV!$A$1:$C$2190,3,FALSE)</f>
        <v>Cabo de Acelerador</v>
      </c>
      <c r="D297" s="111" t="str">
        <f>VLOOKUP(A297,[1]CMV!$A$1:$E$2190,5,FALSE)</f>
        <v>Importação</v>
      </c>
      <c r="E297" s="93" t="s">
        <v>3619</v>
      </c>
      <c r="F297" s="111">
        <v>1</v>
      </c>
      <c r="G297" s="106">
        <v>195.8</v>
      </c>
      <c r="H297" s="106">
        <v>143.66</v>
      </c>
      <c r="I297" s="122">
        <f t="shared" si="23"/>
        <v>4.6814895505112569E-4</v>
      </c>
      <c r="J297" s="106"/>
      <c r="K297" s="95">
        <f t="shared" si="24"/>
        <v>0</v>
      </c>
      <c r="L297" s="95">
        <f t="shared" si="25"/>
        <v>143.66</v>
      </c>
      <c r="M297" s="121" t="str">
        <f t="shared" si="26"/>
        <v/>
      </c>
      <c r="N297" s="121" t="str">
        <f t="shared" si="27"/>
        <v/>
      </c>
    </row>
    <row r="298" spans="1:14" x14ac:dyDescent="0.25">
      <c r="A298" s="107">
        <v>662025</v>
      </c>
      <c r="B298" s="96" t="s">
        <v>38876</v>
      </c>
      <c r="C298" s="111" t="str">
        <f>VLOOKUP(A298,[1]CMV!$A$1:$C$2190,3,FALSE)</f>
        <v>Bandeja</v>
      </c>
      <c r="D298" s="111" t="str">
        <f>VLOOKUP(A298,[1]CMV!$A$1:$E$2190,5,FALSE)</f>
        <v>SPARE</v>
      </c>
      <c r="E298" s="93" t="s">
        <v>39095</v>
      </c>
      <c r="F298" s="111">
        <v>1</v>
      </c>
      <c r="G298" s="106">
        <v>188.97</v>
      </c>
      <c r="H298" s="106">
        <v>142.34</v>
      </c>
      <c r="I298" s="122">
        <f t="shared" si="23"/>
        <v>4.5181873358534838E-4</v>
      </c>
      <c r="J298" s="106"/>
      <c r="K298" s="95">
        <f t="shared" si="24"/>
        <v>0</v>
      </c>
      <c r="L298" s="95">
        <f t="shared" si="25"/>
        <v>142.34</v>
      </c>
      <c r="M298" s="121" t="str">
        <f t="shared" si="26"/>
        <v/>
      </c>
      <c r="N298" s="121" t="str">
        <f t="shared" si="27"/>
        <v/>
      </c>
    </row>
    <row r="299" spans="1:14" x14ac:dyDescent="0.25">
      <c r="A299" s="107">
        <v>772246</v>
      </c>
      <c r="B299" s="96" t="s">
        <v>38876</v>
      </c>
      <c r="C299" s="111" t="str">
        <f>VLOOKUP(A299,[1]CMV!$A$1:$C$2190,3,FALSE)</f>
        <v>Bandeja</v>
      </c>
      <c r="D299" s="111" t="str">
        <f>VLOOKUP(A299,[1]CMV!$A$1:$E$2190,5,FALSE)</f>
        <v>SPARE</v>
      </c>
      <c r="E299" s="93" t="s">
        <v>6298</v>
      </c>
      <c r="F299" s="111">
        <v>1</v>
      </c>
      <c r="G299" s="106">
        <v>187.9</v>
      </c>
      <c r="H299" s="106">
        <v>140.4</v>
      </c>
      <c r="I299" s="122">
        <f t="shared" si="23"/>
        <v>4.4926041192087083E-4</v>
      </c>
      <c r="J299" s="106"/>
      <c r="K299" s="95">
        <f t="shared" si="24"/>
        <v>0</v>
      </c>
      <c r="L299" s="95">
        <f t="shared" si="25"/>
        <v>140.4</v>
      </c>
      <c r="M299" s="121" t="str">
        <f t="shared" si="26"/>
        <v/>
      </c>
      <c r="N299" s="121" t="str">
        <f t="shared" si="27"/>
        <v/>
      </c>
    </row>
    <row r="300" spans="1:14" x14ac:dyDescent="0.25">
      <c r="A300" s="107">
        <v>112101</v>
      </c>
      <c r="B300" s="96" t="s">
        <v>38876</v>
      </c>
      <c r="C300" s="111" t="str">
        <f>VLOOKUP(A300,[1]CMV!$A$1:$C$2190,3,FALSE)</f>
        <v>Bandeja</v>
      </c>
      <c r="D300" s="111" t="str">
        <f>VLOOKUP(A300,[1]CMV!$A$1:$E$2190,5,FALSE)</f>
        <v>SPARE</v>
      </c>
      <c r="E300" s="93" t="s">
        <v>12148</v>
      </c>
      <c r="F300" s="111">
        <v>1</v>
      </c>
      <c r="G300" s="106">
        <v>185.27</v>
      </c>
      <c r="H300" s="106">
        <v>139.09</v>
      </c>
      <c r="I300" s="122">
        <f t="shared" si="23"/>
        <v>4.429722007268746E-4</v>
      </c>
      <c r="J300" s="106"/>
      <c r="K300" s="95">
        <f t="shared" si="24"/>
        <v>0</v>
      </c>
      <c r="L300" s="95">
        <f t="shared" si="25"/>
        <v>139.09</v>
      </c>
      <c r="M300" s="121" t="str">
        <f t="shared" si="26"/>
        <v/>
      </c>
      <c r="N300" s="121" t="str">
        <f t="shared" si="27"/>
        <v/>
      </c>
    </row>
    <row r="301" spans="1:14" x14ac:dyDescent="0.25">
      <c r="A301" s="107">
        <v>442096</v>
      </c>
      <c r="B301" s="96" t="s">
        <v>38876</v>
      </c>
      <c r="C301" s="111" t="str">
        <f>VLOOKUP(A301,[1]CMV!$A$1:$C$2190,3,FALSE)</f>
        <v>Bandeja</v>
      </c>
      <c r="D301" s="111" t="str">
        <f>VLOOKUP(A301,[1]CMV!$A$1:$E$2190,5,FALSE)</f>
        <v>SPARE</v>
      </c>
      <c r="E301" s="93" t="s">
        <v>39096</v>
      </c>
      <c r="F301" s="111">
        <v>1</v>
      </c>
      <c r="G301" s="106">
        <v>559.64</v>
      </c>
      <c r="H301" s="106">
        <v>138.72999999999999</v>
      </c>
      <c r="I301" s="122">
        <f t="shared" si="23"/>
        <v>1.3380739591665573E-3</v>
      </c>
      <c r="J301" s="106"/>
      <c r="K301" s="95">
        <f t="shared" si="24"/>
        <v>0</v>
      </c>
      <c r="L301" s="95">
        <f t="shared" si="25"/>
        <v>138.72999999999999</v>
      </c>
      <c r="M301" s="121" t="str">
        <f t="shared" si="26"/>
        <v/>
      </c>
      <c r="N301" s="121" t="str">
        <f t="shared" si="27"/>
        <v/>
      </c>
    </row>
    <row r="302" spans="1:14" x14ac:dyDescent="0.25">
      <c r="A302" s="107">
        <v>6617</v>
      </c>
      <c r="B302" s="96" t="s">
        <v>38876</v>
      </c>
      <c r="C302" s="111" t="str">
        <f>VLOOKUP(A302,[1]CMV!$A$1:$C$2190,3,FALSE)</f>
        <v>Bieleta</v>
      </c>
      <c r="D302" s="111" t="str">
        <f>VLOOKUP(A302,[1]CMV!$A$1:$E$2190,5,FALSE)</f>
        <v>HOLYMAN</v>
      </c>
      <c r="E302" s="93" t="s">
        <v>35654</v>
      </c>
      <c r="F302" s="111">
        <v>3</v>
      </c>
      <c r="G302" s="106">
        <v>243</v>
      </c>
      <c r="H302" s="106">
        <v>137.34</v>
      </c>
      <c r="I302" s="122">
        <f t="shared" si="23"/>
        <v>5.8100202286733157E-4</v>
      </c>
      <c r="J302" s="106"/>
      <c r="K302" s="95">
        <f t="shared" si="24"/>
        <v>0</v>
      </c>
      <c r="L302" s="95">
        <f t="shared" si="25"/>
        <v>137.34</v>
      </c>
      <c r="M302" s="121" t="str">
        <f t="shared" si="26"/>
        <v/>
      </c>
      <c r="N302" s="121" t="str">
        <f t="shared" si="27"/>
        <v/>
      </c>
    </row>
    <row r="303" spans="1:14" x14ac:dyDescent="0.25">
      <c r="A303" s="107">
        <v>5678</v>
      </c>
      <c r="B303" s="96" t="s">
        <v>38876</v>
      </c>
      <c r="C303" s="111" t="str">
        <f>VLOOKUP(A303,[1]CMV!$A$1:$C$2190,3,FALSE)</f>
        <v>Suporte Radiador</v>
      </c>
      <c r="D303" s="111" t="str">
        <f>VLOOKUP(A303,[1]CMV!$A$1:$E$2190,5,FALSE)</f>
        <v>LT CORREA</v>
      </c>
      <c r="E303" s="93" t="s">
        <v>28662</v>
      </c>
      <c r="F303" s="111">
        <v>1</v>
      </c>
      <c r="G303" s="106">
        <v>153.85</v>
      </c>
      <c r="H303" s="106">
        <v>136.78</v>
      </c>
      <c r="I303" s="122">
        <f t="shared" si="23"/>
        <v>3.6784840007464593E-4</v>
      </c>
      <c r="J303" s="106"/>
      <c r="K303" s="95">
        <f t="shared" si="24"/>
        <v>0</v>
      </c>
      <c r="L303" s="95">
        <f t="shared" si="25"/>
        <v>136.78</v>
      </c>
      <c r="M303" s="121" t="str">
        <f t="shared" si="26"/>
        <v/>
      </c>
      <c r="N303" s="121" t="str">
        <f t="shared" si="27"/>
        <v/>
      </c>
    </row>
    <row r="304" spans="1:14" x14ac:dyDescent="0.25">
      <c r="A304" s="107">
        <v>11095</v>
      </c>
      <c r="B304" s="96" t="s">
        <v>38876</v>
      </c>
      <c r="C304" s="111" t="str">
        <f>VLOOKUP(A304,[1]CMV!$A$1:$C$2190,3,FALSE)</f>
        <v>Pastilha Freio</v>
      </c>
      <c r="D304" s="111" t="str">
        <f>VLOOKUP(A304,[1]CMV!$A$1:$E$2190,5,FALSE)</f>
        <v>Fabreck</v>
      </c>
      <c r="E304" s="93" t="s">
        <v>39097</v>
      </c>
      <c r="F304" s="111">
        <v>5</v>
      </c>
      <c r="G304" s="106">
        <v>279.92</v>
      </c>
      <c r="H304" s="106">
        <v>136.25</v>
      </c>
      <c r="I304" s="122">
        <f t="shared" si="23"/>
        <v>6.6927607506594023E-4</v>
      </c>
      <c r="J304" s="106"/>
      <c r="K304" s="95">
        <f t="shared" si="24"/>
        <v>0</v>
      </c>
      <c r="L304" s="95">
        <f t="shared" si="25"/>
        <v>136.25</v>
      </c>
      <c r="M304" s="121" t="str">
        <f t="shared" si="26"/>
        <v/>
      </c>
      <c r="N304" s="121" t="str">
        <f t="shared" si="27"/>
        <v/>
      </c>
    </row>
    <row r="305" spans="1:14" x14ac:dyDescent="0.25">
      <c r="A305" s="107">
        <v>2357</v>
      </c>
      <c r="B305" s="96" t="s">
        <v>38876</v>
      </c>
      <c r="C305" s="111" t="str">
        <f>VLOOKUP(A305,[1]CMV!$A$1:$C$2190,3,FALSE)</f>
        <v>Suporte Radiador</v>
      </c>
      <c r="D305" s="111" t="str">
        <f>VLOOKUP(A305,[1]CMV!$A$1:$E$2190,5,FALSE)</f>
        <v>LT CORREA</v>
      </c>
      <c r="E305" s="93" t="s">
        <v>112</v>
      </c>
      <c r="F305" s="111">
        <v>2</v>
      </c>
      <c r="G305" s="106">
        <v>325.17</v>
      </c>
      <c r="H305" s="106">
        <v>135.52000000000001</v>
      </c>
      <c r="I305" s="122">
        <f t="shared" si="23"/>
        <v>7.7746678097024788E-4</v>
      </c>
      <c r="J305" s="106"/>
      <c r="K305" s="95">
        <f t="shared" si="24"/>
        <v>0</v>
      </c>
      <c r="L305" s="95">
        <f t="shared" si="25"/>
        <v>135.52000000000001</v>
      </c>
      <c r="M305" s="121" t="str">
        <f t="shared" si="26"/>
        <v/>
      </c>
      <c r="N305" s="121" t="str">
        <f t="shared" si="27"/>
        <v/>
      </c>
    </row>
    <row r="306" spans="1:14" x14ac:dyDescent="0.25">
      <c r="A306" s="107">
        <v>112011</v>
      </c>
      <c r="B306" s="96" t="s">
        <v>38876</v>
      </c>
      <c r="C306" s="111" t="str">
        <f>VLOOKUP(A306,[1]CMV!$A$1:$C$2190,3,FALSE)</f>
        <v>Bandeja</v>
      </c>
      <c r="D306" s="111" t="str">
        <f>VLOOKUP(A306,[1]CMV!$A$1:$E$2190,5,FALSE)</f>
        <v>SPARE</v>
      </c>
      <c r="E306" s="93" t="s">
        <v>39098</v>
      </c>
      <c r="F306" s="111">
        <v>1</v>
      </c>
      <c r="G306" s="106">
        <v>191.49</v>
      </c>
      <c r="H306" s="106">
        <v>133.99</v>
      </c>
      <c r="I306" s="122">
        <f t="shared" si="23"/>
        <v>4.5784393974841704E-4</v>
      </c>
      <c r="J306" s="106"/>
      <c r="K306" s="95">
        <f t="shared" si="24"/>
        <v>0</v>
      </c>
      <c r="L306" s="95">
        <f t="shared" si="25"/>
        <v>133.99</v>
      </c>
      <c r="M306" s="121" t="str">
        <f t="shared" si="26"/>
        <v/>
      </c>
      <c r="N306" s="121" t="str">
        <f t="shared" si="27"/>
        <v/>
      </c>
    </row>
    <row r="307" spans="1:14" x14ac:dyDescent="0.25">
      <c r="A307" s="107">
        <v>772090</v>
      </c>
      <c r="B307" s="96" t="s">
        <v>38876</v>
      </c>
      <c r="C307" s="111" t="str">
        <f>VLOOKUP(A307,[1]CMV!$A$1:$C$2190,3,FALSE)</f>
        <v>Bandeja</v>
      </c>
      <c r="D307" s="111" t="str">
        <f>VLOOKUP(A307,[1]CMV!$A$1:$E$2190,5,FALSE)</f>
        <v>SPARE</v>
      </c>
      <c r="E307" s="93" t="s">
        <v>39099</v>
      </c>
      <c r="F307" s="111">
        <v>1</v>
      </c>
      <c r="G307" s="106">
        <v>179.38</v>
      </c>
      <c r="H307" s="106">
        <v>132.9</v>
      </c>
      <c r="I307" s="122">
        <f t="shared" si="23"/>
        <v>4.2888947679811499E-4</v>
      </c>
      <c r="J307" s="106"/>
      <c r="K307" s="95">
        <f t="shared" si="24"/>
        <v>0</v>
      </c>
      <c r="L307" s="95">
        <f t="shared" si="25"/>
        <v>132.9</v>
      </c>
      <c r="M307" s="121" t="str">
        <f t="shared" si="26"/>
        <v/>
      </c>
      <c r="N307" s="121" t="str">
        <f t="shared" si="27"/>
        <v/>
      </c>
    </row>
    <row r="308" spans="1:14" x14ac:dyDescent="0.25">
      <c r="A308" s="107">
        <v>552012</v>
      </c>
      <c r="B308" s="96" t="s">
        <v>38876</v>
      </c>
      <c r="C308" s="111" t="str">
        <f>VLOOKUP(A308,[1]CMV!$A$1:$C$2190,3,FALSE)</f>
        <v>Bandeja</v>
      </c>
      <c r="D308" s="111" t="str">
        <f>VLOOKUP(A308,[1]CMV!$A$1:$E$2190,5,FALSE)</f>
        <v>SPARE</v>
      </c>
      <c r="E308" s="93" t="s">
        <v>39100</v>
      </c>
      <c r="F308" s="111">
        <v>2</v>
      </c>
      <c r="G308" s="106">
        <v>146.16</v>
      </c>
      <c r="H308" s="106">
        <v>132.51999999999998</v>
      </c>
      <c r="I308" s="122">
        <f t="shared" si="23"/>
        <v>3.4946195745798016E-4</v>
      </c>
      <c r="J308" s="106"/>
      <c r="K308" s="95">
        <f t="shared" si="24"/>
        <v>0</v>
      </c>
      <c r="L308" s="95">
        <f t="shared" si="25"/>
        <v>132.51999999999998</v>
      </c>
      <c r="M308" s="121" t="str">
        <f t="shared" si="26"/>
        <v/>
      </c>
      <c r="N308" s="121" t="str">
        <f t="shared" si="27"/>
        <v/>
      </c>
    </row>
    <row r="309" spans="1:14" x14ac:dyDescent="0.25">
      <c r="A309" s="107">
        <v>222053</v>
      </c>
      <c r="B309" s="96" t="s">
        <v>38876</v>
      </c>
      <c r="C309" s="111" t="str">
        <f>VLOOKUP(A309,[1]CMV!$A$1:$C$2190,3,FALSE)</f>
        <v>Bandeja</v>
      </c>
      <c r="D309" s="111" t="str">
        <f>VLOOKUP(A309,[1]CMV!$A$1:$E$2190,5,FALSE)</f>
        <v>SPARE</v>
      </c>
      <c r="E309" s="93" t="s">
        <v>9034</v>
      </c>
      <c r="F309" s="111">
        <v>1</v>
      </c>
      <c r="G309" s="106">
        <v>197.21</v>
      </c>
      <c r="H309" s="106">
        <v>131.59</v>
      </c>
      <c r="I309" s="122">
        <f t="shared" si="23"/>
        <v>4.7152020135665212E-4</v>
      </c>
      <c r="J309" s="106"/>
      <c r="K309" s="95">
        <f t="shared" si="24"/>
        <v>0</v>
      </c>
      <c r="L309" s="95">
        <f t="shared" si="25"/>
        <v>131.59</v>
      </c>
      <c r="M309" s="121" t="str">
        <f t="shared" si="26"/>
        <v/>
      </c>
      <c r="N309" s="121" t="str">
        <f t="shared" si="27"/>
        <v/>
      </c>
    </row>
    <row r="310" spans="1:14" x14ac:dyDescent="0.25">
      <c r="A310" s="107">
        <v>222082</v>
      </c>
      <c r="B310" s="96" t="s">
        <v>38876</v>
      </c>
      <c r="C310" s="111" t="str">
        <f>VLOOKUP(A310,[1]CMV!$A$1:$C$2190,3,FALSE)</f>
        <v>Bandeja</v>
      </c>
      <c r="D310" s="111" t="str">
        <f>VLOOKUP(A310,[1]CMV!$A$1:$E$2190,5,FALSE)</f>
        <v>SPARE</v>
      </c>
      <c r="E310" s="93" t="s">
        <v>39101</v>
      </c>
      <c r="F310" s="111">
        <v>1</v>
      </c>
      <c r="G310" s="106">
        <v>206.79</v>
      </c>
      <c r="H310" s="106">
        <v>129.69</v>
      </c>
      <c r="I310" s="122">
        <f t="shared" si="23"/>
        <v>4.9442554859561929E-4</v>
      </c>
      <c r="J310" s="106"/>
      <c r="K310" s="95">
        <f t="shared" si="24"/>
        <v>0</v>
      </c>
      <c r="L310" s="95">
        <f t="shared" si="25"/>
        <v>129.69</v>
      </c>
      <c r="M310" s="121" t="str">
        <f t="shared" si="26"/>
        <v/>
      </c>
      <c r="N310" s="121" t="str">
        <f t="shared" si="27"/>
        <v/>
      </c>
    </row>
    <row r="311" spans="1:14" x14ac:dyDescent="0.25">
      <c r="A311" s="107">
        <v>4079</v>
      </c>
      <c r="B311" s="96" t="s">
        <v>38876</v>
      </c>
      <c r="C311" s="111" t="str">
        <f>VLOOKUP(A311,[1]CMV!$A$1:$C$2190,3,FALSE)</f>
        <v>Capa Pedal</v>
      </c>
      <c r="D311" s="111" t="str">
        <f>VLOOKUP(A311,[1]CMV!$A$1:$E$2190,5,FALSE)</f>
        <v>HOLYMAN</v>
      </c>
      <c r="E311" s="93" t="s">
        <v>3659</v>
      </c>
      <c r="F311" s="111">
        <v>9</v>
      </c>
      <c r="G311" s="106">
        <v>184.5</v>
      </c>
      <c r="H311" s="106">
        <v>128.97999999999999</v>
      </c>
      <c r="I311" s="122">
        <f t="shared" si="23"/>
        <v>4.4113116551038143E-4</v>
      </c>
      <c r="J311" s="106"/>
      <c r="K311" s="95">
        <f t="shared" si="24"/>
        <v>0</v>
      </c>
      <c r="L311" s="95">
        <f t="shared" si="25"/>
        <v>128.97999999999999</v>
      </c>
      <c r="M311" s="121" t="str">
        <f t="shared" si="26"/>
        <v/>
      </c>
      <c r="N311" s="121" t="str">
        <f t="shared" si="27"/>
        <v/>
      </c>
    </row>
    <row r="312" spans="1:14" x14ac:dyDescent="0.25">
      <c r="A312" s="107">
        <v>552031</v>
      </c>
      <c r="B312" s="96" t="s">
        <v>38876</v>
      </c>
      <c r="C312" s="111" t="str">
        <f>VLOOKUP(A312,[1]CMV!$A$1:$C$2190,3,FALSE)</f>
        <v>Bandeja</v>
      </c>
      <c r="D312" s="111" t="str">
        <f>VLOOKUP(A312,[1]CMV!$A$1:$E$2190,5,FALSE)</f>
        <v>SPARE</v>
      </c>
      <c r="E312" s="93" t="s">
        <v>39102</v>
      </c>
      <c r="F312" s="111">
        <v>1</v>
      </c>
      <c r="G312" s="106">
        <v>395.67</v>
      </c>
      <c r="H312" s="106">
        <v>128.69</v>
      </c>
      <c r="I312" s="122">
        <f t="shared" si="23"/>
        <v>9.4602909624657248E-4</v>
      </c>
      <c r="J312" s="106"/>
      <c r="K312" s="95">
        <f t="shared" si="24"/>
        <v>0</v>
      </c>
      <c r="L312" s="95">
        <f t="shared" si="25"/>
        <v>128.69</v>
      </c>
      <c r="M312" s="121" t="str">
        <f t="shared" si="26"/>
        <v/>
      </c>
      <c r="N312" s="121" t="str">
        <f t="shared" si="27"/>
        <v/>
      </c>
    </row>
    <row r="313" spans="1:14" x14ac:dyDescent="0.25">
      <c r="A313" s="107">
        <v>552010</v>
      </c>
      <c r="B313" s="96" t="s">
        <v>38876</v>
      </c>
      <c r="C313" s="111" t="str">
        <f>VLOOKUP(A313,[1]CMV!$A$1:$C$2190,3,FALSE)</f>
        <v>Bandeja</v>
      </c>
      <c r="D313" s="111" t="str">
        <f>VLOOKUP(A313,[1]CMV!$A$1:$E$2190,5,FALSE)</f>
        <v>SPARE</v>
      </c>
      <c r="E313" s="93" t="s">
        <v>10426</v>
      </c>
      <c r="F313" s="111">
        <v>2</v>
      </c>
      <c r="G313" s="106">
        <v>144.23000000000002</v>
      </c>
      <c r="H313" s="106">
        <v>127.07000000000001</v>
      </c>
      <c r="I313" s="122">
        <f t="shared" si="23"/>
        <v>3.448474146426142E-4</v>
      </c>
      <c r="J313" s="106"/>
      <c r="K313" s="95">
        <f t="shared" si="24"/>
        <v>0</v>
      </c>
      <c r="L313" s="95">
        <f t="shared" si="25"/>
        <v>127.07000000000001</v>
      </c>
      <c r="M313" s="121" t="str">
        <f t="shared" si="26"/>
        <v/>
      </c>
      <c r="N313" s="121" t="str">
        <f t="shared" si="27"/>
        <v/>
      </c>
    </row>
    <row r="314" spans="1:14" x14ac:dyDescent="0.25">
      <c r="A314" s="107">
        <v>442144</v>
      </c>
      <c r="B314" s="96" t="s">
        <v>38876</v>
      </c>
      <c r="C314" s="111" t="str">
        <f>VLOOKUP(A314,[1]CMV!$A$1:$C$2190,3,FALSE)</f>
        <v>Bandeja</v>
      </c>
      <c r="D314" s="111" t="str">
        <f>VLOOKUP(A314,[1]CMV!$A$1:$E$2190,5,FALSE)</f>
        <v>SPARE</v>
      </c>
      <c r="E314" s="93" t="s">
        <v>39103</v>
      </c>
      <c r="F314" s="111">
        <v>1</v>
      </c>
      <c r="G314" s="106">
        <v>139.87</v>
      </c>
      <c r="H314" s="106">
        <v>124.68</v>
      </c>
      <c r="I314" s="122">
        <f t="shared" si="23"/>
        <v>3.3442285159857477E-4</v>
      </c>
      <c r="J314" s="106"/>
      <c r="K314" s="95">
        <f t="shared" si="24"/>
        <v>0</v>
      </c>
      <c r="L314" s="95">
        <f t="shared" si="25"/>
        <v>124.68</v>
      </c>
      <c r="M314" s="121" t="str">
        <f t="shared" si="26"/>
        <v/>
      </c>
      <c r="N314" s="121" t="str">
        <f t="shared" si="27"/>
        <v/>
      </c>
    </row>
    <row r="315" spans="1:14" x14ac:dyDescent="0.25">
      <c r="A315" s="107">
        <v>23125</v>
      </c>
      <c r="B315" s="96" t="s">
        <v>38876</v>
      </c>
      <c r="C315" s="111" t="str">
        <f>VLOOKUP(A315,[1]CMV!$A$1:$C$2190,3,FALSE)</f>
        <v>Pino de Freio</v>
      </c>
      <c r="D315" s="111" t="str">
        <f>VLOOKUP(A315,[1]CMV!$A$1:$E$2190,5,FALSE)</f>
        <v>MultiKit</v>
      </c>
      <c r="E315" s="93" t="s">
        <v>39104</v>
      </c>
      <c r="F315" s="111">
        <v>3</v>
      </c>
      <c r="G315" s="106">
        <v>188.82</v>
      </c>
      <c r="H315" s="106">
        <v>124.27000000000001</v>
      </c>
      <c r="I315" s="122">
        <f t="shared" si="23"/>
        <v>4.5146009036135619E-4</v>
      </c>
      <c r="J315" s="106"/>
      <c r="K315" s="95">
        <f t="shared" si="24"/>
        <v>0</v>
      </c>
      <c r="L315" s="95">
        <f t="shared" si="25"/>
        <v>124.27000000000001</v>
      </c>
      <c r="M315" s="121" t="str">
        <f t="shared" si="26"/>
        <v/>
      </c>
      <c r="N315" s="121" t="str">
        <f t="shared" si="27"/>
        <v/>
      </c>
    </row>
    <row r="316" spans="1:14" x14ac:dyDescent="0.25">
      <c r="A316" s="107">
        <v>22099</v>
      </c>
      <c r="B316" s="96" t="s">
        <v>38876</v>
      </c>
      <c r="C316" s="111" t="str">
        <f>VLOOKUP(A316,[1]CMV!$A$1:$C$2190,3,FALSE)</f>
        <v>Pastilha Freio</v>
      </c>
      <c r="D316" s="111" t="str">
        <f>VLOOKUP(A316,[1]CMV!$A$1:$E$2190,5,FALSE)</f>
        <v>Fabreck</v>
      </c>
      <c r="E316" s="93" t="s">
        <v>39105</v>
      </c>
      <c r="F316" s="111">
        <v>3</v>
      </c>
      <c r="G316" s="106">
        <v>168.26</v>
      </c>
      <c r="H316" s="106">
        <v>120.6</v>
      </c>
      <c r="I316" s="122">
        <f t="shared" si="23"/>
        <v>4.0230205912616138E-4</v>
      </c>
      <c r="J316" s="106"/>
      <c r="K316" s="95">
        <f t="shared" si="24"/>
        <v>0</v>
      </c>
      <c r="L316" s="95">
        <f t="shared" si="25"/>
        <v>120.6</v>
      </c>
      <c r="M316" s="121" t="str">
        <f t="shared" si="26"/>
        <v/>
      </c>
      <c r="N316" s="121" t="str">
        <f t="shared" si="27"/>
        <v/>
      </c>
    </row>
    <row r="317" spans="1:14" x14ac:dyDescent="0.25">
      <c r="A317" s="93" t="s">
        <v>3015</v>
      </c>
      <c r="B317" s="96" t="s">
        <v>38876</v>
      </c>
      <c r="C317" s="111" t="str">
        <f>VLOOKUP(A317,[1]CMV!$A$1:$C$2190,3,FALSE)</f>
        <v>Terminal Cabo Câmbio</v>
      </c>
      <c r="D317" s="111" t="str">
        <f>VLOOKUP(A317,[1]CMV!$A$1:$E$2190,5,FALSE)</f>
        <v>Importação</v>
      </c>
      <c r="E317" s="93" t="s">
        <v>3017</v>
      </c>
      <c r="F317" s="111">
        <v>3</v>
      </c>
      <c r="G317" s="106">
        <v>164.79</v>
      </c>
      <c r="H317" s="106">
        <v>118.77</v>
      </c>
      <c r="I317" s="122">
        <f t="shared" si="23"/>
        <v>3.9400544587780891E-4</v>
      </c>
      <c r="J317" s="106"/>
      <c r="K317" s="95">
        <f t="shared" si="24"/>
        <v>0</v>
      </c>
      <c r="L317" s="95">
        <f t="shared" si="25"/>
        <v>118.77</v>
      </c>
      <c r="M317" s="121" t="str">
        <f t="shared" si="26"/>
        <v/>
      </c>
      <c r="N317" s="121" t="str">
        <f t="shared" si="27"/>
        <v/>
      </c>
    </row>
    <row r="318" spans="1:14" x14ac:dyDescent="0.25">
      <c r="A318" s="107">
        <v>4023</v>
      </c>
      <c r="B318" s="96" t="s">
        <v>38876</v>
      </c>
      <c r="C318" s="111" t="str">
        <f>VLOOKUP(A318,[1]CMV!$A$1:$C$2190,3,FALSE)</f>
        <v>Capa Pedal</v>
      </c>
      <c r="D318" s="111" t="str">
        <f>VLOOKUP(A318,[1]CMV!$A$1:$E$2190,5,FALSE)</f>
        <v>HOLYMAN</v>
      </c>
      <c r="E318" s="93" t="s">
        <v>14581</v>
      </c>
      <c r="F318" s="111">
        <v>20</v>
      </c>
      <c r="G318" s="106">
        <v>285.82999999999993</v>
      </c>
      <c r="H318" s="106">
        <v>118.52000000000001</v>
      </c>
      <c r="I318" s="122">
        <f t="shared" si="23"/>
        <v>6.8340661809123185E-4</v>
      </c>
      <c r="J318" s="106"/>
      <c r="K318" s="95">
        <f t="shared" si="24"/>
        <v>0</v>
      </c>
      <c r="L318" s="95">
        <f t="shared" si="25"/>
        <v>118.52000000000001</v>
      </c>
      <c r="M318" s="121" t="str">
        <f t="shared" si="26"/>
        <v/>
      </c>
      <c r="N318" s="121" t="str">
        <f t="shared" si="27"/>
        <v/>
      </c>
    </row>
    <row r="319" spans="1:14" x14ac:dyDescent="0.25">
      <c r="A319" s="107">
        <v>77173</v>
      </c>
      <c r="B319" s="96" t="s">
        <v>38876</v>
      </c>
      <c r="C319" s="111" t="str">
        <f>VLOOKUP(A319,[1]CMV!$A$1:$C$2190,3,FALSE)</f>
        <v>Cabo de Capô</v>
      </c>
      <c r="D319" s="111" t="str">
        <f>VLOOKUP(A319,[1]CMV!$A$1:$E$2190,5,FALSE)</f>
        <v>MundiFlex</v>
      </c>
      <c r="E319" s="93" t="s">
        <v>6188</v>
      </c>
      <c r="F319" s="111">
        <v>3</v>
      </c>
      <c r="G319" s="106">
        <v>240.26000000000002</v>
      </c>
      <c r="H319" s="106">
        <v>118.29</v>
      </c>
      <c r="I319" s="122">
        <f t="shared" si="23"/>
        <v>5.7445080664240782E-4</v>
      </c>
      <c r="J319" s="106"/>
      <c r="K319" s="95">
        <f t="shared" si="24"/>
        <v>0</v>
      </c>
      <c r="L319" s="95">
        <f t="shared" si="25"/>
        <v>118.29</v>
      </c>
      <c r="M319" s="121" t="str">
        <f t="shared" si="26"/>
        <v/>
      </c>
      <c r="N319" s="121" t="str">
        <f t="shared" si="27"/>
        <v/>
      </c>
    </row>
    <row r="320" spans="1:14" x14ac:dyDescent="0.25">
      <c r="A320" s="107">
        <v>6615</v>
      </c>
      <c r="B320" s="96" t="s">
        <v>38876</v>
      </c>
      <c r="C320" s="111" t="str">
        <f>VLOOKUP(A320,[1]CMV!$A$1:$C$2190,3,FALSE)</f>
        <v>Bieleta</v>
      </c>
      <c r="D320" s="111" t="str">
        <f>VLOOKUP(A320,[1]CMV!$A$1:$E$2190,5,FALSE)</f>
        <v>HOLYMAN</v>
      </c>
      <c r="E320" s="93" t="s">
        <v>39106</v>
      </c>
      <c r="F320" s="111">
        <v>2</v>
      </c>
      <c r="G320" s="106">
        <v>164.56</v>
      </c>
      <c r="H320" s="106">
        <v>116.72</v>
      </c>
      <c r="I320" s="122">
        <f t="shared" si="23"/>
        <v>3.934555262676876E-4</v>
      </c>
      <c r="J320" s="106"/>
      <c r="K320" s="95">
        <f t="shared" si="24"/>
        <v>0</v>
      </c>
      <c r="L320" s="95">
        <f t="shared" si="25"/>
        <v>116.72</v>
      </c>
      <c r="M320" s="121" t="str">
        <f t="shared" si="26"/>
        <v/>
      </c>
      <c r="N320" s="121" t="str">
        <f t="shared" si="27"/>
        <v/>
      </c>
    </row>
    <row r="321" spans="1:14" x14ac:dyDescent="0.25">
      <c r="A321" s="107">
        <v>14098</v>
      </c>
      <c r="B321" s="96" t="s">
        <v>38876</v>
      </c>
      <c r="C321" s="111" t="str">
        <f>VLOOKUP(A321,[1]CMV!$A$1:$C$2190,3,FALSE)</f>
        <v>Pino de Porta</v>
      </c>
      <c r="D321" s="111" t="str">
        <f>VLOOKUP(A321,[1]CMV!$A$1:$E$2190,5,FALSE)</f>
        <v>MultiKit</v>
      </c>
      <c r="E321" s="93" t="s">
        <v>39107</v>
      </c>
      <c r="F321" s="111">
        <v>6</v>
      </c>
      <c r="G321" s="106">
        <v>158.25</v>
      </c>
      <c r="H321" s="106">
        <v>115.05</v>
      </c>
      <c r="I321" s="122">
        <f t="shared" si="23"/>
        <v>3.7836860131174992E-4</v>
      </c>
      <c r="J321" s="106"/>
      <c r="K321" s="95">
        <f t="shared" si="24"/>
        <v>0</v>
      </c>
      <c r="L321" s="95">
        <f t="shared" si="25"/>
        <v>115.05</v>
      </c>
      <c r="M321" s="121" t="str">
        <f t="shared" si="26"/>
        <v/>
      </c>
      <c r="N321" s="121" t="str">
        <f t="shared" si="27"/>
        <v/>
      </c>
    </row>
    <row r="322" spans="1:14" x14ac:dyDescent="0.25">
      <c r="A322" s="93" t="s">
        <v>1543</v>
      </c>
      <c r="B322" s="96" t="s">
        <v>38876</v>
      </c>
      <c r="C322" s="111" t="str">
        <f>VLOOKUP(A322,[1]CMV!$A$1:$C$2190,3,FALSE)</f>
        <v>Bucha Bandeja</v>
      </c>
      <c r="D322" s="111" t="str">
        <f>VLOOKUP(A322,[1]CMV!$A$1:$E$2190,5,FALSE)</f>
        <v>AMW</v>
      </c>
      <c r="E322" s="93" t="s">
        <v>39108</v>
      </c>
      <c r="F322" s="111">
        <v>2</v>
      </c>
      <c r="G322" s="106">
        <v>127.78</v>
      </c>
      <c r="H322" s="106">
        <v>114.34</v>
      </c>
      <c r="I322" s="122">
        <f t="shared" si="23"/>
        <v>3.0551620774480506E-4</v>
      </c>
      <c r="J322" s="106"/>
      <c r="K322" s="95">
        <f t="shared" si="24"/>
        <v>0</v>
      </c>
      <c r="L322" s="95">
        <f t="shared" si="25"/>
        <v>114.34</v>
      </c>
      <c r="M322" s="121" t="str">
        <f t="shared" si="26"/>
        <v/>
      </c>
      <c r="N322" s="121" t="str">
        <f t="shared" si="27"/>
        <v/>
      </c>
    </row>
    <row r="323" spans="1:14" x14ac:dyDescent="0.25">
      <c r="A323" s="107">
        <v>2345</v>
      </c>
      <c r="B323" s="96" t="s">
        <v>38876</v>
      </c>
      <c r="C323" s="111" t="str">
        <f>VLOOKUP(A323,[1]CMV!$A$1:$C$2190,3,FALSE)</f>
        <v>Reparo alavanta Câmbio</v>
      </c>
      <c r="D323" s="111" t="str">
        <f>VLOOKUP(A323,[1]CMV!$A$1:$E$2190,5,FALSE)</f>
        <v>LT CORREA</v>
      </c>
      <c r="E323" s="93" t="s">
        <v>39109</v>
      </c>
      <c r="F323" s="111">
        <v>7</v>
      </c>
      <c r="G323" s="106">
        <v>192.2</v>
      </c>
      <c r="H323" s="106">
        <v>114.24099999999999</v>
      </c>
      <c r="I323" s="122">
        <f t="shared" ref="I323:I386" si="28">G323/$G$462</f>
        <v>4.5954151767531331E-4</v>
      </c>
      <c r="J323" s="106"/>
      <c r="K323" s="95">
        <f t="shared" ref="K323:K386" si="29">J323*F323</f>
        <v>0</v>
      </c>
      <c r="L323" s="95">
        <f t="shared" ref="L323:L386" si="30">H323-K323</f>
        <v>114.24099999999999</v>
      </c>
      <c r="M323" s="121" t="str">
        <f t="shared" ref="M323:M386" si="31">IF(J323=0,"",L323/G323)</f>
        <v/>
      </c>
      <c r="N323" s="121" t="str">
        <f t="shared" ref="N323:N386" si="32">IF(K323=0,"",L323/K323)</f>
        <v/>
      </c>
    </row>
    <row r="324" spans="1:14" x14ac:dyDescent="0.25">
      <c r="A324" s="107">
        <v>442061</v>
      </c>
      <c r="B324" s="96" t="s">
        <v>38876</v>
      </c>
      <c r="C324" s="111" t="str">
        <f>VLOOKUP(A324,[1]CMV!$A$1:$C$2190,3,FALSE)</f>
        <v>Bandeja</v>
      </c>
      <c r="D324" s="111" t="str">
        <f>VLOOKUP(A324,[1]CMV!$A$1:$E$2190,5,FALSE)</f>
        <v>SPARE</v>
      </c>
      <c r="E324" s="93" t="s">
        <v>39110</v>
      </c>
      <c r="F324" s="111">
        <v>1</v>
      </c>
      <c r="G324" s="106">
        <v>125.87</v>
      </c>
      <c r="H324" s="106">
        <v>112.36</v>
      </c>
      <c r="I324" s="122">
        <f t="shared" si="28"/>
        <v>3.0094948402597133E-4</v>
      </c>
      <c r="J324" s="106"/>
      <c r="K324" s="95">
        <f t="shared" si="29"/>
        <v>0</v>
      </c>
      <c r="L324" s="95">
        <f t="shared" si="30"/>
        <v>112.36</v>
      </c>
      <c r="M324" s="121" t="str">
        <f t="shared" si="31"/>
        <v/>
      </c>
      <c r="N324" s="121" t="str">
        <f t="shared" si="32"/>
        <v/>
      </c>
    </row>
    <row r="325" spans="1:14" x14ac:dyDescent="0.25">
      <c r="A325" s="107">
        <v>993001</v>
      </c>
      <c r="B325" s="96" t="s">
        <v>38876</v>
      </c>
      <c r="C325" s="111" t="str">
        <f>VLOOKUP(A325,[1]CMV!$A$1:$C$2190,3,FALSE)</f>
        <v>Bandeja</v>
      </c>
      <c r="D325" s="111" t="str">
        <f>VLOOKUP(A325,[1]CMV!$A$1:$E$2190,5,FALSE)</f>
        <v>SPARE</v>
      </c>
      <c r="E325" s="93" t="s">
        <v>5335</v>
      </c>
      <c r="F325" s="111">
        <v>1</v>
      </c>
      <c r="G325" s="106">
        <v>153.41</v>
      </c>
      <c r="H325" s="106">
        <v>111.05</v>
      </c>
      <c r="I325" s="122">
        <f t="shared" si="28"/>
        <v>3.6679637995093553E-4</v>
      </c>
      <c r="J325" s="106"/>
      <c r="K325" s="95">
        <f t="shared" si="29"/>
        <v>0</v>
      </c>
      <c r="L325" s="95">
        <f t="shared" si="30"/>
        <v>111.05</v>
      </c>
      <c r="M325" s="121" t="str">
        <f t="shared" si="31"/>
        <v/>
      </c>
      <c r="N325" s="121" t="str">
        <f t="shared" si="32"/>
        <v/>
      </c>
    </row>
    <row r="326" spans="1:14" x14ac:dyDescent="0.25">
      <c r="A326" s="107">
        <v>112092</v>
      </c>
      <c r="B326" s="96" t="s">
        <v>38876</v>
      </c>
      <c r="C326" s="111" t="str">
        <f>VLOOKUP(A326,[1]CMV!$A$1:$C$2190,3,FALSE)</f>
        <v>Bandeja</v>
      </c>
      <c r="D326" s="111" t="str">
        <f>VLOOKUP(A326,[1]CMV!$A$1:$E$2190,5,FALSE)</f>
        <v>SPARE</v>
      </c>
      <c r="E326" s="93" t="s">
        <v>21627</v>
      </c>
      <c r="F326" s="111">
        <v>1</v>
      </c>
      <c r="G326" s="106">
        <v>459.93</v>
      </c>
      <c r="H326" s="106">
        <v>110.96</v>
      </c>
      <c r="I326" s="122">
        <f t="shared" si="28"/>
        <v>1.0996718534048223E-3</v>
      </c>
      <c r="J326" s="106"/>
      <c r="K326" s="95">
        <f t="shared" si="29"/>
        <v>0</v>
      </c>
      <c r="L326" s="95">
        <f t="shared" si="30"/>
        <v>110.96</v>
      </c>
      <c r="M326" s="121" t="str">
        <f t="shared" si="31"/>
        <v/>
      </c>
      <c r="N326" s="121" t="str">
        <f t="shared" si="32"/>
        <v/>
      </c>
    </row>
    <row r="327" spans="1:14" x14ac:dyDescent="0.25">
      <c r="A327" s="107">
        <v>4081</v>
      </c>
      <c r="B327" s="96" t="s">
        <v>38876</v>
      </c>
      <c r="C327" s="111" t="str">
        <f>VLOOKUP(A327,[1]CMV!$A$1:$C$2190,3,FALSE)</f>
        <v>Capa pedal</v>
      </c>
      <c r="D327" s="111" t="str">
        <f>VLOOKUP(A327,[1]CMV!$A$1:$E$2190,5,FALSE)</f>
        <v>HOLYMAN</v>
      </c>
      <c r="E327" s="93" t="s">
        <v>16703</v>
      </c>
      <c r="F327" s="111">
        <v>8</v>
      </c>
      <c r="G327" s="106">
        <v>179.83999999999997</v>
      </c>
      <c r="H327" s="106">
        <v>110.24</v>
      </c>
      <c r="I327" s="122">
        <f t="shared" si="28"/>
        <v>4.2998931601835762E-4</v>
      </c>
      <c r="J327" s="106"/>
      <c r="K327" s="95">
        <f t="shared" si="29"/>
        <v>0</v>
      </c>
      <c r="L327" s="95">
        <f t="shared" si="30"/>
        <v>110.24</v>
      </c>
      <c r="M327" s="121" t="str">
        <f t="shared" si="31"/>
        <v/>
      </c>
      <c r="N327" s="121" t="str">
        <f t="shared" si="32"/>
        <v/>
      </c>
    </row>
    <row r="328" spans="1:14" x14ac:dyDescent="0.25">
      <c r="A328" s="107">
        <v>332102</v>
      </c>
      <c r="B328" s="96" t="s">
        <v>38876</v>
      </c>
      <c r="C328" s="111" t="str">
        <f>VLOOKUP(A328,[1]CMV!$A$1:$C$2190,3,FALSE)</f>
        <v>Bandeja</v>
      </c>
      <c r="D328" s="111" t="str">
        <f>VLOOKUP(A328,[1]CMV!$A$1:$E$2190,5,FALSE)</f>
        <v>SPARE</v>
      </c>
      <c r="E328" s="93" t="s">
        <v>39111</v>
      </c>
      <c r="F328" s="111">
        <v>1</v>
      </c>
      <c r="G328" s="106">
        <v>162.47999999999999</v>
      </c>
      <c r="H328" s="106">
        <v>109.91</v>
      </c>
      <c r="I328" s="122">
        <f t="shared" si="28"/>
        <v>3.8848234022832934E-4</v>
      </c>
      <c r="J328" s="106"/>
      <c r="K328" s="95">
        <f t="shared" si="29"/>
        <v>0</v>
      </c>
      <c r="L328" s="95">
        <f t="shared" si="30"/>
        <v>109.91</v>
      </c>
      <c r="M328" s="121" t="str">
        <f t="shared" si="31"/>
        <v/>
      </c>
      <c r="N328" s="121" t="str">
        <f t="shared" si="32"/>
        <v/>
      </c>
    </row>
    <row r="329" spans="1:14" x14ac:dyDescent="0.25">
      <c r="A329" s="107">
        <v>332023</v>
      </c>
      <c r="B329" s="96" t="s">
        <v>38876</v>
      </c>
      <c r="C329" s="111" t="str">
        <f>VLOOKUP(A329,[1]CMV!$A$1:$C$2190,3,FALSE)</f>
        <v>Bandeja</v>
      </c>
      <c r="D329" s="111" t="str">
        <f>VLOOKUP(A329,[1]CMV!$A$1:$E$2190,5,FALSE)</f>
        <v>SPARE</v>
      </c>
      <c r="E329" s="93" t="s">
        <v>29453</v>
      </c>
      <c r="F329" s="111">
        <v>1</v>
      </c>
      <c r="G329" s="106">
        <v>161.09</v>
      </c>
      <c r="H329" s="106">
        <v>109.75</v>
      </c>
      <c r="I329" s="122">
        <f t="shared" si="28"/>
        <v>3.8515891301933519E-4</v>
      </c>
      <c r="J329" s="106"/>
      <c r="K329" s="95">
        <f t="shared" si="29"/>
        <v>0</v>
      </c>
      <c r="L329" s="95">
        <f t="shared" si="30"/>
        <v>109.75</v>
      </c>
      <c r="M329" s="121" t="str">
        <f t="shared" si="31"/>
        <v/>
      </c>
      <c r="N329" s="121" t="str">
        <f t="shared" si="32"/>
        <v/>
      </c>
    </row>
    <row r="330" spans="1:14" x14ac:dyDescent="0.25">
      <c r="A330" s="93" t="s">
        <v>10007</v>
      </c>
      <c r="B330" s="96" t="s">
        <v>38876</v>
      </c>
      <c r="C330" s="111" t="str">
        <f>VLOOKUP(A330,[1]CMV!$A$1:$C$2190,3,FALSE)</f>
        <v>Pivô</v>
      </c>
      <c r="D330" s="111" t="str">
        <f>VLOOKUP(A330,[1]CMV!$A$1:$E$2190,5,FALSE)</f>
        <v>SPARE</v>
      </c>
      <c r="E330" s="93" t="s">
        <v>10009</v>
      </c>
      <c r="F330" s="111">
        <v>2</v>
      </c>
      <c r="G330" s="106">
        <v>138.04</v>
      </c>
      <c r="H330" s="106">
        <v>109.48</v>
      </c>
      <c r="I330" s="122">
        <f t="shared" si="28"/>
        <v>3.3004740426587016E-4</v>
      </c>
      <c r="J330" s="106"/>
      <c r="K330" s="95">
        <f t="shared" si="29"/>
        <v>0</v>
      </c>
      <c r="L330" s="95">
        <f t="shared" si="30"/>
        <v>109.48</v>
      </c>
      <c r="M330" s="121" t="str">
        <f t="shared" si="31"/>
        <v/>
      </c>
      <c r="N330" s="121" t="str">
        <f t="shared" si="32"/>
        <v/>
      </c>
    </row>
    <row r="331" spans="1:14" x14ac:dyDescent="0.25">
      <c r="A331" s="93" t="s">
        <v>16689</v>
      </c>
      <c r="B331" s="96" t="s">
        <v>38876</v>
      </c>
      <c r="C331" s="111" t="str">
        <f>VLOOKUP(A331,[1]CMV!$A$1:$C$2190,3,FALSE)</f>
        <v>Reparo alavanta Câmbio</v>
      </c>
      <c r="D331" s="111" t="str">
        <f>VLOOKUP(A331,[1]CMV!$A$1:$E$2190,5,FALSE)</f>
        <v>LT CORREA</v>
      </c>
      <c r="E331" s="93" t="s">
        <v>18564</v>
      </c>
      <c r="F331" s="111">
        <v>5</v>
      </c>
      <c r="G331" s="106">
        <v>143.57</v>
      </c>
      <c r="H331" s="106">
        <v>109.24000000000001</v>
      </c>
      <c r="I331" s="122">
        <f t="shared" si="28"/>
        <v>3.4326938445704855E-4</v>
      </c>
      <c r="J331" s="106"/>
      <c r="K331" s="95">
        <f t="shared" si="29"/>
        <v>0</v>
      </c>
      <c r="L331" s="95">
        <f t="shared" si="30"/>
        <v>109.24000000000001</v>
      </c>
      <c r="M331" s="121" t="str">
        <f t="shared" si="31"/>
        <v/>
      </c>
      <c r="N331" s="121" t="str">
        <f t="shared" si="32"/>
        <v/>
      </c>
    </row>
    <row r="332" spans="1:14" x14ac:dyDescent="0.25">
      <c r="A332" s="107">
        <v>4084</v>
      </c>
      <c r="B332" s="96" t="s">
        <v>38876</v>
      </c>
      <c r="C332" s="111" t="str">
        <f>VLOOKUP(A332,[1]CMV!$A$1:$C$2190,3,FALSE)</f>
        <v>Capa Pedal</v>
      </c>
      <c r="D332" s="111" t="str">
        <f>VLOOKUP(A332,[1]CMV!$A$1:$E$2190,5,FALSE)</f>
        <v>HOLYMAN</v>
      </c>
      <c r="E332" s="93" t="s">
        <v>13245</v>
      </c>
      <c r="F332" s="111">
        <v>5</v>
      </c>
      <c r="G332" s="106">
        <v>102.5</v>
      </c>
      <c r="H332" s="106">
        <v>107.9</v>
      </c>
      <c r="I332" s="122">
        <f t="shared" si="28"/>
        <v>2.4507286972798965E-4</v>
      </c>
      <c r="J332" s="106"/>
      <c r="K332" s="95">
        <f t="shared" si="29"/>
        <v>0</v>
      </c>
      <c r="L332" s="95">
        <f t="shared" si="30"/>
        <v>107.9</v>
      </c>
      <c r="M332" s="121" t="str">
        <f t="shared" si="31"/>
        <v/>
      </c>
      <c r="N332" s="121" t="str">
        <f t="shared" si="32"/>
        <v/>
      </c>
    </row>
    <row r="333" spans="1:14" x14ac:dyDescent="0.25">
      <c r="A333" s="107">
        <v>332022</v>
      </c>
      <c r="B333" s="96" t="s">
        <v>38876</v>
      </c>
      <c r="C333" s="111" t="str">
        <f>VLOOKUP(A333,[1]CMV!$A$1:$C$2190,3,FALSE)</f>
        <v>Bandeja</v>
      </c>
      <c r="D333" s="111" t="str">
        <f>VLOOKUP(A333,[1]CMV!$A$1:$E$2190,5,FALSE)</f>
        <v>SPARE</v>
      </c>
      <c r="E333" s="93" t="s">
        <v>27153</v>
      </c>
      <c r="F333" s="111">
        <v>1</v>
      </c>
      <c r="G333" s="106">
        <v>146.82</v>
      </c>
      <c r="H333" s="106">
        <v>104.25</v>
      </c>
      <c r="I333" s="122">
        <f t="shared" si="28"/>
        <v>3.5103998764354576E-4</v>
      </c>
      <c r="J333" s="106"/>
      <c r="K333" s="95">
        <f t="shared" si="29"/>
        <v>0</v>
      </c>
      <c r="L333" s="95">
        <f t="shared" si="30"/>
        <v>104.25</v>
      </c>
      <c r="M333" s="121" t="str">
        <f t="shared" si="31"/>
        <v/>
      </c>
      <c r="N333" s="121" t="str">
        <f t="shared" si="32"/>
        <v/>
      </c>
    </row>
    <row r="334" spans="1:14" x14ac:dyDescent="0.25">
      <c r="A334" s="107">
        <v>552032</v>
      </c>
      <c r="B334" s="96" t="s">
        <v>38876</v>
      </c>
      <c r="C334" s="111" t="str">
        <f>VLOOKUP(A334,[1]CMV!$A$1:$C$2190,3,FALSE)</f>
        <v>Bandeja</v>
      </c>
      <c r="D334" s="111" t="str">
        <f>VLOOKUP(A334,[1]CMV!$A$1:$E$2190,5,FALSE)</f>
        <v>SPARE</v>
      </c>
      <c r="E334" s="93" t="s">
        <v>39112</v>
      </c>
      <c r="F334" s="111">
        <v>2</v>
      </c>
      <c r="G334" s="106">
        <v>273.94</v>
      </c>
      <c r="H334" s="106">
        <v>103.61999999999999</v>
      </c>
      <c r="I334" s="122">
        <f t="shared" si="28"/>
        <v>6.5497816520278522E-4</v>
      </c>
      <c r="J334" s="106"/>
      <c r="K334" s="95">
        <f t="shared" si="29"/>
        <v>0</v>
      </c>
      <c r="L334" s="95">
        <f t="shared" si="30"/>
        <v>103.61999999999999</v>
      </c>
      <c r="M334" s="121" t="str">
        <f t="shared" si="31"/>
        <v/>
      </c>
      <c r="N334" s="121" t="str">
        <f t="shared" si="32"/>
        <v/>
      </c>
    </row>
    <row r="335" spans="1:14" x14ac:dyDescent="0.25">
      <c r="A335" s="107">
        <v>662047</v>
      </c>
      <c r="B335" s="96" t="s">
        <v>38876</v>
      </c>
      <c r="C335" s="111" t="str">
        <f>VLOOKUP(A335,[1]CMV!$A$1:$C$2190,3,FALSE)</f>
        <v>Bandeja</v>
      </c>
      <c r="D335" s="111" t="str">
        <f>VLOOKUP(A335,[1]CMV!$A$1:$E$2190,5,FALSE)</f>
        <v>SPARE</v>
      </c>
      <c r="E335" s="93" t="s">
        <v>39113</v>
      </c>
      <c r="F335" s="111">
        <v>1</v>
      </c>
      <c r="G335" s="106">
        <v>152.78</v>
      </c>
      <c r="H335" s="106">
        <v>102.86</v>
      </c>
      <c r="I335" s="122">
        <f t="shared" si="28"/>
        <v>3.6529007841016843E-4</v>
      </c>
      <c r="J335" s="106"/>
      <c r="K335" s="95">
        <f t="shared" si="29"/>
        <v>0</v>
      </c>
      <c r="L335" s="95">
        <f t="shared" si="30"/>
        <v>102.86</v>
      </c>
      <c r="M335" s="121" t="str">
        <f t="shared" si="31"/>
        <v/>
      </c>
      <c r="N335" s="121" t="str">
        <f t="shared" si="32"/>
        <v/>
      </c>
    </row>
    <row r="336" spans="1:14" x14ac:dyDescent="0.25">
      <c r="A336" s="93" t="s">
        <v>3942</v>
      </c>
      <c r="B336" s="96" t="s">
        <v>38876</v>
      </c>
      <c r="C336" s="111" t="str">
        <f>VLOOKUP(A336,[1]CMV!$A$1:$C$2190,3,FALSE)</f>
        <v>Bucha Bandeja</v>
      </c>
      <c r="D336" s="111" t="str">
        <f>VLOOKUP(A336,[1]CMV!$A$1:$E$2190,5,FALSE)</f>
        <v>MOBENSANI</v>
      </c>
      <c r="E336" s="93" t="s">
        <v>3944</v>
      </c>
      <c r="F336" s="111">
        <v>2</v>
      </c>
      <c r="G336" s="106">
        <v>129.46</v>
      </c>
      <c r="H336" s="106">
        <v>101.92</v>
      </c>
      <c r="I336" s="122">
        <f t="shared" si="28"/>
        <v>3.0953301185351748E-4</v>
      </c>
      <c r="J336" s="106"/>
      <c r="K336" s="95">
        <f t="shared" si="29"/>
        <v>0</v>
      </c>
      <c r="L336" s="95">
        <f t="shared" si="30"/>
        <v>101.92</v>
      </c>
      <c r="M336" s="121" t="str">
        <f t="shared" si="31"/>
        <v/>
      </c>
      <c r="N336" s="121" t="str">
        <f t="shared" si="32"/>
        <v/>
      </c>
    </row>
    <row r="337" spans="1:14" x14ac:dyDescent="0.25">
      <c r="A337" s="107">
        <v>772021</v>
      </c>
      <c r="B337" s="96" t="s">
        <v>38876</v>
      </c>
      <c r="C337" s="111" t="str">
        <f>VLOOKUP(A337,[1]CMV!$A$1:$C$2190,3,FALSE)</f>
        <v>Bandeja</v>
      </c>
      <c r="D337" s="111" t="str">
        <f>VLOOKUP(A337,[1]CMV!$A$1:$E$2190,5,FALSE)</f>
        <v>SPARE</v>
      </c>
      <c r="E337" s="93" t="s">
        <v>39114</v>
      </c>
      <c r="F337" s="111">
        <v>1</v>
      </c>
      <c r="G337" s="106">
        <v>143.69999999999999</v>
      </c>
      <c r="H337" s="106">
        <v>100.51</v>
      </c>
      <c r="I337" s="122">
        <f t="shared" si="28"/>
        <v>3.435802085845084E-4</v>
      </c>
      <c r="J337" s="106"/>
      <c r="K337" s="95">
        <f t="shared" si="29"/>
        <v>0</v>
      </c>
      <c r="L337" s="95">
        <f t="shared" si="30"/>
        <v>100.51</v>
      </c>
      <c r="M337" s="121" t="str">
        <f t="shared" si="31"/>
        <v/>
      </c>
      <c r="N337" s="121" t="str">
        <f t="shared" si="32"/>
        <v/>
      </c>
    </row>
    <row r="338" spans="1:14" x14ac:dyDescent="0.25">
      <c r="A338" s="107">
        <v>77146</v>
      </c>
      <c r="B338" s="96" t="s">
        <v>38876</v>
      </c>
      <c r="C338" s="111" t="str">
        <f>VLOOKUP(A338,[1]CMV!$A$1:$C$2190,3,FALSE)</f>
        <v>Cabo de Velocímetro</v>
      </c>
      <c r="D338" s="111" t="str">
        <f>VLOOKUP(A338,[1]CMV!$A$1:$E$2190,5,FALSE)</f>
        <v>MundiFlex</v>
      </c>
      <c r="E338" s="93" t="s">
        <v>5921</v>
      </c>
      <c r="F338" s="111">
        <v>4</v>
      </c>
      <c r="G338" s="106">
        <v>123.9</v>
      </c>
      <c r="H338" s="106">
        <v>99.329999999999984</v>
      </c>
      <c r="I338" s="122">
        <f t="shared" si="28"/>
        <v>2.962393030175407E-4</v>
      </c>
      <c r="J338" s="106"/>
      <c r="K338" s="95">
        <f t="shared" si="29"/>
        <v>0</v>
      </c>
      <c r="L338" s="95">
        <f t="shared" si="30"/>
        <v>99.329999999999984</v>
      </c>
      <c r="M338" s="121" t="str">
        <f t="shared" si="31"/>
        <v/>
      </c>
      <c r="N338" s="121" t="str">
        <f t="shared" si="32"/>
        <v/>
      </c>
    </row>
    <row r="339" spans="1:14" x14ac:dyDescent="0.25">
      <c r="A339" s="107">
        <v>11195</v>
      </c>
      <c r="B339" s="96" t="s">
        <v>38876</v>
      </c>
      <c r="C339" s="111" t="str">
        <f>VLOOKUP(A339,[1]CMV!$A$1:$C$2190,3,FALSE)</f>
        <v>Pastilha Freio</v>
      </c>
      <c r="D339" s="111" t="str">
        <f>VLOOKUP(A339,[1]CMV!$A$1:$E$2190,5,FALSE)</f>
        <v>Fabreck</v>
      </c>
      <c r="E339" s="93" t="s">
        <v>39115</v>
      </c>
      <c r="F339" s="111">
        <v>3</v>
      </c>
      <c r="G339" s="106">
        <v>119.01</v>
      </c>
      <c r="H339" s="106">
        <v>96.69</v>
      </c>
      <c r="I339" s="122">
        <f t="shared" si="28"/>
        <v>2.8454753391539563E-4</v>
      </c>
      <c r="J339" s="106"/>
      <c r="K339" s="95">
        <f t="shared" si="29"/>
        <v>0</v>
      </c>
      <c r="L339" s="95">
        <f t="shared" si="30"/>
        <v>96.69</v>
      </c>
      <c r="M339" s="121" t="str">
        <f t="shared" si="31"/>
        <v/>
      </c>
      <c r="N339" s="121" t="str">
        <f t="shared" si="32"/>
        <v/>
      </c>
    </row>
    <row r="340" spans="1:14" x14ac:dyDescent="0.25">
      <c r="A340" s="93" t="s">
        <v>20779</v>
      </c>
      <c r="B340" s="96" t="s">
        <v>38876</v>
      </c>
      <c r="C340" s="111" t="str">
        <f>VLOOKUP(A340,[1]CMV!$A$1:$C$2190,3,FALSE)</f>
        <v>Coifa Homocinética</v>
      </c>
      <c r="D340" s="111" t="str">
        <f>VLOOKUP(A340,[1]CMV!$A$1:$E$2190,5,FALSE)</f>
        <v>Replabor</v>
      </c>
      <c r="E340" s="93" t="s">
        <v>39116</v>
      </c>
      <c r="F340" s="111">
        <v>1</v>
      </c>
      <c r="G340" s="106">
        <v>141.87</v>
      </c>
      <c r="H340" s="106">
        <v>96.3</v>
      </c>
      <c r="I340" s="122">
        <f t="shared" si="28"/>
        <v>3.3920476125180385E-4</v>
      </c>
      <c r="J340" s="106"/>
      <c r="K340" s="95">
        <f t="shared" si="29"/>
        <v>0</v>
      </c>
      <c r="L340" s="95">
        <f t="shared" si="30"/>
        <v>96.3</v>
      </c>
      <c r="M340" s="121" t="str">
        <f t="shared" si="31"/>
        <v/>
      </c>
      <c r="N340" s="121" t="str">
        <f t="shared" si="32"/>
        <v/>
      </c>
    </row>
    <row r="341" spans="1:14" x14ac:dyDescent="0.25">
      <c r="A341" s="107">
        <v>4071</v>
      </c>
      <c r="B341" s="96" t="s">
        <v>38876</v>
      </c>
      <c r="C341" s="111" t="str">
        <f>VLOOKUP(A341,[1]CMV!$A$1:$C$2190,3,FALSE)</f>
        <v>Capa Pedal</v>
      </c>
      <c r="D341" s="111" t="str">
        <f>VLOOKUP(A341,[1]CMV!$A$1:$E$2190,5,FALSE)</f>
        <v>HOLYMAN</v>
      </c>
      <c r="E341" s="93" t="s">
        <v>15837</v>
      </c>
      <c r="F341" s="111">
        <v>7</v>
      </c>
      <c r="G341" s="106">
        <v>164.31</v>
      </c>
      <c r="H341" s="106">
        <v>95.53</v>
      </c>
      <c r="I341" s="122">
        <f t="shared" si="28"/>
        <v>3.92857787561034E-4</v>
      </c>
      <c r="J341" s="106"/>
      <c r="K341" s="95">
        <f t="shared" si="29"/>
        <v>0</v>
      </c>
      <c r="L341" s="95">
        <f t="shared" si="30"/>
        <v>95.53</v>
      </c>
      <c r="M341" s="121" t="str">
        <f t="shared" si="31"/>
        <v/>
      </c>
      <c r="N341" s="121" t="str">
        <f t="shared" si="32"/>
        <v/>
      </c>
    </row>
    <row r="342" spans="1:14" x14ac:dyDescent="0.25">
      <c r="A342" s="107">
        <v>442060</v>
      </c>
      <c r="B342" s="96" t="s">
        <v>38876</v>
      </c>
      <c r="C342" s="111" t="str">
        <f>VLOOKUP(A342,[1]CMV!$A$1:$C$2190,3,FALSE)</f>
        <v>Bandeja</v>
      </c>
      <c r="D342" s="111" t="str">
        <f>VLOOKUP(A342,[1]CMV!$A$1:$E$2190,5,FALSE)</f>
        <v>SPARE</v>
      </c>
      <c r="E342" s="93" t="s">
        <v>513</v>
      </c>
      <c r="F342" s="111">
        <v>2</v>
      </c>
      <c r="G342" s="106">
        <v>172.34</v>
      </c>
      <c r="H342" s="106">
        <v>95.14</v>
      </c>
      <c r="I342" s="122">
        <f t="shared" si="28"/>
        <v>4.1205715481874871E-4</v>
      </c>
      <c r="J342" s="106"/>
      <c r="K342" s="95">
        <f t="shared" si="29"/>
        <v>0</v>
      </c>
      <c r="L342" s="95">
        <f t="shared" si="30"/>
        <v>95.14</v>
      </c>
      <c r="M342" s="121" t="str">
        <f t="shared" si="31"/>
        <v/>
      </c>
      <c r="N342" s="121" t="str">
        <f t="shared" si="32"/>
        <v/>
      </c>
    </row>
    <row r="343" spans="1:14" x14ac:dyDescent="0.25">
      <c r="A343" s="107">
        <v>880549</v>
      </c>
      <c r="B343" s="96" t="s">
        <v>38876</v>
      </c>
      <c r="C343" s="111" t="str">
        <f>VLOOKUP(A343,[1]CMV!$A$1:$C$2190,3,FALSE)</f>
        <v>Cupula alavanca</v>
      </c>
      <c r="D343" s="111" t="str">
        <f>VLOOKUP(A343,[1]CMV!$A$1:$E$2190,5,FALSE)</f>
        <v>BRK</v>
      </c>
      <c r="E343" s="93" t="s">
        <v>39117</v>
      </c>
      <c r="F343" s="111">
        <v>2</v>
      </c>
      <c r="G343" s="106">
        <v>120.62</v>
      </c>
      <c r="H343" s="106">
        <v>94.14</v>
      </c>
      <c r="I343" s="122">
        <f t="shared" si="28"/>
        <v>2.8839697118624504E-4</v>
      </c>
      <c r="J343" s="106"/>
      <c r="K343" s="95">
        <f t="shared" si="29"/>
        <v>0</v>
      </c>
      <c r="L343" s="95">
        <f t="shared" si="30"/>
        <v>94.14</v>
      </c>
      <c r="M343" s="121" t="str">
        <f t="shared" si="31"/>
        <v/>
      </c>
      <c r="N343" s="121" t="str">
        <f t="shared" si="32"/>
        <v/>
      </c>
    </row>
    <row r="344" spans="1:14" x14ac:dyDescent="0.25">
      <c r="A344" s="93" t="s">
        <v>11876</v>
      </c>
      <c r="B344" s="96" t="s">
        <v>38876</v>
      </c>
      <c r="C344" s="111" t="str">
        <f>VLOOKUP(A344,[1]CMV!$A$1:$C$2190,3,FALSE)</f>
        <v>Rolamento Roda</v>
      </c>
      <c r="D344" s="111" t="str">
        <f>VLOOKUP(A344,[1]CMV!$A$1:$E$2190,5,FALSE)</f>
        <v>POLO</v>
      </c>
      <c r="E344" s="93" t="s">
        <v>39118</v>
      </c>
      <c r="F344" s="111">
        <v>1</v>
      </c>
      <c r="G344" s="106">
        <v>109.45</v>
      </c>
      <c r="H344" s="106">
        <v>92.43</v>
      </c>
      <c r="I344" s="122">
        <f t="shared" si="28"/>
        <v>2.6169000577296069E-4</v>
      </c>
      <c r="J344" s="106"/>
      <c r="K344" s="95">
        <f t="shared" si="29"/>
        <v>0</v>
      </c>
      <c r="L344" s="95">
        <f t="shared" si="30"/>
        <v>92.43</v>
      </c>
      <c r="M344" s="121" t="str">
        <f t="shared" si="31"/>
        <v/>
      </c>
      <c r="N344" s="121" t="str">
        <f t="shared" si="32"/>
        <v/>
      </c>
    </row>
    <row r="345" spans="1:14" x14ac:dyDescent="0.25">
      <c r="A345" s="107">
        <v>2358</v>
      </c>
      <c r="B345" s="96" t="s">
        <v>38876</v>
      </c>
      <c r="C345" s="111" t="str">
        <f>VLOOKUP(A345,[1]CMV!$A$1:$C$2190,3,FALSE)</f>
        <v>Suporte Radiador</v>
      </c>
      <c r="D345" s="111" t="str">
        <f>VLOOKUP(A345,[1]CMV!$A$1:$E$2190,5,FALSE)</f>
        <v>LT CORREA</v>
      </c>
      <c r="E345" s="93" t="s">
        <v>39119</v>
      </c>
      <c r="F345" s="111">
        <v>2</v>
      </c>
      <c r="G345" s="106">
        <v>106.16</v>
      </c>
      <c r="H345" s="106">
        <v>92.009999999999991</v>
      </c>
      <c r="I345" s="122">
        <f t="shared" si="28"/>
        <v>2.5382376439339886E-4</v>
      </c>
      <c r="J345" s="106"/>
      <c r="K345" s="95">
        <f t="shared" si="29"/>
        <v>0</v>
      </c>
      <c r="L345" s="95">
        <f t="shared" si="30"/>
        <v>92.009999999999991</v>
      </c>
      <c r="M345" s="121" t="str">
        <f t="shared" si="31"/>
        <v/>
      </c>
      <c r="N345" s="121" t="str">
        <f t="shared" si="32"/>
        <v/>
      </c>
    </row>
    <row r="346" spans="1:14" x14ac:dyDescent="0.25">
      <c r="A346" s="107">
        <v>442050</v>
      </c>
      <c r="B346" s="96" t="s">
        <v>38876</v>
      </c>
      <c r="C346" s="111" t="str">
        <f>VLOOKUP(A346,[1]CMV!$A$1:$C$2190,3,FALSE)</f>
        <v>Bandeja</v>
      </c>
      <c r="D346" s="111" t="str">
        <f>VLOOKUP(A346,[1]CMV!$A$1:$E$2190,5,FALSE)</f>
        <v>SPARE</v>
      </c>
      <c r="E346" s="93" t="s">
        <v>39120</v>
      </c>
      <c r="F346" s="111">
        <v>2</v>
      </c>
      <c r="G346" s="106">
        <v>128.10000000000002</v>
      </c>
      <c r="H346" s="106">
        <v>90.68</v>
      </c>
      <c r="I346" s="122">
        <f t="shared" si="28"/>
        <v>3.0628131328932178E-4</v>
      </c>
      <c r="J346" s="106"/>
      <c r="K346" s="95">
        <f t="shared" si="29"/>
        <v>0</v>
      </c>
      <c r="L346" s="95">
        <f t="shared" si="30"/>
        <v>90.68</v>
      </c>
      <c r="M346" s="121" t="str">
        <f t="shared" si="31"/>
        <v/>
      </c>
      <c r="N346" s="121" t="str">
        <f t="shared" si="32"/>
        <v/>
      </c>
    </row>
    <row r="347" spans="1:14" x14ac:dyDescent="0.25">
      <c r="A347" s="107">
        <v>662060</v>
      </c>
      <c r="B347" s="96" t="s">
        <v>38876</v>
      </c>
      <c r="C347" s="111" t="str">
        <f>VLOOKUP(A347,[1]CMV!$A$1:$C$2190,3,FALSE)</f>
        <v>Bandeja</v>
      </c>
      <c r="D347" s="111" t="str">
        <f>VLOOKUP(A347,[1]CMV!$A$1:$E$2190,5,FALSE)</f>
        <v>SPARE</v>
      </c>
      <c r="E347" s="93" t="s">
        <v>8429</v>
      </c>
      <c r="F347" s="111">
        <v>1</v>
      </c>
      <c r="G347" s="106">
        <v>129.82</v>
      </c>
      <c r="H347" s="106">
        <v>90.29</v>
      </c>
      <c r="I347" s="122">
        <f t="shared" si="28"/>
        <v>3.103937555910987E-4</v>
      </c>
      <c r="J347" s="106"/>
      <c r="K347" s="95">
        <f t="shared" si="29"/>
        <v>0</v>
      </c>
      <c r="L347" s="95">
        <f t="shared" si="30"/>
        <v>90.29</v>
      </c>
      <c r="M347" s="121" t="str">
        <f t="shared" si="31"/>
        <v/>
      </c>
      <c r="N347" s="121" t="str">
        <f t="shared" si="32"/>
        <v/>
      </c>
    </row>
    <row r="348" spans="1:14" x14ac:dyDescent="0.25">
      <c r="A348" s="107">
        <v>662061</v>
      </c>
      <c r="B348" s="96" t="s">
        <v>38876</v>
      </c>
      <c r="C348" s="111" t="str">
        <f>VLOOKUP(A348,[1]CMV!$A$1:$C$2190,3,FALSE)</f>
        <v>Bandeja</v>
      </c>
      <c r="D348" s="111" t="str">
        <f>VLOOKUP(A348,[1]CMV!$A$1:$E$2190,5,FALSE)</f>
        <v>SPARE</v>
      </c>
      <c r="E348" s="93" t="s">
        <v>7037</v>
      </c>
      <c r="F348" s="111">
        <v>1</v>
      </c>
      <c r="G348" s="106">
        <v>129.82</v>
      </c>
      <c r="H348" s="106">
        <v>90.29</v>
      </c>
      <c r="I348" s="122">
        <f t="shared" si="28"/>
        <v>3.103937555910987E-4</v>
      </c>
      <c r="J348" s="106"/>
      <c r="K348" s="95">
        <f t="shared" si="29"/>
        <v>0</v>
      </c>
      <c r="L348" s="95">
        <f t="shared" si="30"/>
        <v>90.29</v>
      </c>
      <c r="M348" s="121" t="str">
        <f t="shared" si="31"/>
        <v/>
      </c>
      <c r="N348" s="121" t="str">
        <f t="shared" si="32"/>
        <v/>
      </c>
    </row>
    <row r="349" spans="1:14" x14ac:dyDescent="0.25">
      <c r="A349" s="107">
        <v>44507</v>
      </c>
      <c r="B349" s="96" t="s">
        <v>38876</v>
      </c>
      <c r="C349" s="111" t="str">
        <f>VLOOKUP(A349,[1]CMV!$A$1:$C$2190,3,FALSE)</f>
        <v>Cabo de Capô</v>
      </c>
      <c r="D349" s="111" t="str">
        <f>VLOOKUP(A349,[1]CMV!$A$1:$E$2190,5,FALSE)</f>
        <v>MundiFlex</v>
      </c>
      <c r="E349" s="93" t="s">
        <v>324</v>
      </c>
      <c r="F349" s="111">
        <v>2</v>
      </c>
      <c r="G349" s="106">
        <v>83.97</v>
      </c>
      <c r="H349" s="106">
        <v>87.69</v>
      </c>
      <c r="I349" s="122">
        <f t="shared" si="28"/>
        <v>2.0076847679082236E-4</v>
      </c>
      <c r="J349" s="106"/>
      <c r="K349" s="95">
        <f t="shared" si="29"/>
        <v>0</v>
      </c>
      <c r="L349" s="95">
        <f t="shared" si="30"/>
        <v>87.69</v>
      </c>
      <c r="M349" s="121" t="str">
        <f t="shared" si="31"/>
        <v/>
      </c>
      <c r="N349" s="121" t="str">
        <f t="shared" si="32"/>
        <v/>
      </c>
    </row>
    <row r="350" spans="1:14" x14ac:dyDescent="0.25">
      <c r="A350" s="107">
        <v>28006</v>
      </c>
      <c r="B350" s="96" t="s">
        <v>38876</v>
      </c>
      <c r="C350" s="111" t="str">
        <f>VLOOKUP(A350,[1]CMV!$A$1:$C$2190,3,FALSE)</f>
        <v>Pino de Freio</v>
      </c>
      <c r="D350" s="111" t="str">
        <f>VLOOKUP(A350,[1]CMV!$A$1:$E$2190,5,FALSE)</f>
        <v>MultiKit</v>
      </c>
      <c r="E350" s="93" t="s">
        <v>39121</v>
      </c>
      <c r="F350" s="111">
        <v>2</v>
      </c>
      <c r="G350" s="106">
        <v>179.52</v>
      </c>
      <c r="H350" s="106">
        <v>87.34</v>
      </c>
      <c r="I350" s="122">
        <f t="shared" si="28"/>
        <v>4.2922421047384107E-4</v>
      </c>
      <c r="J350" s="106"/>
      <c r="K350" s="95">
        <f t="shared" si="29"/>
        <v>0</v>
      </c>
      <c r="L350" s="95">
        <f t="shared" si="30"/>
        <v>87.34</v>
      </c>
      <c r="M350" s="121" t="str">
        <f t="shared" si="31"/>
        <v/>
      </c>
      <c r="N350" s="121" t="str">
        <f t="shared" si="32"/>
        <v/>
      </c>
    </row>
    <row r="351" spans="1:14" x14ac:dyDescent="0.25">
      <c r="A351" s="107">
        <v>2361</v>
      </c>
      <c r="B351" s="96" t="s">
        <v>38876</v>
      </c>
      <c r="C351" s="111" t="str">
        <f>VLOOKUP(A351,[1]CMV!$A$1:$C$2190,3,FALSE)</f>
        <v>Suporte Parachoque</v>
      </c>
      <c r="D351" s="111" t="str">
        <f>VLOOKUP(A351,[1]CMV!$A$1:$E$2190,5,FALSE)</f>
        <v>LT CORREA</v>
      </c>
      <c r="E351" s="93" t="s">
        <v>39122</v>
      </c>
      <c r="F351" s="111">
        <v>2</v>
      </c>
      <c r="G351" s="106">
        <v>112.32</v>
      </c>
      <c r="H351" s="106">
        <v>86.84</v>
      </c>
      <c r="I351" s="122">
        <f t="shared" si="28"/>
        <v>2.6855204612534435E-4</v>
      </c>
      <c r="J351" s="106"/>
      <c r="K351" s="95">
        <f t="shared" si="29"/>
        <v>0</v>
      </c>
      <c r="L351" s="95">
        <f t="shared" si="30"/>
        <v>86.84</v>
      </c>
      <c r="M351" s="121" t="str">
        <f t="shared" si="31"/>
        <v/>
      </c>
      <c r="N351" s="121" t="str">
        <f t="shared" si="32"/>
        <v/>
      </c>
    </row>
    <row r="352" spans="1:14" x14ac:dyDescent="0.25">
      <c r="A352" s="107">
        <v>55174</v>
      </c>
      <c r="B352" s="96" t="s">
        <v>38876</v>
      </c>
      <c r="C352" s="111" t="str">
        <f>VLOOKUP(A352,[1]CMV!$A$1:$C$2190,3,FALSE)</f>
        <v>Cabo de Velocímetro</v>
      </c>
      <c r="D352" s="111" t="str">
        <f>VLOOKUP(A352,[1]CMV!$A$1:$E$2190,5,FALSE)</f>
        <v>MundiFlex</v>
      </c>
      <c r="E352" s="93" t="s">
        <v>4366</v>
      </c>
      <c r="F352" s="111">
        <v>2</v>
      </c>
      <c r="G352" s="106">
        <v>112.16</v>
      </c>
      <c r="H352" s="106">
        <v>86.7</v>
      </c>
      <c r="I352" s="122">
        <f t="shared" si="28"/>
        <v>2.6816949335308605E-4</v>
      </c>
      <c r="J352" s="106"/>
      <c r="K352" s="95">
        <f t="shared" si="29"/>
        <v>0</v>
      </c>
      <c r="L352" s="95">
        <f t="shared" si="30"/>
        <v>86.7</v>
      </c>
      <c r="M352" s="121" t="str">
        <f t="shared" si="31"/>
        <v/>
      </c>
      <c r="N352" s="121" t="str">
        <f t="shared" si="32"/>
        <v/>
      </c>
    </row>
    <row r="353" spans="1:14" x14ac:dyDescent="0.25">
      <c r="A353" s="107">
        <v>772034</v>
      </c>
      <c r="B353" s="96" t="s">
        <v>38876</v>
      </c>
      <c r="C353" s="111" t="str">
        <f>VLOOKUP(A353,[1]CMV!$A$1:$C$2190,3,FALSE)</f>
        <v>Bandeja</v>
      </c>
      <c r="D353" s="111" t="str">
        <f>VLOOKUP(A353,[1]CMV!$A$1:$E$2190,5,FALSE)</f>
        <v>SPARE</v>
      </c>
      <c r="E353" s="93" t="s">
        <v>39123</v>
      </c>
      <c r="F353" s="111">
        <v>1</v>
      </c>
      <c r="G353" s="106">
        <v>145.26</v>
      </c>
      <c r="H353" s="106">
        <v>85.88</v>
      </c>
      <c r="I353" s="122">
        <f t="shared" si="28"/>
        <v>3.4731009811402708E-4</v>
      </c>
      <c r="J353" s="106"/>
      <c r="K353" s="95">
        <f t="shared" si="29"/>
        <v>0</v>
      </c>
      <c r="L353" s="95">
        <f t="shared" si="30"/>
        <v>85.88</v>
      </c>
      <c r="M353" s="121" t="str">
        <f t="shared" si="31"/>
        <v/>
      </c>
      <c r="N353" s="121" t="str">
        <f t="shared" si="32"/>
        <v/>
      </c>
    </row>
    <row r="354" spans="1:14" x14ac:dyDescent="0.25">
      <c r="A354" s="107">
        <v>226106</v>
      </c>
      <c r="B354" s="96" t="s">
        <v>38876</v>
      </c>
      <c r="C354" s="111" t="str">
        <f>VLOOKUP(A354,[1]CMV!$A$1:$C$2190,3,FALSE)</f>
        <v>Cabo de Acelerador</v>
      </c>
      <c r="D354" s="111" t="str">
        <f>VLOOKUP(A354,[1]CMV!$A$1:$E$2190,5,FALSE)</f>
        <v>Importação</v>
      </c>
      <c r="E354" s="93" t="s">
        <v>16773</v>
      </c>
      <c r="F354" s="111">
        <v>4</v>
      </c>
      <c r="G354" s="106">
        <v>124</v>
      </c>
      <c r="H354" s="106">
        <v>85.12</v>
      </c>
      <c r="I354" s="122">
        <f t="shared" si="28"/>
        <v>2.9647839850020216E-4</v>
      </c>
      <c r="J354" s="106"/>
      <c r="K354" s="95">
        <f t="shared" si="29"/>
        <v>0</v>
      </c>
      <c r="L354" s="95">
        <f t="shared" si="30"/>
        <v>85.12</v>
      </c>
      <c r="M354" s="121" t="str">
        <f t="shared" si="31"/>
        <v/>
      </c>
      <c r="N354" s="121" t="str">
        <f t="shared" si="32"/>
        <v/>
      </c>
    </row>
    <row r="355" spans="1:14" x14ac:dyDescent="0.25">
      <c r="A355" s="107">
        <v>221142</v>
      </c>
      <c r="B355" s="96" t="s">
        <v>38876</v>
      </c>
      <c r="C355" s="111" t="str">
        <f>VLOOKUP(A355,[1]CMV!$A$1:$C$2190,3,FALSE)</f>
        <v>Cabo de Capô</v>
      </c>
      <c r="D355" s="111" t="str">
        <f>VLOOKUP(A355,[1]CMV!$A$1:$E$2190,5,FALSE)</f>
        <v>MundiFlex</v>
      </c>
      <c r="E355" s="93" t="s">
        <v>39124</v>
      </c>
      <c r="F355" s="111">
        <v>3</v>
      </c>
      <c r="G355" s="106">
        <v>104.64000000000001</v>
      </c>
      <c r="H355" s="106">
        <v>84.75</v>
      </c>
      <c r="I355" s="122">
        <f t="shared" si="28"/>
        <v>2.501895130569448E-4</v>
      </c>
      <c r="J355" s="106"/>
      <c r="K355" s="95">
        <f t="shared" si="29"/>
        <v>0</v>
      </c>
      <c r="L355" s="95">
        <f t="shared" si="30"/>
        <v>84.75</v>
      </c>
      <c r="M355" s="121" t="str">
        <f t="shared" si="31"/>
        <v/>
      </c>
      <c r="N355" s="121" t="str">
        <f t="shared" si="32"/>
        <v/>
      </c>
    </row>
    <row r="356" spans="1:14" x14ac:dyDescent="0.25">
      <c r="A356" s="107">
        <v>55312</v>
      </c>
      <c r="B356" s="96" t="s">
        <v>38876</v>
      </c>
      <c r="C356" s="111" t="str">
        <f>VLOOKUP(A356,[1]CMV!$A$1:$C$2190,3,FALSE)</f>
        <v>Cabo de Capô</v>
      </c>
      <c r="D356" s="111" t="str">
        <f>VLOOKUP(A356,[1]CMV!$A$1:$E$2190,5,FALSE)</f>
        <v>MundiFlex</v>
      </c>
      <c r="E356" s="93" t="s">
        <v>39125</v>
      </c>
      <c r="F356" s="111">
        <v>5</v>
      </c>
      <c r="G356" s="106">
        <v>140.14000000000001</v>
      </c>
      <c r="H356" s="106">
        <v>80.83</v>
      </c>
      <c r="I356" s="122">
        <f t="shared" si="28"/>
        <v>3.3506840940176075E-4</v>
      </c>
      <c r="J356" s="106"/>
      <c r="K356" s="95">
        <f t="shared" si="29"/>
        <v>0</v>
      </c>
      <c r="L356" s="95">
        <f t="shared" si="30"/>
        <v>80.83</v>
      </c>
      <c r="M356" s="121" t="str">
        <f t="shared" si="31"/>
        <v/>
      </c>
      <c r="N356" s="121" t="str">
        <f t="shared" si="32"/>
        <v/>
      </c>
    </row>
    <row r="357" spans="1:14" x14ac:dyDescent="0.25">
      <c r="A357" s="107">
        <v>4022</v>
      </c>
      <c r="B357" s="96" t="s">
        <v>38876</v>
      </c>
      <c r="C357" s="111" t="str">
        <f>VLOOKUP(A357,[1]CMV!$A$1:$C$2190,3,FALSE)</f>
        <v>Capa Pedal</v>
      </c>
      <c r="D357" s="111" t="str">
        <f>VLOOKUP(A357,[1]CMV!$A$1:$E$2190,5,FALSE)</f>
        <v>HOLYMAN</v>
      </c>
      <c r="E357" s="93" t="s">
        <v>15742</v>
      </c>
      <c r="F357" s="111">
        <v>10</v>
      </c>
      <c r="G357" s="106">
        <v>134.66000000000003</v>
      </c>
      <c r="H357" s="106">
        <v>79.819999999999993</v>
      </c>
      <c r="I357" s="122">
        <f t="shared" si="28"/>
        <v>3.219659769519131E-4</v>
      </c>
      <c r="J357" s="106"/>
      <c r="K357" s="95">
        <f t="shared" si="29"/>
        <v>0</v>
      </c>
      <c r="L357" s="95">
        <f t="shared" si="30"/>
        <v>79.819999999999993</v>
      </c>
      <c r="M357" s="121" t="str">
        <f t="shared" si="31"/>
        <v/>
      </c>
      <c r="N357" s="121" t="str">
        <f t="shared" si="32"/>
        <v/>
      </c>
    </row>
    <row r="358" spans="1:14" x14ac:dyDescent="0.25">
      <c r="A358" s="107">
        <v>66416</v>
      </c>
      <c r="B358" s="96" t="s">
        <v>38876</v>
      </c>
      <c r="C358" s="111" t="str">
        <f>VLOOKUP(A358,[1]CMV!$A$1:$C$2190,3,FALSE)</f>
        <v>Cabo Embreagem</v>
      </c>
      <c r="D358" s="111" t="str">
        <f>VLOOKUP(A358,[1]CMV!$A$1:$E$2190,5,FALSE)</f>
        <v>Importação</v>
      </c>
      <c r="E358" s="93" t="s">
        <v>10982</v>
      </c>
      <c r="F358" s="111">
        <v>2</v>
      </c>
      <c r="G358" s="106">
        <v>91.4</v>
      </c>
      <c r="H358" s="106">
        <v>79.759999999999991</v>
      </c>
      <c r="I358" s="122">
        <f t="shared" si="28"/>
        <v>2.1853327115256836E-4</v>
      </c>
      <c r="J358" s="106"/>
      <c r="K358" s="95">
        <f t="shared" si="29"/>
        <v>0</v>
      </c>
      <c r="L358" s="95">
        <f t="shared" si="30"/>
        <v>79.759999999999991</v>
      </c>
      <c r="M358" s="121" t="str">
        <f t="shared" si="31"/>
        <v/>
      </c>
      <c r="N358" s="121" t="str">
        <f t="shared" si="32"/>
        <v/>
      </c>
    </row>
    <row r="359" spans="1:14" x14ac:dyDescent="0.25">
      <c r="A359" s="93" t="s">
        <v>12955</v>
      </c>
      <c r="B359" s="96" t="s">
        <v>38876</v>
      </c>
      <c r="C359" s="111" t="str">
        <f>VLOOKUP(A359,[1]CMV!$A$1:$C$2190,3,FALSE)</f>
        <v>Pivô</v>
      </c>
      <c r="D359" s="111" t="str">
        <f>VLOOKUP(A359,[1]CMV!$A$1:$E$2190,5,FALSE)</f>
        <v>SPARE</v>
      </c>
      <c r="E359" s="93" t="s">
        <v>39126</v>
      </c>
      <c r="F359" s="111">
        <v>1</v>
      </c>
      <c r="G359" s="106">
        <v>92.69</v>
      </c>
      <c r="H359" s="106">
        <v>78.52</v>
      </c>
      <c r="I359" s="122">
        <f t="shared" si="28"/>
        <v>2.2161760287890109E-4</v>
      </c>
      <c r="J359" s="106"/>
      <c r="K359" s="95">
        <f t="shared" si="29"/>
        <v>0</v>
      </c>
      <c r="L359" s="95">
        <f t="shared" si="30"/>
        <v>78.52</v>
      </c>
      <c r="M359" s="121" t="str">
        <f t="shared" si="31"/>
        <v/>
      </c>
      <c r="N359" s="121" t="str">
        <f t="shared" si="32"/>
        <v/>
      </c>
    </row>
    <row r="360" spans="1:14" x14ac:dyDescent="0.25">
      <c r="A360" s="107">
        <v>88459</v>
      </c>
      <c r="B360" s="96" t="s">
        <v>38876</v>
      </c>
      <c r="C360" s="111" t="str">
        <f>VLOOKUP(A360,[1]CMV!$A$1:$C$2190,3,FALSE)</f>
        <v>Cabo de Capô</v>
      </c>
      <c r="D360" s="111" t="str">
        <f>VLOOKUP(A360,[1]CMV!$A$1:$E$2190,5,FALSE)</f>
        <v>MundiFlex</v>
      </c>
      <c r="E360" s="93" t="s">
        <v>386</v>
      </c>
      <c r="F360" s="111">
        <v>2</v>
      </c>
      <c r="G360" s="106">
        <v>104.94</v>
      </c>
      <c r="H360" s="106">
        <v>75.099999999999994</v>
      </c>
      <c r="I360" s="122">
        <f t="shared" si="28"/>
        <v>2.5090679950492913E-4</v>
      </c>
      <c r="J360" s="106"/>
      <c r="K360" s="95">
        <f t="shared" si="29"/>
        <v>0</v>
      </c>
      <c r="L360" s="95">
        <f t="shared" si="30"/>
        <v>75.099999999999994</v>
      </c>
      <c r="M360" s="121" t="str">
        <f t="shared" si="31"/>
        <v/>
      </c>
      <c r="N360" s="121" t="str">
        <f t="shared" si="32"/>
        <v/>
      </c>
    </row>
    <row r="361" spans="1:14" x14ac:dyDescent="0.25">
      <c r="A361" s="107">
        <v>5924</v>
      </c>
      <c r="B361" s="96" t="s">
        <v>38876</v>
      </c>
      <c r="C361" s="111" t="str">
        <f>VLOOKUP(A361,[1]CMV!$A$1:$C$2190,3,FALSE)</f>
        <v>Bieleta</v>
      </c>
      <c r="D361" s="111" t="str">
        <f>VLOOKUP(A361,[1]CMV!$A$1:$E$2190,5,FALSE)</f>
        <v>HOLYMAN</v>
      </c>
      <c r="E361" s="93" t="s">
        <v>11265</v>
      </c>
      <c r="F361" s="111">
        <v>2</v>
      </c>
      <c r="G361" s="106">
        <v>121.64</v>
      </c>
      <c r="H361" s="106">
        <v>73.509999999999991</v>
      </c>
      <c r="I361" s="122">
        <f t="shared" si="28"/>
        <v>2.9083574510939186E-4</v>
      </c>
      <c r="J361" s="106"/>
      <c r="K361" s="95">
        <f t="shared" si="29"/>
        <v>0</v>
      </c>
      <c r="L361" s="95">
        <f t="shared" si="30"/>
        <v>73.509999999999991</v>
      </c>
      <c r="M361" s="121" t="str">
        <f t="shared" si="31"/>
        <v/>
      </c>
      <c r="N361" s="121" t="str">
        <f t="shared" si="32"/>
        <v/>
      </c>
    </row>
    <row r="362" spans="1:14" x14ac:dyDescent="0.25">
      <c r="A362" s="107">
        <v>5711</v>
      </c>
      <c r="B362" s="96" t="s">
        <v>38876</v>
      </c>
      <c r="C362" s="111" t="str">
        <f>VLOOKUP(A362,[1]CMV!$A$1:$C$2190,3,FALSE)</f>
        <v>Bieleta</v>
      </c>
      <c r="D362" s="111" t="str">
        <f>VLOOKUP(A362,[1]CMV!$A$1:$E$2190,5,FALSE)</f>
        <v>HOLYMAN</v>
      </c>
      <c r="E362" s="93" t="s">
        <v>39127</v>
      </c>
      <c r="F362" s="111">
        <v>2</v>
      </c>
      <c r="G362" s="106">
        <v>121.89000000000001</v>
      </c>
      <c r="H362" s="106">
        <v>71.34</v>
      </c>
      <c r="I362" s="122">
        <f t="shared" si="28"/>
        <v>2.9143348381604551E-4</v>
      </c>
      <c r="J362" s="106"/>
      <c r="K362" s="95">
        <f t="shared" si="29"/>
        <v>0</v>
      </c>
      <c r="L362" s="95">
        <f t="shared" si="30"/>
        <v>71.34</v>
      </c>
      <c r="M362" s="121" t="str">
        <f t="shared" si="31"/>
        <v/>
      </c>
      <c r="N362" s="121" t="str">
        <f t="shared" si="32"/>
        <v/>
      </c>
    </row>
    <row r="363" spans="1:14" x14ac:dyDescent="0.25">
      <c r="A363" s="107">
        <v>4063</v>
      </c>
      <c r="B363" s="96" t="s">
        <v>38876</v>
      </c>
      <c r="C363" s="111" t="str">
        <f>VLOOKUP(A363,[1]CMV!$A$1:$C$2190,3,FALSE)</f>
        <v>Capa Pedal</v>
      </c>
      <c r="D363" s="111" t="str">
        <f>VLOOKUP(A363,[1]CMV!$A$1:$E$2190,5,FALSE)</f>
        <v>HOLYMAN</v>
      </c>
      <c r="E363" s="93" t="s">
        <v>39128</v>
      </c>
      <c r="F363" s="111">
        <v>5</v>
      </c>
      <c r="G363" s="106">
        <v>96.96</v>
      </c>
      <c r="H363" s="106">
        <v>67.31110000000001</v>
      </c>
      <c r="I363" s="122">
        <f t="shared" si="28"/>
        <v>2.3182697998854515E-4</v>
      </c>
      <c r="J363" s="106"/>
      <c r="K363" s="95">
        <f t="shared" si="29"/>
        <v>0</v>
      </c>
      <c r="L363" s="95">
        <f t="shared" si="30"/>
        <v>67.31110000000001</v>
      </c>
      <c r="M363" s="121" t="str">
        <f t="shared" si="31"/>
        <v/>
      </c>
      <c r="N363" s="121" t="str">
        <f t="shared" si="32"/>
        <v/>
      </c>
    </row>
    <row r="364" spans="1:14" x14ac:dyDescent="0.25">
      <c r="A364" s="107">
        <v>772031</v>
      </c>
      <c r="B364" s="96" t="s">
        <v>38876</v>
      </c>
      <c r="C364" s="111" t="str">
        <f>VLOOKUP(A364,[1]CMV!$A$1:$C$2190,3,FALSE)</f>
        <v>Bandeja</v>
      </c>
      <c r="D364" s="111" t="str">
        <f>VLOOKUP(A364,[1]CMV!$A$1:$E$2190,5,FALSE)</f>
        <v>SPARE</v>
      </c>
      <c r="E364" s="93" t="s">
        <v>3453</v>
      </c>
      <c r="F364" s="111">
        <v>1</v>
      </c>
      <c r="G364" s="106">
        <v>104.39</v>
      </c>
      <c r="H364" s="106">
        <v>66.91</v>
      </c>
      <c r="I364" s="122">
        <f t="shared" si="28"/>
        <v>2.4959177435029115E-4</v>
      </c>
      <c r="J364" s="106"/>
      <c r="K364" s="95">
        <f t="shared" si="29"/>
        <v>0</v>
      </c>
      <c r="L364" s="95">
        <f t="shared" si="30"/>
        <v>66.91</v>
      </c>
      <c r="M364" s="121" t="str">
        <f t="shared" si="31"/>
        <v/>
      </c>
      <c r="N364" s="121" t="str">
        <f t="shared" si="32"/>
        <v/>
      </c>
    </row>
    <row r="365" spans="1:14" x14ac:dyDescent="0.25">
      <c r="A365" s="107">
        <v>70541</v>
      </c>
      <c r="B365" s="96" t="s">
        <v>38876</v>
      </c>
      <c r="C365" s="111" t="str">
        <f>VLOOKUP(A365,[1]CMV!$A$1:$C$2190,3,FALSE)</f>
        <v>Reparo alavanta Câmbio</v>
      </c>
      <c r="D365" s="111" t="str">
        <f>VLOOKUP(A365,[1]CMV!$A$1:$E$2190,5,FALSE)</f>
        <v>BRK</v>
      </c>
      <c r="E365" s="93" t="s">
        <v>39129</v>
      </c>
      <c r="F365" s="111">
        <v>6</v>
      </c>
      <c r="G365" s="106">
        <v>116.34</v>
      </c>
      <c r="H365" s="106">
        <v>66.363200000000006</v>
      </c>
      <c r="I365" s="122">
        <f t="shared" si="28"/>
        <v>2.7816368452833484E-4</v>
      </c>
      <c r="J365" s="106"/>
      <c r="K365" s="95">
        <f t="shared" si="29"/>
        <v>0</v>
      </c>
      <c r="L365" s="95">
        <f t="shared" si="30"/>
        <v>66.363200000000006</v>
      </c>
      <c r="M365" s="121" t="str">
        <f t="shared" si="31"/>
        <v/>
      </c>
      <c r="N365" s="121" t="str">
        <f t="shared" si="32"/>
        <v/>
      </c>
    </row>
    <row r="366" spans="1:14" x14ac:dyDescent="0.25">
      <c r="A366" s="107">
        <v>226102</v>
      </c>
      <c r="B366" s="96" t="s">
        <v>38876</v>
      </c>
      <c r="C366" s="111" t="str">
        <f>VLOOKUP(A366,[1]CMV!$A$1:$C$2190,3,FALSE)</f>
        <v>Cabo de Acelerador</v>
      </c>
      <c r="D366" s="111" t="str">
        <f>VLOOKUP(A366,[1]CMV!$A$1:$E$2190,5,FALSE)</f>
        <v>Importação</v>
      </c>
      <c r="E366" s="93" t="s">
        <v>31920</v>
      </c>
      <c r="F366" s="111">
        <v>2</v>
      </c>
      <c r="G366" s="106">
        <v>70</v>
      </c>
      <c r="H366" s="106">
        <v>65.5</v>
      </c>
      <c r="I366" s="122">
        <f t="shared" si="28"/>
        <v>1.6736683786301734E-4</v>
      </c>
      <c r="J366" s="106"/>
      <c r="K366" s="95">
        <f t="shared" si="29"/>
        <v>0</v>
      </c>
      <c r="L366" s="95">
        <f t="shared" si="30"/>
        <v>65.5</v>
      </c>
      <c r="M366" s="121" t="str">
        <f t="shared" si="31"/>
        <v/>
      </c>
      <c r="N366" s="121" t="str">
        <f t="shared" si="32"/>
        <v/>
      </c>
    </row>
    <row r="367" spans="1:14" x14ac:dyDescent="0.25">
      <c r="A367" s="107">
        <v>24582632</v>
      </c>
      <c r="B367" s="96" t="s">
        <v>38876</v>
      </c>
      <c r="C367" s="111" t="str">
        <f>VLOOKUP(A367,[1]CMV!$A$1:$C$2190,3,FALSE)</f>
        <v>Suporte Ar condicionado</v>
      </c>
      <c r="D367" s="111" t="str">
        <f>VLOOKUP(A367,[1]CMV!$A$1:$E$2190,5,FALSE)</f>
        <v>OUTROS</v>
      </c>
      <c r="E367" s="93" t="s">
        <v>39130</v>
      </c>
      <c r="F367" s="111">
        <v>1</v>
      </c>
      <c r="G367" s="106">
        <v>59.99</v>
      </c>
      <c r="H367" s="106">
        <v>62.69</v>
      </c>
      <c r="I367" s="122">
        <f t="shared" si="28"/>
        <v>1.4343338004860586E-4</v>
      </c>
      <c r="J367" s="106"/>
      <c r="K367" s="95">
        <f t="shared" si="29"/>
        <v>0</v>
      </c>
      <c r="L367" s="95">
        <f t="shared" si="30"/>
        <v>62.69</v>
      </c>
      <c r="M367" s="121" t="str">
        <f t="shared" si="31"/>
        <v/>
      </c>
      <c r="N367" s="121" t="str">
        <f t="shared" si="32"/>
        <v/>
      </c>
    </row>
    <row r="368" spans="1:14" x14ac:dyDescent="0.25">
      <c r="A368" s="107">
        <v>4073</v>
      </c>
      <c r="B368" s="96" t="s">
        <v>38876</v>
      </c>
      <c r="C368" s="111" t="str">
        <f>VLOOKUP(A368,[1]CMV!$A$1:$C$2190,3,FALSE)</f>
        <v>Capa Pedal</v>
      </c>
      <c r="D368" s="111" t="str">
        <f>VLOOKUP(A368,[1]CMV!$A$1:$E$2190,5,FALSE)</f>
        <v>HOLYMAN</v>
      </c>
      <c r="E368" s="93" t="s">
        <v>7087</v>
      </c>
      <c r="F368" s="111">
        <v>5</v>
      </c>
      <c r="G368" s="106">
        <v>87.75</v>
      </c>
      <c r="H368" s="106">
        <v>62.239999999999995</v>
      </c>
      <c r="I368" s="122">
        <f t="shared" si="28"/>
        <v>2.0980628603542532E-4</v>
      </c>
      <c r="J368" s="106"/>
      <c r="K368" s="95">
        <f t="shared" si="29"/>
        <v>0</v>
      </c>
      <c r="L368" s="95">
        <f t="shared" si="30"/>
        <v>62.239999999999995</v>
      </c>
      <c r="M368" s="121" t="str">
        <f t="shared" si="31"/>
        <v/>
      </c>
      <c r="N368" s="121" t="str">
        <f t="shared" si="32"/>
        <v/>
      </c>
    </row>
    <row r="369" spans="1:14" x14ac:dyDescent="0.25">
      <c r="A369" s="107">
        <v>88651</v>
      </c>
      <c r="B369" s="96" t="s">
        <v>38876</v>
      </c>
      <c r="C369" s="111" t="str">
        <f>VLOOKUP(A369,[1]CMV!$A$1:$C$2190,3,FALSE)</f>
        <v>Cabo de Freio</v>
      </c>
      <c r="D369" s="111" t="str">
        <f>VLOOKUP(A369,[1]CMV!$A$1:$E$2190,5,FALSE)</f>
        <v>Importação</v>
      </c>
      <c r="E369" s="93" t="s">
        <v>37480</v>
      </c>
      <c r="F369" s="111">
        <v>1</v>
      </c>
      <c r="G369" s="106">
        <v>99</v>
      </c>
      <c r="H369" s="106">
        <v>60.72</v>
      </c>
      <c r="I369" s="122">
        <f t="shared" si="28"/>
        <v>2.3670452783483881E-4</v>
      </c>
      <c r="J369" s="106"/>
      <c r="K369" s="95">
        <f t="shared" si="29"/>
        <v>0</v>
      </c>
      <c r="L369" s="95">
        <f t="shared" si="30"/>
        <v>60.72</v>
      </c>
      <c r="M369" s="121" t="str">
        <f t="shared" si="31"/>
        <v/>
      </c>
      <c r="N369" s="121" t="str">
        <f t="shared" si="32"/>
        <v/>
      </c>
    </row>
    <row r="370" spans="1:14" x14ac:dyDescent="0.25">
      <c r="A370" s="107">
        <v>5041</v>
      </c>
      <c r="B370" s="96" t="s">
        <v>38876</v>
      </c>
      <c r="C370" s="111" t="str">
        <f>VLOOKUP(A370,[1]CMV!$A$1:$C$2190,3,FALSE)</f>
        <v>Bieleta</v>
      </c>
      <c r="D370" s="111" t="str">
        <f>VLOOKUP(A370,[1]CMV!$A$1:$E$2190,5,FALSE)</f>
        <v>HOLYMAN</v>
      </c>
      <c r="E370" s="93" t="s">
        <v>32482</v>
      </c>
      <c r="F370" s="111">
        <v>2</v>
      </c>
      <c r="G370" s="106">
        <v>81.44</v>
      </c>
      <c r="H370" s="106">
        <v>59.66</v>
      </c>
      <c r="I370" s="122">
        <f t="shared" si="28"/>
        <v>1.9471936107948759E-4</v>
      </c>
      <c r="J370" s="106"/>
      <c r="K370" s="95">
        <f t="shared" si="29"/>
        <v>0</v>
      </c>
      <c r="L370" s="95">
        <f t="shared" si="30"/>
        <v>59.66</v>
      </c>
      <c r="M370" s="121" t="str">
        <f t="shared" si="31"/>
        <v/>
      </c>
      <c r="N370" s="121" t="str">
        <f t="shared" si="32"/>
        <v/>
      </c>
    </row>
    <row r="371" spans="1:14" x14ac:dyDescent="0.25">
      <c r="A371" s="107">
        <v>66003</v>
      </c>
      <c r="B371" s="96" t="s">
        <v>38876</v>
      </c>
      <c r="C371" s="111" t="str">
        <f>VLOOKUP(A371,[1]CMV!$A$1:$C$2190,3,FALSE)</f>
        <v>Cabo Embreagem</v>
      </c>
      <c r="D371" s="111" t="str">
        <f>VLOOKUP(A371,[1]CMV!$A$1:$E$2190,5,FALSE)</f>
        <v>Importação</v>
      </c>
      <c r="E371" s="93" t="s">
        <v>39131</v>
      </c>
      <c r="F371" s="111">
        <v>1</v>
      </c>
      <c r="G371" s="106">
        <v>96</v>
      </c>
      <c r="H371" s="106">
        <v>56.73</v>
      </c>
      <c r="I371" s="122">
        <f t="shared" si="28"/>
        <v>2.295316633549952E-4</v>
      </c>
      <c r="J371" s="106"/>
      <c r="K371" s="95">
        <f t="shared" si="29"/>
        <v>0</v>
      </c>
      <c r="L371" s="95">
        <f t="shared" si="30"/>
        <v>56.73</v>
      </c>
      <c r="M371" s="121" t="str">
        <f t="shared" si="31"/>
        <v/>
      </c>
      <c r="N371" s="121" t="str">
        <f t="shared" si="32"/>
        <v/>
      </c>
    </row>
    <row r="372" spans="1:14" x14ac:dyDescent="0.25">
      <c r="A372" s="107">
        <v>90500</v>
      </c>
      <c r="B372" s="96" t="s">
        <v>38876</v>
      </c>
      <c r="C372" s="111" t="str">
        <f>VLOOKUP(A372,[1]CMV!$A$1:$C$2190,3,FALSE)</f>
        <v>Reparo alavanta Câmbio</v>
      </c>
      <c r="D372" s="111" t="str">
        <f>VLOOKUP(A372,[1]CMV!$A$1:$E$2190,5,FALSE)</f>
        <v>BRK</v>
      </c>
      <c r="E372" s="93" t="s">
        <v>39132</v>
      </c>
      <c r="F372" s="111">
        <v>1</v>
      </c>
      <c r="G372" s="106">
        <v>67.900000000000006</v>
      </c>
      <c r="H372" s="106">
        <v>53.75</v>
      </c>
      <c r="I372" s="122">
        <f t="shared" si="28"/>
        <v>1.6234583272712683E-4</v>
      </c>
      <c r="J372" s="106"/>
      <c r="K372" s="95">
        <f t="shared" si="29"/>
        <v>0</v>
      </c>
      <c r="L372" s="95">
        <f t="shared" si="30"/>
        <v>53.75</v>
      </c>
      <c r="M372" s="121" t="str">
        <f t="shared" si="31"/>
        <v/>
      </c>
      <c r="N372" s="121" t="str">
        <f t="shared" si="32"/>
        <v/>
      </c>
    </row>
    <row r="373" spans="1:14" x14ac:dyDescent="0.25">
      <c r="A373" s="107">
        <v>11042</v>
      </c>
      <c r="B373" s="96" t="s">
        <v>38876</v>
      </c>
      <c r="C373" s="111" t="str">
        <f>VLOOKUP(A373,[1]CMV!$A$1:$C$2190,3,FALSE)</f>
        <v>Pastilha Freio</v>
      </c>
      <c r="D373" s="111" t="str">
        <f>VLOOKUP(A373,[1]CMV!$A$1:$E$2190,5,FALSE)</f>
        <v>Fabreck</v>
      </c>
      <c r="E373" s="93" t="s">
        <v>39133</v>
      </c>
      <c r="F373" s="111">
        <v>1</v>
      </c>
      <c r="G373" s="106">
        <v>92</v>
      </c>
      <c r="H373" s="106">
        <v>53.41</v>
      </c>
      <c r="I373" s="122">
        <f t="shared" si="28"/>
        <v>2.1996784404853707E-4</v>
      </c>
      <c r="J373" s="106"/>
      <c r="K373" s="95">
        <f t="shared" si="29"/>
        <v>0</v>
      </c>
      <c r="L373" s="95">
        <f t="shared" si="30"/>
        <v>53.41</v>
      </c>
      <c r="M373" s="121" t="str">
        <f t="shared" si="31"/>
        <v/>
      </c>
      <c r="N373" s="121" t="str">
        <f t="shared" si="32"/>
        <v/>
      </c>
    </row>
    <row r="374" spans="1:14" x14ac:dyDescent="0.25">
      <c r="A374" s="107">
        <v>55030</v>
      </c>
      <c r="B374" s="96" t="s">
        <v>38876</v>
      </c>
      <c r="C374" s="111" t="str">
        <f>VLOOKUP(A374,[1]CMV!$A$1:$C$2190,3,FALSE)</f>
        <v>Cabo Embreagem</v>
      </c>
      <c r="D374" s="111" t="str">
        <f>VLOOKUP(A374,[1]CMV!$A$1:$E$2190,5,FALSE)</f>
        <v>MundiFlex</v>
      </c>
      <c r="E374" s="93" t="s">
        <v>39134</v>
      </c>
      <c r="F374" s="111">
        <v>1</v>
      </c>
      <c r="G374" s="106">
        <v>89.9</v>
      </c>
      <c r="H374" s="106">
        <v>53.17</v>
      </c>
      <c r="I374" s="122">
        <f t="shared" si="28"/>
        <v>2.1494683891264656E-4</v>
      </c>
      <c r="J374" s="106"/>
      <c r="K374" s="95">
        <f t="shared" si="29"/>
        <v>0</v>
      </c>
      <c r="L374" s="95">
        <f t="shared" si="30"/>
        <v>53.17</v>
      </c>
      <c r="M374" s="121" t="str">
        <f t="shared" si="31"/>
        <v/>
      </c>
      <c r="N374" s="121" t="str">
        <f t="shared" si="32"/>
        <v/>
      </c>
    </row>
    <row r="375" spans="1:14" x14ac:dyDescent="0.25">
      <c r="A375" s="93" t="s">
        <v>21145</v>
      </c>
      <c r="B375" s="96" t="s">
        <v>38876</v>
      </c>
      <c r="C375" s="111" t="str">
        <f>VLOOKUP(A375,[1]CMV!$A$1:$C$2190,3,FALSE)</f>
        <v>Pivô</v>
      </c>
      <c r="D375" s="111" t="str">
        <f>VLOOKUP(A375,[1]CMV!$A$1:$E$2190,5,FALSE)</f>
        <v>SPARE</v>
      </c>
      <c r="E375" s="93" t="s">
        <v>39135</v>
      </c>
      <c r="F375" s="111">
        <v>1</v>
      </c>
      <c r="G375" s="106">
        <v>179.4</v>
      </c>
      <c r="H375" s="106">
        <v>53</v>
      </c>
      <c r="I375" s="122">
        <f t="shared" si="28"/>
        <v>4.2893729589464727E-4</v>
      </c>
      <c r="J375" s="106"/>
      <c r="K375" s="95">
        <f t="shared" si="29"/>
        <v>0</v>
      </c>
      <c r="L375" s="95">
        <f t="shared" si="30"/>
        <v>53</v>
      </c>
      <c r="M375" s="121" t="str">
        <f t="shared" si="31"/>
        <v/>
      </c>
      <c r="N375" s="121" t="str">
        <f t="shared" si="32"/>
        <v/>
      </c>
    </row>
    <row r="376" spans="1:14" x14ac:dyDescent="0.25">
      <c r="A376" s="93" t="s">
        <v>25831</v>
      </c>
      <c r="B376" s="96" t="s">
        <v>38876</v>
      </c>
      <c r="C376" s="111" t="str">
        <f>VLOOKUP(A376,[1]CMV!$A$1:$C$2190,3,FALSE)</f>
        <v>Pastilha Freio</v>
      </c>
      <c r="D376" s="111" t="str">
        <f>VLOOKUP(A376,[1]CMV!$A$1:$E$2190,5,FALSE)</f>
        <v>LT CORREA</v>
      </c>
      <c r="E376" s="93" t="s">
        <v>25833</v>
      </c>
      <c r="F376" s="111">
        <v>1</v>
      </c>
      <c r="G376" s="106">
        <v>48.73</v>
      </c>
      <c r="H376" s="106">
        <v>52.78</v>
      </c>
      <c r="I376" s="122">
        <f t="shared" si="28"/>
        <v>1.1651122870092621E-4</v>
      </c>
      <c r="J376" s="106"/>
      <c r="K376" s="95">
        <f t="shared" si="29"/>
        <v>0</v>
      </c>
      <c r="L376" s="95">
        <f t="shared" si="30"/>
        <v>52.78</v>
      </c>
      <c r="M376" s="121" t="str">
        <f t="shared" si="31"/>
        <v/>
      </c>
      <c r="N376" s="121" t="str">
        <f t="shared" si="32"/>
        <v/>
      </c>
    </row>
    <row r="377" spans="1:14" x14ac:dyDescent="0.25">
      <c r="A377" s="93" t="s">
        <v>11772</v>
      </c>
      <c r="B377" s="96" t="s">
        <v>38876</v>
      </c>
      <c r="C377" s="111" t="str">
        <f>VLOOKUP(A377,[1]CMV!$A$1:$C$2190,3,FALSE)</f>
        <v>Rolamento Roda</v>
      </c>
      <c r="D377" s="111" t="str">
        <f>VLOOKUP(A377,[1]CMV!$A$1:$E$2190,5,FALSE)</f>
        <v>POLO</v>
      </c>
      <c r="E377" s="93" t="s">
        <v>39136</v>
      </c>
      <c r="F377" s="111">
        <v>1</v>
      </c>
      <c r="G377" s="106">
        <v>69.7</v>
      </c>
      <c r="H377" s="106">
        <v>51.85</v>
      </c>
      <c r="I377" s="122">
        <f t="shared" si="28"/>
        <v>1.6664955141503299E-4</v>
      </c>
      <c r="J377" s="106"/>
      <c r="K377" s="95">
        <f t="shared" si="29"/>
        <v>0</v>
      </c>
      <c r="L377" s="95">
        <f t="shared" si="30"/>
        <v>51.85</v>
      </c>
      <c r="M377" s="121" t="str">
        <f t="shared" si="31"/>
        <v/>
      </c>
      <c r="N377" s="121" t="str">
        <f t="shared" si="32"/>
        <v/>
      </c>
    </row>
    <row r="378" spans="1:14" x14ac:dyDescent="0.25">
      <c r="A378" s="107">
        <v>5033</v>
      </c>
      <c r="B378" s="96" t="s">
        <v>38876</v>
      </c>
      <c r="C378" s="111" t="str">
        <f>VLOOKUP(A378,[1]CMV!$A$1:$C$2190,3,FALSE)</f>
        <v>Bieleta</v>
      </c>
      <c r="D378" s="111" t="str">
        <f>VLOOKUP(A378,[1]CMV!$A$1:$E$2190,5,FALSE)</f>
        <v>HOLYMAN</v>
      </c>
      <c r="E378" s="93" t="s">
        <v>39137</v>
      </c>
      <c r="F378" s="111">
        <v>2</v>
      </c>
      <c r="G378" s="106">
        <v>73.52</v>
      </c>
      <c r="H378" s="106">
        <v>49.02</v>
      </c>
      <c r="I378" s="122">
        <f t="shared" si="28"/>
        <v>1.7578299885270048E-4</v>
      </c>
      <c r="J378" s="106"/>
      <c r="K378" s="95">
        <f t="shared" si="29"/>
        <v>0</v>
      </c>
      <c r="L378" s="95">
        <f t="shared" si="30"/>
        <v>49.02</v>
      </c>
      <c r="M378" s="121" t="str">
        <f t="shared" si="31"/>
        <v/>
      </c>
      <c r="N378" s="121" t="str">
        <f t="shared" si="32"/>
        <v/>
      </c>
    </row>
    <row r="379" spans="1:14" x14ac:dyDescent="0.25">
      <c r="A379" s="107">
        <v>5408</v>
      </c>
      <c r="B379" s="96" t="s">
        <v>38876</v>
      </c>
      <c r="C379" s="111" t="str">
        <f>VLOOKUP(A379,[1]CMV!$A$1:$C$2190,3,FALSE)</f>
        <v>Bieleta</v>
      </c>
      <c r="D379" s="111" t="str">
        <f>VLOOKUP(A379,[1]CMV!$A$1:$E$2190,5,FALSE)</f>
        <v>HOLYMAN</v>
      </c>
      <c r="E379" s="93" t="s">
        <v>39138</v>
      </c>
      <c r="F379" s="111">
        <v>1</v>
      </c>
      <c r="G379" s="106">
        <v>46.21</v>
      </c>
      <c r="H379" s="106">
        <v>48.25</v>
      </c>
      <c r="I379" s="122">
        <f t="shared" si="28"/>
        <v>1.1048602253785759E-4</v>
      </c>
      <c r="J379" s="106"/>
      <c r="K379" s="95">
        <f t="shared" si="29"/>
        <v>0</v>
      </c>
      <c r="L379" s="95">
        <f t="shared" si="30"/>
        <v>48.25</v>
      </c>
      <c r="M379" s="121" t="str">
        <f t="shared" si="31"/>
        <v/>
      </c>
      <c r="N379" s="121" t="str">
        <f t="shared" si="32"/>
        <v/>
      </c>
    </row>
    <row r="380" spans="1:14" x14ac:dyDescent="0.25">
      <c r="A380" s="107">
        <v>4013</v>
      </c>
      <c r="B380" s="96" t="s">
        <v>38876</v>
      </c>
      <c r="C380" s="111" t="str">
        <f>VLOOKUP(A380,[1]CMV!$A$1:$C$2190,3,FALSE)</f>
        <v>Capa Pedal</v>
      </c>
      <c r="D380" s="111" t="str">
        <f>VLOOKUP(A380,[1]CMV!$A$1:$E$2190,5,FALSE)</f>
        <v>HOLYMAN</v>
      </c>
      <c r="E380" s="93" t="s">
        <v>16029</v>
      </c>
      <c r="F380" s="111">
        <v>8</v>
      </c>
      <c r="G380" s="106">
        <v>114.8</v>
      </c>
      <c r="H380" s="106">
        <v>47.28</v>
      </c>
      <c r="I380" s="122">
        <f t="shared" si="28"/>
        <v>2.7448161409534844E-4</v>
      </c>
      <c r="J380" s="106"/>
      <c r="K380" s="95">
        <f t="shared" si="29"/>
        <v>0</v>
      </c>
      <c r="L380" s="95">
        <f t="shared" si="30"/>
        <v>47.28</v>
      </c>
      <c r="M380" s="121" t="str">
        <f t="shared" si="31"/>
        <v/>
      </c>
      <c r="N380" s="121" t="str">
        <f t="shared" si="32"/>
        <v/>
      </c>
    </row>
    <row r="381" spans="1:14" x14ac:dyDescent="0.25">
      <c r="A381" s="93" t="s">
        <v>23514</v>
      </c>
      <c r="B381" s="96" t="s">
        <v>38876</v>
      </c>
      <c r="C381" s="111" t="str">
        <f>VLOOKUP(A381,[1]CMV!$A$1:$C$2190,3,FALSE)</f>
        <v>Suporte Câmbio</v>
      </c>
      <c r="D381" s="111" t="str">
        <f>VLOOKUP(A381,[1]CMV!$A$1:$E$2190,5,FALSE)</f>
        <v>CAMARG</v>
      </c>
      <c r="E381" s="93" t="s">
        <v>23516</v>
      </c>
      <c r="F381" s="111">
        <v>1</v>
      </c>
      <c r="G381" s="106">
        <v>59.76</v>
      </c>
      <c r="H381" s="106">
        <v>46.59</v>
      </c>
      <c r="I381" s="122">
        <f t="shared" si="28"/>
        <v>1.4288346043848452E-4</v>
      </c>
      <c r="J381" s="106"/>
      <c r="K381" s="95">
        <f t="shared" si="29"/>
        <v>0</v>
      </c>
      <c r="L381" s="95">
        <f t="shared" si="30"/>
        <v>46.59</v>
      </c>
      <c r="M381" s="121" t="str">
        <f t="shared" si="31"/>
        <v/>
      </c>
      <c r="N381" s="121" t="str">
        <f t="shared" si="32"/>
        <v/>
      </c>
    </row>
    <row r="382" spans="1:14" x14ac:dyDescent="0.25">
      <c r="A382" s="107">
        <v>5616</v>
      </c>
      <c r="B382" s="96" t="s">
        <v>38876</v>
      </c>
      <c r="C382" s="111" t="str">
        <f>VLOOKUP(A382,[1]CMV!$A$1:$C$2190,3,FALSE)</f>
        <v>Bieleta</v>
      </c>
      <c r="D382" s="111" t="str">
        <f>VLOOKUP(A382,[1]CMV!$A$1:$E$2190,5,FALSE)</f>
        <v>HOLYMAN</v>
      </c>
      <c r="E382" s="93" t="s">
        <v>39139</v>
      </c>
      <c r="F382" s="111">
        <v>1</v>
      </c>
      <c r="G382" s="106">
        <v>81.14</v>
      </c>
      <c r="H382" s="106">
        <v>45.9</v>
      </c>
      <c r="I382" s="122">
        <f t="shared" si="28"/>
        <v>1.9400207463150324E-4</v>
      </c>
      <c r="J382" s="106"/>
      <c r="K382" s="95">
        <f t="shared" si="29"/>
        <v>0</v>
      </c>
      <c r="L382" s="95">
        <f t="shared" si="30"/>
        <v>45.9</v>
      </c>
      <c r="M382" s="121" t="str">
        <f t="shared" si="31"/>
        <v/>
      </c>
      <c r="N382" s="121" t="str">
        <f t="shared" si="32"/>
        <v/>
      </c>
    </row>
    <row r="383" spans="1:14" x14ac:dyDescent="0.25">
      <c r="A383" s="93" t="s">
        <v>19023</v>
      </c>
      <c r="B383" s="96" t="s">
        <v>38876</v>
      </c>
      <c r="C383" s="111" t="str">
        <f>VLOOKUP(A383,[1]CMV!$A$1:$C$2190,3,FALSE)</f>
        <v>Pivô</v>
      </c>
      <c r="D383" s="111" t="str">
        <f>VLOOKUP(A383,[1]CMV!$A$1:$E$2190,5,FALSE)</f>
        <v>SPARE</v>
      </c>
      <c r="E383" s="93" t="s">
        <v>19025</v>
      </c>
      <c r="F383" s="111">
        <v>1</v>
      </c>
      <c r="G383" s="106">
        <v>58.29</v>
      </c>
      <c r="H383" s="106">
        <v>45.3</v>
      </c>
      <c r="I383" s="122">
        <f t="shared" si="28"/>
        <v>1.3936875684336116E-4</v>
      </c>
      <c r="J383" s="106"/>
      <c r="K383" s="95">
        <f t="shared" si="29"/>
        <v>0</v>
      </c>
      <c r="L383" s="95">
        <f t="shared" si="30"/>
        <v>45.3</v>
      </c>
      <c r="M383" s="121" t="str">
        <f t="shared" si="31"/>
        <v/>
      </c>
      <c r="N383" s="121" t="str">
        <f t="shared" si="32"/>
        <v/>
      </c>
    </row>
    <row r="384" spans="1:14" x14ac:dyDescent="0.25">
      <c r="A384" s="107">
        <v>4016</v>
      </c>
      <c r="B384" s="96" t="s">
        <v>38876</v>
      </c>
      <c r="C384" s="111" t="str">
        <f>VLOOKUP(A384,[1]CMV!$A$1:$C$2190,3,FALSE)</f>
        <v>Capa Pedal</v>
      </c>
      <c r="D384" s="111" t="str">
        <f>VLOOKUP(A384,[1]CMV!$A$1:$E$2190,5,FALSE)</f>
        <v>HOLYMAN</v>
      </c>
      <c r="E384" s="93" t="s">
        <v>16161</v>
      </c>
      <c r="F384" s="111">
        <v>4</v>
      </c>
      <c r="G384" s="106">
        <v>64.040000000000006</v>
      </c>
      <c r="H384" s="106">
        <v>45.06</v>
      </c>
      <c r="I384" s="122">
        <f t="shared" si="28"/>
        <v>1.5311674709639472E-4</v>
      </c>
      <c r="J384" s="106"/>
      <c r="K384" s="95">
        <f t="shared" si="29"/>
        <v>0</v>
      </c>
      <c r="L384" s="95">
        <f t="shared" si="30"/>
        <v>45.06</v>
      </c>
      <c r="M384" s="121" t="str">
        <f t="shared" si="31"/>
        <v/>
      </c>
      <c r="N384" s="121" t="str">
        <f t="shared" si="32"/>
        <v/>
      </c>
    </row>
    <row r="385" spans="1:14" x14ac:dyDescent="0.25">
      <c r="A385" s="93" t="s">
        <v>36628</v>
      </c>
      <c r="B385" s="96" t="s">
        <v>38876</v>
      </c>
      <c r="C385" s="111" t="str">
        <f>VLOOKUP(A385,[1]CMV!$A$1:$C$2190,3,FALSE)</f>
        <v>Reparo alavanta Câmbio</v>
      </c>
      <c r="D385" s="111" t="str">
        <f>VLOOKUP(A385,[1]CMV!$A$1:$E$2190,5,FALSE)</f>
        <v>LT CORREA</v>
      </c>
      <c r="E385" s="93" t="s">
        <v>36630</v>
      </c>
      <c r="F385" s="111">
        <v>1</v>
      </c>
      <c r="G385" s="106">
        <v>58.52</v>
      </c>
      <c r="H385" s="106">
        <v>42.57</v>
      </c>
      <c r="I385" s="122">
        <f t="shared" si="28"/>
        <v>1.399186764534825E-4</v>
      </c>
      <c r="J385" s="106"/>
      <c r="K385" s="95">
        <f t="shared" si="29"/>
        <v>0</v>
      </c>
      <c r="L385" s="95">
        <f t="shared" si="30"/>
        <v>42.57</v>
      </c>
      <c r="M385" s="121" t="str">
        <f t="shared" si="31"/>
        <v/>
      </c>
      <c r="N385" s="121" t="str">
        <f t="shared" si="32"/>
        <v/>
      </c>
    </row>
    <row r="386" spans="1:14" x14ac:dyDescent="0.25">
      <c r="A386" s="107">
        <v>4045</v>
      </c>
      <c r="B386" s="96" t="s">
        <v>38876</v>
      </c>
      <c r="C386" s="111" t="str">
        <f>VLOOKUP(A386,[1]CMV!$A$1:$C$2190,3,FALSE)</f>
        <v>Capa Pedal</v>
      </c>
      <c r="D386" s="111" t="str">
        <f>VLOOKUP(A386,[1]CMV!$A$1:$E$2190,5,FALSE)</f>
        <v>HOLYMAN</v>
      </c>
      <c r="E386" s="93" t="s">
        <v>28779</v>
      </c>
      <c r="F386" s="111">
        <v>2</v>
      </c>
      <c r="G386" s="106">
        <v>48.68</v>
      </c>
      <c r="H386" s="106">
        <v>42.3</v>
      </c>
      <c r="I386" s="122">
        <f t="shared" si="28"/>
        <v>1.1639168095959548E-4</v>
      </c>
      <c r="J386" s="106"/>
      <c r="K386" s="95">
        <f t="shared" si="29"/>
        <v>0</v>
      </c>
      <c r="L386" s="95">
        <f t="shared" si="30"/>
        <v>42.3</v>
      </c>
      <c r="M386" s="121" t="str">
        <f t="shared" si="31"/>
        <v/>
      </c>
      <c r="N386" s="121" t="str">
        <f t="shared" si="32"/>
        <v/>
      </c>
    </row>
    <row r="387" spans="1:14" x14ac:dyDescent="0.25">
      <c r="A387" s="93" t="s">
        <v>3810</v>
      </c>
      <c r="B387" s="96" t="s">
        <v>38876</v>
      </c>
      <c r="C387" s="111" t="str">
        <f>VLOOKUP(A387,[1]CMV!$A$1:$C$2190,3,FALSE)</f>
        <v>Pivô</v>
      </c>
      <c r="D387" s="111" t="str">
        <f>VLOOKUP(A387,[1]CMV!$A$1:$E$2190,5,FALSE)</f>
        <v>SPARE</v>
      </c>
      <c r="E387" s="93" t="s">
        <v>39140</v>
      </c>
      <c r="F387" s="111">
        <v>1</v>
      </c>
      <c r="G387" s="106">
        <v>44.86</v>
      </c>
      <c r="H387" s="106">
        <v>41.4268</v>
      </c>
      <c r="I387" s="122">
        <f t="shared" ref="I387:I450" si="33">G387/$G$462</f>
        <v>1.0725823352192796E-4</v>
      </c>
      <c r="J387" s="106"/>
      <c r="K387" s="95">
        <f t="shared" ref="K387:K450" si="34">J387*F387</f>
        <v>0</v>
      </c>
      <c r="L387" s="95">
        <f t="shared" ref="L387:L450" si="35">H387-K387</f>
        <v>41.4268</v>
      </c>
      <c r="M387" s="121" t="str">
        <f t="shared" ref="M387:M450" si="36">IF(J387=0,"",L387/G387)</f>
        <v/>
      </c>
      <c r="N387" s="121" t="str">
        <f t="shared" ref="N387:N450" si="37">IF(K387=0,"",L387/K387)</f>
        <v/>
      </c>
    </row>
    <row r="388" spans="1:14" x14ac:dyDescent="0.25">
      <c r="A388" s="93" t="s">
        <v>3814</v>
      </c>
      <c r="B388" s="96" t="s">
        <v>38876</v>
      </c>
      <c r="C388" s="111" t="str">
        <f>VLOOKUP(A388,[1]CMV!$A$1:$C$2190,3,FALSE)</f>
        <v>Pivô</v>
      </c>
      <c r="D388" s="111" t="str">
        <f>VLOOKUP(A388,[1]CMV!$A$1:$E$2190,5,FALSE)</f>
        <v>SPARE</v>
      </c>
      <c r="E388" s="93" t="s">
        <v>39141</v>
      </c>
      <c r="F388" s="111">
        <v>1</v>
      </c>
      <c r="G388" s="106">
        <v>44.86</v>
      </c>
      <c r="H388" s="106">
        <v>41.4268</v>
      </c>
      <c r="I388" s="122">
        <f t="shared" si="33"/>
        <v>1.0725823352192796E-4</v>
      </c>
      <c r="J388" s="106"/>
      <c r="K388" s="95">
        <f t="shared" si="34"/>
        <v>0</v>
      </c>
      <c r="L388" s="95">
        <f t="shared" si="35"/>
        <v>41.4268</v>
      </c>
      <c r="M388" s="121" t="str">
        <f t="shared" si="36"/>
        <v/>
      </c>
      <c r="N388" s="121" t="str">
        <f t="shared" si="37"/>
        <v/>
      </c>
    </row>
    <row r="389" spans="1:14" x14ac:dyDescent="0.25">
      <c r="A389" s="107">
        <v>4003</v>
      </c>
      <c r="B389" s="96" t="s">
        <v>38876</v>
      </c>
      <c r="C389" s="111" t="str">
        <f>VLOOKUP(A389,[1]CMV!$A$1:$C$2190,3,FALSE)</f>
        <v>Capa Pedal</v>
      </c>
      <c r="D389" s="111" t="str">
        <f>VLOOKUP(A389,[1]CMV!$A$1:$E$2190,5,FALSE)</f>
        <v>HOLYMAN</v>
      </c>
      <c r="E389" s="93" t="s">
        <v>39142</v>
      </c>
      <c r="F389" s="111">
        <v>4</v>
      </c>
      <c r="G389" s="106">
        <v>56.14</v>
      </c>
      <c r="H389" s="106">
        <v>39.150000000000006</v>
      </c>
      <c r="I389" s="122">
        <f t="shared" si="33"/>
        <v>1.3422820396613989E-4</v>
      </c>
      <c r="J389" s="106"/>
      <c r="K389" s="95">
        <f t="shared" si="34"/>
        <v>0</v>
      </c>
      <c r="L389" s="95">
        <f t="shared" si="35"/>
        <v>39.150000000000006</v>
      </c>
      <c r="M389" s="121" t="str">
        <f t="shared" si="36"/>
        <v/>
      </c>
      <c r="N389" s="121" t="str">
        <f t="shared" si="37"/>
        <v/>
      </c>
    </row>
    <row r="390" spans="1:14" x14ac:dyDescent="0.25">
      <c r="A390" s="107">
        <v>4024</v>
      </c>
      <c r="B390" s="96" t="s">
        <v>38876</v>
      </c>
      <c r="C390" s="111" t="str">
        <f>VLOOKUP(A390,[1]CMV!$A$1:$C$2190,3,FALSE)</f>
        <v>Capa Pedal</v>
      </c>
      <c r="D390" s="111" t="str">
        <f>VLOOKUP(A390,[1]CMV!$A$1:$E$2190,5,FALSE)</f>
        <v>HOLYMAN</v>
      </c>
      <c r="E390" s="93" t="s">
        <v>28570</v>
      </c>
      <c r="F390" s="111">
        <v>4</v>
      </c>
      <c r="G390" s="106">
        <v>54.120000000000005</v>
      </c>
      <c r="H390" s="106">
        <v>38.79</v>
      </c>
      <c r="I390" s="122">
        <f t="shared" si="33"/>
        <v>1.2939847521637856E-4</v>
      </c>
      <c r="J390" s="106"/>
      <c r="K390" s="95">
        <f t="shared" si="34"/>
        <v>0</v>
      </c>
      <c r="L390" s="95">
        <f t="shared" si="35"/>
        <v>38.79</v>
      </c>
      <c r="M390" s="121" t="str">
        <f t="shared" si="36"/>
        <v/>
      </c>
      <c r="N390" s="121" t="str">
        <f t="shared" si="37"/>
        <v/>
      </c>
    </row>
    <row r="391" spans="1:14" x14ac:dyDescent="0.25">
      <c r="A391" s="107">
        <v>29037</v>
      </c>
      <c r="B391" s="96" t="s">
        <v>38876</v>
      </c>
      <c r="C391" s="111" t="str">
        <f>VLOOKUP(A391,[1]CMV!$A$1:$C$2190,3,FALSE)</f>
        <v>Pino de Freio</v>
      </c>
      <c r="D391" s="111" t="str">
        <f>VLOOKUP(A391,[1]CMV!$A$1:$E$2190,5,FALSE)</f>
        <v>MultiKit</v>
      </c>
      <c r="E391" s="93" t="s">
        <v>11855</v>
      </c>
      <c r="F391" s="111">
        <v>1</v>
      </c>
      <c r="G391" s="106">
        <v>52.9</v>
      </c>
      <c r="H391" s="106">
        <v>37.909999999999997</v>
      </c>
      <c r="I391" s="122">
        <f t="shared" si="33"/>
        <v>1.2648151032790882E-4</v>
      </c>
      <c r="J391" s="106"/>
      <c r="K391" s="95">
        <f t="shared" si="34"/>
        <v>0</v>
      </c>
      <c r="L391" s="95">
        <f t="shared" si="35"/>
        <v>37.909999999999997</v>
      </c>
      <c r="M391" s="121" t="str">
        <f t="shared" si="36"/>
        <v/>
      </c>
      <c r="N391" s="121" t="str">
        <f t="shared" si="37"/>
        <v/>
      </c>
    </row>
    <row r="392" spans="1:14" x14ac:dyDescent="0.25">
      <c r="A392" s="107">
        <v>4058</v>
      </c>
      <c r="B392" s="96" t="s">
        <v>38876</v>
      </c>
      <c r="C392" s="111" t="str">
        <f>VLOOKUP(A392,[1]CMV!$A$1:$C$2190,3,FALSE)</f>
        <v>Capa Pedal</v>
      </c>
      <c r="D392" s="111" t="str">
        <f>VLOOKUP(A392,[1]CMV!$A$1:$E$2190,5,FALSE)</f>
        <v>HOLYMAN</v>
      </c>
      <c r="E392" s="93" t="s">
        <v>10308</v>
      </c>
      <c r="F392" s="111">
        <v>2</v>
      </c>
      <c r="G392" s="106">
        <v>38.489999999999995</v>
      </c>
      <c r="H392" s="106">
        <v>37.770000000000003</v>
      </c>
      <c r="I392" s="122">
        <f t="shared" si="33"/>
        <v>9.2027851276393376E-5</v>
      </c>
      <c r="J392" s="106"/>
      <c r="K392" s="95">
        <f t="shared" si="34"/>
        <v>0</v>
      </c>
      <c r="L392" s="95">
        <f t="shared" si="35"/>
        <v>37.770000000000003</v>
      </c>
      <c r="M392" s="121" t="str">
        <f t="shared" si="36"/>
        <v/>
      </c>
      <c r="N392" s="121" t="str">
        <f t="shared" si="37"/>
        <v/>
      </c>
    </row>
    <row r="393" spans="1:14" x14ac:dyDescent="0.25">
      <c r="A393" s="107">
        <v>26056</v>
      </c>
      <c r="B393" s="96" t="s">
        <v>38876</v>
      </c>
      <c r="C393" s="111" t="str">
        <f>VLOOKUP(A393,[1]CMV!$A$1:$C$2190,3,FALSE)</f>
        <v>Pino de Freio</v>
      </c>
      <c r="D393" s="111" t="str">
        <f>VLOOKUP(A393,[1]CMV!$A$1:$E$2190,5,FALSE)</f>
        <v>MultiKit</v>
      </c>
      <c r="E393" s="93" t="s">
        <v>3071</v>
      </c>
      <c r="F393" s="111">
        <v>1</v>
      </c>
      <c r="G393" s="106">
        <v>49.51</v>
      </c>
      <c r="H393" s="106">
        <v>37.57</v>
      </c>
      <c r="I393" s="122">
        <f t="shared" si="33"/>
        <v>1.1837617346568555E-4</v>
      </c>
      <c r="J393" s="106"/>
      <c r="K393" s="95">
        <f t="shared" si="34"/>
        <v>0</v>
      </c>
      <c r="L393" s="95">
        <f t="shared" si="35"/>
        <v>37.57</v>
      </c>
      <c r="M393" s="121" t="str">
        <f t="shared" si="36"/>
        <v/>
      </c>
      <c r="N393" s="121" t="str">
        <f t="shared" si="37"/>
        <v/>
      </c>
    </row>
    <row r="394" spans="1:14" x14ac:dyDescent="0.25">
      <c r="A394" s="93" t="s">
        <v>33456</v>
      </c>
      <c r="B394" s="96" t="s">
        <v>38876</v>
      </c>
      <c r="C394" s="111" t="str">
        <f>VLOOKUP(A394,[1]CMV!$A$1:$C$2190,3,FALSE)</f>
        <v>Rolamento Roda</v>
      </c>
      <c r="D394" s="111" t="str">
        <f>VLOOKUP(A394,[1]CMV!$A$1:$E$2190,5,FALSE)</f>
        <v>POLO</v>
      </c>
      <c r="E394" s="93" t="s">
        <v>39143</v>
      </c>
      <c r="F394" s="111">
        <v>1</v>
      </c>
      <c r="G394" s="106">
        <v>31.39</v>
      </c>
      <c r="H394" s="106">
        <v>37.520000000000003</v>
      </c>
      <c r="I394" s="122">
        <f t="shared" si="33"/>
        <v>7.505207200743021E-5</v>
      </c>
      <c r="J394" s="106"/>
      <c r="K394" s="95">
        <f t="shared" si="34"/>
        <v>0</v>
      </c>
      <c r="L394" s="95">
        <f t="shared" si="35"/>
        <v>37.520000000000003</v>
      </c>
      <c r="M394" s="121" t="str">
        <f t="shared" si="36"/>
        <v/>
      </c>
      <c r="N394" s="121" t="str">
        <f t="shared" si="37"/>
        <v/>
      </c>
    </row>
    <row r="395" spans="1:14" x14ac:dyDescent="0.25">
      <c r="A395" s="107">
        <v>5303</v>
      </c>
      <c r="B395" s="96" t="s">
        <v>38876</v>
      </c>
      <c r="C395" s="111" t="str">
        <f>VLOOKUP(A395,[1]CMV!$A$1:$C$2190,3,FALSE)</f>
        <v>Bieleta</v>
      </c>
      <c r="D395" s="111" t="str">
        <f>VLOOKUP(A395,[1]CMV!$A$1:$E$2190,5,FALSE)</f>
        <v>HOLYMAN</v>
      </c>
      <c r="E395" s="93" t="s">
        <v>11550</v>
      </c>
      <c r="F395" s="111">
        <v>1</v>
      </c>
      <c r="G395" s="106">
        <v>28.61</v>
      </c>
      <c r="H395" s="106">
        <v>35.08</v>
      </c>
      <c r="I395" s="122">
        <f t="shared" si="33"/>
        <v>6.8405217589441792E-5</v>
      </c>
      <c r="J395" s="106"/>
      <c r="K395" s="95">
        <f t="shared" si="34"/>
        <v>0</v>
      </c>
      <c r="L395" s="95">
        <f t="shared" si="35"/>
        <v>35.08</v>
      </c>
      <c r="M395" s="121" t="str">
        <f t="shared" si="36"/>
        <v/>
      </c>
      <c r="N395" s="121" t="str">
        <f t="shared" si="37"/>
        <v/>
      </c>
    </row>
    <row r="396" spans="1:14" x14ac:dyDescent="0.25">
      <c r="A396" s="107">
        <v>66081</v>
      </c>
      <c r="B396" s="96" t="s">
        <v>38876</v>
      </c>
      <c r="C396" s="111" t="str">
        <f>VLOOKUP(A396,[1]CMV!$A$1:$C$2190,3,FALSE)</f>
        <v>Cabo de Capô</v>
      </c>
      <c r="D396" s="111" t="str">
        <f>VLOOKUP(A396,[1]CMV!$A$1:$E$2190,5,FALSE)</f>
        <v>MundiFlex</v>
      </c>
      <c r="E396" s="93" t="s">
        <v>4546</v>
      </c>
      <c r="F396" s="111">
        <v>1</v>
      </c>
      <c r="G396" s="106">
        <v>134.69999999999999</v>
      </c>
      <c r="H396" s="106">
        <v>33.949999999999996</v>
      </c>
      <c r="I396" s="122">
        <f t="shared" si="33"/>
        <v>3.220616151449776E-4</v>
      </c>
      <c r="J396" s="106"/>
      <c r="K396" s="95">
        <f t="shared" si="34"/>
        <v>0</v>
      </c>
      <c r="L396" s="95">
        <f t="shared" si="35"/>
        <v>33.949999999999996</v>
      </c>
      <c r="M396" s="121" t="str">
        <f t="shared" si="36"/>
        <v/>
      </c>
      <c r="N396" s="121" t="str">
        <f t="shared" si="37"/>
        <v/>
      </c>
    </row>
    <row r="397" spans="1:14" x14ac:dyDescent="0.25">
      <c r="A397" s="107">
        <v>4032</v>
      </c>
      <c r="B397" s="96" t="s">
        <v>38876</v>
      </c>
      <c r="C397" s="111" t="str">
        <f>VLOOKUP(A397,[1]CMV!$A$1:$C$2190,3,FALSE)</f>
        <v>Capa Pedal</v>
      </c>
      <c r="D397" s="111" t="str">
        <f>VLOOKUP(A397,[1]CMV!$A$1:$E$2190,5,FALSE)</f>
        <v>HOLYMAN</v>
      </c>
      <c r="E397" s="93" t="s">
        <v>20103</v>
      </c>
      <c r="F397" s="111">
        <v>3</v>
      </c>
      <c r="G397" s="106">
        <v>40.51</v>
      </c>
      <c r="H397" s="106">
        <v>32.830799999999996</v>
      </c>
      <c r="I397" s="122">
        <f t="shared" si="33"/>
        <v>9.6857580026154735E-5</v>
      </c>
      <c r="J397" s="106"/>
      <c r="K397" s="95">
        <f t="shared" si="34"/>
        <v>0</v>
      </c>
      <c r="L397" s="95">
        <f t="shared" si="35"/>
        <v>32.830799999999996</v>
      </c>
      <c r="M397" s="121" t="str">
        <f t="shared" si="36"/>
        <v/>
      </c>
      <c r="N397" s="121" t="str">
        <f t="shared" si="37"/>
        <v/>
      </c>
    </row>
    <row r="398" spans="1:14" x14ac:dyDescent="0.25">
      <c r="A398" s="107">
        <v>6202</v>
      </c>
      <c r="B398" s="96" t="s">
        <v>38876</v>
      </c>
      <c r="C398" s="111" t="str">
        <f>VLOOKUP(A398,[1]CMV!$A$1:$C$2190,3,FALSE)</f>
        <v>Bieleta</v>
      </c>
      <c r="D398" s="111" t="str">
        <f>VLOOKUP(A398,[1]CMV!$A$1:$E$2190,5,FALSE)</f>
        <v>HOLYMAN</v>
      </c>
      <c r="E398" s="93" t="s">
        <v>39144</v>
      </c>
      <c r="F398" s="111">
        <v>1</v>
      </c>
      <c r="G398" s="106">
        <v>46.59</v>
      </c>
      <c r="H398" s="106">
        <v>32.67</v>
      </c>
      <c r="I398" s="122">
        <f t="shared" si="33"/>
        <v>1.1139458537197112E-4</v>
      </c>
      <c r="J398" s="106"/>
      <c r="K398" s="95">
        <f t="shared" si="34"/>
        <v>0</v>
      </c>
      <c r="L398" s="95">
        <f t="shared" si="35"/>
        <v>32.67</v>
      </c>
      <c r="M398" s="121" t="str">
        <f t="shared" si="36"/>
        <v/>
      </c>
      <c r="N398" s="121" t="str">
        <f t="shared" si="37"/>
        <v/>
      </c>
    </row>
    <row r="399" spans="1:14" x14ac:dyDescent="0.25">
      <c r="A399" s="107">
        <v>5034</v>
      </c>
      <c r="B399" s="96" t="s">
        <v>38876</v>
      </c>
      <c r="C399" s="111" t="str">
        <f>VLOOKUP(A399,[1]CMV!$A$1:$C$2190,3,FALSE)</f>
        <v>Bieleta</v>
      </c>
      <c r="D399" s="111" t="str">
        <f>VLOOKUP(A399,[1]CMV!$A$1:$E$2190,5,FALSE)</f>
        <v>HOLYMAN</v>
      </c>
      <c r="E399" s="93" t="s">
        <v>39145</v>
      </c>
      <c r="F399" s="111">
        <v>1</v>
      </c>
      <c r="G399" s="106">
        <v>46.11</v>
      </c>
      <c r="H399" s="106">
        <v>32.270000000000003</v>
      </c>
      <c r="I399" s="122">
        <f t="shared" si="33"/>
        <v>1.1024692705519613E-4</v>
      </c>
      <c r="J399" s="106"/>
      <c r="K399" s="95">
        <f t="shared" si="34"/>
        <v>0</v>
      </c>
      <c r="L399" s="95">
        <f t="shared" si="35"/>
        <v>32.270000000000003</v>
      </c>
      <c r="M399" s="121" t="str">
        <f t="shared" si="36"/>
        <v/>
      </c>
      <c r="N399" s="121" t="str">
        <f t="shared" si="37"/>
        <v/>
      </c>
    </row>
    <row r="400" spans="1:14" x14ac:dyDescent="0.25">
      <c r="A400" s="107">
        <v>5313</v>
      </c>
      <c r="B400" s="96" t="s">
        <v>38876</v>
      </c>
      <c r="C400" s="111" t="str">
        <f>VLOOKUP(A400,[1]CMV!$A$1:$C$2190,3,FALSE)</f>
        <v>Bieleta</v>
      </c>
      <c r="D400" s="111" t="str">
        <f>VLOOKUP(A400,[1]CMV!$A$1:$E$2190,5,FALSE)</f>
        <v>HOLYMAN</v>
      </c>
      <c r="E400" s="93" t="s">
        <v>39146</v>
      </c>
      <c r="F400" s="111">
        <v>0</v>
      </c>
      <c r="G400" s="106">
        <v>86.84</v>
      </c>
      <c r="H400" s="106">
        <v>31.5</v>
      </c>
      <c r="I400" s="122">
        <f t="shared" si="33"/>
        <v>2.076305171432061E-4</v>
      </c>
      <c r="J400" s="106"/>
      <c r="K400" s="95">
        <f t="shared" si="34"/>
        <v>0</v>
      </c>
      <c r="L400" s="95">
        <f t="shared" si="35"/>
        <v>31.5</v>
      </c>
      <c r="M400" s="121" t="str">
        <f t="shared" si="36"/>
        <v/>
      </c>
      <c r="N400" s="121" t="str">
        <f t="shared" si="37"/>
        <v/>
      </c>
    </row>
    <row r="401" spans="1:14" x14ac:dyDescent="0.25">
      <c r="A401" s="107">
        <v>6310</v>
      </c>
      <c r="B401" s="96" t="s">
        <v>38876</v>
      </c>
      <c r="C401" s="111" t="str">
        <f>VLOOKUP(A401,[1]CMV!$A$1:$C$2190,3,FALSE)</f>
        <v>Bieleta</v>
      </c>
      <c r="D401" s="111" t="str">
        <f>VLOOKUP(A401,[1]CMV!$A$1:$E$2190,5,FALSE)</f>
        <v>HOLYMAN</v>
      </c>
      <c r="E401" s="93" t="s">
        <v>7342</v>
      </c>
      <c r="F401" s="111">
        <v>1</v>
      </c>
      <c r="G401" s="106">
        <v>43.9</v>
      </c>
      <c r="H401" s="106">
        <v>30.44</v>
      </c>
      <c r="I401" s="122">
        <f t="shared" si="33"/>
        <v>1.0496291688837801E-4</v>
      </c>
      <c r="J401" s="106"/>
      <c r="K401" s="95">
        <f t="shared" si="34"/>
        <v>0</v>
      </c>
      <c r="L401" s="95">
        <f t="shared" si="35"/>
        <v>30.44</v>
      </c>
      <c r="M401" s="121" t="str">
        <f t="shared" si="36"/>
        <v/>
      </c>
      <c r="N401" s="121" t="str">
        <f t="shared" si="37"/>
        <v/>
      </c>
    </row>
    <row r="402" spans="1:14" x14ac:dyDescent="0.25">
      <c r="A402" s="107">
        <v>4002</v>
      </c>
      <c r="B402" s="96" t="s">
        <v>38876</v>
      </c>
      <c r="C402" s="111" t="str">
        <f>VLOOKUP(A402,[1]CMV!$A$1:$C$2190,3,FALSE)</f>
        <v>Capa Pedal</v>
      </c>
      <c r="D402" s="111" t="str">
        <f>VLOOKUP(A402,[1]CMV!$A$1:$E$2190,5,FALSE)</f>
        <v>HOLYMAN</v>
      </c>
      <c r="E402" s="93" t="s">
        <v>39147</v>
      </c>
      <c r="F402" s="111">
        <v>2</v>
      </c>
      <c r="G402" s="106">
        <v>31.98</v>
      </c>
      <c r="H402" s="106">
        <v>30.44</v>
      </c>
      <c r="I402" s="122">
        <f t="shared" si="33"/>
        <v>7.6462735355132784E-5</v>
      </c>
      <c r="J402" s="106"/>
      <c r="K402" s="95">
        <f t="shared" si="34"/>
        <v>0</v>
      </c>
      <c r="L402" s="95">
        <f t="shared" si="35"/>
        <v>30.44</v>
      </c>
      <c r="M402" s="121" t="str">
        <f t="shared" si="36"/>
        <v/>
      </c>
      <c r="N402" s="121" t="str">
        <f t="shared" si="37"/>
        <v/>
      </c>
    </row>
    <row r="403" spans="1:14" x14ac:dyDescent="0.25">
      <c r="A403" s="107">
        <v>4055</v>
      </c>
      <c r="B403" s="96" t="s">
        <v>38876</v>
      </c>
      <c r="C403" s="111" t="str">
        <f>VLOOKUP(A403,[1]CMV!$A$1:$C$2190,3,FALSE)</f>
        <v>Capa Pedal</v>
      </c>
      <c r="D403" s="111" t="str">
        <f>VLOOKUP(A403,[1]CMV!$A$1:$E$2190,5,FALSE)</f>
        <v>HOLYMAN</v>
      </c>
      <c r="E403" s="93" t="s">
        <v>39148</v>
      </c>
      <c r="F403" s="111">
        <v>1</v>
      </c>
      <c r="G403" s="106">
        <v>22.18</v>
      </c>
      <c r="H403" s="106">
        <v>29.42</v>
      </c>
      <c r="I403" s="122">
        <f t="shared" si="33"/>
        <v>5.3031378054310352E-5</v>
      </c>
      <c r="J403" s="106"/>
      <c r="K403" s="95">
        <f t="shared" si="34"/>
        <v>0</v>
      </c>
      <c r="L403" s="95">
        <f t="shared" si="35"/>
        <v>29.42</v>
      </c>
      <c r="M403" s="121" t="str">
        <f t="shared" si="36"/>
        <v/>
      </c>
      <c r="N403" s="121" t="str">
        <f t="shared" si="37"/>
        <v/>
      </c>
    </row>
    <row r="404" spans="1:14" x14ac:dyDescent="0.25">
      <c r="A404" s="107">
        <v>4083</v>
      </c>
      <c r="B404" s="96" t="s">
        <v>38876</v>
      </c>
      <c r="C404" s="111" t="str">
        <f>VLOOKUP(A404,[1]CMV!$A$1:$C$2190,3,FALSE)</f>
        <v>Capa Pedal</v>
      </c>
      <c r="D404" s="111" t="str">
        <f>VLOOKUP(A404,[1]CMV!$A$1:$E$2190,5,FALSE)</f>
        <v>HOLYMAN</v>
      </c>
      <c r="E404" s="93" t="s">
        <v>16835</v>
      </c>
      <c r="F404" s="111">
        <v>1</v>
      </c>
      <c r="G404" s="106">
        <v>49.72</v>
      </c>
      <c r="H404" s="106">
        <v>29.26</v>
      </c>
      <c r="I404" s="122">
        <f t="shared" si="33"/>
        <v>1.1887827397927459E-4</v>
      </c>
      <c r="J404" s="106"/>
      <c r="K404" s="95">
        <f t="shared" si="34"/>
        <v>0</v>
      </c>
      <c r="L404" s="95">
        <f t="shared" si="35"/>
        <v>29.26</v>
      </c>
      <c r="M404" s="121" t="str">
        <f t="shared" si="36"/>
        <v/>
      </c>
      <c r="N404" s="121" t="str">
        <f t="shared" si="37"/>
        <v/>
      </c>
    </row>
    <row r="405" spans="1:14" x14ac:dyDescent="0.25">
      <c r="A405" s="107">
        <v>2312</v>
      </c>
      <c r="B405" s="96" t="s">
        <v>38876</v>
      </c>
      <c r="C405" s="111" t="str">
        <f>VLOOKUP(A405,[1]CMV!$A$1:$C$2190,3,FALSE)</f>
        <v>Reparo alavanta Câmbio</v>
      </c>
      <c r="D405" s="111" t="str">
        <f>VLOOKUP(A405,[1]CMV!$A$1:$E$2190,5,FALSE)</f>
        <v>LT CORREA</v>
      </c>
      <c r="E405" s="93" t="s">
        <v>39149</v>
      </c>
      <c r="F405" s="111">
        <v>1</v>
      </c>
      <c r="G405" s="106">
        <v>23</v>
      </c>
      <c r="H405" s="106">
        <v>28.99</v>
      </c>
      <c r="I405" s="122">
        <f t="shared" si="33"/>
        <v>5.4991961012134267E-5</v>
      </c>
      <c r="J405" s="106"/>
      <c r="K405" s="95">
        <f t="shared" si="34"/>
        <v>0</v>
      </c>
      <c r="L405" s="95">
        <f t="shared" si="35"/>
        <v>28.99</v>
      </c>
      <c r="M405" s="121" t="str">
        <f t="shared" si="36"/>
        <v/>
      </c>
      <c r="N405" s="121" t="str">
        <f t="shared" si="37"/>
        <v/>
      </c>
    </row>
    <row r="406" spans="1:14" x14ac:dyDescent="0.25">
      <c r="A406" s="107">
        <v>4078</v>
      </c>
      <c r="B406" s="96" t="s">
        <v>38876</v>
      </c>
      <c r="C406" s="111" t="str">
        <f>VLOOKUP(A406,[1]CMV!$A$1:$C$2190,3,FALSE)</f>
        <v>Capa Pedal</v>
      </c>
      <c r="D406" s="111" t="str">
        <f>VLOOKUP(A406,[1]CMV!$A$1:$E$2190,5,FALSE)</f>
        <v>HOLYMAN</v>
      </c>
      <c r="E406" s="93" t="s">
        <v>17346</v>
      </c>
      <c r="F406" s="111">
        <v>2</v>
      </c>
      <c r="G406" s="106">
        <v>47.36</v>
      </c>
      <c r="H406" s="106">
        <v>27.3</v>
      </c>
      <c r="I406" s="122">
        <f t="shared" si="33"/>
        <v>1.1323562058846429E-4</v>
      </c>
      <c r="J406" s="106"/>
      <c r="K406" s="95">
        <f t="shared" si="34"/>
        <v>0</v>
      </c>
      <c r="L406" s="95">
        <f t="shared" si="35"/>
        <v>27.3</v>
      </c>
      <c r="M406" s="121" t="str">
        <f t="shared" si="36"/>
        <v/>
      </c>
      <c r="N406" s="121" t="str">
        <f t="shared" si="37"/>
        <v/>
      </c>
    </row>
    <row r="407" spans="1:14" x14ac:dyDescent="0.25">
      <c r="A407" s="107">
        <v>4059</v>
      </c>
      <c r="B407" s="96" t="s">
        <v>38876</v>
      </c>
      <c r="C407" s="111" t="str">
        <f>VLOOKUP(A407,[1]CMV!$A$1:$C$2190,3,FALSE)</f>
        <v>Capa Pedal</v>
      </c>
      <c r="D407" s="111" t="str">
        <f>VLOOKUP(A407,[1]CMV!$A$1:$E$2190,5,FALSE)</f>
        <v>HOLYMAN</v>
      </c>
      <c r="E407" s="93" t="s">
        <v>39150</v>
      </c>
      <c r="F407" s="111">
        <v>2</v>
      </c>
      <c r="G407" s="106">
        <v>47.22</v>
      </c>
      <c r="H407" s="106">
        <v>27.2</v>
      </c>
      <c r="I407" s="122">
        <f t="shared" si="33"/>
        <v>1.1290088691273826E-4</v>
      </c>
      <c r="J407" s="106"/>
      <c r="K407" s="95">
        <f t="shared" si="34"/>
        <v>0</v>
      </c>
      <c r="L407" s="95">
        <f t="shared" si="35"/>
        <v>27.2</v>
      </c>
      <c r="M407" s="121" t="str">
        <f t="shared" si="36"/>
        <v/>
      </c>
      <c r="N407" s="121" t="str">
        <f t="shared" si="37"/>
        <v/>
      </c>
    </row>
    <row r="408" spans="1:14" x14ac:dyDescent="0.25">
      <c r="A408" s="107">
        <v>332053</v>
      </c>
      <c r="B408" s="96" t="s">
        <v>38876</v>
      </c>
      <c r="C408" s="111" t="str">
        <f>VLOOKUP(A408,[1]CMV!$A$1:$C$2190,3,FALSE)</f>
        <v>Bandeja</v>
      </c>
      <c r="D408" s="111" t="str">
        <f>VLOOKUP(A408,[1]CMV!$A$1:$E$2190,5,FALSE)</f>
        <v>SPARE</v>
      </c>
      <c r="E408" s="93" t="s">
        <v>39151</v>
      </c>
      <c r="F408" s="111">
        <v>1</v>
      </c>
      <c r="G408" s="106">
        <v>39.909999999999997</v>
      </c>
      <c r="H408" s="106">
        <v>27.125299999999996</v>
      </c>
      <c r="I408" s="122">
        <f t="shared" si="33"/>
        <v>9.542300713018602E-5</v>
      </c>
      <c r="J408" s="106"/>
      <c r="K408" s="95">
        <f t="shared" si="34"/>
        <v>0</v>
      </c>
      <c r="L408" s="95">
        <f t="shared" si="35"/>
        <v>27.125299999999996</v>
      </c>
      <c r="M408" s="121" t="str">
        <f t="shared" si="36"/>
        <v/>
      </c>
      <c r="N408" s="121" t="str">
        <f t="shared" si="37"/>
        <v/>
      </c>
    </row>
    <row r="409" spans="1:14" x14ac:dyDescent="0.25">
      <c r="A409" s="107">
        <v>332052</v>
      </c>
      <c r="B409" s="96" t="s">
        <v>38876</v>
      </c>
      <c r="C409" s="111" t="str">
        <f>VLOOKUP(A409,[1]CMV!$A$1:$C$2190,3,FALSE)</f>
        <v>Bandeja</v>
      </c>
      <c r="D409" s="111" t="str">
        <f>VLOOKUP(A409,[1]CMV!$A$1:$E$2190,5,FALSE)</f>
        <v>SPARE</v>
      </c>
      <c r="E409" s="93" t="s">
        <v>39152</v>
      </c>
      <c r="F409" s="111">
        <v>1</v>
      </c>
      <c r="G409" s="106">
        <v>37.01</v>
      </c>
      <c r="H409" s="106">
        <v>26.57</v>
      </c>
      <c r="I409" s="122">
        <f t="shared" si="33"/>
        <v>8.8489238133003875E-5</v>
      </c>
      <c r="J409" s="106"/>
      <c r="K409" s="95">
        <f t="shared" si="34"/>
        <v>0</v>
      </c>
      <c r="L409" s="95">
        <f t="shared" si="35"/>
        <v>26.57</v>
      </c>
      <c r="M409" s="121" t="str">
        <f t="shared" si="36"/>
        <v/>
      </c>
      <c r="N409" s="121" t="str">
        <f t="shared" si="37"/>
        <v/>
      </c>
    </row>
    <row r="410" spans="1:14" x14ac:dyDescent="0.25">
      <c r="A410" s="107">
        <v>2302</v>
      </c>
      <c r="B410" s="96" t="s">
        <v>38876</v>
      </c>
      <c r="C410" s="111" t="str">
        <f>VLOOKUP(A410,[1]CMV!$A$1:$C$2190,3,FALSE)</f>
        <v>Reparo alavanta Câmbio</v>
      </c>
      <c r="D410" s="111" t="str">
        <f>VLOOKUP(A410,[1]CMV!$A$1:$E$2190,5,FALSE)</f>
        <v>LT CORREA</v>
      </c>
      <c r="E410" s="93" t="s">
        <v>39153</v>
      </c>
      <c r="F410" s="111">
        <v>1</v>
      </c>
      <c r="G410" s="106">
        <v>19.989999999999998</v>
      </c>
      <c r="H410" s="106">
        <v>26.49</v>
      </c>
      <c r="I410" s="122">
        <f t="shared" si="33"/>
        <v>4.7795186984024515E-5</v>
      </c>
      <c r="J410" s="106"/>
      <c r="K410" s="95">
        <f t="shared" si="34"/>
        <v>0</v>
      </c>
      <c r="L410" s="95">
        <f t="shared" si="35"/>
        <v>26.49</v>
      </c>
      <c r="M410" s="121" t="str">
        <f t="shared" si="36"/>
        <v/>
      </c>
      <c r="N410" s="121" t="str">
        <f t="shared" si="37"/>
        <v/>
      </c>
    </row>
    <row r="411" spans="1:14" x14ac:dyDescent="0.25">
      <c r="A411" s="107">
        <v>550111</v>
      </c>
      <c r="B411" s="96" t="s">
        <v>38876</v>
      </c>
      <c r="C411" s="111" t="str">
        <f>VLOOKUP(A411,[1]CMV!$A$1:$C$2190,3,FALSE)</f>
        <v>Cabo Embreagem</v>
      </c>
      <c r="D411" s="111" t="str">
        <f>VLOOKUP(A411,[1]CMV!$A$1:$E$2190,5,FALSE)</f>
        <v>MundiFlex</v>
      </c>
      <c r="E411" s="93" t="s">
        <v>39154</v>
      </c>
      <c r="F411" s="111">
        <v>2</v>
      </c>
      <c r="G411" s="106">
        <v>45.62</v>
      </c>
      <c r="H411" s="106">
        <v>25.86</v>
      </c>
      <c r="I411" s="122">
        <f t="shared" si="33"/>
        <v>1.09075359190155E-4</v>
      </c>
      <c r="J411" s="106"/>
      <c r="K411" s="95">
        <f t="shared" si="34"/>
        <v>0</v>
      </c>
      <c r="L411" s="95">
        <f t="shared" si="35"/>
        <v>25.86</v>
      </c>
      <c r="M411" s="121" t="str">
        <f t="shared" si="36"/>
        <v/>
      </c>
      <c r="N411" s="121" t="str">
        <f t="shared" si="37"/>
        <v/>
      </c>
    </row>
    <row r="412" spans="1:14" x14ac:dyDescent="0.25">
      <c r="A412" s="93" t="s">
        <v>27300</v>
      </c>
      <c r="B412" s="96" t="s">
        <v>38876</v>
      </c>
      <c r="C412" s="111" t="str">
        <f>VLOOKUP(A412,[1]CMV!$A$1:$C$2190,3,FALSE)</f>
        <v>Cabo Embreagem moto</v>
      </c>
      <c r="D412" s="111" t="str">
        <f>VLOOKUP(A412,[1]CMV!$A$1:$E$2190,5,FALSE)</f>
        <v>POLO</v>
      </c>
      <c r="E412" s="93" t="s">
        <v>39155</v>
      </c>
      <c r="F412" s="111">
        <v>1</v>
      </c>
      <c r="G412" s="106">
        <v>18.510000000000002</v>
      </c>
      <c r="H412" s="106">
        <v>25.26</v>
      </c>
      <c r="I412" s="122">
        <f t="shared" si="33"/>
        <v>4.4256573840635015E-5</v>
      </c>
      <c r="J412" s="106"/>
      <c r="K412" s="95">
        <f t="shared" si="34"/>
        <v>0</v>
      </c>
      <c r="L412" s="95">
        <f t="shared" si="35"/>
        <v>25.26</v>
      </c>
      <c r="M412" s="121" t="str">
        <f t="shared" si="36"/>
        <v/>
      </c>
      <c r="N412" s="121" t="str">
        <f t="shared" si="37"/>
        <v/>
      </c>
    </row>
    <row r="413" spans="1:14" x14ac:dyDescent="0.25">
      <c r="A413" s="107">
        <v>66507</v>
      </c>
      <c r="B413" s="96" t="s">
        <v>38876</v>
      </c>
      <c r="C413" s="111" t="str">
        <f>VLOOKUP(A413,[1]CMV!$A$1:$C$2190,3,FALSE)</f>
        <v>Cabo de Capô</v>
      </c>
      <c r="D413" s="111" t="str">
        <f>VLOOKUP(A413,[1]CMV!$A$1:$E$2190,5,FALSE)</f>
        <v>MundiFlex</v>
      </c>
      <c r="E413" s="93" t="s">
        <v>39156</v>
      </c>
      <c r="F413" s="111">
        <v>1</v>
      </c>
      <c r="G413" s="106">
        <v>37.549999999999997</v>
      </c>
      <c r="H413" s="106">
        <v>25.17</v>
      </c>
      <c r="I413" s="122">
        <f t="shared" si="33"/>
        <v>8.978035373937572E-5</v>
      </c>
      <c r="J413" s="106"/>
      <c r="K413" s="95">
        <f t="shared" si="34"/>
        <v>0</v>
      </c>
      <c r="L413" s="95">
        <f t="shared" si="35"/>
        <v>25.17</v>
      </c>
      <c r="M413" s="121" t="str">
        <f t="shared" si="36"/>
        <v/>
      </c>
      <c r="N413" s="121" t="str">
        <f t="shared" si="37"/>
        <v/>
      </c>
    </row>
    <row r="414" spans="1:14" x14ac:dyDescent="0.25">
      <c r="A414" s="107">
        <v>4044</v>
      </c>
      <c r="B414" s="96" t="s">
        <v>38876</v>
      </c>
      <c r="C414" s="111" t="str">
        <f>VLOOKUP(A414,[1]CMV!$A$1:$C$2190,3,FALSE)</f>
        <v>Capa Pedal</v>
      </c>
      <c r="D414" s="111" t="str">
        <f>VLOOKUP(A414,[1]CMV!$A$1:$E$2190,5,FALSE)</f>
        <v>HOLYMAN</v>
      </c>
      <c r="E414" s="93" t="s">
        <v>39157</v>
      </c>
      <c r="F414" s="111">
        <v>1</v>
      </c>
      <c r="G414" s="106">
        <v>18.37</v>
      </c>
      <c r="H414" s="106">
        <v>25.15</v>
      </c>
      <c r="I414" s="122">
        <f t="shared" si="33"/>
        <v>4.392184016490898E-5</v>
      </c>
      <c r="J414" s="106"/>
      <c r="K414" s="95">
        <f t="shared" si="34"/>
        <v>0</v>
      </c>
      <c r="L414" s="95">
        <f t="shared" si="35"/>
        <v>25.15</v>
      </c>
      <c r="M414" s="121" t="str">
        <f t="shared" si="36"/>
        <v/>
      </c>
      <c r="N414" s="121" t="str">
        <f t="shared" si="37"/>
        <v/>
      </c>
    </row>
    <row r="415" spans="1:14" x14ac:dyDescent="0.25">
      <c r="A415" s="93" t="s">
        <v>1594</v>
      </c>
      <c r="B415" s="96" t="s">
        <v>38876</v>
      </c>
      <c r="C415" s="111" t="str">
        <f>VLOOKUP(A415,[1]CMV!$A$1:$C$2190,3,FALSE)</f>
        <v>Terminal Cabo Câmbio</v>
      </c>
      <c r="D415" s="111" t="str">
        <f>VLOOKUP(A415,[1]CMV!$A$1:$E$2190,5,FALSE)</f>
        <v>Importação / LT CORREA</v>
      </c>
      <c r="E415" s="93" t="s">
        <v>39158</v>
      </c>
      <c r="F415" s="111">
        <v>1</v>
      </c>
      <c r="G415" s="106">
        <v>17.91</v>
      </c>
      <c r="H415" s="106">
        <v>24.77</v>
      </c>
      <c r="I415" s="122">
        <f t="shared" si="33"/>
        <v>4.2822000944666292E-5</v>
      </c>
      <c r="J415" s="106"/>
      <c r="K415" s="95">
        <f t="shared" si="34"/>
        <v>0</v>
      </c>
      <c r="L415" s="95">
        <f t="shared" si="35"/>
        <v>24.77</v>
      </c>
      <c r="M415" s="121" t="str">
        <f t="shared" si="36"/>
        <v/>
      </c>
      <c r="N415" s="121" t="str">
        <f t="shared" si="37"/>
        <v/>
      </c>
    </row>
    <row r="416" spans="1:14" x14ac:dyDescent="0.25">
      <c r="A416" s="107">
        <v>4076</v>
      </c>
      <c r="B416" s="96" t="s">
        <v>38876</v>
      </c>
      <c r="C416" s="111" t="str">
        <f>VLOOKUP(A416,[1]CMV!$A$1:$C$2190,3,FALSE)</f>
        <v>Capa Pedal</v>
      </c>
      <c r="D416" s="111" t="str">
        <f>VLOOKUP(A416,[1]CMV!$A$1:$E$2190,5,FALSE)</f>
        <v>HOLYMAN</v>
      </c>
      <c r="E416" s="93" t="s">
        <v>976</v>
      </c>
      <c r="F416" s="111">
        <v>2</v>
      </c>
      <c r="G416" s="106">
        <v>42.9</v>
      </c>
      <c r="H416" s="106">
        <v>24.6</v>
      </c>
      <c r="I416" s="122">
        <f t="shared" si="33"/>
        <v>1.0257196206176348E-4</v>
      </c>
      <c r="J416" s="106"/>
      <c r="K416" s="95">
        <f t="shared" si="34"/>
        <v>0</v>
      </c>
      <c r="L416" s="95">
        <f t="shared" si="35"/>
        <v>24.6</v>
      </c>
      <c r="M416" s="121" t="str">
        <f t="shared" si="36"/>
        <v/>
      </c>
      <c r="N416" s="121" t="str">
        <f t="shared" si="37"/>
        <v/>
      </c>
    </row>
    <row r="417" spans="1:14" x14ac:dyDescent="0.25">
      <c r="A417" s="107">
        <v>660211</v>
      </c>
      <c r="B417" s="96" t="s">
        <v>38876</v>
      </c>
      <c r="C417" s="111" t="str">
        <f>VLOOKUP(A417,[1]CMV!$A$1:$C$2190,3,FALSE)</f>
        <v>Cabo de Capô</v>
      </c>
      <c r="D417" s="111" t="str">
        <f>VLOOKUP(A417,[1]CMV!$A$1:$E$2190,5,FALSE)</f>
        <v>MundiFlex</v>
      </c>
      <c r="E417" s="93" t="s">
        <v>39159</v>
      </c>
      <c r="F417" s="111">
        <v>1</v>
      </c>
      <c r="G417" s="106">
        <v>36.1</v>
      </c>
      <c r="H417" s="106">
        <v>23.96</v>
      </c>
      <c r="I417" s="122">
        <f t="shared" si="33"/>
        <v>8.6313469240784655E-5</v>
      </c>
      <c r="J417" s="106"/>
      <c r="K417" s="95">
        <f t="shared" si="34"/>
        <v>0</v>
      </c>
      <c r="L417" s="95">
        <f t="shared" si="35"/>
        <v>23.96</v>
      </c>
      <c r="M417" s="121" t="str">
        <f t="shared" si="36"/>
        <v/>
      </c>
      <c r="N417" s="121" t="str">
        <f t="shared" si="37"/>
        <v/>
      </c>
    </row>
    <row r="418" spans="1:14" x14ac:dyDescent="0.25">
      <c r="A418" s="107">
        <v>77157</v>
      </c>
      <c r="B418" s="96" t="s">
        <v>38876</v>
      </c>
      <c r="C418" s="111" t="str">
        <f>VLOOKUP(A418,[1]CMV!$A$1:$C$2190,3,FALSE)</f>
        <v>Cabo de Capô</v>
      </c>
      <c r="D418" s="111" t="str">
        <f>VLOOKUP(A418,[1]CMV!$A$1:$E$2190,5,FALSE)</f>
        <v>MundiFlex</v>
      </c>
      <c r="E418" s="93" t="s">
        <v>3110</v>
      </c>
      <c r="F418" s="111">
        <v>1</v>
      </c>
      <c r="G418" s="106">
        <v>34.700000000000003</v>
      </c>
      <c r="H418" s="106">
        <v>22.8</v>
      </c>
      <c r="I418" s="122">
        <f t="shared" si="33"/>
        <v>8.2966132483524319E-5</v>
      </c>
      <c r="J418" s="106"/>
      <c r="K418" s="95">
        <f t="shared" si="34"/>
        <v>0</v>
      </c>
      <c r="L418" s="95">
        <f t="shared" si="35"/>
        <v>22.8</v>
      </c>
      <c r="M418" s="121" t="str">
        <f t="shared" si="36"/>
        <v/>
      </c>
      <c r="N418" s="121" t="str">
        <f t="shared" si="37"/>
        <v/>
      </c>
    </row>
    <row r="419" spans="1:14" x14ac:dyDescent="0.25">
      <c r="A419" s="107">
        <v>2219</v>
      </c>
      <c r="B419" s="96" t="s">
        <v>38876</v>
      </c>
      <c r="C419" s="111" t="str">
        <f>VLOOKUP(A419,[1]CMV!$A$1:$C$2190,3,FALSE)</f>
        <v>Haste Câmbio</v>
      </c>
      <c r="D419" s="111" t="str">
        <f>VLOOKUP(A419,[1]CMV!$A$1:$E$2190,5,FALSE)</f>
        <v>LT CORREA</v>
      </c>
      <c r="E419" s="93" t="s">
        <v>39160</v>
      </c>
      <c r="F419" s="111">
        <v>1</v>
      </c>
      <c r="G419" s="106">
        <v>246.16</v>
      </c>
      <c r="H419" s="106">
        <v>22.510000000000005</v>
      </c>
      <c r="I419" s="122">
        <f t="shared" si="33"/>
        <v>5.8855744011943349E-4</v>
      </c>
      <c r="J419" s="106"/>
      <c r="K419" s="95">
        <f t="shared" si="34"/>
        <v>0</v>
      </c>
      <c r="L419" s="95">
        <f t="shared" si="35"/>
        <v>22.510000000000005</v>
      </c>
      <c r="M419" s="121" t="str">
        <f t="shared" si="36"/>
        <v/>
      </c>
      <c r="N419" s="121" t="str">
        <f t="shared" si="37"/>
        <v/>
      </c>
    </row>
    <row r="420" spans="1:14" x14ac:dyDescent="0.25">
      <c r="A420" s="93" t="s">
        <v>29256</v>
      </c>
      <c r="B420" s="96" t="s">
        <v>38876</v>
      </c>
      <c r="C420" s="111" t="str">
        <f>VLOOKUP(A420,[1]CMV!$A$1:$C$2190,3,FALSE)</f>
        <v>Pivô</v>
      </c>
      <c r="D420" s="111" t="str">
        <f>VLOOKUP(A420,[1]CMV!$A$1:$E$2190,5,FALSE)</f>
        <v>SPARE</v>
      </c>
      <c r="E420" s="93" t="s">
        <v>29258</v>
      </c>
      <c r="F420" s="111">
        <v>1</v>
      </c>
      <c r="G420" s="106">
        <v>34.01</v>
      </c>
      <c r="H420" s="106">
        <v>22.23</v>
      </c>
      <c r="I420" s="122">
        <f t="shared" si="33"/>
        <v>8.1316373653160271E-5</v>
      </c>
      <c r="J420" s="106"/>
      <c r="K420" s="95">
        <f t="shared" si="34"/>
        <v>0</v>
      </c>
      <c r="L420" s="95">
        <f t="shared" si="35"/>
        <v>22.23</v>
      </c>
      <c r="M420" s="121" t="str">
        <f t="shared" si="36"/>
        <v/>
      </c>
      <c r="N420" s="121" t="str">
        <f t="shared" si="37"/>
        <v/>
      </c>
    </row>
    <row r="421" spans="1:14" x14ac:dyDescent="0.25">
      <c r="A421" s="107">
        <v>880409</v>
      </c>
      <c r="B421" s="96" t="s">
        <v>38876</v>
      </c>
      <c r="C421" s="111" t="str">
        <f>VLOOKUP(A421,[1]CMV!$A$1:$C$2190,3,FALSE)</f>
        <v>Cabo velocímetro Moto</v>
      </c>
      <c r="D421" s="111" t="str">
        <f>VLOOKUP(A421,[1]CMV!$A$1:$E$2190,5,FALSE)</f>
        <v>Importação</v>
      </c>
      <c r="E421" s="93" t="s">
        <v>30393</v>
      </c>
      <c r="F421" s="111">
        <v>2</v>
      </c>
      <c r="G421" s="106">
        <v>40.28</v>
      </c>
      <c r="H421" s="106">
        <v>21.44</v>
      </c>
      <c r="I421" s="122">
        <f t="shared" si="33"/>
        <v>9.6307660416033409E-5</v>
      </c>
      <c r="J421" s="106"/>
      <c r="K421" s="95">
        <f t="shared" si="34"/>
        <v>0</v>
      </c>
      <c r="L421" s="95">
        <f t="shared" si="35"/>
        <v>21.44</v>
      </c>
      <c r="M421" s="121" t="str">
        <f t="shared" si="36"/>
        <v/>
      </c>
      <c r="N421" s="121" t="str">
        <f t="shared" si="37"/>
        <v/>
      </c>
    </row>
    <row r="422" spans="1:14" x14ac:dyDescent="0.25">
      <c r="A422" s="107">
        <v>66080</v>
      </c>
      <c r="B422" s="96" t="s">
        <v>38876</v>
      </c>
      <c r="C422" s="111" t="str">
        <f>VLOOKUP(A422,[1]CMV!$A$1:$C$2190,3,FALSE)</f>
        <v>Cabo de Capô</v>
      </c>
      <c r="D422" s="111" t="str">
        <f>VLOOKUP(A422,[1]CMV!$A$1:$E$2190,5,FALSE)</f>
        <v>MundiFlex</v>
      </c>
      <c r="E422" s="93" t="s">
        <v>39161</v>
      </c>
      <c r="F422" s="111">
        <v>2</v>
      </c>
      <c r="G422" s="106">
        <v>104.91</v>
      </c>
      <c r="H422" s="106">
        <v>21.160000000000004</v>
      </c>
      <c r="I422" s="122">
        <f t="shared" si="33"/>
        <v>2.5083507086013068E-4</v>
      </c>
      <c r="J422" s="106"/>
      <c r="K422" s="95">
        <f t="shared" si="34"/>
        <v>0</v>
      </c>
      <c r="L422" s="95">
        <f t="shared" si="35"/>
        <v>21.160000000000004</v>
      </c>
      <c r="M422" s="121" t="str">
        <f t="shared" si="36"/>
        <v/>
      </c>
      <c r="N422" s="121" t="str">
        <f t="shared" si="37"/>
        <v/>
      </c>
    </row>
    <row r="423" spans="1:14" x14ac:dyDescent="0.25">
      <c r="A423" s="107">
        <v>4064</v>
      </c>
      <c r="B423" s="96" t="s">
        <v>38876</v>
      </c>
      <c r="C423" s="111" t="str">
        <f>VLOOKUP(A423,[1]CMV!$A$1:$C$2190,3,FALSE)</f>
        <v>Capa Pedal</v>
      </c>
      <c r="D423" s="111" t="str">
        <f>VLOOKUP(A423,[1]CMV!$A$1:$E$2190,5,FALSE)</f>
        <v>HOLYMAN</v>
      </c>
      <c r="E423" s="93" t="s">
        <v>5741</v>
      </c>
      <c r="F423" s="111">
        <v>1</v>
      </c>
      <c r="G423" s="106">
        <v>31.99</v>
      </c>
      <c r="H423" s="106">
        <v>20.55</v>
      </c>
      <c r="I423" s="122">
        <f t="shared" si="33"/>
        <v>7.6486644903398925E-5</v>
      </c>
      <c r="J423" s="106"/>
      <c r="K423" s="95">
        <f t="shared" si="34"/>
        <v>0</v>
      </c>
      <c r="L423" s="95">
        <f t="shared" si="35"/>
        <v>20.55</v>
      </c>
      <c r="M423" s="121" t="str">
        <f t="shared" si="36"/>
        <v/>
      </c>
      <c r="N423" s="121" t="str">
        <f t="shared" si="37"/>
        <v/>
      </c>
    </row>
    <row r="424" spans="1:14" x14ac:dyDescent="0.25">
      <c r="A424" s="107">
        <v>4004</v>
      </c>
      <c r="B424" s="96" t="s">
        <v>38876</v>
      </c>
      <c r="C424" s="111" t="str">
        <f>VLOOKUP(A424,[1]CMV!$A$1:$C$2190,3,FALSE)</f>
        <v>Capa Pedal</v>
      </c>
      <c r="D424" s="111" t="str">
        <f>VLOOKUP(A424,[1]CMV!$A$1:$E$2190,5,FALSE)</f>
        <v>HOLYMAN</v>
      </c>
      <c r="E424" s="93" t="s">
        <v>8596</v>
      </c>
      <c r="F424" s="111">
        <v>2</v>
      </c>
      <c r="G424" s="106">
        <v>37.799999999999997</v>
      </c>
      <c r="H424" s="106">
        <v>20.27</v>
      </c>
      <c r="I424" s="122">
        <f t="shared" si="33"/>
        <v>9.0378092446029355E-5</v>
      </c>
      <c r="J424" s="106"/>
      <c r="K424" s="95">
        <f t="shared" si="34"/>
        <v>0</v>
      </c>
      <c r="L424" s="95">
        <f t="shared" si="35"/>
        <v>20.27</v>
      </c>
      <c r="M424" s="121" t="str">
        <f t="shared" si="36"/>
        <v/>
      </c>
      <c r="N424" s="121" t="str">
        <f t="shared" si="37"/>
        <v/>
      </c>
    </row>
    <row r="425" spans="1:14" x14ac:dyDescent="0.25">
      <c r="A425" s="107">
        <v>88461</v>
      </c>
      <c r="B425" s="96" t="s">
        <v>38876</v>
      </c>
      <c r="C425" s="111" t="str">
        <f>VLOOKUP(A425,[1]CMV!$A$1:$C$2190,3,FALSE)</f>
        <v>Cabo de Capô</v>
      </c>
      <c r="D425" s="111" t="str">
        <f>VLOOKUP(A425,[1]CMV!$A$1:$E$2190,5,FALSE)</f>
        <v>MundiFlex</v>
      </c>
      <c r="E425" s="93" t="s">
        <v>5621</v>
      </c>
      <c r="F425" s="111">
        <v>1</v>
      </c>
      <c r="G425" s="106">
        <v>29.7</v>
      </c>
      <c r="H425" s="106">
        <v>20.14</v>
      </c>
      <c r="I425" s="122">
        <f t="shared" si="33"/>
        <v>7.1011358350451636E-5</v>
      </c>
      <c r="J425" s="106"/>
      <c r="K425" s="95">
        <f t="shared" si="34"/>
        <v>0</v>
      </c>
      <c r="L425" s="95">
        <f t="shared" si="35"/>
        <v>20.14</v>
      </c>
      <c r="M425" s="121" t="str">
        <f t="shared" si="36"/>
        <v/>
      </c>
      <c r="N425" s="121" t="str">
        <f t="shared" si="37"/>
        <v/>
      </c>
    </row>
    <row r="426" spans="1:14" x14ac:dyDescent="0.25">
      <c r="A426" s="107">
        <v>4043</v>
      </c>
      <c r="B426" s="96" t="s">
        <v>38876</v>
      </c>
      <c r="C426" s="111" t="str">
        <f>VLOOKUP(A426,[1]CMV!$A$1:$C$2190,3,FALSE)</f>
        <v>Capa Pedal</v>
      </c>
      <c r="D426" s="111" t="str">
        <f>VLOOKUP(A426,[1]CMV!$A$1:$E$2190,5,FALSE)</f>
        <v>HOLYMAN</v>
      </c>
      <c r="E426" s="93" t="s">
        <v>39162</v>
      </c>
      <c r="F426" s="111">
        <v>2</v>
      </c>
      <c r="G426" s="106">
        <v>36.4</v>
      </c>
      <c r="H426" s="106">
        <v>19.049999999999997</v>
      </c>
      <c r="I426" s="122">
        <f t="shared" si="33"/>
        <v>8.7030755688769006E-5</v>
      </c>
      <c r="J426" s="106"/>
      <c r="K426" s="95">
        <f t="shared" si="34"/>
        <v>0</v>
      </c>
      <c r="L426" s="95">
        <f t="shared" si="35"/>
        <v>19.049999999999997</v>
      </c>
      <c r="M426" s="121" t="str">
        <f t="shared" si="36"/>
        <v/>
      </c>
      <c r="N426" s="121" t="str">
        <f t="shared" si="37"/>
        <v/>
      </c>
    </row>
    <row r="427" spans="1:14" x14ac:dyDescent="0.25">
      <c r="A427" s="107">
        <v>2214</v>
      </c>
      <c r="B427" s="96" t="s">
        <v>38876</v>
      </c>
      <c r="C427" s="111" t="str">
        <f>VLOOKUP(A427,[1]CMV!$A$1:$C$2190,3,FALSE)</f>
        <v>Bieleta</v>
      </c>
      <c r="D427" s="111" t="str">
        <f>VLOOKUP(A427,[1]CMV!$A$1:$E$2190,5,FALSE)</f>
        <v>HOLYMAN</v>
      </c>
      <c r="E427" s="93" t="s">
        <v>4505</v>
      </c>
      <c r="F427" s="111">
        <v>1</v>
      </c>
      <c r="G427" s="106">
        <v>29.9</v>
      </c>
      <c r="H427" s="106">
        <v>18.82</v>
      </c>
      <c r="I427" s="122">
        <f t="shared" si="33"/>
        <v>7.1489549315774541E-5</v>
      </c>
      <c r="J427" s="106"/>
      <c r="K427" s="95">
        <f t="shared" si="34"/>
        <v>0</v>
      </c>
      <c r="L427" s="95">
        <f t="shared" si="35"/>
        <v>18.82</v>
      </c>
      <c r="M427" s="121" t="str">
        <f t="shared" si="36"/>
        <v/>
      </c>
      <c r="N427" s="121" t="str">
        <f t="shared" si="37"/>
        <v/>
      </c>
    </row>
    <row r="428" spans="1:14" x14ac:dyDescent="0.25">
      <c r="A428" s="107">
        <v>66084</v>
      </c>
      <c r="B428" s="96" t="s">
        <v>38876</v>
      </c>
      <c r="C428" s="111" t="str">
        <f>VLOOKUP(A428,[1]CMV!$A$1:$C$2190,3,FALSE)</f>
        <v>Cabo de Capô</v>
      </c>
      <c r="D428" s="111" t="str">
        <f>VLOOKUP(A428,[1]CMV!$A$1:$E$2190,5,FALSE)</f>
        <v>Importação</v>
      </c>
      <c r="E428" s="93" t="s">
        <v>7198</v>
      </c>
      <c r="F428" s="111">
        <v>1</v>
      </c>
      <c r="G428" s="106">
        <v>26.23</v>
      </c>
      <c r="H428" s="106">
        <v>17.079999999999998</v>
      </c>
      <c r="I428" s="122">
        <f t="shared" si="33"/>
        <v>6.2714745102099211E-5</v>
      </c>
      <c r="J428" s="106"/>
      <c r="K428" s="95">
        <f t="shared" si="34"/>
        <v>0</v>
      </c>
      <c r="L428" s="95">
        <f t="shared" si="35"/>
        <v>17.079999999999998</v>
      </c>
      <c r="M428" s="121" t="str">
        <f t="shared" si="36"/>
        <v/>
      </c>
      <c r="N428" s="121" t="str">
        <f t="shared" si="37"/>
        <v/>
      </c>
    </row>
    <row r="429" spans="1:14" x14ac:dyDescent="0.25">
      <c r="A429" s="107">
        <v>2309</v>
      </c>
      <c r="B429" s="96" t="s">
        <v>38876</v>
      </c>
      <c r="C429" s="111" t="str">
        <f>VLOOKUP(A429,[1]CMV!$A$1:$C$2190,3,FALSE)</f>
        <v>Reparo alavanta Câmbio</v>
      </c>
      <c r="D429" s="111" t="str">
        <f>VLOOKUP(A429,[1]CMV!$A$1:$E$2190,5,FALSE)</f>
        <v>LT CORREA</v>
      </c>
      <c r="E429" s="93" t="s">
        <v>39163</v>
      </c>
      <c r="F429" s="111">
        <v>0</v>
      </c>
      <c r="G429" s="106">
        <v>32.68</v>
      </c>
      <c r="H429" s="106">
        <v>15.9</v>
      </c>
      <c r="I429" s="122">
        <f t="shared" si="33"/>
        <v>7.8136403733762946E-5</v>
      </c>
      <c r="J429" s="106"/>
      <c r="K429" s="95">
        <f t="shared" si="34"/>
        <v>0</v>
      </c>
      <c r="L429" s="95">
        <f t="shared" si="35"/>
        <v>15.9</v>
      </c>
      <c r="M429" s="121" t="str">
        <f t="shared" si="36"/>
        <v/>
      </c>
      <c r="N429" s="121" t="str">
        <f t="shared" si="37"/>
        <v/>
      </c>
    </row>
    <row r="430" spans="1:14" x14ac:dyDescent="0.25">
      <c r="A430" s="93" t="s">
        <v>23235</v>
      </c>
      <c r="B430" s="96" t="s">
        <v>38876</v>
      </c>
      <c r="C430" s="111" t="str">
        <f>VLOOKUP(A430,[1]CMV!$A$1:$C$2190,3,FALSE)</f>
        <v>Junta moto</v>
      </c>
      <c r="D430" s="111" t="str">
        <f>VLOOKUP(A430,[1]CMV!$A$1:$E$2190,5,FALSE)</f>
        <v>KRATER</v>
      </c>
      <c r="E430" s="93" t="s">
        <v>39164</v>
      </c>
      <c r="F430" s="111">
        <v>1</v>
      </c>
      <c r="G430" s="106">
        <v>24.17</v>
      </c>
      <c r="H430" s="106">
        <v>15.27</v>
      </c>
      <c r="I430" s="122">
        <f t="shared" si="33"/>
        <v>5.7789378159273276E-5</v>
      </c>
      <c r="J430" s="106"/>
      <c r="K430" s="95">
        <f t="shared" si="34"/>
        <v>0</v>
      </c>
      <c r="L430" s="95">
        <f t="shared" si="35"/>
        <v>15.27</v>
      </c>
      <c r="M430" s="121" t="str">
        <f t="shared" si="36"/>
        <v/>
      </c>
      <c r="N430" s="121" t="str">
        <f t="shared" si="37"/>
        <v/>
      </c>
    </row>
    <row r="431" spans="1:14" x14ac:dyDescent="0.25">
      <c r="A431" s="107">
        <v>112025</v>
      </c>
      <c r="B431" s="96" t="s">
        <v>38876</v>
      </c>
      <c r="C431" s="111" t="str">
        <f>VLOOKUP(A431,[1]CMV!$A$1:$C$2190,3,FALSE)</f>
        <v>Bandeja</v>
      </c>
      <c r="D431" s="111" t="str">
        <f>VLOOKUP(A431,[1]CMV!$A$1:$E$2190,5,FALSE)</f>
        <v>SPARE</v>
      </c>
      <c r="E431" s="93" t="s">
        <v>3832</v>
      </c>
      <c r="F431" s="111">
        <v>1</v>
      </c>
      <c r="G431" s="106">
        <v>326.35000000000002</v>
      </c>
      <c r="H431" s="106">
        <v>14.790000000000006</v>
      </c>
      <c r="I431" s="122">
        <f t="shared" si="33"/>
        <v>7.8028810766565305E-4</v>
      </c>
      <c r="J431" s="106"/>
      <c r="K431" s="95">
        <f t="shared" si="34"/>
        <v>0</v>
      </c>
      <c r="L431" s="95">
        <f t="shared" si="35"/>
        <v>14.790000000000006</v>
      </c>
      <c r="M431" s="121" t="str">
        <f t="shared" si="36"/>
        <v/>
      </c>
      <c r="N431" s="121" t="str">
        <f t="shared" si="37"/>
        <v/>
      </c>
    </row>
    <row r="432" spans="1:14" x14ac:dyDescent="0.25">
      <c r="A432" s="107">
        <v>4054</v>
      </c>
      <c r="B432" s="96" t="s">
        <v>38876</v>
      </c>
      <c r="C432" s="111" t="str">
        <f>VLOOKUP(A432,[1]CMV!$A$1:$C$2190,3,FALSE)</f>
        <v>Capa Pedal</v>
      </c>
      <c r="D432" s="111" t="str">
        <f>VLOOKUP(A432,[1]CMV!$A$1:$E$2190,5,FALSE)</f>
        <v>HOLYMAN</v>
      </c>
      <c r="E432" s="93" t="s">
        <v>22346</v>
      </c>
      <c r="F432" s="111">
        <v>1</v>
      </c>
      <c r="G432" s="106">
        <v>24.34</v>
      </c>
      <c r="H432" s="106">
        <v>14.2</v>
      </c>
      <c r="I432" s="122">
        <f t="shared" si="33"/>
        <v>5.8195840479797739E-5</v>
      </c>
      <c r="J432" s="106"/>
      <c r="K432" s="95">
        <f t="shared" si="34"/>
        <v>0</v>
      </c>
      <c r="L432" s="95">
        <f t="shared" si="35"/>
        <v>14.2</v>
      </c>
      <c r="M432" s="121" t="str">
        <f t="shared" si="36"/>
        <v/>
      </c>
      <c r="N432" s="121" t="str">
        <f t="shared" si="37"/>
        <v/>
      </c>
    </row>
    <row r="433" spans="1:14" x14ac:dyDescent="0.25">
      <c r="A433" s="93" t="s">
        <v>27937</v>
      </c>
      <c r="B433" s="96" t="s">
        <v>38876</v>
      </c>
      <c r="C433" s="111" t="str">
        <f>VLOOKUP(A433,[1]CMV!$A$1:$C$2190,3,FALSE)</f>
        <v>JUNTO MOTOR COMPLETA</v>
      </c>
      <c r="D433" s="111" t="str">
        <f>VLOOKUP(A433,[1]CMV!$A$1:$E$2190,5,FALSE)</f>
        <v>KRATER</v>
      </c>
      <c r="E433" s="93" t="s">
        <v>27939</v>
      </c>
      <c r="F433" s="111">
        <v>1</v>
      </c>
      <c r="G433" s="106">
        <v>24.24</v>
      </c>
      <c r="H433" s="106">
        <v>14.12</v>
      </c>
      <c r="I433" s="122">
        <f t="shared" si="33"/>
        <v>5.7956744997136287E-5</v>
      </c>
      <c r="J433" s="106"/>
      <c r="K433" s="95">
        <f t="shared" si="34"/>
        <v>0</v>
      </c>
      <c r="L433" s="95">
        <f t="shared" si="35"/>
        <v>14.12</v>
      </c>
      <c r="M433" s="121" t="str">
        <f t="shared" si="36"/>
        <v/>
      </c>
      <c r="N433" s="121" t="str">
        <f t="shared" si="37"/>
        <v/>
      </c>
    </row>
    <row r="434" spans="1:14" x14ac:dyDescent="0.25">
      <c r="A434" s="107">
        <v>4034</v>
      </c>
      <c r="B434" s="96" t="s">
        <v>38876</v>
      </c>
      <c r="C434" s="111" t="str">
        <f>VLOOKUP(A434,[1]CMV!$A$1:$C$2190,3,FALSE)</f>
        <v>Capa Pedal</v>
      </c>
      <c r="D434" s="111" t="str">
        <f>VLOOKUP(A434,[1]CMV!$A$1:$E$2190,5,FALSE)</f>
        <v>HOLYMAN</v>
      </c>
      <c r="E434" s="93" t="s">
        <v>39165</v>
      </c>
      <c r="F434" s="111">
        <v>1</v>
      </c>
      <c r="G434" s="106">
        <v>21.99</v>
      </c>
      <c r="H434" s="106">
        <v>13.35</v>
      </c>
      <c r="I434" s="122">
        <f t="shared" si="33"/>
        <v>5.2577096637253587E-5</v>
      </c>
      <c r="J434" s="106"/>
      <c r="K434" s="95">
        <f t="shared" si="34"/>
        <v>0</v>
      </c>
      <c r="L434" s="95">
        <f t="shared" si="35"/>
        <v>13.35</v>
      </c>
      <c r="M434" s="121" t="str">
        <f t="shared" si="36"/>
        <v/>
      </c>
      <c r="N434" s="121" t="str">
        <f t="shared" si="37"/>
        <v/>
      </c>
    </row>
    <row r="435" spans="1:14" x14ac:dyDescent="0.25">
      <c r="A435" s="107">
        <v>4068</v>
      </c>
      <c r="B435" s="96" t="s">
        <v>38876</v>
      </c>
      <c r="C435" s="111" t="str">
        <f>VLOOKUP(A435,[1]CMV!$A$1:$C$2190,3,FALSE)</f>
        <v>Capa Pedal</v>
      </c>
      <c r="D435" s="111" t="str">
        <f>VLOOKUP(A435,[1]CMV!$A$1:$E$2190,5,FALSE)</f>
        <v>HOLYMAN</v>
      </c>
      <c r="E435" s="93" t="s">
        <v>39166</v>
      </c>
      <c r="F435" s="111">
        <v>1</v>
      </c>
      <c r="G435" s="106">
        <v>22.5</v>
      </c>
      <c r="H435" s="106">
        <v>12.68</v>
      </c>
      <c r="I435" s="122">
        <f t="shared" si="33"/>
        <v>5.3796483598827004E-5</v>
      </c>
      <c r="J435" s="106"/>
      <c r="K435" s="95">
        <f t="shared" si="34"/>
        <v>0</v>
      </c>
      <c r="L435" s="95">
        <f t="shared" si="35"/>
        <v>12.68</v>
      </c>
      <c r="M435" s="121" t="str">
        <f t="shared" si="36"/>
        <v/>
      </c>
      <c r="N435" s="121" t="str">
        <f t="shared" si="37"/>
        <v/>
      </c>
    </row>
    <row r="436" spans="1:14" x14ac:dyDescent="0.25">
      <c r="A436" s="107">
        <v>4018</v>
      </c>
      <c r="B436" s="96" t="s">
        <v>38876</v>
      </c>
      <c r="C436" s="111" t="str">
        <f>VLOOKUP(A436,[1]CMV!$A$1:$C$2190,3,FALSE)</f>
        <v>Capa Pedal</v>
      </c>
      <c r="D436" s="111" t="str">
        <f>VLOOKUP(A436,[1]CMV!$A$1:$E$2190,5,FALSE)</f>
        <v>HOLYMAN</v>
      </c>
      <c r="E436" s="93" t="s">
        <v>39167</v>
      </c>
      <c r="F436" s="111">
        <v>1</v>
      </c>
      <c r="G436" s="106">
        <v>21.57</v>
      </c>
      <c r="H436" s="106">
        <v>11.9</v>
      </c>
      <c r="I436" s="122">
        <f t="shared" si="33"/>
        <v>5.1572895610075482E-5</v>
      </c>
      <c r="J436" s="106"/>
      <c r="K436" s="95">
        <f t="shared" si="34"/>
        <v>0</v>
      </c>
      <c r="L436" s="95">
        <f t="shared" si="35"/>
        <v>11.9</v>
      </c>
      <c r="M436" s="121" t="str">
        <f t="shared" si="36"/>
        <v/>
      </c>
      <c r="N436" s="121" t="str">
        <f t="shared" si="37"/>
        <v/>
      </c>
    </row>
    <row r="437" spans="1:14" x14ac:dyDescent="0.25">
      <c r="A437" s="107">
        <v>77262</v>
      </c>
      <c r="B437" s="96" t="s">
        <v>38876</v>
      </c>
      <c r="C437" s="111" t="str">
        <f>VLOOKUP(A437,[1]CMV!$A$1:$C$2190,3,FALSE)</f>
        <v>Cabo de Freio</v>
      </c>
      <c r="D437" s="111" t="str">
        <f>VLOOKUP(A437,[1]CMV!$A$1:$E$2190,5,FALSE)</f>
        <v>MundiFlex</v>
      </c>
      <c r="E437" s="93" t="s">
        <v>39168</v>
      </c>
      <c r="F437" s="111">
        <v>1</v>
      </c>
      <c r="G437" s="106">
        <v>93.79</v>
      </c>
      <c r="H437" s="106">
        <v>11.9</v>
      </c>
      <c r="I437" s="122">
        <f t="shared" si="33"/>
        <v>2.2424765318817709E-4</v>
      </c>
      <c r="J437" s="106"/>
      <c r="K437" s="95">
        <f t="shared" si="34"/>
        <v>0</v>
      </c>
      <c r="L437" s="95">
        <f t="shared" si="35"/>
        <v>11.9</v>
      </c>
      <c r="M437" s="121" t="str">
        <f t="shared" si="36"/>
        <v/>
      </c>
      <c r="N437" s="121" t="str">
        <f t="shared" si="37"/>
        <v/>
      </c>
    </row>
    <row r="438" spans="1:14" x14ac:dyDescent="0.25">
      <c r="A438" s="93" t="s">
        <v>19827</v>
      </c>
      <c r="B438" s="96" t="s">
        <v>38876</v>
      </c>
      <c r="C438" s="111" t="str">
        <f>VLOOKUP(A438,[1]CMV!$A$1:$C$2190,3,FALSE)</f>
        <v>Cabo Embreagem moto</v>
      </c>
      <c r="D438" s="111" t="str">
        <f>VLOOKUP(A438,[1]CMV!$A$1:$E$2190,5,FALSE)</f>
        <v>POLO</v>
      </c>
      <c r="E438" s="93" t="s">
        <v>39169</v>
      </c>
      <c r="F438" s="111">
        <v>1</v>
      </c>
      <c r="G438" s="106">
        <v>20.14</v>
      </c>
      <c r="H438" s="106">
        <v>10.72</v>
      </c>
      <c r="I438" s="122">
        <f t="shared" si="33"/>
        <v>4.8153830208016704E-5</v>
      </c>
      <c r="J438" s="106"/>
      <c r="K438" s="95">
        <f t="shared" si="34"/>
        <v>0</v>
      </c>
      <c r="L438" s="95">
        <f t="shared" si="35"/>
        <v>10.72</v>
      </c>
      <c r="M438" s="121" t="str">
        <f t="shared" si="36"/>
        <v/>
      </c>
      <c r="N438" s="121" t="str">
        <f t="shared" si="37"/>
        <v/>
      </c>
    </row>
    <row r="439" spans="1:14" x14ac:dyDescent="0.25">
      <c r="A439" s="107">
        <v>2325</v>
      </c>
      <c r="B439" s="96" t="s">
        <v>38876</v>
      </c>
      <c r="C439" s="111" t="str">
        <f>VLOOKUP(A439,[1]CMV!$A$1:$C$2190,3,FALSE)</f>
        <v>Reparo alavanta Câmbio</v>
      </c>
      <c r="D439" s="111" t="str">
        <f>VLOOKUP(A439,[1]CMV!$A$1:$E$2190,5,FALSE)</f>
        <v>LT CORREA</v>
      </c>
      <c r="E439" s="93" t="s">
        <v>39170</v>
      </c>
      <c r="F439" s="111">
        <v>1</v>
      </c>
      <c r="G439" s="106">
        <v>18.57</v>
      </c>
      <c r="H439" s="106">
        <v>9.41</v>
      </c>
      <c r="I439" s="122">
        <f t="shared" si="33"/>
        <v>4.4400031130231885E-5</v>
      </c>
      <c r="J439" s="106"/>
      <c r="K439" s="95">
        <f t="shared" si="34"/>
        <v>0</v>
      </c>
      <c r="L439" s="95">
        <f t="shared" si="35"/>
        <v>9.41</v>
      </c>
      <c r="M439" s="121" t="str">
        <f t="shared" si="36"/>
        <v/>
      </c>
      <c r="N439" s="121" t="str">
        <f t="shared" si="37"/>
        <v/>
      </c>
    </row>
    <row r="440" spans="1:14" x14ac:dyDescent="0.25">
      <c r="A440" s="107">
        <v>5625</v>
      </c>
      <c r="B440" s="96" t="s">
        <v>38876</v>
      </c>
      <c r="C440" s="111" t="str">
        <f>VLOOKUP(A440,[1]CMV!$A$1:$C$2190,3,FALSE)</f>
        <v>Bieleta</v>
      </c>
      <c r="D440" s="111" t="str">
        <f>VLOOKUP(A440,[1]CMV!$A$1:$E$2190,5,FALSE)</f>
        <v>HOLYMAN</v>
      </c>
      <c r="E440" s="93" t="s">
        <v>39171</v>
      </c>
      <c r="F440" s="111">
        <v>2</v>
      </c>
      <c r="G440" s="106">
        <v>135.80000000000001</v>
      </c>
      <c r="H440" s="106">
        <v>8.92</v>
      </c>
      <c r="I440" s="122">
        <f t="shared" si="33"/>
        <v>3.2469166545425366E-4</v>
      </c>
      <c r="J440" s="106"/>
      <c r="K440" s="95">
        <f t="shared" si="34"/>
        <v>0</v>
      </c>
      <c r="L440" s="95">
        <f t="shared" si="35"/>
        <v>8.92</v>
      </c>
      <c r="M440" s="121" t="str">
        <f t="shared" si="36"/>
        <v/>
      </c>
      <c r="N440" s="121" t="str">
        <f t="shared" si="37"/>
        <v/>
      </c>
    </row>
    <row r="441" spans="1:14" x14ac:dyDescent="0.25">
      <c r="A441" s="93" t="s">
        <v>1305</v>
      </c>
      <c r="B441" s="96" t="s">
        <v>38876</v>
      </c>
      <c r="C441" s="111" t="str">
        <f>VLOOKUP(A441,[1]CMV!$A$1:$C$2190,3,FALSE)</f>
        <v>Capa Pedal</v>
      </c>
      <c r="D441" s="111" t="str">
        <f>VLOOKUP(A441,[1]CMV!$A$1:$E$2190,5,FALSE)</f>
        <v>HOLYMAN</v>
      </c>
      <c r="E441" s="93" t="s">
        <v>39172</v>
      </c>
      <c r="F441" s="111">
        <v>1</v>
      </c>
      <c r="G441" s="106">
        <v>14.99</v>
      </c>
      <c r="H441" s="106">
        <v>7.19</v>
      </c>
      <c r="I441" s="122">
        <f t="shared" si="33"/>
        <v>3.5840412850951853E-5</v>
      </c>
      <c r="J441" s="106"/>
      <c r="K441" s="95">
        <f t="shared" si="34"/>
        <v>0</v>
      </c>
      <c r="L441" s="95">
        <f t="shared" si="35"/>
        <v>7.19</v>
      </c>
      <c r="M441" s="121" t="str">
        <f t="shared" si="36"/>
        <v/>
      </c>
      <c r="N441" s="121" t="str">
        <f t="shared" si="37"/>
        <v/>
      </c>
    </row>
    <row r="442" spans="1:14" x14ac:dyDescent="0.25">
      <c r="A442" s="107">
        <v>552013</v>
      </c>
      <c r="B442" s="96" t="s">
        <v>38876</v>
      </c>
      <c r="C442" s="111" t="str">
        <f>VLOOKUP(A442,[1]CMV!$A$1:$C$2190,3,FALSE)</f>
        <v>Bandeja</v>
      </c>
      <c r="D442" s="111" t="str">
        <f>VLOOKUP(A442,[1]CMV!$A$1:$E$2190,5,FALSE)</f>
        <v>SPARE</v>
      </c>
      <c r="E442" s="93" t="s">
        <v>39173</v>
      </c>
      <c r="F442" s="111">
        <v>0</v>
      </c>
      <c r="G442" s="106">
        <v>73.08</v>
      </c>
      <c r="H442" s="106">
        <v>6.9504000000000019</v>
      </c>
      <c r="I442" s="122">
        <f t="shared" si="33"/>
        <v>1.7473097872899008E-4</v>
      </c>
      <c r="J442" s="106"/>
      <c r="K442" s="95">
        <f t="shared" si="34"/>
        <v>0</v>
      </c>
      <c r="L442" s="95">
        <f t="shared" si="35"/>
        <v>6.9504000000000019</v>
      </c>
      <c r="M442" s="121" t="str">
        <f t="shared" si="36"/>
        <v/>
      </c>
      <c r="N442" s="121" t="str">
        <f t="shared" si="37"/>
        <v/>
      </c>
    </row>
    <row r="443" spans="1:14" x14ac:dyDescent="0.25">
      <c r="A443" s="107">
        <v>4038</v>
      </c>
      <c r="B443" s="96" t="s">
        <v>38876</v>
      </c>
      <c r="C443" s="111" t="str">
        <f>VLOOKUP(A443,[1]CMV!$A$1:$C$2190,3,FALSE)</f>
        <v>Capa Pedal</v>
      </c>
      <c r="D443" s="111" t="str">
        <f>VLOOKUP(A443,[1]CMV!$A$1:$E$2190,5,FALSE)</f>
        <v>HOLYMAN</v>
      </c>
      <c r="E443" s="93" t="s">
        <v>34431</v>
      </c>
      <c r="F443" s="111">
        <v>1</v>
      </c>
      <c r="G443" s="106">
        <v>14.51</v>
      </c>
      <c r="H443" s="106">
        <v>6.0433000000000003</v>
      </c>
      <c r="I443" s="122">
        <f t="shared" si="33"/>
        <v>3.4692754534176878E-5</v>
      </c>
      <c r="J443" s="106"/>
      <c r="K443" s="95">
        <f t="shared" si="34"/>
        <v>0</v>
      </c>
      <c r="L443" s="95">
        <f t="shared" si="35"/>
        <v>6.0433000000000003</v>
      </c>
      <c r="M443" s="121" t="str">
        <f t="shared" si="36"/>
        <v/>
      </c>
      <c r="N443" s="121" t="str">
        <f t="shared" si="37"/>
        <v/>
      </c>
    </row>
    <row r="444" spans="1:14" x14ac:dyDescent="0.25">
      <c r="A444" s="107">
        <v>4005</v>
      </c>
      <c r="B444" s="96" t="s">
        <v>38876</v>
      </c>
      <c r="C444" s="111" t="str">
        <f>VLOOKUP(A444,[1]CMV!$A$1:$C$2190,3,FALSE)</f>
        <v>Capa Pedal</v>
      </c>
      <c r="D444" s="111" t="str">
        <f>VLOOKUP(A444,[1]CMV!$A$1:$E$2190,5,FALSE)</f>
        <v>HOLYMAN</v>
      </c>
      <c r="E444" s="93" t="s">
        <v>39174</v>
      </c>
      <c r="F444" s="111">
        <v>1</v>
      </c>
      <c r="G444" s="106">
        <v>14.35</v>
      </c>
      <c r="H444" s="106">
        <v>5.91</v>
      </c>
      <c r="I444" s="122">
        <f t="shared" si="33"/>
        <v>3.4310201761918555E-5</v>
      </c>
      <c r="J444" s="106"/>
      <c r="K444" s="95">
        <f t="shared" si="34"/>
        <v>0</v>
      </c>
      <c r="L444" s="95">
        <f t="shared" si="35"/>
        <v>5.91</v>
      </c>
      <c r="M444" s="121" t="str">
        <f t="shared" si="36"/>
        <v/>
      </c>
      <c r="N444" s="121" t="str">
        <f t="shared" si="37"/>
        <v/>
      </c>
    </row>
    <row r="445" spans="1:14" x14ac:dyDescent="0.25">
      <c r="A445" s="107">
        <v>3002</v>
      </c>
      <c r="B445" s="96" t="s">
        <v>38876</v>
      </c>
      <c r="C445" s="111" t="str">
        <f>VLOOKUP(A445,[1]CMV!$A$1:$C$2190,3,FALSE)</f>
        <v>Cupula alavanca</v>
      </c>
      <c r="D445" s="111" t="str">
        <f>VLOOKUP(A445,[1]CMV!$A$1:$E$2190,5,FALSE)</f>
        <v>HOLYMAN</v>
      </c>
      <c r="E445" s="93" t="s">
        <v>23561</v>
      </c>
      <c r="F445" s="111">
        <v>2</v>
      </c>
      <c r="G445" s="106">
        <v>237.11</v>
      </c>
      <c r="H445" s="106">
        <v>4.9600000000000009</v>
      </c>
      <c r="I445" s="122">
        <f t="shared" si="33"/>
        <v>5.6691929893857207E-4</v>
      </c>
      <c r="J445" s="106"/>
      <c r="K445" s="95">
        <f t="shared" si="34"/>
        <v>0</v>
      </c>
      <c r="L445" s="95">
        <f t="shared" si="35"/>
        <v>4.9600000000000009</v>
      </c>
      <c r="M445" s="121" t="str">
        <f t="shared" si="36"/>
        <v/>
      </c>
      <c r="N445" s="121" t="str">
        <f t="shared" si="37"/>
        <v/>
      </c>
    </row>
    <row r="446" spans="1:14" x14ac:dyDescent="0.25">
      <c r="A446" s="107">
        <v>772171</v>
      </c>
      <c r="B446" s="108" t="s">
        <v>38876</v>
      </c>
      <c r="C446" s="111" t="str">
        <f>VLOOKUP(A446,[1]CMV!$A$1:$C$2190,3,FALSE)</f>
        <v>Bandeja</v>
      </c>
      <c r="D446" s="111" t="str">
        <f>VLOOKUP(A446,[1]CMV!$A$1:$E$2190,5,FALSE)</f>
        <v>SPARE</v>
      </c>
      <c r="E446" s="93" t="s">
        <v>39175</v>
      </c>
      <c r="F446" s="111">
        <v>0</v>
      </c>
      <c r="G446" s="106">
        <v>263.79000000000002</v>
      </c>
      <c r="H446" s="106">
        <v>1.59</v>
      </c>
      <c r="I446" s="122">
        <f t="shared" si="33"/>
        <v>6.3070997371264775E-4</v>
      </c>
      <c r="J446" s="106"/>
      <c r="K446" s="95">
        <f t="shared" si="34"/>
        <v>0</v>
      </c>
      <c r="L446" s="95">
        <f t="shared" si="35"/>
        <v>1.59</v>
      </c>
      <c r="M446" s="121" t="str">
        <f t="shared" si="36"/>
        <v/>
      </c>
      <c r="N446" s="121" t="str">
        <f t="shared" si="37"/>
        <v/>
      </c>
    </row>
    <row r="447" spans="1:14" x14ac:dyDescent="0.25">
      <c r="A447" s="107">
        <v>772138</v>
      </c>
      <c r="B447" s="108" t="s">
        <v>38876</v>
      </c>
      <c r="C447" s="111" t="str">
        <f>VLOOKUP(A447,[1]CMV!$A$1:$C$2190,3,FALSE)</f>
        <v>Bandeja</v>
      </c>
      <c r="D447" s="111" t="str">
        <f>VLOOKUP(A447,[1]CMV!$A$1:$E$2190,5,FALSE)</f>
        <v>SPARE</v>
      </c>
      <c r="E447" s="93" t="s">
        <v>5668</v>
      </c>
      <c r="F447" s="111">
        <v>1</v>
      </c>
      <c r="G447" s="106">
        <v>609.15</v>
      </c>
      <c r="H447" s="106">
        <v>1.5</v>
      </c>
      <c r="I447" s="122">
        <f t="shared" si="33"/>
        <v>1.4564501326322428E-3</v>
      </c>
      <c r="J447" s="106"/>
      <c r="K447" s="95">
        <f t="shared" si="34"/>
        <v>0</v>
      </c>
      <c r="L447" s="95">
        <f t="shared" si="35"/>
        <v>1.5</v>
      </c>
      <c r="M447" s="121" t="str">
        <f t="shared" si="36"/>
        <v/>
      </c>
      <c r="N447" s="121" t="str">
        <f t="shared" si="37"/>
        <v/>
      </c>
    </row>
    <row r="448" spans="1:14" x14ac:dyDescent="0.25">
      <c r="A448" s="107">
        <v>66044</v>
      </c>
      <c r="B448" s="108" t="s">
        <v>38876</v>
      </c>
      <c r="C448" s="111" t="str">
        <f>VLOOKUP(A448,[1]CMV!$A$1:$C$2190,3,FALSE)</f>
        <v>Cabo de Velocímetro</v>
      </c>
      <c r="D448" s="111" t="str">
        <f>VLOOKUP(A448,[1]CMV!$A$1:$E$2190,5,FALSE)</f>
        <v>MundiFlex</v>
      </c>
      <c r="E448" s="93" t="s">
        <v>39176</v>
      </c>
      <c r="F448" s="111">
        <v>0</v>
      </c>
      <c r="G448" s="106">
        <v>45.02</v>
      </c>
      <c r="H448" s="106">
        <v>-18.5</v>
      </c>
      <c r="I448" s="122">
        <f t="shared" si="33"/>
        <v>1.076407862941863E-4</v>
      </c>
      <c r="J448" s="106"/>
      <c r="K448" s="95">
        <f t="shared" si="34"/>
        <v>0</v>
      </c>
      <c r="L448" s="95">
        <f t="shared" si="35"/>
        <v>-18.5</v>
      </c>
      <c r="M448" s="121" t="str">
        <f t="shared" si="36"/>
        <v/>
      </c>
      <c r="N448" s="121" t="str">
        <f t="shared" si="37"/>
        <v/>
      </c>
    </row>
    <row r="449" spans="1:14" x14ac:dyDescent="0.25">
      <c r="A449" s="93" t="s">
        <v>4834</v>
      </c>
      <c r="B449" s="108" t="s">
        <v>38876</v>
      </c>
      <c r="C449" s="111" t="str">
        <f>VLOOKUP(A449,[1]CMV!$A$1:$C$2190,3,FALSE)</f>
        <v>Pivô</v>
      </c>
      <c r="D449" s="111" t="str">
        <f>VLOOKUP(A449,[1]CMV!$A$1:$E$2190,5,FALSE)</f>
        <v>SPARE</v>
      </c>
      <c r="E449" s="93" t="s">
        <v>4836</v>
      </c>
      <c r="F449" s="111">
        <v>0</v>
      </c>
      <c r="G449" s="106">
        <v>93.8</v>
      </c>
      <c r="H449" s="106">
        <v>-19.5</v>
      </c>
      <c r="I449" s="122">
        <f t="shared" si="33"/>
        <v>2.2427156273644323E-4</v>
      </c>
      <c r="J449" s="106"/>
      <c r="K449" s="95">
        <f t="shared" si="34"/>
        <v>0</v>
      </c>
      <c r="L449" s="95">
        <f t="shared" si="35"/>
        <v>-19.5</v>
      </c>
      <c r="M449" s="121" t="str">
        <f t="shared" si="36"/>
        <v/>
      </c>
      <c r="N449" s="121" t="str">
        <f t="shared" si="37"/>
        <v/>
      </c>
    </row>
    <row r="450" spans="1:14" x14ac:dyDescent="0.25">
      <c r="A450" s="107">
        <v>772161</v>
      </c>
      <c r="B450" s="108" t="s">
        <v>38876</v>
      </c>
      <c r="C450" s="111" t="str">
        <f>VLOOKUP(A450,[1]CMV!$A$1:$C$2190,3,FALSE)</f>
        <v>Bandeja</v>
      </c>
      <c r="D450" s="111" t="str">
        <f>VLOOKUP(A450,[1]CMV!$A$1:$E$2190,5,FALSE)</f>
        <v>SPARE</v>
      </c>
      <c r="E450" s="93" t="s">
        <v>39177</v>
      </c>
      <c r="F450" s="111">
        <v>0</v>
      </c>
      <c r="G450" s="106">
        <v>245.51</v>
      </c>
      <c r="H450" s="106">
        <v>-25.95</v>
      </c>
      <c r="I450" s="122">
        <f t="shared" si="33"/>
        <v>5.8700331948213411E-4</v>
      </c>
      <c r="J450" s="106"/>
      <c r="K450" s="95">
        <f t="shared" si="34"/>
        <v>0</v>
      </c>
      <c r="L450" s="95">
        <f t="shared" si="35"/>
        <v>-25.95</v>
      </c>
      <c r="M450" s="121" t="str">
        <f t="shared" si="36"/>
        <v/>
      </c>
      <c r="N450" s="121" t="str">
        <f t="shared" si="37"/>
        <v/>
      </c>
    </row>
    <row r="451" spans="1:14" x14ac:dyDescent="0.25">
      <c r="A451" s="107">
        <v>66654</v>
      </c>
      <c r="B451" s="108" t="s">
        <v>38876</v>
      </c>
      <c r="C451" s="111" t="str">
        <f>VLOOKUP(A451,[1]CMV!$A$1:$C$2190,3,FALSE)</f>
        <v>Cabo Câmbio</v>
      </c>
      <c r="D451" s="111" t="str">
        <f>VLOOKUP(A451,[1]CMV!$A$1:$E$2190,5,FALSE)</f>
        <v>Importação</v>
      </c>
      <c r="E451" s="93" t="s">
        <v>39178</v>
      </c>
      <c r="F451" s="111">
        <v>0</v>
      </c>
      <c r="G451" s="106">
        <v>129.16999999999999</v>
      </c>
      <c r="H451" s="106">
        <v>-68.849999999999994</v>
      </c>
      <c r="I451" s="122">
        <f t="shared" ref="I451:I460" si="38">G451/$G$462</f>
        <v>3.0883963495379927E-4</v>
      </c>
      <c r="J451" s="106"/>
      <c r="K451" s="95">
        <f t="shared" ref="K451:K460" si="39">J451*F451</f>
        <v>0</v>
      </c>
      <c r="L451" s="95">
        <f t="shared" ref="L451:L460" si="40">H451-K451</f>
        <v>-68.849999999999994</v>
      </c>
      <c r="M451" s="121" t="str">
        <f t="shared" ref="M451:M460" si="41">IF(J451=0,"",L451/G451)</f>
        <v/>
      </c>
      <c r="N451" s="121" t="str">
        <f t="shared" ref="N451:N460" si="42">IF(K451=0,"",L451/K451)</f>
        <v/>
      </c>
    </row>
    <row r="452" spans="1:14" x14ac:dyDescent="0.25">
      <c r="A452" s="107">
        <v>662014</v>
      </c>
      <c r="B452" s="108" t="s">
        <v>38876</v>
      </c>
      <c r="C452" s="111" t="str">
        <f>VLOOKUP(A452,[1]CMV!$A$1:$C$2190,3,FALSE)</f>
        <v>Bandeja</v>
      </c>
      <c r="D452" s="111" t="str">
        <f>VLOOKUP(A452,[1]CMV!$A$1:$E$2190,5,FALSE)</f>
        <v>SPARE</v>
      </c>
      <c r="E452" s="93" t="s">
        <v>14979</v>
      </c>
      <c r="F452" s="111">
        <v>2</v>
      </c>
      <c r="G452" s="106">
        <v>327.75</v>
      </c>
      <c r="H452" s="106">
        <v>266.06</v>
      </c>
      <c r="I452" s="122">
        <f t="shared" si="38"/>
        <v>7.8363544442291327E-4</v>
      </c>
      <c r="J452" s="106"/>
      <c r="K452" s="95">
        <f t="shared" si="39"/>
        <v>0</v>
      </c>
      <c r="L452" s="95">
        <f t="shared" si="40"/>
        <v>266.06</v>
      </c>
      <c r="M452" s="121" t="str">
        <f t="shared" si="41"/>
        <v/>
      </c>
      <c r="N452" s="121" t="str">
        <f t="shared" si="42"/>
        <v/>
      </c>
    </row>
    <row r="453" spans="1:14" x14ac:dyDescent="0.25">
      <c r="A453" s="107">
        <v>662015</v>
      </c>
      <c r="B453" s="108" t="s">
        <v>38876</v>
      </c>
      <c r="C453" s="111" t="str">
        <f>VLOOKUP(A453,[1]CMV!$A$1:$C$2190,3,FALSE)</f>
        <v>Bandeja</v>
      </c>
      <c r="D453" s="111" t="str">
        <f>VLOOKUP(A453,[1]CMV!$A$1:$E$2190,5,FALSE)</f>
        <v>SPARE</v>
      </c>
      <c r="E453" s="93" t="s">
        <v>19783</v>
      </c>
      <c r="F453" s="111">
        <v>2</v>
      </c>
      <c r="G453" s="106">
        <v>339.08</v>
      </c>
      <c r="H453" s="106">
        <v>259.07</v>
      </c>
      <c r="I453" s="122">
        <f t="shared" si="38"/>
        <v>8.1072496260845592E-4</v>
      </c>
      <c r="J453" s="106"/>
      <c r="K453" s="95">
        <f t="shared" si="39"/>
        <v>0</v>
      </c>
      <c r="L453" s="95">
        <f t="shared" si="40"/>
        <v>259.07</v>
      </c>
      <c r="M453" s="121" t="str">
        <f t="shared" si="41"/>
        <v/>
      </c>
      <c r="N453" s="121" t="str">
        <f t="shared" si="42"/>
        <v/>
      </c>
    </row>
    <row r="454" spans="1:14" x14ac:dyDescent="0.25">
      <c r="A454" s="93" t="s">
        <v>3748</v>
      </c>
      <c r="B454" s="108" t="s">
        <v>38876</v>
      </c>
      <c r="C454" s="111" t="str">
        <f>VLOOKUP(A454,[1]CMV!$A$1:$C$2190,3,FALSE)</f>
        <v>Reparo alavanta Câmbio</v>
      </c>
      <c r="D454" s="111" t="str">
        <f>VLOOKUP(A454,[1]CMV!$A$1:$E$2190,5,FALSE)</f>
        <v>LT CORREA</v>
      </c>
      <c r="E454" s="93" t="s">
        <v>3796</v>
      </c>
      <c r="F454" s="111">
        <v>10</v>
      </c>
      <c r="G454" s="106">
        <v>348.37000000000012</v>
      </c>
      <c r="H454" s="106">
        <v>248.50000000000003</v>
      </c>
      <c r="I454" s="122">
        <f t="shared" si="38"/>
        <v>8.3293693294770525E-4</v>
      </c>
      <c r="J454" s="106"/>
      <c r="K454" s="95">
        <f t="shared" si="39"/>
        <v>0</v>
      </c>
      <c r="L454" s="95">
        <f t="shared" si="40"/>
        <v>248.50000000000003</v>
      </c>
      <c r="M454" s="121" t="str">
        <f t="shared" si="41"/>
        <v/>
      </c>
      <c r="N454" s="121" t="str">
        <f t="shared" si="42"/>
        <v/>
      </c>
    </row>
    <row r="455" spans="1:14" x14ac:dyDescent="0.25">
      <c r="A455" s="107">
        <v>772198</v>
      </c>
      <c r="B455" s="108" t="s">
        <v>38876</v>
      </c>
      <c r="C455" s="111" t="str">
        <f>VLOOKUP(A455,[1]CMV!$A$1:$C$2190,3,FALSE)</f>
        <v>Bandeja</v>
      </c>
      <c r="D455" s="111" t="str">
        <f>VLOOKUP(A455,[1]CMV!$A$1:$E$2190,5,FALSE)</f>
        <v>SPARE</v>
      </c>
      <c r="E455" s="93" t="s">
        <v>19912</v>
      </c>
      <c r="F455" s="111">
        <v>0</v>
      </c>
      <c r="G455" s="106">
        <v>189.06</v>
      </c>
      <c r="H455" s="106">
        <v>167.96</v>
      </c>
      <c r="I455" s="122">
        <f t="shared" si="38"/>
        <v>4.5203391951974367E-4</v>
      </c>
      <c r="J455" s="106"/>
      <c r="K455" s="95">
        <f t="shared" si="39"/>
        <v>0</v>
      </c>
      <c r="L455" s="95">
        <f t="shared" si="40"/>
        <v>167.96</v>
      </c>
      <c r="M455" s="121" t="str">
        <f t="shared" si="41"/>
        <v/>
      </c>
      <c r="N455" s="121" t="str">
        <f t="shared" si="42"/>
        <v/>
      </c>
    </row>
    <row r="456" spans="1:14" x14ac:dyDescent="0.25">
      <c r="A456" s="107">
        <v>882163</v>
      </c>
      <c r="B456" s="108" t="s">
        <v>38876</v>
      </c>
      <c r="C456" s="111" t="str">
        <f>VLOOKUP(A456,[1]CMV!$A$1:$C$2190,3,FALSE)</f>
        <v>Bandeja</v>
      </c>
      <c r="D456" s="111" t="str">
        <f>VLOOKUP(A456,[1]CMV!$A$1:$E$2190,5,FALSE)</f>
        <v>SPARE</v>
      </c>
      <c r="E456" s="93" t="s">
        <v>32255</v>
      </c>
      <c r="F456" s="111">
        <v>1</v>
      </c>
      <c r="G456" s="106">
        <v>217.94</v>
      </c>
      <c r="H456" s="106">
        <v>155.94</v>
      </c>
      <c r="I456" s="122">
        <f t="shared" si="38"/>
        <v>5.2108469491237135E-4</v>
      </c>
      <c r="J456" s="106"/>
      <c r="K456" s="95">
        <f t="shared" si="39"/>
        <v>0</v>
      </c>
      <c r="L456" s="95">
        <f t="shared" si="40"/>
        <v>155.94</v>
      </c>
      <c r="M456" s="121" t="str">
        <f t="shared" si="41"/>
        <v/>
      </c>
      <c r="N456" s="121" t="str">
        <f t="shared" si="42"/>
        <v/>
      </c>
    </row>
    <row r="457" spans="1:14" x14ac:dyDescent="0.25">
      <c r="A457" s="107">
        <v>332025</v>
      </c>
      <c r="B457" s="108" t="s">
        <v>38876</v>
      </c>
      <c r="C457" s="111" t="str">
        <f>VLOOKUP(A457,[1]CMV!$A$1:$C$2190,3,FALSE)</f>
        <v>Bandeja</v>
      </c>
      <c r="D457" s="111" t="str">
        <f>VLOOKUP(A457,[1]CMV!$A$1:$E$2190,5,FALSE)</f>
        <v>SPARE</v>
      </c>
      <c r="E457" s="93" t="s">
        <v>33553</v>
      </c>
      <c r="F457" s="111">
        <v>1</v>
      </c>
      <c r="G457" s="106">
        <v>130.4</v>
      </c>
      <c r="H457" s="106">
        <v>83.28</v>
      </c>
      <c r="I457" s="122">
        <f t="shared" si="38"/>
        <v>3.1178050939053518E-4</v>
      </c>
      <c r="J457" s="106"/>
      <c r="K457" s="95">
        <f t="shared" si="39"/>
        <v>0</v>
      </c>
      <c r="L457" s="95">
        <f t="shared" si="40"/>
        <v>83.28</v>
      </c>
      <c r="M457" s="121" t="str">
        <f t="shared" si="41"/>
        <v/>
      </c>
      <c r="N457" s="121" t="str">
        <f t="shared" si="42"/>
        <v/>
      </c>
    </row>
    <row r="458" spans="1:14" x14ac:dyDescent="0.25">
      <c r="A458" s="93" t="s">
        <v>27545</v>
      </c>
      <c r="B458" s="108" t="s">
        <v>38876</v>
      </c>
      <c r="C458" s="111" t="str">
        <f>VLOOKUP(A458,[1]CMV!$A$1:$C$2190,3,FALSE)</f>
        <v>Reparo alavanta Câmbio</v>
      </c>
      <c r="D458" s="111" t="str">
        <f>VLOOKUP(A458,[1]CMV!$A$1:$E$2190,5,FALSE)</f>
        <v>LT CORREA</v>
      </c>
      <c r="E458" s="93" t="s">
        <v>27547</v>
      </c>
      <c r="F458" s="111">
        <v>1</v>
      </c>
      <c r="G458" s="106">
        <v>59.9</v>
      </c>
      <c r="H458" s="106">
        <v>43.72</v>
      </c>
      <c r="I458" s="122">
        <f t="shared" si="38"/>
        <v>1.4321819411421054E-4</v>
      </c>
      <c r="J458" s="106"/>
      <c r="K458" s="95">
        <f t="shared" si="39"/>
        <v>0</v>
      </c>
      <c r="L458" s="95">
        <f t="shared" si="40"/>
        <v>43.72</v>
      </c>
      <c r="M458" s="121" t="str">
        <f t="shared" si="41"/>
        <v/>
      </c>
      <c r="N458" s="121" t="str">
        <f t="shared" si="42"/>
        <v/>
      </c>
    </row>
    <row r="459" spans="1:14" x14ac:dyDescent="0.25">
      <c r="A459" s="93" t="s">
        <v>28375</v>
      </c>
      <c r="B459" s="108" t="s">
        <v>38876</v>
      </c>
      <c r="C459" s="111" t="str">
        <f>VLOOKUP(A459,[1]CMV!$A$1:$C$2190,3,FALSE)</f>
        <v>Reparo alavanta Câmbio</v>
      </c>
      <c r="D459" s="111" t="str">
        <f>VLOOKUP(A459,[1]CMV!$A$1:$E$2190,5,FALSE)</f>
        <v>SPARE</v>
      </c>
      <c r="E459" s="93" t="s">
        <v>28377</v>
      </c>
      <c r="F459" s="111">
        <v>1</v>
      </c>
      <c r="G459" s="106">
        <v>47.03</v>
      </c>
      <c r="H459" s="106">
        <v>33.0349</v>
      </c>
      <c r="I459" s="122">
        <f t="shared" si="38"/>
        <v>1.1244660549568151E-4</v>
      </c>
      <c r="J459" s="106"/>
      <c r="K459" s="95">
        <f t="shared" si="39"/>
        <v>0</v>
      </c>
      <c r="L459" s="95">
        <f t="shared" si="40"/>
        <v>33.0349</v>
      </c>
      <c r="M459" s="121" t="str">
        <f t="shared" si="41"/>
        <v/>
      </c>
      <c r="N459" s="121" t="str">
        <f t="shared" si="42"/>
        <v/>
      </c>
    </row>
    <row r="460" spans="1:14" x14ac:dyDescent="0.25">
      <c r="A460" s="93" t="s">
        <v>28013</v>
      </c>
      <c r="B460" s="108" t="s">
        <v>38876</v>
      </c>
      <c r="C460" s="111" t="str">
        <f>VLOOKUP(A460,[1]CMV!$A$1:$C$2190,3,FALSE)</f>
        <v>Coifa Homocinética</v>
      </c>
      <c r="D460" s="111" t="str">
        <f>VLOOKUP(A460,[1]CMV!$A$1:$E$2190,5,FALSE)</f>
        <v>SPARE</v>
      </c>
      <c r="E460" s="93" t="s">
        <v>28015</v>
      </c>
      <c r="F460" s="111">
        <v>1</v>
      </c>
      <c r="G460" s="106">
        <v>28.99</v>
      </c>
      <c r="H460" s="106">
        <v>18.059999999999999</v>
      </c>
      <c r="I460" s="122">
        <f t="shared" si="38"/>
        <v>6.9313780423555321E-5</v>
      </c>
      <c r="J460" s="106"/>
      <c r="K460" s="95">
        <f t="shared" si="39"/>
        <v>0</v>
      </c>
      <c r="L460" s="95">
        <f t="shared" si="40"/>
        <v>18.059999999999999</v>
      </c>
      <c r="M460" s="121" t="str">
        <f t="shared" si="41"/>
        <v/>
      </c>
      <c r="N460" s="121" t="str">
        <f t="shared" si="42"/>
        <v/>
      </c>
    </row>
    <row r="461" spans="1:14" s="108" customFormat="1" x14ac:dyDescent="0.25">
      <c r="A461" s="93"/>
      <c r="C461" s="111"/>
      <c r="D461" s="111"/>
      <c r="E461" s="111"/>
      <c r="F461" s="111"/>
      <c r="G461" s="106"/>
      <c r="H461" s="106"/>
    </row>
    <row r="462" spans="1:14" x14ac:dyDescent="0.25">
      <c r="A462" s="93" t="s">
        <v>12893</v>
      </c>
      <c r="B462" s="93"/>
      <c r="F462" s="111">
        <f>SUM(F2:F460)</f>
        <v>3748</v>
      </c>
      <c r="G462" s="106">
        <f>SUM(G2:G460)</f>
        <v>418242.9499999996</v>
      </c>
      <c r="H462" s="106">
        <f>SUM(H2:H460)</f>
        <v>278532.31220000051</v>
      </c>
    </row>
  </sheetData>
  <autoFilter ref="A1:H460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854"/>
  <sheetViews>
    <sheetView topLeftCell="A6" workbookViewId="0">
      <pane ySplit="1" topLeftCell="A683" activePane="bottomLeft" state="frozen"/>
      <selection activeCell="A6" sqref="A6"/>
      <selection pane="bottomLeft" activeCell="B694" sqref="B693:B694"/>
    </sheetView>
  </sheetViews>
  <sheetFormatPr defaultRowHeight="15" x14ac:dyDescent="0.25"/>
  <cols>
    <col min="1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" style="16" bestFit="1" customWidth="1"/>
    <col min="13" max="13" width="12.7109375" bestFit="1" customWidth="1"/>
    <col min="14" max="14" width="9" bestFit="1" customWidth="1"/>
    <col min="15" max="15" width="19.7109375" bestFit="1" customWidth="1"/>
    <col min="16" max="16" width="14.42578125" bestFit="1" customWidth="1"/>
    <col min="17" max="17" width="53.5703125" bestFit="1" customWidth="1"/>
    <col min="18" max="18" width="55.28515625" bestFit="1" customWidth="1"/>
    <col min="19" max="19" width="10.7109375" bestFit="1" customWidth="1"/>
    <col min="20" max="20" width="12" style="17" bestFit="1" customWidth="1"/>
    <col min="21" max="51" width="12.7109375" customWidth="1"/>
  </cols>
  <sheetData>
    <row r="1" spans="1:51" ht="20.100000000000001" customHeight="1" x14ac:dyDescent="0.25"/>
    <row r="2" spans="1:51" ht="50.1" customHeight="1" x14ac:dyDescent="0.25">
      <c r="A2" s="128" t="s">
        <v>0</v>
      </c>
      <c r="B2" s="124"/>
      <c r="C2" s="124"/>
      <c r="D2" s="124"/>
      <c r="E2" s="124"/>
      <c r="F2" s="124"/>
    </row>
    <row r="3" spans="1:51" ht="20.100000000000001" customHeight="1" x14ac:dyDescent="0.25">
      <c r="D3" s="129" t="s">
        <v>1</v>
      </c>
      <c r="E3" s="124"/>
      <c r="F3" s="124"/>
    </row>
    <row r="4" spans="1:51" ht="21" x14ac:dyDescent="0.25">
      <c r="A4" s="1" t="s">
        <v>3</v>
      </c>
    </row>
    <row r="5" spans="1:51" ht="30" customHeight="1" x14ac:dyDescent="0.25">
      <c r="A5" s="130" t="s">
        <v>2</v>
      </c>
      <c r="B5" s="124"/>
      <c r="C5" s="124"/>
      <c r="D5" s="124"/>
      <c r="E5" s="124"/>
      <c r="F5" s="124"/>
      <c r="G5" s="131"/>
      <c r="H5" s="131"/>
      <c r="I5" s="131"/>
      <c r="J5" s="131"/>
      <c r="K5" s="131"/>
      <c r="L5" s="131"/>
      <c r="M5" s="124"/>
      <c r="N5" s="4" t="s">
        <v>4</v>
      </c>
      <c r="O5" s="132" t="s">
        <v>5</v>
      </c>
      <c r="P5" s="124"/>
      <c r="Q5" s="124"/>
      <c r="R5" s="124"/>
      <c r="S5" s="124"/>
      <c r="T5" s="131"/>
      <c r="U5" s="124"/>
      <c r="V5" s="133" t="s">
        <v>6</v>
      </c>
      <c r="W5" s="124"/>
      <c r="X5" s="124"/>
      <c r="Y5" s="124"/>
      <c r="Z5" s="124"/>
      <c r="AA5" s="124"/>
      <c r="AB5" s="123" t="s">
        <v>7</v>
      </c>
      <c r="AC5" s="124"/>
      <c r="AD5" s="124"/>
      <c r="AE5" s="124"/>
      <c r="AF5" s="124"/>
      <c r="AG5" s="124"/>
      <c r="AH5" s="124"/>
      <c r="AI5" s="125" t="s">
        <v>8</v>
      </c>
      <c r="AJ5" s="124"/>
      <c r="AK5" s="124"/>
      <c r="AL5" s="124"/>
      <c r="AM5" s="124"/>
      <c r="AN5" s="124"/>
      <c r="AO5" s="126" t="s">
        <v>9</v>
      </c>
      <c r="AP5" s="124"/>
      <c r="AQ5" s="124"/>
      <c r="AR5" s="124"/>
      <c r="AS5" s="124"/>
      <c r="AT5" s="124"/>
      <c r="AU5" s="124"/>
      <c r="AV5" s="127" t="s">
        <v>10</v>
      </c>
      <c r="AW5" s="124"/>
      <c r="AX5" s="124"/>
      <c r="AY5" s="124"/>
    </row>
    <row r="6" spans="1:51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6" t="s">
        <v>37</v>
      </c>
      <c r="AB6" s="7" t="s">
        <v>38</v>
      </c>
      <c r="AC6" s="7" t="s">
        <v>39</v>
      </c>
      <c r="AD6" s="7" t="s">
        <v>35</v>
      </c>
      <c r="AE6" s="7" t="s">
        <v>40</v>
      </c>
      <c r="AF6" s="7" t="s">
        <v>13</v>
      </c>
      <c r="AG6" s="7" t="s">
        <v>41</v>
      </c>
      <c r="AH6" s="7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8" t="s">
        <v>48</v>
      </c>
      <c r="AO6" s="9" t="s">
        <v>16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9" t="s">
        <v>48</v>
      </c>
      <c r="AV6" s="10" t="s">
        <v>16</v>
      </c>
      <c r="AW6" s="10" t="s">
        <v>49</v>
      </c>
      <c r="AX6" s="10" t="s">
        <v>50</v>
      </c>
      <c r="AY6" s="10" t="s">
        <v>51</v>
      </c>
    </row>
    <row r="7" spans="1:51" ht="22.5" customHeight="1" x14ac:dyDescent="0.25">
      <c r="A7" s="18" t="s">
        <v>52</v>
      </c>
      <c r="B7" s="2" t="s">
        <v>53</v>
      </c>
      <c r="C7" s="2" t="s">
        <v>54</v>
      </c>
      <c r="D7" s="2" t="s">
        <v>55</v>
      </c>
      <c r="E7" s="2" t="s">
        <v>56</v>
      </c>
      <c r="F7" s="19">
        <v>1</v>
      </c>
      <c r="G7" s="19">
        <v>178.29</v>
      </c>
      <c r="H7" s="19" t="s">
        <v>57</v>
      </c>
      <c r="I7" s="19">
        <v>-30.31</v>
      </c>
      <c r="J7" s="19">
        <v>-25.95</v>
      </c>
      <c r="K7" s="19" t="s">
        <v>57</v>
      </c>
      <c r="L7" s="19">
        <v>122.03</v>
      </c>
      <c r="M7" s="2" t="s">
        <v>58</v>
      </c>
      <c r="N7" s="2" t="s">
        <v>56</v>
      </c>
      <c r="O7" s="112">
        <v>332116</v>
      </c>
      <c r="P7" s="2" t="s">
        <v>59</v>
      </c>
      <c r="Q7" s="2" t="s">
        <v>60</v>
      </c>
      <c r="R7" s="2" t="s">
        <v>61</v>
      </c>
      <c r="S7" s="2" t="s">
        <v>62</v>
      </c>
      <c r="T7" s="19">
        <v>178.29</v>
      </c>
      <c r="U7" s="19" t="s">
        <v>63</v>
      </c>
      <c r="V7" s="2" t="s">
        <v>64</v>
      </c>
      <c r="W7" s="2" t="s">
        <v>65</v>
      </c>
      <c r="X7" s="2" t="s">
        <v>66</v>
      </c>
      <c r="Y7" s="2" t="s">
        <v>67</v>
      </c>
      <c r="Z7" s="2" t="s">
        <v>62</v>
      </c>
      <c r="AA7" s="2" t="s">
        <v>62</v>
      </c>
      <c r="AB7" s="2" t="s">
        <v>65</v>
      </c>
      <c r="AC7" s="2" t="s">
        <v>68</v>
      </c>
      <c r="AD7" s="2" t="s">
        <v>69</v>
      </c>
      <c r="AE7" s="2" t="s">
        <v>70</v>
      </c>
      <c r="AF7" s="2" t="s">
        <v>71</v>
      </c>
      <c r="AG7" s="2" t="s">
        <v>72</v>
      </c>
      <c r="AH7" s="2" t="s">
        <v>73</v>
      </c>
      <c r="AI7" s="2" t="s">
        <v>74</v>
      </c>
      <c r="AJ7" s="2" t="s">
        <v>62</v>
      </c>
      <c r="AK7" s="2" t="s">
        <v>62</v>
      </c>
      <c r="AL7" s="2" t="s">
        <v>75</v>
      </c>
      <c r="AM7" s="2" t="s">
        <v>76</v>
      </c>
      <c r="AN7" s="2" t="s">
        <v>62</v>
      </c>
      <c r="AO7" s="19" t="s">
        <v>62</v>
      </c>
      <c r="AP7" s="2" t="s">
        <v>62</v>
      </c>
      <c r="AQ7" s="2" t="s">
        <v>62</v>
      </c>
      <c r="AR7" s="2" t="s">
        <v>62</v>
      </c>
      <c r="AS7" s="2" t="s">
        <v>62</v>
      </c>
      <c r="AT7" s="2" t="s">
        <v>62</v>
      </c>
      <c r="AU7" s="2" t="s">
        <v>62</v>
      </c>
      <c r="AV7" s="19" t="s">
        <v>57</v>
      </c>
      <c r="AW7" s="2" t="s">
        <v>77</v>
      </c>
      <c r="AX7" s="2" t="s">
        <v>57</v>
      </c>
      <c r="AY7" s="2" t="s">
        <v>77</v>
      </c>
    </row>
    <row r="8" spans="1:51" ht="22.5" customHeight="1" x14ac:dyDescent="0.25">
      <c r="A8" s="18" t="s">
        <v>78</v>
      </c>
      <c r="B8" s="2" t="s">
        <v>79</v>
      </c>
      <c r="C8" s="2" t="s">
        <v>54</v>
      </c>
      <c r="D8" s="2" t="s">
        <v>55</v>
      </c>
      <c r="E8" s="2" t="s">
        <v>77</v>
      </c>
      <c r="F8" s="19">
        <v>1</v>
      </c>
      <c r="G8" s="19">
        <v>275.64</v>
      </c>
      <c r="H8" s="19" t="s">
        <v>57</v>
      </c>
      <c r="I8" s="19">
        <v>-33.08</v>
      </c>
      <c r="J8" s="19">
        <v>-25.95</v>
      </c>
      <c r="K8" s="19" t="s">
        <v>57</v>
      </c>
      <c r="L8" s="19">
        <v>216.61</v>
      </c>
      <c r="M8" s="2" t="s">
        <v>58</v>
      </c>
      <c r="N8" s="2" t="s">
        <v>62</v>
      </c>
      <c r="O8" s="2" t="s">
        <v>80</v>
      </c>
      <c r="P8" s="2" t="s">
        <v>81</v>
      </c>
      <c r="Q8" s="2" t="s">
        <v>60</v>
      </c>
      <c r="R8" s="2" t="s">
        <v>82</v>
      </c>
      <c r="S8" s="2" t="s">
        <v>62</v>
      </c>
      <c r="T8" s="19">
        <v>275.64</v>
      </c>
      <c r="U8" s="19" t="s">
        <v>83</v>
      </c>
      <c r="V8" s="2" t="s">
        <v>64</v>
      </c>
      <c r="W8" s="2" t="s">
        <v>84</v>
      </c>
      <c r="X8" s="2" t="s">
        <v>85</v>
      </c>
      <c r="Y8" s="2" t="s">
        <v>86</v>
      </c>
      <c r="Z8" s="2" t="s">
        <v>62</v>
      </c>
      <c r="AA8" s="2" t="s">
        <v>62</v>
      </c>
      <c r="AB8" s="2" t="s">
        <v>84</v>
      </c>
      <c r="AC8" s="2" t="s">
        <v>87</v>
      </c>
      <c r="AD8" s="2" t="s">
        <v>88</v>
      </c>
      <c r="AE8" s="2" t="s">
        <v>89</v>
      </c>
      <c r="AF8" s="2" t="s">
        <v>90</v>
      </c>
      <c r="AG8" s="2" t="s">
        <v>91</v>
      </c>
      <c r="AH8" s="2" t="s">
        <v>73</v>
      </c>
      <c r="AI8" s="2" t="s">
        <v>74</v>
      </c>
      <c r="AJ8" s="2" t="s">
        <v>62</v>
      </c>
      <c r="AK8" s="2" t="s">
        <v>62</v>
      </c>
      <c r="AL8" s="2" t="s">
        <v>75</v>
      </c>
      <c r="AM8" s="2" t="s">
        <v>92</v>
      </c>
      <c r="AN8" s="2" t="s">
        <v>62</v>
      </c>
      <c r="AO8" s="19" t="s">
        <v>62</v>
      </c>
      <c r="AP8" s="2" t="s">
        <v>62</v>
      </c>
      <c r="AQ8" s="2" t="s">
        <v>62</v>
      </c>
      <c r="AR8" s="2" t="s">
        <v>62</v>
      </c>
      <c r="AS8" s="2" t="s">
        <v>62</v>
      </c>
      <c r="AT8" s="2" t="s">
        <v>62</v>
      </c>
      <c r="AU8" s="2" t="s">
        <v>62</v>
      </c>
      <c r="AV8" s="19" t="s">
        <v>57</v>
      </c>
      <c r="AW8" s="2" t="s">
        <v>77</v>
      </c>
      <c r="AX8" s="2" t="s">
        <v>57</v>
      </c>
      <c r="AY8" s="2" t="s">
        <v>77</v>
      </c>
    </row>
    <row r="9" spans="1:51" ht="22.5" customHeight="1" x14ac:dyDescent="0.25">
      <c r="A9" s="18" t="s">
        <v>93</v>
      </c>
      <c r="B9" s="2" t="s">
        <v>94</v>
      </c>
      <c r="C9" s="2" t="s">
        <v>54</v>
      </c>
      <c r="D9" s="2" t="s">
        <v>95</v>
      </c>
      <c r="E9" s="2" t="s">
        <v>77</v>
      </c>
      <c r="F9" s="19">
        <v>1</v>
      </c>
      <c r="G9" s="19">
        <v>159.99</v>
      </c>
      <c r="H9" s="19" t="s">
        <v>57</v>
      </c>
      <c r="I9" s="19">
        <v>-27.2</v>
      </c>
      <c r="J9" s="19">
        <v>-22.95</v>
      </c>
      <c r="K9" s="19" t="s">
        <v>57</v>
      </c>
      <c r="L9" s="19">
        <v>109.84</v>
      </c>
      <c r="M9" s="2" t="s">
        <v>58</v>
      </c>
      <c r="N9" s="2" t="s">
        <v>56</v>
      </c>
      <c r="O9" s="2" t="s">
        <v>96</v>
      </c>
      <c r="P9" s="2" t="s">
        <v>97</v>
      </c>
      <c r="Q9" s="2" t="s">
        <v>60</v>
      </c>
      <c r="R9" s="2" t="s">
        <v>98</v>
      </c>
      <c r="S9" s="2" t="s">
        <v>62</v>
      </c>
      <c r="T9" s="19">
        <v>159.99</v>
      </c>
      <c r="U9" s="19" t="s">
        <v>63</v>
      </c>
      <c r="V9" s="2" t="s">
        <v>64</v>
      </c>
      <c r="W9" s="2" t="s">
        <v>99</v>
      </c>
      <c r="X9" s="2" t="s">
        <v>100</v>
      </c>
      <c r="Y9" s="2" t="s">
        <v>101</v>
      </c>
      <c r="Z9" s="2" t="s">
        <v>62</v>
      </c>
      <c r="AA9" s="2" t="s">
        <v>62</v>
      </c>
      <c r="AB9" s="2" t="s">
        <v>99</v>
      </c>
      <c r="AC9" s="2" t="s">
        <v>102</v>
      </c>
      <c r="AD9" s="2" t="s">
        <v>103</v>
      </c>
      <c r="AE9" s="2" t="s">
        <v>104</v>
      </c>
      <c r="AF9" s="2" t="s">
        <v>105</v>
      </c>
      <c r="AG9" s="2" t="s">
        <v>106</v>
      </c>
      <c r="AH9" s="2" t="s">
        <v>73</v>
      </c>
      <c r="AI9" s="2" t="s">
        <v>74</v>
      </c>
      <c r="AJ9" s="2" t="s">
        <v>62</v>
      </c>
      <c r="AK9" s="2" t="s">
        <v>62</v>
      </c>
      <c r="AL9" s="2" t="s">
        <v>75</v>
      </c>
      <c r="AM9" s="2" t="s">
        <v>107</v>
      </c>
      <c r="AN9" s="2" t="s">
        <v>62</v>
      </c>
      <c r="AO9" s="19" t="s">
        <v>62</v>
      </c>
      <c r="AP9" s="2" t="s">
        <v>62</v>
      </c>
      <c r="AQ9" s="2" t="s">
        <v>62</v>
      </c>
      <c r="AR9" s="2" t="s">
        <v>62</v>
      </c>
      <c r="AS9" s="2" t="s">
        <v>62</v>
      </c>
      <c r="AT9" s="2" t="s">
        <v>62</v>
      </c>
      <c r="AU9" s="2" t="s">
        <v>62</v>
      </c>
      <c r="AV9" s="19" t="s">
        <v>57</v>
      </c>
      <c r="AW9" s="2" t="s">
        <v>77</v>
      </c>
      <c r="AX9" s="2" t="s">
        <v>57</v>
      </c>
      <c r="AY9" s="2" t="s">
        <v>77</v>
      </c>
    </row>
    <row r="10" spans="1:51" ht="22.5" customHeight="1" x14ac:dyDescent="0.25">
      <c r="A10" s="18" t="s">
        <v>108</v>
      </c>
      <c r="B10" s="2" t="s">
        <v>109</v>
      </c>
      <c r="C10" s="2" t="s">
        <v>54</v>
      </c>
      <c r="D10" s="2" t="s">
        <v>110</v>
      </c>
      <c r="E10" s="2" t="s">
        <v>77</v>
      </c>
      <c r="F10" s="19">
        <v>1</v>
      </c>
      <c r="G10" s="19">
        <v>108.39</v>
      </c>
      <c r="H10" s="19" t="s">
        <v>57</v>
      </c>
      <c r="I10" s="19">
        <v>-18.43</v>
      </c>
      <c r="J10" s="19">
        <v>-21.45</v>
      </c>
      <c r="K10" s="19" t="s">
        <v>57</v>
      </c>
      <c r="L10" s="19">
        <v>68.510000000000005</v>
      </c>
      <c r="M10" s="2" t="s">
        <v>58</v>
      </c>
      <c r="N10" s="2" t="s">
        <v>56</v>
      </c>
      <c r="O10" s="112">
        <v>2357</v>
      </c>
      <c r="P10" s="2" t="s">
        <v>111</v>
      </c>
      <c r="Q10" s="2" t="s">
        <v>60</v>
      </c>
      <c r="R10" s="2" t="s">
        <v>112</v>
      </c>
      <c r="S10" s="2" t="s">
        <v>62</v>
      </c>
      <c r="T10" s="19">
        <v>108.39</v>
      </c>
      <c r="U10" s="19" t="s">
        <v>63</v>
      </c>
      <c r="V10" s="2" t="s">
        <v>64</v>
      </c>
      <c r="W10" s="2" t="s">
        <v>113</v>
      </c>
      <c r="X10" s="2" t="s">
        <v>114</v>
      </c>
      <c r="Y10" s="2" t="s">
        <v>115</v>
      </c>
      <c r="Z10" s="2" t="s">
        <v>62</v>
      </c>
      <c r="AA10" s="2" t="s">
        <v>62</v>
      </c>
      <c r="AB10" s="2" t="s">
        <v>113</v>
      </c>
      <c r="AC10" s="2" t="s">
        <v>116</v>
      </c>
      <c r="AD10" s="2" t="s">
        <v>117</v>
      </c>
      <c r="AE10" s="2" t="s">
        <v>118</v>
      </c>
      <c r="AF10" s="2" t="s">
        <v>90</v>
      </c>
      <c r="AG10" s="2" t="s">
        <v>119</v>
      </c>
      <c r="AH10" s="2" t="s">
        <v>73</v>
      </c>
      <c r="AI10" s="2" t="s">
        <v>74</v>
      </c>
      <c r="AJ10" s="2" t="s">
        <v>62</v>
      </c>
      <c r="AK10" s="2" t="s">
        <v>62</v>
      </c>
      <c r="AL10" s="2" t="s">
        <v>75</v>
      </c>
      <c r="AM10" s="2" t="s">
        <v>120</v>
      </c>
      <c r="AN10" s="2" t="s">
        <v>62</v>
      </c>
      <c r="AO10" s="19" t="s">
        <v>62</v>
      </c>
      <c r="AP10" s="2" t="s">
        <v>62</v>
      </c>
      <c r="AQ10" s="2" t="s">
        <v>62</v>
      </c>
      <c r="AR10" s="2" t="s">
        <v>62</v>
      </c>
      <c r="AS10" s="2" t="s">
        <v>62</v>
      </c>
      <c r="AT10" s="2" t="s">
        <v>62</v>
      </c>
      <c r="AU10" s="2" t="s">
        <v>62</v>
      </c>
      <c r="AV10" s="19" t="s">
        <v>57</v>
      </c>
      <c r="AW10" s="2" t="s">
        <v>77</v>
      </c>
      <c r="AX10" s="2" t="s">
        <v>57</v>
      </c>
      <c r="AY10" s="2" t="s">
        <v>77</v>
      </c>
    </row>
    <row r="11" spans="1:51" ht="22.5" customHeight="1" x14ac:dyDescent="0.25">
      <c r="A11" s="18" t="s">
        <v>121</v>
      </c>
      <c r="B11" s="2" t="s">
        <v>122</v>
      </c>
      <c r="C11" s="2" t="s">
        <v>54</v>
      </c>
      <c r="D11" s="2" t="s">
        <v>110</v>
      </c>
      <c r="E11" s="2" t="s">
        <v>56</v>
      </c>
      <c r="F11" s="19">
        <v>1</v>
      </c>
      <c r="G11" s="19">
        <v>312.99</v>
      </c>
      <c r="H11" s="19" t="s">
        <v>57</v>
      </c>
      <c r="I11" s="19">
        <v>-37.56</v>
      </c>
      <c r="J11" s="19">
        <v>-22.95</v>
      </c>
      <c r="K11" s="19" t="s">
        <v>57</v>
      </c>
      <c r="L11" s="19">
        <v>252.48</v>
      </c>
      <c r="M11" s="2" t="s">
        <v>58</v>
      </c>
      <c r="N11" s="2" t="s">
        <v>56</v>
      </c>
      <c r="O11" s="2" t="s">
        <v>123</v>
      </c>
      <c r="P11" s="2" t="s">
        <v>124</v>
      </c>
      <c r="Q11" s="2" t="s">
        <v>60</v>
      </c>
      <c r="R11" s="2" t="s">
        <v>125</v>
      </c>
      <c r="S11" s="2" t="s">
        <v>62</v>
      </c>
      <c r="T11" s="19">
        <v>312.99</v>
      </c>
      <c r="U11" s="19" t="s">
        <v>83</v>
      </c>
      <c r="V11" s="2" t="s">
        <v>64</v>
      </c>
      <c r="W11" s="2" t="s">
        <v>126</v>
      </c>
      <c r="X11" s="2" t="s">
        <v>127</v>
      </c>
      <c r="Y11" s="2" t="s">
        <v>128</v>
      </c>
      <c r="Z11" s="2" t="s">
        <v>62</v>
      </c>
      <c r="AA11" s="2" t="s">
        <v>62</v>
      </c>
      <c r="AB11" s="2" t="s">
        <v>126</v>
      </c>
      <c r="AC11" s="2" t="s">
        <v>129</v>
      </c>
      <c r="AD11" s="2" t="s">
        <v>130</v>
      </c>
      <c r="AE11" s="2" t="s">
        <v>70</v>
      </c>
      <c r="AF11" s="2" t="s">
        <v>71</v>
      </c>
      <c r="AG11" s="2" t="s">
        <v>72</v>
      </c>
      <c r="AH11" s="2" t="s">
        <v>73</v>
      </c>
      <c r="AI11" s="2" t="s">
        <v>74</v>
      </c>
      <c r="AJ11" s="2" t="s">
        <v>62</v>
      </c>
      <c r="AK11" s="2" t="s">
        <v>62</v>
      </c>
      <c r="AL11" s="2" t="s">
        <v>75</v>
      </c>
      <c r="AM11" s="2" t="s">
        <v>131</v>
      </c>
      <c r="AN11" s="2" t="s">
        <v>62</v>
      </c>
      <c r="AO11" s="19" t="s">
        <v>62</v>
      </c>
      <c r="AP11" s="2" t="s">
        <v>62</v>
      </c>
      <c r="AQ11" s="2" t="s">
        <v>62</v>
      </c>
      <c r="AR11" s="2" t="s">
        <v>62</v>
      </c>
      <c r="AS11" s="2" t="s">
        <v>62</v>
      </c>
      <c r="AT11" s="2" t="s">
        <v>62</v>
      </c>
      <c r="AU11" s="2" t="s">
        <v>62</v>
      </c>
      <c r="AV11" s="19" t="s">
        <v>57</v>
      </c>
      <c r="AW11" s="2" t="s">
        <v>77</v>
      </c>
      <c r="AX11" s="2" t="s">
        <v>57</v>
      </c>
      <c r="AY11" s="2" t="s">
        <v>77</v>
      </c>
    </row>
    <row r="12" spans="1:51" ht="22.5" customHeight="1" x14ac:dyDescent="0.25">
      <c r="A12" s="18" t="s">
        <v>132</v>
      </c>
      <c r="B12" s="2" t="s">
        <v>133</v>
      </c>
      <c r="C12" s="2" t="s">
        <v>54</v>
      </c>
      <c r="D12" s="2" t="s">
        <v>134</v>
      </c>
      <c r="E12" s="2" t="s">
        <v>77</v>
      </c>
      <c r="F12" s="19">
        <v>1</v>
      </c>
      <c r="G12" s="19">
        <v>120.9</v>
      </c>
      <c r="H12" s="19" t="s">
        <v>57</v>
      </c>
      <c r="I12" s="19">
        <v>-20.55</v>
      </c>
      <c r="J12" s="19">
        <v>-20.45</v>
      </c>
      <c r="K12" s="19" t="s">
        <v>57</v>
      </c>
      <c r="L12" s="19">
        <v>79.900000000000006</v>
      </c>
      <c r="M12" s="2" t="s">
        <v>58</v>
      </c>
      <c r="N12" s="2" t="s">
        <v>56</v>
      </c>
      <c r="O12" s="2" t="s">
        <v>135</v>
      </c>
      <c r="P12" s="2" t="s">
        <v>136</v>
      </c>
      <c r="Q12" s="2" t="s">
        <v>60</v>
      </c>
      <c r="R12" s="2" t="s">
        <v>137</v>
      </c>
      <c r="S12" s="2" t="s">
        <v>62</v>
      </c>
      <c r="T12" s="19">
        <v>120.9</v>
      </c>
      <c r="U12" s="19" t="s">
        <v>63</v>
      </c>
      <c r="V12" s="2" t="s">
        <v>64</v>
      </c>
      <c r="W12" s="2" t="s">
        <v>138</v>
      </c>
      <c r="X12" s="2" t="s">
        <v>139</v>
      </c>
      <c r="Y12" s="2" t="s">
        <v>140</v>
      </c>
      <c r="Z12" s="2" t="s">
        <v>62</v>
      </c>
      <c r="AA12" s="2" t="s">
        <v>62</v>
      </c>
      <c r="AB12" s="2" t="s">
        <v>138</v>
      </c>
      <c r="AC12" s="2" t="s">
        <v>141</v>
      </c>
      <c r="AD12" s="2" t="s">
        <v>142</v>
      </c>
      <c r="AE12" s="2" t="s">
        <v>143</v>
      </c>
      <c r="AF12" s="2" t="s">
        <v>105</v>
      </c>
      <c r="AG12" s="2" t="s">
        <v>144</v>
      </c>
      <c r="AH12" s="2" t="s">
        <v>73</v>
      </c>
      <c r="AI12" s="2" t="s">
        <v>74</v>
      </c>
      <c r="AJ12" s="2" t="s">
        <v>62</v>
      </c>
      <c r="AK12" s="2" t="s">
        <v>62</v>
      </c>
      <c r="AL12" s="2" t="s">
        <v>75</v>
      </c>
      <c r="AM12" s="2" t="s">
        <v>145</v>
      </c>
      <c r="AN12" s="2" t="s">
        <v>62</v>
      </c>
      <c r="AO12" s="19" t="s">
        <v>62</v>
      </c>
      <c r="AP12" s="2" t="s">
        <v>62</v>
      </c>
      <c r="AQ12" s="2" t="s">
        <v>62</v>
      </c>
      <c r="AR12" s="2" t="s">
        <v>62</v>
      </c>
      <c r="AS12" s="2" t="s">
        <v>62</v>
      </c>
      <c r="AT12" s="2" t="s">
        <v>62</v>
      </c>
      <c r="AU12" s="2" t="s">
        <v>62</v>
      </c>
      <c r="AV12" s="19" t="s">
        <v>57</v>
      </c>
      <c r="AW12" s="2" t="s">
        <v>77</v>
      </c>
      <c r="AX12" s="2" t="s">
        <v>57</v>
      </c>
      <c r="AY12" s="2" t="s">
        <v>77</v>
      </c>
    </row>
    <row r="13" spans="1:51" ht="22.5" customHeight="1" x14ac:dyDescent="0.25">
      <c r="A13" s="18" t="s">
        <v>146</v>
      </c>
      <c r="B13" s="2" t="s">
        <v>147</v>
      </c>
      <c r="C13" s="2" t="s">
        <v>54</v>
      </c>
      <c r="D13" s="2" t="s">
        <v>148</v>
      </c>
      <c r="E13" s="2" t="s">
        <v>56</v>
      </c>
      <c r="F13" s="19">
        <v>1</v>
      </c>
      <c r="G13" s="19">
        <v>119.7</v>
      </c>
      <c r="H13" s="19" t="s">
        <v>57</v>
      </c>
      <c r="I13" s="19">
        <v>-20.350000000000001</v>
      </c>
      <c r="J13" s="19">
        <v>-22.95</v>
      </c>
      <c r="K13" s="19" t="s">
        <v>57</v>
      </c>
      <c r="L13" s="19">
        <v>76.400000000000006</v>
      </c>
      <c r="M13" s="2" t="s">
        <v>58</v>
      </c>
      <c r="N13" s="2" t="s">
        <v>56</v>
      </c>
      <c r="O13" s="112">
        <v>10107</v>
      </c>
      <c r="P13" s="2" t="s">
        <v>149</v>
      </c>
      <c r="Q13" s="2" t="s">
        <v>60</v>
      </c>
      <c r="R13" s="2" t="s">
        <v>150</v>
      </c>
      <c r="S13" s="2" t="s">
        <v>62</v>
      </c>
      <c r="T13" s="19">
        <v>119.7</v>
      </c>
      <c r="U13" s="19" t="s">
        <v>63</v>
      </c>
      <c r="V13" s="2" t="s">
        <v>64</v>
      </c>
      <c r="W13" s="2" t="s">
        <v>151</v>
      </c>
      <c r="X13" s="2" t="s">
        <v>152</v>
      </c>
      <c r="Y13" s="2" t="s">
        <v>153</v>
      </c>
      <c r="Z13" s="2" t="s">
        <v>62</v>
      </c>
      <c r="AA13" s="2" t="s">
        <v>62</v>
      </c>
      <c r="AB13" s="2" t="s">
        <v>151</v>
      </c>
      <c r="AC13" s="2" t="s">
        <v>154</v>
      </c>
      <c r="AD13" s="2" t="s">
        <v>155</v>
      </c>
      <c r="AE13" s="2" t="s">
        <v>156</v>
      </c>
      <c r="AF13" s="2" t="s">
        <v>156</v>
      </c>
      <c r="AG13" s="2" t="s">
        <v>157</v>
      </c>
      <c r="AH13" s="2" t="s">
        <v>73</v>
      </c>
      <c r="AI13" s="2" t="s">
        <v>74</v>
      </c>
      <c r="AJ13" s="2" t="s">
        <v>62</v>
      </c>
      <c r="AK13" s="2" t="s">
        <v>62</v>
      </c>
      <c r="AL13" s="2" t="s">
        <v>75</v>
      </c>
      <c r="AM13" s="2" t="s">
        <v>158</v>
      </c>
      <c r="AN13" s="2" t="s">
        <v>62</v>
      </c>
      <c r="AO13" s="19" t="s">
        <v>62</v>
      </c>
      <c r="AP13" s="2" t="s">
        <v>62</v>
      </c>
      <c r="AQ13" s="2" t="s">
        <v>62</v>
      </c>
      <c r="AR13" s="2" t="s">
        <v>62</v>
      </c>
      <c r="AS13" s="2" t="s">
        <v>62</v>
      </c>
      <c r="AT13" s="2" t="s">
        <v>62</v>
      </c>
      <c r="AU13" s="2" t="s">
        <v>62</v>
      </c>
      <c r="AV13" s="19" t="s">
        <v>57</v>
      </c>
      <c r="AW13" s="2" t="s">
        <v>77</v>
      </c>
      <c r="AX13" s="2" t="s">
        <v>57</v>
      </c>
      <c r="AY13" s="2" t="s">
        <v>77</v>
      </c>
    </row>
    <row r="14" spans="1:51" ht="22.5" customHeight="1" x14ac:dyDescent="0.25">
      <c r="A14" s="18" t="s">
        <v>159</v>
      </c>
      <c r="B14" s="2" t="s">
        <v>160</v>
      </c>
      <c r="C14" s="2" t="s">
        <v>54</v>
      </c>
      <c r="D14" s="2" t="s">
        <v>148</v>
      </c>
      <c r="E14" s="2" t="s">
        <v>77</v>
      </c>
      <c r="F14" s="19">
        <v>1</v>
      </c>
      <c r="G14" s="19">
        <v>174.36</v>
      </c>
      <c r="H14" s="19" t="s">
        <v>57</v>
      </c>
      <c r="I14" s="19">
        <v>-20.92</v>
      </c>
      <c r="J14" s="19">
        <v>-41.95</v>
      </c>
      <c r="K14" s="19" t="s">
        <v>57</v>
      </c>
      <c r="L14" s="19">
        <v>111.49</v>
      </c>
      <c r="M14" s="2" t="s">
        <v>58</v>
      </c>
      <c r="N14" s="2" t="s">
        <v>56</v>
      </c>
      <c r="O14" s="2" t="s">
        <v>161</v>
      </c>
      <c r="P14" s="2" t="s">
        <v>162</v>
      </c>
      <c r="Q14" s="2" t="s">
        <v>60</v>
      </c>
      <c r="R14" s="2" t="s">
        <v>163</v>
      </c>
      <c r="S14" s="2" t="s">
        <v>62</v>
      </c>
      <c r="T14" s="19">
        <v>174.36</v>
      </c>
      <c r="U14" s="19" t="s">
        <v>83</v>
      </c>
      <c r="V14" s="2" t="s">
        <v>64</v>
      </c>
      <c r="W14" s="2" t="s">
        <v>164</v>
      </c>
      <c r="X14" s="2" t="s">
        <v>165</v>
      </c>
      <c r="Y14" s="2" t="s">
        <v>166</v>
      </c>
      <c r="Z14" s="2" t="s">
        <v>62</v>
      </c>
      <c r="AA14" s="2" t="s">
        <v>62</v>
      </c>
      <c r="AB14" s="2" t="s">
        <v>164</v>
      </c>
      <c r="AC14" s="2" t="s">
        <v>167</v>
      </c>
      <c r="AD14" s="2" t="s">
        <v>168</v>
      </c>
      <c r="AE14" s="2" t="s">
        <v>169</v>
      </c>
      <c r="AF14" s="2" t="s">
        <v>156</v>
      </c>
      <c r="AG14" s="2" t="s">
        <v>170</v>
      </c>
      <c r="AH14" s="2" t="s">
        <v>73</v>
      </c>
      <c r="AI14" s="2" t="s">
        <v>74</v>
      </c>
      <c r="AJ14" s="2" t="s">
        <v>62</v>
      </c>
      <c r="AK14" s="2" t="s">
        <v>62</v>
      </c>
      <c r="AL14" s="2" t="s">
        <v>75</v>
      </c>
      <c r="AM14" s="2" t="s">
        <v>171</v>
      </c>
      <c r="AN14" s="2" t="s">
        <v>62</v>
      </c>
      <c r="AO14" s="19" t="s">
        <v>62</v>
      </c>
      <c r="AP14" s="2" t="s">
        <v>62</v>
      </c>
      <c r="AQ14" s="2" t="s">
        <v>62</v>
      </c>
      <c r="AR14" s="2" t="s">
        <v>62</v>
      </c>
      <c r="AS14" s="2" t="s">
        <v>62</v>
      </c>
      <c r="AT14" s="2" t="s">
        <v>62</v>
      </c>
      <c r="AU14" s="2" t="s">
        <v>62</v>
      </c>
      <c r="AV14" s="19" t="s">
        <v>57</v>
      </c>
      <c r="AW14" s="2" t="s">
        <v>77</v>
      </c>
      <c r="AX14" s="2" t="s">
        <v>57</v>
      </c>
      <c r="AY14" s="2" t="s">
        <v>77</v>
      </c>
    </row>
    <row r="15" spans="1:51" ht="22.5" customHeight="1" x14ac:dyDescent="0.25">
      <c r="A15" s="18" t="s">
        <v>186</v>
      </c>
      <c r="B15" s="2" t="s">
        <v>187</v>
      </c>
      <c r="C15" s="2" t="s">
        <v>54</v>
      </c>
      <c r="D15" s="2" t="s">
        <v>188</v>
      </c>
      <c r="E15" s="2" t="s">
        <v>56</v>
      </c>
      <c r="F15" s="19">
        <v>1</v>
      </c>
      <c r="G15" s="19">
        <v>43.21</v>
      </c>
      <c r="H15" s="19">
        <v>15.83</v>
      </c>
      <c r="I15" s="19">
        <v>-11.19</v>
      </c>
      <c r="J15" s="19">
        <v>-15.83</v>
      </c>
      <c r="K15" s="19" t="s">
        <v>57</v>
      </c>
      <c r="L15" s="19">
        <v>32.020000000000003</v>
      </c>
      <c r="M15" s="2" t="s">
        <v>58</v>
      </c>
      <c r="N15" s="2" t="s">
        <v>56</v>
      </c>
      <c r="O15" s="112">
        <v>66413</v>
      </c>
      <c r="P15" s="2" t="s">
        <v>189</v>
      </c>
      <c r="Q15" s="2" t="s">
        <v>60</v>
      </c>
      <c r="R15" s="2" t="s">
        <v>190</v>
      </c>
      <c r="S15" s="2" t="s">
        <v>62</v>
      </c>
      <c r="T15" s="19">
        <v>43.21</v>
      </c>
      <c r="U15" s="19" t="s">
        <v>83</v>
      </c>
      <c r="V15" s="2" t="s">
        <v>64</v>
      </c>
      <c r="W15" s="2" t="s">
        <v>191</v>
      </c>
      <c r="X15" s="2" t="s">
        <v>192</v>
      </c>
      <c r="Y15" s="2" t="s">
        <v>193</v>
      </c>
      <c r="Z15" s="2" t="s">
        <v>62</v>
      </c>
      <c r="AA15" s="2" t="s">
        <v>62</v>
      </c>
      <c r="AB15" s="2" t="s">
        <v>191</v>
      </c>
      <c r="AC15" s="2" t="s">
        <v>194</v>
      </c>
      <c r="AD15" s="2" t="s">
        <v>195</v>
      </c>
      <c r="AE15" s="2" t="s">
        <v>196</v>
      </c>
      <c r="AF15" s="2" t="s">
        <v>105</v>
      </c>
      <c r="AG15" s="2" t="s">
        <v>197</v>
      </c>
      <c r="AH15" s="2" t="s">
        <v>73</v>
      </c>
      <c r="AI15" s="2" t="s">
        <v>74</v>
      </c>
      <c r="AJ15" s="2" t="s">
        <v>62</v>
      </c>
      <c r="AK15" s="2" t="s">
        <v>62</v>
      </c>
      <c r="AL15" s="2" t="s">
        <v>75</v>
      </c>
      <c r="AM15" s="2" t="s">
        <v>198</v>
      </c>
      <c r="AN15" s="2" t="s">
        <v>62</v>
      </c>
      <c r="AO15" s="19" t="s">
        <v>62</v>
      </c>
      <c r="AP15" s="2" t="s">
        <v>62</v>
      </c>
      <c r="AQ15" s="2" t="s">
        <v>62</v>
      </c>
      <c r="AR15" s="2" t="s">
        <v>62</v>
      </c>
      <c r="AS15" s="2" t="s">
        <v>62</v>
      </c>
      <c r="AT15" s="2" t="s">
        <v>62</v>
      </c>
      <c r="AU15" s="2" t="s">
        <v>62</v>
      </c>
      <c r="AV15" s="19" t="s">
        <v>57</v>
      </c>
      <c r="AW15" s="2" t="s">
        <v>77</v>
      </c>
      <c r="AX15" s="2" t="s">
        <v>57</v>
      </c>
      <c r="AY15" s="2" t="s">
        <v>77</v>
      </c>
    </row>
    <row r="16" spans="1:51" ht="22.5" customHeight="1" x14ac:dyDescent="0.25">
      <c r="A16" s="18" t="s">
        <v>199</v>
      </c>
      <c r="B16" s="2" t="s">
        <v>200</v>
      </c>
      <c r="C16" s="2" t="s">
        <v>54</v>
      </c>
      <c r="D16" s="2" t="s">
        <v>110</v>
      </c>
      <c r="E16" s="2" t="s">
        <v>77</v>
      </c>
      <c r="F16" s="19">
        <v>1</v>
      </c>
      <c r="G16" s="19">
        <v>67.900000000000006</v>
      </c>
      <c r="H16" s="19">
        <v>26.92</v>
      </c>
      <c r="I16" s="19">
        <v>-14.15</v>
      </c>
      <c r="J16" s="19">
        <v>-26.92</v>
      </c>
      <c r="K16" s="19" t="s">
        <v>57</v>
      </c>
      <c r="L16" s="19">
        <v>53.75</v>
      </c>
      <c r="M16" s="2" t="s">
        <v>58</v>
      </c>
      <c r="N16" s="2" t="s">
        <v>56</v>
      </c>
      <c r="O16" s="2" t="s">
        <v>201</v>
      </c>
      <c r="P16" s="2" t="s">
        <v>202</v>
      </c>
      <c r="Q16" s="2" t="s">
        <v>60</v>
      </c>
      <c r="R16" s="2" t="s">
        <v>203</v>
      </c>
      <c r="S16" s="2" t="s">
        <v>62</v>
      </c>
      <c r="T16" s="19">
        <v>67.900000000000006</v>
      </c>
      <c r="U16" s="19" t="s">
        <v>83</v>
      </c>
      <c r="V16" s="2" t="s">
        <v>64</v>
      </c>
      <c r="W16" s="2" t="s">
        <v>204</v>
      </c>
      <c r="X16" s="2" t="s">
        <v>205</v>
      </c>
      <c r="Y16" s="2" t="s">
        <v>206</v>
      </c>
      <c r="Z16" s="2" t="s">
        <v>62</v>
      </c>
      <c r="AA16" s="2" t="s">
        <v>62</v>
      </c>
      <c r="AB16" s="2" t="s">
        <v>204</v>
      </c>
      <c r="AC16" s="2" t="s">
        <v>207</v>
      </c>
      <c r="AD16" s="2" t="s">
        <v>208</v>
      </c>
      <c r="AE16" s="2" t="s">
        <v>209</v>
      </c>
      <c r="AF16" s="2" t="s">
        <v>210</v>
      </c>
      <c r="AG16" s="2" t="s">
        <v>211</v>
      </c>
      <c r="AH16" s="2" t="s">
        <v>73</v>
      </c>
      <c r="AI16" s="2" t="s">
        <v>74</v>
      </c>
      <c r="AJ16" s="2" t="s">
        <v>62</v>
      </c>
      <c r="AK16" s="2" t="s">
        <v>62</v>
      </c>
      <c r="AL16" s="2" t="s">
        <v>75</v>
      </c>
      <c r="AM16" s="2" t="s">
        <v>212</v>
      </c>
      <c r="AN16" s="2" t="s">
        <v>62</v>
      </c>
      <c r="AO16" s="19" t="s">
        <v>62</v>
      </c>
      <c r="AP16" s="2" t="s">
        <v>62</v>
      </c>
      <c r="AQ16" s="2" t="s">
        <v>62</v>
      </c>
      <c r="AR16" s="2" t="s">
        <v>62</v>
      </c>
      <c r="AS16" s="2" t="s">
        <v>62</v>
      </c>
      <c r="AT16" s="2" t="s">
        <v>62</v>
      </c>
      <c r="AU16" s="2" t="s">
        <v>62</v>
      </c>
      <c r="AV16" s="19" t="s">
        <v>57</v>
      </c>
      <c r="AW16" s="2" t="s">
        <v>77</v>
      </c>
      <c r="AX16" s="2" t="s">
        <v>57</v>
      </c>
      <c r="AY16" s="2" t="s">
        <v>77</v>
      </c>
    </row>
    <row r="17" spans="1:51" ht="22.5" customHeight="1" x14ac:dyDescent="0.25">
      <c r="A17" s="18" t="s">
        <v>213</v>
      </c>
      <c r="B17" s="2" t="s">
        <v>214</v>
      </c>
      <c r="C17" s="2" t="s">
        <v>54</v>
      </c>
      <c r="D17" s="2" t="s">
        <v>134</v>
      </c>
      <c r="E17" s="2" t="s">
        <v>77</v>
      </c>
      <c r="F17" s="19">
        <v>1</v>
      </c>
      <c r="G17" s="19">
        <v>200.99</v>
      </c>
      <c r="H17" s="19" t="s">
        <v>57</v>
      </c>
      <c r="I17" s="19">
        <v>-34.17</v>
      </c>
      <c r="J17" s="19">
        <v>-65.95</v>
      </c>
      <c r="K17" s="19" t="s">
        <v>57</v>
      </c>
      <c r="L17" s="19">
        <v>100.87</v>
      </c>
      <c r="M17" s="2" t="s">
        <v>58</v>
      </c>
      <c r="N17" s="2" t="s">
        <v>56</v>
      </c>
      <c r="O17" s="2" t="s">
        <v>215</v>
      </c>
      <c r="P17" s="2" t="s">
        <v>216</v>
      </c>
      <c r="Q17" s="2" t="s">
        <v>60</v>
      </c>
      <c r="R17" s="2" t="s">
        <v>217</v>
      </c>
      <c r="S17" s="2" t="s">
        <v>62</v>
      </c>
      <c r="T17" s="19">
        <v>200.99</v>
      </c>
      <c r="U17" s="19" t="s">
        <v>63</v>
      </c>
      <c r="V17" s="2" t="s">
        <v>64</v>
      </c>
      <c r="W17" s="2" t="s">
        <v>218</v>
      </c>
      <c r="X17" s="2" t="s">
        <v>219</v>
      </c>
      <c r="Y17" s="2" t="s">
        <v>220</v>
      </c>
      <c r="Z17" s="2" t="s">
        <v>62</v>
      </c>
      <c r="AA17" s="2" t="s">
        <v>62</v>
      </c>
      <c r="AB17" s="2" t="s">
        <v>218</v>
      </c>
      <c r="AC17" s="2" t="s">
        <v>221</v>
      </c>
      <c r="AD17" s="2" t="s">
        <v>222</v>
      </c>
      <c r="AE17" s="2" t="s">
        <v>143</v>
      </c>
      <c r="AF17" s="2" t="s">
        <v>105</v>
      </c>
      <c r="AG17" s="2" t="s">
        <v>144</v>
      </c>
      <c r="AH17" s="2" t="s">
        <v>73</v>
      </c>
      <c r="AI17" s="2" t="s">
        <v>74</v>
      </c>
      <c r="AJ17" s="2" t="s">
        <v>62</v>
      </c>
      <c r="AK17" s="2" t="s">
        <v>62</v>
      </c>
      <c r="AL17" s="2" t="s">
        <v>75</v>
      </c>
      <c r="AM17" s="2" t="s">
        <v>223</v>
      </c>
      <c r="AN17" s="2" t="s">
        <v>62</v>
      </c>
      <c r="AO17" s="19" t="s">
        <v>62</v>
      </c>
      <c r="AP17" s="2" t="s">
        <v>62</v>
      </c>
      <c r="AQ17" s="2" t="s">
        <v>62</v>
      </c>
      <c r="AR17" s="2" t="s">
        <v>62</v>
      </c>
      <c r="AS17" s="2" t="s">
        <v>62</v>
      </c>
      <c r="AT17" s="2" t="s">
        <v>62</v>
      </c>
      <c r="AU17" s="2" t="s">
        <v>62</v>
      </c>
      <c r="AV17" s="19" t="s">
        <v>57</v>
      </c>
      <c r="AW17" s="2" t="s">
        <v>77</v>
      </c>
      <c r="AX17" s="2" t="s">
        <v>57</v>
      </c>
      <c r="AY17" s="2" t="s">
        <v>77</v>
      </c>
    </row>
    <row r="18" spans="1:51" ht="22.5" customHeight="1" x14ac:dyDescent="0.25">
      <c r="A18" s="18" t="s">
        <v>224</v>
      </c>
      <c r="B18" s="2" t="s">
        <v>225</v>
      </c>
      <c r="C18" s="2" t="s">
        <v>54</v>
      </c>
      <c r="D18" s="2" t="s">
        <v>226</v>
      </c>
      <c r="E18" s="2" t="s">
        <v>77</v>
      </c>
      <c r="F18" s="19">
        <v>1</v>
      </c>
      <c r="G18" s="19">
        <v>66.67</v>
      </c>
      <c r="H18" s="19">
        <v>13.9</v>
      </c>
      <c r="I18" s="19">
        <v>-14</v>
      </c>
      <c r="J18" s="19" t="s">
        <v>57</v>
      </c>
      <c r="K18" s="19" t="s">
        <v>57</v>
      </c>
      <c r="L18" s="19">
        <v>66.569999999999993</v>
      </c>
      <c r="M18" s="2" t="s">
        <v>58</v>
      </c>
      <c r="N18" s="2" t="s">
        <v>56</v>
      </c>
      <c r="O18" s="112">
        <v>442093</v>
      </c>
      <c r="P18" s="2" t="s">
        <v>227</v>
      </c>
      <c r="Q18" s="2" t="s">
        <v>60</v>
      </c>
      <c r="R18" s="2" t="s">
        <v>228</v>
      </c>
      <c r="S18" s="2" t="s">
        <v>62</v>
      </c>
      <c r="T18" s="19">
        <v>66.67</v>
      </c>
      <c r="U18" s="19" t="s">
        <v>83</v>
      </c>
      <c r="V18" s="2" t="s">
        <v>64</v>
      </c>
      <c r="W18" s="2" t="s">
        <v>229</v>
      </c>
      <c r="X18" s="2" t="s">
        <v>230</v>
      </c>
      <c r="Y18" s="2" t="s">
        <v>231</v>
      </c>
      <c r="Z18" s="2" t="s">
        <v>62</v>
      </c>
      <c r="AA18" s="2" t="s">
        <v>62</v>
      </c>
      <c r="AB18" s="2" t="s">
        <v>229</v>
      </c>
      <c r="AC18" s="2" t="s">
        <v>232</v>
      </c>
      <c r="AD18" s="2" t="s">
        <v>233</v>
      </c>
      <c r="AE18" s="2" t="s">
        <v>234</v>
      </c>
      <c r="AF18" s="2" t="s">
        <v>234</v>
      </c>
      <c r="AG18" s="2" t="s">
        <v>235</v>
      </c>
      <c r="AH18" s="2" t="s">
        <v>73</v>
      </c>
      <c r="AI18" s="2" t="s">
        <v>236</v>
      </c>
      <c r="AJ18" s="2" t="s">
        <v>237</v>
      </c>
      <c r="AK18" s="2" t="s">
        <v>62</v>
      </c>
      <c r="AL18" s="2" t="s">
        <v>238</v>
      </c>
      <c r="AM18" s="2" t="s">
        <v>239</v>
      </c>
      <c r="AN18" s="2" t="s">
        <v>62</v>
      </c>
      <c r="AO18" s="19" t="s">
        <v>62</v>
      </c>
      <c r="AP18" s="2" t="s">
        <v>62</v>
      </c>
      <c r="AQ18" s="2" t="s">
        <v>62</v>
      </c>
      <c r="AR18" s="2" t="s">
        <v>62</v>
      </c>
      <c r="AS18" s="2" t="s">
        <v>62</v>
      </c>
      <c r="AT18" s="2" t="s">
        <v>62</v>
      </c>
      <c r="AU18" s="2" t="s">
        <v>62</v>
      </c>
      <c r="AV18" s="19" t="s">
        <v>57</v>
      </c>
      <c r="AW18" s="2" t="s">
        <v>77</v>
      </c>
      <c r="AX18" s="2" t="s">
        <v>57</v>
      </c>
      <c r="AY18" s="2" t="s">
        <v>77</v>
      </c>
    </row>
    <row r="19" spans="1:51" ht="22.5" customHeight="1" x14ac:dyDescent="0.25">
      <c r="A19" s="18" t="s">
        <v>240</v>
      </c>
      <c r="B19" s="2" t="s">
        <v>241</v>
      </c>
      <c r="C19" s="2" t="s">
        <v>54</v>
      </c>
      <c r="D19" s="2" t="s">
        <v>148</v>
      </c>
      <c r="E19" s="2" t="s">
        <v>77</v>
      </c>
      <c r="F19" s="19">
        <v>1</v>
      </c>
      <c r="G19" s="19">
        <v>71.900000000000006</v>
      </c>
      <c r="H19" s="19">
        <v>14.62</v>
      </c>
      <c r="I19" s="19">
        <v>-18.22</v>
      </c>
      <c r="J19" s="19">
        <v>-14.62</v>
      </c>
      <c r="K19" s="19" t="s">
        <v>57</v>
      </c>
      <c r="L19" s="19">
        <v>53.68</v>
      </c>
      <c r="M19" s="2" t="s">
        <v>58</v>
      </c>
      <c r="N19" s="2" t="s">
        <v>56</v>
      </c>
      <c r="O19" s="2" t="s">
        <v>242</v>
      </c>
      <c r="P19" s="2" t="s">
        <v>243</v>
      </c>
      <c r="Q19" s="2" t="s">
        <v>60</v>
      </c>
      <c r="R19" s="2" t="s">
        <v>244</v>
      </c>
      <c r="S19" s="2" t="s">
        <v>62</v>
      </c>
      <c r="T19" s="19">
        <v>71.900000000000006</v>
      </c>
      <c r="U19" s="19" t="s">
        <v>63</v>
      </c>
      <c r="V19" s="2" t="s">
        <v>64</v>
      </c>
      <c r="W19" s="2" t="s">
        <v>245</v>
      </c>
      <c r="X19" s="2" t="s">
        <v>246</v>
      </c>
      <c r="Y19" s="2" t="s">
        <v>247</v>
      </c>
      <c r="Z19" s="2" t="s">
        <v>62</v>
      </c>
      <c r="AA19" s="2" t="s">
        <v>62</v>
      </c>
      <c r="AB19" s="2" t="s">
        <v>245</v>
      </c>
      <c r="AC19" s="2" t="s">
        <v>248</v>
      </c>
      <c r="AD19" s="2" t="s">
        <v>249</v>
      </c>
      <c r="AE19" s="2" t="s">
        <v>250</v>
      </c>
      <c r="AF19" s="2" t="s">
        <v>234</v>
      </c>
      <c r="AG19" s="2" t="s">
        <v>251</v>
      </c>
      <c r="AH19" s="2" t="s">
        <v>73</v>
      </c>
      <c r="AI19" s="2" t="s">
        <v>74</v>
      </c>
      <c r="AJ19" s="2" t="s">
        <v>62</v>
      </c>
      <c r="AK19" s="2" t="s">
        <v>62</v>
      </c>
      <c r="AL19" s="2" t="s">
        <v>75</v>
      </c>
      <c r="AM19" s="2" t="s">
        <v>252</v>
      </c>
      <c r="AN19" s="2" t="s">
        <v>62</v>
      </c>
      <c r="AO19" s="19" t="s">
        <v>62</v>
      </c>
      <c r="AP19" s="2" t="s">
        <v>62</v>
      </c>
      <c r="AQ19" s="2" t="s">
        <v>62</v>
      </c>
      <c r="AR19" s="2" t="s">
        <v>62</v>
      </c>
      <c r="AS19" s="2" t="s">
        <v>62</v>
      </c>
      <c r="AT19" s="2" t="s">
        <v>62</v>
      </c>
      <c r="AU19" s="2" t="s">
        <v>62</v>
      </c>
      <c r="AV19" s="19" t="s">
        <v>57</v>
      </c>
      <c r="AW19" s="2" t="s">
        <v>77</v>
      </c>
      <c r="AX19" s="2" t="s">
        <v>57</v>
      </c>
      <c r="AY19" s="2" t="s">
        <v>77</v>
      </c>
    </row>
    <row r="20" spans="1:51" ht="22.5" customHeight="1" x14ac:dyDescent="0.25">
      <c r="A20" s="18" t="s">
        <v>253</v>
      </c>
      <c r="B20" s="2" t="s">
        <v>254</v>
      </c>
      <c r="C20" s="2" t="s">
        <v>54</v>
      </c>
      <c r="D20" s="2" t="s">
        <v>134</v>
      </c>
      <c r="E20" s="2" t="s">
        <v>77</v>
      </c>
      <c r="F20" s="19">
        <v>1</v>
      </c>
      <c r="G20" s="19">
        <v>287.89999999999998</v>
      </c>
      <c r="H20" s="19" t="s">
        <v>57</v>
      </c>
      <c r="I20" s="19">
        <v>-34.549999999999997</v>
      </c>
      <c r="J20" s="19">
        <v>-23.95</v>
      </c>
      <c r="K20" s="19" t="s">
        <v>57</v>
      </c>
      <c r="L20" s="19">
        <v>229.4</v>
      </c>
      <c r="M20" s="2" t="s">
        <v>58</v>
      </c>
      <c r="N20" s="2" t="s">
        <v>56</v>
      </c>
      <c r="O20" s="112">
        <v>77365</v>
      </c>
      <c r="P20" s="2" t="s">
        <v>255</v>
      </c>
      <c r="Q20" s="2" t="s">
        <v>60</v>
      </c>
      <c r="R20" s="2" t="s">
        <v>256</v>
      </c>
      <c r="S20" s="2" t="s">
        <v>62</v>
      </c>
      <c r="T20" s="19">
        <v>287.89999999999998</v>
      </c>
      <c r="U20" s="19" t="s">
        <v>83</v>
      </c>
      <c r="V20" s="2" t="s">
        <v>64</v>
      </c>
      <c r="W20" s="2" t="s">
        <v>257</v>
      </c>
      <c r="X20" s="2" t="s">
        <v>258</v>
      </c>
      <c r="Y20" s="2" t="s">
        <v>259</v>
      </c>
      <c r="Z20" s="2" t="s">
        <v>62</v>
      </c>
      <c r="AA20" s="2" t="s">
        <v>62</v>
      </c>
      <c r="AB20" s="2" t="s">
        <v>257</v>
      </c>
      <c r="AC20" s="2" t="s">
        <v>260</v>
      </c>
      <c r="AD20" s="2" t="s">
        <v>261</v>
      </c>
      <c r="AE20" s="2" t="s">
        <v>262</v>
      </c>
      <c r="AF20" s="2" t="s">
        <v>263</v>
      </c>
      <c r="AG20" s="2" t="s">
        <v>264</v>
      </c>
      <c r="AH20" s="2" t="s">
        <v>73</v>
      </c>
      <c r="AI20" s="2" t="s">
        <v>74</v>
      </c>
      <c r="AJ20" s="2" t="s">
        <v>62</v>
      </c>
      <c r="AK20" s="2" t="s">
        <v>62</v>
      </c>
      <c r="AL20" s="2" t="s">
        <v>75</v>
      </c>
      <c r="AM20" s="2" t="s">
        <v>265</v>
      </c>
      <c r="AN20" s="2" t="s">
        <v>62</v>
      </c>
      <c r="AO20" s="19" t="s">
        <v>62</v>
      </c>
      <c r="AP20" s="2" t="s">
        <v>62</v>
      </c>
      <c r="AQ20" s="2" t="s">
        <v>62</v>
      </c>
      <c r="AR20" s="2" t="s">
        <v>62</v>
      </c>
      <c r="AS20" s="2" t="s">
        <v>62</v>
      </c>
      <c r="AT20" s="2" t="s">
        <v>62</v>
      </c>
      <c r="AU20" s="2" t="s">
        <v>62</v>
      </c>
      <c r="AV20" s="19" t="s">
        <v>57</v>
      </c>
      <c r="AW20" s="2" t="s">
        <v>77</v>
      </c>
      <c r="AX20" s="2" t="s">
        <v>57</v>
      </c>
      <c r="AY20" s="2" t="s">
        <v>77</v>
      </c>
    </row>
    <row r="21" spans="1:51" ht="22.5" customHeight="1" x14ac:dyDescent="0.25">
      <c r="A21" s="18" t="s">
        <v>281</v>
      </c>
      <c r="B21" s="2" t="s">
        <v>282</v>
      </c>
      <c r="C21" s="2" t="s">
        <v>54</v>
      </c>
      <c r="D21" s="2" t="s">
        <v>148</v>
      </c>
      <c r="E21" s="2" t="s">
        <v>77</v>
      </c>
      <c r="F21" s="19">
        <v>1</v>
      </c>
      <c r="G21" s="19">
        <v>183.33</v>
      </c>
      <c r="H21" s="19" t="s">
        <v>57</v>
      </c>
      <c r="I21" s="19">
        <v>-31.17</v>
      </c>
      <c r="J21" s="19">
        <v>-41.95</v>
      </c>
      <c r="K21" s="19" t="s">
        <v>57</v>
      </c>
      <c r="L21" s="19">
        <v>110.21</v>
      </c>
      <c r="M21" s="2" t="s">
        <v>58</v>
      </c>
      <c r="N21" s="2" t="s">
        <v>56</v>
      </c>
      <c r="O21" s="2" t="s">
        <v>283</v>
      </c>
      <c r="P21" s="2" t="s">
        <v>284</v>
      </c>
      <c r="Q21" s="2" t="s">
        <v>60</v>
      </c>
      <c r="R21" s="2" t="s">
        <v>285</v>
      </c>
      <c r="S21" s="2" t="s">
        <v>62</v>
      </c>
      <c r="T21" s="19">
        <v>183.33</v>
      </c>
      <c r="U21" s="19" t="s">
        <v>63</v>
      </c>
      <c r="V21" s="2" t="s">
        <v>64</v>
      </c>
      <c r="W21" s="2" t="s">
        <v>286</v>
      </c>
      <c r="X21" s="2" t="s">
        <v>287</v>
      </c>
      <c r="Y21" s="2" t="s">
        <v>288</v>
      </c>
      <c r="Z21" s="2" t="s">
        <v>62</v>
      </c>
      <c r="AA21" s="2" t="s">
        <v>62</v>
      </c>
      <c r="AB21" s="2" t="s">
        <v>286</v>
      </c>
      <c r="AC21" s="2" t="s">
        <v>289</v>
      </c>
      <c r="AD21" s="2" t="s">
        <v>290</v>
      </c>
      <c r="AE21" s="2" t="s">
        <v>291</v>
      </c>
      <c r="AF21" s="2" t="s">
        <v>234</v>
      </c>
      <c r="AG21" s="2" t="s">
        <v>292</v>
      </c>
      <c r="AH21" s="2" t="s">
        <v>73</v>
      </c>
      <c r="AI21" s="2" t="s">
        <v>74</v>
      </c>
      <c r="AJ21" s="2" t="s">
        <v>62</v>
      </c>
      <c r="AK21" s="2" t="s">
        <v>62</v>
      </c>
      <c r="AL21" s="2" t="s">
        <v>75</v>
      </c>
      <c r="AM21" s="2" t="s">
        <v>293</v>
      </c>
      <c r="AN21" s="2" t="s">
        <v>62</v>
      </c>
      <c r="AO21" s="19" t="s">
        <v>62</v>
      </c>
      <c r="AP21" s="2" t="s">
        <v>62</v>
      </c>
      <c r="AQ21" s="2" t="s">
        <v>62</v>
      </c>
      <c r="AR21" s="2" t="s">
        <v>62</v>
      </c>
      <c r="AS21" s="2" t="s">
        <v>62</v>
      </c>
      <c r="AT21" s="2" t="s">
        <v>62</v>
      </c>
      <c r="AU21" s="2" t="s">
        <v>62</v>
      </c>
      <c r="AV21" s="19" t="s">
        <v>57</v>
      </c>
      <c r="AW21" s="2" t="s">
        <v>77</v>
      </c>
      <c r="AX21" s="2" t="s">
        <v>57</v>
      </c>
      <c r="AY21" s="2" t="s">
        <v>77</v>
      </c>
    </row>
    <row r="22" spans="1:51" ht="22.5" customHeight="1" x14ac:dyDescent="0.25">
      <c r="A22" s="18" t="s">
        <v>294</v>
      </c>
      <c r="B22" s="2" t="s">
        <v>295</v>
      </c>
      <c r="C22" s="2" t="s">
        <v>54</v>
      </c>
      <c r="D22" s="2" t="s">
        <v>296</v>
      </c>
      <c r="E22" s="2" t="s">
        <v>56</v>
      </c>
      <c r="F22" s="19">
        <v>1</v>
      </c>
      <c r="G22" s="19">
        <v>77.989999999999995</v>
      </c>
      <c r="H22" s="19">
        <v>14.64</v>
      </c>
      <c r="I22" s="19">
        <v>-15.36</v>
      </c>
      <c r="J22" s="19">
        <v>-14.64</v>
      </c>
      <c r="K22" s="19" t="s">
        <v>57</v>
      </c>
      <c r="L22" s="19">
        <v>62.63</v>
      </c>
      <c r="M22" s="2" t="s">
        <v>58</v>
      </c>
      <c r="N22" s="2" t="s">
        <v>56</v>
      </c>
      <c r="O22" s="2" t="s">
        <v>297</v>
      </c>
      <c r="P22" s="2" t="s">
        <v>298</v>
      </c>
      <c r="Q22" s="2" t="s">
        <v>60</v>
      </c>
      <c r="R22" s="2" t="s">
        <v>299</v>
      </c>
      <c r="S22" s="2" t="s">
        <v>62</v>
      </c>
      <c r="T22" s="19">
        <v>77.989999999999995</v>
      </c>
      <c r="U22" s="19" t="s">
        <v>83</v>
      </c>
      <c r="V22" s="2" t="s">
        <v>64</v>
      </c>
      <c r="W22" s="2" t="s">
        <v>300</v>
      </c>
      <c r="X22" s="2" t="s">
        <v>301</v>
      </c>
      <c r="Y22" s="2" t="s">
        <v>302</v>
      </c>
      <c r="Z22" s="2" t="s">
        <v>62</v>
      </c>
      <c r="AA22" s="2" t="s">
        <v>62</v>
      </c>
      <c r="AB22" s="2" t="s">
        <v>300</v>
      </c>
      <c r="AC22" s="2" t="s">
        <v>303</v>
      </c>
      <c r="AD22" s="2" t="s">
        <v>304</v>
      </c>
      <c r="AE22" s="2" t="s">
        <v>305</v>
      </c>
      <c r="AF22" s="2" t="s">
        <v>234</v>
      </c>
      <c r="AG22" s="2" t="s">
        <v>306</v>
      </c>
      <c r="AH22" s="2" t="s">
        <v>73</v>
      </c>
      <c r="AI22" s="2" t="s">
        <v>74</v>
      </c>
      <c r="AJ22" s="2" t="s">
        <v>62</v>
      </c>
      <c r="AK22" s="2" t="s">
        <v>62</v>
      </c>
      <c r="AL22" s="2" t="s">
        <v>75</v>
      </c>
      <c r="AM22" s="2" t="s">
        <v>307</v>
      </c>
      <c r="AN22" s="2" t="s">
        <v>62</v>
      </c>
      <c r="AO22" s="19" t="s">
        <v>62</v>
      </c>
      <c r="AP22" s="2" t="s">
        <v>62</v>
      </c>
      <c r="AQ22" s="2" t="s">
        <v>62</v>
      </c>
      <c r="AR22" s="2" t="s">
        <v>62</v>
      </c>
      <c r="AS22" s="2" t="s">
        <v>62</v>
      </c>
      <c r="AT22" s="2" t="s">
        <v>62</v>
      </c>
      <c r="AU22" s="2" t="s">
        <v>62</v>
      </c>
      <c r="AV22" s="19" t="s">
        <v>57</v>
      </c>
      <c r="AW22" s="2" t="s">
        <v>77</v>
      </c>
      <c r="AX22" s="2" t="s">
        <v>57</v>
      </c>
      <c r="AY22" s="2" t="s">
        <v>77</v>
      </c>
    </row>
    <row r="23" spans="1:51" ht="22.5" customHeight="1" x14ac:dyDescent="0.25">
      <c r="A23" s="18" t="s">
        <v>308</v>
      </c>
      <c r="B23" s="2" t="s">
        <v>309</v>
      </c>
      <c r="C23" s="2" t="s">
        <v>54</v>
      </c>
      <c r="D23" s="2" t="s">
        <v>95</v>
      </c>
      <c r="E23" s="2" t="s">
        <v>56</v>
      </c>
      <c r="F23" s="19">
        <v>1</v>
      </c>
      <c r="G23" s="19">
        <v>195.99</v>
      </c>
      <c r="H23" s="19" t="s">
        <v>57</v>
      </c>
      <c r="I23" s="19">
        <v>-33.32</v>
      </c>
      <c r="J23" s="19">
        <v>-25.95</v>
      </c>
      <c r="K23" s="19" t="s">
        <v>57</v>
      </c>
      <c r="L23" s="19">
        <v>136.72</v>
      </c>
      <c r="M23" s="2" t="s">
        <v>58</v>
      </c>
      <c r="N23" s="2" t="s">
        <v>56</v>
      </c>
      <c r="O23" s="112">
        <v>77350</v>
      </c>
      <c r="P23" s="2" t="s">
        <v>310</v>
      </c>
      <c r="Q23" s="2" t="s">
        <v>60</v>
      </c>
      <c r="R23" s="2" t="s">
        <v>311</v>
      </c>
      <c r="S23" s="2" t="s">
        <v>62</v>
      </c>
      <c r="T23" s="19">
        <v>195.99</v>
      </c>
      <c r="U23" s="19" t="s">
        <v>63</v>
      </c>
      <c r="V23" s="2" t="s">
        <v>64</v>
      </c>
      <c r="W23" s="2" t="s">
        <v>312</v>
      </c>
      <c r="X23" s="2" t="s">
        <v>313</v>
      </c>
      <c r="Y23" s="2" t="s">
        <v>314</v>
      </c>
      <c r="Z23" s="2" t="s">
        <v>62</v>
      </c>
      <c r="AA23" s="2" t="s">
        <v>62</v>
      </c>
      <c r="AB23" s="2" t="s">
        <v>312</v>
      </c>
      <c r="AC23" s="2" t="s">
        <v>315</v>
      </c>
      <c r="AD23" s="2" t="s">
        <v>316</v>
      </c>
      <c r="AE23" s="2" t="s">
        <v>317</v>
      </c>
      <c r="AF23" s="2" t="s">
        <v>318</v>
      </c>
      <c r="AG23" s="2" t="s">
        <v>319</v>
      </c>
      <c r="AH23" s="2" t="s">
        <v>73</v>
      </c>
      <c r="AI23" s="2" t="s">
        <v>74</v>
      </c>
      <c r="AJ23" s="2" t="s">
        <v>62</v>
      </c>
      <c r="AK23" s="2" t="s">
        <v>62</v>
      </c>
      <c r="AL23" s="2" t="s">
        <v>75</v>
      </c>
      <c r="AM23" s="2" t="s">
        <v>320</v>
      </c>
      <c r="AN23" s="2" t="s">
        <v>62</v>
      </c>
      <c r="AO23" s="19" t="s">
        <v>62</v>
      </c>
      <c r="AP23" s="2" t="s">
        <v>62</v>
      </c>
      <c r="AQ23" s="2" t="s">
        <v>62</v>
      </c>
      <c r="AR23" s="2" t="s">
        <v>62</v>
      </c>
      <c r="AS23" s="2" t="s">
        <v>62</v>
      </c>
      <c r="AT23" s="2" t="s">
        <v>62</v>
      </c>
      <c r="AU23" s="2" t="s">
        <v>62</v>
      </c>
      <c r="AV23" s="19" t="s">
        <v>57</v>
      </c>
      <c r="AW23" s="2" t="s">
        <v>77</v>
      </c>
      <c r="AX23" s="2" t="s">
        <v>57</v>
      </c>
      <c r="AY23" s="2" t="s">
        <v>77</v>
      </c>
    </row>
    <row r="24" spans="1:51" ht="22.5" customHeight="1" x14ac:dyDescent="0.25">
      <c r="A24" s="18" t="s">
        <v>321</v>
      </c>
      <c r="B24" s="2" t="s">
        <v>322</v>
      </c>
      <c r="C24" s="2" t="s">
        <v>54</v>
      </c>
      <c r="D24" s="2" t="s">
        <v>226</v>
      </c>
      <c r="E24" s="2" t="s">
        <v>77</v>
      </c>
      <c r="F24" s="19">
        <v>1</v>
      </c>
      <c r="G24" s="19">
        <v>27.99</v>
      </c>
      <c r="H24" s="19">
        <v>15.9</v>
      </c>
      <c r="I24" s="19">
        <v>-9.36</v>
      </c>
      <c r="J24" s="19" t="s">
        <v>57</v>
      </c>
      <c r="K24" s="19" t="s">
        <v>57</v>
      </c>
      <c r="L24" s="19">
        <v>34.53</v>
      </c>
      <c r="M24" s="2" t="s">
        <v>58</v>
      </c>
      <c r="N24" s="2" t="s">
        <v>56</v>
      </c>
      <c r="O24" s="112">
        <v>44507</v>
      </c>
      <c r="P24" s="2" t="s">
        <v>323</v>
      </c>
      <c r="Q24" s="2" t="s">
        <v>60</v>
      </c>
      <c r="R24" s="2" t="s">
        <v>324</v>
      </c>
      <c r="S24" s="2" t="s">
        <v>62</v>
      </c>
      <c r="T24" s="19">
        <v>27.99</v>
      </c>
      <c r="U24" s="19" t="s">
        <v>83</v>
      </c>
      <c r="V24" s="2" t="s">
        <v>64</v>
      </c>
      <c r="W24" s="2" t="s">
        <v>325</v>
      </c>
      <c r="X24" s="2" t="s">
        <v>326</v>
      </c>
      <c r="Y24" s="2" t="s">
        <v>327</v>
      </c>
      <c r="Z24" s="2" t="s">
        <v>62</v>
      </c>
      <c r="AA24" s="2" t="s">
        <v>62</v>
      </c>
      <c r="AB24" s="2" t="s">
        <v>325</v>
      </c>
      <c r="AC24" s="2" t="s">
        <v>328</v>
      </c>
      <c r="AD24" s="2" t="s">
        <v>329</v>
      </c>
      <c r="AE24" s="2" t="s">
        <v>330</v>
      </c>
      <c r="AF24" s="2" t="s">
        <v>234</v>
      </c>
      <c r="AG24" s="2" t="s">
        <v>331</v>
      </c>
      <c r="AH24" s="2" t="s">
        <v>73</v>
      </c>
      <c r="AI24" s="2" t="s">
        <v>236</v>
      </c>
      <c r="AJ24" s="2" t="s">
        <v>332</v>
      </c>
      <c r="AK24" s="2" t="s">
        <v>62</v>
      </c>
      <c r="AL24" s="2" t="s">
        <v>238</v>
      </c>
      <c r="AM24" s="2" t="s">
        <v>333</v>
      </c>
      <c r="AN24" s="2" t="s">
        <v>62</v>
      </c>
      <c r="AO24" s="19" t="s">
        <v>62</v>
      </c>
      <c r="AP24" s="2" t="s">
        <v>62</v>
      </c>
      <c r="AQ24" s="2" t="s">
        <v>62</v>
      </c>
      <c r="AR24" s="2" t="s">
        <v>62</v>
      </c>
      <c r="AS24" s="2" t="s">
        <v>62</v>
      </c>
      <c r="AT24" s="2" t="s">
        <v>62</v>
      </c>
      <c r="AU24" s="2" t="s">
        <v>62</v>
      </c>
      <c r="AV24" s="19" t="s">
        <v>57</v>
      </c>
      <c r="AW24" s="2" t="s">
        <v>77</v>
      </c>
      <c r="AX24" s="2" t="s">
        <v>57</v>
      </c>
      <c r="AY24" s="2" t="s">
        <v>77</v>
      </c>
    </row>
    <row r="25" spans="1:51" ht="22.5" customHeight="1" x14ac:dyDescent="0.25">
      <c r="A25" s="18" t="s">
        <v>334</v>
      </c>
      <c r="B25" s="2" t="s">
        <v>335</v>
      </c>
      <c r="C25" s="2" t="s">
        <v>54</v>
      </c>
      <c r="D25" s="2" t="s">
        <v>336</v>
      </c>
      <c r="E25" s="2" t="s">
        <v>77</v>
      </c>
      <c r="F25" s="19">
        <v>1</v>
      </c>
      <c r="G25" s="19">
        <v>289.23</v>
      </c>
      <c r="H25" s="19" t="s">
        <v>57</v>
      </c>
      <c r="I25" s="19">
        <v>-34.71</v>
      </c>
      <c r="J25" s="19">
        <v>-23.95</v>
      </c>
      <c r="K25" s="19" t="s">
        <v>57</v>
      </c>
      <c r="L25" s="19">
        <v>230.57</v>
      </c>
      <c r="M25" s="2" t="s">
        <v>58</v>
      </c>
      <c r="N25" s="2" t="s">
        <v>62</v>
      </c>
      <c r="O25" s="112">
        <v>442118</v>
      </c>
      <c r="P25" s="2" t="s">
        <v>337</v>
      </c>
      <c r="Q25" s="2" t="s">
        <v>60</v>
      </c>
      <c r="R25" s="2" t="s">
        <v>338</v>
      </c>
      <c r="S25" s="2" t="s">
        <v>62</v>
      </c>
      <c r="T25" s="19">
        <v>289.23</v>
      </c>
      <c r="U25" s="19" t="s">
        <v>83</v>
      </c>
      <c r="V25" s="2" t="s">
        <v>64</v>
      </c>
      <c r="W25" s="2" t="s">
        <v>339</v>
      </c>
      <c r="X25" s="2" t="s">
        <v>340</v>
      </c>
      <c r="Y25" s="2" t="s">
        <v>341</v>
      </c>
      <c r="Z25" s="2" t="s">
        <v>62</v>
      </c>
      <c r="AA25" s="2" t="s">
        <v>62</v>
      </c>
      <c r="AB25" s="2" t="s">
        <v>339</v>
      </c>
      <c r="AC25" s="2" t="s">
        <v>342</v>
      </c>
      <c r="AD25" s="2" t="s">
        <v>343</v>
      </c>
      <c r="AE25" s="2" t="s">
        <v>344</v>
      </c>
      <c r="AF25" s="2" t="s">
        <v>345</v>
      </c>
      <c r="AG25" s="2" t="s">
        <v>346</v>
      </c>
      <c r="AH25" s="2" t="s">
        <v>73</v>
      </c>
      <c r="AI25" s="2" t="s">
        <v>74</v>
      </c>
      <c r="AJ25" s="2" t="s">
        <v>62</v>
      </c>
      <c r="AK25" s="2" t="s">
        <v>62</v>
      </c>
      <c r="AL25" s="2" t="s">
        <v>75</v>
      </c>
      <c r="AM25" s="2" t="s">
        <v>347</v>
      </c>
      <c r="AN25" s="2" t="s">
        <v>62</v>
      </c>
      <c r="AO25" s="19" t="s">
        <v>62</v>
      </c>
      <c r="AP25" s="2" t="s">
        <v>62</v>
      </c>
      <c r="AQ25" s="2" t="s">
        <v>62</v>
      </c>
      <c r="AR25" s="2" t="s">
        <v>62</v>
      </c>
      <c r="AS25" s="2" t="s">
        <v>62</v>
      </c>
      <c r="AT25" s="2" t="s">
        <v>62</v>
      </c>
      <c r="AU25" s="2" t="s">
        <v>62</v>
      </c>
      <c r="AV25" s="19" t="s">
        <v>57</v>
      </c>
      <c r="AW25" s="2" t="s">
        <v>77</v>
      </c>
      <c r="AX25" s="2" t="s">
        <v>57</v>
      </c>
      <c r="AY25" s="2" t="s">
        <v>77</v>
      </c>
    </row>
    <row r="26" spans="1:51" ht="22.5" customHeight="1" x14ac:dyDescent="0.25">
      <c r="A26" s="20" t="s">
        <v>350</v>
      </c>
      <c r="B26" s="21" t="s">
        <v>348</v>
      </c>
      <c r="C26" s="22" t="s">
        <v>54</v>
      </c>
      <c r="D26" s="23" t="s">
        <v>296</v>
      </c>
      <c r="E26" s="24" t="s">
        <v>56</v>
      </c>
      <c r="F26" s="25">
        <v>1</v>
      </c>
      <c r="G26" s="39">
        <v>66.209999999999994</v>
      </c>
      <c r="H26" s="27" t="s">
        <v>57</v>
      </c>
      <c r="I26" s="28">
        <v>-17.255699999999997</v>
      </c>
      <c r="J26" s="29" t="s">
        <v>57</v>
      </c>
      <c r="K26" s="30" t="s">
        <v>57</v>
      </c>
      <c r="L26" s="31">
        <v>48.954299999999996</v>
      </c>
      <c r="M26" s="32" t="s">
        <v>62</v>
      </c>
      <c r="N26" s="33" t="s">
        <v>62</v>
      </c>
      <c r="O26" s="113">
        <v>2316</v>
      </c>
      <c r="P26" s="35" t="s">
        <v>351</v>
      </c>
      <c r="Q26" s="36" t="s">
        <v>60</v>
      </c>
      <c r="R26" s="37" t="s">
        <v>352</v>
      </c>
      <c r="S26" s="38" t="s">
        <v>62</v>
      </c>
      <c r="T26" s="39">
        <v>66.209999999999994</v>
      </c>
      <c r="U26" s="40" t="s">
        <v>63</v>
      </c>
      <c r="V26" s="41" t="s">
        <v>62</v>
      </c>
      <c r="W26" s="42" t="s">
        <v>62</v>
      </c>
      <c r="X26" s="43" t="s">
        <v>62</v>
      </c>
      <c r="Y26" s="44" t="s">
        <v>62</v>
      </c>
      <c r="Z26" s="45" t="s">
        <v>62</v>
      </c>
      <c r="AA26" s="46" t="s">
        <v>62</v>
      </c>
      <c r="AB26" s="47" t="s">
        <v>62</v>
      </c>
      <c r="AC26" s="48" t="s">
        <v>62</v>
      </c>
      <c r="AD26" s="49" t="s">
        <v>62</v>
      </c>
      <c r="AE26" s="50" t="s">
        <v>62</v>
      </c>
      <c r="AF26" s="51" t="s">
        <v>62</v>
      </c>
      <c r="AG26" s="52" t="s">
        <v>62</v>
      </c>
      <c r="AH26" s="53" t="s">
        <v>62</v>
      </c>
      <c r="AI26" s="54" t="s">
        <v>62</v>
      </c>
      <c r="AJ26" s="55" t="s">
        <v>62</v>
      </c>
      <c r="AK26" s="56" t="s">
        <v>62</v>
      </c>
      <c r="AL26" s="57" t="s">
        <v>62</v>
      </c>
      <c r="AM26" s="58" t="s">
        <v>62</v>
      </c>
      <c r="AN26" s="59" t="s">
        <v>62</v>
      </c>
      <c r="AO26" s="60" t="s">
        <v>62</v>
      </c>
      <c r="AP26" s="61" t="s">
        <v>62</v>
      </c>
      <c r="AQ26" s="62" t="s">
        <v>62</v>
      </c>
      <c r="AR26" s="63" t="s">
        <v>62</v>
      </c>
      <c r="AS26" s="64" t="s">
        <v>62</v>
      </c>
      <c r="AT26" s="65" t="s">
        <v>62</v>
      </c>
      <c r="AU26" s="66" t="s">
        <v>62</v>
      </c>
      <c r="AV26" s="67" t="s">
        <v>57</v>
      </c>
      <c r="AW26" s="68" t="s">
        <v>77</v>
      </c>
      <c r="AX26" s="69" t="s">
        <v>57</v>
      </c>
      <c r="AY26" s="70" t="s">
        <v>77</v>
      </c>
    </row>
    <row r="27" spans="1:51" ht="22.5" customHeight="1" x14ac:dyDescent="0.25">
      <c r="A27" s="20" t="s">
        <v>353</v>
      </c>
      <c r="B27" s="21" t="s">
        <v>348</v>
      </c>
      <c r="C27" s="22" t="s">
        <v>54</v>
      </c>
      <c r="D27" s="23" t="s">
        <v>296</v>
      </c>
      <c r="E27" s="24" t="s">
        <v>56</v>
      </c>
      <c r="F27" s="25">
        <v>1</v>
      </c>
      <c r="G27" s="39">
        <v>187.9</v>
      </c>
      <c r="H27" s="27" t="s">
        <v>57</v>
      </c>
      <c r="I27" s="28">
        <v>-22.547999999999998</v>
      </c>
      <c r="J27" s="29">
        <v>-24.950000000000003</v>
      </c>
      <c r="K27" s="30" t="s">
        <v>57</v>
      </c>
      <c r="L27" s="31">
        <v>140.40199999999999</v>
      </c>
      <c r="M27" s="32" t="s">
        <v>62</v>
      </c>
      <c r="N27" s="33" t="s">
        <v>62</v>
      </c>
      <c r="O27" s="113">
        <v>77350</v>
      </c>
      <c r="P27" s="35" t="s">
        <v>354</v>
      </c>
      <c r="Q27" s="36" t="s">
        <v>60</v>
      </c>
      <c r="R27" s="37" t="s">
        <v>355</v>
      </c>
      <c r="S27" s="38" t="s">
        <v>62</v>
      </c>
      <c r="T27" s="39">
        <v>187.9</v>
      </c>
      <c r="U27" s="40" t="s">
        <v>83</v>
      </c>
      <c r="V27" s="41" t="s">
        <v>62</v>
      </c>
      <c r="W27" s="42" t="s">
        <v>62</v>
      </c>
      <c r="X27" s="43" t="s">
        <v>62</v>
      </c>
      <c r="Y27" s="44" t="s">
        <v>62</v>
      </c>
      <c r="Z27" s="45" t="s">
        <v>62</v>
      </c>
      <c r="AA27" s="46" t="s">
        <v>62</v>
      </c>
      <c r="AB27" s="47" t="s">
        <v>62</v>
      </c>
      <c r="AC27" s="48" t="s">
        <v>62</v>
      </c>
      <c r="AD27" s="49" t="s">
        <v>62</v>
      </c>
      <c r="AE27" s="50" t="s">
        <v>62</v>
      </c>
      <c r="AF27" s="51" t="s">
        <v>62</v>
      </c>
      <c r="AG27" s="52" t="s">
        <v>62</v>
      </c>
      <c r="AH27" s="53" t="s">
        <v>62</v>
      </c>
      <c r="AI27" s="54" t="s">
        <v>62</v>
      </c>
      <c r="AJ27" s="55" t="s">
        <v>62</v>
      </c>
      <c r="AK27" s="56" t="s">
        <v>62</v>
      </c>
      <c r="AL27" s="57" t="s">
        <v>62</v>
      </c>
      <c r="AM27" s="58" t="s">
        <v>62</v>
      </c>
      <c r="AN27" s="59" t="s">
        <v>62</v>
      </c>
      <c r="AO27" s="60" t="s">
        <v>62</v>
      </c>
      <c r="AP27" s="61" t="s">
        <v>62</v>
      </c>
      <c r="AQ27" s="62" t="s">
        <v>62</v>
      </c>
      <c r="AR27" s="63" t="s">
        <v>62</v>
      </c>
      <c r="AS27" s="64" t="s">
        <v>62</v>
      </c>
      <c r="AT27" s="65" t="s">
        <v>62</v>
      </c>
      <c r="AU27" s="66" t="s">
        <v>62</v>
      </c>
      <c r="AV27" s="67" t="s">
        <v>57</v>
      </c>
      <c r="AW27" s="68" t="s">
        <v>77</v>
      </c>
      <c r="AX27" s="69" t="s">
        <v>57</v>
      </c>
      <c r="AY27" s="70" t="s">
        <v>77</v>
      </c>
    </row>
    <row r="28" spans="1:51" ht="22.5" customHeight="1" x14ac:dyDescent="0.25">
      <c r="A28" s="18" t="s">
        <v>356</v>
      </c>
      <c r="B28" s="2" t="s">
        <v>357</v>
      </c>
      <c r="C28" s="2" t="s">
        <v>54</v>
      </c>
      <c r="D28" s="2" t="s">
        <v>148</v>
      </c>
      <c r="E28" s="2" t="s">
        <v>56</v>
      </c>
      <c r="F28" s="19">
        <v>1</v>
      </c>
      <c r="G28" s="19">
        <v>79</v>
      </c>
      <c r="H28" s="19">
        <v>11.13</v>
      </c>
      <c r="I28" s="19">
        <v>-13.43</v>
      </c>
      <c r="J28" s="19">
        <v>-32.58</v>
      </c>
      <c r="K28" s="19" t="s">
        <v>57</v>
      </c>
      <c r="L28" s="19">
        <v>44.12</v>
      </c>
      <c r="M28" s="2" t="s">
        <v>58</v>
      </c>
      <c r="N28" s="2" t="s">
        <v>56</v>
      </c>
      <c r="O28" s="112">
        <v>55023</v>
      </c>
      <c r="P28" s="2" t="s">
        <v>358</v>
      </c>
      <c r="Q28" s="2" t="s">
        <v>60</v>
      </c>
      <c r="R28" s="2" t="s">
        <v>359</v>
      </c>
      <c r="S28" s="2" t="s">
        <v>62</v>
      </c>
      <c r="T28" s="19">
        <v>79</v>
      </c>
      <c r="U28" s="19" t="s">
        <v>63</v>
      </c>
      <c r="V28" s="2" t="s">
        <v>64</v>
      </c>
      <c r="W28" s="2" t="s">
        <v>360</v>
      </c>
      <c r="X28" s="2" t="s">
        <v>361</v>
      </c>
      <c r="Y28" s="2" t="s">
        <v>362</v>
      </c>
      <c r="Z28" s="2" t="s">
        <v>62</v>
      </c>
      <c r="AA28" s="2" t="s">
        <v>62</v>
      </c>
      <c r="AB28" s="2" t="s">
        <v>360</v>
      </c>
      <c r="AC28" s="2" t="s">
        <v>363</v>
      </c>
      <c r="AD28" s="2" t="s">
        <v>364</v>
      </c>
      <c r="AE28" s="2" t="s">
        <v>365</v>
      </c>
      <c r="AF28" s="2" t="s">
        <v>366</v>
      </c>
      <c r="AG28" s="2" t="s">
        <v>367</v>
      </c>
      <c r="AH28" s="2" t="s">
        <v>73</v>
      </c>
      <c r="AI28" s="2" t="s">
        <v>74</v>
      </c>
      <c r="AJ28" s="2" t="s">
        <v>62</v>
      </c>
      <c r="AK28" s="2" t="s">
        <v>62</v>
      </c>
      <c r="AL28" s="2" t="s">
        <v>75</v>
      </c>
      <c r="AM28" s="2" t="s">
        <v>368</v>
      </c>
      <c r="AN28" s="2" t="s">
        <v>62</v>
      </c>
      <c r="AO28" s="19" t="s">
        <v>62</v>
      </c>
      <c r="AP28" s="2" t="s">
        <v>62</v>
      </c>
      <c r="AQ28" s="2" t="s">
        <v>62</v>
      </c>
      <c r="AR28" s="2" t="s">
        <v>62</v>
      </c>
      <c r="AS28" s="2" t="s">
        <v>62</v>
      </c>
      <c r="AT28" s="2" t="s">
        <v>62</v>
      </c>
      <c r="AU28" s="2" t="s">
        <v>62</v>
      </c>
      <c r="AV28" s="19" t="s">
        <v>57</v>
      </c>
      <c r="AW28" s="2" t="s">
        <v>77</v>
      </c>
      <c r="AX28" s="2" t="s">
        <v>57</v>
      </c>
      <c r="AY28" s="2" t="s">
        <v>77</v>
      </c>
    </row>
    <row r="29" spans="1:51" ht="22.5" customHeight="1" x14ac:dyDescent="0.25">
      <c r="A29" s="18" t="s">
        <v>369</v>
      </c>
      <c r="B29" s="2" t="s">
        <v>370</v>
      </c>
      <c r="C29" s="2" t="s">
        <v>54</v>
      </c>
      <c r="D29" s="2" t="s">
        <v>371</v>
      </c>
      <c r="E29" s="2" t="s">
        <v>77</v>
      </c>
      <c r="F29" s="19">
        <v>1</v>
      </c>
      <c r="G29" s="19">
        <v>341.91</v>
      </c>
      <c r="H29" s="19" t="s">
        <v>57</v>
      </c>
      <c r="I29" s="19">
        <v>-41.03</v>
      </c>
      <c r="J29" s="19">
        <v>-41.95</v>
      </c>
      <c r="K29" s="19" t="s">
        <v>57</v>
      </c>
      <c r="L29" s="19">
        <v>258.93</v>
      </c>
      <c r="M29" s="2" t="s">
        <v>58</v>
      </c>
      <c r="N29" s="2" t="s">
        <v>56</v>
      </c>
      <c r="O29" s="2" t="s">
        <v>372</v>
      </c>
      <c r="P29" s="2" t="s">
        <v>373</v>
      </c>
      <c r="Q29" s="2" t="s">
        <v>60</v>
      </c>
      <c r="R29" s="2" t="s">
        <v>374</v>
      </c>
      <c r="S29" s="2" t="s">
        <v>62</v>
      </c>
      <c r="T29" s="19">
        <v>341.91</v>
      </c>
      <c r="U29" s="19" t="s">
        <v>83</v>
      </c>
      <c r="V29" s="2" t="s">
        <v>64</v>
      </c>
      <c r="W29" s="2" t="s">
        <v>375</v>
      </c>
      <c r="X29" s="2" t="s">
        <v>376</v>
      </c>
      <c r="Y29" s="2" t="s">
        <v>377</v>
      </c>
      <c r="Z29" s="2" t="s">
        <v>62</v>
      </c>
      <c r="AA29" s="2" t="s">
        <v>62</v>
      </c>
      <c r="AB29" s="2" t="s">
        <v>375</v>
      </c>
      <c r="AC29" s="2" t="s">
        <v>378</v>
      </c>
      <c r="AD29" s="2" t="s">
        <v>379</v>
      </c>
      <c r="AE29" s="2" t="s">
        <v>380</v>
      </c>
      <c r="AF29" s="2" t="s">
        <v>71</v>
      </c>
      <c r="AG29" s="2" t="s">
        <v>381</v>
      </c>
      <c r="AH29" s="2" t="s">
        <v>73</v>
      </c>
      <c r="AI29" s="2" t="s">
        <v>74</v>
      </c>
      <c r="AJ29" s="2" t="s">
        <v>62</v>
      </c>
      <c r="AK29" s="2" t="s">
        <v>62</v>
      </c>
      <c r="AL29" s="2" t="s">
        <v>75</v>
      </c>
      <c r="AM29" s="2" t="s">
        <v>382</v>
      </c>
      <c r="AN29" s="2" t="s">
        <v>62</v>
      </c>
      <c r="AO29" s="19" t="s">
        <v>62</v>
      </c>
      <c r="AP29" s="2" t="s">
        <v>62</v>
      </c>
      <c r="AQ29" s="2" t="s">
        <v>62</v>
      </c>
      <c r="AR29" s="2" t="s">
        <v>62</v>
      </c>
      <c r="AS29" s="2" t="s">
        <v>62</v>
      </c>
      <c r="AT29" s="2" t="s">
        <v>62</v>
      </c>
      <c r="AU29" s="2" t="s">
        <v>62</v>
      </c>
      <c r="AV29" s="19" t="s">
        <v>57</v>
      </c>
      <c r="AW29" s="2" t="s">
        <v>77</v>
      </c>
      <c r="AX29" s="2" t="s">
        <v>57</v>
      </c>
      <c r="AY29" s="2" t="s">
        <v>77</v>
      </c>
    </row>
    <row r="30" spans="1:51" ht="22.5" customHeight="1" x14ac:dyDescent="0.25">
      <c r="A30" s="18" t="s">
        <v>383</v>
      </c>
      <c r="B30" s="2" t="s">
        <v>384</v>
      </c>
      <c r="C30" s="2" t="s">
        <v>54</v>
      </c>
      <c r="D30" s="2" t="s">
        <v>55</v>
      </c>
      <c r="E30" s="2" t="s">
        <v>77</v>
      </c>
      <c r="F30" s="19">
        <v>1</v>
      </c>
      <c r="G30" s="19">
        <v>52.47</v>
      </c>
      <c r="H30" s="19">
        <v>49.32</v>
      </c>
      <c r="I30" s="19">
        <v>-14.92</v>
      </c>
      <c r="J30" s="19">
        <v>-49.32</v>
      </c>
      <c r="K30" s="19" t="s">
        <v>57</v>
      </c>
      <c r="L30" s="19">
        <v>37.549999999999997</v>
      </c>
      <c r="M30" s="2" t="s">
        <v>58</v>
      </c>
      <c r="N30" s="2" t="s">
        <v>62</v>
      </c>
      <c r="O30" s="112">
        <v>88459</v>
      </c>
      <c r="P30" s="2" t="s">
        <v>385</v>
      </c>
      <c r="Q30" s="2" t="s">
        <v>60</v>
      </c>
      <c r="R30" s="2" t="s">
        <v>386</v>
      </c>
      <c r="S30" s="2" t="s">
        <v>62</v>
      </c>
      <c r="T30" s="19">
        <v>52.47</v>
      </c>
      <c r="U30" s="19" t="s">
        <v>63</v>
      </c>
      <c r="V30" s="2" t="s">
        <v>64</v>
      </c>
      <c r="W30" s="2" t="s">
        <v>387</v>
      </c>
      <c r="X30" s="2" t="s">
        <v>388</v>
      </c>
      <c r="Y30" s="2" t="s">
        <v>389</v>
      </c>
      <c r="Z30" s="2" t="s">
        <v>62</v>
      </c>
      <c r="AA30" s="2" t="s">
        <v>62</v>
      </c>
      <c r="AB30" s="2" t="s">
        <v>387</v>
      </c>
      <c r="AC30" s="2" t="s">
        <v>390</v>
      </c>
      <c r="AD30" s="2" t="s">
        <v>391</v>
      </c>
      <c r="AE30" s="2" t="s">
        <v>392</v>
      </c>
      <c r="AF30" s="2" t="s">
        <v>393</v>
      </c>
      <c r="AG30" s="2" t="s">
        <v>394</v>
      </c>
      <c r="AH30" s="2" t="s">
        <v>73</v>
      </c>
      <c r="AI30" s="2" t="s">
        <v>74</v>
      </c>
      <c r="AJ30" s="2" t="s">
        <v>62</v>
      </c>
      <c r="AK30" s="2" t="s">
        <v>62</v>
      </c>
      <c r="AL30" s="2" t="s">
        <v>75</v>
      </c>
      <c r="AM30" s="2" t="s">
        <v>395</v>
      </c>
      <c r="AN30" s="2" t="s">
        <v>62</v>
      </c>
      <c r="AO30" s="19" t="s">
        <v>62</v>
      </c>
      <c r="AP30" s="2" t="s">
        <v>62</v>
      </c>
      <c r="AQ30" s="2" t="s">
        <v>62</v>
      </c>
      <c r="AR30" s="2" t="s">
        <v>62</v>
      </c>
      <c r="AS30" s="2" t="s">
        <v>62</v>
      </c>
      <c r="AT30" s="2" t="s">
        <v>62</v>
      </c>
      <c r="AU30" s="2" t="s">
        <v>62</v>
      </c>
      <c r="AV30" s="19" t="s">
        <v>57</v>
      </c>
      <c r="AW30" s="2" t="s">
        <v>77</v>
      </c>
      <c r="AX30" s="2" t="s">
        <v>57</v>
      </c>
      <c r="AY30" s="2" t="s">
        <v>77</v>
      </c>
    </row>
    <row r="31" spans="1:51" ht="22.5" customHeight="1" x14ac:dyDescent="0.25">
      <c r="A31" s="18" t="s">
        <v>396</v>
      </c>
      <c r="B31" s="2" t="s">
        <v>397</v>
      </c>
      <c r="C31" s="2" t="s">
        <v>54</v>
      </c>
      <c r="D31" s="2" t="s">
        <v>55</v>
      </c>
      <c r="E31" s="2" t="s">
        <v>77</v>
      </c>
      <c r="F31" s="19">
        <v>1</v>
      </c>
      <c r="G31" s="19">
        <v>234.85</v>
      </c>
      <c r="H31" s="19" t="s">
        <v>57</v>
      </c>
      <c r="I31" s="19">
        <v>-39.92</v>
      </c>
      <c r="J31" s="19">
        <v>-23.95</v>
      </c>
      <c r="K31" s="19" t="s">
        <v>57</v>
      </c>
      <c r="L31" s="19">
        <v>170.98</v>
      </c>
      <c r="M31" s="2" t="s">
        <v>58</v>
      </c>
      <c r="N31" s="2" t="s">
        <v>56</v>
      </c>
      <c r="O31" s="2" t="s">
        <v>398</v>
      </c>
      <c r="P31" s="2" t="s">
        <v>399</v>
      </c>
      <c r="Q31" s="2" t="s">
        <v>60</v>
      </c>
      <c r="R31" s="2" t="s">
        <v>400</v>
      </c>
      <c r="S31" s="2" t="s">
        <v>62</v>
      </c>
      <c r="T31" s="19">
        <v>234.85</v>
      </c>
      <c r="U31" s="19" t="s">
        <v>63</v>
      </c>
      <c r="V31" s="2" t="s">
        <v>64</v>
      </c>
      <c r="W31" s="2" t="s">
        <v>401</v>
      </c>
      <c r="X31" s="2" t="s">
        <v>402</v>
      </c>
      <c r="Y31" s="2" t="s">
        <v>403</v>
      </c>
      <c r="Z31" s="2" t="s">
        <v>62</v>
      </c>
      <c r="AA31" s="2" t="s">
        <v>62</v>
      </c>
      <c r="AB31" s="2" t="s">
        <v>401</v>
      </c>
      <c r="AC31" s="2" t="s">
        <v>404</v>
      </c>
      <c r="AD31" s="2" t="s">
        <v>405</v>
      </c>
      <c r="AE31" s="2" t="s">
        <v>406</v>
      </c>
      <c r="AF31" s="2" t="s">
        <v>105</v>
      </c>
      <c r="AG31" s="2" t="s">
        <v>407</v>
      </c>
      <c r="AH31" s="2" t="s">
        <v>73</v>
      </c>
      <c r="AI31" s="2" t="s">
        <v>74</v>
      </c>
      <c r="AJ31" s="2" t="s">
        <v>62</v>
      </c>
      <c r="AK31" s="2" t="s">
        <v>62</v>
      </c>
      <c r="AL31" s="2" t="s">
        <v>75</v>
      </c>
      <c r="AM31" s="2" t="s">
        <v>408</v>
      </c>
      <c r="AN31" s="2" t="s">
        <v>62</v>
      </c>
      <c r="AO31" s="19" t="s">
        <v>62</v>
      </c>
      <c r="AP31" s="2" t="s">
        <v>62</v>
      </c>
      <c r="AQ31" s="2" t="s">
        <v>62</v>
      </c>
      <c r="AR31" s="2" t="s">
        <v>62</v>
      </c>
      <c r="AS31" s="2" t="s">
        <v>62</v>
      </c>
      <c r="AT31" s="2" t="s">
        <v>62</v>
      </c>
      <c r="AU31" s="2" t="s">
        <v>62</v>
      </c>
      <c r="AV31" s="19" t="s">
        <v>57</v>
      </c>
      <c r="AW31" s="2" t="s">
        <v>77</v>
      </c>
      <c r="AX31" s="2" t="s">
        <v>57</v>
      </c>
      <c r="AY31" s="2" t="s">
        <v>77</v>
      </c>
    </row>
    <row r="32" spans="1:51" ht="22.5" customHeight="1" x14ac:dyDescent="0.25">
      <c r="A32" s="18" t="s">
        <v>409</v>
      </c>
      <c r="B32" s="2" t="s">
        <v>410</v>
      </c>
      <c r="C32" s="2" t="s">
        <v>54</v>
      </c>
      <c r="D32" s="2" t="s">
        <v>134</v>
      </c>
      <c r="E32" s="2" t="s">
        <v>77</v>
      </c>
      <c r="F32" s="19">
        <v>1</v>
      </c>
      <c r="G32" s="19">
        <v>189.7</v>
      </c>
      <c r="H32" s="19">
        <v>18.170000000000002</v>
      </c>
      <c r="I32" s="19">
        <v>-32.25</v>
      </c>
      <c r="J32" s="19">
        <v>-44.12</v>
      </c>
      <c r="K32" s="19" t="s">
        <v>57</v>
      </c>
      <c r="L32" s="19">
        <v>131.5</v>
      </c>
      <c r="M32" s="2" t="s">
        <v>58</v>
      </c>
      <c r="N32" s="2" t="s">
        <v>62</v>
      </c>
      <c r="O32" s="112">
        <v>552001</v>
      </c>
      <c r="P32" s="2" t="s">
        <v>411</v>
      </c>
      <c r="Q32" s="2" t="s">
        <v>60</v>
      </c>
      <c r="R32" s="2" t="s">
        <v>412</v>
      </c>
      <c r="S32" s="2" t="s">
        <v>62</v>
      </c>
      <c r="T32" s="19">
        <v>189.7</v>
      </c>
      <c r="U32" s="19" t="s">
        <v>63</v>
      </c>
      <c r="V32" s="2" t="s">
        <v>64</v>
      </c>
      <c r="W32" s="2" t="s">
        <v>413</v>
      </c>
      <c r="X32" s="2" t="s">
        <v>414</v>
      </c>
      <c r="Y32" s="2" t="s">
        <v>415</v>
      </c>
      <c r="Z32" s="2" t="s">
        <v>62</v>
      </c>
      <c r="AA32" s="2" t="s">
        <v>62</v>
      </c>
      <c r="AB32" s="2" t="s">
        <v>413</v>
      </c>
      <c r="AC32" s="2" t="s">
        <v>416</v>
      </c>
      <c r="AD32" s="2" t="s">
        <v>417</v>
      </c>
      <c r="AE32" s="2" t="s">
        <v>418</v>
      </c>
      <c r="AF32" s="2" t="s">
        <v>263</v>
      </c>
      <c r="AG32" s="2" t="s">
        <v>419</v>
      </c>
      <c r="AH32" s="2" t="s">
        <v>73</v>
      </c>
      <c r="AI32" s="2" t="s">
        <v>74</v>
      </c>
      <c r="AJ32" s="2" t="s">
        <v>62</v>
      </c>
      <c r="AK32" s="2" t="s">
        <v>62</v>
      </c>
      <c r="AL32" s="2" t="s">
        <v>75</v>
      </c>
      <c r="AM32" s="2" t="s">
        <v>420</v>
      </c>
      <c r="AN32" s="2" t="s">
        <v>62</v>
      </c>
      <c r="AO32" s="19" t="s">
        <v>62</v>
      </c>
      <c r="AP32" s="2" t="s">
        <v>62</v>
      </c>
      <c r="AQ32" s="2" t="s">
        <v>62</v>
      </c>
      <c r="AR32" s="2" t="s">
        <v>62</v>
      </c>
      <c r="AS32" s="2" t="s">
        <v>62</v>
      </c>
      <c r="AT32" s="2" t="s">
        <v>62</v>
      </c>
      <c r="AU32" s="2" t="s">
        <v>62</v>
      </c>
      <c r="AV32" s="19" t="s">
        <v>57</v>
      </c>
      <c r="AW32" s="2" t="s">
        <v>77</v>
      </c>
      <c r="AX32" s="2" t="s">
        <v>57</v>
      </c>
      <c r="AY32" s="2" t="s">
        <v>77</v>
      </c>
    </row>
    <row r="33" spans="1:51" ht="22.5" customHeight="1" x14ac:dyDescent="0.25">
      <c r="A33" s="18" t="s">
        <v>431</v>
      </c>
      <c r="B33" s="2" t="s">
        <v>432</v>
      </c>
      <c r="C33" s="2" t="s">
        <v>54</v>
      </c>
      <c r="D33" s="2" t="s">
        <v>433</v>
      </c>
      <c r="E33" s="2" t="s">
        <v>77</v>
      </c>
      <c r="F33" s="19">
        <v>1</v>
      </c>
      <c r="G33" s="19">
        <v>169.23</v>
      </c>
      <c r="H33" s="19">
        <v>47.91</v>
      </c>
      <c r="I33" s="19">
        <v>-20.309999999999999</v>
      </c>
      <c r="J33" s="19">
        <v>-73.86</v>
      </c>
      <c r="K33" s="19" t="s">
        <v>57</v>
      </c>
      <c r="L33" s="19">
        <v>122.97</v>
      </c>
      <c r="M33" s="2" t="s">
        <v>58</v>
      </c>
      <c r="N33" s="2" t="s">
        <v>56</v>
      </c>
      <c r="O33" s="2" t="s">
        <v>283</v>
      </c>
      <c r="P33" s="2" t="s">
        <v>434</v>
      </c>
      <c r="Q33" s="2" t="s">
        <v>60</v>
      </c>
      <c r="R33" s="2" t="s">
        <v>435</v>
      </c>
      <c r="S33" s="2" t="s">
        <v>62</v>
      </c>
      <c r="T33" s="19">
        <v>169.23</v>
      </c>
      <c r="U33" s="19" t="s">
        <v>83</v>
      </c>
      <c r="V33" s="2" t="s">
        <v>64</v>
      </c>
      <c r="W33" s="2" t="s">
        <v>436</v>
      </c>
      <c r="X33" s="2" t="s">
        <v>437</v>
      </c>
      <c r="Y33" s="2" t="s">
        <v>438</v>
      </c>
      <c r="Z33" s="2" t="s">
        <v>62</v>
      </c>
      <c r="AA33" s="2" t="s">
        <v>62</v>
      </c>
      <c r="AB33" s="2" t="s">
        <v>436</v>
      </c>
      <c r="AC33" s="2" t="s">
        <v>439</v>
      </c>
      <c r="AD33" s="2" t="s">
        <v>440</v>
      </c>
      <c r="AE33" s="2" t="s">
        <v>441</v>
      </c>
      <c r="AF33" s="2" t="s">
        <v>442</v>
      </c>
      <c r="AG33" s="2" t="s">
        <v>443</v>
      </c>
      <c r="AH33" s="2" t="s">
        <v>73</v>
      </c>
      <c r="AI33" s="2" t="s">
        <v>74</v>
      </c>
      <c r="AJ33" s="2" t="s">
        <v>62</v>
      </c>
      <c r="AK33" s="2" t="s">
        <v>62</v>
      </c>
      <c r="AL33" s="2" t="s">
        <v>75</v>
      </c>
      <c r="AM33" s="2" t="s">
        <v>444</v>
      </c>
      <c r="AN33" s="2" t="s">
        <v>62</v>
      </c>
      <c r="AO33" s="19" t="s">
        <v>62</v>
      </c>
      <c r="AP33" s="2" t="s">
        <v>62</v>
      </c>
      <c r="AQ33" s="2" t="s">
        <v>62</v>
      </c>
      <c r="AR33" s="2" t="s">
        <v>62</v>
      </c>
      <c r="AS33" s="2" t="s">
        <v>62</v>
      </c>
      <c r="AT33" s="2" t="s">
        <v>62</v>
      </c>
      <c r="AU33" s="2" t="s">
        <v>62</v>
      </c>
      <c r="AV33" s="19" t="s">
        <v>57</v>
      </c>
      <c r="AW33" s="2" t="s">
        <v>77</v>
      </c>
      <c r="AX33" s="2" t="s">
        <v>57</v>
      </c>
      <c r="AY33" s="2" t="s">
        <v>77</v>
      </c>
    </row>
    <row r="34" spans="1:51" ht="22.5" customHeight="1" x14ac:dyDescent="0.25">
      <c r="A34" s="18" t="s">
        <v>445</v>
      </c>
      <c r="B34" s="2" t="s">
        <v>446</v>
      </c>
      <c r="C34" s="2" t="s">
        <v>54</v>
      </c>
      <c r="D34" s="2" t="s">
        <v>447</v>
      </c>
      <c r="E34" s="2" t="s">
        <v>77</v>
      </c>
      <c r="F34" s="19">
        <v>1</v>
      </c>
      <c r="G34" s="19">
        <v>195.99</v>
      </c>
      <c r="H34" s="19">
        <v>35.57</v>
      </c>
      <c r="I34" s="19">
        <v>-33.32</v>
      </c>
      <c r="J34" s="19">
        <v>-60.52</v>
      </c>
      <c r="K34" s="19" t="s">
        <v>57</v>
      </c>
      <c r="L34" s="19">
        <v>137.72</v>
      </c>
      <c r="M34" s="2" t="s">
        <v>58</v>
      </c>
      <c r="N34" s="2" t="s">
        <v>62</v>
      </c>
      <c r="O34" s="112">
        <v>77350</v>
      </c>
      <c r="P34" s="2" t="s">
        <v>448</v>
      </c>
      <c r="Q34" s="2" t="s">
        <v>60</v>
      </c>
      <c r="R34" s="2" t="s">
        <v>449</v>
      </c>
      <c r="S34" s="2" t="s">
        <v>62</v>
      </c>
      <c r="T34" s="19">
        <v>195.99</v>
      </c>
      <c r="U34" s="19" t="s">
        <v>63</v>
      </c>
      <c r="V34" s="2" t="s">
        <v>64</v>
      </c>
      <c r="W34" s="2" t="s">
        <v>450</v>
      </c>
      <c r="X34" s="2" t="s">
        <v>451</v>
      </c>
      <c r="Y34" s="2" t="s">
        <v>452</v>
      </c>
      <c r="Z34" s="2" t="s">
        <v>62</v>
      </c>
      <c r="AA34" s="2" t="s">
        <v>62</v>
      </c>
      <c r="AB34" s="2" t="s">
        <v>450</v>
      </c>
      <c r="AC34" s="2" t="s">
        <v>453</v>
      </c>
      <c r="AD34" s="2" t="s">
        <v>454</v>
      </c>
      <c r="AE34" s="2" t="s">
        <v>455</v>
      </c>
      <c r="AF34" s="2" t="s">
        <v>393</v>
      </c>
      <c r="AG34" s="2" t="s">
        <v>456</v>
      </c>
      <c r="AH34" s="2" t="s">
        <v>73</v>
      </c>
      <c r="AI34" s="2" t="s">
        <v>74</v>
      </c>
      <c r="AJ34" s="2" t="s">
        <v>62</v>
      </c>
      <c r="AK34" s="2" t="s">
        <v>62</v>
      </c>
      <c r="AL34" s="2" t="s">
        <v>75</v>
      </c>
      <c r="AM34" s="2" t="s">
        <v>457</v>
      </c>
      <c r="AN34" s="2" t="s">
        <v>62</v>
      </c>
      <c r="AO34" s="19" t="s">
        <v>62</v>
      </c>
      <c r="AP34" s="2" t="s">
        <v>62</v>
      </c>
      <c r="AQ34" s="2" t="s">
        <v>62</v>
      </c>
      <c r="AR34" s="2" t="s">
        <v>62</v>
      </c>
      <c r="AS34" s="2" t="s">
        <v>62</v>
      </c>
      <c r="AT34" s="2" t="s">
        <v>62</v>
      </c>
      <c r="AU34" s="2" t="s">
        <v>62</v>
      </c>
      <c r="AV34" s="19" t="s">
        <v>57</v>
      </c>
      <c r="AW34" s="2" t="s">
        <v>77</v>
      </c>
      <c r="AX34" s="2" t="s">
        <v>57</v>
      </c>
      <c r="AY34" s="2" t="s">
        <v>77</v>
      </c>
    </row>
    <row r="35" spans="1:51" ht="22.5" customHeight="1" x14ac:dyDescent="0.25">
      <c r="A35" s="18" t="s">
        <v>468</v>
      </c>
      <c r="B35" s="2" t="s">
        <v>469</v>
      </c>
      <c r="C35" s="2" t="s">
        <v>54</v>
      </c>
      <c r="D35" s="2" t="s">
        <v>296</v>
      </c>
      <c r="E35" s="2" t="s">
        <v>56</v>
      </c>
      <c r="F35" s="19">
        <v>1</v>
      </c>
      <c r="G35" s="19">
        <v>39.590000000000003</v>
      </c>
      <c r="H35" s="19">
        <v>18.03</v>
      </c>
      <c r="I35" s="19">
        <v>-12.73</v>
      </c>
      <c r="J35" s="19">
        <v>-18.03</v>
      </c>
      <c r="K35" s="19" t="s">
        <v>57</v>
      </c>
      <c r="L35" s="19">
        <v>26.86</v>
      </c>
      <c r="M35" s="2" t="s">
        <v>58</v>
      </c>
      <c r="N35" s="2" t="s">
        <v>56</v>
      </c>
      <c r="O35" s="2" t="s">
        <v>470</v>
      </c>
      <c r="P35" s="2" t="s">
        <v>471</v>
      </c>
      <c r="Q35" s="2" t="s">
        <v>60</v>
      </c>
      <c r="R35" s="2" t="s">
        <v>472</v>
      </c>
      <c r="S35" s="2" t="s">
        <v>62</v>
      </c>
      <c r="T35" s="19">
        <v>39.590000000000003</v>
      </c>
      <c r="U35" s="19" t="s">
        <v>63</v>
      </c>
      <c r="V35" s="2" t="s">
        <v>64</v>
      </c>
      <c r="W35" s="2" t="s">
        <v>473</v>
      </c>
      <c r="X35" s="2" t="s">
        <v>474</v>
      </c>
      <c r="Y35" s="2" t="s">
        <v>475</v>
      </c>
      <c r="Z35" s="2" t="s">
        <v>62</v>
      </c>
      <c r="AA35" s="2" t="s">
        <v>62</v>
      </c>
      <c r="AB35" s="2" t="s">
        <v>473</v>
      </c>
      <c r="AC35" s="2" t="s">
        <v>476</v>
      </c>
      <c r="AD35" s="2" t="s">
        <v>477</v>
      </c>
      <c r="AE35" s="2" t="s">
        <v>478</v>
      </c>
      <c r="AF35" s="2" t="s">
        <v>234</v>
      </c>
      <c r="AG35" s="2" t="s">
        <v>479</v>
      </c>
      <c r="AH35" s="2" t="s">
        <v>73</v>
      </c>
      <c r="AI35" s="2" t="s">
        <v>74</v>
      </c>
      <c r="AJ35" s="2" t="s">
        <v>62</v>
      </c>
      <c r="AK35" s="2" t="s">
        <v>62</v>
      </c>
      <c r="AL35" s="2" t="s">
        <v>75</v>
      </c>
      <c r="AM35" s="2" t="s">
        <v>480</v>
      </c>
      <c r="AN35" s="2" t="s">
        <v>62</v>
      </c>
      <c r="AO35" s="19" t="s">
        <v>62</v>
      </c>
      <c r="AP35" s="2" t="s">
        <v>62</v>
      </c>
      <c r="AQ35" s="2" t="s">
        <v>62</v>
      </c>
      <c r="AR35" s="2" t="s">
        <v>62</v>
      </c>
      <c r="AS35" s="2" t="s">
        <v>62</v>
      </c>
      <c r="AT35" s="2" t="s">
        <v>62</v>
      </c>
      <c r="AU35" s="2" t="s">
        <v>62</v>
      </c>
      <c r="AV35" s="19" t="s">
        <v>57</v>
      </c>
      <c r="AW35" s="2" t="s">
        <v>77</v>
      </c>
      <c r="AX35" s="2" t="s">
        <v>57</v>
      </c>
      <c r="AY35" s="2" t="s">
        <v>77</v>
      </c>
    </row>
    <row r="36" spans="1:51" ht="22.5" customHeight="1" x14ac:dyDescent="0.25">
      <c r="A36" s="18" t="s">
        <v>481</v>
      </c>
      <c r="B36" s="2" t="s">
        <v>482</v>
      </c>
      <c r="C36" s="2" t="s">
        <v>54</v>
      </c>
      <c r="D36" s="2" t="s">
        <v>148</v>
      </c>
      <c r="E36" s="2" t="s">
        <v>77</v>
      </c>
      <c r="F36" s="19">
        <v>1</v>
      </c>
      <c r="G36" s="19">
        <v>191.49</v>
      </c>
      <c r="H36" s="19" t="s">
        <v>57</v>
      </c>
      <c r="I36" s="19">
        <v>-32.549999999999997</v>
      </c>
      <c r="J36" s="19">
        <v>-24.95</v>
      </c>
      <c r="K36" s="19" t="s">
        <v>57</v>
      </c>
      <c r="L36" s="19">
        <v>133.99</v>
      </c>
      <c r="M36" s="2" t="s">
        <v>58</v>
      </c>
      <c r="N36" s="2" t="s">
        <v>56</v>
      </c>
      <c r="O36" s="112">
        <v>112011</v>
      </c>
      <c r="P36" s="2" t="s">
        <v>483</v>
      </c>
      <c r="Q36" s="2" t="s">
        <v>60</v>
      </c>
      <c r="R36" s="2" t="s">
        <v>484</v>
      </c>
      <c r="S36" s="2" t="s">
        <v>62</v>
      </c>
      <c r="T36" s="19">
        <v>191.49</v>
      </c>
      <c r="U36" s="19" t="s">
        <v>63</v>
      </c>
      <c r="V36" s="2" t="s">
        <v>64</v>
      </c>
      <c r="W36" s="2" t="s">
        <v>485</v>
      </c>
      <c r="X36" s="2" t="s">
        <v>486</v>
      </c>
      <c r="Y36" s="2" t="s">
        <v>487</v>
      </c>
      <c r="Z36" s="2" t="s">
        <v>62</v>
      </c>
      <c r="AA36" s="2" t="s">
        <v>62</v>
      </c>
      <c r="AB36" s="2" t="s">
        <v>485</v>
      </c>
      <c r="AC36" s="2" t="s">
        <v>488</v>
      </c>
      <c r="AD36" s="2" t="s">
        <v>489</v>
      </c>
      <c r="AE36" s="2" t="s">
        <v>156</v>
      </c>
      <c r="AF36" s="2" t="s">
        <v>156</v>
      </c>
      <c r="AG36" s="2" t="s">
        <v>490</v>
      </c>
      <c r="AH36" s="2" t="s">
        <v>73</v>
      </c>
      <c r="AI36" s="2" t="s">
        <v>74</v>
      </c>
      <c r="AJ36" s="2" t="s">
        <v>62</v>
      </c>
      <c r="AK36" s="2" t="s">
        <v>62</v>
      </c>
      <c r="AL36" s="2" t="s">
        <v>75</v>
      </c>
      <c r="AM36" s="2" t="s">
        <v>491</v>
      </c>
      <c r="AN36" s="2" t="s">
        <v>62</v>
      </c>
      <c r="AO36" s="19" t="s">
        <v>62</v>
      </c>
      <c r="AP36" s="2" t="s">
        <v>62</v>
      </c>
      <c r="AQ36" s="2" t="s">
        <v>62</v>
      </c>
      <c r="AR36" s="2" t="s">
        <v>62</v>
      </c>
      <c r="AS36" s="2" t="s">
        <v>62</v>
      </c>
      <c r="AT36" s="2" t="s">
        <v>62</v>
      </c>
      <c r="AU36" s="2" t="s">
        <v>62</v>
      </c>
      <c r="AV36" s="19" t="s">
        <v>57</v>
      </c>
      <c r="AW36" s="2" t="s">
        <v>77</v>
      </c>
      <c r="AX36" s="2" t="s">
        <v>57</v>
      </c>
      <c r="AY36" s="2" t="s">
        <v>77</v>
      </c>
    </row>
    <row r="37" spans="1:51" ht="22.5" customHeight="1" x14ac:dyDescent="0.25">
      <c r="A37" s="18" t="s">
        <v>510</v>
      </c>
      <c r="B37" s="2" t="s">
        <v>511</v>
      </c>
      <c r="C37" s="2" t="s">
        <v>54</v>
      </c>
      <c r="D37" s="2" t="s">
        <v>55</v>
      </c>
      <c r="E37" s="2" t="s">
        <v>77</v>
      </c>
      <c r="F37" s="19">
        <v>1</v>
      </c>
      <c r="G37" s="19">
        <v>86.17</v>
      </c>
      <c r="H37" s="19" t="s">
        <v>57</v>
      </c>
      <c r="I37" s="19">
        <v>-14.65</v>
      </c>
      <c r="J37" s="19">
        <v>-23.95</v>
      </c>
      <c r="K37" s="19" t="s">
        <v>57</v>
      </c>
      <c r="L37" s="19">
        <v>47.57</v>
      </c>
      <c r="M37" s="2" t="s">
        <v>58</v>
      </c>
      <c r="N37" s="2" t="s">
        <v>56</v>
      </c>
      <c r="O37" s="112">
        <v>442060</v>
      </c>
      <c r="P37" s="2" t="s">
        <v>512</v>
      </c>
      <c r="Q37" s="2" t="s">
        <v>60</v>
      </c>
      <c r="R37" s="2" t="s">
        <v>513</v>
      </c>
      <c r="S37" s="2" t="s">
        <v>62</v>
      </c>
      <c r="T37" s="19">
        <v>86.17</v>
      </c>
      <c r="U37" s="19" t="s">
        <v>63</v>
      </c>
      <c r="V37" s="2" t="s">
        <v>64</v>
      </c>
      <c r="W37" s="2" t="s">
        <v>514</v>
      </c>
      <c r="X37" s="2" t="s">
        <v>515</v>
      </c>
      <c r="Y37" s="2" t="s">
        <v>516</v>
      </c>
      <c r="Z37" s="2" t="s">
        <v>62</v>
      </c>
      <c r="AA37" s="2" t="s">
        <v>62</v>
      </c>
      <c r="AB37" s="2" t="s">
        <v>514</v>
      </c>
      <c r="AC37" s="2" t="s">
        <v>517</v>
      </c>
      <c r="AD37" s="2" t="s">
        <v>518</v>
      </c>
      <c r="AE37" s="2" t="s">
        <v>519</v>
      </c>
      <c r="AF37" s="2" t="s">
        <v>234</v>
      </c>
      <c r="AG37" s="2" t="s">
        <v>520</v>
      </c>
      <c r="AH37" s="2" t="s">
        <v>73</v>
      </c>
      <c r="AI37" s="2" t="s">
        <v>74</v>
      </c>
      <c r="AJ37" s="2" t="s">
        <v>62</v>
      </c>
      <c r="AK37" s="2" t="s">
        <v>62</v>
      </c>
      <c r="AL37" s="2" t="s">
        <v>75</v>
      </c>
      <c r="AM37" s="2" t="s">
        <v>521</v>
      </c>
      <c r="AN37" s="2" t="s">
        <v>62</v>
      </c>
      <c r="AO37" s="19" t="s">
        <v>62</v>
      </c>
      <c r="AP37" s="2" t="s">
        <v>62</v>
      </c>
      <c r="AQ37" s="2" t="s">
        <v>62</v>
      </c>
      <c r="AR37" s="2" t="s">
        <v>62</v>
      </c>
      <c r="AS37" s="2" t="s">
        <v>62</v>
      </c>
      <c r="AT37" s="2" t="s">
        <v>62</v>
      </c>
      <c r="AU37" s="2" t="s">
        <v>62</v>
      </c>
      <c r="AV37" s="19" t="s">
        <v>57</v>
      </c>
      <c r="AW37" s="2" t="s">
        <v>77</v>
      </c>
      <c r="AX37" s="2" t="s">
        <v>57</v>
      </c>
      <c r="AY37" s="2" t="s">
        <v>77</v>
      </c>
    </row>
    <row r="38" spans="1:51" ht="22.5" customHeight="1" x14ac:dyDescent="0.25">
      <c r="A38" s="18" t="s">
        <v>522</v>
      </c>
      <c r="B38" s="2" t="s">
        <v>523</v>
      </c>
      <c r="C38" s="2" t="s">
        <v>54</v>
      </c>
      <c r="D38" s="2" t="s">
        <v>524</v>
      </c>
      <c r="E38" s="2" t="s">
        <v>56</v>
      </c>
      <c r="F38" s="19">
        <v>1</v>
      </c>
      <c r="G38" s="19">
        <v>127.99</v>
      </c>
      <c r="H38" s="19" t="s">
        <v>57</v>
      </c>
      <c r="I38" s="19">
        <v>-21.76</v>
      </c>
      <c r="J38" s="19">
        <v>-22.95</v>
      </c>
      <c r="K38" s="19" t="s">
        <v>57</v>
      </c>
      <c r="L38" s="19">
        <v>83.28</v>
      </c>
      <c r="M38" s="2" t="s">
        <v>58</v>
      </c>
      <c r="N38" s="2" t="s">
        <v>62</v>
      </c>
      <c r="O38" s="2" t="s">
        <v>525</v>
      </c>
      <c r="P38" s="2" t="s">
        <v>526</v>
      </c>
      <c r="Q38" s="2" t="s">
        <v>60</v>
      </c>
      <c r="R38" s="2" t="s">
        <v>527</v>
      </c>
      <c r="S38" s="2" t="s">
        <v>62</v>
      </c>
      <c r="T38" s="19">
        <v>127.99</v>
      </c>
      <c r="U38" s="19" t="s">
        <v>63</v>
      </c>
      <c r="V38" s="2" t="s">
        <v>64</v>
      </c>
      <c r="W38" s="2" t="s">
        <v>528</v>
      </c>
      <c r="X38" s="2" t="s">
        <v>529</v>
      </c>
      <c r="Y38" s="2" t="s">
        <v>530</v>
      </c>
      <c r="Z38" s="2" t="s">
        <v>62</v>
      </c>
      <c r="AA38" s="2" t="s">
        <v>62</v>
      </c>
      <c r="AB38" s="2" t="s">
        <v>528</v>
      </c>
      <c r="AC38" s="2" t="s">
        <v>531</v>
      </c>
      <c r="AD38" s="2" t="s">
        <v>532</v>
      </c>
      <c r="AE38" s="2" t="s">
        <v>533</v>
      </c>
      <c r="AF38" s="2" t="s">
        <v>156</v>
      </c>
      <c r="AG38" s="2" t="s">
        <v>534</v>
      </c>
      <c r="AH38" s="2" t="s">
        <v>73</v>
      </c>
      <c r="AI38" s="2" t="s">
        <v>74</v>
      </c>
      <c r="AJ38" s="2" t="s">
        <v>62</v>
      </c>
      <c r="AK38" s="2" t="s">
        <v>62</v>
      </c>
      <c r="AL38" s="2" t="s">
        <v>75</v>
      </c>
      <c r="AM38" s="2" t="s">
        <v>535</v>
      </c>
      <c r="AN38" s="2" t="s">
        <v>62</v>
      </c>
      <c r="AO38" s="19" t="s">
        <v>62</v>
      </c>
      <c r="AP38" s="2" t="s">
        <v>62</v>
      </c>
      <c r="AQ38" s="2" t="s">
        <v>62</v>
      </c>
      <c r="AR38" s="2" t="s">
        <v>62</v>
      </c>
      <c r="AS38" s="2" t="s">
        <v>62</v>
      </c>
      <c r="AT38" s="2" t="s">
        <v>62</v>
      </c>
      <c r="AU38" s="2" t="s">
        <v>62</v>
      </c>
      <c r="AV38" s="19" t="s">
        <v>57</v>
      </c>
      <c r="AW38" s="2" t="s">
        <v>77</v>
      </c>
      <c r="AX38" s="2" t="s">
        <v>57</v>
      </c>
      <c r="AY38" s="2" t="s">
        <v>77</v>
      </c>
    </row>
    <row r="39" spans="1:51" ht="22.5" customHeight="1" x14ac:dyDescent="0.25">
      <c r="A39" s="18" t="s">
        <v>536</v>
      </c>
      <c r="B39" s="2" t="s">
        <v>537</v>
      </c>
      <c r="C39" s="2" t="s">
        <v>54</v>
      </c>
      <c r="D39" s="2" t="s">
        <v>296</v>
      </c>
      <c r="E39" s="2" t="s">
        <v>56</v>
      </c>
      <c r="F39" s="19">
        <v>2</v>
      </c>
      <c r="G39" s="19">
        <v>135.80000000000001</v>
      </c>
      <c r="H39" s="19" t="s">
        <v>57</v>
      </c>
      <c r="I39" s="19">
        <v>-35.08</v>
      </c>
      <c r="J39" s="19">
        <v>-91.8</v>
      </c>
      <c r="K39" s="19" t="s">
        <v>57</v>
      </c>
      <c r="L39" s="19">
        <v>8.92</v>
      </c>
      <c r="M39" s="2" t="s">
        <v>58</v>
      </c>
      <c r="N39" s="2" t="s">
        <v>62</v>
      </c>
      <c r="O39" s="112">
        <v>5625</v>
      </c>
      <c r="P39" s="2" t="s">
        <v>538</v>
      </c>
      <c r="Q39" s="2" t="s">
        <v>60</v>
      </c>
      <c r="R39" s="2" t="s">
        <v>539</v>
      </c>
      <c r="S39" s="2" t="s">
        <v>62</v>
      </c>
      <c r="T39" s="19">
        <v>67.900000000000006</v>
      </c>
      <c r="U39" s="19" t="s">
        <v>63</v>
      </c>
      <c r="V39" s="2" t="s">
        <v>64</v>
      </c>
      <c r="W39" s="2" t="s">
        <v>540</v>
      </c>
      <c r="X39" s="2" t="s">
        <v>541</v>
      </c>
      <c r="Y39" s="2" t="s">
        <v>542</v>
      </c>
      <c r="Z39" s="2" t="s">
        <v>62</v>
      </c>
      <c r="AA39" s="2" t="s">
        <v>62</v>
      </c>
      <c r="AB39" s="2" t="s">
        <v>540</v>
      </c>
      <c r="AC39" s="2" t="s">
        <v>543</v>
      </c>
      <c r="AD39" s="2" t="s">
        <v>544</v>
      </c>
      <c r="AE39" s="2" t="s">
        <v>545</v>
      </c>
      <c r="AF39" s="2" t="s">
        <v>234</v>
      </c>
      <c r="AG39" s="2" t="s">
        <v>546</v>
      </c>
      <c r="AH39" s="2" t="s">
        <v>73</v>
      </c>
      <c r="AI39" s="2" t="s">
        <v>74</v>
      </c>
      <c r="AJ39" s="2" t="s">
        <v>62</v>
      </c>
      <c r="AK39" s="2" t="s">
        <v>62</v>
      </c>
      <c r="AL39" s="2" t="s">
        <v>75</v>
      </c>
      <c r="AM39" s="2" t="s">
        <v>547</v>
      </c>
      <c r="AN39" s="2" t="s">
        <v>62</v>
      </c>
      <c r="AO39" s="19" t="s">
        <v>62</v>
      </c>
      <c r="AP39" s="2" t="s">
        <v>62</v>
      </c>
      <c r="AQ39" s="2" t="s">
        <v>62</v>
      </c>
      <c r="AR39" s="2" t="s">
        <v>62</v>
      </c>
      <c r="AS39" s="2" t="s">
        <v>62</v>
      </c>
      <c r="AT39" s="2" t="s">
        <v>62</v>
      </c>
      <c r="AU39" s="2" t="s">
        <v>62</v>
      </c>
      <c r="AV39" s="19" t="s">
        <v>57</v>
      </c>
      <c r="AW39" s="2" t="s">
        <v>77</v>
      </c>
      <c r="AX39" s="2" t="s">
        <v>57</v>
      </c>
      <c r="AY39" s="2" t="s">
        <v>77</v>
      </c>
    </row>
    <row r="40" spans="1:51" ht="22.5" customHeight="1" x14ac:dyDescent="0.25">
      <c r="A40" s="18" t="s">
        <v>548</v>
      </c>
      <c r="B40" s="2" t="s">
        <v>549</v>
      </c>
      <c r="C40" s="2" t="s">
        <v>54</v>
      </c>
      <c r="D40" s="2" t="s">
        <v>550</v>
      </c>
      <c r="E40" s="2" t="s">
        <v>77</v>
      </c>
      <c r="F40" s="19">
        <v>1</v>
      </c>
      <c r="G40" s="19">
        <v>159.99</v>
      </c>
      <c r="H40" s="19" t="s">
        <v>57</v>
      </c>
      <c r="I40" s="19">
        <v>-27.2</v>
      </c>
      <c r="J40" s="19">
        <v>-22.95</v>
      </c>
      <c r="K40" s="19" t="s">
        <v>57</v>
      </c>
      <c r="L40" s="19">
        <v>109.84</v>
      </c>
      <c r="M40" s="2" t="s">
        <v>58</v>
      </c>
      <c r="N40" s="2" t="s">
        <v>56</v>
      </c>
      <c r="O40" s="112">
        <v>66640</v>
      </c>
      <c r="P40" s="2" t="s">
        <v>551</v>
      </c>
      <c r="Q40" s="2" t="s">
        <v>60</v>
      </c>
      <c r="R40" s="2" t="s">
        <v>552</v>
      </c>
      <c r="S40" s="2" t="s">
        <v>62</v>
      </c>
      <c r="T40" s="19">
        <v>159.99</v>
      </c>
      <c r="U40" s="19" t="s">
        <v>63</v>
      </c>
      <c r="V40" s="2" t="s">
        <v>64</v>
      </c>
      <c r="W40" s="2" t="s">
        <v>553</v>
      </c>
      <c r="X40" s="2" t="s">
        <v>554</v>
      </c>
      <c r="Y40" s="2" t="s">
        <v>555</v>
      </c>
      <c r="Z40" s="2" t="s">
        <v>62</v>
      </c>
      <c r="AA40" s="2" t="s">
        <v>62</v>
      </c>
      <c r="AB40" s="2" t="s">
        <v>553</v>
      </c>
      <c r="AC40" s="2" t="s">
        <v>556</v>
      </c>
      <c r="AD40" s="2" t="s">
        <v>557</v>
      </c>
      <c r="AE40" s="2" t="s">
        <v>558</v>
      </c>
      <c r="AF40" s="2" t="s">
        <v>105</v>
      </c>
      <c r="AG40" s="2" t="s">
        <v>559</v>
      </c>
      <c r="AH40" s="2" t="s">
        <v>73</v>
      </c>
      <c r="AI40" s="2" t="s">
        <v>74</v>
      </c>
      <c r="AJ40" s="2" t="s">
        <v>62</v>
      </c>
      <c r="AK40" s="2" t="s">
        <v>62</v>
      </c>
      <c r="AL40" s="2" t="s">
        <v>75</v>
      </c>
      <c r="AM40" s="2" t="s">
        <v>560</v>
      </c>
      <c r="AN40" s="2" t="s">
        <v>62</v>
      </c>
      <c r="AO40" s="19" t="s">
        <v>62</v>
      </c>
      <c r="AP40" s="2" t="s">
        <v>62</v>
      </c>
      <c r="AQ40" s="2" t="s">
        <v>62</v>
      </c>
      <c r="AR40" s="2" t="s">
        <v>62</v>
      </c>
      <c r="AS40" s="2" t="s">
        <v>62</v>
      </c>
      <c r="AT40" s="2" t="s">
        <v>62</v>
      </c>
      <c r="AU40" s="2" t="s">
        <v>62</v>
      </c>
      <c r="AV40" s="19" t="s">
        <v>57</v>
      </c>
      <c r="AW40" s="2" t="s">
        <v>77</v>
      </c>
      <c r="AX40" s="2" t="s">
        <v>57</v>
      </c>
      <c r="AY40" s="2" t="s">
        <v>77</v>
      </c>
    </row>
    <row r="41" spans="1:51" ht="22.5" customHeight="1" x14ac:dyDescent="0.25">
      <c r="A41" s="18" t="s">
        <v>561</v>
      </c>
      <c r="B41" s="2" t="s">
        <v>562</v>
      </c>
      <c r="C41" s="2" t="s">
        <v>54</v>
      </c>
      <c r="D41" s="2" t="s">
        <v>134</v>
      </c>
      <c r="E41" s="2" t="s">
        <v>56</v>
      </c>
      <c r="F41" s="19">
        <v>1</v>
      </c>
      <c r="G41" s="19">
        <v>85</v>
      </c>
      <c r="H41" s="19" t="s">
        <v>57</v>
      </c>
      <c r="I41" s="19">
        <v>-14.45</v>
      </c>
      <c r="J41" s="19">
        <v>-21.45</v>
      </c>
      <c r="K41" s="19" t="s">
        <v>57</v>
      </c>
      <c r="L41" s="19">
        <v>49.1</v>
      </c>
      <c r="M41" s="2" t="s">
        <v>58</v>
      </c>
      <c r="N41" s="2" t="s">
        <v>56</v>
      </c>
      <c r="O41" s="2" t="s">
        <v>563</v>
      </c>
      <c r="P41" s="2" t="s">
        <v>564</v>
      </c>
      <c r="Q41" s="2" t="s">
        <v>60</v>
      </c>
      <c r="R41" s="2" t="s">
        <v>565</v>
      </c>
      <c r="S41" s="2" t="s">
        <v>62</v>
      </c>
      <c r="T41" s="19">
        <v>85</v>
      </c>
      <c r="U41" s="19" t="s">
        <v>63</v>
      </c>
      <c r="V41" s="2" t="s">
        <v>64</v>
      </c>
      <c r="W41" s="2" t="s">
        <v>566</v>
      </c>
      <c r="X41" s="2" t="s">
        <v>567</v>
      </c>
      <c r="Y41" s="2" t="s">
        <v>568</v>
      </c>
      <c r="Z41" s="2" t="s">
        <v>62</v>
      </c>
      <c r="AA41" s="2" t="s">
        <v>62</v>
      </c>
      <c r="AB41" s="2" t="s">
        <v>566</v>
      </c>
      <c r="AC41" s="2" t="s">
        <v>569</v>
      </c>
      <c r="AD41" s="2" t="s">
        <v>570</v>
      </c>
      <c r="AE41" s="2" t="s">
        <v>571</v>
      </c>
      <c r="AF41" s="2" t="s">
        <v>90</v>
      </c>
      <c r="AG41" s="2" t="s">
        <v>572</v>
      </c>
      <c r="AH41" s="2" t="s">
        <v>73</v>
      </c>
      <c r="AI41" s="2" t="s">
        <v>74</v>
      </c>
      <c r="AJ41" s="2" t="s">
        <v>62</v>
      </c>
      <c r="AK41" s="2" t="s">
        <v>62</v>
      </c>
      <c r="AL41" s="2" t="s">
        <v>75</v>
      </c>
      <c r="AM41" s="2" t="s">
        <v>573</v>
      </c>
      <c r="AN41" s="2" t="s">
        <v>62</v>
      </c>
      <c r="AO41" s="19" t="s">
        <v>62</v>
      </c>
      <c r="AP41" s="2" t="s">
        <v>62</v>
      </c>
      <c r="AQ41" s="2" t="s">
        <v>62</v>
      </c>
      <c r="AR41" s="2" t="s">
        <v>62</v>
      </c>
      <c r="AS41" s="2" t="s">
        <v>62</v>
      </c>
      <c r="AT41" s="2" t="s">
        <v>62</v>
      </c>
      <c r="AU41" s="2" t="s">
        <v>62</v>
      </c>
      <c r="AV41" s="19" t="s">
        <v>57</v>
      </c>
      <c r="AW41" s="2" t="s">
        <v>77</v>
      </c>
      <c r="AX41" s="2" t="s">
        <v>57</v>
      </c>
      <c r="AY41" s="2" t="s">
        <v>77</v>
      </c>
    </row>
    <row r="42" spans="1:51" ht="22.5" customHeight="1" x14ac:dyDescent="0.25">
      <c r="A42" s="18" t="s">
        <v>574</v>
      </c>
      <c r="B42" s="2" t="s">
        <v>575</v>
      </c>
      <c r="C42" s="2" t="s">
        <v>54</v>
      </c>
      <c r="D42" s="2" t="s">
        <v>296</v>
      </c>
      <c r="E42" s="2" t="s">
        <v>77</v>
      </c>
      <c r="F42" s="19">
        <v>1</v>
      </c>
      <c r="G42" s="19">
        <v>195.9</v>
      </c>
      <c r="H42" s="19" t="s">
        <v>57</v>
      </c>
      <c r="I42" s="19">
        <v>-33.299999999999997</v>
      </c>
      <c r="J42" s="19">
        <v>-23.95</v>
      </c>
      <c r="K42" s="19" t="s">
        <v>57</v>
      </c>
      <c r="L42" s="19">
        <v>138.65</v>
      </c>
      <c r="M42" s="2" t="s">
        <v>58</v>
      </c>
      <c r="N42" s="2" t="s">
        <v>56</v>
      </c>
      <c r="O42" s="112">
        <v>77350</v>
      </c>
      <c r="P42" s="2" t="s">
        <v>176</v>
      </c>
      <c r="Q42" s="2" t="s">
        <v>60</v>
      </c>
      <c r="R42" s="2" t="s">
        <v>177</v>
      </c>
      <c r="S42" s="2" t="s">
        <v>62</v>
      </c>
      <c r="T42" s="19">
        <v>195.9</v>
      </c>
      <c r="U42" s="19" t="s">
        <v>63</v>
      </c>
      <c r="V42" s="2" t="s">
        <v>64</v>
      </c>
      <c r="W42" s="2" t="s">
        <v>576</v>
      </c>
      <c r="X42" s="2" t="s">
        <v>577</v>
      </c>
      <c r="Y42" s="2" t="s">
        <v>578</v>
      </c>
      <c r="Z42" s="2" t="s">
        <v>62</v>
      </c>
      <c r="AA42" s="2" t="s">
        <v>62</v>
      </c>
      <c r="AB42" s="2" t="s">
        <v>576</v>
      </c>
      <c r="AC42" s="2" t="s">
        <v>579</v>
      </c>
      <c r="AD42" s="2" t="s">
        <v>580</v>
      </c>
      <c r="AE42" s="2" t="s">
        <v>581</v>
      </c>
      <c r="AF42" s="2" t="s">
        <v>156</v>
      </c>
      <c r="AG42" s="2" t="s">
        <v>582</v>
      </c>
      <c r="AH42" s="2" t="s">
        <v>73</v>
      </c>
      <c r="AI42" s="2" t="s">
        <v>74</v>
      </c>
      <c r="AJ42" s="2" t="s">
        <v>62</v>
      </c>
      <c r="AK42" s="2" t="s">
        <v>62</v>
      </c>
      <c r="AL42" s="2" t="s">
        <v>75</v>
      </c>
      <c r="AM42" s="2" t="s">
        <v>583</v>
      </c>
      <c r="AN42" s="2" t="s">
        <v>62</v>
      </c>
      <c r="AO42" s="19" t="s">
        <v>62</v>
      </c>
      <c r="AP42" s="2" t="s">
        <v>62</v>
      </c>
      <c r="AQ42" s="2" t="s">
        <v>62</v>
      </c>
      <c r="AR42" s="2" t="s">
        <v>62</v>
      </c>
      <c r="AS42" s="2" t="s">
        <v>62</v>
      </c>
      <c r="AT42" s="2" t="s">
        <v>62</v>
      </c>
      <c r="AU42" s="2" t="s">
        <v>62</v>
      </c>
      <c r="AV42" s="19" t="s">
        <v>57</v>
      </c>
      <c r="AW42" s="2" t="s">
        <v>77</v>
      </c>
      <c r="AX42" s="2" t="s">
        <v>57</v>
      </c>
      <c r="AY42" s="2" t="s">
        <v>77</v>
      </c>
    </row>
    <row r="43" spans="1:51" ht="22.5" customHeight="1" x14ac:dyDescent="0.25">
      <c r="A43" s="18" t="s">
        <v>639</v>
      </c>
      <c r="B43" s="2" t="s">
        <v>640</v>
      </c>
      <c r="C43" s="2" t="s">
        <v>54</v>
      </c>
      <c r="D43" s="2" t="s">
        <v>641</v>
      </c>
      <c r="E43" s="2" t="s">
        <v>77</v>
      </c>
      <c r="F43" s="19">
        <v>1</v>
      </c>
      <c r="G43" s="19">
        <v>195.99</v>
      </c>
      <c r="H43" s="19">
        <v>11.77</v>
      </c>
      <c r="I43" s="19">
        <v>-33.32</v>
      </c>
      <c r="J43" s="19">
        <v>-37.72</v>
      </c>
      <c r="K43" s="19" t="s">
        <v>57</v>
      </c>
      <c r="L43" s="19">
        <v>136.72</v>
      </c>
      <c r="M43" s="2" t="s">
        <v>58</v>
      </c>
      <c r="N43" s="2" t="s">
        <v>56</v>
      </c>
      <c r="O43" s="112">
        <v>77350</v>
      </c>
      <c r="P43" s="2" t="s">
        <v>310</v>
      </c>
      <c r="Q43" s="2" t="s">
        <v>60</v>
      </c>
      <c r="R43" s="2" t="s">
        <v>311</v>
      </c>
      <c r="S43" s="2" t="s">
        <v>62</v>
      </c>
      <c r="T43" s="19">
        <v>195.99</v>
      </c>
      <c r="U43" s="19" t="s">
        <v>63</v>
      </c>
      <c r="V43" s="2" t="s">
        <v>64</v>
      </c>
      <c r="W43" s="2" t="s">
        <v>642</v>
      </c>
      <c r="X43" s="2" t="s">
        <v>643</v>
      </c>
      <c r="Y43" s="2" t="s">
        <v>644</v>
      </c>
      <c r="Z43" s="2" t="s">
        <v>62</v>
      </c>
      <c r="AA43" s="2" t="s">
        <v>62</v>
      </c>
      <c r="AB43" s="2" t="s">
        <v>642</v>
      </c>
      <c r="AC43" s="2" t="s">
        <v>645</v>
      </c>
      <c r="AD43" s="2" t="s">
        <v>646</v>
      </c>
      <c r="AE43" s="2" t="s">
        <v>647</v>
      </c>
      <c r="AF43" s="2" t="s">
        <v>105</v>
      </c>
      <c r="AG43" s="2" t="s">
        <v>648</v>
      </c>
      <c r="AH43" s="2" t="s">
        <v>73</v>
      </c>
      <c r="AI43" s="2" t="s">
        <v>74</v>
      </c>
      <c r="AJ43" s="2" t="s">
        <v>620</v>
      </c>
      <c r="AK43" s="2" t="s">
        <v>62</v>
      </c>
      <c r="AL43" s="2" t="s">
        <v>75</v>
      </c>
      <c r="AM43" s="2" t="s">
        <v>649</v>
      </c>
      <c r="AN43" s="2" t="s">
        <v>62</v>
      </c>
      <c r="AO43" s="19" t="s">
        <v>62</v>
      </c>
      <c r="AP43" s="2" t="s">
        <v>62</v>
      </c>
      <c r="AQ43" s="2" t="s">
        <v>62</v>
      </c>
      <c r="AR43" s="2" t="s">
        <v>62</v>
      </c>
      <c r="AS43" s="2" t="s">
        <v>62</v>
      </c>
      <c r="AT43" s="2" t="s">
        <v>62</v>
      </c>
      <c r="AU43" s="2" t="s">
        <v>62</v>
      </c>
      <c r="AV43" s="19" t="s">
        <v>57</v>
      </c>
      <c r="AW43" s="2" t="s">
        <v>77</v>
      </c>
      <c r="AX43" s="2" t="s">
        <v>57</v>
      </c>
      <c r="AY43" s="2" t="s">
        <v>77</v>
      </c>
    </row>
    <row r="44" spans="1:51" ht="22.5" customHeight="1" x14ac:dyDescent="0.25">
      <c r="A44" s="18" t="s">
        <v>663</v>
      </c>
      <c r="B44" s="2" t="s">
        <v>664</v>
      </c>
      <c r="C44" s="2" t="s">
        <v>54</v>
      </c>
      <c r="D44" s="2" t="s">
        <v>665</v>
      </c>
      <c r="E44" s="2" t="s">
        <v>77</v>
      </c>
      <c r="F44" s="19">
        <v>1</v>
      </c>
      <c r="G44" s="19">
        <v>153.57</v>
      </c>
      <c r="H44" s="19" t="s">
        <v>57</v>
      </c>
      <c r="I44" s="19">
        <v>-26.11</v>
      </c>
      <c r="J44" s="19">
        <v>-24.95</v>
      </c>
      <c r="K44" s="19" t="s">
        <v>57</v>
      </c>
      <c r="L44" s="19">
        <v>102.51</v>
      </c>
      <c r="M44" s="2" t="s">
        <v>666</v>
      </c>
      <c r="N44" s="2" t="s">
        <v>62</v>
      </c>
      <c r="O44" s="2" t="s">
        <v>667</v>
      </c>
      <c r="P44" s="2" t="s">
        <v>668</v>
      </c>
      <c r="Q44" s="2" t="s">
        <v>60</v>
      </c>
      <c r="R44" s="2" t="s">
        <v>669</v>
      </c>
      <c r="S44" s="2" t="s">
        <v>62</v>
      </c>
      <c r="T44" s="19">
        <v>153.57</v>
      </c>
      <c r="U44" s="19" t="s">
        <v>63</v>
      </c>
      <c r="V44" s="2" t="s">
        <v>64</v>
      </c>
      <c r="W44" s="2" t="s">
        <v>670</v>
      </c>
      <c r="X44" s="2" t="s">
        <v>671</v>
      </c>
      <c r="Y44" s="2" t="s">
        <v>672</v>
      </c>
      <c r="Z44" s="2" t="s">
        <v>62</v>
      </c>
      <c r="AA44" s="2" t="s">
        <v>62</v>
      </c>
      <c r="AB44" s="2" t="s">
        <v>670</v>
      </c>
      <c r="AC44" s="2" t="s">
        <v>673</v>
      </c>
      <c r="AD44" s="2" t="s">
        <v>674</v>
      </c>
      <c r="AE44" s="2" t="s">
        <v>675</v>
      </c>
      <c r="AF44" s="2" t="s">
        <v>234</v>
      </c>
      <c r="AG44" s="2" t="s">
        <v>676</v>
      </c>
      <c r="AH44" s="2" t="s">
        <v>73</v>
      </c>
      <c r="AI44" s="2" t="s">
        <v>74</v>
      </c>
      <c r="AJ44" s="2" t="s">
        <v>62</v>
      </c>
      <c r="AK44" s="2" t="s">
        <v>62</v>
      </c>
      <c r="AL44" s="2" t="s">
        <v>75</v>
      </c>
      <c r="AM44" s="2" t="s">
        <v>677</v>
      </c>
      <c r="AN44" s="2" t="s">
        <v>62</v>
      </c>
      <c r="AO44" s="19" t="s">
        <v>62</v>
      </c>
      <c r="AP44" s="2" t="s">
        <v>62</v>
      </c>
      <c r="AQ44" s="2" t="s">
        <v>62</v>
      </c>
      <c r="AR44" s="2" t="s">
        <v>62</v>
      </c>
      <c r="AS44" s="2" t="s">
        <v>62</v>
      </c>
      <c r="AT44" s="2" t="s">
        <v>62</v>
      </c>
      <c r="AU44" s="2" t="s">
        <v>62</v>
      </c>
      <c r="AV44" s="19" t="s">
        <v>57</v>
      </c>
      <c r="AW44" s="2" t="s">
        <v>77</v>
      </c>
      <c r="AX44" s="2" t="s">
        <v>57</v>
      </c>
      <c r="AY44" s="2" t="s">
        <v>77</v>
      </c>
    </row>
    <row r="45" spans="1:51" ht="22.5" customHeight="1" x14ac:dyDescent="0.25">
      <c r="A45" s="18" t="s">
        <v>734</v>
      </c>
      <c r="B45" s="2" t="s">
        <v>735</v>
      </c>
      <c r="C45" s="2" t="s">
        <v>54</v>
      </c>
      <c r="D45" s="2" t="s">
        <v>736</v>
      </c>
      <c r="E45" s="2" t="s">
        <v>56</v>
      </c>
      <c r="F45" s="19">
        <v>1</v>
      </c>
      <c r="G45" s="19">
        <v>292.57</v>
      </c>
      <c r="H45" s="19" t="s">
        <v>57</v>
      </c>
      <c r="I45" s="19">
        <v>-49.74</v>
      </c>
      <c r="J45" s="19">
        <v>-24.95</v>
      </c>
      <c r="K45" s="19" t="s">
        <v>57</v>
      </c>
      <c r="L45" s="19">
        <v>217.88</v>
      </c>
      <c r="M45" s="2" t="s">
        <v>666</v>
      </c>
      <c r="N45" s="2" t="s">
        <v>56</v>
      </c>
      <c r="O45" s="2" t="s">
        <v>737</v>
      </c>
      <c r="P45" s="2" t="s">
        <v>738</v>
      </c>
      <c r="Q45" s="2" t="s">
        <v>60</v>
      </c>
      <c r="R45" s="2" t="s">
        <v>739</v>
      </c>
      <c r="S45" s="2" t="s">
        <v>62</v>
      </c>
      <c r="T45" s="19">
        <v>292.57</v>
      </c>
      <c r="U45" s="19" t="s">
        <v>63</v>
      </c>
      <c r="V45" s="2" t="s">
        <v>64</v>
      </c>
      <c r="W45" s="2" t="s">
        <v>740</v>
      </c>
      <c r="X45" s="2" t="s">
        <v>741</v>
      </c>
      <c r="Y45" s="2" t="s">
        <v>742</v>
      </c>
      <c r="Z45" s="2" t="s">
        <v>62</v>
      </c>
      <c r="AA45" s="2" t="s">
        <v>62</v>
      </c>
      <c r="AB45" s="2" t="s">
        <v>740</v>
      </c>
      <c r="AC45" s="2" t="s">
        <v>743</v>
      </c>
      <c r="AD45" s="2" t="s">
        <v>744</v>
      </c>
      <c r="AE45" s="2" t="s">
        <v>745</v>
      </c>
      <c r="AF45" s="2" t="s">
        <v>746</v>
      </c>
      <c r="AG45" s="2" t="s">
        <v>747</v>
      </c>
      <c r="AH45" s="2" t="s">
        <v>73</v>
      </c>
      <c r="AI45" s="2" t="s">
        <v>74</v>
      </c>
      <c r="AJ45" s="2" t="s">
        <v>748</v>
      </c>
      <c r="AK45" s="2" t="s">
        <v>62</v>
      </c>
      <c r="AL45" s="2" t="s">
        <v>75</v>
      </c>
      <c r="AM45" s="2" t="s">
        <v>749</v>
      </c>
      <c r="AN45" s="2" t="s">
        <v>62</v>
      </c>
      <c r="AO45" s="19" t="s">
        <v>62</v>
      </c>
      <c r="AP45" s="2" t="s">
        <v>62</v>
      </c>
      <c r="AQ45" s="2" t="s">
        <v>62</v>
      </c>
      <c r="AR45" s="2" t="s">
        <v>62</v>
      </c>
      <c r="AS45" s="2" t="s">
        <v>62</v>
      </c>
      <c r="AT45" s="2" t="s">
        <v>62</v>
      </c>
      <c r="AU45" s="2" t="s">
        <v>62</v>
      </c>
      <c r="AV45" s="19" t="s">
        <v>57</v>
      </c>
      <c r="AW45" s="2" t="s">
        <v>77</v>
      </c>
      <c r="AX45" s="2" t="s">
        <v>57</v>
      </c>
      <c r="AY45" s="2" t="s">
        <v>77</v>
      </c>
    </row>
    <row r="46" spans="1:51" ht="22.5" customHeight="1" x14ac:dyDescent="0.25">
      <c r="A46" s="18" t="s">
        <v>790</v>
      </c>
      <c r="B46" s="2" t="s">
        <v>791</v>
      </c>
      <c r="C46" s="2" t="s">
        <v>54</v>
      </c>
      <c r="D46" s="2" t="s">
        <v>792</v>
      </c>
      <c r="E46" s="2" t="s">
        <v>77</v>
      </c>
      <c r="F46" s="19">
        <v>1</v>
      </c>
      <c r="G46" s="19">
        <v>200.99</v>
      </c>
      <c r="H46" s="19" t="s">
        <v>57</v>
      </c>
      <c r="I46" s="19">
        <v>-34.17</v>
      </c>
      <c r="J46" s="19">
        <v>-65.95</v>
      </c>
      <c r="K46" s="19" t="s">
        <v>57</v>
      </c>
      <c r="L46" s="19">
        <v>100.87</v>
      </c>
      <c r="M46" s="2" t="s">
        <v>666</v>
      </c>
      <c r="N46" s="2" t="s">
        <v>56</v>
      </c>
      <c r="O46" s="2" t="s">
        <v>215</v>
      </c>
      <c r="P46" s="2" t="s">
        <v>216</v>
      </c>
      <c r="Q46" s="2" t="s">
        <v>60</v>
      </c>
      <c r="R46" s="2" t="s">
        <v>217</v>
      </c>
      <c r="S46" s="2" t="s">
        <v>62</v>
      </c>
      <c r="T46" s="19">
        <v>200.99</v>
      </c>
      <c r="U46" s="19" t="s">
        <v>63</v>
      </c>
      <c r="V46" s="2" t="s">
        <v>64</v>
      </c>
      <c r="W46" s="2" t="s">
        <v>793</v>
      </c>
      <c r="X46" s="2" t="s">
        <v>794</v>
      </c>
      <c r="Y46" s="2" t="s">
        <v>795</v>
      </c>
      <c r="Z46" s="2" t="s">
        <v>62</v>
      </c>
      <c r="AA46" s="2" t="s">
        <v>62</v>
      </c>
      <c r="AB46" s="2" t="s">
        <v>793</v>
      </c>
      <c r="AC46" s="2" t="s">
        <v>796</v>
      </c>
      <c r="AD46" s="2" t="s">
        <v>797</v>
      </c>
      <c r="AE46" s="2" t="s">
        <v>798</v>
      </c>
      <c r="AF46" s="2" t="s">
        <v>799</v>
      </c>
      <c r="AG46" s="2" t="s">
        <v>800</v>
      </c>
      <c r="AH46" s="2" t="s">
        <v>73</v>
      </c>
      <c r="AI46" s="2" t="s">
        <v>74</v>
      </c>
      <c r="AJ46" s="2" t="s">
        <v>801</v>
      </c>
      <c r="AK46" s="2" t="s">
        <v>62</v>
      </c>
      <c r="AL46" s="2" t="s">
        <v>75</v>
      </c>
      <c r="AM46" s="2" t="s">
        <v>802</v>
      </c>
      <c r="AN46" s="2" t="s">
        <v>62</v>
      </c>
      <c r="AO46" s="19" t="s">
        <v>62</v>
      </c>
      <c r="AP46" s="2" t="s">
        <v>62</v>
      </c>
      <c r="AQ46" s="2" t="s">
        <v>62</v>
      </c>
      <c r="AR46" s="2" t="s">
        <v>62</v>
      </c>
      <c r="AS46" s="2" t="s">
        <v>62</v>
      </c>
      <c r="AT46" s="2" t="s">
        <v>62</v>
      </c>
      <c r="AU46" s="2" t="s">
        <v>62</v>
      </c>
      <c r="AV46" s="19" t="s">
        <v>57</v>
      </c>
      <c r="AW46" s="2" t="s">
        <v>77</v>
      </c>
      <c r="AX46" s="2" t="s">
        <v>57</v>
      </c>
      <c r="AY46" s="2" t="s">
        <v>77</v>
      </c>
    </row>
    <row r="47" spans="1:51" ht="22.5" customHeight="1" x14ac:dyDescent="0.25">
      <c r="A47" s="18" t="s">
        <v>832</v>
      </c>
      <c r="B47" s="2" t="s">
        <v>833</v>
      </c>
      <c r="C47" s="2" t="s">
        <v>54</v>
      </c>
      <c r="D47" s="2" t="s">
        <v>834</v>
      </c>
      <c r="E47" s="2" t="s">
        <v>77</v>
      </c>
      <c r="F47" s="19">
        <v>1</v>
      </c>
      <c r="G47" s="19">
        <v>254.72</v>
      </c>
      <c r="H47" s="19">
        <v>41.07</v>
      </c>
      <c r="I47" s="19">
        <v>-43.3</v>
      </c>
      <c r="J47" s="19">
        <v>-67.02</v>
      </c>
      <c r="K47" s="19" t="s">
        <v>57</v>
      </c>
      <c r="L47" s="19">
        <v>185.47</v>
      </c>
      <c r="M47" s="2" t="s">
        <v>666</v>
      </c>
      <c r="N47" s="2" t="s">
        <v>56</v>
      </c>
      <c r="O47" s="2" t="s">
        <v>721</v>
      </c>
      <c r="P47" s="2" t="s">
        <v>722</v>
      </c>
      <c r="Q47" s="2" t="s">
        <v>60</v>
      </c>
      <c r="R47" s="2" t="s">
        <v>723</v>
      </c>
      <c r="S47" s="2" t="s">
        <v>62</v>
      </c>
      <c r="T47" s="19">
        <v>254.72</v>
      </c>
      <c r="U47" s="19" t="s">
        <v>63</v>
      </c>
      <c r="V47" s="2" t="s">
        <v>64</v>
      </c>
      <c r="W47" s="2" t="s">
        <v>835</v>
      </c>
      <c r="X47" s="2" t="s">
        <v>836</v>
      </c>
      <c r="Y47" s="2" t="s">
        <v>837</v>
      </c>
      <c r="Z47" s="2" t="s">
        <v>62</v>
      </c>
      <c r="AA47" s="2" t="s">
        <v>62</v>
      </c>
      <c r="AB47" s="2" t="s">
        <v>835</v>
      </c>
      <c r="AC47" s="2" t="s">
        <v>838</v>
      </c>
      <c r="AD47" s="2" t="s">
        <v>839</v>
      </c>
      <c r="AE47" s="2" t="s">
        <v>840</v>
      </c>
      <c r="AF47" s="2" t="s">
        <v>841</v>
      </c>
      <c r="AG47" s="2" t="s">
        <v>842</v>
      </c>
      <c r="AH47" s="2" t="s">
        <v>73</v>
      </c>
      <c r="AI47" s="2" t="s">
        <v>74</v>
      </c>
      <c r="AJ47" s="2" t="s">
        <v>843</v>
      </c>
      <c r="AK47" s="2" t="s">
        <v>62</v>
      </c>
      <c r="AL47" s="2" t="s">
        <v>75</v>
      </c>
      <c r="AM47" s="2" t="s">
        <v>844</v>
      </c>
      <c r="AN47" s="2" t="s">
        <v>62</v>
      </c>
      <c r="AO47" s="19" t="s">
        <v>62</v>
      </c>
      <c r="AP47" s="2" t="s">
        <v>62</v>
      </c>
      <c r="AQ47" s="2" t="s">
        <v>62</v>
      </c>
      <c r="AR47" s="2" t="s">
        <v>62</v>
      </c>
      <c r="AS47" s="2" t="s">
        <v>62</v>
      </c>
      <c r="AT47" s="2" t="s">
        <v>62</v>
      </c>
      <c r="AU47" s="2" t="s">
        <v>62</v>
      </c>
      <c r="AV47" s="19" t="s">
        <v>57</v>
      </c>
      <c r="AW47" s="2" t="s">
        <v>77</v>
      </c>
      <c r="AX47" s="2" t="s">
        <v>57</v>
      </c>
      <c r="AY47" s="2" t="s">
        <v>77</v>
      </c>
    </row>
    <row r="48" spans="1:51" ht="22.5" customHeight="1" x14ac:dyDescent="0.25">
      <c r="A48" s="18" t="s">
        <v>858</v>
      </c>
      <c r="B48" s="2" t="s">
        <v>859</v>
      </c>
      <c r="C48" s="2" t="s">
        <v>54</v>
      </c>
      <c r="D48" s="2" t="s">
        <v>641</v>
      </c>
      <c r="E48" s="2" t="s">
        <v>77</v>
      </c>
      <c r="F48" s="19">
        <v>1</v>
      </c>
      <c r="G48" s="19">
        <v>195.9</v>
      </c>
      <c r="H48" s="19" t="s">
        <v>57</v>
      </c>
      <c r="I48" s="19">
        <v>-33.299999999999997</v>
      </c>
      <c r="J48" s="19">
        <v>-23.95</v>
      </c>
      <c r="K48" s="19" t="s">
        <v>57</v>
      </c>
      <c r="L48" s="19">
        <v>138.65</v>
      </c>
      <c r="M48" s="2" t="s">
        <v>666</v>
      </c>
      <c r="N48" s="2" t="s">
        <v>62</v>
      </c>
      <c r="O48" s="112">
        <v>77350</v>
      </c>
      <c r="P48" s="2" t="s">
        <v>176</v>
      </c>
      <c r="Q48" s="2" t="s">
        <v>60</v>
      </c>
      <c r="R48" s="2" t="s">
        <v>177</v>
      </c>
      <c r="S48" s="2" t="s">
        <v>62</v>
      </c>
      <c r="T48" s="19">
        <v>195.9</v>
      </c>
      <c r="U48" s="19" t="s">
        <v>63</v>
      </c>
      <c r="V48" s="2" t="s">
        <v>64</v>
      </c>
      <c r="W48" s="2" t="s">
        <v>860</v>
      </c>
      <c r="X48" s="2" t="s">
        <v>861</v>
      </c>
      <c r="Y48" s="2" t="s">
        <v>862</v>
      </c>
      <c r="Z48" s="2" t="s">
        <v>62</v>
      </c>
      <c r="AA48" s="2" t="s">
        <v>62</v>
      </c>
      <c r="AB48" s="2" t="s">
        <v>860</v>
      </c>
      <c r="AC48" s="2" t="s">
        <v>863</v>
      </c>
      <c r="AD48" s="2" t="s">
        <v>864</v>
      </c>
      <c r="AE48" s="2" t="s">
        <v>865</v>
      </c>
      <c r="AF48" s="2" t="s">
        <v>105</v>
      </c>
      <c r="AG48" s="2" t="s">
        <v>866</v>
      </c>
      <c r="AH48" s="2" t="s">
        <v>73</v>
      </c>
      <c r="AI48" s="2" t="s">
        <v>74</v>
      </c>
      <c r="AJ48" s="2" t="s">
        <v>867</v>
      </c>
      <c r="AK48" s="2" t="s">
        <v>62</v>
      </c>
      <c r="AL48" s="2" t="s">
        <v>75</v>
      </c>
      <c r="AM48" s="2" t="s">
        <v>868</v>
      </c>
      <c r="AN48" s="2" t="s">
        <v>62</v>
      </c>
      <c r="AO48" s="19" t="s">
        <v>62</v>
      </c>
      <c r="AP48" s="2" t="s">
        <v>62</v>
      </c>
      <c r="AQ48" s="2" t="s">
        <v>62</v>
      </c>
      <c r="AR48" s="2" t="s">
        <v>62</v>
      </c>
      <c r="AS48" s="2" t="s">
        <v>62</v>
      </c>
      <c r="AT48" s="2" t="s">
        <v>62</v>
      </c>
      <c r="AU48" s="2" t="s">
        <v>62</v>
      </c>
      <c r="AV48" s="19" t="s">
        <v>57</v>
      </c>
      <c r="AW48" s="2" t="s">
        <v>77</v>
      </c>
      <c r="AX48" s="2" t="s">
        <v>57</v>
      </c>
      <c r="AY48" s="2" t="s">
        <v>77</v>
      </c>
    </row>
    <row r="49" spans="1:51" ht="22.5" customHeight="1" x14ac:dyDescent="0.25">
      <c r="A49" s="18" t="s">
        <v>997</v>
      </c>
      <c r="B49" s="2" t="s">
        <v>998</v>
      </c>
      <c r="C49" s="2" t="s">
        <v>54</v>
      </c>
      <c r="D49" s="2" t="s">
        <v>641</v>
      </c>
      <c r="E49" s="2" t="s">
        <v>56</v>
      </c>
      <c r="F49" s="19">
        <v>1</v>
      </c>
      <c r="G49" s="19">
        <v>66.209999999999994</v>
      </c>
      <c r="H49" s="19">
        <v>21.96</v>
      </c>
      <c r="I49" s="19">
        <v>-17.260000000000002</v>
      </c>
      <c r="J49" s="19">
        <v>-21.96</v>
      </c>
      <c r="K49" s="19" t="s">
        <v>57</v>
      </c>
      <c r="L49" s="19">
        <v>48.95</v>
      </c>
      <c r="M49" s="2" t="s">
        <v>666</v>
      </c>
      <c r="N49" s="2" t="s">
        <v>62</v>
      </c>
      <c r="O49" s="112">
        <v>2316</v>
      </c>
      <c r="P49" s="2" t="s">
        <v>351</v>
      </c>
      <c r="Q49" s="2" t="s">
        <v>60</v>
      </c>
      <c r="R49" s="2" t="s">
        <v>352</v>
      </c>
      <c r="S49" s="2" t="s">
        <v>62</v>
      </c>
      <c r="T49" s="19">
        <v>66.209999999999994</v>
      </c>
      <c r="U49" s="19" t="s">
        <v>63</v>
      </c>
      <c r="V49" s="2" t="s">
        <v>64</v>
      </c>
      <c r="W49" s="2" t="s">
        <v>999</v>
      </c>
      <c r="X49" s="2" t="s">
        <v>1000</v>
      </c>
      <c r="Y49" s="2" t="s">
        <v>1001</v>
      </c>
      <c r="Z49" s="2" t="s">
        <v>62</v>
      </c>
      <c r="AA49" s="2" t="s">
        <v>62</v>
      </c>
      <c r="AB49" s="2" t="s">
        <v>999</v>
      </c>
      <c r="AC49" s="2" t="s">
        <v>1002</v>
      </c>
      <c r="AD49" s="2" t="s">
        <v>1003</v>
      </c>
      <c r="AE49" s="2" t="s">
        <v>1004</v>
      </c>
      <c r="AF49" s="2" t="s">
        <v>105</v>
      </c>
      <c r="AG49" s="2" t="s">
        <v>1005</v>
      </c>
      <c r="AH49" s="2" t="s">
        <v>73</v>
      </c>
      <c r="AI49" s="2" t="s">
        <v>74</v>
      </c>
      <c r="AJ49" s="2" t="s">
        <v>867</v>
      </c>
      <c r="AK49" s="2" t="s">
        <v>62</v>
      </c>
      <c r="AL49" s="2" t="s">
        <v>75</v>
      </c>
      <c r="AM49" s="2" t="s">
        <v>1006</v>
      </c>
      <c r="AN49" s="2" t="s">
        <v>62</v>
      </c>
      <c r="AO49" s="19" t="s">
        <v>62</v>
      </c>
      <c r="AP49" s="2" t="s">
        <v>62</v>
      </c>
      <c r="AQ49" s="2" t="s">
        <v>62</v>
      </c>
      <c r="AR49" s="2" t="s">
        <v>62</v>
      </c>
      <c r="AS49" s="2" t="s">
        <v>62</v>
      </c>
      <c r="AT49" s="2" t="s">
        <v>62</v>
      </c>
      <c r="AU49" s="2" t="s">
        <v>62</v>
      </c>
      <c r="AV49" s="19" t="s">
        <v>57</v>
      </c>
      <c r="AW49" s="2" t="s">
        <v>77</v>
      </c>
      <c r="AX49" s="2" t="s">
        <v>57</v>
      </c>
      <c r="AY49" s="2" t="s">
        <v>77</v>
      </c>
    </row>
    <row r="50" spans="1:51" ht="22.5" customHeight="1" x14ac:dyDescent="0.25">
      <c r="A50" s="18" t="s">
        <v>1096</v>
      </c>
      <c r="B50" s="2" t="s">
        <v>1097</v>
      </c>
      <c r="C50" s="2" t="s">
        <v>54</v>
      </c>
      <c r="D50" s="2" t="s">
        <v>834</v>
      </c>
      <c r="E50" s="2" t="s">
        <v>77</v>
      </c>
      <c r="F50" s="19">
        <v>1</v>
      </c>
      <c r="G50" s="19">
        <v>200.99</v>
      </c>
      <c r="H50" s="19">
        <v>41.57</v>
      </c>
      <c r="I50" s="19">
        <v>-34.17</v>
      </c>
      <c r="J50" s="19">
        <v>-107.52</v>
      </c>
      <c r="K50" s="19" t="s">
        <v>57</v>
      </c>
      <c r="L50" s="19">
        <v>100.87</v>
      </c>
      <c r="M50" s="2" t="s">
        <v>666</v>
      </c>
      <c r="N50" s="2" t="s">
        <v>56</v>
      </c>
      <c r="O50" s="2" t="s">
        <v>215</v>
      </c>
      <c r="P50" s="2" t="s">
        <v>216</v>
      </c>
      <c r="Q50" s="2" t="s">
        <v>60</v>
      </c>
      <c r="R50" s="2" t="s">
        <v>217</v>
      </c>
      <c r="S50" s="2" t="s">
        <v>62</v>
      </c>
      <c r="T50" s="19">
        <v>200.99</v>
      </c>
      <c r="U50" s="19" t="s">
        <v>63</v>
      </c>
      <c r="V50" s="2" t="s">
        <v>64</v>
      </c>
      <c r="W50" s="2" t="s">
        <v>1098</v>
      </c>
      <c r="X50" s="2" t="s">
        <v>1099</v>
      </c>
      <c r="Y50" s="2" t="s">
        <v>1100</v>
      </c>
      <c r="Z50" s="2" t="s">
        <v>62</v>
      </c>
      <c r="AA50" s="2" t="s">
        <v>62</v>
      </c>
      <c r="AB50" s="2" t="s">
        <v>1098</v>
      </c>
      <c r="AC50" s="2" t="s">
        <v>1101</v>
      </c>
      <c r="AD50" s="2" t="s">
        <v>1102</v>
      </c>
      <c r="AE50" s="2" t="s">
        <v>1103</v>
      </c>
      <c r="AF50" s="2" t="s">
        <v>1104</v>
      </c>
      <c r="AG50" s="2" t="s">
        <v>1105</v>
      </c>
      <c r="AH50" s="2" t="s">
        <v>73</v>
      </c>
      <c r="AI50" s="2" t="s">
        <v>74</v>
      </c>
      <c r="AJ50" s="2" t="s">
        <v>1106</v>
      </c>
      <c r="AK50" s="2" t="s">
        <v>62</v>
      </c>
      <c r="AL50" s="2" t="s">
        <v>75</v>
      </c>
      <c r="AM50" s="2" t="s">
        <v>1107</v>
      </c>
      <c r="AN50" s="2" t="s">
        <v>62</v>
      </c>
      <c r="AO50" s="19" t="s">
        <v>62</v>
      </c>
      <c r="AP50" s="2" t="s">
        <v>62</v>
      </c>
      <c r="AQ50" s="2" t="s">
        <v>62</v>
      </c>
      <c r="AR50" s="2" t="s">
        <v>62</v>
      </c>
      <c r="AS50" s="2" t="s">
        <v>62</v>
      </c>
      <c r="AT50" s="2" t="s">
        <v>62</v>
      </c>
      <c r="AU50" s="2" t="s">
        <v>62</v>
      </c>
      <c r="AV50" s="19" t="s">
        <v>57</v>
      </c>
      <c r="AW50" s="2" t="s">
        <v>77</v>
      </c>
      <c r="AX50" s="2" t="s">
        <v>57</v>
      </c>
      <c r="AY50" s="2" t="s">
        <v>77</v>
      </c>
    </row>
    <row r="51" spans="1:51" ht="22.5" customHeight="1" x14ac:dyDescent="0.25">
      <c r="A51" s="18" t="s">
        <v>1121</v>
      </c>
      <c r="B51" s="2" t="s">
        <v>1122</v>
      </c>
      <c r="C51" s="2" t="s">
        <v>54</v>
      </c>
      <c r="D51" s="2" t="s">
        <v>110</v>
      </c>
      <c r="E51" s="2" t="s">
        <v>77</v>
      </c>
      <c r="F51" s="19">
        <v>1</v>
      </c>
      <c r="G51" s="19">
        <v>153.57</v>
      </c>
      <c r="H51" s="19" t="s">
        <v>57</v>
      </c>
      <c r="I51" s="19">
        <v>-26.11</v>
      </c>
      <c r="J51" s="19">
        <v>-24.95</v>
      </c>
      <c r="K51" s="19" t="s">
        <v>57</v>
      </c>
      <c r="L51" s="19">
        <v>102.51</v>
      </c>
      <c r="M51" s="2" t="s">
        <v>666</v>
      </c>
      <c r="N51" s="2" t="s">
        <v>56</v>
      </c>
      <c r="O51" s="2" t="s">
        <v>667</v>
      </c>
      <c r="P51" s="2" t="s">
        <v>668</v>
      </c>
      <c r="Q51" s="2" t="s">
        <v>60</v>
      </c>
      <c r="R51" s="2" t="s">
        <v>669</v>
      </c>
      <c r="S51" s="2" t="s">
        <v>62</v>
      </c>
      <c r="T51" s="19">
        <v>153.57</v>
      </c>
      <c r="U51" s="19" t="s">
        <v>63</v>
      </c>
      <c r="V51" s="2" t="s">
        <v>64</v>
      </c>
      <c r="W51" s="2" t="s">
        <v>1123</v>
      </c>
      <c r="X51" s="2" t="s">
        <v>1124</v>
      </c>
      <c r="Y51" s="2" t="s">
        <v>1125</v>
      </c>
      <c r="Z51" s="2" t="s">
        <v>62</v>
      </c>
      <c r="AA51" s="2" t="s">
        <v>62</v>
      </c>
      <c r="AB51" s="2" t="s">
        <v>1123</v>
      </c>
      <c r="AC51" s="2" t="s">
        <v>1126</v>
      </c>
      <c r="AD51" s="2" t="s">
        <v>1127</v>
      </c>
      <c r="AE51" s="2" t="s">
        <v>1128</v>
      </c>
      <c r="AF51" s="2" t="s">
        <v>71</v>
      </c>
      <c r="AG51" s="2" t="s">
        <v>1129</v>
      </c>
      <c r="AH51" s="2" t="s">
        <v>73</v>
      </c>
      <c r="AI51" s="2" t="s">
        <v>74</v>
      </c>
      <c r="AJ51" s="2" t="s">
        <v>62</v>
      </c>
      <c r="AK51" s="2" t="s">
        <v>62</v>
      </c>
      <c r="AL51" s="2" t="s">
        <v>75</v>
      </c>
      <c r="AM51" s="2" t="s">
        <v>1130</v>
      </c>
      <c r="AN51" s="2" t="s">
        <v>62</v>
      </c>
      <c r="AO51" s="19" t="s">
        <v>62</v>
      </c>
      <c r="AP51" s="2" t="s">
        <v>62</v>
      </c>
      <c r="AQ51" s="2" t="s">
        <v>62</v>
      </c>
      <c r="AR51" s="2" t="s">
        <v>62</v>
      </c>
      <c r="AS51" s="2" t="s">
        <v>62</v>
      </c>
      <c r="AT51" s="2" t="s">
        <v>62</v>
      </c>
      <c r="AU51" s="2" t="s">
        <v>62</v>
      </c>
      <c r="AV51" s="19" t="s">
        <v>57</v>
      </c>
      <c r="AW51" s="2" t="s">
        <v>77</v>
      </c>
      <c r="AX51" s="2" t="s">
        <v>57</v>
      </c>
      <c r="AY51" s="2" t="s">
        <v>77</v>
      </c>
    </row>
    <row r="52" spans="1:51" ht="22.5" customHeight="1" x14ac:dyDescent="0.25">
      <c r="A52" s="18" t="s">
        <v>1358</v>
      </c>
      <c r="B52" s="2" t="s">
        <v>1359</v>
      </c>
      <c r="C52" s="2" t="s">
        <v>54</v>
      </c>
      <c r="D52" s="2" t="s">
        <v>834</v>
      </c>
      <c r="E52" s="2" t="s">
        <v>77</v>
      </c>
      <c r="F52" s="19">
        <v>1</v>
      </c>
      <c r="G52" s="19">
        <v>153.57</v>
      </c>
      <c r="H52" s="19">
        <v>14.26</v>
      </c>
      <c r="I52" s="19">
        <v>-26.11</v>
      </c>
      <c r="J52" s="19">
        <v>-39.21</v>
      </c>
      <c r="K52" s="19" t="s">
        <v>57</v>
      </c>
      <c r="L52" s="19">
        <v>102.51</v>
      </c>
      <c r="M52" s="2" t="s">
        <v>58</v>
      </c>
      <c r="N52" s="2" t="s">
        <v>56</v>
      </c>
      <c r="O52" s="2" t="s">
        <v>667</v>
      </c>
      <c r="P52" s="2" t="s">
        <v>668</v>
      </c>
      <c r="Q52" s="2" t="s">
        <v>60</v>
      </c>
      <c r="R52" s="2" t="s">
        <v>669</v>
      </c>
      <c r="S52" s="2" t="s">
        <v>62</v>
      </c>
      <c r="T52" s="19">
        <v>153.57</v>
      </c>
      <c r="U52" s="19" t="s">
        <v>63</v>
      </c>
      <c r="V52" s="2" t="s">
        <v>64</v>
      </c>
      <c r="W52" s="2" t="s">
        <v>1360</v>
      </c>
      <c r="X52" s="2" t="s">
        <v>1361</v>
      </c>
      <c r="Y52" s="2" t="s">
        <v>1362</v>
      </c>
      <c r="Z52" s="2" t="s">
        <v>62</v>
      </c>
      <c r="AA52" s="2" t="s">
        <v>62</v>
      </c>
      <c r="AB52" s="2" t="s">
        <v>1360</v>
      </c>
      <c r="AC52" s="2" t="s">
        <v>1363</v>
      </c>
      <c r="AD52" s="2" t="s">
        <v>1364</v>
      </c>
      <c r="AE52" s="2" t="s">
        <v>1365</v>
      </c>
      <c r="AF52" s="2" t="s">
        <v>799</v>
      </c>
      <c r="AG52" s="2" t="s">
        <v>1366</v>
      </c>
      <c r="AH52" s="2" t="s">
        <v>73</v>
      </c>
      <c r="AI52" s="2" t="s">
        <v>74</v>
      </c>
      <c r="AJ52" s="2" t="s">
        <v>1367</v>
      </c>
      <c r="AK52" s="2" t="s">
        <v>62</v>
      </c>
      <c r="AL52" s="2" t="s">
        <v>75</v>
      </c>
      <c r="AM52" s="2" t="s">
        <v>1368</v>
      </c>
      <c r="AN52" s="2" t="s">
        <v>62</v>
      </c>
      <c r="AO52" s="19" t="s">
        <v>62</v>
      </c>
      <c r="AP52" s="2" t="s">
        <v>62</v>
      </c>
      <c r="AQ52" s="2" t="s">
        <v>62</v>
      </c>
      <c r="AR52" s="2" t="s">
        <v>62</v>
      </c>
      <c r="AS52" s="2" t="s">
        <v>62</v>
      </c>
      <c r="AT52" s="2" t="s">
        <v>62</v>
      </c>
      <c r="AU52" s="2" t="s">
        <v>62</v>
      </c>
      <c r="AV52" s="19" t="s">
        <v>57</v>
      </c>
      <c r="AW52" s="2" t="s">
        <v>77</v>
      </c>
      <c r="AX52" s="2" t="s">
        <v>57</v>
      </c>
      <c r="AY52" s="2" t="s">
        <v>77</v>
      </c>
    </row>
    <row r="53" spans="1:51" ht="22.5" customHeight="1" x14ac:dyDescent="0.25">
      <c r="A53" s="18" t="s">
        <v>1683</v>
      </c>
      <c r="B53" s="2" t="s">
        <v>1684</v>
      </c>
      <c r="C53" s="2" t="s">
        <v>54</v>
      </c>
      <c r="D53" s="2" t="s">
        <v>1685</v>
      </c>
      <c r="E53" s="2" t="s">
        <v>77</v>
      </c>
      <c r="F53" s="19">
        <v>1</v>
      </c>
      <c r="G53" s="19">
        <v>66.209999999999994</v>
      </c>
      <c r="H53" s="19">
        <v>21.96</v>
      </c>
      <c r="I53" s="19">
        <v>-17.260000000000002</v>
      </c>
      <c r="J53" s="19">
        <v>-21.96</v>
      </c>
      <c r="K53" s="19" t="s">
        <v>57</v>
      </c>
      <c r="L53" s="19">
        <v>48.95</v>
      </c>
      <c r="M53" s="2" t="s">
        <v>666</v>
      </c>
      <c r="N53" s="2" t="s">
        <v>56</v>
      </c>
      <c r="O53" s="112">
        <v>2316</v>
      </c>
      <c r="P53" s="2" t="s">
        <v>351</v>
      </c>
      <c r="Q53" s="2" t="s">
        <v>60</v>
      </c>
      <c r="R53" s="2" t="s">
        <v>352</v>
      </c>
      <c r="S53" s="2" t="s">
        <v>62</v>
      </c>
      <c r="T53" s="19">
        <v>66.209999999999994</v>
      </c>
      <c r="U53" s="19" t="s">
        <v>63</v>
      </c>
      <c r="V53" s="2" t="s">
        <v>64</v>
      </c>
      <c r="W53" s="2" t="s">
        <v>1686</v>
      </c>
      <c r="X53" s="2" t="s">
        <v>1687</v>
      </c>
      <c r="Y53" s="2" t="s">
        <v>1688</v>
      </c>
      <c r="Z53" s="2" t="s">
        <v>62</v>
      </c>
      <c r="AA53" s="2" t="s">
        <v>62</v>
      </c>
      <c r="AB53" s="2" t="s">
        <v>1686</v>
      </c>
      <c r="AC53" s="2" t="s">
        <v>1689</v>
      </c>
      <c r="AD53" s="2" t="s">
        <v>1690</v>
      </c>
      <c r="AE53" s="2" t="s">
        <v>1691</v>
      </c>
      <c r="AF53" s="2" t="s">
        <v>105</v>
      </c>
      <c r="AG53" s="2" t="s">
        <v>1692</v>
      </c>
      <c r="AH53" s="2" t="s">
        <v>73</v>
      </c>
      <c r="AI53" s="2" t="s">
        <v>74</v>
      </c>
      <c r="AJ53" s="2" t="s">
        <v>62</v>
      </c>
      <c r="AK53" s="2" t="s">
        <v>62</v>
      </c>
      <c r="AL53" s="2" t="s">
        <v>75</v>
      </c>
      <c r="AM53" s="2" t="s">
        <v>1693</v>
      </c>
      <c r="AN53" s="2" t="s">
        <v>62</v>
      </c>
      <c r="AO53" s="19" t="s">
        <v>62</v>
      </c>
      <c r="AP53" s="2" t="s">
        <v>62</v>
      </c>
      <c r="AQ53" s="2" t="s">
        <v>62</v>
      </c>
      <c r="AR53" s="2" t="s">
        <v>62</v>
      </c>
      <c r="AS53" s="2" t="s">
        <v>62</v>
      </c>
      <c r="AT53" s="2" t="s">
        <v>62</v>
      </c>
      <c r="AU53" s="2" t="s">
        <v>62</v>
      </c>
      <c r="AV53" s="19" t="s">
        <v>57</v>
      </c>
      <c r="AW53" s="2" t="s">
        <v>77</v>
      </c>
      <c r="AX53" s="2" t="s">
        <v>57</v>
      </c>
      <c r="AY53" s="2" t="s">
        <v>77</v>
      </c>
    </row>
    <row r="54" spans="1:51" ht="22.5" customHeight="1" x14ac:dyDescent="0.25">
      <c r="A54" s="18" t="s">
        <v>4542</v>
      </c>
      <c r="B54" s="2" t="s">
        <v>4543</v>
      </c>
      <c r="C54" s="2" t="s">
        <v>54</v>
      </c>
      <c r="D54" s="2" t="s">
        <v>4544</v>
      </c>
      <c r="E54" s="2" t="s">
        <v>56</v>
      </c>
      <c r="F54" s="19">
        <v>1</v>
      </c>
      <c r="G54" s="19">
        <v>79</v>
      </c>
      <c r="H54" s="19">
        <v>53.03</v>
      </c>
      <c r="I54" s="19" t="s">
        <v>57</v>
      </c>
      <c r="J54" s="19">
        <v>-74.48</v>
      </c>
      <c r="K54" s="19" t="s">
        <v>57</v>
      </c>
      <c r="L54" s="19">
        <v>57.55</v>
      </c>
      <c r="M54" s="2" t="s">
        <v>666</v>
      </c>
      <c r="N54" s="2" t="s">
        <v>62</v>
      </c>
      <c r="O54" s="112">
        <v>66081</v>
      </c>
      <c r="P54" s="2" t="s">
        <v>4545</v>
      </c>
      <c r="Q54" s="2" t="s">
        <v>60</v>
      </c>
      <c r="R54" s="2" t="s">
        <v>4546</v>
      </c>
      <c r="S54" s="2" t="s">
        <v>62</v>
      </c>
      <c r="T54" s="19">
        <v>79</v>
      </c>
      <c r="U54" s="19" t="s">
        <v>63</v>
      </c>
      <c r="V54" s="2" t="s">
        <v>64</v>
      </c>
      <c r="W54" s="2" t="s">
        <v>4547</v>
      </c>
      <c r="X54" s="2" t="s">
        <v>4548</v>
      </c>
      <c r="Y54" s="2" t="s">
        <v>4549</v>
      </c>
      <c r="Z54" s="2" t="s">
        <v>62</v>
      </c>
      <c r="AA54" s="2" t="s">
        <v>62</v>
      </c>
      <c r="AB54" s="2" t="s">
        <v>4547</v>
      </c>
      <c r="AC54" s="2" t="s">
        <v>4550</v>
      </c>
      <c r="AD54" s="2" t="s">
        <v>4551</v>
      </c>
      <c r="AE54" s="2" t="s">
        <v>4552</v>
      </c>
      <c r="AF54" s="2" t="s">
        <v>184</v>
      </c>
      <c r="AG54" s="2" t="s">
        <v>4553</v>
      </c>
      <c r="AH54" s="2" t="s">
        <v>73</v>
      </c>
      <c r="AI54" s="2" t="s">
        <v>74</v>
      </c>
      <c r="AJ54" s="2" t="s">
        <v>4554</v>
      </c>
      <c r="AK54" s="2" t="s">
        <v>62</v>
      </c>
      <c r="AL54" s="2" t="s">
        <v>4555</v>
      </c>
      <c r="AM54" s="2" t="s">
        <v>4556</v>
      </c>
      <c r="AN54" s="2" t="s">
        <v>4557</v>
      </c>
      <c r="AO54" s="19" t="s">
        <v>62</v>
      </c>
      <c r="AP54" s="2" t="s">
        <v>62</v>
      </c>
      <c r="AQ54" s="2" t="s">
        <v>62</v>
      </c>
      <c r="AR54" s="2" t="s">
        <v>62</v>
      </c>
      <c r="AS54" s="2" t="s">
        <v>62</v>
      </c>
      <c r="AT54" s="2" t="s">
        <v>62</v>
      </c>
      <c r="AU54" s="2" t="s">
        <v>62</v>
      </c>
      <c r="AV54" s="19" t="s">
        <v>57</v>
      </c>
      <c r="AW54" s="2" t="s">
        <v>77</v>
      </c>
      <c r="AX54" s="2" t="s">
        <v>57</v>
      </c>
      <c r="AY54" s="2" t="s">
        <v>77</v>
      </c>
    </row>
    <row r="55" spans="1:51" ht="22.5" customHeight="1" x14ac:dyDescent="0.25">
      <c r="A55" s="18" t="s">
        <v>6243</v>
      </c>
      <c r="B55" s="2" t="s">
        <v>6244</v>
      </c>
      <c r="C55" s="2" t="s">
        <v>54</v>
      </c>
      <c r="D55" s="2" t="s">
        <v>6245</v>
      </c>
      <c r="E55" s="2" t="s">
        <v>56</v>
      </c>
      <c r="F55" s="19">
        <v>1</v>
      </c>
      <c r="G55" s="19">
        <v>172.11</v>
      </c>
      <c r="H55" s="19">
        <v>36.880000000000003</v>
      </c>
      <c r="I55" s="19">
        <v>-29.26</v>
      </c>
      <c r="J55" s="19">
        <v>-58.33</v>
      </c>
      <c r="K55" s="19" t="s">
        <v>57</v>
      </c>
      <c r="L55" s="19">
        <v>121.4</v>
      </c>
      <c r="M55" s="2" t="s">
        <v>666</v>
      </c>
      <c r="N55" s="2" t="s">
        <v>56</v>
      </c>
      <c r="O55" s="2" t="s">
        <v>4089</v>
      </c>
      <c r="P55" s="2" t="s">
        <v>6246</v>
      </c>
      <c r="Q55" s="2" t="s">
        <v>60</v>
      </c>
      <c r="R55" s="2" t="s">
        <v>4091</v>
      </c>
      <c r="S55" s="2" t="s">
        <v>62</v>
      </c>
      <c r="T55" s="19">
        <v>172.11</v>
      </c>
      <c r="U55" s="19" t="s">
        <v>63</v>
      </c>
      <c r="V55" s="2" t="s">
        <v>64</v>
      </c>
      <c r="W55" s="2" t="s">
        <v>6247</v>
      </c>
      <c r="X55" s="2" t="s">
        <v>6248</v>
      </c>
      <c r="Y55" s="2" t="s">
        <v>6249</v>
      </c>
      <c r="Z55" s="2" t="s">
        <v>62</v>
      </c>
      <c r="AA55" s="2" t="s">
        <v>62</v>
      </c>
      <c r="AB55" s="2" t="s">
        <v>6247</v>
      </c>
      <c r="AC55" s="2" t="s">
        <v>6250</v>
      </c>
      <c r="AD55" s="2" t="s">
        <v>6251</v>
      </c>
      <c r="AE55" s="2" t="s">
        <v>6252</v>
      </c>
      <c r="AF55" s="2" t="s">
        <v>442</v>
      </c>
      <c r="AG55" s="2" t="s">
        <v>6253</v>
      </c>
      <c r="AH55" s="2" t="s">
        <v>73</v>
      </c>
      <c r="AI55" s="2" t="s">
        <v>74</v>
      </c>
      <c r="AJ55" s="2" t="s">
        <v>6024</v>
      </c>
      <c r="AK55" s="2" t="s">
        <v>62</v>
      </c>
      <c r="AL55" s="2" t="s">
        <v>6254</v>
      </c>
      <c r="AM55" s="2" t="s">
        <v>6255</v>
      </c>
      <c r="AN55" s="2" t="s">
        <v>6256</v>
      </c>
      <c r="AO55" s="19" t="s">
        <v>62</v>
      </c>
      <c r="AP55" s="2" t="s">
        <v>62</v>
      </c>
      <c r="AQ55" s="2" t="s">
        <v>62</v>
      </c>
      <c r="AR55" s="2" t="s">
        <v>62</v>
      </c>
      <c r="AS55" s="2" t="s">
        <v>62</v>
      </c>
      <c r="AT55" s="2" t="s">
        <v>62</v>
      </c>
      <c r="AU55" s="2" t="s">
        <v>62</v>
      </c>
      <c r="AV55" s="19" t="s">
        <v>57</v>
      </c>
      <c r="AW55" s="2" t="s">
        <v>77</v>
      </c>
      <c r="AX55" s="2" t="s">
        <v>57</v>
      </c>
      <c r="AY55" s="2" t="s">
        <v>77</v>
      </c>
    </row>
    <row r="56" spans="1:51" ht="22.5" customHeight="1" x14ac:dyDescent="0.25">
      <c r="A56" s="97" t="s">
        <v>12897</v>
      </c>
      <c r="B56" s="98" t="s">
        <v>12898</v>
      </c>
      <c r="C56" s="98" t="s">
        <v>54</v>
      </c>
      <c r="D56" s="98" t="s">
        <v>665</v>
      </c>
      <c r="E56" s="98" t="s">
        <v>77</v>
      </c>
      <c r="F56" s="99">
        <v>1</v>
      </c>
      <c r="G56" s="99">
        <v>115.33</v>
      </c>
      <c r="H56" s="99" t="s">
        <v>57</v>
      </c>
      <c r="I56" s="99">
        <v>-13.84</v>
      </c>
      <c r="J56" s="99">
        <v>-22.95</v>
      </c>
      <c r="K56" s="99" t="s">
        <v>57</v>
      </c>
      <c r="L56" s="99">
        <v>78.540000000000006</v>
      </c>
      <c r="M56" s="98" t="s">
        <v>58</v>
      </c>
      <c r="N56" s="98" t="s">
        <v>56</v>
      </c>
      <c r="O56" s="98" t="s">
        <v>12899</v>
      </c>
      <c r="P56" s="98" t="s">
        <v>12900</v>
      </c>
      <c r="Q56" s="98" t="s">
        <v>38868</v>
      </c>
      <c r="R56" s="98" t="s">
        <v>12901</v>
      </c>
      <c r="S56" s="98" t="s">
        <v>62</v>
      </c>
      <c r="T56" s="99">
        <v>115.33</v>
      </c>
      <c r="U56" s="99" t="s">
        <v>83</v>
      </c>
      <c r="V56" s="98" t="s">
        <v>9651</v>
      </c>
      <c r="W56" s="98" t="s">
        <v>62</v>
      </c>
      <c r="X56" s="98" t="s">
        <v>62</v>
      </c>
      <c r="Y56" s="98" t="s">
        <v>62</v>
      </c>
      <c r="Z56" s="98" t="s">
        <v>62</v>
      </c>
      <c r="AA56" s="98" t="s">
        <v>62</v>
      </c>
      <c r="AB56" s="98" t="s">
        <v>12902</v>
      </c>
      <c r="AC56" s="98" t="s">
        <v>12903</v>
      </c>
      <c r="AD56" s="98" t="s">
        <v>12904</v>
      </c>
      <c r="AE56" s="98" t="s">
        <v>12905</v>
      </c>
      <c r="AF56" s="98" t="s">
        <v>349</v>
      </c>
      <c r="AG56" s="98" t="s">
        <v>12906</v>
      </c>
      <c r="AH56" s="98" t="s">
        <v>73</v>
      </c>
      <c r="AI56" s="98" t="s">
        <v>12907</v>
      </c>
      <c r="AJ56" s="98" t="s">
        <v>12908</v>
      </c>
      <c r="AK56" s="98" t="s">
        <v>62</v>
      </c>
      <c r="AL56" s="98" t="s">
        <v>75</v>
      </c>
      <c r="AM56" s="98" t="s">
        <v>12909</v>
      </c>
      <c r="AN56" s="98" t="s">
        <v>62</v>
      </c>
      <c r="AO56" s="99" t="s">
        <v>62</v>
      </c>
      <c r="AP56" s="98" t="s">
        <v>62</v>
      </c>
      <c r="AQ56" s="98" t="s">
        <v>62</v>
      </c>
      <c r="AR56" s="98" t="s">
        <v>62</v>
      </c>
      <c r="AS56" s="98" t="s">
        <v>62</v>
      </c>
      <c r="AT56" s="98" t="s">
        <v>62</v>
      </c>
      <c r="AU56" s="98" t="s">
        <v>62</v>
      </c>
      <c r="AV56" s="99" t="s">
        <v>57</v>
      </c>
      <c r="AW56" s="98" t="s">
        <v>77</v>
      </c>
      <c r="AX56" s="98" t="s">
        <v>57</v>
      </c>
      <c r="AY56" s="98" t="s">
        <v>77</v>
      </c>
    </row>
    <row r="57" spans="1:51" ht="22.5" customHeight="1" x14ac:dyDescent="0.25">
      <c r="A57" s="97" t="s">
        <v>12910</v>
      </c>
      <c r="B57" s="98" t="s">
        <v>12911</v>
      </c>
      <c r="C57" s="98" t="s">
        <v>54</v>
      </c>
      <c r="D57" s="98" t="s">
        <v>12912</v>
      </c>
      <c r="E57" s="98" t="s">
        <v>56</v>
      </c>
      <c r="F57" s="99">
        <v>1</v>
      </c>
      <c r="G57" s="99">
        <v>95</v>
      </c>
      <c r="H57" s="99" t="s">
        <v>57</v>
      </c>
      <c r="I57" s="99">
        <v>-16.149999999999999</v>
      </c>
      <c r="J57" s="99">
        <v>-19.95</v>
      </c>
      <c r="K57" s="99" t="s">
        <v>57</v>
      </c>
      <c r="L57" s="99">
        <v>58.9</v>
      </c>
      <c r="M57" s="98" t="s">
        <v>58</v>
      </c>
      <c r="N57" s="98" t="s">
        <v>56</v>
      </c>
      <c r="O57" s="114">
        <v>2316</v>
      </c>
      <c r="P57" s="98" t="s">
        <v>12913</v>
      </c>
      <c r="Q57" s="98" t="s">
        <v>38868</v>
      </c>
      <c r="R57" s="98" t="s">
        <v>12914</v>
      </c>
      <c r="S57" s="98" t="s">
        <v>62</v>
      </c>
      <c r="T57" s="99">
        <v>95</v>
      </c>
      <c r="U57" s="99" t="s">
        <v>63</v>
      </c>
      <c r="V57" s="98" t="s">
        <v>9651</v>
      </c>
      <c r="W57" s="98" t="s">
        <v>62</v>
      </c>
      <c r="X57" s="98" t="s">
        <v>62</v>
      </c>
      <c r="Y57" s="98" t="s">
        <v>62</v>
      </c>
      <c r="Z57" s="98" t="s">
        <v>62</v>
      </c>
      <c r="AA57" s="98" t="s">
        <v>62</v>
      </c>
      <c r="AB57" s="98" t="s">
        <v>12915</v>
      </c>
      <c r="AC57" s="98" t="s">
        <v>12916</v>
      </c>
      <c r="AD57" s="98" t="s">
        <v>12917</v>
      </c>
      <c r="AE57" s="98" t="s">
        <v>12918</v>
      </c>
      <c r="AF57" s="98" t="s">
        <v>799</v>
      </c>
      <c r="AG57" s="98" t="s">
        <v>12919</v>
      </c>
      <c r="AH57" s="98" t="s">
        <v>73</v>
      </c>
      <c r="AI57" s="98" t="s">
        <v>12907</v>
      </c>
      <c r="AJ57" s="98" t="s">
        <v>12920</v>
      </c>
      <c r="AK57" s="98" t="s">
        <v>62</v>
      </c>
      <c r="AL57" s="98" t="s">
        <v>75</v>
      </c>
      <c r="AM57" s="98" t="s">
        <v>12921</v>
      </c>
      <c r="AN57" s="98" t="s">
        <v>62</v>
      </c>
      <c r="AO57" s="99" t="s">
        <v>62</v>
      </c>
      <c r="AP57" s="98" t="s">
        <v>62</v>
      </c>
      <c r="AQ57" s="98" t="s">
        <v>62</v>
      </c>
      <c r="AR57" s="98" t="s">
        <v>62</v>
      </c>
      <c r="AS57" s="98" t="s">
        <v>62</v>
      </c>
      <c r="AT57" s="98" t="s">
        <v>62</v>
      </c>
      <c r="AU57" s="98" t="s">
        <v>62</v>
      </c>
      <c r="AV57" s="99" t="s">
        <v>57</v>
      </c>
      <c r="AW57" s="98" t="s">
        <v>77</v>
      </c>
      <c r="AX57" s="98" t="s">
        <v>57</v>
      </c>
      <c r="AY57" s="98" t="s">
        <v>77</v>
      </c>
    </row>
    <row r="58" spans="1:51" ht="22.5" customHeight="1" x14ac:dyDescent="0.25">
      <c r="A58" s="97" t="s">
        <v>12953</v>
      </c>
      <c r="B58" s="98" t="s">
        <v>12954</v>
      </c>
      <c r="C58" s="98" t="s">
        <v>54</v>
      </c>
      <c r="D58" s="98" t="s">
        <v>226</v>
      </c>
      <c r="E58" s="98" t="s">
        <v>77</v>
      </c>
      <c r="F58" s="99">
        <v>1</v>
      </c>
      <c r="G58" s="99">
        <v>92.69</v>
      </c>
      <c r="H58" s="99">
        <v>1.59</v>
      </c>
      <c r="I58" s="99">
        <v>-15.76</v>
      </c>
      <c r="J58" s="99" t="s">
        <v>57</v>
      </c>
      <c r="K58" s="99" t="s">
        <v>57</v>
      </c>
      <c r="L58" s="99">
        <v>78.52</v>
      </c>
      <c r="M58" s="98" t="s">
        <v>58</v>
      </c>
      <c r="N58" s="98" t="s">
        <v>62</v>
      </c>
      <c r="O58" s="98" t="s">
        <v>12955</v>
      </c>
      <c r="P58" s="98" t="s">
        <v>12956</v>
      </c>
      <c r="Q58" s="98" t="s">
        <v>38868</v>
      </c>
      <c r="R58" s="98" t="s">
        <v>12957</v>
      </c>
      <c r="S58" s="98" t="s">
        <v>62</v>
      </c>
      <c r="T58" s="99">
        <v>92.69</v>
      </c>
      <c r="U58" s="99" t="s">
        <v>63</v>
      </c>
      <c r="V58" s="98" t="s">
        <v>64</v>
      </c>
      <c r="W58" s="98" t="s">
        <v>754</v>
      </c>
      <c r="X58" s="98" t="s">
        <v>755</v>
      </c>
      <c r="Y58" s="98" t="s">
        <v>756</v>
      </c>
      <c r="Z58" s="98" t="s">
        <v>62</v>
      </c>
      <c r="AA58" s="98" t="s">
        <v>62</v>
      </c>
      <c r="AB58" s="98" t="s">
        <v>754</v>
      </c>
      <c r="AC58" s="98" t="s">
        <v>757</v>
      </c>
      <c r="AD58" s="98" t="s">
        <v>758</v>
      </c>
      <c r="AE58" s="98" t="s">
        <v>234</v>
      </c>
      <c r="AF58" s="98" t="s">
        <v>234</v>
      </c>
      <c r="AG58" s="98" t="s">
        <v>759</v>
      </c>
      <c r="AH58" s="98" t="s">
        <v>73</v>
      </c>
      <c r="AI58" s="98" t="s">
        <v>236</v>
      </c>
      <c r="AJ58" s="98" t="s">
        <v>12958</v>
      </c>
      <c r="AK58" s="98" t="s">
        <v>62</v>
      </c>
      <c r="AL58" s="98" t="s">
        <v>12959</v>
      </c>
      <c r="AM58" s="98" t="s">
        <v>12960</v>
      </c>
      <c r="AN58" s="98" t="s">
        <v>62</v>
      </c>
      <c r="AO58" s="99" t="s">
        <v>62</v>
      </c>
      <c r="AP58" s="98" t="s">
        <v>62</v>
      </c>
      <c r="AQ58" s="98" t="s">
        <v>62</v>
      </c>
      <c r="AR58" s="98" t="s">
        <v>62</v>
      </c>
      <c r="AS58" s="98" t="s">
        <v>62</v>
      </c>
      <c r="AT58" s="98" t="s">
        <v>62</v>
      </c>
      <c r="AU58" s="98" t="s">
        <v>62</v>
      </c>
      <c r="AV58" s="99" t="s">
        <v>57</v>
      </c>
      <c r="AW58" s="98" t="s">
        <v>77</v>
      </c>
      <c r="AX58" s="98" t="s">
        <v>57</v>
      </c>
      <c r="AY58" s="98" t="s">
        <v>77</v>
      </c>
    </row>
    <row r="59" spans="1:51" ht="22.5" customHeight="1" x14ac:dyDescent="0.25">
      <c r="A59" s="97" t="s">
        <v>12961</v>
      </c>
      <c r="B59" s="98" t="s">
        <v>12962</v>
      </c>
      <c r="C59" s="98" t="s">
        <v>54</v>
      </c>
      <c r="D59" s="98" t="s">
        <v>433</v>
      </c>
      <c r="E59" s="98" t="s">
        <v>77</v>
      </c>
      <c r="F59" s="99">
        <v>1</v>
      </c>
      <c r="G59" s="99">
        <v>115.33</v>
      </c>
      <c r="H59" s="99" t="s">
        <v>57</v>
      </c>
      <c r="I59" s="99">
        <v>-13.84</v>
      </c>
      <c r="J59" s="99">
        <v>-22.95</v>
      </c>
      <c r="K59" s="99" t="s">
        <v>57</v>
      </c>
      <c r="L59" s="99">
        <v>78.540000000000006</v>
      </c>
      <c r="M59" s="98" t="s">
        <v>58</v>
      </c>
      <c r="N59" s="98" t="s">
        <v>56</v>
      </c>
      <c r="O59" s="98" t="s">
        <v>12899</v>
      </c>
      <c r="P59" s="98" t="s">
        <v>12900</v>
      </c>
      <c r="Q59" s="98" t="s">
        <v>38868</v>
      </c>
      <c r="R59" s="98" t="s">
        <v>12901</v>
      </c>
      <c r="S59" s="98" t="s">
        <v>62</v>
      </c>
      <c r="T59" s="99">
        <v>115.33</v>
      </c>
      <c r="U59" s="99" t="s">
        <v>83</v>
      </c>
      <c r="V59" s="98" t="s">
        <v>9651</v>
      </c>
      <c r="W59" s="98" t="s">
        <v>62</v>
      </c>
      <c r="X59" s="98" t="s">
        <v>62</v>
      </c>
      <c r="Y59" s="98" t="s">
        <v>62</v>
      </c>
      <c r="Z59" s="98" t="s">
        <v>62</v>
      </c>
      <c r="AA59" s="98" t="s">
        <v>62</v>
      </c>
      <c r="AB59" s="98" t="s">
        <v>12963</v>
      </c>
      <c r="AC59" s="98" t="s">
        <v>12964</v>
      </c>
      <c r="AD59" s="98" t="s">
        <v>12965</v>
      </c>
      <c r="AE59" s="98" t="s">
        <v>12966</v>
      </c>
      <c r="AF59" s="98" t="s">
        <v>105</v>
      </c>
      <c r="AG59" s="98" t="s">
        <v>12967</v>
      </c>
      <c r="AH59" s="98" t="s">
        <v>73</v>
      </c>
      <c r="AI59" s="98" t="s">
        <v>12907</v>
      </c>
      <c r="AJ59" s="98" t="s">
        <v>12968</v>
      </c>
      <c r="AK59" s="98" t="s">
        <v>62</v>
      </c>
      <c r="AL59" s="98" t="s">
        <v>75</v>
      </c>
      <c r="AM59" s="98" t="s">
        <v>12969</v>
      </c>
      <c r="AN59" s="98" t="s">
        <v>62</v>
      </c>
      <c r="AO59" s="99" t="s">
        <v>62</v>
      </c>
      <c r="AP59" s="98" t="s">
        <v>62</v>
      </c>
      <c r="AQ59" s="98" t="s">
        <v>62</v>
      </c>
      <c r="AR59" s="98" t="s">
        <v>62</v>
      </c>
      <c r="AS59" s="98" t="s">
        <v>62</v>
      </c>
      <c r="AT59" s="98" t="s">
        <v>62</v>
      </c>
      <c r="AU59" s="98" t="s">
        <v>62</v>
      </c>
      <c r="AV59" s="99" t="s">
        <v>57</v>
      </c>
      <c r="AW59" s="98" t="s">
        <v>77</v>
      </c>
      <c r="AX59" s="98" t="s">
        <v>57</v>
      </c>
      <c r="AY59" s="98" t="s">
        <v>77</v>
      </c>
    </row>
    <row r="60" spans="1:51" ht="22.5" customHeight="1" x14ac:dyDescent="0.25">
      <c r="A60" s="97" t="s">
        <v>12970</v>
      </c>
      <c r="B60" s="98" t="s">
        <v>12971</v>
      </c>
      <c r="C60" s="98" t="s">
        <v>54</v>
      </c>
      <c r="D60" s="98" t="s">
        <v>12972</v>
      </c>
      <c r="E60" s="98" t="s">
        <v>77</v>
      </c>
      <c r="F60" s="99">
        <v>1</v>
      </c>
      <c r="G60" s="99">
        <v>162.84</v>
      </c>
      <c r="H60" s="99" t="s">
        <v>57</v>
      </c>
      <c r="I60" s="99">
        <v>-27.68</v>
      </c>
      <c r="J60" s="99">
        <v>-25.95</v>
      </c>
      <c r="K60" s="99" t="s">
        <v>57</v>
      </c>
      <c r="L60" s="99">
        <v>109.21</v>
      </c>
      <c r="M60" s="98" t="s">
        <v>58</v>
      </c>
      <c r="N60" s="98" t="s">
        <v>56</v>
      </c>
      <c r="O60" s="114">
        <v>662031</v>
      </c>
      <c r="P60" s="98" t="s">
        <v>12973</v>
      </c>
      <c r="Q60" s="98" t="s">
        <v>38868</v>
      </c>
      <c r="R60" s="98" t="s">
        <v>12974</v>
      </c>
      <c r="S60" s="98" t="s">
        <v>62</v>
      </c>
      <c r="T60" s="99">
        <v>162.84</v>
      </c>
      <c r="U60" s="99" t="s">
        <v>63</v>
      </c>
      <c r="V60" s="98" t="s">
        <v>64</v>
      </c>
      <c r="W60" s="98" t="s">
        <v>12975</v>
      </c>
      <c r="X60" s="98" t="s">
        <v>12976</v>
      </c>
      <c r="Y60" s="98" t="s">
        <v>12977</v>
      </c>
      <c r="Z60" s="98" t="s">
        <v>62</v>
      </c>
      <c r="AA60" s="98" t="s">
        <v>62</v>
      </c>
      <c r="AB60" s="98" t="s">
        <v>12975</v>
      </c>
      <c r="AC60" s="98" t="s">
        <v>12978</v>
      </c>
      <c r="AD60" s="98" t="s">
        <v>12979</v>
      </c>
      <c r="AE60" s="98" t="s">
        <v>12980</v>
      </c>
      <c r="AF60" s="98" t="s">
        <v>234</v>
      </c>
      <c r="AG60" s="98" t="s">
        <v>12981</v>
      </c>
      <c r="AH60" s="98" t="s">
        <v>73</v>
      </c>
      <c r="AI60" s="98" t="s">
        <v>74</v>
      </c>
      <c r="AJ60" s="98" t="s">
        <v>62</v>
      </c>
      <c r="AK60" s="98" t="s">
        <v>62</v>
      </c>
      <c r="AL60" s="98" t="s">
        <v>75</v>
      </c>
      <c r="AM60" s="98" t="s">
        <v>12982</v>
      </c>
      <c r="AN60" s="98" t="s">
        <v>62</v>
      </c>
      <c r="AO60" s="99" t="s">
        <v>62</v>
      </c>
      <c r="AP60" s="98" t="s">
        <v>62</v>
      </c>
      <c r="AQ60" s="98" t="s">
        <v>62</v>
      </c>
      <c r="AR60" s="98" t="s">
        <v>62</v>
      </c>
      <c r="AS60" s="98" t="s">
        <v>62</v>
      </c>
      <c r="AT60" s="98" t="s">
        <v>62</v>
      </c>
      <c r="AU60" s="98" t="s">
        <v>62</v>
      </c>
      <c r="AV60" s="99" t="s">
        <v>57</v>
      </c>
      <c r="AW60" s="98" t="s">
        <v>77</v>
      </c>
      <c r="AX60" s="98" t="s">
        <v>57</v>
      </c>
      <c r="AY60" s="98" t="s">
        <v>77</v>
      </c>
    </row>
    <row r="61" spans="1:51" ht="22.5" customHeight="1" x14ac:dyDescent="0.25">
      <c r="A61" s="97" t="s">
        <v>13017</v>
      </c>
      <c r="B61" s="98" t="s">
        <v>13018</v>
      </c>
      <c r="C61" s="98" t="s">
        <v>54</v>
      </c>
      <c r="D61" s="98" t="s">
        <v>148</v>
      </c>
      <c r="E61" s="98" t="s">
        <v>77</v>
      </c>
      <c r="F61" s="99">
        <v>1</v>
      </c>
      <c r="G61" s="99">
        <v>38.46</v>
      </c>
      <c r="H61" s="99">
        <v>15.15</v>
      </c>
      <c r="I61" s="99">
        <v>-10.62</v>
      </c>
      <c r="J61" s="99">
        <v>-15.15</v>
      </c>
      <c r="K61" s="99" t="s">
        <v>57</v>
      </c>
      <c r="L61" s="99">
        <v>27.84</v>
      </c>
      <c r="M61" s="98" t="s">
        <v>58</v>
      </c>
      <c r="N61" s="98" t="s">
        <v>56</v>
      </c>
      <c r="O61" s="114">
        <v>88573</v>
      </c>
      <c r="P61" s="98" t="s">
        <v>13019</v>
      </c>
      <c r="Q61" s="98" t="s">
        <v>38868</v>
      </c>
      <c r="R61" s="98" t="s">
        <v>13020</v>
      </c>
      <c r="S61" s="98" t="s">
        <v>62</v>
      </c>
      <c r="T61" s="99">
        <v>38.46</v>
      </c>
      <c r="U61" s="99" t="s">
        <v>83</v>
      </c>
      <c r="V61" s="98" t="s">
        <v>64</v>
      </c>
      <c r="W61" s="98" t="s">
        <v>13021</v>
      </c>
      <c r="X61" s="98" t="s">
        <v>13022</v>
      </c>
      <c r="Y61" s="98" t="s">
        <v>13023</v>
      </c>
      <c r="Z61" s="98" t="s">
        <v>62</v>
      </c>
      <c r="AA61" s="98" t="s">
        <v>62</v>
      </c>
      <c r="AB61" s="98" t="s">
        <v>13021</v>
      </c>
      <c r="AC61" s="98" t="s">
        <v>13024</v>
      </c>
      <c r="AD61" s="98" t="s">
        <v>13025</v>
      </c>
      <c r="AE61" s="98" t="s">
        <v>13026</v>
      </c>
      <c r="AF61" s="98" t="s">
        <v>345</v>
      </c>
      <c r="AG61" s="98" t="s">
        <v>13027</v>
      </c>
      <c r="AH61" s="98" t="s">
        <v>73</v>
      </c>
      <c r="AI61" s="98" t="s">
        <v>74</v>
      </c>
      <c r="AJ61" s="98" t="s">
        <v>62</v>
      </c>
      <c r="AK61" s="98" t="s">
        <v>62</v>
      </c>
      <c r="AL61" s="98" t="s">
        <v>75</v>
      </c>
      <c r="AM61" s="98" t="s">
        <v>13028</v>
      </c>
      <c r="AN61" s="98" t="s">
        <v>62</v>
      </c>
      <c r="AO61" s="99" t="s">
        <v>62</v>
      </c>
      <c r="AP61" s="98" t="s">
        <v>62</v>
      </c>
      <c r="AQ61" s="98" t="s">
        <v>62</v>
      </c>
      <c r="AR61" s="98" t="s">
        <v>62</v>
      </c>
      <c r="AS61" s="98" t="s">
        <v>62</v>
      </c>
      <c r="AT61" s="98" t="s">
        <v>62</v>
      </c>
      <c r="AU61" s="98" t="s">
        <v>62</v>
      </c>
      <c r="AV61" s="99" t="s">
        <v>57</v>
      </c>
      <c r="AW61" s="98" t="s">
        <v>77</v>
      </c>
      <c r="AX61" s="98" t="s">
        <v>57</v>
      </c>
      <c r="AY61" s="98" t="s">
        <v>77</v>
      </c>
    </row>
    <row r="62" spans="1:51" ht="22.5" customHeight="1" x14ac:dyDescent="0.25">
      <c r="A62" s="97" t="s">
        <v>13049</v>
      </c>
      <c r="B62" s="98" t="s">
        <v>13050</v>
      </c>
      <c r="C62" s="98" t="s">
        <v>54</v>
      </c>
      <c r="D62" s="98" t="s">
        <v>13051</v>
      </c>
      <c r="E62" s="98" t="s">
        <v>77</v>
      </c>
      <c r="F62" s="99">
        <v>1</v>
      </c>
      <c r="G62" s="99">
        <v>59.85</v>
      </c>
      <c r="H62" s="99">
        <v>16.649999999999999</v>
      </c>
      <c r="I62" s="99">
        <v>-16.170000000000002</v>
      </c>
      <c r="J62" s="99">
        <v>-16.649999999999999</v>
      </c>
      <c r="K62" s="99" t="s">
        <v>57</v>
      </c>
      <c r="L62" s="99">
        <v>43.68</v>
      </c>
      <c r="M62" s="98" t="s">
        <v>58</v>
      </c>
      <c r="N62" s="98" t="s">
        <v>56</v>
      </c>
      <c r="O62" s="98" t="s">
        <v>1516</v>
      </c>
      <c r="P62" s="98" t="s">
        <v>12924</v>
      </c>
      <c r="Q62" s="98" t="s">
        <v>38868</v>
      </c>
      <c r="R62" s="98" t="s">
        <v>12925</v>
      </c>
      <c r="S62" s="98" t="s">
        <v>62</v>
      </c>
      <c r="T62" s="99">
        <v>59.85</v>
      </c>
      <c r="U62" s="99" t="s">
        <v>63</v>
      </c>
      <c r="V62" s="98" t="s">
        <v>9651</v>
      </c>
      <c r="W62" s="98" t="s">
        <v>62</v>
      </c>
      <c r="X62" s="98" t="s">
        <v>62</v>
      </c>
      <c r="Y62" s="98" t="s">
        <v>62</v>
      </c>
      <c r="Z62" s="98" t="s">
        <v>62</v>
      </c>
      <c r="AA62" s="98" t="s">
        <v>62</v>
      </c>
      <c r="AB62" s="98" t="s">
        <v>13052</v>
      </c>
      <c r="AC62" s="98" t="s">
        <v>13053</v>
      </c>
      <c r="AD62" s="98" t="s">
        <v>13054</v>
      </c>
      <c r="AE62" s="98" t="s">
        <v>4944</v>
      </c>
      <c r="AF62" s="98" t="s">
        <v>105</v>
      </c>
      <c r="AG62" s="98" t="s">
        <v>13055</v>
      </c>
      <c r="AH62" s="98" t="s">
        <v>73</v>
      </c>
      <c r="AI62" s="98" t="s">
        <v>12907</v>
      </c>
      <c r="AJ62" s="98" t="s">
        <v>13056</v>
      </c>
      <c r="AK62" s="98" t="s">
        <v>62</v>
      </c>
      <c r="AL62" s="98" t="s">
        <v>75</v>
      </c>
      <c r="AM62" s="98" t="s">
        <v>13057</v>
      </c>
      <c r="AN62" s="98" t="s">
        <v>62</v>
      </c>
      <c r="AO62" s="99" t="s">
        <v>62</v>
      </c>
      <c r="AP62" s="98" t="s">
        <v>62</v>
      </c>
      <c r="AQ62" s="98" t="s">
        <v>62</v>
      </c>
      <c r="AR62" s="98" t="s">
        <v>62</v>
      </c>
      <c r="AS62" s="98" t="s">
        <v>62</v>
      </c>
      <c r="AT62" s="98" t="s">
        <v>62</v>
      </c>
      <c r="AU62" s="98" t="s">
        <v>62</v>
      </c>
      <c r="AV62" s="99" t="s">
        <v>57</v>
      </c>
      <c r="AW62" s="98" t="s">
        <v>77</v>
      </c>
      <c r="AX62" s="98" t="s">
        <v>57</v>
      </c>
      <c r="AY62" s="98" t="s">
        <v>77</v>
      </c>
    </row>
    <row r="63" spans="1:51" ht="22.5" customHeight="1" x14ac:dyDescent="0.25">
      <c r="A63" s="97" t="s">
        <v>13065</v>
      </c>
      <c r="B63" s="98" t="s">
        <v>13066</v>
      </c>
      <c r="C63" s="98" t="s">
        <v>54</v>
      </c>
      <c r="D63" s="98" t="s">
        <v>13067</v>
      </c>
      <c r="E63" s="98" t="s">
        <v>77</v>
      </c>
      <c r="F63" s="99">
        <v>1</v>
      </c>
      <c r="G63" s="99">
        <v>104.44</v>
      </c>
      <c r="H63" s="99" t="s">
        <v>57</v>
      </c>
      <c r="I63" s="99">
        <v>-17.75</v>
      </c>
      <c r="J63" s="99">
        <v>-21.45</v>
      </c>
      <c r="K63" s="99" t="s">
        <v>57</v>
      </c>
      <c r="L63" s="99">
        <v>65.239999999999995</v>
      </c>
      <c r="M63" s="98" t="s">
        <v>58</v>
      </c>
      <c r="N63" s="98" t="s">
        <v>62</v>
      </c>
      <c r="O63" s="114">
        <v>551311</v>
      </c>
      <c r="P63" s="98" t="s">
        <v>13068</v>
      </c>
      <c r="Q63" s="98" t="s">
        <v>38868</v>
      </c>
      <c r="R63" s="98" t="s">
        <v>13069</v>
      </c>
      <c r="S63" s="98" t="s">
        <v>62</v>
      </c>
      <c r="T63" s="99">
        <v>104.44</v>
      </c>
      <c r="U63" s="99" t="s">
        <v>63</v>
      </c>
      <c r="V63" s="98" t="s">
        <v>64</v>
      </c>
      <c r="W63" s="98" t="s">
        <v>13070</v>
      </c>
      <c r="X63" s="98" t="s">
        <v>13071</v>
      </c>
      <c r="Y63" s="98" t="s">
        <v>13072</v>
      </c>
      <c r="Z63" s="98" t="s">
        <v>62</v>
      </c>
      <c r="AA63" s="98" t="s">
        <v>62</v>
      </c>
      <c r="AB63" s="98" t="s">
        <v>13070</v>
      </c>
      <c r="AC63" s="98" t="s">
        <v>13073</v>
      </c>
      <c r="AD63" s="98" t="s">
        <v>13074</v>
      </c>
      <c r="AE63" s="98" t="s">
        <v>13075</v>
      </c>
      <c r="AF63" s="98" t="s">
        <v>105</v>
      </c>
      <c r="AG63" s="98" t="s">
        <v>13076</v>
      </c>
      <c r="AH63" s="98" t="s">
        <v>73</v>
      </c>
      <c r="AI63" s="98" t="s">
        <v>74</v>
      </c>
      <c r="AJ63" s="98" t="s">
        <v>62</v>
      </c>
      <c r="AK63" s="98" t="s">
        <v>62</v>
      </c>
      <c r="AL63" s="98" t="s">
        <v>75</v>
      </c>
      <c r="AM63" s="98" t="s">
        <v>13077</v>
      </c>
      <c r="AN63" s="98" t="s">
        <v>62</v>
      </c>
      <c r="AO63" s="99" t="s">
        <v>62</v>
      </c>
      <c r="AP63" s="98" t="s">
        <v>62</v>
      </c>
      <c r="AQ63" s="98" t="s">
        <v>62</v>
      </c>
      <c r="AR63" s="98" t="s">
        <v>62</v>
      </c>
      <c r="AS63" s="98" t="s">
        <v>62</v>
      </c>
      <c r="AT63" s="98" t="s">
        <v>62</v>
      </c>
      <c r="AU63" s="98" t="s">
        <v>62</v>
      </c>
      <c r="AV63" s="99" t="s">
        <v>57</v>
      </c>
      <c r="AW63" s="98" t="s">
        <v>77</v>
      </c>
      <c r="AX63" s="98" t="s">
        <v>57</v>
      </c>
      <c r="AY63" s="98" t="s">
        <v>77</v>
      </c>
    </row>
    <row r="64" spans="1:51" ht="22.5" customHeight="1" x14ac:dyDescent="0.25">
      <c r="A64" s="97" t="s">
        <v>13078</v>
      </c>
      <c r="B64" s="98" t="s">
        <v>13079</v>
      </c>
      <c r="C64" s="98" t="s">
        <v>54</v>
      </c>
      <c r="D64" s="98" t="s">
        <v>13080</v>
      </c>
      <c r="E64" s="98" t="s">
        <v>77</v>
      </c>
      <c r="F64" s="99">
        <v>1</v>
      </c>
      <c r="G64" s="99">
        <v>189.9</v>
      </c>
      <c r="H64" s="99" t="s">
        <v>57</v>
      </c>
      <c r="I64" s="99">
        <v>-32.28</v>
      </c>
      <c r="J64" s="99">
        <v>-24.95</v>
      </c>
      <c r="K64" s="99" t="s">
        <v>57</v>
      </c>
      <c r="L64" s="99">
        <v>132.66999999999999</v>
      </c>
      <c r="M64" s="98" t="s">
        <v>58</v>
      </c>
      <c r="N64" s="98" t="s">
        <v>62</v>
      </c>
      <c r="O64" s="114">
        <v>77350</v>
      </c>
      <c r="P64" s="98" t="s">
        <v>13081</v>
      </c>
      <c r="Q64" s="98" t="s">
        <v>38868</v>
      </c>
      <c r="R64" s="98" t="s">
        <v>13082</v>
      </c>
      <c r="S64" s="98" t="s">
        <v>62</v>
      </c>
      <c r="T64" s="99">
        <v>189.9</v>
      </c>
      <c r="U64" s="99" t="s">
        <v>63</v>
      </c>
      <c r="V64" s="98" t="s">
        <v>64</v>
      </c>
      <c r="W64" s="98" t="s">
        <v>13083</v>
      </c>
      <c r="X64" s="98" t="s">
        <v>13084</v>
      </c>
      <c r="Y64" s="98" t="s">
        <v>13085</v>
      </c>
      <c r="Z64" s="98" t="s">
        <v>62</v>
      </c>
      <c r="AA64" s="98" t="s">
        <v>62</v>
      </c>
      <c r="AB64" s="98" t="s">
        <v>13083</v>
      </c>
      <c r="AC64" s="98" t="s">
        <v>13086</v>
      </c>
      <c r="AD64" s="98" t="s">
        <v>13087</v>
      </c>
      <c r="AE64" s="98" t="s">
        <v>13088</v>
      </c>
      <c r="AF64" s="98" t="s">
        <v>90</v>
      </c>
      <c r="AG64" s="98" t="s">
        <v>13089</v>
      </c>
      <c r="AH64" s="98" t="s">
        <v>73</v>
      </c>
      <c r="AI64" s="98" t="s">
        <v>74</v>
      </c>
      <c r="AJ64" s="98" t="s">
        <v>62</v>
      </c>
      <c r="AK64" s="98" t="s">
        <v>62</v>
      </c>
      <c r="AL64" s="98" t="s">
        <v>75</v>
      </c>
      <c r="AM64" s="98" t="s">
        <v>13090</v>
      </c>
      <c r="AN64" s="98" t="s">
        <v>62</v>
      </c>
      <c r="AO64" s="99" t="s">
        <v>62</v>
      </c>
      <c r="AP64" s="98" t="s">
        <v>62</v>
      </c>
      <c r="AQ64" s="98" t="s">
        <v>62</v>
      </c>
      <c r="AR64" s="98" t="s">
        <v>62</v>
      </c>
      <c r="AS64" s="98" t="s">
        <v>62</v>
      </c>
      <c r="AT64" s="98" t="s">
        <v>62</v>
      </c>
      <c r="AU64" s="98" t="s">
        <v>62</v>
      </c>
      <c r="AV64" s="99" t="s">
        <v>57</v>
      </c>
      <c r="AW64" s="98" t="s">
        <v>77</v>
      </c>
      <c r="AX64" s="98" t="s">
        <v>57</v>
      </c>
      <c r="AY64" s="98" t="s">
        <v>77</v>
      </c>
    </row>
    <row r="65" spans="1:51" ht="22.5" customHeight="1" x14ac:dyDescent="0.25">
      <c r="A65" s="97" t="s">
        <v>13132</v>
      </c>
      <c r="B65" s="98" t="s">
        <v>13133</v>
      </c>
      <c r="C65" s="98" t="s">
        <v>54</v>
      </c>
      <c r="D65" s="98" t="s">
        <v>13134</v>
      </c>
      <c r="E65" s="98" t="s">
        <v>56</v>
      </c>
      <c r="F65" s="99">
        <v>1</v>
      </c>
      <c r="G65" s="99">
        <v>269.23</v>
      </c>
      <c r="H65" s="99" t="s">
        <v>57</v>
      </c>
      <c r="I65" s="99">
        <v>-32.31</v>
      </c>
      <c r="J65" s="99">
        <v>-22.95</v>
      </c>
      <c r="K65" s="99" t="s">
        <v>57</v>
      </c>
      <c r="L65" s="99">
        <v>213.97</v>
      </c>
      <c r="M65" s="98" t="s">
        <v>58</v>
      </c>
      <c r="N65" s="98" t="s">
        <v>62</v>
      </c>
      <c r="O65" s="114">
        <v>222017</v>
      </c>
      <c r="P65" s="98" t="s">
        <v>13135</v>
      </c>
      <c r="Q65" s="98" t="s">
        <v>38868</v>
      </c>
      <c r="R65" s="98" t="s">
        <v>13136</v>
      </c>
      <c r="S65" s="98" t="s">
        <v>62</v>
      </c>
      <c r="T65" s="99">
        <v>269.23</v>
      </c>
      <c r="U65" s="99" t="s">
        <v>83</v>
      </c>
      <c r="V65" s="98" t="s">
        <v>64</v>
      </c>
      <c r="W65" s="98" t="s">
        <v>13137</v>
      </c>
      <c r="X65" s="98" t="s">
        <v>13138</v>
      </c>
      <c r="Y65" s="98" t="s">
        <v>13139</v>
      </c>
      <c r="Z65" s="98" t="s">
        <v>62</v>
      </c>
      <c r="AA65" s="98" t="s">
        <v>62</v>
      </c>
      <c r="AB65" s="98" t="s">
        <v>13137</v>
      </c>
      <c r="AC65" s="98" t="s">
        <v>13140</v>
      </c>
      <c r="AD65" s="98" t="s">
        <v>13141</v>
      </c>
      <c r="AE65" s="98" t="s">
        <v>1729</v>
      </c>
      <c r="AF65" s="98" t="s">
        <v>105</v>
      </c>
      <c r="AG65" s="98" t="s">
        <v>13142</v>
      </c>
      <c r="AH65" s="98" t="s">
        <v>73</v>
      </c>
      <c r="AI65" s="98" t="s">
        <v>74</v>
      </c>
      <c r="AJ65" s="98" t="s">
        <v>62</v>
      </c>
      <c r="AK65" s="98" t="s">
        <v>62</v>
      </c>
      <c r="AL65" s="98" t="s">
        <v>75</v>
      </c>
      <c r="AM65" s="98" t="s">
        <v>13143</v>
      </c>
      <c r="AN65" s="98" t="s">
        <v>62</v>
      </c>
      <c r="AO65" s="99" t="s">
        <v>62</v>
      </c>
      <c r="AP65" s="98" t="s">
        <v>62</v>
      </c>
      <c r="AQ65" s="98" t="s">
        <v>62</v>
      </c>
      <c r="AR65" s="98" t="s">
        <v>62</v>
      </c>
      <c r="AS65" s="98" t="s">
        <v>62</v>
      </c>
      <c r="AT65" s="98" t="s">
        <v>62</v>
      </c>
      <c r="AU65" s="98" t="s">
        <v>62</v>
      </c>
      <c r="AV65" s="99" t="s">
        <v>57</v>
      </c>
      <c r="AW65" s="98" t="s">
        <v>77</v>
      </c>
      <c r="AX65" s="98" t="s">
        <v>57</v>
      </c>
      <c r="AY65" s="98" t="s">
        <v>77</v>
      </c>
    </row>
    <row r="66" spans="1:51" ht="22.5" customHeight="1" x14ac:dyDescent="0.25">
      <c r="A66" s="97" t="s">
        <v>13155</v>
      </c>
      <c r="B66" s="98" t="s">
        <v>13156</v>
      </c>
      <c r="C66" s="98" t="s">
        <v>54</v>
      </c>
      <c r="D66" s="98" t="s">
        <v>665</v>
      </c>
      <c r="E66" s="98" t="s">
        <v>77</v>
      </c>
      <c r="F66" s="99">
        <v>1</v>
      </c>
      <c r="G66" s="99">
        <v>59.56</v>
      </c>
      <c r="H66" s="99">
        <v>33.49</v>
      </c>
      <c r="I66" s="99">
        <v>-16.13</v>
      </c>
      <c r="J66" s="99">
        <v>-33.49</v>
      </c>
      <c r="K66" s="99" t="s">
        <v>57</v>
      </c>
      <c r="L66" s="99">
        <v>43.43</v>
      </c>
      <c r="M66" s="98" t="s">
        <v>58</v>
      </c>
      <c r="N66" s="98" t="s">
        <v>56</v>
      </c>
      <c r="O66" s="98" t="s">
        <v>13007</v>
      </c>
      <c r="P66" s="98" t="s">
        <v>13008</v>
      </c>
      <c r="Q66" s="98" t="s">
        <v>38868</v>
      </c>
      <c r="R66" s="98" t="s">
        <v>13009</v>
      </c>
      <c r="S66" s="98" t="s">
        <v>62</v>
      </c>
      <c r="T66" s="99">
        <v>59.56</v>
      </c>
      <c r="U66" s="99" t="s">
        <v>63</v>
      </c>
      <c r="V66" s="98" t="s">
        <v>9651</v>
      </c>
      <c r="W66" s="98" t="s">
        <v>62</v>
      </c>
      <c r="X66" s="98" t="s">
        <v>62</v>
      </c>
      <c r="Y66" s="98" t="s">
        <v>62</v>
      </c>
      <c r="Z66" s="98" t="s">
        <v>62</v>
      </c>
      <c r="AA66" s="98" t="s">
        <v>62</v>
      </c>
      <c r="AB66" s="98" t="s">
        <v>13157</v>
      </c>
      <c r="AC66" s="98" t="s">
        <v>13158</v>
      </c>
      <c r="AD66" s="98" t="s">
        <v>13159</v>
      </c>
      <c r="AE66" s="98" t="s">
        <v>13160</v>
      </c>
      <c r="AF66" s="98" t="s">
        <v>746</v>
      </c>
      <c r="AG66" s="98" t="s">
        <v>13161</v>
      </c>
      <c r="AH66" s="98" t="s">
        <v>73</v>
      </c>
      <c r="AI66" s="98" t="s">
        <v>12907</v>
      </c>
      <c r="AJ66" s="98" t="s">
        <v>13162</v>
      </c>
      <c r="AK66" s="98" t="s">
        <v>62</v>
      </c>
      <c r="AL66" s="98" t="s">
        <v>75</v>
      </c>
      <c r="AM66" s="98" t="s">
        <v>13163</v>
      </c>
      <c r="AN66" s="98" t="s">
        <v>62</v>
      </c>
      <c r="AO66" s="99" t="s">
        <v>62</v>
      </c>
      <c r="AP66" s="98" t="s">
        <v>62</v>
      </c>
      <c r="AQ66" s="98" t="s">
        <v>62</v>
      </c>
      <c r="AR66" s="98" t="s">
        <v>62</v>
      </c>
      <c r="AS66" s="98" t="s">
        <v>62</v>
      </c>
      <c r="AT66" s="98" t="s">
        <v>62</v>
      </c>
      <c r="AU66" s="98" t="s">
        <v>62</v>
      </c>
      <c r="AV66" s="99" t="s">
        <v>57</v>
      </c>
      <c r="AW66" s="98" t="s">
        <v>77</v>
      </c>
      <c r="AX66" s="98" t="s">
        <v>57</v>
      </c>
      <c r="AY66" s="98" t="s">
        <v>77</v>
      </c>
    </row>
    <row r="67" spans="1:51" ht="22.5" customHeight="1" x14ac:dyDescent="0.25">
      <c r="A67" s="97" t="s">
        <v>13164</v>
      </c>
      <c r="B67" s="98" t="s">
        <v>13165</v>
      </c>
      <c r="C67" s="98" t="s">
        <v>54</v>
      </c>
      <c r="D67" s="98" t="s">
        <v>148</v>
      </c>
      <c r="E67" s="98" t="s">
        <v>77</v>
      </c>
      <c r="F67" s="99">
        <v>1</v>
      </c>
      <c r="G67" s="99">
        <v>42.64</v>
      </c>
      <c r="H67" s="99">
        <v>21.87</v>
      </c>
      <c r="I67" s="99">
        <v>-13.25</v>
      </c>
      <c r="J67" s="99">
        <v>-21.87</v>
      </c>
      <c r="K67" s="99" t="s">
        <v>57</v>
      </c>
      <c r="L67" s="99">
        <v>29.39</v>
      </c>
      <c r="M67" s="98" t="s">
        <v>58</v>
      </c>
      <c r="N67" s="98" t="s">
        <v>62</v>
      </c>
      <c r="O67" s="114">
        <v>5924</v>
      </c>
      <c r="P67" s="98" t="s">
        <v>13166</v>
      </c>
      <c r="Q67" s="98" t="s">
        <v>38868</v>
      </c>
      <c r="R67" s="98" t="s">
        <v>13167</v>
      </c>
      <c r="S67" s="98" t="s">
        <v>62</v>
      </c>
      <c r="T67" s="99">
        <v>42.64</v>
      </c>
      <c r="U67" s="99" t="s">
        <v>63</v>
      </c>
      <c r="V67" s="98" t="s">
        <v>64</v>
      </c>
      <c r="W67" s="98" t="s">
        <v>13168</v>
      </c>
      <c r="X67" s="98" t="s">
        <v>13169</v>
      </c>
      <c r="Y67" s="98" t="s">
        <v>13170</v>
      </c>
      <c r="Z67" s="98" t="s">
        <v>62</v>
      </c>
      <c r="AA67" s="98" t="s">
        <v>62</v>
      </c>
      <c r="AB67" s="98" t="s">
        <v>13168</v>
      </c>
      <c r="AC67" s="98" t="s">
        <v>13171</v>
      </c>
      <c r="AD67" s="98" t="s">
        <v>13172</v>
      </c>
      <c r="AE67" s="98" t="s">
        <v>156</v>
      </c>
      <c r="AF67" s="98" t="s">
        <v>156</v>
      </c>
      <c r="AG67" s="98" t="s">
        <v>13173</v>
      </c>
      <c r="AH67" s="98" t="s">
        <v>73</v>
      </c>
      <c r="AI67" s="98" t="s">
        <v>74</v>
      </c>
      <c r="AJ67" s="98" t="s">
        <v>62</v>
      </c>
      <c r="AK67" s="98" t="s">
        <v>62</v>
      </c>
      <c r="AL67" s="98" t="s">
        <v>75</v>
      </c>
      <c r="AM67" s="98" t="s">
        <v>13174</v>
      </c>
      <c r="AN67" s="98" t="s">
        <v>62</v>
      </c>
      <c r="AO67" s="99" t="s">
        <v>62</v>
      </c>
      <c r="AP67" s="98" t="s">
        <v>62</v>
      </c>
      <c r="AQ67" s="98" t="s">
        <v>62</v>
      </c>
      <c r="AR67" s="98" t="s">
        <v>62</v>
      </c>
      <c r="AS67" s="98" t="s">
        <v>62</v>
      </c>
      <c r="AT67" s="98" t="s">
        <v>62</v>
      </c>
      <c r="AU67" s="98" t="s">
        <v>62</v>
      </c>
      <c r="AV67" s="99" t="s">
        <v>57</v>
      </c>
      <c r="AW67" s="98" t="s">
        <v>77</v>
      </c>
      <c r="AX67" s="98" t="s">
        <v>57</v>
      </c>
      <c r="AY67" s="98" t="s">
        <v>77</v>
      </c>
    </row>
    <row r="68" spans="1:51" ht="22.5" customHeight="1" x14ac:dyDescent="0.25">
      <c r="A68" s="97" t="s">
        <v>13197</v>
      </c>
      <c r="B68" s="98" t="s">
        <v>13198</v>
      </c>
      <c r="C68" s="98" t="s">
        <v>54</v>
      </c>
      <c r="D68" s="98" t="s">
        <v>148</v>
      </c>
      <c r="E68" s="98" t="s">
        <v>56</v>
      </c>
      <c r="F68" s="99">
        <v>1</v>
      </c>
      <c r="G68" s="99">
        <v>63.85</v>
      </c>
      <c r="H68" s="99" t="s">
        <v>57</v>
      </c>
      <c r="I68" s="99">
        <v>-13.66</v>
      </c>
      <c r="J68" s="99" t="s">
        <v>57</v>
      </c>
      <c r="K68" s="99" t="s">
        <v>57</v>
      </c>
      <c r="L68" s="99">
        <v>50.19</v>
      </c>
      <c r="M68" s="98" t="s">
        <v>58</v>
      </c>
      <c r="N68" s="98" t="s">
        <v>56</v>
      </c>
      <c r="O68" s="98" t="s">
        <v>12935</v>
      </c>
      <c r="P68" s="98" t="s">
        <v>12936</v>
      </c>
      <c r="Q68" s="98" t="s">
        <v>38868</v>
      </c>
      <c r="R68" s="98" t="s">
        <v>8688</v>
      </c>
      <c r="S68" s="98" t="s">
        <v>62</v>
      </c>
      <c r="T68" s="99">
        <v>63.85</v>
      </c>
      <c r="U68" s="99" t="s">
        <v>83</v>
      </c>
      <c r="V68" s="98" t="s">
        <v>9651</v>
      </c>
      <c r="W68" s="98" t="s">
        <v>62</v>
      </c>
      <c r="X68" s="98" t="s">
        <v>62</v>
      </c>
      <c r="Y68" s="98" t="s">
        <v>62</v>
      </c>
      <c r="Z68" s="98" t="s">
        <v>62</v>
      </c>
      <c r="AA68" s="98" t="s">
        <v>62</v>
      </c>
      <c r="AB68" s="98" t="s">
        <v>13199</v>
      </c>
      <c r="AC68" s="98" t="s">
        <v>13200</v>
      </c>
      <c r="AD68" s="98" t="s">
        <v>13201</v>
      </c>
      <c r="AE68" s="98" t="s">
        <v>6036</v>
      </c>
      <c r="AF68" s="98" t="s">
        <v>105</v>
      </c>
      <c r="AG68" s="98" t="s">
        <v>13202</v>
      </c>
      <c r="AH68" s="98" t="s">
        <v>73</v>
      </c>
      <c r="AI68" s="98" t="s">
        <v>12907</v>
      </c>
      <c r="AJ68" s="98" t="s">
        <v>13162</v>
      </c>
      <c r="AK68" s="98" t="s">
        <v>62</v>
      </c>
      <c r="AL68" s="98" t="s">
        <v>75</v>
      </c>
      <c r="AM68" s="98" t="s">
        <v>13203</v>
      </c>
      <c r="AN68" s="98" t="s">
        <v>62</v>
      </c>
      <c r="AO68" s="99" t="s">
        <v>62</v>
      </c>
      <c r="AP68" s="98" t="s">
        <v>62</v>
      </c>
      <c r="AQ68" s="98" t="s">
        <v>62</v>
      </c>
      <c r="AR68" s="98" t="s">
        <v>62</v>
      </c>
      <c r="AS68" s="98" t="s">
        <v>62</v>
      </c>
      <c r="AT68" s="98" t="s">
        <v>62</v>
      </c>
      <c r="AU68" s="98" t="s">
        <v>62</v>
      </c>
      <c r="AV68" s="99" t="s">
        <v>57</v>
      </c>
      <c r="AW68" s="98" t="s">
        <v>77</v>
      </c>
      <c r="AX68" s="98" t="s">
        <v>57</v>
      </c>
      <c r="AY68" s="98" t="s">
        <v>77</v>
      </c>
    </row>
    <row r="69" spans="1:51" ht="22.5" customHeight="1" x14ac:dyDescent="0.25">
      <c r="A69" s="97" t="s">
        <v>13215</v>
      </c>
      <c r="B69" s="98" t="s">
        <v>13216</v>
      </c>
      <c r="C69" s="98" t="s">
        <v>54</v>
      </c>
      <c r="D69" s="98" t="s">
        <v>110</v>
      </c>
      <c r="E69" s="98" t="s">
        <v>77</v>
      </c>
      <c r="F69" s="99">
        <v>1</v>
      </c>
      <c r="G69" s="99">
        <v>107.25</v>
      </c>
      <c r="H69" s="99" t="s">
        <v>57</v>
      </c>
      <c r="I69" s="99">
        <v>-12.87</v>
      </c>
      <c r="J69" s="99">
        <v>-21.45</v>
      </c>
      <c r="K69" s="99" t="s">
        <v>57</v>
      </c>
      <c r="L69" s="99">
        <v>72.930000000000007</v>
      </c>
      <c r="M69" s="98" t="s">
        <v>58</v>
      </c>
      <c r="N69" s="98" t="s">
        <v>56</v>
      </c>
      <c r="O69" s="114">
        <v>10107</v>
      </c>
      <c r="P69" s="98" t="s">
        <v>13217</v>
      </c>
      <c r="Q69" s="98" t="s">
        <v>38868</v>
      </c>
      <c r="R69" s="98" t="s">
        <v>12986</v>
      </c>
      <c r="S69" s="98" t="s">
        <v>62</v>
      </c>
      <c r="T69" s="99">
        <v>107.25</v>
      </c>
      <c r="U69" s="99" t="s">
        <v>83</v>
      </c>
      <c r="V69" s="98" t="s">
        <v>64</v>
      </c>
      <c r="W69" s="98" t="s">
        <v>13218</v>
      </c>
      <c r="X69" s="98" t="s">
        <v>13219</v>
      </c>
      <c r="Y69" s="98" t="s">
        <v>13220</v>
      </c>
      <c r="Z69" s="98" t="s">
        <v>62</v>
      </c>
      <c r="AA69" s="98" t="s">
        <v>62</v>
      </c>
      <c r="AB69" s="98" t="s">
        <v>13218</v>
      </c>
      <c r="AC69" s="98" t="s">
        <v>13221</v>
      </c>
      <c r="AD69" s="98" t="s">
        <v>13222</v>
      </c>
      <c r="AE69" s="98" t="s">
        <v>13223</v>
      </c>
      <c r="AF69" s="98" t="s">
        <v>345</v>
      </c>
      <c r="AG69" s="98" t="s">
        <v>13224</v>
      </c>
      <c r="AH69" s="98" t="s">
        <v>73</v>
      </c>
      <c r="AI69" s="98" t="s">
        <v>74</v>
      </c>
      <c r="AJ69" s="98" t="s">
        <v>62</v>
      </c>
      <c r="AK69" s="98" t="s">
        <v>62</v>
      </c>
      <c r="AL69" s="98" t="s">
        <v>75</v>
      </c>
      <c r="AM69" s="98" t="s">
        <v>13225</v>
      </c>
      <c r="AN69" s="98" t="s">
        <v>62</v>
      </c>
      <c r="AO69" s="99" t="s">
        <v>62</v>
      </c>
      <c r="AP69" s="98" t="s">
        <v>62</v>
      </c>
      <c r="AQ69" s="98" t="s">
        <v>62</v>
      </c>
      <c r="AR69" s="98" t="s">
        <v>62</v>
      </c>
      <c r="AS69" s="98" t="s">
        <v>62</v>
      </c>
      <c r="AT69" s="98" t="s">
        <v>62</v>
      </c>
      <c r="AU69" s="98" t="s">
        <v>62</v>
      </c>
      <c r="AV69" s="99" t="s">
        <v>57</v>
      </c>
      <c r="AW69" s="98" t="s">
        <v>77</v>
      </c>
      <c r="AX69" s="98" t="s">
        <v>57</v>
      </c>
      <c r="AY69" s="98" t="s">
        <v>77</v>
      </c>
    </row>
    <row r="70" spans="1:51" ht="22.5" customHeight="1" x14ac:dyDescent="0.25">
      <c r="A70" s="97" t="s">
        <v>13226</v>
      </c>
      <c r="B70" s="98" t="s">
        <v>13227</v>
      </c>
      <c r="C70" s="98" t="s">
        <v>54</v>
      </c>
      <c r="D70" s="98" t="s">
        <v>95</v>
      </c>
      <c r="E70" s="98" t="s">
        <v>77</v>
      </c>
      <c r="F70" s="99">
        <v>1</v>
      </c>
      <c r="G70" s="99">
        <v>95.71</v>
      </c>
      <c r="H70" s="99" t="s">
        <v>57</v>
      </c>
      <c r="I70" s="99">
        <v>-16.27</v>
      </c>
      <c r="J70" s="99">
        <v>-20.45</v>
      </c>
      <c r="K70" s="99" t="s">
        <v>57</v>
      </c>
      <c r="L70" s="99">
        <v>58.99</v>
      </c>
      <c r="M70" s="98" t="s">
        <v>58</v>
      </c>
      <c r="N70" s="98" t="s">
        <v>56</v>
      </c>
      <c r="O70" s="98" t="s">
        <v>13228</v>
      </c>
      <c r="P70" s="98" t="s">
        <v>13229</v>
      </c>
      <c r="Q70" s="98" t="s">
        <v>38868</v>
      </c>
      <c r="R70" s="98" t="s">
        <v>13230</v>
      </c>
      <c r="S70" s="98" t="s">
        <v>62</v>
      </c>
      <c r="T70" s="99">
        <v>95.71</v>
      </c>
      <c r="U70" s="99" t="s">
        <v>63</v>
      </c>
      <c r="V70" s="98" t="s">
        <v>64</v>
      </c>
      <c r="W70" s="98" t="s">
        <v>13231</v>
      </c>
      <c r="X70" s="98" t="s">
        <v>13232</v>
      </c>
      <c r="Y70" s="98" t="s">
        <v>13233</v>
      </c>
      <c r="Z70" s="98" t="s">
        <v>62</v>
      </c>
      <c r="AA70" s="98" t="s">
        <v>62</v>
      </c>
      <c r="AB70" s="98" t="s">
        <v>13231</v>
      </c>
      <c r="AC70" s="98" t="s">
        <v>13234</v>
      </c>
      <c r="AD70" s="98" t="s">
        <v>13235</v>
      </c>
      <c r="AE70" s="98" t="s">
        <v>13236</v>
      </c>
      <c r="AF70" s="98" t="s">
        <v>105</v>
      </c>
      <c r="AG70" s="98" t="s">
        <v>13237</v>
      </c>
      <c r="AH70" s="98" t="s">
        <v>73</v>
      </c>
      <c r="AI70" s="98" t="s">
        <v>74</v>
      </c>
      <c r="AJ70" s="98" t="s">
        <v>62</v>
      </c>
      <c r="AK70" s="98" t="s">
        <v>62</v>
      </c>
      <c r="AL70" s="98" t="s">
        <v>75</v>
      </c>
      <c r="AM70" s="98" t="s">
        <v>13238</v>
      </c>
      <c r="AN70" s="98" t="s">
        <v>62</v>
      </c>
      <c r="AO70" s="99" t="s">
        <v>62</v>
      </c>
      <c r="AP70" s="98" t="s">
        <v>62</v>
      </c>
      <c r="AQ70" s="98" t="s">
        <v>62</v>
      </c>
      <c r="AR70" s="98" t="s">
        <v>62</v>
      </c>
      <c r="AS70" s="98" t="s">
        <v>62</v>
      </c>
      <c r="AT70" s="98" t="s">
        <v>62</v>
      </c>
      <c r="AU70" s="98" t="s">
        <v>62</v>
      </c>
      <c r="AV70" s="99" t="s">
        <v>57</v>
      </c>
      <c r="AW70" s="98" t="s">
        <v>77</v>
      </c>
      <c r="AX70" s="98" t="s">
        <v>57</v>
      </c>
      <c r="AY70" s="98" t="s">
        <v>77</v>
      </c>
    </row>
    <row r="71" spans="1:51" ht="22.5" customHeight="1" x14ac:dyDescent="0.25">
      <c r="A71" s="97" t="s">
        <v>13242</v>
      </c>
      <c r="B71" s="98" t="s">
        <v>13243</v>
      </c>
      <c r="C71" s="98" t="s">
        <v>54</v>
      </c>
      <c r="D71" s="98" t="s">
        <v>226</v>
      </c>
      <c r="E71" s="98" t="s">
        <v>77</v>
      </c>
      <c r="F71" s="99">
        <v>1</v>
      </c>
      <c r="G71" s="99">
        <v>20.5</v>
      </c>
      <c r="H71" s="99">
        <v>15.9</v>
      </c>
      <c r="I71" s="99">
        <v>-8.4600000000000009</v>
      </c>
      <c r="J71" s="99" t="s">
        <v>57</v>
      </c>
      <c r="K71" s="99" t="s">
        <v>57</v>
      </c>
      <c r="L71" s="99">
        <v>27.94</v>
      </c>
      <c r="M71" s="98" t="s">
        <v>58</v>
      </c>
      <c r="N71" s="98" t="s">
        <v>56</v>
      </c>
      <c r="O71" s="114">
        <v>4084</v>
      </c>
      <c r="P71" s="98" t="s">
        <v>13244</v>
      </c>
      <c r="Q71" s="98" t="s">
        <v>38868</v>
      </c>
      <c r="R71" s="98" t="s">
        <v>13245</v>
      </c>
      <c r="S71" s="98" t="s">
        <v>62</v>
      </c>
      <c r="T71" s="99">
        <v>20.5</v>
      </c>
      <c r="U71" s="99" t="s">
        <v>83</v>
      </c>
      <c r="V71" s="98" t="s">
        <v>64</v>
      </c>
      <c r="W71" s="98" t="s">
        <v>13246</v>
      </c>
      <c r="X71" s="98" t="s">
        <v>13247</v>
      </c>
      <c r="Y71" s="98" t="s">
        <v>13248</v>
      </c>
      <c r="Z71" s="98" t="s">
        <v>62</v>
      </c>
      <c r="AA71" s="98" t="s">
        <v>62</v>
      </c>
      <c r="AB71" s="98" t="s">
        <v>13246</v>
      </c>
      <c r="AC71" s="98" t="s">
        <v>13249</v>
      </c>
      <c r="AD71" s="98" t="s">
        <v>13250</v>
      </c>
      <c r="AE71" s="98" t="s">
        <v>305</v>
      </c>
      <c r="AF71" s="98" t="s">
        <v>234</v>
      </c>
      <c r="AG71" s="98" t="s">
        <v>13251</v>
      </c>
      <c r="AH71" s="98" t="s">
        <v>73</v>
      </c>
      <c r="AI71" s="98" t="s">
        <v>236</v>
      </c>
      <c r="AJ71" s="98" t="s">
        <v>13252</v>
      </c>
      <c r="AK71" s="98" t="s">
        <v>62</v>
      </c>
      <c r="AL71" s="98" t="s">
        <v>12959</v>
      </c>
      <c r="AM71" s="98" t="s">
        <v>13253</v>
      </c>
      <c r="AN71" s="98" t="s">
        <v>62</v>
      </c>
      <c r="AO71" s="99" t="s">
        <v>62</v>
      </c>
      <c r="AP71" s="98" t="s">
        <v>62</v>
      </c>
      <c r="AQ71" s="98" t="s">
        <v>62</v>
      </c>
      <c r="AR71" s="98" t="s">
        <v>62</v>
      </c>
      <c r="AS71" s="98" t="s">
        <v>62</v>
      </c>
      <c r="AT71" s="98" t="s">
        <v>62</v>
      </c>
      <c r="AU71" s="98" t="s">
        <v>62</v>
      </c>
      <c r="AV71" s="99" t="s">
        <v>57</v>
      </c>
      <c r="AW71" s="98" t="s">
        <v>77</v>
      </c>
      <c r="AX71" s="98" t="s">
        <v>57</v>
      </c>
      <c r="AY71" s="98" t="s">
        <v>77</v>
      </c>
    </row>
    <row r="72" spans="1:51" ht="22.5" customHeight="1" x14ac:dyDescent="0.25">
      <c r="A72" s="97" t="s">
        <v>13263</v>
      </c>
      <c r="B72" s="98" t="s">
        <v>13264</v>
      </c>
      <c r="C72" s="98" t="s">
        <v>54</v>
      </c>
      <c r="D72" s="98" t="s">
        <v>148</v>
      </c>
      <c r="E72" s="98" t="s">
        <v>77</v>
      </c>
      <c r="F72" s="99">
        <v>1</v>
      </c>
      <c r="G72" s="99">
        <v>203.68</v>
      </c>
      <c r="H72" s="99" t="s">
        <v>57</v>
      </c>
      <c r="I72" s="99">
        <v>-34.630000000000003</v>
      </c>
      <c r="J72" s="99">
        <v>-41.95</v>
      </c>
      <c r="K72" s="99" t="s">
        <v>57</v>
      </c>
      <c r="L72" s="99">
        <v>127.1</v>
      </c>
      <c r="M72" s="98" t="s">
        <v>58</v>
      </c>
      <c r="N72" s="98" t="s">
        <v>56</v>
      </c>
      <c r="O72" s="114">
        <v>552031</v>
      </c>
      <c r="P72" s="98" t="s">
        <v>13265</v>
      </c>
      <c r="Q72" s="98" t="s">
        <v>38868</v>
      </c>
      <c r="R72" s="98" t="s">
        <v>13266</v>
      </c>
      <c r="S72" s="98" t="s">
        <v>62</v>
      </c>
      <c r="T72" s="99">
        <v>203.68</v>
      </c>
      <c r="U72" s="99" t="s">
        <v>63</v>
      </c>
      <c r="V72" s="98" t="s">
        <v>64</v>
      </c>
      <c r="W72" s="98" t="s">
        <v>13267</v>
      </c>
      <c r="X72" s="98" t="s">
        <v>13268</v>
      </c>
      <c r="Y72" s="98" t="s">
        <v>13269</v>
      </c>
      <c r="Z72" s="98" t="s">
        <v>62</v>
      </c>
      <c r="AA72" s="98" t="s">
        <v>62</v>
      </c>
      <c r="AB72" s="98" t="s">
        <v>13267</v>
      </c>
      <c r="AC72" s="98" t="s">
        <v>13270</v>
      </c>
      <c r="AD72" s="98" t="s">
        <v>13271</v>
      </c>
      <c r="AE72" s="98" t="s">
        <v>1703</v>
      </c>
      <c r="AF72" s="98" t="s">
        <v>234</v>
      </c>
      <c r="AG72" s="98" t="s">
        <v>13272</v>
      </c>
      <c r="AH72" s="98" t="s">
        <v>73</v>
      </c>
      <c r="AI72" s="98" t="s">
        <v>74</v>
      </c>
      <c r="AJ72" s="98" t="s">
        <v>62</v>
      </c>
      <c r="AK72" s="98" t="s">
        <v>62</v>
      </c>
      <c r="AL72" s="98" t="s">
        <v>75</v>
      </c>
      <c r="AM72" s="98" t="s">
        <v>13273</v>
      </c>
      <c r="AN72" s="98" t="s">
        <v>62</v>
      </c>
      <c r="AO72" s="99" t="s">
        <v>62</v>
      </c>
      <c r="AP72" s="98" t="s">
        <v>62</v>
      </c>
      <c r="AQ72" s="98" t="s">
        <v>62</v>
      </c>
      <c r="AR72" s="98" t="s">
        <v>62</v>
      </c>
      <c r="AS72" s="98" t="s">
        <v>62</v>
      </c>
      <c r="AT72" s="98" t="s">
        <v>62</v>
      </c>
      <c r="AU72" s="98" t="s">
        <v>62</v>
      </c>
      <c r="AV72" s="99" t="s">
        <v>57</v>
      </c>
      <c r="AW72" s="98" t="s">
        <v>77</v>
      </c>
      <c r="AX72" s="98" t="s">
        <v>57</v>
      </c>
      <c r="AY72" s="98" t="s">
        <v>77</v>
      </c>
    </row>
    <row r="73" spans="1:51" ht="22.5" customHeight="1" x14ac:dyDescent="0.25">
      <c r="A73" s="97" t="s">
        <v>13274</v>
      </c>
      <c r="B73" s="98" t="s">
        <v>13264</v>
      </c>
      <c r="C73" s="98" t="s">
        <v>54</v>
      </c>
      <c r="D73" s="98" t="s">
        <v>665</v>
      </c>
      <c r="E73" s="98" t="s">
        <v>77</v>
      </c>
      <c r="F73" s="99">
        <v>1</v>
      </c>
      <c r="G73" s="99">
        <v>207</v>
      </c>
      <c r="H73" s="99" t="s">
        <v>57</v>
      </c>
      <c r="I73" s="99">
        <v>-35.19</v>
      </c>
      <c r="J73" s="99">
        <v>-24.95</v>
      </c>
      <c r="K73" s="99" t="s">
        <v>57</v>
      </c>
      <c r="L73" s="99">
        <v>146.86000000000001</v>
      </c>
      <c r="M73" s="98" t="s">
        <v>58</v>
      </c>
      <c r="N73" s="98" t="s">
        <v>56</v>
      </c>
      <c r="O73" s="114">
        <v>77354</v>
      </c>
      <c r="P73" s="98" t="s">
        <v>13275</v>
      </c>
      <c r="Q73" s="98" t="s">
        <v>38868</v>
      </c>
      <c r="R73" s="98" t="s">
        <v>13276</v>
      </c>
      <c r="S73" s="98" t="s">
        <v>62</v>
      </c>
      <c r="T73" s="99">
        <v>207</v>
      </c>
      <c r="U73" s="99" t="s">
        <v>63</v>
      </c>
      <c r="V73" s="98" t="s">
        <v>9651</v>
      </c>
      <c r="W73" s="98" t="s">
        <v>62</v>
      </c>
      <c r="X73" s="98" t="s">
        <v>62</v>
      </c>
      <c r="Y73" s="98" t="s">
        <v>62</v>
      </c>
      <c r="Z73" s="98" t="s">
        <v>62</v>
      </c>
      <c r="AA73" s="98" t="s">
        <v>62</v>
      </c>
      <c r="AB73" s="98" t="s">
        <v>13277</v>
      </c>
      <c r="AC73" s="98" t="s">
        <v>13278</v>
      </c>
      <c r="AD73" s="98" t="s">
        <v>13279</v>
      </c>
      <c r="AE73" s="98" t="s">
        <v>8694</v>
      </c>
      <c r="AF73" s="98" t="s">
        <v>156</v>
      </c>
      <c r="AG73" s="98" t="s">
        <v>8695</v>
      </c>
      <c r="AH73" s="98" t="s">
        <v>73</v>
      </c>
      <c r="AI73" s="98" t="s">
        <v>12907</v>
      </c>
      <c r="AJ73" s="98" t="s">
        <v>13280</v>
      </c>
      <c r="AK73" s="98" t="s">
        <v>62</v>
      </c>
      <c r="AL73" s="98" t="s">
        <v>75</v>
      </c>
      <c r="AM73" s="98" t="s">
        <v>13281</v>
      </c>
      <c r="AN73" s="98" t="s">
        <v>62</v>
      </c>
      <c r="AO73" s="99" t="s">
        <v>62</v>
      </c>
      <c r="AP73" s="98" t="s">
        <v>62</v>
      </c>
      <c r="AQ73" s="98" t="s">
        <v>62</v>
      </c>
      <c r="AR73" s="98" t="s">
        <v>62</v>
      </c>
      <c r="AS73" s="98" t="s">
        <v>62</v>
      </c>
      <c r="AT73" s="98" t="s">
        <v>62</v>
      </c>
      <c r="AU73" s="98" t="s">
        <v>62</v>
      </c>
      <c r="AV73" s="99" t="s">
        <v>57</v>
      </c>
      <c r="AW73" s="98" t="s">
        <v>77</v>
      </c>
      <c r="AX73" s="98" t="s">
        <v>57</v>
      </c>
      <c r="AY73" s="98" t="s">
        <v>77</v>
      </c>
    </row>
    <row r="74" spans="1:51" ht="22.5" customHeight="1" x14ac:dyDescent="0.25">
      <c r="A74" s="97" t="s">
        <v>13282</v>
      </c>
      <c r="B74" s="98" t="s">
        <v>13283</v>
      </c>
      <c r="C74" s="98" t="s">
        <v>54</v>
      </c>
      <c r="D74" s="98" t="s">
        <v>296</v>
      </c>
      <c r="E74" s="98" t="s">
        <v>77</v>
      </c>
      <c r="F74" s="99">
        <v>1</v>
      </c>
      <c r="G74" s="99">
        <v>64.47</v>
      </c>
      <c r="H74" s="99">
        <v>11.17</v>
      </c>
      <c r="I74" s="99">
        <v>-16.96</v>
      </c>
      <c r="J74" s="99">
        <v>-11.17</v>
      </c>
      <c r="K74" s="99" t="s">
        <v>57</v>
      </c>
      <c r="L74" s="99">
        <v>47.51</v>
      </c>
      <c r="M74" s="98" t="s">
        <v>58</v>
      </c>
      <c r="N74" s="98" t="s">
        <v>62</v>
      </c>
      <c r="O74" s="114">
        <v>2367</v>
      </c>
      <c r="P74" s="98" t="s">
        <v>13284</v>
      </c>
      <c r="Q74" s="98" t="s">
        <v>38868</v>
      </c>
      <c r="R74" s="98" t="s">
        <v>13285</v>
      </c>
      <c r="S74" s="98" t="s">
        <v>62</v>
      </c>
      <c r="T74" s="99">
        <v>64.47</v>
      </c>
      <c r="U74" s="99" t="s">
        <v>63</v>
      </c>
      <c r="V74" s="98" t="s">
        <v>64</v>
      </c>
      <c r="W74" s="98" t="s">
        <v>13286</v>
      </c>
      <c r="X74" s="98" t="s">
        <v>13287</v>
      </c>
      <c r="Y74" s="98" t="s">
        <v>13288</v>
      </c>
      <c r="Z74" s="98" t="s">
        <v>62</v>
      </c>
      <c r="AA74" s="98" t="s">
        <v>62</v>
      </c>
      <c r="AB74" s="98" t="s">
        <v>13286</v>
      </c>
      <c r="AC74" s="98" t="s">
        <v>13289</v>
      </c>
      <c r="AD74" s="98" t="s">
        <v>13290</v>
      </c>
      <c r="AE74" s="98" t="s">
        <v>2662</v>
      </c>
      <c r="AF74" s="98" t="s">
        <v>234</v>
      </c>
      <c r="AG74" s="98" t="s">
        <v>13291</v>
      </c>
      <c r="AH74" s="98" t="s">
        <v>73</v>
      </c>
      <c r="AI74" s="98" t="s">
        <v>74</v>
      </c>
      <c r="AJ74" s="98" t="s">
        <v>62</v>
      </c>
      <c r="AK74" s="98" t="s">
        <v>62</v>
      </c>
      <c r="AL74" s="98" t="s">
        <v>75</v>
      </c>
      <c r="AM74" s="98" t="s">
        <v>13292</v>
      </c>
      <c r="AN74" s="98" t="s">
        <v>62</v>
      </c>
      <c r="AO74" s="99" t="s">
        <v>62</v>
      </c>
      <c r="AP74" s="98" t="s">
        <v>62</v>
      </c>
      <c r="AQ74" s="98" t="s">
        <v>62</v>
      </c>
      <c r="AR74" s="98" t="s">
        <v>62</v>
      </c>
      <c r="AS74" s="98" t="s">
        <v>62</v>
      </c>
      <c r="AT74" s="98" t="s">
        <v>62</v>
      </c>
      <c r="AU74" s="98" t="s">
        <v>62</v>
      </c>
      <c r="AV74" s="99" t="s">
        <v>57</v>
      </c>
      <c r="AW74" s="98" t="s">
        <v>77</v>
      </c>
      <c r="AX74" s="98" t="s">
        <v>57</v>
      </c>
      <c r="AY74" s="98" t="s">
        <v>77</v>
      </c>
    </row>
    <row r="75" spans="1:51" ht="22.5" customHeight="1" x14ac:dyDescent="0.25">
      <c r="A75" s="97" t="s">
        <v>13293</v>
      </c>
      <c r="B75" s="98" t="s">
        <v>13294</v>
      </c>
      <c r="C75" s="98" t="s">
        <v>54</v>
      </c>
      <c r="D75" s="98" t="s">
        <v>13295</v>
      </c>
      <c r="E75" s="98" t="s">
        <v>56</v>
      </c>
      <c r="F75" s="99">
        <v>2</v>
      </c>
      <c r="G75" s="99">
        <v>127.7</v>
      </c>
      <c r="H75" s="99" t="s">
        <v>57</v>
      </c>
      <c r="I75" s="99">
        <v>-27.32</v>
      </c>
      <c r="J75" s="99" t="s">
        <v>57</v>
      </c>
      <c r="K75" s="99" t="s">
        <v>57</v>
      </c>
      <c r="L75" s="99">
        <v>100.38</v>
      </c>
      <c r="M75" s="98" t="s">
        <v>58</v>
      </c>
      <c r="N75" s="98" t="s">
        <v>56</v>
      </c>
      <c r="O75" s="98" t="s">
        <v>12935</v>
      </c>
      <c r="P75" s="98" t="s">
        <v>12936</v>
      </c>
      <c r="Q75" s="98" t="s">
        <v>38868</v>
      </c>
      <c r="R75" s="98" t="s">
        <v>8688</v>
      </c>
      <c r="S75" s="98" t="s">
        <v>62</v>
      </c>
      <c r="T75" s="99">
        <v>63.85</v>
      </c>
      <c r="U75" s="99" t="s">
        <v>83</v>
      </c>
      <c r="V75" s="98" t="s">
        <v>9651</v>
      </c>
      <c r="W75" s="98" t="s">
        <v>62</v>
      </c>
      <c r="X75" s="98" t="s">
        <v>62</v>
      </c>
      <c r="Y75" s="98" t="s">
        <v>62</v>
      </c>
      <c r="Z75" s="98" t="s">
        <v>62</v>
      </c>
      <c r="AA75" s="98" t="s">
        <v>62</v>
      </c>
      <c r="AB75" s="98" t="s">
        <v>13296</v>
      </c>
      <c r="AC75" s="98" t="s">
        <v>13297</v>
      </c>
      <c r="AD75" s="98" t="s">
        <v>13298</v>
      </c>
      <c r="AE75" s="98" t="s">
        <v>441</v>
      </c>
      <c r="AF75" s="98" t="s">
        <v>442</v>
      </c>
      <c r="AG75" s="98" t="s">
        <v>13299</v>
      </c>
      <c r="AH75" s="98" t="s">
        <v>73</v>
      </c>
      <c r="AI75" s="98" t="s">
        <v>12907</v>
      </c>
      <c r="AJ75" s="98" t="s">
        <v>13300</v>
      </c>
      <c r="AK75" s="98" t="s">
        <v>62</v>
      </c>
      <c r="AL75" s="98" t="s">
        <v>6254</v>
      </c>
      <c r="AM75" s="98" t="s">
        <v>13301</v>
      </c>
      <c r="AN75" s="98" t="s">
        <v>62</v>
      </c>
      <c r="AO75" s="99" t="s">
        <v>62</v>
      </c>
      <c r="AP75" s="98" t="s">
        <v>62</v>
      </c>
      <c r="AQ75" s="98" t="s">
        <v>62</v>
      </c>
      <c r="AR75" s="98" t="s">
        <v>62</v>
      </c>
      <c r="AS75" s="98" t="s">
        <v>62</v>
      </c>
      <c r="AT75" s="98" t="s">
        <v>62</v>
      </c>
      <c r="AU75" s="98" t="s">
        <v>62</v>
      </c>
      <c r="AV75" s="99" t="s">
        <v>57</v>
      </c>
      <c r="AW75" s="98" t="s">
        <v>77</v>
      </c>
      <c r="AX75" s="98" t="s">
        <v>57</v>
      </c>
      <c r="AY75" s="98" t="s">
        <v>77</v>
      </c>
    </row>
    <row r="76" spans="1:51" ht="22.5" customHeight="1" x14ac:dyDescent="0.25">
      <c r="A76" s="97" t="s">
        <v>13302</v>
      </c>
      <c r="B76" s="98" t="s">
        <v>13303</v>
      </c>
      <c r="C76" s="98" t="s">
        <v>54</v>
      </c>
      <c r="D76" s="98" t="s">
        <v>433</v>
      </c>
      <c r="E76" s="98" t="s">
        <v>77</v>
      </c>
      <c r="F76" s="99">
        <v>1</v>
      </c>
      <c r="G76" s="99">
        <v>88.33</v>
      </c>
      <c r="H76" s="99">
        <v>15.98</v>
      </c>
      <c r="I76" s="99">
        <v>-15.02</v>
      </c>
      <c r="J76" s="99">
        <v>-35.93</v>
      </c>
      <c r="K76" s="99" t="s">
        <v>57</v>
      </c>
      <c r="L76" s="99">
        <v>53.36</v>
      </c>
      <c r="M76" s="98" t="s">
        <v>58</v>
      </c>
      <c r="N76" s="98" t="s">
        <v>56</v>
      </c>
      <c r="O76" s="98" t="s">
        <v>13304</v>
      </c>
      <c r="P76" s="98" t="s">
        <v>13305</v>
      </c>
      <c r="Q76" s="98" t="s">
        <v>38868</v>
      </c>
      <c r="R76" s="98" t="s">
        <v>13306</v>
      </c>
      <c r="S76" s="98" t="s">
        <v>62</v>
      </c>
      <c r="T76" s="99">
        <v>88.33</v>
      </c>
      <c r="U76" s="99" t="s">
        <v>63</v>
      </c>
      <c r="V76" s="98" t="s">
        <v>64</v>
      </c>
      <c r="W76" s="98" t="s">
        <v>13307</v>
      </c>
      <c r="X76" s="98" t="s">
        <v>13308</v>
      </c>
      <c r="Y76" s="98" t="s">
        <v>13309</v>
      </c>
      <c r="Z76" s="98" t="s">
        <v>62</v>
      </c>
      <c r="AA76" s="98" t="s">
        <v>62</v>
      </c>
      <c r="AB76" s="98" t="s">
        <v>13307</v>
      </c>
      <c r="AC76" s="98" t="s">
        <v>13310</v>
      </c>
      <c r="AD76" s="98" t="s">
        <v>13311</v>
      </c>
      <c r="AE76" s="98" t="s">
        <v>13312</v>
      </c>
      <c r="AF76" s="98" t="s">
        <v>393</v>
      </c>
      <c r="AG76" s="98" t="s">
        <v>13313</v>
      </c>
      <c r="AH76" s="98" t="s">
        <v>73</v>
      </c>
      <c r="AI76" s="98" t="s">
        <v>74</v>
      </c>
      <c r="AJ76" s="98" t="s">
        <v>62</v>
      </c>
      <c r="AK76" s="98" t="s">
        <v>62</v>
      </c>
      <c r="AL76" s="98" t="s">
        <v>75</v>
      </c>
      <c r="AM76" s="98" t="s">
        <v>13314</v>
      </c>
      <c r="AN76" s="98" t="s">
        <v>62</v>
      </c>
      <c r="AO76" s="99" t="s">
        <v>62</v>
      </c>
      <c r="AP76" s="98" t="s">
        <v>62</v>
      </c>
      <c r="AQ76" s="98" t="s">
        <v>62</v>
      </c>
      <c r="AR76" s="98" t="s">
        <v>62</v>
      </c>
      <c r="AS76" s="98" t="s">
        <v>62</v>
      </c>
      <c r="AT76" s="98" t="s">
        <v>62</v>
      </c>
      <c r="AU76" s="98" t="s">
        <v>62</v>
      </c>
      <c r="AV76" s="99" t="s">
        <v>57</v>
      </c>
      <c r="AW76" s="98" t="s">
        <v>77</v>
      </c>
      <c r="AX76" s="98" t="s">
        <v>57</v>
      </c>
      <c r="AY76" s="98" t="s">
        <v>77</v>
      </c>
    </row>
    <row r="77" spans="1:51" ht="22.5" customHeight="1" x14ac:dyDescent="0.25">
      <c r="A77" s="97" t="s">
        <v>13315</v>
      </c>
      <c r="B77" s="98" t="s">
        <v>13316</v>
      </c>
      <c r="C77" s="98" t="s">
        <v>54</v>
      </c>
      <c r="D77" s="98" t="s">
        <v>371</v>
      </c>
      <c r="E77" s="98" t="s">
        <v>77</v>
      </c>
      <c r="F77" s="99">
        <v>1</v>
      </c>
      <c r="G77" s="99">
        <v>44.8</v>
      </c>
      <c r="H77" s="99" t="s">
        <v>57</v>
      </c>
      <c r="I77" s="99">
        <v>-13.62</v>
      </c>
      <c r="J77" s="99" t="s">
        <v>57</v>
      </c>
      <c r="K77" s="99" t="s">
        <v>57</v>
      </c>
      <c r="L77" s="99">
        <v>31.18</v>
      </c>
      <c r="M77" s="98" t="s">
        <v>58</v>
      </c>
      <c r="N77" s="98" t="s">
        <v>56</v>
      </c>
      <c r="O77" s="114">
        <v>5554</v>
      </c>
      <c r="P77" s="98" t="s">
        <v>13317</v>
      </c>
      <c r="Q77" s="98" t="s">
        <v>38868</v>
      </c>
      <c r="R77" s="98" t="s">
        <v>13318</v>
      </c>
      <c r="S77" s="98" t="s">
        <v>62</v>
      </c>
      <c r="T77" s="99">
        <v>44.8</v>
      </c>
      <c r="U77" s="99" t="s">
        <v>63</v>
      </c>
      <c r="V77" s="98" t="s">
        <v>9651</v>
      </c>
      <c r="W77" s="98" t="s">
        <v>62</v>
      </c>
      <c r="X77" s="98" t="s">
        <v>62</v>
      </c>
      <c r="Y77" s="98" t="s">
        <v>62</v>
      </c>
      <c r="Z77" s="98" t="s">
        <v>62</v>
      </c>
      <c r="AA77" s="98" t="s">
        <v>62</v>
      </c>
      <c r="AB77" s="98" t="s">
        <v>13319</v>
      </c>
      <c r="AC77" s="98" t="s">
        <v>13320</v>
      </c>
      <c r="AD77" s="98" t="s">
        <v>13321</v>
      </c>
      <c r="AE77" s="98" t="s">
        <v>5141</v>
      </c>
      <c r="AF77" s="98" t="s">
        <v>210</v>
      </c>
      <c r="AG77" s="98" t="s">
        <v>13322</v>
      </c>
      <c r="AH77" s="98" t="s">
        <v>73</v>
      </c>
      <c r="AI77" s="98" t="s">
        <v>12907</v>
      </c>
      <c r="AJ77" s="98" t="s">
        <v>13183</v>
      </c>
      <c r="AK77" s="98" t="s">
        <v>62</v>
      </c>
      <c r="AL77" s="98" t="s">
        <v>75</v>
      </c>
      <c r="AM77" s="98" t="s">
        <v>13323</v>
      </c>
      <c r="AN77" s="98" t="s">
        <v>62</v>
      </c>
      <c r="AO77" s="99" t="s">
        <v>62</v>
      </c>
      <c r="AP77" s="98" t="s">
        <v>62</v>
      </c>
      <c r="AQ77" s="98" t="s">
        <v>62</v>
      </c>
      <c r="AR77" s="98" t="s">
        <v>62</v>
      </c>
      <c r="AS77" s="98" t="s">
        <v>62</v>
      </c>
      <c r="AT77" s="98" t="s">
        <v>62</v>
      </c>
      <c r="AU77" s="98" t="s">
        <v>62</v>
      </c>
      <c r="AV77" s="99" t="s">
        <v>57</v>
      </c>
      <c r="AW77" s="98" t="s">
        <v>77</v>
      </c>
      <c r="AX77" s="98" t="s">
        <v>57</v>
      </c>
      <c r="AY77" s="98" t="s">
        <v>77</v>
      </c>
    </row>
    <row r="78" spans="1:51" ht="22.5" customHeight="1" x14ac:dyDescent="0.25">
      <c r="A78" s="97" t="s">
        <v>13332</v>
      </c>
      <c r="B78" s="98" t="s">
        <v>13333</v>
      </c>
      <c r="C78" s="98" t="s">
        <v>54</v>
      </c>
      <c r="D78" s="98" t="s">
        <v>296</v>
      </c>
      <c r="E78" s="98" t="s">
        <v>77</v>
      </c>
      <c r="F78" s="99">
        <v>1</v>
      </c>
      <c r="G78" s="99">
        <v>199</v>
      </c>
      <c r="H78" s="99" t="s">
        <v>57</v>
      </c>
      <c r="I78" s="99">
        <v>-33.83</v>
      </c>
      <c r="J78" s="99">
        <v>-65.95</v>
      </c>
      <c r="K78" s="99" t="s">
        <v>57</v>
      </c>
      <c r="L78" s="99">
        <v>99.22</v>
      </c>
      <c r="M78" s="98" t="s">
        <v>58</v>
      </c>
      <c r="N78" s="98" t="s">
        <v>62</v>
      </c>
      <c r="O78" s="98" t="s">
        <v>13146</v>
      </c>
      <c r="P78" s="98" t="s">
        <v>13334</v>
      </c>
      <c r="Q78" s="98" t="s">
        <v>38868</v>
      </c>
      <c r="R78" s="98" t="s">
        <v>13335</v>
      </c>
      <c r="S78" s="98" t="s">
        <v>62</v>
      </c>
      <c r="T78" s="99">
        <v>199</v>
      </c>
      <c r="U78" s="99" t="s">
        <v>63</v>
      </c>
      <c r="V78" s="98" t="s">
        <v>64</v>
      </c>
      <c r="W78" s="98" t="s">
        <v>13336</v>
      </c>
      <c r="X78" s="98" t="s">
        <v>13337</v>
      </c>
      <c r="Y78" s="98" t="s">
        <v>13338</v>
      </c>
      <c r="Z78" s="98" t="s">
        <v>62</v>
      </c>
      <c r="AA78" s="98" t="s">
        <v>62</v>
      </c>
      <c r="AB78" s="98" t="s">
        <v>13336</v>
      </c>
      <c r="AC78" s="98" t="s">
        <v>13339</v>
      </c>
      <c r="AD78" s="98" t="s">
        <v>13340</v>
      </c>
      <c r="AE78" s="98" t="s">
        <v>10626</v>
      </c>
      <c r="AF78" s="98" t="s">
        <v>234</v>
      </c>
      <c r="AG78" s="98" t="s">
        <v>13341</v>
      </c>
      <c r="AH78" s="98" t="s">
        <v>73</v>
      </c>
      <c r="AI78" s="98" t="s">
        <v>74</v>
      </c>
      <c r="AJ78" s="98" t="s">
        <v>62</v>
      </c>
      <c r="AK78" s="98" t="s">
        <v>62</v>
      </c>
      <c r="AL78" s="98" t="s">
        <v>75</v>
      </c>
      <c r="AM78" s="98" t="s">
        <v>13342</v>
      </c>
      <c r="AN78" s="98" t="s">
        <v>62</v>
      </c>
      <c r="AO78" s="99" t="s">
        <v>62</v>
      </c>
      <c r="AP78" s="98" t="s">
        <v>62</v>
      </c>
      <c r="AQ78" s="98" t="s">
        <v>62</v>
      </c>
      <c r="AR78" s="98" t="s">
        <v>62</v>
      </c>
      <c r="AS78" s="98" t="s">
        <v>62</v>
      </c>
      <c r="AT78" s="98" t="s">
        <v>62</v>
      </c>
      <c r="AU78" s="98" t="s">
        <v>62</v>
      </c>
      <c r="AV78" s="99" t="s">
        <v>57</v>
      </c>
      <c r="AW78" s="98" t="s">
        <v>77</v>
      </c>
      <c r="AX78" s="98" t="s">
        <v>57</v>
      </c>
      <c r="AY78" s="98" t="s">
        <v>77</v>
      </c>
    </row>
    <row r="79" spans="1:51" ht="22.5" customHeight="1" x14ac:dyDescent="0.25">
      <c r="A79" s="97" t="s">
        <v>13343</v>
      </c>
      <c r="B79" s="98" t="s">
        <v>13344</v>
      </c>
      <c r="C79" s="98" t="s">
        <v>54</v>
      </c>
      <c r="D79" s="98" t="s">
        <v>296</v>
      </c>
      <c r="E79" s="98" t="s">
        <v>77</v>
      </c>
      <c r="F79" s="99">
        <v>1</v>
      </c>
      <c r="G79" s="99">
        <v>41.67</v>
      </c>
      <c r="H79" s="99">
        <v>44.65</v>
      </c>
      <c r="I79" s="99">
        <v>-11</v>
      </c>
      <c r="J79" s="99">
        <v>-44.65</v>
      </c>
      <c r="K79" s="99" t="s">
        <v>57</v>
      </c>
      <c r="L79" s="99">
        <v>30.67</v>
      </c>
      <c r="M79" s="98" t="s">
        <v>58</v>
      </c>
      <c r="N79" s="98" t="s">
        <v>62</v>
      </c>
      <c r="O79" s="98" t="s">
        <v>13345</v>
      </c>
      <c r="P79" s="98" t="s">
        <v>13346</v>
      </c>
      <c r="Q79" s="98" t="s">
        <v>38868</v>
      </c>
      <c r="R79" s="98" t="s">
        <v>13347</v>
      </c>
      <c r="S79" s="98" t="s">
        <v>62</v>
      </c>
      <c r="T79" s="99">
        <v>41.67</v>
      </c>
      <c r="U79" s="99" t="s">
        <v>83</v>
      </c>
      <c r="V79" s="98" t="s">
        <v>9651</v>
      </c>
      <c r="W79" s="98" t="s">
        <v>62</v>
      </c>
      <c r="X79" s="98" t="s">
        <v>62</v>
      </c>
      <c r="Y79" s="98" t="s">
        <v>62</v>
      </c>
      <c r="Z79" s="98" t="s">
        <v>62</v>
      </c>
      <c r="AA79" s="98" t="s">
        <v>62</v>
      </c>
      <c r="AB79" s="98" t="s">
        <v>13348</v>
      </c>
      <c r="AC79" s="98" t="s">
        <v>13349</v>
      </c>
      <c r="AD79" s="98" t="s">
        <v>13350</v>
      </c>
      <c r="AE79" s="98" t="s">
        <v>13351</v>
      </c>
      <c r="AF79" s="98" t="s">
        <v>4777</v>
      </c>
      <c r="AG79" s="98" t="s">
        <v>13352</v>
      </c>
      <c r="AH79" s="98" t="s">
        <v>73</v>
      </c>
      <c r="AI79" s="98" t="s">
        <v>12907</v>
      </c>
      <c r="AJ79" s="98" t="s">
        <v>13353</v>
      </c>
      <c r="AK79" s="98" t="s">
        <v>62</v>
      </c>
      <c r="AL79" s="98" t="s">
        <v>75</v>
      </c>
      <c r="AM79" s="98" t="s">
        <v>13354</v>
      </c>
      <c r="AN79" s="98" t="s">
        <v>62</v>
      </c>
      <c r="AO79" s="99" t="s">
        <v>62</v>
      </c>
      <c r="AP79" s="98" t="s">
        <v>62</v>
      </c>
      <c r="AQ79" s="98" t="s">
        <v>62</v>
      </c>
      <c r="AR79" s="98" t="s">
        <v>62</v>
      </c>
      <c r="AS79" s="98" t="s">
        <v>62</v>
      </c>
      <c r="AT79" s="98" t="s">
        <v>62</v>
      </c>
      <c r="AU79" s="98" t="s">
        <v>62</v>
      </c>
      <c r="AV79" s="99" t="s">
        <v>57</v>
      </c>
      <c r="AW79" s="98" t="s">
        <v>77</v>
      </c>
      <c r="AX79" s="98" t="s">
        <v>57</v>
      </c>
      <c r="AY79" s="98" t="s">
        <v>77</v>
      </c>
    </row>
    <row r="80" spans="1:51" ht="22.5" customHeight="1" x14ac:dyDescent="0.25">
      <c r="A80" s="97" t="s">
        <v>13355</v>
      </c>
      <c r="B80" s="98" t="s">
        <v>13356</v>
      </c>
      <c r="C80" s="98" t="s">
        <v>54</v>
      </c>
      <c r="D80" s="98" t="s">
        <v>13051</v>
      </c>
      <c r="E80" s="98" t="s">
        <v>56</v>
      </c>
      <c r="F80" s="99">
        <v>1</v>
      </c>
      <c r="G80" s="99">
        <v>63.85</v>
      </c>
      <c r="H80" s="99" t="s">
        <v>57</v>
      </c>
      <c r="I80" s="99">
        <v>-13.66</v>
      </c>
      <c r="J80" s="99" t="s">
        <v>57</v>
      </c>
      <c r="K80" s="99" t="s">
        <v>57</v>
      </c>
      <c r="L80" s="99">
        <v>50.19</v>
      </c>
      <c r="M80" s="98" t="s">
        <v>58</v>
      </c>
      <c r="N80" s="98" t="s">
        <v>62</v>
      </c>
      <c r="O80" s="98" t="s">
        <v>12935</v>
      </c>
      <c r="P80" s="98" t="s">
        <v>12936</v>
      </c>
      <c r="Q80" s="98" t="s">
        <v>38868</v>
      </c>
      <c r="R80" s="98" t="s">
        <v>8688</v>
      </c>
      <c r="S80" s="98" t="s">
        <v>62</v>
      </c>
      <c r="T80" s="99">
        <v>63.85</v>
      </c>
      <c r="U80" s="99" t="s">
        <v>83</v>
      </c>
      <c r="V80" s="98" t="s">
        <v>9651</v>
      </c>
      <c r="W80" s="98" t="s">
        <v>62</v>
      </c>
      <c r="X80" s="98" t="s">
        <v>62</v>
      </c>
      <c r="Y80" s="98" t="s">
        <v>62</v>
      </c>
      <c r="Z80" s="98" t="s">
        <v>62</v>
      </c>
      <c r="AA80" s="98" t="s">
        <v>62</v>
      </c>
      <c r="AB80" s="98" t="s">
        <v>13357</v>
      </c>
      <c r="AC80" s="98" t="s">
        <v>13358</v>
      </c>
      <c r="AD80" s="98" t="s">
        <v>13359</v>
      </c>
      <c r="AE80" s="98" t="s">
        <v>13360</v>
      </c>
      <c r="AF80" s="98" t="s">
        <v>105</v>
      </c>
      <c r="AG80" s="98" t="s">
        <v>13361</v>
      </c>
      <c r="AH80" s="98" t="s">
        <v>73</v>
      </c>
      <c r="AI80" s="98" t="s">
        <v>12907</v>
      </c>
      <c r="AJ80" s="98" t="s">
        <v>13362</v>
      </c>
      <c r="AK80" s="98" t="s">
        <v>62</v>
      </c>
      <c r="AL80" s="98" t="s">
        <v>75</v>
      </c>
      <c r="AM80" s="98" t="s">
        <v>13363</v>
      </c>
      <c r="AN80" s="98" t="s">
        <v>62</v>
      </c>
      <c r="AO80" s="99" t="s">
        <v>62</v>
      </c>
      <c r="AP80" s="98" t="s">
        <v>62</v>
      </c>
      <c r="AQ80" s="98" t="s">
        <v>62</v>
      </c>
      <c r="AR80" s="98" t="s">
        <v>62</v>
      </c>
      <c r="AS80" s="98" t="s">
        <v>62</v>
      </c>
      <c r="AT80" s="98" t="s">
        <v>62</v>
      </c>
      <c r="AU80" s="98" t="s">
        <v>62</v>
      </c>
      <c r="AV80" s="99" t="s">
        <v>57</v>
      </c>
      <c r="AW80" s="98" t="s">
        <v>77</v>
      </c>
      <c r="AX80" s="98" t="s">
        <v>57</v>
      </c>
      <c r="AY80" s="98" t="s">
        <v>77</v>
      </c>
    </row>
    <row r="81" spans="1:51" ht="22.5" customHeight="1" x14ac:dyDescent="0.25">
      <c r="A81" s="97" t="s">
        <v>13384</v>
      </c>
      <c r="B81" s="98" t="s">
        <v>13385</v>
      </c>
      <c r="C81" s="98" t="s">
        <v>54</v>
      </c>
      <c r="D81" s="98" t="s">
        <v>110</v>
      </c>
      <c r="E81" s="98" t="s">
        <v>77</v>
      </c>
      <c r="F81" s="99">
        <v>1</v>
      </c>
      <c r="G81" s="99">
        <v>97.03</v>
      </c>
      <c r="H81" s="99" t="s">
        <v>57</v>
      </c>
      <c r="I81" s="99">
        <v>-16.5</v>
      </c>
      <c r="J81" s="99">
        <v>-23.95</v>
      </c>
      <c r="K81" s="99" t="s">
        <v>57</v>
      </c>
      <c r="L81" s="99">
        <v>56.58</v>
      </c>
      <c r="M81" s="98" t="s">
        <v>58</v>
      </c>
      <c r="N81" s="98" t="s">
        <v>56</v>
      </c>
      <c r="O81" s="114">
        <v>55142</v>
      </c>
      <c r="P81" s="98" t="s">
        <v>13386</v>
      </c>
      <c r="Q81" s="98" t="s">
        <v>38868</v>
      </c>
      <c r="R81" s="98" t="s">
        <v>13387</v>
      </c>
      <c r="S81" s="98" t="s">
        <v>62</v>
      </c>
      <c r="T81" s="99">
        <v>97.03</v>
      </c>
      <c r="U81" s="99" t="s">
        <v>63</v>
      </c>
      <c r="V81" s="98" t="s">
        <v>64</v>
      </c>
      <c r="W81" s="98" t="s">
        <v>13388</v>
      </c>
      <c r="X81" s="98" t="s">
        <v>13389</v>
      </c>
      <c r="Y81" s="98" t="s">
        <v>13390</v>
      </c>
      <c r="Z81" s="98" t="s">
        <v>62</v>
      </c>
      <c r="AA81" s="98" t="s">
        <v>62</v>
      </c>
      <c r="AB81" s="98" t="s">
        <v>13388</v>
      </c>
      <c r="AC81" s="98" t="s">
        <v>13391</v>
      </c>
      <c r="AD81" s="98" t="s">
        <v>13392</v>
      </c>
      <c r="AE81" s="98" t="s">
        <v>12177</v>
      </c>
      <c r="AF81" s="98" t="s">
        <v>105</v>
      </c>
      <c r="AG81" s="98" t="s">
        <v>12178</v>
      </c>
      <c r="AH81" s="98" t="s">
        <v>73</v>
      </c>
      <c r="AI81" s="98" t="s">
        <v>74</v>
      </c>
      <c r="AJ81" s="98" t="s">
        <v>62</v>
      </c>
      <c r="AK81" s="98" t="s">
        <v>62</v>
      </c>
      <c r="AL81" s="98" t="s">
        <v>75</v>
      </c>
      <c r="AM81" s="98" t="s">
        <v>13393</v>
      </c>
      <c r="AN81" s="98" t="s">
        <v>62</v>
      </c>
      <c r="AO81" s="99" t="s">
        <v>62</v>
      </c>
      <c r="AP81" s="98" t="s">
        <v>62</v>
      </c>
      <c r="AQ81" s="98" t="s">
        <v>62</v>
      </c>
      <c r="AR81" s="98" t="s">
        <v>62</v>
      </c>
      <c r="AS81" s="98" t="s">
        <v>62</v>
      </c>
      <c r="AT81" s="98" t="s">
        <v>62</v>
      </c>
      <c r="AU81" s="98" t="s">
        <v>62</v>
      </c>
      <c r="AV81" s="99" t="s">
        <v>57</v>
      </c>
      <c r="AW81" s="98" t="s">
        <v>77</v>
      </c>
      <c r="AX81" s="98" t="s">
        <v>57</v>
      </c>
      <c r="AY81" s="98" t="s">
        <v>77</v>
      </c>
    </row>
    <row r="82" spans="1:51" ht="22.5" customHeight="1" x14ac:dyDescent="0.25">
      <c r="A82" s="97" t="s">
        <v>13394</v>
      </c>
      <c r="B82" s="98" t="s">
        <v>13395</v>
      </c>
      <c r="C82" s="98" t="s">
        <v>54</v>
      </c>
      <c r="D82" s="98" t="s">
        <v>665</v>
      </c>
      <c r="E82" s="98" t="s">
        <v>77</v>
      </c>
      <c r="F82" s="99">
        <v>1</v>
      </c>
      <c r="G82" s="99">
        <v>59.85</v>
      </c>
      <c r="H82" s="99">
        <v>30.93</v>
      </c>
      <c r="I82" s="99">
        <v>-16.170000000000002</v>
      </c>
      <c r="J82" s="99">
        <v>-30.93</v>
      </c>
      <c r="K82" s="99" t="s">
        <v>57</v>
      </c>
      <c r="L82" s="99">
        <v>43.68</v>
      </c>
      <c r="M82" s="98" t="s">
        <v>58</v>
      </c>
      <c r="N82" s="98" t="s">
        <v>56</v>
      </c>
      <c r="O82" s="98" t="s">
        <v>1516</v>
      </c>
      <c r="P82" s="98" t="s">
        <v>12924</v>
      </c>
      <c r="Q82" s="98" t="s">
        <v>38868</v>
      </c>
      <c r="R82" s="98" t="s">
        <v>12925</v>
      </c>
      <c r="S82" s="98" t="s">
        <v>62</v>
      </c>
      <c r="T82" s="99">
        <v>59.85</v>
      </c>
      <c r="U82" s="99" t="s">
        <v>63</v>
      </c>
      <c r="V82" s="98" t="s">
        <v>9651</v>
      </c>
      <c r="W82" s="98" t="s">
        <v>62</v>
      </c>
      <c r="X82" s="98" t="s">
        <v>62</v>
      </c>
      <c r="Y82" s="98" t="s">
        <v>62</v>
      </c>
      <c r="Z82" s="98" t="s">
        <v>62</v>
      </c>
      <c r="AA82" s="98" t="s">
        <v>62</v>
      </c>
      <c r="AB82" s="98" t="s">
        <v>13396</v>
      </c>
      <c r="AC82" s="98" t="s">
        <v>13397</v>
      </c>
      <c r="AD82" s="98" t="s">
        <v>13398</v>
      </c>
      <c r="AE82" s="98" t="s">
        <v>13399</v>
      </c>
      <c r="AF82" s="98" t="s">
        <v>746</v>
      </c>
      <c r="AG82" s="98" t="s">
        <v>13400</v>
      </c>
      <c r="AH82" s="98" t="s">
        <v>73</v>
      </c>
      <c r="AI82" s="98" t="s">
        <v>12907</v>
      </c>
      <c r="AJ82" s="98" t="s">
        <v>13401</v>
      </c>
      <c r="AK82" s="98" t="s">
        <v>62</v>
      </c>
      <c r="AL82" s="98" t="s">
        <v>75</v>
      </c>
      <c r="AM82" s="98" t="s">
        <v>13402</v>
      </c>
      <c r="AN82" s="98" t="s">
        <v>62</v>
      </c>
      <c r="AO82" s="99" t="s">
        <v>62</v>
      </c>
      <c r="AP82" s="98" t="s">
        <v>62</v>
      </c>
      <c r="AQ82" s="98" t="s">
        <v>62</v>
      </c>
      <c r="AR82" s="98" t="s">
        <v>62</v>
      </c>
      <c r="AS82" s="98" t="s">
        <v>62</v>
      </c>
      <c r="AT82" s="98" t="s">
        <v>62</v>
      </c>
      <c r="AU82" s="98" t="s">
        <v>62</v>
      </c>
      <c r="AV82" s="99" t="s">
        <v>57</v>
      </c>
      <c r="AW82" s="98" t="s">
        <v>77</v>
      </c>
      <c r="AX82" s="98" t="s">
        <v>57</v>
      </c>
      <c r="AY82" s="98" t="s">
        <v>77</v>
      </c>
    </row>
    <row r="83" spans="1:51" ht="22.5" customHeight="1" x14ac:dyDescent="0.25">
      <c r="A83" s="97" t="s">
        <v>13411</v>
      </c>
      <c r="B83" s="98" t="s">
        <v>13412</v>
      </c>
      <c r="C83" s="98" t="s">
        <v>54</v>
      </c>
      <c r="D83" s="98" t="s">
        <v>665</v>
      </c>
      <c r="E83" s="98" t="s">
        <v>77</v>
      </c>
      <c r="F83" s="99">
        <v>1</v>
      </c>
      <c r="G83" s="99">
        <v>63.85</v>
      </c>
      <c r="H83" s="99">
        <v>46.21</v>
      </c>
      <c r="I83" s="99">
        <v>-13.66</v>
      </c>
      <c r="J83" s="99">
        <v>-46.21</v>
      </c>
      <c r="K83" s="99" t="s">
        <v>57</v>
      </c>
      <c r="L83" s="99">
        <v>50.19</v>
      </c>
      <c r="M83" s="98" t="s">
        <v>58</v>
      </c>
      <c r="N83" s="98" t="s">
        <v>62</v>
      </c>
      <c r="O83" s="98" t="s">
        <v>12935</v>
      </c>
      <c r="P83" s="98" t="s">
        <v>12936</v>
      </c>
      <c r="Q83" s="98" t="s">
        <v>38868</v>
      </c>
      <c r="R83" s="98" t="s">
        <v>8688</v>
      </c>
      <c r="S83" s="98" t="s">
        <v>62</v>
      </c>
      <c r="T83" s="99">
        <v>63.85</v>
      </c>
      <c r="U83" s="99" t="s">
        <v>83</v>
      </c>
      <c r="V83" s="98" t="s">
        <v>9651</v>
      </c>
      <c r="W83" s="98" t="s">
        <v>62</v>
      </c>
      <c r="X83" s="98" t="s">
        <v>62</v>
      </c>
      <c r="Y83" s="98" t="s">
        <v>62</v>
      </c>
      <c r="Z83" s="98" t="s">
        <v>62</v>
      </c>
      <c r="AA83" s="98" t="s">
        <v>62</v>
      </c>
      <c r="AB83" s="98" t="s">
        <v>13413</v>
      </c>
      <c r="AC83" s="98" t="s">
        <v>13414</v>
      </c>
      <c r="AD83" s="98" t="s">
        <v>13415</v>
      </c>
      <c r="AE83" s="98" t="s">
        <v>1802</v>
      </c>
      <c r="AF83" s="98" t="s">
        <v>263</v>
      </c>
      <c r="AG83" s="98" t="s">
        <v>13416</v>
      </c>
      <c r="AH83" s="98" t="s">
        <v>73</v>
      </c>
      <c r="AI83" s="98" t="s">
        <v>12907</v>
      </c>
      <c r="AJ83" s="98" t="s">
        <v>13183</v>
      </c>
      <c r="AK83" s="98" t="s">
        <v>62</v>
      </c>
      <c r="AL83" s="98" t="s">
        <v>75</v>
      </c>
      <c r="AM83" s="98" t="s">
        <v>13417</v>
      </c>
      <c r="AN83" s="98" t="s">
        <v>62</v>
      </c>
      <c r="AO83" s="99" t="s">
        <v>62</v>
      </c>
      <c r="AP83" s="98" t="s">
        <v>62</v>
      </c>
      <c r="AQ83" s="98" t="s">
        <v>62</v>
      </c>
      <c r="AR83" s="98" t="s">
        <v>62</v>
      </c>
      <c r="AS83" s="98" t="s">
        <v>62</v>
      </c>
      <c r="AT83" s="98" t="s">
        <v>62</v>
      </c>
      <c r="AU83" s="98" t="s">
        <v>62</v>
      </c>
      <c r="AV83" s="99" t="s">
        <v>57</v>
      </c>
      <c r="AW83" s="98" t="s">
        <v>77</v>
      </c>
      <c r="AX83" s="98" t="s">
        <v>57</v>
      </c>
      <c r="AY83" s="98" t="s">
        <v>77</v>
      </c>
    </row>
    <row r="84" spans="1:51" ht="22.5" customHeight="1" x14ac:dyDescent="0.25">
      <c r="A84" s="97" t="s">
        <v>13418</v>
      </c>
      <c r="B84" s="98" t="s">
        <v>13419</v>
      </c>
      <c r="C84" s="98" t="s">
        <v>54</v>
      </c>
      <c r="D84" s="98" t="s">
        <v>665</v>
      </c>
      <c r="E84" s="98" t="s">
        <v>77</v>
      </c>
      <c r="F84" s="99">
        <v>1</v>
      </c>
      <c r="G84" s="99">
        <v>260.26</v>
      </c>
      <c r="H84" s="99" t="s">
        <v>57</v>
      </c>
      <c r="I84" s="99">
        <v>-31.23</v>
      </c>
      <c r="J84" s="99">
        <v>-25.95</v>
      </c>
      <c r="K84" s="99" t="s">
        <v>57</v>
      </c>
      <c r="L84" s="99">
        <v>203.08</v>
      </c>
      <c r="M84" s="98" t="s">
        <v>58</v>
      </c>
      <c r="N84" s="98" t="s">
        <v>62</v>
      </c>
      <c r="O84" s="98" t="s">
        <v>13420</v>
      </c>
      <c r="P84" s="98" t="s">
        <v>13421</v>
      </c>
      <c r="Q84" s="98" t="s">
        <v>38868</v>
      </c>
      <c r="R84" s="98" t="s">
        <v>13422</v>
      </c>
      <c r="S84" s="98" t="s">
        <v>62</v>
      </c>
      <c r="T84" s="99">
        <v>260.26</v>
      </c>
      <c r="U84" s="99" t="s">
        <v>83</v>
      </c>
      <c r="V84" s="98" t="s">
        <v>64</v>
      </c>
      <c r="W84" s="98" t="s">
        <v>13423</v>
      </c>
      <c r="X84" s="98" t="s">
        <v>13424</v>
      </c>
      <c r="Y84" s="98" t="s">
        <v>13425</v>
      </c>
      <c r="Z84" s="98" t="s">
        <v>62</v>
      </c>
      <c r="AA84" s="98" t="s">
        <v>62</v>
      </c>
      <c r="AB84" s="98" t="s">
        <v>13423</v>
      </c>
      <c r="AC84" s="98" t="s">
        <v>13426</v>
      </c>
      <c r="AD84" s="98" t="s">
        <v>13427</v>
      </c>
      <c r="AE84" s="98" t="s">
        <v>8133</v>
      </c>
      <c r="AF84" s="98" t="s">
        <v>234</v>
      </c>
      <c r="AG84" s="98" t="s">
        <v>13428</v>
      </c>
      <c r="AH84" s="98" t="s">
        <v>73</v>
      </c>
      <c r="AI84" s="98" t="s">
        <v>74</v>
      </c>
      <c r="AJ84" s="98" t="s">
        <v>62</v>
      </c>
      <c r="AK84" s="98" t="s">
        <v>62</v>
      </c>
      <c r="AL84" s="98" t="s">
        <v>75</v>
      </c>
      <c r="AM84" s="98" t="s">
        <v>13429</v>
      </c>
      <c r="AN84" s="98" t="s">
        <v>62</v>
      </c>
      <c r="AO84" s="99" t="s">
        <v>62</v>
      </c>
      <c r="AP84" s="98" t="s">
        <v>62</v>
      </c>
      <c r="AQ84" s="98" t="s">
        <v>62</v>
      </c>
      <c r="AR84" s="98" t="s">
        <v>62</v>
      </c>
      <c r="AS84" s="98" t="s">
        <v>62</v>
      </c>
      <c r="AT84" s="98" t="s">
        <v>62</v>
      </c>
      <c r="AU84" s="98" t="s">
        <v>62</v>
      </c>
      <c r="AV84" s="99" t="s">
        <v>57</v>
      </c>
      <c r="AW84" s="98" t="s">
        <v>77</v>
      </c>
      <c r="AX84" s="98" t="s">
        <v>57</v>
      </c>
      <c r="AY84" s="98" t="s">
        <v>77</v>
      </c>
    </row>
    <row r="85" spans="1:51" ht="22.5" customHeight="1" x14ac:dyDescent="0.25">
      <c r="A85" s="97" t="s">
        <v>13430</v>
      </c>
      <c r="B85" s="98" t="s">
        <v>357</v>
      </c>
      <c r="C85" s="98" t="s">
        <v>54</v>
      </c>
      <c r="D85" s="98" t="s">
        <v>55</v>
      </c>
      <c r="E85" s="98" t="s">
        <v>77</v>
      </c>
      <c r="F85" s="99">
        <v>1</v>
      </c>
      <c r="G85" s="99">
        <v>336.89</v>
      </c>
      <c r="H85" s="99" t="s">
        <v>57</v>
      </c>
      <c r="I85" s="99">
        <v>-40.43</v>
      </c>
      <c r="J85" s="99">
        <v>-24.95</v>
      </c>
      <c r="K85" s="99" t="s">
        <v>57</v>
      </c>
      <c r="L85" s="99">
        <v>271.51</v>
      </c>
      <c r="M85" s="98" t="s">
        <v>58</v>
      </c>
      <c r="N85" s="98" t="s">
        <v>62</v>
      </c>
      <c r="O85" s="98" t="s">
        <v>13431</v>
      </c>
      <c r="P85" s="98" t="s">
        <v>13432</v>
      </c>
      <c r="Q85" s="98" t="s">
        <v>38868</v>
      </c>
      <c r="R85" s="98" t="s">
        <v>82</v>
      </c>
      <c r="S85" s="98" t="s">
        <v>62</v>
      </c>
      <c r="T85" s="99">
        <v>336.89</v>
      </c>
      <c r="U85" s="99" t="s">
        <v>83</v>
      </c>
      <c r="V85" s="98" t="s">
        <v>64</v>
      </c>
      <c r="W85" s="98" t="s">
        <v>13433</v>
      </c>
      <c r="X85" s="98" t="s">
        <v>13434</v>
      </c>
      <c r="Y85" s="98" t="s">
        <v>13435</v>
      </c>
      <c r="Z85" s="98" t="s">
        <v>62</v>
      </c>
      <c r="AA85" s="98" t="s">
        <v>62</v>
      </c>
      <c r="AB85" s="98" t="s">
        <v>13433</v>
      </c>
      <c r="AC85" s="98" t="s">
        <v>13436</v>
      </c>
      <c r="AD85" s="98" t="s">
        <v>13437</v>
      </c>
      <c r="AE85" s="98" t="s">
        <v>156</v>
      </c>
      <c r="AF85" s="98" t="s">
        <v>156</v>
      </c>
      <c r="AG85" s="98" t="s">
        <v>13438</v>
      </c>
      <c r="AH85" s="98" t="s">
        <v>73</v>
      </c>
      <c r="AI85" s="98" t="s">
        <v>74</v>
      </c>
      <c r="AJ85" s="98" t="s">
        <v>62</v>
      </c>
      <c r="AK85" s="98" t="s">
        <v>62</v>
      </c>
      <c r="AL85" s="98" t="s">
        <v>75</v>
      </c>
      <c r="AM85" s="98" t="s">
        <v>13439</v>
      </c>
      <c r="AN85" s="98" t="s">
        <v>62</v>
      </c>
      <c r="AO85" s="99" t="s">
        <v>62</v>
      </c>
      <c r="AP85" s="98" t="s">
        <v>62</v>
      </c>
      <c r="AQ85" s="98" t="s">
        <v>62</v>
      </c>
      <c r="AR85" s="98" t="s">
        <v>62</v>
      </c>
      <c r="AS85" s="98" t="s">
        <v>62</v>
      </c>
      <c r="AT85" s="98" t="s">
        <v>62</v>
      </c>
      <c r="AU85" s="98" t="s">
        <v>62</v>
      </c>
      <c r="AV85" s="99" t="s">
        <v>57</v>
      </c>
      <c r="AW85" s="98" t="s">
        <v>77</v>
      </c>
      <c r="AX85" s="98" t="s">
        <v>57</v>
      </c>
      <c r="AY85" s="98" t="s">
        <v>77</v>
      </c>
    </row>
    <row r="86" spans="1:51" ht="22.5" customHeight="1" x14ac:dyDescent="0.25">
      <c r="A86" s="97" t="s">
        <v>13480</v>
      </c>
      <c r="B86" s="98" t="s">
        <v>13481</v>
      </c>
      <c r="C86" s="98" t="s">
        <v>54</v>
      </c>
      <c r="D86" s="98" t="s">
        <v>148</v>
      </c>
      <c r="E86" s="98" t="s">
        <v>77</v>
      </c>
      <c r="F86" s="99">
        <v>1</v>
      </c>
      <c r="G86" s="99">
        <v>315.02999999999997</v>
      </c>
      <c r="H86" s="99" t="s">
        <v>57</v>
      </c>
      <c r="I86" s="99">
        <v>-37.799999999999997</v>
      </c>
      <c r="J86" s="99">
        <v>-25.95</v>
      </c>
      <c r="K86" s="99" t="s">
        <v>57</v>
      </c>
      <c r="L86" s="99">
        <v>251.28</v>
      </c>
      <c r="M86" s="98" t="s">
        <v>58</v>
      </c>
      <c r="N86" s="98" t="s">
        <v>62</v>
      </c>
      <c r="O86" s="98" t="s">
        <v>372</v>
      </c>
      <c r="P86" s="98" t="s">
        <v>13482</v>
      </c>
      <c r="Q86" s="98" t="s">
        <v>38868</v>
      </c>
      <c r="R86" s="98" t="s">
        <v>13483</v>
      </c>
      <c r="S86" s="98" t="s">
        <v>62</v>
      </c>
      <c r="T86" s="99">
        <v>315.02999999999997</v>
      </c>
      <c r="U86" s="99" t="s">
        <v>83</v>
      </c>
      <c r="V86" s="98" t="s">
        <v>64</v>
      </c>
      <c r="W86" s="98" t="s">
        <v>13484</v>
      </c>
      <c r="X86" s="98" t="s">
        <v>13485</v>
      </c>
      <c r="Y86" s="98" t="s">
        <v>13486</v>
      </c>
      <c r="Z86" s="98" t="s">
        <v>62</v>
      </c>
      <c r="AA86" s="98" t="s">
        <v>62</v>
      </c>
      <c r="AB86" s="98" t="s">
        <v>13484</v>
      </c>
      <c r="AC86" s="98" t="s">
        <v>13487</v>
      </c>
      <c r="AD86" s="98" t="s">
        <v>13488</v>
      </c>
      <c r="AE86" s="98" t="s">
        <v>3168</v>
      </c>
      <c r="AF86" s="98" t="s">
        <v>156</v>
      </c>
      <c r="AG86" s="98" t="s">
        <v>13489</v>
      </c>
      <c r="AH86" s="98" t="s">
        <v>73</v>
      </c>
      <c r="AI86" s="98" t="s">
        <v>74</v>
      </c>
      <c r="AJ86" s="98" t="s">
        <v>62</v>
      </c>
      <c r="AK86" s="98" t="s">
        <v>62</v>
      </c>
      <c r="AL86" s="98" t="s">
        <v>75</v>
      </c>
      <c r="AM86" s="98" t="s">
        <v>13490</v>
      </c>
      <c r="AN86" s="98" t="s">
        <v>62</v>
      </c>
      <c r="AO86" s="99" t="s">
        <v>62</v>
      </c>
      <c r="AP86" s="98" t="s">
        <v>62</v>
      </c>
      <c r="AQ86" s="98" t="s">
        <v>62</v>
      </c>
      <c r="AR86" s="98" t="s">
        <v>62</v>
      </c>
      <c r="AS86" s="98" t="s">
        <v>62</v>
      </c>
      <c r="AT86" s="98" t="s">
        <v>62</v>
      </c>
      <c r="AU86" s="98" t="s">
        <v>62</v>
      </c>
      <c r="AV86" s="99" t="s">
        <v>57</v>
      </c>
      <c r="AW86" s="98" t="s">
        <v>77</v>
      </c>
      <c r="AX86" s="98" t="s">
        <v>57</v>
      </c>
      <c r="AY86" s="98" t="s">
        <v>77</v>
      </c>
    </row>
    <row r="87" spans="1:51" ht="22.5" customHeight="1" x14ac:dyDescent="0.25">
      <c r="A87" s="97" t="s">
        <v>13518</v>
      </c>
      <c r="B87" s="98" t="s">
        <v>13519</v>
      </c>
      <c r="C87" s="98" t="s">
        <v>54</v>
      </c>
      <c r="D87" s="98" t="s">
        <v>371</v>
      </c>
      <c r="E87" s="98" t="s">
        <v>77</v>
      </c>
      <c r="F87" s="99">
        <v>1</v>
      </c>
      <c r="G87" s="99">
        <v>68.790000000000006</v>
      </c>
      <c r="H87" s="99">
        <v>13.27</v>
      </c>
      <c r="I87" s="99">
        <v>-14.25</v>
      </c>
      <c r="J87" s="99">
        <v>-13.27</v>
      </c>
      <c r="K87" s="99" t="s">
        <v>57</v>
      </c>
      <c r="L87" s="99">
        <v>54.54</v>
      </c>
      <c r="M87" s="98" t="s">
        <v>58</v>
      </c>
      <c r="N87" s="98" t="s">
        <v>56</v>
      </c>
      <c r="O87" s="98" t="s">
        <v>13520</v>
      </c>
      <c r="P87" s="98" t="s">
        <v>13521</v>
      </c>
      <c r="Q87" s="98" t="s">
        <v>38868</v>
      </c>
      <c r="R87" s="98" t="s">
        <v>13522</v>
      </c>
      <c r="S87" s="98" t="s">
        <v>62</v>
      </c>
      <c r="T87" s="99">
        <v>68.790000000000006</v>
      </c>
      <c r="U87" s="99" t="s">
        <v>83</v>
      </c>
      <c r="V87" s="98" t="s">
        <v>64</v>
      </c>
      <c r="W87" s="98" t="s">
        <v>13523</v>
      </c>
      <c r="X87" s="98" t="s">
        <v>13524</v>
      </c>
      <c r="Y87" s="98" t="s">
        <v>13525</v>
      </c>
      <c r="Z87" s="98" t="s">
        <v>62</v>
      </c>
      <c r="AA87" s="98" t="s">
        <v>62</v>
      </c>
      <c r="AB87" s="98" t="s">
        <v>13523</v>
      </c>
      <c r="AC87" s="98" t="s">
        <v>13526</v>
      </c>
      <c r="AD87" s="98" t="s">
        <v>13527</v>
      </c>
      <c r="AE87" s="98" t="s">
        <v>156</v>
      </c>
      <c r="AF87" s="98" t="s">
        <v>156</v>
      </c>
      <c r="AG87" s="98" t="s">
        <v>13528</v>
      </c>
      <c r="AH87" s="98" t="s">
        <v>73</v>
      </c>
      <c r="AI87" s="98" t="s">
        <v>74</v>
      </c>
      <c r="AJ87" s="98" t="s">
        <v>62</v>
      </c>
      <c r="AK87" s="98" t="s">
        <v>62</v>
      </c>
      <c r="AL87" s="98" t="s">
        <v>75</v>
      </c>
      <c r="AM87" s="98" t="s">
        <v>13529</v>
      </c>
      <c r="AN87" s="98" t="s">
        <v>62</v>
      </c>
      <c r="AO87" s="99" t="s">
        <v>62</v>
      </c>
      <c r="AP87" s="98" t="s">
        <v>62</v>
      </c>
      <c r="AQ87" s="98" t="s">
        <v>62</v>
      </c>
      <c r="AR87" s="98" t="s">
        <v>62</v>
      </c>
      <c r="AS87" s="98" t="s">
        <v>62</v>
      </c>
      <c r="AT87" s="98" t="s">
        <v>62</v>
      </c>
      <c r="AU87" s="98" t="s">
        <v>62</v>
      </c>
      <c r="AV87" s="99" t="s">
        <v>57</v>
      </c>
      <c r="AW87" s="98" t="s">
        <v>77</v>
      </c>
      <c r="AX87" s="98" t="s">
        <v>57</v>
      </c>
      <c r="AY87" s="98" t="s">
        <v>77</v>
      </c>
    </row>
    <row r="88" spans="1:51" ht="22.5" customHeight="1" x14ac:dyDescent="0.25">
      <c r="A88" s="97" t="s">
        <v>13550</v>
      </c>
      <c r="B88" s="98" t="s">
        <v>13551</v>
      </c>
      <c r="C88" s="98" t="s">
        <v>54</v>
      </c>
      <c r="D88" s="98" t="s">
        <v>665</v>
      </c>
      <c r="E88" s="98" t="s">
        <v>56</v>
      </c>
      <c r="F88" s="99">
        <v>1</v>
      </c>
      <c r="G88" s="99">
        <v>368.49</v>
      </c>
      <c r="H88" s="99">
        <v>67.17</v>
      </c>
      <c r="I88" s="99">
        <v>-44.22</v>
      </c>
      <c r="J88" s="99">
        <v>-109.12</v>
      </c>
      <c r="K88" s="99" t="s">
        <v>57</v>
      </c>
      <c r="L88" s="99">
        <v>282.32</v>
      </c>
      <c r="M88" s="98" t="s">
        <v>58</v>
      </c>
      <c r="N88" s="98" t="s">
        <v>56</v>
      </c>
      <c r="O88" s="98" t="s">
        <v>13552</v>
      </c>
      <c r="P88" s="98" t="s">
        <v>13553</v>
      </c>
      <c r="Q88" s="98" t="s">
        <v>38868</v>
      </c>
      <c r="R88" s="98" t="s">
        <v>13554</v>
      </c>
      <c r="S88" s="98" t="s">
        <v>62</v>
      </c>
      <c r="T88" s="99">
        <v>368.49</v>
      </c>
      <c r="U88" s="99" t="s">
        <v>83</v>
      </c>
      <c r="V88" s="98" t="s">
        <v>64</v>
      </c>
      <c r="W88" s="98" t="s">
        <v>13555</v>
      </c>
      <c r="X88" s="98" t="s">
        <v>13556</v>
      </c>
      <c r="Y88" s="98" t="s">
        <v>13557</v>
      </c>
      <c r="Z88" s="98" t="s">
        <v>62</v>
      </c>
      <c r="AA88" s="98" t="s">
        <v>62</v>
      </c>
      <c r="AB88" s="98" t="s">
        <v>13555</v>
      </c>
      <c r="AC88" s="98" t="s">
        <v>13558</v>
      </c>
      <c r="AD88" s="98" t="s">
        <v>13559</v>
      </c>
      <c r="AE88" s="98" t="s">
        <v>13560</v>
      </c>
      <c r="AF88" s="98" t="s">
        <v>349</v>
      </c>
      <c r="AG88" s="98" t="s">
        <v>13561</v>
      </c>
      <c r="AH88" s="98" t="s">
        <v>73</v>
      </c>
      <c r="AI88" s="98" t="s">
        <v>74</v>
      </c>
      <c r="AJ88" s="98" t="s">
        <v>62</v>
      </c>
      <c r="AK88" s="98" t="s">
        <v>62</v>
      </c>
      <c r="AL88" s="98" t="s">
        <v>75</v>
      </c>
      <c r="AM88" s="98" t="s">
        <v>13562</v>
      </c>
      <c r="AN88" s="98" t="s">
        <v>62</v>
      </c>
      <c r="AO88" s="99" t="s">
        <v>62</v>
      </c>
      <c r="AP88" s="98" t="s">
        <v>62</v>
      </c>
      <c r="AQ88" s="98" t="s">
        <v>62</v>
      </c>
      <c r="AR88" s="98" t="s">
        <v>62</v>
      </c>
      <c r="AS88" s="98" t="s">
        <v>62</v>
      </c>
      <c r="AT88" s="98" t="s">
        <v>62</v>
      </c>
      <c r="AU88" s="98" t="s">
        <v>62</v>
      </c>
      <c r="AV88" s="99" t="s">
        <v>57</v>
      </c>
      <c r="AW88" s="98" t="s">
        <v>77</v>
      </c>
      <c r="AX88" s="98" t="s">
        <v>57</v>
      </c>
      <c r="AY88" s="98" t="s">
        <v>77</v>
      </c>
    </row>
    <row r="89" spans="1:51" ht="22.5" customHeight="1" x14ac:dyDescent="0.25">
      <c r="A89" s="97" t="s">
        <v>13616</v>
      </c>
      <c r="B89" s="98" t="s">
        <v>13617</v>
      </c>
      <c r="C89" s="98" t="s">
        <v>54</v>
      </c>
      <c r="D89" s="98" t="s">
        <v>134</v>
      </c>
      <c r="E89" s="98" t="s">
        <v>77</v>
      </c>
      <c r="F89" s="99">
        <v>1</v>
      </c>
      <c r="G89" s="99">
        <v>165.77</v>
      </c>
      <c r="H89" s="99" t="s">
        <v>57</v>
      </c>
      <c r="I89" s="99">
        <v>-19.89</v>
      </c>
      <c r="J89" s="99">
        <v>-25.95</v>
      </c>
      <c r="K89" s="99" t="s">
        <v>57</v>
      </c>
      <c r="L89" s="99">
        <v>119.93</v>
      </c>
      <c r="M89" s="98" t="s">
        <v>58</v>
      </c>
      <c r="N89" s="98" t="s">
        <v>56</v>
      </c>
      <c r="O89" s="114">
        <v>552002</v>
      </c>
      <c r="P89" s="98" t="s">
        <v>13618</v>
      </c>
      <c r="Q89" s="98" t="s">
        <v>38868</v>
      </c>
      <c r="R89" s="98" t="s">
        <v>13619</v>
      </c>
      <c r="S89" s="98" t="s">
        <v>62</v>
      </c>
      <c r="T89" s="99">
        <v>165.77</v>
      </c>
      <c r="U89" s="99" t="s">
        <v>83</v>
      </c>
      <c r="V89" s="98" t="s">
        <v>64</v>
      </c>
      <c r="W89" s="98" t="s">
        <v>13620</v>
      </c>
      <c r="X89" s="98" t="s">
        <v>13621</v>
      </c>
      <c r="Y89" s="98" t="s">
        <v>13622</v>
      </c>
      <c r="Z89" s="98" t="s">
        <v>62</v>
      </c>
      <c r="AA89" s="98" t="s">
        <v>62</v>
      </c>
      <c r="AB89" s="98" t="s">
        <v>13620</v>
      </c>
      <c r="AC89" s="98" t="s">
        <v>13623</v>
      </c>
      <c r="AD89" s="98" t="s">
        <v>13624</v>
      </c>
      <c r="AE89" s="98" t="s">
        <v>13625</v>
      </c>
      <c r="AF89" s="98" t="s">
        <v>90</v>
      </c>
      <c r="AG89" s="98" t="s">
        <v>13626</v>
      </c>
      <c r="AH89" s="98" t="s">
        <v>73</v>
      </c>
      <c r="AI89" s="98" t="s">
        <v>74</v>
      </c>
      <c r="AJ89" s="98" t="s">
        <v>62</v>
      </c>
      <c r="AK89" s="98" t="s">
        <v>62</v>
      </c>
      <c r="AL89" s="98" t="s">
        <v>75</v>
      </c>
      <c r="AM89" s="98" t="s">
        <v>13627</v>
      </c>
      <c r="AN89" s="98" t="s">
        <v>62</v>
      </c>
      <c r="AO89" s="99" t="s">
        <v>62</v>
      </c>
      <c r="AP89" s="98" t="s">
        <v>62</v>
      </c>
      <c r="AQ89" s="98" t="s">
        <v>62</v>
      </c>
      <c r="AR89" s="98" t="s">
        <v>62</v>
      </c>
      <c r="AS89" s="98" t="s">
        <v>62</v>
      </c>
      <c r="AT89" s="98" t="s">
        <v>62</v>
      </c>
      <c r="AU89" s="98" t="s">
        <v>62</v>
      </c>
      <c r="AV89" s="99" t="s">
        <v>57</v>
      </c>
      <c r="AW89" s="98" t="s">
        <v>77</v>
      </c>
      <c r="AX89" s="98" t="s">
        <v>57</v>
      </c>
      <c r="AY89" s="98" t="s">
        <v>77</v>
      </c>
    </row>
    <row r="90" spans="1:51" ht="22.5" customHeight="1" x14ac:dyDescent="0.25">
      <c r="A90" s="97" t="s">
        <v>13677</v>
      </c>
      <c r="B90" s="98" t="s">
        <v>13678</v>
      </c>
      <c r="C90" s="98" t="s">
        <v>54</v>
      </c>
      <c r="D90" s="98" t="s">
        <v>13679</v>
      </c>
      <c r="E90" s="98" t="s">
        <v>56</v>
      </c>
      <c r="F90" s="99">
        <v>1</v>
      </c>
      <c r="G90" s="99">
        <v>59.85</v>
      </c>
      <c r="H90" s="99" t="s">
        <v>57</v>
      </c>
      <c r="I90" s="99">
        <v>-16.170000000000002</v>
      </c>
      <c r="J90" s="99" t="s">
        <v>57</v>
      </c>
      <c r="K90" s="99" t="s">
        <v>57</v>
      </c>
      <c r="L90" s="99">
        <v>43.68</v>
      </c>
      <c r="M90" s="98" t="s">
        <v>58</v>
      </c>
      <c r="N90" s="98" t="s">
        <v>56</v>
      </c>
      <c r="O90" s="98" t="s">
        <v>1516</v>
      </c>
      <c r="P90" s="98" t="s">
        <v>12924</v>
      </c>
      <c r="Q90" s="98" t="s">
        <v>38868</v>
      </c>
      <c r="R90" s="98" t="s">
        <v>12925</v>
      </c>
      <c r="S90" s="98" t="s">
        <v>62</v>
      </c>
      <c r="T90" s="99">
        <v>59.85</v>
      </c>
      <c r="U90" s="99" t="s">
        <v>63</v>
      </c>
      <c r="V90" s="98" t="s">
        <v>9651</v>
      </c>
      <c r="W90" s="98" t="s">
        <v>62</v>
      </c>
      <c r="X90" s="98" t="s">
        <v>62</v>
      </c>
      <c r="Y90" s="98" t="s">
        <v>62</v>
      </c>
      <c r="Z90" s="98" t="s">
        <v>62</v>
      </c>
      <c r="AA90" s="98" t="s">
        <v>62</v>
      </c>
      <c r="AB90" s="98" t="s">
        <v>13680</v>
      </c>
      <c r="AC90" s="98" t="s">
        <v>13681</v>
      </c>
      <c r="AD90" s="98" t="s">
        <v>13682</v>
      </c>
      <c r="AE90" s="98" t="s">
        <v>13683</v>
      </c>
      <c r="AF90" s="98" t="s">
        <v>853</v>
      </c>
      <c r="AG90" s="98" t="s">
        <v>13684</v>
      </c>
      <c r="AH90" s="98" t="s">
        <v>73</v>
      </c>
      <c r="AI90" s="98" t="s">
        <v>12907</v>
      </c>
      <c r="AJ90" s="98" t="s">
        <v>13685</v>
      </c>
      <c r="AK90" s="98" t="s">
        <v>62</v>
      </c>
      <c r="AL90" s="98" t="s">
        <v>75</v>
      </c>
      <c r="AM90" s="98" t="s">
        <v>13686</v>
      </c>
      <c r="AN90" s="98" t="s">
        <v>62</v>
      </c>
      <c r="AO90" s="99" t="s">
        <v>62</v>
      </c>
      <c r="AP90" s="98" t="s">
        <v>62</v>
      </c>
      <c r="AQ90" s="98" t="s">
        <v>62</v>
      </c>
      <c r="AR90" s="98" t="s">
        <v>62</v>
      </c>
      <c r="AS90" s="98" t="s">
        <v>62</v>
      </c>
      <c r="AT90" s="98" t="s">
        <v>62</v>
      </c>
      <c r="AU90" s="98" t="s">
        <v>62</v>
      </c>
      <c r="AV90" s="99" t="s">
        <v>57</v>
      </c>
      <c r="AW90" s="98" t="s">
        <v>77</v>
      </c>
      <c r="AX90" s="98" t="s">
        <v>57</v>
      </c>
      <c r="AY90" s="98" t="s">
        <v>77</v>
      </c>
    </row>
    <row r="91" spans="1:51" ht="22.5" customHeight="1" x14ac:dyDescent="0.25">
      <c r="A91" s="97" t="s">
        <v>13696</v>
      </c>
      <c r="B91" s="98" t="s">
        <v>13688</v>
      </c>
      <c r="C91" s="98" t="s">
        <v>54</v>
      </c>
      <c r="D91" s="98" t="s">
        <v>12912</v>
      </c>
      <c r="E91" s="98" t="s">
        <v>56</v>
      </c>
      <c r="F91" s="99">
        <v>1</v>
      </c>
      <c r="G91" s="99">
        <v>118.78</v>
      </c>
      <c r="H91" s="99">
        <v>2.66</v>
      </c>
      <c r="I91" s="99">
        <v>-14.25</v>
      </c>
      <c r="J91" s="99">
        <v>-23.11</v>
      </c>
      <c r="K91" s="99" t="s">
        <v>57</v>
      </c>
      <c r="L91" s="99">
        <v>88.08</v>
      </c>
      <c r="M91" s="98" t="s">
        <v>58</v>
      </c>
      <c r="N91" s="98" t="s">
        <v>56</v>
      </c>
      <c r="O91" s="98" t="s">
        <v>13697</v>
      </c>
      <c r="P91" s="98" t="s">
        <v>13698</v>
      </c>
      <c r="Q91" s="98" t="s">
        <v>38868</v>
      </c>
      <c r="R91" s="98" t="s">
        <v>13699</v>
      </c>
      <c r="S91" s="98" t="s">
        <v>62</v>
      </c>
      <c r="T91" s="99">
        <v>118.78</v>
      </c>
      <c r="U91" s="99" t="s">
        <v>83</v>
      </c>
      <c r="V91" s="98" t="s">
        <v>9651</v>
      </c>
      <c r="W91" s="98" t="s">
        <v>62</v>
      </c>
      <c r="X91" s="98" t="s">
        <v>62</v>
      </c>
      <c r="Y91" s="98" t="s">
        <v>62</v>
      </c>
      <c r="Z91" s="98" t="s">
        <v>62</v>
      </c>
      <c r="AA91" s="98" t="s">
        <v>62</v>
      </c>
      <c r="AB91" s="98" t="s">
        <v>13700</v>
      </c>
      <c r="AC91" s="98" t="s">
        <v>13701</v>
      </c>
      <c r="AD91" s="98" t="s">
        <v>13702</v>
      </c>
      <c r="AE91" s="98" t="s">
        <v>13703</v>
      </c>
      <c r="AF91" s="98" t="s">
        <v>184</v>
      </c>
      <c r="AG91" s="98" t="s">
        <v>13704</v>
      </c>
      <c r="AH91" s="98" t="s">
        <v>73</v>
      </c>
      <c r="AI91" s="98" t="s">
        <v>12907</v>
      </c>
      <c r="AJ91" s="98" t="s">
        <v>13705</v>
      </c>
      <c r="AK91" s="98" t="s">
        <v>62</v>
      </c>
      <c r="AL91" s="98" t="s">
        <v>75</v>
      </c>
      <c r="AM91" s="98" t="s">
        <v>13706</v>
      </c>
      <c r="AN91" s="98" t="s">
        <v>62</v>
      </c>
      <c r="AO91" s="99" t="s">
        <v>62</v>
      </c>
      <c r="AP91" s="98" t="s">
        <v>62</v>
      </c>
      <c r="AQ91" s="98" t="s">
        <v>62</v>
      </c>
      <c r="AR91" s="98" t="s">
        <v>62</v>
      </c>
      <c r="AS91" s="98" t="s">
        <v>62</v>
      </c>
      <c r="AT91" s="98" t="s">
        <v>62</v>
      </c>
      <c r="AU91" s="98" t="s">
        <v>62</v>
      </c>
      <c r="AV91" s="99" t="s">
        <v>57</v>
      </c>
      <c r="AW91" s="98" t="s">
        <v>77</v>
      </c>
      <c r="AX91" s="98" t="s">
        <v>57</v>
      </c>
      <c r="AY91" s="98" t="s">
        <v>77</v>
      </c>
    </row>
    <row r="92" spans="1:51" ht="22.5" customHeight="1" x14ac:dyDescent="0.25">
      <c r="A92" s="97" t="s">
        <v>13725</v>
      </c>
      <c r="B92" s="98" t="s">
        <v>13726</v>
      </c>
      <c r="C92" s="98" t="s">
        <v>54</v>
      </c>
      <c r="D92" s="98" t="s">
        <v>13727</v>
      </c>
      <c r="E92" s="98" t="s">
        <v>56</v>
      </c>
      <c r="F92" s="99">
        <v>2</v>
      </c>
      <c r="G92" s="99">
        <v>127.7</v>
      </c>
      <c r="H92" s="99" t="s">
        <v>57</v>
      </c>
      <c r="I92" s="99">
        <v>-27.32</v>
      </c>
      <c r="J92" s="99" t="s">
        <v>57</v>
      </c>
      <c r="K92" s="99" t="s">
        <v>57</v>
      </c>
      <c r="L92" s="99">
        <v>100.38</v>
      </c>
      <c r="M92" s="98" t="s">
        <v>58</v>
      </c>
      <c r="N92" s="98" t="s">
        <v>56</v>
      </c>
      <c r="O92" s="98" t="s">
        <v>12935</v>
      </c>
      <c r="P92" s="98" t="s">
        <v>12936</v>
      </c>
      <c r="Q92" s="98" t="s">
        <v>38868</v>
      </c>
      <c r="R92" s="98" t="s">
        <v>8688</v>
      </c>
      <c r="S92" s="98" t="s">
        <v>62</v>
      </c>
      <c r="T92" s="99">
        <v>63.85</v>
      </c>
      <c r="U92" s="99" t="s">
        <v>83</v>
      </c>
      <c r="V92" s="98" t="s">
        <v>9651</v>
      </c>
      <c r="W92" s="98" t="s">
        <v>62</v>
      </c>
      <c r="X92" s="98" t="s">
        <v>62</v>
      </c>
      <c r="Y92" s="98" t="s">
        <v>62</v>
      </c>
      <c r="Z92" s="98" t="s">
        <v>62</v>
      </c>
      <c r="AA92" s="98" t="s">
        <v>62</v>
      </c>
      <c r="AB92" s="98" t="s">
        <v>13728</v>
      </c>
      <c r="AC92" s="98" t="s">
        <v>13729</v>
      </c>
      <c r="AD92" s="98" t="s">
        <v>13730</v>
      </c>
      <c r="AE92" s="98" t="s">
        <v>13731</v>
      </c>
      <c r="AF92" s="98" t="s">
        <v>105</v>
      </c>
      <c r="AG92" s="98" t="s">
        <v>13732</v>
      </c>
      <c r="AH92" s="98" t="s">
        <v>73</v>
      </c>
      <c r="AI92" s="98" t="s">
        <v>12907</v>
      </c>
      <c r="AJ92" s="98" t="s">
        <v>13733</v>
      </c>
      <c r="AK92" s="98" t="s">
        <v>62</v>
      </c>
      <c r="AL92" s="98" t="s">
        <v>75</v>
      </c>
      <c r="AM92" s="98" t="s">
        <v>13734</v>
      </c>
      <c r="AN92" s="98" t="s">
        <v>62</v>
      </c>
      <c r="AO92" s="99" t="s">
        <v>62</v>
      </c>
      <c r="AP92" s="98" t="s">
        <v>62</v>
      </c>
      <c r="AQ92" s="98" t="s">
        <v>62</v>
      </c>
      <c r="AR92" s="98" t="s">
        <v>62</v>
      </c>
      <c r="AS92" s="98" t="s">
        <v>62</v>
      </c>
      <c r="AT92" s="98" t="s">
        <v>62</v>
      </c>
      <c r="AU92" s="98" t="s">
        <v>62</v>
      </c>
      <c r="AV92" s="99" t="s">
        <v>57</v>
      </c>
      <c r="AW92" s="98" t="s">
        <v>77</v>
      </c>
      <c r="AX92" s="98" t="s">
        <v>57</v>
      </c>
      <c r="AY92" s="98" t="s">
        <v>77</v>
      </c>
    </row>
    <row r="93" spans="1:51" ht="22.5" customHeight="1" x14ac:dyDescent="0.25">
      <c r="A93" s="97" t="s">
        <v>13758</v>
      </c>
      <c r="B93" s="98" t="s">
        <v>13759</v>
      </c>
      <c r="C93" s="98" t="s">
        <v>54</v>
      </c>
      <c r="D93" s="98" t="s">
        <v>13760</v>
      </c>
      <c r="E93" s="98" t="s">
        <v>77</v>
      </c>
      <c r="F93" s="99">
        <v>1</v>
      </c>
      <c r="G93" s="99">
        <v>95.71</v>
      </c>
      <c r="H93" s="99" t="s">
        <v>57</v>
      </c>
      <c r="I93" s="99">
        <v>-16.27</v>
      </c>
      <c r="J93" s="99">
        <v>-20.45</v>
      </c>
      <c r="K93" s="99" t="s">
        <v>57</v>
      </c>
      <c r="L93" s="99">
        <v>58.99</v>
      </c>
      <c r="M93" s="98" t="s">
        <v>58</v>
      </c>
      <c r="N93" s="98" t="s">
        <v>56</v>
      </c>
      <c r="O93" s="98" t="s">
        <v>13228</v>
      </c>
      <c r="P93" s="98" t="s">
        <v>13229</v>
      </c>
      <c r="Q93" s="98" t="s">
        <v>38868</v>
      </c>
      <c r="R93" s="98" t="s">
        <v>13230</v>
      </c>
      <c r="S93" s="98" t="s">
        <v>62</v>
      </c>
      <c r="T93" s="99">
        <v>95.71</v>
      </c>
      <c r="U93" s="99" t="s">
        <v>63</v>
      </c>
      <c r="V93" s="98" t="s">
        <v>64</v>
      </c>
      <c r="W93" s="98" t="s">
        <v>13761</v>
      </c>
      <c r="X93" s="98" t="s">
        <v>13762</v>
      </c>
      <c r="Y93" s="98" t="s">
        <v>13763</v>
      </c>
      <c r="Z93" s="98" t="s">
        <v>62</v>
      </c>
      <c r="AA93" s="98" t="s">
        <v>62</v>
      </c>
      <c r="AB93" s="98" t="s">
        <v>13761</v>
      </c>
      <c r="AC93" s="98" t="s">
        <v>13764</v>
      </c>
      <c r="AD93" s="98" t="s">
        <v>13765</v>
      </c>
      <c r="AE93" s="98" t="s">
        <v>4447</v>
      </c>
      <c r="AF93" s="98" t="s">
        <v>210</v>
      </c>
      <c r="AG93" s="98" t="s">
        <v>13766</v>
      </c>
      <c r="AH93" s="98" t="s">
        <v>73</v>
      </c>
      <c r="AI93" s="98" t="s">
        <v>74</v>
      </c>
      <c r="AJ93" s="98" t="s">
        <v>62</v>
      </c>
      <c r="AK93" s="98" t="s">
        <v>62</v>
      </c>
      <c r="AL93" s="98" t="s">
        <v>75</v>
      </c>
      <c r="AM93" s="98" t="s">
        <v>13767</v>
      </c>
      <c r="AN93" s="98" t="s">
        <v>62</v>
      </c>
      <c r="AO93" s="99" t="s">
        <v>62</v>
      </c>
      <c r="AP93" s="98" t="s">
        <v>62</v>
      </c>
      <c r="AQ93" s="98" t="s">
        <v>62</v>
      </c>
      <c r="AR93" s="98" t="s">
        <v>62</v>
      </c>
      <c r="AS93" s="98" t="s">
        <v>62</v>
      </c>
      <c r="AT93" s="98" t="s">
        <v>62</v>
      </c>
      <c r="AU93" s="98" t="s">
        <v>62</v>
      </c>
      <c r="AV93" s="99" t="s">
        <v>57</v>
      </c>
      <c r="AW93" s="98" t="s">
        <v>77</v>
      </c>
      <c r="AX93" s="98" t="s">
        <v>57</v>
      </c>
      <c r="AY93" s="98" t="s">
        <v>77</v>
      </c>
    </row>
    <row r="94" spans="1:51" ht="22.5" customHeight="1" x14ac:dyDescent="0.25">
      <c r="A94" s="97" t="s">
        <v>13778</v>
      </c>
      <c r="B94" s="98" t="s">
        <v>13779</v>
      </c>
      <c r="C94" s="98" t="s">
        <v>54</v>
      </c>
      <c r="D94" s="98" t="s">
        <v>13780</v>
      </c>
      <c r="E94" s="98" t="s">
        <v>77</v>
      </c>
      <c r="F94" s="99">
        <v>1</v>
      </c>
      <c r="G94" s="99">
        <v>118.78</v>
      </c>
      <c r="H94" s="99" t="s">
        <v>57</v>
      </c>
      <c r="I94" s="99">
        <v>-14.25</v>
      </c>
      <c r="J94" s="99">
        <v>-20.45</v>
      </c>
      <c r="K94" s="99" t="s">
        <v>57</v>
      </c>
      <c r="L94" s="99">
        <v>88.08</v>
      </c>
      <c r="M94" s="98" t="s">
        <v>58</v>
      </c>
      <c r="N94" s="98" t="s">
        <v>62</v>
      </c>
      <c r="O94" s="98" t="s">
        <v>13697</v>
      </c>
      <c r="P94" s="98" t="s">
        <v>13698</v>
      </c>
      <c r="Q94" s="98" t="s">
        <v>38868</v>
      </c>
      <c r="R94" s="98" t="s">
        <v>13699</v>
      </c>
      <c r="S94" s="98" t="s">
        <v>62</v>
      </c>
      <c r="T94" s="99">
        <v>118.78</v>
      </c>
      <c r="U94" s="99" t="s">
        <v>83</v>
      </c>
      <c r="V94" s="98" t="s">
        <v>9651</v>
      </c>
      <c r="W94" s="98" t="s">
        <v>62</v>
      </c>
      <c r="X94" s="98" t="s">
        <v>62</v>
      </c>
      <c r="Y94" s="98" t="s">
        <v>62</v>
      </c>
      <c r="Z94" s="98" t="s">
        <v>62</v>
      </c>
      <c r="AA94" s="98" t="s">
        <v>62</v>
      </c>
      <c r="AB94" s="98" t="s">
        <v>13781</v>
      </c>
      <c r="AC94" s="98" t="s">
        <v>13782</v>
      </c>
      <c r="AD94" s="98" t="s">
        <v>13783</v>
      </c>
      <c r="AE94" s="98" t="s">
        <v>13784</v>
      </c>
      <c r="AF94" s="98" t="s">
        <v>90</v>
      </c>
      <c r="AG94" s="98" t="s">
        <v>13785</v>
      </c>
      <c r="AH94" s="98" t="s">
        <v>73</v>
      </c>
      <c r="AI94" s="98" t="s">
        <v>12907</v>
      </c>
      <c r="AJ94" s="98" t="s">
        <v>13786</v>
      </c>
      <c r="AK94" s="98" t="s">
        <v>62</v>
      </c>
      <c r="AL94" s="98" t="s">
        <v>75</v>
      </c>
      <c r="AM94" s="98" t="s">
        <v>13787</v>
      </c>
      <c r="AN94" s="98" t="s">
        <v>62</v>
      </c>
      <c r="AO94" s="99" t="s">
        <v>62</v>
      </c>
      <c r="AP94" s="98" t="s">
        <v>62</v>
      </c>
      <c r="AQ94" s="98" t="s">
        <v>62</v>
      </c>
      <c r="AR94" s="98" t="s">
        <v>62</v>
      </c>
      <c r="AS94" s="98" t="s">
        <v>62</v>
      </c>
      <c r="AT94" s="98" t="s">
        <v>62</v>
      </c>
      <c r="AU94" s="98" t="s">
        <v>62</v>
      </c>
      <c r="AV94" s="99" t="s">
        <v>57</v>
      </c>
      <c r="AW94" s="98" t="s">
        <v>77</v>
      </c>
      <c r="AX94" s="98" t="s">
        <v>57</v>
      </c>
      <c r="AY94" s="98" t="s">
        <v>77</v>
      </c>
    </row>
    <row r="95" spans="1:51" ht="22.5" customHeight="1" x14ac:dyDescent="0.25">
      <c r="A95" s="97" t="s">
        <v>13788</v>
      </c>
      <c r="B95" s="98" t="s">
        <v>13789</v>
      </c>
      <c r="C95" s="98" t="s">
        <v>54</v>
      </c>
      <c r="D95" s="98" t="s">
        <v>148</v>
      </c>
      <c r="E95" s="98" t="s">
        <v>77</v>
      </c>
      <c r="F95" s="99">
        <v>1</v>
      </c>
      <c r="G95" s="99">
        <v>73.290000000000006</v>
      </c>
      <c r="H95" s="99">
        <v>16.47</v>
      </c>
      <c r="I95" s="99">
        <v>-18.46</v>
      </c>
      <c r="J95" s="99">
        <v>-16.47</v>
      </c>
      <c r="K95" s="99" t="s">
        <v>57</v>
      </c>
      <c r="L95" s="99">
        <v>54.83</v>
      </c>
      <c r="M95" s="98" t="s">
        <v>58</v>
      </c>
      <c r="N95" s="98" t="s">
        <v>62</v>
      </c>
      <c r="O95" s="98" t="s">
        <v>13520</v>
      </c>
      <c r="P95" s="98" t="s">
        <v>13790</v>
      </c>
      <c r="Q95" s="98" t="s">
        <v>38868</v>
      </c>
      <c r="R95" s="98" t="s">
        <v>13791</v>
      </c>
      <c r="S95" s="98" t="s">
        <v>62</v>
      </c>
      <c r="T95" s="99">
        <v>73.290000000000006</v>
      </c>
      <c r="U95" s="99" t="s">
        <v>63</v>
      </c>
      <c r="V95" s="98" t="s">
        <v>64</v>
      </c>
      <c r="W95" s="98" t="s">
        <v>13792</v>
      </c>
      <c r="X95" s="98" t="s">
        <v>13793</v>
      </c>
      <c r="Y95" s="98" t="s">
        <v>13794</v>
      </c>
      <c r="Z95" s="98" t="s">
        <v>62</v>
      </c>
      <c r="AA95" s="98" t="s">
        <v>62</v>
      </c>
      <c r="AB95" s="98" t="s">
        <v>13792</v>
      </c>
      <c r="AC95" s="98" t="s">
        <v>13795</v>
      </c>
      <c r="AD95" s="98" t="s">
        <v>13796</v>
      </c>
      <c r="AE95" s="98" t="s">
        <v>156</v>
      </c>
      <c r="AF95" s="98" t="s">
        <v>156</v>
      </c>
      <c r="AG95" s="98" t="s">
        <v>13797</v>
      </c>
      <c r="AH95" s="98" t="s">
        <v>73</v>
      </c>
      <c r="AI95" s="98" t="s">
        <v>74</v>
      </c>
      <c r="AJ95" s="98" t="s">
        <v>62</v>
      </c>
      <c r="AK95" s="98" t="s">
        <v>62</v>
      </c>
      <c r="AL95" s="98" t="s">
        <v>75</v>
      </c>
      <c r="AM95" s="98" t="s">
        <v>13798</v>
      </c>
      <c r="AN95" s="98" t="s">
        <v>62</v>
      </c>
      <c r="AO95" s="99" t="s">
        <v>62</v>
      </c>
      <c r="AP95" s="98" t="s">
        <v>62</v>
      </c>
      <c r="AQ95" s="98" t="s">
        <v>62</v>
      </c>
      <c r="AR95" s="98" t="s">
        <v>62</v>
      </c>
      <c r="AS95" s="98" t="s">
        <v>62</v>
      </c>
      <c r="AT95" s="98" t="s">
        <v>62</v>
      </c>
      <c r="AU95" s="98" t="s">
        <v>62</v>
      </c>
      <c r="AV95" s="99" t="s">
        <v>57</v>
      </c>
      <c r="AW95" s="98" t="s">
        <v>77</v>
      </c>
      <c r="AX95" s="98" t="s">
        <v>57</v>
      </c>
      <c r="AY95" s="98" t="s">
        <v>77</v>
      </c>
    </row>
    <row r="96" spans="1:51" ht="22.5" customHeight="1" x14ac:dyDescent="0.25">
      <c r="A96" s="97" t="s">
        <v>13857</v>
      </c>
      <c r="B96" s="98" t="s">
        <v>13858</v>
      </c>
      <c r="C96" s="98" t="s">
        <v>54</v>
      </c>
      <c r="D96" s="98" t="s">
        <v>110</v>
      </c>
      <c r="E96" s="98" t="s">
        <v>56</v>
      </c>
      <c r="F96" s="99">
        <v>1</v>
      </c>
      <c r="G96" s="99">
        <v>82.69</v>
      </c>
      <c r="H96" s="99" t="s">
        <v>57</v>
      </c>
      <c r="I96" s="99">
        <v>-9.92</v>
      </c>
      <c r="J96" s="99">
        <v>-21.45</v>
      </c>
      <c r="K96" s="99" t="s">
        <v>57</v>
      </c>
      <c r="L96" s="99">
        <v>51.32</v>
      </c>
      <c r="M96" s="98" t="s">
        <v>58</v>
      </c>
      <c r="N96" s="98" t="s">
        <v>56</v>
      </c>
      <c r="O96" s="98" t="s">
        <v>13859</v>
      </c>
      <c r="P96" s="98" t="s">
        <v>13860</v>
      </c>
      <c r="Q96" s="98" t="s">
        <v>38868</v>
      </c>
      <c r="R96" s="98" t="s">
        <v>13861</v>
      </c>
      <c r="S96" s="98" t="s">
        <v>62</v>
      </c>
      <c r="T96" s="99">
        <v>82.69</v>
      </c>
      <c r="U96" s="99" t="s">
        <v>83</v>
      </c>
      <c r="V96" s="98" t="s">
        <v>64</v>
      </c>
      <c r="W96" s="98" t="s">
        <v>13862</v>
      </c>
      <c r="X96" s="98" t="s">
        <v>13863</v>
      </c>
      <c r="Y96" s="98" t="s">
        <v>13864</v>
      </c>
      <c r="Z96" s="98" t="s">
        <v>62</v>
      </c>
      <c r="AA96" s="98" t="s">
        <v>62</v>
      </c>
      <c r="AB96" s="98" t="s">
        <v>13862</v>
      </c>
      <c r="AC96" s="98" t="s">
        <v>13865</v>
      </c>
      <c r="AD96" s="98" t="s">
        <v>13866</v>
      </c>
      <c r="AE96" s="98" t="s">
        <v>13867</v>
      </c>
      <c r="AF96" s="98" t="s">
        <v>90</v>
      </c>
      <c r="AG96" s="98" t="s">
        <v>13868</v>
      </c>
      <c r="AH96" s="98" t="s">
        <v>73</v>
      </c>
      <c r="AI96" s="98" t="s">
        <v>74</v>
      </c>
      <c r="AJ96" s="98" t="s">
        <v>62</v>
      </c>
      <c r="AK96" s="98" t="s">
        <v>62</v>
      </c>
      <c r="AL96" s="98" t="s">
        <v>75</v>
      </c>
      <c r="AM96" s="98" t="s">
        <v>13869</v>
      </c>
      <c r="AN96" s="98" t="s">
        <v>62</v>
      </c>
      <c r="AO96" s="99" t="s">
        <v>62</v>
      </c>
      <c r="AP96" s="98" t="s">
        <v>62</v>
      </c>
      <c r="AQ96" s="98" t="s">
        <v>62</v>
      </c>
      <c r="AR96" s="98" t="s">
        <v>62</v>
      </c>
      <c r="AS96" s="98" t="s">
        <v>62</v>
      </c>
      <c r="AT96" s="98" t="s">
        <v>62</v>
      </c>
      <c r="AU96" s="98" t="s">
        <v>62</v>
      </c>
      <c r="AV96" s="99" t="s">
        <v>57</v>
      </c>
      <c r="AW96" s="98" t="s">
        <v>77</v>
      </c>
      <c r="AX96" s="98" t="s">
        <v>57</v>
      </c>
      <c r="AY96" s="98" t="s">
        <v>77</v>
      </c>
    </row>
    <row r="97" spans="1:51" ht="22.5" customHeight="1" x14ac:dyDescent="0.25">
      <c r="A97" s="97" t="s">
        <v>13870</v>
      </c>
      <c r="B97" s="98" t="s">
        <v>13871</v>
      </c>
      <c r="C97" s="98" t="s">
        <v>54</v>
      </c>
      <c r="D97" s="98" t="s">
        <v>371</v>
      </c>
      <c r="E97" s="98" t="s">
        <v>56</v>
      </c>
      <c r="F97" s="99">
        <v>1</v>
      </c>
      <c r="G97" s="99">
        <v>59.85</v>
      </c>
      <c r="H97" s="99" t="s">
        <v>57</v>
      </c>
      <c r="I97" s="99">
        <v>-16.170000000000002</v>
      </c>
      <c r="J97" s="99" t="s">
        <v>57</v>
      </c>
      <c r="K97" s="99" t="s">
        <v>57</v>
      </c>
      <c r="L97" s="99">
        <v>43.68</v>
      </c>
      <c r="M97" s="98" t="s">
        <v>58</v>
      </c>
      <c r="N97" s="98" t="s">
        <v>62</v>
      </c>
      <c r="O97" s="98" t="s">
        <v>1516</v>
      </c>
      <c r="P97" s="98" t="s">
        <v>12924</v>
      </c>
      <c r="Q97" s="98" t="s">
        <v>38868</v>
      </c>
      <c r="R97" s="98" t="s">
        <v>12925</v>
      </c>
      <c r="S97" s="98" t="s">
        <v>62</v>
      </c>
      <c r="T97" s="99">
        <v>59.85</v>
      </c>
      <c r="U97" s="99" t="s">
        <v>63</v>
      </c>
      <c r="V97" s="98" t="s">
        <v>9651</v>
      </c>
      <c r="W97" s="98" t="s">
        <v>62</v>
      </c>
      <c r="X97" s="98" t="s">
        <v>62</v>
      </c>
      <c r="Y97" s="98" t="s">
        <v>62</v>
      </c>
      <c r="Z97" s="98" t="s">
        <v>62</v>
      </c>
      <c r="AA97" s="98" t="s">
        <v>62</v>
      </c>
      <c r="AB97" s="98" t="s">
        <v>13872</v>
      </c>
      <c r="AC97" s="98" t="s">
        <v>13873</v>
      </c>
      <c r="AD97" s="98" t="s">
        <v>13874</v>
      </c>
      <c r="AE97" s="98" t="s">
        <v>13875</v>
      </c>
      <c r="AF97" s="98" t="s">
        <v>853</v>
      </c>
      <c r="AG97" s="98" t="s">
        <v>13876</v>
      </c>
      <c r="AH97" s="98" t="s">
        <v>73</v>
      </c>
      <c r="AI97" s="98" t="s">
        <v>12907</v>
      </c>
      <c r="AJ97" s="98" t="s">
        <v>13877</v>
      </c>
      <c r="AK97" s="98" t="s">
        <v>62</v>
      </c>
      <c r="AL97" s="98" t="s">
        <v>75</v>
      </c>
      <c r="AM97" s="98" t="s">
        <v>13878</v>
      </c>
      <c r="AN97" s="98" t="s">
        <v>62</v>
      </c>
      <c r="AO97" s="99" t="s">
        <v>62</v>
      </c>
      <c r="AP97" s="98" t="s">
        <v>62</v>
      </c>
      <c r="AQ97" s="98" t="s">
        <v>62</v>
      </c>
      <c r="AR97" s="98" t="s">
        <v>62</v>
      </c>
      <c r="AS97" s="98" t="s">
        <v>62</v>
      </c>
      <c r="AT97" s="98" t="s">
        <v>62</v>
      </c>
      <c r="AU97" s="98" t="s">
        <v>62</v>
      </c>
      <c r="AV97" s="99" t="s">
        <v>57</v>
      </c>
      <c r="AW97" s="98" t="s">
        <v>77</v>
      </c>
      <c r="AX97" s="98" t="s">
        <v>57</v>
      </c>
      <c r="AY97" s="98" t="s">
        <v>77</v>
      </c>
    </row>
    <row r="98" spans="1:51" ht="22.5" customHeight="1" x14ac:dyDescent="0.25">
      <c r="A98" s="97" t="s">
        <v>13906</v>
      </c>
      <c r="B98" s="98" t="s">
        <v>13907</v>
      </c>
      <c r="C98" s="98" t="s">
        <v>54</v>
      </c>
      <c r="D98" s="98" t="s">
        <v>13908</v>
      </c>
      <c r="E98" s="98" t="s">
        <v>77</v>
      </c>
      <c r="F98" s="99">
        <v>1</v>
      </c>
      <c r="G98" s="99">
        <v>94.07</v>
      </c>
      <c r="H98" s="99" t="s">
        <v>57</v>
      </c>
      <c r="I98" s="99">
        <v>-15.99</v>
      </c>
      <c r="J98" s="99">
        <v>-22.95</v>
      </c>
      <c r="K98" s="99" t="s">
        <v>57</v>
      </c>
      <c r="L98" s="99">
        <v>58.3</v>
      </c>
      <c r="M98" s="98" t="s">
        <v>58</v>
      </c>
      <c r="N98" s="98" t="s">
        <v>62</v>
      </c>
      <c r="O98" s="98" t="s">
        <v>12935</v>
      </c>
      <c r="P98" s="98" t="s">
        <v>13830</v>
      </c>
      <c r="Q98" s="98" t="s">
        <v>38868</v>
      </c>
      <c r="R98" s="98" t="s">
        <v>8688</v>
      </c>
      <c r="S98" s="98" t="s">
        <v>62</v>
      </c>
      <c r="T98" s="99">
        <v>94.07</v>
      </c>
      <c r="U98" s="99" t="s">
        <v>63</v>
      </c>
      <c r="V98" s="98" t="s">
        <v>9651</v>
      </c>
      <c r="W98" s="98" t="s">
        <v>62</v>
      </c>
      <c r="X98" s="98" t="s">
        <v>62</v>
      </c>
      <c r="Y98" s="98" t="s">
        <v>62</v>
      </c>
      <c r="Z98" s="98" t="s">
        <v>62</v>
      </c>
      <c r="AA98" s="98" t="s">
        <v>62</v>
      </c>
      <c r="AB98" s="98" t="s">
        <v>13909</v>
      </c>
      <c r="AC98" s="98" t="s">
        <v>13910</v>
      </c>
      <c r="AD98" s="98" t="s">
        <v>13911</v>
      </c>
      <c r="AE98" s="98" t="s">
        <v>13784</v>
      </c>
      <c r="AF98" s="98" t="s">
        <v>90</v>
      </c>
      <c r="AG98" s="98" t="s">
        <v>13912</v>
      </c>
      <c r="AH98" s="98" t="s">
        <v>73</v>
      </c>
      <c r="AI98" s="98" t="s">
        <v>12907</v>
      </c>
      <c r="AJ98" s="98" t="s">
        <v>13913</v>
      </c>
      <c r="AK98" s="98" t="s">
        <v>62</v>
      </c>
      <c r="AL98" s="98" t="s">
        <v>75</v>
      </c>
      <c r="AM98" s="98" t="s">
        <v>13914</v>
      </c>
      <c r="AN98" s="98" t="s">
        <v>62</v>
      </c>
      <c r="AO98" s="99" t="s">
        <v>62</v>
      </c>
      <c r="AP98" s="98" t="s">
        <v>62</v>
      </c>
      <c r="AQ98" s="98" t="s">
        <v>62</v>
      </c>
      <c r="AR98" s="98" t="s">
        <v>62</v>
      </c>
      <c r="AS98" s="98" t="s">
        <v>62</v>
      </c>
      <c r="AT98" s="98" t="s">
        <v>62</v>
      </c>
      <c r="AU98" s="98" t="s">
        <v>62</v>
      </c>
      <c r="AV98" s="99" t="s">
        <v>57</v>
      </c>
      <c r="AW98" s="98" t="s">
        <v>77</v>
      </c>
      <c r="AX98" s="98" t="s">
        <v>57</v>
      </c>
      <c r="AY98" s="98" t="s">
        <v>77</v>
      </c>
    </row>
    <row r="99" spans="1:51" ht="22.5" customHeight="1" x14ac:dyDescent="0.25">
      <c r="A99" s="97" t="s">
        <v>14013</v>
      </c>
      <c r="B99" s="98" t="s">
        <v>14014</v>
      </c>
      <c r="C99" s="98" t="s">
        <v>54</v>
      </c>
      <c r="D99" s="98" t="s">
        <v>13127</v>
      </c>
      <c r="E99" s="98" t="s">
        <v>77</v>
      </c>
      <c r="F99" s="99">
        <v>1</v>
      </c>
      <c r="G99" s="99">
        <v>63.01</v>
      </c>
      <c r="H99" s="99">
        <v>17.29</v>
      </c>
      <c r="I99" s="99">
        <v>-16.71</v>
      </c>
      <c r="J99" s="99">
        <v>-17.29</v>
      </c>
      <c r="K99" s="99" t="s">
        <v>57</v>
      </c>
      <c r="L99" s="99">
        <v>46.3</v>
      </c>
      <c r="M99" s="98" t="s">
        <v>58</v>
      </c>
      <c r="N99" s="98" t="s">
        <v>56</v>
      </c>
      <c r="O99" s="98" t="s">
        <v>13177</v>
      </c>
      <c r="P99" s="98" t="s">
        <v>13178</v>
      </c>
      <c r="Q99" s="98" t="s">
        <v>38868</v>
      </c>
      <c r="R99" s="98" t="s">
        <v>13179</v>
      </c>
      <c r="S99" s="98" t="s">
        <v>62</v>
      </c>
      <c r="T99" s="99">
        <v>63.01</v>
      </c>
      <c r="U99" s="99" t="s">
        <v>63</v>
      </c>
      <c r="V99" s="98" t="s">
        <v>9651</v>
      </c>
      <c r="W99" s="98" t="s">
        <v>62</v>
      </c>
      <c r="X99" s="98" t="s">
        <v>62</v>
      </c>
      <c r="Y99" s="98" t="s">
        <v>62</v>
      </c>
      <c r="Z99" s="98" t="s">
        <v>62</v>
      </c>
      <c r="AA99" s="98" t="s">
        <v>62</v>
      </c>
      <c r="AB99" s="98" t="s">
        <v>14015</v>
      </c>
      <c r="AC99" s="98" t="s">
        <v>14016</v>
      </c>
      <c r="AD99" s="98" t="s">
        <v>14017</v>
      </c>
      <c r="AE99" s="98" t="s">
        <v>14018</v>
      </c>
      <c r="AF99" s="98" t="s">
        <v>71</v>
      </c>
      <c r="AG99" s="98" t="s">
        <v>14019</v>
      </c>
      <c r="AH99" s="98" t="s">
        <v>73</v>
      </c>
      <c r="AI99" s="98" t="s">
        <v>12907</v>
      </c>
      <c r="AJ99" s="98" t="s">
        <v>14020</v>
      </c>
      <c r="AK99" s="98" t="s">
        <v>62</v>
      </c>
      <c r="AL99" s="98" t="s">
        <v>75</v>
      </c>
      <c r="AM99" s="98" t="s">
        <v>14021</v>
      </c>
      <c r="AN99" s="98" t="s">
        <v>62</v>
      </c>
      <c r="AO99" s="99" t="s">
        <v>62</v>
      </c>
      <c r="AP99" s="98" t="s">
        <v>62</v>
      </c>
      <c r="AQ99" s="98" t="s">
        <v>62</v>
      </c>
      <c r="AR99" s="98" t="s">
        <v>62</v>
      </c>
      <c r="AS99" s="98" t="s">
        <v>62</v>
      </c>
      <c r="AT99" s="98" t="s">
        <v>62</v>
      </c>
      <c r="AU99" s="98" t="s">
        <v>62</v>
      </c>
      <c r="AV99" s="99" t="s">
        <v>57</v>
      </c>
      <c r="AW99" s="98" t="s">
        <v>77</v>
      </c>
      <c r="AX99" s="98" t="s">
        <v>57</v>
      </c>
      <c r="AY99" s="98" t="s">
        <v>77</v>
      </c>
    </row>
    <row r="100" spans="1:51" ht="22.5" customHeight="1" x14ac:dyDescent="0.25">
      <c r="A100" s="97" t="s">
        <v>14022</v>
      </c>
      <c r="B100" s="98" t="s">
        <v>14023</v>
      </c>
      <c r="C100" s="98" t="s">
        <v>54</v>
      </c>
      <c r="D100" s="98" t="s">
        <v>665</v>
      </c>
      <c r="E100" s="98" t="s">
        <v>77</v>
      </c>
      <c r="F100" s="99">
        <v>1</v>
      </c>
      <c r="G100" s="99">
        <v>59.85</v>
      </c>
      <c r="H100" s="99" t="s">
        <v>57</v>
      </c>
      <c r="I100" s="99">
        <v>-16.170000000000002</v>
      </c>
      <c r="J100" s="99" t="s">
        <v>57</v>
      </c>
      <c r="K100" s="99" t="s">
        <v>57</v>
      </c>
      <c r="L100" s="99">
        <v>43.68</v>
      </c>
      <c r="M100" s="98" t="s">
        <v>58</v>
      </c>
      <c r="N100" s="98" t="s">
        <v>56</v>
      </c>
      <c r="O100" s="98" t="s">
        <v>1516</v>
      </c>
      <c r="P100" s="98" t="s">
        <v>12924</v>
      </c>
      <c r="Q100" s="98" t="s">
        <v>38868</v>
      </c>
      <c r="R100" s="98" t="s">
        <v>12925</v>
      </c>
      <c r="S100" s="98" t="s">
        <v>62</v>
      </c>
      <c r="T100" s="99">
        <v>59.85</v>
      </c>
      <c r="U100" s="99" t="s">
        <v>63</v>
      </c>
      <c r="V100" s="98" t="s">
        <v>9651</v>
      </c>
      <c r="W100" s="98" t="s">
        <v>62</v>
      </c>
      <c r="X100" s="98" t="s">
        <v>62</v>
      </c>
      <c r="Y100" s="98" t="s">
        <v>62</v>
      </c>
      <c r="Z100" s="98" t="s">
        <v>62</v>
      </c>
      <c r="AA100" s="98" t="s">
        <v>62</v>
      </c>
      <c r="AB100" s="98" t="s">
        <v>14024</v>
      </c>
      <c r="AC100" s="98" t="s">
        <v>14025</v>
      </c>
      <c r="AD100" s="98" t="s">
        <v>14026</v>
      </c>
      <c r="AE100" s="98" t="s">
        <v>508</v>
      </c>
      <c r="AF100" s="98" t="s">
        <v>90</v>
      </c>
      <c r="AG100" s="98" t="s">
        <v>509</v>
      </c>
      <c r="AH100" s="98" t="s">
        <v>73</v>
      </c>
      <c r="AI100" s="98" t="s">
        <v>12907</v>
      </c>
      <c r="AJ100" s="98" t="s">
        <v>14027</v>
      </c>
      <c r="AK100" s="98" t="s">
        <v>62</v>
      </c>
      <c r="AL100" s="98" t="s">
        <v>75</v>
      </c>
      <c r="AM100" s="98" t="s">
        <v>14028</v>
      </c>
      <c r="AN100" s="98" t="s">
        <v>62</v>
      </c>
      <c r="AO100" s="99" t="s">
        <v>62</v>
      </c>
      <c r="AP100" s="98" t="s">
        <v>62</v>
      </c>
      <c r="AQ100" s="98" t="s">
        <v>62</v>
      </c>
      <c r="AR100" s="98" t="s">
        <v>62</v>
      </c>
      <c r="AS100" s="98" t="s">
        <v>62</v>
      </c>
      <c r="AT100" s="98" t="s">
        <v>62</v>
      </c>
      <c r="AU100" s="98" t="s">
        <v>62</v>
      </c>
      <c r="AV100" s="99" t="s">
        <v>57</v>
      </c>
      <c r="AW100" s="98" t="s">
        <v>77</v>
      </c>
      <c r="AX100" s="98" t="s">
        <v>57</v>
      </c>
      <c r="AY100" s="98" t="s">
        <v>77</v>
      </c>
    </row>
    <row r="101" spans="1:51" ht="22.5" customHeight="1" x14ac:dyDescent="0.25">
      <c r="A101" s="97" t="s">
        <v>14029</v>
      </c>
      <c r="B101" s="98" t="s">
        <v>14030</v>
      </c>
      <c r="C101" s="98" t="s">
        <v>54</v>
      </c>
      <c r="D101" s="98" t="s">
        <v>14031</v>
      </c>
      <c r="E101" s="98" t="s">
        <v>77</v>
      </c>
      <c r="F101" s="99">
        <v>1</v>
      </c>
      <c r="G101" s="99">
        <v>63.01</v>
      </c>
      <c r="H101" s="99">
        <v>24.8</v>
      </c>
      <c r="I101" s="99">
        <v>-16.71</v>
      </c>
      <c r="J101" s="99">
        <v>-24.8</v>
      </c>
      <c r="K101" s="99" t="s">
        <v>57</v>
      </c>
      <c r="L101" s="99">
        <v>46.3</v>
      </c>
      <c r="M101" s="98" t="s">
        <v>58</v>
      </c>
      <c r="N101" s="98" t="s">
        <v>56</v>
      </c>
      <c r="O101" s="98" t="s">
        <v>13177</v>
      </c>
      <c r="P101" s="98" t="s">
        <v>14032</v>
      </c>
      <c r="Q101" s="98" t="s">
        <v>38868</v>
      </c>
      <c r="R101" s="98" t="s">
        <v>13179</v>
      </c>
      <c r="S101" s="98" t="s">
        <v>62</v>
      </c>
      <c r="T101" s="99">
        <v>63.01</v>
      </c>
      <c r="U101" s="99" t="s">
        <v>63</v>
      </c>
      <c r="V101" s="98" t="s">
        <v>9651</v>
      </c>
      <c r="W101" s="98" t="s">
        <v>62</v>
      </c>
      <c r="X101" s="98" t="s">
        <v>62</v>
      </c>
      <c r="Y101" s="98" t="s">
        <v>62</v>
      </c>
      <c r="Z101" s="98" t="s">
        <v>62</v>
      </c>
      <c r="AA101" s="98" t="s">
        <v>62</v>
      </c>
      <c r="AB101" s="98" t="s">
        <v>14033</v>
      </c>
      <c r="AC101" s="98" t="s">
        <v>14034</v>
      </c>
      <c r="AD101" s="98" t="s">
        <v>14035</v>
      </c>
      <c r="AE101" s="98" t="s">
        <v>14036</v>
      </c>
      <c r="AF101" s="98" t="s">
        <v>156</v>
      </c>
      <c r="AG101" s="98" t="s">
        <v>14037</v>
      </c>
      <c r="AH101" s="98" t="s">
        <v>73</v>
      </c>
      <c r="AI101" s="98" t="s">
        <v>12907</v>
      </c>
      <c r="AJ101" s="98" t="s">
        <v>14038</v>
      </c>
      <c r="AK101" s="98" t="s">
        <v>62</v>
      </c>
      <c r="AL101" s="98" t="s">
        <v>75</v>
      </c>
      <c r="AM101" s="98" t="s">
        <v>14039</v>
      </c>
      <c r="AN101" s="98" t="s">
        <v>62</v>
      </c>
      <c r="AO101" s="99" t="s">
        <v>62</v>
      </c>
      <c r="AP101" s="98" t="s">
        <v>62</v>
      </c>
      <c r="AQ101" s="98" t="s">
        <v>62</v>
      </c>
      <c r="AR101" s="98" t="s">
        <v>62</v>
      </c>
      <c r="AS101" s="98" t="s">
        <v>62</v>
      </c>
      <c r="AT101" s="98" t="s">
        <v>62</v>
      </c>
      <c r="AU101" s="98" t="s">
        <v>62</v>
      </c>
      <c r="AV101" s="99" t="s">
        <v>57</v>
      </c>
      <c r="AW101" s="98" t="s">
        <v>77</v>
      </c>
      <c r="AX101" s="98" t="s">
        <v>57</v>
      </c>
      <c r="AY101" s="98" t="s">
        <v>77</v>
      </c>
    </row>
    <row r="102" spans="1:51" ht="22.5" customHeight="1" x14ac:dyDescent="0.25">
      <c r="A102" s="97" t="s">
        <v>14056</v>
      </c>
      <c r="B102" s="98" t="s">
        <v>14057</v>
      </c>
      <c r="C102" s="98" t="s">
        <v>54</v>
      </c>
      <c r="D102" s="98" t="s">
        <v>736</v>
      </c>
      <c r="E102" s="98" t="s">
        <v>77</v>
      </c>
      <c r="F102" s="99">
        <v>1</v>
      </c>
      <c r="G102" s="99">
        <v>204.99</v>
      </c>
      <c r="H102" s="99" t="s">
        <v>57</v>
      </c>
      <c r="I102" s="99">
        <v>-34.85</v>
      </c>
      <c r="J102" s="99">
        <v>-23.95</v>
      </c>
      <c r="K102" s="99" t="s">
        <v>57</v>
      </c>
      <c r="L102" s="99">
        <v>146.19</v>
      </c>
      <c r="M102" s="98" t="s">
        <v>58</v>
      </c>
      <c r="N102" s="98" t="s">
        <v>56</v>
      </c>
      <c r="O102" s="114">
        <v>77350</v>
      </c>
      <c r="P102" s="98" t="s">
        <v>14058</v>
      </c>
      <c r="Q102" s="98" t="s">
        <v>38868</v>
      </c>
      <c r="R102" s="98" t="s">
        <v>14059</v>
      </c>
      <c r="S102" s="98" t="s">
        <v>62</v>
      </c>
      <c r="T102" s="99">
        <v>204.99</v>
      </c>
      <c r="U102" s="99" t="s">
        <v>63</v>
      </c>
      <c r="V102" s="98" t="s">
        <v>64</v>
      </c>
      <c r="W102" s="98" t="s">
        <v>14060</v>
      </c>
      <c r="X102" s="98" t="s">
        <v>14061</v>
      </c>
      <c r="Y102" s="98" t="s">
        <v>14062</v>
      </c>
      <c r="Z102" s="98" t="s">
        <v>62</v>
      </c>
      <c r="AA102" s="98" t="s">
        <v>62</v>
      </c>
      <c r="AB102" s="98" t="s">
        <v>14060</v>
      </c>
      <c r="AC102" s="98" t="s">
        <v>14063</v>
      </c>
      <c r="AD102" s="98" t="s">
        <v>14064</v>
      </c>
      <c r="AE102" s="98" t="s">
        <v>14065</v>
      </c>
      <c r="AF102" s="98" t="s">
        <v>71</v>
      </c>
      <c r="AG102" s="98" t="s">
        <v>14066</v>
      </c>
      <c r="AH102" s="98" t="s">
        <v>73</v>
      </c>
      <c r="AI102" s="98" t="s">
        <v>74</v>
      </c>
      <c r="AJ102" s="98" t="s">
        <v>14067</v>
      </c>
      <c r="AK102" s="98" t="s">
        <v>62</v>
      </c>
      <c r="AL102" s="98" t="s">
        <v>75</v>
      </c>
      <c r="AM102" s="98" t="s">
        <v>14068</v>
      </c>
      <c r="AN102" s="98" t="s">
        <v>62</v>
      </c>
      <c r="AO102" s="99" t="s">
        <v>62</v>
      </c>
      <c r="AP102" s="98" t="s">
        <v>62</v>
      </c>
      <c r="AQ102" s="98" t="s">
        <v>62</v>
      </c>
      <c r="AR102" s="98" t="s">
        <v>62</v>
      </c>
      <c r="AS102" s="98" t="s">
        <v>62</v>
      </c>
      <c r="AT102" s="98" t="s">
        <v>62</v>
      </c>
      <c r="AU102" s="98" t="s">
        <v>62</v>
      </c>
      <c r="AV102" s="99" t="s">
        <v>57</v>
      </c>
      <c r="AW102" s="98" t="s">
        <v>77</v>
      </c>
      <c r="AX102" s="98" t="s">
        <v>57</v>
      </c>
      <c r="AY102" s="98" t="s">
        <v>77</v>
      </c>
    </row>
    <row r="103" spans="1:51" ht="22.5" customHeight="1" x14ac:dyDescent="0.25">
      <c r="A103" s="97" t="s">
        <v>14166</v>
      </c>
      <c r="B103" s="98" t="s">
        <v>14167</v>
      </c>
      <c r="C103" s="98" t="s">
        <v>54</v>
      </c>
      <c r="D103" s="98" t="s">
        <v>834</v>
      </c>
      <c r="E103" s="98" t="s">
        <v>77</v>
      </c>
      <c r="F103" s="99">
        <v>1</v>
      </c>
      <c r="G103" s="99">
        <v>315.02999999999997</v>
      </c>
      <c r="H103" s="99" t="s">
        <v>57</v>
      </c>
      <c r="I103" s="99">
        <v>-37.799999999999997</v>
      </c>
      <c r="J103" s="99">
        <v>-25.95</v>
      </c>
      <c r="K103" s="99" t="s">
        <v>57</v>
      </c>
      <c r="L103" s="99">
        <v>251.28</v>
      </c>
      <c r="M103" s="98" t="s">
        <v>58</v>
      </c>
      <c r="N103" s="98" t="s">
        <v>62</v>
      </c>
      <c r="O103" s="98" t="s">
        <v>372</v>
      </c>
      <c r="P103" s="98" t="s">
        <v>13482</v>
      </c>
      <c r="Q103" s="98" t="s">
        <v>38868</v>
      </c>
      <c r="R103" s="98" t="s">
        <v>13483</v>
      </c>
      <c r="S103" s="98" t="s">
        <v>62</v>
      </c>
      <c r="T103" s="99">
        <v>315.02999999999997</v>
      </c>
      <c r="U103" s="99" t="s">
        <v>83</v>
      </c>
      <c r="V103" s="98" t="s">
        <v>64</v>
      </c>
      <c r="W103" s="98" t="s">
        <v>14168</v>
      </c>
      <c r="X103" s="98" t="s">
        <v>14169</v>
      </c>
      <c r="Y103" s="98" t="s">
        <v>14170</v>
      </c>
      <c r="Z103" s="98" t="s">
        <v>62</v>
      </c>
      <c r="AA103" s="98" t="s">
        <v>62</v>
      </c>
      <c r="AB103" s="98" t="s">
        <v>14168</v>
      </c>
      <c r="AC103" s="98" t="s">
        <v>14171</v>
      </c>
      <c r="AD103" s="98" t="s">
        <v>14172</v>
      </c>
      <c r="AE103" s="98" t="s">
        <v>14173</v>
      </c>
      <c r="AF103" s="98" t="s">
        <v>105</v>
      </c>
      <c r="AG103" s="98" t="s">
        <v>14174</v>
      </c>
      <c r="AH103" s="98" t="s">
        <v>73</v>
      </c>
      <c r="AI103" s="98" t="s">
        <v>74</v>
      </c>
      <c r="AJ103" s="98" t="s">
        <v>867</v>
      </c>
      <c r="AK103" s="98" t="s">
        <v>62</v>
      </c>
      <c r="AL103" s="98" t="s">
        <v>75</v>
      </c>
      <c r="AM103" s="98" t="s">
        <v>14175</v>
      </c>
      <c r="AN103" s="98" t="s">
        <v>62</v>
      </c>
      <c r="AO103" s="99" t="s">
        <v>62</v>
      </c>
      <c r="AP103" s="98" t="s">
        <v>62</v>
      </c>
      <c r="AQ103" s="98" t="s">
        <v>62</v>
      </c>
      <c r="AR103" s="98" t="s">
        <v>62</v>
      </c>
      <c r="AS103" s="98" t="s">
        <v>62</v>
      </c>
      <c r="AT103" s="98" t="s">
        <v>62</v>
      </c>
      <c r="AU103" s="98" t="s">
        <v>62</v>
      </c>
      <c r="AV103" s="99" t="s">
        <v>57</v>
      </c>
      <c r="AW103" s="98" t="s">
        <v>77</v>
      </c>
      <c r="AX103" s="98" t="s">
        <v>57</v>
      </c>
      <c r="AY103" s="98" t="s">
        <v>77</v>
      </c>
    </row>
    <row r="104" spans="1:51" ht="22.5" customHeight="1" x14ac:dyDescent="0.25">
      <c r="A104" s="97" t="s">
        <v>14176</v>
      </c>
      <c r="B104" s="98" t="s">
        <v>14177</v>
      </c>
      <c r="C104" s="98" t="s">
        <v>54</v>
      </c>
      <c r="D104" s="98" t="s">
        <v>14178</v>
      </c>
      <c r="E104" s="98" t="s">
        <v>56</v>
      </c>
      <c r="F104" s="99">
        <v>1</v>
      </c>
      <c r="G104" s="99">
        <v>59.56</v>
      </c>
      <c r="H104" s="99">
        <v>3.85</v>
      </c>
      <c r="I104" s="99">
        <v>-16.13</v>
      </c>
      <c r="J104" s="99">
        <v>-3.85</v>
      </c>
      <c r="K104" s="99" t="s">
        <v>57</v>
      </c>
      <c r="L104" s="99">
        <v>43.43</v>
      </c>
      <c r="M104" s="98" t="s">
        <v>58</v>
      </c>
      <c r="N104" s="98" t="s">
        <v>62</v>
      </c>
      <c r="O104" s="98" t="s">
        <v>13007</v>
      </c>
      <c r="P104" s="98" t="s">
        <v>13008</v>
      </c>
      <c r="Q104" s="98" t="s">
        <v>38868</v>
      </c>
      <c r="R104" s="98" t="s">
        <v>13009</v>
      </c>
      <c r="S104" s="98" t="s">
        <v>62</v>
      </c>
      <c r="T104" s="99">
        <v>59.56</v>
      </c>
      <c r="U104" s="99" t="s">
        <v>63</v>
      </c>
      <c r="V104" s="98" t="s">
        <v>9651</v>
      </c>
      <c r="W104" s="98" t="s">
        <v>62</v>
      </c>
      <c r="X104" s="98" t="s">
        <v>62</v>
      </c>
      <c r="Y104" s="98" t="s">
        <v>62</v>
      </c>
      <c r="Z104" s="98" t="s">
        <v>62</v>
      </c>
      <c r="AA104" s="98" t="s">
        <v>62</v>
      </c>
      <c r="AB104" s="98" t="s">
        <v>14179</v>
      </c>
      <c r="AC104" s="98" t="s">
        <v>14180</v>
      </c>
      <c r="AD104" s="98" t="s">
        <v>14181</v>
      </c>
      <c r="AE104" s="98" t="s">
        <v>14182</v>
      </c>
      <c r="AF104" s="98" t="s">
        <v>90</v>
      </c>
      <c r="AG104" s="98" t="s">
        <v>14183</v>
      </c>
      <c r="AH104" s="98" t="s">
        <v>73</v>
      </c>
      <c r="AI104" s="98" t="s">
        <v>12907</v>
      </c>
      <c r="AJ104" s="98" t="s">
        <v>14027</v>
      </c>
      <c r="AK104" s="98" t="s">
        <v>62</v>
      </c>
      <c r="AL104" s="98" t="s">
        <v>75</v>
      </c>
      <c r="AM104" s="98" t="s">
        <v>14184</v>
      </c>
      <c r="AN104" s="98" t="s">
        <v>62</v>
      </c>
      <c r="AO104" s="99" t="s">
        <v>62</v>
      </c>
      <c r="AP104" s="98" t="s">
        <v>62</v>
      </c>
      <c r="AQ104" s="98" t="s">
        <v>62</v>
      </c>
      <c r="AR104" s="98" t="s">
        <v>62</v>
      </c>
      <c r="AS104" s="98" t="s">
        <v>62</v>
      </c>
      <c r="AT104" s="98" t="s">
        <v>62</v>
      </c>
      <c r="AU104" s="98" t="s">
        <v>62</v>
      </c>
      <c r="AV104" s="99" t="s">
        <v>57</v>
      </c>
      <c r="AW104" s="98" t="s">
        <v>77</v>
      </c>
      <c r="AX104" s="98" t="s">
        <v>57</v>
      </c>
      <c r="AY104" s="98" t="s">
        <v>77</v>
      </c>
    </row>
    <row r="105" spans="1:51" ht="22.5" customHeight="1" x14ac:dyDescent="0.25">
      <c r="A105" s="97" t="s">
        <v>14185</v>
      </c>
      <c r="B105" s="98" t="s">
        <v>14186</v>
      </c>
      <c r="C105" s="98" t="s">
        <v>54</v>
      </c>
      <c r="D105" s="98" t="s">
        <v>14187</v>
      </c>
      <c r="E105" s="98" t="s">
        <v>56</v>
      </c>
      <c r="F105" s="99">
        <v>1</v>
      </c>
      <c r="G105" s="99">
        <v>165.77</v>
      </c>
      <c r="H105" s="99" t="s">
        <v>57</v>
      </c>
      <c r="I105" s="99">
        <v>-19.89</v>
      </c>
      <c r="J105" s="99">
        <v>-25.95</v>
      </c>
      <c r="K105" s="99" t="s">
        <v>57</v>
      </c>
      <c r="L105" s="99">
        <v>119.93</v>
      </c>
      <c r="M105" s="98" t="s">
        <v>58</v>
      </c>
      <c r="N105" s="98" t="s">
        <v>56</v>
      </c>
      <c r="O105" s="114">
        <v>552002</v>
      </c>
      <c r="P105" s="98" t="s">
        <v>13618</v>
      </c>
      <c r="Q105" s="98" t="s">
        <v>38868</v>
      </c>
      <c r="R105" s="98" t="s">
        <v>13619</v>
      </c>
      <c r="S105" s="98" t="s">
        <v>62</v>
      </c>
      <c r="T105" s="99">
        <v>165.77</v>
      </c>
      <c r="U105" s="99" t="s">
        <v>83</v>
      </c>
      <c r="V105" s="98" t="s">
        <v>64</v>
      </c>
      <c r="W105" s="98" t="s">
        <v>14188</v>
      </c>
      <c r="X105" s="98" t="s">
        <v>14189</v>
      </c>
      <c r="Y105" s="98" t="s">
        <v>14190</v>
      </c>
      <c r="Z105" s="98" t="s">
        <v>62</v>
      </c>
      <c r="AA105" s="98" t="s">
        <v>62</v>
      </c>
      <c r="AB105" s="98" t="s">
        <v>14188</v>
      </c>
      <c r="AC105" s="98" t="s">
        <v>14191</v>
      </c>
      <c r="AD105" s="98" t="s">
        <v>14192</v>
      </c>
      <c r="AE105" s="98" t="s">
        <v>14193</v>
      </c>
      <c r="AF105" s="98" t="s">
        <v>853</v>
      </c>
      <c r="AG105" s="98" t="s">
        <v>14194</v>
      </c>
      <c r="AH105" s="98" t="s">
        <v>73</v>
      </c>
      <c r="AI105" s="98" t="s">
        <v>74</v>
      </c>
      <c r="AJ105" s="98" t="s">
        <v>14195</v>
      </c>
      <c r="AK105" s="98" t="s">
        <v>62</v>
      </c>
      <c r="AL105" s="98" t="s">
        <v>75</v>
      </c>
      <c r="AM105" s="98" t="s">
        <v>14196</v>
      </c>
      <c r="AN105" s="98" t="s">
        <v>62</v>
      </c>
      <c r="AO105" s="99" t="s">
        <v>62</v>
      </c>
      <c r="AP105" s="98" t="s">
        <v>62</v>
      </c>
      <c r="AQ105" s="98" t="s">
        <v>62</v>
      </c>
      <c r="AR105" s="98" t="s">
        <v>62</v>
      </c>
      <c r="AS105" s="98" t="s">
        <v>62</v>
      </c>
      <c r="AT105" s="98" t="s">
        <v>62</v>
      </c>
      <c r="AU105" s="98" t="s">
        <v>62</v>
      </c>
      <c r="AV105" s="99" t="s">
        <v>57</v>
      </c>
      <c r="AW105" s="98" t="s">
        <v>77</v>
      </c>
      <c r="AX105" s="98" t="s">
        <v>57</v>
      </c>
      <c r="AY105" s="98" t="s">
        <v>77</v>
      </c>
    </row>
    <row r="106" spans="1:51" ht="22.5" customHeight="1" x14ac:dyDescent="0.25">
      <c r="A106" s="97" t="s">
        <v>14219</v>
      </c>
      <c r="B106" s="98" t="s">
        <v>14220</v>
      </c>
      <c r="C106" s="98" t="s">
        <v>54</v>
      </c>
      <c r="D106" s="98" t="s">
        <v>665</v>
      </c>
      <c r="E106" s="98" t="s">
        <v>56</v>
      </c>
      <c r="F106" s="99">
        <v>1</v>
      </c>
      <c r="G106" s="99">
        <v>59.85</v>
      </c>
      <c r="H106" s="99" t="s">
        <v>57</v>
      </c>
      <c r="I106" s="99">
        <v>-16.170000000000002</v>
      </c>
      <c r="J106" s="99" t="s">
        <v>57</v>
      </c>
      <c r="K106" s="99" t="s">
        <v>57</v>
      </c>
      <c r="L106" s="99">
        <v>43.68</v>
      </c>
      <c r="M106" s="98" t="s">
        <v>58</v>
      </c>
      <c r="N106" s="98" t="s">
        <v>56</v>
      </c>
      <c r="O106" s="98" t="s">
        <v>1516</v>
      </c>
      <c r="P106" s="98" t="s">
        <v>12924</v>
      </c>
      <c r="Q106" s="98" t="s">
        <v>38868</v>
      </c>
      <c r="R106" s="98" t="s">
        <v>12925</v>
      </c>
      <c r="S106" s="98" t="s">
        <v>62</v>
      </c>
      <c r="T106" s="99">
        <v>59.85</v>
      </c>
      <c r="U106" s="99" t="s">
        <v>63</v>
      </c>
      <c r="V106" s="98" t="s">
        <v>9651</v>
      </c>
      <c r="W106" s="98" t="s">
        <v>62</v>
      </c>
      <c r="X106" s="98" t="s">
        <v>62</v>
      </c>
      <c r="Y106" s="98" t="s">
        <v>62</v>
      </c>
      <c r="Z106" s="98" t="s">
        <v>62</v>
      </c>
      <c r="AA106" s="98" t="s">
        <v>62</v>
      </c>
      <c r="AB106" s="98" t="s">
        <v>14221</v>
      </c>
      <c r="AC106" s="98" t="s">
        <v>14222</v>
      </c>
      <c r="AD106" s="98" t="s">
        <v>14223</v>
      </c>
      <c r="AE106" s="98" t="s">
        <v>14224</v>
      </c>
      <c r="AF106" s="98" t="s">
        <v>90</v>
      </c>
      <c r="AG106" s="98" t="s">
        <v>14225</v>
      </c>
      <c r="AH106" s="98" t="s">
        <v>73</v>
      </c>
      <c r="AI106" s="98" t="s">
        <v>12907</v>
      </c>
      <c r="AJ106" s="98" t="s">
        <v>14001</v>
      </c>
      <c r="AK106" s="98" t="s">
        <v>62</v>
      </c>
      <c r="AL106" s="98" t="s">
        <v>75</v>
      </c>
      <c r="AM106" s="98" t="s">
        <v>14226</v>
      </c>
      <c r="AN106" s="98" t="s">
        <v>62</v>
      </c>
      <c r="AO106" s="99" t="s">
        <v>62</v>
      </c>
      <c r="AP106" s="98" t="s">
        <v>62</v>
      </c>
      <c r="AQ106" s="98" t="s">
        <v>62</v>
      </c>
      <c r="AR106" s="98" t="s">
        <v>62</v>
      </c>
      <c r="AS106" s="98" t="s">
        <v>62</v>
      </c>
      <c r="AT106" s="98" t="s">
        <v>62</v>
      </c>
      <c r="AU106" s="98" t="s">
        <v>62</v>
      </c>
      <c r="AV106" s="99" t="s">
        <v>57</v>
      </c>
      <c r="AW106" s="98" t="s">
        <v>77</v>
      </c>
      <c r="AX106" s="98" t="s">
        <v>57</v>
      </c>
      <c r="AY106" s="98" t="s">
        <v>77</v>
      </c>
    </row>
    <row r="107" spans="1:51" ht="22.5" customHeight="1" x14ac:dyDescent="0.25">
      <c r="A107" s="97" t="s">
        <v>14227</v>
      </c>
      <c r="B107" s="98" t="s">
        <v>14228</v>
      </c>
      <c r="C107" s="98" t="s">
        <v>54</v>
      </c>
      <c r="D107" s="98" t="s">
        <v>14229</v>
      </c>
      <c r="E107" s="98" t="s">
        <v>77</v>
      </c>
      <c r="F107" s="99">
        <v>1</v>
      </c>
      <c r="G107" s="99">
        <v>59.85</v>
      </c>
      <c r="H107" s="99" t="s">
        <v>57</v>
      </c>
      <c r="I107" s="99">
        <v>-16.170000000000002</v>
      </c>
      <c r="J107" s="99" t="s">
        <v>57</v>
      </c>
      <c r="K107" s="99" t="s">
        <v>57</v>
      </c>
      <c r="L107" s="99">
        <v>43.68</v>
      </c>
      <c r="M107" s="98" t="s">
        <v>58</v>
      </c>
      <c r="N107" s="98" t="s">
        <v>56</v>
      </c>
      <c r="O107" s="98" t="s">
        <v>1516</v>
      </c>
      <c r="P107" s="98" t="s">
        <v>12924</v>
      </c>
      <c r="Q107" s="98" t="s">
        <v>38868</v>
      </c>
      <c r="R107" s="98" t="s">
        <v>12925</v>
      </c>
      <c r="S107" s="98" t="s">
        <v>62</v>
      </c>
      <c r="T107" s="99">
        <v>59.85</v>
      </c>
      <c r="U107" s="99" t="s">
        <v>63</v>
      </c>
      <c r="V107" s="98" t="s">
        <v>9651</v>
      </c>
      <c r="W107" s="98" t="s">
        <v>62</v>
      </c>
      <c r="X107" s="98" t="s">
        <v>62</v>
      </c>
      <c r="Y107" s="98" t="s">
        <v>62</v>
      </c>
      <c r="Z107" s="98" t="s">
        <v>62</v>
      </c>
      <c r="AA107" s="98" t="s">
        <v>62</v>
      </c>
      <c r="AB107" s="98" t="s">
        <v>14230</v>
      </c>
      <c r="AC107" s="98" t="s">
        <v>14231</v>
      </c>
      <c r="AD107" s="98" t="s">
        <v>14232</v>
      </c>
      <c r="AE107" s="98" t="s">
        <v>14233</v>
      </c>
      <c r="AF107" s="98" t="s">
        <v>1104</v>
      </c>
      <c r="AG107" s="98" t="s">
        <v>14234</v>
      </c>
      <c r="AH107" s="98" t="s">
        <v>73</v>
      </c>
      <c r="AI107" s="98" t="s">
        <v>12907</v>
      </c>
      <c r="AJ107" s="98" t="s">
        <v>14235</v>
      </c>
      <c r="AK107" s="98" t="s">
        <v>62</v>
      </c>
      <c r="AL107" s="98" t="s">
        <v>4555</v>
      </c>
      <c r="AM107" s="98" t="s">
        <v>14236</v>
      </c>
      <c r="AN107" s="98" t="s">
        <v>14237</v>
      </c>
      <c r="AO107" s="99" t="s">
        <v>62</v>
      </c>
      <c r="AP107" s="98" t="s">
        <v>62</v>
      </c>
      <c r="AQ107" s="98" t="s">
        <v>62</v>
      </c>
      <c r="AR107" s="98" t="s">
        <v>62</v>
      </c>
      <c r="AS107" s="98" t="s">
        <v>62</v>
      </c>
      <c r="AT107" s="98" t="s">
        <v>62</v>
      </c>
      <c r="AU107" s="98" t="s">
        <v>62</v>
      </c>
      <c r="AV107" s="99" t="s">
        <v>57</v>
      </c>
      <c r="AW107" s="98" t="s">
        <v>77</v>
      </c>
      <c r="AX107" s="98" t="s">
        <v>57</v>
      </c>
      <c r="AY107" s="98" t="s">
        <v>77</v>
      </c>
    </row>
    <row r="108" spans="1:51" ht="22.5" customHeight="1" x14ac:dyDescent="0.25">
      <c r="A108" s="97" t="s">
        <v>14298</v>
      </c>
      <c r="B108" s="98" t="s">
        <v>14299</v>
      </c>
      <c r="C108" s="98" t="s">
        <v>54</v>
      </c>
      <c r="D108" s="98" t="s">
        <v>13051</v>
      </c>
      <c r="E108" s="98" t="s">
        <v>56</v>
      </c>
      <c r="F108" s="99">
        <v>1</v>
      </c>
      <c r="G108" s="99">
        <v>63.85</v>
      </c>
      <c r="H108" s="99" t="s">
        <v>57</v>
      </c>
      <c r="I108" s="99">
        <v>-13.66</v>
      </c>
      <c r="J108" s="99" t="s">
        <v>57</v>
      </c>
      <c r="K108" s="99" t="s">
        <v>57</v>
      </c>
      <c r="L108" s="99">
        <v>50.19</v>
      </c>
      <c r="M108" s="98" t="s">
        <v>58</v>
      </c>
      <c r="N108" s="98" t="s">
        <v>56</v>
      </c>
      <c r="O108" s="98" t="s">
        <v>12935</v>
      </c>
      <c r="P108" s="98" t="s">
        <v>12936</v>
      </c>
      <c r="Q108" s="98" t="s">
        <v>38868</v>
      </c>
      <c r="R108" s="98" t="s">
        <v>8688</v>
      </c>
      <c r="S108" s="98" t="s">
        <v>62</v>
      </c>
      <c r="T108" s="99">
        <v>63.85</v>
      </c>
      <c r="U108" s="99" t="s">
        <v>83</v>
      </c>
      <c r="V108" s="98" t="s">
        <v>9651</v>
      </c>
      <c r="W108" s="98" t="s">
        <v>62</v>
      </c>
      <c r="X108" s="98" t="s">
        <v>62</v>
      </c>
      <c r="Y108" s="98" t="s">
        <v>62</v>
      </c>
      <c r="Z108" s="98" t="s">
        <v>62</v>
      </c>
      <c r="AA108" s="98" t="s">
        <v>62</v>
      </c>
      <c r="AB108" s="98" t="s">
        <v>14300</v>
      </c>
      <c r="AC108" s="98" t="s">
        <v>14301</v>
      </c>
      <c r="AD108" s="98" t="s">
        <v>14302</v>
      </c>
      <c r="AE108" s="98" t="s">
        <v>14303</v>
      </c>
      <c r="AF108" s="98" t="s">
        <v>105</v>
      </c>
      <c r="AG108" s="98" t="s">
        <v>14304</v>
      </c>
      <c r="AH108" s="98" t="s">
        <v>73</v>
      </c>
      <c r="AI108" s="98" t="s">
        <v>12907</v>
      </c>
      <c r="AJ108" s="98" t="s">
        <v>14305</v>
      </c>
      <c r="AK108" s="98" t="s">
        <v>62</v>
      </c>
      <c r="AL108" s="98" t="s">
        <v>75</v>
      </c>
      <c r="AM108" s="98" t="s">
        <v>14306</v>
      </c>
      <c r="AN108" s="98" t="s">
        <v>62</v>
      </c>
      <c r="AO108" s="99" t="s">
        <v>62</v>
      </c>
      <c r="AP108" s="98" t="s">
        <v>62</v>
      </c>
      <c r="AQ108" s="98" t="s">
        <v>62</v>
      </c>
      <c r="AR108" s="98" t="s">
        <v>62</v>
      </c>
      <c r="AS108" s="98" t="s">
        <v>62</v>
      </c>
      <c r="AT108" s="98" t="s">
        <v>62</v>
      </c>
      <c r="AU108" s="98" t="s">
        <v>62</v>
      </c>
      <c r="AV108" s="99" t="s">
        <v>57</v>
      </c>
      <c r="AW108" s="98" t="s">
        <v>77</v>
      </c>
      <c r="AX108" s="98" t="s">
        <v>57</v>
      </c>
      <c r="AY108" s="98" t="s">
        <v>77</v>
      </c>
    </row>
    <row r="109" spans="1:51" ht="22.5" customHeight="1" x14ac:dyDescent="0.25">
      <c r="A109" s="97" t="s">
        <v>14429</v>
      </c>
      <c r="B109" s="98" t="s">
        <v>14430</v>
      </c>
      <c r="C109" s="98" t="s">
        <v>54</v>
      </c>
      <c r="D109" s="98" t="s">
        <v>14431</v>
      </c>
      <c r="E109" s="98" t="s">
        <v>56</v>
      </c>
      <c r="F109" s="99">
        <v>1</v>
      </c>
      <c r="G109" s="99">
        <v>225</v>
      </c>
      <c r="H109" s="99" t="s">
        <v>57</v>
      </c>
      <c r="I109" s="99">
        <v>-38.25</v>
      </c>
      <c r="J109" s="99">
        <v>-41.95</v>
      </c>
      <c r="K109" s="99" t="s">
        <v>57</v>
      </c>
      <c r="L109" s="99">
        <v>144.80000000000001</v>
      </c>
      <c r="M109" s="98" t="s">
        <v>58</v>
      </c>
      <c r="N109" s="98" t="s">
        <v>56</v>
      </c>
      <c r="O109" s="98" t="s">
        <v>14432</v>
      </c>
      <c r="P109" s="98" t="s">
        <v>14433</v>
      </c>
      <c r="Q109" s="98" t="s">
        <v>38868</v>
      </c>
      <c r="R109" s="98" t="s">
        <v>14434</v>
      </c>
      <c r="S109" s="98" t="s">
        <v>62</v>
      </c>
      <c r="T109" s="99">
        <v>225</v>
      </c>
      <c r="U109" s="99" t="s">
        <v>63</v>
      </c>
      <c r="V109" s="98" t="s">
        <v>64</v>
      </c>
      <c r="W109" s="98" t="s">
        <v>14435</v>
      </c>
      <c r="X109" s="98" t="s">
        <v>14436</v>
      </c>
      <c r="Y109" s="98" t="s">
        <v>14437</v>
      </c>
      <c r="Z109" s="98" t="s">
        <v>62</v>
      </c>
      <c r="AA109" s="98" t="s">
        <v>62</v>
      </c>
      <c r="AB109" s="98" t="s">
        <v>14435</v>
      </c>
      <c r="AC109" s="98" t="s">
        <v>14438</v>
      </c>
      <c r="AD109" s="98" t="s">
        <v>62</v>
      </c>
      <c r="AE109" s="98" t="s">
        <v>1476</v>
      </c>
      <c r="AF109" s="98" t="s">
        <v>234</v>
      </c>
      <c r="AG109" s="98" t="s">
        <v>14439</v>
      </c>
      <c r="AH109" s="98" t="s">
        <v>73</v>
      </c>
      <c r="AI109" s="98" t="s">
        <v>74</v>
      </c>
      <c r="AJ109" s="98" t="s">
        <v>62</v>
      </c>
      <c r="AK109" s="98" t="s">
        <v>62</v>
      </c>
      <c r="AL109" s="98" t="s">
        <v>75</v>
      </c>
      <c r="AM109" s="98" t="s">
        <v>14440</v>
      </c>
      <c r="AN109" s="98" t="s">
        <v>62</v>
      </c>
      <c r="AO109" s="99" t="s">
        <v>62</v>
      </c>
      <c r="AP109" s="98" t="s">
        <v>62</v>
      </c>
      <c r="AQ109" s="98" t="s">
        <v>62</v>
      </c>
      <c r="AR109" s="98" t="s">
        <v>62</v>
      </c>
      <c r="AS109" s="98" t="s">
        <v>62</v>
      </c>
      <c r="AT109" s="98" t="s">
        <v>62</v>
      </c>
      <c r="AU109" s="98" t="s">
        <v>62</v>
      </c>
      <c r="AV109" s="99" t="s">
        <v>57</v>
      </c>
      <c r="AW109" s="98" t="s">
        <v>77</v>
      </c>
      <c r="AX109" s="98" t="s">
        <v>57</v>
      </c>
      <c r="AY109" s="98" t="s">
        <v>77</v>
      </c>
    </row>
    <row r="110" spans="1:51" ht="22.5" customHeight="1" x14ac:dyDescent="0.25">
      <c r="A110" s="97" t="s">
        <v>14535</v>
      </c>
      <c r="B110" s="98" t="s">
        <v>14536</v>
      </c>
      <c r="C110" s="98" t="s">
        <v>54</v>
      </c>
      <c r="D110" s="98" t="s">
        <v>736</v>
      </c>
      <c r="E110" s="98" t="s">
        <v>77</v>
      </c>
      <c r="F110" s="99">
        <v>1</v>
      </c>
      <c r="G110" s="99">
        <v>117.27</v>
      </c>
      <c r="H110" s="99" t="s">
        <v>57</v>
      </c>
      <c r="I110" s="99">
        <v>-19.940000000000001</v>
      </c>
      <c r="J110" s="99">
        <v>-21.45</v>
      </c>
      <c r="K110" s="99" t="s">
        <v>57</v>
      </c>
      <c r="L110" s="99">
        <v>75.88</v>
      </c>
      <c r="M110" s="98" t="s">
        <v>58</v>
      </c>
      <c r="N110" s="98" t="s">
        <v>56</v>
      </c>
      <c r="O110" s="98" t="s">
        <v>135</v>
      </c>
      <c r="P110" s="98" t="s">
        <v>14537</v>
      </c>
      <c r="Q110" s="98" t="s">
        <v>38868</v>
      </c>
      <c r="R110" s="98" t="s">
        <v>14538</v>
      </c>
      <c r="S110" s="98" t="s">
        <v>62</v>
      </c>
      <c r="T110" s="99">
        <v>117.27</v>
      </c>
      <c r="U110" s="99" t="s">
        <v>63</v>
      </c>
      <c r="V110" s="98" t="s">
        <v>64</v>
      </c>
      <c r="W110" s="98" t="s">
        <v>14539</v>
      </c>
      <c r="X110" s="98" t="s">
        <v>14540</v>
      </c>
      <c r="Y110" s="98" t="s">
        <v>14541</v>
      </c>
      <c r="Z110" s="98" t="s">
        <v>1785</v>
      </c>
      <c r="AA110" s="98" t="s">
        <v>14542</v>
      </c>
      <c r="AB110" s="98" t="s">
        <v>14539</v>
      </c>
      <c r="AC110" s="98" t="s">
        <v>14543</v>
      </c>
      <c r="AD110" s="98" t="s">
        <v>14544</v>
      </c>
      <c r="AE110" s="98" t="s">
        <v>14545</v>
      </c>
      <c r="AF110" s="98" t="s">
        <v>71</v>
      </c>
      <c r="AG110" s="98" t="s">
        <v>14546</v>
      </c>
      <c r="AH110" s="98" t="s">
        <v>73</v>
      </c>
      <c r="AI110" s="98" t="s">
        <v>74</v>
      </c>
      <c r="AJ110" s="98" t="s">
        <v>14067</v>
      </c>
      <c r="AK110" s="98" t="s">
        <v>62</v>
      </c>
      <c r="AL110" s="98" t="s">
        <v>75</v>
      </c>
      <c r="AM110" s="98" t="s">
        <v>14547</v>
      </c>
      <c r="AN110" s="98" t="s">
        <v>62</v>
      </c>
      <c r="AO110" s="99" t="s">
        <v>62</v>
      </c>
      <c r="AP110" s="98" t="s">
        <v>62</v>
      </c>
      <c r="AQ110" s="98" t="s">
        <v>62</v>
      </c>
      <c r="AR110" s="98" t="s">
        <v>62</v>
      </c>
      <c r="AS110" s="98" t="s">
        <v>62</v>
      </c>
      <c r="AT110" s="98" t="s">
        <v>62</v>
      </c>
      <c r="AU110" s="98" t="s">
        <v>62</v>
      </c>
      <c r="AV110" s="99" t="s">
        <v>57</v>
      </c>
      <c r="AW110" s="98" t="s">
        <v>77</v>
      </c>
      <c r="AX110" s="98" t="s">
        <v>57</v>
      </c>
      <c r="AY110" s="98" t="s">
        <v>77</v>
      </c>
    </row>
    <row r="111" spans="1:51" ht="22.5" customHeight="1" x14ac:dyDescent="0.25">
      <c r="A111" s="97" t="s">
        <v>14751</v>
      </c>
      <c r="B111" s="98" t="s">
        <v>14752</v>
      </c>
      <c r="C111" s="98" t="s">
        <v>54</v>
      </c>
      <c r="D111" s="98" t="s">
        <v>14753</v>
      </c>
      <c r="E111" s="98" t="s">
        <v>77</v>
      </c>
      <c r="F111" s="99">
        <v>1</v>
      </c>
      <c r="G111" s="99">
        <v>173.21</v>
      </c>
      <c r="H111" s="99">
        <v>39.99</v>
      </c>
      <c r="I111" s="99">
        <v>-20.79</v>
      </c>
      <c r="J111" s="99">
        <v>-65.94</v>
      </c>
      <c r="K111" s="99" t="s">
        <v>57</v>
      </c>
      <c r="L111" s="99">
        <v>126.47</v>
      </c>
      <c r="M111" s="98" t="s">
        <v>58</v>
      </c>
      <c r="N111" s="98" t="s">
        <v>62</v>
      </c>
      <c r="O111" s="98" t="s">
        <v>14754</v>
      </c>
      <c r="P111" s="98" t="s">
        <v>14755</v>
      </c>
      <c r="Q111" s="98" t="s">
        <v>38868</v>
      </c>
      <c r="R111" s="98" t="s">
        <v>14756</v>
      </c>
      <c r="S111" s="98" t="s">
        <v>62</v>
      </c>
      <c r="T111" s="99">
        <v>173.21</v>
      </c>
      <c r="U111" s="99" t="s">
        <v>83</v>
      </c>
      <c r="V111" s="98" t="s">
        <v>64</v>
      </c>
      <c r="W111" s="98" t="s">
        <v>14757</v>
      </c>
      <c r="X111" s="98" t="s">
        <v>14758</v>
      </c>
      <c r="Y111" s="98" t="s">
        <v>14759</v>
      </c>
      <c r="Z111" s="98" t="s">
        <v>62</v>
      </c>
      <c r="AA111" s="98" t="s">
        <v>62</v>
      </c>
      <c r="AB111" s="98" t="s">
        <v>14757</v>
      </c>
      <c r="AC111" s="98" t="s">
        <v>14760</v>
      </c>
      <c r="AD111" s="98" t="s">
        <v>14761</v>
      </c>
      <c r="AE111" s="98" t="s">
        <v>14762</v>
      </c>
      <c r="AF111" s="98" t="s">
        <v>14763</v>
      </c>
      <c r="AG111" s="98" t="s">
        <v>14764</v>
      </c>
      <c r="AH111" s="98" t="s">
        <v>73</v>
      </c>
      <c r="AI111" s="98" t="s">
        <v>74</v>
      </c>
      <c r="AJ111" s="98" t="s">
        <v>14765</v>
      </c>
      <c r="AK111" s="98" t="s">
        <v>62</v>
      </c>
      <c r="AL111" s="98" t="s">
        <v>6254</v>
      </c>
      <c r="AM111" s="98" t="s">
        <v>14766</v>
      </c>
      <c r="AN111" s="98" t="s">
        <v>14767</v>
      </c>
      <c r="AO111" s="99" t="s">
        <v>62</v>
      </c>
      <c r="AP111" s="98" t="s">
        <v>62</v>
      </c>
      <c r="AQ111" s="98" t="s">
        <v>62</v>
      </c>
      <c r="AR111" s="98" t="s">
        <v>62</v>
      </c>
      <c r="AS111" s="98" t="s">
        <v>62</v>
      </c>
      <c r="AT111" s="98" t="s">
        <v>62</v>
      </c>
      <c r="AU111" s="98" t="s">
        <v>62</v>
      </c>
      <c r="AV111" s="99" t="s">
        <v>57</v>
      </c>
      <c r="AW111" s="98" t="s">
        <v>77</v>
      </c>
      <c r="AX111" s="98" t="s">
        <v>57</v>
      </c>
      <c r="AY111" s="98" t="s">
        <v>77</v>
      </c>
    </row>
    <row r="112" spans="1:51" ht="22.5" customHeight="1" x14ac:dyDescent="0.25">
      <c r="A112" s="97" t="s">
        <v>14800</v>
      </c>
      <c r="B112" s="98" t="s">
        <v>14801</v>
      </c>
      <c r="C112" s="98" t="s">
        <v>54</v>
      </c>
      <c r="D112" s="98" t="s">
        <v>641</v>
      </c>
      <c r="E112" s="98" t="s">
        <v>77</v>
      </c>
      <c r="F112" s="99">
        <v>1</v>
      </c>
      <c r="G112" s="99">
        <v>268.07</v>
      </c>
      <c r="H112" s="99" t="s">
        <v>57</v>
      </c>
      <c r="I112" s="99">
        <v>-32.17</v>
      </c>
      <c r="J112" s="99">
        <v>-25.95</v>
      </c>
      <c r="K112" s="99" t="s">
        <v>57</v>
      </c>
      <c r="L112" s="99">
        <v>209.95</v>
      </c>
      <c r="M112" s="98" t="s">
        <v>58</v>
      </c>
      <c r="N112" s="98" t="s">
        <v>56</v>
      </c>
      <c r="O112" s="98" t="s">
        <v>14802</v>
      </c>
      <c r="P112" s="98" t="s">
        <v>14803</v>
      </c>
      <c r="Q112" s="98" t="s">
        <v>38868</v>
      </c>
      <c r="R112" s="98" t="s">
        <v>14804</v>
      </c>
      <c r="S112" s="98" t="s">
        <v>62</v>
      </c>
      <c r="T112" s="99">
        <v>268.07</v>
      </c>
      <c r="U112" s="99" t="s">
        <v>83</v>
      </c>
      <c r="V112" s="98" t="s">
        <v>64</v>
      </c>
      <c r="W112" s="98" t="s">
        <v>14805</v>
      </c>
      <c r="X112" s="98" t="s">
        <v>14806</v>
      </c>
      <c r="Y112" s="98" t="s">
        <v>14807</v>
      </c>
      <c r="Z112" s="98" t="s">
        <v>62</v>
      </c>
      <c r="AA112" s="98" t="s">
        <v>62</v>
      </c>
      <c r="AB112" s="98" t="s">
        <v>14805</v>
      </c>
      <c r="AC112" s="98" t="s">
        <v>14808</v>
      </c>
      <c r="AD112" s="98" t="s">
        <v>14809</v>
      </c>
      <c r="AE112" s="98" t="s">
        <v>196</v>
      </c>
      <c r="AF112" s="98" t="s">
        <v>105</v>
      </c>
      <c r="AG112" s="98" t="s">
        <v>14810</v>
      </c>
      <c r="AH112" s="98" t="s">
        <v>73</v>
      </c>
      <c r="AI112" s="98" t="s">
        <v>74</v>
      </c>
      <c r="AJ112" s="98" t="s">
        <v>14811</v>
      </c>
      <c r="AK112" s="98" t="s">
        <v>62</v>
      </c>
      <c r="AL112" s="98" t="s">
        <v>75</v>
      </c>
      <c r="AM112" s="98" t="s">
        <v>14812</v>
      </c>
      <c r="AN112" s="98" t="s">
        <v>62</v>
      </c>
      <c r="AO112" s="99" t="s">
        <v>62</v>
      </c>
      <c r="AP112" s="98" t="s">
        <v>62</v>
      </c>
      <c r="AQ112" s="98" t="s">
        <v>62</v>
      </c>
      <c r="AR112" s="98" t="s">
        <v>62</v>
      </c>
      <c r="AS112" s="98" t="s">
        <v>62</v>
      </c>
      <c r="AT112" s="98" t="s">
        <v>62</v>
      </c>
      <c r="AU112" s="98" t="s">
        <v>62</v>
      </c>
      <c r="AV112" s="99" t="s">
        <v>57</v>
      </c>
      <c r="AW112" s="98" t="s">
        <v>77</v>
      </c>
      <c r="AX112" s="98" t="s">
        <v>57</v>
      </c>
      <c r="AY112" s="98" t="s">
        <v>77</v>
      </c>
    </row>
    <row r="113" spans="1:51" ht="22.5" customHeight="1" x14ac:dyDescent="0.25">
      <c r="A113" s="97" t="s">
        <v>14844</v>
      </c>
      <c r="B113" s="98" t="s">
        <v>14845</v>
      </c>
      <c r="C113" s="98" t="s">
        <v>54</v>
      </c>
      <c r="D113" s="98" t="s">
        <v>641</v>
      </c>
      <c r="E113" s="98" t="s">
        <v>77</v>
      </c>
      <c r="F113" s="99">
        <v>1</v>
      </c>
      <c r="G113" s="99">
        <v>179.91</v>
      </c>
      <c r="H113" s="99">
        <v>16.96</v>
      </c>
      <c r="I113" s="99">
        <v>-30.58</v>
      </c>
      <c r="J113" s="99">
        <v>-41.91</v>
      </c>
      <c r="K113" s="99" t="s">
        <v>57</v>
      </c>
      <c r="L113" s="99">
        <v>124.38</v>
      </c>
      <c r="M113" s="98" t="s">
        <v>58</v>
      </c>
      <c r="N113" s="98" t="s">
        <v>62</v>
      </c>
      <c r="O113" s="114">
        <v>77350</v>
      </c>
      <c r="P113" s="98" t="s">
        <v>13081</v>
      </c>
      <c r="Q113" s="98" t="s">
        <v>38868</v>
      </c>
      <c r="R113" s="98" t="s">
        <v>13082</v>
      </c>
      <c r="S113" s="98" t="s">
        <v>62</v>
      </c>
      <c r="T113" s="99">
        <v>179.91</v>
      </c>
      <c r="U113" s="99" t="s">
        <v>63</v>
      </c>
      <c r="V113" s="98" t="s">
        <v>64</v>
      </c>
      <c r="W113" s="98" t="s">
        <v>14846</v>
      </c>
      <c r="X113" s="98" t="s">
        <v>14847</v>
      </c>
      <c r="Y113" s="98" t="s">
        <v>14848</v>
      </c>
      <c r="Z113" s="98" t="s">
        <v>62</v>
      </c>
      <c r="AA113" s="98" t="s">
        <v>62</v>
      </c>
      <c r="AB113" s="98" t="s">
        <v>14846</v>
      </c>
      <c r="AC113" s="98" t="s">
        <v>14849</v>
      </c>
      <c r="AD113" s="98" t="s">
        <v>14850</v>
      </c>
      <c r="AE113" s="98" t="s">
        <v>14851</v>
      </c>
      <c r="AF113" s="98" t="s">
        <v>263</v>
      </c>
      <c r="AG113" s="98" t="s">
        <v>14852</v>
      </c>
      <c r="AH113" s="98" t="s">
        <v>73</v>
      </c>
      <c r="AI113" s="98" t="s">
        <v>74</v>
      </c>
      <c r="AJ113" s="98" t="s">
        <v>14853</v>
      </c>
      <c r="AK113" s="98" t="s">
        <v>62</v>
      </c>
      <c r="AL113" s="98" t="s">
        <v>75</v>
      </c>
      <c r="AM113" s="98" t="s">
        <v>14854</v>
      </c>
      <c r="AN113" s="98" t="s">
        <v>62</v>
      </c>
      <c r="AO113" s="99" t="s">
        <v>62</v>
      </c>
      <c r="AP113" s="98" t="s">
        <v>62</v>
      </c>
      <c r="AQ113" s="98" t="s">
        <v>62</v>
      </c>
      <c r="AR113" s="98" t="s">
        <v>62</v>
      </c>
      <c r="AS113" s="98" t="s">
        <v>62</v>
      </c>
      <c r="AT113" s="98" t="s">
        <v>62</v>
      </c>
      <c r="AU113" s="98" t="s">
        <v>62</v>
      </c>
      <c r="AV113" s="99" t="s">
        <v>57</v>
      </c>
      <c r="AW113" s="98" t="s">
        <v>77</v>
      </c>
      <c r="AX113" s="98" t="s">
        <v>57</v>
      </c>
      <c r="AY113" s="98" t="s">
        <v>77</v>
      </c>
    </row>
    <row r="114" spans="1:51" ht="22.5" customHeight="1" x14ac:dyDescent="0.25">
      <c r="A114" s="97" t="s">
        <v>14999</v>
      </c>
      <c r="B114" s="98" t="s">
        <v>14990</v>
      </c>
      <c r="C114" s="98" t="s">
        <v>54</v>
      </c>
      <c r="D114" s="98" t="s">
        <v>15000</v>
      </c>
      <c r="E114" s="98" t="s">
        <v>56</v>
      </c>
      <c r="F114" s="99">
        <v>1</v>
      </c>
      <c r="G114" s="99">
        <v>292.16000000000003</v>
      </c>
      <c r="H114" s="99" t="s">
        <v>57</v>
      </c>
      <c r="I114" s="99">
        <v>-35.06</v>
      </c>
      <c r="J114" s="99">
        <v>-41.95</v>
      </c>
      <c r="K114" s="99" t="s">
        <v>57</v>
      </c>
      <c r="L114" s="99">
        <v>215.15</v>
      </c>
      <c r="M114" s="98" t="s">
        <v>58</v>
      </c>
      <c r="N114" s="98" t="s">
        <v>62</v>
      </c>
      <c r="O114" s="98" t="s">
        <v>15001</v>
      </c>
      <c r="P114" s="98" t="s">
        <v>15002</v>
      </c>
      <c r="Q114" s="98" t="s">
        <v>38868</v>
      </c>
      <c r="R114" s="98" t="s">
        <v>15003</v>
      </c>
      <c r="S114" s="98" t="s">
        <v>62</v>
      </c>
      <c r="T114" s="99">
        <v>292.16000000000003</v>
      </c>
      <c r="U114" s="99" t="s">
        <v>83</v>
      </c>
      <c r="V114" s="98" t="s">
        <v>64</v>
      </c>
      <c r="W114" s="98" t="s">
        <v>15004</v>
      </c>
      <c r="X114" s="98" t="s">
        <v>15005</v>
      </c>
      <c r="Y114" s="98" t="s">
        <v>15006</v>
      </c>
      <c r="Z114" s="98" t="s">
        <v>62</v>
      </c>
      <c r="AA114" s="98" t="s">
        <v>62</v>
      </c>
      <c r="AB114" s="98" t="s">
        <v>15004</v>
      </c>
      <c r="AC114" s="98" t="s">
        <v>15007</v>
      </c>
      <c r="AD114" s="98" t="s">
        <v>15008</v>
      </c>
      <c r="AE114" s="98" t="s">
        <v>1729</v>
      </c>
      <c r="AF114" s="98" t="s">
        <v>105</v>
      </c>
      <c r="AG114" s="98" t="s">
        <v>15009</v>
      </c>
      <c r="AH114" s="98" t="s">
        <v>73</v>
      </c>
      <c r="AI114" s="98" t="s">
        <v>74</v>
      </c>
      <c r="AJ114" s="98" t="s">
        <v>62</v>
      </c>
      <c r="AK114" s="98" t="s">
        <v>62</v>
      </c>
      <c r="AL114" s="98" t="s">
        <v>75</v>
      </c>
      <c r="AM114" s="98" t="s">
        <v>15010</v>
      </c>
      <c r="AN114" s="98" t="s">
        <v>62</v>
      </c>
      <c r="AO114" s="99" t="s">
        <v>62</v>
      </c>
      <c r="AP114" s="98" t="s">
        <v>62</v>
      </c>
      <c r="AQ114" s="98" t="s">
        <v>62</v>
      </c>
      <c r="AR114" s="98" t="s">
        <v>62</v>
      </c>
      <c r="AS114" s="98" t="s">
        <v>62</v>
      </c>
      <c r="AT114" s="98" t="s">
        <v>62</v>
      </c>
      <c r="AU114" s="98" t="s">
        <v>62</v>
      </c>
      <c r="AV114" s="99" t="s">
        <v>57</v>
      </c>
      <c r="AW114" s="98" t="s">
        <v>77</v>
      </c>
      <c r="AX114" s="98" t="s">
        <v>57</v>
      </c>
      <c r="AY114" s="98" t="s">
        <v>77</v>
      </c>
    </row>
    <row r="115" spans="1:51" ht="22.5" customHeight="1" x14ac:dyDescent="0.25">
      <c r="A115" s="97" t="s">
        <v>15011</v>
      </c>
      <c r="B115" s="98" t="s">
        <v>15012</v>
      </c>
      <c r="C115" s="98" t="s">
        <v>54</v>
      </c>
      <c r="D115" s="98" t="s">
        <v>433</v>
      </c>
      <c r="E115" s="98" t="s">
        <v>56</v>
      </c>
      <c r="F115" s="99">
        <v>1</v>
      </c>
      <c r="G115" s="99">
        <v>200.79</v>
      </c>
      <c r="H115" s="99">
        <v>41.89</v>
      </c>
      <c r="I115" s="99">
        <v>-34.130000000000003</v>
      </c>
      <c r="J115" s="99">
        <v>-64.84</v>
      </c>
      <c r="K115" s="99" t="s">
        <v>57</v>
      </c>
      <c r="L115" s="99">
        <v>143.71</v>
      </c>
      <c r="M115" s="98" t="s">
        <v>58</v>
      </c>
      <c r="N115" s="98" t="s">
        <v>56</v>
      </c>
      <c r="O115" s="98" t="s">
        <v>15013</v>
      </c>
      <c r="P115" s="98" t="s">
        <v>15014</v>
      </c>
      <c r="Q115" s="98" t="s">
        <v>38868</v>
      </c>
      <c r="R115" s="98" t="s">
        <v>15015</v>
      </c>
      <c r="S115" s="98" t="s">
        <v>62</v>
      </c>
      <c r="T115" s="99">
        <v>200.79</v>
      </c>
      <c r="U115" s="99" t="s">
        <v>63</v>
      </c>
      <c r="V115" s="98" t="s">
        <v>9651</v>
      </c>
      <c r="W115" s="98" t="s">
        <v>62</v>
      </c>
      <c r="X115" s="98" t="s">
        <v>62</v>
      </c>
      <c r="Y115" s="98" t="s">
        <v>62</v>
      </c>
      <c r="Z115" s="98" t="s">
        <v>62</v>
      </c>
      <c r="AA115" s="98" t="s">
        <v>62</v>
      </c>
      <c r="AB115" s="98" t="s">
        <v>15016</v>
      </c>
      <c r="AC115" s="98" t="s">
        <v>15017</v>
      </c>
      <c r="AD115" s="98" t="s">
        <v>15018</v>
      </c>
      <c r="AE115" s="98" t="s">
        <v>3230</v>
      </c>
      <c r="AF115" s="98" t="s">
        <v>184</v>
      </c>
      <c r="AG115" s="98" t="s">
        <v>15019</v>
      </c>
      <c r="AH115" s="98" t="s">
        <v>73</v>
      </c>
      <c r="AI115" s="98" t="s">
        <v>12907</v>
      </c>
      <c r="AJ115" s="98" t="s">
        <v>15020</v>
      </c>
      <c r="AK115" s="98" t="s">
        <v>62</v>
      </c>
      <c r="AL115" s="98" t="s">
        <v>75</v>
      </c>
      <c r="AM115" s="98" t="s">
        <v>15021</v>
      </c>
      <c r="AN115" s="98" t="s">
        <v>62</v>
      </c>
      <c r="AO115" s="99" t="s">
        <v>62</v>
      </c>
      <c r="AP115" s="98" t="s">
        <v>62</v>
      </c>
      <c r="AQ115" s="98" t="s">
        <v>62</v>
      </c>
      <c r="AR115" s="98" t="s">
        <v>62</v>
      </c>
      <c r="AS115" s="98" t="s">
        <v>62</v>
      </c>
      <c r="AT115" s="98" t="s">
        <v>62</v>
      </c>
      <c r="AU115" s="98" t="s">
        <v>62</v>
      </c>
      <c r="AV115" s="99" t="s">
        <v>57</v>
      </c>
      <c r="AW115" s="98" t="s">
        <v>77</v>
      </c>
      <c r="AX115" s="98" t="s">
        <v>57</v>
      </c>
      <c r="AY115" s="98" t="s">
        <v>77</v>
      </c>
    </row>
    <row r="116" spans="1:51" ht="22.5" customHeight="1" x14ac:dyDescent="0.25">
      <c r="A116" s="97" t="s">
        <v>15140</v>
      </c>
      <c r="B116" s="98" t="s">
        <v>1232</v>
      </c>
      <c r="C116" s="98" t="s">
        <v>54</v>
      </c>
      <c r="D116" s="98" t="s">
        <v>15141</v>
      </c>
      <c r="E116" s="98" t="s">
        <v>77</v>
      </c>
      <c r="F116" s="99">
        <v>1</v>
      </c>
      <c r="G116" s="99">
        <v>59.85</v>
      </c>
      <c r="H116" s="99">
        <v>13.36</v>
      </c>
      <c r="I116" s="99">
        <v>-16.170000000000002</v>
      </c>
      <c r="J116" s="99">
        <v>-13.36</v>
      </c>
      <c r="K116" s="99" t="s">
        <v>57</v>
      </c>
      <c r="L116" s="99">
        <v>43.68</v>
      </c>
      <c r="M116" s="98" t="s">
        <v>58</v>
      </c>
      <c r="N116" s="98" t="s">
        <v>62</v>
      </c>
      <c r="O116" s="98" t="s">
        <v>1516</v>
      </c>
      <c r="P116" s="98" t="s">
        <v>12924</v>
      </c>
      <c r="Q116" s="98" t="s">
        <v>38868</v>
      </c>
      <c r="R116" s="98" t="s">
        <v>12925</v>
      </c>
      <c r="S116" s="98" t="s">
        <v>62</v>
      </c>
      <c r="T116" s="99">
        <v>59.85</v>
      </c>
      <c r="U116" s="99" t="s">
        <v>63</v>
      </c>
      <c r="V116" s="98" t="s">
        <v>9651</v>
      </c>
      <c r="W116" s="98" t="s">
        <v>62</v>
      </c>
      <c r="X116" s="98" t="s">
        <v>62</v>
      </c>
      <c r="Y116" s="98" t="s">
        <v>62</v>
      </c>
      <c r="Z116" s="98" t="s">
        <v>62</v>
      </c>
      <c r="AA116" s="98" t="s">
        <v>62</v>
      </c>
      <c r="AB116" s="98" t="s">
        <v>15142</v>
      </c>
      <c r="AC116" s="98" t="s">
        <v>15143</v>
      </c>
      <c r="AD116" s="98" t="s">
        <v>15144</v>
      </c>
      <c r="AE116" s="98" t="s">
        <v>15145</v>
      </c>
      <c r="AF116" s="98" t="s">
        <v>105</v>
      </c>
      <c r="AG116" s="98" t="s">
        <v>15146</v>
      </c>
      <c r="AH116" s="98" t="s">
        <v>73</v>
      </c>
      <c r="AI116" s="98" t="s">
        <v>12907</v>
      </c>
      <c r="AJ116" s="98" t="s">
        <v>15147</v>
      </c>
      <c r="AK116" s="98" t="s">
        <v>62</v>
      </c>
      <c r="AL116" s="98" t="s">
        <v>75</v>
      </c>
      <c r="AM116" s="98" t="s">
        <v>15148</v>
      </c>
      <c r="AN116" s="98" t="s">
        <v>62</v>
      </c>
      <c r="AO116" s="99" t="s">
        <v>62</v>
      </c>
      <c r="AP116" s="98" t="s">
        <v>62</v>
      </c>
      <c r="AQ116" s="98" t="s">
        <v>62</v>
      </c>
      <c r="AR116" s="98" t="s">
        <v>62</v>
      </c>
      <c r="AS116" s="98" t="s">
        <v>62</v>
      </c>
      <c r="AT116" s="98" t="s">
        <v>62</v>
      </c>
      <c r="AU116" s="98" t="s">
        <v>62</v>
      </c>
      <c r="AV116" s="99" t="s">
        <v>57</v>
      </c>
      <c r="AW116" s="98" t="s">
        <v>77</v>
      </c>
      <c r="AX116" s="98" t="s">
        <v>57</v>
      </c>
      <c r="AY116" s="98" t="s">
        <v>77</v>
      </c>
    </row>
    <row r="117" spans="1:51" ht="22.5" customHeight="1" x14ac:dyDescent="0.25">
      <c r="A117" s="97" t="s">
        <v>15392</v>
      </c>
      <c r="B117" s="98" t="s">
        <v>15393</v>
      </c>
      <c r="C117" s="98" t="s">
        <v>54</v>
      </c>
      <c r="D117" s="98" t="s">
        <v>14187</v>
      </c>
      <c r="E117" s="98" t="s">
        <v>56</v>
      </c>
      <c r="F117" s="99">
        <v>1</v>
      </c>
      <c r="G117" s="99">
        <v>61.76</v>
      </c>
      <c r="H117" s="99">
        <v>21.96</v>
      </c>
      <c r="I117" s="99">
        <v>-16.5</v>
      </c>
      <c r="J117" s="99">
        <v>-21.96</v>
      </c>
      <c r="K117" s="99" t="s">
        <v>57</v>
      </c>
      <c r="L117" s="99">
        <v>45.26</v>
      </c>
      <c r="M117" s="98" t="s">
        <v>58</v>
      </c>
      <c r="N117" s="98" t="s">
        <v>62</v>
      </c>
      <c r="O117" s="98" t="s">
        <v>14731</v>
      </c>
      <c r="P117" s="98" t="s">
        <v>15394</v>
      </c>
      <c r="Q117" s="98" t="s">
        <v>38868</v>
      </c>
      <c r="R117" s="98" t="s">
        <v>15395</v>
      </c>
      <c r="S117" s="98" t="s">
        <v>62</v>
      </c>
      <c r="T117" s="99">
        <v>61.76</v>
      </c>
      <c r="U117" s="99" t="s">
        <v>63</v>
      </c>
      <c r="V117" s="98" t="s">
        <v>64</v>
      </c>
      <c r="W117" s="98" t="s">
        <v>15396</v>
      </c>
      <c r="X117" s="98" t="s">
        <v>15397</v>
      </c>
      <c r="Y117" s="98" t="s">
        <v>15398</v>
      </c>
      <c r="Z117" s="98" t="s">
        <v>62</v>
      </c>
      <c r="AA117" s="98" t="s">
        <v>62</v>
      </c>
      <c r="AB117" s="98" t="s">
        <v>15396</v>
      </c>
      <c r="AC117" s="98" t="s">
        <v>15399</v>
      </c>
      <c r="AD117" s="98" t="s">
        <v>15400</v>
      </c>
      <c r="AE117" s="98" t="s">
        <v>14303</v>
      </c>
      <c r="AF117" s="98" t="s">
        <v>105</v>
      </c>
      <c r="AG117" s="98" t="s">
        <v>14304</v>
      </c>
      <c r="AH117" s="98" t="s">
        <v>73</v>
      </c>
      <c r="AI117" s="98" t="s">
        <v>74</v>
      </c>
      <c r="AJ117" s="98" t="s">
        <v>1174</v>
      </c>
      <c r="AK117" s="98" t="s">
        <v>62</v>
      </c>
      <c r="AL117" s="98" t="s">
        <v>75</v>
      </c>
      <c r="AM117" s="98" t="s">
        <v>15401</v>
      </c>
      <c r="AN117" s="98" t="s">
        <v>62</v>
      </c>
      <c r="AO117" s="99" t="s">
        <v>62</v>
      </c>
      <c r="AP117" s="98" t="s">
        <v>62</v>
      </c>
      <c r="AQ117" s="98" t="s">
        <v>62</v>
      </c>
      <c r="AR117" s="98" t="s">
        <v>62</v>
      </c>
      <c r="AS117" s="98" t="s">
        <v>62</v>
      </c>
      <c r="AT117" s="98" t="s">
        <v>62</v>
      </c>
      <c r="AU117" s="98" t="s">
        <v>62</v>
      </c>
      <c r="AV117" s="99" t="s">
        <v>57</v>
      </c>
      <c r="AW117" s="98" t="s">
        <v>77</v>
      </c>
      <c r="AX117" s="98" t="s">
        <v>57</v>
      </c>
      <c r="AY117" s="98" t="s">
        <v>77</v>
      </c>
    </row>
    <row r="118" spans="1:51" ht="22.5" customHeight="1" x14ac:dyDescent="0.25">
      <c r="A118" s="97" t="s">
        <v>15543</v>
      </c>
      <c r="B118" s="98" t="s">
        <v>15544</v>
      </c>
      <c r="C118" s="98" t="s">
        <v>54</v>
      </c>
      <c r="D118" s="98" t="s">
        <v>15545</v>
      </c>
      <c r="E118" s="98" t="s">
        <v>77</v>
      </c>
      <c r="F118" s="99">
        <v>1</v>
      </c>
      <c r="G118" s="99">
        <v>221.36</v>
      </c>
      <c r="H118" s="99" t="s">
        <v>57</v>
      </c>
      <c r="I118" s="99">
        <v>-37.630000000000003</v>
      </c>
      <c r="J118" s="99">
        <v>-24.95</v>
      </c>
      <c r="K118" s="99" t="s">
        <v>57</v>
      </c>
      <c r="L118" s="99">
        <v>158.78</v>
      </c>
      <c r="M118" s="98" t="s">
        <v>58</v>
      </c>
      <c r="N118" s="98" t="s">
        <v>62</v>
      </c>
      <c r="O118" s="98" t="s">
        <v>15013</v>
      </c>
      <c r="P118" s="98" t="s">
        <v>15546</v>
      </c>
      <c r="Q118" s="98" t="s">
        <v>38868</v>
      </c>
      <c r="R118" s="98" t="s">
        <v>15547</v>
      </c>
      <c r="S118" s="98" t="s">
        <v>62</v>
      </c>
      <c r="T118" s="99">
        <v>221.36</v>
      </c>
      <c r="U118" s="99" t="s">
        <v>63</v>
      </c>
      <c r="V118" s="98" t="s">
        <v>64</v>
      </c>
      <c r="W118" s="98" t="s">
        <v>15548</v>
      </c>
      <c r="X118" s="98" t="s">
        <v>15549</v>
      </c>
      <c r="Y118" s="98" t="s">
        <v>15550</v>
      </c>
      <c r="Z118" s="98" t="s">
        <v>62</v>
      </c>
      <c r="AA118" s="98" t="s">
        <v>62</v>
      </c>
      <c r="AB118" s="98" t="s">
        <v>15548</v>
      </c>
      <c r="AC118" s="98" t="s">
        <v>15551</v>
      </c>
      <c r="AD118" s="98" t="s">
        <v>15552</v>
      </c>
      <c r="AE118" s="98" t="s">
        <v>15553</v>
      </c>
      <c r="AF118" s="98" t="s">
        <v>4777</v>
      </c>
      <c r="AG118" s="98" t="s">
        <v>15554</v>
      </c>
      <c r="AH118" s="98" t="s">
        <v>73</v>
      </c>
      <c r="AI118" s="98" t="s">
        <v>74</v>
      </c>
      <c r="AJ118" s="98" t="s">
        <v>15555</v>
      </c>
      <c r="AK118" s="98" t="s">
        <v>62</v>
      </c>
      <c r="AL118" s="98" t="s">
        <v>11990</v>
      </c>
      <c r="AM118" s="98" t="s">
        <v>15556</v>
      </c>
      <c r="AN118" s="98" t="s">
        <v>15557</v>
      </c>
      <c r="AO118" s="99" t="s">
        <v>62</v>
      </c>
      <c r="AP118" s="98" t="s">
        <v>62</v>
      </c>
      <c r="AQ118" s="98" t="s">
        <v>62</v>
      </c>
      <c r="AR118" s="98" t="s">
        <v>62</v>
      </c>
      <c r="AS118" s="98" t="s">
        <v>62</v>
      </c>
      <c r="AT118" s="98" t="s">
        <v>62</v>
      </c>
      <c r="AU118" s="98" t="s">
        <v>62</v>
      </c>
      <c r="AV118" s="99" t="s">
        <v>57</v>
      </c>
      <c r="AW118" s="98" t="s">
        <v>77</v>
      </c>
      <c r="AX118" s="98" t="s">
        <v>57</v>
      </c>
      <c r="AY118" s="98" t="s">
        <v>77</v>
      </c>
    </row>
    <row r="119" spans="1:51" ht="22.5" customHeight="1" x14ac:dyDescent="0.25">
      <c r="A119" s="97" t="s">
        <v>15588</v>
      </c>
      <c r="B119" s="98" t="s">
        <v>15589</v>
      </c>
      <c r="C119" s="98" t="s">
        <v>54</v>
      </c>
      <c r="D119" s="98" t="s">
        <v>13679</v>
      </c>
      <c r="E119" s="98" t="s">
        <v>56</v>
      </c>
      <c r="F119" s="99">
        <v>1</v>
      </c>
      <c r="G119" s="99">
        <v>14.63</v>
      </c>
      <c r="H119" s="99" t="s">
        <v>57</v>
      </c>
      <c r="I119" s="99">
        <v>-8.49</v>
      </c>
      <c r="J119" s="99" t="s">
        <v>57</v>
      </c>
      <c r="K119" s="99" t="s">
        <v>57</v>
      </c>
      <c r="L119" s="99">
        <v>6.14</v>
      </c>
      <c r="M119" s="98" t="s">
        <v>58</v>
      </c>
      <c r="N119" s="98" t="s">
        <v>62</v>
      </c>
      <c r="O119" s="114">
        <v>4023</v>
      </c>
      <c r="P119" s="98" t="s">
        <v>14580</v>
      </c>
      <c r="Q119" s="98" t="s">
        <v>38868</v>
      </c>
      <c r="R119" s="98" t="s">
        <v>14581</v>
      </c>
      <c r="S119" s="98" t="s">
        <v>62</v>
      </c>
      <c r="T119" s="99">
        <v>14.63</v>
      </c>
      <c r="U119" s="99" t="s">
        <v>63</v>
      </c>
      <c r="V119" s="98" t="s">
        <v>9651</v>
      </c>
      <c r="W119" s="98" t="s">
        <v>62</v>
      </c>
      <c r="X119" s="98" t="s">
        <v>62</v>
      </c>
      <c r="Y119" s="98" t="s">
        <v>62</v>
      </c>
      <c r="Z119" s="98" t="s">
        <v>62</v>
      </c>
      <c r="AA119" s="98" t="s">
        <v>62</v>
      </c>
      <c r="AB119" s="98" t="s">
        <v>15590</v>
      </c>
      <c r="AC119" s="98" t="s">
        <v>15591</v>
      </c>
      <c r="AD119" s="98" t="s">
        <v>15592</v>
      </c>
      <c r="AE119" s="98" t="s">
        <v>15593</v>
      </c>
      <c r="AF119" s="98" t="s">
        <v>349</v>
      </c>
      <c r="AG119" s="98" t="s">
        <v>15594</v>
      </c>
      <c r="AH119" s="98" t="s">
        <v>73</v>
      </c>
      <c r="AI119" s="98" t="s">
        <v>12907</v>
      </c>
      <c r="AJ119" s="98" t="s">
        <v>15595</v>
      </c>
      <c r="AK119" s="98" t="s">
        <v>62</v>
      </c>
      <c r="AL119" s="98" t="s">
        <v>75</v>
      </c>
      <c r="AM119" s="98" t="s">
        <v>15596</v>
      </c>
      <c r="AN119" s="98" t="s">
        <v>62</v>
      </c>
      <c r="AO119" s="99" t="s">
        <v>62</v>
      </c>
      <c r="AP119" s="98" t="s">
        <v>62</v>
      </c>
      <c r="AQ119" s="98" t="s">
        <v>62</v>
      </c>
      <c r="AR119" s="98" t="s">
        <v>62</v>
      </c>
      <c r="AS119" s="98" t="s">
        <v>62</v>
      </c>
      <c r="AT119" s="98" t="s">
        <v>62</v>
      </c>
      <c r="AU119" s="98" t="s">
        <v>62</v>
      </c>
      <c r="AV119" s="99" t="s">
        <v>57</v>
      </c>
      <c r="AW119" s="98" t="s">
        <v>77</v>
      </c>
      <c r="AX119" s="98" t="s">
        <v>57</v>
      </c>
      <c r="AY119" s="98" t="s">
        <v>77</v>
      </c>
    </row>
    <row r="120" spans="1:51" ht="22.5" customHeight="1" x14ac:dyDescent="0.25">
      <c r="A120" s="97" t="s">
        <v>15694</v>
      </c>
      <c r="B120" s="98" t="s">
        <v>15695</v>
      </c>
      <c r="C120" s="98" t="s">
        <v>54</v>
      </c>
      <c r="D120" s="98" t="s">
        <v>641</v>
      </c>
      <c r="E120" s="98" t="s">
        <v>77</v>
      </c>
      <c r="F120" s="99">
        <v>1</v>
      </c>
      <c r="G120" s="99">
        <v>107.25</v>
      </c>
      <c r="H120" s="99">
        <v>8.8699999999999992</v>
      </c>
      <c r="I120" s="99">
        <v>-12.87</v>
      </c>
      <c r="J120" s="99">
        <v>-30.32</v>
      </c>
      <c r="K120" s="99" t="s">
        <v>57</v>
      </c>
      <c r="L120" s="99">
        <v>72.930000000000007</v>
      </c>
      <c r="M120" s="98" t="s">
        <v>58</v>
      </c>
      <c r="N120" s="98" t="s">
        <v>62</v>
      </c>
      <c r="O120" s="114">
        <v>10107</v>
      </c>
      <c r="P120" s="98" t="s">
        <v>15696</v>
      </c>
      <c r="Q120" s="98" t="s">
        <v>38868</v>
      </c>
      <c r="R120" s="98" t="s">
        <v>15697</v>
      </c>
      <c r="S120" s="98" t="s">
        <v>62</v>
      </c>
      <c r="T120" s="99">
        <v>107.25</v>
      </c>
      <c r="U120" s="99" t="s">
        <v>83</v>
      </c>
      <c r="V120" s="98" t="s">
        <v>64</v>
      </c>
      <c r="W120" s="98" t="s">
        <v>15698</v>
      </c>
      <c r="X120" s="98" t="s">
        <v>15699</v>
      </c>
      <c r="Y120" s="98" t="s">
        <v>15700</v>
      </c>
      <c r="Z120" s="98" t="s">
        <v>62</v>
      </c>
      <c r="AA120" s="98" t="s">
        <v>62</v>
      </c>
      <c r="AB120" s="98" t="s">
        <v>15698</v>
      </c>
      <c r="AC120" s="98" t="s">
        <v>15701</v>
      </c>
      <c r="AD120" s="98" t="s">
        <v>15702</v>
      </c>
      <c r="AE120" s="98" t="s">
        <v>15703</v>
      </c>
      <c r="AF120" s="98" t="s">
        <v>799</v>
      </c>
      <c r="AG120" s="98" t="s">
        <v>15704</v>
      </c>
      <c r="AH120" s="98" t="s">
        <v>73</v>
      </c>
      <c r="AI120" s="98" t="s">
        <v>74</v>
      </c>
      <c r="AJ120" s="98" t="s">
        <v>1367</v>
      </c>
      <c r="AK120" s="98" t="s">
        <v>62</v>
      </c>
      <c r="AL120" s="98" t="s">
        <v>75</v>
      </c>
      <c r="AM120" s="98" t="s">
        <v>15705</v>
      </c>
      <c r="AN120" s="98" t="s">
        <v>62</v>
      </c>
      <c r="AO120" s="99" t="s">
        <v>62</v>
      </c>
      <c r="AP120" s="98" t="s">
        <v>62</v>
      </c>
      <c r="AQ120" s="98" t="s">
        <v>62</v>
      </c>
      <c r="AR120" s="98" t="s">
        <v>62</v>
      </c>
      <c r="AS120" s="98" t="s">
        <v>62</v>
      </c>
      <c r="AT120" s="98" t="s">
        <v>62</v>
      </c>
      <c r="AU120" s="98" t="s">
        <v>62</v>
      </c>
      <c r="AV120" s="99" t="s">
        <v>57</v>
      </c>
      <c r="AW120" s="98" t="s">
        <v>77</v>
      </c>
      <c r="AX120" s="98" t="s">
        <v>57</v>
      </c>
      <c r="AY120" s="98" t="s">
        <v>77</v>
      </c>
    </row>
    <row r="121" spans="1:51" ht="22.5" customHeight="1" x14ac:dyDescent="0.25">
      <c r="A121" s="97" t="s">
        <v>16050</v>
      </c>
      <c r="B121" s="98" t="s">
        <v>16051</v>
      </c>
      <c r="C121" s="98" t="s">
        <v>54</v>
      </c>
      <c r="D121" s="98" t="s">
        <v>16052</v>
      </c>
      <c r="E121" s="98" t="s">
        <v>77</v>
      </c>
      <c r="F121" s="99">
        <v>1</v>
      </c>
      <c r="G121" s="99">
        <v>59.56</v>
      </c>
      <c r="H121" s="99" t="s">
        <v>57</v>
      </c>
      <c r="I121" s="99">
        <v>-16.13</v>
      </c>
      <c r="J121" s="99" t="s">
        <v>57</v>
      </c>
      <c r="K121" s="99" t="s">
        <v>57</v>
      </c>
      <c r="L121" s="99">
        <v>43.43</v>
      </c>
      <c r="M121" s="98" t="s">
        <v>58</v>
      </c>
      <c r="N121" s="98" t="s">
        <v>62</v>
      </c>
      <c r="O121" s="98" t="s">
        <v>13007</v>
      </c>
      <c r="P121" s="98" t="s">
        <v>13008</v>
      </c>
      <c r="Q121" s="98" t="s">
        <v>38868</v>
      </c>
      <c r="R121" s="98" t="s">
        <v>13009</v>
      </c>
      <c r="S121" s="98" t="s">
        <v>62</v>
      </c>
      <c r="T121" s="99">
        <v>59.56</v>
      </c>
      <c r="U121" s="99" t="s">
        <v>63</v>
      </c>
      <c r="V121" s="98" t="s">
        <v>9651</v>
      </c>
      <c r="W121" s="98" t="s">
        <v>62</v>
      </c>
      <c r="X121" s="98" t="s">
        <v>62</v>
      </c>
      <c r="Y121" s="98" t="s">
        <v>62</v>
      </c>
      <c r="Z121" s="98" t="s">
        <v>62</v>
      </c>
      <c r="AA121" s="98" t="s">
        <v>62</v>
      </c>
      <c r="AB121" s="98" t="s">
        <v>16053</v>
      </c>
      <c r="AC121" s="98" t="s">
        <v>16054</v>
      </c>
      <c r="AD121" s="98" t="s">
        <v>16055</v>
      </c>
      <c r="AE121" s="98" t="s">
        <v>16056</v>
      </c>
      <c r="AF121" s="98" t="s">
        <v>184</v>
      </c>
      <c r="AG121" s="98" t="s">
        <v>16057</v>
      </c>
      <c r="AH121" s="98" t="s">
        <v>73</v>
      </c>
      <c r="AI121" s="98" t="s">
        <v>12907</v>
      </c>
      <c r="AJ121" s="98" t="s">
        <v>16058</v>
      </c>
      <c r="AK121" s="98" t="s">
        <v>62</v>
      </c>
      <c r="AL121" s="98" t="s">
        <v>75</v>
      </c>
      <c r="AM121" s="98" t="s">
        <v>16059</v>
      </c>
      <c r="AN121" s="98" t="s">
        <v>62</v>
      </c>
      <c r="AO121" s="99" t="s">
        <v>62</v>
      </c>
      <c r="AP121" s="98" t="s">
        <v>62</v>
      </c>
      <c r="AQ121" s="98" t="s">
        <v>62</v>
      </c>
      <c r="AR121" s="98" t="s">
        <v>62</v>
      </c>
      <c r="AS121" s="98" t="s">
        <v>62</v>
      </c>
      <c r="AT121" s="98" t="s">
        <v>62</v>
      </c>
      <c r="AU121" s="98" t="s">
        <v>62</v>
      </c>
      <c r="AV121" s="99" t="s">
        <v>57</v>
      </c>
      <c r="AW121" s="98" t="s">
        <v>77</v>
      </c>
      <c r="AX121" s="98" t="s">
        <v>57</v>
      </c>
      <c r="AY121" s="98" t="s">
        <v>77</v>
      </c>
    </row>
    <row r="122" spans="1:51" ht="22.5" customHeight="1" x14ac:dyDescent="0.25">
      <c r="A122" s="97" t="s">
        <v>17022</v>
      </c>
      <c r="B122" s="98" t="s">
        <v>17023</v>
      </c>
      <c r="C122" s="98" t="s">
        <v>54</v>
      </c>
      <c r="D122" s="98" t="s">
        <v>17024</v>
      </c>
      <c r="E122" s="98" t="s">
        <v>77</v>
      </c>
      <c r="F122" s="99">
        <v>1</v>
      </c>
      <c r="G122" s="99">
        <v>212.29</v>
      </c>
      <c r="H122" s="99" t="s">
        <v>57</v>
      </c>
      <c r="I122" s="99">
        <v>-36.090000000000003</v>
      </c>
      <c r="J122" s="99">
        <v>-24.95</v>
      </c>
      <c r="K122" s="99" t="s">
        <v>57</v>
      </c>
      <c r="L122" s="99">
        <v>151.25</v>
      </c>
      <c r="M122" s="98" t="s">
        <v>58</v>
      </c>
      <c r="N122" s="98" t="s">
        <v>56</v>
      </c>
      <c r="O122" s="114">
        <v>332110</v>
      </c>
      <c r="P122" s="98" t="s">
        <v>17025</v>
      </c>
      <c r="Q122" s="98" t="s">
        <v>38868</v>
      </c>
      <c r="R122" s="98" t="s">
        <v>17026</v>
      </c>
      <c r="S122" s="98" t="s">
        <v>62</v>
      </c>
      <c r="T122" s="99">
        <v>212.29</v>
      </c>
      <c r="U122" s="99" t="s">
        <v>63</v>
      </c>
      <c r="V122" s="98" t="s">
        <v>64</v>
      </c>
      <c r="W122" s="98" t="s">
        <v>17027</v>
      </c>
      <c r="X122" s="98" t="s">
        <v>17028</v>
      </c>
      <c r="Y122" s="98" t="s">
        <v>17029</v>
      </c>
      <c r="Z122" s="98" t="s">
        <v>62</v>
      </c>
      <c r="AA122" s="98" t="s">
        <v>62</v>
      </c>
      <c r="AB122" s="98" t="s">
        <v>17027</v>
      </c>
      <c r="AC122" s="98" t="s">
        <v>17030</v>
      </c>
      <c r="AD122" s="98" t="s">
        <v>17031</v>
      </c>
      <c r="AE122" s="98" t="s">
        <v>17032</v>
      </c>
      <c r="AF122" s="98" t="s">
        <v>318</v>
      </c>
      <c r="AG122" s="98" t="s">
        <v>17033</v>
      </c>
      <c r="AH122" s="98" t="s">
        <v>73</v>
      </c>
      <c r="AI122" s="98" t="s">
        <v>74</v>
      </c>
      <c r="AJ122" s="98" t="s">
        <v>62</v>
      </c>
      <c r="AK122" s="98" t="s">
        <v>62</v>
      </c>
      <c r="AL122" s="98" t="s">
        <v>75</v>
      </c>
      <c r="AM122" s="98" t="s">
        <v>17034</v>
      </c>
      <c r="AN122" s="98" t="s">
        <v>62</v>
      </c>
      <c r="AO122" s="99" t="s">
        <v>62</v>
      </c>
      <c r="AP122" s="98" t="s">
        <v>62</v>
      </c>
      <c r="AQ122" s="98" t="s">
        <v>62</v>
      </c>
      <c r="AR122" s="98" t="s">
        <v>62</v>
      </c>
      <c r="AS122" s="98" t="s">
        <v>62</v>
      </c>
      <c r="AT122" s="98" t="s">
        <v>62</v>
      </c>
      <c r="AU122" s="98" t="s">
        <v>62</v>
      </c>
      <c r="AV122" s="99" t="s">
        <v>57</v>
      </c>
      <c r="AW122" s="98" t="s">
        <v>77</v>
      </c>
      <c r="AX122" s="98" t="s">
        <v>57</v>
      </c>
      <c r="AY122" s="98" t="s">
        <v>77</v>
      </c>
    </row>
    <row r="123" spans="1:51" ht="22.5" customHeight="1" x14ac:dyDescent="0.25">
      <c r="A123" s="97" t="s">
        <v>17677</v>
      </c>
      <c r="B123" s="98" t="s">
        <v>17678</v>
      </c>
      <c r="C123" s="98" t="s">
        <v>54</v>
      </c>
      <c r="D123" s="98" t="s">
        <v>15545</v>
      </c>
      <c r="E123" s="98" t="s">
        <v>77</v>
      </c>
      <c r="F123" s="99">
        <v>1</v>
      </c>
      <c r="G123" s="99">
        <v>194.99</v>
      </c>
      <c r="H123" s="99">
        <v>29.75</v>
      </c>
      <c r="I123" s="99">
        <v>-23.4</v>
      </c>
      <c r="J123" s="99">
        <v>-51.2</v>
      </c>
      <c r="K123" s="99" t="s">
        <v>57</v>
      </c>
      <c r="L123" s="99">
        <v>150.13999999999999</v>
      </c>
      <c r="M123" s="98" t="s">
        <v>58</v>
      </c>
      <c r="N123" s="98" t="s">
        <v>62</v>
      </c>
      <c r="O123" s="114">
        <v>77350</v>
      </c>
      <c r="P123" s="98" t="s">
        <v>16204</v>
      </c>
      <c r="Q123" s="98" t="s">
        <v>38868</v>
      </c>
      <c r="R123" s="98" t="s">
        <v>13082</v>
      </c>
      <c r="S123" s="98" t="s">
        <v>62</v>
      </c>
      <c r="T123" s="99">
        <v>194.99</v>
      </c>
      <c r="U123" s="99" t="s">
        <v>83</v>
      </c>
      <c r="V123" s="98" t="s">
        <v>64</v>
      </c>
      <c r="W123" s="98" t="s">
        <v>17679</v>
      </c>
      <c r="X123" s="98" t="s">
        <v>17680</v>
      </c>
      <c r="Y123" s="98" t="s">
        <v>17681</v>
      </c>
      <c r="Z123" s="98" t="s">
        <v>62</v>
      </c>
      <c r="AA123" s="98" t="s">
        <v>62</v>
      </c>
      <c r="AB123" s="98" t="s">
        <v>17679</v>
      </c>
      <c r="AC123" s="98" t="s">
        <v>17682</v>
      </c>
      <c r="AD123" s="98" t="s">
        <v>17683</v>
      </c>
      <c r="AE123" s="98" t="s">
        <v>17684</v>
      </c>
      <c r="AF123" s="98" t="s">
        <v>279</v>
      </c>
      <c r="AG123" s="98" t="s">
        <v>17685</v>
      </c>
      <c r="AH123" s="98" t="s">
        <v>73</v>
      </c>
      <c r="AI123" s="98" t="s">
        <v>74</v>
      </c>
      <c r="AJ123" s="98" t="s">
        <v>17686</v>
      </c>
      <c r="AK123" s="98" t="s">
        <v>62</v>
      </c>
      <c r="AL123" s="98" t="s">
        <v>11990</v>
      </c>
      <c r="AM123" s="98" t="s">
        <v>17687</v>
      </c>
      <c r="AN123" s="98" t="s">
        <v>17688</v>
      </c>
      <c r="AO123" s="99" t="s">
        <v>62</v>
      </c>
      <c r="AP123" s="98" t="s">
        <v>62</v>
      </c>
      <c r="AQ123" s="98" t="s">
        <v>62</v>
      </c>
      <c r="AR123" s="98" t="s">
        <v>62</v>
      </c>
      <c r="AS123" s="98" t="s">
        <v>62</v>
      </c>
      <c r="AT123" s="98" t="s">
        <v>62</v>
      </c>
      <c r="AU123" s="98" t="s">
        <v>62</v>
      </c>
      <c r="AV123" s="99" t="s">
        <v>57</v>
      </c>
      <c r="AW123" s="98" t="s">
        <v>77</v>
      </c>
      <c r="AX123" s="98" t="s">
        <v>57</v>
      </c>
      <c r="AY123" s="98" t="s">
        <v>77</v>
      </c>
    </row>
    <row r="124" spans="1:51" ht="22.5" customHeight="1" x14ac:dyDescent="0.25">
      <c r="A124" s="97" t="s">
        <v>17960</v>
      </c>
      <c r="B124" s="98" t="s">
        <v>17961</v>
      </c>
      <c r="C124" s="98" t="s">
        <v>54</v>
      </c>
      <c r="D124" s="98" t="s">
        <v>13679</v>
      </c>
      <c r="E124" s="98" t="s">
        <v>77</v>
      </c>
      <c r="F124" s="99">
        <v>1</v>
      </c>
      <c r="G124" s="99">
        <v>63.85</v>
      </c>
      <c r="H124" s="99" t="s">
        <v>57</v>
      </c>
      <c r="I124" s="99">
        <v>-13.66</v>
      </c>
      <c r="J124" s="99" t="s">
        <v>57</v>
      </c>
      <c r="K124" s="99" t="s">
        <v>57</v>
      </c>
      <c r="L124" s="99">
        <v>50.19</v>
      </c>
      <c r="M124" s="98" t="s">
        <v>58</v>
      </c>
      <c r="N124" s="98" t="s">
        <v>56</v>
      </c>
      <c r="O124" s="98" t="s">
        <v>12935</v>
      </c>
      <c r="P124" s="98" t="s">
        <v>12936</v>
      </c>
      <c r="Q124" s="98" t="s">
        <v>38868</v>
      </c>
      <c r="R124" s="98" t="s">
        <v>8688</v>
      </c>
      <c r="S124" s="98" t="s">
        <v>62</v>
      </c>
      <c r="T124" s="99">
        <v>63.85</v>
      </c>
      <c r="U124" s="99" t="s">
        <v>83</v>
      </c>
      <c r="V124" s="98" t="s">
        <v>9651</v>
      </c>
      <c r="W124" s="98" t="s">
        <v>62</v>
      </c>
      <c r="X124" s="98" t="s">
        <v>62</v>
      </c>
      <c r="Y124" s="98" t="s">
        <v>62</v>
      </c>
      <c r="Z124" s="98" t="s">
        <v>62</v>
      </c>
      <c r="AA124" s="98" t="s">
        <v>62</v>
      </c>
      <c r="AB124" s="98" t="s">
        <v>17962</v>
      </c>
      <c r="AC124" s="98" t="s">
        <v>17963</v>
      </c>
      <c r="AD124" s="98" t="s">
        <v>17964</v>
      </c>
      <c r="AE124" s="98" t="s">
        <v>3182</v>
      </c>
      <c r="AF124" s="98" t="s">
        <v>71</v>
      </c>
      <c r="AG124" s="98" t="s">
        <v>3183</v>
      </c>
      <c r="AH124" s="98" t="s">
        <v>73</v>
      </c>
      <c r="AI124" s="98" t="s">
        <v>12907</v>
      </c>
      <c r="AJ124" s="98" t="s">
        <v>12920</v>
      </c>
      <c r="AK124" s="98" t="s">
        <v>62</v>
      </c>
      <c r="AL124" s="98" t="s">
        <v>75</v>
      </c>
      <c r="AM124" s="98" t="s">
        <v>17965</v>
      </c>
      <c r="AN124" s="98" t="s">
        <v>62</v>
      </c>
      <c r="AO124" s="99" t="s">
        <v>62</v>
      </c>
      <c r="AP124" s="98" t="s">
        <v>62</v>
      </c>
      <c r="AQ124" s="98" t="s">
        <v>62</v>
      </c>
      <c r="AR124" s="98" t="s">
        <v>62</v>
      </c>
      <c r="AS124" s="98" t="s">
        <v>62</v>
      </c>
      <c r="AT124" s="98" t="s">
        <v>62</v>
      </c>
      <c r="AU124" s="98" t="s">
        <v>62</v>
      </c>
      <c r="AV124" s="99" t="s">
        <v>57</v>
      </c>
      <c r="AW124" s="98" t="s">
        <v>77</v>
      </c>
      <c r="AX124" s="98" t="s">
        <v>57</v>
      </c>
      <c r="AY124" s="98" t="s">
        <v>77</v>
      </c>
    </row>
    <row r="125" spans="1:51" ht="22.5" customHeight="1" x14ac:dyDescent="0.25">
      <c r="A125" s="97" t="s">
        <v>19184</v>
      </c>
      <c r="B125" s="98" t="s">
        <v>19185</v>
      </c>
      <c r="C125" s="98" t="s">
        <v>54</v>
      </c>
      <c r="D125" s="98" t="s">
        <v>19186</v>
      </c>
      <c r="E125" s="98" t="s">
        <v>56</v>
      </c>
      <c r="F125" s="99">
        <v>2</v>
      </c>
      <c r="G125" s="99">
        <v>182.56</v>
      </c>
      <c r="H125" s="99">
        <v>17.600000000000001</v>
      </c>
      <c r="I125" s="99">
        <v>-21.9</v>
      </c>
      <c r="J125" s="99">
        <v>-60.5</v>
      </c>
      <c r="K125" s="99" t="s">
        <v>57</v>
      </c>
      <c r="L125" s="99">
        <v>123.92</v>
      </c>
      <c r="M125" s="98" t="s">
        <v>58</v>
      </c>
      <c r="N125" s="98" t="s">
        <v>62</v>
      </c>
      <c r="O125" s="98" t="s">
        <v>15175</v>
      </c>
      <c r="P125" s="98" t="s">
        <v>15176</v>
      </c>
      <c r="Q125" s="98" t="s">
        <v>38868</v>
      </c>
      <c r="R125" s="98" t="s">
        <v>15177</v>
      </c>
      <c r="S125" s="98" t="s">
        <v>62</v>
      </c>
      <c r="T125" s="99">
        <v>91.28</v>
      </c>
      <c r="U125" s="99" t="s">
        <v>83</v>
      </c>
      <c r="V125" s="98" t="s">
        <v>9651</v>
      </c>
      <c r="W125" s="98" t="s">
        <v>62</v>
      </c>
      <c r="X125" s="98" t="s">
        <v>62</v>
      </c>
      <c r="Y125" s="98" t="s">
        <v>62</v>
      </c>
      <c r="Z125" s="98" t="s">
        <v>62</v>
      </c>
      <c r="AA125" s="98" t="s">
        <v>62</v>
      </c>
      <c r="AB125" s="98" t="s">
        <v>19187</v>
      </c>
      <c r="AC125" s="98" t="s">
        <v>19188</v>
      </c>
      <c r="AD125" s="98" t="s">
        <v>19189</v>
      </c>
      <c r="AE125" s="98" t="s">
        <v>455</v>
      </c>
      <c r="AF125" s="98" t="s">
        <v>184</v>
      </c>
      <c r="AG125" s="98" t="s">
        <v>19190</v>
      </c>
      <c r="AH125" s="98" t="s">
        <v>73</v>
      </c>
      <c r="AI125" s="98" t="s">
        <v>12907</v>
      </c>
      <c r="AJ125" s="98" t="s">
        <v>19154</v>
      </c>
      <c r="AK125" s="98" t="s">
        <v>62</v>
      </c>
      <c r="AL125" s="98" t="s">
        <v>8405</v>
      </c>
      <c r="AM125" s="98" t="s">
        <v>19191</v>
      </c>
      <c r="AN125" s="98" t="s">
        <v>8407</v>
      </c>
      <c r="AO125" s="99" t="s">
        <v>62</v>
      </c>
      <c r="AP125" s="98" t="s">
        <v>62</v>
      </c>
      <c r="AQ125" s="98" t="s">
        <v>62</v>
      </c>
      <c r="AR125" s="98" t="s">
        <v>62</v>
      </c>
      <c r="AS125" s="98" t="s">
        <v>62</v>
      </c>
      <c r="AT125" s="98" t="s">
        <v>62</v>
      </c>
      <c r="AU125" s="98" t="s">
        <v>62</v>
      </c>
      <c r="AV125" s="99" t="s">
        <v>57</v>
      </c>
      <c r="AW125" s="98" t="s">
        <v>77</v>
      </c>
      <c r="AX125" s="98" t="s">
        <v>57</v>
      </c>
      <c r="AY125" s="98" t="s">
        <v>77</v>
      </c>
    </row>
    <row r="126" spans="1:51" ht="22.5" customHeight="1" x14ac:dyDescent="0.25">
      <c r="A126" s="97" t="s">
        <v>19731</v>
      </c>
      <c r="B126" s="98" t="s">
        <v>19732</v>
      </c>
      <c r="C126" s="98" t="s">
        <v>54</v>
      </c>
      <c r="D126" s="98" t="s">
        <v>19733</v>
      </c>
      <c r="E126" s="98" t="s">
        <v>77</v>
      </c>
      <c r="F126" s="99">
        <v>1</v>
      </c>
      <c r="G126" s="99">
        <v>68.790000000000006</v>
      </c>
      <c r="H126" s="99">
        <v>43.9</v>
      </c>
      <c r="I126" s="99">
        <v>-14.25</v>
      </c>
      <c r="J126" s="99">
        <v>-43.9</v>
      </c>
      <c r="K126" s="99" t="s">
        <v>57</v>
      </c>
      <c r="L126" s="99">
        <v>54.54</v>
      </c>
      <c r="M126" s="98" t="s">
        <v>58</v>
      </c>
      <c r="N126" s="98" t="s">
        <v>62</v>
      </c>
      <c r="O126" s="98" t="s">
        <v>13520</v>
      </c>
      <c r="P126" s="98" t="s">
        <v>19734</v>
      </c>
      <c r="Q126" s="98" t="s">
        <v>38868</v>
      </c>
      <c r="R126" s="98" t="s">
        <v>19735</v>
      </c>
      <c r="S126" s="98" t="s">
        <v>62</v>
      </c>
      <c r="T126" s="99">
        <v>68.790000000000006</v>
      </c>
      <c r="U126" s="99" t="s">
        <v>83</v>
      </c>
      <c r="V126" s="98" t="s">
        <v>64</v>
      </c>
      <c r="W126" s="98" t="s">
        <v>19736</v>
      </c>
      <c r="X126" s="98" t="s">
        <v>19737</v>
      </c>
      <c r="Y126" s="98" t="s">
        <v>19738</v>
      </c>
      <c r="Z126" s="98" t="s">
        <v>62</v>
      </c>
      <c r="AA126" s="98" t="s">
        <v>62</v>
      </c>
      <c r="AB126" s="98" t="s">
        <v>19736</v>
      </c>
      <c r="AC126" s="98" t="s">
        <v>19739</v>
      </c>
      <c r="AD126" s="98" t="s">
        <v>19740</v>
      </c>
      <c r="AE126" s="98" t="s">
        <v>19741</v>
      </c>
      <c r="AF126" s="98" t="s">
        <v>279</v>
      </c>
      <c r="AG126" s="98" t="s">
        <v>19742</v>
      </c>
      <c r="AH126" s="98" t="s">
        <v>73</v>
      </c>
      <c r="AI126" s="98" t="s">
        <v>74</v>
      </c>
      <c r="AJ126" s="98" t="s">
        <v>19698</v>
      </c>
      <c r="AK126" s="98" t="s">
        <v>62</v>
      </c>
      <c r="AL126" s="98" t="s">
        <v>75</v>
      </c>
      <c r="AM126" s="98" t="s">
        <v>19743</v>
      </c>
      <c r="AN126" s="98" t="s">
        <v>62</v>
      </c>
      <c r="AO126" s="99" t="s">
        <v>62</v>
      </c>
      <c r="AP126" s="98" t="s">
        <v>62</v>
      </c>
      <c r="AQ126" s="98" t="s">
        <v>62</v>
      </c>
      <c r="AR126" s="98" t="s">
        <v>62</v>
      </c>
      <c r="AS126" s="98" t="s">
        <v>62</v>
      </c>
      <c r="AT126" s="98" t="s">
        <v>62</v>
      </c>
      <c r="AU126" s="98" t="s">
        <v>62</v>
      </c>
      <c r="AV126" s="99" t="s">
        <v>57</v>
      </c>
      <c r="AW126" s="98" t="s">
        <v>77</v>
      </c>
      <c r="AX126" s="98" t="s">
        <v>57</v>
      </c>
      <c r="AY126" s="98" t="s">
        <v>77</v>
      </c>
    </row>
    <row r="127" spans="1:51" ht="22.5" customHeight="1" x14ac:dyDescent="0.25">
      <c r="A127" s="97" t="s">
        <v>20845</v>
      </c>
      <c r="B127" s="98" t="s">
        <v>20846</v>
      </c>
      <c r="C127" s="98" t="s">
        <v>54</v>
      </c>
      <c r="D127" s="98" t="s">
        <v>20847</v>
      </c>
      <c r="E127" s="98" t="s">
        <v>77</v>
      </c>
      <c r="F127" s="99">
        <v>1</v>
      </c>
      <c r="G127" s="99">
        <v>212.29</v>
      </c>
      <c r="H127" s="99">
        <v>30.27</v>
      </c>
      <c r="I127" s="99">
        <v>-36.090000000000003</v>
      </c>
      <c r="J127" s="99">
        <v>-55.22</v>
      </c>
      <c r="K127" s="99" t="s">
        <v>57</v>
      </c>
      <c r="L127" s="99">
        <v>151.25</v>
      </c>
      <c r="M127" s="98" t="s">
        <v>58</v>
      </c>
      <c r="N127" s="98" t="s">
        <v>62</v>
      </c>
      <c r="O127" s="114">
        <v>332111</v>
      </c>
      <c r="P127" s="98" t="s">
        <v>20848</v>
      </c>
      <c r="Q127" s="98" t="s">
        <v>38868</v>
      </c>
      <c r="R127" s="98" t="s">
        <v>20849</v>
      </c>
      <c r="S127" s="98" t="s">
        <v>62</v>
      </c>
      <c r="T127" s="99">
        <v>212.29</v>
      </c>
      <c r="U127" s="99" t="s">
        <v>63</v>
      </c>
      <c r="V127" s="98" t="s">
        <v>64</v>
      </c>
      <c r="W127" s="98" t="s">
        <v>20850</v>
      </c>
      <c r="X127" s="98" t="s">
        <v>20851</v>
      </c>
      <c r="Y127" s="98" t="s">
        <v>20852</v>
      </c>
      <c r="Z127" s="98" t="s">
        <v>62</v>
      </c>
      <c r="AA127" s="98" t="s">
        <v>62</v>
      </c>
      <c r="AB127" s="98" t="s">
        <v>20850</v>
      </c>
      <c r="AC127" s="98" t="s">
        <v>20853</v>
      </c>
      <c r="AD127" s="98" t="s">
        <v>20854</v>
      </c>
      <c r="AE127" s="98" t="s">
        <v>20855</v>
      </c>
      <c r="AF127" s="98" t="s">
        <v>1625</v>
      </c>
      <c r="AG127" s="98" t="s">
        <v>20856</v>
      </c>
      <c r="AH127" s="98" t="s">
        <v>73</v>
      </c>
      <c r="AI127" s="98" t="s">
        <v>74</v>
      </c>
      <c r="AJ127" s="98" t="s">
        <v>4013</v>
      </c>
      <c r="AK127" s="98" t="s">
        <v>62</v>
      </c>
      <c r="AL127" s="98" t="s">
        <v>8405</v>
      </c>
      <c r="AM127" s="98" t="s">
        <v>20857</v>
      </c>
      <c r="AN127" s="98" t="s">
        <v>8407</v>
      </c>
      <c r="AO127" s="99" t="s">
        <v>62</v>
      </c>
      <c r="AP127" s="98" t="s">
        <v>62</v>
      </c>
      <c r="AQ127" s="98" t="s">
        <v>62</v>
      </c>
      <c r="AR127" s="98" t="s">
        <v>62</v>
      </c>
      <c r="AS127" s="98" t="s">
        <v>62</v>
      </c>
      <c r="AT127" s="98" t="s">
        <v>62</v>
      </c>
      <c r="AU127" s="98" t="s">
        <v>62</v>
      </c>
      <c r="AV127" s="99" t="s">
        <v>57</v>
      </c>
      <c r="AW127" s="98" t="s">
        <v>77</v>
      </c>
      <c r="AX127" s="98" t="s">
        <v>57</v>
      </c>
      <c r="AY127" s="98" t="s">
        <v>77</v>
      </c>
    </row>
    <row r="128" spans="1:51" ht="22.5" customHeight="1" x14ac:dyDescent="0.25">
      <c r="A128" s="97" t="s">
        <v>22530</v>
      </c>
      <c r="B128" s="98" t="s">
        <v>22531</v>
      </c>
      <c r="C128" s="98" t="s">
        <v>54</v>
      </c>
      <c r="D128" s="98" t="s">
        <v>22532</v>
      </c>
      <c r="E128" s="98" t="s">
        <v>56</v>
      </c>
      <c r="F128" s="99">
        <v>2</v>
      </c>
      <c r="G128" s="99">
        <v>103.66</v>
      </c>
      <c r="H128" s="99">
        <v>41.31</v>
      </c>
      <c r="I128" s="99">
        <v>-24.44</v>
      </c>
      <c r="J128" s="99">
        <v>-41.31</v>
      </c>
      <c r="K128" s="99" t="s">
        <v>57</v>
      </c>
      <c r="L128" s="99">
        <v>79.22</v>
      </c>
      <c r="M128" s="98" t="s">
        <v>58</v>
      </c>
      <c r="N128" s="98" t="s">
        <v>62</v>
      </c>
      <c r="O128" s="98" t="s">
        <v>1009</v>
      </c>
      <c r="P128" s="98" t="s">
        <v>14309</v>
      </c>
      <c r="Q128" s="98" t="s">
        <v>38868</v>
      </c>
      <c r="R128" s="98" t="s">
        <v>14310</v>
      </c>
      <c r="S128" s="98" t="s">
        <v>62</v>
      </c>
      <c r="T128" s="99">
        <v>51.83</v>
      </c>
      <c r="U128" s="99" t="s">
        <v>83</v>
      </c>
      <c r="V128" s="98" t="s">
        <v>9651</v>
      </c>
      <c r="W128" s="98" t="s">
        <v>62</v>
      </c>
      <c r="X128" s="98" t="s">
        <v>62</v>
      </c>
      <c r="Y128" s="98" t="s">
        <v>62</v>
      </c>
      <c r="Z128" s="98" t="s">
        <v>62</v>
      </c>
      <c r="AA128" s="98" t="s">
        <v>62</v>
      </c>
      <c r="AB128" s="98" t="s">
        <v>22533</v>
      </c>
      <c r="AC128" s="98" t="s">
        <v>22534</v>
      </c>
      <c r="AD128" s="98" t="s">
        <v>22535</v>
      </c>
      <c r="AE128" s="98" t="s">
        <v>22536</v>
      </c>
      <c r="AF128" s="98" t="s">
        <v>746</v>
      </c>
      <c r="AG128" s="98" t="s">
        <v>22537</v>
      </c>
      <c r="AH128" s="98" t="s">
        <v>73</v>
      </c>
      <c r="AI128" s="98" t="s">
        <v>12907</v>
      </c>
      <c r="AJ128" s="98" t="s">
        <v>22538</v>
      </c>
      <c r="AK128" s="98" t="s">
        <v>62</v>
      </c>
      <c r="AL128" s="98" t="s">
        <v>11990</v>
      </c>
      <c r="AM128" s="98" t="s">
        <v>22539</v>
      </c>
      <c r="AN128" s="98" t="s">
        <v>22540</v>
      </c>
      <c r="AO128" s="99" t="s">
        <v>62</v>
      </c>
      <c r="AP128" s="98" t="s">
        <v>62</v>
      </c>
      <c r="AQ128" s="98" t="s">
        <v>62</v>
      </c>
      <c r="AR128" s="98" t="s">
        <v>62</v>
      </c>
      <c r="AS128" s="98" t="s">
        <v>62</v>
      </c>
      <c r="AT128" s="98" t="s">
        <v>62</v>
      </c>
      <c r="AU128" s="98" t="s">
        <v>62</v>
      </c>
      <c r="AV128" s="99" t="s">
        <v>57</v>
      </c>
      <c r="AW128" s="98" t="s">
        <v>77</v>
      </c>
      <c r="AX128" s="98" t="s">
        <v>57</v>
      </c>
      <c r="AY128" s="98" t="s">
        <v>77</v>
      </c>
    </row>
    <row r="129" spans="1:51" ht="22.5" customHeight="1" x14ac:dyDescent="0.25">
      <c r="A129" s="18" t="s">
        <v>266</v>
      </c>
      <c r="B129" s="2" t="s">
        <v>267</v>
      </c>
      <c r="C129" s="2" t="s">
        <v>268</v>
      </c>
      <c r="D129" s="2" t="s">
        <v>269</v>
      </c>
      <c r="E129" s="2" t="s">
        <v>56</v>
      </c>
      <c r="F129" s="19">
        <v>1</v>
      </c>
      <c r="G129" s="19">
        <v>202.56</v>
      </c>
      <c r="H129" s="19">
        <v>35.15</v>
      </c>
      <c r="I129" s="19">
        <v>-24.31</v>
      </c>
      <c r="J129" s="19">
        <v>-61.1</v>
      </c>
      <c r="K129" s="19" t="s">
        <v>57</v>
      </c>
      <c r="L129" s="19">
        <v>152.30000000000001</v>
      </c>
      <c r="M129" s="2" t="s">
        <v>58</v>
      </c>
      <c r="N129" s="2" t="s">
        <v>56</v>
      </c>
      <c r="O129" s="2" t="s">
        <v>270</v>
      </c>
      <c r="P129" s="2" t="s">
        <v>271</v>
      </c>
      <c r="Q129" s="2" t="s">
        <v>60</v>
      </c>
      <c r="R129" s="2" t="s">
        <v>272</v>
      </c>
      <c r="S129" s="2" t="s">
        <v>62</v>
      </c>
      <c r="T129" s="19">
        <v>202.56</v>
      </c>
      <c r="U129" s="19" t="s">
        <v>83</v>
      </c>
      <c r="V129" s="2" t="s">
        <v>64</v>
      </c>
      <c r="W129" s="2" t="s">
        <v>273</v>
      </c>
      <c r="X129" s="2" t="s">
        <v>274</v>
      </c>
      <c r="Y129" s="2" t="s">
        <v>275</v>
      </c>
      <c r="Z129" s="2" t="s">
        <v>62</v>
      </c>
      <c r="AA129" s="2" t="s">
        <v>62</v>
      </c>
      <c r="AB129" s="2" t="s">
        <v>273</v>
      </c>
      <c r="AC129" s="2" t="s">
        <v>276</v>
      </c>
      <c r="AD129" s="2" t="s">
        <v>277</v>
      </c>
      <c r="AE129" s="2" t="s">
        <v>278</v>
      </c>
      <c r="AF129" s="2" t="s">
        <v>279</v>
      </c>
      <c r="AG129" s="2" t="s">
        <v>280</v>
      </c>
      <c r="AH129" s="2" t="s">
        <v>73</v>
      </c>
      <c r="AI129" s="2" t="s">
        <v>74</v>
      </c>
      <c r="AJ129" s="2" t="s">
        <v>62</v>
      </c>
      <c r="AK129" s="2" t="s">
        <v>62</v>
      </c>
      <c r="AL129" s="2" t="s">
        <v>75</v>
      </c>
      <c r="AM129" s="2" t="s">
        <v>62</v>
      </c>
      <c r="AN129" s="2" t="s">
        <v>62</v>
      </c>
      <c r="AO129" s="19" t="s">
        <v>62</v>
      </c>
      <c r="AP129" s="2" t="s">
        <v>62</v>
      </c>
      <c r="AQ129" s="2" t="s">
        <v>62</v>
      </c>
      <c r="AR129" s="2" t="s">
        <v>62</v>
      </c>
      <c r="AS129" s="2" t="s">
        <v>62</v>
      </c>
      <c r="AT129" s="2" t="s">
        <v>62</v>
      </c>
      <c r="AU129" s="2" t="s">
        <v>62</v>
      </c>
      <c r="AV129" s="19" t="s">
        <v>57</v>
      </c>
      <c r="AW129" s="2" t="s">
        <v>77</v>
      </c>
      <c r="AX129" s="2" t="s">
        <v>57</v>
      </c>
      <c r="AY129" s="2" t="s">
        <v>77</v>
      </c>
    </row>
    <row r="130" spans="1:51" ht="22.5" customHeight="1" x14ac:dyDescent="0.25">
      <c r="A130" s="97" t="s">
        <v>23781</v>
      </c>
      <c r="B130" s="98" t="s">
        <v>23782</v>
      </c>
      <c r="C130" s="98" t="s">
        <v>18741</v>
      </c>
      <c r="D130" s="98" t="s">
        <v>62</v>
      </c>
      <c r="E130" s="98" t="s">
        <v>77</v>
      </c>
      <c r="F130" s="99">
        <v>0</v>
      </c>
      <c r="G130" s="99">
        <v>79</v>
      </c>
      <c r="H130" s="99" t="s">
        <v>57</v>
      </c>
      <c r="I130" s="99">
        <v>-13.43</v>
      </c>
      <c r="J130" s="99">
        <v>-20.45</v>
      </c>
      <c r="K130" s="99">
        <v>-45.12</v>
      </c>
      <c r="L130" s="99">
        <v>0</v>
      </c>
      <c r="M130" s="98" t="s">
        <v>58</v>
      </c>
      <c r="N130" s="98" t="s">
        <v>62</v>
      </c>
      <c r="O130" s="114">
        <v>226103</v>
      </c>
      <c r="P130" s="98" t="s">
        <v>22623</v>
      </c>
      <c r="Q130" s="98" t="s">
        <v>38868</v>
      </c>
      <c r="R130" s="98" t="s">
        <v>13641</v>
      </c>
      <c r="S130" s="98" t="s">
        <v>62</v>
      </c>
      <c r="T130" s="99">
        <v>79</v>
      </c>
      <c r="U130" s="99" t="s">
        <v>63</v>
      </c>
      <c r="V130" s="98" t="s">
        <v>9651</v>
      </c>
      <c r="W130" s="98" t="s">
        <v>23783</v>
      </c>
      <c r="X130" s="98" t="s">
        <v>23784</v>
      </c>
      <c r="Y130" s="98" t="s">
        <v>23785</v>
      </c>
      <c r="Z130" s="98" t="s">
        <v>62</v>
      </c>
      <c r="AA130" s="98" t="s">
        <v>62</v>
      </c>
      <c r="AB130" s="98" t="s">
        <v>23783</v>
      </c>
      <c r="AC130" s="98" t="s">
        <v>23786</v>
      </c>
      <c r="AD130" s="98" t="s">
        <v>23787</v>
      </c>
      <c r="AE130" s="98" t="s">
        <v>23788</v>
      </c>
      <c r="AF130" s="98" t="s">
        <v>234</v>
      </c>
      <c r="AG130" s="98" t="s">
        <v>23789</v>
      </c>
      <c r="AH130" s="98" t="s">
        <v>73</v>
      </c>
      <c r="AI130" s="98" t="s">
        <v>74</v>
      </c>
      <c r="AJ130" s="98" t="s">
        <v>4360</v>
      </c>
      <c r="AK130" s="98" t="s">
        <v>23790</v>
      </c>
      <c r="AL130" s="98" t="s">
        <v>75</v>
      </c>
      <c r="AM130" s="98" t="s">
        <v>23791</v>
      </c>
      <c r="AN130" s="98" t="s">
        <v>62</v>
      </c>
      <c r="AO130" s="99" t="s">
        <v>57</v>
      </c>
      <c r="AP130" s="98" t="s">
        <v>62</v>
      </c>
      <c r="AQ130" s="98" t="s">
        <v>62</v>
      </c>
      <c r="AR130" s="98" t="s">
        <v>62</v>
      </c>
      <c r="AS130" s="98" t="s">
        <v>62</v>
      </c>
      <c r="AT130" s="98" t="s">
        <v>62</v>
      </c>
      <c r="AU130" s="98" t="s">
        <v>62</v>
      </c>
      <c r="AV130" s="99" t="s">
        <v>57</v>
      </c>
      <c r="AW130" s="98" t="s">
        <v>77</v>
      </c>
      <c r="AX130" s="98" t="s">
        <v>57</v>
      </c>
      <c r="AY130" s="98" t="s">
        <v>77</v>
      </c>
    </row>
    <row r="131" spans="1:51" ht="22.5" customHeight="1" x14ac:dyDescent="0.25">
      <c r="A131" s="97" t="s">
        <v>30442</v>
      </c>
      <c r="B131" s="98" t="s">
        <v>30443</v>
      </c>
      <c r="C131" s="98" t="s">
        <v>18741</v>
      </c>
      <c r="D131" s="98" t="s">
        <v>62</v>
      </c>
      <c r="E131" s="98" t="s">
        <v>77</v>
      </c>
      <c r="F131" s="99">
        <v>0</v>
      </c>
      <c r="G131" s="99">
        <v>129.24</v>
      </c>
      <c r="H131" s="99" t="s">
        <v>57</v>
      </c>
      <c r="I131" s="99">
        <v>-15.51</v>
      </c>
      <c r="J131" s="99">
        <v>-21.45</v>
      </c>
      <c r="K131" s="99">
        <v>-92.28</v>
      </c>
      <c r="L131" s="99">
        <v>0</v>
      </c>
      <c r="M131" s="98" t="s">
        <v>666</v>
      </c>
      <c r="N131" s="98" t="s">
        <v>56</v>
      </c>
      <c r="O131" s="98" t="s">
        <v>18787</v>
      </c>
      <c r="P131" s="98" t="s">
        <v>18788</v>
      </c>
      <c r="Q131" s="98" t="s">
        <v>38868</v>
      </c>
      <c r="R131" s="98" t="s">
        <v>18789</v>
      </c>
      <c r="S131" s="98" t="s">
        <v>62</v>
      </c>
      <c r="T131" s="99">
        <v>129.24</v>
      </c>
      <c r="U131" s="99" t="s">
        <v>83</v>
      </c>
      <c r="V131" s="98" t="s">
        <v>64</v>
      </c>
      <c r="W131" s="98" t="s">
        <v>30444</v>
      </c>
      <c r="X131" s="98" t="s">
        <v>30445</v>
      </c>
      <c r="Y131" s="98" t="s">
        <v>30446</v>
      </c>
      <c r="Z131" s="98" t="s">
        <v>62</v>
      </c>
      <c r="AA131" s="98" t="s">
        <v>62</v>
      </c>
      <c r="AB131" s="98" t="s">
        <v>30444</v>
      </c>
      <c r="AC131" s="98" t="s">
        <v>30447</v>
      </c>
      <c r="AD131" s="98" t="s">
        <v>30448</v>
      </c>
      <c r="AE131" s="98" t="s">
        <v>2932</v>
      </c>
      <c r="AF131" s="98" t="s">
        <v>90</v>
      </c>
      <c r="AG131" s="98" t="s">
        <v>30449</v>
      </c>
      <c r="AH131" s="98" t="s">
        <v>73</v>
      </c>
      <c r="AI131" s="98" t="s">
        <v>74</v>
      </c>
      <c r="AJ131" s="98" t="s">
        <v>8935</v>
      </c>
      <c r="AK131" s="98" t="s">
        <v>30450</v>
      </c>
      <c r="AL131" s="98" t="s">
        <v>75</v>
      </c>
      <c r="AM131" s="98" t="s">
        <v>30451</v>
      </c>
      <c r="AN131" s="98" t="s">
        <v>62</v>
      </c>
      <c r="AO131" s="99" t="s">
        <v>57</v>
      </c>
      <c r="AP131" s="98" t="s">
        <v>62</v>
      </c>
      <c r="AQ131" s="98" t="s">
        <v>62</v>
      </c>
      <c r="AR131" s="98" t="s">
        <v>62</v>
      </c>
      <c r="AS131" s="98" t="s">
        <v>62</v>
      </c>
      <c r="AT131" s="98" t="s">
        <v>62</v>
      </c>
      <c r="AU131" s="98" t="s">
        <v>62</v>
      </c>
      <c r="AV131" s="99" t="s">
        <v>57</v>
      </c>
      <c r="AW131" s="98" t="s">
        <v>77</v>
      </c>
      <c r="AX131" s="98" t="s">
        <v>57</v>
      </c>
      <c r="AY131" s="98" t="s">
        <v>77</v>
      </c>
    </row>
    <row r="132" spans="1:51" ht="22.5" customHeight="1" x14ac:dyDescent="0.25">
      <c r="A132" s="18" t="s">
        <v>458</v>
      </c>
      <c r="B132" s="2" t="s">
        <v>459</v>
      </c>
      <c r="C132" s="2" t="s">
        <v>460</v>
      </c>
      <c r="D132" s="2" t="s">
        <v>461</v>
      </c>
      <c r="E132" s="2" t="s">
        <v>56</v>
      </c>
      <c r="F132" s="99">
        <v>0</v>
      </c>
      <c r="G132" s="19">
        <v>183.87</v>
      </c>
      <c r="H132" s="19" t="s">
        <v>57</v>
      </c>
      <c r="I132" s="19">
        <v>-22.06</v>
      </c>
      <c r="J132" s="19">
        <v>-73.45</v>
      </c>
      <c r="K132" s="19">
        <v>-88.36</v>
      </c>
      <c r="L132" s="19">
        <v>0</v>
      </c>
      <c r="M132" s="2" t="s">
        <v>58</v>
      </c>
      <c r="N132" s="2" t="s">
        <v>56</v>
      </c>
      <c r="O132" s="2" t="s">
        <v>215</v>
      </c>
      <c r="P132" s="2" t="s">
        <v>462</v>
      </c>
      <c r="Q132" s="2" t="s">
        <v>60</v>
      </c>
      <c r="R132" s="2" t="s">
        <v>217</v>
      </c>
      <c r="S132" s="2" t="s">
        <v>62</v>
      </c>
      <c r="T132" s="19">
        <v>183.87</v>
      </c>
      <c r="U132" s="19" t="s">
        <v>83</v>
      </c>
      <c r="V132" s="2" t="s">
        <v>64</v>
      </c>
      <c r="W132" s="2" t="s">
        <v>463</v>
      </c>
      <c r="X132" s="2" t="s">
        <v>464</v>
      </c>
      <c r="Y132" s="2" t="s">
        <v>465</v>
      </c>
      <c r="Z132" s="2" t="s">
        <v>62</v>
      </c>
      <c r="AA132" s="2" t="s">
        <v>62</v>
      </c>
      <c r="AB132" s="2" t="s">
        <v>463</v>
      </c>
      <c r="AC132" s="2" t="s">
        <v>466</v>
      </c>
      <c r="AD132" s="2" t="s">
        <v>62</v>
      </c>
      <c r="AE132" s="2" t="s">
        <v>344</v>
      </c>
      <c r="AF132" s="2" t="s">
        <v>345</v>
      </c>
      <c r="AG132" s="2" t="s">
        <v>467</v>
      </c>
      <c r="AH132" s="2" t="s">
        <v>73</v>
      </c>
      <c r="AI132" s="2" t="s">
        <v>74</v>
      </c>
      <c r="AJ132" s="2" t="s">
        <v>62</v>
      </c>
      <c r="AK132" s="2" t="s">
        <v>62</v>
      </c>
      <c r="AL132" s="2" t="s">
        <v>75</v>
      </c>
      <c r="AM132" s="2" t="s">
        <v>62</v>
      </c>
      <c r="AN132" s="2" t="s">
        <v>62</v>
      </c>
      <c r="AO132" s="19" t="s">
        <v>62</v>
      </c>
      <c r="AP132" s="2" t="s">
        <v>62</v>
      </c>
      <c r="AQ132" s="2" t="s">
        <v>62</v>
      </c>
      <c r="AR132" s="2" t="s">
        <v>62</v>
      </c>
      <c r="AS132" s="2" t="s">
        <v>62</v>
      </c>
      <c r="AT132" s="2" t="s">
        <v>62</v>
      </c>
      <c r="AU132" s="2" t="s">
        <v>62</v>
      </c>
      <c r="AV132" s="19" t="s">
        <v>57</v>
      </c>
      <c r="AW132" s="2" t="s">
        <v>77</v>
      </c>
      <c r="AX132" s="2" t="s">
        <v>57</v>
      </c>
      <c r="AY132" s="2" t="s">
        <v>77</v>
      </c>
    </row>
    <row r="133" spans="1:51" ht="22.5" customHeight="1" x14ac:dyDescent="0.25">
      <c r="A133" s="18" t="s">
        <v>502</v>
      </c>
      <c r="B133" s="2" t="s">
        <v>503</v>
      </c>
      <c r="C133" s="2" t="s">
        <v>460</v>
      </c>
      <c r="D133" s="2" t="s">
        <v>461</v>
      </c>
      <c r="E133" s="2" t="s">
        <v>56</v>
      </c>
      <c r="F133" s="99">
        <v>0</v>
      </c>
      <c r="G133" s="19">
        <v>234.85</v>
      </c>
      <c r="H133" s="19" t="s">
        <v>57</v>
      </c>
      <c r="I133" s="19">
        <v>-39.92</v>
      </c>
      <c r="J133" s="19">
        <v>-23.95</v>
      </c>
      <c r="K133" s="19">
        <v>-170.98</v>
      </c>
      <c r="L133" s="19">
        <v>0</v>
      </c>
      <c r="M133" s="2" t="s">
        <v>58</v>
      </c>
      <c r="N133" s="2" t="s">
        <v>56</v>
      </c>
      <c r="O133" s="2" t="s">
        <v>398</v>
      </c>
      <c r="P133" s="2" t="s">
        <v>399</v>
      </c>
      <c r="Q133" s="2" t="s">
        <v>60</v>
      </c>
      <c r="R133" s="2" t="s">
        <v>400</v>
      </c>
      <c r="S133" s="2" t="s">
        <v>62</v>
      </c>
      <c r="T133" s="19">
        <v>234.85</v>
      </c>
      <c r="U133" s="19" t="s">
        <v>63</v>
      </c>
      <c r="V133" s="2" t="s">
        <v>64</v>
      </c>
      <c r="W133" s="2" t="s">
        <v>504</v>
      </c>
      <c r="X133" s="2" t="s">
        <v>505</v>
      </c>
      <c r="Y133" s="2" t="s">
        <v>506</v>
      </c>
      <c r="Z133" s="2" t="s">
        <v>62</v>
      </c>
      <c r="AA133" s="2" t="s">
        <v>62</v>
      </c>
      <c r="AB133" s="2" t="s">
        <v>504</v>
      </c>
      <c r="AC133" s="2" t="s">
        <v>507</v>
      </c>
      <c r="AD133" s="2" t="s">
        <v>62</v>
      </c>
      <c r="AE133" s="2" t="s">
        <v>508</v>
      </c>
      <c r="AF133" s="2" t="s">
        <v>90</v>
      </c>
      <c r="AG133" s="2" t="s">
        <v>509</v>
      </c>
      <c r="AH133" s="2" t="s">
        <v>73</v>
      </c>
      <c r="AI133" s="2" t="s">
        <v>74</v>
      </c>
      <c r="AJ133" s="2" t="s">
        <v>62</v>
      </c>
      <c r="AK133" s="2" t="s">
        <v>62</v>
      </c>
      <c r="AL133" s="2" t="s">
        <v>75</v>
      </c>
      <c r="AM133" s="2" t="s">
        <v>62</v>
      </c>
      <c r="AN133" s="2" t="s">
        <v>62</v>
      </c>
      <c r="AO133" s="19" t="s">
        <v>62</v>
      </c>
      <c r="AP133" s="2" t="s">
        <v>62</v>
      </c>
      <c r="AQ133" s="2" t="s">
        <v>62</v>
      </c>
      <c r="AR133" s="2" t="s">
        <v>62</v>
      </c>
      <c r="AS133" s="2" t="s">
        <v>62</v>
      </c>
      <c r="AT133" s="2" t="s">
        <v>62</v>
      </c>
      <c r="AU133" s="2" t="s">
        <v>62</v>
      </c>
      <c r="AV133" s="19" t="s">
        <v>57</v>
      </c>
      <c r="AW133" s="2" t="s">
        <v>77</v>
      </c>
      <c r="AX133" s="2" t="s">
        <v>57</v>
      </c>
      <c r="AY133" s="2" t="s">
        <v>77</v>
      </c>
    </row>
    <row r="134" spans="1:51" ht="22.5" customHeight="1" x14ac:dyDescent="0.25">
      <c r="A134" s="18" t="s">
        <v>584</v>
      </c>
      <c r="B134" s="2" t="s">
        <v>585</v>
      </c>
      <c r="C134" s="2" t="s">
        <v>460</v>
      </c>
      <c r="D134" s="2" t="s">
        <v>586</v>
      </c>
      <c r="E134" s="2" t="s">
        <v>77</v>
      </c>
      <c r="F134" s="99">
        <v>0</v>
      </c>
      <c r="G134" s="19">
        <v>71.900000000000006</v>
      </c>
      <c r="H134" s="19">
        <v>15.9</v>
      </c>
      <c r="I134" s="19">
        <v>-18.22</v>
      </c>
      <c r="J134" s="19" t="s">
        <v>57</v>
      </c>
      <c r="K134" s="19">
        <v>-69.58</v>
      </c>
      <c r="L134" s="19">
        <v>0</v>
      </c>
      <c r="M134" s="2" t="s">
        <v>58</v>
      </c>
      <c r="N134" s="2" t="s">
        <v>56</v>
      </c>
      <c r="O134" s="2" t="s">
        <v>242</v>
      </c>
      <c r="P134" s="2" t="s">
        <v>243</v>
      </c>
      <c r="Q134" s="2" t="s">
        <v>60</v>
      </c>
      <c r="R134" s="2" t="s">
        <v>244</v>
      </c>
      <c r="S134" s="2" t="s">
        <v>62</v>
      </c>
      <c r="T134" s="19">
        <v>71.900000000000006</v>
      </c>
      <c r="U134" s="19" t="s">
        <v>63</v>
      </c>
      <c r="V134" s="2" t="s">
        <v>64</v>
      </c>
      <c r="W134" s="2" t="s">
        <v>587</v>
      </c>
      <c r="X134" s="2" t="s">
        <v>588</v>
      </c>
      <c r="Y134" s="2" t="s">
        <v>589</v>
      </c>
      <c r="Z134" s="2" t="s">
        <v>62</v>
      </c>
      <c r="AA134" s="2" t="s">
        <v>62</v>
      </c>
      <c r="AB134" s="2" t="s">
        <v>587</v>
      </c>
      <c r="AC134" s="2" t="s">
        <v>590</v>
      </c>
      <c r="AD134" s="2" t="s">
        <v>62</v>
      </c>
      <c r="AE134" s="2" t="s">
        <v>234</v>
      </c>
      <c r="AF134" s="2" t="s">
        <v>234</v>
      </c>
      <c r="AG134" s="2" t="s">
        <v>591</v>
      </c>
      <c r="AH134" s="2" t="s">
        <v>73</v>
      </c>
      <c r="AI134" s="2" t="s">
        <v>236</v>
      </c>
      <c r="AJ134" s="2" t="s">
        <v>62</v>
      </c>
      <c r="AK134" s="2" t="s">
        <v>62</v>
      </c>
      <c r="AL134" s="2" t="s">
        <v>238</v>
      </c>
      <c r="AM134" s="2" t="s">
        <v>592</v>
      </c>
      <c r="AN134" s="2" t="s">
        <v>62</v>
      </c>
      <c r="AO134" s="19" t="s">
        <v>62</v>
      </c>
      <c r="AP134" s="2" t="s">
        <v>62</v>
      </c>
      <c r="AQ134" s="2" t="s">
        <v>62</v>
      </c>
      <c r="AR134" s="2" t="s">
        <v>62</v>
      </c>
      <c r="AS134" s="2" t="s">
        <v>62</v>
      </c>
      <c r="AT134" s="2" t="s">
        <v>62</v>
      </c>
      <c r="AU134" s="2" t="s">
        <v>62</v>
      </c>
      <c r="AV134" s="19" t="s">
        <v>57</v>
      </c>
      <c r="AW134" s="2" t="s">
        <v>77</v>
      </c>
      <c r="AX134" s="2" t="s">
        <v>57</v>
      </c>
      <c r="AY134" s="2" t="s">
        <v>77</v>
      </c>
    </row>
    <row r="135" spans="1:51" ht="22.5" customHeight="1" x14ac:dyDescent="0.25">
      <c r="A135" s="18" t="s">
        <v>936</v>
      </c>
      <c r="B135" s="2" t="s">
        <v>937</v>
      </c>
      <c r="C135" s="2" t="s">
        <v>460</v>
      </c>
      <c r="D135" s="2" t="s">
        <v>461</v>
      </c>
      <c r="E135" s="2" t="s">
        <v>56</v>
      </c>
      <c r="F135" s="99">
        <v>0</v>
      </c>
      <c r="G135" s="19">
        <v>85</v>
      </c>
      <c r="H135" s="19">
        <v>1.59</v>
      </c>
      <c r="I135" s="19">
        <v>-14.45</v>
      </c>
      <c r="J135" s="19" t="s">
        <v>57</v>
      </c>
      <c r="K135" s="19">
        <v>-72.14</v>
      </c>
      <c r="L135" s="19">
        <v>0</v>
      </c>
      <c r="M135" s="2" t="s">
        <v>666</v>
      </c>
      <c r="N135" s="2" t="s">
        <v>56</v>
      </c>
      <c r="O135" s="2" t="s">
        <v>563</v>
      </c>
      <c r="P135" s="2" t="s">
        <v>564</v>
      </c>
      <c r="Q135" s="2" t="s">
        <v>60</v>
      </c>
      <c r="R135" s="2" t="s">
        <v>565</v>
      </c>
      <c r="S135" s="2" t="s">
        <v>62</v>
      </c>
      <c r="T135" s="19">
        <v>85</v>
      </c>
      <c r="U135" s="19" t="s">
        <v>63</v>
      </c>
      <c r="V135" s="2" t="s">
        <v>64</v>
      </c>
      <c r="W135" s="2" t="s">
        <v>885</v>
      </c>
      <c r="X135" s="2" t="s">
        <v>886</v>
      </c>
      <c r="Y135" s="2" t="s">
        <v>938</v>
      </c>
      <c r="Z135" s="2" t="s">
        <v>62</v>
      </c>
      <c r="AA135" s="2" t="s">
        <v>62</v>
      </c>
      <c r="AB135" s="2" t="s">
        <v>885</v>
      </c>
      <c r="AC135" s="2" t="s">
        <v>888</v>
      </c>
      <c r="AD135" s="2" t="s">
        <v>62</v>
      </c>
      <c r="AE135" s="2" t="s">
        <v>234</v>
      </c>
      <c r="AF135" s="2" t="s">
        <v>234</v>
      </c>
      <c r="AG135" s="2" t="s">
        <v>939</v>
      </c>
      <c r="AH135" s="2" t="s">
        <v>73</v>
      </c>
      <c r="AI135" s="2" t="s">
        <v>236</v>
      </c>
      <c r="AJ135" s="2" t="s">
        <v>62</v>
      </c>
      <c r="AK135" s="2" t="s">
        <v>62</v>
      </c>
      <c r="AL135" s="2" t="s">
        <v>238</v>
      </c>
      <c r="AM135" s="2" t="s">
        <v>940</v>
      </c>
      <c r="AN135" s="2" t="s">
        <v>62</v>
      </c>
      <c r="AO135" s="19" t="s">
        <v>62</v>
      </c>
      <c r="AP135" s="2" t="s">
        <v>62</v>
      </c>
      <c r="AQ135" s="2" t="s">
        <v>62</v>
      </c>
      <c r="AR135" s="2" t="s">
        <v>62</v>
      </c>
      <c r="AS135" s="2" t="s">
        <v>62</v>
      </c>
      <c r="AT135" s="2" t="s">
        <v>62</v>
      </c>
      <c r="AU135" s="2" t="s">
        <v>62</v>
      </c>
      <c r="AV135" s="19" t="s">
        <v>57</v>
      </c>
      <c r="AW135" s="2" t="s">
        <v>77</v>
      </c>
      <c r="AX135" s="2" t="s">
        <v>57</v>
      </c>
      <c r="AY135" s="2" t="s">
        <v>77</v>
      </c>
    </row>
    <row r="136" spans="1:51" ht="22.5" customHeight="1" x14ac:dyDescent="0.25">
      <c r="A136" s="18" t="s">
        <v>1584</v>
      </c>
      <c r="B136" s="2" t="s">
        <v>1585</v>
      </c>
      <c r="C136" s="2" t="s">
        <v>460</v>
      </c>
      <c r="D136" s="2" t="s">
        <v>461</v>
      </c>
      <c r="E136" s="2" t="s">
        <v>77</v>
      </c>
      <c r="F136" s="99">
        <v>0</v>
      </c>
      <c r="G136" s="19">
        <v>66.209999999999994</v>
      </c>
      <c r="H136" s="19">
        <v>56.18</v>
      </c>
      <c r="I136" s="19">
        <v>-17.260000000000002</v>
      </c>
      <c r="J136" s="19">
        <v>-56.18</v>
      </c>
      <c r="K136" s="19">
        <v>-48.95</v>
      </c>
      <c r="L136" s="19">
        <v>0</v>
      </c>
      <c r="M136" s="2" t="s">
        <v>666</v>
      </c>
      <c r="N136" s="2" t="s">
        <v>62</v>
      </c>
      <c r="O136" s="112">
        <v>2316</v>
      </c>
      <c r="P136" s="2" t="s">
        <v>351</v>
      </c>
      <c r="Q136" s="2" t="s">
        <v>60</v>
      </c>
      <c r="R136" s="2" t="s">
        <v>352</v>
      </c>
      <c r="S136" s="2" t="s">
        <v>62</v>
      </c>
      <c r="T136" s="19">
        <v>66.209999999999994</v>
      </c>
      <c r="U136" s="19" t="s">
        <v>63</v>
      </c>
      <c r="V136" s="2" t="s">
        <v>64</v>
      </c>
      <c r="W136" s="2" t="s">
        <v>1586</v>
      </c>
      <c r="X136" s="2" t="s">
        <v>1587</v>
      </c>
      <c r="Y136" s="2" t="s">
        <v>1588</v>
      </c>
      <c r="Z136" s="2" t="s">
        <v>62</v>
      </c>
      <c r="AA136" s="2" t="s">
        <v>62</v>
      </c>
      <c r="AB136" s="2" t="s">
        <v>1586</v>
      </c>
      <c r="AC136" s="2" t="s">
        <v>1589</v>
      </c>
      <c r="AD136" s="2" t="s">
        <v>62</v>
      </c>
      <c r="AE136" s="2" t="s">
        <v>1590</v>
      </c>
      <c r="AF136" s="2" t="s">
        <v>1104</v>
      </c>
      <c r="AG136" s="2" t="s">
        <v>1591</v>
      </c>
      <c r="AH136" s="2" t="s">
        <v>73</v>
      </c>
      <c r="AI136" s="2" t="s">
        <v>74</v>
      </c>
      <c r="AJ136" s="2" t="s">
        <v>62</v>
      </c>
      <c r="AK136" s="2" t="s">
        <v>62</v>
      </c>
      <c r="AL136" s="2" t="s">
        <v>75</v>
      </c>
      <c r="AM136" s="2" t="s">
        <v>62</v>
      </c>
      <c r="AN136" s="2" t="s">
        <v>62</v>
      </c>
      <c r="AO136" s="19" t="s">
        <v>62</v>
      </c>
      <c r="AP136" s="2" t="s">
        <v>62</v>
      </c>
      <c r="AQ136" s="2" t="s">
        <v>62</v>
      </c>
      <c r="AR136" s="2" t="s">
        <v>62</v>
      </c>
      <c r="AS136" s="2" t="s">
        <v>62</v>
      </c>
      <c r="AT136" s="2" t="s">
        <v>62</v>
      </c>
      <c r="AU136" s="2" t="s">
        <v>62</v>
      </c>
      <c r="AV136" s="19" t="s">
        <v>57</v>
      </c>
      <c r="AW136" s="2" t="s">
        <v>77</v>
      </c>
      <c r="AX136" s="2" t="s">
        <v>57</v>
      </c>
      <c r="AY136" s="2" t="s">
        <v>77</v>
      </c>
    </row>
    <row r="137" spans="1:51" ht="22.5" customHeight="1" x14ac:dyDescent="0.25">
      <c r="A137" s="18" t="s">
        <v>2018</v>
      </c>
      <c r="B137" s="2" t="s">
        <v>2019</v>
      </c>
      <c r="C137" s="2" t="s">
        <v>460</v>
      </c>
      <c r="D137" s="2" t="s">
        <v>586</v>
      </c>
      <c r="E137" s="2" t="s">
        <v>77</v>
      </c>
      <c r="F137" s="99">
        <v>0</v>
      </c>
      <c r="G137" s="19">
        <v>79</v>
      </c>
      <c r="H137" s="19" t="s">
        <v>57</v>
      </c>
      <c r="I137" s="19">
        <v>-13.43</v>
      </c>
      <c r="J137" s="19">
        <v>-21.45</v>
      </c>
      <c r="K137" s="19">
        <v>-44.12</v>
      </c>
      <c r="L137" s="19">
        <v>0</v>
      </c>
      <c r="M137" s="2" t="s">
        <v>666</v>
      </c>
      <c r="N137" s="2" t="s">
        <v>62</v>
      </c>
      <c r="O137" s="112">
        <v>66413</v>
      </c>
      <c r="P137" s="2" t="s">
        <v>2020</v>
      </c>
      <c r="Q137" s="2" t="s">
        <v>60</v>
      </c>
      <c r="R137" s="2" t="s">
        <v>2021</v>
      </c>
      <c r="S137" s="2" t="s">
        <v>62</v>
      </c>
      <c r="T137" s="19">
        <v>79</v>
      </c>
      <c r="U137" s="19" t="s">
        <v>63</v>
      </c>
      <c r="V137" s="2" t="s">
        <v>64</v>
      </c>
      <c r="W137" s="2" t="s">
        <v>2022</v>
      </c>
      <c r="X137" s="2" t="s">
        <v>2023</v>
      </c>
      <c r="Y137" s="2" t="s">
        <v>2024</v>
      </c>
      <c r="Z137" s="2" t="s">
        <v>62</v>
      </c>
      <c r="AA137" s="2" t="s">
        <v>62</v>
      </c>
      <c r="AB137" s="2" t="s">
        <v>2022</v>
      </c>
      <c r="AC137" s="2" t="s">
        <v>2025</v>
      </c>
      <c r="AD137" s="2" t="s">
        <v>62</v>
      </c>
      <c r="AE137" s="2" t="s">
        <v>688</v>
      </c>
      <c r="AF137" s="2" t="s">
        <v>90</v>
      </c>
      <c r="AG137" s="2" t="s">
        <v>2026</v>
      </c>
      <c r="AH137" s="2" t="s">
        <v>73</v>
      </c>
      <c r="AI137" s="2" t="s">
        <v>74</v>
      </c>
      <c r="AJ137" s="2" t="s">
        <v>62</v>
      </c>
      <c r="AK137" s="2" t="s">
        <v>62</v>
      </c>
      <c r="AL137" s="2" t="s">
        <v>75</v>
      </c>
      <c r="AM137" s="2" t="s">
        <v>62</v>
      </c>
      <c r="AN137" s="2" t="s">
        <v>62</v>
      </c>
      <c r="AO137" s="19" t="s">
        <v>62</v>
      </c>
      <c r="AP137" s="2" t="s">
        <v>62</v>
      </c>
      <c r="AQ137" s="2" t="s">
        <v>62</v>
      </c>
      <c r="AR137" s="2" t="s">
        <v>62</v>
      </c>
      <c r="AS137" s="2" t="s">
        <v>62</v>
      </c>
      <c r="AT137" s="2" t="s">
        <v>62</v>
      </c>
      <c r="AU137" s="2" t="s">
        <v>62</v>
      </c>
      <c r="AV137" s="19" t="s">
        <v>57</v>
      </c>
      <c r="AW137" s="2" t="s">
        <v>77</v>
      </c>
      <c r="AX137" s="2" t="s">
        <v>57</v>
      </c>
      <c r="AY137" s="2" t="s">
        <v>77</v>
      </c>
    </row>
    <row r="138" spans="1:51" ht="22.5" customHeight="1" x14ac:dyDescent="0.25">
      <c r="A138" s="18" t="s">
        <v>2078</v>
      </c>
      <c r="B138" s="2" t="s">
        <v>2079</v>
      </c>
      <c r="C138" s="2" t="s">
        <v>460</v>
      </c>
      <c r="D138" s="2" t="s">
        <v>2080</v>
      </c>
      <c r="E138" s="2" t="s">
        <v>77</v>
      </c>
      <c r="F138" s="99">
        <v>0</v>
      </c>
      <c r="G138" s="19">
        <v>119.18</v>
      </c>
      <c r="H138" s="19">
        <v>1.59</v>
      </c>
      <c r="I138" s="19">
        <v>-20.260000000000002</v>
      </c>
      <c r="J138" s="19" t="s">
        <v>57</v>
      </c>
      <c r="K138" s="19">
        <v>-100.51</v>
      </c>
      <c r="L138" s="19">
        <v>0</v>
      </c>
      <c r="M138" s="2" t="s">
        <v>666</v>
      </c>
      <c r="N138" s="2" t="s">
        <v>62</v>
      </c>
      <c r="O138" s="2" t="s">
        <v>2081</v>
      </c>
      <c r="P138" s="2" t="s">
        <v>2082</v>
      </c>
      <c r="Q138" s="2" t="s">
        <v>60</v>
      </c>
      <c r="R138" s="2" t="s">
        <v>2083</v>
      </c>
      <c r="S138" s="2" t="s">
        <v>62</v>
      </c>
      <c r="T138" s="19">
        <v>119.18</v>
      </c>
      <c r="U138" s="19" t="s">
        <v>63</v>
      </c>
      <c r="V138" s="2" t="s">
        <v>64</v>
      </c>
      <c r="W138" s="2" t="s">
        <v>2084</v>
      </c>
      <c r="X138" s="2" t="s">
        <v>2085</v>
      </c>
      <c r="Y138" s="2" t="s">
        <v>2086</v>
      </c>
      <c r="Z138" s="2" t="s">
        <v>62</v>
      </c>
      <c r="AA138" s="2" t="s">
        <v>62</v>
      </c>
      <c r="AB138" s="2" t="s">
        <v>2084</v>
      </c>
      <c r="AC138" s="2" t="s">
        <v>2087</v>
      </c>
      <c r="AD138" s="2" t="s">
        <v>62</v>
      </c>
      <c r="AE138" s="2" t="s">
        <v>234</v>
      </c>
      <c r="AF138" s="2" t="s">
        <v>234</v>
      </c>
      <c r="AG138" s="2" t="s">
        <v>2088</v>
      </c>
      <c r="AH138" s="2" t="s">
        <v>73</v>
      </c>
      <c r="AI138" s="2" t="s">
        <v>236</v>
      </c>
      <c r="AJ138" s="2" t="s">
        <v>62</v>
      </c>
      <c r="AK138" s="2" t="s">
        <v>62</v>
      </c>
      <c r="AL138" s="2" t="s">
        <v>238</v>
      </c>
      <c r="AM138" s="2" t="s">
        <v>2089</v>
      </c>
      <c r="AN138" s="2" t="s">
        <v>62</v>
      </c>
      <c r="AO138" s="19" t="s">
        <v>62</v>
      </c>
      <c r="AP138" s="2" t="s">
        <v>62</v>
      </c>
      <c r="AQ138" s="2" t="s">
        <v>62</v>
      </c>
      <c r="AR138" s="2" t="s">
        <v>62</v>
      </c>
      <c r="AS138" s="2" t="s">
        <v>62</v>
      </c>
      <c r="AT138" s="2" t="s">
        <v>62</v>
      </c>
      <c r="AU138" s="2" t="s">
        <v>62</v>
      </c>
      <c r="AV138" s="19" t="s">
        <v>57</v>
      </c>
      <c r="AW138" s="2" t="s">
        <v>77</v>
      </c>
      <c r="AX138" s="2" t="s">
        <v>57</v>
      </c>
      <c r="AY138" s="2" t="s">
        <v>77</v>
      </c>
    </row>
    <row r="139" spans="1:51" ht="22.5" customHeight="1" x14ac:dyDescent="0.25">
      <c r="A139" s="18" t="s">
        <v>2813</v>
      </c>
      <c r="B139" s="2" t="s">
        <v>2814</v>
      </c>
      <c r="C139" s="2" t="s">
        <v>460</v>
      </c>
      <c r="D139" s="2" t="s">
        <v>586</v>
      </c>
      <c r="E139" s="2" t="s">
        <v>77</v>
      </c>
      <c r="F139" s="99">
        <v>0</v>
      </c>
      <c r="G139" s="19">
        <v>97.86</v>
      </c>
      <c r="H139" s="19" t="s">
        <v>57</v>
      </c>
      <c r="I139" s="19">
        <v>-11.74</v>
      </c>
      <c r="J139" s="19">
        <v>-22.95</v>
      </c>
      <c r="K139" s="19">
        <v>-63.17</v>
      </c>
      <c r="L139" s="19">
        <v>0</v>
      </c>
      <c r="M139" s="2" t="s">
        <v>666</v>
      </c>
      <c r="N139" s="2" t="s">
        <v>56</v>
      </c>
      <c r="O139" s="2" t="s">
        <v>871</v>
      </c>
      <c r="P139" s="2" t="s">
        <v>872</v>
      </c>
      <c r="Q139" s="2" t="s">
        <v>60</v>
      </c>
      <c r="R139" s="2" t="s">
        <v>873</v>
      </c>
      <c r="S139" s="2" t="s">
        <v>62</v>
      </c>
      <c r="T139" s="19">
        <v>97.86</v>
      </c>
      <c r="U139" s="19" t="s">
        <v>83</v>
      </c>
      <c r="V139" s="2" t="s">
        <v>64</v>
      </c>
      <c r="W139" s="2" t="s">
        <v>2815</v>
      </c>
      <c r="X139" s="2" t="s">
        <v>2816</v>
      </c>
      <c r="Y139" s="2" t="s">
        <v>2817</v>
      </c>
      <c r="Z139" s="2" t="s">
        <v>62</v>
      </c>
      <c r="AA139" s="2" t="s">
        <v>62</v>
      </c>
      <c r="AB139" s="2" t="s">
        <v>2815</v>
      </c>
      <c r="AC139" s="2" t="s">
        <v>2818</v>
      </c>
      <c r="AD139" s="2" t="s">
        <v>62</v>
      </c>
      <c r="AE139" s="2" t="s">
        <v>2819</v>
      </c>
      <c r="AF139" s="2" t="s">
        <v>345</v>
      </c>
      <c r="AG139" s="2" t="s">
        <v>2820</v>
      </c>
      <c r="AH139" s="2" t="s">
        <v>73</v>
      </c>
      <c r="AI139" s="2" t="s">
        <v>74</v>
      </c>
      <c r="AJ139" s="2" t="s">
        <v>62</v>
      </c>
      <c r="AK139" s="2" t="s">
        <v>62</v>
      </c>
      <c r="AL139" s="2" t="s">
        <v>75</v>
      </c>
      <c r="AM139" s="2" t="s">
        <v>62</v>
      </c>
      <c r="AN139" s="2" t="s">
        <v>62</v>
      </c>
      <c r="AO139" s="19" t="s">
        <v>62</v>
      </c>
      <c r="AP139" s="2" t="s">
        <v>62</v>
      </c>
      <c r="AQ139" s="2" t="s">
        <v>62</v>
      </c>
      <c r="AR139" s="2" t="s">
        <v>62</v>
      </c>
      <c r="AS139" s="2" t="s">
        <v>62</v>
      </c>
      <c r="AT139" s="2" t="s">
        <v>62</v>
      </c>
      <c r="AU139" s="2" t="s">
        <v>62</v>
      </c>
      <c r="AV139" s="19" t="s">
        <v>57</v>
      </c>
      <c r="AW139" s="2" t="s">
        <v>77</v>
      </c>
      <c r="AX139" s="2" t="s">
        <v>57</v>
      </c>
      <c r="AY139" s="2" t="s">
        <v>77</v>
      </c>
    </row>
    <row r="140" spans="1:51" ht="22.5" customHeight="1" x14ac:dyDescent="0.25">
      <c r="A140" s="18" t="s">
        <v>3234</v>
      </c>
      <c r="B140" s="2" t="s">
        <v>3235</v>
      </c>
      <c r="C140" s="2" t="s">
        <v>460</v>
      </c>
      <c r="D140" s="2" t="s">
        <v>586</v>
      </c>
      <c r="E140" s="2" t="s">
        <v>77</v>
      </c>
      <c r="F140" s="99">
        <v>0</v>
      </c>
      <c r="G140" s="19">
        <v>279.69</v>
      </c>
      <c r="H140" s="19" t="s">
        <v>57</v>
      </c>
      <c r="I140" s="19">
        <v>-47.55</v>
      </c>
      <c r="J140" s="19">
        <v>-24.95</v>
      </c>
      <c r="K140" s="19">
        <v>-207.19</v>
      </c>
      <c r="L140" s="19">
        <v>0</v>
      </c>
      <c r="M140" s="2" t="s">
        <v>666</v>
      </c>
      <c r="N140" s="2" t="s">
        <v>56</v>
      </c>
      <c r="O140" s="2" t="s">
        <v>1965</v>
      </c>
      <c r="P140" s="2" t="s">
        <v>1966</v>
      </c>
      <c r="Q140" s="2" t="s">
        <v>60</v>
      </c>
      <c r="R140" s="2" t="s">
        <v>1967</v>
      </c>
      <c r="S140" s="2" t="s">
        <v>62</v>
      </c>
      <c r="T140" s="19">
        <v>279.69</v>
      </c>
      <c r="U140" s="19" t="s">
        <v>63</v>
      </c>
      <c r="V140" s="2" t="s">
        <v>64</v>
      </c>
      <c r="W140" s="2" t="s">
        <v>1968</v>
      </c>
      <c r="X140" s="2" t="s">
        <v>1969</v>
      </c>
      <c r="Y140" s="2" t="s">
        <v>1970</v>
      </c>
      <c r="Z140" s="2" t="s">
        <v>62</v>
      </c>
      <c r="AA140" s="2" t="s">
        <v>62</v>
      </c>
      <c r="AB140" s="2" t="s">
        <v>1968</v>
      </c>
      <c r="AC140" s="2" t="s">
        <v>1971</v>
      </c>
      <c r="AD140" s="2" t="s">
        <v>62</v>
      </c>
      <c r="AE140" s="2" t="s">
        <v>1973</v>
      </c>
      <c r="AF140" s="2" t="s">
        <v>234</v>
      </c>
      <c r="AG140" s="2" t="s">
        <v>1974</v>
      </c>
      <c r="AH140" s="2" t="s">
        <v>73</v>
      </c>
      <c r="AI140" s="2" t="s">
        <v>74</v>
      </c>
      <c r="AJ140" s="2" t="s">
        <v>62</v>
      </c>
      <c r="AK140" s="2" t="s">
        <v>62</v>
      </c>
      <c r="AL140" s="2" t="s">
        <v>75</v>
      </c>
      <c r="AM140" s="2" t="s">
        <v>3236</v>
      </c>
      <c r="AN140" s="2" t="s">
        <v>62</v>
      </c>
      <c r="AO140" s="19" t="s">
        <v>62</v>
      </c>
      <c r="AP140" s="2" t="s">
        <v>62</v>
      </c>
      <c r="AQ140" s="2" t="s">
        <v>62</v>
      </c>
      <c r="AR140" s="2" t="s">
        <v>62</v>
      </c>
      <c r="AS140" s="2" t="s">
        <v>62</v>
      </c>
      <c r="AT140" s="2" t="s">
        <v>62</v>
      </c>
      <c r="AU140" s="2" t="s">
        <v>62</v>
      </c>
      <c r="AV140" s="19" t="s">
        <v>57</v>
      </c>
      <c r="AW140" s="2" t="s">
        <v>77</v>
      </c>
      <c r="AX140" s="2" t="s">
        <v>57</v>
      </c>
      <c r="AY140" s="2" t="s">
        <v>77</v>
      </c>
    </row>
    <row r="141" spans="1:51" ht="22.5" customHeight="1" x14ac:dyDescent="0.25">
      <c r="A141" s="18" t="s">
        <v>3331</v>
      </c>
      <c r="B141" s="2" t="s">
        <v>3332</v>
      </c>
      <c r="C141" s="2" t="s">
        <v>460</v>
      </c>
      <c r="D141" s="2" t="s">
        <v>3333</v>
      </c>
      <c r="E141" s="2" t="s">
        <v>77</v>
      </c>
      <c r="F141" s="99">
        <v>0</v>
      </c>
      <c r="G141" s="19">
        <v>195.99</v>
      </c>
      <c r="H141" s="19">
        <v>10.87</v>
      </c>
      <c r="I141" s="19">
        <v>-33.32</v>
      </c>
      <c r="J141" s="19">
        <v>-36.82</v>
      </c>
      <c r="K141" s="19">
        <v>-136.72</v>
      </c>
      <c r="L141" s="19">
        <v>0</v>
      </c>
      <c r="M141" s="2" t="s">
        <v>666</v>
      </c>
      <c r="N141" s="2" t="s">
        <v>56</v>
      </c>
      <c r="O141" s="112">
        <v>77350</v>
      </c>
      <c r="P141" s="2" t="s">
        <v>310</v>
      </c>
      <c r="Q141" s="2" t="s">
        <v>60</v>
      </c>
      <c r="R141" s="2" t="s">
        <v>311</v>
      </c>
      <c r="S141" s="2" t="s">
        <v>62</v>
      </c>
      <c r="T141" s="19">
        <v>195.99</v>
      </c>
      <c r="U141" s="19" t="s">
        <v>63</v>
      </c>
      <c r="V141" s="2" t="s">
        <v>64</v>
      </c>
      <c r="W141" s="2" t="s">
        <v>3334</v>
      </c>
      <c r="X141" s="2" t="s">
        <v>3335</v>
      </c>
      <c r="Y141" s="2" t="s">
        <v>3336</v>
      </c>
      <c r="Z141" s="2" t="s">
        <v>62</v>
      </c>
      <c r="AA141" s="2" t="s">
        <v>62</v>
      </c>
      <c r="AB141" s="2" t="s">
        <v>3334</v>
      </c>
      <c r="AC141" s="2" t="s">
        <v>3337</v>
      </c>
      <c r="AD141" s="2" t="s">
        <v>62</v>
      </c>
      <c r="AE141" s="2" t="s">
        <v>3338</v>
      </c>
      <c r="AF141" s="2" t="s">
        <v>210</v>
      </c>
      <c r="AG141" s="2" t="s">
        <v>3339</v>
      </c>
      <c r="AH141" s="2" t="s">
        <v>73</v>
      </c>
      <c r="AI141" s="2" t="s">
        <v>74</v>
      </c>
      <c r="AJ141" s="2" t="s">
        <v>62</v>
      </c>
      <c r="AK141" s="2" t="s">
        <v>62</v>
      </c>
      <c r="AL141" s="2" t="s">
        <v>75</v>
      </c>
      <c r="AM141" s="2" t="s">
        <v>3340</v>
      </c>
      <c r="AN141" s="2" t="s">
        <v>62</v>
      </c>
      <c r="AO141" s="19" t="s">
        <v>62</v>
      </c>
      <c r="AP141" s="2" t="s">
        <v>62</v>
      </c>
      <c r="AQ141" s="2" t="s">
        <v>62</v>
      </c>
      <c r="AR141" s="2" t="s">
        <v>62</v>
      </c>
      <c r="AS141" s="2" t="s">
        <v>62</v>
      </c>
      <c r="AT141" s="2" t="s">
        <v>62</v>
      </c>
      <c r="AU141" s="2" t="s">
        <v>62</v>
      </c>
      <c r="AV141" s="19" t="s">
        <v>57</v>
      </c>
      <c r="AW141" s="2" t="s">
        <v>77</v>
      </c>
      <c r="AX141" s="2" t="s">
        <v>57</v>
      </c>
      <c r="AY141" s="2" t="s">
        <v>77</v>
      </c>
    </row>
    <row r="142" spans="1:51" ht="22.5" customHeight="1" x14ac:dyDescent="0.25">
      <c r="A142" s="18" t="s">
        <v>3369</v>
      </c>
      <c r="B142" s="2" t="s">
        <v>3370</v>
      </c>
      <c r="C142" s="2" t="s">
        <v>460</v>
      </c>
      <c r="D142" s="2" t="s">
        <v>461</v>
      </c>
      <c r="E142" s="2" t="s">
        <v>77</v>
      </c>
      <c r="F142" s="99">
        <v>0</v>
      </c>
      <c r="G142" s="19">
        <v>46.06</v>
      </c>
      <c r="H142" s="19">
        <v>13.63</v>
      </c>
      <c r="I142" s="19">
        <v>-11.53</v>
      </c>
      <c r="J142" s="19">
        <v>-13.63</v>
      </c>
      <c r="K142" s="19">
        <v>-34.53</v>
      </c>
      <c r="L142" s="19">
        <v>0</v>
      </c>
      <c r="M142" s="2" t="s">
        <v>666</v>
      </c>
      <c r="N142" s="2" t="s">
        <v>62</v>
      </c>
      <c r="O142" s="112">
        <v>66418</v>
      </c>
      <c r="P142" s="2" t="s">
        <v>3371</v>
      </c>
      <c r="Q142" s="2" t="s">
        <v>60</v>
      </c>
      <c r="R142" s="2" t="s">
        <v>3372</v>
      </c>
      <c r="S142" s="2" t="s">
        <v>62</v>
      </c>
      <c r="T142" s="19">
        <v>46.06</v>
      </c>
      <c r="U142" s="19" t="s">
        <v>83</v>
      </c>
      <c r="V142" s="2" t="s">
        <v>64</v>
      </c>
      <c r="W142" s="2" t="s">
        <v>3373</v>
      </c>
      <c r="X142" s="2" t="s">
        <v>3374</v>
      </c>
      <c r="Y142" s="2" t="s">
        <v>3375</v>
      </c>
      <c r="Z142" s="2" t="s">
        <v>62</v>
      </c>
      <c r="AA142" s="2" t="s">
        <v>62</v>
      </c>
      <c r="AB142" s="2" t="s">
        <v>3373</v>
      </c>
      <c r="AC142" s="2" t="s">
        <v>3376</v>
      </c>
      <c r="AD142" s="2" t="s">
        <v>62</v>
      </c>
      <c r="AE142" s="2" t="s">
        <v>330</v>
      </c>
      <c r="AF142" s="2" t="s">
        <v>234</v>
      </c>
      <c r="AG142" s="2" t="s">
        <v>3377</v>
      </c>
      <c r="AH142" s="2" t="s">
        <v>73</v>
      </c>
      <c r="AI142" s="2" t="s">
        <v>74</v>
      </c>
      <c r="AJ142" s="2" t="s">
        <v>62</v>
      </c>
      <c r="AK142" s="2" t="s">
        <v>62</v>
      </c>
      <c r="AL142" s="2" t="s">
        <v>75</v>
      </c>
      <c r="AM142" s="2" t="s">
        <v>62</v>
      </c>
      <c r="AN142" s="2" t="s">
        <v>62</v>
      </c>
      <c r="AO142" s="19" t="s">
        <v>62</v>
      </c>
      <c r="AP142" s="2" t="s">
        <v>62</v>
      </c>
      <c r="AQ142" s="2" t="s">
        <v>62</v>
      </c>
      <c r="AR142" s="2" t="s">
        <v>62</v>
      </c>
      <c r="AS142" s="2" t="s">
        <v>62</v>
      </c>
      <c r="AT142" s="2" t="s">
        <v>62</v>
      </c>
      <c r="AU142" s="2" t="s">
        <v>62</v>
      </c>
      <c r="AV142" s="19" t="s">
        <v>57</v>
      </c>
      <c r="AW142" s="2" t="s">
        <v>77</v>
      </c>
      <c r="AX142" s="2" t="s">
        <v>57</v>
      </c>
      <c r="AY142" s="2" t="s">
        <v>77</v>
      </c>
    </row>
    <row r="143" spans="1:51" ht="22.5" customHeight="1" x14ac:dyDescent="0.25">
      <c r="A143" s="18" t="s">
        <v>3438</v>
      </c>
      <c r="B143" s="2" t="s">
        <v>3439</v>
      </c>
      <c r="C143" s="2" t="s">
        <v>460</v>
      </c>
      <c r="D143" s="2" t="s">
        <v>3333</v>
      </c>
      <c r="E143" s="2" t="s">
        <v>77</v>
      </c>
      <c r="F143" s="99">
        <v>0</v>
      </c>
      <c r="G143" s="19">
        <v>197.99</v>
      </c>
      <c r="H143" s="19">
        <v>11.61</v>
      </c>
      <c r="I143" s="19">
        <v>-33.659999999999997</v>
      </c>
      <c r="J143" s="19">
        <v>-37.56</v>
      </c>
      <c r="K143" s="19">
        <v>-138.38</v>
      </c>
      <c r="L143" s="19">
        <v>0</v>
      </c>
      <c r="M143" s="2" t="s">
        <v>666</v>
      </c>
      <c r="N143" s="2" t="s">
        <v>56</v>
      </c>
      <c r="O143" s="112">
        <v>66610</v>
      </c>
      <c r="P143" s="2" t="s">
        <v>3440</v>
      </c>
      <c r="Q143" s="2" t="s">
        <v>60</v>
      </c>
      <c r="R143" s="2" t="s">
        <v>3441</v>
      </c>
      <c r="S143" s="2" t="s">
        <v>62</v>
      </c>
      <c r="T143" s="19">
        <v>197.99</v>
      </c>
      <c r="U143" s="19" t="s">
        <v>63</v>
      </c>
      <c r="V143" s="2" t="s">
        <v>64</v>
      </c>
      <c r="W143" s="2" t="s">
        <v>3442</v>
      </c>
      <c r="X143" s="2" t="s">
        <v>3443</v>
      </c>
      <c r="Y143" s="2" t="s">
        <v>3444</v>
      </c>
      <c r="Z143" s="2" t="s">
        <v>62</v>
      </c>
      <c r="AA143" s="2" t="s">
        <v>62</v>
      </c>
      <c r="AB143" s="2" t="s">
        <v>3442</v>
      </c>
      <c r="AC143" s="2" t="s">
        <v>3445</v>
      </c>
      <c r="AD143" s="2" t="s">
        <v>62</v>
      </c>
      <c r="AE143" s="2" t="s">
        <v>3446</v>
      </c>
      <c r="AF143" s="2" t="s">
        <v>105</v>
      </c>
      <c r="AG143" s="2" t="s">
        <v>3447</v>
      </c>
      <c r="AH143" s="2" t="s">
        <v>73</v>
      </c>
      <c r="AI143" s="2" t="s">
        <v>74</v>
      </c>
      <c r="AJ143" s="2" t="s">
        <v>62</v>
      </c>
      <c r="AK143" s="2" t="s">
        <v>62</v>
      </c>
      <c r="AL143" s="2" t="s">
        <v>75</v>
      </c>
      <c r="AM143" s="2" t="s">
        <v>62</v>
      </c>
      <c r="AN143" s="2" t="s">
        <v>62</v>
      </c>
      <c r="AO143" s="19" t="s">
        <v>62</v>
      </c>
      <c r="AP143" s="2" t="s">
        <v>62</v>
      </c>
      <c r="AQ143" s="2" t="s">
        <v>62</v>
      </c>
      <c r="AR143" s="2" t="s">
        <v>62</v>
      </c>
      <c r="AS143" s="2" t="s">
        <v>62</v>
      </c>
      <c r="AT143" s="2" t="s">
        <v>62</v>
      </c>
      <c r="AU143" s="2" t="s">
        <v>62</v>
      </c>
      <c r="AV143" s="19" t="s">
        <v>57</v>
      </c>
      <c r="AW143" s="2" t="s">
        <v>77</v>
      </c>
      <c r="AX143" s="2" t="s">
        <v>57</v>
      </c>
      <c r="AY143" s="2" t="s">
        <v>77</v>
      </c>
    </row>
    <row r="144" spans="1:51" ht="22.5" customHeight="1" x14ac:dyDescent="0.25">
      <c r="A144" s="18" t="s">
        <v>4176</v>
      </c>
      <c r="B144" s="2" t="s">
        <v>4177</v>
      </c>
      <c r="C144" s="2" t="s">
        <v>460</v>
      </c>
      <c r="D144" s="2" t="s">
        <v>461</v>
      </c>
      <c r="E144" s="2" t="s">
        <v>77</v>
      </c>
      <c r="F144" s="99">
        <v>0</v>
      </c>
      <c r="G144" s="19">
        <v>187.39</v>
      </c>
      <c r="H144" s="19" t="s">
        <v>57</v>
      </c>
      <c r="I144" s="19">
        <v>-31.86</v>
      </c>
      <c r="J144" s="19">
        <v>-23.95</v>
      </c>
      <c r="K144" s="19">
        <v>-131.58000000000001</v>
      </c>
      <c r="L144" s="19">
        <v>0</v>
      </c>
      <c r="M144" s="2" t="s">
        <v>666</v>
      </c>
      <c r="N144" s="2" t="s">
        <v>62</v>
      </c>
      <c r="O144" s="112">
        <v>442096</v>
      </c>
      <c r="P144" s="2" t="s">
        <v>4178</v>
      </c>
      <c r="Q144" s="2" t="s">
        <v>60</v>
      </c>
      <c r="R144" s="2" t="s">
        <v>4179</v>
      </c>
      <c r="S144" s="2" t="s">
        <v>62</v>
      </c>
      <c r="T144" s="19">
        <v>187.39</v>
      </c>
      <c r="U144" s="19" t="s">
        <v>63</v>
      </c>
      <c r="V144" s="2" t="s">
        <v>64</v>
      </c>
      <c r="W144" s="2" t="s">
        <v>4180</v>
      </c>
      <c r="X144" s="2" t="s">
        <v>4181</v>
      </c>
      <c r="Y144" s="2" t="s">
        <v>4182</v>
      </c>
      <c r="Z144" s="2" t="s">
        <v>1785</v>
      </c>
      <c r="AA144" s="2" t="s">
        <v>4183</v>
      </c>
      <c r="AB144" s="2" t="s">
        <v>4180</v>
      </c>
      <c r="AC144" s="2" t="s">
        <v>4184</v>
      </c>
      <c r="AD144" s="2" t="s">
        <v>62</v>
      </c>
      <c r="AE144" s="2" t="s">
        <v>4185</v>
      </c>
      <c r="AF144" s="2" t="s">
        <v>234</v>
      </c>
      <c r="AG144" s="2" t="s">
        <v>4186</v>
      </c>
      <c r="AH144" s="2" t="s">
        <v>73</v>
      </c>
      <c r="AI144" s="2" t="s">
        <v>74</v>
      </c>
      <c r="AJ144" s="2" t="s">
        <v>62</v>
      </c>
      <c r="AK144" s="2" t="s">
        <v>62</v>
      </c>
      <c r="AL144" s="2" t="s">
        <v>75</v>
      </c>
      <c r="AM144" s="2" t="s">
        <v>62</v>
      </c>
      <c r="AN144" s="2" t="s">
        <v>62</v>
      </c>
      <c r="AO144" s="19" t="s">
        <v>62</v>
      </c>
      <c r="AP144" s="2" t="s">
        <v>62</v>
      </c>
      <c r="AQ144" s="2" t="s">
        <v>62</v>
      </c>
      <c r="AR144" s="2" t="s">
        <v>62</v>
      </c>
      <c r="AS144" s="2" t="s">
        <v>62</v>
      </c>
      <c r="AT144" s="2" t="s">
        <v>62</v>
      </c>
      <c r="AU144" s="2" t="s">
        <v>62</v>
      </c>
      <c r="AV144" s="19" t="s">
        <v>57</v>
      </c>
      <c r="AW144" s="2" t="s">
        <v>77</v>
      </c>
      <c r="AX144" s="2" t="s">
        <v>57</v>
      </c>
      <c r="AY144" s="2" t="s">
        <v>77</v>
      </c>
    </row>
    <row r="145" spans="1:51" ht="22.5" customHeight="1" x14ac:dyDescent="0.25">
      <c r="A145" s="18" t="s">
        <v>4680</v>
      </c>
      <c r="B145" s="2" t="s">
        <v>4681</v>
      </c>
      <c r="C145" s="2" t="s">
        <v>460</v>
      </c>
      <c r="D145" s="2" t="s">
        <v>586</v>
      </c>
      <c r="E145" s="2" t="s">
        <v>77</v>
      </c>
      <c r="F145" s="99">
        <v>0</v>
      </c>
      <c r="G145" s="19">
        <v>183.33</v>
      </c>
      <c r="H145" s="19" t="s">
        <v>57</v>
      </c>
      <c r="I145" s="19">
        <v>-31.17</v>
      </c>
      <c r="J145" s="19">
        <v>-41.95</v>
      </c>
      <c r="K145" s="19">
        <v>-110.21</v>
      </c>
      <c r="L145" s="19">
        <v>0</v>
      </c>
      <c r="M145" s="2" t="s">
        <v>666</v>
      </c>
      <c r="N145" s="2" t="s">
        <v>56</v>
      </c>
      <c r="O145" s="2" t="s">
        <v>283</v>
      </c>
      <c r="P145" s="2" t="s">
        <v>284</v>
      </c>
      <c r="Q145" s="2" t="s">
        <v>60</v>
      </c>
      <c r="R145" s="2" t="s">
        <v>285</v>
      </c>
      <c r="S145" s="2" t="s">
        <v>62</v>
      </c>
      <c r="T145" s="19">
        <v>183.33</v>
      </c>
      <c r="U145" s="19" t="s">
        <v>63</v>
      </c>
      <c r="V145" s="2" t="s">
        <v>64</v>
      </c>
      <c r="W145" s="2" t="s">
        <v>4682</v>
      </c>
      <c r="X145" s="2" t="s">
        <v>4683</v>
      </c>
      <c r="Y145" s="2" t="s">
        <v>4684</v>
      </c>
      <c r="Z145" s="2" t="s">
        <v>62</v>
      </c>
      <c r="AA145" s="2" t="s">
        <v>62</v>
      </c>
      <c r="AB145" s="2" t="s">
        <v>4682</v>
      </c>
      <c r="AC145" s="2" t="s">
        <v>4685</v>
      </c>
      <c r="AD145" s="2" t="s">
        <v>62</v>
      </c>
      <c r="AE145" s="2" t="s">
        <v>156</v>
      </c>
      <c r="AF145" s="2" t="s">
        <v>156</v>
      </c>
      <c r="AG145" s="2" t="s">
        <v>4686</v>
      </c>
      <c r="AH145" s="2" t="s">
        <v>73</v>
      </c>
      <c r="AI145" s="2" t="s">
        <v>74</v>
      </c>
      <c r="AJ145" s="2" t="s">
        <v>62</v>
      </c>
      <c r="AK145" s="2" t="s">
        <v>62</v>
      </c>
      <c r="AL145" s="2" t="s">
        <v>75</v>
      </c>
      <c r="AM145" s="2" t="s">
        <v>4687</v>
      </c>
      <c r="AN145" s="2" t="s">
        <v>62</v>
      </c>
      <c r="AO145" s="19" t="s">
        <v>62</v>
      </c>
      <c r="AP145" s="2" t="s">
        <v>62</v>
      </c>
      <c r="AQ145" s="2" t="s">
        <v>62</v>
      </c>
      <c r="AR145" s="2" t="s">
        <v>62</v>
      </c>
      <c r="AS145" s="2" t="s">
        <v>62</v>
      </c>
      <c r="AT145" s="2" t="s">
        <v>62</v>
      </c>
      <c r="AU145" s="2" t="s">
        <v>62</v>
      </c>
      <c r="AV145" s="19" t="s">
        <v>57</v>
      </c>
      <c r="AW145" s="2" t="s">
        <v>77</v>
      </c>
      <c r="AX145" s="2" t="s">
        <v>57</v>
      </c>
      <c r="AY145" s="2" t="s">
        <v>77</v>
      </c>
    </row>
    <row r="146" spans="1:51" ht="22.5" customHeight="1" x14ac:dyDescent="0.25">
      <c r="A146" s="18" t="s">
        <v>4697</v>
      </c>
      <c r="B146" s="2" t="s">
        <v>4698</v>
      </c>
      <c r="C146" s="2" t="s">
        <v>460</v>
      </c>
      <c r="D146" s="2" t="s">
        <v>4699</v>
      </c>
      <c r="E146" s="2" t="s">
        <v>77</v>
      </c>
      <c r="F146" s="99">
        <v>0</v>
      </c>
      <c r="G146" s="19">
        <v>45.68</v>
      </c>
      <c r="H146" s="19">
        <v>26.9</v>
      </c>
      <c r="I146" s="19">
        <v>-13.77</v>
      </c>
      <c r="J146" s="19">
        <v>-26.9</v>
      </c>
      <c r="K146" s="19">
        <v>-31.91</v>
      </c>
      <c r="L146" s="19">
        <v>0</v>
      </c>
      <c r="M146" s="2" t="s">
        <v>666</v>
      </c>
      <c r="N146" s="2" t="s">
        <v>62</v>
      </c>
      <c r="O146" s="2" t="s">
        <v>470</v>
      </c>
      <c r="P146" s="2" t="s">
        <v>4700</v>
      </c>
      <c r="Q146" s="2" t="s">
        <v>60</v>
      </c>
      <c r="R146" s="2" t="s">
        <v>4701</v>
      </c>
      <c r="S146" s="2" t="s">
        <v>62</v>
      </c>
      <c r="T146" s="19">
        <v>45.68</v>
      </c>
      <c r="U146" s="19" t="s">
        <v>63</v>
      </c>
      <c r="V146" s="2" t="s">
        <v>64</v>
      </c>
      <c r="W146" s="2" t="s">
        <v>4702</v>
      </c>
      <c r="X146" s="2" t="s">
        <v>4703</v>
      </c>
      <c r="Y146" s="2" t="s">
        <v>4704</v>
      </c>
      <c r="Z146" s="2" t="s">
        <v>62</v>
      </c>
      <c r="AA146" s="2" t="s">
        <v>62</v>
      </c>
      <c r="AB146" s="2" t="s">
        <v>4702</v>
      </c>
      <c r="AC146" s="2" t="s">
        <v>4705</v>
      </c>
      <c r="AD146" s="2" t="s">
        <v>62</v>
      </c>
      <c r="AE146" s="2" t="s">
        <v>4706</v>
      </c>
      <c r="AF146" s="2" t="s">
        <v>234</v>
      </c>
      <c r="AG146" s="2" t="s">
        <v>4707</v>
      </c>
      <c r="AH146" s="2" t="s">
        <v>73</v>
      </c>
      <c r="AI146" s="2" t="s">
        <v>74</v>
      </c>
      <c r="AJ146" s="2" t="s">
        <v>62</v>
      </c>
      <c r="AK146" s="2" t="s">
        <v>62</v>
      </c>
      <c r="AL146" s="2" t="s">
        <v>75</v>
      </c>
      <c r="AM146" s="2" t="s">
        <v>4708</v>
      </c>
      <c r="AN146" s="2" t="s">
        <v>62</v>
      </c>
      <c r="AO146" s="19" t="s">
        <v>62</v>
      </c>
      <c r="AP146" s="2" t="s">
        <v>62</v>
      </c>
      <c r="AQ146" s="2" t="s">
        <v>62</v>
      </c>
      <c r="AR146" s="2" t="s">
        <v>62</v>
      </c>
      <c r="AS146" s="2" t="s">
        <v>62</v>
      </c>
      <c r="AT146" s="2" t="s">
        <v>62</v>
      </c>
      <c r="AU146" s="2" t="s">
        <v>62</v>
      </c>
      <c r="AV146" s="19" t="s">
        <v>57</v>
      </c>
      <c r="AW146" s="2" t="s">
        <v>77</v>
      </c>
      <c r="AX146" s="2" t="s">
        <v>57</v>
      </c>
      <c r="AY146" s="2" t="s">
        <v>77</v>
      </c>
    </row>
    <row r="147" spans="1:51" ht="22.5" customHeight="1" x14ac:dyDescent="0.25">
      <c r="A147" s="18" t="s">
        <v>5021</v>
      </c>
      <c r="B147" s="2" t="s">
        <v>5022</v>
      </c>
      <c r="C147" s="2" t="s">
        <v>460</v>
      </c>
      <c r="D147" s="2" t="s">
        <v>4699</v>
      </c>
      <c r="E147" s="2" t="s">
        <v>77</v>
      </c>
      <c r="F147" s="99">
        <v>0</v>
      </c>
      <c r="G147" s="19">
        <v>245.77</v>
      </c>
      <c r="H147" s="19" t="s">
        <v>57</v>
      </c>
      <c r="I147" s="19">
        <v>-29.49</v>
      </c>
      <c r="J147" s="19">
        <v>-22.95</v>
      </c>
      <c r="K147" s="19">
        <v>-193.33</v>
      </c>
      <c r="L147" s="19">
        <v>0</v>
      </c>
      <c r="M147" s="2" t="s">
        <v>666</v>
      </c>
      <c r="N147" s="2" t="s">
        <v>62</v>
      </c>
      <c r="O147" s="112">
        <v>225051</v>
      </c>
      <c r="P147" s="2" t="s">
        <v>5023</v>
      </c>
      <c r="Q147" s="2" t="s">
        <v>60</v>
      </c>
      <c r="R147" s="2" t="s">
        <v>5024</v>
      </c>
      <c r="S147" s="2" t="s">
        <v>62</v>
      </c>
      <c r="T147" s="19">
        <v>245.77</v>
      </c>
      <c r="U147" s="19" t="s">
        <v>83</v>
      </c>
      <c r="V147" s="2" t="s">
        <v>64</v>
      </c>
      <c r="W147" s="2" t="s">
        <v>5025</v>
      </c>
      <c r="X147" s="2" t="s">
        <v>5026</v>
      </c>
      <c r="Y147" s="2" t="s">
        <v>5027</v>
      </c>
      <c r="Z147" s="2" t="s">
        <v>62</v>
      </c>
      <c r="AA147" s="2" t="s">
        <v>62</v>
      </c>
      <c r="AB147" s="2" t="s">
        <v>5025</v>
      </c>
      <c r="AC147" s="2" t="s">
        <v>5028</v>
      </c>
      <c r="AD147" s="2" t="s">
        <v>62</v>
      </c>
      <c r="AE147" s="2" t="s">
        <v>5029</v>
      </c>
      <c r="AF147" s="2" t="s">
        <v>71</v>
      </c>
      <c r="AG147" s="2" t="s">
        <v>5030</v>
      </c>
      <c r="AH147" s="2" t="s">
        <v>73</v>
      </c>
      <c r="AI147" s="2" t="s">
        <v>74</v>
      </c>
      <c r="AJ147" s="2" t="s">
        <v>62</v>
      </c>
      <c r="AK147" s="2" t="s">
        <v>62</v>
      </c>
      <c r="AL147" s="2" t="s">
        <v>75</v>
      </c>
      <c r="AM147" s="2" t="s">
        <v>62</v>
      </c>
      <c r="AN147" s="2" t="s">
        <v>62</v>
      </c>
      <c r="AO147" s="19" t="s">
        <v>62</v>
      </c>
      <c r="AP147" s="2" t="s">
        <v>62</v>
      </c>
      <c r="AQ147" s="2" t="s">
        <v>62</v>
      </c>
      <c r="AR147" s="2" t="s">
        <v>62</v>
      </c>
      <c r="AS147" s="2" t="s">
        <v>62</v>
      </c>
      <c r="AT147" s="2" t="s">
        <v>62</v>
      </c>
      <c r="AU147" s="2" t="s">
        <v>62</v>
      </c>
      <c r="AV147" s="19" t="s">
        <v>57</v>
      </c>
      <c r="AW147" s="2" t="s">
        <v>77</v>
      </c>
      <c r="AX147" s="2" t="s">
        <v>57</v>
      </c>
      <c r="AY147" s="2" t="s">
        <v>77</v>
      </c>
    </row>
    <row r="148" spans="1:51" ht="22.5" customHeight="1" x14ac:dyDescent="0.25">
      <c r="A148" s="18" t="s">
        <v>5114</v>
      </c>
      <c r="B148" s="2" t="s">
        <v>5115</v>
      </c>
      <c r="C148" s="2" t="s">
        <v>460</v>
      </c>
      <c r="D148" s="2" t="s">
        <v>4699</v>
      </c>
      <c r="E148" s="2" t="s">
        <v>77</v>
      </c>
      <c r="F148" s="99">
        <v>0</v>
      </c>
      <c r="G148" s="19">
        <v>312.99</v>
      </c>
      <c r="H148" s="19" t="s">
        <v>57</v>
      </c>
      <c r="I148" s="19">
        <v>-37.56</v>
      </c>
      <c r="J148" s="19">
        <v>-22.95</v>
      </c>
      <c r="K148" s="19">
        <v>-252.48</v>
      </c>
      <c r="L148" s="19">
        <v>0</v>
      </c>
      <c r="M148" s="2" t="s">
        <v>666</v>
      </c>
      <c r="N148" s="2" t="s">
        <v>56</v>
      </c>
      <c r="O148" s="2" t="s">
        <v>123</v>
      </c>
      <c r="P148" s="2" t="s">
        <v>124</v>
      </c>
      <c r="Q148" s="2" t="s">
        <v>60</v>
      </c>
      <c r="R148" s="2" t="s">
        <v>125</v>
      </c>
      <c r="S148" s="2" t="s">
        <v>62</v>
      </c>
      <c r="T148" s="19">
        <v>312.99</v>
      </c>
      <c r="U148" s="19" t="s">
        <v>83</v>
      </c>
      <c r="V148" s="2" t="s">
        <v>64</v>
      </c>
      <c r="W148" s="2" t="s">
        <v>5116</v>
      </c>
      <c r="X148" s="2" t="s">
        <v>5117</v>
      </c>
      <c r="Y148" s="2" t="s">
        <v>5118</v>
      </c>
      <c r="Z148" s="2" t="s">
        <v>62</v>
      </c>
      <c r="AA148" s="2" t="s">
        <v>62</v>
      </c>
      <c r="AB148" s="2" t="s">
        <v>5116</v>
      </c>
      <c r="AC148" s="2" t="s">
        <v>5119</v>
      </c>
      <c r="AD148" s="2" t="s">
        <v>62</v>
      </c>
      <c r="AE148" s="2" t="s">
        <v>4675</v>
      </c>
      <c r="AF148" s="2" t="s">
        <v>156</v>
      </c>
      <c r="AG148" s="2" t="s">
        <v>5120</v>
      </c>
      <c r="AH148" s="2" t="s">
        <v>73</v>
      </c>
      <c r="AI148" s="2" t="s">
        <v>74</v>
      </c>
      <c r="AJ148" s="2" t="s">
        <v>62</v>
      </c>
      <c r="AK148" s="2" t="s">
        <v>62</v>
      </c>
      <c r="AL148" s="2" t="s">
        <v>75</v>
      </c>
      <c r="AM148" s="2" t="s">
        <v>62</v>
      </c>
      <c r="AN148" s="2" t="s">
        <v>62</v>
      </c>
      <c r="AO148" s="19" t="s">
        <v>62</v>
      </c>
      <c r="AP148" s="2" t="s">
        <v>62</v>
      </c>
      <c r="AQ148" s="2" t="s">
        <v>62</v>
      </c>
      <c r="AR148" s="2" t="s">
        <v>62</v>
      </c>
      <c r="AS148" s="2" t="s">
        <v>62</v>
      </c>
      <c r="AT148" s="2" t="s">
        <v>62</v>
      </c>
      <c r="AU148" s="2" t="s">
        <v>62</v>
      </c>
      <c r="AV148" s="19" t="s">
        <v>57</v>
      </c>
      <c r="AW148" s="2" t="s">
        <v>77</v>
      </c>
      <c r="AX148" s="2" t="s">
        <v>57</v>
      </c>
      <c r="AY148" s="2" t="s">
        <v>77</v>
      </c>
    </row>
    <row r="149" spans="1:51" ht="22.5" customHeight="1" x14ac:dyDescent="0.25">
      <c r="A149" s="18" t="s">
        <v>5158</v>
      </c>
      <c r="B149" s="2" t="s">
        <v>5159</v>
      </c>
      <c r="C149" s="2" t="s">
        <v>460</v>
      </c>
      <c r="D149" s="2" t="s">
        <v>461</v>
      </c>
      <c r="E149" s="2" t="s">
        <v>56</v>
      </c>
      <c r="F149" s="99">
        <v>0</v>
      </c>
      <c r="G149" s="19">
        <v>104.99</v>
      </c>
      <c r="H149" s="19" t="s">
        <v>57</v>
      </c>
      <c r="I149" s="19">
        <v>-12.6</v>
      </c>
      <c r="J149" s="19">
        <v>-24.95</v>
      </c>
      <c r="K149" s="19">
        <v>-67.44</v>
      </c>
      <c r="L149" s="19">
        <v>0</v>
      </c>
      <c r="M149" s="2" t="s">
        <v>666</v>
      </c>
      <c r="N149" s="2" t="s">
        <v>56</v>
      </c>
      <c r="O149" s="112">
        <v>772032</v>
      </c>
      <c r="P149" s="2" t="s">
        <v>5160</v>
      </c>
      <c r="Q149" s="2" t="s">
        <v>60</v>
      </c>
      <c r="R149" s="2" t="s">
        <v>5161</v>
      </c>
      <c r="S149" s="2" t="s">
        <v>62</v>
      </c>
      <c r="T149" s="19">
        <v>104.99</v>
      </c>
      <c r="U149" s="19" t="s">
        <v>83</v>
      </c>
      <c r="V149" s="2" t="s">
        <v>64</v>
      </c>
      <c r="W149" s="2" t="s">
        <v>5162</v>
      </c>
      <c r="X149" s="2" t="s">
        <v>5163</v>
      </c>
      <c r="Y149" s="2" t="s">
        <v>5164</v>
      </c>
      <c r="Z149" s="2" t="s">
        <v>62</v>
      </c>
      <c r="AA149" s="2" t="s">
        <v>62</v>
      </c>
      <c r="AB149" s="2" t="s">
        <v>5162</v>
      </c>
      <c r="AC149" s="2" t="s">
        <v>5165</v>
      </c>
      <c r="AD149" s="2" t="s">
        <v>62</v>
      </c>
      <c r="AE149" s="2" t="s">
        <v>5166</v>
      </c>
      <c r="AF149" s="2" t="s">
        <v>345</v>
      </c>
      <c r="AG149" s="2" t="s">
        <v>5167</v>
      </c>
      <c r="AH149" s="2" t="s">
        <v>73</v>
      </c>
      <c r="AI149" s="2" t="s">
        <v>74</v>
      </c>
      <c r="AJ149" s="2" t="s">
        <v>62</v>
      </c>
      <c r="AK149" s="2" t="s">
        <v>62</v>
      </c>
      <c r="AL149" s="2" t="s">
        <v>75</v>
      </c>
      <c r="AM149" s="2" t="s">
        <v>62</v>
      </c>
      <c r="AN149" s="2" t="s">
        <v>62</v>
      </c>
      <c r="AO149" s="19" t="s">
        <v>62</v>
      </c>
      <c r="AP149" s="2" t="s">
        <v>62</v>
      </c>
      <c r="AQ149" s="2" t="s">
        <v>62</v>
      </c>
      <c r="AR149" s="2" t="s">
        <v>62</v>
      </c>
      <c r="AS149" s="2" t="s">
        <v>62</v>
      </c>
      <c r="AT149" s="2" t="s">
        <v>62</v>
      </c>
      <c r="AU149" s="2" t="s">
        <v>62</v>
      </c>
      <c r="AV149" s="19" t="s">
        <v>57</v>
      </c>
      <c r="AW149" s="2" t="s">
        <v>77</v>
      </c>
      <c r="AX149" s="2" t="s">
        <v>57</v>
      </c>
      <c r="AY149" s="2" t="s">
        <v>77</v>
      </c>
    </row>
    <row r="150" spans="1:51" ht="22.5" customHeight="1" x14ac:dyDescent="0.25">
      <c r="A150" s="18" t="s">
        <v>5838</v>
      </c>
      <c r="B150" s="2" t="s">
        <v>5839</v>
      </c>
      <c r="C150" s="2" t="s">
        <v>460</v>
      </c>
      <c r="D150" s="2" t="s">
        <v>461</v>
      </c>
      <c r="E150" s="2" t="s">
        <v>77</v>
      </c>
      <c r="F150" s="99">
        <v>0</v>
      </c>
      <c r="G150" s="19">
        <v>195.99</v>
      </c>
      <c r="H150" s="19" t="s">
        <v>57</v>
      </c>
      <c r="I150" s="19">
        <v>-33.32</v>
      </c>
      <c r="J150" s="19">
        <v>-24.95</v>
      </c>
      <c r="K150" s="19">
        <v>-137.72</v>
      </c>
      <c r="L150" s="19">
        <v>0</v>
      </c>
      <c r="M150" s="2" t="s">
        <v>666</v>
      </c>
      <c r="N150" s="2" t="s">
        <v>56</v>
      </c>
      <c r="O150" s="112">
        <v>77350</v>
      </c>
      <c r="P150" s="2" t="s">
        <v>310</v>
      </c>
      <c r="Q150" s="2" t="s">
        <v>60</v>
      </c>
      <c r="R150" s="2" t="s">
        <v>311</v>
      </c>
      <c r="S150" s="2" t="s">
        <v>62</v>
      </c>
      <c r="T150" s="19">
        <v>195.99</v>
      </c>
      <c r="U150" s="19" t="s">
        <v>63</v>
      </c>
      <c r="V150" s="2" t="s">
        <v>64</v>
      </c>
      <c r="W150" s="2" t="s">
        <v>5840</v>
      </c>
      <c r="X150" s="2" t="s">
        <v>5841</v>
      </c>
      <c r="Y150" s="2" t="s">
        <v>5842</v>
      </c>
      <c r="Z150" s="2" t="s">
        <v>62</v>
      </c>
      <c r="AA150" s="2" t="s">
        <v>62</v>
      </c>
      <c r="AB150" s="2" t="s">
        <v>5840</v>
      </c>
      <c r="AC150" s="2" t="s">
        <v>5843</v>
      </c>
      <c r="AD150" s="2" t="s">
        <v>62</v>
      </c>
      <c r="AE150" s="2" t="s">
        <v>3715</v>
      </c>
      <c r="AF150" s="2" t="s">
        <v>3716</v>
      </c>
      <c r="AG150" s="2" t="s">
        <v>5844</v>
      </c>
      <c r="AH150" s="2" t="s">
        <v>73</v>
      </c>
      <c r="AI150" s="2" t="s">
        <v>74</v>
      </c>
      <c r="AJ150" s="2" t="s">
        <v>62</v>
      </c>
      <c r="AK150" s="2" t="s">
        <v>62</v>
      </c>
      <c r="AL150" s="2" t="s">
        <v>75</v>
      </c>
      <c r="AM150" s="2" t="s">
        <v>62</v>
      </c>
      <c r="AN150" s="2" t="s">
        <v>62</v>
      </c>
      <c r="AO150" s="19" t="s">
        <v>62</v>
      </c>
      <c r="AP150" s="2" t="s">
        <v>62</v>
      </c>
      <c r="AQ150" s="2" t="s">
        <v>62</v>
      </c>
      <c r="AR150" s="2" t="s">
        <v>62</v>
      </c>
      <c r="AS150" s="2" t="s">
        <v>62</v>
      </c>
      <c r="AT150" s="2" t="s">
        <v>62</v>
      </c>
      <c r="AU150" s="2" t="s">
        <v>62</v>
      </c>
      <c r="AV150" s="19" t="s">
        <v>57</v>
      </c>
      <c r="AW150" s="2" t="s">
        <v>77</v>
      </c>
      <c r="AX150" s="2" t="s">
        <v>57</v>
      </c>
      <c r="AY150" s="2" t="s">
        <v>77</v>
      </c>
    </row>
    <row r="151" spans="1:51" ht="22.5" customHeight="1" x14ac:dyDescent="0.25">
      <c r="A151" s="18" t="s">
        <v>6062</v>
      </c>
      <c r="B151" s="2" t="s">
        <v>6063</v>
      </c>
      <c r="C151" s="2" t="s">
        <v>460</v>
      </c>
      <c r="D151" s="2" t="s">
        <v>4699</v>
      </c>
      <c r="E151" s="2" t="s">
        <v>77</v>
      </c>
      <c r="F151" s="99">
        <v>0</v>
      </c>
      <c r="G151" s="19">
        <v>183.87</v>
      </c>
      <c r="H151" s="19" t="s">
        <v>57</v>
      </c>
      <c r="I151" s="19">
        <v>-22.06</v>
      </c>
      <c r="J151" s="19">
        <v>-73.45</v>
      </c>
      <c r="K151" s="19">
        <v>-88.36</v>
      </c>
      <c r="L151" s="19">
        <v>0</v>
      </c>
      <c r="M151" s="2" t="s">
        <v>666</v>
      </c>
      <c r="N151" s="2" t="s">
        <v>56</v>
      </c>
      <c r="O151" s="2" t="s">
        <v>215</v>
      </c>
      <c r="P151" s="2" t="s">
        <v>462</v>
      </c>
      <c r="Q151" s="2" t="s">
        <v>60</v>
      </c>
      <c r="R151" s="2" t="s">
        <v>217</v>
      </c>
      <c r="S151" s="2" t="s">
        <v>62</v>
      </c>
      <c r="T151" s="19">
        <v>183.87</v>
      </c>
      <c r="U151" s="19" t="s">
        <v>83</v>
      </c>
      <c r="V151" s="2" t="s">
        <v>64</v>
      </c>
      <c r="W151" s="2" t="s">
        <v>6064</v>
      </c>
      <c r="X151" s="2" t="s">
        <v>6065</v>
      </c>
      <c r="Y151" s="2" t="s">
        <v>6066</v>
      </c>
      <c r="Z151" s="2" t="s">
        <v>62</v>
      </c>
      <c r="AA151" s="2" t="s">
        <v>62</v>
      </c>
      <c r="AB151" s="2" t="s">
        <v>6064</v>
      </c>
      <c r="AC151" s="2" t="s">
        <v>6067</v>
      </c>
      <c r="AD151" s="2" t="s">
        <v>62</v>
      </c>
      <c r="AE151" s="2" t="s">
        <v>6068</v>
      </c>
      <c r="AF151" s="2" t="s">
        <v>234</v>
      </c>
      <c r="AG151" s="2" t="s">
        <v>6069</v>
      </c>
      <c r="AH151" s="2" t="s">
        <v>73</v>
      </c>
      <c r="AI151" s="2" t="s">
        <v>74</v>
      </c>
      <c r="AJ151" s="2" t="s">
        <v>62</v>
      </c>
      <c r="AK151" s="2" t="s">
        <v>62</v>
      </c>
      <c r="AL151" s="2" t="s">
        <v>75</v>
      </c>
      <c r="AM151" s="2" t="s">
        <v>62</v>
      </c>
      <c r="AN151" s="2" t="s">
        <v>62</v>
      </c>
      <c r="AO151" s="19" t="s">
        <v>62</v>
      </c>
      <c r="AP151" s="2" t="s">
        <v>62</v>
      </c>
      <c r="AQ151" s="2" t="s">
        <v>62</v>
      </c>
      <c r="AR151" s="2" t="s">
        <v>62</v>
      </c>
      <c r="AS151" s="2" t="s">
        <v>62</v>
      </c>
      <c r="AT151" s="2" t="s">
        <v>62</v>
      </c>
      <c r="AU151" s="2" t="s">
        <v>62</v>
      </c>
      <c r="AV151" s="19" t="s">
        <v>57</v>
      </c>
      <c r="AW151" s="2" t="s">
        <v>77</v>
      </c>
      <c r="AX151" s="2" t="s">
        <v>57</v>
      </c>
      <c r="AY151" s="2" t="s">
        <v>77</v>
      </c>
    </row>
    <row r="152" spans="1:51" ht="22.5" customHeight="1" x14ac:dyDescent="0.25">
      <c r="A152" s="18" t="s">
        <v>6235</v>
      </c>
      <c r="B152" s="2" t="s">
        <v>6236</v>
      </c>
      <c r="C152" s="2" t="s">
        <v>460</v>
      </c>
      <c r="D152" s="2" t="s">
        <v>586</v>
      </c>
      <c r="E152" s="2" t="s">
        <v>77</v>
      </c>
      <c r="F152" s="99">
        <v>0</v>
      </c>
      <c r="G152" s="19">
        <v>183.87</v>
      </c>
      <c r="H152" s="19" t="s">
        <v>57</v>
      </c>
      <c r="I152" s="19">
        <v>-22.06</v>
      </c>
      <c r="J152" s="19">
        <v>-73.45</v>
      </c>
      <c r="K152" s="19">
        <v>-88.36</v>
      </c>
      <c r="L152" s="19">
        <v>0</v>
      </c>
      <c r="M152" s="2" t="s">
        <v>666</v>
      </c>
      <c r="N152" s="2" t="s">
        <v>56</v>
      </c>
      <c r="O152" s="2" t="s">
        <v>215</v>
      </c>
      <c r="P152" s="2" t="s">
        <v>462</v>
      </c>
      <c r="Q152" s="2" t="s">
        <v>60</v>
      </c>
      <c r="R152" s="2" t="s">
        <v>217</v>
      </c>
      <c r="S152" s="2" t="s">
        <v>62</v>
      </c>
      <c r="T152" s="19">
        <v>183.87</v>
      </c>
      <c r="U152" s="19" t="s">
        <v>83</v>
      </c>
      <c r="V152" s="2" t="s">
        <v>64</v>
      </c>
      <c r="W152" s="2" t="s">
        <v>6237</v>
      </c>
      <c r="X152" s="2" t="s">
        <v>6238</v>
      </c>
      <c r="Y152" s="2" t="s">
        <v>6239</v>
      </c>
      <c r="Z152" s="2" t="s">
        <v>62</v>
      </c>
      <c r="AA152" s="2" t="s">
        <v>62</v>
      </c>
      <c r="AB152" s="2" t="s">
        <v>6237</v>
      </c>
      <c r="AC152" s="2" t="s">
        <v>6240</v>
      </c>
      <c r="AD152" s="2" t="s">
        <v>62</v>
      </c>
      <c r="AE152" s="2" t="s">
        <v>2972</v>
      </c>
      <c r="AF152" s="2" t="s">
        <v>234</v>
      </c>
      <c r="AG152" s="2" t="s">
        <v>6241</v>
      </c>
      <c r="AH152" s="2" t="s">
        <v>73</v>
      </c>
      <c r="AI152" s="2" t="s">
        <v>74</v>
      </c>
      <c r="AJ152" s="2" t="s">
        <v>62</v>
      </c>
      <c r="AK152" s="2" t="s">
        <v>62</v>
      </c>
      <c r="AL152" s="2" t="s">
        <v>75</v>
      </c>
      <c r="AM152" s="2" t="s">
        <v>6242</v>
      </c>
      <c r="AN152" s="2" t="s">
        <v>62</v>
      </c>
      <c r="AO152" s="19" t="s">
        <v>62</v>
      </c>
      <c r="AP152" s="2" t="s">
        <v>62</v>
      </c>
      <c r="AQ152" s="2" t="s">
        <v>62</v>
      </c>
      <c r="AR152" s="2" t="s">
        <v>62</v>
      </c>
      <c r="AS152" s="2" t="s">
        <v>62</v>
      </c>
      <c r="AT152" s="2" t="s">
        <v>62</v>
      </c>
      <c r="AU152" s="2" t="s">
        <v>62</v>
      </c>
      <c r="AV152" s="19" t="s">
        <v>57</v>
      </c>
      <c r="AW152" s="2" t="s">
        <v>77</v>
      </c>
      <c r="AX152" s="2" t="s">
        <v>57</v>
      </c>
      <c r="AY152" s="2" t="s">
        <v>77</v>
      </c>
    </row>
    <row r="153" spans="1:51" ht="22.5" customHeight="1" x14ac:dyDescent="0.25">
      <c r="A153" s="18" t="s">
        <v>6422</v>
      </c>
      <c r="B153" s="2" t="s">
        <v>6423</v>
      </c>
      <c r="C153" s="2" t="s">
        <v>460</v>
      </c>
      <c r="D153" s="2" t="s">
        <v>62</v>
      </c>
      <c r="E153" s="2" t="s">
        <v>77</v>
      </c>
      <c r="F153" s="99">
        <v>0</v>
      </c>
      <c r="G153" s="19">
        <v>254.72</v>
      </c>
      <c r="H153" s="19">
        <v>20.77</v>
      </c>
      <c r="I153" s="19">
        <v>-43.3</v>
      </c>
      <c r="J153" s="19">
        <v>-46.72</v>
      </c>
      <c r="K153" s="19">
        <v>-185.47</v>
      </c>
      <c r="L153" s="19">
        <v>0</v>
      </c>
      <c r="M153" s="2" t="s">
        <v>666</v>
      </c>
      <c r="N153" s="2" t="s">
        <v>56</v>
      </c>
      <c r="O153" s="2" t="s">
        <v>721</v>
      </c>
      <c r="P153" s="2" t="s">
        <v>722</v>
      </c>
      <c r="Q153" s="2" t="s">
        <v>60</v>
      </c>
      <c r="R153" s="2" t="s">
        <v>723</v>
      </c>
      <c r="S153" s="2" t="s">
        <v>62</v>
      </c>
      <c r="T153" s="19">
        <v>254.72</v>
      </c>
      <c r="U153" s="19" t="s">
        <v>63</v>
      </c>
      <c r="V153" s="2" t="s">
        <v>64</v>
      </c>
      <c r="W153" s="2" t="s">
        <v>6372</v>
      </c>
      <c r="X153" s="2" t="s">
        <v>6373</v>
      </c>
      <c r="Y153" s="2" t="s">
        <v>6424</v>
      </c>
      <c r="Z153" s="2" t="s">
        <v>62</v>
      </c>
      <c r="AA153" s="2" t="s">
        <v>62</v>
      </c>
      <c r="AB153" s="2" t="s">
        <v>6372</v>
      </c>
      <c r="AC153" s="2" t="s">
        <v>6375</v>
      </c>
      <c r="AD153" s="2" t="s">
        <v>62</v>
      </c>
      <c r="AE153" s="2" t="s">
        <v>1103</v>
      </c>
      <c r="AF153" s="2" t="s">
        <v>1104</v>
      </c>
      <c r="AG153" s="2" t="s">
        <v>6425</v>
      </c>
      <c r="AH153" s="2" t="s">
        <v>73</v>
      </c>
      <c r="AI153" s="2" t="s">
        <v>74</v>
      </c>
      <c r="AJ153" s="2" t="s">
        <v>62</v>
      </c>
      <c r="AK153" s="2" t="s">
        <v>62</v>
      </c>
      <c r="AL153" s="2" t="s">
        <v>75</v>
      </c>
      <c r="AM153" s="2" t="s">
        <v>62</v>
      </c>
      <c r="AN153" s="2" t="s">
        <v>62</v>
      </c>
      <c r="AO153" s="19" t="s">
        <v>62</v>
      </c>
      <c r="AP153" s="2" t="s">
        <v>62</v>
      </c>
      <c r="AQ153" s="2" t="s">
        <v>62</v>
      </c>
      <c r="AR153" s="2" t="s">
        <v>62</v>
      </c>
      <c r="AS153" s="2" t="s">
        <v>62</v>
      </c>
      <c r="AT153" s="2" t="s">
        <v>62</v>
      </c>
      <c r="AU153" s="2" t="s">
        <v>62</v>
      </c>
      <c r="AV153" s="19" t="s">
        <v>57</v>
      </c>
      <c r="AW153" s="2" t="s">
        <v>77</v>
      </c>
      <c r="AX153" s="2" t="s">
        <v>57</v>
      </c>
      <c r="AY153" s="2" t="s">
        <v>77</v>
      </c>
    </row>
    <row r="154" spans="1:51" ht="22.5" customHeight="1" x14ac:dyDescent="0.25">
      <c r="A154" s="18" t="s">
        <v>6649</v>
      </c>
      <c r="B154" s="2" t="s">
        <v>6650</v>
      </c>
      <c r="C154" s="2" t="s">
        <v>460</v>
      </c>
      <c r="D154" s="2" t="s">
        <v>461</v>
      </c>
      <c r="E154" s="2" t="s">
        <v>77</v>
      </c>
      <c r="F154" s="99">
        <v>0</v>
      </c>
      <c r="G154" s="19">
        <v>22.85</v>
      </c>
      <c r="H154" s="19">
        <v>15.9</v>
      </c>
      <c r="I154" s="19">
        <v>-8.74</v>
      </c>
      <c r="J154" s="19" t="s">
        <v>57</v>
      </c>
      <c r="K154" s="19">
        <v>-30.01</v>
      </c>
      <c r="L154" s="19">
        <v>0</v>
      </c>
      <c r="M154" s="2" t="s">
        <v>666</v>
      </c>
      <c r="N154" s="2" t="s">
        <v>56</v>
      </c>
      <c r="O154" s="112">
        <v>55312</v>
      </c>
      <c r="P154" s="2" t="s">
        <v>5476</v>
      </c>
      <c r="Q154" s="2" t="s">
        <v>60</v>
      </c>
      <c r="R154" s="2" t="s">
        <v>5477</v>
      </c>
      <c r="S154" s="2" t="s">
        <v>62</v>
      </c>
      <c r="T154" s="19">
        <v>22.85</v>
      </c>
      <c r="U154" s="19" t="s">
        <v>83</v>
      </c>
      <c r="V154" s="2" t="s">
        <v>64</v>
      </c>
      <c r="W154" s="2" t="s">
        <v>6651</v>
      </c>
      <c r="X154" s="2" t="s">
        <v>6652</v>
      </c>
      <c r="Y154" s="2" t="s">
        <v>6653</v>
      </c>
      <c r="Z154" s="2" t="s">
        <v>62</v>
      </c>
      <c r="AA154" s="2" t="s">
        <v>62</v>
      </c>
      <c r="AB154" s="2" t="s">
        <v>6651</v>
      </c>
      <c r="AC154" s="2" t="s">
        <v>6654</v>
      </c>
      <c r="AD154" s="2" t="s">
        <v>62</v>
      </c>
      <c r="AE154" s="2" t="s">
        <v>234</v>
      </c>
      <c r="AF154" s="2" t="s">
        <v>234</v>
      </c>
      <c r="AG154" s="2" t="s">
        <v>6655</v>
      </c>
      <c r="AH154" s="2" t="s">
        <v>73</v>
      </c>
      <c r="AI154" s="2" t="s">
        <v>236</v>
      </c>
      <c r="AJ154" s="2" t="s">
        <v>62</v>
      </c>
      <c r="AK154" s="2" t="s">
        <v>62</v>
      </c>
      <c r="AL154" s="2" t="s">
        <v>238</v>
      </c>
      <c r="AM154" s="2" t="s">
        <v>6656</v>
      </c>
      <c r="AN154" s="2" t="s">
        <v>62</v>
      </c>
      <c r="AO154" s="19" t="s">
        <v>62</v>
      </c>
      <c r="AP154" s="2" t="s">
        <v>62</v>
      </c>
      <c r="AQ154" s="2" t="s">
        <v>62</v>
      </c>
      <c r="AR154" s="2" t="s">
        <v>62</v>
      </c>
      <c r="AS154" s="2" t="s">
        <v>62</v>
      </c>
      <c r="AT154" s="2" t="s">
        <v>62</v>
      </c>
      <c r="AU154" s="2" t="s">
        <v>62</v>
      </c>
      <c r="AV154" s="19" t="s">
        <v>57</v>
      </c>
      <c r="AW154" s="2" t="s">
        <v>77</v>
      </c>
      <c r="AX154" s="2" t="s">
        <v>57</v>
      </c>
      <c r="AY154" s="2" t="s">
        <v>77</v>
      </c>
    </row>
    <row r="155" spans="1:51" ht="22.5" customHeight="1" x14ac:dyDescent="0.25">
      <c r="A155" s="18" t="s">
        <v>7012</v>
      </c>
      <c r="B155" s="2" t="s">
        <v>7013</v>
      </c>
      <c r="C155" s="2" t="s">
        <v>460</v>
      </c>
      <c r="D155" s="2" t="s">
        <v>461</v>
      </c>
      <c r="E155" s="2" t="s">
        <v>77</v>
      </c>
      <c r="F155" s="99">
        <v>0</v>
      </c>
      <c r="G155" s="19">
        <v>115.69</v>
      </c>
      <c r="H155" s="19" t="s">
        <v>57</v>
      </c>
      <c r="I155" s="19">
        <v>-19.670000000000002</v>
      </c>
      <c r="J155" s="19">
        <v>-20.45</v>
      </c>
      <c r="K155" s="19">
        <v>-75.569999999999993</v>
      </c>
      <c r="L155" s="19">
        <v>0</v>
      </c>
      <c r="M155" s="2" t="s">
        <v>666</v>
      </c>
      <c r="N155" s="2" t="s">
        <v>56</v>
      </c>
      <c r="O155" s="2" t="s">
        <v>6779</v>
      </c>
      <c r="P155" s="2" t="s">
        <v>6780</v>
      </c>
      <c r="Q155" s="2" t="s">
        <v>60</v>
      </c>
      <c r="R155" s="2" t="s">
        <v>6781</v>
      </c>
      <c r="S155" s="2" t="s">
        <v>62</v>
      </c>
      <c r="T155" s="19">
        <v>115.69</v>
      </c>
      <c r="U155" s="19" t="s">
        <v>63</v>
      </c>
      <c r="V155" s="2" t="s">
        <v>64</v>
      </c>
      <c r="W155" s="2" t="s">
        <v>7014</v>
      </c>
      <c r="X155" s="2" t="s">
        <v>7015</v>
      </c>
      <c r="Y155" s="2" t="s">
        <v>7016</v>
      </c>
      <c r="Z155" s="2" t="s">
        <v>62</v>
      </c>
      <c r="AA155" s="2" t="s">
        <v>62</v>
      </c>
      <c r="AB155" s="2" t="s">
        <v>7014</v>
      </c>
      <c r="AC155" s="2" t="s">
        <v>7017</v>
      </c>
      <c r="AD155" s="2" t="s">
        <v>62</v>
      </c>
      <c r="AE155" s="2" t="s">
        <v>7018</v>
      </c>
      <c r="AF155" s="2" t="s">
        <v>263</v>
      </c>
      <c r="AG155" s="2" t="s">
        <v>7019</v>
      </c>
      <c r="AH155" s="2" t="s">
        <v>73</v>
      </c>
      <c r="AI155" s="2" t="s">
        <v>74</v>
      </c>
      <c r="AJ155" s="2" t="s">
        <v>62</v>
      </c>
      <c r="AK155" s="2" t="s">
        <v>62</v>
      </c>
      <c r="AL155" s="2" t="s">
        <v>75</v>
      </c>
      <c r="AM155" s="2" t="s">
        <v>62</v>
      </c>
      <c r="AN155" s="2" t="s">
        <v>62</v>
      </c>
      <c r="AO155" s="19" t="s">
        <v>62</v>
      </c>
      <c r="AP155" s="2" t="s">
        <v>62</v>
      </c>
      <c r="AQ155" s="2" t="s">
        <v>62</v>
      </c>
      <c r="AR155" s="2" t="s">
        <v>62</v>
      </c>
      <c r="AS155" s="2" t="s">
        <v>62</v>
      </c>
      <c r="AT155" s="2" t="s">
        <v>62</v>
      </c>
      <c r="AU155" s="2" t="s">
        <v>62</v>
      </c>
      <c r="AV155" s="19" t="s">
        <v>57</v>
      </c>
      <c r="AW155" s="2" t="s">
        <v>77</v>
      </c>
      <c r="AX155" s="2" t="s">
        <v>57</v>
      </c>
      <c r="AY155" s="2" t="s">
        <v>77</v>
      </c>
    </row>
    <row r="156" spans="1:51" ht="22.5" customHeight="1" x14ac:dyDescent="0.25">
      <c r="A156" s="18" t="s">
        <v>7110</v>
      </c>
      <c r="B156" s="2" t="s">
        <v>7111</v>
      </c>
      <c r="C156" s="2" t="s">
        <v>460</v>
      </c>
      <c r="D156" s="2" t="s">
        <v>4699</v>
      </c>
      <c r="E156" s="2" t="s">
        <v>77</v>
      </c>
      <c r="F156" s="99">
        <v>0</v>
      </c>
      <c r="G156" s="19">
        <v>113.48</v>
      </c>
      <c r="H156" s="19" t="s">
        <v>57</v>
      </c>
      <c r="I156" s="19">
        <v>-43.28</v>
      </c>
      <c r="J156" s="19" t="s">
        <v>57</v>
      </c>
      <c r="K156" s="19">
        <v>-70.2</v>
      </c>
      <c r="L156" s="19">
        <v>0</v>
      </c>
      <c r="M156" s="2" t="s">
        <v>666</v>
      </c>
      <c r="N156" s="2" t="s">
        <v>62</v>
      </c>
      <c r="O156" s="112">
        <v>14097</v>
      </c>
      <c r="P156" s="2" t="s">
        <v>7112</v>
      </c>
      <c r="Q156" s="2" t="s">
        <v>60</v>
      </c>
      <c r="R156" s="2" t="s">
        <v>7113</v>
      </c>
      <c r="S156" s="2" t="s">
        <v>62</v>
      </c>
      <c r="T156" s="19">
        <v>28.37</v>
      </c>
      <c r="U156" s="19" t="s">
        <v>63</v>
      </c>
      <c r="V156" s="2" t="s">
        <v>64</v>
      </c>
      <c r="W156" s="2" t="s">
        <v>7101</v>
      </c>
      <c r="X156" s="2" t="s">
        <v>7102</v>
      </c>
      <c r="Y156" s="2" t="s">
        <v>7103</v>
      </c>
      <c r="Z156" s="2" t="s">
        <v>62</v>
      </c>
      <c r="AA156" s="2" t="s">
        <v>62</v>
      </c>
      <c r="AB156" s="2" t="s">
        <v>7101</v>
      </c>
      <c r="AC156" s="2" t="s">
        <v>7104</v>
      </c>
      <c r="AD156" s="2" t="s">
        <v>62</v>
      </c>
      <c r="AE156" s="2" t="s">
        <v>7106</v>
      </c>
      <c r="AF156" s="2" t="s">
        <v>345</v>
      </c>
      <c r="AG156" s="2" t="s">
        <v>7107</v>
      </c>
      <c r="AH156" s="2" t="s">
        <v>73</v>
      </c>
      <c r="AI156" s="2" t="s">
        <v>74</v>
      </c>
      <c r="AJ156" s="2" t="s">
        <v>62</v>
      </c>
      <c r="AK156" s="2" t="s">
        <v>62</v>
      </c>
      <c r="AL156" s="2" t="s">
        <v>75</v>
      </c>
      <c r="AM156" s="2" t="s">
        <v>62</v>
      </c>
      <c r="AN156" s="2" t="s">
        <v>62</v>
      </c>
      <c r="AO156" s="19" t="s">
        <v>62</v>
      </c>
      <c r="AP156" s="2" t="s">
        <v>62</v>
      </c>
      <c r="AQ156" s="2" t="s">
        <v>62</v>
      </c>
      <c r="AR156" s="2" t="s">
        <v>62</v>
      </c>
      <c r="AS156" s="2" t="s">
        <v>62</v>
      </c>
      <c r="AT156" s="2" t="s">
        <v>62</v>
      </c>
      <c r="AU156" s="2" t="s">
        <v>62</v>
      </c>
      <c r="AV156" s="19" t="s">
        <v>57</v>
      </c>
      <c r="AW156" s="2" t="s">
        <v>77</v>
      </c>
      <c r="AX156" s="2" t="s">
        <v>57</v>
      </c>
      <c r="AY156" s="2" t="s">
        <v>77</v>
      </c>
    </row>
    <row r="157" spans="1:51" ht="22.5" customHeight="1" x14ac:dyDescent="0.25">
      <c r="A157" s="18" t="s">
        <v>7138</v>
      </c>
      <c r="B157" s="2" t="s">
        <v>7139</v>
      </c>
      <c r="C157" s="2" t="s">
        <v>460</v>
      </c>
      <c r="D157" s="2" t="s">
        <v>461</v>
      </c>
      <c r="E157" s="2" t="s">
        <v>77</v>
      </c>
      <c r="F157" s="99">
        <v>0</v>
      </c>
      <c r="G157" s="19">
        <v>83</v>
      </c>
      <c r="H157" s="19" t="s">
        <v>57</v>
      </c>
      <c r="I157" s="19">
        <v>-14.11</v>
      </c>
      <c r="J157" s="19">
        <v>-25.95</v>
      </c>
      <c r="K157" s="19">
        <v>-42.94</v>
      </c>
      <c r="L157" s="19">
        <v>0</v>
      </c>
      <c r="M157" s="2" t="s">
        <v>666</v>
      </c>
      <c r="N157" s="2" t="s">
        <v>62</v>
      </c>
      <c r="O157" s="2" t="s">
        <v>7140</v>
      </c>
      <c r="P157" s="2" t="s">
        <v>7141</v>
      </c>
      <c r="Q157" s="2" t="s">
        <v>60</v>
      </c>
      <c r="R157" s="2" t="s">
        <v>7142</v>
      </c>
      <c r="S157" s="2" t="s">
        <v>62</v>
      </c>
      <c r="T157" s="19">
        <v>83</v>
      </c>
      <c r="U157" s="19" t="s">
        <v>63</v>
      </c>
      <c r="V157" s="2" t="s">
        <v>64</v>
      </c>
      <c r="W157" s="2" t="s">
        <v>7143</v>
      </c>
      <c r="X157" s="2" t="s">
        <v>7144</v>
      </c>
      <c r="Y157" s="2" t="s">
        <v>7145</v>
      </c>
      <c r="Z157" s="2" t="s">
        <v>62</v>
      </c>
      <c r="AA157" s="2" t="s">
        <v>62</v>
      </c>
      <c r="AB157" s="2" t="s">
        <v>7143</v>
      </c>
      <c r="AC157" s="2" t="s">
        <v>7146</v>
      </c>
      <c r="AD157" s="2" t="s">
        <v>62</v>
      </c>
      <c r="AE157" s="2" t="s">
        <v>5366</v>
      </c>
      <c r="AF157" s="2" t="s">
        <v>234</v>
      </c>
      <c r="AG157" s="2" t="s">
        <v>7147</v>
      </c>
      <c r="AH157" s="2" t="s">
        <v>73</v>
      </c>
      <c r="AI157" s="2" t="s">
        <v>74</v>
      </c>
      <c r="AJ157" s="2" t="s">
        <v>62</v>
      </c>
      <c r="AK157" s="2" t="s">
        <v>62</v>
      </c>
      <c r="AL157" s="2" t="s">
        <v>75</v>
      </c>
      <c r="AM157" s="2" t="s">
        <v>62</v>
      </c>
      <c r="AN157" s="2" t="s">
        <v>62</v>
      </c>
      <c r="AO157" s="19" t="s">
        <v>62</v>
      </c>
      <c r="AP157" s="2" t="s">
        <v>62</v>
      </c>
      <c r="AQ157" s="2" t="s">
        <v>62</v>
      </c>
      <c r="AR157" s="2" t="s">
        <v>62</v>
      </c>
      <c r="AS157" s="2" t="s">
        <v>62</v>
      </c>
      <c r="AT157" s="2" t="s">
        <v>62</v>
      </c>
      <c r="AU157" s="2" t="s">
        <v>62</v>
      </c>
      <c r="AV157" s="19" t="s">
        <v>57</v>
      </c>
      <c r="AW157" s="2" t="s">
        <v>77</v>
      </c>
      <c r="AX157" s="2" t="s">
        <v>57</v>
      </c>
      <c r="AY157" s="2" t="s">
        <v>77</v>
      </c>
    </row>
    <row r="158" spans="1:51" ht="22.5" customHeight="1" x14ac:dyDescent="0.25">
      <c r="A158" s="18" t="s">
        <v>7561</v>
      </c>
      <c r="B158" s="2" t="s">
        <v>7562</v>
      </c>
      <c r="C158" s="2" t="s">
        <v>460</v>
      </c>
      <c r="D158" s="2" t="s">
        <v>4699</v>
      </c>
      <c r="E158" s="2" t="s">
        <v>77</v>
      </c>
      <c r="F158" s="99">
        <v>0</v>
      </c>
      <c r="G158" s="19">
        <v>159.99</v>
      </c>
      <c r="H158" s="19" t="s">
        <v>57</v>
      </c>
      <c r="I158" s="19">
        <v>-27.2</v>
      </c>
      <c r="J158" s="19">
        <v>-22.95</v>
      </c>
      <c r="K158" s="19">
        <v>-109.84</v>
      </c>
      <c r="L158" s="19">
        <v>0</v>
      </c>
      <c r="M158" s="2" t="s">
        <v>666</v>
      </c>
      <c r="N158" s="2" t="s">
        <v>56</v>
      </c>
      <c r="O158" s="2" t="s">
        <v>96</v>
      </c>
      <c r="P158" s="2" t="s">
        <v>97</v>
      </c>
      <c r="Q158" s="2" t="s">
        <v>60</v>
      </c>
      <c r="R158" s="2" t="s">
        <v>98</v>
      </c>
      <c r="S158" s="2" t="s">
        <v>62</v>
      </c>
      <c r="T158" s="19">
        <v>159.99</v>
      </c>
      <c r="U158" s="19" t="s">
        <v>63</v>
      </c>
      <c r="V158" s="2" t="s">
        <v>64</v>
      </c>
      <c r="W158" s="2" t="s">
        <v>7563</v>
      </c>
      <c r="X158" s="2" t="s">
        <v>7564</v>
      </c>
      <c r="Y158" s="2" t="s">
        <v>7565</v>
      </c>
      <c r="Z158" s="2" t="s">
        <v>62</v>
      </c>
      <c r="AA158" s="2" t="s">
        <v>62</v>
      </c>
      <c r="AB158" s="2" t="s">
        <v>7563</v>
      </c>
      <c r="AC158" s="2" t="s">
        <v>7566</v>
      </c>
      <c r="AD158" s="2" t="s">
        <v>62</v>
      </c>
      <c r="AE158" s="2" t="s">
        <v>156</v>
      </c>
      <c r="AF158" s="2" t="s">
        <v>156</v>
      </c>
      <c r="AG158" s="2" t="s">
        <v>7567</v>
      </c>
      <c r="AH158" s="2" t="s">
        <v>73</v>
      </c>
      <c r="AI158" s="2" t="s">
        <v>74</v>
      </c>
      <c r="AJ158" s="2" t="s">
        <v>62</v>
      </c>
      <c r="AK158" s="2" t="s">
        <v>62</v>
      </c>
      <c r="AL158" s="2" t="s">
        <v>75</v>
      </c>
      <c r="AM158" s="2" t="s">
        <v>62</v>
      </c>
      <c r="AN158" s="2" t="s">
        <v>62</v>
      </c>
      <c r="AO158" s="19" t="s">
        <v>62</v>
      </c>
      <c r="AP158" s="2" t="s">
        <v>62</v>
      </c>
      <c r="AQ158" s="2" t="s">
        <v>62</v>
      </c>
      <c r="AR158" s="2" t="s">
        <v>62</v>
      </c>
      <c r="AS158" s="2" t="s">
        <v>62</v>
      </c>
      <c r="AT158" s="2" t="s">
        <v>62</v>
      </c>
      <c r="AU158" s="2" t="s">
        <v>62</v>
      </c>
      <c r="AV158" s="19" t="s">
        <v>57</v>
      </c>
      <c r="AW158" s="2" t="s">
        <v>77</v>
      </c>
      <c r="AX158" s="2" t="s">
        <v>57</v>
      </c>
      <c r="AY158" s="2" t="s">
        <v>77</v>
      </c>
    </row>
    <row r="159" spans="1:51" ht="22.5" customHeight="1" x14ac:dyDescent="0.25">
      <c r="A159" s="18" t="s">
        <v>8408</v>
      </c>
      <c r="B159" s="2" t="s">
        <v>8409</v>
      </c>
      <c r="C159" s="2" t="s">
        <v>460</v>
      </c>
      <c r="D159" s="2" t="s">
        <v>4699</v>
      </c>
      <c r="E159" s="2" t="s">
        <v>56</v>
      </c>
      <c r="F159" s="99">
        <v>0</v>
      </c>
      <c r="G159" s="19">
        <v>220.51</v>
      </c>
      <c r="H159" s="19" t="s">
        <v>57</v>
      </c>
      <c r="I159" s="19">
        <v>-26.46</v>
      </c>
      <c r="J159" s="19">
        <v>-25.95</v>
      </c>
      <c r="K159" s="19">
        <v>-168.1</v>
      </c>
      <c r="L159" s="19">
        <v>0</v>
      </c>
      <c r="M159" s="2" t="s">
        <v>666</v>
      </c>
      <c r="N159" s="2" t="s">
        <v>56</v>
      </c>
      <c r="O159" s="2" t="s">
        <v>1133</v>
      </c>
      <c r="P159" s="2" t="s">
        <v>1897</v>
      </c>
      <c r="Q159" s="2" t="s">
        <v>60</v>
      </c>
      <c r="R159" s="2" t="s">
        <v>1898</v>
      </c>
      <c r="S159" s="2" t="s">
        <v>62</v>
      </c>
      <c r="T159" s="19">
        <v>220.51</v>
      </c>
      <c r="U159" s="19" t="s">
        <v>83</v>
      </c>
      <c r="V159" s="2" t="s">
        <v>64</v>
      </c>
      <c r="W159" s="2" t="s">
        <v>8410</v>
      </c>
      <c r="X159" s="2" t="s">
        <v>8411</v>
      </c>
      <c r="Y159" s="2" t="s">
        <v>8412</v>
      </c>
      <c r="Z159" s="2" t="s">
        <v>62</v>
      </c>
      <c r="AA159" s="2" t="s">
        <v>62</v>
      </c>
      <c r="AB159" s="2" t="s">
        <v>8410</v>
      </c>
      <c r="AC159" s="2" t="s">
        <v>8413</v>
      </c>
      <c r="AD159" s="2" t="s">
        <v>62</v>
      </c>
      <c r="AE159" s="2" t="s">
        <v>533</v>
      </c>
      <c r="AF159" s="2" t="s">
        <v>156</v>
      </c>
      <c r="AG159" s="2" t="s">
        <v>8414</v>
      </c>
      <c r="AH159" s="2" t="s">
        <v>73</v>
      </c>
      <c r="AI159" s="2" t="s">
        <v>74</v>
      </c>
      <c r="AJ159" s="2" t="s">
        <v>62</v>
      </c>
      <c r="AK159" s="2" t="s">
        <v>62</v>
      </c>
      <c r="AL159" s="2" t="s">
        <v>75</v>
      </c>
      <c r="AM159" s="2" t="s">
        <v>62</v>
      </c>
      <c r="AN159" s="2" t="s">
        <v>62</v>
      </c>
      <c r="AO159" s="19" t="s">
        <v>62</v>
      </c>
      <c r="AP159" s="2" t="s">
        <v>62</v>
      </c>
      <c r="AQ159" s="2" t="s">
        <v>62</v>
      </c>
      <c r="AR159" s="2" t="s">
        <v>62</v>
      </c>
      <c r="AS159" s="2" t="s">
        <v>62</v>
      </c>
      <c r="AT159" s="2" t="s">
        <v>62</v>
      </c>
      <c r="AU159" s="2" t="s">
        <v>62</v>
      </c>
      <c r="AV159" s="19" t="s">
        <v>57</v>
      </c>
      <c r="AW159" s="2" t="s">
        <v>77</v>
      </c>
      <c r="AX159" s="2" t="s">
        <v>57</v>
      </c>
      <c r="AY159" s="2" t="s">
        <v>77</v>
      </c>
    </row>
    <row r="160" spans="1:51" ht="22.5" customHeight="1" x14ac:dyDescent="0.25">
      <c r="A160" s="18" t="s">
        <v>8454</v>
      </c>
      <c r="B160" s="2" t="s">
        <v>8455</v>
      </c>
      <c r="C160" s="2" t="s">
        <v>460</v>
      </c>
      <c r="D160" s="2" t="s">
        <v>4699</v>
      </c>
      <c r="E160" s="2" t="s">
        <v>77</v>
      </c>
      <c r="F160" s="99">
        <v>0</v>
      </c>
      <c r="G160" s="19">
        <v>187.39</v>
      </c>
      <c r="H160" s="19">
        <v>1.59</v>
      </c>
      <c r="I160" s="19">
        <v>-31.86</v>
      </c>
      <c r="J160" s="19" t="s">
        <v>57</v>
      </c>
      <c r="K160" s="19">
        <v>-157.12</v>
      </c>
      <c r="L160" s="19">
        <v>0</v>
      </c>
      <c r="M160" s="2" t="s">
        <v>666</v>
      </c>
      <c r="N160" s="2" t="s">
        <v>56</v>
      </c>
      <c r="O160" s="112">
        <v>442096</v>
      </c>
      <c r="P160" s="2" t="s">
        <v>8456</v>
      </c>
      <c r="Q160" s="2" t="s">
        <v>60</v>
      </c>
      <c r="R160" s="2" t="s">
        <v>8457</v>
      </c>
      <c r="S160" s="2" t="s">
        <v>62</v>
      </c>
      <c r="T160" s="19">
        <v>187.39</v>
      </c>
      <c r="U160" s="19" t="s">
        <v>63</v>
      </c>
      <c r="V160" s="2" t="s">
        <v>64</v>
      </c>
      <c r="W160" s="2" t="s">
        <v>8458</v>
      </c>
      <c r="X160" s="2" t="s">
        <v>8459</v>
      </c>
      <c r="Y160" s="2" t="s">
        <v>8460</v>
      </c>
      <c r="Z160" s="2" t="s">
        <v>62</v>
      </c>
      <c r="AA160" s="2" t="s">
        <v>62</v>
      </c>
      <c r="AB160" s="2" t="s">
        <v>8458</v>
      </c>
      <c r="AC160" s="2" t="s">
        <v>8461</v>
      </c>
      <c r="AD160" s="2" t="s">
        <v>62</v>
      </c>
      <c r="AE160" s="2" t="s">
        <v>4727</v>
      </c>
      <c r="AF160" s="2" t="s">
        <v>234</v>
      </c>
      <c r="AG160" s="2" t="s">
        <v>8462</v>
      </c>
      <c r="AH160" s="2" t="s">
        <v>73</v>
      </c>
      <c r="AI160" s="2" t="s">
        <v>236</v>
      </c>
      <c r="AJ160" s="2" t="s">
        <v>62</v>
      </c>
      <c r="AK160" s="2" t="s">
        <v>62</v>
      </c>
      <c r="AL160" s="2" t="s">
        <v>238</v>
      </c>
      <c r="AM160" s="2" t="s">
        <v>8463</v>
      </c>
      <c r="AN160" s="2" t="s">
        <v>62</v>
      </c>
      <c r="AO160" s="19" t="s">
        <v>62</v>
      </c>
      <c r="AP160" s="2" t="s">
        <v>62</v>
      </c>
      <c r="AQ160" s="2" t="s">
        <v>62</v>
      </c>
      <c r="AR160" s="2" t="s">
        <v>62</v>
      </c>
      <c r="AS160" s="2" t="s">
        <v>62</v>
      </c>
      <c r="AT160" s="2" t="s">
        <v>62</v>
      </c>
      <c r="AU160" s="2" t="s">
        <v>62</v>
      </c>
      <c r="AV160" s="19" t="s">
        <v>57</v>
      </c>
      <c r="AW160" s="2" t="s">
        <v>77</v>
      </c>
      <c r="AX160" s="2" t="s">
        <v>57</v>
      </c>
      <c r="AY160" s="2" t="s">
        <v>77</v>
      </c>
    </row>
    <row r="161" spans="1:51" ht="22.5" customHeight="1" x14ac:dyDescent="0.25">
      <c r="A161" s="18" t="s">
        <v>9183</v>
      </c>
      <c r="B161" s="2" t="s">
        <v>9184</v>
      </c>
      <c r="C161" s="2" t="s">
        <v>460</v>
      </c>
      <c r="D161" s="2" t="s">
        <v>586</v>
      </c>
      <c r="E161" s="2" t="s">
        <v>77</v>
      </c>
      <c r="F161" s="99">
        <v>0</v>
      </c>
      <c r="G161" s="19">
        <v>123.94</v>
      </c>
      <c r="H161" s="19">
        <v>18.829999999999998</v>
      </c>
      <c r="I161" s="19">
        <v>-14.87</v>
      </c>
      <c r="J161" s="19">
        <v>-40.28</v>
      </c>
      <c r="K161" s="19">
        <v>-87.62</v>
      </c>
      <c r="L161" s="19">
        <v>0</v>
      </c>
      <c r="M161" s="2" t="s">
        <v>666</v>
      </c>
      <c r="N161" s="2" t="s">
        <v>62</v>
      </c>
      <c r="O161" s="2" t="s">
        <v>4654</v>
      </c>
      <c r="P161" s="2" t="s">
        <v>9185</v>
      </c>
      <c r="Q161" s="2" t="s">
        <v>60</v>
      </c>
      <c r="R161" s="2" t="s">
        <v>4656</v>
      </c>
      <c r="S161" s="2" t="s">
        <v>62</v>
      </c>
      <c r="T161" s="19">
        <v>123.94</v>
      </c>
      <c r="U161" s="19" t="s">
        <v>83</v>
      </c>
      <c r="V161" s="2" t="s">
        <v>64</v>
      </c>
      <c r="W161" s="2" t="s">
        <v>9186</v>
      </c>
      <c r="X161" s="2" t="s">
        <v>9187</v>
      </c>
      <c r="Y161" s="2" t="s">
        <v>9188</v>
      </c>
      <c r="Z161" s="2" t="s">
        <v>62</v>
      </c>
      <c r="AA161" s="2" t="s">
        <v>62</v>
      </c>
      <c r="AB161" s="2" t="s">
        <v>9186</v>
      </c>
      <c r="AC161" s="2" t="s">
        <v>9189</v>
      </c>
      <c r="AD161" s="2" t="s">
        <v>62</v>
      </c>
      <c r="AE161" s="2" t="s">
        <v>3507</v>
      </c>
      <c r="AF161" s="2" t="s">
        <v>349</v>
      </c>
      <c r="AG161" s="2" t="s">
        <v>9190</v>
      </c>
      <c r="AH161" s="2" t="s">
        <v>73</v>
      </c>
      <c r="AI161" s="2" t="s">
        <v>74</v>
      </c>
      <c r="AJ161" s="2" t="s">
        <v>62</v>
      </c>
      <c r="AK161" s="2" t="s">
        <v>62</v>
      </c>
      <c r="AL161" s="2" t="s">
        <v>75</v>
      </c>
      <c r="AM161" s="2" t="s">
        <v>62</v>
      </c>
      <c r="AN161" s="2" t="s">
        <v>62</v>
      </c>
      <c r="AO161" s="19" t="s">
        <v>62</v>
      </c>
      <c r="AP161" s="2" t="s">
        <v>62</v>
      </c>
      <c r="AQ161" s="2" t="s">
        <v>62</v>
      </c>
      <c r="AR161" s="2" t="s">
        <v>62</v>
      </c>
      <c r="AS161" s="2" t="s">
        <v>62</v>
      </c>
      <c r="AT161" s="2" t="s">
        <v>62</v>
      </c>
      <c r="AU161" s="2" t="s">
        <v>62</v>
      </c>
      <c r="AV161" s="19" t="s">
        <v>57</v>
      </c>
      <c r="AW161" s="2" t="s">
        <v>77</v>
      </c>
      <c r="AX161" s="2" t="s">
        <v>57</v>
      </c>
      <c r="AY161" s="2" t="s">
        <v>77</v>
      </c>
    </row>
    <row r="162" spans="1:51" ht="22.5" customHeight="1" x14ac:dyDescent="0.25">
      <c r="A162" s="18" t="s">
        <v>9602</v>
      </c>
      <c r="B162" s="2" t="s">
        <v>9603</v>
      </c>
      <c r="C162" s="2" t="s">
        <v>460</v>
      </c>
      <c r="D162" s="2" t="s">
        <v>461</v>
      </c>
      <c r="E162" s="2" t="s">
        <v>77</v>
      </c>
      <c r="F162" s="99">
        <v>0</v>
      </c>
      <c r="G162" s="19">
        <v>46.9</v>
      </c>
      <c r="H162" s="19">
        <v>23.15</v>
      </c>
      <c r="I162" s="19">
        <v>-13.97</v>
      </c>
      <c r="J162" s="19">
        <v>-23.15</v>
      </c>
      <c r="K162" s="19">
        <v>-32.93</v>
      </c>
      <c r="L162" s="19">
        <v>0</v>
      </c>
      <c r="M162" s="2" t="s">
        <v>666</v>
      </c>
      <c r="N162" s="2" t="s">
        <v>56</v>
      </c>
      <c r="O162" s="2" t="s">
        <v>4834</v>
      </c>
      <c r="P162" s="2" t="s">
        <v>4835</v>
      </c>
      <c r="Q162" s="2" t="s">
        <v>60</v>
      </c>
      <c r="R162" s="2" t="s">
        <v>4836</v>
      </c>
      <c r="S162" s="2" t="s">
        <v>62</v>
      </c>
      <c r="T162" s="19">
        <v>46.9</v>
      </c>
      <c r="U162" s="19" t="s">
        <v>63</v>
      </c>
      <c r="V162" s="2" t="s">
        <v>64</v>
      </c>
      <c r="W162" s="2" t="s">
        <v>9604</v>
      </c>
      <c r="X162" s="2" t="s">
        <v>9605</v>
      </c>
      <c r="Y162" s="2" t="s">
        <v>9606</v>
      </c>
      <c r="Z162" s="2" t="s">
        <v>62</v>
      </c>
      <c r="AA162" s="2" t="s">
        <v>62</v>
      </c>
      <c r="AB162" s="2" t="s">
        <v>9604</v>
      </c>
      <c r="AC162" s="2" t="s">
        <v>9607</v>
      </c>
      <c r="AD162" s="2" t="s">
        <v>62</v>
      </c>
      <c r="AE162" s="2" t="s">
        <v>9608</v>
      </c>
      <c r="AF162" s="2" t="s">
        <v>345</v>
      </c>
      <c r="AG162" s="2" t="s">
        <v>9609</v>
      </c>
      <c r="AH162" s="2" t="s">
        <v>73</v>
      </c>
      <c r="AI162" s="2" t="s">
        <v>74</v>
      </c>
      <c r="AJ162" s="2" t="s">
        <v>62</v>
      </c>
      <c r="AK162" s="2" t="s">
        <v>62</v>
      </c>
      <c r="AL162" s="2" t="s">
        <v>75</v>
      </c>
      <c r="AM162" s="2" t="s">
        <v>62</v>
      </c>
      <c r="AN162" s="2" t="s">
        <v>62</v>
      </c>
      <c r="AO162" s="19" t="s">
        <v>62</v>
      </c>
      <c r="AP162" s="2" t="s">
        <v>62</v>
      </c>
      <c r="AQ162" s="2" t="s">
        <v>62</v>
      </c>
      <c r="AR162" s="2" t="s">
        <v>62</v>
      </c>
      <c r="AS162" s="2" t="s">
        <v>62</v>
      </c>
      <c r="AT162" s="2" t="s">
        <v>62</v>
      </c>
      <c r="AU162" s="2" t="s">
        <v>62</v>
      </c>
      <c r="AV162" s="19" t="s">
        <v>57</v>
      </c>
      <c r="AW162" s="2" t="s">
        <v>77</v>
      </c>
      <c r="AX162" s="2" t="s">
        <v>57</v>
      </c>
      <c r="AY162" s="2" t="s">
        <v>77</v>
      </c>
    </row>
    <row r="163" spans="1:51" ht="22.5" customHeight="1" x14ac:dyDescent="0.25">
      <c r="A163" s="18" t="s">
        <v>9695</v>
      </c>
      <c r="B163" s="2" t="s">
        <v>9696</v>
      </c>
      <c r="C163" s="2" t="s">
        <v>460</v>
      </c>
      <c r="D163" s="2" t="s">
        <v>461</v>
      </c>
      <c r="E163" s="2" t="s">
        <v>77</v>
      </c>
      <c r="F163" s="99">
        <v>0</v>
      </c>
      <c r="G163" s="19">
        <v>220.51</v>
      </c>
      <c r="H163" s="19" t="s">
        <v>57</v>
      </c>
      <c r="I163" s="19">
        <v>-26.46</v>
      </c>
      <c r="J163" s="19">
        <v>-25.95</v>
      </c>
      <c r="K163" s="19">
        <v>-168.1</v>
      </c>
      <c r="L163" s="19">
        <v>0</v>
      </c>
      <c r="M163" s="2" t="s">
        <v>666</v>
      </c>
      <c r="N163" s="2" t="s">
        <v>62</v>
      </c>
      <c r="O163" s="2" t="s">
        <v>1148</v>
      </c>
      <c r="P163" s="2" t="s">
        <v>9697</v>
      </c>
      <c r="Q163" s="2" t="s">
        <v>60</v>
      </c>
      <c r="R163" s="2" t="s">
        <v>9698</v>
      </c>
      <c r="S163" s="2" t="s">
        <v>62</v>
      </c>
      <c r="T163" s="19">
        <v>220.51</v>
      </c>
      <c r="U163" s="19" t="s">
        <v>83</v>
      </c>
      <c r="V163" s="2" t="s">
        <v>64</v>
      </c>
      <c r="W163" s="2" t="s">
        <v>9699</v>
      </c>
      <c r="X163" s="2" t="s">
        <v>9700</v>
      </c>
      <c r="Y163" s="2" t="s">
        <v>9701</v>
      </c>
      <c r="Z163" s="2" t="s">
        <v>62</v>
      </c>
      <c r="AA163" s="2" t="s">
        <v>62</v>
      </c>
      <c r="AB163" s="2" t="s">
        <v>9699</v>
      </c>
      <c r="AC163" s="2" t="s">
        <v>9702</v>
      </c>
      <c r="AD163" s="2" t="s">
        <v>62</v>
      </c>
      <c r="AE163" s="2" t="s">
        <v>2819</v>
      </c>
      <c r="AF163" s="2" t="s">
        <v>345</v>
      </c>
      <c r="AG163" s="2" t="s">
        <v>2820</v>
      </c>
      <c r="AH163" s="2" t="s">
        <v>73</v>
      </c>
      <c r="AI163" s="2" t="s">
        <v>74</v>
      </c>
      <c r="AJ163" s="2" t="s">
        <v>62</v>
      </c>
      <c r="AK163" s="2" t="s">
        <v>62</v>
      </c>
      <c r="AL163" s="2" t="s">
        <v>75</v>
      </c>
      <c r="AM163" s="2" t="s">
        <v>62</v>
      </c>
      <c r="AN163" s="2" t="s">
        <v>62</v>
      </c>
      <c r="AO163" s="19" t="s">
        <v>62</v>
      </c>
      <c r="AP163" s="2" t="s">
        <v>62</v>
      </c>
      <c r="AQ163" s="2" t="s">
        <v>62</v>
      </c>
      <c r="AR163" s="2" t="s">
        <v>62</v>
      </c>
      <c r="AS163" s="2" t="s">
        <v>62</v>
      </c>
      <c r="AT163" s="2" t="s">
        <v>62</v>
      </c>
      <c r="AU163" s="2" t="s">
        <v>62</v>
      </c>
      <c r="AV163" s="19" t="s">
        <v>57</v>
      </c>
      <c r="AW163" s="2" t="s">
        <v>77</v>
      </c>
      <c r="AX163" s="2" t="s">
        <v>57</v>
      </c>
      <c r="AY163" s="2" t="s">
        <v>77</v>
      </c>
    </row>
    <row r="164" spans="1:51" ht="22.5" customHeight="1" x14ac:dyDescent="0.25">
      <c r="A164" s="18" t="s">
        <v>9931</v>
      </c>
      <c r="B164" s="2" t="s">
        <v>9932</v>
      </c>
      <c r="C164" s="2" t="s">
        <v>460</v>
      </c>
      <c r="D164" s="2" t="s">
        <v>461</v>
      </c>
      <c r="E164" s="2" t="s">
        <v>77</v>
      </c>
      <c r="F164" s="99">
        <v>0</v>
      </c>
      <c r="G164" s="19">
        <v>109.97</v>
      </c>
      <c r="H164" s="19">
        <v>14.95</v>
      </c>
      <c r="I164" s="19">
        <v>-13.2</v>
      </c>
      <c r="J164" s="19">
        <v>-35.4</v>
      </c>
      <c r="K164" s="19">
        <v>-76.319999999999993</v>
      </c>
      <c r="L164" s="19">
        <v>0</v>
      </c>
      <c r="M164" s="2" t="s">
        <v>666</v>
      </c>
      <c r="N164" s="2" t="s">
        <v>56</v>
      </c>
      <c r="O164" s="2" t="s">
        <v>2720</v>
      </c>
      <c r="P164" s="2" t="s">
        <v>9923</v>
      </c>
      <c r="Q164" s="2" t="s">
        <v>60</v>
      </c>
      <c r="R164" s="2" t="s">
        <v>2722</v>
      </c>
      <c r="S164" s="2" t="s">
        <v>62</v>
      </c>
      <c r="T164" s="19">
        <v>109.97</v>
      </c>
      <c r="U164" s="19" t="s">
        <v>83</v>
      </c>
      <c r="V164" s="2" t="s">
        <v>64</v>
      </c>
      <c r="W164" s="2" t="s">
        <v>9924</v>
      </c>
      <c r="X164" s="2" t="s">
        <v>9925</v>
      </c>
      <c r="Y164" s="2" t="s">
        <v>1100</v>
      </c>
      <c r="Z164" s="2" t="s">
        <v>62</v>
      </c>
      <c r="AA164" s="2" t="s">
        <v>62</v>
      </c>
      <c r="AB164" s="2" t="s">
        <v>9924</v>
      </c>
      <c r="AC164" s="2" t="s">
        <v>9926</v>
      </c>
      <c r="AD164" s="2" t="s">
        <v>62</v>
      </c>
      <c r="AE164" s="2" t="s">
        <v>1103</v>
      </c>
      <c r="AF164" s="2" t="s">
        <v>1104</v>
      </c>
      <c r="AG164" s="2" t="s">
        <v>1105</v>
      </c>
      <c r="AH164" s="2" t="s">
        <v>73</v>
      </c>
      <c r="AI164" s="2" t="s">
        <v>74</v>
      </c>
      <c r="AJ164" s="2" t="s">
        <v>62</v>
      </c>
      <c r="AK164" s="2" t="s">
        <v>62</v>
      </c>
      <c r="AL164" s="2" t="s">
        <v>75</v>
      </c>
      <c r="AM164" s="2" t="s">
        <v>62</v>
      </c>
      <c r="AN164" s="2" t="s">
        <v>62</v>
      </c>
      <c r="AO164" s="19" t="s">
        <v>62</v>
      </c>
      <c r="AP164" s="2" t="s">
        <v>62</v>
      </c>
      <c r="AQ164" s="2" t="s">
        <v>62</v>
      </c>
      <c r="AR164" s="2" t="s">
        <v>62</v>
      </c>
      <c r="AS164" s="2" t="s">
        <v>62</v>
      </c>
      <c r="AT164" s="2" t="s">
        <v>62</v>
      </c>
      <c r="AU164" s="2" t="s">
        <v>62</v>
      </c>
      <c r="AV164" s="19" t="s">
        <v>57</v>
      </c>
      <c r="AW164" s="2" t="s">
        <v>77</v>
      </c>
      <c r="AX164" s="2" t="s">
        <v>57</v>
      </c>
      <c r="AY164" s="2" t="s">
        <v>77</v>
      </c>
    </row>
    <row r="165" spans="1:51" ht="22.5" customHeight="1" x14ac:dyDescent="0.25">
      <c r="A165" s="18" t="s">
        <v>10118</v>
      </c>
      <c r="B165" s="2" t="s">
        <v>10119</v>
      </c>
      <c r="C165" s="2" t="s">
        <v>460</v>
      </c>
      <c r="D165" s="2" t="s">
        <v>4699</v>
      </c>
      <c r="E165" s="2" t="s">
        <v>56</v>
      </c>
      <c r="F165" s="99">
        <v>0</v>
      </c>
      <c r="G165" s="19">
        <v>63.7</v>
      </c>
      <c r="H165" s="19">
        <v>23.15</v>
      </c>
      <c r="I165" s="19">
        <v>-16.829999999999998</v>
      </c>
      <c r="J165" s="19">
        <v>-23.15</v>
      </c>
      <c r="K165" s="19">
        <v>-46.87</v>
      </c>
      <c r="L165" s="19">
        <v>0</v>
      </c>
      <c r="M165" s="2" t="s">
        <v>666</v>
      </c>
      <c r="N165" s="2" t="s">
        <v>56</v>
      </c>
      <c r="O165" s="112">
        <v>66419</v>
      </c>
      <c r="P165" s="2" t="s">
        <v>10120</v>
      </c>
      <c r="Q165" s="2" t="s">
        <v>60</v>
      </c>
      <c r="R165" s="2" t="s">
        <v>10121</v>
      </c>
      <c r="S165" s="2" t="s">
        <v>62</v>
      </c>
      <c r="T165" s="19">
        <v>63.7</v>
      </c>
      <c r="U165" s="19" t="s">
        <v>63</v>
      </c>
      <c r="V165" s="2" t="s">
        <v>64</v>
      </c>
      <c r="W165" s="2" t="s">
        <v>10122</v>
      </c>
      <c r="X165" s="2" t="s">
        <v>10123</v>
      </c>
      <c r="Y165" s="2" t="s">
        <v>10124</v>
      </c>
      <c r="Z165" s="2" t="s">
        <v>62</v>
      </c>
      <c r="AA165" s="2" t="s">
        <v>62</v>
      </c>
      <c r="AB165" s="2" t="s">
        <v>10122</v>
      </c>
      <c r="AC165" s="2" t="s">
        <v>10125</v>
      </c>
      <c r="AD165" s="2" t="s">
        <v>62</v>
      </c>
      <c r="AE165" s="2" t="s">
        <v>10126</v>
      </c>
      <c r="AF165" s="2" t="s">
        <v>853</v>
      </c>
      <c r="AG165" s="2" t="s">
        <v>10127</v>
      </c>
      <c r="AH165" s="2" t="s">
        <v>73</v>
      </c>
      <c r="AI165" s="2" t="s">
        <v>74</v>
      </c>
      <c r="AJ165" s="2" t="s">
        <v>62</v>
      </c>
      <c r="AK165" s="2" t="s">
        <v>62</v>
      </c>
      <c r="AL165" s="2" t="s">
        <v>75</v>
      </c>
      <c r="AM165" s="2" t="s">
        <v>62</v>
      </c>
      <c r="AN165" s="2" t="s">
        <v>62</v>
      </c>
      <c r="AO165" s="19" t="s">
        <v>62</v>
      </c>
      <c r="AP165" s="2" t="s">
        <v>62</v>
      </c>
      <c r="AQ165" s="2" t="s">
        <v>62</v>
      </c>
      <c r="AR165" s="2" t="s">
        <v>62</v>
      </c>
      <c r="AS165" s="2" t="s">
        <v>62</v>
      </c>
      <c r="AT165" s="2" t="s">
        <v>62</v>
      </c>
      <c r="AU165" s="2" t="s">
        <v>62</v>
      </c>
      <c r="AV165" s="19" t="s">
        <v>57</v>
      </c>
      <c r="AW165" s="2" t="s">
        <v>77</v>
      </c>
      <c r="AX165" s="2" t="s">
        <v>57</v>
      </c>
      <c r="AY165" s="2" t="s">
        <v>77</v>
      </c>
    </row>
    <row r="166" spans="1:51" ht="22.5" customHeight="1" x14ac:dyDescent="0.25">
      <c r="A166" s="18" t="s">
        <v>10392</v>
      </c>
      <c r="B166" s="2" t="s">
        <v>10382</v>
      </c>
      <c r="C166" s="2" t="s">
        <v>460</v>
      </c>
      <c r="D166" s="2" t="s">
        <v>461</v>
      </c>
      <c r="E166" s="2" t="s">
        <v>77</v>
      </c>
      <c r="F166" s="99">
        <v>0</v>
      </c>
      <c r="G166" s="19">
        <v>341.91</v>
      </c>
      <c r="H166" s="19">
        <v>1.59</v>
      </c>
      <c r="I166" s="19">
        <v>-41.03</v>
      </c>
      <c r="J166" s="19" t="s">
        <v>57</v>
      </c>
      <c r="K166" s="19">
        <v>-302.47000000000003</v>
      </c>
      <c r="L166" s="19">
        <v>0</v>
      </c>
      <c r="M166" s="2" t="s">
        <v>666</v>
      </c>
      <c r="N166" s="2" t="s">
        <v>56</v>
      </c>
      <c r="O166" s="2" t="s">
        <v>372</v>
      </c>
      <c r="P166" s="2" t="s">
        <v>373</v>
      </c>
      <c r="Q166" s="2" t="s">
        <v>60</v>
      </c>
      <c r="R166" s="2" t="s">
        <v>374</v>
      </c>
      <c r="S166" s="2" t="s">
        <v>62</v>
      </c>
      <c r="T166" s="19">
        <v>341.91</v>
      </c>
      <c r="U166" s="19" t="s">
        <v>83</v>
      </c>
      <c r="V166" s="2" t="s">
        <v>64</v>
      </c>
      <c r="W166" s="2" t="s">
        <v>10393</v>
      </c>
      <c r="X166" s="2" t="s">
        <v>10394</v>
      </c>
      <c r="Y166" s="2" t="s">
        <v>10395</v>
      </c>
      <c r="Z166" s="2" t="s">
        <v>62</v>
      </c>
      <c r="AA166" s="2" t="s">
        <v>62</v>
      </c>
      <c r="AB166" s="2" t="s">
        <v>10393</v>
      </c>
      <c r="AC166" s="2" t="s">
        <v>10396</v>
      </c>
      <c r="AD166" s="2" t="s">
        <v>62</v>
      </c>
      <c r="AE166" s="2" t="s">
        <v>2754</v>
      </c>
      <c r="AF166" s="2" t="s">
        <v>234</v>
      </c>
      <c r="AG166" s="2" t="s">
        <v>10397</v>
      </c>
      <c r="AH166" s="2" t="s">
        <v>73</v>
      </c>
      <c r="AI166" s="2" t="s">
        <v>236</v>
      </c>
      <c r="AJ166" s="2" t="s">
        <v>62</v>
      </c>
      <c r="AK166" s="2" t="s">
        <v>62</v>
      </c>
      <c r="AL166" s="2" t="s">
        <v>238</v>
      </c>
      <c r="AM166" s="2" t="s">
        <v>10398</v>
      </c>
      <c r="AN166" s="2" t="s">
        <v>62</v>
      </c>
      <c r="AO166" s="19" t="s">
        <v>62</v>
      </c>
      <c r="AP166" s="2" t="s">
        <v>62</v>
      </c>
      <c r="AQ166" s="2" t="s">
        <v>62</v>
      </c>
      <c r="AR166" s="2" t="s">
        <v>62</v>
      </c>
      <c r="AS166" s="2" t="s">
        <v>62</v>
      </c>
      <c r="AT166" s="2" t="s">
        <v>62</v>
      </c>
      <c r="AU166" s="2" t="s">
        <v>62</v>
      </c>
      <c r="AV166" s="19" t="s">
        <v>57</v>
      </c>
      <c r="AW166" s="2" t="s">
        <v>77</v>
      </c>
      <c r="AX166" s="2" t="s">
        <v>57</v>
      </c>
      <c r="AY166" s="2" t="s">
        <v>77</v>
      </c>
    </row>
    <row r="167" spans="1:51" ht="22.5" customHeight="1" x14ac:dyDescent="0.25">
      <c r="A167" s="18" t="s">
        <v>10446</v>
      </c>
      <c r="B167" s="2" t="s">
        <v>10447</v>
      </c>
      <c r="C167" s="2" t="s">
        <v>460</v>
      </c>
      <c r="D167" s="2" t="s">
        <v>4699</v>
      </c>
      <c r="E167" s="2" t="s">
        <v>77</v>
      </c>
      <c r="F167" s="99">
        <v>0</v>
      </c>
      <c r="G167" s="19">
        <v>100.76</v>
      </c>
      <c r="H167" s="19">
        <v>9.39</v>
      </c>
      <c r="I167" s="19">
        <v>-12.09</v>
      </c>
      <c r="J167" s="19">
        <v>-30.84</v>
      </c>
      <c r="K167" s="19">
        <v>-67.22</v>
      </c>
      <c r="L167" s="19">
        <v>0</v>
      </c>
      <c r="M167" s="2" t="s">
        <v>666</v>
      </c>
      <c r="N167" s="2" t="s">
        <v>62</v>
      </c>
      <c r="O167" s="2" t="s">
        <v>5385</v>
      </c>
      <c r="P167" s="2" t="s">
        <v>5386</v>
      </c>
      <c r="Q167" s="2" t="s">
        <v>60</v>
      </c>
      <c r="R167" s="2" t="s">
        <v>5387</v>
      </c>
      <c r="S167" s="2" t="s">
        <v>62</v>
      </c>
      <c r="T167" s="19">
        <v>100.76</v>
      </c>
      <c r="U167" s="19" t="s">
        <v>83</v>
      </c>
      <c r="V167" s="2" t="s">
        <v>64</v>
      </c>
      <c r="W167" s="2" t="s">
        <v>10448</v>
      </c>
      <c r="X167" s="2" t="s">
        <v>10449</v>
      </c>
      <c r="Y167" s="2" t="s">
        <v>10450</v>
      </c>
      <c r="Z167" s="2" t="s">
        <v>62</v>
      </c>
      <c r="AA167" s="2" t="s">
        <v>62</v>
      </c>
      <c r="AB167" s="2" t="s">
        <v>10448</v>
      </c>
      <c r="AC167" s="2" t="s">
        <v>10451</v>
      </c>
      <c r="AD167" s="2" t="s">
        <v>62</v>
      </c>
      <c r="AE167" s="2" t="s">
        <v>10452</v>
      </c>
      <c r="AF167" s="2" t="s">
        <v>210</v>
      </c>
      <c r="AG167" s="2" t="s">
        <v>10453</v>
      </c>
      <c r="AH167" s="2" t="s">
        <v>73</v>
      </c>
      <c r="AI167" s="2" t="s">
        <v>74</v>
      </c>
      <c r="AJ167" s="2" t="s">
        <v>62</v>
      </c>
      <c r="AK167" s="2" t="s">
        <v>62</v>
      </c>
      <c r="AL167" s="2" t="s">
        <v>75</v>
      </c>
      <c r="AM167" s="2" t="s">
        <v>10454</v>
      </c>
      <c r="AN167" s="2" t="s">
        <v>62</v>
      </c>
      <c r="AO167" s="19" t="s">
        <v>62</v>
      </c>
      <c r="AP167" s="2" t="s">
        <v>62</v>
      </c>
      <c r="AQ167" s="2" t="s">
        <v>62</v>
      </c>
      <c r="AR167" s="2" t="s">
        <v>62</v>
      </c>
      <c r="AS167" s="2" t="s">
        <v>62</v>
      </c>
      <c r="AT167" s="2" t="s">
        <v>62</v>
      </c>
      <c r="AU167" s="2" t="s">
        <v>62</v>
      </c>
      <c r="AV167" s="19" t="s">
        <v>57</v>
      </c>
      <c r="AW167" s="2" t="s">
        <v>77</v>
      </c>
      <c r="AX167" s="2" t="s">
        <v>57</v>
      </c>
      <c r="AY167" s="2" t="s">
        <v>77</v>
      </c>
    </row>
    <row r="168" spans="1:51" ht="22.5" customHeight="1" x14ac:dyDescent="0.25">
      <c r="A168" s="18" t="s">
        <v>10505</v>
      </c>
      <c r="B168" s="2" t="s">
        <v>10506</v>
      </c>
      <c r="C168" s="2" t="s">
        <v>460</v>
      </c>
      <c r="D168" s="2" t="s">
        <v>461</v>
      </c>
      <c r="E168" s="2" t="s">
        <v>77</v>
      </c>
      <c r="F168" s="99">
        <v>0</v>
      </c>
      <c r="G168" s="19">
        <v>106.65</v>
      </c>
      <c r="H168" s="19" t="s">
        <v>57</v>
      </c>
      <c r="I168" s="19">
        <v>-18.13</v>
      </c>
      <c r="J168" s="19">
        <v>-22.95</v>
      </c>
      <c r="K168" s="19">
        <v>-65.569999999999993</v>
      </c>
      <c r="L168" s="19">
        <v>0</v>
      </c>
      <c r="M168" s="2" t="s">
        <v>666</v>
      </c>
      <c r="N168" s="2" t="s">
        <v>56</v>
      </c>
      <c r="O168" s="2" t="s">
        <v>898</v>
      </c>
      <c r="P168" s="2" t="s">
        <v>6146</v>
      </c>
      <c r="Q168" s="2" t="s">
        <v>60</v>
      </c>
      <c r="R168" s="2" t="s">
        <v>6147</v>
      </c>
      <c r="S168" s="2" t="s">
        <v>62</v>
      </c>
      <c r="T168" s="19">
        <v>106.65</v>
      </c>
      <c r="U168" s="19" t="s">
        <v>63</v>
      </c>
      <c r="V168" s="2" t="s">
        <v>64</v>
      </c>
      <c r="W168" s="2" t="s">
        <v>10507</v>
      </c>
      <c r="X168" s="2" t="s">
        <v>10508</v>
      </c>
      <c r="Y168" s="2" t="s">
        <v>10509</v>
      </c>
      <c r="Z168" s="2" t="s">
        <v>62</v>
      </c>
      <c r="AA168" s="2" t="s">
        <v>62</v>
      </c>
      <c r="AB168" s="2" t="s">
        <v>10507</v>
      </c>
      <c r="AC168" s="2" t="s">
        <v>10510</v>
      </c>
      <c r="AD168" s="2" t="s">
        <v>62</v>
      </c>
      <c r="AE168" s="2" t="s">
        <v>3985</v>
      </c>
      <c r="AF168" s="2" t="s">
        <v>234</v>
      </c>
      <c r="AG168" s="2" t="s">
        <v>10511</v>
      </c>
      <c r="AH168" s="2" t="s">
        <v>73</v>
      </c>
      <c r="AI168" s="2" t="s">
        <v>74</v>
      </c>
      <c r="AJ168" s="2" t="s">
        <v>62</v>
      </c>
      <c r="AK168" s="2" t="s">
        <v>62</v>
      </c>
      <c r="AL168" s="2" t="s">
        <v>75</v>
      </c>
      <c r="AM168" s="2" t="s">
        <v>62</v>
      </c>
      <c r="AN168" s="2" t="s">
        <v>62</v>
      </c>
      <c r="AO168" s="19" t="s">
        <v>62</v>
      </c>
      <c r="AP168" s="2" t="s">
        <v>62</v>
      </c>
      <c r="AQ168" s="2" t="s">
        <v>62</v>
      </c>
      <c r="AR168" s="2" t="s">
        <v>62</v>
      </c>
      <c r="AS168" s="2" t="s">
        <v>62</v>
      </c>
      <c r="AT168" s="2" t="s">
        <v>62</v>
      </c>
      <c r="AU168" s="2" t="s">
        <v>62</v>
      </c>
      <c r="AV168" s="19" t="s">
        <v>57</v>
      </c>
      <c r="AW168" s="2" t="s">
        <v>77</v>
      </c>
      <c r="AX168" s="2" t="s">
        <v>57</v>
      </c>
      <c r="AY168" s="2" t="s">
        <v>77</v>
      </c>
    </row>
    <row r="169" spans="1:51" ht="22.5" customHeight="1" x14ac:dyDescent="0.25">
      <c r="A169" s="97" t="s">
        <v>13707</v>
      </c>
      <c r="B169" s="98" t="s">
        <v>13708</v>
      </c>
      <c r="C169" s="98" t="s">
        <v>460</v>
      </c>
      <c r="D169" s="98" t="s">
        <v>4699</v>
      </c>
      <c r="E169" s="98" t="s">
        <v>77</v>
      </c>
      <c r="F169" s="99">
        <v>0</v>
      </c>
      <c r="G169" s="99">
        <v>44.52</v>
      </c>
      <c r="H169" s="99">
        <v>10.71</v>
      </c>
      <c r="I169" s="99">
        <v>-13.57</v>
      </c>
      <c r="J169" s="99">
        <v>-10.71</v>
      </c>
      <c r="K169" s="99">
        <v>-30.95</v>
      </c>
      <c r="L169" s="99">
        <v>0</v>
      </c>
      <c r="M169" s="98" t="s">
        <v>58</v>
      </c>
      <c r="N169" s="98" t="s">
        <v>62</v>
      </c>
      <c r="O169" s="114">
        <v>2327</v>
      </c>
      <c r="P169" s="98" t="s">
        <v>13709</v>
      </c>
      <c r="Q169" s="98" t="s">
        <v>38868</v>
      </c>
      <c r="R169" s="98" t="s">
        <v>13710</v>
      </c>
      <c r="S169" s="98" t="s">
        <v>62</v>
      </c>
      <c r="T169" s="99">
        <v>44.52</v>
      </c>
      <c r="U169" s="99" t="s">
        <v>63</v>
      </c>
      <c r="V169" s="98" t="s">
        <v>64</v>
      </c>
      <c r="W169" s="98" t="s">
        <v>62</v>
      </c>
      <c r="X169" s="98" t="s">
        <v>62</v>
      </c>
      <c r="Y169" s="98" t="s">
        <v>62</v>
      </c>
      <c r="Z169" s="98" t="s">
        <v>62</v>
      </c>
      <c r="AA169" s="98" t="s">
        <v>62</v>
      </c>
      <c r="AB169" s="98" t="s">
        <v>13711</v>
      </c>
      <c r="AC169" s="98" t="s">
        <v>13712</v>
      </c>
      <c r="AD169" s="98" t="s">
        <v>62</v>
      </c>
      <c r="AE169" s="98" t="s">
        <v>729</v>
      </c>
      <c r="AF169" s="98" t="s">
        <v>234</v>
      </c>
      <c r="AG169" s="98" t="s">
        <v>13713</v>
      </c>
      <c r="AH169" s="98" t="s">
        <v>73</v>
      </c>
      <c r="AI169" s="98" t="s">
        <v>12907</v>
      </c>
      <c r="AJ169" s="98" t="s">
        <v>62</v>
      </c>
      <c r="AK169" s="98" t="s">
        <v>62</v>
      </c>
      <c r="AL169" s="98" t="s">
        <v>75</v>
      </c>
      <c r="AM169" s="98" t="s">
        <v>62</v>
      </c>
      <c r="AN169" s="98" t="s">
        <v>62</v>
      </c>
      <c r="AO169" s="99" t="s">
        <v>62</v>
      </c>
      <c r="AP169" s="98" t="s">
        <v>62</v>
      </c>
      <c r="AQ169" s="98" t="s">
        <v>62</v>
      </c>
      <c r="AR169" s="98" t="s">
        <v>62</v>
      </c>
      <c r="AS169" s="98" t="s">
        <v>62</v>
      </c>
      <c r="AT169" s="98" t="s">
        <v>62</v>
      </c>
      <c r="AU169" s="98" t="s">
        <v>62</v>
      </c>
      <c r="AV169" s="99" t="s">
        <v>57</v>
      </c>
      <c r="AW169" s="98" t="s">
        <v>77</v>
      </c>
      <c r="AX169" s="98" t="s">
        <v>57</v>
      </c>
      <c r="AY169" s="98" t="s">
        <v>77</v>
      </c>
    </row>
    <row r="170" spans="1:51" ht="22.5" customHeight="1" x14ac:dyDescent="0.25">
      <c r="A170" s="97" t="s">
        <v>14040</v>
      </c>
      <c r="B170" s="98" t="s">
        <v>14041</v>
      </c>
      <c r="C170" s="98" t="s">
        <v>460</v>
      </c>
      <c r="D170" s="98" t="s">
        <v>461</v>
      </c>
      <c r="E170" s="98" t="s">
        <v>56</v>
      </c>
      <c r="F170" s="99">
        <v>0</v>
      </c>
      <c r="G170" s="99">
        <v>59.85</v>
      </c>
      <c r="H170" s="99">
        <v>13.72</v>
      </c>
      <c r="I170" s="99">
        <v>-16.170000000000002</v>
      </c>
      <c r="J170" s="99">
        <v>-13.72</v>
      </c>
      <c r="K170" s="99">
        <v>-43.68</v>
      </c>
      <c r="L170" s="99">
        <v>0</v>
      </c>
      <c r="M170" s="98" t="s">
        <v>58</v>
      </c>
      <c r="N170" s="98" t="s">
        <v>56</v>
      </c>
      <c r="O170" s="98" t="s">
        <v>1516</v>
      </c>
      <c r="P170" s="98" t="s">
        <v>12924</v>
      </c>
      <c r="Q170" s="98" t="s">
        <v>38868</v>
      </c>
      <c r="R170" s="98" t="s">
        <v>12925</v>
      </c>
      <c r="S170" s="98" t="s">
        <v>62</v>
      </c>
      <c r="T170" s="99">
        <v>59.85</v>
      </c>
      <c r="U170" s="99" t="s">
        <v>63</v>
      </c>
      <c r="V170" s="98" t="s">
        <v>9651</v>
      </c>
      <c r="W170" s="98" t="s">
        <v>62</v>
      </c>
      <c r="X170" s="98" t="s">
        <v>62</v>
      </c>
      <c r="Y170" s="98" t="s">
        <v>62</v>
      </c>
      <c r="Z170" s="98" t="s">
        <v>62</v>
      </c>
      <c r="AA170" s="98" t="s">
        <v>62</v>
      </c>
      <c r="AB170" s="98" t="s">
        <v>14042</v>
      </c>
      <c r="AC170" s="98" t="s">
        <v>14043</v>
      </c>
      <c r="AD170" s="98" t="s">
        <v>62</v>
      </c>
      <c r="AE170" s="98" t="s">
        <v>14044</v>
      </c>
      <c r="AF170" s="98" t="s">
        <v>234</v>
      </c>
      <c r="AG170" s="98" t="s">
        <v>14045</v>
      </c>
      <c r="AH170" s="98" t="s">
        <v>73</v>
      </c>
      <c r="AI170" s="98" t="s">
        <v>12907</v>
      </c>
      <c r="AJ170" s="98" t="s">
        <v>62</v>
      </c>
      <c r="AK170" s="98" t="s">
        <v>62</v>
      </c>
      <c r="AL170" s="98" t="s">
        <v>75</v>
      </c>
      <c r="AM170" s="98" t="s">
        <v>14046</v>
      </c>
      <c r="AN170" s="98" t="s">
        <v>62</v>
      </c>
      <c r="AO170" s="99" t="s">
        <v>62</v>
      </c>
      <c r="AP170" s="98" t="s">
        <v>62</v>
      </c>
      <c r="AQ170" s="98" t="s">
        <v>62</v>
      </c>
      <c r="AR170" s="98" t="s">
        <v>62</v>
      </c>
      <c r="AS170" s="98" t="s">
        <v>62</v>
      </c>
      <c r="AT170" s="98" t="s">
        <v>62</v>
      </c>
      <c r="AU170" s="98" t="s">
        <v>62</v>
      </c>
      <c r="AV170" s="99" t="s">
        <v>57</v>
      </c>
      <c r="AW170" s="98" t="s">
        <v>77</v>
      </c>
      <c r="AX170" s="98" t="s">
        <v>57</v>
      </c>
      <c r="AY170" s="98" t="s">
        <v>77</v>
      </c>
    </row>
    <row r="171" spans="1:51" ht="22.5" customHeight="1" x14ac:dyDescent="0.25">
      <c r="A171" s="100" t="s">
        <v>16713</v>
      </c>
      <c r="B171" s="101" t="s">
        <v>16714</v>
      </c>
      <c r="C171" s="101" t="s">
        <v>460</v>
      </c>
      <c r="D171" s="101" t="s">
        <v>4699</v>
      </c>
      <c r="E171" s="101" t="s">
        <v>56</v>
      </c>
      <c r="F171" s="99">
        <v>0</v>
      </c>
      <c r="G171" s="102">
        <v>59.56</v>
      </c>
      <c r="H171" s="102" t="s">
        <v>57</v>
      </c>
      <c r="I171" s="102">
        <v>-16.1252</v>
      </c>
      <c r="J171" s="102" t="s">
        <v>57</v>
      </c>
      <c r="K171" s="102" t="s">
        <v>57</v>
      </c>
      <c r="L171" s="102">
        <v>0</v>
      </c>
      <c r="M171" s="101" t="s">
        <v>62</v>
      </c>
      <c r="N171" s="101" t="s">
        <v>62</v>
      </c>
      <c r="O171" s="101" t="s">
        <v>13007</v>
      </c>
      <c r="P171" s="101" t="s">
        <v>13008</v>
      </c>
      <c r="Q171" s="98" t="s">
        <v>38868</v>
      </c>
      <c r="R171" s="101" t="s">
        <v>13009</v>
      </c>
      <c r="S171" s="101" t="s">
        <v>62</v>
      </c>
      <c r="T171" s="102">
        <v>59.56</v>
      </c>
      <c r="U171" s="102" t="s">
        <v>63</v>
      </c>
      <c r="V171" s="101" t="s">
        <v>62</v>
      </c>
      <c r="W171" s="101" t="s">
        <v>62</v>
      </c>
      <c r="X171" s="101" t="s">
        <v>62</v>
      </c>
      <c r="Y171" s="101" t="s">
        <v>62</v>
      </c>
      <c r="Z171" s="101" t="s">
        <v>62</v>
      </c>
      <c r="AA171" s="101" t="s">
        <v>62</v>
      </c>
      <c r="AB171" s="101" t="s">
        <v>62</v>
      </c>
      <c r="AC171" s="101" t="s">
        <v>62</v>
      </c>
      <c r="AD171" s="101" t="s">
        <v>62</v>
      </c>
      <c r="AE171" s="101" t="s">
        <v>62</v>
      </c>
      <c r="AF171" s="101" t="s">
        <v>62</v>
      </c>
      <c r="AG171" s="101" t="s">
        <v>62</v>
      </c>
      <c r="AH171" s="101" t="s">
        <v>62</v>
      </c>
      <c r="AI171" s="101" t="s">
        <v>62</v>
      </c>
      <c r="AJ171" s="101" t="s">
        <v>62</v>
      </c>
      <c r="AK171" s="101" t="s">
        <v>62</v>
      </c>
      <c r="AL171" s="101" t="s">
        <v>62</v>
      </c>
      <c r="AM171" s="101" t="s">
        <v>62</v>
      </c>
      <c r="AN171" s="101" t="s">
        <v>62</v>
      </c>
      <c r="AO171" s="102" t="s">
        <v>62</v>
      </c>
      <c r="AP171" s="101" t="s">
        <v>62</v>
      </c>
      <c r="AQ171" s="101" t="s">
        <v>62</v>
      </c>
      <c r="AR171" s="101" t="s">
        <v>62</v>
      </c>
      <c r="AS171" s="101" t="s">
        <v>62</v>
      </c>
      <c r="AT171" s="101" t="s">
        <v>62</v>
      </c>
      <c r="AU171" s="101" t="s">
        <v>62</v>
      </c>
      <c r="AV171" s="102" t="s">
        <v>57</v>
      </c>
      <c r="AW171" s="101" t="s">
        <v>77</v>
      </c>
      <c r="AX171" s="101" t="s">
        <v>57</v>
      </c>
      <c r="AY171" s="101" t="s">
        <v>77</v>
      </c>
    </row>
    <row r="172" spans="1:51" ht="22.5" customHeight="1" x14ac:dyDescent="0.25">
      <c r="A172" s="100" t="s">
        <v>16715</v>
      </c>
      <c r="B172" s="101" t="s">
        <v>16714</v>
      </c>
      <c r="C172" s="101" t="s">
        <v>460</v>
      </c>
      <c r="D172" s="101" t="s">
        <v>4699</v>
      </c>
      <c r="E172" s="101" t="s">
        <v>56</v>
      </c>
      <c r="F172" s="99">
        <v>0</v>
      </c>
      <c r="G172" s="102">
        <v>63.85</v>
      </c>
      <c r="H172" s="102" t="s">
        <v>57</v>
      </c>
      <c r="I172" s="102">
        <v>-13.661999999999999</v>
      </c>
      <c r="J172" s="102" t="s">
        <v>57</v>
      </c>
      <c r="K172" s="102" t="s">
        <v>57</v>
      </c>
      <c r="L172" s="102">
        <v>0</v>
      </c>
      <c r="M172" s="101" t="s">
        <v>62</v>
      </c>
      <c r="N172" s="101" t="s">
        <v>62</v>
      </c>
      <c r="O172" s="101" t="s">
        <v>12935</v>
      </c>
      <c r="P172" s="101" t="s">
        <v>12936</v>
      </c>
      <c r="Q172" s="98" t="s">
        <v>38868</v>
      </c>
      <c r="R172" s="101" t="s">
        <v>8688</v>
      </c>
      <c r="S172" s="101" t="s">
        <v>62</v>
      </c>
      <c r="T172" s="102">
        <v>63.85</v>
      </c>
      <c r="U172" s="102" t="s">
        <v>83</v>
      </c>
      <c r="V172" s="101" t="s">
        <v>62</v>
      </c>
      <c r="W172" s="101" t="s">
        <v>62</v>
      </c>
      <c r="X172" s="101" t="s">
        <v>62</v>
      </c>
      <c r="Y172" s="101" t="s">
        <v>62</v>
      </c>
      <c r="Z172" s="101" t="s">
        <v>62</v>
      </c>
      <c r="AA172" s="101" t="s">
        <v>62</v>
      </c>
      <c r="AB172" s="101" t="s">
        <v>62</v>
      </c>
      <c r="AC172" s="101" t="s">
        <v>62</v>
      </c>
      <c r="AD172" s="101" t="s">
        <v>62</v>
      </c>
      <c r="AE172" s="101" t="s">
        <v>62</v>
      </c>
      <c r="AF172" s="101" t="s">
        <v>62</v>
      </c>
      <c r="AG172" s="101" t="s">
        <v>62</v>
      </c>
      <c r="AH172" s="101" t="s">
        <v>62</v>
      </c>
      <c r="AI172" s="101" t="s">
        <v>62</v>
      </c>
      <c r="AJ172" s="101" t="s">
        <v>62</v>
      </c>
      <c r="AK172" s="101" t="s">
        <v>62</v>
      </c>
      <c r="AL172" s="101" t="s">
        <v>62</v>
      </c>
      <c r="AM172" s="101" t="s">
        <v>62</v>
      </c>
      <c r="AN172" s="101" t="s">
        <v>62</v>
      </c>
      <c r="AO172" s="102" t="s">
        <v>62</v>
      </c>
      <c r="AP172" s="101" t="s">
        <v>62</v>
      </c>
      <c r="AQ172" s="101" t="s">
        <v>62</v>
      </c>
      <c r="AR172" s="101" t="s">
        <v>62</v>
      </c>
      <c r="AS172" s="101" t="s">
        <v>62</v>
      </c>
      <c r="AT172" s="101" t="s">
        <v>62</v>
      </c>
      <c r="AU172" s="101" t="s">
        <v>62</v>
      </c>
      <c r="AV172" s="102" t="s">
        <v>57</v>
      </c>
      <c r="AW172" s="101" t="s">
        <v>77</v>
      </c>
      <c r="AX172" s="101" t="s">
        <v>57</v>
      </c>
      <c r="AY172" s="101" t="s">
        <v>77</v>
      </c>
    </row>
    <row r="173" spans="1:51" ht="22.5" customHeight="1" x14ac:dyDescent="0.25">
      <c r="A173" s="97" t="s">
        <v>16871</v>
      </c>
      <c r="B173" s="98" t="s">
        <v>16872</v>
      </c>
      <c r="C173" s="98" t="s">
        <v>460</v>
      </c>
      <c r="D173" s="98" t="s">
        <v>4699</v>
      </c>
      <c r="E173" s="98" t="s">
        <v>77</v>
      </c>
      <c r="F173" s="99">
        <v>0</v>
      </c>
      <c r="G173" s="99">
        <v>59.85</v>
      </c>
      <c r="H173" s="99">
        <v>13.72</v>
      </c>
      <c r="I173" s="99">
        <v>-16.170000000000002</v>
      </c>
      <c r="J173" s="99">
        <v>-13.72</v>
      </c>
      <c r="K173" s="99">
        <v>-43.68</v>
      </c>
      <c r="L173" s="99">
        <v>0</v>
      </c>
      <c r="M173" s="98" t="s">
        <v>58</v>
      </c>
      <c r="N173" s="98" t="s">
        <v>62</v>
      </c>
      <c r="O173" s="98" t="s">
        <v>1516</v>
      </c>
      <c r="P173" s="98" t="s">
        <v>12924</v>
      </c>
      <c r="Q173" s="98" t="s">
        <v>38868</v>
      </c>
      <c r="R173" s="98" t="s">
        <v>12925</v>
      </c>
      <c r="S173" s="98" t="s">
        <v>62</v>
      </c>
      <c r="T173" s="99">
        <v>59.85</v>
      </c>
      <c r="U173" s="99" t="s">
        <v>63</v>
      </c>
      <c r="V173" s="98" t="s">
        <v>64</v>
      </c>
      <c r="W173" s="98" t="s">
        <v>62</v>
      </c>
      <c r="X173" s="98" t="s">
        <v>62</v>
      </c>
      <c r="Y173" s="98" t="s">
        <v>62</v>
      </c>
      <c r="Z173" s="98" t="s">
        <v>62</v>
      </c>
      <c r="AA173" s="98" t="s">
        <v>62</v>
      </c>
      <c r="AB173" s="98" t="s">
        <v>16873</v>
      </c>
      <c r="AC173" s="98" t="s">
        <v>16874</v>
      </c>
      <c r="AD173" s="98" t="s">
        <v>62</v>
      </c>
      <c r="AE173" s="98" t="s">
        <v>6996</v>
      </c>
      <c r="AF173" s="98" t="s">
        <v>234</v>
      </c>
      <c r="AG173" s="98" t="s">
        <v>16875</v>
      </c>
      <c r="AH173" s="98" t="s">
        <v>73</v>
      </c>
      <c r="AI173" s="98" t="s">
        <v>12907</v>
      </c>
      <c r="AJ173" s="98" t="s">
        <v>62</v>
      </c>
      <c r="AK173" s="98" t="s">
        <v>62</v>
      </c>
      <c r="AL173" s="98" t="s">
        <v>75</v>
      </c>
      <c r="AM173" s="98" t="s">
        <v>62</v>
      </c>
      <c r="AN173" s="98" t="s">
        <v>62</v>
      </c>
      <c r="AO173" s="99" t="s">
        <v>62</v>
      </c>
      <c r="AP173" s="98" t="s">
        <v>62</v>
      </c>
      <c r="AQ173" s="98" t="s">
        <v>62</v>
      </c>
      <c r="AR173" s="98" t="s">
        <v>62</v>
      </c>
      <c r="AS173" s="98" t="s">
        <v>62</v>
      </c>
      <c r="AT173" s="98" t="s">
        <v>62</v>
      </c>
      <c r="AU173" s="98" t="s">
        <v>62</v>
      </c>
      <c r="AV173" s="99" t="s">
        <v>57</v>
      </c>
      <c r="AW173" s="98" t="s">
        <v>77</v>
      </c>
      <c r="AX173" s="98" t="s">
        <v>57</v>
      </c>
      <c r="AY173" s="98" t="s">
        <v>77</v>
      </c>
    </row>
    <row r="174" spans="1:51" ht="22.5" customHeight="1" x14ac:dyDescent="0.25">
      <c r="A174" s="97" t="s">
        <v>17151</v>
      </c>
      <c r="B174" s="98" t="s">
        <v>17152</v>
      </c>
      <c r="C174" s="98" t="s">
        <v>460</v>
      </c>
      <c r="D174" s="98" t="s">
        <v>4699</v>
      </c>
      <c r="E174" s="98" t="s">
        <v>56</v>
      </c>
      <c r="F174" s="99">
        <v>0</v>
      </c>
      <c r="G174" s="99">
        <v>59.56</v>
      </c>
      <c r="H174" s="99">
        <v>7.07</v>
      </c>
      <c r="I174" s="99">
        <v>-16.13</v>
      </c>
      <c r="J174" s="99">
        <v>-7.07</v>
      </c>
      <c r="K174" s="99">
        <v>-43.43</v>
      </c>
      <c r="L174" s="99">
        <v>0</v>
      </c>
      <c r="M174" s="98" t="s">
        <v>58</v>
      </c>
      <c r="N174" s="98" t="s">
        <v>56</v>
      </c>
      <c r="O174" s="98" t="s">
        <v>13007</v>
      </c>
      <c r="P174" s="98" t="s">
        <v>13008</v>
      </c>
      <c r="Q174" s="98" t="s">
        <v>38868</v>
      </c>
      <c r="R174" s="98" t="s">
        <v>13009</v>
      </c>
      <c r="S174" s="98" t="s">
        <v>62</v>
      </c>
      <c r="T174" s="99">
        <v>59.56</v>
      </c>
      <c r="U174" s="99" t="s">
        <v>63</v>
      </c>
      <c r="V174" s="98" t="s">
        <v>9651</v>
      </c>
      <c r="W174" s="98" t="s">
        <v>62</v>
      </c>
      <c r="X174" s="98" t="s">
        <v>62</v>
      </c>
      <c r="Y174" s="98" t="s">
        <v>62</v>
      </c>
      <c r="Z174" s="98" t="s">
        <v>62</v>
      </c>
      <c r="AA174" s="98" t="s">
        <v>62</v>
      </c>
      <c r="AB174" s="98" t="s">
        <v>17153</v>
      </c>
      <c r="AC174" s="98" t="s">
        <v>17154</v>
      </c>
      <c r="AD174" s="98" t="s">
        <v>62</v>
      </c>
      <c r="AE174" s="98" t="s">
        <v>17155</v>
      </c>
      <c r="AF174" s="98" t="s">
        <v>71</v>
      </c>
      <c r="AG174" s="98" t="s">
        <v>17156</v>
      </c>
      <c r="AH174" s="98" t="s">
        <v>73</v>
      </c>
      <c r="AI174" s="98" t="s">
        <v>12907</v>
      </c>
      <c r="AJ174" s="98" t="s">
        <v>62</v>
      </c>
      <c r="AK174" s="98" t="s">
        <v>62</v>
      </c>
      <c r="AL174" s="98" t="s">
        <v>75</v>
      </c>
      <c r="AM174" s="98" t="s">
        <v>17157</v>
      </c>
      <c r="AN174" s="98" t="s">
        <v>62</v>
      </c>
      <c r="AO174" s="99" t="s">
        <v>62</v>
      </c>
      <c r="AP174" s="98" t="s">
        <v>62</v>
      </c>
      <c r="AQ174" s="98" t="s">
        <v>62</v>
      </c>
      <c r="AR174" s="98" t="s">
        <v>62</v>
      </c>
      <c r="AS174" s="98" t="s">
        <v>62</v>
      </c>
      <c r="AT174" s="98" t="s">
        <v>62</v>
      </c>
      <c r="AU174" s="98" t="s">
        <v>62</v>
      </c>
      <c r="AV174" s="99" t="s">
        <v>57</v>
      </c>
      <c r="AW174" s="98" t="s">
        <v>77</v>
      </c>
      <c r="AX174" s="98" t="s">
        <v>57</v>
      </c>
      <c r="AY174" s="98" t="s">
        <v>77</v>
      </c>
    </row>
    <row r="175" spans="1:51" ht="22.5" customHeight="1" x14ac:dyDescent="0.25">
      <c r="A175" s="97" t="s">
        <v>17192</v>
      </c>
      <c r="B175" s="98" t="s">
        <v>17193</v>
      </c>
      <c r="C175" s="98" t="s">
        <v>460</v>
      </c>
      <c r="D175" s="98" t="s">
        <v>586</v>
      </c>
      <c r="E175" s="98" t="s">
        <v>77</v>
      </c>
      <c r="F175" s="99">
        <v>0</v>
      </c>
      <c r="G175" s="99">
        <v>207</v>
      </c>
      <c r="H175" s="99" t="s">
        <v>57</v>
      </c>
      <c r="I175" s="99">
        <v>-35.19</v>
      </c>
      <c r="J175" s="99">
        <v>-24.95</v>
      </c>
      <c r="K175" s="99">
        <v>-146.86000000000001</v>
      </c>
      <c r="L175" s="99">
        <v>0</v>
      </c>
      <c r="M175" s="98" t="s">
        <v>58</v>
      </c>
      <c r="N175" s="98" t="s">
        <v>56</v>
      </c>
      <c r="O175" s="114">
        <v>77354</v>
      </c>
      <c r="P175" s="98" t="s">
        <v>13275</v>
      </c>
      <c r="Q175" s="98" t="s">
        <v>38868</v>
      </c>
      <c r="R175" s="98" t="s">
        <v>13276</v>
      </c>
      <c r="S175" s="98" t="s">
        <v>62</v>
      </c>
      <c r="T175" s="99">
        <v>207</v>
      </c>
      <c r="U175" s="99" t="s">
        <v>63</v>
      </c>
      <c r="V175" s="98" t="s">
        <v>9651</v>
      </c>
      <c r="W175" s="98" t="s">
        <v>62</v>
      </c>
      <c r="X175" s="98" t="s">
        <v>62</v>
      </c>
      <c r="Y175" s="98" t="s">
        <v>62</v>
      </c>
      <c r="Z175" s="98" t="s">
        <v>62</v>
      </c>
      <c r="AA175" s="98" t="s">
        <v>62</v>
      </c>
      <c r="AB175" s="98" t="s">
        <v>17194</v>
      </c>
      <c r="AC175" s="98" t="s">
        <v>17195</v>
      </c>
      <c r="AD175" s="98" t="s">
        <v>62</v>
      </c>
      <c r="AE175" s="98" t="s">
        <v>17196</v>
      </c>
      <c r="AF175" s="98" t="s">
        <v>234</v>
      </c>
      <c r="AG175" s="98" t="s">
        <v>17197</v>
      </c>
      <c r="AH175" s="98" t="s">
        <v>73</v>
      </c>
      <c r="AI175" s="98" t="s">
        <v>12907</v>
      </c>
      <c r="AJ175" s="98" t="s">
        <v>62</v>
      </c>
      <c r="AK175" s="98" t="s">
        <v>62</v>
      </c>
      <c r="AL175" s="98" t="s">
        <v>75</v>
      </c>
      <c r="AM175" s="98" t="s">
        <v>17198</v>
      </c>
      <c r="AN175" s="98" t="s">
        <v>62</v>
      </c>
      <c r="AO175" s="99" t="s">
        <v>62</v>
      </c>
      <c r="AP175" s="98" t="s">
        <v>62</v>
      </c>
      <c r="AQ175" s="98" t="s">
        <v>62</v>
      </c>
      <c r="AR175" s="98" t="s">
        <v>62</v>
      </c>
      <c r="AS175" s="98" t="s">
        <v>62</v>
      </c>
      <c r="AT175" s="98" t="s">
        <v>62</v>
      </c>
      <c r="AU175" s="98" t="s">
        <v>62</v>
      </c>
      <c r="AV175" s="99" t="s">
        <v>57</v>
      </c>
      <c r="AW175" s="98" t="s">
        <v>77</v>
      </c>
      <c r="AX175" s="98" t="s">
        <v>57</v>
      </c>
      <c r="AY175" s="98" t="s">
        <v>77</v>
      </c>
    </row>
    <row r="176" spans="1:51" ht="22.5" customHeight="1" x14ac:dyDescent="0.25">
      <c r="A176" s="97" t="s">
        <v>17509</v>
      </c>
      <c r="B176" s="98" t="s">
        <v>17510</v>
      </c>
      <c r="C176" s="98" t="s">
        <v>460</v>
      </c>
      <c r="D176" s="98" t="s">
        <v>62</v>
      </c>
      <c r="E176" s="98" t="s">
        <v>56</v>
      </c>
      <c r="F176" s="99">
        <v>0</v>
      </c>
      <c r="G176" s="99">
        <v>215.01</v>
      </c>
      <c r="H176" s="99">
        <v>1.59</v>
      </c>
      <c r="I176" s="99">
        <v>-25.8</v>
      </c>
      <c r="J176" s="99" t="s">
        <v>57</v>
      </c>
      <c r="K176" s="99">
        <v>-190.8</v>
      </c>
      <c r="L176" s="99">
        <v>0</v>
      </c>
      <c r="M176" s="98" t="s">
        <v>58</v>
      </c>
      <c r="N176" s="98" t="s">
        <v>56</v>
      </c>
      <c r="O176" s="98" t="s">
        <v>15013</v>
      </c>
      <c r="P176" s="98" t="s">
        <v>17511</v>
      </c>
      <c r="Q176" s="98" t="s">
        <v>38868</v>
      </c>
      <c r="R176" s="98" t="s">
        <v>17512</v>
      </c>
      <c r="S176" s="98" t="s">
        <v>62</v>
      </c>
      <c r="T176" s="99">
        <v>215.01</v>
      </c>
      <c r="U176" s="99" t="s">
        <v>83</v>
      </c>
      <c r="V176" s="98" t="s">
        <v>64</v>
      </c>
      <c r="W176" s="98" t="s">
        <v>17006</v>
      </c>
      <c r="X176" s="98" t="s">
        <v>17513</v>
      </c>
      <c r="Y176" s="98" t="s">
        <v>17514</v>
      </c>
      <c r="Z176" s="98" t="s">
        <v>62</v>
      </c>
      <c r="AA176" s="98" t="s">
        <v>62</v>
      </c>
      <c r="AB176" s="98" t="s">
        <v>17006</v>
      </c>
      <c r="AC176" s="98" t="s">
        <v>17007</v>
      </c>
      <c r="AD176" s="98" t="s">
        <v>62</v>
      </c>
      <c r="AE176" s="98" t="s">
        <v>234</v>
      </c>
      <c r="AF176" s="98" t="s">
        <v>234</v>
      </c>
      <c r="AG176" s="98" t="s">
        <v>17515</v>
      </c>
      <c r="AH176" s="98" t="s">
        <v>73</v>
      </c>
      <c r="AI176" s="98" t="s">
        <v>236</v>
      </c>
      <c r="AJ176" s="98" t="s">
        <v>62</v>
      </c>
      <c r="AK176" s="98" t="s">
        <v>62</v>
      </c>
      <c r="AL176" s="98" t="s">
        <v>12959</v>
      </c>
      <c r="AM176" s="98" t="s">
        <v>17516</v>
      </c>
      <c r="AN176" s="98" t="s">
        <v>62</v>
      </c>
      <c r="AO176" s="99" t="s">
        <v>62</v>
      </c>
      <c r="AP176" s="98" t="s">
        <v>62</v>
      </c>
      <c r="AQ176" s="98" t="s">
        <v>62</v>
      </c>
      <c r="AR176" s="98" t="s">
        <v>62</v>
      </c>
      <c r="AS176" s="98" t="s">
        <v>62</v>
      </c>
      <c r="AT176" s="98" t="s">
        <v>62</v>
      </c>
      <c r="AU176" s="98" t="s">
        <v>62</v>
      </c>
      <c r="AV176" s="99" t="s">
        <v>57</v>
      </c>
      <c r="AW176" s="98" t="s">
        <v>77</v>
      </c>
      <c r="AX176" s="98" t="s">
        <v>57</v>
      </c>
      <c r="AY176" s="98" t="s">
        <v>77</v>
      </c>
    </row>
    <row r="177" spans="1:51" ht="22.5" customHeight="1" x14ac:dyDescent="0.25">
      <c r="A177" s="97" t="s">
        <v>17802</v>
      </c>
      <c r="B177" s="98" t="s">
        <v>17803</v>
      </c>
      <c r="C177" s="98" t="s">
        <v>460</v>
      </c>
      <c r="D177" s="98" t="s">
        <v>4699</v>
      </c>
      <c r="E177" s="98" t="s">
        <v>77</v>
      </c>
      <c r="F177" s="99">
        <v>0</v>
      </c>
      <c r="G177" s="99">
        <v>221.36</v>
      </c>
      <c r="H177" s="99" t="s">
        <v>57</v>
      </c>
      <c r="I177" s="99">
        <v>-37.630000000000003</v>
      </c>
      <c r="J177" s="99">
        <v>-24.95</v>
      </c>
      <c r="K177" s="99">
        <v>-158.78</v>
      </c>
      <c r="L177" s="99">
        <v>0</v>
      </c>
      <c r="M177" s="98" t="s">
        <v>58</v>
      </c>
      <c r="N177" s="98" t="s">
        <v>56</v>
      </c>
      <c r="O177" s="98" t="s">
        <v>15013</v>
      </c>
      <c r="P177" s="98" t="s">
        <v>15546</v>
      </c>
      <c r="Q177" s="98" t="s">
        <v>38868</v>
      </c>
      <c r="R177" s="98" t="s">
        <v>15547</v>
      </c>
      <c r="S177" s="98" t="s">
        <v>62</v>
      </c>
      <c r="T177" s="99">
        <v>221.36</v>
      </c>
      <c r="U177" s="99" t="s">
        <v>63</v>
      </c>
      <c r="V177" s="98" t="s">
        <v>64</v>
      </c>
      <c r="W177" s="98" t="s">
        <v>16555</v>
      </c>
      <c r="X177" s="98" t="s">
        <v>16556</v>
      </c>
      <c r="Y177" s="98" t="s">
        <v>16557</v>
      </c>
      <c r="Z177" s="98" t="s">
        <v>62</v>
      </c>
      <c r="AA177" s="98" t="s">
        <v>62</v>
      </c>
      <c r="AB177" s="98" t="s">
        <v>16555</v>
      </c>
      <c r="AC177" s="98" t="s">
        <v>16558</v>
      </c>
      <c r="AD177" s="98" t="s">
        <v>62</v>
      </c>
      <c r="AE177" s="98" t="s">
        <v>14994</v>
      </c>
      <c r="AF177" s="98" t="s">
        <v>156</v>
      </c>
      <c r="AG177" s="98" t="s">
        <v>16560</v>
      </c>
      <c r="AH177" s="98" t="s">
        <v>73</v>
      </c>
      <c r="AI177" s="98" t="s">
        <v>74</v>
      </c>
      <c r="AJ177" s="98" t="s">
        <v>62</v>
      </c>
      <c r="AK177" s="98" t="s">
        <v>62</v>
      </c>
      <c r="AL177" s="98" t="s">
        <v>75</v>
      </c>
      <c r="AM177" s="98" t="s">
        <v>62</v>
      </c>
      <c r="AN177" s="98" t="s">
        <v>62</v>
      </c>
      <c r="AO177" s="99" t="s">
        <v>62</v>
      </c>
      <c r="AP177" s="98" t="s">
        <v>62</v>
      </c>
      <c r="AQ177" s="98" t="s">
        <v>62</v>
      </c>
      <c r="AR177" s="98" t="s">
        <v>62</v>
      </c>
      <c r="AS177" s="98" t="s">
        <v>62</v>
      </c>
      <c r="AT177" s="98" t="s">
        <v>62</v>
      </c>
      <c r="AU177" s="98" t="s">
        <v>62</v>
      </c>
      <c r="AV177" s="99" t="s">
        <v>57</v>
      </c>
      <c r="AW177" s="98" t="s">
        <v>77</v>
      </c>
      <c r="AX177" s="98" t="s">
        <v>57</v>
      </c>
      <c r="AY177" s="98" t="s">
        <v>77</v>
      </c>
    </row>
    <row r="178" spans="1:51" ht="22.5" customHeight="1" x14ac:dyDescent="0.25">
      <c r="A178" s="97" t="s">
        <v>18069</v>
      </c>
      <c r="B178" s="98" t="s">
        <v>18070</v>
      </c>
      <c r="C178" s="98" t="s">
        <v>460</v>
      </c>
      <c r="D178" s="98" t="s">
        <v>586</v>
      </c>
      <c r="E178" s="98" t="s">
        <v>77</v>
      </c>
      <c r="F178" s="99">
        <v>0</v>
      </c>
      <c r="G178" s="99">
        <v>59.85</v>
      </c>
      <c r="H178" s="99">
        <v>16.47</v>
      </c>
      <c r="I178" s="99">
        <v>-16.170000000000002</v>
      </c>
      <c r="J178" s="99">
        <v>-16.47</v>
      </c>
      <c r="K178" s="99">
        <v>-43.68</v>
      </c>
      <c r="L178" s="99">
        <v>0</v>
      </c>
      <c r="M178" s="98" t="s">
        <v>58</v>
      </c>
      <c r="N178" s="98" t="s">
        <v>56</v>
      </c>
      <c r="O178" s="98" t="s">
        <v>1516</v>
      </c>
      <c r="P178" s="98" t="s">
        <v>12924</v>
      </c>
      <c r="Q178" s="98" t="s">
        <v>38868</v>
      </c>
      <c r="R178" s="98" t="s">
        <v>12925</v>
      </c>
      <c r="S178" s="98" t="s">
        <v>62</v>
      </c>
      <c r="T178" s="99">
        <v>59.85</v>
      </c>
      <c r="U178" s="99" t="s">
        <v>63</v>
      </c>
      <c r="V178" s="98" t="s">
        <v>9651</v>
      </c>
      <c r="W178" s="98" t="s">
        <v>62</v>
      </c>
      <c r="X178" s="98" t="s">
        <v>62</v>
      </c>
      <c r="Y178" s="98" t="s">
        <v>62</v>
      </c>
      <c r="Z178" s="98" t="s">
        <v>62</v>
      </c>
      <c r="AA178" s="98" t="s">
        <v>62</v>
      </c>
      <c r="AB178" s="98" t="s">
        <v>18071</v>
      </c>
      <c r="AC178" s="98" t="s">
        <v>18072</v>
      </c>
      <c r="AD178" s="98" t="s">
        <v>62</v>
      </c>
      <c r="AE178" s="98" t="s">
        <v>16609</v>
      </c>
      <c r="AF178" s="98" t="s">
        <v>71</v>
      </c>
      <c r="AG178" s="98" t="s">
        <v>18073</v>
      </c>
      <c r="AH178" s="98" t="s">
        <v>73</v>
      </c>
      <c r="AI178" s="98" t="s">
        <v>12907</v>
      </c>
      <c r="AJ178" s="98" t="s">
        <v>62</v>
      </c>
      <c r="AK178" s="98" t="s">
        <v>62</v>
      </c>
      <c r="AL178" s="98" t="s">
        <v>75</v>
      </c>
      <c r="AM178" s="98" t="s">
        <v>18074</v>
      </c>
      <c r="AN178" s="98" t="s">
        <v>62</v>
      </c>
      <c r="AO178" s="99" t="s">
        <v>62</v>
      </c>
      <c r="AP178" s="98" t="s">
        <v>62</v>
      </c>
      <c r="AQ178" s="98" t="s">
        <v>62</v>
      </c>
      <c r="AR178" s="98" t="s">
        <v>62</v>
      </c>
      <c r="AS178" s="98" t="s">
        <v>62</v>
      </c>
      <c r="AT178" s="98" t="s">
        <v>62</v>
      </c>
      <c r="AU178" s="98" t="s">
        <v>62</v>
      </c>
      <c r="AV178" s="99" t="s">
        <v>57</v>
      </c>
      <c r="AW178" s="98" t="s">
        <v>77</v>
      </c>
      <c r="AX178" s="98" t="s">
        <v>57</v>
      </c>
      <c r="AY178" s="98" t="s">
        <v>77</v>
      </c>
    </row>
    <row r="179" spans="1:51" ht="22.5" customHeight="1" x14ac:dyDescent="0.25">
      <c r="A179" s="97" t="s">
        <v>18555</v>
      </c>
      <c r="B179" s="98" t="s">
        <v>18556</v>
      </c>
      <c r="C179" s="98" t="s">
        <v>460</v>
      </c>
      <c r="D179" s="98" t="s">
        <v>2080</v>
      </c>
      <c r="E179" s="98" t="s">
        <v>77</v>
      </c>
      <c r="F179" s="99">
        <v>0</v>
      </c>
      <c r="G179" s="99">
        <v>111.02</v>
      </c>
      <c r="H179" s="99">
        <v>1.59</v>
      </c>
      <c r="I179" s="99">
        <v>-13.32</v>
      </c>
      <c r="J179" s="99" t="s">
        <v>57</v>
      </c>
      <c r="K179" s="99">
        <v>-99.29</v>
      </c>
      <c r="L179" s="99">
        <v>0</v>
      </c>
      <c r="M179" s="98" t="s">
        <v>58</v>
      </c>
      <c r="N179" s="98" t="s">
        <v>56</v>
      </c>
      <c r="O179" s="98" t="s">
        <v>17821</v>
      </c>
      <c r="P179" s="98" t="s">
        <v>18557</v>
      </c>
      <c r="Q179" s="98" t="s">
        <v>38868</v>
      </c>
      <c r="R179" s="98" t="s">
        <v>17823</v>
      </c>
      <c r="S179" s="98" t="s">
        <v>62</v>
      </c>
      <c r="T179" s="99">
        <v>111.02</v>
      </c>
      <c r="U179" s="99" t="s">
        <v>83</v>
      </c>
      <c r="V179" s="98" t="s">
        <v>64</v>
      </c>
      <c r="W179" s="98" t="s">
        <v>2084</v>
      </c>
      <c r="X179" s="98" t="s">
        <v>2085</v>
      </c>
      <c r="Y179" s="98" t="s">
        <v>18558</v>
      </c>
      <c r="Z179" s="98" t="s">
        <v>62</v>
      </c>
      <c r="AA179" s="98" t="s">
        <v>62</v>
      </c>
      <c r="AB179" s="98" t="s">
        <v>2084</v>
      </c>
      <c r="AC179" s="98" t="s">
        <v>2087</v>
      </c>
      <c r="AD179" s="98" t="s">
        <v>62</v>
      </c>
      <c r="AE179" s="98" t="s">
        <v>234</v>
      </c>
      <c r="AF179" s="98" t="s">
        <v>234</v>
      </c>
      <c r="AG179" s="98" t="s">
        <v>18559</v>
      </c>
      <c r="AH179" s="98" t="s">
        <v>73</v>
      </c>
      <c r="AI179" s="98" t="s">
        <v>236</v>
      </c>
      <c r="AJ179" s="98" t="s">
        <v>62</v>
      </c>
      <c r="AK179" s="98" t="s">
        <v>62</v>
      </c>
      <c r="AL179" s="98" t="s">
        <v>12959</v>
      </c>
      <c r="AM179" s="98" t="s">
        <v>18560</v>
      </c>
      <c r="AN179" s="98" t="s">
        <v>62</v>
      </c>
      <c r="AO179" s="99" t="s">
        <v>62</v>
      </c>
      <c r="AP179" s="98" t="s">
        <v>62</v>
      </c>
      <c r="AQ179" s="98" t="s">
        <v>62</v>
      </c>
      <c r="AR179" s="98" t="s">
        <v>62</v>
      </c>
      <c r="AS179" s="98" t="s">
        <v>62</v>
      </c>
      <c r="AT179" s="98" t="s">
        <v>62</v>
      </c>
      <c r="AU179" s="98" t="s">
        <v>62</v>
      </c>
      <c r="AV179" s="99" t="s">
        <v>57</v>
      </c>
      <c r="AW179" s="98" t="s">
        <v>77</v>
      </c>
      <c r="AX179" s="98" t="s">
        <v>57</v>
      </c>
      <c r="AY179" s="98" t="s">
        <v>77</v>
      </c>
    </row>
    <row r="180" spans="1:51" ht="22.5" customHeight="1" x14ac:dyDescent="0.25">
      <c r="A180" s="97" t="s">
        <v>18739</v>
      </c>
      <c r="B180" s="98" t="s">
        <v>18740</v>
      </c>
      <c r="C180" s="98" t="s">
        <v>460</v>
      </c>
      <c r="D180" s="98" t="s">
        <v>4699</v>
      </c>
      <c r="E180" s="98" t="s">
        <v>77</v>
      </c>
      <c r="F180" s="99">
        <v>0</v>
      </c>
      <c r="G180" s="99">
        <v>63.85</v>
      </c>
      <c r="H180" s="99">
        <v>17.84</v>
      </c>
      <c r="I180" s="99">
        <v>-13.66</v>
      </c>
      <c r="J180" s="99">
        <v>-17.84</v>
      </c>
      <c r="K180" s="99">
        <v>-50.19</v>
      </c>
      <c r="L180" s="99">
        <v>0</v>
      </c>
      <c r="M180" s="98" t="s">
        <v>58</v>
      </c>
      <c r="N180" s="98" t="s">
        <v>62</v>
      </c>
      <c r="O180" s="98" t="s">
        <v>12935</v>
      </c>
      <c r="P180" s="98" t="s">
        <v>12936</v>
      </c>
      <c r="Q180" s="98" t="s">
        <v>38868</v>
      </c>
      <c r="R180" s="98" t="s">
        <v>8688</v>
      </c>
      <c r="S180" s="98" t="s">
        <v>62</v>
      </c>
      <c r="T180" s="99">
        <v>63.85</v>
      </c>
      <c r="U180" s="99" t="s">
        <v>83</v>
      </c>
      <c r="V180" s="98" t="s">
        <v>18741</v>
      </c>
      <c r="W180" s="98" t="s">
        <v>62</v>
      </c>
      <c r="X180" s="98" t="s">
        <v>62</v>
      </c>
      <c r="Y180" s="98" t="s">
        <v>62</v>
      </c>
      <c r="Z180" s="98" t="s">
        <v>62</v>
      </c>
      <c r="AA180" s="98" t="s">
        <v>62</v>
      </c>
      <c r="AB180" s="98" t="s">
        <v>18742</v>
      </c>
      <c r="AC180" s="98" t="s">
        <v>18743</v>
      </c>
      <c r="AD180" s="98" t="s">
        <v>62</v>
      </c>
      <c r="AE180" s="98" t="s">
        <v>234</v>
      </c>
      <c r="AF180" s="98" t="s">
        <v>234</v>
      </c>
      <c r="AG180" s="98" t="s">
        <v>18744</v>
      </c>
      <c r="AH180" s="98" t="s">
        <v>73</v>
      </c>
      <c r="AI180" s="98" t="s">
        <v>12907</v>
      </c>
      <c r="AJ180" s="98" t="s">
        <v>62</v>
      </c>
      <c r="AK180" s="98" t="s">
        <v>62</v>
      </c>
      <c r="AL180" s="98" t="s">
        <v>75</v>
      </c>
      <c r="AM180" s="98" t="s">
        <v>18745</v>
      </c>
      <c r="AN180" s="98" t="s">
        <v>62</v>
      </c>
      <c r="AO180" s="99" t="s">
        <v>62</v>
      </c>
      <c r="AP180" s="98" t="s">
        <v>62</v>
      </c>
      <c r="AQ180" s="98" t="s">
        <v>62</v>
      </c>
      <c r="AR180" s="98" t="s">
        <v>62</v>
      </c>
      <c r="AS180" s="98" t="s">
        <v>62</v>
      </c>
      <c r="AT180" s="98" t="s">
        <v>62</v>
      </c>
      <c r="AU180" s="98" t="s">
        <v>62</v>
      </c>
      <c r="AV180" s="99" t="s">
        <v>57</v>
      </c>
      <c r="AW180" s="98" t="s">
        <v>77</v>
      </c>
      <c r="AX180" s="98" t="s">
        <v>57</v>
      </c>
      <c r="AY180" s="98" t="s">
        <v>77</v>
      </c>
    </row>
    <row r="181" spans="1:51" ht="22.5" customHeight="1" x14ac:dyDescent="0.25">
      <c r="A181" s="97" t="s">
        <v>19033</v>
      </c>
      <c r="B181" s="98" t="s">
        <v>19034</v>
      </c>
      <c r="C181" s="98" t="s">
        <v>460</v>
      </c>
      <c r="D181" s="98" t="s">
        <v>461</v>
      </c>
      <c r="E181" s="98" t="s">
        <v>77</v>
      </c>
      <c r="F181" s="99">
        <v>0</v>
      </c>
      <c r="G181" s="99">
        <v>59.56</v>
      </c>
      <c r="H181" s="99">
        <v>34.770000000000003</v>
      </c>
      <c r="I181" s="99">
        <v>-16.13</v>
      </c>
      <c r="J181" s="99">
        <v>-34.770000000000003</v>
      </c>
      <c r="K181" s="99">
        <v>-43.43</v>
      </c>
      <c r="L181" s="99">
        <v>0</v>
      </c>
      <c r="M181" s="98" t="s">
        <v>58</v>
      </c>
      <c r="N181" s="98" t="s">
        <v>56</v>
      </c>
      <c r="O181" s="98" t="s">
        <v>13007</v>
      </c>
      <c r="P181" s="98" t="s">
        <v>13008</v>
      </c>
      <c r="Q181" s="98" t="s">
        <v>38868</v>
      </c>
      <c r="R181" s="98" t="s">
        <v>13009</v>
      </c>
      <c r="S181" s="98" t="s">
        <v>62</v>
      </c>
      <c r="T181" s="99">
        <v>59.56</v>
      </c>
      <c r="U181" s="99" t="s">
        <v>63</v>
      </c>
      <c r="V181" s="98" t="s">
        <v>18741</v>
      </c>
      <c r="W181" s="98" t="s">
        <v>62</v>
      </c>
      <c r="X181" s="98" t="s">
        <v>62</v>
      </c>
      <c r="Y181" s="98" t="s">
        <v>62</v>
      </c>
      <c r="Z181" s="98" t="s">
        <v>62</v>
      </c>
      <c r="AA181" s="98" t="s">
        <v>62</v>
      </c>
      <c r="AB181" s="98" t="s">
        <v>19035</v>
      </c>
      <c r="AC181" s="98" t="s">
        <v>19036</v>
      </c>
      <c r="AD181" s="98" t="s">
        <v>62</v>
      </c>
      <c r="AE181" s="98" t="s">
        <v>9051</v>
      </c>
      <c r="AF181" s="98" t="s">
        <v>1814</v>
      </c>
      <c r="AG181" s="98" t="s">
        <v>9052</v>
      </c>
      <c r="AH181" s="98" t="s">
        <v>73</v>
      </c>
      <c r="AI181" s="98" t="s">
        <v>12907</v>
      </c>
      <c r="AJ181" s="98" t="s">
        <v>62</v>
      </c>
      <c r="AK181" s="98" t="s">
        <v>62</v>
      </c>
      <c r="AL181" s="98" t="s">
        <v>75</v>
      </c>
      <c r="AM181" s="98" t="s">
        <v>19037</v>
      </c>
      <c r="AN181" s="98" t="s">
        <v>62</v>
      </c>
      <c r="AO181" s="99" t="s">
        <v>62</v>
      </c>
      <c r="AP181" s="98" t="s">
        <v>62</v>
      </c>
      <c r="AQ181" s="98" t="s">
        <v>62</v>
      </c>
      <c r="AR181" s="98" t="s">
        <v>62</v>
      </c>
      <c r="AS181" s="98" t="s">
        <v>62</v>
      </c>
      <c r="AT181" s="98" t="s">
        <v>62</v>
      </c>
      <c r="AU181" s="98" t="s">
        <v>62</v>
      </c>
      <c r="AV181" s="99" t="s">
        <v>57</v>
      </c>
      <c r="AW181" s="98" t="s">
        <v>77</v>
      </c>
      <c r="AX181" s="98" t="s">
        <v>57</v>
      </c>
      <c r="AY181" s="98" t="s">
        <v>77</v>
      </c>
    </row>
    <row r="182" spans="1:51" ht="22.5" customHeight="1" x14ac:dyDescent="0.25">
      <c r="A182" s="97" t="s">
        <v>19264</v>
      </c>
      <c r="B182" s="98" t="s">
        <v>19265</v>
      </c>
      <c r="C182" s="98" t="s">
        <v>460</v>
      </c>
      <c r="D182" s="98" t="s">
        <v>4699</v>
      </c>
      <c r="E182" s="98" t="s">
        <v>56</v>
      </c>
      <c r="F182" s="99">
        <v>0</v>
      </c>
      <c r="G182" s="99">
        <v>59.85</v>
      </c>
      <c r="H182" s="99">
        <v>0.23</v>
      </c>
      <c r="I182" s="99">
        <v>-16.170000000000002</v>
      </c>
      <c r="J182" s="99">
        <v>-0.23</v>
      </c>
      <c r="K182" s="99">
        <v>-43.68</v>
      </c>
      <c r="L182" s="99">
        <v>0</v>
      </c>
      <c r="M182" s="98" t="s">
        <v>58</v>
      </c>
      <c r="N182" s="98" t="s">
        <v>56</v>
      </c>
      <c r="O182" s="98" t="s">
        <v>1516</v>
      </c>
      <c r="P182" s="98" t="s">
        <v>12924</v>
      </c>
      <c r="Q182" s="98" t="s">
        <v>38868</v>
      </c>
      <c r="R182" s="98" t="s">
        <v>12925</v>
      </c>
      <c r="S182" s="98" t="s">
        <v>62</v>
      </c>
      <c r="T182" s="99">
        <v>59.85</v>
      </c>
      <c r="U182" s="99" t="s">
        <v>63</v>
      </c>
      <c r="V182" s="98" t="s">
        <v>64</v>
      </c>
      <c r="W182" s="98" t="s">
        <v>62</v>
      </c>
      <c r="X182" s="98" t="s">
        <v>62</v>
      </c>
      <c r="Y182" s="98" t="s">
        <v>62</v>
      </c>
      <c r="Z182" s="98" t="s">
        <v>62</v>
      </c>
      <c r="AA182" s="98" t="s">
        <v>62</v>
      </c>
      <c r="AB182" s="98" t="s">
        <v>19266</v>
      </c>
      <c r="AC182" s="98" t="s">
        <v>19267</v>
      </c>
      <c r="AD182" s="98" t="s">
        <v>62</v>
      </c>
      <c r="AE182" s="98" t="s">
        <v>4372</v>
      </c>
      <c r="AF182" s="98" t="s">
        <v>234</v>
      </c>
      <c r="AG182" s="98" t="s">
        <v>19268</v>
      </c>
      <c r="AH182" s="98" t="s">
        <v>73</v>
      </c>
      <c r="AI182" s="98" t="s">
        <v>12907</v>
      </c>
      <c r="AJ182" s="98" t="s">
        <v>62</v>
      </c>
      <c r="AK182" s="98" t="s">
        <v>62</v>
      </c>
      <c r="AL182" s="98" t="s">
        <v>75</v>
      </c>
      <c r="AM182" s="98" t="s">
        <v>62</v>
      </c>
      <c r="AN182" s="98" t="s">
        <v>62</v>
      </c>
      <c r="AO182" s="99" t="s">
        <v>62</v>
      </c>
      <c r="AP182" s="98" t="s">
        <v>62</v>
      </c>
      <c r="AQ182" s="98" t="s">
        <v>62</v>
      </c>
      <c r="AR182" s="98" t="s">
        <v>62</v>
      </c>
      <c r="AS182" s="98" t="s">
        <v>62</v>
      </c>
      <c r="AT182" s="98" t="s">
        <v>62</v>
      </c>
      <c r="AU182" s="98" t="s">
        <v>62</v>
      </c>
      <c r="AV182" s="99" t="s">
        <v>57</v>
      </c>
      <c r="AW182" s="98" t="s">
        <v>77</v>
      </c>
      <c r="AX182" s="98" t="s">
        <v>57</v>
      </c>
      <c r="AY182" s="98" t="s">
        <v>77</v>
      </c>
    </row>
    <row r="183" spans="1:51" ht="22.5" customHeight="1" x14ac:dyDescent="0.25">
      <c r="A183" s="97" t="s">
        <v>19701</v>
      </c>
      <c r="B183" s="98" t="s">
        <v>19702</v>
      </c>
      <c r="C183" s="98" t="s">
        <v>460</v>
      </c>
      <c r="D183" s="98" t="s">
        <v>4699</v>
      </c>
      <c r="E183" s="98" t="s">
        <v>56</v>
      </c>
      <c r="F183" s="99">
        <v>0</v>
      </c>
      <c r="G183" s="99">
        <v>59.56</v>
      </c>
      <c r="H183" s="99">
        <v>7.45</v>
      </c>
      <c r="I183" s="99">
        <v>-16.13</v>
      </c>
      <c r="J183" s="99">
        <v>-7.45</v>
      </c>
      <c r="K183" s="99">
        <v>-43.43</v>
      </c>
      <c r="L183" s="99">
        <v>0</v>
      </c>
      <c r="M183" s="98" t="s">
        <v>58</v>
      </c>
      <c r="N183" s="98" t="s">
        <v>56</v>
      </c>
      <c r="O183" s="98" t="s">
        <v>13007</v>
      </c>
      <c r="P183" s="98" t="s">
        <v>13008</v>
      </c>
      <c r="Q183" s="98" t="s">
        <v>38868</v>
      </c>
      <c r="R183" s="98" t="s">
        <v>13009</v>
      </c>
      <c r="S183" s="98" t="s">
        <v>62</v>
      </c>
      <c r="T183" s="99">
        <v>59.56</v>
      </c>
      <c r="U183" s="99" t="s">
        <v>63</v>
      </c>
      <c r="V183" s="98" t="s">
        <v>9651</v>
      </c>
      <c r="W183" s="98" t="s">
        <v>62</v>
      </c>
      <c r="X183" s="98" t="s">
        <v>62</v>
      </c>
      <c r="Y183" s="98" t="s">
        <v>62</v>
      </c>
      <c r="Z183" s="98" t="s">
        <v>62</v>
      </c>
      <c r="AA183" s="98" t="s">
        <v>62</v>
      </c>
      <c r="AB183" s="98" t="s">
        <v>17153</v>
      </c>
      <c r="AC183" s="98" t="s">
        <v>17154</v>
      </c>
      <c r="AD183" s="98" t="s">
        <v>62</v>
      </c>
      <c r="AE183" s="98" t="s">
        <v>17155</v>
      </c>
      <c r="AF183" s="98" t="s">
        <v>71</v>
      </c>
      <c r="AG183" s="98" t="s">
        <v>17156</v>
      </c>
      <c r="AH183" s="98" t="s">
        <v>73</v>
      </c>
      <c r="AI183" s="98" t="s">
        <v>12907</v>
      </c>
      <c r="AJ183" s="98" t="s">
        <v>62</v>
      </c>
      <c r="AK183" s="98" t="s">
        <v>62</v>
      </c>
      <c r="AL183" s="98" t="s">
        <v>75</v>
      </c>
      <c r="AM183" s="98" t="s">
        <v>19703</v>
      </c>
      <c r="AN183" s="98" t="s">
        <v>62</v>
      </c>
      <c r="AO183" s="99" t="s">
        <v>62</v>
      </c>
      <c r="AP183" s="98" t="s">
        <v>62</v>
      </c>
      <c r="AQ183" s="98" t="s">
        <v>62</v>
      </c>
      <c r="AR183" s="98" t="s">
        <v>62</v>
      </c>
      <c r="AS183" s="98" t="s">
        <v>62</v>
      </c>
      <c r="AT183" s="98" t="s">
        <v>62</v>
      </c>
      <c r="AU183" s="98" t="s">
        <v>62</v>
      </c>
      <c r="AV183" s="99" t="s">
        <v>57</v>
      </c>
      <c r="AW183" s="98" t="s">
        <v>77</v>
      </c>
      <c r="AX183" s="98" t="s">
        <v>57</v>
      </c>
      <c r="AY183" s="98" t="s">
        <v>77</v>
      </c>
    </row>
    <row r="184" spans="1:51" ht="22.5" customHeight="1" x14ac:dyDescent="0.25">
      <c r="A184" s="97" t="s">
        <v>20122</v>
      </c>
      <c r="B184" s="98" t="s">
        <v>20115</v>
      </c>
      <c r="C184" s="98" t="s">
        <v>460</v>
      </c>
      <c r="D184" s="98" t="s">
        <v>586</v>
      </c>
      <c r="E184" s="98" t="s">
        <v>56</v>
      </c>
      <c r="F184" s="99">
        <v>0</v>
      </c>
      <c r="G184" s="99">
        <v>74</v>
      </c>
      <c r="H184" s="99" t="s">
        <v>57</v>
      </c>
      <c r="I184" s="99">
        <v>-20.88</v>
      </c>
      <c r="J184" s="99" t="s">
        <v>57</v>
      </c>
      <c r="K184" s="99">
        <v>-53.12</v>
      </c>
      <c r="L184" s="99">
        <v>0</v>
      </c>
      <c r="M184" s="98" t="s">
        <v>58</v>
      </c>
      <c r="N184" s="98" t="s">
        <v>56</v>
      </c>
      <c r="O184" s="114">
        <v>226103</v>
      </c>
      <c r="P184" s="98" t="s">
        <v>19670</v>
      </c>
      <c r="Q184" s="98" t="s">
        <v>38868</v>
      </c>
      <c r="R184" s="98" t="s">
        <v>13641</v>
      </c>
      <c r="S184" s="98" t="s">
        <v>62</v>
      </c>
      <c r="T184" s="99">
        <v>37</v>
      </c>
      <c r="U184" s="99" t="s">
        <v>83</v>
      </c>
      <c r="V184" s="98" t="s">
        <v>64</v>
      </c>
      <c r="W184" s="98" t="s">
        <v>62</v>
      </c>
      <c r="X184" s="98" t="s">
        <v>62</v>
      </c>
      <c r="Y184" s="98" t="s">
        <v>62</v>
      </c>
      <c r="Z184" s="98" t="s">
        <v>62</v>
      </c>
      <c r="AA184" s="98" t="s">
        <v>62</v>
      </c>
      <c r="AB184" s="98" t="s">
        <v>19706</v>
      </c>
      <c r="AC184" s="98" t="s">
        <v>19709</v>
      </c>
      <c r="AD184" s="98" t="s">
        <v>62</v>
      </c>
      <c r="AE184" s="98" t="s">
        <v>688</v>
      </c>
      <c r="AF184" s="98" t="s">
        <v>90</v>
      </c>
      <c r="AG184" s="98" t="s">
        <v>20123</v>
      </c>
      <c r="AH184" s="98" t="s">
        <v>73</v>
      </c>
      <c r="AI184" s="98" t="s">
        <v>12907</v>
      </c>
      <c r="AJ184" s="98" t="s">
        <v>62</v>
      </c>
      <c r="AK184" s="98" t="s">
        <v>62</v>
      </c>
      <c r="AL184" s="98" t="s">
        <v>75</v>
      </c>
      <c r="AM184" s="98" t="s">
        <v>62</v>
      </c>
      <c r="AN184" s="98" t="s">
        <v>62</v>
      </c>
      <c r="AO184" s="99" t="s">
        <v>62</v>
      </c>
      <c r="AP184" s="98" t="s">
        <v>62</v>
      </c>
      <c r="AQ184" s="98" t="s">
        <v>62</v>
      </c>
      <c r="AR184" s="98" t="s">
        <v>62</v>
      </c>
      <c r="AS184" s="98" t="s">
        <v>62</v>
      </c>
      <c r="AT184" s="98" t="s">
        <v>62</v>
      </c>
      <c r="AU184" s="98" t="s">
        <v>62</v>
      </c>
      <c r="AV184" s="99" t="s">
        <v>57</v>
      </c>
      <c r="AW184" s="98" t="s">
        <v>77</v>
      </c>
      <c r="AX184" s="98" t="s">
        <v>57</v>
      </c>
      <c r="AY184" s="98" t="s">
        <v>77</v>
      </c>
    </row>
    <row r="185" spans="1:51" ht="22.5" customHeight="1" x14ac:dyDescent="0.25">
      <c r="A185" s="97" t="s">
        <v>20175</v>
      </c>
      <c r="B185" s="98" t="s">
        <v>20176</v>
      </c>
      <c r="C185" s="98" t="s">
        <v>460</v>
      </c>
      <c r="D185" s="98" t="s">
        <v>4699</v>
      </c>
      <c r="E185" s="98" t="s">
        <v>77</v>
      </c>
      <c r="F185" s="99">
        <v>0</v>
      </c>
      <c r="G185" s="99">
        <v>59.85</v>
      </c>
      <c r="H185" s="99">
        <v>17.2</v>
      </c>
      <c r="I185" s="99">
        <v>-16.170000000000002</v>
      </c>
      <c r="J185" s="99">
        <v>-17.2</v>
      </c>
      <c r="K185" s="99">
        <v>-43.68</v>
      </c>
      <c r="L185" s="99">
        <v>0</v>
      </c>
      <c r="M185" s="98" t="s">
        <v>58</v>
      </c>
      <c r="N185" s="98" t="s">
        <v>62</v>
      </c>
      <c r="O185" s="98" t="s">
        <v>1516</v>
      </c>
      <c r="P185" s="98" t="s">
        <v>12924</v>
      </c>
      <c r="Q185" s="98" t="s">
        <v>38868</v>
      </c>
      <c r="R185" s="98" t="s">
        <v>12925</v>
      </c>
      <c r="S185" s="98" t="s">
        <v>62</v>
      </c>
      <c r="T185" s="99">
        <v>59.85</v>
      </c>
      <c r="U185" s="99" t="s">
        <v>63</v>
      </c>
      <c r="V185" s="98" t="s">
        <v>9651</v>
      </c>
      <c r="W185" s="98" t="s">
        <v>62</v>
      </c>
      <c r="X185" s="98" t="s">
        <v>62</v>
      </c>
      <c r="Y185" s="98" t="s">
        <v>62</v>
      </c>
      <c r="Z185" s="98" t="s">
        <v>62</v>
      </c>
      <c r="AA185" s="98" t="s">
        <v>62</v>
      </c>
      <c r="AB185" s="98" t="s">
        <v>20177</v>
      </c>
      <c r="AC185" s="98" t="s">
        <v>20178</v>
      </c>
      <c r="AD185" s="98" t="s">
        <v>62</v>
      </c>
      <c r="AE185" s="98" t="s">
        <v>2819</v>
      </c>
      <c r="AF185" s="98" t="s">
        <v>345</v>
      </c>
      <c r="AG185" s="98" t="s">
        <v>2820</v>
      </c>
      <c r="AH185" s="98" t="s">
        <v>73</v>
      </c>
      <c r="AI185" s="98" t="s">
        <v>12907</v>
      </c>
      <c r="AJ185" s="98" t="s">
        <v>62</v>
      </c>
      <c r="AK185" s="98" t="s">
        <v>62</v>
      </c>
      <c r="AL185" s="98" t="s">
        <v>75</v>
      </c>
      <c r="AM185" s="98" t="s">
        <v>20179</v>
      </c>
      <c r="AN185" s="98" t="s">
        <v>62</v>
      </c>
      <c r="AO185" s="99" t="s">
        <v>62</v>
      </c>
      <c r="AP185" s="98" t="s">
        <v>62</v>
      </c>
      <c r="AQ185" s="98" t="s">
        <v>62</v>
      </c>
      <c r="AR185" s="98" t="s">
        <v>62</v>
      </c>
      <c r="AS185" s="98" t="s">
        <v>62</v>
      </c>
      <c r="AT185" s="98" t="s">
        <v>62</v>
      </c>
      <c r="AU185" s="98" t="s">
        <v>62</v>
      </c>
      <c r="AV185" s="99" t="s">
        <v>57</v>
      </c>
      <c r="AW185" s="98" t="s">
        <v>77</v>
      </c>
      <c r="AX185" s="98" t="s">
        <v>57</v>
      </c>
      <c r="AY185" s="98" t="s">
        <v>77</v>
      </c>
    </row>
    <row r="186" spans="1:51" ht="22.5" customHeight="1" x14ac:dyDescent="0.25">
      <c r="A186" s="97" t="s">
        <v>20234</v>
      </c>
      <c r="B186" s="98" t="s">
        <v>20235</v>
      </c>
      <c r="C186" s="98" t="s">
        <v>460</v>
      </c>
      <c r="D186" s="98" t="s">
        <v>62</v>
      </c>
      <c r="E186" s="98" t="s">
        <v>56</v>
      </c>
      <c r="F186" s="99">
        <v>0</v>
      </c>
      <c r="G186" s="99">
        <v>63.85</v>
      </c>
      <c r="H186" s="99" t="s">
        <v>57</v>
      </c>
      <c r="I186" s="99">
        <v>-13.66</v>
      </c>
      <c r="J186" s="99" t="s">
        <v>57</v>
      </c>
      <c r="K186" s="99">
        <v>-50.19</v>
      </c>
      <c r="L186" s="99">
        <v>0</v>
      </c>
      <c r="M186" s="98" t="s">
        <v>58</v>
      </c>
      <c r="N186" s="98" t="s">
        <v>56</v>
      </c>
      <c r="O186" s="98" t="s">
        <v>12935</v>
      </c>
      <c r="P186" s="98" t="s">
        <v>12936</v>
      </c>
      <c r="Q186" s="98" t="s">
        <v>38868</v>
      </c>
      <c r="R186" s="98" t="s">
        <v>8688</v>
      </c>
      <c r="S186" s="98" t="s">
        <v>62</v>
      </c>
      <c r="T186" s="99">
        <v>63.85</v>
      </c>
      <c r="U186" s="99" t="s">
        <v>83</v>
      </c>
      <c r="V186" s="98" t="s">
        <v>18741</v>
      </c>
      <c r="W186" s="98" t="s">
        <v>62</v>
      </c>
      <c r="X186" s="98" t="s">
        <v>62</v>
      </c>
      <c r="Y186" s="98" t="s">
        <v>62</v>
      </c>
      <c r="Z186" s="98" t="s">
        <v>62</v>
      </c>
      <c r="AA186" s="98" t="s">
        <v>62</v>
      </c>
      <c r="AB186" s="98" t="s">
        <v>20236</v>
      </c>
      <c r="AC186" s="98" t="s">
        <v>20237</v>
      </c>
      <c r="AD186" s="98" t="s">
        <v>62</v>
      </c>
      <c r="AE186" s="98" t="s">
        <v>1017</v>
      </c>
      <c r="AF186" s="98" t="s">
        <v>234</v>
      </c>
      <c r="AG186" s="98" t="s">
        <v>20238</v>
      </c>
      <c r="AH186" s="98" t="s">
        <v>73</v>
      </c>
      <c r="AI186" s="98" t="s">
        <v>12907</v>
      </c>
      <c r="AJ186" s="98" t="s">
        <v>62</v>
      </c>
      <c r="AK186" s="98" t="s">
        <v>62</v>
      </c>
      <c r="AL186" s="98" t="s">
        <v>75</v>
      </c>
      <c r="AM186" s="98" t="s">
        <v>20239</v>
      </c>
      <c r="AN186" s="98" t="s">
        <v>62</v>
      </c>
      <c r="AO186" s="99" t="s">
        <v>62</v>
      </c>
      <c r="AP186" s="98" t="s">
        <v>62</v>
      </c>
      <c r="AQ186" s="98" t="s">
        <v>62</v>
      </c>
      <c r="AR186" s="98" t="s">
        <v>62</v>
      </c>
      <c r="AS186" s="98" t="s">
        <v>62</v>
      </c>
      <c r="AT186" s="98" t="s">
        <v>62</v>
      </c>
      <c r="AU186" s="98" t="s">
        <v>62</v>
      </c>
      <c r="AV186" s="99" t="s">
        <v>57</v>
      </c>
      <c r="AW186" s="98" t="s">
        <v>77</v>
      </c>
      <c r="AX186" s="98" t="s">
        <v>57</v>
      </c>
      <c r="AY186" s="98" t="s">
        <v>77</v>
      </c>
    </row>
    <row r="187" spans="1:51" ht="22.5" customHeight="1" x14ac:dyDescent="0.25">
      <c r="A187" s="97" t="s">
        <v>20990</v>
      </c>
      <c r="B187" s="98" t="s">
        <v>20991</v>
      </c>
      <c r="C187" s="98" t="s">
        <v>460</v>
      </c>
      <c r="D187" s="98" t="s">
        <v>4699</v>
      </c>
      <c r="E187" s="98" t="s">
        <v>77</v>
      </c>
      <c r="F187" s="99">
        <v>0</v>
      </c>
      <c r="G187" s="99">
        <v>59.56</v>
      </c>
      <c r="H187" s="99" t="s">
        <v>57</v>
      </c>
      <c r="I187" s="99">
        <v>-16.13</v>
      </c>
      <c r="J187" s="99" t="s">
        <v>57</v>
      </c>
      <c r="K187" s="99">
        <v>-43.43</v>
      </c>
      <c r="L187" s="99">
        <v>0</v>
      </c>
      <c r="M187" s="98" t="s">
        <v>58</v>
      </c>
      <c r="N187" s="98" t="s">
        <v>56</v>
      </c>
      <c r="O187" s="98" t="s">
        <v>13007</v>
      </c>
      <c r="P187" s="98" t="s">
        <v>13008</v>
      </c>
      <c r="Q187" s="98" t="s">
        <v>38868</v>
      </c>
      <c r="R187" s="98" t="s">
        <v>13009</v>
      </c>
      <c r="S187" s="98" t="s">
        <v>62</v>
      </c>
      <c r="T187" s="99">
        <v>59.56</v>
      </c>
      <c r="U187" s="99" t="s">
        <v>63</v>
      </c>
      <c r="V187" s="98" t="s">
        <v>9651</v>
      </c>
      <c r="W187" s="98" t="s">
        <v>62</v>
      </c>
      <c r="X187" s="98" t="s">
        <v>62</v>
      </c>
      <c r="Y187" s="98" t="s">
        <v>62</v>
      </c>
      <c r="Z187" s="98" t="s">
        <v>62</v>
      </c>
      <c r="AA187" s="98" t="s">
        <v>62</v>
      </c>
      <c r="AB187" s="98" t="s">
        <v>20992</v>
      </c>
      <c r="AC187" s="98" t="s">
        <v>20993</v>
      </c>
      <c r="AD187" s="98" t="s">
        <v>62</v>
      </c>
      <c r="AE187" s="98" t="s">
        <v>1973</v>
      </c>
      <c r="AF187" s="98" t="s">
        <v>234</v>
      </c>
      <c r="AG187" s="98" t="s">
        <v>20994</v>
      </c>
      <c r="AH187" s="98" t="s">
        <v>73</v>
      </c>
      <c r="AI187" s="98" t="s">
        <v>12907</v>
      </c>
      <c r="AJ187" s="98" t="s">
        <v>62</v>
      </c>
      <c r="AK187" s="98" t="s">
        <v>62</v>
      </c>
      <c r="AL187" s="98" t="s">
        <v>75</v>
      </c>
      <c r="AM187" s="98" t="s">
        <v>20995</v>
      </c>
      <c r="AN187" s="98" t="s">
        <v>62</v>
      </c>
      <c r="AO187" s="99" t="s">
        <v>62</v>
      </c>
      <c r="AP187" s="98" t="s">
        <v>62</v>
      </c>
      <c r="AQ187" s="98" t="s">
        <v>62</v>
      </c>
      <c r="AR187" s="98" t="s">
        <v>62</v>
      </c>
      <c r="AS187" s="98" t="s">
        <v>62</v>
      </c>
      <c r="AT187" s="98" t="s">
        <v>62</v>
      </c>
      <c r="AU187" s="98" t="s">
        <v>62</v>
      </c>
      <c r="AV187" s="99" t="s">
        <v>57</v>
      </c>
      <c r="AW187" s="98" t="s">
        <v>77</v>
      </c>
      <c r="AX187" s="98" t="s">
        <v>57</v>
      </c>
      <c r="AY187" s="98" t="s">
        <v>77</v>
      </c>
    </row>
    <row r="188" spans="1:51" ht="22.5" customHeight="1" x14ac:dyDescent="0.25">
      <c r="A188" s="97" t="s">
        <v>21143</v>
      </c>
      <c r="B188" s="98" t="s">
        <v>21144</v>
      </c>
      <c r="C188" s="98" t="s">
        <v>460</v>
      </c>
      <c r="D188" s="98" t="s">
        <v>461</v>
      </c>
      <c r="E188" s="98" t="s">
        <v>77</v>
      </c>
      <c r="F188" s="99">
        <v>0</v>
      </c>
      <c r="G188" s="99">
        <v>89.7</v>
      </c>
      <c r="H188" s="99" t="s">
        <v>57</v>
      </c>
      <c r="I188" s="99">
        <v>-15.25</v>
      </c>
      <c r="J188" s="99">
        <v>-21.45</v>
      </c>
      <c r="K188" s="99">
        <v>-53</v>
      </c>
      <c r="L188" s="99">
        <v>0</v>
      </c>
      <c r="M188" s="98" t="s">
        <v>58</v>
      </c>
      <c r="N188" s="98" t="s">
        <v>56</v>
      </c>
      <c r="O188" s="98" t="s">
        <v>21145</v>
      </c>
      <c r="P188" s="98" t="s">
        <v>21146</v>
      </c>
      <c r="Q188" s="98" t="s">
        <v>38868</v>
      </c>
      <c r="R188" s="98" t="s">
        <v>21147</v>
      </c>
      <c r="S188" s="98" t="s">
        <v>62</v>
      </c>
      <c r="T188" s="99">
        <v>89.7</v>
      </c>
      <c r="U188" s="99" t="s">
        <v>63</v>
      </c>
      <c r="V188" s="98" t="s">
        <v>64</v>
      </c>
      <c r="W188" s="98" t="s">
        <v>21148</v>
      </c>
      <c r="X188" s="98" t="s">
        <v>21149</v>
      </c>
      <c r="Y188" s="98" t="s">
        <v>10554</v>
      </c>
      <c r="Z188" s="98" t="s">
        <v>62</v>
      </c>
      <c r="AA188" s="98" t="s">
        <v>62</v>
      </c>
      <c r="AB188" s="98" t="s">
        <v>21148</v>
      </c>
      <c r="AC188" s="98" t="s">
        <v>21150</v>
      </c>
      <c r="AD188" s="98" t="s">
        <v>62</v>
      </c>
      <c r="AE188" s="98" t="s">
        <v>234</v>
      </c>
      <c r="AF188" s="98" t="s">
        <v>234</v>
      </c>
      <c r="AG188" s="98" t="s">
        <v>10557</v>
      </c>
      <c r="AH188" s="98" t="s">
        <v>73</v>
      </c>
      <c r="AI188" s="98" t="s">
        <v>74</v>
      </c>
      <c r="AJ188" s="98" t="s">
        <v>62</v>
      </c>
      <c r="AK188" s="98" t="s">
        <v>62</v>
      </c>
      <c r="AL188" s="98" t="s">
        <v>75</v>
      </c>
      <c r="AM188" s="98" t="s">
        <v>62</v>
      </c>
      <c r="AN188" s="98" t="s">
        <v>62</v>
      </c>
      <c r="AO188" s="99" t="s">
        <v>62</v>
      </c>
      <c r="AP188" s="98" t="s">
        <v>62</v>
      </c>
      <c r="AQ188" s="98" t="s">
        <v>62</v>
      </c>
      <c r="AR188" s="98" t="s">
        <v>62</v>
      </c>
      <c r="AS188" s="98" t="s">
        <v>62</v>
      </c>
      <c r="AT188" s="98" t="s">
        <v>62</v>
      </c>
      <c r="AU188" s="98" t="s">
        <v>62</v>
      </c>
      <c r="AV188" s="99" t="s">
        <v>57</v>
      </c>
      <c r="AW188" s="98" t="s">
        <v>77</v>
      </c>
      <c r="AX188" s="98" t="s">
        <v>57</v>
      </c>
      <c r="AY188" s="98" t="s">
        <v>77</v>
      </c>
    </row>
    <row r="189" spans="1:51" ht="22.5" customHeight="1" x14ac:dyDescent="0.25">
      <c r="A189" s="97" t="s">
        <v>21212</v>
      </c>
      <c r="B189" s="98" t="s">
        <v>21213</v>
      </c>
      <c r="C189" s="98" t="s">
        <v>460</v>
      </c>
      <c r="D189" s="98" t="s">
        <v>4699</v>
      </c>
      <c r="E189" s="98" t="s">
        <v>56</v>
      </c>
      <c r="F189" s="99">
        <v>0</v>
      </c>
      <c r="G189" s="99">
        <v>59.85</v>
      </c>
      <c r="H189" s="99" t="s">
        <v>57</v>
      </c>
      <c r="I189" s="99">
        <v>-16.170000000000002</v>
      </c>
      <c r="J189" s="99" t="s">
        <v>57</v>
      </c>
      <c r="K189" s="99">
        <v>-43.68</v>
      </c>
      <c r="L189" s="99">
        <v>0</v>
      </c>
      <c r="M189" s="98" t="s">
        <v>58</v>
      </c>
      <c r="N189" s="98" t="s">
        <v>56</v>
      </c>
      <c r="O189" s="98" t="s">
        <v>1516</v>
      </c>
      <c r="P189" s="98" t="s">
        <v>12924</v>
      </c>
      <c r="Q189" s="98" t="s">
        <v>38868</v>
      </c>
      <c r="R189" s="98" t="s">
        <v>12925</v>
      </c>
      <c r="S189" s="98" t="s">
        <v>62</v>
      </c>
      <c r="T189" s="99">
        <v>59.85</v>
      </c>
      <c r="U189" s="99" t="s">
        <v>63</v>
      </c>
      <c r="V189" s="98" t="s">
        <v>64</v>
      </c>
      <c r="W189" s="98" t="s">
        <v>62</v>
      </c>
      <c r="X189" s="98" t="s">
        <v>62</v>
      </c>
      <c r="Y189" s="98" t="s">
        <v>62</v>
      </c>
      <c r="Z189" s="98" t="s">
        <v>62</v>
      </c>
      <c r="AA189" s="98" t="s">
        <v>62</v>
      </c>
      <c r="AB189" s="98" t="s">
        <v>21214</v>
      </c>
      <c r="AC189" s="98" t="s">
        <v>21215</v>
      </c>
      <c r="AD189" s="98" t="s">
        <v>62</v>
      </c>
      <c r="AE189" s="98" t="s">
        <v>21216</v>
      </c>
      <c r="AF189" s="98" t="s">
        <v>156</v>
      </c>
      <c r="AG189" s="98" t="s">
        <v>21217</v>
      </c>
      <c r="AH189" s="98" t="s">
        <v>73</v>
      </c>
      <c r="AI189" s="98" t="s">
        <v>12907</v>
      </c>
      <c r="AJ189" s="98" t="s">
        <v>62</v>
      </c>
      <c r="AK189" s="98" t="s">
        <v>62</v>
      </c>
      <c r="AL189" s="98" t="s">
        <v>75</v>
      </c>
      <c r="AM189" s="98" t="s">
        <v>62</v>
      </c>
      <c r="AN189" s="98" t="s">
        <v>62</v>
      </c>
      <c r="AO189" s="99" t="s">
        <v>62</v>
      </c>
      <c r="AP189" s="98" t="s">
        <v>62</v>
      </c>
      <c r="AQ189" s="98" t="s">
        <v>62</v>
      </c>
      <c r="AR189" s="98" t="s">
        <v>62</v>
      </c>
      <c r="AS189" s="98" t="s">
        <v>62</v>
      </c>
      <c r="AT189" s="98" t="s">
        <v>62</v>
      </c>
      <c r="AU189" s="98" t="s">
        <v>62</v>
      </c>
      <c r="AV189" s="99" t="s">
        <v>57</v>
      </c>
      <c r="AW189" s="98" t="s">
        <v>77</v>
      </c>
      <c r="AX189" s="98" t="s">
        <v>57</v>
      </c>
      <c r="AY189" s="98" t="s">
        <v>77</v>
      </c>
    </row>
    <row r="190" spans="1:51" ht="22.5" customHeight="1" x14ac:dyDescent="0.25">
      <c r="A190" s="97" t="s">
        <v>21256</v>
      </c>
      <c r="B190" s="98" t="s">
        <v>21257</v>
      </c>
      <c r="C190" s="98" t="s">
        <v>460</v>
      </c>
      <c r="D190" s="98" t="s">
        <v>461</v>
      </c>
      <c r="E190" s="98" t="s">
        <v>56</v>
      </c>
      <c r="F190" s="99">
        <v>0</v>
      </c>
      <c r="G190" s="99">
        <v>63.85</v>
      </c>
      <c r="H190" s="99" t="s">
        <v>57</v>
      </c>
      <c r="I190" s="99">
        <v>-13.66</v>
      </c>
      <c r="J190" s="99" t="s">
        <v>57</v>
      </c>
      <c r="K190" s="99">
        <v>-50.19</v>
      </c>
      <c r="L190" s="99">
        <v>0</v>
      </c>
      <c r="M190" s="98" t="s">
        <v>58</v>
      </c>
      <c r="N190" s="98" t="s">
        <v>56</v>
      </c>
      <c r="O190" s="98" t="s">
        <v>12935</v>
      </c>
      <c r="P190" s="98" t="s">
        <v>12936</v>
      </c>
      <c r="Q190" s="98" t="s">
        <v>38868</v>
      </c>
      <c r="R190" s="98" t="s">
        <v>8688</v>
      </c>
      <c r="S190" s="98" t="s">
        <v>62</v>
      </c>
      <c r="T190" s="99">
        <v>63.85</v>
      </c>
      <c r="U190" s="99" t="s">
        <v>83</v>
      </c>
      <c r="V190" s="98" t="s">
        <v>9651</v>
      </c>
      <c r="W190" s="98" t="s">
        <v>62</v>
      </c>
      <c r="X190" s="98" t="s">
        <v>62</v>
      </c>
      <c r="Y190" s="98" t="s">
        <v>62</v>
      </c>
      <c r="Z190" s="98" t="s">
        <v>62</v>
      </c>
      <c r="AA190" s="98" t="s">
        <v>62</v>
      </c>
      <c r="AB190" s="98" t="s">
        <v>21061</v>
      </c>
      <c r="AC190" s="98" t="s">
        <v>21062</v>
      </c>
      <c r="AD190" s="98" t="s">
        <v>62</v>
      </c>
      <c r="AE190" s="98" t="s">
        <v>11650</v>
      </c>
      <c r="AF190" s="98" t="s">
        <v>234</v>
      </c>
      <c r="AG190" s="98" t="s">
        <v>21064</v>
      </c>
      <c r="AH190" s="98" t="s">
        <v>73</v>
      </c>
      <c r="AI190" s="98" t="s">
        <v>12907</v>
      </c>
      <c r="AJ190" s="98" t="s">
        <v>62</v>
      </c>
      <c r="AK190" s="98" t="s">
        <v>62</v>
      </c>
      <c r="AL190" s="98" t="s">
        <v>75</v>
      </c>
      <c r="AM190" s="98" t="s">
        <v>21258</v>
      </c>
      <c r="AN190" s="98" t="s">
        <v>62</v>
      </c>
      <c r="AO190" s="99" t="s">
        <v>62</v>
      </c>
      <c r="AP190" s="98" t="s">
        <v>62</v>
      </c>
      <c r="AQ190" s="98" t="s">
        <v>62</v>
      </c>
      <c r="AR190" s="98" t="s">
        <v>62</v>
      </c>
      <c r="AS190" s="98" t="s">
        <v>62</v>
      </c>
      <c r="AT190" s="98" t="s">
        <v>62</v>
      </c>
      <c r="AU190" s="98" t="s">
        <v>62</v>
      </c>
      <c r="AV190" s="99" t="s">
        <v>57</v>
      </c>
      <c r="AW190" s="98" t="s">
        <v>77</v>
      </c>
      <c r="AX190" s="98" t="s">
        <v>57</v>
      </c>
      <c r="AY190" s="98" t="s">
        <v>77</v>
      </c>
    </row>
    <row r="191" spans="1:51" ht="22.5" customHeight="1" x14ac:dyDescent="0.25">
      <c r="A191" s="97" t="s">
        <v>21281</v>
      </c>
      <c r="B191" s="98" t="s">
        <v>21282</v>
      </c>
      <c r="C191" s="98" t="s">
        <v>460</v>
      </c>
      <c r="D191" s="98" t="s">
        <v>4699</v>
      </c>
      <c r="E191" s="98" t="s">
        <v>56</v>
      </c>
      <c r="F191" s="99">
        <v>0</v>
      </c>
      <c r="G191" s="99">
        <v>63.01</v>
      </c>
      <c r="H191" s="99">
        <v>45.93</v>
      </c>
      <c r="I191" s="99">
        <v>-16.71</v>
      </c>
      <c r="J191" s="99">
        <v>-45.93</v>
      </c>
      <c r="K191" s="99">
        <v>-46.3</v>
      </c>
      <c r="L191" s="99">
        <v>0</v>
      </c>
      <c r="M191" s="98" t="s">
        <v>58</v>
      </c>
      <c r="N191" s="98" t="s">
        <v>62</v>
      </c>
      <c r="O191" s="98" t="s">
        <v>13177</v>
      </c>
      <c r="P191" s="98" t="s">
        <v>14032</v>
      </c>
      <c r="Q191" s="98" t="s">
        <v>38868</v>
      </c>
      <c r="R191" s="98" t="s">
        <v>13179</v>
      </c>
      <c r="S191" s="98" t="s">
        <v>62</v>
      </c>
      <c r="T191" s="99">
        <v>63.01</v>
      </c>
      <c r="U191" s="99" t="s">
        <v>63</v>
      </c>
      <c r="V191" s="98" t="s">
        <v>64</v>
      </c>
      <c r="W191" s="98" t="s">
        <v>62</v>
      </c>
      <c r="X191" s="98" t="s">
        <v>62</v>
      </c>
      <c r="Y191" s="98" t="s">
        <v>62</v>
      </c>
      <c r="Z191" s="98" t="s">
        <v>62</v>
      </c>
      <c r="AA191" s="98" t="s">
        <v>62</v>
      </c>
      <c r="AB191" s="98" t="s">
        <v>21283</v>
      </c>
      <c r="AC191" s="98" t="s">
        <v>21284</v>
      </c>
      <c r="AD191" s="98" t="s">
        <v>62</v>
      </c>
      <c r="AE191" s="98" t="s">
        <v>1103</v>
      </c>
      <c r="AF191" s="98" t="s">
        <v>1104</v>
      </c>
      <c r="AG191" s="98" t="s">
        <v>21285</v>
      </c>
      <c r="AH191" s="98" t="s">
        <v>73</v>
      </c>
      <c r="AI191" s="98" t="s">
        <v>12907</v>
      </c>
      <c r="AJ191" s="98" t="s">
        <v>62</v>
      </c>
      <c r="AK191" s="98" t="s">
        <v>62</v>
      </c>
      <c r="AL191" s="98" t="s">
        <v>75</v>
      </c>
      <c r="AM191" s="98" t="s">
        <v>62</v>
      </c>
      <c r="AN191" s="98" t="s">
        <v>62</v>
      </c>
      <c r="AO191" s="99" t="s">
        <v>62</v>
      </c>
      <c r="AP191" s="98" t="s">
        <v>62</v>
      </c>
      <c r="AQ191" s="98" t="s">
        <v>62</v>
      </c>
      <c r="AR191" s="98" t="s">
        <v>62</v>
      </c>
      <c r="AS191" s="98" t="s">
        <v>62</v>
      </c>
      <c r="AT191" s="98" t="s">
        <v>62</v>
      </c>
      <c r="AU191" s="98" t="s">
        <v>62</v>
      </c>
      <c r="AV191" s="99" t="s">
        <v>57</v>
      </c>
      <c r="AW191" s="98" t="s">
        <v>77</v>
      </c>
      <c r="AX191" s="98" t="s">
        <v>57</v>
      </c>
      <c r="AY191" s="98" t="s">
        <v>77</v>
      </c>
    </row>
    <row r="192" spans="1:51" ht="22.5" customHeight="1" x14ac:dyDescent="0.25">
      <c r="A192" s="97" t="s">
        <v>21303</v>
      </c>
      <c r="B192" s="98" t="s">
        <v>21304</v>
      </c>
      <c r="C192" s="98" t="s">
        <v>460</v>
      </c>
      <c r="D192" s="98" t="s">
        <v>461</v>
      </c>
      <c r="E192" s="98" t="s">
        <v>77</v>
      </c>
      <c r="F192" s="99">
        <v>0</v>
      </c>
      <c r="G192" s="99">
        <v>278.2</v>
      </c>
      <c r="H192" s="99" t="s">
        <v>57</v>
      </c>
      <c r="I192" s="99">
        <v>-47.3</v>
      </c>
      <c r="J192" s="99">
        <v>-45.9</v>
      </c>
      <c r="K192" s="99">
        <v>-185</v>
      </c>
      <c r="L192" s="99">
        <v>0</v>
      </c>
      <c r="M192" s="98" t="s">
        <v>58</v>
      </c>
      <c r="N192" s="98" t="s">
        <v>56</v>
      </c>
      <c r="O192" s="98" t="s">
        <v>13697</v>
      </c>
      <c r="P192" s="98" t="s">
        <v>21305</v>
      </c>
      <c r="Q192" s="98" t="s">
        <v>38868</v>
      </c>
      <c r="R192" s="98" t="s">
        <v>21306</v>
      </c>
      <c r="S192" s="98" t="s">
        <v>62</v>
      </c>
      <c r="T192" s="99">
        <v>139.1</v>
      </c>
      <c r="U192" s="99" t="s">
        <v>63</v>
      </c>
      <c r="V192" s="98" t="s">
        <v>64</v>
      </c>
      <c r="W192" s="98" t="s">
        <v>21307</v>
      </c>
      <c r="X192" s="98" t="s">
        <v>21308</v>
      </c>
      <c r="Y192" s="98" t="s">
        <v>21309</v>
      </c>
      <c r="Z192" s="98" t="s">
        <v>62</v>
      </c>
      <c r="AA192" s="98" t="s">
        <v>62</v>
      </c>
      <c r="AB192" s="98" t="s">
        <v>21307</v>
      </c>
      <c r="AC192" s="98" t="s">
        <v>21310</v>
      </c>
      <c r="AD192" s="98" t="s">
        <v>62</v>
      </c>
      <c r="AE192" s="98" t="s">
        <v>1450</v>
      </c>
      <c r="AF192" s="98" t="s">
        <v>156</v>
      </c>
      <c r="AG192" s="98" t="s">
        <v>21311</v>
      </c>
      <c r="AH192" s="98" t="s">
        <v>73</v>
      </c>
      <c r="AI192" s="98" t="s">
        <v>74</v>
      </c>
      <c r="AJ192" s="98" t="s">
        <v>62</v>
      </c>
      <c r="AK192" s="98" t="s">
        <v>62</v>
      </c>
      <c r="AL192" s="98" t="s">
        <v>75</v>
      </c>
      <c r="AM192" s="98" t="s">
        <v>21312</v>
      </c>
      <c r="AN192" s="98" t="s">
        <v>62</v>
      </c>
      <c r="AO192" s="99" t="s">
        <v>62</v>
      </c>
      <c r="AP192" s="98" t="s">
        <v>62</v>
      </c>
      <c r="AQ192" s="98" t="s">
        <v>62</v>
      </c>
      <c r="AR192" s="98" t="s">
        <v>62</v>
      </c>
      <c r="AS192" s="98" t="s">
        <v>62</v>
      </c>
      <c r="AT192" s="98" t="s">
        <v>62</v>
      </c>
      <c r="AU192" s="98" t="s">
        <v>62</v>
      </c>
      <c r="AV192" s="99" t="s">
        <v>57</v>
      </c>
      <c r="AW192" s="98" t="s">
        <v>77</v>
      </c>
      <c r="AX192" s="98" t="s">
        <v>57</v>
      </c>
      <c r="AY192" s="98" t="s">
        <v>77</v>
      </c>
    </row>
    <row r="193" spans="1:51" ht="22.5" customHeight="1" x14ac:dyDescent="0.25">
      <c r="A193" s="97" t="s">
        <v>21800</v>
      </c>
      <c r="B193" s="98" t="s">
        <v>21801</v>
      </c>
      <c r="C193" s="98" t="s">
        <v>460</v>
      </c>
      <c r="D193" s="98" t="s">
        <v>21802</v>
      </c>
      <c r="E193" s="98" t="s">
        <v>77</v>
      </c>
      <c r="F193" s="99">
        <v>0</v>
      </c>
      <c r="G193" s="99">
        <v>98.99</v>
      </c>
      <c r="H193" s="99">
        <v>1.59</v>
      </c>
      <c r="I193" s="99">
        <v>-16.829999999999998</v>
      </c>
      <c r="J193" s="99" t="s">
        <v>57</v>
      </c>
      <c r="K193" s="99">
        <v>-83.75</v>
      </c>
      <c r="L193" s="99">
        <v>0</v>
      </c>
      <c r="M193" s="98" t="s">
        <v>58</v>
      </c>
      <c r="N193" s="98" t="s">
        <v>62</v>
      </c>
      <c r="O193" s="98" t="s">
        <v>15625</v>
      </c>
      <c r="P193" s="98" t="s">
        <v>15626</v>
      </c>
      <c r="Q193" s="98" t="s">
        <v>38868</v>
      </c>
      <c r="R193" s="98" t="s">
        <v>15627</v>
      </c>
      <c r="S193" s="98" t="s">
        <v>62</v>
      </c>
      <c r="T193" s="99">
        <v>98.99</v>
      </c>
      <c r="U193" s="99" t="s">
        <v>63</v>
      </c>
      <c r="V193" s="98" t="s">
        <v>64</v>
      </c>
      <c r="W193" s="98" t="s">
        <v>21803</v>
      </c>
      <c r="X193" s="98" t="s">
        <v>21804</v>
      </c>
      <c r="Y193" s="98" t="s">
        <v>21805</v>
      </c>
      <c r="Z193" s="98" t="s">
        <v>62</v>
      </c>
      <c r="AA193" s="98" t="s">
        <v>62</v>
      </c>
      <c r="AB193" s="98" t="s">
        <v>21803</v>
      </c>
      <c r="AC193" s="98" t="s">
        <v>21806</v>
      </c>
      <c r="AD193" s="98" t="s">
        <v>62</v>
      </c>
      <c r="AE193" s="98" t="s">
        <v>234</v>
      </c>
      <c r="AF193" s="98" t="s">
        <v>234</v>
      </c>
      <c r="AG193" s="98" t="s">
        <v>21807</v>
      </c>
      <c r="AH193" s="98" t="s">
        <v>73</v>
      </c>
      <c r="AI193" s="98" t="s">
        <v>236</v>
      </c>
      <c r="AJ193" s="98" t="s">
        <v>62</v>
      </c>
      <c r="AK193" s="98" t="s">
        <v>62</v>
      </c>
      <c r="AL193" s="98" t="s">
        <v>12959</v>
      </c>
      <c r="AM193" s="98" t="s">
        <v>21808</v>
      </c>
      <c r="AN193" s="98" t="s">
        <v>62</v>
      </c>
      <c r="AO193" s="99" t="s">
        <v>62</v>
      </c>
      <c r="AP193" s="98" t="s">
        <v>62</v>
      </c>
      <c r="AQ193" s="98" t="s">
        <v>62</v>
      </c>
      <c r="AR193" s="98" t="s">
        <v>62</v>
      </c>
      <c r="AS193" s="98" t="s">
        <v>62</v>
      </c>
      <c r="AT193" s="98" t="s">
        <v>62</v>
      </c>
      <c r="AU193" s="98" t="s">
        <v>62</v>
      </c>
      <c r="AV193" s="99" t="s">
        <v>57</v>
      </c>
      <c r="AW193" s="98" t="s">
        <v>77</v>
      </c>
      <c r="AX193" s="98" t="s">
        <v>57</v>
      </c>
      <c r="AY193" s="98" t="s">
        <v>77</v>
      </c>
    </row>
    <row r="194" spans="1:51" ht="22.5" customHeight="1" x14ac:dyDescent="0.25">
      <c r="A194" s="97" t="s">
        <v>22541</v>
      </c>
      <c r="B194" s="98" t="s">
        <v>22542</v>
      </c>
      <c r="C194" s="98" t="s">
        <v>460</v>
      </c>
      <c r="D194" s="98" t="s">
        <v>4699</v>
      </c>
      <c r="E194" s="98" t="s">
        <v>77</v>
      </c>
      <c r="F194" s="99">
        <v>0</v>
      </c>
      <c r="G194" s="99">
        <v>145.13</v>
      </c>
      <c r="H194" s="99">
        <v>49.74</v>
      </c>
      <c r="I194" s="99">
        <v>-17.420000000000002</v>
      </c>
      <c r="J194" s="99">
        <v>-73.69</v>
      </c>
      <c r="K194" s="99">
        <v>-103.76</v>
      </c>
      <c r="L194" s="99">
        <v>0</v>
      </c>
      <c r="M194" s="98" t="s">
        <v>58</v>
      </c>
      <c r="N194" s="98" t="s">
        <v>56</v>
      </c>
      <c r="O194" s="114">
        <v>772033</v>
      </c>
      <c r="P194" s="98" t="s">
        <v>22543</v>
      </c>
      <c r="Q194" s="98" t="s">
        <v>38868</v>
      </c>
      <c r="R194" s="98" t="s">
        <v>22544</v>
      </c>
      <c r="S194" s="98" t="s">
        <v>62</v>
      </c>
      <c r="T194" s="99">
        <v>145.13</v>
      </c>
      <c r="U194" s="99" t="s">
        <v>83</v>
      </c>
      <c r="V194" s="98" t="s">
        <v>64</v>
      </c>
      <c r="W194" s="98" t="s">
        <v>22545</v>
      </c>
      <c r="X194" s="98" t="s">
        <v>22546</v>
      </c>
      <c r="Y194" s="98" t="s">
        <v>22547</v>
      </c>
      <c r="Z194" s="98" t="s">
        <v>62</v>
      </c>
      <c r="AA194" s="98" t="s">
        <v>62</v>
      </c>
      <c r="AB194" s="98" t="s">
        <v>22545</v>
      </c>
      <c r="AC194" s="98" t="s">
        <v>22548</v>
      </c>
      <c r="AD194" s="98" t="s">
        <v>62</v>
      </c>
      <c r="AE194" s="98" t="s">
        <v>15123</v>
      </c>
      <c r="AF194" s="98" t="s">
        <v>841</v>
      </c>
      <c r="AG194" s="98" t="s">
        <v>22549</v>
      </c>
      <c r="AH194" s="98" t="s">
        <v>73</v>
      </c>
      <c r="AI194" s="98" t="s">
        <v>74</v>
      </c>
      <c r="AJ194" s="98" t="s">
        <v>62</v>
      </c>
      <c r="AK194" s="98" t="s">
        <v>62</v>
      </c>
      <c r="AL194" s="98" t="s">
        <v>75</v>
      </c>
      <c r="AM194" s="98" t="s">
        <v>62</v>
      </c>
      <c r="AN194" s="98" t="s">
        <v>62</v>
      </c>
      <c r="AO194" s="99" t="s">
        <v>62</v>
      </c>
      <c r="AP194" s="98" t="s">
        <v>62</v>
      </c>
      <c r="AQ194" s="98" t="s">
        <v>62</v>
      </c>
      <c r="AR194" s="98" t="s">
        <v>62</v>
      </c>
      <c r="AS194" s="98" t="s">
        <v>62</v>
      </c>
      <c r="AT194" s="98" t="s">
        <v>62</v>
      </c>
      <c r="AU194" s="98" t="s">
        <v>62</v>
      </c>
      <c r="AV194" s="99" t="s">
        <v>57</v>
      </c>
      <c r="AW194" s="98" t="s">
        <v>77</v>
      </c>
      <c r="AX194" s="98" t="s">
        <v>57</v>
      </c>
      <c r="AY194" s="98" t="s">
        <v>77</v>
      </c>
    </row>
    <row r="195" spans="1:51" ht="22.5" customHeight="1" x14ac:dyDescent="0.25">
      <c r="A195" s="97" t="s">
        <v>22900</v>
      </c>
      <c r="B195" s="98" t="s">
        <v>22901</v>
      </c>
      <c r="C195" s="98" t="s">
        <v>460</v>
      </c>
      <c r="D195" s="98" t="s">
        <v>461</v>
      </c>
      <c r="E195" s="98" t="s">
        <v>77</v>
      </c>
      <c r="F195" s="99">
        <v>0</v>
      </c>
      <c r="G195" s="99">
        <v>59.56</v>
      </c>
      <c r="H195" s="99">
        <v>18.12</v>
      </c>
      <c r="I195" s="99">
        <v>-16.13</v>
      </c>
      <c r="J195" s="99">
        <v>-18.12</v>
      </c>
      <c r="K195" s="99">
        <v>-43.43</v>
      </c>
      <c r="L195" s="99">
        <v>0</v>
      </c>
      <c r="M195" s="98" t="s">
        <v>58</v>
      </c>
      <c r="N195" s="98" t="s">
        <v>56</v>
      </c>
      <c r="O195" s="98" t="s">
        <v>13007</v>
      </c>
      <c r="P195" s="98" t="s">
        <v>13008</v>
      </c>
      <c r="Q195" s="98" t="s">
        <v>38868</v>
      </c>
      <c r="R195" s="98" t="s">
        <v>13009</v>
      </c>
      <c r="S195" s="98" t="s">
        <v>62</v>
      </c>
      <c r="T195" s="99">
        <v>59.56</v>
      </c>
      <c r="U195" s="99" t="s">
        <v>63</v>
      </c>
      <c r="V195" s="98" t="s">
        <v>18741</v>
      </c>
      <c r="W195" s="98" t="s">
        <v>62</v>
      </c>
      <c r="X195" s="98" t="s">
        <v>62</v>
      </c>
      <c r="Y195" s="98" t="s">
        <v>62</v>
      </c>
      <c r="Z195" s="98" t="s">
        <v>62</v>
      </c>
      <c r="AA195" s="98" t="s">
        <v>62</v>
      </c>
      <c r="AB195" s="98" t="s">
        <v>22902</v>
      </c>
      <c r="AC195" s="98" t="s">
        <v>22903</v>
      </c>
      <c r="AD195" s="98" t="s">
        <v>62</v>
      </c>
      <c r="AE195" s="98" t="s">
        <v>22904</v>
      </c>
      <c r="AF195" s="98" t="s">
        <v>105</v>
      </c>
      <c r="AG195" s="98" t="s">
        <v>22905</v>
      </c>
      <c r="AH195" s="98" t="s">
        <v>73</v>
      </c>
      <c r="AI195" s="98" t="s">
        <v>12907</v>
      </c>
      <c r="AJ195" s="98" t="s">
        <v>62</v>
      </c>
      <c r="AK195" s="98" t="s">
        <v>62</v>
      </c>
      <c r="AL195" s="98" t="s">
        <v>75</v>
      </c>
      <c r="AM195" s="98" t="s">
        <v>22906</v>
      </c>
      <c r="AN195" s="98" t="s">
        <v>62</v>
      </c>
      <c r="AO195" s="99" t="s">
        <v>62</v>
      </c>
      <c r="AP195" s="98" t="s">
        <v>62</v>
      </c>
      <c r="AQ195" s="98" t="s">
        <v>62</v>
      </c>
      <c r="AR195" s="98" t="s">
        <v>62</v>
      </c>
      <c r="AS195" s="98" t="s">
        <v>62</v>
      </c>
      <c r="AT195" s="98" t="s">
        <v>62</v>
      </c>
      <c r="AU195" s="98" t="s">
        <v>62</v>
      </c>
      <c r="AV195" s="99" t="s">
        <v>57</v>
      </c>
      <c r="AW195" s="98" t="s">
        <v>77</v>
      </c>
      <c r="AX195" s="98" t="s">
        <v>57</v>
      </c>
      <c r="AY195" s="98" t="s">
        <v>77</v>
      </c>
    </row>
    <row r="196" spans="1:51" ht="22.5" customHeight="1" x14ac:dyDescent="0.25">
      <c r="A196" s="97" t="s">
        <v>23192</v>
      </c>
      <c r="B196" s="98" t="s">
        <v>23193</v>
      </c>
      <c r="C196" s="98" t="s">
        <v>460</v>
      </c>
      <c r="D196" s="98" t="s">
        <v>461</v>
      </c>
      <c r="E196" s="98" t="s">
        <v>77</v>
      </c>
      <c r="F196" s="99">
        <v>0</v>
      </c>
      <c r="G196" s="99">
        <v>252.2</v>
      </c>
      <c r="H196" s="99">
        <v>20.97</v>
      </c>
      <c r="I196" s="99">
        <v>-42.87</v>
      </c>
      <c r="J196" s="99">
        <v>-45.92</v>
      </c>
      <c r="K196" s="99">
        <v>-184.38</v>
      </c>
      <c r="L196" s="99">
        <v>0</v>
      </c>
      <c r="M196" s="98" t="s">
        <v>666</v>
      </c>
      <c r="N196" s="98" t="s">
        <v>56</v>
      </c>
      <c r="O196" s="114">
        <v>77354</v>
      </c>
      <c r="P196" s="98" t="s">
        <v>13532</v>
      </c>
      <c r="Q196" s="98" t="s">
        <v>38868</v>
      </c>
      <c r="R196" s="98" t="s">
        <v>13533</v>
      </c>
      <c r="S196" s="98" t="s">
        <v>62</v>
      </c>
      <c r="T196" s="99">
        <v>252.2</v>
      </c>
      <c r="U196" s="99" t="s">
        <v>63</v>
      </c>
      <c r="V196" s="98" t="s">
        <v>64</v>
      </c>
      <c r="W196" s="98" t="s">
        <v>23194</v>
      </c>
      <c r="X196" s="98" t="s">
        <v>23195</v>
      </c>
      <c r="Y196" s="98" t="s">
        <v>23196</v>
      </c>
      <c r="Z196" s="98" t="s">
        <v>62</v>
      </c>
      <c r="AA196" s="98" t="s">
        <v>62</v>
      </c>
      <c r="AB196" s="98" t="s">
        <v>23194</v>
      </c>
      <c r="AC196" s="98" t="s">
        <v>23197</v>
      </c>
      <c r="AD196" s="98" t="s">
        <v>62</v>
      </c>
      <c r="AE196" s="98" t="s">
        <v>3116</v>
      </c>
      <c r="AF196" s="98" t="s">
        <v>3117</v>
      </c>
      <c r="AG196" s="98" t="s">
        <v>23198</v>
      </c>
      <c r="AH196" s="98" t="s">
        <v>73</v>
      </c>
      <c r="AI196" s="98" t="s">
        <v>74</v>
      </c>
      <c r="AJ196" s="98" t="s">
        <v>62</v>
      </c>
      <c r="AK196" s="98" t="s">
        <v>62</v>
      </c>
      <c r="AL196" s="98" t="s">
        <v>75</v>
      </c>
      <c r="AM196" s="98" t="s">
        <v>62</v>
      </c>
      <c r="AN196" s="98" t="s">
        <v>62</v>
      </c>
      <c r="AO196" s="99" t="s">
        <v>62</v>
      </c>
      <c r="AP196" s="98" t="s">
        <v>62</v>
      </c>
      <c r="AQ196" s="98" t="s">
        <v>62</v>
      </c>
      <c r="AR196" s="98" t="s">
        <v>62</v>
      </c>
      <c r="AS196" s="98" t="s">
        <v>62</v>
      </c>
      <c r="AT196" s="98" t="s">
        <v>62</v>
      </c>
      <c r="AU196" s="98" t="s">
        <v>62</v>
      </c>
      <c r="AV196" s="99" t="s">
        <v>57</v>
      </c>
      <c r="AW196" s="98" t="s">
        <v>77</v>
      </c>
      <c r="AX196" s="98" t="s">
        <v>57</v>
      </c>
      <c r="AY196" s="98" t="s">
        <v>77</v>
      </c>
    </row>
    <row r="197" spans="1:51" ht="22.5" customHeight="1" x14ac:dyDescent="0.25">
      <c r="A197" s="97" t="s">
        <v>23448</v>
      </c>
      <c r="B197" s="98" t="s">
        <v>23449</v>
      </c>
      <c r="C197" s="98" t="s">
        <v>460</v>
      </c>
      <c r="D197" s="98" t="s">
        <v>4699</v>
      </c>
      <c r="E197" s="98" t="s">
        <v>56</v>
      </c>
      <c r="F197" s="99">
        <v>0</v>
      </c>
      <c r="G197" s="99">
        <v>118.44</v>
      </c>
      <c r="H197" s="99">
        <v>7.02</v>
      </c>
      <c r="I197" s="99">
        <v>-32.14</v>
      </c>
      <c r="J197" s="99">
        <v>-7.02</v>
      </c>
      <c r="K197" s="99">
        <v>-86.3</v>
      </c>
      <c r="L197" s="99">
        <v>0</v>
      </c>
      <c r="M197" s="98" t="s">
        <v>666</v>
      </c>
      <c r="N197" s="98" t="s">
        <v>62</v>
      </c>
      <c r="O197" s="98" t="s">
        <v>1516</v>
      </c>
      <c r="P197" s="98" t="s">
        <v>12924</v>
      </c>
      <c r="Q197" s="98" t="s">
        <v>38868</v>
      </c>
      <c r="R197" s="98" t="s">
        <v>12925</v>
      </c>
      <c r="S197" s="98" t="s">
        <v>62</v>
      </c>
      <c r="T197" s="99">
        <v>59.22</v>
      </c>
      <c r="U197" s="99" t="s">
        <v>63</v>
      </c>
      <c r="V197" s="98" t="s">
        <v>64</v>
      </c>
      <c r="W197" s="98" t="s">
        <v>62</v>
      </c>
      <c r="X197" s="98" t="s">
        <v>62</v>
      </c>
      <c r="Y197" s="98" t="s">
        <v>62</v>
      </c>
      <c r="Z197" s="98" t="s">
        <v>62</v>
      </c>
      <c r="AA197" s="98" t="s">
        <v>62</v>
      </c>
      <c r="AB197" s="98" t="s">
        <v>23450</v>
      </c>
      <c r="AC197" s="98" t="s">
        <v>23451</v>
      </c>
      <c r="AD197" s="98" t="s">
        <v>62</v>
      </c>
      <c r="AE197" s="98" t="s">
        <v>7218</v>
      </c>
      <c r="AF197" s="98" t="s">
        <v>71</v>
      </c>
      <c r="AG197" s="98" t="s">
        <v>23452</v>
      </c>
      <c r="AH197" s="98" t="s">
        <v>73</v>
      </c>
      <c r="AI197" s="98" t="s">
        <v>12907</v>
      </c>
      <c r="AJ197" s="98" t="s">
        <v>62</v>
      </c>
      <c r="AK197" s="98" t="s">
        <v>62</v>
      </c>
      <c r="AL197" s="98" t="s">
        <v>75</v>
      </c>
      <c r="AM197" s="98" t="s">
        <v>62</v>
      </c>
      <c r="AN197" s="98" t="s">
        <v>62</v>
      </c>
      <c r="AO197" s="99" t="s">
        <v>62</v>
      </c>
      <c r="AP197" s="98" t="s">
        <v>62</v>
      </c>
      <c r="AQ197" s="98" t="s">
        <v>62</v>
      </c>
      <c r="AR197" s="98" t="s">
        <v>62</v>
      </c>
      <c r="AS197" s="98" t="s">
        <v>62</v>
      </c>
      <c r="AT197" s="98" t="s">
        <v>62</v>
      </c>
      <c r="AU197" s="98" t="s">
        <v>62</v>
      </c>
      <c r="AV197" s="99" t="s">
        <v>57</v>
      </c>
      <c r="AW197" s="98" t="s">
        <v>77</v>
      </c>
      <c r="AX197" s="98" t="s">
        <v>57</v>
      </c>
      <c r="AY197" s="98" t="s">
        <v>77</v>
      </c>
    </row>
    <row r="198" spans="1:51" ht="22.5" customHeight="1" x14ac:dyDescent="0.25">
      <c r="A198" s="97" t="s">
        <v>23677</v>
      </c>
      <c r="B198" s="98" t="s">
        <v>23678</v>
      </c>
      <c r="C198" s="98" t="s">
        <v>460</v>
      </c>
      <c r="D198" s="98" t="s">
        <v>461</v>
      </c>
      <c r="E198" s="98" t="s">
        <v>77</v>
      </c>
      <c r="F198" s="99">
        <v>0</v>
      </c>
      <c r="G198" s="99">
        <v>59.22</v>
      </c>
      <c r="H198" s="99">
        <v>16.29</v>
      </c>
      <c r="I198" s="99">
        <v>-16.07</v>
      </c>
      <c r="J198" s="99">
        <v>-16.29</v>
      </c>
      <c r="K198" s="99">
        <v>-43.15</v>
      </c>
      <c r="L198" s="99">
        <v>0</v>
      </c>
      <c r="M198" s="98" t="s">
        <v>666</v>
      </c>
      <c r="N198" s="98" t="s">
        <v>56</v>
      </c>
      <c r="O198" s="98" t="s">
        <v>1516</v>
      </c>
      <c r="P198" s="98" t="s">
        <v>12924</v>
      </c>
      <c r="Q198" s="98" t="s">
        <v>38868</v>
      </c>
      <c r="R198" s="98" t="s">
        <v>12925</v>
      </c>
      <c r="S198" s="98" t="s">
        <v>62</v>
      </c>
      <c r="T198" s="99">
        <v>59.22</v>
      </c>
      <c r="U198" s="99" t="s">
        <v>63</v>
      </c>
      <c r="V198" s="98" t="s">
        <v>18741</v>
      </c>
      <c r="W198" s="98" t="s">
        <v>62</v>
      </c>
      <c r="X198" s="98" t="s">
        <v>62</v>
      </c>
      <c r="Y198" s="98" t="s">
        <v>62</v>
      </c>
      <c r="Z198" s="98" t="s">
        <v>62</v>
      </c>
      <c r="AA198" s="98" t="s">
        <v>62</v>
      </c>
      <c r="AB198" s="98" t="s">
        <v>23679</v>
      </c>
      <c r="AC198" s="98" t="s">
        <v>23680</v>
      </c>
      <c r="AD198" s="98" t="s">
        <v>62</v>
      </c>
      <c r="AE198" s="98" t="s">
        <v>13408</v>
      </c>
      <c r="AF198" s="98" t="s">
        <v>234</v>
      </c>
      <c r="AG198" s="98" t="s">
        <v>23681</v>
      </c>
      <c r="AH198" s="98" t="s">
        <v>73</v>
      </c>
      <c r="AI198" s="98" t="s">
        <v>12907</v>
      </c>
      <c r="AJ198" s="98" t="s">
        <v>62</v>
      </c>
      <c r="AK198" s="98" t="s">
        <v>62</v>
      </c>
      <c r="AL198" s="98" t="s">
        <v>75</v>
      </c>
      <c r="AM198" s="98" t="s">
        <v>23682</v>
      </c>
      <c r="AN198" s="98" t="s">
        <v>62</v>
      </c>
      <c r="AO198" s="99" t="s">
        <v>62</v>
      </c>
      <c r="AP198" s="98" t="s">
        <v>62</v>
      </c>
      <c r="AQ198" s="98" t="s">
        <v>62</v>
      </c>
      <c r="AR198" s="98" t="s">
        <v>62</v>
      </c>
      <c r="AS198" s="98" t="s">
        <v>62</v>
      </c>
      <c r="AT198" s="98" t="s">
        <v>62</v>
      </c>
      <c r="AU198" s="98" t="s">
        <v>62</v>
      </c>
      <c r="AV198" s="99" t="s">
        <v>57</v>
      </c>
      <c r="AW198" s="98" t="s">
        <v>77</v>
      </c>
      <c r="AX198" s="98" t="s">
        <v>57</v>
      </c>
      <c r="AY198" s="98" t="s">
        <v>77</v>
      </c>
    </row>
    <row r="199" spans="1:51" ht="22.5" customHeight="1" x14ac:dyDescent="0.25">
      <c r="A199" s="97" t="s">
        <v>24446</v>
      </c>
      <c r="B199" s="98" t="s">
        <v>24447</v>
      </c>
      <c r="C199" s="98" t="s">
        <v>460</v>
      </c>
      <c r="D199" s="98" t="s">
        <v>461</v>
      </c>
      <c r="E199" s="98" t="s">
        <v>77</v>
      </c>
      <c r="F199" s="99">
        <v>0</v>
      </c>
      <c r="G199" s="99">
        <v>107.25</v>
      </c>
      <c r="H199" s="99" t="s">
        <v>57</v>
      </c>
      <c r="I199" s="99">
        <v>-12.87</v>
      </c>
      <c r="J199" s="99">
        <v>-21.45</v>
      </c>
      <c r="K199" s="99">
        <v>-72.930000000000007</v>
      </c>
      <c r="L199" s="99">
        <v>0</v>
      </c>
      <c r="M199" s="98" t="s">
        <v>666</v>
      </c>
      <c r="N199" s="98" t="s">
        <v>56</v>
      </c>
      <c r="O199" s="114">
        <v>10107</v>
      </c>
      <c r="P199" s="98" t="s">
        <v>24448</v>
      </c>
      <c r="Q199" s="98" t="s">
        <v>38868</v>
      </c>
      <c r="R199" s="98" t="s">
        <v>24449</v>
      </c>
      <c r="S199" s="98" t="s">
        <v>62</v>
      </c>
      <c r="T199" s="99">
        <v>107.25</v>
      </c>
      <c r="U199" s="99" t="s">
        <v>83</v>
      </c>
      <c r="V199" s="98" t="s">
        <v>64</v>
      </c>
      <c r="W199" s="98" t="s">
        <v>24450</v>
      </c>
      <c r="X199" s="98" t="s">
        <v>24451</v>
      </c>
      <c r="Y199" s="98" t="s">
        <v>24452</v>
      </c>
      <c r="Z199" s="98" t="s">
        <v>62</v>
      </c>
      <c r="AA199" s="98" t="s">
        <v>62</v>
      </c>
      <c r="AB199" s="98" t="s">
        <v>24450</v>
      </c>
      <c r="AC199" s="98" t="s">
        <v>24453</v>
      </c>
      <c r="AD199" s="98" t="s">
        <v>62</v>
      </c>
      <c r="AE199" s="98" t="s">
        <v>24454</v>
      </c>
      <c r="AF199" s="98" t="s">
        <v>234</v>
      </c>
      <c r="AG199" s="98" t="s">
        <v>24455</v>
      </c>
      <c r="AH199" s="98" t="s">
        <v>73</v>
      </c>
      <c r="AI199" s="98" t="s">
        <v>74</v>
      </c>
      <c r="AJ199" s="98" t="s">
        <v>62</v>
      </c>
      <c r="AK199" s="98" t="s">
        <v>62</v>
      </c>
      <c r="AL199" s="98" t="s">
        <v>75</v>
      </c>
      <c r="AM199" s="98" t="s">
        <v>62</v>
      </c>
      <c r="AN199" s="98" t="s">
        <v>62</v>
      </c>
      <c r="AO199" s="99" t="s">
        <v>62</v>
      </c>
      <c r="AP199" s="98" t="s">
        <v>62</v>
      </c>
      <c r="AQ199" s="98" t="s">
        <v>62</v>
      </c>
      <c r="AR199" s="98" t="s">
        <v>62</v>
      </c>
      <c r="AS199" s="98" t="s">
        <v>62</v>
      </c>
      <c r="AT199" s="98" t="s">
        <v>62</v>
      </c>
      <c r="AU199" s="98" t="s">
        <v>62</v>
      </c>
      <c r="AV199" s="99" t="s">
        <v>57</v>
      </c>
      <c r="AW199" s="98" t="s">
        <v>77</v>
      </c>
      <c r="AX199" s="98" t="s">
        <v>57</v>
      </c>
      <c r="AY199" s="98" t="s">
        <v>77</v>
      </c>
    </row>
    <row r="200" spans="1:51" ht="22.5" customHeight="1" x14ac:dyDescent="0.25">
      <c r="A200" s="97" t="s">
        <v>24807</v>
      </c>
      <c r="B200" s="98" t="s">
        <v>24808</v>
      </c>
      <c r="C200" s="98" t="s">
        <v>460</v>
      </c>
      <c r="D200" s="98" t="s">
        <v>586</v>
      </c>
      <c r="E200" s="98" t="s">
        <v>56</v>
      </c>
      <c r="F200" s="99">
        <v>0</v>
      </c>
      <c r="G200" s="99">
        <v>191.7</v>
      </c>
      <c r="H200" s="99" t="s">
        <v>57</v>
      </c>
      <c r="I200" s="99">
        <v>-32.590000000000003</v>
      </c>
      <c r="J200" s="99">
        <v>-25.95</v>
      </c>
      <c r="K200" s="99">
        <v>-133.16</v>
      </c>
      <c r="L200" s="99">
        <v>0</v>
      </c>
      <c r="M200" s="98" t="s">
        <v>666</v>
      </c>
      <c r="N200" s="98" t="s">
        <v>62</v>
      </c>
      <c r="O200" s="114">
        <v>112024</v>
      </c>
      <c r="P200" s="98" t="s">
        <v>24809</v>
      </c>
      <c r="Q200" s="98" t="s">
        <v>38868</v>
      </c>
      <c r="R200" s="98" t="s">
        <v>24810</v>
      </c>
      <c r="S200" s="98" t="s">
        <v>62</v>
      </c>
      <c r="T200" s="99">
        <v>191.7</v>
      </c>
      <c r="U200" s="99" t="s">
        <v>63</v>
      </c>
      <c r="V200" s="98" t="s">
        <v>64</v>
      </c>
      <c r="W200" s="98" t="s">
        <v>24811</v>
      </c>
      <c r="X200" s="98" t="s">
        <v>24812</v>
      </c>
      <c r="Y200" s="98" t="s">
        <v>24813</v>
      </c>
      <c r="Z200" s="98" t="s">
        <v>62</v>
      </c>
      <c r="AA200" s="98" t="s">
        <v>62</v>
      </c>
      <c r="AB200" s="98" t="s">
        <v>24811</v>
      </c>
      <c r="AC200" s="98" t="s">
        <v>24814</v>
      </c>
      <c r="AD200" s="98" t="s">
        <v>62</v>
      </c>
      <c r="AE200" s="98" t="s">
        <v>22302</v>
      </c>
      <c r="AF200" s="98" t="s">
        <v>853</v>
      </c>
      <c r="AG200" s="98" t="s">
        <v>24815</v>
      </c>
      <c r="AH200" s="98" t="s">
        <v>73</v>
      </c>
      <c r="AI200" s="98" t="s">
        <v>74</v>
      </c>
      <c r="AJ200" s="98" t="s">
        <v>62</v>
      </c>
      <c r="AK200" s="98" t="s">
        <v>62</v>
      </c>
      <c r="AL200" s="98" t="s">
        <v>75</v>
      </c>
      <c r="AM200" s="98" t="s">
        <v>24816</v>
      </c>
      <c r="AN200" s="98" t="s">
        <v>62</v>
      </c>
      <c r="AO200" s="99" t="s">
        <v>62</v>
      </c>
      <c r="AP200" s="98" t="s">
        <v>62</v>
      </c>
      <c r="AQ200" s="98" t="s">
        <v>62</v>
      </c>
      <c r="AR200" s="98" t="s">
        <v>62</v>
      </c>
      <c r="AS200" s="98" t="s">
        <v>62</v>
      </c>
      <c r="AT200" s="98" t="s">
        <v>62</v>
      </c>
      <c r="AU200" s="98" t="s">
        <v>62</v>
      </c>
      <c r="AV200" s="99" t="s">
        <v>57</v>
      </c>
      <c r="AW200" s="98" t="s">
        <v>77</v>
      </c>
      <c r="AX200" s="98" t="s">
        <v>57</v>
      </c>
      <c r="AY200" s="98" t="s">
        <v>77</v>
      </c>
    </row>
    <row r="201" spans="1:51" ht="22.5" customHeight="1" x14ac:dyDescent="0.25">
      <c r="A201" s="97" t="s">
        <v>24888</v>
      </c>
      <c r="B201" s="98" t="s">
        <v>24889</v>
      </c>
      <c r="C201" s="98" t="s">
        <v>460</v>
      </c>
      <c r="D201" s="98" t="s">
        <v>461</v>
      </c>
      <c r="E201" s="98" t="s">
        <v>77</v>
      </c>
      <c r="F201" s="99">
        <v>0</v>
      </c>
      <c r="G201" s="99">
        <v>23.13</v>
      </c>
      <c r="H201" s="99">
        <v>11.7</v>
      </c>
      <c r="I201" s="99">
        <v>-8.7799999999999994</v>
      </c>
      <c r="J201" s="99">
        <v>-11.7</v>
      </c>
      <c r="K201" s="99">
        <v>-14.35</v>
      </c>
      <c r="L201" s="99">
        <v>0</v>
      </c>
      <c r="M201" s="98" t="s">
        <v>666</v>
      </c>
      <c r="N201" s="98" t="s">
        <v>56</v>
      </c>
      <c r="O201" s="114">
        <v>2345</v>
      </c>
      <c r="P201" s="98" t="s">
        <v>24890</v>
      </c>
      <c r="Q201" s="98" t="s">
        <v>38868</v>
      </c>
      <c r="R201" s="98" t="s">
        <v>24891</v>
      </c>
      <c r="S201" s="98" t="s">
        <v>62</v>
      </c>
      <c r="T201" s="99">
        <v>23.13</v>
      </c>
      <c r="U201" s="99" t="s">
        <v>83</v>
      </c>
      <c r="V201" s="98" t="s">
        <v>64</v>
      </c>
      <c r="W201" s="98" t="s">
        <v>24892</v>
      </c>
      <c r="X201" s="98" t="s">
        <v>24893</v>
      </c>
      <c r="Y201" s="98" t="s">
        <v>24894</v>
      </c>
      <c r="Z201" s="98" t="s">
        <v>62</v>
      </c>
      <c r="AA201" s="98" t="s">
        <v>62</v>
      </c>
      <c r="AB201" s="98" t="s">
        <v>24892</v>
      </c>
      <c r="AC201" s="98" t="s">
        <v>24895</v>
      </c>
      <c r="AD201" s="98" t="s">
        <v>62</v>
      </c>
      <c r="AE201" s="98" t="s">
        <v>24896</v>
      </c>
      <c r="AF201" s="98" t="s">
        <v>234</v>
      </c>
      <c r="AG201" s="98" t="s">
        <v>24897</v>
      </c>
      <c r="AH201" s="98" t="s">
        <v>73</v>
      </c>
      <c r="AI201" s="98" t="s">
        <v>74</v>
      </c>
      <c r="AJ201" s="98" t="s">
        <v>62</v>
      </c>
      <c r="AK201" s="98" t="s">
        <v>62</v>
      </c>
      <c r="AL201" s="98" t="s">
        <v>75</v>
      </c>
      <c r="AM201" s="98" t="s">
        <v>62</v>
      </c>
      <c r="AN201" s="98" t="s">
        <v>62</v>
      </c>
      <c r="AO201" s="99" t="s">
        <v>62</v>
      </c>
      <c r="AP201" s="98" t="s">
        <v>62</v>
      </c>
      <c r="AQ201" s="98" t="s">
        <v>62</v>
      </c>
      <c r="AR201" s="98" t="s">
        <v>62</v>
      </c>
      <c r="AS201" s="98" t="s">
        <v>62</v>
      </c>
      <c r="AT201" s="98" t="s">
        <v>62</v>
      </c>
      <c r="AU201" s="98" t="s">
        <v>62</v>
      </c>
      <c r="AV201" s="99" t="s">
        <v>57</v>
      </c>
      <c r="AW201" s="98" t="s">
        <v>77</v>
      </c>
      <c r="AX201" s="98" t="s">
        <v>57</v>
      </c>
      <c r="AY201" s="98" t="s">
        <v>77</v>
      </c>
    </row>
    <row r="202" spans="1:51" ht="22.5" customHeight="1" x14ac:dyDescent="0.25">
      <c r="A202" s="97" t="s">
        <v>25218</v>
      </c>
      <c r="B202" s="98" t="s">
        <v>25219</v>
      </c>
      <c r="C202" s="98" t="s">
        <v>460</v>
      </c>
      <c r="D202" s="98" t="s">
        <v>4699</v>
      </c>
      <c r="E202" s="98" t="s">
        <v>77</v>
      </c>
      <c r="F202" s="99">
        <v>0</v>
      </c>
      <c r="G202" s="99">
        <v>174.59</v>
      </c>
      <c r="H202" s="99" t="s">
        <v>57</v>
      </c>
      <c r="I202" s="99">
        <v>-20.95</v>
      </c>
      <c r="J202" s="99">
        <v>-24.95</v>
      </c>
      <c r="K202" s="99">
        <v>-128.69</v>
      </c>
      <c r="L202" s="99">
        <v>0</v>
      </c>
      <c r="M202" s="98" t="s">
        <v>666</v>
      </c>
      <c r="N202" s="98" t="s">
        <v>62</v>
      </c>
      <c r="O202" s="114">
        <v>66606</v>
      </c>
      <c r="P202" s="98" t="s">
        <v>25220</v>
      </c>
      <c r="Q202" s="98" t="s">
        <v>38868</v>
      </c>
      <c r="R202" s="98" t="s">
        <v>25221</v>
      </c>
      <c r="S202" s="98" t="s">
        <v>62</v>
      </c>
      <c r="T202" s="99">
        <v>174.59</v>
      </c>
      <c r="U202" s="99" t="s">
        <v>83</v>
      </c>
      <c r="V202" s="98" t="s">
        <v>64</v>
      </c>
      <c r="W202" s="98" t="s">
        <v>25222</v>
      </c>
      <c r="X202" s="98" t="s">
        <v>25223</v>
      </c>
      <c r="Y202" s="98" t="s">
        <v>25224</v>
      </c>
      <c r="Z202" s="98" t="s">
        <v>62</v>
      </c>
      <c r="AA202" s="98" t="s">
        <v>62</v>
      </c>
      <c r="AB202" s="98" t="s">
        <v>25222</v>
      </c>
      <c r="AC202" s="98" t="s">
        <v>25225</v>
      </c>
      <c r="AD202" s="98" t="s">
        <v>62</v>
      </c>
      <c r="AE202" s="98" t="s">
        <v>25226</v>
      </c>
      <c r="AF202" s="98" t="s">
        <v>71</v>
      </c>
      <c r="AG202" s="98" t="s">
        <v>25227</v>
      </c>
      <c r="AH202" s="98" t="s">
        <v>73</v>
      </c>
      <c r="AI202" s="98" t="s">
        <v>74</v>
      </c>
      <c r="AJ202" s="98" t="s">
        <v>62</v>
      </c>
      <c r="AK202" s="98" t="s">
        <v>62</v>
      </c>
      <c r="AL202" s="98" t="s">
        <v>75</v>
      </c>
      <c r="AM202" s="98" t="s">
        <v>25228</v>
      </c>
      <c r="AN202" s="98" t="s">
        <v>62</v>
      </c>
      <c r="AO202" s="99" t="s">
        <v>62</v>
      </c>
      <c r="AP202" s="98" t="s">
        <v>62</v>
      </c>
      <c r="AQ202" s="98" t="s">
        <v>62</v>
      </c>
      <c r="AR202" s="98" t="s">
        <v>62</v>
      </c>
      <c r="AS202" s="98" t="s">
        <v>62</v>
      </c>
      <c r="AT202" s="98" t="s">
        <v>62</v>
      </c>
      <c r="AU202" s="98" t="s">
        <v>62</v>
      </c>
      <c r="AV202" s="99" t="s">
        <v>57</v>
      </c>
      <c r="AW202" s="98" t="s">
        <v>77</v>
      </c>
      <c r="AX202" s="98" t="s">
        <v>57</v>
      </c>
      <c r="AY202" s="98" t="s">
        <v>77</v>
      </c>
    </row>
    <row r="203" spans="1:51" ht="22.5" customHeight="1" x14ac:dyDescent="0.25">
      <c r="A203" s="97" t="s">
        <v>25431</v>
      </c>
      <c r="B203" s="98" t="s">
        <v>25432</v>
      </c>
      <c r="C203" s="98" t="s">
        <v>460</v>
      </c>
      <c r="D203" s="98" t="s">
        <v>461</v>
      </c>
      <c r="E203" s="98" t="s">
        <v>56</v>
      </c>
      <c r="F203" s="99">
        <v>0</v>
      </c>
      <c r="G203" s="99">
        <v>42.7</v>
      </c>
      <c r="H203" s="99">
        <v>38.979999999999997</v>
      </c>
      <c r="I203" s="99">
        <v>-13.26</v>
      </c>
      <c r="J203" s="99">
        <v>-38.979999999999997</v>
      </c>
      <c r="K203" s="99">
        <v>-29.44</v>
      </c>
      <c r="L203" s="99">
        <v>0</v>
      </c>
      <c r="M203" s="98" t="s">
        <v>666</v>
      </c>
      <c r="N203" s="98" t="s">
        <v>62</v>
      </c>
      <c r="O203" s="114">
        <v>442050</v>
      </c>
      <c r="P203" s="98" t="s">
        <v>25433</v>
      </c>
      <c r="Q203" s="98" t="s">
        <v>38868</v>
      </c>
      <c r="R203" s="98" t="s">
        <v>25434</v>
      </c>
      <c r="S203" s="98" t="s">
        <v>62</v>
      </c>
      <c r="T203" s="99">
        <v>42.7</v>
      </c>
      <c r="U203" s="99" t="s">
        <v>63</v>
      </c>
      <c r="V203" s="98" t="s">
        <v>64</v>
      </c>
      <c r="W203" s="98" t="s">
        <v>25435</v>
      </c>
      <c r="X203" s="98" t="s">
        <v>25436</v>
      </c>
      <c r="Y203" s="98" t="s">
        <v>25437</v>
      </c>
      <c r="Z203" s="98" t="s">
        <v>62</v>
      </c>
      <c r="AA203" s="98" t="s">
        <v>62</v>
      </c>
      <c r="AB203" s="98" t="s">
        <v>25435</v>
      </c>
      <c r="AC203" s="98" t="s">
        <v>25438</v>
      </c>
      <c r="AD203" s="98" t="s">
        <v>62</v>
      </c>
      <c r="AE203" s="98" t="s">
        <v>11754</v>
      </c>
      <c r="AF203" s="98" t="s">
        <v>71</v>
      </c>
      <c r="AG203" s="98" t="s">
        <v>11755</v>
      </c>
      <c r="AH203" s="98" t="s">
        <v>73</v>
      </c>
      <c r="AI203" s="98" t="s">
        <v>74</v>
      </c>
      <c r="AJ203" s="98" t="s">
        <v>62</v>
      </c>
      <c r="AK203" s="98" t="s">
        <v>62</v>
      </c>
      <c r="AL203" s="98" t="s">
        <v>75</v>
      </c>
      <c r="AM203" s="98" t="s">
        <v>62</v>
      </c>
      <c r="AN203" s="98" t="s">
        <v>62</v>
      </c>
      <c r="AO203" s="99" t="s">
        <v>62</v>
      </c>
      <c r="AP203" s="98" t="s">
        <v>62</v>
      </c>
      <c r="AQ203" s="98" t="s">
        <v>62</v>
      </c>
      <c r="AR203" s="98" t="s">
        <v>62</v>
      </c>
      <c r="AS203" s="98" t="s">
        <v>62</v>
      </c>
      <c r="AT203" s="98" t="s">
        <v>62</v>
      </c>
      <c r="AU203" s="98" t="s">
        <v>62</v>
      </c>
      <c r="AV203" s="99" t="s">
        <v>57</v>
      </c>
      <c r="AW203" s="98" t="s">
        <v>77</v>
      </c>
      <c r="AX203" s="98" t="s">
        <v>57</v>
      </c>
      <c r="AY203" s="98" t="s">
        <v>77</v>
      </c>
    </row>
    <row r="204" spans="1:51" ht="22.5" customHeight="1" x14ac:dyDescent="0.25">
      <c r="A204" s="97" t="s">
        <v>26120</v>
      </c>
      <c r="B204" s="98" t="s">
        <v>26121</v>
      </c>
      <c r="C204" s="98" t="s">
        <v>460</v>
      </c>
      <c r="D204" s="98" t="s">
        <v>461</v>
      </c>
      <c r="E204" s="98" t="s">
        <v>77</v>
      </c>
      <c r="F204" s="99">
        <v>0</v>
      </c>
      <c r="G204" s="99">
        <v>59.85</v>
      </c>
      <c r="H204" s="99">
        <v>22.78</v>
      </c>
      <c r="I204" s="99">
        <v>-16.170000000000002</v>
      </c>
      <c r="J204" s="99">
        <v>-22.78</v>
      </c>
      <c r="K204" s="99">
        <v>-43.68</v>
      </c>
      <c r="L204" s="99">
        <v>0</v>
      </c>
      <c r="M204" s="98" t="s">
        <v>666</v>
      </c>
      <c r="N204" s="98" t="s">
        <v>56</v>
      </c>
      <c r="O204" s="98" t="s">
        <v>1516</v>
      </c>
      <c r="P204" s="98" t="s">
        <v>12924</v>
      </c>
      <c r="Q204" s="98" t="s">
        <v>38868</v>
      </c>
      <c r="R204" s="98" t="s">
        <v>12925</v>
      </c>
      <c r="S204" s="98" t="s">
        <v>62</v>
      </c>
      <c r="T204" s="99">
        <v>59.85</v>
      </c>
      <c r="U204" s="99" t="s">
        <v>63</v>
      </c>
      <c r="V204" s="98" t="s">
        <v>64</v>
      </c>
      <c r="W204" s="98" t="s">
        <v>62</v>
      </c>
      <c r="X204" s="98" t="s">
        <v>62</v>
      </c>
      <c r="Y204" s="98" t="s">
        <v>62</v>
      </c>
      <c r="Z204" s="98" t="s">
        <v>62</v>
      </c>
      <c r="AA204" s="98" t="s">
        <v>62</v>
      </c>
      <c r="AB204" s="98" t="s">
        <v>26122</v>
      </c>
      <c r="AC204" s="98" t="s">
        <v>26123</v>
      </c>
      <c r="AD204" s="98" t="s">
        <v>62</v>
      </c>
      <c r="AE204" s="98" t="s">
        <v>4813</v>
      </c>
      <c r="AF204" s="98" t="s">
        <v>71</v>
      </c>
      <c r="AG204" s="98" t="s">
        <v>4814</v>
      </c>
      <c r="AH204" s="98" t="s">
        <v>73</v>
      </c>
      <c r="AI204" s="98" t="s">
        <v>12907</v>
      </c>
      <c r="AJ204" s="98" t="s">
        <v>62</v>
      </c>
      <c r="AK204" s="98" t="s">
        <v>62</v>
      </c>
      <c r="AL204" s="98" t="s">
        <v>75</v>
      </c>
      <c r="AM204" s="98" t="s">
        <v>62</v>
      </c>
      <c r="AN204" s="98" t="s">
        <v>62</v>
      </c>
      <c r="AO204" s="99" t="s">
        <v>62</v>
      </c>
      <c r="AP204" s="98" t="s">
        <v>62</v>
      </c>
      <c r="AQ204" s="98" t="s">
        <v>62</v>
      </c>
      <c r="AR204" s="98" t="s">
        <v>62</v>
      </c>
      <c r="AS204" s="98" t="s">
        <v>62</v>
      </c>
      <c r="AT204" s="98" t="s">
        <v>62</v>
      </c>
      <c r="AU204" s="98" t="s">
        <v>62</v>
      </c>
      <c r="AV204" s="99" t="s">
        <v>57</v>
      </c>
      <c r="AW204" s="98" t="s">
        <v>77</v>
      </c>
      <c r="AX204" s="98" t="s">
        <v>57</v>
      </c>
      <c r="AY204" s="98" t="s">
        <v>77</v>
      </c>
    </row>
    <row r="205" spans="1:51" ht="22.5" customHeight="1" x14ac:dyDescent="0.25">
      <c r="A205" s="97" t="s">
        <v>26711</v>
      </c>
      <c r="B205" s="98" t="s">
        <v>26712</v>
      </c>
      <c r="C205" s="98" t="s">
        <v>460</v>
      </c>
      <c r="D205" s="98" t="s">
        <v>461</v>
      </c>
      <c r="E205" s="98" t="s">
        <v>77</v>
      </c>
      <c r="F205" s="99">
        <v>0</v>
      </c>
      <c r="G205" s="99">
        <v>389.98</v>
      </c>
      <c r="H205" s="99" t="s">
        <v>57</v>
      </c>
      <c r="I205" s="99">
        <v>-46.8</v>
      </c>
      <c r="J205" s="99">
        <v>-42.9</v>
      </c>
      <c r="K205" s="99">
        <v>-300.27999999999997</v>
      </c>
      <c r="L205" s="99">
        <v>0</v>
      </c>
      <c r="M205" s="98" t="s">
        <v>666</v>
      </c>
      <c r="N205" s="98" t="s">
        <v>62</v>
      </c>
      <c r="O205" s="114">
        <v>77350</v>
      </c>
      <c r="P205" s="98" t="s">
        <v>16204</v>
      </c>
      <c r="Q205" s="98" t="s">
        <v>38868</v>
      </c>
      <c r="R205" s="98" t="s">
        <v>13082</v>
      </c>
      <c r="S205" s="98" t="s">
        <v>62</v>
      </c>
      <c r="T205" s="99">
        <v>194.99</v>
      </c>
      <c r="U205" s="99" t="s">
        <v>83</v>
      </c>
      <c r="V205" s="98" t="s">
        <v>64</v>
      </c>
      <c r="W205" s="98" t="s">
        <v>26713</v>
      </c>
      <c r="X205" s="98" t="s">
        <v>26714</v>
      </c>
      <c r="Y205" s="98" t="s">
        <v>26715</v>
      </c>
      <c r="Z205" s="98" t="s">
        <v>62</v>
      </c>
      <c r="AA205" s="98" t="s">
        <v>62</v>
      </c>
      <c r="AB205" s="98" t="s">
        <v>26713</v>
      </c>
      <c r="AC205" s="98" t="s">
        <v>26716</v>
      </c>
      <c r="AD205" s="98" t="s">
        <v>62</v>
      </c>
      <c r="AE205" s="98" t="s">
        <v>26717</v>
      </c>
      <c r="AF205" s="98" t="s">
        <v>105</v>
      </c>
      <c r="AG205" s="98" t="s">
        <v>26718</v>
      </c>
      <c r="AH205" s="98" t="s">
        <v>73</v>
      </c>
      <c r="AI205" s="98" t="s">
        <v>74</v>
      </c>
      <c r="AJ205" s="98" t="s">
        <v>62</v>
      </c>
      <c r="AK205" s="98" t="s">
        <v>62</v>
      </c>
      <c r="AL205" s="98" t="s">
        <v>75</v>
      </c>
      <c r="AM205" s="98" t="s">
        <v>62</v>
      </c>
      <c r="AN205" s="98" t="s">
        <v>62</v>
      </c>
      <c r="AO205" s="99" t="s">
        <v>62</v>
      </c>
      <c r="AP205" s="98" t="s">
        <v>62</v>
      </c>
      <c r="AQ205" s="98" t="s">
        <v>62</v>
      </c>
      <c r="AR205" s="98" t="s">
        <v>62</v>
      </c>
      <c r="AS205" s="98" t="s">
        <v>62</v>
      </c>
      <c r="AT205" s="98" t="s">
        <v>62</v>
      </c>
      <c r="AU205" s="98" t="s">
        <v>62</v>
      </c>
      <c r="AV205" s="99" t="s">
        <v>57</v>
      </c>
      <c r="AW205" s="98" t="s">
        <v>77</v>
      </c>
      <c r="AX205" s="98" t="s">
        <v>57</v>
      </c>
      <c r="AY205" s="98" t="s">
        <v>77</v>
      </c>
    </row>
    <row r="206" spans="1:51" ht="22.5" customHeight="1" x14ac:dyDescent="0.25">
      <c r="A206" s="97" t="s">
        <v>27412</v>
      </c>
      <c r="B206" s="98" t="s">
        <v>27413</v>
      </c>
      <c r="C206" s="98" t="s">
        <v>460</v>
      </c>
      <c r="D206" s="98" t="s">
        <v>461</v>
      </c>
      <c r="E206" s="98" t="s">
        <v>56</v>
      </c>
      <c r="F206" s="99">
        <v>0</v>
      </c>
      <c r="G206" s="99">
        <v>67.900000000000006</v>
      </c>
      <c r="H206" s="99">
        <v>40.9</v>
      </c>
      <c r="I206" s="99">
        <v>-17.54</v>
      </c>
      <c r="J206" s="99">
        <v>-40.9</v>
      </c>
      <c r="K206" s="99">
        <v>-50.36</v>
      </c>
      <c r="L206" s="99">
        <v>0</v>
      </c>
      <c r="M206" s="98" t="s">
        <v>666</v>
      </c>
      <c r="N206" s="98" t="s">
        <v>56</v>
      </c>
      <c r="O206" s="98" t="s">
        <v>20027</v>
      </c>
      <c r="P206" s="98" t="s">
        <v>20028</v>
      </c>
      <c r="Q206" s="98" t="s">
        <v>38868</v>
      </c>
      <c r="R206" s="98" t="s">
        <v>20029</v>
      </c>
      <c r="S206" s="98" t="s">
        <v>62</v>
      </c>
      <c r="T206" s="99">
        <v>67.900000000000006</v>
      </c>
      <c r="U206" s="99" t="s">
        <v>63</v>
      </c>
      <c r="V206" s="98" t="s">
        <v>9651</v>
      </c>
      <c r="W206" s="98" t="s">
        <v>62</v>
      </c>
      <c r="X206" s="98" t="s">
        <v>62</v>
      </c>
      <c r="Y206" s="98" t="s">
        <v>62</v>
      </c>
      <c r="Z206" s="98" t="s">
        <v>62</v>
      </c>
      <c r="AA206" s="98" t="s">
        <v>62</v>
      </c>
      <c r="AB206" s="98" t="s">
        <v>27414</v>
      </c>
      <c r="AC206" s="98" t="s">
        <v>27415</v>
      </c>
      <c r="AD206" s="98" t="s">
        <v>62</v>
      </c>
      <c r="AE206" s="98" t="s">
        <v>13160</v>
      </c>
      <c r="AF206" s="98" t="s">
        <v>746</v>
      </c>
      <c r="AG206" s="98" t="s">
        <v>13161</v>
      </c>
      <c r="AH206" s="98" t="s">
        <v>73</v>
      </c>
      <c r="AI206" s="98" t="s">
        <v>12907</v>
      </c>
      <c r="AJ206" s="98" t="s">
        <v>62</v>
      </c>
      <c r="AK206" s="98" t="s">
        <v>62</v>
      </c>
      <c r="AL206" s="98" t="s">
        <v>75</v>
      </c>
      <c r="AM206" s="98" t="s">
        <v>27416</v>
      </c>
      <c r="AN206" s="98" t="s">
        <v>62</v>
      </c>
      <c r="AO206" s="99" t="s">
        <v>62</v>
      </c>
      <c r="AP206" s="98" t="s">
        <v>62</v>
      </c>
      <c r="AQ206" s="98" t="s">
        <v>62</v>
      </c>
      <c r="AR206" s="98" t="s">
        <v>62</v>
      </c>
      <c r="AS206" s="98" t="s">
        <v>62</v>
      </c>
      <c r="AT206" s="98" t="s">
        <v>62</v>
      </c>
      <c r="AU206" s="98" t="s">
        <v>62</v>
      </c>
      <c r="AV206" s="99" t="s">
        <v>57</v>
      </c>
      <c r="AW206" s="98" t="s">
        <v>77</v>
      </c>
      <c r="AX206" s="98" t="s">
        <v>57</v>
      </c>
      <c r="AY206" s="98" t="s">
        <v>77</v>
      </c>
    </row>
    <row r="207" spans="1:51" ht="22.5" customHeight="1" x14ac:dyDescent="0.25">
      <c r="A207" s="97" t="s">
        <v>29222</v>
      </c>
      <c r="B207" s="98" t="s">
        <v>29223</v>
      </c>
      <c r="C207" s="98" t="s">
        <v>460</v>
      </c>
      <c r="D207" s="98" t="s">
        <v>461</v>
      </c>
      <c r="E207" s="98" t="s">
        <v>77</v>
      </c>
      <c r="F207" s="99">
        <v>0</v>
      </c>
      <c r="G207" s="99">
        <v>79</v>
      </c>
      <c r="H207" s="99" t="s">
        <v>57</v>
      </c>
      <c r="I207" s="99">
        <v>-13.43</v>
      </c>
      <c r="J207" s="99">
        <v>-21.45</v>
      </c>
      <c r="K207" s="99">
        <v>-44.12</v>
      </c>
      <c r="L207" s="99">
        <v>0</v>
      </c>
      <c r="M207" s="98" t="s">
        <v>666</v>
      </c>
      <c r="N207" s="98" t="s">
        <v>62</v>
      </c>
      <c r="O207" s="114">
        <v>66418</v>
      </c>
      <c r="P207" s="98" t="s">
        <v>28494</v>
      </c>
      <c r="Q207" s="98" t="s">
        <v>38868</v>
      </c>
      <c r="R207" s="98" t="s">
        <v>14858</v>
      </c>
      <c r="S207" s="98" t="s">
        <v>62</v>
      </c>
      <c r="T207" s="99">
        <v>79</v>
      </c>
      <c r="U207" s="99" t="s">
        <v>63</v>
      </c>
      <c r="V207" s="98" t="s">
        <v>64</v>
      </c>
      <c r="W207" s="98" t="s">
        <v>29224</v>
      </c>
      <c r="X207" s="98" t="s">
        <v>29225</v>
      </c>
      <c r="Y207" s="98" t="s">
        <v>27386</v>
      </c>
      <c r="Z207" s="98" t="s">
        <v>62</v>
      </c>
      <c r="AA207" s="98" t="s">
        <v>62</v>
      </c>
      <c r="AB207" s="98" t="s">
        <v>29224</v>
      </c>
      <c r="AC207" s="98" t="s">
        <v>29226</v>
      </c>
      <c r="AD207" s="98" t="s">
        <v>62</v>
      </c>
      <c r="AE207" s="98" t="s">
        <v>2431</v>
      </c>
      <c r="AF207" s="98" t="s">
        <v>156</v>
      </c>
      <c r="AG207" s="98" t="s">
        <v>27389</v>
      </c>
      <c r="AH207" s="98" t="s">
        <v>73</v>
      </c>
      <c r="AI207" s="98" t="s">
        <v>74</v>
      </c>
      <c r="AJ207" s="98" t="s">
        <v>62</v>
      </c>
      <c r="AK207" s="98" t="s">
        <v>62</v>
      </c>
      <c r="AL207" s="98" t="s">
        <v>75</v>
      </c>
      <c r="AM207" s="98" t="s">
        <v>62</v>
      </c>
      <c r="AN207" s="98" t="s">
        <v>62</v>
      </c>
      <c r="AO207" s="99" t="s">
        <v>62</v>
      </c>
      <c r="AP207" s="98" t="s">
        <v>62</v>
      </c>
      <c r="AQ207" s="98" t="s">
        <v>62</v>
      </c>
      <c r="AR207" s="98" t="s">
        <v>62</v>
      </c>
      <c r="AS207" s="98" t="s">
        <v>62</v>
      </c>
      <c r="AT207" s="98" t="s">
        <v>62</v>
      </c>
      <c r="AU207" s="98" t="s">
        <v>62</v>
      </c>
      <c r="AV207" s="99" t="s">
        <v>57</v>
      </c>
      <c r="AW207" s="98" t="s">
        <v>77</v>
      </c>
      <c r="AX207" s="98" t="s">
        <v>57</v>
      </c>
      <c r="AY207" s="98" t="s">
        <v>77</v>
      </c>
    </row>
    <row r="208" spans="1:51" ht="22.5" customHeight="1" x14ac:dyDescent="0.25">
      <c r="A208" s="97" t="s">
        <v>29267</v>
      </c>
      <c r="B208" s="98" t="s">
        <v>29268</v>
      </c>
      <c r="C208" s="98" t="s">
        <v>460</v>
      </c>
      <c r="D208" s="98" t="s">
        <v>4699</v>
      </c>
      <c r="E208" s="98" t="s">
        <v>56</v>
      </c>
      <c r="F208" s="99">
        <v>0</v>
      </c>
      <c r="G208" s="99">
        <v>95</v>
      </c>
      <c r="H208" s="99" t="s">
        <v>57</v>
      </c>
      <c r="I208" s="99">
        <v>-16.149999999999999</v>
      </c>
      <c r="J208" s="99">
        <v>-19.95</v>
      </c>
      <c r="K208" s="99">
        <v>-58.9</v>
      </c>
      <c r="L208" s="99">
        <v>0</v>
      </c>
      <c r="M208" s="98" t="s">
        <v>666</v>
      </c>
      <c r="N208" s="98" t="s">
        <v>56</v>
      </c>
      <c r="O208" s="114">
        <v>2316</v>
      </c>
      <c r="P208" s="98" t="s">
        <v>12913</v>
      </c>
      <c r="Q208" s="98" t="s">
        <v>38868</v>
      </c>
      <c r="R208" s="98" t="s">
        <v>12914</v>
      </c>
      <c r="S208" s="98" t="s">
        <v>62</v>
      </c>
      <c r="T208" s="99">
        <v>95</v>
      </c>
      <c r="U208" s="99" t="s">
        <v>63</v>
      </c>
      <c r="V208" s="98" t="s">
        <v>9651</v>
      </c>
      <c r="W208" s="98" t="s">
        <v>62</v>
      </c>
      <c r="X208" s="98" t="s">
        <v>62</v>
      </c>
      <c r="Y208" s="98" t="s">
        <v>62</v>
      </c>
      <c r="Z208" s="98" t="s">
        <v>62</v>
      </c>
      <c r="AA208" s="98" t="s">
        <v>62</v>
      </c>
      <c r="AB208" s="98" t="s">
        <v>29269</v>
      </c>
      <c r="AC208" s="98" t="s">
        <v>29270</v>
      </c>
      <c r="AD208" s="98" t="s">
        <v>62</v>
      </c>
      <c r="AE208" s="98" t="s">
        <v>365</v>
      </c>
      <c r="AF208" s="98" t="s">
        <v>366</v>
      </c>
      <c r="AG208" s="98" t="s">
        <v>367</v>
      </c>
      <c r="AH208" s="98" t="s">
        <v>73</v>
      </c>
      <c r="AI208" s="98" t="s">
        <v>12907</v>
      </c>
      <c r="AJ208" s="98" t="s">
        <v>62</v>
      </c>
      <c r="AK208" s="98" t="s">
        <v>62</v>
      </c>
      <c r="AL208" s="98" t="s">
        <v>75</v>
      </c>
      <c r="AM208" s="98" t="s">
        <v>29271</v>
      </c>
      <c r="AN208" s="98" t="s">
        <v>62</v>
      </c>
      <c r="AO208" s="99" t="s">
        <v>62</v>
      </c>
      <c r="AP208" s="98" t="s">
        <v>62</v>
      </c>
      <c r="AQ208" s="98" t="s">
        <v>62</v>
      </c>
      <c r="AR208" s="98" t="s">
        <v>62</v>
      </c>
      <c r="AS208" s="98" t="s">
        <v>62</v>
      </c>
      <c r="AT208" s="98" t="s">
        <v>62</v>
      </c>
      <c r="AU208" s="98" t="s">
        <v>62</v>
      </c>
      <c r="AV208" s="99" t="s">
        <v>57</v>
      </c>
      <c r="AW208" s="98" t="s">
        <v>77</v>
      </c>
      <c r="AX208" s="98" t="s">
        <v>57</v>
      </c>
      <c r="AY208" s="98" t="s">
        <v>77</v>
      </c>
    </row>
    <row r="209" spans="1:51" ht="22.5" customHeight="1" x14ac:dyDescent="0.25">
      <c r="A209" s="97" t="s">
        <v>29822</v>
      </c>
      <c r="B209" s="98" t="s">
        <v>29823</v>
      </c>
      <c r="C209" s="98" t="s">
        <v>460</v>
      </c>
      <c r="D209" s="98" t="s">
        <v>62</v>
      </c>
      <c r="E209" s="98" t="s">
        <v>77</v>
      </c>
      <c r="F209" s="99">
        <v>0</v>
      </c>
      <c r="G209" s="99">
        <v>59.22</v>
      </c>
      <c r="H209" s="99" t="s">
        <v>57</v>
      </c>
      <c r="I209" s="99">
        <v>-16.07</v>
      </c>
      <c r="J209" s="99" t="s">
        <v>57</v>
      </c>
      <c r="K209" s="99">
        <v>-43.15</v>
      </c>
      <c r="L209" s="99">
        <v>0</v>
      </c>
      <c r="M209" s="98" t="s">
        <v>666</v>
      </c>
      <c r="N209" s="98" t="s">
        <v>56</v>
      </c>
      <c r="O209" s="98" t="s">
        <v>1516</v>
      </c>
      <c r="P209" s="98" t="s">
        <v>12924</v>
      </c>
      <c r="Q209" s="98" t="s">
        <v>38868</v>
      </c>
      <c r="R209" s="98" t="s">
        <v>12925</v>
      </c>
      <c r="S209" s="98" t="s">
        <v>62</v>
      </c>
      <c r="T209" s="99">
        <v>59.22</v>
      </c>
      <c r="U209" s="99" t="s">
        <v>63</v>
      </c>
      <c r="V209" s="98" t="s">
        <v>9651</v>
      </c>
      <c r="W209" s="98" t="s">
        <v>62</v>
      </c>
      <c r="X209" s="98" t="s">
        <v>62</v>
      </c>
      <c r="Y209" s="98" t="s">
        <v>62</v>
      </c>
      <c r="Z209" s="98" t="s">
        <v>62</v>
      </c>
      <c r="AA209" s="98" t="s">
        <v>62</v>
      </c>
      <c r="AB209" s="98" t="s">
        <v>29824</v>
      </c>
      <c r="AC209" s="98" t="s">
        <v>29825</v>
      </c>
      <c r="AD209" s="98" t="s">
        <v>62</v>
      </c>
      <c r="AE209" s="98" t="s">
        <v>29826</v>
      </c>
      <c r="AF209" s="98" t="s">
        <v>234</v>
      </c>
      <c r="AG209" s="98" t="s">
        <v>29827</v>
      </c>
      <c r="AH209" s="98" t="s">
        <v>73</v>
      </c>
      <c r="AI209" s="98" t="s">
        <v>12907</v>
      </c>
      <c r="AJ209" s="98" t="s">
        <v>62</v>
      </c>
      <c r="AK209" s="98" t="s">
        <v>62</v>
      </c>
      <c r="AL209" s="98" t="s">
        <v>75</v>
      </c>
      <c r="AM209" s="98" t="s">
        <v>29828</v>
      </c>
      <c r="AN209" s="98" t="s">
        <v>62</v>
      </c>
      <c r="AO209" s="99" t="s">
        <v>62</v>
      </c>
      <c r="AP209" s="98" t="s">
        <v>62</v>
      </c>
      <c r="AQ209" s="98" t="s">
        <v>62</v>
      </c>
      <c r="AR209" s="98" t="s">
        <v>62</v>
      </c>
      <c r="AS209" s="98" t="s">
        <v>62</v>
      </c>
      <c r="AT209" s="98" t="s">
        <v>62</v>
      </c>
      <c r="AU209" s="98" t="s">
        <v>62</v>
      </c>
      <c r="AV209" s="99" t="s">
        <v>57</v>
      </c>
      <c r="AW209" s="98" t="s">
        <v>77</v>
      </c>
      <c r="AX209" s="98" t="s">
        <v>57</v>
      </c>
      <c r="AY209" s="98" t="s">
        <v>77</v>
      </c>
    </row>
    <row r="210" spans="1:51" ht="22.5" customHeight="1" x14ac:dyDescent="0.25">
      <c r="A210" s="97" t="s">
        <v>30015</v>
      </c>
      <c r="B210" s="98" t="s">
        <v>30016</v>
      </c>
      <c r="C210" s="98" t="s">
        <v>460</v>
      </c>
      <c r="D210" s="98" t="s">
        <v>4699</v>
      </c>
      <c r="E210" s="98" t="s">
        <v>77</v>
      </c>
      <c r="F210" s="99">
        <v>0</v>
      </c>
      <c r="G210" s="99">
        <v>266.77</v>
      </c>
      <c r="H210" s="99" t="s">
        <v>57</v>
      </c>
      <c r="I210" s="99">
        <v>-32.01</v>
      </c>
      <c r="J210" s="99">
        <v>-41.95</v>
      </c>
      <c r="K210" s="99">
        <v>-192.81</v>
      </c>
      <c r="L210" s="99">
        <v>0</v>
      </c>
      <c r="M210" s="98" t="s">
        <v>666</v>
      </c>
      <c r="N210" s="98" t="s">
        <v>56</v>
      </c>
      <c r="O210" s="98" t="s">
        <v>14780</v>
      </c>
      <c r="P210" s="98" t="s">
        <v>16364</v>
      </c>
      <c r="Q210" s="98" t="s">
        <v>38868</v>
      </c>
      <c r="R210" s="98" t="s">
        <v>16365</v>
      </c>
      <c r="S210" s="98" t="s">
        <v>62</v>
      </c>
      <c r="T210" s="99">
        <v>266.77</v>
      </c>
      <c r="U210" s="99" t="s">
        <v>83</v>
      </c>
      <c r="V210" s="98" t="s">
        <v>64</v>
      </c>
      <c r="W210" s="98" t="s">
        <v>30006</v>
      </c>
      <c r="X210" s="98" t="s">
        <v>30007</v>
      </c>
      <c r="Y210" s="98" t="s">
        <v>30008</v>
      </c>
      <c r="Z210" s="98" t="s">
        <v>62</v>
      </c>
      <c r="AA210" s="98" t="s">
        <v>62</v>
      </c>
      <c r="AB210" s="98" t="s">
        <v>30006</v>
      </c>
      <c r="AC210" s="98" t="s">
        <v>30009</v>
      </c>
      <c r="AD210" s="98" t="s">
        <v>62</v>
      </c>
      <c r="AE210" s="98" t="s">
        <v>422</v>
      </c>
      <c r="AF210" s="98" t="s">
        <v>234</v>
      </c>
      <c r="AG210" s="98" t="s">
        <v>30011</v>
      </c>
      <c r="AH210" s="98" t="s">
        <v>73</v>
      </c>
      <c r="AI210" s="98" t="s">
        <v>74</v>
      </c>
      <c r="AJ210" s="98" t="s">
        <v>62</v>
      </c>
      <c r="AK210" s="98" t="s">
        <v>62</v>
      </c>
      <c r="AL210" s="98" t="s">
        <v>75</v>
      </c>
      <c r="AM210" s="98" t="s">
        <v>62</v>
      </c>
      <c r="AN210" s="98" t="s">
        <v>62</v>
      </c>
      <c r="AO210" s="99" t="s">
        <v>62</v>
      </c>
      <c r="AP210" s="98" t="s">
        <v>62</v>
      </c>
      <c r="AQ210" s="98" t="s">
        <v>62</v>
      </c>
      <c r="AR210" s="98" t="s">
        <v>62</v>
      </c>
      <c r="AS210" s="98" t="s">
        <v>62</v>
      </c>
      <c r="AT210" s="98" t="s">
        <v>62</v>
      </c>
      <c r="AU210" s="98" t="s">
        <v>62</v>
      </c>
      <c r="AV210" s="99" t="s">
        <v>57</v>
      </c>
      <c r="AW210" s="98" t="s">
        <v>77</v>
      </c>
      <c r="AX210" s="98" t="s">
        <v>57</v>
      </c>
      <c r="AY210" s="98" t="s">
        <v>77</v>
      </c>
    </row>
    <row r="211" spans="1:51" ht="22.5" customHeight="1" x14ac:dyDescent="0.25">
      <c r="A211" s="97" t="s">
        <v>30471</v>
      </c>
      <c r="B211" s="98" t="s">
        <v>30472</v>
      </c>
      <c r="C211" s="98" t="s">
        <v>460</v>
      </c>
      <c r="D211" s="98" t="s">
        <v>4699</v>
      </c>
      <c r="E211" s="98" t="s">
        <v>77</v>
      </c>
      <c r="F211" s="99">
        <v>0</v>
      </c>
      <c r="G211" s="99">
        <v>59.85</v>
      </c>
      <c r="H211" s="99">
        <v>37.24</v>
      </c>
      <c r="I211" s="99">
        <v>-16.170000000000002</v>
      </c>
      <c r="J211" s="99">
        <v>-37.24</v>
      </c>
      <c r="K211" s="99">
        <v>-43.68</v>
      </c>
      <c r="L211" s="99">
        <v>0</v>
      </c>
      <c r="M211" s="98" t="s">
        <v>666</v>
      </c>
      <c r="N211" s="98" t="s">
        <v>56</v>
      </c>
      <c r="O211" s="98" t="s">
        <v>1516</v>
      </c>
      <c r="P211" s="98" t="s">
        <v>12924</v>
      </c>
      <c r="Q211" s="98" t="s">
        <v>38868</v>
      </c>
      <c r="R211" s="98" t="s">
        <v>12925</v>
      </c>
      <c r="S211" s="98" t="s">
        <v>62</v>
      </c>
      <c r="T211" s="99">
        <v>59.85</v>
      </c>
      <c r="U211" s="99" t="s">
        <v>63</v>
      </c>
      <c r="V211" s="98" t="s">
        <v>64</v>
      </c>
      <c r="W211" s="98" t="s">
        <v>62</v>
      </c>
      <c r="X211" s="98" t="s">
        <v>62</v>
      </c>
      <c r="Y211" s="98" t="s">
        <v>62</v>
      </c>
      <c r="Z211" s="98" t="s">
        <v>62</v>
      </c>
      <c r="AA211" s="98" t="s">
        <v>62</v>
      </c>
      <c r="AB211" s="98" t="s">
        <v>30473</v>
      </c>
      <c r="AC211" s="98" t="s">
        <v>30474</v>
      </c>
      <c r="AD211" s="98" t="s">
        <v>62</v>
      </c>
      <c r="AE211" s="98" t="s">
        <v>30475</v>
      </c>
      <c r="AF211" s="98" t="s">
        <v>263</v>
      </c>
      <c r="AG211" s="98" t="s">
        <v>30476</v>
      </c>
      <c r="AH211" s="98" t="s">
        <v>73</v>
      </c>
      <c r="AI211" s="98" t="s">
        <v>12907</v>
      </c>
      <c r="AJ211" s="98" t="s">
        <v>62</v>
      </c>
      <c r="AK211" s="98" t="s">
        <v>62</v>
      </c>
      <c r="AL211" s="98" t="s">
        <v>75</v>
      </c>
      <c r="AM211" s="98" t="s">
        <v>62</v>
      </c>
      <c r="AN211" s="98" t="s">
        <v>62</v>
      </c>
      <c r="AO211" s="99" t="s">
        <v>62</v>
      </c>
      <c r="AP211" s="98" t="s">
        <v>62</v>
      </c>
      <c r="AQ211" s="98" t="s">
        <v>62</v>
      </c>
      <c r="AR211" s="98" t="s">
        <v>62</v>
      </c>
      <c r="AS211" s="98" t="s">
        <v>62</v>
      </c>
      <c r="AT211" s="98" t="s">
        <v>62</v>
      </c>
      <c r="AU211" s="98" t="s">
        <v>62</v>
      </c>
      <c r="AV211" s="99" t="s">
        <v>57</v>
      </c>
      <c r="AW211" s="98" t="s">
        <v>77</v>
      </c>
      <c r="AX211" s="98" t="s">
        <v>57</v>
      </c>
      <c r="AY211" s="98" t="s">
        <v>77</v>
      </c>
    </row>
    <row r="212" spans="1:51" ht="22.5" customHeight="1" x14ac:dyDescent="0.25">
      <c r="A212" s="97" t="s">
        <v>30745</v>
      </c>
      <c r="B212" s="98" t="s">
        <v>30746</v>
      </c>
      <c r="C212" s="98" t="s">
        <v>460</v>
      </c>
      <c r="D212" s="98" t="s">
        <v>4699</v>
      </c>
      <c r="E212" s="98" t="s">
        <v>77</v>
      </c>
      <c r="F212" s="99">
        <v>0</v>
      </c>
      <c r="G212" s="99">
        <v>59.85</v>
      </c>
      <c r="H212" s="99">
        <v>16.649999999999999</v>
      </c>
      <c r="I212" s="99">
        <v>-16.170000000000002</v>
      </c>
      <c r="J212" s="99">
        <v>-16.649999999999999</v>
      </c>
      <c r="K212" s="99">
        <v>-43.68</v>
      </c>
      <c r="L212" s="99">
        <v>0</v>
      </c>
      <c r="M212" s="98" t="s">
        <v>666</v>
      </c>
      <c r="N212" s="98" t="s">
        <v>56</v>
      </c>
      <c r="O212" s="98" t="s">
        <v>1516</v>
      </c>
      <c r="P212" s="98" t="s">
        <v>12924</v>
      </c>
      <c r="Q212" s="98" t="s">
        <v>38868</v>
      </c>
      <c r="R212" s="98" t="s">
        <v>12925</v>
      </c>
      <c r="S212" s="98" t="s">
        <v>62</v>
      </c>
      <c r="T212" s="99">
        <v>59.85</v>
      </c>
      <c r="U212" s="99" t="s">
        <v>63</v>
      </c>
      <c r="V212" s="98" t="s">
        <v>18741</v>
      </c>
      <c r="W212" s="98" t="s">
        <v>62</v>
      </c>
      <c r="X212" s="98" t="s">
        <v>62</v>
      </c>
      <c r="Y212" s="98" t="s">
        <v>62</v>
      </c>
      <c r="Z212" s="98" t="s">
        <v>62</v>
      </c>
      <c r="AA212" s="98" t="s">
        <v>62</v>
      </c>
      <c r="AB212" s="98" t="s">
        <v>30667</v>
      </c>
      <c r="AC212" s="98" t="s">
        <v>30668</v>
      </c>
      <c r="AD212" s="98" t="s">
        <v>62</v>
      </c>
      <c r="AE212" s="98" t="s">
        <v>30670</v>
      </c>
      <c r="AF212" s="98" t="s">
        <v>105</v>
      </c>
      <c r="AG212" s="98" t="s">
        <v>30671</v>
      </c>
      <c r="AH212" s="98" t="s">
        <v>73</v>
      </c>
      <c r="AI212" s="98" t="s">
        <v>12907</v>
      </c>
      <c r="AJ212" s="98" t="s">
        <v>62</v>
      </c>
      <c r="AK212" s="98" t="s">
        <v>62</v>
      </c>
      <c r="AL212" s="98" t="s">
        <v>75</v>
      </c>
      <c r="AM212" s="98" t="s">
        <v>30747</v>
      </c>
      <c r="AN212" s="98" t="s">
        <v>62</v>
      </c>
      <c r="AO212" s="99" t="s">
        <v>62</v>
      </c>
      <c r="AP212" s="98" t="s">
        <v>62</v>
      </c>
      <c r="AQ212" s="98" t="s">
        <v>62</v>
      </c>
      <c r="AR212" s="98" t="s">
        <v>62</v>
      </c>
      <c r="AS212" s="98" t="s">
        <v>62</v>
      </c>
      <c r="AT212" s="98" t="s">
        <v>62</v>
      </c>
      <c r="AU212" s="98" t="s">
        <v>62</v>
      </c>
      <c r="AV212" s="99" t="s">
        <v>57</v>
      </c>
      <c r="AW212" s="98" t="s">
        <v>77</v>
      </c>
      <c r="AX212" s="98" t="s">
        <v>57</v>
      </c>
      <c r="AY212" s="98" t="s">
        <v>77</v>
      </c>
    </row>
    <row r="213" spans="1:51" ht="22.5" customHeight="1" x14ac:dyDescent="0.25">
      <c r="A213" s="97" t="s">
        <v>31060</v>
      </c>
      <c r="B213" s="98" t="s">
        <v>31061</v>
      </c>
      <c r="C213" s="98" t="s">
        <v>460</v>
      </c>
      <c r="D213" s="98" t="s">
        <v>461</v>
      </c>
      <c r="E213" s="98" t="s">
        <v>77</v>
      </c>
      <c r="F213" s="99">
        <v>0</v>
      </c>
      <c r="G213" s="99">
        <v>94.07</v>
      </c>
      <c r="H213" s="99" t="s">
        <v>57</v>
      </c>
      <c r="I213" s="99">
        <v>-15.99</v>
      </c>
      <c r="J213" s="99">
        <v>-22.95</v>
      </c>
      <c r="K213" s="99">
        <v>-58.3</v>
      </c>
      <c r="L213" s="99">
        <v>0</v>
      </c>
      <c r="M213" s="98" t="s">
        <v>666</v>
      </c>
      <c r="N213" s="98" t="s">
        <v>56</v>
      </c>
      <c r="O213" s="98" t="s">
        <v>12935</v>
      </c>
      <c r="P213" s="98" t="s">
        <v>13830</v>
      </c>
      <c r="Q213" s="98" t="s">
        <v>38868</v>
      </c>
      <c r="R213" s="98" t="s">
        <v>8688</v>
      </c>
      <c r="S213" s="98" t="s">
        <v>62</v>
      </c>
      <c r="T213" s="99">
        <v>94.07</v>
      </c>
      <c r="U213" s="99" t="s">
        <v>63</v>
      </c>
      <c r="V213" s="98" t="s">
        <v>9651</v>
      </c>
      <c r="W213" s="98" t="s">
        <v>62</v>
      </c>
      <c r="X213" s="98" t="s">
        <v>62</v>
      </c>
      <c r="Y213" s="98" t="s">
        <v>62</v>
      </c>
      <c r="Z213" s="98" t="s">
        <v>62</v>
      </c>
      <c r="AA213" s="98" t="s">
        <v>62</v>
      </c>
      <c r="AB213" s="98" t="s">
        <v>31062</v>
      </c>
      <c r="AC213" s="98" t="s">
        <v>31063</v>
      </c>
      <c r="AD213" s="98" t="s">
        <v>62</v>
      </c>
      <c r="AE213" s="98" t="s">
        <v>31064</v>
      </c>
      <c r="AF213" s="98" t="s">
        <v>345</v>
      </c>
      <c r="AG213" s="98" t="s">
        <v>31065</v>
      </c>
      <c r="AH213" s="98" t="s">
        <v>73</v>
      </c>
      <c r="AI213" s="98" t="s">
        <v>12907</v>
      </c>
      <c r="AJ213" s="98" t="s">
        <v>62</v>
      </c>
      <c r="AK213" s="98" t="s">
        <v>62</v>
      </c>
      <c r="AL213" s="98" t="s">
        <v>75</v>
      </c>
      <c r="AM213" s="98" t="s">
        <v>31066</v>
      </c>
      <c r="AN213" s="98" t="s">
        <v>62</v>
      </c>
      <c r="AO213" s="99" t="s">
        <v>62</v>
      </c>
      <c r="AP213" s="98" t="s">
        <v>62</v>
      </c>
      <c r="AQ213" s="98" t="s">
        <v>62</v>
      </c>
      <c r="AR213" s="98" t="s">
        <v>62</v>
      </c>
      <c r="AS213" s="98" t="s">
        <v>62</v>
      </c>
      <c r="AT213" s="98" t="s">
        <v>62</v>
      </c>
      <c r="AU213" s="98" t="s">
        <v>62</v>
      </c>
      <c r="AV213" s="99" t="s">
        <v>57</v>
      </c>
      <c r="AW213" s="98" t="s">
        <v>77</v>
      </c>
      <c r="AX213" s="98" t="s">
        <v>57</v>
      </c>
      <c r="AY213" s="98" t="s">
        <v>77</v>
      </c>
    </row>
    <row r="214" spans="1:51" ht="22.5" customHeight="1" x14ac:dyDescent="0.25">
      <c r="A214" s="97" t="s">
        <v>31510</v>
      </c>
      <c r="B214" s="98" t="s">
        <v>31511</v>
      </c>
      <c r="C214" s="98" t="s">
        <v>460</v>
      </c>
      <c r="D214" s="98" t="s">
        <v>461</v>
      </c>
      <c r="E214" s="98" t="s">
        <v>77</v>
      </c>
      <c r="F214" s="99">
        <v>0</v>
      </c>
      <c r="G214" s="99">
        <v>59.56</v>
      </c>
      <c r="H214" s="99" t="s">
        <v>57</v>
      </c>
      <c r="I214" s="99">
        <v>-16.13</v>
      </c>
      <c r="J214" s="99" t="s">
        <v>57</v>
      </c>
      <c r="K214" s="99">
        <v>-43.43</v>
      </c>
      <c r="L214" s="99">
        <v>0</v>
      </c>
      <c r="M214" s="98" t="s">
        <v>666</v>
      </c>
      <c r="N214" s="98" t="s">
        <v>56</v>
      </c>
      <c r="O214" s="98" t="s">
        <v>13007</v>
      </c>
      <c r="P214" s="98" t="s">
        <v>13008</v>
      </c>
      <c r="Q214" s="98" t="s">
        <v>38868</v>
      </c>
      <c r="R214" s="98" t="s">
        <v>13009</v>
      </c>
      <c r="S214" s="98" t="s">
        <v>62</v>
      </c>
      <c r="T214" s="99">
        <v>59.56</v>
      </c>
      <c r="U214" s="99" t="s">
        <v>63</v>
      </c>
      <c r="V214" s="98" t="s">
        <v>64</v>
      </c>
      <c r="W214" s="98" t="s">
        <v>62</v>
      </c>
      <c r="X214" s="98" t="s">
        <v>62</v>
      </c>
      <c r="Y214" s="98" t="s">
        <v>62</v>
      </c>
      <c r="Z214" s="98" t="s">
        <v>62</v>
      </c>
      <c r="AA214" s="98" t="s">
        <v>62</v>
      </c>
      <c r="AB214" s="98" t="s">
        <v>31512</v>
      </c>
      <c r="AC214" s="98" t="s">
        <v>31513</v>
      </c>
      <c r="AD214" s="98" t="s">
        <v>62</v>
      </c>
      <c r="AE214" s="98" t="s">
        <v>1624</v>
      </c>
      <c r="AF214" s="98" t="s">
        <v>1625</v>
      </c>
      <c r="AG214" s="98" t="s">
        <v>31514</v>
      </c>
      <c r="AH214" s="98" t="s">
        <v>73</v>
      </c>
      <c r="AI214" s="98" t="s">
        <v>12907</v>
      </c>
      <c r="AJ214" s="98" t="s">
        <v>62</v>
      </c>
      <c r="AK214" s="98" t="s">
        <v>62</v>
      </c>
      <c r="AL214" s="98" t="s">
        <v>75</v>
      </c>
      <c r="AM214" s="98" t="s">
        <v>62</v>
      </c>
      <c r="AN214" s="98" t="s">
        <v>62</v>
      </c>
      <c r="AO214" s="99" t="s">
        <v>62</v>
      </c>
      <c r="AP214" s="98" t="s">
        <v>62</v>
      </c>
      <c r="AQ214" s="98" t="s">
        <v>62</v>
      </c>
      <c r="AR214" s="98" t="s">
        <v>62</v>
      </c>
      <c r="AS214" s="98" t="s">
        <v>62</v>
      </c>
      <c r="AT214" s="98" t="s">
        <v>62</v>
      </c>
      <c r="AU214" s="98" t="s">
        <v>62</v>
      </c>
      <c r="AV214" s="99" t="s">
        <v>57</v>
      </c>
      <c r="AW214" s="98" t="s">
        <v>77</v>
      </c>
      <c r="AX214" s="98" t="s">
        <v>57</v>
      </c>
      <c r="AY214" s="98" t="s">
        <v>77</v>
      </c>
    </row>
    <row r="215" spans="1:51" ht="22.5" customHeight="1" x14ac:dyDescent="0.25">
      <c r="A215" s="97" t="s">
        <v>31749</v>
      </c>
      <c r="B215" s="98" t="s">
        <v>31742</v>
      </c>
      <c r="C215" s="98" t="s">
        <v>460</v>
      </c>
      <c r="D215" s="98" t="s">
        <v>4699</v>
      </c>
      <c r="E215" s="98" t="s">
        <v>77</v>
      </c>
      <c r="F215" s="99">
        <v>0</v>
      </c>
      <c r="G215" s="99">
        <v>51.1</v>
      </c>
      <c r="H215" s="99">
        <v>16.38</v>
      </c>
      <c r="I215" s="99">
        <v>-12.13</v>
      </c>
      <c r="J215" s="99">
        <v>-16.38</v>
      </c>
      <c r="K215" s="99">
        <v>-38.97</v>
      </c>
      <c r="L215" s="99">
        <v>0</v>
      </c>
      <c r="M215" s="98" t="s">
        <v>666</v>
      </c>
      <c r="N215" s="98" t="s">
        <v>62</v>
      </c>
      <c r="O215" s="114">
        <v>2367</v>
      </c>
      <c r="P215" s="98" t="s">
        <v>14881</v>
      </c>
      <c r="Q215" s="98" t="s">
        <v>38868</v>
      </c>
      <c r="R215" s="98" t="s">
        <v>14882</v>
      </c>
      <c r="S215" s="98" t="s">
        <v>62</v>
      </c>
      <c r="T215" s="99">
        <v>51.1</v>
      </c>
      <c r="U215" s="99" t="s">
        <v>83</v>
      </c>
      <c r="V215" s="98" t="s">
        <v>18741</v>
      </c>
      <c r="W215" s="98" t="s">
        <v>62</v>
      </c>
      <c r="X215" s="98" t="s">
        <v>62</v>
      </c>
      <c r="Y215" s="98" t="s">
        <v>62</v>
      </c>
      <c r="Z215" s="98" t="s">
        <v>62</v>
      </c>
      <c r="AA215" s="98" t="s">
        <v>62</v>
      </c>
      <c r="AB215" s="98" t="s">
        <v>31750</v>
      </c>
      <c r="AC215" s="98" t="s">
        <v>31751</v>
      </c>
      <c r="AD215" s="98" t="s">
        <v>62</v>
      </c>
      <c r="AE215" s="98" t="s">
        <v>3193</v>
      </c>
      <c r="AF215" s="98" t="s">
        <v>71</v>
      </c>
      <c r="AG215" s="98" t="s">
        <v>3194</v>
      </c>
      <c r="AH215" s="98" t="s">
        <v>73</v>
      </c>
      <c r="AI215" s="98" t="s">
        <v>12907</v>
      </c>
      <c r="AJ215" s="98" t="s">
        <v>62</v>
      </c>
      <c r="AK215" s="98" t="s">
        <v>62</v>
      </c>
      <c r="AL215" s="98" t="s">
        <v>75</v>
      </c>
      <c r="AM215" s="98" t="s">
        <v>31752</v>
      </c>
      <c r="AN215" s="98" t="s">
        <v>62</v>
      </c>
      <c r="AO215" s="99" t="s">
        <v>62</v>
      </c>
      <c r="AP215" s="98" t="s">
        <v>62</v>
      </c>
      <c r="AQ215" s="98" t="s">
        <v>62</v>
      </c>
      <c r="AR215" s="98" t="s">
        <v>62</v>
      </c>
      <c r="AS215" s="98" t="s">
        <v>62</v>
      </c>
      <c r="AT215" s="98" t="s">
        <v>62</v>
      </c>
      <c r="AU215" s="98" t="s">
        <v>62</v>
      </c>
      <c r="AV215" s="99" t="s">
        <v>57</v>
      </c>
      <c r="AW215" s="98" t="s">
        <v>77</v>
      </c>
      <c r="AX215" s="98" t="s">
        <v>57</v>
      </c>
      <c r="AY215" s="98" t="s">
        <v>77</v>
      </c>
    </row>
    <row r="216" spans="1:51" ht="22.5" customHeight="1" x14ac:dyDescent="0.25">
      <c r="A216" s="97" t="s">
        <v>32766</v>
      </c>
      <c r="B216" s="98" t="s">
        <v>32767</v>
      </c>
      <c r="C216" s="98" t="s">
        <v>460</v>
      </c>
      <c r="D216" s="98" t="s">
        <v>461</v>
      </c>
      <c r="E216" s="98" t="s">
        <v>56</v>
      </c>
      <c r="F216" s="99">
        <v>0</v>
      </c>
      <c r="G216" s="99">
        <v>59.85</v>
      </c>
      <c r="H216" s="99" t="s">
        <v>57</v>
      </c>
      <c r="I216" s="99">
        <v>-16.170000000000002</v>
      </c>
      <c r="J216" s="99" t="s">
        <v>57</v>
      </c>
      <c r="K216" s="99">
        <v>-43.68</v>
      </c>
      <c r="L216" s="99">
        <v>0</v>
      </c>
      <c r="M216" s="98" t="s">
        <v>666</v>
      </c>
      <c r="N216" s="98" t="s">
        <v>56</v>
      </c>
      <c r="O216" s="98" t="s">
        <v>1516</v>
      </c>
      <c r="P216" s="98" t="s">
        <v>12924</v>
      </c>
      <c r="Q216" s="98" t="s">
        <v>38868</v>
      </c>
      <c r="R216" s="98" t="s">
        <v>12925</v>
      </c>
      <c r="S216" s="98" t="s">
        <v>62</v>
      </c>
      <c r="T216" s="99">
        <v>59.85</v>
      </c>
      <c r="U216" s="99" t="s">
        <v>63</v>
      </c>
      <c r="V216" s="98" t="s">
        <v>9651</v>
      </c>
      <c r="W216" s="98" t="s">
        <v>62</v>
      </c>
      <c r="X216" s="98" t="s">
        <v>62</v>
      </c>
      <c r="Y216" s="98" t="s">
        <v>62</v>
      </c>
      <c r="Z216" s="98" t="s">
        <v>62</v>
      </c>
      <c r="AA216" s="98" t="s">
        <v>62</v>
      </c>
      <c r="AB216" s="98" t="s">
        <v>32743</v>
      </c>
      <c r="AC216" s="98" t="s">
        <v>32744</v>
      </c>
      <c r="AD216" s="98" t="s">
        <v>62</v>
      </c>
      <c r="AE216" s="98" t="s">
        <v>32746</v>
      </c>
      <c r="AF216" s="98" t="s">
        <v>105</v>
      </c>
      <c r="AG216" s="98" t="s">
        <v>32747</v>
      </c>
      <c r="AH216" s="98" t="s">
        <v>73</v>
      </c>
      <c r="AI216" s="98" t="s">
        <v>12907</v>
      </c>
      <c r="AJ216" s="98" t="s">
        <v>62</v>
      </c>
      <c r="AK216" s="98" t="s">
        <v>62</v>
      </c>
      <c r="AL216" s="98" t="s">
        <v>75</v>
      </c>
      <c r="AM216" s="98" t="s">
        <v>32768</v>
      </c>
      <c r="AN216" s="98" t="s">
        <v>62</v>
      </c>
      <c r="AO216" s="99" t="s">
        <v>62</v>
      </c>
      <c r="AP216" s="98" t="s">
        <v>62</v>
      </c>
      <c r="AQ216" s="98" t="s">
        <v>62</v>
      </c>
      <c r="AR216" s="98" t="s">
        <v>62</v>
      </c>
      <c r="AS216" s="98" t="s">
        <v>62</v>
      </c>
      <c r="AT216" s="98" t="s">
        <v>62</v>
      </c>
      <c r="AU216" s="98" t="s">
        <v>62</v>
      </c>
      <c r="AV216" s="99" t="s">
        <v>57</v>
      </c>
      <c r="AW216" s="98" t="s">
        <v>77</v>
      </c>
      <c r="AX216" s="98" t="s">
        <v>57</v>
      </c>
      <c r="AY216" s="98" t="s">
        <v>77</v>
      </c>
    </row>
    <row r="217" spans="1:51" ht="22.5" customHeight="1" x14ac:dyDescent="0.25">
      <c r="A217" s="97" t="s">
        <v>32888</v>
      </c>
      <c r="B217" s="98" t="s">
        <v>32878</v>
      </c>
      <c r="C217" s="98" t="s">
        <v>460</v>
      </c>
      <c r="D217" s="98" t="s">
        <v>4699</v>
      </c>
      <c r="E217" s="98" t="s">
        <v>56</v>
      </c>
      <c r="F217" s="99">
        <v>0</v>
      </c>
      <c r="G217" s="99">
        <v>59.84</v>
      </c>
      <c r="H217" s="99">
        <v>16.47</v>
      </c>
      <c r="I217" s="99">
        <v>-16.170000000000002</v>
      </c>
      <c r="J217" s="99">
        <v>-16.47</v>
      </c>
      <c r="K217" s="99">
        <v>-43.67</v>
      </c>
      <c r="L217" s="99">
        <v>0</v>
      </c>
      <c r="M217" s="98" t="s">
        <v>666</v>
      </c>
      <c r="N217" s="98" t="s">
        <v>62</v>
      </c>
      <c r="O217" s="114">
        <v>28006</v>
      </c>
      <c r="P217" s="98" t="s">
        <v>32829</v>
      </c>
      <c r="Q217" s="98" t="s">
        <v>38868</v>
      </c>
      <c r="R217" s="98" t="s">
        <v>32830</v>
      </c>
      <c r="S217" s="98" t="s">
        <v>62</v>
      </c>
      <c r="T217" s="99">
        <v>59.84</v>
      </c>
      <c r="U217" s="99" t="s">
        <v>63</v>
      </c>
      <c r="V217" s="98" t="s">
        <v>64</v>
      </c>
      <c r="W217" s="98" t="s">
        <v>32831</v>
      </c>
      <c r="X217" s="98" t="s">
        <v>32832</v>
      </c>
      <c r="Y217" s="98" t="s">
        <v>32833</v>
      </c>
      <c r="Z217" s="98" t="s">
        <v>62</v>
      </c>
      <c r="AA217" s="98" t="s">
        <v>62</v>
      </c>
      <c r="AB217" s="98" t="s">
        <v>32831</v>
      </c>
      <c r="AC217" s="98" t="s">
        <v>32834</v>
      </c>
      <c r="AD217" s="98" t="s">
        <v>62</v>
      </c>
      <c r="AE217" s="98" t="s">
        <v>2997</v>
      </c>
      <c r="AF217" s="98" t="s">
        <v>156</v>
      </c>
      <c r="AG217" s="98" t="s">
        <v>32836</v>
      </c>
      <c r="AH217" s="98" t="s">
        <v>73</v>
      </c>
      <c r="AI217" s="98" t="s">
        <v>74</v>
      </c>
      <c r="AJ217" s="98" t="s">
        <v>62</v>
      </c>
      <c r="AK217" s="98" t="s">
        <v>62</v>
      </c>
      <c r="AL217" s="98" t="s">
        <v>75</v>
      </c>
      <c r="AM217" s="98" t="s">
        <v>62</v>
      </c>
      <c r="AN217" s="98" t="s">
        <v>62</v>
      </c>
      <c r="AO217" s="99" t="s">
        <v>62</v>
      </c>
      <c r="AP217" s="98" t="s">
        <v>62</v>
      </c>
      <c r="AQ217" s="98" t="s">
        <v>62</v>
      </c>
      <c r="AR217" s="98" t="s">
        <v>62</v>
      </c>
      <c r="AS217" s="98" t="s">
        <v>62</v>
      </c>
      <c r="AT217" s="98" t="s">
        <v>62</v>
      </c>
      <c r="AU217" s="98" t="s">
        <v>62</v>
      </c>
      <c r="AV217" s="99" t="s">
        <v>57</v>
      </c>
      <c r="AW217" s="98" t="s">
        <v>77</v>
      </c>
      <c r="AX217" s="98" t="s">
        <v>57</v>
      </c>
      <c r="AY217" s="98" t="s">
        <v>77</v>
      </c>
    </row>
    <row r="218" spans="1:51" ht="22.5" customHeight="1" x14ac:dyDescent="0.25">
      <c r="A218" s="97" t="s">
        <v>33016</v>
      </c>
      <c r="B218" s="98" t="s">
        <v>10305</v>
      </c>
      <c r="C218" s="98" t="s">
        <v>460</v>
      </c>
      <c r="D218" s="98" t="s">
        <v>461</v>
      </c>
      <c r="E218" s="98" t="s">
        <v>77</v>
      </c>
      <c r="F218" s="99">
        <v>0</v>
      </c>
      <c r="G218" s="99">
        <v>18.079999999999998</v>
      </c>
      <c r="H218" s="99">
        <v>24.9</v>
      </c>
      <c r="I218" s="99">
        <v>-9.07</v>
      </c>
      <c r="J218" s="99">
        <v>-24.9</v>
      </c>
      <c r="K218" s="99">
        <v>-9.01</v>
      </c>
      <c r="L218" s="99">
        <v>0</v>
      </c>
      <c r="M218" s="98" t="s">
        <v>666</v>
      </c>
      <c r="N218" s="98" t="s">
        <v>56</v>
      </c>
      <c r="O218" s="98" t="s">
        <v>27140</v>
      </c>
      <c r="P218" s="98" t="s">
        <v>27141</v>
      </c>
      <c r="Q218" s="98" t="s">
        <v>38868</v>
      </c>
      <c r="R218" s="98" t="s">
        <v>27142</v>
      </c>
      <c r="S218" s="98" t="s">
        <v>62</v>
      </c>
      <c r="T218" s="99">
        <v>18.079999999999998</v>
      </c>
      <c r="U218" s="99" t="s">
        <v>63</v>
      </c>
      <c r="V218" s="98" t="s">
        <v>18741</v>
      </c>
      <c r="W218" s="98" t="s">
        <v>62</v>
      </c>
      <c r="X218" s="98" t="s">
        <v>62</v>
      </c>
      <c r="Y218" s="98" t="s">
        <v>62</v>
      </c>
      <c r="Z218" s="98" t="s">
        <v>62</v>
      </c>
      <c r="AA218" s="98" t="s">
        <v>62</v>
      </c>
      <c r="AB218" s="98" t="s">
        <v>32971</v>
      </c>
      <c r="AC218" s="98" t="s">
        <v>32972</v>
      </c>
      <c r="AD218" s="98" t="s">
        <v>62</v>
      </c>
      <c r="AE218" s="98" t="s">
        <v>4511</v>
      </c>
      <c r="AF218" s="98" t="s">
        <v>156</v>
      </c>
      <c r="AG218" s="98" t="s">
        <v>32974</v>
      </c>
      <c r="AH218" s="98" t="s">
        <v>73</v>
      </c>
      <c r="AI218" s="98" t="s">
        <v>12907</v>
      </c>
      <c r="AJ218" s="98" t="s">
        <v>62</v>
      </c>
      <c r="AK218" s="98" t="s">
        <v>62</v>
      </c>
      <c r="AL218" s="98" t="s">
        <v>75</v>
      </c>
      <c r="AM218" s="98" t="s">
        <v>33017</v>
      </c>
      <c r="AN218" s="98" t="s">
        <v>62</v>
      </c>
      <c r="AO218" s="99" t="s">
        <v>62</v>
      </c>
      <c r="AP218" s="98" t="s">
        <v>62</v>
      </c>
      <c r="AQ218" s="98" t="s">
        <v>62</v>
      </c>
      <c r="AR218" s="98" t="s">
        <v>62</v>
      </c>
      <c r="AS218" s="98" t="s">
        <v>62</v>
      </c>
      <c r="AT218" s="98" t="s">
        <v>62</v>
      </c>
      <c r="AU218" s="98" t="s">
        <v>62</v>
      </c>
      <c r="AV218" s="99" t="s">
        <v>57</v>
      </c>
      <c r="AW218" s="98" t="s">
        <v>77</v>
      </c>
      <c r="AX218" s="98" t="s">
        <v>57</v>
      </c>
      <c r="AY218" s="98" t="s">
        <v>77</v>
      </c>
    </row>
    <row r="219" spans="1:51" ht="22.5" customHeight="1" x14ac:dyDescent="0.25">
      <c r="A219" s="97" t="s">
        <v>33818</v>
      </c>
      <c r="B219" s="98" t="s">
        <v>33819</v>
      </c>
      <c r="C219" s="98" t="s">
        <v>460</v>
      </c>
      <c r="D219" s="98" t="s">
        <v>4699</v>
      </c>
      <c r="E219" s="98" t="s">
        <v>56</v>
      </c>
      <c r="F219" s="99">
        <v>0</v>
      </c>
      <c r="G219" s="99">
        <v>120.79</v>
      </c>
      <c r="H219" s="99" t="s">
        <v>57</v>
      </c>
      <c r="I219" s="99">
        <v>-20.53</v>
      </c>
      <c r="J219" s="99">
        <v>-21.45</v>
      </c>
      <c r="K219" s="99">
        <v>-78.81</v>
      </c>
      <c r="L219" s="99">
        <v>0</v>
      </c>
      <c r="M219" s="98" t="s">
        <v>666</v>
      </c>
      <c r="N219" s="98" t="s">
        <v>56</v>
      </c>
      <c r="O219" s="98" t="s">
        <v>17821</v>
      </c>
      <c r="P219" s="98" t="s">
        <v>17822</v>
      </c>
      <c r="Q219" s="98" t="s">
        <v>38868</v>
      </c>
      <c r="R219" s="98" t="s">
        <v>17823</v>
      </c>
      <c r="S219" s="98" t="s">
        <v>62</v>
      </c>
      <c r="T219" s="99">
        <v>120.79</v>
      </c>
      <c r="U219" s="99" t="s">
        <v>63</v>
      </c>
      <c r="V219" s="98" t="s">
        <v>64</v>
      </c>
      <c r="W219" s="98" t="s">
        <v>62</v>
      </c>
      <c r="X219" s="98" t="s">
        <v>62</v>
      </c>
      <c r="Y219" s="98" t="s">
        <v>62</v>
      </c>
      <c r="Z219" s="98" t="s">
        <v>62</v>
      </c>
      <c r="AA219" s="98" t="s">
        <v>62</v>
      </c>
      <c r="AB219" s="98" t="s">
        <v>33820</v>
      </c>
      <c r="AC219" s="98" t="s">
        <v>33821</v>
      </c>
      <c r="AD219" s="98" t="s">
        <v>62</v>
      </c>
      <c r="AE219" s="98" t="s">
        <v>33822</v>
      </c>
      <c r="AF219" s="98" t="s">
        <v>90</v>
      </c>
      <c r="AG219" s="98" t="s">
        <v>33823</v>
      </c>
      <c r="AH219" s="98" t="s">
        <v>73</v>
      </c>
      <c r="AI219" s="98" t="s">
        <v>12907</v>
      </c>
      <c r="AJ219" s="98" t="s">
        <v>62</v>
      </c>
      <c r="AK219" s="98" t="s">
        <v>62</v>
      </c>
      <c r="AL219" s="98" t="s">
        <v>75</v>
      </c>
      <c r="AM219" s="98" t="s">
        <v>62</v>
      </c>
      <c r="AN219" s="98" t="s">
        <v>62</v>
      </c>
      <c r="AO219" s="99" t="s">
        <v>62</v>
      </c>
      <c r="AP219" s="98" t="s">
        <v>62</v>
      </c>
      <c r="AQ219" s="98" t="s">
        <v>62</v>
      </c>
      <c r="AR219" s="98" t="s">
        <v>62</v>
      </c>
      <c r="AS219" s="98" t="s">
        <v>62</v>
      </c>
      <c r="AT219" s="98" t="s">
        <v>62</v>
      </c>
      <c r="AU219" s="98" t="s">
        <v>62</v>
      </c>
      <c r="AV219" s="99" t="s">
        <v>57</v>
      </c>
      <c r="AW219" s="98" t="s">
        <v>77</v>
      </c>
      <c r="AX219" s="98" t="s">
        <v>57</v>
      </c>
      <c r="AY219" s="98" t="s">
        <v>77</v>
      </c>
    </row>
    <row r="220" spans="1:51" ht="22.5" customHeight="1" x14ac:dyDescent="0.25">
      <c r="A220" s="97" t="s">
        <v>34422</v>
      </c>
      <c r="B220" s="98" t="s">
        <v>34423</v>
      </c>
      <c r="C220" s="98" t="s">
        <v>460</v>
      </c>
      <c r="D220" s="98" t="s">
        <v>4699</v>
      </c>
      <c r="E220" s="98" t="s">
        <v>77</v>
      </c>
      <c r="F220" s="99">
        <v>0</v>
      </c>
      <c r="G220" s="99">
        <v>59.85</v>
      </c>
      <c r="H220" s="99">
        <v>13.63</v>
      </c>
      <c r="I220" s="99">
        <v>-16.170000000000002</v>
      </c>
      <c r="J220" s="99">
        <v>-13.63</v>
      </c>
      <c r="K220" s="99">
        <v>-43.68</v>
      </c>
      <c r="L220" s="99">
        <v>0</v>
      </c>
      <c r="M220" s="98" t="s">
        <v>666</v>
      </c>
      <c r="N220" s="98" t="s">
        <v>56</v>
      </c>
      <c r="O220" s="98" t="s">
        <v>1516</v>
      </c>
      <c r="P220" s="98" t="s">
        <v>12924</v>
      </c>
      <c r="Q220" s="98" t="s">
        <v>38868</v>
      </c>
      <c r="R220" s="98" t="s">
        <v>12925</v>
      </c>
      <c r="S220" s="98" t="s">
        <v>62</v>
      </c>
      <c r="T220" s="99">
        <v>59.85</v>
      </c>
      <c r="U220" s="99" t="s">
        <v>63</v>
      </c>
      <c r="V220" s="98" t="s">
        <v>18741</v>
      </c>
      <c r="W220" s="98" t="s">
        <v>62</v>
      </c>
      <c r="X220" s="98" t="s">
        <v>62</v>
      </c>
      <c r="Y220" s="98" t="s">
        <v>62</v>
      </c>
      <c r="Z220" s="98" t="s">
        <v>62</v>
      </c>
      <c r="AA220" s="98" t="s">
        <v>62</v>
      </c>
      <c r="AB220" s="98" t="s">
        <v>34424</v>
      </c>
      <c r="AC220" s="98" t="s">
        <v>34425</v>
      </c>
      <c r="AD220" s="98" t="s">
        <v>62</v>
      </c>
      <c r="AE220" s="98" t="s">
        <v>647</v>
      </c>
      <c r="AF220" s="98" t="s">
        <v>105</v>
      </c>
      <c r="AG220" s="98" t="s">
        <v>34426</v>
      </c>
      <c r="AH220" s="98" t="s">
        <v>73</v>
      </c>
      <c r="AI220" s="98" t="s">
        <v>12907</v>
      </c>
      <c r="AJ220" s="98" t="s">
        <v>62</v>
      </c>
      <c r="AK220" s="98" t="s">
        <v>62</v>
      </c>
      <c r="AL220" s="98" t="s">
        <v>75</v>
      </c>
      <c r="AM220" s="98" t="s">
        <v>34427</v>
      </c>
      <c r="AN220" s="98" t="s">
        <v>62</v>
      </c>
      <c r="AO220" s="99" t="s">
        <v>62</v>
      </c>
      <c r="AP220" s="98" t="s">
        <v>62</v>
      </c>
      <c r="AQ220" s="98" t="s">
        <v>62</v>
      </c>
      <c r="AR220" s="98" t="s">
        <v>62</v>
      </c>
      <c r="AS220" s="98" t="s">
        <v>62</v>
      </c>
      <c r="AT220" s="98" t="s">
        <v>62</v>
      </c>
      <c r="AU220" s="98" t="s">
        <v>62</v>
      </c>
      <c r="AV220" s="99" t="s">
        <v>57</v>
      </c>
      <c r="AW220" s="98" t="s">
        <v>77</v>
      </c>
      <c r="AX220" s="98" t="s">
        <v>57</v>
      </c>
      <c r="AY220" s="98" t="s">
        <v>77</v>
      </c>
    </row>
    <row r="221" spans="1:51" ht="22.5" customHeight="1" x14ac:dyDescent="0.25">
      <c r="A221" s="97" t="s">
        <v>34771</v>
      </c>
      <c r="B221" s="98" t="s">
        <v>34772</v>
      </c>
      <c r="C221" s="98" t="s">
        <v>460</v>
      </c>
      <c r="D221" s="98" t="s">
        <v>4699</v>
      </c>
      <c r="E221" s="98" t="s">
        <v>77</v>
      </c>
      <c r="F221" s="99">
        <v>0</v>
      </c>
      <c r="G221" s="99">
        <v>59.22</v>
      </c>
      <c r="H221" s="99" t="s">
        <v>57</v>
      </c>
      <c r="I221" s="99">
        <v>-16.07</v>
      </c>
      <c r="J221" s="99" t="s">
        <v>57</v>
      </c>
      <c r="K221" s="99">
        <v>-43.15</v>
      </c>
      <c r="L221" s="99">
        <v>0</v>
      </c>
      <c r="M221" s="98" t="s">
        <v>666</v>
      </c>
      <c r="N221" s="98" t="s">
        <v>56</v>
      </c>
      <c r="O221" s="98" t="s">
        <v>1516</v>
      </c>
      <c r="P221" s="98" t="s">
        <v>12924</v>
      </c>
      <c r="Q221" s="98" t="s">
        <v>38868</v>
      </c>
      <c r="R221" s="98" t="s">
        <v>12925</v>
      </c>
      <c r="S221" s="98" t="s">
        <v>62</v>
      </c>
      <c r="T221" s="99">
        <v>59.22</v>
      </c>
      <c r="U221" s="99" t="s">
        <v>63</v>
      </c>
      <c r="V221" s="98" t="s">
        <v>64</v>
      </c>
      <c r="W221" s="98" t="s">
        <v>62</v>
      </c>
      <c r="X221" s="98" t="s">
        <v>62</v>
      </c>
      <c r="Y221" s="98" t="s">
        <v>62</v>
      </c>
      <c r="Z221" s="98" t="s">
        <v>62</v>
      </c>
      <c r="AA221" s="98" t="s">
        <v>62</v>
      </c>
      <c r="AB221" s="98" t="s">
        <v>33967</v>
      </c>
      <c r="AC221" s="98" t="s">
        <v>33968</v>
      </c>
      <c r="AD221" s="98" t="s">
        <v>62</v>
      </c>
      <c r="AE221" s="98" t="s">
        <v>4000</v>
      </c>
      <c r="AF221" s="98" t="s">
        <v>345</v>
      </c>
      <c r="AG221" s="98" t="s">
        <v>33970</v>
      </c>
      <c r="AH221" s="98" t="s">
        <v>73</v>
      </c>
      <c r="AI221" s="98" t="s">
        <v>12907</v>
      </c>
      <c r="AJ221" s="98" t="s">
        <v>62</v>
      </c>
      <c r="AK221" s="98" t="s">
        <v>62</v>
      </c>
      <c r="AL221" s="98" t="s">
        <v>75</v>
      </c>
      <c r="AM221" s="98" t="s">
        <v>62</v>
      </c>
      <c r="AN221" s="98" t="s">
        <v>62</v>
      </c>
      <c r="AO221" s="99" t="s">
        <v>62</v>
      </c>
      <c r="AP221" s="98" t="s">
        <v>62</v>
      </c>
      <c r="AQ221" s="98" t="s">
        <v>62</v>
      </c>
      <c r="AR221" s="98" t="s">
        <v>62</v>
      </c>
      <c r="AS221" s="98" t="s">
        <v>62</v>
      </c>
      <c r="AT221" s="98" t="s">
        <v>62</v>
      </c>
      <c r="AU221" s="98" t="s">
        <v>62</v>
      </c>
      <c r="AV221" s="99" t="s">
        <v>57</v>
      </c>
      <c r="AW221" s="98" t="s">
        <v>77</v>
      </c>
      <c r="AX221" s="98" t="s">
        <v>57</v>
      </c>
      <c r="AY221" s="98" t="s">
        <v>77</v>
      </c>
    </row>
    <row r="222" spans="1:51" ht="22.5" customHeight="1" x14ac:dyDescent="0.25">
      <c r="A222" s="97" t="s">
        <v>35453</v>
      </c>
      <c r="B222" s="98" t="s">
        <v>35454</v>
      </c>
      <c r="C222" s="98" t="s">
        <v>460</v>
      </c>
      <c r="D222" s="98" t="s">
        <v>586</v>
      </c>
      <c r="E222" s="98" t="s">
        <v>77</v>
      </c>
      <c r="F222" s="99">
        <v>0</v>
      </c>
      <c r="G222" s="99">
        <v>145.49</v>
      </c>
      <c r="H222" s="99" t="s">
        <v>57</v>
      </c>
      <c r="I222" s="99">
        <v>-17.46</v>
      </c>
      <c r="J222" s="99">
        <v>-21.45</v>
      </c>
      <c r="K222" s="99">
        <v>-106.58</v>
      </c>
      <c r="L222" s="99">
        <v>0</v>
      </c>
      <c r="M222" s="98" t="s">
        <v>666</v>
      </c>
      <c r="N222" s="98" t="s">
        <v>62</v>
      </c>
      <c r="O222" s="114">
        <v>66640</v>
      </c>
      <c r="P222" s="98" t="s">
        <v>17538</v>
      </c>
      <c r="Q222" s="98" t="s">
        <v>38868</v>
      </c>
      <c r="R222" s="98" t="s">
        <v>17539</v>
      </c>
      <c r="S222" s="98" t="s">
        <v>62</v>
      </c>
      <c r="T222" s="99">
        <v>145.49</v>
      </c>
      <c r="U222" s="99" t="s">
        <v>83</v>
      </c>
      <c r="V222" s="98" t="s">
        <v>64</v>
      </c>
      <c r="W222" s="98" t="s">
        <v>35455</v>
      </c>
      <c r="X222" s="98" t="s">
        <v>35456</v>
      </c>
      <c r="Y222" s="98" t="s">
        <v>35457</v>
      </c>
      <c r="Z222" s="98" t="s">
        <v>62</v>
      </c>
      <c r="AA222" s="98" t="s">
        <v>62</v>
      </c>
      <c r="AB222" s="98" t="s">
        <v>35455</v>
      </c>
      <c r="AC222" s="98" t="s">
        <v>35458</v>
      </c>
      <c r="AD222" s="98" t="s">
        <v>62</v>
      </c>
      <c r="AE222" s="98" t="s">
        <v>35459</v>
      </c>
      <c r="AF222" s="98" t="s">
        <v>345</v>
      </c>
      <c r="AG222" s="98" t="s">
        <v>35460</v>
      </c>
      <c r="AH222" s="98" t="s">
        <v>73</v>
      </c>
      <c r="AI222" s="98" t="s">
        <v>74</v>
      </c>
      <c r="AJ222" s="98" t="s">
        <v>62</v>
      </c>
      <c r="AK222" s="98" t="s">
        <v>62</v>
      </c>
      <c r="AL222" s="98" t="s">
        <v>75</v>
      </c>
      <c r="AM222" s="98" t="s">
        <v>62</v>
      </c>
      <c r="AN222" s="98" t="s">
        <v>62</v>
      </c>
      <c r="AO222" s="99" t="s">
        <v>62</v>
      </c>
      <c r="AP222" s="98" t="s">
        <v>62</v>
      </c>
      <c r="AQ222" s="98" t="s">
        <v>62</v>
      </c>
      <c r="AR222" s="98" t="s">
        <v>62</v>
      </c>
      <c r="AS222" s="98" t="s">
        <v>62</v>
      </c>
      <c r="AT222" s="98" t="s">
        <v>62</v>
      </c>
      <c r="AU222" s="98" t="s">
        <v>62</v>
      </c>
      <c r="AV222" s="99" t="s">
        <v>57</v>
      </c>
      <c r="AW222" s="98" t="s">
        <v>77</v>
      </c>
      <c r="AX222" s="98" t="s">
        <v>57</v>
      </c>
      <c r="AY222" s="98" t="s">
        <v>77</v>
      </c>
    </row>
    <row r="223" spans="1:51" ht="22.5" customHeight="1" x14ac:dyDescent="0.25">
      <c r="A223" s="97" t="s">
        <v>35624</v>
      </c>
      <c r="B223" s="98" t="s">
        <v>35625</v>
      </c>
      <c r="C223" s="98" t="s">
        <v>460</v>
      </c>
      <c r="D223" s="98" t="s">
        <v>21802</v>
      </c>
      <c r="E223" s="98" t="s">
        <v>77</v>
      </c>
      <c r="F223" s="99">
        <v>0</v>
      </c>
      <c r="G223" s="99">
        <v>61.17</v>
      </c>
      <c r="H223" s="99">
        <v>15.9</v>
      </c>
      <c r="I223" s="99">
        <v>-13.34</v>
      </c>
      <c r="J223" s="99" t="s">
        <v>57</v>
      </c>
      <c r="K223" s="99">
        <v>-63.73</v>
      </c>
      <c r="L223" s="99">
        <v>0</v>
      </c>
      <c r="M223" s="98" t="s">
        <v>666</v>
      </c>
      <c r="N223" s="98" t="s">
        <v>62</v>
      </c>
      <c r="O223" s="98" t="s">
        <v>12935</v>
      </c>
      <c r="P223" s="98" t="s">
        <v>12936</v>
      </c>
      <c r="Q223" s="98" t="s">
        <v>38868</v>
      </c>
      <c r="R223" s="98" t="s">
        <v>8688</v>
      </c>
      <c r="S223" s="98" t="s">
        <v>62</v>
      </c>
      <c r="T223" s="99">
        <v>61.17</v>
      </c>
      <c r="U223" s="99" t="s">
        <v>83</v>
      </c>
      <c r="V223" s="98" t="s">
        <v>64</v>
      </c>
      <c r="W223" s="98" t="s">
        <v>35626</v>
      </c>
      <c r="X223" s="98" t="s">
        <v>35627</v>
      </c>
      <c r="Y223" s="98" t="s">
        <v>35628</v>
      </c>
      <c r="Z223" s="98" t="s">
        <v>62</v>
      </c>
      <c r="AA223" s="98" t="s">
        <v>62</v>
      </c>
      <c r="AB223" s="98" t="s">
        <v>35626</v>
      </c>
      <c r="AC223" s="98" t="s">
        <v>35629</v>
      </c>
      <c r="AD223" s="98" t="s">
        <v>62</v>
      </c>
      <c r="AE223" s="98" t="s">
        <v>422</v>
      </c>
      <c r="AF223" s="98" t="s">
        <v>234</v>
      </c>
      <c r="AG223" s="98" t="s">
        <v>35630</v>
      </c>
      <c r="AH223" s="98" t="s">
        <v>73</v>
      </c>
      <c r="AI223" s="98" t="s">
        <v>236</v>
      </c>
      <c r="AJ223" s="98" t="s">
        <v>35631</v>
      </c>
      <c r="AK223" s="98" t="s">
        <v>62</v>
      </c>
      <c r="AL223" s="98" t="s">
        <v>12959</v>
      </c>
      <c r="AM223" s="98" t="s">
        <v>35632</v>
      </c>
      <c r="AN223" s="98" t="s">
        <v>62</v>
      </c>
      <c r="AO223" s="99" t="s">
        <v>62</v>
      </c>
      <c r="AP223" s="98" t="s">
        <v>62</v>
      </c>
      <c r="AQ223" s="98" t="s">
        <v>62</v>
      </c>
      <c r="AR223" s="98" t="s">
        <v>62</v>
      </c>
      <c r="AS223" s="98" t="s">
        <v>62</v>
      </c>
      <c r="AT223" s="98" t="s">
        <v>62</v>
      </c>
      <c r="AU223" s="98" t="s">
        <v>62</v>
      </c>
      <c r="AV223" s="99" t="s">
        <v>57</v>
      </c>
      <c r="AW223" s="98" t="s">
        <v>77</v>
      </c>
      <c r="AX223" s="98" t="s">
        <v>57</v>
      </c>
      <c r="AY223" s="98" t="s">
        <v>77</v>
      </c>
    </row>
    <row r="224" spans="1:51" ht="22.5" customHeight="1" x14ac:dyDescent="0.25">
      <c r="A224" s="97" t="s">
        <v>37652</v>
      </c>
      <c r="B224" s="98" t="s">
        <v>37653</v>
      </c>
      <c r="C224" s="98" t="s">
        <v>460</v>
      </c>
      <c r="D224" s="98" t="s">
        <v>4699</v>
      </c>
      <c r="E224" s="98" t="s">
        <v>77</v>
      </c>
      <c r="F224" s="99">
        <v>0</v>
      </c>
      <c r="G224" s="99">
        <v>59.85</v>
      </c>
      <c r="H224" s="99">
        <v>15.9</v>
      </c>
      <c r="I224" s="99">
        <v>-16.170000000000002</v>
      </c>
      <c r="J224" s="99" t="s">
        <v>57</v>
      </c>
      <c r="K224" s="99">
        <v>-59.58</v>
      </c>
      <c r="L224" s="99">
        <v>0</v>
      </c>
      <c r="M224" s="98" t="s">
        <v>666</v>
      </c>
      <c r="N224" s="98" t="s">
        <v>62</v>
      </c>
      <c r="O224" s="98" t="s">
        <v>1516</v>
      </c>
      <c r="P224" s="98" t="s">
        <v>12924</v>
      </c>
      <c r="Q224" s="98" t="s">
        <v>38868</v>
      </c>
      <c r="R224" s="98" t="s">
        <v>12925</v>
      </c>
      <c r="S224" s="98" t="s">
        <v>62</v>
      </c>
      <c r="T224" s="99">
        <v>59.85</v>
      </c>
      <c r="U224" s="99" t="s">
        <v>63</v>
      </c>
      <c r="V224" s="98" t="s">
        <v>64</v>
      </c>
      <c r="W224" s="98" t="s">
        <v>37654</v>
      </c>
      <c r="X224" s="98" t="s">
        <v>37655</v>
      </c>
      <c r="Y224" s="98" t="s">
        <v>37656</v>
      </c>
      <c r="Z224" s="98" t="s">
        <v>62</v>
      </c>
      <c r="AA224" s="98" t="s">
        <v>62</v>
      </c>
      <c r="AB224" s="98" t="s">
        <v>37654</v>
      </c>
      <c r="AC224" s="98" t="s">
        <v>37657</v>
      </c>
      <c r="AD224" s="98" t="s">
        <v>62</v>
      </c>
      <c r="AE224" s="98" t="s">
        <v>422</v>
      </c>
      <c r="AF224" s="98" t="s">
        <v>234</v>
      </c>
      <c r="AG224" s="98" t="s">
        <v>37658</v>
      </c>
      <c r="AH224" s="98" t="s">
        <v>73</v>
      </c>
      <c r="AI224" s="98" t="s">
        <v>236</v>
      </c>
      <c r="AJ224" s="98" t="s">
        <v>37659</v>
      </c>
      <c r="AK224" s="98" t="s">
        <v>62</v>
      </c>
      <c r="AL224" s="98" t="s">
        <v>12959</v>
      </c>
      <c r="AM224" s="98" t="s">
        <v>37660</v>
      </c>
      <c r="AN224" s="98" t="s">
        <v>62</v>
      </c>
      <c r="AO224" s="99" t="s">
        <v>62</v>
      </c>
      <c r="AP224" s="98" t="s">
        <v>62</v>
      </c>
      <c r="AQ224" s="98" t="s">
        <v>62</v>
      </c>
      <c r="AR224" s="98" t="s">
        <v>62</v>
      </c>
      <c r="AS224" s="98" t="s">
        <v>62</v>
      </c>
      <c r="AT224" s="98" t="s">
        <v>62</v>
      </c>
      <c r="AU224" s="98" t="s">
        <v>62</v>
      </c>
      <c r="AV224" s="99" t="s">
        <v>57</v>
      </c>
      <c r="AW224" s="98" t="s">
        <v>77</v>
      </c>
      <c r="AX224" s="98" t="s">
        <v>57</v>
      </c>
      <c r="AY224" s="98" t="s">
        <v>77</v>
      </c>
    </row>
    <row r="225" spans="1:51" ht="22.5" customHeight="1" x14ac:dyDescent="0.25">
      <c r="A225" s="97" t="s">
        <v>37846</v>
      </c>
      <c r="B225" s="98" t="s">
        <v>37847</v>
      </c>
      <c r="C225" s="98" t="s">
        <v>460</v>
      </c>
      <c r="D225" s="98" t="s">
        <v>461</v>
      </c>
      <c r="E225" s="98" t="s">
        <v>56</v>
      </c>
      <c r="F225" s="99">
        <v>0</v>
      </c>
      <c r="G225" s="99">
        <v>40.880000000000003</v>
      </c>
      <c r="H225" s="99">
        <v>13.9</v>
      </c>
      <c r="I225" s="99">
        <v>-12.95</v>
      </c>
      <c r="J225" s="99" t="s">
        <v>57</v>
      </c>
      <c r="K225" s="99">
        <v>-41.83</v>
      </c>
      <c r="L225" s="99">
        <v>0</v>
      </c>
      <c r="M225" s="98" t="s">
        <v>666</v>
      </c>
      <c r="N225" s="98" t="s">
        <v>62</v>
      </c>
      <c r="O225" s="114">
        <v>14104</v>
      </c>
      <c r="P225" s="98" t="s">
        <v>37848</v>
      </c>
      <c r="Q225" s="98" t="s">
        <v>38868</v>
      </c>
      <c r="R225" s="98" t="s">
        <v>37849</v>
      </c>
      <c r="S225" s="98" t="s">
        <v>62</v>
      </c>
      <c r="T225" s="99">
        <v>40.880000000000003</v>
      </c>
      <c r="U225" s="99" t="s">
        <v>63</v>
      </c>
      <c r="V225" s="98" t="s">
        <v>64</v>
      </c>
      <c r="W225" s="98" t="s">
        <v>12308</v>
      </c>
      <c r="X225" s="98" t="s">
        <v>12309</v>
      </c>
      <c r="Y225" s="98" t="s">
        <v>12310</v>
      </c>
      <c r="Z225" s="98" t="s">
        <v>62</v>
      </c>
      <c r="AA225" s="98" t="s">
        <v>62</v>
      </c>
      <c r="AB225" s="98" t="s">
        <v>12308</v>
      </c>
      <c r="AC225" s="98" t="s">
        <v>12311</v>
      </c>
      <c r="AD225" s="98" t="s">
        <v>62</v>
      </c>
      <c r="AE225" s="98" t="s">
        <v>305</v>
      </c>
      <c r="AF225" s="98" t="s">
        <v>234</v>
      </c>
      <c r="AG225" s="98" t="s">
        <v>12313</v>
      </c>
      <c r="AH225" s="98" t="s">
        <v>73</v>
      </c>
      <c r="AI225" s="98" t="s">
        <v>236</v>
      </c>
      <c r="AJ225" s="98" t="s">
        <v>62</v>
      </c>
      <c r="AK225" s="98" t="s">
        <v>62</v>
      </c>
      <c r="AL225" s="98" t="s">
        <v>12959</v>
      </c>
      <c r="AM225" s="98" t="s">
        <v>37850</v>
      </c>
      <c r="AN225" s="98" t="s">
        <v>62</v>
      </c>
      <c r="AO225" s="99" t="s">
        <v>62</v>
      </c>
      <c r="AP225" s="98" t="s">
        <v>62</v>
      </c>
      <c r="AQ225" s="98" t="s">
        <v>62</v>
      </c>
      <c r="AR225" s="98" t="s">
        <v>62</v>
      </c>
      <c r="AS225" s="98" t="s">
        <v>62</v>
      </c>
      <c r="AT225" s="98" t="s">
        <v>62</v>
      </c>
      <c r="AU225" s="98" t="s">
        <v>62</v>
      </c>
      <c r="AV225" s="99" t="s">
        <v>57</v>
      </c>
      <c r="AW225" s="98" t="s">
        <v>77</v>
      </c>
      <c r="AX225" s="98" t="s">
        <v>57</v>
      </c>
      <c r="AY225" s="98" t="s">
        <v>77</v>
      </c>
    </row>
    <row r="226" spans="1:51" ht="22.5" customHeight="1" x14ac:dyDescent="0.25">
      <c r="A226" s="18" t="s">
        <v>3511</v>
      </c>
      <c r="B226" s="2" t="s">
        <v>3512</v>
      </c>
      <c r="C226" s="2" t="s">
        <v>3513</v>
      </c>
      <c r="D226" s="2" t="s">
        <v>3514</v>
      </c>
      <c r="E226" s="2" t="s">
        <v>77</v>
      </c>
      <c r="F226" s="19">
        <v>0</v>
      </c>
      <c r="G226" s="19">
        <v>195.99</v>
      </c>
      <c r="H226" s="19" t="s">
        <v>57</v>
      </c>
      <c r="I226" s="19">
        <v>-33.32</v>
      </c>
      <c r="J226" s="19">
        <v>-25.95</v>
      </c>
      <c r="K226" s="19">
        <v>-136.72</v>
      </c>
      <c r="L226" s="19">
        <v>0</v>
      </c>
      <c r="M226" s="2" t="s">
        <v>666</v>
      </c>
      <c r="N226" s="2" t="s">
        <v>62</v>
      </c>
      <c r="O226" s="112">
        <v>77350</v>
      </c>
      <c r="P226" s="2" t="s">
        <v>310</v>
      </c>
      <c r="Q226" s="2" t="s">
        <v>60</v>
      </c>
      <c r="R226" s="2" t="s">
        <v>311</v>
      </c>
      <c r="S226" s="2" t="s">
        <v>62</v>
      </c>
      <c r="T226" s="19">
        <v>195.99</v>
      </c>
      <c r="U226" s="19" t="s">
        <v>63</v>
      </c>
      <c r="V226" s="2" t="s">
        <v>64</v>
      </c>
      <c r="W226" s="2" t="s">
        <v>3515</v>
      </c>
      <c r="X226" s="2" t="s">
        <v>3516</v>
      </c>
      <c r="Y226" s="2" t="s">
        <v>3517</v>
      </c>
      <c r="Z226" s="2" t="s">
        <v>62</v>
      </c>
      <c r="AA226" s="2" t="s">
        <v>62</v>
      </c>
      <c r="AB226" s="2" t="s">
        <v>3515</v>
      </c>
      <c r="AC226" s="2" t="s">
        <v>3518</v>
      </c>
      <c r="AD226" s="2" t="s">
        <v>951</v>
      </c>
      <c r="AE226" s="2" t="s">
        <v>234</v>
      </c>
      <c r="AF226" s="2" t="s">
        <v>234</v>
      </c>
      <c r="AG226" s="2" t="s">
        <v>952</v>
      </c>
      <c r="AH226" s="2" t="s">
        <v>73</v>
      </c>
      <c r="AI226" s="2" t="s">
        <v>74</v>
      </c>
      <c r="AJ226" s="2" t="s">
        <v>3519</v>
      </c>
      <c r="AK226" s="2" t="s">
        <v>3520</v>
      </c>
      <c r="AL226" s="2" t="s">
        <v>75</v>
      </c>
      <c r="AM226" s="2" t="s">
        <v>3521</v>
      </c>
      <c r="AN226" s="2" t="s">
        <v>62</v>
      </c>
      <c r="AO226" s="19" t="s">
        <v>57</v>
      </c>
      <c r="AP226" s="2" t="s">
        <v>956</v>
      </c>
      <c r="AQ226" s="2" t="s">
        <v>3522</v>
      </c>
      <c r="AR226" s="2" t="s">
        <v>62</v>
      </c>
      <c r="AS226" s="2" t="s">
        <v>957</v>
      </c>
      <c r="AT226" s="2" t="s">
        <v>3523</v>
      </c>
      <c r="AU226" s="2" t="s">
        <v>3252</v>
      </c>
      <c r="AV226" s="19" t="s">
        <v>57</v>
      </c>
      <c r="AW226" s="2" t="s">
        <v>77</v>
      </c>
      <c r="AX226" s="2" t="s">
        <v>57</v>
      </c>
      <c r="AY226" s="2" t="s">
        <v>77</v>
      </c>
    </row>
    <row r="227" spans="1:51" ht="22.5" customHeight="1" x14ac:dyDescent="0.25">
      <c r="A227" s="18" t="s">
        <v>4427</v>
      </c>
      <c r="B227" s="2" t="s">
        <v>4428</v>
      </c>
      <c r="C227" s="2" t="s">
        <v>3513</v>
      </c>
      <c r="D227" s="2" t="s">
        <v>4429</v>
      </c>
      <c r="E227" s="2" t="s">
        <v>56</v>
      </c>
      <c r="F227" s="19">
        <v>0</v>
      </c>
      <c r="G227" s="19">
        <v>238.16</v>
      </c>
      <c r="H227" s="19" t="s">
        <v>57</v>
      </c>
      <c r="I227" s="19">
        <v>-86.39</v>
      </c>
      <c r="J227" s="19">
        <v>-22.95</v>
      </c>
      <c r="K227" s="19">
        <v>-197.67</v>
      </c>
      <c r="L227" s="19">
        <v>-68.849999999999994</v>
      </c>
      <c r="M227" s="2" t="s">
        <v>666</v>
      </c>
      <c r="N227" s="2" t="s">
        <v>62</v>
      </c>
      <c r="O227" s="112">
        <v>772153</v>
      </c>
      <c r="P227" s="2" t="s">
        <v>4430</v>
      </c>
      <c r="Q227" s="2" t="s">
        <v>60</v>
      </c>
      <c r="R227" s="2" t="s">
        <v>4431</v>
      </c>
      <c r="S227" s="2" t="s">
        <v>62</v>
      </c>
      <c r="T227" s="19">
        <v>238.16</v>
      </c>
      <c r="U227" s="19" t="s">
        <v>63</v>
      </c>
      <c r="V227" s="2" t="s">
        <v>64</v>
      </c>
      <c r="W227" s="2" t="s">
        <v>4432</v>
      </c>
      <c r="X227" s="2" t="s">
        <v>4433</v>
      </c>
      <c r="Y227" s="2" t="s">
        <v>4434</v>
      </c>
      <c r="Z227" s="2" t="s">
        <v>62</v>
      </c>
      <c r="AA227" s="2" t="s">
        <v>62</v>
      </c>
      <c r="AB227" s="2" t="s">
        <v>4432</v>
      </c>
      <c r="AC227" s="2" t="s">
        <v>4435</v>
      </c>
      <c r="AD227" s="2" t="s">
        <v>951</v>
      </c>
      <c r="AE227" s="2" t="s">
        <v>234</v>
      </c>
      <c r="AF227" s="2" t="s">
        <v>234</v>
      </c>
      <c r="AG227" s="2" t="s">
        <v>952</v>
      </c>
      <c r="AH227" s="2" t="s">
        <v>73</v>
      </c>
      <c r="AI227" s="2" t="s">
        <v>74</v>
      </c>
      <c r="AJ227" s="2" t="s">
        <v>3558</v>
      </c>
      <c r="AK227" s="2" t="s">
        <v>4436</v>
      </c>
      <c r="AL227" s="2" t="s">
        <v>75</v>
      </c>
      <c r="AM227" s="2" t="s">
        <v>4437</v>
      </c>
      <c r="AN227" s="2" t="s">
        <v>62</v>
      </c>
      <c r="AO227" s="19" t="s">
        <v>57</v>
      </c>
      <c r="AP227" s="2" t="s">
        <v>956</v>
      </c>
      <c r="AQ227" s="2" t="s">
        <v>4438</v>
      </c>
      <c r="AR227" s="2" t="s">
        <v>62</v>
      </c>
      <c r="AS227" s="2" t="s">
        <v>957</v>
      </c>
      <c r="AT227" s="2" t="s">
        <v>4439</v>
      </c>
      <c r="AU227" s="2" t="s">
        <v>3252</v>
      </c>
      <c r="AV227" s="19" t="s">
        <v>57</v>
      </c>
      <c r="AW227" s="2" t="s">
        <v>77</v>
      </c>
      <c r="AX227" s="2" t="s">
        <v>57</v>
      </c>
      <c r="AY227" s="2" t="s">
        <v>77</v>
      </c>
    </row>
    <row r="228" spans="1:51" ht="22.5" customHeight="1" x14ac:dyDescent="0.25">
      <c r="A228" s="18" t="s">
        <v>4451</v>
      </c>
      <c r="B228" s="2" t="s">
        <v>4452</v>
      </c>
      <c r="C228" s="2" t="s">
        <v>3513</v>
      </c>
      <c r="D228" s="2" t="s">
        <v>4453</v>
      </c>
      <c r="E228" s="2" t="s">
        <v>77</v>
      </c>
      <c r="F228" s="19">
        <v>0</v>
      </c>
      <c r="G228" s="19">
        <v>123.59</v>
      </c>
      <c r="H228" s="19">
        <v>48.06</v>
      </c>
      <c r="I228" s="19">
        <v>-60.73</v>
      </c>
      <c r="J228" s="19">
        <v>-71.010000000000005</v>
      </c>
      <c r="K228" s="19">
        <v>-39.909999999999997</v>
      </c>
      <c r="L228" s="19">
        <v>0</v>
      </c>
      <c r="M228" s="2" t="s">
        <v>666</v>
      </c>
      <c r="N228" s="2" t="s">
        <v>56</v>
      </c>
      <c r="O228" s="2" t="s">
        <v>4454</v>
      </c>
      <c r="P228" s="2" t="s">
        <v>4455</v>
      </c>
      <c r="Q228" s="2" t="s">
        <v>60</v>
      </c>
      <c r="R228" s="2" t="s">
        <v>4456</v>
      </c>
      <c r="S228" s="2" t="s">
        <v>62</v>
      </c>
      <c r="T228" s="19">
        <v>123.59</v>
      </c>
      <c r="U228" s="19" t="s">
        <v>83</v>
      </c>
      <c r="V228" s="2" t="s">
        <v>64</v>
      </c>
      <c r="W228" s="2" t="s">
        <v>4457</v>
      </c>
      <c r="X228" s="2" t="s">
        <v>4458</v>
      </c>
      <c r="Y228" s="2" t="s">
        <v>4459</v>
      </c>
      <c r="Z228" s="2" t="s">
        <v>62</v>
      </c>
      <c r="AA228" s="2" t="s">
        <v>62</v>
      </c>
      <c r="AB228" s="2" t="s">
        <v>4457</v>
      </c>
      <c r="AC228" s="2" t="s">
        <v>4460</v>
      </c>
      <c r="AD228" s="2" t="s">
        <v>951</v>
      </c>
      <c r="AE228" s="2" t="s">
        <v>234</v>
      </c>
      <c r="AF228" s="2" t="s">
        <v>234</v>
      </c>
      <c r="AG228" s="2" t="s">
        <v>952</v>
      </c>
      <c r="AH228" s="2" t="s">
        <v>73</v>
      </c>
      <c r="AI228" s="2" t="s">
        <v>74</v>
      </c>
      <c r="AJ228" s="2" t="s">
        <v>4461</v>
      </c>
      <c r="AK228" s="2" t="s">
        <v>4462</v>
      </c>
      <c r="AL228" s="2" t="s">
        <v>75</v>
      </c>
      <c r="AM228" s="2" t="s">
        <v>4463</v>
      </c>
      <c r="AN228" s="2" t="s">
        <v>62</v>
      </c>
      <c r="AO228" s="19" t="s">
        <v>57</v>
      </c>
      <c r="AP228" s="2" t="s">
        <v>956</v>
      </c>
      <c r="AQ228" s="2" t="s">
        <v>4464</v>
      </c>
      <c r="AR228" s="2" t="s">
        <v>62</v>
      </c>
      <c r="AS228" s="2" t="s">
        <v>957</v>
      </c>
      <c r="AT228" s="2" t="s">
        <v>4465</v>
      </c>
      <c r="AU228" s="2" t="s">
        <v>3252</v>
      </c>
      <c r="AV228" s="19" t="s">
        <v>57</v>
      </c>
      <c r="AW228" s="2" t="s">
        <v>77</v>
      </c>
      <c r="AX228" s="2" t="s">
        <v>57</v>
      </c>
      <c r="AY228" s="2" t="s">
        <v>77</v>
      </c>
    </row>
    <row r="229" spans="1:51" ht="22.5" customHeight="1" x14ac:dyDescent="0.25">
      <c r="A229" s="97" t="s">
        <v>15172</v>
      </c>
      <c r="B229" s="98" t="s">
        <v>15173</v>
      </c>
      <c r="C229" s="98" t="s">
        <v>3513</v>
      </c>
      <c r="D229" s="98" t="s">
        <v>15174</v>
      </c>
      <c r="E229" s="98" t="s">
        <v>77</v>
      </c>
      <c r="F229" s="19">
        <v>0</v>
      </c>
      <c r="G229" s="99">
        <v>91.28</v>
      </c>
      <c r="H229" s="99" t="s">
        <v>57</v>
      </c>
      <c r="I229" s="99">
        <v>-10.95</v>
      </c>
      <c r="J229" s="99">
        <v>-21.45</v>
      </c>
      <c r="K229" s="99" t="s">
        <v>57</v>
      </c>
      <c r="L229" s="99">
        <v>61.96</v>
      </c>
      <c r="M229" s="98" t="s">
        <v>58</v>
      </c>
      <c r="N229" s="98" t="s">
        <v>62</v>
      </c>
      <c r="O229" s="98" t="s">
        <v>15175</v>
      </c>
      <c r="P229" s="98" t="s">
        <v>15176</v>
      </c>
      <c r="Q229" s="98" t="s">
        <v>38868</v>
      </c>
      <c r="R229" s="98" t="s">
        <v>15177</v>
      </c>
      <c r="S229" s="98" t="s">
        <v>62</v>
      </c>
      <c r="T229" s="99">
        <v>91.28</v>
      </c>
      <c r="U229" s="99" t="s">
        <v>83</v>
      </c>
      <c r="V229" s="98" t="s">
        <v>9651</v>
      </c>
      <c r="W229" s="98" t="s">
        <v>15178</v>
      </c>
      <c r="X229" s="98" t="s">
        <v>15179</v>
      </c>
      <c r="Y229" s="98" t="s">
        <v>15180</v>
      </c>
      <c r="Z229" s="98" t="s">
        <v>62</v>
      </c>
      <c r="AA229" s="98" t="s">
        <v>62</v>
      </c>
      <c r="AB229" s="98" t="s">
        <v>15178</v>
      </c>
      <c r="AC229" s="98" t="s">
        <v>15181</v>
      </c>
      <c r="AD229" s="98" t="s">
        <v>15182</v>
      </c>
      <c r="AE229" s="98" t="s">
        <v>3807</v>
      </c>
      <c r="AF229" s="98" t="s">
        <v>234</v>
      </c>
      <c r="AG229" s="98" t="s">
        <v>15183</v>
      </c>
      <c r="AH229" s="98" t="s">
        <v>73</v>
      </c>
      <c r="AI229" s="98" t="s">
        <v>12907</v>
      </c>
      <c r="AJ229" s="98" t="s">
        <v>15184</v>
      </c>
      <c r="AK229" s="98" t="s">
        <v>15185</v>
      </c>
      <c r="AL229" s="98" t="s">
        <v>75</v>
      </c>
      <c r="AM229" s="98" t="s">
        <v>15186</v>
      </c>
      <c r="AN229" s="98" t="s">
        <v>62</v>
      </c>
      <c r="AO229" s="99" t="s">
        <v>57</v>
      </c>
      <c r="AP229" s="98" t="s">
        <v>956</v>
      </c>
      <c r="AQ229" s="98" t="s">
        <v>62</v>
      </c>
      <c r="AR229" s="98" t="s">
        <v>62</v>
      </c>
      <c r="AS229" s="98" t="s">
        <v>62</v>
      </c>
      <c r="AT229" s="98" t="s">
        <v>15187</v>
      </c>
      <c r="AU229" s="98" t="s">
        <v>62</v>
      </c>
      <c r="AV229" s="99" t="s">
        <v>57</v>
      </c>
      <c r="AW229" s="97" t="s">
        <v>56</v>
      </c>
      <c r="AX229" s="98" t="s">
        <v>57</v>
      </c>
      <c r="AY229" s="98" t="s">
        <v>77</v>
      </c>
    </row>
    <row r="230" spans="1:51" ht="22.5" customHeight="1" x14ac:dyDescent="0.25">
      <c r="A230" s="97" t="s">
        <v>15653</v>
      </c>
      <c r="B230" s="98" t="s">
        <v>1505</v>
      </c>
      <c r="C230" s="98" t="s">
        <v>3513</v>
      </c>
      <c r="D230" s="98" t="s">
        <v>15654</v>
      </c>
      <c r="E230" s="98" t="s">
        <v>77</v>
      </c>
      <c r="F230" s="19">
        <v>0</v>
      </c>
      <c r="G230" s="99">
        <v>63.85</v>
      </c>
      <c r="H230" s="99" t="s">
        <v>57</v>
      </c>
      <c r="I230" s="99">
        <v>-13.66</v>
      </c>
      <c r="J230" s="99" t="s">
        <v>57</v>
      </c>
      <c r="K230" s="99" t="s">
        <v>57</v>
      </c>
      <c r="L230" s="99">
        <v>50.19</v>
      </c>
      <c r="M230" s="98" t="s">
        <v>58</v>
      </c>
      <c r="N230" s="98" t="s">
        <v>62</v>
      </c>
      <c r="O230" s="98" t="s">
        <v>12935</v>
      </c>
      <c r="P230" s="98" t="s">
        <v>12936</v>
      </c>
      <c r="Q230" s="98" t="s">
        <v>38868</v>
      </c>
      <c r="R230" s="98" t="s">
        <v>8688</v>
      </c>
      <c r="S230" s="98" t="s">
        <v>62</v>
      </c>
      <c r="T230" s="99">
        <v>63.85</v>
      </c>
      <c r="U230" s="99" t="s">
        <v>83</v>
      </c>
      <c r="V230" s="98" t="s">
        <v>9651</v>
      </c>
      <c r="W230" s="98" t="s">
        <v>15655</v>
      </c>
      <c r="X230" s="98" t="s">
        <v>15656</v>
      </c>
      <c r="Y230" s="98" t="s">
        <v>15657</v>
      </c>
      <c r="Z230" s="98" t="s">
        <v>62</v>
      </c>
      <c r="AA230" s="98" t="s">
        <v>62</v>
      </c>
      <c r="AB230" s="98" t="s">
        <v>15655</v>
      </c>
      <c r="AC230" s="98" t="s">
        <v>15658</v>
      </c>
      <c r="AD230" s="98" t="s">
        <v>15182</v>
      </c>
      <c r="AE230" s="98" t="s">
        <v>3807</v>
      </c>
      <c r="AF230" s="98" t="s">
        <v>234</v>
      </c>
      <c r="AG230" s="98" t="s">
        <v>15183</v>
      </c>
      <c r="AH230" s="98" t="s">
        <v>73</v>
      </c>
      <c r="AI230" s="98" t="s">
        <v>12907</v>
      </c>
      <c r="AJ230" s="98" t="s">
        <v>62</v>
      </c>
      <c r="AK230" s="98" t="s">
        <v>62</v>
      </c>
      <c r="AL230" s="98" t="s">
        <v>75</v>
      </c>
      <c r="AM230" s="98" t="s">
        <v>15659</v>
      </c>
      <c r="AN230" s="98" t="s">
        <v>62</v>
      </c>
      <c r="AO230" s="99" t="s">
        <v>62</v>
      </c>
      <c r="AP230" s="98" t="s">
        <v>62</v>
      </c>
      <c r="AQ230" s="98" t="s">
        <v>62</v>
      </c>
      <c r="AR230" s="98" t="s">
        <v>62</v>
      </c>
      <c r="AS230" s="98" t="s">
        <v>62</v>
      </c>
      <c r="AT230" s="98" t="s">
        <v>62</v>
      </c>
      <c r="AU230" s="98" t="s">
        <v>62</v>
      </c>
      <c r="AV230" s="99" t="s">
        <v>57</v>
      </c>
      <c r="AW230" s="97" t="s">
        <v>56</v>
      </c>
      <c r="AX230" s="98" t="s">
        <v>57</v>
      </c>
      <c r="AY230" s="98" t="s">
        <v>77</v>
      </c>
    </row>
    <row r="231" spans="1:51" ht="22.5" customHeight="1" x14ac:dyDescent="0.25">
      <c r="A231" s="97" t="s">
        <v>16885</v>
      </c>
      <c r="B231" s="98" t="s">
        <v>1909</v>
      </c>
      <c r="C231" s="98" t="s">
        <v>3513</v>
      </c>
      <c r="D231" s="98" t="s">
        <v>16886</v>
      </c>
      <c r="E231" s="98" t="s">
        <v>77</v>
      </c>
      <c r="F231" s="19">
        <v>0</v>
      </c>
      <c r="G231" s="99">
        <v>341.13</v>
      </c>
      <c r="H231" s="99" t="s">
        <v>57</v>
      </c>
      <c r="I231" s="99">
        <v>-40.94</v>
      </c>
      <c r="J231" s="99">
        <v>-24.95</v>
      </c>
      <c r="K231" s="99" t="s">
        <v>57</v>
      </c>
      <c r="L231" s="99">
        <v>286.74</v>
      </c>
      <c r="M231" s="98" t="s">
        <v>58</v>
      </c>
      <c r="N231" s="98" t="s">
        <v>62</v>
      </c>
      <c r="O231" s="114">
        <v>110907</v>
      </c>
      <c r="P231" s="98" t="s">
        <v>16887</v>
      </c>
      <c r="Q231" s="98" t="s">
        <v>38868</v>
      </c>
      <c r="R231" s="98" t="s">
        <v>16888</v>
      </c>
      <c r="S231" s="98" t="s">
        <v>62</v>
      </c>
      <c r="T231" s="99">
        <v>341.13</v>
      </c>
      <c r="U231" s="99" t="s">
        <v>83</v>
      </c>
      <c r="V231" s="98" t="s">
        <v>9651</v>
      </c>
      <c r="W231" s="98" t="s">
        <v>16889</v>
      </c>
      <c r="X231" s="98" t="s">
        <v>16890</v>
      </c>
      <c r="Y231" s="98" t="s">
        <v>16891</v>
      </c>
      <c r="Z231" s="98" t="s">
        <v>62</v>
      </c>
      <c r="AA231" s="98" t="s">
        <v>62</v>
      </c>
      <c r="AB231" s="98" t="s">
        <v>16889</v>
      </c>
      <c r="AC231" s="98" t="s">
        <v>16892</v>
      </c>
      <c r="AD231" s="98" t="s">
        <v>15182</v>
      </c>
      <c r="AE231" s="98" t="s">
        <v>3807</v>
      </c>
      <c r="AF231" s="98" t="s">
        <v>234</v>
      </c>
      <c r="AG231" s="98" t="s">
        <v>15183</v>
      </c>
      <c r="AH231" s="98" t="s">
        <v>73</v>
      </c>
      <c r="AI231" s="98" t="s">
        <v>12907</v>
      </c>
      <c r="AJ231" s="98" t="s">
        <v>16893</v>
      </c>
      <c r="AK231" s="98" t="s">
        <v>2245</v>
      </c>
      <c r="AL231" s="98" t="s">
        <v>75</v>
      </c>
      <c r="AM231" s="98" t="s">
        <v>16894</v>
      </c>
      <c r="AN231" s="98" t="s">
        <v>62</v>
      </c>
      <c r="AO231" s="99" t="s">
        <v>57</v>
      </c>
      <c r="AP231" s="98" t="s">
        <v>956</v>
      </c>
      <c r="AQ231" s="98" t="s">
        <v>16895</v>
      </c>
      <c r="AR231" s="98" t="s">
        <v>62</v>
      </c>
      <c r="AS231" s="98" t="s">
        <v>62</v>
      </c>
      <c r="AT231" s="98" t="s">
        <v>16896</v>
      </c>
      <c r="AU231" s="98" t="s">
        <v>62</v>
      </c>
      <c r="AV231" s="99" t="s">
        <v>57</v>
      </c>
      <c r="AW231" s="97" t="s">
        <v>56</v>
      </c>
      <c r="AX231" s="98" t="s">
        <v>57</v>
      </c>
      <c r="AY231" s="98" t="s">
        <v>77</v>
      </c>
    </row>
    <row r="232" spans="1:51" ht="22.5" customHeight="1" x14ac:dyDescent="0.25">
      <c r="A232" s="97" t="s">
        <v>17044</v>
      </c>
      <c r="B232" s="98" t="s">
        <v>17036</v>
      </c>
      <c r="C232" s="98" t="s">
        <v>3513</v>
      </c>
      <c r="D232" s="98" t="s">
        <v>16886</v>
      </c>
      <c r="E232" s="98" t="s">
        <v>77</v>
      </c>
      <c r="F232" s="19">
        <v>0</v>
      </c>
      <c r="G232" s="99">
        <v>155.38</v>
      </c>
      <c r="H232" s="99" t="s">
        <v>57</v>
      </c>
      <c r="I232" s="99">
        <v>-18.649999999999999</v>
      </c>
      <c r="J232" s="99">
        <v>-23.95</v>
      </c>
      <c r="K232" s="99" t="s">
        <v>57</v>
      </c>
      <c r="L232" s="99">
        <v>118.02</v>
      </c>
      <c r="M232" s="98" t="s">
        <v>58</v>
      </c>
      <c r="N232" s="98" t="s">
        <v>62</v>
      </c>
      <c r="O232" s="114">
        <v>66606</v>
      </c>
      <c r="P232" s="98" t="s">
        <v>13452</v>
      </c>
      <c r="Q232" s="98" t="s">
        <v>38868</v>
      </c>
      <c r="R232" s="98" t="s">
        <v>9803</v>
      </c>
      <c r="S232" s="98" t="s">
        <v>62</v>
      </c>
      <c r="T232" s="99">
        <v>155.38</v>
      </c>
      <c r="U232" s="99" t="s">
        <v>83</v>
      </c>
      <c r="V232" s="98" t="s">
        <v>9651</v>
      </c>
      <c r="W232" s="98" t="s">
        <v>17045</v>
      </c>
      <c r="X232" s="98" t="s">
        <v>17046</v>
      </c>
      <c r="Y232" s="98" t="s">
        <v>17047</v>
      </c>
      <c r="Z232" s="98" t="s">
        <v>62</v>
      </c>
      <c r="AA232" s="98" t="s">
        <v>62</v>
      </c>
      <c r="AB232" s="98" t="s">
        <v>17045</v>
      </c>
      <c r="AC232" s="98" t="s">
        <v>17048</v>
      </c>
      <c r="AD232" s="98" t="s">
        <v>15182</v>
      </c>
      <c r="AE232" s="98" t="s">
        <v>3807</v>
      </c>
      <c r="AF232" s="98" t="s">
        <v>234</v>
      </c>
      <c r="AG232" s="98" t="s">
        <v>15183</v>
      </c>
      <c r="AH232" s="98" t="s">
        <v>73</v>
      </c>
      <c r="AI232" s="98" t="s">
        <v>12907</v>
      </c>
      <c r="AJ232" s="98" t="s">
        <v>17049</v>
      </c>
      <c r="AK232" s="98" t="s">
        <v>17050</v>
      </c>
      <c r="AL232" s="98" t="s">
        <v>75</v>
      </c>
      <c r="AM232" s="98" t="s">
        <v>17051</v>
      </c>
      <c r="AN232" s="98" t="s">
        <v>17052</v>
      </c>
      <c r="AO232" s="99" t="s">
        <v>57</v>
      </c>
      <c r="AP232" s="98" t="s">
        <v>956</v>
      </c>
      <c r="AQ232" s="98" t="s">
        <v>62</v>
      </c>
      <c r="AR232" s="98" t="s">
        <v>62</v>
      </c>
      <c r="AS232" s="98" t="s">
        <v>62</v>
      </c>
      <c r="AT232" s="98" t="s">
        <v>17053</v>
      </c>
      <c r="AU232" s="98" t="s">
        <v>62</v>
      </c>
      <c r="AV232" s="99" t="s">
        <v>57</v>
      </c>
      <c r="AW232" s="97" t="s">
        <v>56</v>
      </c>
      <c r="AX232" s="98" t="s">
        <v>57</v>
      </c>
      <c r="AY232" s="98" t="s">
        <v>77</v>
      </c>
    </row>
    <row r="233" spans="1:51" ht="22.5" customHeight="1" x14ac:dyDescent="0.25">
      <c r="A233" s="97" t="s">
        <v>19704</v>
      </c>
      <c r="B233" s="98" t="s">
        <v>19705</v>
      </c>
      <c r="C233" s="98" t="s">
        <v>3513</v>
      </c>
      <c r="D233" s="98" t="s">
        <v>16886</v>
      </c>
      <c r="E233" s="98" t="s">
        <v>77</v>
      </c>
      <c r="F233" s="19">
        <v>0</v>
      </c>
      <c r="G233" s="99">
        <v>37</v>
      </c>
      <c r="H233" s="99">
        <v>13.63</v>
      </c>
      <c r="I233" s="99">
        <v>-10.44</v>
      </c>
      <c r="J233" s="99">
        <v>-13.63</v>
      </c>
      <c r="K233" s="99" t="s">
        <v>57</v>
      </c>
      <c r="L233" s="99">
        <v>26.56</v>
      </c>
      <c r="M233" s="98" t="s">
        <v>58</v>
      </c>
      <c r="N233" s="98" t="s">
        <v>56</v>
      </c>
      <c r="O233" s="114">
        <v>226103</v>
      </c>
      <c r="P233" s="98" t="s">
        <v>19670</v>
      </c>
      <c r="Q233" s="98" t="s">
        <v>38868</v>
      </c>
      <c r="R233" s="98" t="s">
        <v>13641</v>
      </c>
      <c r="S233" s="98" t="s">
        <v>62</v>
      </c>
      <c r="T233" s="99">
        <v>37</v>
      </c>
      <c r="U233" s="99" t="s">
        <v>83</v>
      </c>
      <c r="V233" s="98" t="s">
        <v>9651</v>
      </c>
      <c r="W233" s="98" t="s">
        <v>19706</v>
      </c>
      <c r="X233" s="98" t="s">
        <v>19707</v>
      </c>
      <c r="Y233" s="98" t="s">
        <v>19708</v>
      </c>
      <c r="Z233" s="98" t="s">
        <v>62</v>
      </c>
      <c r="AA233" s="98" t="s">
        <v>62</v>
      </c>
      <c r="AB233" s="98" t="s">
        <v>19706</v>
      </c>
      <c r="AC233" s="98" t="s">
        <v>19709</v>
      </c>
      <c r="AD233" s="98" t="s">
        <v>15182</v>
      </c>
      <c r="AE233" s="98" t="s">
        <v>3807</v>
      </c>
      <c r="AF233" s="98" t="s">
        <v>234</v>
      </c>
      <c r="AG233" s="98" t="s">
        <v>15183</v>
      </c>
      <c r="AH233" s="98" t="s">
        <v>73</v>
      </c>
      <c r="AI233" s="98" t="s">
        <v>12907</v>
      </c>
      <c r="AJ233" s="98" t="s">
        <v>19710</v>
      </c>
      <c r="AK233" s="98" t="s">
        <v>19711</v>
      </c>
      <c r="AL233" s="98" t="s">
        <v>75</v>
      </c>
      <c r="AM233" s="98" t="s">
        <v>19712</v>
      </c>
      <c r="AN233" s="98" t="s">
        <v>62</v>
      </c>
      <c r="AO233" s="99" t="s">
        <v>57</v>
      </c>
      <c r="AP233" s="98" t="s">
        <v>956</v>
      </c>
      <c r="AQ233" s="98" t="s">
        <v>19713</v>
      </c>
      <c r="AR233" s="98" t="s">
        <v>62</v>
      </c>
      <c r="AS233" s="98" t="s">
        <v>62</v>
      </c>
      <c r="AT233" s="98" t="s">
        <v>19714</v>
      </c>
      <c r="AU233" s="98" t="s">
        <v>62</v>
      </c>
      <c r="AV233" s="99" t="s">
        <v>57</v>
      </c>
      <c r="AW233" s="97" t="s">
        <v>56</v>
      </c>
      <c r="AX233" s="98" t="s">
        <v>57</v>
      </c>
      <c r="AY233" s="98" t="s">
        <v>77</v>
      </c>
    </row>
    <row r="234" spans="1:51" ht="22.5" customHeight="1" x14ac:dyDescent="0.25">
      <c r="A234" s="97" t="s">
        <v>20802</v>
      </c>
      <c r="B234" s="98" t="s">
        <v>20803</v>
      </c>
      <c r="C234" s="98" t="s">
        <v>3513</v>
      </c>
      <c r="D234" s="98" t="s">
        <v>20804</v>
      </c>
      <c r="E234" s="98" t="s">
        <v>56</v>
      </c>
      <c r="F234" s="19">
        <v>0</v>
      </c>
      <c r="G234" s="99">
        <v>173.9</v>
      </c>
      <c r="H234" s="99" t="s">
        <v>57</v>
      </c>
      <c r="I234" s="99">
        <v>-29.56</v>
      </c>
      <c r="J234" s="99">
        <v>-19.95</v>
      </c>
      <c r="K234" s="99" t="s">
        <v>57</v>
      </c>
      <c r="L234" s="99">
        <v>124.39</v>
      </c>
      <c r="M234" s="98" t="s">
        <v>58</v>
      </c>
      <c r="N234" s="98" t="s">
        <v>56</v>
      </c>
      <c r="O234" s="98" t="s">
        <v>17732</v>
      </c>
      <c r="P234" s="98" t="s">
        <v>20805</v>
      </c>
      <c r="Q234" s="98" t="s">
        <v>38868</v>
      </c>
      <c r="R234" s="98" t="s">
        <v>20806</v>
      </c>
      <c r="S234" s="98" t="s">
        <v>62</v>
      </c>
      <c r="T234" s="99">
        <v>173.9</v>
      </c>
      <c r="U234" s="99" t="s">
        <v>63</v>
      </c>
      <c r="V234" s="98" t="s">
        <v>9651</v>
      </c>
      <c r="W234" s="98" t="s">
        <v>20807</v>
      </c>
      <c r="X234" s="98" t="s">
        <v>20808</v>
      </c>
      <c r="Y234" s="98" t="s">
        <v>20809</v>
      </c>
      <c r="Z234" s="98" t="s">
        <v>62</v>
      </c>
      <c r="AA234" s="98" t="s">
        <v>62</v>
      </c>
      <c r="AB234" s="98" t="s">
        <v>20807</v>
      </c>
      <c r="AC234" s="98" t="s">
        <v>20810</v>
      </c>
      <c r="AD234" s="98" t="s">
        <v>15182</v>
      </c>
      <c r="AE234" s="98" t="s">
        <v>3807</v>
      </c>
      <c r="AF234" s="98" t="s">
        <v>234</v>
      </c>
      <c r="AG234" s="98" t="s">
        <v>15183</v>
      </c>
      <c r="AH234" s="98" t="s">
        <v>73</v>
      </c>
      <c r="AI234" s="98" t="s">
        <v>12907</v>
      </c>
      <c r="AJ234" s="98" t="s">
        <v>20811</v>
      </c>
      <c r="AK234" s="98" t="s">
        <v>17524</v>
      </c>
      <c r="AL234" s="98" t="s">
        <v>75</v>
      </c>
      <c r="AM234" s="98" t="s">
        <v>20812</v>
      </c>
      <c r="AN234" s="98" t="s">
        <v>62</v>
      </c>
      <c r="AO234" s="99" t="s">
        <v>57</v>
      </c>
      <c r="AP234" s="98" t="s">
        <v>956</v>
      </c>
      <c r="AQ234" s="98" t="s">
        <v>20813</v>
      </c>
      <c r="AR234" s="98" t="s">
        <v>62</v>
      </c>
      <c r="AS234" s="98" t="s">
        <v>957</v>
      </c>
      <c r="AT234" s="98" t="s">
        <v>20814</v>
      </c>
      <c r="AU234" s="98" t="s">
        <v>3252</v>
      </c>
      <c r="AV234" s="99" t="s">
        <v>57</v>
      </c>
      <c r="AW234" s="97" t="s">
        <v>56</v>
      </c>
      <c r="AX234" s="98" t="s">
        <v>57</v>
      </c>
      <c r="AY234" s="98" t="s">
        <v>77</v>
      </c>
    </row>
    <row r="235" spans="1:51" ht="22.5" customHeight="1" x14ac:dyDescent="0.25">
      <c r="A235" s="97" t="s">
        <v>21268</v>
      </c>
      <c r="B235" s="98" t="s">
        <v>21269</v>
      </c>
      <c r="C235" s="98" t="s">
        <v>3513</v>
      </c>
      <c r="D235" s="98" t="s">
        <v>21270</v>
      </c>
      <c r="E235" s="98" t="s">
        <v>77</v>
      </c>
      <c r="F235" s="19">
        <v>0</v>
      </c>
      <c r="G235" s="99">
        <v>95.71</v>
      </c>
      <c r="H235" s="99" t="s">
        <v>57</v>
      </c>
      <c r="I235" s="99">
        <v>-56.17</v>
      </c>
      <c r="J235" s="99">
        <v>-19.95</v>
      </c>
      <c r="K235" s="99" t="s">
        <v>57</v>
      </c>
      <c r="L235" s="99">
        <v>19.59</v>
      </c>
      <c r="M235" s="98" t="s">
        <v>58</v>
      </c>
      <c r="N235" s="98" t="s">
        <v>56</v>
      </c>
      <c r="O235" s="98" t="s">
        <v>13228</v>
      </c>
      <c r="P235" s="98" t="s">
        <v>17476</v>
      </c>
      <c r="Q235" s="98" t="s">
        <v>38868</v>
      </c>
      <c r="R235" s="98" t="s">
        <v>17477</v>
      </c>
      <c r="S235" s="98" t="s">
        <v>62</v>
      </c>
      <c r="T235" s="99">
        <v>95.71</v>
      </c>
      <c r="U235" s="99" t="s">
        <v>63</v>
      </c>
      <c r="V235" s="98" t="s">
        <v>9651</v>
      </c>
      <c r="W235" s="98" t="s">
        <v>21271</v>
      </c>
      <c r="X235" s="98" t="s">
        <v>21272</v>
      </c>
      <c r="Y235" s="98" t="s">
        <v>21273</v>
      </c>
      <c r="Z235" s="98" t="s">
        <v>62</v>
      </c>
      <c r="AA235" s="98" t="s">
        <v>62</v>
      </c>
      <c r="AB235" s="98" t="s">
        <v>21271</v>
      </c>
      <c r="AC235" s="98" t="s">
        <v>21274</v>
      </c>
      <c r="AD235" s="98" t="s">
        <v>15182</v>
      </c>
      <c r="AE235" s="98" t="s">
        <v>3807</v>
      </c>
      <c r="AF235" s="98" t="s">
        <v>234</v>
      </c>
      <c r="AG235" s="98" t="s">
        <v>15183</v>
      </c>
      <c r="AH235" s="98" t="s">
        <v>73</v>
      </c>
      <c r="AI235" s="98" t="s">
        <v>12907</v>
      </c>
      <c r="AJ235" s="98" t="s">
        <v>21275</v>
      </c>
      <c r="AK235" s="98" t="s">
        <v>62</v>
      </c>
      <c r="AL235" s="98" t="s">
        <v>75</v>
      </c>
      <c r="AM235" s="98" t="s">
        <v>21276</v>
      </c>
      <c r="AN235" s="98" t="s">
        <v>3252</v>
      </c>
      <c r="AO235" s="99" t="s">
        <v>62</v>
      </c>
      <c r="AP235" s="98" t="s">
        <v>62</v>
      </c>
      <c r="AQ235" s="98" t="s">
        <v>62</v>
      </c>
      <c r="AR235" s="98" t="s">
        <v>62</v>
      </c>
      <c r="AS235" s="98" t="s">
        <v>62</v>
      </c>
      <c r="AT235" s="98" t="s">
        <v>62</v>
      </c>
      <c r="AU235" s="98" t="s">
        <v>62</v>
      </c>
      <c r="AV235" s="99" t="s">
        <v>57</v>
      </c>
      <c r="AW235" s="97" t="s">
        <v>56</v>
      </c>
      <c r="AX235" s="98" t="s">
        <v>57</v>
      </c>
      <c r="AY235" s="98" t="s">
        <v>77</v>
      </c>
    </row>
    <row r="236" spans="1:51" ht="22.5" customHeight="1" x14ac:dyDescent="0.25">
      <c r="A236" s="97" t="s">
        <v>23362</v>
      </c>
      <c r="B236" s="98" t="s">
        <v>23363</v>
      </c>
      <c r="C236" s="98" t="s">
        <v>3513</v>
      </c>
      <c r="D236" s="98" t="s">
        <v>21270</v>
      </c>
      <c r="E236" s="98" t="s">
        <v>56</v>
      </c>
      <c r="F236" s="19">
        <v>0</v>
      </c>
      <c r="G236" s="99">
        <v>59.56</v>
      </c>
      <c r="H236" s="99" t="s">
        <v>57</v>
      </c>
      <c r="I236" s="99">
        <v>-55.03</v>
      </c>
      <c r="J236" s="99" t="s">
        <v>57</v>
      </c>
      <c r="K236" s="99" t="s">
        <v>57</v>
      </c>
      <c r="L236" s="99">
        <v>4.53</v>
      </c>
      <c r="M236" s="98" t="s">
        <v>666</v>
      </c>
      <c r="N236" s="98" t="s">
        <v>56</v>
      </c>
      <c r="O236" s="98" t="s">
        <v>13007</v>
      </c>
      <c r="P236" s="98" t="s">
        <v>13008</v>
      </c>
      <c r="Q236" s="98" t="s">
        <v>38868</v>
      </c>
      <c r="R236" s="98" t="s">
        <v>13009</v>
      </c>
      <c r="S236" s="98" t="s">
        <v>62</v>
      </c>
      <c r="T236" s="99">
        <v>59.56</v>
      </c>
      <c r="U236" s="99" t="s">
        <v>63</v>
      </c>
      <c r="V236" s="98" t="s">
        <v>9651</v>
      </c>
      <c r="W236" s="98" t="s">
        <v>23364</v>
      </c>
      <c r="X236" s="98" t="s">
        <v>23365</v>
      </c>
      <c r="Y236" s="98" t="s">
        <v>23366</v>
      </c>
      <c r="Z236" s="98" t="s">
        <v>62</v>
      </c>
      <c r="AA236" s="98" t="s">
        <v>62</v>
      </c>
      <c r="AB236" s="98" t="s">
        <v>23364</v>
      </c>
      <c r="AC236" s="98" t="s">
        <v>23367</v>
      </c>
      <c r="AD236" s="98" t="s">
        <v>15182</v>
      </c>
      <c r="AE236" s="98" t="s">
        <v>3807</v>
      </c>
      <c r="AF236" s="98" t="s">
        <v>234</v>
      </c>
      <c r="AG236" s="98" t="s">
        <v>15183</v>
      </c>
      <c r="AH236" s="98" t="s">
        <v>73</v>
      </c>
      <c r="AI236" s="98" t="s">
        <v>12907</v>
      </c>
      <c r="AJ236" s="98" t="s">
        <v>23368</v>
      </c>
      <c r="AK236" s="98" t="s">
        <v>62</v>
      </c>
      <c r="AL236" s="98" t="s">
        <v>75</v>
      </c>
      <c r="AM236" s="98" t="s">
        <v>23369</v>
      </c>
      <c r="AN236" s="98" t="s">
        <v>3252</v>
      </c>
      <c r="AO236" s="99" t="s">
        <v>62</v>
      </c>
      <c r="AP236" s="98" t="s">
        <v>62</v>
      </c>
      <c r="AQ236" s="98" t="s">
        <v>62</v>
      </c>
      <c r="AR236" s="98" t="s">
        <v>62</v>
      </c>
      <c r="AS236" s="98" t="s">
        <v>62</v>
      </c>
      <c r="AT236" s="98" t="s">
        <v>62</v>
      </c>
      <c r="AU236" s="98" t="s">
        <v>62</v>
      </c>
      <c r="AV236" s="99" t="s">
        <v>57</v>
      </c>
      <c r="AW236" s="97" t="s">
        <v>56</v>
      </c>
      <c r="AX236" s="98" t="s">
        <v>57</v>
      </c>
      <c r="AY236" s="98" t="s">
        <v>77</v>
      </c>
    </row>
    <row r="237" spans="1:51" ht="22.5" customHeight="1" x14ac:dyDescent="0.25">
      <c r="A237" s="97" t="s">
        <v>23607</v>
      </c>
      <c r="B237" s="98" t="s">
        <v>23608</v>
      </c>
      <c r="C237" s="98" t="s">
        <v>3513</v>
      </c>
      <c r="D237" s="98" t="s">
        <v>23609</v>
      </c>
      <c r="E237" s="98" t="s">
        <v>77</v>
      </c>
      <c r="F237" s="19">
        <v>0</v>
      </c>
      <c r="G237" s="99">
        <v>37</v>
      </c>
      <c r="H237" s="99">
        <v>10.94</v>
      </c>
      <c r="I237" s="99">
        <v>-10.44</v>
      </c>
      <c r="J237" s="99">
        <v>-10.94</v>
      </c>
      <c r="K237" s="99" t="s">
        <v>57</v>
      </c>
      <c r="L237" s="99">
        <v>26.56</v>
      </c>
      <c r="M237" s="98" t="s">
        <v>666</v>
      </c>
      <c r="N237" s="98" t="s">
        <v>56</v>
      </c>
      <c r="O237" s="114">
        <v>226103</v>
      </c>
      <c r="P237" s="98" t="s">
        <v>19670</v>
      </c>
      <c r="Q237" s="98" t="s">
        <v>38868</v>
      </c>
      <c r="R237" s="98" t="s">
        <v>13641</v>
      </c>
      <c r="S237" s="98" t="s">
        <v>62</v>
      </c>
      <c r="T237" s="99">
        <v>37</v>
      </c>
      <c r="U237" s="99" t="s">
        <v>83</v>
      </c>
      <c r="V237" s="98" t="s">
        <v>9651</v>
      </c>
      <c r="W237" s="98" t="s">
        <v>23610</v>
      </c>
      <c r="X237" s="98" t="s">
        <v>23611</v>
      </c>
      <c r="Y237" s="98" t="s">
        <v>23612</v>
      </c>
      <c r="Z237" s="98" t="s">
        <v>62</v>
      </c>
      <c r="AA237" s="98" t="s">
        <v>62</v>
      </c>
      <c r="AB237" s="98" t="s">
        <v>23610</v>
      </c>
      <c r="AC237" s="98" t="s">
        <v>23613</v>
      </c>
      <c r="AD237" s="98" t="s">
        <v>15182</v>
      </c>
      <c r="AE237" s="98" t="s">
        <v>3807</v>
      </c>
      <c r="AF237" s="98" t="s">
        <v>234</v>
      </c>
      <c r="AG237" s="98" t="s">
        <v>15183</v>
      </c>
      <c r="AH237" s="98" t="s">
        <v>73</v>
      </c>
      <c r="AI237" s="98" t="s">
        <v>12907</v>
      </c>
      <c r="AJ237" s="98" t="s">
        <v>23614</v>
      </c>
      <c r="AK237" s="98" t="s">
        <v>62</v>
      </c>
      <c r="AL237" s="98" t="s">
        <v>75</v>
      </c>
      <c r="AM237" s="98" t="s">
        <v>23615</v>
      </c>
      <c r="AN237" s="98" t="s">
        <v>3252</v>
      </c>
      <c r="AO237" s="99" t="s">
        <v>62</v>
      </c>
      <c r="AP237" s="98" t="s">
        <v>62</v>
      </c>
      <c r="AQ237" s="98" t="s">
        <v>62</v>
      </c>
      <c r="AR237" s="98" t="s">
        <v>62</v>
      </c>
      <c r="AS237" s="98" t="s">
        <v>62</v>
      </c>
      <c r="AT237" s="98" t="s">
        <v>62</v>
      </c>
      <c r="AU237" s="98" t="s">
        <v>62</v>
      </c>
      <c r="AV237" s="99" t="s">
        <v>57</v>
      </c>
      <c r="AW237" s="97" t="s">
        <v>56</v>
      </c>
      <c r="AX237" s="98" t="s">
        <v>57</v>
      </c>
      <c r="AY237" s="98" t="s">
        <v>77</v>
      </c>
    </row>
    <row r="238" spans="1:51" ht="22.5" customHeight="1" x14ac:dyDescent="0.25">
      <c r="A238" s="97" t="s">
        <v>26762</v>
      </c>
      <c r="B238" s="98" t="s">
        <v>26763</v>
      </c>
      <c r="C238" s="98" t="s">
        <v>3513</v>
      </c>
      <c r="D238" s="98" t="s">
        <v>26764</v>
      </c>
      <c r="E238" s="98" t="s">
        <v>56</v>
      </c>
      <c r="F238" s="19">
        <v>0</v>
      </c>
      <c r="G238" s="99">
        <v>199.36</v>
      </c>
      <c r="H238" s="99" t="s">
        <v>57</v>
      </c>
      <c r="I238" s="99">
        <v>-23.92</v>
      </c>
      <c r="J238" s="99">
        <v>-21.45</v>
      </c>
      <c r="K238" s="99" t="s">
        <v>57</v>
      </c>
      <c r="L238" s="99">
        <v>153.99</v>
      </c>
      <c r="M238" s="98" t="s">
        <v>666</v>
      </c>
      <c r="N238" s="98" t="s">
        <v>56</v>
      </c>
      <c r="O238" s="98" t="s">
        <v>14868</v>
      </c>
      <c r="P238" s="98" t="s">
        <v>16794</v>
      </c>
      <c r="Q238" s="98" t="s">
        <v>38868</v>
      </c>
      <c r="R238" s="98" t="s">
        <v>14870</v>
      </c>
      <c r="S238" s="98" t="s">
        <v>62</v>
      </c>
      <c r="T238" s="99">
        <v>199.36</v>
      </c>
      <c r="U238" s="99" t="s">
        <v>83</v>
      </c>
      <c r="V238" s="98" t="s">
        <v>9651</v>
      </c>
      <c r="W238" s="98" t="s">
        <v>22474</v>
      </c>
      <c r="X238" s="98" t="s">
        <v>22475</v>
      </c>
      <c r="Y238" s="98" t="s">
        <v>26765</v>
      </c>
      <c r="Z238" s="98" t="s">
        <v>62</v>
      </c>
      <c r="AA238" s="98" t="s">
        <v>62</v>
      </c>
      <c r="AB238" s="98" t="s">
        <v>22474</v>
      </c>
      <c r="AC238" s="98" t="s">
        <v>22477</v>
      </c>
      <c r="AD238" s="98" t="s">
        <v>15182</v>
      </c>
      <c r="AE238" s="98" t="s">
        <v>3807</v>
      </c>
      <c r="AF238" s="98" t="s">
        <v>234</v>
      </c>
      <c r="AG238" s="98" t="s">
        <v>15183</v>
      </c>
      <c r="AH238" s="98" t="s">
        <v>73</v>
      </c>
      <c r="AI238" s="98" t="s">
        <v>12907</v>
      </c>
      <c r="AJ238" s="98" t="s">
        <v>26074</v>
      </c>
      <c r="AK238" s="98" t="s">
        <v>6448</v>
      </c>
      <c r="AL238" s="98" t="s">
        <v>75</v>
      </c>
      <c r="AM238" s="98" t="s">
        <v>26766</v>
      </c>
      <c r="AN238" s="98" t="s">
        <v>62</v>
      </c>
      <c r="AO238" s="99" t="s">
        <v>57</v>
      </c>
      <c r="AP238" s="98" t="s">
        <v>956</v>
      </c>
      <c r="AQ238" s="98" t="s">
        <v>26767</v>
      </c>
      <c r="AR238" s="98" t="s">
        <v>62</v>
      </c>
      <c r="AS238" s="98" t="s">
        <v>957</v>
      </c>
      <c r="AT238" s="98" t="s">
        <v>26768</v>
      </c>
      <c r="AU238" s="98" t="s">
        <v>3252</v>
      </c>
      <c r="AV238" s="99" t="s">
        <v>57</v>
      </c>
      <c r="AW238" s="97" t="s">
        <v>56</v>
      </c>
      <c r="AX238" s="98" t="s">
        <v>57</v>
      </c>
      <c r="AY238" s="98" t="s">
        <v>77</v>
      </c>
    </row>
    <row r="239" spans="1:51" ht="22.5" customHeight="1" x14ac:dyDescent="0.25">
      <c r="A239" s="97" t="s">
        <v>26769</v>
      </c>
      <c r="B239" s="98" t="s">
        <v>26770</v>
      </c>
      <c r="C239" s="98" t="s">
        <v>3513</v>
      </c>
      <c r="D239" s="98" t="s">
        <v>26771</v>
      </c>
      <c r="E239" s="98" t="s">
        <v>77</v>
      </c>
      <c r="F239" s="19">
        <v>0</v>
      </c>
      <c r="G239" s="99">
        <v>174.5</v>
      </c>
      <c r="H239" s="99" t="s">
        <v>57</v>
      </c>
      <c r="I239" s="99">
        <v>-20.94</v>
      </c>
      <c r="J239" s="99">
        <v>-25.95</v>
      </c>
      <c r="K239" s="99" t="s">
        <v>57</v>
      </c>
      <c r="L239" s="99">
        <v>127.61</v>
      </c>
      <c r="M239" s="98" t="s">
        <v>666</v>
      </c>
      <c r="N239" s="98" t="s">
        <v>62</v>
      </c>
      <c r="O239" s="114">
        <v>552001</v>
      </c>
      <c r="P239" s="98" t="s">
        <v>26772</v>
      </c>
      <c r="Q239" s="98" t="s">
        <v>38868</v>
      </c>
      <c r="R239" s="98" t="s">
        <v>26773</v>
      </c>
      <c r="S239" s="98" t="s">
        <v>62</v>
      </c>
      <c r="T239" s="99">
        <v>174.5</v>
      </c>
      <c r="U239" s="99" t="s">
        <v>83</v>
      </c>
      <c r="V239" s="98" t="s">
        <v>9651</v>
      </c>
      <c r="W239" s="98" t="s">
        <v>26774</v>
      </c>
      <c r="X239" s="98" t="s">
        <v>26775</v>
      </c>
      <c r="Y239" s="98" t="s">
        <v>26776</v>
      </c>
      <c r="Z239" s="98" t="s">
        <v>62</v>
      </c>
      <c r="AA239" s="98" t="s">
        <v>62</v>
      </c>
      <c r="AB239" s="98" t="s">
        <v>26774</v>
      </c>
      <c r="AC239" s="98" t="s">
        <v>26777</v>
      </c>
      <c r="AD239" s="98" t="s">
        <v>15182</v>
      </c>
      <c r="AE239" s="98" t="s">
        <v>3807</v>
      </c>
      <c r="AF239" s="98" t="s">
        <v>234</v>
      </c>
      <c r="AG239" s="98" t="s">
        <v>15183</v>
      </c>
      <c r="AH239" s="98" t="s">
        <v>73</v>
      </c>
      <c r="AI239" s="98" t="s">
        <v>12907</v>
      </c>
      <c r="AJ239" s="98" t="s">
        <v>26778</v>
      </c>
      <c r="AK239" s="98" t="s">
        <v>62</v>
      </c>
      <c r="AL239" s="98" t="s">
        <v>75</v>
      </c>
      <c r="AM239" s="98" t="s">
        <v>26779</v>
      </c>
      <c r="AN239" s="98" t="s">
        <v>3252</v>
      </c>
      <c r="AO239" s="99" t="s">
        <v>62</v>
      </c>
      <c r="AP239" s="98" t="s">
        <v>62</v>
      </c>
      <c r="AQ239" s="98" t="s">
        <v>62</v>
      </c>
      <c r="AR239" s="98" t="s">
        <v>62</v>
      </c>
      <c r="AS239" s="98" t="s">
        <v>62</v>
      </c>
      <c r="AT239" s="98" t="s">
        <v>62</v>
      </c>
      <c r="AU239" s="98" t="s">
        <v>62</v>
      </c>
      <c r="AV239" s="99" t="s">
        <v>57</v>
      </c>
      <c r="AW239" s="97" t="s">
        <v>56</v>
      </c>
      <c r="AX239" s="98" t="s">
        <v>57</v>
      </c>
      <c r="AY239" s="98" t="s">
        <v>77</v>
      </c>
    </row>
    <row r="240" spans="1:51" ht="22.5" customHeight="1" x14ac:dyDescent="0.25">
      <c r="A240" s="97" t="s">
        <v>27502</v>
      </c>
      <c r="B240" s="98" t="s">
        <v>27503</v>
      </c>
      <c r="C240" s="98" t="s">
        <v>3513</v>
      </c>
      <c r="D240" s="98" t="s">
        <v>27504</v>
      </c>
      <c r="E240" s="98" t="s">
        <v>77</v>
      </c>
      <c r="F240" s="19">
        <v>0</v>
      </c>
      <c r="G240" s="99">
        <v>318.06</v>
      </c>
      <c r="H240" s="99">
        <v>15.61</v>
      </c>
      <c r="I240" s="99">
        <v>-54.07</v>
      </c>
      <c r="J240" s="99">
        <v>-39.56</v>
      </c>
      <c r="K240" s="99">
        <v>-240.04</v>
      </c>
      <c r="L240" s="99">
        <v>0</v>
      </c>
      <c r="M240" s="98" t="s">
        <v>666</v>
      </c>
      <c r="N240" s="98" t="s">
        <v>62</v>
      </c>
      <c r="O240" s="114">
        <v>77351</v>
      </c>
      <c r="P240" s="98" t="s">
        <v>27505</v>
      </c>
      <c r="Q240" s="98" t="s">
        <v>38868</v>
      </c>
      <c r="R240" s="98" t="s">
        <v>27506</v>
      </c>
      <c r="S240" s="98" t="s">
        <v>62</v>
      </c>
      <c r="T240" s="99">
        <v>318.06</v>
      </c>
      <c r="U240" s="99" t="s">
        <v>63</v>
      </c>
      <c r="V240" s="98" t="s">
        <v>64</v>
      </c>
      <c r="W240" s="98" t="s">
        <v>27507</v>
      </c>
      <c r="X240" s="98" t="s">
        <v>27508</v>
      </c>
      <c r="Y240" s="98" t="s">
        <v>27509</v>
      </c>
      <c r="Z240" s="98" t="s">
        <v>62</v>
      </c>
      <c r="AA240" s="98" t="s">
        <v>62</v>
      </c>
      <c r="AB240" s="98" t="s">
        <v>27507</v>
      </c>
      <c r="AC240" s="98" t="s">
        <v>27510</v>
      </c>
      <c r="AD240" s="98" t="s">
        <v>15136</v>
      </c>
      <c r="AE240" s="98" t="s">
        <v>234</v>
      </c>
      <c r="AF240" s="98" t="s">
        <v>234</v>
      </c>
      <c r="AG240" s="98" t="s">
        <v>952</v>
      </c>
      <c r="AH240" s="98" t="s">
        <v>73</v>
      </c>
      <c r="AI240" s="98" t="s">
        <v>74</v>
      </c>
      <c r="AJ240" s="98" t="s">
        <v>6852</v>
      </c>
      <c r="AK240" s="98" t="s">
        <v>9629</v>
      </c>
      <c r="AL240" s="98" t="s">
        <v>75</v>
      </c>
      <c r="AM240" s="98" t="s">
        <v>27511</v>
      </c>
      <c r="AN240" s="98" t="s">
        <v>62</v>
      </c>
      <c r="AO240" s="99" t="s">
        <v>57</v>
      </c>
      <c r="AP240" s="98" t="s">
        <v>956</v>
      </c>
      <c r="AQ240" s="98" t="s">
        <v>19103</v>
      </c>
      <c r="AR240" s="98" t="s">
        <v>62</v>
      </c>
      <c r="AS240" s="98" t="s">
        <v>957</v>
      </c>
      <c r="AT240" s="98" t="s">
        <v>27512</v>
      </c>
      <c r="AU240" s="98" t="s">
        <v>3252</v>
      </c>
      <c r="AV240" s="99" t="s">
        <v>57</v>
      </c>
      <c r="AW240" s="98" t="s">
        <v>77</v>
      </c>
      <c r="AX240" s="98" t="s">
        <v>57</v>
      </c>
      <c r="AY240" s="98" t="s">
        <v>77</v>
      </c>
    </row>
    <row r="241" spans="1:51" ht="22.5" customHeight="1" x14ac:dyDescent="0.25">
      <c r="A241" s="97" t="s">
        <v>28620</v>
      </c>
      <c r="B241" s="98" t="s">
        <v>28621</v>
      </c>
      <c r="C241" s="98" t="s">
        <v>3513</v>
      </c>
      <c r="D241" s="98" t="s">
        <v>28622</v>
      </c>
      <c r="E241" s="98" t="s">
        <v>77</v>
      </c>
      <c r="F241" s="19">
        <v>0</v>
      </c>
      <c r="G241" s="99">
        <v>145.49</v>
      </c>
      <c r="H241" s="99" t="s">
        <v>57</v>
      </c>
      <c r="I241" s="99">
        <v>-17.46</v>
      </c>
      <c r="J241" s="99">
        <v>-21.45</v>
      </c>
      <c r="K241" s="99">
        <v>-106.58</v>
      </c>
      <c r="L241" s="99">
        <v>0</v>
      </c>
      <c r="M241" s="98" t="s">
        <v>666</v>
      </c>
      <c r="N241" s="98" t="s">
        <v>56</v>
      </c>
      <c r="O241" s="114">
        <v>66640</v>
      </c>
      <c r="P241" s="98" t="s">
        <v>17538</v>
      </c>
      <c r="Q241" s="98" t="s">
        <v>38868</v>
      </c>
      <c r="R241" s="98" t="s">
        <v>17539</v>
      </c>
      <c r="S241" s="98" t="s">
        <v>62</v>
      </c>
      <c r="T241" s="99">
        <v>145.49</v>
      </c>
      <c r="U241" s="99" t="s">
        <v>83</v>
      </c>
      <c r="V241" s="98" t="s">
        <v>64</v>
      </c>
      <c r="W241" s="98" t="s">
        <v>28623</v>
      </c>
      <c r="X241" s="98" t="s">
        <v>28624</v>
      </c>
      <c r="Y241" s="98" t="s">
        <v>28625</v>
      </c>
      <c r="Z241" s="98" t="s">
        <v>62</v>
      </c>
      <c r="AA241" s="98" t="s">
        <v>62</v>
      </c>
      <c r="AB241" s="98" t="s">
        <v>28623</v>
      </c>
      <c r="AC241" s="98" t="s">
        <v>28626</v>
      </c>
      <c r="AD241" s="98" t="s">
        <v>15136</v>
      </c>
      <c r="AE241" s="98" t="s">
        <v>234</v>
      </c>
      <c r="AF241" s="98" t="s">
        <v>234</v>
      </c>
      <c r="AG241" s="98" t="s">
        <v>952</v>
      </c>
      <c r="AH241" s="98" t="s">
        <v>73</v>
      </c>
      <c r="AI241" s="98" t="s">
        <v>74</v>
      </c>
      <c r="AJ241" s="98" t="s">
        <v>28627</v>
      </c>
      <c r="AK241" s="98" t="s">
        <v>28628</v>
      </c>
      <c r="AL241" s="98" t="s">
        <v>75</v>
      </c>
      <c r="AM241" s="98" t="s">
        <v>28629</v>
      </c>
      <c r="AN241" s="98" t="s">
        <v>62</v>
      </c>
      <c r="AO241" s="99" t="s">
        <v>57</v>
      </c>
      <c r="AP241" s="98" t="s">
        <v>956</v>
      </c>
      <c r="AQ241" s="98" t="s">
        <v>28630</v>
      </c>
      <c r="AR241" s="98" t="s">
        <v>62</v>
      </c>
      <c r="AS241" s="98" t="s">
        <v>957</v>
      </c>
      <c r="AT241" s="98" t="s">
        <v>28631</v>
      </c>
      <c r="AU241" s="98" t="s">
        <v>3252</v>
      </c>
      <c r="AV241" s="99" t="s">
        <v>57</v>
      </c>
      <c r="AW241" s="98" t="s">
        <v>77</v>
      </c>
      <c r="AX241" s="98" t="s">
        <v>57</v>
      </c>
      <c r="AY241" s="98" t="s">
        <v>77</v>
      </c>
    </row>
    <row r="242" spans="1:51" ht="22.5" customHeight="1" x14ac:dyDescent="0.25">
      <c r="A242" s="97" t="s">
        <v>28803</v>
      </c>
      <c r="B242" s="98" t="s">
        <v>28804</v>
      </c>
      <c r="C242" s="98" t="s">
        <v>3513</v>
      </c>
      <c r="D242" s="98" t="s">
        <v>28805</v>
      </c>
      <c r="E242" s="98" t="s">
        <v>77</v>
      </c>
      <c r="F242" s="19">
        <v>0</v>
      </c>
      <c r="G242" s="99">
        <v>67.900000000000006</v>
      </c>
      <c r="H242" s="99">
        <v>21.96</v>
      </c>
      <c r="I242" s="99">
        <v>-41.54</v>
      </c>
      <c r="J242" s="99">
        <v>-21.96</v>
      </c>
      <c r="K242" s="99" t="s">
        <v>57</v>
      </c>
      <c r="L242" s="99">
        <v>26.36</v>
      </c>
      <c r="M242" s="98" t="s">
        <v>666</v>
      </c>
      <c r="N242" s="98" t="s">
        <v>56</v>
      </c>
      <c r="O242" s="98" t="s">
        <v>20027</v>
      </c>
      <c r="P242" s="98" t="s">
        <v>20028</v>
      </c>
      <c r="Q242" s="98" t="s">
        <v>38868</v>
      </c>
      <c r="R242" s="98" t="s">
        <v>20029</v>
      </c>
      <c r="S242" s="98" t="s">
        <v>62</v>
      </c>
      <c r="T242" s="99">
        <v>67.900000000000006</v>
      </c>
      <c r="U242" s="99" t="s">
        <v>63</v>
      </c>
      <c r="V242" s="98" t="s">
        <v>9651</v>
      </c>
      <c r="W242" s="98" t="s">
        <v>28806</v>
      </c>
      <c r="X242" s="98" t="s">
        <v>28807</v>
      </c>
      <c r="Y242" s="98" t="s">
        <v>28808</v>
      </c>
      <c r="Z242" s="98" t="s">
        <v>62</v>
      </c>
      <c r="AA242" s="98" t="s">
        <v>62</v>
      </c>
      <c r="AB242" s="98" t="s">
        <v>28806</v>
      </c>
      <c r="AC242" s="98" t="s">
        <v>28809</v>
      </c>
      <c r="AD242" s="98" t="s">
        <v>15182</v>
      </c>
      <c r="AE242" s="98" t="s">
        <v>3807</v>
      </c>
      <c r="AF242" s="98" t="s">
        <v>234</v>
      </c>
      <c r="AG242" s="98" t="s">
        <v>15183</v>
      </c>
      <c r="AH242" s="98" t="s">
        <v>73</v>
      </c>
      <c r="AI242" s="98" t="s">
        <v>12907</v>
      </c>
      <c r="AJ242" s="98" t="s">
        <v>28810</v>
      </c>
      <c r="AK242" s="98" t="s">
        <v>62</v>
      </c>
      <c r="AL242" s="98" t="s">
        <v>75</v>
      </c>
      <c r="AM242" s="98" t="s">
        <v>28811</v>
      </c>
      <c r="AN242" s="98" t="s">
        <v>3252</v>
      </c>
      <c r="AO242" s="99" t="s">
        <v>62</v>
      </c>
      <c r="AP242" s="98" t="s">
        <v>62</v>
      </c>
      <c r="AQ242" s="98" t="s">
        <v>62</v>
      </c>
      <c r="AR242" s="98" t="s">
        <v>62</v>
      </c>
      <c r="AS242" s="98" t="s">
        <v>62</v>
      </c>
      <c r="AT242" s="98" t="s">
        <v>62</v>
      </c>
      <c r="AU242" s="98" t="s">
        <v>62</v>
      </c>
      <c r="AV242" s="99" t="s">
        <v>57</v>
      </c>
      <c r="AW242" s="97" t="s">
        <v>56</v>
      </c>
      <c r="AX242" s="98" t="s">
        <v>57</v>
      </c>
      <c r="AY242" s="98" t="s">
        <v>77</v>
      </c>
    </row>
    <row r="243" spans="1:51" ht="22.5" customHeight="1" x14ac:dyDescent="0.25">
      <c r="A243" s="97" t="s">
        <v>30937</v>
      </c>
      <c r="B243" s="98" t="s">
        <v>30938</v>
      </c>
      <c r="C243" s="98" t="s">
        <v>3513</v>
      </c>
      <c r="D243" s="98" t="s">
        <v>30939</v>
      </c>
      <c r="E243" s="98" t="s">
        <v>56</v>
      </c>
      <c r="F243" s="19">
        <v>0</v>
      </c>
      <c r="G243" s="99">
        <v>199</v>
      </c>
      <c r="H243" s="99" t="s">
        <v>57</v>
      </c>
      <c r="I243" s="99">
        <v>-33.83</v>
      </c>
      <c r="J243" s="99">
        <v>-41.95</v>
      </c>
      <c r="K243" s="99" t="s">
        <v>57</v>
      </c>
      <c r="L243" s="99">
        <v>123.22</v>
      </c>
      <c r="M243" s="98" t="s">
        <v>666</v>
      </c>
      <c r="N243" s="98" t="s">
        <v>56</v>
      </c>
      <c r="O243" s="98" t="s">
        <v>14709</v>
      </c>
      <c r="P243" s="98" t="s">
        <v>16668</v>
      </c>
      <c r="Q243" s="98" t="s">
        <v>38868</v>
      </c>
      <c r="R243" s="98" t="s">
        <v>14711</v>
      </c>
      <c r="S243" s="98" t="s">
        <v>62</v>
      </c>
      <c r="T243" s="99">
        <v>199</v>
      </c>
      <c r="U243" s="99" t="s">
        <v>63</v>
      </c>
      <c r="V243" s="98" t="s">
        <v>9651</v>
      </c>
      <c r="W243" s="98" t="s">
        <v>30940</v>
      </c>
      <c r="X243" s="98" t="s">
        <v>30941</v>
      </c>
      <c r="Y243" s="98" t="s">
        <v>30942</v>
      </c>
      <c r="Z243" s="98" t="s">
        <v>62</v>
      </c>
      <c r="AA243" s="98" t="s">
        <v>62</v>
      </c>
      <c r="AB243" s="98" t="s">
        <v>30940</v>
      </c>
      <c r="AC243" s="98" t="s">
        <v>30943</v>
      </c>
      <c r="AD243" s="98" t="s">
        <v>15182</v>
      </c>
      <c r="AE243" s="98" t="s">
        <v>3807</v>
      </c>
      <c r="AF243" s="98" t="s">
        <v>234</v>
      </c>
      <c r="AG243" s="98" t="s">
        <v>15183</v>
      </c>
      <c r="AH243" s="98" t="s">
        <v>73</v>
      </c>
      <c r="AI243" s="98" t="s">
        <v>12907</v>
      </c>
      <c r="AJ243" s="98" t="s">
        <v>30944</v>
      </c>
      <c r="AK243" s="98" t="s">
        <v>62</v>
      </c>
      <c r="AL243" s="98" t="s">
        <v>75</v>
      </c>
      <c r="AM243" s="98" t="s">
        <v>30945</v>
      </c>
      <c r="AN243" s="98" t="s">
        <v>62</v>
      </c>
      <c r="AO243" s="99" t="s">
        <v>62</v>
      </c>
      <c r="AP243" s="98" t="s">
        <v>62</v>
      </c>
      <c r="AQ243" s="98" t="s">
        <v>62</v>
      </c>
      <c r="AR243" s="98" t="s">
        <v>62</v>
      </c>
      <c r="AS243" s="98" t="s">
        <v>62</v>
      </c>
      <c r="AT243" s="98" t="s">
        <v>62</v>
      </c>
      <c r="AU243" s="98" t="s">
        <v>62</v>
      </c>
      <c r="AV243" s="99" t="s">
        <v>57</v>
      </c>
      <c r="AW243" s="97" t="s">
        <v>56</v>
      </c>
      <c r="AX243" s="98" t="s">
        <v>57</v>
      </c>
      <c r="AY243" s="98" t="s">
        <v>77</v>
      </c>
    </row>
    <row r="244" spans="1:51" ht="22.5" customHeight="1" x14ac:dyDescent="0.25">
      <c r="A244" s="18" t="s">
        <v>12622</v>
      </c>
      <c r="B244" s="2" t="s">
        <v>12623</v>
      </c>
      <c r="C244" s="2" t="s">
        <v>12624</v>
      </c>
      <c r="D244" s="2" t="s">
        <v>12625</v>
      </c>
      <c r="E244" s="2" t="s">
        <v>77</v>
      </c>
      <c r="F244" s="19">
        <v>0</v>
      </c>
      <c r="G244" s="19">
        <v>78.900000000000006</v>
      </c>
      <c r="H244" s="19">
        <v>10.65</v>
      </c>
      <c r="I244" s="19">
        <v>-19.41</v>
      </c>
      <c r="J244" s="19">
        <v>-10.65</v>
      </c>
      <c r="K244" s="19">
        <v>-59.49</v>
      </c>
      <c r="L244" s="19">
        <v>0</v>
      </c>
      <c r="M244" s="2" t="s">
        <v>666</v>
      </c>
      <c r="N244" s="2" t="s">
        <v>62</v>
      </c>
      <c r="O244" s="2" t="s">
        <v>10755</v>
      </c>
      <c r="P244" s="2" t="s">
        <v>10756</v>
      </c>
      <c r="Q244" s="2" t="s">
        <v>60</v>
      </c>
      <c r="R244" s="2" t="s">
        <v>10757</v>
      </c>
      <c r="S244" s="2" t="s">
        <v>62</v>
      </c>
      <c r="T244" s="19">
        <v>78.900000000000006</v>
      </c>
      <c r="U244" s="19" t="s">
        <v>63</v>
      </c>
      <c r="V244" s="2" t="s">
        <v>64</v>
      </c>
      <c r="W244" s="2" t="s">
        <v>10758</v>
      </c>
      <c r="X244" s="2" t="s">
        <v>10759</v>
      </c>
      <c r="Y244" s="2" t="s">
        <v>10760</v>
      </c>
      <c r="Z244" s="2" t="s">
        <v>62</v>
      </c>
      <c r="AA244" s="2" t="s">
        <v>62</v>
      </c>
      <c r="AB244" s="2" t="s">
        <v>10758</v>
      </c>
      <c r="AC244" s="2" t="s">
        <v>10761</v>
      </c>
      <c r="AD244" s="2" t="s">
        <v>951</v>
      </c>
      <c r="AE244" s="2" t="s">
        <v>234</v>
      </c>
      <c r="AF244" s="2" t="s">
        <v>234</v>
      </c>
      <c r="AG244" s="2" t="s">
        <v>952</v>
      </c>
      <c r="AH244" s="2" t="s">
        <v>73</v>
      </c>
      <c r="AI244" s="2" t="s">
        <v>74</v>
      </c>
      <c r="AJ244" s="2" t="s">
        <v>12626</v>
      </c>
      <c r="AK244" s="2" t="s">
        <v>12627</v>
      </c>
      <c r="AL244" s="2" t="s">
        <v>75</v>
      </c>
      <c r="AM244" s="2" t="s">
        <v>12628</v>
      </c>
      <c r="AN244" s="2" t="s">
        <v>12629</v>
      </c>
      <c r="AO244" s="19" t="s">
        <v>57</v>
      </c>
      <c r="AP244" s="2" t="s">
        <v>956</v>
      </c>
      <c r="AQ244" s="2" t="s">
        <v>62</v>
      </c>
      <c r="AR244" s="2" t="s">
        <v>62</v>
      </c>
      <c r="AS244" s="2" t="s">
        <v>62</v>
      </c>
      <c r="AT244" s="2" t="s">
        <v>12630</v>
      </c>
      <c r="AU244" s="2" t="s">
        <v>62</v>
      </c>
      <c r="AV244" s="19" t="s">
        <v>57</v>
      </c>
      <c r="AW244" s="2" t="s">
        <v>77</v>
      </c>
      <c r="AX244" s="2" t="s">
        <v>57</v>
      </c>
      <c r="AY244" s="2" t="s">
        <v>77</v>
      </c>
    </row>
    <row r="245" spans="1:51" ht="22.5" customHeight="1" x14ac:dyDescent="0.25">
      <c r="A245" s="97" t="s">
        <v>23860</v>
      </c>
      <c r="B245" s="98" t="s">
        <v>23861</v>
      </c>
      <c r="C245" s="98" t="s">
        <v>23862</v>
      </c>
      <c r="D245" s="98" t="s">
        <v>23863</v>
      </c>
      <c r="E245" s="98" t="s">
        <v>77</v>
      </c>
      <c r="F245" s="19">
        <v>0</v>
      </c>
      <c r="G245" s="99">
        <v>45.06</v>
      </c>
      <c r="H245" s="99">
        <v>15.4</v>
      </c>
      <c r="I245" s="99">
        <v>-11.41</v>
      </c>
      <c r="J245" s="99">
        <v>-15.4</v>
      </c>
      <c r="K245" s="99" t="s">
        <v>57</v>
      </c>
      <c r="L245" s="99">
        <v>33.65</v>
      </c>
      <c r="M245" s="98" t="s">
        <v>666</v>
      </c>
      <c r="N245" s="98" t="s">
        <v>56</v>
      </c>
      <c r="O245" s="114">
        <v>66418</v>
      </c>
      <c r="P245" s="98" t="s">
        <v>14857</v>
      </c>
      <c r="Q245" s="98" t="s">
        <v>38868</v>
      </c>
      <c r="R245" s="98" t="s">
        <v>14858</v>
      </c>
      <c r="S245" s="98" t="s">
        <v>62</v>
      </c>
      <c r="T245" s="99">
        <v>45.06</v>
      </c>
      <c r="U245" s="99" t="s">
        <v>83</v>
      </c>
      <c r="V245" s="98" t="s">
        <v>9651</v>
      </c>
      <c r="W245" s="98" t="s">
        <v>23864</v>
      </c>
      <c r="X245" s="98" t="s">
        <v>23865</v>
      </c>
      <c r="Y245" s="98" t="s">
        <v>23866</v>
      </c>
      <c r="Z245" s="98" t="s">
        <v>62</v>
      </c>
      <c r="AA245" s="98" t="s">
        <v>62</v>
      </c>
      <c r="AB245" s="98" t="s">
        <v>23864</v>
      </c>
      <c r="AC245" s="98" t="s">
        <v>23867</v>
      </c>
      <c r="AD245" s="98" t="s">
        <v>15182</v>
      </c>
      <c r="AE245" s="98" t="s">
        <v>3807</v>
      </c>
      <c r="AF245" s="98" t="s">
        <v>234</v>
      </c>
      <c r="AG245" s="98" t="s">
        <v>15183</v>
      </c>
      <c r="AH245" s="98" t="s">
        <v>73</v>
      </c>
      <c r="AI245" s="98" t="s">
        <v>12907</v>
      </c>
      <c r="AJ245" s="98" t="s">
        <v>23868</v>
      </c>
      <c r="AK245" s="98" t="s">
        <v>23869</v>
      </c>
      <c r="AL245" s="98" t="s">
        <v>75</v>
      </c>
      <c r="AM245" s="98" t="s">
        <v>23870</v>
      </c>
      <c r="AN245" s="98" t="s">
        <v>62</v>
      </c>
      <c r="AO245" s="99" t="s">
        <v>57</v>
      </c>
      <c r="AP245" s="98" t="s">
        <v>956</v>
      </c>
      <c r="AQ245" s="98" t="s">
        <v>16895</v>
      </c>
      <c r="AR245" s="98" t="s">
        <v>62</v>
      </c>
      <c r="AS245" s="98" t="s">
        <v>62</v>
      </c>
      <c r="AT245" s="98" t="s">
        <v>23871</v>
      </c>
      <c r="AU245" s="98" t="s">
        <v>62</v>
      </c>
      <c r="AV245" s="99" t="s">
        <v>57</v>
      </c>
      <c r="AW245" s="97" t="s">
        <v>56</v>
      </c>
      <c r="AX245" s="98" t="s">
        <v>57</v>
      </c>
      <c r="AY245" s="98" t="s">
        <v>77</v>
      </c>
    </row>
    <row r="246" spans="1:51" ht="22.5" customHeight="1" x14ac:dyDescent="0.25">
      <c r="A246" s="97" t="s">
        <v>26375</v>
      </c>
      <c r="B246" s="98" t="s">
        <v>26376</v>
      </c>
      <c r="C246" s="98" t="s">
        <v>23862</v>
      </c>
      <c r="D246" s="98" t="s">
        <v>26377</v>
      </c>
      <c r="E246" s="98" t="s">
        <v>56</v>
      </c>
      <c r="F246" s="19">
        <v>0</v>
      </c>
      <c r="G246" s="99">
        <v>207</v>
      </c>
      <c r="H246" s="99" t="s">
        <v>57</v>
      </c>
      <c r="I246" s="99">
        <v>-35.19</v>
      </c>
      <c r="J246" s="99">
        <v>-24.95</v>
      </c>
      <c r="K246" s="99" t="s">
        <v>57</v>
      </c>
      <c r="L246" s="99">
        <v>146.86000000000001</v>
      </c>
      <c r="M246" s="98" t="s">
        <v>666</v>
      </c>
      <c r="N246" s="98" t="s">
        <v>62</v>
      </c>
      <c r="O246" s="114">
        <v>77354</v>
      </c>
      <c r="P246" s="98" t="s">
        <v>13275</v>
      </c>
      <c r="Q246" s="98" t="s">
        <v>38868</v>
      </c>
      <c r="R246" s="98" t="s">
        <v>13276</v>
      </c>
      <c r="S246" s="98" t="s">
        <v>62</v>
      </c>
      <c r="T246" s="99">
        <v>207</v>
      </c>
      <c r="U246" s="99" t="s">
        <v>63</v>
      </c>
      <c r="V246" s="98" t="s">
        <v>9651</v>
      </c>
      <c r="W246" s="98" t="s">
        <v>26378</v>
      </c>
      <c r="X246" s="98" t="s">
        <v>26379</v>
      </c>
      <c r="Y246" s="98" t="s">
        <v>26380</v>
      </c>
      <c r="Z246" s="98" t="s">
        <v>62</v>
      </c>
      <c r="AA246" s="98" t="s">
        <v>62</v>
      </c>
      <c r="AB246" s="98" t="s">
        <v>26378</v>
      </c>
      <c r="AC246" s="98" t="s">
        <v>26381</v>
      </c>
      <c r="AD246" s="98" t="s">
        <v>62</v>
      </c>
      <c r="AE246" s="98" t="s">
        <v>21597</v>
      </c>
      <c r="AF246" s="98" t="s">
        <v>234</v>
      </c>
      <c r="AG246" s="98" t="s">
        <v>26382</v>
      </c>
      <c r="AH246" s="98" t="s">
        <v>73</v>
      </c>
      <c r="AI246" s="98" t="s">
        <v>12907</v>
      </c>
      <c r="AJ246" s="104" t="s">
        <v>62</v>
      </c>
      <c r="AK246" s="104" t="s">
        <v>62</v>
      </c>
      <c r="AL246" s="98" t="s">
        <v>75</v>
      </c>
      <c r="AM246" s="104" t="s">
        <v>62</v>
      </c>
      <c r="AN246" s="104" t="s">
        <v>62</v>
      </c>
      <c r="AO246" s="99" t="s">
        <v>57</v>
      </c>
      <c r="AP246" s="98" t="s">
        <v>62</v>
      </c>
      <c r="AQ246" s="98" t="s">
        <v>62</v>
      </c>
      <c r="AR246" s="98" t="s">
        <v>62</v>
      </c>
      <c r="AS246" s="98" t="s">
        <v>62</v>
      </c>
      <c r="AT246" s="98" t="s">
        <v>62</v>
      </c>
      <c r="AU246" s="98" t="s">
        <v>62</v>
      </c>
      <c r="AV246" s="99" t="s">
        <v>57</v>
      </c>
      <c r="AW246" s="97" t="s">
        <v>56</v>
      </c>
      <c r="AX246" s="98" t="s">
        <v>57</v>
      </c>
      <c r="AY246" s="98" t="s">
        <v>77</v>
      </c>
    </row>
    <row r="247" spans="1:51" ht="22.5" customHeight="1" x14ac:dyDescent="0.25">
      <c r="A247" s="18" t="s">
        <v>2351</v>
      </c>
      <c r="B247" s="2" t="s">
        <v>2352</v>
      </c>
      <c r="C247" s="2" t="s">
        <v>2353</v>
      </c>
      <c r="D247" s="2" t="s">
        <v>2354</v>
      </c>
      <c r="E247" s="2" t="s">
        <v>77</v>
      </c>
      <c r="F247" s="19">
        <v>0</v>
      </c>
      <c r="G247" s="19">
        <v>77.989999999999995</v>
      </c>
      <c r="H247" s="19">
        <v>19.670000000000002</v>
      </c>
      <c r="I247" s="19">
        <v>-15.36</v>
      </c>
      <c r="J247" s="19">
        <v>-19.670000000000002</v>
      </c>
      <c r="K247" s="19" t="s">
        <v>57</v>
      </c>
      <c r="L247" s="19">
        <v>62.63</v>
      </c>
      <c r="M247" s="2" t="s">
        <v>666</v>
      </c>
      <c r="N247" s="2" t="s">
        <v>56</v>
      </c>
      <c r="O247" s="2" t="s">
        <v>297</v>
      </c>
      <c r="P247" s="2" t="s">
        <v>298</v>
      </c>
      <c r="Q247" s="2" t="s">
        <v>60</v>
      </c>
      <c r="R247" s="2" t="s">
        <v>299</v>
      </c>
      <c r="S247" s="2" t="s">
        <v>62</v>
      </c>
      <c r="T247" s="19">
        <v>77.989999999999995</v>
      </c>
      <c r="U247" s="19" t="s">
        <v>83</v>
      </c>
      <c r="V247" s="2" t="s">
        <v>64</v>
      </c>
      <c r="W247" s="2" t="s">
        <v>2355</v>
      </c>
      <c r="X247" s="2" t="s">
        <v>2356</v>
      </c>
      <c r="Y247" s="2" t="s">
        <v>2357</v>
      </c>
      <c r="Z247" s="2" t="s">
        <v>62</v>
      </c>
      <c r="AA247" s="2" t="s">
        <v>62</v>
      </c>
      <c r="AB247" s="2" t="s">
        <v>2355</v>
      </c>
      <c r="AC247" s="2" t="s">
        <v>2358</v>
      </c>
      <c r="AD247" s="2" t="s">
        <v>951</v>
      </c>
      <c r="AE247" s="2" t="s">
        <v>234</v>
      </c>
      <c r="AF247" s="2" t="s">
        <v>234</v>
      </c>
      <c r="AG247" s="2" t="s">
        <v>952</v>
      </c>
      <c r="AH247" s="2" t="s">
        <v>73</v>
      </c>
      <c r="AI247" s="2" t="s">
        <v>74</v>
      </c>
      <c r="AJ247" s="2" t="s">
        <v>62</v>
      </c>
      <c r="AK247" s="2" t="s">
        <v>62</v>
      </c>
      <c r="AL247" s="2" t="s">
        <v>75</v>
      </c>
      <c r="AM247" s="2" t="s">
        <v>62</v>
      </c>
      <c r="AN247" s="2" t="s">
        <v>62</v>
      </c>
      <c r="AO247" s="19" t="s">
        <v>62</v>
      </c>
      <c r="AP247" s="2" t="s">
        <v>62</v>
      </c>
      <c r="AQ247" s="2" t="s">
        <v>62</v>
      </c>
      <c r="AR247" s="2" t="s">
        <v>62</v>
      </c>
      <c r="AS247" s="2" t="s">
        <v>62</v>
      </c>
      <c r="AT247" s="2" t="s">
        <v>62</v>
      </c>
      <c r="AU247" s="2" t="s">
        <v>62</v>
      </c>
      <c r="AV247" s="19" t="s">
        <v>57</v>
      </c>
      <c r="AW247" s="77" t="s">
        <v>56</v>
      </c>
      <c r="AX247" s="2" t="s">
        <v>57</v>
      </c>
      <c r="AY247" s="2" t="s">
        <v>77</v>
      </c>
    </row>
    <row r="248" spans="1:51" ht="22.5" customHeight="1" x14ac:dyDescent="0.25">
      <c r="A248" s="18" t="s">
        <v>6109</v>
      </c>
      <c r="B248" s="2" t="s">
        <v>6110</v>
      </c>
      <c r="C248" s="2" t="s">
        <v>2353</v>
      </c>
      <c r="D248" s="2" t="s">
        <v>6111</v>
      </c>
      <c r="E248" s="2" t="s">
        <v>56</v>
      </c>
      <c r="F248" s="19">
        <v>0</v>
      </c>
      <c r="G248" s="19">
        <v>27.99</v>
      </c>
      <c r="H248" s="19">
        <v>16.100000000000001</v>
      </c>
      <c r="I248" s="19">
        <v>-9.36</v>
      </c>
      <c r="J248" s="19">
        <v>-16.100000000000001</v>
      </c>
      <c r="K248" s="19" t="s">
        <v>57</v>
      </c>
      <c r="L248" s="19">
        <v>18.63</v>
      </c>
      <c r="M248" s="2" t="s">
        <v>666</v>
      </c>
      <c r="N248" s="2" t="s">
        <v>56</v>
      </c>
      <c r="O248" s="112">
        <v>44507</v>
      </c>
      <c r="P248" s="2" t="s">
        <v>323</v>
      </c>
      <c r="Q248" s="2" t="s">
        <v>60</v>
      </c>
      <c r="R248" s="2" t="s">
        <v>324</v>
      </c>
      <c r="S248" s="2" t="s">
        <v>62</v>
      </c>
      <c r="T248" s="19">
        <v>27.99</v>
      </c>
      <c r="U248" s="19" t="s">
        <v>83</v>
      </c>
      <c r="V248" s="2" t="s">
        <v>64</v>
      </c>
      <c r="W248" s="2" t="s">
        <v>6112</v>
      </c>
      <c r="X248" s="2" t="s">
        <v>6113</v>
      </c>
      <c r="Y248" s="2" t="s">
        <v>6114</v>
      </c>
      <c r="Z248" s="2" t="s">
        <v>62</v>
      </c>
      <c r="AA248" s="2" t="s">
        <v>62</v>
      </c>
      <c r="AB248" s="2" t="s">
        <v>6112</v>
      </c>
      <c r="AC248" s="2" t="s">
        <v>6115</v>
      </c>
      <c r="AD248" s="2" t="s">
        <v>951</v>
      </c>
      <c r="AE248" s="2" t="s">
        <v>234</v>
      </c>
      <c r="AF248" s="2" t="s">
        <v>234</v>
      </c>
      <c r="AG248" s="2" t="s">
        <v>952</v>
      </c>
      <c r="AH248" s="2" t="s">
        <v>73</v>
      </c>
      <c r="AI248" s="2" t="s">
        <v>74</v>
      </c>
      <c r="AJ248" s="2" t="s">
        <v>6116</v>
      </c>
      <c r="AK248" s="2" t="s">
        <v>6117</v>
      </c>
      <c r="AL248" s="2" t="s">
        <v>75</v>
      </c>
      <c r="AM248" s="2" t="s">
        <v>6118</v>
      </c>
      <c r="AN248" s="2" t="s">
        <v>62</v>
      </c>
      <c r="AO248" s="19" t="s">
        <v>57</v>
      </c>
      <c r="AP248" s="2" t="s">
        <v>956</v>
      </c>
      <c r="AQ248" s="2" t="s">
        <v>62</v>
      </c>
      <c r="AR248" s="2" t="s">
        <v>62</v>
      </c>
      <c r="AS248" s="2" t="s">
        <v>957</v>
      </c>
      <c r="AT248" s="2" t="s">
        <v>62</v>
      </c>
      <c r="AU248" s="2" t="s">
        <v>62</v>
      </c>
      <c r="AV248" s="19" t="s">
        <v>57</v>
      </c>
      <c r="AW248" s="83" t="s">
        <v>56</v>
      </c>
      <c r="AX248" s="2">
        <v>1</v>
      </c>
      <c r="AY248" s="2" t="s">
        <v>77</v>
      </c>
    </row>
    <row r="249" spans="1:51" ht="22.5" customHeight="1" x14ac:dyDescent="0.25">
      <c r="A249" s="18" t="s">
        <v>9191</v>
      </c>
      <c r="B249" s="2" t="s">
        <v>9192</v>
      </c>
      <c r="C249" s="2" t="s">
        <v>9193</v>
      </c>
      <c r="D249" s="2" t="s">
        <v>9194</v>
      </c>
      <c r="E249" s="2" t="s">
        <v>77</v>
      </c>
      <c r="F249" s="19">
        <v>0</v>
      </c>
      <c r="G249" s="19">
        <v>172.11</v>
      </c>
      <c r="H249" s="19">
        <v>23.08</v>
      </c>
      <c r="I249" s="19">
        <v>-29.26</v>
      </c>
      <c r="J249" s="19">
        <v>-44.53</v>
      </c>
      <c r="K249" s="19">
        <v>-121.4</v>
      </c>
      <c r="L249" s="19">
        <v>0</v>
      </c>
      <c r="M249" s="2" t="s">
        <v>666</v>
      </c>
      <c r="N249" s="2" t="s">
        <v>56</v>
      </c>
      <c r="O249" s="2" t="s">
        <v>4089</v>
      </c>
      <c r="P249" s="2" t="s">
        <v>6246</v>
      </c>
      <c r="Q249" s="2" t="s">
        <v>60</v>
      </c>
      <c r="R249" s="2" t="s">
        <v>4091</v>
      </c>
      <c r="S249" s="2" t="s">
        <v>62</v>
      </c>
      <c r="T249" s="19">
        <v>172.11</v>
      </c>
      <c r="U249" s="19" t="s">
        <v>63</v>
      </c>
      <c r="V249" s="2" t="s">
        <v>64</v>
      </c>
      <c r="W249" s="2" t="s">
        <v>9195</v>
      </c>
      <c r="X249" s="2" t="s">
        <v>9196</v>
      </c>
      <c r="Y249" s="2" t="s">
        <v>9197</v>
      </c>
      <c r="Z249" s="2" t="s">
        <v>62</v>
      </c>
      <c r="AA249" s="2" t="s">
        <v>62</v>
      </c>
      <c r="AB249" s="2" t="s">
        <v>9195</v>
      </c>
      <c r="AC249" s="2" t="s">
        <v>9198</v>
      </c>
      <c r="AD249" s="2" t="s">
        <v>9199</v>
      </c>
      <c r="AE249" s="2" t="s">
        <v>9200</v>
      </c>
      <c r="AF249" s="2" t="s">
        <v>279</v>
      </c>
      <c r="AG249" s="2" t="s">
        <v>9201</v>
      </c>
      <c r="AH249" s="2" t="s">
        <v>73</v>
      </c>
      <c r="AI249" s="2" t="s">
        <v>74</v>
      </c>
      <c r="AJ249" s="2" t="s">
        <v>9202</v>
      </c>
      <c r="AK249" s="2" t="s">
        <v>9203</v>
      </c>
      <c r="AL249" s="2" t="s">
        <v>75</v>
      </c>
      <c r="AM249" s="2" t="s">
        <v>9204</v>
      </c>
      <c r="AN249" s="2" t="s">
        <v>62</v>
      </c>
      <c r="AO249" s="19" t="s">
        <v>57</v>
      </c>
      <c r="AP249" s="2" t="s">
        <v>62</v>
      </c>
      <c r="AQ249" s="2" t="s">
        <v>62</v>
      </c>
      <c r="AR249" s="2" t="s">
        <v>62</v>
      </c>
      <c r="AS249" s="2" t="s">
        <v>62</v>
      </c>
      <c r="AT249" s="2" t="s">
        <v>62</v>
      </c>
      <c r="AU249" s="2" t="s">
        <v>62</v>
      </c>
      <c r="AV249" s="19" t="s">
        <v>57</v>
      </c>
      <c r="AW249" s="85" t="s">
        <v>56</v>
      </c>
      <c r="AX249" s="2" t="s">
        <v>57</v>
      </c>
      <c r="AY249" s="2" t="s">
        <v>77</v>
      </c>
    </row>
    <row r="250" spans="1:51" ht="22.5" customHeight="1" x14ac:dyDescent="0.25">
      <c r="A250" s="18" t="s">
        <v>941</v>
      </c>
      <c r="B250" s="2" t="s">
        <v>942</v>
      </c>
      <c r="C250" s="2" t="s">
        <v>943</v>
      </c>
      <c r="D250" s="2" t="s">
        <v>944</v>
      </c>
      <c r="E250" s="2" t="s">
        <v>77</v>
      </c>
      <c r="F250" s="19">
        <v>0</v>
      </c>
      <c r="G250" s="19">
        <v>120.9</v>
      </c>
      <c r="H250" s="19" t="s">
        <v>57</v>
      </c>
      <c r="I250" s="19">
        <v>-20.55</v>
      </c>
      <c r="J250" s="19">
        <v>-20.45</v>
      </c>
      <c r="K250" s="19" t="s">
        <v>57</v>
      </c>
      <c r="L250" s="19">
        <v>79.900000000000006</v>
      </c>
      <c r="M250" s="2" t="s">
        <v>666</v>
      </c>
      <c r="N250" s="2" t="s">
        <v>56</v>
      </c>
      <c r="O250" s="2" t="s">
        <v>135</v>
      </c>
      <c r="P250" s="2" t="s">
        <v>945</v>
      </c>
      <c r="Q250" s="2" t="s">
        <v>60</v>
      </c>
      <c r="R250" s="2" t="s">
        <v>946</v>
      </c>
      <c r="S250" s="2" t="s">
        <v>62</v>
      </c>
      <c r="T250" s="19">
        <v>120.9</v>
      </c>
      <c r="U250" s="19" t="s">
        <v>63</v>
      </c>
      <c r="V250" s="2" t="s">
        <v>64</v>
      </c>
      <c r="W250" s="2" t="s">
        <v>947</v>
      </c>
      <c r="X250" s="2" t="s">
        <v>948</v>
      </c>
      <c r="Y250" s="2" t="s">
        <v>949</v>
      </c>
      <c r="Z250" s="2" t="s">
        <v>62</v>
      </c>
      <c r="AA250" s="2" t="s">
        <v>62</v>
      </c>
      <c r="AB250" s="2" t="s">
        <v>947</v>
      </c>
      <c r="AC250" s="2" t="s">
        <v>950</v>
      </c>
      <c r="AD250" s="2" t="s">
        <v>951</v>
      </c>
      <c r="AE250" s="2" t="s">
        <v>234</v>
      </c>
      <c r="AF250" s="2" t="s">
        <v>234</v>
      </c>
      <c r="AG250" s="2" t="s">
        <v>952</v>
      </c>
      <c r="AH250" s="2" t="s">
        <v>73</v>
      </c>
      <c r="AI250" s="2" t="s">
        <v>74</v>
      </c>
      <c r="AJ250" s="2" t="s">
        <v>953</v>
      </c>
      <c r="AK250" s="2" t="s">
        <v>954</v>
      </c>
      <c r="AL250" s="2" t="s">
        <v>75</v>
      </c>
      <c r="AM250" s="2" t="s">
        <v>955</v>
      </c>
      <c r="AN250" s="2" t="s">
        <v>62</v>
      </c>
      <c r="AO250" s="19" t="s">
        <v>57</v>
      </c>
      <c r="AP250" s="2" t="s">
        <v>956</v>
      </c>
      <c r="AQ250" s="2" t="s">
        <v>62</v>
      </c>
      <c r="AR250" s="2" t="s">
        <v>62</v>
      </c>
      <c r="AS250" s="2" t="s">
        <v>957</v>
      </c>
      <c r="AT250" s="2" t="s">
        <v>62</v>
      </c>
      <c r="AU250" s="2" t="s">
        <v>62</v>
      </c>
      <c r="AV250" s="19" t="s">
        <v>57</v>
      </c>
      <c r="AW250" s="72" t="s">
        <v>56</v>
      </c>
      <c r="AX250" s="2" t="s">
        <v>57</v>
      </c>
      <c r="AY250" s="2" t="s">
        <v>77</v>
      </c>
    </row>
    <row r="251" spans="1:51" ht="22.5" customHeight="1" x14ac:dyDescent="0.25">
      <c r="A251" s="18" t="s">
        <v>1514</v>
      </c>
      <c r="B251" s="2" t="s">
        <v>1515</v>
      </c>
      <c r="C251" s="2" t="s">
        <v>943</v>
      </c>
      <c r="D251" s="2" t="s">
        <v>944</v>
      </c>
      <c r="E251" s="2" t="s">
        <v>77</v>
      </c>
      <c r="F251" s="19">
        <v>0</v>
      </c>
      <c r="G251" s="19">
        <v>64.7</v>
      </c>
      <c r="H251" s="19">
        <v>46.21</v>
      </c>
      <c r="I251" s="19">
        <v>-17</v>
      </c>
      <c r="J251" s="19">
        <v>-46.21</v>
      </c>
      <c r="K251" s="19" t="s">
        <v>57</v>
      </c>
      <c r="L251" s="19">
        <v>47.7</v>
      </c>
      <c r="M251" s="2" t="s">
        <v>666</v>
      </c>
      <c r="N251" s="2" t="s">
        <v>56</v>
      </c>
      <c r="O251" s="2" t="s">
        <v>1516</v>
      </c>
      <c r="P251" s="2" t="s">
        <v>1517</v>
      </c>
      <c r="Q251" s="2" t="s">
        <v>60</v>
      </c>
      <c r="R251" s="2" t="s">
        <v>1518</v>
      </c>
      <c r="S251" s="2" t="s">
        <v>62</v>
      </c>
      <c r="T251" s="19">
        <v>64.7</v>
      </c>
      <c r="U251" s="19" t="s">
        <v>63</v>
      </c>
      <c r="V251" s="2" t="s">
        <v>64</v>
      </c>
      <c r="W251" s="2" t="s">
        <v>1519</v>
      </c>
      <c r="X251" s="2" t="s">
        <v>1520</v>
      </c>
      <c r="Y251" s="2" t="s">
        <v>1521</v>
      </c>
      <c r="Z251" s="2" t="s">
        <v>62</v>
      </c>
      <c r="AA251" s="2" t="s">
        <v>62</v>
      </c>
      <c r="AB251" s="2" t="s">
        <v>1519</v>
      </c>
      <c r="AC251" s="2" t="s">
        <v>1522</v>
      </c>
      <c r="AD251" s="2" t="s">
        <v>951</v>
      </c>
      <c r="AE251" s="2" t="s">
        <v>234</v>
      </c>
      <c r="AF251" s="2" t="s">
        <v>234</v>
      </c>
      <c r="AG251" s="2" t="s">
        <v>952</v>
      </c>
      <c r="AH251" s="2" t="s">
        <v>73</v>
      </c>
      <c r="AI251" s="2" t="s">
        <v>74</v>
      </c>
      <c r="AJ251" s="2" t="s">
        <v>1329</v>
      </c>
      <c r="AK251" s="2" t="s">
        <v>1523</v>
      </c>
      <c r="AL251" s="2" t="s">
        <v>75</v>
      </c>
      <c r="AM251" s="2" t="s">
        <v>1524</v>
      </c>
      <c r="AN251" s="2" t="s">
        <v>62</v>
      </c>
      <c r="AO251" s="19" t="s">
        <v>57</v>
      </c>
      <c r="AP251" s="2" t="s">
        <v>956</v>
      </c>
      <c r="AQ251" s="2" t="s">
        <v>62</v>
      </c>
      <c r="AR251" s="2" t="s">
        <v>62</v>
      </c>
      <c r="AS251" s="2" t="s">
        <v>957</v>
      </c>
      <c r="AT251" s="2" t="s">
        <v>1525</v>
      </c>
      <c r="AU251" s="2" t="s">
        <v>62</v>
      </c>
      <c r="AV251" s="19" t="s">
        <v>57</v>
      </c>
      <c r="AW251" s="73" t="s">
        <v>56</v>
      </c>
      <c r="AX251" s="2" t="s">
        <v>57</v>
      </c>
      <c r="AY251" s="2" t="s">
        <v>77</v>
      </c>
    </row>
    <row r="252" spans="1:51" ht="22.5" customHeight="1" x14ac:dyDescent="0.25">
      <c r="A252" s="18" t="s">
        <v>1845</v>
      </c>
      <c r="B252" s="2" t="s">
        <v>1846</v>
      </c>
      <c r="C252" s="2" t="s">
        <v>943</v>
      </c>
      <c r="D252" s="2" t="s">
        <v>944</v>
      </c>
      <c r="E252" s="2" t="s">
        <v>77</v>
      </c>
      <c r="F252" s="19">
        <v>0</v>
      </c>
      <c r="G252" s="19">
        <v>103.34</v>
      </c>
      <c r="H252" s="19" t="s">
        <v>57</v>
      </c>
      <c r="I252" s="19">
        <v>-12.4</v>
      </c>
      <c r="J252" s="19">
        <v>-21.45</v>
      </c>
      <c r="K252" s="19" t="s">
        <v>57</v>
      </c>
      <c r="L252" s="19">
        <v>69.489999999999995</v>
      </c>
      <c r="M252" s="2" t="s">
        <v>666</v>
      </c>
      <c r="N252" s="2" t="s">
        <v>62</v>
      </c>
      <c r="O252" s="2" t="s">
        <v>1847</v>
      </c>
      <c r="P252" s="2" t="s">
        <v>1848</v>
      </c>
      <c r="Q252" s="2" t="s">
        <v>60</v>
      </c>
      <c r="R252" s="2" t="s">
        <v>1849</v>
      </c>
      <c r="S252" s="2" t="s">
        <v>62</v>
      </c>
      <c r="T252" s="19">
        <v>103.34</v>
      </c>
      <c r="U252" s="19" t="s">
        <v>83</v>
      </c>
      <c r="V252" s="2" t="s">
        <v>64</v>
      </c>
      <c r="W252" s="2" t="s">
        <v>1850</v>
      </c>
      <c r="X252" s="2" t="s">
        <v>1851</v>
      </c>
      <c r="Y252" s="2" t="s">
        <v>1852</v>
      </c>
      <c r="Z252" s="2" t="s">
        <v>1785</v>
      </c>
      <c r="AA252" s="2" t="s">
        <v>1853</v>
      </c>
      <c r="AB252" s="2" t="s">
        <v>1850</v>
      </c>
      <c r="AC252" s="2" t="s">
        <v>1854</v>
      </c>
      <c r="AD252" s="2" t="s">
        <v>951</v>
      </c>
      <c r="AE252" s="2" t="s">
        <v>234</v>
      </c>
      <c r="AF252" s="2" t="s">
        <v>234</v>
      </c>
      <c r="AG252" s="2" t="s">
        <v>952</v>
      </c>
      <c r="AH252" s="2" t="s">
        <v>73</v>
      </c>
      <c r="AI252" s="2" t="s">
        <v>74</v>
      </c>
      <c r="AJ252" s="2" t="s">
        <v>62</v>
      </c>
      <c r="AK252" s="2" t="s">
        <v>62</v>
      </c>
      <c r="AL252" s="2" t="s">
        <v>75</v>
      </c>
      <c r="AM252" s="2" t="s">
        <v>62</v>
      </c>
      <c r="AN252" s="2" t="s">
        <v>62</v>
      </c>
      <c r="AO252" s="19" t="s">
        <v>62</v>
      </c>
      <c r="AP252" s="2" t="s">
        <v>62</v>
      </c>
      <c r="AQ252" s="2" t="s">
        <v>62</v>
      </c>
      <c r="AR252" s="2" t="s">
        <v>62</v>
      </c>
      <c r="AS252" s="2" t="s">
        <v>62</v>
      </c>
      <c r="AT252" s="2" t="s">
        <v>62</v>
      </c>
      <c r="AU252" s="2" t="s">
        <v>62</v>
      </c>
      <c r="AV252" s="19" t="s">
        <v>57</v>
      </c>
      <c r="AW252" s="74" t="s">
        <v>56</v>
      </c>
      <c r="AX252" s="2" t="s">
        <v>57</v>
      </c>
      <c r="AY252" s="2" t="s">
        <v>77</v>
      </c>
    </row>
    <row r="253" spans="1:51" ht="22.5" customHeight="1" x14ac:dyDescent="0.25">
      <c r="A253" s="18" t="s">
        <v>1895</v>
      </c>
      <c r="B253" s="2" t="s">
        <v>1896</v>
      </c>
      <c r="C253" s="2" t="s">
        <v>943</v>
      </c>
      <c r="D253" s="2" t="s">
        <v>944</v>
      </c>
      <c r="E253" s="2" t="s">
        <v>77</v>
      </c>
      <c r="F253" s="19">
        <v>0</v>
      </c>
      <c r="G253" s="19">
        <v>220.51</v>
      </c>
      <c r="H253" s="19">
        <v>1.39</v>
      </c>
      <c r="I253" s="19">
        <v>-26.46</v>
      </c>
      <c r="J253" s="19" t="s">
        <v>57</v>
      </c>
      <c r="K253" s="19" t="s">
        <v>57</v>
      </c>
      <c r="L253" s="19">
        <v>195.44</v>
      </c>
      <c r="M253" s="2" t="s">
        <v>666</v>
      </c>
      <c r="N253" s="2" t="s">
        <v>56</v>
      </c>
      <c r="O253" s="2" t="s">
        <v>1133</v>
      </c>
      <c r="P253" s="2" t="s">
        <v>1897</v>
      </c>
      <c r="Q253" s="2" t="s">
        <v>60</v>
      </c>
      <c r="R253" s="2" t="s">
        <v>1898</v>
      </c>
      <c r="S253" s="2" t="s">
        <v>62</v>
      </c>
      <c r="T253" s="19">
        <v>220.51</v>
      </c>
      <c r="U253" s="19" t="s">
        <v>83</v>
      </c>
      <c r="V253" s="2" t="s">
        <v>64</v>
      </c>
      <c r="W253" s="2" t="s">
        <v>1899</v>
      </c>
      <c r="X253" s="2" t="s">
        <v>1900</v>
      </c>
      <c r="Y253" s="2" t="s">
        <v>1901</v>
      </c>
      <c r="Z253" s="2" t="s">
        <v>62</v>
      </c>
      <c r="AA253" s="2" t="s">
        <v>62</v>
      </c>
      <c r="AB253" s="2" t="s">
        <v>1899</v>
      </c>
      <c r="AC253" s="2" t="s">
        <v>1902</v>
      </c>
      <c r="AD253" s="2" t="s">
        <v>951</v>
      </c>
      <c r="AE253" s="2" t="s">
        <v>234</v>
      </c>
      <c r="AF253" s="2" t="s">
        <v>234</v>
      </c>
      <c r="AG253" s="2" t="s">
        <v>952</v>
      </c>
      <c r="AH253" s="2" t="s">
        <v>73</v>
      </c>
      <c r="AI253" s="2" t="s">
        <v>236</v>
      </c>
      <c r="AJ253" s="2" t="s">
        <v>1903</v>
      </c>
      <c r="AK253" s="2" t="s">
        <v>1904</v>
      </c>
      <c r="AL253" s="2" t="s">
        <v>1905</v>
      </c>
      <c r="AM253" s="2" t="s">
        <v>1906</v>
      </c>
      <c r="AN253" s="2" t="s">
        <v>62</v>
      </c>
      <c r="AO253" s="19" t="s">
        <v>57</v>
      </c>
      <c r="AP253" s="2" t="s">
        <v>956</v>
      </c>
      <c r="AQ253" s="2" t="s">
        <v>62</v>
      </c>
      <c r="AR253" s="2" t="s">
        <v>62</v>
      </c>
      <c r="AS253" s="2" t="s">
        <v>957</v>
      </c>
      <c r="AT253" s="2" t="s">
        <v>1907</v>
      </c>
      <c r="AU253" s="2" t="s">
        <v>62</v>
      </c>
      <c r="AV253" s="19" t="s">
        <v>57</v>
      </c>
      <c r="AW253" s="75" t="s">
        <v>56</v>
      </c>
      <c r="AX253" s="2" t="s">
        <v>57</v>
      </c>
      <c r="AY253" s="2" t="s">
        <v>77</v>
      </c>
    </row>
    <row r="254" spans="1:51" ht="22.5" customHeight="1" x14ac:dyDescent="0.25">
      <c r="A254" s="18" t="s">
        <v>2027</v>
      </c>
      <c r="B254" s="2" t="s">
        <v>2028</v>
      </c>
      <c r="C254" s="2" t="s">
        <v>943</v>
      </c>
      <c r="D254" s="2" t="s">
        <v>944</v>
      </c>
      <c r="E254" s="2" t="s">
        <v>77</v>
      </c>
      <c r="F254" s="19">
        <v>0</v>
      </c>
      <c r="G254" s="19">
        <v>94.9</v>
      </c>
      <c r="H254" s="19">
        <v>1.39</v>
      </c>
      <c r="I254" s="19">
        <v>-11.39</v>
      </c>
      <c r="J254" s="19" t="s">
        <v>57</v>
      </c>
      <c r="K254" s="19" t="s">
        <v>57</v>
      </c>
      <c r="L254" s="19">
        <v>84.9</v>
      </c>
      <c r="M254" s="2" t="s">
        <v>666</v>
      </c>
      <c r="N254" s="2" t="s">
        <v>56</v>
      </c>
      <c r="O254" s="112">
        <v>227203</v>
      </c>
      <c r="P254" s="2" t="s">
        <v>597</v>
      </c>
      <c r="Q254" s="2" t="s">
        <v>60</v>
      </c>
      <c r="R254" s="2" t="s">
        <v>598</v>
      </c>
      <c r="S254" s="2" t="s">
        <v>62</v>
      </c>
      <c r="T254" s="19">
        <v>94.9</v>
      </c>
      <c r="U254" s="19" t="s">
        <v>83</v>
      </c>
      <c r="V254" s="2" t="s">
        <v>64</v>
      </c>
      <c r="W254" s="2" t="s">
        <v>2029</v>
      </c>
      <c r="X254" s="2" t="s">
        <v>2030</v>
      </c>
      <c r="Y254" s="2" t="s">
        <v>2031</v>
      </c>
      <c r="Z254" s="2" t="s">
        <v>62</v>
      </c>
      <c r="AA254" s="2" t="s">
        <v>62</v>
      </c>
      <c r="AB254" s="2" t="s">
        <v>2029</v>
      </c>
      <c r="AC254" s="2" t="s">
        <v>2032</v>
      </c>
      <c r="AD254" s="2" t="s">
        <v>951</v>
      </c>
      <c r="AE254" s="2" t="s">
        <v>234</v>
      </c>
      <c r="AF254" s="2" t="s">
        <v>234</v>
      </c>
      <c r="AG254" s="2" t="s">
        <v>952</v>
      </c>
      <c r="AH254" s="2" t="s">
        <v>73</v>
      </c>
      <c r="AI254" s="2" t="s">
        <v>236</v>
      </c>
      <c r="AJ254" s="2" t="s">
        <v>2033</v>
      </c>
      <c r="AK254" s="2" t="s">
        <v>2034</v>
      </c>
      <c r="AL254" s="2" t="s">
        <v>1554</v>
      </c>
      <c r="AM254" s="2" t="s">
        <v>2035</v>
      </c>
      <c r="AN254" s="2" t="s">
        <v>62</v>
      </c>
      <c r="AO254" s="19" t="s">
        <v>57</v>
      </c>
      <c r="AP254" s="2" t="s">
        <v>956</v>
      </c>
      <c r="AQ254" s="2" t="s">
        <v>62</v>
      </c>
      <c r="AR254" s="2" t="s">
        <v>62</v>
      </c>
      <c r="AS254" s="2" t="s">
        <v>957</v>
      </c>
      <c r="AT254" s="2" t="s">
        <v>62</v>
      </c>
      <c r="AU254" s="2" t="s">
        <v>62</v>
      </c>
      <c r="AV254" s="19" t="s">
        <v>57</v>
      </c>
      <c r="AW254" s="76" t="s">
        <v>56</v>
      </c>
      <c r="AX254" s="2" t="s">
        <v>57</v>
      </c>
      <c r="AY254" s="2" t="s">
        <v>77</v>
      </c>
    </row>
    <row r="255" spans="1:51" ht="22.5" customHeight="1" x14ac:dyDescent="0.25">
      <c r="A255" s="18" t="s">
        <v>2602</v>
      </c>
      <c r="B255" s="2" t="s">
        <v>2603</v>
      </c>
      <c r="C255" s="2" t="s">
        <v>943</v>
      </c>
      <c r="D255" s="2" t="s">
        <v>944</v>
      </c>
      <c r="E255" s="2" t="s">
        <v>77</v>
      </c>
      <c r="F255" s="19">
        <v>0</v>
      </c>
      <c r="G255" s="19">
        <v>327.99</v>
      </c>
      <c r="H255" s="19" t="s">
        <v>57</v>
      </c>
      <c r="I255" s="19">
        <v>-55.76</v>
      </c>
      <c r="J255" s="19">
        <v>-24.95</v>
      </c>
      <c r="K255" s="19" t="s">
        <v>57</v>
      </c>
      <c r="L255" s="19">
        <v>247.28</v>
      </c>
      <c r="M255" s="2" t="s">
        <v>666</v>
      </c>
      <c r="N255" s="2" t="s">
        <v>56</v>
      </c>
      <c r="O255" s="2" t="s">
        <v>123</v>
      </c>
      <c r="P255" s="2" t="s">
        <v>2604</v>
      </c>
      <c r="Q255" s="2" t="s">
        <v>60</v>
      </c>
      <c r="R255" s="2" t="s">
        <v>2605</v>
      </c>
      <c r="S255" s="2" t="s">
        <v>62</v>
      </c>
      <c r="T255" s="19">
        <v>327.99</v>
      </c>
      <c r="U255" s="19" t="s">
        <v>63</v>
      </c>
      <c r="V255" s="2" t="s">
        <v>64</v>
      </c>
      <c r="W255" s="2" t="s">
        <v>2606</v>
      </c>
      <c r="X255" s="2" t="s">
        <v>2607</v>
      </c>
      <c r="Y255" s="2" t="s">
        <v>2608</v>
      </c>
      <c r="Z255" s="2" t="s">
        <v>62</v>
      </c>
      <c r="AA255" s="2" t="s">
        <v>62</v>
      </c>
      <c r="AB255" s="2" t="s">
        <v>2606</v>
      </c>
      <c r="AC255" s="2" t="s">
        <v>2609</v>
      </c>
      <c r="AD255" s="2" t="s">
        <v>951</v>
      </c>
      <c r="AE255" s="2" t="s">
        <v>234</v>
      </c>
      <c r="AF255" s="2" t="s">
        <v>234</v>
      </c>
      <c r="AG255" s="2" t="s">
        <v>952</v>
      </c>
      <c r="AH255" s="2" t="s">
        <v>73</v>
      </c>
      <c r="AI255" s="2" t="s">
        <v>74</v>
      </c>
      <c r="AJ255" s="2" t="s">
        <v>2610</v>
      </c>
      <c r="AK255" s="2" t="s">
        <v>2611</v>
      </c>
      <c r="AL255" s="2" t="s">
        <v>75</v>
      </c>
      <c r="AM255" s="2" t="s">
        <v>2612</v>
      </c>
      <c r="AN255" s="2" t="s">
        <v>62</v>
      </c>
      <c r="AO255" s="19" t="s">
        <v>57</v>
      </c>
      <c r="AP255" s="2" t="s">
        <v>956</v>
      </c>
      <c r="AQ255" s="2" t="s">
        <v>62</v>
      </c>
      <c r="AR255" s="2" t="s">
        <v>62</v>
      </c>
      <c r="AS255" s="2" t="s">
        <v>957</v>
      </c>
      <c r="AT255" s="2" t="s">
        <v>62</v>
      </c>
      <c r="AU255" s="2" t="s">
        <v>62</v>
      </c>
      <c r="AV255" s="19" t="s">
        <v>57</v>
      </c>
      <c r="AW255" s="78" t="s">
        <v>56</v>
      </c>
      <c r="AX255" s="2" t="s">
        <v>57</v>
      </c>
      <c r="AY255" s="2" t="s">
        <v>77</v>
      </c>
    </row>
    <row r="256" spans="1:51" ht="22.5" customHeight="1" x14ac:dyDescent="0.25">
      <c r="A256" s="18" t="s">
        <v>4340</v>
      </c>
      <c r="B256" s="2" t="s">
        <v>4341</v>
      </c>
      <c r="C256" s="2" t="s">
        <v>943</v>
      </c>
      <c r="D256" s="2" t="s">
        <v>944</v>
      </c>
      <c r="E256" s="2" t="s">
        <v>77</v>
      </c>
      <c r="F256" s="19">
        <v>0</v>
      </c>
      <c r="G256" s="19">
        <v>280.69</v>
      </c>
      <c r="H256" s="19" t="s">
        <v>57</v>
      </c>
      <c r="I256" s="19">
        <v>-47.72</v>
      </c>
      <c r="J256" s="19">
        <v>-25.95</v>
      </c>
      <c r="K256" s="19" t="s">
        <v>57</v>
      </c>
      <c r="L256" s="19">
        <v>207.02</v>
      </c>
      <c r="M256" s="2" t="s">
        <v>666</v>
      </c>
      <c r="N256" s="2" t="s">
        <v>62</v>
      </c>
      <c r="O256" s="2" t="s">
        <v>4328</v>
      </c>
      <c r="P256" s="2" t="s">
        <v>4329</v>
      </c>
      <c r="Q256" s="2" t="s">
        <v>60</v>
      </c>
      <c r="R256" s="2" t="s">
        <v>4330</v>
      </c>
      <c r="S256" s="2" t="s">
        <v>62</v>
      </c>
      <c r="T256" s="19">
        <v>280.69</v>
      </c>
      <c r="U256" s="19" t="s">
        <v>63</v>
      </c>
      <c r="V256" s="2" t="s">
        <v>64</v>
      </c>
      <c r="W256" s="2" t="s">
        <v>4342</v>
      </c>
      <c r="X256" s="2" t="s">
        <v>4343</v>
      </c>
      <c r="Y256" s="2" t="s">
        <v>4344</v>
      </c>
      <c r="Z256" s="2" t="s">
        <v>62</v>
      </c>
      <c r="AA256" s="2" t="s">
        <v>62</v>
      </c>
      <c r="AB256" s="2" t="s">
        <v>4342</v>
      </c>
      <c r="AC256" s="2" t="s">
        <v>4345</v>
      </c>
      <c r="AD256" s="2" t="s">
        <v>951</v>
      </c>
      <c r="AE256" s="2" t="s">
        <v>234</v>
      </c>
      <c r="AF256" s="2" t="s">
        <v>234</v>
      </c>
      <c r="AG256" s="2" t="s">
        <v>952</v>
      </c>
      <c r="AH256" s="2" t="s">
        <v>73</v>
      </c>
      <c r="AI256" s="2" t="s">
        <v>74</v>
      </c>
      <c r="AJ256" s="2" t="s">
        <v>4346</v>
      </c>
      <c r="AK256" s="2" t="s">
        <v>4347</v>
      </c>
      <c r="AL256" s="2" t="s">
        <v>75</v>
      </c>
      <c r="AM256" s="2" t="s">
        <v>4348</v>
      </c>
      <c r="AN256" s="2" t="s">
        <v>62</v>
      </c>
      <c r="AO256" s="19" t="s">
        <v>57</v>
      </c>
      <c r="AP256" s="2" t="s">
        <v>956</v>
      </c>
      <c r="AQ256" s="2" t="s">
        <v>62</v>
      </c>
      <c r="AR256" s="2" t="s">
        <v>62</v>
      </c>
      <c r="AS256" s="2" t="s">
        <v>957</v>
      </c>
      <c r="AT256" s="2" t="s">
        <v>4349</v>
      </c>
      <c r="AU256" s="2" t="s">
        <v>62</v>
      </c>
      <c r="AV256" s="19" t="s">
        <v>57</v>
      </c>
      <c r="AW256" s="79" t="s">
        <v>56</v>
      </c>
      <c r="AX256" s="2" t="s">
        <v>57</v>
      </c>
      <c r="AY256" s="2" t="s">
        <v>77</v>
      </c>
    </row>
    <row r="257" spans="1:51" ht="22.5" customHeight="1" x14ac:dyDescent="0.25">
      <c r="A257" s="18" t="s">
        <v>4516</v>
      </c>
      <c r="B257" s="2" t="s">
        <v>4517</v>
      </c>
      <c r="C257" s="2" t="s">
        <v>943</v>
      </c>
      <c r="D257" s="2" t="s">
        <v>944</v>
      </c>
      <c r="E257" s="2" t="s">
        <v>77</v>
      </c>
      <c r="F257" s="19">
        <v>0</v>
      </c>
      <c r="G257" s="19">
        <v>238.89</v>
      </c>
      <c r="H257" s="19">
        <v>1.39</v>
      </c>
      <c r="I257" s="19">
        <v>-40.61</v>
      </c>
      <c r="J257" s="19" t="s">
        <v>57</v>
      </c>
      <c r="K257" s="19" t="s">
        <v>57</v>
      </c>
      <c r="L257" s="19">
        <v>199.67</v>
      </c>
      <c r="M257" s="2" t="s">
        <v>666</v>
      </c>
      <c r="N257" s="2" t="s">
        <v>56</v>
      </c>
      <c r="O257" s="2" t="s">
        <v>4518</v>
      </c>
      <c r="P257" s="2" t="s">
        <v>4519</v>
      </c>
      <c r="Q257" s="2" t="s">
        <v>60</v>
      </c>
      <c r="R257" s="2" t="s">
        <v>4520</v>
      </c>
      <c r="S257" s="2" t="s">
        <v>62</v>
      </c>
      <c r="T257" s="19">
        <v>238.89</v>
      </c>
      <c r="U257" s="19" t="s">
        <v>63</v>
      </c>
      <c r="V257" s="2" t="s">
        <v>64</v>
      </c>
      <c r="W257" s="2" t="s">
        <v>4521</v>
      </c>
      <c r="X257" s="2" t="s">
        <v>4522</v>
      </c>
      <c r="Y257" s="2" t="s">
        <v>4523</v>
      </c>
      <c r="Z257" s="2" t="s">
        <v>62</v>
      </c>
      <c r="AA257" s="2" t="s">
        <v>62</v>
      </c>
      <c r="AB257" s="2" t="s">
        <v>4521</v>
      </c>
      <c r="AC257" s="2" t="s">
        <v>4524</v>
      </c>
      <c r="AD257" s="2" t="s">
        <v>951</v>
      </c>
      <c r="AE257" s="2" t="s">
        <v>234</v>
      </c>
      <c r="AF257" s="2" t="s">
        <v>234</v>
      </c>
      <c r="AG257" s="2" t="s">
        <v>952</v>
      </c>
      <c r="AH257" s="2" t="s">
        <v>73</v>
      </c>
      <c r="AI257" s="2" t="s">
        <v>236</v>
      </c>
      <c r="AJ257" s="2" t="s">
        <v>4525</v>
      </c>
      <c r="AK257" s="2" t="s">
        <v>4526</v>
      </c>
      <c r="AL257" s="2" t="s">
        <v>4527</v>
      </c>
      <c r="AM257" s="2" t="s">
        <v>4528</v>
      </c>
      <c r="AN257" s="2" t="s">
        <v>62</v>
      </c>
      <c r="AO257" s="19" t="s">
        <v>57</v>
      </c>
      <c r="AP257" s="2" t="s">
        <v>956</v>
      </c>
      <c r="AQ257" s="2" t="s">
        <v>62</v>
      </c>
      <c r="AR257" s="2" t="s">
        <v>62</v>
      </c>
      <c r="AS257" s="2" t="s">
        <v>957</v>
      </c>
      <c r="AT257" s="2" t="s">
        <v>62</v>
      </c>
      <c r="AU257" s="2" t="s">
        <v>62</v>
      </c>
      <c r="AV257" s="19" t="s">
        <v>57</v>
      </c>
      <c r="AW257" s="80" t="s">
        <v>56</v>
      </c>
      <c r="AX257" s="2" t="s">
        <v>57</v>
      </c>
      <c r="AY257" s="2" t="s">
        <v>77</v>
      </c>
    </row>
    <row r="258" spans="1:51" ht="22.5" customHeight="1" x14ac:dyDescent="0.25">
      <c r="A258" s="18" t="s">
        <v>4688</v>
      </c>
      <c r="B258" s="2" t="s">
        <v>4689</v>
      </c>
      <c r="C258" s="2" t="s">
        <v>943</v>
      </c>
      <c r="D258" s="2" t="s">
        <v>944</v>
      </c>
      <c r="E258" s="2" t="s">
        <v>77</v>
      </c>
      <c r="F258" s="19">
        <v>0</v>
      </c>
      <c r="G258" s="19">
        <v>332.73</v>
      </c>
      <c r="H258" s="19" t="s">
        <v>57</v>
      </c>
      <c r="I258" s="19">
        <v>-39.93</v>
      </c>
      <c r="J258" s="19">
        <v>-23.95</v>
      </c>
      <c r="K258" s="19" t="s">
        <v>57</v>
      </c>
      <c r="L258" s="19">
        <v>268.85000000000002</v>
      </c>
      <c r="M258" s="2" t="s">
        <v>666</v>
      </c>
      <c r="N258" s="2" t="s">
        <v>56</v>
      </c>
      <c r="O258" s="112">
        <v>77365</v>
      </c>
      <c r="P258" s="2" t="s">
        <v>1385</v>
      </c>
      <c r="Q258" s="2" t="s">
        <v>60</v>
      </c>
      <c r="R258" s="2" t="s">
        <v>1386</v>
      </c>
      <c r="S258" s="2" t="s">
        <v>62</v>
      </c>
      <c r="T258" s="19">
        <v>332.73</v>
      </c>
      <c r="U258" s="19" t="s">
        <v>83</v>
      </c>
      <c r="V258" s="2" t="s">
        <v>64</v>
      </c>
      <c r="W258" s="2" t="s">
        <v>4690</v>
      </c>
      <c r="X258" s="2" t="s">
        <v>4691</v>
      </c>
      <c r="Y258" s="2" t="s">
        <v>4692</v>
      </c>
      <c r="Z258" s="2" t="s">
        <v>62</v>
      </c>
      <c r="AA258" s="2" t="s">
        <v>62</v>
      </c>
      <c r="AB258" s="2" t="s">
        <v>4690</v>
      </c>
      <c r="AC258" s="2" t="s">
        <v>4693</v>
      </c>
      <c r="AD258" s="2" t="s">
        <v>951</v>
      </c>
      <c r="AE258" s="2" t="s">
        <v>234</v>
      </c>
      <c r="AF258" s="2" t="s">
        <v>234</v>
      </c>
      <c r="AG258" s="2" t="s">
        <v>952</v>
      </c>
      <c r="AH258" s="2" t="s">
        <v>73</v>
      </c>
      <c r="AI258" s="2" t="s">
        <v>74</v>
      </c>
      <c r="AJ258" s="2" t="s">
        <v>4694</v>
      </c>
      <c r="AK258" s="2" t="s">
        <v>4695</v>
      </c>
      <c r="AL258" s="2" t="s">
        <v>75</v>
      </c>
      <c r="AM258" s="2" t="s">
        <v>4696</v>
      </c>
      <c r="AN258" s="2" t="s">
        <v>62</v>
      </c>
      <c r="AO258" s="19" t="s">
        <v>57</v>
      </c>
      <c r="AP258" s="2" t="s">
        <v>956</v>
      </c>
      <c r="AQ258" s="2" t="s">
        <v>62</v>
      </c>
      <c r="AR258" s="2" t="s">
        <v>62</v>
      </c>
      <c r="AS258" s="2" t="s">
        <v>957</v>
      </c>
      <c r="AT258" s="2" t="s">
        <v>62</v>
      </c>
      <c r="AU258" s="2" t="s">
        <v>62</v>
      </c>
      <c r="AV258" s="19" t="s">
        <v>57</v>
      </c>
      <c r="AW258" s="81" t="s">
        <v>56</v>
      </c>
      <c r="AX258" s="2" t="s">
        <v>57</v>
      </c>
      <c r="AY258" s="2" t="s">
        <v>77</v>
      </c>
    </row>
    <row r="259" spans="1:51" ht="22.5" customHeight="1" x14ac:dyDescent="0.25">
      <c r="A259" s="18" t="s">
        <v>5772</v>
      </c>
      <c r="B259" s="2" t="s">
        <v>5773</v>
      </c>
      <c r="C259" s="2" t="s">
        <v>943</v>
      </c>
      <c r="D259" s="2" t="s">
        <v>944</v>
      </c>
      <c r="E259" s="2" t="s">
        <v>56</v>
      </c>
      <c r="F259" s="19">
        <v>0</v>
      </c>
      <c r="G259" s="19">
        <v>189.7</v>
      </c>
      <c r="H259" s="19" t="s">
        <v>57</v>
      </c>
      <c r="I259" s="19">
        <v>-32.25</v>
      </c>
      <c r="J259" s="19">
        <v>-25.95</v>
      </c>
      <c r="K259" s="19" t="s">
        <v>57</v>
      </c>
      <c r="L259" s="19">
        <v>131.5</v>
      </c>
      <c r="M259" s="2" t="s">
        <v>666</v>
      </c>
      <c r="N259" s="2" t="s">
        <v>56</v>
      </c>
      <c r="O259" s="112">
        <v>552001</v>
      </c>
      <c r="P259" s="2" t="s">
        <v>411</v>
      </c>
      <c r="Q259" s="2" t="s">
        <v>60</v>
      </c>
      <c r="R259" s="2" t="s">
        <v>412</v>
      </c>
      <c r="S259" s="2" t="s">
        <v>62</v>
      </c>
      <c r="T259" s="19">
        <v>189.7</v>
      </c>
      <c r="U259" s="19" t="s">
        <v>63</v>
      </c>
      <c r="V259" s="2" t="s">
        <v>64</v>
      </c>
      <c r="W259" s="2" t="s">
        <v>5774</v>
      </c>
      <c r="X259" s="2" t="s">
        <v>5775</v>
      </c>
      <c r="Y259" s="2" t="s">
        <v>5776</v>
      </c>
      <c r="Z259" s="2" t="s">
        <v>62</v>
      </c>
      <c r="AA259" s="2" t="s">
        <v>62</v>
      </c>
      <c r="AB259" s="2" t="s">
        <v>5774</v>
      </c>
      <c r="AC259" s="2" t="s">
        <v>5777</v>
      </c>
      <c r="AD259" s="2" t="s">
        <v>951</v>
      </c>
      <c r="AE259" s="2" t="s">
        <v>234</v>
      </c>
      <c r="AF259" s="2" t="s">
        <v>234</v>
      </c>
      <c r="AG259" s="2" t="s">
        <v>952</v>
      </c>
      <c r="AH259" s="2" t="s">
        <v>73</v>
      </c>
      <c r="AI259" s="2" t="s">
        <v>74</v>
      </c>
      <c r="AJ259" s="2" t="s">
        <v>4694</v>
      </c>
      <c r="AK259" s="2" t="s">
        <v>5778</v>
      </c>
      <c r="AL259" s="2" t="s">
        <v>75</v>
      </c>
      <c r="AM259" s="2" t="s">
        <v>5779</v>
      </c>
      <c r="AN259" s="2" t="s">
        <v>62</v>
      </c>
      <c r="AO259" s="19" t="s">
        <v>57</v>
      </c>
      <c r="AP259" s="2" t="s">
        <v>956</v>
      </c>
      <c r="AQ259" s="2" t="s">
        <v>62</v>
      </c>
      <c r="AR259" s="2" t="s">
        <v>62</v>
      </c>
      <c r="AS259" s="2" t="s">
        <v>957</v>
      </c>
      <c r="AT259" s="2" t="s">
        <v>62</v>
      </c>
      <c r="AU259" s="2" t="s">
        <v>62</v>
      </c>
      <c r="AV259" s="19" t="s">
        <v>57</v>
      </c>
      <c r="AW259" s="82" t="s">
        <v>56</v>
      </c>
      <c r="AX259" s="2" t="s">
        <v>57</v>
      </c>
      <c r="AY259" s="2" t="s">
        <v>77</v>
      </c>
    </row>
    <row r="260" spans="1:51" ht="22.5" customHeight="1" x14ac:dyDescent="0.25">
      <c r="A260" s="18" t="s">
        <v>7493</v>
      </c>
      <c r="B260" s="2" t="s">
        <v>7494</v>
      </c>
      <c r="C260" s="2" t="s">
        <v>943</v>
      </c>
      <c r="D260" s="2" t="s">
        <v>944</v>
      </c>
      <c r="E260" s="2" t="s">
        <v>77</v>
      </c>
      <c r="F260" s="19">
        <v>0</v>
      </c>
      <c r="G260" s="19">
        <v>119.18</v>
      </c>
      <c r="H260" s="19" t="s">
        <v>57</v>
      </c>
      <c r="I260" s="19">
        <v>-20.260000000000002</v>
      </c>
      <c r="J260" s="19">
        <v>-21.45</v>
      </c>
      <c r="K260" s="19" t="s">
        <v>57</v>
      </c>
      <c r="L260" s="19">
        <v>77.47</v>
      </c>
      <c r="M260" s="2" t="s">
        <v>666</v>
      </c>
      <c r="N260" s="2" t="s">
        <v>56</v>
      </c>
      <c r="O260" s="2" t="s">
        <v>2081</v>
      </c>
      <c r="P260" s="2" t="s">
        <v>2082</v>
      </c>
      <c r="Q260" s="2" t="s">
        <v>60</v>
      </c>
      <c r="R260" s="2" t="s">
        <v>2083</v>
      </c>
      <c r="S260" s="2" t="s">
        <v>62</v>
      </c>
      <c r="T260" s="19">
        <v>119.18</v>
      </c>
      <c r="U260" s="19" t="s">
        <v>63</v>
      </c>
      <c r="V260" s="2" t="s">
        <v>64</v>
      </c>
      <c r="W260" s="2" t="s">
        <v>7495</v>
      </c>
      <c r="X260" s="2" t="s">
        <v>7496</v>
      </c>
      <c r="Y260" s="2" t="s">
        <v>7497</v>
      </c>
      <c r="Z260" s="2" t="s">
        <v>62</v>
      </c>
      <c r="AA260" s="2" t="s">
        <v>62</v>
      </c>
      <c r="AB260" s="2" t="s">
        <v>7495</v>
      </c>
      <c r="AC260" s="2" t="s">
        <v>7498</v>
      </c>
      <c r="AD260" s="2" t="s">
        <v>951</v>
      </c>
      <c r="AE260" s="2" t="s">
        <v>234</v>
      </c>
      <c r="AF260" s="2" t="s">
        <v>234</v>
      </c>
      <c r="AG260" s="2" t="s">
        <v>952</v>
      </c>
      <c r="AH260" s="2" t="s">
        <v>73</v>
      </c>
      <c r="AI260" s="2" t="s">
        <v>74</v>
      </c>
      <c r="AJ260" s="2" t="s">
        <v>7499</v>
      </c>
      <c r="AK260" s="2" t="s">
        <v>7500</v>
      </c>
      <c r="AL260" s="2" t="s">
        <v>75</v>
      </c>
      <c r="AM260" s="2" t="s">
        <v>7501</v>
      </c>
      <c r="AN260" s="2" t="s">
        <v>62</v>
      </c>
      <c r="AO260" s="19" t="s">
        <v>57</v>
      </c>
      <c r="AP260" s="2" t="s">
        <v>956</v>
      </c>
      <c r="AQ260" s="2" t="s">
        <v>62</v>
      </c>
      <c r="AR260" s="2" t="s">
        <v>62</v>
      </c>
      <c r="AS260" s="2" t="s">
        <v>957</v>
      </c>
      <c r="AT260" s="2" t="s">
        <v>62</v>
      </c>
      <c r="AU260" s="2" t="s">
        <v>62</v>
      </c>
      <c r="AV260" s="19" t="s">
        <v>57</v>
      </c>
      <c r="AW260" s="84" t="s">
        <v>56</v>
      </c>
      <c r="AX260" s="2" t="s">
        <v>57</v>
      </c>
      <c r="AY260" s="2" t="s">
        <v>77</v>
      </c>
    </row>
    <row r="261" spans="1:51" ht="22.5" customHeight="1" x14ac:dyDescent="0.25">
      <c r="A261" s="18" t="s">
        <v>9306</v>
      </c>
      <c r="B261" s="2" t="s">
        <v>9307</v>
      </c>
      <c r="C261" s="2" t="s">
        <v>943</v>
      </c>
      <c r="D261" s="2" t="s">
        <v>944</v>
      </c>
      <c r="E261" s="2" t="s">
        <v>77</v>
      </c>
      <c r="F261" s="19">
        <v>0</v>
      </c>
      <c r="G261" s="19">
        <v>205.17</v>
      </c>
      <c r="H261" s="19" t="s">
        <v>57</v>
      </c>
      <c r="I261" s="19">
        <v>-34.880000000000003</v>
      </c>
      <c r="J261" s="19">
        <v>-25.95</v>
      </c>
      <c r="K261" s="19" t="s">
        <v>57</v>
      </c>
      <c r="L261" s="19">
        <v>144.34</v>
      </c>
      <c r="M261" s="2" t="s">
        <v>666</v>
      </c>
      <c r="N261" s="2" t="s">
        <v>62</v>
      </c>
      <c r="O261" s="112">
        <v>110914</v>
      </c>
      <c r="P261" s="2" t="s">
        <v>9308</v>
      </c>
      <c r="Q261" s="2" t="s">
        <v>60</v>
      </c>
      <c r="R261" s="2" t="s">
        <v>9309</v>
      </c>
      <c r="S261" s="2" t="s">
        <v>62</v>
      </c>
      <c r="T261" s="19">
        <v>205.17</v>
      </c>
      <c r="U261" s="19" t="s">
        <v>63</v>
      </c>
      <c r="V261" s="2" t="s">
        <v>64</v>
      </c>
      <c r="W261" s="2" t="s">
        <v>9310</v>
      </c>
      <c r="X261" s="2" t="s">
        <v>9311</v>
      </c>
      <c r="Y261" s="2" t="s">
        <v>9312</v>
      </c>
      <c r="Z261" s="2" t="s">
        <v>62</v>
      </c>
      <c r="AA261" s="2" t="s">
        <v>62</v>
      </c>
      <c r="AB261" s="2" t="s">
        <v>9310</v>
      </c>
      <c r="AC261" s="2" t="s">
        <v>9313</v>
      </c>
      <c r="AD261" s="2" t="s">
        <v>951</v>
      </c>
      <c r="AE261" s="2" t="s">
        <v>234</v>
      </c>
      <c r="AF261" s="2" t="s">
        <v>234</v>
      </c>
      <c r="AG261" s="2" t="s">
        <v>952</v>
      </c>
      <c r="AH261" s="2" t="s">
        <v>73</v>
      </c>
      <c r="AI261" s="2" t="s">
        <v>74</v>
      </c>
      <c r="AJ261" s="2" t="s">
        <v>62</v>
      </c>
      <c r="AK261" s="2" t="s">
        <v>62</v>
      </c>
      <c r="AL261" s="2" t="s">
        <v>75</v>
      </c>
      <c r="AM261" s="2" t="s">
        <v>62</v>
      </c>
      <c r="AN261" s="2" t="s">
        <v>62</v>
      </c>
      <c r="AO261" s="19" t="s">
        <v>62</v>
      </c>
      <c r="AP261" s="2" t="s">
        <v>62</v>
      </c>
      <c r="AQ261" s="2" t="s">
        <v>62</v>
      </c>
      <c r="AR261" s="2" t="s">
        <v>62</v>
      </c>
      <c r="AS261" s="2" t="s">
        <v>62</v>
      </c>
      <c r="AT261" s="2" t="s">
        <v>62</v>
      </c>
      <c r="AU261" s="2" t="s">
        <v>62</v>
      </c>
      <c r="AV261" s="19" t="s">
        <v>57</v>
      </c>
      <c r="AW261" s="86" t="s">
        <v>56</v>
      </c>
      <c r="AX261" s="2" t="s">
        <v>57</v>
      </c>
      <c r="AY261" s="2" t="s">
        <v>77</v>
      </c>
    </row>
    <row r="262" spans="1:51" ht="22.5" customHeight="1" x14ac:dyDescent="0.25">
      <c r="A262" s="18" t="s">
        <v>10793</v>
      </c>
      <c r="B262" s="2" t="s">
        <v>10794</v>
      </c>
      <c r="C262" s="2" t="s">
        <v>943</v>
      </c>
      <c r="D262" s="2" t="s">
        <v>944</v>
      </c>
      <c r="E262" s="2" t="s">
        <v>77</v>
      </c>
      <c r="F262" s="19">
        <v>0</v>
      </c>
      <c r="G262" s="19">
        <v>183.33</v>
      </c>
      <c r="H262" s="19" t="s">
        <v>57</v>
      </c>
      <c r="I262" s="19">
        <v>-31.17</v>
      </c>
      <c r="J262" s="19">
        <v>-41.95</v>
      </c>
      <c r="K262" s="19" t="s">
        <v>57</v>
      </c>
      <c r="L262" s="19">
        <v>110.21</v>
      </c>
      <c r="M262" s="2" t="s">
        <v>666</v>
      </c>
      <c r="N262" s="2" t="s">
        <v>56</v>
      </c>
      <c r="O262" s="2" t="s">
        <v>283</v>
      </c>
      <c r="P262" s="2" t="s">
        <v>284</v>
      </c>
      <c r="Q262" s="2" t="s">
        <v>60</v>
      </c>
      <c r="R262" s="2" t="s">
        <v>285</v>
      </c>
      <c r="S262" s="2" t="s">
        <v>62</v>
      </c>
      <c r="T262" s="19">
        <v>183.33</v>
      </c>
      <c r="U262" s="19" t="s">
        <v>63</v>
      </c>
      <c r="V262" s="2" t="s">
        <v>64</v>
      </c>
      <c r="W262" s="2" t="s">
        <v>10795</v>
      </c>
      <c r="X262" s="2" t="s">
        <v>10796</v>
      </c>
      <c r="Y262" s="2" t="s">
        <v>10797</v>
      </c>
      <c r="Z262" s="2" t="s">
        <v>62</v>
      </c>
      <c r="AA262" s="2" t="s">
        <v>62</v>
      </c>
      <c r="AB262" s="2" t="s">
        <v>10795</v>
      </c>
      <c r="AC262" s="2" t="s">
        <v>10798</v>
      </c>
      <c r="AD262" s="2" t="s">
        <v>951</v>
      </c>
      <c r="AE262" s="2" t="s">
        <v>234</v>
      </c>
      <c r="AF262" s="2" t="s">
        <v>234</v>
      </c>
      <c r="AG262" s="2" t="s">
        <v>952</v>
      </c>
      <c r="AH262" s="2" t="s">
        <v>73</v>
      </c>
      <c r="AI262" s="2" t="s">
        <v>74</v>
      </c>
      <c r="AJ262" s="2" t="s">
        <v>10628</v>
      </c>
      <c r="AK262" s="2" t="s">
        <v>10799</v>
      </c>
      <c r="AL262" s="2" t="s">
        <v>75</v>
      </c>
      <c r="AM262" s="2" t="s">
        <v>10800</v>
      </c>
      <c r="AN262" s="2" t="s">
        <v>62</v>
      </c>
      <c r="AO262" s="19" t="s">
        <v>57</v>
      </c>
      <c r="AP262" s="2" t="s">
        <v>956</v>
      </c>
      <c r="AQ262" s="2" t="s">
        <v>62</v>
      </c>
      <c r="AR262" s="2" t="s">
        <v>62</v>
      </c>
      <c r="AS262" s="2" t="s">
        <v>957</v>
      </c>
      <c r="AT262" s="2" t="s">
        <v>10801</v>
      </c>
      <c r="AU262" s="2" t="s">
        <v>62</v>
      </c>
      <c r="AV262" s="19" t="s">
        <v>57</v>
      </c>
      <c r="AW262" s="87" t="s">
        <v>56</v>
      </c>
      <c r="AX262" s="2" t="s">
        <v>57</v>
      </c>
      <c r="AY262" s="2" t="s">
        <v>77</v>
      </c>
    </row>
    <row r="263" spans="1:51" ht="22.5" customHeight="1" x14ac:dyDescent="0.25">
      <c r="A263" s="18" t="s">
        <v>11831</v>
      </c>
      <c r="B263" s="2" t="s">
        <v>11832</v>
      </c>
      <c r="C263" s="2" t="s">
        <v>943</v>
      </c>
      <c r="D263" s="2" t="s">
        <v>944</v>
      </c>
      <c r="E263" s="2" t="s">
        <v>77</v>
      </c>
      <c r="F263" s="19">
        <v>0</v>
      </c>
      <c r="G263" s="19">
        <v>137.18</v>
      </c>
      <c r="H263" s="19">
        <v>16.38</v>
      </c>
      <c r="I263" s="19">
        <v>-16.46</v>
      </c>
      <c r="J263" s="19">
        <v>-41.33</v>
      </c>
      <c r="K263" s="19" t="s">
        <v>57</v>
      </c>
      <c r="L263" s="19">
        <v>95.77</v>
      </c>
      <c r="M263" s="2" t="s">
        <v>666</v>
      </c>
      <c r="N263" s="2" t="s">
        <v>62</v>
      </c>
      <c r="O263" s="112">
        <v>112074</v>
      </c>
      <c r="P263" s="2" t="s">
        <v>11833</v>
      </c>
      <c r="Q263" s="2" t="s">
        <v>60</v>
      </c>
      <c r="R263" s="2" t="s">
        <v>11834</v>
      </c>
      <c r="S263" s="2" t="s">
        <v>62</v>
      </c>
      <c r="T263" s="19">
        <v>137.18</v>
      </c>
      <c r="U263" s="19" t="s">
        <v>83</v>
      </c>
      <c r="V263" s="2" t="s">
        <v>64</v>
      </c>
      <c r="W263" s="2" t="s">
        <v>11835</v>
      </c>
      <c r="X263" s="2" t="s">
        <v>11836</v>
      </c>
      <c r="Y263" s="2" t="s">
        <v>11837</v>
      </c>
      <c r="Z263" s="2" t="s">
        <v>62</v>
      </c>
      <c r="AA263" s="2" t="s">
        <v>62</v>
      </c>
      <c r="AB263" s="2" t="s">
        <v>11835</v>
      </c>
      <c r="AC263" s="2" t="s">
        <v>11838</v>
      </c>
      <c r="AD263" s="2" t="s">
        <v>951</v>
      </c>
      <c r="AE263" s="2" t="s">
        <v>234</v>
      </c>
      <c r="AF263" s="2" t="s">
        <v>234</v>
      </c>
      <c r="AG263" s="2" t="s">
        <v>952</v>
      </c>
      <c r="AH263" s="2" t="s">
        <v>73</v>
      </c>
      <c r="AI263" s="2" t="s">
        <v>74</v>
      </c>
      <c r="AJ263" s="2" t="s">
        <v>11839</v>
      </c>
      <c r="AK263" s="2" t="s">
        <v>11840</v>
      </c>
      <c r="AL263" s="2" t="s">
        <v>75</v>
      </c>
      <c r="AM263" s="2" t="s">
        <v>11841</v>
      </c>
      <c r="AN263" s="2" t="s">
        <v>62</v>
      </c>
      <c r="AO263" s="19" t="s">
        <v>57</v>
      </c>
      <c r="AP263" s="2" t="s">
        <v>956</v>
      </c>
      <c r="AQ263" s="2" t="s">
        <v>62</v>
      </c>
      <c r="AR263" s="2" t="s">
        <v>62</v>
      </c>
      <c r="AS263" s="2" t="s">
        <v>957</v>
      </c>
      <c r="AT263" s="2" t="s">
        <v>62</v>
      </c>
      <c r="AU263" s="2" t="s">
        <v>62</v>
      </c>
      <c r="AV263" s="19" t="s">
        <v>57</v>
      </c>
      <c r="AW263" s="88" t="s">
        <v>56</v>
      </c>
      <c r="AX263" s="2" t="s">
        <v>57</v>
      </c>
      <c r="AY263" s="2" t="s">
        <v>77</v>
      </c>
    </row>
    <row r="264" spans="1:51" ht="22.5" customHeight="1" x14ac:dyDescent="0.25">
      <c r="A264" s="18" t="s">
        <v>12463</v>
      </c>
      <c r="B264" s="2" t="s">
        <v>12464</v>
      </c>
      <c r="C264" s="2" t="s">
        <v>943</v>
      </c>
      <c r="D264" s="2" t="s">
        <v>944</v>
      </c>
      <c r="E264" s="2" t="s">
        <v>56</v>
      </c>
      <c r="F264" s="19">
        <v>0</v>
      </c>
      <c r="G264" s="19">
        <v>68.7</v>
      </c>
      <c r="H264" s="19">
        <v>17.84</v>
      </c>
      <c r="I264" s="19">
        <v>-14.24</v>
      </c>
      <c r="J264" s="19">
        <v>-17.84</v>
      </c>
      <c r="K264" s="19" t="s">
        <v>57</v>
      </c>
      <c r="L264" s="19">
        <v>54.46</v>
      </c>
      <c r="M264" s="2" t="s">
        <v>666</v>
      </c>
      <c r="N264" s="2" t="s">
        <v>62</v>
      </c>
      <c r="O264" s="2" t="s">
        <v>12392</v>
      </c>
      <c r="P264" s="2" t="s">
        <v>12465</v>
      </c>
      <c r="Q264" s="2" t="s">
        <v>60</v>
      </c>
      <c r="R264" s="2" t="s">
        <v>12466</v>
      </c>
      <c r="S264" s="2" t="s">
        <v>62</v>
      </c>
      <c r="T264" s="19">
        <v>68.7</v>
      </c>
      <c r="U264" s="19" t="s">
        <v>83</v>
      </c>
      <c r="V264" s="2" t="s">
        <v>64</v>
      </c>
      <c r="W264" s="2" t="s">
        <v>12467</v>
      </c>
      <c r="X264" s="2" t="s">
        <v>12468</v>
      </c>
      <c r="Y264" s="2" t="s">
        <v>12469</v>
      </c>
      <c r="Z264" s="2" t="s">
        <v>62</v>
      </c>
      <c r="AA264" s="2" t="s">
        <v>62</v>
      </c>
      <c r="AB264" s="2" t="s">
        <v>12467</v>
      </c>
      <c r="AC264" s="2" t="s">
        <v>12470</v>
      </c>
      <c r="AD264" s="2" t="s">
        <v>951</v>
      </c>
      <c r="AE264" s="2" t="s">
        <v>234</v>
      </c>
      <c r="AF264" s="2" t="s">
        <v>234</v>
      </c>
      <c r="AG264" s="2" t="s">
        <v>952</v>
      </c>
      <c r="AH264" s="2" t="s">
        <v>73</v>
      </c>
      <c r="AI264" s="2" t="s">
        <v>74</v>
      </c>
      <c r="AJ264" s="2" t="s">
        <v>12471</v>
      </c>
      <c r="AK264" s="2" t="s">
        <v>12472</v>
      </c>
      <c r="AL264" s="2" t="s">
        <v>75</v>
      </c>
      <c r="AM264" s="2" t="s">
        <v>12473</v>
      </c>
      <c r="AN264" s="2" t="s">
        <v>62</v>
      </c>
      <c r="AO264" s="19" t="s">
        <v>57</v>
      </c>
      <c r="AP264" s="2" t="s">
        <v>956</v>
      </c>
      <c r="AQ264" s="2" t="s">
        <v>62</v>
      </c>
      <c r="AR264" s="2" t="s">
        <v>62</v>
      </c>
      <c r="AS264" s="2" t="s">
        <v>957</v>
      </c>
      <c r="AT264" s="2" t="s">
        <v>12474</v>
      </c>
      <c r="AU264" s="2" t="s">
        <v>62</v>
      </c>
      <c r="AV264" s="19" t="s">
        <v>57</v>
      </c>
      <c r="AW264" s="90" t="s">
        <v>56</v>
      </c>
      <c r="AX264" s="2" t="s">
        <v>57</v>
      </c>
      <c r="AY264" s="2" t="s">
        <v>77</v>
      </c>
    </row>
    <row r="265" spans="1:51" ht="22.5" customHeight="1" x14ac:dyDescent="0.25">
      <c r="A265" s="97" t="s">
        <v>15128</v>
      </c>
      <c r="B265" s="98" t="s">
        <v>15129</v>
      </c>
      <c r="C265" s="98" t="s">
        <v>943</v>
      </c>
      <c r="D265" s="98" t="s">
        <v>944</v>
      </c>
      <c r="E265" s="98" t="s">
        <v>56</v>
      </c>
      <c r="F265" s="19">
        <v>0</v>
      </c>
      <c r="G265" s="99">
        <v>293.82</v>
      </c>
      <c r="H265" s="99">
        <v>1.59</v>
      </c>
      <c r="I265" s="99">
        <v>-49.95</v>
      </c>
      <c r="J265" s="99" t="s">
        <v>57</v>
      </c>
      <c r="K265" s="99" t="s">
        <v>57</v>
      </c>
      <c r="L265" s="99">
        <v>245.46</v>
      </c>
      <c r="M265" s="98" t="s">
        <v>58</v>
      </c>
      <c r="N265" s="98" t="s">
        <v>62</v>
      </c>
      <c r="O265" s="114">
        <v>772141</v>
      </c>
      <c r="P265" s="98" t="s">
        <v>15130</v>
      </c>
      <c r="Q265" s="98" t="s">
        <v>38868</v>
      </c>
      <c r="R265" s="98" t="s">
        <v>15131</v>
      </c>
      <c r="S265" s="98" t="s">
        <v>62</v>
      </c>
      <c r="T265" s="99">
        <v>293.82</v>
      </c>
      <c r="U265" s="99" t="s">
        <v>63</v>
      </c>
      <c r="V265" s="98" t="s">
        <v>64</v>
      </c>
      <c r="W265" s="98" t="s">
        <v>15132</v>
      </c>
      <c r="X265" s="98" t="s">
        <v>15133</v>
      </c>
      <c r="Y265" s="98" t="s">
        <v>15134</v>
      </c>
      <c r="Z265" s="98" t="s">
        <v>62</v>
      </c>
      <c r="AA265" s="98" t="s">
        <v>62</v>
      </c>
      <c r="AB265" s="98" t="s">
        <v>15132</v>
      </c>
      <c r="AC265" s="98" t="s">
        <v>15135</v>
      </c>
      <c r="AD265" s="98" t="s">
        <v>15136</v>
      </c>
      <c r="AE265" s="98" t="s">
        <v>234</v>
      </c>
      <c r="AF265" s="98" t="s">
        <v>234</v>
      </c>
      <c r="AG265" s="98" t="s">
        <v>952</v>
      </c>
      <c r="AH265" s="98" t="s">
        <v>73</v>
      </c>
      <c r="AI265" s="98" t="s">
        <v>236</v>
      </c>
      <c r="AJ265" s="98" t="s">
        <v>15137</v>
      </c>
      <c r="AK265" s="98" t="s">
        <v>14695</v>
      </c>
      <c r="AL265" s="98" t="s">
        <v>15138</v>
      </c>
      <c r="AM265" s="98" t="s">
        <v>15139</v>
      </c>
      <c r="AN265" s="98" t="s">
        <v>62</v>
      </c>
      <c r="AO265" s="99" t="s">
        <v>57</v>
      </c>
      <c r="AP265" s="98" t="s">
        <v>956</v>
      </c>
      <c r="AQ265" s="98" t="s">
        <v>62</v>
      </c>
      <c r="AR265" s="98" t="s">
        <v>62</v>
      </c>
      <c r="AS265" s="98" t="s">
        <v>957</v>
      </c>
      <c r="AT265" s="98" t="s">
        <v>62</v>
      </c>
      <c r="AU265" s="98" t="s">
        <v>62</v>
      </c>
      <c r="AV265" s="99" t="s">
        <v>57</v>
      </c>
      <c r="AW265" s="97" t="s">
        <v>56</v>
      </c>
      <c r="AX265" s="98" t="s">
        <v>57</v>
      </c>
      <c r="AY265" s="98" t="s">
        <v>77</v>
      </c>
    </row>
    <row r="266" spans="1:51" ht="22.5" customHeight="1" x14ac:dyDescent="0.25">
      <c r="A266" s="97" t="s">
        <v>16832</v>
      </c>
      <c r="B266" s="98" t="s">
        <v>16833</v>
      </c>
      <c r="C266" s="98" t="s">
        <v>943</v>
      </c>
      <c r="D266" s="98" t="s">
        <v>944</v>
      </c>
      <c r="E266" s="98" t="s">
        <v>77</v>
      </c>
      <c r="F266" s="19">
        <v>0</v>
      </c>
      <c r="G266" s="99">
        <v>24.86</v>
      </c>
      <c r="H266" s="99">
        <v>18.7</v>
      </c>
      <c r="I266" s="99">
        <v>-10.23</v>
      </c>
      <c r="J266" s="99">
        <v>-18.7</v>
      </c>
      <c r="K266" s="99" t="s">
        <v>57</v>
      </c>
      <c r="L266" s="99">
        <v>14.63</v>
      </c>
      <c r="M266" s="98" t="s">
        <v>58</v>
      </c>
      <c r="N266" s="98" t="s">
        <v>56</v>
      </c>
      <c r="O266" s="114">
        <v>4083</v>
      </c>
      <c r="P266" s="98" t="s">
        <v>16834</v>
      </c>
      <c r="Q266" s="98" t="s">
        <v>38868</v>
      </c>
      <c r="R266" s="98" t="s">
        <v>16835</v>
      </c>
      <c r="S266" s="98" t="s">
        <v>62</v>
      </c>
      <c r="T266" s="99">
        <v>24.86</v>
      </c>
      <c r="U266" s="99" t="s">
        <v>63</v>
      </c>
      <c r="V266" s="98" t="s">
        <v>64</v>
      </c>
      <c r="W266" s="98" t="s">
        <v>16836</v>
      </c>
      <c r="X266" s="98" t="s">
        <v>16837</v>
      </c>
      <c r="Y266" s="98" t="s">
        <v>16838</v>
      </c>
      <c r="Z266" s="98" t="s">
        <v>62</v>
      </c>
      <c r="AA266" s="98" t="s">
        <v>62</v>
      </c>
      <c r="AB266" s="98" t="s">
        <v>16836</v>
      </c>
      <c r="AC266" s="98" t="s">
        <v>16839</v>
      </c>
      <c r="AD266" s="98" t="s">
        <v>15136</v>
      </c>
      <c r="AE266" s="98" t="s">
        <v>234</v>
      </c>
      <c r="AF266" s="98" t="s">
        <v>234</v>
      </c>
      <c r="AG266" s="98" t="s">
        <v>952</v>
      </c>
      <c r="AH266" s="98" t="s">
        <v>73</v>
      </c>
      <c r="AI266" s="98" t="s">
        <v>74</v>
      </c>
      <c r="AJ266" s="98" t="s">
        <v>16155</v>
      </c>
      <c r="AK266" s="98" t="s">
        <v>16840</v>
      </c>
      <c r="AL266" s="98" t="s">
        <v>75</v>
      </c>
      <c r="AM266" s="98" t="s">
        <v>16841</v>
      </c>
      <c r="AN266" s="98" t="s">
        <v>62</v>
      </c>
      <c r="AO266" s="99" t="s">
        <v>57</v>
      </c>
      <c r="AP266" s="98" t="s">
        <v>956</v>
      </c>
      <c r="AQ266" s="98" t="s">
        <v>62</v>
      </c>
      <c r="AR266" s="98" t="s">
        <v>62</v>
      </c>
      <c r="AS266" s="98" t="s">
        <v>957</v>
      </c>
      <c r="AT266" s="98" t="s">
        <v>62</v>
      </c>
      <c r="AU266" s="98" t="s">
        <v>62</v>
      </c>
      <c r="AV266" s="99" t="s">
        <v>57</v>
      </c>
      <c r="AW266" s="97" t="s">
        <v>56</v>
      </c>
      <c r="AX266" s="98" t="s">
        <v>57</v>
      </c>
      <c r="AY266" s="98" t="s">
        <v>77</v>
      </c>
    </row>
    <row r="267" spans="1:51" ht="22.5" customHeight="1" x14ac:dyDescent="0.25">
      <c r="A267" s="97" t="s">
        <v>17567</v>
      </c>
      <c r="B267" s="98" t="s">
        <v>17568</v>
      </c>
      <c r="C267" s="98" t="s">
        <v>943</v>
      </c>
      <c r="D267" s="98" t="s">
        <v>944</v>
      </c>
      <c r="E267" s="98" t="s">
        <v>56</v>
      </c>
      <c r="F267" s="19">
        <v>0</v>
      </c>
      <c r="G267" s="99">
        <v>116.96</v>
      </c>
      <c r="H267" s="99">
        <v>15.64</v>
      </c>
      <c r="I267" s="99">
        <v>-26.04</v>
      </c>
      <c r="J267" s="99">
        <v>-15.64</v>
      </c>
      <c r="K267" s="99" t="s">
        <v>57</v>
      </c>
      <c r="L267" s="99">
        <v>90.92</v>
      </c>
      <c r="M267" s="98" t="s">
        <v>58</v>
      </c>
      <c r="N267" s="98" t="s">
        <v>56</v>
      </c>
      <c r="O267" s="98" t="s">
        <v>14731</v>
      </c>
      <c r="P267" s="98" t="s">
        <v>14732</v>
      </c>
      <c r="Q267" s="98" t="s">
        <v>38868</v>
      </c>
      <c r="R267" s="98" t="s">
        <v>14733</v>
      </c>
      <c r="S267" s="98" t="s">
        <v>62</v>
      </c>
      <c r="T267" s="99">
        <v>58.48</v>
      </c>
      <c r="U267" s="99" t="s">
        <v>83</v>
      </c>
      <c r="V267" s="98" t="s">
        <v>9651</v>
      </c>
      <c r="W267" s="98" t="s">
        <v>17569</v>
      </c>
      <c r="X267" s="98" t="s">
        <v>17570</v>
      </c>
      <c r="Y267" s="98" t="s">
        <v>17571</v>
      </c>
      <c r="Z267" s="98" t="s">
        <v>62</v>
      </c>
      <c r="AA267" s="98" t="s">
        <v>62</v>
      </c>
      <c r="AB267" s="98" t="s">
        <v>17569</v>
      </c>
      <c r="AC267" s="98" t="s">
        <v>17572</v>
      </c>
      <c r="AD267" s="98" t="s">
        <v>15136</v>
      </c>
      <c r="AE267" s="98" t="s">
        <v>234</v>
      </c>
      <c r="AF267" s="98" t="s">
        <v>234</v>
      </c>
      <c r="AG267" s="98" t="s">
        <v>952</v>
      </c>
      <c r="AH267" s="98" t="s">
        <v>73</v>
      </c>
      <c r="AI267" s="98" t="s">
        <v>12907</v>
      </c>
      <c r="AJ267" s="98" t="s">
        <v>17573</v>
      </c>
      <c r="AK267" s="98" t="s">
        <v>17354</v>
      </c>
      <c r="AL267" s="98" t="s">
        <v>75</v>
      </c>
      <c r="AM267" s="98" t="s">
        <v>17574</v>
      </c>
      <c r="AN267" s="98" t="s">
        <v>62</v>
      </c>
      <c r="AO267" s="99" t="s">
        <v>57</v>
      </c>
      <c r="AP267" s="98" t="s">
        <v>956</v>
      </c>
      <c r="AQ267" s="98" t="s">
        <v>62</v>
      </c>
      <c r="AR267" s="98" t="s">
        <v>62</v>
      </c>
      <c r="AS267" s="98" t="s">
        <v>957</v>
      </c>
      <c r="AT267" s="98" t="s">
        <v>62</v>
      </c>
      <c r="AU267" s="98" t="s">
        <v>62</v>
      </c>
      <c r="AV267" s="99" t="s">
        <v>57</v>
      </c>
      <c r="AW267" s="97" t="s">
        <v>56</v>
      </c>
      <c r="AX267" s="98" t="s">
        <v>57</v>
      </c>
      <c r="AY267" s="98" t="s">
        <v>77</v>
      </c>
    </row>
    <row r="268" spans="1:51" ht="22.5" customHeight="1" x14ac:dyDescent="0.25">
      <c r="A268" s="97" t="s">
        <v>17781</v>
      </c>
      <c r="B268" s="98" t="s">
        <v>17782</v>
      </c>
      <c r="C268" s="98" t="s">
        <v>943</v>
      </c>
      <c r="D268" s="98" t="s">
        <v>17783</v>
      </c>
      <c r="E268" s="98" t="s">
        <v>77</v>
      </c>
      <c r="F268" s="19">
        <v>0</v>
      </c>
      <c r="G268" s="99">
        <v>58.48</v>
      </c>
      <c r="H268" s="99">
        <v>16.38</v>
      </c>
      <c r="I268" s="99">
        <v>-13.02</v>
      </c>
      <c r="J268" s="99">
        <v>-16.38</v>
      </c>
      <c r="K268" s="99" t="s">
        <v>57</v>
      </c>
      <c r="L268" s="99">
        <v>45.46</v>
      </c>
      <c r="M268" s="98" t="s">
        <v>58</v>
      </c>
      <c r="N268" s="98" t="s">
        <v>56</v>
      </c>
      <c r="O268" s="98" t="s">
        <v>14731</v>
      </c>
      <c r="P268" s="98" t="s">
        <v>14732</v>
      </c>
      <c r="Q268" s="98" t="s">
        <v>38868</v>
      </c>
      <c r="R268" s="98" t="s">
        <v>14733</v>
      </c>
      <c r="S268" s="98" t="s">
        <v>62</v>
      </c>
      <c r="T268" s="99">
        <v>58.48</v>
      </c>
      <c r="U268" s="99" t="s">
        <v>83</v>
      </c>
      <c r="V268" s="98" t="s">
        <v>9651</v>
      </c>
      <c r="W268" s="98" t="s">
        <v>17784</v>
      </c>
      <c r="X268" s="98" t="s">
        <v>17785</v>
      </c>
      <c r="Y268" s="98" t="s">
        <v>17786</v>
      </c>
      <c r="Z268" s="98" t="s">
        <v>62</v>
      </c>
      <c r="AA268" s="98" t="s">
        <v>62</v>
      </c>
      <c r="AB268" s="98" t="s">
        <v>17784</v>
      </c>
      <c r="AC268" s="98" t="s">
        <v>17787</v>
      </c>
      <c r="AD268" s="98" t="s">
        <v>15182</v>
      </c>
      <c r="AE268" s="98" t="s">
        <v>3807</v>
      </c>
      <c r="AF268" s="98" t="s">
        <v>234</v>
      </c>
      <c r="AG268" s="98" t="s">
        <v>15183</v>
      </c>
      <c r="AH268" s="98" t="s">
        <v>73</v>
      </c>
      <c r="AI268" s="98" t="s">
        <v>12907</v>
      </c>
      <c r="AJ268" s="98" t="s">
        <v>17788</v>
      </c>
      <c r="AK268" s="98" t="s">
        <v>17789</v>
      </c>
      <c r="AL268" s="98" t="s">
        <v>75</v>
      </c>
      <c r="AM268" s="98" t="s">
        <v>17790</v>
      </c>
      <c r="AN268" s="98" t="s">
        <v>62</v>
      </c>
      <c r="AO268" s="99" t="s">
        <v>57</v>
      </c>
      <c r="AP268" s="98" t="s">
        <v>956</v>
      </c>
      <c r="AQ268" s="98" t="s">
        <v>62</v>
      </c>
      <c r="AR268" s="98" t="s">
        <v>62</v>
      </c>
      <c r="AS268" s="98" t="s">
        <v>957</v>
      </c>
      <c r="AT268" s="98" t="s">
        <v>17791</v>
      </c>
      <c r="AU268" s="98" t="s">
        <v>62</v>
      </c>
      <c r="AV268" s="99" t="s">
        <v>57</v>
      </c>
      <c r="AW268" s="97" t="s">
        <v>56</v>
      </c>
      <c r="AX268" s="98" t="s">
        <v>57</v>
      </c>
      <c r="AY268" s="98" t="s">
        <v>77</v>
      </c>
    </row>
    <row r="269" spans="1:51" ht="22.5" customHeight="1" x14ac:dyDescent="0.25">
      <c r="A269" s="97" t="s">
        <v>18514</v>
      </c>
      <c r="B269" s="98" t="s">
        <v>18515</v>
      </c>
      <c r="C269" s="98" t="s">
        <v>943</v>
      </c>
      <c r="D269" s="98" t="s">
        <v>944</v>
      </c>
      <c r="E269" s="98" t="s">
        <v>77</v>
      </c>
      <c r="F269" s="19">
        <v>0</v>
      </c>
      <c r="G269" s="99">
        <v>64.75</v>
      </c>
      <c r="H269" s="99">
        <v>15.9</v>
      </c>
      <c r="I269" s="99">
        <v>-13.77</v>
      </c>
      <c r="J269" s="99" t="s">
        <v>57</v>
      </c>
      <c r="K269" s="99" t="s">
        <v>57</v>
      </c>
      <c r="L269" s="99">
        <v>66.88</v>
      </c>
      <c r="M269" s="98" t="s">
        <v>58</v>
      </c>
      <c r="N269" s="98" t="s">
        <v>56</v>
      </c>
      <c r="O269" s="114">
        <v>90503</v>
      </c>
      <c r="P269" s="98" t="s">
        <v>16122</v>
      </c>
      <c r="Q269" s="98" t="s">
        <v>38868</v>
      </c>
      <c r="R269" s="98" t="s">
        <v>16123</v>
      </c>
      <c r="S269" s="98" t="s">
        <v>62</v>
      </c>
      <c r="T269" s="99">
        <v>64.75</v>
      </c>
      <c r="U269" s="99" t="s">
        <v>83</v>
      </c>
      <c r="V269" s="98" t="s">
        <v>64</v>
      </c>
      <c r="W269" s="98" t="s">
        <v>18516</v>
      </c>
      <c r="X269" s="98" t="s">
        <v>18517</v>
      </c>
      <c r="Y269" s="98" t="s">
        <v>18518</v>
      </c>
      <c r="Z269" s="98" t="s">
        <v>62</v>
      </c>
      <c r="AA269" s="98" t="s">
        <v>62</v>
      </c>
      <c r="AB269" s="98" t="s">
        <v>18516</v>
      </c>
      <c r="AC269" s="98" t="s">
        <v>18519</v>
      </c>
      <c r="AD269" s="98" t="s">
        <v>15136</v>
      </c>
      <c r="AE269" s="98" t="s">
        <v>234</v>
      </c>
      <c r="AF269" s="98" t="s">
        <v>234</v>
      </c>
      <c r="AG269" s="98" t="s">
        <v>952</v>
      </c>
      <c r="AH269" s="98" t="s">
        <v>73</v>
      </c>
      <c r="AI269" s="98" t="s">
        <v>236</v>
      </c>
      <c r="AJ269" s="98" t="s">
        <v>4028</v>
      </c>
      <c r="AK269" s="98" t="s">
        <v>18520</v>
      </c>
      <c r="AL269" s="98" t="s">
        <v>16602</v>
      </c>
      <c r="AM269" s="98" t="s">
        <v>18521</v>
      </c>
      <c r="AN269" s="98" t="s">
        <v>62</v>
      </c>
      <c r="AO269" s="99" t="s">
        <v>57</v>
      </c>
      <c r="AP269" s="98" t="s">
        <v>956</v>
      </c>
      <c r="AQ269" s="98" t="s">
        <v>62</v>
      </c>
      <c r="AR269" s="98" t="s">
        <v>62</v>
      </c>
      <c r="AS269" s="98" t="s">
        <v>957</v>
      </c>
      <c r="AT269" s="98" t="s">
        <v>18522</v>
      </c>
      <c r="AU269" s="98" t="s">
        <v>62</v>
      </c>
      <c r="AV269" s="99" t="s">
        <v>57</v>
      </c>
      <c r="AW269" s="97" t="s">
        <v>56</v>
      </c>
      <c r="AX269" s="98" t="s">
        <v>57</v>
      </c>
      <c r="AY269" s="98" t="s">
        <v>77</v>
      </c>
    </row>
    <row r="270" spans="1:51" ht="22.5" customHeight="1" x14ac:dyDescent="0.25">
      <c r="A270" s="97" t="s">
        <v>19371</v>
      </c>
      <c r="B270" s="98" t="s">
        <v>19372</v>
      </c>
      <c r="C270" s="98" t="s">
        <v>943</v>
      </c>
      <c r="D270" s="98" t="s">
        <v>17783</v>
      </c>
      <c r="E270" s="98" t="s">
        <v>77</v>
      </c>
      <c r="F270" s="19">
        <v>0</v>
      </c>
      <c r="G270" s="99">
        <v>177.43</v>
      </c>
      <c r="H270" s="99" t="s">
        <v>57</v>
      </c>
      <c r="I270" s="99">
        <v>-21.29</v>
      </c>
      <c r="J270" s="99">
        <v>-21.45</v>
      </c>
      <c r="K270" s="99" t="s">
        <v>57</v>
      </c>
      <c r="L270" s="99">
        <v>140.66999999999999</v>
      </c>
      <c r="M270" s="98" t="s">
        <v>58</v>
      </c>
      <c r="N270" s="98" t="s">
        <v>62</v>
      </c>
      <c r="O270" s="98" t="s">
        <v>14868</v>
      </c>
      <c r="P270" s="98" t="s">
        <v>16794</v>
      </c>
      <c r="Q270" s="98" t="s">
        <v>38868</v>
      </c>
      <c r="R270" s="98" t="s">
        <v>14870</v>
      </c>
      <c r="S270" s="98" t="s">
        <v>62</v>
      </c>
      <c r="T270" s="99">
        <v>177.43</v>
      </c>
      <c r="U270" s="99" t="s">
        <v>83</v>
      </c>
      <c r="V270" s="98" t="s">
        <v>9651</v>
      </c>
      <c r="W270" s="98" t="s">
        <v>19373</v>
      </c>
      <c r="X270" s="98" t="s">
        <v>19374</v>
      </c>
      <c r="Y270" s="98" t="s">
        <v>19375</v>
      </c>
      <c r="Z270" s="98" t="s">
        <v>62</v>
      </c>
      <c r="AA270" s="98" t="s">
        <v>62</v>
      </c>
      <c r="AB270" s="98" t="s">
        <v>19373</v>
      </c>
      <c r="AC270" s="98" t="s">
        <v>19376</v>
      </c>
      <c r="AD270" s="98" t="s">
        <v>15182</v>
      </c>
      <c r="AE270" s="98" t="s">
        <v>3807</v>
      </c>
      <c r="AF270" s="98" t="s">
        <v>234</v>
      </c>
      <c r="AG270" s="98" t="s">
        <v>15183</v>
      </c>
      <c r="AH270" s="98" t="s">
        <v>73</v>
      </c>
      <c r="AI270" s="98" t="s">
        <v>12907</v>
      </c>
      <c r="AJ270" s="98" t="s">
        <v>18328</v>
      </c>
      <c r="AK270" s="98" t="s">
        <v>19377</v>
      </c>
      <c r="AL270" s="98" t="s">
        <v>75</v>
      </c>
      <c r="AM270" s="98" t="s">
        <v>19378</v>
      </c>
      <c r="AN270" s="98" t="s">
        <v>62</v>
      </c>
      <c r="AO270" s="99" t="s">
        <v>57</v>
      </c>
      <c r="AP270" s="98" t="s">
        <v>956</v>
      </c>
      <c r="AQ270" s="98" t="s">
        <v>62</v>
      </c>
      <c r="AR270" s="98" t="s">
        <v>62</v>
      </c>
      <c r="AS270" s="98" t="s">
        <v>957</v>
      </c>
      <c r="AT270" s="98" t="s">
        <v>19379</v>
      </c>
      <c r="AU270" s="98" t="s">
        <v>62</v>
      </c>
      <c r="AV270" s="99" t="s">
        <v>57</v>
      </c>
      <c r="AW270" s="97" t="s">
        <v>56</v>
      </c>
      <c r="AX270" s="98" t="s">
        <v>57</v>
      </c>
      <c r="AY270" s="98" t="s">
        <v>77</v>
      </c>
    </row>
    <row r="271" spans="1:51" ht="22.5" customHeight="1" x14ac:dyDescent="0.25">
      <c r="A271" s="97" t="s">
        <v>19618</v>
      </c>
      <c r="B271" s="98" t="s">
        <v>19619</v>
      </c>
      <c r="C271" s="98" t="s">
        <v>943</v>
      </c>
      <c r="D271" s="98" t="s">
        <v>944</v>
      </c>
      <c r="E271" s="98" t="s">
        <v>56</v>
      </c>
      <c r="F271" s="19">
        <v>0</v>
      </c>
      <c r="G271" s="99">
        <v>502.44</v>
      </c>
      <c r="H271" s="99" t="s">
        <v>57</v>
      </c>
      <c r="I271" s="99">
        <v>-85.41</v>
      </c>
      <c r="J271" s="99">
        <v>-22.95</v>
      </c>
      <c r="K271" s="99" t="s">
        <v>57</v>
      </c>
      <c r="L271" s="99">
        <v>394.08</v>
      </c>
      <c r="M271" s="98" t="s">
        <v>58</v>
      </c>
      <c r="N271" s="98" t="s">
        <v>62</v>
      </c>
      <c r="O271" s="98" t="s">
        <v>19620</v>
      </c>
      <c r="P271" s="98" t="s">
        <v>19621</v>
      </c>
      <c r="Q271" s="98" t="s">
        <v>38868</v>
      </c>
      <c r="R271" s="98" t="s">
        <v>19622</v>
      </c>
      <c r="S271" s="98" t="s">
        <v>62</v>
      </c>
      <c r="T271" s="99">
        <v>502.44</v>
      </c>
      <c r="U271" s="99" t="s">
        <v>63</v>
      </c>
      <c r="V271" s="98" t="s">
        <v>64</v>
      </c>
      <c r="W271" s="98" t="s">
        <v>19623</v>
      </c>
      <c r="X271" s="98" t="s">
        <v>19624</v>
      </c>
      <c r="Y271" s="98" t="s">
        <v>19625</v>
      </c>
      <c r="Z271" s="98" t="s">
        <v>62</v>
      </c>
      <c r="AA271" s="98" t="s">
        <v>62</v>
      </c>
      <c r="AB271" s="98" t="s">
        <v>19623</v>
      </c>
      <c r="AC271" s="98" t="s">
        <v>19626</v>
      </c>
      <c r="AD271" s="98" t="s">
        <v>15136</v>
      </c>
      <c r="AE271" s="98" t="s">
        <v>234</v>
      </c>
      <c r="AF271" s="98" t="s">
        <v>234</v>
      </c>
      <c r="AG271" s="98" t="s">
        <v>952</v>
      </c>
      <c r="AH271" s="98" t="s">
        <v>73</v>
      </c>
      <c r="AI271" s="98" t="s">
        <v>74</v>
      </c>
      <c r="AJ271" s="98" t="s">
        <v>2858</v>
      </c>
      <c r="AK271" s="98" t="s">
        <v>19627</v>
      </c>
      <c r="AL271" s="98" t="s">
        <v>75</v>
      </c>
      <c r="AM271" s="98" t="s">
        <v>19628</v>
      </c>
      <c r="AN271" s="98" t="s">
        <v>62</v>
      </c>
      <c r="AO271" s="99" t="s">
        <v>57</v>
      </c>
      <c r="AP271" s="98" t="s">
        <v>956</v>
      </c>
      <c r="AQ271" s="98" t="s">
        <v>62</v>
      </c>
      <c r="AR271" s="98" t="s">
        <v>62</v>
      </c>
      <c r="AS271" s="98" t="s">
        <v>957</v>
      </c>
      <c r="AT271" s="98" t="s">
        <v>62</v>
      </c>
      <c r="AU271" s="98" t="s">
        <v>62</v>
      </c>
      <c r="AV271" s="99" t="s">
        <v>57</v>
      </c>
      <c r="AW271" s="97" t="s">
        <v>56</v>
      </c>
      <c r="AX271" s="98" t="s">
        <v>57</v>
      </c>
      <c r="AY271" s="98" t="s">
        <v>77</v>
      </c>
    </row>
    <row r="272" spans="1:51" ht="22.5" customHeight="1" x14ac:dyDescent="0.25">
      <c r="A272" s="97" t="s">
        <v>19909</v>
      </c>
      <c r="B272" s="98" t="s">
        <v>19910</v>
      </c>
      <c r="C272" s="98" t="s">
        <v>943</v>
      </c>
      <c r="D272" s="98" t="s">
        <v>944</v>
      </c>
      <c r="E272" s="98" t="s">
        <v>77</v>
      </c>
      <c r="F272" s="19">
        <v>0</v>
      </c>
      <c r="G272" s="99">
        <v>189.06</v>
      </c>
      <c r="H272" s="99">
        <v>1.59</v>
      </c>
      <c r="I272" s="99">
        <v>-22.69</v>
      </c>
      <c r="J272" s="99" t="s">
        <v>57</v>
      </c>
      <c r="K272" s="99" t="s">
        <v>57</v>
      </c>
      <c r="L272" s="99">
        <v>167.96</v>
      </c>
      <c r="M272" s="98" t="s">
        <v>58</v>
      </c>
      <c r="N272" s="98" t="s">
        <v>56</v>
      </c>
      <c r="O272" s="114">
        <v>772198</v>
      </c>
      <c r="P272" s="98" t="s">
        <v>19911</v>
      </c>
      <c r="Q272" s="98" t="s">
        <v>38868</v>
      </c>
      <c r="R272" s="98" t="s">
        <v>19912</v>
      </c>
      <c r="S272" s="98" t="s">
        <v>62</v>
      </c>
      <c r="T272" s="99">
        <v>189.06</v>
      </c>
      <c r="U272" s="99" t="s">
        <v>83</v>
      </c>
      <c r="V272" s="98" t="s">
        <v>64</v>
      </c>
      <c r="W272" s="98" t="s">
        <v>19913</v>
      </c>
      <c r="X272" s="98" t="s">
        <v>19914</v>
      </c>
      <c r="Y272" s="98" t="s">
        <v>19915</v>
      </c>
      <c r="Z272" s="98" t="s">
        <v>62</v>
      </c>
      <c r="AA272" s="98" t="s">
        <v>62</v>
      </c>
      <c r="AB272" s="98" t="s">
        <v>19913</v>
      </c>
      <c r="AC272" s="98" t="s">
        <v>19916</v>
      </c>
      <c r="AD272" s="98" t="s">
        <v>15136</v>
      </c>
      <c r="AE272" s="98" t="s">
        <v>234</v>
      </c>
      <c r="AF272" s="98" t="s">
        <v>234</v>
      </c>
      <c r="AG272" s="98" t="s">
        <v>952</v>
      </c>
      <c r="AH272" s="98" t="s">
        <v>73</v>
      </c>
      <c r="AI272" s="98" t="s">
        <v>236</v>
      </c>
      <c r="AJ272" s="98" t="s">
        <v>19917</v>
      </c>
      <c r="AK272" s="98" t="s">
        <v>19918</v>
      </c>
      <c r="AL272" s="98" t="s">
        <v>19919</v>
      </c>
      <c r="AM272" s="98" t="s">
        <v>19920</v>
      </c>
      <c r="AN272" s="98" t="s">
        <v>62</v>
      </c>
      <c r="AO272" s="99" t="s">
        <v>57</v>
      </c>
      <c r="AP272" s="98" t="s">
        <v>956</v>
      </c>
      <c r="AQ272" s="98" t="s">
        <v>62</v>
      </c>
      <c r="AR272" s="98" t="s">
        <v>62</v>
      </c>
      <c r="AS272" s="98" t="s">
        <v>957</v>
      </c>
      <c r="AT272" s="98" t="s">
        <v>62</v>
      </c>
      <c r="AU272" s="98" t="s">
        <v>62</v>
      </c>
      <c r="AV272" s="99" t="s">
        <v>57</v>
      </c>
      <c r="AW272" s="97" t="s">
        <v>56</v>
      </c>
      <c r="AX272" s="98" t="s">
        <v>57</v>
      </c>
      <c r="AY272" s="98" t="s">
        <v>77</v>
      </c>
    </row>
    <row r="273" spans="1:51" ht="22.5" customHeight="1" x14ac:dyDescent="0.25">
      <c r="A273" s="97" t="s">
        <v>20557</v>
      </c>
      <c r="B273" s="98" t="s">
        <v>20558</v>
      </c>
      <c r="C273" s="98" t="s">
        <v>943</v>
      </c>
      <c r="D273" s="98" t="s">
        <v>944</v>
      </c>
      <c r="E273" s="98" t="s">
        <v>77</v>
      </c>
      <c r="F273" s="19">
        <v>0</v>
      </c>
      <c r="G273" s="99">
        <v>127.78</v>
      </c>
      <c r="H273" s="99" t="s">
        <v>57</v>
      </c>
      <c r="I273" s="99">
        <v>-21.72</v>
      </c>
      <c r="J273" s="99">
        <v>-23.95</v>
      </c>
      <c r="K273" s="99" t="s">
        <v>57</v>
      </c>
      <c r="L273" s="99">
        <v>82.11</v>
      </c>
      <c r="M273" s="98" t="s">
        <v>58</v>
      </c>
      <c r="N273" s="98" t="s">
        <v>62</v>
      </c>
      <c r="O273" s="114">
        <v>772230</v>
      </c>
      <c r="P273" s="98" t="s">
        <v>14626</v>
      </c>
      <c r="Q273" s="98" t="s">
        <v>38868</v>
      </c>
      <c r="R273" s="98" t="s">
        <v>14627</v>
      </c>
      <c r="S273" s="98" t="s">
        <v>62</v>
      </c>
      <c r="T273" s="99">
        <v>127.78</v>
      </c>
      <c r="U273" s="99" t="s">
        <v>63</v>
      </c>
      <c r="V273" s="98" t="s">
        <v>64</v>
      </c>
      <c r="W273" s="98" t="s">
        <v>20559</v>
      </c>
      <c r="X273" s="98" t="s">
        <v>20560</v>
      </c>
      <c r="Y273" s="98" t="s">
        <v>20561</v>
      </c>
      <c r="Z273" s="98" t="s">
        <v>62</v>
      </c>
      <c r="AA273" s="98" t="s">
        <v>62</v>
      </c>
      <c r="AB273" s="98" t="s">
        <v>20559</v>
      </c>
      <c r="AC273" s="98" t="s">
        <v>20562</v>
      </c>
      <c r="AD273" s="98" t="s">
        <v>15136</v>
      </c>
      <c r="AE273" s="98" t="s">
        <v>234</v>
      </c>
      <c r="AF273" s="98" t="s">
        <v>234</v>
      </c>
      <c r="AG273" s="98" t="s">
        <v>952</v>
      </c>
      <c r="AH273" s="98" t="s">
        <v>73</v>
      </c>
      <c r="AI273" s="98" t="s">
        <v>74</v>
      </c>
      <c r="AJ273" s="98" t="s">
        <v>62</v>
      </c>
      <c r="AK273" s="98" t="s">
        <v>62</v>
      </c>
      <c r="AL273" s="98" t="s">
        <v>75</v>
      </c>
      <c r="AM273" s="98" t="s">
        <v>62</v>
      </c>
      <c r="AN273" s="98" t="s">
        <v>62</v>
      </c>
      <c r="AO273" s="99" t="s">
        <v>62</v>
      </c>
      <c r="AP273" s="98" t="s">
        <v>62</v>
      </c>
      <c r="AQ273" s="98" t="s">
        <v>62</v>
      </c>
      <c r="AR273" s="98" t="s">
        <v>62</v>
      </c>
      <c r="AS273" s="98" t="s">
        <v>62</v>
      </c>
      <c r="AT273" s="98" t="s">
        <v>62</v>
      </c>
      <c r="AU273" s="98" t="s">
        <v>62</v>
      </c>
      <c r="AV273" s="99" t="s">
        <v>57</v>
      </c>
      <c r="AW273" s="97" t="s">
        <v>56</v>
      </c>
      <c r="AX273" s="98" t="s">
        <v>57</v>
      </c>
      <c r="AY273" s="98" t="s">
        <v>77</v>
      </c>
    </row>
    <row r="274" spans="1:51" ht="22.5" customHeight="1" x14ac:dyDescent="0.25">
      <c r="A274" s="97" t="s">
        <v>20672</v>
      </c>
      <c r="B274" s="98" t="s">
        <v>20673</v>
      </c>
      <c r="C274" s="98" t="s">
        <v>943</v>
      </c>
      <c r="D274" s="98" t="s">
        <v>17783</v>
      </c>
      <c r="E274" s="98" t="s">
        <v>56</v>
      </c>
      <c r="F274" s="19">
        <v>0</v>
      </c>
      <c r="G274" s="99">
        <v>341.13</v>
      </c>
      <c r="H274" s="99" t="s">
        <v>57</v>
      </c>
      <c r="I274" s="99">
        <v>-40.94</v>
      </c>
      <c r="J274" s="99">
        <v>-24.95</v>
      </c>
      <c r="K274" s="99" t="s">
        <v>57</v>
      </c>
      <c r="L274" s="99">
        <v>286.74</v>
      </c>
      <c r="M274" s="98" t="s">
        <v>58</v>
      </c>
      <c r="N274" s="98" t="s">
        <v>62</v>
      </c>
      <c r="O274" s="114">
        <v>110907</v>
      </c>
      <c r="P274" s="98" t="s">
        <v>16887</v>
      </c>
      <c r="Q274" s="98" t="s">
        <v>38868</v>
      </c>
      <c r="R274" s="98" t="s">
        <v>16888</v>
      </c>
      <c r="S274" s="98" t="s">
        <v>62</v>
      </c>
      <c r="T274" s="99">
        <v>341.13</v>
      </c>
      <c r="U274" s="99" t="s">
        <v>83</v>
      </c>
      <c r="V274" s="98" t="s">
        <v>9651</v>
      </c>
      <c r="W274" s="98" t="s">
        <v>20674</v>
      </c>
      <c r="X274" s="98" t="s">
        <v>20675</v>
      </c>
      <c r="Y274" s="98" t="s">
        <v>20676</v>
      </c>
      <c r="Z274" s="98" t="s">
        <v>1785</v>
      </c>
      <c r="AA274" s="98" t="s">
        <v>20677</v>
      </c>
      <c r="AB274" s="98" t="s">
        <v>20674</v>
      </c>
      <c r="AC274" s="98" t="s">
        <v>20678</v>
      </c>
      <c r="AD274" s="98" t="s">
        <v>15182</v>
      </c>
      <c r="AE274" s="98" t="s">
        <v>3807</v>
      </c>
      <c r="AF274" s="98" t="s">
        <v>234</v>
      </c>
      <c r="AG274" s="98" t="s">
        <v>15183</v>
      </c>
      <c r="AH274" s="98" t="s">
        <v>73</v>
      </c>
      <c r="AI274" s="98" t="s">
        <v>12907</v>
      </c>
      <c r="AJ274" s="98" t="s">
        <v>20614</v>
      </c>
      <c r="AK274" s="98" t="s">
        <v>20679</v>
      </c>
      <c r="AL274" s="98" t="s">
        <v>75</v>
      </c>
      <c r="AM274" s="98" t="s">
        <v>20680</v>
      </c>
      <c r="AN274" s="98" t="s">
        <v>62</v>
      </c>
      <c r="AO274" s="99" t="s">
        <v>57</v>
      </c>
      <c r="AP274" s="98" t="s">
        <v>956</v>
      </c>
      <c r="AQ274" s="98" t="s">
        <v>62</v>
      </c>
      <c r="AR274" s="98" t="s">
        <v>62</v>
      </c>
      <c r="AS274" s="98" t="s">
        <v>957</v>
      </c>
      <c r="AT274" s="98" t="s">
        <v>20681</v>
      </c>
      <c r="AU274" s="98" t="s">
        <v>62</v>
      </c>
      <c r="AV274" s="99" t="s">
        <v>57</v>
      </c>
      <c r="AW274" s="97" t="s">
        <v>56</v>
      </c>
      <c r="AX274" s="98" t="s">
        <v>57</v>
      </c>
      <c r="AY274" s="98" t="s">
        <v>77</v>
      </c>
    </row>
    <row r="275" spans="1:51" ht="22.5" customHeight="1" x14ac:dyDescent="0.25">
      <c r="A275" s="97" t="s">
        <v>20682</v>
      </c>
      <c r="B275" s="98" t="s">
        <v>20673</v>
      </c>
      <c r="C275" s="98" t="s">
        <v>943</v>
      </c>
      <c r="D275" s="98" t="s">
        <v>17783</v>
      </c>
      <c r="E275" s="98" t="s">
        <v>56</v>
      </c>
      <c r="F275" s="19">
        <v>0</v>
      </c>
      <c r="G275" s="99">
        <v>341.13</v>
      </c>
      <c r="H275" s="99" t="s">
        <v>57</v>
      </c>
      <c r="I275" s="99">
        <v>-40.94</v>
      </c>
      <c r="J275" s="99">
        <v>-24.95</v>
      </c>
      <c r="K275" s="99" t="s">
        <v>57</v>
      </c>
      <c r="L275" s="99">
        <v>286.74</v>
      </c>
      <c r="M275" s="98" t="s">
        <v>58</v>
      </c>
      <c r="N275" s="98" t="s">
        <v>62</v>
      </c>
      <c r="O275" s="114">
        <v>110907</v>
      </c>
      <c r="P275" s="98" t="s">
        <v>16887</v>
      </c>
      <c r="Q275" s="98" t="s">
        <v>38868</v>
      </c>
      <c r="R275" s="98" t="s">
        <v>16888</v>
      </c>
      <c r="S275" s="98" t="s">
        <v>62</v>
      </c>
      <c r="T275" s="99">
        <v>341.13</v>
      </c>
      <c r="U275" s="99" t="s">
        <v>83</v>
      </c>
      <c r="V275" s="98" t="s">
        <v>9651</v>
      </c>
      <c r="W275" s="98" t="s">
        <v>20674</v>
      </c>
      <c r="X275" s="98" t="s">
        <v>20675</v>
      </c>
      <c r="Y275" s="98" t="s">
        <v>20676</v>
      </c>
      <c r="Z275" s="98" t="s">
        <v>1785</v>
      </c>
      <c r="AA275" s="98" t="s">
        <v>20677</v>
      </c>
      <c r="AB275" s="98" t="s">
        <v>20674</v>
      </c>
      <c r="AC275" s="98" t="s">
        <v>20678</v>
      </c>
      <c r="AD275" s="98" t="s">
        <v>15182</v>
      </c>
      <c r="AE275" s="98" t="s">
        <v>3807</v>
      </c>
      <c r="AF275" s="98" t="s">
        <v>234</v>
      </c>
      <c r="AG275" s="98" t="s">
        <v>15183</v>
      </c>
      <c r="AH275" s="98" t="s">
        <v>73</v>
      </c>
      <c r="AI275" s="98" t="s">
        <v>12907</v>
      </c>
      <c r="AJ275" s="98" t="s">
        <v>20683</v>
      </c>
      <c r="AK275" s="98" t="s">
        <v>20684</v>
      </c>
      <c r="AL275" s="98" t="s">
        <v>75</v>
      </c>
      <c r="AM275" s="98" t="s">
        <v>20685</v>
      </c>
      <c r="AN275" s="98" t="s">
        <v>62</v>
      </c>
      <c r="AO275" s="99" t="s">
        <v>57</v>
      </c>
      <c r="AP275" s="98" t="s">
        <v>956</v>
      </c>
      <c r="AQ275" s="98" t="s">
        <v>62</v>
      </c>
      <c r="AR275" s="98" t="s">
        <v>62</v>
      </c>
      <c r="AS275" s="98" t="s">
        <v>957</v>
      </c>
      <c r="AT275" s="98" t="s">
        <v>20686</v>
      </c>
      <c r="AU275" s="98" t="s">
        <v>62</v>
      </c>
      <c r="AV275" s="99" t="s">
        <v>57</v>
      </c>
      <c r="AW275" s="97" t="s">
        <v>56</v>
      </c>
      <c r="AX275" s="98" t="s">
        <v>57</v>
      </c>
      <c r="AY275" s="98" t="s">
        <v>77</v>
      </c>
    </row>
    <row r="276" spans="1:51" ht="22.5" customHeight="1" x14ac:dyDescent="0.25">
      <c r="A276" s="97" t="s">
        <v>21237</v>
      </c>
      <c r="B276" s="98" t="s">
        <v>21238</v>
      </c>
      <c r="C276" s="98" t="s">
        <v>943</v>
      </c>
      <c r="D276" s="98" t="s">
        <v>17783</v>
      </c>
      <c r="E276" s="98" t="s">
        <v>77</v>
      </c>
      <c r="F276" s="19">
        <v>0</v>
      </c>
      <c r="G276" s="99">
        <v>45.06</v>
      </c>
      <c r="H276" s="99">
        <v>18.57</v>
      </c>
      <c r="I276" s="99">
        <v>-11.41</v>
      </c>
      <c r="J276" s="99">
        <v>-18.57</v>
      </c>
      <c r="K276" s="99" t="s">
        <v>57</v>
      </c>
      <c r="L276" s="99">
        <v>33.65</v>
      </c>
      <c r="M276" s="98" t="s">
        <v>58</v>
      </c>
      <c r="N276" s="98" t="s">
        <v>62</v>
      </c>
      <c r="O276" s="114">
        <v>66418</v>
      </c>
      <c r="P276" s="98" t="s">
        <v>14857</v>
      </c>
      <c r="Q276" s="98" t="s">
        <v>38868</v>
      </c>
      <c r="R276" s="98" t="s">
        <v>14858</v>
      </c>
      <c r="S276" s="98" t="s">
        <v>62</v>
      </c>
      <c r="T276" s="99">
        <v>45.06</v>
      </c>
      <c r="U276" s="99" t="s">
        <v>83</v>
      </c>
      <c r="V276" s="98" t="s">
        <v>9651</v>
      </c>
      <c r="W276" s="98" t="s">
        <v>21239</v>
      </c>
      <c r="X276" s="98" t="s">
        <v>21240</v>
      </c>
      <c r="Y276" s="98" t="s">
        <v>21241</v>
      </c>
      <c r="Z276" s="98" t="s">
        <v>62</v>
      </c>
      <c r="AA276" s="98" t="s">
        <v>62</v>
      </c>
      <c r="AB276" s="98" t="s">
        <v>21239</v>
      </c>
      <c r="AC276" s="98" t="s">
        <v>21242</v>
      </c>
      <c r="AD276" s="98" t="s">
        <v>15182</v>
      </c>
      <c r="AE276" s="98" t="s">
        <v>3807</v>
      </c>
      <c r="AF276" s="98" t="s">
        <v>234</v>
      </c>
      <c r="AG276" s="98" t="s">
        <v>15183</v>
      </c>
      <c r="AH276" s="98" t="s">
        <v>73</v>
      </c>
      <c r="AI276" s="98" t="s">
        <v>12907</v>
      </c>
      <c r="AJ276" s="98" t="s">
        <v>21243</v>
      </c>
      <c r="AK276" s="98" t="s">
        <v>21244</v>
      </c>
      <c r="AL276" s="98" t="s">
        <v>75</v>
      </c>
      <c r="AM276" s="98" t="s">
        <v>21245</v>
      </c>
      <c r="AN276" s="98" t="s">
        <v>62</v>
      </c>
      <c r="AO276" s="99" t="s">
        <v>57</v>
      </c>
      <c r="AP276" s="98" t="s">
        <v>956</v>
      </c>
      <c r="AQ276" s="98" t="s">
        <v>62</v>
      </c>
      <c r="AR276" s="98" t="s">
        <v>62</v>
      </c>
      <c r="AS276" s="98" t="s">
        <v>62</v>
      </c>
      <c r="AT276" s="98" t="s">
        <v>62</v>
      </c>
      <c r="AU276" s="98" t="s">
        <v>62</v>
      </c>
      <c r="AV276" s="99" t="s">
        <v>57</v>
      </c>
      <c r="AW276" s="97" t="s">
        <v>56</v>
      </c>
      <c r="AX276" s="98" t="s">
        <v>57</v>
      </c>
      <c r="AY276" s="98" t="s">
        <v>77</v>
      </c>
    </row>
    <row r="277" spans="1:51" ht="22.5" customHeight="1" x14ac:dyDescent="0.25">
      <c r="A277" s="97" t="s">
        <v>21246</v>
      </c>
      <c r="B277" s="98" t="s">
        <v>21247</v>
      </c>
      <c r="C277" s="98" t="s">
        <v>943</v>
      </c>
      <c r="D277" s="98" t="s">
        <v>17783</v>
      </c>
      <c r="E277" s="98" t="s">
        <v>56</v>
      </c>
      <c r="F277" s="19">
        <v>0</v>
      </c>
      <c r="G277" s="99">
        <v>109.7</v>
      </c>
      <c r="H277" s="99" t="s">
        <v>57</v>
      </c>
      <c r="I277" s="99">
        <v>-18.649999999999999</v>
      </c>
      <c r="J277" s="99">
        <v>-21.45</v>
      </c>
      <c r="K277" s="99" t="s">
        <v>57</v>
      </c>
      <c r="L277" s="99">
        <v>69.599999999999994</v>
      </c>
      <c r="M277" s="98" t="s">
        <v>58</v>
      </c>
      <c r="N277" s="98" t="s">
        <v>62</v>
      </c>
      <c r="O277" s="98" t="s">
        <v>14153</v>
      </c>
      <c r="P277" s="98" t="s">
        <v>15056</v>
      </c>
      <c r="Q277" s="98" t="s">
        <v>38868</v>
      </c>
      <c r="R277" s="98" t="s">
        <v>15057</v>
      </c>
      <c r="S277" s="98" t="s">
        <v>62</v>
      </c>
      <c r="T277" s="99">
        <v>109.7</v>
      </c>
      <c r="U277" s="99" t="s">
        <v>63</v>
      </c>
      <c r="V277" s="98" t="s">
        <v>9651</v>
      </c>
      <c r="W277" s="98" t="s">
        <v>21248</v>
      </c>
      <c r="X277" s="98" t="s">
        <v>21249</v>
      </c>
      <c r="Y277" s="98" t="s">
        <v>21250</v>
      </c>
      <c r="Z277" s="98" t="s">
        <v>62</v>
      </c>
      <c r="AA277" s="98" t="s">
        <v>62</v>
      </c>
      <c r="AB277" s="98" t="s">
        <v>21248</v>
      </c>
      <c r="AC277" s="98" t="s">
        <v>21251</v>
      </c>
      <c r="AD277" s="98" t="s">
        <v>15182</v>
      </c>
      <c r="AE277" s="98" t="s">
        <v>3807</v>
      </c>
      <c r="AF277" s="98" t="s">
        <v>234</v>
      </c>
      <c r="AG277" s="98" t="s">
        <v>15183</v>
      </c>
      <c r="AH277" s="98" t="s">
        <v>73</v>
      </c>
      <c r="AI277" s="98" t="s">
        <v>12907</v>
      </c>
      <c r="AJ277" s="98" t="s">
        <v>21252</v>
      </c>
      <c r="AK277" s="98" t="s">
        <v>21253</v>
      </c>
      <c r="AL277" s="98" t="s">
        <v>75</v>
      </c>
      <c r="AM277" s="98" t="s">
        <v>21254</v>
      </c>
      <c r="AN277" s="98" t="s">
        <v>62</v>
      </c>
      <c r="AO277" s="99" t="s">
        <v>57</v>
      </c>
      <c r="AP277" s="98" t="s">
        <v>956</v>
      </c>
      <c r="AQ277" s="98" t="s">
        <v>62</v>
      </c>
      <c r="AR277" s="98" t="s">
        <v>62</v>
      </c>
      <c r="AS277" s="98" t="s">
        <v>957</v>
      </c>
      <c r="AT277" s="98" t="s">
        <v>21255</v>
      </c>
      <c r="AU277" s="98" t="s">
        <v>62</v>
      </c>
      <c r="AV277" s="99" t="s">
        <v>57</v>
      </c>
      <c r="AW277" s="97" t="s">
        <v>56</v>
      </c>
      <c r="AX277" s="98" t="s">
        <v>57</v>
      </c>
      <c r="AY277" s="98" t="s">
        <v>77</v>
      </c>
    </row>
    <row r="278" spans="1:51" ht="22.5" customHeight="1" x14ac:dyDescent="0.25">
      <c r="A278" s="97" t="s">
        <v>22679</v>
      </c>
      <c r="B278" s="98" t="s">
        <v>22680</v>
      </c>
      <c r="C278" s="98" t="s">
        <v>943</v>
      </c>
      <c r="D278" s="98" t="s">
        <v>17783</v>
      </c>
      <c r="E278" s="98" t="s">
        <v>77</v>
      </c>
      <c r="F278" s="19">
        <v>0</v>
      </c>
      <c r="G278" s="99">
        <v>155.38</v>
      </c>
      <c r="H278" s="99" t="s">
        <v>57</v>
      </c>
      <c r="I278" s="99">
        <v>-18.649999999999999</v>
      </c>
      <c r="J278" s="99">
        <v>-23.95</v>
      </c>
      <c r="K278" s="99" t="s">
        <v>57</v>
      </c>
      <c r="L278" s="99">
        <v>118.02</v>
      </c>
      <c r="M278" s="98" t="s">
        <v>58</v>
      </c>
      <c r="N278" s="98" t="s">
        <v>56</v>
      </c>
      <c r="O278" s="114">
        <v>66606</v>
      </c>
      <c r="P278" s="98" t="s">
        <v>13452</v>
      </c>
      <c r="Q278" s="98" t="s">
        <v>38868</v>
      </c>
      <c r="R278" s="98" t="s">
        <v>9803</v>
      </c>
      <c r="S278" s="98" t="s">
        <v>62</v>
      </c>
      <c r="T278" s="99">
        <v>155.38</v>
      </c>
      <c r="U278" s="99" t="s">
        <v>83</v>
      </c>
      <c r="V278" s="98" t="s">
        <v>9651</v>
      </c>
      <c r="W278" s="98" t="s">
        <v>22681</v>
      </c>
      <c r="X278" s="98" t="s">
        <v>22682</v>
      </c>
      <c r="Y278" s="98" t="s">
        <v>22683</v>
      </c>
      <c r="Z278" s="98" t="s">
        <v>62</v>
      </c>
      <c r="AA278" s="98" t="s">
        <v>62</v>
      </c>
      <c r="AB278" s="98" t="s">
        <v>22681</v>
      </c>
      <c r="AC278" s="98" t="s">
        <v>22684</v>
      </c>
      <c r="AD278" s="98" t="s">
        <v>15182</v>
      </c>
      <c r="AE278" s="98" t="s">
        <v>3807</v>
      </c>
      <c r="AF278" s="98" t="s">
        <v>234</v>
      </c>
      <c r="AG278" s="98" t="s">
        <v>15183</v>
      </c>
      <c r="AH278" s="98" t="s">
        <v>73</v>
      </c>
      <c r="AI278" s="98" t="s">
        <v>12907</v>
      </c>
      <c r="AJ278" s="98" t="s">
        <v>22170</v>
      </c>
      <c r="AK278" s="98" t="s">
        <v>22685</v>
      </c>
      <c r="AL278" s="98" t="s">
        <v>75</v>
      </c>
      <c r="AM278" s="98" t="s">
        <v>22686</v>
      </c>
      <c r="AN278" s="98" t="s">
        <v>62</v>
      </c>
      <c r="AO278" s="99" t="s">
        <v>57</v>
      </c>
      <c r="AP278" s="98" t="s">
        <v>956</v>
      </c>
      <c r="AQ278" s="98" t="s">
        <v>62</v>
      </c>
      <c r="AR278" s="98" t="s">
        <v>62</v>
      </c>
      <c r="AS278" s="98" t="s">
        <v>957</v>
      </c>
      <c r="AT278" s="98" t="s">
        <v>22687</v>
      </c>
      <c r="AU278" s="98" t="s">
        <v>62</v>
      </c>
      <c r="AV278" s="99" t="s">
        <v>57</v>
      </c>
      <c r="AW278" s="97" t="s">
        <v>56</v>
      </c>
      <c r="AX278" s="98" t="s">
        <v>57</v>
      </c>
      <c r="AY278" s="98" t="s">
        <v>77</v>
      </c>
    </row>
    <row r="279" spans="1:51" ht="22.5" customHeight="1" x14ac:dyDescent="0.25">
      <c r="A279" s="97" t="s">
        <v>24599</v>
      </c>
      <c r="B279" s="98" t="s">
        <v>24600</v>
      </c>
      <c r="C279" s="98" t="s">
        <v>943</v>
      </c>
      <c r="D279" s="98" t="s">
        <v>944</v>
      </c>
      <c r="E279" s="98" t="s">
        <v>77</v>
      </c>
      <c r="F279" s="19">
        <v>0</v>
      </c>
      <c r="G279" s="99">
        <v>354.44</v>
      </c>
      <c r="H279" s="99" t="s">
        <v>57</v>
      </c>
      <c r="I279" s="99">
        <v>-60.25</v>
      </c>
      <c r="J279" s="99">
        <v>-25.95</v>
      </c>
      <c r="K279" s="99" t="s">
        <v>57</v>
      </c>
      <c r="L279" s="99">
        <v>268.24</v>
      </c>
      <c r="M279" s="98" t="s">
        <v>58</v>
      </c>
      <c r="N279" s="98" t="s">
        <v>56</v>
      </c>
      <c r="O279" s="98" t="s">
        <v>24601</v>
      </c>
      <c r="P279" s="98" t="s">
        <v>24602</v>
      </c>
      <c r="Q279" s="98" t="s">
        <v>38868</v>
      </c>
      <c r="R279" s="98" t="s">
        <v>24603</v>
      </c>
      <c r="S279" s="98" t="s">
        <v>62</v>
      </c>
      <c r="T279" s="99">
        <v>354.44</v>
      </c>
      <c r="U279" s="99" t="s">
        <v>63</v>
      </c>
      <c r="V279" s="98" t="s">
        <v>64</v>
      </c>
      <c r="W279" s="98" t="s">
        <v>24604</v>
      </c>
      <c r="X279" s="98" t="s">
        <v>24605</v>
      </c>
      <c r="Y279" s="98" t="s">
        <v>24606</v>
      </c>
      <c r="Z279" s="98" t="s">
        <v>62</v>
      </c>
      <c r="AA279" s="98" t="s">
        <v>62</v>
      </c>
      <c r="AB279" s="98" t="s">
        <v>24604</v>
      </c>
      <c r="AC279" s="98" t="s">
        <v>24607</v>
      </c>
      <c r="AD279" s="98" t="s">
        <v>15136</v>
      </c>
      <c r="AE279" s="98" t="s">
        <v>234</v>
      </c>
      <c r="AF279" s="98" t="s">
        <v>234</v>
      </c>
      <c r="AG279" s="98" t="s">
        <v>952</v>
      </c>
      <c r="AH279" s="98" t="s">
        <v>73</v>
      </c>
      <c r="AI279" s="98" t="s">
        <v>74</v>
      </c>
      <c r="AJ279" s="98" t="s">
        <v>24178</v>
      </c>
      <c r="AK279" s="98" t="s">
        <v>24608</v>
      </c>
      <c r="AL279" s="98" t="s">
        <v>75</v>
      </c>
      <c r="AM279" s="98" t="s">
        <v>24609</v>
      </c>
      <c r="AN279" s="98" t="s">
        <v>62</v>
      </c>
      <c r="AO279" s="99" t="s">
        <v>57</v>
      </c>
      <c r="AP279" s="98" t="s">
        <v>956</v>
      </c>
      <c r="AQ279" s="98" t="s">
        <v>62</v>
      </c>
      <c r="AR279" s="98" t="s">
        <v>62</v>
      </c>
      <c r="AS279" s="98" t="s">
        <v>957</v>
      </c>
      <c r="AT279" s="98" t="s">
        <v>24610</v>
      </c>
      <c r="AU279" s="98" t="s">
        <v>62</v>
      </c>
      <c r="AV279" s="99" t="s">
        <v>57</v>
      </c>
      <c r="AW279" s="97" t="s">
        <v>56</v>
      </c>
      <c r="AX279" s="98">
        <v>2</v>
      </c>
      <c r="AY279" s="98" t="s">
        <v>77</v>
      </c>
    </row>
    <row r="280" spans="1:51" ht="22.5" customHeight="1" x14ac:dyDescent="0.25">
      <c r="A280" s="97" t="s">
        <v>25664</v>
      </c>
      <c r="B280" s="98" t="s">
        <v>25665</v>
      </c>
      <c r="C280" s="98" t="s">
        <v>943</v>
      </c>
      <c r="D280" s="98" t="s">
        <v>944</v>
      </c>
      <c r="E280" s="98" t="s">
        <v>56</v>
      </c>
      <c r="F280" s="19">
        <v>0</v>
      </c>
      <c r="G280" s="99">
        <v>212.29</v>
      </c>
      <c r="H280" s="99" t="s">
        <v>57</v>
      </c>
      <c r="I280" s="99">
        <v>-36.090000000000003</v>
      </c>
      <c r="J280" s="99">
        <v>-24.95</v>
      </c>
      <c r="K280" s="99" t="s">
        <v>57</v>
      </c>
      <c r="L280" s="99">
        <v>151.25</v>
      </c>
      <c r="M280" s="98" t="s">
        <v>666</v>
      </c>
      <c r="N280" s="98" t="s">
        <v>62</v>
      </c>
      <c r="O280" s="114">
        <v>332110</v>
      </c>
      <c r="P280" s="98" t="s">
        <v>17025</v>
      </c>
      <c r="Q280" s="98" t="s">
        <v>38868</v>
      </c>
      <c r="R280" s="98" t="s">
        <v>17026</v>
      </c>
      <c r="S280" s="98" t="s">
        <v>62</v>
      </c>
      <c r="T280" s="99">
        <v>212.29</v>
      </c>
      <c r="U280" s="99" t="s">
        <v>63</v>
      </c>
      <c r="V280" s="98" t="s">
        <v>64</v>
      </c>
      <c r="W280" s="98" t="s">
        <v>25666</v>
      </c>
      <c r="X280" s="98" t="s">
        <v>25667</v>
      </c>
      <c r="Y280" s="98" t="s">
        <v>25668</v>
      </c>
      <c r="Z280" s="98" t="s">
        <v>62</v>
      </c>
      <c r="AA280" s="98" t="s">
        <v>62</v>
      </c>
      <c r="AB280" s="98" t="s">
        <v>25666</v>
      </c>
      <c r="AC280" s="98" t="s">
        <v>25669</v>
      </c>
      <c r="AD280" s="98" t="s">
        <v>15136</v>
      </c>
      <c r="AE280" s="98" t="s">
        <v>234</v>
      </c>
      <c r="AF280" s="98" t="s">
        <v>234</v>
      </c>
      <c r="AG280" s="98" t="s">
        <v>952</v>
      </c>
      <c r="AH280" s="98" t="s">
        <v>73</v>
      </c>
      <c r="AI280" s="98" t="s">
        <v>74</v>
      </c>
      <c r="AJ280" s="98" t="s">
        <v>25670</v>
      </c>
      <c r="AK280" s="98" t="s">
        <v>5330</v>
      </c>
      <c r="AL280" s="98" t="s">
        <v>75</v>
      </c>
      <c r="AM280" s="98" t="s">
        <v>25671</v>
      </c>
      <c r="AN280" s="98" t="s">
        <v>62</v>
      </c>
      <c r="AO280" s="99" t="s">
        <v>57</v>
      </c>
      <c r="AP280" s="98" t="s">
        <v>956</v>
      </c>
      <c r="AQ280" s="98" t="s">
        <v>62</v>
      </c>
      <c r="AR280" s="98" t="s">
        <v>62</v>
      </c>
      <c r="AS280" s="98" t="s">
        <v>957</v>
      </c>
      <c r="AT280" s="98" t="s">
        <v>62</v>
      </c>
      <c r="AU280" s="98" t="s">
        <v>62</v>
      </c>
      <c r="AV280" s="99" t="s">
        <v>57</v>
      </c>
      <c r="AW280" s="97" t="s">
        <v>56</v>
      </c>
      <c r="AX280" s="98" t="s">
        <v>57</v>
      </c>
      <c r="AY280" s="98" t="s">
        <v>77</v>
      </c>
    </row>
    <row r="281" spans="1:51" ht="22.5" customHeight="1" x14ac:dyDescent="0.25">
      <c r="A281" s="97" t="s">
        <v>27786</v>
      </c>
      <c r="B281" s="98" t="s">
        <v>27787</v>
      </c>
      <c r="C281" s="98" t="s">
        <v>943</v>
      </c>
      <c r="D281" s="98" t="s">
        <v>17783</v>
      </c>
      <c r="E281" s="98" t="s">
        <v>56</v>
      </c>
      <c r="F281" s="19">
        <v>0</v>
      </c>
      <c r="G281" s="99">
        <v>165</v>
      </c>
      <c r="H281" s="99" t="s">
        <v>57</v>
      </c>
      <c r="I281" s="99">
        <v>-28.05</v>
      </c>
      <c r="J281" s="99">
        <v>-20.45</v>
      </c>
      <c r="K281" s="99" t="s">
        <v>57</v>
      </c>
      <c r="L281" s="99">
        <v>116.5</v>
      </c>
      <c r="M281" s="98" t="s">
        <v>666</v>
      </c>
      <c r="N281" s="98" t="s">
        <v>56</v>
      </c>
      <c r="O281" s="98" t="s">
        <v>13697</v>
      </c>
      <c r="P281" s="98" t="s">
        <v>15037</v>
      </c>
      <c r="Q281" s="98" t="s">
        <v>38868</v>
      </c>
      <c r="R281" s="98" t="s">
        <v>13699</v>
      </c>
      <c r="S281" s="98" t="s">
        <v>62</v>
      </c>
      <c r="T281" s="99">
        <v>165</v>
      </c>
      <c r="U281" s="99" t="s">
        <v>63</v>
      </c>
      <c r="V281" s="98" t="s">
        <v>9651</v>
      </c>
      <c r="W281" s="98" t="s">
        <v>27788</v>
      </c>
      <c r="X281" s="98" t="s">
        <v>27789</v>
      </c>
      <c r="Y281" s="98" t="s">
        <v>27790</v>
      </c>
      <c r="Z281" s="98" t="s">
        <v>62</v>
      </c>
      <c r="AA281" s="98" t="s">
        <v>62</v>
      </c>
      <c r="AB281" s="98" t="s">
        <v>27788</v>
      </c>
      <c r="AC281" s="98" t="s">
        <v>27791</v>
      </c>
      <c r="AD281" s="98" t="s">
        <v>15182</v>
      </c>
      <c r="AE281" s="98" t="s">
        <v>3807</v>
      </c>
      <c r="AF281" s="98" t="s">
        <v>234</v>
      </c>
      <c r="AG281" s="98" t="s">
        <v>15183</v>
      </c>
      <c r="AH281" s="98" t="s">
        <v>73</v>
      </c>
      <c r="AI281" s="98" t="s">
        <v>12907</v>
      </c>
      <c r="AJ281" s="98" t="s">
        <v>27792</v>
      </c>
      <c r="AK281" s="98" t="s">
        <v>27684</v>
      </c>
      <c r="AL281" s="98" t="s">
        <v>75</v>
      </c>
      <c r="AM281" s="98" t="s">
        <v>27793</v>
      </c>
      <c r="AN281" s="98" t="s">
        <v>62</v>
      </c>
      <c r="AO281" s="99" t="s">
        <v>57</v>
      </c>
      <c r="AP281" s="98" t="s">
        <v>956</v>
      </c>
      <c r="AQ281" s="98" t="s">
        <v>62</v>
      </c>
      <c r="AR281" s="98" t="s">
        <v>62</v>
      </c>
      <c r="AS281" s="98" t="s">
        <v>62</v>
      </c>
      <c r="AT281" s="98" t="s">
        <v>62</v>
      </c>
      <c r="AU281" s="98" t="s">
        <v>62</v>
      </c>
      <c r="AV281" s="99" t="s">
        <v>57</v>
      </c>
      <c r="AW281" s="97" t="s">
        <v>56</v>
      </c>
      <c r="AX281" s="98" t="s">
        <v>57</v>
      </c>
      <c r="AY281" s="98" t="s">
        <v>77</v>
      </c>
    </row>
    <row r="282" spans="1:51" ht="22.5" customHeight="1" x14ac:dyDescent="0.25">
      <c r="A282" s="97" t="s">
        <v>29293</v>
      </c>
      <c r="B282" s="98" t="s">
        <v>29294</v>
      </c>
      <c r="C282" s="98" t="s">
        <v>943</v>
      </c>
      <c r="D282" s="98" t="s">
        <v>17783</v>
      </c>
      <c r="E282" s="98" t="s">
        <v>77</v>
      </c>
      <c r="F282" s="19">
        <v>0</v>
      </c>
      <c r="G282" s="99">
        <v>120.79</v>
      </c>
      <c r="H282" s="99" t="s">
        <v>57</v>
      </c>
      <c r="I282" s="99">
        <v>-20.53</v>
      </c>
      <c r="J282" s="99">
        <v>-21.45</v>
      </c>
      <c r="K282" s="99" t="s">
        <v>57</v>
      </c>
      <c r="L282" s="99">
        <v>78.81</v>
      </c>
      <c r="M282" s="98" t="s">
        <v>666</v>
      </c>
      <c r="N282" s="98" t="s">
        <v>56</v>
      </c>
      <c r="O282" s="98" t="s">
        <v>17821</v>
      </c>
      <c r="P282" s="98" t="s">
        <v>17822</v>
      </c>
      <c r="Q282" s="98" t="s">
        <v>38868</v>
      </c>
      <c r="R282" s="98" t="s">
        <v>17823</v>
      </c>
      <c r="S282" s="98" t="s">
        <v>62</v>
      </c>
      <c r="T282" s="99">
        <v>120.79</v>
      </c>
      <c r="U282" s="99" t="s">
        <v>63</v>
      </c>
      <c r="V282" s="98" t="s">
        <v>9651</v>
      </c>
      <c r="W282" s="98" t="s">
        <v>29295</v>
      </c>
      <c r="X282" s="98" t="s">
        <v>29296</v>
      </c>
      <c r="Y282" s="98" t="s">
        <v>29297</v>
      </c>
      <c r="Z282" s="98" t="s">
        <v>62</v>
      </c>
      <c r="AA282" s="98" t="s">
        <v>62</v>
      </c>
      <c r="AB282" s="98" t="s">
        <v>29295</v>
      </c>
      <c r="AC282" s="98" t="s">
        <v>29298</v>
      </c>
      <c r="AD282" s="98" t="s">
        <v>15182</v>
      </c>
      <c r="AE282" s="98" t="s">
        <v>3807</v>
      </c>
      <c r="AF282" s="98" t="s">
        <v>234</v>
      </c>
      <c r="AG282" s="98" t="s">
        <v>15183</v>
      </c>
      <c r="AH282" s="98" t="s">
        <v>73</v>
      </c>
      <c r="AI282" s="98" t="s">
        <v>12907</v>
      </c>
      <c r="AJ282" s="98" t="s">
        <v>8519</v>
      </c>
      <c r="AK282" s="98" t="s">
        <v>29299</v>
      </c>
      <c r="AL282" s="98" t="s">
        <v>75</v>
      </c>
      <c r="AM282" s="98" t="s">
        <v>29300</v>
      </c>
      <c r="AN282" s="98" t="s">
        <v>62</v>
      </c>
      <c r="AO282" s="99" t="s">
        <v>57</v>
      </c>
      <c r="AP282" s="98" t="s">
        <v>956</v>
      </c>
      <c r="AQ282" s="98" t="s">
        <v>62</v>
      </c>
      <c r="AR282" s="98" t="s">
        <v>62</v>
      </c>
      <c r="AS282" s="98" t="s">
        <v>957</v>
      </c>
      <c r="AT282" s="98" t="s">
        <v>62</v>
      </c>
      <c r="AU282" s="98" t="s">
        <v>62</v>
      </c>
      <c r="AV282" s="99" t="s">
        <v>57</v>
      </c>
      <c r="AW282" s="97" t="s">
        <v>56</v>
      </c>
      <c r="AX282" s="98" t="s">
        <v>57</v>
      </c>
      <c r="AY282" s="98" t="s">
        <v>77</v>
      </c>
    </row>
    <row r="283" spans="1:51" ht="22.5" customHeight="1" x14ac:dyDescent="0.25">
      <c r="A283" s="97" t="s">
        <v>35843</v>
      </c>
      <c r="B283" s="98" t="s">
        <v>35844</v>
      </c>
      <c r="C283" s="98" t="s">
        <v>943</v>
      </c>
      <c r="D283" s="98" t="s">
        <v>944</v>
      </c>
      <c r="E283" s="98" t="s">
        <v>56</v>
      </c>
      <c r="F283" s="19">
        <v>0</v>
      </c>
      <c r="G283" s="99">
        <v>116.96</v>
      </c>
      <c r="H283" s="99" t="s">
        <v>57</v>
      </c>
      <c r="I283" s="99">
        <v>-26.04</v>
      </c>
      <c r="J283" s="99" t="s">
        <v>57</v>
      </c>
      <c r="K283" s="99" t="s">
        <v>57</v>
      </c>
      <c r="L283" s="99">
        <v>90.92</v>
      </c>
      <c r="M283" s="98" t="s">
        <v>666</v>
      </c>
      <c r="N283" s="98" t="s">
        <v>56</v>
      </c>
      <c r="O283" s="98" t="s">
        <v>14731</v>
      </c>
      <c r="P283" s="98" t="s">
        <v>14732</v>
      </c>
      <c r="Q283" s="98" t="s">
        <v>38868</v>
      </c>
      <c r="R283" s="98" t="s">
        <v>14733</v>
      </c>
      <c r="S283" s="98" t="s">
        <v>62</v>
      </c>
      <c r="T283" s="99">
        <v>58.48</v>
      </c>
      <c r="U283" s="99" t="s">
        <v>83</v>
      </c>
      <c r="V283" s="98" t="s">
        <v>9651</v>
      </c>
      <c r="W283" s="98" t="s">
        <v>35845</v>
      </c>
      <c r="X283" s="98" t="s">
        <v>35846</v>
      </c>
      <c r="Y283" s="98" t="s">
        <v>35847</v>
      </c>
      <c r="Z283" s="98" t="s">
        <v>62</v>
      </c>
      <c r="AA283" s="98" t="s">
        <v>62</v>
      </c>
      <c r="AB283" s="98" t="s">
        <v>35845</v>
      </c>
      <c r="AC283" s="98" t="s">
        <v>35848</v>
      </c>
      <c r="AD283" s="98" t="s">
        <v>15136</v>
      </c>
      <c r="AE283" s="98" t="s">
        <v>234</v>
      </c>
      <c r="AF283" s="98" t="s">
        <v>234</v>
      </c>
      <c r="AG283" s="98" t="s">
        <v>952</v>
      </c>
      <c r="AH283" s="98" t="s">
        <v>73</v>
      </c>
      <c r="AI283" s="98" t="s">
        <v>12907</v>
      </c>
      <c r="AJ283" s="98" t="s">
        <v>35849</v>
      </c>
      <c r="AK283" s="98" t="s">
        <v>35850</v>
      </c>
      <c r="AL283" s="98" t="s">
        <v>75</v>
      </c>
      <c r="AM283" s="98" t="s">
        <v>35851</v>
      </c>
      <c r="AN283" s="98" t="s">
        <v>62</v>
      </c>
      <c r="AO283" s="99">
        <v>1</v>
      </c>
      <c r="AP283" s="98" t="s">
        <v>956</v>
      </c>
      <c r="AQ283" s="98" t="s">
        <v>62</v>
      </c>
      <c r="AR283" s="98" t="s">
        <v>62</v>
      </c>
      <c r="AS283" s="98" t="s">
        <v>957</v>
      </c>
      <c r="AT283" s="98" t="s">
        <v>62</v>
      </c>
      <c r="AU283" s="98" t="s">
        <v>62</v>
      </c>
      <c r="AV283" s="99">
        <v>1</v>
      </c>
      <c r="AW283" s="97" t="s">
        <v>56</v>
      </c>
      <c r="AX283" s="98" t="s">
        <v>57</v>
      </c>
      <c r="AY283" s="98" t="s">
        <v>77</v>
      </c>
    </row>
    <row r="284" spans="1:51" ht="22.5" customHeight="1" x14ac:dyDescent="0.25">
      <c r="A284" s="18" t="s">
        <v>3561</v>
      </c>
      <c r="B284" s="2" t="s">
        <v>3562</v>
      </c>
      <c r="C284" s="2" t="s">
        <v>3563</v>
      </c>
      <c r="D284" s="2" t="s">
        <v>3564</v>
      </c>
      <c r="E284" s="2" t="s">
        <v>77</v>
      </c>
      <c r="F284" s="19">
        <v>0</v>
      </c>
      <c r="G284" s="19">
        <v>57.99</v>
      </c>
      <c r="H284" s="19">
        <v>15.9</v>
      </c>
      <c r="I284" s="19">
        <v>-15.86</v>
      </c>
      <c r="J284" s="19" t="s">
        <v>57</v>
      </c>
      <c r="K284" s="19">
        <v>-42.13</v>
      </c>
      <c r="L284" s="19">
        <v>15.9</v>
      </c>
      <c r="M284" s="2" t="s">
        <v>666</v>
      </c>
      <c r="N284" s="2" t="s">
        <v>62</v>
      </c>
      <c r="O284" s="2" t="s">
        <v>1009</v>
      </c>
      <c r="P284" s="2" t="s">
        <v>2487</v>
      </c>
      <c r="Q284" s="2" t="s">
        <v>60</v>
      </c>
      <c r="R284" s="2" t="s">
        <v>2488</v>
      </c>
      <c r="S284" s="2" t="s">
        <v>62</v>
      </c>
      <c r="T284" s="19">
        <v>57.99</v>
      </c>
      <c r="U284" s="19" t="s">
        <v>63</v>
      </c>
      <c r="V284" s="2" t="s">
        <v>64</v>
      </c>
      <c r="W284" s="2" t="s">
        <v>3565</v>
      </c>
      <c r="X284" s="2" t="s">
        <v>3566</v>
      </c>
      <c r="Y284" s="2" t="s">
        <v>3567</v>
      </c>
      <c r="Z284" s="2" t="s">
        <v>62</v>
      </c>
      <c r="AA284" s="2" t="s">
        <v>62</v>
      </c>
      <c r="AB284" s="2" t="s">
        <v>3565</v>
      </c>
      <c r="AC284" s="2" t="s">
        <v>3568</v>
      </c>
      <c r="AD284" s="2" t="s">
        <v>951</v>
      </c>
      <c r="AE284" s="2" t="s">
        <v>234</v>
      </c>
      <c r="AF284" s="2" t="s">
        <v>234</v>
      </c>
      <c r="AG284" s="2" t="s">
        <v>952</v>
      </c>
      <c r="AH284" s="2" t="s">
        <v>73</v>
      </c>
      <c r="AI284" s="2" t="s">
        <v>236</v>
      </c>
      <c r="AJ284" s="2" t="s">
        <v>3569</v>
      </c>
      <c r="AK284" s="2" t="s">
        <v>3570</v>
      </c>
      <c r="AL284" s="2" t="s">
        <v>3571</v>
      </c>
      <c r="AM284" s="2" t="s">
        <v>3572</v>
      </c>
      <c r="AN284" s="2" t="s">
        <v>62</v>
      </c>
      <c r="AO284" s="19" t="s">
        <v>57</v>
      </c>
      <c r="AP284" s="2" t="s">
        <v>956</v>
      </c>
      <c r="AQ284" s="2" t="s">
        <v>3573</v>
      </c>
      <c r="AR284" s="2" t="s">
        <v>3574</v>
      </c>
      <c r="AS284" s="2" t="s">
        <v>957</v>
      </c>
      <c r="AT284" s="2" t="s">
        <v>3575</v>
      </c>
      <c r="AU284" s="2" t="s">
        <v>3252</v>
      </c>
      <c r="AV284" s="19" t="s">
        <v>57</v>
      </c>
      <c r="AW284" s="2" t="s">
        <v>77</v>
      </c>
      <c r="AX284" s="2" t="s">
        <v>57</v>
      </c>
      <c r="AY284" s="2" t="s">
        <v>77</v>
      </c>
    </row>
    <row r="285" spans="1:51" ht="22.5" customHeight="1" x14ac:dyDescent="0.25">
      <c r="A285" s="18" t="s">
        <v>3644</v>
      </c>
      <c r="B285" s="2" t="s">
        <v>3645</v>
      </c>
      <c r="C285" s="2" t="s">
        <v>3563</v>
      </c>
      <c r="D285" s="2" t="s">
        <v>3564</v>
      </c>
      <c r="E285" s="2" t="s">
        <v>77</v>
      </c>
      <c r="F285" s="19">
        <v>0</v>
      </c>
      <c r="G285" s="19">
        <v>200.99</v>
      </c>
      <c r="H285" s="19">
        <v>1.59</v>
      </c>
      <c r="I285" s="19">
        <v>-50.07</v>
      </c>
      <c r="J285" s="19" t="s">
        <v>57</v>
      </c>
      <c r="K285" s="19">
        <v>-150.91999999999999</v>
      </c>
      <c r="L285" s="19">
        <v>1.59</v>
      </c>
      <c r="M285" s="2" t="s">
        <v>666</v>
      </c>
      <c r="N285" s="2" t="s">
        <v>62</v>
      </c>
      <c r="O285" s="2" t="s">
        <v>215</v>
      </c>
      <c r="P285" s="2" t="s">
        <v>216</v>
      </c>
      <c r="Q285" s="2" t="s">
        <v>60</v>
      </c>
      <c r="R285" s="2" t="s">
        <v>217</v>
      </c>
      <c r="S285" s="2" t="s">
        <v>62</v>
      </c>
      <c r="T285" s="19">
        <v>200.99</v>
      </c>
      <c r="U285" s="19" t="s">
        <v>63</v>
      </c>
      <c r="V285" s="2" t="s">
        <v>64</v>
      </c>
      <c r="W285" s="2" t="s">
        <v>3646</v>
      </c>
      <c r="X285" s="2" t="s">
        <v>3647</v>
      </c>
      <c r="Y285" s="2" t="s">
        <v>3648</v>
      </c>
      <c r="Z285" s="2" t="s">
        <v>62</v>
      </c>
      <c r="AA285" s="2" t="s">
        <v>62</v>
      </c>
      <c r="AB285" s="2" t="s">
        <v>3646</v>
      </c>
      <c r="AC285" s="2" t="s">
        <v>3649</v>
      </c>
      <c r="AD285" s="2" t="s">
        <v>951</v>
      </c>
      <c r="AE285" s="2" t="s">
        <v>234</v>
      </c>
      <c r="AF285" s="2" t="s">
        <v>234</v>
      </c>
      <c r="AG285" s="2" t="s">
        <v>952</v>
      </c>
      <c r="AH285" s="2" t="s">
        <v>73</v>
      </c>
      <c r="AI285" s="2" t="s">
        <v>236</v>
      </c>
      <c r="AJ285" s="2" t="s">
        <v>3650</v>
      </c>
      <c r="AK285" s="2" t="s">
        <v>3651</v>
      </c>
      <c r="AL285" s="2" t="s">
        <v>3652</v>
      </c>
      <c r="AM285" s="2" t="s">
        <v>3653</v>
      </c>
      <c r="AN285" s="2" t="s">
        <v>62</v>
      </c>
      <c r="AO285" s="19" t="s">
        <v>57</v>
      </c>
      <c r="AP285" s="2" t="s">
        <v>956</v>
      </c>
      <c r="AQ285" s="2" t="s">
        <v>3654</v>
      </c>
      <c r="AR285" s="2" t="s">
        <v>3574</v>
      </c>
      <c r="AS285" s="2" t="s">
        <v>957</v>
      </c>
      <c r="AT285" s="2" t="s">
        <v>3655</v>
      </c>
      <c r="AU285" s="2" t="s">
        <v>3252</v>
      </c>
      <c r="AV285" s="19" t="s">
        <v>57</v>
      </c>
      <c r="AW285" s="2" t="s">
        <v>77</v>
      </c>
      <c r="AX285" s="2" t="s">
        <v>57</v>
      </c>
      <c r="AY285" s="2" t="s">
        <v>77</v>
      </c>
    </row>
    <row r="286" spans="1:51" ht="22.5" customHeight="1" x14ac:dyDescent="0.25">
      <c r="A286" s="18" t="s">
        <v>5664</v>
      </c>
      <c r="B286" s="2" t="s">
        <v>5665</v>
      </c>
      <c r="C286" s="2" t="s">
        <v>3563</v>
      </c>
      <c r="D286" s="2" t="s">
        <v>5666</v>
      </c>
      <c r="E286" s="2" t="s">
        <v>77</v>
      </c>
      <c r="F286" s="19">
        <v>0</v>
      </c>
      <c r="G286" s="19">
        <v>203.97</v>
      </c>
      <c r="H286" s="19">
        <v>39.43</v>
      </c>
      <c r="I286" s="19">
        <v>-118.57</v>
      </c>
      <c r="J286" s="19">
        <v>-81.38</v>
      </c>
      <c r="K286" s="19">
        <v>-43.45</v>
      </c>
      <c r="L286" s="19">
        <v>0</v>
      </c>
      <c r="M286" s="2" t="s">
        <v>666</v>
      </c>
      <c r="N286" s="2" t="s">
        <v>56</v>
      </c>
      <c r="O286" s="112">
        <v>772138</v>
      </c>
      <c r="P286" s="2" t="s">
        <v>5667</v>
      </c>
      <c r="Q286" s="2" t="s">
        <v>60</v>
      </c>
      <c r="R286" s="2" t="s">
        <v>5668</v>
      </c>
      <c r="S286" s="2" t="s">
        <v>62</v>
      </c>
      <c r="T286" s="19">
        <v>203.97</v>
      </c>
      <c r="U286" s="19" t="s">
        <v>63</v>
      </c>
      <c r="V286" s="2" t="s">
        <v>64</v>
      </c>
      <c r="W286" s="2" t="s">
        <v>5669</v>
      </c>
      <c r="X286" s="2" t="s">
        <v>5670</v>
      </c>
      <c r="Y286" s="2" t="s">
        <v>5671</v>
      </c>
      <c r="Z286" s="2" t="s">
        <v>62</v>
      </c>
      <c r="AA286" s="2" t="s">
        <v>62</v>
      </c>
      <c r="AB286" s="2" t="s">
        <v>5669</v>
      </c>
      <c r="AC286" s="2" t="s">
        <v>5672</v>
      </c>
      <c r="AD286" s="2" t="s">
        <v>951</v>
      </c>
      <c r="AE286" s="2" t="s">
        <v>234</v>
      </c>
      <c r="AF286" s="2" t="s">
        <v>234</v>
      </c>
      <c r="AG286" s="2" t="s">
        <v>952</v>
      </c>
      <c r="AH286" s="2" t="s">
        <v>73</v>
      </c>
      <c r="AI286" s="2" t="s">
        <v>74</v>
      </c>
      <c r="AJ286" s="2" t="s">
        <v>5673</v>
      </c>
      <c r="AK286" s="2" t="s">
        <v>5674</v>
      </c>
      <c r="AL286" s="2" t="s">
        <v>75</v>
      </c>
      <c r="AM286" s="2" t="s">
        <v>5675</v>
      </c>
      <c r="AN286" s="2" t="s">
        <v>62</v>
      </c>
      <c r="AO286" s="19" t="s">
        <v>57</v>
      </c>
      <c r="AP286" s="2" t="s">
        <v>956</v>
      </c>
      <c r="AQ286" s="2" t="s">
        <v>5676</v>
      </c>
      <c r="AR286" s="2" t="s">
        <v>5677</v>
      </c>
      <c r="AS286" s="2" t="s">
        <v>957</v>
      </c>
      <c r="AT286" s="2" t="s">
        <v>5678</v>
      </c>
      <c r="AU286" s="2" t="s">
        <v>3252</v>
      </c>
      <c r="AV286" s="19" t="s">
        <v>57</v>
      </c>
      <c r="AW286" s="2" t="s">
        <v>77</v>
      </c>
      <c r="AX286" s="2" t="s">
        <v>57</v>
      </c>
      <c r="AY286" s="2" t="s">
        <v>77</v>
      </c>
    </row>
    <row r="287" spans="1:51" ht="22.5" customHeight="1" x14ac:dyDescent="0.25">
      <c r="A287" s="18" t="s">
        <v>6271</v>
      </c>
      <c r="B287" s="2" t="s">
        <v>6272</v>
      </c>
      <c r="C287" s="2" t="s">
        <v>3563</v>
      </c>
      <c r="D287" s="2" t="s">
        <v>5666</v>
      </c>
      <c r="E287" s="2" t="s">
        <v>77</v>
      </c>
      <c r="F287" s="19">
        <v>0</v>
      </c>
      <c r="G287" s="19">
        <v>45.02</v>
      </c>
      <c r="H287" s="19">
        <v>16.93</v>
      </c>
      <c r="I287" s="19">
        <v>-32.15</v>
      </c>
      <c r="J287" s="19">
        <v>-16.93</v>
      </c>
      <c r="K287" s="19">
        <v>-31.37</v>
      </c>
      <c r="L287" s="19">
        <v>-18.5</v>
      </c>
      <c r="M287" s="2" t="s">
        <v>666</v>
      </c>
      <c r="N287" s="2" t="s">
        <v>62</v>
      </c>
      <c r="O287" s="112">
        <v>66044</v>
      </c>
      <c r="P287" s="2" t="s">
        <v>6273</v>
      </c>
      <c r="Q287" s="2" t="s">
        <v>60</v>
      </c>
      <c r="R287" s="2" t="s">
        <v>6274</v>
      </c>
      <c r="S287" s="2" t="s">
        <v>62</v>
      </c>
      <c r="T287" s="19">
        <v>45.02</v>
      </c>
      <c r="U287" s="19" t="s">
        <v>63</v>
      </c>
      <c r="V287" s="2" t="s">
        <v>64</v>
      </c>
      <c r="W287" s="2" t="s">
        <v>6275</v>
      </c>
      <c r="X287" s="2" t="s">
        <v>6276</v>
      </c>
      <c r="Y287" s="2" t="s">
        <v>6277</v>
      </c>
      <c r="Z287" s="2" t="s">
        <v>62</v>
      </c>
      <c r="AA287" s="2" t="s">
        <v>62</v>
      </c>
      <c r="AB287" s="2" t="s">
        <v>6275</v>
      </c>
      <c r="AC287" s="2" t="s">
        <v>6278</v>
      </c>
      <c r="AD287" s="2" t="s">
        <v>951</v>
      </c>
      <c r="AE287" s="2" t="s">
        <v>234</v>
      </c>
      <c r="AF287" s="2" t="s">
        <v>234</v>
      </c>
      <c r="AG287" s="2" t="s">
        <v>952</v>
      </c>
      <c r="AH287" s="2" t="s">
        <v>73</v>
      </c>
      <c r="AI287" s="2" t="s">
        <v>74</v>
      </c>
      <c r="AJ287" s="2" t="s">
        <v>6232</v>
      </c>
      <c r="AK287" s="2" t="s">
        <v>6279</v>
      </c>
      <c r="AL287" s="2" t="s">
        <v>75</v>
      </c>
      <c r="AM287" s="2" t="s">
        <v>6280</v>
      </c>
      <c r="AN287" s="2" t="s">
        <v>62</v>
      </c>
      <c r="AO287" s="19" t="s">
        <v>57</v>
      </c>
      <c r="AP287" s="2" t="s">
        <v>956</v>
      </c>
      <c r="AQ287" s="2" t="s">
        <v>6281</v>
      </c>
      <c r="AR287" s="2" t="s">
        <v>5677</v>
      </c>
      <c r="AS287" s="2" t="s">
        <v>957</v>
      </c>
      <c r="AT287" s="2" t="s">
        <v>6282</v>
      </c>
      <c r="AU287" s="2" t="s">
        <v>3252</v>
      </c>
      <c r="AV287" s="19" t="s">
        <v>57</v>
      </c>
      <c r="AW287" s="2" t="s">
        <v>77</v>
      </c>
      <c r="AX287" s="2">
        <v>1</v>
      </c>
      <c r="AY287" s="2" t="s">
        <v>77</v>
      </c>
    </row>
    <row r="288" spans="1:51" ht="22.5" customHeight="1" x14ac:dyDescent="0.25">
      <c r="A288" s="18" t="s">
        <v>6344</v>
      </c>
      <c r="B288" s="2" t="s">
        <v>6345</v>
      </c>
      <c r="C288" s="2" t="s">
        <v>3563</v>
      </c>
      <c r="D288" s="2" t="s">
        <v>5666</v>
      </c>
      <c r="E288" s="2" t="s">
        <v>77</v>
      </c>
      <c r="F288" s="19">
        <v>0</v>
      </c>
      <c r="G288" s="19">
        <v>108.39</v>
      </c>
      <c r="H288" s="19" t="s">
        <v>57</v>
      </c>
      <c r="I288" s="19">
        <v>-18.43</v>
      </c>
      <c r="J288" s="19">
        <v>-22.95</v>
      </c>
      <c r="K288" s="19">
        <v>-67.010000000000005</v>
      </c>
      <c r="L288" s="19">
        <v>0</v>
      </c>
      <c r="M288" s="2" t="s">
        <v>666</v>
      </c>
      <c r="N288" s="2" t="s">
        <v>56</v>
      </c>
      <c r="O288" s="112">
        <v>2357</v>
      </c>
      <c r="P288" s="2" t="s">
        <v>1992</v>
      </c>
      <c r="Q288" s="2" t="s">
        <v>60</v>
      </c>
      <c r="R288" s="2" t="s">
        <v>112</v>
      </c>
      <c r="S288" s="2" t="s">
        <v>62</v>
      </c>
      <c r="T288" s="19">
        <v>108.39</v>
      </c>
      <c r="U288" s="19" t="s">
        <v>63</v>
      </c>
      <c r="V288" s="2" t="s">
        <v>64</v>
      </c>
      <c r="W288" s="2" t="s">
        <v>6346</v>
      </c>
      <c r="X288" s="2" t="s">
        <v>6347</v>
      </c>
      <c r="Y288" s="2" t="s">
        <v>6348</v>
      </c>
      <c r="Z288" s="2" t="s">
        <v>62</v>
      </c>
      <c r="AA288" s="2" t="s">
        <v>62</v>
      </c>
      <c r="AB288" s="2" t="s">
        <v>6346</v>
      </c>
      <c r="AC288" s="2" t="s">
        <v>6349</v>
      </c>
      <c r="AD288" s="2" t="s">
        <v>951</v>
      </c>
      <c r="AE288" s="2" t="s">
        <v>234</v>
      </c>
      <c r="AF288" s="2" t="s">
        <v>234</v>
      </c>
      <c r="AG288" s="2" t="s">
        <v>952</v>
      </c>
      <c r="AH288" s="2" t="s">
        <v>73</v>
      </c>
      <c r="AI288" s="2" t="s">
        <v>74</v>
      </c>
      <c r="AJ288" s="2" t="s">
        <v>6350</v>
      </c>
      <c r="AK288" s="2" t="s">
        <v>6351</v>
      </c>
      <c r="AL288" s="2" t="s">
        <v>75</v>
      </c>
      <c r="AM288" s="2" t="s">
        <v>6352</v>
      </c>
      <c r="AN288" s="2" t="s">
        <v>62</v>
      </c>
      <c r="AO288" s="19" t="s">
        <v>57</v>
      </c>
      <c r="AP288" s="2" t="s">
        <v>956</v>
      </c>
      <c r="AQ288" s="2" t="s">
        <v>6353</v>
      </c>
      <c r="AR288" s="2" t="s">
        <v>5677</v>
      </c>
      <c r="AS288" s="2" t="s">
        <v>957</v>
      </c>
      <c r="AT288" s="2" t="s">
        <v>6354</v>
      </c>
      <c r="AU288" s="2" t="s">
        <v>3252</v>
      </c>
      <c r="AV288" s="19" t="s">
        <v>57</v>
      </c>
      <c r="AW288" s="2" t="s">
        <v>77</v>
      </c>
      <c r="AX288" s="2" t="s">
        <v>57</v>
      </c>
      <c r="AY288" s="2" t="s">
        <v>77</v>
      </c>
    </row>
    <row r="289" spans="1:51" ht="22.5" customHeight="1" x14ac:dyDescent="0.25">
      <c r="A289" s="18" t="s">
        <v>6669</v>
      </c>
      <c r="B289" s="2" t="s">
        <v>6670</v>
      </c>
      <c r="C289" s="2" t="s">
        <v>3563</v>
      </c>
      <c r="D289" s="2" t="s">
        <v>6671</v>
      </c>
      <c r="E289" s="2" t="s">
        <v>77</v>
      </c>
      <c r="F289" s="19">
        <v>0</v>
      </c>
      <c r="G289" s="19">
        <v>220.51</v>
      </c>
      <c r="H289" s="19">
        <v>1.39</v>
      </c>
      <c r="I289" s="19">
        <v>-40.36</v>
      </c>
      <c r="J289" s="19" t="s">
        <v>57</v>
      </c>
      <c r="K289" s="19">
        <v>-194.05</v>
      </c>
      <c r="L289" s="19">
        <v>-12.51</v>
      </c>
      <c r="M289" s="2" t="s">
        <v>666</v>
      </c>
      <c r="N289" s="2" t="s">
        <v>56</v>
      </c>
      <c r="O289" s="2" t="s">
        <v>1148</v>
      </c>
      <c r="P289" s="2" t="s">
        <v>1696</v>
      </c>
      <c r="Q289" s="2" t="s">
        <v>60</v>
      </c>
      <c r="R289" s="2" t="s">
        <v>1697</v>
      </c>
      <c r="S289" s="2" t="s">
        <v>62</v>
      </c>
      <c r="T289" s="19">
        <v>220.51</v>
      </c>
      <c r="U289" s="19" t="s">
        <v>83</v>
      </c>
      <c r="V289" s="2" t="s">
        <v>64</v>
      </c>
      <c r="W289" s="2" t="s">
        <v>6672</v>
      </c>
      <c r="X289" s="2" t="s">
        <v>6673</v>
      </c>
      <c r="Y289" s="2" t="s">
        <v>6674</v>
      </c>
      <c r="Z289" s="2" t="s">
        <v>62</v>
      </c>
      <c r="AA289" s="2" t="s">
        <v>62</v>
      </c>
      <c r="AB289" s="2" t="s">
        <v>6672</v>
      </c>
      <c r="AC289" s="2" t="s">
        <v>6675</v>
      </c>
      <c r="AD289" s="2" t="s">
        <v>951</v>
      </c>
      <c r="AE289" s="2" t="s">
        <v>234</v>
      </c>
      <c r="AF289" s="2" t="s">
        <v>234</v>
      </c>
      <c r="AG289" s="2" t="s">
        <v>952</v>
      </c>
      <c r="AH289" s="2" t="s">
        <v>73</v>
      </c>
      <c r="AI289" s="2" t="s">
        <v>236</v>
      </c>
      <c r="AJ289" s="2" t="s">
        <v>6676</v>
      </c>
      <c r="AK289" s="2" t="s">
        <v>6677</v>
      </c>
      <c r="AL289" s="2" t="s">
        <v>1905</v>
      </c>
      <c r="AM289" s="2" t="s">
        <v>6678</v>
      </c>
      <c r="AN289" s="2" t="s">
        <v>62</v>
      </c>
      <c r="AO289" s="19" t="s">
        <v>57</v>
      </c>
      <c r="AP289" s="2" t="s">
        <v>956</v>
      </c>
      <c r="AQ289" s="2" t="s">
        <v>6679</v>
      </c>
      <c r="AR289" s="2" t="s">
        <v>6680</v>
      </c>
      <c r="AS289" s="2" t="s">
        <v>957</v>
      </c>
      <c r="AT289" s="2" t="s">
        <v>6681</v>
      </c>
      <c r="AU289" s="2" t="s">
        <v>3252</v>
      </c>
      <c r="AV289" s="19" t="s">
        <v>57</v>
      </c>
      <c r="AW289" s="2" t="s">
        <v>77</v>
      </c>
      <c r="AX289" s="2">
        <v>1</v>
      </c>
      <c r="AY289" s="2" t="s">
        <v>77</v>
      </c>
    </row>
    <row r="290" spans="1:51" ht="22.5" customHeight="1" x14ac:dyDescent="0.25">
      <c r="A290" s="18" t="s">
        <v>6743</v>
      </c>
      <c r="B290" s="2" t="s">
        <v>6744</v>
      </c>
      <c r="C290" s="2" t="s">
        <v>3563</v>
      </c>
      <c r="D290" s="2" t="s">
        <v>6745</v>
      </c>
      <c r="E290" s="2" t="s">
        <v>56</v>
      </c>
      <c r="F290" s="19">
        <v>0</v>
      </c>
      <c r="G290" s="19">
        <v>106.65</v>
      </c>
      <c r="H290" s="19">
        <v>1.59</v>
      </c>
      <c r="I290" s="19">
        <v>-34.03</v>
      </c>
      <c r="J290" s="19" t="s">
        <v>57</v>
      </c>
      <c r="K290" s="19">
        <v>-88.52</v>
      </c>
      <c r="L290" s="19">
        <v>-14.31</v>
      </c>
      <c r="M290" s="2" t="s">
        <v>666</v>
      </c>
      <c r="N290" s="2" t="s">
        <v>56</v>
      </c>
      <c r="O290" s="2" t="s">
        <v>898</v>
      </c>
      <c r="P290" s="2" t="s">
        <v>899</v>
      </c>
      <c r="Q290" s="2" t="s">
        <v>60</v>
      </c>
      <c r="R290" s="2" t="s">
        <v>900</v>
      </c>
      <c r="S290" s="2" t="s">
        <v>62</v>
      </c>
      <c r="T290" s="19">
        <v>106.65</v>
      </c>
      <c r="U290" s="19" t="s">
        <v>63</v>
      </c>
      <c r="V290" s="2" t="s">
        <v>64</v>
      </c>
      <c r="W290" s="2" t="s">
        <v>6746</v>
      </c>
      <c r="X290" s="2" t="s">
        <v>6747</v>
      </c>
      <c r="Y290" s="2" t="s">
        <v>6748</v>
      </c>
      <c r="Z290" s="2" t="s">
        <v>62</v>
      </c>
      <c r="AA290" s="2" t="s">
        <v>62</v>
      </c>
      <c r="AB290" s="2" t="s">
        <v>6746</v>
      </c>
      <c r="AC290" s="2" t="s">
        <v>6749</v>
      </c>
      <c r="AD290" s="2" t="s">
        <v>951</v>
      </c>
      <c r="AE290" s="2" t="s">
        <v>234</v>
      </c>
      <c r="AF290" s="2" t="s">
        <v>234</v>
      </c>
      <c r="AG290" s="2" t="s">
        <v>952</v>
      </c>
      <c r="AH290" s="2" t="s">
        <v>73</v>
      </c>
      <c r="AI290" s="2" t="s">
        <v>236</v>
      </c>
      <c r="AJ290" s="2" t="s">
        <v>6750</v>
      </c>
      <c r="AK290" s="2" t="s">
        <v>6751</v>
      </c>
      <c r="AL290" s="2" t="s">
        <v>6752</v>
      </c>
      <c r="AM290" s="2" t="s">
        <v>6753</v>
      </c>
      <c r="AN290" s="2" t="s">
        <v>62</v>
      </c>
      <c r="AO290" s="19" t="s">
        <v>57</v>
      </c>
      <c r="AP290" s="2" t="s">
        <v>956</v>
      </c>
      <c r="AQ290" s="2" t="s">
        <v>6754</v>
      </c>
      <c r="AR290" s="2" t="s">
        <v>3808</v>
      </c>
      <c r="AS290" s="2" t="s">
        <v>957</v>
      </c>
      <c r="AT290" s="2" t="s">
        <v>6755</v>
      </c>
      <c r="AU290" s="2" t="s">
        <v>3252</v>
      </c>
      <c r="AV290" s="19" t="s">
        <v>57</v>
      </c>
      <c r="AW290" s="2" t="s">
        <v>77</v>
      </c>
      <c r="AX290" s="2" t="s">
        <v>57</v>
      </c>
      <c r="AY290" s="2" t="s">
        <v>77</v>
      </c>
    </row>
    <row r="291" spans="1:51" ht="22.5" customHeight="1" x14ac:dyDescent="0.25">
      <c r="A291" s="18" t="s">
        <v>7237</v>
      </c>
      <c r="B291" s="2" t="s">
        <v>7238</v>
      </c>
      <c r="C291" s="2" t="s">
        <v>3563</v>
      </c>
      <c r="D291" s="2" t="s">
        <v>7239</v>
      </c>
      <c r="E291" s="2" t="s">
        <v>56</v>
      </c>
      <c r="F291" s="19">
        <v>0</v>
      </c>
      <c r="G291" s="19">
        <v>44.79</v>
      </c>
      <c r="H291" s="19">
        <v>15.9</v>
      </c>
      <c r="I291" s="19">
        <v>-13.61</v>
      </c>
      <c r="J291" s="19" t="s">
        <v>57</v>
      </c>
      <c r="K291" s="19">
        <v>-31.18</v>
      </c>
      <c r="L291" s="19">
        <v>15.9</v>
      </c>
      <c r="M291" s="2" t="s">
        <v>666</v>
      </c>
      <c r="N291" s="2" t="s">
        <v>62</v>
      </c>
      <c r="O291" s="112">
        <v>55023</v>
      </c>
      <c r="P291" s="2" t="s">
        <v>7240</v>
      </c>
      <c r="Q291" s="2" t="s">
        <v>60</v>
      </c>
      <c r="R291" s="2" t="s">
        <v>7241</v>
      </c>
      <c r="S291" s="2" t="s">
        <v>62</v>
      </c>
      <c r="T291" s="19">
        <v>44.79</v>
      </c>
      <c r="U291" s="19" t="s">
        <v>63</v>
      </c>
      <c r="V291" s="2" t="s">
        <v>64</v>
      </c>
      <c r="W291" s="2" t="s">
        <v>7242</v>
      </c>
      <c r="X291" s="2" t="s">
        <v>7243</v>
      </c>
      <c r="Y291" s="2" t="s">
        <v>7244</v>
      </c>
      <c r="Z291" s="2" t="s">
        <v>62</v>
      </c>
      <c r="AA291" s="2" t="s">
        <v>62</v>
      </c>
      <c r="AB291" s="2" t="s">
        <v>7242</v>
      </c>
      <c r="AC291" s="2" t="s">
        <v>7245</v>
      </c>
      <c r="AD291" s="2" t="s">
        <v>951</v>
      </c>
      <c r="AE291" s="2" t="s">
        <v>234</v>
      </c>
      <c r="AF291" s="2" t="s">
        <v>234</v>
      </c>
      <c r="AG291" s="2" t="s">
        <v>952</v>
      </c>
      <c r="AH291" s="2" t="s">
        <v>73</v>
      </c>
      <c r="AI291" s="2" t="s">
        <v>236</v>
      </c>
      <c r="AJ291" s="2" t="s">
        <v>7246</v>
      </c>
      <c r="AK291" s="2" t="s">
        <v>7247</v>
      </c>
      <c r="AL291" s="2" t="s">
        <v>7248</v>
      </c>
      <c r="AM291" s="2" t="s">
        <v>7249</v>
      </c>
      <c r="AN291" s="2" t="s">
        <v>62</v>
      </c>
      <c r="AO291" s="19" t="s">
        <v>57</v>
      </c>
      <c r="AP291" s="2" t="s">
        <v>956</v>
      </c>
      <c r="AQ291" s="2" t="s">
        <v>7250</v>
      </c>
      <c r="AR291" s="2" t="s">
        <v>7251</v>
      </c>
      <c r="AS291" s="2" t="s">
        <v>957</v>
      </c>
      <c r="AT291" s="2" t="s">
        <v>7252</v>
      </c>
      <c r="AU291" s="2" t="s">
        <v>3252</v>
      </c>
      <c r="AV291" s="19" t="s">
        <v>57</v>
      </c>
      <c r="AW291" s="2" t="s">
        <v>77</v>
      </c>
      <c r="AX291" s="2" t="s">
        <v>57</v>
      </c>
      <c r="AY291" s="2" t="s">
        <v>77</v>
      </c>
    </row>
    <row r="292" spans="1:51" ht="22.5" customHeight="1" x14ac:dyDescent="0.25">
      <c r="A292" s="18" t="s">
        <v>7314</v>
      </c>
      <c r="B292" s="2" t="s">
        <v>7315</v>
      </c>
      <c r="C292" s="2" t="s">
        <v>3563</v>
      </c>
      <c r="D292" s="2" t="s">
        <v>3564</v>
      </c>
      <c r="E292" s="2" t="s">
        <v>56</v>
      </c>
      <c r="F292" s="19">
        <v>0</v>
      </c>
      <c r="G292" s="19">
        <v>399.69</v>
      </c>
      <c r="H292" s="19" t="s">
        <v>57</v>
      </c>
      <c r="I292" s="19">
        <v>-151.85</v>
      </c>
      <c r="J292" s="19">
        <v>-41.95</v>
      </c>
      <c r="K292" s="19">
        <v>-331.74</v>
      </c>
      <c r="L292" s="19">
        <v>-125.85</v>
      </c>
      <c r="M292" s="2" t="s">
        <v>666</v>
      </c>
      <c r="N292" s="2" t="s">
        <v>62</v>
      </c>
      <c r="O292" s="2" t="s">
        <v>7316</v>
      </c>
      <c r="P292" s="2" t="s">
        <v>7317</v>
      </c>
      <c r="Q292" s="2" t="s">
        <v>60</v>
      </c>
      <c r="R292" s="2" t="s">
        <v>7318</v>
      </c>
      <c r="S292" s="2" t="s">
        <v>62</v>
      </c>
      <c r="T292" s="19">
        <v>399.69</v>
      </c>
      <c r="U292" s="19" t="s">
        <v>63</v>
      </c>
      <c r="V292" s="2" t="s">
        <v>64</v>
      </c>
      <c r="W292" s="2" t="s">
        <v>7319</v>
      </c>
      <c r="X292" s="2" t="s">
        <v>7320</v>
      </c>
      <c r="Y292" s="2" t="s">
        <v>7321</v>
      </c>
      <c r="Z292" s="2" t="s">
        <v>62</v>
      </c>
      <c r="AA292" s="2" t="s">
        <v>62</v>
      </c>
      <c r="AB292" s="2" t="s">
        <v>7319</v>
      </c>
      <c r="AC292" s="2" t="s">
        <v>7322</v>
      </c>
      <c r="AD292" s="2" t="s">
        <v>951</v>
      </c>
      <c r="AE292" s="2" t="s">
        <v>234</v>
      </c>
      <c r="AF292" s="2" t="s">
        <v>234</v>
      </c>
      <c r="AG292" s="2" t="s">
        <v>952</v>
      </c>
      <c r="AH292" s="2" t="s">
        <v>73</v>
      </c>
      <c r="AI292" s="2" t="s">
        <v>74</v>
      </c>
      <c r="AJ292" s="2" t="s">
        <v>7323</v>
      </c>
      <c r="AK292" s="2" t="s">
        <v>7324</v>
      </c>
      <c r="AL292" s="2" t="s">
        <v>75</v>
      </c>
      <c r="AM292" s="2" t="s">
        <v>7325</v>
      </c>
      <c r="AN292" s="2" t="s">
        <v>62</v>
      </c>
      <c r="AO292" s="19" t="s">
        <v>57</v>
      </c>
      <c r="AP292" s="2" t="s">
        <v>956</v>
      </c>
      <c r="AQ292" s="2" t="s">
        <v>7326</v>
      </c>
      <c r="AR292" s="2" t="s">
        <v>3574</v>
      </c>
      <c r="AS292" s="2" t="s">
        <v>957</v>
      </c>
      <c r="AT292" s="2" t="s">
        <v>7327</v>
      </c>
      <c r="AU292" s="2" t="s">
        <v>3252</v>
      </c>
      <c r="AV292" s="19" t="s">
        <v>57</v>
      </c>
      <c r="AW292" s="2" t="s">
        <v>77</v>
      </c>
      <c r="AX292" s="2">
        <v>1</v>
      </c>
      <c r="AY292" s="2" t="s">
        <v>77</v>
      </c>
    </row>
    <row r="293" spans="1:51" ht="22.5" customHeight="1" x14ac:dyDescent="0.25">
      <c r="A293" s="18" t="s">
        <v>7400</v>
      </c>
      <c r="B293" s="2" t="s">
        <v>7401</v>
      </c>
      <c r="C293" s="2" t="s">
        <v>3563</v>
      </c>
      <c r="D293" s="2" t="s">
        <v>3564</v>
      </c>
      <c r="E293" s="2" t="s">
        <v>56</v>
      </c>
      <c r="F293" s="19">
        <v>0</v>
      </c>
      <c r="G293" s="19">
        <v>579.63</v>
      </c>
      <c r="H293" s="19" t="s">
        <v>57</v>
      </c>
      <c r="I293" s="19">
        <v>-121.46</v>
      </c>
      <c r="J293" s="19">
        <v>-25.95</v>
      </c>
      <c r="K293" s="19">
        <v>-510.07</v>
      </c>
      <c r="L293" s="19">
        <v>-77.849999999999994</v>
      </c>
      <c r="M293" s="2" t="s">
        <v>666</v>
      </c>
      <c r="N293" s="2" t="s">
        <v>62</v>
      </c>
      <c r="O293" s="2" t="s">
        <v>7402</v>
      </c>
      <c r="P293" s="2" t="s">
        <v>7403</v>
      </c>
      <c r="Q293" s="2" t="s">
        <v>60</v>
      </c>
      <c r="R293" s="2" t="s">
        <v>7404</v>
      </c>
      <c r="S293" s="2" t="s">
        <v>62</v>
      </c>
      <c r="T293" s="19">
        <v>579.63</v>
      </c>
      <c r="U293" s="19" t="s">
        <v>83</v>
      </c>
      <c r="V293" s="2" t="s">
        <v>64</v>
      </c>
      <c r="W293" s="2" t="s">
        <v>7405</v>
      </c>
      <c r="X293" s="2" t="s">
        <v>7406</v>
      </c>
      <c r="Y293" s="2" t="s">
        <v>7407</v>
      </c>
      <c r="Z293" s="2" t="s">
        <v>62</v>
      </c>
      <c r="AA293" s="2" t="s">
        <v>62</v>
      </c>
      <c r="AB293" s="2" t="s">
        <v>7405</v>
      </c>
      <c r="AC293" s="2" t="s">
        <v>7408</v>
      </c>
      <c r="AD293" s="2" t="s">
        <v>951</v>
      </c>
      <c r="AE293" s="2" t="s">
        <v>234</v>
      </c>
      <c r="AF293" s="2" t="s">
        <v>234</v>
      </c>
      <c r="AG293" s="2" t="s">
        <v>952</v>
      </c>
      <c r="AH293" s="2" t="s">
        <v>73</v>
      </c>
      <c r="AI293" s="2" t="s">
        <v>74</v>
      </c>
      <c r="AJ293" s="2" t="s">
        <v>6852</v>
      </c>
      <c r="AK293" s="2" t="s">
        <v>7409</v>
      </c>
      <c r="AL293" s="2" t="s">
        <v>75</v>
      </c>
      <c r="AM293" s="2" t="s">
        <v>7410</v>
      </c>
      <c r="AN293" s="2" t="s">
        <v>62</v>
      </c>
      <c r="AO293" s="19" t="s">
        <v>57</v>
      </c>
      <c r="AP293" s="2" t="s">
        <v>956</v>
      </c>
      <c r="AQ293" s="2" t="s">
        <v>7411</v>
      </c>
      <c r="AR293" s="2" t="s">
        <v>3574</v>
      </c>
      <c r="AS293" s="2" t="s">
        <v>957</v>
      </c>
      <c r="AT293" s="2" t="s">
        <v>7412</v>
      </c>
      <c r="AU293" s="2" t="s">
        <v>3252</v>
      </c>
      <c r="AV293" s="19" t="s">
        <v>57</v>
      </c>
      <c r="AW293" s="2" t="s">
        <v>77</v>
      </c>
      <c r="AX293" s="2">
        <v>1</v>
      </c>
      <c r="AY293" s="2" t="s">
        <v>77</v>
      </c>
    </row>
    <row r="294" spans="1:51" ht="22.5" customHeight="1" x14ac:dyDescent="0.25">
      <c r="A294" s="18" t="s">
        <v>7424</v>
      </c>
      <c r="B294" s="2" t="s">
        <v>7425</v>
      </c>
      <c r="C294" s="2" t="s">
        <v>3563</v>
      </c>
      <c r="D294" s="2" t="s">
        <v>7426</v>
      </c>
      <c r="E294" s="2" t="s">
        <v>77</v>
      </c>
      <c r="F294" s="19">
        <v>0</v>
      </c>
      <c r="G294" s="19">
        <v>161.21</v>
      </c>
      <c r="H294" s="19" t="s">
        <v>57</v>
      </c>
      <c r="I294" s="19">
        <v>-19.350000000000001</v>
      </c>
      <c r="J294" s="19">
        <v>-21.45</v>
      </c>
      <c r="K294" s="19">
        <v>-120.41</v>
      </c>
      <c r="L294" s="19">
        <v>0</v>
      </c>
      <c r="M294" s="2" t="s">
        <v>666</v>
      </c>
      <c r="N294" s="2" t="s">
        <v>56</v>
      </c>
      <c r="O294" s="2" t="s">
        <v>4089</v>
      </c>
      <c r="P294" s="2" t="s">
        <v>4090</v>
      </c>
      <c r="Q294" s="2" t="s">
        <v>60</v>
      </c>
      <c r="R294" s="2" t="s">
        <v>4091</v>
      </c>
      <c r="S294" s="2" t="s">
        <v>62</v>
      </c>
      <c r="T294" s="19">
        <v>161.21</v>
      </c>
      <c r="U294" s="19" t="s">
        <v>83</v>
      </c>
      <c r="V294" s="2" t="s">
        <v>64</v>
      </c>
      <c r="W294" s="2" t="s">
        <v>7427</v>
      </c>
      <c r="X294" s="2" t="s">
        <v>7428</v>
      </c>
      <c r="Y294" s="2" t="s">
        <v>7429</v>
      </c>
      <c r="Z294" s="2" t="s">
        <v>62</v>
      </c>
      <c r="AA294" s="2" t="s">
        <v>62</v>
      </c>
      <c r="AB294" s="2" t="s">
        <v>7427</v>
      </c>
      <c r="AC294" s="2" t="s">
        <v>7430</v>
      </c>
      <c r="AD294" s="2" t="s">
        <v>951</v>
      </c>
      <c r="AE294" s="2" t="s">
        <v>234</v>
      </c>
      <c r="AF294" s="2" t="s">
        <v>234</v>
      </c>
      <c r="AG294" s="2" t="s">
        <v>952</v>
      </c>
      <c r="AH294" s="2" t="s">
        <v>73</v>
      </c>
      <c r="AI294" s="2" t="s">
        <v>74</v>
      </c>
      <c r="AJ294" s="2" t="s">
        <v>7431</v>
      </c>
      <c r="AK294" s="2" t="s">
        <v>7432</v>
      </c>
      <c r="AL294" s="2" t="s">
        <v>75</v>
      </c>
      <c r="AM294" s="2" t="s">
        <v>7433</v>
      </c>
      <c r="AN294" s="2" t="s">
        <v>62</v>
      </c>
      <c r="AO294" s="19" t="s">
        <v>57</v>
      </c>
      <c r="AP294" s="2" t="s">
        <v>956</v>
      </c>
      <c r="AQ294" s="2" t="s">
        <v>7434</v>
      </c>
      <c r="AR294" s="2" t="s">
        <v>3808</v>
      </c>
      <c r="AS294" s="2" t="s">
        <v>957</v>
      </c>
      <c r="AT294" s="2" t="s">
        <v>7435</v>
      </c>
      <c r="AU294" s="2" t="s">
        <v>3252</v>
      </c>
      <c r="AV294" s="19" t="s">
        <v>57</v>
      </c>
      <c r="AW294" s="2" t="s">
        <v>77</v>
      </c>
      <c r="AX294" s="2" t="s">
        <v>57</v>
      </c>
      <c r="AY294" s="2" t="s">
        <v>77</v>
      </c>
    </row>
    <row r="295" spans="1:51" ht="22.5" customHeight="1" x14ac:dyDescent="0.25">
      <c r="A295" s="18" t="s">
        <v>7816</v>
      </c>
      <c r="B295" s="2" t="s">
        <v>7817</v>
      </c>
      <c r="C295" s="2" t="s">
        <v>3563</v>
      </c>
      <c r="D295" s="2" t="s">
        <v>6671</v>
      </c>
      <c r="E295" s="2" t="s">
        <v>77</v>
      </c>
      <c r="F295" s="19">
        <v>0</v>
      </c>
      <c r="G295" s="19">
        <v>25.12</v>
      </c>
      <c r="H295" s="19">
        <v>14.9</v>
      </c>
      <c r="I295" s="19">
        <v>-23.91</v>
      </c>
      <c r="J295" s="19">
        <v>-14.9</v>
      </c>
      <c r="K295" s="19">
        <v>-1.21</v>
      </c>
      <c r="L295" s="19">
        <v>0</v>
      </c>
      <c r="M295" s="2" t="s">
        <v>666</v>
      </c>
      <c r="N295" s="2" t="s">
        <v>56</v>
      </c>
      <c r="O295" s="112">
        <v>3037</v>
      </c>
      <c r="P295" s="2" t="s">
        <v>7818</v>
      </c>
      <c r="Q295" s="2" t="s">
        <v>60</v>
      </c>
      <c r="R295" s="2" t="s">
        <v>7819</v>
      </c>
      <c r="S295" s="2" t="s">
        <v>62</v>
      </c>
      <c r="T295" s="19">
        <v>25.12</v>
      </c>
      <c r="U295" s="19" t="s">
        <v>83</v>
      </c>
      <c r="V295" s="2" t="s">
        <v>64</v>
      </c>
      <c r="W295" s="2" t="s">
        <v>7820</v>
      </c>
      <c r="X295" s="2" t="s">
        <v>7821</v>
      </c>
      <c r="Y295" s="2" t="s">
        <v>7822</v>
      </c>
      <c r="Z295" s="2" t="s">
        <v>62</v>
      </c>
      <c r="AA295" s="2" t="s">
        <v>62</v>
      </c>
      <c r="AB295" s="2" t="s">
        <v>7820</v>
      </c>
      <c r="AC295" s="2" t="s">
        <v>7823</v>
      </c>
      <c r="AD295" s="2" t="s">
        <v>951</v>
      </c>
      <c r="AE295" s="2" t="s">
        <v>234</v>
      </c>
      <c r="AF295" s="2" t="s">
        <v>234</v>
      </c>
      <c r="AG295" s="2" t="s">
        <v>952</v>
      </c>
      <c r="AH295" s="2" t="s">
        <v>73</v>
      </c>
      <c r="AI295" s="2" t="s">
        <v>74</v>
      </c>
      <c r="AJ295" s="2" t="s">
        <v>7824</v>
      </c>
      <c r="AK295" s="2" t="s">
        <v>7825</v>
      </c>
      <c r="AL295" s="2" t="s">
        <v>75</v>
      </c>
      <c r="AM295" s="2" t="s">
        <v>7826</v>
      </c>
      <c r="AN295" s="2" t="s">
        <v>62</v>
      </c>
      <c r="AO295" s="19" t="s">
        <v>57</v>
      </c>
      <c r="AP295" s="2" t="s">
        <v>956</v>
      </c>
      <c r="AQ295" s="2" t="s">
        <v>7827</v>
      </c>
      <c r="AR295" s="2" t="s">
        <v>6680</v>
      </c>
      <c r="AS295" s="2" t="s">
        <v>957</v>
      </c>
      <c r="AT295" s="2" t="s">
        <v>7828</v>
      </c>
      <c r="AU295" s="2" t="s">
        <v>3252</v>
      </c>
      <c r="AV295" s="19" t="s">
        <v>57</v>
      </c>
      <c r="AW295" s="2" t="s">
        <v>77</v>
      </c>
      <c r="AX295" s="2" t="s">
        <v>57</v>
      </c>
      <c r="AY295" s="2" t="s">
        <v>77</v>
      </c>
    </row>
    <row r="296" spans="1:51" ht="22.5" customHeight="1" x14ac:dyDescent="0.25">
      <c r="A296" s="18" t="s">
        <v>8171</v>
      </c>
      <c r="B296" s="2" t="s">
        <v>8172</v>
      </c>
      <c r="C296" s="2" t="s">
        <v>3563</v>
      </c>
      <c r="D296" s="2" t="s">
        <v>3564</v>
      </c>
      <c r="E296" s="2" t="s">
        <v>77</v>
      </c>
      <c r="F296" s="19">
        <v>0</v>
      </c>
      <c r="G296" s="19">
        <v>280.69</v>
      </c>
      <c r="H296" s="19" t="s">
        <v>57</v>
      </c>
      <c r="I296" s="19">
        <v>-99.62</v>
      </c>
      <c r="J296" s="19">
        <v>-25.95</v>
      </c>
      <c r="K296" s="19">
        <v>-155.12</v>
      </c>
      <c r="L296" s="19">
        <v>0</v>
      </c>
      <c r="M296" s="2" t="s">
        <v>666</v>
      </c>
      <c r="N296" s="2" t="s">
        <v>56</v>
      </c>
      <c r="O296" s="2" t="s">
        <v>4328</v>
      </c>
      <c r="P296" s="2" t="s">
        <v>4329</v>
      </c>
      <c r="Q296" s="2" t="s">
        <v>60</v>
      </c>
      <c r="R296" s="2" t="s">
        <v>4330</v>
      </c>
      <c r="S296" s="2" t="s">
        <v>62</v>
      </c>
      <c r="T296" s="19">
        <v>280.69</v>
      </c>
      <c r="U296" s="19" t="s">
        <v>63</v>
      </c>
      <c r="V296" s="2" t="s">
        <v>64</v>
      </c>
      <c r="W296" s="2" t="s">
        <v>8173</v>
      </c>
      <c r="X296" s="2" t="s">
        <v>8174</v>
      </c>
      <c r="Y296" s="2" t="s">
        <v>8175</v>
      </c>
      <c r="Z296" s="2" t="s">
        <v>62</v>
      </c>
      <c r="AA296" s="2" t="s">
        <v>62</v>
      </c>
      <c r="AB296" s="2" t="s">
        <v>8173</v>
      </c>
      <c r="AC296" s="2" t="s">
        <v>8176</v>
      </c>
      <c r="AD296" s="2" t="s">
        <v>951</v>
      </c>
      <c r="AE296" s="2" t="s">
        <v>234</v>
      </c>
      <c r="AF296" s="2" t="s">
        <v>234</v>
      </c>
      <c r="AG296" s="2" t="s">
        <v>952</v>
      </c>
      <c r="AH296" s="2" t="s">
        <v>73</v>
      </c>
      <c r="AI296" s="2" t="s">
        <v>74</v>
      </c>
      <c r="AJ296" s="2" t="s">
        <v>8177</v>
      </c>
      <c r="AK296" s="2" t="s">
        <v>8178</v>
      </c>
      <c r="AL296" s="2" t="s">
        <v>75</v>
      </c>
      <c r="AM296" s="2" t="s">
        <v>8179</v>
      </c>
      <c r="AN296" s="2" t="s">
        <v>62</v>
      </c>
      <c r="AO296" s="19" t="s">
        <v>57</v>
      </c>
      <c r="AP296" s="2" t="s">
        <v>956</v>
      </c>
      <c r="AQ296" s="2" t="s">
        <v>8180</v>
      </c>
      <c r="AR296" s="2" t="s">
        <v>3574</v>
      </c>
      <c r="AS296" s="2" t="s">
        <v>957</v>
      </c>
      <c r="AT296" s="2" t="s">
        <v>8181</v>
      </c>
      <c r="AU296" s="2" t="s">
        <v>3252</v>
      </c>
      <c r="AV296" s="19" t="s">
        <v>57</v>
      </c>
      <c r="AW296" s="2" t="s">
        <v>77</v>
      </c>
      <c r="AX296" s="2" t="s">
        <v>57</v>
      </c>
      <c r="AY296" s="2" t="s">
        <v>77</v>
      </c>
    </row>
    <row r="297" spans="1:51" ht="22.5" customHeight="1" x14ac:dyDescent="0.25">
      <c r="A297" s="18" t="s">
        <v>8439</v>
      </c>
      <c r="B297" s="2" t="s">
        <v>8440</v>
      </c>
      <c r="C297" s="2" t="s">
        <v>3563</v>
      </c>
      <c r="D297" s="2" t="s">
        <v>8441</v>
      </c>
      <c r="E297" s="2" t="s">
        <v>56</v>
      </c>
      <c r="F297" s="19">
        <v>0</v>
      </c>
      <c r="G297" s="19">
        <v>115.8</v>
      </c>
      <c r="H297" s="19" t="s">
        <v>57</v>
      </c>
      <c r="I297" s="19">
        <v>-25.9</v>
      </c>
      <c r="J297" s="19" t="s">
        <v>57</v>
      </c>
      <c r="K297" s="19">
        <v>-89.9</v>
      </c>
      <c r="L297" s="19">
        <v>0</v>
      </c>
      <c r="M297" s="2" t="s">
        <v>666</v>
      </c>
      <c r="N297" s="2" t="s">
        <v>62</v>
      </c>
      <c r="O297" s="2" t="s">
        <v>8442</v>
      </c>
      <c r="P297" s="2" t="s">
        <v>8443</v>
      </c>
      <c r="Q297" s="2" t="s">
        <v>60</v>
      </c>
      <c r="R297" s="2" t="s">
        <v>8444</v>
      </c>
      <c r="S297" s="2" t="s">
        <v>62</v>
      </c>
      <c r="T297" s="19">
        <v>57.9</v>
      </c>
      <c r="U297" s="19" t="s">
        <v>83</v>
      </c>
      <c r="V297" s="2" t="s">
        <v>64</v>
      </c>
      <c r="W297" s="2" t="s">
        <v>8445</v>
      </c>
      <c r="X297" s="2" t="s">
        <v>8446</v>
      </c>
      <c r="Y297" s="2" t="s">
        <v>8447</v>
      </c>
      <c r="Z297" s="2" t="s">
        <v>62</v>
      </c>
      <c r="AA297" s="2" t="s">
        <v>62</v>
      </c>
      <c r="AB297" s="2" t="s">
        <v>8445</v>
      </c>
      <c r="AC297" s="2" t="s">
        <v>8448</v>
      </c>
      <c r="AD297" s="2" t="s">
        <v>951</v>
      </c>
      <c r="AE297" s="2" t="s">
        <v>234</v>
      </c>
      <c r="AF297" s="2" t="s">
        <v>234</v>
      </c>
      <c r="AG297" s="2" t="s">
        <v>952</v>
      </c>
      <c r="AH297" s="2" t="s">
        <v>73</v>
      </c>
      <c r="AI297" s="2" t="s">
        <v>74</v>
      </c>
      <c r="AJ297" s="2" t="s">
        <v>8449</v>
      </c>
      <c r="AK297" s="2" t="s">
        <v>8450</v>
      </c>
      <c r="AL297" s="2" t="s">
        <v>75</v>
      </c>
      <c r="AM297" s="2" t="s">
        <v>8451</v>
      </c>
      <c r="AN297" s="2" t="s">
        <v>62</v>
      </c>
      <c r="AO297" s="19" t="s">
        <v>57</v>
      </c>
      <c r="AP297" s="2" t="s">
        <v>956</v>
      </c>
      <c r="AQ297" s="2" t="s">
        <v>8452</v>
      </c>
      <c r="AR297" s="2" t="s">
        <v>5677</v>
      </c>
      <c r="AS297" s="2" t="s">
        <v>957</v>
      </c>
      <c r="AT297" s="2" t="s">
        <v>8453</v>
      </c>
      <c r="AU297" s="2" t="s">
        <v>3252</v>
      </c>
      <c r="AV297" s="19" t="s">
        <v>57</v>
      </c>
      <c r="AW297" s="2" t="s">
        <v>77</v>
      </c>
      <c r="AX297" s="2">
        <v>1</v>
      </c>
      <c r="AY297" s="2" t="s">
        <v>77</v>
      </c>
    </row>
    <row r="298" spans="1:51" ht="22.5" customHeight="1" x14ac:dyDescent="0.25">
      <c r="A298" s="18" t="s">
        <v>8533</v>
      </c>
      <c r="B298" s="2" t="s">
        <v>8534</v>
      </c>
      <c r="C298" s="2" t="s">
        <v>3563</v>
      </c>
      <c r="D298" s="2" t="s">
        <v>6671</v>
      </c>
      <c r="E298" s="2" t="s">
        <v>77</v>
      </c>
      <c r="F298" s="19">
        <v>0</v>
      </c>
      <c r="G298" s="19">
        <v>89.7</v>
      </c>
      <c r="H298" s="19" t="s">
        <v>57</v>
      </c>
      <c r="I298" s="19">
        <v>-10.76</v>
      </c>
      <c r="J298" s="19">
        <v>-20.45</v>
      </c>
      <c r="K298" s="19">
        <v>-58.49</v>
      </c>
      <c r="L298" s="19">
        <v>0</v>
      </c>
      <c r="M298" s="2" t="s">
        <v>666</v>
      </c>
      <c r="N298" s="2" t="s">
        <v>56</v>
      </c>
      <c r="O298" s="112">
        <v>229051</v>
      </c>
      <c r="P298" s="2" t="s">
        <v>8535</v>
      </c>
      <c r="Q298" s="2" t="s">
        <v>60</v>
      </c>
      <c r="R298" s="2" t="s">
        <v>8536</v>
      </c>
      <c r="S298" s="2" t="s">
        <v>62</v>
      </c>
      <c r="T298" s="19">
        <v>89.7</v>
      </c>
      <c r="U298" s="19" t="s">
        <v>83</v>
      </c>
      <c r="V298" s="2" t="s">
        <v>64</v>
      </c>
      <c r="W298" s="2" t="s">
        <v>8537</v>
      </c>
      <c r="X298" s="2" t="s">
        <v>8538</v>
      </c>
      <c r="Y298" s="2" t="s">
        <v>8539</v>
      </c>
      <c r="Z298" s="2" t="s">
        <v>62</v>
      </c>
      <c r="AA298" s="2" t="s">
        <v>62</v>
      </c>
      <c r="AB298" s="2" t="s">
        <v>8537</v>
      </c>
      <c r="AC298" s="2" t="s">
        <v>8540</v>
      </c>
      <c r="AD298" s="2" t="s">
        <v>951</v>
      </c>
      <c r="AE298" s="2" t="s">
        <v>234</v>
      </c>
      <c r="AF298" s="2" t="s">
        <v>234</v>
      </c>
      <c r="AG298" s="2" t="s">
        <v>952</v>
      </c>
      <c r="AH298" s="2" t="s">
        <v>73</v>
      </c>
      <c r="AI298" s="2" t="s">
        <v>74</v>
      </c>
      <c r="AJ298" s="2" t="s">
        <v>8541</v>
      </c>
      <c r="AK298" s="2" t="s">
        <v>8542</v>
      </c>
      <c r="AL298" s="2" t="s">
        <v>75</v>
      </c>
      <c r="AM298" s="2" t="s">
        <v>8543</v>
      </c>
      <c r="AN298" s="2" t="s">
        <v>62</v>
      </c>
      <c r="AO298" s="19" t="s">
        <v>57</v>
      </c>
      <c r="AP298" s="2" t="s">
        <v>956</v>
      </c>
      <c r="AQ298" s="2" t="s">
        <v>8544</v>
      </c>
      <c r="AR298" s="2" t="s">
        <v>6680</v>
      </c>
      <c r="AS298" s="2" t="s">
        <v>957</v>
      </c>
      <c r="AT298" s="2" t="s">
        <v>8545</v>
      </c>
      <c r="AU298" s="2" t="s">
        <v>3252</v>
      </c>
      <c r="AV298" s="19" t="s">
        <v>57</v>
      </c>
      <c r="AW298" s="2" t="s">
        <v>77</v>
      </c>
      <c r="AX298" s="2" t="s">
        <v>57</v>
      </c>
      <c r="AY298" s="2" t="s">
        <v>77</v>
      </c>
    </row>
    <row r="299" spans="1:51" ht="22.5" customHeight="1" x14ac:dyDescent="0.25">
      <c r="A299" s="18" t="s">
        <v>9403</v>
      </c>
      <c r="B299" s="2" t="s">
        <v>9404</v>
      </c>
      <c r="C299" s="2" t="s">
        <v>3563</v>
      </c>
      <c r="D299" s="2" t="s">
        <v>3564</v>
      </c>
      <c r="E299" s="2" t="s">
        <v>77</v>
      </c>
      <c r="F299" s="19">
        <v>0</v>
      </c>
      <c r="G299" s="19">
        <v>42.99</v>
      </c>
      <c r="H299" s="19">
        <v>12.99</v>
      </c>
      <c r="I299" s="19">
        <v>-13.31</v>
      </c>
      <c r="J299" s="19">
        <v>-12.99</v>
      </c>
      <c r="K299" s="19">
        <v>-29.68</v>
      </c>
      <c r="L299" s="19">
        <v>0</v>
      </c>
      <c r="M299" s="2" t="s">
        <v>666</v>
      </c>
      <c r="N299" s="2" t="s">
        <v>56</v>
      </c>
      <c r="O299" s="2" t="s">
        <v>2005</v>
      </c>
      <c r="P299" s="2" t="s">
        <v>9405</v>
      </c>
      <c r="Q299" s="2" t="s">
        <v>60</v>
      </c>
      <c r="R299" s="2" t="s">
        <v>9406</v>
      </c>
      <c r="S299" s="2" t="s">
        <v>62</v>
      </c>
      <c r="T299" s="19">
        <v>42.99</v>
      </c>
      <c r="U299" s="19" t="s">
        <v>63</v>
      </c>
      <c r="V299" s="2" t="s">
        <v>64</v>
      </c>
      <c r="W299" s="2" t="s">
        <v>9407</v>
      </c>
      <c r="X299" s="2" t="s">
        <v>9408</v>
      </c>
      <c r="Y299" s="2" t="s">
        <v>9409</v>
      </c>
      <c r="Z299" s="2" t="s">
        <v>62</v>
      </c>
      <c r="AA299" s="2" t="s">
        <v>62</v>
      </c>
      <c r="AB299" s="2" t="s">
        <v>9407</v>
      </c>
      <c r="AC299" s="2" t="s">
        <v>9410</v>
      </c>
      <c r="AD299" s="2" t="s">
        <v>951</v>
      </c>
      <c r="AE299" s="2" t="s">
        <v>234</v>
      </c>
      <c r="AF299" s="2" t="s">
        <v>234</v>
      </c>
      <c r="AG299" s="2" t="s">
        <v>952</v>
      </c>
      <c r="AH299" s="2" t="s">
        <v>73</v>
      </c>
      <c r="AI299" s="2" t="s">
        <v>74</v>
      </c>
      <c r="AJ299" s="2" t="s">
        <v>9411</v>
      </c>
      <c r="AK299" s="2" t="s">
        <v>9412</v>
      </c>
      <c r="AL299" s="2" t="s">
        <v>75</v>
      </c>
      <c r="AM299" s="2" t="s">
        <v>9413</v>
      </c>
      <c r="AN299" s="2" t="s">
        <v>9414</v>
      </c>
      <c r="AO299" s="19" t="s">
        <v>57</v>
      </c>
      <c r="AP299" s="2" t="s">
        <v>956</v>
      </c>
      <c r="AQ299" s="2" t="s">
        <v>9415</v>
      </c>
      <c r="AR299" s="2" t="s">
        <v>3574</v>
      </c>
      <c r="AS299" s="2" t="s">
        <v>957</v>
      </c>
      <c r="AT299" s="2" t="s">
        <v>9416</v>
      </c>
      <c r="AU299" s="2" t="s">
        <v>3252</v>
      </c>
      <c r="AV299" s="19" t="s">
        <v>57</v>
      </c>
      <c r="AW299" s="2" t="s">
        <v>77</v>
      </c>
      <c r="AX299" s="2" t="s">
        <v>57</v>
      </c>
      <c r="AY299" s="2" t="s">
        <v>77</v>
      </c>
    </row>
    <row r="300" spans="1:51" ht="22.5" customHeight="1" x14ac:dyDescent="0.25">
      <c r="A300" s="18" t="s">
        <v>9477</v>
      </c>
      <c r="B300" s="2" t="s">
        <v>9478</v>
      </c>
      <c r="C300" s="2" t="s">
        <v>3563</v>
      </c>
      <c r="D300" s="2" t="s">
        <v>5666</v>
      </c>
      <c r="E300" s="2" t="s">
        <v>56</v>
      </c>
      <c r="F300" s="19">
        <v>0</v>
      </c>
      <c r="G300" s="19">
        <v>183.87</v>
      </c>
      <c r="H300" s="19" t="s">
        <v>57</v>
      </c>
      <c r="I300" s="19">
        <v>-168.96</v>
      </c>
      <c r="J300" s="19">
        <v>-73.45</v>
      </c>
      <c r="K300" s="19">
        <v>-161.81</v>
      </c>
      <c r="L300" s="19">
        <v>-220.35</v>
      </c>
      <c r="M300" s="2" t="s">
        <v>666</v>
      </c>
      <c r="N300" s="2" t="s">
        <v>56</v>
      </c>
      <c r="O300" s="2" t="s">
        <v>215</v>
      </c>
      <c r="P300" s="2" t="s">
        <v>462</v>
      </c>
      <c r="Q300" s="2" t="s">
        <v>60</v>
      </c>
      <c r="R300" s="2" t="s">
        <v>217</v>
      </c>
      <c r="S300" s="2" t="s">
        <v>62</v>
      </c>
      <c r="T300" s="19">
        <v>183.87</v>
      </c>
      <c r="U300" s="19" t="s">
        <v>83</v>
      </c>
      <c r="V300" s="2" t="s">
        <v>64</v>
      </c>
      <c r="W300" s="2" t="s">
        <v>9479</v>
      </c>
      <c r="X300" s="2" t="s">
        <v>9480</v>
      </c>
      <c r="Y300" s="2" t="s">
        <v>9481</v>
      </c>
      <c r="Z300" s="2" t="s">
        <v>62</v>
      </c>
      <c r="AA300" s="2" t="s">
        <v>62</v>
      </c>
      <c r="AB300" s="2" t="s">
        <v>9479</v>
      </c>
      <c r="AC300" s="2" t="s">
        <v>9482</v>
      </c>
      <c r="AD300" s="2" t="s">
        <v>951</v>
      </c>
      <c r="AE300" s="2" t="s">
        <v>234</v>
      </c>
      <c r="AF300" s="2" t="s">
        <v>234</v>
      </c>
      <c r="AG300" s="2" t="s">
        <v>952</v>
      </c>
      <c r="AH300" s="2" t="s">
        <v>73</v>
      </c>
      <c r="AI300" s="2" t="s">
        <v>74</v>
      </c>
      <c r="AJ300" s="2" t="s">
        <v>9226</v>
      </c>
      <c r="AK300" s="2" t="s">
        <v>9483</v>
      </c>
      <c r="AL300" s="2" t="s">
        <v>75</v>
      </c>
      <c r="AM300" s="2" t="s">
        <v>9484</v>
      </c>
      <c r="AN300" s="2" t="s">
        <v>62</v>
      </c>
      <c r="AO300" s="19" t="s">
        <v>57</v>
      </c>
      <c r="AP300" s="2" t="s">
        <v>956</v>
      </c>
      <c r="AQ300" s="2" t="s">
        <v>9485</v>
      </c>
      <c r="AR300" s="2" t="s">
        <v>5677</v>
      </c>
      <c r="AS300" s="2" t="s">
        <v>957</v>
      </c>
      <c r="AT300" s="2" t="s">
        <v>9486</v>
      </c>
      <c r="AU300" s="2" t="s">
        <v>3252</v>
      </c>
      <c r="AV300" s="19" t="s">
        <v>57</v>
      </c>
      <c r="AW300" s="2" t="s">
        <v>77</v>
      </c>
      <c r="AX300" s="2">
        <v>1</v>
      </c>
      <c r="AY300" s="2" t="s">
        <v>77</v>
      </c>
    </row>
    <row r="301" spans="1:51" ht="22.5" customHeight="1" x14ac:dyDescent="0.25">
      <c r="A301" s="18" t="s">
        <v>9533</v>
      </c>
      <c r="B301" s="2" t="s">
        <v>9534</v>
      </c>
      <c r="C301" s="2" t="s">
        <v>3563</v>
      </c>
      <c r="D301" s="2" t="s">
        <v>3564</v>
      </c>
      <c r="E301" s="2" t="s">
        <v>77</v>
      </c>
      <c r="F301" s="19">
        <v>0</v>
      </c>
      <c r="G301" s="19">
        <v>34.97</v>
      </c>
      <c r="H301" s="19">
        <v>18.670000000000002</v>
      </c>
      <c r="I301" s="19">
        <v>-36.840000000000003</v>
      </c>
      <c r="J301" s="19">
        <v>-18.670000000000002</v>
      </c>
      <c r="K301" s="19">
        <v>-23.03</v>
      </c>
      <c r="L301" s="19">
        <v>-24.9</v>
      </c>
      <c r="M301" s="2" t="s">
        <v>666</v>
      </c>
      <c r="N301" s="2" t="s">
        <v>56</v>
      </c>
      <c r="O301" s="112">
        <v>66080</v>
      </c>
      <c r="P301" s="2" t="s">
        <v>6568</v>
      </c>
      <c r="Q301" s="2" t="s">
        <v>60</v>
      </c>
      <c r="R301" s="2" t="s">
        <v>6569</v>
      </c>
      <c r="S301" s="2" t="s">
        <v>62</v>
      </c>
      <c r="T301" s="19">
        <v>34.97</v>
      </c>
      <c r="U301" s="19" t="s">
        <v>63</v>
      </c>
      <c r="V301" s="2" t="s">
        <v>64</v>
      </c>
      <c r="W301" s="2" t="s">
        <v>9535</v>
      </c>
      <c r="X301" s="2" t="s">
        <v>9536</v>
      </c>
      <c r="Y301" s="2" t="s">
        <v>9537</v>
      </c>
      <c r="Z301" s="2" t="s">
        <v>62</v>
      </c>
      <c r="AA301" s="2" t="s">
        <v>62</v>
      </c>
      <c r="AB301" s="2" t="s">
        <v>9535</v>
      </c>
      <c r="AC301" s="2" t="s">
        <v>9538</v>
      </c>
      <c r="AD301" s="2" t="s">
        <v>951</v>
      </c>
      <c r="AE301" s="2" t="s">
        <v>234</v>
      </c>
      <c r="AF301" s="2" t="s">
        <v>234</v>
      </c>
      <c r="AG301" s="2" t="s">
        <v>952</v>
      </c>
      <c r="AH301" s="2" t="s">
        <v>73</v>
      </c>
      <c r="AI301" s="2" t="s">
        <v>74</v>
      </c>
      <c r="AJ301" s="2" t="s">
        <v>9539</v>
      </c>
      <c r="AK301" s="2" t="s">
        <v>9540</v>
      </c>
      <c r="AL301" s="2" t="s">
        <v>75</v>
      </c>
      <c r="AM301" s="2" t="s">
        <v>9541</v>
      </c>
      <c r="AN301" s="2" t="s">
        <v>62</v>
      </c>
      <c r="AO301" s="19" t="s">
        <v>57</v>
      </c>
      <c r="AP301" s="2" t="s">
        <v>956</v>
      </c>
      <c r="AQ301" s="2" t="s">
        <v>9542</v>
      </c>
      <c r="AR301" s="2" t="s">
        <v>3574</v>
      </c>
      <c r="AS301" s="2" t="s">
        <v>957</v>
      </c>
      <c r="AT301" s="2" t="s">
        <v>9543</v>
      </c>
      <c r="AU301" s="2" t="s">
        <v>3252</v>
      </c>
      <c r="AV301" s="19" t="s">
        <v>57</v>
      </c>
      <c r="AW301" s="2" t="s">
        <v>77</v>
      </c>
      <c r="AX301" s="2" t="s">
        <v>57</v>
      </c>
      <c r="AY301" s="2" t="s">
        <v>77</v>
      </c>
    </row>
    <row r="302" spans="1:51" ht="22.5" customHeight="1" x14ac:dyDescent="0.25">
      <c r="A302" s="18" t="s">
        <v>9569</v>
      </c>
      <c r="B302" s="2" t="s">
        <v>9570</v>
      </c>
      <c r="C302" s="2" t="s">
        <v>3563</v>
      </c>
      <c r="D302" s="2" t="s">
        <v>8441</v>
      </c>
      <c r="E302" s="2" t="s">
        <v>56</v>
      </c>
      <c r="F302" s="19">
        <v>0</v>
      </c>
      <c r="G302" s="19">
        <v>299</v>
      </c>
      <c r="H302" s="19" t="s">
        <v>57</v>
      </c>
      <c r="I302" s="19">
        <v>-100.73</v>
      </c>
      <c r="J302" s="19">
        <v>-24.95</v>
      </c>
      <c r="K302" s="19">
        <v>-248.17</v>
      </c>
      <c r="L302" s="19">
        <v>-74.849999999999994</v>
      </c>
      <c r="M302" s="2" t="s">
        <v>666</v>
      </c>
      <c r="N302" s="2" t="s">
        <v>56</v>
      </c>
      <c r="O302" s="112">
        <v>77354</v>
      </c>
      <c r="P302" s="2" t="s">
        <v>1165</v>
      </c>
      <c r="Q302" s="2" t="s">
        <v>60</v>
      </c>
      <c r="R302" s="2" t="s">
        <v>1166</v>
      </c>
      <c r="S302" s="2" t="s">
        <v>62</v>
      </c>
      <c r="T302" s="19">
        <v>299</v>
      </c>
      <c r="U302" s="19" t="s">
        <v>63</v>
      </c>
      <c r="V302" s="2" t="s">
        <v>64</v>
      </c>
      <c r="W302" s="2" t="s">
        <v>9571</v>
      </c>
      <c r="X302" s="2" t="s">
        <v>9572</v>
      </c>
      <c r="Y302" s="2" t="s">
        <v>9573</v>
      </c>
      <c r="Z302" s="2" t="s">
        <v>62</v>
      </c>
      <c r="AA302" s="2" t="s">
        <v>62</v>
      </c>
      <c r="AB302" s="2" t="s">
        <v>9571</v>
      </c>
      <c r="AC302" s="2" t="s">
        <v>9574</v>
      </c>
      <c r="AD302" s="2" t="s">
        <v>951</v>
      </c>
      <c r="AE302" s="2" t="s">
        <v>234</v>
      </c>
      <c r="AF302" s="2" t="s">
        <v>234</v>
      </c>
      <c r="AG302" s="2" t="s">
        <v>952</v>
      </c>
      <c r="AH302" s="2" t="s">
        <v>73</v>
      </c>
      <c r="AI302" s="2" t="s">
        <v>74</v>
      </c>
      <c r="AJ302" s="2" t="s">
        <v>9575</v>
      </c>
      <c r="AK302" s="2" t="s">
        <v>9576</v>
      </c>
      <c r="AL302" s="2" t="s">
        <v>75</v>
      </c>
      <c r="AM302" s="2" t="s">
        <v>9577</v>
      </c>
      <c r="AN302" s="2" t="s">
        <v>62</v>
      </c>
      <c r="AO302" s="19" t="s">
        <v>57</v>
      </c>
      <c r="AP302" s="2" t="s">
        <v>956</v>
      </c>
      <c r="AQ302" s="2" t="s">
        <v>9578</v>
      </c>
      <c r="AR302" s="2" t="s">
        <v>5677</v>
      </c>
      <c r="AS302" s="2" t="s">
        <v>957</v>
      </c>
      <c r="AT302" s="2" t="s">
        <v>9579</v>
      </c>
      <c r="AU302" s="2" t="s">
        <v>3252</v>
      </c>
      <c r="AV302" s="19" t="s">
        <v>57</v>
      </c>
      <c r="AW302" s="2" t="s">
        <v>77</v>
      </c>
      <c r="AX302" s="2" t="s">
        <v>57</v>
      </c>
      <c r="AY302" s="2" t="s">
        <v>77</v>
      </c>
    </row>
    <row r="303" spans="1:51" ht="22.5" customHeight="1" x14ac:dyDescent="0.25">
      <c r="A303" s="18" t="s">
        <v>9610</v>
      </c>
      <c r="B303" s="2" t="s">
        <v>9611</v>
      </c>
      <c r="C303" s="2" t="s">
        <v>3563</v>
      </c>
      <c r="D303" s="2" t="s">
        <v>3564</v>
      </c>
      <c r="E303" s="2" t="s">
        <v>77</v>
      </c>
      <c r="F303" s="19">
        <v>0</v>
      </c>
      <c r="G303" s="19">
        <v>55.7</v>
      </c>
      <c r="H303" s="19">
        <v>17.7</v>
      </c>
      <c r="I303" s="19">
        <v>-39.07</v>
      </c>
      <c r="J303" s="19">
        <v>-17.7</v>
      </c>
      <c r="K303" s="19">
        <v>-40.229999999999997</v>
      </c>
      <c r="L303" s="19">
        <v>-23.6</v>
      </c>
      <c r="M303" s="2" t="s">
        <v>666</v>
      </c>
      <c r="N303" s="2" t="s">
        <v>56</v>
      </c>
      <c r="O303" s="112">
        <v>66081</v>
      </c>
      <c r="P303" s="2" t="s">
        <v>9612</v>
      </c>
      <c r="Q303" s="2" t="s">
        <v>60</v>
      </c>
      <c r="R303" s="2" t="s">
        <v>4546</v>
      </c>
      <c r="S303" s="2" t="s">
        <v>62</v>
      </c>
      <c r="T303" s="19">
        <v>55.7</v>
      </c>
      <c r="U303" s="19" t="s">
        <v>63</v>
      </c>
      <c r="V303" s="2" t="s">
        <v>64</v>
      </c>
      <c r="W303" s="2" t="s">
        <v>9613</v>
      </c>
      <c r="X303" s="2" t="s">
        <v>9614</v>
      </c>
      <c r="Y303" s="2" t="s">
        <v>9615</v>
      </c>
      <c r="Z303" s="2" t="s">
        <v>62</v>
      </c>
      <c r="AA303" s="2" t="s">
        <v>62</v>
      </c>
      <c r="AB303" s="2" t="s">
        <v>9613</v>
      </c>
      <c r="AC303" s="2" t="s">
        <v>9616</v>
      </c>
      <c r="AD303" s="2" t="s">
        <v>951</v>
      </c>
      <c r="AE303" s="2" t="s">
        <v>234</v>
      </c>
      <c r="AF303" s="2" t="s">
        <v>234</v>
      </c>
      <c r="AG303" s="2" t="s">
        <v>952</v>
      </c>
      <c r="AH303" s="2" t="s">
        <v>73</v>
      </c>
      <c r="AI303" s="2" t="s">
        <v>74</v>
      </c>
      <c r="AJ303" s="2" t="s">
        <v>9617</v>
      </c>
      <c r="AK303" s="2" t="s">
        <v>9618</v>
      </c>
      <c r="AL303" s="2" t="s">
        <v>75</v>
      </c>
      <c r="AM303" s="2" t="s">
        <v>9619</v>
      </c>
      <c r="AN303" s="2" t="s">
        <v>62</v>
      </c>
      <c r="AO303" s="19" t="s">
        <v>57</v>
      </c>
      <c r="AP303" s="2" t="s">
        <v>956</v>
      </c>
      <c r="AQ303" s="2" t="s">
        <v>9620</v>
      </c>
      <c r="AR303" s="2" t="s">
        <v>3574</v>
      </c>
      <c r="AS303" s="2" t="s">
        <v>957</v>
      </c>
      <c r="AT303" s="2" t="s">
        <v>9621</v>
      </c>
      <c r="AU303" s="2" t="s">
        <v>3252</v>
      </c>
      <c r="AV303" s="19" t="s">
        <v>57</v>
      </c>
      <c r="AW303" s="2" t="s">
        <v>77</v>
      </c>
      <c r="AX303" s="2" t="s">
        <v>57</v>
      </c>
      <c r="AY303" s="2" t="s">
        <v>77</v>
      </c>
    </row>
    <row r="304" spans="1:51" ht="22.5" customHeight="1" x14ac:dyDescent="0.25">
      <c r="A304" s="18" t="s">
        <v>9622</v>
      </c>
      <c r="B304" s="2" t="s">
        <v>9623</v>
      </c>
      <c r="C304" s="2" t="s">
        <v>3563</v>
      </c>
      <c r="D304" s="2" t="s">
        <v>6671</v>
      </c>
      <c r="E304" s="2" t="s">
        <v>77</v>
      </c>
      <c r="F304" s="19">
        <v>0</v>
      </c>
      <c r="G304" s="19">
        <v>347.9</v>
      </c>
      <c r="H304" s="19" t="s">
        <v>57</v>
      </c>
      <c r="I304" s="19">
        <v>-125.65</v>
      </c>
      <c r="J304" s="19">
        <v>-41.95</v>
      </c>
      <c r="K304" s="19">
        <v>-180.3</v>
      </c>
      <c r="L304" s="19">
        <v>0</v>
      </c>
      <c r="M304" s="2" t="s">
        <v>666</v>
      </c>
      <c r="N304" s="2" t="s">
        <v>56</v>
      </c>
      <c r="O304" s="2" t="s">
        <v>2038</v>
      </c>
      <c r="P304" s="2" t="s">
        <v>2039</v>
      </c>
      <c r="Q304" s="2" t="s">
        <v>60</v>
      </c>
      <c r="R304" s="2" t="s">
        <v>2040</v>
      </c>
      <c r="S304" s="2" t="s">
        <v>62</v>
      </c>
      <c r="T304" s="19">
        <v>347.9</v>
      </c>
      <c r="U304" s="19" t="s">
        <v>83</v>
      </c>
      <c r="V304" s="2" t="s">
        <v>64</v>
      </c>
      <c r="W304" s="2" t="s">
        <v>9624</v>
      </c>
      <c r="X304" s="2" t="s">
        <v>9625</v>
      </c>
      <c r="Y304" s="2" t="s">
        <v>9626</v>
      </c>
      <c r="Z304" s="2" t="s">
        <v>62</v>
      </c>
      <c r="AA304" s="2" t="s">
        <v>62</v>
      </c>
      <c r="AB304" s="2" t="s">
        <v>9624</v>
      </c>
      <c r="AC304" s="2" t="s">
        <v>9627</v>
      </c>
      <c r="AD304" s="2" t="s">
        <v>951</v>
      </c>
      <c r="AE304" s="2" t="s">
        <v>234</v>
      </c>
      <c r="AF304" s="2" t="s">
        <v>234</v>
      </c>
      <c r="AG304" s="2" t="s">
        <v>952</v>
      </c>
      <c r="AH304" s="2" t="s">
        <v>73</v>
      </c>
      <c r="AI304" s="2" t="s">
        <v>74</v>
      </c>
      <c r="AJ304" s="2" t="s">
        <v>9628</v>
      </c>
      <c r="AK304" s="2" t="s">
        <v>9629</v>
      </c>
      <c r="AL304" s="2" t="s">
        <v>75</v>
      </c>
      <c r="AM304" s="2" t="s">
        <v>9630</v>
      </c>
      <c r="AN304" s="2" t="s">
        <v>9631</v>
      </c>
      <c r="AO304" s="19" t="s">
        <v>57</v>
      </c>
      <c r="AP304" s="2" t="s">
        <v>956</v>
      </c>
      <c r="AQ304" s="2" t="s">
        <v>9632</v>
      </c>
      <c r="AR304" s="2" t="s">
        <v>6680</v>
      </c>
      <c r="AS304" s="2" t="s">
        <v>957</v>
      </c>
      <c r="AT304" s="2" t="s">
        <v>9633</v>
      </c>
      <c r="AU304" s="2" t="s">
        <v>3252</v>
      </c>
      <c r="AV304" s="19" t="s">
        <v>57</v>
      </c>
      <c r="AW304" s="2" t="s">
        <v>77</v>
      </c>
      <c r="AX304" s="2" t="s">
        <v>57</v>
      </c>
      <c r="AY304" s="2" t="s">
        <v>77</v>
      </c>
    </row>
    <row r="305" spans="1:51" ht="22.5" customHeight="1" x14ac:dyDescent="0.25">
      <c r="A305" s="20" t="s">
        <v>9757</v>
      </c>
      <c r="B305" s="21" t="s">
        <v>9755</v>
      </c>
      <c r="C305" s="22" t="s">
        <v>3563</v>
      </c>
      <c r="D305" s="23" t="s">
        <v>9758</v>
      </c>
      <c r="E305" s="24" t="s">
        <v>56</v>
      </c>
      <c r="F305" s="19">
        <v>0</v>
      </c>
      <c r="G305" s="39">
        <v>73.08</v>
      </c>
      <c r="H305" s="27">
        <v>6.95</v>
      </c>
      <c r="I305" s="28">
        <v>-14.769599999999999</v>
      </c>
      <c r="J305" s="29" t="s">
        <v>57</v>
      </c>
      <c r="K305" s="30">
        <v>-58.31</v>
      </c>
      <c r="L305" s="31">
        <v>6.9504000000000019</v>
      </c>
      <c r="M305" s="32" t="s">
        <v>62</v>
      </c>
      <c r="N305" s="33" t="s">
        <v>56</v>
      </c>
      <c r="O305" s="113">
        <v>552013</v>
      </c>
      <c r="P305" s="35" t="s">
        <v>9759</v>
      </c>
      <c r="Q305" s="36" t="s">
        <v>60</v>
      </c>
      <c r="R305" s="37" t="s">
        <v>9760</v>
      </c>
      <c r="S305" s="38" t="s">
        <v>62</v>
      </c>
      <c r="T305" s="39">
        <v>73.08</v>
      </c>
      <c r="U305" s="40" t="s">
        <v>83</v>
      </c>
      <c r="V305" s="41" t="s">
        <v>62</v>
      </c>
      <c r="W305" s="42" t="s">
        <v>62</v>
      </c>
      <c r="X305" s="43" t="s">
        <v>62</v>
      </c>
      <c r="Y305" s="44" t="s">
        <v>62</v>
      </c>
      <c r="Z305" s="45" t="s">
        <v>62</v>
      </c>
      <c r="AA305" s="46" t="s">
        <v>62</v>
      </c>
      <c r="AB305" s="47" t="s">
        <v>62</v>
      </c>
      <c r="AC305" s="48" t="s">
        <v>62</v>
      </c>
      <c r="AD305" s="49" t="s">
        <v>62</v>
      </c>
      <c r="AE305" s="50" t="s">
        <v>62</v>
      </c>
      <c r="AF305" s="51" t="s">
        <v>62</v>
      </c>
      <c r="AG305" s="52" t="s">
        <v>62</v>
      </c>
      <c r="AH305" s="53" t="s">
        <v>62</v>
      </c>
      <c r="AI305" s="54" t="s">
        <v>62</v>
      </c>
      <c r="AJ305" s="55" t="s">
        <v>62</v>
      </c>
      <c r="AK305" s="56" t="s">
        <v>62</v>
      </c>
      <c r="AL305" s="57" t="s">
        <v>62</v>
      </c>
      <c r="AM305" s="58" t="s">
        <v>62</v>
      </c>
      <c r="AN305" s="59" t="s">
        <v>62</v>
      </c>
      <c r="AO305" s="60" t="s">
        <v>57</v>
      </c>
      <c r="AP305" s="61" t="s">
        <v>62</v>
      </c>
      <c r="AQ305" s="62" t="s">
        <v>62</v>
      </c>
      <c r="AR305" s="63" t="s">
        <v>62</v>
      </c>
      <c r="AS305" s="64" t="s">
        <v>62</v>
      </c>
      <c r="AT305" s="65" t="s">
        <v>62</v>
      </c>
      <c r="AU305" s="66" t="s">
        <v>62</v>
      </c>
      <c r="AV305" s="67" t="s">
        <v>57</v>
      </c>
      <c r="AW305" s="68" t="s">
        <v>77</v>
      </c>
      <c r="AX305" s="69" t="s">
        <v>57</v>
      </c>
      <c r="AY305" s="70" t="s">
        <v>77</v>
      </c>
    </row>
    <row r="306" spans="1:51" ht="22.5" customHeight="1" x14ac:dyDescent="0.25">
      <c r="A306" s="18" t="s">
        <v>9850</v>
      </c>
      <c r="B306" s="2" t="s">
        <v>9851</v>
      </c>
      <c r="C306" s="2" t="s">
        <v>3563</v>
      </c>
      <c r="D306" s="2" t="s">
        <v>6671</v>
      </c>
      <c r="E306" s="2" t="s">
        <v>77</v>
      </c>
      <c r="F306" s="19">
        <v>0</v>
      </c>
      <c r="G306" s="19">
        <v>141.66999999999999</v>
      </c>
      <c r="H306" s="19" t="s">
        <v>57</v>
      </c>
      <c r="I306" s="19">
        <v>-73.98</v>
      </c>
      <c r="J306" s="19">
        <v>-24.95</v>
      </c>
      <c r="K306" s="19">
        <v>-42.74</v>
      </c>
      <c r="L306" s="19">
        <v>0</v>
      </c>
      <c r="M306" s="2" t="s">
        <v>666</v>
      </c>
      <c r="N306" s="2" t="s">
        <v>56</v>
      </c>
      <c r="O306" s="112">
        <v>112024</v>
      </c>
      <c r="P306" s="2" t="s">
        <v>1558</v>
      </c>
      <c r="Q306" s="2" t="s">
        <v>60</v>
      </c>
      <c r="R306" s="2" t="s">
        <v>1559</v>
      </c>
      <c r="S306" s="2" t="s">
        <v>62</v>
      </c>
      <c r="T306" s="19">
        <v>141.66999999999999</v>
      </c>
      <c r="U306" s="19" t="s">
        <v>63</v>
      </c>
      <c r="V306" s="2" t="s">
        <v>64</v>
      </c>
      <c r="W306" s="2" t="s">
        <v>9852</v>
      </c>
      <c r="X306" s="2" t="s">
        <v>9853</v>
      </c>
      <c r="Y306" s="2" t="s">
        <v>9854</v>
      </c>
      <c r="Z306" s="2" t="s">
        <v>62</v>
      </c>
      <c r="AA306" s="2" t="s">
        <v>62</v>
      </c>
      <c r="AB306" s="2" t="s">
        <v>9852</v>
      </c>
      <c r="AC306" s="2" t="s">
        <v>9855</v>
      </c>
      <c r="AD306" s="2" t="s">
        <v>951</v>
      </c>
      <c r="AE306" s="2" t="s">
        <v>234</v>
      </c>
      <c r="AF306" s="2" t="s">
        <v>234</v>
      </c>
      <c r="AG306" s="2" t="s">
        <v>952</v>
      </c>
      <c r="AH306" s="2" t="s">
        <v>73</v>
      </c>
      <c r="AI306" s="2" t="s">
        <v>74</v>
      </c>
      <c r="AJ306" s="2" t="s">
        <v>9856</v>
      </c>
      <c r="AK306" s="2" t="s">
        <v>9857</v>
      </c>
      <c r="AL306" s="2" t="s">
        <v>75</v>
      </c>
      <c r="AM306" s="2" t="s">
        <v>9858</v>
      </c>
      <c r="AN306" s="2" t="s">
        <v>62</v>
      </c>
      <c r="AO306" s="19" t="s">
        <v>57</v>
      </c>
      <c r="AP306" s="2" t="s">
        <v>956</v>
      </c>
      <c r="AQ306" s="2" t="s">
        <v>9859</v>
      </c>
      <c r="AR306" s="2" t="s">
        <v>6680</v>
      </c>
      <c r="AS306" s="2" t="s">
        <v>957</v>
      </c>
      <c r="AT306" s="2" t="s">
        <v>9860</v>
      </c>
      <c r="AU306" s="2" t="s">
        <v>3252</v>
      </c>
      <c r="AV306" s="19" t="s">
        <v>57</v>
      </c>
      <c r="AW306" s="2" t="s">
        <v>77</v>
      </c>
      <c r="AX306" s="2" t="s">
        <v>57</v>
      </c>
      <c r="AY306" s="2" t="s">
        <v>77</v>
      </c>
    </row>
    <row r="307" spans="1:51" ht="22.5" customHeight="1" x14ac:dyDescent="0.25">
      <c r="A307" s="18" t="s">
        <v>10211</v>
      </c>
      <c r="B307" s="2" t="s">
        <v>10212</v>
      </c>
      <c r="C307" s="2" t="s">
        <v>3563</v>
      </c>
      <c r="D307" s="2" t="s">
        <v>10213</v>
      </c>
      <c r="E307" s="2" t="s">
        <v>77</v>
      </c>
      <c r="F307" s="19">
        <v>0</v>
      </c>
      <c r="G307" s="19">
        <v>152.78</v>
      </c>
      <c r="H307" s="19" t="s">
        <v>57</v>
      </c>
      <c r="I307" s="19">
        <v>-73.87</v>
      </c>
      <c r="J307" s="19">
        <v>-23.95</v>
      </c>
      <c r="K307" s="19">
        <v>-54.96</v>
      </c>
      <c r="L307" s="19">
        <v>0</v>
      </c>
      <c r="M307" s="2" t="s">
        <v>666</v>
      </c>
      <c r="N307" s="2" t="s">
        <v>56</v>
      </c>
      <c r="O307" s="112">
        <v>662052</v>
      </c>
      <c r="P307" s="2" t="s">
        <v>10214</v>
      </c>
      <c r="Q307" s="2" t="s">
        <v>60</v>
      </c>
      <c r="R307" s="2" t="s">
        <v>10215</v>
      </c>
      <c r="S307" s="2" t="s">
        <v>62</v>
      </c>
      <c r="T307" s="19">
        <v>152.78</v>
      </c>
      <c r="U307" s="19" t="s">
        <v>63</v>
      </c>
      <c r="V307" s="2" t="s">
        <v>64</v>
      </c>
      <c r="W307" s="2" t="s">
        <v>10216</v>
      </c>
      <c r="X307" s="2" t="s">
        <v>10217</v>
      </c>
      <c r="Y307" s="2" t="s">
        <v>10218</v>
      </c>
      <c r="Z307" s="2" t="s">
        <v>62</v>
      </c>
      <c r="AA307" s="2" t="s">
        <v>62</v>
      </c>
      <c r="AB307" s="2" t="s">
        <v>10216</v>
      </c>
      <c r="AC307" s="2" t="s">
        <v>10219</v>
      </c>
      <c r="AD307" s="2" t="s">
        <v>951</v>
      </c>
      <c r="AE307" s="2" t="s">
        <v>234</v>
      </c>
      <c r="AF307" s="2" t="s">
        <v>234</v>
      </c>
      <c r="AG307" s="2" t="s">
        <v>952</v>
      </c>
      <c r="AH307" s="2" t="s">
        <v>73</v>
      </c>
      <c r="AI307" s="2" t="s">
        <v>74</v>
      </c>
      <c r="AJ307" s="2" t="s">
        <v>9276</v>
      </c>
      <c r="AK307" s="2" t="s">
        <v>10220</v>
      </c>
      <c r="AL307" s="2" t="s">
        <v>75</v>
      </c>
      <c r="AM307" s="2" t="s">
        <v>10221</v>
      </c>
      <c r="AN307" s="2" t="s">
        <v>62</v>
      </c>
      <c r="AO307" s="19" t="s">
        <v>57</v>
      </c>
      <c r="AP307" s="2" t="s">
        <v>956</v>
      </c>
      <c r="AQ307" s="2" t="s">
        <v>10222</v>
      </c>
      <c r="AR307" s="2" t="s">
        <v>10223</v>
      </c>
      <c r="AS307" s="2" t="s">
        <v>957</v>
      </c>
      <c r="AT307" s="2" t="s">
        <v>10224</v>
      </c>
      <c r="AU307" s="2" t="s">
        <v>3252</v>
      </c>
      <c r="AV307" s="19" t="s">
        <v>57</v>
      </c>
      <c r="AW307" s="2" t="s">
        <v>77</v>
      </c>
      <c r="AX307" s="2" t="s">
        <v>57</v>
      </c>
      <c r="AY307" s="2" t="s">
        <v>77</v>
      </c>
    </row>
    <row r="308" spans="1:51" ht="22.5" customHeight="1" x14ac:dyDescent="0.25">
      <c r="A308" s="18" t="s">
        <v>10480</v>
      </c>
      <c r="B308" s="2" t="s">
        <v>10481</v>
      </c>
      <c r="C308" s="2" t="s">
        <v>3563</v>
      </c>
      <c r="D308" s="2" t="s">
        <v>10482</v>
      </c>
      <c r="E308" s="2" t="s">
        <v>56</v>
      </c>
      <c r="F308" s="19">
        <v>0</v>
      </c>
      <c r="G308" s="19">
        <v>341.91</v>
      </c>
      <c r="H308" s="19" t="s">
        <v>57</v>
      </c>
      <c r="I308" s="19">
        <v>-124.93</v>
      </c>
      <c r="J308" s="19">
        <v>-41.95</v>
      </c>
      <c r="K308" s="19">
        <v>-300.88</v>
      </c>
      <c r="L308" s="19">
        <v>-125.85</v>
      </c>
      <c r="M308" s="2" t="s">
        <v>666</v>
      </c>
      <c r="N308" s="2" t="s">
        <v>62</v>
      </c>
      <c r="O308" s="2" t="s">
        <v>372</v>
      </c>
      <c r="P308" s="2" t="s">
        <v>373</v>
      </c>
      <c r="Q308" s="2" t="s">
        <v>60</v>
      </c>
      <c r="R308" s="2" t="s">
        <v>374</v>
      </c>
      <c r="S308" s="2" t="s">
        <v>62</v>
      </c>
      <c r="T308" s="19">
        <v>341.91</v>
      </c>
      <c r="U308" s="19" t="s">
        <v>83</v>
      </c>
      <c r="V308" s="2" t="s">
        <v>64</v>
      </c>
      <c r="W308" s="2" t="s">
        <v>10483</v>
      </c>
      <c r="X308" s="2" t="s">
        <v>10484</v>
      </c>
      <c r="Y308" s="2" t="s">
        <v>10485</v>
      </c>
      <c r="Z308" s="2" t="s">
        <v>62</v>
      </c>
      <c r="AA308" s="2" t="s">
        <v>62</v>
      </c>
      <c r="AB308" s="2" t="s">
        <v>10483</v>
      </c>
      <c r="AC308" s="2" t="s">
        <v>10486</v>
      </c>
      <c r="AD308" s="2" t="s">
        <v>951</v>
      </c>
      <c r="AE308" s="2" t="s">
        <v>234</v>
      </c>
      <c r="AF308" s="2" t="s">
        <v>234</v>
      </c>
      <c r="AG308" s="2" t="s">
        <v>952</v>
      </c>
      <c r="AH308" s="2" t="s">
        <v>73</v>
      </c>
      <c r="AI308" s="2" t="s">
        <v>74</v>
      </c>
      <c r="AJ308" s="2" t="s">
        <v>10068</v>
      </c>
      <c r="AK308" s="2" t="s">
        <v>10487</v>
      </c>
      <c r="AL308" s="2" t="s">
        <v>75</v>
      </c>
      <c r="AM308" s="2" t="s">
        <v>10488</v>
      </c>
      <c r="AN308" s="2" t="s">
        <v>62</v>
      </c>
      <c r="AO308" s="19" t="s">
        <v>57</v>
      </c>
      <c r="AP308" s="2" t="s">
        <v>956</v>
      </c>
      <c r="AQ308" s="2" t="s">
        <v>10489</v>
      </c>
      <c r="AR308" s="2" t="s">
        <v>10490</v>
      </c>
      <c r="AS308" s="2" t="s">
        <v>957</v>
      </c>
      <c r="AT308" s="2" t="s">
        <v>10491</v>
      </c>
      <c r="AU308" s="2" t="s">
        <v>3252</v>
      </c>
      <c r="AV308" s="19" t="s">
        <v>57</v>
      </c>
      <c r="AW308" s="2" t="s">
        <v>77</v>
      </c>
      <c r="AX308" s="2">
        <v>1</v>
      </c>
      <c r="AY308" s="2" t="s">
        <v>77</v>
      </c>
    </row>
    <row r="309" spans="1:51" ht="22.5" customHeight="1" x14ac:dyDescent="0.25">
      <c r="A309" s="18" t="s">
        <v>10572</v>
      </c>
      <c r="B309" s="2" t="s">
        <v>10573</v>
      </c>
      <c r="C309" s="2" t="s">
        <v>3563</v>
      </c>
      <c r="D309" s="2" t="s">
        <v>10574</v>
      </c>
      <c r="E309" s="2" t="s">
        <v>56</v>
      </c>
      <c r="F309" s="19">
        <v>0</v>
      </c>
      <c r="G309" s="19">
        <v>35</v>
      </c>
      <c r="H309" s="19">
        <v>14.77</v>
      </c>
      <c r="I309" s="19">
        <v>-11.95</v>
      </c>
      <c r="J309" s="19">
        <v>-14.77</v>
      </c>
      <c r="K309" s="19">
        <v>-23.05</v>
      </c>
      <c r="L309" s="19">
        <v>0</v>
      </c>
      <c r="M309" s="2" t="s">
        <v>666</v>
      </c>
      <c r="N309" s="2" t="s">
        <v>62</v>
      </c>
      <c r="O309" s="112">
        <v>5110</v>
      </c>
      <c r="P309" s="2" t="s">
        <v>10575</v>
      </c>
      <c r="Q309" s="2" t="s">
        <v>60</v>
      </c>
      <c r="R309" s="2" t="s">
        <v>10576</v>
      </c>
      <c r="S309" s="2" t="s">
        <v>62</v>
      </c>
      <c r="T309" s="19">
        <v>35</v>
      </c>
      <c r="U309" s="19" t="s">
        <v>63</v>
      </c>
      <c r="V309" s="2" t="s">
        <v>64</v>
      </c>
      <c r="W309" s="2" t="s">
        <v>10577</v>
      </c>
      <c r="X309" s="2" t="s">
        <v>10578</v>
      </c>
      <c r="Y309" s="2" t="s">
        <v>10579</v>
      </c>
      <c r="Z309" s="2" t="s">
        <v>62</v>
      </c>
      <c r="AA309" s="2" t="s">
        <v>62</v>
      </c>
      <c r="AB309" s="2" t="s">
        <v>10577</v>
      </c>
      <c r="AC309" s="2" t="s">
        <v>10580</v>
      </c>
      <c r="AD309" s="2" t="s">
        <v>951</v>
      </c>
      <c r="AE309" s="2" t="s">
        <v>234</v>
      </c>
      <c r="AF309" s="2" t="s">
        <v>234</v>
      </c>
      <c r="AG309" s="2" t="s">
        <v>952</v>
      </c>
      <c r="AH309" s="2" t="s">
        <v>73</v>
      </c>
      <c r="AI309" s="2" t="s">
        <v>74</v>
      </c>
      <c r="AJ309" s="2" t="s">
        <v>9824</v>
      </c>
      <c r="AK309" s="2" t="s">
        <v>10581</v>
      </c>
      <c r="AL309" s="2" t="s">
        <v>75</v>
      </c>
      <c r="AM309" s="2" t="s">
        <v>10582</v>
      </c>
      <c r="AN309" s="2" t="s">
        <v>62</v>
      </c>
      <c r="AO309" s="19" t="s">
        <v>57</v>
      </c>
      <c r="AP309" s="2" t="s">
        <v>956</v>
      </c>
      <c r="AQ309" s="2" t="s">
        <v>10583</v>
      </c>
      <c r="AR309" s="2" t="s">
        <v>6680</v>
      </c>
      <c r="AS309" s="2" t="s">
        <v>957</v>
      </c>
      <c r="AT309" s="2" t="s">
        <v>10584</v>
      </c>
      <c r="AU309" s="2" t="s">
        <v>3252</v>
      </c>
      <c r="AV309" s="19" t="s">
        <v>57</v>
      </c>
      <c r="AW309" s="2" t="s">
        <v>77</v>
      </c>
      <c r="AX309" s="2" t="s">
        <v>57</v>
      </c>
      <c r="AY309" s="2" t="s">
        <v>77</v>
      </c>
    </row>
    <row r="310" spans="1:51" ht="22.5" customHeight="1" x14ac:dyDescent="0.25">
      <c r="A310" s="18" t="s">
        <v>10606</v>
      </c>
      <c r="B310" s="2" t="s">
        <v>10607</v>
      </c>
      <c r="C310" s="2" t="s">
        <v>3563</v>
      </c>
      <c r="D310" s="2" t="s">
        <v>10608</v>
      </c>
      <c r="E310" s="2" t="s">
        <v>77</v>
      </c>
      <c r="F310" s="19">
        <v>0</v>
      </c>
      <c r="G310" s="19">
        <v>34.99</v>
      </c>
      <c r="H310" s="19">
        <v>15.9</v>
      </c>
      <c r="I310" s="19">
        <v>-26.1</v>
      </c>
      <c r="J310" s="19" t="s">
        <v>57</v>
      </c>
      <c r="K310" s="19">
        <v>-8.89</v>
      </c>
      <c r="L310" s="19">
        <v>15.9</v>
      </c>
      <c r="M310" s="2" t="s">
        <v>666</v>
      </c>
      <c r="N310" s="2" t="s">
        <v>56</v>
      </c>
      <c r="O310" s="112">
        <v>11095</v>
      </c>
      <c r="P310" s="2" t="s">
        <v>7832</v>
      </c>
      <c r="Q310" s="2" t="s">
        <v>60</v>
      </c>
      <c r="R310" s="2" t="s">
        <v>7833</v>
      </c>
      <c r="S310" s="2" t="s">
        <v>62</v>
      </c>
      <c r="T310" s="19">
        <v>34.99</v>
      </c>
      <c r="U310" s="19" t="s">
        <v>83</v>
      </c>
      <c r="V310" s="2" t="s">
        <v>64</v>
      </c>
      <c r="W310" s="2" t="s">
        <v>10609</v>
      </c>
      <c r="X310" s="2" t="s">
        <v>10610</v>
      </c>
      <c r="Y310" s="2" t="s">
        <v>10611</v>
      </c>
      <c r="Z310" s="2" t="s">
        <v>62</v>
      </c>
      <c r="AA310" s="2" t="s">
        <v>62</v>
      </c>
      <c r="AB310" s="2" t="s">
        <v>10609</v>
      </c>
      <c r="AC310" s="2" t="s">
        <v>10612</v>
      </c>
      <c r="AD310" s="2" t="s">
        <v>951</v>
      </c>
      <c r="AE310" s="2" t="s">
        <v>234</v>
      </c>
      <c r="AF310" s="2" t="s">
        <v>234</v>
      </c>
      <c r="AG310" s="2" t="s">
        <v>952</v>
      </c>
      <c r="AH310" s="2" t="s">
        <v>73</v>
      </c>
      <c r="AI310" s="2" t="s">
        <v>236</v>
      </c>
      <c r="AJ310" s="2" t="s">
        <v>10613</v>
      </c>
      <c r="AK310" s="2" t="s">
        <v>10614</v>
      </c>
      <c r="AL310" s="2" t="s">
        <v>5662</v>
      </c>
      <c r="AM310" s="2" t="s">
        <v>10615</v>
      </c>
      <c r="AN310" s="2" t="s">
        <v>62</v>
      </c>
      <c r="AO310" s="19" t="s">
        <v>57</v>
      </c>
      <c r="AP310" s="2" t="s">
        <v>956</v>
      </c>
      <c r="AQ310" s="2" t="s">
        <v>10616</v>
      </c>
      <c r="AR310" s="2" t="s">
        <v>10617</v>
      </c>
      <c r="AS310" s="2" t="s">
        <v>957</v>
      </c>
      <c r="AT310" s="2" t="s">
        <v>10618</v>
      </c>
      <c r="AU310" s="2" t="s">
        <v>3252</v>
      </c>
      <c r="AV310" s="19" t="s">
        <v>57</v>
      </c>
      <c r="AW310" s="2" t="s">
        <v>77</v>
      </c>
      <c r="AX310" s="2" t="s">
        <v>57</v>
      </c>
      <c r="AY310" s="2" t="s">
        <v>77</v>
      </c>
    </row>
    <row r="311" spans="1:51" ht="22.5" customHeight="1" x14ac:dyDescent="0.25">
      <c r="A311" s="18" t="s">
        <v>10919</v>
      </c>
      <c r="B311" s="2" t="s">
        <v>10920</v>
      </c>
      <c r="C311" s="2" t="s">
        <v>3563</v>
      </c>
      <c r="D311" s="2" t="s">
        <v>6671</v>
      </c>
      <c r="E311" s="2" t="s">
        <v>77</v>
      </c>
      <c r="F311" s="19">
        <v>0</v>
      </c>
      <c r="G311" s="19">
        <v>87.17</v>
      </c>
      <c r="H311" s="19">
        <v>8.8800000000000008</v>
      </c>
      <c r="I311" s="19">
        <v>-56.36</v>
      </c>
      <c r="J311" s="19">
        <v>-31.83</v>
      </c>
      <c r="K311" s="19">
        <v>-7.86</v>
      </c>
      <c r="L311" s="19">
        <v>0</v>
      </c>
      <c r="M311" s="2" t="s">
        <v>666</v>
      </c>
      <c r="N311" s="2" t="s">
        <v>56</v>
      </c>
      <c r="O311" s="2" t="s">
        <v>10921</v>
      </c>
      <c r="P311" s="2" t="s">
        <v>10922</v>
      </c>
      <c r="Q311" s="2" t="s">
        <v>60</v>
      </c>
      <c r="R311" s="2" t="s">
        <v>10923</v>
      </c>
      <c r="S311" s="2" t="s">
        <v>62</v>
      </c>
      <c r="T311" s="19">
        <v>87.17</v>
      </c>
      <c r="U311" s="19" t="s">
        <v>83</v>
      </c>
      <c r="V311" s="2" t="s">
        <v>64</v>
      </c>
      <c r="W311" s="2" t="s">
        <v>10924</v>
      </c>
      <c r="X311" s="2" t="s">
        <v>10925</v>
      </c>
      <c r="Y311" s="2" t="s">
        <v>10926</v>
      </c>
      <c r="Z311" s="2" t="s">
        <v>62</v>
      </c>
      <c r="AA311" s="2" t="s">
        <v>62</v>
      </c>
      <c r="AB311" s="2" t="s">
        <v>10924</v>
      </c>
      <c r="AC311" s="2" t="s">
        <v>10927</v>
      </c>
      <c r="AD311" s="2" t="s">
        <v>951</v>
      </c>
      <c r="AE311" s="2" t="s">
        <v>234</v>
      </c>
      <c r="AF311" s="2" t="s">
        <v>234</v>
      </c>
      <c r="AG311" s="2" t="s">
        <v>952</v>
      </c>
      <c r="AH311" s="2" t="s">
        <v>73</v>
      </c>
      <c r="AI311" s="2" t="s">
        <v>74</v>
      </c>
      <c r="AJ311" s="2" t="s">
        <v>10389</v>
      </c>
      <c r="AK311" s="2" t="s">
        <v>10928</v>
      </c>
      <c r="AL311" s="2" t="s">
        <v>75</v>
      </c>
      <c r="AM311" s="2" t="s">
        <v>10929</v>
      </c>
      <c r="AN311" s="2" t="s">
        <v>62</v>
      </c>
      <c r="AO311" s="19" t="s">
        <v>57</v>
      </c>
      <c r="AP311" s="2" t="s">
        <v>956</v>
      </c>
      <c r="AQ311" s="2" t="s">
        <v>10930</v>
      </c>
      <c r="AR311" s="2" t="s">
        <v>6680</v>
      </c>
      <c r="AS311" s="2" t="s">
        <v>957</v>
      </c>
      <c r="AT311" s="2" t="s">
        <v>10931</v>
      </c>
      <c r="AU311" s="2" t="s">
        <v>3252</v>
      </c>
      <c r="AV311" s="19" t="s">
        <v>57</v>
      </c>
      <c r="AW311" s="2" t="s">
        <v>77</v>
      </c>
      <c r="AX311" s="2" t="s">
        <v>57</v>
      </c>
      <c r="AY311" s="2" t="s">
        <v>77</v>
      </c>
    </row>
    <row r="312" spans="1:51" ht="22.5" customHeight="1" x14ac:dyDescent="0.25">
      <c r="A312" s="18" t="s">
        <v>11004</v>
      </c>
      <c r="B312" s="2" t="s">
        <v>11005</v>
      </c>
      <c r="C312" s="2" t="s">
        <v>3563</v>
      </c>
      <c r="D312" s="2" t="s">
        <v>10482</v>
      </c>
      <c r="E312" s="2" t="s">
        <v>77</v>
      </c>
      <c r="F312" s="19">
        <v>0</v>
      </c>
      <c r="G312" s="19">
        <v>73.08</v>
      </c>
      <c r="H312" s="19">
        <v>23.42</v>
      </c>
      <c r="I312" s="19">
        <v>-14.77</v>
      </c>
      <c r="J312" s="19">
        <v>-23.42</v>
      </c>
      <c r="K312" s="19">
        <v>-58.31</v>
      </c>
      <c r="L312" s="19">
        <v>0</v>
      </c>
      <c r="M312" s="2" t="s">
        <v>666</v>
      </c>
      <c r="N312" s="2" t="s">
        <v>56</v>
      </c>
      <c r="O312" s="112">
        <v>772103</v>
      </c>
      <c r="P312" s="2" t="s">
        <v>7781</v>
      </c>
      <c r="Q312" s="2" t="s">
        <v>60</v>
      </c>
      <c r="R312" s="2" t="s">
        <v>7782</v>
      </c>
      <c r="S312" s="2" t="s">
        <v>62</v>
      </c>
      <c r="T312" s="19">
        <v>73.08</v>
      </c>
      <c r="U312" s="19" t="s">
        <v>83</v>
      </c>
      <c r="V312" s="2" t="s">
        <v>64</v>
      </c>
      <c r="W312" s="2" t="s">
        <v>11006</v>
      </c>
      <c r="X312" s="2" t="s">
        <v>11007</v>
      </c>
      <c r="Y312" s="2" t="s">
        <v>11008</v>
      </c>
      <c r="Z312" s="2" t="s">
        <v>62</v>
      </c>
      <c r="AA312" s="2" t="s">
        <v>62</v>
      </c>
      <c r="AB312" s="2" t="s">
        <v>11006</v>
      </c>
      <c r="AC312" s="2" t="s">
        <v>11009</v>
      </c>
      <c r="AD312" s="2" t="s">
        <v>951</v>
      </c>
      <c r="AE312" s="2" t="s">
        <v>234</v>
      </c>
      <c r="AF312" s="2" t="s">
        <v>234</v>
      </c>
      <c r="AG312" s="2" t="s">
        <v>952</v>
      </c>
      <c r="AH312" s="2" t="s">
        <v>73</v>
      </c>
      <c r="AI312" s="2" t="s">
        <v>74</v>
      </c>
      <c r="AJ312" s="2" t="s">
        <v>11010</v>
      </c>
      <c r="AK312" s="2" t="s">
        <v>11011</v>
      </c>
      <c r="AL312" s="2" t="s">
        <v>75</v>
      </c>
      <c r="AM312" s="2" t="s">
        <v>11012</v>
      </c>
      <c r="AN312" s="2" t="s">
        <v>62</v>
      </c>
      <c r="AO312" s="19" t="s">
        <v>57</v>
      </c>
      <c r="AP312" s="2" t="s">
        <v>956</v>
      </c>
      <c r="AQ312" s="2" t="s">
        <v>11013</v>
      </c>
      <c r="AR312" s="2" t="s">
        <v>10490</v>
      </c>
      <c r="AS312" s="2" t="s">
        <v>957</v>
      </c>
      <c r="AT312" s="2" t="s">
        <v>11014</v>
      </c>
      <c r="AU312" s="2" t="s">
        <v>3252</v>
      </c>
      <c r="AV312" s="19" t="s">
        <v>57</v>
      </c>
      <c r="AW312" s="2" t="s">
        <v>77</v>
      </c>
      <c r="AX312" s="2" t="s">
        <v>57</v>
      </c>
      <c r="AY312" s="2" t="s">
        <v>77</v>
      </c>
    </row>
    <row r="313" spans="1:51" ht="22.5" customHeight="1" x14ac:dyDescent="0.25">
      <c r="A313" s="18" t="s">
        <v>11077</v>
      </c>
      <c r="B313" s="2" t="s">
        <v>11078</v>
      </c>
      <c r="C313" s="2" t="s">
        <v>3563</v>
      </c>
      <c r="D313" s="2" t="s">
        <v>11079</v>
      </c>
      <c r="E313" s="2" t="s">
        <v>77</v>
      </c>
      <c r="F313" s="19">
        <v>0</v>
      </c>
      <c r="G313" s="19">
        <v>34.99</v>
      </c>
      <c r="H313" s="19">
        <v>17.84</v>
      </c>
      <c r="I313" s="19">
        <v>-29.7</v>
      </c>
      <c r="J313" s="19">
        <v>-17.84</v>
      </c>
      <c r="K313" s="19">
        <v>-24.79</v>
      </c>
      <c r="L313" s="19">
        <v>-19.5</v>
      </c>
      <c r="M313" s="2" t="s">
        <v>666</v>
      </c>
      <c r="N313" s="2" t="s">
        <v>56</v>
      </c>
      <c r="O313" s="112">
        <v>11095</v>
      </c>
      <c r="P313" s="2" t="s">
        <v>7832</v>
      </c>
      <c r="Q313" s="2" t="s">
        <v>60</v>
      </c>
      <c r="R313" s="2" t="s">
        <v>7833</v>
      </c>
      <c r="S313" s="2" t="s">
        <v>62</v>
      </c>
      <c r="T313" s="19">
        <v>34.99</v>
      </c>
      <c r="U313" s="19" t="s">
        <v>83</v>
      </c>
      <c r="V313" s="2" t="s">
        <v>64</v>
      </c>
      <c r="W313" s="2" t="s">
        <v>11080</v>
      </c>
      <c r="X313" s="2" t="s">
        <v>11081</v>
      </c>
      <c r="Y313" s="2" t="s">
        <v>11082</v>
      </c>
      <c r="Z313" s="2" t="s">
        <v>62</v>
      </c>
      <c r="AA313" s="2" t="s">
        <v>62</v>
      </c>
      <c r="AB313" s="2" t="s">
        <v>11080</v>
      </c>
      <c r="AC313" s="2" t="s">
        <v>11083</v>
      </c>
      <c r="AD313" s="2" t="s">
        <v>951</v>
      </c>
      <c r="AE313" s="2" t="s">
        <v>234</v>
      </c>
      <c r="AF313" s="2" t="s">
        <v>234</v>
      </c>
      <c r="AG313" s="2" t="s">
        <v>952</v>
      </c>
      <c r="AH313" s="2" t="s">
        <v>73</v>
      </c>
      <c r="AI313" s="2" t="s">
        <v>74</v>
      </c>
      <c r="AJ313" s="2" t="s">
        <v>11048</v>
      </c>
      <c r="AK313" s="2" t="s">
        <v>11084</v>
      </c>
      <c r="AL313" s="2" t="s">
        <v>75</v>
      </c>
      <c r="AM313" s="2" t="s">
        <v>11085</v>
      </c>
      <c r="AN313" s="2" t="s">
        <v>62</v>
      </c>
      <c r="AO313" s="19" t="s">
        <v>57</v>
      </c>
      <c r="AP313" s="2" t="s">
        <v>956</v>
      </c>
      <c r="AQ313" s="2" t="s">
        <v>11086</v>
      </c>
      <c r="AR313" s="2" t="s">
        <v>11087</v>
      </c>
      <c r="AS313" s="2" t="s">
        <v>957</v>
      </c>
      <c r="AT313" s="2" t="s">
        <v>11088</v>
      </c>
      <c r="AU313" s="2" t="s">
        <v>3252</v>
      </c>
      <c r="AV313" s="19" t="s">
        <v>57</v>
      </c>
      <c r="AW313" s="2" t="s">
        <v>77</v>
      </c>
      <c r="AX313" s="2" t="s">
        <v>57</v>
      </c>
      <c r="AY313" s="2" t="s">
        <v>77</v>
      </c>
    </row>
    <row r="314" spans="1:51" ht="22.5" customHeight="1" x14ac:dyDescent="0.25">
      <c r="A314" s="18" t="s">
        <v>11141</v>
      </c>
      <c r="B314" s="2" t="s">
        <v>11142</v>
      </c>
      <c r="C314" s="2" t="s">
        <v>3563</v>
      </c>
      <c r="D314" s="2" t="s">
        <v>11143</v>
      </c>
      <c r="E314" s="2" t="s">
        <v>77</v>
      </c>
      <c r="F314" s="19">
        <v>0</v>
      </c>
      <c r="G314" s="19">
        <v>59.24</v>
      </c>
      <c r="H314" s="19">
        <v>18.37</v>
      </c>
      <c r="I314" s="19">
        <v>-13.11</v>
      </c>
      <c r="J314" s="19">
        <v>-18.37</v>
      </c>
      <c r="K314" s="19">
        <v>-46.13</v>
      </c>
      <c r="L314" s="19">
        <v>0</v>
      </c>
      <c r="M314" s="2" t="s">
        <v>666</v>
      </c>
      <c r="N314" s="2" t="s">
        <v>62</v>
      </c>
      <c r="O314" s="2" t="s">
        <v>242</v>
      </c>
      <c r="P314" s="2" t="s">
        <v>1049</v>
      </c>
      <c r="Q314" s="2" t="s">
        <v>60</v>
      </c>
      <c r="R314" s="2" t="s">
        <v>244</v>
      </c>
      <c r="S314" s="2" t="s">
        <v>62</v>
      </c>
      <c r="T314" s="19">
        <v>59.24</v>
      </c>
      <c r="U314" s="19" t="s">
        <v>83</v>
      </c>
      <c r="V314" s="2" t="s">
        <v>64</v>
      </c>
      <c r="W314" s="2" t="s">
        <v>11144</v>
      </c>
      <c r="X314" s="2" t="s">
        <v>11145</v>
      </c>
      <c r="Y314" s="2" t="s">
        <v>11146</v>
      </c>
      <c r="Z314" s="2" t="s">
        <v>62</v>
      </c>
      <c r="AA314" s="2" t="s">
        <v>62</v>
      </c>
      <c r="AB314" s="2" t="s">
        <v>11144</v>
      </c>
      <c r="AC314" s="2" t="s">
        <v>11147</v>
      </c>
      <c r="AD314" s="2" t="s">
        <v>951</v>
      </c>
      <c r="AE314" s="2" t="s">
        <v>234</v>
      </c>
      <c r="AF314" s="2" t="s">
        <v>234</v>
      </c>
      <c r="AG314" s="2" t="s">
        <v>952</v>
      </c>
      <c r="AH314" s="2" t="s">
        <v>73</v>
      </c>
      <c r="AI314" s="2" t="s">
        <v>74</v>
      </c>
      <c r="AJ314" s="2" t="s">
        <v>11106</v>
      </c>
      <c r="AK314" s="2" t="s">
        <v>11148</v>
      </c>
      <c r="AL314" s="2" t="s">
        <v>75</v>
      </c>
      <c r="AM314" s="2" t="s">
        <v>11149</v>
      </c>
      <c r="AN314" s="2" t="s">
        <v>62</v>
      </c>
      <c r="AO314" s="19" t="s">
        <v>57</v>
      </c>
      <c r="AP314" s="2" t="s">
        <v>956</v>
      </c>
      <c r="AQ314" s="2" t="s">
        <v>11150</v>
      </c>
      <c r="AR314" s="2" t="s">
        <v>11151</v>
      </c>
      <c r="AS314" s="2" t="s">
        <v>957</v>
      </c>
      <c r="AT314" s="2" t="s">
        <v>11152</v>
      </c>
      <c r="AU314" s="2" t="s">
        <v>3252</v>
      </c>
      <c r="AV314" s="19" t="s">
        <v>57</v>
      </c>
      <c r="AW314" s="2" t="s">
        <v>77</v>
      </c>
      <c r="AX314" s="2">
        <v>1</v>
      </c>
      <c r="AY314" s="2" t="s">
        <v>77</v>
      </c>
    </row>
    <row r="315" spans="1:51" ht="22.5" customHeight="1" x14ac:dyDescent="0.25">
      <c r="A315" s="18" t="s">
        <v>11189</v>
      </c>
      <c r="B315" s="2" t="s">
        <v>11190</v>
      </c>
      <c r="C315" s="2" t="s">
        <v>3563</v>
      </c>
      <c r="D315" s="2" t="s">
        <v>10213</v>
      </c>
      <c r="E315" s="2" t="s">
        <v>77</v>
      </c>
      <c r="F315" s="19">
        <v>0</v>
      </c>
      <c r="G315" s="19">
        <v>299</v>
      </c>
      <c r="H315" s="19" t="s">
        <v>57</v>
      </c>
      <c r="I315" s="19">
        <v>-100.73</v>
      </c>
      <c r="J315" s="19">
        <v>-24.95</v>
      </c>
      <c r="K315" s="19">
        <v>-173.32</v>
      </c>
      <c r="L315" s="19">
        <v>0</v>
      </c>
      <c r="M315" s="2" t="s">
        <v>666</v>
      </c>
      <c r="N315" s="2" t="s">
        <v>56</v>
      </c>
      <c r="O315" s="112">
        <v>77354</v>
      </c>
      <c r="P315" s="2" t="s">
        <v>1165</v>
      </c>
      <c r="Q315" s="2" t="s">
        <v>60</v>
      </c>
      <c r="R315" s="2" t="s">
        <v>1166</v>
      </c>
      <c r="S315" s="2" t="s">
        <v>62</v>
      </c>
      <c r="T315" s="19">
        <v>299</v>
      </c>
      <c r="U315" s="19" t="s">
        <v>63</v>
      </c>
      <c r="V315" s="2" t="s">
        <v>64</v>
      </c>
      <c r="W315" s="2" t="s">
        <v>11191</v>
      </c>
      <c r="X315" s="2" t="s">
        <v>11192</v>
      </c>
      <c r="Y315" s="2" t="s">
        <v>11193</v>
      </c>
      <c r="Z315" s="2" t="s">
        <v>62</v>
      </c>
      <c r="AA315" s="2" t="s">
        <v>62</v>
      </c>
      <c r="AB315" s="2" t="s">
        <v>11191</v>
      </c>
      <c r="AC315" s="2" t="s">
        <v>11194</v>
      </c>
      <c r="AD315" s="2" t="s">
        <v>951</v>
      </c>
      <c r="AE315" s="2" t="s">
        <v>234</v>
      </c>
      <c r="AF315" s="2" t="s">
        <v>234</v>
      </c>
      <c r="AG315" s="2" t="s">
        <v>952</v>
      </c>
      <c r="AH315" s="2" t="s">
        <v>73</v>
      </c>
      <c r="AI315" s="2" t="s">
        <v>74</v>
      </c>
      <c r="AJ315" s="2" t="s">
        <v>11195</v>
      </c>
      <c r="AK315" s="2" t="s">
        <v>11196</v>
      </c>
      <c r="AL315" s="2" t="s">
        <v>75</v>
      </c>
      <c r="AM315" s="2" t="s">
        <v>11197</v>
      </c>
      <c r="AN315" s="2" t="s">
        <v>62</v>
      </c>
      <c r="AO315" s="19" t="s">
        <v>57</v>
      </c>
      <c r="AP315" s="2" t="s">
        <v>956</v>
      </c>
      <c r="AQ315" s="2" t="s">
        <v>11198</v>
      </c>
      <c r="AR315" s="2" t="s">
        <v>10223</v>
      </c>
      <c r="AS315" s="2" t="s">
        <v>957</v>
      </c>
      <c r="AT315" s="2" t="s">
        <v>11199</v>
      </c>
      <c r="AU315" s="2" t="s">
        <v>3252</v>
      </c>
      <c r="AV315" s="19" t="s">
        <v>57</v>
      </c>
      <c r="AW315" s="2" t="s">
        <v>77</v>
      </c>
      <c r="AX315" s="2" t="s">
        <v>57</v>
      </c>
      <c r="AY315" s="2" t="s">
        <v>77</v>
      </c>
    </row>
    <row r="316" spans="1:51" ht="22.5" customHeight="1" x14ac:dyDescent="0.25">
      <c r="A316" s="18" t="s">
        <v>11425</v>
      </c>
      <c r="B316" s="2" t="s">
        <v>11426</v>
      </c>
      <c r="C316" s="2" t="s">
        <v>3563</v>
      </c>
      <c r="D316" s="2" t="s">
        <v>11427</v>
      </c>
      <c r="E316" s="2" t="s">
        <v>56</v>
      </c>
      <c r="F316" s="19">
        <v>0</v>
      </c>
      <c r="G316" s="19">
        <v>217.9</v>
      </c>
      <c r="H316" s="19">
        <v>1.59</v>
      </c>
      <c r="I316" s="19">
        <v>-52.94</v>
      </c>
      <c r="J316" s="19" t="s">
        <v>57</v>
      </c>
      <c r="K316" s="19">
        <v>-180.86</v>
      </c>
      <c r="L316" s="19">
        <v>-14.31</v>
      </c>
      <c r="M316" s="2" t="s">
        <v>666</v>
      </c>
      <c r="N316" s="2" t="s">
        <v>56</v>
      </c>
      <c r="O316" s="112">
        <v>77352</v>
      </c>
      <c r="P316" s="2" t="s">
        <v>11428</v>
      </c>
      <c r="Q316" s="2" t="s">
        <v>60</v>
      </c>
      <c r="R316" s="2" t="s">
        <v>9083</v>
      </c>
      <c r="S316" s="2" t="s">
        <v>62</v>
      </c>
      <c r="T316" s="19">
        <v>217.9</v>
      </c>
      <c r="U316" s="19" t="s">
        <v>63</v>
      </c>
      <c r="V316" s="2" t="s">
        <v>64</v>
      </c>
      <c r="W316" s="2" t="s">
        <v>11429</v>
      </c>
      <c r="X316" s="2" t="s">
        <v>11430</v>
      </c>
      <c r="Y316" s="2" t="s">
        <v>11431</v>
      </c>
      <c r="Z316" s="2" t="s">
        <v>62</v>
      </c>
      <c r="AA316" s="2" t="s">
        <v>62</v>
      </c>
      <c r="AB316" s="2" t="s">
        <v>11429</v>
      </c>
      <c r="AC316" s="2" t="s">
        <v>11432</v>
      </c>
      <c r="AD316" s="2" t="s">
        <v>951</v>
      </c>
      <c r="AE316" s="2" t="s">
        <v>234</v>
      </c>
      <c r="AF316" s="2" t="s">
        <v>234</v>
      </c>
      <c r="AG316" s="2" t="s">
        <v>952</v>
      </c>
      <c r="AH316" s="2" t="s">
        <v>73</v>
      </c>
      <c r="AI316" s="2" t="s">
        <v>236</v>
      </c>
      <c r="AJ316" s="2" t="s">
        <v>11433</v>
      </c>
      <c r="AK316" s="2" t="s">
        <v>11434</v>
      </c>
      <c r="AL316" s="2" t="s">
        <v>971</v>
      </c>
      <c r="AM316" s="2" t="s">
        <v>11435</v>
      </c>
      <c r="AN316" s="2" t="s">
        <v>62</v>
      </c>
      <c r="AO316" s="19" t="s">
        <v>57</v>
      </c>
      <c r="AP316" s="2" t="s">
        <v>956</v>
      </c>
      <c r="AQ316" s="2" t="s">
        <v>11436</v>
      </c>
      <c r="AR316" s="2" t="s">
        <v>10617</v>
      </c>
      <c r="AS316" s="2" t="s">
        <v>957</v>
      </c>
      <c r="AT316" s="2" t="s">
        <v>11437</v>
      </c>
      <c r="AU316" s="2" t="s">
        <v>3252</v>
      </c>
      <c r="AV316" s="19" t="s">
        <v>57</v>
      </c>
      <c r="AW316" s="2" t="s">
        <v>77</v>
      </c>
      <c r="AX316" s="2" t="s">
        <v>57</v>
      </c>
      <c r="AY316" s="2" t="s">
        <v>77</v>
      </c>
    </row>
    <row r="317" spans="1:51" ht="22.5" customHeight="1" x14ac:dyDescent="0.25">
      <c r="A317" s="18" t="s">
        <v>11759</v>
      </c>
      <c r="B317" s="2" t="s">
        <v>11760</v>
      </c>
      <c r="C317" s="2" t="s">
        <v>3563</v>
      </c>
      <c r="D317" s="2" t="s">
        <v>10608</v>
      </c>
      <c r="E317" s="2" t="s">
        <v>77</v>
      </c>
      <c r="F317" s="19">
        <v>0</v>
      </c>
      <c r="G317" s="19">
        <v>234.85</v>
      </c>
      <c r="H317" s="19">
        <v>1.59</v>
      </c>
      <c r="I317" s="19">
        <v>-55.82</v>
      </c>
      <c r="J317" s="19" t="s">
        <v>57</v>
      </c>
      <c r="K317" s="19">
        <v>-179.03</v>
      </c>
      <c r="L317" s="19">
        <v>1.59</v>
      </c>
      <c r="M317" s="2" t="s">
        <v>666</v>
      </c>
      <c r="N317" s="2" t="s">
        <v>56</v>
      </c>
      <c r="O317" s="2" t="s">
        <v>398</v>
      </c>
      <c r="P317" s="2" t="s">
        <v>399</v>
      </c>
      <c r="Q317" s="2" t="s">
        <v>60</v>
      </c>
      <c r="R317" s="2" t="s">
        <v>400</v>
      </c>
      <c r="S317" s="2" t="s">
        <v>62</v>
      </c>
      <c r="T317" s="19">
        <v>234.85</v>
      </c>
      <c r="U317" s="19" t="s">
        <v>63</v>
      </c>
      <c r="V317" s="2" t="s">
        <v>64</v>
      </c>
      <c r="W317" s="2" t="s">
        <v>11761</v>
      </c>
      <c r="X317" s="2" t="s">
        <v>11762</v>
      </c>
      <c r="Y317" s="2" t="s">
        <v>11763</v>
      </c>
      <c r="Z317" s="2" t="s">
        <v>62</v>
      </c>
      <c r="AA317" s="2" t="s">
        <v>62</v>
      </c>
      <c r="AB317" s="2" t="s">
        <v>11761</v>
      </c>
      <c r="AC317" s="2" t="s">
        <v>11764</v>
      </c>
      <c r="AD317" s="2" t="s">
        <v>951</v>
      </c>
      <c r="AE317" s="2" t="s">
        <v>234</v>
      </c>
      <c r="AF317" s="2" t="s">
        <v>234</v>
      </c>
      <c r="AG317" s="2" t="s">
        <v>952</v>
      </c>
      <c r="AH317" s="2" t="s">
        <v>73</v>
      </c>
      <c r="AI317" s="2" t="s">
        <v>236</v>
      </c>
      <c r="AJ317" s="2" t="s">
        <v>11765</v>
      </c>
      <c r="AK317" s="2" t="s">
        <v>11766</v>
      </c>
      <c r="AL317" s="2" t="s">
        <v>8074</v>
      </c>
      <c r="AM317" s="2" t="s">
        <v>11767</v>
      </c>
      <c r="AN317" s="2" t="s">
        <v>62</v>
      </c>
      <c r="AO317" s="19" t="s">
        <v>57</v>
      </c>
      <c r="AP317" s="2" t="s">
        <v>956</v>
      </c>
      <c r="AQ317" s="2" t="s">
        <v>11768</v>
      </c>
      <c r="AR317" s="2" t="s">
        <v>10617</v>
      </c>
      <c r="AS317" s="2" t="s">
        <v>957</v>
      </c>
      <c r="AT317" s="2" t="s">
        <v>11769</v>
      </c>
      <c r="AU317" s="2" t="s">
        <v>3252</v>
      </c>
      <c r="AV317" s="19" t="s">
        <v>57</v>
      </c>
      <c r="AW317" s="2" t="s">
        <v>77</v>
      </c>
      <c r="AX317" s="2" t="s">
        <v>57</v>
      </c>
      <c r="AY317" s="2" t="s">
        <v>77</v>
      </c>
    </row>
    <row r="318" spans="1:51" ht="22.5" customHeight="1" x14ac:dyDescent="0.25">
      <c r="A318" s="18" t="s">
        <v>11819</v>
      </c>
      <c r="B318" s="2" t="s">
        <v>11820</v>
      </c>
      <c r="C318" s="2" t="s">
        <v>3563</v>
      </c>
      <c r="D318" s="2" t="s">
        <v>10482</v>
      </c>
      <c r="E318" s="2" t="s">
        <v>77</v>
      </c>
      <c r="F318" s="19">
        <v>0</v>
      </c>
      <c r="G318" s="19">
        <v>312.99</v>
      </c>
      <c r="H318" s="19" t="s">
        <v>57</v>
      </c>
      <c r="I318" s="19">
        <v>-37.56</v>
      </c>
      <c r="J318" s="19">
        <v>-22.95</v>
      </c>
      <c r="K318" s="19">
        <v>-252.48</v>
      </c>
      <c r="L318" s="19">
        <v>0</v>
      </c>
      <c r="M318" s="2" t="s">
        <v>666</v>
      </c>
      <c r="N318" s="2" t="s">
        <v>56</v>
      </c>
      <c r="O318" s="2" t="s">
        <v>123</v>
      </c>
      <c r="P318" s="2" t="s">
        <v>124</v>
      </c>
      <c r="Q318" s="2" t="s">
        <v>60</v>
      </c>
      <c r="R318" s="2" t="s">
        <v>125</v>
      </c>
      <c r="S318" s="2" t="s">
        <v>62</v>
      </c>
      <c r="T318" s="19">
        <v>312.99</v>
      </c>
      <c r="U318" s="19" t="s">
        <v>83</v>
      </c>
      <c r="V318" s="2" t="s">
        <v>64</v>
      </c>
      <c r="W318" s="2" t="s">
        <v>11821</v>
      </c>
      <c r="X318" s="2" t="s">
        <v>11822</v>
      </c>
      <c r="Y318" s="2" t="s">
        <v>11823</v>
      </c>
      <c r="Z318" s="2" t="s">
        <v>62</v>
      </c>
      <c r="AA318" s="2" t="s">
        <v>62</v>
      </c>
      <c r="AB318" s="2" t="s">
        <v>11821</v>
      </c>
      <c r="AC318" s="2" t="s">
        <v>11824</v>
      </c>
      <c r="AD318" s="2" t="s">
        <v>951</v>
      </c>
      <c r="AE318" s="2" t="s">
        <v>234</v>
      </c>
      <c r="AF318" s="2" t="s">
        <v>234</v>
      </c>
      <c r="AG318" s="2" t="s">
        <v>952</v>
      </c>
      <c r="AH318" s="2" t="s">
        <v>73</v>
      </c>
      <c r="AI318" s="2" t="s">
        <v>74</v>
      </c>
      <c r="AJ318" s="2" t="s">
        <v>11825</v>
      </c>
      <c r="AK318" s="2" t="s">
        <v>11826</v>
      </c>
      <c r="AL318" s="2" t="s">
        <v>75</v>
      </c>
      <c r="AM318" s="2" t="s">
        <v>11827</v>
      </c>
      <c r="AN318" s="2" t="s">
        <v>11828</v>
      </c>
      <c r="AO318" s="19" t="s">
        <v>57</v>
      </c>
      <c r="AP318" s="2" t="s">
        <v>956</v>
      </c>
      <c r="AQ318" s="2" t="s">
        <v>11829</v>
      </c>
      <c r="AR318" s="2" t="s">
        <v>10490</v>
      </c>
      <c r="AS318" s="2" t="s">
        <v>957</v>
      </c>
      <c r="AT318" s="2" t="s">
        <v>11830</v>
      </c>
      <c r="AU318" s="2" t="s">
        <v>3252</v>
      </c>
      <c r="AV318" s="19" t="s">
        <v>57</v>
      </c>
      <c r="AW318" s="2" t="s">
        <v>77</v>
      </c>
      <c r="AX318" s="2" t="s">
        <v>57</v>
      </c>
      <c r="AY318" s="2" t="s">
        <v>77</v>
      </c>
    </row>
    <row r="319" spans="1:51" ht="22.5" customHeight="1" x14ac:dyDescent="0.25">
      <c r="A319" s="18" t="s">
        <v>12038</v>
      </c>
      <c r="B319" s="2" t="s">
        <v>12039</v>
      </c>
      <c r="C319" s="2" t="s">
        <v>3563</v>
      </c>
      <c r="D319" s="2" t="s">
        <v>10213</v>
      </c>
      <c r="E319" s="2" t="s">
        <v>77</v>
      </c>
      <c r="F319" s="19">
        <v>0</v>
      </c>
      <c r="G319" s="19">
        <v>128.80000000000001</v>
      </c>
      <c r="H319" s="19" t="s">
        <v>57</v>
      </c>
      <c r="I319" s="19">
        <v>-63.36</v>
      </c>
      <c r="J319" s="19">
        <v>-23.95</v>
      </c>
      <c r="K319" s="19">
        <v>-41.49</v>
      </c>
      <c r="L319" s="19">
        <v>0</v>
      </c>
      <c r="M319" s="2" t="s">
        <v>666</v>
      </c>
      <c r="N319" s="2" t="s">
        <v>62</v>
      </c>
      <c r="O319" s="112">
        <v>442081</v>
      </c>
      <c r="P319" s="2" t="s">
        <v>12040</v>
      </c>
      <c r="Q319" s="2" t="s">
        <v>60</v>
      </c>
      <c r="R319" s="2" t="s">
        <v>12041</v>
      </c>
      <c r="S319" s="2" t="s">
        <v>62</v>
      </c>
      <c r="T319" s="19">
        <v>128.80000000000001</v>
      </c>
      <c r="U319" s="19" t="s">
        <v>83</v>
      </c>
      <c r="V319" s="2" t="s">
        <v>64</v>
      </c>
      <c r="W319" s="2" t="s">
        <v>12042</v>
      </c>
      <c r="X319" s="2" t="s">
        <v>12043</v>
      </c>
      <c r="Y319" s="2" t="s">
        <v>12044</v>
      </c>
      <c r="Z319" s="2" t="s">
        <v>62</v>
      </c>
      <c r="AA319" s="2" t="s">
        <v>62</v>
      </c>
      <c r="AB319" s="2" t="s">
        <v>12042</v>
      </c>
      <c r="AC319" s="2" t="s">
        <v>12045</v>
      </c>
      <c r="AD319" s="2" t="s">
        <v>951</v>
      </c>
      <c r="AE319" s="2" t="s">
        <v>234</v>
      </c>
      <c r="AF319" s="2" t="s">
        <v>234</v>
      </c>
      <c r="AG319" s="2" t="s">
        <v>952</v>
      </c>
      <c r="AH319" s="2" t="s">
        <v>73</v>
      </c>
      <c r="AI319" s="2" t="s">
        <v>74</v>
      </c>
      <c r="AJ319" s="2" t="s">
        <v>11988</v>
      </c>
      <c r="AK319" s="2" t="s">
        <v>10799</v>
      </c>
      <c r="AL319" s="2" t="s">
        <v>75</v>
      </c>
      <c r="AM319" s="2" t="s">
        <v>12046</v>
      </c>
      <c r="AN319" s="2" t="s">
        <v>62</v>
      </c>
      <c r="AO319" s="19" t="s">
        <v>57</v>
      </c>
      <c r="AP319" s="2" t="s">
        <v>956</v>
      </c>
      <c r="AQ319" s="2" t="s">
        <v>12047</v>
      </c>
      <c r="AR319" s="2" t="s">
        <v>10223</v>
      </c>
      <c r="AS319" s="2" t="s">
        <v>957</v>
      </c>
      <c r="AT319" s="2" t="s">
        <v>12048</v>
      </c>
      <c r="AU319" s="2" t="s">
        <v>3252</v>
      </c>
      <c r="AV319" s="19" t="s">
        <v>57</v>
      </c>
      <c r="AW319" s="2" t="s">
        <v>77</v>
      </c>
      <c r="AX319" s="2" t="s">
        <v>57</v>
      </c>
      <c r="AY319" s="2" t="s">
        <v>77</v>
      </c>
    </row>
    <row r="320" spans="1:51" ht="22.5" customHeight="1" x14ac:dyDescent="0.25">
      <c r="A320" s="18" t="s">
        <v>12049</v>
      </c>
      <c r="B320" s="2" t="s">
        <v>12050</v>
      </c>
      <c r="C320" s="2" t="s">
        <v>3563</v>
      </c>
      <c r="D320" s="2" t="s">
        <v>10608</v>
      </c>
      <c r="E320" s="2" t="s">
        <v>77</v>
      </c>
      <c r="F320" s="19">
        <v>0</v>
      </c>
      <c r="G320" s="19">
        <v>66.7</v>
      </c>
      <c r="H320" s="19">
        <v>25.62</v>
      </c>
      <c r="I320" s="19">
        <v>-17.34</v>
      </c>
      <c r="J320" s="19">
        <v>-25.62</v>
      </c>
      <c r="K320" s="19">
        <v>-49.36</v>
      </c>
      <c r="L320" s="19">
        <v>0</v>
      </c>
      <c r="M320" s="2" t="s">
        <v>666</v>
      </c>
      <c r="N320" s="2" t="s">
        <v>62</v>
      </c>
      <c r="O320" s="112">
        <v>227201</v>
      </c>
      <c r="P320" s="2" t="s">
        <v>12051</v>
      </c>
      <c r="Q320" s="2" t="s">
        <v>60</v>
      </c>
      <c r="R320" s="2" t="s">
        <v>12052</v>
      </c>
      <c r="S320" s="2" t="s">
        <v>62</v>
      </c>
      <c r="T320" s="19">
        <v>66.7</v>
      </c>
      <c r="U320" s="19" t="s">
        <v>63</v>
      </c>
      <c r="V320" s="2" t="s">
        <v>64</v>
      </c>
      <c r="W320" s="2" t="s">
        <v>12053</v>
      </c>
      <c r="X320" s="2" t="s">
        <v>12054</v>
      </c>
      <c r="Y320" s="2" t="s">
        <v>12055</v>
      </c>
      <c r="Z320" s="2" t="s">
        <v>62</v>
      </c>
      <c r="AA320" s="2" t="s">
        <v>62</v>
      </c>
      <c r="AB320" s="2" t="s">
        <v>12053</v>
      </c>
      <c r="AC320" s="2" t="s">
        <v>12056</v>
      </c>
      <c r="AD320" s="2" t="s">
        <v>951</v>
      </c>
      <c r="AE320" s="2" t="s">
        <v>234</v>
      </c>
      <c r="AF320" s="2" t="s">
        <v>234</v>
      </c>
      <c r="AG320" s="2" t="s">
        <v>952</v>
      </c>
      <c r="AH320" s="2" t="s">
        <v>73</v>
      </c>
      <c r="AI320" s="2" t="s">
        <v>74</v>
      </c>
      <c r="AJ320" s="2" t="s">
        <v>12057</v>
      </c>
      <c r="AK320" s="2" t="s">
        <v>12058</v>
      </c>
      <c r="AL320" s="2" t="s">
        <v>75</v>
      </c>
      <c r="AM320" s="2" t="s">
        <v>12059</v>
      </c>
      <c r="AN320" s="2" t="s">
        <v>62</v>
      </c>
      <c r="AO320" s="19" t="s">
        <v>57</v>
      </c>
      <c r="AP320" s="2" t="s">
        <v>956</v>
      </c>
      <c r="AQ320" s="2" t="s">
        <v>11448</v>
      </c>
      <c r="AR320" s="2" t="s">
        <v>10617</v>
      </c>
      <c r="AS320" s="2" t="s">
        <v>957</v>
      </c>
      <c r="AT320" s="2" t="s">
        <v>12060</v>
      </c>
      <c r="AU320" s="2" t="s">
        <v>3252</v>
      </c>
      <c r="AV320" s="19" t="s">
        <v>57</v>
      </c>
      <c r="AW320" s="2" t="s">
        <v>77</v>
      </c>
      <c r="AX320" s="2" t="s">
        <v>57</v>
      </c>
      <c r="AY320" s="2" t="s">
        <v>77</v>
      </c>
    </row>
    <row r="321" spans="1:51" ht="22.5" customHeight="1" x14ac:dyDescent="0.25">
      <c r="A321" s="18" t="s">
        <v>12120</v>
      </c>
      <c r="B321" s="2" t="s">
        <v>12121</v>
      </c>
      <c r="C321" s="2" t="s">
        <v>3563</v>
      </c>
      <c r="D321" s="2" t="s">
        <v>5666</v>
      </c>
      <c r="E321" s="2" t="s">
        <v>77</v>
      </c>
      <c r="F321" s="19">
        <v>0</v>
      </c>
      <c r="G321" s="19">
        <v>183.87</v>
      </c>
      <c r="H321" s="19">
        <v>26.34</v>
      </c>
      <c r="I321" s="19">
        <v>-69.959999999999994</v>
      </c>
      <c r="J321" s="19">
        <v>-50.29</v>
      </c>
      <c r="K321" s="19">
        <v>-188.15</v>
      </c>
      <c r="L321" s="19">
        <v>-98.19</v>
      </c>
      <c r="M321" s="2" t="s">
        <v>666</v>
      </c>
      <c r="N321" s="2" t="s">
        <v>56</v>
      </c>
      <c r="O321" s="2" t="s">
        <v>215</v>
      </c>
      <c r="P321" s="2" t="s">
        <v>4531</v>
      </c>
      <c r="Q321" s="2" t="s">
        <v>60</v>
      </c>
      <c r="R321" s="2" t="s">
        <v>4532</v>
      </c>
      <c r="S321" s="2" t="s">
        <v>62</v>
      </c>
      <c r="T321" s="19">
        <v>183.87</v>
      </c>
      <c r="U321" s="19" t="s">
        <v>83</v>
      </c>
      <c r="V321" s="2" t="s">
        <v>64</v>
      </c>
      <c r="W321" s="2" t="s">
        <v>12122</v>
      </c>
      <c r="X321" s="2" t="s">
        <v>12123</v>
      </c>
      <c r="Y321" s="2" t="s">
        <v>12124</v>
      </c>
      <c r="Z321" s="2" t="s">
        <v>62</v>
      </c>
      <c r="AA321" s="2" t="s">
        <v>62</v>
      </c>
      <c r="AB321" s="2" t="s">
        <v>12122</v>
      </c>
      <c r="AC321" s="2" t="s">
        <v>12125</v>
      </c>
      <c r="AD321" s="2" t="s">
        <v>951</v>
      </c>
      <c r="AE321" s="2" t="s">
        <v>234</v>
      </c>
      <c r="AF321" s="2" t="s">
        <v>234</v>
      </c>
      <c r="AG321" s="2" t="s">
        <v>952</v>
      </c>
      <c r="AH321" s="2" t="s">
        <v>73</v>
      </c>
      <c r="AI321" s="2" t="s">
        <v>74</v>
      </c>
      <c r="AJ321" s="2" t="s">
        <v>12126</v>
      </c>
      <c r="AK321" s="2" t="s">
        <v>12127</v>
      </c>
      <c r="AL321" s="2" t="s">
        <v>75</v>
      </c>
      <c r="AM321" s="2" t="s">
        <v>12128</v>
      </c>
      <c r="AN321" s="2" t="s">
        <v>62</v>
      </c>
      <c r="AO321" s="19" t="s">
        <v>57</v>
      </c>
      <c r="AP321" s="2" t="s">
        <v>956</v>
      </c>
      <c r="AQ321" s="2" t="s">
        <v>12129</v>
      </c>
      <c r="AR321" s="2" t="s">
        <v>5677</v>
      </c>
      <c r="AS321" s="2" t="s">
        <v>957</v>
      </c>
      <c r="AT321" s="2" t="s">
        <v>12130</v>
      </c>
      <c r="AU321" s="2" t="s">
        <v>3252</v>
      </c>
      <c r="AV321" s="19" t="s">
        <v>57</v>
      </c>
      <c r="AW321" s="2" t="s">
        <v>77</v>
      </c>
      <c r="AX321" s="2">
        <v>1</v>
      </c>
      <c r="AY321" s="2" t="s">
        <v>77</v>
      </c>
    </row>
    <row r="322" spans="1:51" ht="22.5" customHeight="1" x14ac:dyDescent="0.25">
      <c r="A322" s="18" t="s">
        <v>12267</v>
      </c>
      <c r="B322" s="2" t="s">
        <v>12268</v>
      </c>
      <c r="C322" s="2" t="s">
        <v>3563</v>
      </c>
      <c r="D322" s="2" t="s">
        <v>10482</v>
      </c>
      <c r="E322" s="2" t="s">
        <v>56</v>
      </c>
      <c r="F322" s="19">
        <v>0</v>
      </c>
      <c r="G322" s="19">
        <v>280.73</v>
      </c>
      <c r="H322" s="19" t="s">
        <v>57</v>
      </c>
      <c r="I322" s="19">
        <v>-47.72</v>
      </c>
      <c r="J322" s="19">
        <v>-25.95</v>
      </c>
      <c r="K322" s="19">
        <v>-233.01</v>
      </c>
      <c r="L322" s="19">
        <v>-25.95</v>
      </c>
      <c r="M322" s="2" t="s">
        <v>666</v>
      </c>
      <c r="N322" s="2" t="s">
        <v>62</v>
      </c>
      <c r="O322" s="2" t="s">
        <v>80</v>
      </c>
      <c r="P322" s="2" t="s">
        <v>12269</v>
      </c>
      <c r="Q322" s="2" t="s">
        <v>60</v>
      </c>
      <c r="R322" s="2" t="s">
        <v>82</v>
      </c>
      <c r="S322" s="2" t="s">
        <v>62</v>
      </c>
      <c r="T322" s="19">
        <v>280.73</v>
      </c>
      <c r="U322" s="19" t="s">
        <v>63</v>
      </c>
      <c r="V322" s="2" t="s">
        <v>64</v>
      </c>
      <c r="W322" s="2" t="s">
        <v>12270</v>
      </c>
      <c r="X322" s="2" t="s">
        <v>12271</v>
      </c>
      <c r="Y322" s="2" t="s">
        <v>12272</v>
      </c>
      <c r="Z322" s="2" t="s">
        <v>62</v>
      </c>
      <c r="AA322" s="2" t="s">
        <v>62</v>
      </c>
      <c r="AB322" s="2" t="s">
        <v>12270</v>
      </c>
      <c r="AC322" s="2" t="s">
        <v>12273</v>
      </c>
      <c r="AD322" s="2" t="s">
        <v>951</v>
      </c>
      <c r="AE322" s="2" t="s">
        <v>234</v>
      </c>
      <c r="AF322" s="2" t="s">
        <v>234</v>
      </c>
      <c r="AG322" s="2" t="s">
        <v>952</v>
      </c>
      <c r="AH322" s="2" t="s">
        <v>73</v>
      </c>
      <c r="AI322" s="2" t="s">
        <v>74</v>
      </c>
      <c r="AJ322" s="2" t="s">
        <v>11897</v>
      </c>
      <c r="AK322" s="2" t="s">
        <v>12274</v>
      </c>
      <c r="AL322" s="2" t="s">
        <v>75</v>
      </c>
      <c r="AM322" s="2" t="s">
        <v>12275</v>
      </c>
      <c r="AN322" s="2" t="s">
        <v>62</v>
      </c>
      <c r="AO322" s="19" t="s">
        <v>57</v>
      </c>
      <c r="AP322" s="2" t="s">
        <v>956</v>
      </c>
      <c r="AQ322" s="2" t="s">
        <v>12276</v>
      </c>
      <c r="AR322" s="2" t="s">
        <v>10490</v>
      </c>
      <c r="AS322" s="2" t="s">
        <v>957</v>
      </c>
      <c r="AT322" s="2" t="s">
        <v>12277</v>
      </c>
      <c r="AU322" s="2" t="s">
        <v>3252</v>
      </c>
      <c r="AV322" s="19" t="s">
        <v>57</v>
      </c>
      <c r="AW322" s="2" t="s">
        <v>77</v>
      </c>
      <c r="AX322" s="2">
        <v>1</v>
      </c>
      <c r="AY322" s="2" t="s">
        <v>77</v>
      </c>
    </row>
    <row r="323" spans="1:51" ht="22.5" customHeight="1" x14ac:dyDescent="0.25">
      <c r="A323" s="18" t="s">
        <v>12342</v>
      </c>
      <c r="B323" s="2" t="s">
        <v>12343</v>
      </c>
      <c r="C323" s="2" t="s">
        <v>3563</v>
      </c>
      <c r="D323" s="2" t="s">
        <v>7426</v>
      </c>
      <c r="E323" s="2" t="s">
        <v>77</v>
      </c>
      <c r="F323" s="19">
        <v>0</v>
      </c>
      <c r="G323" s="19">
        <v>201.21</v>
      </c>
      <c r="H323" s="19" t="s">
        <v>57</v>
      </c>
      <c r="I323" s="19">
        <v>-108.05</v>
      </c>
      <c r="J323" s="19">
        <v>-41.95</v>
      </c>
      <c r="K323" s="19">
        <v>-177.06</v>
      </c>
      <c r="L323" s="19">
        <v>-125.85</v>
      </c>
      <c r="M323" s="2" t="s">
        <v>666</v>
      </c>
      <c r="N323" s="2" t="s">
        <v>56</v>
      </c>
      <c r="O323" s="112">
        <v>772138</v>
      </c>
      <c r="P323" s="2" t="s">
        <v>12344</v>
      </c>
      <c r="Q323" s="2" t="s">
        <v>60</v>
      </c>
      <c r="R323" s="2" t="s">
        <v>5668</v>
      </c>
      <c r="S323" s="2" t="s">
        <v>62</v>
      </c>
      <c r="T323" s="19">
        <v>201.21</v>
      </c>
      <c r="U323" s="19" t="s">
        <v>83</v>
      </c>
      <c r="V323" s="2" t="s">
        <v>64</v>
      </c>
      <c r="W323" s="2" t="s">
        <v>12345</v>
      </c>
      <c r="X323" s="2" t="s">
        <v>12346</v>
      </c>
      <c r="Y323" s="2" t="s">
        <v>12347</v>
      </c>
      <c r="Z323" s="2" t="s">
        <v>62</v>
      </c>
      <c r="AA323" s="2" t="s">
        <v>62</v>
      </c>
      <c r="AB323" s="2" t="s">
        <v>12345</v>
      </c>
      <c r="AC323" s="2" t="s">
        <v>12348</v>
      </c>
      <c r="AD323" s="2" t="s">
        <v>951</v>
      </c>
      <c r="AE323" s="2" t="s">
        <v>234</v>
      </c>
      <c r="AF323" s="2" t="s">
        <v>234</v>
      </c>
      <c r="AG323" s="2" t="s">
        <v>952</v>
      </c>
      <c r="AH323" s="2" t="s">
        <v>73</v>
      </c>
      <c r="AI323" s="2" t="s">
        <v>74</v>
      </c>
      <c r="AJ323" s="2" t="s">
        <v>12349</v>
      </c>
      <c r="AK323" s="2" t="s">
        <v>12350</v>
      </c>
      <c r="AL323" s="2" t="s">
        <v>75</v>
      </c>
      <c r="AM323" s="2" t="s">
        <v>12351</v>
      </c>
      <c r="AN323" s="2" t="s">
        <v>62</v>
      </c>
      <c r="AO323" s="19" t="s">
        <v>57</v>
      </c>
      <c r="AP323" s="2" t="s">
        <v>956</v>
      </c>
      <c r="AQ323" s="2" t="s">
        <v>12352</v>
      </c>
      <c r="AR323" s="2" t="s">
        <v>3808</v>
      </c>
      <c r="AS323" s="2" t="s">
        <v>957</v>
      </c>
      <c r="AT323" s="2" t="s">
        <v>12353</v>
      </c>
      <c r="AU323" s="2" t="s">
        <v>3252</v>
      </c>
      <c r="AV323" s="19" t="s">
        <v>57</v>
      </c>
      <c r="AW323" s="2" t="s">
        <v>77</v>
      </c>
      <c r="AX323" s="2">
        <v>1</v>
      </c>
      <c r="AY323" s="2" t="s">
        <v>77</v>
      </c>
    </row>
    <row r="324" spans="1:51" ht="22.5" customHeight="1" x14ac:dyDescent="0.25">
      <c r="A324" s="18" t="s">
        <v>12416</v>
      </c>
      <c r="B324" s="2" t="s">
        <v>12417</v>
      </c>
      <c r="C324" s="2" t="s">
        <v>3563</v>
      </c>
      <c r="D324" s="2" t="s">
        <v>10608</v>
      </c>
      <c r="E324" s="2" t="s">
        <v>77</v>
      </c>
      <c r="F324" s="19">
        <v>0</v>
      </c>
      <c r="G324" s="19">
        <v>217.9</v>
      </c>
      <c r="H324" s="19" t="s">
        <v>57</v>
      </c>
      <c r="I324" s="19">
        <v>-86.94</v>
      </c>
      <c r="J324" s="19">
        <v>-24.95</v>
      </c>
      <c r="K324" s="19">
        <v>-180.86</v>
      </c>
      <c r="L324" s="19">
        <v>-74.849999999999994</v>
      </c>
      <c r="M324" s="2" t="s">
        <v>666</v>
      </c>
      <c r="N324" s="2" t="s">
        <v>62</v>
      </c>
      <c r="O324" s="112">
        <v>77352</v>
      </c>
      <c r="P324" s="2" t="s">
        <v>11428</v>
      </c>
      <c r="Q324" s="2" t="s">
        <v>60</v>
      </c>
      <c r="R324" s="2" t="s">
        <v>9083</v>
      </c>
      <c r="S324" s="2" t="s">
        <v>62</v>
      </c>
      <c r="T324" s="19">
        <v>217.9</v>
      </c>
      <c r="U324" s="19" t="s">
        <v>63</v>
      </c>
      <c r="V324" s="2" t="s">
        <v>64</v>
      </c>
      <c r="W324" s="2" t="s">
        <v>12418</v>
      </c>
      <c r="X324" s="2" t="s">
        <v>12419</v>
      </c>
      <c r="Y324" s="2" t="s">
        <v>12420</v>
      </c>
      <c r="Z324" s="2" t="s">
        <v>62</v>
      </c>
      <c r="AA324" s="2" t="s">
        <v>62</v>
      </c>
      <c r="AB324" s="2" t="s">
        <v>12418</v>
      </c>
      <c r="AC324" s="2" t="s">
        <v>12421</v>
      </c>
      <c r="AD324" s="2" t="s">
        <v>951</v>
      </c>
      <c r="AE324" s="2" t="s">
        <v>234</v>
      </c>
      <c r="AF324" s="2" t="s">
        <v>234</v>
      </c>
      <c r="AG324" s="2" t="s">
        <v>952</v>
      </c>
      <c r="AH324" s="2" t="s">
        <v>73</v>
      </c>
      <c r="AI324" s="2" t="s">
        <v>74</v>
      </c>
      <c r="AJ324" s="2" t="s">
        <v>12422</v>
      </c>
      <c r="AK324" s="2" t="s">
        <v>12423</v>
      </c>
      <c r="AL324" s="2" t="s">
        <v>75</v>
      </c>
      <c r="AM324" s="2" t="s">
        <v>12424</v>
      </c>
      <c r="AN324" s="2" t="s">
        <v>62</v>
      </c>
      <c r="AO324" s="19" t="s">
        <v>57</v>
      </c>
      <c r="AP324" s="2" t="s">
        <v>956</v>
      </c>
      <c r="AQ324" s="2" t="s">
        <v>12425</v>
      </c>
      <c r="AR324" s="2" t="s">
        <v>10617</v>
      </c>
      <c r="AS324" s="2" t="s">
        <v>957</v>
      </c>
      <c r="AT324" s="2" t="s">
        <v>12426</v>
      </c>
      <c r="AU324" s="2" t="s">
        <v>3252</v>
      </c>
      <c r="AV324" s="19" t="s">
        <v>57</v>
      </c>
      <c r="AW324" s="2" t="s">
        <v>77</v>
      </c>
      <c r="AX324" s="2">
        <v>1</v>
      </c>
      <c r="AY324" s="2" t="s">
        <v>77</v>
      </c>
    </row>
    <row r="325" spans="1:51" ht="22.5" customHeight="1" x14ac:dyDescent="0.25">
      <c r="A325" s="18" t="s">
        <v>12611</v>
      </c>
      <c r="B325" s="2" t="s">
        <v>12612</v>
      </c>
      <c r="C325" s="2" t="s">
        <v>3563</v>
      </c>
      <c r="D325" s="2" t="s">
        <v>10608</v>
      </c>
      <c r="E325" s="2" t="s">
        <v>77</v>
      </c>
      <c r="F325" s="19">
        <v>0</v>
      </c>
      <c r="G325" s="19">
        <v>149.99</v>
      </c>
      <c r="H325" s="19" t="s">
        <v>57</v>
      </c>
      <c r="I325" s="19">
        <v>-63.9</v>
      </c>
      <c r="J325" s="19">
        <v>-22.95</v>
      </c>
      <c r="K325" s="19">
        <v>-63.14</v>
      </c>
      <c r="L325" s="19">
        <v>0</v>
      </c>
      <c r="M325" s="2" t="s">
        <v>666</v>
      </c>
      <c r="N325" s="2" t="s">
        <v>56</v>
      </c>
      <c r="O325" s="112">
        <v>66640</v>
      </c>
      <c r="P325" s="2" t="s">
        <v>1795</v>
      </c>
      <c r="Q325" s="2" t="s">
        <v>60</v>
      </c>
      <c r="R325" s="2" t="s">
        <v>1796</v>
      </c>
      <c r="S325" s="2" t="s">
        <v>62</v>
      </c>
      <c r="T325" s="19">
        <v>149.99</v>
      </c>
      <c r="U325" s="19" t="s">
        <v>83</v>
      </c>
      <c r="V325" s="2" t="s">
        <v>64</v>
      </c>
      <c r="W325" s="2" t="s">
        <v>12613</v>
      </c>
      <c r="X325" s="2" t="s">
        <v>12614</v>
      </c>
      <c r="Y325" s="2" t="s">
        <v>12615</v>
      </c>
      <c r="Z325" s="2" t="s">
        <v>62</v>
      </c>
      <c r="AA325" s="2" t="s">
        <v>62</v>
      </c>
      <c r="AB325" s="2" t="s">
        <v>12613</v>
      </c>
      <c r="AC325" s="2" t="s">
        <v>12616</v>
      </c>
      <c r="AD325" s="2" t="s">
        <v>951</v>
      </c>
      <c r="AE325" s="2" t="s">
        <v>234</v>
      </c>
      <c r="AF325" s="2" t="s">
        <v>234</v>
      </c>
      <c r="AG325" s="2" t="s">
        <v>952</v>
      </c>
      <c r="AH325" s="2" t="s">
        <v>73</v>
      </c>
      <c r="AI325" s="2" t="s">
        <v>74</v>
      </c>
      <c r="AJ325" s="2" t="s">
        <v>12617</v>
      </c>
      <c r="AK325" s="2" t="s">
        <v>12618</v>
      </c>
      <c r="AL325" s="2" t="s">
        <v>75</v>
      </c>
      <c r="AM325" s="2" t="s">
        <v>12619</v>
      </c>
      <c r="AN325" s="2" t="s">
        <v>62</v>
      </c>
      <c r="AO325" s="19" t="s">
        <v>57</v>
      </c>
      <c r="AP325" s="2" t="s">
        <v>956</v>
      </c>
      <c r="AQ325" s="2" t="s">
        <v>12620</v>
      </c>
      <c r="AR325" s="2" t="s">
        <v>10617</v>
      </c>
      <c r="AS325" s="2" t="s">
        <v>957</v>
      </c>
      <c r="AT325" s="2" t="s">
        <v>12621</v>
      </c>
      <c r="AU325" s="2" t="s">
        <v>3252</v>
      </c>
      <c r="AV325" s="19" t="s">
        <v>57</v>
      </c>
      <c r="AW325" s="2" t="s">
        <v>77</v>
      </c>
      <c r="AX325" s="2" t="s">
        <v>57</v>
      </c>
      <c r="AY325" s="2" t="s">
        <v>77</v>
      </c>
    </row>
    <row r="326" spans="1:51" ht="22.5" customHeight="1" x14ac:dyDescent="0.25">
      <c r="A326" s="18" t="s">
        <v>12712</v>
      </c>
      <c r="B326" s="2" t="s">
        <v>12713</v>
      </c>
      <c r="C326" s="2" t="s">
        <v>3563</v>
      </c>
      <c r="D326" s="2" t="s">
        <v>12714</v>
      </c>
      <c r="E326" s="2" t="s">
        <v>77</v>
      </c>
      <c r="F326" s="19">
        <v>0</v>
      </c>
      <c r="G326" s="19">
        <v>93.7</v>
      </c>
      <c r="H326" s="19" t="s">
        <v>57</v>
      </c>
      <c r="I326" s="19">
        <v>-52.14</v>
      </c>
      <c r="J326" s="19">
        <v>-20.45</v>
      </c>
      <c r="K326" s="19">
        <v>-21.11</v>
      </c>
      <c r="L326" s="19">
        <v>0</v>
      </c>
      <c r="M326" s="2" t="s">
        <v>666</v>
      </c>
      <c r="N326" s="2" t="s">
        <v>56</v>
      </c>
      <c r="O326" s="112">
        <v>90501</v>
      </c>
      <c r="P326" s="2" t="s">
        <v>1857</v>
      </c>
      <c r="Q326" s="2" t="s">
        <v>60</v>
      </c>
      <c r="R326" s="2" t="s">
        <v>1858</v>
      </c>
      <c r="S326" s="2" t="s">
        <v>62</v>
      </c>
      <c r="T326" s="19">
        <v>93.7</v>
      </c>
      <c r="U326" s="19" t="s">
        <v>83</v>
      </c>
      <c r="V326" s="2" t="s">
        <v>64</v>
      </c>
      <c r="W326" s="2" t="s">
        <v>12715</v>
      </c>
      <c r="X326" s="2" t="s">
        <v>12716</v>
      </c>
      <c r="Y326" s="2" t="s">
        <v>12717</v>
      </c>
      <c r="Z326" s="2" t="s">
        <v>62</v>
      </c>
      <c r="AA326" s="2" t="s">
        <v>62</v>
      </c>
      <c r="AB326" s="2" t="s">
        <v>12715</v>
      </c>
      <c r="AC326" s="2" t="s">
        <v>12718</v>
      </c>
      <c r="AD326" s="2" t="s">
        <v>951</v>
      </c>
      <c r="AE326" s="2" t="s">
        <v>234</v>
      </c>
      <c r="AF326" s="2" t="s">
        <v>234</v>
      </c>
      <c r="AG326" s="2" t="s">
        <v>952</v>
      </c>
      <c r="AH326" s="2" t="s">
        <v>73</v>
      </c>
      <c r="AI326" s="2" t="s">
        <v>74</v>
      </c>
      <c r="AJ326" s="2" t="s">
        <v>12719</v>
      </c>
      <c r="AK326" s="2" t="s">
        <v>12720</v>
      </c>
      <c r="AL326" s="2" t="s">
        <v>75</v>
      </c>
      <c r="AM326" s="2" t="s">
        <v>12721</v>
      </c>
      <c r="AN326" s="2" t="s">
        <v>62</v>
      </c>
      <c r="AO326" s="19" t="s">
        <v>57</v>
      </c>
      <c r="AP326" s="2" t="s">
        <v>956</v>
      </c>
      <c r="AQ326" s="2" t="s">
        <v>12722</v>
      </c>
      <c r="AR326" s="2" t="s">
        <v>12723</v>
      </c>
      <c r="AS326" s="2" t="s">
        <v>957</v>
      </c>
      <c r="AT326" s="2" t="s">
        <v>12724</v>
      </c>
      <c r="AU326" s="2" t="s">
        <v>3252</v>
      </c>
      <c r="AV326" s="19" t="s">
        <v>57</v>
      </c>
      <c r="AW326" s="2" t="s">
        <v>77</v>
      </c>
      <c r="AX326" s="2" t="s">
        <v>57</v>
      </c>
      <c r="AY326" s="2" t="s">
        <v>77</v>
      </c>
    </row>
    <row r="327" spans="1:51" ht="22.5" customHeight="1" x14ac:dyDescent="0.25">
      <c r="A327" s="18" t="s">
        <v>12761</v>
      </c>
      <c r="B327" s="2" t="s">
        <v>12762</v>
      </c>
      <c r="C327" s="2" t="s">
        <v>3563</v>
      </c>
      <c r="D327" s="2" t="s">
        <v>6671</v>
      </c>
      <c r="E327" s="2" t="s">
        <v>77</v>
      </c>
      <c r="F327" s="19">
        <v>0</v>
      </c>
      <c r="G327" s="19">
        <v>99.05</v>
      </c>
      <c r="H327" s="19" t="s">
        <v>57</v>
      </c>
      <c r="I327" s="19">
        <v>-59.74</v>
      </c>
      <c r="J327" s="19">
        <v>-21.45</v>
      </c>
      <c r="K327" s="19">
        <v>-82.21</v>
      </c>
      <c r="L327" s="19">
        <v>-64.349999999999994</v>
      </c>
      <c r="M327" s="2" t="s">
        <v>666</v>
      </c>
      <c r="N327" s="2" t="s">
        <v>56</v>
      </c>
      <c r="O327" s="2" t="s">
        <v>2120</v>
      </c>
      <c r="P327" s="2" t="s">
        <v>12763</v>
      </c>
      <c r="Q327" s="2" t="s">
        <v>60</v>
      </c>
      <c r="R327" s="2" t="s">
        <v>12764</v>
      </c>
      <c r="S327" s="2" t="s">
        <v>62</v>
      </c>
      <c r="T327" s="19">
        <v>99.05</v>
      </c>
      <c r="U327" s="19" t="s">
        <v>63</v>
      </c>
      <c r="V327" s="2" t="s">
        <v>64</v>
      </c>
      <c r="W327" s="2" t="s">
        <v>12765</v>
      </c>
      <c r="X327" s="2" t="s">
        <v>12766</v>
      </c>
      <c r="Y327" s="2" t="s">
        <v>12767</v>
      </c>
      <c r="Z327" s="2" t="s">
        <v>62</v>
      </c>
      <c r="AA327" s="2" t="s">
        <v>62</v>
      </c>
      <c r="AB327" s="2" t="s">
        <v>12765</v>
      </c>
      <c r="AC327" s="2" t="s">
        <v>12768</v>
      </c>
      <c r="AD327" s="2" t="s">
        <v>951</v>
      </c>
      <c r="AE327" s="2" t="s">
        <v>234</v>
      </c>
      <c r="AF327" s="2" t="s">
        <v>234</v>
      </c>
      <c r="AG327" s="2" t="s">
        <v>952</v>
      </c>
      <c r="AH327" s="2" t="s">
        <v>73</v>
      </c>
      <c r="AI327" s="2" t="s">
        <v>74</v>
      </c>
      <c r="AJ327" s="2" t="s">
        <v>12769</v>
      </c>
      <c r="AK327" s="2" t="s">
        <v>12770</v>
      </c>
      <c r="AL327" s="2" t="s">
        <v>75</v>
      </c>
      <c r="AM327" s="2" t="s">
        <v>12771</v>
      </c>
      <c r="AN327" s="2" t="s">
        <v>62</v>
      </c>
      <c r="AO327" s="19" t="s">
        <v>57</v>
      </c>
      <c r="AP327" s="2" t="s">
        <v>956</v>
      </c>
      <c r="AQ327" s="2" t="s">
        <v>12772</v>
      </c>
      <c r="AR327" s="2" t="s">
        <v>6680</v>
      </c>
      <c r="AS327" s="2" t="s">
        <v>957</v>
      </c>
      <c r="AT327" s="2" t="s">
        <v>12773</v>
      </c>
      <c r="AU327" s="2" t="s">
        <v>3252</v>
      </c>
      <c r="AV327" s="19" t="s">
        <v>57</v>
      </c>
      <c r="AW327" s="2" t="s">
        <v>77</v>
      </c>
      <c r="AX327" s="2" t="s">
        <v>57</v>
      </c>
      <c r="AY327" s="2" t="s">
        <v>77</v>
      </c>
    </row>
    <row r="328" spans="1:51" ht="22.5" customHeight="1" x14ac:dyDescent="0.25">
      <c r="A328" s="18" t="s">
        <v>12796</v>
      </c>
      <c r="B328" s="2" t="s">
        <v>12797</v>
      </c>
      <c r="C328" s="2" t="s">
        <v>3563</v>
      </c>
      <c r="D328" s="2" t="s">
        <v>12714</v>
      </c>
      <c r="E328" s="2" t="s">
        <v>77</v>
      </c>
      <c r="F328" s="19">
        <v>0</v>
      </c>
      <c r="G328" s="19">
        <v>152.78</v>
      </c>
      <c r="H328" s="19">
        <v>1.59</v>
      </c>
      <c r="I328" s="19">
        <v>-41.87</v>
      </c>
      <c r="J328" s="19" t="s">
        <v>57</v>
      </c>
      <c r="K328" s="19">
        <v>-110.91</v>
      </c>
      <c r="L328" s="19">
        <v>1.59</v>
      </c>
      <c r="M328" s="2" t="s">
        <v>666</v>
      </c>
      <c r="N328" s="2" t="s">
        <v>56</v>
      </c>
      <c r="O328" s="112">
        <v>662052</v>
      </c>
      <c r="P328" s="2" t="s">
        <v>10214</v>
      </c>
      <c r="Q328" s="2" t="s">
        <v>60</v>
      </c>
      <c r="R328" s="2" t="s">
        <v>10215</v>
      </c>
      <c r="S328" s="2" t="s">
        <v>62</v>
      </c>
      <c r="T328" s="19">
        <v>152.78</v>
      </c>
      <c r="U328" s="19" t="s">
        <v>63</v>
      </c>
      <c r="V328" s="2" t="s">
        <v>64</v>
      </c>
      <c r="W328" s="2" t="s">
        <v>12798</v>
      </c>
      <c r="X328" s="2" t="s">
        <v>12799</v>
      </c>
      <c r="Y328" s="2" t="s">
        <v>12800</v>
      </c>
      <c r="Z328" s="2" t="s">
        <v>62</v>
      </c>
      <c r="AA328" s="2" t="s">
        <v>62</v>
      </c>
      <c r="AB328" s="2" t="s">
        <v>12798</v>
      </c>
      <c r="AC328" s="2" t="s">
        <v>12801</v>
      </c>
      <c r="AD328" s="2" t="s">
        <v>951</v>
      </c>
      <c r="AE328" s="2" t="s">
        <v>234</v>
      </c>
      <c r="AF328" s="2" t="s">
        <v>234</v>
      </c>
      <c r="AG328" s="2" t="s">
        <v>952</v>
      </c>
      <c r="AH328" s="2" t="s">
        <v>73</v>
      </c>
      <c r="AI328" s="2" t="s">
        <v>236</v>
      </c>
      <c r="AJ328" s="2" t="s">
        <v>12802</v>
      </c>
      <c r="AK328" s="2" t="s">
        <v>12803</v>
      </c>
      <c r="AL328" s="2" t="s">
        <v>238</v>
      </c>
      <c r="AM328" s="2" t="s">
        <v>12804</v>
      </c>
      <c r="AN328" s="2" t="s">
        <v>62</v>
      </c>
      <c r="AO328" s="19" t="s">
        <v>57</v>
      </c>
      <c r="AP328" s="2" t="s">
        <v>956</v>
      </c>
      <c r="AQ328" s="2" t="s">
        <v>12805</v>
      </c>
      <c r="AR328" s="2" t="s">
        <v>12723</v>
      </c>
      <c r="AS328" s="2" t="s">
        <v>957</v>
      </c>
      <c r="AT328" s="2" t="s">
        <v>12806</v>
      </c>
      <c r="AU328" s="2" t="s">
        <v>3252</v>
      </c>
      <c r="AV328" s="19" t="s">
        <v>57</v>
      </c>
      <c r="AW328" s="2" t="s">
        <v>77</v>
      </c>
      <c r="AX328" s="2" t="s">
        <v>57</v>
      </c>
      <c r="AY328" s="2" t="s">
        <v>77</v>
      </c>
    </row>
    <row r="329" spans="1:51" ht="22.5" customHeight="1" x14ac:dyDescent="0.25">
      <c r="A329" s="18" t="s">
        <v>12846</v>
      </c>
      <c r="B329" s="2" t="s">
        <v>12847</v>
      </c>
      <c r="C329" s="2" t="s">
        <v>3563</v>
      </c>
      <c r="D329" s="2" t="s">
        <v>10482</v>
      </c>
      <c r="E329" s="2" t="s">
        <v>77</v>
      </c>
      <c r="F329" s="19">
        <v>0</v>
      </c>
      <c r="G329" s="19">
        <v>127.99</v>
      </c>
      <c r="H329" s="19" t="s">
        <v>57</v>
      </c>
      <c r="I329" s="19">
        <v>-21.76</v>
      </c>
      <c r="J329" s="19">
        <v>-21.45</v>
      </c>
      <c r="K329" s="19">
        <v>-84.78</v>
      </c>
      <c r="L329" s="19">
        <v>0</v>
      </c>
      <c r="M329" s="2" t="s">
        <v>666</v>
      </c>
      <c r="N329" s="2" t="s">
        <v>56</v>
      </c>
      <c r="O329" s="2" t="s">
        <v>525</v>
      </c>
      <c r="P329" s="2" t="s">
        <v>2513</v>
      </c>
      <c r="Q329" s="2" t="s">
        <v>60</v>
      </c>
      <c r="R329" s="2" t="s">
        <v>2514</v>
      </c>
      <c r="S329" s="2" t="s">
        <v>62</v>
      </c>
      <c r="T329" s="19">
        <v>127.99</v>
      </c>
      <c r="U329" s="19" t="s">
        <v>63</v>
      </c>
      <c r="V329" s="2" t="s">
        <v>64</v>
      </c>
      <c r="W329" s="2" t="s">
        <v>12848</v>
      </c>
      <c r="X329" s="2" t="s">
        <v>12849</v>
      </c>
      <c r="Y329" s="2" t="s">
        <v>12850</v>
      </c>
      <c r="Z329" s="2" t="s">
        <v>62</v>
      </c>
      <c r="AA329" s="2" t="s">
        <v>62</v>
      </c>
      <c r="AB329" s="2" t="s">
        <v>12848</v>
      </c>
      <c r="AC329" s="2" t="s">
        <v>12851</v>
      </c>
      <c r="AD329" s="2" t="s">
        <v>951</v>
      </c>
      <c r="AE329" s="2" t="s">
        <v>234</v>
      </c>
      <c r="AF329" s="2" t="s">
        <v>234</v>
      </c>
      <c r="AG329" s="2" t="s">
        <v>952</v>
      </c>
      <c r="AH329" s="2" t="s">
        <v>73</v>
      </c>
      <c r="AI329" s="2" t="s">
        <v>74</v>
      </c>
      <c r="AJ329" s="2" t="s">
        <v>12758</v>
      </c>
      <c r="AK329" s="2" t="s">
        <v>12852</v>
      </c>
      <c r="AL329" s="2" t="s">
        <v>75</v>
      </c>
      <c r="AM329" s="2" t="s">
        <v>12853</v>
      </c>
      <c r="AN329" s="2" t="s">
        <v>62</v>
      </c>
      <c r="AO329" s="19" t="s">
        <v>57</v>
      </c>
      <c r="AP329" s="2" t="s">
        <v>956</v>
      </c>
      <c r="AQ329" s="2" t="s">
        <v>12854</v>
      </c>
      <c r="AR329" s="2" t="s">
        <v>10490</v>
      </c>
      <c r="AS329" s="2" t="s">
        <v>957</v>
      </c>
      <c r="AT329" s="2" t="s">
        <v>12855</v>
      </c>
      <c r="AU329" s="2" t="s">
        <v>3252</v>
      </c>
      <c r="AV329" s="19" t="s">
        <v>57</v>
      </c>
      <c r="AW329" s="2" t="s">
        <v>77</v>
      </c>
      <c r="AX329" s="2" t="s">
        <v>57</v>
      </c>
      <c r="AY329" s="2" t="s">
        <v>77</v>
      </c>
    </row>
    <row r="330" spans="1:51" ht="22.5" customHeight="1" x14ac:dyDescent="0.25">
      <c r="A330" s="97" t="s">
        <v>20150</v>
      </c>
      <c r="B330" s="98" t="s">
        <v>20151</v>
      </c>
      <c r="C330" s="98" t="s">
        <v>3563</v>
      </c>
      <c r="D330" s="98" t="s">
        <v>20152</v>
      </c>
      <c r="E330" s="98" t="s">
        <v>77</v>
      </c>
      <c r="F330" s="19">
        <v>0</v>
      </c>
      <c r="G330" s="99">
        <v>259.7</v>
      </c>
      <c r="H330" s="99" t="s">
        <v>57</v>
      </c>
      <c r="I330" s="99">
        <v>-31.16</v>
      </c>
      <c r="J330" s="99">
        <v>-21.45</v>
      </c>
      <c r="K330" s="99">
        <v>-207.09</v>
      </c>
      <c r="L330" s="99">
        <v>0</v>
      </c>
      <c r="M330" s="98" t="s">
        <v>58</v>
      </c>
      <c r="N330" s="98" t="s">
        <v>56</v>
      </c>
      <c r="O330" s="98" t="s">
        <v>13206</v>
      </c>
      <c r="P330" s="98" t="s">
        <v>13207</v>
      </c>
      <c r="Q330" s="98" t="s">
        <v>38868</v>
      </c>
      <c r="R330" s="98" t="s">
        <v>13208</v>
      </c>
      <c r="S330" s="98" t="s">
        <v>62</v>
      </c>
      <c r="T330" s="99">
        <v>259.7</v>
      </c>
      <c r="U330" s="99" t="s">
        <v>83</v>
      </c>
      <c r="V330" s="98" t="s">
        <v>9651</v>
      </c>
      <c r="W330" s="98" t="s">
        <v>20153</v>
      </c>
      <c r="X330" s="98" t="s">
        <v>20154</v>
      </c>
      <c r="Y330" s="98" t="s">
        <v>20155</v>
      </c>
      <c r="Z330" s="98" t="s">
        <v>62</v>
      </c>
      <c r="AA330" s="98" t="s">
        <v>62</v>
      </c>
      <c r="AB330" s="98" t="s">
        <v>20153</v>
      </c>
      <c r="AC330" s="98" t="s">
        <v>20156</v>
      </c>
      <c r="AD330" s="98" t="s">
        <v>15182</v>
      </c>
      <c r="AE330" s="98" t="s">
        <v>3807</v>
      </c>
      <c r="AF330" s="98" t="s">
        <v>234</v>
      </c>
      <c r="AG330" s="98" t="s">
        <v>15183</v>
      </c>
      <c r="AH330" s="98" t="s">
        <v>73</v>
      </c>
      <c r="AI330" s="98" t="s">
        <v>12907</v>
      </c>
      <c r="AJ330" s="98" t="s">
        <v>20157</v>
      </c>
      <c r="AK330" s="98" t="s">
        <v>20158</v>
      </c>
      <c r="AL330" s="98" t="s">
        <v>75</v>
      </c>
      <c r="AM330" s="98" t="s">
        <v>20159</v>
      </c>
      <c r="AN330" s="98" t="s">
        <v>62</v>
      </c>
      <c r="AO330" s="99" t="s">
        <v>57</v>
      </c>
      <c r="AP330" s="98" t="s">
        <v>956</v>
      </c>
      <c r="AQ330" s="98" t="s">
        <v>20160</v>
      </c>
      <c r="AR330" s="98" t="s">
        <v>20161</v>
      </c>
      <c r="AS330" s="98" t="s">
        <v>62</v>
      </c>
      <c r="AT330" s="98" t="s">
        <v>20162</v>
      </c>
      <c r="AU330" s="98" t="s">
        <v>62</v>
      </c>
      <c r="AV330" s="99" t="s">
        <v>57</v>
      </c>
      <c r="AW330" s="98" t="s">
        <v>77</v>
      </c>
      <c r="AX330" s="98" t="s">
        <v>57</v>
      </c>
      <c r="AY330" s="98" t="s">
        <v>77</v>
      </c>
    </row>
    <row r="331" spans="1:51" ht="22.5" customHeight="1" x14ac:dyDescent="0.25">
      <c r="A331" s="97" t="s">
        <v>21355</v>
      </c>
      <c r="B331" s="98" t="s">
        <v>21356</v>
      </c>
      <c r="C331" s="98" t="s">
        <v>3563</v>
      </c>
      <c r="D331" s="98" t="s">
        <v>21357</v>
      </c>
      <c r="E331" s="98" t="s">
        <v>77</v>
      </c>
      <c r="F331" s="19">
        <v>0</v>
      </c>
      <c r="G331" s="99">
        <v>259.7</v>
      </c>
      <c r="H331" s="99" t="s">
        <v>57</v>
      </c>
      <c r="I331" s="99">
        <v>-74.06</v>
      </c>
      <c r="J331" s="99">
        <v>-21.45</v>
      </c>
      <c r="K331" s="99">
        <v>-228.54</v>
      </c>
      <c r="L331" s="99">
        <v>-64.349999999999994</v>
      </c>
      <c r="M331" s="98" t="s">
        <v>58</v>
      </c>
      <c r="N331" s="98" t="s">
        <v>56</v>
      </c>
      <c r="O331" s="98" t="s">
        <v>13206</v>
      </c>
      <c r="P331" s="98" t="s">
        <v>13207</v>
      </c>
      <c r="Q331" s="98" t="s">
        <v>38868</v>
      </c>
      <c r="R331" s="98" t="s">
        <v>13208</v>
      </c>
      <c r="S331" s="98" t="s">
        <v>62</v>
      </c>
      <c r="T331" s="99">
        <v>259.7</v>
      </c>
      <c r="U331" s="99" t="s">
        <v>83</v>
      </c>
      <c r="V331" s="98" t="s">
        <v>9651</v>
      </c>
      <c r="W331" s="98" t="s">
        <v>21358</v>
      </c>
      <c r="X331" s="98" t="s">
        <v>21359</v>
      </c>
      <c r="Y331" s="98" t="s">
        <v>21360</v>
      </c>
      <c r="Z331" s="98" t="s">
        <v>62</v>
      </c>
      <c r="AA331" s="98" t="s">
        <v>62</v>
      </c>
      <c r="AB331" s="98" t="s">
        <v>21358</v>
      </c>
      <c r="AC331" s="98" t="s">
        <v>21361</v>
      </c>
      <c r="AD331" s="98" t="s">
        <v>15182</v>
      </c>
      <c r="AE331" s="98" t="s">
        <v>3807</v>
      </c>
      <c r="AF331" s="98" t="s">
        <v>234</v>
      </c>
      <c r="AG331" s="98" t="s">
        <v>15183</v>
      </c>
      <c r="AH331" s="98" t="s">
        <v>73</v>
      </c>
      <c r="AI331" s="98" t="s">
        <v>12907</v>
      </c>
      <c r="AJ331" s="98" t="s">
        <v>21362</v>
      </c>
      <c r="AK331" s="98" t="s">
        <v>21363</v>
      </c>
      <c r="AL331" s="98" t="s">
        <v>75</v>
      </c>
      <c r="AM331" s="98" t="s">
        <v>21364</v>
      </c>
      <c r="AN331" s="98" t="s">
        <v>62</v>
      </c>
      <c r="AO331" s="99" t="s">
        <v>57</v>
      </c>
      <c r="AP331" s="98" t="s">
        <v>956</v>
      </c>
      <c r="AQ331" s="98" t="s">
        <v>21365</v>
      </c>
      <c r="AR331" s="98" t="s">
        <v>21366</v>
      </c>
      <c r="AS331" s="98" t="s">
        <v>62</v>
      </c>
      <c r="AT331" s="98" t="s">
        <v>21367</v>
      </c>
      <c r="AU331" s="98" t="s">
        <v>62</v>
      </c>
      <c r="AV331" s="99" t="s">
        <v>57</v>
      </c>
      <c r="AW331" s="98" t="s">
        <v>77</v>
      </c>
      <c r="AX331" s="98">
        <v>1</v>
      </c>
      <c r="AY331" s="98" t="s">
        <v>77</v>
      </c>
    </row>
    <row r="332" spans="1:51" ht="22.5" customHeight="1" x14ac:dyDescent="0.25">
      <c r="A332" s="97" t="s">
        <v>22255</v>
      </c>
      <c r="B332" s="98" t="s">
        <v>22247</v>
      </c>
      <c r="C332" s="98" t="s">
        <v>3563</v>
      </c>
      <c r="D332" s="98" t="s">
        <v>3564</v>
      </c>
      <c r="E332" s="98" t="s">
        <v>77</v>
      </c>
      <c r="F332" s="19">
        <v>0</v>
      </c>
      <c r="G332" s="99">
        <v>77.31</v>
      </c>
      <c r="H332" s="99">
        <v>15.9</v>
      </c>
      <c r="I332" s="99">
        <v>-19.14</v>
      </c>
      <c r="J332" s="99" t="s">
        <v>57</v>
      </c>
      <c r="K332" s="99">
        <v>-58.17</v>
      </c>
      <c r="L332" s="99">
        <v>15.9</v>
      </c>
      <c r="M332" s="98" t="s">
        <v>58</v>
      </c>
      <c r="N332" s="98" t="s">
        <v>62</v>
      </c>
      <c r="O332" s="98" t="s">
        <v>22256</v>
      </c>
      <c r="P332" s="98" t="s">
        <v>22257</v>
      </c>
      <c r="Q332" s="98" t="s">
        <v>38868</v>
      </c>
      <c r="R332" s="98" t="s">
        <v>22258</v>
      </c>
      <c r="S332" s="98" t="s">
        <v>62</v>
      </c>
      <c r="T332" s="99">
        <v>77.31</v>
      </c>
      <c r="U332" s="99" t="s">
        <v>63</v>
      </c>
      <c r="V332" s="98" t="s">
        <v>64</v>
      </c>
      <c r="W332" s="98" t="s">
        <v>22259</v>
      </c>
      <c r="X332" s="98" t="s">
        <v>22260</v>
      </c>
      <c r="Y332" s="98" t="s">
        <v>22261</v>
      </c>
      <c r="Z332" s="98" t="s">
        <v>62</v>
      </c>
      <c r="AA332" s="98" t="s">
        <v>62</v>
      </c>
      <c r="AB332" s="98" t="s">
        <v>22259</v>
      </c>
      <c r="AC332" s="98" t="s">
        <v>22262</v>
      </c>
      <c r="AD332" s="98" t="s">
        <v>15136</v>
      </c>
      <c r="AE332" s="98" t="s">
        <v>234</v>
      </c>
      <c r="AF332" s="98" t="s">
        <v>234</v>
      </c>
      <c r="AG332" s="98" t="s">
        <v>952</v>
      </c>
      <c r="AH332" s="98" t="s">
        <v>73</v>
      </c>
      <c r="AI332" s="98" t="s">
        <v>236</v>
      </c>
      <c r="AJ332" s="98" t="s">
        <v>22263</v>
      </c>
      <c r="AK332" s="98" t="s">
        <v>22264</v>
      </c>
      <c r="AL332" s="98" t="s">
        <v>16602</v>
      </c>
      <c r="AM332" s="98" t="s">
        <v>22265</v>
      </c>
      <c r="AN332" s="98" t="s">
        <v>62</v>
      </c>
      <c r="AO332" s="99" t="s">
        <v>57</v>
      </c>
      <c r="AP332" s="98" t="s">
        <v>956</v>
      </c>
      <c r="AQ332" s="98" t="s">
        <v>22266</v>
      </c>
      <c r="AR332" s="98" t="s">
        <v>3574</v>
      </c>
      <c r="AS332" s="98" t="s">
        <v>957</v>
      </c>
      <c r="AT332" s="98" t="s">
        <v>22267</v>
      </c>
      <c r="AU332" s="98" t="s">
        <v>3252</v>
      </c>
      <c r="AV332" s="99" t="s">
        <v>57</v>
      </c>
      <c r="AW332" s="98" t="s">
        <v>77</v>
      </c>
      <c r="AX332" s="98" t="s">
        <v>57</v>
      </c>
      <c r="AY332" s="98" t="s">
        <v>77</v>
      </c>
    </row>
    <row r="333" spans="1:51" ht="22.5" customHeight="1" x14ac:dyDescent="0.25">
      <c r="A333" s="97" t="s">
        <v>22782</v>
      </c>
      <c r="B333" s="98" t="s">
        <v>22783</v>
      </c>
      <c r="C333" s="98" t="s">
        <v>3563</v>
      </c>
      <c r="D333" s="98" t="s">
        <v>7426</v>
      </c>
      <c r="E333" s="98" t="s">
        <v>77</v>
      </c>
      <c r="F333" s="19">
        <v>0</v>
      </c>
      <c r="G333" s="99">
        <v>32.68</v>
      </c>
      <c r="H333" s="99">
        <v>15.9</v>
      </c>
      <c r="I333" s="99">
        <v>-9.92</v>
      </c>
      <c r="J333" s="99" t="s">
        <v>57</v>
      </c>
      <c r="K333" s="99">
        <v>-22.76</v>
      </c>
      <c r="L333" s="99">
        <v>15.9</v>
      </c>
      <c r="M333" s="98" t="s">
        <v>58</v>
      </c>
      <c r="N333" s="98" t="s">
        <v>62</v>
      </c>
      <c r="O333" s="114">
        <v>2309</v>
      </c>
      <c r="P333" s="98" t="s">
        <v>22784</v>
      </c>
      <c r="Q333" s="98" t="s">
        <v>38868</v>
      </c>
      <c r="R333" s="98" t="s">
        <v>22785</v>
      </c>
      <c r="S333" s="98" t="s">
        <v>62</v>
      </c>
      <c r="T333" s="99">
        <v>32.68</v>
      </c>
      <c r="U333" s="99" t="s">
        <v>83</v>
      </c>
      <c r="V333" s="98" t="s">
        <v>64</v>
      </c>
      <c r="W333" s="98" t="s">
        <v>22786</v>
      </c>
      <c r="X333" s="98" t="s">
        <v>22787</v>
      </c>
      <c r="Y333" s="98" t="s">
        <v>22788</v>
      </c>
      <c r="Z333" s="98" t="s">
        <v>62</v>
      </c>
      <c r="AA333" s="98" t="s">
        <v>62</v>
      </c>
      <c r="AB333" s="98" t="s">
        <v>22786</v>
      </c>
      <c r="AC333" s="98" t="s">
        <v>22789</v>
      </c>
      <c r="AD333" s="98" t="s">
        <v>15136</v>
      </c>
      <c r="AE333" s="98" t="s">
        <v>234</v>
      </c>
      <c r="AF333" s="98" t="s">
        <v>234</v>
      </c>
      <c r="AG333" s="98" t="s">
        <v>952</v>
      </c>
      <c r="AH333" s="98" t="s">
        <v>73</v>
      </c>
      <c r="AI333" s="98" t="s">
        <v>236</v>
      </c>
      <c r="AJ333" s="98" t="s">
        <v>22790</v>
      </c>
      <c r="AK333" s="98" t="s">
        <v>22791</v>
      </c>
      <c r="AL333" s="98" t="s">
        <v>7666</v>
      </c>
      <c r="AM333" s="98" t="s">
        <v>22792</v>
      </c>
      <c r="AN333" s="98" t="s">
        <v>62</v>
      </c>
      <c r="AO333" s="99" t="s">
        <v>57</v>
      </c>
      <c r="AP333" s="98" t="s">
        <v>956</v>
      </c>
      <c r="AQ333" s="98" t="s">
        <v>22793</v>
      </c>
      <c r="AR333" s="98" t="s">
        <v>3808</v>
      </c>
      <c r="AS333" s="98" t="s">
        <v>957</v>
      </c>
      <c r="AT333" s="98" t="s">
        <v>22794</v>
      </c>
      <c r="AU333" s="98" t="s">
        <v>3252</v>
      </c>
      <c r="AV333" s="99" t="s">
        <v>57</v>
      </c>
      <c r="AW333" s="98" t="s">
        <v>77</v>
      </c>
      <c r="AX333" s="98" t="s">
        <v>57</v>
      </c>
      <c r="AY333" s="98" t="s">
        <v>77</v>
      </c>
    </row>
    <row r="334" spans="1:51" ht="22.5" customHeight="1" x14ac:dyDescent="0.25">
      <c r="A334" s="97" t="s">
        <v>23730</v>
      </c>
      <c r="B334" s="98" t="s">
        <v>23731</v>
      </c>
      <c r="C334" s="98" t="s">
        <v>3563</v>
      </c>
      <c r="D334" s="98" t="s">
        <v>5666</v>
      </c>
      <c r="E334" s="98" t="s">
        <v>77</v>
      </c>
      <c r="F334" s="19">
        <v>0</v>
      </c>
      <c r="G334" s="99">
        <v>40.630000000000003</v>
      </c>
      <c r="H334" s="99">
        <v>15.9</v>
      </c>
      <c r="I334" s="99">
        <v>-12.91</v>
      </c>
      <c r="J334" s="99" t="s">
        <v>57</v>
      </c>
      <c r="K334" s="99">
        <v>-27.72</v>
      </c>
      <c r="L334" s="99">
        <v>15.9</v>
      </c>
      <c r="M334" s="98" t="s">
        <v>58</v>
      </c>
      <c r="N334" s="98" t="s">
        <v>62</v>
      </c>
      <c r="O334" s="114">
        <v>5711</v>
      </c>
      <c r="P334" s="98" t="s">
        <v>23732</v>
      </c>
      <c r="Q334" s="98" t="s">
        <v>38868</v>
      </c>
      <c r="R334" s="98" t="s">
        <v>23733</v>
      </c>
      <c r="S334" s="98" t="s">
        <v>62</v>
      </c>
      <c r="T334" s="99">
        <v>40.630000000000003</v>
      </c>
      <c r="U334" s="99" t="s">
        <v>63</v>
      </c>
      <c r="V334" s="98" t="s">
        <v>64</v>
      </c>
      <c r="W334" s="98" t="s">
        <v>23734</v>
      </c>
      <c r="X334" s="98" t="s">
        <v>23735</v>
      </c>
      <c r="Y334" s="98" t="s">
        <v>23736</v>
      </c>
      <c r="Z334" s="98" t="s">
        <v>1785</v>
      </c>
      <c r="AA334" s="98" t="s">
        <v>23737</v>
      </c>
      <c r="AB334" s="98" t="s">
        <v>23734</v>
      </c>
      <c r="AC334" s="98" t="s">
        <v>23738</v>
      </c>
      <c r="AD334" s="98" t="s">
        <v>15136</v>
      </c>
      <c r="AE334" s="98" t="s">
        <v>234</v>
      </c>
      <c r="AF334" s="98" t="s">
        <v>234</v>
      </c>
      <c r="AG334" s="98" t="s">
        <v>952</v>
      </c>
      <c r="AH334" s="98" t="s">
        <v>73</v>
      </c>
      <c r="AI334" s="98" t="s">
        <v>236</v>
      </c>
      <c r="AJ334" s="98" t="s">
        <v>5660</v>
      </c>
      <c r="AK334" s="98" t="s">
        <v>23739</v>
      </c>
      <c r="AL334" s="98" t="s">
        <v>5662</v>
      </c>
      <c r="AM334" s="98" t="s">
        <v>23740</v>
      </c>
      <c r="AN334" s="98" t="s">
        <v>62</v>
      </c>
      <c r="AO334" s="99" t="s">
        <v>57</v>
      </c>
      <c r="AP334" s="98" t="s">
        <v>956</v>
      </c>
      <c r="AQ334" s="98" t="s">
        <v>23741</v>
      </c>
      <c r="AR334" s="98" t="s">
        <v>5677</v>
      </c>
      <c r="AS334" s="98" t="s">
        <v>957</v>
      </c>
      <c r="AT334" s="98" t="s">
        <v>23742</v>
      </c>
      <c r="AU334" s="98" t="s">
        <v>3252</v>
      </c>
      <c r="AV334" s="99" t="s">
        <v>57</v>
      </c>
      <c r="AW334" s="98" t="s">
        <v>77</v>
      </c>
      <c r="AX334" s="98" t="s">
        <v>57</v>
      </c>
      <c r="AY334" s="98" t="s">
        <v>77</v>
      </c>
    </row>
    <row r="335" spans="1:51" ht="22.5" customHeight="1" x14ac:dyDescent="0.25">
      <c r="A335" s="97" t="s">
        <v>23792</v>
      </c>
      <c r="B335" s="98" t="s">
        <v>23793</v>
      </c>
      <c r="C335" s="98" t="s">
        <v>3563</v>
      </c>
      <c r="D335" s="98" t="s">
        <v>3564</v>
      </c>
      <c r="E335" s="98" t="s">
        <v>77</v>
      </c>
      <c r="F335" s="19">
        <v>0</v>
      </c>
      <c r="G335" s="99">
        <v>203.63</v>
      </c>
      <c r="H335" s="99" t="s">
        <v>57</v>
      </c>
      <c r="I335" s="99">
        <v>-24.44</v>
      </c>
      <c r="J335" s="99">
        <v>-25.95</v>
      </c>
      <c r="K335" s="99">
        <v>-153.24</v>
      </c>
      <c r="L335" s="99">
        <v>0</v>
      </c>
      <c r="M335" s="98" t="s">
        <v>58</v>
      </c>
      <c r="N335" s="98" t="s">
        <v>56</v>
      </c>
      <c r="O335" s="114">
        <v>552035</v>
      </c>
      <c r="P335" s="98" t="s">
        <v>23794</v>
      </c>
      <c r="Q335" s="98" t="s">
        <v>38868</v>
      </c>
      <c r="R335" s="98" t="s">
        <v>23795</v>
      </c>
      <c r="S335" s="98" t="s">
        <v>62</v>
      </c>
      <c r="T335" s="99">
        <v>203.63</v>
      </c>
      <c r="U335" s="99" t="s">
        <v>83</v>
      </c>
      <c r="V335" s="98" t="s">
        <v>64</v>
      </c>
      <c r="W335" s="98" t="s">
        <v>23796</v>
      </c>
      <c r="X335" s="98" t="s">
        <v>23797</v>
      </c>
      <c r="Y335" s="98" t="s">
        <v>23798</v>
      </c>
      <c r="Z335" s="98" t="s">
        <v>62</v>
      </c>
      <c r="AA335" s="98" t="s">
        <v>62</v>
      </c>
      <c r="AB335" s="98" t="s">
        <v>23796</v>
      </c>
      <c r="AC335" s="98" t="s">
        <v>23799</v>
      </c>
      <c r="AD335" s="98" t="s">
        <v>15136</v>
      </c>
      <c r="AE335" s="98" t="s">
        <v>234</v>
      </c>
      <c r="AF335" s="98" t="s">
        <v>234</v>
      </c>
      <c r="AG335" s="98" t="s">
        <v>952</v>
      </c>
      <c r="AH335" s="98" t="s">
        <v>73</v>
      </c>
      <c r="AI335" s="98" t="s">
        <v>74</v>
      </c>
      <c r="AJ335" s="98" t="s">
        <v>23014</v>
      </c>
      <c r="AK335" s="98" t="s">
        <v>23800</v>
      </c>
      <c r="AL335" s="98" t="s">
        <v>75</v>
      </c>
      <c r="AM335" s="98" t="s">
        <v>23801</v>
      </c>
      <c r="AN335" s="98" t="s">
        <v>62</v>
      </c>
      <c r="AO335" s="99" t="s">
        <v>57</v>
      </c>
      <c r="AP335" s="98" t="s">
        <v>956</v>
      </c>
      <c r="AQ335" s="98" t="s">
        <v>23802</v>
      </c>
      <c r="AR335" s="98" t="s">
        <v>3574</v>
      </c>
      <c r="AS335" s="98" t="s">
        <v>957</v>
      </c>
      <c r="AT335" s="98" t="s">
        <v>23803</v>
      </c>
      <c r="AU335" s="98" t="s">
        <v>3252</v>
      </c>
      <c r="AV335" s="99" t="s">
        <v>57</v>
      </c>
      <c r="AW335" s="98" t="s">
        <v>77</v>
      </c>
      <c r="AX335" s="98" t="s">
        <v>57</v>
      </c>
      <c r="AY335" s="98" t="s">
        <v>77</v>
      </c>
    </row>
    <row r="336" spans="1:51" ht="22.5" customHeight="1" x14ac:dyDescent="0.25">
      <c r="A336" s="97" t="s">
        <v>23834</v>
      </c>
      <c r="B336" s="98" t="s">
        <v>23835</v>
      </c>
      <c r="C336" s="98" t="s">
        <v>3563</v>
      </c>
      <c r="D336" s="98" t="s">
        <v>3564</v>
      </c>
      <c r="E336" s="98" t="s">
        <v>77</v>
      </c>
      <c r="F336" s="19">
        <v>0</v>
      </c>
      <c r="G336" s="99">
        <v>279.89999999999998</v>
      </c>
      <c r="H336" s="99" t="s">
        <v>57</v>
      </c>
      <c r="I336" s="99">
        <v>-47.58</v>
      </c>
      <c r="J336" s="99">
        <v>-21.45</v>
      </c>
      <c r="K336" s="99">
        <v>-210.87</v>
      </c>
      <c r="L336" s="99">
        <v>0</v>
      </c>
      <c r="M336" s="98" t="s">
        <v>58</v>
      </c>
      <c r="N336" s="98" t="s">
        <v>62</v>
      </c>
      <c r="O336" s="98" t="s">
        <v>13206</v>
      </c>
      <c r="P336" s="98" t="s">
        <v>22472</v>
      </c>
      <c r="Q336" s="98" t="s">
        <v>38868</v>
      </c>
      <c r="R336" s="98" t="s">
        <v>22473</v>
      </c>
      <c r="S336" s="98" t="s">
        <v>62</v>
      </c>
      <c r="T336" s="99">
        <v>279.89999999999998</v>
      </c>
      <c r="U336" s="99" t="s">
        <v>63</v>
      </c>
      <c r="V336" s="98" t="s">
        <v>64</v>
      </c>
      <c r="W336" s="98" t="s">
        <v>20311</v>
      </c>
      <c r="X336" s="98" t="s">
        <v>23836</v>
      </c>
      <c r="Y336" s="98" t="s">
        <v>23837</v>
      </c>
      <c r="Z336" s="98" t="s">
        <v>62</v>
      </c>
      <c r="AA336" s="98" t="s">
        <v>62</v>
      </c>
      <c r="AB336" s="98" t="s">
        <v>20311</v>
      </c>
      <c r="AC336" s="98" t="s">
        <v>20312</v>
      </c>
      <c r="AD336" s="98" t="s">
        <v>15136</v>
      </c>
      <c r="AE336" s="98" t="s">
        <v>234</v>
      </c>
      <c r="AF336" s="98" t="s">
        <v>234</v>
      </c>
      <c r="AG336" s="98" t="s">
        <v>952</v>
      </c>
      <c r="AH336" s="98" t="s">
        <v>73</v>
      </c>
      <c r="AI336" s="98" t="s">
        <v>74</v>
      </c>
      <c r="AJ336" s="98" t="s">
        <v>6193</v>
      </c>
      <c r="AK336" s="98" t="s">
        <v>5894</v>
      </c>
      <c r="AL336" s="98" t="s">
        <v>75</v>
      </c>
      <c r="AM336" s="98" t="s">
        <v>23838</v>
      </c>
      <c r="AN336" s="98" t="s">
        <v>62</v>
      </c>
      <c r="AO336" s="99" t="s">
        <v>57</v>
      </c>
      <c r="AP336" s="98" t="s">
        <v>956</v>
      </c>
      <c r="AQ336" s="98" t="s">
        <v>23839</v>
      </c>
      <c r="AR336" s="98" t="s">
        <v>3574</v>
      </c>
      <c r="AS336" s="98" t="s">
        <v>957</v>
      </c>
      <c r="AT336" s="98" t="s">
        <v>23840</v>
      </c>
      <c r="AU336" s="98" t="s">
        <v>3252</v>
      </c>
      <c r="AV336" s="99" t="s">
        <v>57</v>
      </c>
      <c r="AW336" s="98" t="s">
        <v>77</v>
      </c>
      <c r="AX336" s="98" t="s">
        <v>57</v>
      </c>
      <c r="AY336" s="98" t="s">
        <v>77</v>
      </c>
    </row>
    <row r="337" spans="1:51" ht="22.5" customHeight="1" x14ac:dyDescent="0.25">
      <c r="A337" s="97" t="s">
        <v>24308</v>
      </c>
      <c r="B337" s="98" t="s">
        <v>24309</v>
      </c>
      <c r="C337" s="98" t="s">
        <v>3563</v>
      </c>
      <c r="D337" s="98" t="s">
        <v>11143</v>
      </c>
      <c r="E337" s="98" t="s">
        <v>77</v>
      </c>
      <c r="F337" s="19">
        <v>0</v>
      </c>
      <c r="G337" s="99">
        <v>116.03</v>
      </c>
      <c r="H337" s="99" t="s">
        <v>57</v>
      </c>
      <c r="I337" s="99">
        <v>-62.63</v>
      </c>
      <c r="J337" s="99">
        <v>-21.45</v>
      </c>
      <c r="K337" s="99">
        <v>-96.3</v>
      </c>
      <c r="L337" s="99">
        <v>-64.349999999999994</v>
      </c>
      <c r="M337" s="98" t="s">
        <v>58</v>
      </c>
      <c r="N337" s="98" t="s">
        <v>62</v>
      </c>
      <c r="O337" s="114">
        <v>66636</v>
      </c>
      <c r="P337" s="98" t="s">
        <v>16092</v>
      </c>
      <c r="Q337" s="98" t="s">
        <v>38868</v>
      </c>
      <c r="R337" s="98" t="s">
        <v>16093</v>
      </c>
      <c r="S337" s="98" t="s">
        <v>62</v>
      </c>
      <c r="T337" s="99">
        <v>116.03</v>
      </c>
      <c r="U337" s="99" t="s">
        <v>63</v>
      </c>
      <c r="V337" s="98" t="s">
        <v>64</v>
      </c>
      <c r="W337" s="98" t="s">
        <v>24310</v>
      </c>
      <c r="X337" s="98" t="s">
        <v>24311</v>
      </c>
      <c r="Y337" s="98" t="s">
        <v>24312</v>
      </c>
      <c r="Z337" s="98" t="s">
        <v>62</v>
      </c>
      <c r="AA337" s="98" t="s">
        <v>62</v>
      </c>
      <c r="AB337" s="98" t="s">
        <v>24310</v>
      </c>
      <c r="AC337" s="98" t="s">
        <v>24313</v>
      </c>
      <c r="AD337" s="98" t="s">
        <v>15136</v>
      </c>
      <c r="AE337" s="98" t="s">
        <v>234</v>
      </c>
      <c r="AF337" s="98" t="s">
        <v>234</v>
      </c>
      <c r="AG337" s="98" t="s">
        <v>952</v>
      </c>
      <c r="AH337" s="98" t="s">
        <v>73</v>
      </c>
      <c r="AI337" s="98" t="s">
        <v>74</v>
      </c>
      <c r="AJ337" s="98" t="s">
        <v>5879</v>
      </c>
      <c r="AK337" s="98" t="s">
        <v>24314</v>
      </c>
      <c r="AL337" s="98" t="s">
        <v>75</v>
      </c>
      <c r="AM337" s="98" t="s">
        <v>24315</v>
      </c>
      <c r="AN337" s="98" t="s">
        <v>62</v>
      </c>
      <c r="AO337" s="99" t="s">
        <v>57</v>
      </c>
      <c r="AP337" s="98" t="s">
        <v>956</v>
      </c>
      <c r="AQ337" s="98" t="s">
        <v>24316</v>
      </c>
      <c r="AR337" s="98" t="s">
        <v>7251</v>
      </c>
      <c r="AS337" s="98" t="s">
        <v>957</v>
      </c>
      <c r="AT337" s="98" t="s">
        <v>24317</v>
      </c>
      <c r="AU337" s="98" t="s">
        <v>3252</v>
      </c>
      <c r="AV337" s="99" t="s">
        <v>57</v>
      </c>
      <c r="AW337" s="98" t="s">
        <v>77</v>
      </c>
      <c r="AX337" s="98" t="s">
        <v>57</v>
      </c>
      <c r="AY337" s="98" t="s">
        <v>77</v>
      </c>
    </row>
    <row r="338" spans="1:51" ht="22.5" customHeight="1" x14ac:dyDescent="0.25">
      <c r="A338" s="97" t="s">
        <v>25588</v>
      </c>
      <c r="B338" s="98" t="s">
        <v>25576</v>
      </c>
      <c r="C338" s="98" t="s">
        <v>3563</v>
      </c>
      <c r="D338" s="98" t="s">
        <v>10574</v>
      </c>
      <c r="E338" s="98" t="s">
        <v>56</v>
      </c>
      <c r="F338" s="19">
        <v>0</v>
      </c>
      <c r="G338" s="99">
        <v>108.44</v>
      </c>
      <c r="H338" s="99" t="s">
        <v>57</v>
      </c>
      <c r="I338" s="99">
        <v>-45.44</v>
      </c>
      <c r="J338" s="99" t="s">
        <v>57</v>
      </c>
      <c r="K338" s="99">
        <v>-78</v>
      </c>
      <c r="L338" s="99">
        <v>-15</v>
      </c>
      <c r="M338" s="98" t="s">
        <v>58</v>
      </c>
      <c r="N338" s="98" t="s">
        <v>56</v>
      </c>
      <c r="O338" s="114">
        <v>13125</v>
      </c>
      <c r="P338" s="98" t="s">
        <v>25589</v>
      </c>
      <c r="Q338" s="98" t="s">
        <v>38868</v>
      </c>
      <c r="R338" s="98" t="s">
        <v>25590</v>
      </c>
      <c r="S338" s="98" t="s">
        <v>62</v>
      </c>
      <c r="T338" s="99">
        <v>54.22</v>
      </c>
      <c r="U338" s="99" t="s">
        <v>63</v>
      </c>
      <c r="V338" s="98" t="s">
        <v>9651</v>
      </c>
      <c r="W338" s="98" t="s">
        <v>25591</v>
      </c>
      <c r="X338" s="98" t="s">
        <v>25592</v>
      </c>
      <c r="Y338" s="98" t="s">
        <v>25593</v>
      </c>
      <c r="Z338" s="98" t="s">
        <v>62</v>
      </c>
      <c r="AA338" s="98" t="s">
        <v>62</v>
      </c>
      <c r="AB338" s="98" t="s">
        <v>25591</v>
      </c>
      <c r="AC338" s="98" t="s">
        <v>25594</v>
      </c>
      <c r="AD338" s="98" t="s">
        <v>15136</v>
      </c>
      <c r="AE338" s="98" t="s">
        <v>234</v>
      </c>
      <c r="AF338" s="98" t="s">
        <v>234</v>
      </c>
      <c r="AG338" s="98" t="s">
        <v>952</v>
      </c>
      <c r="AH338" s="98" t="s">
        <v>73</v>
      </c>
      <c r="AI338" s="98" t="s">
        <v>12907</v>
      </c>
      <c r="AJ338" s="98" t="s">
        <v>25595</v>
      </c>
      <c r="AK338" s="98" t="s">
        <v>25596</v>
      </c>
      <c r="AL338" s="98" t="s">
        <v>75</v>
      </c>
      <c r="AM338" s="98" t="s">
        <v>25597</v>
      </c>
      <c r="AN338" s="98" t="s">
        <v>62</v>
      </c>
      <c r="AO338" s="99" t="s">
        <v>57</v>
      </c>
      <c r="AP338" s="98" t="s">
        <v>956</v>
      </c>
      <c r="AQ338" s="98" t="s">
        <v>21942</v>
      </c>
      <c r="AR338" s="98" t="s">
        <v>25598</v>
      </c>
      <c r="AS338" s="98" t="s">
        <v>75</v>
      </c>
      <c r="AT338" s="98" t="s">
        <v>25599</v>
      </c>
      <c r="AU338" s="98" t="s">
        <v>62</v>
      </c>
      <c r="AV338" s="99" t="s">
        <v>57</v>
      </c>
      <c r="AW338" s="98" t="s">
        <v>77</v>
      </c>
      <c r="AX338" s="98" t="s">
        <v>57</v>
      </c>
      <c r="AY338" s="98" t="s">
        <v>77</v>
      </c>
    </row>
    <row r="339" spans="1:51" ht="22.5" customHeight="1" x14ac:dyDescent="0.25">
      <c r="A339" s="97" t="s">
        <v>26077</v>
      </c>
      <c r="B339" s="98" t="s">
        <v>26078</v>
      </c>
      <c r="C339" s="98" t="s">
        <v>3563</v>
      </c>
      <c r="D339" s="98" t="s">
        <v>21357</v>
      </c>
      <c r="E339" s="98" t="s">
        <v>77</v>
      </c>
      <c r="F339" s="19">
        <v>0</v>
      </c>
      <c r="G339" s="99">
        <v>173.9</v>
      </c>
      <c r="H339" s="99" t="s">
        <v>57</v>
      </c>
      <c r="I339" s="99">
        <v>-29.56</v>
      </c>
      <c r="J339" s="99">
        <v>-19.95</v>
      </c>
      <c r="K339" s="99">
        <v>-124.39</v>
      </c>
      <c r="L339" s="99">
        <v>0</v>
      </c>
      <c r="M339" s="98" t="s">
        <v>58</v>
      </c>
      <c r="N339" s="98" t="s">
        <v>62</v>
      </c>
      <c r="O339" s="98" t="s">
        <v>17732</v>
      </c>
      <c r="P339" s="98" t="s">
        <v>20805</v>
      </c>
      <c r="Q339" s="98" t="s">
        <v>38868</v>
      </c>
      <c r="R339" s="98" t="s">
        <v>20806</v>
      </c>
      <c r="S339" s="98" t="s">
        <v>62</v>
      </c>
      <c r="T339" s="99">
        <v>173.9</v>
      </c>
      <c r="U339" s="99" t="s">
        <v>63</v>
      </c>
      <c r="V339" s="98" t="s">
        <v>9651</v>
      </c>
      <c r="W339" s="98" t="s">
        <v>26079</v>
      </c>
      <c r="X339" s="98" t="s">
        <v>26080</v>
      </c>
      <c r="Y339" s="98" t="s">
        <v>26081</v>
      </c>
      <c r="Z339" s="98" t="s">
        <v>62</v>
      </c>
      <c r="AA339" s="98" t="s">
        <v>62</v>
      </c>
      <c r="AB339" s="98" t="s">
        <v>26079</v>
      </c>
      <c r="AC339" s="98" t="s">
        <v>26082</v>
      </c>
      <c r="AD339" s="98" t="s">
        <v>15182</v>
      </c>
      <c r="AE339" s="98" t="s">
        <v>3807</v>
      </c>
      <c r="AF339" s="98" t="s">
        <v>234</v>
      </c>
      <c r="AG339" s="98" t="s">
        <v>15183</v>
      </c>
      <c r="AH339" s="98" t="s">
        <v>73</v>
      </c>
      <c r="AI339" s="98" t="s">
        <v>12907</v>
      </c>
      <c r="AJ339" s="98" t="s">
        <v>26083</v>
      </c>
      <c r="AK339" s="98" t="s">
        <v>26084</v>
      </c>
      <c r="AL339" s="98" t="s">
        <v>75</v>
      </c>
      <c r="AM339" s="98" t="s">
        <v>26085</v>
      </c>
      <c r="AN339" s="98" t="s">
        <v>62</v>
      </c>
      <c r="AO339" s="99" t="s">
        <v>57</v>
      </c>
      <c r="AP339" s="98" t="s">
        <v>956</v>
      </c>
      <c r="AQ339" s="98" t="s">
        <v>23758</v>
      </c>
      <c r="AR339" s="98" t="s">
        <v>26086</v>
      </c>
      <c r="AS339" s="98" t="s">
        <v>957</v>
      </c>
      <c r="AT339" s="98" t="s">
        <v>26087</v>
      </c>
      <c r="AU339" s="98" t="s">
        <v>3252</v>
      </c>
      <c r="AV339" s="99" t="s">
        <v>57</v>
      </c>
      <c r="AW339" s="98" t="s">
        <v>77</v>
      </c>
      <c r="AX339" s="98" t="s">
        <v>57</v>
      </c>
      <c r="AY339" s="98" t="s">
        <v>77</v>
      </c>
    </row>
    <row r="340" spans="1:51" ht="22.5" customHeight="1" x14ac:dyDescent="0.25">
      <c r="A340" s="97" t="s">
        <v>26673</v>
      </c>
      <c r="B340" s="98" t="s">
        <v>26674</v>
      </c>
      <c r="C340" s="98" t="s">
        <v>3563</v>
      </c>
      <c r="D340" s="98" t="s">
        <v>20152</v>
      </c>
      <c r="E340" s="98" t="s">
        <v>77</v>
      </c>
      <c r="F340" s="19">
        <v>0</v>
      </c>
      <c r="G340" s="99">
        <v>59.85</v>
      </c>
      <c r="H340" s="99">
        <v>10.89</v>
      </c>
      <c r="I340" s="99">
        <v>-16.170000000000002</v>
      </c>
      <c r="J340" s="99">
        <v>-10.89</v>
      </c>
      <c r="K340" s="99">
        <v>-43.68</v>
      </c>
      <c r="L340" s="99">
        <v>0</v>
      </c>
      <c r="M340" s="98" t="s">
        <v>666</v>
      </c>
      <c r="N340" s="98" t="s">
        <v>56</v>
      </c>
      <c r="O340" s="98" t="s">
        <v>1516</v>
      </c>
      <c r="P340" s="98" t="s">
        <v>12924</v>
      </c>
      <c r="Q340" s="98" t="s">
        <v>38868</v>
      </c>
      <c r="R340" s="98" t="s">
        <v>12925</v>
      </c>
      <c r="S340" s="98" t="s">
        <v>62</v>
      </c>
      <c r="T340" s="99">
        <v>59.85</v>
      </c>
      <c r="U340" s="99" t="s">
        <v>63</v>
      </c>
      <c r="V340" s="98" t="s">
        <v>9651</v>
      </c>
      <c r="W340" s="98" t="s">
        <v>26675</v>
      </c>
      <c r="X340" s="98" t="s">
        <v>26676</v>
      </c>
      <c r="Y340" s="98" t="s">
        <v>26677</v>
      </c>
      <c r="Z340" s="98" t="s">
        <v>1785</v>
      </c>
      <c r="AA340" s="98" t="s">
        <v>26678</v>
      </c>
      <c r="AB340" s="98" t="s">
        <v>26675</v>
      </c>
      <c r="AC340" s="98" t="s">
        <v>26679</v>
      </c>
      <c r="AD340" s="98" t="s">
        <v>15182</v>
      </c>
      <c r="AE340" s="98" t="s">
        <v>3807</v>
      </c>
      <c r="AF340" s="98" t="s">
        <v>234</v>
      </c>
      <c r="AG340" s="98" t="s">
        <v>15183</v>
      </c>
      <c r="AH340" s="98" t="s">
        <v>73</v>
      </c>
      <c r="AI340" s="98" t="s">
        <v>12907</v>
      </c>
      <c r="AJ340" s="98" t="s">
        <v>24161</v>
      </c>
      <c r="AK340" s="98" t="s">
        <v>26680</v>
      </c>
      <c r="AL340" s="98" t="s">
        <v>75</v>
      </c>
      <c r="AM340" s="98" t="s">
        <v>26681</v>
      </c>
      <c r="AN340" s="98" t="s">
        <v>62</v>
      </c>
      <c r="AO340" s="99" t="s">
        <v>57</v>
      </c>
      <c r="AP340" s="98" t="s">
        <v>956</v>
      </c>
      <c r="AQ340" s="98" t="s">
        <v>26682</v>
      </c>
      <c r="AR340" s="98" t="s">
        <v>26683</v>
      </c>
      <c r="AS340" s="98" t="s">
        <v>957</v>
      </c>
      <c r="AT340" s="98" t="s">
        <v>26684</v>
      </c>
      <c r="AU340" s="98" t="s">
        <v>3252</v>
      </c>
      <c r="AV340" s="99" t="s">
        <v>57</v>
      </c>
      <c r="AW340" s="98" t="s">
        <v>77</v>
      </c>
      <c r="AX340" s="98" t="s">
        <v>57</v>
      </c>
      <c r="AY340" s="98" t="s">
        <v>77</v>
      </c>
    </row>
    <row r="341" spans="1:51" ht="22.5" customHeight="1" x14ac:dyDescent="0.25">
      <c r="A341" s="97" t="s">
        <v>26872</v>
      </c>
      <c r="B341" s="98" t="s">
        <v>26873</v>
      </c>
      <c r="C341" s="98" t="s">
        <v>3563</v>
      </c>
      <c r="D341" s="98" t="s">
        <v>9758</v>
      </c>
      <c r="E341" s="98" t="s">
        <v>56</v>
      </c>
      <c r="F341" s="19">
        <v>0</v>
      </c>
      <c r="G341" s="99">
        <v>170.45</v>
      </c>
      <c r="H341" s="99" t="s">
        <v>57</v>
      </c>
      <c r="I341" s="99">
        <v>-20.45</v>
      </c>
      <c r="J341" s="99">
        <v>-23.95</v>
      </c>
      <c r="K341" s="99">
        <v>-126.05</v>
      </c>
      <c r="L341" s="99">
        <v>0</v>
      </c>
      <c r="M341" s="98" t="s">
        <v>666</v>
      </c>
      <c r="N341" s="98" t="s">
        <v>56</v>
      </c>
      <c r="O341" s="98" t="s">
        <v>6637</v>
      </c>
      <c r="P341" s="98" t="s">
        <v>26874</v>
      </c>
      <c r="Q341" s="98" t="s">
        <v>38868</v>
      </c>
      <c r="R341" s="98" t="s">
        <v>13661</v>
      </c>
      <c r="S341" s="98" t="s">
        <v>62</v>
      </c>
      <c r="T341" s="99">
        <v>170.45</v>
      </c>
      <c r="U341" s="99" t="s">
        <v>83</v>
      </c>
      <c r="V341" s="98" t="s">
        <v>64</v>
      </c>
      <c r="W341" s="98" t="s">
        <v>26875</v>
      </c>
      <c r="X341" s="98" t="s">
        <v>26876</v>
      </c>
      <c r="Y341" s="98" t="s">
        <v>26877</v>
      </c>
      <c r="Z341" s="98" t="s">
        <v>62</v>
      </c>
      <c r="AA341" s="98" t="s">
        <v>62</v>
      </c>
      <c r="AB341" s="98" t="s">
        <v>26875</v>
      </c>
      <c r="AC341" s="98" t="s">
        <v>26878</v>
      </c>
      <c r="AD341" s="98" t="s">
        <v>15136</v>
      </c>
      <c r="AE341" s="98" t="s">
        <v>234</v>
      </c>
      <c r="AF341" s="98" t="s">
        <v>234</v>
      </c>
      <c r="AG341" s="98" t="s">
        <v>952</v>
      </c>
      <c r="AH341" s="98" t="s">
        <v>73</v>
      </c>
      <c r="AI341" s="98" t="s">
        <v>74</v>
      </c>
      <c r="AJ341" s="98" t="s">
        <v>26879</v>
      </c>
      <c r="AK341" s="98" t="s">
        <v>26880</v>
      </c>
      <c r="AL341" s="98" t="s">
        <v>75</v>
      </c>
      <c r="AM341" s="98" t="s">
        <v>26881</v>
      </c>
      <c r="AN341" s="98" t="s">
        <v>26882</v>
      </c>
      <c r="AO341" s="99" t="s">
        <v>57</v>
      </c>
      <c r="AP341" s="98" t="s">
        <v>956</v>
      </c>
      <c r="AQ341" s="98" t="s">
        <v>26883</v>
      </c>
      <c r="AR341" s="98" t="s">
        <v>3574</v>
      </c>
      <c r="AS341" s="98" t="s">
        <v>957</v>
      </c>
      <c r="AT341" s="98" t="s">
        <v>26884</v>
      </c>
      <c r="AU341" s="98" t="s">
        <v>3252</v>
      </c>
      <c r="AV341" s="99" t="s">
        <v>57</v>
      </c>
      <c r="AW341" s="98" t="s">
        <v>77</v>
      </c>
      <c r="AX341" s="98" t="s">
        <v>57</v>
      </c>
      <c r="AY341" s="98" t="s">
        <v>77</v>
      </c>
    </row>
    <row r="342" spans="1:51" ht="22.5" customHeight="1" x14ac:dyDescent="0.25">
      <c r="A342" s="97" t="s">
        <v>26995</v>
      </c>
      <c r="B342" s="98" t="s">
        <v>26996</v>
      </c>
      <c r="C342" s="98" t="s">
        <v>3563</v>
      </c>
      <c r="D342" s="98" t="s">
        <v>7426</v>
      </c>
      <c r="E342" s="98" t="s">
        <v>77</v>
      </c>
      <c r="F342" s="19">
        <v>0</v>
      </c>
      <c r="G342" s="99">
        <v>184.68</v>
      </c>
      <c r="H342" s="99" t="s">
        <v>57</v>
      </c>
      <c r="I342" s="99">
        <v>-74.06</v>
      </c>
      <c r="J342" s="99">
        <v>-25.95</v>
      </c>
      <c r="K342" s="99">
        <v>-162.52000000000001</v>
      </c>
      <c r="L342" s="99">
        <v>-77.849999999999994</v>
      </c>
      <c r="M342" s="98" t="s">
        <v>666</v>
      </c>
      <c r="N342" s="98" t="s">
        <v>62</v>
      </c>
      <c r="O342" s="114">
        <v>112025</v>
      </c>
      <c r="P342" s="98" t="s">
        <v>26997</v>
      </c>
      <c r="Q342" s="98" t="s">
        <v>38868</v>
      </c>
      <c r="R342" s="98" t="s">
        <v>26998</v>
      </c>
      <c r="S342" s="98" t="s">
        <v>62</v>
      </c>
      <c r="T342" s="99">
        <v>184.68</v>
      </c>
      <c r="U342" s="99" t="s">
        <v>83</v>
      </c>
      <c r="V342" s="98" t="s">
        <v>64</v>
      </c>
      <c r="W342" s="98" t="s">
        <v>26999</v>
      </c>
      <c r="X342" s="98" t="s">
        <v>27000</v>
      </c>
      <c r="Y342" s="98" t="s">
        <v>27001</v>
      </c>
      <c r="Z342" s="98" t="s">
        <v>62</v>
      </c>
      <c r="AA342" s="98" t="s">
        <v>62</v>
      </c>
      <c r="AB342" s="98" t="s">
        <v>26999</v>
      </c>
      <c r="AC342" s="98" t="s">
        <v>27002</v>
      </c>
      <c r="AD342" s="98" t="s">
        <v>15136</v>
      </c>
      <c r="AE342" s="98" t="s">
        <v>234</v>
      </c>
      <c r="AF342" s="98" t="s">
        <v>234</v>
      </c>
      <c r="AG342" s="98" t="s">
        <v>952</v>
      </c>
      <c r="AH342" s="98" t="s">
        <v>73</v>
      </c>
      <c r="AI342" s="98" t="s">
        <v>74</v>
      </c>
      <c r="AJ342" s="98" t="s">
        <v>27003</v>
      </c>
      <c r="AK342" s="98" t="s">
        <v>27004</v>
      </c>
      <c r="AL342" s="98" t="s">
        <v>75</v>
      </c>
      <c r="AM342" s="98" t="s">
        <v>27005</v>
      </c>
      <c r="AN342" s="98" t="s">
        <v>62</v>
      </c>
      <c r="AO342" s="99" t="s">
        <v>57</v>
      </c>
      <c r="AP342" s="98" t="s">
        <v>956</v>
      </c>
      <c r="AQ342" s="98" t="s">
        <v>5432</v>
      </c>
      <c r="AR342" s="98" t="s">
        <v>3808</v>
      </c>
      <c r="AS342" s="98" t="s">
        <v>957</v>
      </c>
      <c r="AT342" s="98" t="s">
        <v>27006</v>
      </c>
      <c r="AU342" s="98" t="s">
        <v>3252</v>
      </c>
      <c r="AV342" s="99" t="s">
        <v>57</v>
      </c>
      <c r="AW342" s="98" t="s">
        <v>77</v>
      </c>
      <c r="AX342" s="98">
        <v>1</v>
      </c>
      <c r="AY342" s="98" t="s">
        <v>77</v>
      </c>
    </row>
    <row r="343" spans="1:51" ht="22.5" customHeight="1" x14ac:dyDescent="0.25">
      <c r="A343" s="97" t="s">
        <v>28189</v>
      </c>
      <c r="B343" s="98" t="s">
        <v>28190</v>
      </c>
      <c r="C343" s="98" t="s">
        <v>3563</v>
      </c>
      <c r="D343" s="98" t="s">
        <v>20152</v>
      </c>
      <c r="E343" s="98" t="s">
        <v>77</v>
      </c>
      <c r="F343" s="19">
        <v>0</v>
      </c>
      <c r="G343" s="99">
        <v>59.85</v>
      </c>
      <c r="H343" s="99">
        <v>16.47</v>
      </c>
      <c r="I343" s="99">
        <v>-16.170000000000002</v>
      </c>
      <c r="J343" s="99">
        <v>-16.47</v>
      </c>
      <c r="K343" s="99">
        <v>-43.68</v>
      </c>
      <c r="L343" s="99">
        <v>0</v>
      </c>
      <c r="M343" s="98" t="s">
        <v>58</v>
      </c>
      <c r="N343" s="98" t="s">
        <v>56</v>
      </c>
      <c r="O343" s="98" t="s">
        <v>1516</v>
      </c>
      <c r="P343" s="98" t="s">
        <v>12924</v>
      </c>
      <c r="Q343" s="98" t="s">
        <v>38868</v>
      </c>
      <c r="R343" s="98" t="s">
        <v>12925</v>
      </c>
      <c r="S343" s="98" t="s">
        <v>62</v>
      </c>
      <c r="T343" s="99">
        <v>59.85</v>
      </c>
      <c r="U343" s="99" t="s">
        <v>63</v>
      </c>
      <c r="V343" s="98" t="s">
        <v>9651</v>
      </c>
      <c r="W343" s="98" t="s">
        <v>28191</v>
      </c>
      <c r="X343" s="98" t="s">
        <v>28192</v>
      </c>
      <c r="Y343" s="98" t="s">
        <v>28193</v>
      </c>
      <c r="Z343" s="98" t="s">
        <v>62</v>
      </c>
      <c r="AA343" s="98" t="s">
        <v>62</v>
      </c>
      <c r="AB343" s="98" t="s">
        <v>28191</v>
      </c>
      <c r="AC343" s="98" t="s">
        <v>28194</v>
      </c>
      <c r="AD343" s="98" t="s">
        <v>15182</v>
      </c>
      <c r="AE343" s="98" t="s">
        <v>3807</v>
      </c>
      <c r="AF343" s="98" t="s">
        <v>234</v>
      </c>
      <c r="AG343" s="98" t="s">
        <v>15183</v>
      </c>
      <c r="AH343" s="98" t="s">
        <v>73</v>
      </c>
      <c r="AI343" s="98" t="s">
        <v>12907</v>
      </c>
      <c r="AJ343" s="98" t="s">
        <v>28195</v>
      </c>
      <c r="AK343" s="98" t="s">
        <v>28196</v>
      </c>
      <c r="AL343" s="98" t="s">
        <v>75</v>
      </c>
      <c r="AM343" s="98" t="s">
        <v>28197</v>
      </c>
      <c r="AN343" s="98" t="s">
        <v>62</v>
      </c>
      <c r="AO343" s="99" t="s">
        <v>57</v>
      </c>
      <c r="AP343" s="98" t="s">
        <v>956</v>
      </c>
      <c r="AQ343" s="98" t="s">
        <v>28198</v>
      </c>
      <c r="AR343" s="98" t="s">
        <v>28199</v>
      </c>
      <c r="AS343" s="98" t="s">
        <v>62</v>
      </c>
      <c r="AT343" s="98" t="s">
        <v>28200</v>
      </c>
      <c r="AU343" s="98" t="s">
        <v>62</v>
      </c>
      <c r="AV343" s="99" t="s">
        <v>57</v>
      </c>
      <c r="AW343" s="98" t="s">
        <v>77</v>
      </c>
      <c r="AX343" s="98" t="s">
        <v>57</v>
      </c>
      <c r="AY343" s="98" t="s">
        <v>77</v>
      </c>
    </row>
    <row r="344" spans="1:51" ht="22.5" customHeight="1" x14ac:dyDescent="0.25">
      <c r="A344" s="97" t="s">
        <v>28300</v>
      </c>
      <c r="B344" s="98" t="s">
        <v>28301</v>
      </c>
      <c r="C344" s="98" t="s">
        <v>3563</v>
      </c>
      <c r="D344" s="98" t="s">
        <v>28302</v>
      </c>
      <c r="E344" s="98" t="s">
        <v>77</v>
      </c>
      <c r="F344" s="19">
        <v>0</v>
      </c>
      <c r="G344" s="99">
        <v>99.71</v>
      </c>
      <c r="H344" s="99" t="s">
        <v>57</v>
      </c>
      <c r="I344" s="99">
        <v>-16.45</v>
      </c>
      <c r="J344" s="99">
        <v>-21.45</v>
      </c>
      <c r="K344" s="99">
        <v>-61.81</v>
      </c>
      <c r="L344" s="99">
        <v>0</v>
      </c>
      <c r="M344" s="98" t="s">
        <v>666</v>
      </c>
      <c r="N344" s="98" t="s">
        <v>62</v>
      </c>
      <c r="O344" s="98" t="s">
        <v>28303</v>
      </c>
      <c r="P344" s="98" t="s">
        <v>28304</v>
      </c>
      <c r="Q344" s="98" t="s">
        <v>38868</v>
      </c>
      <c r="R344" s="98" t="s">
        <v>28305</v>
      </c>
      <c r="S344" s="98" t="s">
        <v>62</v>
      </c>
      <c r="T344" s="99">
        <v>99.71</v>
      </c>
      <c r="U344" s="99" t="s">
        <v>63</v>
      </c>
      <c r="V344" s="98" t="s">
        <v>64</v>
      </c>
      <c r="W344" s="98" t="s">
        <v>28306</v>
      </c>
      <c r="X344" s="98" t="s">
        <v>28307</v>
      </c>
      <c r="Y344" s="98" t="s">
        <v>28308</v>
      </c>
      <c r="Z344" s="98" t="s">
        <v>62</v>
      </c>
      <c r="AA344" s="98" t="s">
        <v>62</v>
      </c>
      <c r="AB344" s="98" t="s">
        <v>28306</v>
      </c>
      <c r="AC344" s="98" t="s">
        <v>28309</v>
      </c>
      <c r="AD344" s="98" t="s">
        <v>15136</v>
      </c>
      <c r="AE344" s="98" t="s">
        <v>234</v>
      </c>
      <c r="AF344" s="98" t="s">
        <v>234</v>
      </c>
      <c r="AG344" s="98" t="s">
        <v>952</v>
      </c>
      <c r="AH344" s="98" t="s">
        <v>73</v>
      </c>
      <c r="AI344" s="98" t="s">
        <v>74</v>
      </c>
      <c r="AJ344" s="98" t="s">
        <v>28310</v>
      </c>
      <c r="AK344" s="98" t="s">
        <v>28311</v>
      </c>
      <c r="AL344" s="98" t="s">
        <v>75</v>
      </c>
      <c r="AM344" s="98" t="s">
        <v>28312</v>
      </c>
      <c r="AN344" s="98" t="s">
        <v>28313</v>
      </c>
      <c r="AO344" s="99" t="s">
        <v>57</v>
      </c>
      <c r="AP344" s="98" t="s">
        <v>956</v>
      </c>
      <c r="AQ344" s="98" t="s">
        <v>28314</v>
      </c>
      <c r="AR344" s="98" t="s">
        <v>6197</v>
      </c>
      <c r="AS344" s="98" t="s">
        <v>957</v>
      </c>
      <c r="AT344" s="98" t="s">
        <v>28315</v>
      </c>
      <c r="AU344" s="98" t="s">
        <v>3252</v>
      </c>
      <c r="AV344" s="99" t="s">
        <v>57</v>
      </c>
      <c r="AW344" s="98" t="s">
        <v>77</v>
      </c>
      <c r="AX344" s="98" t="s">
        <v>57</v>
      </c>
      <c r="AY344" s="98" t="s">
        <v>77</v>
      </c>
    </row>
    <row r="345" spans="1:51" ht="22.5" customHeight="1" x14ac:dyDescent="0.25">
      <c r="A345" s="97" t="s">
        <v>28710</v>
      </c>
      <c r="B345" s="98" t="s">
        <v>28711</v>
      </c>
      <c r="C345" s="98" t="s">
        <v>3563</v>
      </c>
      <c r="D345" s="98" t="s">
        <v>20152</v>
      </c>
      <c r="E345" s="98" t="s">
        <v>56</v>
      </c>
      <c r="F345" s="19">
        <v>0</v>
      </c>
      <c r="G345" s="99">
        <v>119.84</v>
      </c>
      <c r="H345" s="99" t="s">
        <v>57</v>
      </c>
      <c r="I345" s="99">
        <v>-20.37</v>
      </c>
      <c r="J345" s="99">
        <v>-24.95</v>
      </c>
      <c r="K345" s="99">
        <v>-74.52</v>
      </c>
      <c r="L345" s="99">
        <v>0</v>
      </c>
      <c r="M345" s="98" t="s">
        <v>58</v>
      </c>
      <c r="N345" s="98" t="s">
        <v>56</v>
      </c>
      <c r="O345" s="98" t="s">
        <v>19436</v>
      </c>
      <c r="P345" s="98" t="s">
        <v>23909</v>
      </c>
      <c r="Q345" s="98" t="s">
        <v>38868</v>
      </c>
      <c r="R345" s="98" t="s">
        <v>19438</v>
      </c>
      <c r="S345" s="98" t="s">
        <v>62</v>
      </c>
      <c r="T345" s="99">
        <v>119.84</v>
      </c>
      <c r="U345" s="99" t="s">
        <v>63</v>
      </c>
      <c r="V345" s="98" t="s">
        <v>9651</v>
      </c>
      <c r="W345" s="98" t="s">
        <v>28712</v>
      </c>
      <c r="X345" s="98" t="s">
        <v>28713</v>
      </c>
      <c r="Y345" s="98" t="s">
        <v>28714</v>
      </c>
      <c r="Z345" s="98" t="s">
        <v>62</v>
      </c>
      <c r="AA345" s="98" t="s">
        <v>62</v>
      </c>
      <c r="AB345" s="98" t="s">
        <v>28712</v>
      </c>
      <c r="AC345" s="98" t="s">
        <v>28715</v>
      </c>
      <c r="AD345" s="98" t="s">
        <v>15182</v>
      </c>
      <c r="AE345" s="98" t="s">
        <v>3807</v>
      </c>
      <c r="AF345" s="98" t="s">
        <v>234</v>
      </c>
      <c r="AG345" s="98" t="s">
        <v>15183</v>
      </c>
      <c r="AH345" s="98" t="s">
        <v>73</v>
      </c>
      <c r="AI345" s="98" t="s">
        <v>12907</v>
      </c>
      <c r="AJ345" s="98" t="s">
        <v>28537</v>
      </c>
      <c r="AK345" s="98" t="s">
        <v>28716</v>
      </c>
      <c r="AL345" s="98" t="s">
        <v>75</v>
      </c>
      <c r="AM345" s="98" t="s">
        <v>28717</v>
      </c>
      <c r="AN345" s="98" t="s">
        <v>62</v>
      </c>
      <c r="AO345" s="99" t="s">
        <v>57</v>
      </c>
      <c r="AP345" s="98" t="s">
        <v>956</v>
      </c>
      <c r="AQ345" s="98" t="s">
        <v>28718</v>
      </c>
      <c r="AR345" s="98" t="s">
        <v>26870</v>
      </c>
      <c r="AS345" s="98" t="s">
        <v>957</v>
      </c>
      <c r="AT345" s="98" t="s">
        <v>28719</v>
      </c>
      <c r="AU345" s="98" t="s">
        <v>3252</v>
      </c>
      <c r="AV345" s="99" t="s">
        <v>57</v>
      </c>
      <c r="AW345" s="98" t="s">
        <v>77</v>
      </c>
      <c r="AX345" s="98" t="s">
        <v>57</v>
      </c>
      <c r="AY345" s="98" t="s">
        <v>77</v>
      </c>
    </row>
    <row r="346" spans="1:51" ht="22.5" customHeight="1" x14ac:dyDescent="0.25">
      <c r="A346" s="97" t="s">
        <v>28979</v>
      </c>
      <c r="B346" s="98" t="s">
        <v>28980</v>
      </c>
      <c r="C346" s="98" t="s">
        <v>3563</v>
      </c>
      <c r="D346" s="98" t="s">
        <v>10574</v>
      </c>
      <c r="E346" s="98" t="s">
        <v>56</v>
      </c>
      <c r="F346" s="19">
        <v>0</v>
      </c>
      <c r="G346" s="99">
        <v>129.16999999999999</v>
      </c>
      <c r="H346" s="99" t="s">
        <v>57</v>
      </c>
      <c r="I346" s="99">
        <v>-67.86</v>
      </c>
      <c r="J346" s="99">
        <v>-22.95</v>
      </c>
      <c r="K346" s="99">
        <v>-107.21</v>
      </c>
      <c r="L346" s="99">
        <v>-68.849999999999994</v>
      </c>
      <c r="M346" s="98" t="s">
        <v>666</v>
      </c>
      <c r="N346" s="98" t="s">
        <v>56</v>
      </c>
      <c r="O346" s="114">
        <v>66654</v>
      </c>
      <c r="P346" s="98" t="s">
        <v>28981</v>
      </c>
      <c r="Q346" s="98" t="s">
        <v>38868</v>
      </c>
      <c r="R346" s="98" t="s">
        <v>28982</v>
      </c>
      <c r="S346" s="98" t="s">
        <v>62</v>
      </c>
      <c r="T346" s="99">
        <v>129.16999999999999</v>
      </c>
      <c r="U346" s="99" t="s">
        <v>63</v>
      </c>
      <c r="V346" s="98" t="s">
        <v>64</v>
      </c>
      <c r="W346" s="98" t="s">
        <v>28983</v>
      </c>
      <c r="X346" s="98" t="s">
        <v>28984</v>
      </c>
      <c r="Y346" s="98" t="s">
        <v>28985</v>
      </c>
      <c r="Z346" s="98" t="s">
        <v>62</v>
      </c>
      <c r="AA346" s="98" t="s">
        <v>62</v>
      </c>
      <c r="AB346" s="98" t="s">
        <v>28983</v>
      </c>
      <c r="AC346" s="98" t="s">
        <v>28986</v>
      </c>
      <c r="AD346" s="98" t="s">
        <v>15136</v>
      </c>
      <c r="AE346" s="98" t="s">
        <v>234</v>
      </c>
      <c r="AF346" s="98" t="s">
        <v>234</v>
      </c>
      <c r="AG346" s="98" t="s">
        <v>952</v>
      </c>
      <c r="AH346" s="98" t="s">
        <v>73</v>
      </c>
      <c r="AI346" s="98" t="s">
        <v>74</v>
      </c>
      <c r="AJ346" s="98" t="s">
        <v>28617</v>
      </c>
      <c r="AK346" s="98" t="s">
        <v>28987</v>
      </c>
      <c r="AL346" s="98" t="s">
        <v>75</v>
      </c>
      <c r="AM346" s="98" t="s">
        <v>28988</v>
      </c>
      <c r="AN346" s="98" t="s">
        <v>62</v>
      </c>
      <c r="AO346" s="99" t="s">
        <v>57</v>
      </c>
      <c r="AP346" s="98" t="s">
        <v>956</v>
      </c>
      <c r="AQ346" s="98" t="s">
        <v>28989</v>
      </c>
      <c r="AR346" s="98" t="s">
        <v>6680</v>
      </c>
      <c r="AS346" s="98" t="s">
        <v>957</v>
      </c>
      <c r="AT346" s="98" t="s">
        <v>28990</v>
      </c>
      <c r="AU346" s="98" t="s">
        <v>3252</v>
      </c>
      <c r="AV346" s="99" t="s">
        <v>57</v>
      </c>
      <c r="AW346" s="98" t="s">
        <v>77</v>
      </c>
      <c r="AX346" s="98" t="s">
        <v>57</v>
      </c>
      <c r="AY346" s="98" t="s">
        <v>77</v>
      </c>
    </row>
    <row r="347" spans="1:51" ht="22.5" customHeight="1" x14ac:dyDescent="0.25">
      <c r="A347" s="97" t="s">
        <v>29028</v>
      </c>
      <c r="B347" s="98" t="s">
        <v>29029</v>
      </c>
      <c r="C347" s="98" t="s">
        <v>3563</v>
      </c>
      <c r="D347" s="98" t="s">
        <v>21357</v>
      </c>
      <c r="E347" s="98" t="s">
        <v>77</v>
      </c>
      <c r="F347" s="19">
        <v>0</v>
      </c>
      <c r="G347" s="99">
        <v>200.79</v>
      </c>
      <c r="H347" s="99" t="s">
        <v>57</v>
      </c>
      <c r="I347" s="99">
        <v>-34.130000000000003</v>
      </c>
      <c r="J347" s="99">
        <v>-22.95</v>
      </c>
      <c r="K347" s="99">
        <v>-143.71</v>
      </c>
      <c r="L347" s="99">
        <v>0</v>
      </c>
      <c r="M347" s="98" t="s">
        <v>666</v>
      </c>
      <c r="N347" s="98" t="s">
        <v>56</v>
      </c>
      <c r="O347" s="98" t="s">
        <v>15013</v>
      </c>
      <c r="P347" s="98" t="s">
        <v>15014</v>
      </c>
      <c r="Q347" s="98" t="s">
        <v>38868</v>
      </c>
      <c r="R347" s="98" t="s">
        <v>15015</v>
      </c>
      <c r="S347" s="98" t="s">
        <v>62</v>
      </c>
      <c r="T347" s="99">
        <v>200.79</v>
      </c>
      <c r="U347" s="99" t="s">
        <v>63</v>
      </c>
      <c r="V347" s="98" t="s">
        <v>9651</v>
      </c>
      <c r="W347" s="98" t="s">
        <v>29030</v>
      </c>
      <c r="X347" s="98" t="s">
        <v>29031</v>
      </c>
      <c r="Y347" s="98" t="s">
        <v>29032</v>
      </c>
      <c r="Z347" s="98" t="s">
        <v>62</v>
      </c>
      <c r="AA347" s="98" t="s">
        <v>62</v>
      </c>
      <c r="AB347" s="98" t="s">
        <v>29030</v>
      </c>
      <c r="AC347" s="98" t="s">
        <v>29033</v>
      </c>
      <c r="AD347" s="98" t="s">
        <v>15182</v>
      </c>
      <c r="AE347" s="98" t="s">
        <v>3807</v>
      </c>
      <c r="AF347" s="98" t="s">
        <v>234</v>
      </c>
      <c r="AG347" s="98" t="s">
        <v>15183</v>
      </c>
      <c r="AH347" s="98" t="s">
        <v>73</v>
      </c>
      <c r="AI347" s="98" t="s">
        <v>12907</v>
      </c>
      <c r="AJ347" s="98" t="s">
        <v>29034</v>
      </c>
      <c r="AK347" s="98" t="s">
        <v>29035</v>
      </c>
      <c r="AL347" s="98" t="s">
        <v>75</v>
      </c>
      <c r="AM347" s="98" t="s">
        <v>29036</v>
      </c>
      <c r="AN347" s="98" t="s">
        <v>62</v>
      </c>
      <c r="AO347" s="99" t="s">
        <v>57</v>
      </c>
      <c r="AP347" s="98" t="s">
        <v>956</v>
      </c>
      <c r="AQ347" s="98" t="s">
        <v>29037</v>
      </c>
      <c r="AR347" s="98" t="s">
        <v>29038</v>
      </c>
      <c r="AS347" s="98" t="s">
        <v>957</v>
      </c>
      <c r="AT347" s="98" t="s">
        <v>29039</v>
      </c>
      <c r="AU347" s="98" t="s">
        <v>3252</v>
      </c>
      <c r="AV347" s="99" t="s">
        <v>57</v>
      </c>
      <c r="AW347" s="98" t="s">
        <v>77</v>
      </c>
      <c r="AX347" s="98" t="s">
        <v>57</v>
      </c>
      <c r="AY347" s="98" t="s">
        <v>77</v>
      </c>
    </row>
    <row r="348" spans="1:51" ht="22.5" customHeight="1" x14ac:dyDescent="0.25">
      <c r="A348" s="97" t="s">
        <v>29490</v>
      </c>
      <c r="B348" s="98" t="s">
        <v>8347</v>
      </c>
      <c r="C348" s="98" t="s">
        <v>3563</v>
      </c>
      <c r="D348" s="98" t="s">
        <v>20152</v>
      </c>
      <c r="E348" s="98" t="s">
        <v>56</v>
      </c>
      <c r="F348" s="19">
        <v>0</v>
      </c>
      <c r="G348" s="99">
        <v>58.33</v>
      </c>
      <c r="H348" s="99" t="s">
        <v>57</v>
      </c>
      <c r="I348" s="99">
        <v>-34.1</v>
      </c>
      <c r="J348" s="99" t="s">
        <v>57</v>
      </c>
      <c r="K348" s="99">
        <v>-45.33</v>
      </c>
      <c r="L348" s="99">
        <v>-21.1</v>
      </c>
      <c r="M348" s="98" t="s">
        <v>58</v>
      </c>
      <c r="N348" s="98" t="s">
        <v>62</v>
      </c>
      <c r="O348" s="98" t="s">
        <v>14890</v>
      </c>
      <c r="P348" s="98" t="s">
        <v>14891</v>
      </c>
      <c r="Q348" s="98" t="s">
        <v>38868</v>
      </c>
      <c r="R348" s="98" t="s">
        <v>14892</v>
      </c>
      <c r="S348" s="98" t="s">
        <v>62</v>
      </c>
      <c r="T348" s="99">
        <v>58.33</v>
      </c>
      <c r="U348" s="99" t="s">
        <v>83</v>
      </c>
      <c r="V348" s="98" t="s">
        <v>9651</v>
      </c>
      <c r="W348" s="98" t="s">
        <v>29491</v>
      </c>
      <c r="X348" s="98" t="s">
        <v>29492</v>
      </c>
      <c r="Y348" s="98" t="s">
        <v>29493</v>
      </c>
      <c r="Z348" s="98" t="s">
        <v>62</v>
      </c>
      <c r="AA348" s="98" t="s">
        <v>62</v>
      </c>
      <c r="AB348" s="98" t="s">
        <v>29491</v>
      </c>
      <c r="AC348" s="98" t="s">
        <v>29494</v>
      </c>
      <c r="AD348" s="98" t="s">
        <v>15182</v>
      </c>
      <c r="AE348" s="98" t="s">
        <v>3807</v>
      </c>
      <c r="AF348" s="98" t="s">
        <v>234</v>
      </c>
      <c r="AG348" s="98" t="s">
        <v>15183</v>
      </c>
      <c r="AH348" s="98" t="s">
        <v>73</v>
      </c>
      <c r="AI348" s="98" t="s">
        <v>12907</v>
      </c>
      <c r="AJ348" s="98" t="s">
        <v>29278</v>
      </c>
      <c r="AK348" s="98" t="s">
        <v>29495</v>
      </c>
      <c r="AL348" s="98" t="s">
        <v>75</v>
      </c>
      <c r="AM348" s="98" t="s">
        <v>29496</v>
      </c>
      <c r="AN348" s="98" t="s">
        <v>62</v>
      </c>
      <c r="AO348" s="99" t="s">
        <v>57</v>
      </c>
      <c r="AP348" s="98" t="s">
        <v>956</v>
      </c>
      <c r="AQ348" s="98" t="s">
        <v>29497</v>
      </c>
      <c r="AR348" s="98" t="s">
        <v>29498</v>
      </c>
      <c r="AS348" s="98" t="s">
        <v>75</v>
      </c>
      <c r="AT348" s="98" t="s">
        <v>29499</v>
      </c>
      <c r="AU348" s="98" t="s">
        <v>62</v>
      </c>
      <c r="AV348" s="99" t="s">
        <v>57</v>
      </c>
      <c r="AW348" s="98" t="s">
        <v>77</v>
      </c>
      <c r="AX348" s="98">
        <v>1</v>
      </c>
      <c r="AY348" s="98" t="s">
        <v>77</v>
      </c>
    </row>
    <row r="349" spans="1:51" ht="22.5" customHeight="1" x14ac:dyDescent="0.25">
      <c r="A349" s="97" t="s">
        <v>29968</v>
      </c>
      <c r="B349" s="98" t="s">
        <v>29969</v>
      </c>
      <c r="C349" s="98" t="s">
        <v>3563</v>
      </c>
      <c r="D349" s="98" t="s">
        <v>6671</v>
      </c>
      <c r="E349" s="98" t="s">
        <v>77</v>
      </c>
      <c r="F349" s="19">
        <v>0</v>
      </c>
      <c r="G349" s="99">
        <v>199</v>
      </c>
      <c r="H349" s="99" t="s">
        <v>57</v>
      </c>
      <c r="I349" s="99">
        <v>-83.73</v>
      </c>
      <c r="J349" s="99">
        <v>-24.95</v>
      </c>
      <c r="K349" s="99">
        <v>-165.17</v>
      </c>
      <c r="L349" s="99">
        <v>-74.849999999999994</v>
      </c>
      <c r="M349" s="98" t="s">
        <v>666</v>
      </c>
      <c r="N349" s="98" t="s">
        <v>62</v>
      </c>
      <c r="O349" s="114">
        <v>77350</v>
      </c>
      <c r="P349" s="98" t="s">
        <v>27612</v>
      </c>
      <c r="Q349" s="98" t="s">
        <v>38868</v>
      </c>
      <c r="R349" s="98" t="s">
        <v>24176</v>
      </c>
      <c r="S349" s="98" t="s">
        <v>62</v>
      </c>
      <c r="T349" s="99">
        <v>199</v>
      </c>
      <c r="U349" s="99" t="s">
        <v>63</v>
      </c>
      <c r="V349" s="98" t="s">
        <v>64</v>
      </c>
      <c r="W349" s="98" t="s">
        <v>29970</v>
      </c>
      <c r="X349" s="98" t="s">
        <v>29971</v>
      </c>
      <c r="Y349" s="98" t="s">
        <v>29972</v>
      </c>
      <c r="Z349" s="98" t="s">
        <v>62</v>
      </c>
      <c r="AA349" s="98" t="s">
        <v>62</v>
      </c>
      <c r="AB349" s="98" t="s">
        <v>29970</v>
      </c>
      <c r="AC349" s="98" t="s">
        <v>29973</v>
      </c>
      <c r="AD349" s="98" t="s">
        <v>15136</v>
      </c>
      <c r="AE349" s="98" t="s">
        <v>234</v>
      </c>
      <c r="AF349" s="98" t="s">
        <v>234</v>
      </c>
      <c r="AG349" s="98" t="s">
        <v>952</v>
      </c>
      <c r="AH349" s="98" t="s">
        <v>73</v>
      </c>
      <c r="AI349" s="98" t="s">
        <v>74</v>
      </c>
      <c r="AJ349" s="98" t="s">
        <v>29974</v>
      </c>
      <c r="AK349" s="98" t="s">
        <v>29975</v>
      </c>
      <c r="AL349" s="98" t="s">
        <v>75</v>
      </c>
      <c r="AM349" s="98" t="s">
        <v>29976</v>
      </c>
      <c r="AN349" s="98" t="s">
        <v>62</v>
      </c>
      <c r="AO349" s="99" t="s">
        <v>57</v>
      </c>
      <c r="AP349" s="98" t="s">
        <v>956</v>
      </c>
      <c r="AQ349" s="98" t="s">
        <v>29977</v>
      </c>
      <c r="AR349" s="98" t="s">
        <v>6680</v>
      </c>
      <c r="AS349" s="98" t="s">
        <v>957</v>
      </c>
      <c r="AT349" s="98" t="s">
        <v>29978</v>
      </c>
      <c r="AU349" s="98" t="s">
        <v>3252</v>
      </c>
      <c r="AV349" s="99" t="s">
        <v>57</v>
      </c>
      <c r="AW349" s="98" t="s">
        <v>77</v>
      </c>
      <c r="AX349" s="98">
        <v>1</v>
      </c>
      <c r="AY349" s="98" t="s">
        <v>77</v>
      </c>
    </row>
    <row r="350" spans="1:51" ht="22.5" customHeight="1" x14ac:dyDescent="0.25">
      <c r="A350" s="97" t="s">
        <v>30168</v>
      </c>
      <c r="B350" s="98" t="s">
        <v>30169</v>
      </c>
      <c r="C350" s="98" t="s">
        <v>3563</v>
      </c>
      <c r="D350" s="98" t="s">
        <v>20152</v>
      </c>
      <c r="E350" s="98" t="s">
        <v>77</v>
      </c>
      <c r="F350" s="19">
        <v>0</v>
      </c>
      <c r="G350" s="99">
        <v>44.52</v>
      </c>
      <c r="H350" s="99" t="s">
        <v>57</v>
      </c>
      <c r="I350" s="99">
        <v>-13.57</v>
      </c>
      <c r="J350" s="99" t="s">
        <v>57</v>
      </c>
      <c r="K350" s="99">
        <v>-30.95</v>
      </c>
      <c r="L350" s="99">
        <v>0</v>
      </c>
      <c r="M350" s="98" t="s">
        <v>666</v>
      </c>
      <c r="N350" s="98" t="s">
        <v>56</v>
      </c>
      <c r="O350" s="114">
        <v>2327</v>
      </c>
      <c r="P350" s="98" t="s">
        <v>13709</v>
      </c>
      <c r="Q350" s="98" t="s">
        <v>38868</v>
      </c>
      <c r="R350" s="98" t="s">
        <v>13710</v>
      </c>
      <c r="S350" s="98" t="s">
        <v>62</v>
      </c>
      <c r="T350" s="99">
        <v>44.52</v>
      </c>
      <c r="U350" s="99" t="s">
        <v>63</v>
      </c>
      <c r="V350" s="98" t="s">
        <v>9651</v>
      </c>
      <c r="W350" s="98" t="s">
        <v>30170</v>
      </c>
      <c r="X350" s="98" t="s">
        <v>30171</v>
      </c>
      <c r="Y350" s="98" t="s">
        <v>30172</v>
      </c>
      <c r="Z350" s="98" t="s">
        <v>62</v>
      </c>
      <c r="AA350" s="98" t="s">
        <v>62</v>
      </c>
      <c r="AB350" s="98" t="s">
        <v>30170</v>
      </c>
      <c r="AC350" s="98" t="s">
        <v>30173</v>
      </c>
      <c r="AD350" s="98" t="s">
        <v>15182</v>
      </c>
      <c r="AE350" s="98" t="s">
        <v>3807</v>
      </c>
      <c r="AF350" s="98" t="s">
        <v>234</v>
      </c>
      <c r="AG350" s="98" t="s">
        <v>15183</v>
      </c>
      <c r="AH350" s="98" t="s">
        <v>73</v>
      </c>
      <c r="AI350" s="98" t="s">
        <v>12907</v>
      </c>
      <c r="AJ350" s="98" t="s">
        <v>26758</v>
      </c>
      <c r="AK350" s="98" t="s">
        <v>30174</v>
      </c>
      <c r="AL350" s="98" t="s">
        <v>75</v>
      </c>
      <c r="AM350" s="98" t="s">
        <v>30175</v>
      </c>
      <c r="AN350" s="98" t="s">
        <v>62</v>
      </c>
      <c r="AO350" s="99" t="s">
        <v>57</v>
      </c>
      <c r="AP350" s="98" t="s">
        <v>956</v>
      </c>
      <c r="AQ350" s="98" t="s">
        <v>30176</v>
      </c>
      <c r="AR350" s="98" t="s">
        <v>30177</v>
      </c>
      <c r="AS350" s="98" t="s">
        <v>62</v>
      </c>
      <c r="AT350" s="98" t="s">
        <v>30178</v>
      </c>
      <c r="AU350" s="98" t="s">
        <v>62</v>
      </c>
      <c r="AV350" s="99" t="s">
        <v>57</v>
      </c>
      <c r="AW350" s="98" t="s">
        <v>77</v>
      </c>
      <c r="AX350" s="98" t="s">
        <v>57</v>
      </c>
      <c r="AY350" s="98" t="s">
        <v>77</v>
      </c>
    </row>
    <row r="351" spans="1:51" ht="22.5" customHeight="1" x14ac:dyDescent="0.25">
      <c r="A351" s="97" t="s">
        <v>30721</v>
      </c>
      <c r="B351" s="98" t="s">
        <v>30722</v>
      </c>
      <c r="C351" s="98" t="s">
        <v>3563</v>
      </c>
      <c r="D351" s="98" t="s">
        <v>3564</v>
      </c>
      <c r="E351" s="98" t="s">
        <v>77</v>
      </c>
      <c r="F351" s="19">
        <v>0</v>
      </c>
      <c r="G351" s="99">
        <v>88.4</v>
      </c>
      <c r="H351" s="99">
        <v>33.68</v>
      </c>
      <c r="I351" s="99">
        <v>-55.93</v>
      </c>
      <c r="J351" s="99">
        <v>-54.13</v>
      </c>
      <c r="K351" s="99">
        <v>-107.05</v>
      </c>
      <c r="L351" s="99">
        <v>-95.03</v>
      </c>
      <c r="M351" s="98" t="s">
        <v>666</v>
      </c>
      <c r="N351" s="98" t="s">
        <v>56</v>
      </c>
      <c r="O351" s="114">
        <v>3002</v>
      </c>
      <c r="P351" s="98" t="s">
        <v>30723</v>
      </c>
      <c r="Q351" s="98" t="s">
        <v>38868</v>
      </c>
      <c r="R351" s="98" t="s">
        <v>23561</v>
      </c>
      <c r="S351" s="98" t="s">
        <v>62</v>
      </c>
      <c r="T351" s="99">
        <v>88.4</v>
      </c>
      <c r="U351" s="99" t="s">
        <v>63</v>
      </c>
      <c r="V351" s="98" t="s">
        <v>64</v>
      </c>
      <c r="W351" s="98" t="s">
        <v>23562</v>
      </c>
      <c r="X351" s="98" t="s">
        <v>23563</v>
      </c>
      <c r="Y351" s="98" t="s">
        <v>23564</v>
      </c>
      <c r="Z351" s="98" t="s">
        <v>62</v>
      </c>
      <c r="AA351" s="98" t="s">
        <v>62</v>
      </c>
      <c r="AB351" s="98" t="s">
        <v>23562</v>
      </c>
      <c r="AC351" s="98" t="s">
        <v>23565</v>
      </c>
      <c r="AD351" s="98" t="s">
        <v>15136</v>
      </c>
      <c r="AE351" s="98" t="s">
        <v>234</v>
      </c>
      <c r="AF351" s="98" t="s">
        <v>234</v>
      </c>
      <c r="AG351" s="98" t="s">
        <v>952</v>
      </c>
      <c r="AH351" s="98" t="s">
        <v>73</v>
      </c>
      <c r="AI351" s="98" t="s">
        <v>74</v>
      </c>
      <c r="AJ351" s="98" t="s">
        <v>8789</v>
      </c>
      <c r="AK351" s="98" t="s">
        <v>30724</v>
      </c>
      <c r="AL351" s="98" t="s">
        <v>75</v>
      </c>
      <c r="AM351" s="98" t="s">
        <v>30725</v>
      </c>
      <c r="AN351" s="98" t="s">
        <v>62</v>
      </c>
      <c r="AO351" s="99" t="s">
        <v>57</v>
      </c>
      <c r="AP351" s="98" t="s">
        <v>956</v>
      </c>
      <c r="AQ351" s="98" t="s">
        <v>30726</v>
      </c>
      <c r="AR351" s="98" t="s">
        <v>3574</v>
      </c>
      <c r="AS351" s="98" t="s">
        <v>957</v>
      </c>
      <c r="AT351" s="98" t="s">
        <v>30727</v>
      </c>
      <c r="AU351" s="98" t="s">
        <v>3252</v>
      </c>
      <c r="AV351" s="99" t="s">
        <v>57</v>
      </c>
      <c r="AW351" s="98" t="s">
        <v>77</v>
      </c>
      <c r="AX351" s="98" t="s">
        <v>57</v>
      </c>
      <c r="AY351" s="98" t="s">
        <v>77</v>
      </c>
    </row>
    <row r="352" spans="1:51" ht="22.5" customHeight="1" x14ac:dyDescent="0.25">
      <c r="A352" s="97" t="s">
        <v>30879</v>
      </c>
      <c r="B352" s="98" t="s">
        <v>30880</v>
      </c>
      <c r="C352" s="98" t="s">
        <v>3563</v>
      </c>
      <c r="D352" s="98" t="s">
        <v>11143</v>
      </c>
      <c r="E352" s="98" t="s">
        <v>77</v>
      </c>
      <c r="F352" s="19">
        <v>0</v>
      </c>
      <c r="G352" s="99">
        <v>151.57</v>
      </c>
      <c r="H352" s="99" t="s">
        <v>57</v>
      </c>
      <c r="I352" s="99">
        <v>-25.77</v>
      </c>
      <c r="J352" s="99">
        <v>-41.95</v>
      </c>
      <c r="K352" s="99">
        <v>-83.85</v>
      </c>
      <c r="L352" s="99">
        <v>0</v>
      </c>
      <c r="M352" s="98" t="s">
        <v>58</v>
      </c>
      <c r="N352" s="98" t="s">
        <v>56</v>
      </c>
      <c r="O352" s="114">
        <v>662030</v>
      </c>
      <c r="P352" s="98" t="s">
        <v>30881</v>
      </c>
      <c r="Q352" s="98" t="s">
        <v>38868</v>
      </c>
      <c r="R352" s="98" t="s">
        <v>30882</v>
      </c>
      <c r="S352" s="98" t="s">
        <v>62</v>
      </c>
      <c r="T352" s="99">
        <v>151.57</v>
      </c>
      <c r="U352" s="99" t="s">
        <v>63</v>
      </c>
      <c r="V352" s="98" t="s">
        <v>64</v>
      </c>
      <c r="W352" s="98" t="s">
        <v>26342</v>
      </c>
      <c r="X352" s="98" t="s">
        <v>26343</v>
      </c>
      <c r="Y352" s="98" t="s">
        <v>26344</v>
      </c>
      <c r="Z352" s="98" t="s">
        <v>62</v>
      </c>
      <c r="AA352" s="98" t="s">
        <v>62</v>
      </c>
      <c r="AB352" s="98" t="s">
        <v>26342</v>
      </c>
      <c r="AC352" s="98" t="s">
        <v>26345</v>
      </c>
      <c r="AD352" s="98" t="s">
        <v>15136</v>
      </c>
      <c r="AE352" s="98" t="s">
        <v>234</v>
      </c>
      <c r="AF352" s="98" t="s">
        <v>234</v>
      </c>
      <c r="AG352" s="98" t="s">
        <v>952</v>
      </c>
      <c r="AH352" s="98" t="s">
        <v>73</v>
      </c>
      <c r="AI352" s="98" t="s">
        <v>74</v>
      </c>
      <c r="AJ352" s="98" t="s">
        <v>30883</v>
      </c>
      <c r="AK352" s="98" t="s">
        <v>30884</v>
      </c>
      <c r="AL352" s="98" t="s">
        <v>75</v>
      </c>
      <c r="AM352" s="98" t="s">
        <v>30885</v>
      </c>
      <c r="AN352" s="98" t="s">
        <v>62</v>
      </c>
      <c r="AO352" s="99" t="s">
        <v>57</v>
      </c>
      <c r="AP352" s="98" t="s">
        <v>956</v>
      </c>
      <c r="AQ352" s="98" t="s">
        <v>30886</v>
      </c>
      <c r="AR352" s="98" t="s">
        <v>7251</v>
      </c>
      <c r="AS352" s="98" t="s">
        <v>957</v>
      </c>
      <c r="AT352" s="98" t="s">
        <v>30887</v>
      </c>
      <c r="AU352" s="98" t="s">
        <v>3252</v>
      </c>
      <c r="AV352" s="99" t="s">
        <v>57</v>
      </c>
      <c r="AW352" s="98" t="s">
        <v>77</v>
      </c>
      <c r="AX352" s="98" t="s">
        <v>57</v>
      </c>
      <c r="AY352" s="98" t="s">
        <v>77</v>
      </c>
    </row>
    <row r="353" spans="1:51" ht="22.5" customHeight="1" x14ac:dyDescent="0.25">
      <c r="A353" s="97" t="s">
        <v>31303</v>
      </c>
      <c r="B353" s="98" t="s">
        <v>31304</v>
      </c>
      <c r="C353" s="98" t="s">
        <v>3563</v>
      </c>
      <c r="D353" s="98" t="s">
        <v>31305</v>
      </c>
      <c r="E353" s="98" t="s">
        <v>77</v>
      </c>
      <c r="F353" s="19">
        <v>0</v>
      </c>
      <c r="G353" s="99">
        <v>215.19</v>
      </c>
      <c r="H353" s="99" t="s">
        <v>57</v>
      </c>
      <c r="I353" s="99">
        <v>-36.58</v>
      </c>
      <c r="J353" s="99">
        <v>-24.95</v>
      </c>
      <c r="K353" s="99">
        <v>-153.66</v>
      </c>
      <c r="L353" s="99">
        <v>0</v>
      </c>
      <c r="M353" s="98" t="s">
        <v>666</v>
      </c>
      <c r="N353" s="98" t="s">
        <v>62</v>
      </c>
      <c r="O353" s="114">
        <v>77352</v>
      </c>
      <c r="P353" s="98" t="s">
        <v>31306</v>
      </c>
      <c r="Q353" s="98" t="s">
        <v>38868</v>
      </c>
      <c r="R353" s="98" t="s">
        <v>31307</v>
      </c>
      <c r="S353" s="98" t="s">
        <v>62</v>
      </c>
      <c r="T353" s="99">
        <v>215.19</v>
      </c>
      <c r="U353" s="99" t="s">
        <v>63</v>
      </c>
      <c r="V353" s="98" t="s">
        <v>64</v>
      </c>
      <c r="W353" s="98" t="s">
        <v>31308</v>
      </c>
      <c r="X353" s="98" t="s">
        <v>31309</v>
      </c>
      <c r="Y353" s="98" t="s">
        <v>31310</v>
      </c>
      <c r="Z353" s="98" t="s">
        <v>62</v>
      </c>
      <c r="AA353" s="98" t="s">
        <v>62</v>
      </c>
      <c r="AB353" s="98" t="s">
        <v>31308</v>
      </c>
      <c r="AC353" s="98" t="s">
        <v>31311</v>
      </c>
      <c r="AD353" s="98" t="s">
        <v>15136</v>
      </c>
      <c r="AE353" s="98" t="s">
        <v>234</v>
      </c>
      <c r="AF353" s="98" t="s">
        <v>234</v>
      </c>
      <c r="AG353" s="98" t="s">
        <v>952</v>
      </c>
      <c r="AH353" s="98" t="s">
        <v>73</v>
      </c>
      <c r="AI353" s="98" t="s">
        <v>74</v>
      </c>
      <c r="AJ353" s="98" t="s">
        <v>9303</v>
      </c>
      <c r="AK353" s="98" t="s">
        <v>31312</v>
      </c>
      <c r="AL353" s="98" t="s">
        <v>75</v>
      </c>
      <c r="AM353" s="98" t="s">
        <v>31313</v>
      </c>
      <c r="AN353" s="98" t="s">
        <v>62</v>
      </c>
      <c r="AO353" s="99" t="s">
        <v>57</v>
      </c>
      <c r="AP353" s="98" t="s">
        <v>956</v>
      </c>
      <c r="AQ353" s="98" t="s">
        <v>31314</v>
      </c>
      <c r="AR353" s="98" t="s">
        <v>23360</v>
      </c>
      <c r="AS353" s="98" t="s">
        <v>957</v>
      </c>
      <c r="AT353" s="98" t="s">
        <v>31315</v>
      </c>
      <c r="AU353" s="98" t="s">
        <v>3252</v>
      </c>
      <c r="AV353" s="99" t="s">
        <v>57</v>
      </c>
      <c r="AW353" s="98" t="s">
        <v>77</v>
      </c>
      <c r="AX353" s="98" t="s">
        <v>57</v>
      </c>
      <c r="AY353" s="98" t="s">
        <v>77</v>
      </c>
    </row>
    <row r="354" spans="1:51" ht="22.5" customHeight="1" x14ac:dyDescent="0.25">
      <c r="A354" s="97" t="s">
        <v>31563</v>
      </c>
      <c r="B354" s="98" t="s">
        <v>31564</v>
      </c>
      <c r="C354" s="98" t="s">
        <v>3563</v>
      </c>
      <c r="D354" s="98" t="s">
        <v>20152</v>
      </c>
      <c r="E354" s="98" t="s">
        <v>77</v>
      </c>
      <c r="F354" s="19">
        <v>0</v>
      </c>
      <c r="G354" s="99">
        <v>259.7</v>
      </c>
      <c r="H354" s="99" t="s">
        <v>57</v>
      </c>
      <c r="I354" s="99">
        <v>-31.16</v>
      </c>
      <c r="J354" s="99">
        <v>-21.45</v>
      </c>
      <c r="K354" s="99">
        <v>-207.09</v>
      </c>
      <c r="L354" s="99">
        <v>0</v>
      </c>
      <c r="M354" s="98" t="s">
        <v>666</v>
      </c>
      <c r="N354" s="98" t="s">
        <v>56</v>
      </c>
      <c r="O354" s="98" t="s">
        <v>13206</v>
      </c>
      <c r="P354" s="98" t="s">
        <v>13207</v>
      </c>
      <c r="Q354" s="98" t="s">
        <v>38868</v>
      </c>
      <c r="R354" s="98" t="s">
        <v>13208</v>
      </c>
      <c r="S354" s="98" t="s">
        <v>62</v>
      </c>
      <c r="T354" s="99">
        <v>259.7</v>
      </c>
      <c r="U354" s="99" t="s">
        <v>83</v>
      </c>
      <c r="V354" s="98" t="s">
        <v>9651</v>
      </c>
      <c r="W354" s="98" t="s">
        <v>31565</v>
      </c>
      <c r="X354" s="98" t="s">
        <v>31566</v>
      </c>
      <c r="Y354" s="98" t="s">
        <v>31567</v>
      </c>
      <c r="Z354" s="98" t="s">
        <v>62</v>
      </c>
      <c r="AA354" s="98" t="s">
        <v>62</v>
      </c>
      <c r="AB354" s="98" t="s">
        <v>31565</v>
      </c>
      <c r="AC354" s="98" t="s">
        <v>31568</v>
      </c>
      <c r="AD354" s="98" t="s">
        <v>15182</v>
      </c>
      <c r="AE354" s="98" t="s">
        <v>3807</v>
      </c>
      <c r="AF354" s="98" t="s">
        <v>234</v>
      </c>
      <c r="AG354" s="98" t="s">
        <v>15183</v>
      </c>
      <c r="AH354" s="98" t="s">
        <v>73</v>
      </c>
      <c r="AI354" s="98" t="s">
        <v>12907</v>
      </c>
      <c r="AJ354" s="98" t="s">
        <v>31569</v>
      </c>
      <c r="AK354" s="98" t="s">
        <v>31570</v>
      </c>
      <c r="AL354" s="98" t="s">
        <v>75</v>
      </c>
      <c r="AM354" s="98" t="s">
        <v>31571</v>
      </c>
      <c r="AN354" s="98" t="s">
        <v>62</v>
      </c>
      <c r="AO354" s="99" t="s">
        <v>57</v>
      </c>
      <c r="AP354" s="98" t="s">
        <v>956</v>
      </c>
      <c r="AQ354" s="98" t="s">
        <v>9029</v>
      </c>
      <c r="AR354" s="98" t="s">
        <v>31572</v>
      </c>
      <c r="AS354" s="98" t="s">
        <v>957</v>
      </c>
      <c r="AT354" s="98" t="s">
        <v>31573</v>
      </c>
      <c r="AU354" s="98" t="s">
        <v>3252</v>
      </c>
      <c r="AV354" s="99" t="s">
        <v>57</v>
      </c>
      <c r="AW354" s="98" t="s">
        <v>77</v>
      </c>
      <c r="AX354" s="98" t="s">
        <v>57</v>
      </c>
      <c r="AY354" s="98" t="s">
        <v>77</v>
      </c>
    </row>
    <row r="355" spans="1:51" ht="22.5" customHeight="1" x14ac:dyDescent="0.25">
      <c r="A355" s="97" t="s">
        <v>31605</v>
      </c>
      <c r="B355" s="98" t="s">
        <v>31606</v>
      </c>
      <c r="C355" s="98" t="s">
        <v>3563</v>
      </c>
      <c r="D355" s="98" t="s">
        <v>3564</v>
      </c>
      <c r="E355" s="98" t="s">
        <v>77</v>
      </c>
      <c r="F355" s="19">
        <v>0</v>
      </c>
      <c r="G355" s="99">
        <v>42.29</v>
      </c>
      <c r="H355" s="99">
        <v>13.72</v>
      </c>
      <c r="I355" s="99">
        <v>-28.19</v>
      </c>
      <c r="J355" s="99">
        <v>-13.72</v>
      </c>
      <c r="K355" s="99">
        <v>-29.1</v>
      </c>
      <c r="L355" s="99">
        <v>-15</v>
      </c>
      <c r="M355" s="98" t="s">
        <v>666</v>
      </c>
      <c r="N355" s="98" t="s">
        <v>56</v>
      </c>
      <c r="O355" s="114">
        <v>2327</v>
      </c>
      <c r="P355" s="98" t="s">
        <v>16543</v>
      </c>
      <c r="Q355" s="98" t="s">
        <v>38868</v>
      </c>
      <c r="R355" s="98" t="s">
        <v>16184</v>
      </c>
      <c r="S355" s="98" t="s">
        <v>62</v>
      </c>
      <c r="T355" s="99">
        <v>42.29</v>
      </c>
      <c r="U355" s="99" t="s">
        <v>63</v>
      </c>
      <c r="V355" s="98" t="s">
        <v>64</v>
      </c>
      <c r="W355" s="98" t="s">
        <v>31607</v>
      </c>
      <c r="X355" s="98" t="s">
        <v>31608</v>
      </c>
      <c r="Y355" s="98" t="s">
        <v>31609</v>
      </c>
      <c r="Z355" s="98" t="s">
        <v>62</v>
      </c>
      <c r="AA355" s="98" t="s">
        <v>62</v>
      </c>
      <c r="AB355" s="98" t="s">
        <v>31607</v>
      </c>
      <c r="AC355" s="98" t="s">
        <v>31610</v>
      </c>
      <c r="AD355" s="98" t="s">
        <v>15136</v>
      </c>
      <c r="AE355" s="98" t="s">
        <v>234</v>
      </c>
      <c r="AF355" s="98" t="s">
        <v>234</v>
      </c>
      <c r="AG355" s="98" t="s">
        <v>952</v>
      </c>
      <c r="AH355" s="98" t="s">
        <v>73</v>
      </c>
      <c r="AI355" s="98" t="s">
        <v>74</v>
      </c>
      <c r="AJ355" s="98" t="s">
        <v>9400</v>
      </c>
      <c r="AK355" s="98" t="s">
        <v>31611</v>
      </c>
      <c r="AL355" s="98" t="s">
        <v>75</v>
      </c>
      <c r="AM355" s="98" t="s">
        <v>31612</v>
      </c>
      <c r="AN355" s="98" t="s">
        <v>62</v>
      </c>
      <c r="AO355" s="99" t="s">
        <v>57</v>
      </c>
      <c r="AP355" s="98" t="s">
        <v>956</v>
      </c>
      <c r="AQ355" s="98" t="s">
        <v>31613</v>
      </c>
      <c r="AR355" s="98" t="s">
        <v>3574</v>
      </c>
      <c r="AS355" s="98" t="s">
        <v>957</v>
      </c>
      <c r="AT355" s="98" t="s">
        <v>31614</v>
      </c>
      <c r="AU355" s="98" t="s">
        <v>3252</v>
      </c>
      <c r="AV355" s="99" t="s">
        <v>57</v>
      </c>
      <c r="AW355" s="98" t="s">
        <v>77</v>
      </c>
      <c r="AX355" s="98" t="s">
        <v>57</v>
      </c>
      <c r="AY355" s="98" t="s">
        <v>77</v>
      </c>
    </row>
    <row r="356" spans="1:51" ht="22.5" customHeight="1" x14ac:dyDescent="0.25">
      <c r="A356" s="97" t="s">
        <v>31615</v>
      </c>
      <c r="B356" s="98" t="s">
        <v>31616</v>
      </c>
      <c r="C356" s="98" t="s">
        <v>3563</v>
      </c>
      <c r="D356" s="98" t="s">
        <v>7426</v>
      </c>
      <c r="E356" s="98" t="s">
        <v>77</v>
      </c>
      <c r="F356" s="19">
        <v>0</v>
      </c>
      <c r="G356" s="99">
        <v>279.89999999999998</v>
      </c>
      <c r="H356" s="99" t="s">
        <v>57</v>
      </c>
      <c r="I356" s="99">
        <v>-47.58</v>
      </c>
      <c r="J356" s="99">
        <v>-21.45</v>
      </c>
      <c r="K356" s="99">
        <v>-232.32</v>
      </c>
      <c r="L356" s="99">
        <v>-21.45</v>
      </c>
      <c r="M356" s="98" t="s">
        <v>666</v>
      </c>
      <c r="N356" s="98" t="s">
        <v>62</v>
      </c>
      <c r="O356" s="98" t="s">
        <v>13206</v>
      </c>
      <c r="P356" s="98" t="s">
        <v>22472</v>
      </c>
      <c r="Q356" s="98" t="s">
        <v>38868</v>
      </c>
      <c r="R356" s="98" t="s">
        <v>22473</v>
      </c>
      <c r="S356" s="98" t="s">
        <v>62</v>
      </c>
      <c r="T356" s="99">
        <v>279.89999999999998</v>
      </c>
      <c r="U356" s="99" t="s">
        <v>63</v>
      </c>
      <c r="V356" s="98" t="s">
        <v>64</v>
      </c>
      <c r="W356" s="98" t="s">
        <v>31617</v>
      </c>
      <c r="X356" s="98" t="s">
        <v>31618</v>
      </c>
      <c r="Y356" s="98" t="s">
        <v>31619</v>
      </c>
      <c r="Z356" s="98" t="s">
        <v>62</v>
      </c>
      <c r="AA356" s="98" t="s">
        <v>62</v>
      </c>
      <c r="AB356" s="98" t="s">
        <v>31617</v>
      </c>
      <c r="AC356" s="98" t="s">
        <v>31620</v>
      </c>
      <c r="AD356" s="98" t="s">
        <v>15136</v>
      </c>
      <c r="AE356" s="98" t="s">
        <v>234</v>
      </c>
      <c r="AF356" s="98" t="s">
        <v>234</v>
      </c>
      <c r="AG356" s="98" t="s">
        <v>952</v>
      </c>
      <c r="AH356" s="98" t="s">
        <v>73</v>
      </c>
      <c r="AI356" s="98" t="s">
        <v>74</v>
      </c>
      <c r="AJ356" s="98" t="s">
        <v>9202</v>
      </c>
      <c r="AK356" s="98" t="s">
        <v>31621</v>
      </c>
      <c r="AL356" s="98" t="s">
        <v>75</v>
      </c>
      <c r="AM356" s="98" t="s">
        <v>31622</v>
      </c>
      <c r="AN356" s="98" t="s">
        <v>62</v>
      </c>
      <c r="AO356" s="99" t="s">
        <v>57</v>
      </c>
      <c r="AP356" s="98" t="s">
        <v>956</v>
      </c>
      <c r="AQ356" s="98" t="s">
        <v>31623</v>
      </c>
      <c r="AR356" s="98" t="s">
        <v>3808</v>
      </c>
      <c r="AS356" s="98" t="s">
        <v>957</v>
      </c>
      <c r="AT356" s="98" t="s">
        <v>31624</v>
      </c>
      <c r="AU356" s="98" t="s">
        <v>3252</v>
      </c>
      <c r="AV356" s="99" t="s">
        <v>57</v>
      </c>
      <c r="AW356" s="98" t="s">
        <v>77</v>
      </c>
      <c r="AX356" s="98" t="s">
        <v>57</v>
      </c>
      <c r="AY356" s="98" t="s">
        <v>77</v>
      </c>
    </row>
    <row r="357" spans="1:51" ht="22.5" customHeight="1" x14ac:dyDescent="0.25">
      <c r="A357" s="97" t="s">
        <v>32958</v>
      </c>
      <c r="B357" s="98" t="s">
        <v>32959</v>
      </c>
      <c r="C357" s="98" t="s">
        <v>3563</v>
      </c>
      <c r="D357" s="98" t="s">
        <v>9758</v>
      </c>
      <c r="E357" s="98" t="s">
        <v>56</v>
      </c>
      <c r="F357" s="19">
        <v>0</v>
      </c>
      <c r="G357" s="99">
        <v>153.31</v>
      </c>
      <c r="H357" s="99" t="s">
        <v>57</v>
      </c>
      <c r="I357" s="99">
        <v>-18.399999999999999</v>
      </c>
      <c r="J357" s="99">
        <v>-23.95</v>
      </c>
      <c r="K357" s="99">
        <v>-110.96</v>
      </c>
      <c r="L357" s="99">
        <v>0</v>
      </c>
      <c r="M357" s="98" t="s">
        <v>666</v>
      </c>
      <c r="N357" s="98" t="s">
        <v>62</v>
      </c>
      <c r="O357" s="114">
        <v>112092</v>
      </c>
      <c r="P357" s="98" t="s">
        <v>32960</v>
      </c>
      <c r="Q357" s="98" t="s">
        <v>38868</v>
      </c>
      <c r="R357" s="98" t="s">
        <v>32961</v>
      </c>
      <c r="S357" s="98" t="s">
        <v>62</v>
      </c>
      <c r="T357" s="99">
        <v>153.31</v>
      </c>
      <c r="U357" s="99" t="s">
        <v>83</v>
      </c>
      <c r="V357" s="98" t="s">
        <v>64</v>
      </c>
      <c r="W357" s="98" t="s">
        <v>32962</v>
      </c>
      <c r="X357" s="98" t="s">
        <v>32963</v>
      </c>
      <c r="Y357" s="98" t="s">
        <v>32964</v>
      </c>
      <c r="Z357" s="98" t="s">
        <v>62</v>
      </c>
      <c r="AA357" s="98" t="s">
        <v>62</v>
      </c>
      <c r="AB357" s="98" t="s">
        <v>32962</v>
      </c>
      <c r="AC357" s="98" t="s">
        <v>32965</v>
      </c>
      <c r="AD357" s="98" t="s">
        <v>15136</v>
      </c>
      <c r="AE357" s="98" t="s">
        <v>234</v>
      </c>
      <c r="AF357" s="98" t="s">
        <v>234</v>
      </c>
      <c r="AG357" s="98" t="s">
        <v>952</v>
      </c>
      <c r="AH357" s="98" t="s">
        <v>73</v>
      </c>
      <c r="AI357" s="98" t="s">
        <v>74</v>
      </c>
      <c r="AJ357" s="98" t="s">
        <v>32569</v>
      </c>
      <c r="AK357" s="98" t="s">
        <v>31653</v>
      </c>
      <c r="AL357" s="98" t="s">
        <v>75</v>
      </c>
      <c r="AM357" s="98" t="s">
        <v>32966</v>
      </c>
      <c r="AN357" s="98" t="s">
        <v>62</v>
      </c>
      <c r="AO357" s="99" t="s">
        <v>57</v>
      </c>
      <c r="AP357" s="98" t="s">
        <v>956</v>
      </c>
      <c r="AQ357" s="98" t="s">
        <v>32967</v>
      </c>
      <c r="AR357" s="98" t="s">
        <v>3574</v>
      </c>
      <c r="AS357" s="98" t="s">
        <v>957</v>
      </c>
      <c r="AT357" s="98" t="s">
        <v>32968</v>
      </c>
      <c r="AU357" s="98" t="s">
        <v>3252</v>
      </c>
      <c r="AV357" s="99" t="s">
        <v>57</v>
      </c>
      <c r="AW357" s="98" t="s">
        <v>77</v>
      </c>
      <c r="AX357" s="98" t="s">
        <v>57</v>
      </c>
      <c r="AY357" s="98" t="s">
        <v>77</v>
      </c>
    </row>
    <row r="358" spans="1:51" ht="22.5" customHeight="1" x14ac:dyDescent="0.25">
      <c r="A358" s="97" t="s">
        <v>33058</v>
      </c>
      <c r="B358" s="98" t="s">
        <v>33059</v>
      </c>
      <c r="C358" s="98" t="s">
        <v>3563</v>
      </c>
      <c r="D358" s="98" t="s">
        <v>20152</v>
      </c>
      <c r="E358" s="98" t="s">
        <v>77</v>
      </c>
      <c r="F358" s="19">
        <v>0</v>
      </c>
      <c r="G358" s="99">
        <v>197.36</v>
      </c>
      <c r="H358" s="99" t="s">
        <v>57</v>
      </c>
      <c r="I358" s="99">
        <v>-23.68</v>
      </c>
      <c r="J358" s="99">
        <v>-21.45</v>
      </c>
      <c r="K358" s="99">
        <v>-152.22999999999999</v>
      </c>
      <c r="L358" s="99">
        <v>0</v>
      </c>
      <c r="M358" s="98" t="s">
        <v>666</v>
      </c>
      <c r="N358" s="98" t="s">
        <v>56</v>
      </c>
      <c r="O358" s="98" t="s">
        <v>14868</v>
      </c>
      <c r="P358" s="98" t="s">
        <v>16018</v>
      </c>
      <c r="Q358" s="98" t="s">
        <v>38868</v>
      </c>
      <c r="R358" s="98" t="s">
        <v>15998</v>
      </c>
      <c r="S358" s="98" t="s">
        <v>62</v>
      </c>
      <c r="T358" s="99">
        <v>197.36</v>
      </c>
      <c r="U358" s="99" t="s">
        <v>83</v>
      </c>
      <c r="V358" s="98" t="s">
        <v>9651</v>
      </c>
      <c r="W358" s="98" t="s">
        <v>33060</v>
      </c>
      <c r="X358" s="98" t="s">
        <v>33061</v>
      </c>
      <c r="Y358" s="98" t="s">
        <v>33062</v>
      </c>
      <c r="Z358" s="98" t="s">
        <v>62</v>
      </c>
      <c r="AA358" s="98" t="s">
        <v>62</v>
      </c>
      <c r="AB358" s="98" t="s">
        <v>33060</v>
      </c>
      <c r="AC358" s="98" t="s">
        <v>33063</v>
      </c>
      <c r="AD358" s="98" t="s">
        <v>15182</v>
      </c>
      <c r="AE358" s="98" t="s">
        <v>3807</v>
      </c>
      <c r="AF358" s="98" t="s">
        <v>234</v>
      </c>
      <c r="AG358" s="98" t="s">
        <v>15183</v>
      </c>
      <c r="AH358" s="98" t="s">
        <v>73</v>
      </c>
      <c r="AI358" s="98" t="s">
        <v>12907</v>
      </c>
      <c r="AJ358" s="98" t="s">
        <v>33064</v>
      </c>
      <c r="AK358" s="98" t="s">
        <v>33065</v>
      </c>
      <c r="AL358" s="98" t="s">
        <v>75</v>
      </c>
      <c r="AM358" s="98" t="s">
        <v>33066</v>
      </c>
      <c r="AN358" s="98" t="s">
        <v>62</v>
      </c>
      <c r="AO358" s="99" t="s">
        <v>57</v>
      </c>
      <c r="AP358" s="98" t="s">
        <v>956</v>
      </c>
      <c r="AQ358" s="98" t="s">
        <v>33067</v>
      </c>
      <c r="AR358" s="98" t="s">
        <v>33068</v>
      </c>
      <c r="AS358" s="98" t="s">
        <v>62</v>
      </c>
      <c r="AT358" s="98" t="s">
        <v>33069</v>
      </c>
      <c r="AU358" s="98" t="s">
        <v>62</v>
      </c>
      <c r="AV358" s="99" t="s">
        <v>57</v>
      </c>
      <c r="AW358" s="98" t="s">
        <v>77</v>
      </c>
      <c r="AX358" s="98" t="s">
        <v>57</v>
      </c>
      <c r="AY358" s="98" t="s">
        <v>77</v>
      </c>
    </row>
    <row r="359" spans="1:51" ht="22.5" customHeight="1" x14ac:dyDescent="0.25">
      <c r="A359" s="97" t="s">
        <v>33079</v>
      </c>
      <c r="B359" s="98" t="s">
        <v>33080</v>
      </c>
      <c r="C359" s="98" t="s">
        <v>3563</v>
      </c>
      <c r="D359" s="98" t="s">
        <v>33081</v>
      </c>
      <c r="E359" s="98" t="s">
        <v>77</v>
      </c>
      <c r="F359" s="19">
        <v>0</v>
      </c>
      <c r="G359" s="99">
        <v>191.99</v>
      </c>
      <c r="H359" s="99">
        <v>1.59</v>
      </c>
      <c r="I359" s="99">
        <v>-38.94</v>
      </c>
      <c r="J359" s="99" t="s">
        <v>57</v>
      </c>
      <c r="K359" s="99">
        <v>-153.05000000000001</v>
      </c>
      <c r="L359" s="99">
        <v>1.59</v>
      </c>
      <c r="M359" s="98" t="s">
        <v>666</v>
      </c>
      <c r="N359" s="98" t="s">
        <v>62</v>
      </c>
      <c r="O359" s="114">
        <v>552031</v>
      </c>
      <c r="P359" s="98" t="s">
        <v>33082</v>
      </c>
      <c r="Q359" s="98" t="s">
        <v>38868</v>
      </c>
      <c r="R359" s="98" t="s">
        <v>13266</v>
      </c>
      <c r="S359" s="98" t="s">
        <v>62</v>
      </c>
      <c r="T359" s="99">
        <v>191.99</v>
      </c>
      <c r="U359" s="99" t="s">
        <v>83</v>
      </c>
      <c r="V359" s="98" t="s">
        <v>64</v>
      </c>
      <c r="W359" s="98" t="s">
        <v>33083</v>
      </c>
      <c r="X359" s="98" t="s">
        <v>33084</v>
      </c>
      <c r="Y359" s="98" t="s">
        <v>33085</v>
      </c>
      <c r="Z359" s="98" t="s">
        <v>62</v>
      </c>
      <c r="AA359" s="98" t="s">
        <v>62</v>
      </c>
      <c r="AB359" s="98" t="s">
        <v>33083</v>
      </c>
      <c r="AC359" s="98" t="s">
        <v>33086</v>
      </c>
      <c r="AD359" s="98" t="s">
        <v>15136</v>
      </c>
      <c r="AE359" s="98" t="s">
        <v>234</v>
      </c>
      <c r="AF359" s="98" t="s">
        <v>234</v>
      </c>
      <c r="AG359" s="98" t="s">
        <v>952</v>
      </c>
      <c r="AH359" s="98" t="s">
        <v>73</v>
      </c>
      <c r="AI359" s="98" t="s">
        <v>236</v>
      </c>
      <c r="AJ359" s="98" t="s">
        <v>33087</v>
      </c>
      <c r="AK359" s="98" t="s">
        <v>33088</v>
      </c>
      <c r="AL359" s="98" t="s">
        <v>30571</v>
      </c>
      <c r="AM359" s="98" t="s">
        <v>33089</v>
      </c>
      <c r="AN359" s="98" t="s">
        <v>62</v>
      </c>
      <c r="AO359" s="99" t="s">
        <v>57</v>
      </c>
      <c r="AP359" s="98" t="s">
        <v>956</v>
      </c>
      <c r="AQ359" s="98" t="s">
        <v>33090</v>
      </c>
      <c r="AR359" s="98" t="s">
        <v>29525</v>
      </c>
      <c r="AS359" s="98" t="s">
        <v>957</v>
      </c>
      <c r="AT359" s="98" t="s">
        <v>33091</v>
      </c>
      <c r="AU359" s="98" t="s">
        <v>3252</v>
      </c>
      <c r="AV359" s="99" t="s">
        <v>57</v>
      </c>
      <c r="AW359" s="98" t="s">
        <v>77</v>
      </c>
      <c r="AX359" s="98" t="s">
        <v>57</v>
      </c>
      <c r="AY359" s="98" t="s">
        <v>77</v>
      </c>
    </row>
    <row r="360" spans="1:51" ht="22.5" customHeight="1" x14ac:dyDescent="0.25">
      <c r="A360" s="97" t="s">
        <v>33109</v>
      </c>
      <c r="B360" s="98" t="s">
        <v>33110</v>
      </c>
      <c r="C360" s="98" t="s">
        <v>3563</v>
      </c>
      <c r="D360" s="98" t="s">
        <v>21357</v>
      </c>
      <c r="E360" s="98" t="s">
        <v>56</v>
      </c>
      <c r="F360" s="19">
        <v>0</v>
      </c>
      <c r="G360" s="99">
        <v>325.79000000000002</v>
      </c>
      <c r="H360" s="99" t="s">
        <v>57</v>
      </c>
      <c r="I360" s="99">
        <v>-39.090000000000003</v>
      </c>
      <c r="J360" s="99">
        <v>-24.95</v>
      </c>
      <c r="K360" s="99">
        <v>-261.75</v>
      </c>
      <c r="L360" s="99">
        <v>0</v>
      </c>
      <c r="M360" s="98" t="s">
        <v>666</v>
      </c>
      <c r="N360" s="98" t="s">
        <v>62</v>
      </c>
      <c r="O360" s="114">
        <v>110907</v>
      </c>
      <c r="P360" s="98" t="s">
        <v>16887</v>
      </c>
      <c r="Q360" s="98" t="s">
        <v>38868</v>
      </c>
      <c r="R360" s="98" t="s">
        <v>16888</v>
      </c>
      <c r="S360" s="98" t="s">
        <v>62</v>
      </c>
      <c r="T360" s="99">
        <v>325.79000000000002</v>
      </c>
      <c r="U360" s="99" t="s">
        <v>83</v>
      </c>
      <c r="V360" s="98" t="s">
        <v>9651</v>
      </c>
      <c r="W360" s="98" t="s">
        <v>16889</v>
      </c>
      <c r="X360" s="98" t="s">
        <v>16890</v>
      </c>
      <c r="Y360" s="98" t="s">
        <v>33111</v>
      </c>
      <c r="Z360" s="98" t="s">
        <v>62</v>
      </c>
      <c r="AA360" s="98" t="s">
        <v>62</v>
      </c>
      <c r="AB360" s="98" t="s">
        <v>16889</v>
      </c>
      <c r="AC360" s="98" t="s">
        <v>16892</v>
      </c>
      <c r="AD360" s="98" t="s">
        <v>15182</v>
      </c>
      <c r="AE360" s="98" t="s">
        <v>3807</v>
      </c>
      <c r="AF360" s="98" t="s">
        <v>234</v>
      </c>
      <c r="AG360" s="98" t="s">
        <v>15183</v>
      </c>
      <c r="AH360" s="98" t="s">
        <v>73</v>
      </c>
      <c r="AI360" s="98" t="s">
        <v>12907</v>
      </c>
      <c r="AJ360" s="98" t="s">
        <v>33112</v>
      </c>
      <c r="AK360" s="98" t="s">
        <v>31661</v>
      </c>
      <c r="AL360" s="98" t="s">
        <v>75</v>
      </c>
      <c r="AM360" s="98" t="s">
        <v>33113</v>
      </c>
      <c r="AN360" s="98" t="s">
        <v>33114</v>
      </c>
      <c r="AO360" s="99" t="s">
        <v>57</v>
      </c>
      <c r="AP360" s="98" t="s">
        <v>956</v>
      </c>
      <c r="AQ360" s="98" t="s">
        <v>33115</v>
      </c>
      <c r="AR360" s="98" t="s">
        <v>33116</v>
      </c>
      <c r="AS360" s="98" t="s">
        <v>62</v>
      </c>
      <c r="AT360" s="98" t="s">
        <v>33117</v>
      </c>
      <c r="AU360" s="98" t="s">
        <v>62</v>
      </c>
      <c r="AV360" s="99" t="s">
        <v>57</v>
      </c>
      <c r="AW360" s="98" t="s">
        <v>77</v>
      </c>
      <c r="AX360" s="98" t="s">
        <v>57</v>
      </c>
      <c r="AY360" s="98" t="s">
        <v>77</v>
      </c>
    </row>
    <row r="361" spans="1:51" ht="22.5" customHeight="1" x14ac:dyDescent="0.25">
      <c r="A361" s="97" t="s">
        <v>33319</v>
      </c>
      <c r="B361" s="98" t="s">
        <v>33320</v>
      </c>
      <c r="C361" s="98" t="s">
        <v>3563</v>
      </c>
      <c r="D361" s="98" t="s">
        <v>33081</v>
      </c>
      <c r="E361" s="98" t="s">
        <v>77</v>
      </c>
      <c r="F361" s="19">
        <v>0</v>
      </c>
      <c r="G361" s="99">
        <v>263.79000000000002</v>
      </c>
      <c r="H361" s="99">
        <v>1.59</v>
      </c>
      <c r="I361" s="99">
        <v>-47.55</v>
      </c>
      <c r="J361" s="99" t="s">
        <v>57</v>
      </c>
      <c r="K361" s="99">
        <v>-216.24</v>
      </c>
      <c r="L361" s="99">
        <v>1.59</v>
      </c>
      <c r="M361" s="98" t="s">
        <v>666</v>
      </c>
      <c r="N361" s="98" t="s">
        <v>62</v>
      </c>
      <c r="O361" s="114">
        <v>772171</v>
      </c>
      <c r="P361" s="98" t="s">
        <v>33321</v>
      </c>
      <c r="Q361" s="98" t="s">
        <v>38868</v>
      </c>
      <c r="R361" s="98" t="s">
        <v>33322</v>
      </c>
      <c r="S361" s="98" t="s">
        <v>62</v>
      </c>
      <c r="T361" s="99">
        <v>263.79000000000002</v>
      </c>
      <c r="U361" s="99" t="s">
        <v>83</v>
      </c>
      <c r="V361" s="98" t="s">
        <v>64</v>
      </c>
      <c r="W361" s="98" t="s">
        <v>33323</v>
      </c>
      <c r="X361" s="98" t="s">
        <v>33324</v>
      </c>
      <c r="Y361" s="98" t="s">
        <v>33325</v>
      </c>
      <c r="Z361" s="98" t="s">
        <v>62</v>
      </c>
      <c r="AA361" s="98" t="s">
        <v>62</v>
      </c>
      <c r="AB361" s="98" t="s">
        <v>33323</v>
      </c>
      <c r="AC361" s="98" t="s">
        <v>33326</v>
      </c>
      <c r="AD361" s="98" t="s">
        <v>15136</v>
      </c>
      <c r="AE361" s="98" t="s">
        <v>234</v>
      </c>
      <c r="AF361" s="98" t="s">
        <v>234</v>
      </c>
      <c r="AG361" s="98" t="s">
        <v>952</v>
      </c>
      <c r="AH361" s="98" t="s">
        <v>73</v>
      </c>
      <c r="AI361" s="98" t="s">
        <v>236</v>
      </c>
      <c r="AJ361" s="98" t="s">
        <v>33327</v>
      </c>
      <c r="AK361" s="98" t="s">
        <v>33328</v>
      </c>
      <c r="AL361" s="98" t="s">
        <v>33329</v>
      </c>
      <c r="AM361" s="98" t="s">
        <v>33330</v>
      </c>
      <c r="AN361" s="98" t="s">
        <v>62</v>
      </c>
      <c r="AO361" s="99" t="s">
        <v>57</v>
      </c>
      <c r="AP361" s="98" t="s">
        <v>956</v>
      </c>
      <c r="AQ361" s="98" t="s">
        <v>33331</v>
      </c>
      <c r="AR361" s="98" t="s">
        <v>29525</v>
      </c>
      <c r="AS361" s="98" t="s">
        <v>957</v>
      </c>
      <c r="AT361" s="98" t="s">
        <v>33332</v>
      </c>
      <c r="AU361" s="98" t="s">
        <v>3252</v>
      </c>
      <c r="AV361" s="99" t="s">
        <v>57</v>
      </c>
      <c r="AW361" s="98" t="s">
        <v>77</v>
      </c>
      <c r="AX361" s="98" t="s">
        <v>57</v>
      </c>
      <c r="AY361" s="98" t="s">
        <v>77</v>
      </c>
    </row>
    <row r="362" spans="1:51" ht="22.5" customHeight="1" x14ac:dyDescent="0.25">
      <c r="A362" s="97" t="s">
        <v>33442</v>
      </c>
      <c r="B362" s="98" t="s">
        <v>33443</v>
      </c>
      <c r="C362" s="98" t="s">
        <v>3563</v>
      </c>
      <c r="D362" s="98" t="s">
        <v>33444</v>
      </c>
      <c r="E362" s="98" t="s">
        <v>56</v>
      </c>
      <c r="F362" s="19">
        <v>0</v>
      </c>
      <c r="G362" s="99">
        <v>245.51</v>
      </c>
      <c r="H362" s="99" t="s">
        <v>57</v>
      </c>
      <c r="I362" s="99">
        <v>-29.46</v>
      </c>
      <c r="J362" s="99">
        <v>-25.95</v>
      </c>
      <c r="K362" s="99">
        <v>-216.05</v>
      </c>
      <c r="L362" s="99">
        <v>-25.95</v>
      </c>
      <c r="M362" s="98" t="s">
        <v>666</v>
      </c>
      <c r="N362" s="98" t="s">
        <v>62</v>
      </c>
      <c r="O362" s="114">
        <v>772161</v>
      </c>
      <c r="P362" s="98" t="s">
        <v>33445</v>
      </c>
      <c r="Q362" s="98" t="s">
        <v>38868</v>
      </c>
      <c r="R362" s="98" t="s">
        <v>33446</v>
      </c>
      <c r="S362" s="98" t="s">
        <v>62</v>
      </c>
      <c r="T362" s="99">
        <v>245.51</v>
      </c>
      <c r="U362" s="99" t="s">
        <v>83</v>
      </c>
      <c r="V362" s="98" t="s">
        <v>64</v>
      </c>
      <c r="W362" s="98" t="s">
        <v>33447</v>
      </c>
      <c r="X362" s="98" t="s">
        <v>33448</v>
      </c>
      <c r="Y362" s="98" t="s">
        <v>33449</v>
      </c>
      <c r="Z362" s="98" t="s">
        <v>62</v>
      </c>
      <c r="AA362" s="98" t="s">
        <v>62</v>
      </c>
      <c r="AB362" s="98" t="s">
        <v>33447</v>
      </c>
      <c r="AC362" s="98" t="s">
        <v>33450</v>
      </c>
      <c r="AD362" s="98" t="s">
        <v>15136</v>
      </c>
      <c r="AE362" s="98" t="s">
        <v>234</v>
      </c>
      <c r="AF362" s="98" t="s">
        <v>234</v>
      </c>
      <c r="AG362" s="98" t="s">
        <v>952</v>
      </c>
      <c r="AH362" s="98" t="s">
        <v>73</v>
      </c>
      <c r="AI362" s="98" t="s">
        <v>74</v>
      </c>
      <c r="AJ362" s="98" t="s">
        <v>10546</v>
      </c>
      <c r="AK362" s="98" t="s">
        <v>33077</v>
      </c>
      <c r="AL362" s="98" t="s">
        <v>75</v>
      </c>
      <c r="AM362" s="98" t="s">
        <v>33451</v>
      </c>
      <c r="AN362" s="98" t="s">
        <v>62</v>
      </c>
      <c r="AO362" s="99" t="s">
        <v>57</v>
      </c>
      <c r="AP362" s="98" t="s">
        <v>956</v>
      </c>
      <c r="AQ362" s="98" t="s">
        <v>33452</v>
      </c>
      <c r="AR362" s="98" t="s">
        <v>1903</v>
      </c>
      <c r="AS362" s="98" t="s">
        <v>957</v>
      </c>
      <c r="AT362" s="98" t="s">
        <v>33453</v>
      </c>
      <c r="AU362" s="98" t="s">
        <v>3252</v>
      </c>
      <c r="AV362" s="99" t="s">
        <v>57</v>
      </c>
      <c r="AW362" s="98" t="s">
        <v>77</v>
      </c>
      <c r="AX362" s="98" t="s">
        <v>57</v>
      </c>
      <c r="AY362" s="98" t="s">
        <v>77</v>
      </c>
    </row>
    <row r="363" spans="1:51" ht="22.5" customHeight="1" x14ac:dyDescent="0.25">
      <c r="A363" s="97" t="s">
        <v>33709</v>
      </c>
      <c r="B363" s="98" t="s">
        <v>33710</v>
      </c>
      <c r="C363" s="98" t="s">
        <v>3563</v>
      </c>
      <c r="D363" s="98" t="s">
        <v>6671</v>
      </c>
      <c r="E363" s="98" t="s">
        <v>77</v>
      </c>
      <c r="F363" s="19">
        <v>0</v>
      </c>
      <c r="G363" s="99">
        <v>293.82</v>
      </c>
      <c r="H363" s="99" t="s">
        <v>57</v>
      </c>
      <c r="I363" s="99">
        <v>-99.85</v>
      </c>
      <c r="J363" s="99">
        <v>-24.95</v>
      </c>
      <c r="K363" s="99">
        <v>-243.87</v>
      </c>
      <c r="L363" s="99">
        <v>-74.849999999999994</v>
      </c>
      <c r="M363" s="98" t="s">
        <v>666</v>
      </c>
      <c r="N363" s="98" t="s">
        <v>62</v>
      </c>
      <c r="O363" s="114">
        <v>772141</v>
      </c>
      <c r="P363" s="98" t="s">
        <v>33711</v>
      </c>
      <c r="Q363" s="98" t="s">
        <v>38868</v>
      </c>
      <c r="R363" s="98" t="s">
        <v>33712</v>
      </c>
      <c r="S363" s="98" t="s">
        <v>62</v>
      </c>
      <c r="T363" s="99">
        <v>293.82</v>
      </c>
      <c r="U363" s="99" t="s">
        <v>63</v>
      </c>
      <c r="V363" s="98" t="s">
        <v>64</v>
      </c>
      <c r="W363" s="98" t="s">
        <v>33713</v>
      </c>
      <c r="X363" s="98" t="s">
        <v>33714</v>
      </c>
      <c r="Y363" s="98" t="s">
        <v>33715</v>
      </c>
      <c r="Z363" s="98" t="s">
        <v>62</v>
      </c>
      <c r="AA363" s="98" t="s">
        <v>62</v>
      </c>
      <c r="AB363" s="98" t="s">
        <v>33713</v>
      </c>
      <c r="AC363" s="98" t="s">
        <v>33716</v>
      </c>
      <c r="AD363" s="98" t="s">
        <v>15136</v>
      </c>
      <c r="AE363" s="98" t="s">
        <v>234</v>
      </c>
      <c r="AF363" s="98" t="s">
        <v>234</v>
      </c>
      <c r="AG363" s="98" t="s">
        <v>952</v>
      </c>
      <c r="AH363" s="98" t="s">
        <v>73</v>
      </c>
      <c r="AI363" s="98" t="s">
        <v>74</v>
      </c>
      <c r="AJ363" s="98" t="s">
        <v>32640</v>
      </c>
      <c r="AK363" s="98" t="s">
        <v>33717</v>
      </c>
      <c r="AL363" s="98" t="s">
        <v>75</v>
      </c>
      <c r="AM363" s="98" t="s">
        <v>33718</v>
      </c>
      <c r="AN363" s="98" t="s">
        <v>62</v>
      </c>
      <c r="AO363" s="99" t="s">
        <v>57</v>
      </c>
      <c r="AP363" s="98" t="s">
        <v>956</v>
      </c>
      <c r="AQ363" s="98" t="s">
        <v>33719</v>
      </c>
      <c r="AR363" s="98" t="s">
        <v>6680</v>
      </c>
      <c r="AS363" s="98" t="s">
        <v>957</v>
      </c>
      <c r="AT363" s="98" t="s">
        <v>33720</v>
      </c>
      <c r="AU363" s="98" t="s">
        <v>3252</v>
      </c>
      <c r="AV363" s="99" t="s">
        <v>57</v>
      </c>
      <c r="AW363" s="98" t="s">
        <v>77</v>
      </c>
      <c r="AX363" s="98" t="s">
        <v>57</v>
      </c>
      <c r="AY363" s="98" t="s">
        <v>77</v>
      </c>
    </row>
    <row r="364" spans="1:51" ht="22.5" customHeight="1" x14ac:dyDescent="0.25">
      <c r="A364" s="97" t="s">
        <v>33799</v>
      </c>
      <c r="B364" s="98" t="s">
        <v>33800</v>
      </c>
      <c r="C364" s="98" t="s">
        <v>3563</v>
      </c>
      <c r="D364" s="98" t="s">
        <v>20152</v>
      </c>
      <c r="E364" s="98" t="s">
        <v>77</v>
      </c>
      <c r="F364" s="19">
        <v>0</v>
      </c>
      <c r="G364" s="99">
        <v>62.7</v>
      </c>
      <c r="H364" s="99">
        <v>13.63</v>
      </c>
      <c r="I364" s="99">
        <v>-16.66</v>
      </c>
      <c r="J364" s="99">
        <v>-13.63</v>
      </c>
      <c r="K364" s="99">
        <v>-46.04</v>
      </c>
      <c r="L364" s="99">
        <v>0</v>
      </c>
      <c r="M364" s="98" t="s">
        <v>666</v>
      </c>
      <c r="N364" s="98" t="s">
        <v>62</v>
      </c>
      <c r="O364" s="98" t="s">
        <v>13007</v>
      </c>
      <c r="P364" s="98" t="s">
        <v>15799</v>
      </c>
      <c r="Q364" s="98" t="s">
        <v>38868</v>
      </c>
      <c r="R364" s="98" t="s">
        <v>15800</v>
      </c>
      <c r="S364" s="98" t="s">
        <v>62</v>
      </c>
      <c r="T364" s="99">
        <v>62.7</v>
      </c>
      <c r="U364" s="99" t="s">
        <v>63</v>
      </c>
      <c r="V364" s="98" t="s">
        <v>9651</v>
      </c>
      <c r="W364" s="98" t="s">
        <v>33801</v>
      </c>
      <c r="X364" s="98" t="s">
        <v>33802</v>
      </c>
      <c r="Y364" s="98" t="s">
        <v>33803</v>
      </c>
      <c r="Z364" s="98" t="s">
        <v>62</v>
      </c>
      <c r="AA364" s="98" t="s">
        <v>62</v>
      </c>
      <c r="AB364" s="98" t="s">
        <v>33801</v>
      </c>
      <c r="AC364" s="98" t="s">
        <v>33804</v>
      </c>
      <c r="AD364" s="98" t="s">
        <v>15182</v>
      </c>
      <c r="AE364" s="98" t="s">
        <v>3807</v>
      </c>
      <c r="AF364" s="98" t="s">
        <v>234</v>
      </c>
      <c r="AG364" s="98" t="s">
        <v>15183</v>
      </c>
      <c r="AH364" s="98" t="s">
        <v>73</v>
      </c>
      <c r="AI364" s="98" t="s">
        <v>12907</v>
      </c>
      <c r="AJ364" s="98" t="s">
        <v>33676</v>
      </c>
      <c r="AK364" s="98" t="s">
        <v>33612</v>
      </c>
      <c r="AL364" s="98" t="s">
        <v>75</v>
      </c>
      <c r="AM364" s="98" t="s">
        <v>33805</v>
      </c>
      <c r="AN364" s="98" t="s">
        <v>62</v>
      </c>
      <c r="AO364" s="99" t="s">
        <v>57</v>
      </c>
      <c r="AP364" s="98" t="s">
        <v>956</v>
      </c>
      <c r="AQ364" s="98" t="s">
        <v>33806</v>
      </c>
      <c r="AR364" s="98" t="s">
        <v>33807</v>
      </c>
      <c r="AS364" s="98" t="s">
        <v>62</v>
      </c>
      <c r="AT364" s="98" t="s">
        <v>33808</v>
      </c>
      <c r="AU364" s="98" t="s">
        <v>62</v>
      </c>
      <c r="AV364" s="99" t="s">
        <v>57</v>
      </c>
      <c r="AW364" s="98" t="s">
        <v>77</v>
      </c>
      <c r="AX364" s="98" t="s">
        <v>57</v>
      </c>
      <c r="AY364" s="98" t="s">
        <v>77</v>
      </c>
    </row>
    <row r="365" spans="1:51" ht="22.5" customHeight="1" x14ac:dyDescent="0.25">
      <c r="A365" s="97" t="s">
        <v>33809</v>
      </c>
      <c r="B365" s="98" t="s">
        <v>33810</v>
      </c>
      <c r="C365" s="98" t="s">
        <v>3563</v>
      </c>
      <c r="D365" s="98" t="s">
        <v>20152</v>
      </c>
      <c r="E365" s="98" t="s">
        <v>56</v>
      </c>
      <c r="F365" s="19">
        <v>0</v>
      </c>
      <c r="G365" s="99">
        <v>169.26</v>
      </c>
      <c r="H365" s="99" t="s">
        <v>57</v>
      </c>
      <c r="I365" s="99">
        <v>-20.309999999999999</v>
      </c>
      <c r="J365" s="99">
        <v>-25.95</v>
      </c>
      <c r="K365" s="99">
        <v>-123</v>
      </c>
      <c r="L365" s="99">
        <v>0</v>
      </c>
      <c r="M365" s="98" t="s">
        <v>58</v>
      </c>
      <c r="N365" s="98" t="s">
        <v>62</v>
      </c>
      <c r="O365" s="114">
        <v>552001</v>
      </c>
      <c r="P365" s="98" t="s">
        <v>26772</v>
      </c>
      <c r="Q365" s="98" t="s">
        <v>38868</v>
      </c>
      <c r="R365" s="98" t="s">
        <v>26773</v>
      </c>
      <c r="S365" s="98" t="s">
        <v>62</v>
      </c>
      <c r="T365" s="99">
        <v>169.26</v>
      </c>
      <c r="U365" s="99" t="s">
        <v>83</v>
      </c>
      <c r="V365" s="98" t="s">
        <v>9651</v>
      </c>
      <c r="W365" s="98" t="s">
        <v>26774</v>
      </c>
      <c r="X365" s="98" t="s">
        <v>26775</v>
      </c>
      <c r="Y365" s="98" t="s">
        <v>33811</v>
      </c>
      <c r="Z365" s="98" t="s">
        <v>62</v>
      </c>
      <c r="AA365" s="98" t="s">
        <v>62</v>
      </c>
      <c r="AB365" s="98" t="s">
        <v>26774</v>
      </c>
      <c r="AC365" s="98" t="s">
        <v>26777</v>
      </c>
      <c r="AD365" s="98" t="s">
        <v>15182</v>
      </c>
      <c r="AE365" s="98" t="s">
        <v>3807</v>
      </c>
      <c r="AF365" s="98" t="s">
        <v>234</v>
      </c>
      <c r="AG365" s="98" t="s">
        <v>15183</v>
      </c>
      <c r="AH365" s="98" t="s">
        <v>73</v>
      </c>
      <c r="AI365" s="98" t="s">
        <v>12907</v>
      </c>
      <c r="AJ365" s="98" t="s">
        <v>33812</v>
      </c>
      <c r="AK365" s="98" t="s">
        <v>33813</v>
      </c>
      <c r="AL365" s="98" t="s">
        <v>75</v>
      </c>
      <c r="AM365" s="98" t="s">
        <v>33814</v>
      </c>
      <c r="AN365" s="98" t="s">
        <v>62</v>
      </c>
      <c r="AO365" s="99" t="s">
        <v>57</v>
      </c>
      <c r="AP365" s="98" t="s">
        <v>956</v>
      </c>
      <c r="AQ365" s="98" t="s">
        <v>33815</v>
      </c>
      <c r="AR365" s="98" t="s">
        <v>33816</v>
      </c>
      <c r="AS365" s="98" t="s">
        <v>957</v>
      </c>
      <c r="AT365" s="98" t="s">
        <v>33817</v>
      </c>
      <c r="AU365" s="98" t="s">
        <v>3252</v>
      </c>
      <c r="AV365" s="99" t="s">
        <v>57</v>
      </c>
      <c r="AW365" s="98" t="s">
        <v>77</v>
      </c>
      <c r="AX365" s="98">
        <v>1</v>
      </c>
      <c r="AY365" s="98" t="s">
        <v>77</v>
      </c>
    </row>
    <row r="366" spans="1:51" ht="22.5" customHeight="1" x14ac:dyDescent="0.25">
      <c r="A366" s="97" t="s">
        <v>33856</v>
      </c>
      <c r="B366" s="98" t="s">
        <v>33857</v>
      </c>
      <c r="C366" s="98" t="s">
        <v>3563</v>
      </c>
      <c r="D366" s="98" t="s">
        <v>6671</v>
      </c>
      <c r="E366" s="98" t="s">
        <v>77</v>
      </c>
      <c r="F366" s="19">
        <v>0</v>
      </c>
      <c r="G366" s="99">
        <v>122.3</v>
      </c>
      <c r="H366" s="99" t="s">
        <v>57</v>
      </c>
      <c r="I366" s="99">
        <v>-55.58</v>
      </c>
      <c r="J366" s="99">
        <v>-20.45</v>
      </c>
      <c r="K366" s="99">
        <v>-46.27</v>
      </c>
      <c r="L366" s="99">
        <v>0</v>
      </c>
      <c r="M366" s="98" t="s">
        <v>666</v>
      </c>
      <c r="N366" s="98" t="s">
        <v>56</v>
      </c>
      <c r="O366" s="98" t="s">
        <v>33858</v>
      </c>
      <c r="P366" s="98" t="s">
        <v>33859</v>
      </c>
      <c r="Q366" s="98" t="s">
        <v>38868</v>
      </c>
      <c r="R366" s="98" t="s">
        <v>33860</v>
      </c>
      <c r="S366" s="98" t="s">
        <v>62</v>
      </c>
      <c r="T366" s="99">
        <v>122.3</v>
      </c>
      <c r="U366" s="99" t="s">
        <v>83</v>
      </c>
      <c r="V366" s="98" t="s">
        <v>64</v>
      </c>
      <c r="W366" s="98" t="s">
        <v>33861</v>
      </c>
      <c r="X366" s="98" t="s">
        <v>33862</v>
      </c>
      <c r="Y366" s="98" t="s">
        <v>33863</v>
      </c>
      <c r="Z366" s="98" t="s">
        <v>62</v>
      </c>
      <c r="AA366" s="98" t="s">
        <v>62</v>
      </c>
      <c r="AB366" s="98" t="s">
        <v>33861</v>
      </c>
      <c r="AC366" s="98" t="s">
        <v>33864</v>
      </c>
      <c r="AD366" s="98" t="s">
        <v>15136</v>
      </c>
      <c r="AE366" s="98" t="s">
        <v>234</v>
      </c>
      <c r="AF366" s="98" t="s">
        <v>234</v>
      </c>
      <c r="AG366" s="98" t="s">
        <v>952</v>
      </c>
      <c r="AH366" s="98" t="s">
        <v>73</v>
      </c>
      <c r="AI366" s="98" t="s">
        <v>74</v>
      </c>
      <c r="AJ366" s="98" t="s">
        <v>10683</v>
      </c>
      <c r="AK366" s="98" t="s">
        <v>33865</v>
      </c>
      <c r="AL366" s="98" t="s">
        <v>75</v>
      </c>
      <c r="AM366" s="98" t="s">
        <v>33866</v>
      </c>
      <c r="AN366" s="98" t="s">
        <v>62</v>
      </c>
      <c r="AO366" s="99" t="s">
        <v>57</v>
      </c>
      <c r="AP366" s="98" t="s">
        <v>956</v>
      </c>
      <c r="AQ366" s="98" t="s">
        <v>33867</v>
      </c>
      <c r="AR366" s="98" t="s">
        <v>6680</v>
      </c>
      <c r="AS366" s="98" t="s">
        <v>957</v>
      </c>
      <c r="AT366" s="98" t="s">
        <v>33868</v>
      </c>
      <c r="AU366" s="98" t="s">
        <v>3252</v>
      </c>
      <c r="AV366" s="99" t="s">
        <v>57</v>
      </c>
      <c r="AW366" s="98" t="s">
        <v>77</v>
      </c>
      <c r="AX366" s="98" t="s">
        <v>57</v>
      </c>
      <c r="AY366" s="98" t="s">
        <v>77</v>
      </c>
    </row>
    <row r="367" spans="1:51" ht="22.5" customHeight="1" x14ac:dyDescent="0.25">
      <c r="A367" s="97" t="s">
        <v>34110</v>
      </c>
      <c r="B367" s="98" t="s">
        <v>34111</v>
      </c>
      <c r="C367" s="98" t="s">
        <v>3563</v>
      </c>
      <c r="D367" s="98" t="s">
        <v>6671</v>
      </c>
      <c r="E367" s="98" t="s">
        <v>77</v>
      </c>
      <c r="F367" s="19">
        <v>0</v>
      </c>
      <c r="G367" s="99">
        <v>197.7</v>
      </c>
      <c r="H367" s="99" t="s">
        <v>57</v>
      </c>
      <c r="I367" s="99">
        <v>-23.72</v>
      </c>
      <c r="J367" s="99">
        <v>-24.95</v>
      </c>
      <c r="K367" s="99">
        <v>-149.03</v>
      </c>
      <c r="L367" s="99">
        <v>0</v>
      </c>
      <c r="M367" s="98" t="s">
        <v>666</v>
      </c>
      <c r="N367" s="98" t="s">
        <v>56</v>
      </c>
      <c r="O367" s="114">
        <v>110914</v>
      </c>
      <c r="P367" s="98" t="s">
        <v>28721</v>
      </c>
      <c r="Q367" s="98" t="s">
        <v>38868</v>
      </c>
      <c r="R367" s="98" t="s">
        <v>28722</v>
      </c>
      <c r="S367" s="98" t="s">
        <v>62</v>
      </c>
      <c r="T367" s="99">
        <v>197.7</v>
      </c>
      <c r="U367" s="99" t="s">
        <v>83</v>
      </c>
      <c r="V367" s="98" t="s">
        <v>64</v>
      </c>
      <c r="W367" s="98" t="s">
        <v>34112</v>
      </c>
      <c r="X367" s="98" t="s">
        <v>34113</v>
      </c>
      <c r="Y367" s="98" t="s">
        <v>34114</v>
      </c>
      <c r="Z367" s="98" t="s">
        <v>62</v>
      </c>
      <c r="AA367" s="98" t="s">
        <v>62</v>
      </c>
      <c r="AB367" s="98" t="s">
        <v>34112</v>
      </c>
      <c r="AC367" s="98" t="s">
        <v>34115</v>
      </c>
      <c r="AD367" s="98" t="s">
        <v>15136</v>
      </c>
      <c r="AE367" s="98" t="s">
        <v>234</v>
      </c>
      <c r="AF367" s="98" t="s">
        <v>234</v>
      </c>
      <c r="AG367" s="98" t="s">
        <v>952</v>
      </c>
      <c r="AH367" s="98" t="s">
        <v>73</v>
      </c>
      <c r="AI367" s="98" t="s">
        <v>74</v>
      </c>
      <c r="AJ367" s="98" t="s">
        <v>10389</v>
      </c>
      <c r="AK367" s="98" t="s">
        <v>34116</v>
      </c>
      <c r="AL367" s="98" t="s">
        <v>75</v>
      </c>
      <c r="AM367" s="98" t="s">
        <v>34117</v>
      </c>
      <c r="AN367" s="98" t="s">
        <v>62</v>
      </c>
      <c r="AO367" s="99" t="s">
        <v>57</v>
      </c>
      <c r="AP367" s="98" t="s">
        <v>956</v>
      </c>
      <c r="AQ367" s="98" t="s">
        <v>7632</v>
      </c>
      <c r="AR367" s="98" t="s">
        <v>6680</v>
      </c>
      <c r="AS367" s="98" t="s">
        <v>957</v>
      </c>
      <c r="AT367" s="98" t="s">
        <v>34118</v>
      </c>
      <c r="AU367" s="98" t="s">
        <v>3252</v>
      </c>
      <c r="AV367" s="99" t="s">
        <v>57</v>
      </c>
      <c r="AW367" s="98" t="s">
        <v>77</v>
      </c>
      <c r="AX367" s="98" t="s">
        <v>57</v>
      </c>
      <c r="AY367" s="98" t="s">
        <v>77</v>
      </c>
    </row>
    <row r="368" spans="1:51" ht="22.5" customHeight="1" x14ac:dyDescent="0.25">
      <c r="A368" s="97" t="s">
        <v>34713</v>
      </c>
      <c r="B368" s="98" t="s">
        <v>34714</v>
      </c>
      <c r="C368" s="98" t="s">
        <v>3563</v>
      </c>
      <c r="D368" s="98" t="s">
        <v>7239</v>
      </c>
      <c r="E368" s="98" t="s">
        <v>56</v>
      </c>
      <c r="F368" s="19">
        <v>0</v>
      </c>
      <c r="G368" s="99">
        <v>106.21</v>
      </c>
      <c r="H368" s="99" t="s">
        <v>57</v>
      </c>
      <c r="I368" s="99">
        <v>-18.059999999999999</v>
      </c>
      <c r="J368" s="99">
        <v>-20.45</v>
      </c>
      <c r="K368" s="99">
        <v>-67.7</v>
      </c>
      <c r="L368" s="99">
        <v>0</v>
      </c>
      <c r="M368" s="98" t="s">
        <v>666</v>
      </c>
      <c r="N368" s="98" t="s">
        <v>62</v>
      </c>
      <c r="O368" s="98" t="s">
        <v>16069</v>
      </c>
      <c r="P368" s="98" t="s">
        <v>23402</v>
      </c>
      <c r="Q368" s="98" t="s">
        <v>38868</v>
      </c>
      <c r="R368" s="98" t="s">
        <v>16071</v>
      </c>
      <c r="S368" s="98" t="s">
        <v>62</v>
      </c>
      <c r="T368" s="99">
        <v>106.21</v>
      </c>
      <c r="U368" s="99" t="s">
        <v>63</v>
      </c>
      <c r="V368" s="98" t="s">
        <v>64</v>
      </c>
      <c r="W368" s="98" t="s">
        <v>25349</v>
      </c>
      <c r="X368" s="98" t="s">
        <v>34715</v>
      </c>
      <c r="Y368" s="98" t="s">
        <v>34716</v>
      </c>
      <c r="Z368" s="98" t="s">
        <v>62</v>
      </c>
      <c r="AA368" s="98" t="s">
        <v>62</v>
      </c>
      <c r="AB368" s="98" t="s">
        <v>25349</v>
      </c>
      <c r="AC368" s="98" t="s">
        <v>25350</v>
      </c>
      <c r="AD368" s="98" t="s">
        <v>15136</v>
      </c>
      <c r="AE368" s="98" t="s">
        <v>234</v>
      </c>
      <c r="AF368" s="98" t="s">
        <v>234</v>
      </c>
      <c r="AG368" s="98" t="s">
        <v>952</v>
      </c>
      <c r="AH368" s="98" t="s">
        <v>73</v>
      </c>
      <c r="AI368" s="98" t="s">
        <v>74</v>
      </c>
      <c r="AJ368" s="98" t="s">
        <v>11352</v>
      </c>
      <c r="AK368" s="98" t="s">
        <v>34717</v>
      </c>
      <c r="AL368" s="98" t="s">
        <v>75</v>
      </c>
      <c r="AM368" s="98" t="s">
        <v>34718</v>
      </c>
      <c r="AN368" s="98" t="s">
        <v>62</v>
      </c>
      <c r="AO368" s="99" t="s">
        <v>57</v>
      </c>
      <c r="AP368" s="98" t="s">
        <v>956</v>
      </c>
      <c r="AQ368" s="98" t="s">
        <v>34719</v>
      </c>
      <c r="AR368" s="98" t="s">
        <v>7251</v>
      </c>
      <c r="AS368" s="98" t="s">
        <v>957</v>
      </c>
      <c r="AT368" s="98" t="s">
        <v>34720</v>
      </c>
      <c r="AU368" s="98" t="s">
        <v>3252</v>
      </c>
      <c r="AV368" s="99" t="s">
        <v>57</v>
      </c>
      <c r="AW368" s="98" t="s">
        <v>77</v>
      </c>
      <c r="AX368" s="98" t="s">
        <v>57</v>
      </c>
      <c r="AY368" s="98" t="s">
        <v>77</v>
      </c>
    </row>
    <row r="369" spans="1:51" ht="22.5" customHeight="1" x14ac:dyDescent="0.25">
      <c r="A369" s="97" t="s">
        <v>35041</v>
      </c>
      <c r="B369" s="98" t="s">
        <v>35042</v>
      </c>
      <c r="C369" s="98" t="s">
        <v>3563</v>
      </c>
      <c r="D369" s="98" t="s">
        <v>10482</v>
      </c>
      <c r="E369" s="98" t="s">
        <v>77</v>
      </c>
      <c r="F369" s="19">
        <v>0</v>
      </c>
      <c r="G369" s="99">
        <v>108.06</v>
      </c>
      <c r="H369" s="99" t="s">
        <v>57</v>
      </c>
      <c r="I369" s="99">
        <v>-55.87</v>
      </c>
      <c r="J369" s="99">
        <v>-21.45</v>
      </c>
      <c r="K369" s="99">
        <v>-95.09</v>
      </c>
      <c r="L369" s="99">
        <v>-64.349999999999994</v>
      </c>
      <c r="M369" s="98" t="s">
        <v>666</v>
      </c>
      <c r="N369" s="98" t="s">
        <v>56</v>
      </c>
      <c r="O369" s="98" t="s">
        <v>135</v>
      </c>
      <c r="P369" s="98" t="s">
        <v>17652</v>
      </c>
      <c r="Q369" s="98" t="s">
        <v>38868</v>
      </c>
      <c r="R369" s="98" t="s">
        <v>17653</v>
      </c>
      <c r="S369" s="98" t="s">
        <v>62</v>
      </c>
      <c r="T369" s="99">
        <v>108.06</v>
      </c>
      <c r="U369" s="99" t="s">
        <v>83</v>
      </c>
      <c r="V369" s="98" t="s">
        <v>64</v>
      </c>
      <c r="W369" s="98" t="s">
        <v>35043</v>
      </c>
      <c r="X369" s="98" t="s">
        <v>35044</v>
      </c>
      <c r="Y369" s="98" t="s">
        <v>35045</v>
      </c>
      <c r="Z369" s="98" t="s">
        <v>62</v>
      </c>
      <c r="AA369" s="98" t="s">
        <v>62</v>
      </c>
      <c r="AB369" s="98" t="s">
        <v>35043</v>
      </c>
      <c r="AC369" s="98" t="s">
        <v>35046</v>
      </c>
      <c r="AD369" s="98" t="s">
        <v>15136</v>
      </c>
      <c r="AE369" s="98" t="s">
        <v>234</v>
      </c>
      <c r="AF369" s="98" t="s">
        <v>234</v>
      </c>
      <c r="AG369" s="98" t="s">
        <v>952</v>
      </c>
      <c r="AH369" s="98" t="s">
        <v>73</v>
      </c>
      <c r="AI369" s="98" t="s">
        <v>74</v>
      </c>
      <c r="AJ369" s="98" t="s">
        <v>11106</v>
      </c>
      <c r="AK369" s="98" t="s">
        <v>35047</v>
      </c>
      <c r="AL369" s="98" t="s">
        <v>75</v>
      </c>
      <c r="AM369" s="98" t="s">
        <v>35048</v>
      </c>
      <c r="AN369" s="98" t="s">
        <v>62</v>
      </c>
      <c r="AO369" s="99" t="s">
        <v>57</v>
      </c>
      <c r="AP369" s="98" t="s">
        <v>956</v>
      </c>
      <c r="AQ369" s="98" t="s">
        <v>35049</v>
      </c>
      <c r="AR369" s="98" t="s">
        <v>10490</v>
      </c>
      <c r="AS369" s="98" t="s">
        <v>957</v>
      </c>
      <c r="AT369" s="98" t="s">
        <v>35050</v>
      </c>
      <c r="AU369" s="98" t="s">
        <v>3252</v>
      </c>
      <c r="AV369" s="99" t="s">
        <v>57</v>
      </c>
      <c r="AW369" s="98" t="s">
        <v>77</v>
      </c>
      <c r="AX369" s="98">
        <v>1</v>
      </c>
      <c r="AY369" s="98" t="s">
        <v>77</v>
      </c>
    </row>
    <row r="370" spans="1:51" ht="22.5" customHeight="1" x14ac:dyDescent="0.25">
      <c r="A370" s="97" t="s">
        <v>35614</v>
      </c>
      <c r="B370" s="98" t="s">
        <v>35615</v>
      </c>
      <c r="C370" s="98" t="s">
        <v>3563</v>
      </c>
      <c r="D370" s="98" t="s">
        <v>11427</v>
      </c>
      <c r="E370" s="98" t="s">
        <v>56</v>
      </c>
      <c r="F370" s="19">
        <v>0</v>
      </c>
      <c r="G370" s="99">
        <v>119.7</v>
      </c>
      <c r="H370" s="99" t="s">
        <v>57</v>
      </c>
      <c r="I370" s="99">
        <v>-32.340000000000003</v>
      </c>
      <c r="J370" s="99" t="s">
        <v>57</v>
      </c>
      <c r="K370" s="99">
        <v>-87.36</v>
      </c>
      <c r="L370" s="99">
        <v>0</v>
      </c>
      <c r="M370" s="98" t="s">
        <v>666</v>
      </c>
      <c r="N370" s="98" t="s">
        <v>62</v>
      </c>
      <c r="O370" s="98" t="s">
        <v>1516</v>
      </c>
      <c r="P370" s="98" t="s">
        <v>12924</v>
      </c>
      <c r="Q370" s="98" t="s">
        <v>38868</v>
      </c>
      <c r="R370" s="98" t="s">
        <v>12925</v>
      </c>
      <c r="S370" s="98" t="s">
        <v>62</v>
      </c>
      <c r="T370" s="99">
        <v>59.85</v>
      </c>
      <c r="U370" s="99" t="s">
        <v>63</v>
      </c>
      <c r="V370" s="98" t="s">
        <v>9651</v>
      </c>
      <c r="W370" s="98" t="s">
        <v>35616</v>
      </c>
      <c r="X370" s="98" t="s">
        <v>35617</v>
      </c>
      <c r="Y370" s="98" t="s">
        <v>35618</v>
      </c>
      <c r="Z370" s="98" t="s">
        <v>62</v>
      </c>
      <c r="AA370" s="98" t="s">
        <v>62</v>
      </c>
      <c r="AB370" s="98" t="s">
        <v>35616</v>
      </c>
      <c r="AC370" s="98" t="s">
        <v>35619</v>
      </c>
      <c r="AD370" s="98" t="s">
        <v>15136</v>
      </c>
      <c r="AE370" s="98" t="s">
        <v>234</v>
      </c>
      <c r="AF370" s="98" t="s">
        <v>234</v>
      </c>
      <c r="AG370" s="98" t="s">
        <v>952</v>
      </c>
      <c r="AH370" s="98" t="s">
        <v>73</v>
      </c>
      <c r="AI370" s="98" t="s">
        <v>12907</v>
      </c>
      <c r="AJ370" s="98" t="s">
        <v>35578</v>
      </c>
      <c r="AK370" s="98" t="s">
        <v>35620</v>
      </c>
      <c r="AL370" s="98" t="s">
        <v>75</v>
      </c>
      <c r="AM370" s="98" t="s">
        <v>35621</v>
      </c>
      <c r="AN370" s="98" t="s">
        <v>62</v>
      </c>
      <c r="AO370" s="99" t="s">
        <v>57</v>
      </c>
      <c r="AP370" s="98" t="s">
        <v>956</v>
      </c>
      <c r="AQ370" s="98" t="s">
        <v>35622</v>
      </c>
      <c r="AR370" s="98" t="s">
        <v>10617</v>
      </c>
      <c r="AS370" s="98" t="s">
        <v>957</v>
      </c>
      <c r="AT370" s="98" t="s">
        <v>35623</v>
      </c>
      <c r="AU370" s="98" t="s">
        <v>3252</v>
      </c>
      <c r="AV370" s="99" t="s">
        <v>57</v>
      </c>
      <c r="AW370" s="98" t="s">
        <v>77</v>
      </c>
      <c r="AX370" s="98" t="s">
        <v>57</v>
      </c>
      <c r="AY370" s="98" t="s">
        <v>77</v>
      </c>
    </row>
    <row r="371" spans="1:51" ht="22.5" customHeight="1" x14ac:dyDescent="0.25">
      <c r="A371" s="97" t="s">
        <v>35822</v>
      </c>
      <c r="B371" s="98" t="s">
        <v>35823</v>
      </c>
      <c r="C371" s="98" t="s">
        <v>3563</v>
      </c>
      <c r="D371" s="98" t="s">
        <v>21357</v>
      </c>
      <c r="E371" s="98" t="s">
        <v>56</v>
      </c>
      <c r="F371" s="19">
        <v>0</v>
      </c>
      <c r="G371" s="99">
        <v>118.78</v>
      </c>
      <c r="H371" s="99" t="s">
        <v>57</v>
      </c>
      <c r="I371" s="99">
        <v>-14.25</v>
      </c>
      <c r="J371" s="99">
        <v>-20.45</v>
      </c>
      <c r="K371" s="99">
        <v>-88.08</v>
      </c>
      <c r="L371" s="99">
        <v>0</v>
      </c>
      <c r="M371" s="98" t="s">
        <v>666</v>
      </c>
      <c r="N371" s="98" t="s">
        <v>56</v>
      </c>
      <c r="O371" s="98" t="s">
        <v>13697</v>
      </c>
      <c r="P371" s="98" t="s">
        <v>13698</v>
      </c>
      <c r="Q371" s="98" t="s">
        <v>38868</v>
      </c>
      <c r="R371" s="98" t="s">
        <v>13699</v>
      </c>
      <c r="S371" s="98" t="s">
        <v>62</v>
      </c>
      <c r="T371" s="99">
        <v>118.78</v>
      </c>
      <c r="U371" s="99" t="s">
        <v>83</v>
      </c>
      <c r="V371" s="98" t="s">
        <v>9651</v>
      </c>
      <c r="W371" s="98" t="s">
        <v>35824</v>
      </c>
      <c r="X371" s="98" t="s">
        <v>35825</v>
      </c>
      <c r="Y371" s="98" t="s">
        <v>35826</v>
      </c>
      <c r="Z371" s="98" t="s">
        <v>62</v>
      </c>
      <c r="AA371" s="98" t="s">
        <v>62</v>
      </c>
      <c r="AB371" s="98" t="s">
        <v>35824</v>
      </c>
      <c r="AC371" s="98" t="s">
        <v>35827</v>
      </c>
      <c r="AD371" s="98" t="s">
        <v>15182</v>
      </c>
      <c r="AE371" s="98" t="s">
        <v>3807</v>
      </c>
      <c r="AF371" s="98" t="s">
        <v>234</v>
      </c>
      <c r="AG371" s="98" t="s">
        <v>15183</v>
      </c>
      <c r="AH371" s="98" t="s">
        <v>73</v>
      </c>
      <c r="AI371" s="98" t="s">
        <v>12907</v>
      </c>
      <c r="AJ371" s="98" t="s">
        <v>35139</v>
      </c>
      <c r="AK371" s="98" t="s">
        <v>35828</v>
      </c>
      <c r="AL371" s="98" t="s">
        <v>75</v>
      </c>
      <c r="AM371" s="98" t="s">
        <v>35829</v>
      </c>
      <c r="AN371" s="98" t="s">
        <v>62</v>
      </c>
      <c r="AO371" s="99" t="s">
        <v>57</v>
      </c>
      <c r="AP371" s="98" t="s">
        <v>956</v>
      </c>
      <c r="AQ371" s="98" t="s">
        <v>35830</v>
      </c>
      <c r="AR371" s="98" t="s">
        <v>35831</v>
      </c>
      <c r="AS371" s="98" t="s">
        <v>62</v>
      </c>
      <c r="AT371" s="98" t="s">
        <v>35832</v>
      </c>
      <c r="AU371" s="98" t="s">
        <v>62</v>
      </c>
      <c r="AV371" s="99" t="s">
        <v>57</v>
      </c>
      <c r="AW371" s="98" t="s">
        <v>77</v>
      </c>
      <c r="AX371" s="98">
        <v>1</v>
      </c>
      <c r="AY371" s="98" t="s">
        <v>77</v>
      </c>
    </row>
    <row r="372" spans="1:51" ht="22.5" customHeight="1" x14ac:dyDescent="0.25">
      <c r="A372" s="97" t="s">
        <v>36906</v>
      </c>
      <c r="B372" s="98" t="s">
        <v>36907</v>
      </c>
      <c r="C372" s="98" t="s">
        <v>3563</v>
      </c>
      <c r="D372" s="98" t="s">
        <v>20152</v>
      </c>
      <c r="E372" s="98" t="s">
        <v>56</v>
      </c>
      <c r="F372" s="19">
        <v>0</v>
      </c>
      <c r="G372" s="99">
        <v>61.17</v>
      </c>
      <c r="H372" s="99" t="s">
        <v>57</v>
      </c>
      <c r="I372" s="99">
        <v>-13.34</v>
      </c>
      <c r="J372" s="99" t="s">
        <v>57</v>
      </c>
      <c r="K372" s="99">
        <v>-47.83</v>
      </c>
      <c r="L372" s="99">
        <v>0</v>
      </c>
      <c r="M372" s="98" t="s">
        <v>58</v>
      </c>
      <c r="N372" s="98" t="s">
        <v>56</v>
      </c>
      <c r="O372" s="98" t="s">
        <v>12935</v>
      </c>
      <c r="P372" s="98" t="s">
        <v>12936</v>
      </c>
      <c r="Q372" s="98" t="s">
        <v>38868</v>
      </c>
      <c r="R372" s="98" t="s">
        <v>8688</v>
      </c>
      <c r="S372" s="98" t="s">
        <v>62</v>
      </c>
      <c r="T372" s="99">
        <v>61.17</v>
      </c>
      <c r="U372" s="99" t="s">
        <v>83</v>
      </c>
      <c r="V372" s="98" t="s">
        <v>9651</v>
      </c>
      <c r="W372" s="98" t="s">
        <v>36908</v>
      </c>
      <c r="X372" s="98" t="s">
        <v>36909</v>
      </c>
      <c r="Y372" s="98" t="s">
        <v>36910</v>
      </c>
      <c r="Z372" s="98" t="s">
        <v>62</v>
      </c>
      <c r="AA372" s="98" t="s">
        <v>62</v>
      </c>
      <c r="AB372" s="98" t="s">
        <v>36908</v>
      </c>
      <c r="AC372" s="98" t="s">
        <v>36911</v>
      </c>
      <c r="AD372" s="98" t="s">
        <v>15182</v>
      </c>
      <c r="AE372" s="98" t="s">
        <v>3807</v>
      </c>
      <c r="AF372" s="98" t="s">
        <v>234</v>
      </c>
      <c r="AG372" s="98" t="s">
        <v>15183</v>
      </c>
      <c r="AH372" s="98" t="s">
        <v>73</v>
      </c>
      <c r="AI372" s="98" t="s">
        <v>12907</v>
      </c>
      <c r="AJ372" s="98" t="s">
        <v>36650</v>
      </c>
      <c r="AK372" s="98" t="s">
        <v>36912</v>
      </c>
      <c r="AL372" s="98" t="s">
        <v>75</v>
      </c>
      <c r="AM372" s="98" t="s">
        <v>36913</v>
      </c>
      <c r="AN372" s="98" t="s">
        <v>62</v>
      </c>
      <c r="AO372" s="99" t="s">
        <v>57</v>
      </c>
      <c r="AP372" s="98" t="s">
        <v>956</v>
      </c>
      <c r="AQ372" s="98" t="s">
        <v>28001</v>
      </c>
      <c r="AR372" s="98" t="s">
        <v>29497</v>
      </c>
      <c r="AS372" s="98" t="s">
        <v>957</v>
      </c>
      <c r="AT372" s="98" t="s">
        <v>36914</v>
      </c>
      <c r="AU372" s="98" t="s">
        <v>3252</v>
      </c>
      <c r="AV372" s="99" t="s">
        <v>57</v>
      </c>
      <c r="AW372" s="98" t="s">
        <v>77</v>
      </c>
      <c r="AX372" s="98" t="s">
        <v>57</v>
      </c>
      <c r="AY372" s="98" t="s">
        <v>77</v>
      </c>
    </row>
    <row r="373" spans="1:51" ht="22.5" customHeight="1" x14ac:dyDescent="0.25">
      <c r="A373" s="97" t="s">
        <v>37326</v>
      </c>
      <c r="B373" s="98" t="s">
        <v>37327</v>
      </c>
      <c r="C373" s="98" t="s">
        <v>3563</v>
      </c>
      <c r="D373" s="98" t="s">
        <v>11143</v>
      </c>
      <c r="E373" s="98" t="s">
        <v>77</v>
      </c>
      <c r="F373" s="19">
        <v>0</v>
      </c>
      <c r="G373" s="99">
        <v>354.44</v>
      </c>
      <c r="H373" s="99">
        <v>1.59</v>
      </c>
      <c r="I373" s="99">
        <v>-60.25</v>
      </c>
      <c r="J373" s="99" t="s">
        <v>57</v>
      </c>
      <c r="K373" s="99">
        <v>-294.19</v>
      </c>
      <c r="L373" s="99">
        <v>1.59</v>
      </c>
      <c r="M373" s="98" t="s">
        <v>58</v>
      </c>
      <c r="N373" s="98" t="s">
        <v>56</v>
      </c>
      <c r="O373" s="98" t="s">
        <v>24601</v>
      </c>
      <c r="P373" s="98" t="s">
        <v>24602</v>
      </c>
      <c r="Q373" s="98" t="s">
        <v>38868</v>
      </c>
      <c r="R373" s="98" t="s">
        <v>24603</v>
      </c>
      <c r="S373" s="98" t="s">
        <v>62</v>
      </c>
      <c r="T373" s="99">
        <v>354.44</v>
      </c>
      <c r="U373" s="99" t="s">
        <v>63</v>
      </c>
      <c r="V373" s="98" t="s">
        <v>64</v>
      </c>
      <c r="W373" s="98" t="s">
        <v>37328</v>
      </c>
      <c r="X373" s="98" t="s">
        <v>37329</v>
      </c>
      <c r="Y373" s="98" t="s">
        <v>37330</v>
      </c>
      <c r="Z373" s="98" t="s">
        <v>62</v>
      </c>
      <c r="AA373" s="98" t="s">
        <v>62</v>
      </c>
      <c r="AB373" s="98" t="s">
        <v>37328</v>
      </c>
      <c r="AC373" s="98" t="s">
        <v>37331</v>
      </c>
      <c r="AD373" s="98" t="s">
        <v>15136</v>
      </c>
      <c r="AE373" s="98" t="s">
        <v>234</v>
      </c>
      <c r="AF373" s="98" t="s">
        <v>234</v>
      </c>
      <c r="AG373" s="98" t="s">
        <v>952</v>
      </c>
      <c r="AH373" s="98" t="s">
        <v>73</v>
      </c>
      <c r="AI373" s="98" t="s">
        <v>236</v>
      </c>
      <c r="AJ373" s="98" t="s">
        <v>11965</v>
      </c>
      <c r="AK373" s="98" t="s">
        <v>37332</v>
      </c>
      <c r="AL373" s="98" t="s">
        <v>18472</v>
      </c>
      <c r="AM373" s="98" t="s">
        <v>37333</v>
      </c>
      <c r="AN373" s="98" t="s">
        <v>62</v>
      </c>
      <c r="AO373" s="99" t="s">
        <v>57</v>
      </c>
      <c r="AP373" s="98" t="s">
        <v>956</v>
      </c>
      <c r="AQ373" s="98" t="s">
        <v>37334</v>
      </c>
      <c r="AR373" s="98" t="s">
        <v>7251</v>
      </c>
      <c r="AS373" s="98" t="s">
        <v>957</v>
      </c>
      <c r="AT373" s="98" t="s">
        <v>37335</v>
      </c>
      <c r="AU373" s="98" t="s">
        <v>3252</v>
      </c>
      <c r="AV373" s="99" t="s">
        <v>57</v>
      </c>
      <c r="AW373" s="98" t="s">
        <v>77</v>
      </c>
      <c r="AX373" s="98" t="s">
        <v>57</v>
      </c>
      <c r="AY373" s="98" t="s">
        <v>77</v>
      </c>
    </row>
    <row r="374" spans="1:51" ht="22.5" customHeight="1" x14ac:dyDescent="0.25">
      <c r="A374" s="97" t="s">
        <v>37679</v>
      </c>
      <c r="B374" s="98" t="s">
        <v>37680</v>
      </c>
      <c r="C374" s="98" t="s">
        <v>3563</v>
      </c>
      <c r="D374" s="98" t="s">
        <v>20152</v>
      </c>
      <c r="E374" s="98" t="s">
        <v>77</v>
      </c>
      <c r="F374" s="19">
        <v>0</v>
      </c>
      <c r="G374" s="99">
        <v>59.56</v>
      </c>
      <c r="H374" s="99">
        <v>24.8</v>
      </c>
      <c r="I374" s="99">
        <v>-43.23</v>
      </c>
      <c r="J374" s="99">
        <v>-24.8</v>
      </c>
      <c r="K374" s="99">
        <v>-43.43</v>
      </c>
      <c r="L374" s="99">
        <v>-27.1</v>
      </c>
      <c r="M374" s="98" t="s">
        <v>58</v>
      </c>
      <c r="N374" s="98" t="s">
        <v>56</v>
      </c>
      <c r="O374" s="98" t="s">
        <v>13007</v>
      </c>
      <c r="P374" s="98" t="s">
        <v>13008</v>
      </c>
      <c r="Q374" s="98" t="s">
        <v>38868</v>
      </c>
      <c r="R374" s="98" t="s">
        <v>13009</v>
      </c>
      <c r="S374" s="98" t="s">
        <v>62</v>
      </c>
      <c r="T374" s="99">
        <v>59.56</v>
      </c>
      <c r="U374" s="99" t="s">
        <v>63</v>
      </c>
      <c r="V374" s="98" t="s">
        <v>9651</v>
      </c>
      <c r="W374" s="98" t="s">
        <v>37681</v>
      </c>
      <c r="X374" s="98" t="s">
        <v>37682</v>
      </c>
      <c r="Y374" s="98" t="s">
        <v>37683</v>
      </c>
      <c r="Z374" s="98" t="s">
        <v>62</v>
      </c>
      <c r="AA374" s="98" t="s">
        <v>62</v>
      </c>
      <c r="AB374" s="98" t="s">
        <v>37681</v>
      </c>
      <c r="AC374" s="98" t="s">
        <v>37684</v>
      </c>
      <c r="AD374" s="98" t="s">
        <v>15182</v>
      </c>
      <c r="AE374" s="98" t="s">
        <v>3807</v>
      </c>
      <c r="AF374" s="98" t="s">
        <v>234</v>
      </c>
      <c r="AG374" s="98" t="s">
        <v>15183</v>
      </c>
      <c r="AH374" s="98" t="s">
        <v>73</v>
      </c>
      <c r="AI374" s="98" t="s">
        <v>12907</v>
      </c>
      <c r="AJ374" s="98" t="s">
        <v>37685</v>
      </c>
      <c r="AK374" s="98" t="s">
        <v>37686</v>
      </c>
      <c r="AL374" s="98" t="s">
        <v>75</v>
      </c>
      <c r="AM374" s="98" t="s">
        <v>37687</v>
      </c>
      <c r="AN374" s="98" t="s">
        <v>62</v>
      </c>
      <c r="AO374" s="99" t="s">
        <v>57</v>
      </c>
      <c r="AP374" s="98" t="s">
        <v>956</v>
      </c>
      <c r="AQ374" s="98" t="s">
        <v>25630</v>
      </c>
      <c r="AR374" s="98" t="s">
        <v>4136</v>
      </c>
      <c r="AS374" s="98" t="s">
        <v>62</v>
      </c>
      <c r="AT374" s="98" t="s">
        <v>37688</v>
      </c>
      <c r="AU374" s="98" t="s">
        <v>62</v>
      </c>
      <c r="AV374" s="99" t="s">
        <v>57</v>
      </c>
      <c r="AW374" s="98" t="s">
        <v>77</v>
      </c>
      <c r="AX374" s="98">
        <v>1</v>
      </c>
      <c r="AY374" s="98" t="s">
        <v>77</v>
      </c>
    </row>
    <row r="375" spans="1:51" ht="22.5" customHeight="1" x14ac:dyDescent="0.25">
      <c r="A375" s="97" t="s">
        <v>37792</v>
      </c>
      <c r="B375" s="98" t="s">
        <v>37793</v>
      </c>
      <c r="C375" s="98" t="s">
        <v>3563</v>
      </c>
      <c r="D375" s="98" t="s">
        <v>5666</v>
      </c>
      <c r="E375" s="98" t="s">
        <v>77</v>
      </c>
      <c r="F375" s="19">
        <v>0</v>
      </c>
      <c r="G375" s="99">
        <v>43.18</v>
      </c>
      <c r="H375" s="99">
        <v>13.72</v>
      </c>
      <c r="I375" s="99">
        <v>-11.18</v>
      </c>
      <c r="J375" s="99">
        <v>-13.72</v>
      </c>
      <c r="K375" s="99">
        <v>-32</v>
      </c>
      <c r="L375" s="99">
        <v>0</v>
      </c>
      <c r="M375" s="98" t="s">
        <v>666</v>
      </c>
      <c r="N375" s="98" t="s">
        <v>56</v>
      </c>
      <c r="O375" s="114">
        <v>2327</v>
      </c>
      <c r="P375" s="98" t="s">
        <v>16183</v>
      </c>
      <c r="Q375" s="98" t="s">
        <v>38868</v>
      </c>
      <c r="R375" s="98" t="s">
        <v>16184</v>
      </c>
      <c r="S375" s="98" t="s">
        <v>62</v>
      </c>
      <c r="T375" s="99">
        <v>43.18</v>
      </c>
      <c r="U375" s="99" t="s">
        <v>83</v>
      </c>
      <c r="V375" s="98" t="s">
        <v>64</v>
      </c>
      <c r="W375" s="98" t="s">
        <v>37794</v>
      </c>
      <c r="X375" s="98" t="s">
        <v>37795</v>
      </c>
      <c r="Y375" s="98" t="s">
        <v>37796</v>
      </c>
      <c r="Z375" s="98" t="s">
        <v>62</v>
      </c>
      <c r="AA375" s="98" t="s">
        <v>62</v>
      </c>
      <c r="AB375" s="98" t="s">
        <v>37794</v>
      </c>
      <c r="AC375" s="98" t="s">
        <v>37797</v>
      </c>
      <c r="AD375" s="98" t="s">
        <v>15136</v>
      </c>
      <c r="AE375" s="98" t="s">
        <v>234</v>
      </c>
      <c r="AF375" s="98" t="s">
        <v>234</v>
      </c>
      <c r="AG375" s="98" t="s">
        <v>952</v>
      </c>
      <c r="AH375" s="98" t="s">
        <v>73</v>
      </c>
      <c r="AI375" s="98" t="s">
        <v>74</v>
      </c>
      <c r="AJ375" s="98" t="s">
        <v>37798</v>
      </c>
      <c r="AK375" s="98" t="s">
        <v>37799</v>
      </c>
      <c r="AL375" s="98" t="s">
        <v>75</v>
      </c>
      <c r="AM375" s="98" t="s">
        <v>37800</v>
      </c>
      <c r="AN375" s="98" t="s">
        <v>62</v>
      </c>
      <c r="AO375" s="99" t="s">
        <v>57</v>
      </c>
      <c r="AP375" s="98" t="s">
        <v>956</v>
      </c>
      <c r="AQ375" s="98" t="s">
        <v>37801</v>
      </c>
      <c r="AR375" s="98" t="s">
        <v>37802</v>
      </c>
      <c r="AS375" s="98" t="s">
        <v>957</v>
      </c>
      <c r="AT375" s="98" t="s">
        <v>37803</v>
      </c>
      <c r="AU375" s="98" t="s">
        <v>3252</v>
      </c>
      <c r="AV375" s="99" t="s">
        <v>57</v>
      </c>
      <c r="AW375" s="98" t="s">
        <v>77</v>
      </c>
      <c r="AX375" s="98">
        <v>1</v>
      </c>
      <c r="AY375" s="98" t="s">
        <v>77</v>
      </c>
    </row>
    <row r="376" spans="1:51" ht="22.5" customHeight="1" x14ac:dyDescent="0.25">
      <c r="A376" s="97" t="s">
        <v>38215</v>
      </c>
      <c r="B376" s="98" t="s">
        <v>12571</v>
      </c>
      <c r="C376" s="98" t="s">
        <v>3563</v>
      </c>
      <c r="D376" s="98" t="s">
        <v>20152</v>
      </c>
      <c r="E376" s="98" t="s">
        <v>56</v>
      </c>
      <c r="F376" s="19">
        <v>0</v>
      </c>
      <c r="G376" s="99">
        <v>44.52</v>
      </c>
      <c r="H376" s="99" t="s">
        <v>57</v>
      </c>
      <c r="I376" s="99">
        <v>-13.57</v>
      </c>
      <c r="J376" s="99" t="s">
        <v>57</v>
      </c>
      <c r="K376" s="99">
        <v>-30.95</v>
      </c>
      <c r="L376" s="99">
        <v>0</v>
      </c>
      <c r="M376" s="98" t="s">
        <v>58</v>
      </c>
      <c r="N376" s="98" t="s">
        <v>56</v>
      </c>
      <c r="O376" s="114">
        <v>2327</v>
      </c>
      <c r="P376" s="98" t="s">
        <v>13709</v>
      </c>
      <c r="Q376" s="98" t="s">
        <v>38868</v>
      </c>
      <c r="R376" s="98" t="s">
        <v>13710</v>
      </c>
      <c r="S376" s="98" t="s">
        <v>62</v>
      </c>
      <c r="T376" s="99">
        <v>44.52</v>
      </c>
      <c r="U376" s="99" t="s">
        <v>63</v>
      </c>
      <c r="V376" s="98" t="s">
        <v>9651</v>
      </c>
      <c r="W376" s="98" t="s">
        <v>38216</v>
      </c>
      <c r="X376" s="98" t="s">
        <v>38217</v>
      </c>
      <c r="Y376" s="98" t="s">
        <v>38218</v>
      </c>
      <c r="Z376" s="98" t="s">
        <v>62</v>
      </c>
      <c r="AA376" s="98" t="s">
        <v>62</v>
      </c>
      <c r="AB376" s="98" t="s">
        <v>38216</v>
      </c>
      <c r="AC376" s="98" t="s">
        <v>38219</v>
      </c>
      <c r="AD376" s="98" t="s">
        <v>15182</v>
      </c>
      <c r="AE376" s="98" t="s">
        <v>3807</v>
      </c>
      <c r="AF376" s="98" t="s">
        <v>234</v>
      </c>
      <c r="AG376" s="98" t="s">
        <v>15183</v>
      </c>
      <c r="AH376" s="98" t="s">
        <v>73</v>
      </c>
      <c r="AI376" s="98" t="s">
        <v>12907</v>
      </c>
      <c r="AJ376" s="98" t="s">
        <v>37936</v>
      </c>
      <c r="AK376" s="98" t="s">
        <v>38220</v>
      </c>
      <c r="AL376" s="98" t="s">
        <v>75</v>
      </c>
      <c r="AM376" s="98" t="s">
        <v>38221</v>
      </c>
      <c r="AN376" s="98" t="s">
        <v>62</v>
      </c>
      <c r="AO376" s="99" t="s">
        <v>57</v>
      </c>
      <c r="AP376" s="98" t="s">
        <v>956</v>
      </c>
      <c r="AQ376" s="98" t="s">
        <v>38222</v>
      </c>
      <c r="AR376" s="98" t="s">
        <v>23122</v>
      </c>
      <c r="AS376" s="98" t="s">
        <v>957</v>
      </c>
      <c r="AT376" s="98" t="s">
        <v>38223</v>
      </c>
      <c r="AU376" s="98" t="s">
        <v>3252</v>
      </c>
      <c r="AV376" s="99" t="s">
        <v>57</v>
      </c>
      <c r="AW376" s="98" t="s">
        <v>77</v>
      </c>
      <c r="AX376" s="98" t="s">
        <v>57</v>
      </c>
      <c r="AY376" s="98" t="s">
        <v>77</v>
      </c>
    </row>
    <row r="377" spans="1:51" ht="22.5" customHeight="1" x14ac:dyDescent="0.25">
      <c r="A377" s="97" t="s">
        <v>38250</v>
      </c>
      <c r="B377" s="98" t="s">
        <v>38251</v>
      </c>
      <c r="C377" s="98" t="s">
        <v>3563</v>
      </c>
      <c r="D377" s="98" t="s">
        <v>20152</v>
      </c>
      <c r="E377" s="98" t="s">
        <v>56</v>
      </c>
      <c r="F377" s="19">
        <v>0</v>
      </c>
      <c r="G377" s="99">
        <v>49.1</v>
      </c>
      <c r="H377" s="99" t="s">
        <v>57</v>
      </c>
      <c r="I377" s="99">
        <v>-11.89</v>
      </c>
      <c r="J377" s="99" t="s">
        <v>57</v>
      </c>
      <c r="K377" s="99">
        <v>-37.21</v>
      </c>
      <c r="L377" s="99">
        <v>0</v>
      </c>
      <c r="M377" s="98" t="s">
        <v>666</v>
      </c>
      <c r="N377" s="98" t="s">
        <v>56</v>
      </c>
      <c r="O377" s="98" t="s">
        <v>1009</v>
      </c>
      <c r="P377" s="98" t="s">
        <v>14309</v>
      </c>
      <c r="Q377" s="98" t="s">
        <v>38868</v>
      </c>
      <c r="R377" s="98" t="s">
        <v>14310</v>
      </c>
      <c r="S377" s="98" t="s">
        <v>62</v>
      </c>
      <c r="T377" s="99">
        <v>49.1</v>
      </c>
      <c r="U377" s="99" t="s">
        <v>83</v>
      </c>
      <c r="V377" s="98" t="s">
        <v>9651</v>
      </c>
      <c r="W377" s="98" t="s">
        <v>38252</v>
      </c>
      <c r="X377" s="98" t="s">
        <v>38253</v>
      </c>
      <c r="Y377" s="98" t="s">
        <v>38254</v>
      </c>
      <c r="Z377" s="98" t="s">
        <v>62</v>
      </c>
      <c r="AA377" s="98" t="s">
        <v>62</v>
      </c>
      <c r="AB377" s="98" t="s">
        <v>38252</v>
      </c>
      <c r="AC377" s="98" t="s">
        <v>38255</v>
      </c>
      <c r="AD377" s="98" t="s">
        <v>15182</v>
      </c>
      <c r="AE377" s="98" t="s">
        <v>3807</v>
      </c>
      <c r="AF377" s="98" t="s">
        <v>234</v>
      </c>
      <c r="AG377" s="98" t="s">
        <v>15183</v>
      </c>
      <c r="AH377" s="98" t="s">
        <v>73</v>
      </c>
      <c r="AI377" s="98" t="s">
        <v>12907</v>
      </c>
      <c r="AJ377" s="98" t="s">
        <v>38256</v>
      </c>
      <c r="AK377" s="98" t="s">
        <v>38257</v>
      </c>
      <c r="AL377" s="98" t="s">
        <v>75</v>
      </c>
      <c r="AM377" s="98" t="s">
        <v>38258</v>
      </c>
      <c r="AN377" s="98" t="s">
        <v>62</v>
      </c>
      <c r="AO377" s="99" t="s">
        <v>57</v>
      </c>
      <c r="AP377" s="98" t="s">
        <v>956</v>
      </c>
      <c r="AQ377" s="98" t="s">
        <v>38259</v>
      </c>
      <c r="AR377" s="98" t="s">
        <v>38260</v>
      </c>
      <c r="AS377" s="98" t="s">
        <v>62</v>
      </c>
      <c r="AT377" s="98" t="s">
        <v>38261</v>
      </c>
      <c r="AU377" s="98" t="s">
        <v>62</v>
      </c>
      <c r="AV377" s="99" t="s">
        <v>57</v>
      </c>
      <c r="AW377" s="98" t="s">
        <v>77</v>
      </c>
      <c r="AX377" s="98">
        <v>1</v>
      </c>
      <c r="AY377" s="98" t="s">
        <v>77</v>
      </c>
    </row>
    <row r="378" spans="1:51" ht="22.5" customHeight="1" x14ac:dyDescent="0.25">
      <c r="A378" s="97" t="s">
        <v>38279</v>
      </c>
      <c r="B378" s="98" t="s">
        <v>38272</v>
      </c>
      <c r="C378" s="98" t="s">
        <v>3563</v>
      </c>
      <c r="D378" s="98" t="s">
        <v>11143</v>
      </c>
      <c r="E378" s="98" t="s">
        <v>77</v>
      </c>
      <c r="F378" s="19">
        <v>0</v>
      </c>
      <c r="G378" s="99">
        <v>621.79999999999995</v>
      </c>
      <c r="H378" s="99" t="s">
        <v>57</v>
      </c>
      <c r="I378" s="99">
        <v>-105.71</v>
      </c>
      <c r="J378" s="99">
        <v>-25.95</v>
      </c>
      <c r="K378" s="99">
        <v>-516.09</v>
      </c>
      <c r="L378" s="99">
        <v>-25.95</v>
      </c>
      <c r="M378" s="98" t="s">
        <v>666</v>
      </c>
      <c r="N378" s="98" t="s">
        <v>56</v>
      </c>
      <c r="O378" s="98" t="s">
        <v>38280</v>
      </c>
      <c r="P378" s="98" t="s">
        <v>38281</v>
      </c>
      <c r="Q378" s="98" t="s">
        <v>38868</v>
      </c>
      <c r="R378" s="98" t="s">
        <v>38282</v>
      </c>
      <c r="S378" s="98" t="s">
        <v>62</v>
      </c>
      <c r="T378" s="99">
        <v>621.79999999999995</v>
      </c>
      <c r="U378" s="99" t="s">
        <v>63</v>
      </c>
      <c r="V378" s="98" t="s">
        <v>64</v>
      </c>
      <c r="W378" s="98" t="s">
        <v>38283</v>
      </c>
      <c r="X378" s="98" t="s">
        <v>38284</v>
      </c>
      <c r="Y378" s="98" t="s">
        <v>38285</v>
      </c>
      <c r="Z378" s="98" t="s">
        <v>62</v>
      </c>
      <c r="AA378" s="98" t="s">
        <v>62</v>
      </c>
      <c r="AB378" s="98" t="s">
        <v>38283</v>
      </c>
      <c r="AC378" s="98" t="s">
        <v>38286</v>
      </c>
      <c r="AD378" s="98" t="s">
        <v>15136</v>
      </c>
      <c r="AE378" s="98" t="s">
        <v>234</v>
      </c>
      <c r="AF378" s="98" t="s">
        <v>234</v>
      </c>
      <c r="AG378" s="98" t="s">
        <v>952</v>
      </c>
      <c r="AH378" s="98" t="s">
        <v>73</v>
      </c>
      <c r="AI378" s="98" t="s">
        <v>74</v>
      </c>
      <c r="AJ378" s="98" t="s">
        <v>38287</v>
      </c>
      <c r="AK378" s="98" t="s">
        <v>38288</v>
      </c>
      <c r="AL378" s="98" t="s">
        <v>75</v>
      </c>
      <c r="AM378" s="98" t="s">
        <v>38289</v>
      </c>
      <c r="AN378" s="98" t="s">
        <v>38290</v>
      </c>
      <c r="AO378" s="99" t="s">
        <v>57</v>
      </c>
      <c r="AP378" s="98" t="s">
        <v>956</v>
      </c>
      <c r="AQ378" s="98" t="s">
        <v>38291</v>
      </c>
      <c r="AR378" s="98" t="s">
        <v>7251</v>
      </c>
      <c r="AS378" s="98" t="s">
        <v>957</v>
      </c>
      <c r="AT378" s="98" t="s">
        <v>38292</v>
      </c>
      <c r="AU378" s="98" t="s">
        <v>3252</v>
      </c>
      <c r="AV378" s="99" t="s">
        <v>57</v>
      </c>
      <c r="AW378" s="98" t="s">
        <v>77</v>
      </c>
      <c r="AX378" s="98">
        <v>1</v>
      </c>
      <c r="AY378" s="98" t="s">
        <v>77</v>
      </c>
    </row>
    <row r="379" spans="1:51" ht="22.5" customHeight="1" x14ac:dyDescent="0.25">
      <c r="A379" s="97" t="s">
        <v>38668</v>
      </c>
      <c r="B379" s="98" t="s">
        <v>38669</v>
      </c>
      <c r="C379" s="98" t="s">
        <v>3563</v>
      </c>
      <c r="D379" s="98" t="s">
        <v>20152</v>
      </c>
      <c r="E379" s="98" t="s">
        <v>77</v>
      </c>
      <c r="F379" s="19">
        <v>0</v>
      </c>
      <c r="G379" s="99">
        <v>62.7</v>
      </c>
      <c r="H379" s="99">
        <v>18.48</v>
      </c>
      <c r="I379" s="99">
        <v>-16.66</v>
      </c>
      <c r="J379" s="99">
        <v>-18.48</v>
      </c>
      <c r="K379" s="99">
        <v>-46.04</v>
      </c>
      <c r="L379" s="99">
        <v>0</v>
      </c>
      <c r="M379" s="98" t="s">
        <v>666</v>
      </c>
      <c r="N379" s="98" t="s">
        <v>62</v>
      </c>
      <c r="O379" s="98" t="s">
        <v>13007</v>
      </c>
      <c r="P379" s="98" t="s">
        <v>13008</v>
      </c>
      <c r="Q379" s="98" t="s">
        <v>38868</v>
      </c>
      <c r="R379" s="98" t="s">
        <v>13009</v>
      </c>
      <c r="S379" s="98" t="s">
        <v>62</v>
      </c>
      <c r="T379" s="99">
        <v>62.7</v>
      </c>
      <c r="U379" s="99" t="s">
        <v>63</v>
      </c>
      <c r="V379" s="98" t="s">
        <v>9651</v>
      </c>
      <c r="W379" s="98" t="s">
        <v>38670</v>
      </c>
      <c r="X379" s="98" t="s">
        <v>38671</v>
      </c>
      <c r="Y379" s="98" t="s">
        <v>38672</v>
      </c>
      <c r="Z379" s="98" t="s">
        <v>62</v>
      </c>
      <c r="AA379" s="98" t="s">
        <v>62</v>
      </c>
      <c r="AB379" s="98" t="s">
        <v>38670</v>
      </c>
      <c r="AC379" s="98" t="s">
        <v>38673</v>
      </c>
      <c r="AD379" s="98" t="s">
        <v>15182</v>
      </c>
      <c r="AE379" s="98" t="s">
        <v>3807</v>
      </c>
      <c r="AF379" s="98" t="s">
        <v>234</v>
      </c>
      <c r="AG379" s="98" t="s">
        <v>15183</v>
      </c>
      <c r="AH379" s="98" t="s">
        <v>73</v>
      </c>
      <c r="AI379" s="98" t="s">
        <v>12907</v>
      </c>
      <c r="AJ379" s="98" t="s">
        <v>38674</v>
      </c>
      <c r="AK379" s="98" t="s">
        <v>38675</v>
      </c>
      <c r="AL379" s="98" t="s">
        <v>75</v>
      </c>
      <c r="AM379" s="98" t="s">
        <v>38676</v>
      </c>
      <c r="AN379" s="98" t="s">
        <v>62</v>
      </c>
      <c r="AO379" s="99" t="s">
        <v>57</v>
      </c>
      <c r="AP379" s="98" t="s">
        <v>956</v>
      </c>
      <c r="AQ379" s="98" t="s">
        <v>38677</v>
      </c>
      <c r="AR379" s="98" t="s">
        <v>38678</v>
      </c>
      <c r="AS379" s="98" t="s">
        <v>62</v>
      </c>
      <c r="AT379" s="98" t="s">
        <v>38679</v>
      </c>
      <c r="AU379" s="98" t="s">
        <v>62</v>
      </c>
      <c r="AV379" s="99" t="s">
        <v>57</v>
      </c>
      <c r="AW379" s="98" t="s">
        <v>77</v>
      </c>
      <c r="AX379" s="98" t="s">
        <v>57</v>
      </c>
      <c r="AY379" s="98" t="s">
        <v>77</v>
      </c>
    </row>
    <row r="380" spans="1:51" ht="22.5" customHeight="1" x14ac:dyDescent="0.25">
      <c r="A380" s="97" t="s">
        <v>25620</v>
      </c>
      <c r="B380" s="98" t="s">
        <v>25621</v>
      </c>
      <c r="C380" s="98" t="s">
        <v>25622</v>
      </c>
      <c r="D380" s="98" t="s">
        <v>25623</v>
      </c>
      <c r="E380" s="98" t="s">
        <v>77</v>
      </c>
      <c r="F380" s="99">
        <v>1</v>
      </c>
      <c r="G380" s="99">
        <v>141.03</v>
      </c>
      <c r="H380" s="99" t="s">
        <v>57</v>
      </c>
      <c r="I380" s="99">
        <v>-16.920000000000002</v>
      </c>
      <c r="J380" s="99">
        <v>-23.95</v>
      </c>
      <c r="K380" s="99" t="s">
        <v>57</v>
      </c>
      <c r="L380" s="99">
        <v>100.16</v>
      </c>
      <c r="M380" s="98" t="s">
        <v>666</v>
      </c>
      <c r="N380" s="98" t="s">
        <v>56</v>
      </c>
      <c r="O380" s="114">
        <v>662052</v>
      </c>
      <c r="P380" s="98" t="s">
        <v>15533</v>
      </c>
      <c r="Q380" s="98" t="s">
        <v>38868</v>
      </c>
      <c r="R380" s="98" t="s">
        <v>15534</v>
      </c>
      <c r="S380" s="98" t="s">
        <v>62</v>
      </c>
      <c r="T380" s="99">
        <v>141.03</v>
      </c>
      <c r="U380" s="99" t="s">
        <v>83</v>
      </c>
      <c r="V380" s="98" t="s">
        <v>9651</v>
      </c>
      <c r="W380" s="98" t="s">
        <v>25624</v>
      </c>
      <c r="X380" s="98" t="s">
        <v>25625</v>
      </c>
      <c r="Y380" s="98" t="s">
        <v>25626</v>
      </c>
      <c r="Z380" s="98" t="s">
        <v>62</v>
      </c>
      <c r="AA380" s="98" t="s">
        <v>62</v>
      </c>
      <c r="AB380" s="98" t="s">
        <v>25624</v>
      </c>
      <c r="AC380" s="98" t="s">
        <v>25627</v>
      </c>
      <c r="AD380" s="98" t="s">
        <v>15182</v>
      </c>
      <c r="AE380" s="98" t="s">
        <v>3807</v>
      </c>
      <c r="AF380" s="98" t="s">
        <v>234</v>
      </c>
      <c r="AG380" s="98" t="s">
        <v>15183</v>
      </c>
      <c r="AH380" s="98" t="s">
        <v>73</v>
      </c>
      <c r="AI380" s="98" t="s">
        <v>12907</v>
      </c>
      <c r="AJ380" s="98" t="s">
        <v>7179</v>
      </c>
      <c r="AK380" s="98" t="s">
        <v>25628</v>
      </c>
      <c r="AL380" s="98" t="s">
        <v>75</v>
      </c>
      <c r="AM380" s="98" t="s">
        <v>25629</v>
      </c>
      <c r="AN380" s="98" t="s">
        <v>62</v>
      </c>
      <c r="AO380" s="99" t="s">
        <v>57</v>
      </c>
      <c r="AP380" s="98" t="s">
        <v>956</v>
      </c>
      <c r="AQ380" s="98" t="s">
        <v>25630</v>
      </c>
      <c r="AR380" s="98" t="s">
        <v>25631</v>
      </c>
      <c r="AS380" s="98" t="s">
        <v>62</v>
      </c>
      <c r="AT380" s="98" t="s">
        <v>25632</v>
      </c>
      <c r="AU380" s="98" t="s">
        <v>62</v>
      </c>
      <c r="AV380" s="99" t="s">
        <v>57</v>
      </c>
      <c r="AW380" s="98" t="s">
        <v>77</v>
      </c>
      <c r="AX380" s="98" t="s">
        <v>57</v>
      </c>
      <c r="AY380" s="98" t="s">
        <v>77</v>
      </c>
    </row>
    <row r="381" spans="1:51" ht="22.5" customHeight="1" x14ac:dyDescent="0.25">
      <c r="A381" s="97" t="s">
        <v>36207</v>
      </c>
      <c r="B381" s="98" t="s">
        <v>36208</v>
      </c>
      <c r="C381" s="98" t="s">
        <v>25622</v>
      </c>
      <c r="D381" s="98" t="s">
        <v>25623</v>
      </c>
      <c r="E381" s="98" t="s">
        <v>77</v>
      </c>
      <c r="F381" s="99">
        <v>1</v>
      </c>
      <c r="G381" s="99">
        <v>197.36</v>
      </c>
      <c r="H381" s="99" t="s">
        <v>57</v>
      </c>
      <c r="I381" s="99">
        <v>-23.68</v>
      </c>
      <c r="J381" s="99">
        <v>-21.45</v>
      </c>
      <c r="K381" s="99" t="s">
        <v>57</v>
      </c>
      <c r="L381" s="99">
        <v>152.22999999999999</v>
      </c>
      <c r="M381" s="98" t="s">
        <v>666</v>
      </c>
      <c r="N381" s="98" t="s">
        <v>56</v>
      </c>
      <c r="O381" s="98" t="s">
        <v>14868</v>
      </c>
      <c r="P381" s="98" t="s">
        <v>16018</v>
      </c>
      <c r="Q381" s="98" t="s">
        <v>38868</v>
      </c>
      <c r="R381" s="98" t="s">
        <v>15998</v>
      </c>
      <c r="S381" s="98" t="s">
        <v>62</v>
      </c>
      <c r="T381" s="99">
        <v>197.36</v>
      </c>
      <c r="U381" s="99" t="s">
        <v>83</v>
      </c>
      <c r="V381" s="98" t="s">
        <v>9651</v>
      </c>
      <c r="W381" s="98" t="s">
        <v>36209</v>
      </c>
      <c r="X381" s="98" t="s">
        <v>36210</v>
      </c>
      <c r="Y381" s="98" t="s">
        <v>36211</v>
      </c>
      <c r="Z381" s="98" t="s">
        <v>62</v>
      </c>
      <c r="AA381" s="98" t="s">
        <v>62</v>
      </c>
      <c r="AB381" s="98" t="s">
        <v>36209</v>
      </c>
      <c r="AC381" s="98" t="s">
        <v>36212</v>
      </c>
      <c r="AD381" s="98" t="s">
        <v>15182</v>
      </c>
      <c r="AE381" s="98" t="s">
        <v>3807</v>
      </c>
      <c r="AF381" s="98" t="s">
        <v>234</v>
      </c>
      <c r="AG381" s="98" t="s">
        <v>15183</v>
      </c>
      <c r="AH381" s="98" t="s">
        <v>73</v>
      </c>
      <c r="AI381" s="98" t="s">
        <v>12907</v>
      </c>
      <c r="AJ381" s="98" t="s">
        <v>36213</v>
      </c>
      <c r="AK381" s="98" t="s">
        <v>36005</v>
      </c>
      <c r="AL381" s="98" t="s">
        <v>75</v>
      </c>
      <c r="AM381" s="98" t="s">
        <v>36214</v>
      </c>
      <c r="AN381" s="98" t="s">
        <v>62</v>
      </c>
      <c r="AO381" s="99" t="s">
        <v>57</v>
      </c>
      <c r="AP381" s="98" t="s">
        <v>956</v>
      </c>
      <c r="AQ381" s="98" t="s">
        <v>36215</v>
      </c>
      <c r="AR381" s="98" t="s">
        <v>36216</v>
      </c>
      <c r="AS381" s="98" t="s">
        <v>62</v>
      </c>
      <c r="AT381" s="98" t="s">
        <v>36217</v>
      </c>
      <c r="AU381" s="98" t="s">
        <v>62</v>
      </c>
      <c r="AV381" s="99" t="s">
        <v>57</v>
      </c>
      <c r="AW381" s="98" t="s">
        <v>77</v>
      </c>
      <c r="AX381" s="98" t="s">
        <v>57</v>
      </c>
      <c r="AY381" s="98" t="s">
        <v>77</v>
      </c>
    </row>
    <row r="382" spans="1:51" ht="22.5" customHeight="1" x14ac:dyDescent="0.25">
      <c r="A382" s="97" t="s">
        <v>37369</v>
      </c>
      <c r="B382" s="98" t="s">
        <v>37370</v>
      </c>
      <c r="C382" s="98" t="s">
        <v>25622</v>
      </c>
      <c r="D382" s="98" t="s">
        <v>25623</v>
      </c>
      <c r="E382" s="98" t="s">
        <v>77</v>
      </c>
      <c r="F382" s="99">
        <v>1</v>
      </c>
      <c r="G382" s="99">
        <v>119.84</v>
      </c>
      <c r="H382" s="99" t="s">
        <v>57</v>
      </c>
      <c r="I382" s="99">
        <v>-20.37</v>
      </c>
      <c r="J382" s="99">
        <v>-24.95</v>
      </c>
      <c r="K382" s="99" t="s">
        <v>57</v>
      </c>
      <c r="L382" s="99">
        <v>74.52</v>
      </c>
      <c r="M382" s="98" t="s">
        <v>666</v>
      </c>
      <c r="N382" s="98" t="s">
        <v>56</v>
      </c>
      <c r="O382" s="98" t="s">
        <v>19436</v>
      </c>
      <c r="P382" s="98" t="s">
        <v>23909</v>
      </c>
      <c r="Q382" s="98" t="s">
        <v>38868</v>
      </c>
      <c r="R382" s="98" t="s">
        <v>19438</v>
      </c>
      <c r="S382" s="98" t="s">
        <v>62</v>
      </c>
      <c r="T382" s="99">
        <v>119.84</v>
      </c>
      <c r="U382" s="99" t="s">
        <v>63</v>
      </c>
      <c r="V382" s="98" t="s">
        <v>9651</v>
      </c>
      <c r="W382" s="98" t="s">
        <v>37371</v>
      </c>
      <c r="X382" s="98" t="s">
        <v>37372</v>
      </c>
      <c r="Y382" s="98" t="s">
        <v>37373</v>
      </c>
      <c r="Z382" s="98" t="s">
        <v>62</v>
      </c>
      <c r="AA382" s="98" t="s">
        <v>62</v>
      </c>
      <c r="AB382" s="98" t="s">
        <v>37371</v>
      </c>
      <c r="AC382" s="98" t="s">
        <v>37374</v>
      </c>
      <c r="AD382" s="98" t="s">
        <v>15182</v>
      </c>
      <c r="AE382" s="98" t="s">
        <v>3807</v>
      </c>
      <c r="AF382" s="98" t="s">
        <v>234</v>
      </c>
      <c r="AG382" s="98" t="s">
        <v>15183</v>
      </c>
      <c r="AH382" s="98" t="s">
        <v>73</v>
      </c>
      <c r="AI382" s="98" t="s">
        <v>12907</v>
      </c>
      <c r="AJ382" s="98" t="s">
        <v>37071</v>
      </c>
      <c r="AK382" s="98" t="s">
        <v>37375</v>
      </c>
      <c r="AL382" s="98" t="s">
        <v>75</v>
      </c>
      <c r="AM382" s="98" t="s">
        <v>37376</v>
      </c>
      <c r="AN382" s="98" t="s">
        <v>62</v>
      </c>
      <c r="AO382" s="99" t="s">
        <v>57</v>
      </c>
      <c r="AP382" s="98" t="s">
        <v>956</v>
      </c>
      <c r="AQ382" s="98" t="s">
        <v>37377</v>
      </c>
      <c r="AR382" s="98" t="s">
        <v>37378</v>
      </c>
      <c r="AS382" s="98" t="s">
        <v>62</v>
      </c>
      <c r="AT382" s="98" t="s">
        <v>37379</v>
      </c>
      <c r="AU382" s="98" t="s">
        <v>62</v>
      </c>
      <c r="AV382" s="99" t="s">
        <v>57</v>
      </c>
      <c r="AW382" s="98" t="s">
        <v>77</v>
      </c>
      <c r="AX382" s="98" t="s">
        <v>57</v>
      </c>
      <c r="AY382" s="98" t="s">
        <v>77</v>
      </c>
    </row>
    <row r="383" spans="1:51" ht="22.5" customHeight="1" x14ac:dyDescent="0.25">
      <c r="A383" s="97" t="s">
        <v>37994</v>
      </c>
      <c r="B383" s="98" t="s">
        <v>37986</v>
      </c>
      <c r="C383" s="98" t="s">
        <v>25622</v>
      </c>
      <c r="D383" s="98" t="s">
        <v>25623</v>
      </c>
      <c r="E383" s="98" t="s">
        <v>56</v>
      </c>
      <c r="F383" s="99">
        <v>1</v>
      </c>
      <c r="G383" s="99">
        <v>59.85</v>
      </c>
      <c r="H383" s="99">
        <v>17.11</v>
      </c>
      <c r="I383" s="99">
        <v>-16.170000000000002</v>
      </c>
      <c r="J383" s="99">
        <v>-17.11</v>
      </c>
      <c r="K383" s="99" t="s">
        <v>57</v>
      </c>
      <c r="L383" s="99">
        <v>43.68</v>
      </c>
      <c r="M383" s="98" t="s">
        <v>666</v>
      </c>
      <c r="N383" s="98" t="s">
        <v>62</v>
      </c>
      <c r="O383" s="98" t="s">
        <v>1516</v>
      </c>
      <c r="P383" s="98" t="s">
        <v>12924</v>
      </c>
      <c r="Q383" s="98" t="s">
        <v>38868</v>
      </c>
      <c r="R383" s="98" t="s">
        <v>12925</v>
      </c>
      <c r="S383" s="98" t="s">
        <v>62</v>
      </c>
      <c r="T383" s="99">
        <v>59.85</v>
      </c>
      <c r="U383" s="99" t="s">
        <v>63</v>
      </c>
      <c r="V383" s="98" t="s">
        <v>9651</v>
      </c>
      <c r="W383" s="98" t="s">
        <v>37995</v>
      </c>
      <c r="X383" s="98" t="s">
        <v>37996</v>
      </c>
      <c r="Y383" s="98" t="s">
        <v>37997</v>
      </c>
      <c r="Z383" s="98" t="s">
        <v>62</v>
      </c>
      <c r="AA383" s="98" t="s">
        <v>62</v>
      </c>
      <c r="AB383" s="98" t="s">
        <v>37995</v>
      </c>
      <c r="AC383" s="98" t="s">
        <v>37998</v>
      </c>
      <c r="AD383" s="98" t="s">
        <v>15182</v>
      </c>
      <c r="AE383" s="98" t="s">
        <v>3807</v>
      </c>
      <c r="AF383" s="98" t="s">
        <v>234</v>
      </c>
      <c r="AG383" s="98" t="s">
        <v>15183</v>
      </c>
      <c r="AH383" s="98" t="s">
        <v>73</v>
      </c>
      <c r="AI383" s="98" t="s">
        <v>12907</v>
      </c>
      <c r="AJ383" s="98" t="s">
        <v>37999</v>
      </c>
      <c r="AK383" s="98" t="s">
        <v>38000</v>
      </c>
      <c r="AL383" s="98" t="s">
        <v>75</v>
      </c>
      <c r="AM383" s="98" t="s">
        <v>38001</v>
      </c>
      <c r="AN383" s="98" t="s">
        <v>62</v>
      </c>
      <c r="AO383" s="99" t="s">
        <v>57</v>
      </c>
      <c r="AP383" s="98" t="s">
        <v>956</v>
      </c>
      <c r="AQ383" s="98" t="s">
        <v>38002</v>
      </c>
      <c r="AR383" s="98" t="s">
        <v>38003</v>
      </c>
      <c r="AS383" s="98" t="s">
        <v>62</v>
      </c>
      <c r="AT383" s="98" t="s">
        <v>38004</v>
      </c>
      <c r="AU383" s="98" t="s">
        <v>62</v>
      </c>
      <c r="AV383" s="99" t="s">
        <v>57</v>
      </c>
      <c r="AW383" s="98" t="s">
        <v>77</v>
      </c>
      <c r="AX383" s="98" t="s">
        <v>57</v>
      </c>
      <c r="AY383" s="98" t="s">
        <v>77</v>
      </c>
    </row>
    <row r="384" spans="1:51" ht="22.5" customHeight="1" x14ac:dyDescent="0.25">
      <c r="A384" s="97" t="s">
        <v>38481</v>
      </c>
      <c r="B384" s="98" t="s">
        <v>38482</v>
      </c>
      <c r="C384" s="98" t="s">
        <v>25622</v>
      </c>
      <c r="D384" s="98" t="s">
        <v>25623</v>
      </c>
      <c r="E384" s="98" t="s">
        <v>77</v>
      </c>
      <c r="F384" s="99">
        <v>1</v>
      </c>
      <c r="G384" s="99">
        <v>199</v>
      </c>
      <c r="H384" s="99">
        <v>22.53</v>
      </c>
      <c r="I384" s="99">
        <v>-23.88</v>
      </c>
      <c r="J384" s="99">
        <v>-45.48</v>
      </c>
      <c r="K384" s="99" t="s">
        <v>57</v>
      </c>
      <c r="L384" s="99">
        <v>152.16999999999999</v>
      </c>
      <c r="M384" s="98" t="s">
        <v>666</v>
      </c>
      <c r="N384" s="98" t="s">
        <v>56</v>
      </c>
      <c r="O384" s="114">
        <v>77350</v>
      </c>
      <c r="P384" s="98" t="s">
        <v>14815</v>
      </c>
      <c r="Q384" s="98" t="s">
        <v>38868</v>
      </c>
      <c r="R384" s="98" t="s">
        <v>14816</v>
      </c>
      <c r="S384" s="98" t="s">
        <v>62</v>
      </c>
      <c r="T384" s="99">
        <v>199</v>
      </c>
      <c r="U384" s="99" t="s">
        <v>83</v>
      </c>
      <c r="V384" s="98" t="s">
        <v>9651</v>
      </c>
      <c r="W384" s="98" t="s">
        <v>38483</v>
      </c>
      <c r="X384" s="98" t="s">
        <v>38484</v>
      </c>
      <c r="Y384" s="98" t="s">
        <v>38485</v>
      </c>
      <c r="Z384" s="98" t="s">
        <v>62</v>
      </c>
      <c r="AA384" s="98" t="s">
        <v>62</v>
      </c>
      <c r="AB384" s="98" t="s">
        <v>38483</v>
      </c>
      <c r="AC384" s="98" t="s">
        <v>38486</v>
      </c>
      <c r="AD384" s="98" t="s">
        <v>15182</v>
      </c>
      <c r="AE384" s="98" t="s">
        <v>3807</v>
      </c>
      <c r="AF384" s="98" t="s">
        <v>234</v>
      </c>
      <c r="AG384" s="98" t="s">
        <v>15183</v>
      </c>
      <c r="AH384" s="98" t="s">
        <v>73</v>
      </c>
      <c r="AI384" s="98" t="s">
        <v>12907</v>
      </c>
      <c r="AJ384" s="98" t="s">
        <v>38487</v>
      </c>
      <c r="AK384" s="98" t="s">
        <v>38488</v>
      </c>
      <c r="AL384" s="98" t="s">
        <v>75</v>
      </c>
      <c r="AM384" s="98" t="s">
        <v>38489</v>
      </c>
      <c r="AN384" s="98" t="s">
        <v>62</v>
      </c>
      <c r="AO384" s="99" t="s">
        <v>57</v>
      </c>
      <c r="AP384" s="98" t="s">
        <v>956</v>
      </c>
      <c r="AQ384" s="98" t="s">
        <v>38490</v>
      </c>
      <c r="AR384" s="98" t="s">
        <v>38491</v>
      </c>
      <c r="AS384" s="98" t="s">
        <v>957</v>
      </c>
      <c r="AT384" s="98" t="s">
        <v>38492</v>
      </c>
      <c r="AU384" s="98" t="s">
        <v>3252</v>
      </c>
      <c r="AV384" s="99" t="s">
        <v>57</v>
      </c>
      <c r="AW384" s="98" t="s">
        <v>77</v>
      </c>
      <c r="AX384" s="98" t="s">
        <v>57</v>
      </c>
      <c r="AY384" s="98" t="s">
        <v>77</v>
      </c>
    </row>
    <row r="385" spans="1:51" ht="22.5" customHeight="1" x14ac:dyDescent="0.25">
      <c r="A385" s="18" t="s">
        <v>4831</v>
      </c>
      <c r="B385" s="2" t="s">
        <v>4832</v>
      </c>
      <c r="C385" s="2" t="s">
        <v>4833</v>
      </c>
      <c r="D385" s="2" t="s">
        <v>3240</v>
      </c>
      <c r="E385" s="2" t="s">
        <v>56</v>
      </c>
      <c r="F385" s="19">
        <v>0</v>
      </c>
      <c r="G385" s="19">
        <v>46.9</v>
      </c>
      <c r="H385" s="19">
        <v>17.84</v>
      </c>
      <c r="I385" s="19">
        <v>-33.47</v>
      </c>
      <c r="J385" s="19">
        <v>-17.84</v>
      </c>
      <c r="K385" s="19">
        <v>-32.93</v>
      </c>
      <c r="L385" s="19">
        <v>-19.5</v>
      </c>
      <c r="M385" s="2" t="s">
        <v>666</v>
      </c>
      <c r="N385" s="2" t="s">
        <v>56</v>
      </c>
      <c r="O385" s="2" t="s">
        <v>4834</v>
      </c>
      <c r="P385" s="2" t="s">
        <v>4835</v>
      </c>
      <c r="Q385" s="2" t="s">
        <v>60</v>
      </c>
      <c r="R385" s="2" t="s">
        <v>4836</v>
      </c>
      <c r="S385" s="2" t="s">
        <v>62</v>
      </c>
      <c r="T385" s="19">
        <v>46.9</v>
      </c>
      <c r="U385" s="19" t="s">
        <v>63</v>
      </c>
      <c r="V385" s="2" t="s">
        <v>64</v>
      </c>
      <c r="W385" s="2" t="s">
        <v>4837</v>
      </c>
      <c r="X385" s="2" t="s">
        <v>4838</v>
      </c>
      <c r="Y385" s="2" t="s">
        <v>4839</v>
      </c>
      <c r="Z385" s="2" t="s">
        <v>62</v>
      </c>
      <c r="AA385" s="2" t="s">
        <v>62</v>
      </c>
      <c r="AB385" s="2" t="s">
        <v>4837</v>
      </c>
      <c r="AC385" s="2" t="s">
        <v>4840</v>
      </c>
      <c r="AD385" s="2" t="s">
        <v>951</v>
      </c>
      <c r="AE385" s="2" t="s">
        <v>234</v>
      </c>
      <c r="AF385" s="2" t="s">
        <v>234</v>
      </c>
      <c r="AG385" s="2" t="s">
        <v>952</v>
      </c>
      <c r="AH385" s="2" t="s">
        <v>73</v>
      </c>
      <c r="AI385" s="2" t="s">
        <v>74</v>
      </c>
      <c r="AJ385" s="2" t="s">
        <v>4841</v>
      </c>
      <c r="AK385" s="2" t="s">
        <v>4842</v>
      </c>
      <c r="AL385" s="2" t="s">
        <v>75</v>
      </c>
      <c r="AM385" s="2" t="s">
        <v>4843</v>
      </c>
      <c r="AN385" s="2" t="s">
        <v>62</v>
      </c>
      <c r="AO385" s="19" t="s">
        <v>57</v>
      </c>
      <c r="AP385" s="2" t="s">
        <v>956</v>
      </c>
      <c r="AQ385" s="2" t="s">
        <v>4844</v>
      </c>
      <c r="AR385" s="2" t="s">
        <v>4845</v>
      </c>
      <c r="AS385" s="2" t="s">
        <v>957</v>
      </c>
      <c r="AT385" s="2" t="s">
        <v>4846</v>
      </c>
      <c r="AU385" s="2" t="s">
        <v>3252</v>
      </c>
      <c r="AV385" s="19" t="s">
        <v>57</v>
      </c>
      <c r="AW385" s="2" t="s">
        <v>77</v>
      </c>
      <c r="AX385" s="2" t="s">
        <v>57</v>
      </c>
      <c r="AY385" s="2" t="s">
        <v>77</v>
      </c>
    </row>
    <row r="386" spans="1:51" ht="22.5" customHeight="1" x14ac:dyDescent="0.25">
      <c r="A386" s="18" t="s">
        <v>6132</v>
      </c>
      <c r="B386" s="2" t="s">
        <v>6133</v>
      </c>
      <c r="C386" s="2" t="s">
        <v>4833</v>
      </c>
      <c r="D386" s="2" t="s">
        <v>3240</v>
      </c>
      <c r="E386" s="2" t="s">
        <v>77</v>
      </c>
      <c r="F386" s="19">
        <v>0</v>
      </c>
      <c r="G386" s="19">
        <v>112.37</v>
      </c>
      <c r="H386" s="19" t="s">
        <v>57</v>
      </c>
      <c r="I386" s="19">
        <v>-19.100000000000001</v>
      </c>
      <c r="J386" s="19">
        <v>-22.95</v>
      </c>
      <c r="K386" s="19">
        <v>-70.319999999999993</v>
      </c>
      <c r="L386" s="19">
        <v>0</v>
      </c>
      <c r="M386" s="2" t="s">
        <v>666</v>
      </c>
      <c r="N386" s="2" t="s">
        <v>56</v>
      </c>
      <c r="O386" s="2" t="s">
        <v>1076</v>
      </c>
      <c r="P386" s="2" t="s">
        <v>6134</v>
      </c>
      <c r="Q386" s="2" t="s">
        <v>60</v>
      </c>
      <c r="R386" s="2" t="s">
        <v>1078</v>
      </c>
      <c r="S386" s="2" t="s">
        <v>62</v>
      </c>
      <c r="T386" s="19">
        <v>112.37</v>
      </c>
      <c r="U386" s="19" t="s">
        <v>63</v>
      </c>
      <c r="V386" s="2" t="s">
        <v>64</v>
      </c>
      <c r="W386" s="2" t="s">
        <v>6135</v>
      </c>
      <c r="X386" s="2" t="s">
        <v>6136</v>
      </c>
      <c r="Y386" s="2" t="s">
        <v>6137</v>
      </c>
      <c r="Z386" s="2" t="s">
        <v>62</v>
      </c>
      <c r="AA386" s="2" t="s">
        <v>62</v>
      </c>
      <c r="AB386" s="2" t="s">
        <v>6135</v>
      </c>
      <c r="AC386" s="2" t="s">
        <v>6138</v>
      </c>
      <c r="AD386" s="2" t="s">
        <v>951</v>
      </c>
      <c r="AE386" s="2" t="s">
        <v>234</v>
      </c>
      <c r="AF386" s="2" t="s">
        <v>234</v>
      </c>
      <c r="AG386" s="2" t="s">
        <v>952</v>
      </c>
      <c r="AH386" s="2" t="s">
        <v>73</v>
      </c>
      <c r="AI386" s="2" t="s">
        <v>74</v>
      </c>
      <c r="AJ386" s="2" t="s">
        <v>6139</v>
      </c>
      <c r="AK386" s="2" t="s">
        <v>6140</v>
      </c>
      <c r="AL386" s="2" t="s">
        <v>75</v>
      </c>
      <c r="AM386" s="2" t="s">
        <v>6141</v>
      </c>
      <c r="AN386" s="2" t="s">
        <v>62</v>
      </c>
      <c r="AO386" s="19" t="s">
        <v>57</v>
      </c>
      <c r="AP386" s="2" t="s">
        <v>956</v>
      </c>
      <c r="AQ386" s="2" t="s">
        <v>6142</v>
      </c>
      <c r="AR386" s="2" t="s">
        <v>4845</v>
      </c>
      <c r="AS386" s="2" t="s">
        <v>957</v>
      </c>
      <c r="AT386" s="2" t="s">
        <v>6143</v>
      </c>
      <c r="AU386" s="2" t="s">
        <v>3252</v>
      </c>
      <c r="AV386" s="19" t="s">
        <v>57</v>
      </c>
      <c r="AW386" s="2" t="s">
        <v>77</v>
      </c>
      <c r="AX386" s="2" t="s">
        <v>57</v>
      </c>
      <c r="AY386" s="2" t="s">
        <v>77</v>
      </c>
    </row>
    <row r="387" spans="1:51" ht="22.5" customHeight="1" x14ac:dyDescent="0.25">
      <c r="A387" s="97" t="s">
        <v>20189</v>
      </c>
      <c r="B387" s="98" t="s">
        <v>20190</v>
      </c>
      <c r="C387" s="98" t="s">
        <v>4833</v>
      </c>
      <c r="D387" s="98" t="s">
        <v>3240</v>
      </c>
      <c r="E387" s="98" t="s">
        <v>77</v>
      </c>
      <c r="F387" s="19">
        <v>0</v>
      </c>
      <c r="G387" s="99">
        <v>46.46</v>
      </c>
      <c r="H387" s="99">
        <v>15.9</v>
      </c>
      <c r="I387" s="99">
        <v>-13.9</v>
      </c>
      <c r="J387" s="99" t="s">
        <v>57</v>
      </c>
      <c r="K387" s="99">
        <v>-32.56</v>
      </c>
      <c r="L387" s="99">
        <v>15.9</v>
      </c>
      <c r="M387" s="98" t="s">
        <v>58</v>
      </c>
      <c r="N387" s="98" t="s">
        <v>56</v>
      </c>
      <c r="O387" s="114">
        <v>66418</v>
      </c>
      <c r="P387" s="98" t="s">
        <v>20191</v>
      </c>
      <c r="Q387" s="98" t="s">
        <v>38868</v>
      </c>
      <c r="R387" s="98" t="s">
        <v>20192</v>
      </c>
      <c r="S387" s="98" t="s">
        <v>62</v>
      </c>
      <c r="T387" s="99">
        <v>46.46</v>
      </c>
      <c r="U387" s="99" t="s">
        <v>63</v>
      </c>
      <c r="V387" s="98" t="s">
        <v>64</v>
      </c>
      <c r="W387" s="98" t="s">
        <v>20193</v>
      </c>
      <c r="X387" s="98" t="s">
        <v>20194</v>
      </c>
      <c r="Y387" s="98" t="s">
        <v>20195</v>
      </c>
      <c r="Z387" s="98" t="s">
        <v>62</v>
      </c>
      <c r="AA387" s="98" t="s">
        <v>62</v>
      </c>
      <c r="AB387" s="98" t="s">
        <v>20193</v>
      </c>
      <c r="AC387" s="98" t="s">
        <v>20196</v>
      </c>
      <c r="AD387" s="98" t="s">
        <v>15136</v>
      </c>
      <c r="AE387" s="98" t="s">
        <v>234</v>
      </c>
      <c r="AF387" s="98" t="s">
        <v>234</v>
      </c>
      <c r="AG387" s="98" t="s">
        <v>952</v>
      </c>
      <c r="AH387" s="98" t="s">
        <v>73</v>
      </c>
      <c r="AI387" s="98" t="s">
        <v>236</v>
      </c>
      <c r="AJ387" s="98" t="s">
        <v>3247</v>
      </c>
      <c r="AK387" s="98" t="s">
        <v>20197</v>
      </c>
      <c r="AL387" s="98" t="s">
        <v>2887</v>
      </c>
      <c r="AM387" s="98" t="s">
        <v>20198</v>
      </c>
      <c r="AN387" s="98" t="s">
        <v>62</v>
      </c>
      <c r="AO387" s="99" t="s">
        <v>57</v>
      </c>
      <c r="AP387" s="98" t="s">
        <v>956</v>
      </c>
      <c r="AQ387" s="98" t="s">
        <v>1988</v>
      </c>
      <c r="AR387" s="98" t="s">
        <v>4845</v>
      </c>
      <c r="AS387" s="98" t="s">
        <v>957</v>
      </c>
      <c r="AT387" s="98" t="s">
        <v>20199</v>
      </c>
      <c r="AU387" s="98" t="s">
        <v>3252</v>
      </c>
      <c r="AV387" s="99" t="s">
        <v>57</v>
      </c>
      <c r="AW387" s="98" t="s">
        <v>77</v>
      </c>
      <c r="AX387" s="98" t="s">
        <v>57</v>
      </c>
      <c r="AY387" s="98" t="s">
        <v>77</v>
      </c>
    </row>
    <row r="388" spans="1:51" ht="22.5" customHeight="1" x14ac:dyDescent="0.25">
      <c r="A388" s="97" t="s">
        <v>23318</v>
      </c>
      <c r="B388" s="98" t="s">
        <v>23319</v>
      </c>
      <c r="C388" s="98" t="s">
        <v>4833</v>
      </c>
      <c r="D388" s="98" t="s">
        <v>3240</v>
      </c>
      <c r="E388" s="98" t="s">
        <v>77</v>
      </c>
      <c r="F388" s="19">
        <v>0</v>
      </c>
      <c r="G388" s="99">
        <v>123.08</v>
      </c>
      <c r="H388" s="99" t="s">
        <v>57</v>
      </c>
      <c r="I388" s="99">
        <v>-57.67</v>
      </c>
      <c r="J388" s="99">
        <v>-21.45</v>
      </c>
      <c r="K388" s="99">
        <v>-108.31</v>
      </c>
      <c r="L388" s="99">
        <v>-64.349999999999994</v>
      </c>
      <c r="M388" s="98" t="s">
        <v>58</v>
      </c>
      <c r="N388" s="98" t="s">
        <v>62</v>
      </c>
      <c r="O388" s="114">
        <v>2219</v>
      </c>
      <c r="P388" s="98" t="s">
        <v>22357</v>
      </c>
      <c r="Q388" s="98" t="s">
        <v>38868</v>
      </c>
      <c r="R388" s="98" t="s">
        <v>22358</v>
      </c>
      <c r="S388" s="98" t="s">
        <v>62</v>
      </c>
      <c r="T388" s="99">
        <v>123.08</v>
      </c>
      <c r="U388" s="99" t="s">
        <v>83</v>
      </c>
      <c r="V388" s="98" t="s">
        <v>64</v>
      </c>
      <c r="W388" s="98" t="s">
        <v>23320</v>
      </c>
      <c r="X388" s="98" t="s">
        <v>23321</v>
      </c>
      <c r="Y388" s="98" t="s">
        <v>23322</v>
      </c>
      <c r="Z388" s="98" t="s">
        <v>62</v>
      </c>
      <c r="AA388" s="98" t="s">
        <v>62</v>
      </c>
      <c r="AB388" s="98" t="s">
        <v>23320</v>
      </c>
      <c r="AC388" s="98" t="s">
        <v>23323</v>
      </c>
      <c r="AD388" s="98" t="s">
        <v>15136</v>
      </c>
      <c r="AE388" s="98" t="s">
        <v>234</v>
      </c>
      <c r="AF388" s="98" t="s">
        <v>234</v>
      </c>
      <c r="AG388" s="98" t="s">
        <v>952</v>
      </c>
      <c r="AH388" s="98" t="s">
        <v>73</v>
      </c>
      <c r="AI388" s="98" t="s">
        <v>74</v>
      </c>
      <c r="AJ388" s="98" t="s">
        <v>22068</v>
      </c>
      <c r="AK388" s="98" t="s">
        <v>23324</v>
      </c>
      <c r="AL388" s="98" t="s">
        <v>75</v>
      </c>
      <c r="AM388" s="98" t="s">
        <v>23325</v>
      </c>
      <c r="AN388" s="98" t="s">
        <v>62</v>
      </c>
      <c r="AO388" s="99" t="s">
        <v>57</v>
      </c>
      <c r="AP388" s="98" t="s">
        <v>956</v>
      </c>
      <c r="AQ388" s="98" t="s">
        <v>23326</v>
      </c>
      <c r="AR388" s="98" t="s">
        <v>4845</v>
      </c>
      <c r="AS388" s="98" t="s">
        <v>957</v>
      </c>
      <c r="AT388" s="98" t="s">
        <v>23327</v>
      </c>
      <c r="AU388" s="98" t="s">
        <v>3252</v>
      </c>
      <c r="AV388" s="99" t="s">
        <v>57</v>
      </c>
      <c r="AW388" s="98" t="s">
        <v>77</v>
      </c>
      <c r="AX388" s="98" t="s">
        <v>57</v>
      </c>
      <c r="AY388" s="98" t="s">
        <v>77</v>
      </c>
    </row>
    <row r="389" spans="1:51" ht="22.5" customHeight="1" x14ac:dyDescent="0.25">
      <c r="A389" s="97" t="s">
        <v>23841</v>
      </c>
      <c r="B389" s="98" t="s">
        <v>23842</v>
      </c>
      <c r="C389" s="98" t="s">
        <v>4833</v>
      </c>
      <c r="D389" s="98" t="s">
        <v>3240</v>
      </c>
      <c r="E389" s="98" t="s">
        <v>77</v>
      </c>
      <c r="F389" s="19">
        <v>0</v>
      </c>
      <c r="G389" s="99">
        <v>64.47</v>
      </c>
      <c r="H389" s="99">
        <v>10.71</v>
      </c>
      <c r="I389" s="99">
        <v>-16.96</v>
      </c>
      <c r="J389" s="99">
        <v>-10.71</v>
      </c>
      <c r="K389" s="99">
        <v>-47.51</v>
      </c>
      <c r="L389" s="99">
        <v>0</v>
      </c>
      <c r="M389" s="98" t="s">
        <v>58</v>
      </c>
      <c r="N389" s="98" t="s">
        <v>56</v>
      </c>
      <c r="O389" s="114">
        <v>2367</v>
      </c>
      <c r="P389" s="98" t="s">
        <v>13284</v>
      </c>
      <c r="Q389" s="98" t="s">
        <v>38868</v>
      </c>
      <c r="R389" s="98" t="s">
        <v>13285</v>
      </c>
      <c r="S389" s="98" t="s">
        <v>62</v>
      </c>
      <c r="T389" s="99">
        <v>64.47</v>
      </c>
      <c r="U389" s="99" t="s">
        <v>63</v>
      </c>
      <c r="V389" s="98" t="s">
        <v>64</v>
      </c>
      <c r="W389" s="98" t="s">
        <v>23843</v>
      </c>
      <c r="X389" s="98" t="s">
        <v>23844</v>
      </c>
      <c r="Y389" s="98" t="s">
        <v>23845</v>
      </c>
      <c r="Z389" s="98" t="s">
        <v>62</v>
      </c>
      <c r="AA389" s="98" t="s">
        <v>62</v>
      </c>
      <c r="AB389" s="98" t="s">
        <v>23843</v>
      </c>
      <c r="AC389" s="98" t="s">
        <v>23846</v>
      </c>
      <c r="AD389" s="98" t="s">
        <v>15136</v>
      </c>
      <c r="AE389" s="98" t="s">
        <v>234</v>
      </c>
      <c r="AF389" s="98" t="s">
        <v>234</v>
      </c>
      <c r="AG389" s="98" t="s">
        <v>952</v>
      </c>
      <c r="AH389" s="98" t="s">
        <v>73</v>
      </c>
      <c r="AI389" s="98" t="s">
        <v>74</v>
      </c>
      <c r="AJ389" s="98" t="s">
        <v>5893</v>
      </c>
      <c r="AK389" s="98" t="s">
        <v>23847</v>
      </c>
      <c r="AL389" s="98" t="s">
        <v>75</v>
      </c>
      <c r="AM389" s="98" t="s">
        <v>23848</v>
      </c>
      <c r="AN389" s="98" t="s">
        <v>62</v>
      </c>
      <c r="AO389" s="99" t="s">
        <v>57</v>
      </c>
      <c r="AP389" s="98" t="s">
        <v>956</v>
      </c>
      <c r="AQ389" s="98" t="s">
        <v>23849</v>
      </c>
      <c r="AR389" s="98" t="s">
        <v>4845</v>
      </c>
      <c r="AS389" s="98" t="s">
        <v>957</v>
      </c>
      <c r="AT389" s="98" t="s">
        <v>23850</v>
      </c>
      <c r="AU389" s="98" t="s">
        <v>3252</v>
      </c>
      <c r="AV389" s="99" t="s">
        <v>57</v>
      </c>
      <c r="AW389" s="98" t="s">
        <v>77</v>
      </c>
      <c r="AX389" s="98" t="s">
        <v>57</v>
      </c>
      <c r="AY389" s="98" t="s">
        <v>77</v>
      </c>
    </row>
    <row r="390" spans="1:51" ht="22.5" customHeight="1" x14ac:dyDescent="0.25">
      <c r="A390" s="97" t="s">
        <v>25288</v>
      </c>
      <c r="B390" s="98" t="s">
        <v>25289</v>
      </c>
      <c r="C390" s="98" t="s">
        <v>4833</v>
      </c>
      <c r="D390" s="98" t="s">
        <v>3240</v>
      </c>
      <c r="E390" s="98" t="s">
        <v>77</v>
      </c>
      <c r="F390" s="19">
        <v>0</v>
      </c>
      <c r="G390" s="99">
        <v>144.85</v>
      </c>
      <c r="H390" s="99" t="s">
        <v>57</v>
      </c>
      <c r="I390" s="99">
        <v>-24.62</v>
      </c>
      <c r="J390" s="99">
        <v>-21.45</v>
      </c>
      <c r="K390" s="99">
        <v>-98.78</v>
      </c>
      <c r="L390" s="99">
        <v>0</v>
      </c>
      <c r="M390" s="98" t="s">
        <v>666</v>
      </c>
      <c r="N390" s="98" t="s">
        <v>62</v>
      </c>
      <c r="O390" s="114">
        <v>66643</v>
      </c>
      <c r="P390" s="98" t="s">
        <v>25290</v>
      </c>
      <c r="Q390" s="98" t="s">
        <v>38868</v>
      </c>
      <c r="R390" s="98" t="s">
        <v>25291</v>
      </c>
      <c r="S390" s="98" t="s">
        <v>62</v>
      </c>
      <c r="T390" s="99">
        <v>144.85</v>
      </c>
      <c r="U390" s="99" t="s">
        <v>63</v>
      </c>
      <c r="V390" s="98" t="s">
        <v>64</v>
      </c>
      <c r="W390" s="98" t="s">
        <v>25292</v>
      </c>
      <c r="X390" s="98" t="s">
        <v>25293</v>
      </c>
      <c r="Y390" s="98" t="s">
        <v>25294</v>
      </c>
      <c r="Z390" s="98" t="s">
        <v>62</v>
      </c>
      <c r="AA390" s="98" t="s">
        <v>62</v>
      </c>
      <c r="AB390" s="98" t="s">
        <v>25292</v>
      </c>
      <c r="AC390" s="98" t="s">
        <v>25295</v>
      </c>
      <c r="AD390" s="98" t="s">
        <v>15136</v>
      </c>
      <c r="AE390" s="98" t="s">
        <v>234</v>
      </c>
      <c r="AF390" s="98" t="s">
        <v>234</v>
      </c>
      <c r="AG390" s="98" t="s">
        <v>952</v>
      </c>
      <c r="AH390" s="98" t="s">
        <v>73</v>
      </c>
      <c r="AI390" s="98" t="s">
        <v>74</v>
      </c>
      <c r="AJ390" s="98" t="s">
        <v>6139</v>
      </c>
      <c r="AK390" s="98" t="s">
        <v>25296</v>
      </c>
      <c r="AL390" s="98" t="s">
        <v>75</v>
      </c>
      <c r="AM390" s="98" t="s">
        <v>25297</v>
      </c>
      <c r="AN390" s="98" t="s">
        <v>62</v>
      </c>
      <c r="AO390" s="99" t="s">
        <v>57</v>
      </c>
      <c r="AP390" s="98" t="s">
        <v>956</v>
      </c>
      <c r="AQ390" s="98" t="s">
        <v>25298</v>
      </c>
      <c r="AR390" s="98" t="s">
        <v>4845</v>
      </c>
      <c r="AS390" s="98" t="s">
        <v>957</v>
      </c>
      <c r="AT390" s="98" t="s">
        <v>25299</v>
      </c>
      <c r="AU390" s="98" t="s">
        <v>3252</v>
      </c>
      <c r="AV390" s="99" t="s">
        <v>57</v>
      </c>
      <c r="AW390" s="98" t="s">
        <v>77</v>
      </c>
      <c r="AX390" s="98" t="s">
        <v>57</v>
      </c>
      <c r="AY390" s="98" t="s">
        <v>77</v>
      </c>
    </row>
    <row r="391" spans="1:51" ht="22.5" customHeight="1" x14ac:dyDescent="0.25">
      <c r="A391" s="97" t="s">
        <v>26660</v>
      </c>
      <c r="B391" s="98" t="s">
        <v>26661</v>
      </c>
      <c r="C391" s="98" t="s">
        <v>4833</v>
      </c>
      <c r="D391" s="98" t="s">
        <v>3240</v>
      </c>
      <c r="E391" s="98" t="s">
        <v>56</v>
      </c>
      <c r="F391" s="19">
        <v>0</v>
      </c>
      <c r="G391" s="99">
        <v>73.08</v>
      </c>
      <c r="H391" s="99">
        <v>46.39</v>
      </c>
      <c r="I391" s="99">
        <v>-65.47</v>
      </c>
      <c r="J391" s="99">
        <v>-46.39</v>
      </c>
      <c r="K391" s="99">
        <v>-58.31</v>
      </c>
      <c r="L391" s="99">
        <v>-50.7</v>
      </c>
      <c r="M391" s="98" t="s">
        <v>666</v>
      </c>
      <c r="N391" s="98" t="s">
        <v>56</v>
      </c>
      <c r="O391" s="114">
        <v>552032</v>
      </c>
      <c r="P391" s="98" t="s">
        <v>26662</v>
      </c>
      <c r="Q391" s="98" t="s">
        <v>38868</v>
      </c>
      <c r="R391" s="98" t="s">
        <v>26663</v>
      </c>
      <c r="S391" s="98" t="s">
        <v>62</v>
      </c>
      <c r="T391" s="99">
        <v>73.08</v>
      </c>
      <c r="U391" s="99" t="s">
        <v>83</v>
      </c>
      <c r="V391" s="98" t="s">
        <v>64</v>
      </c>
      <c r="W391" s="98" t="s">
        <v>26664</v>
      </c>
      <c r="X391" s="98" t="s">
        <v>26665</v>
      </c>
      <c r="Y391" s="98" t="s">
        <v>26666</v>
      </c>
      <c r="Z391" s="98" t="s">
        <v>62</v>
      </c>
      <c r="AA391" s="98" t="s">
        <v>62</v>
      </c>
      <c r="AB391" s="98" t="s">
        <v>26664</v>
      </c>
      <c r="AC391" s="98" t="s">
        <v>26667</v>
      </c>
      <c r="AD391" s="98" t="s">
        <v>15136</v>
      </c>
      <c r="AE391" s="98" t="s">
        <v>234</v>
      </c>
      <c r="AF391" s="98" t="s">
        <v>234</v>
      </c>
      <c r="AG391" s="98" t="s">
        <v>952</v>
      </c>
      <c r="AH391" s="98" t="s">
        <v>73</v>
      </c>
      <c r="AI391" s="98" t="s">
        <v>74</v>
      </c>
      <c r="AJ391" s="98" t="s">
        <v>6328</v>
      </c>
      <c r="AK391" s="98" t="s">
        <v>26668</v>
      </c>
      <c r="AL391" s="98" t="s">
        <v>75</v>
      </c>
      <c r="AM391" s="98" t="s">
        <v>26669</v>
      </c>
      <c r="AN391" s="98" t="s">
        <v>26670</v>
      </c>
      <c r="AO391" s="99" t="s">
        <v>57</v>
      </c>
      <c r="AP391" s="98" t="s">
        <v>956</v>
      </c>
      <c r="AQ391" s="98" t="s">
        <v>26671</v>
      </c>
      <c r="AR391" s="98" t="s">
        <v>4845</v>
      </c>
      <c r="AS391" s="98" t="s">
        <v>957</v>
      </c>
      <c r="AT391" s="98" t="s">
        <v>26672</v>
      </c>
      <c r="AU391" s="98" t="s">
        <v>3252</v>
      </c>
      <c r="AV391" s="99" t="s">
        <v>57</v>
      </c>
      <c r="AW391" s="98" t="s">
        <v>77</v>
      </c>
      <c r="AX391" s="98" t="s">
        <v>57</v>
      </c>
      <c r="AY391" s="98" t="s">
        <v>77</v>
      </c>
    </row>
    <row r="392" spans="1:51" ht="22.5" customHeight="1" x14ac:dyDescent="0.25">
      <c r="A392" s="97" t="s">
        <v>31359</v>
      </c>
      <c r="B392" s="98" t="s">
        <v>31360</v>
      </c>
      <c r="C392" s="98" t="s">
        <v>4833</v>
      </c>
      <c r="D392" s="98" t="s">
        <v>3240</v>
      </c>
      <c r="E392" s="98" t="s">
        <v>56</v>
      </c>
      <c r="F392" s="19">
        <v>0</v>
      </c>
      <c r="G392" s="99">
        <v>119</v>
      </c>
      <c r="H392" s="99" t="s">
        <v>57</v>
      </c>
      <c r="I392" s="99">
        <v>-20.23</v>
      </c>
      <c r="J392" s="99">
        <v>-23.95</v>
      </c>
      <c r="K392" s="99">
        <v>-74.819999999999993</v>
      </c>
      <c r="L392" s="99">
        <v>0</v>
      </c>
      <c r="M392" s="98" t="s">
        <v>58</v>
      </c>
      <c r="N392" s="98" t="s">
        <v>62</v>
      </c>
      <c r="O392" s="114">
        <v>36656</v>
      </c>
      <c r="P392" s="98" t="s">
        <v>25758</v>
      </c>
      <c r="Q392" s="98" t="s">
        <v>38868</v>
      </c>
      <c r="R392" s="98" t="s">
        <v>25759</v>
      </c>
      <c r="S392" s="98" t="s">
        <v>62</v>
      </c>
      <c r="T392" s="99">
        <v>119</v>
      </c>
      <c r="U392" s="99" t="s">
        <v>63</v>
      </c>
      <c r="V392" s="98" t="s">
        <v>64</v>
      </c>
      <c r="W392" s="98" t="s">
        <v>31361</v>
      </c>
      <c r="X392" s="98" t="s">
        <v>31362</v>
      </c>
      <c r="Y392" s="98" t="s">
        <v>31363</v>
      </c>
      <c r="Z392" s="98" t="s">
        <v>62</v>
      </c>
      <c r="AA392" s="98" t="s">
        <v>62</v>
      </c>
      <c r="AB392" s="98" t="s">
        <v>31361</v>
      </c>
      <c r="AC392" s="98" t="s">
        <v>31364</v>
      </c>
      <c r="AD392" s="98" t="s">
        <v>15136</v>
      </c>
      <c r="AE392" s="98" t="s">
        <v>234</v>
      </c>
      <c r="AF392" s="98" t="s">
        <v>234</v>
      </c>
      <c r="AG392" s="98" t="s">
        <v>952</v>
      </c>
      <c r="AH392" s="98" t="s">
        <v>73</v>
      </c>
      <c r="AI392" s="98" t="s">
        <v>74</v>
      </c>
      <c r="AJ392" s="98" t="s">
        <v>31365</v>
      </c>
      <c r="AK392" s="98" t="s">
        <v>31366</v>
      </c>
      <c r="AL392" s="98" t="s">
        <v>75</v>
      </c>
      <c r="AM392" s="98" t="s">
        <v>31367</v>
      </c>
      <c r="AN392" s="98" t="s">
        <v>62</v>
      </c>
      <c r="AO392" s="99" t="s">
        <v>57</v>
      </c>
      <c r="AP392" s="98" t="s">
        <v>956</v>
      </c>
      <c r="AQ392" s="98" t="s">
        <v>31368</v>
      </c>
      <c r="AR392" s="98" t="s">
        <v>4845</v>
      </c>
      <c r="AS392" s="98" t="s">
        <v>957</v>
      </c>
      <c r="AT392" s="98" t="s">
        <v>31369</v>
      </c>
      <c r="AU392" s="98" t="s">
        <v>3252</v>
      </c>
      <c r="AV392" s="99" t="s">
        <v>57</v>
      </c>
      <c r="AW392" s="98" t="s">
        <v>77</v>
      </c>
      <c r="AX392" s="98" t="s">
        <v>57</v>
      </c>
      <c r="AY392" s="98" t="s">
        <v>77</v>
      </c>
    </row>
    <row r="393" spans="1:51" ht="22.5" customHeight="1" x14ac:dyDescent="0.25">
      <c r="A393" s="97" t="s">
        <v>19921</v>
      </c>
      <c r="B393" s="98" t="s">
        <v>19922</v>
      </c>
      <c r="C393" s="98" t="s">
        <v>19923</v>
      </c>
      <c r="D393" s="98" t="s">
        <v>3240</v>
      </c>
      <c r="E393" s="98" t="s">
        <v>77</v>
      </c>
      <c r="F393" s="19">
        <v>0</v>
      </c>
      <c r="G393" s="99">
        <v>265.97000000000003</v>
      </c>
      <c r="H393" s="99" t="s">
        <v>57</v>
      </c>
      <c r="I393" s="99">
        <v>-83.82</v>
      </c>
      <c r="J393" s="99">
        <v>-25.95</v>
      </c>
      <c r="K393" s="99">
        <v>-234.05</v>
      </c>
      <c r="L393" s="99">
        <v>-77.849999999999994</v>
      </c>
      <c r="M393" s="98" t="s">
        <v>58</v>
      </c>
      <c r="N393" s="98" t="s">
        <v>56</v>
      </c>
      <c r="O393" s="98" t="s">
        <v>15763</v>
      </c>
      <c r="P393" s="98" t="s">
        <v>15764</v>
      </c>
      <c r="Q393" s="98" t="s">
        <v>38868</v>
      </c>
      <c r="R393" s="98" t="s">
        <v>15765</v>
      </c>
      <c r="S393" s="98" t="s">
        <v>62</v>
      </c>
      <c r="T393" s="99">
        <v>265.97000000000003</v>
      </c>
      <c r="U393" s="99" t="s">
        <v>83</v>
      </c>
      <c r="V393" s="98" t="s">
        <v>64</v>
      </c>
      <c r="W393" s="98" t="s">
        <v>19924</v>
      </c>
      <c r="X393" s="98" t="s">
        <v>19925</v>
      </c>
      <c r="Y393" s="98" t="s">
        <v>19926</v>
      </c>
      <c r="Z393" s="98" t="s">
        <v>62</v>
      </c>
      <c r="AA393" s="98" t="s">
        <v>62</v>
      </c>
      <c r="AB393" s="98" t="s">
        <v>19924</v>
      </c>
      <c r="AC393" s="98" t="s">
        <v>19927</v>
      </c>
      <c r="AD393" s="98" t="s">
        <v>15136</v>
      </c>
      <c r="AE393" s="98" t="s">
        <v>234</v>
      </c>
      <c r="AF393" s="98" t="s">
        <v>234</v>
      </c>
      <c r="AG393" s="98" t="s">
        <v>952</v>
      </c>
      <c r="AH393" s="98" t="s">
        <v>73</v>
      </c>
      <c r="AI393" s="98" t="s">
        <v>74</v>
      </c>
      <c r="AJ393" s="98" t="s">
        <v>3275</v>
      </c>
      <c r="AK393" s="98" t="s">
        <v>19928</v>
      </c>
      <c r="AL393" s="98" t="s">
        <v>75</v>
      </c>
      <c r="AM393" s="98" t="s">
        <v>19929</v>
      </c>
      <c r="AN393" s="98" t="s">
        <v>62</v>
      </c>
      <c r="AO393" s="99" t="s">
        <v>57</v>
      </c>
      <c r="AP393" s="98" t="s">
        <v>956</v>
      </c>
      <c r="AQ393" s="98" t="s">
        <v>19930</v>
      </c>
      <c r="AR393" s="98" t="s">
        <v>19931</v>
      </c>
      <c r="AS393" s="98" t="s">
        <v>957</v>
      </c>
      <c r="AT393" s="98" t="s">
        <v>19932</v>
      </c>
      <c r="AU393" s="98" t="s">
        <v>3252</v>
      </c>
      <c r="AV393" s="99" t="s">
        <v>57</v>
      </c>
      <c r="AW393" s="98" t="s">
        <v>77</v>
      </c>
      <c r="AX393" s="98">
        <v>1</v>
      </c>
      <c r="AY393" s="98" t="s">
        <v>77</v>
      </c>
    </row>
    <row r="394" spans="1:51" ht="22.5" customHeight="1" x14ac:dyDescent="0.25">
      <c r="A394" s="18" t="s">
        <v>6184</v>
      </c>
      <c r="B394" s="2" t="s">
        <v>6185</v>
      </c>
      <c r="C394" s="2" t="s">
        <v>6186</v>
      </c>
      <c r="D394" s="2" t="s">
        <v>3240</v>
      </c>
      <c r="E394" s="2" t="s">
        <v>56</v>
      </c>
      <c r="F394" s="19">
        <v>0</v>
      </c>
      <c r="G394" s="19">
        <v>79</v>
      </c>
      <c r="H394" s="19" t="s">
        <v>57</v>
      </c>
      <c r="I394" s="19">
        <v>-13.43</v>
      </c>
      <c r="J394" s="19">
        <v>-21.45</v>
      </c>
      <c r="K394" s="19">
        <v>-44.12</v>
      </c>
      <c r="L394" s="19">
        <v>0</v>
      </c>
      <c r="M394" s="2" t="s">
        <v>666</v>
      </c>
      <c r="N394" s="2" t="s">
        <v>56</v>
      </c>
      <c r="O394" s="112">
        <v>77173</v>
      </c>
      <c r="P394" s="2" t="s">
        <v>6187</v>
      </c>
      <c r="Q394" s="2" t="s">
        <v>60</v>
      </c>
      <c r="R394" s="2" t="s">
        <v>6188</v>
      </c>
      <c r="S394" s="2" t="s">
        <v>62</v>
      </c>
      <c r="T394" s="19">
        <v>79</v>
      </c>
      <c r="U394" s="19" t="s">
        <v>63</v>
      </c>
      <c r="V394" s="2" t="s">
        <v>64</v>
      </c>
      <c r="W394" s="2" t="s">
        <v>6189</v>
      </c>
      <c r="X394" s="2" t="s">
        <v>6190</v>
      </c>
      <c r="Y394" s="2" t="s">
        <v>6191</v>
      </c>
      <c r="Z394" s="2" t="s">
        <v>62</v>
      </c>
      <c r="AA394" s="2" t="s">
        <v>62</v>
      </c>
      <c r="AB394" s="2" t="s">
        <v>6189</v>
      </c>
      <c r="AC394" s="2" t="s">
        <v>6192</v>
      </c>
      <c r="AD394" s="2" t="s">
        <v>951</v>
      </c>
      <c r="AE394" s="2" t="s">
        <v>234</v>
      </c>
      <c r="AF394" s="2" t="s">
        <v>234</v>
      </c>
      <c r="AG394" s="2" t="s">
        <v>952</v>
      </c>
      <c r="AH394" s="2" t="s">
        <v>73</v>
      </c>
      <c r="AI394" s="2" t="s">
        <v>74</v>
      </c>
      <c r="AJ394" s="2" t="s">
        <v>6193</v>
      </c>
      <c r="AK394" s="2" t="s">
        <v>6194</v>
      </c>
      <c r="AL394" s="2" t="s">
        <v>75</v>
      </c>
      <c r="AM394" s="2" t="s">
        <v>6195</v>
      </c>
      <c r="AN394" s="2" t="s">
        <v>62</v>
      </c>
      <c r="AO394" s="19" t="s">
        <v>57</v>
      </c>
      <c r="AP394" s="2" t="s">
        <v>956</v>
      </c>
      <c r="AQ394" s="2" t="s">
        <v>6196</v>
      </c>
      <c r="AR394" s="2" t="s">
        <v>6197</v>
      </c>
      <c r="AS394" s="2" t="s">
        <v>957</v>
      </c>
      <c r="AT394" s="2" t="s">
        <v>6198</v>
      </c>
      <c r="AU394" s="2" t="s">
        <v>3252</v>
      </c>
      <c r="AV394" s="19" t="s">
        <v>57</v>
      </c>
      <c r="AW394" s="2" t="s">
        <v>77</v>
      </c>
      <c r="AX394" s="2" t="s">
        <v>57</v>
      </c>
      <c r="AY394" s="2" t="s">
        <v>77</v>
      </c>
    </row>
    <row r="395" spans="1:51" ht="22.5" customHeight="1" x14ac:dyDescent="0.25">
      <c r="A395" s="18" t="s">
        <v>3237</v>
      </c>
      <c r="B395" s="2" t="s">
        <v>3238</v>
      </c>
      <c r="C395" s="2" t="s">
        <v>3239</v>
      </c>
      <c r="D395" s="2" t="s">
        <v>3240</v>
      </c>
      <c r="E395" s="2" t="s">
        <v>56</v>
      </c>
      <c r="F395" s="19">
        <v>0</v>
      </c>
      <c r="G395" s="19">
        <v>34.99</v>
      </c>
      <c r="H395" s="19">
        <v>15.9</v>
      </c>
      <c r="I395" s="19">
        <v>-26.1</v>
      </c>
      <c r="J395" s="19" t="s">
        <v>57</v>
      </c>
      <c r="K395" s="19">
        <v>-24.79</v>
      </c>
      <c r="L395" s="19">
        <v>0</v>
      </c>
      <c r="M395" s="2" t="s">
        <v>666</v>
      </c>
      <c r="N395" s="2" t="s">
        <v>62</v>
      </c>
      <c r="O395" s="112">
        <v>11095</v>
      </c>
      <c r="P395" s="2" t="s">
        <v>3241</v>
      </c>
      <c r="Q395" s="2" t="s">
        <v>60</v>
      </c>
      <c r="R395" s="2" t="s">
        <v>3242</v>
      </c>
      <c r="S395" s="2" t="s">
        <v>62</v>
      </c>
      <c r="T395" s="19">
        <v>34.99</v>
      </c>
      <c r="U395" s="19" t="s">
        <v>83</v>
      </c>
      <c r="V395" s="2" t="s">
        <v>64</v>
      </c>
      <c r="W395" s="2" t="s">
        <v>3243</v>
      </c>
      <c r="X395" s="2" t="s">
        <v>3244</v>
      </c>
      <c r="Y395" s="2" t="s">
        <v>3245</v>
      </c>
      <c r="Z395" s="2" t="s">
        <v>62</v>
      </c>
      <c r="AA395" s="2" t="s">
        <v>62</v>
      </c>
      <c r="AB395" s="2" t="s">
        <v>3243</v>
      </c>
      <c r="AC395" s="2" t="s">
        <v>3246</v>
      </c>
      <c r="AD395" s="2" t="s">
        <v>951</v>
      </c>
      <c r="AE395" s="2" t="s">
        <v>234</v>
      </c>
      <c r="AF395" s="2" t="s">
        <v>234</v>
      </c>
      <c r="AG395" s="2" t="s">
        <v>952</v>
      </c>
      <c r="AH395" s="2" t="s">
        <v>73</v>
      </c>
      <c r="AI395" s="2" t="s">
        <v>236</v>
      </c>
      <c r="AJ395" s="2" t="s">
        <v>3247</v>
      </c>
      <c r="AK395" s="2" t="s">
        <v>3248</v>
      </c>
      <c r="AL395" s="2" t="s">
        <v>2887</v>
      </c>
      <c r="AM395" s="2" t="s">
        <v>3249</v>
      </c>
      <c r="AN395" s="2" t="s">
        <v>62</v>
      </c>
      <c r="AO395" s="19" t="s">
        <v>57</v>
      </c>
      <c r="AP395" s="2" t="s">
        <v>956</v>
      </c>
      <c r="AQ395" s="2" t="s">
        <v>3250</v>
      </c>
      <c r="AR395" s="2" t="s">
        <v>1903</v>
      </c>
      <c r="AS395" s="2" t="s">
        <v>957</v>
      </c>
      <c r="AT395" s="2" t="s">
        <v>3251</v>
      </c>
      <c r="AU395" s="2" t="s">
        <v>3252</v>
      </c>
      <c r="AV395" s="19" t="s">
        <v>57</v>
      </c>
      <c r="AW395" s="2" t="s">
        <v>77</v>
      </c>
      <c r="AX395" s="2" t="s">
        <v>57</v>
      </c>
      <c r="AY395" s="2" t="s">
        <v>77</v>
      </c>
    </row>
    <row r="396" spans="1:51" ht="22.5" customHeight="1" x14ac:dyDescent="0.25">
      <c r="A396" s="18" t="s">
        <v>10258</v>
      </c>
      <c r="B396" s="2" t="s">
        <v>10259</v>
      </c>
      <c r="C396" s="2" t="s">
        <v>3239</v>
      </c>
      <c r="D396" s="2" t="s">
        <v>3240</v>
      </c>
      <c r="E396" s="2" t="s">
        <v>77</v>
      </c>
      <c r="F396" s="19">
        <v>0</v>
      </c>
      <c r="G396" s="19">
        <v>159.99</v>
      </c>
      <c r="H396" s="19" t="s">
        <v>57</v>
      </c>
      <c r="I396" s="19">
        <v>-27.2</v>
      </c>
      <c r="J396" s="19">
        <v>-22.95</v>
      </c>
      <c r="K396" s="19">
        <v>-109.84</v>
      </c>
      <c r="L396" s="19">
        <v>0</v>
      </c>
      <c r="M396" s="2" t="s">
        <v>666</v>
      </c>
      <c r="N396" s="2" t="s">
        <v>56</v>
      </c>
      <c r="O396" s="2" t="s">
        <v>96</v>
      </c>
      <c r="P396" s="2" t="s">
        <v>97</v>
      </c>
      <c r="Q396" s="2" t="s">
        <v>60</v>
      </c>
      <c r="R396" s="2" t="s">
        <v>98</v>
      </c>
      <c r="S396" s="2" t="s">
        <v>62</v>
      </c>
      <c r="T396" s="19">
        <v>159.99</v>
      </c>
      <c r="U396" s="19" t="s">
        <v>63</v>
      </c>
      <c r="V396" s="2" t="s">
        <v>64</v>
      </c>
      <c r="W396" s="2" t="s">
        <v>10260</v>
      </c>
      <c r="X396" s="2" t="s">
        <v>10261</v>
      </c>
      <c r="Y396" s="2" t="s">
        <v>10262</v>
      </c>
      <c r="Z396" s="2" t="s">
        <v>62</v>
      </c>
      <c r="AA396" s="2" t="s">
        <v>62</v>
      </c>
      <c r="AB396" s="2" t="s">
        <v>10260</v>
      </c>
      <c r="AC396" s="2" t="s">
        <v>10263</v>
      </c>
      <c r="AD396" s="2" t="s">
        <v>951</v>
      </c>
      <c r="AE396" s="2" t="s">
        <v>234</v>
      </c>
      <c r="AF396" s="2" t="s">
        <v>234</v>
      </c>
      <c r="AG396" s="2" t="s">
        <v>952</v>
      </c>
      <c r="AH396" s="2" t="s">
        <v>73</v>
      </c>
      <c r="AI396" s="2" t="s">
        <v>74</v>
      </c>
      <c r="AJ396" s="2" t="s">
        <v>10264</v>
      </c>
      <c r="AK396" s="2" t="s">
        <v>10265</v>
      </c>
      <c r="AL396" s="2" t="s">
        <v>75</v>
      </c>
      <c r="AM396" s="2" t="s">
        <v>10266</v>
      </c>
      <c r="AN396" s="2" t="s">
        <v>10267</v>
      </c>
      <c r="AO396" s="19" t="s">
        <v>57</v>
      </c>
      <c r="AP396" s="2" t="s">
        <v>956</v>
      </c>
      <c r="AQ396" s="2" t="s">
        <v>10268</v>
      </c>
      <c r="AR396" s="2" t="s">
        <v>1903</v>
      </c>
      <c r="AS396" s="2" t="s">
        <v>957</v>
      </c>
      <c r="AT396" s="2" t="s">
        <v>10269</v>
      </c>
      <c r="AU396" s="2" t="s">
        <v>3252</v>
      </c>
      <c r="AV396" s="19" t="s">
        <v>57</v>
      </c>
      <c r="AW396" s="2" t="s">
        <v>77</v>
      </c>
      <c r="AX396" s="2" t="s">
        <v>57</v>
      </c>
      <c r="AY396" s="2" t="s">
        <v>77</v>
      </c>
    </row>
    <row r="397" spans="1:51" ht="22.5" customHeight="1" x14ac:dyDescent="0.25">
      <c r="A397" s="18" t="s">
        <v>12725</v>
      </c>
      <c r="B397" s="2" t="s">
        <v>12726</v>
      </c>
      <c r="C397" s="2" t="s">
        <v>12727</v>
      </c>
      <c r="D397" s="2" t="s">
        <v>4785</v>
      </c>
      <c r="E397" s="2" t="s">
        <v>77</v>
      </c>
      <c r="F397" s="19">
        <v>0</v>
      </c>
      <c r="G397" s="19">
        <v>109.16</v>
      </c>
      <c r="H397" s="19" t="s">
        <v>57</v>
      </c>
      <c r="I397" s="19">
        <v>-18.559999999999999</v>
      </c>
      <c r="J397" s="19">
        <v>-22.95</v>
      </c>
      <c r="K397" s="19">
        <v>-67.650000000000006</v>
      </c>
      <c r="L397" s="19">
        <v>0</v>
      </c>
      <c r="M397" s="2" t="s">
        <v>666</v>
      </c>
      <c r="N397" s="2" t="s">
        <v>56</v>
      </c>
      <c r="O397" s="2" t="s">
        <v>12728</v>
      </c>
      <c r="P397" s="2" t="s">
        <v>12729</v>
      </c>
      <c r="Q397" s="2" t="s">
        <v>60</v>
      </c>
      <c r="R397" s="2" t="s">
        <v>12730</v>
      </c>
      <c r="S397" s="2" t="s">
        <v>62</v>
      </c>
      <c r="T397" s="19">
        <v>109.16</v>
      </c>
      <c r="U397" s="19" t="s">
        <v>63</v>
      </c>
      <c r="V397" s="2" t="s">
        <v>64</v>
      </c>
      <c r="W397" s="2" t="s">
        <v>12731</v>
      </c>
      <c r="X397" s="2" t="s">
        <v>12732</v>
      </c>
      <c r="Y397" s="2" t="s">
        <v>12733</v>
      </c>
      <c r="Z397" s="2" t="s">
        <v>62</v>
      </c>
      <c r="AA397" s="2" t="s">
        <v>62</v>
      </c>
      <c r="AB397" s="2" t="s">
        <v>12731</v>
      </c>
      <c r="AC397" s="2" t="s">
        <v>12734</v>
      </c>
      <c r="AD397" s="2" t="s">
        <v>62</v>
      </c>
      <c r="AE397" s="2" t="s">
        <v>12735</v>
      </c>
      <c r="AF397" s="2" t="s">
        <v>853</v>
      </c>
      <c r="AG397" s="2" t="s">
        <v>12736</v>
      </c>
      <c r="AH397" s="2" t="s">
        <v>73</v>
      </c>
      <c r="AI397" s="2" t="s">
        <v>74</v>
      </c>
      <c r="AJ397" s="2" t="s">
        <v>12737</v>
      </c>
      <c r="AK397" s="2" t="s">
        <v>62</v>
      </c>
      <c r="AL397" s="2" t="s">
        <v>75</v>
      </c>
      <c r="AM397" s="2" t="s">
        <v>12738</v>
      </c>
      <c r="AN397" s="2" t="s">
        <v>62</v>
      </c>
      <c r="AO397" s="19" t="s">
        <v>62</v>
      </c>
      <c r="AP397" s="2" t="s">
        <v>62</v>
      </c>
      <c r="AQ397" s="2" t="s">
        <v>62</v>
      </c>
      <c r="AR397" s="2" t="s">
        <v>62</v>
      </c>
      <c r="AS397" s="2" t="s">
        <v>62</v>
      </c>
      <c r="AT397" s="2" t="s">
        <v>62</v>
      </c>
      <c r="AU397" s="2" t="s">
        <v>62</v>
      </c>
      <c r="AV397" s="19" t="s">
        <v>57</v>
      </c>
      <c r="AW397" s="2" t="s">
        <v>77</v>
      </c>
      <c r="AX397" s="2" t="s">
        <v>57</v>
      </c>
      <c r="AY397" s="2" t="s">
        <v>77</v>
      </c>
    </row>
    <row r="398" spans="1:51" ht="22.5" customHeight="1" x14ac:dyDescent="0.25">
      <c r="A398" s="97" t="s">
        <v>32189</v>
      </c>
      <c r="B398" s="98" t="s">
        <v>32190</v>
      </c>
      <c r="C398" s="98" t="s">
        <v>32191</v>
      </c>
      <c r="D398" s="98" t="s">
        <v>26283</v>
      </c>
      <c r="E398" s="98" t="s">
        <v>77</v>
      </c>
      <c r="F398" s="19">
        <v>0</v>
      </c>
      <c r="G398" s="99">
        <v>207</v>
      </c>
      <c r="H398" s="99" t="s">
        <v>57</v>
      </c>
      <c r="I398" s="99">
        <v>-35.19</v>
      </c>
      <c r="J398" s="99">
        <v>-24.95</v>
      </c>
      <c r="K398" s="99">
        <v>-146.86000000000001</v>
      </c>
      <c r="L398" s="99">
        <v>0</v>
      </c>
      <c r="M398" s="98" t="s">
        <v>666</v>
      </c>
      <c r="N398" s="98" t="s">
        <v>62</v>
      </c>
      <c r="O398" s="114">
        <v>77354</v>
      </c>
      <c r="P398" s="98" t="s">
        <v>13275</v>
      </c>
      <c r="Q398" s="98" t="s">
        <v>38868</v>
      </c>
      <c r="R398" s="98" t="s">
        <v>13276</v>
      </c>
      <c r="S398" s="98" t="s">
        <v>62</v>
      </c>
      <c r="T398" s="99">
        <v>207</v>
      </c>
      <c r="U398" s="99" t="s">
        <v>63</v>
      </c>
      <c r="V398" s="98" t="s">
        <v>9651</v>
      </c>
      <c r="W398" s="98" t="s">
        <v>62</v>
      </c>
      <c r="X398" s="98" t="s">
        <v>62</v>
      </c>
      <c r="Y398" s="98" t="s">
        <v>62</v>
      </c>
      <c r="Z398" s="98" t="s">
        <v>62</v>
      </c>
      <c r="AA398" s="98" t="s">
        <v>62</v>
      </c>
      <c r="AB398" s="98" t="s">
        <v>32192</v>
      </c>
      <c r="AC398" s="98" t="s">
        <v>32193</v>
      </c>
      <c r="AD398" s="98" t="s">
        <v>62</v>
      </c>
      <c r="AE398" s="98" t="s">
        <v>29701</v>
      </c>
      <c r="AF398" s="98" t="s">
        <v>90</v>
      </c>
      <c r="AG398" s="98" t="s">
        <v>32194</v>
      </c>
      <c r="AH398" s="98" t="s">
        <v>73</v>
      </c>
      <c r="AI398" s="98" t="s">
        <v>12907</v>
      </c>
      <c r="AJ398" s="98" t="s">
        <v>32195</v>
      </c>
      <c r="AK398" s="98" t="s">
        <v>62</v>
      </c>
      <c r="AL398" s="98" t="s">
        <v>75</v>
      </c>
      <c r="AM398" s="98" t="s">
        <v>32196</v>
      </c>
      <c r="AN398" s="98" t="s">
        <v>62</v>
      </c>
      <c r="AO398" s="99" t="s">
        <v>62</v>
      </c>
      <c r="AP398" s="98" t="s">
        <v>62</v>
      </c>
      <c r="AQ398" s="98" t="s">
        <v>62</v>
      </c>
      <c r="AR398" s="98" t="s">
        <v>62</v>
      </c>
      <c r="AS398" s="98" t="s">
        <v>62</v>
      </c>
      <c r="AT398" s="98" t="s">
        <v>62</v>
      </c>
      <c r="AU398" s="98" t="s">
        <v>62</v>
      </c>
      <c r="AV398" s="99" t="s">
        <v>57</v>
      </c>
      <c r="AW398" s="98" t="s">
        <v>77</v>
      </c>
      <c r="AX398" s="98" t="s">
        <v>57</v>
      </c>
      <c r="AY398" s="98" t="s">
        <v>77</v>
      </c>
    </row>
    <row r="399" spans="1:51" ht="22.5" customHeight="1" x14ac:dyDescent="0.25">
      <c r="A399" s="97" t="s">
        <v>26280</v>
      </c>
      <c r="B399" s="98" t="s">
        <v>26281</v>
      </c>
      <c r="C399" s="98" t="s">
        <v>26282</v>
      </c>
      <c r="D399" s="98" t="s">
        <v>26283</v>
      </c>
      <c r="E399" s="98" t="s">
        <v>56</v>
      </c>
      <c r="F399" s="19">
        <v>0</v>
      </c>
      <c r="G399" s="99">
        <v>95.71</v>
      </c>
      <c r="H399" s="99" t="s">
        <v>57</v>
      </c>
      <c r="I399" s="99">
        <v>-16.27</v>
      </c>
      <c r="J399" s="99">
        <v>-19.95</v>
      </c>
      <c r="K399" s="99">
        <v>-59.49</v>
      </c>
      <c r="L399" s="99">
        <v>0</v>
      </c>
      <c r="M399" s="98" t="s">
        <v>666</v>
      </c>
      <c r="N399" s="98" t="s">
        <v>56</v>
      </c>
      <c r="O399" s="98" t="s">
        <v>13228</v>
      </c>
      <c r="P399" s="98" t="s">
        <v>17476</v>
      </c>
      <c r="Q399" s="98" t="s">
        <v>38868</v>
      </c>
      <c r="R399" s="98" t="s">
        <v>17477</v>
      </c>
      <c r="S399" s="98" t="s">
        <v>62</v>
      </c>
      <c r="T399" s="99">
        <v>95.71</v>
      </c>
      <c r="U399" s="99" t="s">
        <v>63</v>
      </c>
      <c r="V399" s="98" t="s">
        <v>9651</v>
      </c>
      <c r="W399" s="98" t="s">
        <v>62</v>
      </c>
      <c r="X399" s="98" t="s">
        <v>62</v>
      </c>
      <c r="Y399" s="98" t="s">
        <v>62</v>
      </c>
      <c r="Z399" s="98" t="s">
        <v>62</v>
      </c>
      <c r="AA399" s="98" t="s">
        <v>62</v>
      </c>
      <c r="AB399" s="98" t="s">
        <v>25510</v>
      </c>
      <c r="AC399" s="98" t="s">
        <v>25511</v>
      </c>
      <c r="AD399" s="98" t="s">
        <v>62</v>
      </c>
      <c r="AE399" s="98" t="s">
        <v>4447</v>
      </c>
      <c r="AF399" s="98" t="s">
        <v>210</v>
      </c>
      <c r="AG399" s="98" t="s">
        <v>25513</v>
      </c>
      <c r="AH399" s="98" t="s">
        <v>73</v>
      </c>
      <c r="AI399" s="98" t="s">
        <v>12907</v>
      </c>
      <c r="AJ399" s="98" t="s">
        <v>26284</v>
      </c>
      <c r="AK399" s="98" t="s">
        <v>62</v>
      </c>
      <c r="AL399" s="98" t="s">
        <v>75</v>
      </c>
      <c r="AM399" s="98" t="s">
        <v>26285</v>
      </c>
      <c r="AN399" s="98" t="s">
        <v>62</v>
      </c>
      <c r="AO399" s="99" t="s">
        <v>62</v>
      </c>
      <c r="AP399" s="98" t="s">
        <v>62</v>
      </c>
      <c r="AQ399" s="98" t="s">
        <v>62</v>
      </c>
      <c r="AR399" s="98" t="s">
        <v>62</v>
      </c>
      <c r="AS399" s="98" t="s">
        <v>62</v>
      </c>
      <c r="AT399" s="98" t="s">
        <v>62</v>
      </c>
      <c r="AU399" s="98" t="s">
        <v>62</v>
      </c>
      <c r="AV399" s="99" t="s">
        <v>57</v>
      </c>
      <c r="AW399" s="98" t="s">
        <v>77</v>
      </c>
      <c r="AX399" s="98" t="s">
        <v>57</v>
      </c>
      <c r="AY399" s="98" t="s">
        <v>77</v>
      </c>
    </row>
    <row r="400" spans="1:51" ht="22.5" customHeight="1" x14ac:dyDescent="0.25">
      <c r="A400" s="18" t="s">
        <v>9648</v>
      </c>
      <c r="B400" s="2" t="s">
        <v>9649</v>
      </c>
      <c r="C400" s="2" t="s">
        <v>9650</v>
      </c>
      <c r="D400" s="2" t="s">
        <v>4785</v>
      </c>
      <c r="E400" s="2" t="s">
        <v>77</v>
      </c>
      <c r="F400" s="19">
        <v>0</v>
      </c>
      <c r="G400" s="19">
        <v>37.99</v>
      </c>
      <c r="H400" s="19">
        <v>44.65</v>
      </c>
      <c r="I400" s="19">
        <v>-10.56</v>
      </c>
      <c r="J400" s="19">
        <v>-44.65</v>
      </c>
      <c r="K400" s="19">
        <v>-27.43</v>
      </c>
      <c r="L400" s="19">
        <v>0</v>
      </c>
      <c r="M400" s="2" t="s">
        <v>666</v>
      </c>
      <c r="N400" s="2" t="s">
        <v>62</v>
      </c>
      <c r="O400" s="2" t="s">
        <v>2005</v>
      </c>
      <c r="P400" s="2" t="s">
        <v>2006</v>
      </c>
      <c r="Q400" s="2" t="s">
        <v>60</v>
      </c>
      <c r="R400" s="2" t="s">
        <v>2007</v>
      </c>
      <c r="S400" s="2" t="s">
        <v>62</v>
      </c>
      <c r="T400" s="19">
        <v>37.99</v>
      </c>
      <c r="U400" s="19" t="s">
        <v>83</v>
      </c>
      <c r="V400" s="2" t="s">
        <v>9651</v>
      </c>
      <c r="W400" s="2" t="s">
        <v>5692</v>
      </c>
      <c r="X400" s="2" t="s">
        <v>5693</v>
      </c>
      <c r="Y400" s="2" t="s">
        <v>5694</v>
      </c>
      <c r="Z400" s="2" t="s">
        <v>62</v>
      </c>
      <c r="AA400" s="2" t="s">
        <v>62</v>
      </c>
      <c r="AB400" s="2" t="s">
        <v>5692</v>
      </c>
      <c r="AC400" s="2" t="s">
        <v>5695</v>
      </c>
      <c r="AD400" s="2" t="s">
        <v>62</v>
      </c>
      <c r="AE400" s="2" t="s">
        <v>5697</v>
      </c>
      <c r="AF400" s="2" t="s">
        <v>184</v>
      </c>
      <c r="AG400" s="2" t="s">
        <v>5698</v>
      </c>
      <c r="AH400" s="2" t="s">
        <v>73</v>
      </c>
      <c r="AI400" s="2" t="s">
        <v>74</v>
      </c>
      <c r="AJ400" s="2" t="s">
        <v>9652</v>
      </c>
      <c r="AK400" s="2" t="s">
        <v>62</v>
      </c>
      <c r="AL400" s="2" t="s">
        <v>6254</v>
      </c>
      <c r="AM400" s="2" t="s">
        <v>9653</v>
      </c>
      <c r="AN400" s="2" t="s">
        <v>9654</v>
      </c>
      <c r="AO400" s="19" t="s">
        <v>62</v>
      </c>
      <c r="AP400" s="2" t="s">
        <v>62</v>
      </c>
      <c r="AQ400" s="2" t="s">
        <v>62</v>
      </c>
      <c r="AR400" s="2" t="s">
        <v>62</v>
      </c>
      <c r="AS400" s="2" t="s">
        <v>62</v>
      </c>
      <c r="AT400" s="2" t="s">
        <v>62</v>
      </c>
      <c r="AU400" s="2" t="s">
        <v>62</v>
      </c>
      <c r="AV400" s="19" t="s">
        <v>57</v>
      </c>
      <c r="AW400" s="2" t="s">
        <v>77</v>
      </c>
      <c r="AX400" s="2" t="s">
        <v>57</v>
      </c>
      <c r="AY400" s="2" t="s">
        <v>77</v>
      </c>
    </row>
    <row r="401" spans="1:51" ht="22.5" customHeight="1" x14ac:dyDescent="0.25">
      <c r="A401" s="18" t="s">
        <v>8891</v>
      </c>
      <c r="B401" s="2" t="s">
        <v>8892</v>
      </c>
      <c r="C401" s="2" t="s">
        <v>8893</v>
      </c>
      <c r="D401" s="2" t="s">
        <v>4785</v>
      </c>
      <c r="E401" s="2" t="s">
        <v>56</v>
      </c>
      <c r="F401" s="19">
        <v>0</v>
      </c>
      <c r="G401" s="19">
        <v>99.05</v>
      </c>
      <c r="H401" s="19" t="s">
        <v>57</v>
      </c>
      <c r="I401" s="19">
        <v>-16.84</v>
      </c>
      <c r="J401" s="19">
        <v>-22.95</v>
      </c>
      <c r="K401" s="19">
        <v>-59.26</v>
      </c>
      <c r="L401" s="19">
        <v>0</v>
      </c>
      <c r="M401" s="2" t="s">
        <v>666</v>
      </c>
      <c r="N401" s="2" t="s">
        <v>56</v>
      </c>
      <c r="O401" s="2" t="s">
        <v>2120</v>
      </c>
      <c r="P401" s="2" t="s">
        <v>2121</v>
      </c>
      <c r="Q401" s="2" t="s">
        <v>60</v>
      </c>
      <c r="R401" s="2" t="s">
        <v>2122</v>
      </c>
      <c r="S401" s="2" t="s">
        <v>62</v>
      </c>
      <c r="T401" s="19">
        <v>99.05</v>
      </c>
      <c r="U401" s="19" t="s">
        <v>63</v>
      </c>
      <c r="V401" s="2" t="s">
        <v>64</v>
      </c>
      <c r="W401" s="2" t="s">
        <v>8894</v>
      </c>
      <c r="X401" s="2" t="s">
        <v>8895</v>
      </c>
      <c r="Y401" s="2" t="s">
        <v>8896</v>
      </c>
      <c r="Z401" s="2" t="s">
        <v>62</v>
      </c>
      <c r="AA401" s="2" t="s">
        <v>62</v>
      </c>
      <c r="AB401" s="2" t="s">
        <v>8894</v>
      </c>
      <c r="AC401" s="2" t="s">
        <v>8897</v>
      </c>
      <c r="AD401" s="2" t="s">
        <v>62</v>
      </c>
      <c r="AE401" s="2" t="s">
        <v>7218</v>
      </c>
      <c r="AF401" s="2" t="s">
        <v>71</v>
      </c>
      <c r="AG401" s="2" t="s">
        <v>8898</v>
      </c>
      <c r="AH401" s="2" t="s">
        <v>73</v>
      </c>
      <c r="AI401" s="2" t="s">
        <v>74</v>
      </c>
      <c r="AJ401" s="2" t="s">
        <v>8899</v>
      </c>
      <c r="AK401" s="2" t="s">
        <v>62</v>
      </c>
      <c r="AL401" s="2" t="s">
        <v>75</v>
      </c>
      <c r="AM401" s="2" t="s">
        <v>8900</v>
      </c>
      <c r="AN401" s="2" t="s">
        <v>8901</v>
      </c>
      <c r="AO401" s="19" t="s">
        <v>62</v>
      </c>
      <c r="AP401" s="2" t="s">
        <v>62</v>
      </c>
      <c r="AQ401" s="2" t="s">
        <v>62</v>
      </c>
      <c r="AR401" s="2" t="s">
        <v>62</v>
      </c>
      <c r="AS401" s="2" t="s">
        <v>62</v>
      </c>
      <c r="AT401" s="2" t="s">
        <v>62</v>
      </c>
      <c r="AU401" s="2" t="s">
        <v>62</v>
      </c>
      <c r="AV401" s="19" t="s">
        <v>57</v>
      </c>
      <c r="AW401" s="2" t="s">
        <v>77</v>
      </c>
      <c r="AX401" s="2" t="s">
        <v>57</v>
      </c>
      <c r="AY401" s="2" t="s">
        <v>77</v>
      </c>
    </row>
    <row r="402" spans="1:51" ht="22.5" customHeight="1" x14ac:dyDescent="0.25">
      <c r="A402" s="18" t="s">
        <v>4782</v>
      </c>
      <c r="B402" s="2" t="s">
        <v>4783</v>
      </c>
      <c r="C402" s="2" t="s">
        <v>4784</v>
      </c>
      <c r="D402" s="2" t="s">
        <v>4785</v>
      </c>
      <c r="E402" s="2" t="s">
        <v>77</v>
      </c>
      <c r="F402" s="19">
        <v>0</v>
      </c>
      <c r="G402" s="19">
        <v>438.89</v>
      </c>
      <c r="H402" s="19" t="s">
        <v>57</v>
      </c>
      <c r="I402" s="19">
        <v>-74.61</v>
      </c>
      <c r="J402" s="19">
        <v>-41.95</v>
      </c>
      <c r="K402" s="19">
        <v>-322.33</v>
      </c>
      <c r="L402" s="19">
        <v>0</v>
      </c>
      <c r="M402" s="2" t="s">
        <v>666</v>
      </c>
      <c r="N402" s="2" t="s">
        <v>62</v>
      </c>
      <c r="O402" s="2" t="s">
        <v>2419</v>
      </c>
      <c r="P402" s="2" t="s">
        <v>2420</v>
      </c>
      <c r="Q402" s="2" t="s">
        <v>60</v>
      </c>
      <c r="R402" s="2" t="s">
        <v>2421</v>
      </c>
      <c r="S402" s="2" t="s">
        <v>62</v>
      </c>
      <c r="T402" s="19">
        <v>438.89</v>
      </c>
      <c r="U402" s="19" t="s">
        <v>63</v>
      </c>
      <c r="V402" s="2" t="s">
        <v>64</v>
      </c>
      <c r="W402" s="2" t="s">
        <v>4786</v>
      </c>
      <c r="X402" s="2" t="s">
        <v>4787</v>
      </c>
      <c r="Y402" s="2" t="s">
        <v>4788</v>
      </c>
      <c r="Z402" s="2" t="s">
        <v>62</v>
      </c>
      <c r="AA402" s="2" t="s">
        <v>62</v>
      </c>
      <c r="AB402" s="2" t="s">
        <v>4786</v>
      </c>
      <c r="AC402" s="2" t="s">
        <v>4789</v>
      </c>
      <c r="AD402" s="2" t="s">
        <v>62</v>
      </c>
      <c r="AE402" s="2" t="s">
        <v>4790</v>
      </c>
      <c r="AF402" s="2" t="s">
        <v>345</v>
      </c>
      <c r="AG402" s="2" t="s">
        <v>4791</v>
      </c>
      <c r="AH402" s="2" t="s">
        <v>73</v>
      </c>
      <c r="AI402" s="2" t="s">
        <v>74</v>
      </c>
      <c r="AJ402" s="2" t="s">
        <v>4792</v>
      </c>
      <c r="AK402" s="2" t="s">
        <v>62</v>
      </c>
      <c r="AL402" s="2" t="s">
        <v>75</v>
      </c>
      <c r="AM402" s="2" t="s">
        <v>4793</v>
      </c>
      <c r="AN402" s="2" t="s">
        <v>62</v>
      </c>
      <c r="AO402" s="19" t="s">
        <v>62</v>
      </c>
      <c r="AP402" s="2" t="s">
        <v>62</v>
      </c>
      <c r="AQ402" s="2" t="s">
        <v>62</v>
      </c>
      <c r="AR402" s="2" t="s">
        <v>62</v>
      </c>
      <c r="AS402" s="2" t="s">
        <v>62</v>
      </c>
      <c r="AT402" s="2" t="s">
        <v>62</v>
      </c>
      <c r="AU402" s="2" t="s">
        <v>62</v>
      </c>
      <c r="AV402" s="19" t="s">
        <v>57</v>
      </c>
      <c r="AW402" s="2" t="s">
        <v>77</v>
      </c>
      <c r="AX402" s="2" t="s">
        <v>57</v>
      </c>
      <c r="AY402" s="2" t="s">
        <v>77</v>
      </c>
    </row>
    <row r="403" spans="1:51" ht="22.5" customHeight="1" x14ac:dyDescent="0.25">
      <c r="A403" s="18" t="s">
        <v>8510</v>
      </c>
      <c r="B403" s="2" t="s">
        <v>8511</v>
      </c>
      <c r="C403" s="2" t="s">
        <v>4784</v>
      </c>
      <c r="D403" s="2" t="s">
        <v>8512</v>
      </c>
      <c r="E403" s="2" t="s">
        <v>77</v>
      </c>
      <c r="F403" s="19">
        <v>0</v>
      </c>
      <c r="G403" s="19">
        <v>85</v>
      </c>
      <c r="H403" s="19" t="s">
        <v>57</v>
      </c>
      <c r="I403" s="19">
        <v>-14.45</v>
      </c>
      <c r="J403" s="19">
        <v>-21.45</v>
      </c>
      <c r="K403" s="19">
        <v>-49.1</v>
      </c>
      <c r="L403" s="19">
        <v>0</v>
      </c>
      <c r="M403" s="2" t="s">
        <v>666</v>
      </c>
      <c r="N403" s="2" t="s">
        <v>56</v>
      </c>
      <c r="O403" s="2" t="s">
        <v>563</v>
      </c>
      <c r="P403" s="2" t="s">
        <v>564</v>
      </c>
      <c r="Q403" s="2" t="s">
        <v>60</v>
      </c>
      <c r="R403" s="2" t="s">
        <v>565</v>
      </c>
      <c r="S403" s="2" t="s">
        <v>62</v>
      </c>
      <c r="T403" s="19">
        <v>85</v>
      </c>
      <c r="U403" s="19" t="s">
        <v>63</v>
      </c>
      <c r="V403" s="2" t="s">
        <v>64</v>
      </c>
      <c r="W403" s="2" t="s">
        <v>8513</v>
      </c>
      <c r="X403" s="2" t="s">
        <v>8514</v>
      </c>
      <c r="Y403" s="2" t="s">
        <v>8515</v>
      </c>
      <c r="Z403" s="2" t="s">
        <v>62</v>
      </c>
      <c r="AA403" s="2" t="s">
        <v>62</v>
      </c>
      <c r="AB403" s="2" t="s">
        <v>8513</v>
      </c>
      <c r="AC403" s="2" t="s">
        <v>8516</v>
      </c>
      <c r="AD403" s="2" t="s">
        <v>62</v>
      </c>
      <c r="AE403" s="2" t="s">
        <v>8517</v>
      </c>
      <c r="AF403" s="2" t="s">
        <v>90</v>
      </c>
      <c r="AG403" s="2" t="s">
        <v>8518</v>
      </c>
      <c r="AH403" s="2" t="s">
        <v>73</v>
      </c>
      <c r="AI403" s="2" t="s">
        <v>74</v>
      </c>
      <c r="AJ403" s="2" t="s">
        <v>8519</v>
      </c>
      <c r="AK403" s="2" t="s">
        <v>62</v>
      </c>
      <c r="AL403" s="2" t="s">
        <v>75</v>
      </c>
      <c r="AM403" s="2" t="s">
        <v>8520</v>
      </c>
      <c r="AN403" s="2" t="s">
        <v>62</v>
      </c>
      <c r="AO403" s="19" t="s">
        <v>62</v>
      </c>
      <c r="AP403" s="2" t="s">
        <v>62</v>
      </c>
      <c r="AQ403" s="2" t="s">
        <v>62</v>
      </c>
      <c r="AR403" s="2" t="s">
        <v>62</v>
      </c>
      <c r="AS403" s="2" t="s">
        <v>62</v>
      </c>
      <c r="AT403" s="2" t="s">
        <v>62</v>
      </c>
      <c r="AU403" s="2" t="s">
        <v>62</v>
      </c>
      <c r="AV403" s="19" t="s">
        <v>57</v>
      </c>
      <c r="AW403" s="2" t="s">
        <v>77</v>
      </c>
      <c r="AX403" s="2" t="s">
        <v>57</v>
      </c>
      <c r="AY403" s="2" t="s">
        <v>77</v>
      </c>
    </row>
    <row r="404" spans="1:51" ht="22.5" customHeight="1" x14ac:dyDescent="0.25">
      <c r="A404" s="18" t="s">
        <v>593</v>
      </c>
      <c r="B404" s="2" t="s">
        <v>594</v>
      </c>
      <c r="C404" s="2" t="s">
        <v>595</v>
      </c>
      <c r="D404" s="2" t="s">
        <v>596</v>
      </c>
      <c r="E404" s="2" t="s">
        <v>77</v>
      </c>
      <c r="F404" s="19">
        <v>1</v>
      </c>
      <c r="G404" s="19">
        <v>94.9</v>
      </c>
      <c r="H404" s="19">
        <v>1.59</v>
      </c>
      <c r="I404" s="19">
        <v>-11.39</v>
      </c>
      <c r="J404" s="19" t="s">
        <v>57</v>
      </c>
      <c r="K404" s="19" t="s">
        <v>57</v>
      </c>
      <c r="L404" s="19">
        <v>85.1</v>
      </c>
      <c r="M404" s="2" t="s">
        <v>58</v>
      </c>
      <c r="N404" s="2" t="s">
        <v>56</v>
      </c>
      <c r="O404" s="112">
        <v>227203</v>
      </c>
      <c r="P404" s="2" t="s">
        <v>597</v>
      </c>
      <c r="Q404" s="2" t="s">
        <v>60</v>
      </c>
      <c r="R404" s="2" t="s">
        <v>598</v>
      </c>
      <c r="S404" s="2" t="s">
        <v>62</v>
      </c>
      <c r="T404" s="19">
        <v>94.9</v>
      </c>
      <c r="U404" s="19" t="s">
        <v>83</v>
      </c>
      <c r="V404" s="2" t="s">
        <v>64</v>
      </c>
      <c r="W404" s="2" t="s">
        <v>599</v>
      </c>
      <c r="X404" s="2" t="s">
        <v>600</v>
      </c>
      <c r="Y404" s="2" t="s">
        <v>601</v>
      </c>
      <c r="Z404" s="2" t="s">
        <v>62</v>
      </c>
      <c r="AA404" s="2" t="s">
        <v>62</v>
      </c>
      <c r="AB404" s="2" t="s">
        <v>599</v>
      </c>
      <c r="AC404" s="2" t="s">
        <v>602</v>
      </c>
      <c r="AD404" s="2" t="s">
        <v>603</v>
      </c>
      <c r="AE404" s="2" t="s">
        <v>604</v>
      </c>
      <c r="AF404" s="2" t="s">
        <v>234</v>
      </c>
      <c r="AG404" s="2" t="s">
        <v>605</v>
      </c>
      <c r="AH404" s="2" t="s">
        <v>73</v>
      </c>
      <c r="AI404" s="2" t="s">
        <v>236</v>
      </c>
      <c r="AJ404" s="2" t="s">
        <v>606</v>
      </c>
      <c r="AK404" s="2" t="s">
        <v>607</v>
      </c>
      <c r="AL404" s="2" t="s">
        <v>608</v>
      </c>
      <c r="AM404" s="2" t="s">
        <v>609</v>
      </c>
      <c r="AN404" s="2" t="s">
        <v>62</v>
      </c>
      <c r="AO404" s="19" t="s">
        <v>62</v>
      </c>
      <c r="AP404" s="2" t="s">
        <v>62</v>
      </c>
      <c r="AQ404" s="2" t="s">
        <v>62</v>
      </c>
      <c r="AR404" s="2" t="s">
        <v>62</v>
      </c>
      <c r="AS404" s="2" t="s">
        <v>62</v>
      </c>
      <c r="AT404" s="2" t="s">
        <v>62</v>
      </c>
      <c r="AU404" s="2" t="s">
        <v>62</v>
      </c>
      <c r="AV404" s="19" t="s">
        <v>57</v>
      </c>
      <c r="AW404" s="2" t="s">
        <v>77</v>
      </c>
      <c r="AX404" s="2" t="s">
        <v>57</v>
      </c>
      <c r="AY404" s="2" t="s">
        <v>77</v>
      </c>
    </row>
    <row r="405" spans="1:51" ht="22.5" customHeight="1" x14ac:dyDescent="0.25">
      <c r="A405" s="18" t="s">
        <v>610</v>
      </c>
      <c r="B405" s="2" t="s">
        <v>611</v>
      </c>
      <c r="C405" s="2" t="s">
        <v>595</v>
      </c>
      <c r="D405" s="2" t="s">
        <v>612</v>
      </c>
      <c r="E405" s="2" t="s">
        <v>77</v>
      </c>
      <c r="F405" s="19">
        <v>1</v>
      </c>
      <c r="G405" s="19">
        <v>195.99</v>
      </c>
      <c r="H405" s="19">
        <v>45.77</v>
      </c>
      <c r="I405" s="19">
        <v>-33.32</v>
      </c>
      <c r="J405" s="19">
        <v>-71.72</v>
      </c>
      <c r="K405" s="19" t="s">
        <v>57</v>
      </c>
      <c r="L405" s="19">
        <v>136.72</v>
      </c>
      <c r="M405" s="2" t="s">
        <v>58</v>
      </c>
      <c r="N405" s="2" t="s">
        <v>62</v>
      </c>
      <c r="O405" s="112">
        <v>77350</v>
      </c>
      <c r="P405" s="2" t="s">
        <v>310</v>
      </c>
      <c r="Q405" s="2" t="s">
        <v>60</v>
      </c>
      <c r="R405" s="2" t="s">
        <v>311</v>
      </c>
      <c r="S405" s="2" t="s">
        <v>62</v>
      </c>
      <c r="T405" s="19">
        <v>195.99</v>
      </c>
      <c r="U405" s="19" t="s">
        <v>63</v>
      </c>
      <c r="V405" s="2" t="s">
        <v>64</v>
      </c>
      <c r="W405" s="2" t="s">
        <v>613</v>
      </c>
      <c r="X405" s="2" t="s">
        <v>614</v>
      </c>
      <c r="Y405" s="2" t="s">
        <v>615</v>
      </c>
      <c r="Z405" s="2" t="s">
        <v>62</v>
      </c>
      <c r="AA405" s="2" t="s">
        <v>62</v>
      </c>
      <c r="AB405" s="2" t="s">
        <v>613</v>
      </c>
      <c r="AC405" s="2" t="s">
        <v>616</v>
      </c>
      <c r="AD405" s="2" t="s">
        <v>617</v>
      </c>
      <c r="AE405" s="2" t="s">
        <v>618</v>
      </c>
      <c r="AF405" s="2" t="s">
        <v>184</v>
      </c>
      <c r="AG405" s="2" t="s">
        <v>619</v>
      </c>
      <c r="AH405" s="2" t="s">
        <v>73</v>
      </c>
      <c r="AI405" s="2" t="s">
        <v>74</v>
      </c>
      <c r="AJ405" s="2" t="s">
        <v>620</v>
      </c>
      <c r="AK405" s="2" t="s">
        <v>621</v>
      </c>
      <c r="AL405" s="2" t="s">
        <v>75</v>
      </c>
      <c r="AM405" s="2" t="s">
        <v>622</v>
      </c>
      <c r="AN405" s="2" t="s">
        <v>62</v>
      </c>
      <c r="AO405" s="19" t="s">
        <v>62</v>
      </c>
      <c r="AP405" s="2" t="s">
        <v>62</v>
      </c>
      <c r="AQ405" s="2" t="s">
        <v>62</v>
      </c>
      <c r="AR405" s="2" t="s">
        <v>62</v>
      </c>
      <c r="AS405" s="2" t="s">
        <v>62</v>
      </c>
      <c r="AT405" s="2" t="s">
        <v>62</v>
      </c>
      <c r="AU405" s="2" t="s">
        <v>62</v>
      </c>
      <c r="AV405" s="19" t="s">
        <v>57</v>
      </c>
      <c r="AW405" s="2" t="s">
        <v>77</v>
      </c>
      <c r="AX405" s="2" t="s">
        <v>57</v>
      </c>
      <c r="AY405" s="2" t="s">
        <v>77</v>
      </c>
    </row>
    <row r="406" spans="1:51" ht="22.5" customHeight="1" x14ac:dyDescent="0.25">
      <c r="A406" s="18" t="s">
        <v>623</v>
      </c>
      <c r="B406" s="2" t="s">
        <v>624</v>
      </c>
      <c r="C406" s="2" t="s">
        <v>595</v>
      </c>
      <c r="D406" s="2" t="s">
        <v>625</v>
      </c>
      <c r="E406" s="2" t="s">
        <v>56</v>
      </c>
      <c r="F406" s="19">
        <v>1</v>
      </c>
      <c r="G406" s="19">
        <v>109.9</v>
      </c>
      <c r="H406" s="19" t="s">
        <v>57</v>
      </c>
      <c r="I406" s="19">
        <v>-18.68</v>
      </c>
      <c r="J406" s="19">
        <v>-22.95</v>
      </c>
      <c r="K406" s="19" t="s">
        <v>57</v>
      </c>
      <c r="L406" s="19">
        <v>68.27</v>
      </c>
      <c r="M406" s="2" t="s">
        <v>58</v>
      </c>
      <c r="N406" s="2" t="s">
        <v>62</v>
      </c>
      <c r="O406" s="2" t="s">
        <v>626</v>
      </c>
      <c r="P406" s="2" t="s">
        <v>627</v>
      </c>
      <c r="Q406" s="2" t="s">
        <v>60</v>
      </c>
      <c r="R406" s="2" t="s">
        <v>628</v>
      </c>
      <c r="S406" s="2" t="s">
        <v>62</v>
      </c>
      <c r="T406" s="19">
        <v>109.9</v>
      </c>
      <c r="U406" s="19" t="s">
        <v>63</v>
      </c>
      <c r="V406" s="2" t="s">
        <v>64</v>
      </c>
      <c r="W406" s="2" t="s">
        <v>629</v>
      </c>
      <c r="X406" s="2" t="s">
        <v>630</v>
      </c>
      <c r="Y406" s="2" t="s">
        <v>631</v>
      </c>
      <c r="Z406" s="2" t="s">
        <v>62</v>
      </c>
      <c r="AA406" s="2" t="s">
        <v>62</v>
      </c>
      <c r="AB406" s="2" t="s">
        <v>629</v>
      </c>
      <c r="AC406" s="2" t="s">
        <v>632</v>
      </c>
      <c r="AD406" s="2" t="s">
        <v>633</v>
      </c>
      <c r="AE406" s="2" t="s">
        <v>634</v>
      </c>
      <c r="AF406" s="2" t="s">
        <v>234</v>
      </c>
      <c r="AG406" s="2" t="s">
        <v>635</v>
      </c>
      <c r="AH406" s="2" t="s">
        <v>73</v>
      </c>
      <c r="AI406" s="2" t="s">
        <v>74</v>
      </c>
      <c r="AJ406" s="2" t="s">
        <v>636</v>
      </c>
      <c r="AK406" s="2" t="s">
        <v>637</v>
      </c>
      <c r="AL406" s="2" t="s">
        <v>75</v>
      </c>
      <c r="AM406" s="2" t="s">
        <v>638</v>
      </c>
      <c r="AN406" s="2" t="s">
        <v>62</v>
      </c>
      <c r="AO406" s="19" t="s">
        <v>62</v>
      </c>
      <c r="AP406" s="2" t="s">
        <v>62</v>
      </c>
      <c r="AQ406" s="2" t="s">
        <v>62</v>
      </c>
      <c r="AR406" s="2" t="s">
        <v>62</v>
      </c>
      <c r="AS406" s="2" t="s">
        <v>62</v>
      </c>
      <c r="AT406" s="2" t="s">
        <v>62</v>
      </c>
      <c r="AU406" s="2" t="s">
        <v>62</v>
      </c>
      <c r="AV406" s="19" t="s">
        <v>57</v>
      </c>
      <c r="AW406" s="2" t="s">
        <v>77</v>
      </c>
      <c r="AX406" s="2" t="s">
        <v>57</v>
      </c>
      <c r="AY406" s="2" t="s">
        <v>77</v>
      </c>
    </row>
    <row r="407" spans="1:51" ht="22.5" customHeight="1" x14ac:dyDescent="0.25">
      <c r="A407" s="18" t="s">
        <v>650</v>
      </c>
      <c r="B407" s="2" t="s">
        <v>651</v>
      </c>
      <c r="C407" s="2" t="s">
        <v>595</v>
      </c>
      <c r="D407" s="2" t="s">
        <v>612</v>
      </c>
      <c r="E407" s="2" t="s">
        <v>77</v>
      </c>
      <c r="F407" s="19">
        <v>1</v>
      </c>
      <c r="G407" s="19">
        <v>89.04</v>
      </c>
      <c r="H407" s="19">
        <v>8.43</v>
      </c>
      <c r="I407" s="19">
        <v>-10.68</v>
      </c>
      <c r="J407" s="19">
        <v>-29.88</v>
      </c>
      <c r="K407" s="19" t="s">
        <v>57</v>
      </c>
      <c r="L407" s="19">
        <v>56.91</v>
      </c>
      <c r="M407" s="2" t="s">
        <v>58</v>
      </c>
      <c r="N407" s="2" t="s">
        <v>62</v>
      </c>
      <c r="O407" s="2" t="s">
        <v>652</v>
      </c>
      <c r="P407" s="2" t="s">
        <v>653</v>
      </c>
      <c r="Q407" s="2" t="s">
        <v>60</v>
      </c>
      <c r="R407" s="2" t="s">
        <v>654</v>
      </c>
      <c r="S407" s="2" t="s">
        <v>62</v>
      </c>
      <c r="T407" s="19">
        <v>89.04</v>
      </c>
      <c r="U407" s="19" t="s">
        <v>83</v>
      </c>
      <c r="V407" s="2" t="s">
        <v>64</v>
      </c>
      <c r="W407" s="2" t="s">
        <v>655</v>
      </c>
      <c r="X407" s="2" t="s">
        <v>656</v>
      </c>
      <c r="Y407" s="2" t="s">
        <v>657</v>
      </c>
      <c r="Z407" s="2" t="s">
        <v>62</v>
      </c>
      <c r="AA407" s="2" t="s">
        <v>62</v>
      </c>
      <c r="AB407" s="2" t="s">
        <v>655</v>
      </c>
      <c r="AC407" s="2" t="s">
        <v>658</v>
      </c>
      <c r="AD407" s="2" t="s">
        <v>659</v>
      </c>
      <c r="AE407" s="2" t="s">
        <v>647</v>
      </c>
      <c r="AF407" s="2" t="s">
        <v>105</v>
      </c>
      <c r="AG407" s="2" t="s">
        <v>660</v>
      </c>
      <c r="AH407" s="2" t="s">
        <v>73</v>
      </c>
      <c r="AI407" s="2" t="s">
        <v>74</v>
      </c>
      <c r="AJ407" s="2" t="s">
        <v>620</v>
      </c>
      <c r="AK407" s="2" t="s">
        <v>661</v>
      </c>
      <c r="AL407" s="2" t="s">
        <v>75</v>
      </c>
      <c r="AM407" s="2" t="s">
        <v>662</v>
      </c>
      <c r="AN407" s="2" t="s">
        <v>62</v>
      </c>
      <c r="AO407" s="19" t="s">
        <v>62</v>
      </c>
      <c r="AP407" s="2" t="s">
        <v>62</v>
      </c>
      <c r="AQ407" s="2" t="s">
        <v>62</v>
      </c>
      <c r="AR407" s="2" t="s">
        <v>62</v>
      </c>
      <c r="AS407" s="2" t="s">
        <v>62</v>
      </c>
      <c r="AT407" s="2" t="s">
        <v>62</v>
      </c>
      <c r="AU407" s="2" t="s">
        <v>62</v>
      </c>
      <c r="AV407" s="19" t="s">
        <v>57</v>
      </c>
      <c r="AW407" s="2" t="s">
        <v>77</v>
      </c>
      <c r="AX407" s="2" t="s">
        <v>57</v>
      </c>
      <c r="AY407" s="2" t="s">
        <v>77</v>
      </c>
    </row>
    <row r="408" spans="1:51" ht="22.5" customHeight="1" x14ac:dyDescent="0.25">
      <c r="A408" s="18" t="s">
        <v>678</v>
      </c>
      <c r="B408" s="2" t="s">
        <v>679</v>
      </c>
      <c r="C408" s="2" t="s">
        <v>595</v>
      </c>
      <c r="D408" s="2" t="s">
        <v>680</v>
      </c>
      <c r="E408" s="2" t="s">
        <v>77</v>
      </c>
      <c r="F408" s="19">
        <v>1</v>
      </c>
      <c r="G408" s="19">
        <v>175.99</v>
      </c>
      <c r="H408" s="19" t="s">
        <v>57</v>
      </c>
      <c r="I408" s="19">
        <v>-21.12</v>
      </c>
      <c r="J408" s="19">
        <v>-25.95</v>
      </c>
      <c r="K408" s="19" t="s">
        <v>57</v>
      </c>
      <c r="L408" s="19">
        <v>128.91999999999999</v>
      </c>
      <c r="M408" s="2" t="s">
        <v>58</v>
      </c>
      <c r="N408" s="2" t="s">
        <v>56</v>
      </c>
      <c r="O408" s="112">
        <v>552002</v>
      </c>
      <c r="P408" s="2" t="s">
        <v>681</v>
      </c>
      <c r="Q408" s="2" t="s">
        <v>60</v>
      </c>
      <c r="R408" s="2" t="s">
        <v>682</v>
      </c>
      <c r="S408" s="2" t="s">
        <v>62</v>
      </c>
      <c r="T408" s="19">
        <v>175.99</v>
      </c>
      <c r="U408" s="19" t="s">
        <v>83</v>
      </c>
      <c r="V408" s="2" t="s">
        <v>64</v>
      </c>
      <c r="W408" s="2" t="s">
        <v>683</v>
      </c>
      <c r="X408" s="2" t="s">
        <v>684</v>
      </c>
      <c r="Y408" s="2" t="s">
        <v>685</v>
      </c>
      <c r="Z408" s="2" t="s">
        <v>62</v>
      </c>
      <c r="AA408" s="2" t="s">
        <v>62</v>
      </c>
      <c r="AB408" s="2" t="s">
        <v>683</v>
      </c>
      <c r="AC408" s="2" t="s">
        <v>686</v>
      </c>
      <c r="AD408" s="2" t="s">
        <v>687</v>
      </c>
      <c r="AE408" s="2" t="s">
        <v>688</v>
      </c>
      <c r="AF408" s="2" t="s">
        <v>90</v>
      </c>
      <c r="AG408" s="2" t="s">
        <v>689</v>
      </c>
      <c r="AH408" s="2" t="s">
        <v>73</v>
      </c>
      <c r="AI408" s="2" t="s">
        <v>74</v>
      </c>
      <c r="AJ408" s="2" t="s">
        <v>690</v>
      </c>
      <c r="AK408" s="2" t="s">
        <v>691</v>
      </c>
      <c r="AL408" s="2" t="s">
        <v>75</v>
      </c>
      <c r="AM408" s="2" t="s">
        <v>692</v>
      </c>
      <c r="AN408" s="2" t="s">
        <v>62</v>
      </c>
      <c r="AO408" s="19" t="s">
        <v>62</v>
      </c>
      <c r="AP408" s="2" t="s">
        <v>62</v>
      </c>
      <c r="AQ408" s="2" t="s">
        <v>62</v>
      </c>
      <c r="AR408" s="2" t="s">
        <v>62</v>
      </c>
      <c r="AS408" s="2" t="s">
        <v>62</v>
      </c>
      <c r="AT408" s="2" t="s">
        <v>62</v>
      </c>
      <c r="AU408" s="2" t="s">
        <v>62</v>
      </c>
      <c r="AV408" s="19" t="s">
        <v>57</v>
      </c>
      <c r="AW408" s="2" t="s">
        <v>77</v>
      </c>
      <c r="AX408" s="2" t="s">
        <v>57</v>
      </c>
      <c r="AY408" s="2" t="s">
        <v>77</v>
      </c>
    </row>
    <row r="409" spans="1:51" ht="22.5" customHeight="1" x14ac:dyDescent="0.25">
      <c r="A409" s="18" t="s">
        <v>706</v>
      </c>
      <c r="B409" s="2" t="s">
        <v>707</v>
      </c>
      <c r="C409" s="2" t="s">
        <v>595</v>
      </c>
      <c r="D409" s="2" t="s">
        <v>596</v>
      </c>
      <c r="E409" s="2" t="s">
        <v>56</v>
      </c>
      <c r="F409" s="19">
        <v>1</v>
      </c>
      <c r="G409" s="19">
        <v>183.87</v>
      </c>
      <c r="H409" s="19">
        <v>1.59</v>
      </c>
      <c r="I409" s="19">
        <v>-22.06</v>
      </c>
      <c r="J409" s="19" t="s">
        <v>57</v>
      </c>
      <c r="K409" s="19" t="s">
        <v>57</v>
      </c>
      <c r="L409" s="19">
        <v>163.4</v>
      </c>
      <c r="M409" s="2" t="s">
        <v>666</v>
      </c>
      <c r="N409" s="2" t="s">
        <v>56</v>
      </c>
      <c r="O409" s="2" t="s">
        <v>215</v>
      </c>
      <c r="P409" s="2" t="s">
        <v>462</v>
      </c>
      <c r="Q409" s="2" t="s">
        <v>60</v>
      </c>
      <c r="R409" s="2" t="s">
        <v>217</v>
      </c>
      <c r="S409" s="2" t="s">
        <v>62</v>
      </c>
      <c r="T409" s="19">
        <v>183.87</v>
      </c>
      <c r="U409" s="19" t="s">
        <v>83</v>
      </c>
      <c r="V409" s="2" t="s">
        <v>64</v>
      </c>
      <c r="W409" s="2" t="s">
        <v>708</v>
      </c>
      <c r="X409" s="2" t="s">
        <v>709</v>
      </c>
      <c r="Y409" s="2" t="s">
        <v>710</v>
      </c>
      <c r="Z409" s="2" t="s">
        <v>62</v>
      </c>
      <c r="AA409" s="2" t="s">
        <v>62</v>
      </c>
      <c r="AB409" s="2" t="s">
        <v>708</v>
      </c>
      <c r="AC409" s="2" t="s">
        <v>711</v>
      </c>
      <c r="AD409" s="2" t="s">
        <v>712</v>
      </c>
      <c r="AE409" s="2" t="s">
        <v>713</v>
      </c>
      <c r="AF409" s="2" t="s">
        <v>234</v>
      </c>
      <c r="AG409" s="2" t="s">
        <v>714</v>
      </c>
      <c r="AH409" s="2" t="s">
        <v>73</v>
      </c>
      <c r="AI409" s="2" t="s">
        <v>236</v>
      </c>
      <c r="AJ409" s="2" t="s">
        <v>715</v>
      </c>
      <c r="AK409" s="2" t="s">
        <v>716</v>
      </c>
      <c r="AL409" s="2" t="s">
        <v>717</v>
      </c>
      <c r="AM409" s="2" t="s">
        <v>718</v>
      </c>
      <c r="AN409" s="2" t="s">
        <v>62</v>
      </c>
      <c r="AO409" s="19" t="s">
        <v>62</v>
      </c>
      <c r="AP409" s="2" t="s">
        <v>62</v>
      </c>
      <c r="AQ409" s="2" t="s">
        <v>62</v>
      </c>
      <c r="AR409" s="2" t="s">
        <v>62</v>
      </c>
      <c r="AS409" s="2" t="s">
        <v>62</v>
      </c>
      <c r="AT409" s="2" t="s">
        <v>62</v>
      </c>
      <c r="AU409" s="2" t="s">
        <v>62</v>
      </c>
      <c r="AV409" s="19" t="s">
        <v>57</v>
      </c>
      <c r="AW409" s="2" t="s">
        <v>77</v>
      </c>
      <c r="AX409" s="2" t="s">
        <v>57</v>
      </c>
      <c r="AY409" s="2" t="s">
        <v>77</v>
      </c>
    </row>
    <row r="410" spans="1:51" ht="22.5" customHeight="1" x14ac:dyDescent="0.25">
      <c r="A410" s="18" t="s">
        <v>719</v>
      </c>
      <c r="B410" s="2" t="s">
        <v>720</v>
      </c>
      <c r="C410" s="2" t="s">
        <v>595</v>
      </c>
      <c r="D410" s="2" t="s">
        <v>625</v>
      </c>
      <c r="E410" s="2" t="s">
        <v>77</v>
      </c>
      <c r="F410" s="19">
        <v>1</v>
      </c>
      <c r="G410" s="19">
        <v>254.72</v>
      </c>
      <c r="H410" s="19" t="s">
        <v>57</v>
      </c>
      <c r="I410" s="19">
        <v>-43.3</v>
      </c>
      <c r="J410" s="19">
        <v>-25.95</v>
      </c>
      <c r="K410" s="19" t="s">
        <v>57</v>
      </c>
      <c r="L410" s="19">
        <v>185.47</v>
      </c>
      <c r="M410" s="2" t="s">
        <v>666</v>
      </c>
      <c r="N410" s="2" t="s">
        <v>56</v>
      </c>
      <c r="O410" s="2" t="s">
        <v>721</v>
      </c>
      <c r="P410" s="2" t="s">
        <v>722</v>
      </c>
      <c r="Q410" s="2" t="s">
        <v>60</v>
      </c>
      <c r="R410" s="2" t="s">
        <v>723</v>
      </c>
      <c r="S410" s="2" t="s">
        <v>62</v>
      </c>
      <c r="T410" s="19">
        <v>254.72</v>
      </c>
      <c r="U410" s="19" t="s">
        <v>63</v>
      </c>
      <c r="V410" s="2" t="s">
        <v>64</v>
      </c>
      <c r="W410" s="2" t="s">
        <v>724</v>
      </c>
      <c r="X410" s="2" t="s">
        <v>725</v>
      </c>
      <c r="Y410" s="2" t="s">
        <v>726</v>
      </c>
      <c r="Z410" s="2" t="s">
        <v>62</v>
      </c>
      <c r="AA410" s="2" t="s">
        <v>62</v>
      </c>
      <c r="AB410" s="2" t="s">
        <v>724</v>
      </c>
      <c r="AC410" s="2" t="s">
        <v>727</v>
      </c>
      <c r="AD410" s="2" t="s">
        <v>728</v>
      </c>
      <c r="AE410" s="2" t="s">
        <v>729</v>
      </c>
      <c r="AF410" s="2" t="s">
        <v>234</v>
      </c>
      <c r="AG410" s="2" t="s">
        <v>730</v>
      </c>
      <c r="AH410" s="2" t="s">
        <v>73</v>
      </c>
      <c r="AI410" s="2" t="s">
        <v>74</v>
      </c>
      <c r="AJ410" s="2" t="s">
        <v>731</v>
      </c>
      <c r="AK410" s="2" t="s">
        <v>732</v>
      </c>
      <c r="AL410" s="2" t="s">
        <v>75</v>
      </c>
      <c r="AM410" s="2" t="s">
        <v>733</v>
      </c>
      <c r="AN410" s="2" t="s">
        <v>62</v>
      </c>
      <c r="AO410" s="19" t="s">
        <v>62</v>
      </c>
      <c r="AP410" s="2" t="s">
        <v>62</v>
      </c>
      <c r="AQ410" s="2" t="s">
        <v>62</v>
      </c>
      <c r="AR410" s="2" t="s">
        <v>62</v>
      </c>
      <c r="AS410" s="2" t="s">
        <v>62</v>
      </c>
      <c r="AT410" s="2" t="s">
        <v>62</v>
      </c>
      <c r="AU410" s="2" t="s">
        <v>62</v>
      </c>
      <c r="AV410" s="19" t="s">
        <v>57</v>
      </c>
      <c r="AW410" s="2" t="s">
        <v>77</v>
      </c>
      <c r="AX410" s="2" t="s">
        <v>57</v>
      </c>
      <c r="AY410" s="2" t="s">
        <v>77</v>
      </c>
    </row>
    <row r="411" spans="1:51" ht="22.5" customHeight="1" x14ac:dyDescent="0.25">
      <c r="A411" s="18" t="s">
        <v>750</v>
      </c>
      <c r="B411" s="2" t="s">
        <v>751</v>
      </c>
      <c r="C411" s="2" t="s">
        <v>595</v>
      </c>
      <c r="D411" s="2" t="s">
        <v>596</v>
      </c>
      <c r="E411" s="2" t="s">
        <v>77</v>
      </c>
      <c r="F411" s="19">
        <v>1</v>
      </c>
      <c r="G411" s="19">
        <v>139.87</v>
      </c>
      <c r="H411" s="19">
        <v>1.59</v>
      </c>
      <c r="I411" s="19">
        <v>-16.78</v>
      </c>
      <c r="J411" s="19" t="s">
        <v>57</v>
      </c>
      <c r="K411" s="19" t="s">
        <v>57</v>
      </c>
      <c r="L411" s="19">
        <v>124.68</v>
      </c>
      <c r="M411" s="2" t="s">
        <v>666</v>
      </c>
      <c r="N411" s="2" t="s">
        <v>56</v>
      </c>
      <c r="O411" s="112">
        <v>442144</v>
      </c>
      <c r="P411" s="2" t="s">
        <v>752</v>
      </c>
      <c r="Q411" s="2" t="s">
        <v>60</v>
      </c>
      <c r="R411" s="2" t="s">
        <v>753</v>
      </c>
      <c r="S411" s="2" t="s">
        <v>62</v>
      </c>
      <c r="T411" s="19">
        <v>139.87</v>
      </c>
      <c r="U411" s="19" t="s">
        <v>83</v>
      </c>
      <c r="V411" s="2" t="s">
        <v>64</v>
      </c>
      <c r="W411" s="2" t="s">
        <v>754</v>
      </c>
      <c r="X411" s="2" t="s">
        <v>755</v>
      </c>
      <c r="Y411" s="2" t="s">
        <v>756</v>
      </c>
      <c r="Z411" s="2" t="s">
        <v>62</v>
      </c>
      <c r="AA411" s="2" t="s">
        <v>62</v>
      </c>
      <c r="AB411" s="2" t="s">
        <v>754</v>
      </c>
      <c r="AC411" s="2" t="s">
        <v>757</v>
      </c>
      <c r="AD411" s="2" t="s">
        <v>758</v>
      </c>
      <c r="AE411" s="2" t="s">
        <v>234</v>
      </c>
      <c r="AF411" s="2" t="s">
        <v>234</v>
      </c>
      <c r="AG411" s="2" t="s">
        <v>759</v>
      </c>
      <c r="AH411" s="2" t="s">
        <v>73</v>
      </c>
      <c r="AI411" s="2" t="s">
        <v>236</v>
      </c>
      <c r="AJ411" s="2" t="s">
        <v>760</v>
      </c>
      <c r="AK411" s="2" t="s">
        <v>761</v>
      </c>
      <c r="AL411" s="2" t="s">
        <v>762</v>
      </c>
      <c r="AM411" s="2" t="s">
        <v>763</v>
      </c>
      <c r="AN411" s="2" t="s">
        <v>62</v>
      </c>
      <c r="AO411" s="19" t="s">
        <v>62</v>
      </c>
      <c r="AP411" s="2" t="s">
        <v>62</v>
      </c>
      <c r="AQ411" s="2" t="s">
        <v>62</v>
      </c>
      <c r="AR411" s="2" t="s">
        <v>62</v>
      </c>
      <c r="AS411" s="2" t="s">
        <v>62</v>
      </c>
      <c r="AT411" s="2" t="s">
        <v>62</v>
      </c>
      <c r="AU411" s="2" t="s">
        <v>62</v>
      </c>
      <c r="AV411" s="19" t="s">
        <v>57</v>
      </c>
      <c r="AW411" s="2" t="s">
        <v>77</v>
      </c>
      <c r="AX411" s="2" t="s">
        <v>57</v>
      </c>
      <c r="AY411" s="2" t="s">
        <v>77</v>
      </c>
    </row>
    <row r="412" spans="1:51" ht="22.5" customHeight="1" x14ac:dyDescent="0.25">
      <c r="A412" s="18" t="s">
        <v>779</v>
      </c>
      <c r="B412" s="2" t="s">
        <v>780</v>
      </c>
      <c r="C412" s="2" t="s">
        <v>595</v>
      </c>
      <c r="D412" s="2" t="s">
        <v>625</v>
      </c>
      <c r="E412" s="2" t="s">
        <v>77</v>
      </c>
      <c r="F412" s="19">
        <v>1</v>
      </c>
      <c r="G412" s="19">
        <v>195.9</v>
      </c>
      <c r="H412" s="19" t="s">
        <v>57</v>
      </c>
      <c r="I412" s="19">
        <v>-33.299999999999997</v>
      </c>
      <c r="J412" s="19">
        <v>-23.95</v>
      </c>
      <c r="K412" s="19" t="s">
        <v>57</v>
      </c>
      <c r="L412" s="19">
        <v>138.65</v>
      </c>
      <c r="M412" s="2" t="s">
        <v>666</v>
      </c>
      <c r="N412" s="2" t="s">
        <v>56</v>
      </c>
      <c r="O412" s="112">
        <v>77350</v>
      </c>
      <c r="P412" s="2" t="s">
        <v>176</v>
      </c>
      <c r="Q412" s="2" t="s">
        <v>60</v>
      </c>
      <c r="R412" s="2" t="s">
        <v>177</v>
      </c>
      <c r="S412" s="2" t="s">
        <v>62</v>
      </c>
      <c r="T412" s="19">
        <v>195.9</v>
      </c>
      <c r="U412" s="19" t="s">
        <v>63</v>
      </c>
      <c r="V412" s="2" t="s">
        <v>64</v>
      </c>
      <c r="W412" s="2" t="s">
        <v>781</v>
      </c>
      <c r="X412" s="2" t="s">
        <v>782</v>
      </c>
      <c r="Y412" s="2" t="s">
        <v>783</v>
      </c>
      <c r="Z412" s="2" t="s">
        <v>62</v>
      </c>
      <c r="AA412" s="2" t="s">
        <v>62</v>
      </c>
      <c r="AB412" s="2" t="s">
        <v>781</v>
      </c>
      <c r="AC412" s="2" t="s">
        <v>784</v>
      </c>
      <c r="AD412" s="2" t="s">
        <v>785</v>
      </c>
      <c r="AE412" s="2" t="s">
        <v>234</v>
      </c>
      <c r="AF412" s="2" t="s">
        <v>234</v>
      </c>
      <c r="AG412" s="2" t="s">
        <v>786</v>
      </c>
      <c r="AH412" s="2" t="s">
        <v>73</v>
      </c>
      <c r="AI412" s="2" t="s">
        <v>74</v>
      </c>
      <c r="AJ412" s="2" t="s">
        <v>787</v>
      </c>
      <c r="AK412" s="2" t="s">
        <v>788</v>
      </c>
      <c r="AL412" s="2" t="s">
        <v>75</v>
      </c>
      <c r="AM412" s="2" t="s">
        <v>789</v>
      </c>
      <c r="AN412" s="2" t="s">
        <v>62</v>
      </c>
      <c r="AO412" s="19" t="s">
        <v>62</v>
      </c>
      <c r="AP412" s="2" t="s">
        <v>62</v>
      </c>
      <c r="AQ412" s="2" t="s">
        <v>62</v>
      </c>
      <c r="AR412" s="2" t="s">
        <v>62</v>
      </c>
      <c r="AS412" s="2" t="s">
        <v>62</v>
      </c>
      <c r="AT412" s="2" t="s">
        <v>62</v>
      </c>
      <c r="AU412" s="2" t="s">
        <v>62</v>
      </c>
      <c r="AV412" s="19" t="s">
        <v>57</v>
      </c>
      <c r="AW412" s="2" t="s">
        <v>77</v>
      </c>
      <c r="AX412" s="2" t="s">
        <v>57</v>
      </c>
      <c r="AY412" s="2" t="s">
        <v>77</v>
      </c>
    </row>
    <row r="413" spans="1:51" ht="22.5" customHeight="1" x14ac:dyDescent="0.25">
      <c r="A413" s="18" t="s">
        <v>803</v>
      </c>
      <c r="B413" s="2" t="s">
        <v>804</v>
      </c>
      <c r="C413" s="2" t="s">
        <v>595</v>
      </c>
      <c r="D413" s="2" t="s">
        <v>596</v>
      </c>
      <c r="E413" s="2" t="s">
        <v>56</v>
      </c>
      <c r="F413" s="19">
        <v>1</v>
      </c>
      <c r="G413" s="19">
        <v>180.03</v>
      </c>
      <c r="H413" s="19">
        <v>1.59</v>
      </c>
      <c r="I413" s="19">
        <v>-30.61</v>
      </c>
      <c r="J413" s="19" t="s">
        <v>57</v>
      </c>
      <c r="K413" s="19" t="s">
        <v>57</v>
      </c>
      <c r="L413" s="19">
        <v>151.01</v>
      </c>
      <c r="M413" s="2" t="s">
        <v>666</v>
      </c>
      <c r="N413" s="2" t="s">
        <v>62</v>
      </c>
      <c r="O413" s="112">
        <v>222054</v>
      </c>
      <c r="P413" s="2" t="s">
        <v>805</v>
      </c>
      <c r="Q413" s="2" t="s">
        <v>60</v>
      </c>
      <c r="R413" s="2" t="s">
        <v>806</v>
      </c>
      <c r="S413" s="2" t="s">
        <v>62</v>
      </c>
      <c r="T413" s="19">
        <v>180.03</v>
      </c>
      <c r="U413" s="19" t="s">
        <v>63</v>
      </c>
      <c r="V413" s="2" t="s">
        <v>64</v>
      </c>
      <c r="W413" s="2" t="s">
        <v>807</v>
      </c>
      <c r="X413" s="2" t="s">
        <v>808</v>
      </c>
      <c r="Y413" s="2" t="s">
        <v>809</v>
      </c>
      <c r="Z413" s="2" t="s">
        <v>62</v>
      </c>
      <c r="AA413" s="2" t="s">
        <v>62</v>
      </c>
      <c r="AB413" s="2" t="s">
        <v>807</v>
      </c>
      <c r="AC413" s="2" t="s">
        <v>810</v>
      </c>
      <c r="AD413" s="2" t="s">
        <v>811</v>
      </c>
      <c r="AE413" s="2" t="s">
        <v>812</v>
      </c>
      <c r="AF413" s="2" t="s">
        <v>234</v>
      </c>
      <c r="AG413" s="2" t="s">
        <v>813</v>
      </c>
      <c r="AH413" s="2" t="s">
        <v>73</v>
      </c>
      <c r="AI413" s="2" t="s">
        <v>236</v>
      </c>
      <c r="AJ413" s="2" t="s">
        <v>814</v>
      </c>
      <c r="AK413" s="2" t="s">
        <v>815</v>
      </c>
      <c r="AL413" s="2" t="s">
        <v>816</v>
      </c>
      <c r="AM413" s="2" t="s">
        <v>817</v>
      </c>
      <c r="AN413" s="2" t="s">
        <v>62</v>
      </c>
      <c r="AO413" s="19" t="s">
        <v>62</v>
      </c>
      <c r="AP413" s="2" t="s">
        <v>62</v>
      </c>
      <c r="AQ413" s="2" t="s">
        <v>62</v>
      </c>
      <c r="AR413" s="2" t="s">
        <v>62</v>
      </c>
      <c r="AS413" s="2" t="s">
        <v>62</v>
      </c>
      <c r="AT413" s="2" t="s">
        <v>62</v>
      </c>
      <c r="AU413" s="2" t="s">
        <v>62</v>
      </c>
      <c r="AV413" s="19" t="s">
        <v>57</v>
      </c>
      <c r="AW413" s="2" t="s">
        <v>77</v>
      </c>
      <c r="AX413" s="2" t="s">
        <v>57</v>
      </c>
      <c r="AY413" s="2" t="s">
        <v>77</v>
      </c>
    </row>
    <row r="414" spans="1:51" ht="22.5" customHeight="1" x14ac:dyDescent="0.25">
      <c r="A414" s="18" t="s">
        <v>818</v>
      </c>
      <c r="B414" s="2" t="s">
        <v>819</v>
      </c>
      <c r="C414" s="2" t="s">
        <v>595</v>
      </c>
      <c r="D414" s="2" t="s">
        <v>625</v>
      </c>
      <c r="E414" s="2" t="s">
        <v>56</v>
      </c>
      <c r="F414" s="19">
        <v>1</v>
      </c>
      <c r="G414" s="19">
        <v>44.49</v>
      </c>
      <c r="H414" s="19">
        <v>14.64</v>
      </c>
      <c r="I414" s="19">
        <v>-11.34</v>
      </c>
      <c r="J414" s="19">
        <v>-14.64</v>
      </c>
      <c r="K414" s="19" t="s">
        <v>57</v>
      </c>
      <c r="L414" s="19">
        <v>33.15</v>
      </c>
      <c r="M414" s="2" t="s">
        <v>666</v>
      </c>
      <c r="N414" s="2" t="s">
        <v>62</v>
      </c>
      <c r="O414" s="112">
        <v>55023</v>
      </c>
      <c r="P414" s="2" t="s">
        <v>820</v>
      </c>
      <c r="Q414" s="2" t="s">
        <v>60</v>
      </c>
      <c r="R414" s="2" t="s">
        <v>821</v>
      </c>
      <c r="S414" s="2" t="s">
        <v>62</v>
      </c>
      <c r="T414" s="19">
        <v>44.49</v>
      </c>
      <c r="U414" s="19" t="s">
        <v>83</v>
      </c>
      <c r="V414" s="2" t="s">
        <v>64</v>
      </c>
      <c r="W414" s="2" t="s">
        <v>822</v>
      </c>
      <c r="X414" s="2" t="s">
        <v>823</v>
      </c>
      <c r="Y414" s="2" t="s">
        <v>824</v>
      </c>
      <c r="Z414" s="2" t="s">
        <v>62</v>
      </c>
      <c r="AA414" s="2" t="s">
        <v>62</v>
      </c>
      <c r="AB414" s="2" t="s">
        <v>822</v>
      </c>
      <c r="AC414" s="2" t="s">
        <v>825</v>
      </c>
      <c r="AD414" s="2" t="s">
        <v>826</v>
      </c>
      <c r="AE414" s="2" t="s">
        <v>827</v>
      </c>
      <c r="AF414" s="2" t="s">
        <v>234</v>
      </c>
      <c r="AG414" s="2" t="s">
        <v>828</v>
      </c>
      <c r="AH414" s="2" t="s">
        <v>73</v>
      </c>
      <c r="AI414" s="2" t="s">
        <v>74</v>
      </c>
      <c r="AJ414" s="2" t="s">
        <v>829</v>
      </c>
      <c r="AK414" s="2" t="s">
        <v>830</v>
      </c>
      <c r="AL414" s="2" t="s">
        <v>75</v>
      </c>
      <c r="AM414" s="2" t="s">
        <v>831</v>
      </c>
      <c r="AN414" s="2" t="s">
        <v>62</v>
      </c>
      <c r="AO414" s="19" t="s">
        <v>62</v>
      </c>
      <c r="AP414" s="2" t="s">
        <v>62</v>
      </c>
      <c r="AQ414" s="2" t="s">
        <v>62</v>
      </c>
      <c r="AR414" s="2" t="s">
        <v>62</v>
      </c>
      <c r="AS414" s="2" t="s">
        <v>62</v>
      </c>
      <c r="AT414" s="2" t="s">
        <v>62</v>
      </c>
      <c r="AU414" s="2" t="s">
        <v>62</v>
      </c>
      <c r="AV414" s="19" t="s">
        <v>57</v>
      </c>
      <c r="AW414" s="2" t="s">
        <v>77</v>
      </c>
      <c r="AX414" s="2" t="s">
        <v>57</v>
      </c>
      <c r="AY414" s="2" t="s">
        <v>77</v>
      </c>
    </row>
    <row r="415" spans="1:51" ht="22.5" customHeight="1" x14ac:dyDescent="0.25">
      <c r="A415" s="18" t="s">
        <v>845</v>
      </c>
      <c r="B415" s="2" t="s">
        <v>846</v>
      </c>
      <c r="C415" s="2" t="s">
        <v>595</v>
      </c>
      <c r="D415" s="2" t="s">
        <v>612</v>
      </c>
      <c r="E415" s="2" t="s">
        <v>77</v>
      </c>
      <c r="F415" s="19">
        <v>1</v>
      </c>
      <c r="G415" s="19">
        <v>233.41</v>
      </c>
      <c r="H415" s="19" t="s">
        <v>57</v>
      </c>
      <c r="I415" s="19">
        <v>-39.68</v>
      </c>
      <c r="J415" s="19">
        <v>-22.95</v>
      </c>
      <c r="K415" s="19" t="s">
        <v>57</v>
      </c>
      <c r="L415" s="19">
        <v>170.78</v>
      </c>
      <c r="M415" s="2" t="s">
        <v>666</v>
      </c>
      <c r="N415" s="2" t="s">
        <v>62</v>
      </c>
      <c r="O415" s="2" t="s">
        <v>697</v>
      </c>
      <c r="P415" s="2" t="s">
        <v>698</v>
      </c>
      <c r="Q415" s="2" t="s">
        <v>60</v>
      </c>
      <c r="R415" s="2" t="s">
        <v>699</v>
      </c>
      <c r="S415" s="2" t="s">
        <v>62</v>
      </c>
      <c r="T415" s="19">
        <v>233.41</v>
      </c>
      <c r="U415" s="19" t="s">
        <v>63</v>
      </c>
      <c r="V415" s="2" t="s">
        <v>64</v>
      </c>
      <c r="W415" s="2" t="s">
        <v>847</v>
      </c>
      <c r="X415" s="2" t="s">
        <v>848</v>
      </c>
      <c r="Y415" s="2" t="s">
        <v>849</v>
      </c>
      <c r="Z415" s="2" t="s">
        <v>62</v>
      </c>
      <c r="AA415" s="2" t="s">
        <v>62</v>
      </c>
      <c r="AB415" s="2" t="s">
        <v>847</v>
      </c>
      <c r="AC415" s="2" t="s">
        <v>850</v>
      </c>
      <c r="AD415" s="2" t="s">
        <v>851</v>
      </c>
      <c r="AE415" s="2" t="s">
        <v>852</v>
      </c>
      <c r="AF415" s="2" t="s">
        <v>853</v>
      </c>
      <c r="AG415" s="2" t="s">
        <v>854</v>
      </c>
      <c r="AH415" s="2" t="s">
        <v>73</v>
      </c>
      <c r="AI415" s="2" t="s">
        <v>74</v>
      </c>
      <c r="AJ415" s="2" t="s">
        <v>855</v>
      </c>
      <c r="AK415" s="2" t="s">
        <v>856</v>
      </c>
      <c r="AL415" s="2" t="s">
        <v>75</v>
      </c>
      <c r="AM415" s="2" t="s">
        <v>857</v>
      </c>
      <c r="AN415" s="2" t="s">
        <v>62</v>
      </c>
      <c r="AO415" s="19" t="s">
        <v>62</v>
      </c>
      <c r="AP415" s="2" t="s">
        <v>62</v>
      </c>
      <c r="AQ415" s="2" t="s">
        <v>62</v>
      </c>
      <c r="AR415" s="2" t="s">
        <v>62</v>
      </c>
      <c r="AS415" s="2" t="s">
        <v>62</v>
      </c>
      <c r="AT415" s="2" t="s">
        <v>62</v>
      </c>
      <c r="AU415" s="2" t="s">
        <v>62</v>
      </c>
      <c r="AV415" s="19" t="s">
        <v>57</v>
      </c>
      <c r="AW415" s="2" t="s">
        <v>77</v>
      </c>
      <c r="AX415" s="2" t="s">
        <v>57</v>
      </c>
      <c r="AY415" s="2" t="s">
        <v>77</v>
      </c>
    </row>
    <row r="416" spans="1:51" ht="22.5" customHeight="1" x14ac:dyDescent="0.25">
      <c r="A416" s="18" t="s">
        <v>869</v>
      </c>
      <c r="B416" s="2" t="s">
        <v>870</v>
      </c>
      <c r="C416" s="2" t="s">
        <v>595</v>
      </c>
      <c r="D416" s="2" t="s">
        <v>612</v>
      </c>
      <c r="E416" s="2" t="s">
        <v>56</v>
      </c>
      <c r="F416" s="19">
        <v>1</v>
      </c>
      <c r="G416" s="19">
        <v>97.86</v>
      </c>
      <c r="H416" s="19" t="s">
        <v>57</v>
      </c>
      <c r="I416" s="19">
        <v>-11.74</v>
      </c>
      <c r="J416" s="19">
        <v>-22.95</v>
      </c>
      <c r="K416" s="19" t="s">
        <v>57</v>
      </c>
      <c r="L416" s="19">
        <v>63.17</v>
      </c>
      <c r="M416" s="2" t="s">
        <v>666</v>
      </c>
      <c r="N416" s="2" t="s">
        <v>56</v>
      </c>
      <c r="O416" s="2" t="s">
        <v>871</v>
      </c>
      <c r="P416" s="2" t="s">
        <v>872</v>
      </c>
      <c r="Q416" s="2" t="s">
        <v>60</v>
      </c>
      <c r="R416" s="2" t="s">
        <v>873</v>
      </c>
      <c r="S416" s="2" t="s">
        <v>62</v>
      </c>
      <c r="T416" s="19">
        <v>97.86</v>
      </c>
      <c r="U416" s="19" t="s">
        <v>83</v>
      </c>
      <c r="V416" s="2" t="s">
        <v>64</v>
      </c>
      <c r="W416" s="2" t="s">
        <v>874</v>
      </c>
      <c r="X416" s="2" t="s">
        <v>875</v>
      </c>
      <c r="Y416" s="2" t="s">
        <v>876</v>
      </c>
      <c r="Z416" s="2" t="s">
        <v>62</v>
      </c>
      <c r="AA416" s="2" t="s">
        <v>62</v>
      </c>
      <c r="AB416" s="2" t="s">
        <v>874</v>
      </c>
      <c r="AC416" s="2" t="s">
        <v>877</v>
      </c>
      <c r="AD416" s="2" t="s">
        <v>878</v>
      </c>
      <c r="AE416" s="2" t="s">
        <v>879</v>
      </c>
      <c r="AF416" s="2" t="s">
        <v>853</v>
      </c>
      <c r="AG416" s="2" t="s">
        <v>880</v>
      </c>
      <c r="AH416" s="2" t="s">
        <v>73</v>
      </c>
      <c r="AI416" s="2" t="s">
        <v>74</v>
      </c>
      <c r="AJ416" s="2" t="s">
        <v>881</v>
      </c>
      <c r="AK416" s="2" t="s">
        <v>882</v>
      </c>
      <c r="AL416" s="2" t="s">
        <v>75</v>
      </c>
      <c r="AM416" s="2" t="s">
        <v>883</v>
      </c>
      <c r="AN416" s="2" t="s">
        <v>62</v>
      </c>
      <c r="AO416" s="19" t="s">
        <v>62</v>
      </c>
      <c r="AP416" s="2" t="s">
        <v>62</v>
      </c>
      <c r="AQ416" s="2" t="s">
        <v>62</v>
      </c>
      <c r="AR416" s="2" t="s">
        <v>62</v>
      </c>
      <c r="AS416" s="2" t="s">
        <v>62</v>
      </c>
      <c r="AT416" s="2" t="s">
        <v>62</v>
      </c>
      <c r="AU416" s="2" t="s">
        <v>62</v>
      </c>
      <c r="AV416" s="19" t="s">
        <v>57</v>
      </c>
      <c r="AW416" s="2" t="s">
        <v>77</v>
      </c>
      <c r="AX416" s="2" t="s">
        <v>57</v>
      </c>
      <c r="AY416" s="2" t="s">
        <v>77</v>
      </c>
    </row>
    <row r="417" spans="1:51" ht="22.5" customHeight="1" x14ac:dyDescent="0.25">
      <c r="A417" s="18" t="s">
        <v>884</v>
      </c>
      <c r="B417" s="2" t="s">
        <v>870</v>
      </c>
      <c r="C417" s="2" t="s">
        <v>595</v>
      </c>
      <c r="D417" s="2" t="s">
        <v>596</v>
      </c>
      <c r="E417" s="2" t="s">
        <v>56</v>
      </c>
      <c r="F417" s="19">
        <v>1</v>
      </c>
      <c r="G417" s="19">
        <v>85</v>
      </c>
      <c r="H417" s="19">
        <v>1.59</v>
      </c>
      <c r="I417" s="19">
        <v>-14.45</v>
      </c>
      <c r="J417" s="19" t="s">
        <v>57</v>
      </c>
      <c r="K417" s="19" t="s">
        <v>57</v>
      </c>
      <c r="L417" s="19">
        <v>72.14</v>
      </c>
      <c r="M417" s="2" t="s">
        <v>666</v>
      </c>
      <c r="N417" s="2" t="s">
        <v>56</v>
      </c>
      <c r="O417" s="2" t="s">
        <v>563</v>
      </c>
      <c r="P417" s="2" t="s">
        <v>564</v>
      </c>
      <c r="Q417" s="2" t="s">
        <v>60</v>
      </c>
      <c r="R417" s="2" t="s">
        <v>565</v>
      </c>
      <c r="S417" s="2" t="s">
        <v>62</v>
      </c>
      <c r="T417" s="19">
        <v>85</v>
      </c>
      <c r="U417" s="19" t="s">
        <v>63</v>
      </c>
      <c r="V417" s="2" t="s">
        <v>64</v>
      </c>
      <c r="W417" s="2" t="s">
        <v>885</v>
      </c>
      <c r="X417" s="2" t="s">
        <v>886</v>
      </c>
      <c r="Y417" s="2" t="s">
        <v>887</v>
      </c>
      <c r="Z417" s="2" t="s">
        <v>62</v>
      </c>
      <c r="AA417" s="2" t="s">
        <v>62</v>
      </c>
      <c r="AB417" s="2" t="s">
        <v>885</v>
      </c>
      <c r="AC417" s="2" t="s">
        <v>888</v>
      </c>
      <c r="AD417" s="2" t="s">
        <v>889</v>
      </c>
      <c r="AE417" s="2" t="s">
        <v>890</v>
      </c>
      <c r="AF417" s="2" t="s">
        <v>234</v>
      </c>
      <c r="AG417" s="2" t="s">
        <v>891</v>
      </c>
      <c r="AH417" s="2" t="s">
        <v>73</v>
      </c>
      <c r="AI417" s="2" t="s">
        <v>236</v>
      </c>
      <c r="AJ417" s="2" t="s">
        <v>892</v>
      </c>
      <c r="AK417" s="2" t="s">
        <v>893</v>
      </c>
      <c r="AL417" s="2" t="s">
        <v>894</v>
      </c>
      <c r="AM417" s="2" t="s">
        <v>895</v>
      </c>
      <c r="AN417" s="2" t="s">
        <v>62</v>
      </c>
      <c r="AO417" s="19" t="s">
        <v>62</v>
      </c>
      <c r="AP417" s="2" t="s">
        <v>62</v>
      </c>
      <c r="AQ417" s="2" t="s">
        <v>62</v>
      </c>
      <c r="AR417" s="2" t="s">
        <v>62</v>
      </c>
      <c r="AS417" s="2" t="s">
        <v>62</v>
      </c>
      <c r="AT417" s="2" t="s">
        <v>62</v>
      </c>
      <c r="AU417" s="2" t="s">
        <v>62</v>
      </c>
      <c r="AV417" s="19" t="s">
        <v>57</v>
      </c>
      <c r="AW417" s="2" t="s">
        <v>77</v>
      </c>
      <c r="AX417" s="2" t="s">
        <v>57</v>
      </c>
      <c r="AY417" s="2" t="s">
        <v>77</v>
      </c>
    </row>
    <row r="418" spans="1:51" ht="22.5" customHeight="1" x14ac:dyDescent="0.25">
      <c r="A418" s="18" t="s">
        <v>896</v>
      </c>
      <c r="B418" s="2" t="s">
        <v>897</v>
      </c>
      <c r="C418" s="2" t="s">
        <v>595</v>
      </c>
      <c r="D418" s="2" t="s">
        <v>596</v>
      </c>
      <c r="E418" s="2" t="s">
        <v>56</v>
      </c>
      <c r="F418" s="19">
        <v>1</v>
      </c>
      <c r="G418" s="19">
        <v>106.65</v>
      </c>
      <c r="H418" s="19">
        <v>1.59</v>
      </c>
      <c r="I418" s="19">
        <v>-18.13</v>
      </c>
      <c r="J418" s="19" t="s">
        <v>57</v>
      </c>
      <c r="K418" s="19" t="s">
        <v>57</v>
      </c>
      <c r="L418" s="19">
        <v>90.11</v>
      </c>
      <c r="M418" s="2" t="s">
        <v>666</v>
      </c>
      <c r="N418" s="2" t="s">
        <v>56</v>
      </c>
      <c r="O418" s="2" t="s">
        <v>898</v>
      </c>
      <c r="P418" s="2" t="s">
        <v>899</v>
      </c>
      <c r="Q418" s="2" t="s">
        <v>60</v>
      </c>
      <c r="R418" s="2" t="s">
        <v>900</v>
      </c>
      <c r="S418" s="2" t="s">
        <v>62</v>
      </c>
      <c r="T418" s="19">
        <v>106.65</v>
      </c>
      <c r="U418" s="19" t="s">
        <v>63</v>
      </c>
      <c r="V418" s="2" t="s">
        <v>64</v>
      </c>
      <c r="W418" s="2" t="s">
        <v>901</v>
      </c>
      <c r="X418" s="2" t="s">
        <v>902</v>
      </c>
      <c r="Y418" s="2" t="s">
        <v>903</v>
      </c>
      <c r="Z418" s="2" t="s">
        <v>62</v>
      </c>
      <c r="AA418" s="2" t="s">
        <v>62</v>
      </c>
      <c r="AB418" s="2" t="s">
        <v>901</v>
      </c>
      <c r="AC418" s="2" t="s">
        <v>904</v>
      </c>
      <c r="AD418" s="2" t="s">
        <v>905</v>
      </c>
      <c r="AE418" s="2" t="s">
        <v>604</v>
      </c>
      <c r="AF418" s="2" t="s">
        <v>234</v>
      </c>
      <c r="AG418" s="2" t="s">
        <v>906</v>
      </c>
      <c r="AH418" s="2" t="s">
        <v>73</v>
      </c>
      <c r="AI418" s="2" t="s">
        <v>236</v>
      </c>
      <c r="AJ418" s="2" t="s">
        <v>907</v>
      </c>
      <c r="AK418" s="2" t="s">
        <v>908</v>
      </c>
      <c r="AL418" s="2" t="s">
        <v>608</v>
      </c>
      <c r="AM418" s="2" t="s">
        <v>909</v>
      </c>
      <c r="AN418" s="2" t="s">
        <v>62</v>
      </c>
      <c r="AO418" s="19" t="s">
        <v>62</v>
      </c>
      <c r="AP418" s="2" t="s">
        <v>62</v>
      </c>
      <c r="AQ418" s="2" t="s">
        <v>62</v>
      </c>
      <c r="AR418" s="2" t="s">
        <v>62</v>
      </c>
      <c r="AS418" s="2" t="s">
        <v>62</v>
      </c>
      <c r="AT418" s="2" t="s">
        <v>62</v>
      </c>
      <c r="AU418" s="2" t="s">
        <v>62</v>
      </c>
      <c r="AV418" s="19" t="s">
        <v>57</v>
      </c>
      <c r="AW418" s="2" t="s">
        <v>77</v>
      </c>
      <c r="AX418" s="2" t="s">
        <v>57</v>
      </c>
      <c r="AY418" s="2" t="s">
        <v>77</v>
      </c>
    </row>
    <row r="419" spans="1:51" ht="22.5" customHeight="1" x14ac:dyDescent="0.25">
      <c r="A419" s="18" t="s">
        <v>910</v>
      </c>
      <c r="B419" s="2" t="s">
        <v>911</v>
      </c>
      <c r="C419" s="2" t="s">
        <v>595</v>
      </c>
      <c r="D419" s="2" t="s">
        <v>625</v>
      </c>
      <c r="E419" s="2" t="s">
        <v>77</v>
      </c>
      <c r="F419" s="19">
        <v>1</v>
      </c>
      <c r="G419" s="19">
        <v>113.7</v>
      </c>
      <c r="H419" s="19" t="s">
        <v>57</v>
      </c>
      <c r="I419" s="19">
        <v>-13.64</v>
      </c>
      <c r="J419" s="19">
        <v>-21.45</v>
      </c>
      <c r="K419" s="19" t="s">
        <v>57</v>
      </c>
      <c r="L419" s="19">
        <v>78.61</v>
      </c>
      <c r="M419" s="2" t="s">
        <v>666</v>
      </c>
      <c r="N419" s="2" t="s">
        <v>62</v>
      </c>
      <c r="O419" s="112">
        <v>10107</v>
      </c>
      <c r="P419" s="2" t="s">
        <v>912</v>
      </c>
      <c r="Q419" s="2" t="s">
        <v>60</v>
      </c>
      <c r="R419" s="2" t="s">
        <v>913</v>
      </c>
      <c r="S419" s="2" t="s">
        <v>62</v>
      </c>
      <c r="T419" s="19">
        <v>113.7</v>
      </c>
      <c r="U419" s="19" t="s">
        <v>83</v>
      </c>
      <c r="V419" s="2" t="s">
        <v>64</v>
      </c>
      <c r="W419" s="2" t="s">
        <v>914</v>
      </c>
      <c r="X419" s="2" t="s">
        <v>915</v>
      </c>
      <c r="Y419" s="2" t="s">
        <v>916</v>
      </c>
      <c r="Z419" s="2" t="s">
        <v>62</v>
      </c>
      <c r="AA419" s="2" t="s">
        <v>62</v>
      </c>
      <c r="AB419" s="2" t="s">
        <v>914</v>
      </c>
      <c r="AC419" s="2" t="s">
        <v>917</v>
      </c>
      <c r="AD419" s="2" t="s">
        <v>918</v>
      </c>
      <c r="AE419" s="2" t="s">
        <v>234</v>
      </c>
      <c r="AF419" s="2" t="s">
        <v>234</v>
      </c>
      <c r="AG419" s="2" t="s">
        <v>919</v>
      </c>
      <c r="AH419" s="2" t="s">
        <v>73</v>
      </c>
      <c r="AI419" s="2" t="s">
        <v>74</v>
      </c>
      <c r="AJ419" s="2" t="s">
        <v>920</v>
      </c>
      <c r="AK419" s="2" t="s">
        <v>921</v>
      </c>
      <c r="AL419" s="2" t="s">
        <v>75</v>
      </c>
      <c r="AM419" s="2" t="s">
        <v>922</v>
      </c>
      <c r="AN419" s="2" t="s">
        <v>62</v>
      </c>
      <c r="AO419" s="19" t="s">
        <v>62</v>
      </c>
      <c r="AP419" s="2" t="s">
        <v>62</v>
      </c>
      <c r="AQ419" s="2" t="s">
        <v>62</v>
      </c>
      <c r="AR419" s="2" t="s">
        <v>62</v>
      </c>
      <c r="AS419" s="2" t="s">
        <v>62</v>
      </c>
      <c r="AT419" s="2" t="s">
        <v>62</v>
      </c>
      <c r="AU419" s="2" t="s">
        <v>62</v>
      </c>
      <c r="AV419" s="19" t="s">
        <v>57</v>
      </c>
      <c r="AW419" s="2" t="s">
        <v>77</v>
      </c>
      <c r="AX419" s="2" t="s">
        <v>57</v>
      </c>
      <c r="AY419" s="2" t="s">
        <v>77</v>
      </c>
    </row>
    <row r="420" spans="1:51" ht="22.5" customHeight="1" x14ac:dyDescent="0.25">
      <c r="A420" s="18" t="s">
        <v>923</v>
      </c>
      <c r="B420" s="2" t="s">
        <v>924</v>
      </c>
      <c r="C420" s="2" t="s">
        <v>595</v>
      </c>
      <c r="D420" s="2" t="s">
        <v>596</v>
      </c>
      <c r="E420" s="2" t="s">
        <v>77</v>
      </c>
      <c r="F420" s="19">
        <v>1</v>
      </c>
      <c r="G420" s="19">
        <v>66.209999999999994</v>
      </c>
      <c r="H420" s="19">
        <v>15.9</v>
      </c>
      <c r="I420" s="19">
        <v>-17.260000000000002</v>
      </c>
      <c r="J420" s="19" t="s">
        <v>57</v>
      </c>
      <c r="K420" s="19" t="s">
        <v>57</v>
      </c>
      <c r="L420" s="19">
        <v>64.849999999999994</v>
      </c>
      <c r="M420" s="2" t="s">
        <v>666</v>
      </c>
      <c r="N420" s="2" t="s">
        <v>62</v>
      </c>
      <c r="O420" s="112">
        <v>2316</v>
      </c>
      <c r="P420" s="2" t="s">
        <v>351</v>
      </c>
      <c r="Q420" s="2" t="s">
        <v>60</v>
      </c>
      <c r="R420" s="2" t="s">
        <v>352</v>
      </c>
      <c r="S420" s="2" t="s">
        <v>62</v>
      </c>
      <c r="T420" s="19">
        <v>66.209999999999994</v>
      </c>
      <c r="U420" s="19" t="s">
        <v>63</v>
      </c>
      <c r="V420" s="2" t="s">
        <v>64</v>
      </c>
      <c r="W420" s="2" t="s">
        <v>925</v>
      </c>
      <c r="X420" s="2" t="s">
        <v>926</v>
      </c>
      <c r="Y420" s="2" t="s">
        <v>927</v>
      </c>
      <c r="Z420" s="2" t="s">
        <v>62</v>
      </c>
      <c r="AA420" s="2" t="s">
        <v>62</v>
      </c>
      <c r="AB420" s="2" t="s">
        <v>925</v>
      </c>
      <c r="AC420" s="2" t="s">
        <v>928</v>
      </c>
      <c r="AD420" s="2" t="s">
        <v>929</v>
      </c>
      <c r="AE420" s="2" t="s">
        <v>930</v>
      </c>
      <c r="AF420" s="2" t="s">
        <v>234</v>
      </c>
      <c r="AG420" s="2" t="s">
        <v>931</v>
      </c>
      <c r="AH420" s="2" t="s">
        <v>73</v>
      </c>
      <c r="AI420" s="2" t="s">
        <v>236</v>
      </c>
      <c r="AJ420" s="2" t="s">
        <v>932</v>
      </c>
      <c r="AK420" s="2" t="s">
        <v>933</v>
      </c>
      <c r="AL420" s="2" t="s">
        <v>934</v>
      </c>
      <c r="AM420" s="2" t="s">
        <v>935</v>
      </c>
      <c r="AN420" s="2" t="s">
        <v>62</v>
      </c>
      <c r="AO420" s="19" t="s">
        <v>62</v>
      </c>
      <c r="AP420" s="2" t="s">
        <v>62</v>
      </c>
      <c r="AQ420" s="2" t="s">
        <v>62</v>
      </c>
      <c r="AR420" s="2" t="s">
        <v>62</v>
      </c>
      <c r="AS420" s="2" t="s">
        <v>62</v>
      </c>
      <c r="AT420" s="2" t="s">
        <v>62</v>
      </c>
      <c r="AU420" s="2" t="s">
        <v>62</v>
      </c>
      <c r="AV420" s="19" t="s">
        <v>57</v>
      </c>
      <c r="AW420" s="2" t="s">
        <v>77</v>
      </c>
      <c r="AX420" s="2" t="s">
        <v>57</v>
      </c>
      <c r="AY420" s="2" t="s">
        <v>77</v>
      </c>
    </row>
    <row r="421" spans="1:51" ht="22.5" customHeight="1" x14ac:dyDescent="0.25">
      <c r="A421" s="18" t="s">
        <v>958</v>
      </c>
      <c r="B421" s="2" t="s">
        <v>959</v>
      </c>
      <c r="C421" s="2" t="s">
        <v>595</v>
      </c>
      <c r="D421" s="2" t="s">
        <v>596</v>
      </c>
      <c r="E421" s="2" t="s">
        <v>56</v>
      </c>
      <c r="F421" s="19">
        <v>1</v>
      </c>
      <c r="G421" s="19">
        <v>35.69</v>
      </c>
      <c r="H421" s="19">
        <v>15.9</v>
      </c>
      <c r="I421" s="19">
        <v>-12.07</v>
      </c>
      <c r="J421" s="19" t="s">
        <v>57</v>
      </c>
      <c r="K421" s="19" t="s">
        <v>57</v>
      </c>
      <c r="L421" s="19">
        <v>39.520000000000003</v>
      </c>
      <c r="M421" s="2" t="s">
        <v>666</v>
      </c>
      <c r="N421" s="2" t="s">
        <v>62</v>
      </c>
      <c r="O421" s="2" t="s">
        <v>960</v>
      </c>
      <c r="P421" s="2" t="s">
        <v>961</v>
      </c>
      <c r="Q421" s="2" t="s">
        <v>60</v>
      </c>
      <c r="R421" s="2" t="s">
        <v>962</v>
      </c>
      <c r="S421" s="2" t="s">
        <v>62</v>
      </c>
      <c r="T421" s="19">
        <v>35.69</v>
      </c>
      <c r="U421" s="19" t="s">
        <v>63</v>
      </c>
      <c r="V421" s="2" t="s">
        <v>64</v>
      </c>
      <c r="W421" s="2" t="s">
        <v>963</v>
      </c>
      <c r="X421" s="2" t="s">
        <v>964</v>
      </c>
      <c r="Y421" s="2" t="s">
        <v>965</v>
      </c>
      <c r="Z421" s="2" t="s">
        <v>62</v>
      </c>
      <c r="AA421" s="2" t="s">
        <v>62</v>
      </c>
      <c r="AB421" s="2" t="s">
        <v>963</v>
      </c>
      <c r="AC421" s="2" t="s">
        <v>966</v>
      </c>
      <c r="AD421" s="2" t="s">
        <v>967</v>
      </c>
      <c r="AE421" s="2" t="s">
        <v>234</v>
      </c>
      <c r="AF421" s="2" t="s">
        <v>234</v>
      </c>
      <c r="AG421" s="2" t="s">
        <v>968</v>
      </c>
      <c r="AH421" s="2" t="s">
        <v>73</v>
      </c>
      <c r="AI421" s="2" t="s">
        <v>236</v>
      </c>
      <c r="AJ421" s="2" t="s">
        <v>969</v>
      </c>
      <c r="AK421" s="2" t="s">
        <v>970</v>
      </c>
      <c r="AL421" s="2" t="s">
        <v>971</v>
      </c>
      <c r="AM421" s="2" t="s">
        <v>972</v>
      </c>
      <c r="AN421" s="2" t="s">
        <v>62</v>
      </c>
      <c r="AO421" s="19" t="s">
        <v>62</v>
      </c>
      <c r="AP421" s="2" t="s">
        <v>62</v>
      </c>
      <c r="AQ421" s="2" t="s">
        <v>62</v>
      </c>
      <c r="AR421" s="2" t="s">
        <v>62</v>
      </c>
      <c r="AS421" s="2" t="s">
        <v>62</v>
      </c>
      <c r="AT421" s="2" t="s">
        <v>62</v>
      </c>
      <c r="AU421" s="2" t="s">
        <v>62</v>
      </c>
      <c r="AV421" s="19" t="s">
        <v>57</v>
      </c>
      <c r="AW421" s="2" t="s">
        <v>77</v>
      </c>
      <c r="AX421" s="2" t="s">
        <v>57</v>
      </c>
      <c r="AY421" s="2" t="s">
        <v>77</v>
      </c>
    </row>
    <row r="422" spans="1:51" ht="22.5" customHeight="1" x14ac:dyDescent="0.25">
      <c r="A422" s="18" t="s">
        <v>973</v>
      </c>
      <c r="B422" s="2" t="s">
        <v>974</v>
      </c>
      <c r="C422" s="2" t="s">
        <v>595</v>
      </c>
      <c r="D422" s="2" t="s">
        <v>625</v>
      </c>
      <c r="E422" s="2" t="s">
        <v>77</v>
      </c>
      <c r="F422" s="19">
        <v>1</v>
      </c>
      <c r="G422" s="19">
        <v>19.899999999999999</v>
      </c>
      <c r="H422" s="19">
        <v>15</v>
      </c>
      <c r="I422" s="19">
        <v>-8.39</v>
      </c>
      <c r="J422" s="19">
        <v>-15</v>
      </c>
      <c r="K422" s="19" t="s">
        <v>57</v>
      </c>
      <c r="L422" s="19">
        <v>11.51</v>
      </c>
      <c r="M422" s="2" t="s">
        <v>666</v>
      </c>
      <c r="N422" s="2" t="s">
        <v>56</v>
      </c>
      <c r="O422" s="112">
        <v>4076</v>
      </c>
      <c r="P422" s="2" t="s">
        <v>975</v>
      </c>
      <c r="Q422" s="2" t="s">
        <v>60</v>
      </c>
      <c r="R422" s="2" t="s">
        <v>976</v>
      </c>
      <c r="S422" s="2" t="s">
        <v>62</v>
      </c>
      <c r="T422" s="19">
        <v>19.899999999999999</v>
      </c>
      <c r="U422" s="19" t="s">
        <v>83</v>
      </c>
      <c r="V422" s="2" t="s">
        <v>64</v>
      </c>
      <c r="W422" s="2" t="s">
        <v>977</v>
      </c>
      <c r="X422" s="2" t="s">
        <v>978</v>
      </c>
      <c r="Y422" s="2" t="s">
        <v>979</v>
      </c>
      <c r="Z422" s="2" t="s">
        <v>62</v>
      </c>
      <c r="AA422" s="2" t="s">
        <v>62</v>
      </c>
      <c r="AB422" s="2" t="s">
        <v>977</v>
      </c>
      <c r="AC422" s="2" t="s">
        <v>980</v>
      </c>
      <c r="AD422" s="2" t="s">
        <v>981</v>
      </c>
      <c r="AE422" s="2" t="s">
        <v>982</v>
      </c>
      <c r="AF422" s="2" t="s">
        <v>234</v>
      </c>
      <c r="AG422" s="2" t="s">
        <v>983</v>
      </c>
      <c r="AH422" s="2" t="s">
        <v>73</v>
      </c>
      <c r="AI422" s="2" t="s">
        <v>74</v>
      </c>
      <c r="AJ422" s="2" t="s">
        <v>984</v>
      </c>
      <c r="AK422" s="2" t="s">
        <v>985</v>
      </c>
      <c r="AL422" s="2" t="s">
        <v>75</v>
      </c>
      <c r="AM422" s="2" t="s">
        <v>986</v>
      </c>
      <c r="AN422" s="2" t="s">
        <v>62</v>
      </c>
      <c r="AO422" s="19" t="s">
        <v>62</v>
      </c>
      <c r="AP422" s="2" t="s">
        <v>62</v>
      </c>
      <c r="AQ422" s="2" t="s">
        <v>62</v>
      </c>
      <c r="AR422" s="2" t="s">
        <v>62</v>
      </c>
      <c r="AS422" s="2" t="s">
        <v>62</v>
      </c>
      <c r="AT422" s="2" t="s">
        <v>62</v>
      </c>
      <c r="AU422" s="2" t="s">
        <v>62</v>
      </c>
      <c r="AV422" s="19" t="s">
        <v>57</v>
      </c>
      <c r="AW422" s="2" t="s">
        <v>77</v>
      </c>
      <c r="AX422" s="2" t="s">
        <v>57</v>
      </c>
      <c r="AY422" s="2" t="s">
        <v>77</v>
      </c>
    </row>
    <row r="423" spans="1:51" ht="22.5" customHeight="1" x14ac:dyDescent="0.25">
      <c r="A423" s="18" t="s">
        <v>987</v>
      </c>
      <c r="B423" s="2" t="s">
        <v>988</v>
      </c>
      <c r="C423" s="2" t="s">
        <v>595</v>
      </c>
      <c r="D423" s="2" t="s">
        <v>612</v>
      </c>
      <c r="E423" s="2" t="s">
        <v>77</v>
      </c>
      <c r="F423" s="19">
        <v>1</v>
      </c>
      <c r="G423" s="19">
        <v>175.99</v>
      </c>
      <c r="H423" s="19">
        <v>47.37</v>
      </c>
      <c r="I423" s="19">
        <v>-21.12</v>
      </c>
      <c r="J423" s="19">
        <v>-73.319999999999993</v>
      </c>
      <c r="K423" s="19" t="s">
        <v>57</v>
      </c>
      <c r="L423" s="19">
        <v>128.91999999999999</v>
      </c>
      <c r="M423" s="2" t="s">
        <v>666</v>
      </c>
      <c r="N423" s="2" t="s">
        <v>56</v>
      </c>
      <c r="O423" s="112">
        <v>552002</v>
      </c>
      <c r="P423" s="2" t="s">
        <v>681</v>
      </c>
      <c r="Q423" s="2" t="s">
        <v>60</v>
      </c>
      <c r="R423" s="2" t="s">
        <v>682</v>
      </c>
      <c r="S423" s="2" t="s">
        <v>62</v>
      </c>
      <c r="T423" s="19">
        <v>175.99</v>
      </c>
      <c r="U423" s="19" t="s">
        <v>83</v>
      </c>
      <c r="V423" s="2" t="s">
        <v>64</v>
      </c>
      <c r="W423" s="2" t="s">
        <v>989</v>
      </c>
      <c r="X423" s="2" t="s">
        <v>990</v>
      </c>
      <c r="Y423" s="2" t="s">
        <v>991</v>
      </c>
      <c r="Z423" s="2" t="s">
        <v>62</v>
      </c>
      <c r="AA423" s="2" t="s">
        <v>62</v>
      </c>
      <c r="AB423" s="2" t="s">
        <v>989</v>
      </c>
      <c r="AC423" s="2" t="s">
        <v>992</v>
      </c>
      <c r="AD423" s="2" t="s">
        <v>993</v>
      </c>
      <c r="AE423" s="2" t="s">
        <v>441</v>
      </c>
      <c r="AF423" s="2" t="s">
        <v>442</v>
      </c>
      <c r="AG423" s="2" t="s">
        <v>994</v>
      </c>
      <c r="AH423" s="2" t="s">
        <v>73</v>
      </c>
      <c r="AI423" s="2" t="s">
        <v>74</v>
      </c>
      <c r="AJ423" s="2" t="s">
        <v>843</v>
      </c>
      <c r="AK423" s="2" t="s">
        <v>995</v>
      </c>
      <c r="AL423" s="2" t="s">
        <v>75</v>
      </c>
      <c r="AM423" s="2" t="s">
        <v>996</v>
      </c>
      <c r="AN423" s="2" t="s">
        <v>62</v>
      </c>
      <c r="AO423" s="19" t="s">
        <v>62</v>
      </c>
      <c r="AP423" s="2" t="s">
        <v>62</v>
      </c>
      <c r="AQ423" s="2" t="s">
        <v>62</v>
      </c>
      <c r="AR423" s="2" t="s">
        <v>62</v>
      </c>
      <c r="AS423" s="2" t="s">
        <v>62</v>
      </c>
      <c r="AT423" s="2" t="s">
        <v>62</v>
      </c>
      <c r="AU423" s="2" t="s">
        <v>62</v>
      </c>
      <c r="AV423" s="19" t="s">
        <v>57</v>
      </c>
      <c r="AW423" s="2" t="s">
        <v>77</v>
      </c>
      <c r="AX423" s="2" t="s">
        <v>57</v>
      </c>
      <c r="AY423" s="2" t="s">
        <v>77</v>
      </c>
    </row>
    <row r="424" spans="1:51" ht="22.5" customHeight="1" x14ac:dyDescent="0.25">
      <c r="A424" s="18" t="s">
        <v>1007</v>
      </c>
      <c r="B424" s="2" t="s">
        <v>1008</v>
      </c>
      <c r="C424" s="2" t="s">
        <v>595</v>
      </c>
      <c r="D424" s="2" t="s">
        <v>612</v>
      </c>
      <c r="E424" s="2" t="s">
        <v>77</v>
      </c>
      <c r="F424" s="19">
        <v>1</v>
      </c>
      <c r="G424" s="19">
        <v>55.09</v>
      </c>
      <c r="H424" s="19">
        <v>18.600000000000001</v>
      </c>
      <c r="I424" s="19">
        <v>-15.37</v>
      </c>
      <c r="J424" s="19">
        <v>-18.600000000000001</v>
      </c>
      <c r="K424" s="19" t="s">
        <v>57</v>
      </c>
      <c r="L424" s="19">
        <v>39.72</v>
      </c>
      <c r="M424" s="2" t="s">
        <v>666</v>
      </c>
      <c r="N424" s="2" t="s">
        <v>56</v>
      </c>
      <c r="O424" s="2" t="s">
        <v>1009</v>
      </c>
      <c r="P424" s="2" t="s">
        <v>1010</v>
      </c>
      <c r="Q424" s="2" t="s">
        <v>60</v>
      </c>
      <c r="R424" s="2" t="s">
        <v>1011</v>
      </c>
      <c r="S424" s="2" t="s">
        <v>62</v>
      </c>
      <c r="T424" s="19">
        <v>55.09</v>
      </c>
      <c r="U424" s="19" t="s">
        <v>63</v>
      </c>
      <c r="V424" s="2" t="s">
        <v>64</v>
      </c>
      <c r="W424" s="2" t="s">
        <v>1012</v>
      </c>
      <c r="X424" s="2" t="s">
        <v>1013</v>
      </c>
      <c r="Y424" s="2" t="s">
        <v>1014</v>
      </c>
      <c r="Z424" s="2" t="s">
        <v>62</v>
      </c>
      <c r="AA424" s="2" t="s">
        <v>62</v>
      </c>
      <c r="AB424" s="2" t="s">
        <v>1012</v>
      </c>
      <c r="AC424" s="2" t="s">
        <v>1015</v>
      </c>
      <c r="AD424" s="2" t="s">
        <v>1016</v>
      </c>
      <c r="AE424" s="2" t="s">
        <v>1017</v>
      </c>
      <c r="AF424" s="2" t="s">
        <v>234</v>
      </c>
      <c r="AG424" s="2" t="s">
        <v>1018</v>
      </c>
      <c r="AH424" s="2" t="s">
        <v>73</v>
      </c>
      <c r="AI424" s="2" t="s">
        <v>74</v>
      </c>
      <c r="AJ424" s="2" t="s">
        <v>636</v>
      </c>
      <c r="AK424" s="2" t="s">
        <v>1019</v>
      </c>
      <c r="AL424" s="2" t="s">
        <v>75</v>
      </c>
      <c r="AM424" s="2" t="s">
        <v>1020</v>
      </c>
      <c r="AN424" s="2" t="s">
        <v>62</v>
      </c>
      <c r="AO424" s="19" t="s">
        <v>62</v>
      </c>
      <c r="AP424" s="2" t="s">
        <v>62</v>
      </c>
      <c r="AQ424" s="2" t="s">
        <v>62</v>
      </c>
      <c r="AR424" s="2" t="s">
        <v>62</v>
      </c>
      <c r="AS424" s="2" t="s">
        <v>62</v>
      </c>
      <c r="AT424" s="2" t="s">
        <v>62</v>
      </c>
      <c r="AU424" s="2" t="s">
        <v>62</v>
      </c>
      <c r="AV424" s="19" t="s">
        <v>57</v>
      </c>
      <c r="AW424" s="2" t="s">
        <v>77</v>
      </c>
      <c r="AX424" s="2" t="s">
        <v>57</v>
      </c>
      <c r="AY424" s="2" t="s">
        <v>77</v>
      </c>
    </row>
    <row r="425" spans="1:51" ht="22.5" customHeight="1" x14ac:dyDescent="0.25">
      <c r="A425" s="18" t="s">
        <v>1021</v>
      </c>
      <c r="B425" s="2" t="s">
        <v>1022</v>
      </c>
      <c r="C425" s="2" t="s">
        <v>595</v>
      </c>
      <c r="D425" s="2" t="s">
        <v>596</v>
      </c>
      <c r="E425" s="2" t="s">
        <v>77</v>
      </c>
      <c r="F425" s="19">
        <v>1</v>
      </c>
      <c r="G425" s="19">
        <v>72.22</v>
      </c>
      <c r="H425" s="19">
        <v>15.9</v>
      </c>
      <c r="I425" s="19">
        <v>-18.28</v>
      </c>
      <c r="J425" s="19" t="s">
        <v>57</v>
      </c>
      <c r="K425" s="19" t="s">
        <v>57</v>
      </c>
      <c r="L425" s="19">
        <v>69.84</v>
      </c>
      <c r="M425" s="2" t="s">
        <v>666</v>
      </c>
      <c r="N425" s="2" t="s">
        <v>56</v>
      </c>
      <c r="O425" s="112">
        <v>442093</v>
      </c>
      <c r="P425" s="2" t="s">
        <v>1023</v>
      </c>
      <c r="Q425" s="2" t="s">
        <v>60</v>
      </c>
      <c r="R425" s="2" t="s">
        <v>228</v>
      </c>
      <c r="S425" s="2" t="s">
        <v>62</v>
      </c>
      <c r="T425" s="19">
        <v>72.22</v>
      </c>
      <c r="U425" s="19" t="s">
        <v>63</v>
      </c>
      <c r="V425" s="2" t="s">
        <v>64</v>
      </c>
      <c r="W425" s="2" t="s">
        <v>1024</v>
      </c>
      <c r="X425" s="2" t="s">
        <v>1025</v>
      </c>
      <c r="Y425" s="2" t="s">
        <v>1026</v>
      </c>
      <c r="Z425" s="2" t="s">
        <v>62</v>
      </c>
      <c r="AA425" s="2" t="s">
        <v>62</v>
      </c>
      <c r="AB425" s="2" t="s">
        <v>1024</v>
      </c>
      <c r="AC425" s="2" t="s">
        <v>1027</v>
      </c>
      <c r="AD425" s="2" t="s">
        <v>1028</v>
      </c>
      <c r="AE425" s="2" t="s">
        <v>330</v>
      </c>
      <c r="AF425" s="2" t="s">
        <v>234</v>
      </c>
      <c r="AG425" s="2" t="s">
        <v>1029</v>
      </c>
      <c r="AH425" s="2" t="s">
        <v>73</v>
      </c>
      <c r="AI425" s="2" t="s">
        <v>236</v>
      </c>
      <c r="AJ425" s="2" t="s">
        <v>1030</v>
      </c>
      <c r="AK425" s="2" t="s">
        <v>1031</v>
      </c>
      <c r="AL425" s="2" t="s">
        <v>1032</v>
      </c>
      <c r="AM425" s="2" t="s">
        <v>1033</v>
      </c>
      <c r="AN425" s="2" t="s">
        <v>62</v>
      </c>
      <c r="AO425" s="19" t="s">
        <v>62</v>
      </c>
      <c r="AP425" s="2" t="s">
        <v>62</v>
      </c>
      <c r="AQ425" s="2" t="s">
        <v>62</v>
      </c>
      <c r="AR425" s="2" t="s">
        <v>62</v>
      </c>
      <c r="AS425" s="2" t="s">
        <v>62</v>
      </c>
      <c r="AT425" s="2" t="s">
        <v>62</v>
      </c>
      <c r="AU425" s="2" t="s">
        <v>62</v>
      </c>
      <c r="AV425" s="19" t="s">
        <v>57</v>
      </c>
      <c r="AW425" s="2" t="s">
        <v>77</v>
      </c>
      <c r="AX425" s="2" t="s">
        <v>57</v>
      </c>
      <c r="AY425" s="2" t="s">
        <v>77</v>
      </c>
    </row>
    <row r="426" spans="1:51" ht="22.5" customHeight="1" x14ac:dyDescent="0.25">
      <c r="A426" s="18" t="s">
        <v>1034</v>
      </c>
      <c r="B426" s="2" t="s">
        <v>1035</v>
      </c>
      <c r="C426" s="2" t="s">
        <v>595</v>
      </c>
      <c r="D426" s="2" t="s">
        <v>625</v>
      </c>
      <c r="E426" s="2" t="s">
        <v>77</v>
      </c>
      <c r="F426" s="19">
        <v>1</v>
      </c>
      <c r="G426" s="19">
        <v>174.36</v>
      </c>
      <c r="H426" s="19" t="s">
        <v>57</v>
      </c>
      <c r="I426" s="19">
        <v>-20.92</v>
      </c>
      <c r="J426" s="19">
        <v>-41.95</v>
      </c>
      <c r="K426" s="19" t="s">
        <v>57</v>
      </c>
      <c r="L426" s="19">
        <v>111.49</v>
      </c>
      <c r="M426" s="2" t="s">
        <v>666</v>
      </c>
      <c r="N426" s="2" t="s">
        <v>56</v>
      </c>
      <c r="O426" s="2" t="s">
        <v>161</v>
      </c>
      <c r="P426" s="2" t="s">
        <v>162</v>
      </c>
      <c r="Q426" s="2" t="s">
        <v>60</v>
      </c>
      <c r="R426" s="2" t="s">
        <v>163</v>
      </c>
      <c r="S426" s="2" t="s">
        <v>62</v>
      </c>
      <c r="T426" s="19">
        <v>174.36</v>
      </c>
      <c r="U426" s="19" t="s">
        <v>83</v>
      </c>
      <c r="V426" s="2" t="s">
        <v>64</v>
      </c>
      <c r="W426" s="2" t="s">
        <v>1036</v>
      </c>
      <c r="X426" s="2" t="s">
        <v>1037</v>
      </c>
      <c r="Y426" s="2" t="s">
        <v>1038</v>
      </c>
      <c r="Z426" s="2" t="s">
        <v>62</v>
      </c>
      <c r="AA426" s="2" t="s">
        <v>62</v>
      </c>
      <c r="AB426" s="2" t="s">
        <v>1036</v>
      </c>
      <c r="AC426" s="2" t="s">
        <v>1039</v>
      </c>
      <c r="AD426" s="2" t="s">
        <v>1040</v>
      </c>
      <c r="AE426" s="2" t="s">
        <v>1041</v>
      </c>
      <c r="AF426" s="2" t="s">
        <v>234</v>
      </c>
      <c r="AG426" s="2" t="s">
        <v>1042</v>
      </c>
      <c r="AH426" s="2" t="s">
        <v>73</v>
      </c>
      <c r="AI426" s="2" t="s">
        <v>74</v>
      </c>
      <c r="AJ426" s="2" t="s">
        <v>1043</v>
      </c>
      <c r="AK426" s="2" t="s">
        <v>1044</v>
      </c>
      <c r="AL426" s="2" t="s">
        <v>75</v>
      </c>
      <c r="AM426" s="2" t="s">
        <v>1045</v>
      </c>
      <c r="AN426" s="2" t="s">
        <v>62</v>
      </c>
      <c r="AO426" s="19" t="s">
        <v>62</v>
      </c>
      <c r="AP426" s="2" t="s">
        <v>62</v>
      </c>
      <c r="AQ426" s="2" t="s">
        <v>62</v>
      </c>
      <c r="AR426" s="2" t="s">
        <v>62</v>
      </c>
      <c r="AS426" s="2" t="s">
        <v>62</v>
      </c>
      <c r="AT426" s="2" t="s">
        <v>62</v>
      </c>
      <c r="AU426" s="2" t="s">
        <v>62</v>
      </c>
      <c r="AV426" s="19" t="s">
        <v>57</v>
      </c>
      <c r="AW426" s="2" t="s">
        <v>77</v>
      </c>
      <c r="AX426" s="2" t="s">
        <v>57</v>
      </c>
      <c r="AY426" s="2" t="s">
        <v>77</v>
      </c>
    </row>
    <row r="427" spans="1:51" ht="22.5" customHeight="1" x14ac:dyDescent="0.25">
      <c r="A427" s="18" t="s">
        <v>1046</v>
      </c>
      <c r="B427" s="2" t="s">
        <v>1047</v>
      </c>
      <c r="C427" s="2" t="s">
        <v>595</v>
      </c>
      <c r="D427" s="2" t="s">
        <v>1048</v>
      </c>
      <c r="E427" s="2" t="s">
        <v>56</v>
      </c>
      <c r="F427" s="19">
        <v>1</v>
      </c>
      <c r="G427" s="19">
        <v>63.7</v>
      </c>
      <c r="H427" s="19">
        <v>13.9</v>
      </c>
      <c r="I427" s="19">
        <v>-13.64</v>
      </c>
      <c r="J427" s="19" t="s">
        <v>57</v>
      </c>
      <c r="K427" s="19" t="s">
        <v>57</v>
      </c>
      <c r="L427" s="19">
        <v>63.96</v>
      </c>
      <c r="M427" s="2" t="s">
        <v>666</v>
      </c>
      <c r="N427" s="2" t="s">
        <v>62</v>
      </c>
      <c r="O427" s="2" t="s">
        <v>242</v>
      </c>
      <c r="P427" s="2" t="s">
        <v>1049</v>
      </c>
      <c r="Q427" s="2" t="s">
        <v>60</v>
      </c>
      <c r="R427" s="2" t="s">
        <v>244</v>
      </c>
      <c r="S427" s="2" t="s">
        <v>62</v>
      </c>
      <c r="T427" s="19">
        <v>63.7</v>
      </c>
      <c r="U427" s="19" t="s">
        <v>83</v>
      </c>
      <c r="V427" s="2" t="s">
        <v>64</v>
      </c>
      <c r="W427" s="2" t="s">
        <v>1050</v>
      </c>
      <c r="X427" s="2" t="s">
        <v>1051</v>
      </c>
      <c r="Y427" s="2" t="s">
        <v>1052</v>
      </c>
      <c r="Z427" s="2" t="s">
        <v>62</v>
      </c>
      <c r="AA427" s="2" t="s">
        <v>62</v>
      </c>
      <c r="AB427" s="2" t="s">
        <v>1050</v>
      </c>
      <c r="AC427" s="2" t="s">
        <v>1053</v>
      </c>
      <c r="AD427" s="2" t="s">
        <v>1054</v>
      </c>
      <c r="AE427" s="2" t="s">
        <v>1055</v>
      </c>
      <c r="AF427" s="2" t="s">
        <v>234</v>
      </c>
      <c r="AG427" s="2" t="s">
        <v>1056</v>
      </c>
      <c r="AH427" s="2" t="s">
        <v>73</v>
      </c>
      <c r="AI427" s="2" t="s">
        <v>236</v>
      </c>
      <c r="AJ427" s="2" t="s">
        <v>1057</v>
      </c>
      <c r="AK427" s="2" t="s">
        <v>1058</v>
      </c>
      <c r="AL427" s="2" t="s">
        <v>1059</v>
      </c>
      <c r="AM427" s="2" t="s">
        <v>1060</v>
      </c>
      <c r="AN427" s="2" t="s">
        <v>62</v>
      </c>
      <c r="AO427" s="19" t="s">
        <v>62</v>
      </c>
      <c r="AP427" s="2" t="s">
        <v>62</v>
      </c>
      <c r="AQ427" s="2" t="s">
        <v>62</v>
      </c>
      <c r="AR427" s="2" t="s">
        <v>62</v>
      </c>
      <c r="AS427" s="2" t="s">
        <v>62</v>
      </c>
      <c r="AT427" s="2" t="s">
        <v>62</v>
      </c>
      <c r="AU427" s="2" t="s">
        <v>62</v>
      </c>
      <c r="AV427" s="19" t="s">
        <v>57</v>
      </c>
      <c r="AW427" s="2" t="s">
        <v>77</v>
      </c>
      <c r="AX427" s="2" t="s">
        <v>57</v>
      </c>
      <c r="AY427" s="2" t="s">
        <v>77</v>
      </c>
    </row>
    <row r="428" spans="1:51" ht="22.5" customHeight="1" x14ac:dyDescent="0.25">
      <c r="A428" s="18" t="s">
        <v>1061</v>
      </c>
      <c r="B428" s="2" t="s">
        <v>1062</v>
      </c>
      <c r="C428" s="2" t="s">
        <v>595</v>
      </c>
      <c r="D428" s="2" t="s">
        <v>1048</v>
      </c>
      <c r="E428" s="2" t="s">
        <v>77</v>
      </c>
      <c r="F428" s="19">
        <v>1</v>
      </c>
      <c r="G428" s="19">
        <v>106.18</v>
      </c>
      <c r="H428" s="19">
        <v>1.59</v>
      </c>
      <c r="I428" s="19">
        <v>-12.74</v>
      </c>
      <c r="J428" s="19" t="s">
        <v>57</v>
      </c>
      <c r="K428" s="19" t="s">
        <v>57</v>
      </c>
      <c r="L428" s="19">
        <v>95.03</v>
      </c>
      <c r="M428" s="2" t="s">
        <v>666</v>
      </c>
      <c r="N428" s="2" t="s">
        <v>62</v>
      </c>
      <c r="O428" s="112">
        <v>772103</v>
      </c>
      <c r="P428" s="2" t="s">
        <v>1063</v>
      </c>
      <c r="Q428" s="2" t="s">
        <v>60</v>
      </c>
      <c r="R428" s="2" t="s">
        <v>1064</v>
      </c>
      <c r="S428" s="2" t="s">
        <v>62</v>
      </c>
      <c r="T428" s="19">
        <v>106.18</v>
      </c>
      <c r="U428" s="19" t="s">
        <v>83</v>
      </c>
      <c r="V428" s="2" t="s">
        <v>64</v>
      </c>
      <c r="W428" s="2" t="s">
        <v>1065</v>
      </c>
      <c r="X428" s="2" t="s">
        <v>1066</v>
      </c>
      <c r="Y428" s="2" t="s">
        <v>1067</v>
      </c>
      <c r="Z428" s="2" t="s">
        <v>62</v>
      </c>
      <c r="AA428" s="2" t="s">
        <v>62</v>
      </c>
      <c r="AB428" s="2" t="s">
        <v>1065</v>
      </c>
      <c r="AC428" s="2" t="s">
        <v>1068</v>
      </c>
      <c r="AD428" s="2" t="s">
        <v>1069</v>
      </c>
      <c r="AE428" s="2" t="s">
        <v>890</v>
      </c>
      <c r="AF428" s="2" t="s">
        <v>234</v>
      </c>
      <c r="AG428" s="2" t="s">
        <v>1070</v>
      </c>
      <c r="AH428" s="2" t="s">
        <v>73</v>
      </c>
      <c r="AI428" s="2" t="s">
        <v>236</v>
      </c>
      <c r="AJ428" s="2" t="s">
        <v>1071</v>
      </c>
      <c r="AK428" s="2" t="s">
        <v>1072</v>
      </c>
      <c r="AL428" s="2" t="s">
        <v>894</v>
      </c>
      <c r="AM428" s="2" t="s">
        <v>1073</v>
      </c>
      <c r="AN428" s="2" t="s">
        <v>62</v>
      </c>
      <c r="AO428" s="19" t="s">
        <v>62</v>
      </c>
      <c r="AP428" s="2" t="s">
        <v>62</v>
      </c>
      <c r="AQ428" s="2" t="s">
        <v>62</v>
      </c>
      <c r="AR428" s="2" t="s">
        <v>62</v>
      </c>
      <c r="AS428" s="2" t="s">
        <v>62</v>
      </c>
      <c r="AT428" s="2" t="s">
        <v>62</v>
      </c>
      <c r="AU428" s="2" t="s">
        <v>62</v>
      </c>
      <c r="AV428" s="19" t="s">
        <v>57</v>
      </c>
      <c r="AW428" s="2" t="s">
        <v>77</v>
      </c>
      <c r="AX428" s="2" t="s">
        <v>57</v>
      </c>
      <c r="AY428" s="2" t="s">
        <v>77</v>
      </c>
    </row>
    <row r="429" spans="1:51" ht="22.5" customHeight="1" x14ac:dyDescent="0.25">
      <c r="A429" s="18" t="s">
        <v>1074</v>
      </c>
      <c r="B429" s="2" t="s">
        <v>1075</v>
      </c>
      <c r="C429" s="2" t="s">
        <v>595</v>
      </c>
      <c r="D429" s="2" t="s">
        <v>612</v>
      </c>
      <c r="E429" s="2" t="s">
        <v>77</v>
      </c>
      <c r="F429" s="19">
        <v>1</v>
      </c>
      <c r="G429" s="19">
        <v>135.12</v>
      </c>
      <c r="H429" s="19" t="s">
        <v>57</v>
      </c>
      <c r="I429" s="19">
        <v>-16.21</v>
      </c>
      <c r="J429" s="19">
        <v>-22.95</v>
      </c>
      <c r="K429" s="19" t="s">
        <v>57</v>
      </c>
      <c r="L429" s="19">
        <v>95.96</v>
      </c>
      <c r="M429" s="2" t="s">
        <v>58</v>
      </c>
      <c r="N429" s="2" t="s">
        <v>56</v>
      </c>
      <c r="O429" s="2" t="s">
        <v>1076</v>
      </c>
      <c r="P429" s="2" t="s">
        <v>1077</v>
      </c>
      <c r="Q429" s="2" t="s">
        <v>60</v>
      </c>
      <c r="R429" s="2" t="s">
        <v>1078</v>
      </c>
      <c r="S429" s="2" t="s">
        <v>62</v>
      </c>
      <c r="T429" s="19">
        <v>135.12</v>
      </c>
      <c r="U429" s="19" t="s">
        <v>83</v>
      </c>
      <c r="V429" s="2" t="s">
        <v>64</v>
      </c>
      <c r="W429" s="2" t="s">
        <v>1079</v>
      </c>
      <c r="X429" s="2" t="s">
        <v>1080</v>
      </c>
      <c r="Y429" s="2" t="s">
        <v>1081</v>
      </c>
      <c r="Z429" s="2" t="s">
        <v>62</v>
      </c>
      <c r="AA429" s="2" t="s">
        <v>62</v>
      </c>
      <c r="AB429" s="2" t="s">
        <v>1079</v>
      </c>
      <c r="AC429" s="2" t="s">
        <v>1082</v>
      </c>
      <c r="AD429" s="2" t="s">
        <v>1083</v>
      </c>
      <c r="AE429" s="2" t="s">
        <v>1084</v>
      </c>
      <c r="AF429" s="2" t="s">
        <v>105</v>
      </c>
      <c r="AG429" s="2" t="s">
        <v>1085</v>
      </c>
      <c r="AH429" s="2" t="s">
        <v>73</v>
      </c>
      <c r="AI429" s="2" t="s">
        <v>74</v>
      </c>
      <c r="AJ429" s="2" t="s">
        <v>1086</v>
      </c>
      <c r="AK429" s="2" t="s">
        <v>1087</v>
      </c>
      <c r="AL429" s="2" t="s">
        <v>75</v>
      </c>
      <c r="AM429" s="2" t="s">
        <v>1088</v>
      </c>
      <c r="AN429" s="2" t="s">
        <v>62</v>
      </c>
      <c r="AO429" s="19" t="s">
        <v>62</v>
      </c>
      <c r="AP429" s="2" t="s">
        <v>62</v>
      </c>
      <c r="AQ429" s="2" t="s">
        <v>62</v>
      </c>
      <c r="AR429" s="2" t="s">
        <v>62</v>
      </c>
      <c r="AS429" s="2" t="s">
        <v>62</v>
      </c>
      <c r="AT429" s="2" t="s">
        <v>62</v>
      </c>
      <c r="AU429" s="2" t="s">
        <v>62</v>
      </c>
      <c r="AV429" s="19" t="s">
        <v>57</v>
      </c>
      <c r="AW429" s="2" t="s">
        <v>77</v>
      </c>
      <c r="AX429" s="2" t="s">
        <v>57</v>
      </c>
      <c r="AY429" s="2" t="s">
        <v>77</v>
      </c>
    </row>
    <row r="430" spans="1:51" ht="22.5" customHeight="1" x14ac:dyDescent="0.25">
      <c r="A430" s="18" t="s">
        <v>1089</v>
      </c>
      <c r="B430" s="2" t="s">
        <v>1090</v>
      </c>
      <c r="C430" s="2" t="s">
        <v>595</v>
      </c>
      <c r="D430" s="2" t="s">
        <v>596</v>
      </c>
      <c r="E430" s="2" t="s">
        <v>77</v>
      </c>
      <c r="F430" s="19">
        <v>1</v>
      </c>
      <c r="G430" s="19">
        <v>191.49</v>
      </c>
      <c r="H430" s="19" t="s">
        <v>57</v>
      </c>
      <c r="I430" s="19">
        <v>-32.549999999999997</v>
      </c>
      <c r="J430" s="19">
        <v>-24.95</v>
      </c>
      <c r="K430" s="19" t="s">
        <v>57</v>
      </c>
      <c r="L430" s="19">
        <v>133.99</v>
      </c>
      <c r="M430" s="2" t="s">
        <v>666</v>
      </c>
      <c r="N430" s="2" t="s">
        <v>56</v>
      </c>
      <c r="O430" s="112">
        <v>112010</v>
      </c>
      <c r="P430" s="2" t="s">
        <v>1091</v>
      </c>
      <c r="Q430" s="2" t="s">
        <v>60</v>
      </c>
      <c r="R430" s="2" t="s">
        <v>1092</v>
      </c>
      <c r="S430" s="2" t="s">
        <v>62</v>
      </c>
      <c r="T430" s="19">
        <v>191.49</v>
      </c>
      <c r="U430" s="19" t="s">
        <v>63</v>
      </c>
      <c r="V430" s="2" t="s">
        <v>64</v>
      </c>
      <c r="W430" s="2" t="s">
        <v>485</v>
      </c>
      <c r="X430" s="2" t="s">
        <v>486</v>
      </c>
      <c r="Y430" s="2" t="s">
        <v>487</v>
      </c>
      <c r="Z430" s="2" t="s">
        <v>62</v>
      </c>
      <c r="AA430" s="2" t="s">
        <v>62</v>
      </c>
      <c r="AB430" s="2" t="s">
        <v>485</v>
      </c>
      <c r="AC430" s="2" t="s">
        <v>488</v>
      </c>
      <c r="AD430" s="2" t="s">
        <v>489</v>
      </c>
      <c r="AE430" s="2" t="s">
        <v>156</v>
      </c>
      <c r="AF430" s="2" t="s">
        <v>156</v>
      </c>
      <c r="AG430" s="2" t="s">
        <v>490</v>
      </c>
      <c r="AH430" s="2" t="s">
        <v>73</v>
      </c>
      <c r="AI430" s="2" t="s">
        <v>74</v>
      </c>
      <c r="AJ430" s="2" t="s">
        <v>1093</v>
      </c>
      <c r="AK430" s="2" t="s">
        <v>1094</v>
      </c>
      <c r="AL430" s="2" t="s">
        <v>75</v>
      </c>
      <c r="AM430" s="2" t="s">
        <v>1095</v>
      </c>
      <c r="AN430" s="2" t="s">
        <v>62</v>
      </c>
      <c r="AO430" s="19" t="s">
        <v>62</v>
      </c>
      <c r="AP430" s="2" t="s">
        <v>62</v>
      </c>
      <c r="AQ430" s="2" t="s">
        <v>62</v>
      </c>
      <c r="AR430" s="2" t="s">
        <v>62</v>
      </c>
      <c r="AS430" s="2" t="s">
        <v>62</v>
      </c>
      <c r="AT430" s="2" t="s">
        <v>62</v>
      </c>
      <c r="AU430" s="2" t="s">
        <v>62</v>
      </c>
      <c r="AV430" s="19" t="s">
        <v>57</v>
      </c>
      <c r="AW430" s="2" t="s">
        <v>77</v>
      </c>
      <c r="AX430" s="2" t="s">
        <v>57</v>
      </c>
      <c r="AY430" s="2" t="s">
        <v>77</v>
      </c>
    </row>
    <row r="431" spans="1:51" ht="22.5" customHeight="1" x14ac:dyDescent="0.25">
      <c r="A431" s="18" t="s">
        <v>1108</v>
      </c>
      <c r="B431" s="2" t="s">
        <v>1109</v>
      </c>
      <c r="C431" s="2" t="s">
        <v>595</v>
      </c>
      <c r="D431" s="2" t="s">
        <v>680</v>
      </c>
      <c r="E431" s="2" t="s">
        <v>56</v>
      </c>
      <c r="F431" s="19">
        <v>1</v>
      </c>
      <c r="G431" s="19">
        <v>235.16</v>
      </c>
      <c r="H431" s="19" t="s">
        <v>57</v>
      </c>
      <c r="I431" s="19">
        <v>-28.22</v>
      </c>
      <c r="J431" s="19">
        <v>-23.95</v>
      </c>
      <c r="K431" s="19" t="s">
        <v>57</v>
      </c>
      <c r="L431" s="19">
        <v>182.99</v>
      </c>
      <c r="M431" s="2" t="s">
        <v>58</v>
      </c>
      <c r="N431" s="2" t="s">
        <v>62</v>
      </c>
      <c r="O431" s="112">
        <v>772152</v>
      </c>
      <c r="P431" s="2" t="s">
        <v>1110</v>
      </c>
      <c r="Q431" s="2" t="s">
        <v>60</v>
      </c>
      <c r="R431" s="2" t="s">
        <v>1111</v>
      </c>
      <c r="S431" s="2" t="s">
        <v>62</v>
      </c>
      <c r="T431" s="19">
        <v>235.16</v>
      </c>
      <c r="U431" s="19" t="s">
        <v>83</v>
      </c>
      <c r="V431" s="2" t="s">
        <v>64</v>
      </c>
      <c r="W431" s="2" t="s">
        <v>1112</v>
      </c>
      <c r="X431" s="2" t="s">
        <v>1113</v>
      </c>
      <c r="Y431" s="2" t="s">
        <v>1114</v>
      </c>
      <c r="Z431" s="2" t="s">
        <v>62</v>
      </c>
      <c r="AA431" s="2" t="s">
        <v>62</v>
      </c>
      <c r="AB431" s="2" t="s">
        <v>1112</v>
      </c>
      <c r="AC431" s="2" t="s">
        <v>1115</v>
      </c>
      <c r="AD431" s="2" t="s">
        <v>1116</v>
      </c>
      <c r="AE431" s="2" t="s">
        <v>647</v>
      </c>
      <c r="AF431" s="2" t="s">
        <v>105</v>
      </c>
      <c r="AG431" s="2" t="s">
        <v>1117</v>
      </c>
      <c r="AH431" s="2" t="s">
        <v>73</v>
      </c>
      <c r="AI431" s="2" t="s">
        <v>74</v>
      </c>
      <c r="AJ431" s="2" t="s">
        <v>1118</v>
      </c>
      <c r="AK431" s="2" t="s">
        <v>1119</v>
      </c>
      <c r="AL431" s="2" t="s">
        <v>75</v>
      </c>
      <c r="AM431" s="2" t="s">
        <v>1120</v>
      </c>
      <c r="AN431" s="2" t="s">
        <v>62</v>
      </c>
      <c r="AO431" s="19" t="s">
        <v>62</v>
      </c>
      <c r="AP431" s="2" t="s">
        <v>62</v>
      </c>
      <c r="AQ431" s="2" t="s">
        <v>62</v>
      </c>
      <c r="AR431" s="2" t="s">
        <v>62</v>
      </c>
      <c r="AS431" s="2" t="s">
        <v>62</v>
      </c>
      <c r="AT431" s="2" t="s">
        <v>62</v>
      </c>
      <c r="AU431" s="2" t="s">
        <v>62</v>
      </c>
      <c r="AV431" s="19" t="s">
        <v>57</v>
      </c>
      <c r="AW431" s="2" t="s">
        <v>77</v>
      </c>
      <c r="AX431" s="2" t="s">
        <v>57</v>
      </c>
      <c r="AY431" s="2" t="s">
        <v>77</v>
      </c>
    </row>
    <row r="432" spans="1:51" ht="22.5" customHeight="1" x14ac:dyDescent="0.25">
      <c r="A432" s="18" t="s">
        <v>1131</v>
      </c>
      <c r="B432" s="2" t="s">
        <v>1132</v>
      </c>
      <c r="C432" s="2" t="s">
        <v>595</v>
      </c>
      <c r="D432" s="2" t="s">
        <v>1048</v>
      </c>
      <c r="E432" s="2" t="s">
        <v>77</v>
      </c>
      <c r="F432" s="19">
        <v>1</v>
      </c>
      <c r="G432" s="19">
        <v>238.89</v>
      </c>
      <c r="H432" s="19">
        <v>1.59</v>
      </c>
      <c r="I432" s="19">
        <v>-40.61</v>
      </c>
      <c r="J432" s="19" t="s">
        <v>57</v>
      </c>
      <c r="K432" s="19" t="s">
        <v>57</v>
      </c>
      <c r="L432" s="19">
        <v>199.87</v>
      </c>
      <c r="M432" s="2" t="s">
        <v>666</v>
      </c>
      <c r="N432" s="2" t="s">
        <v>56</v>
      </c>
      <c r="O432" s="2" t="s">
        <v>1133</v>
      </c>
      <c r="P432" s="2" t="s">
        <v>1134</v>
      </c>
      <c r="Q432" s="2" t="s">
        <v>60</v>
      </c>
      <c r="R432" s="2" t="s">
        <v>1135</v>
      </c>
      <c r="S432" s="2" t="s">
        <v>62</v>
      </c>
      <c r="T432" s="19">
        <v>238.89</v>
      </c>
      <c r="U432" s="19" t="s">
        <v>63</v>
      </c>
      <c r="V432" s="2" t="s">
        <v>64</v>
      </c>
      <c r="W432" s="2" t="s">
        <v>1136</v>
      </c>
      <c r="X432" s="2" t="s">
        <v>1137</v>
      </c>
      <c r="Y432" s="2" t="s">
        <v>1138</v>
      </c>
      <c r="Z432" s="2" t="s">
        <v>62</v>
      </c>
      <c r="AA432" s="2" t="s">
        <v>62</v>
      </c>
      <c r="AB432" s="2" t="s">
        <v>1136</v>
      </c>
      <c r="AC432" s="2" t="s">
        <v>1139</v>
      </c>
      <c r="AD432" s="2" t="s">
        <v>1140</v>
      </c>
      <c r="AE432" s="2" t="s">
        <v>890</v>
      </c>
      <c r="AF432" s="2" t="s">
        <v>234</v>
      </c>
      <c r="AG432" s="2" t="s">
        <v>1141</v>
      </c>
      <c r="AH432" s="2" t="s">
        <v>73</v>
      </c>
      <c r="AI432" s="2" t="s">
        <v>236</v>
      </c>
      <c r="AJ432" s="2" t="s">
        <v>1142</v>
      </c>
      <c r="AK432" s="2" t="s">
        <v>1143</v>
      </c>
      <c r="AL432" s="2" t="s">
        <v>1144</v>
      </c>
      <c r="AM432" s="2" t="s">
        <v>1145</v>
      </c>
      <c r="AN432" s="2" t="s">
        <v>62</v>
      </c>
      <c r="AO432" s="19" t="s">
        <v>62</v>
      </c>
      <c r="AP432" s="2" t="s">
        <v>62</v>
      </c>
      <c r="AQ432" s="2" t="s">
        <v>62</v>
      </c>
      <c r="AR432" s="2" t="s">
        <v>62</v>
      </c>
      <c r="AS432" s="2" t="s">
        <v>62</v>
      </c>
      <c r="AT432" s="2" t="s">
        <v>62</v>
      </c>
      <c r="AU432" s="2" t="s">
        <v>62</v>
      </c>
      <c r="AV432" s="19" t="s">
        <v>57</v>
      </c>
      <c r="AW432" s="2" t="s">
        <v>77</v>
      </c>
      <c r="AX432" s="2" t="s">
        <v>57</v>
      </c>
      <c r="AY432" s="2" t="s">
        <v>77</v>
      </c>
    </row>
    <row r="433" spans="1:51" ht="22.5" customHeight="1" x14ac:dyDescent="0.25">
      <c r="A433" s="18" t="s">
        <v>1146</v>
      </c>
      <c r="B433" s="2" t="s">
        <v>1147</v>
      </c>
      <c r="C433" s="2" t="s">
        <v>595</v>
      </c>
      <c r="D433" s="2" t="s">
        <v>1048</v>
      </c>
      <c r="E433" s="2" t="s">
        <v>56</v>
      </c>
      <c r="F433" s="19">
        <v>1</v>
      </c>
      <c r="G433" s="19">
        <v>238.89</v>
      </c>
      <c r="H433" s="19">
        <v>1.39</v>
      </c>
      <c r="I433" s="19">
        <v>-40.61</v>
      </c>
      <c r="J433" s="19" t="s">
        <v>57</v>
      </c>
      <c r="K433" s="19" t="s">
        <v>57</v>
      </c>
      <c r="L433" s="19">
        <v>199.67</v>
      </c>
      <c r="M433" s="2" t="s">
        <v>666</v>
      </c>
      <c r="N433" s="2" t="s">
        <v>56</v>
      </c>
      <c r="O433" s="2" t="s">
        <v>1148</v>
      </c>
      <c r="P433" s="2" t="s">
        <v>1149</v>
      </c>
      <c r="Q433" s="2" t="s">
        <v>60</v>
      </c>
      <c r="R433" s="2" t="s">
        <v>1150</v>
      </c>
      <c r="S433" s="2" t="s">
        <v>62</v>
      </c>
      <c r="T433" s="19">
        <v>238.89</v>
      </c>
      <c r="U433" s="19" t="s">
        <v>63</v>
      </c>
      <c r="V433" s="2" t="s">
        <v>64</v>
      </c>
      <c r="W433" s="2" t="s">
        <v>1151</v>
      </c>
      <c r="X433" s="2" t="s">
        <v>1152</v>
      </c>
      <c r="Y433" s="2" t="s">
        <v>1153</v>
      </c>
      <c r="Z433" s="2" t="s">
        <v>62</v>
      </c>
      <c r="AA433" s="2" t="s">
        <v>62</v>
      </c>
      <c r="AB433" s="2" t="s">
        <v>1151</v>
      </c>
      <c r="AC433" s="2" t="s">
        <v>1154</v>
      </c>
      <c r="AD433" s="2" t="s">
        <v>1155</v>
      </c>
      <c r="AE433" s="2" t="s">
        <v>234</v>
      </c>
      <c r="AF433" s="2" t="s">
        <v>234</v>
      </c>
      <c r="AG433" s="2" t="s">
        <v>1156</v>
      </c>
      <c r="AH433" s="2" t="s">
        <v>73</v>
      </c>
      <c r="AI433" s="2" t="s">
        <v>236</v>
      </c>
      <c r="AJ433" s="2" t="s">
        <v>1157</v>
      </c>
      <c r="AK433" s="2" t="s">
        <v>1158</v>
      </c>
      <c r="AL433" s="2" t="s">
        <v>1159</v>
      </c>
      <c r="AM433" s="2" t="s">
        <v>1160</v>
      </c>
      <c r="AN433" s="2" t="s">
        <v>62</v>
      </c>
      <c r="AO433" s="19" t="s">
        <v>62</v>
      </c>
      <c r="AP433" s="2" t="s">
        <v>62</v>
      </c>
      <c r="AQ433" s="2" t="s">
        <v>62</v>
      </c>
      <c r="AR433" s="2" t="s">
        <v>62</v>
      </c>
      <c r="AS433" s="2" t="s">
        <v>62</v>
      </c>
      <c r="AT433" s="2" t="s">
        <v>62</v>
      </c>
      <c r="AU433" s="2" t="s">
        <v>62</v>
      </c>
      <c r="AV433" s="19" t="s">
        <v>57</v>
      </c>
      <c r="AW433" s="2" t="s">
        <v>77</v>
      </c>
      <c r="AX433" s="2" t="s">
        <v>57</v>
      </c>
      <c r="AY433" s="2" t="s">
        <v>77</v>
      </c>
    </row>
    <row r="434" spans="1:51" ht="22.5" customHeight="1" x14ac:dyDescent="0.25">
      <c r="A434" s="18" t="s">
        <v>1177</v>
      </c>
      <c r="B434" s="2" t="s">
        <v>1178</v>
      </c>
      <c r="C434" s="2" t="s">
        <v>595</v>
      </c>
      <c r="D434" s="2" t="s">
        <v>596</v>
      </c>
      <c r="E434" s="2" t="s">
        <v>77</v>
      </c>
      <c r="F434" s="19">
        <v>1</v>
      </c>
      <c r="G434" s="19">
        <v>109.9</v>
      </c>
      <c r="H434" s="19">
        <v>1.39</v>
      </c>
      <c r="I434" s="19">
        <v>-18.68</v>
      </c>
      <c r="J434" s="19" t="s">
        <v>57</v>
      </c>
      <c r="K434" s="19" t="s">
        <v>57</v>
      </c>
      <c r="L434" s="19">
        <v>92.61</v>
      </c>
      <c r="M434" s="2" t="s">
        <v>666</v>
      </c>
      <c r="N434" s="2" t="s">
        <v>56</v>
      </c>
      <c r="O434" s="2" t="s">
        <v>626</v>
      </c>
      <c r="P434" s="2" t="s">
        <v>627</v>
      </c>
      <c r="Q434" s="2" t="s">
        <v>60</v>
      </c>
      <c r="R434" s="2" t="s">
        <v>628</v>
      </c>
      <c r="S434" s="2" t="s">
        <v>62</v>
      </c>
      <c r="T434" s="19">
        <v>109.9</v>
      </c>
      <c r="U434" s="19" t="s">
        <v>63</v>
      </c>
      <c r="V434" s="2" t="s">
        <v>64</v>
      </c>
      <c r="W434" s="2" t="s">
        <v>1179</v>
      </c>
      <c r="X434" s="2" t="s">
        <v>1180</v>
      </c>
      <c r="Y434" s="2" t="s">
        <v>1181</v>
      </c>
      <c r="Z434" s="2" t="s">
        <v>62</v>
      </c>
      <c r="AA434" s="2" t="s">
        <v>62</v>
      </c>
      <c r="AB434" s="2" t="s">
        <v>1179</v>
      </c>
      <c r="AC434" s="2" t="s">
        <v>1182</v>
      </c>
      <c r="AD434" s="2" t="s">
        <v>1183</v>
      </c>
      <c r="AE434" s="2" t="s">
        <v>305</v>
      </c>
      <c r="AF434" s="2" t="s">
        <v>234</v>
      </c>
      <c r="AG434" s="2" t="s">
        <v>1184</v>
      </c>
      <c r="AH434" s="2" t="s">
        <v>73</v>
      </c>
      <c r="AI434" s="2" t="s">
        <v>236</v>
      </c>
      <c r="AJ434" s="2" t="s">
        <v>1185</v>
      </c>
      <c r="AK434" s="2" t="s">
        <v>1186</v>
      </c>
      <c r="AL434" s="2" t="s">
        <v>1187</v>
      </c>
      <c r="AM434" s="2" t="s">
        <v>1188</v>
      </c>
      <c r="AN434" s="2" t="s">
        <v>62</v>
      </c>
      <c r="AO434" s="19" t="s">
        <v>62</v>
      </c>
      <c r="AP434" s="2" t="s">
        <v>62</v>
      </c>
      <c r="AQ434" s="2" t="s">
        <v>62</v>
      </c>
      <c r="AR434" s="2" t="s">
        <v>62</v>
      </c>
      <c r="AS434" s="2" t="s">
        <v>62</v>
      </c>
      <c r="AT434" s="2" t="s">
        <v>62</v>
      </c>
      <c r="AU434" s="2" t="s">
        <v>62</v>
      </c>
      <c r="AV434" s="19" t="s">
        <v>57</v>
      </c>
      <c r="AW434" s="2" t="s">
        <v>77</v>
      </c>
      <c r="AX434" s="2" t="s">
        <v>57</v>
      </c>
      <c r="AY434" s="2" t="s">
        <v>77</v>
      </c>
    </row>
    <row r="435" spans="1:51" ht="22.5" customHeight="1" x14ac:dyDescent="0.25">
      <c r="A435" s="18" t="s">
        <v>1189</v>
      </c>
      <c r="B435" s="2" t="s">
        <v>1190</v>
      </c>
      <c r="C435" s="2" t="s">
        <v>595</v>
      </c>
      <c r="D435" s="2" t="s">
        <v>625</v>
      </c>
      <c r="E435" s="2" t="s">
        <v>77</v>
      </c>
      <c r="F435" s="19">
        <v>1</v>
      </c>
      <c r="G435" s="19">
        <v>183.33</v>
      </c>
      <c r="H435" s="19" t="s">
        <v>57</v>
      </c>
      <c r="I435" s="19">
        <v>-31.17</v>
      </c>
      <c r="J435" s="19">
        <v>-41.95</v>
      </c>
      <c r="K435" s="19" t="s">
        <v>57</v>
      </c>
      <c r="L435" s="19">
        <v>110.21</v>
      </c>
      <c r="M435" s="2" t="s">
        <v>58</v>
      </c>
      <c r="N435" s="2" t="s">
        <v>56</v>
      </c>
      <c r="O435" s="2" t="s">
        <v>283</v>
      </c>
      <c r="P435" s="2" t="s">
        <v>1191</v>
      </c>
      <c r="Q435" s="2" t="s">
        <v>60</v>
      </c>
      <c r="R435" s="2" t="s">
        <v>1192</v>
      </c>
      <c r="S435" s="2" t="s">
        <v>62</v>
      </c>
      <c r="T435" s="19">
        <v>183.33</v>
      </c>
      <c r="U435" s="19" t="s">
        <v>63</v>
      </c>
      <c r="V435" s="2" t="s">
        <v>64</v>
      </c>
      <c r="W435" s="2" t="s">
        <v>1193</v>
      </c>
      <c r="X435" s="2" t="s">
        <v>1194</v>
      </c>
      <c r="Y435" s="2" t="s">
        <v>1195</v>
      </c>
      <c r="Z435" s="2" t="s">
        <v>62</v>
      </c>
      <c r="AA435" s="2" t="s">
        <v>62</v>
      </c>
      <c r="AB435" s="2" t="s">
        <v>1193</v>
      </c>
      <c r="AC435" s="2" t="s">
        <v>1196</v>
      </c>
      <c r="AD435" s="2" t="s">
        <v>1197</v>
      </c>
      <c r="AE435" s="2" t="s">
        <v>422</v>
      </c>
      <c r="AF435" s="2" t="s">
        <v>234</v>
      </c>
      <c r="AG435" s="2" t="s">
        <v>1198</v>
      </c>
      <c r="AH435" s="2" t="s">
        <v>73</v>
      </c>
      <c r="AI435" s="2" t="s">
        <v>74</v>
      </c>
      <c r="AJ435" s="2" t="s">
        <v>1199</v>
      </c>
      <c r="AK435" s="2" t="s">
        <v>1200</v>
      </c>
      <c r="AL435" s="2" t="s">
        <v>75</v>
      </c>
      <c r="AM435" s="2" t="s">
        <v>1201</v>
      </c>
      <c r="AN435" s="2" t="s">
        <v>1202</v>
      </c>
      <c r="AO435" s="19" t="s">
        <v>62</v>
      </c>
      <c r="AP435" s="2" t="s">
        <v>62</v>
      </c>
      <c r="AQ435" s="2" t="s">
        <v>62</v>
      </c>
      <c r="AR435" s="2" t="s">
        <v>62</v>
      </c>
      <c r="AS435" s="2" t="s">
        <v>62</v>
      </c>
      <c r="AT435" s="2" t="s">
        <v>62</v>
      </c>
      <c r="AU435" s="2" t="s">
        <v>62</v>
      </c>
      <c r="AV435" s="19" t="s">
        <v>57</v>
      </c>
      <c r="AW435" s="2" t="s">
        <v>77</v>
      </c>
      <c r="AX435" s="2" t="s">
        <v>57</v>
      </c>
      <c r="AY435" s="2" t="s">
        <v>77</v>
      </c>
    </row>
    <row r="436" spans="1:51" ht="22.5" customHeight="1" x14ac:dyDescent="0.25">
      <c r="A436" s="18" t="s">
        <v>1203</v>
      </c>
      <c r="B436" s="2" t="s">
        <v>1204</v>
      </c>
      <c r="C436" s="2" t="s">
        <v>595</v>
      </c>
      <c r="D436" s="2" t="s">
        <v>612</v>
      </c>
      <c r="E436" s="2" t="s">
        <v>77</v>
      </c>
      <c r="F436" s="19">
        <v>1</v>
      </c>
      <c r="G436" s="19">
        <v>43.21</v>
      </c>
      <c r="H436" s="19">
        <v>21.41</v>
      </c>
      <c r="I436" s="19">
        <v>-11.19</v>
      </c>
      <c r="J436" s="19">
        <v>-21.41</v>
      </c>
      <c r="K436" s="19" t="s">
        <v>57</v>
      </c>
      <c r="L436" s="19">
        <v>32.020000000000003</v>
      </c>
      <c r="M436" s="2" t="s">
        <v>58</v>
      </c>
      <c r="N436" s="2" t="s">
        <v>56</v>
      </c>
      <c r="O436" s="112">
        <v>66413</v>
      </c>
      <c r="P436" s="2" t="s">
        <v>1205</v>
      </c>
      <c r="Q436" s="2" t="s">
        <v>60</v>
      </c>
      <c r="R436" s="2" t="s">
        <v>1206</v>
      </c>
      <c r="S436" s="2" t="s">
        <v>62</v>
      </c>
      <c r="T436" s="19">
        <v>43.21</v>
      </c>
      <c r="U436" s="19" t="s">
        <v>83</v>
      </c>
      <c r="V436" s="2" t="s">
        <v>64</v>
      </c>
      <c r="W436" s="2" t="s">
        <v>1207</v>
      </c>
      <c r="X436" s="2" t="s">
        <v>1208</v>
      </c>
      <c r="Y436" s="2" t="s">
        <v>1209</v>
      </c>
      <c r="Z436" s="2" t="s">
        <v>62</v>
      </c>
      <c r="AA436" s="2" t="s">
        <v>62</v>
      </c>
      <c r="AB436" s="2" t="s">
        <v>1207</v>
      </c>
      <c r="AC436" s="2" t="s">
        <v>1210</v>
      </c>
      <c r="AD436" s="2" t="s">
        <v>1211</v>
      </c>
      <c r="AE436" s="2" t="s">
        <v>1212</v>
      </c>
      <c r="AF436" s="2" t="s">
        <v>90</v>
      </c>
      <c r="AG436" s="2" t="s">
        <v>1213</v>
      </c>
      <c r="AH436" s="2" t="s">
        <v>73</v>
      </c>
      <c r="AI436" s="2" t="s">
        <v>74</v>
      </c>
      <c r="AJ436" s="2" t="s">
        <v>1174</v>
      </c>
      <c r="AK436" s="2" t="s">
        <v>1214</v>
      </c>
      <c r="AL436" s="2" t="s">
        <v>75</v>
      </c>
      <c r="AM436" s="2" t="s">
        <v>1215</v>
      </c>
      <c r="AN436" s="2" t="s">
        <v>62</v>
      </c>
      <c r="AO436" s="19" t="s">
        <v>62</v>
      </c>
      <c r="AP436" s="2" t="s">
        <v>62</v>
      </c>
      <c r="AQ436" s="2" t="s">
        <v>62</v>
      </c>
      <c r="AR436" s="2" t="s">
        <v>62</v>
      </c>
      <c r="AS436" s="2" t="s">
        <v>62</v>
      </c>
      <c r="AT436" s="2" t="s">
        <v>62</v>
      </c>
      <c r="AU436" s="2" t="s">
        <v>62</v>
      </c>
      <c r="AV436" s="19" t="s">
        <v>57</v>
      </c>
      <c r="AW436" s="2" t="s">
        <v>77</v>
      </c>
      <c r="AX436" s="2" t="s">
        <v>57</v>
      </c>
      <c r="AY436" s="2" t="s">
        <v>77</v>
      </c>
    </row>
    <row r="437" spans="1:51" ht="22.5" customHeight="1" x14ac:dyDescent="0.25">
      <c r="A437" s="18" t="s">
        <v>1216</v>
      </c>
      <c r="B437" s="2" t="s">
        <v>1217</v>
      </c>
      <c r="C437" s="2" t="s">
        <v>595</v>
      </c>
      <c r="D437" s="2" t="s">
        <v>625</v>
      </c>
      <c r="E437" s="2" t="s">
        <v>77</v>
      </c>
      <c r="F437" s="19">
        <v>1</v>
      </c>
      <c r="G437" s="19">
        <v>104.99</v>
      </c>
      <c r="H437" s="19" t="s">
        <v>57</v>
      </c>
      <c r="I437" s="19">
        <v>-12.6</v>
      </c>
      <c r="J437" s="19">
        <v>-24.95</v>
      </c>
      <c r="K437" s="19" t="s">
        <v>57</v>
      </c>
      <c r="L437" s="19">
        <v>67.44</v>
      </c>
      <c r="M437" s="2" t="s">
        <v>58</v>
      </c>
      <c r="N437" s="2" t="s">
        <v>56</v>
      </c>
      <c r="O437" s="112">
        <v>772032</v>
      </c>
      <c r="P437" s="2" t="s">
        <v>1218</v>
      </c>
      <c r="Q437" s="2" t="s">
        <v>60</v>
      </c>
      <c r="R437" s="2" t="s">
        <v>1219</v>
      </c>
      <c r="S437" s="2" t="s">
        <v>62</v>
      </c>
      <c r="T437" s="19">
        <v>104.99</v>
      </c>
      <c r="U437" s="19" t="s">
        <v>83</v>
      </c>
      <c r="V437" s="2" t="s">
        <v>64</v>
      </c>
      <c r="W437" s="2" t="s">
        <v>1220</v>
      </c>
      <c r="X437" s="2" t="s">
        <v>1221</v>
      </c>
      <c r="Y437" s="2" t="s">
        <v>1222</v>
      </c>
      <c r="Z437" s="2" t="s">
        <v>62</v>
      </c>
      <c r="AA437" s="2" t="s">
        <v>62</v>
      </c>
      <c r="AB437" s="2" t="s">
        <v>1220</v>
      </c>
      <c r="AC437" s="2" t="s">
        <v>1223</v>
      </c>
      <c r="AD437" s="2" t="s">
        <v>1224</v>
      </c>
      <c r="AE437" s="2" t="s">
        <v>1225</v>
      </c>
      <c r="AF437" s="2" t="s">
        <v>234</v>
      </c>
      <c r="AG437" s="2" t="s">
        <v>1226</v>
      </c>
      <c r="AH437" s="2" t="s">
        <v>73</v>
      </c>
      <c r="AI437" s="2" t="s">
        <v>74</v>
      </c>
      <c r="AJ437" s="2" t="s">
        <v>1227</v>
      </c>
      <c r="AK437" s="2" t="s">
        <v>1228</v>
      </c>
      <c r="AL437" s="2" t="s">
        <v>75</v>
      </c>
      <c r="AM437" s="2" t="s">
        <v>1229</v>
      </c>
      <c r="AN437" s="2" t="s">
        <v>1230</v>
      </c>
      <c r="AO437" s="19" t="s">
        <v>62</v>
      </c>
      <c r="AP437" s="2" t="s">
        <v>62</v>
      </c>
      <c r="AQ437" s="2" t="s">
        <v>62</v>
      </c>
      <c r="AR437" s="2" t="s">
        <v>62</v>
      </c>
      <c r="AS437" s="2" t="s">
        <v>62</v>
      </c>
      <c r="AT437" s="2" t="s">
        <v>62</v>
      </c>
      <c r="AU437" s="2" t="s">
        <v>62</v>
      </c>
      <c r="AV437" s="19" t="s">
        <v>57</v>
      </c>
      <c r="AW437" s="2" t="s">
        <v>77</v>
      </c>
      <c r="AX437" s="2" t="s">
        <v>57</v>
      </c>
      <c r="AY437" s="2" t="s">
        <v>77</v>
      </c>
    </row>
    <row r="438" spans="1:51" ht="22.5" customHeight="1" x14ac:dyDescent="0.25">
      <c r="A438" s="18" t="s">
        <v>1231</v>
      </c>
      <c r="B438" s="2" t="s">
        <v>1232</v>
      </c>
      <c r="C438" s="2" t="s">
        <v>595</v>
      </c>
      <c r="D438" s="2" t="s">
        <v>625</v>
      </c>
      <c r="E438" s="2" t="s">
        <v>56</v>
      </c>
      <c r="F438" s="19">
        <v>1</v>
      </c>
      <c r="G438" s="19">
        <v>195.99</v>
      </c>
      <c r="H438" s="19" t="s">
        <v>57</v>
      </c>
      <c r="I438" s="19">
        <v>-33.32</v>
      </c>
      <c r="J438" s="19">
        <v>-25.95</v>
      </c>
      <c r="K438" s="19" t="s">
        <v>57</v>
      </c>
      <c r="L438" s="19">
        <v>136.72</v>
      </c>
      <c r="M438" s="2" t="s">
        <v>58</v>
      </c>
      <c r="N438" s="2" t="s">
        <v>56</v>
      </c>
      <c r="O438" s="112">
        <v>77350</v>
      </c>
      <c r="P438" s="2" t="s">
        <v>310</v>
      </c>
      <c r="Q438" s="2" t="s">
        <v>60</v>
      </c>
      <c r="R438" s="2" t="s">
        <v>311</v>
      </c>
      <c r="S438" s="2" t="s">
        <v>62</v>
      </c>
      <c r="T438" s="19">
        <v>195.99</v>
      </c>
      <c r="U438" s="19" t="s">
        <v>63</v>
      </c>
      <c r="V438" s="2" t="s">
        <v>64</v>
      </c>
      <c r="W438" s="2" t="s">
        <v>1233</v>
      </c>
      <c r="X438" s="2" t="s">
        <v>1234</v>
      </c>
      <c r="Y438" s="2" t="s">
        <v>1235</v>
      </c>
      <c r="Z438" s="2" t="s">
        <v>62</v>
      </c>
      <c r="AA438" s="2" t="s">
        <v>62</v>
      </c>
      <c r="AB438" s="2" t="s">
        <v>1233</v>
      </c>
      <c r="AC438" s="2" t="s">
        <v>1236</v>
      </c>
      <c r="AD438" s="2" t="s">
        <v>1237</v>
      </c>
      <c r="AE438" s="2" t="s">
        <v>1238</v>
      </c>
      <c r="AF438" s="2" t="s">
        <v>71</v>
      </c>
      <c r="AG438" s="2" t="s">
        <v>1239</v>
      </c>
      <c r="AH438" s="2" t="s">
        <v>73</v>
      </c>
      <c r="AI438" s="2" t="s">
        <v>74</v>
      </c>
      <c r="AJ438" s="2" t="s">
        <v>1240</v>
      </c>
      <c r="AK438" s="2" t="s">
        <v>1241</v>
      </c>
      <c r="AL438" s="2" t="s">
        <v>75</v>
      </c>
      <c r="AM438" s="2" t="s">
        <v>1242</v>
      </c>
      <c r="AN438" s="2" t="s">
        <v>62</v>
      </c>
      <c r="AO438" s="19" t="s">
        <v>62</v>
      </c>
      <c r="AP438" s="2" t="s">
        <v>62</v>
      </c>
      <c r="AQ438" s="2" t="s">
        <v>62</v>
      </c>
      <c r="AR438" s="2" t="s">
        <v>62</v>
      </c>
      <c r="AS438" s="2" t="s">
        <v>62</v>
      </c>
      <c r="AT438" s="2" t="s">
        <v>62</v>
      </c>
      <c r="AU438" s="2" t="s">
        <v>62</v>
      </c>
      <c r="AV438" s="19" t="s">
        <v>57</v>
      </c>
      <c r="AW438" s="2" t="s">
        <v>77</v>
      </c>
      <c r="AX438" s="2" t="s">
        <v>57</v>
      </c>
      <c r="AY438" s="2" t="s">
        <v>77</v>
      </c>
    </row>
    <row r="439" spans="1:51" ht="22.5" customHeight="1" x14ac:dyDescent="0.25">
      <c r="A439" s="18" t="s">
        <v>1243</v>
      </c>
      <c r="B439" s="2" t="s">
        <v>1244</v>
      </c>
      <c r="C439" s="2" t="s">
        <v>595</v>
      </c>
      <c r="D439" s="2" t="s">
        <v>680</v>
      </c>
      <c r="E439" s="2" t="s">
        <v>77</v>
      </c>
      <c r="F439" s="19">
        <v>1</v>
      </c>
      <c r="G439" s="19">
        <v>200.99</v>
      </c>
      <c r="H439" s="19" t="s">
        <v>57</v>
      </c>
      <c r="I439" s="19">
        <v>-34.17</v>
      </c>
      <c r="J439" s="19">
        <v>-65.95</v>
      </c>
      <c r="K439" s="19" t="s">
        <v>57</v>
      </c>
      <c r="L439" s="19">
        <v>100.87</v>
      </c>
      <c r="M439" s="2" t="s">
        <v>58</v>
      </c>
      <c r="N439" s="2" t="s">
        <v>56</v>
      </c>
      <c r="O439" s="2" t="s">
        <v>215</v>
      </c>
      <c r="P439" s="2" t="s">
        <v>216</v>
      </c>
      <c r="Q439" s="2" t="s">
        <v>60</v>
      </c>
      <c r="R439" s="2" t="s">
        <v>217</v>
      </c>
      <c r="S439" s="2" t="s">
        <v>62</v>
      </c>
      <c r="T439" s="19">
        <v>200.99</v>
      </c>
      <c r="U439" s="19" t="s">
        <v>63</v>
      </c>
      <c r="V439" s="2" t="s">
        <v>64</v>
      </c>
      <c r="W439" s="2" t="s">
        <v>1245</v>
      </c>
      <c r="X439" s="2" t="s">
        <v>1246</v>
      </c>
      <c r="Y439" s="2" t="s">
        <v>1247</v>
      </c>
      <c r="Z439" s="2" t="s">
        <v>62</v>
      </c>
      <c r="AA439" s="2" t="s">
        <v>62</v>
      </c>
      <c r="AB439" s="2" t="s">
        <v>1245</v>
      </c>
      <c r="AC439" s="2" t="s">
        <v>1248</v>
      </c>
      <c r="AD439" s="2" t="s">
        <v>1249</v>
      </c>
      <c r="AE439" s="2" t="s">
        <v>647</v>
      </c>
      <c r="AF439" s="2" t="s">
        <v>105</v>
      </c>
      <c r="AG439" s="2" t="s">
        <v>1250</v>
      </c>
      <c r="AH439" s="2" t="s">
        <v>73</v>
      </c>
      <c r="AI439" s="2" t="s">
        <v>74</v>
      </c>
      <c r="AJ439" s="2" t="s">
        <v>1118</v>
      </c>
      <c r="AK439" s="2" t="s">
        <v>1251</v>
      </c>
      <c r="AL439" s="2" t="s">
        <v>75</v>
      </c>
      <c r="AM439" s="2" t="s">
        <v>1252</v>
      </c>
      <c r="AN439" s="2" t="s">
        <v>62</v>
      </c>
      <c r="AO439" s="19" t="s">
        <v>62</v>
      </c>
      <c r="AP439" s="2" t="s">
        <v>62</v>
      </c>
      <c r="AQ439" s="2" t="s">
        <v>62</v>
      </c>
      <c r="AR439" s="2" t="s">
        <v>62</v>
      </c>
      <c r="AS439" s="2" t="s">
        <v>62</v>
      </c>
      <c r="AT439" s="2" t="s">
        <v>62</v>
      </c>
      <c r="AU439" s="2" t="s">
        <v>62</v>
      </c>
      <c r="AV439" s="19" t="s">
        <v>57</v>
      </c>
      <c r="AW439" s="2" t="s">
        <v>77</v>
      </c>
      <c r="AX439" s="2" t="s">
        <v>57</v>
      </c>
      <c r="AY439" s="2" t="s">
        <v>77</v>
      </c>
    </row>
    <row r="440" spans="1:51" ht="22.5" customHeight="1" x14ac:dyDescent="0.25">
      <c r="A440" s="18" t="s">
        <v>1253</v>
      </c>
      <c r="B440" s="2" t="s">
        <v>1254</v>
      </c>
      <c r="C440" s="2" t="s">
        <v>595</v>
      </c>
      <c r="D440" s="2" t="s">
        <v>596</v>
      </c>
      <c r="E440" s="2" t="s">
        <v>77</v>
      </c>
      <c r="F440" s="19">
        <v>1</v>
      </c>
      <c r="G440" s="19">
        <v>174.36</v>
      </c>
      <c r="H440" s="19" t="s">
        <v>57</v>
      </c>
      <c r="I440" s="19">
        <v>-20.92</v>
      </c>
      <c r="J440" s="19">
        <v>-41.95</v>
      </c>
      <c r="K440" s="19" t="s">
        <v>57</v>
      </c>
      <c r="L440" s="19">
        <v>111.49</v>
      </c>
      <c r="M440" s="2" t="s">
        <v>666</v>
      </c>
      <c r="N440" s="2" t="s">
        <v>56</v>
      </c>
      <c r="O440" s="2" t="s">
        <v>161</v>
      </c>
      <c r="P440" s="2" t="s">
        <v>162</v>
      </c>
      <c r="Q440" s="2" t="s">
        <v>60</v>
      </c>
      <c r="R440" s="2" t="s">
        <v>163</v>
      </c>
      <c r="S440" s="2" t="s">
        <v>62</v>
      </c>
      <c r="T440" s="19">
        <v>174.36</v>
      </c>
      <c r="U440" s="19" t="s">
        <v>83</v>
      </c>
      <c r="V440" s="2" t="s">
        <v>64</v>
      </c>
      <c r="W440" s="2" t="s">
        <v>1255</v>
      </c>
      <c r="X440" s="2" t="s">
        <v>1256</v>
      </c>
      <c r="Y440" s="2" t="s">
        <v>1257</v>
      </c>
      <c r="Z440" s="2" t="s">
        <v>62</v>
      </c>
      <c r="AA440" s="2" t="s">
        <v>62</v>
      </c>
      <c r="AB440" s="2" t="s">
        <v>1255</v>
      </c>
      <c r="AC440" s="2" t="s">
        <v>1258</v>
      </c>
      <c r="AD440" s="2" t="s">
        <v>1259</v>
      </c>
      <c r="AE440" s="2" t="s">
        <v>234</v>
      </c>
      <c r="AF440" s="2" t="s">
        <v>234</v>
      </c>
      <c r="AG440" s="2" t="s">
        <v>1260</v>
      </c>
      <c r="AH440" s="2" t="s">
        <v>73</v>
      </c>
      <c r="AI440" s="2" t="s">
        <v>74</v>
      </c>
      <c r="AJ440" s="2" t="s">
        <v>1261</v>
      </c>
      <c r="AK440" s="2" t="s">
        <v>1262</v>
      </c>
      <c r="AL440" s="2" t="s">
        <v>75</v>
      </c>
      <c r="AM440" s="2" t="s">
        <v>1263</v>
      </c>
      <c r="AN440" s="2" t="s">
        <v>62</v>
      </c>
      <c r="AO440" s="19" t="s">
        <v>62</v>
      </c>
      <c r="AP440" s="2" t="s">
        <v>62</v>
      </c>
      <c r="AQ440" s="2" t="s">
        <v>62</v>
      </c>
      <c r="AR440" s="2" t="s">
        <v>62</v>
      </c>
      <c r="AS440" s="2" t="s">
        <v>62</v>
      </c>
      <c r="AT440" s="2" t="s">
        <v>62</v>
      </c>
      <c r="AU440" s="2" t="s">
        <v>62</v>
      </c>
      <c r="AV440" s="19" t="s">
        <v>57</v>
      </c>
      <c r="AW440" s="2" t="s">
        <v>77</v>
      </c>
      <c r="AX440" s="2" t="s">
        <v>57</v>
      </c>
      <c r="AY440" s="2" t="s">
        <v>77</v>
      </c>
    </row>
    <row r="441" spans="1:51" ht="22.5" customHeight="1" x14ac:dyDescent="0.25">
      <c r="A441" s="18" t="s">
        <v>1264</v>
      </c>
      <c r="B441" s="2" t="s">
        <v>1265</v>
      </c>
      <c r="C441" s="2" t="s">
        <v>595</v>
      </c>
      <c r="D441" s="2" t="s">
        <v>612</v>
      </c>
      <c r="E441" s="2" t="s">
        <v>77</v>
      </c>
      <c r="F441" s="19">
        <v>1</v>
      </c>
      <c r="G441" s="19">
        <v>67.989999999999995</v>
      </c>
      <c r="H441" s="19">
        <v>28.27</v>
      </c>
      <c r="I441" s="19">
        <v>-14.16</v>
      </c>
      <c r="J441" s="19">
        <v>-28.27</v>
      </c>
      <c r="K441" s="19" t="s">
        <v>57</v>
      </c>
      <c r="L441" s="19">
        <v>53.83</v>
      </c>
      <c r="M441" s="2" t="s">
        <v>666</v>
      </c>
      <c r="N441" s="2" t="s">
        <v>56</v>
      </c>
      <c r="O441" s="112">
        <v>229051</v>
      </c>
      <c r="P441" s="2" t="s">
        <v>1266</v>
      </c>
      <c r="Q441" s="2" t="s">
        <v>60</v>
      </c>
      <c r="R441" s="2" t="s">
        <v>1267</v>
      </c>
      <c r="S441" s="2" t="s">
        <v>62</v>
      </c>
      <c r="T441" s="19">
        <v>67.989999999999995</v>
      </c>
      <c r="U441" s="19" t="s">
        <v>83</v>
      </c>
      <c r="V441" s="2" t="s">
        <v>64</v>
      </c>
      <c r="W441" s="2" t="s">
        <v>1268</v>
      </c>
      <c r="X441" s="2" t="s">
        <v>1269</v>
      </c>
      <c r="Y441" s="2" t="s">
        <v>1270</v>
      </c>
      <c r="Z441" s="2" t="s">
        <v>62</v>
      </c>
      <c r="AA441" s="2" t="s">
        <v>62</v>
      </c>
      <c r="AB441" s="2" t="s">
        <v>1268</v>
      </c>
      <c r="AC441" s="2" t="s">
        <v>1271</v>
      </c>
      <c r="AD441" s="2" t="s">
        <v>1272</v>
      </c>
      <c r="AE441" s="2" t="s">
        <v>1273</v>
      </c>
      <c r="AF441" s="2" t="s">
        <v>853</v>
      </c>
      <c r="AG441" s="2" t="s">
        <v>1274</v>
      </c>
      <c r="AH441" s="2" t="s">
        <v>73</v>
      </c>
      <c r="AI441" s="2" t="s">
        <v>74</v>
      </c>
      <c r="AJ441" s="2" t="s">
        <v>1275</v>
      </c>
      <c r="AK441" s="2" t="s">
        <v>1276</v>
      </c>
      <c r="AL441" s="2" t="s">
        <v>75</v>
      </c>
      <c r="AM441" s="2" t="s">
        <v>1277</v>
      </c>
      <c r="AN441" s="2" t="s">
        <v>62</v>
      </c>
      <c r="AO441" s="19" t="s">
        <v>62</v>
      </c>
      <c r="AP441" s="2" t="s">
        <v>62</v>
      </c>
      <c r="AQ441" s="2" t="s">
        <v>62</v>
      </c>
      <c r="AR441" s="2" t="s">
        <v>62</v>
      </c>
      <c r="AS441" s="2" t="s">
        <v>62</v>
      </c>
      <c r="AT441" s="2" t="s">
        <v>62</v>
      </c>
      <c r="AU441" s="2" t="s">
        <v>62</v>
      </c>
      <c r="AV441" s="19" t="s">
        <v>57</v>
      </c>
      <c r="AW441" s="2" t="s">
        <v>77</v>
      </c>
      <c r="AX441" s="2" t="s">
        <v>57</v>
      </c>
      <c r="AY441" s="2" t="s">
        <v>77</v>
      </c>
    </row>
    <row r="442" spans="1:51" ht="22.5" customHeight="1" x14ac:dyDescent="0.25">
      <c r="A442" s="18" t="s">
        <v>1278</v>
      </c>
      <c r="B442" s="2" t="s">
        <v>1279</v>
      </c>
      <c r="C442" s="2" t="s">
        <v>595</v>
      </c>
      <c r="D442" s="2" t="s">
        <v>596</v>
      </c>
      <c r="E442" s="2" t="s">
        <v>77</v>
      </c>
      <c r="F442" s="19">
        <v>2</v>
      </c>
      <c r="G442" s="19">
        <v>116</v>
      </c>
      <c r="H442" s="19" t="s">
        <v>57</v>
      </c>
      <c r="I442" s="19">
        <v>-31.72</v>
      </c>
      <c r="J442" s="19" t="s">
        <v>57</v>
      </c>
      <c r="K442" s="19" t="s">
        <v>57</v>
      </c>
      <c r="L442" s="19">
        <v>84.28</v>
      </c>
      <c r="M442" s="2" t="s">
        <v>666</v>
      </c>
      <c r="N442" s="2" t="s">
        <v>56</v>
      </c>
      <c r="O442" s="112">
        <v>66412</v>
      </c>
      <c r="P442" s="2" t="s">
        <v>1280</v>
      </c>
      <c r="Q442" s="2" t="s">
        <v>60</v>
      </c>
      <c r="R442" s="2" t="s">
        <v>1281</v>
      </c>
      <c r="S442" s="2" t="s">
        <v>62</v>
      </c>
      <c r="T442" s="19">
        <v>58</v>
      </c>
      <c r="U442" s="19" t="s">
        <v>63</v>
      </c>
      <c r="V442" s="2" t="s">
        <v>64</v>
      </c>
      <c r="W442" s="2" t="s">
        <v>1282</v>
      </c>
      <c r="X442" s="2" t="s">
        <v>1283</v>
      </c>
      <c r="Y442" s="2" t="s">
        <v>1284</v>
      </c>
      <c r="Z442" s="2" t="s">
        <v>62</v>
      </c>
      <c r="AA442" s="2" t="s">
        <v>62</v>
      </c>
      <c r="AB442" s="2" t="s">
        <v>1282</v>
      </c>
      <c r="AC442" s="2" t="s">
        <v>1285</v>
      </c>
      <c r="AD442" s="2" t="s">
        <v>1286</v>
      </c>
      <c r="AE442" s="2" t="s">
        <v>305</v>
      </c>
      <c r="AF442" s="2" t="s">
        <v>234</v>
      </c>
      <c r="AG442" s="2" t="s">
        <v>1287</v>
      </c>
      <c r="AH442" s="2" t="s">
        <v>73</v>
      </c>
      <c r="AI442" s="2" t="s">
        <v>74</v>
      </c>
      <c r="AJ442" s="2" t="s">
        <v>1288</v>
      </c>
      <c r="AK442" s="2" t="s">
        <v>1289</v>
      </c>
      <c r="AL442" s="2" t="s">
        <v>75</v>
      </c>
      <c r="AM442" s="2" t="s">
        <v>1290</v>
      </c>
      <c r="AN442" s="2" t="s">
        <v>62</v>
      </c>
      <c r="AO442" s="19" t="s">
        <v>62</v>
      </c>
      <c r="AP442" s="2" t="s">
        <v>62</v>
      </c>
      <c r="AQ442" s="2" t="s">
        <v>62</v>
      </c>
      <c r="AR442" s="2" t="s">
        <v>62</v>
      </c>
      <c r="AS442" s="2" t="s">
        <v>62</v>
      </c>
      <c r="AT442" s="2" t="s">
        <v>62</v>
      </c>
      <c r="AU442" s="2" t="s">
        <v>62</v>
      </c>
      <c r="AV442" s="19" t="s">
        <v>57</v>
      </c>
      <c r="AW442" s="2" t="s">
        <v>77</v>
      </c>
      <c r="AX442" s="2" t="s">
        <v>57</v>
      </c>
      <c r="AY442" s="2" t="s">
        <v>77</v>
      </c>
    </row>
    <row r="443" spans="1:51" ht="22.5" customHeight="1" x14ac:dyDescent="0.25">
      <c r="A443" s="18" t="s">
        <v>1291</v>
      </c>
      <c r="B443" s="2" t="s">
        <v>1292</v>
      </c>
      <c r="C443" s="2" t="s">
        <v>595</v>
      </c>
      <c r="D443" s="2" t="s">
        <v>1048</v>
      </c>
      <c r="E443" s="2" t="s">
        <v>56</v>
      </c>
      <c r="F443" s="19">
        <v>1</v>
      </c>
      <c r="G443" s="19">
        <v>109.9</v>
      </c>
      <c r="H443" s="19">
        <v>1.59</v>
      </c>
      <c r="I443" s="19">
        <v>-18.68</v>
      </c>
      <c r="J443" s="19" t="s">
        <v>57</v>
      </c>
      <c r="K443" s="19" t="s">
        <v>57</v>
      </c>
      <c r="L443" s="19">
        <v>92.81</v>
      </c>
      <c r="M443" s="2" t="s">
        <v>666</v>
      </c>
      <c r="N443" s="2" t="s">
        <v>56</v>
      </c>
      <c r="O443" s="2" t="s">
        <v>626</v>
      </c>
      <c r="P443" s="2" t="s">
        <v>627</v>
      </c>
      <c r="Q443" s="2" t="s">
        <v>60</v>
      </c>
      <c r="R443" s="2" t="s">
        <v>628</v>
      </c>
      <c r="S443" s="2" t="s">
        <v>62</v>
      </c>
      <c r="T443" s="19">
        <v>109.9</v>
      </c>
      <c r="U443" s="19" t="s">
        <v>63</v>
      </c>
      <c r="V443" s="2" t="s">
        <v>64</v>
      </c>
      <c r="W443" s="2" t="s">
        <v>1293</v>
      </c>
      <c r="X443" s="2" t="s">
        <v>1294</v>
      </c>
      <c r="Y443" s="2" t="s">
        <v>1295</v>
      </c>
      <c r="Z443" s="2" t="s">
        <v>62</v>
      </c>
      <c r="AA443" s="2" t="s">
        <v>62</v>
      </c>
      <c r="AB443" s="2" t="s">
        <v>1293</v>
      </c>
      <c r="AC443" s="2" t="s">
        <v>1296</v>
      </c>
      <c r="AD443" s="2" t="s">
        <v>1297</v>
      </c>
      <c r="AE443" s="2" t="s">
        <v>234</v>
      </c>
      <c r="AF443" s="2" t="s">
        <v>234</v>
      </c>
      <c r="AG443" s="2" t="s">
        <v>1298</v>
      </c>
      <c r="AH443" s="2" t="s">
        <v>73</v>
      </c>
      <c r="AI443" s="2" t="s">
        <v>236</v>
      </c>
      <c r="AJ443" s="2" t="s">
        <v>1299</v>
      </c>
      <c r="AK443" s="2" t="s">
        <v>1300</v>
      </c>
      <c r="AL443" s="2" t="s">
        <v>1301</v>
      </c>
      <c r="AM443" s="2" t="s">
        <v>1302</v>
      </c>
      <c r="AN443" s="2" t="s">
        <v>62</v>
      </c>
      <c r="AO443" s="19" t="s">
        <v>62</v>
      </c>
      <c r="AP443" s="2" t="s">
        <v>62</v>
      </c>
      <c r="AQ443" s="2" t="s">
        <v>62</v>
      </c>
      <c r="AR443" s="2" t="s">
        <v>62</v>
      </c>
      <c r="AS443" s="2" t="s">
        <v>62</v>
      </c>
      <c r="AT443" s="2" t="s">
        <v>62</v>
      </c>
      <c r="AU443" s="2" t="s">
        <v>62</v>
      </c>
      <c r="AV443" s="19" t="s">
        <v>57</v>
      </c>
      <c r="AW443" s="2" t="s">
        <v>77</v>
      </c>
      <c r="AX443" s="2" t="s">
        <v>57</v>
      </c>
      <c r="AY443" s="2" t="s">
        <v>77</v>
      </c>
    </row>
    <row r="444" spans="1:51" ht="22.5" customHeight="1" x14ac:dyDescent="0.25">
      <c r="A444" s="18" t="s">
        <v>1303</v>
      </c>
      <c r="B444" s="2" t="s">
        <v>1304</v>
      </c>
      <c r="C444" s="2" t="s">
        <v>595</v>
      </c>
      <c r="D444" s="2" t="s">
        <v>612</v>
      </c>
      <c r="E444" s="2" t="s">
        <v>77</v>
      </c>
      <c r="F444" s="19">
        <v>1</v>
      </c>
      <c r="G444" s="19">
        <v>14.99</v>
      </c>
      <c r="H444" s="19">
        <v>28.7</v>
      </c>
      <c r="I444" s="19">
        <v>-7.8</v>
      </c>
      <c r="J444" s="19">
        <v>-28.7</v>
      </c>
      <c r="K444" s="19" t="s">
        <v>57</v>
      </c>
      <c r="L444" s="19">
        <v>7.19</v>
      </c>
      <c r="M444" s="2" t="s">
        <v>666</v>
      </c>
      <c r="N444" s="2" t="s">
        <v>62</v>
      </c>
      <c r="O444" s="2" t="s">
        <v>1305</v>
      </c>
      <c r="P444" s="2" t="s">
        <v>1306</v>
      </c>
      <c r="Q444" s="2" t="s">
        <v>60</v>
      </c>
      <c r="R444" s="2" t="s">
        <v>1307</v>
      </c>
      <c r="S444" s="2" t="s">
        <v>62</v>
      </c>
      <c r="T444" s="19">
        <v>14.99</v>
      </c>
      <c r="U444" s="19" t="s">
        <v>83</v>
      </c>
      <c r="V444" s="2" t="s">
        <v>64</v>
      </c>
      <c r="W444" s="2" t="s">
        <v>1308</v>
      </c>
      <c r="X444" s="2" t="s">
        <v>1309</v>
      </c>
      <c r="Y444" s="2" t="s">
        <v>1310</v>
      </c>
      <c r="Z444" s="2" t="s">
        <v>62</v>
      </c>
      <c r="AA444" s="2" t="s">
        <v>62</v>
      </c>
      <c r="AB444" s="2" t="s">
        <v>1308</v>
      </c>
      <c r="AC444" s="2" t="s">
        <v>1311</v>
      </c>
      <c r="AD444" s="2" t="s">
        <v>1312</v>
      </c>
      <c r="AE444" s="2" t="s">
        <v>1313</v>
      </c>
      <c r="AF444" s="2" t="s">
        <v>746</v>
      </c>
      <c r="AG444" s="2" t="s">
        <v>1314</v>
      </c>
      <c r="AH444" s="2" t="s">
        <v>73</v>
      </c>
      <c r="AI444" s="2" t="s">
        <v>74</v>
      </c>
      <c r="AJ444" s="2" t="s">
        <v>1315</v>
      </c>
      <c r="AK444" s="2" t="s">
        <v>1316</v>
      </c>
      <c r="AL444" s="2" t="s">
        <v>75</v>
      </c>
      <c r="AM444" s="2" t="s">
        <v>1317</v>
      </c>
      <c r="AN444" s="2" t="s">
        <v>62</v>
      </c>
      <c r="AO444" s="19" t="s">
        <v>62</v>
      </c>
      <c r="AP444" s="2" t="s">
        <v>62</v>
      </c>
      <c r="AQ444" s="2" t="s">
        <v>62</v>
      </c>
      <c r="AR444" s="2" t="s">
        <v>62</v>
      </c>
      <c r="AS444" s="2" t="s">
        <v>62</v>
      </c>
      <c r="AT444" s="2" t="s">
        <v>62</v>
      </c>
      <c r="AU444" s="2" t="s">
        <v>62</v>
      </c>
      <c r="AV444" s="19" t="s">
        <v>57</v>
      </c>
      <c r="AW444" s="2" t="s">
        <v>77</v>
      </c>
      <c r="AX444" s="2" t="s">
        <v>57</v>
      </c>
      <c r="AY444" s="2" t="s">
        <v>77</v>
      </c>
    </row>
    <row r="445" spans="1:51" ht="22.5" customHeight="1" x14ac:dyDescent="0.25">
      <c r="A445" s="18" t="s">
        <v>1318</v>
      </c>
      <c r="B445" s="2" t="s">
        <v>1319</v>
      </c>
      <c r="C445" s="2" t="s">
        <v>595</v>
      </c>
      <c r="D445" s="2" t="s">
        <v>596</v>
      </c>
      <c r="E445" s="2" t="s">
        <v>77</v>
      </c>
      <c r="F445" s="19">
        <v>1</v>
      </c>
      <c r="G445" s="19">
        <v>195.99</v>
      </c>
      <c r="H445" s="19" t="s">
        <v>57</v>
      </c>
      <c r="I445" s="19">
        <v>-33.32</v>
      </c>
      <c r="J445" s="19">
        <v>-24.95</v>
      </c>
      <c r="K445" s="19" t="s">
        <v>57</v>
      </c>
      <c r="L445" s="19">
        <v>137.72</v>
      </c>
      <c r="M445" s="2" t="s">
        <v>666</v>
      </c>
      <c r="N445" s="2" t="s">
        <v>62</v>
      </c>
      <c r="O445" s="112">
        <v>77350</v>
      </c>
      <c r="P445" s="2" t="s">
        <v>1320</v>
      </c>
      <c r="Q445" s="2" t="s">
        <v>60</v>
      </c>
      <c r="R445" s="2" t="s">
        <v>1321</v>
      </c>
      <c r="S445" s="2" t="s">
        <v>62</v>
      </c>
      <c r="T445" s="19">
        <v>195.99</v>
      </c>
      <c r="U445" s="19" t="s">
        <v>63</v>
      </c>
      <c r="V445" s="2" t="s">
        <v>64</v>
      </c>
      <c r="W445" s="2" t="s">
        <v>1322</v>
      </c>
      <c r="X445" s="2" t="s">
        <v>1323</v>
      </c>
      <c r="Y445" s="2" t="s">
        <v>1324</v>
      </c>
      <c r="Z445" s="2" t="s">
        <v>62</v>
      </c>
      <c r="AA445" s="2" t="s">
        <v>62</v>
      </c>
      <c r="AB445" s="2" t="s">
        <v>1322</v>
      </c>
      <c r="AC445" s="2" t="s">
        <v>1325</v>
      </c>
      <c r="AD445" s="2" t="s">
        <v>1326</v>
      </c>
      <c r="AE445" s="2" t="s">
        <v>1327</v>
      </c>
      <c r="AF445" s="2" t="s">
        <v>366</v>
      </c>
      <c r="AG445" s="2" t="s">
        <v>1328</v>
      </c>
      <c r="AH445" s="2" t="s">
        <v>73</v>
      </c>
      <c r="AI445" s="2" t="s">
        <v>74</v>
      </c>
      <c r="AJ445" s="2" t="s">
        <v>1329</v>
      </c>
      <c r="AK445" s="2" t="s">
        <v>1330</v>
      </c>
      <c r="AL445" s="2" t="s">
        <v>75</v>
      </c>
      <c r="AM445" s="2" t="s">
        <v>1331</v>
      </c>
      <c r="AN445" s="2" t="s">
        <v>62</v>
      </c>
      <c r="AO445" s="19" t="s">
        <v>62</v>
      </c>
      <c r="AP445" s="2" t="s">
        <v>62</v>
      </c>
      <c r="AQ445" s="2" t="s">
        <v>62</v>
      </c>
      <c r="AR445" s="2" t="s">
        <v>62</v>
      </c>
      <c r="AS445" s="2" t="s">
        <v>62</v>
      </c>
      <c r="AT445" s="2" t="s">
        <v>62</v>
      </c>
      <c r="AU445" s="2" t="s">
        <v>62</v>
      </c>
      <c r="AV445" s="19" t="s">
        <v>57</v>
      </c>
      <c r="AW445" s="2" t="s">
        <v>77</v>
      </c>
      <c r="AX445" s="2" t="s">
        <v>57</v>
      </c>
      <c r="AY445" s="2" t="s">
        <v>77</v>
      </c>
    </row>
    <row r="446" spans="1:51" ht="22.5" customHeight="1" x14ac:dyDescent="0.25">
      <c r="A446" s="18" t="s">
        <v>1332</v>
      </c>
      <c r="B446" s="2" t="s">
        <v>1333</v>
      </c>
      <c r="C446" s="2" t="s">
        <v>595</v>
      </c>
      <c r="D446" s="2" t="s">
        <v>596</v>
      </c>
      <c r="E446" s="2" t="s">
        <v>77</v>
      </c>
      <c r="F446" s="19">
        <v>1</v>
      </c>
      <c r="G446" s="19">
        <v>85</v>
      </c>
      <c r="H446" s="19">
        <v>8.35</v>
      </c>
      <c r="I446" s="19">
        <v>-14.45</v>
      </c>
      <c r="J446" s="19">
        <v>-29.8</v>
      </c>
      <c r="K446" s="19" t="s">
        <v>57</v>
      </c>
      <c r="L446" s="19">
        <v>49.1</v>
      </c>
      <c r="M446" s="2" t="s">
        <v>666</v>
      </c>
      <c r="N446" s="2" t="s">
        <v>56</v>
      </c>
      <c r="O446" s="2" t="s">
        <v>563</v>
      </c>
      <c r="P446" s="2" t="s">
        <v>564</v>
      </c>
      <c r="Q446" s="2" t="s">
        <v>60</v>
      </c>
      <c r="R446" s="2" t="s">
        <v>565</v>
      </c>
      <c r="S446" s="2" t="s">
        <v>62</v>
      </c>
      <c r="T446" s="19">
        <v>85</v>
      </c>
      <c r="U446" s="19" t="s">
        <v>63</v>
      </c>
      <c r="V446" s="2" t="s">
        <v>64</v>
      </c>
      <c r="W446" s="2" t="s">
        <v>1334</v>
      </c>
      <c r="X446" s="2" t="s">
        <v>1335</v>
      </c>
      <c r="Y446" s="2" t="s">
        <v>1336</v>
      </c>
      <c r="Z446" s="2" t="s">
        <v>62</v>
      </c>
      <c r="AA446" s="2" t="s">
        <v>62</v>
      </c>
      <c r="AB446" s="2" t="s">
        <v>1334</v>
      </c>
      <c r="AC446" s="2" t="s">
        <v>1337</v>
      </c>
      <c r="AD446" s="2" t="s">
        <v>1338</v>
      </c>
      <c r="AE446" s="2" t="s">
        <v>1339</v>
      </c>
      <c r="AF446" s="2" t="s">
        <v>366</v>
      </c>
      <c r="AG446" s="2" t="s">
        <v>1340</v>
      </c>
      <c r="AH446" s="2" t="s">
        <v>73</v>
      </c>
      <c r="AI446" s="2" t="s">
        <v>74</v>
      </c>
      <c r="AJ446" s="2" t="s">
        <v>1329</v>
      </c>
      <c r="AK446" s="2" t="s">
        <v>1341</v>
      </c>
      <c r="AL446" s="2" t="s">
        <v>75</v>
      </c>
      <c r="AM446" s="2" t="s">
        <v>1342</v>
      </c>
      <c r="AN446" s="2" t="s">
        <v>62</v>
      </c>
      <c r="AO446" s="19" t="s">
        <v>62</v>
      </c>
      <c r="AP446" s="2" t="s">
        <v>62</v>
      </c>
      <c r="AQ446" s="2" t="s">
        <v>62</v>
      </c>
      <c r="AR446" s="2" t="s">
        <v>62</v>
      </c>
      <c r="AS446" s="2" t="s">
        <v>62</v>
      </c>
      <c r="AT446" s="2" t="s">
        <v>62</v>
      </c>
      <c r="AU446" s="2" t="s">
        <v>62</v>
      </c>
      <c r="AV446" s="19" t="s">
        <v>57</v>
      </c>
      <c r="AW446" s="2" t="s">
        <v>77</v>
      </c>
      <c r="AX446" s="2" t="s">
        <v>57</v>
      </c>
      <c r="AY446" s="2" t="s">
        <v>77</v>
      </c>
    </row>
    <row r="447" spans="1:51" ht="22.5" customHeight="1" x14ac:dyDescent="0.25">
      <c r="A447" s="18" t="s">
        <v>1343</v>
      </c>
      <c r="B447" s="2" t="s">
        <v>1344</v>
      </c>
      <c r="C447" s="2" t="s">
        <v>595</v>
      </c>
      <c r="D447" s="2" t="s">
        <v>596</v>
      </c>
      <c r="E447" s="2" t="s">
        <v>77</v>
      </c>
      <c r="F447" s="19">
        <v>1</v>
      </c>
      <c r="G447" s="19">
        <v>242.9</v>
      </c>
      <c r="H447" s="19" t="s">
        <v>57</v>
      </c>
      <c r="I447" s="19">
        <v>-29.15</v>
      </c>
      <c r="J447" s="19">
        <v>-22.95</v>
      </c>
      <c r="K447" s="19" t="s">
        <v>57</v>
      </c>
      <c r="L447" s="19">
        <v>190.8</v>
      </c>
      <c r="M447" s="2" t="s">
        <v>666</v>
      </c>
      <c r="N447" s="2" t="s">
        <v>62</v>
      </c>
      <c r="O447" s="2" t="s">
        <v>1345</v>
      </c>
      <c r="P447" s="2" t="s">
        <v>1346</v>
      </c>
      <c r="Q447" s="2" t="s">
        <v>60</v>
      </c>
      <c r="R447" s="2" t="s">
        <v>1347</v>
      </c>
      <c r="S447" s="2" t="s">
        <v>62</v>
      </c>
      <c r="T447" s="19">
        <v>242.9</v>
      </c>
      <c r="U447" s="19" t="s">
        <v>83</v>
      </c>
      <c r="V447" s="2" t="s">
        <v>64</v>
      </c>
      <c r="W447" s="2" t="s">
        <v>1348</v>
      </c>
      <c r="X447" s="2" t="s">
        <v>1349</v>
      </c>
      <c r="Y447" s="2" t="s">
        <v>1350</v>
      </c>
      <c r="Z447" s="2" t="s">
        <v>62</v>
      </c>
      <c r="AA447" s="2" t="s">
        <v>62</v>
      </c>
      <c r="AB447" s="2" t="s">
        <v>1348</v>
      </c>
      <c r="AC447" s="2" t="s">
        <v>1351</v>
      </c>
      <c r="AD447" s="2" t="s">
        <v>1352</v>
      </c>
      <c r="AE447" s="2" t="s">
        <v>1353</v>
      </c>
      <c r="AF447" s="2" t="s">
        <v>234</v>
      </c>
      <c r="AG447" s="2" t="s">
        <v>1354</v>
      </c>
      <c r="AH447" s="2" t="s">
        <v>73</v>
      </c>
      <c r="AI447" s="2" t="s">
        <v>74</v>
      </c>
      <c r="AJ447" s="2" t="s">
        <v>1355</v>
      </c>
      <c r="AK447" s="2" t="s">
        <v>1356</v>
      </c>
      <c r="AL447" s="2" t="s">
        <v>75</v>
      </c>
      <c r="AM447" s="2" t="s">
        <v>1357</v>
      </c>
      <c r="AN447" s="2" t="s">
        <v>62</v>
      </c>
      <c r="AO447" s="19" t="s">
        <v>62</v>
      </c>
      <c r="AP447" s="2" t="s">
        <v>62</v>
      </c>
      <c r="AQ447" s="2" t="s">
        <v>62</v>
      </c>
      <c r="AR447" s="2" t="s">
        <v>62</v>
      </c>
      <c r="AS447" s="2" t="s">
        <v>62</v>
      </c>
      <c r="AT447" s="2" t="s">
        <v>62</v>
      </c>
      <c r="AU447" s="2" t="s">
        <v>62</v>
      </c>
      <c r="AV447" s="19" t="s">
        <v>57</v>
      </c>
      <c r="AW447" s="2" t="s">
        <v>77</v>
      </c>
      <c r="AX447" s="2" t="s">
        <v>57</v>
      </c>
      <c r="AY447" s="2" t="s">
        <v>77</v>
      </c>
    </row>
    <row r="448" spans="1:51" ht="22.5" customHeight="1" x14ac:dyDescent="0.25">
      <c r="A448" s="18" t="s">
        <v>1369</v>
      </c>
      <c r="B448" s="2" t="s">
        <v>1370</v>
      </c>
      <c r="C448" s="2" t="s">
        <v>595</v>
      </c>
      <c r="D448" s="2" t="s">
        <v>1048</v>
      </c>
      <c r="E448" s="2" t="s">
        <v>77</v>
      </c>
      <c r="F448" s="19">
        <v>1</v>
      </c>
      <c r="G448" s="19">
        <v>55.09</v>
      </c>
      <c r="H448" s="19">
        <v>15.9</v>
      </c>
      <c r="I448" s="19">
        <v>-15.37</v>
      </c>
      <c r="J448" s="19" t="s">
        <v>57</v>
      </c>
      <c r="K448" s="19" t="s">
        <v>57</v>
      </c>
      <c r="L448" s="19">
        <v>55.62</v>
      </c>
      <c r="M448" s="2" t="s">
        <v>666</v>
      </c>
      <c r="N448" s="2" t="s">
        <v>56</v>
      </c>
      <c r="O448" s="2" t="s">
        <v>1009</v>
      </c>
      <c r="P448" s="2" t="s">
        <v>1371</v>
      </c>
      <c r="Q448" s="2" t="s">
        <v>60</v>
      </c>
      <c r="R448" s="2" t="s">
        <v>1372</v>
      </c>
      <c r="S448" s="2" t="s">
        <v>62</v>
      </c>
      <c r="T448" s="19">
        <v>55.09</v>
      </c>
      <c r="U448" s="19" t="s">
        <v>63</v>
      </c>
      <c r="V448" s="2" t="s">
        <v>64</v>
      </c>
      <c r="W448" s="2" t="s">
        <v>1373</v>
      </c>
      <c r="X448" s="2" t="s">
        <v>1374</v>
      </c>
      <c r="Y448" s="2" t="s">
        <v>1375</v>
      </c>
      <c r="Z448" s="2" t="s">
        <v>62</v>
      </c>
      <c r="AA448" s="2" t="s">
        <v>62</v>
      </c>
      <c r="AB448" s="2" t="s">
        <v>1373</v>
      </c>
      <c r="AC448" s="2" t="s">
        <v>1376</v>
      </c>
      <c r="AD448" s="2" t="s">
        <v>1377</v>
      </c>
      <c r="AE448" s="2" t="s">
        <v>305</v>
      </c>
      <c r="AF448" s="2" t="s">
        <v>234</v>
      </c>
      <c r="AG448" s="2" t="s">
        <v>1378</v>
      </c>
      <c r="AH448" s="2" t="s">
        <v>73</v>
      </c>
      <c r="AI448" s="2" t="s">
        <v>236</v>
      </c>
      <c r="AJ448" s="2" t="s">
        <v>1379</v>
      </c>
      <c r="AK448" s="2" t="s">
        <v>1380</v>
      </c>
      <c r="AL448" s="2" t="s">
        <v>1381</v>
      </c>
      <c r="AM448" s="2" t="s">
        <v>1382</v>
      </c>
      <c r="AN448" s="2" t="s">
        <v>62</v>
      </c>
      <c r="AO448" s="19" t="s">
        <v>62</v>
      </c>
      <c r="AP448" s="2" t="s">
        <v>62</v>
      </c>
      <c r="AQ448" s="2" t="s">
        <v>62</v>
      </c>
      <c r="AR448" s="2" t="s">
        <v>62</v>
      </c>
      <c r="AS448" s="2" t="s">
        <v>62</v>
      </c>
      <c r="AT448" s="2" t="s">
        <v>62</v>
      </c>
      <c r="AU448" s="2" t="s">
        <v>62</v>
      </c>
      <c r="AV448" s="19" t="s">
        <v>57</v>
      </c>
      <c r="AW448" s="2" t="s">
        <v>77</v>
      </c>
      <c r="AX448" s="2" t="s">
        <v>57</v>
      </c>
      <c r="AY448" s="2" t="s">
        <v>77</v>
      </c>
    </row>
    <row r="449" spans="1:51" ht="22.5" customHeight="1" x14ac:dyDescent="0.25">
      <c r="A449" s="18" t="s">
        <v>1383</v>
      </c>
      <c r="B449" s="2" t="s">
        <v>1384</v>
      </c>
      <c r="C449" s="2" t="s">
        <v>595</v>
      </c>
      <c r="D449" s="2" t="s">
        <v>625</v>
      </c>
      <c r="E449" s="2" t="s">
        <v>77</v>
      </c>
      <c r="F449" s="19">
        <v>1</v>
      </c>
      <c r="G449" s="19">
        <v>287.89999999999998</v>
      </c>
      <c r="H449" s="19">
        <v>28.22</v>
      </c>
      <c r="I449" s="19">
        <v>-34.549999999999997</v>
      </c>
      <c r="J449" s="19">
        <v>-52.17</v>
      </c>
      <c r="K449" s="19" t="s">
        <v>57</v>
      </c>
      <c r="L449" s="19">
        <v>229.4</v>
      </c>
      <c r="M449" s="2" t="s">
        <v>666</v>
      </c>
      <c r="N449" s="2" t="s">
        <v>56</v>
      </c>
      <c r="O449" s="112">
        <v>77365</v>
      </c>
      <c r="P449" s="2" t="s">
        <v>1385</v>
      </c>
      <c r="Q449" s="2" t="s">
        <v>60</v>
      </c>
      <c r="R449" s="2" t="s">
        <v>1386</v>
      </c>
      <c r="S449" s="2" t="s">
        <v>62</v>
      </c>
      <c r="T449" s="19">
        <v>287.89999999999998</v>
      </c>
      <c r="U449" s="19" t="s">
        <v>83</v>
      </c>
      <c r="V449" s="2" t="s">
        <v>64</v>
      </c>
      <c r="W449" s="2" t="s">
        <v>1387</v>
      </c>
      <c r="X449" s="2" t="s">
        <v>1388</v>
      </c>
      <c r="Y449" s="2" t="s">
        <v>1389</v>
      </c>
      <c r="Z449" s="2" t="s">
        <v>62</v>
      </c>
      <c r="AA449" s="2" t="s">
        <v>62</v>
      </c>
      <c r="AB449" s="2" t="s">
        <v>1387</v>
      </c>
      <c r="AC449" s="2" t="s">
        <v>1390</v>
      </c>
      <c r="AD449" s="2" t="s">
        <v>1391</v>
      </c>
      <c r="AE449" s="2" t="s">
        <v>1392</v>
      </c>
      <c r="AF449" s="2" t="s">
        <v>393</v>
      </c>
      <c r="AG449" s="2" t="s">
        <v>1393</v>
      </c>
      <c r="AH449" s="2" t="s">
        <v>73</v>
      </c>
      <c r="AI449" s="2" t="s">
        <v>74</v>
      </c>
      <c r="AJ449" s="2" t="s">
        <v>1394</v>
      </c>
      <c r="AK449" s="2" t="s">
        <v>1395</v>
      </c>
      <c r="AL449" s="2" t="s">
        <v>75</v>
      </c>
      <c r="AM449" s="2" t="s">
        <v>1396</v>
      </c>
      <c r="AN449" s="2" t="s">
        <v>62</v>
      </c>
      <c r="AO449" s="19" t="s">
        <v>62</v>
      </c>
      <c r="AP449" s="2" t="s">
        <v>62</v>
      </c>
      <c r="AQ449" s="2" t="s">
        <v>62</v>
      </c>
      <c r="AR449" s="2" t="s">
        <v>62</v>
      </c>
      <c r="AS449" s="2" t="s">
        <v>62</v>
      </c>
      <c r="AT449" s="2" t="s">
        <v>62</v>
      </c>
      <c r="AU449" s="2" t="s">
        <v>62</v>
      </c>
      <c r="AV449" s="19" t="s">
        <v>57</v>
      </c>
      <c r="AW449" s="2" t="s">
        <v>77</v>
      </c>
      <c r="AX449" s="2" t="s">
        <v>57</v>
      </c>
      <c r="AY449" s="2" t="s">
        <v>77</v>
      </c>
    </row>
    <row r="450" spans="1:51" ht="22.5" customHeight="1" x14ac:dyDescent="0.25">
      <c r="A450" s="18" t="s">
        <v>1397</v>
      </c>
      <c r="B450" s="2" t="s">
        <v>1398</v>
      </c>
      <c r="C450" s="2" t="s">
        <v>595</v>
      </c>
      <c r="D450" s="2" t="s">
        <v>596</v>
      </c>
      <c r="E450" s="2" t="s">
        <v>77</v>
      </c>
      <c r="F450" s="19">
        <v>1</v>
      </c>
      <c r="G450" s="19">
        <v>183.33</v>
      </c>
      <c r="H450" s="19" t="s">
        <v>57</v>
      </c>
      <c r="I450" s="19">
        <v>-31.17</v>
      </c>
      <c r="J450" s="19">
        <v>-41.95</v>
      </c>
      <c r="K450" s="19" t="s">
        <v>57</v>
      </c>
      <c r="L450" s="19">
        <v>110.21</v>
      </c>
      <c r="M450" s="2" t="s">
        <v>666</v>
      </c>
      <c r="N450" s="2" t="s">
        <v>56</v>
      </c>
      <c r="O450" s="2" t="s">
        <v>283</v>
      </c>
      <c r="P450" s="2" t="s">
        <v>284</v>
      </c>
      <c r="Q450" s="2" t="s">
        <v>60</v>
      </c>
      <c r="R450" s="2" t="s">
        <v>285</v>
      </c>
      <c r="S450" s="2" t="s">
        <v>62</v>
      </c>
      <c r="T450" s="19">
        <v>183.33</v>
      </c>
      <c r="U450" s="19" t="s">
        <v>63</v>
      </c>
      <c r="V450" s="2" t="s">
        <v>64</v>
      </c>
      <c r="W450" s="2" t="s">
        <v>1399</v>
      </c>
      <c r="X450" s="2" t="s">
        <v>1400</v>
      </c>
      <c r="Y450" s="2" t="s">
        <v>1401</v>
      </c>
      <c r="Z450" s="2" t="s">
        <v>62</v>
      </c>
      <c r="AA450" s="2" t="s">
        <v>62</v>
      </c>
      <c r="AB450" s="2" t="s">
        <v>1399</v>
      </c>
      <c r="AC450" s="2" t="s">
        <v>1402</v>
      </c>
      <c r="AD450" s="2" t="s">
        <v>1403</v>
      </c>
      <c r="AE450" s="2" t="s">
        <v>1404</v>
      </c>
      <c r="AF450" s="2" t="s">
        <v>234</v>
      </c>
      <c r="AG450" s="2" t="s">
        <v>1405</v>
      </c>
      <c r="AH450" s="2" t="s">
        <v>73</v>
      </c>
      <c r="AI450" s="2" t="s">
        <v>74</v>
      </c>
      <c r="AJ450" s="2" t="s">
        <v>1093</v>
      </c>
      <c r="AK450" s="2" t="s">
        <v>1330</v>
      </c>
      <c r="AL450" s="2" t="s">
        <v>75</v>
      </c>
      <c r="AM450" s="2" t="s">
        <v>1406</v>
      </c>
      <c r="AN450" s="2" t="s">
        <v>62</v>
      </c>
      <c r="AO450" s="19" t="s">
        <v>62</v>
      </c>
      <c r="AP450" s="2" t="s">
        <v>62</v>
      </c>
      <c r="AQ450" s="2" t="s">
        <v>62</v>
      </c>
      <c r="AR450" s="2" t="s">
        <v>62</v>
      </c>
      <c r="AS450" s="2" t="s">
        <v>62</v>
      </c>
      <c r="AT450" s="2" t="s">
        <v>62</v>
      </c>
      <c r="AU450" s="2" t="s">
        <v>62</v>
      </c>
      <c r="AV450" s="19" t="s">
        <v>57</v>
      </c>
      <c r="AW450" s="2" t="s">
        <v>77</v>
      </c>
      <c r="AX450" s="2" t="s">
        <v>57</v>
      </c>
      <c r="AY450" s="2" t="s">
        <v>77</v>
      </c>
    </row>
    <row r="451" spans="1:51" ht="22.5" customHeight="1" x14ac:dyDescent="0.25">
      <c r="A451" s="18" t="s">
        <v>1407</v>
      </c>
      <c r="B451" s="2" t="s">
        <v>1408</v>
      </c>
      <c r="C451" s="2" t="s">
        <v>595</v>
      </c>
      <c r="D451" s="2" t="s">
        <v>612</v>
      </c>
      <c r="E451" s="2" t="s">
        <v>77</v>
      </c>
      <c r="F451" s="19">
        <v>1</v>
      </c>
      <c r="G451" s="19">
        <v>238.89</v>
      </c>
      <c r="H451" s="19" t="s">
        <v>57</v>
      </c>
      <c r="I451" s="19">
        <v>-40.61</v>
      </c>
      <c r="J451" s="19">
        <v>-25.95</v>
      </c>
      <c r="K451" s="19" t="s">
        <v>57</v>
      </c>
      <c r="L451" s="19">
        <v>172.33</v>
      </c>
      <c r="M451" s="2" t="s">
        <v>666</v>
      </c>
      <c r="N451" s="2" t="s">
        <v>56</v>
      </c>
      <c r="O451" s="2" t="s">
        <v>1148</v>
      </c>
      <c r="P451" s="2" t="s">
        <v>1149</v>
      </c>
      <c r="Q451" s="2" t="s">
        <v>60</v>
      </c>
      <c r="R451" s="2" t="s">
        <v>1150</v>
      </c>
      <c r="S451" s="2" t="s">
        <v>62</v>
      </c>
      <c r="T451" s="19">
        <v>238.89</v>
      </c>
      <c r="U451" s="19" t="s">
        <v>63</v>
      </c>
      <c r="V451" s="2" t="s">
        <v>64</v>
      </c>
      <c r="W451" s="2" t="s">
        <v>1409</v>
      </c>
      <c r="X451" s="2" t="s">
        <v>1410</v>
      </c>
      <c r="Y451" s="2" t="s">
        <v>1411</v>
      </c>
      <c r="Z451" s="2" t="s">
        <v>62</v>
      </c>
      <c r="AA451" s="2" t="s">
        <v>62</v>
      </c>
      <c r="AB451" s="2" t="s">
        <v>1409</v>
      </c>
      <c r="AC451" s="2" t="s">
        <v>1412</v>
      </c>
      <c r="AD451" s="2" t="s">
        <v>1413</v>
      </c>
      <c r="AE451" s="2" t="s">
        <v>1414</v>
      </c>
      <c r="AF451" s="2" t="s">
        <v>105</v>
      </c>
      <c r="AG451" s="2" t="s">
        <v>1415</v>
      </c>
      <c r="AH451" s="2" t="s">
        <v>73</v>
      </c>
      <c r="AI451" s="2" t="s">
        <v>74</v>
      </c>
      <c r="AJ451" s="2" t="s">
        <v>1086</v>
      </c>
      <c r="AK451" s="2" t="s">
        <v>1416</v>
      </c>
      <c r="AL451" s="2" t="s">
        <v>75</v>
      </c>
      <c r="AM451" s="2" t="s">
        <v>1417</v>
      </c>
      <c r="AN451" s="2" t="s">
        <v>62</v>
      </c>
      <c r="AO451" s="19" t="s">
        <v>62</v>
      </c>
      <c r="AP451" s="2" t="s">
        <v>62</v>
      </c>
      <c r="AQ451" s="2" t="s">
        <v>62</v>
      </c>
      <c r="AR451" s="2" t="s">
        <v>62</v>
      </c>
      <c r="AS451" s="2" t="s">
        <v>62</v>
      </c>
      <c r="AT451" s="2" t="s">
        <v>62</v>
      </c>
      <c r="AU451" s="2" t="s">
        <v>62</v>
      </c>
      <c r="AV451" s="19" t="s">
        <v>57</v>
      </c>
      <c r="AW451" s="2" t="s">
        <v>77</v>
      </c>
      <c r="AX451" s="2" t="s">
        <v>57</v>
      </c>
      <c r="AY451" s="2" t="s">
        <v>77</v>
      </c>
    </row>
    <row r="452" spans="1:51" ht="22.5" customHeight="1" x14ac:dyDescent="0.25">
      <c r="A452" s="18" t="s">
        <v>1418</v>
      </c>
      <c r="B452" s="2" t="s">
        <v>1419</v>
      </c>
      <c r="C452" s="2" t="s">
        <v>595</v>
      </c>
      <c r="D452" s="2" t="s">
        <v>596</v>
      </c>
      <c r="E452" s="2" t="s">
        <v>56</v>
      </c>
      <c r="F452" s="19">
        <v>1</v>
      </c>
      <c r="G452" s="19">
        <v>44.49</v>
      </c>
      <c r="H452" s="19">
        <v>15.22</v>
      </c>
      <c r="I452" s="19">
        <v>-11.34</v>
      </c>
      <c r="J452" s="19">
        <v>-15.22</v>
      </c>
      <c r="K452" s="19" t="s">
        <v>57</v>
      </c>
      <c r="L452" s="19">
        <v>33.15</v>
      </c>
      <c r="M452" s="2" t="s">
        <v>58</v>
      </c>
      <c r="N452" s="2" t="s">
        <v>62</v>
      </c>
      <c r="O452" s="112">
        <v>55023</v>
      </c>
      <c r="P452" s="2" t="s">
        <v>820</v>
      </c>
      <c r="Q452" s="2" t="s">
        <v>60</v>
      </c>
      <c r="R452" s="2" t="s">
        <v>821</v>
      </c>
      <c r="S452" s="2" t="s">
        <v>62</v>
      </c>
      <c r="T452" s="19">
        <v>44.49</v>
      </c>
      <c r="U452" s="19" t="s">
        <v>83</v>
      </c>
      <c r="V452" s="2" t="s">
        <v>64</v>
      </c>
      <c r="W452" s="2" t="s">
        <v>1420</v>
      </c>
      <c r="X452" s="2" t="s">
        <v>1421</v>
      </c>
      <c r="Y452" s="2" t="s">
        <v>1422</v>
      </c>
      <c r="Z452" s="2" t="s">
        <v>62</v>
      </c>
      <c r="AA452" s="2" t="s">
        <v>62</v>
      </c>
      <c r="AB452" s="2" t="s">
        <v>1420</v>
      </c>
      <c r="AC452" s="2" t="s">
        <v>1423</v>
      </c>
      <c r="AD452" s="2" t="s">
        <v>1424</v>
      </c>
      <c r="AE452" s="2" t="s">
        <v>1425</v>
      </c>
      <c r="AF452" s="2" t="s">
        <v>234</v>
      </c>
      <c r="AG452" s="2" t="s">
        <v>1426</v>
      </c>
      <c r="AH452" s="2" t="s">
        <v>73</v>
      </c>
      <c r="AI452" s="2" t="s">
        <v>74</v>
      </c>
      <c r="AJ452" s="2" t="s">
        <v>1427</v>
      </c>
      <c r="AK452" s="2" t="s">
        <v>1428</v>
      </c>
      <c r="AL452" s="2" t="s">
        <v>75</v>
      </c>
      <c r="AM452" s="2" t="s">
        <v>1429</v>
      </c>
      <c r="AN452" s="2" t="s">
        <v>62</v>
      </c>
      <c r="AO452" s="19" t="s">
        <v>62</v>
      </c>
      <c r="AP452" s="2" t="s">
        <v>62</v>
      </c>
      <c r="AQ452" s="2" t="s">
        <v>62</v>
      </c>
      <c r="AR452" s="2" t="s">
        <v>62</v>
      </c>
      <c r="AS452" s="2" t="s">
        <v>62</v>
      </c>
      <c r="AT452" s="2" t="s">
        <v>62</v>
      </c>
      <c r="AU452" s="2" t="s">
        <v>62</v>
      </c>
      <c r="AV452" s="19" t="s">
        <v>57</v>
      </c>
      <c r="AW452" s="2" t="s">
        <v>77</v>
      </c>
      <c r="AX452" s="2" t="s">
        <v>57</v>
      </c>
      <c r="AY452" s="2" t="s">
        <v>77</v>
      </c>
    </row>
    <row r="453" spans="1:51" ht="22.5" customHeight="1" x14ac:dyDescent="0.25">
      <c r="A453" s="18" t="s">
        <v>1430</v>
      </c>
      <c r="B453" s="2" t="s">
        <v>1431</v>
      </c>
      <c r="C453" s="2" t="s">
        <v>595</v>
      </c>
      <c r="D453" s="2" t="s">
        <v>625</v>
      </c>
      <c r="E453" s="2" t="s">
        <v>77</v>
      </c>
      <c r="F453" s="19">
        <v>1</v>
      </c>
      <c r="G453" s="19">
        <v>183.33</v>
      </c>
      <c r="H453" s="19" t="s">
        <v>57</v>
      </c>
      <c r="I453" s="19">
        <v>-31.17</v>
      </c>
      <c r="J453" s="19">
        <v>-41.95</v>
      </c>
      <c r="K453" s="19" t="s">
        <v>57</v>
      </c>
      <c r="L453" s="19">
        <v>110.21</v>
      </c>
      <c r="M453" s="2" t="s">
        <v>666</v>
      </c>
      <c r="N453" s="2" t="s">
        <v>56</v>
      </c>
      <c r="O453" s="2" t="s">
        <v>283</v>
      </c>
      <c r="P453" s="2" t="s">
        <v>284</v>
      </c>
      <c r="Q453" s="2" t="s">
        <v>60</v>
      </c>
      <c r="R453" s="2" t="s">
        <v>285</v>
      </c>
      <c r="S453" s="2" t="s">
        <v>62</v>
      </c>
      <c r="T453" s="19">
        <v>183.33</v>
      </c>
      <c r="U453" s="19" t="s">
        <v>63</v>
      </c>
      <c r="V453" s="2" t="s">
        <v>64</v>
      </c>
      <c r="W453" s="2" t="s">
        <v>1432</v>
      </c>
      <c r="X453" s="2" t="s">
        <v>1433</v>
      </c>
      <c r="Y453" s="2" t="s">
        <v>1434</v>
      </c>
      <c r="Z453" s="2" t="s">
        <v>62</v>
      </c>
      <c r="AA453" s="2" t="s">
        <v>62</v>
      </c>
      <c r="AB453" s="2" t="s">
        <v>1432</v>
      </c>
      <c r="AC453" s="2" t="s">
        <v>1435</v>
      </c>
      <c r="AD453" s="2" t="s">
        <v>1436</v>
      </c>
      <c r="AE453" s="2" t="s">
        <v>1437</v>
      </c>
      <c r="AF453" s="2" t="s">
        <v>853</v>
      </c>
      <c r="AG453" s="2" t="s">
        <v>1438</v>
      </c>
      <c r="AH453" s="2" t="s">
        <v>73</v>
      </c>
      <c r="AI453" s="2" t="s">
        <v>74</v>
      </c>
      <c r="AJ453" s="2" t="s">
        <v>1275</v>
      </c>
      <c r="AK453" s="2" t="s">
        <v>1439</v>
      </c>
      <c r="AL453" s="2" t="s">
        <v>75</v>
      </c>
      <c r="AM453" s="2" t="s">
        <v>1440</v>
      </c>
      <c r="AN453" s="2" t="s">
        <v>62</v>
      </c>
      <c r="AO453" s="19" t="s">
        <v>62</v>
      </c>
      <c r="AP453" s="2" t="s">
        <v>62</v>
      </c>
      <c r="AQ453" s="2" t="s">
        <v>62</v>
      </c>
      <c r="AR453" s="2" t="s">
        <v>62</v>
      </c>
      <c r="AS453" s="2" t="s">
        <v>62</v>
      </c>
      <c r="AT453" s="2" t="s">
        <v>62</v>
      </c>
      <c r="AU453" s="2" t="s">
        <v>62</v>
      </c>
      <c r="AV453" s="19" t="s">
        <v>57</v>
      </c>
      <c r="AW453" s="2" t="s">
        <v>77</v>
      </c>
      <c r="AX453" s="2" t="s">
        <v>57</v>
      </c>
      <c r="AY453" s="2" t="s">
        <v>77</v>
      </c>
    </row>
    <row r="454" spans="1:51" ht="22.5" customHeight="1" x14ac:dyDescent="0.25">
      <c r="A454" s="18" t="s">
        <v>1441</v>
      </c>
      <c r="B454" s="2" t="s">
        <v>1442</v>
      </c>
      <c r="C454" s="2" t="s">
        <v>595</v>
      </c>
      <c r="D454" s="2" t="s">
        <v>596</v>
      </c>
      <c r="E454" s="2" t="s">
        <v>56</v>
      </c>
      <c r="F454" s="19">
        <v>1</v>
      </c>
      <c r="G454" s="19">
        <v>119.9</v>
      </c>
      <c r="H454" s="19" t="s">
        <v>57</v>
      </c>
      <c r="I454" s="19">
        <v>-14.39</v>
      </c>
      <c r="J454" s="19">
        <v>-21.45</v>
      </c>
      <c r="K454" s="19" t="s">
        <v>57</v>
      </c>
      <c r="L454" s="19">
        <v>84.06</v>
      </c>
      <c r="M454" s="2" t="s">
        <v>666</v>
      </c>
      <c r="N454" s="2" t="s">
        <v>62</v>
      </c>
      <c r="O454" s="2" t="s">
        <v>525</v>
      </c>
      <c r="P454" s="2" t="s">
        <v>1443</v>
      </c>
      <c r="Q454" s="2" t="s">
        <v>60</v>
      </c>
      <c r="R454" s="2" t="s">
        <v>1444</v>
      </c>
      <c r="S454" s="2" t="s">
        <v>62</v>
      </c>
      <c r="T454" s="19">
        <v>119.9</v>
      </c>
      <c r="U454" s="19" t="s">
        <v>83</v>
      </c>
      <c r="V454" s="2" t="s">
        <v>64</v>
      </c>
      <c r="W454" s="2" t="s">
        <v>1445</v>
      </c>
      <c r="X454" s="2" t="s">
        <v>1446</v>
      </c>
      <c r="Y454" s="2" t="s">
        <v>1447</v>
      </c>
      <c r="Z454" s="2" t="s">
        <v>62</v>
      </c>
      <c r="AA454" s="2" t="s">
        <v>62</v>
      </c>
      <c r="AB454" s="2" t="s">
        <v>1445</v>
      </c>
      <c r="AC454" s="2" t="s">
        <v>1448</v>
      </c>
      <c r="AD454" s="2" t="s">
        <v>1449</v>
      </c>
      <c r="AE454" s="2" t="s">
        <v>1450</v>
      </c>
      <c r="AF454" s="2" t="s">
        <v>156</v>
      </c>
      <c r="AG454" s="2" t="s">
        <v>1451</v>
      </c>
      <c r="AH454" s="2" t="s">
        <v>73</v>
      </c>
      <c r="AI454" s="2" t="s">
        <v>74</v>
      </c>
      <c r="AJ454" s="2" t="s">
        <v>1452</v>
      </c>
      <c r="AK454" s="2" t="s">
        <v>1330</v>
      </c>
      <c r="AL454" s="2" t="s">
        <v>75</v>
      </c>
      <c r="AM454" s="2" t="s">
        <v>1453</v>
      </c>
      <c r="AN454" s="2" t="s">
        <v>62</v>
      </c>
      <c r="AO454" s="19" t="s">
        <v>62</v>
      </c>
      <c r="AP454" s="2" t="s">
        <v>62</v>
      </c>
      <c r="AQ454" s="2" t="s">
        <v>62</v>
      </c>
      <c r="AR454" s="2" t="s">
        <v>62</v>
      </c>
      <c r="AS454" s="2" t="s">
        <v>62</v>
      </c>
      <c r="AT454" s="2" t="s">
        <v>62</v>
      </c>
      <c r="AU454" s="2" t="s">
        <v>62</v>
      </c>
      <c r="AV454" s="19" t="s">
        <v>57</v>
      </c>
      <c r="AW454" s="2" t="s">
        <v>77</v>
      </c>
      <c r="AX454" s="2" t="s">
        <v>57</v>
      </c>
      <c r="AY454" s="2" t="s">
        <v>77</v>
      </c>
    </row>
    <row r="455" spans="1:51" ht="22.5" customHeight="1" x14ac:dyDescent="0.25">
      <c r="A455" s="18" t="s">
        <v>1454</v>
      </c>
      <c r="B455" s="2" t="s">
        <v>1455</v>
      </c>
      <c r="C455" s="2" t="s">
        <v>595</v>
      </c>
      <c r="D455" s="2" t="s">
        <v>612</v>
      </c>
      <c r="E455" s="2" t="s">
        <v>56</v>
      </c>
      <c r="F455" s="19">
        <v>1</v>
      </c>
      <c r="G455" s="19">
        <v>135.69999999999999</v>
      </c>
      <c r="H455" s="19" t="s">
        <v>57</v>
      </c>
      <c r="I455" s="19">
        <v>-16.28</v>
      </c>
      <c r="J455" s="19">
        <v>-21.45</v>
      </c>
      <c r="K455" s="19" t="s">
        <v>57</v>
      </c>
      <c r="L455" s="19">
        <v>97.97</v>
      </c>
      <c r="M455" s="2" t="s">
        <v>58</v>
      </c>
      <c r="N455" s="2" t="s">
        <v>62</v>
      </c>
      <c r="O455" s="2" t="s">
        <v>1456</v>
      </c>
      <c r="P455" s="2" t="s">
        <v>1457</v>
      </c>
      <c r="Q455" s="2" t="s">
        <v>60</v>
      </c>
      <c r="R455" s="2" t="s">
        <v>1458</v>
      </c>
      <c r="S455" s="2" t="s">
        <v>62</v>
      </c>
      <c r="T455" s="19">
        <v>135.69999999999999</v>
      </c>
      <c r="U455" s="19" t="s">
        <v>83</v>
      </c>
      <c r="V455" s="2" t="s">
        <v>64</v>
      </c>
      <c r="W455" s="2" t="s">
        <v>1459</v>
      </c>
      <c r="X455" s="2" t="s">
        <v>1460</v>
      </c>
      <c r="Y455" s="2" t="s">
        <v>1461</v>
      </c>
      <c r="Z455" s="2" t="s">
        <v>62</v>
      </c>
      <c r="AA455" s="2" t="s">
        <v>62</v>
      </c>
      <c r="AB455" s="2" t="s">
        <v>1459</v>
      </c>
      <c r="AC455" s="2" t="s">
        <v>1462</v>
      </c>
      <c r="AD455" s="2" t="s">
        <v>1463</v>
      </c>
      <c r="AE455" s="2" t="s">
        <v>1464</v>
      </c>
      <c r="AF455" s="2" t="s">
        <v>156</v>
      </c>
      <c r="AG455" s="2" t="s">
        <v>1465</v>
      </c>
      <c r="AH455" s="2" t="s">
        <v>73</v>
      </c>
      <c r="AI455" s="2" t="s">
        <v>74</v>
      </c>
      <c r="AJ455" s="2" t="s">
        <v>1261</v>
      </c>
      <c r="AK455" s="2" t="s">
        <v>1466</v>
      </c>
      <c r="AL455" s="2" t="s">
        <v>75</v>
      </c>
      <c r="AM455" s="2" t="s">
        <v>1467</v>
      </c>
      <c r="AN455" s="2" t="s">
        <v>62</v>
      </c>
      <c r="AO455" s="19" t="s">
        <v>62</v>
      </c>
      <c r="AP455" s="2" t="s">
        <v>62</v>
      </c>
      <c r="AQ455" s="2" t="s">
        <v>62</v>
      </c>
      <c r="AR455" s="2" t="s">
        <v>62</v>
      </c>
      <c r="AS455" s="2" t="s">
        <v>62</v>
      </c>
      <c r="AT455" s="2" t="s">
        <v>62</v>
      </c>
      <c r="AU455" s="2" t="s">
        <v>62</v>
      </c>
      <c r="AV455" s="19" t="s">
        <v>57</v>
      </c>
      <c r="AW455" s="2" t="s">
        <v>77</v>
      </c>
      <c r="AX455" s="2" t="s">
        <v>57</v>
      </c>
      <c r="AY455" s="2" t="s">
        <v>77</v>
      </c>
    </row>
    <row r="456" spans="1:51" ht="22.5" customHeight="1" x14ac:dyDescent="0.25">
      <c r="A456" s="18" t="s">
        <v>1468</v>
      </c>
      <c r="B456" s="2" t="s">
        <v>1455</v>
      </c>
      <c r="C456" s="2" t="s">
        <v>595</v>
      </c>
      <c r="D456" s="2" t="s">
        <v>596</v>
      </c>
      <c r="E456" s="2" t="s">
        <v>77</v>
      </c>
      <c r="F456" s="19">
        <v>1</v>
      </c>
      <c r="G456" s="19">
        <v>211.68</v>
      </c>
      <c r="H456" s="19" t="s">
        <v>57</v>
      </c>
      <c r="I456" s="19">
        <v>-25.4</v>
      </c>
      <c r="J456" s="19">
        <v>-24.95</v>
      </c>
      <c r="K456" s="19" t="s">
        <v>57</v>
      </c>
      <c r="L456" s="19">
        <v>161.33000000000001</v>
      </c>
      <c r="M456" s="2" t="s">
        <v>666</v>
      </c>
      <c r="N456" s="2" t="s">
        <v>56</v>
      </c>
      <c r="O456" s="112">
        <v>112133</v>
      </c>
      <c r="P456" s="2" t="s">
        <v>1469</v>
      </c>
      <c r="Q456" s="2" t="s">
        <v>60</v>
      </c>
      <c r="R456" s="2" t="s">
        <v>1470</v>
      </c>
      <c r="S456" s="2" t="s">
        <v>62</v>
      </c>
      <c r="T456" s="19">
        <v>211.68</v>
      </c>
      <c r="U456" s="19" t="s">
        <v>83</v>
      </c>
      <c r="V456" s="2" t="s">
        <v>64</v>
      </c>
      <c r="W456" s="2" t="s">
        <v>1471</v>
      </c>
      <c r="X456" s="2" t="s">
        <v>1472</v>
      </c>
      <c r="Y456" s="2" t="s">
        <v>1473</v>
      </c>
      <c r="Z456" s="2" t="s">
        <v>62</v>
      </c>
      <c r="AA456" s="2" t="s">
        <v>62</v>
      </c>
      <c r="AB456" s="2" t="s">
        <v>1471</v>
      </c>
      <c r="AC456" s="2" t="s">
        <v>1474</v>
      </c>
      <c r="AD456" s="2" t="s">
        <v>1475</v>
      </c>
      <c r="AE456" s="2" t="s">
        <v>1476</v>
      </c>
      <c r="AF456" s="2" t="s">
        <v>234</v>
      </c>
      <c r="AG456" s="2" t="s">
        <v>1477</v>
      </c>
      <c r="AH456" s="2" t="s">
        <v>73</v>
      </c>
      <c r="AI456" s="2" t="s">
        <v>74</v>
      </c>
      <c r="AJ456" s="2" t="s">
        <v>1478</v>
      </c>
      <c r="AK456" s="2" t="s">
        <v>1479</v>
      </c>
      <c r="AL456" s="2" t="s">
        <v>75</v>
      </c>
      <c r="AM456" s="2" t="s">
        <v>1480</v>
      </c>
      <c r="AN456" s="2" t="s">
        <v>62</v>
      </c>
      <c r="AO456" s="19" t="s">
        <v>62</v>
      </c>
      <c r="AP456" s="2" t="s">
        <v>62</v>
      </c>
      <c r="AQ456" s="2" t="s">
        <v>62</v>
      </c>
      <c r="AR456" s="2" t="s">
        <v>62</v>
      </c>
      <c r="AS456" s="2" t="s">
        <v>62</v>
      </c>
      <c r="AT456" s="2" t="s">
        <v>62</v>
      </c>
      <c r="AU456" s="2" t="s">
        <v>62</v>
      </c>
      <c r="AV456" s="19" t="s">
        <v>57</v>
      </c>
      <c r="AW456" s="2" t="s">
        <v>77</v>
      </c>
      <c r="AX456" s="2" t="s">
        <v>57</v>
      </c>
      <c r="AY456" s="2" t="s">
        <v>77</v>
      </c>
    </row>
    <row r="457" spans="1:51" ht="22.5" customHeight="1" x14ac:dyDescent="0.25">
      <c r="A457" s="18" t="s">
        <v>1481</v>
      </c>
      <c r="B457" s="2" t="s">
        <v>1482</v>
      </c>
      <c r="C457" s="2" t="s">
        <v>595</v>
      </c>
      <c r="D457" s="2" t="s">
        <v>1048</v>
      </c>
      <c r="E457" s="2" t="s">
        <v>77</v>
      </c>
      <c r="F457" s="19">
        <v>1</v>
      </c>
      <c r="G457" s="19">
        <v>59.99</v>
      </c>
      <c r="H457" s="19">
        <v>15.9</v>
      </c>
      <c r="I457" s="19">
        <v>-13.2</v>
      </c>
      <c r="J457" s="19" t="s">
        <v>57</v>
      </c>
      <c r="K457" s="19" t="s">
        <v>57</v>
      </c>
      <c r="L457" s="19">
        <v>62.69</v>
      </c>
      <c r="M457" s="2" t="s">
        <v>666</v>
      </c>
      <c r="N457" s="2" t="s">
        <v>62</v>
      </c>
      <c r="O457" s="112">
        <v>24582632</v>
      </c>
      <c r="P457" s="2" t="s">
        <v>1483</v>
      </c>
      <c r="Q457" s="2" t="s">
        <v>60</v>
      </c>
      <c r="R457" s="2" t="s">
        <v>1484</v>
      </c>
      <c r="S457" s="2" t="s">
        <v>62</v>
      </c>
      <c r="T457" s="19">
        <v>59.99</v>
      </c>
      <c r="U457" s="19" t="s">
        <v>83</v>
      </c>
      <c r="V457" s="2" t="s">
        <v>64</v>
      </c>
      <c r="W457" s="2" t="s">
        <v>1485</v>
      </c>
      <c r="X457" s="2" t="s">
        <v>1486</v>
      </c>
      <c r="Y457" s="2" t="s">
        <v>1487</v>
      </c>
      <c r="Z457" s="2" t="s">
        <v>62</v>
      </c>
      <c r="AA457" s="2" t="s">
        <v>62</v>
      </c>
      <c r="AB457" s="2" t="s">
        <v>1485</v>
      </c>
      <c r="AC457" s="2" t="s">
        <v>1488</v>
      </c>
      <c r="AD457" s="2" t="s">
        <v>1489</v>
      </c>
      <c r="AE457" s="2" t="s">
        <v>890</v>
      </c>
      <c r="AF457" s="2" t="s">
        <v>234</v>
      </c>
      <c r="AG457" s="2" t="s">
        <v>1490</v>
      </c>
      <c r="AH457" s="2" t="s">
        <v>73</v>
      </c>
      <c r="AI457" s="2" t="s">
        <v>236</v>
      </c>
      <c r="AJ457" s="2" t="s">
        <v>1071</v>
      </c>
      <c r="AK457" s="2" t="s">
        <v>1491</v>
      </c>
      <c r="AL457" s="2" t="s">
        <v>894</v>
      </c>
      <c r="AM457" s="2" t="s">
        <v>1492</v>
      </c>
      <c r="AN457" s="2" t="s">
        <v>62</v>
      </c>
      <c r="AO457" s="19" t="s">
        <v>62</v>
      </c>
      <c r="AP457" s="2" t="s">
        <v>62</v>
      </c>
      <c r="AQ457" s="2" t="s">
        <v>62</v>
      </c>
      <c r="AR457" s="2" t="s">
        <v>62</v>
      </c>
      <c r="AS457" s="2" t="s">
        <v>62</v>
      </c>
      <c r="AT457" s="2" t="s">
        <v>62</v>
      </c>
      <c r="AU457" s="2" t="s">
        <v>62</v>
      </c>
      <c r="AV457" s="19" t="s">
        <v>57</v>
      </c>
      <c r="AW457" s="2" t="s">
        <v>77</v>
      </c>
      <c r="AX457" s="2" t="s">
        <v>57</v>
      </c>
      <c r="AY457" s="2" t="s">
        <v>77</v>
      </c>
    </row>
    <row r="458" spans="1:51" ht="22.5" customHeight="1" x14ac:dyDescent="0.25">
      <c r="A458" s="18" t="s">
        <v>1493</v>
      </c>
      <c r="B458" s="2" t="s">
        <v>1494</v>
      </c>
      <c r="C458" s="2" t="s">
        <v>595</v>
      </c>
      <c r="D458" s="2" t="s">
        <v>1048</v>
      </c>
      <c r="E458" s="2" t="s">
        <v>77</v>
      </c>
      <c r="F458" s="19">
        <v>1</v>
      </c>
      <c r="G458" s="19">
        <v>109.9</v>
      </c>
      <c r="H458" s="19">
        <v>1.59</v>
      </c>
      <c r="I458" s="19">
        <v>-18.68</v>
      </c>
      <c r="J458" s="19" t="s">
        <v>57</v>
      </c>
      <c r="K458" s="19" t="s">
        <v>57</v>
      </c>
      <c r="L458" s="19">
        <v>92.81</v>
      </c>
      <c r="M458" s="2" t="s">
        <v>666</v>
      </c>
      <c r="N458" s="2" t="s">
        <v>56</v>
      </c>
      <c r="O458" s="2" t="s">
        <v>626</v>
      </c>
      <c r="P458" s="2" t="s">
        <v>627</v>
      </c>
      <c r="Q458" s="2" t="s">
        <v>60</v>
      </c>
      <c r="R458" s="2" t="s">
        <v>628</v>
      </c>
      <c r="S458" s="2" t="s">
        <v>62</v>
      </c>
      <c r="T458" s="19">
        <v>109.9</v>
      </c>
      <c r="U458" s="19" t="s">
        <v>63</v>
      </c>
      <c r="V458" s="2" t="s">
        <v>64</v>
      </c>
      <c r="W458" s="2" t="s">
        <v>1495</v>
      </c>
      <c r="X458" s="2" t="s">
        <v>1496</v>
      </c>
      <c r="Y458" s="2" t="s">
        <v>1497</v>
      </c>
      <c r="Z458" s="2" t="s">
        <v>62</v>
      </c>
      <c r="AA458" s="2" t="s">
        <v>62</v>
      </c>
      <c r="AB458" s="2" t="s">
        <v>1495</v>
      </c>
      <c r="AC458" s="2" t="s">
        <v>1498</v>
      </c>
      <c r="AD458" s="2" t="s">
        <v>1499</v>
      </c>
      <c r="AE458" s="2" t="s">
        <v>234</v>
      </c>
      <c r="AF458" s="2" t="s">
        <v>234</v>
      </c>
      <c r="AG458" s="2" t="s">
        <v>1500</v>
      </c>
      <c r="AH458" s="2" t="s">
        <v>73</v>
      </c>
      <c r="AI458" s="2" t="s">
        <v>236</v>
      </c>
      <c r="AJ458" s="2" t="s">
        <v>1185</v>
      </c>
      <c r="AK458" s="2" t="s">
        <v>1501</v>
      </c>
      <c r="AL458" s="2" t="s">
        <v>1502</v>
      </c>
      <c r="AM458" s="2" t="s">
        <v>1503</v>
      </c>
      <c r="AN458" s="2" t="s">
        <v>62</v>
      </c>
      <c r="AO458" s="19" t="s">
        <v>62</v>
      </c>
      <c r="AP458" s="2" t="s">
        <v>62</v>
      </c>
      <c r="AQ458" s="2" t="s">
        <v>62</v>
      </c>
      <c r="AR458" s="2" t="s">
        <v>62</v>
      </c>
      <c r="AS458" s="2" t="s">
        <v>62</v>
      </c>
      <c r="AT458" s="2" t="s">
        <v>62</v>
      </c>
      <c r="AU458" s="2" t="s">
        <v>62</v>
      </c>
      <c r="AV458" s="19" t="s">
        <v>57</v>
      </c>
      <c r="AW458" s="2" t="s">
        <v>77</v>
      </c>
      <c r="AX458" s="2" t="s">
        <v>57</v>
      </c>
      <c r="AY458" s="2" t="s">
        <v>77</v>
      </c>
    </row>
    <row r="459" spans="1:51" ht="22.5" customHeight="1" x14ac:dyDescent="0.25">
      <c r="A459" s="18" t="s">
        <v>1504</v>
      </c>
      <c r="B459" s="2" t="s">
        <v>1505</v>
      </c>
      <c r="C459" s="2" t="s">
        <v>595</v>
      </c>
      <c r="D459" s="2" t="s">
        <v>596</v>
      </c>
      <c r="E459" s="2" t="s">
        <v>77</v>
      </c>
      <c r="F459" s="19">
        <v>1</v>
      </c>
      <c r="G459" s="19">
        <v>254.72</v>
      </c>
      <c r="H459" s="19" t="s">
        <v>57</v>
      </c>
      <c r="I459" s="19">
        <v>-43.3</v>
      </c>
      <c r="J459" s="19">
        <v>-25.95</v>
      </c>
      <c r="K459" s="19" t="s">
        <v>57</v>
      </c>
      <c r="L459" s="19">
        <v>185.47</v>
      </c>
      <c r="M459" s="2" t="s">
        <v>666</v>
      </c>
      <c r="N459" s="2" t="s">
        <v>56</v>
      </c>
      <c r="O459" s="2" t="s">
        <v>721</v>
      </c>
      <c r="P459" s="2" t="s">
        <v>722</v>
      </c>
      <c r="Q459" s="2" t="s">
        <v>60</v>
      </c>
      <c r="R459" s="2" t="s">
        <v>723</v>
      </c>
      <c r="S459" s="2" t="s">
        <v>62</v>
      </c>
      <c r="T459" s="19">
        <v>254.72</v>
      </c>
      <c r="U459" s="19" t="s">
        <v>63</v>
      </c>
      <c r="V459" s="2" t="s">
        <v>64</v>
      </c>
      <c r="W459" s="2" t="s">
        <v>1506</v>
      </c>
      <c r="X459" s="2" t="s">
        <v>1507</v>
      </c>
      <c r="Y459" s="2" t="s">
        <v>1508</v>
      </c>
      <c r="Z459" s="2" t="s">
        <v>62</v>
      </c>
      <c r="AA459" s="2" t="s">
        <v>62</v>
      </c>
      <c r="AB459" s="2" t="s">
        <v>1506</v>
      </c>
      <c r="AC459" s="2" t="s">
        <v>1509</v>
      </c>
      <c r="AD459" s="2" t="s">
        <v>1510</v>
      </c>
      <c r="AE459" s="2" t="s">
        <v>344</v>
      </c>
      <c r="AF459" s="2" t="s">
        <v>345</v>
      </c>
      <c r="AG459" s="2" t="s">
        <v>1511</v>
      </c>
      <c r="AH459" s="2" t="s">
        <v>73</v>
      </c>
      <c r="AI459" s="2" t="s">
        <v>74</v>
      </c>
      <c r="AJ459" s="2" t="s">
        <v>1329</v>
      </c>
      <c r="AK459" s="2" t="s">
        <v>1512</v>
      </c>
      <c r="AL459" s="2" t="s">
        <v>75</v>
      </c>
      <c r="AM459" s="2" t="s">
        <v>1513</v>
      </c>
      <c r="AN459" s="2" t="s">
        <v>62</v>
      </c>
      <c r="AO459" s="19" t="s">
        <v>62</v>
      </c>
      <c r="AP459" s="2" t="s">
        <v>62</v>
      </c>
      <c r="AQ459" s="2" t="s">
        <v>62</v>
      </c>
      <c r="AR459" s="2" t="s">
        <v>62</v>
      </c>
      <c r="AS459" s="2" t="s">
        <v>62</v>
      </c>
      <c r="AT459" s="2" t="s">
        <v>62</v>
      </c>
      <c r="AU459" s="2" t="s">
        <v>62</v>
      </c>
      <c r="AV459" s="19" t="s">
        <v>57</v>
      </c>
      <c r="AW459" s="2" t="s">
        <v>77</v>
      </c>
      <c r="AX459" s="2" t="s">
        <v>57</v>
      </c>
      <c r="AY459" s="2" t="s">
        <v>77</v>
      </c>
    </row>
    <row r="460" spans="1:51" ht="22.5" customHeight="1" x14ac:dyDescent="0.25">
      <c r="A460" s="18" t="s">
        <v>1526</v>
      </c>
      <c r="B460" s="2" t="s">
        <v>1527</v>
      </c>
      <c r="C460" s="2" t="s">
        <v>595</v>
      </c>
      <c r="D460" s="2" t="s">
        <v>596</v>
      </c>
      <c r="E460" s="2" t="s">
        <v>77</v>
      </c>
      <c r="F460" s="19">
        <v>1</v>
      </c>
      <c r="G460" s="19">
        <v>195.99</v>
      </c>
      <c r="H460" s="19" t="s">
        <v>57</v>
      </c>
      <c r="I460" s="19">
        <v>-33.32</v>
      </c>
      <c r="J460" s="19">
        <v>-23.95</v>
      </c>
      <c r="K460" s="19" t="s">
        <v>57</v>
      </c>
      <c r="L460" s="19">
        <v>138.72</v>
      </c>
      <c r="M460" s="2" t="s">
        <v>58</v>
      </c>
      <c r="N460" s="2" t="s">
        <v>56</v>
      </c>
      <c r="O460" s="112">
        <v>77350</v>
      </c>
      <c r="P460" s="2" t="s">
        <v>1528</v>
      </c>
      <c r="Q460" s="2" t="s">
        <v>60</v>
      </c>
      <c r="R460" s="2" t="s">
        <v>1529</v>
      </c>
      <c r="S460" s="2" t="s">
        <v>62</v>
      </c>
      <c r="T460" s="19">
        <v>195.99</v>
      </c>
      <c r="U460" s="19" t="s">
        <v>63</v>
      </c>
      <c r="V460" s="2" t="s">
        <v>64</v>
      </c>
      <c r="W460" s="2" t="s">
        <v>1530</v>
      </c>
      <c r="X460" s="2" t="s">
        <v>1531</v>
      </c>
      <c r="Y460" s="2" t="s">
        <v>1532</v>
      </c>
      <c r="Z460" s="2" t="s">
        <v>62</v>
      </c>
      <c r="AA460" s="2" t="s">
        <v>62</v>
      </c>
      <c r="AB460" s="2" t="s">
        <v>1530</v>
      </c>
      <c r="AC460" s="2" t="s">
        <v>1533</v>
      </c>
      <c r="AD460" s="2" t="s">
        <v>1534</v>
      </c>
      <c r="AE460" s="2" t="s">
        <v>1535</v>
      </c>
      <c r="AF460" s="2" t="s">
        <v>71</v>
      </c>
      <c r="AG460" s="2" t="s">
        <v>1536</v>
      </c>
      <c r="AH460" s="2" t="s">
        <v>73</v>
      </c>
      <c r="AI460" s="2" t="s">
        <v>74</v>
      </c>
      <c r="AJ460" s="2" t="s">
        <v>1537</v>
      </c>
      <c r="AK460" s="2" t="s">
        <v>1538</v>
      </c>
      <c r="AL460" s="2" t="s">
        <v>75</v>
      </c>
      <c r="AM460" s="2" t="s">
        <v>1539</v>
      </c>
      <c r="AN460" s="2" t="s">
        <v>62</v>
      </c>
      <c r="AO460" s="19" t="s">
        <v>62</v>
      </c>
      <c r="AP460" s="2" t="s">
        <v>62</v>
      </c>
      <c r="AQ460" s="2" t="s">
        <v>62</v>
      </c>
      <c r="AR460" s="2" t="s">
        <v>62</v>
      </c>
      <c r="AS460" s="2" t="s">
        <v>62</v>
      </c>
      <c r="AT460" s="2" t="s">
        <v>62</v>
      </c>
      <c r="AU460" s="2" t="s">
        <v>62</v>
      </c>
      <c r="AV460" s="19" t="s">
        <v>57</v>
      </c>
      <c r="AW460" s="2" t="s">
        <v>77</v>
      </c>
      <c r="AX460" s="2" t="s">
        <v>57</v>
      </c>
      <c r="AY460" s="2" t="s">
        <v>77</v>
      </c>
    </row>
    <row r="461" spans="1:51" ht="22.5" customHeight="1" x14ac:dyDescent="0.25">
      <c r="A461" s="18" t="s">
        <v>1540</v>
      </c>
      <c r="B461" s="2" t="s">
        <v>1541</v>
      </c>
      <c r="C461" s="2" t="s">
        <v>595</v>
      </c>
      <c r="D461" s="2" t="s">
        <v>1542</v>
      </c>
      <c r="E461" s="2" t="s">
        <v>56</v>
      </c>
      <c r="F461" s="19">
        <v>2</v>
      </c>
      <c r="G461" s="19">
        <v>127.78</v>
      </c>
      <c r="H461" s="19">
        <v>13.9</v>
      </c>
      <c r="I461" s="19">
        <v>-27.34</v>
      </c>
      <c r="J461" s="19" t="s">
        <v>57</v>
      </c>
      <c r="K461" s="19" t="s">
        <v>57</v>
      </c>
      <c r="L461" s="19">
        <v>114.34</v>
      </c>
      <c r="M461" s="2" t="s">
        <v>666</v>
      </c>
      <c r="N461" s="2" t="s">
        <v>62</v>
      </c>
      <c r="O461" s="2" t="s">
        <v>1543</v>
      </c>
      <c r="P461" s="2" t="s">
        <v>1544</v>
      </c>
      <c r="Q461" s="2" t="s">
        <v>60</v>
      </c>
      <c r="R461" s="2" t="s">
        <v>1545</v>
      </c>
      <c r="S461" s="2" t="s">
        <v>62</v>
      </c>
      <c r="T461" s="19">
        <v>63.89</v>
      </c>
      <c r="U461" s="19" t="s">
        <v>83</v>
      </c>
      <c r="V461" s="2" t="s">
        <v>64</v>
      </c>
      <c r="W461" s="2" t="s">
        <v>1546</v>
      </c>
      <c r="X461" s="2" t="s">
        <v>1547</v>
      </c>
      <c r="Y461" s="2" t="s">
        <v>1548</v>
      </c>
      <c r="Z461" s="2" t="s">
        <v>62</v>
      </c>
      <c r="AA461" s="2" t="s">
        <v>62</v>
      </c>
      <c r="AB461" s="2" t="s">
        <v>1546</v>
      </c>
      <c r="AC461" s="2" t="s">
        <v>1549</v>
      </c>
      <c r="AD461" s="2" t="s">
        <v>1550</v>
      </c>
      <c r="AE461" s="2" t="s">
        <v>234</v>
      </c>
      <c r="AF461" s="2" t="s">
        <v>234</v>
      </c>
      <c r="AG461" s="2" t="s">
        <v>1551</v>
      </c>
      <c r="AH461" s="2" t="s">
        <v>73</v>
      </c>
      <c r="AI461" s="2" t="s">
        <v>236</v>
      </c>
      <c r="AJ461" s="2" t="s">
        <v>1552</v>
      </c>
      <c r="AK461" s="2" t="s">
        <v>1553</v>
      </c>
      <c r="AL461" s="2" t="s">
        <v>1554</v>
      </c>
      <c r="AM461" s="2" t="s">
        <v>1555</v>
      </c>
      <c r="AN461" s="2" t="s">
        <v>62</v>
      </c>
      <c r="AO461" s="19" t="s">
        <v>62</v>
      </c>
      <c r="AP461" s="2" t="s">
        <v>62</v>
      </c>
      <c r="AQ461" s="2" t="s">
        <v>62</v>
      </c>
      <c r="AR461" s="2" t="s">
        <v>62</v>
      </c>
      <c r="AS461" s="2" t="s">
        <v>62</v>
      </c>
      <c r="AT461" s="2" t="s">
        <v>62</v>
      </c>
      <c r="AU461" s="2" t="s">
        <v>62</v>
      </c>
      <c r="AV461" s="19" t="s">
        <v>57</v>
      </c>
      <c r="AW461" s="2" t="s">
        <v>77</v>
      </c>
      <c r="AX461" s="2" t="s">
        <v>57</v>
      </c>
      <c r="AY461" s="2" t="s">
        <v>77</v>
      </c>
    </row>
    <row r="462" spans="1:51" ht="22.5" customHeight="1" x14ac:dyDescent="0.25">
      <c r="A462" s="18" t="s">
        <v>1556</v>
      </c>
      <c r="B462" s="2" t="s">
        <v>1557</v>
      </c>
      <c r="C462" s="2" t="s">
        <v>595</v>
      </c>
      <c r="D462" s="2" t="s">
        <v>625</v>
      </c>
      <c r="E462" s="2" t="s">
        <v>77</v>
      </c>
      <c r="F462" s="19">
        <v>1</v>
      </c>
      <c r="G462" s="19">
        <v>141.66999999999999</v>
      </c>
      <c r="H462" s="19" t="s">
        <v>57</v>
      </c>
      <c r="I462" s="19">
        <v>-24.08</v>
      </c>
      <c r="J462" s="19">
        <v>-24.95</v>
      </c>
      <c r="K462" s="19" t="s">
        <v>57</v>
      </c>
      <c r="L462" s="19">
        <v>92.64</v>
      </c>
      <c r="M462" s="2" t="s">
        <v>666</v>
      </c>
      <c r="N462" s="2" t="s">
        <v>56</v>
      </c>
      <c r="O462" s="112">
        <v>112024</v>
      </c>
      <c r="P462" s="2" t="s">
        <v>1558</v>
      </c>
      <c r="Q462" s="2" t="s">
        <v>60</v>
      </c>
      <c r="R462" s="2" t="s">
        <v>1559</v>
      </c>
      <c r="S462" s="2" t="s">
        <v>62</v>
      </c>
      <c r="T462" s="19">
        <v>141.66999999999999</v>
      </c>
      <c r="U462" s="19" t="s">
        <v>63</v>
      </c>
      <c r="V462" s="2" t="s">
        <v>64</v>
      </c>
      <c r="W462" s="2" t="s">
        <v>1560</v>
      </c>
      <c r="X462" s="2" t="s">
        <v>1561</v>
      </c>
      <c r="Y462" s="2" t="s">
        <v>1562</v>
      </c>
      <c r="Z462" s="2" t="s">
        <v>62</v>
      </c>
      <c r="AA462" s="2" t="s">
        <v>62</v>
      </c>
      <c r="AB462" s="2" t="s">
        <v>1560</v>
      </c>
      <c r="AC462" s="2" t="s">
        <v>1563</v>
      </c>
      <c r="AD462" s="2" t="s">
        <v>1564</v>
      </c>
      <c r="AE462" s="2" t="s">
        <v>1565</v>
      </c>
      <c r="AF462" s="2" t="s">
        <v>156</v>
      </c>
      <c r="AG462" s="2" t="s">
        <v>1566</v>
      </c>
      <c r="AH462" s="2" t="s">
        <v>73</v>
      </c>
      <c r="AI462" s="2" t="s">
        <v>74</v>
      </c>
      <c r="AJ462" s="2" t="s">
        <v>1567</v>
      </c>
      <c r="AK462" s="2" t="s">
        <v>1568</v>
      </c>
      <c r="AL462" s="2" t="s">
        <v>75</v>
      </c>
      <c r="AM462" s="2" t="s">
        <v>1569</v>
      </c>
      <c r="AN462" s="2" t="s">
        <v>62</v>
      </c>
      <c r="AO462" s="19" t="s">
        <v>62</v>
      </c>
      <c r="AP462" s="2" t="s">
        <v>62</v>
      </c>
      <c r="AQ462" s="2" t="s">
        <v>62</v>
      </c>
      <c r="AR462" s="2" t="s">
        <v>62</v>
      </c>
      <c r="AS462" s="2" t="s">
        <v>62</v>
      </c>
      <c r="AT462" s="2" t="s">
        <v>62</v>
      </c>
      <c r="AU462" s="2" t="s">
        <v>62</v>
      </c>
      <c r="AV462" s="19" t="s">
        <v>57</v>
      </c>
      <c r="AW462" s="2" t="s">
        <v>77</v>
      </c>
      <c r="AX462" s="2" t="s">
        <v>57</v>
      </c>
      <c r="AY462" s="2" t="s">
        <v>77</v>
      </c>
    </row>
    <row r="463" spans="1:51" ht="22.5" customHeight="1" x14ac:dyDescent="0.25">
      <c r="A463" s="18" t="s">
        <v>1570</v>
      </c>
      <c r="B463" s="2" t="s">
        <v>1571</v>
      </c>
      <c r="C463" s="2" t="s">
        <v>595</v>
      </c>
      <c r="D463" s="2" t="s">
        <v>625</v>
      </c>
      <c r="E463" s="2" t="s">
        <v>56</v>
      </c>
      <c r="F463" s="19">
        <v>1</v>
      </c>
      <c r="G463" s="19">
        <v>99.9</v>
      </c>
      <c r="H463" s="19">
        <v>20.86</v>
      </c>
      <c r="I463" s="19">
        <v>-11.99</v>
      </c>
      <c r="J463" s="19">
        <v>-40.81</v>
      </c>
      <c r="K463" s="19" t="s">
        <v>57</v>
      </c>
      <c r="L463" s="19">
        <v>67.959999999999994</v>
      </c>
      <c r="M463" s="2" t="s">
        <v>666</v>
      </c>
      <c r="N463" s="2" t="s">
        <v>56</v>
      </c>
      <c r="O463" s="2" t="s">
        <v>1572</v>
      </c>
      <c r="P463" s="2" t="s">
        <v>1573</v>
      </c>
      <c r="Q463" s="2" t="s">
        <v>60</v>
      </c>
      <c r="R463" s="2" t="s">
        <v>1574</v>
      </c>
      <c r="S463" s="2" t="s">
        <v>62</v>
      </c>
      <c r="T463" s="19">
        <v>99.9</v>
      </c>
      <c r="U463" s="19" t="s">
        <v>83</v>
      </c>
      <c r="V463" s="2" t="s">
        <v>64</v>
      </c>
      <c r="W463" s="2" t="s">
        <v>1575</v>
      </c>
      <c r="X463" s="2" t="s">
        <v>1576</v>
      </c>
      <c r="Y463" s="2" t="s">
        <v>1577</v>
      </c>
      <c r="Z463" s="2" t="s">
        <v>62</v>
      </c>
      <c r="AA463" s="2" t="s">
        <v>62</v>
      </c>
      <c r="AB463" s="2" t="s">
        <v>1575</v>
      </c>
      <c r="AC463" s="2" t="s">
        <v>1578</v>
      </c>
      <c r="AD463" s="2" t="s">
        <v>1579</v>
      </c>
      <c r="AE463" s="2" t="s">
        <v>1580</v>
      </c>
      <c r="AF463" s="2" t="s">
        <v>841</v>
      </c>
      <c r="AG463" s="2" t="s">
        <v>1581</v>
      </c>
      <c r="AH463" s="2" t="s">
        <v>73</v>
      </c>
      <c r="AI463" s="2" t="s">
        <v>74</v>
      </c>
      <c r="AJ463" s="2" t="s">
        <v>1394</v>
      </c>
      <c r="AK463" s="2" t="s">
        <v>1582</v>
      </c>
      <c r="AL463" s="2" t="s">
        <v>75</v>
      </c>
      <c r="AM463" s="2" t="s">
        <v>1583</v>
      </c>
      <c r="AN463" s="2" t="s">
        <v>62</v>
      </c>
      <c r="AO463" s="19" t="s">
        <v>62</v>
      </c>
      <c r="AP463" s="2" t="s">
        <v>62</v>
      </c>
      <c r="AQ463" s="2" t="s">
        <v>62</v>
      </c>
      <c r="AR463" s="2" t="s">
        <v>62</v>
      </c>
      <c r="AS463" s="2" t="s">
        <v>62</v>
      </c>
      <c r="AT463" s="2" t="s">
        <v>62</v>
      </c>
      <c r="AU463" s="2" t="s">
        <v>62</v>
      </c>
      <c r="AV463" s="19" t="s">
        <v>57</v>
      </c>
      <c r="AW463" s="2" t="s">
        <v>77</v>
      </c>
      <c r="AX463" s="2" t="s">
        <v>57</v>
      </c>
      <c r="AY463" s="2" t="s">
        <v>77</v>
      </c>
    </row>
    <row r="464" spans="1:51" ht="22.5" customHeight="1" x14ac:dyDescent="0.25">
      <c r="A464" s="18" t="s">
        <v>1592</v>
      </c>
      <c r="B464" s="2" t="s">
        <v>1593</v>
      </c>
      <c r="C464" s="2" t="s">
        <v>595</v>
      </c>
      <c r="D464" s="2" t="s">
        <v>1542</v>
      </c>
      <c r="E464" s="2" t="s">
        <v>77</v>
      </c>
      <c r="F464" s="19">
        <v>1</v>
      </c>
      <c r="G464" s="19">
        <v>17.91</v>
      </c>
      <c r="H464" s="19">
        <v>15.9</v>
      </c>
      <c r="I464" s="19">
        <v>-9.0399999999999991</v>
      </c>
      <c r="J464" s="19" t="s">
        <v>57</v>
      </c>
      <c r="K464" s="19" t="s">
        <v>57</v>
      </c>
      <c r="L464" s="19">
        <v>24.77</v>
      </c>
      <c r="M464" s="2" t="s">
        <v>666</v>
      </c>
      <c r="N464" s="2" t="s">
        <v>62</v>
      </c>
      <c r="O464" s="2" t="s">
        <v>1594</v>
      </c>
      <c r="P464" s="2" t="s">
        <v>1595</v>
      </c>
      <c r="Q464" s="2" t="s">
        <v>60</v>
      </c>
      <c r="R464" s="2" t="s">
        <v>1596</v>
      </c>
      <c r="S464" s="2" t="s">
        <v>62</v>
      </c>
      <c r="T464" s="19">
        <v>17.91</v>
      </c>
      <c r="U464" s="19" t="s">
        <v>63</v>
      </c>
      <c r="V464" s="2" t="s">
        <v>64</v>
      </c>
      <c r="W464" s="2" t="s">
        <v>1597</v>
      </c>
      <c r="X464" s="2" t="s">
        <v>1598</v>
      </c>
      <c r="Y464" s="2" t="s">
        <v>1599</v>
      </c>
      <c r="Z464" s="2" t="s">
        <v>62</v>
      </c>
      <c r="AA464" s="2" t="s">
        <v>62</v>
      </c>
      <c r="AB464" s="2" t="s">
        <v>1597</v>
      </c>
      <c r="AC464" s="2" t="s">
        <v>1600</v>
      </c>
      <c r="AD464" s="2" t="s">
        <v>1601</v>
      </c>
      <c r="AE464" s="2" t="s">
        <v>234</v>
      </c>
      <c r="AF464" s="2" t="s">
        <v>234</v>
      </c>
      <c r="AG464" s="2" t="s">
        <v>1602</v>
      </c>
      <c r="AH464" s="2" t="s">
        <v>73</v>
      </c>
      <c r="AI464" s="2" t="s">
        <v>236</v>
      </c>
      <c r="AJ464" s="2" t="s">
        <v>1603</v>
      </c>
      <c r="AK464" s="2" t="s">
        <v>1604</v>
      </c>
      <c r="AL464" s="2" t="s">
        <v>1605</v>
      </c>
      <c r="AM464" s="2" t="s">
        <v>1606</v>
      </c>
      <c r="AN464" s="2" t="s">
        <v>62</v>
      </c>
      <c r="AO464" s="19" t="s">
        <v>62</v>
      </c>
      <c r="AP464" s="2" t="s">
        <v>62</v>
      </c>
      <c r="AQ464" s="2" t="s">
        <v>62</v>
      </c>
      <c r="AR464" s="2" t="s">
        <v>62</v>
      </c>
      <c r="AS464" s="2" t="s">
        <v>62</v>
      </c>
      <c r="AT464" s="2" t="s">
        <v>62</v>
      </c>
      <c r="AU464" s="2" t="s">
        <v>62</v>
      </c>
      <c r="AV464" s="19" t="s">
        <v>57</v>
      </c>
      <c r="AW464" s="2" t="s">
        <v>77</v>
      </c>
      <c r="AX464" s="2" t="s">
        <v>57</v>
      </c>
      <c r="AY464" s="2" t="s">
        <v>77</v>
      </c>
    </row>
    <row r="465" spans="1:51" ht="22.5" customHeight="1" x14ac:dyDescent="0.25">
      <c r="A465" s="18" t="s">
        <v>1607</v>
      </c>
      <c r="B465" s="2" t="s">
        <v>1608</v>
      </c>
      <c r="C465" s="2" t="s">
        <v>595</v>
      </c>
      <c r="D465" s="2" t="s">
        <v>596</v>
      </c>
      <c r="E465" s="2" t="s">
        <v>56</v>
      </c>
      <c r="F465" s="19">
        <v>1</v>
      </c>
      <c r="G465" s="19">
        <v>183.87</v>
      </c>
      <c r="H465" s="19" t="s">
        <v>57</v>
      </c>
      <c r="I465" s="19">
        <v>-22.06</v>
      </c>
      <c r="J465" s="19">
        <v>-73.45</v>
      </c>
      <c r="K465" s="19" t="s">
        <v>57</v>
      </c>
      <c r="L465" s="19">
        <v>88.36</v>
      </c>
      <c r="M465" s="2" t="s">
        <v>666</v>
      </c>
      <c r="N465" s="2" t="s">
        <v>56</v>
      </c>
      <c r="O465" s="2" t="s">
        <v>215</v>
      </c>
      <c r="P465" s="2" t="s">
        <v>462</v>
      </c>
      <c r="Q465" s="2" t="s">
        <v>60</v>
      </c>
      <c r="R465" s="2" t="s">
        <v>217</v>
      </c>
      <c r="S465" s="2" t="s">
        <v>62</v>
      </c>
      <c r="T465" s="19">
        <v>183.87</v>
      </c>
      <c r="U465" s="19" t="s">
        <v>83</v>
      </c>
      <c r="V465" s="2" t="s">
        <v>64</v>
      </c>
      <c r="W465" s="2" t="s">
        <v>1609</v>
      </c>
      <c r="X465" s="2" t="s">
        <v>1610</v>
      </c>
      <c r="Y465" s="2" t="s">
        <v>1611</v>
      </c>
      <c r="Z465" s="2" t="s">
        <v>62</v>
      </c>
      <c r="AA465" s="2" t="s">
        <v>62</v>
      </c>
      <c r="AB465" s="2" t="s">
        <v>1609</v>
      </c>
      <c r="AC465" s="2" t="s">
        <v>1612</v>
      </c>
      <c r="AD465" s="2" t="s">
        <v>1613</v>
      </c>
      <c r="AE465" s="2" t="s">
        <v>581</v>
      </c>
      <c r="AF465" s="2" t="s">
        <v>156</v>
      </c>
      <c r="AG465" s="2" t="s">
        <v>1614</v>
      </c>
      <c r="AH465" s="2" t="s">
        <v>73</v>
      </c>
      <c r="AI465" s="2" t="s">
        <v>74</v>
      </c>
      <c r="AJ465" s="2" t="s">
        <v>1567</v>
      </c>
      <c r="AK465" s="2" t="s">
        <v>1615</v>
      </c>
      <c r="AL465" s="2" t="s">
        <v>75</v>
      </c>
      <c r="AM465" s="2" t="s">
        <v>1616</v>
      </c>
      <c r="AN465" s="2" t="s">
        <v>62</v>
      </c>
      <c r="AO465" s="19" t="s">
        <v>62</v>
      </c>
      <c r="AP465" s="2" t="s">
        <v>62</v>
      </c>
      <c r="AQ465" s="2" t="s">
        <v>62</v>
      </c>
      <c r="AR465" s="2" t="s">
        <v>62</v>
      </c>
      <c r="AS465" s="2" t="s">
        <v>62</v>
      </c>
      <c r="AT465" s="2" t="s">
        <v>62</v>
      </c>
      <c r="AU465" s="2" t="s">
        <v>62</v>
      </c>
      <c r="AV465" s="19" t="s">
        <v>57</v>
      </c>
      <c r="AW465" s="2" t="s">
        <v>77</v>
      </c>
      <c r="AX465" s="2" t="s">
        <v>57</v>
      </c>
      <c r="AY465" s="2" t="s">
        <v>77</v>
      </c>
    </row>
    <row r="466" spans="1:51" ht="22.5" customHeight="1" x14ac:dyDescent="0.25">
      <c r="A466" s="18" t="s">
        <v>1617</v>
      </c>
      <c r="B466" s="2" t="s">
        <v>1618</v>
      </c>
      <c r="C466" s="2" t="s">
        <v>595</v>
      </c>
      <c r="D466" s="2" t="s">
        <v>625</v>
      </c>
      <c r="E466" s="2" t="s">
        <v>56</v>
      </c>
      <c r="F466" s="19">
        <v>1</v>
      </c>
      <c r="G466" s="19">
        <v>200.99</v>
      </c>
      <c r="H466" s="19">
        <v>89.57</v>
      </c>
      <c r="I466" s="19">
        <v>-34.17</v>
      </c>
      <c r="J466" s="19">
        <v>-155.52000000000001</v>
      </c>
      <c r="K466" s="19" t="s">
        <v>57</v>
      </c>
      <c r="L466" s="19">
        <v>100.87</v>
      </c>
      <c r="M466" s="2" t="s">
        <v>666</v>
      </c>
      <c r="N466" s="2" t="s">
        <v>56</v>
      </c>
      <c r="O466" s="2" t="s">
        <v>215</v>
      </c>
      <c r="P466" s="2" t="s">
        <v>216</v>
      </c>
      <c r="Q466" s="2" t="s">
        <v>60</v>
      </c>
      <c r="R466" s="2" t="s">
        <v>217</v>
      </c>
      <c r="S466" s="2" t="s">
        <v>62</v>
      </c>
      <c r="T466" s="19">
        <v>200.99</v>
      </c>
      <c r="U466" s="19" t="s">
        <v>63</v>
      </c>
      <c r="V466" s="2" t="s">
        <v>64</v>
      </c>
      <c r="W466" s="2" t="s">
        <v>1619</v>
      </c>
      <c r="X466" s="2" t="s">
        <v>1620</v>
      </c>
      <c r="Y466" s="2" t="s">
        <v>1621</v>
      </c>
      <c r="Z466" s="2" t="s">
        <v>62</v>
      </c>
      <c r="AA466" s="2" t="s">
        <v>62</v>
      </c>
      <c r="AB466" s="2" t="s">
        <v>1619</v>
      </c>
      <c r="AC466" s="2" t="s">
        <v>1622</v>
      </c>
      <c r="AD466" s="2" t="s">
        <v>1623</v>
      </c>
      <c r="AE466" s="2" t="s">
        <v>1624</v>
      </c>
      <c r="AF466" s="2" t="s">
        <v>1625</v>
      </c>
      <c r="AG466" s="2" t="s">
        <v>1626</v>
      </c>
      <c r="AH466" s="2" t="s">
        <v>73</v>
      </c>
      <c r="AI466" s="2" t="s">
        <v>74</v>
      </c>
      <c r="AJ466" s="2" t="s">
        <v>1627</v>
      </c>
      <c r="AK466" s="2" t="s">
        <v>1628</v>
      </c>
      <c r="AL466" s="2" t="s">
        <v>75</v>
      </c>
      <c r="AM466" s="2" t="s">
        <v>1629</v>
      </c>
      <c r="AN466" s="2" t="s">
        <v>62</v>
      </c>
      <c r="AO466" s="19" t="s">
        <v>62</v>
      </c>
      <c r="AP466" s="2" t="s">
        <v>62</v>
      </c>
      <c r="AQ466" s="2" t="s">
        <v>62</v>
      </c>
      <c r="AR466" s="2" t="s">
        <v>62</v>
      </c>
      <c r="AS466" s="2" t="s">
        <v>62</v>
      </c>
      <c r="AT466" s="2" t="s">
        <v>62</v>
      </c>
      <c r="AU466" s="2" t="s">
        <v>62</v>
      </c>
      <c r="AV466" s="19" t="s">
        <v>57</v>
      </c>
      <c r="AW466" s="2" t="s">
        <v>77</v>
      </c>
      <c r="AX466" s="2" t="s">
        <v>57</v>
      </c>
      <c r="AY466" s="2" t="s">
        <v>77</v>
      </c>
    </row>
    <row r="467" spans="1:51" ht="22.5" customHeight="1" x14ac:dyDescent="0.25">
      <c r="A467" s="18" t="s">
        <v>1630</v>
      </c>
      <c r="B467" s="2" t="s">
        <v>1631</v>
      </c>
      <c r="C467" s="2" t="s">
        <v>595</v>
      </c>
      <c r="D467" s="2" t="s">
        <v>1048</v>
      </c>
      <c r="E467" s="2" t="s">
        <v>77</v>
      </c>
      <c r="F467" s="19">
        <v>1</v>
      </c>
      <c r="G467" s="19">
        <v>297.16000000000003</v>
      </c>
      <c r="H467" s="19">
        <v>1.59</v>
      </c>
      <c r="I467" s="19">
        <v>-35.659999999999997</v>
      </c>
      <c r="J467" s="19" t="s">
        <v>57</v>
      </c>
      <c r="K467" s="19" t="s">
        <v>57</v>
      </c>
      <c r="L467" s="19">
        <v>263.08999999999997</v>
      </c>
      <c r="M467" s="2" t="s">
        <v>666</v>
      </c>
      <c r="N467" s="2" t="s">
        <v>62</v>
      </c>
      <c r="O467" s="112">
        <v>772152</v>
      </c>
      <c r="P467" s="2" t="s">
        <v>1632</v>
      </c>
      <c r="Q467" s="2" t="s">
        <v>60</v>
      </c>
      <c r="R467" s="2" t="s">
        <v>1633</v>
      </c>
      <c r="S467" s="2" t="s">
        <v>62</v>
      </c>
      <c r="T467" s="19">
        <v>297.16000000000003</v>
      </c>
      <c r="U467" s="19" t="s">
        <v>83</v>
      </c>
      <c r="V467" s="2" t="s">
        <v>64</v>
      </c>
      <c r="W467" s="2" t="s">
        <v>1634</v>
      </c>
      <c r="X467" s="2" t="s">
        <v>1635</v>
      </c>
      <c r="Y467" s="2" t="s">
        <v>1636</v>
      </c>
      <c r="Z467" s="2" t="s">
        <v>62</v>
      </c>
      <c r="AA467" s="2" t="s">
        <v>62</v>
      </c>
      <c r="AB467" s="2" t="s">
        <v>1634</v>
      </c>
      <c r="AC467" s="2" t="s">
        <v>1637</v>
      </c>
      <c r="AD467" s="2" t="s">
        <v>1638</v>
      </c>
      <c r="AE467" s="2" t="s">
        <v>234</v>
      </c>
      <c r="AF467" s="2" t="s">
        <v>234</v>
      </c>
      <c r="AG467" s="2" t="s">
        <v>1639</v>
      </c>
      <c r="AH467" s="2" t="s">
        <v>73</v>
      </c>
      <c r="AI467" s="2" t="s">
        <v>236</v>
      </c>
      <c r="AJ467" s="2" t="s">
        <v>1640</v>
      </c>
      <c r="AK467" s="2" t="s">
        <v>1641</v>
      </c>
      <c r="AL467" s="2" t="s">
        <v>1642</v>
      </c>
      <c r="AM467" s="2" t="s">
        <v>1643</v>
      </c>
      <c r="AN467" s="2" t="s">
        <v>62</v>
      </c>
      <c r="AO467" s="19" t="s">
        <v>62</v>
      </c>
      <c r="AP467" s="2" t="s">
        <v>62</v>
      </c>
      <c r="AQ467" s="2" t="s">
        <v>62</v>
      </c>
      <c r="AR467" s="2" t="s">
        <v>62</v>
      </c>
      <c r="AS467" s="2" t="s">
        <v>62</v>
      </c>
      <c r="AT467" s="2" t="s">
        <v>62</v>
      </c>
      <c r="AU467" s="2" t="s">
        <v>62</v>
      </c>
      <c r="AV467" s="19" t="s">
        <v>57</v>
      </c>
      <c r="AW467" s="2" t="s">
        <v>77</v>
      </c>
      <c r="AX467" s="2" t="s">
        <v>57</v>
      </c>
      <c r="AY467" s="2" t="s">
        <v>77</v>
      </c>
    </row>
    <row r="468" spans="1:51" ht="22.5" customHeight="1" x14ac:dyDescent="0.25">
      <c r="A468" s="18" t="s">
        <v>1644</v>
      </c>
      <c r="B468" s="2" t="s">
        <v>1645</v>
      </c>
      <c r="C468" s="2" t="s">
        <v>595</v>
      </c>
      <c r="D468" s="2" t="s">
        <v>596</v>
      </c>
      <c r="E468" s="2" t="s">
        <v>77</v>
      </c>
      <c r="F468" s="19">
        <v>1</v>
      </c>
      <c r="G468" s="19">
        <v>55.09</v>
      </c>
      <c r="H468" s="19">
        <v>23.97</v>
      </c>
      <c r="I468" s="19">
        <v>-15.37</v>
      </c>
      <c r="J468" s="19">
        <v>-23.97</v>
      </c>
      <c r="K468" s="19" t="s">
        <v>57</v>
      </c>
      <c r="L468" s="19">
        <v>39.72</v>
      </c>
      <c r="M468" s="2" t="s">
        <v>666</v>
      </c>
      <c r="N468" s="2" t="s">
        <v>56</v>
      </c>
      <c r="O468" s="2" t="s">
        <v>1009</v>
      </c>
      <c r="P468" s="2" t="s">
        <v>1010</v>
      </c>
      <c r="Q468" s="2" t="s">
        <v>60</v>
      </c>
      <c r="R468" s="2" t="s">
        <v>1011</v>
      </c>
      <c r="S468" s="2" t="s">
        <v>62</v>
      </c>
      <c r="T468" s="19">
        <v>55.09</v>
      </c>
      <c r="U468" s="19" t="s">
        <v>63</v>
      </c>
      <c r="V468" s="2" t="s">
        <v>64</v>
      </c>
      <c r="W468" s="2" t="s">
        <v>1646</v>
      </c>
      <c r="X468" s="2" t="s">
        <v>1647</v>
      </c>
      <c r="Y468" s="2" t="s">
        <v>1648</v>
      </c>
      <c r="Z468" s="2" t="s">
        <v>62</v>
      </c>
      <c r="AA468" s="2" t="s">
        <v>62</v>
      </c>
      <c r="AB468" s="2" t="s">
        <v>1646</v>
      </c>
      <c r="AC468" s="2" t="s">
        <v>1649</v>
      </c>
      <c r="AD468" s="2" t="s">
        <v>1650</v>
      </c>
      <c r="AE468" s="2" t="s">
        <v>1651</v>
      </c>
      <c r="AF468" s="2" t="s">
        <v>345</v>
      </c>
      <c r="AG468" s="2" t="s">
        <v>1652</v>
      </c>
      <c r="AH468" s="2" t="s">
        <v>73</v>
      </c>
      <c r="AI468" s="2" t="s">
        <v>74</v>
      </c>
      <c r="AJ468" s="2" t="s">
        <v>1653</v>
      </c>
      <c r="AK468" s="2" t="s">
        <v>1654</v>
      </c>
      <c r="AL468" s="2" t="s">
        <v>75</v>
      </c>
      <c r="AM468" s="2" t="s">
        <v>1655</v>
      </c>
      <c r="AN468" s="2" t="s">
        <v>62</v>
      </c>
      <c r="AO468" s="19" t="s">
        <v>62</v>
      </c>
      <c r="AP468" s="2" t="s">
        <v>62</v>
      </c>
      <c r="AQ468" s="2" t="s">
        <v>62</v>
      </c>
      <c r="AR468" s="2" t="s">
        <v>62</v>
      </c>
      <c r="AS468" s="2" t="s">
        <v>62</v>
      </c>
      <c r="AT468" s="2" t="s">
        <v>62</v>
      </c>
      <c r="AU468" s="2" t="s">
        <v>62</v>
      </c>
      <c r="AV468" s="19" t="s">
        <v>57</v>
      </c>
      <c r="AW468" s="2" t="s">
        <v>77</v>
      </c>
      <c r="AX468" s="2" t="s">
        <v>57</v>
      </c>
      <c r="AY468" s="2" t="s">
        <v>77</v>
      </c>
    </row>
    <row r="469" spans="1:51" ht="22.5" customHeight="1" x14ac:dyDescent="0.25">
      <c r="A469" s="18" t="s">
        <v>1656</v>
      </c>
      <c r="B469" s="2" t="s">
        <v>1657</v>
      </c>
      <c r="C469" s="2" t="s">
        <v>595</v>
      </c>
      <c r="D469" s="2" t="s">
        <v>1542</v>
      </c>
      <c r="E469" s="2" t="s">
        <v>56</v>
      </c>
      <c r="F469" s="19">
        <v>1</v>
      </c>
      <c r="G469" s="19">
        <v>277.17</v>
      </c>
      <c r="H469" s="19">
        <v>1.39</v>
      </c>
      <c r="I469" s="19">
        <v>-47.12</v>
      </c>
      <c r="J469" s="19" t="s">
        <v>57</v>
      </c>
      <c r="K469" s="19" t="s">
        <v>57</v>
      </c>
      <c r="L469" s="19">
        <v>231.44</v>
      </c>
      <c r="M469" s="2" t="s">
        <v>666</v>
      </c>
      <c r="N469" s="2" t="s">
        <v>56</v>
      </c>
      <c r="O469" s="2" t="s">
        <v>737</v>
      </c>
      <c r="P469" s="2" t="s">
        <v>738</v>
      </c>
      <c r="Q469" s="2" t="s">
        <v>60</v>
      </c>
      <c r="R469" s="2" t="s">
        <v>739</v>
      </c>
      <c r="S469" s="2" t="s">
        <v>62</v>
      </c>
      <c r="T469" s="19">
        <v>277.17</v>
      </c>
      <c r="U469" s="19" t="s">
        <v>63</v>
      </c>
      <c r="V469" s="2" t="s">
        <v>64</v>
      </c>
      <c r="W469" s="2" t="s">
        <v>1658</v>
      </c>
      <c r="X469" s="2" t="s">
        <v>1659</v>
      </c>
      <c r="Y469" s="2" t="s">
        <v>1660</v>
      </c>
      <c r="Z469" s="2" t="s">
        <v>62</v>
      </c>
      <c r="AA469" s="2" t="s">
        <v>62</v>
      </c>
      <c r="AB469" s="2" t="s">
        <v>1658</v>
      </c>
      <c r="AC469" s="2" t="s">
        <v>1661</v>
      </c>
      <c r="AD469" s="2" t="s">
        <v>1662</v>
      </c>
      <c r="AE469" s="2" t="s">
        <v>305</v>
      </c>
      <c r="AF469" s="2" t="s">
        <v>234</v>
      </c>
      <c r="AG469" s="2" t="s">
        <v>1663</v>
      </c>
      <c r="AH469" s="2" t="s">
        <v>73</v>
      </c>
      <c r="AI469" s="2" t="s">
        <v>236</v>
      </c>
      <c r="AJ469" s="2" t="s">
        <v>1664</v>
      </c>
      <c r="AK469" s="2" t="s">
        <v>1665</v>
      </c>
      <c r="AL469" s="2" t="s">
        <v>1666</v>
      </c>
      <c r="AM469" s="2" t="s">
        <v>1667</v>
      </c>
      <c r="AN469" s="2" t="s">
        <v>62</v>
      </c>
      <c r="AO469" s="19" t="s">
        <v>62</v>
      </c>
      <c r="AP469" s="2" t="s">
        <v>62</v>
      </c>
      <c r="AQ469" s="2" t="s">
        <v>62</v>
      </c>
      <c r="AR469" s="2" t="s">
        <v>62</v>
      </c>
      <c r="AS469" s="2" t="s">
        <v>62</v>
      </c>
      <c r="AT469" s="2" t="s">
        <v>62</v>
      </c>
      <c r="AU469" s="2" t="s">
        <v>62</v>
      </c>
      <c r="AV469" s="19" t="s">
        <v>57</v>
      </c>
      <c r="AW469" s="2" t="s">
        <v>77</v>
      </c>
      <c r="AX469" s="2" t="s">
        <v>57</v>
      </c>
      <c r="AY469" s="2" t="s">
        <v>77</v>
      </c>
    </row>
    <row r="470" spans="1:51" ht="22.5" customHeight="1" x14ac:dyDescent="0.25">
      <c r="A470" s="18" t="s">
        <v>1668</v>
      </c>
      <c r="B470" s="2" t="s">
        <v>1669</v>
      </c>
      <c r="C470" s="2" t="s">
        <v>595</v>
      </c>
      <c r="D470" s="2" t="s">
        <v>596</v>
      </c>
      <c r="E470" s="2" t="s">
        <v>56</v>
      </c>
      <c r="F470" s="19">
        <v>1</v>
      </c>
      <c r="G470" s="19">
        <v>219.44</v>
      </c>
      <c r="H470" s="19" t="s">
        <v>57</v>
      </c>
      <c r="I470" s="19">
        <v>-37.299999999999997</v>
      </c>
      <c r="J470" s="19">
        <v>-25.95</v>
      </c>
      <c r="K470" s="19" t="s">
        <v>57</v>
      </c>
      <c r="L470" s="19">
        <v>156.19</v>
      </c>
      <c r="M470" s="2" t="s">
        <v>666</v>
      </c>
      <c r="N470" s="2" t="s">
        <v>56</v>
      </c>
      <c r="O470" s="2" t="s">
        <v>1670</v>
      </c>
      <c r="P470" s="2" t="s">
        <v>1671</v>
      </c>
      <c r="Q470" s="2" t="s">
        <v>60</v>
      </c>
      <c r="R470" s="2" t="s">
        <v>1672</v>
      </c>
      <c r="S470" s="2" t="s">
        <v>62</v>
      </c>
      <c r="T470" s="19">
        <v>219.44</v>
      </c>
      <c r="U470" s="19" t="s">
        <v>63</v>
      </c>
      <c r="V470" s="2" t="s">
        <v>64</v>
      </c>
      <c r="W470" s="2" t="s">
        <v>1673</v>
      </c>
      <c r="X470" s="2" t="s">
        <v>1674</v>
      </c>
      <c r="Y470" s="2" t="s">
        <v>1675</v>
      </c>
      <c r="Z470" s="2" t="s">
        <v>62</v>
      </c>
      <c r="AA470" s="2" t="s">
        <v>62</v>
      </c>
      <c r="AB470" s="2" t="s">
        <v>1673</v>
      </c>
      <c r="AC470" s="2" t="s">
        <v>1676</v>
      </c>
      <c r="AD470" s="2" t="s">
        <v>1677</v>
      </c>
      <c r="AE470" s="2" t="s">
        <v>1678</v>
      </c>
      <c r="AF470" s="2" t="s">
        <v>71</v>
      </c>
      <c r="AG470" s="2" t="s">
        <v>1679</v>
      </c>
      <c r="AH470" s="2" t="s">
        <v>73</v>
      </c>
      <c r="AI470" s="2" t="s">
        <v>74</v>
      </c>
      <c r="AJ470" s="2" t="s">
        <v>1680</v>
      </c>
      <c r="AK470" s="2" t="s">
        <v>1681</v>
      </c>
      <c r="AL470" s="2" t="s">
        <v>75</v>
      </c>
      <c r="AM470" s="2" t="s">
        <v>1682</v>
      </c>
      <c r="AN470" s="2" t="s">
        <v>62</v>
      </c>
      <c r="AO470" s="19" t="s">
        <v>62</v>
      </c>
      <c r="AP470" s="2" t="s">
        <v>62</v>
      </c>
      <c r="AQ470" s="2" t="s">
        <v>62</v>
      </c>
      <c r="AR470" s="2" t="s">
        <v>62</v>
      </c>
      <c r="AS470" s="2" t="s">
        <v>62</v>
      </c>
      <c r="AT470" s="2" t="s">
        <v>62</v>
      </c>
      <c r="AU470" s="2" t="s">
        <v>62</v>
      </c>
      <c r="AV470" s="19" t="s">
        <v>57</v>
      </c>
      <c r="AW470" s="2" t="s">
        <v>77</v>
      </c>
      <c r="AX470" s="2" t="s">
        <v>57</v>
      </c>
      <c r="AY470" s="2" t="s">
        <v>77</v>
      </c>
    </row>
    <row r="471" spans="1:51" ht="22.5" customHeight="1" x14ac:dyDescent="0.25">
      <c r="A471" s="18" t="s">
        <v>1694</v>
      </c>
      <c r="B471" s="2" t="s">
        <v>1695</v>
      </c>
      <c r="C471" s="2" t="s">
        <v>595</v>
      </c>
      <c r="D471" s="2" t="s">
        <v>1048</v>
      </c>
      <c r="E471" s="2" t="s">
        <v>77</v>
      </c>
      <c r="F471" s="19">
        <v>1</v>
      </c>
      <c r="G471" s="19">
        <v>220.51</v>
      </c>
      <c r="H471" s="19" t="s">
        <v>57</v>
      </c>
      <c r="I471" s="19">
        <v>-26.46</v>
      </c>
      <c r="J471" s="19">
        <v>-85.95</v>
      </c>
      <c r="K471" s="19" t="s">
        <v>57</v>
      </c>
      <c r="L471" s="19">
        <v>108.1</v>
      </c>
      <c r="M471" s="2" t="s">
        <v>666</v>
      </c>
      <c r="N471" s="2" t="s">
        <v>56</v>
      </c>
      <c r="O471" s="2" t="s">
        <v>1148</v>
      </c>
      <c r="P471" s="2" t="s">
        <v>1696</v>
      </c>
      <c r="Q471" s="2" t="s">
        <v>60</v>
      </c>
      <c r="R471" s="2" t="s">
        <v>1697</v>
      </c>
      <c r="S471" s="2" t="s">
        <v>62</v>
      </c>
      <c r="T471" s="19">
        <v>220.51</v>
      </c>
      <c r="U471" s="19" t="s">
        <v>83</v>
      </c>
      <c r="V471" s="2" t="s">
        <v>64</v>
      </c>
      <c r="W471" s="2" t="s">
        <v>1698</v>
      </c>
      <c r="X471" s="2" t="s">
        <v>1699</v>
      </c>
      <c r="Y471" s="2" t="s">
        <v>1700</v>
      </c>
      <c r="Z471" s="2" t="s">
        <v>62</v>
      </c>
      <c r="AA471" s="2" t="s">
        <v>62</v>
      </c>
      <c r="AB471" s="2" t="s">
        <v>1698</v>
      </c>
      <c r="AC471" s="2" t="s">
        <v>1701</v>
      </c>
      <c r="AD471" s="2" t="s">
        <v>1702</v>
      </c>
      <c r="AE471" s="2" t="s">
        <v>1703</v>
      </c>
      <c r="AF471" s="2" t="s">
        <v>234</v>
      </c>
      <c r="AG471" s="2" t="s">
        <v>1704</v>
      </c>
      <c r="AH471" s="2" t="s">
        <v>73</v>
      </c>
      <c r="AI471" s="2" t="s">
        <v>74</v>
      </c>
      <c r="AJ471" s="2" t="s">
        <v>1705</v>
      </c>
      <c r="AK471" s="2" t="s">
        <v>1706</v>
      </c>
      <c r="AL471" s="2" t="s">
        <v>75</v>
      </c>
      <c r="AM471" s="2" t="s">
        <v>1707</v>
      </c>
      <c r="AN471" s="2" t="s">
        <v>62</v>
      </c>
      <c r="AO471" s="19" t="s">
        <v>62</v>
      </c>
      <c r="AP471" s="2" t="s">
        <v>62</v>
      </c>
      <c r="AQ471" s="2" t="s">
        <v>62</v>
      </c>
      <c r="AR471" s="2" t="s">
        <v>62</v>
      </c>
      <c r="AS471" s="2" t="s">
        <v>62</v>
      </c>
      <c r="AT471" s="2" t="s">
        <v>62</v>
      </c>
      <c r="AU471" s="2" t="s">
        <v>62</v>
      </c>
      <c r="AV471" s="19" t="s">
        <v>57</v>
      </c>
      <c r="AW471" s="2" t="s">
        <v>77</v>
      </c>
      <c r="AX471" s="2" t="s">
        <v>57</v>
      </c>
      <c r="AY471" s="2" t="s">
        <v>77</v>
      </c>
    </row>
    <row r="472" spans="1:51" ht="22.5" customHeight="1" x14ac:dyDescent="0.25">
      <c r="A472" s="18" t="s">
        <v>1708</v>
      </c>
      <c r="B472" s="2" t="s">
        <v>1709</v>
      </c>
      <c r="C472" s="2" t="s">
        <v>595</v>
      </c>
      <c r="D472" s="2" t="s">
        <v>596</v>
      </c>
      <c r="E472" s="2" t="s">
        <v>77</v>
      </c>
      <c r="F472" s="19">
        <v>1</v>
      </c>
      <c r="G472" s="19">
        <v>79</v>
      </c>
      <c r="H472" s="19" t="s">
        <v>57</v>
      </c>
      <c r="I472" s="19">
        <v>-13.43</v>
      </c>
      <c r="J472" s="19">
        <v>-21.45</v>
      </c>
      <c r="K472" s="19" t="s">
        <v>57</v>
      </c>
      <c r="L472" s="19">
        <v>44.12</v>
      </c>
      <c r="M472" s="2" t="s">
        <v>666</v>
      </c>
      <c r="N472" s="2" t="s">
        <v>56</v>
      </c>
      <c r="O472" s="112">
        <v>55023</v>
      </c>
      <c r="P472" s="2" t="s">
        <v>358</v>
      </c>
      <c r="Q472" s="2" t="s">
        <v>60</v>
      </c>
      <c r="R472" s="2" t="s">
        <v>359</v>
      </c>
      <c r="S472" s="2" t="s">
        <v>62</v>
      </c>
      <c r="T472" s="19">
        <v>79</v>
      </c>
      <c r="U472" s="19" t="s">
        <v>63</v>
      </c>
      <c r="V472" s="2" t="s">
        <v>64</v>
      </c>
      <c r="W472" s="2" t="s">
        <v>1710</v>
      </c>
      <c r="X472" s="2" t="s">
        <v>1711</v>
      </c>
      <c r="Y472" s="2" t="s">
        <v>1712</v>
      </c>
      <c r="Z472" s="2" t="s">
        <v>62</v>
      </c>
      <c r="AA472" s="2" t="s">
        <v>62</v>
      </c>
      <c r="AB472" s="2" t="s">
        <v>1710</v>
      </c>
      <c r="AC472" s="2" t="s">
        <v>1713</v>
      </c>
      <c r="AD472" s="2" t="s">
        <v>1714</v>
      </c>
      <c r="AE472" s="2" t="s">
        <v>1715</v>
      </c>
      <c r="AF472" s="2" t="s">
        <v>71</v>
      </c>
      <c r="AG472" s="2" t="s">
        <v>1716</v>
      </c>
      <c r="AH472" s="2" t="s">
        <v>73</v>
      </c>
      <c r="AI472" s="2" t="s">
        <v>74</v>
      </c>
      <c r="AJ472" s="2" t="s">
        <v>1717</v>
      </c>
      <c r="AK472" s="2" t="s">
        <v>1718</v>
      </c>
      <c r="AL472" s="2" t="s">
        <v>75</v>
      </c>
      <c r="AM472" s="2" t="s">
        <v>1719</v>
      </c>
      <c r="AN472" s="2" t="s">
        <v>62</v>
      </c>
      <c r="AO472" s="19" t="s">
        <v>62</v>
      </c>
      <c r="AP472" s="2" t="s">
        <v>62</v>
      </c>
      <c r="AQ472" s="2" t="s">
        <v>62</v>
      </c>
      <c r="AR472" s="2" t="s">
        <v>62</v>
      </c>
      <c r="AS472" s="2" t="s">
        <v>62</v>
      </c>
      <c r="AT472" s="2" t="s">
        <v>62</v>
      </c>
      <c r="AU472" s="2" t="s">
        <v>62</v>
      </c>
      <c r="AV472" s="19" t="s">
        <v>57</v>
      </c>
      <c r="AW472" s="2" t="s">
        <v>77</v>
      </c>
      <c r="AX472" s="2" t="s">
        <v>57</v>
      </c>
      <c r="AY472" s="2" t="s">
        <v>77</v>
      </c>
    </row>
    <row r="473" spans="1:51" ht="22.5" customHeight="1" x14ac:dyDescent="0.25">
      <c r="A473" s="18" t="s">
        <v>1720</v>
      </c>
      <c r="B473" s="2" t="s">
        <v>1721</v>
      </c>
      <c r="C473" s="2" t="s">
        <v>595</v>
      </c>
      <c r="D473" s="2" t="s">
        <v>596</v>
      </c>
      <c r="E473" s="2" t="s">
        <v>77</v>
      </c>
      <c r="F473" s="19">
        <v>1</v>
      </c>
      <c r="G473" s="19">
        <v>17.899999999999999</v>
      </c>
      <c r="H473" s="19">
        <v>27.4</v>
      </c>
      <c r="I473" s="19">
        <v>-8.15</v>
      </c>
      <c r="J473" s="19">
        <v>-27.4</v>
      </c>
      <c r="K473" s="19" t="s">
        <v>57</v>
      </c>
      <c r="L473" s="19">
        <v>9.75</v>
      </c>
      <c r="M473" s="2" t="s">
        <v>666</v>
      </c>
      <c r="N473" s="2" t="s">
        <v>56</v>
      </c>
      <c r="O473" s="112">
        <v>4004</v>
      </c>
      <c r="P473" s="2" t="s">
        <v>1722</v>
      </c>
      <c r="Q473" s="2" t="s">
        <v>60</v>
      </c>
      <c r="R473" s="2" t="s">
        <v>1723</v>
      </c>
      <c r="S473" s="2" t="s">
        <v>62</v>
      </c>
      <c r="T473" s="19">
        <v>17.899999999999999</v>
      </c>
      <c r="U473" s="19" t="s">
        <v>83</v>
      </c>
      <c r="V473" s="2" t="s">
        <v>64</v>
      </c>
      <c r="W473" s="2" t="s">
        <v>1724</v>
      </c>
      <c r="X473" s="2" t="s">
        <v>1725</v>
      </c>
      <c r="Y473" s="2" t="s">
        <v>1726</v>
      </c>
      <c r="Z473" s="2" t="s">
        <v>62</v>
      </c>
      <c r="AA473" s="2" t="s">
        <v>62</v>
      </c>
      <c r="AB473" s="2" t="s">
        <v>1724</v>
      </c>
      <c r="AC473" s="2" t="s">
        <v>1727</v>
      </c>
      <c r="AD473" s="2" t="s">
        <v>1728</v>
      </c>
      <c r="AE473" s="2" t="s">
        <v>1729</v>
      </c>
      <c r="AF473" s="2" t="s">
        <v>105</v>
      </c>
      <c r="AG473" s="2" t="s">
        <v>1730</v>
      </c>
      <c r="AH473" s="2" t="s">
        <v>73</v>
      </c>
      <c r="AI473" s="2" t="s">
        <v>74</v>
      </c>
      <c r="AJ473" s="2" t="s">
        <v>1627</v>
      </c>
      <c r="AK473" s="2" t="s">
        <v>1731</v>
      </c>
      <c r="AL473" s="2" t="s">
        <v>75</v>
      </c>
      <c r="AM473" s="2" t="s">
        <v>1732</v>
      </c>
      <c r="AN473" s="2" t="s">
        <v>62</v>
      </c>
      <c r="AO473" s="19" t="s">
        <v>62</v>
      </c>
      <c r="AP473" s="2" t="s">
        <v>62</v>
      </c>
      <c r="AQ473" s="2" t="s">
        <v>62</v>
      </c>
      <c r="AR473" s="2" t="s">
        <v>62</v>
      </c>
      <c r="AS473" s="2" t="s">
        <v>62</v>
      </c>
      <c r="AT473" s="2" t="s">
        <v>62</v>
      </c>
      <c r="AU473" s="2" t="s">
        <v>62</v>
      </c>
      <c r="AV473" s="19" t="s">
        <v>57</v>
      </c>
      <c r="AW473" s="2" t="s">
        <v>77</v>
      </c>
      <c r="AX473" s="2" t="s">
        <v>57</v>
      </c>
      <c r="AY473" s="2" t="s">
        <v>77</v>
      </c>
    </row>
    <row r="474" spans="1:51" ht="22.5" customHeight="1" x14ac:dyDescent="0.25">
      <c r="A474" s="18" t="s">
        <v>1733</v>
      </c>
      <c r="B474" s="2" t="s">
        <v>1734</v>
      </c>
      <c r="C474" s="2" t="s">
        <v>595</v>
      </c>
      <c r="D474" s="2" t="s">
        <v>596</v>
      </c>
      <c r="E474" s="2" t="s">
        <v>77</v>
      </c>
      <c r="F474" s="19">
        <v>1</v>
      </c>
      <c r="G474" s="19">
        <v>99.9</v>
      </c>
      <c r="H474" s="19">
        <v>9.4600000000000009</v>
      </c>
      <c r="I474" s="19">
        <v>-16.98</v>
      </c>
      <c r="J474" s="19">
        <v>-34.409999999999997</v>
      </c>
      <c r="K474" s="19" t="s">
        <v>57</v>
      </c>
      <c r="L474" s="19">
        <v>57.97</v>
      </c>
      <c r="M474" s="2" t="s">
        <v>666</v>
      </c>
      <c r="N474" s="2" t="s">
        <v>56</v>
      </c>
      <c r="O474" s="112">
        <v>55142</v>
      </c>
      <c r="P474" s="2" t="s">
        <v>1735</v>
      </c>
      <c r="Q474" s="2" t="s">
        <v>60</v>
      </c>
      <c r="R474" s="2" t="s">
        <v>1736</v>
      </c>
      <c r="S474" s="2" t="s">
        <v>62</v>
      </c>
      <c r="T474" s="19">
        <v>99.9</v>
      </c>
      <c r="U474" s="19" t="s">
        <v>63</v>
      </c>
      <c r="V474" s="2" t="s">
        <v>64</v>
      </c>
      <c r="W474" s="2" t="s">
        <v>1710</v>
      </c>
      <c r="X474" s="2" t="s">
        <v>1711</v>
      </c>
      <c r="Y474" s="2" t="s">
        <v>1712</v>
      </c>
      <c r="Z474" s="2" t="s">
        <v>62</v>
      </c>
      <c r="AA474" s="2" t="s">
        <v>62</v>
      </c>
      <c r="AB474" s="2" t="s">
        <v>1710</v>
      </c>
      <c r="AC474" s="2" t="s">
        <v>1713</v>
      </c>
      <c r="AD474" s="2" t="s">
        <v>1714</v>
      </c>
      <c r="AE474" s="2" t="s">
        <v>1715</v>
      </c>
      <c r="AF474" s="2" t="s">
        <v>71</v>
      </c>
      <c r="AG474" s="2" t="s">
        <v>1716</v>
      </c>
      <c r="AH474" s="2" t="s">
        <v>73</v>
      </c>
      <c r="AI474" s="2" t="s">
        <v>74</v>
      </c>
      <c r="AJ474" s="2" t="s">
        <v>1717</v>
      </c>
      <c r="AK474" s="2" t="s">
        <v>1718</v>
      </c>
      <c r="AL474" s="2" t="s">
        <v>75</v>
      </c>
      <c r="AM474" s="2" t="s">
        <v>1737</v>
      </c>
      <c r="AN474" s="2" t="s">
        <v>62</v>
      </c>
      <c r="AO474" s="19" t="s">
        <v>62</v>
      </c>
      <c r="AP474" s="2" t="s">
        <v>62</v>
      </c>
      <c r="AQ474" s="2" t="s">
        <v>62</v>
      </c>
      <c r="AR474" s="2" t="s">
        <v>62</v>
      </c>
      <c r="AS474" s="2" t="s">
        <v>62</v>
      </c>
      <c r="AT474" s="2" t="s">
        <v>62</v>
      </c>
      <c r="AU474" s="2" t="s">
        <v>62</v>
      </c>
      <c r="AV474" s="19" t="s">
        <v>57</v>
      </c>
      <c r="AW474" s="2" t="s">
        <v>77</v>
      </c>
      <c r="AX474" s="2" t="s">
        <v>57</v>
      </c>
      <c r="AY474" s="2" t="s">
        <v>77</v>
      </c>
    </row>
    <row r="475" spans="1:51" ht="22.5" customHeight="1" x14ac:dyDescent="0.25">
      <c r="A475" s="18" t="s">
        <v>1738</v>
      </c>
      <c r="B475" s="2" t="s">
        <v>1739</v>
      </c>
      <c r="C475" s="2" t="s">
        <v>595</v>
      </c>
      <c r="D475" s="2" t="s">
        <v>596</v>
      </c>
      <c r="E475" s="2" t="s">
        <v>56</v>
      </c>
      <c r="F475" s="19">
        <v>1</v>
      </c>
      <c r="G475" s="19">
        <v>369.69</v>
      </c>
      <c r="H475" s="19">
        <v>62.67</v>
      </c>
      <c r="I475" s="19">
        <v>-62.85</v>
      </c>
      <c r="J475" s="19">
        <v>-104.62</v>
      </c>
      <c r="K475" s="19" t="s">
        <v>57</v>
      </c>
      <c r="L475" s="19">
        <v>264.89</v>
      </c>
      <c r="M475" s="2" t="s">
        <v>666</v>
      </c>
      <c r="N475" s="2" t="s">
        <v>56</v>
      </c>
      <c r="O475" s="2" t="s">
        <v>1740</v>
      </c>
      <c r="P475" s="2" t="s">
        <v>1741</v>
      </c>
      <c r="Q475" s="2" t="s">
        <v>60</v>
      </c>
      <c r="R475" s="2" t="s">
        <v>1742</v>
      </c>
      <c r="S475" s="2" t="s">
        <v>62</v>
      </c>
      <c r="T475" s="19">
        <v>369.69</v>
      </c>
      <c r="U475" s="19" t="s">
        <v>63</v>
      </c>
      <c r="V475" s="2" t="s">
        <v>64</v>
      </c>
      <c r="W475" s="2" t="s">
        <v>1743</v>
      </c>
      <c r="X475" s="2" t="s">
        <v>1744</v>
      </c>
      <c r="Y475" s="2" t="s">
        <v>1745</v>
      </c>
      <c r="Z475" s="2" t="s">
        <v>62</v>
      </c>
      <c r="AA475" s="2" t="s">
        <v>62</v>
      </c>
      <c r="AB475" s="2" t="s">
        <v>1743</v>
      </c>
      <c r="AC475" s="2" t="s">
        <v>1746</v>
      </c>
      <c r="AD475" s="2" t="s">
        <v>1747</v>
      </c>
      <c r="AE475" s="2" t="s">
        <v>441</v>
      </c>
      <c r="AF475" s="2" t="s">
        <v>442</v>
      </c>
      <c r="AG475" s="2" t="s">
        <v>1748</v>
      </c>
      <c r="AH475" s="2" t="s">
        <v>73</v>
      </c>
      <c r="AI475" s="2" t="s">
        <v>74</v>
      </c>
      <c r="AJ475" s="2" t="s">
        <v>1749</v>
      </c>
      <c r="AK475" s="2" t="s">
        <v>1750</v>
      </c>
      <c r="AL475" s="2" t="s">
        <v>75</v>
      </c>
      <c r="AM475" s="2" t="s">
        <v>1751</v>
      </c>
      <c r="AN475" s="2" t="s">
        <v>62</v>
      </c>
      <c r="AO475" s="19" t="s">
        <v>62</v>
      </c>
      <c r="AP475" s="2" t="s">
        <v>62</v>
      </c>
      <c r="AQ475" s="2" t="s">
        <v>62</v>
      </c>
      <c r="AR475" s="2" t="s">
        <v>62</v>
      </c>
      <c r="AS475" s="2" t="s">
        <v>62</v>
      </c>
      <c r="AT475" s="2" t="s">
        <v>62</v>
      </c>
      <c r="AU475" s="2" t="s">
        <v>62</v>
      </c>
      <c r="AV475" s="19" t="s">
        <v>57</v>
      </c>
      <c r="AW475" s="2" t="s">
        <v>77</v>
      </c>
      <c r="AX475" s="2" t="s">
        <v>57</v>
      </c>
      <c r="AY475" s="2" t="s">
        <v>77</v>
      </c>
    </row>
    <row r="476" spans="1:51" ht="22.5" customHeight="1" x14ac:dyDescent="0.25">
      <c r="A476" s="18" t="s">
        <v>1752</v>
      </c>
      <c r="B476" s="2" t="s">
        <v>1753</v>
      </c>
      <c r="C476" s="2" t="s">
        <v>595</v>
      </c>
      <c r="D476" s="2" t="s">
        <v>1048</v>
      </c>
      <c r="E476" s="2" t="s">
        <v>77</v>
      </c>
      <c r="F476" s="19">
        <v>1</v>
      </c>
      <c r="G476" s="19">
        <v>176.9</v>
      </c>
      <c r="H476" s="19" t="s">
        <v>57</v>
      </c>
      <c r="I476" s="19">
        <v>-21.23</v>
      </c>
      <c r="J476" s="19">
        <v>-25.95</v>
      </c>
      <c r="K476" s="19" t="s">
        <v>57</v>
      </c>
      <c r="L476" s="19">
        <v>129.72</v>
      </c>
      <c r="M476" s="2" t="s">
        <v>666</v>
      </c>
      <c r="N476" s="2" t="s">
        <v>62</v>
      </c>
      <c r="O476" s="112">
        <v>552001</v>
      </c>
      <c r="P476" s="2" t="s">
        <v>1754</v>
      </c>
      <c r="Q476" s="2" t="s">
        <v>60</v>
      </c>
      <c r="R476" s="2" t="s">
        <v>1755</v>
      </c>
      <c r="S476" s="2" t="s">
        <v>62</v>
      </c>
      <c r="T476" s="19">
        <v>176.9</v>
      </c>
      <c r="U476" s="19" t="s">
        <v>83</v>
      </c>
      <c r="V476" s="2" t="s">
        <v>64</v>
      </c>
      <c r="W476" s="2" t="s">
        <v>1756</v>
      </c>
      <c r="X476" s="2" t="s">
        <v>1757</v>
      </c>
      <c r="Y476" s="2" t="s">
        <v>1758</v>
      </c>
      <c r="Z476" s="2" t="s">
        <v>62</v>
      </c>
      <c r="AA476" s="2" t="s">
        <v>62</v>
      </c>
      <c r="AB476" s="2" t="s">
        <v>1756</v>
      </c>
      <c r="AC476" s="2" t="s">
        <v>1759</v>
      </c>
      <c r="AD476" s="2" t="s">
        <v>1760</v>
      </c>
      <c r="AE476" s="2" t="s">
        <v>1761</v>
      </c>
      <c r="AF476" s="2" t="s">
        <v>234</v>
      </c>
      <c r="AG476" s="2" t="s">
        <v>1762</v>
      </c>
      <c r="AH476" s="2" t="s">
        <v>73</v>
      </c>
      <c r="AI476" s="2" t="s">
        <v>74</v>
      </c>
      <c r="AJ476" s="2" t="s">
        <v>1763</v>
      </c>
      <c r="AK476" s="2" t="s">
        <v>1764</v>
      </c>
      <c r="AL476" s="2" t="s">
        <v>75</v>
      </c>
      <c r="AM476" s="2" t="s">
        <v>1765</v>
      </c>
      <c r="AN476" s="2" t="s">
        <v>62</v>
      </c>
      <c r="AO476" s="19" t="s">
        <v>62</v>
      </c>
      <c r="AP476" s="2" t="s">
        <v>62</v>
      </c>
      <c r="AQ476" s="2" t="s">
        <v>62</v>
      </c>
      <c r="AR476" s="2" t="s">
        <v>62</v>
      </c>
      <c r="AS476" s="2" t="s">
        <v>62</v>
      </c>
      <c r="AT476" s="2" t="s">
        <v>62</v>
      </c>
      <c r="AU476" s="2" t="s">
        <v>62</v>
      </c>
      <c r="AV476" s="19" t="s">
        <v>57</v>
      </c>
      <c r="AW476" s="2" t="s">
        <v>77</v>
      </c>
      <c r="AX476" s="2" t="s">
        <v>57</v>
      </c>
      <c r="AY476" s="2" t="s">
        <v>77</v>
      </c>
    </row>
    <row r="477" spans="1:51" ht="22.5" customHeight="1" x14ac:dyDescent="0.25">
      <c r="A477" s="18" t="s">
        <v>1766</v>
      </c>
      <c r="B477" s="2" t="s">
        <v>1767</v>
      </c>
      <c r="C477" s="2" t="s">
        <v>595</v>
      </c>
      <c r="D477" s="2" t="s">
        <v>1048</v>
      </c>
      <c r="E477" s="2" t="s">
        <v>56</v>
      </c>
      <c r="F477" s="19">
        <v>1</v>
      </c>
      <c r="G477" s="19">
        <v>66.209999999999994</v>
      </c>
      <c r="H477" s="19">
        <v>46.21</v>
      </c>
      <c r="I477" s="19">
        <v>-17.260000000000002</v>
      </c>
      <c r="J477" s="19">
        <v>-46.21</v>
      </c>
      <c r="K477" s="19" t="s">
        <v>57</v>
      </c>
      <c r="L477" s="19">
        <v>48.95</v>
      </c>
      <c r="M477" s="2" t="s">
        <v>666</v>
      </c>
      <c r="N477" s="2" t="s">
        <v>56</v>
      </c>
      <c r="O477" s="112">
        <v>2316</v>
      </c>
      <c r="P477" s="2" t="s">
        <v>351</v>
      </c>
      <c r="Q477" s="2" t="s">
        <v>60</v>
      </c>
      <c r="R477" s="2" t="s">
        <v>352</v>
      </c>
      <c r="S477" s="2" t="s">
        <v>62</v>
      </c>
      <c r="T477" s="19">
        <v>66.209999999999994</v>
      </c>
      <c r="U477" s="19" t="s">
        <v>63</v>
      </c>
      <c r="V477" s="2" t="s">
        <v>64</v>
      </c>
      <c r="W477" s="2" t="s">
        <v>1768</v>
      </c>
      <c r="X477" s="2" t="s">
        <v>1769</v>
      </c>
      <c r="Y477" s="2" t="s">
        <v>1770</v>
      </c>
      <c r="Z477" s="2" t="s">
        <v>62</v>
      </c>
      <c r="AA477" s="2" t="s">
        <v>62</v>
      </c>
      <c r="AB477" s="2" t="s">
        <v>1768</v>
      </c>
      <c r="AC477" s="2" t="s">
        <v>1771</v>
      </c>
      <c r="AD477" s="2" t="s">
        <v>1772</v>
      </c>
      <c r="AE477" s="2" t="s">
        <v>1773</v>
      </c>
      <c r="AF477" s="2" t="s">
        <v>263</v>
      </c>
      <c r="AG477" s="2" t="s">
        <v>1774</v>
      </c>
      <c r="AH477" s="2" t="s">
        <v>73</v>
      </c>
      <c r="AI477" s="2" t="s">
        <v>74</v>
      </c>
      <c r="AJ477" s="2" t="s">
        <v>1749</v>
      </c>
      <c r="AK477" s="2" t="s">
        <v>1775</v>
      </c>
      <c r="AL477" s="2" t="s">
        <v>75</v>
      </c>
      <c r="AM477" s="2" t="s">
        <v>1776</v>
      </c>
      <c r="AN477" s="2" t="s">
        <v>62</v>
      </c>
      <c r="AO477" s="19" t="s">
        <v>62</v>
      </c>
      <c r="AP477" s="2" t="s">
        <v>62</v>
      </c>
      <c r="AQ477" s="2" t="s">
        <v>62</v>
      </c>
      <c r="AR477" s="2" t="s">
        <v>62</v>
      </c>
      <c r="AS477" s="2" t="s">
        <v>62</v>
      </c>
      <c r="AT477" s="2" t="s">
        <v>62</v>
      </c>
      <c r="AU477" s="2" t="s">
        <v>62</v>
      </c>
      <c r="AV477" s="19" t="s">
        <v>57</v>
      </c>
      <c r="AW477" s="2" t="s">
        <v>77</v>
      </c>
      <c r="AX477" s="2" t="s">
        <v>57</v>
      </c>
      <c r="AY477" s="2" t="s">
        <v>77</v>
      </c>
    </row>
    <row r="478" spans="1:51" ht="22.5" customHeight="1" x14ac:dyDescent="0.25">
      <c r="A478" s="18" t="s">
        <v>1777</v>
      </c>
      <c r="B478" s="2" t="s">
        <v>1778</v>
      </c>
      <c r="C478" s="2" t="s">
        <v>595</v>
      </c>
      <c r="D478" s="2" t="s">
        <v>1048</v>
      </c>
      <c r="E478" s="2" t="s">
        <v>77</v>
      </c>
      <c r="F478" s="19">
        <v>1</v>
      </c>
      <c r="G478" s="19">
        <v>94</v>
      </c>
      <c r="H478" s="19" t="s">
        <v>57</v>
      </c>
      <c r="I478" s="19">
        <v>-15.98</v>
      </c>
      <c r="J478" s="19">
        <v>-21.45</v>
      </c>
      <c r="K478" s="19" t="s">
        <v>57</v>
      </c>
      <c r="L478" s="19">
        <v>56.57</v>
      </c>
      <c r="M478" s="2" t="s">
        <v>666</v>
      </c>
      <c r="N478" s="2" t="s">
        <v>62</v>
      </c>
      <c r="O478" s="2" t="s">
        <v>1779</v>
      </c>
      <c r="P478" s="2" t="s">
        <v>1780</v>
      </c>
      <c r="Q478" s="2" t="s">
        <v>60</v>
      </c>
      <c r="R478" s="2" t="s">
        <v>1781</v>
      </c>
      <c r="S478" s="2" t="s">
        <v>62</v>
      </c>
      <c r="T478" s="19">
        <v>94</v>
      </c>
      <c r="U478" s="19" t="s">
        <v>63</v>
      </c>
      <c r="V478" s="2" t="s">
        <v>64</v>
      </c>
      <c r="W478" s="2" t="s">
        <v>1782</v>
      </c>
      <c r="X478" s="2" t="s">
        <v>1783</v>
      </c>
      <c r="Y478" s="2" t="s">
        <v>1784</v>
      </c>
      <c r="Z478" s="2" t="s">
        <v>1785</v>
      </c>
      <c r="AA478" s="2" t="s">
        <v>1786</v>
      </c>
      <c r="AB478" s="2" t="s">
        <v>1782</v>
      </c>
      <c r="AC478" s="2" t="s">
        <v>1787</v>
      </c>
      <c r="AD478" s="2" t="s">
        <v>1788</v>
      </c>
      <c r="AE478" s="2" t="s">
        <v>156</v>
      </c>
      <c r="AF478" s="2" t="s">
        <v>156</v>
      </c>
      <c r="AG478" s="2" t="s">
        <v>1789</v>
      </c>
      <c r="AH478" s="2" t="s">
        <v>73</v>
      </c>
      <c r="AI478" s="2" t="s">
        <v>74</v>
      </c>
      <c r="AJ478" s="2" t="s">
        <v>1790</v>
      </c>
      <c r="AK478" s="2" t="s">
        <v>1791</v>
      </c>
      <c r="AL478" s="2" t="s">
        <v>75</v>
      </c>
      <c r="AM478" s="2" t="s">
        <v>1792</v>
      </c>
      <c r="AN478" s="2" t="s">
        <v>62</v>
      </c>
      <c r="AO478" s="19" t="s">
        <v>62</v>
      </c>
      <c r="AP478" s="2" t="s">
        <v>62</v>
      </c>
      <c r="AQ478" s="2" t="s">
        <v>62</v>
      </c>
      <c r="AR478" s="2" t="s">
        <v>62</v>
      </c>
      <c r="AS478" s="2" t="s">
        <v>62</v>
      </c>
      <c r="AT478" s="2" t="s">
        <v>62</v>
      </c>
      <c r="AU478" s="2" t="s">
        <v>62</v>
      </c>
      <c r="AV478" s="19" t="s">
        <v>57</v>
      </c>
      <c r="AW478" s="2" t="s">
        <v>77</v>
      </c>
      <c r="AX478" s="2" t="s">
        <v>57</v>
      </c>
      <c r="AY478" s="2" t="s">
        <v>77</v>
      </c>
    </row>
    <row r="479" spans="1:51" ht="22.5" customHeight="1" x14ac:dyDescent="0.25">
      <c r="A479" s="18" t="s">
        <v>1793</v>
      </c>
      <c r="B479" s="2" t="s">
        <v>1794</v>
      </c>
      <c r="C479" s="2" t="s">
        <v>595</v>
      </c>
      <c r="D479" s="2" t="s">
        <v>596</v>
      </c>
      <c r="E479" s="2" t="s">
        <v>77</v>
      </c>
      <c r="F479" s="19">
        <v>1</v>
      </c>
      <c r="G479" s="19">
        <v>149.99</v>
      </c>
      <c r="H479" s="19">
        <v>15.55</v>
      </c>
      <c r="I479" s="19">
        <v>-18</v>
      </c>
      <c r="J479" s="19">
        <v>-38.5</v>
      </c>
      <c r="K479" s="19" t="s">
        <v>57</v>
      </c>
      <c r="L479" s="19">
        <v>109.04</v>
      </c>
      <c r="M479" s="2" t="s">
        <v>666</v>
      </c>
      <c r="N479" s="2" t="s">
        <v>56</v>
      </c>
      <c r="O479" s="112">
        <v>66640</v>
      </c>
      <c r="P479" s="2" t="s">
        <v>1795</v>
      </c>
      <c r="Q479" s="2" t="s">
        <v>60</v>
      </c>
      <c r="R479" s="2" t="s">
        <v>1796</v>
      </c>
      <c r="S479" s="2" t="s">
        <v>62</v>
      </c>
      <c r="T479" s="19">
        <v>149.99</v>
      </c>
      <c r="U479" s="19" t="s">
        <v>83</v>
      </c>
      <c r="V479" s="2" t="s">
        <v>64</v>
      </c>
      <c r="W479" s="2" t="s">
        <v>1797</v>
      </c>
      <c r="X479" s="2" t="s">
        <v>1798</v>
      </c>
      <c r="Y479" s="2" t="s">
        <v>1799</v>
      </c>
      <c r="Z479" s="2" t="s">
        <v>62</v>
      </c>
      <c r="AA479" s="2" t="s">
        <v>62</v>
      </c>
      <c r="AB479" s="2" t="s">
        <v>1797</v>
      </c>
      <c r="AC479" s="2" t="s">
        <v>1800</v>
      </c>
      <c r="AD479" s="2" t="s">
        <v>1801</v>
      </c>
      <c r="AE479" s="2" t="s">
        <v>1802</v>
      </c>
      <c r="AF479" s="2" t="s">
        <v>263</v>
      </c>
      <c r="AG479" s="2" t="s">
        <v>1803</v>
      </c>
      <c r="AH479" s="2" t="s">
        <v>73</v>
      </c>
      <c r="AI479" s="2" t="s">
        <v>74</v>
      </c>
      <c r="AJ479" s="2" t="s">
        <v>1804</v>
      </c>
      <c r="AK479" s="2" t="s">
        <v>1805</v>
      </c>
      <c r="AL479" s="2" t="s">
        <v>75</v>
      </c>
      <c r="AM479" s="2" t="s">
        <v>1806</v>
      </c>
      <c r="AN479" s="2" t="s">
        <v>62</v>
      </c>
      <c r="AO479" s="19" t="s">
        <v>62</v>
      </c>
      <c r="AP479" s="2" t="s">
        <v>62</v>
      </c>
      <c r="AQ479" s="2" t="s">
        <v>62</v>
      </c>
      <c r="AR479" s="2" t="s">
        <v>62</v>
      </c>
      <c r="AS479" s="2" t="s">
        <v>62</v>
      </c>
      <c r="AT479" s="2" t="s">
        <v>62</v>
      </c>
      <c r="AU479" s="2" t="s">
        <v>62</v>
      </c>
      <c r="AV479" s="19" t="s">
        <v>57</v>
      </c>
      <c r="AW479" s="2" t="s">
        <v>77</v>
      </c>
      <c r="AX479" s="2" t="s">
        <v>57</v>
      </c>
      <c r="AY479" s="2" t="s">
        <v>77</v>
      </c>
    </row>
    <row r="480" spans="1:51" ht="22.5" customHeight="1" x14ac:dyDescent="0.25">
      <c r="A480" s="18" t="s">
        <v>1807</v>
      </c>
      <c r="B480" s="2" t="s">
        <v>1794</v>
      </c>
      <c r="C480" s="2" t="s">
        <v>595</v>
      </c>
      <c r="D480" s="2" t="s">
        <v>596</v>
      </c>
      <c r="E480" s="2" t="s">
        <v>77</v>
      </c>
      <c r="F480" s="19">
        <v>1</v>
      </c>
      <c r="G480" s="19">
        <v>135.12</v>
      </c>
      <c r="H480" s="19">
        <v>27.64</v>
      </c>
      <c r="I480" s="19">
        <v>-16.21</v>
      </c>
      <c r="J480" s="19">
        <v>-50.59</v>
      </c>
      <c r="K480" s="19" t="s">
        <v>57</v>
      </c>
      <c r="L480" s="19">
        <v>95.96</v>
      </c>
      <c r="M480" s="2" t="s">
        <v>666</v>
      </c>
      <c r="N480" s="2" t="s">
        <v>62</v>
      </c>
      <c r="O480" s="2" t="s">
        <v>1076</v>
      </c>
      <c r="P480" s="2" t="s">
        <v>1077</v>
      </c>
      <c r="Q480" s="2" t="s">
        <v>60</v>
      </c>
      <c r="R480" s="2" t="s">
        <v>1078</v>
      </c>
      <c r="S480" s="2" t="s">
        <v>62</v>
      </c>
      <c r="T480" s="19">
        <v>135.12</v>
      </c>
      <c r="U480" s="19" t="s">
        <v>83</v>
      </c>
      <c r="V480" s="2" t="s">
        <v>64</v>
      </c>
      <c r="W480" s="2" t="s">
        <v>1808</v>
      </c>
      <c r="X480" s="2" t="s">
        <v>1809</v>
      </c>
      <c r="Y480" s="2" t="s">
        <v>1810</v>
      </c>
      <c r="Z480" s="2" t="s">
        <v>62</v>
      </c>
      <c r="AA480" s="2" t="s">
        <v>62</v>
      </c>
      <c r="AB480" s="2" t="s">
        <v>1808</v>
      </c>
      <c r="AC480" s="2" t="s">
        <v>1811</v>
      </c>
      <c r="AD480" s="2" t="s">
        <v>1812</v>
      </c>
      <c r="AE480" s="2" t="s">
        <v>1813</v>
      </c>
      <c r="AF480" s="2" t="s">
        <v>1814</v>
      </c>
      <c r="AG480" s="2" t="s">
        <v>1815</v>
      </c>
      <c r="AH480" s="2" t="s">
        <v>73</v>
      </c>
      <c r="AI480" s="2" t="s">
        <v>74</v>
      </c>
      <c r="AJ480" s="2" t="s">
        <v>1749</v>
      </c>
      <c r="AK480" s="2" t="s">
        <v>1816</v>
      </c>
      <c r="AL480" s="2" t="s">
        <v>75</v>
      </c>
      <c r="AM480" s="2" t="s">
        <v>1817</v>
      </c>
      <c r="AN480" s="2" t="s">
        <v>62</v>
      </c>
      <c r="AO480" s="19" t="s">
        <v>62</v>
      </c>
      <c r="AP480" s="2" t="s">
        <v>62</v>
      </c>
      <c r="AQ480" s="2" t="s">
        <v>62</v>
      </c>
      <c r="AR480" s="2" t="s">
        <v>62</v>
      </c>
      <c r="AS480" s="2" t="s">
        <v>62</v>
      </c>
      <c r="AT480" s="2" t="s">
        <v>62</v>
      </c>
      <c r="AU480" s="2" t="s">
        <v>62</v>
      </c>
      <c r="AV480" s="19" t="s">
        <v>57</v>
      </c>
      <c r="AW480" s="2" t="s">
        <v>77</v>
      </c>
      <c r="AX480" s="2" t="s">
        <v>57</v>
      </c>
      <c r="AY480" s="2" t="s">
        <v>77</v>
      </c>
    </row>
    <row r="481" spans="1:51" ht="22.5" customHeight="1" x14ac:dyDescent="0.25">
      <c r="A481" s="18" t="s">
        <v>1818</v>
      </c>
      <c r="B481" s="2" t="s">
        <v>1819</v>
      </c>
      <c r="C481" s="2" t="s">
        <v>595</v>
      </c>
      <c r="D481" s="2" t="s">
        <v>1048</v>
      </c>
      <c r="E481" s="2" t="s">
        <v>77</v>
      </c>
      <c r="F481" s="19">
        <v>1</v>
      </c>
      <c r="G481" s="19">
        <v>199.7</v>
      </c>
      <c r="H481" s="19" t="s">
        <v>57</v>
      </c>
      <c r="I481" s="19">
        <v>-23.96</v>
      </c>
      <c r="J481" s="19">
        <v>-23.95</v>
      </c>
      <c r="K481" s="19" t="s">
        <v>57</v>
      </c>
      <c r="L481" s="19">
        <v>151.79</v>
      </c>
      <c r="M481" s="2" t="s">
        <v>666</v>
      </c>
      <c r="N481" s="2" t="s">
        <v>56</v>
      </c>
      <c r="O481" s="112">
        <v>332082</v>
      </c>
      <c r="P481" s="2" t="s">
        <v>1820</v>
      </c>
      <c r="Q481" s="2" t="s">
        <v>60</v>
      </c>
      <c r="R481" s="2" t="s">
        <v>1821</v>
      </c>
      <c r="S481" s="2" t="s">
        <v>62</v>
      </c>
      <c r="T481" s="19">
        <v>199.7</v>
      </c>
      <c r="U481" s="19" t="s">
        <v>83</v>
      </c>
      <c r="V481" s="2" t="s">
        <v>64</v>
      </c>
      <c r="W481" s="2" t="s">
        <v>1822</v>
      </c>
      <c r="X481" s="2" t="s">
        <v>1823</v>
      </c>
      <c r="Y481" s="2" t="s">
        <v>1824</v>
      </c>
      <c r="Z481" s="2" t="s">
        <v>62</v>
      </c>
      <c r="AA481" s="2" t="s">
        <v>62</v>
      </c>
      <c r="AB481" s="2" t="s">
        <v>1822</v>
      </c>
      <c r="AC481" s="2" t="s">
        <v>1825</v>
      </c>
      <c r="AD481" s="2" t="s">
        <v>1826</v>
      </c>
      <c r="AE481" s="2" t="s">
        <v>1827</v>
      </c>
      <c r="AF481" s="2" t="s">
        <v>71</v>
      </c>
      <c r="AG481" s="2" t="s">
        <v>1828</v>
      </c>
      <c r="AH481" s="2" t="s">
        <v>73</v>
      </c>
      <c r="AI481" s="2" t="s">
        <v>74</v>
      </c>
      <c r="AJ481" s="2" t="s">
        <v>1829</v>
      </c>
      <c r="AK481" s="2" t="s">
        <v>1830</v>
      </c>
      <c r="AL481" s="2" t="s">
        <v>75</v>
      </c>
      <c r="AM481" s="2" t="s">
        <v>1831</v>
      </c>
      <c r="AN481" s="2" t="s">
        <v>62</v>
      </c>
      <c r="AO481" s="19" t="s">
        <v>62</v>
      </c>
      <c r="AP481" s="2" t="s">
        <v>62</v>
      </c>
      <c r="AQ481" s="2" t="s">
        <v>62</v>
      </c>
      <c r="AR481" s="2" t="s">
        <v>62</v>
      </c>
      <c r="AS481" s="2" t="s">
        <v>62</v>
      </c>
      <c r="AT481" s="2" t="s">
        <v>62</v>
      </c>
      <c r="AU481" s="2" t="s">
        <v>62</v>
      </c>
      <c r="AV481" s="19" t="s">
        <v>57</v>
      </c>
      <c r="AW481" s="2" t="s">
        <v>77</v>
      </c>
      <c r="AX481" s="2" t="s">
        <v>57</v>
      </c>
      <c r="AY481" s="2" t="s">
        <v>77</v>
      </c>
    </row>
    <row r="482" spans="1:51" ht="22.5" customHeight="1" x14ac:dyDescent="0.25">
      <c r="A482" s="18" t="s">
        <v>1832</v>
      </c>
      <c r="B482" s="2" t="s">
        <v>1833</v>
      </c>
      <c r="C482" s="2" t="s">
        <v>595</v>
      </c>
      <c r="D482" s="2" t="s">
        <v>1048</v>
      </c>
      <c r="E482" s="2" t="s">
        <v>77</v>
      </c>
      <c r="F482" s="19">
        <v>1</v>
      </c>
      <c r="G482" s="19">
        <v>173.24</v>
      </c>
      <c r="H482" s="19" t="s">
        <v>57</v>
      </c>
      <c r="I482" s="19">
        <v>-20.79</v>
      </c>
      <c r="J482" s="19">
        <v>-25.95</v>
      </c>
      <c r="K482" s="19" t="s">
        <v>57</v>
      </c>
      <c r="L482" s="19">
        <v>126.5</v>
      </c>
      <c r="M482" s="2" t="s">
        <v>666</v>
      </c>
      <c r="N482" s="2" t="s">
        <v>62</v>
      </c>
      <c r="O482" s="112">
        <v>552019</v>
      </c>
      <c r="P482" s="2" t="s">
        <v>1834</v>
      </c>
      <c r="Q482" s="2" t="s">
        <v>60</v>
      </c>
      <c r="R482" s="2" t="s">
        <v>1835</v>
      </c>
      <c r="S482" s="2" t="s">
        <v>62</v>
      </c>
      <c r="T482" s="19">
        <v>173.24</v>
      </c>
      <c r="U482" s="19" t="s">
        <v>83</v>
      </c>
      <c r="V482" s="2" t="s">
        <v>64</v>
      </c>
      <c r="W482" s="2" t="s">
        <v>1836</v>
      </c>
      <c r="X482" s="2" t="s">
        <v>1837</v>
      </c>
      <c r="Y482" s="2" t="s">
        <v>1838</v>
      </c>
      <c r="Z482" s="2" t="s">
        <v>62</v>
      </c>
      <c r="AA482" s="2" t="s">
        <v>62</v>
      </c>
      <c r="AB482" s="2" t="s">
        <v>1836</v>
      </c>
      <c r="AC482" s="2" t="s">
        <v>1839</v>
      </c>
      <c r="AD482" s="2" t="s">
        <v>1840</v>
      </c>
      <c r="AE482" s="2" t="s">
        <v>1841</v>
      </c>
      <c r="AF482" s="2" t="s">
        <v>71</v>
      </c>
      <c r="AG482" s="2" t="s">
        <v>1842</v>
      </c>
      <c r="AH482" s="2" t="s">
        <v>73</v>
      </c>
      <c r="AI482" s="2" t="s">
        <v>74</v>
      </c>
      <c r="AJ482" s="2" t="s">
        <v>1829</v>
      </c>
      <c r="AK482" s="2" t="s">
        <v>1843</v>
      </c>
      <c r="AL482" s="2" t="s">
        <v>75</v>
      </c>
      <c r="AM482" s="2" t="s">
        <v>1844</v>
      </c>
      <c r="AN482" s="2" t="s">
        <v>62</v>
      </c>
      <c r="AO482" s="19" t="s">
        <v>62</v>
      </c>
      <c r="AP482" s="2" t="s">
        <v>62</v>
      </c>
      <c r="AQ482" s="2" t="s">
        <v>62</v>
      </c>
      <c r="AR482" s="2" t="s">
        <v>62</v>
      </c>
      <c r="AS482" s="2" t="s">
        <v>62</v>
      </c>
      <c r="AT482" s="2" t="s">
        <v>62</v>
      </c>
      <c r="AU482" s="2" t="s">
        <v>62</v>
      </c>
      <c r="AV482" s="19" t="s">
        <v>57</v>
      </c>
      <c r="AW482" s="2" t="s">
        <v>77</v>
      </c>
      <c r="AX482" s="2" t="s">
        <v>57</v>
      </c>
      <c r="AY482" s="2" t="s">
        <v>77</v>
      </c>
    </row>
    <row r="483" spans="1:51" ht="22.5" customHeight="1" x14ac:dyDescent="0.25">
      <c r="A483" s="18" t="s">
        <v>1855</v>
      </c>
      <c r="B483" s="2" t="s">
        <v>1856</v>
      </c>
      <c r="C483" s="2" t="s">
        <v>595</v>
      </c>
      <c r="D483" s="2" t="s">
        <v>596</v>
      </c>
      <c r="E483" s="2" t="s">
        <v>77</v>
      </c>
      <c r="F483" s="19">
        <v>1</v>
      </c>
      <c r="G483" s="19">
        <v>93.7</v>
      </c>
      <c r="H483" s="19" t="s">
        <v>57</v>
      </c>
      <c r="I483" s="19">
        <v>-11.24</v>
      </c>
      <c r="J483" s="19">
        <v>-20.45</v>
      </c>
      <c r="K483" s="19" t="s">
        <v>57</v>
      </c>
      <c r="L483" s="19">
        <v>62.01</v>
      </c>
      <c r="M483" s="2" t="s">
        <v>666</v>
      </c>
      <c r="N483" s="2" t="s">
        <v>56</v>
      </c>
      <c r="O483" s="112">
        <v>90501</v>
      </c>
      <c r="P483" s="2" t="s">
        <v>1857</v>
      </c>
      <c r="Q483" s="2" t="s">
        <v>60</v>
      </c>
      <c r="R483" s="2" t="s">
        <v>1858</v>
      </c>
      <c r="S483" s="2" t="s">
        <v>62</v>
      </c>
      <c r="T483" s="19">
        <v>93.7</v>
      </c>
      <c r="U483" s="19" t="s">
        <v>83</v>
      </c>
      <c r="V483" s="2" t="s">
        <v>64</v>
      </c>
      <c r="W483" s="2" t="s">
        <v>1859</v>
      </c>
      <c r="X483" s="2" t="s">
        <v>1860</v>
      </c>
      <c r="Y483" s="2" t="s">
        <v>1861</v>
      </c>
      <c r="Z483" s="2" t="s">
        <v>62</v>
      </c>
      <c r="AA483" s="2" t="s">
        <v>62</v>
      </c>
      <c r="AB483" s="2" t="s">
        <v>1859</v>
      </c>
      <c r="AC483" s="2" t="s">
        <v>1862</v>
      </c>
      <c r="AD483" s="2" t="s">
        <v>1863</v>
      </c>
      <c r="AE483" s="2" t="s">
        <v>1864</v>
      </c>
      <c r="AF483" s="2" t="s">
        <v>156</v>
      </c>
      <c r="AG483" s="2" t="s">
        <v>1865</v>
      </c>
      <c r="AH483" s="2" t="s">
        <v>73</v>
      </c>
      <c r="AI483" s="2" t="s">
        <v>74</v>
      </c>
      <c r="AJ483" s="2" t="s">
        <v>1866</v>
      </c>
      <c r="AK483" s="2" t="s">
        <v>1867</v>
      </c>
      <c r="AL483" s="2" t="s">
        <v>75</v>
      </c>
      <c r="AM483" s="2" t="s">
        <v>1868</v>
      </c>
      <c r="AN483" s="2" t="s">
        <v>62</v>
      </c>
      <c r="AO483" s="19" t="s">
        <v>62</v>
      </c>
      <c r="AP483" s="2" t="s">
        <v>62</v>
      </c>
      <c r="AQ483" s="2" t="s">
        <v>62</v>
      </c>
      <c r="AR483" s="2" t="s">
        <v>62</v>
      </c>
      <c r="AS483" s="2" t="s">
        <v>62</v>
      </c>
      <c r="AT483" s="2" t="s">
        <v>62</v>
      </c>
      <c r="AU483" s="2" t="s">
        <v>62</v>
      </c>
      <c r="AV483" s="19" t="s">
        <v>57</v>
      </c>
      <c r="AW483" s="2" t="s">
        <v>77</v>
      </c>
      <c r="AX483" s="2" t="s">
        <v>57</v>
      </c>
      <c r="AY483" s="2" t="s">
        <v>77</v>
      </c>
    </row>
    <row r="484" spans="1:51" ht="22.5" customHeight="1" x14ac:dyDescent="0.25">
      <c r="A484" s="18" t="s">
        <v>1869</v>
      </c>
      <c r="B484" s="2" t="s">
        <v>1870</v>
      </c>
      <c r="C484" s="2" t="s">
        <v>595</v>
      </c>
      <c r="D484" s="2" t="s">
        <v>1542</v>
      </c>
      <c r="E484" s="2" t="s">
        <v>77</v>
      </c>
      <c r="F484" s="19">
        <v>1</v>
      </c>
      <c r="G484" s="19">
        <v>183.87</v>
      </c>
      <c r="H484" s="19">
        <v>1.59</v>
      </c>
      <c r="I484" s="19">
        <v>-22.06</v>
      </c>
      <c r="J484" s="19" t="s">
        <v>57</v>
      </c>
      <c r="K484" s="19" t="s">
        <v>57</v>
      </c>
      <c r="L484" s="19">
        <v>163.4</v>
      </c>
      <c r="M484" s="2" t="s">
        <v>666</v>
      </c>
      <c r="N484" s="2" t="s">
        <v>62</v>
      </c>
      <c r="O484" s="2" t="s">
        <v>215</v>
      </c>
      <c r="P484" s="2" t="s">
        <v>462</v>
      </c>
      <c r="Q484" s="2" t="s">
        <v>60</v>
      </c>
      <c r="R484" s="2" t="s">
        <v>217</v>
      </c>
      <c r="S484" s="2" t="s">
        <v>62</v>
      </c>
      <c r="T484" s="19">
        <v>183.87</v>
      </c>
      <c r="U484" s="19" t="s">
        <v>83</v>
      </c>
      <c r="V484" s="2" t="s">
        <v>64</v>
      </c>
      <c r="W484" s="2" t="s">
        <v>1871</v>
      </c>
      <c r="X484" s="2" t="s">
        <v>1872</v>
      </c>
      <c r="Y484" s="2" t="s">
        <v>1873</v>
      </c>
      <c r="Z484" s="2" t="s">
        <v>62</v>
      </c>
      <c r="AA484" s="2" t="s">
        <v>62</v>
      </c>
      <c r="AB484" s="2" t="s">
        <v>1871</v>
      </c>
      <c r="AC484" s="2" t="s">
        <v>1874</v>
      </c>
      <c r="AD484" s="2" t="s">
        <v>1875</v>
      </c>
      <c r="AE484" s="2" t="s">
        <v>604</v>
      </c>
      <c r="AF484" s="2" t="s">
        <v>234</v>
      </c>
      <c r="AG484" s="2" t="s">
        <v>1876</v>
      </c>
      <c r="AH484" s="2" t="s">
        <v>73</v>
      </c>
      <c r="AI484" s="2" t="s">
        <v>236</v>
      </c>
      <c r="AJ484" s="2" t="s">
        <v>1877</v>
      </c>
      <c r="AK484" s="2" t="s">
        <v>1878</v>
      </c>
      <c r="AL484" s="2" t="s">
        <v>1879</v>
      </c>
      <c r="AM484" s="2" t="s">
        <v>1880</v>
      </c>
      <c r="AN484" s="2" t="s">
        <v>62</v>
      </c>
      <c r="AO484" s="19" t="s">
        <v>62</v>
      </c>
      <c r="AP484" s="2" t="s">
        <v>62</v>
      </c>
      <c r="AQ484" s="2" t="s">
        <v>62</v>
      </c>
      <c r="AR484" s="2" t="s">
        <v>62</v>
      </c>
      <c r="AS484" s="2" t="s">
        <v>62</v>
      </c>
      <c r="AT484" s="2" t="s">
        <v>62</v>
      </c>
      <c r="AU484" s="2" t="s">
        <v>62</v>
      </c>
      <c r="AV484" s="19" t="s">
        <v>57</v>
      </c>
      <c r="AW484" s="2" t="s">
        <v>77</v>
      </c>
      <c r="AX484" s="2" t="s">
        <v>57</v>
      </c>
      <c r="AY484" s="2" t="s">
        <v>77</v>
      </c>
    </row>
    <row r="485" spans="1:51" ht="22.5" customHeight="1" x14ac:dyDescent="0.25">
      <c r="A485" s="18" t="s">
        <v>1881</v>
      </c>
      <c r="B485" s="2" t="s">
        <v>1882</v>
      </c>
      <c r="C485" s="2" t="s">
        <v>595</v>
      </c>
      <c r="D485" s="2" t="s">
        <v>596</v>
      </c>
      <c r="E485" s="2" t="s">
        <v>56</v>
      </c>
      <c r="F485" s="19">
        <v>1</v>
      </c>
      <c r="G485" s="19">
        <v>149.99</v>
      </c>
      <c r="H485" s="19" t="s">
        <v>57</v>
      </c>
      <c r="I485" s="19">
        <v>-18</v>
      </c>
      <c r="J485" s="19">
        <v>-23.95</v>
      </c>
      <c r="K485" s="19" t="s">
        <v>57</v>
      </c>
      <c r="L485" s="19">
        <v>108.04</v>
      </c>
      <c r="M485" s="2" t="s">
        <v>666</v>
      </c>
      <c r="N485" s="2" t="s">
        <v>56</v>
      </c>
      <c r="O485" s="112">
        <v>66640</v>
      </c>
      <c r="P485" s="2" t="s">
        <v>1883</v>
      </c>
      <c r="Q485" s="2" t="s">
        <v>60</v>
      </c>
      <c r="R485" s="2" t="s">
        <v>1884</v>
      </c>
      <c r="S485" s="2" t="s">
        <v>62</v>
      </c>
      <c r="T485" s="19">
        <v>149.99</v>
      </c>
      <c r="U485" s="19" t="s">
        <v>83</v>
      </c>
      <c r="V485" s="2" t="s">
        <v>64</v>
      </c>
      <c r="W485" s="2" t="s">
        <v>1885</v>
      </c>
      <c r="X485" s="2" t="s">
        <v>1886</v>
      </c>
      <c r="Y485" s="2" t="s">
        <v>1887</v>
      </c>
      <c r="Z485" s="2" t="s">
        <v>62</v>
      </c>
      <c r="AA485" s="2" t="s">
        <v>62</v>
      </c>
      <c r="AB485" s="2" t="s">
        <v>1885</v>
      </c>
      <c r="AC485" s="2" t="s">
        <v>1888</v>
      </c>
      <c r="AD485" s="2" t="s">
        <v>1889</v>
      </c>
      <c r="AE485" s="2" t="s">
        <v>1890</v>
      </c>
      <c r="AF485" s="2" t="s">
        <v>156</v>
      </c>
      <c r="AG485" s="2" t="s">
        <v>1891</v>
      </c>
      <c r="AH485" s="2" t="s">
        <v>73</v>
      </c>
      <c r="AI485" s="2" t="s">
        <v>74</v>
      </c>
      <c r="AJ485" s="2" t="s">
        <v>1892</v>
      </c>
      <c r="AK485" s="2" t="s">
        <v>1893</v>
      </c>
      <c r="AL485" s="2" t="s">
        <v>75</v>
      </c>
      <c r="AM485" s="2" t="s">
        <v>1894</v>
      </c>
      <c r="AN485" s="2" t="s">
        <v>62</v>
      </c>
      <c r="AO485" s="19" t="s">
        <v>62</v>
      </c>
      <c r="AP485" s="2" t="s">
        <v>62</v>
      </c>
      <c r="AQ485" s="2" t="s">
        <v>62</v>
      </c>
      <c r="AR485" s="2" t="s">
        <v>62</v>
      </c>
      <c r="AS485" s="2" t="s">
        <v>62</v>
      </c>
      <c r="AT485" s="2" t="s">
        <v>62</v>
      </c>
      <c r="AU485" s="2" t="s">
        <v>62</v>
      </c>
      <c r="AV485" s="19" t="s">
        <v>57</v>
      </c>
      <c r="AW485" s="2" t="s">
        <v>77</v>
      </c>
      <c r="AX485" s="2" t="s">
        <v>57</v>
      </c>
      <c r="AY485" s="2" t="s">
        <v>77</v>
      </c>
    </row>
    <row r="486" spans="1:51" ht="22.5" customHeight="1" x14ac:dyDescent="0.25">
      <c r="A486" s="18" t="s">
        <v>1908</v>
      </c>
      <c r="B486" s="2" t="s">
        <v>1909</v>
      </c>
      <c r="C486" s="2" t="s">
        <v>595</v>
      </c>
      <c r="D486" s="2" t="s">
        <v>1048</v>
      </c>
      <c r="E486" s="2" t="s">
        <v>77</v>
      </c>
      <c r="F486" s="19">
        <v>1</v>
      </c>
      <c r="G486" s="19">
        <v>42.15</v>
      </c>
      <c r="H486" s="19">
        <v>8.77</v>
      </c>
      <c r="I486" s="19">
        <v>-13.17</v>
      </c>
      <c r="J486" s="19">
        <v>-8.77</v>
      </c>
      <c r="K486" s="19" t="s">
        <v>57</v>
      </c>
      <c r="L486" s="19">
        <v>28.98</v>
      </c>
      <c r="M486" s="2" t="s">
        <v>666</v>
      </c>
      <c r="N486" s="2" t="s">
        <v>62</v>
      </c>
      <c r="O486" s="112">
        <v>14104</v>
      </c>
      <c r="P486" s="2" t="s">
        <v>1910</v>
      </c>
      <c r="Q486" s="2" t="s">
        <v>60</v>
      </c>
      <c r="R486" s="2" t="s">
        <v>1911</v>
      </c>
      <c r="S486" s="2" t="s">
        <v>62</v>
      </c>
      <c r="T486" s="19">
        <v>42.15</v>
      </c>
      <c r="U486" s="19" t="s">
        <v>63</v>
      </c>
      <c r="V486" s="2" t="s">
        <v>64</v>
      </c>
      <c r="W486" s="2" t="s">
        <v>1912</v>
      </c>
      <c r="X486" s="2" t="s">
        <v>1913</v>
      </c>
      <c r="Y486" s="2" t="s">
        <v>1914</v>
      </c>
      <c r="Z486" s="2" t="s">
        <v>62</v>
      </c>
      <c r="AA486" s="2" t="s">
        <v>62</v>
      </c>
      <c r="AB486" s="2" t="s">
        <v>1912</v>
      </c>
      <c r="AC486" s="2" t="s">
        <v>1915</v>
      </c>
      <c r="AD486" s="2" t="s">
        <v>1916</v>
      </c>
      <c r="AE486" s="2" t="s">
        <v>1917</v>
      </c>
      <c r="AF486" s="2" t="s">
        <v>234</v>
      </c>
      <c r="AG486" s="2" t="s">
        <v>1918</v>
      </c>
      <c r="AH486" s="2" t="s">
        <v>73</v>
      </c>
      <c r="AI486" s="2" t="s">
        <v>74</v>
      </c>
      <c r="AJ486" s="2" t="s">
        <v>1919</v>
      </c>
      <c r="AK486" s="2" t="s">
        <v>1920</v>
      </c>
      <c r="AL486" s="2" t="s">
        <v>75</v>
      </c>
      <c r="AM486" s="2" t="s">
        <v>1921</v>
      </c>
      <c r="AN486" s="2" t="s">
        <v>62</v>
      </c>
      <c r="AO486" s="19" t="s">
        <v>62</v>
      </c>
      <c r="AP486" s="2" t="s">
        <v>62</v>
      </c>
      <c r="AQ486" s="2" t="s">
        <v>62</v>
      </c>
      <c r="AR486" s="2" t="s">
        <v>62</v>
      </c>
      <c r="AS486" s="2" t="s">
        <v>62</v>
      </c>
      <c r="AT486" s="2" t="s">
        <v>62</v>
      </c>
      <c r="AU486" s="2" t="s">
        <v>62</v>
      </c>
      <c r="AV486" s="19" t="s">
        <v>57</v>
      </c>
      <c r="AW486" s="2" t="s">
        <v>77</v>
      </c>
      <c r="AX486" s="2" t="s">
        <v>57</v>
      </c>
      <c r="AY486" s="2" t="s">
        <v>77</v>
      </c>
    </row>
    <row r="487" spans="1:51" ht="22.5" customHeight="1" x14ac:dyDescent="0.25">
      <c r="A487" s="18" t="s">
        <v>1922</v>
      </c>
      <c r="B487" s="2" t="s">
        <v>1923</v>
      </c>
      <c r="C487" s="2" t="s">
        <v>595</v>
      </c>
      <c r="D487" s="2" t="s">
        <v>625</v>
      </c>
      <c r="E487" s="2" t="s">
        <v>56</v>
      </c>
      <c r="F487" s="19">
        <v>1</v>
      </c>
      <c r="G487" s="19">
        <v>96.35</v>
      </c>
      <c r="H487" s="19">
        <v>21.04</v>
      </c>
      <c r="I487" s="19">
        <v>-16.38</v>
      </c>
      <c r="J487" s="19">
        <v>-42.49</v>
      </c>
      <c r="K487" s="19" t="s">
        <v>57</v>
      </c>
      <c r="L487" s="19">
        <v>58.52</v>
      </c>
      <c r="M487" s="2" t="s">
        <v>666</v>
      </c>
      <c r="N487" s="2" t="s">
        <v>56</v>
      </c>
      <c r="O487" s="2" t="s">
        <v>1924</v>
      </c>
      <c r="P487" s="2" t="s">
        <v>1925</v>
      </c>
      <c r="Q487" s="2" t="s">
        <v>60</v>
      </c>
      <c r="R487" s="2" t="s">
        <v>1926</v>
      </c>
      <c r="S487" s="2" t="s">
        <v>62</v>
      </c>
      <c r="T487" s="19">
        <v>96.35</v>
      </c>
      <c r="U487" s="19" t="s">
        <v>63</v>
      </c>
      <c r="V487" s="2" t="s">
        <v>64</v>
      </c>
      <c r="W487" s="2" t="s">
        <v>1927</v>
      </c>
      <c r="X487" s="2" t="s">
        <v>1928</v>
      </c>
      <c r="Y487" s="2" t="s">
        <v>1929</v>
      </c>
      <c r="Z487" s="2" t="s">
        <v>62</v>
      </c>
      <c r="AA487" s="2" t="s">
        <v>62</v>
      </c>
      <c r="AB487" s="2" t="s">
        <v>1927</v>
      </c>
      <c r="AC487" s="2" t="s">
        <v>1930</v>
      </c>
      <c r="AD487" s="2" t="s">
        <v>1931</v>
      </c>
      <c r="AE487" s="2" t="s">
        <v>1932</v>
      </c>
      <c r="AF487" s="2" t="s">
        <v>1104</v>
      </c>
      <c r="AG487" s="2" t="s">
        <v>1933</v>
      </c>
      <c r="AH487" s="2" t="s">
        <v>73</v>
      </c>
      <c r="AI487" s="2" t="s">
        <v>74</v>
      </c>
      <c r="AJ487" s="2" t="s">
        <v>1934</v>
      </c>
      <c r="AK487" s="2" t="s">
        <v>1935</v>
      </c>
      <c r="AL487" s="2" t="s">
        <v>75</v>
      </c>
      <c r="AM487" s="2" t="s">
        <v>1936</v>
      </c>
      <c r="AN487" s="2" t="s">
        <v>62</v>
      </c>
      <c r="AO487" s="19" t="s">
        <v>62</v>
      </c>
      <c r="AP487" s="2" t="s">
        <v>62</v>
      </c>
      <c r="AQ487" s="2" t="s">
        <v>62</v>
      </c>
      <c r="AR487" s="2" t="s">
        <v>62</v>
      </c>
      <c r="AS487" s="2" t="s">
        <v>62</v>
      </c>
      <c r="AT487" s="2" t="s">
        <v>62</v>
      </c>
      <c r="AU487" s="2" t="s">
        <v>62</v>
      </c>
      <c r="AV487" s="19" t="s">
        <v>57</v>
      </c>
      <c r="AW487" s="2" t="s">
        <v>77</v>
      </c>
      <c r="AX487" s="2" t="s">
        <v>57</v>
      </c>
      <c r="AY487" s="2" t="s">
        <v>77</v>
      </c>
    </row>
    <row r="488" spans="1:51" ht="22.5" customHeight="1" x14ac:dyDescent="0.25">
      <c r="A488" s="18" t="s">
        <v>1937</v>
      </c>
      <c r="B488" s="2" t="s">
        <v>1938</v>
      </c>
      <c r="C488" s="2" t="s">
        <v>595</v>
      </c>
      <c r="D488" s="2" t="s">
        <v>596</v>
      </c>
      <c r="E488" s="2" t="s">
        <v>56</v>
      </c>
      <c r="F488" s="19">
        <v>1</v>
      </c>
      <c r="G488" s="19">
        <v>94.9</v>
      </c>
      <c r="H488" s="19" t="s">
        <v>57</v>
      </c>
      <c r="I488" s="19">
        <v>-11.39</v>
      </c>
      <c r="J488" s="19">
        <v>-20.45</v>
      </c>
      <c r="K488" s="19" t="s">
        <v>57</v>
      </c>
      <c r="L488" s="19">
        <v>63.06</v>
      </c>
      <c r="M488" s="2" t="s">
        <v>666</v>
      </c>
      <c r="N488" s="2" t="s">
        <v>56</v>
      </c>
      <c r="O488" s="112">
        <v>227203</v>
      </c>
      <c r="P488" s="2" t="s">
        <v>597</v>
      </c>
      <c r="Q488" s="2" t="s">
        <v>60</v>
      </c>
      <c r="R488" s="2" t="s">
        <v>598</v>
      </c>
      <c r="S488" s="2" t="s">
        <v>62</v>
      </c>
      <c r="T488" s="19">
        <v>94.9</v>
      </c>
      <c r="U488" s="19" t="s">
        <v>83</v>
      </c>
      <c r="V488" s="2" t="s">
        <v>64</v>
      </c>
      <c r="W488" s="2" t="s">
        <v>1939</v>
      </c>
      <c r="X488" s="2" t="s">
        <v>1940</v>
      </c>
      <c r="Y488" s="2" t="s">
        <v>1941</v>
      </c>
      <c r="Z488" s="2" t="s">
        <v>62</v>
      </c>
      <c r="AA488" s="2" t="s">
        <v>62</v>
      </c>
      <c r="AB488" s="2" t="s">
        <v>1939</v>
      </c>
      <c r="AC488" s="2" t="s">
        <v>1942</v>
      </c>
      <c r="AD488" s="2" t="s">
        <v>1943</v>
      </c>
      <c r="AE488" s="2" t="s">
        <v>1944</v>
      </c>
      <c r="AF488" s="2" t="s">
        <v>156</v>
      </c>
      <c r="AG488" s="2" t="s">
        <v>1945</v>
      </c>
      <c r="AH488" s="2" t="s">
        <v>73</v>
      </c>
      <c r="AI488" s="2" t="s">
        <v>74</v>
      </c>
      <c r="AJ488" s="2" t="s">
        <v>1946</v>
      </c>
      <c r="AK488" s="2" t="s">
        <v>1947</v>
      </c>
      <c r="AL488" s="2" t="s">
        <v>75</v>
      </c>
      <c r="AM488" s="2" t="s">
        <v>1948</v>
      </c>
      <c r="AN488" s="2" t="s">
        <v>62</v>
      </c>
      <c r="AO488" s="19" t="s">
        <v>62</v>
      </c>
      <c r="AP488" s="2" t="s">
        <v>62</v>
      </c>
      <c r="AQ488" s="2" t="s">
        <v>62</v>
      </c>
      <c r="AR488" s="2" t="s">
        <v>62</v>
      </c>
      <c r="AS488" s="2" t="s">
        <v>62</v>
      </c>
      <c r="AT488" s="2" t="s">
        <v>62</v>
      </c>
      <c r="AU488" s="2" t="s">
        <v>62</v>
      </c>
      <c r="AV488" s="19" t="s">
        <v>57</v>
      </c>
      <c r="AW488" s="2" t="s">
        <v>77</v>
      </c>
      <c r="AX488" s="2" t="s">
        <v>57</v>
      </c>
      <c r="AY488" s="2" t="s">
        <v>77</v>
      </c>
    </row>
    <row r="489" spans="1:51" ht="22.5" customHeight="1" x14ac:dyDescent="0.25">
      <c r="A489" s="18" t="s">
        <v>1949</v>
      </c>
      <c r="B489" s="2" t="s">
        <v>1950</v>
      </c>
      <c r="C489" s="2" t="s">
        <v>595</v>
      </c>
      <c r="D489" s="2" t="s">
        <v>596</v>
      </c>
      <c r="E489" s="2" t="s">
        <v>77</v>
      </c>
      <c r="F489" s="19">
        <v>1</v>
      </c>
      <c r="G489" s="19">
        <v>189.99</v>
      </c>
      <c r="H489" s="19" t="s">
        <v>57</v>
      </c>
      <c r="I489" s="19">
        <v>-22.8</v>
      </c>
      <c r="J489" s="19">
        <v>-21.45</v>
      </c>
      <c r="K489" s="19" t="s">
        <v>57</v>
      </c>
      <c r="L489" s="19">
        <v>145.74</v>
      </c>
      <c r="M489" s="2" t="s">
        <v>666</v>
      </c>
      <c r="N489" s="2" t="s">
        <v>62</v>
      </c>
      <c r="O489" s="112">
        <v>66610</v>
      </c>
      <c r="P489" s="2" t="s">
        <v>1951</v>
      </c>
      <c r="Q489" s="2" t="s">
        <v>60</v>
      </c>
      <c r="R489" s="2" t="s">
        <v>1952</v>
      </c>
      <c r="S489" s="2" t="s">
        <v>62</v>
      </c>
      <c r="T489" s="19">
        <v>189.99</v>
      </c>
      <c r="U489" s="19" t="s">
        <v>83</v>
      </c>
      <c r="V489" s="2" t="s">
        <v>64</v>
      </c>
      <c r="W489" s="2" t="s">
        <v>1953</v>
      </c>
      <c r="X489" s="2" t="s">
        <v>1954</v>
      </c>
      <c r="Y489" s="2" t="s">
        <v>1955</v>
      </c>
      <c r="Z489" s="2" t="s">
        <v>62</v>
      </c>
      <c r="AA489" s="2" t="s">
        <v>62</v>
      </c>
      <c r="AB489" s="2" t="s">
        <v>1953</v>
      </c>
      <c r="AC489" s="2" t="s">
        <v>1956</v>
      </c>
      <c r="AD489" s="2" t="s">
        <v>1957</v>
      </c>
      <c r="AE489" s="2" t="s">
        <v>1958</v>
      </c>
      <c r="AF489" s="2" t="s">
        <v>263</v>
      </c>
      <c r="AG489" s="2" t="s">
        <v>1959</v>
      </c>
      <c r="AH489" s="2" t="s">
        <v>73</v>
      </c>
      <c r="AI489" s="2" t="s">
        <v>74</v>
      </c>
      <c r="AJ489" s="2" t="s">
        <v>1960</v>
      </c>
      <c r="AK489" s="2" t="s">
        <v>1961</v>
      </c>
      <c r="AL489" s="2" t="s">
        <v>75</v>
      </c>
      <c r="AM489" s="2" t="s">
        <v>1962</v>
      </c>
      <c r="AN489" s="2" t="s">
        <v>62</v>
      </c>
      <c r="AO489" s="19" t="s">
        <v>62</v>
      </c>
      <c r="AP489" s="2" t="s">
        <v>62</v>
      </c>
      <c r="AQ489" s="2" t="s">
        <v>62</v>
      </c>
      <c r="AR489" s="2" t="s">
        <v>62</v>
      </c>
      <c r="AS489" s="2" t="s">
        <v>62</v>
      </c>
      <c r="AT489" s="2" t="s">
        <v>62</v>
      </c>
      <c r="AU489" s="2" t="s">
        <v>62</v>
      </c>
      <c r="AV489" s="19" t="s">
        <v>57</v>
      </c>
      <c r="AW489" s="2" t="s">
        <v>77</v>
      </c>
      <c r="AX489" s="2" t="s">
        <v>57</v>
      </c>
      <c r="AY489" s="2" t="s">
        <v>77</v>
      </c>
    </row>
    <row r="490" spans="1:51" ht="22.5" customHeight="1" x14ac:dyDescent="0.25">
      <c r="A490" s="18" t="s">
        <v>1963</v>
      </c>
      <c r="B490" s="2" t="s">
        <v>1964</v>
      </c>
      <c r="C490" s="2" t="s">
        <v>595</v>
      </c>
      <c r="D490" s="2" t="s">
        <v>1048</v>
      </c>
      <c r="E490" s="2" t="s">
        <v>77</v>
      </c>
      <c r="F490" s="19">
        <v>1</v>
      </c>
      <c r="G490" s="19">
        <v>279.69</v>
      </c>
      <c r="H490" s="19" t="s">
        <v>57</v>
      </c>
      <c r="I490" s="19">
        <v>-47.55</v>
      </c>
      <c r="J490" s="19">
        <v>-24.95</v>
      </c>
      <c r="K490" s="19" t="s">
        <v>57</v>
      </c>
      <c r="L490" s="19">
        <v>207.19</v>
      </c>
      <c r="M490" s="2" t="s">
        <v>666</v>
      </c>
      <c r="N490" s="2" t="s">
        <v>56</v>
      </c>
      <c r="O490" s="2" t="s">
        <v>1965</v>
      </c>
      <c r="P490" s="2" t="s">
        <v>1966</v>
      </c>
      <c r="Q490" s="2" t="s">
        <v>60</v>
      </c>
      <c r="R490" s="2" t="s">
        <v>1967</v>
      </c>
      <c r="S490" s="2" t="s">
        <v>62</v>
      </c>
      <c r="T490" s="19">
        <v>279.69</v>
      </c>
      <c r="U490" s="19" t="s">
        <v>63</v>
      </c>
      <c r="V490" s="2" t="s">
        <v>64</v>
      </c>
      <c r="W490" s="2" t="s">
        <v>1968</v>
      </c>
      <c r="X490" s="2" t="s">
        <v>1969</v>
      </c>
      <c r="Y490" s="2" t="s">
        <v>1970</v>
      </c>
      <c r="Z490" s="2" t="s">
        <v>62</v>
      </c>
      <c r="AA490" s="2" t="s">
        <v>62</v>
      </c>
      <c r="AB490" s="2" t="s">
        <v>1968</v>
      </c>
      <c r="AC490" s="2" t="s">
        <v>1971</v>
      </c>
      <c r="AD490" s="2" t="s">
        <v>1972</v>
      </c>
      <c r="AE490" s="2" t="s">
        <v>1973</v>
      </c>
      <c r="AF490" s="2" t="s">
        <v>234</v>
      </c>
      <c r="AG490" s="2" t="s">
        <v>1974</v>
      </c>
      <c r="AH490" s="2" t="s">
        <v>73</v>
      </c>
      <c r="AI490" s="2" t="s">
        <v>74</v>
      </c>
      <c r="AJ490" s="2" t="s">
        <v>1975</v>
      </c>
      <c r="AK490" s="2" t="s">
        <v>1976</v>
      </c>
      <c r="AL490" s="2" t="s">
        <v>75</v>
      </c>
      <c r="AM490" s="2" t="s">
        <v>1977</v>
      </c>
      <c r="AN490" s="2" t="s">
        <v>62</v>
      </c>
      <c r="AO490" s="19" t="s">
        <v>62</v>
      </c>
      <c r="AP490" s="2" t="s">
        <v>62</v>
      </c>
      <c r="AQ490" s="2" t="s">
        <v>62</v>
      </c>
      <c r="AR490" s="2" t="s">
        <v>62</v>
      </c>
      <c r="AS490" s="2" t="s">
        <v>62</v>
      </c>
      <c r="AT490" s="2" t="s">
        <v>62</v>
      </c>
      <c r="AU490" s="2" t="s">
        <v>62</v>
      </c>
      <c r="AV490" s="19" t="s">
        <v>57</v>
      </c>
      <c r="AW490" s="2" t="s">
        <v>77</v>
      </c>
      <c r="AX490" s="2" t="s">
        <v>57</v>
      </c>
      <c r="AY490" s="2" t="s">
        <v>77</v>
      </c>
    </row>
    <row r="491" spans="1:51" ht="22.5" customHeight="1" x14ac:dyDescent="0.25">
      <c r="A491" s="18" t="s">
        <v>1978</v>
      </c>
      <c r="B491" s="2" t="s">
        <v>1979</v>
      </c>
      <c r="C491" s="2" t="s">
        <v>595</v>
      </c>
      <c r="D491" s="2" t="s">
        <v>1048</v>
      </c>
      <c r="E491" s="2" t="s">
        <v>56</v>
      </c>
      <c r="F491" s="19">
        <v>1</v>
      </c>
      <c r="G491" s="19">
        <v>159.99</v>
      </c>
      <c r="H491" s="19" t="s">
        <v>57</v>
      </c>
      <c r="I491" s="19">
        <v>-27.2</v>
      </c>
      <c r="J491" s="19">
        <v>-22.95</v>
      </c>
      <c r="K491" s="19" t="s">
        <v>57</v>
      </c>
      <c r="L491" s="19">
        <v>109.84</v>
      </c>
      <c r="M491" s="2" t="s">
        <v>666</v>
      </c>
      <c r="N491" s="2" t="s">
        <v>56</v>
      </c>
      <c r="O491" s="112">
        <v>66640</v>
      </c>
      <c r="P491" s="2" t="s">
        <v>551</v>
      </c>
      <c r="Q491" s="2" t="s">
        <v>60</v>
      </c>
      <c r="R491" s="2" t="s">
        <v>552</v>
      </c>
      <c r="S491" s="2" t="s">
        <v>62</v>
      </c>
      <c r="T491" s="19">
        <v>159.99</v>
      </c>
      <c r="U491" s="19" t="s">
        <v>63</v>
      </c>
      <c r="V491" s="2" t="s">
        <v>64</v>
      </c>
      <c r="W491" s="2" t="s">
        <v>1980</v>
      </c>
      <c r="X491" s="2" t="s">
        <v>1981</v>
      </c>
      <c r="Y491" s="2" t="s">
        <v>1982</v>
      </c>
      <c r="Z491" s="2" t="s">
        <v>62</v>
      </c>
      <c r="AA491" s="2" t="s">
        <v>62</v>
      </c>
      <c r="AB491" s="2" t="s">
        <v>1980</v>
      </c>
      <c r="AC491" s="2" t="s">
        <v>1983</v>
      </c>
      <c r="AD491" s="2" t="s">
        <v>1984</v>
      </c>
      <c r="AE491" s="2" t="s">
        <v>1985</v>
      </c>
      <c r="AF491" s="2" t="s">
        <v>234</v>
      </c>
      <c r="AG491" s="2" t="s">
        <v>1986</v>
      </c>
      <c r="AH491" s="2" t="s">
        <v>73</v>
      </c>
      <c r="AI491" s="2" t="s">
        <v>74</v>
      </c>
      <c r="AJ491" s="2" t="s">
        <v>1987</v>
      </c>
      <c r="AK491" s="2" t="s">
        <v>1988</v>
      </c>
      <c r="AL491" s="2" t="s">
        <v>75</v>
      </c>
      <c r="AM491" s="2" t="s">
        <v>1989</v>
      </c>
      <c r="AN491" s="2" t="s">
        <v>62</v>
      </c>
      <c r="AO491" s="19" t="s">
        <v>62</v>
      </c>
      <c r="AP491" s="2" t="s">
        <v>62</v>
      </c>
      <c r="AQ491" s="2" t="s">
        <v>62</v>
      </c>
      <c r="AR491" s="2" t="s">
        <v>62</v>
      </c>
      <c r="AS491" s="2" t="s">
        <v>62</v>
      </c>
      <c r="AT491" s="2" t="s">
        <v>62</v>
      </c>
      <c r="AU491" s="2" t="s">
        <v>62</v>
      </c>
      <c r="AV491" s="19" t="s">
        <v>57</v>
      </c>
      <c r="AW491" s="2" t="s">
        <v>77</v>
      </c>
      <c r="AX491" s="2" t="s">
        <v>57</v>
      </c>
      <c r="AY491" s="2" t="s">
        <v>77</v>
      </c>
    </row>
    <row r="492" spans="1:51" ht="22.5" customHeight="1" x14ac:dyDescent="0.25">
      <c r="A492" s="18" t="s">
        <v>1990</v>
      </c>
      <c r="B492" s="2" t="s">
        <v>1991</v>
      </c>
      <c r="C492" s="2" t="s">
        <v>595</v>
      </c>
      <c r="D492" s="2" t="s">
        <v>1048</v>
      </c>
      <c r="E492" s="2" t="s">
        <v>56</v>
      </c>
      <c r="F492" s="19">
        <v>1</v>
      </c>
      <c r="G492" s="19">
        <v>108.39</v>
      </c>
      <c r="H492" s="19" t="s">
        <v>57</v>
      </c>
      <c r="I492" s="19">
        <v>-18.43</v>
      </c>
      <c r="J492" s="19">
        <v>-22.95</v>
      </c>
      <c r="K492" s="19" t="s">
        <v>57</v>
      </c>
      <c r="L492" s="19">
        <v>67.010000000000005</v>
      </c>
      <c r="M492" s="2" t="s">
        <v>666</v>
      </c>
      <c r="N492" s="2" t="s">
        <v>62</v>
      </c>
      <c r="O492" s="112">
        <v>2357</v>
      </c>
      <c r="P492" s="2" t="s">
        <v>1992</v>
      </c>
      <c r="Q492" s="2" t="s">
        <v>60</v>
      </c>
      <c r="R492" s="2" t="s">
        <v>112</v>
      </c>
      <c r="S492" s="2" t="s">
        <v>62</v>
      </c>
      <c r="T492" s="19">
        <v>108.39</v>
      </c>
      <c r="U492" s="19" t="s">
        <v>63</v>
      </c>
      <c r="V492" s="2" t="s">
        <v>64</v>
      </c>
      <c r="W492" s="2" t="s">
        <v>1993</v>
      </c>
      <c r="X492" s="2" t="s">
        <v>1994</v>
      </c>
      <c r="Y492" s="2" t="s">
        <v>1995</v>
      </c>
      <c r="Z492" s="2" t="s">
        <v>62</v>
      </c>
      <c r="AA492" s="2" t="s">
        <v>62</v>
      </c>
      <c r="AB492" s="2" t="s">
        <v>1993</v>
      </c>
      <c r="AC492" s="2" t="s">
        <v>1996</v>
      </c>
      <c r="AD492" s="2" t="s">
        <v>1997</v>
      </c>
      <c r="AE492" s="2" t="s">
        <v>1998</v>
      </c>
      <c r="AF492" s="2" t="s">
        <v>234</v>
      </c>
      <c r="AG492" s="2" t="s">
        <v>1999</v>
      </c>
      <c r="AH492" s="2" t="s">
        <v>73</v>
      </c>
      <c r="AI492" s="2" t="s">
        <v>74</v>
      </c>
      <c r="AJ492" s="2" t="s">
        <v>2000</v>
      </c>
      <c r="AK492" s="2" t="s">
        <v>2001</v>
      </c>
      <c r="AL492" s="2" t="s">
        <v>75</v>
      </c>
      <c r="AM492" s="2" t="s">
        <v>2002</v>
      </c>
      <c r="AN492" s="2" t="s">
        <v>62</v>
      </c>
      <c r="AO492" s="19" t="s">
        <v>62</v>
      </c>
      <c r="AP492" s="2" t="s">
        <v>62</v>
      </c>
      <c r="AQ492" s="2" t="s">
        <v>62</v>
      </c>
      <c r="AR492" s="2" t="s">
        <v>62</v>
      </c>
      <c r="AS492" s="2" t="s">
        <v>62</v>
      </c>
      <c r="AT492" s="2" t="s">
        <v>62</v>
      </c>
      <c r="AU492" s="2" t="s">
        <v>62</v>
      </c>
      <c r="AV492" s="19" t="s">
        <v>57</v>
      </c>
      <c r="AW492" s="2" t="s">
        <v>77</v>
      </c>
      <c r="AX492" s="2" t="s">
        <v>57</v>
      </c>
      <c r="AY492" s="2" t="s">
        <v>77</v>
      </c>
    </row>
    <row r="493" spans="1:51" ht="22.5" customHeight="1" x14ac:dyDescent="0.25">
      <c r="A493" s="18" t="s">
        <v>2003</v>
      </c>
      <c r="B493" s="2" t="s">
        <v>2004</v>
      </c>
      <c r="C493" s="2" t="s">
        <v>595</v>
      </c>
      <c r="D493" s="2" t="s">
        <v>1048</v>
      </c>
      <c r="E493" s="2" t="s">
        <v>77</v>
      </c>
      <c r="F493" s="19">
        <v>1</v>
      </c>
      <c r="G493" s="19">
        <v>37.99</v>
      </c>
      <c r="H493" s="19">
        <v>10.71</v>
      </c>
      <c r="I493" s="19">
        <v>-10.56</v>
      </c>
      <c r="J493" s="19">
        <v>-10.71</v>
      </c>
      <c r="K493" s="19" t="s">
        <v>57</v>
      </c>
      <c r="L493" s="19">
        <v>27.43</v>
      </c>
      <c r="M493" s="2" t="s">
        <v>666</v>
      </c>
      <c r="N493" s="2" t="s">
        <v>56</v>
      </c>
      <c r="O493" s="2" t="s">
        <v>2005</v>
      </c>
      <c r="P493" s="2" t="s">
        <v>2006</v>
      </c>
      <c r="Q493" s="2" t="s">
        <v>60</v>
      </c>
      <c r="R493" s="2" t="s">
        <v>2007</v>
      </c>
      <c r="S493" s="2" t="s">
        <v>62</v>
      </c>
      <c r="T493" s="19">
        <v>37.99</v>
      </c>
      <c r="U493" s="19" t="s">
        <v>83</v>
      </c>
      <c r="V493" s="2" t="s">
        <v>64</v>
      </c>
      <c r="W493" s="2" t="s">
        <v>2008</v>
      </c>
      <c r="X493" s="2" t="s">
        <v>2009</v>
      </c>
      <c r="Y493" s="2" t="s">
        <v>2010</v>
      </c>
      <c r="Z493" s="2" t="s">
        <v>62</v>
      </c>
      <c r="AA493" s="2" t="s">
        <v>62</v>
      </c>
      <c r="AB493" s="2" t="s">
        <v>2008</v>
      </c>
      <c r="AC493" s="2" t="s">
        <v>2011</v>
      </c>
      <c r="AD493" s="2" t="s">
        <v>2012</v>
      </c>
      <c r="AE493" s="2" t="s">
        <v>2013</v>
      </c>
      <c r="AF493" s="2" t="s">
        <v>234</v>
      </c>
      <c r="AG493" s="2" t="s">
        <v>2014</v>
      </c>
      <c r="AH493" s="2" t="s">
        <v>73</v>
      </c>
      <c r="AI493" s="2" t="s">
        <v>74</v>
      </c>
      <c r="AJ493" s="2" t="s">
        <v>2015</v>
      </c>
      <c r="AK493" s="2" t="s">
        <v>2016</v>
      </c>
      <c r="AL493" s="2" t="s">
        <v>75</v>
      </c>
      <c r="AM493" s="2" t="s">
        <v>2017</v>
      </c>
      <c r="AN493" s="2" t="s">
        <v>62</v>
      </c>
      <c r="AO493" s="19" t="s">
        <v>62</v>
      </c>
      <c r="AP493" s="2" t="s">
        <v>62</v>
      </c>
      <c r="AQ493" s="2" t="s">
        <v>62</v>
      </c>
      <c r="AR493" s="2" t="s">
        <v>62</v>
      </c>
      <c r="AS493" s="2" t="s">
        <v>62</v>
      </c>
      <c r="AT493" s="2" t="s">
        <v>62</v>
      </c>
      <c r="AU493" s="2" t="s">
        <v>62</v>
      </c>
      <c r="AV493" s="19" t="s">
        <v>57</v>
      </c>
      <c r="AW493" s="2" t="s">
        <v>77</v>
      </c>
      <c r="AX493" s="2" t="s">
        <v>57</v>
      </c>
      <c r="AY493" s="2" t="s">
        <v>77</v>
      </c>
    </row>
    <row r="494" spans="1:51" ht="22.5" customHeight="1" x14ac:dyDescent="0.25">
      <c r="A494" s="18" t="s">
        <v>2036</v>
      </c>
      <c r="B494" s="2" t="s">
        <v>2037</v>
      </c>
      <c r="C494" s="2" t="s">
        <v>595</v>
      </c>
      <c r="D494" s="2" t="s">
        <v>612</v>
      </c>
      <c r="E494" s="2" t="s">
        <v>56</v>
      </c>
      <c r="F494" s="19">
        <v>1</v>
      </c>
      <c r="G494" s="19">
        <v>347.9</v>
      </c>
      <c r="H494" s="19">
        <v>19.420000000000002</v>
      </c>
      <c r="I494" s="19">
        <v>-41.75</v>
      </c>
      <c r="J494" s="19">
        <v>-61.37</v>
      </c>
      <c r="K494" s="19" t="s">
        <v>57</v>
      </c>
      <c r="L494" s="19">
        <v>264.2</v>
      </c>
      <c r="M494" s="2" t="s">
        <v>666</v>
      </c>
      <c r="N494" s="2" t="s">
        <v>56</v>
      </c>
      <c r="O494" s="2" t="s">
        <v>2038</v>
      </c>
      <c r="P494" s="2" t="s">
        <v>2039</v>
      </c>
      <c r="Q494" s="2" t="s">
        <v>60</v>
      </c>
      <c r="R494" s="2" t="s">
        <v>2040</v>
      </c>
      <c r="S494" s="2" t="s">
        <v>62</v>
      </c>
      <c r="T494" s="19">
        <v>347.9</v>
      </c>
      <c r="U494" s="19" t="s">
        <v>83</v>
      </c>
      <c r="V494" s="2" t="s">
        <v>64</v>
      </c>
      <c r="W494" s="2" t="s">
        <v>2041</v>
      </c>
      <c r="X494" s="2" t="s">
        <v>2042</v>
      </c>
      <c r="Y494" s="2" t="s">
        <v>2043</v>
      </c>
      <c r="Z494" s="2" t="s">
        <v>62</v>
      </c>
      <c r="AA494" s="2" t="s">
        <v>62</v>
      </c>
      <c r="AB494" s="2" t="s">
        <v>2041</v>
      </c>
      <c r="AC494" s="2" t="s">
        <v>2044</v>
      </c>
      <c r="AD494" s="2" t="s">
        <v>2045</v>
      </c>
      <c r="AE494" s="2" t="s">
        <v>2046</v>
      </c>
      <c r="AF494" s="2" t="s">
        <v>105</v>
      </c>
      <c r="AG494" s="2" t="s">
        <v>2047</v>
      </c>
      <c r="AH494" s="2" t="s">
        <v>73</v>
      </c>
      <c r="AI494" s="2" t="s">
        <v>74</v>
      </c>
      <c r="AJ494" s="2" t="s">
        <v>1919</v>
      </c>
      <c r="AK494" s="2" t="s">
        <v>2048</v>
      </c>
      <c r="AL494" s="2" t="s">
        <v>75</v>
      </c>
      <c r="AM494" s="2" t="s">
        <v>2049</v>
      </c>
      <c r="AN494" s="2" t="s">
        <v>2050</v>
      </c>
      <c r="AO494" s="19" t="s">
        <v>62</v>
      </c>
      <c r="AP494" s="2" t="s">
        <v>62</v>
      </c>
      <c r="AQ494" s="2" t="s">
        <v>62</v>
      </c>
      <c r="AR494" s="2" t="s">
        <v>62</v>
      </c>
      <c r="AS494" s="2" t="s">
        <v>62</v>
      </c>
      <c r="AT494" s="2" t="s">
        <v>62</v>
      </c>
      <c r="AU494" s="2" t="s">
        <v>62</v>
      </c>
      <c r="AV494" s="19" t="s">
        <v>57</v>
      </c>
      <c r="AW494" s="2" t="s">
        <v>77</v>
      </c>
      <c r="AX494" s="2" t="s">
        <v>57</v>
      </c>
      <c r="AY494" s="2" t="s">
        <v>77</v>
      </c>
    </row>
    <row r="495" spans="1:51" ht="22.5" customHeight="1" x14ac:dyDescent="0.25">
      <c r="A495" s="18" t="s">
        <v>2051</v>
      </c>
      <c r="B495" s="2" t="s">
        <v>2052</v>
      </c>
      <c r="C495" s="2" t="s">
        <v>595</v>
      </c>
      <c r="D495" s="2" t="s">
        <v>1542</v>
      </c>
      <c r="E495" s="2" t="s">
        <v>77</v>
      </c>
      <c r="F495" s="19">
        <v>1</v>
      </c>
      <c r="G495" s="19">
        <v>57.99</v>
      </c>
      <c r="H495" s="19">
        <v>21.87</v>
      </c>
      <c r="I495" s="19">
        <v>-15.86</v>
      </c>
      <c r="J495" s="19">
        <v>-21.87</v>
      </c>
      <c r="K495" s="19" t="s">
        <v>57</v>
      </c>
      <c r="L495" s="19">
        <v>42.13</v>
      </c>
      <c r="M495" s="2" t="s">
        <v>666</v>
      </c>
      <c r="N495" s="2" t="s">
        <v>56</v>
      </c>
      <c r="O495" s="2" t="s">
        <v>1009</v>
      </c>
      <c r="P495" s="2" t="s">
        <v>2053</v>
      </c>
      <c r="Q495" s="2" t="s">
        <v>60</v>
      </c>
      <c r="R495" s="2" t="s">
        <v>2054</v>
      </c>
      <c r="S495" s="2" t="s">
        <v>62</v>
      </c>
      <c r="T495" s="19">
        <v>57.99</v>
      </c>
      <c r="U495" s="19" t="s">
        <v>63</v>
      </c>
      <c r="V495" s="2" t="s">
        <v>64</v>
      </c>
      <c r="W495" s="2" t="s">
        <v>2055</v>
      </c>
      <c r="X495" s="2" t="s">
        <v>2056</v>
      </c>
      <c r="Y495" s="2" t="s">
        <v>2057</v>
      </c>
      <c r="Z495" s="2" t="s">
        <v>62</v>
      </c>
      <c r="AA495" s="2" t="s">
        <v>62</v>
      </c>
      <c r="AB495" s="2" t="s">
        <v>2055</v>
      </c>
      <c r="AC495" s="2" t="s">
        <v>2058</v>
      </c>
      <c r="AD495" s="2" t="s">
        <v>2059</v>
      </c>
      <c r="AE495" s="2" t="s">
        <v>1450</v>
      </c>
      <c r="AF495" s="2" t="s">
        <v>156</v>
      </c>
      <c r="AG495" s="2" t="s">
        <v>2060</v>
      </c>
      <c r="AH495" s="2" t="s">
        <v>73</v>
      </c>
      <c r="AI495" s="2" t="s">
        <v>74</v>
      </c>
      <c r="AJ495" s="2" t="s">
        <v>2061</v>
      </c>
      <c r="AK495" s="2" t="s">
        <v>2062</v>
      </c>
      <c r="AL495" s="2" t="s">
        <v>75</v>
      </c>
      <c r="AM495" s="2" t="s">
        <v>2063</v>
      </c>
      <c r="AN495" s="2" t="s">
        <v>62</v>
      </c>
      <c r="AO495" s="19" t="s">
        <v>62</v>
      </c>
      <c r="AP495" s="2" t="s">
        <v>62</v>
      </c>
      <c r="AQ495" s="2" t="s">
        <v>62</v>
      </c>
      <c r="AR495" s="2" t="s">
        <v>62</v>
      </c>
      <c r="AS495" s="2" t="s">
        <v>62</v>
      </c>
      <c r="AT495" s="2" t="s">
        <v>62</v>
      </c>
      <c r="AU495" s="2" t="s">
        <v>62</v>
      </c>
      <c r="AV495" s="19" t="s">
        <v>57</v>
      </c>
      <c r="AW495" s="2" t="s">
        <v>77</v>
      </c>
      <c r="AX495" s="2" t="s">
        <v>57</v>
      </c>
      <c r="AY495" s="2" t="s">
        <v>77</v>
      </c>
    </row>
    <row r="496" spans="1:51" ht="22.5" customHeight="1" x14ac:dyDescent="0.25">
      <c r="A496" s="18" t="s">
        <v>2064</v>
      </c>
      <c r="B496" s="2" t="s">
        <v>2065</v>
      </c>
      <c r="C496" s="2" t="s">
        <v>595</v>
      </c>
      <c r="D496" s="2" t="s">
        <v>2066</v>
      </c>
      <c r="E496" s="2" t="s">
        <v>77</v>
      </c>
      <c r="F496" s="19">
        <v>1</v>
      </c>
      <c r="G496" s="19">
        <v>238.89</v>
      </c>
      <c r="H496" s="19">
        <v>1.59</v>
      </c>
      <c r="I496" s="19">
        <v>-40.61</v>
      </c>
      <c r="J496" s="19" t="s">
        <v>57</v>
      </c>
      <c r="K496" s="19" t="s">
        <v>57</v>
      </c>
      <c r="L496" s="19">
        <v>199.87</v>
      </c>
      <c r="M496" s="2" t="s">
        <v>666</v>
      </c>
      <c r="N496" s="2" t="s">
        <v>62</v>
      </c>
      <c r="O496" s="2" t="s">
        <v>1148</v>
      </c>
      <c r="P496" s="2" t="s">
        <v>1149</v>
      </c>
      <c r="Q496" s="2" t="s">
        <v>60</v>
      </c>
      <c r="R496" s="2" t="s">
        <v>1150</v>
      </c>
      <c r="S496" s="2" t="s">
        <v>62</v>
      </c>
      <c r="T496" s="19">
        <v>238.89</v>
      </c>
      <c r="U496" s="19" t="s">
        <v>63</v>
      </c>
      <c r="V496" s="2" t="s">
        <v>64</v>
      </c>
      <c r="W496" s="2" t="s">
        <v>2067</v>
      </c>
      <c r="X496" s="2" t="s">
        <v>2068</v>
      </c>
      <c r="Y496" s="2" t="s">
        <v>2069</v>
      </c>
      <c r="Z496" s="2" t="s">
        <v>62</v>
      </c>
      <c r="AA496" s="2" t="s">
        <v>62</v>
      </c>
      <c r="AB496" s="2" t="s">
        <v>2067</v>
      </c>
      <c r="AC496" s="2" t="s">
        <v>2070</v>
      </c>
      <c r="AD496" s="2" t="s">
        <v>2071</v>
      </c>
      <c r="AE496" s="2" t="s">
        <v>2072</v>
      </c>
      <c r="AF496" s="2" t="s">
        <v>234</v>
      </c>
      <c r="AG496" s="2" t="s">
        <v>2073</v>
      </c>
      <c r="AH496" s="2" t="s">
        <v>73</v>
      </c>
      <c r="AI496" s="2" t="s">
        <v>236</v>
      </c>
      <c r="AJ496" s="2" t="s">
        <v>2074</v>
      </c>
      <c r="AK496" s="2" t="s">
        <v>2075</v>
      </c>
      <c r="AL496" s="2" t="s">
        <v>2076</v>
      </c>
      <c r="AM496" s="2" t="s">
        <v>2077</v>
      </c>
      <c r="AN496" s="2" t="s">
        <v>62</v>
      </c>
      <c r="AO496" s="19" t="s">
        <v>62</v>
      </c>
      <c r="AP496" s="2" t="s">
        <v>62</v>
      </c>
      <c r="AQ496" s="2" t="s">
        <v>62</v>
      </c>
      <c r="AR496" s="2" t="s">
        <v>62</v>
      </c>
      <c r="AS496" s="2" t="s">
        <v>62</v>
      </c>
      <c r="AT496" s="2" t="s">
        <v>62</v>
      </c>
      <c r="AU496" s="2" t="s">
        <v>62</v>
      </c>
      <c r="AV496" s="19" t="s">
        <v>57</v>
      </c>
      <c r="AW496" s="2" t="s">
        <v>77</v>
      </c>
      <c r="AX496" s="2" t="s">
        <v>57</v>
      </c>
      <c r="AY496" s="2" t="s">
        <v>77</v>
      </c>
    </row>
    <row r="497" spans="1:51" ht="22.5" customHeight="1" x14ac:dyDescent="0.25">
      <c r="A497" s="18" t="s">
        <v>2090</v>
      </c>
      <c r="B497" s="2" t="s">
        <v>2091</v>
      </c>
      <c r="C497" s="2" t="s">
        <v>595</v>
      </c>
      <c r="D497" s="2" t="s">
        <v>1048</v>
      </c>
      <c r="E497" s="2" t="s">
        <v>77</v>
      </c>
      <c r="F497" s="19">
        <v>1</v>
      </c>
      <c r="G497" s="19">
        <v>237.9</v>
      </c>
      <c r="H497" s="19" t="s">
        <v>57</v>
      </c>
      <c r="I497" s="19">
        <v>-40.44</v>
      </c>
      <c r="J497" s="19">
        <v>-22.95</v>
      </c>
      <c r="K497" s="19" t="s">
        <v>57</v>
      </c>
      <c r="L497" s="19">
        <v>174.51</v>
      </c>
      <c r="M497" s="2" t="s">
        <v>666</v>
      </c>
      <c r="N497" s="2" t="s">
        <v>56</v>
      </c>
      <c r="O497" s="2" t="s">
        <v>2092</v>
      </c>
      <c r="P497" s="2" t="s">
        <v>2093</v>
      </c>
      <c r="Q497" s="2" t="s">
        <v>60</v>
      </c>
      <c r="R497" s="2" t="s">
        <v>2094</v>
      </c>
      <c r="S497" s="2" t="s">
        <v>62</v>
      </c>
      <c r="T497" s="19">
        <v>237.9</v>
      </c>
      <c r="U497" s="19" t="s">
        <v>63</v>
      </c>
      <c r="V497" s="2" t="s">
        <v>64</v>
      </c>
      <c r="W497" s="2" t="s">
        <v>2095</v>
      </c>
      <c r="X497" s="2" t="s">
        <v>2096</v>
      </c>
      <c r="Y497" s="2" t="s">
        <v>2097</v>
      </c>
      <c r="Z497" s="2" t="s">
        <v>62</v>
      </c>
      <c r="AA497" s="2" t="s">
        <v>62</v>
      </c>
      <c r="AB497" s="2" t="s">
        <v>2095</v>
      </c>
      <c r="AC497" s="2" t="s">
        <v>2098</v>
      </c>
      <c r="AD497" s="2" t="s">
        <v>2099</v>
      </c>
      <c r="AE497" s="2" t="s">
        <v>2100</v>
      </c>
      <c r="AF497" s="2" t="s">
        <v>156</v>
      </c>
      <c r="AG497" s="2" t="s">
        <v>2101</v>
      </c>
      <c r="AH497" s="2" t="s">
        <v>73</v>
      </c>
      <c r="AI497" s="2" t="s">
        <v>74</v>
      </c>
      <c r="AJ497" s="2" t="s">
        <v>2102</v>
      </c>
      <c r="AK497" s="2" t="s">
        <v>2103</v>
      </c>
      <c r="AL497" s="2" t="s">
        <v>75</v>
      </c>
      <c r="AM497" s="2" t="s">
        <v>2104</v>
      </c>
      <c r="AN497" s="2" t="s">
        <v>62</v>
      </c>
      <c r="AO497" s="19" t="s">
        <v>62</v>
      </c>
      <c r="AP497" s="2" t="s">
        <v>62</v>
      </c>
      <c r="AQ497" s="2" t="s">
        <v>62</v>
      </c>
      <c r="AR497" s="2" t="s">
        <v>62</v>
      </c>
      <c r="AS497" s="2" t="s">
        <v>62</v>
      </c>
      <c r="AT497" s="2" t="s">
        <v>62</v>
      </c>
      <c r="AU497" s="2" t="s">
        <v>62</v>
      </c>
      <c r="AV497" s="19" t="s">
        <v>57</v>
      </c>
      <c r="AW497" s="2" t="s">
        <v>77</v>
      </c>
      <c r="AX497" s="2" t="s">
        <v>57</v>
      </c>
      <c r="AY497" s="2" t="s">
        <v>77</v>
      </c>
    </row>
    <row r="498" spans="1:51" ht="22.5" customHeight="1" x14ac:dyDescent="0.25">
      <c r="A498" s="18" t="s">
        <v>2105</v>
      </c>
      <c r="B498" s="2" t="s">
        <v>2106</v>
      </c>
      <c r="C498" s="2" t="s">
        <v>595</v>
      </c>
      <c r="D498" s="2" t="s">
        <v>596</v>
      </c>
      <c r="E498" s="2" t="s">
        <v>56</v>
      </c>
      <c r="F498" s="19">
        <v>1</v>
      </c>
      <c r="G498" s="19">
        <v>105.98</v>
      </c>
      <c r="H498" s="19" t="s">
        <v>57</v>
      </c>
      <c r="I498" s="19">
        <v>-18.02</v>
      </c>
      <c r="J498" s="19">
        <v>-22.95</v>
      </c>
      <c r="K498" s="19" t="s">
        <v>57</v>
      </c>
      <c r="L498" s="19">
        <v>65.010000000000005</v>
      </c>
      <c r="M498" s="2" t="s">
        <v>666</v>
      </c>
      <c r="N498" s="2" t="s">
        <v>56</v>
      </c>
      <c r="O498" s="2" t="s">
        <v>871</v>
      </c>
      <c r="P498" s="2" t="s">
        <v>2107</v>
      </c>
      <c r="Q498" s="2" t="s">
        <v>60</v>
      </c>
      <c r="R498" s="2" t="s">
        <v>873</v>
      </c>
      <c r="S498" s="2" t="s">
        <v>62</v>
      </c>
      <c r="T498" s="19">
        <v>105.98</v>
      </c>
      <c r="U498" s="19" t="s">
        <v>63</v>
      </c>
      <c r="V498" s="2" t="s">
        <v>64</v>
      </c>
      <c r="W498" s="2" t="s">
        <v>2108</v>
      </c>
      <c r="X498" s="2" t="s">
        <v>2109</v>
      </c>
      <c r="Y498" s="2" t="s">
        <v>2110</v>
      </c>
      <c r="Z498" s="2" t="s">
        <v>62</v>
      </c>
      <c r="AA498" s="2" t="s">
        <v>62</v>
      </c>
      <c r="AB498" s="2" t="s">
        <v>2108</v>
      </c>
      <c r="AC498" s="2" t="s">
        <v>2111</v>
      </c>
      <c r="AD498" s="2" t="s">
        <v>2112</v>
      </c>
      <c r="AE498" s="2" t="s">
        <v>2113</v>
      </c>
      <c r="AF498" s="2" t="s">
        <v>853</v>
      </c>
      <c r="AG498" s="2" t="s">
        <v>2114</v>
      </c>
      <c r="AH498" s="2" t="s">
        <v>73</v>
      </c>
      <c r="AI498" s="2" t="s">
        <v>74</v>
      </c>
      <c r="AJ498" s="2" t="s">
        <v>2115</v>
      </c>
      <c r="AK498" s="2" t="s">
        <v>2116</v>
      </c>
      <c r="AL498" s="2" t="s">
        <v>75</v>
      </c>
      <c r="AM498" s="2" t="s">
        <v>2117</v>
      </c>
      <c r="AN498" s="2" t="s">
        <v>62</v>
      </c>
      <c r="AO498" s="19" t="s">
        <v>62</v>
      </c>
      <c r="AP498" s="2" t="s">
        <v>62</v>
      </c>
      <c r="AQ498" s="2" t="s">
        <v>62</v>
      </c>
      <c r="AR498" s="2" t="s">
        <v>62</v>
      </c>
      <c r="AS498" s="2" t="s">
        <v>62</v>
      </c>
      <c r="AT498" s="2" t="s">
        <v>62</v>
      </c>
      <c r="AU498" s="2" t="s">
        <v>62</v>
      </c>
      <c r="AV498" s="19" t="s">
        <v>57</v>
      </c>
      <c r="AW498" s="2" t="s">
        <v>77</v>
      </c>
      <c r="AX498" s="2" t="s">
        <v>57</v>
      </c>
      <c r="AY498" s="2" t="s">
        <v>77</v>
      </c>
    </row>
    <row r="499" spans="1:51" ht="22.5" customHeight="1" x14ac:dyDescent="0.25">
      <c r="A499" s="18" t="s">
        <v>2118</v>
      </c>
      <c r="B499" s="2" t="s">
        <v>2119</v>
      </c>
      <c r="C499" s="2" t="s">
        <v>595</v>
      </c>
      <c r="D499" s="2" t="s">
        <v>1048</v>
      </c>
      <c r="E499" s="2" t="s">
        <v>56</v>
      </c>
      <c r="F499" s="19">
        <v>1</v>
      </c>
      <c r="G499" s="19">
        <v>99.05</v>
      </c>
      <c r="H499" s="19">
        <v>14.43</v>
      </c>
      <c r="I499" s="19">
        <v>-16.84</v>
      </c>
      <c r="J499" s="19">
        <v>-37.380000000000003</v>
      </c>
      <c r="K499" s="19" t="s">
        <v>57</v>
      </c>
      <c r="L499" s="19">
        <v>59.26</v>
      </c>
      <c r="M499" s="2" t="s">
        <v>666</v>
      </c>
      <c r="N499" s="2" t="s">
        <v>56</v>
      </c>
      <c r="O499" s="2" t="s">
        <v>2120</v>
      </c>
      <c r="P499" s="2" t="s">
        <v>2121</v>
      </c>
      <c r="Q499" s="2" t="s">
        <v>60</v>
      </c>
      <c r="R499" s="2" t="s">
        <v>2122</v>
      </c>
      <c r="S499" s="2" t="s">
        <v>62</v>
      </c>
      <c r="T499" s="19">
        <v>99.05</v>
      </c>
      <c r="U499" s="19" t="s">
        <v>63</v>
      </c>
      <c r="V499" s="2" t="s">
        <v>64</v>
      </c>
      <c r="W499" s="2" t="s">
        <v>2123</v>
      </c>
      <c r="X499" s="2" t="s">
        <v>2124</v>
      </c>
      <c r="Y499" s="2" t="s">
        <v>2125</v>
      </c>
      <c r="Z499" s="2" t="s">
        <v>62</v>
      </c>
      <c r="AA499" s="2" t="s">
        <v>62</v>
      </c>
      <c r="AB499" s="2" t="s">
        <v>2123</v>
      </c>
      <c r="AC499" s="2" t="s">
        <v>2126</v>
      </c>
      <c r="AD499" s="2" t="s">
        <v>2127</v>
      </c>
      <c r="AE499" s="2" t="s">
        <v>2128</v>
      </c>
      <c r="AF499" s="2" t="s">
        <v>105</v>
      </c>
      <c r="AG499" s="2" t="s">
        <v>2129</v>
      </c>
      <c r="AH499" s="2" t="s">
        <v>73</v>
      </c>
      <c r="AI499" s="2" t="s">
        <v>74</v>
      </c>
      <c r="AJ499" s="2" t="s">
        <v>2130</v>
      </c>
      <c r="AK499" s="2" t="s">
        <v>1791</v>
      </c>
      <c r="AL499" s="2" t="s">
        <v>75</v>
      </c>
      <c r="AM499" s="2" t="s">
        <v>2131</v>
      </c>
      <c r="AN499" s="2" t="s">
        <v>62</v>
      </c>
      <c r="AO499" s="19" t="s">
        <v>62</v>
      </c>
      <c r="AP499" s="2" t="s">
        <v>62</v>
      </c>
      <c r="AQ499" s="2" t="s">
        <v>62</v>
      </c>
      <c r="AR499" s="2" t="s">
        <v>62</v>
      </c>
      <c r="AS499" s="2" t="s">
        <v>62</v>
      </c>
      <c r="AT499" s="2" t="s">
        <v>62</v>
      </c>
      <c r="AU499" s="2" t="s">
        <v>62</v>
      </c>
      <c r="AV499" s="19" t="s">
        <v>57</v>
      </c>
      <c r="AW499" s="2" t="s">
        <v>77</v>
      </c>
      <c r="AX499" s="2" t="s">
        <v>57</v>
      </c>
      <c r="AY499" s="2" t="s">
        <v>77</v>
      </c>
    </row>
    <row r="500" spans="1:51" ht="22.5" customHeight="1" x14ac:dyDescent="0.25">
      <c r="A500" s="18" t="s">
        <v>2146</v>
      </c>
      <c r="B500" s="2" t="s">
        <v>2147</v>
      </c>
      <c r="C500" s="2" t="s">
        <v>595</v>
      </c>
      <c r="D500" s="2" t="s">
        <v>1048</v>
      </c>
      <c r="E500" s="2" t="s">
        <v>56</v>
      </c>
      <c r="F500" s="19">
        <v>1</v>
      </c>
      <c r="G500" s="19">
        <v>74.540000000000006</v>
      </c>
      <c r="H500" s="19">
        <v>26.99</v>
      </c>
      <c r="I500" s="19">
        <v>-18.670000000000002</v>
      </c>
      <c r="J500" s="19">
        <v>-26.99</v>
      </c>
      <c r="K500" s="19" t="s">
        <v>57</v>
      </c>
      <c r="L500" s="19">
        <v>55.87</v>
      </c>
      <c r="M500" s="2" t="s">
        <v>666</v>
      </c>
      <c r="N500" s="2" t="s">
        <v>62</v>
      </c>
      <c r="O500" s="2" t="s">
        <v>201</v>
      </c>
      <c r="P500" s="2" t="s">
        <v>2148</v>
      </c>
      <c r="Q500" s="2" t="s">
        <v>60</v>
      </c>
      <c r="R500" s="2" t="s">
        <v>2149</v>
      </c>
      <c r="S500" s="2" t="s">
        <v>62</v>
      </c>
      <c r="T500" s="19">
        <v>74.540000000000006</v>
      </c>
      <c r="U500" s="19" t="s">
        <v>63</v>
      </c>
      <c r="V500" s="2" t="s">
        <v>64</v>
      </c>
      <c r="W500" s="2" t="s">
        <v>2150</v>
      </c>
      <c r="X500" s="2" t="s">
        <v>2151</v>
      </c>
      <c r="Y500" s="2" t="s">
        <v>2152</v>
      </c>
      <c r="Z500" s="2" t="s">
        <v>62</v>
      </c>
      <c r="AA500" s="2" t="s">
        <v>62</v>
      </c>
      <c r="AB500" s="2" t="s">
        <v>2150</v>
      </c>
      <c r="AC500" s="2" t="s">
        <v>2153</v>
      </c>
      <c r="AD500" s="2" t="s">
        <v>2154</v>
      </c>
      <c r="AE500" s="2" t="s">
        <v>2155</v>
      </c>
      <c r="AF500" s="2" t="s">
        <v>71</v>
      </c>
      <c r="AG500" s="2" t="s">
        <v>2156</v>
      </c>
      <c r="AH500" s="2" t="s">
        <v>73</v>
      </c>
      <c r="AI500" s="2" t="s">
        <v>74</v>
      </c>
      <c r="AJ500" s="2" t="s">
        <v>2157</v>
      </c>
      <c r="AK500" s="2" t="s">
        <v>2158</v>
      </c>
      <c r="AL500" s="2" t="s">
        <v>75</v>
      </c>
      <c r="AM500" s="2" t="s">
        <v>2159</v>
      </c>
      <c r="AN500" s="2" t="s">
        <v>62</v>
      </c>
      <c r="AO500" s="19" t="s">
        <v>62</v>
      </c>
      <c r="AP500" s="2" t="s">
        <v>62</v>
      </c>
      <c r="AQ500" s="2" t="s">
        <v>62</v>
      </c>
      <c r="AR500" s="2" t="s">
        <v>62</v>
      </c>
      <c r="AS500" s="2" t="s">
        <v>62</v>
      </c>
      <c r="AT500" s="2" t="s">
        <v>62</v>
      </c>
      <c r="AU500" s="2" t="s">
        <v>62</v>
      </c>
      <c r="AV500" s="19" t="s">
        <v>57</v>
      </c>
      <c r="AW500" s="2" t="s">
        <v>77</v>
      </c>
      <c r="AX500" s="2" t="s">
        <v>57</v>
      </c>
      <c r="AY500" s="2" t="s">
        <v>77</v>
      </c>
    </row>
    <row r="501" spans="1:51" ht="22.5" customHeight="1" x14ac:dyDescent="0.25">
      <c r="A501" s="18" t="s">
        <v>2160</v>
      </c>
      <c r="B501" s="2" t="s">
        <v>2161</v>
      </c>
      <c r="C501" s="2" t="s">
        <v>595</v>
      </c>
      <c r="D501" s="2" t="s">
        <v>1542</v>
      </c>
      <c r="E501" s="2" t="s">
        <v>56</v>
      </c>
      <c r="F501" s="19">
        <v>1</v>
      </c>
      <c r="G501" s="19">
        <v>149.99</v>
      </c>
      <c r="H501" s="19" t="s">
        <v>57</v>
      </c>
      <c r="I501" s="19">
        <v>-18</v>
      </c>
      <c r="J501" s="19">
        <v>-22.95</v>
      </c>
      <c r="K501" s="19" t="s">
        <v>57</v>
      </c>
      <c r="L501" s="19">
        <v>109.04</v>
      </c>
      <c r="M501" s="2" t="s">
        <v>666</v>
      </c>
      <c r="N501" s="2" t="s">
        <v>56</v>
      </c>
      <c r="O501" s="112">
        <v>66640</v>
      </c>
      <c r="P501" s="2" t="s">
        <v>1795</v>
      </c>
      <c r="Q501" s="2" t="s">
        <v>60</v>
      </c>
      <c r="R501" s="2" t="s">
        <v>1796</v>
      </c>
      <c r="S501" s="2" t="s">
        <v>62</v>
      </c>
      <c r="T501" s="19">
        <v>149.99</v>
      </c>
      <c r="U501" s="19" t="s">
        <v>83</v>
      </c>
      <c r="V501" s="2" t="s">
        <v>64</v>
      </c>
      <c r="W501" s="2" t="s">
        <v>2162</v>
      </c>
      <c r="X501" s="2" t="s">
        <v>2163</v>
      </c>
      <c r="Y501" s="2" t="s">
        <v>2164</v>
      </c>
      <c r="Z501" s="2" t="s">
        <v>62</v>
      </c>
      <c r="AA501" s="2" t="s">
        <v>62</v>
      </c>
      <c r="AB501" s="2" t="s">
        <v>2162</v>
      </c>
      <c r="AC501" s="2" t="s">
        <v>2165</v>
      </c>
      <c r="AD501" s="2" t="s">
        <v>2166</v>
      </c>
      <c r="AE501" s="2" t="s">
        <v>2167</v>
      </c>
      <c r="AF501" s="2" t="s">
        <v>71</v>
      </c>
      <c r="AG501" s="2" t="s">
        <v>2168</v>
      </c>
      <c r="AH501" s="2" t="s">
        <v>73</v>
      </c>
      <c r="AI501" s="2" t="s">
        <v>74</v>
      </c>
      <c r="AJ501" s="2" t="s">
        <v>2169</v>
      </c>
      <c r="AK501" s="2" t="s">
        <v>2170</v>
      </c>
      <c r="AL501" s="2" t="s">
        <v>75</v>
      </c>
      <c r="AM501" s="2" t="s">
        <v>2171</v>
      </c>
      <c r="AN501" s="2" t="s">
        <v>62</v>
      </c>
      <c r="AO501" s="19" t="s">
        <v>62</v>
      </c>
      <c r="AP501" s="2" t="s">
        <v>62</v>
      </c>
      <c r="AQ501" s="2" t="s">
        <v>62</v>
      </c>
      <c r="AR501" s="2" t="s">
        <v>62</v>
      </c>
      <c r="AS501" s="2" t="s">
        <v>62</v>
      </c>
      <c r="AT501" s="2" t="s">
        <v>62</v>
      </c>
      <c r="AU501" s="2" t="s">
        <v>62</v>
      </c>
      <c r="AV501" s="19" t="s">
        <v>57</v>
      </c>
      <c r="AW501" s="2" t="s">
        <v>77</v>
      </c>
      <c r="AX501" s="2" t="s">
        <v>57</v>
      </c>
      <c r="AY501" s="2" t="s">
        <v>77</v>
      </c>
    </row>
    <row r="502" spans="1:51" ht="22.5" customHeight="1" x14ac:dyDescent="0.25">
      <c r="A502" s="18" t="s">
        <v>2172</v>
      </c>
      <c r="B502" s="2" t="s">
        <v>2173</v>
      </c>
      <c r="C502" s="2" t="s">
        <v>595</v>
      </c>
      <c r="D502" s="2" t="s">
        <v>1542</v>
      </c>
      <c r="E502" s="2" t="s">
        <v>77</v>
      </c>
      <c r="F502" s="19">
        <v>1</v>
      </c>
      <c r="G502" s="19">
        <v>191.49</v>
      </c>
      <c r="H502" s="19" t="s">
        <v>57</v>
      </c>
      <c r="I502" s="19">
        <v>-32.549999999999997</v>
      </c>
      <c r="J502" s="19">
        <v>-24.95</v>
      </c>
      <c r="K502" s="19" t="s">
        <v>57</v>
      </c>
      <c r="L502" s="19">
        <v>133.99</v>
      </c>
      <c r="M502" s="2" t="s">
        <v>666</v>
      </c>
      <c r="N502" s="2" t="s">
        <v>62</v>
      </c>
      <c r="O502" s="112">
        <v>112010</v>
      </c>
      <c r="P502" s="2" t="s">
        <v>2174</v>
      </c>
      <c r="Q502" s="2" t="s">
        <v>60</v>
      </c>
      <c r="R502" s="2" t="s">
        <v>2175</v>
      </c>
      <c r="S502" s="2" t="s">
        <v>62</v>
      </c>
      <c r="T502" s="19">
        <v>191.49</v>
      </c>
      <c r="U502" s="19" t="s">
        <v>63</v>
      </c>
      <c r="V502" s="2" t="s">
        <v>64</v>
      </c>
      <c r="W502" s="2" t="s">
        <v>2176</v>
      </c>
      <c r="X502" s="2" t="s">
        <v>2177</v>
      </c>
      <c r="Y502" s="2" t="s">
        <v>2178</v>
      </c>
      <c r="Z502" s="2" t="s">
        <v>62</v>
      </c>
      <c r="AA502" s="2" t="s">
        <v>62</v>
      </c>
      <c r="AB502" s="2" t="s">
        <v>2176</v>
      </c>
      <c r="AC502" s="2" t="s">
        <v>2179</v>
      </c>
      <c r="AD502" s="2" t="s">
        <v>2180</v>
      </c>
      <c r="AE502" s="2" t="s">
        <v>1761</v>
      </c>
      <c r="AF502" s="2" t="s">
        <v>234</v>
      </c>
      <c r="AG502" s="2" t="s">
        <v>2181</v>
      </c>
      <c r="AH502" s="2" t="s">
        <v>73</v>
      </c>
      <c r="AI502" s="2" t="s">
        <v>74</v>
      </c>
      <c r="AJ502" s="2" t="s">
        <v>2182</v>
      </c>
      <c r="AK502" s="2" t="s">
        <v>2183</v>
      </c>
      <c r="AL502" s="2" t="s">
        <v>75</v>
      </c>
      <c r="AM502" s="2" t="s">
        <v>2184</v>
      </c>
      <c r="AN502" s="2" t="s">
        <v>62</v>
      </c>
      <c r="AO502" s="19" t="s">
        <v>62</v>
      </c>
      <c r="AP502" s="2" t="s">
        <v>62</v>
      </c>
      <c r="AQ502" s="2" t="s">
        <v>62</v>
      </c>
      <c r="AR502" s="2" t="s">
        <v>62</v>
      </c>
      <c r="AS502" s="2" t="s">
        <v>62</v>
      </c>
      <c r="AT502" s="2" t="s">
        <v>62</v>
      </c>
      <c r="AU502" s="2" t="s">
        <v>62</v>
      </c>
      <c r="AV502" s="19" t="s">
        <v>57</v>
      </c>
      <c r="AW502" s="2" t="s">
        <v>77</v>
      </c>
      <c r="AX502" s="2" t="s">
        <v>57</v>
      </c>
      <c r="AY502" s="2" t="s">
        <v>77</v>
      </c>
    </row>
    <row r="503" spans="1:51" ht="22.5" customHeight="1" x14ac:dyDescent="0.25">
      <c r="A503" s="18" t="s">
        <v>2185</v>
      </c>
      <c r="B503" s="2" t="s">
        <v>2186</v>
      </c>
      <c r="C503" s="2" t="s">
        <v>595</v>
      </c>
      <c r="D503" s="2" t="s">
        <v>625</v>
      </c>
      <c r="E503" s="2" t="s">
        <v>77</v>
      </c>
      <c r="F503" s="19">
        <v>1</v>
      </c>
      <c r="G503" s="19">
        <v>347.9</v>
      </c>
      <c r="H503" s="19" t="s">
        <v>57</v>
      </c>
      <c r="I503" s="19">
        <v>-41.75</v>
      </c>
      <c r="J503" s="19">
        <v>-41.95</v>
      </c>
      <c r="K503" s="19" t="s">
        <v>57</v>
      </c>
      <c r="L503" s="19">
        <v>264.2</v>
      </c>
      <c r="M503" s="2" t="s">
        <v>666</v>
      </c>
      <c r="N503" s="2" t="s">
        <v>56</v>
      </c>
      <c r="O503" s="2" t="s">
        <v>2038</v>
      </c>
      <c r="P503" s="2" t="s">
        <v>2039</v>
      </c>
      <c r="Q503" s="2" t="s">
        <v>60</v>
      </c>
      <c r="R503" s="2" t="s">
        <v>2040</v>
      </c>
      <c r="S503" s="2" t="s">
        <v>62</v>
      </c>
      <c r="T503" s="19">
        <v>347.9</v>
      </c>
      <c r="U503" s="19" t="s">
        <v>83</v>
      </c>
      <c r="V503" s="2" t="s">
        <v>64</v>
      </c>
      <c r="W503" s="2" t="s">
        <v>2187</v>
      </c>
      <c r="X503" s="2" t="s">
        <v>2188</v>
      </c>
      <c r="Y503" s="2" t="s">
        <v>2189</v>
      </c>
      <c r="Z503" s="2" t="s">
        <v>62</v>
      </c>
      <c r="AA503" s="2" t="s">
        <v>62</v>
      </c>
      <c r="AB503" s="2" t="s">
        <v>2187</v>
      </c>
      <c r="AC503" s="2" t="s">
        <v>2190</v>
      </c>
      <c r="AD503" s="2" t="s">
        <v>2191</v>
      </c>
      <c r="AE503" s="2" t="s">
        <v>2192</v>
      </c>
      <c r="AF503" s="2" t="s">
        <v>90</v>
      </c>
      <c r="AG503" s="2" t="s">
        <v>2193</v>
      </c>
      <c r="AH503" s="2" t="s">
        <v>73</v>
      </c>
      <c r="AI503" s="2" t="s">
        <v>74</v>
      </c>
      <c r="AJ503" s="2" t="s">
        <v>2194</v>
      </c>
      <c r="AK503" s="2" t="s">
        <v>2195</v>
      </c>
      <c r="AL503" s="2" t="s">
        <v>75</v>
      </c>
      <c r="AM503" s="2" t="s">
        <v>2196</v>
      </c>
      <c r="AN503" s="2" t="s">
        <v>62</v>
      </c>
      <c r="AO503" s="19" t="s">
        <v>62</v>
      </c>
      <c r="AP503" s="2" t="s">
        <v>62</v>
      </c>
      <c r="AQ503" s="2" t="s">
        <v>62</v>
      </c>
      <c r="AR503" s="2" t="s">
        <v>62</v>
      </c>
      <c r="AS503" s="2" t="s">
        <v>62</v>
      </c>
      <c r="AT503" s="2" t="s">
        <v>62</v>
      </c>
      <c r="AU503" s="2" t="s">
        <v>62</v>
      </c>
      <c r="AV503" s="19" t="s">
        <v>57</v>
      </c>
      <c r="AW503" s="2" t="s">
        <v>77</v>
      </c>
      <c r="AX503" s="2" t="s">
        <v>57</v>
      </c>
      <c r="AY503" s="2" t="s">
        <v>77</v>
      </c>
    </row>
    <row r="504" spans="1:51" ht="22.5" customHeight="1" x14ac:dyDescent="0.25">
      <c r="A504" s="18" t="s">
        <v>2197</v>
      </c>
      <c r="B504" s="2" t="s">
        <v>2198</v>
      </c>
      <c r="C504" s="2" t="s">
        <v>595</v>
      </c>
      <c r="D504" s="2" t="s">
        <v>1048</v>
      </c>
      <c r="E504" s="2" t="s">
        <v>56</v>
      </c>
      <c r="F504" s="19">
        <v>1</v>
      </c>
      <c r="G504" s="19">
        <v>183.33</v>
      </c>
      <c r="H504" s="19" t="s">
        <v>57</v>
      </c>
      <c r="I504" s="19">
        <v>-31.17</v>
      </c>
      <c r="J504" s="19">
        <v>-41.95</v>
      </c>
      <c r="K504" s="19" t="s">
        <v>57</v>
      </c>
      <c r="L504" s="19">
        <v>110.21</v>
      </c>
      <c r="M504" s="2" t="s">
        <v>666</v>
      </c>
      <c r="N504" s="2" t="s">
        <v>56</v>
      </c>
      <c r="O504" s="2" t="s">
        <v>283</v>
      </c>
      <c r="P504" s="2" t="s">
        <v>2199</v>
      </c>
      <c r="Q504" s="2" t="s">
        <v>60</v>
      </c>
      <c r="R504" s="2" t="s">
        <v>2200</v>
      </c>
      <c r="S504" s="2" t="s">
        <v>62</v>
      </c>
      <c r="T504" s="19">
        <v>183.33</v>
      </c>
      <c r="U504" s="19" t="s">
        <v>63</v>
      </c>
      <c r="V504" s="2" t="s">
        <v>64</v>
      </c>
      <c r="W504" s="2" t="s">
        <v>2201</v>
      </c>
      <c r="X504" s="2" t="s">
        <v>2202</v>
      </c>
      <c r="Y504" s="2" t="s">
        <v>2203</v>
      </c>
      <c r="Z504" s="2" t="s">
        <v>62</v>
      </c>
      <c r="AA504" s="2" t="s">
        <v>62</v>
      </c>
      <c r="AB504" s="2" t="s">
        <v>2201</v>
      </c>
      <c r="AC504" s="2" t="s">
        <v>2204</v>
      </c>
      <c r="AD504" s="2" t="s">
        <v>2205</v>
      </c>
      <c r="AE504" s="2" t="s">
        <v>2206</v>
      </c>
      <c r="AF504" s="2" t="s">
        <v>345</v>
      </c>
      <c r="AG504" s="2" t="s">
        <v>2207</v>
      </c>
      <c r="AH504" s="2" t="s">
        <v>73</v>
      </c>
      <c r="AI504" s="2" t="s">
        <v>74</v>
      </c>
      <c r="AJ504" s="2" t="s">
        <v>2102</v>
      </c>
      <c r="AK504" s="2" t="s">
        <v>2208</v>
      </c>
      <c r="AL504" s="2" t="s">
        <v>75</v>
      </c>
      <c r="AM504" s="2" t="s">
        <v>2209</v>
      </c>
      <c r="AN504" s="2" t="s">
        <v>62</v>
      </c>
      <c r="AO504" s="19" t="s">
        <v>62</v>
      </c>
      <c r="AP504" s="2" t="s">
        <v>62</v>
      </c>
      <c r="AQ504" s="2" t="s">
        <v>62</v>
      </c>
      <c r="AR504" s="2" t="s">
        <v>62</v>
      </c>
      <c r="AS504" s="2" t="s">
        <v>62</v>
      </c>
      <c r="AT504" s="2" t="s">
        <v>62</v>
      </c>
      <c r="AU504" s="2" t="s">
        <v>62</v>
      </c>
      <c r="AV504" s="19" t="s">
        <v>57</v>
      </c>
      <c r="AW504" s="2" t="s">
        <v>77</v>
      </c>
      <c r="AX504" s="2" t="s">
        <v>57</v>
      </c>
      <c r="AY504" s="2" t="s">
        <v>77</v>
      </c>
    </row>
    <row r="505" spans="1:51" ht="22.5" customHeight="1" x14ac:dyDescent="0.25">
      <c r="A505" s="18" t="s">
        <v>2210</v>
      </c>
      <c r="B505" s="2" t="s">
        <v>2211</v>
      </c>
      <c r="C505" s="2" t="s">
        <v>595</v>
      </c>
      <c r="D505" s="2" t="s">
        <v>625</v>
      </c>
      <c r="E505" s="2" t="s">
        <v>77</v>
      </c>
      <c r="F505" s="19">
        <v>1</v>
      </c>
      <c r="G505" s="19">
        <v>204.63</v>
      </c>
      <c r="H505" s="19">
        <v>34.979999999999997</v>
      </c>
      <c r="I505" s="19">
        <v>-24.56</v>
      </c>
      <c r="J505" s="19">
        <v>-60.93</v>
      </c>
      <c r="K505" s="19" t="s">
        <v>57</v>
      </c>
      <c r="L505" s="19">
        <v>154.12</v>
      </c>
      <c r="M505" s="2" t="s">
        <v>666</v>
      </c>
      <c r="N505" s="2" t="s">
        <v>56</v>
      </c>
      <c r="O505" s="2" t="s">
        <v>2212</v>
      </c>
      <c r="P505" s="2" t="s">
        <v>2213</v>
      </c>
      <c r="Q505" s="2" t="s">
        <v>60</v>
      </c>
      <c r="R505" s="2" t="s">
        <v>2214</v>
      </c>
      <c r="S505" s="2" t="s">
        <v>62</v>
      </c>
      <c r="T505" s="19">
        <v>204.63</v>
      </c>
      <c r="U505" s="19" t="s">
        <v>83</v>
      </c>
      <c r="V505" s="2" t="s">
        <v>64</v>
      </c>
      <c r="W505" s="2" t="s">
        <v>2215</v>
      </c>
      <c r="X505" s="2" t="s">
        <v>2216</v>
      </c>
      <c r="Y505" s="2" t="s">
        <v>2217</v>
      </c>
      <c r="Z505" s="2" t="s">
        <v>62</v>
      </c>
      <c r="AA505" s="2" t="s">
        <v>62</v>
      </c>
      <c r="AB505" s="2" t="s">
        <v>2215</v>
      </c>
      <c r="AC505" s="2" t="s">
        <v>2218</v>
      </c>
      <c r="AD505" s="2" t="s">
        <v>2219</v>
      </c>
      <c r="AE505" s="2" t="s">
        <v>2220</v>
      </c>
      <c r="AF505" s="2" t="s">
        <v>279</v>
      </c>
      <c r="AG505" s="2" t="s">
        <v>2221</v>
      </c>
      <c r="AH505" s="2" t="s">
        <v>73</v>
      </c>
      <c r="AI505" s="2" t="s">
        <v>74</v>
      </c>
      <c r="AJ505" s="2" t="s">
        <v>2130</v>
      </c>
      <c r="AK505" s="2" t="s">
        <v>2222</v>
      </c>
      <c r="AL505" s="2" t="s">
        <v>75</v>
      </c>
      <c r="AM505" s="2" t="s">
        <v>2223</v>
      </c>
      <c r="AN505" s="2" t="s">
        <v>62</v>
      </c>
      <c r="AO505" s="19" t="s">
        <v>62</v>
      </c>
      <c r="AP505" s="2" t="s">
        <v>62</v>
      </c>
      <c r="AQ505" s="2" t="s">
        <v>62</v>
      </c>
      <c r="AR505" s="2" t="s">
        <v>62</v>
      </c>
      <c r="AS505" s="2" t="s">
        <v>62</v>
      </c>
      <c r="AT505" s="2" t="s">
        <v>62</v>
      </c>
      <c r="AU505" s="2" t="s">
        <v>62</v>
      </c>
      <c r="AV505" s="19" t="s">
        <v>57</v>
      </c>
      <c r="AW505" s="2" t="s">
        <v>77</v>
      </c>
      <c r="AX505" s="2" t="s">
        <v>57</v>
      </c>
      <c r="AY505" s="2" t="s">
        <v>77</v>
      </c>
    </row>
    <row r="506" spans="1:51" ht="22.5" customHeight="1" x14ac:dyDescent="0.25">
      <c r="A506" s="18" t="s">
        <v>2224</v>
      </c>
      <c r="B506" s="2" t="s">
        <v>2225</v>
      </c>
      <c r="C506" s="2" t="s">
        <v>595</v>
      </c>
      <c r="D506" s="2" t="s">
        <v>1048</v>
      </c>
      <c r="E506" s="2" t="s">
        <v>77</v>
      </c>
      <c r="F506" s="19">
        <v>1</v>
      </c>
      <c r="G506" s="19">
        <v>183.87</v>
      </c>
      <c r="H506" s="19" t="s">
        <v>57</v>
      </c>
      <c r="I506" s="19">
        <v>-22.06</v>
      </c>
      <c r="J506" s="19">
        <v>-73.45</v>
      </c>
      <c r="K506" s="19" t="s">
        <v>57</v>
      </c>
      <c r="L506" s="19">
        <v>88.36</v>
      </c>
      <c r="M506" s="2" t="s">
        <v>666</v>
      </c>
      <c r="N506" s="2" t="s">
        <v>56</v>
      </c>
      <c r="O506" s="2" t="s">
        <v>215</v>
      </c>
      <c r="P506" s="2" t="s">
        <v>462</v>
      </c>
      <c r="Q506" s="2" t="s">
        <v>60</v>
      </c>
      <c r="R506" s="2" t="s">
        <v>217</v>
      </c>
      <c r="S506" s="2" t="s">
        <v>62</v>
      </c>
      <c r="T506" s="19">
        <v>183.87</v>
      </c>
      <c r="U506" s="19" t="s">
        <v>83</v>
      </c>
      <c r="V506" s="2" t="s">
        <v>64</v>
      </c>
      <c r="W506" s="2" t="s">
        <v>2226</v>
      </c>
      <c r="X506" s="2" t="s">
        <v>2227</v>
      </c>
      <c r="Y506" s="2" t="s">
        <v>2228</v>
      </c>
      <c r="Z506" s="2" t="s">
        <v>62</v>
      </c>
      <c r="AA506" s="2" t="s">
        <v>62</v>
      </c>
      <c r="AB506" s="2" t="s">
        <v>2226</v>
      </c>
      <c r="AC506" s="2" t="s">
        <v>2229</v>
      </c>
      <c r="AD506" s="2" t="s">
        <v>2230</v>
      </c>
      <c r="AE506" s="2" t="s">
        <v>2231</v>
      </c>
      <c r="AF506" s="2" t="s">
        <v>853</v>
      </c>
      <c r="AG506" s="2" t="s">
        <v>2232</v>
      </c>
      <c r="AH506" s="2" t="s">
        <v>73</v>
      </c>
      <c r="AI506" s="2" t="s">
        <v>74</v>
      </c>
      <c r="AJ506" s="2" t="s">
        <v>2115</v>
      </c>
      <c r="AK506" s="2" t="s">
        <v>2233</v>
      </c>
      <c r="AL506" s="2" t="s">
        <v>75</v>
      </c>
      <c r="AM506" s="2" t="s">
        <v>2234</v>
      </c>
      <c r="AN506" s="2" t="s">
        <v>62</v>
      </c>
      <c r="AO506" s="19" t="s">
        <v>62</v>
      </c>
      <c r="AP506" s="2" t="s">
        <v>62</v>
      </c>
      <c r="AQ506" s="2" t="s">
        <v>62</v>
      </c>
      <c r="AR506" s="2" t="s">
        <v>62</v>
      </c>
      <c r="AS506" s="2" t="s">
        <v>62</v>
      </c>
      <c r="AT506" s="2" t="s">
        <v>62</v>
      </c>
      <c r="AU506" s="2" t="s">
        <v>62</v>
      </c>
      <c r="AV506" s="19" t="s">
        <v>57</v>
      </c>
      <c r="AW506" s="2" t="s">
        <v>77</v>
      </c>
      <c r="AX506" s="2" t="s">
        <v>57</v>
      </c>
      <c r="AY506" s="2" t="s">
        <v>77</v>
      </c>
    </row>
    <row r="507" spans="1:51" ht="22.5" customHeight="1" x14ac:dyDescent="0.25">
      <c r="A507" s="18" t="s">
        <v>2235</v>
      </c>
      <c r="B507" s="2" t="s">
        <v>2236</v>
      </c>
      <c r="C507" s="2" t="s">
        <v>595</v>
      </c>
      <c r="D507" s="2" t="s">
        <v>1048</v>
      </c>
      <c r="E507" s="2" t="s">
        <v>77</v>
      </c>
      <c r="F507" s="19">
        <v>1</v>
      </c>
      <c r="G507" s="19">
        <v>195.9</v>
      </c>
      <c r="H507" s="19" t="s">
        <v>57</v>
      </c>
      <c r="I507" s="19">
        <v>-33.299999999999997</v>
      </c>
      <c r="J507" s="19">
        <v>-23.95</v>
      </c>
      <c r="K507" s="19" t="s">
        <v>57</v>
      </c>
      <c r="L507" s="19">
        <v>138.65</v>
      </c>
      <c r="M507" s="2" t="s">
        <v>666</v>
      </c>
      <c r="N507" s="2" t="s">
        <v>56</v>
      </c>
      <c r="O507" s="112">
        <v>77350</v>
      </c>
      <c r="P507" s="2" t="s">
        <v>176</v>
      </c>
      <c r="Q507" s="2" t="s">
        <v>60</v>
      </c>
      <c r="R507" s="2" t="s">
        <v>177</v>
      </c>
      <c r="S507" s="2" t="s">
        <v>62</v>
      </c>
      <c r="T507" s="19">
        <v>195.9</v>
      </c>
      <c r="U507" s="19" t="s">
        <v>63</v>
      </c>
      <c r="V507" s="2" t="s">
        <v>64</v>
      </c>
      <c r="W507" s="2" t="s">
        <v>2237</v>
      </c>
      <c r="X507" s="2" t="s">
        <v>2238</v>
      </c>
      <c r="Y507" s="2" t="s">
        <v>2239</v>
      </c>
      <c r="Z507" s="2" t="s">
        <v>62</v>
      </c>
      <c r="AA507" s="2" t="s">
        <v>62</v>
      </c>
      <c r="AB507" s="2" t="s">
        <v>2237</v>
      </c>
      <c r="AC507" s="2" t="s">
        <v>2240</v>
      </c>
      <c r="AD507" s="2" t="s">
        <v>2241</v>
      </c>
      <c r="AE507" s="2" t="s">
        <v>2242</v>
      </c>
      <c r="AF507" s="2" t="s">
        <v>345</v>
      </c>
      <c r="AG507" s="2" t="s">
        <v>2243</v>
      </c>
      <c r="AH507" s="2" t="s">
        <v>73</v>
      </c>
      <c r="AI507" s="2" t="s">
        <v>74</v>
      </c>
      <c r="AJ507" s="2" t="s">
        <v>2244</v>
      </c>
      <c r="AK507" s="2" t="s">
        <v>2245</v>
      </c>
      <c r="AL507" s="2" t="s">
        <v>75</v>
      </c>
      <c r="AM507" s="2" t="s">
        <v>2246</v>
      </c>
      <c r="AN507" s="2" t="s">
        <v>62</v>
      </c>
      <c r="AO507" s="19" t="s">
        <v>62</v>
      </c>
      <c r="AP507" s="2" t="s">
        <v>62</v>
      </c>
      <c r="AQ507" s="2" t="s">
        <v>62</v>
      </c>
      <c r="AR507" s="2" t="s">
        <v>62</v>
      </c>
      <c r="AS507" s="2" t="s">
        <v>62</v>
      </c>
      <c r="AT507" s="2" t="s">
        <v>62</v>
      </c>
      <c r="AU507" s="2" t="s">
        <v>62</v>
      </c>
      <c r="AV507" s="19" t="s">
        <v>57</v>
      </c>
      <c r="AW507" s="2" t="s">
        <v>77</v>
      </c>
      <c r="AX507" s="2" t="s">
        <v>57</v>
      </c>
      <c r="AY507" s="2" t="s">
        <v>77</v>
      </c>
    </row>
    <row r="508" spans="1:51" ht="22.5" customHeight="1" x14ac:dyDescent="0.25">
      <c r="A508" s="18" t="s">
        <v>2247</v>
      </c>
      <c r="B508" s="2" t="s">
        <v>2248</v>
      </c>
      <c r="C508" s="2" t="s">
        <v>595</v>
      </c>
      <c r="D508" s="2" t="s">
        <v>625</v>
      </c>
      <c r="E508" s="2" t="s">
        <v>56</v>
      </c>
      <c r="F508" s="19">
        <v>1</v>
      </c>
      <c r="G508" s="19">
        <v>120.9</v>
      </c>
      <c r="H508" s="19" t="s">
        <v>57</v>
      </c>
      <c r="I508" s="19">
        <v>-20.55</v>
      </c>
      <c r="J508" s="19">
        <v>-20.45</v>
      </c>
      <c r="K508" s="19" t="s">
        <v>57</v>
      </c>
      <c r="L508" s="19">
        <v>79.900000000000006</v>
      </c>
      <c r="M508" s="2" t="s">
        <v>666</v>
      </c>
      <c r="N508" s="2" t="s">
        <v>62</v>
      </c>
      <c r="O508" s="2" t="s">
        <v>135</v>
      </c>
      <c r="P508" s="2" t="s">
        <v>2249</v>
      </c>
      <c r="Q508" s="2" t="s">
        <v>60</v>
      </c>
      <c r="R508" s="2" t="s">
        <v>2250</v>
      </c>
      <c r="S508" s="2" t="s">
        <v>62</v>
      </c>
      <c r="T508" s="19">
        <v>120.9</v>
      </c>
      <c r="U508" s="19" t="s">
        <v>63</v>
      </c>
      <c r="V508" s="2" t="s">
        <v>64</v>
      </c>
      <c r="W508" s="2" t="s">
        <v>2251</v>
      </c>
      <c r="X508" s="2" t="s">
        <v>2252</v>
      </c>
      <c r="Y508" s="2" t="s">
        <v>2253</v>
      </c>
      <c r="Z508" s="2" t="s">
        <v>62</v>
      </c>
      <c r="AA508" s="2" t="s">
        <v>62</v>
      </c>
      <c r="AB508" s="2" t="s">
        <v>2251</v>
      </c>
      <c r="AC508" s="2" t="s">
        <v>2254</v>
      </c>
      <c r="AD508" s="2" t="s">
        <v>2255</v>
      </c>
      <c r="AE508" s="2" t="s">
        <v>2256</v>
      </c>
      <c r="AF508" s="2" t="s">
        <v>105</v>
      </c>
      <c r="AG508" s="2" t="s">
        <v>2257</v>
      </c>
      <c r="AH508" s="2" t="s">
        <v>73</v>
      </c>
      <c r="AI508" s="2" t="s">
        <v>74</v>
      </c>
      <c r="AJ508" s="2" t="s">
        <v>2258</v>
      </c>
      <c r="AK508" s="2" t="s">
        <v>2259</v>
      </c>
      <c r="AL508" s="2" t="s">
        <v>75</v>
      </c>
      <c r="AM508" s="2" t="s">
        <v>2260</v>
      </c>
      <c r="AN508" s="2" t="s">
        <v>62</v>
      </c>
      <c r="AO508" s="19" t="s">
        <v>62</v>
      </c>
      <c r="AP508" s="2" t="s">
        <v>62</v>
      </c>
      <c r="AQ508" s="2" t="s">
        <v>62</v>
      </c>
      <c r="AR508" s="2" t="s">
        <v>62</v>
      </c>
      <c r="AS508" s="2" t="s">
        <v>62</v>
      </c>
      <c r="AT508" s="2" t="s">
        <v>62</v>
      </c>
      <c r="AU508" s="2" t="s">
        <v>62</v>
      </c>
      <c r="AV508" s="19" t="s">
        <v>57</v>
      </c>
      <c r="AW508" s="2" t="s">
        <v>77</v>
      </c>
      <c r="AX508" s="2" t="s">
        <v>57</v>
      </c>
      <c r="AY508" s="2" t="s">
        <v>77</v>
      </c>
    </row>
    <row r="509" spans="1:51" ht="22.5" customHeight="1" x14ac:dyDescent="0.25">
      <c r="A509" s="18" t="s">
        <v>2261</v>
      </c>
      <c r="B509" s="2" t="s">
        <v>2262</v>
      </c>
      <c r="C509" s="2" t="s">
        <v>595</v>
      </c>
      <c r="D509" s="2" t="s">
        <v>596</v>
      </c>
      <c r="E509" s="2" t="s">
        <v>77</v>
      </c>
      <c r="F509" s="19">
        <v>1</v>
      </c>
      <c r="G509" s="19">
        <v>183.33</v>
      </c>
      <c r="H509" s="19" t="s">
        <v>57</v>
      </c>
      <c r="I509" s="19">
        <v>-31.17</v>
      </c>
      <c r="J509" s="19">
        <v>-41.95</v>
      </c>
      <c r="K509" s="19" t="s">
        <v>57</v>
      </c>
      <c r="L509" s="19">
        <v>110.21</v>
      </c>
      <c r="M509" s="2" t="s">
        <v>666</v>
      </c>
      <c r="N509" s="2" t="s">
        <v>56</v>
      </c>
      <c r="O509" s="2" t="s">
        <v>283</v>
      </c>
      <c r="P509" s="2" t="s">
        <v>284</v>
      </c>
      <c r="Q509" s="2" t="s">
        <v>60</v>
      </c>
      <c r="R509" s="2" t="s">
        <v>285</v>
      </c>
      <c r="S509" s="2" t="s">
        <v>62</v>
      </c>
      <c r="T509" s="19">
        <v>183.33</v>
      </c>
      <c r="U509" s="19" t="s">
        <v>63</v>
      </c>
      <c r="V509" s="2" t="s">
        <v>64</v>
      </c>
      <c r="W509" s="2" t="s">
        <v>2263</v>
      </c>
      <c r="X509" s="2" t="s">
        <v>2264</v>
      </c>
      <c r="Y509" s="2" t="s">
        <v>2265</v>
      </c>
      <c r="Z509" s="2" t="s">
        <v>62</v>
      </c>
      <c r="AA509" s="2" t="s">
        <v>62</v>
      </c>
      <c r="AB509" s="2" t="s">
        <v>2263</v>
      </c>
      <c r="AC509" s="2" t="s">
        <v>2266</v>
      </c>
      <c r="AD509" s="2" t="s">
        <v>2267</v>
      </c>
      <c r="AE509" s="2" t="s">
        <v>2268</v>
      </c>
      <c r="AF509" s="2" t="s">
        <v>90</v>
      </c>
      <c r="AG509" s="2" t="s">
        <v>2269</v>
      </c>
      <c r="AH509" s="2" t="s">
        <v>73</v>
      </c>
      <c r="AI509" s="2" t="s">
        <v>74</v>
      </c>
      <c r="AJ509" s="2" t="s">
        <v>2270</v>
      </c>
      <c r="AK509" s="2" t="s">
        <v>2271</v>
      </c>
      <c r="AL509" s="2" t="s">
        <v>75</v>
      </c>
      <c r="AM509" s="2" t="s">
        <v>2272</v>
      </c>
      <c r="AN509" s="2" t="s">
        <v>62</v>
      </c>
      <c r="AO509" s="19" t="s">
        <v>62</v>
      </c>
      <c r="AP509" s="2" t="s">
        <v>62</v>
      </c>
      <c r="AQ509" s="2" t="s">
        <v>62</v>
      </c>
      <c r="AR509" s="2" t="s">
        <v>62</v>
      </c>
      <c r="AS509" s="2" t="s">
        <v>62</v>
      </c>
      <c r="AT509" s="2" t="s">
        <v>62</v>
      </c>
      <c r="AU509" s="2" t="s">
        <v>62</v>
      </c>
      <c r="AV509" s="19" t="s">
        <v>57</v>
      </c>
      <c r="AW509" s="2" t="s">
        <v>77</v>
      </c>
      <c r="AX509" s="2" t="s">
        <v>57</v>
      </c>
      <c r="AY509" s="2" t="s">
        <v>77</v>
      </c>
    </row>
    <row r="510" spans="1:51" ht="22.5" customHeight="1" x14ac:dyDescent="0.25">
      <c r="A510" s="18" t="s">
        <v>2273</v>
      </c>
      <c r="B510" s="2" t="s">
        <v>2274</v>
      </c>
      <c r="C510" s="2" t="s">
        <v>595</v>
      </c>
      <c r="D510" s="2" t="s">
        <v>596</v>
      </c>
      <c r="E510" s="2" t="s">
        <v>56</v>
      </c>
      <c r="F510" s="19">
        <v>1</v>
      </c>
      <c r="G510" s="19">
        <v>85</v>
      </c>
      <c r="H510" s="19" t="s">
        <v>57</v>
      </c>
      <c r="I510" s="19">
        <v>-14.45</v>
      </c>
      <c r="J510" s="19">
        <v>-21.45</v>
      </c>
      <c r="K510" s="19" t="s">
        <v>57</v>
      </c>
      <c r="L510" s="19">
        <v>49.1</v>
      </c>
      <c r="M510" s="2" t="s">
        <v>666</v>
      </c>
      <c r="N510" s="2" t="s">
        <v>56</v>
      </c>
      <c r="O510" s="2" t="s">
        <v>563</v>
      </c>
      <c r="P510" s="2" t="s">
        <v>564</v>
      </c>
      <c r="Q510" s="2" t="s">
        <v>60</v>
      </c>
      <c r="R510" s="2" t="s">
        <v>565</v>
      </c>
      <c r="S510" s="2" t="s">
        <v>62</v>
      </c>
      <c r="T510" s="19">
        <v>85</v>
      </c>
      <c r="U510" s="19" t="s">
        <v>63</v>
      </c>
      <c r="V510" s="2" t="s">
        <v>64</v>
      </c>
      <c r="W510" s="2" t="s">
        <v>2275</v>
      </c>
      <c r="X510" s="2" t="s">
        <v>2276</v>
      </c>
      <c r="Y510" s="2" t="s">
        <v>2277</v>
      </c>
      <c r="Z510" s="2" t="s">
        <v>62</v>
      </c>
      <c r="AA510" s="2" t="s">
        <v>62</v>
      </c>
      <c r="AB510" s="2" t="s">
        <v>2275</v>
      </c>
      <c r="AC510" s="2" t="s">
        <v>2278</v>
      </c>
      <c r="AD510" s="2" t="s">
        <v>2279</v>
      </c>
      <c r="AE510" s="2" t="s">
        <v>2280</v>
      </c>
      <c r="AF510" s="2" t="s">
        <v>90</v>
      </c>
      <c r="AG510" s="2" t="s">
        <v>2281</v>
      </c>
      <c r="AH510" s="2" t="s">
        <v>73</v>
      </c>
      <c r="AI510" s="2" t="s">
        <v>74</v>
      </c>
      <c r="AJ510" s="2" t="s">
        <v>2194</v>
      </c>
      <c r="AK510" s="2" t="s">
        <v>2282</v>
      </c>
      <c r="AL510" s="2" t="s">
        <v>75</v>
      </c>
      <c r="AM510" s="2" t="s">
        <v>2283</v>
      </c>
      <c r="AN510" s="2" t="s">
        <v>62</v>
      </c>
      <c r="AO510" s="19" t="s">
        <v>62</v>
      </c>
      <c r="AP510" s="2" t="s">
        <v>62</v>
      </c>
      <c r="AQ510" s="2" t="s">
        <v>62</v>
      </c>
      <c r="AR510" s="2" t="s">
        <v>62</v>
      </c>
      <c r="AS510" s="2" t="s">
        <v>62</v>
      </c>
      <c r="AT510" s="2" t="s">
        <v>62</v>
      </c>
      <c r="AU510" s="2" t="s">
        <v>62</v>
      </c>
      <c r="AV510" s="19" t="s">
        <v>57</v>
      </c>
      <c r="AW510" s="2" t="s">
        <v>77</v>
      </c>
      <c r="AX510" s="2" t="s">
        <v>57</v>
      </c>
      <c r="AY510" s="2" t="s">
        <v>77</v>
      </c>
    </row>
    <row r="511" spans="1:51" ht="22.5" customHeight="1" x14ac:dyDescent="0.25">
      <c r="A511" s="18" t="s">
        <v>2284</v>
      </c>
      <c r="B511" s="2" t="s">
        <v>2285</v>
      </c>
      <c r="C511" s="2" t="s">
        <v>595</v>
      </c>
      <c r="D511" s="2" t="s">
        <v>625</v>
      </c>
      <c r="E511" s="2" t="s">
        <v>56</v>
      </c>
      <c r="F511" s="19">
        <v>1</v>
      </c>
      <c r="G511" s="19">
        <v>97.9</v>
      </c>
      <c r="H511" s="19" t="s">
        <v>57</v>
      </c>
      <c r="I511" s="19">
        <v>-16.64</v>
      </c>
      <c r="J511" s="19">
        <v>-20.45</v>
      </c>
      <c r="K511" s="19" t="s">
        <v>57</v>
      </c>
      <c r="L511" s="19">
        <v>60.81</v>
      </c>
      <c r="M511" s="2" t="s">
        <v>666</v>
      </c>
      <c r="N511" s="2" t="s">
        <v>56</v>
      </c>
      <c r="O511" s="2" t="s">
        <v>2286</v>
      </c>
      <c r="P511" s="2" t="s">
        <v>2287</v>
      </c>
      <c r="Q511" s="2" t="s">
        <v>60</v>
      </c>
      <c r="R511" s="2" t="s">
        <v>2288</v>
      </c>
      <c r="S511" s="2" t="s">
        <v>62</v>
      </c>
      <c r="T511" s="19">
        <v>97.9</v>
      </c>
      <c r="U511" s="19" t="s">
        <v>63</v>
      </c>
      <c r="V511" s="2" t="s">
        <v>64</v>
      </c>
      <c r="W511" s="2" t="s">
        <v>2289</v>
      </c>
      <c r="X511" s="2" t="s">
        <v>2290</v>
      </c>
      <c r="Y511" s="2" t="s">
        <v>2291</v>
      </c>
      <c r="Z511" s="2" t="s">
        <v>62</v>
      </c>
      <c r="AA511" s="2" t="s">
        <v>62</v>
      </c>
      <c r="AB511" s="2" t="s">
        <v>2289</v>
      </c>
      <c r="AC511" s="2" t="s">
        <v>2292</v>
      </c>
      <c r="AD511" s="2" t="s">
        <v>2293</v>
      </c>
      <c r="AE511" s="2" t="s">
        <v>2294</v>
      </c>
      <c r="AF511" s="2" t="s">
        <v>746</v>
      </c>
      <c r="AG511" s="2" t="s">
        <v>2295</v>
      </c>
      <c r="AH511" s="2" t="s">
        <v>73</v>
      </c>
      <c r="AI511" s="2" t="s">
        <v>74</v>
      </c>
      <c r="AJ511" s="2" t="s">
        <v>2296</v>
      </c>
      <c r="AK511" s="2" t="s">
        <v>2297</v>
      </c>
      <c r="AL511" s="2" t="s">
        <v>75</v>
      </c>
      <c r="AM511" s="2" t="s">
        <v>2298</v>
      </c>
      <c r="AN511" s="2" t="s">
        <v>62</v>
      </c>
      <c r="AO511" s="19" t="s">
        <v>62</v>
      </c>
      <c r="AP511" s="2" t="s">
        <v>62</v>
      </c>
      <c r="AQ511" s="2" t="s">
        <v>62</v>
      </c>
      <c r="AR511" s="2" t="s">
        <v>62</v>
      </c>
      <c r="AS511" s="2" t="s">
        <v>62</v>
      </c>
      <c r="AT511" s="2" t="s">
        <v>62</v>
      </c>
      <c r="AU511" s="2" t="s">
        <v>62</v>
      </c>
      <c r="AV511" s="19" t="s">
        <v>57</v>
      </c>
      <c r="AW511" s="2" t="s">
        <v>77</v>
      </c>
      <c r="AX511" s="2" t="s">
        <v>57</v>
      </c>
      <c r="AY511" s="2" t="s">
        <v>77</v>
      </c>
    </row>
    <row r="512" spans="1:51" ht="22.5" customHeight="1" x14ac:dyDescent="0.25">
      <c r="A512" s="18" t="s">
        <v>2299</v>
      </c>
      <c r="B512" s="2" t="s">
        <v>2300</v>
      </c>
      <c r="C512" s="2" t="s">
        <v>595</v>
      </c>
      <c r="D512" s="2" t="s">
        <v>1048</v>
      </c>
      <c r="E512" s="2" t="s">
        <v>77</v>
      </c>
      <c r="F512" s="19">
        <v>1</v>
      </c>
      <c r="G512" s="19">
        <v>127.78</v>
      </c>
      <c r="H512" s="19">
        <v>93.78</v>
      </c>
      <c r="I512" s="19" t="s">
        <v>57</v>
      </c>
      <c r="J512" s="19">
        <v>-210.73</v>
      </c>
      <c r="K512" s="19" t="s">
        <v>57</v>
      </c>
      <c r="L512" s="19">
        <v>10.83</v>
      </c>
      <c r="M512" s="2" t="s">
        <v>666</v>
      </c>
      <c r="N512" s="2" t="s">
        <v>56</v>
      </c>
      <c r="O512" s="112">
        <v>772102</v>
      </c>
      <c r="P512" s="2" t="s">
        <v>2301</v>
      </c>
      <c r="Q512" s="2" t="s">
        <v>60</v>
      </c>
      <c r="R512" s="2" t="s">
        <v>2302</v>
      </c>
      <c r="S512" s="2" t="s">
        <v>62</v>
      </c>
      <c r="T512" s="19">
        <v>127.78</v>
      </c>
      <c r="U512" s="19" t="s">
        <v>63</v>
      </c>
      <c r="V512" s="2" t="s">
        <v>64</v>
      </c>
      <c r="W512" s="2" t="s">
        <v>2303</v>
      </c>
      <c r="X512" s="2" t="s">
        <v>2304</v>
      </c>
      <c r="Y512" s="2" t="s">
        <v>2305</v>
      </c>
      <c r="Z512" s="2" t="s">
        <v>62</v>
      </c>
      <c r="AA512" s="2" t="s">
        <v>62</v>
      </c>
      <c r="AB512" s="2" t="s">
        <v>2303</v>
      </c>
      <c r="AC512" s="2" t="s">
        <v>2306</v>
      </c>
      <c r="AD512" s="2" t="s">
        <v>2307</v>
      </c>
      <c r="AE512" s="2" t="s">
        <v>344</v>
      </c>
      <c r="AF512" s="2" t="s">
        <v>345</v>
      </c>
      <c r="AG512" s="2" t="s">
        <v>2308</v>
      </c>
      <c r="AH512" s="2" t="s">
        <v>73</v>
      </c>
      <c r="AI512" s="2" t="s">
        <v>74</v>
      </c>
      <c r="AJ512" s="2" t="s">
        <v>2309</v>
      </c>
      <c r="AK512" s="2" t="s">
        <v>2310</v>
      </c>
      <c r="AL512" s="2" t="s">
        <v>75</v>
      </c>
      <c r="AM512" s="2" t="s">
        <v>2311</v>
      </c>
      <c r="AN512" s="2" t="s">
        <v>62</v>
      </c>
      <c r="AO512" s="19" t="s">
        <v>62</v>
      </c>
      <c r="AP512" s="2" t="s">
        <v>62</v>
      </c>
      <c r="AQ512" s="2" t="s">
        <v>62</v>
      </c>
      <c r="AR512" s="2" t="s">
        <v>62</v>
      </c>
      <c r="AS512" s="2" t="s">
        <v>62</v>
      </c>
      <c r="AT512" s="2" t="s">
        <v>62</v>
      </c>
      <c r="AU512" s="2" t="s">
        <v>62</v>
      </c>
      <c r="AV512" s="19" t="s">
        <v>57</v>
      </c>
      <c r="AW512" s="2" t="s">
        <v>77</v>
      </c>
      <c r="AX512" s="2" t="s">
        <v>57</v>
      </c>
      <c r="AY512" s="2" t="s">
        <v>77</v>
      </c>
    </row>
    <row r="513" spans="1:51" ht="22.5" customHeight="1" x14ac:dyDescent="0.25">
      <c r="A513" s="18" t="s">
        <v>2312</v>
      </c>
      <c r="B513" s="2" t="s">
        <v>2313</v>
      </c>
      <c r="C513" s="2" t="s">
        <v>595</v>
      </c>
      <c r="D513" s="2" t="s">
        <v>625</v>
      </c>
      <c r="E513" s="2" t="s">
        <v>77</v>
      </c>
      <c r="F513" s="19">
        <v>1</v>
      </c>
      <c r="G513" s="19">
        <v>295.69</v>
      </c>
      <c r="H513" s="19" t="s">
        <v>57</v>
      </c>
      <c r="I513" s="19">
        <v>-50.27</v>
      </c>
      <c r="J513" s="19">
        <v>-25.95</v>
      </c>
      <c r="K513" s="19" t="s">
        <v>57</v>
      </c>
      <c r="L513" s="19">
        <v>219.47</v>
      </c>
      <c r="M513" s="2" t="s">
        <v>666</v>
      </c>
      <c r="N513" s="2" t="s">
        <v>56</v>
      </c>
      <c r="O513" s="2" t="s">
        <v>2314</v>
      </c>
      <c r="P513" s="2" t="s">
        <v>2315</v>
      </c>
      <c r="Q513" s="2" t="s">
        <v>60</v>
      </c>
      <c r="R513" s="2" t="s">
        <v>2316</v>
      </c>
      <c r="S513" s="2" t="s">
        <v>62</v>
      </c>
      <c r="T513" s="19">
        <v>295.69</v>
      </c>
      <c r="U513" s="19" t="s">
        <v>63</v>
      </c>
      <c r="V513" s="2" t="s">
        <v>64</v>
      </c>
      <c r="W513" s="2" t="s">
        <v>2317</v>
      </c>
      <c r="X513" s="2" t="s">
        <v>2318</v>
      </c>
      <c r="Y513" s="2" t="s">
        <v>2319</v>
      </c>
      <c r="Z513" s="2" t="s">
        <v>62</v>
      </c>
      <c r="AA513" s="2" t="s">
        <v>62</v>
      </c>
      <c r="AB513" s="2" t="s">
        <v>2317</v>
      </c>
      <c r="AC513" s="2" t="s">
        <v>2320</v>
      </c>
      <c r="AD513" s="2" t="s">
        <v>2321</v>
      </c>
      <c r="AE513" s="2" t="s">
        <v>2322</v>
      </c>
      <c r="AF513" s="2" t="s">
        <v>105</v>
      </c>
      <c r="AG513" s="2" t="s">
        <v>2323</v>
      </c>
      <c r="AH513" s="2" t="s">
        <v>73</v>
      </c>
      <c r="AI513" s="2" t="s">
        <v>74</v>
      </c>
      <c r="AJ513" s="2" t="s">
        <v>2324</v>
      </c>
      <c r="AK513" s="2" t="s">
        <v>2325</v>
      </c>
      <c r="AL513" s="2" t="s">
        <v>75</v>
      </c>
      <c r="AM513" s="2" t="s">
        <v>2326</v>
      </c>
      <c r="AN513" s="2" t="s">
        <v>62</v>
      </c>
      <c r="AO513" s="19" t="s">
        <v>62</v>
      </c>
      <c r="AP513" s="2" t="s">
        <v>62</v>
      </c>
      <c r="AQ513" s="2" t="s">
        <v>62</v>
      </c>
      <c r="AR513" s="2" t="s">
        <v>62</v>
      </c>
      <c r="AS513" s="2" t="s">
        <v>62</v>
      </c>
      <c r="AT513" s="2" t="s">
        <v>62</v>
      </c>
      <c r="AU513" s="2" t="s">
        <v>62</v>
      </c>
      <c r="AV513" s="19" t="s">
        <v>57</v>
      </c>
      <c r="AW513" s="2" t="s">
        <v>77</v>
      </c>
      <c r="AX513" s="2" t="s">
        <v>57</v>
      </c>
      <c r="AY513" s="2" t="s">
        <v>77</v>
      </c>
    </row>
    <row r="514" spans="1:51" ht="22.5" customHeight="1" x14ac:dyDescent="0.25">
      <c r="A514" s="18" t="s">
        <v>2327</v>
      </c>
      <c r="B514" s="2" t="s">
        <v>2328</v>
      </c>
      <c r="C514" s="2" t="s">
        <v>595</v>
      </c>
      <c r="D514" s="2" t="s">
        <v>1542</v>
      </c>
      <c r="E514" s="2" t="s">
        <v>77</v>
      </c>
      <c r="F514" s="19">
        <v>1</v>
      </c>
      <c r="G514" s="19">
        <v>312.99</v>
      </c>
      <c r="H514" s="19" t="s">
        <v>57</v>
      </c>
      <c r="I514" s="19">
        <v>-37.56</v>
      </c>
      <c r="J514" s="19">
        <v>-22.95</v>
      </c>
      <c r="K514" s="19" t="s">
        <v>57</v>
      </c>
      <c r="L514" s="19">
        <v>252.48</v>
      </c>
      <c r="M514" s="2" t="s">
        <v>666</v>
      </c>
      <c r="N514" s="2" t="s">
        <v>56</v>
      </c>
      <c r="O514" s="2" t="s">
        <v>123</v>
      </c>
      <c r="P514" s="2" t="s">
        <v>124</v>
      </c>
      <c r="Q514" s="2" t="s">
        <v>60</v>
      </c>
      <c r="R514" s="2" t="s">
        <v>125</v>
      </c>
      <c r="S514" s="2" t="s">
        <v>62</v>
      </c>
      <c r="T514" s="19">
        <v>312.99</v>
      </c>
      <c r="U514" s="19" t="s">
        <v>83</v>
      </c>
      <c r="V514" s="2" t="s">
        <v>64</v>
      </c>
      <c r="W514" s="2" t="s">
        <v>2329</v>
      </c>
      <c r="X514" s="2" t="s">
        <v>2330</v>
      </c>
      <c r="Y514" s="2" t="s">
        <v>2331</v>
      </c>
      <c r="Z514" s="2" t="s">
        <v>62</v>
      </c>
      <c r="AA514" s="2" t="s">
        <v>62</v>
      </c>
      <c r="AB514" s="2" t="s">
        <v>2329</v>
      </c>
      <c r="AC514" s="2" t="s">
        <v>2332</v>
      </c>
      <c r="AD514" s="2" t="s">
        <v>2333</v>
      </c>
      <c r="AE514" s="2" t="s">
        <v>2334</v>
      </c>
      <c r="AF514" s="2" t="s">
        <v>234</v>
      </c>
      <c r="AG514" s="2" t="s">
        <v>2335</v>
      </c>
      <c r="AH514" s="2" t="s">
        <v>73</v>
      </c>
      <c r="AI514" s="2" t="s">
        <v>74</v>
      </c>
      <c r="AJ514" s="2" t="s">
        <v>2336</v>
      </c>
      <c r="AK514" s="2" t="s">
        <v>2337</v>
      </c>
      <c r="AL514" s="2" t="s">
        <v>75</v>
      </c>
      <c r="AM514" s="2" t="s">
        <v>2338</v>
      </c>
      <c r="AN514" s="2" t="s">
        <v>62</v>
      </c>
      <c r="AO514" s="19" t="s">
        <v>62</v>
      </c>
      <c r="AP514" s="2" t="s">
        <v>62</v>
      </c>
      <c r="AQ514" s="2" t="s">
        <v>62</v>
      </c>
      <c r="AR514" s="2" t="s">
        <v>62</v>
      </c>
      <c r="AS514" s="2" t="s">
        <v>62</v>
      </c>
      <c r="AT514" s="2" t="s">
        <v>62</v>
      </c>
      <c r="AU514" s="2" t="s">
        <v>62</v>
      </c>
      <c r="AV514" s="19" t="s">
        <v>57</v>
      </c>
      <c r="AW514" s="2" t="s">
        <v>77</v>
      </c>
      <c r="AX514" s="2" t="s">
        <v>57</v>
      </c>
      <c r="AY514" s="2" t="s">
        <v>77</v>
      </c>
    </row>
    <row r="515" spans="1:51" ht="22.5" customHeight="1" x14ac:dyDescent="0.25">
      <c r="A515" s="18" t="s">
        <v>2339</v>
      </c>
      <c r="B515" s="2" t="s">
        <v>2340</v>
      </c>
      <c r="C515" s="2" t="s">
        <v>595</v>
      </c>
      <c r="D515" s="2" t="s">
        <v>1048</v>
      </c>
      <c r="E515" s="2" t="s">
        <v>77</v>
      </c>
      <c r="F515" s="19">
        <v>1</v>
      </c>
      <c r="G515" s="19">
        <v>200.99</v>
      </c>
      <c r="H515" s="19" t="s">
        <v>57</v>
      </c>
      <c r="I515" s="19">
        <v>-34.17</v>
      </c>
      <c r="J515" s="19">
        <v>-65.95</v>
      </c>
      <c r="K515" s="19" t="s">
        <v>57</v>
      </c>
      <c r="L515" s="19">
        <v>100.87</v>
      </c>
      <c r="M515" s="2" t="s">
        <v>666</v>
      </c>
      <c r="N515" s="2" t="s">
        <v>56</v>
      </c>
      <c r="O515" s="2" t="s">
        <v>215</v>
      </c>
      <c r="P515" s="2" t="s">
        <v>216</v>
      </c>
      <c r="Q515" s="2" t="s">
        <v>60</v>
      </c>
      <c r="R515" s="2" t="s">
        <v>217</v>
      </c>
      <c r="S515" s="2" t="s">
        <v>62</v>
      </c>
      <c r="T515" s="19">
        <v>200.99</v>
      </c>
      <c r="U515" s="19" t="s">
        <v>63</v>
      </c>
      <c r="V515" s="2" t="s">
        <v>64</v>
      </c>
      <c r="W515" s="2" t="s">
        <v>2341</v>
      </c>
      <c r="X515" s="2" t="s">
        <v>2342</v>
      </c>
      <c r="Y515" s="2" t="s">
        <v>2343</v>
      </c>
      <c r="Z515" s="2" t="s">
        <v>62</v>
      </c>
      <c r="AA515" s="2" t="s">
        <v>62</v>
      </c>
      <c r="AB515" s="2" t="s">
        <v>2341</v>
      </c>
      <c r="AC515" s="2" t="s">
        <v>2344</v>
      </c>
      <c r="AD515" s="2" t="s">
        <v>2345</v>
      </c>
      <c r="AE515" s="2" t="s">
        <v>2346</v>
      </c>
      <c r="AF515" s="2" t="s">
        <v>71</v>
      </c>
      <c r="AG515" s="2" t="s">
        <v>2347</v>
      </c>
      <c r="AH515" s="2" t="s">
        <v>73</v>
      </c>
      <c r="AI515" s="2" t="s">
        <v>74</v>
      </c>
      <c r="AJ515" s="2" t="s">
        <v>2348</v>
      </c>
      <c r="AK515" s="2" t="s">
        <v>2349</v>
      </c>
      <c r="AL515" s="2" t="s">
        <v>75</v>
      </c>
      <c r="AM515" s="2" t="s">
        <v>2350</v>
      </c>
      <c r="AN515" s="2" t="s">
        <v>62</v>
      </c>
      <c r="AO515" s="19" t="s">
        <v>62</v>
      </c>
      <c r="AP515" s="2" t="s">
        <v>62</v>
      </c>
      <c r="AQ515" s="2" t="s">
        <v>62</v>
      </c>
      <c r="AR515" s="2" t="s">
        <v>62</v>
      </c>
      <c r="AS515" s="2" t="s">
        <v>62</v>
      </c>
      <c r="AT515" s="2" t="s">
        <v>62</v>
      </c>
      <c r="AU515" s="2" t="s">
        <v>62</v>
      </c>
      <c r="AV515" s="19" t="s">
        <v>57</v>
      </c>
      <c r="AW515" s="2" t="s">
        <v>77</v>
      </c>
      <c r="AX515" s="2" t="s">
        <v>57</v>
      </c>
      <c r="AY515" s="2" t="s">
        <v>77</v>
      </c>
    </row>
    <row r="516" spans="1:51" ht="22.5" customHeight="1" x14ac:dyDescent="0.25">
      <c r="A516" s="20" t="s">
        <v>2361</v>
      </c>
      <c r="B516" s="21" t="s">
        <v>2359</v>
      </c>
      <c r="C516" s="22" t="s">
        <v>595</v>
      </c>
      <c r="D516" s="23" t="s">
        <v>1048</v>
      </c>
      <c r="E516" s="24" t="s">
        <v>56</v>
      </c>
      <c r="F516" s="25">
        <v>1</v>
      </c>
      <c r="G516" s="39">
        <v>173.91</v>
      </c>
      <c r="H516" s="27" t="s">
        <v>57</v>
      </c>
      <c r="I516" s="28">
        <v>-20.869199999999999</v>
      </c>
      <c r="J516" s="29">
        <v>-22.7</v>
      </c>
      <c r="K516" s="30" t="s">
        <v>57</v>
      </c>
      <c r="L516" s="31">
        <v>130.3408</v>
      </c>
      <c r="M516" s="32" t="s">
        <v>62</v>
      </c>
      <c r="N516" s="33" t="s">
        <v>56</v>
      </c>
      <c r="O516" s="113">
        <v>662070</v>
      </c>
      <c r="P516" s="35" t="s">
        <v>2362</v>
      </c>
      <c r="Q516" s="36" t="s">
        <v>60</v>
      </c>
      <c r="R516" s="37" t="s">
        <v>2363</v>
      </c>
      <c r="S516" s="38" t="s">
        <v>62</v>
      </c>
      <c r="T516" s="39">
        <v>173.91</v>
      </c>
      <c r="U516" s="40" t="s">
        <v>83</v>
      </c>
      <c r="V516" s="41" t="s">
        <v>62</v>
      </c>
      <c r="W516" s="42" t="s">
        <v>62</v>
      </c>
      <c r="X516" s="43" t="s">
        <v>62</v>
      </c>
      <c r="Y516" s="44" t="s">
        <v>62</v>
      </c>
      <c r="Z516" s="45" t="s">
        <v>62</v>
      </c>
      <c r="AA516" s="46" t="s">
        <v>62</v>
      </c>
      <c r="AB516" s="47" t="s">
        <v>62</v>
      </c>
      <c r="AC516" s="48" t="s">
        <v>62</v>
      </c>
      <c r="AD516" s="49" t="s">
        <v>62</v>
      </c>
      <c r="AE516" s="50" t="s">
        <v>62</v>
      </c>
      <c r="AF516" s="51" t="s">
        <v>62</v>
      </c>
      <c r="AG516" s="52" t="s">
        <v>62</v>
      </c>
      <c r="AH516" s="53" t="s">
        <v>62</v>
      </c>
      <c r="AI516" s="54" t="s">
        <v>62</v>
      </c>
      <c r="AJ516" s="55" t="s">
        <v>62</v>
      </c>
      <c r="AK516" s="56" t="s">
        <v>62</v>
      </c>
      <c r="AL516" s="57" t="s">
        <v>62</v>
      </c>
      <c r="AM516" s="58" t="s">
        <v>62</v>
      </c>
      <c r="AN516" s="59" t="s">
        <v>62</v>
      </c>
      <c r="AO516" s="60" t="s">
        <v>62</v>
      </c>
      <c r="AP516" s="61" t="s">
        <v>62</v>
      </c>
      <c r="AQ516" s="62" t="s">
        <v>62</v>
      </c>
      <c r="AR516" s="63" t="s">
        <v>62</v>
      </c>
      <c r="AS516" s="64" t="s">
        <v>62</v>
      </c>
      <c r="AT516" s="65" t="s">
        <v>62</v>
      </c>
      <c r="AU516" s="66" t="s">
        <v>62</v>
      </c>
      <c r="AV516" s="67" t="s">
        <v>57</v>
      </c>
      <c r="AW516" s="68" t="s">
        <v>77</v>
      </c>
      <c r="AX516" s="69" t="s">
        <v>57</v>
      </c>
      <c r="AY516" s="70" t="s">
        <v>77</v>
      </c>
    </row>
    <row r="517" spans="1:51" ht="22.5" customHeight="1" x14ac:dyDescent="0.25">
      <c r="A517" s="20" t="s">
        <v>2364</v>
      </c>
      <c r="B517" s="21" t="s">
        <v>2359</v>
      </c>
      <c r="C517" s="22" t="s">
        <v>595</v>
      </c>
      <c r="D517" s="23" t="s">
        <v>1048</v>
      </c>
      <c r="E517" s="24" t="s">
        <v>56</v>
      </c>
      <c r="F517" s="25">
        <v>1</v>
      </c>
      <c r="G517" s="39">
        <v>89.04</v>
      </c>
      <c r="H517" s="27" t="s">
        <v>57</v>
      </c>
      <c r="I517" s="28">
        <v>-10.684800000000001</v>
      </c>
      <c r="J517" s="29">
        <v>-22.7</v>
      </c>
      <c r="K517" s="30" t="s">
        <v>57</v>
      </c>
      <c r="L517" s="31">
        <v>55.655200000000008</v>
      </c>
      <c r="M517" s="32" t="s">
        <v>62</v>
      </c>
      <c r="N517" s="33" t="s">
        <v>56</v>
      </c>
      <c r="O517" s="34" t="s">
        <v>652</v>
      </c>
      <c r="P517" s="35" t="s">
        <v>653</v>
      </c>
      <c r="Q517" s="36" t="s">
        <v>60</v>
      </c>
      <c r="R517" s="37" t="s">
        <v>654</v>
      </c>
      <c r="S517" s="38" t="s">
        <v>62</v>
      </c>
      <c r="T517" s="39">
        <v>89.04</v>
      </c>
      <c r="U517" s="40" t="s">
        <v>83</v>
      </c>
      <c r="V517" s="41" t="s">
        <v>62</v>
      </c>
      <c r="W517" s="42" t="s">
        <v>62</v>
      </c>
      <c r="X517" s="43" t="s">
        <v>62</v>
      </c>
      <c r="Y517" s="44" t="s">
        <v>62</v>
      </c>
      <c r="Z517" s="45" t="s">
        <v>62</v>
      </c>
      <c r="AA517" s="46" t="s">
        <v>62</v>
      </c>
      <c r="AB517" s="47" t="s">
        <v>62</v>
      </c>
      <c r="AC517" s="48" t="s">
        <v>62</v>
      </c>
      <c r="AD517" s="49" t="s">
        <v>62</v>
      </c>
      <c r="AE517" s="50" t="s">
        <v>62</v>
      </c>
      <c r="AF517" s="51" t="s">
        <v>62</v>
      </c>
      <c r="AG517" s="52" t="s">
        <v>62</v>
      </c>
      <c r="AH517" s="53" t="s">
        <v>62</v>
      </c>
      <c r="AI517" s="54" t="s">
        <v>62</v>
      </c>
      <c r="AJ517" s="55" t="s">
        <v>62</v>
      </c>
      <c r="AK517" s="56" t="s">
        <v>62</v>
      </c>
      <c r="AL517" s="57" t="s">
        <v>62</v>
      </c>
      <c r="AM517" s="58" t="s">
        <v>62</v>
      </c>
      <c r="AN517" s="59" t="s">
        <v>62</v>
      </c>
      <c r="AO517" s="60" t="s">
        <v>62</v>
      </c>
      <c r="AP517" s="61" t="s">
        <v>62</v>
      </c>
      <c r="AQ517" s="62" t="s">
        <v>62</v>
      </c>
      <c r="AR517" s="63" t="s">
        <v>62</v>
      </c>
      <c r="AS517" s="64" t="s">
        <v>62</v>
      </c>
      <c r="AT517" s="65" t="s">
        <v>62</v>
      </c>
      <c r="AU517" s="66" t="s">
        <v>62</v>
      </c>
      <c r="AV517" s="67" t="s">
        <v>57</v>
      </c>
      <c r="AW517" s="68" t="s">
        <v>77</v>
      </c>
      <c r="AX517" s="69" t="s">
        <v>57</v>
      </c>
      <c r="AY517" s="70" t="s">
        <v>77</v>
      </c>
    </row>
    <row r="518" spans="1:51" ht="22.5" customHeight="1" x14ac:dyDescent="0.25">
      <c r="A518" s="18" t="s">
        <v>2365</v>
      </c>
      <c r="B518" s="2" t="s">
        <v>2366</v>
      </c>
      <c r="C518" s="2" t="s">
        <v>595</v>
      </c>
      <c r="D518" s="2" t="s">
        <v>1542</v>
      </c>
      <c r="E518" s="2" t="s">
        <v>77</v>
      </c>
      <c r="F518" s="19">
        <v>1</v>
      </c>
      <c r="G518" s="19">
        <v>169.23</v>
      </c>
      <c r="H518" s="19" t="s">
        <v>57</v>
      </c>
      <c r="I518" s="19">
        <v>-20.309999999999999</v>
      </c>
      <c r="J518" s="19">
        <v>-41.95</v>
      </c>
      <c r="K518" s="19" t="s">
        <v>57</v>
      </c>
      <c r="L518" s="19">
        <v>106.97</v>
      </c>
      <c r="M518" s="2" t="s">
        <v>666</v>
      </c>
      <c r="N518" s="2" t="s">
        <v>56</v>
      </c>
      <c r="O518" s="2" t="s">
        <v>283</v>
      </c>
      <c r="P518" s="2" t="s">
        <v>2367</v>
      </c>
      <c r="Q518" s="2" t="s">
        <v>60</v>
      </c>
      <c r="R518" s="2" t="s">
        <v>2368</v>
      </c>
      <c r="S518" s="2" t="s">
        <v>62</v>
      </c>
      <c r="T518" s="19">
        <v>169.23</v>
      </c>
      <c r="U518" s="19" t="s">
        <v>83</v>
      </c>
      <c r="V518" s="2" t="s">
        <v>64</v>
      </c>
      <c r="W518" s="2" t="s">
        <v>2369</v>
      </c>
      <c r="X518" s="2" t="s">
        <v>2370</v>
      </c>
      <c r="Y518" s="2" t="s">
        <v>2371</v>
      </c>
      <c r="Z518" s="2" t="s">
        <v>62</v>
      </c>
      <c r="AA518" s="2" t="s">
        <v>62</v>
      </c>
      <c r="AB518" s="2" t="s">
        <v>2369</v>
      </c>
      <c r="AC518" s="2" t="s">
        <v>2372</v>
      </c>
      <c r="AD518" s="2" t="s">
        <v>2373</v>
      </c>
      <c r="AE518" s="2" t="s">
        <v>2374</v>
      </c>
      <c r="AF518" s="2" t="s">
        <v>234</v>
      </c>
      <c r="AG518" s="2" t="s">
        <v>2375</v>
      </c>
      <c r="AH518" s="2" t="s">
        <v>73</v>
      </c>
      <c r="AI518" s="2" t="s">
        <v>74</v>
      </c>
      <c r="AJ518" s="2" t="s">
        <v>2182</v>
      </c>
      <c r="AK518" s="2" t="s">
        <v>2376</v>
      </c>
      <c r="AL518" s="2" t="s">
        <v>75</v>
      </c>
      <c r="AM518" s="2" t="s">
        <v>2377</v>
      </c>
      <c r="AN518" s="2" t="s">
        <v>62</v>
      </c>
      <c r="AO518" s="19" t="s">
        <v>62</v>
      </c>
      <c r="AP518" s="2" t="s">
        <v>62</v>
      </c>
      <c r="AQ518" s="2" t="s">
        <v>62</v>
      </c>
      <c r="AR518" s="2" t="s">
        <v>62</v>
      </c>
      <c r="AS518" s="2" t="s">
        <v>62</v>
      </c>
      <c r="AT518" s="2" t="s">
        <v>62</v>
      </c>
      <c r="AU518" s="2" t="s">
        <v>62</v>
      </c>
      <c r="AV518" s="19" t="s">
        <v>57</v>
      </c>
      <c r="AW518" s="2" t="s">
        <v>77</v>
      </c>
      <c r="AX518" s="2" t="s">
        <v>57</v>
      </c>
      <c r="AY518" s="2" t="s">
        <v>77</v>
      </c>
    </row>
    <row r="519" spans="1:51" ht="22.5" customHeight="1" x14ac:dyDescent="0.25">
      <c r="A519" s="18" t="s">
        <v>2378</v>
      </c>
      <c r="B519" s="2" t="s">
        <v>2379</v>
      </c>
      <c r="C519" s="2" t="s">
        <v>595</v>
      </c>
      <c r="D519" s="2" t="s">
        <v>625</v>
      </c>
      <c r="E519" s="2" t="s">
        <v>56</v>
      </c>
      <c r="F519" s="19">
        <v>1</v>
      </c>
      <c r="G519" s="19">
        <v>204.63</v>
      </c>
      <c r="H519" s="19" t="s">
        <v>57</v>
      </c>
      <c r="I519" s="19">
        <v>-24.56</v>
      </c>
      <c r="J519" s="19">
        <v>-25.95</v>
      </c>
      <c r="K519" s="19" t="s">
        <v>57</v>
      </c>
      <c r="L519" s="19">
        <v>154.12</v>
      </c>
      <c r="M519" s="2" t="s">
        <v>666</v>
      </c>
      <c r="N519" s="2" t="s">
        <v>56</v>
      </c>
      <c r="O519" s="2" t="s">
        <v>2212</v>
      </c>
      <c r="P519" s="2" t="s">
        <v>2213</v>
      </c>
      <c r="Q519" s="2" t="s">
        <v>60</v>
      </c>
      <c r="R519" s="2" t="s">
        <v>2214</v>
      </c>
      <c r="S519" s="2" t="s">
        <v>62</v>
      </c>
      <c r="T519" s="19">
        <v>204.63</v>
      </c>
      <c r="U519" s="19" t="s">
        <v>83</v>
      </c>
      <c r="V519" s="2" t="s">
        <v>64</v>
      </c>
      <c r="W519" s="2" t="s">
        <v>2380</v>
      </c>
      <c r="X519" s="2" t="s">
        <v>2381</v>
      </c>
      <c r="Y519" s="2" t="s">
        <v>2382</v>
      </c>
      <c r="Z519" s="2" t="s">
        <v>62</v>
      </c>
      <c r="AA519" s="2" t="s">
        <v>62</v>
      </c>
      <c r="AB519" s="2" t="s">
        <v>2380</v>
      </c>
      <c r="AC519" s="2" t="s">
        <v>2383</v>
      </c>
      <c r="AD519" s="2" t="s">
        <v>2384</v>
      </c>
      <c r="AE519" s="2" t="s">
        <v>2385</v>
      </c>
      <c r="AF519" s="2" t="s">
        <v>1104</v>
      </c>
      <c r="AG519" s="2" t="s">
        <v>2386</v>
      </c>
      <c r="AH519" s="2" t="s">
        <v>73</v>
      </c>
      <c r="AI519" s="2" t="s">
        <v>74</v>
      </c>
      <c r="AJ519" s="2" t="s">
        <v>2115</v>
      </c>
      <c r="AK519" s="2" t="s">
        <v>2387</v>
      </c>
      <c r="AL519" s="2" t="s">
        <v>75</v>
      </c>
      <c r="AM519" s="2" t="s">
        <v>2388</v>
      </c>
      <c r="AN519" s="2" t="s">
        <v>62</v>
      </c>
      <c r="AO519" s="19" t="s">
        <v>62</v>
      </c>
      <c r="AP519" s="2" t="s">
        <v>62</v>
      </c>
      <c r="AQ519" s="2" t="s">
        <v>62</v>
      </c>
      <c r="AR519" s="2" t="s">
        <v>62</v>
      </c>
      <c r="AS519" s="2" t="s">
        <v>62</v>
      </c>
      <c r="AT519" s="2" t="s">
        <v>62</v>
      </c>
      <c r="AU519" s="2" t="s">
        <v>62</v>
      </c>
      <c r="AV519" s="19" t="s">
        <v>57</v>
      </c>
      <c r="AW519" s="2" t="s">
        <v>77</v>
      </c>
      <c r="AX519" s="2" t="s">
        <v>57</v>
      </c>
      <c r="AY519" s="2" t="s">
        <v>77</v>
      </c>
    </row>
    <row r="520" spans="1:51" ht="22.5" customHeight="1" x14ac:dyDescent="0.25">
      <c r="A520" s="18" t="s">
        <v>2389</v>
      </c>
      <c r="B520" s="2" t="s">
        <v>2390</v>
      </c>
      <c r="C520" s="2" t="s">
        <v>595</v>
      </c>
      <c r="D520" s="2" t="s">
        <v>1542</v>
      </c>
      <c r="E520" s="2" t="s">
        <v>77</v>
      </c>
      <c r="F520" s="19">
        <v>1</v>
      </c>
      <c r="G520" s="19">
        <v>313.33</v>
      </c>
      <c r="H520" s="19">
        <v>1.59</v>
      </c>
      <c r="I520" s="19">
        <v>-53.27</v>
      </c>
      <c r="J520" s="19" t="s">
        <v>57</v>
      </c>
      <c r="K520" s="19" t="s">
        <v>57</v>
      </c>
      <c r="L520" s="19">
        <v>261.64999999999998</v>
      </c>
      <c r="M520" s="2" t="s">
        <v>666</v>
      </c>
      <c r="N520" s="2" t="s">
        <v>62</v>
      </c>
      <c r="O520" s="112">
        <v>442118</v>
      </c>
      <c r="P520" s="2" t="s">
        <v>2391</v>
      </c>
      <c r="Q520" s="2" t="s">
        <v>60</v>
      </c>
      <c r="R520" s="2" t="s">
        <v>338</v>
      </c>
      <c r="S520" s="2" t="s">
        <v>62</v>
      </c>
      <c r="T520" s="19">
        <v>313.33</v>
      </c>
      <c r="U520" s="19" t="s">
        <v>63</v>
      </c>
      <c r="V520" s="2" t="s">
        <v>64</v>
      </c>
      <c r="W520" s="2" t="s">
        <v>2392</v>
      </c>
      <c r="X520" s="2" t="s">
        <v>2393</v>
      </c>
      <c r="Y520" s="2" t="s">
        <v>2394</v>
      </c>
      <c r="Z520" s="2" t="s">
        <v>62</v>
      </c>
      <c r="AA520" s="2" t="s">
        <v>62</v>
      </c>
      <c r="AB520" s="2" t="s">
        <v>2392</v>
      </c>
      <c r="AC520" s="2" t="s">
        <v>2395</v>
      </c>
      <c r="AD520" s="2" t="s">
        <v>2396</v>
      </c>
      <c r="AE520" s="2" t="s">
        <v>234</v>
      </c>
      <c r="AF520" s="2" t="s">
        <v>234</v>
      </c>
      <c r="AG520" s="2" t="s">
        <v>2397</v>
      </c>
      <c r="AH520" s="2" t="s">
        <v>73</v>
      </c>
      <c r="AI520" s="2" t="s">
        <v>236</v>
      </c>
      <c r="AJ520" s="2" t="s">
        <v>2398</v>
      </c>
      <c r="AK520" s="2" t="s">
        <v>2399</v>
      </c>
      <c r="AL520" s="2" t="s">
        <v>2400</v>
      </c>
      <c r="AM520" s="2" t="s">
        <v>2401</v>
      </c>
      <c r="AN520" s="2" t="s">
        <v>62</v>
      </c>
      <c r="AO520" s="19" t="s">
        <v>62</v>
      </c>
      <c r="AP520" s="2" t="s">
        <v>62</v>
      </c>
      <c r="AQ520" s="2" t="s">
        <v>62</v>
      </c>
      <c r="AR520" s="2" t="s">
        <v>62</v>
      </c>
      <c r="AS520" s="2" t="s">
        <v>62</v>
      </c>
      <c r="AT520" s="2" t="s">
        <v>62</v>
      </c>
      <c r="AU520" s="2" t="s">
        <v>62</v>
      </c>
      <c r="AV520" s="19" t="s">
        <v>57</v>
      </c>
      <c r="AW520" s="2" t="s">
        <v>77</v>
      </c>
      <c r="AX520" s="2" t="s">
        <v>57</v>
      </c>
      <c r="AY520" s="2" t="s">
        <v>77</v>
      </c>
    </row>
    <row r="521" spans="1:51" ht="22.5" customHeight="1" x14ac:dyDescent="0.25">
      <c r="A521" s="18" t="s">
        <v>2402</v>
      </c>
      <c r="B521" s="2" t="s">
        <v>2403</v>
      </c>
      <c r="C521" s="2" t="s">
        <v>595</v>
      </c>
      <c r="D521" s="2" t="s">
        <v>1048</v>
      </c>
      <c r="E521" s="2" t="s">
        <v>77</v>
      </c>
      <c r="F521" s="19">
        <v>1</v>
      </c>
      <c r="G521" s="19">
        <v>321.61</v>
      </c>
      <c r="H521" s="19" t="s">
        <v>57</v>
      </c>
      <c r="I521" s="19">
        <v>-38.590000000000003</v>
      </c>
      <c r="J521" s="19">
        <v>-25.95</v>
      </c>
      <c r="K521" s="19" t="s">
        <v>57</v>
      </c>
      <c r="L521" s="19">
        <v>257.07</v>
      </c>
      <c r="M521" s="2" t="s">
        <v>666</v>
      </c>
      <c r="N521" s="2" t="s">
        <v>62</v>
      </c>
      <c r="O521" s="2" t="s">
        <v>2404</v>
      </c>
      <c r="P521" s="2" t="s">
        <v>2405</v>
      </c>
      <c r="Q521" s="2" t="s">
        <v>60</v>
      </c>
      <c r="R521" s="2" t="s">
        <v>2406</v>
      </c>
      <c r="S521" s="2" t="s">
        <v>62</v>
      </c>
      <c r="T521" s="19">
        <v>321.61</v>
      </c>
      <c r="U521" s="19" t="s">
        <v>83</v>
      </c>
      <c r="V521" s="2" t="s">
        <v>64</v>
      </c>
      <c r="W521" s="2" t="s">
        <v>2407</v>
      </c>
      <c r="X521" s="2" t="s">
        <v>2408</v>
      </c>
      <c r="Y521" s="2" t="s">
        <v>2409</v>
      </c>
      <c r="Z521" s="2" t="s">
        <v>62</v>
      </c>
      <c r="AA521" s="2" t="s">
        <v>62</v>
      </c>
      <c r="AB521" s="2" t="s">
        <v>2407</v>
      </c>
      <c r="AC521" s="2" t="s">
        <v>2410</v>
      </c>
      <c r="AD521" s="2" t="s">
        <v>2411</v>
      </c>
      <c r="AE521" s="2" t="s">
        <v>156</v>
      </c>
      <c r="AF521" s="2" t="s">
        <v>156</v>
      </c>
      <c r="AG521" s="2" t="s">
        <v>2412</v>
      </c>
      <c r="AH521" s="2" t="s">
        <v>73</v>
      </c>
      <c r="AI521" s="2" t="s">
        <v>74</v>
      </c>
      <c r="AJ521" s="2" t="s">
        <v>2413</v>
      </c>
      <c r="AK521" s="2" t="s">
        <v>2414</v>
      </c>
      <c r="AL521" s="2" t="s">
        <v>75</v>
      </c>
      <c r="AM521" s="2" t="s">
        <v>2415</v>
      </c>
      <c r="AN521" s="2" t="s">
        <v>2416</v>
      </c>
      <c r="AO521" s="19" t="s">
        <v>62</v>
      </c>
      <c r="AP521" s="2" t="s">
        <v>62</v>
      </c>
      <c r="AQ521" s="2" t="s">
        <v>62</v>
      </c>
      <c r="AR521" s="2" t="s">
        <v>62</v>
      </c>
      <c r="AS521" s="2" t="s">
        <v>62</v>
      </c>
      <c r="AT521" s="2" t="s">
        <v>62</v>
      </c>
      <c r="AU521" s="2" t="s">
        <v>62</v>
      </c>
      <c r="AV521" s="19" t="s">
        <v>57</v>
      </c>
      <c r="AW521" s="2" t="s">
        <v>77</v>
      </c>
      <c r="AX521" s="2" t="s">
        <v>57</v>
      </c>
      <c r="AY521" s="2" t="s">
        <v>77</v>
      </c>
    </row>
    <row r="522" spans="1:51" ht="22.5" customHeight="1" x14ac:dyDescent="0.25">
      <c r="A522" s="18" t="s">
        <v>2417</v>
      </c>
      <c r="B522" s="2" t="s">
        <v>2418</v>
      </c>
      <c r="C522" s="2" t="s">
        <v>595</v>
      </c>
      <c r="D522" s="2" t="s">
        <v>596</v>
      </c>
      <c r="E522" s="2" t="s">
        <v>77</v>
      </c>
      <c r="F522" s="19">
        <v>1</v>
      </c>
      <c r="G522" s="19">
        <v>438.89</v>
      </c>
      <c r="H522" s="19">
        <v>51.74</v>
      </c>
      <c r="I522" s="19">
        <v>-74.61</v>
      </c>
      <c r="J522" s="19">
        <v>-93.69</v>
      </c>
      <c r="K522" s="19" t="s">
        <v>57</v>
      </c>
      <c r="L522" s="19">
        <v>322.33</v>
      </c>
      <c r="M522" s="2" t="s">
        <v>666</v>
      </c>
      <c r="N522" s="2" t="s">
        <v>62</v>
      </c>
      <c r="O522" s="2" t="s">
        <v>2419</v>
      </c>
      <c r="P522" s="2" t="s">
        <v>2420</v>
      </c>
      <c r="Q522" s="2" t="s">
        <v>60</v>
      </c>
      <c r="R522" s="2" t="s">
        <v>2421</v>
      </c>
      <c r="S522" s="2" t="s">
        <v>62</v>
      </c>
      <c r="T522" s="19">
        <v>438.89</v>
      </c>
      <c r="U522" s="19" t="s">
        <v>63</v>
      </c>
      <c r="V522" s="2" t="s">
        <v>64</v>
      </c>
      <c r="W522" s="2" t="s">
        <v>2422</v>
      </c>
      <c r="X522" s="2" t="s">
        <v>2423</v>
      </c>
      <c r="Y522" s="2" t="s">
        <v>2424</v>
      </c>
      <c r="Z522" s="2" t="s">
        <v>62</v>
      </c>
      <c r="AA522" s="2" t="s">
        <v>62</v>
      </c>
      <c r="AB522" s="2" t="s">
        <v>2422</v>
      </c>
      <c r="AC522" s="2" t="s">
        <v>2425</v>
      </c>
      <c r="AD522" s="2" t="s">
        <v>2426</v>
      </c>
      <c r="AE522" s="2" t="s">
        <v>618</v>
      </c>
      <c r="AF522" s="2" t="s">
        <v>184</v>
      </c>
      <c r="AG522" s="2" t="s">
        <v>2427</v>
      </c>
      <c r="AH522" s="2" t="s">
        <v>73</v>
      </c>
      <c r="AI522" s="2" t="s">
        <v>74</v>
      </c>
      <c r="AJ522" s="2" t="s">
        <v>2130</v>
      </c>
      <c r="AK522" s="2" t="s">
        <v>2428</v>
      </c>
      <c r="AL522" s="2" t="s">
        <v>75</v>
      </c>
      <c r="AM522" s="2" t="s">
        <v>2429</v>
      </c>
      <c r="AN522" s="2" t="s">
        <v>62</v>
      </c>
      <c r="AO522" s="19" t="s">
        <v>62</v>
      </c>
      <c r="AP522" s="2" t="s">
        <v>62</v>
      </c>
      <c r="AQ522" s="2" t="s">
        <v>62</v>
      </c>
      <c r="AR522" s="2" t="s">
        <v>62</v>
      </c>
      <c r="AS522" s="2" t="s">
        <v>62</v>
      </c>
      <c r="AT522" s="2" t="s">
        <v>62</v>
      </c>
      <c r="AU522" s="2" t="s">
        <v>62</v>
      </c>
      <c r="AV522" s="19" t="s">
        <v>57</v>
      </c>
      <c r="AW522" s="2" t="s">
        <v>77</v>
      </c>
      <c r="AX522" s="2" t="s">
        <v>57</v>
      </c>
      <c r="AY522" s="2" t="s">
        <v>77</v>
      </c>
    </row>
    <row r="523" spans="1:51" ht="22.5" customHeight="1" x14ac:dyDescent="0.25">
      <c r="A523" s="20" t="s">
        <v>2432</v>
      </c>
      <c r="B523" s="21" t="s">
        <v>2430</v>
      </c>
      <c r="C523" s="22" t="s">
        <v>595</v>
      </c>
      <c r="D523" s="23" t="s">
        <v>1048</v>
      </c>
      <c r="E523" s="24" t="s">
        <v>56</v>
      </c>
      <c r="F523" s="25">
        <v>1</v>
      </c>
      <c r="G523" s="39">
        <v>25.7</v>
      </c>
      <c r="H523" s="27" t="s">
        <v>57</v>
      </c>
      <c r="I523" s="28">
        <v>-10.369</v>
      </c>
      <c r="J523" s="29" t="s">
        <v>57</v>
      </c>
      <c r="K523" s="30" t="s">
        <v>57</v>
      </c>
      <c r="L523" s="31">
        <v>15.331</v>
      </c>
      <c r="M523" s="32" t="s">
        <v>62</v>
      </c>
      <c r="N523" s="33" t="s">
        <v>56</v>
      </c>
      <c r="O523" s="113">
        <v>2345</v>
      </c>
      <c r="P523" s="35" t="s">
        <v>2433</v>
      </c>
      <c r="Q523" s="36" t="s">
        <v>60</v>
      </c>
      <c r="R523" s="37" t="s">
        <v>2434</v>
      </c>
      <c r="S523" s="38" t="s">
        <v>62</v>
      </c>
      <c r="T523" s="39">
        <v>25.7</v>
      </c>
      <c r="U523" s="40" t="s">
        <v>63</v>
      </c>
      <c r="V523" s="41" t="s">
        <v>62</v>
      </c>
      <c r="W523" s="42" t="s">
        <v>62</v>
      </c>
      <c r="X523" s="43" t="s">
        <v>62</v>
      </c>
      <c r="Y523" s="44" t="s">
        <v>62</v>
      </c>
      <c r="Z523" s="45" t="s">
        <v>62</v>
      </c>
      <c r="AA523" s="46" t="s">
        <v>62</v>
      </c>
      <c r="AB523" s="47" t="s">
        <v>62</v>
      </c>
      <c r="AC523" s="48" t="s">
        <v>62</v>
      </c>
      <c r="AD523" s="49" t="s">
        <v>62</v>
      </c>
      <c r="AE523" s="50" t="s">
        <v>62</v>
      </c>
      <c r="AF523" s="51" t="s">
        <v>62</v>
      </c>
      <c r="AG523" s="52" t="s">
        <v>62</v>
      </c>
      <c r="AH523" s="53" t="s">
        <v>62</v>
      </c>
      <c r="AI523" s="54" t="s">
        <v>62</v>
      </c>
      <c r="AJ523" s="55" t="s">
        <v>62</v>
      </c>
      <c r="AK523" s="56" t="s">
        <v>62</v>
      </c>
      <c r="AL523" s="57" t="s">
        <v>62</v>
      </c>
      <c r="AM523" s="58" t="s">
        <v>62</v>
      </c>
      <c r="AN523" s="59" t="s">
        <v>62</v>
      </c>
      <c r="AO523" s="60" t="s">
        <v>62</v>
      </c>
      <c r="AP523" s="61" t="s">
        <v>62</v>
      </c>
      <c r="AQ523" s="62" t="s">
        <v>62</v>
      </c>
      <c r="AR523" s="63" t="s">
        <v>62</v>
      </c>
      <c r="AS523" s="64" t="s">
        <v>62</v>
      </c>
      <c r="AT523" s="65" t="s">
        <v>62</v>
      </c>
      <c r="AU523" s="66" t="s">
        <v>62</v>
      </c>
      <c r="AV523" s="67" t="s">
        <v>57</v>
      </c>
      <c r="AW523" s="68" t="s">
        <v>77</v>
      </c>
      <c r="AX523" s="69" t="s">
        <v>57</v>
      </c>
      <c r="AY523" s="70" t="s">
        <v>77</v>
      </c>
    </row>
    <row r="524" spans="1:51" ht="22.5" customHeight="1" x14ac:dyDescent="0.25">
      <c r="A524" s="20" t="s">
        <v>2435</v>
      </c>
      <c r="B524" s="21" t="s">
        <v>2430</v>
      </c>
      <c r="C524" s="22" t="s">
        <v>595</v>
      </c>
      <c r="D524" s="23" t="s">
        <v>1048</v>
      </c>
      <c r="E524" s="24" t="s">
        <v>56</v>
      </c>
      <c r="F524" s="25">
        <v>1</v>
      </c>
      <c r="G524" s="39">
        <v>60.51</v>
      </c>
      <c r="H524" s="27" t="s">
        <v>57</v>
      </c>
      <c r="I524" s="28">
        <v>-13.261199999999999</v>
      </c>
      <c r="J524" s="29" t="s">
        <v>57</v>
      </c>
      <c r="K524" s="30" t="s">
        <v>57</v>
      </c>
      <c r="L524" s="31">
        <v>47.248800000000003</v>
      </c>
      <c r="M524" s="32" t="s">
        <v>62</v>
      </c>
      <c r="N524" s="33" t="s">
        <v>56</v>
      </c>
      <c r="O524" s="113">
        <v>2316</v>
      </c>
      <c r="P524" s="35" t="s">
        <v>2436</v>
      </c>
      <c r="Q524" s="36" t="s">
        <v>60</v>
      </c>
      <c r="R524" s="37" t="s">
        <v>2437</v>
      </c>
      <c r="S524" s="38" t="s">
        <v>62</v>
      </c>
      <c r="T524" s="39">
        <v>60.51</v>
      </c>
      <c r="U524" s="40" t="s">
        <v>83</v>
      </c>
      <c r="V524" s="41" t="s">
        <v>62</v>
      </c>
      <c r="W524" s="42" t="s">
        <v>62</v>
      </c>
      <c r="X524" s="43" t="s">
        <v>62</v>
      </c>
      <c r="Y524" s="44" t="s">
        <v>62</v>
      </c>
      <c r="Z524" s="45" t="s">
        <v>62</v>
      </c>
      <c r="AA524" s="46" t="s">
        <v>62</v>
      </c>
      <c r="AB524" s="47" t="s">
        <v>62</v>
      </c>
      <c r="AC524" s="48" t="s">
        <v>62</v>
      </c>
      <c r="AD524" s="49" t="s">
        <v>62</v>
      </c>
      <c r="AE524" s="50" t="s">
        <v>62</v>
      </c>
      <c r="AF524" s="51" t="s">
        <v>62</v>
      </c>
      <c r="AG524" s="52" t="s">
        <v>62</v>
      </c>
      <c r="AH524" s="53" t="s">
        <v>62</v>
      </c>
      <c r="AI524" s="54" t="s">
        <v>62</v>
      </c>
      <c r="AJ524" s="55" t="s">
        <v>62</v>
      </c>
      <c r="AK524" s="56" t="s">
        <v>62</v>
      </c>
      <c r="AL524" s="57" t="s">
        <v>62</v>
      </c>
      <c r="AM524" s="58" t="s">
        <v>62</v>
      </c>
      <c r="AN524" s="59" t="s">
        <v>62</v>
      </c>
      <c r="AO524" s="60" t="s">
        <v>62</v>
      </c>
      <c r="AP524" s="61" t="s">
        <v>62</v>
      </c>
      <c r="AQ524" s="62" t="s">
        <v>62</v>
      </c>
      <c r="AR524" s="63" t="s">
        <v>62</v>
      </c>
      <c r="AS524" s="64" t="s">
        <v>62</v>
      </c>
      <c r="AT524" s="65" t="s">
        <v>62</v>
      </c>
      <c r="AU524" s="66" t="s">
        <v>62</v>
      </c>
      <c r="AV524" s="67" t="s">
        <v>57</v>
      </c>
      <c r="AW524" s="68" t="s">
        <v>77</v>
      </c>
      <c r="AX524" s="69" t="s">
        <v>57</v>
      </c>
      <c r="AY524" s="70" t="s">
        <v>77</v>
      </c>
    </row>
    <row r="525" spans="1:51" ht="22.5" customHeight="1" x14ac:dyDescent="0.25">
      <c r="A525" s="18" t="s">
        <v>2438</v>
      </c>
      <c r="B525" s="2" t="s">
        <v>2439</v>
      </c>
      <c r="C525" s="2" t="s">
        <v>595</v>
      </c>
      <c r="D525" s="2" t="s">
        <v>1542</v>
      </c>
      <c r="E525" s="2" t="s">
        <v>56</v>
      </c>
      <c r="F525" s="19">
        <v>1</v>
      </c>
      <c r="G525" s="19">
        <v>23</v>
      </c>
      <c r="H525" s="19">
        <v>24.8</v>
      </c>
      <c r="I525" s="19">
        <v>-9.91</v>
      </c>
      <c r="J525" s="19">
        <v>-24.8</v>
      </c>
      <c r="K525" s="19" t="s">
        <v>57</v>
      </c>
      <c r="L525" s="19">
        <v>13.09</v>
      </c>
      <c r="M525" s="2" t="s">
        <v>666</v>
      </c>
      <c r="N525" s="2" t="s">
        <v>56</v>
      </c>
      <c r="O525" s="112">
        <v>4076</v>
      </c>
      <c r="P525" s="2" t="s">
        <v>2440</v>
      </c>
      <c r="Q525" s="2" t="s">
        <v>60</v>
      </c>
      <c r="R525" s="2" t="s">
        <v>2441</v>
      </c>
      <c r="S525" s="2" t="s">
        <v>62</v>
      </c>
      <c r="T525" s="19">
        <v>23</v>
      </c>
      <c r="U525" s="19" t="s">
        <v>63</v>
      </c>
      <c r="V525" s="2" t="s">
        <v>64</v>
      </c>
      <c r="W525" s="2" t="s">
        <v>2442</v>
      </c>
      <c r="X525" s="2" t="s">
        <v>2443</v>
      </c>
      <c r="Y525" s="2" t="s">
        <v>2444</v>
      </c>
      <c r="Z525" s="2" t="s">
        <v>62</v>
      </c>
      <c r="AA525" s="2" t="s">
        <v>62</v>
      </c>
      <c r="AB525" s="2" t="s">
        <v>2442</v>
      </c>
      <c r="AC525" s="2" t="s">
        <v>2445</v>
      </c>
      <c r="AD525" s="2" t="s">
        <v>2446</v>
      </c>
      <c r="AE525" s="2" t="s">
        <v>2447</v>
      </c>
      <c r="AF525" s="2" t="s">
        <v>234</v>
      </c>
      <c r="AG525" s="2" t="s">
        <v>2448</v>
      </c>
      <c r="AH525" s="2" t="s">
        <v>73</v>
      </c>
      <c r="AI525" s="2" t="s">
        <v>74</v>
      </c>
      <c r="AJ525" s="2" t="s">
        <v>2449</v>
      </c>
      <c r="AK525" s="2" t="s">
        <v>2450</v>
      </c>
      <c r="AL525" s="2" t="s">
        <v>75</v>
      </c>
      <c r="AM525" s="2" t="s">
        <v>2451</v>
      </c>
      <c r="AN525" s="2" t="s">
        <v>62</v>
      </c>
      <c r="AO525" s="19" t="s">
        <v>62</v>
      </c>
      <c r="AP525" s="2" t="s">
        <v>62</v>
      </c>
      <c r="AQ525" s="2" t="s">
        <v>62</v>
      </c>
      <c r="AR525" s="2" t="s">
        <v>62</v>
      </c>
      <c r="AS525" s="2" t="s">
        <v>62</v>
      </c>
      <c r="AT525" s="2" t="s">
        <v>62</v>
      </c>
      <c r="AU525" s="2" t="s">
        <v>62</v>
      </c>
      <c r="AV525" s="19" t="s">
        <v>57</v>
      </c>
      <c r="AW525" s="2" t="s">
        <v>77</v>
      </c>
      <c r="AX525" s="2" t="s">
        <v>57</v>
      </c>
      <c r="AY525" s="2" t="s">
        <v>77</v>
      </c>
    </row>
    <row r="526" spans="1:51" ht="22.5" customHeight="1" x14ac:dyDescent="0.25">
      <c r="A526" s="18" t="s">
        <v>2452</v>
      </c>
      <c r="B526" s="2" t="s">
        <v>2453</v>
      </c>
      <c r="C526" s="2" t="s">
        <v>595</v>
      </c>
      <c r="D526" s="2" t="s">
        <v>596</v>
      </c>
      <c r="E526" s="2" t="s">
        <v>77</v>
      </c>
      <c r="F526" s="19">
        <v>1</v>
      </c>
      <c r="G526" s="19">
        <v>195.99</v>
      </c>
      <c r="H526" s="19">
        <v>11.77</v>
      </c>
      <c r="I526" s="19">
        <v>-33.32</v>
      </c>
      <c r="J526" s="19">
        <v>-37.72</v>
      </c>
      <c r="K526" s="19" t="s">
        <v>57</v>
      </c>
      <c r="L526" s="19">
        <v>136.72</v>
      </c>
      <c r="M526" s="2" t="s">
        <v>666</v>
      </c>
      <c r="N526" s="2" t="s">
        <v>56</v>
      </c>
      <c r="O526" s="112">
        <v>77350</v>
      </c>
      <c r="P526" s="2" t="s">
        <v>310</v>
      </c>
      <c r="Q526" s="2" t="s">
        <v>60</v>
      </c>
      <c r="R526" s="2" t="s">
        <v>311</v>
      </c>
      <c r="S526" s="2" t="s">
        <v>62</v>
      </c>
      <c r="T526" s="19">
        <v>195.99</v>
      </c>
      <c r="U526" s="19" t="s">
        <v>63</v>
      </c>
      <c r="V526" s="2" t="s">
        <v>64</v>
      </c>
      <c r="W526" s="2" t="s">
        <v>2454</v>
      </c>
      <c r="X526" s="2" t="s">
        <v>2455</v>
      </c>
      <c r="Y526" s="2" t="s">
        <v>2456</v>
      </c>
      <c r="Z526" s="2" t="s">
        <v>62</v>
      </c>
      <c r="AA526" s="2" t="s">
        <v>62</v>
      </c>
      <c r="AB526" s="2" t="s">
        <v>2454</v>
      </c>
      <c r="AC526" s="2" t="s">
        <v>2457</v>
      </c>
      <c r="AD526" s="2" t="s">
        <v>2458</v>
      </c>
      <c r="AE526" s="2" t="s">
        <v>1729</v>
      </c>
      <c r="AF526" s="2" t="s">
        <v>105</v>
      </c>
      <c r="AG526" s="2" t="s">
        <v>2459</v>
      </c>
      <c r="AH526" s="2" t="s">
        <v>73</v>
      </c>
      <c r="AI526" s="2" t="s">
        <v>74</v>
      </c>
      <c r="AJ526" s="2" t="s">
        <v>2130</v>
      </c>
      <c r="AK526" s="2" t="s">
        <v>2460</v>
      </c>
      <c r="AL526" s="2" t="s">
        <v>75</v>
      </c>
      <c r="AM526" s="2" t="s">
        <v>2461</v>
      </c>
      <c r="AN526" s="2" t="s">
        <v>62</v>
      </c>
      <c r="AO526" s="19" t="s">
        <v>62</v>
      </c>
      <c r="AP526" s="2" t="s">
        <v>62</v>
      </c>
      <c r="AQ526" s="2" t="s">
        <v>62</v>
      </c>
      <c r="AR526" s="2" t="s">
        <v>62</v>
      </c>
      <c r="AS526" s="2" t="s">
        <v>62</v>
      </c>
      <c r="AT526" s="2" t="s">
        <v>62</v>
      </c>
      <c r="AU526" s="2" t="s">
        <v>62</v>
      </c>
      <c r="AV526" s="19" t="s">
        <v>57</v>
      </c>
      <c r="AW526" s="2" t="s">
        <v>77</v>
      </c>
      <c r="AX526" s="2" t="s">
        <v>57</v>
      </c>
      <c r="AY526" s="2" t="s">
        <v>77</v>
      </c>
    </row>
    <row r="527" spans="1:51" ht="22.5" customHeight="1" x14ac:dyDescent="0.25">
      <c r="A527" s="18" t="s">
        <v>2462</v>
      </c>
      <c r="B527" s="2" t="s">
        <v>2463</v>
      </c>
      <c r="C527" s="2" t="s">
        <v>595</v>
      </c>
      <c r="D527" s="2" t="s">
        <v>1542</v>
      </c>
      <c r="E527" s="2" t="s">
        <v>77</v>
      </c>
      <c r="F527" s="19">
        <v>1</v>
      </c>
      <c r="G527" s="19">
        <v>147.15</v>
      </c>
      <c r="H527" s="19" t="s">
        <v>57</v>
      </c>
      <c r="I527" s="19">
        <v>-17.66</v>
      </c>
      <c r="J527" s="19">
        <v>-24.95</v>
      </c>
      <c r="K527" s="19" t="s">
        <v>57</v>
      </c>
      <c r="L527" s="19">
        <v>104.54</v>
      </c>
      <c r="M527" s="2" t="s">
        <v>666</v>
      </c>
      <c r="N527" s="2" t="s">
        <v>56</v>
      </c>
      <c r="O527" s="2" t="s">
        <v>667</v>
      </c>
      <c r="P527" s="2" t="s">
        <v>2464</v>
      </c>
      <c r="Q527" s="2" t="s">
        <v>60</v>
      </c>
      <c r="R527" s="2" t="s">
        <v>2465</v>
      </c>
      <c r="S527" s="2" t="s">
        <v>62</v>
      </c>
      <c r="T527" s="19">
        <v>147.15</v>
      </c>
      <c r="U527" s="19" t="s">
        <v>83</v>
      </c>
      <c r="V527" s="2" t="s">
        <v>64</v>
      </c>
      <c r="W527" s="2" t="s">
        <v>2466</v>
      </c>
      <c r="X527" s="2" t="s">
        <v>2467</v>
      </c>
      <c r="Y527" s="2" t="s">
        <v>2468</v>
      </c>
      <c r="Z527" s="2" t="s">
        <v>62</v>
      </c>
      <c r="AA527" s="2" t="s">
        <v>62</v>
      </c>
      <c r="AB527" s="2" t="s">
        <v>2466</v>
      </c>
      <c r="AC527" s="2" t="s">
        <v>2469</v>
      </c>
      <c r="AD527" s="2" t="s">
        <v>2470</v>
      </c>
      <c r="AE527" s="2" t="s">
        <v>982</v>
      </c>
      <c r="AF527" s="2" t="s">
        <v>234</v>
      </c>
      <c r="AG527" s="2" t="s">
        <v>2471</v>
      </c>
      <c r="AH527" s="2" t="s">
        <v>73</v>
      </c>
      <c r="AI527" s="2" t="s">
        <v>74</v>
      </c>
      <c r="AJ527" s="2" t="s">
        <v>2472</v>
      </c>
      <c r="AK527" s="2" t="s">
        <v>2473</v>
      </c>
      <c r="AL527" s="2" t="s">
        <v>75</v>
      </c>
      <c r="AM527" s="2" t="s">
        <v>2474</v>
      </c>
      <c r="AN527" s="2" t="s">
        <v>62</v>
      </c>
      <c r="AO527" s="19" t="s">
        <v>62</v>
      </c>
      <c r="AP527" s="2" t="s">
        <v>62</v>
      </c>
      <c r="AQ527" s="2" t="s">
        <v>62</v>
      </c>
      <c r="AR527" s="2" t="s">
        <v>62</v>
      </c>
      <c r="AS527" s="2" t="s">
        <v>62</v>
      </c>
      <c r="AT527" s="2" t="s">
        <v>62</v>
      </c>
      <c r="AU527" s="2" t="s">
        <v>62</v>
      </c>
      <c r="AV527" s="19" t="s">
        <v>57</v>
      </c>
      <c r="AW527" s="2" t="s">
        <v>77</v>
      </c>
      <c r="AX527" s="2" t="s">
        <v>57</v>
      </c>
      <c r="AY527" s="2" t="s">
        <v>77</v>
      </c>
    </row>
    <row r="528" spans="1:51" ht="22.5" customHeight="1" x14ac:dyDescent="0.25">
      <c r="A528" s="18" t="s">
        <v>2475</v>
      </c>
      <c r="B528" s="2" t="s">
        <v>2476</v>
      </c>
      <c r="C528" s="2" t="s">
        <v>595</v>
      </c>
      <c r="D528" s="2" t="s">
        <v>596</v>
      </c>
      <c r="E528" s="2" t="s">
        <v>77</v>
      </c>
      <c r="F528" s="19">
        <v>1</v>
      </c>
      <c r="G528" s="19">
        <v>200.99</v>
      </c>
      <c r="H528" s="19">
        <v>68.87</v>
      </c>
      <c r="I528" s="19">
        <v>-34.17</v>
      </c>
      <c r="J528" s="19">
        <v>-134.82</v>
      </c>
      <c r="K528" s="19" t="s">
        <v>57</v>
      </c>
      <c r="L528" s="19">
        <v>100.87</v>
      </c>
      <c r="M528" s="2" t="s">
        <v>666</v>
      </c>
      <c r="N528" s="2" t="s">
        <v>56</v>
      </c>
      <c r="O528" s="2" t="s">
        <v>215</v>
      </c>
      <c r="P528" s="2" t="s">
        <v>216</v>
      </c>
      <c r="Q528" s="2" t="s">
        <v>60</v>
      </c>
      <c r="R528" s="2" t="s">
        <v>217</v>
      </c>
      <c r="S528" s="2" t="s">
        <v>62</v>
      </c>
      <c r="T528" s="19">
        <v>200.99</v>
      </c>
      <c r="U528" s="19" t="s">
        <v>63</v>
      </c>
      <c r="V528" s="2" t="s">
        <v>64</v>
      </c>
      <c r="W528" s="2" t="s">
        <v>2477</v>
      </c>
      <c r="X528" s="2" t="s">
        <v>2478</v>
      </c>
      <c r="Y528" s="2" t="s">
        <v>2479</v>
      </c>
      <c r="Z528" s="2" t="s">
        <v>62</v>
      </c>
      <c r="AA528" s="2" t="s">
        <v>62</v>
      </c>
      <c r="AB528" s="2" t="s">
        <v>2477</v>
      </c>
      <c r="AC528" s="2" t="s">
        <v>2480</v>
      </c>
      <c r="AD528" s="2" t="s">
        <v>2481</v>
      </c>
      <c r="AE528" s="2" t="s">
        <v>278</v>
      </c>
      <c r="AF528" s="2" t="s">
        <v>279</v>
      </c>
      <c r="AG528" s="2" t="s">
        <v>2482</v>
      </c>
      <c r="AH528" s="2" t="s">
        <v>73</v>
      </c>
      <c r="AI528" s="2" t="s">
        <v>74</v>
      </c>
      <c r="AJ528" s="2" t="s">
        <v>2130</v>
      </c>
      <c r="AK528" s="2" t="s">
        <v>2483</v>
      </c>
      <c r="AL528" s="2" t="s">
        <v>75</v>
      </c>
      <c r="AM528" s="2" t="s">
        <v>2484</v>
      </c>
      <c r="AN528" s="2" t="s">
        <v>62</v>
      </c>
      <c r="AO528" s="19" t="s">
        <v>62</v>
      </c>
      <c r="AP528" s="2" t="s">
        <v>62</v>
      </c>
      <c r="AQ528" s="2" t="s">
        <v>62</v>
      </c>
      <c r="AR528" s="2" t="s">
        <v>62</v>
      </c>
      <c r="AS528" s="2" t="s">
        <v>62</v>
      </c>
      <c r="AT528" s="2" t="s">
        <v>62</v>
      </c>
      <c r="AU528" s="2" t="s">
        <v>62</v>
      </c>
      <c r="AV528" s="19" t="s">
        <v>57</v>
      </c>
      <c r="AW528" s="2" t="s">
        <v>77</v>
      </c>
      <c r="AX528" s="2" t="s">
        <v>57</v>
      </c>
      <c r="AY528" s="2" t="s">
        <v>77</v>
      </c>
    </row>
    <row r="529" spans="1:51" ht="22.5" customHeight="1" x14ac:dyDescent="0.25">
      <c r="A529" s="18" t="s">
        <v>2485</v>
      </c>
      <c r="B529" s="2" t="s">
        <v>2486</v>
      </c>
      <c r="C529" s="2" t="s">
        <v>595</v>
      </c>
      <c r="D529" s="2" t="s">
        <v>1542</v>
      </c>
      <c r="E529" s="2" t="s">
        <v>77</v>
      </c>
      <c r="F529" s="19">
        <v>1</v>
      </c>
      <c r="G529" s="19">
        <v>57.99</v>
      </c>
      <c r="H529" s="19">
        <v>17.84</v>
      </c>
      <c r="I529" s="19">
        <v>-15.86</v>
      </c>
      <c r="J529" s="19">
        <v>-17.84</v>
      </c>
      <c r="K529" s="19" t="s">
        <v>57</v>
      </c>
      <c r="L529" s="19">
        <v>42.13</v>
      </c>
      <c r="M529" s="2" t="s">
        <v>666</v>
      </c>
      <c r="N529" s="2" t="s">
        <v>56</v>
      </c>
      <c r="O529" s="2" t="s">
        <v>1009</v>
      </c>
      <c r="P529" s="2" t="s">
        <v>2487</v>
      </c>
      <c r="Q529" s="2" t="s">
        <v>60</v>
      </c>
      <c r="R529" s="2" t="s">
        <v>2488</v>
      </c>
      <c r="S529" s="2" t="s">
        <v>62</v>
      </c>
      <c r="T529" s="19">
        <v>57.99</v>
      </c>
      <c r="U529" s="19" t="s">
        <v>63</v>
      </c>
      <c r="V529" s="2" t="s">
        <v>64</v>
      </c>
      <c r="W529" s="2" t="s">
        <v>2489</v>
      </c>
      <c r="X529" s="2" t="s">
        <v>2490</v>
      </c>
      <c r="Y529" s="2" t="s">
        <v>2491</v>
      </c>
      <c r="Z529" s="2" t="s">
        <v>62</v>
      </c>
      <c r="AA529" s="2" t="s">
        <v>62</v>
      </c>
      <c r="AB529" s="2" t="s">
        <v>2489</v>
      </c>
      <c r="AC529" s="2" t="s">
        <v>2492</v>
      </c>
      <c r="AD529" s="2" t="s">
        <v>2493</v>
      </c>
      <c r="AE529" s="2" t="s">
        <v>234</v>
      </c>
      <c r="AF529" s="2" t="s">
        <v>234</v>
      </c>
      <c r="AG529" s="2" t="s">
        <v>2494</v>
      </c>
      <c r="AH529" s="2" t="s">
        <v>73</v>
      </c>
      <c r="AI529" s="2" t="s">
        <v>74</v>
      </c>
      <c r="AJ529" s="2" t="s">
        <v>2495</v>
      </c>
      <c r="AK529" s="2" t="s">
        <v>2496</v>
      </c>
      <c r="AL529" s="2" t="s">
        <v>75</v>
      </c>
      <c r="AM529" s="2" t="s">
        <v>2497</v>
      </c>
      <c r="AN529" s="2" t="s">
        <v>62</v>
      </c>
      <c r="AO529" s="19" t="s">
        <v>62</v>
      </c>
      <c r="AP529" s="2" t="s">
        <v>62</v>
      </c>
      <c r="AQ529" s="2" t="s">
        <v>62</v>
      </c>
      <c r="AR529" s="2" t="s">
        <v>62</v>
      </c>
      <c r="AS529" s="2" t="s">
        <v>62</v>
      </c>
      <c r="AT529" s="2" t="s">
        <v>62</v>
      </c>
      <c r="AU529" s="2" t="s">
        <v>62</v>
      </c>
      <c r="AV529" s="19" t="s">
        <v>57</v>
      </c>
      <c r="AW529" s="2" t="s">
        <v>77</v>
      </c>
      <c r="AX529" s="2" t="s">
        <v>57</v>
      </c>
      <c r="AY529" s="2" t="s">
        <v>77</v>
      </c>
    </row>
    <row r="530" spans="1:51" ht="22.5" customHeight="1" x14ac:dyDescent="0.25">
      <c r="A530" s="18" t="s">
        <v>2498</v>
      </c>
      <c r="B530" s="2" t="s">
        <v>2499</v>
      </c>
      <c r="C530" s="2" t="s">
        <v>595</v>
      </c>
      <c r="D530" s="2" t="s">
        <v>596</v>
      </c>
      <c r="E530" s="2" t="s">
        <v>77</v>
      </c>
      <c r="F530" s="19">
        <v>1</v>
      </c>
      <c r="G530" s="19">
        <v>210.69</v>
      </c>
      <c r="H530" s="19">
        <v>44.59</v>
      </c>
      <c r="I530" s="19">
        <v>-35.82</v>
      </c>
      <c r="J530" s="19">
        <v>-70.540000000000006</v>
      </c>
      <c r="K530" s="19" t="s">
        <v>57</v>
      </c>
      <c r="L530" s="19">
        <v>148.91999999999999</v>
      </c>
      <c r="M530" s="2" t="s">
        <v>666</v>
      </c>
      <c r="N530" s="2" t="s">
        <v>62</v>
      </c>
      <c r="O530" s="2" t="s">
        <v>2212</v>
      </c>
      <c r="P530" s="2" t="s">
        <v>2500</v>
      </c>
      <c r="Q530" s="2" t="s">
        <v>60</v>
      </c>
      <c r="R530" s="2" t="s">
        <v>2501</v>
      </c>
      <c r="S530" s="2" t="s">
        <v>62</v>
      </c>
      <c r="T530" s="19">
        <v>210.69</v>
      </c>
      <c r="U530" s="19" t="s">
        <v>63</v>
      </c>
      <c r="V530" s="2" t="s">
        <v>64</v>
      </c>
      <c r="W530" s="2" t="s">
        <v>2502</v>
      </c>
      <c r="X530" s="2" t="s">
        <v>2503</v>
      </c>
      <c r="Y530" s="2" t="s">
        <v>2504</v>
      </c>
      <c r="Z530" s="2" t="s">
        <v>62</v>
      </c>
      <c r="AA530" s="2" t="s">
        <v>62</v>
      </c>
      <c r="AB530" s="2" t="s">
        <v>2502</v>
      </c>
      <c r="AC530" s="2" t="s">
        <v>2505</v>
      </c>
      <c r="AD530" s="2" t="s">
        <v>2506</v>
      </c>
      <c r="AE530" s="2" t="s">
        <v>2507</v>
      </c>
      <c r="AF530" s="2" t="s">
        <v>1625</v>
      </c>
      <c r="AG530" s="2" t="s">
        <v>2508</v>
      </c>
      <c r="AH530" s="2" t="s">
        <v>73</v>
      </c>
      <c r="AI530" s="2" t="s">
        <v>74</v>
      </c>
      <c r="AJ530" s="2" t="s">
        <v>2130</v>
      </c>
      <c r="AK530" s="2" t="s">
        <v>1428</v>
      </c>
      <c r="AL530" s="2" t="s">
        <v>75</v>
      </c>
      <c r="AM530" s="2" t="s">
        <v>2509</v>
      </c>
      <c r="AN530" s="2" t="s">
        <v>62</v>
      </c>
      <c r="AO530" s="19" t="s">
        <v>62</v>
      </c>
      <c r="AP530" s="2" t="s">
        <v>62</v>
      </c>
      <c r="AQ530" s="2" t="s">
        <v>62</v>
      </c>
      <c r="AR530" s="2" t="s">
        <v>62</v>
      </c>
      <c r="AS530" s="2" t="s">
        <v>62</v>
      </c>
      <c r="AT530" s="2" t="s">
        <v>62</v>
      </c>
      <c r="AU530" s="2" t="s">
        <v>62</v>
      </c>
      <c r="AV530" s="19" t="s">
        <v>57</v>
      </c>
      <c r="AW530" s="2" t="s">
        <v>77</v>
      </c>
      <c r="AX530" s="2" t="s">
        <v>57</v>
      </c>
      <c r="AY530" s="2" t="s">
        <v>77</v>
      </c>
    </row>
    <row r="531" spans="1:51" ht="22.5" customHeight="1" x14ac:dyDescent="0.25">
      <c r="A531" s="18" t="s">
        <v>2525</v>
      </c>
      <c r="B531" s="2" t="s">
        <v>2526</v>
      </c>
      <c r="C531" s="2" t="s">
        <v>595</v>
      </c>
      <c r="D531" s="2" t="s">
        <v>596</v>
      </c>
      <c r="E531" s="2" t="s">
        <v>77</v>
      </c>
      <c r="F531" s="19">
        <v>1</v>
      </c>
      <c r="G531" s="19">
        <v>90.69</v>
      </c>
      <c r="H531" s="19" t="s">
        <v>57</v>
      </c>
      <c r="I531" s="19">
        <v>-10.88</v>
      </c>
      <c r="J531" s="19">
        <v>-21.45</v>
      </c>
      <c r="K531" s="19" t="s">
        <v>57</v>
      </c>
      <c r="L531" s="19">
        <v>58.36</v>
      </c>
      <c r="M531" s="2" t="s">
        <v>666</v>
      </c>
      <c r="N531" s="2" t="s">
        <v>56</v>
      </c>
      <c r="O531" s="2" t="s">
        <v>2527</v>
      </c>
      <c r="P531" s="2" t="s">
        <v>2528</v>
      </c>
      <c r="Q531" s="2" t="s">
        <v>60</v>
      </c>
      <c r="R531" s="2" t="s">
        <v>2529</v>
      </c>
      <c r="S531" s="2" t="s">
        <v>62</v>
      </c>
      <c r="T531" s="19">
        <v>90.69</v>
      </c>
      <c r="U531" s="19" t="s">
        <v>83</v>
      </c>
      <c r="V531" s="2" t="s">
        <v>64</v>
      </c>
      <c r="W531" s="2" t="s">
        <v>2530</v>
      </c>
      <c r="X531" s="2" t="s">
        <v>2531</v>
      </c>
      <c r="Y531" s="2" t="s">
        <v>2532</v>
      </c>
      <c r="Z531" s="2" t="s">
        <v>62</v>
      </c>
      <c r="AA531" s="2" t="s">
        <v>62</v>
      </c>
      <c r="AB531" s="2" t="s">
        <v>2530</v>
      </c>
      <c r="AC531" s="2" t="s">
        <v>2533</v>
      </c>
      <c r="AD531" s="2" t="s">
        <v>2534</v>
      </c>
      <c r="AE531" s="2" t="s">
        <v>2535</v>
      </c>
      <c r="AF531" s="2" t="s">
        <v>345</v>
      </c>
      <c r="AG531" s="2" t="s">
        <v>2536</v>
      </c>
      <c r="AH531" s="2" t="s">
        <v>73</v>
      </c>
      <c r="AI531" s="2" t="s">
        <v>74</v>
      </c>
      <c r="AJ531" s="2" t="s">
        <v>1653</v>
      </c>
      <c r="AK531" s="2" t="s">
        <v>2537</v>
      </c>
      <c r="AL531" s="2" t="s">
        <v>75</v>
      </c>
      <c r="AM531" s="2" t="s">
        <v>2538</v>
      </c>
      <c r="AN531" s="2" t="s">
        <v>62</v>
      </c>
      <c r="AO531" s="19" t="s">
        <v>62</v>
      </c>
      <c r="AP531" s="2" t="s">
        <v>62</v>
      </c>
      <c r="AQ531" s="2" t="s">
        <v>62</v>
      </c>
      <c r="AR531" s="2" t="s">
        <v>62</v>
      </c>
      <c r="AS531" s="2" t="s">
        <v>62</v>
      </c>
      <c r="AT531" s="2" t="s">
        <v>62</v>
      </c>
      <c r="AU531" s="2" t="s">
        <v>62</v>
      </c>
      <c r="AV531" s="19" t="s">
        <v>57</v>
      </c>
      <c r="AW531" s="2" t="s">
        <v>77</v>
      </c>
      <c r="AX531" s="2" t="s">
        <v>57</v>
      </c>
      <c r="AY531" s="2" t="s">
        <v>77</v>
      </c>
    </row>
    <row r="532" spans="1:51" ht="22.5" customHeight="1" x14ac:dyDescent="0.25">
      <c r="A532" s="18" t="s">
        <v>2539</v>
      </c>
      <c r="B532" s="2" t="s">
        <v>2540</v>
      </c>
      <c r="C532" s="2" t="s">
        <v>595</v>
      </c>
      <c r="D532" s="2" t="s">
        <v>1542</v>
      </c>
      <c r="E532" s="2" t="s">
        <v>77</v>
      </c>
      <c r="F532" s="19">
        <v>1</v>
      </c>
      <c r="G532" s="19">
        <v>119.7</v>
      </c>
      <c r="H532" s="19" t="s">
        <v>57</v>
      </c>
      <c r="I532" s="19">
        <v>-20.350000000000001</v>
      </c>
      <c r="J532" s="19">
        <v>-22.95</v>
      </c>
      <c r="K532" s="19" t="s">
        <v>57</v>
      </c>
      <c r="L532" s="19">
        <v>76.400000000000006</v>
      </c>
      <c r="M532" s="2" t="s">
        <v>666</v>
      </c>
      <c r="N532" s="2" t="s">
        <v>56</v>
      </c>
      <c r="O532" s="112">
        <v>10107</v>
      </c>
      <c r="P532" s="2" t="s">
        <v>149</v>
      </c>
      <c r="Q532" s="2" t="s">
        <v>60</v>
      </c>
      <c r="R532" s="2" t="s">
        <v>150</v>
      </c>
      <c r="S532" s="2" t="s">
        <v>62</v>
      </c>
      <c r="T532" s="19">
        <v>119.7</v>
      </c>
      <c r="U532" s="19" t="s">
        <v>63</v>
      </c>
      <c r="V532" s="2" t="s">
        <v>64</v>
      </c>
      <c r="W532" s="2" t="s">
        <v>2541</v>
      </c>
      <c r="X532" s="2" t="s">
        <v>2542</v>
      </c>
      <c r="Y532" s="2" t="s">
        <v>2543</v>
      </c>
      <c r="Z532" s="2" t="s">
        <v>62</v>
      </c>
      <c r="AA532" s="2" t="s">
        <v>62</v>
      </c>
      <c r="AB532" s="2" t="s">
        <v>2541</v>
      </c>
      <c r="AC532" s="2" t="s">
        <v>2544</v>
      </c>
      <c r="AD532" s="2" t="s">
        <v>2545</v>
      </c>
      <c r="AE532" s="2" t="s">
        <v>2546</v>
      </c>
      <c r="AF532" s="2" t="s">
        <v>234</v>
      </c>
      <c r="AG532" s="2" t="s">
        <v>2547</v>
      </c>
      <c r="AH532" s="2" t="s">
        <v>73</v>
      </c>
      <c r="AI532" s="2" t="s">
        <v>74</v>
      </c>
      <c r="AJ532" s="2" t="s">
        <v>2548</v>
      </c>
      <c r="AK532" s="2" t="s">
        <v>2549</v>
      </c>
      <c r="AL532" s="2" t="s">
        <v>75</v>
      </c>
      <c r="AM532" s="2" t="s">
        <v>2550</v>
      </c>
      <c r="AN532" s="2" t="s">
        <v>62</v>
      </c>
      <c r="AO532" s="19" t="s">
        <v>62</v>
      </c>
      <c r="AP532" s="2" t="s">
        <v>62</v>
      </c>
      <c r="AQ532" s="2" t="s">
        <v>62</v>
      </c>
      <c r="AR532" s="2" t="s">
        <v>62</v>
      </c>
      <c r="AS532" s="2" t="s">
        <v>62</v>
      </c>
      <c r="AT532" s="2" t="s">
        <v>62</v>
      </c>
      <c r="AU532" s="2" t="s">
        <v>62</v>
      </c>
      <c r="AV532" s="19" t="s">
        <v>57</v>
      </c>
      <c r="AW532" s="2" t="s">
        <v>77</v>
      </c>
      <c r="AX532" s="2" t="s">
        <v>57</v>
      </c>
      <c r="AY532" s="2" t="s">
        <v>77</v>
      </c>
    </row>
    <row r="533" spans="1:51" ht="22.5" customHeight="1" x14ac:dyDescent="0.25">
      <c r="A533" s="18" t="s">
        <v>2551</v>
      </c>
      <c r="B533" s="2" t="s">
        <v>2552</v>
      </c>
      <c r="C533" s="2" t="s">
        <v>595</v>
      </c>
      <c r="D533" s="2" t="s">
        <v>1542</v>
      </c>
      <c r="E533" s="2" t="s">
        <v>77</v>
      </c>
      <c r="F533" s="19">
        <v>1</v>
      </c>
      <c r="G533" s="19">
        <v>187.9</v>
      </c>
      <c r="H533" s="19" t="s">
        <v>57</v>
      </c>
      <c r="I533" s="19">
        <v>-22.55</v>
      </c>
      <c r="J533" s="19">
        <v>-24.95</v>
      </c>
      <c r="K533" s="19" t="s">
        <v>57</v>
      </c>
      <c r="L533" s="19">
        <v>140.4</v>
      </c>
      <c r="M533" s="2" t="s">
        <v>666</v>
      </c>
      <c r="N533" s="2" t="s">
        <v>56</v>
      </c>
      <c r="O533" s="112">
        <v>77350</v>
      </c>
      <c r="P533" s="2" t="s">
        <v>354</v>
      </c>
      <c r="Q533" s="2" t="s">
        <v>60</v>
      </c>
      <c r="R533" s="2" t="s">
        <v>355</v>
      </c>
      <c r="S533" s="2" t="s">
        <v>62</v>
      </c>
      <c r="T533" s="19">
        <v>187.9</v>
      </c>
      <c r="U533" s="19" t="s">
        <v>83</v>
      </c>
      <c r="V533" s="2" t="s">
        <v>64</v>
      </c>
      <c r="W533" s="2" t="s">
        <v>2553</v>
      </c>
      <c r="X533" s="2" t="s">
        <v>2554</v>
      </c>
      <c r="Y533" s="2" t="s">
        <v>2555</v>
      </c>
      <c r="Z533" s="2" t="s">
        <v>62</v>
      </c>
      <c r="AA533" s="2" t="s">
        <v>62</v>
      </c>
      <c r="AB533" s="2" t="s">
        <v>2553</v>
      </c>
      <c r="AC533" s="2" t="s">
        <v>2556</v>
      </c>
      <c r="AD533" s="2" t="s">
        <v>2557</v>
      </c>
      <c r="AE533" s="2" t="s">
        <v>2558</v>
      </c>
      <c r="AF533" s="2" t="s">
        <v>234</v>
      </c>
      <c r="AG533" s="2" t="s">
        <v>2559</v>
      </c>
      <c r="AH533" s="2" t="s">
        <v>73</v>
      </c>
      <c r="AI533" s="2" t="s">
        <v>74</v>
      </c>
      <c r="AJ533" s="2" t="s">
        <v>2560</v>
      </c>
      <c r="AK533" s="2" t="s">
        <v>2561</v>
      </c>
      <c r="AL533" s="2" t="s">
        <v>75</v>
      </c>
      <c r="AM533" s="2" t="s">
        <v>2562</v>
      </c>
      <c r="AN533" s="2" t="s">
        <v>62</v>
      </c>
      <c r="AO533" s="19" t="s">
        <v>62</v>
      </c>
      <c r="AP533" s="2" t="s">
        <v>62</v>
      </c>
      <c r="AQ533" s="2" t="s">
        <v>62</v>
      </c>
      <c r="AR533" s="2" t="s">
        <v>62</v>
      </c>
      <c r="AS533" s="2" t="s">
        <v>62</v>
      </c>
      <c r="AT533" s="2" t="s">
        <v>62</v>
      </c>
      <c r="AU533" s="2" t="s">
        <v>62</v>
      </c>
      <c r="AV533" s="19" t="s">
        <v>57</v>
      </c>
      <c r="AW533" s="2" t="s">
        <v>77</v>
      </c>
      <c r="AX533" s="2" t="s">
        <v>57</v>
      </c>
      <c r="AY533" s="2" t="s">
        <v>77</v>
      </c>
    </row>
    <row r="534" spans="1:51" ht="22.5" customHeight="1" x14ac:dyDescent="0.25">
      <c r="A534" s="18" t="s">
        <v>2563</v>
      </c>
      <c r="B534" s="2" t="s">
        <v>2564</v>
      </c>
      <c r="C534" s="2" t="s">
        <v>595</v>
      </c>
      <c r="D534" s="2" t="s">
        <v>1048</v>
      </c>
      <c r="E534" s="2" t="s">
        <v>77</v>
      </c>
      <c r="F534" s="19">
        <v>1</v>
      </c>
      <c r="G534" s="19">
        <v>189.7</v>
      </c>
      <c r="H534" s="19" t="s">
        <v>57</v>
      </c>
      <c r="I534" s="19">
        <v>-32.25</v>
      </c>
      <c r="J534" s="19">
        <v>-25.95</v>
      </c>
      <c r="K534" s="19" t="s">
        <v>57</v>
      </c>
      <c r="L534" s="19">
        <v>131.5</v>
      </c>
      <c r="M534" s="2" t="s">
        <v>666</v>
      </c>
      <c r="N534" s="2" t="s">
        <v>62</v>
      </c>
      <c r="O534" s="112">
        <v>552001</v>
      </c>
      <c r="P534" s="2" t="s">
        <v>411</v>
      </c>
      <c r="Q534" s="2" t="s">
        <v>60</v>
      </c>
      <c r="R534" s="2" t="s">
        <v>412</v>
      </c>
      <c r="S534" s="2" t="s">
        <v>62</v>
      </c>
      <c r="T534" s="19">
        <v>189.7</v>
      </c>
      <c r="U534" s="19" t="s">
        <v>63</v>
      </c>
      <c r="V534" s="2" t="s">
        <v>64</v>
      </c>
      <c r="W534" s="2" t="s">
        <v>2565</v>
      </c>
      <c r="X534" s="2" t="s">
        <v>2566</v>
      </c>
      <c r="Y534" s="2" t="s">
        <v>2567</v>
      </c>
      <c r="Z534" s="2" t="s">
        <v>62</v>
      </c>
      <c r="AA534" s="2" t="s">
        <v>62</v>
      </c>
      <c r="AB534" s="2" t="s">
        <v>2565</v>
      </c>
      <c r="AC534" s="2" t="s">
        <v>2568</v>
      </c>
      <c r="AD534" s="2" t="s">
        <v>2569</v>
      </c>
      <c r="AE534" s="2" t="s">
        <v>2570</v>
      </c>
      <c r="AF534" s="2" t="s">
        <v>156</v>
      </c>
      <c r="AG534" s="2" t="s">
        <v>2571</v>
      </c>
      <c r="AH534" s="2" t="s">
        <v>73</v>
      </c>
      <c r="AI534" s="2" t="s">
        <v>74</v>
      </c>
      <c r="AJ534" s="2" t="s">
        <v>2572</v>
      </c>
      <c r="AK534" s="2" t="s">
        <v>2573</v>
      </c>
      <c r="AL534" s="2" t="s">
        <v>75</v>
      </c>
      <c r="AM534" s="2" t="s">
        <v>2574</v>
      </c>
      <c r="AN534" s="2" t="s">
        <v>62</v>
      </c>
      <c r="AO534" s="19" t="s">
        <v>62</v>
      </c>
      <c r="AP534" s="2" t="s">
        <v>62</v>
      </c>
      <c r="AQ534" s="2" t="s">
        <v>62</v>
      </c>
      <c r="AR534" s="2" t="s">
        <v>62</v>
      </c>
      <c r="AS534" s="2" t="s">
        <v>62</v>
      </c>
      <c r="AT534" s="2" t="s">
        <v>62</v>
      </c>
      <c r="AU534" s="2" t="s">
        <v>62</v>
      </c>
      <c r="AV534" s="19" t="s">
        <v>57</v>
      </c>
      <c r="AW534" s="2" t="s">
        <v>77</v>
      </c>
      <c r="AX534" s="2" t="s">
        <v>57</v>
      </c>
      <c r="AY534" s="2" t="s">
        <v>77</v>
      </c>
    </row>
    <row r="535" spans="1:51" ht="22.5" customHeight="1" x14ac:dyDescent="0.25">
      <c r="A535" s="18" t="s">
        <v>2575</v>
      </c>
      <c r="B535" s="2" t="s">
        <v>2576</v>
      </c>
      <c r="C535" s="2" t="s">
        <v>595</v>
      </c>
      <c r="D535" s="2" t="s">
        <v>1542</v>
      </c>
      <c r="E535" s="2" t="s">
        <v>77</v>
      </c>
      <c r="F535" s="19">
        <v>1</v>
      </c>
      <c r="G535" s="19">
        <v>120.9</v>
      </c>
      <c r="H535" s="19" t="s">
        <v>57</v>
      </c>
      <c r="I535" s="19">
        <v>-20.55</v>
      </c>
      <c r="J535" s="19">
        <v>-20.45</v>
      </c>
      <c r="K535" s="19" t="s">
        <v>57</v>
      </c>
      <c r="L535" s="19">
        <v>79.900000000000006</v>
      </c>
      <c r="M535" s="2" t="s">
        <v>666</v>
      </c>
      <c r="N535" s="2" t="s">
        <v>56</v>
      </c>
      <c r="O535" s="2" t="s">
        <v>135</v>
      </c>
      <c r="P535" s="2" t="s">
        <v>2577</v>
      </c>
      <c r="Q535" s="2" t="s">
        <v>60</v>
      </c>
      <c r="R535" s="2" t="s">
        <v>2578</v>
      </c>
      <c r="S535" s="2" t="s">
        <v>62</v>
      </c>
      <c r="T535" s="19">
        <v>120.9</v>
      </c>
      <c r="U535" s="19" t="s">
        <v>63</v>
      </c>
      <c r="V535" s="2" t="s">
        <v>64</v>
      </c>
      <c r="W535" s="2" t="s">
        <v>2579</v>
      </c>
      <c r="X535" s="2" t="s">
        <v>2580</v>
      </c>
      <c r="Y535" s="2" t="s">
        <v>2581</v>
      </c>
      <c r="Z535" s="2" t="s">
        <v>62</v>
      </c>
      <c r="AA535" s="2" t="s">
        <v>62</v>
      </c>
      <c r="AB535" s="2" t="s">
        <v>2579</v>
      </c>
      <c r="AC535" s="2" t="s">
        <v>2582</v>
      </c>
      <c r="AD535" s="2" t="s">
        <v>2583</v>
      </c>
      <c r="AE535" s="2" t="s">
        <v>2584</v>
      </c>
      <c r="AF535" s="2" t="s">
        <v>345</v>
      </c>
      <c r="AG535" s="2" t="s">
        <v>2585</v>
      </c>
      <c r="AH535" s="2" t="s">
        <v>73</v>
      </c>
      <c r="AI535" s="2" t="s">
        <v>74</v>
      </c>
      <c r="AJ535" s="2" t="s">
        <v>2586</v>
      </c>
      <c r="AK535" s="2" t="s">
        <v>2587</v>
      </c>
      <c r="AL535" s="2" t="s">
        <v>75</v>
      </c>
      <c r="AM535" s="2" t="s">
        <v>2588</v>
      </c>
      <c r="AN535" s="2" t="s">
        <v>62</v>
      </c>
      <c r="AO535" s="19" t="s">
        <v>62</v>
      </c>
      <c r="AP535" s="2" t="s">
        <v>62</v>
      </c>
      <c r="AQ535" s="2" t="s">
        <v>62</v>
      </c>
      <c r="AR535" s="2" t="s">
        <v>62</v>
      </c>
      <c r="AS535" s="2" t="s">
        <v>62</v>
      </c>
      <c r="AT535" s="2" t="s">
        <v>62</v>
      </c>
      <c r="AU535" s="2" t="s">
        <v>62</v>
      </c>
      <c r="AV535" s="19" t="s">
        <v>57</v>
      </c>
      <c r="AW535" s="2" t="s">
        <v>77</v>
      </c>
      <c r="AX535" s="2" t="s">
        <v>57</v>
      </c>
      <c r="AY535" s="2" t="s">
        <v>77</v>
      </c>
    </row>
    <row r="536" spans="1:51" ht="22.5" customHeight="1" x14ac:dyDescent="0.25">
      <c r="A536" s="18" t="s">
        <v>2589</v>
      </c>
      <c r="B536" s="2" t="s">
        <v>2590</v>
      </c>
      <c r="C536" s="2" t="s">
        <v>595</v>
      </c>
      <c r="D536" s="2" t="s">
        <v>596</v>
      </c>
      <c r="E536" s="2" t="s">
        <v>77</v>
      </c>
      <c r="F536" s="19">
        <v>1</v>
      </c>
      <c r="G536" s="19">
        <v>179.87</v>
      </c>
      <c r="H536" s="19" t="s">
        <v>57</v>
      </c>
      <c r="I536" s="19">
        <v>-21.58</v>
      </c>
      <c r="J536" s="19">
        <v>-25.95</v>
      </c>
      <c r="K536" s="19" t="s">
        <v>57</v>
      </c>
      <c r="L536" s="19">
        <v>132.34</v>
      </c>
      <c r="M536" s="2" t="s">
        <v>666</v>
      </c>
      <c r="N536" s="2" t="s">
        <v>56</v>
      </c>
      <c r="O536" s="112">
        <v>112107</v>
      </c>
      <c r="P536" s="2" t="s">
        <v>2591</v>
      </c>
      <c r="Q536" s="2" t="s">
        <v>60</v>
      </c>
      <c r="R536" s="2" t="s">
        <v>2592</v>
      </c>
      <c r="S536" s="2" t="s">
        <v>62</v>
      </c>
      <c r="T536" s="19">
        <v>179.87</v>
      </c>
      <c r="U536" s="19" t="s">
        <v>83</v>
      </c>
      <c r="V536" s="2" t="s">
        <v>64</v>
      </c>
      <c r="W536" s="2" t="s">
        <v>2593</v>
      </c>
      <c r="X536" s="2" t="s">
        <v>2594</v>
      </c>
      <c r="Y536" s="2" t="s">
        <v>2595</v>
      </c>
      <c r="Z536" s="2" t="s">
        <v>62</v>
      </c>
      <c r="AA536" s="2" t="s">
        <v>62</v>
      </c>
      <c r="AB536" s="2" t="s">
        <v>2593</v>
      </c>
      <c r="AC536" s="2" t="s">
        <v>2596</v>
      </c>
      <c r="AD536" s="2" t="s">
        <v>2597</v>
      </c>
      <c r="AE536" s="2" t="s">
        <v>1172</v>
      </c>
      <c r="AF536" s="2" t="s">
        <v>90</v>
      </c>
      <c r="AG536" s="2" t="s">
        <v>2598</v>
      </c>
      <c r="AH536" s="2" t="s">
        <v>73</v>
      </c>
      <c r="AI536" s="2" t="s">
        <v>74</v>
      </c>
      <c r="AJ536" s="2" t="s">
        <v>2599</v>
      </c>
      <c r="AK536" s="2" t="s">
        <v>2600</v>
      </c>
      <c r="AL536" s="2" t="s">
        <v>75</v>
      </c>
      <c r="AM536" s="2" t="s">
        <v>2601</v>
      </c>
      <c r="AN536" s="2" t="s">
        <v>62</v>
      </c>
      <c r="AO536" s="19" t="s">
        <v>62</v>
      </c>
      <c r="AP536" s="2" t="s">
        <v>62</v>
      </c>
      <c r="AQ536" s="2" t="s">
        <v>62</v>
      </c>
      <c r="AR536" s="2" t="s">
        <v>62</v>
      </c>
      <c r="AS536" s="2" t="s">
        <v>62</v>
      </c>
      <c r="AT536" s="2" t="s">
        <v>62</v>
      </c>
      <c r="AU536" s="2" t="s">
        <v>62</v>
      </c>
      <c r="AV536" s="19" t="s">
        <v>57</v>
      </c>
      <c r="AW536" s="2" t="s">
        <v>77</v>
      </c>
      <c r="AX536" s="2" t="s">
        <v>57</v>
      </c>
      <c r="AY536" s="2" t="s">
        <v>77</v>
      </c>
    </row>
    <row r="537" spans="1:51" ht="22.5" customHeight="1" x14ac:dyDescent="0.25">
      <c r="A537" s="18" t="s">
        <v>2613</v>
      </c>
      <c r="B537" s="2" t="s">
        <v>2614</v>
      </c>
      <c r="C537" s="2" t="s">
        <v>595</v>
      </c>
      <c r="D537" s="2" t="s">
        <v>1542</v>
      </c>
      <c r="E537" s="2" t="s">
        <v>77</v>
      </c>
      <c r="F537" s="19">
        <v>1</v>
      </c>
      <c r="G537" s="19">
        <v>195.99</v>
      </c>
      <c r="H537" s="19" t="s">
        <v>57</v>
      </c>
      <c r="I537" s="19">
        <v>-33.32</v>
      </c>
      <c r="J537" s="19">
        <v>-25.95</v>
      </c>
      <c r="K537" s="19" t="s">
        <v>57</v>
      </c>
      <c r="L537" s="19">
        <v>136.72</v>
      </c>
      <c r="M537" s="2" t="s">
        <v>666</v>
      </c>
      <c r="N537" s="2" t="s">
        <v>62</v>
      </c>
      <c r="O537" s="112">
        <v>77350</v>
      </c>
      <c r="P537" s="2" t="s">
        <v>310</v>
      </c>
      <c r="Q537" s="2" t="s">
        <v>60</v>
      </c>
      <c r="R537" s="2" t="s">
        <v>311</v>
      </c>
      <c r="S537" s="2" t="s">
        <v>62</v>
      </c>
      <c r="T537" s="19">
        <v>195.99</v>
      </c>
      <c r="U537" s="19" t="s">
        <v>63</v>
      </c>
      <c r="V537" s="2" t="s">
        <v>64</v>
      </c>
      <c r="W537" s="2" t="s">
        <v>2615</v>
      </c>
      <c r="X537" s="2" t="s">
        <v>2616</v>
      </c>
      <c r="Y537" s="2" t="s">
        <v>2617</v>
      </c>
      <c r="Z537" s="2" t="s">
        <v>62</v>
      </c>
      <c r="AA537" s="2" t="s">
        <v>62</v>
      </c>
      <c r="AB537" s="2" t="s">
        <v>2615</v>
      </c>
      <c r="AC537" s="2" t="s">
        <v>2618</v>
      </c>
      <c r="AD537" s="2" t="s">
        <v>2619</v>
      </c>
      <c r="AE537" s="2" t="s">
        <v>2620</v>
      </c>
      <c r="AF537" s="2" t="s">
        <v>156</v>
      </c>
      <c r="AG537" s="2" t="s">
        <v>2621</v>
      </c>
      <c r="AH537" s="2" t="s">
        <v>73</v>
      </c>
      <c r="AI537" s="2" t="s">
        <v>74</v>
      </c>
      <c r="AJ537" s="2" t="s">
        <v>2622</v>
      </c>
      <c r="AK537" s="2" t="s">
        <v>2623</v>
      </c>
      <c r="AL537" s="2" t="s">
        <v>75</v>
      </c>
      <c r="AM537" s="2" t="s">
        <v>2624</v>
      </c>
      <c r="AN537" s="2" t="s">
        <v>62</v>
      </c>
      <c r="AO537" s="19" t="s">
        <v>62</v>
      </c>
      <c r="AP537" s="2" t="s">
        <v>62</v>
      </c>
      <c r="AQ537" s="2" t="s">
        <v>62</v>
      </c>
      <c r="AR537" s="2" t="s">
        <v>62</v>
      </c>
      <c r="AS537" s="2" t="s">
        <v>62</v>
      </c>
      <c r="AT537" s="2" t="s">
        <v>62</v>
      </c>
      <c r="AU537" s="2" t="s">
        <v>62</v>
      </c>
      <c r="AV537" s="19" t="s">
        <v>57</v>
      </c>
      <c r="AW537" s="2" t="s">
        <v>77</v>
      </c>
      <c r="AX537" s="2" t="s">
        <v>57</v>
      </c>
      <c r="AY537" s="2" t="s">
        <v>77</v>
      </c>
    </row>
    <row r="538" spans="1:51" ht="22.5" customHeight="1" x14ac:dyDescent="0.25">
      <c r="A538" s="18" t="s">
        <v>2625</v>
      </c>
      <c r="B538" s="2" t="s">
        <v>2626</v>
      </c>
      <c r="C538" s="2" t="s">
        <v>595</v>
      </c>
      <c r="D538" s="2" t="s">
        <v>1048</v>
      </c>
      <c r="E538" s="2" t="s">
        <v>77</v>
      </c>
      <c r="F538" s="19">
        <v>1</v>
      </c>
      <c r="G538" s="19">
        <v>139.69</v>
      </c>
      <c r="H538" s="19">
        <v>15.37</v>
      </c>
      <c r="I538" s="19">
        <v>-23.75</v>
      </c>
      <c r="J538" s="19">
        <v>-40.32</v>
      </c>
      <c r="K538" s="19" t="s">
        <v>57</v>
      </c>
      <c r="L538" s="19">
        <v>90.99</v>
      </c>
      <c r="M538" s="2" t="s">
        <v>666</v>
      </c>
      <c r="N538" s="2" t="s">
        <v>56</v>
      </c>
      <c r="O538" s="2" t="s">
        <v>2627</v>
      </c>
      <c r="P538" s="2" t="s">
        <v>2628</v>
      </c>
      <c r="Q538" s="2" t="s">
        <v>60</v>
      </c>
      <c r="R538" s="2" t="s">
        <v>2629</v>
      </c>
      <c r="S538" s="2" t="s">
        <v>62</v>
      </c>
      <c r="T538" s="19">
        <v>139.69</v>
      </c>
      <c r="U538" s="19" t="s">
        <v>63</v>
      </c>
      <c r="V538" s="2" t="s">
        <v>64</v>
      </c>
      <c r="W538" s="2" t="s">
        <v>2630</v>
      </c>
      <c r="X538" s="2" t="s">
        <v>2631</v>
      </c>
      <c r="Y538" s="2" t="s">
        <v>2632</v>
      </c>
      <c r="Z538" s="2" t="s">
        <v>62</v>
      </c>
      <c r="AA538" s="2" t="s">
        <v>62</v>
      </c>
      <c r="AB538" s="2" t="s">
        <v>2630</v>
      </c>
      <c r="AC538" s="2" t="s">
        <v>2633</v>
      </c>
      <c r="AD538" s="2" t="s">
        <v>2634</v>
      </c>
      <c r="AE538" s="2" t="s">
        <v>2635</v>
      </c>
      <c r="AF538" s="2" t="s">
        <v>366</v>
      </c>
      <c r="AG538" s="2" t="s">
        <v>2636</v>
      </c>
      <c r="AH538" s="2" t="s">
        <v>73</v>
      </c>
      <c r="AI538" s="2" t="s">
        <v>74</v>
      </c>
      <c r="AJ538" s="2" t="s">
        <v>2637</v>
      </c>
      <c r="AK538" s="2" t="s">
        <v>2638</v>
      </c>
      <c r="AL538" s="2" t="s">
        <v>75</v>
      </c>
      <c r="AM538" s="2" t="s">
        <v>2639</v>
      </c>
      <c r="AN538" s="2" t="s">
        <v>62</v>
      </c>
      <c r="AO538" s="19" t="s">
        <v>62</v>
      </c>
      <c r="AP538" s="2" t="s">
        <v>62</v>
      </c>
      <c r="AQ538" s="2" t="s">
        <v>62</v>
      </c>
      <c r="AR538" s="2" t="s">
        <v>62</v>
      </c>
      <c r="AS538" s="2" t="s">
        <v>62</v>
      </c>
      <c r="AT538" s="2" t="s">
        <v>62</v>
      </c>
      <c r="AU538" s="2" t="s">
        <v>62</v>
      </c>
      <c r="AV538" s="19" t="s">
        <v>57</v>
      </c>
      <c r="AW538" s="2" t="s">
        <v>77</v>
      </c>
      <c r="AX538" s="2" t="s">
        <v>57</v>
      </c>
      <c r="AY538" s="2" t="s">
        <v>77</v>
      </c>
    </row>
    <row r="539" spans="1:51" ht="22.5" customHeight="1" x14ac:dyDescent="0.25">
      <c r="A539" s="18" t="s">
        <v>2640</v>
      </c>
      <c r="B539" s="2" t="s">
        <v>2641</v>
      </c>
      <c r="C539" s="2" t="s">
        <v>595</v>
      </c>
      <c r="D539" s="2" t="s">
        <v>2066</v>
      </c>
      <c r="E539" s="2" t="s">
        <v>77</v>
      </c>
      <c r="F539" s="19">
        <v>1</v>
      </c>
      <c r="G539" s="19">
        <v>37.99</v>
      </c>
      <c r="H539" s="19">
        <v>12.63</v>
      </c>
      <c r="I539" s="19">
        <v>-10.56</v>
      </c>
      <c r="J539" s="19">
        <v>-12.63</v>
      </c>
      <c r="K539" s="19" t="s">
        <v>57</v>
      </c>
      <c r="L539" s="19">
        <v>27.43</v>
      </c>
      <c r="M539" s="2" t="s">
        <v>666</v>
      </c>
      <c r="N539" s="2" t="s">
        <v>56</v>
      </c>
      <c r="O539" s="2" t="s">
        <v>2005</v>
      </c>
      <c r="P539" s="2" t="s">
        <v>2642</v>
      </c>
      <c r="Q539" s="2" t="s">
        <v>60</v>
      </c>
      <c r="R539" s="2" t="s">
        <v>2643</v>
      </c>
      <c r="S539" s="2" t="s">
        <v>62</v>
      </c>
      <c r="T539" s="19">
        <v>37.99</v>
      </c>
      <c r="U539" s="19" t="s">
        <v>83</v>
      </c>
      <c r="V539" s="2" t="s">
        <v>64</v>
      </c>
      <c r="W539" s="2" t="s">
        <v>2644</v>
      </c>
      <c r="X539" s="2" t="s">
        <v>2645</v>
      </c>
      <c r="Y539" s="2" t="s">
        <v>2646</v>
      </c>
      <c r="Z539" s="2" t="s">
        <v>62</v>
      </c>
      <c r="AA539" s="2" t="s">
        <v>62</v>
      </c>
      <c r="AB539" s="2" t="s">
        <v>2644</v>
      </c>
      <c r="AC539" s="2" t="s">
        <v>2647</v>
      </c>
      <c r="AD539" s="2" t="s">
        <v>2648</v>
      </c>
      <c r="AE539" s="2" t="s">
        <v>156</v>
      </c>
      <c r="AF539" s="2" t="s">
        <v>156</v>
      </c>
      <c r="AG539" s="2" t="s">
        <v>2649</v>
      </c>
      <c r="AH539" s="2" t="s">
        <v>73</v>
      </c>
      <c r="AI539" s="2" t="s">
        <v>74</v>
      </c>
      <c r="AJ539" s="2" t="s">
        <v>2610</v>
      </c>
      <c r="AK539" s="2" t="s">
        <v>2650</v>
      </c>
      <c r="AL539" s="2" t="s">
        <v>75</v>
      </c>
      <c r="AM539" s="2" t="s">
        <v>2651</v>
      </c>
      <c r="AN539" s="2" t="s">
        <v>2652</v>
      </c>
      <c r="AO539" s="19" t="s">
        <v>62</v>
      </c>
      <c r="AP539" s="2" t="s">
        <v>62</v>
      </c>
      <c r="AQ539" s="2" t="s">
        <v>62</v>
      </c>
      <c r="AR539" s="2" t="s">
        <v>62</v>
      </c>
      <c r="AS539" s="2" t="s">
        <v>62</v>
      </c>
      <c r="AT539" s="2" t="s">
        <v>62</v>
      </c>
      <c r="AU539" s="2" t="s">
        <v>62</v>
      </c>
      <c r="AV539" s="19" t="s">
        <v>57</v>
      </c>
      <c r="AW539" s="2" t="s">
        <v>77</v>
      </c>
      <c r="AX539" s="2" t="s">
        <v>57</v>
      </c>
      <c r="AY539" s="2" t="s">
        <v>77</v>
      </c>
    </row>
    <row r="540" spans="1:51" ht="22.5" customHeight="1" x14ac:dyDescent="0.25">
      <c r="A540" s="18" t="s">
        <v>2653</v>
      </c>
      <c r="B540" s="2" t="s">
        <v>2654</v>
      </c>
      <c r="C540" s="2" t="s">
        <v>595</v>
      </c>
      <c r="D540" s="2" t="s">
        <v>2066</v>
      </c>
      <c r="E540" s="2" t="s">
        <v>77</v>
      </c>
      <c r="F540" s="19">
        <v>1</v>
      </c>
      <c r="G540" s="19">
        <v>239.29</v>
      </c>
      <c r="H540" s="19" t="s">
        <v>57</v>
      </c>
      <c r="I540" s="19">
        <v>-28.71</v>
      </c>
      <c r="J540" s="19">
        <v>-22.95</v>
      </c>
      <c r="K540" s="19" t="s">
        <v>57</v>
      </c>
      <c r="L540" s="19">
        <v>187.63</v>
      </c>
      <c r="M540" s="2" t="s">
        <v>666</v>
      </c>
      <c r="N540" s="2" t="s">
        <v>56</v>
      </c>
      <c r="O540" s="112">
        <v>225051</v>
      </c>
      <c r="P540" s="2" t="s">
        <v>2655</v>
      </c>
      <c r="Q540" s="2" t="s">
        <v>60</v>
      </c>
      <c r="R540" s="2" t="s">
        <v>2656</v>
      </c>
      <c r="S540" s="2" t="s">
        <v>62</v>
      </c>
      <c r="T540" s="19">
        <v>239.29</v>
      </c>
      <c r="U540" s="19" t="s">
        <v>83</v>
      </c>
      <c r="V540" s="2" t="s">
        <v>64</v>
      </c>
      <c r="W540" s="2" t="s">
        <v>2657</v>
      </c>
      <c r="X540" s="2" t="s">
        <v>2658</v>
      </c>
      <c r="Y540" s="2" t="s">
        <v>2659</v>
      </c>
      <c r="Z540" s="2" t="s">
        <v>62</v>
      </c>
      <c r="AA540" s="2" t="s">
        <v>62</v>
      </c>
      <c r="AB540" s="2" t="s">
        <v>2657</v>
      </c>
      <c r="AC540" s="2" t="s">
        <v>2660</v>
      </c>
      <c r="AD540" s="2" t="s">
        <v>2661</v>
      </c>
      <c r="AE540" s="2" t="s">
        <v>2662</v>
      </c>
      <c r="AF540" s="2" t="s">
        <v>234</v>
      </c>
      <c r="AG540" s="2" t="s">
        <v>2663</v>
      </c>
      <c r="AH540" s="2" t="s">
        <v>73</v>
      </c>
      <c r="AI540" s="2" t="s">
        <v>74</v>
      </c>
      <c r="AJ540" s="2" t="s">
        <v>2664</v>
      </c>
      <c r="AK540" s="2" t="s">
        <v>2665</v>
      </c>
      <c r="AL540" s="2" t="s">
        <v>75</v>
      </c>
      <c r="AM540" s="2" t="s">
        <v>2666</v>
      </c>
      <c r="AN540" s="2" t="s">
        <v>62</v>
      </c>
      <c r="AO540" s="19" t="s">
        <v>62</v>
      </c>
      <c r="AP540" s="2" t="s">
        <v>62</v>
      </c>
      <c r="AQ540" s="2" t="s">
        <v>62</v>
      </c>
      <c r="AR540" s="2" t="s">
        <v>62</v>
      </c>
      <c r="AS540" s="2" t="s">
        <v>62</v>
      </c>
      <c r="AT540" s="2" t="s">
        <v>62</v>
      </c>
      <c r="AU540" s="2" t="s">
        <v>62</v>
      </c>
      <c r="AV540" s="19" t="s">
        <v>57</v>
      </c>
      <c r="AW540" s="2" t="s">
        <v>77</v>
      </c>
      <c r="AX540" s="2" t="s">
        <v>57</v>
      </c>
      <c r="AY540" s="2" t="s">
        <v>77</v>
      </c>
    </row>
    <row r="541" spans="1:51" ht="22.5" customHeight="1" x14ac:dyDescent="0.25">
      <c r="A541" s="18" t="s">
        <v>2667</v>
      </c>
      <c r="B541" s="2" t="s">
        <v>2668</v>
      </c>
      <c r="C541" s="2" t="s">
        <v>595</v>
      </c>
      <c r="D541" s="2" t="s">
        <v>1542</v>
      </c>
      <c r="E541" s="2" t="s">
        <v>77</v>
      </c>
      <c r="F541" s="19">
        <v>1</v>
      </c>
      <c r="G541" s="19">
        <v>39.590000000000003</v>
      </c>
      <c r="H541" s="19">
        <v>18.37</v>
      </c>
      <c r="I541" s="19">
        <v>-12.73</v>
      </c>
      <c r="J541" s="19">
        <v>-18.37</v>
      </c>
      <c r="K541" s="19" t="s">
        <v>57</v>
      </c>
      <c r="L541" s="19">
        <v>26.86</v>
      </c>
      <c r="M541" s="2" t="s">
        <v>666</v>
      </c>
      <c r="N541" s="2" t="s">
        <v>56</v>
      </c>
      <c r="O541" s="2" t="s">
        <v>470</v>
      </c>
      <c r="P541" s="2" t="s">
        <v>471</v>
      </c>
      <c r="Q541" s="2" t="s">
        <v>60</v>
      </c>
      <c r="R541" s="2" t="s">
        <v>472</v>
      </c>
      <c r="S541" s="2" t="s">
        <v>62</v>
      </c>
      <c r="T541" s="19">
        <v>39.590000000000003</v>
      </c>
      <c r="U541" s="19" t="s">
        <v>63</v>
      </c>
      <c r="V541" s="2" t="s">
        <v>64</v>
      </c>
      <c r="W541" s="2" t="s">
        <v>2669</v>
      </c>
      <c r="X541" s="2" t="s">
        <v>2670</v>
      </c>
      <c r="Y541" s="2" t="s">
        <v>2671</v>
      </c>
      <c r="Z541" s="2" t="s">
        <v>62</v>
      </c>
      <c r="AA541" s="2" t="s">
        <v>62</v>
      </c>
      <c r="AB541" s="2" t="s">
        <v>2669</v>
      </c>
      <c r="AC541" s="2" t="s">
        <v>2672</v>
      </c>
      <c r="AD541" s="2" t="s">
        <v>2673</v>
      </c>
      <c r="AE541" s="2" t="s">
        <v>688</v>
      </c>
      <c r="AF541" s="2" t="s">
        <v>90</v>
      </c>
      <c r="AG541" s="2" t="s">
        <v>2674</v>
      </c>
      <c r="AH541" s="2" t="s">
        <v>73</v>
      </c>
      <c r="AI541" s="2" t="s">
        <v>74</v>
      </c>
      <c r="AJ541" s="2" t="s">
        <v>2675</v>
      </c>
      <c r="AK541" s="2" t="s">
        <v>2676</v>
      </c>
      <c r="AL541" s="2" t="s">
        <v>75</v>
      </c>
      <c r="AM541" s="2" t="s">
        <v>2677</v>
      </c>
      <c r="AN541" s="2" t="s">
        <v>62</v>
      </c>
      <c r="AO541" s="19" t="s">
        <v>62</v>
      </c>
      <c r="AP541" s="2" t="s">
        <v>62</v>
      </c>
      <c r="AQ541" s="2" t="s">
        <v>62</v>
      </c>
      <c r="AR541" s="2" t="s">
        <v>62</v>
      </c>
      <c r="AS541" s="2" t="s">
        <v>62</v>
      </c>
      <c r="AT541" s="2" t="s">
        <v>62</v>
      </c>
      <c r="AU541" s="2" t="s">
        <v>62</v>
      </c>
      <c r="AV541" s="19" t="s">
        <v>57</v>
      </c>
      <c r="AW541" s="2" t="s">
        <v>77</v>
      </c>
      <c r="AX541" s="2" t="s">
        <v>57</v>
      </c>
      <c r="AY541" s="2" t="s">
        <v>77</v>
      </c>
    </row>
    <row r="542" spans="1:51" ht="22.5" customHeight="1" x14ac:dyDescent="0.25">
      <c r="A542" s="18" t="s">
        <v>2678</v>
      </c>
      <c r="B542" s="2" t="s">
        <v>2679</v>
      </c>
      <c r="C542" s="2" t="s">
        <v>595</v>
      </c>
      <c r="D542" s="2" t="s">
        <v>2680</v>
      </c>
      <c r="E542" s="2" t="s">
        <v>56</v>
      </c>
      <c r="F542" s="19">
        <v>1</v>
      </c>
      <c r="G542" s="19">
        <v>184.86</v>
      </c>
      <c r="H542" s="19">
        <v>1.59</v>
      </c>
      <c r="I542" s="19">
        <v>-22.18</v>
      </c>
      <c r="J542" s="19" t="s">
        <v>57</v>
      </c>
      <c r="K542" s="19" t="s">
        <v>57</v>
      </c>
      <c r="L542" s="19">
        <v>164.27</v>
      </c>
      <c r="M542" s="2" t="s">
        <v>666</v>
      </c>
      <c r="N542" s="2" t="s">
        <v>56</v>
      </c>
      <c r="O542" s="112">
        <v>442097</v>
      </c>
      <c r="P542" s="2" t="s">
        <v>2681</v>
      </c>
      <c r="Q542" s="2" t="s">
        <v>60</v>
      </c>
      <c r="R542" s="2" t="s">
        <v>2682</v>
      </c>
      <c r="S542" s="2" t="s">
        <v>62</v>
      </c>
      <c r="T542" s="19">
        <v>184.86</v>
      </c>
      <c r="U542" s="19" t="s">
        <v>83</v>
      </c>
      <c r="V542" s="2" t="s">
        <v>64</v>
      </c>
      <c r="W542" s="2" t="s">
        <v>2683</v>
      </c>
      <c r="X542" s="2" t="s">
        <v>2684</v>
      </c>
      <c r="Y542" s="2" t="s">
        <v>2685</v>
      </c>
      <c r="Z542" s="2" t="s">
        <v>62</v>
      </c>
      <c r="AA542" s="2" t="s">
        <v>62</v>
      </c>
      <c r="AB542" s="2" t="s">
        <v>2683</v>
      </c>
      <c r="AC542" s="2" t="s">
        <v>2686</v>
      </c>
      <c r="AD542" s="2" t="s">
        <v>2687</v>
      </c>
      <c r="AE542" s="2" t="s">
        <v>2688</v>
      </c>
      <c r="AF542" s="2" t="s">
        <v>234</v>
      </c>
      <c r="AG542" s="2" t="s">
        <v>2689</v>
      </c>
      <c r="AH542" s="2" t="s">
        <v>73</v>
      </c>
      <c r="AI542" s="2" t="s">
        <v>236</v>
      </c>
      <c r="AJ542" s="2" t="s">
        <v>2690</v>
      </c>
      <c r="AK542" s="2" t="s">
        <v>2691</v>
      </c>
      <c r="AL542" s="2" t="s">
        <v>2692</v>
      </c>
      <c r="AM542" s="2" t="s">
        <v>2693</v>
      </c>
      <c r="AN542" s="2" t="s">
        <v>62</v>
      </c>
      <c r="AO542" s="19" t="s">
        <v>62</v>
      </c>
      <c r="AP542" s="2" t="s">
        <v>62</v>
      </c>
      <c r="AQ542" s="2" t="s">
        <v>62</v>
      </c>
      <c r="AR542" s="2" t="s">
        <v>62</v>
      </c>
      <c r="AS542" s="2" t="s">
        <v>62</v>
      </c>
      <c r="AT542" s="2" t="s">
        <v>62</v>
      </c>
      <c r="AU542" s="2" t="s">
        <v>62</v>
      </c>
      <c r="AV542" s="19" t="s">
        <v>57</v>
      </c>
      <c r="AW542" s="2" t="s">
        <v>77</v>
      </c>
      <c r="AX542" s="2" t="s">
        <v>57</v>
      </c>
      <c r="AY542" s="2" t="s">
        <v>77</v>
      </c>
    </row>
    <row r="543" spans="1:51" ht="22.5" customHeight="1" x14ac:dyDescent="0.25">
      <c r="A543" s="18" t="s">
        <v>2694</v>
      </c>
      <c r="B543" s="2" t="s">
        <v>2695</v>
      </c>
      <c r="C543" s="2" t="s">
        <v>595</v>
      </c>
      <c r="D543" s="2" t="s">
        <v>2066</v>
      </c>
      <c r="E543" s="2" t="s">
        <v>77</v>
      </c>
      <c r="F543" s="19">
        <v>1</v>
      </c>
      <c r="G543" s="19">
        <v>120.9</v>
      </c>
      <c r="H543" s="19" t="s">
        <v>57</v>
      </c>
      <c r="I543" s="19">
        <v>-20.55</v>
      </c>
      <c r="J543" s="19">
        <v>-20.45</v>
      </c>
      <c r="K543" s="19" t="s">
        <v>57</v>
      </c>
      <c r="L543" s="19">
        <v>79.900000000000006</v>
      </c>
      <c r="M543" s="2" t="s">
        <v>666</v>
      </c>
      <c r="N543" s="2" t="s">
        <v>62</v>
      </c>
      <c r="O543" s="2" t="s">
        <v>2696</v>
      </c>
      <c r="P543" s="2" t="s">
        <v>2697</v>
      </c>
      <c r="Q543" s="2" t="s">
        <v>60</v>
      </c>
      <c r="R543" s="2" t="s">
        <v>2698</v>
      </c>
      <c r="S543" s="2" t="s">
        <v>62</v>
      </c>
      <c r="T543" s="19">
        <v>120.9</v>
      </c>
      <c r="U543" s="19" t="s">
        <v>63</v>
      </c>
      <c r="V543" s="2" t="s">
        <v>64</v>
      </c>
      <c r="W543" s="2" t="s">
        <v>2699</v>
      </c>
      <c r="X543" s="2" t="s">
        <v>2700</v>
      </c>
      <c r="Y543" s="2" t="s">
        <v>2701</v>
      </c>
      <c r="Z543" s="2" t="s">
        <v>62</v>
      </c>
      <c r="AA543" s="2" t="s">
        <v>62</v>
      </c>
      <c r="AB543" s="2" t="s">
        <v>2699</v>
      </c>
      <c r="AC543" s="2" t="s">
        <v>2702</v>
      </c>
      <c r="AD543" s="2" t="s">
        <v>2703</v>
      </c>
      <c r="AE543" s="2" t="s">
        <v>1339</v>
      </c>
      <c r="AF543" s="2" t="s">
        <v>366</v>
      </c>
      <c r="AG543" s="2" t="s">
        <v>2704</v>
      </c>
      <c r="AH543" s="2" t="s">
        <v>73</v>
      </c>
      <c r="AI543" s="2" t="s">
        <v>74</v>
      </c>
      <c r="AJ543" s="2" t="s">
        <v>2705</v>
      </c>
      <c r="AK543" s="2" t="s">
        <v>2706</v>
      </c>
      <c r="AL543" s="2" t="s">
        <v>75</v>
      </c>
      <c r="AM543" s="2" t="s">
        <v>2707</v>
      </c>
      <c r="AN543" s="2" t="s">
        <v>62</v>
      </c>
      <c r="AO543" s="19" t="s">
        <v>62</v>
      </c>
      <c r="AP543" s="2" t="s">
        <v>62</v>
      </c>
      <c r="AQ543" s="2" t="s">
        <v>62</v>
      </c>
      <c r="AR543" s="2" t="s">
        <v>62</v>
      </c>
      <c r="AS543" s="2" t="s">
        <v>62</v>
      </c>
      <c r="AT543" s="2" t="s">
        <v>62</v>
      </c>
      <c r="AU543" s="2" t="s">
        <v>62</v>
      </c>
      <c r="AV543" s="19" t="s">
        <v>57</v>
      </c>
      <c r="AW543" s="2" t="s">
        <v>77</v>
      </c>
      <c r="AX543" s="2" t="s">
        <v>57</v>
      </c>
      <c r="AY543" s="2" t="s">
        <v>77</v>
      </c>
    </row>
    <row r="544" spans="1:51" ht="22.5" customHeight="1" x14ac:dyDescent="0.25">
      <c r="A544" s="18" t="s">
        <v>2708</v>
      </c>
      <c r="B544" s="2" t="s">
        <v>2709</v>
      </c>
      <c r="C544" s="2" t="s">
        <v>595</v>
      </c>
      <c r="D544" s="2" t="s">
        <v>1048</v>
      </c>
      <c r="E544" s="2" t="s">
        <v>77</v>
      </c>
      <c r="F544" s="19">
        <v>1</v>
      </c>
      <c r="G544" s="19">
        <v>220.51</v>
      </c>
      <c r="H544" s="19" t="s">
        <v>57</v>
      </c>
      <c r="I544" s="19">
        <v>-26.46</v>
      </c>
      <c r="J544" s="19">
        <v>-25.95</v>
      </c>
      <c r="K544" s="19" t="s">
        <v>57</v>
      </c>
      <c r="L544" s="19">
        <v>168.1</v>
      </c>
      <c r="M544" s="2" t="s">
        <v>666</v>
      </c>
      <c r="N544" s="2" t="s">
        <v>62</v>
      </c>
      <c r="O544" s="2" t="s">
        <v>1133</v>
      </c>
      <c r="P544" s="2" t="s">
        <v>1897</v>
      </c>
      <c r="Q544" s="2" t="s">
        <v>60</v>
      </c>
      <c r="R544" s="2" t="s">
        <v>1898</v>
      </c>
      <c r="S544" s="2" t="s">
        <v>62</v>
      </c>
      <c r="T544" s="19">
        <v>220.51</v>
      </c>
      <c r="U544" s="19" t="s">
        <v>83</v>
      </c>
      <c r="V544" s="2" t="s">
        <v>64</v>
      </c>
      <c r="W544" s="2" t="s">
        <v>2710</v>
      </c>
      <c r="X544" s="2" t="s">
        <v>2711</v>
      </c>
      <c r="Y544" s="2" t="s">
        <v>2712</v>
      </c>
      <c r="Z544" s="2" t="s">
        <v>62</v>
      </c>
      <c r="AA544" s="2" t="s">
        <v>62</v>
      </c>
      <c r="AB544" s="2" t="s">
        <v>2710</v>
      </c>
      <c r="AC544" s="2" t="s">
        <v>2713</v>
      </c>
      <c r="AD544" s="2" t="s">
        <v>2714</v>
      </c>
      <c r="AE544" s="2" t="s">
        <v>688</v>
      </c>
      <c r="AF544" s="2" t="s">
        <v>90</v>
      </c>
      <c r="AG544" s="2" t="s">
        <v>2715</v>
      </c>
      <c r="AH544" s="2" t="s">
        <v>73</v>
      </c>
      <c r="AI544" s="2" t="s">
        <v>74</v>
      </c>
      <c r="AJ544" s="2" t="s">
        <v>2675</v>
      </c>
      <c r="AK544" s="2" t="s">
        <v>2716</v>
      </c>
      <c r="AL544" s="2" t="s">
        <v>75</v>
      </c>
      <c r="AM544" s="2" t="s">
        <v>2717</v>
      </c>
      <c r="AN544" s="2" t="s">
        <v>62</v>
      </c>
      <c r="AO544" s="19" t="s">
        <v>62</v>
      </c>
      <c r="AP544" s="2" t="s">
        <v>62</v>
      </c>
      <c r="AQ544" s="2" t="s">
        <v>62</v>
      </c>
      <c r="AR544" s="2" t="s">
        <v>62</v>
      </c>
      <c r="AS544" s="2" t="s">
        <v>62</v>
      </c>
      <c r="AT544" s="2" t="s">
        <v>62</v>
      </c>
      <c r="AU544" s="2" t="s">
        <v>62</v>
      </c>
      <c r="AV544" s="19" t="s">
        <v>57</v>
      </c>
      <c r="AW544" s="2" t="s">
        <v>77</v>
      </c>
      <c r="AX544" s="2" t="s">
        <v>57</v>
      </c>
      <c r="AY544" s="2" t="s">
        <v>77</v>
      </c>
    </row>
    <row r="545" spans="1:51" ht="22.5" customHeight="1" x14ac:dyDescent="0.25">
      <c r="A545" s="18" t="s">
        <v>2718</v>
      </c>
      <c r="B545" s="2" t="s">
        <v>2719</v>
      </c>
      <c r="C545" s="2" t="s">
        <v>595</v>
      </c>
      <c r="D545" s="2" t="s">
        <v>2066</v>
      </c>
      <c r="E545" s="2" t="s">
        <v>77</v>
      </c>
      <c r="F545" s="19">
        <v>1</v>
      </c>
      <c r="G545" s="19">
        <v>119.99</v>
      </c>
      <c r="H545" s="19" t="s">
        <v>57</v>
      </c>
      <c r="I545" s="19">
        <v>-20.399999999999999</v>
      </c>
      <c r="J545" s="19">
        <v>-21.45</v>
      </c>
      <c r="K545" s="19" t="s">
        <v>57</v>
      </c>
      <c r="L545" s="19">
        <v>78.14</v>
      </c>
      <c r="M545" s="2" t="s">
        <v>666</v>
      </c>
      <c r="N545" s="2" t="s">
        <v>62</v>
      </c>
      <c r="O545" s="2" t="s">
        <v>2720</v>
      </c>
      <c r="P545" s="2" t="s">
        <v>2721</v>
      </c>
      <c r="Q545" s="2" t="s">
        <v>60</v>
      </c>
      <c r="R545" s="2" t="s">
        <v>2722</v>
      </c>
      <c r="S545" s="2" t="s">
        <v>62</v>
      </c>
      <c r="T545" s="19">
        <v>119.99</v>
      </c>
      <c r="U545" s="19" t="s">
        <v>63</v>
      </c>
      <c r="V545" s="2" t="s">
        <v>64</v>
      </c>
      <c r="W545" s="2" t="s">
        <v>2723</v>
      </c>
      <c r="X545" s="2" t="s">
        <v>2724</v>
      </c>
      <c r="Y545" s="2" t="s">
        <v>2725</v>
      </c>
      <c r="Z545" s="2" t="s">
        <v>62</v>
      </c>
      <c r="AA545" s="2" t="s">
        <v>62</v>
      </c>
      <c r="AB545" s="2" t="s">
        <v>2723</v>
      </c>
      <c r="AC545" s="2" t="s">
        <v>2726</v>
      </c>
      <c r="AD545" s="2" t="s">
        <v>2727</v>
      </c>
      <c r="AE545" s="2" t="s">
        <v>1404</v>
      </c>
      <c r="AF545" s="2" t="s">
        <v>234</v>
      </c>
      <c r="AG545" s="2" t="s">
        <v>1405</v>
      </c>
      <c r="AH545" s="2" t="s">
        <v>73</v>
      </c>
      <c r="AI545" s="2" t="s">
        <v>74</v>
      </c>
      <c r="AJ545" s="2" t="s">
        <v>2728</v>
      </c>
      <c r="AK545" s="2" t="s">
        <v>2729</v>
      </c>
      <c r="AL545" s="2" t="s">
        <v>75</v>
      </c>
      <c r="AM545" s="2" t="s">
        <v>2730</v>
      </c>
      <c r="AN545" s="2" t="s">
        <v>62</v>
      </c>
      <c r="AO545" s="19" t="s">
        <v>62</v>
      </c>
      <c r="AP545" s="2" t="s">
        <v>62</v>
      </c>
      <c r="AQ545" s="2" t="s">
        <v>62</v>
      </c>
      <c r="AR545" s="2" t="s">
        <v>62</v>
      </c>
      <c r="AS545" s="2" t="s">
        <v>62</v>
      </c>
      <c r="AT545" s="2" t="s">
        <v>62</v>
      </c>
      <c r="AU545" s="2" t="s">
        <v>62</v>
      </c>
      <c r="AV545" s="19" t="s">
        <v>57</v>
      </c>
      <c r="AW545" s="2" t="s">
        <v>77</v>
      </c>
      <c r="AX545" s="2" t="s">
        <v>57</v>
      </c>
      <c r="AY545" s="2" t="s">
        <v>77</v>
      </c>
    </row>
    <row r="546" spans="1:51" ht="22.5" customHeight="1" x14ac:dyDescent="0.25">
      <c r="A546" s="18" t="s">
        <v>2731</v>
      </c>
      <c r="B546" s="2" t="s">
        <v>2732</v>
      </c>
      <c r="C546" s="2" t="s">
        <v>595</v>
      </c>
      <c r="D546" s="2" t="s">
        <v>1542</v>
      </c>
      <c r="E546" s="2" t="s">
        <v>77</v>
      </c>
      <c r="F546" s="19">
        <v>1</v>
      </c>
      <c r="G546" s="19">
        <v>82</v>
      </c>
      <c r="H546" s="19" t="s">
        <v>57</v>
      </c>
      <c r="I546" s="19">
        <v>-13.94</v>
      </c>
      <c r="J546" s="19">
        <v>-20.45</v>
      </c>
      <c r="K546" s="19" t="s">
        <v>57</v>
      </c>
      <c r="L546" s="19">
        <v>47.61</v>
      </c>
      <c r="M546" s="2" t="s">
        <v>666</v>
      </c>
      <c r="N546" s="2" t="s">
        <v>56</v>
      </c>
      <c r="O546" s="112">
        <v>13121</v>
      </c>
      <c r="P546" s="2" t="s">
        <v>2733</v>
      </c>
      <c r="Q546" s="2" t="s">
        <v>60</v>
      </c>
      <c r="R546" s="2" t="s">
        <v>2734</v>
      </c>
      <c r="S546" s="2" t="s">
        <v>62</v>
      </c>
      <c r="T546" s="19">
        <v>82</v>
      </c>
      <c r="U546" s="19" t="s">
        <v>63</v>
      </c>
      <c r="V546" s="2" t="s">
        <v>64</v>
      </c>
      <c r="W546" s="2" t="s">
        <v>2735</v>
      </c>
      <c r="X546" s="2" t="s">
        <v>2736</v>
      </c>
      <c r="Y546" s="2" t="s">
        <v>2737</v>
      </c>
      <c r="Z546" s="2" t="s">
        <v>62</v>
      </c>
      <c r="AA546" s="2" t="s">
        <v>62</v>
      </c>
      <c r="AB546" s="2" t="s">
        <v>2735</v>
      </c>
      <c r="AC546" s="2" t="s">
        <v>2738</v>
      </c>
      <c r="AD546" s="2" t="s">
        <v>2739</v>
      </c>
      <c r="AE546" s="2" t="s">
        <v>2740</v>
      </c>
      <c r="AF546" s="2" t="s">
        <v>71</v>
      </c>
      <c r="AG546" s="2" t="s">
        <v>2741</v>
      </c>
      <c r="AH546" s="2" t="s">
        <v>73</v>
      </c>
      <c r="AI546" s="2" t="s">
        <v>74</v>
      </c>
      <c r="AJ546" s="2" t="s">
        <v>2742</v>
      </c>
      <c r="AK546" s="2" t="s">
        <v>2743</v>
      </c>
      <c r="AL546" s="2" t="s">
        <v>75</v>
      </c>
      <c r="AM546" s="2" t="s">
        <v>2744</v>
      </c>
      <c r="AN546" s="2" t="s">
        <v>62</v>
      </c>
      <c r="AO546" s="19" t="s">
        <v>62</v>
      </c>
      <c r="AP546" s="2" t="s">
        <v>62</v>
      </c>
      <c r="AQ546" s="2" t="s">
        <v>62</v>
      </c>
      <c r="AR546" s="2" t="s">
        <v>62</v>
      </c>
      <c r="AS546" s="2" t="s">
        <v>62</v>
      </c>
      <c r="AT546" s="2" t="s">
        <v>62</v>
      </c>
      <c r="AU546" s="2" t="s">
        <v>62</v>
      </c>
      <c r="AV546" s="19" t="s">
        <v>57</v>
      </c>
      <c r="AW546" s="2" t="s">
        <v>77</v>
      </c>
      <c r="AX546" s="2" t="s">
        <v>57</v>
      </c>
      <c r="AY546" s="2" t="s">
        <v>77</v>
      </c>
    </row>
    <row r="547" spans="1:51" ht="22.5" customHeight="1" x14ac:dyDescent="0.25">
      <c r="A547" s="18" t="s">
        <v>2745</v>
      </c>
      <c r="B547" s="2" t="s">
        <v>2746</v>
      </c>
      <c r="C547" s="2" t="s">
        <v>595</v>
      </c>
      <c r="D547" s="2" t="s">
        <v>2680</v>
      </c>
      <c r="E547" s="2" t="s">
        <v>77</v>
      </c>
      <c r="F547" s="19">
        <v>1</v>
      </c>
      <c r="G547" s="19">
        <v>214.58</v>
      </c>
      <c r="H547" s="19">
        <v>1.59</v>
      </c>
      <c r="I547" s="19">
        <v>-36.479999999999997</v>
      </c>
      <c r="J547" s="19" t="s">
        <v>57</v>
      </c>
      <c r="K547" s="19" t="s">
        <v>57</v>
      </c>
      <c r="L547" s="19">
        <v>179.69</v>
      </c>
      <c r="M547" s="2" t="s">
        <v>666</v>
      </c>
      <c r="N547" s="2" t="s">
        <v>56</v>
      </c>
      <c r="O547" s="112">
        <v>112103</v>
      </c>
      <c r="P547" s="2" t="s">
        <v>2747</v>
      </c>
      <c r="Q547" s="2" t="s">
        <v>60</v>
      </c>
      <c r="R547" s="2" t="s">
        <v>2748</v>
      </c>
      <c r="S547" s="2" t="s">
        <v>62</v>
      </c>
      <c r="T547" s="19">
        <v>214.58</v>
      </c>
      <c r="U547" s="19" t="s">
        <v>63</v>
      </c>
      <c r="V547" s="2" t="s">
        <v>64</v>
      </c>
      <c r="W547" s="2" t="s">
        <v>2749</v>
      </c>
      <c r="X547" s="2" t="s">
        <v>2750</v>
      </c>
      <c r="Y547" s="2" t="s">
        <v>2751</v>
      </c>
      <c r="Z547" s="2" t="s">
        <v>62</v>
      </c>
      <c r="AA547" s="2" t="s">
        <v>62</v>
      </c>
      <c r="AB547" s="2" t="s">
        <v>2749</v>
      </c>
      <c r="AC547" s="2" t="s">
        <v>2752</v>
      </c>
      <c r="AD547" s="2" t="s">
        <v>2753</v>
      </c>
      <c r="AE547" s="2" t="s">
        <v>2754</v>
      </c>
      <c r="AF547" s="2" t="s">
        <v>234</v>
      </c>
      <c r="AG547" s="2" t="s">
        <v>2755</v>
      </c>
      <c r="AH547" s="2" t="s">
        <v>73</v>
      </c>
      <c r="AI547" s="2" t="s">
        <v>236</v>
      </c>
      <c r="AJ547" s="2" t="s">
        <v>2756</v>
      </c>
      <c r="AK547" s="2" t="s">
        <v>2757</v>
      </c>
      <c r="AL547" s="2" t="s">
        <v>1605</v>
      </c>
      <c r="AM547" s="2" t="s">
        <v>2758</v>
      </c>
      <c r="AN547" s="2" t="s">
        <v>62</v>
      </c>
      <c r="AO547" s="19" t="s">
        <v>62</v>
      </c>
      <c r="AP547" s="2" t="s">
        <v>62</v>
      </c>
      <c r="AQ547" s="2" t="s">
        <v>62</v>
      </c>
      <c r="AR547" s="2" t="s">
        <v>62</v>
      </c>
      <c r="AS547" s="2" t="s">
        <v>62</v>
      </c>
      <c r="AT547" s="2" t="s">
        <v>62</v>
      </c>
      <c r="AU547" s="2" t="s">
        <v>62</v>
      </c>
      <c r="AV547" s="19" t="s">
        <v>57</v>
      </c>
      <c r="AW547" s="2" t="s">
        <v>77</v>
      </c>
      <c r="AX547" s="2" t="s">
        <v>57</v>
      </c>
      <c r="AY547" s="2" t="s">
        <v>77</v>
      </c>
    </row>
    <row r="548" spans="1:51" ht="22.5" customHeight="1" x14ac:dyDescent="0.25">
      <c r="A548" s="18" t="s">
        <v>2759</v>
      </c>
      <c r="B548" s="2" t="s">
        <v>2760</v>
      </c>
      <c r="C548" s="2" t="s">
        <v>595</v>
      </c>
      <c r="D548" s="2" t="s">
        <v>2066</v>
      </c>
      <c r="E548" s="2" t="s">
        <v>56</v>
      </c>
      <c r="F548" s="19">
        <v>1</v>
      </c>
      <c r="G548" s="19">
        <v>183.87</v>
      </c>
      <c r="H548" s="19" t="s">
        <v>57</v>
      </c>
      <c r="I548" s="19">
        <v>-22.06</v>
      </c>
      <c r="J548" s="19">
        <v>-73.45</v>
      </c>
      <c r="K548" s="19" t="s">
        <v>57</v>
      </c>
      <c r="L548" s="19">
        <v>88.36</v>
      </c>
      <c r="M548" s="2" t="s">
        <v>666</v>
      </c>
      <c r="N548" s="2" t="s">
        <v>56</v>
      </c>
      <c r="O548" s="2" t="s">
        <v>215</v>
      </c>
      <c r="P548" s="2" t="s">
        <v>462</v>
      </c>
      <c r="Q548" s="2" t="s">
        <v>60</v>
      </c>
      <c r="R548" s="2" t="s">
        <v>217</v>
      </c>
      <c r="S548" s="2" t="s">
        <v>62</v>
      </c>
      <c r="T548" s="19">
        <v>183.87</v>
      </c>
      <c r="U548" s="19" t="s">
        <v>83</v>
      </c>
      <c r="V548" s="2" t="s">
        <v>64</v>
      </c>
      <c r="W548" s="2" t="s">
        <v>2761</v>
      </c>
      <c r="X548" s="2" t="s">
        <v>2762</v>
      </c>
      <c r="Y548" s="2" t="s">
        <v>2763</v>
      </c>
      <c r="Z548" s="2" t="s">
        <v>62</v>
      </c>
      <c r="AA548" s="2" t="s">
        <v>62</v>
      </c>
      <c r="AB548" s="2" t="s">
        <v>2761</v>
      </c>
      <c r="AC548" s="2" t="s">
        <v>2764</v>
      </c>
      <c r="AD548" s="2" t="s">
        <v>2765</v>
      </c>
      <c r="AE548" s="2" t="s">
        <v>2766</v>
      </c>
      <c r="AF548" s="2" t="s">
        <v>234</v>
      </c>
      <c r="AG548" s="2" t="s">
        <v>2767</v>
      </c>
      <c r="AH548" s="2" t="s">
        <v>73</v>
      </c>
      <c r="AI548" s="2" t="s">
        <v>74</v>
      </c>
      <c r="AJ548" s="2" t="s">
        <v>2768</v>
      </c>
      <c r="AK548" s="2" t="s">
        <v>2769</v>
      </c>
      <c r="AL548" s="2" t="s">
        <v>75</v>
      </c>
      <c r="AM548" s="2" t="s">
        <v>2770</v>
      </c>
      <c r="AN548" s="2" t="s">
        <v>62</v>
      </c>
      <c r="AO548" s="19" t="s">
        <v>62</v>
      </c>
      <c r="AP548" s="2" t="s">
        <v>62</v>
      </c>
      <c r="AQ548" s="2" t="s">
        <v>62</v>
      </c>
      <c r="AR548" s="2" t="s">
        <v>62</v>
      </c>
      <c r="AS548" s="2" t="s">
        <v>62</v>
      </c>
      <c r="AT548" s="2" t="s">
        <v>62</v>
      </c>
      <c r="AU548" s="2" t="s">
        <v>62</v>
      </c>
      <c r="AV548" s="19" t="s">
        <v>57</v>
      </c>
      <c r="AW548" s="2" t="s">
        <v>77</v>
      </c>
      <c r="AX548" s="2" t="s">
        <v>57</v>
      </c>
      <c r="AY548" s="2" t="s">
        <v>77</v>
      </c>
    </row>
    <row r="549" spans="1:51" ht="22.5" customHeight="1" x14ac:dyDescent="0.25">
      <c r="A549" s="18" t="s">
        <v>2771</v>
      </c>
      <c r="B549" s="2" t="s">
        <v>2772</v>
      </c>
      <c r="C549" s="2" t="s">
        <v>595</v>
      </c>
      <c r="D549" s="2" t="s">
        <v>2680</v>
      </c>
      <c r="E549" s="2" t="s">
        <v>77</v>
      </c>
      <c r="F549" s="19">
        <v>1</v>
      </c>
      <c r="G549" s="19">
        <v>309.69</v>
      </c>
      <c r="H549" s="19">
        <v>1.59</v>
      </c>
      <c r="I549" s="19">
        <v>-52.65</v>
      </c>
      <c r="J549" s="19" t="s">
        <v>57</v>
      </c>
      <c r="K549" s="19" t="s">
        <v>57</v>
      </c>
      <c r="L549" s="19">
        <v>258.63</v>
      </c>
      <c r="M549" s="2" t="s">
        <v>666</v>
      </c>
      <c r="N549" s="2" t="s">
        <v>56</v>
      </c>
      <c r="O549" s="2" t="s">
        <v>2773</v>
      </c>
      <c r="P549" s="2" t="s">
        <v>2774</v>
      </c>
      <c r="Q549" s="2" t="s">
        <v>60</v>
      </c>
      <c r="R549" s="2" t="s">
        <v>2775</v>
      </c>
      <c r="S549" s="2" t="s">
        <v>62</v>
      </c>
      <c r="T549" s="19">
        <v>309.69</v>
      </c>
      <c r="U549" s="19" t="s">
        <v>63</v>
      </c>
      <c r="V549" s="2" t="s">
        <v>64</v>
      </c>
      <c r="W549" s="2" t="s">
        <v>2776</v>
      </c>
      <c r="X549" s="2" t="s">
        <v>2777</v>
      </c>
      <c r="Y549" s="2" t="s">
        <v>2778</v>
      </c>
      <c r="Z549" s="2" t="s">
        <v>62</v>
      </c>
      <c r="AA549" s="2" t="s">
        <v>62</v>
      </c>
      <c r="AB549" s="2" t="s">
        <v>2776</v>
      </c>
      <c r="AC549" s="2" t="s">
        <v>2779</v>
      </c>
      <c r="AD549" s="2" t="s">
        <v>2780</v>
      </c>
      <c r="AE549" s="2" t="s">
        <v>2781</v>
      </c>
      <c r="AF549" s="2" t="s">
        <v>234</v>
      </c>
      <c r="AG549" s="2" t="s">
        <v>2782</v>
      </c>
      <c r="AH549" s="2" t="s">
        <v>73</v>
      </c>
      <c r="AI549" s="2" t="s">
        <v>236</v>
      </c>
      <c r="AJ549" s="2" t="s">
        <v>2690</v>
      </c>
      <c r="AK549" s="2" t="s">
        <v>2783</v>
      </c>
      <c r="AL549" s="2" t="s">
        <v>2692</v>
      </c>
      <c r="AM549" s="2" t="s">
        <v>2784</v>
      </c>
      <c r="AN549" s="2" t="s">
        <v>62</v>
      </c>
      <c r="AO549" s="19" t="s">
        <v>62</v>
      </c>
      <c r="AP549" s="2" t="s">
        <v>62</v>
      </c>
      <c r="AQ549" s="2" t="s">
        <v>62</v>
      </c>
      <c r="AR549" s="2" t="s">
        <v>62</v>
      </c>
      <c r="AS549" s="2" t="s">
        <v>62</v>
      </c>
      <c r="AT549" s="2" t="s">
        <v>62</v>
      </c>
      <c r="AU549" s="2" t="s">
        <v>62</v>
      </c>
      <c r="AV549" s="19" t="s">
        <v>57</v>
      </c>
      <c r="AW549" s="2" t="s">
        <v>77</v>
      </c>
      <c r="AX549" s="2" t="s">
        <v>57</v>
      </c>
      <c r="AY549" s="2" t="s">
        <v>77</v>
      </c>
    </row>
    <row r="550" spans="1:51" ht="22.5" customHeight="1" x14ac:dyDescent="0.25">
      <c r="A550" s="18" t="s">
        <v>2785</v>
      </c>
      <c r="B550" s="2" t="s">
        <v>2786</v>
      </c>
      <c r="C550" s="2" t="s">
        <v>595</v>
      </c>
      <c r="D550" s="2" t="s">
        <v>1048</v>
      </c>
      <c r="E550" s="2" t="s">
        <v>56</v>
      </c>
      <c r="F550" s="19">
        <v>1</v>
      </c>
      <c r="G550" s="19">
        <v>73.459999999999994</v>
      </c>
      <c r="H550" s="19">
        <v>18.12</v>
      </c>
      <c r="I550" s="19">
        <v>-18.489999999999998</v>
      </c>
      <c r="J550" s="19">
        <v>-18.12</v>
      </c>
      <c r="K550" s="19" t="s">
        <v>57</v>
      </c>
      <c r="L550" s="19">
        <v>54.97</v>
      </c>
      <c r="M550" s="2" t="s">
        <v>666</v>
      </c>
      <c r="N550" s="2" t="s">
        <v>62</v>
      </c>
      <c r="O550" s="2" t="s">
        <v>2787</v>
      </c>
      <c r="P550" s="2" t="s">
        <v>2788</v>
      </c>
      <c r="Q550" s="2" t="s">
        <v>60</v>
      </c>
      <c r="R550" s="2" t="s">
        <v>2789</v>
      </c>
      <c r="S550" s="2" t="s">
        <v>62</v>
      </c>
      <c r="T550" s="19">
        <v>73.459999999999994</v>
      </c>
      <c r="U550" s="19" t="s">
        <v>63</v>
      </c>
      <c r="V550" s="2" t="s">
        <v>64</v>
      </c>
      <c r="W550" s="2" t="s">
        <v>2790</v>
      </c>
      <c r="X550" s="2" t="s">
        <v>2791</v>
      </c>
      <c r="Y550" s="2" t="s">
        <v>2792</v>
      </c>
      <c r="Z550" s="2" t="s">
        <v>62</v>
      </c>
      <c r="AA550" s="2" t="s">
        <v>62</v>
      </c>
      <c r="AB550" s="2" t="s">
        <v>2790</v>
      </c>
      <c r="AC550" s="2" t="s">
        <v>2793</v>
      </c>
      <c r="AD550" s="2" t="s">
        <v>2794</v>
      </c>
      <c r="AE550" s="2" t="s">
        <v>2795</v>
      </c>
      <c r="AF550" s="2" t="s">
        <v>105</v>
      </c>
      <c r="AG550" s="2" t="s">
        <v>2796</v>
      </c>
      <c r="AH550" s="2" t="s">
        <v>73</v>
      </c>
      <c r="AI550" s="2" t="s">
        <v>74</v>
      </c>
      <c r="AJ550" s="2" t="s">
        <v>2797</v>
      </c>
      <c r="AK550" s="2" t="s">
        <v>2798</v>
      </c>
      <c r="AL550" s="2" t="s">
        <v>75</v>
      </c>
      <c r="AM550" s="2" t="s">
        <v>2799</v>
      </c>
      <c r="AN550" s="2" t="s">
        <v>62</v>
      </c>
      <c r="AO550" s="19" t="s">
        <v>62</v>
      </c>
      <c r="AP550" s="2" t="s">
        <v>62</v>
      </c>
      <c r="AQ550" s="2" t="s">
        <v>62</v>
      </c>
      <c r="AR550" s="2" t="s">
        <v>62</v>
      </c>
      <c r="AS550" s="2" t="s">
        <v>62</v>
      </c>
      <c r="AT550" s="2" t="s">
        <v>62</v>
      </c>
      <c r="AU550" s="2" t="s">
        <v>62</v>
      </c>
      <c r="AV550" s="19" t="s">
        <v>57</v>
      </c>
      <c r="AW550" s="2" t="s">
        <v>77</v>
      </c>
      <c r="AX550" s="2" t="s">
        <v>57</v>
      </c>
      <c r="AY550" s="2" t="s">
        <v>77</v>
      </c>
    </row>
    <row r="551" spans="1:51" ht="22.5" customHeight="1" x14ac:dyDescent="0.25">
      <c r="A551" s="18" t="s">
        <v>2800</v>
      </c>
      <c r="B551" s="2" t="s">
        <v>2801</v>
      </c>
      <c r="C551" s="2" t="s">
        <v>595</v>
      </c>
      <c r="D551" s="2" t="s">
        <v>1542</v>
      </c>
      <c r="E551" s="2" t="s">
        <v>56</v>
      </c>
      <c r="F551" s="19">
        <v>1</v>
      </c>
      <c r="G551" s="19">
        <v>182.05</v>
      </c>
      <c r="H551" s="19" t="s">
        <v>57</v>
      </c>
      <c r="I551" s="19">
        <v>-21.85</v>
      </c>
      <c r="J551" s="19">
        <v>-23.95</v>
      </c>
      <c r="K551" s="19" t="s">
        <v>57</v>
      </c>
      <c r="L551" s="19">
        <v>136.25</v>
      </c>
      <c r="M551" s="2" t="s">
        <v>666</v>
      </c>
      <c r="N551" s="2" t="s">
        <v>62</v>
      </c>
      <c r="O551" s="2" t="s">
        <v>2802</v>
      </c>
      <c r="P551" s="2" t="s">
        <v>2803</v>
      </c>
      <c r="Q551" s="2" t="s">
        <v>60</v>
      </c>
      <c r="R551" s="2" t="s">
        <v>2804</v>
      </c>
      <c r="S551" s="2" t="s">
        <v>62</v>
      </c>
      <c r="T551" s="19">
        <v>182.05</v>
      </c>
      <c r="U551" s="19" t="s">
        <v>83</v>
      </c>
      <c r="V551" s="2" t="s">
        <v>64</v>
      </c>
      <c r="W551" s="2" t="s">
        <v>2805</v>
      </c>
      <c r="X551" s="2" t="s">
        <v>2806</v>
      </c>
      <c r="Y551" s="2" t="s">
        <v>2807</v>
      </c>
      <c r="Z551" s="2" t="s">
        <v>62</v>
      </c>
      <c r="AA551" s="2" t="s">
        <v>62</v>
      </c>
      <c r="AB551" s="2" t="s">
        <v>2805</v>
      </c>
      <c r="AC551" s="2" t="s">
        <v>2808</v>
      </c>
      <c r="AD551" s="2" t="s">
        <v>2809</v>
      </c>
      <c r="AE551" s="2" t="s">
        <v>688</v>
      </c>
      <c r="AF551" s="2" t="s">
        <v>90</v>
      </c>
      <c r="AG551" s="2" t="s">
        <v>2810</v>
      </c>
      <c r="AH551" s="2" t="s">
        <v>73</v>
      </c>
      <c r="AI551" s="2" t="s">
        <v>74</v>
      </c>
      <c r="AJ551" s="2" t="s">
        <v>2675</v>
      </c>
      <c r="AK551" s="2" t="s">
        <v>2811</v>
      </c>
      <c r="AL551" s="2" t="s">
        <v>75</v>
      </c>
      <c r="AM551" s="2" t="s">
        <v>2812</v>
      </c>
      <c r="AN551" s="2" t="s">
        <v>62</v>
      </c>
      <c r="AO551" s="19" t="s">
        <v>62</v>
      </c>
      <c r="AP551" s="2" t="s">
        <v>62</v>
      </c>
      <c r="AQ551" s="2" t="s">
        <v>62</v>
      </c>
      <c r="AR551" s="2" t="s">
        <v>62</v>
      </c>
      <c r="AS551" s="2" t="s">
        <v>62</v>
      </c>
      <c r="AT551" s="2" t="s">
        <v>62</v>
      </c>
      <c r="AU551" s="2" t="s">
        <v>62</v>
      </c>
      <c r="AV551" s="19" t="s">
        <v>57</v>
      </c>
      <c r="AW551" s="2" t="s">
        <v>77</v>
      </c>
      <c r="AX551" s="2" t="s">
        <v>57</v>
      </c>
      <c r="AY551" s="2" t="s">
        <v>77</v>
      </c>
    </row>
    <row r="552" spans="1:51" ht="22.5" customHeight="1" x14ac:dyDescent="0.25">
      <c r="A552" s="18" t="s">
        <v>2821</v>
      </c>
      <c r="B552" s="2" t="s">
        <v>2822</v>
      </c>
      <c r="C552" s="2" t="s">
        <v>595</v>
      </c>
      <c r="D552" s="2" t="s">
        <v>2066</v>
      </c>
      <c r="E552" s="2" t="s">
        <v>77</v>
      </c>
      <c r="F552" s="19">
        <v>1</v>
      </c>
      <c r="G552" s="19">
        <v>66.209999999999994</v>
      </c>
      <c r="H552" s="19">
        <v>40.9</v>
      </c>
      <c r="I552" s="19">
        <v>-17.260000000000002</v>
      </c>
      <c r="J552" s="19">
        <v>-40.9</v>
      </c>
      <c r="K552" s="19" t="s">
        <v>57</v>
      </c>
      <c r="L552" s="19">
        <v>48.95</v>
      </c>
      <c r="M552" s="2" t="s">
        <v>666</v>
      </c>
      <c r="N552" s="2" t="s">
        <v>56</v>
      </c>
      <c r="O552" s="112">
        <v>2316</v>
      </c>
      <c r="P552" s="2" t="s">
        <v>2823</v>
      </c>
      <c r="Q552" s="2" t="s">
        <v>60</v>
      </c>
      <c r="R552" s="2" t="s">
        <v>2824</v>
      </c>
      <c r="S552" s="2" t="s">
        <v>62</v>
      </c>
      <c r="T552" s="19">
        <v>66.209999999999994</v>
      </c>
      <c r="U552" s="19" t="s">
        <v>63</v>
      </c>
      <c r="V552" s="2" t="s">
        <v>64</v>
      </c>
      <c r="W552" s="2" t="s">
        <v>2825</v>
      </c>
      <c r="X552" s="2" t="s">
        <v>2826</v>
      </c>
      <c r="Y552" s="2" t="s">
        <v>2827</v>
      </c>
      <c r="Z552" s="2" t="s">
        <v>62</v>
      </c>
      <c r="AA552" s="2" t="s">
        <v>62</v>
      </c>
      <c r="AB552" s="2" t="s">
        <v>2825</v>
      </c>
      <c r="AC552" s="2" t="s">
        <v>2828</v>
      </c>
      <c r="AD552" s="2" t="s">
        <v>2829</v>
      </c>
      <c r="AE552" s="2" t="s">
        <v>2830</v>
      </c>
      <c r="AF552" s="2" t="s">
        <v>366</v>
      </c>
      <c r="AG552" s="2" t="s">
        <v>2831</v>
      </c>
      <c r="AH552" s="2" t="s">
        <v>73</v>
      </c>
      <c r="AI552" s="2" t="s">
        <v>74</v>
      </c>
      <c r="AJ552" s="2" t="s">
        <v>2705</v>
      </c>
      <c r="AK552" s="2" t="s">
        <v>2832</v>
      </c>
      <c r="AL552" s="2" t="s">
        <v>75</v>
      </c>
      <c r="AM552" s="2" t="s">
        <v>2833</v>
      </c>
      <c r="AN552" s="2" t="s">
        <v>62</v>
      </c>
      <c r="AO552" s="19" t="s">
        <v>62</v>
      </c>
      <c r="AP552" s="2" t="s">
        <v>62</v>
      </c>
      <c r="AQ552" s="2" t="s">
        <v>62</v>
      </c>
      <c r="AR552" s="2" t="s">
        <v>62</v>
      </c>
      <c r="AS552" s="2" t="s">
        <v>62</v>
      </c>
      <c r="AT552" s="2" t="s">
        <v>62</v>
      </c>
      <c r="AU552" s="2" t="s">
        <v>62</v>
      </c>
      <c r="AV552" s="19" t="s">
        <v>57</v>
      </c>
      <c r="AW552" s="2" t="s">
        <v>77</v>
      </c>
      <c r="AX552" s="2" t="s">
        <v>57</v>
      </c>
      <c r="AY552" s="2" t="s">
        <v>77</v>
      </c>
    </row>
    <row r="553" spans="1:51" ht="22.5" customHeight="1" x14ac:dyDescent="0.25">
      <c r="A553" s="18" t="s">
        <v>2834</v>
      </c>
      <c r="B553" s="2" t="s">
        <v>2835</v>
      </c>
      <c r="C553" s="2" t="s">
        <v>595</v>
      </c>
      <c r="D553" s="2" t="s">
        <v>1048</v>
      </c>
      <c r="E553" s="2" t="s">
        <v>56</v>
      </c>
      <c r="F553" s="19">
        <v>1</v>
      </c>
      <c r="G553" s="19">
        <v>47.9</v>
      </c>
      <c r="H553" s="19">
        <v>68.81</v>
      </c>
      <c r="I553" s="19">
        <v>-14.14</v>
      </c>
      <c r="J553" s="19">
        <v>-68.81</v>
      </c>
      <c r="K553" s="19" t="s">
        <v>57</v>
      </c>
      <c r="L553" s="19">
        <v>33.76</v>
      </c>
      <c r="M553" s="2" t="s">
        <v>666</v>
      </c>
      <c r="N553" s="2" t="s">
        <v>56</v>
      </c>
      <c r="O553" s="112">
        <v>66418</v>
      </c>
      <c r="P553" s="2" t="s">
        <v>2836</v>
      </c>
      <c r="Q553" s="2" t="s">
        <v>60</v>
      </c>
      <c r="R553" s="2" t="s">
        <v>2837</v>
      </c>
      <c r="S553" s="2" t="s">
        <v>62</v>
      </c>
      <c r="T553" s="19">
        <v>47.9</v>
      </c>
      <c r="U553" s="19" t="s">
        <v>63</v>
      </c>
      <c r="V553" s="2" t="s">
        <v>64</v>
      </c>
      <c r="W553" s="2" t="s">
        <v>2838</v>
      </c>
      <c r="X553" s="2" t="s">
        <v>2839</v>
      </c>
      <c r="Y553" s="2" t="s">
        <v>2840</v>
      </c>
      <c r="Z553" s="2" t="s">
        <v>62</v>
      </c>
      <c r="AA553" s="2" t="s">
        <v>62</v>
      </c>
      <c r="AB553" s="2" t="s">
        <v>2838</v>
      </c>
      <c r="AC553" s="2" t="s">
        <v>2841</v>
      </c>
      <c r="AD553" s="2" t="s">
        <v>2842</v>
      </c>
      <c r="AE553" s="2" t="s">
        <v>2843</v>
      </c>
      <c r="AF553" s="2" t="s">
        <v>393</v>
      </c>
      <c r="AG553" s="2" t="s">
        <v>2844</v>
      </c>
      <c r="AH553" s="2" t="s">
        <v>73</v>
      </c>
      <c r="AI553" s="2" t="s">
        <v>74</v>
      </c>
      <c r="AJ553" s="2" t="s">
        <v>2360</v>
      </c>
      <c r="AK553" s="2" t="s">
        <v>2845</v>
      </c>
      <c r="AL553" s="2" t="s">
        <v>75</v>
      </c>
      <c r="AM553" s="2" t="s">
        <v>2846</v>
      </c>
      <c r="AN553" s="2" t="s">
        <v>62</v>
      </c>
      <c r="AO553" s="19" t="s">
        <v>62</v>
      </c>
      <c r="AP553" s="2" t="s">
        <v>62</v>
      </c>
      <c r="AQ553" s="2" t="s">
        <v>62</v>
      </c>
      <c r="AR553" s="2" t="s">
        <v>62</v>
      </c>
      <c r="AS553" s="2" t="s">
        <v>62</v>
      </c>
      <c r="AT553" s="2" t="s">
        <v>62</v>
      </c>
      <c r="AU553" s="2" t="s">
        <v>62</v>
      </c>
      <c r="AV553" s="19" t="s">
        <v>57</v>
      </c>
      <c r="AW553" s="2" t="s">
        <v>77</v>
      </c>
      <c r="AX553" s="2" t="s">
        <v>57</v>
      </c>
      <c r="AY553" s="2" t="s">
        <v>77</v>
      </c>
    </row>
    <row r="554" spans="1:51" ht="22.5" customHeight="1" x14ac:dyDescent="0.25">
      <c r="A554" s="18" t="s">
        <v>2847</v>
      </c>
      <c r="B554" s="2" t="s">
        <v>2848</v>
      </c>
      <c r="C554" s="2" t="s">
        <v>595</v>
      </c>
      <c r="D554" s="2" t="s">
        <v>2066</v>
      </c>
      <c r="E554" s="2" t="s">
        <v>56</v>
      </c>
      <c r="F554" s="19">
        <v>1</v>
      </c>
      <c r="G554" s="19">
        <v>22.85</v>
      </c>
      <c r="H554" s="19">
        <v>25.6</v>
      </c>
      <c r="I554" s="19">
        <v>-8.74</v>
      </c>
      <c r="J554" s="19">
        <v>-25.6</v>
      </c>
      <c r="K554" s="19" t="s">
        <v>57</v>
      </c>
      <c r="L554" s="19">
        <v>14.11</v>
      </c>
      <c r="M554" s="2" t="s">
        <v>666</v>
      </c>
      <c r="N554" s="2" t="s">
        <v>62</v>
      </c>
      <c r="O554" s="112">
        <v>55312</v>
      </c>
      <c r="P554" s="2" t="s">
        <v>2849</v>
      </c>
      <c r="Q554" s="2" t="s">
        <v>60</v>
      </c>
      <c r="R554" s="2" t="s">
        <v>2850</v>
      </c>
      <c r="S554" s="2" t="s">
        <v>62</v>
      </c>
      <c r="T554" s="19">
        <v>22.85</v>
      </c>
      <c r="U554" s="19" t="s">
        <v>83</v>
      </c>
      <c r="V554" s="2" t="s">
        <v>64</v>
      </c>
      <c r="W554" s="2" t="s">
        <v>2851</v>
      </c>
      <c r="X554" s="2" t="s">
        <v>2852</v>
      </c>
      <c r="Y554" s="2" t="s">
        <v>2853</v>
      </c>
      <c r="Z554" s="2" t="s">
        <v>62</v>
      </c>
      <c r="AA554" s="2" t="s">
        <v>62</v>
      </c>
      <c r="AB554" s="2" t="s">
        <v>2851</v>
      </c>
      <c r="AC554" s="2" t="s">
        <v>2854</v>
      </c>
      <c r="AD554" s="2" t="s">
        <v>2855</v>
      </c>
      <c r="AE554" s="2" t="s">
        <v>2856</v>
      </c>
      <c r="AF554" s="2" t="s">
        <v>156</v>
      </c>
      <c r="AG554" s="2" t="s">
        <v>2857</v>
      </c>
      <c r="AH554" s="2" t="s">
        <v>73</v>
      </c>
      <c r="AI554" s="2" t="s">
        <v>74</v>
      </c>
      <c r="AJ554" s="2" t="s">
        <v>2858</v>
      </c>
      <c r="AK554" s="2" t="s">
        <v>2859</v>
      </c>
      <c r="AL554" s="2" t="s">
        <v>75</v>
      </c>
      <c r="AM554" s="2" t="s">
        <v>2860</v>
      </c>
      <c r="AN554" s="2" t="s">
        <v>62</v>
      </c>
      <c r="AO554" s="19" t="s">
        <v>62</v>
      </c>
      <c r="AP554" s="2" t="s">
        <v>62</v>
      </c>
      <c r="AQ554" s="2" t="s">
        <v>62</v>
      </c>
      <c r="AR554" s="2" t="s">
        <v>62</v>
      </c>
      <c r="AS554" s="2" t="s">
        <v>62</v>
      </c>
      <c r="AT554" s="2" t="s">
        <v>62</v>
      </c>
      <c r="AU554" s="2" t="s">
        <v>62</v>
      </c>
      <c r="AV554" s="19" t="s">
        <v>57</v>
      </c>
      <c r="AW554" s="2" t="s">
        <v>77</v>
      </c>
      <c r="AX554" s="2" t="s">
        <v>57</v>
      </c>
      <c r="AY554" s="2" t="s">
        <v>77</v>
      </c>
    </row>
    <row r="555" spans="1:51" ht="22.5" customHeight="1" x14ac:dyDescent="0.25">
      <c r="A555" s="18" t="s">
        <v>2861</v>
      </c>
      <c r="B555" s="2" t="s">
        <v>2862</v>
      </c>
      <c r="C555" s="2" t="s">
        <v>595</v>
      </c>
      <c r="D555" s="2" t="s">
        <v>2680</v>
      </c>
      <c r="E555" s="2" t="s">
        <v>77</v>
      </c>
      <c r="F555" s="19">
        <v>1</v>
      </c>
      <c r="G555" s="19">
        <v>183.33</v>
      </c>
      <c r="H555" s="19">
        <v>1.59</v>
      </c>
      <c r="I555" s="19">
        <v>-31.17</v>
      </c>
      <c r="J555" s="19" t="s">
        <v>57</v>
      </c>
      <c r="K555" s="19" t="s">
        <v>57</v>
      </c>
      <c r="L555" s="19">
        <v>153.75</v>
      </c>
      <c r="M555" s="2" t="s">
        <v>666</v>
      </c>
      <c r="N555" s="2" t="s">
        <v>56</v>
      </c>
      <c r="O555" s="2" t="s">
        <v>283</v>
      </c>
      <c r="P555" s="2" t="s">
        <v>284</v>
      </c>
      <c r="Q555" s="2" t="s">
        <v>60</v>
      </c>
      <c r="R555" s="2" t="s">
        <v>285</v>
      </c>
      <c r="S555" s="2" t="s">
        <v>62</v>
      </c>
      <c r="T555" s="19">
        <v>183.33</v>
      </c>
      <c r="U555" s="19" t="s">
        <v>63</v>
      </c>
      <c r="V555" s="2" t="s">
        <v>64</v>
      </c>
      <c r="W555" s="2" t="s">
        <v>2863</v>
      </c>
      <c r="X555" s="2" t="s">
        <v>2864</v>
      </c>
      <c r="Y555" s="2" t="s">
        <v>2865</v>
      </c>
      <c r="Z555" s="2" t="s">
        <v>62</v>
      </c>
      <c r="AA555" s="2" t="s">
        <v>62</v>
      </c>
      <c r="AB555" s="2" t="s">
        <v>2863</v>
      </c>
      <c r="AC555" s="2" t="s">
        <v>2866</v>
      </c>
      <c r="AD555" s="2" t="s">
        <v>2867</v>
      </c>
      <c r="AE555" s="2" t="s">
        <v>2868</v>
      </c>
      <c r="AF555" s="2" t="s">
        <v>234</v>
      </c>
      <c r="AG555" s="2" t="s">
        <v>2869</v>
      </c>
      <c r="AH555" s="2" t="s">
        <v>73</v>
      </c>
      <c r="AI555" s="2" t="s">
        <v>236</v>
      </c>
      <c r="AJ555" s="2" t="s">
        <v>2870</v>
      </c>
      <c r="AK555" s="2" t="s">
        <v>2871</v>
      </c>
      <c r="AL555" s="2" t="s">
        <v>2872</v>
      </c>
      <c r="AM555" s="2" t="s">
        <v>2873</v>
      </c>
      <c r="AN555" s="2" t="s">
        <v>62</v>
      </c>
      <c r="AO555" s="19" t="s">
        <v>62</v>
      </c>
      <c r="AP555" s="2" t="s">
        <v>62</v>
      </c>
      <c r="AQ555" s="2" t="s">
        <v>62</v>
      </c>
      <c r="AR555" s="2" t="s">
        <v>62</v>
      </c>
      <c r="AS555" s="2" t="s">
        <v>62</v>
      </c>
      <c r="AT555" s="2" t="s">
        <v>62</v>
      </c>
      <c r="AU555" s="2" t="s">
        <v>62</v>
      </c>
      <c r="AV555" s="19" t="s">
        <v>57</v>
      </c>
      <c r="AW555" s="2" t="s">
        <v>77</v>
      </c>
      <c r="AX555" s="2" t="s">
        <v>57</v>
      </c>
      <c r="AY555" s="2" t="s">
        <v>77</v>
      </c>
    </row>
    <row r="556" spans="1:51" ht="22.5" customHeight="1" x14ac:dyDescent="0.25">
      <c r="A556" s="18" t="s">
        <v>2874</v>
      </c>
      <c r="B556" s="2" t="s">
        <v>2875</v>
      </c>
      <c r="C556" s="2" t="s">
        <v>595</v>
      </c>
      <c r="D556" s="2" t="s">
        <v>2680</v>
      </c>
      <c r="E556" s="2" t="s">
        <v>77</v>
      </c>
      <c r="F556" s="19">
        <v>1</v>
      </c>
      <c r="G556" s="19">
        <v>49.7</v>
      </c>
      <c r="H556" s="19">
        <v>15.9</v>
      </c>
      <c r="I556" s="19">
        <v>-14.45</v>
      </c>
      <c r="J556" s="19" t="s">
        <v>57</v>
      </c>
      <c r="K556" s="19" t="s">
        <v>57</v>
      </c>
      <c r="L556" s="19">
        <v>51.15</v>
      </c>
      <c r="M556" s="2" t="s">
        <v>666</v>
      </c>
      <c r="N556" s="2" t="s">
        <v>62</v>
      </c>
      <c r="O556" s="2" t="s">
        <v>2876</v>
      </c>
      <c r="P556" s="2" t="s">
        <v>2877</v>
      </c>
      <c r="Q556" s="2" t="s">
        <v>60</v>
      </c>
      <c r="R556" s="2" t="s">
        <v>2878</v>
      </c>
      <c r="S556" s="2" t="s">
        <v>62</v>
      </c>
      <c r="T556" s="19">
        <v>49.7</v>
      </c>
      <c r="U556" s="19" t="s">
        <v>63</v>
      </c>
      <c r="V556" s="2" t="s">
        <v>64</v>
      </c>
      <c r="W556" s="2" t="s">
        <v>2879</v>
      </c>
      <c r="X556" s="2" t="s">
        <v>2880</v>
      </c>
      <c r="Y556" s="2" t="s">
        <v>2881</v>
      </c>
      <c r="Z556" s="2" t="s">
        <v>62</v>
      </c>
      <c r="AA556" s="2" t="s">
        <v>62</v>
      </c>
      <c r="AB556" s="2" t="s">
        <v>2879</v>
      </c>
      <c r="AC556" s="2" t="s">
        <v>2882</v>
      </c>
      <c r="AD556" s="2" t="s">
        <v>2883</v>
      </c>
      <c r="AE556" s="2" t="s">
        <v>234</v>
      </c>
      <c r="AF556" s="2" t="s">
        <v>234</v>
      </c>
      <c r="AG556" s="2" t="s">
        <v>2884</v>
      </c>
      <c r="AH556" s="2" t="s">
        <v>73</v>
      </c>
      <c r="AI556" s="2" t="s">
        <v>236</v>
      </c>
      <c r="AJ556" s="2" t="s">
        <v>2885</v>
      </c>
      <c r="AK556" s="2" t="s">
        <v>2886</v>
      </c>
      <c r="AL556" s="2" t="s">
        <v>2887</v>
      </c>
      <c r="AM556" s="2" t="s">
        <v>2888</v>
      </c>
      <c r="AN556" s="2" t="s">
        <v>62</v>
      </c>
      <c r="AO556" s="19" t="s">
        <v>62</v>
      </c>
      <c r="AP556" s="2" t="s">
        <v>62</v>
      </c>
      <c r="AQ556" s="2" t="s">
        <v>62</v>
      </c>
      <c r="AR556" s="2" t="s">
        <v>62</v>
      </c>
      <c r="AS556" s="2" t="s">
        <v>62</v>
      </c>
      <c r="AT556" s="2" t="s">
        <v>62</v>
      </c>
      <c r="AU556" s="2" t="s">
        <v>62</v>
      </c>
      <c r="AV556" s="19" t="s">
        <v>57</v>
      </c>
      <c r="AW556" s="2" t="s">
        <v>77</v>
      </c>
      <c r="AX556" s="2" t="s">
        <v>57</v>
      </c>
      <c r="AY556" s="2" t="s">
        <v>77</v>
      </c>
    </row>
    <row r="557" spans="1:51" ht="22.5" customHeight="1" x14ac:dyDescent="0.25">
      <c r="A557" s="18" t="s">
        <v>2889</v>
      </c>
      <c r="B557" s="2" t="s">
        <v>2890</v>
      </c>
      <c r="C557" s="2" t="s">
        <v>595</v>
      </c>
      <c r="D557" s="2" t="s">
        <v>596</v>
      </c>
      <c r="E557" s="2" t="s">
        <v>56</v>
      </c>
      <c r="F557" s="19">
        <v>1</v>
      </c>
      <c r="G557" s="19">
        <v>227.9</v>
      </c>
      <c r="H557" s="19">
        <v>26.62</v>
      </c>
      <c r="I557" s="19">
        <v>-27.35</v>
      </c>
      <c r="J557" s="19">
        <v>-48.07</v>
      </c>
      <c r="K557" s="19" t="s">
        <v>57</v>
      </c>
      <c r="L557" s="19">
        <v>179.1</v>
      </c>
      <c r="M557" s="2" t="s">
        <v>666</v>
      </c>
      <c r="N557" s="2" t="s">
        <v>62</v>
      </c>
      <c r="O557" s="2" t="s">
        <v>2891</v>
      </c>
      <c r="P557" s="2" t="s">
        <v>2892</v>
      </c>
      <c r="Q557" s="2" t="s">
        <v>60</v>
      </c>
      <c r="R557" s="2" t="s">
        <v>2893</v>
      </c>
      <c r="S557" s="2" t="s">
        <v>62</v>
      </c>
      <c r="T557" s="19">
        <v>227.9</v>
      </c>
      <c r="U557" s="19" t="s">
        <v>83</v>
      </c>
      <c r="V557" s="2" t="s">
        <v>64</v>
      </c>
      <c r="W557" s="2" t="s">
        <v>2894</v>
      </c>
      <c r="X557" s="2" t="s">
        <v>2895</v>
      </c>
      <c r="Y557" s="2" t="s">
        <v>2896</v>
      </c>
      <c r="Z557" s="2" t="s">
        <v>62</v>
      </c>
      <c r="AA557" s="2" t="s">
        <v>62</v>
      </c>
      <c r="AB557" s="2" t="s">
        <v>2894</v>
      </c>
      <c r="AC557" s="2" t="s">
        <v>2897</v>
      </c>
      <c r="AD557" s="2" t="s">
        <v>2898</v>
      </c>
      <c r="AE557" s="2" t="s">
        <v>618</v>
      </c>
      <c r="AF557" s="2" t="s">
        <v>184</v>
      </c>
      <c r="AG557" s="2" t="s">
        <v>2899</v>
      </c>
      <c r="AH557" s="2" t="s">
        <v>73</v>
      </c>
      <c r="AI557" s="2" t="s">
        <v>74</v>
      </c>
      <c r="AJ557" s="2" t="s">
        <v>2675</v>
      </c>
      <c r="AK557" s="2" t="s">
        <v>2900</v>
      </c>
      <c r="AL557" s="2" t="s">
        <v>75</v>
      </c>
      <c r="AM557" s="2" t="s">
        <v>2901</v>
      </c>
      <c r="AN557" s="2" t="s">
        <v>62</v>
      </c>
      <c r="AO557" s="19" t="s">
        <v>62</v>
      </c>
      <c r="AP557" s="2" t="s">
        <v>62</v>
      </c>
      <c r="AQ557" s="2" t="s">
        <v>62</v>
      </c>
      <c r="AR557" s="2" t="s">
        <v>62</v>
      </c>
      <c r="AS557" s="2" t="s">
        <v>62</v>
      </c>
      <c r="AT557" s="2" t="s">
        <v>62</v>
      </c>
      <c r="AU557" s="2" t="s">
        <v>62</v>
      </c>
      <c r="AV557" s="19" t="s">
        <v>57</v>
      </c>
      <c r="AW557" s="2" t="s">
        <v>77</v>
      </c>
      <c r="AX557" s="2" t="s">
        <v>57</v>
      </c>
      <c r="AY557" s="2" t="s">
        <v>77</v>
      </c>
    </row>
    <row r="558" spans="1:51" ht="22.5" customHeight="1" x14ac:dyDescent="0.25">
      <c r="A558" s="18" t="s">
        <v>2902</v>
      </c>
      <c r="B558" s="2" t="s">
        <v>2903</v>
      </c>
      <c r="C558" s="2" t="s">
        <v>595</v>
      </c>
      <c r="D558" s="2" t="s">
        <v>2066</v>
      </c>
      <c r="E558" s="2" t="s">
        <v>77</v>
      </c>
      <c r="F558" s="19">
        <v>1</v>
      </c>
      <c r="G558" s="19">
        <v>183.87</v>
      </c>
      <c r="H558" s="19" t="s">
        <v>57</v>
      </c>
      <c r="I558" s="19">
        <v>-22.06</v>
      </c>
      <c r="J558" s="19">
        <v>-73.45</v>
      </c>
      <c r="K558" s="19" t="s">
        <v>57</v>
      </c>
      <c r="L558" s="19">
        <v>88.36</v>
      </c>
      <c r="M558" s="2" t="s">
        <v>666</v>
      </c>
      <c r="N558" s="2" t="s">
        <v>56</v>
      </c>
      <c r="O558" s="2" t="s">
        <v>215</v>
      </c>
      <c r="P558" s="2" t="s">
        <v>462</v>
      </c>
      <c r="Q558" s="2" t="s">
        <v>60</v>
      </c>
      <c r="R558" s="2" t="s">
        <v>217</v>
      </c>
      <c r="S558" s="2" t="s">
        <v>62</v>
      </c>
      <c r="T558" s="19">
        <v>183.87</v>
      </c>
      <c r="U558" s="19" t="s">
        <v>83</v>
      </c>
      <c r="V558" s="2" t="s">
        <v>64</v>
      </c>
      <c r="W558" s="2" t="s">
        <v>2904</v>
      </c>
      <c r="X558" s="2" t="s">
        <v>2905</v>
      </c>
      <c r="Y558" s="2" t="s">
        <v>2906</v>
      </c>
      <c r="Z558" s="2" t="s">
        <v>62</v>
      </c>
      <c r="AA558" s="2" t="s">
        <v>62</v>
      </c>
      <c r="AB558" s="2" t="s">
        <v>2904</v>
      </c>
      <c r="AC558" s="2" t="s">
        <v>2907</v>
      </c>
      <c r="AD558" s="2" t="s">
        <v>2908</v>
      </c>
      <c r="AE558" s="2" t="s">
        <v>1703</v>
      </c>
      <c r="AF558" s="2" t="s">
        <v>234</v>
      </c>
      <c r="AG558" s="2" t="s">
        <v>2909</v>
      </c>
      <c r="AH558" s="2" t="s">
        <v>73</v>
      </c>
      <c r="AI558" s="2" t="s">
        <v>74</v>
      </c>
      <c r="AJ558" s="2" t="s">
        <v>2910</v>
      </c>
      <c r="AK558" s="2" t="s">
        <v>2911</v>
      </c>
      <c r="AL558" s="2" t="s">
        <v>75</v>
      </c>
      <c r="AM558" s="2" t="s">
        <v>2912</v>
      </c>
      <c r="AN558" s="2" t="s">
        <v>62</v>
      </c>
      <c r="AO558" s="19" t="s">
        <v>62</v>
      </c>
      <c r="AP558" s="2" t="s">
        <v>62</v>
      </c>
      <c r="AQ558" s="2" t="s">
        <v>62</v>
      </c>
      <c r="AR558" s="2" t="s">
        <v>62</v>
      </c>
      <c r="AS558" s="2" t="s">
        <v>62</v>
      </c>
      <c r="AT558" s="2" t="s">
        <v>62</v>
      </c>
      <c r="AU558" s="2" t="s">
        <v>62</v>
      </c>
      <c r="AV558" s="19" t="s">
        <v>57</v>
      </c>
      <c r="AW558" s="2" t="s">
        <v>77</v>
      </c>
      <c r="AX558" s="2" t="s">
        <v>57</v>
      </c>
      <c r="AY558" s="2" t="s">
        <v>77</v>
      </c>
    </row>
    <row r="559" spans="1:51" ht="22.5" customHeight="1" x14ac:dyDescent="0.25">
      <c r="A559" s="18" t="s">
        <v>2913</v>
      </c>
      <c r="B559" s="2" t="s">
        <v>2914</v>
      </c>
      <c r="C559" s="2" t="s">
        <v>595</v>
      </c>
      <c r="D559" s="2" t="s">
        <v>2066</v>
      </c>
      <c r="E559" s="2" t="s">
        <v>77</v>
      </c>
      <c r="F559" s="19">
        <v>1</v>
      </c>
      <c r="G559" s="19">
        <v>141.66999999999999</v>
      </c>
      <c r="H559" s="19">
        <v>39.92</v>
      </c>
      <c r="I559" s="19">
        <v>-24.08</v>
      </c>
      <c r="J559" s="19">
        <v>-64.87</v>
      </c>
      <c r="K559" s="19" t="s">
        <v>57</v>
      </c>
      <c r="L559" s="19">
        <v>92.64</v>
      </c>
      <c r="M559" s="2" t="s">
        <v>666</v>
      </c>
      <c r="N559" s="2" t="s">
        <v>56</v>
      </c>
      <c r="O559" s="112">
        <v>112024</v>
      </c>
      <c r="P559" s="2" t="s">
        <v>1558</v>
      </c>
      <c r="Q559" s="2" t="s">
        <v>60</v>
      </c>
      <c r="R559" s="2" t="s">
        <v>1559</v>
      </c>
      <c r="S559" s="2" t="s">
        <v>62</v>
      </c>
      <c r="T559" s="19">
        <v>141.66999999999999</v>
      </c>
      <c r="U559" s="19" t="s">
        <v>63</v>
      </c>
      <c r="V559" s="2" t="s">
        <v>64</v>
      </c>
      <c r="W559" s="2" t="s">
        <v>2915</v>
      </c>
      <c r="X559" s="2" t="s">
        <v>2916</v>
      </c>
      <c r="Y559" s="2" t="s">
        <v>2917</v>
      </c>
      <c r="Z559" s="2" t="s">
        <v>62</v>
      </c>
      <c r="AA559" s="2" t="s">
        <v>62</v>
      </c>
      <c r="AB559" s="2" t="s">
        <v>2915</v>
      </c>
      <c r="AC559" s="2" t="s">
        <v>2918</v>
      </c>
      <c r="AD559" s="2" t="s">
        <v>2919</v>
      </c>
      <c r="AE559" s="2" t="s">
        <v>2920</v>
      </c>
      <c r="AF559" s="2" t="s">
        <v>349</v>
      </c>
      <c r="AG559" s="2" t="s">
        <v>2921</v>
      </c>
      <c r="AH559" s="2" t="s">
        <v>73</v>
      </c>
      <c r="AI559" s="2" t="s">
        <v>74</v>
      </c>
      <c r="AJ559" s="2" t="s">
        <v>2922</v>
      </c>
      <c r="AK559" s="2" t="s">
        <v>2923</v>
      </c>
      <c r="AL559" s="2" t="s">
        <v>75</v>
      </c>
      <c r="AM559" s="2" t="s">
        <v>2924</v>
      </c>
      <c r="AN559" s="2" t="s">
        <v>62</v>
      </c>
      <c r="AO559" s="19" t="s">
        <v>62</v>
      </c>
      <c r="AP559" s="2" t="s">
        <v>62</v>
      </c>
      <c r="AQ559" s="2" t="s">
        <v>62</v>
      </c>
      <c r="AR559" s="2" t="s">
        <v>62</v>
      </c>
      <c r="AS559" s="2" t="s">
        <v>62</v>
      </c>
      <c r="AT559" s="2" t="s">
        <v>62</v>
      </c>
      <c r="AU559" s="2" t="s">
        <v>62</v>
      </c>
      <c r="AV559" s="19" t="s">
        <v>57</v>
      </c>
      <c r="AW559" s="2" t="s">
        <v>77</v>
      </c>
      <c r="AX559" s="2" t="s">
        <v>57</v>
      </c>
      <c r="AY559" s="2" t="s">
        <v>77</v>
      </c>
    </row>
    <row r="560" spans="1:51" ht="22.5" customHeight="1" x14ac:dyDescent="0.25">
      <c r="A560" s="18" t="s">
        <v>2925</v>
      </c>
      <c r="B560" s="2" t="s">
        <v>2926</v>
      </c>
      <c r="C560" s="2" t="s">
        <v>595</v>
      </c>
      <c r="D560" s="2" t="s">
        <v>1048</v>
      </c>
      <c r="E560" s="2" t="s">
        <v>77</v>
      </c>
      <c r="F560" s="19">
        <v>1</v>
      </c>
      <c r="G560" s="19">
        <v>174.36</v>
      </c>
      <c r="H560" s="19" t="s">
        <v>57</v>
      </c>
      <c r="I560" s="19">
        <v>-20.92</v>
      </c>
      <c r="J560" s="19">
        <v>-41.95</v>
      </c>
      <c r="K560" s="19" t="s">
        <v>57</v>
      </c>
      <c r="L560" s="19">
        <v>111.49</v>
      </c>
      <c r="M560" s="2" t="s">
        <v>666</v>
      </c>
      <c r="N560" s="2" t="s">
        <v>56</v>
      </c>
      <c r="O560" s="2" t="s">
        <v>161</v>
      </c>
      <c r="P560" s="2" t="s">
        <v>162</v>
      </c>
      <c r="Q560" s="2" t="s">
        <v>60</v>
      </c>
      <c r="R560" s="2" t="s">
        <v>163</v>
      </c>
      <c r="S560" s="2" t="s">
        <v>62</v>
      </c>
      <c r="T560" s="19">
        <v>174.36</v>
      </c>
      <c r="U560" s="19" t="s">
        <v>83</v>
      </c>
      <c r="V560" s="2" t="s">
        <v>64</v>
      </c>
      <c r="W560" s="2" t="s">
        <v>2927</v>
      </c>
      <c r="X560" s="2" t="s">
        <v>2928</v>
      </c>
      <c r="Y560" s="2" t="s">
        <v>2929</v>
      </c>
      <c r="Z560" s="2" t="s">
        <v>62</v>
      </c>
      <c r="AA560" s="2" t="s">
        <v>62</v>
      </c>
      <c r="AB560" s="2" t="s">
        <v>2927</v>
      </c>
      <c r="AC560" s="2" t="s">
        <v>2930</v>
      </c>
      <c r="AD560" s="2" t="s">
        <v>2931</v>
      </c>
      <c r="AE560" s="2" t="s">
        <v>2932</v>
      </c>
      <c r="AF560" s="2" t="s">
        <v>90</v>
      </c>
      <c r="AG560" s="2" t="s">
        <v>2933</v>
      </c>
      <c r="AH560" s="2" t="s">
        <v>73</v>
      </c>
      <c r="AI560" s="2" t="s">
        <v>74</v>
      </c>
      <c r="AJ560" s="2" t="s">
        <v>2934</v>
      </c>
      <c r="AK560" s="2" t="s">
        <v>2935</v>
      </c>
      <c r="AL560" s="2" t="s">
        <v>75</v>
      </c>
      <c r="AM560" s="2" t="s">
        <v>2936</v>
      </c>
      <c r="AN560" s="2" t="s">
        <v>62</v>
      </c>
      <c r="AO560" s="19" t="s">
        <v>62</v>
      </c>
      <c r="AP560" s="2" t="s">
        <v>62</v>
      </c>
      <c r="AQ560" s="2" t="s">
        <v>62</v>
      </c>
      <c r="AR560" s="2" t="s">
        <v>62</v>
      </c>
      <c r="AS560" s="2" t="s">
        <v>62</v>
      </c>
      <c r="AT560" s="2" t="s">
        <v>62</v>
      </c>
      <c r="AU560" s="2" t="s">
        <v>62</v>
      </c>
      <c r="AV560" s="19" t="s">
        <v>57</v>
      </c>
      <c r="AW560" s="2" t="s">
        <v>77</v>
      </c>
      <c r="AX560" s="2" t="s">
        <v>57</v>
      </c>
      <c r="AY560" s="2" t="s">
        <v>77</v>
      </c>
    </row>
    <row r="561" spans="1:51" ht="22.5" customHeight="1" x14ac:dyDescent="0.25">
      <c r="A561" s="18" t="s">
        <v>2937</v>
      </c>
      <c r="B561" s="2" t="s">
        <v>2938</v>
      </c>
      <c r="C561" s="2" t="s">
        <v>595</v>
      </c>
      <c r="D561" s="2" t="s">
        <v>2680</v>
      </c>
      <c r="E561" s="2" t="s">
        <v>77</v>
      </c>
      <c r="F561" s="19">
        <v>1</v>
      </c>
      <c r="G561" s="19">
        <v>169.23</v>
      </c>
      <c r="H561" s="19">
        <v>1.59</v>
      </c>
      <c r="I561" s="19">
        <v>-20.309999999999999</v>
      </c>
      <c r="J561" s="19" t="s">
        <v>57</v>
      </c>
      <c r="K561" s="19" t="s">
        <v>57</v>
      </c>
      <c r="L561" s="19">
        <v>150.51</v>
      </c>
      <c r="M561" s="2" t="s">
        <v>666</v>
      </c>
      <c r="N561" s="2" t="s">
        <v>62</v>
      </c>
      <c r="O561" s="2" t="s">
        <v>283</v>
      </c>
      <c r="P561" s="2" t="s">
        <v>434</v>
      </c>
      <c r="Q561" s="2" t="s">
        <v>60</v>
      </c>
      <c r="R561" s="2" t="s">
        <v>435</v>
      </c>
      <c r="S561" s="2" t="s">
        <v>62</v>
      </c>
      <c r="T561" s="19">
        <v>169.23</v>
      </c>
      <c r="U561" s="19" t="s">
        <v>83</v>
      </c>
      <c r="V561" s="2" t="s">
        <v>64</v>
      </c>
      <c r="W561" s="2" t="s">
        <v>2939</v>
      </c>
      <c r="X561" s="2" t="s">
        <v>2940</v>
      </c>
      <c r="Y561" s="2" t="s">
        <v>2941</v>
      </c>
      <c r="Z561" s="2" t="s">
        <v>62</v>
      </c>
      <c r="AA561" s="2" t="s">
        <v>62</v>
      </c>
      <c r="AB561" s="2" t="s">
        <v>2939</v>
      </c>
      <c r="AC561" s="2" t="s">
        <v>2942</v>
      </c>
      <c r="AD561" s="2" t="s">
        <v>2943</v>
      </c>
      <c r="AE561" s="2" t="s">
        <v>234</v>
      </c>
      <c r="AF561" s="2" t="s">
        <v>234</v>
      </c>
      <c r="AG561" s="2" t="s">
        <v>2944</v>
      </c>
      <c r="AH561" s="2" t="s">
        <v>73</v>
      </c>
      <c r="AI561" s="2" t="s">
        <v>236</v>
      </c>
      <c r="AJ561" s="2" t="s">
        <v>2945</v>
      </c>
      <c r="AK561" s="2" t="s">
        <v>2946</v>
      </c>
      <c r="AL561" s="2" t="s">
        <v>2947</v>
      </c>
      <c r="AM561" s="2" t="s">
        <v>2948</v>
      </c>
      <c r="AN561" s="2" t="s">
        <v>62</v>
      </c>
      <c r="AO561" s="19" t="s">
        <v>62</v>
      </c>
      <c r="AP561" s="2" t="s">
        <v>62</v>
      </c>
      <c r="AQ561" s="2" t="s">
        <v>62</v>
      </c>
      <c r="AR561" s="2" t="s">
        <v>62</v>
      </c>
      <c r="AS561" s="2" t="s">
        <v>62</v>
      </c>
      <c r="AT561" s="2" t="s">
        <v>62</v>
      </c>
      <c r="AU561" s="2" t="s">
        <v>62</v>
      </c>
      <c r="AV561" s="19" t="s">
        <v>57</v>
      </c>
      <c r="AW561" s="2" t="s">
        <v>77</v>
      </c>
      <c r="AX561" s="2" t="s">
        <v>57</v>
      </c>
      <c r="AY561" s="2" t="s">
        <v>77</v>
      </c>
    </row>
    <row r="562" spans="1:51" ht="22.5" customHeight="1" x14ac:dyDescent="0.25">
      <c r="A562" s="18" t="s">
        <v>2949</v>
      </c>
      <c r="B562" s="2" t="s">
        <v>2950</v>
      </c>
      <c r="C562" s="2" t="s">
        <v>595</v>
      </c>
      <c r="D562" s="2" t="s">
        <v>596</v>
      </c>
      <c r="E562" s="2" t="s">
        <v>56</v>
      </c>
      <c r="F562" s="19">
        <v>1</v>
      </c>
      <c r="G562" s="19">
        <v>67.900000000000006</v>
      </c>
      <c r="H562" s="19">
        <v>13.65</v>
      </c>
      <c r="I562" s="19">
        <v>-14.15</v>
      </c>
      <c r="J562" s="19">
        <v>-13.65</v>
      </c>
      <c r="K562" s="19" t="s">
        <v>57</v>
      </c>
      <c r="L562" s="19">
        <v>53.75</v>
      </c>
      <c r="M562" s="2" t="s">
        <v>666</v>
      </c>
      <c r="N562" s="2" t="s">
        <v>62</v>
      </c>
      <c r="O562" s="112">
        <v>90500</v>
      </c>
      <c r="P562" s="2" t="s">
        <v>2951</v>
      </c>
      <c r="Q562" s="2" t="s">
        <v>60</v>
      </c>
      <c r="R562" s="2" t="s">
        <v>2952</v>
      </c>
      <c r="S562" s="2" t="s">
        <v>62</v>
      </c>
      <c r="T562" s="19">
        <v>67.900000000000006</v>
      </c>
      <c r="U562" s="19" t="s">
        <v>83</v>
      </c>
      <c r="V562" s="2" t="s">
        <v>64</v>
      </c>
      <c r="W562" s="2" t="s">
        <v>2953</v>
      </c>
      <c r="X562" s="2" t="s">
        <v>2954</v>
      </c>
      <c r="Y562" s="2" t="s">
        <v>2955</v>
      </c>
      <c r="Z562" s="2" t="s">
        <v>62</v>
      </c>
      <c r="AA562" s="2" t="s">
        <v>62</v>
      </c>
      <c r="AB562" s="2" t="s">
        <v>2953</v>
      </c>
      <c r="AC562" s="2" t="s">
        <v>2956</v>
      </c>
      <c r="AD562" s="2" t="s">
        <v>2957</v>
      </c>
      <c r="AE562" s="2" t="s">
        <v>2958</v>
      </c>
      <c r="AF562" s="2" t="s">
        <v>105</v>
      </c>
      <c r="AG562" s="2" t="s">
        <v>2959</v>
      </c>
      <c r="AH562" s="2" t="s">
        <v>73</v>
      </c>
      <c r="AI562" s="2" t="s">
        <v>74</v>
      </c>
      <c r="AJ562" s="2" t="s">
        <v>2960</v>
      </c>
      <c r="AK562" s="2" t="s">
        <v>2961</v>
      </c>
      <c r="AL562" s="2" t="s">
        <v>75</v>
      </c>
      <c r="AM562" s="2" t="s">
        <v>2962</v>
      </c>
      <c r="AN562" s="2" t="s">
        <v>62</v>
      </c>
      <c r="AO562" s="19" t="s">
        <v>62</v>
      </c>
      <c r="AP562" s="2" t="s">
        <v>62</v>
      </c>
      <c r="AQ562" s="2" t="s">
        <v>62</v>
      </c>
      <c r="AR562" s="2" t="s">
        <v>62</v>
      </c>
      <c r="AS562" s="2" t="s">
        <v>62</v>
      </c>
      <c r="AT562" s="2" t="s">
        <v>62</v>
      </c>
      <c r="AU562" s="2" t="s">
        <v>62</v>
      </c>
      <c r="AV562" s="19" t="s">
        <v>57</v>
      </c>
      <c r="AW562" s="2" t="s">
        <v>77</v>
      </c>
      <c r="AX562" s="2" t="s">
        <v>57</v>
      </c>
      <c r="AY562" s="2" t="s">
        <v>77</v>
      </c>
    </row>
    <row r="563" spans="1:51" ht="22.5" customHeight="1" x14ac:dyDescent="0.25">
      <c r="A563" s="18" t="s">
        <v>2963</v>
      </c>
      <c r="B563" s="2" t="s">
        <v>2964</v>
      </c>
      <c r="C563" s="2" t="s">
        <v>595</v>
      </c>
      <c r="D563" s="2" t="s">
        <v>2066</v>
      </c>
      <c r="E563" s="2" t="s">
        <v>56</v>
      </c>
      <c r="F563" s="19">
        <v>1</v>
      </c>
      <c r="G563" s="19">
        <v>20.5</v>
      </c>
      <c r="H563" s="19">
        <v>19.7</v>
      </c>
      <c r="I563" s="19">
        <v>-9.48</v>
      </c>
      <c r="J563" s="19">
        <v>-19.7</v>
      </c>
      <c r="K563" s="19" t="s">
        <v>57</v>
      </c>
      <c r="L563" s="19">
        <v>11.02</v>
      </c>
      <c r="M563" s="2" t="s">
        <v>666</v>
      </c>
      <c r="N563" s="2" t="s">
        <v>56</v>
      </c>
      <c r="O563" s="112">
        <v>4079</v>
      </c>
      <c r="P563" s="2" t="s">
        <v>2965</v>
      </c>
      <c r="Q563" s="2" t="s">
        <v>60</v>
      </c>
      <c r="R563" s="2" t="s">
        <v>2966</v>
      </c>
      <c r="S563" s="2" t="s">
        <v>62</v>
      </c>
      <c r="T563" s="19">
        <v>20.5</v>
      </c>
      <c r="U563" s="19" t="s">
        <v>63</v>
      </c>
      <c r="V563" s="2" t="s">
        <v>64</v>
      </c>
      <c r="W563" s="2" t="s">
        <v>2967</v>
      </c>
      <c r="X563" s="2" t="s">
        <v>2968</v>
      </c>
      <c r="Y563" s="2" t="s">
        <v>2969</v>
      </c>
      <c r="Z563" s="2" t="s">
        <v>62</v>
      </c>
      <c r="AA563" s="2" t="s">
        <v>62</v>
      </c>
      <c r="AB563" s="2" t="s">
        <v>2967</v>
      </c>
      <c r="AC563" s="2" t="s">
        <v>2970</v>
      </c>
      <c r="AD563" s="2" t="s">
        <v>2971</v>
      </c>
      <c r="AE563" s="2" t="s">
        <v>2972</v>
      </c>
      <c r="AF563" s="2" t="s">
        <v>234</v>
      </c>
      <c r="AG563" s="2" t="s">
        <v>2973</v>
      </c>
      <c r="AH563" s="2" t="s">
        <v>73</v>
      </c>
      <c r="AI563" s="2" t="s">
        <v>74</v>
      </c>
      <c r="AJ563" s="2" t="s">
        <v>2768</v>
      </c>
      <c r="AK563" s="2" t="s">
        <v>2974</v>
      </c>
      <c r="AL563" s="2" t="s">
        <v>75</v>
      </c>
      <c r="AM563" s="2" t="s">
        <v>2975</v>
      </c>
      <c r="AN563" s="2" t="s">
        <v>62</v>
      </c>
      <c r="AO563" s="19" t="s">
        <v>62</v>
      </c>
      <c r="AP563" s="2" t="s">
        <v>62</v>
      </c>
      <c r="AQ563" s="2" t="s">
        <v>62</v>
      </c>
      <c r="AR563" s="2" t="s">
        <v>62</v>
      </c>
      <c r="AS563" s="2" t="s">
        <v>62</v>
      </c>
      <c r="AT563" s="2" t="s">
        <v>62</v>
      </c>
      <c r="AU563" s="2" t="s">
        <v>62</v>
      </c>
      <c r="AV563" s="19" t="s">
        <v>57</v>
      </c>
      <c r="AW563" s="2" t="s">
        <v>77</v>
      </c>
      <c r="AX563" s="2" t="s">
        <v>57</v>
      </c>
      <c r="AY563" s="2" t="s">
        <v>77</v>
      </c>
    </row>
    <row r="564" spans="1:51" ht="22.5" customHeight="1" x14ac:dyDescent="0.25">
      <c r="A564" s="18" t="s">
        <v>2976</v>
      </c>
      <c r="B564" s="2" t="s">
        <v>2977</v>
      </c>
      <c r="C564" s="2" t="s">
        <v>595</v>
      </c>
      <c r="D564" s="2" t="s">
        <v>2066</v>
      </c>
      <c r="E564" s="2" t="s">
        <v>77</v>
      </c>
      <c r="F564" s="19">
        <v>1</v>
      </c>
      <c r="G564" s="19">
        <v>234.85</v>
      </c>
      <c r="H564" s="19" t="s">
        <v>57</v>
      </c>
      <c r="I564" s="19">
        <v>-39.92</v>
      </c>
      <c r="J564" s="19">
        <v>-23.95</v>
      </c>
      <c r="K564" s="19" t="s">
        <v>57</v>
      </c>
      <c r="L564" s="19">
        <v>170.98</v>
      </c>
      <c r="M564" s="2" t="s">
        <v>666</v>
      </c>
      <c r="N564" s="2" t="s">
        <v>56</v>
      </c>
      <c r="O564" s="2" t="s">
        <v>398</v>
      </c>
      <c r="P564" s="2" t="s">
        <v>399</v>
      </c>
      <c r="Q564" s="2" t="s">
        <v>60</v>
      </c>
      <c r="R564" s="2" t="s">
        <v>400</v>
      </c>
      <c r="S564" s="2" t="s">
        <v>62</v>
      </c>
      <c r="T564" s="19">
        <v>234.85</v>
      </c>
      <c r="U564" s="19" t="s">
        <v>63</v>
      </c>
      <c r="V564" s="2" t="s">
        <v>64</v>
      </c>
      <c r="W564" s="2" t="s">
        <v>2978</v>
      </c>
      <c r="X564" s="2" t="s">
        <v>2979</v>
      </c>
      <c r="Y564" s="2" t="s">
        <v>2980</v>
      </c>
      <c r="Z564" s="2" t="s">
        <v>62</v>
      </c>
      <c r="AA564" s="2" t="s">
        <v>62</v>
      </c>
      <c r="AB564" s="2" t="s">
        <v>2978</v>
      </c>
      <c r="AC564" s="2" t="s">
        <v>2981</v>
      </c>
      <c r="AD564" s="2" t="s">
        <v>2982</v>
      </c>
      <c r="AE564" s="2" t="s">
        <v>2983</v>
      </c>
      <c r="AF564" s="2" t="s">
        <v>263</v>
      </c>
      <c r="AG564" s="2" t="s">
        <v>2984</v>
      </c>
      <c r="AH564" s="2" t="s">
        <v>73</v>
      </c>
      <c r="AI564" s="2" t="s">
        <v>74</v>
      </c>
      <c r="AJ564" s="2" t="s">
        <v>2922</v>
      </c>
      <c r="AK564" s="2" t="s">
        <v>2985</v>
      </c>
      <c r="AL564" s="2" t="s">
        <v>75</v>
      </c>
      <c r="AM564" s="2" t="s">
        <v>2986</v>
      </c>
      <c r="AN564" s="2" t="s">
        <v>62</v>
      </c>
      <c r="AO564" s="19" t="s">
        <v>62</v>
      </c>
      <c r="AP564" s="2" t="s">
        <v>62</v>
      </c>
      <c r="AQ564" s="2" t="s">
        <v>62</v>
      </c>
      <c r="AR564" s="2" t="s">
        <v>62</v>
      </c>
      <c r="AS564" s="2" t="s">
        <v>62</v>
      </c>
      <c r="AT564" s="2" t="s">
        <v>62</v>
      </c>
      <c r="AU564" s="2" t="s">
        <v>62</v>
      </c>
      <c r="AV564" s="19" t="s">
        <v>57</v>
      </c>
      <c r="AW564" s="2" t="s">
        <v>77</v>
      </c>
      <c r="AX564" s="2" t="s">
        <v>57</v>
      </c>
      <c r="AY564" s="2" t="s">
        <v>77</v>
      </c>
    </row>
    <row r="565" spans="1:51" ht="22.5" customHeight="1" x14ac:dyDescent="0.25">
      <c r="A565" s="18" t="s">
        <v>2987</v>
      </c>
      <c r="B565" s="2" t="s">
        <v>2988</v>
      </c>
      <c r="C565" s="2" t="s">
        <v>595</v>
      </c>
      <c r="D565" s="2" t="s">
        <v>2066</v>
      </c>
      <c r="E565" s="2" t="s">
        <v>77</v>
      </c>
      <c r="F565" s="19">
        <v>1</v>
      </c>
      <c r="G565" s="19">
        <v>67.900000000000006</v>
      </c>
      <c r="H565" s="19">
        <v>14.62</v>
      </c>
      <c r="I565" s="19">
        <v>-17.54</v>
      </c>
      <c r="J565" s="19">
        <v>-14.62</v>
      </c>
      <c r="K565" s="19" t="s">
        <v>57</v>
      </c>
      <c r="L565" s="19">
        <v>50.36</v>
      </c>
      <c r="M565" s="2" t="s">
        <v>666</v>
      </c>
      <c r="N565" s="2" t="s">
        <v>56</v>
      </c>
      <c r="O565" s="2" t="s">
        <v>2989</v>
      </c>
      <c r="P565" s="2" t="s">
        <v>2990</v>
      </c>
      <c r="Q565" s="2" t="s">
        <v>60</v>
      </c>
      <c r="R565" s="2" t="s">
        <v>2991</v>
      </c>
      <c r="S565" s="2" t="s">
        <v>62</v>
      </c>
      <c r="T565" s="19">
        <v>67.900000000000006</v>
      </c>
      <c r="U565" s="19" t="s">
        <v>63</v>
      </c>
      <c r="V565" s="2" t="s">
        <v>64</v>
      </c>
      <c r="W565" s="2" t="s">
        <v>2992</v>
      </c>
      <c r="X565" s="2" t="s">
        <v>2993</v>
      </c>
      <c r="Y565" s="2" t="s">
        <v>2994</v>
      </c>
      <c r="Z565" s="2" t="s">
        <v>62</v>
      </c>
      <c r="AA565" s="2" t="s">
        <v>62</v>
      </c>
      <c r="AB565" s="2" t="s">
        <v>2992</v>
      </c>
      <c r="AC565" s="2" t="s">
        <v>2995</v>
      </c>
      <c r="AD565" s="2" t="s">
        <v>2996</v>
      </c>
      <c r="AE565" s="2" t="s">
        <v>2997</v>
      </c>
      <c r="AF565" s="2" t="s">
        <v>156</v>
      </c>
      <c r="AG565" s="2" t="s">
        <v>2998</v>
      </c>
      <c r="AH565" s="2" t="s">
        <v>73</v>
      </c>
      <c r="AI565" s="2" t="s">
        <v>74</v>
      </c>
      <c r="AJ565" s="2" t="s">
        <v>2858</v>
      </c>
      <c r="AK565" s="2" t="s">
        <v>2999</v>
      </c>
      <c r="AL565" s="2" t="s">
        <v>75</v>
      </c>
      <c r="AM565" s="2" t="s">
        <v>3000</v>
      </c>
      <c r="AN565" s="2" t="s">
        <v>62</v>
      </c>
      <c r="AO565" s="19" t="s">
        <v>62</v>
      </c>
      <c r="AP565" s="2" t="s">
        <v>62</v>
      </c>
      <c r="AQ565" s="2" t="s">
        <v>62</v>
      </c>
      <c r="AR565" s="2" t="s">
        <v>62</v>
      </c>
      <c r="AS565" s="2" t="s">
        <v>62</v>
      </c>
      <c r="AT565" s="2" t="s">
        <v>62</v>
      </c>
      <c r="AU565" s="2" t="s">
        <v>62</v>
      </c>
      <c r="AV565" s="19" t="s">
        <v>57</v>
      </c>
      <c r="AW565" s="2" t="s">
        <v>77</v>
      </c>
      <c r="AX565" s="2" t="s">
        <v>57</v>
      </c>
      <c r="AY565" s="2" t="s">
        <v>77</v>
      </c>
    </row>
    <row r="566" spans="1:51" ht="22.5" customHeight="1" x14ac:dyDescent="0.25">
      <c r="A566" s="18" t="s">
        <v>3001</v>
      </c>
      <c r="B566" s="2" t="s">
        <v>3002</v>
      </c>
      <c r="C566" s="2" t="s">
        <v>595</v>
      </c>
      <c r="D566" s="2" t="s">
        <v>2066</v>
      </c>
      <c r="E566" s="2" t="s">
        <v>56</v>
      </c>
      <c r="F566" s="19">
        <v>1</v>
      </c>
      <c r="G566" s="19">
        <v>73.459999999999994</v>
      </c>
      <c r="H566" s="19">
        <v>12</v>
      </c>
      <c r="I566" s="19">
        <v>-18.489999999999998</v>
      </c>
      <c r="J566" s="19">
        <v>-12</v>
      </c>
      <c r="K566" s="19" t="s">
        <v>57</v>
      </c>
      <c r="L566" s="19">
        <v>54.97</v>
      </c>
      <c r="M566" s="2" t="s">
        <v>666</v>
      </c>
      <c r="N566" s="2" t="s">
        <v>56</v>
      </c>
      <c r="O566" s="2" t="s">
        <v>2787</v>
      </c>
      <c r="P566" s="2" t="s">
        <v>2788</v>
      </c>
      <c r="Q566" s="2" t="s">
        <v>60</v>
      </c>
      <c r="R566" s="2" t="s">
        <v>2789</v>
      </c>
      <c r="S566" s="2" t="s">
        <v>62</v>
      </c>
      <c r="T566" s="19">
        <v>73.459999999999994</v>
      </c>
      <c r="U566" s="19" t="s">
        <v>63</v>
      </c>
      <c r="V566" s="2" t="s">
        <v>64</v>
      </c>
      <c r="W566" s="2" t="s">
        <v>3003</v>
      </c>
      <c r="X566" s="2" t="s">
        <v>3004</v>
      </c>
      <c r="Y566" s="2" t="s">
        <v>3005</v>
      </c>
      <c r="Z566" s="2" t="s">
        <v>62</v>
      </c>
      <c r="AA566" s="2" t="s">
        <v>62</v>
      </c>
      <c r="AB566" s="2" t="s">
        <v>3003</v>
      </c>
      <c r="AC566" s="2" t="s">
        <v>3006</v>
      </c>
      <c r="AD566" s="2" t="s">
        <v>3007</v>
      </c>
      <c r="AE566" s="2" t="s">
        <v>3008</v>
      </c>
      <c r="AF566" s="2" t="s">
        <v>234</v>
      </c>
      <c r="AG566" s="2" t="s">
        <v>3009</v>
      </c>
      <c r="AH566" s="2" t="s">
        <v>73</v>
      </c>
      <c r="AI566" s="2" t="s">
        <v>74</v>
      </c>
      <c r="AJ566" s="2" t="s">
        <v>3010</v>
      </c>
      <c r="AK566" s="2" t="s">
        <v>3011</v>
      </c>
      <c r="AL566" s="2" t="s">
        <v>75</v>
      </c>
      <c r="AM566" s="2" t="s">
        <v>3012</v>
      </c>
      <c r="AN566" s="2" t="s">
        <v>62</v>
      </c>
      <c r="AO566" s="19" t="s">
        <v>62</v>
      </c>
      <c r="AP566" s="2" t="s">
        <v>62</v>
      </c>
      <c r="AQ566" s="2" t="s">
        <v>62</v>
      </c>
      <c r="AR566" s="2" t="s">
        <v>62</v>
      </c>
      <c r="AS566" s="2" t="s">
        <v>62</v>
      </c>
      <c r="AT566" s="2" t="s">
        <v>62</v>
      </c>
      <c r="AU566" s="2" t="s">
        <v>62</v>
      </c>
      <c r="AV566" s="19" t="s">
        <v>57</v>
      </c>
      <c r="AW566" s="2" t="s">
        <v>77</v>
      </c>
      <c r="AX566" s="2" t="s">
        <v>57</v>
      </c>
      <c r="AY566" s="2" t="s">
        <v>77</v>
      </c>
    </row>
    <row r="567" spans="1:51" ht="22.5" customHeight="1" x14ac:dyDescent="0.25">
      <c r="A567" s="18" t="s">
        <v>3013</v>
      </c>
      <c r="B567" s="2" t="s">
        <v>3014</v>
      </c>
      <c r="C567" s="2" t="s">
        <v>595</v>
      </c>
      <c r="D567" s="2" t="s">
        <v>1542</v>
      </c>
      <c r="E567" s="2" t="s">
        <v>56</v>
      </c>
      <c r="F567" s="19">
        <v>3</v>
      </c>
      <c r="G567" s="19">
        <v>164.79</v>
      </c>
      <c r="H567" s="19">
        <v>35.119999999999997</v>
      </c>
      <c r="I567" s="19">
        <v>-46.02</v>
      </c>
      <c r="J567" s="19">
        <v>-35.119999999999997</v>
      </c>
      <c r="K567" s="19" t="s">
        <v>57</v>
      </c>
      <c r="L567" s="19">
        <v>118.77</v>
      </c>
      <c r="M567" s="2" t="s">
        <v>666</v>
      </c>
      <c r="N567" s="2" t="s">
        <v>62</v>
      </c>
      <c r="O567" s="2" t="s">
        <v>3015</v>
      </c>
      <c r="P567" s="2" t="s">
        <v>3016</v>
      </c>
      <c r="Q567" s="2" t="s">
        <v>60</v>
      </c>
      <c r="R567" s="2" t="s">
        <v>3017</v>
      </c>
      <c r="S567" s="2" t="s">
        <v>62</v>
      </c>
      <c r="T567" s="19">
        <v>54.93</v>
      </c>
      <c r="U567" s="19" t="s">
        <v>63</v>
      </c>
      <c r="V567" s="2" t="s">
        <v>64</v>
      </c>
      <c r="W567" s="2" t="s">
        <v>3018</v>
      </c>
      <c r="X567" s="2" t="s">
        <v>3019</v>
      </c>
      <c r="Y567" s="2" t="s">
        <v>3020</v>
      </c>
      <c r="Z567" s="2" t="s">
        <v>62</v>
      </c>
      <c r="AA567" s="2" t="s">
        <v>62</v>
      </c>
      <c r="AB567" s="2" t="s">
        <v>3018</v>
      </c>
      <c r="AC567" s="2" t="s">
        <v>3021</v>
      </c>
      <c r="AD567" s="2" t="s">
        <v>3022</v>
      </c>
      <c r="AE567" s="2" t="s">
        <v>3023</v>
      </c>
      <c r="AF567" s="2" t="s">
        <v>349</v>
      </c>
      <c r="AG567" s="2" t="s">
        <v>3024</v>
      </c>
      <c r="AH567" s="2" t="s">
        <v>73</v>
      </c>
      <c r="AI567" s="2" t="s">
        <v>74</v>
      </c>
      <c r="AJ567" s="2" t="s">
        <v>2922</v>
      </c>
      <c r="AK567" s="2" t="s">
        <v>3025</v>
      </c>
      <c r="AL567" s="2" t="s">
        <v>75</v>
      </c>
      <c r="AM567" s="2" t="s">
        <v>3026</v>
      </c>
      <c r="AN567" s="2" t="s">
        <v>62</v>
      </c>
      <c r="AO567" s="19" t="s">
        <v>62</v>
      </c>
      <c r="AP567" s="2" t="s">
        <v>62</v>
      </c>
      <c r="AQ567" s="2" t="s">
        <v>62</v>
      </c>
      <c r="AR567" s="2" t="s">
        <v>62</v>
      </c>
      <c r="AS567" s="2" t="s">
        <v>62</v>
      </c>
      <c r="AT567" s="2" t="s">
        <v>62</v>
      </c>
      <c r="AU567" s="2" t="s">
        <v>62</v>
      </c>
      <c r="AV567" s="19" t="s">
        <v>57</v>
      </c>
      <c r="AW567" s="2" t="s">
        <v>77</v>
      </c>
      <c r="AX567" s="2" t="s">
        <v>57</v>
      </c>
      <c r="AY567" s="2" t="s">
        <v>77</v>
      </c>
    </row>
    <row r="568" spans="1:51" ht="22.5" customHeight="1" x14ac:dyDescent="0.25">
      <c r="A568" s="18" t="s">
        <v>3027</v>
      </c>
      <c r="B568" s="2" t="s">
        <v>3028</v>
      </c>
      <c r="C568" s="2" t="s">
        <v>595</v>
      </c>
      <c r="D568" s="2" t="s">
        <v>596</v>
      </c>
      <c r="E568" s="2" t="s">
        <v>77</v>
      </c>
      <c r="F568" s="19">
        <v>1</v>
      </c>
      <c r="G568" s="19">
        <v>132.9</v>
      </c>
      <c r="H568" s="19" t="s">
        <v>57</v>
      </c>
      <c r="I568" s="19">
        <v>-22.59</v>
      </c>
      <c r="J568" s="19">
        <v>-21.45</v>
      </c>
      <c r="K568" s="19" t="s">
        <v>57</v>
      </c>
      <c r="L568" s="19">
        <v>88.86</v>
      </c>
      <c r="M568" s="2" t="s">
        <v>666</v>
      </c>
      <c r="N568" s="2" t="s">
        <v>62</v>
      </c>
      <c r="O568" s="2" t="s">
        <v>3029</v>
      </c>
      <c r="P568" s="2" t="s">
        <v>3030</v>
      </c>
      <c r="Q568" s="2" t="s">
        <v>60</v>
      </c>
      <c r="R568" s="2" t="s">
        <v>3031</v>
      </c>
      <c r="S568" s="2" t="s">
        <v>62</v>
      </c>
      <c r="T568" s="19">
        <v>132.9</v>
      </c>
      <c r="U568" s="19" t="s">
        <v>63</v>
      </c>
      <c r="V568" s="2" t="s">
        <v>64</v>
      </c>
      <c r="W568" s="2" t="s">
        <v>3032</v>
      </c>
      <c r="X568" s="2" t="s">
        <v>3033</v>
      </c>
      <c r="Y568" s="2" t="s">
        <v>3034</v>
      </c>
      <c r="Z568" s="2" t="s">
        <v>62</v>
      </c>
      <c r="AA568" s="2" t="s">
        <v>62</v>
      </c>
      <c r="AB568" s="2" t="s">
        <v>3032</v>
      </c>
      <c r="AC568" s="2" t="s">
        <v>3035</v>
      </c>
      <c r="AD568" s="2" t="s">
        <v>3036</v>
      </c>
      <c r="AE568" s="2" t="s">
        <v>3037</v>
      </c>
      <c r="AF568" s="2" t="s">
        <v>90</v>
      </c>
      <c r="AG568" s="2" t="s">
        <v>3038</v>
      </c>
      <c r="AH568" s="2" t="s">
        <v>73</v>
      </c>
      <c r="AI568" s="2" t="s">
        <v>74</v>
      </c>
      <c r="AJ568" s="2" t="s">
        <v>2934</v>
      </c>
      <c r="AK568" s="2" t="s">
        <v>3039</v>
      </c>
      <c r="AL568" s="2" t="s">
        <v>75</v>
      </c>
      <c r="AM568" s="2" t="s">
        <v>3040</v>
      </c>
      <c r="AN568" s="2" t="s">
        <v>62</v>
      </c>
      <c r="AO568" s="19" t="s">
        <v>62</v>
      </c>
      <c r="AP568" s="2" t="s">
        <v>62</v>
      </c>
      <c r="AQ568" s="2" t="s">
        <v>62</v>
      </c>
      <c r="AR568" s="2" t="s">
        <v>62</v>
      </c>
      <c r="AS568" s="2" t="s">
        <v>62</v>
      </c>
      <c r="AT568" s="2" t="s">
        <v>62</v>
      </c>
      <c r="AU568" s="2" t="s">
        <v>62</v>
      </c>
      <c r="AV568" s="19" t="s">
        <v>57</v>
      </c>
      <c r="AW568" s="2" t="s">
        <v>77</v>
      </c>
      <c r="AX568" s="2" t="s">
        <v>57</v>
      </c>
      <c r="AY568" s="2" t="s">
        <v>77</v>
      </c>
    </row>
    <row r="569" spans="1:51" ht="22.5" customHeight="1" x14ac:dyDescent="0.25">
      <c r="A569" s="18" t="s">
        <v>3041</v>
      </c>
      <c r="B569" s="2" t="s">
        <v>3042</v>
      </c>
      <c r="C569" s="2" t="s">
        <v>595</v>
      </c>
      <c r="D569" s="2" t="s">
        <v>1542</v>
      </c>
      <c r="E569" s="2" t="s">
        <v>77</v>
      </c>
      <c r="F569" s="19">
        <v>1</v>
      </c>
      <c r="G569" s="19">
        <v>175.99</v>
      </c>
      <c r="H569" s="19" t="s">
        <v>57</v>
      </c>
      <c r="I569" s="19">
        <v>-21.12</v>
      </c>
      <c r="J569" s="19">
        <v>-25.95</v>
      </c>
      <c r="K569" s="19" t="s">
        <v>57</v>
      </c>
      <c r="L569" s="19">
        <v>128.91999999999999</v>
      </c>
      <c r="M569" s="2" t="s">
        <v>666</v>
      </c>
      <c r="N569" s="2" t="s">
        <v>62</v>
      </c>
      <c r="O569" s="112">
        <v>552002</v>
      </c>
      <c r="P569" s="2" t="s">
        <v>681</v>
      </c>
      <c r="Q569" s="2" t="s">
        <v>60</v>
      </c>
      <c r="R569" s="2" t="s">
        <v>682</v>
      </c>
      <c r="S569" s="2" t="s">
        <v>62</v>
      </c>
      <c r="T569" s="19">
        <v>175.99</v>
      </c>
      <c r="U569" s="19" t="s">
        <v>83</v>
      </c>
      <c r="V569" s="2" t="s">
        <v>64</v>
      </c>
      <c r="W569" s="2" t="s">
        <v>3043</v>
      </c>
      <c r="X569" s="2" t="s">
        <v>3044</v>
      </c>
      <c r="Y569" s="2" t="s">
        <v>3045</v>
      </c>
      <c r="Z569" s="2" t="s">
        <v>62</v>
      </c>
      <c r="AA569" s="2" t="s">
        <v>62</v>
      </c>
      <c r="AB569" s="2" t="s">
        <v>3043</v>
      </c>
      <c r="AC569" s="2" t="s">
        <v>3046</v>
      </c>
      <c r="AD569" s="2" t="s">
        <v>3047</v>
      </c>
      <c r="AE569" s="2" t="s">
        <v>3048</v>
      </c>
      <c r="AF569" s="2" t="s">
        <v>71</v>
      </c>
      <c r="AG569" s="2" t="s">
        <v>3049</v>
      </c>
      <c r="AH569" s="2" t="s">
        <v>73</v>
      </c>
      <c r="AI569" s="2" t="s">
        <v>74</v>
      </c>
      <c r="AJ569" s="2" t="s">
        <v>3050</v>
      </c>
      <c r="AK569" s="2" t="s">
        <v>3051</v>
      </c>
      <c r="AL569" s="2" t="s">
        <v>75</v>
      </c>
      <c r="AM569" s="2" t="s">
        <v>3052</v>
      </c>
      <c r="AN569" s="2" t="s">
        <v>3053</v>
      </c>
      <c r="AO569" s="19" t="s">
        <v>62</v>
      </c>
      <c r="AP569" s="2" t="s">
        <v>62</v>
      </c>
      <c r="AQ569" s="2" t="s">
        <v>62</v>
      </c>
      <c r="AR569" s="2" t="s">
        <v>62</v>
      </c>
      <c r="AS569" s="2" t="s">
        <v>62</v>
      </c>
      <c r="AT569" s="2" t="s">
        <v>62</v>
      </c>
      <c r="AU569" s="2" t="s">
        <v>62</v>
      </c>
      <c r="AV569" s="19" t="s">
        <v>57</v>
      </c>
      <c r="AW569" s="2" t="s">
        <v>77</v>
      </c>
      <c r="AX569" s="2" t="s">
        <v>57</v>
      </c>
      <c r="AY569" s="2" t="s">
        <v>77</v>
      </c>
    </row>
    <row r="570" spans="1:51" ht="22.5" customHeight="1" x14ac:dyDescent="0.25">
      <c r="A570" s="18" t="s">
        <v>3054</v>
      </c>
      <c r="B570" s="2" t="s">
        <v>3055</v>
      </c>
      <c r="C570" s="2" t="s">
        <v>595</v>
      </c>
      <c r="D570" s="2" t="s">
        <v>2066</v>
      </c>
      <c r="E570" s="2" t="s">
        <v>77</v>
      </c>
      <c r="F570" s="19">
        <v>1</v>
      </c>
      <c r="G570" s="19">
        <v>109.9</v>
      </c>
      <c r="H570" s="19" t="s">
        <v>57</v>
      </c>
      <c r="I570" s="19">
        <v>-18.68</v>
      </c>
      <c r="J570" s="19">
        <v>-21.45</v>
      </c>
      <c r="K570" s="19" t="s">
        <v>57</v>
      </c>
      <c r="L570" s="19">
        <v>69.77</v>
      </c>
      <c r="M570" s="2" t="s">
        <v>666</v>
      </c>
      <c r="N570" s="2" t="s">
        <v>56</v>
      </c>
      <c r="O570" s="2" t="s">
        <v>3056</v>
      </c>
      <c r="P570" s="2" t="s">
        <v>3057</v>
      </c>
      <c r="Q570" s="2" t="s">
        <v>60</v>
      </c>
      <c r="R570" s="2" t="s">
        <v>3058</v>
      </c>
      <c r="S570" s="2" t="s">
        <v>62</v>
      </c>
      <c r="T570" s="19">
        <v>109.9</v>
      </c>
      <c r="U570" s="19" t="s">
        <v>63</v>
      </c>
      <c r="V570" s="2" t="s">
        <v>64</v>
      </c>
      <c r="W570" s="2" t="s">
        <v>3059</v>
      </c>
      <c r="X570" s="2" t="s">
        <v>3060</v>
      </c>
      <c r="Y570" s="2" t="s">
        <v>3061</v>
      </c>
      <c r="Z570" s="2" t="s">
        <v>62</v>
      </c>
      <c r="AA570" s="2" t="s">
        <v>62</v>
      </c>
      <c r="AB570" s="2" t="s">
        <v>3059</v>
      </c>
      <c r="AC570" s="2" t="s">
        <v>3062</v>
      </c>
      <c r="AD570" s="2" t="s">
        <v>3063</v>
      </c>
      <c r="AE570" s="2" t="s">
        <v>3064</v>
      </c>
      <c r="AF570" s="2" t="s">
        <v>234</v>
      </c>
      <c r="AG570" s="2" t="s">
        <v>3065</v>
      </c>
      <c r="AH570" s="2" t="s">
        <v>73</v>
      </c>
      <c r="AI570" s="2" t="s">
        <v>74</v>
      </c>
      <c r="AJ570" s="2" t="s">
        <v>3066</v>
      </c>
      <c r="AK570" s="2" t="s">
        <v>2832</v>
      </c>
      <c r="AL570" s="2" t="s">
        <v>75</v>
      </c>
      <c r="AM570" s="2" t="s">
        <v>3067</v>
      </c>
      <c r="AN570" s="2" t="s">
        <v>62</v>
      </c>
      <c r="AO570" s="19" t="s">
        <v>62</v>
      </c>
      <c r="AP570" s="2" t="s">
        <v>62</v>
      </c>
      <c r="AQ570" s="2" t="s">
        <v>62</v>
      </c>
      <c r="AR570" s="2" t="s">
        <v>62</v>
      </c>
      <c r="AS570" s="2" t="s">
        <v>62</v>
      </c>
      <c r="AT570" s="2" t="s">
        <v>62</v>
      </c>
      <c r="AU570" s="2" t="s">
        <v>62</v>
      </c>
      <c r="AV570" s="19" t="s">
        <v>57</v>
      </c>
      <c r="AW570" s="2" t="s">
        <v>77</v>
      </c>
      <c r="AX570" s="2" t="s">
        <v>57</v>
      </c>
      <c r="AY570" s="2" t="s">
        <v>77</v>
      </c>
    </row>
    <row r="571" spans="1:51" ht="22.5" customHeight="1" x14ac:dyDescent="0.25">
      <c r="A571" s="18" t="s">
        <v>3068</v>
      </c>
      <c r="B571" s="2" t="s">
        <v>3069</v>
      </c>
      <c r="C571" s="2" t="s">
        <v>595</v>
      </c>
      <c r="D571" s="2" t="s">
        <v>2066</v>
      </c>
      <c r="E571" s="2" t="s">
        <v>77</v>
      </c>
      <c r="F571" s="19">
        <v>1</v>
      </c>
      <c r="G571" s="19">
        <v>49.51</v>
      </c>
      <c r="H571" s="19">
        <v>35.5</v>
      </c>
      <c r="I571" s="19">
        <v>-11.94</v>
      </c>
      <c r="J571" s="19">
        <v>-35.5</v>
      </c>
      <c r="K571" s="19" t="s">
        <v>57</v>
      </c>
      <c r="L571" s="19">
        <v>37.57</v>
      </c>
      <c r="M571" s="2" t="s">
        <v>666</v>
      </c>
      <c r="N571" s="2" t="s">
        <v>56</v>
      </c>
      <c r="O571" s="112">
        <v>26056</v>
      </c>
      <c r="P571" s="2" t="s">
        <v>3070</v>
      </c>
      <c r="Q571" s="2" t="s">
        <v>60</v>
      </c>
      <c r="R571" s="2" t="s">
        <v>3071</v>
      </c>
      <c r="S571" s="2" t="s">
        <v>62</v>
      </c>
      <c r="T571" s="19">
        <v>49.51</v>
      </c>
      <c r="U571" s="19" t="s">
        <v>83</v>
      </c>
      <c r="V571" s="2" t="s">
        <v>64</v>
      </c>
      <c r="W571" s="2" t="s">
        <v>3072</v>
      </c>
      <c r="X571" s="2" t="s">
        <v>3073</v>
      </c>
      <c r="Y571" s="2" t="s">
        <v>3074</v>
      </c>
      <c r="Z571" s="2" t="s">
        <v>62</v>
      </c>
      <c r="AA571" s="2" t="s">
        <v>62</v>
      </c>
      <c r="AB571" s="2" t="s">
        <v>3072</v>
      </c>
      <c r="AC571" s="2" t="s">
        <v>3075</v>
      </c>
      <c r="AD571" s="2" t="s">
        <v>3076</v>
      </c>
      <c r="AE571" s="2" t="s">
        <v>3077</v>
      </c>
      <c r="AF571" s="2" t="s">
        <v>71</v>
      </c>
      <c r="AG571" s="2" t="s">
        <v>3078</v>
      </c>
      <c r="AH571" s="2" t="s">
        <v>73</v>
      </c>
      <c r="AI571" s="2" t="s">
        <v>74</v>
      </c>
      <c r="AJ571" s="2" t="s">
        <v>3079</v>
      </c>
      <c r="AK571" s="2" t="s">
        <v>3080</v>
      </c>
      <c r="AL571" s="2" t="s">
        <v>75</v>
      </c>
      <c r="AM571" s="2" t="s">
        <v>3081</v>
      </c>
      <c r="AN571" s="2" t="s">
        <v>62</v>
      </c>
      <c r="AO571" s="19" t="s">
        <v>62</v>
      </c>
      <c r="AP571" s="2" t="s">
        <v>62</v>
      </c>
      <c r="AQ571" s="2" t="s">
        <v>62</v>
      </c>
      <c r="AR571" s="2" t="s">
        <v>62</v>
      </c>
      <c r="AS571" s="2" t="s">
        <v>62</v>
      </c>
      <c r="AT571" s="2" t="s">
        <v>62</v>
      </c>
      <c r="AU571" s="2" t="s">
        <v>62</v>
      </c>
      <c r="AV571" s="19" t="s">
        <v>57</v>
      </c>
      <c r="AW571" s="2" t="s">
        <v>77</v>
      </c>
      <c r="AX571" s="2" t="s">
        <v>57</v>
      </c>
      <c r="AY571" s="2" t="s">
        <v>77</v>
      </c>
    </row>
    <row r="572" spans="1:51" ht="22.5" customHeight="1" x14ac:dyDescent="0.25">
      <c r="A572" s="18" t="s">
        <v>3082</v>
      </c>
      <c r="B572" s="2" t="s">
        <v>3083</v>
      </c>
      <c r="C572" s="2" t="s">
        <v>595</v>
      </c>
      <c r="D572" s="2" t="s">
        <v>2066</v>
      </c>
      <c r="E572" s="2" t="s">
        <v>56</v>
      </c>
      <c r="F572" s="19">
        <v>1</v>
      </c>
      <c r="G572" s="19">
        <v>74.540000000000006</v>
      </c>
      <c r="H572" s="19">
        <v>22.42</v>
      </c>
      <c r="I572" s="19">
        <v>-18.670000000000002</v>
      </c>
      <c r="J572" s="19">
        <v>-22.42</v>
      </c>
      <c r="K572" s="19" t="s">
        <v>57</v>
      </c>
      <c r="L572" s="19">
        <v>55.87</v>
      </c>
      <c r="M572" s="2" t="s">
        <v>666</v>
      </c>
      <c r="N572" s="2" t="s">
        <v>56</v>
      </c>
      <c r="O572" s="2" t="s">
        <v>201</v>
      </c>
      <c r="P572" s="2" t="s">
        <v>3084</v>
      </c>
      <c r="Q572" s="2" t="s">
        <v>60</v>
      </c>
      <c r="R572" s="2" t="s">
        <v>3085</v>
      </c>
      <c r="S572" s="2" t="s">
        <v>62</v>
      </c>
      <c r="T572" s="19">
        <v>74.540000000000006</v>
      </c>
      <c r="U572" s="19" t="s">
        <v>63</v>
      </c>
      <c r="V572" s="2" t="s">
        <v>64</v>
      </c>
      <c r="W572" s="2" t="s">
        <v>3086</v>
      </c>
      <c r="X572" s="2" t="s">
        <v>3087</v>
      </c>
      <c r="Y572" s="2" t="s">
        <v>3088</v>
      </c>
      <c r="Z572" s="2" t="s">
        <v>62</v>
      </c>
      <c r="AA572" s="2" t="s">
        <v>62</v>
      </c>
      <c r="AB572" s="2" t="s">
        <v>3086</v>
      </c>
      <c r="AC572" s="2" t="s">
        <v>3089</v>
      </c>
      <c r="AD572" s="2" t="s">
        <v>3090</v>
      </c>
      <c r="AE572" s="2" t="s">
        <v>3091</v>
      </c>
      <c r="AF572" s="2" t="s">
        <v>345</v>
      </c>
      <c r="AG572" s="2" t="s">
        <v>3092</v>
      </c>
      <c r="AH572" s="2" t="s">
        <v>73</v>
      </c>
      <c r="AI572" s="2" t="s">
        <v>74</v>
      </c>
      <c r="AJ572" s="2" t="s">
        <v>3093</v>
      </c>
      <c r="AK572" s="2" t="s">
        <v>3094</v>
      </c>
      <c r="AL572" s="2" t="s">
        <v>75</v>
      </c>
      <c r="AM572" s="2" t="s">
        <v>3095</v>
      </c>
      <c r="AN572" s="2" t="s">
        <v>62</v>
      </c>
      <c r="AO572" s="19" t="s">
        <v>62</v>
      </c>
      <c r="AP572" s="2" t="s">
        <v>62</v>
      </c>
      <c r="AQ572" s="2" t="s">
        <v>62</v>
      </c>
      <c r="AR572" s="2" t="s">
        <v>62</v>
      </c>
      <c r="AS572" s="2" t="s">
        <v>62</v>
      </c>
      <c r="AT572" s="2" t="s">
        <v>62</v>
      </c>
      <c r="AU572" s="2" t="s">
        <v>62</v>
      </c>
      <c r="AV572" s="19" t="s">
        <v>57</v>
      </c>
      <c r="AW572" s="2" t="s">
        <v>77</v>
      </c>
      <c r="AX572" s="2" t="s">
        <v>57</v>
      </c>
      <c r="AY572" s="2" t="s">
        <v>77</v>
      </c>
    </row>
    <row r="573" spans="1:51" ht="22.5" customHeight="1" x14ac:dyDescent="0.25">
      <c r="A573" s="18" t="s">
        <v>3096</v>
      </c>
      <c r="B573" s="2" t="s">
        <v>3097</v>
      </c>
      <c r="C573" s="2" t="s">
        <v>595</v>
      </c>
      <c r="D573" s="2" t="s">
        <v>1048</v>
      </c>
      <c r="E573" s="2" t="s">
        <v>77</v>
      </c>
      <c r="F573" s="19">
        <v>1</v>
      </c>
      <c r="G573" s="19">
        <v>159.99</v>
      </c>
      <c r="H573" s="19" t="s">
        <v>57</v>
      </c>
      <c r="I573" s="19">
        <v>-27.2</v>
      </c>
      <c r="J573" s="19">
        <v>-22.95</v>
      </c>
      <c r="K573" s="19" t="s">
        <v>57</v>
      </c>
      <c r="L573" s="19">
        <v>109.84</v>
      </c>
      <c r="M573" s="2" t="s">
        <v>666</v>
      </c>
      <c r="N573" s="2" t="s">
        <v>56</v>
      </c>
      <c r="O573" s="2" t="s">
        <v>96</v>
      </c>
      <c r="P573" s="2" t="s">
        <v>97</v>
      </c>
      <c r="Q573" s="2" t="s">
        <v>60</v>
      </c>
      <c r="R573" s="2" t="s">
        <v>98</v>
      </c>
      <c r="S573" s="2" t="s">
        <v>62</v>
      </c>
      <c r="T573" s="19">
        <v>159.99</v>
      </c>
      <c r="U573" s="19" t="s">
        <v>63</v>
      </c>
      <c r="V573" s="2" t="s">
        <v>64</v>
      </c>
      <c r="W573" s="2" t="s">
        <v>3098</v>
      </c>
      <c r="X573" s="2" t="s">
        <v>3099</v>
      </c>
      <c r="Y573" s="2" t="s">
        <v>3100</v>
      </c>
      <c r="Z573" s="2" t="s">
        <v>62</v>
      </c>
      <c r="AA573" s="2" t="s">
        <v>62</v>
      </c>
      <c r="AB573" s="2" t="s">
        <v>3098</v>
      </c>
      <c r="AC573" s="2" t="s">
        <v>3101</v>
      </c>
      <c r="AD573" s="2" t="s">
        <v>3102</v>
      </c>
      <c r="AE573" s="2" t="s">
        <v>3103</v>
      </c>
      <c r="AF573" s="2" t="s">
        <v>853</v>
      </c>
      <c r="AG573" s="2" t="s">
        <v>3104</v>
      </c>
      <c r="AH573" s="2" t="s">
        <v>73</v>
      </c>
      <c r="AI573" s="2" t="s">
        <v>74</v>
      </c>
      <c r="AJ573" s="2" t="s">
        <v>2960</v>
      </c>
      <c r="AK573" s="2" t="s">
        <v>3105</v>
      </c>
      <c r="AL573" s="2" t="s">
        <v>75</v>
      </c>
      <c r="AM573" s="2" t="s">
        <v>3106</v>
      </c>
      <c r="AN573" s="2" t="s">
        <v>62</v>
      </c>
      <c r="AO573" s="19" t="s">
        <v>62</v>
      </c>
      <c r="AP573" s="2" t="s">
        <v>62</v>
      </c>
      <c r="AQ573" s="2" t="s">
        <v>62</v>
      </c>
      <c r="AR573" s="2" t="s">
        <v>62</v>
      </c>
      <c r="AS573" s="2" t="s">
        <v>62</v>
      </c>
      <c r="AT573" s="2" t="s">
        <v>62</v>
      </c>
      <c r="AU573" s="2" t="s">
        <v>62</v>
      </c>
      <c r="AV573" s="19" t="s">
        <v>57</v>
      </c>
      <c r="AW573" s="2" t="s">
        <v>77</v>
      </c>
      <c r="AX573" s="2" t="s">
        <v>57</v>
      </c>
      <c r="AY573" s="2" t="s">
        <v>77</v>
      </c>
    </row>
    <row r="574" spans="1:51" ht="22.5" customHeight="1" x14ac:dyDescent="0.25">
      <c r="A574" s="18" t="s">
        <v>3107</v>
      </c>
      <c r="B574" s="2" t="s">
        <v>3108</v>
      </c>
      <c r="C574" s="2" t="s">
        <v>595</v>
      </c>
      <c r="D574" s="2" t="s">
        <v>1048</v>
      </c>
      <c r="E574" s="2" t="s">
        <v>56</v>
      </c>
      <c r="F574" s="19">
        <v>1</v>
      </c>
      <c r="G574" s="19">
        <v>34.700000000000003</v>
      </c>
      <c r="H574" s="19">
        <v>42.55</v>
      </c>
      <c r="I574" s="19">
        <v>-11.9</v>
      </c>
      <c r="J574" s="19">
        <v>-42.55</v>
      </c>
      <c r="K574" s="19" t="s">
        <v>57</v>
      </c>
      <c r="L574" s="19">
        <v>22.8</v>
      </c>
      <c r="M574" s="2" t="s">
        <v>666</v>
      </c>
      <c r="N574" s="2" t="s">
        <v>62</v>
      </c>
      <c r="O574" s="112">
        <v>77157</v>
      </c>
      <c r="P574" s="2" t="s">
        <v>3109</v>
      </c>
      <c r="Q574" s="2" t="s">
        <v>60</v>
      </c>
      <c r="R574" s="2" t="s">
        <v>3110</v>
      </c>
      <c r="S574" s="2" t="s">
        <v>62</v>
      </c>
      <c r="T574" s="19">
        <v>34.700000000000003</v>
      </c>
      <c r="U574" s="19" t="s">
        <v>63</v>
      </c>
      <c r="V574" s="2" t="s">
        <v>64</v>
      </c>
      <c r="W574" s="2" t="s">
        <v>3111</v>
      </c>
      <c r="X574" s="2" t="s">
        <v>3112</v>
      </c>
      <c r="Y574" s="2" t="s">
        <v>3113</v>
      </c>
      <c r="Z574" s="2" t="s">
        <v>62</v>
      </c>
      <c r="AA574" s="2" t="s">
        <v>62</v>
      </c>
      <c r="AB574" s="2" t="s">
        <v>3111</v>
      </c>
      <c r="AC574" s="2" t="s">
        <v>3114</v>
      </c>
      <c r="AD574" s="2" t="s">
        <v>3115</v>
      </c>
      <c r="AE574" s="2" t="s">
        <v>3116</v>
      </c>
      <c r="AF574" s="2" t="s">
        <v>3117</v>
      </c>
      <c r="AG574" s="2" t="s">
        <v>3118</v>
      </c>
      <c r="AH574" s="2" t="s">
        <v>73</v>
      </c>
      <c r="AI574" s="2" t="s">
        <v>74</v>
      </c>
      <c r="AJ574" s="2" t="s">
        <v>2360</v>
      </c>
      <c r="AK574" s="2" t="s">
        <v>3119</v>
      </c>
      <c r="AL574" s="2" t="s">
        <v>75</v>
      </c>
      <c r="AM574" s="2" t="s">
        <v>3120</v>
      </c>
      <c r="AN574" s="2" t="s">
        <v>62</v>
      </c>
      <c r="AO574" s="19" t="s">
        <v>62</v>
      </c>
      <c r="AP574" s="2" t="s">
        <v>62</v>
      </c>
      <c r="AQ574" s="2" t="s">
        <v>62</v>
      </c>
      <c r="AR574" s="2" t="s">
        <v>62</v>
      </c>
      <c r="AS574" s="2" t="s">
        <v>62</v>
      </c>
      <c r="AT574" s="2" t="s">
        <v>62</v>
      </c>
      <c r="AU574" s="2" t="s">
        <v>62</v>
      </c>
      <c r="AV574" s="19" t="s">
        <v>57</v>
      </c>
      <c r="AW574" s="2" t="s">
        <v>77</v>
      </c>
      <c r="AX574" s="2" t="s">
        <v>57</v>
      </c>
      <c r="AY574" s="2" t="s">
        <v>77</v>
      </c>
    </row>
    <row r="575" spans="1:51" ht="22.5" customHeight="1" x14ac:dyDescent="0.25">
      <c r="A575" s="18" t="s">
        <v>3121</v>
      </c>
      <c r="B575" s="2" t="s">
        <v>3122</v>
      </c>
      <c r="C575" s="2" t="s">
        <v>595</v>
      </c>
      <c r="D575" s="2" t="s">
        <v>2066</v>
      </c>
      <c r="E575" s="2" t="s">
        <v>56</v>
      </c>
      <c r="F575" s="19">
        <v>1</v>
      </c>
      <c r="G575" s="19">
        <v>141.03</v>
      </c>
      <c r="H575" s="19" t="s">
        <v>57</v>
      </c>
      <c r="I575" s="19">
        <v>-16.920000000000002</v>
      </c>
      <c r="J575" s="19">
        <v>-23.95</v>
      </c>
      <c r="K575" s="19" t="s">
        <v>57</v>
      </c>
      <c r="L575" s="19">
        <v>100.16</v>
      </c>
      <c r="M575" s="2" t="s">
        <v>666</v>
      </c>
      <c r="N575" s="2" t="s">
        <v>56</v>
      </c>
      <c r="O575" s="112">
        <v>662046</v>
      </c>
      <c r="P575" s="2" t="s">
        <v>3123</v>
      </c>
      <c r="Q575" s="2" t="s">
        <v>60</v>
      </c>
      <c r="R575" s="2" t="s">
        <v>3124</v>
      </c>
      <c r="S575" s="2" t="s">
        <v>62</v>
      </c>
      <c r="T575" s="19">
        <v>141.03</v>
      </c>
      <c r="U575" s="19" t="s">
        <v>83</v>
      </c>
      <c r="V575" s="2" t="s">
        <v>64</v>
      </c>
      <c r="W575" s="2" t="s">
        <v>3125</v>
      </c>
      <c r="X575" s="2" t="s">
        <v>3126</v>
      </c>
      <c r="Y575" s="2" t="s">
        <v>3127</v>
      </c>
      <c r="Z575" s="2" t="s">
        <v>62</v>
      </c>
      <c r="AA575" s="2" t="s">
        <v>62</v>
      </c>
      <c r="AB575" s="2" t="s">
        <v>3125</v>
      </c>
      <c r="AC575" s="2" t="s">
        <v>3128</v>
      </c>
      <c r="AD575" s="2" t="s">
        <v>3129</v>
      </c>
      <c r="AE575" s="2" t="s">
        <v>3130</v>
      </c>
      <c r="AF575" s="2" t="s">
        <v>234</v>
      </c>
      <c r="AG575" s="2" t="s">
        <v>3131</v>
      </c>
      <c r="AH575" s="2" t="s">
        <v>73</v>
      </c>
      <c r="AI575" s="2" t="s">
        <v>74</v>
      </c>
      <c r="AJ575" s="2" t="s">
        <v>3132</v>
      </c>
      <c r="AK575" s="2" t="s">
        <v>3133</v>
      </c>
      <c r="AL575" s="2" t="s">
        <v>75</v>
      </c>
      <c r="AM575" s="2" t="s">
        <v>3134</v>
      </c>
      <c r="AN575" s="2" t="s">
        <v>62</v>
      </c>
      <c r="AO575" s="19" t="s">
        <v>62</v>
      </c>
      <c r="AP575" s="2" t="s">
        <v>62</v>
      </c>
      <c r="AQ575" s="2" t="s">
        <v>62</v>
      </c>
      <c r="AR575" s="2" t="s">
        <v>62</v>
      </c>
      <c r="AS575" s="2" t="s">
        <v>62</v>
      </c>
      <c r="AT575" s="2" t="s">
        <v>62</v>
      </c>
      <c r="AU575" s="2" t="s">
        <v>62</v>
      </c>
      <c r="AV575" s="19" t="s">
        <v>57</v>
      </c>
      <c r="AW575" s="2" t="s">
        <v>77</v>
      </c>
      <c r="AX575" s="2" t="s">
        <v>57</v>
      </c>
      <c r="AY575" s="2" t="s">
        <v>77</v>
      </c>
    </row>
    <row r="576" spans="1:51" ht="22.5" customHeight="1" x14ac:dyDescent="0.25">
      <c r="A576" s="18" t="s">
        <v>3135</v>
      </c>
      <c r="B576" s="2" t="s">
        <v>3136</v>
      </c>
      <c r="C576" s="2" t="s">
        <v>595</v>
      </c>
      <c r="D576" s="2" t="s">
        <v>1542</v>
      </c>
      <c r="E576" s="2" t="s">
        <v>56</v>
      </c>
      <c r="F576" s="19">
        <v>1</v>
      </c>
      <c r="G576" s="19">
        <v>109.69</v>
      </c>
      <c r="H576" s="19">
        <v>29.17</v>
      </c>
      <c r="I576" s="19">
        <v>-13.16</v>
      </c>
      <c r="J576" s="19">
        <v>-71.12</v>
      </c>
      <c r="K576" s="19" t="s">
        <v>57</v>
      </c>
      <c r="L576" s="19">
        <v>54.58</v>
      </c>
      <c r="M576" s="2" t="s">
        <v>666</v>
      </c>
      <c r="N576" s="2" t="s">
        <v>62</v>
      </c>
      <c r="O576" s="2" t="s">
        <v>3137</v>
      </c>
      <c r="P576" s="2" t="s">
        <v>3138</v>
      </c>
      <c r="Q576" s="2" t="s">
        <v>60</v>
      </c>
      <c r="R576" s="2" t="s">
        <v>3139</v>
      </c>
      <c r="S576" s="2" t="s">
        <v>62</v>
      </c>
      <c r="T576" s="19">
        <v>109.69</v>
      </c>
      <c r="U576" s="19" t="s">
        <v>83</v>
      </c>
      <c r="V576" s="2" t="s">
        <v>64</v>
      </c>
      <c r="W576" s="2" t="s">
        <v>3140</v>
      </c>
      <c r="X576" s="2" t="s">
        <v>3141</v>
      </c>
      <c r="Y576" s="2" t="s">
        <v>3142</v>
      </c>
      <c r="Z576" s="2" t="s">
        <v>62</v>
      </c>
      <c r="AA576" s="2" t="s">
        <v>62</v>
      </c>
      <c r="AB576" s="2" t="s">
        <v>3140</v>
      </c>
      <c r="AC576" s="2" t="s">
        <v>3143</v>
      </c>
      <c r="AD576" s="2" t="s">
        <v>3144</v>
      </c>
      <c r="AE576" s="2" t="s">
        <v>1729</v>
      </c>
      <c r="AF576" s="2" t="s">
        <v>105</v>
      </c>
      <c r="AG576" s="2" t="s">
        <v>3145</v>
      </c>
      <c r="AH576" s="2" t="s">
        <v>73</v>
      </c>
      <c r="AI576" s="2" t="s">
        <v>74</v>
      </c>
      <c r="AJ576" s="2" t="s">
        <v>3146</v>
      </c>
      <c r="AK576" s="2" t="s">
        <v>3147</v>
      </c>
      <c r="AL576" s="2" t="s">
        <v>75</v>
      </c>
      <c r="AM576" s="2" t="s">
        <v>3148</v>
      </c>
      <c r="AN576" s="2" t="s">
        <v>62</v>
      </c>
      <c r="AO576" s="19" t="s">
        <v>62</v>
      </c>
      <c r="AP576" s="2" t="s">
        <v>62</v>
      </c>
      <c r="AQ576" s="2" t="s">
        <v>62</v>
      </c>
      <c r="AR576" s="2" t="s">
        <v>62</v>
      </c>
      <c r="AS576" s="2" t="s">
        <v>62</v>
      </c>
      <c r="AT576" s="2" t="s">
        <v>62</v>
      </c>
      <c r="AU576" s="2" t="s">
        <v>62</v>
      </c>
      <c r="AV576" s="19" t="s">
        <v>57</v>
      </c>
      <c r="AW576" s="2" t="s">
        <v>77</v>
      </c>
      <c r="AX576" s="2" t="s">
        <v>57</v>
      </c>
      <c r="AY576" s="2" t="s">
        <v>77</v>
      </c>
    </row>
    <row r="577" spans="1:51" ht="22.5" customHeight="1" x14ac:dyDescent="0.25">
      <c r="A577" s="18" t="s">
        <v>3149</v>
      </c>
      <c r="B577" s="2" t="s">
        <v>3150</v>
      </c>
      <c r="C577" s="2" t="s">
        <v>595</v>
      </c>
      <c r="D577" s="2" t="s">
        <v>1048</v>
      </c>
      <c r="E577" s="2" t="s">
        <v>77</v>
      </c>
      <c r="F577" s="19">
        <v>1</v>
      </c>
      <c r="G577" s="19">
        <v>169.23</v>
      </c>
      <c r="H577" s="19" t="s">
        <v>57</v>
      </c>
      <c r="I577" s="19">
        <v>-20.309999999999999</v>
      </c>
      <c r="J577" s="19">
        <v>-41.95</v>
      </c>
      <c r="K577" s="19" t="s">
        <v>57</v>
      </c>
      <c r="L577" s="19">
        <v>106.97</v>
      </c>
      <c r="M577" s="2" t="s">
        <v>666</v>
      </c>
      <c r="N577" s="2" t="s">
        <v>56</v>
      </c>
      <c r="O577" s="2" t="s">
        <v>283</v>
      </c>
      <c r="P577" s="2" t="s">
        <v>2367</v>
      </c>
      <c r="Q577" s="2" t="s">
        <v>60</v>
      </c>
      <c r="R577" s="2" t="s">
        <v>2368</v>
      </c>
      <c r="S577" s="2" t="s">
        <v>62</v>
      </c>
      <c r="T577" s="19">
        <v>169.23</v>
      </c>
      <c r="U577" s="19" t="s">
        <v>83</v>
      </c>
      <c r="V577" s="2" t="s">
        <v>64</v>
      </c>
      <c r="W577" s="2" t="s">
        <v>3151</v>
      </c>
      <c r="X577" s="2" t="s">
        <v>3152</v>
      </c>
      <c r="Y577" s="2" t="s">
        <v>3153</v>
      </c>
      <c r="Z577" s="2" t="s">
        <v>62</v>
      </c>
      <c r="AA577" s="2" t="s">
        <v>62</v>
      </c>
      <c r="AB577" s="2" t="s">
        <v>3151</v>
      </c>
      <c r="AC577" s="2" t="s">
        <v>3154</v>
      </c>
      <c r="AD577" s="2" t="s">
        <v>3155</v>
      </c>
      <c r="AE577" s="2" t="s">
        <v>2932</v>
      </c>
      <c r="AF577" s="2" t="s">
        <v>90</v>
      </c>
      <c r="AG577" s="2" t="s">
        <v>3156</v>
      </c>
      <c r="AH577" s="2" t="s">
        <v>73</v>
      </c>
      <c r="AI577" s="2" t="s">
        <v>74</v>
      </c>
      <c r="AJ577" s="2" t="s">
        <v>2934</v>
      </c>
      <c r="AK577" s="2" t="s">
        <v>3157</v>
      </c>
      <c r="AL577" s="2" t="s">
        <v>75</v>
      </c>
      <c r="AM577" s="2" t="s">
        <v>3158</v>
      </c>
      <c r="AN577" s="2" t="s">
        <v>62</v>
      </c>
      <c r="AO577" s="19" t="s">
        <v>62</v>
      </c>
      <c r="AP577" s="2" t="s">
        <v>62</v>
      </c>
      <c r="AQ577" s="2" t="s">
        <v>62</v>
      </c>
      <c r="AR577" s="2" t="s">
        <v>62</v>
      </c>
      <c r="AS577" s="2" t="s">
        <v>62</v>
      </c>
      <c r="AT577" s="2" t="s">
        <v>62</v>
      </c>
      <c r="AU577" s="2" t="s">
        <v>62</v>
      </c>
      <c r="AV577" s="19" t="s">
        <v>57</v>
      </c>
      <c r="AW577" s="2" t="s">
        <v>77</v>
      </c>
      <c r="AX577" s="2" t="s">
        <v>57</v>
      </c>
      <c r="AY577" s="2" t="s">
        <v>77</v>
      </c>
    </row>
    <row r="578" spans="1:51" ht="22.5" customHeight="1" x14ac:dyDescent="0.25">
      <c r="A578" s="18" t="s">
        <v>3159</v>
      </c>
      <c r="B578" s="2" t="s">
        <v>3160</v>
      </c>
      <c r="C578" s="2" t="s">
        <v>595</v>
      </c>
      <c r="D578" s="2" t="s">
        <v>1542</v>
      </c>
      <c r="E578" s="2" t="s">
        <v>77</v>
      </c>
      <c r="F578" s="19">
        <v>1</v>
      </c>
      <c r="G578" s="19">
        <v>297.33999999999997</v>
      </c>
      <c r="H578" s="19" t="s">
        <v>57</v>
      </c>
      <c r="I578" s="19">
        <v>-35.68</v>
      </c>
      <c r="J578" s="19">
        <v>-24.95</v>
      </c>
      <c r="K578" s="19" t="s">
        <v>57</v>
      </c>
      <c r="L578" s="19">
        <v>236.71</v>
      </c>
      <c r="M578" s="2" t="s">
        <v>666</v>
      </c>
      <c r="N578" s="2" t="s">
        <v>56</v>
      </c>
      <c r="O578" s="2" t="s">
        <v>123</v>
      </c>
      <c r="P578" s="2" t="s">
        <v>3161</v>
      </c>
      <c r="Q578" s="2" t="s">
        <v>60</v>
      </c>
      <c r="R578" s="2" t="s">
        <v>3162</v>
      </c>
      <c r="S578" s="2" t="s">
        <v>62</v>
      </c>
      <c r="T578" s="19">
        <v>297.33999999999997</v>
      </c>
      <c r="U578" s="19" t="s">
        <v>83</v>
      </c>
      <c r="V578" s="2" t="s">
        <v>64</v>
      </c>
      <c r="W578" s="2" t="s">
        <v>3163</v>
      </c>
      <c r="X578" s="2" t="s">
        <v>3164</v>
      </c>
      <c r="Y578" s="2" t="s">
        <v>3165</v>
      </c>
      <c r="Z578" s="2" t="s">
        <v>62</v>
      </c>
      <c r="AA578" s="2" t="s">
        <v>62</v>
      </c>
      <c r="AB578" s="2" t="s">
        <v>3163</v>
      </c>
      <c r="AC578" s="2" t="s">
        <v>3166</v>
      </c>
      <c r="AD578" s="2" t="s">
        <v>3167</v>
      </c>
      <c r="AE578" s="2" t="s">
        <v>3168</v>
      </c>
      <c r="AF578" s="2" t="s">
        <v>156</v>
      </c>
      <c r="AG578" s="2" t="s">
        <v>3169</v>
      </c>
      <c r="AH578" s="2" t="s">
        <v>73</v>
      </c>
      <c r="AI578" s="2" t="s">
        <v>74</v>
      </c>
      <c r="AJ578" s="2" t="s">
        <v>3170</v>
      </c>
      <c r="AK578" s="2" t="s">
        <v>3171</v>
      </c>
      <c r="AL578" s="2" t="s">
        <v>75</v>
      </c>
      <c r="AM578" s="2" t="s">
        <v>3172</v>
      </c>
      <c r="AN578" s="2" t="s">
        <v>62</v>
      </c>
      <c r="AO578" s="19" t="s">
        <v>62</v>
      </c>
      <c r="AP578" s="2" t="s">
        <v>62</v>
      </c>
      <c r="AQ578" s="2" t="s">
        <v>62</v>
      </c>
      <c r="AR578" s="2" t="s">
        <v>62</v>
      </c>
      <c r="AS578" s="2" t="s">
        <v>62</v>
      </c>
      <c r="AT578" s="2" t="s">
        <v>62</v>
      </c>
      <c r="AU578" s="2" t="s">
        <v>62</v>
      </c>
      <c r="AV578" s="19" t="s">
        <v>57</v>
      </c>
      <c r="AW578" s="2" t="s">
        <v>77</v>
      </c>
      <c r="AX578" s="2" t="s">
        <v>57</v>
      </c>
      <c r="AY578" s="2" t="s">
        <v>77</v>
      </c>
    </row>
    <row r="579" spans="1:51" ht="22.5" customHeight="1" x14ac:dyDescent="0.25">
      <c r="A579" s="18" t="s">
        <v>3173</v>
      </c>
      <c r="B579" s="2" t="s">
        <v>3174</v>
      </c>
      <c r="C579" s="2" t="s">
        <v>595</v>
      </c>
      <c r="D579" s="2" t="s">
        <v>1542</v>
      </c>
      <c r="E579" s="2" t="s">
        <v>77</v>
      </c>
      <c r="F579" s="19">
        <v>1</v>
      </c>
      <c r="G579" s="19">
        <v>176.71</v>
      </c>
      <c r="H579" s="19" t="s">
        <v>57</v>
      </c>
      <c r="I579" s="19">
        <v>-30.04</v>
      </c>
      <c r="J579" s="19">
        <v>-25.95</v>
      </c>
      <c r="K579" s="19" t="s">
        <v>57</v>
      </c>
      <c r="L579" s="19">
        <v>120.72</v>
      </c>
      <c r="M579" s="2" t="s">
        <v>666</v>
      </c>
      <c r="N579" s="2" t="s">
        <v>56</v>
      </c>
      <c r="O579" s="112">
        <v>662071</v>
      </c>
      <c r="P579" s="2" t="s">
        <v>3175</v>
      </c>
      <c r="Q579" s="2" t="s">
        <v>60</v>
      </c>
      <c r="R579" s="2" t="s">
        <v>3176</v>
      </c>
      <c r="S579" s="2" t="s">
        <v>62</v>
      </c>
      <c r="T579" s="19">
        <v>176.71</v>
      </c>
      <c r="U579" s="19" t="s">
        <v>63</v>
      </c>
      <c r="V579" s="2" t="s">
        <v>64</v>
      </c>
      <c r="W579" s="2" t="s">
        <v>3177</v>
      </c>
      <c r="X579" s="2" t="s">
        <v>3178</v>
      </c>
      <c r="Y579" s="2" t="s">
        <v>3179</v>
      </c>
      <c r="Z579" s="2" t="s">
        <v>62</v>
      </c>
      <c r="AA579" s="2" t="s">
        <v>62</v>
      </c>
      <c r="AB579" s="2" t="s">
        <v>3177</v>
      </c>
      <c r="AC579" s="2" t="s">
        <v>3180</v>
      </c>
      <c r="AD579" s="2" t="s">
        <v>3181</v>
      </c>
      <c r="AE579" s="2" t="s">
        <v>3182</v>
      </c>
      <c r="AF579" s="2" t="s">
        <v>71</v>
      </c>
      <c r="AG579" s="2" t="s">
        <v>3183</v>
      </c>
      <c r="AH579" s="2" t="s">
        <v>73</v>
      </c>
      <c r="AI579" s="2" t="s">
        <v>74</v>
      </c>
      <c r="AJ579" s="2" t="s">
        <v>2622</v>
      </c>
      <c r="AK579" s="2" t="s">
        <v>3184</v>
      </c>
      <c r="AL579" s="2" t="s">
        <v>75</v>
      </c>
      <c r="AM579" s="2" t="s">
        <v>3185</v>
      </c>
      <c r="AN579" s="2" t="s">
        <v>62</v>
      </c>
      <c r="AO579" s="19" t="s">
        <v>62</v>
      </c>
      <c r="AP579" s="2" t="s">
        <v>62</v>
      </c>
      <c r="AQ579" s="2" t="s">
        <v>62</v>
      </c>
      <c r="AR579" s="2" t="s">
        <v>62</v>
      </c>
      <c r="AS579" s="2" t="s">
        <v>62</v>
      </c>
      <c r="AT579" s="2" t="s">
        <v>62</v>
      </c>
      <c r="AU579" s="2" t="s">
        <v>62</v>
      </c>
      <c r="AV579" s="19" t="s">
        <v>57</v>
      </c>
      <c r="AW579" s="2" t="s">
        <v>77</v>
      </c>
      <c r="AX579" s="2" t="s">
        <v>57</v>
      </c>
      <c r="AY579" s="2" t="s">
        <v>77</v>
      </c>
    </row>
    <row r="580" spans="1:51" ht="22.5" customHeight="1" x14ac:dyDescent="0.25">
      <c r="A580" s="18" t="s">
        <v>3186</v>
      </c>
      <c r="B580" s="2" t="s">
        <v>3187</v>
      </c>
      <c r="C580" s="2" t="s">
        <v>595</v>
      </c>
      <c r="D580" s="2" t="s">
        <v>1542</v>
      </c>
      <c r="E580" s="2" t="s">
        <v>77</v>
      </c>
      <c r="F580" s="19">
        <v>1</v>
      </c>
      <c r="G580" s="19">
        <v>195.99</v>
      </c>
      <c r="H580" s="19" t="s">
        <v>57</v>
      </c>
      <c r="I580" s="19">
        <v>-33.32</v>
      </c>
      <c r="J580" s="19">
        <v>-24.95</v>
      </c>
      <c r="K580" s="19" t="s">
        <v>57</v>
      </c>
      <c r="L580" s="19">
        <v>137.72</v>
      </c>
      <c r="M580" s="2" t="s">
        <v>666</v>
      </c>
      <c r="N580" s="2" t="s">
        <v>56</v>
      </c>
      <c r="O580" s="112">
        <v>77350</v>
      </c>
      <c r="P580" s="2" t="s">
        <v>1320</v>
      </c>
      <c r="Q580" s="2" t="s">
        <v>60</v>
      </c>
      <c r="R580" s="2" t="s">
        <v>1321</v>
      </c>
      <c r="S580" s="2" t="s">
        <v>62</v>
      </c>
      <c r="T580" s="19">
        <v>195.99</v>
      </c>
      <c r="U580" s="19" t="s">
        <v>63</v>
      </c>
      <c r="V580" s="2" t="s">
        <v>64</v>
      </c>
      <c r="W580" s="2" t="s">
        <v>3188</v>
      </c>
      <c r="X580" s="2" t="s">
        <v>3189</v>
      </c>
      <c r="Y580" s="2" t="s">
        <v>3190</v>
      </c>
      <c r="Z580" s="2" t="s">
        <v>62</v>
      </c>
      <c r="AA580" s="2" t="s">
        <v>62</v>
      </c>
      <c r="AB580" s="2" t="s">
        <v>3188</v>
      </c>
      <c r="AC580" s="2" t="s">
        <v>3191</v>
      </c>
      <c r="AD580" s="2" t="s">
        <v>3192</v>
      </c>
      <c r="AE580" s="2" t="s">
        <v>3193</v>
      </c>
      <c r="AF580" s="2" t="s">
        <v>71</v>
      </c>
      <c r="AG580" s="2" t="s">
        <v>3194</v>
      </c>
      <c r="AH580" s="2" t="s">
        <v>73</v>
      </c>
      <c r="AI580" s="2" t="s">
        <v>74</v>
      </c>
      <c r="AJ580" s="2" t="s">
        <v>2622</v>
      </c>
      <c r="AK580" s="2" t="s">
        <v>3195</v>
      </c>
      <c r="AL580" s="2" t="s">
        <v>75</v>
      </c>
      <c r="AM580" s="2" t="s">
        <v>3196</v>
      </c>
      <c r="AN580" s="2" t="s">
        <v>62</v>
      </c>
      <c r="AO580" s="19" t="s">
        <v>62</v>
      </c>
      <c r="AP580" s="2" t="s">
        <v>62</v>
      </c>
      <c r="AQ580" s="2" t="s">
        <v>62</v>
      </c>
      <c r="AR580" s="2" t="s">
        <v>62</v>
      </c>
      <c r="AS580" s="2" t="s">
        <v>62</v>
      </c>
      <c r="AT580" s="2" t="s">
        <v>62</v>
      </c>
      <c r="AU580" s="2" t="s">
        <v>62</v>
      </c>
      <c r="AV580" s="19" t="s">
        <v>57</v>
      </c>
      <c r="AW580" s="2" t="s">
        <v>77</v>
      </c>
      <c r="AX580" s="2" t="s">
        <v>57</v>
      </c>
      <c r="AY580" s="2" t="s">
        <v>77</v>
      </c>
    </row>
    <row r="581" spans="1:51" ht="22.5" customHeight="1" x14ac:dyDescent="0.25">
      <c r="A581" s="18" t="s">
        <v>3197</v>
      </c>
      <c r="B581" s="2" t="s">
        <v>3198</v>
      </c>
      <c r="C581" s="2" t="s">
        <v>595</v>
      </c>
      <c r="D581" s="2" t="s">
        <v>1542</v>
      </c>
      <c r="E581" s="2" t="s">
        <v>56</v>
      </c>
      <c r="F581" s="19">
        <v>1</v>
      </c>
      <c r="G581" s="19">
        <v>238.89</v>
      </c>
      <c r="H581" s="19">
        <v>1.59</v>
      </c>
      <c r="I581" s="19">
        <v>-40.61</v>
      </c>
      <c r="J581" s="19" t="s">
        <v>57</v>
      </c>
      <c r="K581" s="19" t="s">
        <v>57</v>
      </c>
      <c r="L581" s="19">
        <v>199.87</v>
      </c>
      <c r="M581" s="2" t="s">
        <v>666</v>
      </c>
      <c r="N581" s="2" t="s">
        <v>56</v>
      </c>
      <c r="O581" s="2" t="s">
        <v>1148</v>
      </c>
      <c r="P581" s="2" t="s">
        <v>1149</v>
      </c>
      <c r="Q581" s="2" t="s">
        <v>60</v>
      </c>
      <c r="R581" s="2" t="s">
        <v>1150</v>
      </c>
      <c r="S581" s="2" t="s">
        <v>62</v>
      </c>
      <c r="T581" s="19">
        <v>238.89</v>
      </c>
      <c r="U581" s="19" t="s">
        <v>63</v>
      </c>
      <c r="V581" s="2" t="s">
        <v>64</v>
      </c>
      <c r="W581" s="2" t="s">
        <v>3199</v>
      </c>
      <c r="X581" s="2" t="s">
        <v>3200</v>
      </c>
      <c r="Y581" s="2" t="s">
        <v>3201</v>
      </c>
      <c r="Z581" s="2" t="s">
        <v>62</v>
      </c>
      <c r="AA581" s="2" t="s">
        <v>62</v>
      </c>
      <c r="AB581" s="2" t="s">
        <v>3199</v>
      </c>
      <c r="AC581" s="2" t="s">
        <v>3202</v>
      </c>
      <c r="AD581" s="2" t="s">
        <v>3203</v>
      </c>
      <c r="AE581" s="2" t="s">
        <v>234</v>
      </c>
      <c r="AF581" s="2" t="s">
        <v>234</v>
      </c>
      <c r="AG581" s="2" t="s">
        <v>3204</v>
      </c>
      <c r="AH581" s="2" t="s">
        <v>73</v>
      </c>
      <c r="AI581" s="2" t="s">
        <v>236</v>
      </c>
      <c r="AJ581" s="2" t="s">
        <v>3205</v>
      </c>
      <c r="AK581" s="2" t="s">
        <v>3206</v>
      </c>
      <c r="AL581" s="2" t="s">
        <v>3207</v>
      </c>
      <c r="AM581" s="2" t="s">
        <v>3208</v>
      </c>
      <c r="AN581" s="2" t="s">
        <v>62</v>
      </c>
      <c r="AO581" s="19" t="s">
        <v>62</v>
      </c>
      <c r="AP581" s="2" t="s">
        <v>62</v>
      </c>
      <c r="AQ581" s="2" t="s">
        <v>62</v>
      </c>
      <c r="AR581" s="2" t="s">
        <v>62</v>
      </c>
      <c r="AS581" s="2" t="s">
        <v>62</v>
      </c>
      <c r="AT581" s="2" t="s">
        <v>62</v>
      </c>
      <c r="AU581" s="2" t="s">
        <v>62</v>
      </c>
      <c r="AV581" s="19" t="s">
        <v>57</v>
      </c>
      <c r="AW581" s="2" t="s">
        <v>77</v>
      </c>
      <c r="AX581" s="2" t="s">
        <v>57</v>
      </c>
      <c r="AY581" s="2" t="s">
        <v>77</v>
      </c>
    </row>
    <row r="582" spans="1:51" ht="22.5" customHeight="1" x14ac:dyDescent="0.25">
      <c r="A582" s="18" t="s">
        <v>3209</v>
      </c>
      <c r="B582" s="2" t="s">
        <v>3210</v>
      </c>
      <c r="C582" s="2" t="s">
        <v>595</v>
      </c>
      <c r="D582" s="2" t="s">
        <v>596</v>
      </c>
      <c r="E582" s="2" t="s">
        <v>77</v>
      </c>
      <c r="F582" s="19">
        <v>1</v>
      </c>
      <c r="G582" s="19">
        <v>295.7</v>
      </c>
      <c r="H582" s="19" t="s">
        <v>57</v>
      </c>
      <c r="I582" s="19">
        <v>-35.479999999999997</v>
      </c>
      <c r="J582" s="19">
        <v>-21.45</v>
      </c>
      <c r="K582" s="19" t="s">
        <v>57</v>
      </c>
      <c r="L582" s="19">
        <v>238.77</v>
      </c>
      <c r="M582" s="2" t="s">
        <v>666</v>
      </c>
      <c r="N582" s="2" t="s">
        <v>56</v>
      </c>
      <c r="O582" s="2" t="s">
        <v>3211</v>
      </c>
      <c r="P582" s="2" t="s">
        <v>3212</v>
      </c>
      <c r="Q582" s="2" t="s">
        <v>60</v>
      </c>
      <c r="R582" s="2" t="s">
        <v>3213</v>
      </c>
      <c r="S582" s="2" t="s">
        <v>62</v>
      </c>
      <c r="T582" s="19">
        <v>295.7</v>
      </c>
      <c r="U582" s="19" t="s">
        <v>83</v>
      </c>
      <c r="V582" s="2" t="s">
        <v>64</v>
      </c>
      <c r="W582" s="2" t="s">
        <v>3214</v>
      </c>
      <c r="X582" s="2" t="s">
        <v>3215</v>
      </c>
      <c r="Y582" s="2" t="s">
        <v>3216</v>
      </c>
      <c r="Z582" s="2" t="s">
        <v>62</v>
      </c>
      <c r="AA582" s="2" t="s">
        <v>62</v>
      </c>
      <c r="AB582" s="2" t="s">
        <v>3214</v>
      </c>
      <c r="AC582" s="2" t="s">
        <v>3217</v>
      </c>
      <c r="AD582" s="2" t="s">
        <v>3218</v>
      </c>
      <c r="AE582" s="2" t="s">
        <v>647</v>
      </c>
      <c r="AF582" s="2" t="s">
        <v>105</v>
      </c>
      <c r="AG582" s="2" t="s">
        <v>3219</v>
      </c>
      <c r="AH582" s="2" t="s">
        <v>73</v>
      </c>
      <c r="AI582" s="2" t="s">
        <v>74</v>
      </c>
      <c r="AJ582" s="2" t="s">
        <v>3220</v>
      </c>
      <c r="AK582" s="2" t="s">
        <v>3221</v>
      </c>
      <c r="AL582" s="2" t="s">
        <v>75</v>
      </c>
      <c r="AM582" s="2" t="s">
        <v>3222</v>
      </c>
      <c r="AN582" s="2" t="s">
        <v>62</v>
      </c>
      <c r="AO582" s="19" t="s">
        <v>62</v>
      </c>
      <c r="AP582" s="2" t="s">
        <v>62</v>
      </c>
      <c r="AQ582" s="2" t="s">
        <v>62</v>
      </c>
      <c r="AR582" s="2" t="s">
        <v>62</v>
      </c>
      <c r="AS582" s="2" t="s">
        <v>62</v>
      </c>
      <c r="AT582" s="2" t="s">
        <v>62</v>
      </c>
      <c r="AU582" s="2" t="s">
        <v>62</v>
      </c>
      <c r="AV582" s="19" t="s">
        <v>57</v>
      </c>
      <c r="AW582" s="2" t="s">
        <v>77</v>
      </c>
      <c r="AX582" s="2" t="s">
        <v>57</v>
      </c>
      <c r="AY582" s="2" t="s">
        <v>77</v>
      </c>
    </row>
    <row r="583" spans="1:51" ht="22.5" customHeight="1" x14ac:dyDescent="0.25">
      <c r="A583" s="18" t="s">
        <v>3223</v>
      </c>
      <c r="B583" s="2" t="s">
        <v>3224</v>
      </c>
      <c r="C583" s="2" t="s">
        <v>595</v>
      </c>
      <c r="D583" s="2" t="s">
        <v>625</v>
      </c>
      <c r="E583" s="2" t="s">
        <v>56</v>
      </c>
      <c r="F583" s="19">
        <v>2</v>
      </c>
      <c r="G583" s="19">
        <v>75.98</v>
      </c>
      <c r="H583" s="19">
        <v>28.8</v>
      </c>
      <c r="I583" s="19">
        <v>-21.12</v>
      </c>
      <c r="J583" s="19">
        <v>-28.8</v>
      </c>
      <c r="K583" s="19" t="s">
        <v>57</v>
      </c>
      <c r="L583" s="19">
        <v>54.86</v>
      </c>
      <c r="M583" s="2" t="s">
        <v>666</v>
      </c>
      <c r="N583" s="2" t="s">
        <v>56</v>
      </c>
      <c r="O583" s="2" t="s">
        <v>2005</v>
      </c>
      <c r="P583" s="2" t="s">
        <v>2006</v>
      </c>
      <c r="Q583" s="2" t="s">
        <v>60</v>
      </c>
      <c r="R583" s="2" t="s">
        <v>2007</v>
      </c>
      <c r="S583" s="2" t="s">
        <v>62</v>
      </c>
      <c r="T583" s="19">
        <v>37.99</v>
      </c>
      <c r="U583" s="19" t="s">
        <v>83</v>
      </c>
      <c r="V583" s="2" t="s">
        <v>64</v>
      </c>
      <c r="W583" s="2" t="s">
        <v>3225</v>
      </c>
      <c r="X583" s="2" t="s">
        <v>3226</v>
      </c>
      <c r="Y583" s="2" t="s">
        <v>3227</v>
      </c>
      <c r="Z583" s="2" t="s">
        <v>62</v>
      </c>
      <c r="AA583" s="2" t="s">
        <v>62</v>
      </c>
      <c r="AB583" s="2" t="s">
        <v>3225</v>
      </c>
      <c r="AC583" s="2" t="s">
        <v>3228</v>
      </c>
      <c r="AD583" s="2" t="s">
        <v>3229</v>
      </c>
      <c r="AE583" s="2" t="s">
        <v>3230</v>
      </c>
      <c r="AF583" s="2" t="s">
        <v>184</v>
      </c>
      <c r="AG583" s="2" t="s">
        <v>3231</v>
      </c>
      <c r="AH583" s="2" t="s">
        <v>73</v>
      </c>
      <c r="AI583" s="2" t="s">
        <v>74</v>
      </c>
      <c r="AJ583" s="2" t="s">
        <v>2858</v>
      </c>
      <c r="AK583" s="2" t="s">
        <v>3232</v>
      </c>
      <c r="AL583" s="2" t="s">
        <v>75</v>
      </c>
      <c r="AM583" s="2" t="s">
        <v>3233</v>
      </c>
      <c r="AN583" s="2" t="s">
        <v>62</v>
      </c>
      <c r="AO583" s="19" t="s">
        <v>62</v>
      </c>
      <c r="AP583" s="2" t="s">
        <v>62</v>
      </c>
      <c r="AQ583" s="2" t="s">
        <v>62</v>
      </c>
      <c r="AR583" s="2" t="s">
        <v>62</v>
      </c>
      <c r="AS583" s="2" t="s">
        <v>62</v>
      </c>
      <c r="AT583" s="2" t="s">
        <v>62</v>
      </c>
      <c r="AU583" s="2" t="s">
        <v>62</v>
      </c>
      <c r="AV583" s="19" t="s">
        <v>57</v>
      </c>
      <c r="AW583" s="2" t="s">
        <v>77</v>
      </c>
      <c r="AX583" s="2" t="s">
        <v>57</v>
      </c>
      <c r="AY583" s="2" t="s">
        <v>77</v>
      </c>
    </row>
    <row r="584" spans="1:51" ht="22.5" customHeight="1" x14ac:dyDescent="0.25">
      <c r="A584" s="18" t="s">
        <v>3253</v>
      </c>
      <c r="B584" s="2" t="s">
        <v>3254</v>
      </c>
      <c r="C584" s="2" t="s">
        <v>595</v>
      </c>
      <c r="D584" s="2" t="s">
        <v>2066</v>
      </c>
      <c r="E584" s="2" t="s">
        <v>77</v>
      </c>
      <c r="F584" s="19">
        <v>1</v>
      </c>
      <c r="G584" s="19">
        <v>149.99</v>
      </c>
      <c r="H584" s="19" t="s">
        <v>57</v>
      </c>
      <c r="I584" s="19">
        <v>-18</v>
      </c>
      <c r="J584" s="19">
        <v>-22.95</v>
      </c>
      <c r="K584" s="19" t="s">
        <v>57</v>
      </c>
      <c r="L584" s="19">
        <v>109.04</v>
      </c>
      <c r="M584" s="2" t="s">
        <v>666</v>
      </c>
      <c r="N584" s="2" t="s">
        <v>56</v>
      </c>
      <c r="O584" s="112">
        <v>66640</v>
      </c>
      <c r="P584" s="2" t="s">
        <v>1795</v>
      </c>
      <c r="Q584" s="2" t="s">
        <v>60</v>
      </c>
      <c r="R584" s="2" t="s">
        <v>1796</v>
      </c>
      <c r="S584" s="2" t="s">
        <v>62</v>
      </c>
      <c r="T584" s="19">
        <v>149.99</v>
      </c>
      <c r="U584" s="19" t="s">
        <v>83</v>
      </c>
      <c r="V584" s="2" t="s">
        <v>64</v>
      </c>
      <c r="W584" s="2" t="s">
        <v>3255</v>
      </c>
      <c r="X584" s="2" t="s">
        <v>3256</v>
      </c>
      <c r="Y584" s="2" t="s">
        <v>3257</v>
      </c>
      <c r="Z584" s="2" t="s">
        <v>62</v>
      </c>
      <c r="AA584" s="2" t="s">
        <v>62</v>
      </c>
      <c r="AB584" s="2" t="s">
        <v>3255</v>
      </c>
      <c r="AC584" s="2" t="s">
        <v>3258</v>
      </c>
      <c r="AD584" s="2" t="s">
        <v>3259</v>
      </c>
      <c r="AE584" s="2" t="s">
        <v>3260</v>
      </c>
      <c r="AF584" s="2" t="s">
        <v>71</v>
      </c>
      <c r="AG584" s="2" t="s">
        <v>3261</v>
      </c>
      <c r="AH584" s="2" t="s">
        <v>73</v>
      </c>
      <c r="AI584" s="2" t="s">
        <v>74</v>
      </c>
      <c r="AJ584" s="2" t="s">
        <v>3262</v>
      </c>
      <c r="AK584" s="2" t="s">
        <v>3263</v>
      </c>
      <c r="AL584" s="2" t="s">
        <v>75</v>
      </c>
      <c r="AM584" s="2" t="s">
        <v>3264</v>
      </c>
      <c r="AN584" s="2" t="s">
        <v>3265</v>
      </c>
      <c r="AO584" s="19" t="s">
        <v>62</v>
      </c>
      <c r="AP584" s="2" t="s">
        <v>62</v>
      </c>
      <c r="AQ584" s="2" t="s">
        <v>62</v>
      </c>
      <c r="AR584" s="2" t="s">
        <v>62</v>
      </c>
      <c r="AS584" s="2" t="s">
        <v>62</v>
      </c>
      <c r="AT584" s="2" t="s">
        <v>62</v>
      </c>
      <c r="AU584" s="2" t="s">
        <v>62</v>
      </c>
      <c r="AV584" s="19" t="s">
        <v>57</v>
      </c>
      <c r="AW584" s="2" t="s">
        <v>77</v>
      </c>
      <c r="AX584" s="2" t="s">
        <v>57</v>
      </c>
      <c r="AY584" s="2" t="s">
        <v>77</v>
      </c>
    </row>
    <row r="585" spans="1:51" ht="22.5" customHeight="1" x14ac:dyDescent="0.25">
      <c r="A585" s="18" t="s">
        <v>3266</v>
      </c>
      <c r="B585" s="2" t="s">
        <v>3267</v>
      </c>
      <c r="C585" s="2" t="s">
        <v>595</v>
      </c>
      <c r="D585" s="2" t="s">
        <v>1048</v>
      </c>
      <c r="E585" s="2" t="s">
        <v>56</v>
      </c>
      <c r="F585" s="19">
        <v>1</v>
      </c>
      <c r="G585" s="19">
        <v>106.18</v>
      </c>
      <c r="H585" s="19" t="s">
        <v>57</v>
      </c>
      <c r="I585" s="19">
        <v>-12.74</v>
      </c>
      <c r="J585" s="19">
        <v>-23.95</v>
      </c>
      <c r="K585" s="19" t="s">
        <v>57</v>
      </c>
      <c r="L585" s="19">
        <v>69.489999999999995</v>
      </c>
      <c r="M585" s="2" t="s">
        <v>666</v>
      </c>
      <c r="N585" s="2" t="s">
        <v>62</v>
      </c>
      <c r="O585" s="112">
        <v>772103</v>
      </c>
      <c r="P585" s="2" t="s">
        <v>1063</v>
      </c>
      <c r="Q585" s="2" t="s">
        <v>60</v>
      </c>
      <c r="R585" s="2" t="s">
        <v>1064</v>
      </c>
      <c r="S585" s="2" t="s">
        <v>62</v>
      </c>
      <c r="T585" s="19">
        <v>106.18</v>
      </c>
      <c r="U585" s="19" t="s">
        <v>83</v>
      </c>
      <c r="V585" s="2" t="s">
        <v>64</v>
      </c>
      <c r="W585" s="2" t="s">
        <v>3268</v>
      </c>
      <c r="X585" s="2" t="s">
        <v>3269</v>
      </c>
      <c r="Y585" s="2" t="s">
        <v>3270</v>
      </c>
      <c r="Z585" s="2" t="s">
        <v>62</v>
      </c>
      <c r="AA585" s="2" t="s">
        <v>62</v>
      </c>
      <c r="AB585" s="2" t="s">
        <v>3268</v>
      </c>
      <c r="AC585" s="2" t="s">
        <v>3271</v>
      </c>
      <c r="AD585" s="2" t="s">
        <v>3272</v>
      </c>
      <c r="AE585" s="2" t="s">
        <v>3273</v>
      </c>
      <c r="AF585" s="2" t="s">
        <v>345</v>
      </c>
      <c r="AG585" s="2" t="s">
        <v>3274</v>
      </c>
      <c r="AH585" s="2" t="s">
        <v>73</v>
      </c>
      <c r="AI585" s="2" t="s">
        <v>74</v>
      </c>
      <c r="AJ585" s="2" t="s">
        <v>3275</v>
      </c>
      <c r="AK585" s="2" t="s">
        <v>3276</v>
      </c>
      <c r="AL585" s="2" t="s">
        <v>75</v>
      </c>
      <c r="AM585" s="2" t="s">
        <v>3277</v>
      </c>
      <c r="AN585" s="2" t="s">
        <v>3278</v>
      </c>
      <c r="AO585" s="19" t="s">
        <v>62</v>
      </c>
      <c r="AP585" s="2" t="s">
        <v>62</v>
      </c>
      <c r="AQ585" s="2" t="s">
        <v>62</v>
      </c>
      <c r="AR585" s="2" t="s">
        <v>62</v>
      </c>
      <c r="AS585" s="2" t="s">
        <v>62</v>
      </c>
      <c r="AT585" s="2" t="s">
        <v>62</v>
      </c>
      <c r="AU585" s="2" t="s">
        <v>62</v>
      </c>
      <c r="AV585" s="19" t="s">
        <v>57</v>
      </c>
      <c r="AW585" s="2" t="s">
        <v>77</v>
      </c>
      <c r="AX585" s="2" t="s">
        <v>57</v>
      </c>
      <c r="AY585" s="2" t="s">
        <v>77</v>
      </c>
    </row>
    <row r="586" spans="1:51" ht="22.5" customHeight="1" x14ac:dyDescent="0.25">
      <c r="A586" s="18" t="s">
        <v>3279</v>
      </c>
      <c r="B586" s="2" t="s">
        <v>3280</v>
      </c>
      <c r="C586" s="2" t="s">
        <v>595</v>
      </c>
      <c r="D586" s="2" t="s">
        <v>3281</v>
      </c>
      <c r="E586" s="2" t="s">
        <v>77</v>
      </c>
      <c r="F586" s="19">
        <v>1</v>
      </c>
      <c r="G586" s="19">
        <v>79</v>
      </c>
      <c r="H586" s="19" t="s">
        <v>57</v>
      </c>
      <c r="I586" s="19">
        <v>-13.43</v>
      </c>
      <c r="J586" s="19">
        <v>-21.45</v>
      </c>
      <c r="K586" s="19" t="s">
        <v>57</v>
      </c>
      <c r="L586" s="19">
        <v>44.12</v>
      </c>
      <c r="M586" s="2" t="s">
        <v>666</v>
      </c>
      <c r="N586" s="2" t="s">
        <v>56</v>
      </c>
      <c r="O586" s="112">
        <v>55023</v>
      </c>
      <c r="P586" s="2" t="s">
        <v>358</v>
      </c>
      <c r="Q586" s="2" t="s">
        <v>60</v>
      </c>
      <c r="R586" s="2" t="s">
        <v>359</v>
      </c>
      <c r="S586" s="2" t="s">
        <v>62</v>
      </c>
      <c r="T586" s="19">
        <v>79</v>
      </c>
      <c r="U586" s="19" t="s">
        <v>63</v>
      </c>
      <c r="V586" s="2" t="s">
        <v>64</v>
      </c>
      <c r="W586" s="2" t="s">
        <v>3282</v>
      </c>
      <c r="X586" s="2" t="s">
        <v>3283</v>
      </c>
      <c r="Y586" s="2" t="s">
        <v>3284</v>
      </c>
      <c r="Z586" s="2" t="s">
        <v>62</v>
      </c>
      <c r="AA586" s="2" t="s">
        <v>62</v>
      </c>
      <c r="AB586" s="2" t="s">
        <v>3282</v>
      </c>
      <c r="AC586" s="2" t="s">
        <v>3285</v>
      </c>
      <c r="AD586" s="2" t="s">
        <v>3286</v>
      </c>
      <c r="AE586" s="2" t="s">
        <v>1703</v>
      </c>
      <c r="AF586" s="2" t="s">
        <v>234</v>
      </c>
      <c r="AG586" s="2" t="s">
        <v>3287</v>
      </c>
      <c r="AH586" s="2" t="s">
        <v>73</v>
      </c>
      <c r="AI586" s="2" t="s">
        <v>74</v>
      </c>
      <c r="AJ586" s="2" t="s">
        <v>3288</v>
      </c>
      <c r="AK586" s="2" t="s">
        <v>3289</v>
      </c>
      <c r="AL586" s="2" t="s">
        <v>75</v>
      </c>
      <c r="AM586" s="2" t="s">
        <v>3290</v>
      </c>
      <c r="AN586" s="2" t="s">
        <v>62</v>
      </c>
      <c r="AO586" s="19" t="s">
        <v>62</v>
      </c>
      <c r="AP586" s="2" t="s">
        <v>62</v>
      </c>
      <c r="AQ586" s="2" t="s">
        <v>62</v>
      </c>
      <c r="AR586" s="2" t="s">
        <v>62</v>
      </c>
      <c r="AS586" s="2" t="s">
        <v>62</v>
      </c>
      <c r="AT586" s="2" t="s">
        <v>62</v>
      </c>
      <c r="AU586" s="2" t="s">
        <v>62</v>
      </c>
      <c r="AV586" s="19" t="s">
        <v>57</v>
      </c>
      <c r="AW586" s="2" t="s">
        <v>77</v>
      </c>
      <c r="AX586" s="2" t="s">
        <v>57</v>
      </c>
      <c r="AY586" s="2" t="s">
        <v>77</v>
      </c>
    </row>
    <row r="587" spans="1:51" ht="22.5" customHeight="1" x14ac:dyDescent="0.25">
      <c r="A587" s="18" t="s">
        <v>3291</v>
      </c>
      <c r="B587" s="2" t="s">
        <v>3292</v>
      </c>
      <c r="C587" s="2" t="s">
        <v>595</v>
      </c>
      <c r="D587" s="2" t="s">
        <v>2680</v>
      </c>
      <c r="E587" s="2" t="s">
        <v>77</v>
      </c>
      <c r="F587" s="19">
        <v>1</v>
      </c>
      <c r="G587" s="19">
        <v>34.880000000000003</v>
      </c>
      <c r="H587" s="19">
        <v>36.5</v>
      </c>
      <c r="I587" s="19">
        <v>-11.93</v>
      </c>
      <c r="J587" s="19">
        <v>-36.5</v>
      </c>
      <c r="K587" s="19" t="s">
        <v>57</v>
      </c>
      <c r="L587" s="19">
        <v>22.95</v>
      </c>
      <c r="M587" s="2" t="s">
        <v>666</v>
      </c>
      <c r="N587" s="2" t="s">
        <v>56</v>
      </c>
      <c r="O587" s="112">
        <v>221142</v>
      </c>
      <c r="P587" s="2" t="s">
        <v>3293</v>
      </c>
      <c r="Q587" s="2" t="s">
        <v>60</v>
      </c>
      <c r="R587" s="2" t="s">
        <v>3294</v>
      </c>
      <c r="S587" s="2" t="s">
        <v>62</v>
      </c>
      <c r="T587" s="19">
        <v>34.880000000000003</v>
      </c>
      <c r="U587" s="19" t="s">
        <v>63</v>
      </c>
      <c r="V587" s="2" t="s">
        <v>64</v>
      </c>
      <c r="W587" s="2" t="s">
        <v>3295</v>
      </c>
      <c r="X587" s="2" t="s">
        <v>3296</v>
      </c>
      <c r="Y587" s="2" t="s">
        <v>3297</v>
      </c>
      <c r="Z587" s="2" t="s">
        <v>62</v>
      </c>
      <c r="AA587" s="2" t="s">
        <v>62</v>
      </c>
      <c r="AB587" s="2" t="s">
        <v>3295</v>
      </c>
      <c r="AC587" s="2" t="s">
        <v>3298</v>
      </c>
      <c r="AD587" s="2" t="s">
        <v>3299</v>
      </c>
      <c r="AE587" s="2" t="s">
        <v>3300</v>
      </c>
      <c r="AF587" s="2" t="s">
        <v>105</v>
      </c>
      <c r="AG587" s="2" t="s">
        <v>3301</v>
      </c>
      <c r="AH587" s="2" t="s">
        <v>73</v>
      </c>
      <c r="AI587" s="2" t="s">
        <v>74</v>
      </c>
      <c r="AJ587" s="2" t="s">
        <v>3302</v>
      </c>
      <c r="AK587" s="2" t="s">
        <v>3303</v>
      </c>
      <c r="AL587" s="2" t="s">
        <v>75</v>
      </c>
      <c r="AM587" s="2" t="s">
        <v>3304</v>
      </c>
      <c r="AN587" s="2" t="s">
        <v>62</v>
      </c>
      <c r="AO587" s="19" t="s">
        <v>62</v>
      </c>
      <c r="AP587" s="2" t="s">
        <v>62</v>
      </c>
      <c r="AQ587" s="2" t="s">
        <v>62</v>
      </c>
      <c r="AR587" s="2" t="s">
        <v>62</v>
      </c>
      <c r="AS587" s="2" t="s">
        <v>62</v>
      </c>
      <c r="AT587" s="2" t="s">
        <v>62</v>
      </c>
      <c r="AU587" s="2" t="s">
        <v>62</v>
      </c>
      <c r="AV587" s="19" t="s">
        <v>57</v>
      </c>
      <c r="AW587" s="2" t="s">
        <v>77</v>
      </c>
      <c r="AX587" s="2" t="s">
        <v>57</v>
      </c>
      <c r="AY587" s="2" t="s">
        <v>77</v>
      </c>
    </row>
    <row r="588" spans="1:51" ht="22.5" customHeight="1" x14ac:dyDescent="0.25">
      <c r="A588" s="18" t="s">
        <v>3305</v>
      </c>
      <c r="B588" s="2" t="s">
        <v>3306</v>
      </c>
      <c r="C588" s="2" t="s">
        <v>595</v>
      </c>
      <c r="D588" s="2" t="s">
        <v>2066</v>
      </c>
      <c r="E588" s="2" t="s">
        <v>77</v>
      </c>
      <c r="F588" s="19">
        <v>1</v>
      </c>
      <c r="G588" s="19">
        <v>95.9</v>
      </c>
      <c r="H588" s="19" t="s">
        <v>57</v>
      </c>
      <c r="I588" s="19">
        <v>-16.3</v>
      </c>
      <c r="J588" s="19">
        <v>-22.95</v>
      </c>
      <c r="K588" s="19" t="s">
        <v>57</v>
      </c>
      <c r="L588" s="19">
        <v>56.65</v>
      </c>
      <c r="M588" s="2" t="s">
        <v>666</v>
      </c>
      <c r="N588" s="2" t="s">
        <v>56</v>
      </c>
      <c r="O588" s="2" t="s">
        <v>201</v>
      </c>
      <c r="P588" s="2" t="s">
        <v>3307</v>
      </c>
      <c r="Q588" s="2" t="s">
        <v>60</v>
      </c>
      <c r="R588" s="2" t="s">
        <v>3308</v>
      </c>
      <c r="S588" s="2" t="s">
        <v>62</v>
      </c>
      <c r="T588" s="19">
        <v>95.9</v>
      </c>
      <c r="U588" s="19" t="s">
        <v>63</v>
      </c>
      <c r="V588" s="2" t="s">
        <v>64</v>
      </c>
      <c r="W588" s="2" t="s">
        <v>3309</v>
      </c>
      <c r="X588" s="2" t="s">
        <v>3310</v>
      </c>
      <c r="Y588" s="2" t="s">
        <v>3311</v>
      </c>
      <c r="Z588" s="2" t="s">
        <v>62</v>
      </c>
      <c r="AA588" s="2" t="s">
        <v>62</v>
      </c>
      <c r="AB588" s="2" t="s">
        <v>3309</v>
      </c>
      <c r="AC588" s="2" t="s">
        <v>3312</v>
      </c>
      <c r="AD588" s="2" t="s">
        <v>3313</v>
      </c>
      <c r="AE588" s="2" t="s">
        <v>3314</v>
      </c>
      <c r="AF588" s="2" t="s">
        <v>105</v>
      </c>
      <c r="AG588" s="2" t="s">
        <v>3315</v>
      </c>
      <c r="AH588" s="2" t="s">
        <v>73</v>
      </c>
      <c r="AI588" s="2" t="s">
        <v>74</v>
      </c>
      <c r="AJ588" s="2" t="s">
        <v>3316</v>
      </c>
      <c r="AK588" s="2" t="s">
        <v>3317</v>
      </c>
      <c r="AL588" s="2" t="s">
        <v>75</v>
      </c>
      <c r="AM588" s="2" t="s">
        <v>3318</v>
      </c>
      <c r="AN588" s="2" t="s">
        <v>62</v>
      </c>
      <c r="AO588" s="19" t="s">
        <v>62</v>
      </c>
      <c r="AP588" s="2" t="s">
        <v>62</v>
      </c>
      <c r="AQ588" s="2" t="s">
        <v>62</v>
      </c>
      <c r="AR588" s="2" t="s">
        <v>62</v>
      </c>
      <c r="AS588" s="2" t="s">
        <v>62</v>
      </c>
      <c r="AT588" s="2" t="s">
        <v>62</v>
      </c>
      <c r="AU588" s="2" t="s">
        <v>62</v>
      </c>
      <c r="AV588" s="19" t="s">
        <v>57</v>
      </c>
      <c r="AW588" s="2" t="s">
        <v>77</v>
      </c>
      <c r="AX588" s="2" t="s">
        <v>57</v>
      </c>
      <c r="AY588" s="2" t="s">
        <v>77</v>
      </c>
    </row>
    <row r="589" spans="1:51" ht="22.5" customHeight="1" x14ac:dyDescent="0.25">
      <c r="A589" s="18" t="s">
        <v>3319</v>
      </c>
      <c r="B589" s="2" t="s">
        <v>3320</v>
      </c>
      <c r="C589" s="2" t="s">
        <v>595</v>
      </c>
      <c r="D589" s="2" t="s">
        <v>2066</v>
      </c>
      <c r="E589" s="2" t="s">
        <v>56</v>
      </c>
      <c r="F589" s="19">
        <v>1</v>
      </c>
      <c r="G589" s="19">
        <v>195.99</v>
      </c>
      <c r="H589" s="19">
        <v>10.77</v>
      </c>
      <c r="I589" s="19">
        <v>-33.32</v>
      </c>
      <c r="J589" s="19">
        <v>-34.72</v>
      </c>
      <c r="K589" s="19" t="s">
        <v>57</v>
      </c>
      <c r="L589" s="19">
        <v>138.72</v>
      </c>
      <c r="M589" s="2" t="s">
        <v>666</v>
      </c>
      <c r="N589" s="2" t="s">
        <v>62</v>
      </c>
      <c r="O589" s="112">
        <v>77350</v>
      </c>
      <c r="P589" s="2" t="s">
        <v>1528</v>
      </c>
      <c r="Q589" s="2" t="s">
        <v>60</v>
      </c>
      <c r="R589" s="2" t="s">
        <v>1529</v>
      </c>
      <c r="S589" s="2" t="s">
        <v>62</v>
      </c>
      <c r="T589" s="19">
        <v>195.99</v>
      </c>
      <c r="U589" s="19" t="s">
        <v>63</v>
      </c>
      <c r="V589" s="2" t="s">
        <v>64</v>
      </c>
      <c r="W589" s="2" t="s">
        <v>3321</v>
      </c>
      <c r="X589" s="2" t="s">
        <v>3322</v>
      </c>
      <c r="Y589" s="2" t="s">
        <v>3323</v>
      </c>
      <c r="Z589" s="2" t="s">
        <v>62</v>
      </c>
      <c r="AA589" s="2" t="s">
        <v>62</v>
      </c>
      <c r="AB589" s="2" t="s">
        <v>3321</v>
      </c>
      <c r="AC589" s="2" t="s">
        <v>3324</v>
      </c>
      <c r="AD589" s="2" t="s">
        <v>3325</v>
      </c>
      <c r="AE589" s="2" t="s">
        <v>3326</v>
      </c>
      <c r="AF589" s="2" t="s">
        <v>746</v>
      </c>
      <c r="AG589" s="2" t="s">
        <v>3327</v>
      </c>
      <c r="AH589" s="2" t="s">
        <v>73</v>
      </c>
      <c r="AI589" s="2" t="s">
        <v>74</v>
      </c>
      <c r="AJ589" s="2" t="s">
        <v>3328</v>
      </c>
      <c r="AK589" s="2" t="s">
        <v>3329</v>
      </c>
      <c r="AL589" s="2" t="s">
        <v>75</v>
      </c>
      <c r="AM589" s="2" t="s">
        <v>3330</v>
      </c>
      <c r="AN589" s="2" t="s">
        <v>62</v>
      </c>
      <c r="AO589" s="19" t="s">
        <v>62</v>
      </c>
      <c r="AP589" s="2" t="s">
        <v>62</v>
      </c>
      <c r="AQ589" s="2" t="s">
        <v>62</v>
      </c>
      <c r="AR589" s="2" t="s">
        <v>62</v>
      </c>
      <c r="AS589" s="2" t="s">
        <v>62</v>
      </c>
      <c r="AT589" s="2" t="s">
        <v>62</v>
      </c>
      <c r="AU589" s="2" t="s">
        <v>62</v>
      </c>
      <c r="AV589" s="19" t="s">
        <v>57</v>
      </c>
      <c r="AW589" s="2" t="s">
        <v>77</v>
      </c>
      <c r="AX589" s="2" t="s">
        <v>57</v>
      </c>
      <c r="AY589" s="2" t="s">
        <v>77</v>
      </c>
    </row>
    <row r="590" spans="1:51" ht="22.5" customHeight="1" x14ac:dyDescent="0.25">
      <c r="A590" s="18" t="s">
        <v>3341</v>
      </c>
      <c r="B590" s="2" t="s">
        <v>3342</v>
      </c>
      <c r="C590" s="2" t="s">
        <v>595</v>
      </c>
      <c r="D590" s="2" t="s">
        <v>2066</v>
      </c>
      <c r="E590" s="2" t="s">
        <v>56</v>
      </c>
      <c r="F590" s="19">
        <v>2</v>
      </c>
      <c r="G590" s="19">
        <v>134.6</v>
      </c>
      <c r="H590" s="19">
        <v>11.53</v>
      </c>
      <c r="I590" s="19">
        <v>-28.16</v>
      </c>
      <c r="J590" s="19">
        <v>-11.53</v>
      </c>
      <c r="K590" s="19" t="s">
        <v>57</v>
      </c>
      <c r="L590" s="19">
        <v>106.44</v>
      </c>
      <c r="M590" s="2" t="s">
        <v>666</v>
      </c>
      <c r="N590" s="2" t="s">
        <v>56</v>
      </c>
      <c r="O590" s="2" t="s">
        <v>3343</v>
      </c>
      <c r="P590" s="2" t="s">
        <v>3344</v>
      </c>
      <c r="Q590" s="2" t="s">
        <v>60</v>
      </c>
      <c r="R590" s="2" t="s">
        <v>3345</v>
      </c>
      <c r="S590" s="2" t="s">
        <v>62</v>
      </c>
      <c r="T590" s="19">
        <v>67.3</v>
      </c>
      <c r="U590" s="19" t="s">
        <v>83</v>
      </c>
      <c r="V590" s="2" t="s">
        <v>64</v>
      </c>
      <c r="W590" s="2" t="s">
        <v>3346</v>
      </c>
      <c r="X590" s="2" t="s">
        <v>3347</v>
      </c>
      <c r="Y590" s="2" t="s">
        <v>3348</v>
      </c>
      <c r="Z590" s="2" t="s">
        <v>62</v>
      </c>
      <c r="AA590" s="2" t="s">
        <v>62</v>
      </c>
      <c r="AB590" s="2" t="s">
        <v>3346</v>
      </c>
      <c r="AC590" s="2" t="s">
        <v>3349</v>
      </c>
      <c r="AD590" s="2" t="s">
        <v>3350</v>
      </c>
      <c r="AE590" s="2" t="s">
        <v>3351</v>
      </c>
      <c r="AF590" s="2" t="s">
        <v>90</v>
      </c>
      <c r="AG590" s="2" t="s">
        <v>3352</v>
      </c>
      <c r="AH590" s="2" t="s">
        <v>73</v>
      </c>
      <c r="AI590" s="2" t="s">
        <v>74</v>
      </c>
      <c r="AJ590" s="2" t="s">
        <v>3328</v>
      </c>
      <c r="AK590" s="2" t="s">
        <v>3353</v>
      </c>
      <c r="AL590" s="2" t="s">
        <v>75</v>
      </c>
      <c r="AM590" s="2" t="s">
        <v>3354</v>
      </c>
      <c r="AN590" s="2" t="s">
        <v>62</v>
      </c>
      <c r="AO590" s="19" t="s">
        <v>62</v>
      </c>
      <c r="AP590" s="2" t="s">
        <v>62</v>
      </c>
      <c r="AQ590" s="2" t="s">
        <v>62</v>
      </c>
      <c r="AR590" s="2" t="s">
        <v>62</v>
      </c>
      <c r="AS590" s="2" t="s">
        <v>62</v>
      </c>
      <c r="AT590" s="2" t="s">
        <v>62</v>
      </c>
      <c r="AU590" s="2" t="s">
        <v>62</v>
      </c>
      <c r="AV590" s="19" t="s">
        <v>57</v>
      </c>
      <c r="AW590" s="2" t="s">
        <v>77</v>
      </c>
      <c r="AX590" s="2" t="s">
        <v>57</v>
      </c>
      <c r="AY590" s="2" t="s">
        <v>77</v>
      </c>
    </row>
    <row r="591" spans="1:51" ht="22.5" customHeight="1" x14ac:dyDescent="0.25">
      <c r="A591" s="18" t="s">
        <v>3355</v>
      </c>
      <c r="B591" s="2" t="s">
        <v>3356</v>
      </c>
      <c r="C591" s="2" t="s">
        <v>595</v>
      </c>
      <c r="D591" s="2" t="s">
        <v>3357</v>
      </c>
      <c r="E591" s="2" t="s">
        <v>56</v>
      </c>
      <c r="F591" s="19">
        <v>1</v>
      </c>
      <c r="G591" s="19">
        <v>176.9</v>
      </c>
      <c r="H591" s="19">
        <v>1.59</v>
      </c>
      <c r="I591" s="19">
        <v>-21.23</v>
      </c>
      <c r="J591" s="19" t="s">
        <v>57</v>
      </c>
      <c r="K591" s="19" t="s">
        <v>57</v>
      </c>
      <c r="L591" s="19">
        <v>157.26</v>
      </c>
      <c r="M591" s="2" t="s">
        <v>666</v>
      </c>
      <c r="N591" s="2" t="s">
        <v>56</v>
      </c>
      <c r="O591" s="112">
        <v>552001</v>
      </c>
      <c r="P591" s="2" t="s">
        <v>1754</v>
      </c>
      <c r="Q591" s="2" t="s">
        <v>60</v>
      </c>
      <c r="R591" s="2" t="s">
        <v>1755</v>
      </c>
      <c r="S591" s="2" t="s">
        <v>62</v>
      </c>
      <c r="T591" s="19">
        <v>176.9</v>
      </c>
      <c r="U591" s="19" t="s">
        <v>83</v>
      </c>
      <c r="V591" s="2" t="s">
        <v>64</v>
      </c>
      <c r="W591" s="2" t="s">
        <v>3358</v>
      </c>
      <c r="X591" s="2" t="s">
        <v>3359</v>
      </c>
      <c r="Y591" s="2" t="s">
        <v>3360</v>
      </c>
      <c r="Z591" s="2" t="s">
        <v>1785</v>
      </c>
      <c r="AA591" s="2" t="s">
        <v>3361</v>
      </c>
      <c r="AB591" s="2" t="s">
        <v>3358</v>
      </c>
      <c r="AC591" s="2" t="s">
        <v>3362</v>
      </c>
      <c r="AD591" s="2" t="s">
        <v>3363</v>
      </c>
      <c r="AE591" s="2" t="s">
        <v>3364</v>
      </c>
      <c r="AF591" s="2" t="s">
        <v>234</v>
      </c>
      <c r="AG591" s="2" t="s">
        <v>3365</v>
      </c>
      <c r="AH591" s="2" t="s">
        <v>73</v>
      </c>
      <c r="AI591" s="2" t="s">
        <v>236</v>
      </c>
      <c r="AJ591" s="2" t="s">
        <v>3366</v>
      </c>
      <c r="AK591" s="2" t="s">
        <v>3367</v>
      </c>
      <c r="AL591" s="2" t="s">
        <v>1144</v>
      </c>
      <c r="AM591" s="2" t="s">
        <v>3368</v>
      </c>
      <c r="AN591" s="2" t="s">
        <v>62</v>
      </c>
      <c r="AO591" s="19" t="s">
        <v>62</v>
      </c>
      <c r="AP591" s="2" t="s">
        <v>62</v>
      </c>
      <c r="AQ591" s="2" t="s">
        <v>62</v>
      </c>
      <c r="AR591" s="2" t="s">
        <v>62</v>
      </c>
      <c r="AS591" s="2" t="s">
        <v>62</v>
      </c>
      <c r="AT591" s="2" t="s">
        <v>62</v>
      </c>
      <c r="AU591" s="2" t="s">
        <v>62</v>
      </c>
      <c r="AV591" s="19" t="s">
        <v>57</v>
      </c>
      <c r="AW591" s="2" t="s">
        <v>77</v>
      </c>
      <c r="AX591" s="2" t="s">
        <v>57</v>
      </c>
      <c r="AY591" s="2" t="s">
        <v>77</v>
      </c>
    </row>
    <row r="592" spans="1:51" ht="22.5" customHeight="1" x14ac:dyDescent="0.25">
      <c r="A592" s="18" t="s">
        <v>3378</v>
      </c>
      <c r="B592" s="2" t="s">
        <v>3379</v>
      </c>
      <c r="C592" s="2" t="s">
        <v>595</v>
      </c>
      <c r="D592" s="2" t="s">
        <v>2680</v>
      </c>
      <c r="E592" s="2" t="s">
        <v>77</v>
      </c>
      <c r="F592" s="19">
        <v>1</v>
      </c>
      <c r="G592" s="19">
        <v>69.97</v>
      </c>
      <c r="H592" s="19">
        <v>15.65</v>
      </c>
      <c r="I592" s="19">
        <v>-17.89</v>
      </c>
      <c r="J592" s="19">
        <v>-15.65</v>
      </c>
      <c r="K592" s="19" t="s">
        <v>57</v>
      </c>
      <c r="L592" s="19">
        <v>52.08</v>
      </c>
      <c r="M592" s="2" t="s">
        <v>666</v>
      </c>
      <c r="N592" s="2" t="s">
        <v>56</v>
      </c>
      <c r="O592" s="112">
        <v>2367</v>
      </c>
      <c r="P592" s="2" t="s">
        <v>3380</v>
      </c>
      <c r="Q592" s="2" t="s">
        <v>60</v>
      </c>
      <c r="R592" s="2" t="s">
        <v>3381</v>
      </c>
      <c r="S592" s="2" t="s">
        <v>62</v>
      </c>
      <c r="T592" s="19">
        <v>69.97</v>
      </c>
      <c r="U592" s="19" t="s">
        <v>63</v>
      </c>
      <c r="V592" s="2" t="s">
        <v>64</v>
      </c>
      <c r="W592" s="2" t="s">
        <v>3382</v>
      </c>
      <c r="X592" s="2" t="s">
        <v>3383</v>
      </c>
      <c r="Y592" s="2" t="s">
        <v>3384</v>
      </c>
      <c r="Z592" s="2" t="s">
        <v>62</v>
      </c>
      <c r="AA592" s="2" t="s">
        <v>62</v>
      </c>
      <c r="AB592" s="2" t="s">
        <v>3382</v>
      </c>
      <c r="AC592" s="2" t="s">
        <v>3385</v>
      </c>
      <c r="AD592" s="2" t="s">
        <v>3386</v>
      </c>
      <c r="AE592" s="2" t="s">
        <v>156</v>
      </c>
      <c r="AF592" s="2" t="s">
        <v>156</v>
      </c>
      <c r="AG592" s="2" t="s">
        <v>3387</v>
      </c>
      <c r="AH592" s="2" t="s">
        <v>73</v>
      </c>
      <c r="AI592" s="2" t="s">
        <v>74</v>
      </c>
      <c r="AJ592" s="2" t="s">
        <v>3388</v>
      </c>
      <c r="AK592" s="2" t="s">
        <v>3389</v>
      </c>
      <c r="AL592" s="2" t="s">
        <v>75</v>
      </c>
      <c r="AM592" s="2" t="s">
        <v>3390</v>
      </c>
      <c r="AN592" s="2" t="s">
        <v>3391</v>
      </c>
      <c r="AO592" s="19" t="s">
        <v>62</v>
      </c>
      <c r="AP592" s="2" t="s">
        <v>62</v>
      </c>
      <c r="AQ592" s="2" t="s">
        <v>62</v>
      </c>
      <c r="AR592" s="2" t="s">
        <v>62</v>
      </c>
      <c r="AS592" s="2" t="s">
        <v>62</v>
      </c>
      <c r="AT592" s="2" t="s">
        <v>62</v>
      </c>
      <c r="AU592" s="2" t="s">
        <v>62</v>
      </c>
      <c r="AV592" s="19" t="s">
        <v>57</v>
      </c>
      <c r="AW592" s="2" t="s">
        <v>77</v>
      </c>
      <c r="AX592" s="2" t="s">
        <v>57</v>
      </c>
      <c r="AY592" s="2" t="s">
        <v>77</v>
      </c>
    </row>
    <row r="593" spans="1:51" ht="22.5" customHeight="1" x14ac:dyDescent="0.25">
      <c r="A593" s="18" t="s">
        <v>3392</v>
      </c>
      <c r="B593" s="2" t="s">
        <v>3393</v>
      </c>
      <c r="C593" s="2" t="s">
        <v>595</v>
      </c>
      <c r="D593" s="2" t="s">
        <v>3357</v>
      </c>
      <c r="E593" s="2" t="s">
        <v>77</v>
      </c>
      <c r="F593" s="19">
        <v>1</v>
      </c>
      <c r="G593" s="19">
        <v>238.89</v>
      </c>
      <c r="H593" s="19">
        <v>1.59</v>
      </c>
      <c r="I593" s="19">
        <v>-40.61</v>
      </c>
      <c r="J593" s="19" t="s">
        <v>57</v>
      </c>
      <c r="K593" s="19" t="s">
        <v>57</v>
      </c>
      <c r="L593" s="19">
        <v>199.87</v>
      </c>
      <c r="M593" s="2" t="s">
        <v>666</v>
      </c>
      <c r="N593" s="2" t="s">
        <v>56</v>
      </c>
      <c r="O593" s="2" t="s">
        <v>1148</v>
      </c>
      <c r="P593" s="2" t="s">
        <v>1149</v>
      </c>
      <c r="Q593" s="2" t="s">
        <v>60</v>
      </c>
      <c r="R593" s="2" t="s">
        <v>1150</v>
      </c>
      <c r="S593" s="2" t="s">
        <v>62</v>
      </c>
      <c r="T593" s="19">
        <v>238.89</v>
      </c>
      <c r="U593" s="19" t="s">
        <v>63</v>
      </c>
      <c r="V593" s="2" t="s">
        <v>64</v>
      </c>
      <c r="W593" s="2" t="s">
        <v>3394</v>
      </c>
      <c r="X593" s="2" t="s">
        <v>3395</v>
      </c>
      <c r="Y593" s="2" t="s">
        <v>3396</v>
      </c>
      <c r="Z593" s="2" t="s">
        <v>62</v>
      </c>
      <c r="AA593" s="2" t="s">
        <v>62</v>
      </c>
      <c r="AB593" s="2" t="s">
        <v>3394</v>
      </c>
      <c r="AC593" s="2" t="s">
        <v>3397</v>
      </c>
      <c r="AD593" s="2" t="s">
        <v>3398</v>
      </c>
      <c r="AE593" s="2" t="s">
        <v>234</v>
      </c>
      <c r="AF593" s="2" t="s">
        <v>234</v>
      </c>
      <c r="AG593" s="2" t="s">
        <v>3399</v>
      </c>
      <c r="AH593" s="2" t="s">
        <v>73</v>
      </c>
      <c r="AI593" s="2" t="s">
        <v>236</v>
      </c>
      <c r="AJ593" s="2" t="s">
        <v>3400</v>
      </c>
      <c r="AK593" s="2" t="s">
        <v>3401</v>
      </c>
      <c r="AL593" s="2" t="s">
        <v>3402</v>
      </c>
      <c r="AM593" s="2" t="s">
        <v>3403</v>
      </c>
      <c r="AN593" s="2" t="s">
        <v>62</v>
      </c>
      <c r="AO593" s="19" t="s">
        <v>62</v>
      </c>
      <c r="AP593" s="2" t="s">
        <v>62</v>
      </c>
      <c r="AQ593" s="2" t="s">
        <v>62</v>
      </c>
      <c r="AR593" s="2" t="s">
        <v>62</v>
      </c>
      <c r="AS593" s="2" t="s">
        <v>62</v>
      </c>
      <c r="AT593" s="2" t="s">
        <v>62</v>
      </c>
      <c r="AU593" s="2" t="s">
        <v>62</v>
      </c>
      <c r="AV593" s="19" t="s">
        <v>57</v>
      </c>
      <c r="AW593" s="2" t="s">
        <v>77</v>
      </c>
      <c r="AX593" s="2" t="s">
        <v>57</v>
      </c>
      <c r="AY593" s="2" t="s">
        <v>77</v>
      </c>
    </row>
    <row r="594" spans="1:51" ht="22.5" customHeight="1" x14ac:dyDescent="0.25">
      <c r="A594" s="18" t="s">
        <v>3404</v>
      </c>
      <c r="B594" s="2" t="s">
        <v>3405</v>
      </c>
      <c r="C594" s="2" t="s">
        <v>595</v>
      </c>
      <c r="D594" s="2" t="s">
        <v>3281</v>
      </c>
      <c r="E594" s="2" t="s">
        <v>77</v>
      </c>
      <c r="F594" s="19">
        <v>1</v>
      </c>
      <c r="G594" s="19">
        <v>120.9</v>
      </c>
      <c r="H594" s="19" t="s">
        <v>57</v>
      </c>
      <c r="I594" s="19">
        <v>-20.55</v>
      </c>
      <c r="J594" s="19">
        <v>-20.45</v>
      </c>
      <c r="K594" s="19" t="s">
        <v>57</v>
      </c>
      <c r="L594" s="19">
        <v>79.900000000000006</v>
      </c>
      <c r="M594" s="2" t="s">
        <v>666</v>
      </c>
      <c r="N594" s="2" t="s">
        <v>56</v>
      </c>
      <c r="O594" s="2" t="s">
        <v>135</v>
      </c>
      <c r="P594" s="2" t="s">
        <v>2577</v>
      </c>
      <c r="Q594" s="2" t="s">
        <v>60</v>
      </c>
      <c r="R594" s="2" t="s">
        <v>2578</v>
      </c>
      <c r="S594" s="2" t="s">
        <v>62</v>
      </c>
      <c r="T594" s="19">
        <v>120.9</v>
      </c>
      <c r="U594" s="19" t="s">
        <v>63</v>
      </c>
      <c r="V594" s="2" t="s">
        <v>64</v>
      </c>
      <c r="W594" s="2" t="s">
        <v>3406</v>
      </c>
      <c r="X594" s="2" t="s">
        <v>3407</v>
      </c>
      <c r="Y594" s="2" t="s">
        <v>3408</v>
      </c>
      <c r="Z594" s="2" t="s">
        <v>62</v>
      </c>
      <c r="AA594" s="2" t="s">
        <v>62</v>
      </c>
      <c r="AB594" s="2" t="s">
        <v>3406</v>
      </c>
      <c r="AC594" s="2" t="s">
        <v>3409</v>
      </c>
      <c r="AD594" s="2" t="s">
        <v>3410</v>
      </c>
      <c r="AE594" s="2" t="s">
        <v>3411</v>
      </c>
      <c r="AF594" s="2" t="s">
        <v>71</v>
      </c>
      <c r="AG594" s="2" t="s">
        <v>3412</v>
      </c>
      <c r="AH594" s="2" t="s">
        <v>73</v>
      </c>
      <c r="AI594" s="2" t="s">
        <v>74</v>
      </c>
      <c r="AJ594" s="2" t="s">
        <v>3413</v>
      </c>
      <c r="AK594" s="2" t="s">
        <v>3414</v>
      </c>
      <c r="AL594" s="2" t="s">
        <v>75</v>
      </c>
      <c r="AM594" s="2" t="s">
        <v>3415</v>
      </c>
      <c r="AN594" s="2" t="s">
        <v>62</v>
      </c>
      <c r="AO594" s="19" t="s">
        <v>62</v>
      </c>
      <c r="AP594" s="2" t="s">
        <v>62</v>
      </c>
      <c r="AQ594" s="2" t="s">
        <v>62</v>
      </c>
      <c r="AR594" s="2" t="s">
        <v>62</v>
      </c>
      <c r="AS594" s="2" t="s">
        <v>62</v>
      </c>
      <c r="AT594" s="2" t="s">
        <v>62</v>
      </c>
      <c r="AU594" s="2" t="s">
        <v>62</v>
      </c>
      <c r="AV594" s="19" t="s">
        <v>57</v>
      </c>
      <c r="AW594" s="2" t="s">
        <v>77</v>
      </c>
      <c r="AX594" s="2" t="s">
        <v>57</v>
      </c>
      <c r="AY594" s="2" t="s">
        <v>77</v>
      </c>
    </row>
    <row r="595" spans="1:51" ht="22.5" customHeight="1" x14ac:dyDescent="0.25">
      <c r="A595" s="18" t="s">
        <v>3416</v>
      </c>
      <c r="B595" s="2" t="s">
        <v>3417</v>
      </c>
      <c r="C595" s="2" t="s">
        <v>595</v>
      </c>
      <c r="D595" s="2" t="s">
        <v>2680</v>
      </c>
      <c r="E595" s="2" t="s">
        <v>77</v>
      </c>
      <c r="F595" s="19">
        <v>1</v>
      </c>
      <c r="G595" s="19">
        <v>200.99</v>
      </c>
      <c r="H595" s="19" t="s">
        <v>57</v>
      </c>
      <c r="I595" s="19">
        <v>-34.17</v>
      </c>
      <c r="J595" s="19">
        <v>-65.95</v>
      </c>
      <c r="K595" s="19" t="s">
        <v>57</v>
      </c>
      <c r="L595" s="19">
        <v>100.87</v>
      </c>
      <c r="M595" s="2" t="s">
        <v>666</v>
      </c>
      <c r="N595" s="2" t="s">
        <v>56</v>
      </c>
      <c r="O595" s="2" t="s">
        <v>215</v>
      </c>
      <c r="P595" s="2" t="s">
        <v>216</v>
      </c>
      <c r="Q595" s="2" t="s">
        <v>60</v>
      </c>
      <c r="R595" s="2" t="s">
        <v>217</v>
      </c>
      <c r="S595" s="2" t="s">
        <v>62</v>
      </c>
      <c r="T595" s="19">
        <v>200.99</v>
      </c>
      <c r="U595" s="19" t="s">
        <v>63</v>
      </c>
      <c r="V595" s="2" t="s">
        <v>64</v>
      </c>
      <c r="W595" s="2" t="s">
        <v>3418</v>
      </c>
      <c r="X595" s="2" t="s">
        <v>3419</v>
      </c>
      <c r="Y595" s="2" t="s">
        <v>3420</v>
      </c>
      <c r="Z595" s="2" t="s">
        <v>62</v>
      </c>
      <c r="AA595" s="2" t="s">
        <v>62</v>
      </c>
      <c r="AB595" s="2" t="s">
        <v>3418</v>
      </c>
      <c r="AC595" s="2" t="s">
        <v>3421</v>
      </c>
      <c r="AD595" s="2" t="s">
        <v>3422</v>
      </c>
      <c r="AE595" s="2" t="s">
        <v>2072</v>
      </c>
      <c r="AF595" s="2" t="s">
        <v>234</v>
      </c>
      <c r="AG595" s="2" t="s">
        <v>3423</v>
      </c>
      <c r="AH595" s="2" t="s">
        <v>73</v>
      </c>
      <c r="AI595" s="2" t="s">
        <v>74</v>
      </c>
      <c r="AJ595" s="2" t="s">
        <v>3424</v>
      </c>
      <c r="AK595" s="2" t="s">
        <v>3425</v>
      </c>
      <c r="AL595" s="2" t="s">
        <v>75</v>
      </c>
      <c r="AM595" s="2" t="s">
        <v>3426</v>
      </c>
      <c r="AN595" s="2" t="s">
        <v>62</v>
      </c>
      <c r="AO595" s="19" t="s">
        <v>62</v>
      </c>
      <c r="AP595" s="2" t="s">
        <v>62</v>
      </c>
      <c r="AQ595" s="2" t="s">
        <v>62</v>
      </c>
      <c r="AR595" s="2" t="s">
        <v>62</v>
      </c>
      <c r="AS595" s="2" t="s">
        <v>62</v>
      </c>
      <c r="AT595" s="2" t="s">
        <v>62</v>
      </c>
      <c r="AU595" s="2" t="s">
        <v>62</v>
      </c>
      <c r="AV595" s="19" t="s">
        <v>57</v>
      </c>
      <c r="AW595" s="2" t="s">
        <v>77</v>
      </c>
      <c r="AX595" s="2" t="s">
        <v>57</v>
      </c>
      <c r="AY595" s="2" t="s">
        <v>77</v>
      </c>
    </row>
    <row r="596" spans="1:51" ht="22.5" customHeight="1" x14ac:dyDescent="0.25">
      <c r="A596" s="18" t="s">
        <v>3427</v>
      </c>
      <c r="B596" s="2" t="s">
        <v>3428</v>
      </c>
      <c r="C596" s="2" t="s">
        <v>595</v>
      </c>
      <c r="D596" s="2" t="s">
        <v>3281</v>
      </c>
      <c r="E596" s="2" t="s">
        <v>56</v>
      </c>
      <c r="F596" s="19">
        <v>1</v>
      </c>
      <c r="G596" s="19">
        <v>173.91</v>
      </c>
      <c r="H596" s="19">
        <v>17.440000000000001</v>
      </c>
      <c r="I596" s="19">
        <v>-20.87</v>
      </c>
      <c r="J596" s="19">
        <v>-41.39</v>
      </c>
      <c r="K596" s="19" t="s">
        <v>57</v>
      </c>
      <c r="L596" s="19">
        <v>129.09</v>
      </c>
      <c r="M596" s="2" t="s">
        <v>666</v>
      </c>
      <c r="N596" s="2" t="s">
        <v>56</v>
      </c>
      <c r="O596" s="112">
        <v>662070</v>
      </c>
      <c r="P596" s="2" t="s">
        <v>2362</v>
      </c>
      <c r="Q596" s="2" t="s">
        <v>60</v>
      </c>
      <c r="R596" s="2" t="s">
        <v>2363</v>
      </c>
      <c r="S596" s="2" t="s">
        <v>62</v>
      </c>
      <c r="T596" s="19">
        <v>173.91</v>
      </c>
      <c r="U596" s="19" t="s">
        <v>83</v>
      </c>
      <c r="V596" s="2" t="s">
        <v>64</v>
      </c>
      <c r="W596" s="2" t="s">
        <v>3429</v>
      </c>
      <c r="X596" s="2" t="s">
        <v>3430</v>
      </c>
      <c r="Y596" s="2" t="s">
        <v>3431</v>
      </c>
      <c r="Z596" s="2" t="s">
        <v>62</v>
      </c>
      <c r="AA596" s="2" t="s">
        <v>62</v>
      </c>
      <c r="AB596" s="2" t="s">
        <v>3429</v>
      </c>
      <c r="AC596" s="2" t="s">
        <v>3432</v>
      </c>
      <c r="AD596" s="2" t="s">
        <v>3433</v>
      </c>
      <c r="AE596" s="2" t="s">
        <v>3434</v>
      </c>
      <c r="AF596" s="2" t="s">
        <v>263</v>
      </c>
      <c r="AG596" s="2" t="s">
        <v>3435</v>
      </c>
      <c r="AH596" s="2" t="s">
        <v>73</v>
      </c>
      <c r="AI596" s="2" t="s">
        <v>74</v>
      </c>
      <c r="AJ596" s="2" t="s">
        <v>3302</v>
      </c>
      <c r="AK596" s="2" t="s">
        <v>3436</v>
      </c>
      <c r="AL596" s="2" t="s">
        <v>75</v>
      </c>
      <c r="AM596" s="2" t="s">
        <v>3437</v>
      </c>
      <c r="AN596" s="2" t="s">
        <v>62</v>
      </c>
      <c r="AO596" s="19" t="s">
        <v>62</v>
      </c>
      <c r="AP596" s="2" t="s">
        <v>62</v>
      </c>
      <c r="AQ596" s="2" t="s">
        <v>62</v>
      </c>
      <c r="AR596" s="2" t="s">
        <v>62</v>
      </c>
      <c r="AS596" s="2" t="s">
        <v>62</v>
      </c>
      <c r="AT596" s="2" t="s">
        <v>62</v>
      </c>
      <c r="AU596" s="2" t="s">
        <v>62</v>
      </c>
      <c r="AV596" s="19" t="s">
        <v>57</v>
      </c>
      <c r="AW596" s="2" t="s">
        <v>77</v>
      </c>
      <c r="AX596" s="2" t="s">
        <v>57</v>
      </c>
      <c r="AY596" s="2" t="s">
        <v>77</v>
      </c>
    </row>
    <row r="597" spans="1:51" ht="22.5" customHeight="1" x14ac:dyDescent="0.25">
      <c r="A597" s="18" t="s">
        <v>3463</v>
      </c>
      <c r="B597" s="2" t="s">
        <v>3464</v>
      </c>
      <c r="C597" s="2" t="s">
        <v>595</v>
      </c>
      <c r="D597" s="2" t="s">
        <v>2680</v>
      </c>
      <c r="E597" s="2" t="s">
        <v>77</v>
      </c>
      <c r="F597" s="19">
        <v>1</v>
      </c>
      <c r="G597" s="19">
        <v>189.99</v>
      </c>
      <c r="H597" s="19" t="s">
        <v>57</v>
      </c>
      <c r="I597" s="19">
        <v>-22.8</v>
      </c>
      <c r="J597" s="19">
        <v>-21.45</v>
      </c>
      <c r="K597" s="19" t="s">
        <v>57</v>
      </c>
      <c r="L597" s="19">
        <v>145.74</v>
      </c>
      <c r="M597" s="2" t="s">
        <v>666</v>
      </c>
      <c r="N597" s="2" t="s">
        <v>62</v>
      </c>
      <c r="O597" s="112">
        <v>66610</v>
      </c>
      <c r="P597" s="2" t="s">
        <v>3465</v>
      </c>
      <c r="Q597" s="2" t="s">
        <v>60</v>
      </c>
      <c r="R597" s="2" t="s">
        <v>3466</v>
      </c>
      <c r="S597" s="2" t="s">
        <v>62</v>
      </c>
      <c r="T597" s="19">
        <v>189.99</v>
      </c>
      <c r="U597" s="19" t="s">
        <v>83</v>
      </c>
      <c r="V597" s="2" t="s">
        <v>64</v>
      </c>
      <c r="W597" s="2" t="s">
        <v>3467</v>
      </c>
      <c r="X597" s="2" t="s">
        <v>3468</v>
      </c>
      <c r="Y597" s="2" t="s">
        <v>3469</v>
      </c>
      <c r="Z597" s="2" t="s">
        <v>62</v>
      </c>
      <c r="AA597" s="2" t="s">
        <v>62</v>
      </c>
      <c r="AB597" s="2" t="s">
        <v>3467</v>
      </c>
      <c r="AC597" s="2" t="s">
        <v>3470</v>
      </c>
      <c r="AD597" s="2" t="s">
        <v>3471</v>
      </c>
      <c r="AE597" s="2" t="s">
        <v>3472</v>
      </c>
      <c r="AF597" s="2" t="s">
        <v>156</v>
      </c>
      <c r="AG597" s="2" t="s">
        <v>3473</v>
      </c>
      <c r="AH597" s="2" t="s">
        <v>73</v>
      </c>
      <c r="AI597" s="2" t="s">
        <v>74</v>
      </c>
      <c r="AJ597" s="2" t="s">
        <v>3275</v>
      </c>
      <c r="AK597" s="2" t="s">
        <v>3474</v>
      </c>
      <c r="AL597" s="2" t="s">
        <v>75</v>
      </c>
      <c r="AM597" s="2" t="s">
        <v>3475</v>
      </c>
      <c r="AN597" s="2" t="s">
        <v>62</v>
      </c>
      <c r="AO597" s="19" t="s">
        <v>62</v>
      </c>
      <c r="AP597" s="2" t="s">
        <v>62</v>
      </c>
      <c r="AQ597" s="2" t="s">
        <v>62</v>
      </c>
      <c r="AR597" s="2" t="s">
        <v>62</v>
      </c>
      <c r="AS597" s="2" t="s">
        <v>62</v>
      </c>
      <c r="AT597" s="2" t="s">
        <v>62</v>
      </c>
      <c r="AU597" s="2" t="s">
        <v>62</v>
      </c>
      <c r="AV597" s="19" t="s">
        <v>57</v>
      </c>
      <c r="AW597" s="2" t="s">
        <v>77</v>
      </c>
      <c r="AX597" s="2" t="s">
        <v>57</v>
      </c>
      <c r="AY597" s="2" t="s">
        <v>77</v>
      </c>
    </row>
    <row r="598" spans="1:51" ht="22.5" customHeight="1" x14ac:dyDescent="0.25">
      <c r="A598" s="18" t="s">
        <v>3476</v>
      </c>
      <c r="B598" s="2" t="s">
        <v>3477</v>
      </c>
      <c r="C598" s="2" t="s">
        <v>595</v>
      </c>
      <c r="D598" s="2" t="s">
        <v>3357</v>
      </c>
      <c r="E598" s="2" t="s">
        <v>77</v>
      </c>
      <c r="F598" s="19">
        <v>1</v>
      </c>
      <c r="G598" s="19">
        <v>183.87</v>
      </c>
      <c r="H598" s="19">
        <v>1.59</v>
      </c>
      <c r="I598" s="19">
        <v>-22.06</v>
      </c>
      <c r="J598" s="19" t="s">
        <v>57</v>
      </c>
      <c r="K598" s="19" t="s">
        <v>57</v>
      </c>
      <c r="L598" s="19">
        <v>163.4</v>
      </c>
      <c r="M598" s="2" t="s">
        <v>666</v>
      </c>
      <c r="N598" s="2" t="s">
        <v>56</v>
      </c>
      <c r="O598" s="2" t="s">
        <v>215</v>
      </c>
      <c r="P598" s="2" t="s">
        <v>462</v>
      </c>
      <c r="Q598" s="2" t="s">
        <v>60</v>
      </c>
      <c r="R598" s="2" t="s">
        <v>217</v>
      </c>
      <c r="S598" s="2" t="s">
        <v>62</v>
      </c>
      <c r="T598" s="19">
        <v>183.87</v>
      </c>
      <c r="U598" s="19" t="s">
        <v>83</v>
      </c>
      <c r="V598" s="2" t="s">
        <v>64</v>
      </c>
      <c r="W598" s="2" t="s">
        <v>3478</v>
      </c>
      <c r="X598" s="2" t="s">
        <v>3479</v>
      </c>
      <c r="Y598" s="2" t="s">
        <v>3480</v>
      </c>
      <c r="Z598" s="2" t="s">
        <v>62</v>
      </c>
      <c r="AA598" s="2" t="s">
        <v>62</v>
      </c>
      <c r="AB598" s="2" t="s">
        <v>3478</v>
      </c>
      <c r="AC598" s="2" t="s">
        <v>3481</v>
      </c>
      <c r="AD598" s="2" t="s">
        <v>3482</v>
      </c>
      <c r="AE598" s="2" t="s">
        <v>234</v>
      </c>
      <c r="AF598" s="2" t="s">
        <v>234</v>
      </c>
      <c r="AG598" s="2" t="s">
        <v>3483</v>
      </c>
      <c r="AH598" s="2" t="s">
        <v>73</v>
      </c>
      <c r="AI598" s="2" t="s">
        <v>236</v>
      </c>
      <c r="AJ598" s="2" t="s">
        <v>3484</v>
      </c>
      <c r="AK598" s="2" t="s">
        <v>3484</v>
      </c>
      <c r="AL598" s="2" t="s">
        <v>3485</v>
      </c>
      <c r="AM598" s="2" t="s">
        <v>3486</v>
      </c>
      <c r="AN598" s="2" t="s">
        <v>62</v>
      </c>
      <c r="AO598" s="19" t="s">
        <v>62</v>
      </c>
      <c r="AP598" s="2" t="s">
        <v>62</v>
      </c>
      <c r="AQ598" s="2" t="s">
        <v>62</v>
      </c>
      <c r="AR598" s="2" t="s">
        <v>62</v>
      </c>
      <c r="AS598" s="2" t="s">
        <v>62</v>
      </c>
      <c r="AT598" s="2" t="s">
        <v>62</v>
      </c>
      <c r="AU598" s="2" t="s">
        <v>62</v>
      </c>
      <c r="AV598" s="19" t="s">
        <v>57</v>
      </c>
      <c r="AW598" s="2" t="s">
        <v>77</v>
      </c>
      <c r="AX598" s="2" t="s">
        <v>57</v>
      </c>
      <c r="AY598" s="2" t="s">
        <v>77</v>
      </c>
    </row>
    <row r="599" spans="1:51" ht="22.5" customHeight="1" x14ac:dyDescent="0.25">
      <c r="A599" s="18" t="s">
        <v>3487</v>
      </c>
      <c r="B599" s="2" t="s">
        <v>3488</v>
      </c>
      <c r="C599" s="2" t="s">
        <v>595</v>
      </c>
      <c r="D599" s="2" t="s">
        <v>3357</v>
      </c>
      <c r="E599" s="2" t="s">
        <v>56</v>
      </c>
      <c r="F599" s="19">
        <v>1</v>
      </c>
      <c r="G599" s="19">
        <v>195.99</v>
      </c>
      <c r="H599" s="19">
        <v>1.59</v>
      </c>
      <c r="I599" s="19">
        <v>-33.32</v>
      </c>
      <c r="J599" s="19" t="s">
        <v>57</v>
      </c>
      <c r="K599" s="19" t="s">
        <v>57</v>
      </c>
      <c r="L599" s="19">
        <v>164.26</v>
      </c>
      <c r="M599" s="2" t="s">
        <v>666</v>
      </c>
      <c r="N599" s="2" t="s">
        <v>56</v>
      </c>
      <c r="O599" s="112">
        <v>77350</v>
      </c>
      <c r="P599" s="2" t="s">
        <v>310</v>
      </c>
      <c r="Q599" s="2" t="s">
        <v>60</v>
      </c>
      <c r="R599" s="2" t="s">
        <v>311</v>
      </c>
      <c r="S599" s="2" t="s">
        <v>62</v>
      </c>
      <c r="T599" s="19">
        <v>195.99</v>
      </c>
      <c r="U599" s="19" t="s">
        <v>63</v>
      </c>
      <c r="V599" s="2" t="s">
        <v>64</v>
      </c>
      <c r="W599" s="2" t="s">
        <v>3489</v>
      </c>
      <c r="X599" s="2" t="s">
        <v>3490</v>
      </c>
      <c r="Y599" s="2" t="s">
        <v>3491</v>
      </c>
      <c r="Z599" s="2" t="s">
        <v>62</v>
      </c>
      <c r="AA599" s="2" t="s">
        <v>62</v>
      </c>
      <c r="AB599" s="2" t="s">
        <v>3489</v>
      </c>
      <c r="AC599" s="2" t="s">
        <v>3492</v>
      </c>
      <c r="AD599" s="2" t="s">
        <v>3493</v>
      </c>
      <c r="AE599" s="2" t="s">
        <v>3364</v>
      </c>
      <c r="AF599" s="2" t="s">
        <v>234</v>
      </c>
      <c r="AG599" s="2" t="s">
        <v>3494</v>
      </c>
      <c r="AH599" s="2" t="s">
        <v>73</v>
      </c>
      <c r="AI599" s="2" t="s">
        <v>236</v>
      </c>
      <c r="AJ599" s="2" t="s">
        <v>3366</v>
      </c>
      <c r="AK599" s="2" t="s">
        <v>3495</v>
      </c>
      <c r="AL599" s="2" t="s">
        <v>1144</v>
      </c>
      <c r="AM599" s="2" t="s">
        <v>3496</v>
      </c>
      <c r="AN599" s="2" t="s">
        <v>62</v>
      </c>
      <c r="AO599" s="19" t="s">
        <v>62</v>
      </c>
      <c r="AP599" s="2" t="s">
        <v>62</v>
      </c>
      <c r="AQ599" s="2" t="s">
        <v>62</v>
      </c>
      <c r="AR599" s="2" t="s">
        <v>62</v>
      </c>
      <c r="AS599" s="2" t="s">
        <v>62</v>
      </c>
      <c r="AT599" s="2" t="s">
        <v>62</v>
      </c>
      <c r="AU599" s="2" t="s">
        <v>62</v>
      </c>
      <c r="AV599" s="19" t="s">
        <v>57</v>
      </c>
      <c r="AW599" s="2" t="s">
        <v>77</v>
      </c>
      <c r="AX599" s="2" t="s">
        <v>57</v>
      </c>
      <c r="AY599" s="2" t="s">
        <v>77</v>
      </c>
    </row>
    <row r="600" spans="1:51" ht="22.5" customHeight="1" x14ac:dyDescent="0.25">
      <c r="A600" s="18" t="s">
        <v>3497</v>
      </c>
      <c r="B600" s="2" t="s">
        <v>3498</v>
      </c>
      <c r="C600" s="2" t="s">
        <v>595</v>
      </c>
      <c r="D600" s="2" t="s">
        <v>2680</v>
      </c>
      <c r="E600" s="2" t="s">
        <v>56</v>
      </c>
      <c r="F600" s="19">
        <v>1</v>
      </c>
      <c r="G600" s="19">
        <v>329.9</v>
      </c>
      <c r="H600" s="19">
        <v>38.56</v>
      </c>
      <c r="I600" s="19">
        <v>-39.590000000000003</v>
      </c>
      <c r="J600" s="19">
        <v>-80.510000000000005</v>
      </c>
      <c r="K600" s="19" t="s">
        <v>57</v>
      </c>
      <c r="L600" s="19">
        <v>248.36</v>
      </c>
      <c r="M600" s="2" t="s">
        <v>666</v>
      </c>
      <c r="N600" s="2" t="s">
        <v>56</v>
      </c>
      <c r="O600" s="2" t="s">
        <v>3499</v>
      </c>
      <c r="P600" s="2" t="s">
        <v>3500</v>
      </c>
      <c r="Q600" s="2" t="s">
        <v>60</v>
      </c>
      <c r="R600" s="2" t="s">
        <v>3501</v>
      </c>
      <c r="S600" s="2" t="s">
        <v>62</v>
      </c>
      <c r="T600" s="19">
        <v>329.9</v>
      </c>
      <c r="U600" s="19" t="s">
        <v>83</v>
      </c>
      <c r="V600" s="2" t="s">
        <v>64</v>
      </c>
      <c r="W600" s="2" t="s">
        <v>3502</v>
      </c>
      <c r="X600" s="2" t="s">
        <v>3503</v>
      </c>
      <c r="Y600" s="2" t="s">
        <v>3504</v>
      </c>
      <c r="Z600" s="2" t="s">
        <v>62</v>
      </c>
      <c r="AA600" s="2" t="s">
        <v>62</v>
      </c>
      <c r="AB600" s="2" t="s">
        <v>3502</v>
      </c>
      <c r="AC600" s="2" t="s">
        <v>3505</v>
      </c>
      <c r="AD600" s="2" t="s">
        <v>3506</v>
      </c>
      <c r="AE600" s="2" t="s">
        <v>3507</v>
      </c>
      <c r="AF600" s="2" t="s">
        <v>349</v>
      </c>
      <c r="AG600" s="2" t="s">
        <v>3508</v>
      </c>
      <c r="AH600" s="2" t="s">
        <v>73</v>
      </c>
      <c r="AI600" s="2" t="s">
        <v>74</v>
      </c>
      <c r="AJ600" s="2" t="s">
        <v>3302</v>
      </c>
      <c r="AK600" s="2" t="s">
        <v>3509</v>
      </c>
      <c r="AL600" s="2" t="s">
        <v>75</v>
      </c>
      <c r="AM600" s="2" t="s">
        <v>3510</v>
      </c>
      <c r="AN600" s="2" t="s">
        <v>62</v>
      </c>
      <c r="AO600" s="19" t="s">
        <v>62</v>
      </c>
      <c r="AP600" s="2" t="s">
        <v>62</v>
      </c>
      <c r="AQ600" s="2" t="s">
        <v>62</v>
      </c>
      <c r="AR600" s="2" t="s">
        <v>62</v>
      </c>
      <c r="AS600" s="2" t="s">
        <v>62</v>
      </c>
      <c r="AT600" s="2" t="s">
        <v>62</v>
      </c>
      <c r="AU600" s="2" t="s">
        <v>62</v>
      </c>
      <c r="AV600" s="19" t="s">
        <v>57</v>
      </c>
      <c r="AW600" s="2" t="s">
        <v>77</v>
      </c>
      <c r="AX600" s="2" t="s">
        <v>57</v>
      </c>
      <c r="AY600" s="2" t="s">
        <v>77</v>
      </c>
    </row>
    <row r="601" spans="1:51" ht="22.5" customHeight="1" x14ac:dyDescent="0.25">
      <c r="A601" s="18" t="s">
        <v>3524</v>
      </c>
      <c r="B601" s="2" t="s">
        <v>3525</v>
      </c>
      <c r="C601" s="2" t="s">
        <v>595</v>
      </c>
      <c r="D601" s="2" t="s">
        <v>3526</v>
      </c>
      <c r="E601" s="2" t="s">
        <v>56</v>
      </c>
      <c r="F601" s="19">
        <v>1</v>
      </c>
      <c r="G601" s="19">
        <v>63.7</v>
      </c>
      <c r="H601" s="19">
        <v>15.9</v>
      </c>
      <c r="I601" s="19">
        <v>-13.64</v>
      </c>
      <c r="J601" s="19" t="s">
        <v>57</v>
      </c>
      <c r="K601" s="19" t="s">
        <v>57</v>
      </c>
      <c r="L601" s="19">
        <v>65.959999999999994</v>
      </c>
      <c r="M601" s="2" t="s">
        <v>666</v>
      </c>
      <c r="N601" s="2" t="s">
        <v>62</v>
      </c>
      <c r="O601" s="2" t="s">
        <v>242</v>
      </c>
      <c r="P601" s="2" t="s">
        <v>1049</v>
      </c>
      <c r="Q601" s="2" t="s">
        <v>60</v>
      </c>
      <c r="R601" s="2" t="s">
        <v>244</v>
      </c>
      <c r="S601" s="2" t="s">
        <v>62</v>
      </c>
      <c r="T601" s="19">
        <v>63.7</v>
      </c>
      <c r="U601" s="19" t="s">
        <v>83</v>
      </c>
      <c r="V601" s="2" t="s">
        <v>64</v>
      </c>
      <c r="W601" s="2" t="s">
        <v>3527</v>
      </c>
      <c r="X601" s="2" t="s">
        <v>3528</v>
      </c>
      <c r="Y601" s="2" t="s">
        <v>3529</v>
      </c>
      <c r="Z601" s="2" t="s">
        <v>62</v>
      </c>
      <c r="AA601" s="2" t="s">
        <v>62</v>
      </c>
      <c r="AB601" s="2" t="s">
        <v>3527</v>
      </c>
      <c r="AC601" s="2" t="s">
        <v>3530</v>
      </c>
      <c r="AD601" s="2" t="s">
        <v>3531</v>
      </c>
      <c r="AE601" s="2" t="s">
        <v>2072</v>
      </c>
      <c r="AF601" s="2" t="s">
        <v>234</v>
      </c>
      <c r="AG601" s="2" t="s">
        <v>3532</v>
      </c>
      <c r="AH601" s="2" t="s">
        <v>73</v>
      </c>
      <c r="AI601" s="2" t="s">
        <v>236</v>
      </c>
      <c r="AJ601" s="2" t="s">
        <v>3533</v>
      </c>
      <c r="AK601" s="2" t="s">
        <v>3534</v>
      </c>
      <c r="AL601" s="2" t="s">
        <v>2076</v>
      </c>
      <c r="AM601" s="2" t="s">
        <v>3535</v>
      </c>
      <c r="AN601" s="2" t="s">
        <v>62</v>
      </c>
      <c r="AO601" s="19" t="s">
        <v>62</v>
      </c>
      <c r="AP601" s="2" t="s">
        <v>62</v>
      </c>
      <c r="AQ601" s="2" t="s">
        <v>62</v>
      </c>
      <c r="AR601" s="2" t="s">
        <v>62</v>
      </c>
      <c r="AS601" s="2" t="s">
        <v>62</v>
      </c>
      <c r="AT601" s="2" t="s">
        <v>62</v>
      </c>
      <c r="AU601" s="2" t="s">
        <v>62</v>
      </c>
      <c r="AV601" s="19" t="s">
        <v>57</v>
      </c>
      <c r="AW601" s="2" t="s">
        <v>77</v>
      </c>
      <c r="AX601" s="2" t="s">
        <v>57</v>
      </c>
      <c r="AY601" s="2" t="s">
        <v>77</v>
      </c>
    </row>
    <row r="602" spans="1:51" ht="22.5" customHeight="1" x14ac:dyDescent="0.25">
      <c r="A602" s="18" t="s">
        <v>3536</v>
      </c>
      <c r="B602" s="2" t="s">
        <v>3537</v>
      </c>
      <c r="C602" s="2" t="s">
        <v>595</v>
      </c>
      <c r="D602" s="2" t="s">
        <v>2680</v>
      </c>
      <c r="E602" s="2" t="s">
        <v>77</v>
      </c>
      <c r="F602" s="19">
        <v>1</v>
      </c>
      <c r="G602" s="19">
        <v>228.9</v>
      </c>
      <c r="H602" s="19" t="s">
        <v>57</v>
      </c>
      <c r="I602" s="19">
        <v>-38.909999999999997</v>
      </c>
      <c r="J602" s="19">
        <v>-23.95</v>
      </c>
      <c r="K602" s="19" t="s">
        <v>57</v>
      </c>
      <c r="L602" s="19">
        <v>166.04</v>
      </c>
      <c r="M602" s="2" t="s">
        <v>666</v>
      </c>
      <c r="N602" s="2" t="s">
        <v>56</v>
      </c>
      <c r="O602" s="112">
        <v>772255</v>
      </c>
      <c r="P602" s="2" t="s">
        <v>3538</v>
      </c>
      <c r="Q602" s="2" t="s">
        <v>60</v>
      </c>
      <c r="R602" s="2" t="s">
        <v>3539</v>
      </c>
      <c r="S602" s="2" t="s">
        <v>62</v>
      </c>
      <c r="T602" s="19">
        <v>228.9</v>
      </c>
      <c r="U602" s="19" t="s">
        <v>63</v>
      </c>
      <c r="V602" s="2" t="s">
        <v>64</v>
      </c>
      <c r="W602" s="2" t="s">
        <v>3540</v>
      </c>
      <c r="X602" s="2" t="s">
        <v>3541</v>
      </c>
      <c r="Y602" s="2" t="s">
        <v>3542</v>
      </c>
      <c r="Z602" s="2" t="s">
        <v>62</v>
      </c>
      <c r="AA602" s="2" t="s">
        <v>62</v>
      </c>
      <c r="AB602" s="2" t="s">
        <v>3540</v>
      </c>
      <c r="AC602" s="2" t="s">
        <v>3543</v>
      </c>
      <c r="AD602" s="2" t="s">
        <v>3544</v>
      </c>
      <c r="AE602" s="2" t="s">
        <v>3545</v>
      </c>
      <c r="AF602" s="2" t="s">
        <v>71</v>
      </c>
      <c r="AG602" s="2" t="s">
        <v>3546</v>
      </c>
      <c r="AH602" s="2" t="s">
        <v>73</v>
      </c>
      <c r="AI602" s="2" t="s">
        <v>74</v>
      </c>
      <c r="AJ602" s="2" t="s">
        <v>3275</v>
      </c>
      <c r="AK602" s="2" t="s">
        <v>3547</v>
      </c>
      <c r="AL602" s="2" t="s">
        <v>75</v>
      </c>
      <c r="AM602" s="2" t="s">
        <v>3548</v>
      </c>
      <c r="AN602" s="2" t="s">
        <v>62</v>
      </c>
      <c r="AO602" s="19" t="s">
        <v>62</v>
      </c>
      <c r="AP602" s="2" t="s">
        <v>62</v>
      </c>
      <c r="AQ602" s="2" t="s">
        <v>62</v>
      </c>
      <c r="AR602" s="2" t="s">
        <v>62</v>
      </c>
      <c r="AS602" s="2" t="s">
        <v>62</v>
      </c>
      <c r="AT602" s="2" t="s">
        <v>62</v>
      </c>
      <c r="AU602" s="2" t="s">
        <v>62</v>
      </c>
      <c r="AV602" s="19" t="s">
        <v>57</v>
      </c>
      <c r="AW602" s="2" t="s">
        <v>77</v>
      </c>
      <c r="AX602" s="2" t="s">
        <v>57</v>
      </c>
      <c r="AY602" s="2" t="s">
        <v>77</v>
      </c>
    </row>
    <row r="603" spans="1:51" ht="22.5" customHeight="1" x14ac:dyDescent="0.25">
      <c r="A603" s="18" t="s">
        <v>3549</v>
      </c>
      <c r="B603" s="2" t="s">
        <v>3550</v>
      </c>
      <c r="C603" s="2" t="s">
        <v>595</v>
      </c>
      <c r="D603" s="2" t="s">
        <v>2066</v>
      </c>
      <c r="E603" s="2" t="s">
        <v>77</v>
      </c>
      <c r="F603" s="19">
        <v>1</v>
      </c>
      <c r="G603" s="19">
        <v>238.89</v>
      </c>
      <c r="H603" s="19" t="s">
        <v>57</v>
      </c>
      <c r="I603" s="19">
        <v>-40.61</v>
      </c>
      <c r="J603" s="19">
        <v>-25.95</v>
      </c>
      <c r="K603" s="19" t="s">
        <v>57</v>
      </c>
      <c r="L603" s="19">
        <v>172.33</v>
      </c>
      <c r="M603" s="2" t="s">
        <v>666</v>
      </c>
      <c r="N603" s="2" t="s">
        <v>56</v>
      </c>
      <c r="O603" s="2" t="s">
        <v>1148</v>
      </c>
      <c r="P603" s="2" t="s">
        <v>1149</v>
      </c>
      <c r="Q603" s="2" t="s">
        <v>60</v>
      </c>
      <c r="R603" s="2" t="s">
        <v>1150</v>
      </c>
      <c r="S603" s="2" t="s">
        <v>62</v>
      </c>
      <c r="T603" s="19">
        <v>238.89</v>
      </c>
      <c r="U603" s="19" t="s">
        <v>63</v>
      </c>
      <c r="V603" s="2" t="s">
        <v>64</v>
      </c>
      <c r="W603" s="2" t="s">
        <v>3551</v>
      </c>
      <c r="X603" s="2" t="s">
        <v>3552</v>
      </c>
      <c r="Y603" s="2" t="s">
        <v>3553</v>
      </c>
      <c r="Z603" s="2" t="s">
        <v>62</v>
      </c>
      <c r="AA603" s="2" t="s">
        <v>62</v>
      </c>
      <c r="AB603" s="2" t="s">
        <v>3551</v>
      </c>
      <c r="AC603" s="2" t="s">
        <v>3554</v>
      </c>
      <c r="AD603" s="2" t="s">
        <v>3555</v>
      </c>
      <c r="AE603" s="2" t="s">
        <v>3556</v>
      </c>
      <c r="AF603" s="2" t="s">
        <v>1104</v>
      </c>
      <c r="AG603" s="2" t="s">
        <v>3557</v>
      </c>
      <c r="AH603" s="2" t="s">
        <v>73</v>
      </c>
      <c r="AI603" s="2" t="s">
        <v>74</v>
      </c>
      <c r="AJ603" s="2" t="s">
        <v>3558</v>
      </c>
      <c r="AK603" s="2" t="s">
        <v>3559</v>
      </c>
      <c r="AL603" s="2" t="s">
        <v>75</v>
      </c>
      <c r="AM603" s="2" t="s">
        <v>3560</v>
      </c>
      <c r="AN603" s="2" t="s">
        <v>62</v>
      </c>
      <c r="AO603" s="19" t="s">
        <v>62</v>
      </c>
      <c r="AP603" s="2" t="s">
        <v>62</v>
      </c>
      <c r="AQ603" s="2" t="s">
        <v>62</v>
      </c>
      <c r="AR603" s="2" t="s">
        <v>62</v>
      </c>
      <c r="AS603" s="2" t="s">
        <v>62</v>
      </c>
      <c r="AT603" s="2" t="s">
        <v>62</v>
      </c>
      <c r="AU603" s="2" t="s">
        <v>62</v>
      </c>
      <c r="AV603" s="19" t="s">
        <v>57</v>
      </c>
      <c r="AW603" s="2" t="s">
        <v>77</v>
      </c>
      <c r="AX603" s="2" t="s">
        <v>57</v>
      </c>
      <c r="AY603" s="2" t="s">
        <v>77</v>
      </c>
    </row>
    <row r="604" spans="1:51" ht="22.5" customHeight="1" x14ac:dyDescent="0.25">
      <c r="A604" s="18" t="s">
        <v>3576</v>
      </c>
      <c r="B604" s="2" t="s">
        <v>3577</v>
      </c>
      <c r="C604" s="2" t="s">
        <v>595</v>
      </c>
      <c r="D604" s="2" t="s">
        <v>2680</v>
      </c>
      <c r="E604" s="2" t="s">
        <v>77</v>
      </c>
      <c r="F604" s="19">
        <v>1</v>
      </c>
      <c r="G604" s="19">
        <v>178.83</v>
      </c>
      <c r="H604" s="19" t="s">
        <v>57</v>
      </c>
      <c r="I604" s="19">
        <v>-30.4</v>
      </c>
      <c r="J604" s="19">
        <v>-25.95</v>
      </c>
      <c r="K604" s="19" t="s">
        <v>57</v>
      </c>
      <c r="L604" s="19">
        <v>122.48</v>
      </c>
      <c r="M604" s="2" t="s">
        <v>666</v>
      </c>
      <c r="N604" s="2" t="s">
        <v>56</v>
      </c>
      <c r="O604" s="112">
        <v>222014</v>
      </c>
      <c r="P604" s="2" t="s">
        <v>3578</v>
      </c>
      <c r="Q604" s="2" t="s">
        <v>60</v>
      </c>
      <c r="R604" s="2" t="s">
        <v>769</v>
      </c>
      <c r="S604" s="2" t="s">
        <v>62</v>
      </c>
      <c r="T604" s="19">
        <v>178.83</v>
      </c>
      <c r="U604" s="19" t="s">
        <v>63</v>
      </c>
      <c r="V604" s="2" t="s">
        <v>64</v>
      </c>
      <c r="W604" s="2" t="s">
        <v>3579</v>
      </c>
      <c r="X604" s="2" t="s">
        <v>3580</v>
      </c>
      <c r="Y604" s="2" t="s">
        <v>3581</v>
      </c>
      <c r="Z604" s="2" t="s">
        <v>62</v>
      </c>
      <c r="AA604" s="2" t="s">
        <v>62</v>
      </c>
      <c r="AB604" s="2" t="s">
        <v>3579</v>
      </c>
      <c r="AC604" s="2" t="s">
        <v>3582</v>
      </c>
      <c r="AD604" s="2" t="s">
        <v>3583</v>
      </c>
      <c r="AE604" s="2" t="s">
        <v>3584</v>
      </c>
      <c r="AF604" s="2" t="s">
        <v>345</v>
      </c>
      <c r="AG604" s="2" t="s">
        <v>3585</v>
      </c>
      <c r="AH604" s="2" t="s">
        <v>73</v>
      </c>
      <c r="AI604" s="2" t="s">
        <v>74</v>
      </c>
      <c r="AJ604" s="2" t="s">
        <v>3586</v>
      </c>
      <c r="AK604" s="2" t="s">
        <v>3587</v>
      </c>
      <c r="AL604" s="2" t="s">
        <v>75</v>
      </c>
      <c r="AM604" s="2" t="s">
        <v>3588</v>
      </c>
      <c r="AN604" s="2" t="s">
        <v>62</v>
      </c>
      <c r="AO604" s="19" t="s">
        <v>62</v>
      </c>
      <c r="AP604" s="2" t="s">
        <v>62</v>
      </c>
      <c r="AQ604" s="2" t="s">
        <v>62</v>
      </c>
      <c r="AR604" s="2" t="s">
        <v>62</v>
      </c>
      <c r="AS604" s="2" t="s">
        <v>62</v>
      </c>
      <c r="AT604" s="2" t="s">
        <v>62</v>
      </c>
      <c r="AU604" s="2" t="s">
        <v>62</v>
      </c>
      <c r="AV604" s="19" t="s">
        <v>57</v>
      </c>
      <c r="AW604" s="2" t="s">
        <v>77</v>
      </c>
      <c r="AX604" s="2" t="s">
        <v>57</v>
      </c>
      <c r="AY604" s="2" t="s">
        <v>77</v>
      </c>
    </row>
    <row r="605" spans="1:51" ht="22.5" customHeight="1" x14ac:dyDescent="0.25">
      <c r="A605" s="18" t="s">
        <v>3589</v>
      </c>
      <c r="B605" s="2" t="s">
        <v>3590</v>
      </c>
      <c r="C605" s="2" t="s">
        <v>595</v>
      </c>
      <c r="D605" s="2" t="s">
        <v>3281</v>
      </c>
      <c r="E605" s="2" t="s">
        <v>77</v>
      </c>
      <c r="F605" s="19">
        <v>1</v>
      </c>
      <c r="G605" s="19">
        <v>195.99</v>
      </c>
      <c r="H605" s="19">
        <v>15.67</v>
      </c>
      <c r="I605" s="19">
        <v>-33.32</v>
      </c>
      <c r="J605" s="19">
        <v>-40.619999999999997</v>
      </c>
      <c r="K605" s="19" t="s">
        <v>57</v>
      </c>
      <c r="L605" s="19">
        <v>137.72</v>
      </c>
      <c r="M605" s="2" t="s">
        <v>666</v>
      </c>
      <c r="N605" s="2" t="s">
        <v>56</v>
      </c>
      <c r="O605" s="112">
        <v>77350</v>
      </c>
      <c r="P605" s="2" t="s">
        <v>1320</v>
      </c>
      <c r="Q605" s="2" t="s">
        <v>60</v>
      </c>
      <c r="R605" s="2" t="s">
        <v>1321</v>
      </c>
      <c r="S605" s="2" t="s">
        <v>62</v>
      </c>
      <c r="T605" s="19">
        <v>195.99</v>
      </c>
      <c r="U605" s="19" t="s">
        <v>63</v>
      </c>
      <c r="V605" s="2" t="s">
        <v>64</v>
      </c>
      <c r="W605" s="2" t="s">
        <v>3591</v>
      </c>
      <c r="X605" s="2" t="s">
        <v>3592</v>
      </c>
      <c r="Y605" s="2" t="s">
        <v>3593</v>
      </c>
      <c r="Z605" s="2" t="s">
        <v>62</v>
      </c>
      <c r="AA605" s="2" t="s">
        <v>62</v>
      </c>
      <c r="AB605" s="2" t="s">
        <v>3591</v>
      </c>
      <c r="AC605" s="2" t="s">
        <v>3594</v>
      </c>
      <c r="AD605" s="2" t="s">
        <v>3595</v>
      </c>
      <c r="AE605" s="2" t="s">
        <v>3596</v>
      </c>
      <c r="AF605" s="2" t="s">
        <v>263</v>
      </c>
      <c r="AG605" s="2" t="s">
        <v>3597</v>
      </c>
      <c r="AH605" s="2" t="s">
        <v>73</v>
      </c>
      <c r="AI605" s="2" t="s">
        <v>74</v>
      </c>
      <c r="AJ605" s="2" t="s">
        <v>3598</v>
      </c>
      <c r="AK605" s="2" t="s">
        <v>3599</v>
      </c>
      <c r="AL605" s="2" t="s">
        <v>75</v>
      </c>
      <c r="AM605" s="2" t="s">
        <v>3600</v>
      </c>
      <c r="AN605" s="2" t="s">
        <v>62</v>
      </c>
      <c r="AO605" s="19" t="s">
        <v>62</v>
      </c>
      <c r="AP605" s="2" t="s">
        <v>62</v>
      </c>
      <c r="AQ605" s="2" t="s">
        <v>62</v>
      </c>
      <c r="AR605" s="2" t="s">
        <v>62</v>
      </c>
      <c r="AS605" s="2" t="s">
        <v>62</v>
      </c>
      <c r="AT605" s="2" t="s">
        <v>62</v>
      </c>
      <c r="AU605" s="2" t="s">
        <v>62</v>
      </c>
      <c r="AV605" s="19" t="s">
        <v>57</v>
      </c>
      <c r="AW605" s="2" t="s">
        <v>77</v>
      </c>
      <c r="AX605" s="2" t="s">
        <v>57</v>
      </c>
      <c r="AY605" s="2" t="s">
        <v>77</v>
      </c>
    </row>
    <row r="606" spans="1:51" ht="22.5" customHeight="1" x14ac:dyDescent="0.25">
      <c r="A606" s="18" t="s">
        <v>3601</v>
      </c>
      <c r="B606" s="2" t="s">
        <v>3602</v>
      </c>
      <c r="C606" s="2" t="s">
        <v>595</v>
      </c>
      <c r="D606" s="2" t="s">
        <v>3281</v>
      </c>
      <c r="E606" s="2" t="s">
        <v>77</v>
      </c>
      <c r="F606" s="19">
        <v>1</v>
      </c>
      <c r="G606" s="19">
        <v>15.99</v>
      </c>
      <c r="H606" s="19">
        <v>11.1</v>
      </c>
      <c r="I606" s="19">
        <v>-8.7200000000000006</v>
      </c>
      <c r="J606" s="19">
        <v>-11.1</v>
      </c>
      <c r="K606" s="19" t="s">
        <v>57</v>
      </c>
      <c r="L606" s="19">
        <v>7.27</v>
      </c>
      <c r="M606" s="2" t="s">
        <v>666</v>
      </c>
      <c r="N606" s="2" t="s">
        <v>62</v>
      </c>
      <c r="O606" s="112">
        <v>4002</v>
      </c>
      <c r="P606" s="2" t="s">
        <v>3603</v>
      </c>
      <c r="Q606" s="2" t="s">
        <v>60</v>
      </c>
      <c r="R606" s="2" t="s">
        <v>3604</v>
      </c>
      <c r="S606" s="2" t="s">
        <v>62</v>
      </c>
      <c r="T606" s="19">
        <v>15.99</v>
      </c>
      <c r="U606" s="19" t="s">
        <v>63</v>
      </c>
      <c r="V606" s="2" t="s">
        <v>64</v>
      </c>
      <c r="W606" s="2" t="s">
        <v>3605</v>
      </c>
      <c r="X606" s="2" t="s">
        <v>3606</v>
      </c>
      <c r="Y606" s="2" t="s">
        <v>3607</v>
      </c>
      <c r="Z606" s="2" t="s">
        <v>62</v>
      </c>
      <c r="AA606" s="2" t="s">
        <v>62</v>
      </c>
      <c r="AB606" s="2" t="s">
        <v>3605</v>
      </c>
      <c r="AC606" s="2" t="s">
        <v>3608</v>
      </c>
      <c r="AD606" s="2" t="s">
        <v>3609</v>
      </c>
      <c r="AE606" s="2" t="s">
        <v>3610</v>
      </c>
      <c r="AF606" s="2" t="s">
        <v>234</v>
      </c>
      <c r="AG606" s="2" t="s">
        <v>3611</v>
      </c>
      <c r="AH606" s="2" t="s">
        <v>73</v>
      </c>
      <c r="AI606" s="2" t="s">
        <v>74</v>
      </c>
      <c r="AJ606" s="2" t="s">
        <v>3612</v>
      </c>
      <c r="AK606" s="2" t="s">
        <v>3613</v>
      </c>
      <c r="AL606" s="2" t="s">
        <v>75</v>
      </c>
      <c r="AM606" s="2" t="s">
        <v>3614</v>
      </c>
      <c r="AN606" s="2" t="s">
        <v>3615</v>
      </c>
      <c r="AO606" s="19" t="s">
        <v>62</v>
      </c>
      <c r="AP606" s="2" t="s">
        <v>62</v>
      </c>
      <c r="AQ606" s="2" t="s">
        <v>62</v>
      </c>
      <c r="AR606" s="2" t="s">
        <v>62</v>
      </c>
      <c r="AS606" s="2" t="s">
        <v>62</v>
      </c>
      <c r="AT606" s="2" t="s">
        <v>62</v>
      </c>
      <c r="AU606" s="2" t="s">
        <v>62</v>
      </c>
      <c r="AV606" s="19" t="s">
        <v>57</v>
      </c>
      <c r="AW606" s="2" t="s">
        <v>77</v>
      </c>
      <c r="AX606" s="2" t="s">
        <v>57</v>
      </c>
      <c r="AY606" s="2" t="s">
        <v>77</v>
      </c>
    </row>
    <row r="607" spans="1:51" ht="22.5" customHeight="1" x14ac:dyDescent="0.25">
      <c r="A607" s="18" t="s">
        <v>3616</v>
      </c>
      <c r="B607" s="2" t="s">
        <v>3617</v>
      </c>
      <c r="C607" s="2" t="s">
        <v>595</v>
      </c>
      <c r="D607" s="2" t="s">
        <v>3281</v>
      </c>
      <c r="E607" s="2" t="s">
        <v>77</v>
      </c>
      <c r="F607" s="19">
        <v>1</v>
      </c>
      <c r="G607" s="19">
        <v>97.9</v>
      </c>
      <c r="H607" s="19" t="s">
        <v>57</v>
      </c>
      <c r="I607" s="19">
        <v>-16.64</v>
      </c>
      <c r="J607" s="19">
        <v>-20.45</v>
      </c>
      <c r="K607" s="19" t="s">
        <v>57</v>
      </c>
      <c r="L607" s="19">
        <v>60.81</v>
      </c>
      <c r="M607" s="2" t="s">
        <v>666</v>
      </c>
      <c r="N607" s="2" t="s">
        <v>56</v>
      </c>
      <c r="O607" s="112">
        <v>78180</v>
      </c>
      <c r="P607" s="2" t="s">
        <v>3618</v>
      </c>
      <c r="Q607" s="2" t="s">
        <v>60</v>
      </c>
      <c r="R607" s="2" t="s">
        <v>3619</v>
      </c>
      <c r="S607" s="2" t="s">
        <v>62</v>
      </c>
      <c r="T607" s="19">
        <v>97.9</v>
      </c>
      <c r="U607" s="19" t="s">
        <v>63</v>
      </c>
      <c r="V607" s="2" t="s">
        <v>64</v>
      </c>
      <c r="W607" s="2" t="s">
        <v>3620</v>
      </c>
      <c r="X607" s="2" t="s">
        <v>3621</v>
      </c>
      <c r="Y607" s="2" t="s">
        <v>3622</v>
      </c>
      <c r="Z607" s="2" t="s">
        <v>62</v>
      </c>
      <c r="AA607" s="2" t="s">
        <v>62</v>
      </c>
      <c r="AB607" s="2" t="s">
        <v>3620</v>
      </c>
      <c r="AC607" s="2" t="s">
        <v>3623</v>
      </c>
      <c r="AD607" s="2" t="s">
        <v>3624</v>
      </c>
      <c r="AE607" s="2" t="s">
        <v>533</v>
      </c>
      <c r="AF607" s="2" t="s">
        <v>156</v>
      </c>
      <c r="AG607" s="2" t="s">
        <v>3625</v>
      </c>
      <c r="AH607" s="2" t="s">
        <v>73</v>
      </c>
      <c r="AI607" s="2" t="s">
        <v>74</v>
      </c>
      <c r="AJ607" s="2" t="s">
        <v>3626</v>
      </c>
      <c r="AK607" s="2" t="s">
        <v>3627</v>
      </c>
      <c r="AL607" s="2" t="s">
        <v>75</v>
      </c>
      <c r="AM607" s="2" t="s">
        <v>3628</v>
      </c>
      <c r="AN607" s="2" t="s">
        <v>62</v>
      </c>
      <c r="AO607" s="19" t="s">
        <v>62</v>
      </c>
      <c r="AP607" s="2" t="s">
        <v>62</v>
      </c>
      <c r="AQ607" s="2" t="s">
        <v>62</v>
      </c>
      <c r="AR607" s="2" t="s">
        <v>62</v>
      </c>
      <c r="AS607" s="2" t="s">
        <v>62</v>
      </c>
      <c r="AT607" s="2" t="s">
        <v>62</v>
      </c>
      <c r="AU607" s="2" t="s">
        <v>62</v>
      </c>
      <c r="AV607" s="19" t="s">
        <v>57</v>
      </c>
      <c r="AW607" s="2" t="s">
        <v>77</v>
      </c>
      <c r="AX607" s="2" t="s">
        <v>57</v>
      </c>
      <c r="AY607" s="2" t="s">
        <v>77</v>
      </c>
    </row>
    <row r="608" spans="1:51" ht="22.5" customHeight="1" x14ac:dyDescent="0.25">
      <c r="A608" s="18" t="s">
        <v>3629</v>
      </c>
      <c r="B608" s="2" t="s">
        <v>3630</v>
      </c>
      <c r="C608" s="2" t="s">
        <v>595</v>
      </c>
      <c r="D608" s="2" t="s">
        <v>3281</v>
      </c>
      <c r="E608" s="2" t="s">
        <v>56</v>
      </c>
      <c r="F608" s="19">
        <v>1</v>
      </c>
      <c r="G608" s="19">
        <v>106.11</v>
      </c>
      <c r="H608" s="19">
        <v>32.56</v>
      </c>
      <c r="I608" s="19">
        <v>-12.73</v>
      </c>
      <c r="J608" s="19">
        <v>-56.51</v>
      </c>
      <c r="K608" s="19" t="s">
        <v>57</v>
      </c>
      <c r="L608" s="19">
        <v>69.430000000000007</v>
      </c>
      <c r="M608" s="2" t="s">
        <v>666</v>
      </c>
      <c r="N608" s="2" t="s">
        <v>56</v>
      </c>
      <c r="O608" s="2" t="s">
        <v>3631</v>
      </c>
      <c r="P608" s="2" t="s">
        <v>3632</v>
      </c>
      <c r="Q608" s="2" t="s">
        <v>60</v>
      </c>
      <c r="R608" s="2" t="s">
        <v>3633</v>
      </c>
      <c r="S608" s="2" t="s">
        <v>62</v>
      </c>
      <c r="T608" s="19">
        <v>106.11</v>
      </c>
      <c r="U608" s="19" t="s">
        <v>83</v>
      </c>
      <c r="V608" s="2" t="s">
        <v>64</v>
      </c>
      <c r="W608" s="2" t="s">
        <v>3634</v>
      </c>
      <c r="X608" s="2" t="s">
        <v>3635</v>
      </c>
      <c r="Y608" s="2" t="s">
        <v>3636</v>
      </c>
      <c r="Z608" s="2" t="s">
        <v>62</v>
      </c>
      <c r="AA608" s="2" t="s">
        <v>62</v>
      </c>
      <c r="AB608" s="2" t="s">
        <v>3634</v>
      </c>
      <c r="AC608" s="2" t="s">
        <v>3637</v>
      </c>
      <c r="AD608" s="2" t="s">
        <v>3638</v>
      </c>
      <c r="AE608" s="2" t="s">
        <v>3639</v>
      </c>
      <c r="AF608" s="2" t="s">
        <v>349</v>
      </c>
      <c r="AG608" s="2" t="s">
        <v>3640</v>
      </c>
      <c r="AH608" s="2" t="s">
        <v>73</v>
      </c>
      <c r="AI608" s="2" t="s">
        <v>74</v>
      </c>
      <c r="AJ608" s="2" t="s">
        <v>3641</v>
      </c>
      <c r="AK608" s="2" t="s">
        <v>3642</v>
      </c>
      <c r="AL608" s="2" t="s">
        <v>75</v>
      </c>
      <c r="AM608" s="2" t="s">
        <v>3643</v>
      </c>
      <c r="AN608" s="2" t="s">
        <v>62</v>
      </c>
      <c r="AO608" s="19" t="s">
        <v>62</v>
      </c>
      <c r="AP608" s="2" t="s">
        <v>62</v>
      </c>
      <c r="AQ608" s="2" t="s">
        <v>62</v>
      </c>
      <c r="AR608" s="2" t="s">
        <v>62</v>
      </c>
      <c r="AS608" s="2" t="s">
        <v>62</v>
      </c>
      <c r="AT608" s="2" t="s">
        <v>62</v>
      </c>
      <c r="AU608" s="2" t="s">
        <v>62</v>
      </c>
      <c r="AV608" s="19" t="s">
        <v>57</v>
      </c>
      <c r="AW608" s="2" t="s">
        <v>77</v>
      </c>
      <c r="AX608" s="2" t="s">
        <v>57</v>
      </c>
      <c r="AY608" s="2" t="s">
        <v>77</v>
      </c>
    </row>
    <row r="609" spans="1:51" ht="22.5" customHeight="1" x14ac:dyDescent="0.25">
      <c r="A609" s="18" t="s">
        <v>3656</v>
      </c>
      <c r="B609" s="2" t="s">
        <v>3657</v>
      </c>
      <c r="C609" s="2" t="s">
        <v>595</v>
      </c>
      <c r="D609" s="2" t="s">
        <v>3526</v>
      </c>
      <c r="E609" s="2" t="s">
        <v>77</v>
      </c>
      <c r="F609" s="19">
        <v>1</v>
      </c>
      <c r="G609" s="19">
        <v>20.5</v>
      </c>
      <c r="H609" s="19">
        <v>13.9</v>
      </c>
      <c r="I609" s="19">
        <v>-9.48</v>
      </c>
      <c r="J609" s="19" t="s">
        <v>57</v>
      </c>
      <c r="K609" s="19" t="s">
        <v>57</v>
      </c>
      <c r="L609" s="19">
        <v>24.92</v>
      </c>
      <c r="M609" s="2" t="s">
        <v>666</v>
      </c>
      <c r="N609" s="2" t="s">
        <v>56</v>
      </c>
      <c r="O609" s="112">
        <v>4079</v>
      </c>
      <c r="P609" s="2" t="s">
        <v>3658</v>
      </c>
      <c r="Q609" s="2" t="s">
        <v>60</v>
      </c>
      <c r="R609" s="2" t="s">
        <v>3659</v>
      </c>
      <c r="S609" s="2" t="s">
        <v>62</v>
      </c>
      <c r="T609" s="19">
        <v>20.5</v>
      </c>
      <c r="U609" s="19" t="s">
        <v>63</v>
      </c>
      <c r="V609" s="2" t="s">
        <v>64</v>
      </c>
      <c r="W609" s="2" t="s">
        <v>3660</v>
      </c>
      <c r="X609" s="2" t="s">
        <v>3661</v>
      </c>
      <c r="Y609" s="2" t="s">
        <v>3662</v>
      </c>
      <c r="Z609" s="2" t="s">
        <v>62</v>
      </c>
      <c r="AA609" s="2" t="s">
        <v>62</v>
      </c>
      <c r="AB609" s="2" t="s">
        <v>3660</v>
      </c>
      <c r="AC609" s="2" t="s">
        <v>3663</v>
      </c>
      <c r="AD609" s="2" t="s">
        <v>3664</v>
      </c>
      <c r="AE609" s="2" t="s">
        <v>234</v>
      </c>
      <c r="AF609" s="2" t="s">
        <v>234</v>
      </c>
      <c r="AG609" s="2" t="s">
        <v>3665</v>
      </c>
      <c r="AH609" s="2" t="s">
        <v>73</v>
      </c>
      <c r="AI609" s="2" t="s">
        <v>236</v>
      </c>
      <c r="AJ609" s="2" t="s">
        <v>3666</v>
      </c>
      <c r="AK609" s="2" t="s">
        <v>3667</v>
      </c>
      <c r="AL609" s="2" t="s">
        <v>1554</v>
      </c>
      <c r="AM609" s="2" t="s">
        <v>3668</v>
      </c>
      <c r="AN609" s="2" t="s">
        <v>62</v>
      </c>
      <c r="AO609" s="19" t="s">
        <v>62</v>
      </c>
      <c r="AP609" s="2" t="s">
        <v>62</v>
      </c>
      <c r="AQ609" s="2" t="s">
        <v>62</v>
      </c>
      <c r="AR609" s="2" t="s">
        <v>62</v>
      </c>
      <c r="AS609" s="2" t="s">
        <v>62</v>
      </c>
      <c r="AT609" s="2" t="s">
        <v>62</v>
      </c>
      <c r="AU609" s="2" t="s">
        <v>62</v>
      </c>
      <c r="AV609" s="19" t="s">
        <v>57</v>
      </c>
      <c r="AW609" s="2" t="s">
        <v>77</v>
      </c>
      <c r="AX609" s="2" t="s">
        <v>57</v>
      </c>
      <c r="AY609" s="2" t="s">
        <v>77</v>
      </c>
    </row>
    <row r="610" spans="1:51" ht="22.5" customHeight="1" x14ac:dyDescent="0.25">
      <c r="A610" s="18" t="s">
        <v>3669</v>
      </c>
      <c r="B610" s="2" t="s">
        <v>3670</v>
      </c>
      <c r="C610" s="2" t="s">
        <v>595</v>
      </c>
      <c r="D610" s="2" t="s">
        <v>1542</v>
      </c>
      <c r="E610" s="2" t="s">
        <v>77</v>
      </c>
      <c r="F610" s="19">
        <v>1</v>
      </c>
      <c r="G610" s="19">
        <v>75.7</v>
      </c>
      <c r="H610" s="19">
        <v>13.65</v>
      </c>
      <c r="I610" s="19">
        <v>-18.87</v>
      </c>
      <c r="J610" s="19">
        <v>-13.65</v>
      </c>
      <c r="K610" s="19" t="s">
        <v>57</v>
      </c>
      <c r="L610" s="19">
        <v>56.83</v>
      </c>
      <c r="M610" s="2" t="s">
        <v>666</v>
      </c>
      <c r="N610" s="2" t="s">
        <v>56</v>
      </c>
      <c r="O610" s="112">
        <v>2362</v>
      </c>
      <c r="P610" s="2" t="s">
        <v>3671</v>
      </c>
      <c r="Q610" s="2" t="s">
        <v>60</v>
      </c>
      <c r="R610" s="2" t="s">
        <v>3672</v>
      </c>
      <c r="S610" s="2" t="s">
        <v>62</v>
      </c>
      <c r="T610" s="19">
        <v>75.7</v>
      </c>
      <c r="U610" s="19" t="s">
        <v>63</v>
      </c>
      <c r="V610" s="2" t="s">
        <v>64</v>
      </c>
      <c r="W610" s="2" t="s">
        <v>3673</v>
      </c>
      <c r="X610" s="2" t="s">
        <v>3674</v>
      </c>
      <c r="Y610" s="2" t="s">
        <v>3675</v>
      </c>
      <c r="Z610" s="2" t="s">
        <v>62</v>
      </c>
      <c r="AA610" s="2" t="s">
        <v>62</v>
      </c>
      <c r="AB610" s="2" t="s">
        <v>3673</v>
      </c>
      <c r="AC610" s="2" t="s">
        <v>3676</v>
      </c>
      <c r="AD610" s="2" t="s">
        <v>3677</v>
      </c>
      <c r="AE610" s="2" t="s">
        <v>3678</v>
      </c>
      <c r="AF610" s="2" t="s">
        <v>105</v>
      </c>
      <c r="AG610" s="2" t="s">
        <v>3679</v>
      </c>
      <c r="AH610" s="2" t="s">
        <v>73</v>
      </c>
      <c r="AI610" s="2" t="s">
        <v>74</v>
      </c>
      <c r="AJ610" s="2" t="s">
        <v>3328</v>
      </c>
      <c r="AK610" s="2" t="s">
        <v>3680</v>
      </c>
      <c r="AL610" s="2" t="s">
        <v>75</v>
      </c>
      <c r="AM610" s="2" t="s">
        <v>3681</v>
      </c>
      <c r="AN610" s="2" t="s">
        <v>62</v>
      </c>
      <c r="AO610" s="19" t="s">
        <v>62</v>
      </c>
      <c r="AP610" s="2" t="s">
        <v>62</v>
      </c>
      <c r="AQ610" s="2" t="s">
        <v>62</v>
      </c>
      <c r="AR610" s="2" t="s">
        <v>62</v>
      </c>
      <c r="AS610" s="2" t="s">
        <v>62</v>
      </c>
      <c r="AT610" s="2" t="s">
        <v>62</v>
      </c>
      <c r="AU610" s="2" t="s">
        <v>62</v>
      </c>
      <c r="AV610" s="19" t="s">
        <v>57</v>
      </c>
      <c r="AW610" s="2" t="s">
        <v>77</v>
      </c>
      <c r="AX610" s="2" t="s">
        <v>57</v>
      </c>
      <c r="AY610" s="2" t="s">
        <v>77</v>
      </c>
    </row>
    <row r="611" spans="1:51" ht="22.5" customHeight="1" x14ac:dyDescent="0.25">
      <c r="A611" s="18" t="s">
        <v>3682</v>
      </c>
      <c r="B611" s="2" t="s">
        <v>3683</v>
      </c>
      <c r="C611" s="2" t="s">
        <v>595</v>
      </c>
      <c r="D611" s="2" t="s">
        <v>2680</v>
      </c>
      <c r="E611" s="2" t="s">
        <v>77</v>
      </c>
      <c r="F611" s="19">
        <v>1</v>
      </c>
      <c r="G611" s="19">
        <v>173.77</v>
      </c>
      <c r="H611" s="19" t="s">
        <v>57</v>
      </c>
      <c r="I611" s="19">
        <v>-20.85</v>
      </c>
      <c r="J611" s="19">
        <v>-23.95</v>
      </c>
      <c r="K611" s="19" t="s">
        <v>57</v>
      </c>
      <c r="L611" s="19">
        <v>128.97</v>
      </c>
      <c r="M611" s="2" t="s">
        <v>666</v>
      </c>
      <c r="N611" s="2" t="s">
        <v>56</v>
      </c>
      <c r="O611" s="112">
        <v>222014</v>
      </c>
      <c r="P611" s="2" t="s">
        <v>768</v>
      </c>
      <c r="Q611" s="2" t="s">
        <v>60</v>
      </c>
      <c r="R611" s="2" t="s">
        <v>769</v>
      </c>
      <c r="S611" s="2" t="s">
        <v>62</v>
      </c>
      <c r="T611" s="19">
        <v>173.77</v>
      </c>
      <c r="U611" s="19" t="s">
        <v>83</v>
      </c>
      <c r="V611" s="2" t="s">
        <v>64</v>
      </c>
      <c r="W611" s="2" t="s">
        <v>3684</v>
      </c>
      <c r="X611" s="2" t="s">
        <v>3685</v>
      </c>
      <c r="Y611" s="2" t="s">
        <v>3686</v>
      </c>
      <c r="Z611" s="2" t="s">
        <v>62</v>
      </c>
      <c r="AA611" s="2" t="s">
        <v>62</v>
      </c>
      <c r="AB611" s="2" t="s">
        <v>3684</v>
      </c>
      <c r="AC611" s="2" t="s">
        <v>3687</v>
      </c>
      <c r="AD611" s="2" t="s">
        <v>3688</v>
      </c>
      <c r="AE611" s="2" t="s">
        <v>3689</v>
      </c>
      <c r="AF611" s="2" t="s">
        <v>71</v>
      </c>
      <c r="AG611" s="2" t="s">
        <v>3690</v>
      </c>
      <c r="AH611" s="2" t="s">
        <v>73</v>
      </c>
      <c r="AI611" s="2" t="s">
        <v>74</v>
      </c>
      <c r="AJ611" s="2" t="s">
        <v>3691</v>
      </c>
      <c r="AK611" s="2" t="s">
        <v>3692</v>
      </c>
      <c r="AL611" s="2" t="s">
        <v>75</v>
      </c>
      <c r="AM611" s="2" t="s">
        <v>3693</v>
      </c>
      <c r="AN611" s="2" t="s">
        <v>62</v>
      </c>
      <c r="AO611" s="19" t="s">
        <v>62</v>
      </c>
      <c r="AP611" s="2" t="s">
        <v>62</v>
      </c>
      <c r="AQ611" s="2" t="s">
        <v>62</v>
      </c>
      <c r="AR611" s="2" t="s">
        <v>62</v>
      </c>
      <c r="AS611" s="2" t="s">
        <v>62</v>
      </c>
      <c r="AT611" s="2" t="s">
        <v>62</v>
      </c>
      <c r="AU611" s="2" t="s">
        <v>62</v>
      </c>
      <c r="AV611" s="19" t="s">
        <v>57</v>
      </c>
      <c r="AW611" s="2" t="s">
        <v>77</v>
      </c>
      <c r="AX611" s="2" t="s">
        <v>57</v>
      </c>
      <c r="AY611" s="2" t="s">
        <v>77</v>
      </c>
    </row>
    <row r="612" spans="1:51" ht="22.5" customHeight="1" x14ac:dyDescent="0.25">
      <c r="A612" s="18" t="s">
        <v>3694</v>
      </c>
      <c r="B612" s="2" t="s">
        <v>3695</v>
      </c>
      <c r="C612" s="2" t="s">
        <v>595</v>
      </c>
      <c r="D612" s="2" t="s">
        <v>1542</v>
      </c>
      <c r="E612" s="2" t="s">
        <v>77</v>
      </c>
      <c r="F612" s="19">
        <v>1</v>
      </c>
      <c r="G612" s="19">
        <v>202.56</v>
      </c>
      <c r="H612" s="19" t="s">
        <v>57</v>
      </c>
      <c r="I612" s="19">
        <v>-24.31</v>
      </c>
      <c r="J612" s="19">
        <v>-24.95</v>
      </c>
      <c r="K612" s="19" t="s">
        <v>57</v>
      </c>
      <c r="L612" s="19">
        <v>153.30000000000001</v>
      </c>
      <c r="M612" s="2" t="s">
        <v>666</v>
      </c>
      <c r="N612" s="2" t="s">
        <v>62</v>
      </c>
      <c r="O612" s="2" t="s">
        <v>1670</v>
      </c>
      <c r="P612" s="2" t="s">
        <v>3696</v>
      </c>
      <c r="Q612" s="2" t="s">
        <v>60</v>
      </c>
      <c r="R612" s="2" t="s">
        <v>1672</v>
      </c>
      <c r="S612" s="2" t="s">
        <v>62</v>
      </c>
      <c r="T612" s="19">
        <v>202.56</v>
      </c>
      <c r="U612" s="19" t="s">
        <v>83</v>
      </c>
      <c r="V612" s="2" t="s">
        <v>64</v>
      </c>
      <c r="W612" s="2" t="s">
        <v>3697</v>
      </c>
      <c r="X612" s="2" t="s">
        <v>3698</v>
      </c>
      <c r="Y612" s="2" t="s">
        <v>3699</v>
      </c>
      <c r="Z612" s="2" t="s">
        <v>62</v>
      </c>
      <c r="AA612" s="2" t="s">
        <v>62</v>
      </c>
      <c r="AB612" s="2" t="s">
        <v>3697</v>
      </c>
      <c r="AC612" s="2" t="s">
        <v>3700</v>
      </c>
      <c r="AD612" s="2" t="s">
        <v>3701</v>
      </c>
      <c r="AE612" s="2" t="s">
        <v>3702</v>
      </c>
      <c r="AF612" s="2" t="s">
        <v>90</v>
      </c>
      <c r="AG612" s="2" t="s">
        <v>3703</v>
      </c>
      <c r="AH612" s="2" t="s">
        <v>73</v>
      </c>
      <c r="AI612" s="2" t="s">
        <v>74</v>
      </c>
      <c r="AJ612" s="2" t="s">
        <v>3704</v>
      </c>
      <c r="AK612" s="2" t="s">
        <v>3705</v>
      </c>
      <c r="AL612" s="2" t="s">
        <v>75</v>
      </c>
      <c r="AM612" s="2" t="s">
        <v>3706</v>
      </c>
      <c r="AN612" s="2" t="s">
        <v>3707</v>
      </c>
      <c r="AO612" s="19" t="s">
        <v>62</v>
      </c>
      <c r="AP612" s="2" t="s">
        <v>62</v>
      </c>
      <c r="AQ612" s="2" t="s">
        <v>62</v>
      </c>
      <c r="AR612" s="2" t="s">
        <v>62</v>
      </c>
      <c r="AS612" s="2" t="s">
        <v>62</v>
      </c>
      <c r="AT612" s="2" t="s">
        <v>62</v>
      </c>
      <c r="AU612" s="2" t="s">
        <v>62</v>
      </c>
      <c r="AV612" s="19" t="s">
        <v>57</v>
      </c>
      <c r="AW612" s="2" t="s">
        <v>77</v>
      </c>
      <c r="AX612" s="2" t="s">
        <v>57</v>
      </c>
      <c r="AY612" s="2" t="s">
        <v>77</v>
      </c>
    </row>
    <row r="613" spans="1:51" ht="22.5" customHeight="1" x14ac:dyDescent="0.25">
      <c r="A613" s="18" t="s">
        <v>3708</v>
      </c>
      <c r="B613" s="2" t="s">
        <v>3709</v>
      </c>
      <c r="C613" s="2" t="s">
        <v>595</v>
      </c>
      <c r="D613" s="2" t="s">
        <v>2680</v>
      </c>
      <c r="E613" s="2" t="s">
        <v>77</v>
      </c>
      <c r="F613" s="19">
        <v>1</v>
      </c>
      <c r="G613" s="19">
        <v>287.89999999999998</v>
      </c>
      <c r="H613" s="19" t="s">
        <v>57</v>
      </c>
      <c r="I613" s="19">
        <v>-34.549999999999997</v>
      </c>
      <c r="J613" s="19">
        <v>-23.95</v>
      </c>
      <c r="K613" s="19" t="s">
        <v>57</v>
      </c>
      <c r="L613" s="19">
        <v>229.4</v>
      </c>
      <c r="M613" s="2" t="s">
        <v>666</v>
      </c>
      <c r="N613" s="2" t="s">
        <v>56</v>
      </c>
      <c r="O613" s="112">
        <v>77365</v>
      </c>
      <c r="P613" s="2" t="s">
        <v>1385</v>
      </c>
      <c r="Q613" s="2" t="s">
        <v>60</v>
      </c>
      <c r="R613" s="2" t="s">
        <v>1386</v>
      </c>
      <c r="S613" s="2" t="s">
        <v>62</v>
      </c>
      <c r="T613" s="19">
        <v>287.89999999999998</v>
      </c>
      <c r="U613" s="19" t="s">
        <v>83</v>
      </c>
      <c r="V613" s="2" t="s">
        <v>64</v>
      </c>
      <c r="W613" s="2" t="s">
        <v>3710</v>
      </c>
      <c r="X613" s="2" t="s">
        <v>3711</v>
      </c>
      <c r="Y613" s="2" t="s">
        <v>3712</v>
      </c>
      <c r="Z613" s="2" t="s">
        <v>62</v>
      </c>
      <c r="AA613" s="2" t="s">
        <v>62</v>
      </c>
      <c r="AB613" s="2" t="s">
        <v>3710</v>
      </c>
      <c r="AC613" s="2" t="s">
        <v>3713</v>
      </c>
      <c r="AD613" s="2" t="s">
        <v>3714</v>
      </c>
      <c r="AE613" s="2" t="s">
        <v>3715</v>
      </c>
      <c r="AF613" s="2" t="s">
        <v>3716</v>
      </c>
      <c r="AG613" s="2" t="s">
        <v>3717</v>
      </c>
      <c r="AH613" s="2" t="s">
        <v>73</v>
      </c>
      <c r="AI613" s="2" t="s">
        <v>74</v>
      </c>
      <c r="AJ613" s="2" t="s">
        <v>3718</v>
      </c>
      <c r="AK613" s="2" t="s">
        <v>3719</v>
      </c>
      <c r="AL613" s="2" t="s">
        <v>75</v>
      </c>
      <c r="AM613" s="2" t="s">
        <v>3720</v>
      </c>
      <c r="AN613" s="2" t="s">
        <v>62</v>
      </c>
      <c r="AO613" s="19" t="s">
        <v>62</v>
      </c>
      <c r="AP613" s="2" t="s">
        <v>62</v>
      </c>
      <c r="AQ613" s="2" t="s">
        <v>62</v>
      </c>
      <c r="AR613" s="2" t="s">
        <v>62</v>
      </c>
      <c r="AS613" s="2" t="s">
        <v>62</v>
      </c>
      <c r="AT613" s="2" t="s">
        <v>62</v>
      </c>
      <c r="AU613" s="2" t="s">
        <v>62</v>
      </c>
      <c r="AV613" s="19" t="s">
        <v>57</v>
      </c>
      <c r="AW613" s="2" t="s">
        <v>77</v>
      </c>
      <c r="AX613" s="2" t="s">
        <v>57</v>
      </c>
      <c r="AY613" s="2" t="s">
        <v>77</v>
      </c>
    </row>
    <row r="614" spans="1:51" ht="22.5" customHeight="1" x14ac:dyDescent="0.25">
      <c r="A614" s="18" t="s">
        <v>3721</v>
      </c>
      <c r="B614" s="2" t="s">
        <v>3722</v>
      </c>
      <c r="C614" s="2" t="s">
        <v>595</v>
      </c>
      <c r="D614" s="2" t="s">
        <v>2680</v>
      </c>
      <c r="E614" s="2" t="s">
        <v>77</v>
      </c>
      <c r="F614" s="19">
        <v>1</v>
      </c>
      <c r="G614" s="19">
        <v>67.900000000000006</v>
      </c>
      <c r="H614" s="19">
        <v>14</v>
      </c>
      <c r="I614" s="19">
        <v>-17.54</v>
      </c>
      <c r="J614" s="19">
        <v>-14</v>
      </c>
      <c r="K614" s="19" t="s">
        <v>57</v>
      </c>
      <c r="L614" s="19">
        <v>50.36</v>
      </c>
      <c r="M614" s="2" t="s">
        <v>666</v>
      </c>
      <c r="N614" s="2" t="s">
        <v>56</v>
      </c>
      <c r="O614" s="2" t="s">
        <v>2989</v>
      </c>
      <c r="P614" s="2" t="s">
        <v>2990</v>
      </c>
      <c r="Q614" s="2" t="s">
        <v>60</v>
      </c>
      <c r="R614" s="2" t="s">
        <v>2991</v>
      </c>
      <c r="S614" s="2" t="s">
        <v>62</v>
      </c>
      <c r="T614" s="19">
        <v>67.900000000000006</v>
      </c>
      <c r="U614" s="19" t="s">
        <v>63</v>
      </c>
      <c r="V614" s="2" t="s">
        <v>64</v>
      </c>
      <c r="W614" s="2" t="s">
        <v>3723</v>
      </c>
      <c r="X614" s="2" t="s">
        <v>3724</v>
      </c>
      <c r="Y614" s="2" t="s">
        <v>3725</v>
      </c>
      <c r="Z614" s="2" t="s">
        <v>62</v>
      </c>
      <c r="AA614" s="2" t="s">
        <v>62</v>
      </c>
      <c r="AB614" s="2" t="s">
        <v>3723</v>
      </c>
      <c r="AC614" s="2" t="s">
        <v>3726</v>
      </c>
      <c r="AD614" s="2" t="s">
        <v>3727</v>
      </c>
      <c r="AE614" s="2" t="s">
        <v>3728</v>
      </c>
      <c r="AF614" s="2" t="s">
        <v>234</v>
      </c>
      <c r="AG614" s="2" t="s">
        <v>3729</v>
      </c>
      <c r="AH614" s="2" t="s">
        <v>73</v>
      </c>
      <c r="AI614" s="2" t="s">
        <v>74</v>
      </c>
      <c r="AJ614" s="2" t="s">
        <v>3730</v>
      </c>
      <c r="AK614" s="2" t="s">
        <v>3731</v>
      </c>
      <c r="AL614" s="2" t="s">
        <v>75</v>
      </c>
      <c r="AM614" s="2" t="s">
        <v>3732</v>
      </c>
      <c r="AN614" s="2" t="s">
        <v>3733</v>
      </c>
      <c r="AO614" s="19" t="s">
        <v>62</v>
      </c>
      <c r="AP614" s="2" t="s">
        <v>62</v>
      </c>
      <c r="AQ614" s="2" t="s">
        <v>62</v>
      </c>
      <c r="AR614" s="2" t="s">
        <v>62</v>
      </c>
      <c r="AS614" s="2" t="s">
        <v>62</v>
      </c>
      <c r="AT614" s="2" t="s">
        <v>62</v>
      </c>
      <c r="AU614" s="2" t="s">
        <v>62</v>
      </c>
      <c r="AV614" s="19" t="s">
        <v>57</v>
      </c>
      <c r="AW614" s="2" t="s">
        <v>77</v>
      </c>
      <c r="AX614" s="2" t="s">
        <v>57</v>
      </c>
      <c r="AY614" s="2" t="s">
        <v>77</v>
      </c>
    </row>
    <row r="615" spans="1:51" ht="22.5" customHeight="1" x14ac:dyDescent="0.25">
      <c r="A615" s="18" t="s">
        <v>3734</v>
      </c>
      <c r="B615" s="2" t="s">
        <v>3735</v>
      </c>
      <c r="C615" s="2" t="s">
        <v>595</v>
      </c>
      <c r="D615" s="2" t="s">
        <v>3526</v>
      </c>
      <c r="E615" s="2" t="s">
        <v>77</v>
      </c>
      <c r="F615" s="19">
        <v>1</v>
      </c>
      <c r="G615" s="19">
        <v>27.99</v>
      </c>
      <c r="H615" s="19">
        <v>15.9</v>
      </c>
      <c r="I615" s="19">
        <v>-9.36</v>
      </c>
      <c r="J615" s="19" t="s">
        <v>57</v>
      </c>
      <c r="K615" s="19" t="s">
        <v>57</v>
      </c>
      <c r="L615" s="19">
        <v>34.53</v>
      </c>
      <c r="M615" s="2" t="s">
        <v>666</v>
      </c>
      <c r="N615" s="2" t="s">
        <v>56</v>
      </c>
      <c r="O615" s="112">
        <v>44507</v>
      </c>
      <c r="P615" s="2" t="s">
        <v>323</v>
      </c>
      <c r="Q615" s="2" t="s">
        <v>60</v>
      </c>
      <c r="R615" s="2" t="s">
        <v>324</v>
      </c>
      <c r="S615" s="2" t="s">
        <v>62</v>
      </c>
      <c r="T615" s="19">
        <v>27.99</v>
      </c>
      <c r="U615" s="19" t="s">
        <v>83</v>
      </c>
      <c r="V615" s="2" t="s">
        <v>64</v>
      </c>
      <c r="W615" s="2" t="s">
        <v>3736</v>
      </c>
      <c r="X615" s="2" t="s">
        <v>3737</v>
      </c>
      <c r="Y615" s="2" t="s">
        <v>3738</v>
      </c>
      <c r="Z615" s="2" t="s">
        <v>62</v>
      </c>
      <c r="AA615" s="2" t="s">
        <v>62</v>
      </c>
      <c r="AB615" s="2" t="s">
        <v>3736</v>
      </c>
      <c r="AC615" s="2" t="s">
        <v>3739</v>
      </c>
      <c r="AD615" s="2" t="s">
        <v>3740</v>
      </c>
      <c r="AE615" s="2" t="s">
        <v>3741</v>
      </c>
      <c r="AF615" s="2" t="s">
        <v>234</v>
      </c>
      <c r="AG615" s="2" t="s">
        <v>3742</v>
      </c>
      <c r="AH615" s="2" t="s">
        <v>73</v>
      </c>
      <c r="AI615" s="2" t="s">
        <v>236</v>
      </c>
      <c r="AJ615" s="2" t="s">
        <v>3743</v>
      </c>
      <c r="AK615" s="2" t="s">
        <v>3744</v>
      </c>
      <c r="AL615" s="2" t="s">
        <v>2076</v>
      </c>
      <c r="AM615" s="2" t="s">
        <v>3745</v>
      </c>
      <c r="AN615" s="2" t="s">
        <v>62</v>
      </c>
      <c r="AO615" s="19" t="s">
        <v>62</v>
      </c>
      <c r="AP615" s="2" t="s">
        <v>62</v>
      </c>
      <c r="AQ615" s="2" t="s">
        <v>62</v>
      </c>
      <c r="AR615" s="2" t="s">
        <v>62</v>
      </c>
      <c r="AS615" s="2" t="s">
        <v>62</v>
      </c>
      <c r="AT615" s="2" t="s">
        <v>62</v>
      </c>
      <c r="AU615" s="2" t="s">
        <v>62</v>
      </c>
      <c r="AV615" s="19" t="s">
        <v>57</v>
      </c>
      <c r="AW615" s="2" t="s">
        <v>77</v>
      </c>
      <c r="AX615" s="2" t="s">
        <v>57</v>
      </c>
      <c r="AY615" s="2" t="s">
        <v>77</v>
      </c>
    </row>
    <row r="616" spans="1:51" ht="22.5" customHeight="1" x14ac:dyDescent="0.25">
      <c r="A616" s="18" t="s">
        <v>3757</v>
      </c>
      <c r="B616" s="2" t="s">
        <v>3758</v>
      </c>
      <c r="C616" s="2" t="s">
        <v>595</v>
      </c>
      <c r="D616" s="2" t="s">
        <v>1542</v>
      </c>
      <c r="E616" s="2" t="s">
        <v>77</v>
      </c>
      <c r="F616" s="19">
        <v>1</v>
      </c>
      <c r="G616" s="19">
        <v>64.989999999999995</v>
      </c>
      <c r="H616" s="19">
        <v>26.92</v>
      </c>
      <c r="I616" s="19">
        <v>-13.8</v>
      </c>
      <c r="J616" s="19">
        <v>-26.92</v>
      </c>
      <c r="K616" s="19" t="s">
        <v>57</v>
      </c>
      <c r="L616" s="19">
        <v>51.19</v>
      </c>
      <c r="M616" s="2" t="s">
        <v>666</v>
      </c>
      <c r="N616" s="2" t="s">
        <v>56</v>
      </c>
      <c r="O616" s="2" t="s">
        <v>3759</v>
      </c>
      <c r="P616" s="2" t="s">
        <v>3760</v>
      </c>
      <c r="Q616" s="2" t="s">
        <v>60</v>
      </c>
      <c r="R616" s="2" t="s">
        <v>3761</v>
      </c>
      <c r="S616" s="2" t="s">
        <v>62</v>
      </c>
      <c r="T616" s="19">
        <v>64.989999999999995</v>
      </c>
      <c r="U616" s="19" t="s">
        <v>83</v>
      </c>
      <c r="V616" s="2" t="s">
        <v>64</v>
      </c>
      <c r="W616" s="2" t="s">
        <v>3762</v>
      </c>
      <c r="X616" s="2" t="s">
        <v>3763</v>
      </c>
      <c r="Y616" s="2" t="s">
        <v>3764</v>
      </c>
      <c r="Z616" s="2" t="s">
        <v>62</v>
      </c>
      <c r="AA616" s="2" t="s">
        <v>62</v>
      </c>
      <c r="AB616" s="2" t="s">
        <v>3762</v>
      </c>
      <c r="AC616" s="2" t="s">
        <v>3765</v>
      </c>
      <c r="AD616" s="2" t="s">
        <v>3766</v>
      </c>
      <c r="AE616" s="2" t="s">
        <v>3767</v>
      </c>
      <c r="AF616" s="2" t="s">
        <v>799</v>
      </c>
      <c r="AG616" s="2" t="s">
        <v>3768</v>
      </c>
      <c r="AH616" s="2" t="s">
        <v>73</v>
      </c>
      <c r="AI616" s="2" t="s">
        <v>74</v>
      </c>
      <c r="AJ616" s="2" t="s">
        <v>3769</v>
      </c>
      <c r="AK616" s="2" t="s">
        <v>3770</v>
      </c>
      <c r="AL616" s="2" t="s">
        <v>75</v>
      </c>
      <c r="AM616" s="2" t="s">
        <v>3771</v>
      </c>
      <c r="AN616" s="2" t="s">
        <v>62</v>
      </c>
      <c r="AO616" s="19" t="s">
        <v>62</v>
      </c>
      <c r="AP616" s="2" t="s">
        <v>62</v>
      </c>
      <c r="AQ616" s="2" t="s">
        <v>62</v>
      </c>
      <c r="AR616" s="2" t="s">
        <v>62</v>
      </c>
      <c r="AS616" s="2" t="s">
        <v>62</v>
      </c>
      <c r="AT616" s="2" t="s">
        <v>62</v>
      </c>
      <c r="AU616" s="2" t="s">
        <v>62</v>
      </c>
      <c r="AV616" s="19" t="s">
        <v>57</v>
      </c>
      <c r="AW616" s="2" t="s">
        <v>77</v>
      </c>
      <c r="AX616" s="2" t="s">
        <v>57</v>
      </c>
      <c r="AY616" s="2" t="s">
        <v>77</v>
      </c>
    </row>
    <row r="617" spans="1:51" ht="22.5" customHeight="1" x14ac:dyDescent="0.25">
      <c r="A617" s="18" t="s">
        <v>3772</v>
      </c>
      <c r="B617" s="2" t="s">
        <v>3773</v>
      </c>
      <c r="C617" s="2" t="s">
        <v>595</v>
      </c>
      <c r="D617" s="2" t="s">
        <v>3526</v>
      </c>
      <c r="E617" s="2" t="s">
        <v>77</v>
      </c>
      <c r="F617" s="19">
        <v>1</v>
      </c>
      <c r="G617" s="19">
        <v>47.9</v>
      </c>
      <c r="H617" s="19">
        <v>15.9</v>
      </c>
      <c r="I617" s="19">
        <v>-14.14</v>
      </c>
      <c r="J617" s="19" t="s">
        <v>57</v>
      </c>
      <c r="K617" s="19" t="s">
        <v>57</v>
      </c>
      <c r="L617" s="19">
        <v>49.66</v>
      </c>
      <c r="M617" s="2" t="s">
        <v>666</v>
      </c>
      <c r="N617" s="2" t="s">
        <v>56</v>
      </c>
      <c r="O617" s="112">
        <v>66418</v>
      </c>
      <c r="P617" s="2" t="s">
        <v>2836</v>
      </c>
      <c r="Q617" s="2" t="s">
        <v>60</v>
      </c>
      <c r="R617" s="2" t="s">
        <v>2837</v>
      </c>
      <c r="S617" s="2" t="s">
        <v>62</v>
      </c>
      <c r="T617" s="19">
        <v>47.9</v>
      </c>
      <c r="U617" s="19" t="s">
        <v>63</v>
      </c>
      <c r="V617" s="2" t="s">
        <v>64</v>
      </c>
      <c r="W617" s="2" t="s">
        <v>3774</v>
      </c>
      <c r="X617" s="2" t="s">
        <v>3775</v>
      </c>
      <c r="Y617" s="2" t="s">
        <v>3776</v>
      </c>
      <c r="Z617" s="2" t="s">
        <v>62</v>
      </c>
      <c r="AA617" s="2" t="s">
        <v>62</v>
      </c>
      <c r="AB617" s="2" t="s">
        <v>3774</v>
      </c>
      <c r="AC617" s="2" t="s">
        <v>3777</v>
      </c>
      <c r="AD617" s="2" t="s">
        <v>3778</v>
      </c>
      <c r="AE617" s="2" t="s">
        <v>604</v>
      </c>
      <c r="AF617" s="2" t="s">
        <v>234</v>
      </c>
      <c r="AG617" s="2" t="s">
        <v>3779</v>
      </c>
      <c r="AH617" s="2" t="s">
        <v>73</v>
      </c>
      <c r="AI617" s="2" t="s">
        <v>236</v>
      </c>
      <c r="AJ617" s="2" t="s">
        <v>3780</v>
      </c>
      <c r="AK617" s="2" t="s">
        <v>3781</v>
      </c>
      <c r="AL617" s="2" t="s">
        <v>608</v>
      </c>
      <c r="AM617" s="2" t="s">
        <v>3782</v>
      </c>
      <c r="AN617" s="2" t="s">
        <v>62</v>
      </c>
      <c r="AO617" s="19" t="s">
        <v>62</v>
      </c>
      <c r="AP617" s="2" t="s">
        <v>62</v>
      </c>
      <c r="AQ617" s="2" t="s">
        <v>62</v>
      </c>
      <c r="AR617" s="2" t="s">
        <v>62</v>
      </c>
      <c r="AS617" s="2" t="s">
        <v>62</v>
      </c>
      <c r="AT617" s="2" t="s">
        <v>62</v>
      </c>
      <c r="AU617" s="2" t="s">
        <v>62</v>
      </c>
      <c r="AV617" s="19" t="s">
        <v>57</v>
      </c>
      <c r="AW617" s="2" t="s">
        <v>77</v>
      </c>
      <c r="AX617" s="2" t="s">
        <v>57</v>
      </c>
      <c r="AY617" s="2" t="s">
        <v>77</v>
      </c>
    </row>
    <row r="618" spans="1:51" ht="22.5" customHeight="1" x14ac:dyDescent="0.25">
      <c r="A618" s="18" t="s">
        <v>3783</v>
      </c>
      <c r="B618" s="2" t="s">
        <v>3784</v>
      </c>
      <c r="C618" s="2" t="s">
        <v>595</v>
      </c>
      <c r="D618" s="2" t="s">
        <v>3281</v>
      </c>
      <c r="E618" s="2" t="s">
        <v>56</v>
      </c>
      <c r="F618" s="19">
        <v>1</v>
      </c>
      <c r="G618" s="19">
        <v>85</v>
      </c>
      <c r="H618" s="19" t="s">
        <v>57</v>
      </c>
      <c r="I618" s="19">
        <v>-14.45</v>
      </c>
      <c r="J618" s="19">
        <v>-21.45</v>
      </c>
      <c r="K618" s="19" t="s">
        <v>57</v>
      </c>
      <c r="L618" s="19">
        <v>49.1</v>
      </c>
      <c r="M618" s="2" t="s">
        <v>666</v>
      </c>
      <c r="N618" s="2" t="s">
        <v>56</v>
      </c>
      <c r="O618" s="2" t="s">
        <v>563</v>
      </c>
      <c r="P618" s="2" t="s">
        <v>564</v>
      </c>
      <c r="Q618" s="2" t="s">
        <v>60</v>
      </c>
      <c r="R618" s="2" t="s">
        <v>565</v>
      </c>
      <c r="S618" s="2" t="s">
        <v>62</v>
      </c>
      <c r="T618" s="19">
        <v>85</v>
      </c>
      <c r="U618" s="19" t="s">
        <v>63</v>
      </c>
      <c r="V618" s="2" t="s">
        <v>64</v>
      </c>
      <c r="W618" s="2" t="s">
        <v>3785</v>
      </c>
      <c r="X618" s="2" t="s">
        <v>3786</v>
      </c>
      <c r="Y618" s="2" t="s">
        <v>3787</v>
      </c>
      <c r="Z618" s="2" t="s">
        <v>62</v>
      </c>
      <c r="AA618" s="2" t="s">
        <v>62</v>
      </c>
      <c r="AB618" s="2" t="s">
        <v>3785</v>
      </c>
      <c r="AC618" s="2" t="s">
        <v>3788</v>
      </c>
      <c r="AD618" s="2" t="s">
        <v>3789</v>
      </c>
      <c r="AE618" s="2" t="s">
        <v>156</v>
      </c>
      <c r="AF618" s="2" t="s">
        <v>156</v>
      </c>
      <c r="AG618" s="2" t="s">
        <v>3790</v>
      </c>
      <c r="AH618" s="2" t="s">
        <v>73</v>
      </c>
      <c r="AI618" s="2" t="s">
        <v>74</v>
      </c>
      <c r="AJ618" s="2" t="s">
        <v>3388</v>
      </c>
      <c r="AK618" s="2" t="s">
        <v>3791</v>
      </c>
      <c r="AL618" s="2" t="s">
        <v>75</v>
      </c>
      <c r="AM618" s="2" t="s">
        <v>3792</v>
      </c>
      <c r="AN618" s="2" t="s">
        <v>62</v>
      </c>
      <c r="AO618" s="19" t="s">
        <v>62</v>
      </c>
      <c r="AP618" s="2" t="s">
        <v>62</v>
      </c>
      <c r="AQ618" s="2" t="s">
        <v>62</v>
      </c>
      <c r="AR618" s="2" t="s">
        <v>62</v>
      </c>
      <c r="AS618" s="2" t="s">
        <v>62</v>
      </c>
      <c r="AT618" s="2" t="s">
        <v>62</v>
      </c>
      <c r="AU618" s="2" t="s">
        <v>62</v>
      </c>
      <c r="AV618" s="19" t="s">
        <v>57</v>
      </c>
      <c r="AW618" s="2" t="s">
        <v>77</v>
      </c>
      <c r="AX618" s="2" t="s">
        <v>57</v>
      </c>
      <c r="AY618" s="2" t="s">
        <v>77</v>
      </c>
    </row>
    <row r="619" spans="1:51" ht="22.5" customHeight="1" x14ac:dyDescent="0.25">
      <c r="A619" s="18" t="s">
        <v>3793</v>
      </c>
      <c r="B619" s="2" t="s">
        <v>3794</v>
      </c>
      <c r="C619" s="2" t="s">
        <v>595</v>
      </c>
      <c r="D619" s="2" t="s">
        <v>2066</v>
      </c>
      <c r="E619" s="2" t="s">
        <v>77</v>
      </c>
      <c r="F619" s="19">
        <v>1</v>
      </c>
      <c r="G619" s="19">
        <v>31.67</v>
      </c>
      <c r="H619" s="19">
        <v>32.85</v>
      </c>
      <c r="I619" s="19">
        <v>-9.8000000000000007</v>
      </c>
      <c r="J619" s="19">
        <v>-32.85</v>
      </c>
      <c r="K619" s="19" t="s">
        <v>57</v>
      </c>
      <c r="L619" s="19">
        <v>21.87</v>
      </c>
      <c r="M619" s="2" t="s">
        <v>666</v>
      </c>
      <c r="N619" s="2" t="s">
        <v>62</v>
      </c>
      <c r="O619" s="2" t="s">
        <v>3748</v>
      </c>
      <c r="P619" s="2" t="s">
        <v>3795</v>
      </c>
      <c r="Q619" s="2" t="s">
        <v>60</v>
      </c>
      <c r="R619" s="2" t="s">
        <v>3796</v>
      </c>
      <c r="S619" s="2" t="s">
        <v>62</v>
      </c>
      <c r="T619" s="19">
        <v>31.67</v>
      </c>
      <c r="U619" s="19" t="s">
        <v>83</v>
      </c>
      <c r="V619" s="2" t="s">
        <v>64</v>
      </c>
      <c r="W619" s="2" t="s">
        <v>3797</v>
      </c>
      <c r="X619" s="2" t="s">
        <v>3798</v>
      </c>
      <c r="Y619" s="2" t="s">
        <v>3799</v>
      </c>
      <c r="Z619" s="2" t="s">
        <v>62</v>
      </c>
      <c r="AA619" s="2" t="s">
        <v>62</v>
      </c>
      <c r="AB619" s="2" t="s">
        <v>3797</v>
      </c>
      <c r="AC619" s="2" t="s">
        <v>3800</v>
      </c>
      <c r="AD619" s="2" t="s">
        <v>3801</v>
      </c>
      <c r="AE619" s="2" t="s">
        <v>3802</v>
      </c>
      <c r="AF619" s="2" t="s">
        <v>210</v>
      </c>
      <c r="AG619" s="2" t="s">
        <v>3803</v>
      </c>
      <c r="AH619" s="2" t="s">
        <v>73</v>
      </c>
      <c r="AI619" s="2" t="s">
        <v>74</v>
      </c>
      <c r="AJ619" s="2" t="s">
        <v>3769</v>
      </c>
      <c r="AK619" s="2" t="s">
        <v>3804</v>
      </c>
      <c r="AL619" s="2" t="s">
        <v>75</v>
      </c>
      <c r="AM619" s="2" t="s">
        <v>3805</v>
      </c>
      <c r="AN619" s="2" t="s">
        <v>62</v>
      </c>
      <c r="AO619" s="19" t="s">
        <v>62</v>
      </c>
      <c r="AP619" s="2" t="s">
        <v>62</v>
      </c>
      <c r="AQ619" s="2" t="s">
        <v>62</v>
      </c>
      <c r="AR619" s="2" t="s">
        <v>62</v>
      </c>
      <c r="AS619" s="2" t="s">
        <v>62</v>
      </c>
      <c r="AT619" s="2" t="s">
        <v>62</v>
      </c>
      <c r="AU619" s="2" t="s">
        <v>62</v>
      </c>
      <c r="AV619" s="19" t="s">
        <v>57</v>
      </c>
      <c r="AW619" s="2" t="s">
        <v>77</v>
      </c>
      <c r="AX619" s="2" t="s">
        <v>57</v>
      </c>
      <c r="AY619" s="2" t="s">
        <v>77</v>
      </c>
    </row>
    <row r="620" spans="1:51" ht="22.5" customHeight="1" x14ac:dyDescent="0.25">
      <c r="A620" s="20" t="s">
        <v>3809</v>
      </c>
      <c r="B620" s="21" t="s">
        <v>3806</v>
      </c>
      <c r="C620" s="22" t="s">
        <v>595</v>
      </c>
      <c r="D620" s="23" t="s">
        <v>3526</v>
      </c>
      <c r="E620" s="24" t="s">
        <v>56</v>
      </c>
      <c r="F620" s="25">
        <v>1</v>
      </c>
      <c r="G620" s="39">
        <v>44.86</v>
      </c>
      <c r="H620" s="27">
        <v>7.95</v>
      </c>
      <c r="I620" s="28">
        <v>-11.383199999999999</v>
      </c>
      <c r="J620" s="29" t="s">
        <v>57</v>
      </c>
      <c r="K620" s="30" t="s">
        <v>57</v>
      </c>
      <c r="L620" s="31">
        <v>41.4268</v>
      </c>
      <c r="M620" s="32" t="s">
        <v>62</v>
      </c>
      <c r="N620" s="33" t="s">
        <v>62</v>
      </c>
      <c r="O620" s="34" t="s">
        <v>3810</v>
      </c>
      <c r="P620" s="35" t="s">
        <v>3811</v>
      </c>
      <c r="Q620" s="36" t="s">
        <v>60</v>
      </c>
      <c r="R620" s="37" t="s">
        <v>3812</v>
      </c>
      <c r="S620" s="38" t="s">
        <v>62</v>
      </c>
      <c r="T620" s="39">
        <v>44.86</v>
      </c>
      <c r="U620" s="40" t="s">
        <v>83</v>
      </c>
      <c r="V620" s="41" t="s">
        <v>62</v>
      </c>
      <c r="W620" s="42" t="s">
        <v>62</v>
      </c>
      <c r="X620" s="43" t="s">
        <v>62</v>
      </c>
      <c r="Y620" s="44" t="s">
        <v>62</v>
      </c>
      <c r="Z620" s="45" t="s">
        <v>62</v>
      </c>
      <c r="AA620" s="46" t="s">
        <v>62</v>
      </c>
      <c r="AB620" s="47" t="s">
        <v>62</v>
      </c>
      <c r="AC620" s="48" t="s">
        <v>62</v>
      </c>
      <c r="AD620" s="49" t="s">
        <v>62</v>
      </c>
      <c r="AE620" s="50" t="s">
        <v>62</v>
      </c>
      <c r="AF620" s="51" t="s">
        <v>62</v>
      </c>
      <c r="AG620" s="52" t="s">
        <v>62</v>
      </c>
      <c r="AH620" s="53" t="s">
        <v>62</v>
      </c>
      <c r="AI620" s="54" t="s">
        <v>62</v>
      </c>
      <c r="AJ620" s="55" t="s">
        <v>62</v>
      </c>
      <c r="AK620" s="56" t="s">
        <v>62</v>
      </c>
      <c r="AL620" s="57" t="s">
        <v>62</v>
      </c>
      <c r="AM620" s="58" t="s">
        <v>62</v>
      </c>
      <c r="AN620" s="59" t="s">
        <v>62</v>
      </c>
      <c r="AO620" s="60" t="s">
        <v>62</v>
      </c>
      <c r="AP620" s="61" t="s">
        <v>62</v>
      </c>
      <c r="AQ620" s="62" t="s">
        <v>62</v>
      </c>
      <c r="AR620" s="63" t="s">
        <v>62</v>
      </c>
      <c r="AS620" s="64" t="s">
        <v>62</v>
      </c>
      <c r="AT620" s="65" t="s">
        <v>62</v>
      </c>
      <c r="AU620" s="66" t="s">
        <v>62</v>
      </c>
      <c r="AV620" s="67" t="s">
        <v>57</v>
      </c>
      <c r="AW620" s="68" t="s">
        <v>77</v>
      </c>
      <c r="AX620" s="69" t="s">
        <v>57</v>
      </c>
      <c r="AY620" s="70" t="s">
        <v>77</v>
      </c>
    </row>
    <row r="621" spans="1:51" ht="22.5" customHeight="1" x14ac:dyDescent="0.25">
      <c r="A621" s="20" t="s">
        <v>3813</v>
      </c>
      <c r="B621" s="21" t="s">
        <v>3806</v>
      </c>
      <c r="C621" s="22" t="s">
        <v>595</v>
      </c>
      <c r="D621" s="23" t="s">
        <v>3526</v>
      </c>
      <c r="E621" s="24" t="s">
        <v>56</v>
      </c>
      <c r="F621" s="25">
        <v>1</v>
      </c>
      <c r="G621" s="39">
        <v>44.86</v>
      </c>
      <c r="H621" s="27">
        <v>7.95</v>
      </c>
      <c r="I621" s="28">
        <v>-11.383199999999999</v>
      </c>
      <c r="J621" s="29" t="s">
        <v>57</v>
      </c>
      <c r="K621" s="30" t="s">
        <v>57</v>
      </c>
      <c r="L621" s="31">
        <v>41.4268</v>
      </c>
      <c r="M621" s="32" t="s">
        <v>62</v>
      </c>
      <c r="N621" s="33" t="s">
        <v>62</v>
      </c>
      <c r="O621" s="34" t="s">
        <v>3814</v>
      </c>
      <c r="P621" s="35" t="s">
        <v>3815</v>
      </c>
      <c r="Q621" s="36" t="s">
        <v>60</v>
      </c>
      <c r="R621" s="37" t="s">
        <v>3816</v>
      </c>
      <c r="S621" s="38" t="s">
        <v>62</v>
      </c>
      <c r="T621" s="39">
        <v>44.86</v>
      </c>
      <c r="U621" s="40" t="s">
        <v>83</v>
      </c>
      <c r="V621" s="41" t="s">
        <v>62</v>
      </c>
      <c r="W621" s="42" t="s">
        <v>62</v>
      </c>
      <c r="X621" s="43" t="s">
        <v>62</v>
      </c>
      <c r="Y621" s="44" t="s">
        <v>62</v>
      </c>
      <c r="Z621" s="45" t="s">
        <v>62</v>
      </c>
      <c r="AA621" s="46" t="s">
        <v>62</v>
      </c>
      <c r="AB621" s="47" t="s">
        <v>62</v>
      </c>
      <c r="AC621" s="48" t="s">
        <v>62</v>
      </c>
      <c r="AD621" s="49" t="s">
        <v>62</v>
      </c>
      <c r="AE621" s="50" t="s">
        <v>62</v>
      </c>
      <c r="AF621" s="51" t="s">
        <v>62</v>
      </c>
      <c r="AG621" s="52" t="s">
        <v>62</v>
      </c>
      <c r="AH621" s="53" t="s">
        <v>62</v>
      </c>
      <c r="AI621" s="54" t="s">
        <v>62</v>
      </c>
      <c r="AJ621" s="55" t="s">
        <v>62</v>
      </c>
      <c r="AK621" s="56" t="s">
        <v>62</v>
      </c>
      <c r="AL621" s="57" t="s">
        <v>62</v>
      </c>
      <c r="AM621" s="58" t="s">
        <v>62</v>
      </c>
      <c r="AN621" s="59" t="s">
        <v>62</v>
      </c>
      <c r="AO621" s="60" t="s">
        <v>62</v>
      </c>
      <c r="AP621" s="61" t="s">
        <v>62</v>
      </c>
      <c r="AQ621" s="62" t="s">
        <v>62</v>
      </c>
      <c r="AR621" s="63" t="s">
        <v>62</v>
      </c>
      <c r="AS621" s="64" t="s">
        <v>62</v>
      </c>
      <c r="AT621" s="65" t="s">
        <v>62</v>
      </c>
      <c r="AU621" s="66" t="s">
        <v>62</v>
      </c>
      <c r="AV621" s="67" t="s">
        <v>57</v>
      </c>
      <c r="AW621" s="68" t="s">
        <v>77</v>
      </c>
      <c r="AX621" s="69" t="s">
        <v>57</v>
      </c>
      <c r="AY621" s="70" t="s">
        <v>77</v>
      </c>
    </row>
    <row r="622" spans="1:51" ht="22.5" customHeight="1" x14ac:dyDescent="0.25">
      <c r="A622" s="18" t="s">
        <v>3817</v>
      </c>
      <c r="B622" s="2" t="s">
        <v>3818</v>
      </c>
      <c r="C622" s="2" t="s">
        <v>595</v>
      </c>
      <c r="D622" s="2" t="s">
        <v>3281</v>
      </c>
      <c r="E622" s="2" t="s">
        <v>77</v>
      </c>
      <c r="F622" s="19">
        <v>1</v>
      </c>
      <c r="G622" s="19">
        <v>176.9</v>
      </c>
      <c r="H622" s="19" t="s">
        <v>57</v>
      </c>
      <c r="I622" s="19">
        <v>-21.23</v>
      </c>
      <c r="J622" s="19">
        <v>-25.95</v>
      </c>
      <c r="K622" s="19" t="s">
        <v>57</v>
      </c>
      <c r="L622" s="19">
        <v>129.72</v>
      </c>
      <c r="M622" s="2" t="s">
        <v>666</v>
      </c>
      <c r="N622" s="2" t="s">
        <v>62</v>
      </c>
      <c r="O622" s="112">
        <v>552001</v>
      </c>
      <c r="P622" s="2" t="s">
        <v>1754</v>
      </c>
      <c r="Q622" s="2" t="s">
        <v>60</v>
      </c>
      <c r="R622" s="2" t="s">
        <v>1755</v>
      </c>
      <c r="S622" s="2" t="s">
        <v>62</v>
      </c>
      <c r="T622" s="19">
        <v>176.9</v>
      </c>
      <c r="U622" s="19" t="s">
        <v>83</v>
      </c>
      <c r="V622" s="2" t="s">
        <v>64</v>
      </c>
      <c r="W622" s="2" t="s">
        <v>3819</v>
      </c>
      <c r="X622" s="2" t="s">
        <v>3820</v>
      </c>
      <c r="Y622" s="2" t="s">
        <v>3821</v>
      </c>
      <c r="Z622" s="2" t="s">
        <v>62</v>
      </c>
      <c r="AA622" s="2" t="s">
        <v>62</v>
      </c>
      <c r="AB622" s="2" t="s">
        <v>3819</v>
      </c>
      <c r="AC622" s="2" t="s">
        <v>3822</v>
      </c>
      <c r="AD622" s="2" t="s">
        <v>3823</v>
      </c>
      <c r="AE622" s="2" t="s">
        <v>3824</v>
      </c>
      <c r="AF622" s="2" t="s">
        <v>853</v>
      </c>
      <c r="AG622" s="2" t="s">
        <v>3825</v>
      </c>
      <c r="AH622" s="2" t="s">
        <v>73</v>
      </c>
      <c r="AI622" s="2" t="s">
        <v>74</v>
      </c>
      <c r="AJ622" s="2" t="s">
        <v>3826</v>
      </c>
      <c r="AK622" s="2" t="s">
        <v>3827</v>
      </c>
      <c r="AL622" s="2" t="s">
        <v>75</v>
      </c>
      <c r="AM622" s="2" t="s">
        <v>3828</v>
      </c>
      <c r="AN622" s="2" t="s">
        <v>62</v>
      </c>
      <c r="AO622" s="19" t="s">
        <v>62</v>
      </c>
      <c r="AP622" s="2" t="s">
        <v>62</v>
      </c>
      <c r="AQ622" s="2" t="s">
        <v>62</v>
      </c>
      <c r="AR622" s="2" t="s">
        <v>62</v>
      </c>
      <c r="AS622" s="2" t="s">
        <v>62</v>
      </c>
      <c r="AT622" s="2" t="s">
        <v>62</v>
      </c>
      <c r="AU622" s="2" t="s">
        <v>62</v>
      </c>
      <c r="AV622" s="19" t="s">
        <v>57</v>
      </c>
      <c r="AW622" s="2" t="s">
        <v>77</v>
      </c>
      <c r="AX622" s="2" t="s">
        <v>57</v>
      </c>
      <c r="AY622" s="2" t="s">
        <v>77</v>
      </c>
    </row>
    <row r="623" spans="1:51" ht="22.5" customHeight="1" x14ac:dyDescent="0.25">
      <c r="A623" s="18" t="s">
        <v>3829</v>
      </c>
      <c r="B623" s="2" t="s">
        <v>3830</v>
      </c>
      <c r="C623" s="2" t="s">
        <v>595</v>
      </c>
      <c r="D623" s="2" t="s">
        <v>3357</v>
      </c>
      <c r="E623" s="2" t="s">
        <v>77</v>
      </c>
      <c r="F623" s="19">
        <v>1</v>
      </c>
      <c r="G623" s="19">
        <v>141.66999999999999</v>
      </c>
      <c r="H623" s="19" t="s">
        <v>57</v>
      </c>
      <c r="I623" s="19">
        <v>-24.08</v>
      </c>
      <c r="J623" s="19">
        <v>-24.95</v>
      </c>
      <c r="K623" s="19" t="s">
        <v>57</v>
      </c>
      <c r="L623" s="19">
        <v>92.64</v>
      </c>
      <c r="M623" s="2" t="s">
        <v>666</v>
      </c>
      <c r="N623" s="2" t="s">
        <v>56</v>
      </c>
      <c r="O623" s="112">
        <v>112025</v>
      </c>
      <c r="P623" s="2" t="s">
        <v>3831</v>
      </c>
      <c r="Q623" s="2" t="s">
        <v>60</v>
      </c>
      <c r="R623" s="2" t="s">
        <v>3832</v>
      </c>
      <c r="S623" s="2" t="s">
        <v>62</v>
      </c>
      <c r="T623" s="19">
        <v>141.66999999999999</v>
      </c>
      <c r="U623" s="19" t="s">
        <v>63</v>
      </c>
      <c r="V623" s="2" t="s">
        <v>64</v>
      </c>
      <c r="W623" s="2" t="s">
        <v>3833</v>
      </c>
      <c r="X623" s="2" t="s">
        <v>3834</v>
      </c>
      <c r="Y623" s="2" t="s">
        <v>3835</v>
      </c>
      <c r="Z623" s="2" t="s">
        <v>62</v>
      </c>
      <c r="AA623" s="2" t="s">
        <v>62</v>
      </c>
      <c r="AB623" s="2" t="s">
        <v>3833</v>
      </c>
      <c r="AC623" s="2" t="s">
        <v>3836</v>
      </c>
      <c r="AD623" s="2" t="s">
        <v>3837</v>
      </c>
      <c r="AE623" s="2" t="s">
        <v>581</v>
      </c>
      <c r="AF623" s="2" t="s">
        <v>156</v>
      </c>
      <c r="AG623" s="2" t="s">
        <v>3838</v>
      </c>
      <c r="AH623" s="2" t="s">
        <v>73</v>
      </c>
      <c r="AI623" s="2" t="s">
        <v>74</v>
      </c>
      <c r="AJ623" s="2" t="s">
        <v>3839</v>
      </c>
      <c r="AK623" s="2" t="s">
        <v>3840</v>
      </c>
      <c r="AL623" s="2" t="s">
        <v>75</v>
      </c>
      <c r="AM623" s="2" t="s">
        <v>3841</v>
      </c>
      <c r="AN623" s="2" t="s">
        <v>62</v>
      </c>
      <c r="AO623" s="19" t="s">
        <v>62</v>
      </c>
      <c r="AP623" s="2" t="s">
        <v>62</v>
      </c>
      <c r="AQ623" s="2" t="s">
        <v>62</v>
      </c>
      <c r="AR623" s="2" t="s">
        <v>62</v>
      </c>
      <c r="AS623" s="2" t="s">
        <v>62</v>
      </c>
      <c r="AT623" s="2" t="s">
        <v>62</v>
      </c>
      <c r="AU623" s="2" t="s">
        <v>62</v>
      </c>
      <c r="AV623" s="19" t="s">
        <v>57</v>
      </c>
      <c r="AW623" s="2" t="s">
        <v>77</v>
      </c>
      <c r="AX623" s="2" t="s">
        <v>57</v>
      </c>
      <c r="AY623" s="2" t="s">
        <v>77</v>
      </c>
    </row>
    <row r="624" spans="1:51" ht="22.5" customHeight="1" x14ac:dyDescent="0.25">
      <c r="A624" s="18" t="s">
        <v>3842</v>
      </c>
      <c r="B624" s="2" t="s">
        <v>3843</v>
      </c>
      <c r="C624" s="2" t="s">
        <v>595</v>
      </c>
      <c r="D624" s="2" t="s">
        <v>3281</v>
      </c>
      <c r="E624" s="2" t="s">
        <v>77</v>
      </c>
      <c r="F624" s="19">
        <v>1</v>
      </c>
      <c r="G624" s="19">
        <v>31.67</v>
      </c>
      <c r="H624" s="19">
        <v>36.5</v>
      </c>
      <c r="I624" s="19">
        <v>-9.8000000000000007</v>
      </c>
      <c r="J624" s="19">
        <v>-36.5</v>
      </c>
      <c r="K624" s="19" t="s">
        <v>57</v>
      </c>
      <c r="L624" s="19">
        <v>21.87</v>
      </c>
      <c r="M624" s="2" t="s">
        <v>666</v>
      </c>
      <c r="N624" s="2" t="s">
        <v>56</v>
      </c>
      <c r="O624" s="2" t="s">
        <v>3748</v>
      </c>
      <c r="P624" s="2" t="s">
        <v>3749</v>
      </c>
      <c r="Q624" s="2" t="s">
        <v>60</v>
      </c>
      <c r="R624" s="2" t="s">
        <v>3750</v>
      </c>
      <c r="S624" s="2" t="s">
        <v>62</v>
      </c>
      <c r="T624" s="19">
        <v>31.67</v>
      </c>
      <c r="U624" s="19" t="s">
        <v>83</v>
      </c>
      <c r="V624" s="2" t="s">
        <v>64</v>
      </c>
      <c r="W624" s="2" t="s">
        <v>3844</v>
      </c>
      <c r="X624" s="2" t="s">
        <v>3845</v>
      </c>
      <c r="Y624" s="2" t="s">
        <v>3846</v>
      </c>
      <c r="Z624" s="2" t="s">
        <v>62</v>
      </c>
      <c r="AA624" s="2" t="s">
        <v>62</v>
      </c>
      <c r="AB624" s="2" t="s">
        <v>3844</v>
      </c>
      <c r="AC624" s="2" t="s">
        <v>3847</v>
      </c>
      <c r="AD624" s="2" t="s">
        <v>3848</v>
      </c>
      <c r="AE624" s="2" t="s">
        <v>3849</v>
      </c>
      <c r="AF624" s="2" t="s">
        <v>1814</v>
      </c>
      <c r="AG624" s="2" t="s">
        <v>3850</v>
      </c>
      <c r="AH624" s="2" t="s">
        <v>73</v>
      </c>
      <c r="AI624" s="2" t="s">
        <v>74</v>
      </c>
      <c r="AJ624" s="2" t="s">
        <v>3641</v>
      </c>
      <c r="AK624" s="2" t="s">
        <v>3851</v>
      </c>
      <c r="AL624" s="2" t="s">
        <v>75</v>
      </c>
      <c r="AM624" s="2" t="s">
        <v>3852</v>
      </c>
      <c r="AN624" s="2" t="s">
        <v>62</v>
      </c>
      <c r="AO624" s="19" t="s">
        <v>62</v>
      </c>
      <c r="AP624" s="2" t="s">
        <v>62</v>
      </c>
      <c r="AQ624" s="2" t="s">
        <v>62</v>
      </c>
      <c r="AR624" s="2" t="s">
        <v>62</v>
      </c>
      <c r="AS624" s="2" t="s">
        <v>62</v>
      </c>
      <c r="AT624" s="2" t="s">
        <v>62</v>
      </c>
      <c r="AU624" s="2" t="s">
        <v>62</v>
      </c>
      <c r="AV624" s="19" t="s">
        <v>57</v>
      </c>
      <c r="AW624" s="2" t="s">
        <v>77</v>
      </c>
      <c r="AX624" s="2" t="s">
        <v>57</v>
      </c>
      <c r="AY624" s="2" t="s">
        <v>77</v>
      </c>
    </row>
    <row r="625" spans="1:51" ht="22.5" customHeight="1" x14ac:dyDescent="0.25">
      <c r="A625" s="18" t="s">
        <v>3853</v>
      </c>
      <c r="B625" s="2" t="s">
        <v>3854</v>
      </c>
      <c r="C625" s="2" t="s">
        <v>595</v>
      </c>
      <c r="D625" s="2" t="s">
        <v>2066</v>
      </c>
      <c r="E625" s="2" t="s">
        <v>56</v>
      </c>
      <c r="F625" s="19">
        <v>1</v>
      </c>
      <c r="G625" s="19">
        <v>71.900000000000006</v>
      </c>
      <c r="H625" s="19">
        <v>21.96</v>
      </c>
      <c r="I625" s="19">
        <v>-18.22</v>
      </c>
      <c r="J625" s="19">
        <v>-21.96</v>
      </c>
      <c r="K625" s="19" t="s">
        <v>57</v>
      </c>
      <c r="L625" s="19">
        <v>53.68</v>
      </c>
      <c r="M625" s="2" t="s">
        <v>666</v>
      </c>
      <c r="N625" s="2" t="s">
        <v>62</v>
      </c>
      <c r="O625" s="2" t="s">
        <v>242</v>
      </c>
      <c r="P625" s="2" t="s">
        <v>243</v>
      </c>
      <c r="Q625" s="2" t="s">
        <v>60</v>
      </c>
      <c r="R625" s="2" t="s">
        <v>244</v>
      </c>
      <c r="S625" s="2" t="s">
        <v>62</v>
      </c>
      <c r="T625" s="19">
        <v>71.900000000000006</v>
      </c>
      <c r="U625" s="19" t="s">
        <v>63</v>
      </c>
      <c r="V625" s="2" t="s">
        <v>64</v>
      </c>
      <c r="W625" s="2" t="s">
        <v>3855</v>
      </c>
      <c r="X625" s="2" t="s">
        <v>3856</v>
      </c>
      <c r="Y625" s="2" t="s">
        <v>3857</v>
      </c>
      <c r="Z625" s="2" t="s">
        <v>62</v>
      </c>
      <c r="AA625" s="2" t="s">
        <v>62</v>
      </c>
      <c r="AB625" s="2" t="s">
        <v>3855</v>
      </c>
      <c r="AC625" s="2" t="s">
        <v>3858</v>
      </c>
      <c r="AD625" s="2" t="s">
        <v>3859</v>
      </c>
      <c r="AE625" s="2" t="s">
        <v>3860</v>
      </c>
      <c r="AF625" s="2" t="s">
        <v>105</v>
      </c>
      <c r="AG625" s="2" t="s">
        <v>3861</v>
      </c>
      <c r="AH625" s="2" t="s">
        <v>73</v>
      </c>
      <c r="AI625" s="2" t="s">
        <v>74</v>
      </c>
      <c r="AJ625" s="2" t="s">
        <v>3862</v>
      </c>
      <c r="AK625" s="2" t="s">
        <v>3863</v>
      </c>
      <c r="AL625" s="2" t="s">
        <v>75</v>
      </c>
      <c r="AM625" s="2" t="s">
        <v>3864</v>
      </c>
      <c r="AN625" s="2" t="s">
        <v>62</v>
      </c>
      <c r="AO625" s="19" t="s">
        <v>62</v>
      </c>
      <c r="AP625" s="2" t="s">
        <v>62</v>
      </c>
      <c r="AQ625" s="2" t="s">
        <v>62</v>
      </c>
      <c r="AR625" s="2" t="s">
        <v>62</v>
      </c>
      <c r="AS625" s="2" t="s">
        <v>62</v>
      </c>
      <c r="AT625" s="2" t="s">
        <v>62</v>
      </c>
      <c r="AU625" s="2" t="s">
        <v>62</v>
      </c>
      <c r="AV625" s="19" t="s">
        <v>57</v>
      </c>
      <c r="AW625" s="2" t="s">
        <v>77</v>
      </c>
      <c r="AX625" s="2" t="s">
        <v>57</v>
      </c>
      <c r="AY625" s="2" t="s">
        <v>77</v>
      </c>
    </row>
    <row r="626" spans="1:51" ht="22.5" customHeight="1" x14ac:dyDescent="0.25">
      <c r="A626" s="18" t="s">
        <v>3865</v>
      </c>
      <c r="B626" s="2" t="s">
        <v>3866</v>
      </c>
      <c r="C626" s="2" t="s">
        <v>595</v>
      </c>
      <c r="D626" s="2" t="s">
        <v>3281</v>
      </c>
      <c r="E626" s="2" t="s">
        <v>56</v>
      </c>
      <c r="F626" s="19">
        <v>1</v>
      </c>
      <c r="G626" s="19">
        <v>73.22</v>
      </c>
      <c r="H626" s="19">
        <v>22.42</v>
      </c>
      <c r="I626" s="19">
        <v>-14.79</v>
      </c>
      <c r="J626" s="19">
        <v>-22.42</v>
      </c>
      <c r="K626" s="19" t="s">
        <v>57</v>
      </c>
      <c r="L626" s="19">
        <v>58.43</v>
      </c>
      <c r="M626" s="2" t="s">
        <v>666</v>
      </c>
      <c r="N626" s="2" t="s">
        <v>62</v>
      </c>
      <c r="O626" s="2" t="s">
        <v>3867</v>
      </c>
      <c r="P626" s="2" t="s">
        <v>3868</v>
      </c>
      <c r="Q626" s="2" t="s">
        <v>60</v>
      </c>
      <c r="R626" s="2" t="s">
        <v>3869</v>
      </c>
      <c r="S626" s="2" t="s">
        <v>62</v>
      </c>
      <c r="T626" s="19">
        <v>73.22</v>
      </c>
      <c r="U626" s="19" t="s">
        <v>83</v>
      </c>
      <c r="V626" s="2" t="s">
        <v>64</v>
      </c>
      <c r="W626" s="2" t="s">
        <v>3870</v>
      </c>
      <c r="X626" s="2" t="s">
        <v>3871</v>
      </c>
      <c r="Y626" s="2" t="s">
        <v>3872</v>
      </c>
      <c r="Z626" s="2" t="s">
        <v>62</v>
      </c>
      <c r="AA626" s="2" t="s">
        <v>62</v>
      </c>
      <c r="AB626" s="2" t="s">
        <v>3870</v>
      </c>
      <c r="AC626" s="2" t="s">
        <v>3873</v>
      </c>
      <c r="AD626" s="2" t="s">
        <v>3874</v>
      </c>
      <c r="AE626" s="2" t="s">
        <v>688</v>
      </c>
      <c r="AF626" s="2" t="s">
        <v>90</v>
      </c>
      <c r="AG626" s="2" t="s">
        <v>3875</v>
      </c>
      <c r="AH626" s="2" t="s">
        <v>73</v>
      </c>
      <c r="AI626" s="2" t="s">
        <v>74</v>
      </c>
      <c r="AJ626" s="2" t="s">
        <v>3876</v>
      </c>
      <c r="AK626" s="2" t="s">
        <v>3877</v>
      </c>
      <c r="AL626" s="2" t="s">
        <v>75</v>
      </c>
      <c r="AM626" s="2" t="s">
        <v>3878</v>
      </c>
      <c r="AN626" s="2" t="s">
        <v>62</v>
      </c>
      <c r="AO626" s="19" t="s">
        <v>62</v>
      </c>
      <c r="AP626" s="2" t="s">
        <v>62</v>
      </c>
      <c r="AQ626" s="2" t="s">
        <v>62</v>
      </c>
      <c r="AR626" s="2" t="s">
        <v>62</v>
      </c>
      <c r="AS626" s="2" t="s">
        <v>62</v>
      </c>
      <c r="AT626" s="2" t="s">
        <v>62</v>
      </c>
      <c r="AU626" s="2" t="s">
        <v>62</v>
      </c>
      <c r="AV626" s="19" t="s">
        <v>57</v>
      </c>
      <c r="AW626" s="2" t="s">
        <v>77</v>
      </c>
      <c r="AX626" s="2" t="s">
        <v>57</v>
      </c>
      <c r="AY626" s="2" t="s">
        <v>77</v>
      </c>
    </row>
    <row r="627" spans="1:51" ht="22.5" customHeight="1" x14ac:dyDescent="0.25">
      <c r="A627" s="18" t="s">
        <v>3879</v>
      </c>
      <c r="B627" s="2" t="s">
        <v>3880</v>
      </c>
      <c r="C627" s="2" t="s">
        <v>595</v>
      </c>
      <c r="D627" s="2" t="s">
        <v>3281</v>
      </c>
      <c r="E627" s="2" t="s">
        <v>77</v>
      </c>
      <c r="F627" s="19">
        <v>1</v>
      </c>
      <c r="G627" s="19">
        <v>31.67</v>
      </c>
      <c r="H627" s="19">
        <v>17.55</v>
      </c>
      <c r="I627" s="19">
        <v>-9.8000000000000007</v>
      </c>
      <c r="J627" s="19">
        <v>-17.55</v>
      </c>
      <c r="K627" s="19" t="s">
        <v>57</v>
      </c>
      <c r="L627" s="19">
        <v>21.87</v>
      </c>
      <c r="M627" s="2" t="s">
        <v>666</v>
      </c>
      <c r="N627" s="2" t="s">
        <v>62</v>
      </c>
      <c r="O627" s="2" t="s">
        <v>3748</v>
      </c>
      <c r="P627" s="2" t="s">
        <v>3749</v>
      </c>
      <c r="Q627" s="2" t="s">
        <v>60</v>
      </c>
      <c r="R627" s="2" t="s">
        <v>3750</v>
      </c>
      <c r="S627" s="2" t="s">
        <v>62</v>
      </c>
      <c r="T627" s="19">
        <v>31.67</v>
      </c>
      <c r="U627" s="19" t="s">
        <v>83</v>
      </c>
      <c r="V627" s="2" t="s">
        <v>64</v>
      </c>
      <c r="W627" s="2" t="s">
        <v>3881</v>
      </c>
      <c r="X627" s="2" t="s">
        <v>3882</v>
      </c>
      <c r="Y627" s="2" t="s">
        <v>3883</v>
      </c>
      <c r="Z627" s="2" t="s">
        <v>62</v>
      </c>
      <c r="AA627" s="2" t="s">
        <v>62</v>
      </c>
      <c r="AB627" s="2" t="s">
        <v>3881</v>
      </c>
      <c r="AC627" s="2" t="s">
        <v>3884</v>
      </c>
      <c r="AD627" s="2" t="s">
        <v>3885</v>
      </c>
      <c r="AE627" s="2" t="s">
        <v>3886</v>
      </c>
      <c r="AF627" s="2" t="s">
        <v>345</v>
      </c>
      <c r="AG627" s="2" t="s">
        <v>3887</v>
      </c>
      <c r="AH627" s="2" t="s">
        <v>73</v>
      </c>
      <c r="AI627" s="2" t="s">
        <v>74</v>
      </c>
      <c r="AJ627" s="2" t="s">
        <v>3888</v>
      </c>
      <c r="AK627" s="2" t="s">
        <v>3889</v>
      </c>
      <c r="AL627" s="2" t="s">
        <v>75</v>
      </c>
      <c r="AM627" s="2" t="s">
        <v>3890</v>
      </c>
      <c r="AN627" s="2" t="s">
        <v>62</v>
      </c>
      <c r="AO627" s="19" t="s">
        <v>62</v>
      </c>
      <c r="AP627" s="2" t="s">
        <v>62</v>
      </c>
      <c r="AQ627" s="2" t="s">
        <v>62</v>
      </c>
      <c r="AR627" s="2" t="s">
        <v>62</v>
      </c>
      <c r="AS627" s="2" t="s">
        <v>62</v>
      </c>
      <c r="AT627" s="2" t="s">
        <v>62</v>
      </c>
      <c r="AU627" s="2" t="s">
        <v>62</v>
      </c>
      <c r="AV627" s="19" t="s">
        <v>57</v>
      </c>
      <c r="AW627" s="2" t="s">
        <v>77</v>
      </c>
      <c r="AX627" s="2" t="s">
        <v>57</v>
      </c>
      <c r="AY627" s="2" t="s">
        <v>77</v>
      </c>
    </row>
    <row r="628" spans="1:51" ht="22.5" customHeight="1" x14ac:dyDescent="0.25">
      <c r="A628" s="18" t="s">
        <v>3891</v>
      </c>
      <c r="B628" s="2" t="s">
        <v>3892</v>
      </c>
      <c r="C628" s="2" t="s">
        <v>595</v>
      </c>
      <c r="D628" s="2" t="s">
        <v>3357</v>
      </c>
      <c r="E628" s="2" t="s">
        <v>56</v>
      </c>
      <c r="F628" s="19">
        <v>1</v>
      </c>
      <c r="G628" s="19">
        <v>195.99</v>
      </c>
      <c r="H628" s="19" t="s">
        <v>57</v>
      </c>
      <c r="I628" s="19">
        <v>-33.32</v>
      </c>
      <c r="J628" s="19">
        <v>-23.95</v>
      </c>
      <c r="K628" s="19" t="s">
        <v>57</v>
      </c>
      <c r="L628" s="19">
        <v>138.72</v>
      </c>
      <c r="M628" s="2" t="s">
        <v>666</v>
      </c>
      <c r="N628" s="2" t="s">
        <v>62</v>
      </c>
      <c r="O628" s="112">
        <v>77350</v>
      </c>
      <c r="P628" s="2" t="s">
        <v>1528</v>
      </c>
      <c r="Q628" s="2" t="s">
        <v>60</v>
      </c>
      <c r="R628" s="2" t="s">
        <v>1529</v>
      </c>
      <c r="S628" s="2" t="s">
        <v>62</v>
      </c>
      <c r="T628" s="19">
        <v>195.99</v>
      </c>
      <c r="U628" s="19" t="s">
        <v>63</v>
      </c>
      <c r="V628" s="2" t="s">
        <v>64</v>
      </c>
      <c r="W628" s="2" t="s">
        <v>3893</v>
      </c>
      <c r="X628" s="2" t="s">
        <v>3894</v>
      </c>
      <c r="Y628" s="2" t="s">
        <v>3895</v>
      </c>
      <c r="Z628" s="2" t="s">
        <v>62</v>
      </c>
      <c r="AA628" s="2" t="s">
        <v>62</v>
      </c>
      <c r="AB628" s="2" t="s">
        <v>3893</v>
      </c>
      <c r="AC628" s="2" t="s">
        <v>3896</v>
      </c>
      <c r="AD628" s="2" t="s">
        <v>3897</v>
      </c>
      <c r="AE628" s="2" t="s">
        <v>1450</v>
      </c>
      <c r="AF628" s="2" t="s">
        <v>156</v>
      </c>
      <c r="AG628" s="2" t="s">
        <v>3898</v>
      </c>
      <c r="AH628" s="2" t="s">
        <v>73</v>
      </c>
      <c r="AI628" s="2" t="s">
        <v>74</v>
      </c>
      <c r="AJ628" s="2" t="s">
        <v>3899</v>
      </c>
      <c r="AK628" s="2" t="s">
        <v>3900</v>
      </c>
      <c r="AL628" s="2" t="s">
        <v>75</v>
      </c>
      <c r="AM628" s="2" t="s">
        <v>3901</v>
      </c>
      <c r="AN628" s="2" t="s">
        <v>62</v>
      </c>
      <c r="AO628" s="19" t="s">
        <v>62</v>
      </c>
      <c r="AP628" s="2" t="s">
        <v>62</v>
      </c>
      <c r="AQ628" s="2" t="s">
        <v>62</v>
      </c>
      <c r="AR628" s="2" t="s">
        <v>62</v>
      </c>
      <c r="AS628" s="2" t="s">
        <v>62</v>
      </c>
      <c r="AT628" s="2" t="s">
        <v>62</v>
      </c>
      <c r="AU628" s="2" t="s">
        <v>62</v>
      </c>
      <c r="AV628" s="19" t="s">
        <v>57</v>
      </c>
      <c r="AW628" s="2" t="s">
        <v>77</v>
      </c>
      <c r="AX628" s="2" t="s">
        <v>57</v>
      </c>
      <c r="AY628" s="2" t="s">
        <v>77</v>
      </c>
    </row>
    <row r="629" spans="1:51" ht="22.5" customHeight="1" x14ac:dyDescent="0.25">
      <c r="A629" s="18" t="s">
        <v>3902</v>
      </c>
      <c r="B629" s="2" t="s">
        <v>3903</v>
      </c>
      <c r="C629" s="2" t="s">
        <v>595</v>
      </c>
      <c r="D629" s="2" t="s">
        <v>3357</v>
      </c>
      <c r="E629" s="2" t="s">
        <v>77</v>
      </c>
      <c r="F629" s="19">
        <v>1</v>
      </c>
      <c r="G629" s="19">
        <v>79</v>
      </c>
      <c r="H629" s="19" t="s">
        <v>57</v>
      </c>
      <c r="I629" s="19">
        <v>-13.43</v>
      </c>
      <c r="J629" s="19">
        <v>-21.45</v>
      </c>
      <c r="K629" s="19" t="s">
        <v>57</v>
      </c>
      <c r="L629" s="19">
        <v>44.12</v>
      </c>
      <c r="M629" s="2" t="s">
        <v>666</v>
      </c>
      <c r="N629" s="2" t="s">
        <v>56</v>
      </c>
      <c r="O629" s="112">
        <v>55023</v>
      </c>
      <c r="P629" s="2" t="s">
        <v>3904</v>
      </c>
      <c r="Q629" s="2" t="s">
        <v>60</v>
      </c>
      <c r="R629" s="2" t="s">
        <v>3905</v>
      </c>
      <c r="S629" s="2" t="s">
        <v>62</v>
      </c>
      <c r="T629" s="19">
        <v>79</v>
      </c>
      <c r="U629" s="19" t="s">
        <v>63</v>
      </c>
      <c r="V629" s="2" t="s">
        <v>64</v>
      </c>
      <c r="W629" s="2" t="s">
        <v>3906</v>
      </c>
      <c r="X629" s="2" t="s">
        <v>3907</v>
      </c>
      <c r="Y629" s="2" t="s">
        <v>3908</v>
      </c>
      <c r="Z629" s="2" t="s">
        <v>62</v>
      </c>
      <c r="AA629" s="2" t="s">
        <v>62</v>
      </c>
      <c r="AB629" s="2" t="s">
        <v>3906</v>
      </c>
      <c r="AC629" s="2" t="s">
        <v>3909</v>
      </c>
      <c r="AD629" s="2" t="s">
        <v>3910</v>
      </c>
      <c r="AE629" s="2" t="s">
        <v>519</v>
      </c>
      <c r="AF629" s="2" t="s">
        <v>234</v>
      </c>
      <c r="AG629" s="2" t="s">
        <v>3911</v>
      </c>
      <c r="AH629" s="2" t="s">
        <v>73</v>
      </c>
      <c r="AI629" s="2" t="s">
        <v>74</v>
      </c>
      <c r="AJ629" s="2" t="s">
        <v>3839</v>
      </c>
      <c r="AK629" s="2" t="s">
        <v>3912</v>
      </c>
      <c r="AL629" s="2" t="s">
        <v>75</v>
      </c>
      <c r="AM629" s="2" t="s">
        <v>3913</v>
      </c>
      <c r="AN629" s="2" t="s">
        <v>62</v>
      </c>
      <c r="AO629" s="19" t="s">
        <v>62</v>
      </c>
      <c r="AP629" s="2" t="s">
        <v>62</v>
      </c>
      <c r="AQ629" s="2" t="s">
        <v>62</v>
      </c>
      <c r="AR629" s="2" t="s">
        <v>62</v>
      </c>
      <c r="AS629" s="2" t="s">
        <v>62</v>
      </c>
      <c r="AT629" s="2" t="s">
        <v>62</v>
      </c>
      <c r="AU629" s="2" t="s">
        <v>62</v>
      </c>
      <c r="AV629" s="19" t="s">
        <v>57</v>
      </c>
      <c r="AW629" s="2" t="s">
        <v>77</v>
      </c>
      <c r="AX629" s="2" t="s">
        <v>57</v>
      </c>
      <c r="AY629" s="2" t="s">
        <v>77</v>
      </c>
    </row>
    <row r="630" spans="1:51" ht="22.5" customHeight="1" x14ac:dyDescent="0.25">
      <c r="A630" s="18" t="s">
        <v>3914</v>
      </c>
      <c r="B630" s="2" t="s">
        <v>3915</v>
      </c>
      <c r="C630" s="2" t="s">
        <v>595</v>
      </c>
      <c r="D630" s="2" t="s">
        <v>3281</v>
      </c>
      <c r="E630" s="2" t="s">
        <v>77</v>
      </c>
      <c r="F630" s="19">
        <v>2</v>
      </c>
      <c r="G630" s="19">
        <v>75.52</v>
      </c>
      <c r="H630" s="19">
        <v>10.94</v>
      </c>
      <c r="I630" s="19">
        <v>-24.84</v>
      </c>
      <c r="J630" s="19">
        <v>-10.94</v>
      </c>
      <c r="K630" s="19" t="s">
        <v>57</v>
      </c>
      <c r="L630" s="19">
        <v>50.68</v>
      </c>
      <c r="M630" s="2" t="s">
        <v>666</v>
      </c>
      <c r="N630" s="2" t="s">
        <v>56</v>
      </c>
      <c r="O630" s="112">
        <v>14104</v>
      </c>
      <c r="P630" s="2" t="s">
        <v>3916</v>
      </c>
      <c r="Q630" s="2" t="s">
        <v>60</v>
      </c>
      <c r="R630" s="2" t="s">
        <v>3917</v>
      </c>
      <c r="S630" s="2" t="s">
        <v>62</v>
      </c>
      <c r="T630" s="19">
        <v>37.76</v>
      </c>
      <c r="U630" s="19" t="s">
        <v>63</v>
      </c>
      <c r="V630" s="2" t="s">
        <v>64</v>
      </c>
      <c r="W630" s="2" t="s">
        <v>3918</v>
      </c>
      <c r="X630" s="2" t="s">
        <v>3919</v>
      </c>
      <c r="Y630" s="2" t="s">
        <v>3920</v>
      </c>
      <c r="Z630" s="2" t="s">
        <v>62</v>
      </c>
      <c r="AA630" s="2" t="s">
        <v>62</v>
      </c>
      <c r="AB630" s="2" t="s">
        <v>3918</v>
      </c>
      <c r="AC630" s="2" t="s">
        <v>3921</v>
      </c>
      <c r="AD630" s="2" t="s">
        <v>3922</v>
      </c>
      <c r="AE630" s="2" t="s">
        <v>3923</v>
      </c>
      <c r="AF630" s="2" t="s">
        <v>853</v>
      </c>
      <c r="AG630" s="2" t="s">
        <v>3924</v>
      </c>
      <c r="AH630" s="2" t="s">
        <v>73</v>
      </c>
      <c r="AI630" s="2" t="s">
        <v>74</v>
      </c>
      <c r="AJ630" s="2" t="s">
        <v>3888</v>
      </c>
      <c r="AK630" s="2" t="s">
        <v>3925</v>
      </c>
      <c r="AL630" s="2" t="s">
        <v>75</v>
      </c>
      <c r="AM630" s="2" t="s">
        <v>3926</v>
      </c>
      <c r="AN630" s="2" t="s">
        <v>62</v>
      </c>
      <c r="AO630" s="19" t="s">
        <v>62</v>
      </c>
      <c r="AP630" s="2" t="s">
        <v>62</v>
      </c>
      <c r="AQ630" s="2" t="s">
        <v>62</v>
      </c>
      <c r="AR630" s="2" t="s">
        <v>62</v>
      </c>
      <c r="AS630" s="2" t="s">
        <v>62</v>
      </c>
      <c r="AT630" s="2" t="s">
        <v>62</v>
      </c>
      <c r="AU630" s="2" t="s">
        <v>62</v>
      </c>
      <c r="AV630" s="19" t="s">
        <v>57</v>
      </c>
      <c r="AW630" s="2" t="s">
        <v>77</v>
      </c>
      <c r="AX630" s="2" t="s">
        <v>57</v>
      </c>
      <c r="AY630" s="2" t="s">
        <v>77</v>
      </c>
    </row>
    <row r="631" spans="1:51" ht="22.5" customHeight="1" x14ac:dyDescent="0.25">
      <c r="A631" s="18" t="s">
        <v>3927</v>
      </c>
      <c r="B631" s="2" t="s">
        <v>3928</v>
      </c>
      <c r="C631" s="2" t="s">
        <v>595</v>
      </c>
      <c r="D631" s="2" t="s">
        <v>2680</v>
      </c>
      <c r="E631" s="2" t="s">
        <v>56</v>
      </c>
      <c r="F631" s="19">
        <v>1</v>
      </c>
      <c r="G631" s="19">
        <v>159.99</v>
      </c>
      <c r="H631" s="19" t="s">
        <v>57</v>
      </c>
      <c r="I631" s="19">
        <v>-27.2</v>
      </c>
      <c r="J631" s="19">
        <v>-22.95</v>
      </c>
      <c r="K631" s="19" t="s">
        <v>57</v>
      </c>
      <c r="L631" s="19">
        <v>109.84</v>
      </c>
      <c r="M631" s="2" t="s">
        <v>666</v>
      </c>
      <c r="N631" s="2" t="s">
        <v>56</v>
      </c>
      <c r="O631" s="2" t="s">
        <v>96</v>
      </c>
      <c r="P631" s="2" t="s">
        <v>97</v>
      </c>
      <c r="Q631" s="2" t="s">
        <v>60</v>
      </c>
      <c r="R631" s="2" t="s">
        <v>98</v>
      </c>
      <c r="S631" s="2" t="s">
        <v>62</v>
      </c>
      <c r="T631" s="19">
        <v>159.99</v>
      </c>
      <c r="U631" s="19" t="s">
        <v>63</v>
      </c>
      <c r="V631" s="2" t="s">
        <v>64</v>
      </c>
      <c r="W631" s="2" t="s">
        <v>3929</v>
      </c>
      <c r="X631" s="2" t="s">
        <v>3930</v>
      </c>
      <c r="Y631" s="2" t="s">
        <v>3931</v>
      </c>
      <c r="Z631" s="2" t="s">
        <v>62</v>
      </c>
      <c r="AA631" s="2" t="s">
        <v>62</v>
      </c>
      <c r="AB631" s="2" t="s">
        <v>3929</v>
      </c>
      <c r="AC631" s="2" t="s">
        <v>3932</v>
      </c>
      <c r="AD631" s="2" t="s">
        <v>3933</v>
      </c>
      <c r="AE631" s="2" t="s">
        <v>3934</v>
      </c>
      <c r="AF631" s="2" t="s">
        <v>234</v>
      </c>
      <c r="AG631" s="2" t="s">
        <v>3935</v>
      </c>
      <c r="AH631" s="2" t="s">
        <v>73</v>
      </c>
      <c r="AI631" s="2" t="s">
        <v>74</v>
      </c>
      <c r="AJ631" s="2" t="s">
        <v>3936</v>
      </c>
      <c r="AK631" s="2" t="s">
        <v>3937</v>
      </c>
      <c r="AL631" s="2" t="s">
        <v>75</v>
      </c>
      <c r="AM631" s="2" t="s">
        <v>3938</v>
      </c>
      <c r="AN631" s="2" t="s">
        <v>3939</v>
      </c>
      <c r="AO631" s="19" t="s">
        <v>62</v>
      </c>
      <c r="AP631" s="2" t="s">
        <v>62</v>
      </c>
      <c r="AQ631" s="2" t="s">
        <v>62</v>
      </c>
      <c r="AR631" s="2" t="s">
        <v>62</v>
      </c>
      <c r="AS631" s="2" t="s">
        <v>62</v>
      </c>
      <c r="AT631" s="2" t="s">
        <v>62</v>
      </c>
      <c r="AU631" s="2" t="s">
        <v>62</v>
      </c>
      <c r="AV631" s="19" t="s">
        <v>57</v>
      </c>
      <c r="AW631" s="2" t="s">
        <v>77</v>
      </c>
      <c r="AX631" s="2" t="s">
        <v>57</v>
      </c>
      <c r="AY631" s="2" t="s">
        <v>77</v>
      </c>
    </row>
    <row r="632" spans="1:51" ht="22.5" customHeight="1" x14ac:dyDescent="0.25">
      <c r="A632" s="18" t="s">
        <v>3940</v>
      </c>
      <c r="B632" s="2" t="s">
        <v>3941</v>
      </c>
      <c r="C632" s="2" t="s">
        <v>595</v>
      </c>
      <c r="D632" s="2" t="s">
        <v>2066</v>
      </c>
      <c r="E632" s="2" t="s">
        <v>77</v>
      </c>
      <c r="F632" s="19">
        <v>2</v>
      </c>
      <c r="G632" s="19">
        <v>129.46</v>
      </c>
      <c r="H632" s="19" t="s">
        <v>57</v>
      </c>
      <c r="I632" s="19">
        <v>-27.54</v>
      </c>
      <c r="J632" s="19" t="s">
        <v>57</v>
      </c>
      <c r="K632" s="19" t="s">
        <v>57</v>
      </c>
      <c r="L632" s="19">
        <v>101.92</v>
      </c>
      <c r="M632" s="2" t="s">
        <v>666</v>
      </c>
      <c r="N632" s="2" t="s">
        <v>56</v>
      </c>
      <c r="O632" s="2" t="s">
        <v>3942</v>
      </c>
      <c r="P632" s="2" t="s">
        <v>3943</v>
      </c>
      <c r="Q632" s="2" t="s">
        <v>60</v>
      </c>
      <c r="R632" s="2" t="s">
        <v>3944</v>
      </c>
      <c r="S632" s="2" t="s">
        <v>62</v>
      </c>
      <c r="T632" s="19">
        <v>64.73</v>
      </c>
      <c r="U632" s="19" t="s">
        <v>83</v>
      </c>
      <c r="V632" s="2" t="s">
        <v>64</v>
      </c>
      <c r="W632" s="2" t="s">
        <v>3945</v>
      </c>
      <c r="X632" s="2" t="s">
        <v>3946</v>
      </c>
      <c r="Y632" s="2" t="s">
        <v>3947</v>
      </c>
      <c r="Z632" s="2" t="s">
        <v>62</v>
      </c>
      <c r="AA632" s="2" t="s">
        <v>62</v>
      </c>
      <c r="AB632" s="2" t="s">
        <v>3945</v>
      </c>
      <c r="AC632" s="2" t="s">
        <v>3948</v>
      </c>
      <c r="AD632" s="2" t="s">
        <v>3949</v>
      </c>
      <c r="AE632" s="2" t="s">
        <v>3950</v>
      </c>
      <c r="AF632" s="2" t="s">
        <v>345</v>
      </c>
      <c r="AG632" s="2" t="s">
        <v>3951</v>
      </c>
      <c r="AH632" s="2" t="s">
        <v>73</v>
      </c>
      <c r="AI632" s="2" t="s">
        <v>74</v>
      </c>
      <c r="AJ632" s="2" t="s">
        <v>3952</v>
      </c>
      <c r="AK632" s="2" t="s">
        <v>3953</v>
      </c>
      <c r="AL632" s="2" t="s">
        <v>75</v>
      </c>
      <c r="AM632" s="2" t="s">
        <v>3954</v>
      </c>
      <c r="AN632" s="2" t="s">
        <v>3955</v>
      </c>
      <c r="AO632" s="19" t="s">
        <v>62</v>
      </c>
      <c r="AP632" s="2" t="s">
        <v>62</v>
      </c>
      <c r="AQ632" s="2" t="s">
        <v>62</v>
      </c>
      <c r="AR632" s="2" t="s">
        <v>62</v>
      </c>
      <c r="AS632" s="2" t="s">
        <v>62</v>
      </c>
      <c r="AT632" s="2" t="s">
        <v>62</v>
      </c>
      <c r="AU632" s="2" t="s">
        <v>62</v>
      </c>
      <c r="AV632" s="19" t="s">
        <v>57</v>
      </c>
      <c r="AW632" s="2" t="s">
        <v>77</v>
      </c>
      <c r="AX632" s="2" t="s">
        <v>57</v>
      </c>
      <c r="AY632" s="2" t="s">
        <v>77</v>
      </c>
    </row>
    <row r="633" spans="1:51" ht="22.5" customHeight="1" x14ac:dyDescent="0.25">
      <c r="A633" s="18" t="s">
        <v>3956</v>
      </c>
      <c r="B633" s="2" t="s">
        <v>3957</v>
      </c>
      <c r="C633" s="2" t="s">
        <v>595</v>
      </c>
      <c r="D633" s="2" t="s">
        <v>3526</v>
      </c>
      <c r="E633" s="2" t="s">
        <v>77</v>
      </c>
      <c r="F633" s="19">
        <v>1</v>
      </c>
      <c r="G633" s="19">
        <v>220.51</v>
      </c>
      <c r="H633" s="19">
        <v>1.59</v>
      </c>
      <c r="I633" s="19">
        <v>-26.46</v>
      </c>
      <c r="J633" s="19" t="s">
        <v>57</v>
      </c>
      <c r="K633" s="19" t="s">
        <v>57</v>
      </c>
      <c r="L633" s="19">
        <v>195.64</v>
      </c>
      <c r="M633" s="2" t="s">
        <v>666</v>
      </c>
      <c r="N633" s="2" t="s">
        <v>56</v>
      </c>
      <c r="O633" s="2" t="s">
        <v>1133</v>
      </c>
      <c r="P633" s="2" t="s">
        <v>1897</v>
      </c>
      <c r="Q633" s="2" t="s">
        <v>60</v>
      </c>
      <c r="R633" s="2" t="s">
        <v>1898</v>
      </c>
      <c r="S633" s="2" t="s">
        <v>62</v>
      </c>
      <c r="T633" s="19">
        <v>220.51</v>
      </c>
      <c r="U633" s="19" t="s">
        <v>83</v>
      </c>
      <c r="V633" s="2" t="s">
        <v>64</v>
      </c>
      <c r="W633" s="2" t="s">
        <v>3958</v>
      </c>
      <c r="X633" s="2" t="s">
        <v>3959</v>
      </c>
      <c r="Y633" s="2" t="s">
        <v>3960</v>
      </c>
      <c r="Z633" s="2" t="s">
        <v>62</v>
      </c>
      <c r="AA633" s="2" t="s">
        <v>62</v>
      </c>
      <c r="AB633" s="2" t="s">
        <v>3958</v>
      </c>
      <c r="AC633" s="2" t="s">
        <v>3961</v>
      </c>
      <c r="AD633" s="2" t="s">
        <v>3962</v>
      </c>
      <c r="AE633" s="2" t="s">
        <v>234</v>
      </c>
      <c r="AF633" s="2" t="s">
        <v>234</v>
      </c>
      <c r="AG633" s="2" t="s">
        <v>3963</v>
      </c>
      <c r="AH633" s="2" t="s">
        <v>73</v>
      </c>
      <c r="AI633" s="2" t="s">
        <v>236</v>
      </c>
      <c r="AJ633" s="2" t="s">
        <v>3964</v>
      </c>
      <c r="AK633" s="2" t="s">
        <v>3965</v>
      </c>
      <c r="AL633" s="2" t="s">
        <v>3966</v>
      </c>
      <c r="AM633" s="2" t="s">
        <v>3967</v>
      </c>
      <c r="AN633" s="2" t="s">
        <v>62</v>
      </c>
      <c r="AO633" s="19" t="s">
        <v>62</v>
      </c>
      <c r="AP633" s="2" t="s">
        <v>62</v>
      </c>
      <c r="AQ633" s="2" t="s">
        <v>62</v>
      </c>
      <c r="AR633" s="2" t="s">
        <v>62</v>
      </c>
      <c r="AS633" s="2" t="s">
        <v>62</v>
      </c>
      <c r="AT633" s="2" t="s">
        <v>62</v>
      </c>
      <c r="AU633" s="2" t="s">
        <v>62</v>
      </c>
      <c r="AV633" s="19" t="s">
        <v>57</v>
      </c>
      <c r="AW633" s="2" t="s">
        <v>77</v>
      </c>
      <c r="AX633" s="2" t="s">
        <v>57</v>
      </c>
      <c r="AY633" s="2" t="s">
        <v>77</v>
      </c>
    </row>
    <row r="634" spans="1:51" ht="22.5" customHeight="1" x14ac:dyDescent="0.25">
      <c r="A634" s="18" t="s">
        <v>3968</v>
      </c>
      <c r="B634" s="2" t="s">
        <v>3969</v>
      </c>
      <c r="C634" s="2" t="s">
        <v>595</v>
      </c>
      <c r="D634" s="2" t="s">
        <v>3526</v>
      </c>
      <c r="E634" s="2" t="s">
        <v>77</v>
      </c>
      <c r="F634" s="19">
        <v>1</v>
      </c>
      <c r="G634" s="19">
        <v>31.67</v>
      </c>
      <c r="H634" s="19">
        <v>15.9</v>
      </c>
      <c r="I634" s="19">
        <v>-9.8000000000000007</v>
      </c>
      <c r="J634" s="19" t="s">
        <v>57</v>
      </c>
      <c r="K634" s="19" t="s">
        <v>57</v>
      </c>
      <c r="L634" s="19">
        <v>37.770000000000003</v>
      </c>
      <c r="M634" s="2" t="s">
        <v>666</v>
      </c>
      <c r="N634" s="2" t="s">
        <v>62</v>
      </c>
      <c r="O634" s="2" t="s">
        <v>3748</v>
      </c>
      <c r="P634" s="2" t="s">
        <v>3749</v>
      </c>
      <c r="Q634" s="2" t="s">
        <v>60</v>
      </c>
      <c r="R634" s="2" t="s">
        <v>3750</v>
      </c>
      <c r="S634" s="2" t="s">
        <v>62</v>
      </c>
      <c r="T634" s="19">
        <v>31.67</v>
      </c>
      <c r="U634" s="19" t="s">
        <v>83</v>
      </c>
      <c r="V634" s="2" t="s">
        <v>64</v>
      </c>
      <c r="W634" s="2" t="s">
        <v>3970</v>
      </c>
      <c r="X634" s="2" t="s">
        <v>3971</v>
      </c>
      <c r="Y634" s="2" t="s">
        <v>3972</v>
      </c>
      <c r="Z634" s="2" t="s">
        <v>62</v>
      </c>
      <c r="AA634" s="2" t="s">
        <v>62</v>
      </c>
      <c r="AB634" s="2" t="s">
        <v>3970</v>
      </c>
      <c r="AC634" s="2" t="s">
        <v>3973</v>
      </c>
      <c r="AD634" s="2" t="s">
        <v>3974</v>
      </c>
      <c r="AE634" s="2" t="s">
        <v>2072</v>
      </c>
      <c r="AF634" s="2" t="s">
        <v>234</v>
      </c>
      <c r="AG634" s="2" t="s">
        <v>3975</v>
      </c>
      <c r="AH634" s="2" t="s">
        <v>73</v>
      </c>
      <c r="AI634" s="2" t="s">
        <v>236</v>
      </c>
      <c r="AJ634" s="2" t="s">
        <v>3533</v>
      </c>
      <c r="AK634" s="2" t="s">
        <v>3976</v>
      </c>
      <c r="AL634" s="2" t="s">
        <v>2076</v>
      </c>
      <c r="AM634" s="2" t="s">
        <v>3977</v>
      </c>
      <c r="AN634" s="2" t="s">
        <v>62</v>
      </c>
      <c r="AO634" s="19" t="s">
        <v>62</v>
      </c>
      <c r="AP634" s="2" t="s">
        <v>62</v>
      </c>
      <c r="AQ634" s="2" t="s">
        <v>62</v>
      </c>
      <c r="AR634" s="2" t="s">
        <v>62</v>
      </c>
      <c r="AS634" s="2" t="s">
        <v>62</v>
      </c>
      <c r="AT634" s="2" t="s">
        <v>62</v>
      </c>
      <c r="AU634" s="2" t="s">
        <v>62</v>
      </c>
      <c r="AV634" s="19" t="s">
        <v>57</v>
      </c>
      <c r="AW634" s="2" t="s">
        <v>77</v>
      </c>
      <c r="AX634" s="2" t="s">
        <v>57</v>
      </c>
      <c r="AY634" s="2" t="s">
        <v>77</v>
      </c>
    </row>
    <row r="635" spans="1:51" ht="22.5" customHeight="1" x14ac:dyDescent="0.25">
      <c r="A635" s="18" t="s">
        <v>3978</v>
      </c>
      <c r="B635" s="2" t="s">
        <v>3979</v>
      </c>
      <c r="C635" s="2" t="s">
        <v>595</v>
      </c>
      <c r="D635" s="2" t="s">
        <v>2680</v>
      </c>
      <c r="E635" s="2" t="s">
        <v>56</v>
      </c>
      <c r="F635" s="19">
        <v>1</v>
      </c>
      <c r="G635" s="19">
        <v>199.9</v>
      </c>
      <c r="H635" s="19" t="s">
        <v>57</v>
      </c>
      <c r="I635" s="19">
        <v>-33.979999999999997</v>
      </c>
      <c r="J635" s="19">
        <v>-25.95</v>
      </c>
      <c r="K635" s="19" t="s">
        <v>57</v>
      </c>
      <c r="L635" s="19">
        <v>139.97</v>
      </c>
      <c r="M635" s="2" t="s">
        <v>666</v>
      </c>
      <c r="N635" s="2" t="s">
        <v>56</v>
      </c>
      <c r="O635" s="112">
        <v>222105</v>
      </c>
      <c r="P635" s="2" t="s">
        <v>426</v>
      </c>
      <c r="Q635" s="2" t="s">
        <v>60</v>
      </c>
      <c r="R635" s="2" t="s">
        <v>427</v>
      </c>
      <c r="S635" s="2" t="s">
        <v>62</v>
      </c>
      <c r="T635" s="19">
        <v>199.9</v>
      </c>
      <c r="U635" s="19" t="s">
        <v>63</v>
      </c>
      <c r="V635" s="2" t="s">
        <v>64</v>
      </c>
      <c r="W635" s="2" t="s">
        <v>3980</v>
      </c>
      <c r="X635" s="2" t="s">
        <v>3981</v>
      </c>
      <c r="Y635" s="2" t="s">
        <v>3982</v>
      </c>
      <c r="Z635" s="2" t="s">
        <v>62</v>
      </c>
      <c r="AA635" s="2" t="s">
        <v>62</v>
      </c>
      <c r="AB635" s="2" t="s">
        <v>3980</v>
      </c>
      <c r="AC635" s="2" t="s">
        <v>3983</v>
      </c>
      <c r="AD635" s="2" t="s">
        <v>3984</v>
      </c>
      <c r="AE635" s="2" t="s">
        <v>3985</v>
      </c>
      <c r="AF635" s="2" t="s">
        <v>234</v>
      </c>
      <c r="AG635" s="2" t="s">
        <v>3986</v>
      </c>
      <c r="AH635" s="2" t="s">
        <v>73</v>
      </c>
      <c r="AI635" s="2" t="s">
        <v>74</v>
      </c>
      <c r="AJ635" s="2" t="s">
        <v>3987</v>
      </c>
      <c r="AK635" s="2" t="s">
        <v>3988</v>
      </c>
      <c r="AL635" s="2" t="s">
        <v>75</v>
      </c>
      <c r="AM635" s="2" t="s">
        <v>3989</v>
      </c>
      <c r="AN635" s="2" t="s">
        <v>62</v>
      </c>
      <c r="AO635" s="19" t="s">
        <v>62</v>
      </c>
      <c r="AP635" s="2" t="s">
        <v>62</v>
      </c>
      <c r="AQ635" s="2" t="s">
        <v>62</v>
      </c>
      <c r="AR635" s="2" t="s">
        <v>62</v>
      </c>
      <c r="AS635" s="2" t="s">
        <v>62</v>
      </c>
      <c r="AT635" s="2" t="s">
        <v>62</v>
      </c>
      <c r="AU635" s="2" t="s">
        <v>62</v>
      </c>
      <c r="AV635" s="19" t="s">
        <v>57</v>
      </c>
      <c r="AW635" s="2" t="s">
        <v>77</v>
      </c>
      <c r="AX635" s="2" t="s">
        <v>57</v>
      </c>
      <c r="AY635" s="2" t="s">
        <v>77</v>
      </c>
    </row>
    <row r="636" spans="1:51" ht="22.5" customHeight="1" x14ac:dyDescent="0.25">
      <c r="A636" s="18" t="s">
        <v>3990</v>
      </c>
      <c r="B636" s="2" t="s">
        <v>3991</v>
      </c>
      <c r="C636" s="2" t="s">
        <v>595</v>
      </c>
      <c r="D636" s="2" t="s">
        <v>2680</v>
      </c>
      <c r="E636" s="2" t="s">
        <v>77</v>
      </c>
      <c r="F636" s="19">
        <v>1</v>
      </c>
      <c r="G636" s="19">
        <v>220.5</v>
      </c>
      <c r="H636" s="19" t="s">
        <v>57</v>
      </c>
      <c r="I636" s="19">
        <v>-26.46</v>
      </c>
      <c r="J636" s="19">
        <v>-23.95</v>
      </c>
      <c r="K636" s="19" t="s">
        <v>57</v>
      </c>
      <c r="L636" s="19">
        <v>170.09</v>
      </c>
      <c r="M636" s="2" t="s">
        <v>666</v>
      </c>
      <c r="N636" s="2" t="s">
        <v>62</v>
      </c>
      <c r="O636" s="112">
        <v>332147</v>
      </c>
      <c r="P636" s="2" t="s">
        <v>3992</v>
      </c>
      <c r="Q636" s="2" t="s">
        <v>60</v>
      </c>
      <c r="R636" s="2" t="s">
        <v>3993</v>
      </c>
      <c r="S636" s="2" t="s">
        <v>62</v>
      </c>
      <c r="T636" s="19">
        <v>220.5</v>
      </c>
      <c r="U636" s="19" t="s">
        <v>83</v>
      </c>
      <c r="V636" s="2" t="s">
        <v>64</v>
      </c>
      <c r="W636" s="2" t="s">
        <v>3994</v>
      </c>
      <c r="X636" s="2" t="s">
        <v>3995</v>
      </c>
      <c r="Y636" s="2" t="s">
        <v>3996</v>
      </c>
      <c r="Z636" s="2" t="s">
        <v>1785</v>
      </c>
      <c r="AA636" s="2" t="s">
        <v>3997</v>
      </c>
      <c r="AB636" s="2" t="s">
        <v>3994</v>
      </c>
      <c r="AC636" s="2" t="s">
        <v>3998</v>
      </c>
      <c r="AD636" s="2" t="s">
        <v>3999</v>
      </c>
      <c r="AE636" s="2" t="s">
        <v>4000</v>
      </c>
      <c r="AF636" s="2" t="s">
        <v>345</v>
      </c>
      <c r="AG636" s="2" t="s">
        <v>4001</v>
      </c>
      <c r="AH636" s="2" t="s">
        <v>73</v>
      </c>
      <c r="AI636" s="2" t="s">
        <v>74</v>
      </c>
      <c r="AJ636" s="2" t="s">
        <v>3558</v>
      </c>
      <c r="AK636" s="2" t="s">
        <v>4002</v>
      </c>
      <c r="AL636" s="2" t="s">
        <v>75</v>
      </c>
      <c r="AM636" s="2" t="s">
        <v>4003</v>
      </c>
      <c r="AN636" s="2" t="s">
        <v>62</v>
      </c>
      <c r="AO636" s="19" t="s">
        <v>62</v>
      </c>
      <c r="AP636" s="2" t="s">
        <v>62</v>
      </c>
      <c r="AQ636" s="2" t="s">
        <v>62</v>
      </c>
      <c r="AR636" s="2" t="s">
        <v>62</v>
      </c>
      <c r="AS636" s="2" t="s">
        <v>62</v>
      </c>
      <c r="AT636" s="2" t="s">
        <v>62</v>
      </c>
      <c r="AU636" s="2" t="s">
        <v>62</v>
      </c>
      <c r="AV636" s="19" t="s">
        <v>57</v>
      </c>
      <c r="AW636" s="2" t="s">
        <v>77</v>
      </c>
      <c r="AX636" s="2" t="s">
        <v>57</v>
      </c>
      <c r="AY636" s="2" t="s">
        <v>77</v>
      </c>
    </row>
    <row r="637" spans="1:51" ht="22.5" customHeight="1" x14ac:dyDescent="0.25">
      <c r="A637" s="18" t="s">
        <v>4004</v>
      </c>
      <c r="B637" s="2" t="s">
        <v>4005</v>
      </c>
      <c r="C637" s="2" t="s">
        <v>595</v>
      </c>
      <c r="D637" s="2" t="s">
        <v>2680</v>
      </c>
      <c r="E637" s="2" t="s">
        <v>56</v>
      </c>
      <c r="F637" s="19">
        <v>1</v>
      </c>
      <c r="G637" s="19">
        <v>175.99</v>
      </c>
      <c r="H637" s="19">
        <v>12.47</v>
      </c>
      <c r="I637" s="19">
        <v>-21.12</v>
      </c>
      <c r="J637" s="19">
        <v>-38.42</v>
      </c>
      <c r="K637" s="19" t="s">
        <v>57</v>
      </c>
      <c r="L637" s="19">
        <v>128.91999999999999</v>
      </c>
      <c r="M637" s="2" t="s">
        <v>666</v>
      </c>
      <c r="N637" s="2" t="s">
        <v>56</v>
      </c>
      <c r="O637" s="112">
        <v>552002</v>
      </c>
      <c r="P637" s="2" t="s">
        <v>681</v>
      </c>
      <c r="Q637" s="2" t="s">
        <v>60</v>
      </c>
      <c r="R637" s="2" t="s">
        <v>682</v>
      </c>
      <c r="S637" s="2" t="s">
        <v>62</v>
      </c>
      <c r="T637" s="19">
        <v>175.99</v>
      </c>
      <c r="U637" s="19" t="s">
        <v>83</v>
      </c>
      <c r="V637" s="2" t="s">
        <v>64</v>
      </c>
      <c r="W637" s="2" t="s">
        <v>4006</v>
      </c>
      <c r="X637" s="2" t="s">
        <v>4007</v>
      </c>
      <c r="Y637" s="2" t="s">
        <v>4008</v>
      </c>
      <c r="Z637" s="2" t="s">
        <v>62</v>
      </c>
      <c r="AA637" s="2" t="s">
        <v>62</v>
      </c>
      <c r="AB637" s="2" t="s">
        <v>4006</v>
      </c>
      <c r="AC637" s="2" t="s">
        <v>4009</v>
      </c>
      <c r="AD637" s="2" t="s">
        <v>4010</v>
      </c>
      <c r="AE637" s="2" t="s">
        <v>4011</v>
      </c>
      <c r="AF637" s="2" t="s">
        <v>366</v>
      </c>
      <c r="AG637" s="2" t="s">
        <v>4012</v>
      </c>
      <c r="AH637" s="2" t="s">
        <v>73</v>
      </c>
      <c r="AI637" s="2" t="s">
        <v>74</v>
      </c>
      <c r="AJ637" s="2" t="s">
        <v>4013</v>
      </c>
      <c r="AK637" s="2" t="s">
        <v>4014</v>
      </c>
      <c r="AL637" s="2" t="s">
        <v>75</v>
      </c>
      <c r="AM637" s="2" t="s">
        <v>4015</v>
      </c>
      <c r="AN637" s="2" t="s">
        <v>62</v>
      </c>
      <c r="AO637" s="19" t="s">
        <v>62</v>
      </c>
      <c r="AP637" s="2" t="s">
        <v>62</v>
      </c>
      <c r="AQ637" s="2" t="s">
        <v>62</v>
      </c>
      <c r="AR637" s="2" t="s">
        <v>62</v>
      </c>
      <c r="AS637" s="2" t="s">
        <v>62</v>
      </c>
      <c r="AT637" s="2" t="s">
        <v>62</v>
      </c>
      <c r="AU637" s="2" t="s">
        <v>62</v>
      </c>
      <c r="AV637" s="19" t="s">
        <v>57</v>
      </c>
      <c r="AW637" s="2" t="s">
        <v>77</v>
      </c>
      <c r="AX637" s="2" t="s">
        <v>57</v>
      </c>
      <c r="AY637" s="2" t="s">
        <v>77</v>
      </c>
    </row>
    <row r="638" spans="1:51" ht="22.5" customHeight="1" x14ac:dyDescent="0.25">
      <c r="A638" s="18" t="s">
        <v>4016</v>
      </c>
      <c r="B638" s="2" t="s">
        <v>4017</v>
      </c>
      <c r="C638" s="2" t="s">
        <v>595</v>
      </c>
      <c r="D638" s="2" t="s">
        <v>2680</v>
      </c>
      <c r="E638" s="2" t="s">
        <v>77</v>
      </c>
      <c r="F638" s="19">
        <v>1</v>
      </c>
      <c r="G638" s="19">
        <v>223.7</v>
      </c>
      <c r="H638" s="19" t="s">
        <v>57</v>
      </c>
      <c r="I638" s="19">
        <v>-26.84</v>
      </c>
      <c r="J638" s="19">
        <v>-23.95</v>
      </c>
      <c r="K638" s="19" t="s">
        <v>57</v>
      </c>
      <c r="L638" s="19">
        <v>172.91</v>
      </c>
      <c r="M638" s="2" t="s">
        <v>666</v>
      </c>
      <c r="N638" s="2" t="s">
        <v>56</v>
      </c>
      <c r="O638" s="2" t="s">
        <v>4018</v>
      </c>
      <c r="P638" s="2" t="s">
        <v>4019</v>
      </c>
      <c r="Q638" s="2" t="s">
        <v>60</v>
      </c>
      <c r="R638" s="2" t="s">
        <v>4020</v>
      </c>
      <c r="S638" s="2" t="s">
        <v>62</v>
      </c>
      <c r="T638" s="19">
        <v>223.7</v>
      </c>
      <c r="U638" s="19" t="s">
        <v>83</v>
      </c>
      <c r="V638" s="2" t="s">
        <v>64</v>
      </c>
      <c r="W638" s="2" t="s">
        <v>4021</v>
      </c>
      <c r="X638" s="2" t="s">
        <v>4022</v>
      </c>
      <c r="Y638" s="2" t="s">
        <v>4023</v>
      </c>
      <c r="Z638" s="2" t="s">
        <v>62</v>
      </c>
      <c r="AA638" s="2" t="s">
        <v>62</v>
      </c>
      <c r="AB638" s="2" t="s">
        <v>4021</v>
      </c>
      <c r="AC638" s="2" t="s">
        <v>4024</v>
      </c>
      <c r="AD638" s="2" t="s">
        <v>4025</v>
      </c>
      <c r="AE638" s="2" t="s">
        <v>4026</v>
      </c>
      <c r="AF638" s="2" t="s">
        <v>366</v>
      </c>
      <c r="AG638" s="2" t="s">
        <v>4027</v>
      </c>
      <c r="AH638" s="2" t="s">
        <v>73</v>
      </c>
      <c r="AI638" s="2" t="s">
        <v>74</v>
      </c>
      <c r="AJ638" s="2" t="s">
        <v>4013</v>
      </c>
      <c r="AK638" s="2" t="s">
        <v>4028</v>
      </c>
      <c r="AL638" s="2" t="s">
        <v>75</v>
      </c>
      <c r="AM638" s="2" t="s">
        <v>4029</v>
      </c>
      <c r="AN638" s="2" t="s">
        <v>62</v>
      </c>
      <c r="AO638" s="19" t="s">
        <v>62</v>
      </c>
      <c r="AP638" s="2" t="s">
        <v>62</v>
      </c>
      <c r="AQ638" s="2" t="s">
        <v>62</v>
      </c>
      <c r="AR638" s="2" t="s">
        <v>62</v>
      </c>
      <c r="AS638" s="2" t="s">
        <v>62</v>
      </c>
      <c r="AT638" s="2" t="s">
        <v>62</v>
      </c>
      <c r="AU638" s="2" t="s">
        <v>62</v>
      </c>
      <c r="AV638" s="19" t="s">
        <v>57</v>
      </c>
      <c r="AW638" s="2" t="s">
        <v>77</v>
      </c>
      <c r="AX638" s="2" t="s">
        <v>57</v>
      </c>
      <c r="AY638" s="2" t="s">
        <v>77</v>
      </c>
    </row>
    <row r="639" spans="1:51" ht="22.5" customHeight="1" x14ac:dyDescent="0.25">
      <c r="A639" s="18" t="s">
        <v>4030</v>
      </c>
      <c r="B639" s="2" t="s">
        <v>4031</v>
      </c>
      <c r="C639" s="2" t="s">
        <v>595</v>
      </c>
      <c r="D639" s="2" t="s">
        <v>3281</v>
      </c>
      <c r="E639" s="2" t="s">
        <v>77</v>
      </c>
      <c r="F639" s="19">
        <v>1</v>
      </c>
      <c r="G639" s="19">
        <v>174.36</v>
      </c>
      <c r="H639" s="19" t="s">
        <v>57</v>
      </c>
      <c r="I639" s="19">
        <v>-20.92</v>
      </c>
      <c r="J639" s="19">
        <v>-41.95</v>
      </c>
      <c r="K639" s="19" t="s">
        <v>57</v>
      </c>
      <c r="L639" s="19">
        <v>111.49</v>
      </c>
      <c r="M639" s="2" t="s">
        <v>666</v>
      </c>
      <c r="N639" s="2" t="s">
        <v>56</v>
      </c>
      <c r="O639" s="2" t="s">
        <v>161</v>
      </c>
      <c r="P639" s="2" t="s">
        <v>162</v>
      </c>
      <c r="Q639" s="2" t="s">
        <v>60</v>
      </c>
      <c r="R639" s="2" t="s">
        <v>163</v>
      </c>
      <c r="S639" s="2" t="s">
        <v>62</v>
      </c>
      <c r="T639" s="19">
        <v>174.36</v>
      </c>
      <c r="U639" s="19" t="s">
        <v>83</v>
      </c>
      <c r="V639" s="2" t="s">
        <v>64</v>
      </c>
      <c r="W639" s="2" t="s">
        <v>4032</v>
      </c>
      <c r="X639" s="2" t="s">
        <v>4033</v>
      </c>
      <c r="Y639" s="2" t="s">
        <v>4034</v>
      </c>
      <c r="Z639" s="2" t="s">
        <v>62</v>
      </c>
      <c r="AA639" s="2" t="s">
        <v>62</v>
      </c>
      <c r="AB639" s="2" t="s">
        <v>4032</v>
      </c>
      <c r="AC639" s="2" t="s">
        <v>4035</v>
      </c>
      <c r="AD639" s="2" t="s">
        <v>4036</v>
      </c>
      <c r="AE639" s="2" t="s">
        <v>4037</v>
      </c>
      <c r="AF639" s="2" t="s">
        <v>71</v>
      </c>
      <c r="AG639" s="2" t="s">
        <v>4038</v>
      </c>
      <c r="AH639" s="2" t="s">
        <v>73</v>
      </c>
      <c r="AI639" s="2" t="s">
        <v>74</v>
      </c>
      <c r="AJ639" s="2" t="s">
        <v>4039</v>
      </c>
      <c r="AK639" s="2" t="s">
        <v>4040</v>
      </c>
      <c r="AL639" s="2" t="s">
        <v>75</v>
      </c>
      <c r="AM639" s="2" t="s">
        <v>4041</v>
      </c>
      <c r="AN639" s="2" t="s">
        <v>62</v>
      </c>
      <c r="AO639" s="19" t="s">
        <v>62</v>
      </c>
      <c r="AP639" s="2" t="s">
        <v>62</v>
      </c>
      <c r="AQ639" s="2" t="s">
        <v>62</v>
      </c>
      <c r="AR639" s="2" t="s">
        <v>62</v>
      </c>
      <c r="AS639" s="2" t="s">
        <v>62</v>
      </c>
      <c r="AT639" s="2" t="s">
        <v>62</v>
      </c>
      <c r="AU639" s="2" t="s">
        <v>62</v>
      </c>
      <c r="AV639" s="19" t="s">
        <v>57</v>
      </c>
      <c r="AW639" s="2" t="s">
        <v>77</v>
      </c>
      <c r="AX639" s="2" t="s">
        <v>57</v>
      </c>
      <c r="AY639" s="2" t="s">
        <v>77</v>
      </c>
    </row>
    <row r="640" spans="1:51" ht="22.5" customHeight="1" x14ac:dyDescent="0.25">
      <c r="A640" s="18" t="s">
        <v>4042</v>
      </c>
      <c r="B640" s="2" t="s">
        <v>4043</v>
      </c>
      <c r="C640" s="2" t="s">
        <v>595</v>
      </c>
      <c r="D640" s="2" t="s">
        <v>4044</v>
      </c>
      <c r="E640" s="2" t="s">
        <v>56</v>
      </c>
      <c r="F640" s="19">
        <v>1</v>
      </c>
      <c r="G640" s="19">
        <v>106.11</v>
      </c>
      <c r="H640" s="19" t="s">
        <v>57</v>
      </c>
      <c r="I640" s="19">
        <v>-12.73</v>
      </c>
      <c r="J640" s="19">
        <v>-23.95</v>
      </c>
      <c r="K640" s="19" t="s">
        <v>57</v>
      </c>
      <c r="L640" s="19">
        <v>69.430000000000007</v>
      </c>
      <c r="M640" s="2" t="s">
        <v>666</v>
      </c>
      <c r="N640" s="2" t="s">
        <v>56</v>
      </c>
      <c r="O640" s="2" t="s">
        <v>3631</v>
      </c>
      <c r="P640" s="2" t="s">
        <v>3632</v>
      </c>
      <c r="Q640" s="2" t="s">
        <v>60</v>
      </c>
      <c r="R640" s="2" t="s">
        <v>3633</v>
      </c>
      <c r="S640" s="2" t="s">
        <v>62</v>
      </c>
      <c r="T640" s="19">
        <v>106.11</v>
      </c>
      <c r="U640" s="19" t="s">
        <v>83</v>
      </c>
      <c r="V640" s="2" t="s">
        <v>64</v>
      </c>
      <c r="W640" s="2" t="s">
        <v>4045</v>
      </c>
      <c r="X640" s="2" t="s">
        <v>4046</v>
      </c>
      <c r="Y640" s="2" t="s">
        <v>4047</v>
      </c>
      <c r="Z640" s="2" t="s">
        <v>62</v>
      </c>
      <c r="AA640" s="2" t="s">
        <v>62</v>
      </c>
      <c r="AB640" s="2" t="s">
        <v>4045</v>
      </c>
      <c r="AC640" s="2" t="s">
        <v>4048</v>
      </c>
      <c r="AD640" s="2" t="s">
        <v>4049</v>
      </c>
      <c r="AE640" s="2" t="s">
        <v>4050</v>
      </c>
      <c r="AF640" s="2" t="s">
        <v>90</v>
      </c>
      <c r="AG640" s="2" t="s">
        <v>4051</v>
      </c>
      <c r="AH640" s="2" t="s">
        <v>73</v>
      </c>
      <c r="AI640" s="2" t="s">
        <v>74</v>
      </c>
      <c r="AJ640" s="2" t="s">
        <v>3876</v>
      </c>
      <c r="AK640" s="2" t="s">
        <v>4052</v>
      </c>
      <c r="AL640" s="2" t="s">
        <v>75</v>
      </c>
      <c r="AM640" s="2" t="s">
        <v>4053</v>
      </c>
      <c r="AN640" s="2" t="s">
        <v>62</v>
      </c>
      <c r="AO640" s="19" t="s">
        <v>62</v>
      </c>
      <c r="AP640" s="2" t="s">
        <v>62</v>
      </c>
      <c r="AQ640" s="2" t="s">
        <v>62</v>
      </c>
      <c r="AR640" s="2" t="s">
        <v>62</v>
      </c>
      <c r="AS640" s="2" t="s">
        <v>62</v>
      </c>
      <c r="AT640" s="2" t="s">
        <v>62</v>
      </c>
      <c r="AU640" s="2" t="s">
        <v>62</v>
      </c>
      <c r="AV640" s="19" t="s">
        <v>57</v>
      </c>
      <c r="AW640" s="2" t="s">
        <v>77</v>
      </c>
      <c r="AX640" s="2" t="s">
        <v>57</v>
      </c>
      <c r="AY640" s="2" t="s">
        <v>77</v>
      </c>
    </row>
    <row r="641" spans="1:51" ht="22.5" customHeight="1" x14ac:dyDescent="0.25">
      <c r="A641" s="18" t="s">
        <v>4054</v>
      </c>
      <c r="B641" s="2" t="s">
        <v>4055</v>
      </c>
      <c r="C641" s="2" t="s">
        <v>595</v>
      </c>
      <c r="D641" s="2" t="s">
        <v>3357</v>
      </c>
      <c r="E641" s="2" t="s">
        <v>56</v>
      </c>
      <c r="F641" s="19">
        <v>1</v>
      </c>
      <c r="G641" s="19">
        <v>183.33</v>
      </c>
      <c r="H641" s="19" t="s">
        <v>57</v>
      </c>
      <c r="I641" s="19">
        <v>-31.17</v>
      </c>
      <c r="J641" s="19">
        <v>-41.95</v>
      </c>
      <c r="K641" s="19" t="s">
        <v>57</v>
      </c>
      <c r="L641" s="19">
        <v>110.21</v>
      </c>
      <c r="M641" s="2" t="s">
        <v>666</v>
      </c>
      <c r="N641" s="2" t="s">
        <v>62</v>
      </c>
      <c r="O641" s="2" t="s">
        <v>283</v>
      </c>
      <c r="P641" s="2" t="s">
        <v>1191</v>
      </c>
      <c r="Q641" s="2" t="s">
        <v>60</v>
      </c>
      <c r="R641" s="2" t="s">
        <v>1192</v>
      </c>
      <c r="S641" s="2" t="s">
        <v>62</v>
      </c>
      <c r="T641" s="19">
        <v>183.33</v>
      </c>
      <c r="U641" s="19" t="s">
        <v>63</v>
      </c>
      <c r="V641" s="2" t="s">
        <v>64</v>
      </c>
      <c r="W641" s="2" t="s">
        <v>4056</v>
      </c>
      <c r="X641" s="2" t="s">
        <v>4057</v>
      </c>
      <c r="Y641" s="2" t="s">
        <v>4058</v>
      </c>
      <c r="Z641" s="2" t="s">
        <v>62</v>
      </c>
      <c r="AA641" s="2" t="s">
        <v>62</v>
      </c>
      <c r="AB641" s="2" t="s">
        <v>4056</v>
      </c>
      <c r="AC641" s="2" t="s">
        <v>4059</v>
      </c>
      <c r="AD641" s="2" t="s">
        <v>4060</v>
      </c>
      <c r="AE641" s="2" t="s">
        <v>4061</v>
      </c>
      <c r="AF641" s="2" t="s">
        <v>156</v>
      </c>
      <c r="AG641" s="2" t="s">
        <v>4062</v>
      </c>
      <c r="AH641" s="2" t="s">
        <v>73</v>
      </c>
      <c r="AI641" s="2" t="s">
        <v>74</v>
      </c>
      <c r="AJ641" s="2" t="s">
        <v>3826</v>
      </c>
      <c r="AK641" s="2" t="s">
        <v>4063</v>
      </c>
      <c r="AL641" s="2" t="s">
        <v>75</v>
      </c>
      <c r="AM641" s="2" t="s">
        <v>4064</v>
      </c>
      <c r="AN641" s="2" t="s">
        <v>62</v>
      </c>
      <c r="AO641" s="19" t="s">
        <v>62</v>
      </c>
      <c r="AP641" s="2" t="s">
        <v>62</v>
      </c>
      <c r="AQ641" s="2" t="s">
        <v>62</v>
      </c>
      <c r="AR641" s="2" t="s">
        <v>62</v>
      </c>
      <c r="AS641" s="2" t="s">
        <v>62</v>
      </c>
      <c r="AT641" s="2" t="s">
        <v>62</v>
      </c>
      <c r="AU641" s="2" t="s">
        <v>62</v>
      </c>
      <c r="AV641" s="19" t="s">
        <v>57</v>
      </c>
      <c r="AW641" s="2" t="s">
        <v>77</v>
      </c>
      <c r="AX641" s="2" t="s">
        <v>57</v>
      </c>
      <c r="AY641" s="2" t="s">
        <v>77</v>
      </c>
    </row>
    <row r="642" spans="1:51" ht="22.5" customHeight="1" x14ac:dyDescent="0.25">
      <c r="A642" s="18" t="s">
        <v>4065</v>
      </c>
      <c r="B642" s="2" t="s">
        <v>4066</v>
      </c>
      <c r="C642" s="2" t="s">
        <v>595</v>
      </c>
      <c r="D642" s="2" t="s">
        <v>596</v>
      </c>
      <c r="E642" s="2" t="s">
        <v>56</v>
      </c>
      <c r="F642" s="19">
        <v>1</v>
      </c>
      <c r="G642" s="19">
        <v>199.97</v>
      </c>
      <c r="H642" s="19" t="s">
        <v>57</v>
      </c>
      <c r="I642" s="19">
        <v>-24</v>
      </c>
      <c r="J642" s="19">
        <v>-25.95</v>
      </c>
      <c r="K642" s="19" t="s">
        <v>57</v>
      </c>
      <c r="L642" s="19">
        <v>150.02000000000001</v>
      </c>
      <c r="M642" s="2" t="s">
        <v>666</v>
      </c>
      <c r="N642" s="2" t="s">
        <v>62</v>
      </c>
      <c r="O642" s="112">
        <v>222104</v>
      </c>
      <c r="P642" s="2" t="s">
        <v>429</v>
      </c>
      <c r="Q642" s="2" t="s">
        <v>60</v>
      </c>
      <c r="R642" s="2" t="s">
        <v>430</v>
      </c>
      <c r="S642" s="2" t="s">
        <v>62</v>
      </c>
      <c r="T642" s="19">
        <v>199.97</v>
      </c>
      <c r="U642" s="19" t="s">
        <v>83</v>
      </c>
      <c r="V642" s="2" t="s">
        <v>64</v>
      </c>
      <c r="W642" s="2" t="s">
        <v>4067</v>
      </c>
      <c r="X642" s="2" t="s">
        <v>4068</v>
      </c>
      <c r="Y642" s="2" t="s">
        <v>4069</v>
      </c>
      <c r="Z642" s="2" t="s">
        <v>62</v>
      </c>
      <c r="AA642" s="2" t="s">
        <v>62</v>
      </c>
      <c r="AB642" s="2" t="s">
        <v>4067</v>
      </c>
      <c r="AC642" s="2" t="s">
        <v>4070</v>
      </c>
      <c r="AD642" s="2" t="s">
        <v>4071</v>
      </c>
      <c r="AE642" s="2" t="s">
        <v>688</v>
      </c>
      <c r="AF642" s="2" t="s">
        <v>90</v>
      </c>
      <c r="AG642" s="2" t="s">
        <v>4072</v>
      </c>
      <c r="AH642" s="2" t="s">
        <v>73</v>
      </c>
      <c r="AI642" s="2" t="s">
        <v>74</v>
      </c>
      <c r="AJ642" s="2" t="s">
        <v>1804</v>
      </c>
      <c r="AK642" s="2" t="s">
        <v>4073</v>
      </c>
      <c r="AL642" s="2" t="s">
        <v>75</v>
      </c>
      <c r="AM642" s="2" t="s">
        <v>4074</v>
      </c>
      <c r="AN642" s="2" t="s">
        <v>4075</v>
      </c>
      <c r="AO642" s="19" t="s">
        <v>62</v>
      </c>
      <c r="AP642" s="2" t="s">
        <v>62</v>
      </c>
      <c r="AQ642" s="2" t="s">
        <v>62</v>
      </c>
      <c r="AR642" s="2" t="s">
        <v>62</v>
      </c>
      <c r="AS642" s="2" t="s">
        <v>62</v>
      </c>
      <c r="AT642" s="2" t="s">
        <v>62</v>
      </c>
      <c r="AU642" s="2" t="s">
        <v>62</v>
      </c>
      <c r="AV642" s="19" t="s">
        <v>57</v>
      </c>
      <c r="AW642" s="2" t="s">
        <v>77</v>
      </c>
      <c r="AX642" s="2" t="s">
        <v>57</v>
      </c>
      <c r="AY642" s="2" t="s">
        <v>77</v>
      </c>
    </row>
    <row r="643" spans="1:51" ht="22.5" customHeight="1" x14ac:dyDescent="0.25">
      <c r="A643" s="18" t="s">
        <v>4076</v>
      </c>
      <c r="B643" s="2" t="s">
        <v>4077</v>
      </c>
      <c r="C643" s="2" t="s">
        <v>595</v>
      </c>
      <c r="D643" s="2" t="s">
        <v>2680</v>
      </c>
      <c r="E643" s="2" t="s">
        <v>77</v>
      </c>
      <c r="F643" s="19">
        <v>1</v>
      </c>
      <c r="G643" s="19">
        <v>297.33999999999997</v>
      </c>
      <c r="H643" s="19" t="s">
        <v>57</v>
      </c>
      <c r="I643" s="19">
        <v>-35.68</v>
      </c>
      <c r="J643" s="19">
        <v>-24.95</v>
      </c>
      <c r="K643" s="19" t="s">
        <v>57</v>
      </c>
      <c r="L643" s="19">
        <v>236.71</v>
      </c>
      <c r="M643" s="2" t="s">
        <v>666</v>
      </c>
      <c r="N643" s="2" t="s">
        <v>56</v>
      </c>
      <c r="O643" s="2" t="s">
        <v>123</v>
      </c>
      <c r="P643" s="2" t="s">
        <v>3161</v>
      </c>
      <c r="Q643" s="2" t="s">
        <v>60</v>
      </c>
      <c r="R643" s="2" t="s">
        <v>3162</v>
      </c>
      <c r="S643" s="2" t="s">
        <v>62</v>
      </c>
      <c r="T643" s="19">
        <v>297.33999999999997</v>
      </c>
      <c r="U643" s="19" t="s">
        <v>83</v>
      </c>
      <c r="V643" s="2" t="s">
        <v>64</v>
      </c>
      <c r="W643" s="2" t="s">
        <v>4078</v>
      </c>
      <c r="X643" s="2" t="s">
        <v>4079</v>
      </c>
      <c r="Y643" s="2" t="s">
        <v>4080</v>
      </c>
      <c r="Z643" s="2" t="s">
        <v>62</v>
      </c>
      <c r="AA643" s="2" t="s">
        <v>62</v>
      </c>
      <c r="AB643" s="2" t="s">
        <v>4078</v>
      </c>
      <c r="AC643" s="2" t="s">
        <v>4081</v>
      </c>
      <c r="AD643" s="2" t="s">
        <v>4082</v>
      </c>
      <c r="AE643" s="2" t="s">
        <v>4083</v>
      </c>
      <c r="AF643" s="2" t="s">
        <v>349</v>
      </c>
      <c r="AG643" s="2" t="s">
        <v>4084</v>
      </c>
      <c r="AH643" s="2" t="s">
        <v>73</v>
      </c>
      <c r="AI643" s="2" t="s">
        <v>74</v>
      </c>
      <c r="AJ643" s="2" t="s">
        <v>3769</v>
      </c>
      <c r="AK643" s="2" t="s">
        <v>4085</v>
      </c>
      <c r="AL643" s="2" t="s">
        <v>75</v>
      </c>
      <c r="AM643" s="2" t="s">
        <v>4086</v>
      </c>
      <c r="AN643" s="2" t="s">
        <v>62</v>
      </c>
      <c r="AO643" s="19" t="s">
        <v>62</v>
      </c>
      <c r="AP643" s="2" t="s">
        <v>62</v>
      </c>
      <c r="AQ643" s="2" t="s">
        <v>62</v>
      </c>
      <c r="AR643" s="2" t="s">
        <v>62</v>
      </c>
      <c r="AS643" s="2" t="s">
        <v>62</v>
      </c>
      <c r="AT643" s="2" t="s">
        <v>62</v>
      </c>
      <c r="AU643" s="2" t="s">
        <v>62</v>
      </c>
      <c r="AV643" s="19" t="s">
        <v>57</v>
      </c>
      <c r="AW643" s="2" t="s">
        <v>77</v>
      </c>
      <c r="AX643" s="2" t="s">
        <v>57</v>
      </c>
      <c r="AY643" s="2" t="s">
        <v>77</v>
      </c>
    </row>
    <row r="644" spans="1:51" ht="22.5" customHeight="1" x14ac:dyDescent="0.25">
      <c r="A644" s="18" t="s">
        <v>4087</v>
      </c>
      <c r="B644" s="2" t="s">
        <v>4088</v>
      </c>
      <c r="C644" s="2" t="s">
        <v>595</v>
      </c>
      <c r="D644" s="2" t="s">
        <v>2066</v>
      </c>
      <c r="E644" s="2" t="s">
        <v>77</v>
      </c>
      <c r="F644" s="19">
        <v>1</v>
      </c>
      <c r="G644" s="19">
        <v>161.21</v>
      </c>
      <c r="H644" s="19">
        <v>15.85</v>
      </c>
      <c r="I644" s="19">
        <v>-19.350000000000001</v>
      </c>
      <c r="J644" s="19">
        <v>-37.299999999999997</v>
      </c>
      <c r="K644" s="19" t="s">
        <v>57</v>
      </c>
      <c r="L644" s="19">
        <v>120.41</v>
      </c>
      <c r="M644" s="2" t="s">
        <v>666</v>
      </c>
      <c r="N644" s="2" t="s">
        <v>62</v>
      </c>
      <c r="O644" s="2" t="s">
        <v>4089</v>
      </c>
      <c r="P644" s="2" t="s">
        <v>4090</v>
      </c>
      <c r="Q644" s="2" t="s">
        <v>60</v>
      </c>
      <c r="R644" s="2" t="s">
        <v>4091</v>
      </c>
      <c r="S644" s="2" t="s">
        <v>62</v>
      </c>
      <c r="T644" s="19">
        <v>161.21</v>
      </c>
      <c r="U644" s="19" t="s">
        <v>83</v>
      </c>
      <c r="V644" s="2" t="s">
        <v>64</v>
      </c>
      <c r="W644" s="2" t="s">
        <v>4092</v>
      </c>
      <c r="X644" s="2" t="s">
        <v>4093</v>
      </c>
      <c r="Y644" s="2" t="s">
        <v>4094</v>
      </c>
      <c r="Z644" s="2" t="s">
        <v>62</v>
      </c>
      <c r="AA644" s="2" t="s">
        <v>62</v>
      </c>
      <c r="AB644" s="2" t="s">
        <v>4092</v>
      </c>
      <c r="AC644" s="2" t="s">
        <v>4095</v>
      </c>
      <c r="AD644" s="2" t="s">
        <v>4096</v>
      </c>
      <c r="AE644" s="2" t="s">
        <v>4097</v>
      </c>
      <c r="AF644" s="2" t="s">
        <v>105</v>
      </c>
      <c r="AG644" s="2" t="s">
        <v>4098</v>
      </c>
      <c r="AH644" s="2" t="s">
        <v>73</v>
      </c>
      <c r="AI644" s="2" t="s">
        <v>74</v>
      </c>
      <c r="AJ644" s="2" t="s">
        <v>3862</v>
      </c>
      <c r="AK644" s="2" t="s">
        <v>4099</v>
      </c>
      <c r="AL644" s="2" t="s">
        <v>75</v>
      </c>
      <c r="AM644" s="2" t="s">
        <v>4100</v>
      </c>
      <c r="AN644" s="2" t="s">
        <v>62</v>
      </c>
      <c r="AO644" s="19" t="s">
        <v>62</v>
      </c>
      <c r="AP644" s="2" t="s">
        <v>62</v>
      </c>
      <c r="AQ644" s="2" t="s">
        <v>62</v>
      </c>
      <c r="AR644" s="2" t="s">
        <v>62</v>
      </c>
      <c r="AS644" s="2" t="s">
        <v>62</v>
      </c>
      <c r="AT644" s="2" t="s">
        <v>62</v>
      </c>
      <c r="AU644" s="2" t="s">
        <v>62</v>
      </c>
      <c r="AV644" s="19" t="s">
        <v>57</v>
      </c>
      <c r="AW644" s="2" t="s">
        <v>77</v>
      </c>
      <c r="AX644" s="2" t="s">
        <v>57</v>
      </c>
      <c r="AY644" s="2" t="s">
        <v>77</v>
      </c>
    </row>
    <row r="645" spans="1:51" ht="22.5" customHeight="1" x14ac:dyDescent="0.25">
      <c r="A645" s="18" t="s">
        <v>4101</v>
      </c>
      <c r="B645" s="2" t="s">
        <v>4102</v>
      </c>
      <c r="C645" s="2" t="s">
        <v>595</v>
      </c>
      <c r="D645" s="2" t="s">
        <v>2066</v>
      </c>
      <c r="E645" s="2" t="s">
        <v>77</v>
      </c>
      <c r="F645" s="19">
        <v>2</v>
      </c>
      <c r="G645" s="19">
        <v>104.82</v>
      </c>
      <c r="H645" s="19" t="s">
        <v>57</v>
      </c>
      <c r="I645" s="19">
        <v>-29.82</v>
      </c>
      <c r="J645" s="19" t="s">
        <v>57</v>
      </c>
      <c r="K645" s="19" t="s">
        <v>57</v>
      </c>
      <c r="L645" s="19">
        <v>75</v>
      </c>
      <c r="M645" s="2" t="s">
        <v>666</v>
      </c>
      <c r="N645" s="2" t="s">
        <v>62</v>
      </c>
      <c r="O645" s="112">
        <v>23125</v>
      </c>
      <c r="P645" s="2" t="s">
        <v>4103</v>
      </c>
      <c r="Q645" s="2" t="s">
        <v>60</v>
      </c>
      <c r="R645" s="2" t="s">
        <v>4104</v>
      </c>
      <c r="S645" s="2" t="s">
        <v>62</v>
      </c>
      <c r="T645" s="19">
        <v>52.41</v>
      </c>
      <c r="U645" s="19" t="s">
        <v>63</v>
      </c>
      <c r="V645" s="2" t="s">
        <v>64</v>
      </c>
      <c r="W645" s="2" t="s">
        <v>4105</v>
      </c>
      <c r="X645" s="2" t="s">
        <v>4106</v>
      </c>
      <c r="Y645" s="2" t="s">
        <v>4107</v>
      </c>
      <c r="Z645" s="2" t="s">
        <v>62</v>
      </c>
      <c r="AA645" s="2" t="s">
        <v>62</v>
      </c>
      <c r="AB645" s="2" t="s">
        <v>4105</v>
      </c>
      <c r="AC645" s="2" t="s">
        <v>4108</v>
      </c>
      <c r="AD645" s="2" t="s">
        <v>4109</v>
      </c>
      <c r="AE645" s="2" t="s">
        <v>3702</v>
      </c>
      <c r="AF645" s="2" t="s">
        <v>90</v>
      </c>
      <c r="AG645" s="2" t="s">
        <v>4110</v>
      </c>
      <c r="AH645" s="2" t="s">
        <v>73</v>
      </c>
      <c r="AI645" s="2" t="s">
        <v>74</v>
      </c>
      <c r="AJ645" s="2" t="s">
        <v>3876</v>
      </c>
      <c r="AK645" s="2" t="s">
        <v>4111</v>
      </c>
      <c r="AL645" s="2" t="s">
        <v>75</v>
      </c>
      <c r="AM645" s="2" t="s">
        <v>4112</v>
      </c>
      <c r="AN645" s="2" t="s">
        <v>62</v>
      </c>
      <c r="AO645" s="19" t="s">
        <v>62</v>
      </c>
      <c r="AP645" s="2" t="s">
        <v>62</v>
      </c>
      <c r="AQ645" s="2" t="s">
        <v>62</v>
      </c>
      <c r="AR645" s="2" t="s">
        <v>62</v>
      </c>
      <c r="AS645" s="2" t="s">
        <v>62</v>
      </c>
      <c r="AT645" s="2" t="s">
        <v>62</v>
      </c>
      <c r="AU645" s="2" t="s">
        <v>62</v>
      </c>
      <c r="AV645" s="19" t="s">
        <v>57</v>
      </c>
      <c r="AW645" s="2" t="s">
        <v>77</v>
      </c>
      <c r="AX645" s="2" t="s">
        <v>57</v>
      </c>
      <c r="AY645" s="2" t="s">
        <v>77</v>
      </c>
    </row>
    <row r="646" spans="1:51" ht="22.5" customHeight="1" x14ac:dyDescent="0.25">
      <c r="A646" s="18" t="s">
        <v>4113</v>
      </c>
      <c r="B646" s="2" t="s">
        <v>4114</v>
      </c>
      <c r="C646" s="2" t="s">
        <v>595</v>
      </c>
      <c r="D646" s="2" t="s">
        <v>3357</v>
      </c>
      <c r="E646" s="2" t="s">
        <v>77</v>
      </c>
      <c r="F646" s="19">
        <v>1</v>
      </c>
      <c r="G646" s="19">
        <v>238.89</v>
      </c>
      <c r="H646" s="19">
        <v>1.59</v>
      </c>
      <c r="I646" s="19">
        <v>-40.61</v>
      </c>
      <c r="J646" s="19" t="s">
        <v>57</v>
      </c>
      <c r="K646" s="19" t="s">
        <v>57</v>
      </c>
      <c r="L646" s="19">
        <v>199.87</v>
      </c>
      <c r="M646" s="2" t="s">
        <v>666</v>
      </c>
      <c r="N646" s="2" t="s">
        <v>56</v>
      </c>
      <c r="O646" s="2" t="s">
        <v>1148</v>
      </c>
      <c r="P646" s="2" t="s">
        <v>1149</v>
      </c>
      <c r="Q646" s="2" t="s">
        <v>60</v>
      </c>
      <c r="R646" s="2" t="s">
        <v>1150</v>
      </c>
      <c r="S646" s="2" t="s">
        <v>62</v>
      </c>
      <c r="T646" s="19">
        <v>238.89</v>
      </c>
      <c r="U646" s="19" t="s">
        <v>63</v>
      </c>
      <c r="V646" s="2" t="s">
        <v>64</v>
      </c>
      <c r="W646" s="2" t="s">
        <v>4115</v>
      </c>
      <c r="X646" s="2" t="s">
        <v>4116</v>
      </c>
      <c r="Y646" s="2" t="s">
        <v>4117</v>
      </c>
      <c r="Z646" s="2" t="s">
        <v>62</v>
      </c>
      <c r="AA646" s="2" t="s">
        <v>62</v>
      </c>
      <c r="AB646" s="2" t="s">
        <v>4115</v>
      </c>
      <c r="AC646" s="2" t="s">
        <v>4118</v>
      </c>
      <c r="AD646" s="2" t="s">
        <v>4119</v>
      </c>
      <c r="AE646" s="2" t="s">
        <v>604</v>
      </c>
      <c r="AF646" s="2" t="s">
        <v>234</v>
      </c>
      <c r="AG646" s="2" t="s">
        <v>4120</v>
      </c>
      <c r="AH646" s="2" t="s">
        <v>73</v>
      </c>
      <c r="AI646" s="2" t="s">
        <v>236</v>
      </c>
      <c r="AJ646" s="2" t="s">
        <v>4121</v>
      </c>
      <c r="AK646" s="2" t="s">
        <v>4122</v>
      </c>
      <c r="AL646" s="2" t="s">
        <v>4123</v>
      </c>
      <c r="AM646" s="2" t="s">
        <v>4124</v>
      </c>
      <c r="AN646" s="2" t="s">
        <v>62</v>
      </c>
      <c r="AO646" s="19" t="s">
        <v>62</v>
      </c>
      <c r="AP646" s="2" t="s">
        <v>62</v>
      </c>
      <c r="AQ646" s="2" t="s">
        <v>62</v>
      </c>
      <c r="AR646" s="2" t="s">
        <v>62</v>
      </c>
      <c r="AS646" s="2" t="s">
        <v>62</v>
      </c>
      <c r="AT646" s="2" t="s">
        <v>62</v>
      </c>
      <c r="AU646" s="2" t="s">
        <v>62</v>
      </c>
      <c r="AV646" s="19" t="s">
        <v>57</v>
      </c>
      <c r="AW646" s="2" t="s">
        <v>77</v>
      </c>
      <c r="AX646" s="2" t="s">
        <v>57</v>
      </c>
      <c r="AY646" s="2" t="s">
        <v>77</v>
      </c>
    </row>
    <row r="647" spans="1:51" ht="22.5" customHeight="1" x14ac:dyDescent="0.25">
      <c r="A647" s="18" t="s">
        <v>4125</v>
      </c>
      <c r="B647" s="2" t="s">
        <v>4126</v>
      </c>
      <c r="C647" s="2" t="s">
        <v>595</v>
      </c>
      <c r="D647" s="2" t="s">
        <v>3357</v>
      </c>
      <c r="E647" s="2" t="s">
        <v>77</v>
      </c>
      <c r="F647" s="19">
        <v>1</v>
      </c>
      <c r="G647" s="19">
        <v>72.989999999999995</v>
      </c>
      <c r="H647" s="19">
        <v>19.649999999999999</v>
      </c>
      <c r="I647" s="19">
        <v>-18.41</v>
      </c>
      <c r="J647" s="19">
        <v>-19.649999999999999</v>
      </c>
      <c r="K647" s="19" t="s">
        <v>57</v>
      </c>
      <c r="L647" s="19">
        <v>54.58</v>
      </c>
      <c r="M647" s="2" t="s">
        <v>666</v>
      </c>
      <c r="N647" s="2" t="s">
        <v>56</v>
      </c>
      <c r="O647" s="112">
        <v>229051</v>
      </c>
      <c r="P647" s="2" t="s">
        <v>4127</v>
      </c>
      <c r="Q647" s="2" t="s">
        <v>60</v>
      </c>
      <c r="R647" s="2" t="s">
        <v>1267</v>
      </c>
      <c r="S647" s="2" t="s">
        <v>62</v>
      </c>
      <c r="T647" s="19">
        <v>72.989999999999995</v>
      </c>
      <c r="U647" s="19" t="s">
        <v>63</v>
      </c>
      <c r="V647" s="2" t="s">
        <v>64</v>
      </c>
      <c r="W647" s="2" t="s">
        <v>4128</v>
      </c>
      <c r="X647" s="2" t="s">
        <v>4129</v>
      </c>
      <c r="Y647" s="2" t="s">
        <v>4130</v>
      </c>
      <c r="Z647" s="2" t="s">
        <v>62</v>
      </c>
      <c r="AA647" s="2" t="s">
        <v>62</v>
      </c>
      <c r="AB647" s="2" t="s">
        <v>4128</v>
      </c>
      <c r="AC647" s="2" t="s">
        <v>4131</v>
      </c>
      <c r="AD647" s="2" t="s">
        <v>4132</v>
      </c>
      <c r="AE647" s="2" t="s">
        <v>4133</v>
      </c>
      <c r="AF647" s="2" t="s">
        <v>853</v>
      </c>
      <c r="AG647" s="2" t="s">
        <v>4134</v>
      </c>
      <c r="AH647" s="2" t="s">
        <v>73</v>
      </c>
      <c r="AI647" s="2" t="s">
        <v>74</v>
      </c>
      <c r="AJ647" s="2" t="s">
        <v>4135</v>
      </c>
      <c r="AK647" s="2" t="s">
        <v>4136</v>
      </c>
      <c r="AL647" s="2" t="s">
        <v>75</v>
      </c>
      <c r="AM647" s="2" t="s">
        <v>4137</v>
      </c>
      <c r="AN647" s="2" t="s">
        <v>62</v>
      </c>
      <c r="AO647" s="19" t="s">
        <v>62</v>
      </c>
      <c r="AP647" s="2" t="s">
        <v>62</v>
      </c>
      <c r="AQ647" s="2" t="s">
        <v>62</v>
      </c>
      <c r="AR647" s="2" t="s">
        <v>62</v>
      </c>
      <c r="AS647" s="2" t="s">
        <v>62</v>
      </c>
      <c r="AT647" s="2" t="s">
        <v>62</v>
      </c>
      <c r="AU647" s="2" t="s">
        <v>62</v>
      </c>
      <c r="AV647" s="19" t="s">
        <v>57</v>
      </c>
      <c r="AW647" s="2" t="s">
        <v>77</v>
      </c>
      <c r="AX647" s="2" t="s">
        <v>57</v>
      </c>
      <c r="AY647" s="2" t="s">
        <v>77</v>
      </c>
    </row>
    <row r="648" spans="1:51" ht="22.5" customHeight="1" x14ac:dyDescent="0.25">
      <c r="A648" s="18" t="s">
        <v>4138</v>
      </c>
      <c r="B648" s="2" t="s">
        <v>4139</v>
      </c>
      <c r="C648" s="2" t="s">
        <v>595</v>
      </c>
      <c r="D648" s="2" t="s">
        <v>3281</v>
      </c>
      <c r="E648" s="2" t="s">
        <v>77</v>
      </c>
      <c r="F648" s="19">
        <v>1</v>
      </c>
      <c r="G648" s="19">
        <v>279.69</v>
      </c>
      <c r="H648" s="19" t="s">
        <v>57</v>
      </c>
      <c r="I648" s="19">
        <v>-47.55</v>
      </c>
      <c r="J648" s="19">
        <v>-24.95</v>
      </c>
      <c r="K648" s="19" t="s">
        <v>57</v>
      </c>
      <c r="L648" s="19">
        <v>207.19</v>
      </c>
      <c r="M648" s="2" t="s">
        <v>666</v>
      </c>
      <c r="N648" s="2" t="s">
        <v>62</v>
      </c>
      <c r="O648" s="2" t="s">
        <v>1965</v>
      </c>
      <c r="P648" s="2" t="s">
        <v>1966</v>
      </c>
      <c r="Q648" s="2" t="s">
        <v>60</v>
      </c>
      <c r="R648" s="2" t="s">
        <v>1967</v>
      </c>
      <c r="S648" s="2" t="s">
        <v>62</v>
      </c>
      <c r="T648" s="19">
        <v>279.69</v>
      </c>
      <c r="U648" s="19" t="s">
        <v>63</v>
      </c>
      <c r="V648" s="2" t="s">
        <v>64</v>
      </c>
      <c r="W648" s="2" t="s">
        <v>4140</v>
      </c>
      <c r="X648" s="2" t="s">
        <v>4141</v>
      </c>
      <c r="Y648" s="2" t="s">
        <v>4142</v>
      </c>
      <c r="Z648" s="2" t="s">
        <v>62</v>
      </c>
      <c r="AA648" s="2" t="s">
        <v>62</v>
      </c>
      <c r="AB648" s="2" t="s">
        <v>4140</v>
      </c>
      <c r="AC648" s="2" t="s">
        <v>4143</v>
      </c>
      <c r="AD648" s="2" t="s">
        <v>4144</v>
      </c>
      <c r="AE648" s="2" t="s">
        <v>156</v>
      </c>
      <c r="AF648" s="2" t="s">
        <v>156</v>
      </c>
      <c r="AG648" s="2" t="s">
        <v>4145</v>
      </c>
      <c r="AH648" s="2" t="s">
        <v>73</v>
      </c>
      <c r="AI648" s="2" t="s">
        <v>74</v>
      </c>
      <c r="AJ648" s="2" t="s">
        <v>3388</v>
      </c>
      <c r="AK648" s="2" t="s">
        <v>4146</v>
      </c>
      <c r="AL648" s="2" t="s">
        <v>75</v>
      </c>
      <c r="AM648" s="2" t="s">
        <v>4147</v>
      </c>
      <c r="AN648" s="2" t="s">
        <v>62</v>
      </c>
      <c r="AO648" s="19" t="s">
        <v>62</v>
      </c>
      <c r="AP648" s="2" t="s">
        <v>62</v>
      </c>
      <c r="AQ648" s="2" t="s">
        <v>62</v>
      </c>
      <c r="AR648" s="2" t="s">
        <v>62</v>
      </c>
      <c r="AS648" s="2" t="s">
        <v>62</v>
      </c>
      <c r="AT648" s="2" t="s">
        <v>62</v>
      </c>
      <c r="AU648" s="2" t="s">
        <v>62</v>
      </c>
      <c r="AV648" s="19" t="s">
        <v>57</v>
      </c>
      <c r="AW648" s="2" t="s">
        <v>77</v>
      </c>
      <c r="AX648" s="2" t="s">
        <v>57</v>
      </c>
      <c r="AY648" s="2" t="s">
        <v>77</v>
      </c>
    </row>
    <row r="649" spans="1:51" ht="22.5" customHeight="1" x14ac:dyDescent="0.25">
      <c r="A649" s="18" t="s">
        <v>4148</v>
      </c>
      <c r="B649" s="2" t="s">
        <v>4149</v>
      </c>
      <c r="C649" s="2" t="s">
        <v>595</v>
      </c>
      <c r="D649" s="2" t="s">
        <v>4044</v>
      </c>
      <c r="E649" s="2" t="s">
        <v>77</v>
      </c>
      <c r="F649" s="19">
        <v>1</v>
      </c>
      <c r="G649" s="19">
        <v>119.99</v>
      </c>
      <c r="H649" s="19" t="s">
        <v>57</v>
      </c>
      <c r="I649" s="19">
        <v>-20.399999999999999</v>
      </c>
      <c r="J649" s="19">
        <v>-20.45</v>
      </c>
      <c r="K649" s="19" t="s">
        <v>57</v>
      </c>
      <c r="L649" s="19">
        <v>79.14</v>
      </c>
      <c r="M649" s="2" t="s">
        <v>666</v>
      </c>
      <c r="N649" s="2" t="s">
        <v>56</v>
      </c>
      <c r="O649" s="2" t="s">
        <v>4150</v>
      </c>
      <c r="P649" s="2" t="s">
        <v>4151</v>
      </c>
      <c r="Q649" s="2" t="s">
        <v>60</v>
      </c>
      <c r="R649" s="2" t="s">
        <v>4152</v>
      </c>
      <c r="S649" s="2" t="s">
        <v>62</v>
      </c>
      <c r="T649" s="19">
        <v>119.99</v>
      </c>
      <c r="U649" s="19" t="s">
        <v>63</v>
      </c>
      <c r="V649" s="2" t="s">
        <v>64</v>
      </c>
      <c r="W649" s="2" t="s">
        <v>4153</v>
      </c>
      <c r="X649" s="2" t="s">
        <v>4154</v>
      </c>
      <c r="Y649" s="2" t="s">
        <v>4155</v>
      </c>
      <c r="Z649" s="2" t="s">
        <v>62</v>
      </c>
      <c r="AA649" s="2" t="s">
        <v>62</v>
      </c>
      <c r="AB649" s="2" t="s">
        <v>4153</v>
      </c>
      <c r="AC649" s="2" t="s">
        <v>4156</v>
      </c>
      <c r="AD649" s="2" t="s">
        <v>4157</v>
      </c>
      <c r="AE649" s="2" t="s">
        <v>4158</v>
      </c>
      <c r="AF649" s="2" t="s">
        <v>105</v>
      </c>
      <c r="AG649" s="2" t="s">
        <v>4159</v>
      </c>
      <c r="AH649" s="2" t="s">
        <v>73</v>
      </c>
      <c r="AI649" s="2" t="s">
        <v>74</v>
      </c>
      <c r="AJ649" s="2" t="s">
        <v>4160</v>
      </c>
      <c r="AK649" s="2" t="s">
        <v>4161</v>
      </c>
      <c r="AL649" s="2" t="s">
        <v>75</v>
      </c>
      <c r="AM649" s="2" t="s">
        <v>4162</v>
      </c>
      <c r="AN649" s="2" t="s">
        <v>62</v>
      </c>
      <c r="AO649" s="19" t="s">
        <v>62</v>
      </c>
      <c r="AP649" s="2" t="s">
        <v>62</v>
      </c>
      <c r="AQ649" s="2" t="s">
        <v>62</v>
      </c>
      <c r="AR649" s="2" t="s">
        <v>62</v>
      </c>
      <c r="AS649" s="2" t="s">
        <v>62</v>
      </c>
      <c r="AT649" s="2" t="s">
        <v>62</v>
      </c>
      <c r="AU649" s="2" t="s">
        <v>62</v>
      </c>
      <c r="AV649" s="19" t="s">
        <v>57</v>
      </c>
      <c r="AW649" s="2" t="s">
        <v>77</v>
      </c>
      <c r="AX649" s="2" t="s">
        <v>57</v>
      </c>
      <c r="AY649" s="2" t="s">
        <v>77</v>
      </c>
    </row>
    <row r="650" spans="1:51" ht="22.5" customHeight="1" x14ac:dyDescent="0.25">
      <c r="A650" s="18" t="s">
        <v>4163</v>
      </c>
      <c r="B650" s="2" t="s">
        <v>4164</v>
      </c>
      <c r="C650" s="2" t="s">
        <v>595</v>
      </c>
      <c r="D650" s="2" t="s">
        <v>4165</v>
      </c>
      <c r="E650" s="2" t="s">
        <v>77</v>
      </c>
      <c r="F650" s="19">
        <v>1</v>
      </c>
      <c r="G650" s="19">
        <v>347.9</v>
      </c>
      <c r="H650" s="19">
        <v>1.59</v>
      </c>
      <c r="I650" s="19">
        <v>-41.75</v>
      </c>
      <c r="J650" s="19" t="s">
        <v>57</v>
      </c>
      <c r="K650" s="19" t="s">
        <v>57</v>
      </c>
      <c r="L650" s="19">
        <v>307.74</v>
      </c>
      <c r="M650" s="2" t="s">
        <v>666</v>
      </c>
      <c r="N650" s="2" t="s">
        <v>56</v>
      </c>
      <c r="O650" s="2" t="s">
        <v>2038</v>
      </c>
      <c r="P650" s="2" t="s">
        <v>2039</v>
      </c>
      <c r="Q650" s="2" t="s">
        <v>60</v>
      </c>
      <c r="R650" s="2" t="s">
        <v>2040</v>
      </c>
      <c r="S650" s="2" t="s">
        <v>62</v>
      </c>
      <c r="T650" s="19">
        <v>347.9</v>
      </c>
      <c r="U650" s="19" t="s">
        <v>83</v>
      </c>
      <c r="V650" s="2" t="s">
        <v>64</v>
      </c>
      <c r="W650" s="2" t="s">
        <v>4166</v>
      </c>
      <c r="X650" s="2" t="s">
        <v>4167</v>
      </c>
      <c r="Y650" s="2" t="s">
        <v>4168</v>
      </c>
      <c r="Z650" s="2" t="s">
        <v>62</v>
      </c>
      <c r="AA650" s="2" t="s">
        <v>62</v>
      </c>
      <c r="AB650" s="2" t="s">
        <v>4166</v>
      </c>
      <c r="AC650" s="2" t="s">
        <v>4169</v>
      </c>
      <c r="AD650" s="2" t="s">
        <v>4170</v>
      </c>
      <c r="AE650" s="2" t="s">
        <v>713</v>
      </c>
      <c r="AF650" s="2" t="s">
        <v>234</v>
      </c>
      <c r="AG650" s="2" t="s">
        <v>4171</v>
      </c>
      <c r="AH650" s="2" t="s">
        <v>73</v>
      </c>
      <c r="AI650" s="2" t="s">
        <v>236</v>
      </c>
      <c r="AJ650" s="2" t="s">
        <v>4172</v>
      </c>
      <c r="AK650" s="2" t="s">
        <v>4173</v>
      </c>
      <c r="AL650" s="2" t="s">
        <v>4174</v>
      </c>
      <c r="AM650" s="2" t="s">
        <v>4175</v>
      </c>
      <c r="AN650" s="2" t="s">
        <v>62</v>
      </c>
      <c r="AO650" s="19" t="s">
        <v>62</v>
      </c>
      <c r="AP650" s="2" t="s">
        <v>62</v>
      </c>
      <c r="AQ650" s="2" t="s">
        <v>62</v>
      </c>
      <c r="AR650" s="2" t="s">
        <v>62</v>
      </c>
      <c r="AS650" s="2" t="s">
        <v>62</v>
      </c>
      <c r="AT650" s="2" t="s">
        <v>62</v>
      </c>
      <c r="AU650" s="2" t="s">
        <v>62</v>
      </c>
      <c r="AV650" s="19" t="s">
        <v>57</v>
      </c>
      <c r="AW650" s="2" t="s">
        <v>77</v>
      </c>
      <c r="AX650" s="2" t="s">
        <v>57</v>
      </c>
      <c r="AY650" s="2" t="s">
        <v>77</v>
      </c>
    </row>
    <row r="651" spans="1:51" ht="22.5" customHeight="1" x14ac:dyDescent="0.25">
      <c r="A651" s="18" t="s">
        <v>4187</v>
      </c>
      <c r="B651" s="2" t="s">
        <v>4188</v>
      </c>
      <c r="C651" s="2" t="s">
        <v>595</v>
      </c>
      <c r="D651" s="2" t="s">
        <v>4165</v>
      </c>
      <c r="E651" s="2" t="s">
        <v>77</v>
      </c>
      <c r="F651" s="19">
        <v>1</v>
      </c>
      <c r="G651" s="19">
        <v>257.69</v>
      </c>
      <c r="H651" s="19">
        <v>1.59</v>
      </c>
      <c r="I651" s="19">
        <v>-43.81</v>
      </c>
      <c r="J651" s="19" t="s">
        <v>57</v>
      </c>
      <c r="K651" s="19" t="s">
        <v>57</v>
      </c>
      <c r="L651" s="19">
        <v>215.47</v>
      </c>
      <c r="M651" s="2" t="s">
        <v>666</v>
      </c>
      <c r="N651" s="2" t="s">
        <v>56</v>
      </c>
      <c r="O651" s="2" t="s">
        <v>721</v>
      </c>
      <c r="P651" s="2" t="s">
        <v>4189</v>
      </c>
      <c r="Q651" s="2" t="s">
        <v>60</v>
      </c>
      <c r="R651" s="2" t="s">
        <v>4190</v>
      </c>
      <c r="S651" s="2" t="s">
        <v>62</v>
      </c>
      <c r="T651" s="19">
        <v>257.69</v>
      </c>
      <c r="U651" s="19" t="s">
        <v>63</v>
      </c>
      <c r="V651" s="2" t="s">
        <v>64</v>
      </c>
      <c r="W651" s="2" t="s">
        <v>4191</v>
      </c>
      <c r="X651" s="2" t="s">
        <v>4192</v>
      </c>
      <c r="Y651" s="2" t="s">
        <v>4193</v>
      </c>
      <c r="Z651" s="2" t="s">
        <v>62</v>
      </c>
      <c r="AA651" s="2" t="s">
        <v>62</v>
      </c>
      <c r="AB651" s="2" t="s">
        <v>4191</v>
      </c>
      <c r="AC651" s="2" t="s">
        <v>4194</v>
      </c>
      <c r="AD651" s="2" t="s">
        <v>4195</v>
      </c>
      <c r="AE651" s="2" t="s">
        <v>234</v>
      </c>
      <c r="AF651" s="2" t="s">
        <v>234</v>
      </c>
      <c r="AG651" s="2" t="s">
        <v>4196</v>
      </c>
      <c r="AH651" s="2" t="s">
        <v>73</v>
      </c>
      <c r="AI651" s="2" t="s">
        <v>236</v>
      </c>
      <c r="AJ651" s="2" t="s">
        <v>4197</v>
      </c>
      <c r="AK651" s="2" t="s">
        <v>4198</v>
      </c>
      <c r="AL651" s="2" t="s">
        <v>4199</v>
      </c>
      <c r="AM651" s="2" t="s">
        <v>4200</v>
      </c>
      <c r="AN651" s="2" t="s">
        <v>62</v>
      </c>
      <c r="AO651" s="19" t="s">
        <v>62</v>
      </c>
      <c r="AP651" s="2" t="s">
        <v>62</v>
      </c>
      <c r="AQ651" s="2" t="s">
        <v>62</v>
      </c>
      <c r="AR651" s="2" t="s">
        <v>62</v>
      </c>
      <c r="AS651" s="2" t="s">
        <v>62</v>
      </c>
      <c r="AT651" s="2" t="s">
        <v>62</v>
      </c>
      <c r="AU651" s="2" t="s">
        <v>62</v>
      </c>
      <c r="AV651" s="19" t="s">
        <v>57</v>
      </c>
      <c r="AW651" s="2" t="s">
        <v>77</v>
      </c>
      <c r="AX651" s="2">
        <v>1</v>
      </c>
      <c r="AY651" s="2" t="s">
        <v>77</v>
      </c>
    </row>
    <row r="652" spans="1:51" ht="22.5" customHeight="1" x14ac:dyDescent="0.25">
      <c r="A652" s="18" t="s">
        <v>4201</v>
      </c>
      <c r="B652" s="2" t="s">
        <v>4202</v>
      </c>
      <c r="C652" s="2" t="s">
        <v>595</v>
      </c>
      <c r="D652" s="2" t="s">
        <v>3526</v>
      </c>
      <c r="E652" s="2" t="s">
        <v>77</v>
      </c>
      <c r="F652" s="19">
        <v>1</v>
      </c>
      <c r="G652" s="19">
        <v>46.19</v>
      </c>
      <c r="H652" s="19">
        <v>22.69</v>
      </c>
      <c r="I652" s="19">
        <v>-13.85</v>
      </c>
      <c r="J652" s="19">
        <v>-22.69</v>
      </c>
      <c r="K652" s="19" t="s">
        <v>57</v>
      </c>
      <c r="L652" s="19">
        <v>32.340000000000003</v>
      </c>
      <c r="M652" s="2" t="s">
        <v>666</v>
      </c>
      <c r="N652" s="2" t="s">
        <v>62</v>
      </c>
      <c r="O652" s="112">
        <v>5554</v>
      </c>
      <c r="P652" s="2" t="s">
        <v>4203</v>
      </c>
      <c r="Q652" s="2" t="s">
        <v>60</v>
      </c>
      <c r="R652" s="2" t="s">
        <v>4204</v>
      </c>
      <c r="S652" s="2" t="s">
        <v>62</v>
      </c>
      <c r="T652" s="19">
        <v>46.19</v>
      </c>
      <c r="U652" s="19" t="s">
        <v>63</v>
      </c>
      <c r="V652" s="2" t="s">
        <v>64</v>
      </c>
      <c r="W652" s="2" t="s">
        <v>4205</v>
      </c>
      <c r="X652" s="2" t="s">
        <v>4206</v>
      </c>
      <c r="Y652" s="2" t="s">
        <v>4207</v>
      </c>
      <c r="Z652" s="2" t="s">
        <v>62</v>
      </c>
      <c r="AA652" s="2" t="s">
        <v>62</v>
      </c>
      <c r="AB652" s="2" t="s">
        <v>4205</v>
      </c>
      <c r="AC652" s="2" t="s">
        <v>4208</v>
      </c>
      <c r="AD652" s="2" t="s">
        <v>4209</v>
      </c>
      <c r="AE652" s="2" t="s">
        <v>2447</v>
      </c>
      <c r="AF652" s="2" t="s">
        <v>234</v>
      </c>
      <c r="AG652" s="2" t="s">
        <v>4210</v>
      </c>
      <c r="AH652" s="2" t="s">
        <v>73</v>
      </c>
      <c r="AI652" s="2" t="s">
        <v>74</v>
      </c>
      <c r="AJ652" s="2" t="s">
        <v>4211</v>
      </c>
      <c r="AK652" s="2" t="s">
        <v>4212</v>
      </c>
      <c r="AL652" s="2" t="s">
        <v>75</v>
      </c>
      <c r="AM652" s="2" t="s">
        <v>4213</v>
      </c>
      <c r="AN652" s="2" t="s">
        <v>62</v>
      </c>
      <c r="AO652" s="19" t="s">
        <v>62</v>
      </c>
      <c r="AP652" s="2" t="s">
        <v>62</v>
      </c>
      <c r="AQ652" s="2" t="s">
        <v>62</v>
      </c>
      <c r="AR652" s="2" t="s">
        <v>62</v>
      </c>
      <c r="AS652" s="2" t="s">
        <v>62</v>
      </c>
      <c r="AT652" s="2" t="s">
        <v>62</v>
      </c>
      <c r="AU652" s="2" t="s">
        <v>62</v>
      </c>
      <c r="AV652" s="19" t="s">
        <v>57</v>
      </c>
      <c r="AW652" s="2" t="s">
        <v>77</v>
      </c>
      <c r="AX652" s="2" t="s">
        <v>57</v>
      </c>
      <c r="AY652" s="2" t="s">
        <v>77</v>
      </c>
    </row>
    <row r="653" spans="1:51" ht="22.5" customHeight="1" x14ac:dyDescent="0.25">
      <c r="A653" s="18" t="s">
        <v>4214</v>
      </c>
      <c r="B653" s="2" t="s">
        <v>4215</v>
      </c>
      <c r="C653" s="2" t="s">
        <v>595</v>
      </c>
      <c r="D653" s="2" t="s">
        <v>3526</v>
      </c>
      <c r="E653" s="2" t="s">
        <v>77</v>
      </c>
      <c r="F653" s="19">
        <v>1</v>
      </c>
      <c r="G653" s="19">
        <v>85</v>
      </c>
      <c r="H653" s="19" t="s">
        <v>57</v>
      </c>
      <c r="I653" s="19">
        <v>-14.45</v>
      </c>
      <c r="J653" s="19">
        <v>-21.45</v>
      </c>
      <c r="K653" s="19" t="s">
        <v>57</v>
      </c>
      <c r="L653" s="19">
        <v>49.1</v>
      </c>
      <c r="M653" s="2" t="s">
        <v>666</v>
      </c>
      <c r="N653" s="2" t="s">
        <v>62</v>
      </c>
      <c r="O653" s="2" t="s">
        <v>563</v>
      </c>
      <c r="P653" s="2" t="s">
        <v>564</v>
      </c>
      <c r="Q653" s="2" t="s">
        <v>60</v>
      </c>
      <c r="R653" s="2" t="s">
        <v>565</v>
      </c>
      <c r="S653" s="2" t="s">
        <v>62</v>
      </c>
      <c r="T653" s="19">
        <v>85</v>
      </c>
      <c r="U653" s="19" t="s">
        <v>63</v>
      </c>
      <c r="V653" s="2" t="s">
        <v>64</v>
      </c>
      <c r="W653" s="2" t="s">
        <v>4216</v>
      </c>
      <c r="X653" s="2" t="s">
        <v>4217</v>
      </c>
      <c r="Y653" s="2" t="s">
        <v>4218</v>
      </c>
      <c r="Z653" s="2" t="s">
        <v>62</v>
      </c>
      <c r="AA653" s="2" t="s">
        <v>62</v>
      </c>
      <c r="AB653" s="2" t="s">
        <v>4216</v>
      </c>
      <c r="AC653" s="2" t="s">
        <v>4219</v>
      </c>
      <c r="AD653" s="2" t="s">
        <v>4220</v>
      </c>
      <c r="AE653" s="2" t="s">
        <v>4185</v>
      </c>
      <c r="AF653" s="2" t="s">
        <v>234</v>
      </c>
      <c r="AG653" s="2" t="s">
        <v>4221</v>
      </c>
      <c r="AH653" s="2" t="s">
        <v>73</v>
      </c>
      <c r="AI653" s="2" t="s">
        <v>74</v>
      </c>
      <c r="AJ653" s="2" t="s">
        <v>4222</v>
      </c>
      <c r="AK653" s="2" t="s">
        <v>4223</v>
      </c>
      <c r="AL653" s="2" t="s">
        <v>75</v>
      </c>
      <c r="AM653" s="2" t="s">
        <v>4224</v>
      </c>
      <c r="AN653" s="2" t="s">
        <v>62</v>
      </c>
      <c r="AO653" s="19" t="s">
        <v>62</v>
      </c>
      <c r="AP653" s="2" t="s">
        <v>62</v>
      </c>
      <c r="AQ653" s="2" t="s">
        <v>62</v>
      </c>
      <c r="AR653" s="2" t="s">
        <v>62</v>
      </c>
      <c r="AS653" s="2" t="s">
        <v>62</v>
      </c>
      <c r="AT653" s="2" t="s">
        <v>62</v>
      </c>
      <c r="AU653" s="2" t="s">
        <v>62</v>
      </c>
      <c r="AV653" s="19" t="s">
        <v>57</v>
      </c>
      <c r="AW653" s="2" t="s">
        <v>77</v>
      </c>
      <c r="AX653" s="2" t="s">
        <v>57</v>
      </c>
      <c r="AY653" s="2" t="s">
        <v>77</v>
      </c>
    </row>
    <row r="654" spans="1:51" ht="22.5" customHeight="1" x14ac:dyDescent="0.25">
      <c r="A654" s="18" t="s">
        <v>4225</v>
      </c>
      <c r="B654" s="2" t="s">
        <v>4226</v>
      </c>
      <c r="C654" s="2" t="s">
        <v>595</v>
      </c>
      <c r="D654" s="2" t="s">
        <v>4165</v>
      </c>
      <c r="E654" s="2" t="s">
        <v>77</v>
      </c>
      <c r="F654" s="19">
        <v>1</v>
      </c>
      <c r="G654" s="19">
        <v>77.5</v>
      </c>
      <c r="H654" s="19">
        <v>15.9</v>
      </c>
      <c r="I654" s="19">
        <v>-15.3</v>
      </c>
      <c r="J654" s="19" t="s">
        <v>57</v>
      </c>
      <c r="K654" s="19" t="s">
        <v>57</v>
      </c>
      <c r="L654" s="19">
        <v>78.099999999999994</v>
      </c>
      <c r="M654" s="2" t="s">
        <v>666</v>
      </c>
      <c r="N654" s="2" t="s">
        <v>56</v>
      </c>
      <c r="O654" s="112">
        <v>55143</v>
      </c>
      <c r="P654" s="2" t="s">
        <v>4227</v>
      </c>
      <c r="Q654" s="2" t="s">
        <v>60</v>
      </c>
      <c r="R654" s="2" t="s">
        <v>4228</v>
      </c>
      <c r="S654" s="2" t="s">
        <v>62</v>
      </c>
      <c r="T654" s="19">
        <v>77.5</v>
      </c>
      <c r="U654" s="19" t="s">
        <v>83</v>
      </c>
      <c r="V654" s="2" t="s">
        <v>64</v>
      </c>
      <c r="W654" s="2" t="s">
        <v>4229</v>
      </c>
      <c r="X654" s="2" t="s">
        <v>4230</v>
      </c>
      <c r="Y654" s="2" t="s">
        <v>4231</v>
      </c>
      <c r="Z654" s="2" t="s">
        <v>62</v>
      </c>
      <c r="AA654" s="2" t="s">
        <v>62</v>
      </c>
      <c r="AB654" s="2" t="s">
        <v>4229</v>
      </c>
      <c r="AC654" s="2" t="s">
        <v>4232</v>
      </c>
      <c r="AD654" s="2" t="s">
        <v>4233</v>
      </c>
      <c r="AE654" s="2" t="s">
        <v>234</v>
      </c>
      <c r="AF654" s="2" t="s">
        <v>234</v>
      </c>
      <c r="AG654" s="2" t="s">
        <v>4234</v>
      </c>
      <c r="AH654" s="2" t="s">
        <v>73</v>
      </c>
      <c r="AI654" s="2" t="s">
        <v>236</v>
      </c>
      <c r="AJ654" s="2" t="s">
        <v>4235</v>
      </c>
      <c r="AK654" s="2" t="s">
        <v>4236</v>
      </c>
      <c r="AL654" s="2" t="s">
        <v>4237</v>
      </c>
      <c r="AM654" s="2" t="s">
        <v>4238</v>
      </c>
      <c r="AN654" s="2" t="s">
        <v>62</v>
      </c>
      <c r="AO654" s="19" t="s">
        <v>62</v>
      </c>
      <c r="AP654" s="2" t="s">
        <v>62</v>
      </c>
      <c r="AQ654" s="2" t="s">
        <v>62</v>
      </c>
      <c r="AR654" s="2" t="s">
        <v>62</v>
      </c>
      <c r="AS654" s="2" t="s">
        <v>62</v>
      </c>
      <c r="AT654" s="2" t="s">
        <v>62</v>
      </c>
      <c r="AU654" s="2" t="s">
        <v>62</v>
      </c>
      <c r="AV654" s="19" t="s">
        <v>57</v>
      </c>
      <c r="AW654" s="2" t="s">
        <v>77</v>
      </c>
      <c r="AX654" s="2" t="s">
        <v>57</v>
      </c>
      <c r="AY654" s="2" t="s">
        <v>77</v>
      </c>
    </row>
    <row r="655" spans="1:51" ht="22.5" customHeight="1" x14ac:dyDescent="0.25">
      <c r="A655" s="18" t="s">
        <v>4239</v>
      </c>
      <c r="B655" s="2" t="s">
        <v>4240</v>
      </c>
      <c r="C655" s="2" t="s">
        <v>595</v>
      </c>
      <c r="D655" s="2" t="s">
        <v>3526</v>
      </c>
      <c r="E655" s="2" t="s">
        <v>77</v>
      </c>
      <c r="F655" s="19">
        <v>1</v>
      </c>
      <c r="G655" s="19">
        <v>159.99</v>
      </c>
      <c r="H655" s="19" t="s">
        <v>57</v>
      </c>
      <c r="I655" s="19">
        <v>-27.2</v>
      </c>
      <c r="J655" s="19">
        <v>-22.95</v>
      </c>
      <c r="K655" s="19" t="s">
        <v>57</v>
      </c>
      <c r="L655" s="19">
        <v>109.84</v>
      </c>
      <c r="M655" s="2" t="s">
        <v>666</v>
      </c>
      <c r="N655" s="2" t="s">
        <v>56</v>
      </c>
      <c r="O655" s="2" t="s">
        <v>96</v>
      </c>
      <c r="P655" s="2" t="s">
        <v>97</v>
      </c>
      <c r="Q655" s="2" t="s">
        <v>60</v>
      </c>
      <c r="R655" s="2" t="s">
        <v>98</v>
      </c>
      <c r="S655" s="2" t="s">
        <v>62</v>
      </c>
      <c r="T655" s="19">
        <v>159.99</v>
      </c>
      <c r="U655" s="19" t="s">
        <v>63</v>
      </c>
      <c r="V655" s="2" t="s">
        <v>64</v>
      </c>
      <c r="W655" s="2" t="s">
        <v>4241</v>
      </c>
      <c r="X655" s="2" t="s">
        <v>4242</v>
      </c>
      <c r="Y655" s="2" t="s">
        <v>4243</v>
      </c>
      <c r="Z655" s="2" t="s">
        <v>62</v>
      </c>
      <c r="AA655" s="2" t="s">
        <v>62</v>
      </c>
      <c r="AB655" s="2" t="s">
        <v>4241</v>
      </c>
      <c r="AC655" s="2" t="s">
        <v>4244</v>
      </c>
      <c r="AD655" s="2" t="s">
        <v>4245</v>
      </c>
      <c r="AE655" s="2" t="s">
        <v>1450</v>
      </c>
      <c r="AF655" s="2" t="s">
        <v>156</v>
      </c>
      <c r="AG655" s="2" t="s">
        <v>4246</v>
      </c>
      <c r="AH655" s="2" t="s">
        <v>73</v>
      </c>
      <c r="AI655" s="2" t="s">
        <v>74</v>
      </c>
      <c r="AJ655" s="2" t="s">
        <v>4247</v>
      </c>
      <c r="AK655" s="2" t="s">
        <v>4248</v>
      </c>
      <c r="AL655" s="2" t="s">
        <v>75</v>
      </c>
      <c r="AM655" s="2" t="s">
        <v>4249</v>
      </c>
      <c r="AN655" s="2" t="s">
        <v>62</v>
      </c>
      <c r="AO655" s="19" t="s">
        <v>62</v>
      </c>
      <c r="AP655" s="2" t="s">
        <v>62</v>
      </c>
      <c r="AQ655" s="2" t="s">
        <v>62</v>
      </c>
      <c r="AR655" s="2" t="s">
        <v>62</v>
      </c>
      <c r="AS655" s="2" t="s">
        <v>62</v>
      </c>
      <c r="AT655" s="2" t="s">
        <v>62</v>
      </c>
      <c r="AU655" s="2" t="s">
        <v>62</v>
      </c>
      <c r="AV655" s="19" t="s">
        <v>57</v>
      </c>
      <c r="AW655" s="2" t="s">
        <v>77</v>
      </c>
      <c r="AX655" s="2" t="s">
        <v>57</v>
      </c>
      <c r="AY655" s="2" t="s">
        <v>77</v>
      </c>
    </row>
    <row r="656" spans="1:51" ht="22.5" customHeight="1" x14ac:dyDescent="0.25">
      <c r="A656" s="18" t="s">
        <v>4250</v>
      </c>
      <c r="B656" s="2" t="s">
        <v>4251</v>
      </c>
      <c r="C656" s="2" t="s">
        <v>595</v>
      </c>
      <c r="D656" s="2" t="s">
        <v>3526</v>
      </c>
      <c r="E656" s="2" t="s">
        <v>77</v>
      </c>
      <c r="F656" s="19">
        <v>1</v>
      </c>
      <c r="G656" s="19">
        <v>47.99</v>
      </c>
      <c r="H656" s="19">
        <v>23.24</v>
      </c>
      <c r="I656" s="19">
        <v>-14.16</v>
      </c>
      <c r="J656" s="19">
        <v>-23.24</v>
      </c>
      <c r="K656" s="19" t="s">
        <v>57</v>
      </c>
      <c r="L656" s="19">
        <v>33.83</v>
      </c>
      <c r="M656" s="2" t="s">
        <v>666</v>
      </c>
      <c r="N656" s="2" t="s">
        <v>56</v>
      </c>
      <c r="O656" s="112">
        <v>77032</v>
      </c>
      <c r="P656" s="2" t="s">
        <v>4252</v>
      </c>
      <c r="Q656" s="2" t="s">
        <v>60</v>
      </c>
      <c r="R656" s="2" t="s">
        <v>4253</v>
      </c>
      <c r="S656" s="2" t="s">
        <v>62</v>
      </c>
      <c r="T656" s="19">
        <v>47.99</v>
      </c>
      <c r="U656" s="19" t="s">
        <v>63</v>
      </c>
      <c r="V656" s="2" t="s">
        <v>64</v>
      </c>
      <c r="W656" s="2" t="s">
        <v>4254</v>
      </c>
      <c r="X656" s="2" t="s">
        <v>4255</v>
      </c>
      <c r="Y656" s="2" t="s">
        <v>4256</v>
      </c>
      <c r="Z656" s="2" t="s">
        <v>62</v>
      </c>
      <c r="AA656" s="2" t="s">
        <v>62</v>
      </c>
      <c r="AB656" s="2" t="s">
        <v>4254</v>
      </c>
      <c r="AC656" s="2" t="s">
        <v>4257</v>
      </c>
      <c r="AD656" s="2" t="s">
        <v>4258</v>
      </c>
      <c r="AE656" s="2" t="s">
        <v>1353</v>
      </c>
      <c r="AF656" s="2" t="s">
        <v>71</v>
      </c>
      <c r="AG656" s="2" t="s">
        <v>4259</v>
      </c>
      <c r="AH656" s="2" t="s">
        <v>73</v>
      </c>
      <c r="AI656" s="2" t="s">
        <v>74</v>
      </c>
      <c r="AJ656" s="2" t="s">
        <v>4260</v>
      </c>
      <c r="AK656" s="2" t="s">
        <v>4261</v>
      </c>
      <c r="AL656" s="2" t="s">
        <v>75</v>
      </c>
      <c r="AM656" s="2" t="s">
        <v>4262</v>
      </c>
      <c r="AN656" s="2" t="s">
        <v>62</v>
      </c>
      <c r="AO656" s="19" t="s">
        <v>62</v>
      </c>
      <c r="AP656" s="2" t="s">
        <v>62</v>
      </c>
      <c r="AQ656" s="2" t="s">
        <v>62</v>
      </c>
      <c r="AR656" s="2" t="s">
        <v>62</v>
      </c>
      <c r="AS656" s="2" t="s">
        <v>62</v>
      </c>
      <c r="AT656" s="2" t="s">
        <v>62</v>
      </c>
      <c r="AU656" s="2" t="s">
        <v>62</v>
      </c>
      <c r="AV656" s="19" t="s">
        <v>57</v>
      </c>
      <c r="AW656" s="2" t="s">
        <v>77</v>
      </c>
      <c r="AX656" s="2" t="s">
        <v>57</v>
      </c>
      <c r="AY656" s="2" t="s">
        <v>77</v>
      </c>
    </row>
    <row r="657" spans="1:51" ht="22.5" customHeight="1" x14ac:dyDescent="0.25">
      <c r="A657" s="18" t="s">
        <v>4263</v>
      </c>
      <c r="B657" s="2" t="s">
        <v>4264</v>
      </c>
      <c r="C657" s="2" t="s">
        <v>595</v>
      </c>
      <c r="D657" s="2" t="s">
        <v>3526</v>
      </c>
      <c r="E657" s="2" t="s">
        <v>56</v>
      </c>
      <c r="F657" s="19">
        <v>1</v>
      </c>
      <c r="G657" s="19">
        <v>64.7</v>
      </c>
      <c r="H657" s="19">
        <v>17.11</v>
      </c>
      <c r="I657" s="19">
        <v>-17</v>
      </c>
      <c r="J657" s="19">
        <v>-17.11</v>
      </c>
      <c r="K657" s="19" t="s">
        <v>57</v>
      </c>
      <c r="L657" s="19">
        <v>47.7</v>
      </c>
      <c r="M657" s="2" t="s">
        <v>666</v>
      </c>
      <c r="N657" s="2" t="s">
        <v>62</v>
      </c>
      <c r="O657" s="2" t="s">
        <v>1516</v>
      </c>
      <c r="P657" s="2" t="s">
        <v>4265</v>
      </c>
      <c r="Q657" s="2" t="s">
        <v>60</v>
      </c>
      <c r="R657" s="2" t="s">
        <v>4266</v>
      </c>
      <c r="S657" s="2" t="s">
        <v>62</v>
      </c>
      <c r="T657" s="19">
        <v>64.7</v>
      </c>
      <c r="U657" s="19" t="s">
        <v>63</v>
      </c>
      <c r="V657" s="2" t="s">
        <v>64</v>
      </c>
      <c r="W657" s="2" t="s">
        <v>4267</v>
      </c>
      <c r="X657" s="2" t="s">
        <v>4268</v>
      </c>
      <c r="Y657" s="2" t="s">
        <v>4269</v>
      </c>
      <c r="Z657" s="2" t="s">
        <v>62</v>
      </c>
      <c r="AA657" s="2" t="s">
        <v>62</v>
      </c>
      <c r="AB657" s="2" t="s">
        <v>4267</v>
      </c>
      <c r="AC657" s="2" t="s">
        <v>4270</v>
      </c>
      <c r="AD657" s="2" t="s">
        <v>4271</v>
      </c>
      <c r="AE657" s="2" t="s">
        <v>1703</v>
      </c>
      <c r="AF657" s="2" t="s">
        <v>234</v>
      </c>
      <c r="AG657" s="2" t="s">
        <v>4272</v>
      </c>
      <c r="AH657" s="2" t="s">
        <v>73</v>
      </c>
      <c r="AI657" s="2" t="s">
        <v>74</v>
      </c>
      <c r="AJ657" s="2" t="s">
        <v>4273</v>
      </c>
      <c r="AK657" s="2" t="s">
        <v>4274</v>
      </c>
      <c r="AL657" s="2" t="s">
        <v>75</v>
      </c>
      <c r="AM657" s="2" t="s">
        <v>4275</v>
      </c>
      <c r="AN657" s="2" t="s">
        <v>4276</v>
      </c>
      <c r="AO657" s="19" t="s">
        <v>62</v>
      </c>
      <c r="AP657" s="2" t="s">
        <v>62</v>
      </c>
      <c r="AQ657" s="2" t="s">
        <v>62</v>
      </c>
      <c r="AR657" s="2" t="s">
        <v>62</v>
      </c>
      <c r="AS657" s="2" t="s">
        <v>62</v>
      </c>
      <c r="AT657" s="2" t="s">
        <v>62</v>
      </c>
      <c r="AU657" s="2" t="s">
        <v>62</v>
      </c>
      <c r="AV657" s="19" t="s">
        <v>57</v>
      </c>
      <c r="AW657" s="2" t="s">
        <v>77</v>
      </c>
      <c r="AX657" s="2" t="s">
        <v>57</v>
      </c>
      <c r="AY657" s="2" t="s">
        <v>77</v>
      </c>
    </row>
    <row r="658" spans="1:51" ht="22.5" customHeight="1" x14ac:dyDescent="0.25">
      <c r="A658" s="18" t="s">
        <v>4277</v>
      </c>
      <c r="B658" s="2" t="s">
        <v>4278</v>
      </c>
      <c r="C658" s="2" t="s">
        <v>595</v>
      </c>
      <c r="D658" s="2" t="s">
        <v>3526</v>
      </c>
      <c r="E658" s="2" t="s">
        <v>77</v>
      </c>
      <c r="F658" s="19">
        <v>1</v>
      </c>
      <c r="G658" s="19">
        <v>153.57</v>
      </c>
      <c r="H658" s="19">
        <v>11.46</v>
      </c>
      <c r="I658" s="19">
        <v>-26.11</v>
      </c>
      <c r="J658" s="19">
        <v>-36.409999999999997</v>
      </c>
      <c r="K658" s="19" t="s">
        <v>57</v>
      </c>
      <c r="L658" s="19">
        <v>102.51</v>
      </c>
      <c r="M658" s="2" t="s">
        <v>666</v>
      </c>
      <c r="N658" s="2" t="s">
        <v>56</v>
      </c>
      <c r="O658" s="2" t="s">
        <v>667</v>
      </c>
      <c r="P658" s="2" t="s">
        <v>668</v>
      </c>
      <c r="Q658" s="2" t="s">
        <v>60</v>
      </c>
      <c r="R658" s="2" t="s">
        <v>669</v>
      </c>
      <c r="S658" s="2" t="s">
        <v>62</v>
      </c>
      <c r="T658" s="19">
        <v>153.57</v>
      </c>
      <c r="U658" s="19" t="s">
        <v>63</v>
      </c>
      <c r="V658" s="2" t="s">
        <v>64</v>
      </c>
      <c r="W658" s="2" t="s">
        <v>4279</v>
      </c>
      <c r="X658" s="2" t="s">
        <v>4280</v>
      </c>
      <c r="Y658" s="2" t="s">
        <v>4281</v>
      </c>
      <c r="Z658" s="2" t="s">
        <v>62</v>
      </c>
      <c r="AA658" s="2" t="s">
        <v>62</v>
      </c>
      <c r="AB658" s="2" t="s">
        <v>4279</v>
      </c>
      <c r="AC658" s="2" t="s">
        <v>4282</v>
      </c>
      <c r="AD658" s="2" t="s">
        <v>4283</v>
      </c>
      <c r="AE658" s="2" t="s">
        <v>4284</v>
      </c>
      <c r="AF658" s="2" t="s">
        <v>366</v>
      </c>
      <c r="AG658" s="2" t="s">
        <v>4285</v>
      </c>
      <c r="AH658" s="2" t="s">
        <v>73</v>
      </c>
      <c r="AI658" s="2" t="s">
        <v>74</v>
      </c>
      <c r="AJ658" s="2" t="s">
        <v>4286</v>
      </c>
      <c r="AK658" s="2" t="s">
        <v>4287</v>
      </c>
      <c r="AL658" s="2" t="s">
        <v>75</v>
      </c>
      <c r="AM658" s="2" t="s">
        <v>4288</v>
      </c>
      <c r="AN658" s="2" t="s">
        <v>62</v>
      </c>
      <c r="AO658" s="19" t="s">
        <v>62</v>
      </c>
      <c r="AP658" s="2" t="s">
        <v>62</v>
      </c>
      <c r="AQ658" s="2" t="s">
        <v>62</v>
      </c>
      <c r="AR658" s="2" t="s">
        <v>62</v>
      </c>
      <c r="AS658" s="2" t="s">
        <v>62</v>
      </c>
      <c r="AT658" s="2" t="s">
        <v>62</v>
      </c>
      <c r="AU658" s="2" t="s">
        <v>62</v>
      </c>
      <c r="AV658" s="19" t="s">
        <v>57</v>
      </c>
      <c r="AW658" s="2" t="s">
        <v>77</v>
      </c>
      <c r="AX658" s="2" t="s">
        <v>57</v>
      </c>
      <c r="AY658" s="2" t="s">
        <v>77</v>
      </c>
    </row>
    <row r="659" spans="1:51" ht="22.5" customHeight="1" x14ac:dyDescent="0.25">
      <c r="A659" s="18" t="s">
        <v>4289</v>
      </c>
      <c r="B659" s="2" t="s">
        <v>4290</v>
      </c>
      <c r="C659" s="2" t="s">
        <v>595</v>
      </c>
      <c r="D659" s="2" t="s">
        <v>3357</v>
      </c>
      <c r="E659" s="2" t="s">
        <v>77</v>
      </c>
      <c r="F659" s="19">
        <v>1</v>
      </c>
      <c r="G659" s="19">
        <v>72.22</v>
      </c>
      <c r="H659" s="19">
        <v>27.91</v>
      </c>
      <c r="I659" s="19">
        <v>-18.28</v>
      </c>
      <c r="J659" s="19">
        <v>-27.91</v>
      </c>
      <c r="K659" s="19" t="s">
        <v>57</v>
      </c>
      <c r="L659" s="19">
        <v>53.94</v>
      </c>
      <c r="M659" s="2" t="s">
        <v>666</v>
      </c>
      <c r="N659" s="2" t="s">
        <v>56</v>
      </c>
      <c r="O659" s="112">
        <v>442092</v>
      </c>
      <c r="P659" s="2" t="s">
        <v>4291</v>
      </c>
      <c r="Q659" s="2" t="s">
        <v>60</v>
      </c>
      <c r="R659" s="2" t="s">
        <v>4292</v>
      </c>
      <c r="S659" s="2" t="s">
        <v>62</v>
      </c>
      <c r="T659" s="19">
        <v>72.22</v>
      </c>
      <c r="U659" s="19" t="s">
        <v>63</v>
      </c>
      <c r="V659" s="2" t="s">
        <v>64</v>
      </c>
      <c r="W659" s="2" t="s">
        <v>4293</v>
      </c>
      <c r="X659" s="2" t="s">
        <v>4294</v>
      </c>
      <c r="Y659" s="2" t="s">
        <v>4295</v>
      </c>
      <c r="Z659" s="2" t="s">
        <v>62</v>
      </c>
      <c r="AA659" s="2" t="s">
        <v>62</v>
      </c>
      <c r="AB659" s="2" t="s">
        <v>4293</v>
      </c>
      <c r="AC659" s="2" t="s">
        <v>4296</v>
      </c>
      <c r="AD659" s="2" t="s">
        <v>4297</v>
      </c>
      <c r="AE659" s="2" t="s">
        <v>4298</v>
      </c>
      <c r="AF659" s="2" t="s">
        <v>234</v>
      </c>
      <c r="AG659" s="2" t="s">
        <v>4299</v>
      </c>
      <c r="AH659" s="2" t="s">
        <v>73</v>
      </c>
      <c r="AI659" s="2" t="s">
        <v>74</v>
      </c>
      <c r="AJ659" s="2" t="s">
        <v>4300</v>
      </c>
      <c r="AK659" s="2" t="s">
        <v>4301</v>
      </c>
      <c r="AL659" s="2" t="s">
        <v>75</v>
      </c>
      <c r="AM659" s="2" t="s">
        <v>4302</v>
      </c>
      <c r="AN659" s="2" t="s">
        <v>62</v>
      </c>
      <c r="AO659" s="19" t="s">
        <v>62</v>
      </c>
      <c r="AP659" s="2" t="s">
        <v>62</v>
      </c>
      <c r="AQ659" s="2" t="s">
        <v>62</v>
      </c>
      <c r="AR659" s="2" t="s">
        <v>62</v>
      </c>
      <c r="AS659" s="2" t="s">
        <v>62</v>
      </c>
      <c r="AT659" s="2" t="s">
        <v>62</v>
      </c>
      <c r="AU659" s="2" t="s">
        <v>62</v>
      </c>
      <c r="AV659" s="19" t="s">
        <v>57</v>
      </c>
      <c r="AW659" s="2" t="s">
        <v>77</v>
      </c>
      <c r="AX659" s="2" t="s">
        <v>57</v>
      </c>
      <c r="AY659" s="2" t="s">
        <v>77</v>
      </c>
    </row>
    <row r="660" spans="1:51" ht="22.5" customHeight="1" x14ac:dyDescent="0.25">
      <c r="A660" s="18" t="s">
        <v>4303</v>
      </c>
      <c r="B660" s="2" t="s">
        <v>4304</v>
      </c>
      <c r="C660" s="2" t="s">
        <v>595</v>
      </c>
      <c r="D660" s="2" t="s">
        <v>3357</v>
      </c>
      <c r="E660" s="2" t="s">
        <v>77</v>
      </c>
      <c r="F660" s="19">
        <v>1</v>
      </c>
      <c r="G660" s="19">
        <v>195.99</v>
      </c>
      <c r="H660" s="19" t="s">
        <v>57</v>
      </c>
      <c r="I660" s="19">
        <v>-33.32</v>
      </c>
      <c r="J660" s="19">
        <v>-25.95</v>
      </c>
      <c r="K660" s="19" t="s">
        <v>57</v>
      </c>
      <c r="L660" s="19">
        <v>136.72</v>
      </c>
      <c r="M660" s="2" t="s">
        <v>666</v>
      </c>
      <c r="N660" s="2" t="s">
        <v>62</v>
      </c>
      <c r="O660" s="112">
        <v>77350</v>
      </c>
      <c r="P660" s="2" t="s">
        <v>310</v>
      </c>
      <c r="Q660" s="2" t="s">
        <v>60</v>
      </c>
      <c r="R660" s="2" t="s">
        <v>311</v>
      </c>
      <c r="S660" s="2" t="s">
        <v>62</v>
      </c>
      <c r="T660" s="19">
        <v>195.99</v>
      </c>
      <c r="U660" s="19" t="s">
        <v>63</v>
      </c>
      <c r="V660" s="2" t="s">
        <v>64</v>
      </c>
      <c r="W660" s="2" t="s">
        <v>4305</v>
      </c>
      <c r="X660" s="2" t="s">
        <v>4306</v>
      </c>
      <c r="Y660" s="2" t="s">
        <v>4307</v>
      </c>
      <c r="Z660" s="2" t="s">
        <v>62</v>
      </c>
      <c r="AA660" s="2" t="s">
        <v>62</v>
      </c>
      <c r="AB660" s="2" t="s">
        <v>4305</v>
      </c>
      <c r="AC660" s="2" t="s">
        <v>4308</v>
      </c>
      <c r="AD660" s="2" t="s">
        <v>4309</v>
      </c>
      <c r="AE660" s="2" t="s">
        <v>4310</v>
      </c>
      <c r="AF660" s="2" t="s">
        <v>71</v>
      </c>
      <c r="AG660" s="2" t="s">
        <v>4311</v>
      </c>
      <c r="AH660" s="2" t="s">
        <v>73</v>
      </c>
      <c r="AI660" s="2" t="s">
        <v>74</v>
      </c>
      <c r="AJ660" s="2" t="s">
        <v>4312</v>
      </c>
      <c r="AK660" s="2" t="s">
        <v>3900</v>
      </c>
      <c r="AL660" s="2" t="s">
        <v>75</v>
      </c>
      <c r="AM660" s="2" t="s">
        <v>4313</v>
      </c>
      <c r="AN660" s="2" t="s">
        <v>62</v>
      </c>
      <c r="AO660" s="19" t="s">
        <v>62</v>
      </c>
      <c r="AP660" s="2" t="s">
        <v>62</v>
      </c>
      <c r="AQ660" s="2" t="s">
        <v>62</v>
      </c>
      <c r="AR660" s="2" t="s">
        <v>62</v>
      </c>
      <c r="AS660" s="2" t="s">
        <v>62</v>
      </c>
      <c r="AT660" s="2" t="s">
        <v>62</v>
      </c>
      <c r="AU660" s="2" t="s">
        <v>62</v>
      </c>
      <c r="AV660" s="19" t="s">
        <v>57</v>
      </c>
      <c r="AW660" s="2" t="s">
        <v>77</v>
      </c>
      <c r="AX660" s="2" t="s">
        <v>57</v>
      </c>
      <c r="AY660" s="2" t="s">
        <v>77</v>
      </c>
    </row>
    <row r="661" spans="1:51" ht="22.5" customHeight="1" x14ac:dyDescent="0.25">
      <c r="A661" s="18" t="s">
        <v>4314</v>
      </c>
      <c r="B661" s="2" t="s">
        <v>4315</v>
      </c>
      <c r="C661" s="2" t="s">
        <v>595</v>
      </c>
      <c r="D661" s="2" t="s">
        <v>3526</v>
      </c>
      <c r="E661" s="2" t="s">
        <v>56</v>
      </c>
      <c r="F661" s="19">
        <v>1</v>
      </c>
      <c r="G661" s="19">
        <v>183.33</v>
      </c>
      <c r="H661" s="19" t="s">
        <v>57</v>
      </c>
      <c r="I661" s="19">
        <v>-31.17</v>
      </c>
      <c r="J661" s="19">
        <v>-41.95</v>
      </c>
      <c r="K661" s="19" t="s">
        <v>57</v>
      </c>
      <c r="L661" s="19">
        <v>110.21</v>
      </c>
      <c r="M661" s="2" t="s">
        <v>666</v>
      </c>
      <c r="N661" s="2" t="s">
        <v>56</v>
      </c>
      <c r="O661" s="2" t="s">
        <v>283</v>
      </c>
      <c r="P661" s="2" t="s">
        <v>284</v>
      </c>
      <c r="Q661" s="2" t="s">
        <v>60</v>
      </c>
      <c r="R661" s="2" t="s">
        <v>285</v>
      </c>
      <c r="S661" s="2" t="s">
        <v>62</v>
      </c>
      <c r="T661" s="19">
        <v>183.33</v>
      </c>
      <c r="U661" s="19" t="s">
        <v>63</v>
      </c>
      <c r="V661" s="2" t="s">
        <v>64</v>
      </c>
      <c r="W661" s="2" t="s">
        <v>4316</v>
      </c>
      <c r="X661" s="2" t="s">
        <v>4317</v>
      </c>
      <c r="Y661" s="2" t="s">
        <v>4318</v>
      </c>
      <c r="Z661" s="2" t="s">
        <v>62</v>
      </c>
      <c r="AA661" s="2" t="s">
        <v>62</v>
      </c>
      <c r="AB661" s="2" t="s">
        <v>4316</v>
      </c>
      <c r="AC661" s="2" t="s">
        <v>4319</v>
      </c>
      <c r="AD661" s="2" t="s">
        <v>4320</v>
      </c>
      <c r="AE661" s="2" t="s">
        <v>4321</v>
      </c>
      <c r="AF661" s="2" t="s">
        <v>234</v>
      </c>
      <c r="AG661" s="2" t="s">
        <v>4322</v>
      </c>
      <c r="AH661" s="2" t="s">
        <v>73</v>
      </c>
      <c r="AI661" s="2" t="s">
        <v>74</v>
      </c>
      <c r="AJ661" s="2" t="s">
        <v>4323</v>
      </c>
      <c r="AK661" s="2" t="s">
        <v>4324</v>
      </c>
      <c r="AL661" s="2" t="s">
        <v>75</v>
      </c>
      <c r="AM661" s="2" t="s">
        <v>4325</v>
      </c>
      <c r="AN661" s="2" t="s">
        <v>62</v>
      </c>
      <c r="AO661" s="19" t="s">
        <v>62</v>
      </c>
      <c r="AP661" s="2" t="s">
        <v>62</v>
      </c>
      <c r="AQ661" s="2" t="s">
        <v>62</v>
      </c>
      <c r="AR661" s="2" t="s">
        <v>62</v>
      </c>
      <c r="AS661" s="2" t="s">
        <v>62</v>
      </c>
      <c r="AT661" s="2" t="s">
        <v>62</v>
      </c>
      <c r="AU661" s="2" t="s">
        <v>62</v>
      </c>
      <c r="AV661" s="19" t="s">
        <v>57</v>
      </c>
      <c r="AW661" s="2" t="s">
        <v>77</v>
      </c>
      <c r="AX661" s="2" t="s">
        <v>57</v>
      </c>
      <c r="AY661" s="2" t="s">
        <v>77</v>
      </c>
    </row>
    <row r="662" spans="1:51" ht="22.5" customHeight="1" x14ac:dyDescent="0.25">
      <c r="A662" s="18" t="s">
        <v>4326</v>
      </c>
      <c r="B662" s="2" t="s">
        <v>4327</v>
      </c>
      <c r="C662" s="2" t="s">
        <v>595</v>
      </c>
      <c r="D662" s="2" t="s">
        <v>4165</v>
      </c>
      <c r="E662" s="2" t="s">
        <v>77</v>
      </c>
      <c r="F662" s="19">
        <v>1</v>
      </c>
      <c r="G662" s="19">
        <v>280.69</v>
      </c>
      <c r="H662" s="19">
        <v>1.59</v>
      </c>
      <c r="I662" s="19">
        <v>-47.72</v>
      </c>
      <c r="J662" s="19" t="s">
        <v>57</v>
      </c>
      <c r="K662" s="19" t="s">
        <v>57</v>
      </c>
      <c r="L662" s="19">
        <v>234.56</v>
      </c>
      <c r="M662" s="2" t="s">
        <v>666</v>
      </c>
      <c r="N662" s="2" t="s">
        <v>56</v>
      </c>
      <c r="O662" s="2" t="s">
        <v>4328</v>
      </c>
      <c r="P662" s="2" t="s">
        <v>4329</v>
      </c>
      <c r="Q662" s="2" t="s">
        <v>60</v>
      </c>
      <c r="R662" s="2" t="s">
        <v>4330</v>
      </c>
      <c r="S662" s="2" t="s">
        <v>62</v>
      </c>
      <c r="T662" s="19">
        <v>280.69</v>
      </c>
      <c r="U662" s="19" t="s">
        <v>63</v>
      </c>
      <c r="V662" s="2" t="s">
        <v>64</v>
      </c>
      <c r="W662" s="2" t="s">
        <v>4331</v>
      </c>
      <c r="X662" s="2" t="s">
        <v>4332</v>
      </c>
      <c r="Y662" s="2" t="s">
        <v>4333</v>
      </c>
      <c r="Z662" s="2" t="s">
        <v>4334</v>
      </c>
      <c r="AA662" s="2" t="s">
        <v>4334</v>
      </c>
      <c r="AB662" s="2" t="s">
        <v>4331</v>
      </c>
      <c r="AC662" s="2" t="s">
        <v>4335</v>
      </c>
      <c r="AD662" s="2" t="s">
        <v>4336</v>
      </c>
      <c r="AE662" s="2" t="s">
        <v>234</v>
      </c>
      <c r="AF662" s="2" t="s">
        <v>234</v>
      </c>
      <c r="AG662" s="2" t="s">
        <v>4337</v>
      </c>
      <c r="AH662" s="2" t="s">
        <v>73</v>
      </c>
      <c r="AI662" s="2" t="s">
        <v>236</v>
      </c>
      <c r="AJ662" s="2" t="s">
        <v>4197</v>
      </c>
      <c r="AK662" s="2" t="s">
        <v>4338</v>
      </c>
      <c r="AL662" s="2" t="s">
        <v>4199</v>
      </c>
      <c r="AM662" s="2" t="s">
        <v>4339</v>
      </c>
      <c r="AN662" s="2" t="s">
        <v>62</v>
      </c>
      <c r="AO662" s="19" t="s">
        <v>62</v>
      </c>
      <c r="AP662" s="2" t="s">
        <v>62</v>
      </c>
      <c r="AQ662" s="2" t="s">
        <v>62</v>
      </c>
      <c r="AR662" s="2" t="s">
        <v>62</v>
      </c>
      <c r="AS662" s="2" t="s">
        <v>62</v>
      </c>
      <c r="AT662" s="2" t="s">
        <v>62</v>
      </c>
      <c r="AU662" s="2" t="s">
        <v>62</v>
      </c>
      <c r="AV662" s="19" t="s">
        <v>57</v>
      </c>
      <c r="AW662" s="2" t="s">
        <v>77</v>
      </c>
      <c r="AX662" s="2" t="s">
        <v>57</v>
      </c>
      <c r="AY662" s="2" t="s">
        <v>77</v>
      </c>
    </row>
    <row r="663" spans="1:51" ht="22.5" customHeight="1" x14ac:dyDescent="0.25">
      <c r="A663" s="18" t="s">
        <v>4350</v>
      </c>
      <c r="B663" s="2" t="s">
        <v>4351</v>
      </c>
      <c r="C663" s="2" t="s">
        <v>595</v>
      </c>
      <c r="D663" s="2" t="s">
        <v>3526</v>
      </c>
      <c r="E663" s="2" t="s">
        <v>77</v>
      </c>
      <c r="F663" s="19">
        <v>1</v>
      </c>
      <c r="G663" s="19">
        <v>42.26</v>
      </c>
      <c r="H663" s="19">
        <v>15.22</v>
      </c>
      <c r="I663" s="19">
        <v>-11.07</v>
      </c>
      <c r="J663" s="19">
        <v>-15.22</v>
      </c>
      <c r="K663" s="19" t="s">
        <v>57</v>
      </c>
      <c r="L663" s="19">
        <v>31.19</v>
      </c>
      <c r="M663" s="2" t="s">
        <v>666</v>
      </c>
      <c r="N663" s="2" t="s">
        <v>56</v>
      </c>
      <c r="O663" s="112">
        <v>55023</v>
      </c>
      <c r="P663" s="2" t="s">
        <v>4352</v>
      </c>
      <c r="Q663" s="2" t="s">
        <v>60</v>
      </c>
      <c r="R663" s="2" t="s">
        <v>359</v>
      </c>
      <c r="S663" s="2" t="s">
        <v>62</v>
      </c>
      <c r="T663" s="19">
        <v>42.26</v>
      </c>
      <c r="U663" s="19" t="s">
        <v>83</v>
      </c>
      <c r="V663" s="2" t="s">
        <v>64</v>
      </c>
      <c r="W663" s="2" t="s">
        <v>4353</v>
      </c>
      <c r="X663" s="2" t="s">
        <v>4354</v>
      </c>
      <c r="Y663" s="2" t="s">
        <v>4355</v>
      </c>
      <c r="Z663" s="2" t="s">
        <v>62</v>
      </c>
      <c r="AA663" s="2" t="s">
        <v>62</v>
      </c>
      <c r="AB663" s="2" t="s">
        <v>4353</v>
      </c>
      <c r="AC663" s="2" t="s">
        <v>4356</v>
      </c>
      <c r="AD663" s="2" t="s">
        <v>4357</v>
      </c>
      <c r="AE663" s="2" t="s">
        <v>4358</v>
      </c>
      <c r="AF663" s="2" t="s">
        <v>234</v>
      </c>
      <c r="AG663" s="2" t="s">
        <v>4359</v>
      </c>
      <c r="AH663" s="2" t="s">
        <v>73</v>
      </c>
      <c r="AI663" s="2" t="s">
        <v>74</v>
      </c>
      <c r="AJ663" s="2" t="s">
        <v>4360</v>
      </c>
      <c r="AK663" s="2" t="s">
        <v>4361</v>
      </c>
      <c r="AL663" s="2" t="s">
        <v>75</v>
      </c>
      <c r="AM663" s="2" t="s">
        <v>4362</v>
      </c>
      <c r="AN663" s="2" t="s">
        <v>62</v>
      </c>
      <c r="AO663" s="19" t="s">
        <v>62</v>
      </c>
      <c r="AP663" s="2" t="s">
        <v>62</v>
      </c>
      <c r="AQ663" s="2" t="s">
        <v>62</v>
      </c>
      <c r="AR663" s="2" t="s">
        <v>62</v>
      </c>
      <c r="AS663" s="2" t="s">
        <v>62</v>
      </c>
      <c r="AT663" s="2" t="s">
        <v>62</v>
      </c>
      <c r="AU663" s="2" t="s">
        <v>62</v>
      </c>
      <c r="AV663" s="19" t="s">
        <v>57</v>
      </c>
      <c r="AW663" s="2" t="s">
        <v>77</v>
      </c>
      <c r="AX663" s="2" t="s">
        <v>57</v>
      </c>
      <c r="AY663" s="2" t="s">
        <v>77</v>
      </c>
    </row>
    <row r="664" spans="1:51" ht="22.5" customHeight="1" x14ac:dyDescent="0.25">
      <c r="A664" s="18" t="s">
        <v>4363</v>
      </c>
      <c r="B664" s="2" t="s">
        <v>4364</v>
      </c>
      <c r="C664" s="2" t="s">
        <v>595</v>
      </c>
      <c r="D664" s="2" t="s">
        <v>3526</v>
      </c>
      <c r="E664" s="2" t="s">
        <v>77</v>
      </c>
      <c r="F664" s="19">
        <v>1</v>
      </c>
      <c r="G664" s="19">
        <v>56.08</v>
      </c>
      <c r="H664" s="19">
        <v>11.25</v>
      </c>
      <c r="I664" s="19">
        <v>-12.73</v>
      </c>
      <c r="J664" s="19">
        <v>-11.25</v>
      </c>
      <c r="K664" s="19" t="s">
        <v>57</v>
      </c>
      <c r="L664" s="19">
        <v>43.35</v>
      </c>
      <c r="M664" s="2" t="s">
        <v>666</v>
      </c>
      <c r="N664" s="2" t="s">
        <v>56</v>
      </c>
      <c r="O664" s="112">
        <v>55174</v>
      </c>
      <c r="P664" s="2" t="s">
        <v>4365</v>
      </c>
      <c r="Q664" s="2" t="s">
        <v>60</v>
      </c>
      <c r="R664" s="2" t="s">
        <v>4366</v>
      </c>
      <c r="S664" s="2" t="s">
        <v>62</v>
      </c>
      <c r="T664" s="19">
        <v>56.08</v>
      </c>
      <c r="U664" s="19" t="s">
        <v>83</v>
      </c>
      <c r="V664" s="2" t="s">
        <v>64</v>
      </c>
      <c r="W664" s="2" t="s">
        <v>4367</v>
      </c>
      <c r="X664" s="2" t="s">
        <v>4368</v>
      </c>
      <c r="Y664" s="2" t="s">
        <v>4369</v>
      </c>
      <c r="Z664" s="2" t="s">
        <v>62</v>
      </c>
      <c r="AA664" s="2" t="s">
        <v>62</v>
      </c>
      <c r="AB664" s="2" t="s">
        <v>4367</v>
      </c>
      <c r="AC664" s="2" t="s">
        <v>4370</v>
      </c>
      <c r="AD664" s="2" t="s">
        <v>4371</v>
      </c>
      <c r="AE664" s="2" t="s">
        <v>4372</v>
      </c>
      <c r="AF664" s="2" t="s">
        <v>234</v>
      </c>
      <c r="AG664" s="2" t="s">
        <v>4373</v>
      </c>
      <c r="AH664" s="2" t="s">
        <v>73</v>
      </c>
      <c r="AI664" s="2" t="s">
        <v>74</v>
      </c>
      <c r="AJ664" s="2" t="s">
        <v>4273</v>
      </c>
      <c r="AK664" s="2" t="s">
        <v>4374</v>
      </c>
      <c r="AL664" s="2" t="s">
        <v>75</v>
      </c>
      <c r="AM664" s="2" t="s">
        <v>4375</v>
      </c>
      <c r="AN664" s="2" t="s">
        <v>62</v>
      </c>
      <c r="AO664" s="19" t="s">
        <v>62</v>
      </c>
      <c r="AP664" s="2" t="s">
        <v>62</v>
      </c>
      <c r="AQ664" s="2" t="s">
        <v>62</v>
      </c>
      <c r="AR664" s="2" t="s">
        <v>62</v>
      </c>
      <c r="AS664" s="2" t="s">
        <v>62</v>
      </c>
      <c r="AT664" s="2" t="s">
        <v>62</v>
      </c>
      <c r="AU664" s="2" t="s">
        <v>62</v>
      </c>
      <c r="AV664" s="19" t="s">
        <v>57</v>
      </c>
      <c r="AW664" s="2" t="s">
        <v>77</v>
      </c>
      <c r="AX664" s="2" t="s">
        <v>57</v>
      </c>
      <c r="AY664" s="2" t="s">
        <v>77</v>
      </c>
    </row>
    <row r="665" spans="1:51" ht="22.5" customHeight="1" x14ac:dyDescent="0.25">
      <c r="A665" s="18" t="s">
        <v>4376</v>
      </c>
      <c r="B665" s="2" t="s">
        <v>4377</v>
      </c>
      <c r="C665" s="2" t="s">
        <v>595</v>
      </c>
      <c r="D665" s="2" t="s">
        <v>4165</v>
      </c>
      <c r="E665" s="2" t="s">
        <v>77</v>
      </c>
      <c r="F665" s="19">
        <v>1</v>
      </c>
      <c r="G665" s="19">
        <v>99.99</v>
      </c>
      <c r="H665" s="19">
        <v>1.59</v>
      </c>
      <c r="I665" s="19">
        <v>-12</v>
      </c>
      <c r="J665" s="19" t="s">
        <v>57</v>
      </c>
      <c r="K665" s="19" t="s">
        <v>57</v>
      </c>
      <c r="L665" s="19">
        <v>89.58</v>
      </c>
      <c r="M665" s="2" t="s">
        <v>666</v>
      </c>
      <c r="N665" s="2" t="s">
        <v>62</v>
      </c>
      <c r="O665" s="2" t="s">
        <v>4378</v>
      </c>
      <c r="P665" s="2" t="s">
        <v>4379</v>
      </c>
      <c r="Q665" s="2" t="s">
        <v>60</v>
      </c>
      <c r="R665" s="2" t="s">
        <v>4380</v>
      </c>
      <c r="S665" s="2" t="s">
        <v>62</v>
      </c>
      <c r="T665" s="19">
        <v>99.99</v>
      </c>
      <c r="U665" s="19" t="s">
        <v>83</v>
      </c>
      <c r="V665" s="2" t="s">
        <v>64</v>
      </c>
      <c r="W665" s="2" t="s">
        <v>4381</v>
      </c>
      <c r="X665" s="2" t="s">
        <v>4382</v>
      </c>
      <c r="Y665" s="2" t="s">
        <v>4383</v>
      </c>
      <c r="Z665" s="2" t="s">
        <v>62</v>
      </c>
      <c r="AA665" s="2" t="s">
        <v>62</v>
      </c>
      <c r="AB665" s="2" t="s">
        <v>4381</v>
      </c>
      <c r="AC665" s="2" t="s">
        <v>4384</v>
      </c>
      <c r="AD665" s="2" t="s">
        <v>4385</v>
      </c>
      <c r="AE665" s="2" t="s">
        <v>2072</v>
      </c>
      <c r="AF665" s="2" t="s">
        <v>234</v>
      </c>
      <c r="AG665" s="2" t="s">
        <v>4386</v>
      </c>
      <c r="AH665" s="2" t="s">
        <v>73</v>
      </c>
      <c r="AI665" s="2" t="s">
        <v>236</v>
      </c>
      <c r="AJ665" s="2" t="s">
        <v>4387</v>
      </c>
      <c r="AK665" s="2" t="s">
        <v>4388</v>
      </c>
      <c r="AL665" s="2" t="s">
        <v>2076</v>
      </c>
      <c r="AM665" s="2" t="s">
        <v>4389</v>
      </c>
      <c r="AN665" s="2" t="s">
        <v>62</v>
      </c>
      <c r="AO665" s="19" t="s">
        <v>62</v>
      </c>
      <c r="AP665" s="2" t="s">
        <v>62</v>
      </c>
      <c r="AQ665" s="2" t="s">
        <v>62</v>
      </c>
      <c r="AR665" s="2" t="s">
        <v>62</v>
      </c>
      <c r="AS665" s="2" t="s">
        <v>62</v>
      </c>
      <c r="AT665" s="2" t="s">
        <v>62</v>
      </c>
      <c r="AU665" s="2" t="s">
        <v>62</v>
      </c>
      <c r="AV665" s="19" t="s">
        <v>57</v>
      </c>
      <c r="AW665" s="2" t="s">
        <v>77</v>
      </c>
      <c r="AX665" s="2" t="s">
        <v>57</v>
      </c>
      <c r="AY665" s="2" t="s">
        <v>77</v>
      </c>
    </row>
    <row r="666" spans="1:51" ht="22.5" customHeight="1" x14ac:dyDescent="0.25">
      <c r="A666" s="18" t="s">
        <v>4390</v>
      </c>
      <c r="B666" s="2" t="s">
        <v>4391</v>
      </c>
      <c r="C666" s="2" t="s">
        <v>595</v>
      </c>
      <c r="D666" s="2" t="s">
        <v>3357</v>
      </c>
      <c r="E666" s="2" t="s">
        <v>77</v>
      </c>
      <c r="F666" s="19">
        <v>3</v>
      </c>
      <c r="G666" s="19">
        <v>220.38</v>
      </c>
      <c r="H666" s="19" t="s">
        <v>57</v>
      </c>
      <c r="I666" s="19">
        <v>-55.47</v>
      </c>
      <c r="J666" s="19" t="s">
        <v>57</v>
      </c>
      <c r="K666" s="19" t="s">
        <v>57</v>
      </c>
      <c r="L666" s="19">
        <v>164.91</v>
      </c>
      <c r="M666" s="2" t="s">
        <v>666</v>
      </c>
      <c r="N666" s="2" t="s">
        <v>62</v>
      </c>
      <c r="O666" s="2" t="s">
        <v>2787</v>
      </c>
      <c r="P666" s="2" t="s">
        <v>2788</v>
      </c>
      <c r="Q666" s="2" t="s">
        <v>60</v>
      </c>
      <c r="R666" s="2" t="s">
        <v>2789</v>
      </c>
      <c r="S666" s="2" t="s">
        <v>62</v>
      </c>
      <c r="T666" s="19">
        <v>73.459999999999994</v>
      </c>
      <c r="U666" s="19" t="s">
        <v>63</v>
      </c>
      <c r="V666" s="2" t="s">
        <v>64</v>
      </c>
      <c r="W666" s="2" t="s">
        <v>4392</v>
      </c>
      <c r="X666" s="2" t="s">
        <v>4393</v>
      </c>
      <c r="Y666" s="2" t="s">
        <v>4394</v>
      </c>
      <c r="Z666" s="2" t="s">
        <v>62</v>
      </c>
      <c r="AA666" s="2" t="s">
        <v>62</v>
      </c>
      <c r="AB666" s="2" t="s">
        <v>4392</v>
      </c>
      <c r="AC666" s="2" t="s">
        <v>4395</v>
      </c>
      <c r="AD666" s="2" t="s">
        <v>4396</v>
      </c>
      <c r="AE666" s="2" t="s">
        <v>4397</v>
      </c>
      <c r="AF666" s="2" t="s">
        <v>71</v>
      </c>
      <c r="AG666" s="2" t="s">
        <v>4398</v>
      </c>
      <c r="AH666" s="2" t="s">
        <v>73</v>
      </c>
      <c r="AI666" s="2" t="s">
        <v>74</v>
      </c>
      <c r="AJ666" s="2" t="s">
        <v>4399</v>
      </c>
      <c r="AK666" s="2" t="s">
        <v>4400</v>
      </c>
      <c r="AL666" s="2" t="s">
        <v>75</v>
      </c>
      <c r="AM666" s="2" t="s">
        <v>4401</v>
      </c>
      <c r="AN666" s="2" t="s">
        <v>62</v>
      </c>
      <c r="AO666" s="19" t="s">
        <v>62</v>
      </c>
      <c r="AP666" s="2" t="s">
        <v>62</v>
      </c>
      <c r="AQ666" s="2" t="s">
        <v>62</v>
      </c>
      <c r="AR666" s="2" t="s">
        <v>62</v>
      </c>
      <c r="AS666" s="2" t="s">
        <v>62</v>
      </c>
      <c r="AT666" s="2" t="s">
        <v>62</v>
      </c>
      <c r="AU666" s="2" t="s">
        <v>62</v>
      </c>
      <c r="AV666" s="19" t="s">
        <v>57</v>
      </c>
      <c r="AW666" s="2" t="s">
        <v>77</v>
      </c>
      <c r="AX666" s="2" t="s">
        <v>57</v>
      </c>
      <c r="AY666" s="2" t="s">
        <v>77</v>
      </c>
    </row>
    <row r="667" spans="1:51" ht="22.5" customHeight="1" x14ac:dyDescent="0.25">
      <c r="A667" s="18" t="s">
        <v>4402</v>
      </c>
      <c r="B667" s="2" t="s">
        <v>4403</v>
      </c>
      <c r="C667" s="2" t="s">
        <v>595</v>
      </c>
      <c r="D667" s="2" t="s">
        <v>3526</v>
      </c>
      <c r="E667" s="2" t="s">
        <v>77</v>
      </c>
      <c r="F667" s="19">
        <v>1</v>
      </c>
      <c r="G667" s="19">
        <v>200.99</v>
      </c>
      <c r="H667" s="19" t="s">
        <v>57</v>
      </c>
      <c r="I667" s="19">
        <v>-34.17</v>
      </c>
      <c r="J667" s="19">
        <v>-65.95</v>
      </c>
      <c r="K667" s="19" t="s">
        <v>57</v>
      </c>
      <c r="L667" s="19">
        <v>100.87</v>
      </c>
      <c r="M667" s="2" t="s">
        <v>666</v>
      </c>
      <c r="N667" s="2" t="s">
        <v>56</v>
      </c>
      <c r="O667" s="2" t="s">
        <v>215</v>
      </c>
      <c r="P667" s="2" t="s">
        <v>216</v>
      </c>
      <c r="Q667" s="2" t="s">
        <v>60</v>
      </c>
      <c r="R667" s="2" t="s">
        <v>217</v>
      </c>
      <c r="S667" s="2" t="s">
        <v>62</v>
      </c>
      <c r="T667" s="19">
        <v>200.99</v>
      </c>
      <c r="U667" s="19" t="s">
        <v>63</v>
      </c>
      <c r="V667" s="2" t="s">
        <v>64</v>
      </c>
      <c r="W667" s="2" t="s">
        <v>4404</v>
      </c>
      <c r="X667" s="2" t="s">
        <v>4405</v>
      </c>
      <c r="Y667" s="2" t="s">
        <v>4406</v>
      </c>
      <c r="Z667" s="2" t="s">
        <v>62</v>
      </c>
      <c r="AA667" s="2" t="s">
        <v>62</v>
      </c>
      <c r="AB667" s="2" t="s">
        <v>4404</v>
      </c>
      <c r="AC667" s="2" t="s">
        <v>4407</v>
      </c>
      <c r="AD667" s="2" t="s">
        <v>4408</v>
      </c>
      <c r="AE667" s="2" t="s">
        <v>4409</v>
      </c>
      <c r="AF667" s="2" t="s">
        <v>71</v>
      </c>
      <c r="AG667" s="2" t="s">
        <v>4410</v>
      </c>
      <c r="AH667" s="2" t="s">
        <v>73</v>
      </c>
      <c r="AI667" s="2" t="s">
        <v>74</v>
      </c>
      <c r="AJ667" s="2" t="s">
        <v>4247</v>
      </c>
      <c r="AK667" s="2" t="s">
        <v>4411</v>
      </c>
      <c r="AL667" s="2" t="s">
        <v>75</v>
      </c>
      <c r="AM667" s="2" t="s">
        <v>4412</v>
      </c>
      <c r="AN667" s="2" t="s">
        <v>62</v>
      </c>
      <c r="AO667" s="19" t="s">
        <v>62</v>
      </c>
      <c r="AP667" s="2" t="s">
        <v>62</v>
      </c>
      <c r="AQ667" s="2" t="s">
        <v>62</v>
      </c>
      <c r="AR667" s="2" t="s">
        <v>62</v>
      </c>
      <c r="AS667" s="2" t="s">
        <v>62</v>
      </c>
      <c r="AT667" s="2" t="s">
        <v>62</v>
      </c>
      <c r="AU667" s="2" t="s">
        <v>62</v>
      </c>
      <c r="AV667" s="19" t="s">
        <v>57</v>
      </c>
      <c r="AW667" s="2" t="s">
        <v>77</v>
      </c>
      <c r="AX667" s="2" t="s">
        <v>57</v>
      </c>
      <c r="AY667" s="2" t="s">
        <v>77</v>
      </c>
    </row>
    <row r="668" spans="1:51" ht="22.5" customHeight="1" x14ac:dyDescent="0.25">
      <c r="A668" s="18" t="s">
        <v>4413</v>
      </c>
      <c r="B668" s="2" t="s">
        <v>4414</v>
      </c>
      <c r="C668" s="2" t="s">
        <v>595</v>
      </c>
      <c r="D668" s="2" t="s">
        <v>3526</v>
      </c>
      <c r="E668" s="2" t="s">
        <v>77</v>
      </c>
      <c r="F668" s="19">
        <v>1</v>
      </c>
      <c r="G668" s="19">
        <v>89.9</v>
      </c>
      <c r="H668" s="19" t="s">
        <v>57</v>
      </c>
      <c r="I668" s="19">
        <v>-15.28</v>
      </c>
      <c r="J668" s="19">
        <v>-21.45</v>
      </c>
      <c r="K668" s="19" t="s">
        <v>57</v>
      </c>
      <c r="L668" s="19">
        <v>53.17</v>
      </c>
      <c r="M668" s="2" t="s">
        <v>666</v>
      </c>
      <c r="N668" s="2" t="s">
        <v>62</v>
      </c>
      <c r="O668" s="112">
        <v>55030</v>
      </c>
      <c r="P668" s="2" t="s">
        <v>4415</v>
      </c>
      <c r="Q668" s="2" t="s">
        <v>60</v>
      </c>
      <c r="R668" s="2" t="s">
        <v>4416</v>
      </c>
      <c r="S668" s="2" t="s">
        <v>62</v>
      </c>
      <c r="T668" s="19">
        <v>89.9</v>
      </c>
      <c r="U668" s="19" t="s">
        <v>63</v>
      </c>
      <c r="V668" s="2" t="s">
        <v>64</v>
      </c>
      <c r="W668" s="2" t="s">
        <v>4417</v>
      </c>
      <c r="X668" s="2" t="s">
        <v>4418</v>
      </c>
      <c r="Y668" s="2" t="s">
        <v>4419</v>
      </c>
      <c r="Z668" s="2" t="s">
        <v>62</v>
      </c>
      <c r="AA668" s="2" t="s">
        <v>62</v>
      </c>
      <c r="AB668" s="2" t="s">
        <v>4417</v>
      </c>
      <c r="AC668" s="2" t="s">
        <v>4420</v>
      </c>
      <c r="AD668" s="2" t="s">
        <v>4421</v>
      </c>
      <c r="AE668" s="2" t="s">
        <v>4422</v>
      </c>
      <c r="AF668" s="2" t="s">
        <v>71</v>
      </c>
      <c r="AG668" s="2" t="s">
        <v>4423</v>
      </c>
      <c r="AH668" s="2" t="s">
        <v>73</v>
      </c>
      <c r="AI668" s="2" t="s">
        <v>74</v>
      </c>
      <c r="AJ668" s="2" t="s">
        <v>4424</v>
      </c>
      <c r="AK668" s="2" t="s">
        <v>4425</v>
      </c>
      <c r="AL668" s="2" t="s">
        <v>75</v>
      </c>
      <c r="AM668" s="2" t="s">
        <v>4426</v>
      </c>
      <c r="AN668" s="2" t="s">
        <v>62</v>
      </c>
      <c r="AO668" s="19" t="s">
        <v>62</v>
      </c>
      <c r="AP668" s="2" t="s">
        <v>62</v>
      </c>
      <c r="AQ668" s="2" t="s">
        <v>62</v>
      </c>
      <c r="AR668" s="2" t="s">
        <v>62</v>
      </c>
      <c r="AS668" s="2" t="s">
        <v>62</v>
      </c>
      <c r="AT668" s="2" t="s">
        <v>62</v>
      </c>
      <c r="AU668" s="2" t="s">
        <v>62</v>
      </c>
      <c r="AV668" s="19" t="s">
        <v>57</v>
      </c>
      <c r="AW668" s="2" t="s">
        <v>77</v>
      </c>
      <c r="AX668" s="2" t="s">
        <v>57</v>
      </c>
      <c r="AY668" s="2" t="s">
        <v>77</v>
      </c>
    </row>
    <row r="669" spans="1:51" ht="22.5" customHeight="1" x14ac:dyDescent="0.25">
      <c r="A669" s="18" t="s">
        <v>4440</v>
      </c>
      <c r="B669" s="2" t="s">
        <v>4441</v>
      </c>
      <c r="C669" s="2" t="s">
        <v>595</v>
      </c>
      <c r="D669" s="2" t="s">
        <v>2066</v>
      </c>
      <c r="E669" s="2" t="s">
        <v>56</v>
      </c>
      <c r="F669" s="19">
        <v>2</v>
      </c>
      <c r="G669" s="19">
        <v>75.98</v>
      </c>
      <c r="H669" s="19">
        <v>13.54</v>
      </c>
      <c r="I669" s="19">
        <v>-21.12</v>
      </c>
      <c r="J669" s="19">
        <v>-13.54</v>
      </c>
      <c r="K669" s="19" t="s">
        <v>57</v>
      </c>
      <c r="L669" s="19">
        <v>54.86</v>
      </c>
      <c r="M669" s="2" t="s">
        <v>666</v>
      </c>
      <c r="N669" s="2" t="s">
        <v>56</v>
      </c>
      <c r="O669" s="2" t="s">
        <v>2005</v>
      </c>
      <c r="P669" s="2" t="s">
        <v>2006</v>
      </c>
      <c r="Q669" s="2" t="s">
        <v>60</v>
      </c>
      <c r="R669" s="2" t="s">
        <v>2007</v>
      </c>
      <c r="S669" s="2" t="s">
        <v>62</v>
      </c>
      <c r="T669" s="19">
        <v>37.99</v>
      </c>
      <c r="U669" s="19" t="s">
        <v>83</v>
      </c>
      <c r="V669" s="2" t="s">
        <v>64</v>
      </c>
      <c r="W669" s="2" t="s">
        <v>4442</v>
      </c>
      <c r="X669" s="2" t="s">
        <v>4443</v>
      </c>
      <c r="Y669" s="2" t="s">
        <v>4444</v>
      </c>
      <c r="Z669" s="2" t="s">
        <v>62</v>
      </c>
      <c r="AA669" s="2" t="s">
        <v>62</v>
      </c>
      <c r="AB669" s="2" t="s">
        <v>4442</v>
      </c>
      <c r="AC669" s="2" t="s">
        <v>4445</v>
      </c>
      <c r="AD669" s="2" t="s">
        <v>4446</v>
      </c>
      <c r="AE669" s="2" t="s">
        <v>4447</v>
      </c>
      <c r="AF669" s="2" t="s">
        <v>210</v>
      </c>
      <c r="AG669" s="2" t="s">
        <v>4448</v>
      </c>
      <c r="AH669" s="2" t="s">
        <v>73</v>
      </c>
      <c r="AI669" s="2" t="s">
        <v>74</v>
      </c>
      <c r="AJ669" s="2" t="s">
        <v>4449</v>
      </c>
      <c r="AK669" s="2" t="s">
        <v>2999</v>
      </c>
      <c r="AL669" s="2" t="s">
        <v>75</v>
      </c>
      <c r="AM669" s="2" t="s">
        <v>4450</v>
      </c>
      <c r="AN669" s="2" t="s">
        <v>62</v>
      </c>
      <c r="AO669" s="19" t="s">
        <v>62</v>
      </c>
      <c r="AP669" s="2" t="s">
        <v>62</v>
      </c>
      <c r="AQ669" s="2" t="s">
        <v>62</v>
      </c>
      <c r="AR669" s="2" t="s">
        <v>62</v>
      </c>
      <c r="AS669" s="2" t="s">
        <v>62</v>
      </c>
      <c r="AT669" s="2" t="s">
        <v>62</v>
      </c>
      <c r="AU669" s="2" t="s">
        <v>62</v>
      </c>
      <c r="AV669" s="19" t="s">
        <v>57</v>
      </c>
      <c r="AW669" s="2" t="s">
        <v>77</v>
      </c>
      <c r="AX669" s="2" t="s">
        <v>57</v>
      </c>
      <c r="AY669" s="2" t="s">
        <v>77</v>
      </c>
    </row>
    <row r="670" spans="1:51" ht="22.5" customHeight="1" x14ac:dyDescent="0.25">
      <c r="A670" s="18" t="s">
        <v>4466</v>
      </c>
      <c r="B670" s="2" t="s">
        <v>4467</v>
      </c>
      <c r="C670" s="2" t="s">
        <v>595</v>
      </c>
      <c r="D670" s="2" t="s">
        <v>4044</v>
      </c>
      <c r="E670" s="2" t="s">
        <v>56</v>
      </c>
      <c r="F670" s="19">
        <v>1</v>
      </c>
      <c r="G670" s="19">
        <v>89.04</v>
      </c>
      <c r="H670" s="19" t="s">
        <v>57</v>
      </c>
      <c r="I670" s="19">
        <v>-10.68</v>
      </c>
      <c r="J670" s="19">
        <v>-21.45</v>
      </c>
      <c r="K670" s="19" t="s">
        <v>57</v>
      </c>
      <c r="L670" s="19">
        <v>56.91</v>
      </c>
      <c r="M670" s="2" t="s">
        <v>666</v>
      </c>
      <c r="N670" s="2" t="s">
        <v>62</v>
      </c>
      <c r="O670" s="2" t="s">
        <v>652</v>
      </c>
      <c r="P670" s="2" t="s">
        <v>653</v>
      </c>
      <c r="Q670" s="2" t="s">
        <v>60</v>
      </c>
      <c r="R670" s="2" t="s">
        <v>654</v>
      </c>
      <c r="S670" s="2" t="s">
        <v>62</v>
      </c>
      <c r="T670" s="19">
        <v>89.04</v>
      </c>
      <c r="U670" s="19" t="s">
        <v>83</v>
      </c>
      <c r="V670" s="2" t="s">
        <v>64</v>
      </c>
      <c r="W670" s="2" t="s">
        <v>4468</v>
      </c>
      <c r="X670" s="2" t="s">
        <v>4469</v>
      </c>
      <c r="Y670" s="2" t="s">
        <v>4470</v>
      </c>
      <c r="Z670" s="2" t="s">
        <v>62</v>
      </c>
      <c r="AA670" s="2" t="s">
        <v>62</v>
      </c>
      <c r="AB670" s="2" t="s">
        <v>4468</v>
      </c>
      <c r="AC670" s="2" t="s">
        <v>4471</v>
      </c>
      <c r="AD670" s="2" t="s">
        <v>4472</v>
      </c>
      <c r="AE670" s="2" t="s">
        <v>865</v>
      </c>
      <c r="AF670" s="2" t="s">
        <v>105</v>
      </c>
      <c r="AG670" s="2" t="s">
        <v>866</v>
      </c>
      <c r="AH670" s="2" t="s">
        <v>73</v>
      </c>
      <c r="AI670" s="2" t="s">
        <v>74</v>
      </c>
      <c r="AJ670" s="2" t="s">
        <v>4473</v>
      </c>
      <c r="AK670" s="2" t="s">
        <v>4474</v>
      </c>
      <c r="AL670" s="2" t="s">
        <v>75</v>
      </c>
      <c r="AM670" s="2" t="s">
        <v>4475</v>
      </c>
      <c r="AN670" s="2" t="s">
        <v>62</v>
      </c>
      <c r="AO670" s="19" t="s">
        <v>62</v>
      </c>
      <c r="AP670" s="2" t="s">
        <v>62</v>
      </c>
      <c r="AQ670" s="2" t="s">
        <v>62</v>
      </c>
      <c r="AR670" s="2" t="s">
        <v>62</v>
      </c>
      <c r="AS670" s="2" t="s">
        <v>62</v>
      </c>
      <c r="AT670" s="2" t="s">
        <v>62</v>
      </c>
      <c r="AU670" s="2" t="s">
        <v>62</v>
      </c>
      <c r="AV670" s="19" t="s">
        <v>57</v>
      </c>
      <c r="AW670" s="2" t="s">
        <v>77</v>
      </c>
      <c r="AX670" s="2" t="s">
        <v>57</v>
      </c>
      <c r="AY670" s="2" t="s">
        <v>77</v>
      </c>
    </row>
    <row r="671" spans="1:51" ht="22.5" customHeight="1" x14ac:dyDescent="0.25">
      <c r="A671" s="18" t="s">
        <v>4476</v>
      </c>
      <c r="B671" s="2" t="s">
        <v>4477</v>
      </c>
      <c r="C671" s="2" t="s">
        <v>595</v>
      </c>
      <c r="D671" s="2" t="s">
        <v>4165</v>
      </c>
      <c r="E671" s="2" t="s">
        <v>77</v>
      </c>
      <c r="F671" s="19">
        <v>1</v>
      </c>
      <c r="G671" s="19">
        <v>19.989999999999998</v>
      </c>
      <c r="H671" s="19">
        <v>15.9</v>
      </c>
      <c r="I671" s="19">
        <v>-9.4</v>
      </c>
      <c r="J671" s="19" t="s">
        <v>57</v>
      </c>
      <c r="K671" s="19" t="s">
        <v>57</v>
      </c>
      <c r="L671" s="19">
        <v>26.49</v>
      </c>
      <c r="M671" s="2" t="s">
        <v>666</v>
      </c>
      <c r="N671" s="2" t="s">
        <v>62</v>
      </c>
      <c r="O671" s="112">
        <v>4063</v>
      </c>
      <c r="P671" s="2" t="s">
        <v>4478</v>
      </c>
      <c r="Q671" s="2" t="s">
        <v>60</v>
      </c>
      <c r="R671" s="2" t="s">
        <v>4479</v>
      </c>
      <c r="S671" s="2" t="s">
        <v>62</v>
      </c>
      <c r="T671" s="19">
        <v>19.989999999999998</v>
      </c>
      <c r="U671" s="19" t="s">
        <v>63</v>
      </c>
      <c r="V671" s="2" t="s">
        <v>64</v>
      </c>
      <c r="W671" s="2" t="s">
        <v>4480</v>
      </c>
      <c r="X671" s="2" t="s">
        <v>4481</v>
      </c>
      <c r="Y671" s="2" t="s">
        <v>4482</v>
      </c>
      <c r="Z671" s="2" t="s">
        <v>62</v>
      </c>
      <c r="AA671" s="2" t="s">
        <v>62</v>
      </c>
      <c r="AB671" s="2" t="s">
        <v>4480</v>
      </c>
      <c r="AC671" s="2" t="s">
        <v>4483</v>
      </c>
      <c r="AD671" s="2" t="s">
        <v>4484</v>
      </c>
      <c r="AE671" s="2" t="s">
        <v>234</v>
      </c>
      <c r="AF671" s="2" t="s">
        <v>234</v>
      </c>
      <c r="AG671" s="2" t="s">
        <v>4485</v>
      </c>
      <c r="AH671" s="2" t="s">
        <v>73</v>
      </c>
      <c r="AI671" s="2" t="s">
        <v>236</v>
      </c>
      <c r="AJ671" s="2" t="s">
        <v>4235</v>
      </c>
      <c r="AK671" s="2" t="s">
        <v>4486</v>
      </c>
      <c r="AL671" s="2" t="s">
        <v>4237</v>
      </c>
      <c r="AM671" s="2" t="s">
        <v>4487</v>
      </c>
      <c r="AN671" s="2" t="s">
        <v>62</v>
      </c>
      <c r="AO671" s="19" t="s">
        <v>62</v>
      </c>
      <c r="AP671" s="2" t="s">
        <v>62</v>
      </c>
      <c r="AQ671" s="2" t="s">
        <v>62</v>
      </c>
      <c r="AR671" s="2" t="s">
        <v>62</v>
      </c>
      <c r="AS671" s="2" t="s">
        <v>62</v>
      </c>
      <c r="AT671" s="2" t="s">
        <v>62</v>
      </c>
      <c r="AU671" s="2" t="s">
        <v>62</v>
      </c>
      <c r="AV671" s="19" t="s">
        <v>57</v>
      </c>
      <c r="AW671" s="2" t="s">
        <v>77</v>
      </c>
      <c r="AX671" s="2" t="s">
        <v>57</v>
      </c>
      <c r="AY671" s="2" t="s">
        <v>77</v>
      </c>
    </row>
    <row r="672" spans="1:51" ht="22.5" customHeight="1" x14ac:dyDescent="0.25">
      <c r="A672" s="18" t="s">
        <v>4488</v>
      </c>
      <c r="B672" s="2" t="s">
        <v>4489</v>
      </c>
      <c r="C672" s="2" t="s">
        <v>595</v>
      </c>
      <c r="D672" s="2" t="s">
        <v>3357</v>
      </c>
      <c r="E672" s="2" t="s">
        <v>56</v>
      </c>
      <c r="F672" s="19">
        <v>1</v>
      </c>
      <c r="G672" s="19">
        <v>93.87</v>
      </c>
      <c r="H672" s="19">
        <v>8.0399999999999991</v>
      </c>
      <c r="I672" s="19">
        <v>-11.26</v>
      </c>
      <c r="J672" s="19">
        <v>-29.49</v>
      </c>
      <c r="K672" s="19" t="s">
        <v>57</v>
      </c>
      <c r="L672" s="19">
        <v>61.16</v>
      </c>
      <c r="M672" s="2" t="s">
        <v>666</v>
      </c>
      <c r="N672" s="2" t="s">
        <v>56</v>
      </c>
      <c r="O672" s="2" t="s">
        <v>4490</v>
      </c>
      <c r="P672" s="2" t="s">
        <v>4491</v>
      </c>
      <c r="Q672" s="2" t="s">
        <v>60</v>
      </c>
      <c r="R672" s="2" t="s">
        <v>4492</v>
      </c>
      <c r="S672" s="2" t="s">
        <v>62</v>
      </c>
      <c r="T672" s="19">
        <v>93.87</v>
      </c>
      <c r="U672" s="19" t="s">
        <v>83</v>
      </c>
      <c r="V672" s="2" t="s">
        <v>64</v>
      </c>
      <c r="W672" s="2" t="s">
        <v>4493</v>
      </c>
      <c r="X672" s="2" t="s">
        <v>4494</v>
      </c>
      <c r="Y672" s="2" t="s">
        <v>4495</v>
      </c>
      <c r="Z672" s="2" t="s">
        <v>62</v>
      </c>
      <c r="AA672" s="2" t="s">
        <v>62</v>
      </c>
      <c r="AB672" s="2" t="s">
        <v>4493</v>
      </c>
      <c r="AC672" s="2" t="s">
        <v>4496</v>
      </c>
      <c r="AD672" s="2" t="s">
        <v>4497</v>
      </c>
      <c r="AE672" s="2" t="s">
        <v>2046</v>
      </c>
      <c r="AF672" s="2" t="s">
        <v>105</v>
      </c>
      <c r="AG672" s="2" t="s">
        <v>4498</v>
      </c>
      <c r="AH672" s="2" t="s">
        <v>73</v>
      </c>
      <c r="AI672" s="2" t="s">
        <v>74</v>
      </c>
      <c r="AJ672" s="2" t="s">
        <v>4499</v>
      </c>
      <c r="AK672" s="2" t="s">
        <v>4500</v>
      </c>
      <c r="AL672" s="2" t="s">
        <v>75</v>
      </c>
      <c r="AM672" s="2" t="s">
        <v>4501</v>
      </c>
      <c r="AN672" s="2" t="s">
        <v>62</v>
      </c>
      <c r="AO672" s="19" t="s">
        <v>62</v>
      </c>
      <c r="AP672" s="2" t="s">
        <v>62</v>
      </c>
      <c r="AQ672" s="2" t="s">
        <v>62</v>
      </c>
      <c r="AR672" s="2" t="s">
        <v>62</v>
      </c>
      <c r="AS672" s="2" t="s">
        <v>62</v>
      </c>
      <c r="AT672" s="2" t="s">
        <v>62</v>
      </c>
      <c r="AU672" s="2" t="s">
        <v>62</v>
      </c>
      <c r="AV672" s="19" t="s">
        <v>57</v>
      </c>
      <c r="AW672" s="2" t="s">
        <v>77</v>
      </c>
      <c r="AX672" s="2" t="s">
        <v>57</v>
      </c>
      <c r="AY672" s="2" t="s">
        <v>77</v>
      </c>
    </row>
    <row r="673" spans="1:51" ht="22.5" customHeight="1" x14ac:dyDescent="0.25">
      <c r="A673" s="18" t="s">
        <v>4502</v>
      </c>
      <c r="B673" s="2" t="s">
        <v>4503</v>
      </c>
      <c r="C673" s="2" t="s">
        <v>595</v>
      </c>
      <c r="D673" s="2" t="s">
        <v>3357</v>
      </c>
      <c r="E673" s="2" t="s">
        <v>77</v>
      </c>
      <c r="F673" s="19">
        <v>1</v>
      </c>
      <c r="G673" s="19">
        <v>29.9</v>
      </c>
      <c r="H673" s="19">
        <v>25.07</v>
      </c>
      <c r="I673" s="19">
        <v>-11.08</v>
      </c>
      <c r="J673" s="19">
        <v>-25.07</v>
      </c>
      <c r="K673" s="19" t="s">
        <v>57</v>
      </c>
      <c r="L673" s="19">
        <v>18.82</v>
      </c>
      <c r="M673" s="2" t="s">
        <v>666</v>
      </c>
      <c r="N673" s="2" t="s">
        <v>56</v>
      </c>
      <c r="O673" s="112">
        <v>2214</v>
      </c>
      <c r="P673" s="2" t="s">
        <v>4504</v>
      </c>
      <c r="Q673" s="2" t="s">
        <v>60</v>
      </c>
      <c r="R673" s="2" t="s">
        <v>4505</v>
      </c>
      <c r="S673" s="2" t="s">
        <v>62</v>
      </c>
      <c r="T673" s="19">
        <v>29.9</v>
      </c>
      <c r="U673" s="19" t="s">
        <v>63</v>
      </c>
      <c r="V673" s="2" t="s">
        <v>64</v>
      </c>
      <c r="W673" s="2" t="s">
        <v>4506</v>
      </c>
      <c r="X673" s="2" t="s">
        <v>4507</v>
      </c>
      <c r="Y673" s="2" t="s">
        <v>4508</v>
      </c>
      <c r="Z673" s="2" t="s">
        <v>62</v>
      </c>
      <c r="AA673" s="2" t="s">
        <v>62</v>
      </c>
      <c r="AB673" s="2" t="s">
        <v>4506</v>
      </c>
      <c r="AC673" s="2" t="s">
        <v>4509</v>
      </c>
      <c r="AD673" s="2" t="s">
        <v>4510</v>
      </c>
      <c r="AE673" s="2" t="s">
        <v>4511</v>
      </c>
      <c r="AF673" s="2" t="s">
        <v>156</v>
      </c>
      <c r="AG673" s="2" t="s">
        <v>4512</v>
      </c>
      <c r="AH673" s="2" t="s">
        <v>73</v>
      </c>
      <c r="AI673" s="2" t="s">
        <v>74</v>
      </c>
      <c r="AJ673" s="2" t="s">
        <v>4513</v>
      </c>
      <c r="AK673" s="2" t="s">
        <v>4514</v>
      </c>
      <c r="AL673" s="2" t="s">
        <v>75</v>
      </c>
      <c r="AM673" s="2" t="s">
        <v>4515</v>
      </c>
      <c r="AN673" s="2" t="s">
        <v>62</v>
      </c>
      <c r="AO673" s="19" t="s">
        <v>62</v>
      </c>
      <c r="AP673" s="2" t="s">
        <v>62</v>
      </c>
      <c r="AQ673" s="2" t="s">
        <v>62</v>
      </c>
      <c r="AR673" s="2" t="s">
        <v>62</v>
      </c>
      <c r="AS673" s="2" t="s">
        <v>62</v>
      </c>
      <c r="AT673" s="2" t="s">
        <v>62</v>
      </c>
      <c r="AU673" s="2" t="s">
        <v>62</v>
      </c>
      <c r="AV673" s="19" t="s">
        <v>57</v>
      </c>
      <c r="AW673" s="2" t="s">
        <v>77</v>
      </c>
      <c r="AX673" s="2" t="s">
        <v>57</v>
      </c>
      <c r="AY673" s="2" t="s">
        <v>77</v>
      </c>
    </row>
    <row r="674" spans="1:51" ht="22.5" customHeight="1" x14ac:dyDescent="0.25">
      <c r="A674" s="18" t="s">
        <v>4529</v>
      </c>
      <c r="B674" s="2" t="s">
        <v>4530</v>
      </c>
      <c r="C674" s="2" t="s">
        <v>595</v>
      </c>
      <c r="D674" s="2" t="s">
        <v>3526</v>
      </c>
      <c r="E674" s="2" t="s">
        <v>77</v>
      </c>
      <c r="F674" s="19">
        <v>1</v>
      </c>
      <c r="G674" s="19">
        <v>183.87</v>
      </c>
      <c r="H674" s="19" t="s">
        <v>57</v>
      </c>
      <c r="I674" s="19">
        <v>-22.06</v>
      </c>
      <c r="J674" s="19">
        <v>-23.95</v>
      </c>
      <c r="K674" s="19" t="s">
        <v>57</v>
      </c>
      <c r="L674" s="19">
        <v>137.86000000000001</v>
      </c>
      <c r="M674" s="2" t="s">
        <v>666</v>
      </c>
      <c r="N674" s="2" t="s">
        <v>56</v>
      </c>
      <c r="O674" s="2" t="s">
        <v>215</v>
      </c>
      <c r="P674" s="2" t="s">
        <v>4531</v>
      </c>
      <c r="Q674" s="2" t="s">
        <v>60</v>
      </c>
      <c r="R674" s="2" t="s">
        <v>4532</v>
      </c>
      <c r="S674" s="2" t="s">
        <v>62</v>
      </c>
      <c r="T674" s="19">
        <v>183.87</v>
      </c>
      <c r="U674" s="19" t="s">
        <v>83</v>
      </c>
      <c r="V674" s="2" t="s">
        <v>64</v>
      </c>
      <c r="W674" s="2" t="s">
        <v>4533</v>
      </c>
      <c r="X674" s="2" t="s">
        <v>4534</v>
      </c>
      <c r="Y674" s="2" t="s">
        <v>4535</v>
      </c>
      <c r="Z674" s="2" t="s">
        <v>62</v>
      </c>
      <c r="AA674" s="2" t="s">
        <v>62</v>
      </c>
      <c r="AB674" s="2" t="s">
        <v>4533</v>
      </c>
      <c r="AC674" s="2" t="s">
        <v>4536</v>
      </c>
      <c r="AD674" s="2" t="s">
        <v>4537</v>
      </c>
      <c r="AE674" s="2" t="s">
        <v>3008</v>
      </c>
      <c r="AF674" s="2" t="s">
        <v>234</v>
      </c>
      <c r="AG674" s="2" t="s">
        <v>4538</v>
      </c>
      <c r="AH674" s="2" t="s">
        <v>73</v>
      </c>
      <c r="AI674" s="2" t="s">
        <v>74</v>
      </c>
      <c r="AJ674" s="2" t="s">
        <v>4539</v>
      </c>
      <c r="AK674" s="2" t="s">
        <v>4540</v>
      </c>
      <c r="AL674" s="2" t="s">
        <v>75</v>
      </c>
      <c r="AM674" s="2" t="s">
        <v>4541</v>
      </c>
      <c r="AN674" s="2" t="s">
        <v>62</v>
      </c>
      <c r="AO674" s="19" t="s">
        <v>62</v>
      </c>
      <c r="AP674" s="2" t="s">
        <v>62</v>
      </c>
      <c r="AQ674" s="2" t="s">
        <v>62</v>
      </c>
      <c r="AR674" s="2" t="s">
        <v>62</v>
      </c>
      <c r="AS674" s="2" t="s">
        <v>62</v>
      </c>
      <c r="AT674" s="2" t="s">
        <v>62</v>
      </c>
      <c r="AU674" s="2" t="s">
        <v>62</v>
      </c>
      <c r="AV674" s="19" t="s">
        <v>57</v>
      </c>
      <c r="AW674" s="2" t="s">
        <v>77</v>
      </c>
      <c r="AX674" s="2" t="s">
        <v>57</v>
      </c>
      <c r="AY674" s="2" t="s">
        <v>77</v>
      </c>
    </row>
    <row r="675" spans="1:51" ht="22.5" customHeight="1" x14ac:dyDescent="0.25">
      <c r="A675" s="18" t="s">
        <v>4558</v>
      </c>
      <c r="B675" s="2" t="s">
        <v>4559</v>
      </c>
      <c r="C675" s="2" t="s">
        <v>595</v>
      </c>
      <c r="D675" s="2" t="s">
        <v>3357</v>
      </c>
      <c r="E675" s="2" t="s">
        <v>56</v>
      </c>
      <c r="F675" s="19">
        <v>1</v>
      </c>
      <c r="G675" s="19">
        <v>175.99</v>
      </c>
      <c r="H675" s="19" t="s">
        <v>57</v>
      </c>
      <c r="I675" s="19">
        <v>-21.12</v>
      </c>
      <c r="J675" s="19">
        <v>-25.95</v>
      </c>
      <c r="K675" s="19" t="s">
        <v>57</v>
      </c>
      <c r="L675" s="19">
        <v>128.91999999999999</v>
      </c>
      <c r="M675" s="2" t="s">
        <v>666</v>
      </c>
      <c r="N675" s="2" t="s">
        <v>56</v>
      </c>
      <c r="O675" s="112">
        <v>552002</v>
      </c>
      <c r="P675" s="2" t="s">
        <v>681</v>
      </c>
      <c r="Q675" s="2" t="s">
        <v>60</v>
      </c>
      <c r="R675" s="2" t="s">
        <v>682</v>
      </c>
      <c r="S675" s="2" t="s">
        <v>62</v>
      </c>
      <c r="T675" s="19">
        <v>175.99</v>
      </c>
      <c r="U675" s="19" t="s">
        <v>83</v>
      </c>
      <c r="V675" s="2" t="s">
        <v>64</v>
      </c>
      <c r="W675" s="2" t="s">
        <v>4560</v>
      </c>
      <c r="X675" s="2" t="s">
        <v>4561</v>
      </c>
      <c r="Y675" s="2" t="s">
        <v>4562</v>
      </c>
      <c r="Z675" s="2" t="s">
        <v>62</v>
      </c>
      <c r="AA675" s="2" t="s">
        <v>62</v>
      </c>
      <c r="AB675" s="2" t="s">
        <v>4560</v>
      </c>
      <c r="AC675" s="2" t="s">
        <v>4563</v>
      </c>
      <c r="AD675" s="2" t="s">
        <v>4564</v>
      </c>
      <c r="AE675" s="2" t="s">
        <v>688</v>
      </c>
      <c r="AF675" s="2" t="s">
        <v>90</v>
      </c>
      <c r="AG675" s="2" t="s">
        <v>4565</v>
      </c>
      <c r="AH675" s="2" t="s">
        <v>73</v>
      </c>
      <c r="AI675" s="2" t="s">
        <v>74</v>
      </c>
      <c r="AJ675" s="2" t="s">
        <v>4566</v>
      </c>
      <c r="AK675" s="2" t="s">
        <v>4567</v>
      </c>
      <c r="AL675" s="2" t="s">
        <v>75</v>
      </c>
      <c r="AM675" s="2" t="s">
        <v>4568</v>
      </c>
      <c r="AN675" s="2" t="s">
        <v>62</v>
      </c>
      <c r="AO675" s="19" t="s">
        <v>62</v>
      </c>
      <c r="AP675" s="2" t="s">
        <v>62</v>
      </c>
      <c r="AQ675" s="2" t="s">
        <v>62</v>
      </c>
      <c r="AR675" s="2" t="s">
        <v>62</v>
      </c>
      <c r="AS675" s="2" t="s">
        <v>62</v>
      </c>
      <c r="AT675" s="2" t="s">
        <v>62</v>
      </c>
      <c r="AU675" s="2" t="s">
        <v>62</v>
      </c>
      <c r="AV675" s="19" t="s">
        <v>57</v>
      </c>
      <c r="AW675" s="2" t="s">
        <v>77</v>
      </c>
      <c r="AX675" s="2" t="s">
        <v>57</v>
      </c>
      <c r="AY675" s="2" t="s">
        <v>77</v>
      </c>
    </row>
    <row r="676" spans="1:51" ht="22.5" customHeight="1" x14ac:dyDescent="0.25">
      <c r="A676" s="18" t="s">
        <v>4569</v>
      </c>
      <c r="B676" s="2" t="s">
        <v>4570</v>
      </c>
      <c r="C676" s="2" t="s">
        <v>595</v>
      </c>
      <c r="D676" s="2" t="s">
        <v>3357</v>
      </c>
      <c r="E676" s="2" t="s">
        <v>77</v>
      </c>
      <c r="F676" s="19">
        <v>1</v>
      </c>
      <c r="G676" s="19">
        <v>183.87</v>
      </c>
      <c r="H676" s="19" t="s">
        <v>57</v>
      </c>
      <c r="I676" s="19">
        <v>-22.06</v>
      </c>
      <c r="J676" s="19">
        <v>-73.45</v>
      </c>
      <c r="K676" s="19" t="s">
        <v>57</v>
      </c>
      <c r="L676" s="19">
        <v>88.36</v>
      </c>
      <c r="M676" s="2" t="s">
        <v>666</v>
      </c>
      <c r="N676" s="2" t="s">
        <v>56</v>
      </c>
      <c r="O676" s="2" t="s">
        <v>215</v>
      </c>
      <c r="P676" s="2" t="s">
        <v>462</v>
      </c>
      <c r="Q676" s="2" t="s">
        <v>60</v>
      </c>
      <c r="R676" s="2" t="s">
        <v>217</v>
      </c>
      <c r="S676" s="2" t="s">
        <v>62</v>
      </c>
      <c r="T676" s="19">
        <v>183.87</v>
      </c>
      <c r="U676" s="19" t="s">
        <v>83</v>
      </c>
      <c r="V676" s="2" t="s">
        <v>64</v>
      </c>
      <c r="W676" s="2" t="s">
        <v>4571</v>
      </c>
      <c r="X676" s="2" t="s">
        <v>4572</v>
      </c>
      <c r="Y676" s="2" t="s">
        <v>4573</v>
      </c>
      <c r="Z676" s="2" t="s">
        <v>62</v>
      </c>
      <c r="AA676" s="2" t="s">
        <v>62</v>
      </c>
      <c r="AB676" s="2" t="s">
        <v>4571</v>
      </c>
      <c r="AC676" s="2" t="s">
        <v>4574</v>
      </c>
      <c r="AD676" s="2" t="s">
        <v>4575</v>
      </c>
      <c r="AE676" s="2" t="s">
        <v>4576</v>
      </c>
      <c r="AF676" s="2" t="s">
        <v>71</v>
      </c>
      <c r="AG676" s="2" t="s">
        <v>4577</v>
      </c>
      <c r="AH676" s="2" t="s">
        <v>73</v>
      </c>
      <c r="AI676" s="2" t="s">
        <v>74</v>
      </c>
      <c r="AJ676" s="2" t="s">
        <v>4499</v>
      </c>
      <c r="AK676" s="2" t="s">
        <v>4578</v>
      </c>
      <c r="AL676" s="2" t="s">
        <v>75</v>
      </c>
      <c r="AM676" s="2" t="s">
        <v>4579</v>
      </c>
      <c r="AN676" s="2" t="s">
        <v>62</v>
      </c>
      <c r="AO676" s="19" t="s">
        <v>62</v>
      </c>
      <c r="AP676" s="2" t="s">
        <v>62</v>
      </c>
      <c r="AQ676" s="2" t="s">
        <v>62</v>
      </c>
      <c r="AR676" s="2" t="s">
        <v>62</v>
      </c>
      <c r="AS676" s="2" t="s">
        <v>62</v>
      </c>
      <c r="AT676" s="2" t="s">
        <v>62</v>
      </c>
      <c r="AU676" s="2" t="s">
        <v>62</v>
      </c>
      <c r="AV676" s="19" t="s">
        <v>57</v>
      </c>
      <c r="AW676" s="2" t="s">
        <v>77</v>
      </c>
      <c r="AX676" s="2" t="s">
        <v>57</v>
      </c>
      <c r="AY676" s="2" t="s">
        <v>77</v>
      </c>
    </row>
    <row r="677" spans="1:51" ht="22.5" customHeight="1" x14ac:dyDescent="0.25">
      <c r="A677" s="18" t="s">
        <v>4580</v>
      </c>
      <c r="B677" s="2" t="s">
        <v>4581</v>
      </c>
      <c r="C677" s="2" t="s">
        <v>595</v>
      </c>
      <c r="D677" s="2" t="s">
        <v>4165</v>
      </c>
      <c r="E677" s="2" t="s">
        <v>56</v>
      </c>
      <c r="F677" s="19">
        <v>1</v>
      </c>
      <c r="G677" s="19">
        <v>375.9</v>
      </c>
      <c r="H677" s="19">
        <v>1.59</v>
      </c>
      <c r="I677" s="19">
        <v>-63.9</v>
      </c>
      <c r="J677" s="19" t="s">
        <v>57</v>
      </c>
      <c r="K677" s="19" t="s">
        <v>57</v>
      </c>
      <c r="L677" s="19">
        <v>313.58999999999997</v>
      </c>
      <c r="M677" s="2" t="s">
        <v>666</v>
      </c>
      <c r="N677" s="2" t="s">
        <v>56</v>
      </c>
      <c r="O677" s="2" t="s">
        <v>4582</v>
      </c>
      <c r="P677" s="2" t="s">
        <v>4583</v>
      </c>
      <c r="Q677" s="2" t="s">
        <v>60</v>
      </c>
      <c r="R677" s="2" t="s">
        <v>4584</v>
      </c>
      <c r="S677" s="2" t="s">
        <v>62</v>
      </c>
      <c r="T677" s="19">
        <v>375.9</v>
      </c>
      <c r="U677" s="19" t="s">
        <v>63</v>
      </c>
      <c r="V677" s="2" t="s">
        <v>64</v>
      </c>
      <c r="W677" s="2" t="s">
        <v>4585</v>
      </c>
      <c r="X677" s="2" t="s">
        <v>4586</v>
      </c>
      <c r="Y677" s="2" t="s">
        <v>4587</v>
      </c>
      <c r="Z677" s="2" t="s">
        <v>62</v>
      </c>
      <c r="AA677" s="2" t="s">
        <v>62</v>
      </c>
      <c r="AB677" s="2" t="s">
        <v>4585</v>
      </c>
      <c r="AC677" s="2" t="s">
        <v>4588</v>
      </c>
      <c r="AD677" s="2" t="s">
        <v>4589</v>
      </c>
      <c r="AE677" s="2" t="s">
        <v>2688</v>
      </c>
      <c r="AF677" s="2" t="s">
        <v>234</v>
      </c>
      <c r="AG677" s="2" t="s">
        <v>4590</v>
      </c>
      <c r="AH677" s="2" t="s">
        <v>73</v>
      </c>
      <c r="AI677" s="2" t="s">
        <v>236</v>
      </c>
      <c r="AJ677" s="2" t="s">
        <v>4591</v>
      </c>
      <c r="AK677" s="2" t="s">
        <v>4592</v>
      </c>
      <c r="AL677" s="2" t="s">
        <v>4593</v>
      </c>
      <c r="AM677" s="2" t="s">
        <v>4594</v>
      </c>
      <c r="AN677" s="2" t="s">
        <v>62</v>
      </c>
      <c r="AO677" s="19" t="s">
        <v>62</v>
      </c>
      <c r="AP677" s="2" t="s">
        <v>62</v>
      </c>
      <c r="AQ677" s="2" t="s">
        <v>62</v>
      </c>
      <c r="AR677" s="2" t="s">
        <v>62</v>
      </c>
      <c r="AS677" s="2" t="s">
        <v>62</v>
      </c>
      <c r="AT677" s="2" t="s">
        <v>62</v>
      </c>
      <c r="AU677" s="2" t="s">
        <v>62</v>
      </c>
      <c r="AV677" s="19" t="s">
        <v>57</v>
      </c>
      <c r="AW677" s="2" t="s">
        <v>77</v>
      </c>
      <c r="AX677" s="2" t="s">
        <v>57</v>
      </c>
      <c r="AY677" s="2" t="s">
        <v>77</v>
      </c>
    </row>
    <row r="678" spans="1:51" ht="22.5" customHeight="1" x14ac:dyDescent="0.25">
      <c r="A678" s="18" t="s">
        <v>4595</v>
      </c>
      <c r="B678" s="2" t="s">
        <v>4596</v>
      </c>
      <c r="C678" s="2" t="s">
        <v>595</v>
      </c>
      <c r="D678" s="2" t="s">
        <v>3526</v>
      </c>
      <c r="E678" s="2" t="s">
        <v>77</v>
      </c>
      <c r="F678" s="19">
        <v>1</v>
      </c>
      <c r="G678" s="19">
        <v>119.99</v>
      </c>
      <c r="H678" s="19" t="s">
        <v>57</v>
      </c>
      <c r="I678" s="19">
        <v>-20.399999999999999</v>
      </c>
      <c r="J678" s="19">
        <v>-21.45</v>
      </c>
      <c r="K678" s="19" t="s">
        <v>57</v>
      </c>
      <c r="L678" s="19">
        <v>78.14</v>
      </c>
      <c r="M678" s="2" t="s">
        <v>666</v>
      </c>
      <c r="N678" s="2" t="s">
        <v>56</v>
      </c>
      <c r="O678" s="2" t="s">
        <v>2720</v>
      </c>
      <c r="P678" s="2" t="s">
        <v>2721</v>
      </c>
      <c r="Q678" s="2" t="s">
        <v>60</v>
      </c>
      <c r="R678" s="2" t="s">
        <v>2722</v>
      </c>
      <c r="S678" s="2" t="s">
        <v>62</v>
      </c>
      <c r="T678" s="19">
        <v>119.99</v>
      </c>
      <c r="U678" s="19" t="s">
        <v>63</v>
      </c>
      <c r="V678" s="2" t="s">
        <v>64</v>
      </c>
      <c r="W678" s="2" t="s">
        <v>4597</v>
      </c>
      <c r="X678" s="2" t="s">
        <v>4598</v>
      </c>
      <c r="Y678" s="2" t="s">
        <v>4599</v>
      </c>
      <c r="Z678" s="2" t="s">
        <v>62</v>
      </c>
      <c r="AA678" s="2" t="s">
        <v>62</v>
      </c>
      <c r="AB678" s="2" t="s">
        <v>4597</v>
      </c>
      <c r="AC678" s="2" t="s">
        <v>4600</v>
      </c>
      <c r="AD678" s="2" t="s">
        <v>4601</v>
      </c>
      <c r="AE678" s="2" t="s">
        <v>4602</v>
      </c>
      <c r="AF678" s="2" t="s">
        <v>234</v>
      </c>
      <c r="AG678" s="2" t="s">
        <v>4603</v>
      </c>
      <c r="AH678" s="2" t="s">
        <v>73</v>
      </c>
      <c r="AI678" s="2" t="s">
        <v>74</v>
      </c>
      <c r="AJ678" s="2" t="s">
        <v>4604</v>
      </c>
      <c r="AK678" s="2" t="s">
        <v>4605</v>
      </c>
      <c r="AL678" s="2" t="s">
        <v>75</v>
      </c>
      <c r="AM678" s="2" t="s">
        <v>4606</v>
      </c>
      <c r="AN678" s="2" t="s">
        <v>62</v>
      </c>
      <c r="AO678" s="19" t="s">
        <v>62</v>
      </c>
      <c r="AP678" s="2" t="s">
        <v>62</v>
      </c>
      <c r="AQ678" s="2" t="s">
        <v>62</v>
      </c>
      <c r="AR678" s="2" t="s">
        <v>62</v>
      </c>
      <c r="AS678" s="2" t="s">
        <v>62</v>
      </c>
      <c r="AT678" s="2" t="s">
        <v>62</v>
      </c>
      <c r="AU678" s="2" t="s">
        <v>62</v>
      </c>
      <c r="AV678" s="19" t="s">
        <v>57</v>
      </c>
      <c r="AW678" s="2" t="s">
        <v>77</v>
      </c>
      <c r="AX678" s="2" t="s">
        <v>57</v>
      </c>
      <c r="AY678" s="2" t="s">
        <v>77</v>
      </c>
    </row>
    <row r="679" spans="1:51" ht="22.5" customHeight="1" x14ac:dyDescent="0.25">
      <c r="A679" s="18" t="s">
        <v>4607</v>
      </c>
      <c r="B679" s="2" t="s">
        <v>4608</v>
      </c>
      <c r="C679" s="2" t="s">
        <v>595</v>
      </c>
      <c r="D679" s="2" t="s">
        <v>3526</v>
      </c>
      <c r="E679" s="2" t="s">
        <v>56</v>
      </c>
      <c r="F679" s="19">
        <v>1</v>
      </c>
      <c r="G679" s="19">
        <v>195.9</v>
      </c>
      <c r="H679" s="19" t="s">
        <v>57</v>
      </c>
      <c r="I679" s="19">
        <v>-33.299999999999997</v>
      </c>
      <c r="J679" s="19">
        <v>-23.95</v>
      </c>
      <c r="K679" s="19" t="s">
        <v>57</v>
      </c>
      <c r="L679" s="19">
        <v>138.65</v>
      </c>
      <c r="M679" s="2" t="s">
        <v>666</v>
      </c>
      <c r="N679" s="2" t="s">
        <v>62</v>
      </c>
      <c r="O679" s="112">
        <v>77350</v>
      </c>
      <c r="P679" s="2" t="s">
        <v>176</v>
      </c>
      <c r="Q679" s="2" t="s">
        <v>60</v>
      </c>
      <c r="R679" s="2" t="s">
        <v>177</v>
      </c>
      <c r="S679" s="2" t="s">
        <v>62</v>
      </c>
      <c r="T679" s="19">
        <v>195.9</v>
      </c>
      <c r="U679" s="19" t="s">
        <v>63</v>
      </c>
      <c r="V679" s="2" t="s">
        <v>64</v>
      </c>
      <c r="W679" s="2" t="s">
        <v>4609</v>
      </c>
      <c r="X679" s="2" t="s">
        <v>4610</v>
      </c>
      <c r="Y679" s="2" t="s">
        <v>4611</v>
      </c>
      <c r="Z679" s="2" t="s">
        <v>62</v>
      </c>
      <c r="AA679" s="2" t="s">
        <v>62</v>
      </c>
      <c r="AB679" s="2" t="s">
        <v>4609</v>
      </c>
      <c r="AC679" s="2" t="s">
        <v>4612</v>
      </c>
      <c r="AD679" s="2" t="s">
        <v>4613</v>
      </c>
      <c r="AE679" s="2" t="s">
        <v>1985</v>
      </c>
      <c r="AF679" s="2" t="s">
        <v>234</v>
      </c>
      <c r="AG679" s="2" t="s">
        <v>4614</v>
      </c>
      <c r="AH679" s="2" t="s">
        <v>73</v>
      </c>
      <c r="AI679" s="2" t="s">
        <v>74</v>
      </c>
      <c r="AJ679" s="2" t="s">
        <v>4273</v>
      </c>
      <c r="AK679" s="2" t="s">
        <v>4615</v>
      </c>
      <c r="AL679" s="2" t="s">
        <v>75</v>
      </c>
      <c r="AM679" s="2" t="s">
        <v>4616</v>
      </c>
      <c r="AN679" s="2" t="s">
        <v>62</v>
      </c>
      <c r="AO679" s="19" t="s">
        <v>62</v>
      </c>
      <c r="AP679" s="2" t="s">
        <v>62</v>
      </c>
      <c r="AQ679" s="2" t="s">
        <v>62</v>
      </c>
      <c r="AR679" s="2" t="s">
        <v>62</v>
      </c>
      <c r="AS679" s="2" t="s">
        <v>62</v>
      </c>
      <c r="AT679" s="2" t="s">
        <v>62</v>
      </c>
      <c r="AU679" s="2" t="s">
        <v>62</v>
      </c>
      <c r="AV679" s="19" t="s">
        <v>57</v>
      </c>
      <c r="AW679" s="2" t="s">
        <v>77</v>
      </c>
      <c r="AX679" s="2" t="s">
        <v>57</v>
      </c>
      <c r="AY679" s="2" t="s">
        <v>77</v>
      </c>
    </row>
    <row r="680" spans="1:51" ht="22.5" customHeight="1" x14ac:dyDescent="0.25">
      <c r="A680" s="18" t="s">
        <v>4617</v>
      </c>
      <c r="B680" s="2" t="s">
        <v>4618</v>
      </c>
      <c r="C680" s="2" t="s">
        <v>595</v>
      </c>
      <c r="D680" s="2" t="s">
        <v>3526</v>
      </c>
      <c r="E680" s="2" t="s">
        <v>77</v>
      </c>
      <c r="F680" s="19">
        <v>1</v>
      </c>
      <c r="G680" s="19">
        <v>106.18</v>
      </c>
      <c r="H680" s="19" t="s">
        <v>57</v>
      </c>
      <c r="I680" s="19">
        <v>-12.74</v>
      </c>
      <c r="J680" s="19">
        <v>-23.95</v>
      </c>
      <c r="K680" s="19" t="s">
        <v>57</v>
      </c>
      <c r="L680" s="19">
        <v>69.489999999999995</v>
      </c>
      <c r="M680" s="2" t="s">
        <v>666</v>
      </c>
      <c r="N680" s="2" t="s">
        <v>56</v>
      </c>
      <c r="O680" s="112">
        <v>772103</v>
      </c>
      <c r="P680" s="2" t="s">
        <v>1063</v>
      </c>
      <c r="Q680" s="2" t="s">
        <v>60</v>
      </c>
      <c r="R680" s="2" t="s">
        <v>1064</v>
      </c>
      <c r="S680" s="2" t="s">
        <v>62</v>
      </c>
      <c r="T680" s="19">
        <v>106.18</v>
      </c>
      <c r="U680" s="19" t="s">
        <v>83</v>
      </c>
      <c r="V680" s="2" t="s">
        <v>64</v>
      </c>
      <c r="W680" s="2" t="s">
        <v>4619</v>
      </c>
      <c r="X680" s="2" t="s">
        <v>4620</v>
      </c>
      <c r="Y680" s="2" t="s">
        <v>4621</v>
      </c>
      <c r="Z680" s="2" t="s">
        <v>62</v>
      </c>
      <c r="AA680" s="2" t="s">
        <v>62</v>
      </c>
      <c r="AB680" s="2" t="s">
        <v>4619</v>
      </c>
      <c r="AC680" s="2" t="s">
        <v>4622</v>
      </c>
      <c r="AD680" s="2" t="s">
        <v>4623</v>
      </c>
      <c r="AE680" s="2" t="s">
        <v>4624</v>
      </c>
      <c r="AF680" s="2" t="s">
        <v>234</v>
      </c>
      <c r="AG680" s="2" t="s">
        <v>4625</v>
      </c>
      <c r="AH680" s="2" t="s">
        <v>73</v>
      </c>
      <c r="AI680" s="2" t="s">
        <v>74</v>
      </c>
      <c r="AJ680" s="2" t="s">
        <v>4626</v>
      </c>
      <c r="AK680" s="2" t="s">
        <v>4627</v>
      </c>
      <c r="AL680" s="2" t="s">
        <v>75</v>
      </c>
      <c r="AM680" s="2" t="s">
        <v>4628</v>
      </c>
      <c r="AN680" s="2" t="s">
        <v>62</v>
      </c>
      <c r="AO680" s="19" t="s">
        <v>62</v>
      </c>
      <c r="AP680" s="2" t="s">
        <v>62</v>
      </c>
      <c r="AQ680" s="2" t="s">
        <v>62</v>
      </c>
      <c r="AR680" s="2" t="s">
        <v>62</v>
      </c>
      <c r="AS680" s="2" t="s">
        <v>62</v>
      </c>
      <c r="AT680" s="2" t="s">
        <v>62</v>
      </c>
      <c r="AU680" s="2" t="s">
        <v>62</v>
      </c>
      <c r="AV680" s="19" t="s">
        <v>57</v>
      </c>
      <c r="AW680" s="2" t="s">
        <v>77</v>
      </c>
      <c r="AX680" s="2" t="s">
        <v>57</v>
      </c>
      <c r="AY680" s="2" t="s">
        <v>77</v>
      </c>
    </row>
    <row r="681" spans="1:51" ht="22.5" customHeight="1" x14ac:dyDescent="0.25">
      <c r="A681" s="18" t="s">
        <v>4629</v>
      </c>
      <c r="B681" s="2" t="s">
        <v>4630</v>
      </c>
      <c r="C681" s="2" t="s">
        <v>595</v>
      </c>
      <c r="D681" s="2" t="s">
        <v>4631</v>
      </c>
      <c r="E681" s="2" t="s">
        <v>77</v>
      </c>
      <c r="F681" s="19">
        <v>1</v>
      </c>
      <c r="G681" s="19">
        <v>58</v>
      </c>
      <c r="H681" s="19">
        <v>15.9</v>
      </c>
      <c r="I681" s="19">
        <v>-15.86</v>
      </c>
      <c r="J681" s="19" t="s">
        <v>57</v>
      </c>
      <c r="K681" s="19" t="s">
        <v>57</v>
      </c>
      <c r="L681" s="19">
        <v>58.04</v>
      </c>
      <c r="M681" s="2" t="s">
        <v>666</v>
      </c>
      <c r="N681" s="2" t="s">
        <v>56</v>
      </c>
      <c r="O681" s="112">
        <v>66412</v>
      </c>
      <c r="P681" s="2" t="s">
        <v>1280</v>
      </c>
      <c r="Q681" s="2" t="s">
        <v>60</v>
      </c>
      <c r="R681" s="2" t="s">
        <v>1281</v>
      </c>
      <c r="S681" s="2" t="s">
        <v>62</v>
      </c>
      <c r="T681" s="19">
        <v>58</v>
      </c>
      <c r="U681" s="19" t="s">
        <v>63</v>
      </c>
      <c r="V681" s="2" t="s">
        <v>64</v>
      </c>
      <c r="W681" s="2" t="s">
        <v>4632</v>
      </c>
      <c r="X681" s="2" t="s">
        <v>4633</v>
      </c>
      <c r="Y681" s="2" t="s">
        <v>4634</v>
      </c>
      <c r="Z681" s="2" t="s">
        <v>62</v>
      </c>
      <c r="AA681" s="2" t="s">
        <v>62</v>
      </c>
      <c r="AB681" s="2" t="s">
        <v>4632</v>
      </c>
      <c r="AC681" s="2" t="s">
        <v>4635</v>
      </c>
      <c r="AD681" s="2" t="s">
        <v>4636</v>
      </c>
      <c r="AE681" s="2" t="s">
        <v>3741</v>
      </c>
      <c r="AF681" s="2" t="s">
        <v>234</v>
      </c>
      <c r="AG681" s="2" t="s">
        <v>4637</v>
      </c>
      <c r="AH681" s="2" t="s">
        <v>73</v>
      </c>
      <c r="AI681" s="2" t="s">
        <v>236</v>
      </c>
      <c r="AJ681" s="2" t="s">
        <v>4638</v>
      </c>
      <c r="AK681" s="2" t="s">
        <v>4639</v>
      </c>
      <c r="AL681" s="2" t="s">
        <v>1502</v>
      </c>
      <c r="AM681" s="2" t="s">
        <v>4640</v>
      </c>
      <c r="AN681" s="2" t="s">
        <v>62</v>
      </c>
      <c r="AO681" s="19" t="s">
        <v>62</v>
      </c>
      <c r="AP681" s="2" t="s">
        <v>62</v>
      </c>
      <c r="AQ681" s="2" t="s">
        <v>62</v>
      </c>
      <c r="AR681" s="2" t="s">
        <v>62</v>
      </c>
      <c r="AS681" s="2" t="s">
        <v>62</v>
      </c>
      <c r="AT681" s="2" t="s">
        <v>62</v>
      </c>
      <c r="AU681" s="2" t="s">
        <v>62</v>
      </c>
      <c r="AV681" s="19" t="s">
        <v>57</v>
      </c>
      <c r="AW681" s="2" t="s">
        <v>77</v>
      </c>
      <c r="AX681" s="2" t="s">
        <v>57</v>
      </c>
      <c r="AY681" s="2" t="s">
        <v>77</v>
      </c>
    </row>
    <row r="682" spans="1:51" ht="22.5" customHeight="1" x14ac:dyDescent="0.25">
      <c r="A682" s="18" t="s">
        <v>4641</v>
      </c>
      <c r="B682" s="2" t="s">
        <v>4642</v>
      </c>
      <c r="C682" s="2" t="s">
        <v>595</v>
      </c>
      <c r="D682" s="2" t="s">
        <v>3357</v>
      </c>
      <c r="E682" s="2" t="s">
        <v>77</v>
      </c>
      <c r="F682" s="19">
        <v>1</v>
      </c>
      <c r="G682" s="19">
        <v>109.9</v>
      </c>
      <c r="H682" s="19" t="s">
        <v>57</v>
      </c>
      <c r="I682" s="19">
        <v>-18.68</v>
      </c>
      <c r="J682" s="19">
        <v>-22.95</v>
      </c>
      <c r="K682" s="19" t="s">
        <v>57</v>
      </c>
      <c r="L682" s="19">
        <v>68.27</v>
      </c>
      <c r="M682" s="2" t="s">
        <v>666</v>
      </c>
      <c r="N682" s="2" t="s">
        <v>56</v>
      </c>
      <c r="O682" s="2" t="s">
        <v>626</v>
      </c>
      <c r="P682" s="2" t="s">
        <v>627</v>
      </c>
      <c r="Q682" s="2" t="s">
        <v>60</v>
      </c>
      <c r="R682" s="2" t="s">
        <v>628</v>
      </c>
      <c r="S682" s="2" t="s">
        <v>62</v>
      </c>
      <c r="T682" s="19">
        <v>109.9</v>
      </c>
      <c r="U682" s="19" t="s">
        <v>63</v>
      </c>
      <c r="V682" s="2" t="s">
        <v>64</v>
      </c>
      <c r="W682" s="2" t="s">
        <v>4643</v>
      </c>
      <c r="X682" s="2" t="s">
        <v>4644</v>
      </c>
      <c r="Y682" s="2" t="s">
        <v>4645</v>
      </c>
      <c r="Z682" s="2" t="s">
        <v>62</v>
      </c>
      <c r="AA682" s="2" t="s">
        <v>62</v>
      </c>
      <c r="AB682" s="2" t="s">
        <v>4643</v>
      </c>
      <c r="AC682" s="2" t="s">
        <v>4646</v>
      </c>
      <c r="AD682" s="2" t="s">
        <v>4647</v>
      </c>
      <c r="AE682" s="2" t="s">
        <v>4648</v>
      </c>
      <c r="AF682" s="2" t="s">
        <v>853</v>
      </c>
      <c r="AG682" s="2" t="s">
        <v>4649</v>
      </c>
      <c r="AH682" s="2" t="s">
        <v>73</v>
      </c>
      <c r="AI682" s="2" t="s">
        <v>74</v>
      </c>
      <c r="AJ682" s="2" t="s">
        <v>4135</v>
      </c>
      <c r="AK682" s="2" t="s">
        <v>4650</v>
      </c>
      <c r="AL682" s="2" t="s">
        <v>75</v>
      </c>
      <c r="AM682" s="2" t="s">
        <v>4651</v>
      </c>
      <c r="AN682" s="2" t="s">
        <v>62</v>
      </c>
      <c r="AO682" s="19" t="s">
        <v>62</v>
      </c>
      <c r="AP682" s="2" t="s">
        <v>62</v>
      </c>
      <c r="AQ682" s="2" t="s">
        <v>62</v>
      </c>
      <c r="AR682" s="2" t="s">
        <v>62</v>
      </c>
      <c r="AS682" s="2" t="s">
        <v>62</v>
      </c>
      <c r="AT682" s="2" t="s">
        <v>62</v>
      </c>
      <c r="AU682" s="2" t="s">
        <v>62</v>
      </c>
      <c r="AV682" s="19" t="s">
        <v>57</v>
      </c>
      <c r="AW682" s="2" t="s">
        <v>77</v>
      </c>
      <c r="AX682" s="2" t="s">
        <v>57</v>
      </c>
      <c r="AY682" s="2" t="s">
        <v>77</v>
      </c>
    </row>
    <row r="683" spans="1:51" ht="22.5" customHeight="1" x14ac:dyDescent="0.25">
      <c r="A683" s="18" t="s">
        <v>4652</v>
      </c>
      <c r="B683" s="2" t="s">
        <v>4653</v>
      </c>
      <c r="C683" s="2" t="s">
        <v>595</v>
      </c>
      <c r="D683" s="2" t="s">
        <v>3357</v>
      </c>
      <c r="E683" s="2" t="s">
        <v>77</v>
      </c>
      <c r="F683" s="19">
        <v>1</v>
      </c>
      <c r="G683" s="19">
        <v>131.72999999999999</v>
      </c>
      <c r="H683" s="19" t="s">
        <v>57</v>
      </c>
      <c r="I683" s="19">
        <v>-22.39</v>
      </c>
      <c r="J683" s="19">
        <v>-21.45</v>
      </c>
      <c r="K683" s="19" t="s">
        <v>57</v>
      </c>
      <c r="L683" s="19">
        <v>87.89</v>
      </c>
      <c r="M683" s="2" t="s">
        <v>666</v>
      </c>
      <c r="N683" s="2" t="s">
        <v>62</v>
      </c>
      <c r="O683" s="2" t="s">
        <v>4654</v>
      </c>
      <c r="P683" s="2" t="s">
        <v>4655</v>
      </c>
      <c r="Q683" s="2" t="s">
        <v>60</v>
      </c>
      <c r="R683" s="2" t="s">
        <v>4656</v>
      </c>
      <c r="S683" s="2" t="s">
        <v>62</v>
      </c>
      <c r="T683" s="19">
        <v>131.72999999999999</v>
      </c>
      <c r="U683" s="19" t="s">
        <v>63</v>
      </c>
      <c r="V683" s="2" t="s">
        <v>64</v>
      </c>
      <c r="W683" s="2" t="s">
        <v>4657</v>
      </c>
      <c r="X683" s="2" t="s">
        <v>4658</v>
      </c>
      <c r="Y683" s="2" t="s">
        <v>4659</v>
      </c>
      <c r="Z683" s="2" t="s">
        <v>1785</v>
      </c>
      <c r="AA683" s="2" t="s">
        <v>4660</v>
      </c>
      <c r="AB683" s="2" t="s">
        <v>4657</v>
      </c>
      <c r="AC683" s="2" t="s">
        <v>4661</v>
      </c>
      <c r="AD683" s="2" t="s">
        <v>4662</v>
      </c>
      <c r="AE683" s="2" t="s">
        <v>647</v>
      </c>
      <c r="AF683" s="2" t="s">
        <v>105</v>
      </c>
      <c r="AG683" s="2" t="s">
        <v>4663</v>
      </c>
      <c r="AH683" s="2" t="s">
        <v>73</v>
      </c>
      <c r="AI683" s="2" t="s">
        <v>74</v>
      </c>
      <c r="AJ683" s="2" t="s">
        <v>4499</v>
      </c>
      <c r="AK683" s="2" t="s">
        <v>4664</v>
      </c>
      <c r="AL683" s="2" t="s">
        <v>75</v>
      </c>
      <c r="AM683" s="2" t="s">
        <v>4665</v>
      </c>
      <c r="AN683" s="2" t="s">
        <v>62</v>
      </c>
      <c r="AO683" s="19" t="s">
        <v>62</v>
      </c>
      <c r="AP683" s="2" t="s">
        <v>62</v>
      </c>
      <c r="AQ683" s="2" t="s">
        <v>62</v>
      </c>
      <c r="AR683" s="2" t="s">
        <v>62</v>
      </c>
      <c r="AS683" s="2" t="s">
        <v>62</v>
      </c>
      <c r="AT683" s="2" t="s">
        <v>62</v>
      </c>
      <c r="AU683" s="2" t="s">
        <v>62</v>
      </c>
      <c r="AV683" s="19" t="s">
        <v>57</v>
      </c>
      <c r="AW683" s="2" t="s">
        <v>77</v>
      </c>
      <c r="AX683" s="2" t="s">
        <v>57</v>
      </c>
      <c r="AY683" s="2" t="s">
        <v>77</v>
      </c>
    </row>
    <row r="684" spans="1:51" ht="22.5" customHeight="1" x14ac:dyDescent="0.25">
      <c r="A684" s="18" t="s">
        <v>4666</v>
      </c>
      <c r="B684" s="2" t="s">
        <v>4667</v>
      </c>
      <c r="C684" s="2" t="s">
        <v>595</v>
      </c>
      <c r="D684" s="2" t="s">
        <v>4165</v>
      </c>
      <c r="E684" s="2" t="s">
        <v>77</v>
      </c>
      <c r="F684" s="19">
        <v>1</v>
      </c>
      <c r="G684" s="19">
        <v>152.78</v>
      </c>
      <c r="H684" s="19" t="s">
        <v>57</v>
      </c>
      <c r="I684" s="19">
        <v>-25.97</v>
      </c>
      <c r="J684" s="19">
        <v>-23.95</v>
      </c>
      <c r="K684" s="19" t="s">
        <v>57</v>
      </c>
      <c r="L684" s="19">
        <v>102.86</v>
      </c>
      <c r="M684" s="2" t="s">
        <v>666</v>
      </c>
      <c r="N684" s="2" t="s">
        <v>56</v>
      </c>
      <c r="O684" s="112">
        <v>662047</v>
      </c>
      <c r="P684" s="2" t="s">
        <v>4668</v>
      </c>
      <c r="Q684" s="2" t="s">
        <v>60</v>
      </c>
      <c r="R684" s="2" t="s">
        <v>4669</v>
      </c>
      <c r="S684" s="2" t="s">
        <v>62</v>
      </c>
      <c r="T684" s="19">
        <v>152.78</v>
      </c>
      <c r="U684" s="19" t="s">
        <v>63</v>
      </c>
      <c r="V684" s="2" t="s">
        <v>64</v>
      </c>
      <c r="W684" s="2" t="s">
        <v>4670</v>
      </c>
      <c r="X684" s="2" t="s">
        <v>4671</v>
      </c>
      <c r="Y684" s="2" t="s">
        <v>4672</v>
      </c>
      <c r="Z684" s="2" t="s">
        <v>62</v>
      </c>
      <c r="AA684" s="2" t="s">
        <v>62</v>
      </c>
      <c r="AB684" s="2" t="s">
        <v>4670</v>
      </c>
      <c r="AC684" s="2" t="s">
        <v>4673</v>
      </c>
      <c r="AD684" s="2" t="s">
        <v>4674</v>
      </c>
      <c r="AE684" s="2" t="s">
        <v>4675</v>
      </c>
      <c r="AF684" s="2" t="s">
        <v>156</v>
      </c>
      <c r="AG684" s="2" t="s">
        <v>4676</v>
      </c>
      <c r="AH684" s="2" t="s">
        <v>73</v>
      </c>
      <c r="AI684" s="2" t="s">
        <v>74</v>
      </c>
      <c r="AJ684" s="2" t="s">
        <v>4677</v>
      </c>
      <c r="AK684" s="2" t="s">
        <v>4678</v>
      </c>
      <c r="AL684" s="2" t="s">
        <v>75</v>
      </c>
      <c r="AM684" s="2" t="s">
        <v>4679</v>
      </c>
      <c r="AN684" s="2" t="s">
        <v>62</v>
      </c>
      <c r="AO684" s="19" t="s">
        <v>62</v>
      </c>
      <c r="AP684" s="2" t="s">
        <v>62</v>
      </c>
      <c r="AQ684" s="2" t="s">
        <v>62</v>
      </c>
      <c r="AR684" s="2" t="s">
        <v>62</v>
      </c>
      <c r="AS684" s="2" t="s">
        <v>62</v>
      </c>
      <c r="AT684" s="2" t="s">
        <v>62</v>
      </c>
      <c r="AU684" s="2" t="s">
        <v>62</v>
      </c>
      <c r="AV684" s="19" t="s">
        <v>57</v>
      </c>
      <c r="AW684" s="2" t="s">
        <v>77</v>
      </c>
      <c r="AX684" s="2" t="s">
        <v>57</v>
      </c>
      <c r="AY684" s="2" t="s">
        <v>77</v>
      </c>
    </row>
    <row r="685" spans="1:51" ht="22.5" customHeight="1" x14ac:dyDescent="0.25">
      <c r="A685" s="18" t="s">
        <v>4709</v>
      </c>
      <c r="B685" s="2" t="s">
        <v>4710</v>
      </c>
      <c r="C685" s="2" t="s">
        <v>595</v>
      </c>
      <c r="D685" s="2" t="s">
        <v>3526</v>
      </c>
      <c r="E685" s="2" t="s">
        <v>77</v>
      </c>
      <c r="F685" s="19">
        <v>1</v>
      </c>
      <c r="G685" s="19">
        <v>228.9</v>
      </c>
      <c r="H685" s="19">
        <v>13.04</v>
      </c>
      <c r="I685" s="19">
        <v>-38.909999999999997</v>
      </c>
      <c r="J685" s="19">
        <v>-36.99</v>
      </c>
      <c r="K685" s="19" t="s">
        <v>57</v>
      </c>
      <c r="L685" s="19">
        <v>166.04</v>
      </c>
      <c r="M685" s="2" t="s">
        <v>666</v>
      </c>
      <c r="N685" s="2" t="s">
        <v>56</v>
      </c>
      <c r="O685" s="112">
        <v>772255</v>
      </c>
      <c r="P685" s="2" t="s">
        <v>3538</v>
      </c>
      <c r="Q685" s="2" t="s">
        <v>60</v>
      </c>
      <c r="R685" s="2" t="s">
        <v>3539</v>
      </c>
      <c r="S685" s="2" t="s">
        <v>62</v>
      </c>
      <c r="T685" s="19">
        <v>228.9</v>
      </c>
      <c r="U685" s="19" t="s">
        <v>63</v>
      </c>
      <c r="V685" s="2" t="s">
        <v>64</v>
      </c>
      <c r="W685" s="2" t="s">
        <v>4711</v>
      </c>
      <c r="X685" s="2" t="s">
        <v>4712</v>
      </c>
      <c r="Y685" s="2" t="s">
        <v>4713</v>
      </c>
      <c r="Z685" s="2" t="s">
        <v>62</v>
      </c>
      <c r="AA685" s="2" t="s">
        <v>62</v>
      </c>
      <c r="AB685" s="2" t="s">
        <v>4711</v>
      </c>
      <c r="AC685" s="2" t="s">
        <v>4714</v>
      </c>
      <c r="AD685" s="2" t="s">
        <v>4715</v>
      </c>
      <c r="AE685" s="2" t="s">
        <v>4716</v>
      </c>
      <c r="AF685" s="2" t="s">
        <v>263</v>
      </c>
      <c r="AG685" s="2" t="s">
        <v>4717</v>
      </c>
      <c r="AH685" s="2" t="s">
        <v>73</v>
      </c>
      <c r="AI685" s="2" t="s">
        <v>74</v>
      </c>
      <c r="AJ685" s="2" t="s">
        <v>4286</v>
      </c>
      <c r="AK685" s="2" t="s">
        <v>4718</v>
      </c>
      <c r="AL685" s="2" t="s">
        <v>75</v>
      </c>
      <c r="AM685" s="2" t="s">
        <v>4719</v>
      </c>
      <c r="AN685" s="2" t="s">
        <v>62</v>
      </c>
      <c r="AO685" s="19" t="s">
        <v>62</v>
      </c>
      <c r="AP685" s="2" t="s">
        <v>62</v>
      </c>
      <c r="AQ685" s="2" t="s">
        <v>62</v>
      </c>
      <c r="AR685" s="2" t="s">
        <v>62</v>
      </c>
      <c r="AS685" s="2" t="s">
        <v>62</v>
      </c>
      <c r="AT685" s="2" t="s">
        <v>62</v>
      </c>
      <c r="AU685" s="2" t="s">
        <v>62</v>
      </c>
      <c r="AV685" s="19" t="s">
        <v>57</v>
      </c>
      <c r="AW685" s="2" t="s">
        <v>77</v>
      </c>
      <c r="AX685" s="2" t="s">
        <v>57</v>
      </c>
      <c r="AY685" s="2" t="s">
        <v>77</v>
      </c>
    </row>
    <row r="686" spans="1:51" ht="22.5" customHeight="1" x14ac:dyDescent="0.25">
      <c r="A686" s="18" t="s">
        <v>4720</v>
      </c>
      <c r="B686" s="2" t="s">
        <v>4721</v>
      </c>
      <c r="C686" s="2" t="s">
        <v>595</v>
      </c>
      <c r="D686" s="2" t="s">
        <v>4631</v>
      </c>
      <c r="E686" s="2" t="s">
        <v>77</v>
      </c>
      <c r="F686" s="19">
        <v>1</v>
      </c>
      <c r="G686" s="19">
        <v>169.23</v>
      </c>
      <c r="H686" s="19">
        <v>1.59</v>
      </c>
      <c r="I686" s="19">
        <v>-20.309999999999999</v>
      </c>
      <c r="J686" s="19" t="s">
        <v>57</v>
      </c>
      <c r="K686" s="19" t="s">
        <v>57</v>
      </c>
      <c r="L686" s="19">
        <v>150.51</v>
      </c>
      <c r="M686" s="2" t="s">
        <v>666</v>
      </c>
      <c r="N686" s="2" t="s">
        <v>56</v>
      </c>
      <c r="O686" s="2" t="s">
        <v>283</v>
      </c>
      <c r="P686" s="2" t="s">
        <v>2367</v>
      </c>
      <c r="Q686" s="2" t="s">
        <v>60</v>
      </c>
      <c r="R686" s="2" t="s">
        <v>2368</v>
      </c>
      <c r="S686" s="2" t="s">
        <v>62</v>
      </c>
      <c r="T686" s="19">
        <v>169.23</v>
      </c>
      <c r="U686" s="19" t="s">
        <v>83</v>
      </c>
      <c r="V686" s="2" t="s">
        <v>64</v>
      </c>
      <c r="W686" s="2" t="s">
        <v>4722</v>
      </c>
      <c r="X686" s="2" t="s">
        <v>4723</v>
      </c>
      <c r="Y686" s="2" t="s">
        <v>4724</v>
      </c>
      <c r="Z686" s="2" t="s">
        <v>62</v>
      </c>
      <c r="AA686" s="2" t="s">
        <v>62</v>
      </c>
      <c r="AB686" s="2" t="s">
        <v>4722</v>
      </c>
      <c r="AC686" s="2" t="s">
        <v>4725</v>
      </c>
      <c r="AD686" s="2" t="s">
        <v>4726</v>
      </c>
      <c r="AE686" s="2" t="s">
        <v>4727</v>
      </c>
      <c r="AF686" s="2" t="s">
        <v>234</v>
      </c>
      <c r="AG686" s="2" t="s">
        <v>4728</v>
      </c>
      <c r="AH686" s="2" t="s">
        <v>73</v>
      </c>
      <c r="AI686" s="2" t="s">
        <v>236</v>
      </c>
      <c r="AJ686" s="2" t="s">
        <v>4729</v>
      </c>
      <c r="AK686" s="2" t="s">
        <v>4730</v>
      </c>
      <c r="AL686" s="2" t="s">
        <v>4731</v>
      </c>
      <c r="AM686" s="2" t="s">
        <v>4732</v>
      </c>
      <c r="AN686" s="2" t="s">
        <v>62</v>
      </c>
      <c r="AO686" s="19" t="s">
        <v>62</v>
      </c>
      <c r="AP686" s="2" t="s">
        <v>62</v>
      </c>
      <c r="AQ686" s="2" t="s">
        <v>62</v>
      </c>
      <c r="AR686" s="2" t="s">
        <v>62</v>
      </c>
      <c r="AS686" s="2" t="s">
        <v>62</v>
      </c>
      <c r="AT686" s="2" t="s">
        <v>62</v>
      </c>
      <c r="AU686" s="2" t="s">
        <v>62</v>
      </c>
      <c r="AV686" s="19" t="s">
        <v>57</v>
      </c>
      <c r="AW686" s="2" t="s">
        <v>77</v>
      </c>
      <c r="AX686" s="2" t="s">
        <v>57</v>
      </c>
      <c r="AY686" s="2" t="s">
        <v>77</v>
      </c>
    </row>
    <row r="687" spans="1:51" ht="22.5" customHeight="1" x14ac:dyDescent="0.25">
      <c r="A687" s="18" t="s">
        <v>4733</v>
      </c>
      <c r="B687" s="2" t="s">
        <v>4734</v>
      </c>
      <c r="C687" s="2" t="s">
        <v>595</v>
      </c>
      <c r="D687" s="2" t="s">
        <v>3526</v>
      </c>
      <c r="E687" s="2" t="s">
        <v>77</v>
      </c>
      <c r="F687" s="19">
        <v>1</v>
      </c>
      <c r="G687" s="19">
        <v>297.33999999999997</v>
      </c>
      <c r="H687" s="19" t="s">
        <v>57</v>
      </c>
      <c r="I687" s="19">
        <v>-35.68</v>
      </c>
      <c r="J687" s="19">
        <v>-24.95</v>
      </c>
      <c r="K687" s="19" t="s">
        <v>57</v>
      </c>
      <c r="L687" s="19">
        <v>236.71</v>
      </c>
      <c r="M687" s="2" t="s">
        <v>666</v>
      </c>
      <c r="N687" s="2" t="s">
        <v>62</v>
      </c>
      <c r="O687" s="2" t="s">
        <v>123</v>
      </c>
      <c r="P687" s="2" t="s">
        <v>3161</v>
      </c>
      <c r="Q687" s="2" t="s">
        <v>60</v>
      </c>
      <c r="R687" s="2" t="s">
        <v>3162</v>
      </c>
      <c r="S687" s="2" t="s">
        <v>62</v>
      </c>
      <c r="T687" s="19">
        <v>297.33999999999997</v>
      </c>
      <c r="U687" s="19" t="s">
        <v>83</v>
      </c>
      <c r="V687" s="2" t="s">
        <v>64</v>
      </c>
      <c r="W687" s="2" t="s">
        <v>4735</v>
      </c>
      <c r="X687" s="2" t="s">
        <v>4736</v>
      </c>
      <c r="Y687" s="2" t="s">
        <v>4737</v>
      </c>
      <c r="Z687" s="2" t="s">
        <v>62</v>
      </c>
      <c r="AA687" s="2" t="s">
        <v>62</v>
      </c>
      <c r="AB687" s="2" t="s">
        <v>4735</v>
      </c>
      <c r="AC687" s="2" t="s">
        <v>4738</v>
      </c>
      <c r="AD687" s="2" t="s">
        <v>4739</v>
      </c>
      <c r="AE687" s="2" t="s">
        <v>4740</v>
      </c>
      <c r="AF687" s="2" t="s">
        <v>71</v>
      </c>
      <c r="AG687" s="2" t="s">
        <v>4741</v>
      </c>
      <c r="AH687" s="2" t="s">
        <v>73</v>
      </c>
      <c r="AI687" s="2" t="s">
        <v>74</v>
      </c>
      <c r="AJ687" s="2" t="s">
        <v>4260</v>
      </c>
      <c r="AK687" s="2" t="s">
        <v>4742</v>
      </c>
      <c r="AL687" s="2" t="s">
        <v>75</v>
      </c>
      <c r="AM687" s="2" t="s">
        <v>4743</v>
      </c>
      <c r="AN687" s="2" t="s">
        <v>62</v>
      </c>
      <c r="AO687" s="19" t="s">
        <v>62</v>
      </c>
      <c r="AP687" s="2" t="s">
        <v>62</v>
      </c>
      <c r="AQ687" s="2" t="s">
        <v>62</v>
      </c>
      <c r="AR687" s="2" t="s">
        <v>62</v>
      </c>
      <c r="AS687" s="2" t="s">
        <v>62</v>
      </c>
      <c r="AT687" s="2" t="s">
        <v>62</v>
      </c>
      <c r="AU687" s="2" t="s">
        <v>62</v>
      </c>
      <c r="AV687" s="19" t="s">
        <v>57</v>
      </c>
      <c r="AW687" s="2" t="s">
        <v>77</v>
      </c>
      <c r="AX687" s="2" t="s">
        <v>57</v>
      </c>
      <c r="AY687" s="2" t="s">
        <v>77</v>
      </c>
    </row>
    <row r="688" spans="1:51" ht="22.5" customHeight="1" x14ac:dyDescent="0.25">
      <c r="A688" s="18" t="s">
        <v>4744</v>
      </c>
      <c r="B688" s="2" t="s">
        <v>4745</v>
      </c>
      <c r="C688" s="2" t="s">
        <v>595</v>
      </c>
      <c r="D688" s="2" t="s">
        <v>4631</v>
      </c>
      <c r="E688" s="2" t="s">
        <v>77</v>
      </c>
      <c r="F688" s="19">
        <v>1</v>
      </c>
      <c r="G688" s="19">
        <v>45.9</v>
      </c>
      <c r="H688" s="19">
        <v>8.9</v>
      </c>
      <c r="I688" s="19">
        <v>-13.8</v>
      </c>
      <c r="J688" s="19" t="s">
        <v>57</v>
      </c>
      <c r="K688" s="19" t="s">
        <v>57</v>
      </c>
      <c r="L688" s="19">
        <v>41</v>
      </c>
      <c r="M688" s="2" t="s">
        <v>666</v>
      </c>
      <c r="N688" s="2" t="s">
        <v>62</v>
      </c>
      <c r="O688" s="112">
        <v>5309</v>
      </c>
      <c r="P688" s="2" t="s">
        <v>4746</v>
      </c>
      <c r="Q688" s="2" t="s">
        <v>60</v>
      </c>
      <c r="R688" s="2" t="s">
        <v>4747</v>
      </c>
      <c r="S688" s="2" t="s">
        <v>62</v>
      </c>
      <c r="T688" s="19">
        <v>45.9</v>
      </c>
      <c r="U688" s="19" t="s">
        <v>63</v>
      </c>
      <c r="V688" s="2" t="s">
        <v>64</v>
      </c>
      <c r="W688" s="2" t="s">
        <v>4748</v>
      </c>
      <c r="X688" s="2" t="s">
        <v>4749</v>
      </c>
      <c r="Y688" s="2" t="s">
        <v>4750</v>
      </c>
      <c r="Z688" s="2" t="s">
        <v>62</v>
      </c>
      <c r="AA688" s="2" t="s">
        <v>62</v>
      </c>
      <c r="AB688" s="2" t="s">
        <v>4748</v>
      </c>
      <c r="AC688" s="2" t="s">
        <v>4751</v>
      </c>
      <c r="AD688" s="2" t="s">
        <v>4752</v>
      </c>
      <c r="AE688" s="2" t="s">
        <v>234</v>
      </c>
      <c r="AF688" s="2" t="s">
        <v>234</v>
      </c>
      <c r="AG688" s="2" t="s">
        <v>4753</v>
      </c>
      <c r="AH688" s="2" t="s">
        <v>73</v>
      </c>
      <c r="AI688" s="2" t="s">
        <v>236</v>
      </c>
      <c r="AJ688" s="2" t="s">
        <v>4754</v>
      </c>
      <c r="AK688" s="2" t="s">
        <v>4755</v>
      </c>
      <c r="AL688" s="2" t="s">
        <v>4756</v>
      </c>
      <c r="AM688" s="2" t="s">
        <v>4757</v>
      </c>
      <c r="AN688" s="2" t="s">
        <v>62</v>
      </c>
      <c r="AO688" s="19" t="s">
        <v>62</v>
      </c>
      <c r="AP688" s="2" t="s">
        <v>62</v>
      </c>
      <c r="AQ688" s="2" t="s">
        <v>62</v>
      </c>
      <c r="AR688" s="2" t="s">
        <v>62</v>
      </c>
      <c r="AS688" s="2" t="s">
        <v>62</v>
      </c>
      <c r="AT688" s="2" t="s">
        <v>62</v>
      </c>
      <c r="AU688" s="2" t="s">
        <v>62</v>
      </c>
      <c r="AV688" s="19" t="s">
        <v>57</v>
      </c>
      <c r="AW688" s="2" t="s">
        <v>77</v>
      </c>
      <c r="AX688" s="2" t="s">
        <v>57</v>
      </c>
      <c r="AY688" s="2" t="s">
        <v>77</v>
      </c>
    </row>
    <row r="689" spans="1:51" ht="22.5" customHeight="1" x14ac:dyDescent="0.25">
      <c r="A689" s="18" t="s">
        <v>4758</v>
      </c>
      <c r="B689" s="2" t="s">
        <v>4759</v>
      </c>
      <c r="C689" s="2" t="s">
        <v>595</v>
      </c>
      <c r="D689" s="2" t="s">
        <v>4044</v>
      </c>
      <c r="E689" s="2" t="s">
        <v>56</v>
      </c>
      <c r="F689" s="19">
        <v>1</v>
      </c>
      <c r="G689" s="19">
        <v>204.63</v>
      </c>
      <c r="H689" s="19">
        <v>70.48</v>
      </c>
      <c r="I689" s="19">
        <v>-24.56</v>
      </c>
      <c r="J689" s="19">
        <v>-112.43</v>
      </c>
      <c r="K689" s="19" t="s">
        <v>57</v>
      </c>
      <c r="L689" s="19">
        <v>138.12</v>
      </c>
      <c r="M689" s="2" t="s">
        <v>666</v>
      </c>
      <c r="N689" s="2" t="s">
        <v>56</v>
      </c>
      <c r="O689" s="2" t="s">
        <v>2212</v>
      </c>
      <c r="P689" s="2" t="s">
        <v>2213</v>
      </c>
      <c r="Q689" s="2" t="s">
        <v>60</v>
      </c>
      <c r="R689" s="2" t="s">
        <v>2214</v>
      </c>
      <c r="S689" s="2" t="s">
        <v>62</v>
      </c>
      <c r="T689" s="19">
        <v>204.63</v>
      </c>
      <c r="U689" s="19" t="s">
        <v>83</v>
      </c>
      <c r="V689" s="2" t="s">
        <v>64</v>
      </c>
      <c r="W689" s="2" t="s">
        <v>4760</v>
      </c>
      <c r="X689" s="2" t="s">
        <v>4761</v>
      </c>
      <c r="Y689" s="2" t="s">
        <v>4762</v>
      </c>
      <c r="Z689" s="2" t="s">
        <v>62</v>
      </c>
      <c r="AA689" s="2" t="s">
        <v>62</v>
      </c>
      <c r="AB689" s="2" t="s">
        <v>4760</v>
      </c>
      <c r="AC689" s="2" t="s">
        <v>4763</v>
      </c>
      <c r="AD689" s="2" t="s">
        <v>4764</v>
      </c>
      <c r="AE689" s="2" t="s">
        <v>4765</v>
      </c>
      <c r="AF689" s="2" t="s">
        <v>184</v>
      </c>
      <c r="AG689" s="2" t="s">
        <v>4766</v>
      </c>
      <c r="AH689" s="2" t="s">
        <v>73</v>
      </c>
      <c r="AI689" s="2" t="s">
        <v>74</v>
      </c>
      <c r="AJ689" s="2" t="s">
        <v>4312</v>
      </c>
      <c r="AK689" s="2" t="s">
        <v>4767</v>
      </c>
      <c r="AL689" s="2" t="s">
        <v>75</v>
      </c>
      <c r="AM689" s="2" t="s">
        <v>4768</v>
      </c>
      <c r="AN689" s="2" t="s">
        <v>62</v>
      </c>
      <c r="AO689" s="19" t="s">
        <v>62</v>
      </c>
      <c r="AP689" s="2" t="s">
        <v>62</v>
      </c>
      <c r="AQ689" s="2" t="s">
        <v>62</v>
      </c>
      <c r="AR689" s="2" t="s">
        <v>62</v>
      </c>
      <c r="AS689" s="2" t="s">
        <v>62</v>
      </c>
      <c r="AT689" s="2" t="s">
        <v>62</v>
      </c>
      <c r="AU689" s="2" t="s">
        <v>62</v>
      </c>
      <c r="AV689" s="19" t="s">
        <v>57</v>
      </c>
      <c r="AW689" s="2" t="s">
        <v>77</v>
      </c>
      <c r="AX689" s="2" t="s">
        <v>57</v>
      </c>
      <c r="AY689" s="2" t="s">
        <v>77</v>
      </c>
    </row>
    <row r="690" spans="1:51" ht="22.5" customHeight="1" x14ac:dyDescent="0.25">
      <c r="A690" s="18" t="s">
        <v>4769</v>
      </c>
      <c r="B690" s="2" t="s">
        <v>4770</v>
      </c>
      <c r="C690" s="2" t="s">
        <v>595</v>
      </c>
      <c r="D690" s="2" t="s">
        <v>4044</v>
      </c>
      <c r="E690" s="2" t="s">
        <v>77</v>
      </c>
      <c r="F690" s="19">
        <v>1</v>
      </c>
      <c r="G690" s="19">
        <v>237.9</v>
      </c>
      <c r="H690" s="19">
        <v>38.92</v>
      </c>
      <c r="I690" s="19">
        <v>-40.44</v>
      </c>
      <c r="J690" s="19">
        <v>-61.87</v>
      </c>
      <c r="K690" s="19" t="s">
        <v>57</v>
      </c>
      <c r="L690" s="19">
        <v>174.51</v>
      </c>
      <c r="M690" s="2" t="s">
        <v>666</v>
      </c>
      <c r="N690" s="2" t="s">
        <v>56</v>
      </c>
      <c r="O690" s="2" t="s">
        <v>2092</v>
      </c>
      <c r="P690" s="2" t="s">
        <v>2093</v>
      </c>
      <c r="Q690" s="2" t="s">
        <v>60</v>
      </c>
      <c r="R690" s="2" t="s">
        <v>2094</v>
      </c>
      <c r="S690" s="2" t="s">
        <v>62</v>
      </c>
      <c r="T690" s="19">
        <v>237.9</v>
      </c>
      <c r="U690" s="19" t="s">
        <v>63</v>
      </c>
      <c r="V690" s="2" t="s">
        <v>64</v>
      </c>
      <c r="W690" s="2" t="s">
        <v>4771</v>
      </c>
      <c r="X690" s="2" t="s">
        <v>4772</v>
      </c>
      <c r="Y690" s="2" t="s">
        <v>4773</v>
      </c>
      <c r="Z690" s="2" t="s">
        <v>62</v>
      </c>
      <c r="AA690" s="2" t="s">
        <v>62</v>
      </c>
      <c r="AB690" s="2" t="s">
        <v>4771</v>
      </c>
      <c r="AC690" s="2" t="s">
        <v>4774</v>
      </c>
      <c r="AD690" s="2" t="s">
        <v>4775</v>
      </c>
      <c r="AE690" s="2" t="s">
        <v>4776</v>
      </c>
      <c r="AF690" s="2" t="s">
        <v>4777</v>
      </c>
      <c r="AG690" s="2" t="s">
        <v>4778</v>
      </c>
      <c r="AH690" s="2" t="s">
        <v>73</v>
      </c>
      <c r="AI690" s="2" t="s">
        <v>74</v>
      </c>
      <c r="AJ690" s="2" t="s">
        <v>4779</v>
      </c>
      <c r="AK690" s="2" t="s">
        <v>4780</v>
      </c>
      <c r="AL690" s="2" t="s">
        <v>75</v>
      </c>
      <c r="AM690" s="2" t="s">
        <v>4781</v>
      </c>
      <c r="AN690" s="2" t="s">
        <v>62</v>
      </c>
      <c r="AO690" s="19" t="s">
        <v>62</v>
      </c>
      <c r="AP690" s="2" t="s">
        <v>62</v>
      </c>
      <c r="AQ690" s="2" t="s">
        <v>62</v>
      </c>
      <c r="AR690" s="2" t="s">
        <v>62</v>
      </c>
      <c r="AS690" s="2" t="s">
        <v>62</v>
      </c>
      <c r="AT690" s="2" t="s">
        <v>62</v>
      </c>
      <c r="AU690" s="2" t="s">
        <v>62</v>
      </c>
      <c r="AV690" s="19" t="s">
        <v>57</v>
      </c>
      <c r="AW690" s="2" t="s">
        <v>77</v>
      </c>
      <c r="AX690" s="2" t="s">
        <v>57</v>
      </c>
      <c r="AY690" s="2" t="s">
        <v>77</v>
      </c>
    </row>
    <row r="691" spans="1:51" ht="22.5" customHeight="1" x14ac:dyDescent="0.25">
      <c r="A691" s="18" t="s">
        <v>4794</v>
      </c>
      <c r="B691" s="2" t="s">
        <v>4795</v>
      </c>
      <c r="C691" s="2" t="s">
        <v>595</v>
      </c>
      <c r="D691" s="2" t="s">
        <v>3526</v>
      </c>
      <c r="E691" s="2" t="s">
        <v>77</v>
      </c>
      <c r="F691" s="19">
        <v>1</v>
      </c>
      <c r="G691" s="19">
        <v>238.89</v>
      </c>
      <c r="H691" s="19" t="s">
        <v>57</v>
      </c>
      <c r="I691" s="19">
        <v>-40.61</v>
      </c>
      <c r="J691" s="19">
        <v>-25.95</v>
      </c>
      <c r="K691" s="19" t="s">
        <v>57</v>
      </c>
      <c r="L691" s="19">
        <v>172.33</v>
      </c>
      <c r="M691" s="2" t="s">
        <v>666</v>
      </c>
      <c r="N691" s="2" t="s">
        <v>62</v>
      </c>
      <c r="O691" s="2" t="s">
        <v>1148</v>
      </c>
      <c r="P691" s="2" t="s">
        <v>1149</v>
      </c>
      <c r="Q691" s="2" t="s">
        <v>60</v>
      </c>
      <c r="R691" s="2" t="s">
        <v>1150</v>
      </c>
      <c r="S691" s="2" t="s">
        <v>62</v>
      </c>
      <c r="T691" s="19">
        <v>238.89</v>
      </c>
      <c r="U691" s="19" t="s">
        <v>63</v>
      </c>
      <c r="V691" s="2" t="s">
        <v>64</v>
      </c>
      <c r="W691" s="2" t="s">
        <v>4796</v>
      </c>
      <c r="X691" s="2" t="s">
        <v>4797</v>
      </c>
      <c r="Y691" s="2" t="s">
        <v>4798</v>
      </c>
      <c r="Z691" s="2" t="s">
        <v>62</v>
      </c>
      <c r="AA691" s="2" t="s">
        <v>62</v>
      </c>
      <c r="AB691" s="2" t="s">
        <v>4796</v>
      </c>
      <c r="AC691" s="2" t="s">
        <v>4799</v>
      </c>
      <c r="AD691" s="2" t="s">
        <v>4800</v>
      </c>
      <c r="AE691" s="2" t="s">
        <v>4801</v>
      </c>
      <c r="AF691" s="2" t="s">
        <v>71</v>
      </c>
      <c r="AG691" s="2" t="s">
        <v>4802</v>
      </c>
      <c r="AH691" s="2" t="s">
        <v>73</v>
      </c>
      <c r="AI691" s="2" t="s">
        <v>74</v>
      </c>
      <c r="AJ691" s="2" t="s">
        <v>4803</v>
      </c>
      <c r="AK691" s="2" t="s">
        <v>4804</v>
      </c>
      <c r="AL691" s="2" t="s">
        <v>75</v>
      </c>
      <c r="AM691" s="2" t="s">
        <v>4805</v>
      </c>
      <c r="AN691" s="2" t="s">
        <v>62</v>
      </c>
      <c r="AO691" s="19" t="s">
        <v>62</v>
      </c>
      <c r="AP691" s="2" t="s">
        <v>62</v>
      </c>
      <c r="AQ691" s="2" t="s">
        <v>62</v>
      </c>
      <c r="AR691" s="2" t="s">
        <v>62</v>
      </c>
      <c r="AS691" s="2" t="s">
        <v>62</v>
      </c>
      <c r="AT691" s="2" t="s">
        <v>62</v>
      </c>
      <c r="AU691" s="2" t="s">
        <v>62</v>
      </c>
      <c r="AV691" s="19" t="s">
        <v>57</v>
      </c>
      <c r="AW691" s="2" t="s">
        <v>77</v>
      </c>
      <c r="AX691" s="2" t="s">
        <v>57</v>
      </c>
      <c r="AY691" s="2" t="s">
        <v>77</v>
      </c>
    </row>
    <row r="692" spans="1:51" ht="22.5" customHeight="1" x14ac:dyDescent="0.25">
      <c r="A692" s="18" t="s">
        <v>4806</v>
      </c>
      <c r="B692" s="2" t="s">
        <v>4807</v>
      </c>
      <c r="C692" s="2" t="s">
        <v>595</v>
      </c>
      <c r="D692" s="2" t="s">
        <v>3526</v>
      </c>
      <c r="E692" s="2" t="s">
        <v>56</v>
      </c>
      <c r="F692" s="19">
        <v>1</v>
      </c>
      <c r="G692" s="19">
        <v>94.9</v>
      </c>
      <c r="H692" s="19" t="s">
        <v>57</v>
      </c>
      <c r="I692" s="19">
        <v>-11.39</v>
      </c>
      <c r="J692" s="19">
        <v>-20.45</v>
      </c>
      <c r="K692" s="19" t="s">
        <v>57</v>
      </c>
      <c r="L692" s="19">
        <v>63.06</v>
      </c>
      <c r="M692" s="2" t="s">
        <v>666</v>
      </c>
      <c r="N692" s="2" t="s">
        <v>56</v>
      </c>
      <c r="O692" s="112">
        <v>227203</v>
      </c>
      <c r="P692" s="2" t="s">
        <v>597</v>
      </c>
      <c r="Q692" s="2" t="s">
        <v>60</v>
      </c>
      <c r="R692" s="2" t="s">
        <v>598</v>
      </c>
      <c r="S692" s="2" t="s">
        <v>62</v>
      </c>
      <c r="T692" s="19">
        <v>94.9</v>
      </c>
      <c r="U692" s="19" t="s">
        <v>83</v>
      </c>
      <c r="V692" s="2" t="s">
        <v>64</v>
      </c>
      <c r="W692" s="2" t="s">
        <v>4808</v>
      </c>
      <c r="X692" s="2" t="s">
        <v>4809</v>
      </c>
      <c r="Y692" s="2" t="s">
        <v>4810</v>
      </c>
      <c r="Z692" s="2" t="s">
        <v>62</v>
      </c>
      <c r="AA692" s="2" t="s">
        <v>62</v>
      </c>
      <c r="AB692" s="2" t="s">
        <v>4808</v>
      </c>
      <c r="AC692" s="2" t="s">
        <v>4811</v>
      </c>
      <c r="AD692" s="2" t="s">
        <v>4812</v>
      </c>
      <c r="AE692" s="2" t="s">
        <v>4813</v>
      </c>
      <c r="AF692" s="2" t="s">
        <v>71</v>
      </c>
      <c r="AG692" s="2" t="s">
        <v>4814</v>
      </c>
      <c r="AH692" s="2" t="s">
        <v>73</v>
      </c>
      <c r="AI692" s="2" t="s">
        <v>74</v>
      </c>
      <c r="AJ692" s="2" t="s">
        <v>4694</v>
      </c>
      <c r="AK692" s="2" t="s">
        <v>4815</v>
      </c>
      <c r="AL692" s="2" t="s">
        <v>75</v>
      </c>
      <c r="AM692" s="2" t="s">
        <v>4816</v>
      </c>
      <c r="AN692" s="2" t="s">
        <v>62</v>
      </c>
      <c r="AO692" s="19" t="s">
        <v>62</v>
      </c>
      <c r="AP692" s="2" t="s">
        <v>62</v>
      </c>
      <c r="AQ692" s="2" t="s">
        <v>62</v>
      </c>
      <c r="AR692" s="2" t="s">
        <v>62</v>
      </c>
      <c r="AS692" s="2" t="s">
        <v>62</v>
      </c>
      <c r="AT692" s="2" t="s">
        <v>62</v>
      </c>
      <c r="AU692" s="2" t="s">
        <v>62</v>
      </c>
      <c r="AV692" s="19" t="s">
        <v>57</v>
      </c>
      <c r="AW692" s="2" t="s">
        <v>77</v>
      </c>
      <c r="AX692" s="2" t="s">
        <v>57</v>
      </c>
      <c r="AY692" s="2" t="s">
        <v>77</v>
      </c>
    </row>
    <row r="693" spans="1:51" ht="22.5" customHeight="1" x14ac:dyDescent="0.25">
      <c r="A693" s="18" t="s">
        <v>4817</v>
      </c>
      <c r="B693" s="2" t="s">
        <v>4818</v>
      </c>
      <c r="C693" s="2" t="s">
        <v>595</v>
      </c>
      <c r="D693" s="2" t="s">
        <v>2066</v>
      </c>
      <c r="E693" s="2" t="s">
        <v>56</v>
      </c>
      <c r="F693" s="19">
        <v>2</v>
      </c>
      <c r="G693" s="19">
        <v>243.38</v>
      </c>
      <c r="H693" s="19" t="s">
        <v>57</v>
      </c>
      <c r="I693" s="19">
        <v>-41.38</v>
      </c>
      <c r="J693" s="19">
        <v>-47.9</v>
      </c>
      <c r="K693" s="19" t="s">
        <v>57</v>
      </c>
      <c r="L693" s="19">
        <v>154.1</v>
      </c>
      <c r="M693" s="2" t="s">
        <v>666</v>
      </c>
      <c r="N693" s="2" t="s">
        <v>62</v>
      </c>
      <c r="O693" s="112">
        <v>112001</v>
      </c>
      <c r="P693" s="2" t="s">
        <v>4819</v>
      </c>
      <c r="Q693" s="2" t="s">
        <v>60</v>
      </c>
      <c r="R693" s="2" t="s">
        <v>4820</v>
      </c>
      <c r="S693" s="2" t="s">
        <v>62</v>
      </c>
      <c r="T693" s="19">
        <v>121.69</v>
      </c>
      <c r="U693" s="19" t="s">
        <v>63</v>
      </c>
      <c r="V693" s="2" t="s">
        <v>64</v>
      </c>
      <c r="W693" s="2" t="s">
        <v>4821</v>
      </c>
      <c r="X693" s="2" t="s">
        <v>4822</v>
      </c>
      <c r="Y693" s="2" t="s">
        <v>4823</v>
      </c>
      <c r="Z693" s="2" t="s">
        <v>62</v>
      </c>
      <c r="AA693" s="2" t="s">
        <v>62</v>
      </c>
      <c r="AB693" s="2" t="s">
        <v>4821</v>
      </c>
      <c r="AC693" s="2" t="s">
        <v>4824</v>
      </c>
      <c r="AD693" s="2" t="s">
        <v>4825</v>
      </c>
      <c r="AE693" s="2" t="s">
        <v>4826</v>
      </c>
      <c r="AF693" s="2" t="s">
        <v>105</v>
      </c>
      <c r="AG693" s="2" t="s">
        <v>4827</v>
      </c>
      <c r="AH693" s="2" t="s">
        <v>73</v>
      </c>
      <c r="AI693" s="2" t="s">
        <v>74</v>
      </c>
      <c r="AJ693" s="2" t="s">
        <v>4828</v>
      </c>
      <c r="AK693" s="2" t="s">
        <v>4829</v>
      </c>
      <c r="AL693" s="2" t="s">
        <v>75</v>
      </c>
      <c r="AM693" s="2" t="s">
        <v>4830</v>
      </c>
      <c r="AN693" s="2" t="s">
        <v>62</v>
      </c>
      <c r="AO693" s="19" t="s">
        <v>62</v>
      </c>
      <c r="AP693" s="2" t="s">
        <v>62</v>
      </c>
      <c r="AQ693" s="2" t="s">
        <v>62</v>
      </c>
      <c r="AR693" s="2" t="s">
        <v>62</v>
      </c>
      <c r="AS693" s="2" t="s">
        <v>62</v>
      </c>
      <c r="AT693" s="2" t="s">
        <v>62</v>
      </c>
      <c r="AU693" s="2" t="s">
        <v>62</v>
      </c>
      <c r="AV693" s="19" t="s">
        <v>57</v>
      </c>
      <c r="AW693" s="2" t="s">
        <v>77</v>
      </c>
      <c r="AX693" s="2" t="s">
        <v>57</v>
      </c>
      <c r="AY693" s="2" t="s">
        <v>77</v>
      </c>
    </row>
    <row r="694" spans="1:51" ht="22.5" customHeight="1" x14ac:dyDescent="0.25">
      <c r="A694" s="18" t="s">
        <v>4847</v>
      </c>
      <c r="B694" s="2" t="s">
        <v>4848</v>
      </c>
      <c r="C694" s="2" t="s">
        <v>595</v>
      </c>
      <c r="D694" s="2" t="s">
        <v>3281</v>
      </c>
      <c r="E694" s="2" t="s">
        <v>77</v>
      </c>
      <c r="F694" s="19">
        <v>1</v>
      </c>
      <c r="G694" s="19">
        <v>79</v>
      </c>
      <c r="H694" s="19" t="s">
        <v>57</v>
      </c>
      <c r="I694" s="19">
        <v>-13.43</v>
      </c>
      <c r="J694" s="19">
        <v>-21.45</v>
      </c>
      <c r="K694" s="19" t="s">
        <v>57</v>
      </c>
      <c r="L694" s="19">
        <v>44.12</v>
      </c>
      <c r="M694" s="2" t="s">
        <v>666</v>
      </c>
      <c r="N694" s="2" t="s">
        <v>56</v>
      </c>
      <c r="O694" s="112">
        <v>55023</v>
      </c>
      <c r="P694" s="2" t="s">
        <v>358</v>
      </c>
      <c r="Q694" s="2" t="s">
        <v>60</v>
      </c>
      <c r="R694" s="2" t="s">
        <v>359</v>
      </c>
      <c r="S694" s="2" t="s">
        <v>62</v>
      </c>
      <c r="T694" s="19">
        <v>79</v>
      </c>
      <c r="U694" s="19" t="s">
        <v>63</v>
      </c>
      <c r="V694" s="2" t="s">
        <v>64</v>
      </c>
      <c r="W694" s="2" t="s">
        <v>4849</v>
      </c>
      <c r="X694" s="2" t="s">
        <v>4850</v>
      </c>
      <c r="Y694" s="2" t="s">
        <v>4851</v>
      </c>
      <c r="Z694" s="2" t="s">
        <v>62</v>
      </c>
      <c r="AA694" s="2" t="s">
        <v>62</v>
      </c>
      <c r="AB694" s="2" t="s">
        <v>4849</v>
      </c>
      <c r="AC694" s="2" t="s">
        <v>4852</v>
      </c>
      <c r="AD694" s="2" t="s">
        <v>4853</v>
      </c>
      <c r="AE694" s="2" t="s">
        <v>4854</v>
      </c>
      <c r="AF694" s="2" t="s">
        <v>105</v>
      </c>
      <c r="AG694" s="2" t="s">
        <v>4855</v>
      </c>
      <c r="AH694" s="2" t="s">
        <v>73</v>
      </c>
      <c r="AI694" s="2" t="s">
        <v>74</v>
      </c>
      <c r="AJ694" s="2" t="s">
        <v>4856</v>
      </c>
      <c r="AK694" s="2" t="s">
        <v>4857</v>
      </c>
      <c r="AL694" s="2" t="s">
        <v>75</v>
      </c>
      <c r="AM694" s="2" t="s">
        <v>4858</v>
      </c>
      <c r="AN694" s="2" t="s">
        <v>62</v>
      </c>
      <c r="AO694" s="19" t="s">
        <v>62</v>
      </c>
      <c r="AP694" s="2" t="s">
        <v>62</v>
      </c>
      <c r="AQ694" s="2" t="s">
        <v>62</v>
      </c>
      <c r="AR694" s="2" t="s">
        <v>62</v>
      </c>
      <c r="AS694" s="2" t="s">
        <v>62</v>
      </c>
      <c r="AT694" s="2" t="s">
        <v>62</v>
      </c>
      <c r="AU694" s="2" t="s">
        <v>62</v>
      </c>
      <c r="AV694" s="19" t="s">
        <v>57</v>
      </c>
      <c r="AW694" s="2" t="s">
        <v>77</v>
      </c>
      <c r="AX694" s="2" t="s">
        <v>57</v>
      </c>
      <c r="AY694" s="2" t="s">
        <v>77</v>
      </c>
    </row>
    <row r="695" spans="1:51" ht="22.5" customHeight="1" x14ac:dyDescent="0.25">
      <c r="A695" s="18" t="s">
        <v>4859</v>
      </c>
      <c r="B695" s="2" t="s">
        <v>4860</v>
      </c>
      <c r="C695" s="2" t="s">
        <v>595</v>
      </c>
      <c r="D695" s="2" t="s">
        <v>4165</v>
      </c>
      <c r="E695" s="2" t="s">
        <v>77</v>
      </c>
      <c r="F695" s="19">
        <v>1</v>
      </c>
      <c r="G695" s="19">
        <v>390.4</v>
      </c>
      <c r="H695" s="19" t="s">
        <v>57</v>
      </c>
      <c r="I695" s="19">
        <v>-46.85</v>
      </c>
      <c r="J695" s="19">
        <v>-65.95</v>
      </c>
      <c r="K695" s="19" t="s">
        <v>57</v>
      </c>
      <c r="L695" s="19">
        <v>277.60000000000002</v>
      </c>
      <c r="M695" s="2" t="s">
        <v>666</v>
      </c>
      <c r="N695" s="2" t="s">
        <v>56</v>
      </c>
      <c r="O695" s="2" t="s">
        <v>4861</v>
      </c>
      <c r="P695" s="2" t="s">
        <v>4862</v>
      </c>
      <c r="Q695" s="2" t="s">
        <v>60</v>
      </c>
      <c r="R695" s="2" t="s">
        <v>4863</v>
      </c>
      <c r="S695" s="2" t="s">
        <v>62</v>
      </c>
      <c r="T695" s="19">
        <v>390.4</v>
      </c>
      <c r="U695" s="19" t="s">
        <v>83</v>
      </c>
      <c r="V695" s="2" t="s">
        <v>64</v>
      </c>
      <c r="W695" s="2" t="s">
        <v>4864</v>
      </c>
      <c r="X695" s="2" t="s">
        <v>4865</v>
      </c>
      <c r="Y695" s="2" t="s">
        <v>4866</v>
      </c>
      <c r="Z695" s="2" t="s">
        <v>62</v>
      </c>
      <c r="AA695" s="2" t="s">
        <v>62</v>
      </c>
      <c r="AB695" s="2" t="s">
        <v>4864</v>
      </c>
      <c r="AC695" s="2" t="s">
        <v>4867</v>
      </c>
      <c r="AD695" s="2" t="s">
        <v>4868</v>
      </c>
      <c r="AE695" s="2" t="s">
        <v>4869</v>
      </c>
      <c r="AF695" s="2" t="s">
        <v>234</v>
      </c>
      <c r="AG695" s="2" t="s">
        <v>4870</v>
      </c>
      <c r="AH695" s="2" t="s">
        <v>73</v>
      </c>
      <c r="AI695" s="2" t="s">
        <v>74</v>
      </c>
      <c r="AJ695" s="2" t="s">
        <v>4871</v>
      </c>
      <c r="AK695" s="2" t="s">
        <v>4872</v>
      </c>
      <c r="AL695" s="2" t="s">
        <v>75</v>
      </c>
      <c r="AM695" s="2" t="s">
        <v>4873</v>
      </c>
      <c r="AN695" s="2" t="s">
        <v>62</v>
      </c>
      <c r="AO695" s="19" t="s">
        <v>62</v>
      </c>
      <c r="AP695" s="2" t="s">
        <v>62</v>
      </c>
      <c r="AQ695" s="2" t="s">
        <v>62</v>
      </c>
      <c r="AR695" s="2" t="s">
        <v>62</v>
      </c>
      <c r="AS695" s="2" t="s">
        <v>62</v>
      </c>
      <c r="AT695" s="2" t="s">
        <v>62</v>
      </c>
      <c r="AU695" s="2" t="s">
        <v>62</v>
      </c>
      <c r="AV695" s="19" t="s">
        <v>57</v>
      </c>
      <c r="AW695" s="2" t="s">
        <v>77</v>
      </c>
      <c r="AX695" s="2" t="s">
        <v>57</v>
      </c>
      <c r="AY695" s="2" t="s">
        <v>77</v>
      </c>
    </row>
    <row r="696" spans="1:51" ht="22.5" customHeight="1" x14ac:dyDescent="0.25">
      <c r="A696" s="18" t="s">
        <v>4874</v>
      </c>
      <c r="B696" s="2" t="s">
        <v>4875</v>
      </c>
      <c r="C696" s="2" t="s">
        <v>595</v>
      </c>
      <c r="D696" s="2" t="s">
        <v>4165</v>
      </c>
      <c r="E696" s="2" t="s">
        <v>56</v>
      </c>
      <c r="F696" s="19">
        <v>1</v>
      </c>
      <c r="G696" s="19">
        <v>119.7</v>
      </c>
      <c r="H696" s="19">
        <v>17.97</v>
      </c>
      <c r="I696" s="19">
        <v>-20.350000000000001</v>
      </c>
      <c r="J696" s="19">
        <v>-40.92</v>
      </c>
      <c r="K696" s="19" t="s">
        <v>57</v>
      </c>
      <c r="L696" s="19">
        <v>76.400000000000006</v>
      </c>
      <c r="M696" s="2" t="s">
        <v>666</v>
      </c>
      <c r="N696" s="2" t="s">
        <v>62</v>
      </c>
      <c r="O696" s="112">
        <v>10107</v>
      </c>
      <c r="P696" s="2" t="s">
        <v>149</v>
      </c>
      <c r="Q696" s="2" t="s">
        <v>60</v>
      </c>
      <c r="R696" s="2" t="s">
        <v>150</v>
      </c>
      <c r="S696" s="2" t="s">
        <v>62</v>
      </c>
      <c r="T696" s="19">
        <v>119.7</v>
      </c>
      <c r="U696" s="19" t="s">
        <v>63</v>
      </c>
      <c r="V696" s="2" t="s">
        <v>64</v>
      </c>
      <c r="W696" s="2" t="s">
        <v>4876</v>
      </c>
      <c r="X696" s="2" t="s">
        <v>4877</v>
      </c>
      <c r="Y696" s="2" t="s">
        <v>4878</v>
      </c>
      <c r="Z696" s="2" t="s">
        <v>62</v>
      </c>
      <c r="AA696" s="2" t="s">
        <v>62</v>
      </c>
      <c r="AB696" s="2" t="s">
        <v>4876</v>
      </c>
      <c r="AC696" s="2" t="s">
        <v>4879</v>
      </c>
      <c r="AD696" s="2" t="s">
        <v>4880</v>
      </c>
      <c r="AE696" s="2" t="s">
        <v>3715</v>
      </c>
      <c r="AF696" s="2" t="s">
        <v>3716</v>
      </c>
      <c r="AG696" s="2" t="s">
        <v>4881</v>
      </c>
      <c r="AH696" s="2" t="s">
        <v>73</v>
      </c>
      <c r="AI696" s="2" t="s">
        <v>74</v>
      </c>
      <c r="AJ696" s="2" t="s">
        <v>4882</v>
      </c>
      <c r="AK696" s="2" t="s">
        <v>4883</v>
      </c>
      <c r="AL696" s="2" t="s">
        <v>75</v>
      </c>
      <c r="AM696" s="2" t="s">
        <v>4884</v>
      </c>
      <c r="AN696" s="2" t="s">
        <v>62</v>
      </c>
      <c r="AO696" s="19" t="s">
        <v>62</v>
      </c>
      <c r="AP696" s="2" t="s">
        <v>62</v>
      </c>
      <c r="AQ696" s="2" t="s">
        <v>62</v>
      </c>
      <c r="AR696" s="2" t="s">
        <v>62</v>
      </c>
      <c r="AS696" s="2" t="s">
        <v>62</v>
      </c>
      <c r="AT696" s="2" t="s">
        <v>62</v>
      </c>
      <c r="AU696" s="2" t="s">
        <v>62</v>
      </c>
      <c r="AV696" s="19" t="s">
        <v>57</v>
      </c>
      <c r="AW696" s="2" t="s">
        <v>77</v>
      </c>
      <c r="AX696" s="2" t="s">
        <v>57</v>
      </c>
      <c r="AY696" s="2" t="s">
        <v>77</v>
      </c>
    </row>
    <row r="697" spans="1:51" ht="22.5" customHeight="1" x14ac:dyDescent="0.25">
      <c r="A697" s="18" t="s">
        <v>4885</v>
      </c>
      <c r="B697" s="2" t="s">
        <v>4886</v>
      </c>
      <c r="C697" s="2" t="s">
        <v>595</v>
      </c>
      <c r="D697" s="2" t="s">
        <v>3526</v>
      </c>
      <c r="E697" s="2" t="s">
        <v>77</v>
      </c>
      <c r="F697" s="19">
        <v>1</v>
      </c>
      <c r="G697" s="19">
        <v>182.05</v>
      </c>
      <c r="H697" s="19">
        <v>46.79</v>
      </c>
      <c r="I697" s="19">
        <v>-21.85</v>
      </c>
      <c r="J697" s="19">
        <v>-70.739999999999995</v>
      </c>
      <c r="K697" s="19" t="s">
        <v>57</v>
      </c>
      <c r="L697" s="19">
        <v>136.25</v>
      </c>
      <c r="M697" s="2" t="s">
        <v>666</v>
      </c>
      <c r="N697" s="2" t="s">
        <v>56</v>
      </c>
      <c r="O697" s="2" t="s">
        <v>2802</v>
      </c>
      <c r="P697" s="2" t="s">
        <v>2803</v>
      </c>
      <c r="Q697" s="2" t="s">
        <v>60</v>
      </c>
      <c r="R697" s="2" t="s">
        <v>2804</v>
      </c>
      <c r="S697" s="2" t="s">
        <v>62</v>
      </c>
      <c r="T697" s="19">
        <v>182.05</v>
      </c>
      <c r="U697" s="19" t="s">
        <v>83</v>
      </c>
      <c r="V697" s="2" t="s">
        <v>64</v>
      </c>
      <c r="W697" s="2" t="s">
        <v>4887</v>
      </c>
      <c r="X697" s="2" t="s">
        <v>4888</v>
      </c>
      <c r="Y697" s="2" t="s">
        <v>4889</v>
      </c>
      <c r="Z697" s="2" t="s">
        <v>62</v>
      </c>
      <c r="AA697" s="2" t="s">
        <v>62</v>
      </c>
      <c r="AB697" s="2" t="s">
        <v>4887</v>
      </c>
      <c r="AC697" s="2" t="s">
        <v>4890</v>
      </c>
      <c r="AD697" s="2" t="s">
        <v>4891</v>
      </c>
      <c r="AE697" s="2" t="s">
        <v>4892</v>
      </c>
      <c r="AF697" s="2" t="s">
        <v>841</v>
      </c>
      <c r="AG697" s="2" t="s">
        <v>4893</v>
      </c>
      <c r="AH697" s="2" t="s">
        <v>73</v>
      </c>
      <c r="AI697" s="2" t="s">
        <v>74</v>
      </c>
      <c r="AJ697" s="2" t="s">
        <v>4882</v>
      </c>
      <c r="AK697" s="2" t="s">
        <v>4894</v>
      </c>
      <c r="AL697" s="2" t="s">
        <v>75</v>
      </c>
      <c r="AM697" s="2" t="s">
        <v>4895</v>
      </c>
      <c r="AN697" s="2" t="s">
        <v>62</v>
      </c>
      <c r="AO697" s="19" t="s">
        <v>62</v>
      </c>
      <c r="AP697" s="2" t="s">
        <v>62</v>
      </c>
      <c r="AQ697" s="2" t="s">
        <v>62</v>
      </c>
      <c r="AR697" s="2" t="s">
        <v>62</v>
      </c>
      <c r="AS697" s="2" t="s">
        <v>62</v>
      </c>
      <c r="AT697" s="2" t="s">
        <v>62</v>
      </c>
      <c r="AU697" s="2" t="s">
        <v>62</v>
      </c>
      <c r="AV697" s="19" t="s">
        <v>57</v>
      </c>
      <c r="AW697" s="2" t="s">
        <v>77</v>
      </c>
      <c r="AX697" s="2" t="s">
        <v>57</v>
      </c>
      <c r="AY697" s="2" t="s">
        <v>77</v>
      </c>
    </row>
    <row r="698" spans="1:51" ht="22.5" customHeight="1" x14ac:dyDescent="0.25">
      <c r="A698" s="18" t="s">
        <v>4896</v>
      </c>
      <c r="B698" s="2" t="s">
        <v>4897</v>
      </c>
      <c r="C698" s="2" t="s">
        <v>595</v>
      </c>
      <c r="D698" s="2" t="s">
        <v>4165</v>
      </c>
      <c r="E698" s="2" t="s">
        <v>56</v>
      </c>
      <c r="F698" s="19">
        <v>1</v>
      </c>
      <c r="G698" s="19">
        <v>238.16</v>
      </c>
      <c r="H698" s="19" t="s">
        <v>57</v>
      </c>
      <c r="I698" s="19">
        <v>-40.49</v>
      </c>
      <c r="J698" s="19">
        <v>-22.95</v>
      </c>
      <c r="K698" s="19" t="s">
        <v>57</v>
      </c>
      <c r="L698" s="19">
        <v>174.72</v>
      </c>
      <c r="M698" s="2" t="s">
        <v>666</v>
      </c>
      <c r="N698" s="2" t="s">
        <v>56</v>
      </c>
      <c r="O698" s="112">
        <v>772153</v>
      </c>
      <c r="P698" s="2" t="s">
        <v>4430</v>
      </c>
      <c r="Q698" s="2" t="s">
        <v>60</v>
      </c>
      <c r="R698" s="2" t="s">
        <v>4431</v>
      </c>
      <c r="S698" s="2" t="s">
        <v>62</v>
      </c>
      <c r="T698" s="19">
        <v>238.16</v>
      </c>
      <c r="U698" s="19" t="s">
        <v>63</v>
      </c>
      <c r="V698" s="2" t="s">
        <v>64</v>
      </c>
      <c r="W698" s="2" t="s">
        <v>4898</v>
      </c>
      <c r="X698" s="2" t="s">
        <v>4899</v>
      </c>
      <c r="Y698" s="2" t="s">
        <v>4900</v>
      </c>
      <c r="Z698" s="2" t="s">
        <v>62</v>
      </c>
      <c r="AA698" s="2" t="s">
        <v>62</v>
      </c>
      <c r="AB698" s="2" t="s">
        <v>4898</v>
      </c>
      <c r="AC698" s="2" t="s">
        <v>4901</v>
      </c>
      <c r="AD698" s="2" t="s">
        <v>4902</v>
      </c>
      <c r="AE698" s="2" t="s">
        <v>4903</v>
      </c>
      <c r="AF698" s="2" t="s">
        <v>71</v>
      </c>
      <c r="AG698" s="2" t="s">
        <v>4904</v>
      </c>
      <c r="AH698" s="2" t="s">
        <v>73</v>
      </c>
      <c r="AI698" s="2" t="s">
        <v>74</v>
      </c>
      <c r="AJ698" s="2" t="s">
        <v>4905</v>
      </c>
      <c r="AK698" s="2" t="s">
        <v>4906</v>
      </c>
      <c r="AL698" s="2" t="s">
        <v>75</v>
      </c>
      <c r="AM698" s="2" t="s">
        <v>4907</v>
      </c>
      <c r="AN698" s="2" t="s">
        <v>62</v>
      </c>
      <c r="AO698" s="19" t="s">
        <v>62</v>
      </c>
      <c r="AP698" s="2" t="s">
        <v>62</v>
      </c>
      <c r="AQ698" s="2" t="s">
        <v>62</v>
      </c>
      <c r="AR698" s="2" t="s">
        <v>62</v>
      </c>
      <c r="AS698" s="2" t="s">
        <v>62</v>
      </c>
      <c r="AT698" s="2" t="s">
        <v>62</v>
      </c>
      <c r="AU698" s="2" t="s">
        <v>62</v>
      </c>
      <c r="AV698" s="19" t="s">
        <v>57</v>
      </c>
      <c r="AW698" s="2" t="s">
        <v>77</v>
      </c>
      <c r="AX698" s="2" t="s">
        <v>57</v>
      </c>
      <c r="AY698" s="2" t="s">
        <v>77</v>
      </c>
    </row>
    <row r="699" spans="1:51" ht="22.5" customHeight="1" x14ac:dyDescent="0.25">
      <c r="A699" s="18" t="s">
        <v>4908</v>
      </c>
      <c r="B699" s="2" t="s">
        <v>4909</v>
      </c>
      <c r="C699" s="2" t="s">
        <v>595</v>
      </c>
      <c r="D699" s="2" t="s">
        <v>2680</v>
      </c>
      <c r="E699" s="2" t="s">
        <v>56</v>
      </c>
      <c r="F699" s="19">
        <v>1</v>
      </c>
      <c r="G699" s="19">
        <v>127.99</v>
      </c>
      <c r="H699" s="19">
        <v>14.21</v>
      </c>
      <c r="I699" s="19">
        <v>-21.76</v>
      </c>
      <c r="J699" s="19">
        <v>-37.159999999999997</v>
      </c>
      <c r="K699" s="19" t="s">
        <v>57</v>
      </c>
      <c r="L699" s="19">
        <v>83.28</v>
      </c>
      <c r="M699" s="2" t="s">
        <v>666</v>
      </c>
      <c r="N699" s="2" t="s">
        <v>56</v>
      </c>
      <c r="O699" s="2" t="s">
        <v>525</v>
      </c>
      <c r="P699" s="2" t="s">
        <v>526</v>
      </c>
      <c r="Q699" s="2" t="s">
        <v>60</v>
      </c>
      <c r="R699" s="2" t="s">
        <v>527</v>
      </c>
      <c r="S699" s="2" t="s">
        <v>62</v>
      </c>
      <c r="T699" s="19">
        <v>127.99</v>
      </c>
      <c r="U699" s="19" t="s">
        <v>63</v>
      </c>
      <c r="V699" s="2" t="s">
        <v>64</v>
      </c>
      <c r="W699" s="2" t="s">
        <v>4910</v>
      </c>
      <c r="X699" s="2" t="s">
        <v>4911</v>
      </c>
      <c r="Y699" s="2" t="s">
        <v>4912</v>
      </c>
      <c r="Z699" s="2" t="s">
        <v>62</v>
      </c>
      <c r="AA699" s="2" t="s">
        <v>62</v>
      </c>
      <c r="AB699" s="2" t="s">
        <v>4910</v>
      </c>
      <c r="AC699" s="2" t="s">
        <v>4913</v>
      </c>
      <c r="AD699" s="2" t="s">
        <v>4914</v>
      </c>
      <c r="AE699" s="2" t="s">
        <v>4915</v>
      </c>
      <c r="AF699" s="2" t="s">
        <v>184</v>
      </c>
      <c r="AG699" s="2" t="s">
        <v>4916</v>
      </c>
      <c r="AH699" s="2" t="s">
        <v>73</v>
      </c>
      <c r="AI699" s="2" t="s">
        <v>74</v>
      </c>
      <c r="AJ699" s="2" t="s">
        <v>4917</v>
      </c>
      <c r="AK699" s="2" t="s">
        <v>4918</v>
      </c>
      <c r="AL699" s="2" t="s">
        <v>75</v>
      </c>
      <c r="AM699" s="2" t="s">
        <v>4919</v>
      </c>
      <c r="AN699" s="2" t="s">
        <v>62</v>
      </c>
      <c r="AO699" s="19" t="s">
        <v>62</v>
      </c>
      <c r="AP699" s="2" t="s">
        <v>62</v>
      </c>
      <c r="AQ699" s="2" t="s">
        <v>62</v>
      </c>
      <c r="AR699" s="2" t="s">
        <v>62</v>
      </c>
      <c r="AS699" s="2" t="s">
        <v>62</v>
      </c>
      <c r="AT699" s="2" t="s">
        <v>62</v>
      </c>
      <c r="AU699" s="2" t="s">
        <v>62</v>
      </c>
      <c r="AV699" s="19" t="s">
        <v>57</v>
      </c>
      <c r="AW699" s="2" t="s">
        <v>77</v>
      </c>
      <c r="AX699" s="2" t="s">
        <v>57</v>
      </c>
      <c r="AY699" s="2" t="s">
        <v>77</v>
      </c>
    </row>
    <row r="700" spans="1:51" ht="22.5" customHeight="1" x14ac:dyDescent="0.25">
      <c r="A700" s="18" t="s">
        <v>4920</v>
      </c>
      <c r="B700" s="2" t="s">
        <v>4921</v>
      </c>
      <c r="C700" s="2" t="s">
        <v>595</v>
      </c>
      <c r="D700" s="2" t="s">
        <v>4165</v>
      </c>
      <c r="E700" s="2" t="s">
        <v>56</v>
      </c>
      <c r="F700" s="19">
        <v>1</v>
      </c>
      <c r="G700" s="19">
        <v>93.49</v>
      </c>
      <c r="H700" s="19" t="s">
        <v>57</v>
      </c>
      <c r="I700" s="19">
        <v>-15.89</v>
      </c>
      <c r="J700" s="19">
        <v>-21.45</v>
      </c>
      <c r="K700" s="19" t="s">
        <v>57</v>
      </c>
      <c r="L700" s="19">
        <v>56.15</v>
      </c>
      <c r="M700" s="2" t="s">
        <v>666</v>
      </c>
      <c r="N700" s="2" t="s">
        <v>56</v>
      </c>
      <c r="O700" s="2" t="s">
        <v>4922</v>
      </c>
      <c r="P700" s="2" t="s">
        <v>4923</v>
      </c>
      <c r="Q700" s="2" t="s">
        <v>60</v>
      </c>
      <c r="R700" s="2" t="s">
        <v>4924</v>
      </c>
      <c r="S700" s="2" t="s">
        <v>62</v>
      </c>
      <c r="T700" s="19">
        <v>93.49</v>
      </c>
      <c r="U700" s="19" t="s">
        <v>63</v>
      </c>
      <c r="V700" s="2" t="s">
        <v>64</v>
      </c>
      <c r="W700" s="2" t="s">
        <v>4925</v>
      </c>
      <c r="X700" s="2" t="s">
        <v>4926</v>
      </c>
      <c r="Y700" s="2" t="s">
        <v>4927</v>
      </c>
      <c r="Z700" s="2" t="s">
        <v>62</v>
      </c>
      <c r="AA700" s="2" t="s">
        <v>62</v>
      </c>
      <c r="AB700" s="2" t="s">
        <v>4925</v>
      </c>
      <c r="AC700" s="2" t="s">
        <v>4928</v>
      </c>
      <c r="AD700" s="2" t="s">
        <v>4929</v>
      </c>
      <c r="AE700" s="2" t="s">
        <v>1985</v>
      </c>
      <c r="AF700" s="2" t="s">
        <v>234</v>
      </c>
      <c r="AG700" s="2" t="s">
        <v>4930</v>
      </c>
      <c r="AH700" s="2" t="s">
        <v>73</v>
      </c>
      <c r="AI700" s="2" t="s">
        <v>74</v>
      </c>
      <c r="AJ700" s="2" t="s">
        <v>4931</v>
      </c>
      <c r="AK700" s="2" t="s">
        <v>4932</v>
      </c>
      <c r="AL700" s="2" t="s">
        <v>75</v>
      </c>
      <c r="AM700" s="2" t="s">
        <v>4933</v>
      </c>
      <c r="AN700" s="2" t="s">
        <v>62</v>
      </c>
      <c r="AO700" s="19" t="s">
        <v>62</v>
      </c>
      <c r="AP700" s="2" t="s">
        <v>62</v>
      </c>
      <c r="AQ700" s="2" t="s">
        <v>62</v>
      </c>
      <c r="AR700" s="2" t="s">
        <v>62</v>
      </c>
      <c r="AS700" s="2" t="s">
        <v>62</v>
      </c>
      <c r="AT700" s="2" t="s">
        <v>62</v>
      </c>
      <c r="AU700" s="2" t="s">
        <v>62</v>
      </c>
      <c r="AV700" s="19" t="s">
        <v>57</v>
      </c>
      <c r="AW700" s="2" t="s">
        <v>77</v>
      </c>
      <c r="AX700" s="2" t="s">
        <v>57</v>
      </c>
      <c r="AY700" s="2" t="s">
        <v>77</v>
      </c>
    </row>
    <row r="701" spans="1:51" ht="22.5" customHeight="1" x14ac:dyDescent="0.25">
      <c r="A701" s="18" t="s">
        <v>4946</v>
      </c>
      <c r="B701" s="2" t="s">
        <v>4947</v>
      </c>
      <c r="C701" s="2" t="s">
        <v>595</v>
      </c>
      <c r="D701" s="2" t="s">
        <v>2680</v>
      </c>
      <c r="E701" s="2" t="s">
        <v>77</v>
      </c>
      <c r="F701" s="19">
        <v>1</v>
      </c>
      <c r="G701" s="19">
        <v>185.89</v>
      </c>
      <c r="H701" s="19" t="s">
        <v>57</v>
      </c>
      <c r="I701" s="19">
        <v>-31.6</v>
      </c>
      <c r="J701" s="19">
        <v>-25.95</v>
      </c>
      <c r="K701" s="19" t="s">
        <v>57</v>
      </c>
      <c r="L701" s="19">
        <v>128.34</v>
      </c>
      <c r="M701" s="2" t="s">
        <v>666</v>
      </c>
      <c r="N701" s="2" t="s">
        <v>62</v>
      </c>
      <c r="O701" s="112">
        <v>112106</v>
      </c>
      <c r="P701" s="2" t="s">
        <v>4948</v>
      </c>
      <c r="Q701" s="2" t="s">
        <v>60</v>
      </c>
      <c r="R701" s="2" t="s">
        <v>4949</v>
      </c>
      <c r="S701" s="2" t="s">
        <v>62</v>
      </c>
      <c r="T701" s="19">
        <v>185.89</v>
      </c>
      <c r="U701" s="19" t="s">
        <v>63</v>
      </c>
      <c r="V701" s="2" t="s">
        <v>64</v>
      </c>
      <c r="W701" s="2" t="s">
        <v>4950</v>
      </c>
      <c r="X701" s="2" t="s">
        <v>4951</v>
      </c>
      <c r="Y701" s="2" t="s">
        <v>4952</v>
      </c>
      <c r="Z701" s="2" t="s">
        <v>62</v>
      </c>
      <c r="AA701" s="2" t="s">
        <v>62</v>
      </c>
      <c r="AB701" s="2" t="s">
        <v>4950</v>
      </c>
      <c r="AC701" s="2" t="s">
        <v>4953</v>
      </c>
      <c r="AD701" s="2" t="s">
        <v>4954</v>
      </c>
      <c r="AE701" s="2" t="s">
        <v>4955</v>
      </c>
      <c r="AF701" s="2" t="s">
        <v>853</v>
      </c>
      <c r="AG701" s="2" t="s">
        <v>4956</v>
      </c>
      <c r="AH701" s="2" t="s">
        <v>73</v>
      </c>
      <c r="AI701" s="2" t="s">
        <v>74</v>
      </c>
      <c r="AJ701" s="2" t="s">
        <v>4399</v>
      </c>
      <c r="AK701" s="2" t="s">
        <v>4957</v>
      </c>
      <c r="AL701" s="2" t="s">
        <v>75</v>
      </c>
      <c r="AM701" s="2" t="s">
        <v>4958</v>
      </c>
      <c r="AN701" s="2" t="s">
        <v>4959</v>
      </c>
      <c r="AO701" s="19" t="s">
        <v>62</v>
      </c>
      <c r="AP701" s="2" t="s">
        <v>62</v>
      </c>
      <c r="AQ701" s="2" t="s">
        <v>62</v>
      </c>
      <c r="AR701" s="2" t="s">
        <v>62</v>
      </c>
      <c r="AS701" s="2" t="s">
        <v>62</v>
      </c>
      <c r="AT701" s="2" t="s">
        <v>62</v>
      </c>
      <c r="AU701" s="2" t="s">
        <v>62</v>
      </c>
      <c r="AV701" s="19" t="s">
        <v>57</v>
      </c>
      <c r="AW701" s="2" t="s">
        <v>77</v>
      </c>
      <c r="AX701" s="2" t="s">
        <v>57</v>
      </c>
      <c r="AY701" s="2" t="s">
        <v>77</v>
      </c>
    </row>
    <row r="702" spans="1:51" ht="22.5" customHeight="1" x14ac:dyDescent="0.25">
      <c r="A702" s="18" t="s">
        <v>4960</v>
      </c>
      <c r="B702" s="2" t="s">
        <v>4947</v>
      </c>
      <c r="C702" s="2" t="s">
        <v>595</v>
      </c>
      <c r="D702" s="2" t="s">
        <v>2680</v>
      </c>
      <c r="E702" s="2" t="s">
        <v>56</v>
      </c>
      <c r="F702" s="19">
        <v>1</v>
      </c>
      <c r="G702" s="19">
        <v>204.63</v>
      </c>
      <c r="H702" s="19" t="s">
        <v>57</v>
      </c>
      <c r="I702" s="19">
        <v>-24.56</v>
      </c>
      <c r="J702" s="19">
        <v>-41.95</v>
      </c>
      <c r="K702" s="19" t="s">
        <v>57</v>
      </c>
      <c r="L702" s="19">
        <v>138.12</v>
      </c>
      <c r="M702" s="2" t="s">
        <v>666</v>
      </c>
      <c r="N702" s="2" t="s">
        <v>56</v>
      </c>
      <c r="O702" s="2" t="s">
        <v>2212</v>
      </c>
      <c r="P702" s="2" t="s">
        <v>2213</v>
      </c>
      <c r="Q702" s="2" t="s">
        <v>60</v>
      </c>
      <c r="R702" s="2" t="s">
        <v>2214</v>
      </c>
      <c r="S702" s="2" t="s">
        <v>62</v>
      </c>
      <c r="T702" s="19">
        <v>204.63</v>
      </c>
      <c r="U702" s="19" t="s">
        <v>83</v>
      </c>
      <c r="V702" s="2" t="s">
        <v>64</v>
      </c>
      <c r="W702" s="2" t="s">
        <v>4961</v>
      </c>
      <c r="X702" s="2" t="s">
        <v>4962</v>
      </c>
      <c r="Y702" s="2" t="s">
        <v>4963</v>
      </c>
      <c r="Z702" s="2" t="s">
        <v>62</v>
      </c>
      <c r="AA702" s="2" t="s">
        <v>62</v>
      </c>
      <c r="AB702" s="2" t="s">
        <v>4961</v>
      </c>
      <c r="AC702" s="2" t="s">
        <v>4964</v>
      </c>
      <c r="AD702" s="2" t="s">
        <v>4965</v>
      </c>
      <c r="AE702" s="2" t="s">
        <v>4966</v>
      </c>
      <c r="AF702" s="2" t="s">
        <v>71</v>
      </c>
      <c r="AG702" s="2" t="s">
        <v>4967</v>
      </c>
      <c r="AH702" s="2" t="s">
        <v>73</v>
      </c>
      <c r="AI702" s="2" t="s">
        <v>74</v>
      </c>
      <c r="AJ702" s="2" t="s">
        <v>4968</v>
      </c>
      <c r="AK702" s="2" t="s">
        <v>4969</v>
      </c>
      <c r="AL702" s="2" t="s">
        <v>75</v>
      </c>
      <c r="AM702" s="2" t="s">
        <v>4970</v>
      </c>
      <c r="AN702" s="2" t="s">
        <v>62</v>
      </c>
      <c r="AO702" s="19" t="s">
        <v>62</v>
      </c>
      <c r="AP702" s="2" t="s">
        <v>62</v>
      </c>
      <c r="AQ702" s="2" t="s">
        <v>62</v>
      </c>
      <c r="AR702" s="2" t="s">
        <v>62</v>
      </c>
      <c r="AS702" s="2" t="s">
        <v>62</v>
      </c>
      <c r="AT702" s="2" t="s">
        <v>62</v>
      </c>
      <c r="AU702" s="2" t="s">
        <v>62</v>
      </c>
      <c r="AV702" s="19" t="s">
        <v>57</v>
      </c>
      <c r="AW702" s="2" t="s">
        <v>77</v>
      </c>
      <c r="AX702" s="2" t="s">
        <v>57</v>
      </c>
      <c r="AY702" s="2" t="s">
        <v>77</v>
      </c>
    </row>
    <row r="703" spans="1:51" ht="22.5" customHeight="1" x14ac:dyDescent="0.25">
      <c r="A703" s="18" t="s">
        <v>4971</v>
      </c>
      <c r="B703" s="2" t="s">
        <v>4972</v>
      </c>
      <c r="C703" s="2" t="s">
        <v>595</v>
      </c>
      <c r="D703" s="2" t="s">
        <v>3281</v>
      </c>
      <c r="E703" s="2" t="s">
        <v>77</v>
      </c>
      <c r="F703" s="19">
        <v>1</v>
      </c>
      <c r="G703" s="19">
        <v>124.99</v>
      </c>
      <c r="H703" s="19" t="s">
        <v>57</v>
      </c>
      <c r="I703" s="19">
        <v>-21.25</v>
      </c>
      <c r="J703" s="19">
        <v>-22.95</v>
      </c>
      <c r="K703" s="19" t="s">
        <v>57</v>
      </c>
      <c r="L703" s="19">
        <v>80.790000000000006</v>
      </c>
      <c r="M703" s="2" t="s">
        <v>666</v>
      </c>
      <c r="N703" s="2" t="s">
        <v>56</v>
      </c>
      <c r="O703" s="2" t="s">
        <v>2081</v>
      </c>
      <c r="P703" s="2" t="s">
        <v>4973</v>
      </c>
      <c r="Q703" s="2" t="s">
        <v>60</v>
      </c>
      <c r="R703" s="2" t="s">
        <v>4974</v>
      </c>
      <c r="S703" s="2" t="s">
        <v>62</v>
      </c>
      <c r="T703" s="19">
        <v>124.99</v>
      </c>
      <c r="U703" s="19" t="s">
        <v>63</v>
      </c>
      <c r="V703" s="2" t="s">
        <v>64</v>
      </c>
      <c r="W703" s="2" t="s">
        <v>4975</v>
      </c>
      <c r="X703" s="2" t="s">
        <v>4976</v>
      </c>
      <c r="Y703" s="2" t="s">
        <v>4977</v>
      </c>
      <c r="Z703" s="2" t="s">
        <v>62</v>
      </c>
      <c r="AA703" s="2" t="s">
        <v>62</v>
      </c>
      <c r="AB703" s="2" t="s">
        <v>4975</v>
      </c>
      <c r="AC703" s="2" t="s">
        <v>4978</v>
      </c>
      <c r="AD703" s="2" t="s">
        <v>4979</v>
      </c>
      <c r="AE703" s="2" t="s">
        <v>4980</v>
      </c>
      <c r="AF703" s="2" t="s">
        <v>105</v>
      </c>
      <c r="AG703" s="2" t="s">
        <v>4981</v>
      </c>
      <c r="AH703" s="2" t="s">
        <v>73</v>
      </c>
      <c r="AI703" s="2" t="s">
        <v>74</v>
      </c>
      <c r="AJ703" s="2" t="s">
        <v>4982</v>
      </c>
      <c r="AK703" s="2" t="s">
        <v>4983</v>
      </c>
      <c r="AL703" s="2" t="s">
        <v>75</v>
      </c>
      <c r="AM703" s="2" t="s">
        <v>4984</v>
      </c>
      <c r="AN703" s="2" t="s">
        <v>62</v>
      </c>
      <c r="AO703" s="19" t="s">
        <v>62</v>
      </c>
      <c r="AP703" s="2" t="s">
        <v>62</v>
      </c>
      <c r="AQ703" s="2" t="s">
        <v>62</v>
      </c>
      <c r="AR703" s="2" t="s">
        <v>62</v>
      </c>
      <c r="AS703" s="2" t="s">
        <v>62</v>
      </c>
      <c r="AT703" s="2" t="s">
        <v>62</v>
      </c>
      <c r="AU703" s="2" t="s">
        <v>62</v>
      </c>
      <c r="AV703" s="19" t="s">
        <v>57</v>
      </c>
      <c r="AW703" s="2" t="s">
        <v>77</v>
      </c>
      <c r="AX703" s="2" t="s">
        <v>57</v>
      </c>
      <c r="AY703" s="2" t="s">
        <v>77</v>
      </c>
    </row>
    <row r="704" spans="1:51" ht="22.5" customHeight="1" x14ac:dyDescent="0.25">
      <c r="A704" s="18" t="s">
        <v>4985</v>
      </c>
      <c r="B704" s="2" t="s">
        <v>4986</v>
      </c>
      <c r="C704" s="2" t="s">
        <v>595</v>
      </c>
      <c r="D704" s="2" t="s">
        <v>4165</v>
      </c>
      <c r="E704" s="2" t="s">
        <v>77</v>
      </c>
      <c r="F704" s="19">
        <v>1</v>
      </c>
      <c r="G704" s="19">
        <v>64.989999999999995</v>
      </c>
      <c r="H704" s="19">
        <v>13.9</v>
      </c>
      <c r="I704" s="19">
        <v>-13.8</v>
      </c>
      <c r="J704" s="19" t="s">
        <v>57</v>
      </c>
      <c r="K704" s="19" t="s">
        <v>57</v>
      </c>
      <c r="L704" s="19">
        <v>65.09</v>
      </c>
      <c r="M704" s="2" t="s">
        <v>666</v>
      </c>
      <c r="N704" s="2" t="s">
        <v>56</v>
      </c>
      <c r="O704" s="2" t="s">
        <v>3759</v>
      </c>
      <c r="P704" s="2" t="s">
        <v>3760</v>
      </c>
      <c r="Q704" s="2" t="s">
        <v>60</v>
      </c>
      <c r="R704" s="2" t="s">
        <v>3761</v>
      </c>
      <c r="S704" s="2" t="s">
        <v>62</v>
      </c>
      <c r="T704" s="19">
        <v>64.989999999999995</v>
      </c>
      <c r="U704" s="19" t="s">
        <v>83</v>
      </c>
      <c r="V704" s="2" t="s">
        <v>64</v>
      </c>
      <c r="W704" s="2" t="s">
        <v>4987</v>
      </c>
      <c r="X704" s="2" t="s">
        <v>4988</v>
      </c>
      <c r="Y704" s="2" t="s">
        <v>4989</v>
      </c>
      <c r="Z704" s="2" t="s">
        <v>62</v>
      </c>
      <c r="AA704" s="2" t="s">
        <v>62</v>
      </c>
      <c r="AB704" s="2" t="s">
        <v>4987</v>
      </c>
      <c r="AC704" s="2" t="s">
        <v>4990</v>
      </c>
      <c r="AD704" s="2" t="s">
        <v>4991</v>
      </c>
      <c r="AE704" s="2" t="s">
        <v>305</v>
      </c>
      <c r="AF704" s="2" t="s">
        <v>234</v>
      </c>
      <c r="AG704" s="2" t="s">
        <v>4992</v>
      </c>
      <c r="AH704" s="2" t="s">
        <v>73</v>
      </c>
      <c r="AI704" s="2" t="s">
        <v>236</v>
      </c>
      <c r="AJ704" s="2" t="s">
        <v>4993</v>
      </c>
      <c r="AK704" s="2" t="s">
        <v>4994</v>
      </c>
      <c r="AL704" s="2" t="s">
        <v>1187</v>
      </c>
      <c r="AM704" s="2" t="s">
        <v>4995</v>
      </c>
      <c r="AN704" s="2" t="s">
        <v>62</v>
      </c>
      <c r="AO704" s="19" t="s">
        <v>62</v>
      </c>
      <c r="AP704" s="2" t="s">
        <v>62</v>
      </c>
      <c r="AQ704" s="2" t="s">
        <v>62</v>
      </c>
      <c r="AR704" s="2" t="s">
        <v>62</v>
      </c>
      <c r="AS704" s="2" t="s">
        <v>62</v>
      </c>
      <c r="AT704" s="2" t="s">
        <v>62</v>
      </c>
      <c r="AU704" s="2" t="s">
        <v>62</v>
      </c>
      <c r="AV704" s="19" t="s">
        <v>57</v>
      </c>
      <c r="AW704" s="2" t="s">
        <v>77</v>
      </c>
      <c r="AX704" s="2" t="s">
        <v>57</v>
      </c>
      <c r="AY704" s="2" t="s">
        <v>77</v>
      </c>
    </row>
    <row r="705" spans="1:51" ht="22.5" customHeight="1" x14ac:dyDescent="0.25">
      <c r="A705" s="18" t="s">
        <v>4996</v>
      </c>
      <c r="B705" s="2" t="s">
        <v>4997</v>
      </c>
      <c r="C705" s="2" t="s">
        <v>595</v>
      </c>
      <c r="D705" s="2" t="s">
        <v>3281</v>
      </c>
      <c r="E705" s="2" t="s">
        <v>77</v>
      </c>
      <c r="F705" s="19">
        <v>1</v>
      </c>
      <c r="G705" s="19">
        <v>74.900000000000006</v>
      </c>
      <c r="H705" s="19">
        <v>18.12</v>
      </c>
      <c r="I705" s="19">
        <v>-14.99</v>
      </c>
      <c r="J705" s="19">
        <v>-18.12</v>
      </c>
      <c r="K705" s="19" t="s">
        <v>57</v>
      </c>
      <c r="L705" s="19">
        <v>59.91</v>
      </c>
      <c r="M705" s="2" t="s">
        <v>666</v>
      </c>
      <c r="N705" s="2" t="s">
        <v>56</v>
      </c>
      <c r="O705" s="112">
        <v>227200</v>
      </c>
      <c r="P705" s="2" t="s">
        <v>4998</v>
      </c>
      <c r="Q705" s="2" t="s">
        <v>60</v>
      </c>
      <c r="R705" s="2" t="s">
        <v>4999</v>
      </c>
      <c r="S705" s="2" t="s">
        <v>62</v>
      </c>
      <c r="T705" s="19">
        <v>74.900000000000006</v>
      </c>
      <c r="U705" s="19" t="s">
        <v>83</v>
      </c>
      <c r="V705" s="2" t="s">
        <v>64</v>
      </c>
      <c r="W705" s="2" t="s">
        <v>5000</v>
      </c>
      <c r="X705" s="2" t="s">
        <v>5001</v>
      </c>
      <c r="Y705" s="2" t="s">
        <v>5002</v>
      </c>
      <c r="Z705" s="2" t="s">
        <v>62</v>
      </c>
      <c r="AA705" s="2" t="s">
        <v>62</v>
      </c>
      <c r="AB705" s="2" t="s">
        <v>5000</v>
      </c>
      <c r="AC705" s="2" t="s">
        <v>5003</v>
      </c>
      <c r="AD705" s="2" t="s">
        <v>5004</v>
      </c>
      <c r="AE705" s="2" t="s">
        <v>5005</v>
      </c>
      <c r="AF705" s="2" t="s">
        <v>105</v>
      </c>
      <c r="AG705" s="2" t="s">
        <v>5006</v>
      </c>
      <c r="AH705" s="2" t="s">
        <v>73</v>
      </c>
      <c r="AI705" s="2" t="s">
        <v>74</v>
      </c>
      <c r="AJ705" s="2" t="s">
        <v>4982</v>
      </c>
      <c r="AK705" s="2" t="s">
        <v>5007</v>
      </c>
      <c r="AL705" s="2" t="s">
        <v>75</v>
      </c>
      <c r="AM705" s="2" t="s">
        <v>5008</v>
      </c>
      <c r="AN705" s="2" t="s">
        <v>62</v>
      </c>
      <c r="AO705" s="19" t="s">
        <v>62</v>
      </c>
      <c r="AP705" s="2" t="s">
        <v>62</v>
      </c>
      <c r="AQ705" s="2" t="s">
        <v>62</v>
      </c>
      <c r="AR705" s="2" t="s">
        <v>62</v>
      </c>
      <c r="AS705" s="2" t="s">
        <v>62</v>
      </c>
      <c r="AT705" s="2" t="s">
        <v>62</v>
      </c>
      <c r="AU705" s="2" t="s">
        <v>62</v>
      </c>
      <c r="AV705" s="19" t="s">
        <v>57</v>
      </c>
      <c r="AW705" s="2" t="s">
        <v>77</v>
      </c>
      <c r="AX705" s="2" t="s">
        <v>57</v>
      </c>
      <c r="AY705" s="2" t="s">
        <v>77</v>
      </c>
    </row>
    <row r="706" spans="1:51" ht="22.5" customHeight="1" x14ac:dyDescent="0.25">
      <c r="A706" s="18" t="s">
        <v>5009</v>
      </c>
      <c r="B706" s="2" t="s">
        <v>5010</v>
      </c>
      <c r="C706" s="2" t="s">
        <v>595</v>
      </c>
      <c r="D706" s="2" t="s">
        <v>4165</v>
      </c>
      <c r="E706" s="2" t="s">
        <v>77</v>
      </c>
      <c r="F706" s="19">
        <v>1</v>
      </c>
      <c r="G706" s="19">
        <v>106.7</v>
      </c>
      <c r="H706" s="19" t="s">
        <v>57</v>
      </c>
      <c r="I706" s="19">
        <v>-18.14</v>
      </c>
      <c r="J706" s="19">
        <v>-20.45</v>
      </c>
      <c r="K706" s="19" t="s">
        <v>57</v>
      </c>
      <c r="L706" s="19">
        <v>68.11</v>
      </c>
      <c r="M706" s="2" t="s">
        <v>666</v>
      </c>
      <c r="N706" s="2" t="s">
        <v>56</v>
      </c>
      <c r="O706" s="112">
        <v>90501</v>
      </c>
      <c r="P706" s="2" t="s">
        <v>5011</v>
      </c>
      <c r="Q706" s="2" t="s">
        <v>60</v>
      </c>
      <c r="R706" s="2" t="s">
        <v>1858</v>
      </c>
      <c r="S706" s="2" t="s">
        <v>62</v>
      </c>
      <c r="T706" s="19">
        <v>106.7</v>
      </c>
      <c r="U706" s="19" t="s">
        <v>63</v>
      </c>
      <c r="V706" s="2" t="s">
        <v>64</v>
      </c>
      <c r="W706" s="2" t="s">
        <v>5012</v>
      </c>
      <c r="X706" s="2" t="s">
        <v>5013</v>
      </c>
      <c r="Y706" s="2" t="s">
        <v>5014</v>
      </c>
      <c r="Z706" s="2" t="s">
        <v>62</v>
      </c>
      <c r="AA706" s="2" t="s">
        <v>62</v>
      </c>
      <c r="AB706" s="2" t="s">
        <v>5012</v>
      </c>
      <c r="AC706" s="2" t="s">
        <v>5015</v>
      </c>
      <c r="AD706" s="2" t="s">
        <v>5016</v>
      </c>
      <c r="AE706" s="2" t="s">
        <v>2546</v>
      </c>
      <c r="AF706" s="2" t="s">
        <v>234</v>
      </c>
      <c r="AG706" s="2" t="s">
        <v>5017</v>
      </c>
      <c r="AH706" s="2" t="s">
        <v>73</v>
      </c>
      <c r="AI706" s="2" t="s">
        <v>74</v>
      </c>
      <c r="AJ706" s="2" t="s">
        <v>5018</v>
      </c>
      <c r="AK706" s="2" t="s">
        <v>5019</v>
      </c>
      <c r="AL706" s="2" t="s">
        <v>75</v>
      </c>
      <c r="AM706" s="2" t="s">
        <v>5020</v>
      </c>
      <c r="AN706" s="2" t="s">
        <v>62</v>
      </c>
      <c r="AO706" s="19" t="s">
        <v>62</v>
      </c>
      <c r="AP706" s="2" t="s">
        <v>62</v>
      </c>
      <c r="AQ706" s="2" t="s">
        <v>62</v>
      </c>
      <c r="AR706" s="2" t="s">
        <v>62</v>
      </c>
      <c r="AS706" s="2" t="s">
        <v>62</v>
      </c>
      <c r="AT706" s="2" t="s">
        <v>62</v>
      </c>
      <c r="AU706" s="2" t="s">
        <v>62</v>
      </c>
      <c r="AV706" s="19" t="s">
        <v>57</v>
      </c>
      <c r="AW706" s="2" t="s">
        <v>77</v>
      </c>
      <c r="AX706" s="2" t="s">
        <v>57</v>
      </c>
      <c r="AY706" s="2" t="s">
        <v>77</v>
      </c>
    </row>
    <row r="707" spans="1:51" ht="22.5" customHeight="1" x14ac:dyDescent="0.25">
      <c r="A707" s="18" t="s">
        <v>5031</v>
      </c>
      <c r="B707" s="2" t="s">
        <v>5032</v>
      </c>
      <c r="C707" s="2" t="s">
        <v>595</v>
      </c>
      <c r="D707" s="2" t="s">
        <v>3357</v>
      </c>
      <c r="E707" s="2" t="s">
        <v>77</v>
      </c>
      <c r="F707" s="19">
        <v>1</v>
      </c>
      <c r="G707" s="19">
        <v>159.99</v>
      </c>
      <c r="H707" s="19">
        <v>8.9499999999999993</v>
      </c>
      <c r="I707" s="19">
        <v>-27.2</v>
      </c>
      <c r="J707" s="19">
        <v>-31.9</v>
      </c>
      <c r="K707" s="19" t="s">
        <v>57</v>
      </c>
      <c r="L707" s="19">
        <v>109.84</v>
      </c>
      <c r="M707" s="2" t="s">
        <v>666</v>
      </c>
      <c r="N707" s="2" t="s">
        <v>56</v>
      </c>
      <c r="O707" s="2" t="s">
        <v>96</v>
      </c>
      <c r="P707" s="2" t="s">
        <v>97</v>
      </c>
      <c r="Q707" s="2" t="s">
        <v>60</v>
      </c>
      <c r="R707" s="2" t="s">
        <v>98</v>
      </c>
      <c r="S707" s="2" t="s">
        <v>62</v>
      </c>
      <c r="T707" s="19">
        <v>159.99</v>
      </c>
      <c r="U707" s="19" t="s">
        <v>63</v>
      </c>
      <c r="V707" s="2" t="s">
        <v>64</v>
      </c>
      <c r="W707" s="2" t="s">
        <v>5033</v>
      </c>
      <c r="X707" s="2" t="s">
        <v>5034</v>
      </c>
      <c r="Y707" s="2" t="s">
        <v>5035</v>
      </c>
      <c r="Z707" s="2" t="s">
        <v>62</v>
      </c>
      <c r="AA707" s="2" t="s">
        <v>62</v>
      </c>
      <c r="AB707" s="2" t="s">
        <v>5033</v>
      </c>
      <c r="AC707" s="2" t="s">
        <v>5036</v>
      </c>
      <c r="AD707" s="2" t="s">
        <v>5037</v>
      </c>
      <c r="AE707" s="2" t="s">
        <v>5038</v>
      </c>
      <c r="AF707" s="2" t="s">
        <v>210</v>
      </c>
      <c r="AG707" s="2" t="s">
        <v>5039</v>
      </c>
      <c r="AH707" s="2" t="s">
        <v>73</v>
      </c>
      <c r="AI707" s="2" t="s">
        <v>74</v>
      </c>
      <c r="AJ707" s="2" t="s">
        <v>5040</v>
      </c>
      <c r="AK707" s="2" t="s">
        <v>4514</v>
      </c>
      <c r="AL707" s="2" t="s">
        <v>75</v>
      </c>
      <c r="AM707" s="2" t="s">
        <v>5041</v>
      </c>
      <c r="AN707" s="2" t="s">
        <v>62</v>
      </c>
      <c r="AO707" s="19" t="s">
        <v>62</v>
      </c>
      <c r="AP707" s="2" t="s">
        <v>62</v>
      </c>
      <c r="AQ707" s="2" t="s">
        <v>62</v>
      </c>
      <c r="AR707" s="2" t="s">
        <v>62</v>
      </c>
      <c r="AS707" s="2" t="s">
        <v>62</v>
      </c>
      <c r="AT707" s="2" t="s">
        <v>62</v>
      </c>
      <c r="AU707" s="2" t="s">
        <v>62</v>
      </c>
      <c r="AV707" s="19" t="s">
        <v>57</v>
      </c>
      <c r="AW707" s="2" t="s">
        <v>77</v>
      </c>
      <c r="AX707" s="2" t="s">
        <v>57</v>
      </c>
      <c r="AY707" s="2" t="s">
        <v>77</v>
      </c>
    </row>
    <row r="708" spans="1:51" ht="22.5" customHeight="1" x14ac:dyDescent="0.25">
      <c r="A708" s="18" t="s">
        <v>5042</v>
      </c>
      <c r="B708" s="2" t="s">
        <v>5043</v>
      </c>
      <c r="C708" s="2" t="s">
        <v>595</v>
      </c>
      <c r="D708" s="2" t="s">
        <v>3357</v>
      </c>
      <c r="E708" s="2" t="s">
        <v>77</v>
      </c>
      <c r="F708" s="19">
        <v>1</v>
      </c>
      <c r="G708" s="19">
        <v>47.99</v>
      </c>
      <c r="H708" s="19">
        <v>33.49</v>
      </c>
      <c r="I708" s="19">
        <v>-14.16</v>
      </c>
      <c r="J708" s="19">
        <v>-33.49</v>
      </c>
      <c r="K708" s="19" t="s">
        <v>57</v>
      </c>
      <c r="L708" s="19">
        <v>33.83</v>
      </c>
      <c r="M708" s="2" t="s">
        <v>666</v>
      </c>
      <c r="N708" s="2" t="s">
        <v>56</v>
      </c>
      <c r="O708" s="112">
        <v>77032</v>
      </c>
      <c r="P708" s="2" t="s">
        <v>5044</v>
      </c>
      <c r="Q708" s="2" t="s">
        <v>60</v>
      </c>
      <c r="R708" s="2" t="s">
        <v>5045</v>
      </c>
      <c r="S708" s="2" t="s">
        <v>62</v>
      </c>
      <c r="T708" s="19">
        <v>47.99</v>
      </c>
      <c r="U708" s="19" t="s">
        <v>63</v>
      </c>
      <c r="V708" s="2" t="s">
        <v>64</v>
      </c>
      <c r="W708" s="2" t="s">
        <v>5046</v>
      </c>
      <c r="X708" s="2" t="s">
        <v>5047</v>
      </c>
      <c r="Y708" s="2" t="s">
        <v>5048</v>
      </c>
      <c r="Z708" s="2" t="s">
        <v>62</v>
      </c>
      <c r="AA708" s="2" t="s">
        <v>62</v>
      </c>
      <c r="AB708" s="2" t="s">
        <v>5046</v>
      </c>
      <c r="AC708" s="2" t="s">
        <v>5049</v>
      </c>
      <c r="AD708" s="2" t="s">
        <v>5050</v>
      </c>
      <c r="AE708" s="2" t="s">
        <v>4447</v>
      </c>
      <c r="AF708" s="2" t="s">
        <v>210</v>
      </c>
      <c r="AG708" s="2" t="s">
        <v>5051</v>
      </c>
      <c r="AH708" s="2" t="s">
        <v>73</v>
      </c>
      <c r="AI708" s="2" t="s">
        <v>74</v>
      </c>
      <c r="AJ708" s="2" t="s">
        <v>5040</v>
      </c>
      <c r="AK708" s="2" t="s">
        <v>5052</v>
      </c>
      <c r="AL708" s="2" t="s">
        <v>75</v>
      </c>
      <c r="AM708" s="2" t="s">
        <v>5053</v>
      </c>
      <c r="AN708" s="2" t="s">
        <v>62</v>
      </c>
      <c r="AO708" s="19" t="s">
        <v>62</v>
      </c>
      <c r="AP708" s="2" t="s">
        <v>62</v>
      </c>
      <c r="AQ708" s="2" t="s">
        <v>62</v>
      </c>
      <c r="AR708" s="2" t="s">
        <v>62</v>
      </c>
      <c r="AS708" s="2" t="s">
        <v>62</v>
      </c>
      <c r="AT708" s="2" t="s">
        <v>62</v>
      </c>
      <c r="AU708" s="2" t="s">
        <v>62</v>
      </c>
      <c r="AV708" s="19" t="s">
        <v>57</v>
      </c>
      <c r="AW708" s="2" t="s">
        <v>77</v>
      </c>
      <c r="AX708" s="2" t="s">
        <v>57</v>
      </c>
      <c r="AY708" s="2" t="s">
        <v>77</v>
      </c>
    </row>
    <row r="709" spans="1:51" ht="22.5" customHeight="1" x14ac:dyDescent="0.25">
      <c r="A709" s="18" t="s">
        <v>5054</v>
      </c>
      <c r="B709" s="2" t="s">
        <v>5055</v>
      </c>
      <c r="C709" s="2" t="s">
        <v>595</v>
      </c>
      <c r="D709" s="2" t="s">
        <v>3357</v>
      </c>
      <c r="E709" s="2" t="s">
        <v>77</v>
      </c>
      <c r="F709" s="19">
        <v>1</v>
      </c>
      <c r="G709" s="19">
        <v>31.67</v>
      </c>
      <c r="H709" s="19">
        <v>16.93</v>
      </c>
      <c r="I709" s="19">
        <v>-9.8000000000000007</v>
      </c>
      <c r="J709" s="19">
        <v>-16.93</v>
      </c>
      <c r="K709" s="19" t="s">
        <v>57</v>
      </c>
      <c r="L709" s="19">
        <v>21.87</v>
      </c>
      <c r="M709" s="2" t="s">
        <v>666</v>
      </c>
      <c r="N709" s="2" t="s">
        <v>56</v>
      </c>
      <c r="O709" s="2" t="s">
        <v>3748</v>
      </c>
      <c r="P709" s="2" t="s">
        <v>3749</v>
      </c>
      <c r="Q709" s="2" t="s">
        <v>60</v>
      </c>
      <c r="R709" s="2" t="s">
        <v>3750</v>
      </c>
      <c r="S709" s="2" t="s">
        <v>62</v>
      </c>
      <c r="T709" s="19">
        <v>31.67</v>
      </c>
      <c r="U709" s="19" t="s">
        <v>83</v>
      </c>
      <c r="V709" s="2" t="s">
        <v>64</v>
      </c>
      <c r="W709" s="2" t="s">
        <v>5056</v>
      </c>
      <c r="X709" s="2" t="s">
        <v>5057</v>
      </c>
      <c r="Y709" s="2" t="s">
        <v>5058</v>
      </c>
      <c r="Z709" s="2" t="s">
        <v>62</v>
      </c>
      <c r="AA709" s="2" t="s">
        <v>62</v>
      </c>
      <c r="AB709" s="2" t="s">
        <v>5056</v>
      </c>
      <c r="AC709" s="2" t="s">
        <v>5059</v>
      </c>
      <c r="AD709" s="2" t="s">
        <v>5060</v>
      </c>
      <c r="AE709" s="2" t="s">
        <v>2280</v>
      </c>
      <c r="AF709" s="2" t="s">
        <v>90</v>
      </c>
      <c r="AG709" s="2" t="s">
        <v>5061</v>
      </c>
      <c r="AH709" s="2" t="s">
        <v>73</v>
      </c>
      <c r="AI709" s="2" t="s">
        <v>74</v>
      </c>
      <c r="AJ709" s="2" t="s">
        <v>5062</v>
      </c>
      <c r="AK709" s="2" t="s">
        <v>5063</v>
      </c>
      <c r="AL709" s="2" t="s">
        <v>75</v>
      </c>
      <c r="AM709" s="2" t="s">
        <v>5064</v>
      </c>
      <c r="AN709" s="2" t="s">
        <v>62</v>
      </c>
      <c r="AO709" s="19" t="s">
        <v>62</v>
      </c>
      <c r="AP709" s="2" t="s">
        <v>62</v>
      </c>
      <c r="AQ709" s="2" t="s">
        <v>62</v>
      </c>
      <c r="AR709" s="2" t="s">
        <v>62</v>
      </c>
      <c r="AS709" s="2" t="s">
        <v>62</v>
      </c>
      <c r="AT709" s="2" t="s">
        <v>62</v>
      </c>
      <c r="AU709" s="2" t="s">
        <v>62</v>
      </c>
      <c r="AV709" s="19" t="s">
        <v>57</v>
      </c>
      <c r="AW709" s="2" t="s">
        <v>77</v>
      </c>
      <c r="AX709" s="2" t="s">
        <v>57</v>
      </c>
      <c r="AY709" s="2" t="s">
        <v>77</v>
      </c>
    </row>
    <row r="710" spans="1:51" ht="22.5" customHeight="1" x14ac:dyDescent="0.25">
      <c r="A710" s="18" t="s">
        <v>5065</v>
      </c>
      <c r="B710" s="2" t="s">
        <v>5066</v>
      </c>
      <c r="C710" s="2" t="s">
        <v>595</v>
      </c>
      <c r="D710" s="2" t="s">
        <v>3281</v>
      </c>
      <c r="E710" s="2" t="s">
        <v>77</v>
      </c>
      <c r="F710" s="19">
        <v>1</v>
      </c>
      <c r="G710" s="19">
        <v>113.7</v>
      </c>
      <c r="H710" s="19" t="s">
        <v>57</v>
      </c>
      <c r="I710" s="19">
        <v>-13.64</v>
      </c>
      <c r="J710" s="19">
        <v>-21.45</v>
      </c>
      <c r="K710" s="19" t="s">
        <v>57</v>
      </c>
      <c r="L710" s="19">
        <v>78.61</v>
      </c>
      <c r="M710" s="2" t="s">
        <v>666</v>
      </c>
      <c r="N710" s="2" t="s">
        <v>56</v>
      </c>
      <c r="O710" s="112">
        <v>10107</v>
      </c>
      <c r="P710" s="2" t="s">
        <v>912</v>
      </c>
      <c r="Q710" s="2" t="s">
        <v>60</v>
      </c>
      <c r="R710" s="2" t="s">
        <v>913</v>
      </c>
      <c r="S710" s="2" t="s">
        <v>62</v>
      </c>
      <c r="T710" s="19">
        <v>113.7</v>
      </c>
      <c r="U710" s="19" t="s">
        <v>83</v>
      </c>
      <c r="V710" s="2" t="s">
        <v>64</v>
      </c>
      <c r="W710" s="2" t="s">
        <v>5067</v>
      </c>
      <c r="X710" s="2" t="s">
        <v>5068</v>
      </c>
      <c r="Y710" s="2" t="s">
        <v>5069</v>
      </c>
      <c r="Z710" s="2" t="s">
        <v>62</v>
      </c>
      <c r="AA710" s="2" t="s">
        <v>62</v>
      </c>
      <c r="AB710" s="2" t="s">
        <v>5067</v>
      </c>
      <c r="AC710" s="2" t="s">
        <v>5070</v>
      </c>
      <c r="AD710" s="2" t="s">
        <v>5071</v>
      </c>
      <c r="AE710" s="2" t="s">
        <v>5072</v>
      </c>
      <c r="AF710" s="2" t="s">
        <v>105</v>
      </c>
      <c r="AG710" s="2" t="s">
        <v>5073</v>
      </c>
      <c r="AH710" s="2" t="s">
        <v>73</v>
      </c>
      <c r="AI710" s="2" t="s">
        <v>74</v>
      </c>
      <c r="AJ710" s="2" t="s">
        <v>4982</v>
      </c>
      <c r="AK710" s="2" t="s">
        <v>5074</v>
      </c>
      <c r="AL710" s="2" t="s">
        <v>75</v>
      </c>
      <c r="AM710" s="2" t="s">
        <v>5075</v>
      </c>
      <c r="AN710" s="2" t="s">
        <v>62</v>
      </c>
      <c r="AO710" s="19" t="s">
        <v>62</v>
      </c>
      <c r="AP710" s="2" t="s">
        <v>62</v>
      </c>
      <c r="AQ710" s="2" t="s">
        <v>62</v>
      </c>
      <c r="AR710" s="2" t="s">
        <v>62</v>
      </c>
      <c r="AS710" s="2" t="s">
        <v>62</v>
      </c>
      <c r="AT710" s="2" t="s">
        <v>62</v>
      </c>
      <c r="AU710" s="2" t="s">
        <v>62</v>
      </c>
      <c r="AV710" s="19" t="s">
        <v>57</v>
      </c>
      <c r="AW710" s="2" t="s">
        <v>77</v>
      </c>
      <c r="AX710" s="2" t="s">
        <v>57</v>
      </c>
      <c r="AY710" s="2" t="s">
        <v>77</v>
      </c>
    </row>
    <row r="711" spans="1:51" ht="22.5" customHeight="1" x14ac:dyDescent="0.25">
      <c r="A711" s="18" t="s">
        <v>5076</v>
      </c>
      <c r="B711" s="2" t="s">
        <v>5077</v>
      </c>
      <c r="C711" s="2" t="s">
        <v>595</v>
      </c>
      <c r="D711" s="2" t="s">
        <v>3357</v>
      </c>
      <c r="E711" s="2" t="s">
        <v>77</v>
      </c>
      <c r="F711" s="19">
        <v>1</v>
      </c>
      <c r="G711" s="19">
        <v>148.61000000000001</v>
      </c>
      <c r="H711" s="19" t="s">
        <v>57</v>
      </c>
      <c r="I711" s="19">
        <v>-25.26</v>
      </c>
      <c r="J711" s="19">
        <v>-23.95</v>
      </c>
      <c r="K711" s="19" t="s">
        <v>57</v>
      </c>
      <c r="L711" s="19">
        <v>99.4</v>
      </c>
      <c r="M711" s="2" t="s">
        <v>666</v>
      </c>
      <c r="N711" s="2" t="s">
        <v>56</v>
      </c>
      <c r="O711" s="112">
        <v>112074</v>
      </c>
      <c r="P711" s="2" t="s">
        <v>5078</v>
      </c>
      <c r="Q711" s="2" t="s">
        <v>60</v>
      </c>
      <c r="R711" s="2" t="s">
        <v>5079</v>
      </c>
      <c r="S711" s="2" t="s">
        <v>62</v>
      </c>
      <c r="T711" s="19">
        <v>148.61000000000001</v>
      </c>
      <c r="U711" s="19" t="s">
        <v>63</v>
      </c>
      <c r="V711" s="2" t="s">
        <v>64</v>
      </c>
      <c r="W711" s="2" t="s">
        <v>5080</v>
      </c>
      <c r="X711" s="2" t="s">
        <v>5081</v>
      </c>
      <c r="Y711" s="2" t="s">
        <v>5082</v>
      </c>
      <c r="Z711" s="2" t="s">
        <v>62</v>
      </c>
      <c r="AA711" s="2" t="s">
        <v>62</v>
      </c>
      <c r="AB711" s="2" t="s">
        <v>5080</v>
      </c>
      <c r="AC711" s="2" t="s">
        <v>5083</v>
      </c>
      <c r="AD711" s="2" t="s">
        <v>5084</v>
      </c>
      <c r="AE711" s="2" t="s">
        <v>5085</v>
      </c>
      <c r="AF711" s="2" t="s">
        <v>853</v>
      </c>
      <c r="AG711" s="2" t="s">
        <v>5086</v>
      </c>
      <c r="AH711" s="2" t="s">
        <v>73</v>
      </c>
      <c r="AI711" s="2" t="s">
        <v>74</v>
      </c>
      <c r="AJ711" s="2" t="s">
        <v>5087</v>
      </c>
      <c r="AK711" s="2" t="s">
        <v>5088</v>
      </c>
      <c r="AL711" s="2" t="s">
        <v>75</v>
      </c>
      <c r="AM711" s="2" t="s">
        <v>5089</v>
      </c>
      <c r="AN711" s="2" t="s">
        <v>62</v>
      </c>
      <c r="AO711" s="19" t="s">
        <v>62</v>
      </c>
      <c r="AP711" s="2" t="s">
        <v>62</v>
      </c>
      <c r="AQ711" s="2" t="s">
        <v>62</v>
      </c>
      <c r="AR711" s="2" t="s">
        <v>62</v>
      </c>
      <c r="AS711" s="2" t="s">
        <v>62</v>
      </c>
      <c r="AT711" s="2" t="s">
        <v>62</v>
      </c>
      <c r="AU711" s="2" t="s">
        <v>62</v>
      </c>
      <c r="AV711" s="19" t="s">
        <v>57</v>
      </c>
      <c r="AW711" s="2" t="s">
        <v>77</v>
      </c>
      <c r="AX711" s="2" t="s">
        <v>57</v>
      </c>
      <c r="AY711" s="2" t="s">
        <v>77</v>
      </c>
    </row>
    <row r="712" spans="1:51" ht="22.5" customHeight="1" x14ac:dyDescent="0.25">
      <c r="A712" s="18" t="s">
        <v>5090</v>
      </c>
      <c r="B712" s="2" t="s">
        <v>5091</v>
      </c>
      <c r="C712" s="2" t="s">
        <v>595</v>
      </c>
      <c r="D712" s="2" t="s">
        <v>4165</v>
      </c>
      <c r="E712" s="2" t="s">
        <v>56</v>
      </c>
      <c r="F712" s="19">
        <v>1</v>
      </c>
      <c r="G712" s="19">
        <v>63.7</v>
      </c>
      <c r="H712" s="19">
        <v>22.69</v>
      </c>
      <c r="I712" s="19">
        <v>-13.64</v>
      </c>
      <c r="J712" s="19">
        <v>-22.69</v>
      </c>
      <c r="K712" s="19" t="s">
        <v>57</v>
      </c>
      <c r="L712" s="19">
        <v>50.06</v>
      </c>
      <c r="M712" s="2" t="s">
        <v>666</v>
      </c>
      <c r="N712" s="2" t="s">
        <v>56</v>
      </c>
      <c r="O712" s="2" t="s">
        <v>242</v>
      </c>
      <c r="P712" s="2" t="s">
        <v>1049</v>
      </c>
      <c r="Q712" s="2" t="s">
        <v>60</v>
      </c>
      <c r="R712" s="2" t="s">
        <v>244</v>
      </c>
      <c r="S712" s="2" t="s">
        <v>62</v>
      </c>
      <c r="T712" s="19">
        <v>63.7</v>
      </c>
      <c r="U712" s="19" t="s">
        <v>83</v>
      </c>
      <c r="V712" s="2" t="s">
        <v>64</v>
      </c>
      <c r="W712" s="2" t="s">
        <v>5092</v>
      </c>
      <c r="X712" s="2" t="s">
        <v>5093</v>
      </c>
      <c r="Y712" s="2" t="s">
        <v>5094</v>
      </c>
      <c r="Z712" s="2" t="s">
        <v>62</v>
      </c>
      <c r="AA712" s="2" t="s">
        <v>62</v>
      </c>
      <c r="AB712" s="2" t="s">
        <v>5092</v>
      </c>
      <c r="AC712" s="2" t="s">
        <v>5095</v>
      </c>
      <c r="AD712" s="2" t="s">
        <v>5096</v>
      </c>
      <c r="AE712" s="2" t="s">
        <v>2447</v>
      </c>
      <c r="AF712" s="2" t="s">
        <v>234</v>
      </c>
      <c r="AG712" s="2" t="s">
        <v>5097</v>
      </c>
      <c r="AH712" s="2" t="s">
        <v>73</v>
      </c>
      <c r="AI712" s="2" t="s">
        <v>74</v>
      </c>
      <c r="AJ712" s="2" t="s">
        <v>5098</v>
      </c>
      <c r="AK712" s="2" t="s">
        <v>5099</v>
      </c>
      <c r="AL712" s="2" t="s">
        <v>75</v>
      </c>
      <c r="AM712" s="2" t="s">
        <v>5100</v>
      </c>
      <c r="AN712" s="2" t="s">
        <v>62</v>
      </c>
      <c r="AO712" s="19" t="s">
        <v>62</v>
      </c>
      <c r="AP712" s="2" t="s">
        <v>62</v>
      </c>
      <c r="AQ712" s="2" t="s">
        <v>62</v>
      </c>
      <c r="AR712" s="2" t="s">
        <v>62</v>
      </c>
      <c r="AS712" s="2" t="s">
        <v>62</v>
      </c>
      <c r="AT712" s="2" t="s">
        <v>62</v>
      </c>
      <c r="AU712" s="2" t="s">
        <v>62</v>
      </c>
      <c r="AV712" s="19" t="s">
        <v>57</v>
      </c>
      <c r="AW712" s="2" t="s">
        <v>77</v>
      </c>
      <c r="AX712" s="2" t="s">
        <v>57</v>
      </c>
      <c r="AY712" s="2" t="s">
        <v>77</v>
      </c>
    </row>
    <row r="713" spans="1:51" ht="22.5" customHeight="1" x14ac:dyDescent="0.25">
      <c r="A713" s="18" t="s">
        <v>5101</v>
      </c>
      <c r="B713" s="2" t="s">
        <v>5102</v>
      </c>
      <c r="C713" s="2" t="s">
        <v>595</v>
      </c>
      <c r="D713" s="2" t="s">
        <v>3526</v>
      </c>
      <c r="E713" s="2" t="s">
        <v>77</v>
      </c>
      <c r="F713" s="19">
        <v>1</v>
      </c>
      <c r="G713" s="19">
        <v>85.49</v>
      </c>
      <c r="H713" s="19" t="s">
        <v>57</v>
      </c>
      <c r="I713" s="19">
        <v>-14.53</v>
      </c>
      <c r="J713" s="19">
        <v>-21.45</v>
      </c>
      <c r="K713" s="19" t="s">
        <v>57</v>
      </c>
      <c r="L713" s="19">
        <v>49.51</v>
      </c>
      <c r="M713" s="2" t="s">
        <v>666</v>
      </c>
      <c r="N713" s="2" t="s">
        <v>62</v>
      </c>
      <c r="O713" s="2" t="s">
        <v>5103</v>
      </c>
      <c r="P713" s="2" t="s">
        <v>5104</v>
      </c>
      <c r="Q713" s="2" t="s">
        <v>60</v>
      </c>
      <c r="R713" s="2" t="s">
        <v>5105</v>
      </c>
      <c r="S713" s="2" t="s">
        <v>62</v>
      </c>
      <c r="T713" s="19">
        <v>85.49</v>
      </c>
      <c r="U713" s="19" t="s">
        <v>63</v>
      </c>
      <c r="V713" s="2" t="s">
        <v>64</v>
      </c>
      <c r="W713" s="2" t="s">
        <v>5106</v>
      </c>
      <c r="X713" s="2" t="s">
        <v>5107</v>
      </c>
      <c r="Y713" s="2" t="s">
        <v>5108</v>
      </c>
      <c r="Z713" s="2" t="s">
        <v>62</v>
      </c>
      <c r="AA713" s="2" t="s">
        <v>62</v>
      </c>
      <c r="AB713" s="2" t="s">
        <v>5106</v>
      </c>
      <c r="AC713" s="2" t="s">
        <v>5109</v>
      </c>
      <c r="AD713" s="2" t="s">
        <v>5110</v>
      </c>
      <c r="AE713" s="2" t="s">
        <v>5085</v>
      </c>
      <c r="AF713" s="2" t="s">
        <v>853</v>
      </c>
      <c r="AG713" s="2" t="s">
        <v>5111</v>
      </c>
      <c r="AH713" s="2" t="s">
        <v>73</v>
      </c>
      <c r="AI713" s="2" t="s">
        <v>74</v>
      </c>
      <c r="AJ713" s="2" t="s">
        <v>5062</v>
      </c>
      <c r="AK713" s="2" t="s">
        <v>5112</v>
      </c>
      <c r="AL713" s="2" t="s">
        <v>75</v>
      </c>
      <c r="AM713" s="2" t="s">
        <v>5113</v>
      </c>
      <c r="AN713" s="2" t="s">
        <v>62</v>
      </c>
      <c r="AO713" s="19" t="s">
        <v>62</v>
      </c>
      <c r="AP713" s="2" t="s">
        <v>62</v>
      </c>
      <c r="AQ713" s="2" t="s">
        <v>62</v>
      </c>
      <c r="AR713" s="2" t="s">
        <v>62</v>
      </c>
      <c r="AS713" s="2" t="s">
        <v>62</v>
      </c>
      <c r="AT713" s="2" t="s">
        <v>62</v>
      </c>
      <c r="AU713" s="2" t="s">
        <v>62</v>
      </c>
      <c r="AV713" s="19" t="s">
        <v>57</v>
      </c>
      <c r="AW713" s="2" t="s">
        <v>77</v>
      </c>
      <c r="AX713" s="2" t="s">
        <v>57</v>
      </c>
      <c r="AY713" s="2" t="s">
        <v>77</v>
      </c>
    </row>
    <row r="714" spans="1:51" ht="22.5" customHeight="1" x14ac:dyDescent="0.25">
      <c r="A714" s="18" t="s">
        <v>5121</v>
      </c>
      <c r="B714" s="2" t="s">
        <v>5122</v>
      </c>
      <c r="C714" s="2" t="s">
        <v>595</v>
      </c>
      <c r="D714" s="2" t="s">
        <v>4165</v>
      </c>
      <c r="E714" s="2" t="s">
        <v>77</v>
      </c>
      <c r="F714" s="19">
        <v>1</v>
      </c>
      <c r="G714" s="19">
        <v>141.66999999999999</v>
      </c>
      <c r="H714" s="19" t="s">
        <v>57</v>
      </c>
      <c r="I714" s="19">
        <v>-24.08</v>
      </c>
      <c r="J714" s="19">
        <v>-24.95</v>
      </c>
      <c r="K714" s="19" t="s">
        <v>57</v>
      </c>
      <c r="L714" s="19">
        <v>92.64</v>
      </c>
      <c r="M714" s="2" t="s">
        <v>666</v>
      </c>
      <c r="N714" s="2" t="s">
        <v>56</v>
      </c>
      <c r="O714" s="112">
        <v>112024</v>
      </c>
      <c r="P714" s="2" t="s">
        <v>1558</v>
      </c>
      <c r="Q714" s="2" t="s">
        <v>60</v>
      </c>
      <c r="R714" s="2" t="s">
        <v>1559</v>
      </c>
      <c r="S714" s="2" t="s">
        <v>62</v>
      </c>
      <c r="T714" s="19">
        <v>141.66999999999999</v>
      </c>
      <c r="U714" s="19" t="s">
        <v>63</v>
      </c>
      <c r="V714" s="2" t="s">
        <v>64</v>
      </c>
      <c r="W714" s="2" t="s">
        <v>5123</v>
      </c>
      <c r="X714" s="2" t="s">
        <v>5124</v>
      </c>
      <c r="Y714" s="2" t="s">
        <v>5125</v>
      </c>
      <c r="Z714" s="2" t="s">
        <v>62</v>
      </c>
      <c r="AA714" s="2" t="s">
        <v>62</v>
      </c>
      <c r="AB714" s="2" t="s">
        <v>5123</v>
      </c>
      <c r="AC714" s="2" t="s">
        <v>5126</v>
      </c>
      <c r="AD714" s="2" t="s">
        <v>5127</v>
      </c>
      <c r="AE714" s="2" t="s">
        <v>4727</v>
      </c>
      <c r="AF714" s="2" t="s">
        <v>234</v>
      </c>
      <c r="AG714" s="2" t="s">
        <v>5128</v>
      </c>
      <c r="AH714" s="2" t="s">
        <v>73</v>
      </c>
      <c r="AI714" s="2" t="s">
        <v>74</v>
      </c>
      <c r="AJ714" s="2" t="s">
        <v>5129</v>
      </c>
      <c r="AK714" s="2" t="s">
        <v>5130</v>
      </c>
      <c r="AL714" s="2" t="s">
        <v>75</v>
      </c>
      <c r="AM714" s="2" t="s">
        <v>5131</v>
      </c>
      <c r="AN714" s="2" t="s">
        <v>62</v>
      </c>
      <c r="AO714" s="19" t="s">
        <v>62</v>
      </c>
      <c r="AP714" s="2" t="s">
        <v>62</v>
      </c>
      <c r="AQ714" s="2" t="s">
        <v>62</v>
      </c>
      <c r="AR714" s="2" t="s">
        <v>62</v>
      </c>
      <c r="AS714" s="2" t="s">
        <v>62</v>
      </c>
      <c r="AT714" s="2" t="s">
        <v>62</v>
      </c>
      <c r="AU714" s="2" t="s">
        <v>62</v>
      </c>
      <c r="AV714" s="19" t="s">
        <v>57</v>
      </c>
      <c r="AW714" s="2" t="s">
        <v>77</v>
      </c>
      <c r="AX714" s="2" t="s">
        <v>57</v>
      </c>
      <c r="AY714" s="2" t="s">
        <v>77</v>
      </c>
    </row>
    <row r="715" spans="1:51" ht="22.5" customHeight="1" x14ac:dyDescent="0.25">
      <c r="A715" s="18" t="s">
        <v>5132</v>
      </c>
      <c r="B715" s="2" t="s">
        <v>5133</v>
      </c>
      <c r="C715" s="2" t="s">
        <v>595</v>
      </c>
      <c r="D715" s="2" t="s">
        <v>3526</v>
      </c>
      <c r="E715" s="2" t="s">
        <v>56</v>
      </c>
      <c r="F715" s="19">
        <v>1</v>
      </c>
      <c r="G715" s="19">
        <v>74.540000000000006</v>
      </c>
      <c r="H715" s="19">
        <v>35.590000000000003</v>
      </c>
      <c r="I715" s="19">
        <v>-18.670000000000002</v>
      </c>
      <c r="J715" s="19">
        <v>-35.590000000000003</v>
      </c>
      <c r="K715" s="19" t="s">
        <v>57</v>
      </c>
      <c r="L715" s="19">
        <v>55.87</v>
      </c>
      <c r="M715" s="2" t="s">
        <v>666</v>
      </c>
      <c r="N715" s="2" t="s">
        <v>56</v>
      </c>
      <c r="O715" s="2" t="s">
        <v>201</v>
      </c>
      <c r="P715" s="2" t="s">
        <v>5134</v>
      </c>
      <c r="Q715" s="2" t="s">
        <v>60</v>
      </c>
      <c r="R715" s="2" t="s">
        <v>5135</v>
      </c>
      <c r="S715" s="2" t="s">
        <v>62</v>
      </c>
      <c r="T715" s="19">
        <v>74.540000000000006</v>
      </c>
      <c r="U715" s="19" t="s">
        <v>63</v>
      </c>
      <c r="V715" s="2" t="s">
        <v>64</v>
      </c>
      <c r="W715" s="2" t="s">
        <v>5136</v>
      </c>
      <c r="X715" s="2" t="s">
        <v>5137</v>
      </c>
      <c r="Y715" s="2" t="s">
        <v>5138</v>
      </c>
      <c r="Z715" s="2" t="s">
        <v>62</v>
      </c>
      <c r="AA715" s="2" t="s">
        <v>62</v>
      </c>
      <c r="AB715" s="2" t="s">
        <v>5136</v>
      </c>
      <c r="AC715" s="2" t="s">
        <v>5139</v>
      </c>
      <c r="AD715" s="2" t="s">
        <v>5140</v>
      </c>
      <c r="AE715" s="2" t="s">
        <v>5141</v>
      </c>
      <c r="AF715" s="2" t="s">
        <v>210</v>
      </c>
      <c r="AG715" s="2" t="s">
        <v>5142</v>
      </c>
      <c r="AH715" s="2" t="s">
        <v>73</v>
      </c>
      <c r="AI715" s="2" t="s">
        <v>74</v>
      </c>
      <c r="AJ715" s="2" t="s">
        <v>5143</v>
      </c>
      <c r="AK715" s="2" t="s">
        <v>5144</v>
      </c>
      <c r="AL715" s="2" t="s">
        <v>75</v>
      </c>
      <c r="AM715" s="2" t="s">
        <v>5145</v>
      </c>
      <c r="AN715" s="2" t="s">
        <v>62</v>
      </c>
      <c r="AO715" s="19" t="s">
        <v>62</v>
      </c>
      <c r="AP715" s="2" t="s">
        <v>62</v>
      </c>
      <c r="AQ715" s="2" t="s">
        <v>62</v>
      </c>
      <c r="AR715" s="2" t="s">
        <v>62</v>
      </c>
      <c r="AS715" s="2" t="s">
        <v>62</v>
      </c>
      <c r="AT715" s="2" t="s">
        <v>62</v>
      </c>
      <c r="AU715" s="2" t="s">
        <v>62</v>
      </c>
      <c r="AV715" s="19" t="s">
        <v>57</v>
      </c>
      <c r="AW715" s="2" t="s">
        <v>77</v>
      </c>
      <c r="AX715" s="2" t="s">
        <v>57</v>
      </c>
      <c r="AY715" s="2" t="s">
        <v>77</v>
      </c>
    </row>
    <row r="716" spans="1:51" ht="22.5" customHeight="1" x14ac:dyDescent="0.25">
      <c r="A716" s="18" t="s">
        <v>5146</v>
      </c>
      <c r="B716" s="2" t="s">
        <v>5147</v>
      </c>
      <c r="C716" s="2" t="s">
        <v>595</v>
      </c>
      <c r="D716" s="2" t="s">
        <v>2680</v>
      </c>
      <c r="E716" s="2" t="s">
        <v>77</v>
      </c>
      <c r="F716" s="19">
        <v>1</v>
      </c>
      <c r="G716" s="19">
        <v>210.69</v>
      </c>
      <c r="H716" s="19">
        <v>44.59</v>
      </c>
      <c r="I716" s="19">
        <v>-35.82</v>
      </c>
      <c r="J716" s="19">
        <v>-70.540000000000006</v>
      </c>
      <c r="K716" s="19" t="s">
        <v>57</v>
      </c>
      <c r="L716" s="19">
        <v>148.91999999999999</v>
      </c>
      <c r="M716" s="2" t="s">
        <v>666</v>
      </c>
      <c r="N716" s="2" t="s">
        <v>56</v>
      </c>
      <c r="O716" s="2" t="s">
        <v>2212</v>
      </c>
      <c r="P716" s="2" t="s">
        <v>2500</v>
      </c>
      <c r="Q716" s="2" t="s">
        <v>60</v>
      </c>
      <c r="R716" s="2" t="s">
        <v>2501</v>
      </c>
      <c r="S716" s="2" t="s">
        <v>62</v>
      </c>
      <c r="T716" s="19">
        <v>210.69</v>
      </c>
      <c r="U716" s="19" t="s">
        <v>63</v>
      </c>
      <c r="V716" s="2" t="s">
        <v>64</v>
      </c>
      <c r="W716" s="2" t="s">
        <v>5148</v>
      </c>
      <c r="X716" s="2" t="s">
        <v>5149</v>
      </c>
      <c r="Y716" s="2" t="s">
        <v>5150</v>
      </c>
      <c r="Z716" s="2" t="s">
        <v>62</v>
      </c>
      <c r="AA716" s="2" t="s">
        <v>62</v>
      </c>
      <c r="AB716" s="2" t="s">
        <v>5148</v>
      </c>
      <c r="AC716" s="2" t="s">
        <v>5151</v>
      </c>
      <c r="AD716" s="2" t="s">
        <v>5152</v>
      </c>
      <c r="AE716" s="2" t="s">
        <v>5153</v>
      </c>
      <c r="AF716" s="2" t="s">
        <v>349</v>
      </c>
      <c r="AG716" s="2" t="s">
        <v>5154</v>
      </c>
      <c r="AH716" s="2" t="s">
        <v>73</v>
      </c>
      <c r="AI716" s="2" t="s">
        <v>74</v>
      </c>
      <c r="AJ716" s="2" t="s">
        <v>5155</v>
      </c>
      <c r="AK716" s="2" t="s">
        <v>5156</v>
      </c>
      <c r="AL716" s="2" t="s">
        <v>75</v>
      </c>
      <c r="AM716" s="2" t="s">
        <v>5157</v>
      </c>
      <c r="AN716" s="2" t="s">
        <v>62</v>
      </c>
      <c r="AO716" s="19" t="s">
        <v>62</v>
      </c>
      <c r="AP716" s="2" t="s">
        <v>62</v>
      </c>
      <c r="AQ716" s="2" t="s">
        <v>62</v>
      </c>
      <c r="AR716" s="2" t="s">
        <v>62</v>
      </c>
      <c r="AS716" s="2" t="s">
        <v>62</v>
      </c>
      <c r="AT716" s="2" t="s">
        <v>62</v>
      </c>
      <c r="AU716" s="2" t="s">
        <v>62</v>
      </c>
      <c r="AV716" s="19" t="s">
        <v>57</v>
      </c>
      <c r="AW716" s="2" t="s">
        <v>77</v>
      </c>
      <c r="AX716" s="2" t="s">
        <v>57</v>
      </c>
      <c r="AY716" s="2" t="s">
        <v>77</v>
      </c>
    </row>
    <row r="717" spans="1:51" ht="22.5" customHeight="1" x14ac:dyDescent="0.25">
      <c r="A717" s="18" t="s">
        <v>5168</v>
      </c>
      <c r="B717" s="2" t="s">
        <v>5169</v>
      </c>
      <c r="C717" s="2" t="s">
        <v>595</v>
      </c>
      <c r="D717" s="2" t="s">
        <v>4631</v>
      </c>
      <c r="E717" s="2" t="s">
        <v>77</v>
      </c>
      <c r="F717" s="19">
        <v>1</v>
      </c>
      <c r="G717" s="19">
        <v>187.9</v>
      </c>
      <c r="H717" s="19">
        <v>0.89</v>
      </c>
      <c r="I717" s="19">
        <v>-31.94</v>
      </c>
      <c r="J717" s="19" t="s">
        <v>57</v>
      </c>
      <c r="K717" s="19" t="s">
        <v>57</v>
      </c>
      <c r="L717" s="19">
        <v>156.85</v>
      </c>
      <c r="M717" s="2" t="s">
        <v>666</v>
      </c>
      <c r="N717" s="2" t="s">
        <v>62</v>
      </c>
      <c r="O717" s="112">
        <v>332092</v>
      </c>
      <c r="P717" s="2" t="s">
        <v>5170</v>
      </c>
      <c r="Q717" s="2" t="s">
        <v>60</v>
      </c>
      <c r="R717" s="2" t="s">
        <v>5171</v>
      </c>
      <c r="S717" s="2" t="s">
        <v>62</v>
      </c>
      <c r="T717" s="19">
        <v>187.9</v>
      </c>
      <c r="U717" s="19" t="s">
        <v>63</v>
      </c>
      <c r="V717" s="2" t="s">
        <v>64</v>
      </c>
      <c r="W717" s="2" t="s">
        <v>5172</v>
      </c>
      <c r="X717" s="2" t="s">
        <v>5173</v>
      </c>
      <c r="Y717" s="2" t="s">
        <v>5174</v>
      </c>
      <c r="Z717" s="2" t="s">
        <v>62</v>
      </c>
      <c r="AA717" s="2" t="s">
        <v>62</v>
      </c>
      <c r="AB717" s="2" t="s">
        <v>5172</v>
      </c>
      <c r="AC717" s="2" t="s">
        <v>5175</v>
      </c>
      <c r="AD717" s="2" t="s">
        <v>5176</v>
      </c>
      <c r="AE717" s="2" t="s">
        <v>234</v>
      </c>
      <c r="AF717" s="2" t="s">
        <v>234</v>
      </c>
      <c r="AG717" s="2" t="s">
        <v>5177</v>
      </c>
      <c r="AH717" s="2" t="s">
        <v>73</v>
      </c>
      <c r="AI717" s="2" t="s">
        <v>236</v>
      </c>
      <c r="AJ717" s="2" t="s">
        <v>5178</v>
      </c>
      <c r="AK717" s="2" t="s">
        <v>5179</v>
      </c>
      <c r="AL717" s="2" t="s">
        <v>5180</v>
      </c>
      <c r="AM717" s="2" t="s">
        <v>5181</v>
      </c>
      <c r="AN717" s="2" t="s">
        <v>62</v>
      </c>
      <c r="AO717" s="19" t="s">
        <v>62</v>
      </c>
      <c r="AP717" s="2" t="s">
        <v>62</v>
      </c>
      <c r="AQ717" s="2" t="s">
        <v>62</v>
      </c>
      <c r="AR717" s="2" t="s">
        <v>62</v>
      </c>
      <c r="AS717" s="2" t="s">
        <v>62</v>
      </c>
      <c r="AT717" s="2" t="s">
        <v>62</v>
      </c>
      <c r="AU717" s="2" t="s">
        <v>62</v>
      </c>
      <c r="AV717" s="19" t="s">
        <v>57</v>
      </c>
      <c r="AW717" s="2" t="s">
        <v>77</v>
      </c>
      <c r="AX717" s="2" t="s">
        <v>57</v>
      </c>
      <c r="AY717" s="2" t="s">
        <v>77</v>
      </c>
    </row>
    <row r="718" spans="1:51" ht="22.5" customHeight="1" x14ac:dyDescent="0.25">
      <c r="A718" s="18" t="s">
        <v>5182</v>
      </c>
      <c r="B718" s="2" t="s">
        <v>5183</v>
      </c>
      <c r="C718" s="2" t="s">
        <v>595</v>
      </c>
      <c r="D718" s="2" t="s">
        <v>4165</v>
      </c>
      <c r="E718" s="2" t="s">
        <v>77</v>
      </c>
      <c r="F718" s="19">
        <v>1</v>
      </c>
      <c r="G718" s="19">
        <v>45.7</v>
      </c>
      <c r="H718" s="19">
        <v>18.03</v>
      </c>
      <c r="I718" s="19">
        <v>-11.48</v>
      </c>
      <c r="J718" s="19">
        <v>-18.03</v>
      </c>
      <c r="K718" s="19" t="s">
        <v>57</v>
      </c>
      <c r="L718" s="19">
        <v>34.22</v>
      </c>
      <c r="M718" s="2" t="s">
        <v>666</v>
      </c>
      <c r="N718" s="2" t="s">
        <v>56</v>
      </c>
      <c r="O718" s="2" t="s">
        <v>2876</v>
      </c>
      <c r="P718" s="2" t="s">
        <v>5184</v>
      </c>
      <c r="Q718" s="2" t="s">
        <v>60</v>
      </c>
      <c r="R718" s="2" t="s">
        <v>2878</v>
      </c>
      <c r="S718" s="2" t="s">
        <v>62</v>
      </c>
      <c r="T718" s="19">
        <v>45.7</v>
      </c>
      <c r="U718" s="19" t="s">
        <v>83</v>
      </c>
      <c r="V718" s="2" t="s">
        <v>64</v>
      </c>
      <c r="W718" s="2" t="s">
        <v>5185</v>
      </c>
      <c r="X718" s="2" t="s">
        <v>5186</v>
      </c>
      <c r="Y718" s="2" t="s">
        <v>5187</v>
      </c>
      <c r="Z718" s="2" t="s">
        <v>62</v>
      </c>
      <c r="AA718" s="2" t="s">
        <v>62</v>
      </c>
      <c r="AB718" s="2" t="s">
        <v>5185</v>
      </c>
      <c r="AC718" s="2" t="s">
        <v>5188</v>
      </c>
      <c r="AD718" s="2" t="s">
        <v>5189</v>
      </c>
      <c r="AE718" s="2" t="s">
        <v>1973</v>
      </c>
      <c r="AF718" s="2" t="s">
        <v>234</v>
      </c>
      <c r="AG718" s="2" t="s">
        <v>5190</v>
      </c>
      <c r="AH718" s="2" t="s">
        <v>73</v>
      </c>
      <c r="AI718" s="2" t="s">
        <v>74</v>
      </c>
      <c r="AJ718" s="2" t="s">
        <v>5191</v>
      </c>
      <c r="AK718" s="2" t="s">
        <v>5192</v>
      </c>
      <c r="AL718" s="2" t="s">
        <v>75</v>
      </c>
      <c r="AM718" s="2" t="s">
        <v>5193</v>
      </c>
      <c r="AN718" s="2" t="s">
        <v>62</v>
      </c>
      <c r="AO718" s="19" t="s">
        <v>62</v>
      </c>
      <c r="AP718" s="2" t="s">
        <v>62</v>
      </c>
      <c r="AQ718" s="2" t="s">
        <v>62</v>
      </c>
      <c r="AR718" s="2" t="s">
        <v>62</v>
      </c>
      <c r="AS718" s="2" t="s">
        <v>62</v>
      </c>
      <c r="AT718" s="2" t="s">
        <v>62</v>
      </c>
      <c r="AU718" s="2" t="s">
        <v>62</v>
      </c>
      <c r="AV718" s="19" t="s">
        <v>57</v>
      </c>
      <c r="AW718" s="2" t="s">
        <v>77</v>
      </c>
      <c r="AX718" s="2" t="s">
        <v>57</v>
      </c>
      <c r="AY718" s="2" t="s">
        <v>77</v>
      </c>
    </row>
    <row r="719" spans="1:51" ht="22.5" customHeight="1" x14ac:dyDescent="0.25">
      <c r="A719" s="18" t="s">
        <v>5194</v>
      </c>
      <c r="B719" s="2" t="s">
        <v>5195</v>
      </c>
      <c r="C719" s="2" t="s">
        <v>595</v>
      </c>
      <c r="D719" s="2" t="s">
        <v>4165</v>
      </c>
      <c r="E719" s="2" t="s">
        <v>77</v>
      </c>
      <c r="F719" s="19">
        <v>1</v>
      </c>
      <c r="G719" s="19">
        <v>183.33</v>
      </c>
      <c r="H719" s="19" t="s">
        <v>57</v>
      </c>
      <c r="I719" s="19">
        <v>-31.17</v>
      </c>
      <c r="J719" s="19">
        <v>-41.95</v>
      </c>
      <c r="K719" s="19" t="s">
        <v>57</v>
      </c>
      <c r="L719" s="19">
        <v>110.21</v>
      </c>
      <c r="M719" s="2" t="s">
        <v>666</v>
      </c>
      <c r="N719" s="2" t="s">
        <v>56</v>
      </c>
      <c r="O719" s="2" t="s">
        <v>283</v>
      </c>
      <c r="P719" s="2" t="s">
        <v>284</v>
      </c>
      <c r="Q719" s="2" t="s">
        <v>60</v>
      </c>
      <c r="R719" s="2" t="s">
        <v>285</v>
      </c>
      <c r="S719" s="2" t="s">
        <v>62</v>
      </c>
      <c r="T719" s="19">
        <v>183.33</v>
      </c>
      <c r="U719" s="19" t="s">
        <v>63</v>
      </c>
      <c r="V719" s="2" t="s">
        <v>64</v>
      </c>
      <c r="W719" s="2" t="s">
        <v>5196</v>
      </c>
      <c r="X719" s="2" t="s">
        <v>5197</v>
      </c>
      <c r="Y719" s="2" t="s">
        <v>5198</v>
      </c>
      <c r="Z719" s="2" t="s">
        <v>62</v>
      </c>
      <c r="AA719" s="2" t="s">
        <v>62</v>
      </c>
      <c r="AB719" s="2" t="s">
        <v>5196</v>
      </c>
      <c r="AC719" s="2" t="s">
        <v>5199</v>
      </c>
      <c r="AD719" s="2" t="s">
        <v>5200</v>
      </c>
      <c r="AE719" s="2" t="s">
        <v>1450</v>
      </c>
      <c r="AF719" s="2" t="s">
        <v>156</v>
      </c>
      <c r="AG719" s="2" t="s">
        <v>5201</v>
      </c>
      <c r="AH719" s="2" t="s">
        <v>73</v>
      </c>
      <c r="AI719" s="2" t="s">
        <v>74</v>
      </c>
      <c r="AJ719" s="2" t="s">
        <v>5202</v>
      </c>
      <c r="AK719" s="2" t="s">
        <v>5203</v>
      </c>
      <c r="AL719" s="2" t="s">
        <v>75</v>
      </c>
      <c r="AM719" s="2" t="s">
        <v>5204</v>
      </c>
      <c r="AN719" s="2" t="s">
        <v>62</v>
      </c>
      <c r="AO719" s="19" t="s">
        <v>62</v>
      </c>
      <c r="AP719" s="2" t="s">
        <v>62</v>
      </c>
      <c r="AQ719" s="2" t="s">
        <v>62</v>
      </c>
      <c r="AR719" s="2" t="s">
        <v>62</v>
      </c>
      <c r="AS719" s="2" t="s">
        <v>62</v>
      </c>
      <c r="AT719" s="2" t="s">
        <v>62</v>
      </c>
      <c r="AU719" s="2" t="s">
        <v>62</v>
      </c>
      <c r="AV719" s="19" t="s">
        <v>57</v>
      </c>
      <c r="AW719" s="2" t="s">
        <v>77</v>
      </c>
      <c r="AX719" s="2" t="s">
        <v>57</v>
      </c>
      <c r="AY719" s="2" t="s">
        <v>77</v>
      </c>
    </row>
    <row r="720" spans="1:51" ht="22.5" customHeight="1" x14ac:dyDescent="0.25">
      <c r="A720" s="18" t="s">
        <v>5205</v>
      </c>
      <c r="B720" s="2" t="s">
        <v>5206</v>
      </c>
      <c r="C720" s="2" t="s">
        <v>595</v>
      </c>
      <c r="D720" s="2" t="s">
        <v>4631</v>
      </c>
      <c r="E720" s="2" t="s">
        <v>77</v>
      </c>
      <c r="F720" s="19">
        <v>1</v>
      </c>
      <c r="G720" s="19">
        <v>176.9</v>
      </c>
      <c r="H720" s="19">
        <v>1.39</v>
      </c>
      <c r="I720" s="19">
        <v>-21.23</v>
      </c>
      <c r="J720" s="19" t="s">
        <v>57</v>
      </c>
      <c r="K720" s="19" t="s">
        <v>57</v>
      </c>
      <c r="L720" s="19">
        <v>157.06</v>
      </c>
      <c r="M720" s="2" t="s">
        <v>666</v>
      </c>
      <c r="N720" s="2" t="s">
        <v>56</v>
      </c>
      <c r="O720" s="112">
        <v>552001</v>
      </c>
      <c r="P720" s="2" t="s">
        <v>5207</v>
      </c>
      <c r="Q720" s="2" t="s">
        <v>60</v>
      </c>
      <c r="R720" s="2" t="s">
        <v>5208</v>
      </c>
      <c r="S720" s="2" t="s">
        <v>62</v>
      </c>
      <c r="T720" s="19">
        <v>176.9</v>
      </c>
      <c r="U720" s="19" t="s">
        <v>83</v>
      </c>
      <c r="V720" s="2" t="s">
        <v>64</v>
      </c>
      <c r="W720" s="2" t="s">
        <v>5209</v>
      </c>
      <c r="X720" s="2" t="s">
        <v>5210</v>
      </c>
      <c r="Y720" s="2" t="s">
        <v>5211</v>
      </c>
      <c r="Z720" s="2" t="s">
        <v>62</v>
      </c>
      <c r="AA720" s="2" t="s">
        <v>62</v>
      </c>
      <c r="AB720" s="2" t="s">
        <v>5209</v>
      </c>
      <c r="AC720" s="2" t="s">
        <v>5212</v>
      </c>
      <c r="AD720" s="2" t="s">
        <v>5213</v>
      </c>
      <c r="AE720" s="2" t="s">
        <v>234</v>
      </c>
      <c r="AF720" s="2" t="s">
        <v>234</v>
      </c>
      <c r="AG720" s="2" t="s">
        <v>5214</v>
      </c>
      <c r="AH720" s="2" t="s">
        <v>73</v>
      </c>
      <c r="AI720" s="2" t="s">
        <v>236</v>
      </c>
      <c r="AJ720" s="2" t="s">
        <v>5215</v>
      </c>
      <c r="AK720" s="2" t="s">
        <v>5216</v>
      </c>
      <c r="AL720" s="2" t="s">
        <v>5217</v>
      </c>
      <c r="AM720" s="2" t="s">
        <v>5218</v>
      </c>
      <c r="AN720" s="2" t="s">
        <v>62</v>
      </c>
      <c r="AO720" s="19" t="s">
        <v>62</v>
      </c>
      <c r="AP720" s="2" t="s">
        <v>62</v>
      </c>
      <c r="AQ720" s="2" t="s">
        <v>62</v>
      </c>
      <c r="AR720" s="2" t="s">
        <v>62</v>
      </c>
      <c r="AS720" s="2" t="s">
        <v>62</v>
      </c>
      <c r="AT720" s="2" t="s">
        <v>62</v>
      </c>
      <c r="AU720" s="2" t="s">
        <v>62</v>
      </c>
      <c r="AV720" s="19" t="s">
        <v>57</v>
      </c>
      <c r="AW720" s="2" t="s">
        <v>77</v>
      </c>
      <c r="AX720" s="2" t="s">
        <v>57</v>
      </c>
      <c r="AY720" s="2" t="s">
        <v>77</v>
      </c>
    </row>
    <row r="721" spans="1:51" ht="22.5" customHeight="1" x14ac:dyDescent="0.25">
      <c r="A721" s="18" t="s">
        <v>5219</v>
      </c>
      <c r="B721" s="2" t="s">
        <v>5220</v>
      </c>
      <c r="C721" s="2" t="s">
        <v>595</v>
      </c>
      <c r="D721" s="2" t="s">
        <v>4631</v>
      </c>
      <c r="E721" s="2" t="s">
        <v>77</v>
      </c>
      <c r="F721" s="19">
        <v>1</v>
      </c>
      <c r="G721" s="19">
        <v>391.49</v>
      </c>
      <c r="H721" s="19">
        <v>1.59</v>
      </c>
      <c r="I721" s="19">
        <v>-66.55</v>
      </c>
      <c r="J721" s="19" t="s">
        <v>57</v>
      </c>
      <c r="K721" s="19" t="s">
        <v>57</v>
      </c>
      <c r="L721" s="19">
        <v>326.52999999999997</v>
      </c>
      <c r="M721" s="2" t="s">
        <v>666</v>
      </c>
      <c r="N721" s="2" t="s">
        <v>56</v>
      </c>
      <c r="O721" s="2" t="s">
        <v>5221</v>
      </c>
      <c r="P721" s="2" t="s">
        <v>5222</v>
      </c>
      <c r="Q721" s="2" t="s">
        <v>60</v>
      </c>
      <c r="R721" s="2" t="s">
        <v>5223</v>
      </c>
      <c r="S721" s="2" t="s">
        <v>62</v>
      </c>
      <c r="T721" s="19">
        <v>391.49</v>
      </c>
      <c r="U721" s="19" t="s">
        <v>63</v>
      </c>
      <c r="V721" s="2" t="s">
        <v>64</v>
      </c>
      <c r="W721" s="2" t="s">
        <v>5224</v>
      </c>
      <c r="X721" s="2" t="s">
        <v>5225</v>
      </c>
      <c r="Y721" s="2" t="s">
        <v>5226</v>
      </c>
      <c r="Z721" s="2" t="s">
        <v>62</v>
      </c>
      <c r="AA721" s="2" t="s">
        <v>62</v>
      </c>
      <c r="AB721" s="2" t="s">
        <v>5224</v>
      </c>
      <c r="AC721" s="2" t="s">
        <v>5227</v>
      </c>
      <c r="AD721" s="2" t="s">
        <v>5228</v>
      </c>
      <c r="AE721" s="2" t="s">
        <v>422</v>
      </c>
      <c r="AF721" s="2" t="s">
        <v>234</v>
      </c>
      <c r="AG721" s="2" t="s">
        <v>5229</v>
      </c>
      <c r="AH721" s="2" t="s">
        <v>73</v>
      </c>
      <c r="AI721" s="2" t="s">
        <v>236</v>
      </c>
      <c r="AJ721" s="2" t="s">
        <v>5230</v>
      </c>
      <c r="AK721" s="2" t="s">
        <v>5231</v>
      </c>
      <c r="AL721" s="2" t="s">
        <v>2872</v>
      </c>
      <c r="AM721" s="2" t="s">
        <v>5232</v>
      </c>
      <c r="AN721" s="2" t="s">
        <v>62</v>
      </c>
      <c r="AO721" s="19" t="s">
        <v>62</v>
      </c>
      <c r="AP721" s="2" t="s">
        <v>62</v>
      </c>
      <c r="AQ721" s="2" t="s">
        <v>62</v>
      </c>
      <c r="AR721" s="2" t="s">
        <v>62</v>
      </c>
      <c r="AS721" s="2" t="s">
        <v>62</v>
      </c>
      <c r="AT721" s="2" t="s">
        <v>62</v>
      </c>
      <c r="AU721" s="2" t="s">
        <v>62</v>
      </c>
      <c r="AV721" s="19" t="s">
        <v>57</v>
      </c>
      <c r="AW721" s="2" t="s">
        <v>77</v>
      </c>
      <c r="AX721" s="2" t="s">
        <v>57</v>
      </c>
      <c r="AY721" s="2" t="s">
        <v>77</v>
      </c>
    </row>
    <row r="722" spans="1:51" ht="22.5" customHeight="1" x14ac:dyDescent="0.25">
      <c r="A722" s="18" t="s">
        <v>5233</v>
      </c>
      <c r="B722" s="2" t="s">
        <v>5234</v>
      </c>
      <c r="C722" s="2" t="s">
        <v>595</v>
      </c>
      <c r="D722" s="2" t="s">
        <v>3357</v>
      </c>
      <c r="E722" s="2" t="s">
        <v>56</v>
      </c>
      <c r="F722" s="19">
        <v>1</v>
      </c>
      <c r="G722" s="19">
        <v>85.49</v>
      </c>
      <c r="H722" s="19" t="s">
        <v>57</v>
      </c>
      <c r="I722" s="19">
        <v>-14.53</v>
      </c>
      <c r="J722" s="19">
        <v>-21.45</v>
      </c>
      <c r="K722" s="19" t="s">
        <v>57</v>
      </c>
      <c r="L722" s="19">
        <v>49.51</v>
      </c>
      <c r="M722" s="2" t="s">
        <v>666</v>
      </c>
      <c r="N722" s="2" t="s">
        <v>62</v>
      </c>
      <c r="O722" s="2" t="s">
        <v>5103</v>
      </c>
      <c r="P722" s="2" t="s">
        <v>5235</v>
      </c>
      <c r="Q722" s="2" t="s">
        <v>60</v>
      </c>
      <c r="R722" s="2" t="s">
        <v>5236</v>
      </c>
      <c r="S722" s="2" t="s">
        <v>62</v>
      </c>
      <c r="T722" s="19">
        <v>85.49</v>
      </c>
      <c r="U722" s="19" t="s">
        <v>63</v>
      </c>
      <c r="V722" s="2" t="s">
        <v>64</v>
      </c>
      <c r="W722" s="2" t="s">
        <v>5237</v>
      </c>
      <c r="X722" s="2" t="s">
        <v>5238</v>
      </c>
      <c r="Y722" s="2" t="s">
        <v>5239</v>
      </c>
      <c r="Z722" s="2" t="s">
        <v>62</v>
      </c>
      <c r="AA722" s="2" t="s">
        <v>62</v>
      </c>
      <c r="AB722" s="2" t="s">
        <v>5237</v>
      </c>
      <c r="AC722" s="2" t="s">
        <v>5240</v>
      </c>
      <c r="AD722" s="2" t="s">
        <v>5241</v>
      </c>
      <c r="AE722" s="2" t="s">
        <v>5242</v>
      </c>
      <c r="AF722" s="2" t="s">
        <v>71</v>
      </c>
      <c r="AG722" s="2" t="s">
        <v>5243</v>
      </c>
      <c r="AH722" s="2" t="s">
        <v>73</v>
      </c>
      <c r="AI722" s="2" t="s">
        <v>74</v>
      </c>
      <c r="AJ722" s="2" t="s">
        <v>5040</v>
      </c>
      <c r="AK722" s="2" t="s">
        <v>5244</v>
      </c>
      <c r="AL722" s="2" t="s">
        <v>75</v>
      </c>
      <c r="AM722" s="2" t="s">
        <v>5245</v>
      </c>
      <c r="AN722" s="2" t="s">
        <v>62</v>
      </c>
      <c r="AO722" s="19" t="s">
        <v>62</v>
      </c>
      <c r="AP722" s="2" t="s">
        <v>62</v>
      </c>
      <c r="AQ722" s="2" t="s">
        <v>62</v>
      </c>
      <c r="AR722" s="2" t="s">
        <v>62</v>
      </c>
      <c r="AS722" s="2" t="s">
        <v>62</v>
      </c>
      <c r="AT722" s="2" t="s">
        <v>62</v>
      </c>
      <c r="AU722" s="2" t="s">
        <v>62</v>
      </c>
      <c r="AV722" s="19" t="s">
        <v>57</v>
      </c>
      <c r="AW722" s="2" t="s">
        <v>77</v>
      </c>
      <c r="AX722" s="2" t="s">
        <v>57</v>
      </c>
      <c r="AY722" s="2" t="s">
        <v>77</v>
      </c>
    </row>
    <row r="723" spans="1:51" ht="22.5" customHeight="1" x14ac:dyDescent="0.25">
      <c r="A723" s="18" t="s">
        <v>5246</v>
      </c>
      <c r="B723" s="2" t="s">
        <v>5247</v>
      </c>
      <c r="C723" s="2" t="s">
        <v>595</v>
      </c>
      <c r="D723" s="2" t="s">
        <v>4165</v>
      </c>
      <c r="E723" s="2" t="s">
        <v>77</v>
      </c>
      <c r="F723" s="19">
        <v>1</v>
      </c>
      <c r="G723" s="19">
        <v>238.89</v>
      </c>
      <c r="H723" s="19" t="s">
        <v>57</v>
      </c>
      <c r="I723" s="19">
        <v>-40.61</v>
      </c>
      <c r="J723" s="19">
        <v>-41.95</v>
      </c>
      <c r="K723" s="19" t="s">
        <v>57</v>
      </c>
      <c r="L723" s="19">
        <v>156.33000000000001</v>
      </c>
      <c r="M723" s="2" t="s">
        <v>666</v>
      </c>
      <c r="N723" s="2" t="s">
        <v>56</v>
      </c>
      <c r="O723" s="2" t="s">
        <v>1133</v>
      </c>
      <c r="P723" s="2" t="s">
        <v>1134</v>
      </c>
      <c r="Q723" s="2" t="s">
        <v>60</v>
      </c>
      <c r="R723" s="2" t="s">
        <v>1135</v>
      </c>
      <c r="S723" s="2" t="s">
        <v>62</v>
      </c>
      <c r="T723" s="19">
        <v>238.89</v>
      </c>
      <c r="U723" s="19" t="s">
        <v>63</v>
      </c>
      <c r="V723" s="2" t="s">
        <v>64</v>
      </c>
      <c r="W723" s="2" t="s">
        <v>5248</v>
      </c>
      <c r="X723" s="2" t="s">
        <v>5249</v>
      </c>
      <c r="Y723" s="2" t="s">
        <v>5250</v>
      </c>
      <c r="Z723" s="2" t="s">
        <v>62</v>
      </c>
      <c r="AA723" s="2" t="s">
        <v>62</v>
      </c>
      <c r="AB723" s="2" t="s">
        <v>5248</v>
      </c>
      <c r="AC723" s="2" t="s">
        <v>5251</v>
      </c>
      <c r="AD723" s="2" t="s">
        <v>5252</v>
      </c>
      <c r="AE723" s="2" t="s">
        <v>890</v>
      </c>
      <c r="AF723" s="2" t="s">
        <v>234</v>
      </c>
      <c r="AG723" s="2" t="s">
        <v>5253</v>
      </c>
      <c r="AH723" s="2" t="s">
        <v>73</v>
      </c>
      <c r="AI723" s="2" t="s">
        <v>74</v>
      </c>
      <c r="AJ723" s="2" t="s">
        <v>5254</v>
      </c>
      <c r="AK723" s="2" t="s">
        <v>5255</v>
      </c>
      <c r="AL723" s="2" t="s">
        <v>75</v>
      </c>
      <c r="AM723" s="2" t="s">
        <v>5256</v>
      </c>
      <c r="AN723" s="2" t="s">
        <v>62</v>
      </c>
      <c r="AO723" s="19" t="s">
        <v>62</v>
      </c>
      <c r="AP723" s="2" t="s">
        <v>62</v>
      </c>
      <c r="AQ723" s="2" t="s">
        <v>62</v>
      </c>
      <c r="AR723" s="2" t="s">
        <v>62</v>
      </c>
      <c r="AS723" s="2" t="s">
        <v>62</v>
      </c>
      <c r="AT723" s="2" t="s">
        <v>62</v>
      </c>
      <c r="AU723" s="2" t="s">
        <v>62</v>
      </c>
      <c r="AV723" s="19" t="s">
        <v>57</v>
      </c>
      <c r="AW723" s="2" t="s">
        <v>77</v>
      </c>
      <c r="AX723" s="2" t="s">
        <v>57</v>
      </c>
      <c r="AY723" s="2" t="s">
        <v>77</v>
      </c>
    </row>
    <row r="724" spans="1:51" ht="22.5" customHeight="1" x14ac:dyDescent="0.25">
      <c r="A724" s="18" t="s">
        <v>5257</v>
      </c>
      <c r="B724" s="2" t="s">
        <v>5258</v>
      </c>
      <c r="C724" s="2" t="s">
        <v>595</v>
      </c>
      <c r="D724" s="2" t="s">
        <v>3281</v>
      </c>
      <c r="E724" s="2" t="s">
        <v>77</v>
      </c>
      <c r="F724" s="19">
        <v>1</v>
      </c>
      <c r="G724" s="19">
        <v>200.99</v>
      </c>
      <c r="H724" s="19" t="s">
        <v>57</v>
      </c>
      <c r="I724" s="19">
        <v>-34.17</v>
      </c>
      <c r="J724" s="19">
        <v>-65.95</v>
      </c>
      <c r="K724" s="19" t="s">
        <v>57</v>
      </c>
      <c r="L724" s="19">
        <v>100.87</v>
      </c>
      <c r="M724" s="2" t="s">
        <v>666</v>
      </c>
      <c r="N724" s="2" t="s">
        <v>56</v>
      </c>
      <c r="O724" s="2" t="s">
        <v>215</v>
      </c>
      <c r="P724" s="2" t="s">
        <v>216</v>
      </c>
      <c r="Q724" s="2" t="s">
        <v>60</v>
      </c>
      <c r="R724" s="2" t="s">
        <v>217</v>
      </c>
      <c r="S724" s="2" t="s">
        <v>62</v>
      </c>
      <c r="T724" s="19">
        <v>200.99</v>
      </c>
      <c r="U724" s="19" t="s">
        <v>63</v>
      </c>
      <c r="V724" s="2" t="s">
        <v>64</v>
      </c>
      <c r="W724" s="2" t="s">
        <v>5259</v>
      </c>
      <c r="X724" s="2" t="s">
        <v>5260</v>
      </c>
      <c r="Y724" s="2" t="s">
        <v>5261</v>
      </c>
      <c r="Z724" s="2" t="s">
        <v>62</v>
      </c>
      <c r="AA724" s="2" t="s">
        <v>62</v>
      </c>
      <c r="AB724" s="2" t="s">
        <v>5259</v>
      </c>
      <c r="AC724" s="2" t="s">
        <v>5262</v>
      </c>
      <c r="AD724" s="2" t="s">
        <v>5263</v>
      </c>
      <c r="AE724" s="2" t="s">
        <v>647</v>
      </c>
      <c r="AF724" s="2" t="s">
        <v>105</v>
      </c>
      <c r="AG724" s="2" t="s">
        <v>5264</v>
      </c>
      <c r="AH724" s="2" t="s">
        <v>73</v>
      </c>
      <c r="AI724" s="2" t="s">
        <v>74</v>
      </c>
      <c r="AJ724" s="2" t="s">
        <v>5062</v>
      </c>
      <c r="AK724" s="2" t="s">
        <v>5265</v>
      </c>
      <c r="AL724" s="2" t="s">
        <v>75</v>
      </c>
      <c r="AM724" s="2" t="s">
        <v>5266</v>
      </c>
      <c r="AN724" s="2" t="s">
        <v>62</v>
      </c>
      <c r="AO724" s="19" t="s">
        <v>62</v>
      </c>
      <c r="AP724" s="2" t="s">
        <v>62</v>
      </c>
      <c r="AQ724" s="2" t="s">
        <v>62</v>
      </c>
      <c r="AR724" s="2" t="s">
        <v>62</v>
      </c>
      <c r="AS724" s="2" t="s">
        <v>62</v>
      </c>
      <c r="AT724" s="2" t="s">
        <v>62</v>
      </c>
      <c r="AU724" s="2" t="s">
        <v>62</v>
      </c>
      <c r="AV724" s="19" t="s">
        <v>57</v>
      </c>
      <c r="AW724" s="2" t="s">
        <v>77</v>
      </c>
      <c r="AX724" s="2" t="s">
        <v>57</v>
      </c>
      <c r="AY724" s="2" t="s">
        <v>77</v>
      </c>
    </row>
    <row r="725" spans="1:51" ht="22.5" customHeight="1" x14ac:dyDescent="0.25">
      <c r="A725" s="18" t="s">
        <v>5267</v>
      </c>
      <c r="B725" s="2" t="s">
        <v>5268</v>
      </c>
      <c r="C725" s="2" t="s">
        <v>595</v>
      </c>
      <c r="D725" s="2" t="s">
        <v>3526</v>
      </c>
      <c r="E725" s="2" t="s">
        <v>77</v>
      </c>
      <c r="F725" s="19">
        <v>1</v>
      </c>
      <c r="G725" s="19">
        <v>85</v>
      </c>
      <c r="H725" s="19" t="s">
        <v>57</v>
      </c>
      <c r="I725" s="19">
        <v>-14.45</v>
      </c>
      <c r="J725" s="19">
        <v>-21.45</v>
      </c>
      <c r="K725" s="19" t="s">
        <v>57</v>
      </c>
      <c r="L725" s="19">
        <v>49.1</v>
      </c>
      <c r="M725" s="2" t="s">
        <v>666</v>
      </c>
      <c r="N725" s="2" t="s">
        <v>56</v>
      </c>
      <c r="O725" s="2" t="s">
        <v>563</v>
      </c>
      <c r="P725" s="2" t="s">
        <v>564</v>
      </c>
      <c r="Q725" s="2" t="s">
        <v>60</v>
      </c>
      <c r="R725" s="2" t="s">
        <v>565</v>
      </c>
      <c r="S725" s="2" t="s">
        <v>62</v>
      </c>
      <c r="T725" s="19">
        <v>85</v>
      </c>
      <c r="U725" s="19" t="s">
        <v>63</v>
      </c>
      <c r="V725" s="2" t="s">
        <v>64</v>
      </c>
      <c r="W725" s="2" t="s">
        <v>5269</v>
      </c>
      <c r="X725" s="2" t="s">
        <v>5270</v>
      </c>
      <c r="Y725" s="2" t="s">
        <v>5271</v>
      </c>
      <c r="Z725" s="2" t="s">
        <v>62</v>
      </c>
      <c r="AA725" s="2" t="s">
        <v>62</v>
      </c>
      <c r="AB725" s="2" t="s">
        <v>5269</v>
      </c>
      <c r="AC725" s="2" t="s">
        <v>5272</v>
      </c>
      <c r="AD725" s="2" t="s">
        <v>5273</v>
      </c>
      <c r="AE725" s="2" t="s">
        <v>827</v>
      </c>
      <c r="AF725" s="2" t="s">
        <v>234</v>
      </c>
      <c r="AG725" s="2" t="s">
        <v>5274</v>
      </c>
      <c r="AH725" s="2" t="s">
        <v>73</v>
      </c>
      <c r="AI725" s="2" t="s">
        <v>74</v>
      </c>
      <c r="AJ725" s="2" t="s">
        <v>4871</v>
      </c>
      <c r="AK725" s="2" t="s">
        <v>5275</v>
      </c>
      <c r="AL725" s="2" t="s">
        <v>75</v>
      </c>
      <c r="AM725" s="2" t="s">
        <v>5276</v>
      </c>
      <c r="AN725" s="2" t="s">
        <v>5277</v>
      </c>
      <c r="AO725" s="19" t="s">
        <v>62</v>
      </c>
      <c r="AP725" s="2" t="s">
        <v>62</v>
      </c>
      <c r="AQ725" s="2" t="s">
        <v>62</v>
      </c>
      <c r="AR725" s="2" t="s">
        <v>62</v>
      </c>
      <c r="AS725" s="2" t="s">
        <v>62</v>
      </c>
      <c r="AT725" s="2" t="s">
        <v>62</v>
      </c>
      <c r="AU725" s="2" t="s">
        <v>62</v>
      </c>
      <c r="AV725" s="19" t="s">
        <v>57</v>
      </c>
      <c r="AW725" s="2" t="s">
        <v>77</v>
      </c>
      <c r="AX725" s="2" t="s">
        <v>57</v>
      </c>
      <c r="AY725" s="2" t="s">
        <v>77</v>
      </c>
    </row>
    <row r="726" spans="1:51" ht="22.5" customHeight="1" x14ac:dyDescent="0.25">
      <c r="A726" s="18" t="s">
        <v>5278</v>
      </c>
      <c r="B726" s="2" t="s">
        <v>5279</v>
      </c>
      <c r="C726" s="2" t="s">
        <v>595</v>
      </c>
      <c r="D726" s="2" t="s">
        <v>4165</v>
      </c>
      <c r="E726" s="2" t="s">
        <v>77</v>
      </c>
      <c r="F726" s="19">
        <v>1</v>
      </c>
      <c r="G726" s="19">
        <v>176.9</v>
      </c>
      <c r="H726" s="19" t="s">
        <v>57</v>
      </c>
      <c r="I726" s="19">
        <v>-21.23</v>
      </c>
      <c r="J726" s="19">
        <v>-25.95</v>
      </c>
      <c r="K726" s="19" t="s">
        <v>57</v>
      </c>
      <c r="L726" s="19">
        <v>129.72</v>
      </c>
      <c r="M726" s="2" t="s">
        <v>666</v>
      </c>
      <c r="N726" s="2" t="s">
        <v>62</v>
      </c>
      <c r="O726" s="112">
        <v>552001</v>
      </c>
      <c r="P726" s="2" t="s">
        <v>1754</v>
      </c>
      <c r="Q726" s="2" t="s">
        <v>60</v>
      </c>
      <c r="R726" s="2" t="s">
        <v>1755</v>
      </c>
      <c r="S726" s="2" t="s">
        <v>62</v>
      </c>
      <c r="T726" s="19">
        <v>176.9</v>
      </c>
      <c r="U726" s="19" t="s">
        <v>83</v>
      </c>
      <c r="V726" s="2" t="s">
        <v>64</v>
      </c>
      <c r="W726" s="2" t="s">
        <v>5280</v>
      </c>
      <c r="X726" s="2" t="s">
        <v>5281</v>
      </c>
      <c r="Y726" s="2" t="s">
        <v>5282</v>
      </c>
      <c r="Z726" s="2" t="s">
        <v>62</v>
      </c>
      <c r="AA726" s="2" t="s">
        <v>62</v>
      </c>
      <c r="AB726" s="2" t="s">
        <v>5280</v>
      </c>
      <c r="AC726" s="2" t="s">
        <v>5283</v>
      </c>
      <c r="AD726" s="2" t="s">
        <v>5284</v>
      </c>
      <c r="AE726" s="2" t="s">
        <v>4903</v>
      </c>
      <c r="AF726" s="2" t="s">
        <v>71</v>
      </c>
      <c r="AG726" s="2" t="s">
        <v>5285</v>
      </c>
      <c r="AH726" s="2" t="s">
        <v>73</v>
      </c>
      <c r="AI726" s="2" t="s">
        <v>74</v>
      </c>
      <c r="AJ726" s="2" t="s">
        <v>4905</v>
      </c>
      <c r="AK726" s="2" t="s">
        <v>5286</v>
      </c>
      <c r="AL726" s="2" t="s">
        <v>75</v>
      </c>
      <c r="AM726" s="2" t="s">
        <v>5287</v>
      </c>
      <c r="AN726" s="2" t="s">
        <v>62</v>
      </c>
      <c r="AO726" s="19" t="s">
        <v>62</v>
      </c>
      <c r="AP726" s="2" t="s">
        <v>62</v>
      </c>
      <c r="AQ726" s="2" t="s">
        <v>62</v>
      </c>
      <c r="AR726" s="2" t="s">
        <v>62</v>
      </c>
      <c r="AS726" s="2" t="s">
        <v>62</v>
      </c>
      <c r="AT726" s="2" t="s">
        <v>62</v>
      </c>
      <c r="AU726" s="2" t="s">
        <v>62</v>
      </c>
      <c r="AV726" s="19" t="s">
        <v>57</v>
      </c>
      <c r="AW726" s="2" t="s">
        <v>77</v>
      </c>
      <c r="AX726" s="2" t="s">
        <v>57</v>
      </c>
      <c r="AY726" s="2" t="s">
        <v>77</v>
      </c>
    </row>
    <row r="727" spans="1:51" ht="22.5" customHeight="1" x14ac:dyDescent="0.25">
      <c r="A727" s="18" t="s">
        <v>5288</v>
      </c>
      <c r="B727" s="2" t="s">
        <v>5289</v>
      </c>
      <c r="C727" s="2" t="s">
        <v>595</v>
      </c>
      <c r="D727" s="2" t="s">
        <v>3526</v>
      </c>
      <c r="E727" s="2" t="s">
        <v>77</v>
      </c>
      <c r="F727" s="19">
        <v>1</v>
      </c>
      <c r="G727" s="19">
        <v>299</v>
      </c>
      <c r="H727" s="19" t="s">
        <v>57</v>
      </c>
      <c r="I727" s="19">
        <v>-50.83</v>
      </c>
      <c r="J727" s="19">
        <v>-24.95</v>
      </c>
      <c r="K727" s="19" t="s">
        <v>57</v>
      </c>
      <c r="L727" s="19">
        <v>223.22</v>
      </c>
      <c r="M727" s="2" t="s">
        <v>666</v>
      </c>
      <c r="N727" s="2" t="s">
        <v>56</v>
      </c>
      <c r="O727" s="112">
        <v>77354</v>
      </c>
      <c r="P727" s="2" t="s">
        <v>1165</v>
      </c>
      <c r="Q727" s="2" t="s">
        <v>60</v>
      </c>
      <c r="R727" s="2" t="s">
        <v>1166</v>
      </c>
      <c r="S727" s="2" t="s">
        <v>62</v>
      </c>
      <c r="T727" s="19">
        <v>299</v>
      </c>
      <c r="U727" s="19" t="s">
        <v>63</v>
      </c>
      <c r="V727" s="2" t="s">
        <v>64</v>
      </c>
      <c r="W727" s="2" t="s">
        <v>5290</v>
      </c>
      <c r="X727" s="2" t="s">
        <v>5291</v>
      </c>
      <c r="Y727" s="2" t="s">
        <v>5292</v>
      </c>
      <c r="Z727" s="2" t="s">
        <v>62</v>
      </c>
      <c r="AA727" s="2" t="s">
        <v>62</v>
      </c>
      <c r="AB727" s="2" t="s">
        <v>5290</v>
      </c>
      <c r="AC727" s="2" t="s">
        <v>5293</v>
      </c>
      <c r="AD727" s="2" t="s">
        <v>5294</v>
      </c>
      <c r="AE727" s="2" t="s">
        <v>5085</v>
      </c>
      <c r="AF727" s="2" t="s">
        <v>853</v>
      </c>
      <c r="AG727" s="2" t="s">
        <v>5295</v>
      </c>
      <c r="AH727" s="2" t="s">
        <v>73</v>
      </c>
      <c r="AI727" s="2" t="s">
        <v>74</v>
      </c>
      <c r="AJ727" s="2" t="s">
        <v>5062</v>
      </c>
      <c r="AK727" s="2" t="s">
        <v>5296</v>
      </c>
      <c r="AL727" s="2" t="s">
        <v>75</v>
      </c>
      <c r="AM727" s="2" t="s">
        <v>5297</v>
      </c>
      <c r="AN727" s="2" t="s">
        <v>62</v>
      </c>
      <c r="AO727" s="19" t="s">
        <v>62</v>
      </c>
      <c r="AP727" s="2" t="s">
        <v>62</v>
      </c>
      <c r="AQ727" s="2" t="s">
        <v>62</v>
      </c>
      <c r="AR727" s="2" t="s">
        <v>62</v>
      </c>
      <c r="AS727" s="2" t="s">
        <v>62</v>
      </c>
      <c r="AT727" s="2" t="s">
        <v>62</v>
      </c>
      <c r="AU727" s="2" t="s">
        <v>62</v>
      </c>
      <c r="AV727" s="19" t="s">
        <v>57</v>
      </c>
      <c r="AW727" s="2" t="s">
        <v>77</v>
      </c>
      <c r="AX727" s="2" t="s">
        <v>57</v>
      </c>
      <c r="AY727" s="2" t="s">
        <v>77</v>
      </c>
    </row>
    <row r="728" spans="1:51" ht="22.5" customHeight="1" x14ac:dyDescent="0.25">
      <c r="A728" s="18" t="s">
        <v>5298</v>
      </c>
      <c r="B728" s="2" t="s">
        <v>5299</v>
      </c>
      <c r="C728" s="2" t="s">
        <v>595</v>
      </c>
      <c r="D728" s="2" t="s">
        <v>3281</v>
      </c>
      <c r="E728" s="2" t="s">
        <v>77</v>
      </c>
      <c r="F728" s="19">
        <v>1</v>
      </c>
      <c r="G728" s="19">
        <v>176.9</v>
      </c>
      <c r="H728" s="19" t="s">
        <v>57</v>
      </c>
      <c r="I728" s="19">
        <v>-21.23</v>
      </c>
      <c r="J728" s="19">
        <v>-25.95</v>
      </c>
      <c r="K728" s="19" t="s">
        <v>57</v>
      </c>
      <c r="L728" s="19">
        <v>129.72</v>
      </c>
      <c r="M728" s="2" t="s">
        <v>666</v>
      </c>
      <c r="N728" s="2" t="s">
        <v>62</v>
      </c>
      <c r="O728" s="112">
        <v>552001</v>
      </c>
      <c r="P728" s="2" t="s">
        <v>1754</v>
      </c>
      <c r="Q728" s="2" t="s">
        <v>60</v>
      </c>
      <c r="R728" s="2" t="s">
        <v>1755</v>
      </c>
      <c r="S728" s="2" t="s">
        <v>62</v>
      </c>
      <c r="T728" s="19">
        <v>176.9</v>
      </c>
      <c r="U728" s="19" t="s">
        <v>83</v>
      </c>
      <c r="V728" s="2" t="s">
        <v>64</v>
      </c>
      <c r="W728" s="2" t="s">
        <v>5300</v>
      </c>
      <c r="X728" s="2" t="s">
        <v>5301</v>
      </c>
      <c r="Y728" s="2" t="s">
        <v>5302</v>
      </c>
      <c r="Z728" s="2" t="s">
        <v>62</v>
      </c>
      <c r="AA728" s="2" t="s">
        <v>62</v>
      </c>
      <c r="AB728" s="2" t="s">
        <v>5300</v>
      </c>
      <c r="AC728" s="2" t="s">
        <v>5303</v>
      </c>
      <c r="AD728" s="2" t="s">
        <v>5304</v>
      </c>
      <c r="AE728" s="2" t="s">
        <v>4083</v>
      </c>
      <c r="AF728" s="2" t="s">
        <v>349</v>
      </c>
      <c r="AG728" s="2" t="s">
        <v>5305</v>
      </c>
      <c r="AH728" s="2" t="s">
        <v>73</v>
      </c>
      <c r="AI728" s="2" t="s">
        <v>74</v>
      </c>
      <c r="AJ728" s="2" t="s">
        <v>4982</v>
      </c>
      <c r="AK728" s="2" t="s">
        <v>5306</v>
      </c>
      <c r="AL728" s="2" t="s">
        <v>75</v>
      </c>
      <c r="AM728" s="2" t="s">
        <v>5307</v>
      </c>
      <c r="AN728" s="2" t="s">
        <v>62</v>
      </c>
      <c r="AO728" s="19" t="s">
        <v>62</v>
      </c>
      <c r="AP728" s="2" t="s">
        <v>62</v>
      </c>
      <c r="AQ728" s="2" t="s">
        <v>62</v>
      </c>
      <c r="AR728" s="2" t="s">
        <v>62</v>
      </c>
      <c r="AS728" s="2" t="s">
        <v>62</v>
      </c>
      <c r="AT728" s="2" t="s">
        <v>62</v>
      </c>
      <c r="AU728" s="2" t="s">
        <v>62</v>
      </c>
      <c r="AV728" s="19" t="s">
        <v>57</v>
      </c>
      <c r="AW728" s="2" t="s">
        <v>77</v>
      </c>
      <c r="AX728" s="2" t="s">
        <v>57</v>
      </c>
      <c r="AY728" s="2" t="s">
        <v>77</v>
      </c>
    </row>
    <row r="729" spans="1:51" ht="22.5" customHeight="1" x14ac:dyDescent="0.25">
      <c r="A729" s="18" t="s">
        <v>5308</v>
      </c>
      <c r="B729" s="2" t="s">
        <v>5309</v>
      </c>
      <c r="C729" s="2" t="s">
        <v>595</v>
      </c>
      <c r="D729" s="2" t="s">
        <v>4165</v>
      </c>
      <c r="E729" s="2" t="s">
        <v>77</v>
      </c>
      <c r="F729" s="19">
        <v>1</v>
      </c>
      <c r="G729" s="19">
        <v>211.68</v>
      </c>
      <c r="H729" s="19">
        <v>14.42</v>
      </c>
      <c r="I729" s="19">
        <v>-25.4</v>
      </c>
      <c r="J729" s="19">
        <v>-39.369999999999997</v>
      </c>
      <c r="K729" s="19" t="s">
        <v>57</v>
      </c>
      <c r="L729" s="19">
        <v>161.33000000000001</v>
      </c>
      <c r="M729" s="2" t="s">
        <v>666</v>
      </c>
      <c r="N729" s="2" t="s">
        <v>56</v>
      </c>
      <c r="O729" s="112">
        <v>112102</v>
      </c>
      <c r="P729" s="2" t="s">
        <v>5310</v>
      </c>
      <c r="Q729" s="2" t="s">
        <v>60</v>
      </c>
      <c r="R729" s="2" t="s">
        <v>5311</v>
      </c>
      <c r="S729" s="2" t="s">
        <v>62</v>
      </c>
      <c r="T729" s="19">
        <v>211.68</v>
      </c>
      <c r="U729" s="19" t="s">
        <v>83</v>
      </c>
      <c r="V729" s="2" t="s">
        <v>64</v>
      </c>
      <c r="W729" s="2" t="s">
        <v>5312</v>
      </c>
      <c r="X729" s="2" t="s">
        <v>5313</v>
      </c>
      <c r="Y729" s="2" t="s">
        <v>5314</v>
      </c>
      <c r="Z729" s="2" t="s">
        <v>62</v>
      </c>
      <c r="AA729" s="2" t="s">
        <v>62</v>
      </c>
      <c r="AB729" s="2" t="s">
        <v>5312</v>
      </c>
      <c r="AC729" s="2" t="s">
        <v>5315</v>
      </c>
      <c r="AD729" s="2" t="s">
        <v>5316</v>
      </c>
      <c r="AE729" s="2" t="s">
        <v>3715</v>
      </c>
      <c r="AF729" s="2" t="s">
        <v>3716</v>
      </c>
      <c r="AG729" s="2" t="s">
        <v>5317</v>
      </c>
      <c r="AH729" s="2" t="s">
        <v>73</v>
      </c>
      <c r="AI729" s="2" t="s">
        <v>74</v>
      </c>
      <c r="AJ729" s="2" t="s">
        <v>4882</v>
      </c>
      <c r="AK729" s="2" t="s">
        <v>5318</v>
      </c>
      <c r="AL729" s="2" t="s">
        <v>75</v>
      </c>
      <c r="AM729" s="2" t="s">
        <v>5319</v>
      </c>
      <c r="AN729" s="2" t="s">
        <v>62</v>
      </c>
      <c r="AO729" s="19" t="s">
        <v>62</v>
      </c>
      <c r="AP729" s="2" t="s">
        <v>62</v>
      </c>
      <c r="AQ729" s="2" t="s">
        <v>62</v>
      </c>
      <c r="AR729" s="2" t="s">
        <v>62</v>
      </c>
      <c r="AS729" s="2" t="s">
        <v>62</v>
      </c>
      <c r="AT729" s="2" t="s">
        <v>62</v>
      </c>
      <c r="AU729" s="2" t="s">
        <v>62</v>
      </c>
      <c r="AV729" s="19" t="s">
        <v>57</v>
      </c>
      <c r="AW729" s="2" t="s">
        <v>77</v>
      </c>
      <c r="AX729" s="2" t="s">
        <v>57</v>
      </c>
      <c r="AY729" s="2" t="s">
        <v>77</v>
      </c>
    </row>
    <row r="730" spans="1:51" ht="22.5" customHeight="1" x14ac:dyDescent="0.25">
      <c r="A730" s="18" t="s">
        <v>5320</v>
      </c>
      <c r="B730" s="2" t="s">
        <v>5321</v>
      </c>
      <c r="C730" s="2" t="s">
        <v>595</v>
      </c>
      <c r="D730" s="2" t="s">
        <v>4165</v>
      </c>
      <c r="E730" s="2" t="s">
        <v>77</v>
      </c>
      <c r="F730" s="19">
        <v>1</v>
      </c>
      <c r="G730" s="19">
        <v>103.34</v>
      </c>
      <c r="H730" s="19" t="s">
        <v>57</v>
      </c>
      <c r="I730" s="19">
        <v>-12.4</v>
      </c>
      <c r="J730" s="19">
        <v>-21.45</v>
      </c>
      <c r="K730" s="19" t="s">
        <v>57</v>
      </c>
      <c r="L730" s="19">
        <v>69.489999999999995</v>
      </c>
      <c r="M730" s="2" t="s">
        <v>666</v>
      </c>
      <c r="N730" s="2" t="s">
        <v>62</v>
      </c>
      <c r="O730" s="2" t="s">
        <v>1847</v>
      </c>
      <c r="P730" s="2" t="s">
        <v>1848</v>
      </c>
      <c r="Q730" s="2" t="s">
        <v>60</v>
      </c>
      <c r="R730" s="2" t="s">
        <v>1849</v>
      </c>
      <c r="S730" s="2" t="s">
        <v>62</v>
      </c>
      <c r="T730" s="19">
        <v>103.34</v>
      </c>
      <c r="U730" s="19" t="s">
        <v>83</v>
      </c>
      <c r="V730" s="2" t="s">
        <v>64</v>
      </c>
      <c r="W730" s="2" t="s">
        <v>5322</v>
      </c>
      <c r="X730" s="2" t="s">
        <v>5323</v>
      </c>
      <c r="Y730" s="2" t="s">
        <v>5324</v>
      </c>
      <c r="Z730" s="2" t="s">
        <v>62</v>
      </c>
      <c r="AA730" s="2" t="s">
        <v>62</v>
      </c>
      <c r="AB730" s="2" t="s">
        <v>5322</v>
      </c>
      <c r="AC730" s="2" t="s">
        <v>5325</v>
      </c>
      <c r="AD730" s="2" t="s">
        <v>5326</v>
      </c>
      <c r="AE730" s="2" t="s">
        <v>5327</v>
      </c>
      <c r="AF730" s="2" t="s">
        <v>234</v>
      </c>
      <c r="AG730" s="2" t="s">
        <v>5328</v>
      </c>
      <c r="AH730" s="2" t="s">
        <v>73</v>
      </c>
      <c r="AI730" s="2" t="s">
        <v>74</v>
      </c>
      <c r="AJ730" s="2" t="s">
        <v>5329</v>
      </c>
      <c r="AK730" s="2" t="s">
        <v>5330</v>
      </c>
      <c r="AL730" s="2" t="s">
        <v>75</v>
      </c>
      <c r="AM730" s="2" t="s">
        <v>5331</v>
      </c>
      <c r="AN730" s="2" t="s">
        <v>62</v>
      </c>
      <c r="AO730" s="19" t="s">
        <v>62</v>
      </c>
      <c r="AP730" s="2" t="s">
        <v>62</v>
      </c>
      <c r="AQ730" s="2" t="s">
        <v>62</v>
      </c>
      <c r="AR730" s="2" t="s">
        <v>62</v>
      </c>
      <c r="AS730" s="2" t="s">
        <v>62</v>
      </c>
      <c r="AT730" s="2" t="s">
        <v>62</v>
      </c>
      <c r="AU730" s="2" t="s">
        <v>62</v>
      </c>
      <c r="AV730" s="19" t="s">
        <v>57</v>
      </c>
      <c r="AW730" s="2" t="s">
        <v>77</v>
      </c>
      <c r="AX730" s="2" t="s">
        <v>57</v>
      </c>
      <c r="AY730" s="2" t="s">
        <v>77</v>
      </c>
    </row>
    <row r="731" spans="1:51" ht="22.5" customHeight="1" x14ac:dyDescent="0.25">
      <c r="A731" s="18" t="s">
        <v>5332</v>
      </c>
      <c r="B731" s="2" t="s">
        <v>5333</v>
      </c>
      <c r="C731" s="2" t="s">
        <v>595</v>
      </c>
      <c r="D731" s="2" t="s">
        <v>3526</v>
      </c>
      <c r="E731" s="2" t="s">
        <v>77</v>
      </c>
      <c r="F731" s="19">
        <v>1</v>
      </c>
      <c r="G731" s="19">
        <v>153.41</v>
      </c>
      <c r="H731" s="19" t="s">
        <v>57</v>
      </c>
      <c r="I731" s="19">
        <v>-18.41</v>
      </c>
      <c r="J731" s="19">
        <v>-23.95</v>
      </c>
      <c r="K731" s="19" t="s">
        <v>57</v>
      </c>
      <c r="L731" s="19">
        <v>111.05</v>
      </c>
      <c r="M731" s="2" t="s">
        <v>666</v>
      </c>
      <c r="N731" s="2" t="s">
        <v>56</v>
      </c>
      <c r="O731" s="112">
        <v>993001</v>
      </c>
      <c r="P731" s="2" t="s">
        <v>5334</v>
      </c>
      <c r="Q731" s="2" t="s">
        <v>60</v>
      </c>
      <c r="R731" s="2" t="s">
        <v>5335</v>
      </c>
      <c r="S731" s="2" t="s">
        <v>62</v>
      </c>
      <c r="T731" s="19">
        <v>153.41</v>
      </c>
      <c r="U731" s="19" t="s">
        <v>83</v>
      </c>
      <c r="V731" s="2" t="s">
        <v>64</v>
      </c>
      <c r="W731" s="2" t="s">
        <v>5336</v>
      </c>
      <c r="X731" s="2" t="s">
        <v>5337</v>
      </c>
      <c r="Y731" s="2" t="s">
        <v>5338</v>
      </c>
      <c r="Z731" s="2" t="s">
        <v>62</v>
      </c>
      <c r="AA731" s="2" t="s">
        <v>62</v>
      </c>
      <c r="AB731" s="2" t="s">
        <v>5336</v>
      </c>
      <c r="AC731" s="2" t="s">
        <v>5339</v>
      </c>
      <c r="AD731" s="2" t="s">
        <v>5340</v>
      </c>
      <c r="AE731" s="2" t="s">
        <v>5341</v>
      </c>
      <c r="AF731" s="2" t="s">
        <v>156</v>
      </c>
      <c r="AG731" s="2" t="s">
        <v>5342</v>
      </c>
      <c r="AH731" s="2" t="s">
        <v>73</v>
      </c>
      <c r="AI731" s="2" t="s">
        <v>74</v>
      </c>
      <c r="AJ731" s="2" t="s">
        <v>5343</v>
      </c>
      <c r="AK731" s="2" t="s">
        <v>5344</v>
      </c>
      <c r="AL731" s="2" t="s">
        <v>75</v>
      </c>
      <c r="AM731" s="2" t="s">
        <v>5345</v>
      </c>
      <c r="AN731" s="2" t="s">
        <v>62</v>
      </c>
      <c r="AO731" s="19" t="s">
        <v>62</v>
      </c>
      <c r="AP731" s="2" t="s">
        <v>62</v>
      </c>
      <c r="AQ731" s="2" t="s">
        <v>62</v>
      </c>
      <c r="AR731" s="2" t="s">
        <v>62</v>
      </c>
      <c r="AS731" s="2" t="s">
        <v>62</v>
      </c>
      <c r="AT731" s="2" t="s">
        <v>62</v>
      </c>
      <c r="AU731" s="2" t="s">
        <v>62</v>
      </c>
      <c r="AV731" s="19" t="s">
        <v>57</v>
      </c>
      <c r="AW731" s="2" t="s">
        <v>77</v>
      </c>
      <c r="AX731" s="2" t="s">
        <v>57</v>
      </c>
      <c r="AY731" s="2" t="s">
        <v>77</v>
      </c>
    </row>
    <row r="732" spans="1:51" ht="22.5" customHeight="1" x14ac:dyDescent="0.25">
      <c r="A732" s="18" t="s">
        <v>5346</v>
      </c>
      <c r="B732" s="2" t="s">
        <v>5347</v>
      </c>
      <c r="C732" s="2" t="s">
        <v>595</v>
      </c>
      <c r="D732" s="2" t="s">
        <v>4165</v>
      </c>
      <c r="E732" s="2" t="s">
        <v>77</v>
      </c>
      <c r="F732" s="19">
        <v>1</v>
      </c>
      <c r="G732" s="19">
        <v>31.67</v>
      </c>
      <c r="H732" s="19">
        <v>13.72</v>
      </c>
      <c r="I732" s="19">
        <v>-9.8000000000000007</v>
      </c>
      <c r="J732" s="19">
        <v>-13.72</v>
      </c>
      <c r="K732" s="19" t="s">
        <v>57</v>
      </c>
      <c r="L732" s="19">
        <v>21.87</v>
      </c>
      <c r="M732" s="2" t="s">
        <v>666</v>
      </c>
      <c r="N732" s="2" t="s">
        <v>56</v>
      </c>
      <c r="O732" s="2" t="s">
        <v>3748</v>
      </c>
      <c r="P732" s="2" t="s">
        <v>3749</v>
      </c>
      <c r="Q732" s="2" t="s">
        <v>60</v>
      </c>
      <c r="R732" s="2" t="s">
        <v>3750</v>
      </c>
      <c r="S732" s="2" t="s">
        <v>62</v>
      </c>
      <c r="T732" s="19">
        <v>31.67</v>
      </c>
      <c r="U732" s="19" t="s">
        <v>83</v>
      </c>
      <c r="V732" s="2" t="s">
        <v>64</v>
      </c>
      <c r="W732" s="2" t="s">
        <v>5348</v>
      </c>
      <c r="X732" s="2" t="s">
        <v>5349</v>
      </c>
      <c r="Y732" s="2" t="s">
        <v>5350</v>
      </c>
      <c r="Z732" s="2" t="s">
        <v>62</v>
      </c>
      <c r="AA732" s="2" t="s">
        <v>62</v>
      </c>
      <c r="AB732" s="2" t="s">
        <v>5348</v>
      </c>
      <c r="AC732" s="2" t="s">
        <v>5351</v>
      </c>
      <c r="AD732" s="2" t="s">
        <v>5352</v>
      </c>
      <c r="AE732" s="2" t="s">
        <v>2972</v>
      </c>
      <c r="AF732" s="2" t="s">
        <v>234</v>
      </c>
      <c r="AG732" s="2" t="s">
        <v>5353</v>
      </c>
      <c r="AH732" s="2" t="s">
        <v>73</v>
      </c>
      <c r="AI732" s="2" t="s">
        <v>74</v>
      </c>
      <c r="AJ732" s="2" t="s">
        <v>5354</v>
      </c>
      <c r="AK732" s="2" t="s">
        <v>5355</v>
      </c>
      <c r="AL732" s="2" t="s">
        <v>75</v>
      </c>
      <c r="AM732" s="2" t="s">
        <v>5356</v>
      </c>
      <c r="AN732" s="2" t="s">
        <v>62</v>
      </c>
      <c r="AO732" s="19" t="s">
        <v>62</v>
      </c>
      <c r="AP732" s="2" t="s">
        <v>62</v>
      </c>
      <c r="AQ732" s="2" t="s">
        <v>62</v>
      </c>
      <c r="AR732" s="2" t="s">
        <v>62</v>
      </c>
      <c r="AS732" s="2" t="s">
        <v>62</v>
      </c>
      <c r="AT732" s="2" t="s">
        <v>62</v>
      </c>
      <c r="AU732" s="2" t="s">
        <v>62</v>
      </c>
      <c r="AV732" s="19" t="s">
        <v>57</v>
      </c>
      <c r="AW732" s="2" t="s">
        <v>77</v>
      </c>
      <c r="AX732" s="2" t="s">
        <v>57</v>
      </c>
      <c r="AY732" s="2" t="s">
        <v>77</v>
      </c>
    </row>
    <row r="733" spans="1:51" ht="22.5" customHeight="1" x14ac:dyDescent="0.25">
      <c r="A733" s="18" t="s">
        <v>5357</v>
      </c>
      <c r="B733" s="2" t="s">
        <v>5358</v>
      </c>
      <c r="C733" s="2" t="s">
        <v>595</v>
      </c>
      <c r="D733" s="2" t="s">
        <v>4165</v>
      </c>
      <c r="E733" s="2" t="s">
        <v>77</v>
      </c>
      <c r="F733" s="19">
        <v>1</v>
      </c>
      <c r="G733" s="19">
        <v>37.549999999999997</v>
      </c>
      <c r="H733" s="19">
        <v>17.11</v>
      </c>
      <c r="I733" s="19">
        <v>-12.38</v>
      </c>
      <c r="J733" s="19">
        <v>-17.11</v>
      </c>
      <c r="K733" s="19" t="s">
        <v>57</v>
      </c>
      <c r="L733" s="19">
        <v>25.17</v>
      </c>
      <c r="M733" s="2" t="s">
        <v>666</v>
      </c>
      <c r="N733" s="2" t="s">
        <v>56</v>
      </c>
      <c r="O733" s="112">
        <v>66507</v>
      </c>
      <c r="P733" s="2" t="s">
        <v>5359</v>
      </c>
      <c r="Q733" s="2" t="s">
        <v>60</v>
      </c>
      <c r="R733" s="2" t="s">
        <v>5360</v>
      </c>
      <c r="S733" s="2" t="s">
        <v>62</v>
      </c>
      <c r="T733" s="19">
        <v>37.549999999999997</v>
      </c>
      <c r="U733" s="19" t="s">
        <v>63</v>
      </c>
      <c r="V733" s="2" t="s">
        <v>64</v>
      </c>
      <c r="W733" s="2" t="s">
        <v>5361</v>
      </c>
      <c r="X733" s="2" t="s">
        <v>5362</v>
      </c>
      <c r="Y733" s="2" t="s">
        <v>5363</v>
      </c>
      <c r="Z733" s="2" t="s">
        <v>62</v>
      </c>
      <c r="AA733" s="2" t="s">
        <v>62</v>
      </c>
      <c r="AB733" s="2" t="s">
        <v>5361</v>
      </c>
      <c r="AC733" s="2" t="s">
        <v>5364</v>
      </c>
      <c r="AD733" s="2" t="s">
        <v>5365</v>
      </c>
      <c r="AE733" s="2" t="s">
        <v>5366</v>
      </c>
      <c r="AF733" s="2" t="s">
        <v>234</v>
      </c>
      <c r="AG733" s="2" t="s">
        <v>5367</v>
      </c>
      <c r="AH733" s="2" t="s">
        <v>73</v>
      </c>
      <c r="AI733" s="2" t="s">
        <v>74</v>
      </c>
      <c r="AJ733" s="2" t="s">
        <v>5368</v>
      </c>
      <c r="AK733" s="2" t="s">
        <v>5369</v>
      </c>
      <c r="AL733" s="2" t="s">
        <v>75</v>
      </c>
      <c r="AM733" s="2" t="s">
        <v>5370</v>
      </c>
      <c r="AN733" s="2" t="s">
        <v>62</v>
      </c>
      <c r="AO733" s="19" t="s">
        <v>62</v>
      </c>
      <c r="AP733" s="2" t="s">
        <v>62</v>
      </c>
      <c r="AQ733" s="2" t="s">
        <v>62</v>
      </c>
      <c r="AR733" s="2" t="s">
        <v>62</v>
      </c>
      <c r="AS733" s="2" t="s">
        <v>62</v>
      </c>
      <c r="AT733" s="2" t="s">
        <v>62</v>
      </c>
      <c r="AU733" s="2" t="s">
        <v>62</v>
      </c>
      <c r="AV733" s="19" t="s">
        <v>57</v>
      </c>
      <c r="AW733" s="2" t="s">
        <v>77</v>
      </c>
      <c r="AX733" s="2" t="s">
        <v>57</v>
      </c>
      <c r="AY733" s="2" t="s">
        <v>77</v>
      </c>
    </row>
    <row r="734" spans="1:51" ht="22.5" customHeight="1" x14ac:dyDescent="0.25">
      <c r="A734" s="18" t="s">
        <v>5371</v>
      </c>
      <c r="B734" s="2" t="s">
        <v>5372</v>
      </c>
      <c r="C734" s="2" t="s">
        <v>595</v>
      </c>
      <c r="D734" s="2" t="s">
        <v>3357</v>
      </c>
      <c r="E734" s="2" t="s">
        <v>77</v>
      </c>
      <c r="F734" s="19">
        <v>1</v>
      </c>
      <c r="G734" s="19">
        <v>176.71</v>
      </c>
      <c r="H734" s="19" t="s">
        <v>57</v>
      </c>
      <c r="I734" s="19">
        <v>-30.04</v>
      </c>
      <c r="J734" s="19">
        <v>-25.95</v>
      </c>
      <c r="K734" s="19" t="s">
        <v>57</v>
      </c>
      <c r="L734" s="19">
        <v>120.72</v>
      </c>
      <c r="M734" s="2" t="s">
        <v>666</v>
      </c>
      <c r="N734" s="2" t="s">
        <v>56</v>
      </c>
      <c r="O734" s="112">
        <v>662071</v>
      </c>
      <c r="P734" s="2" t="s">
        <v>3175</v>
      </c>
      <c r="Q734" s="2" t="s">
        <v>60</v>
      </c>
      <c r="R734" s="2" t="s">
        <v>3176</v>
      </c>
      <c r="S734" s="2" t="s">
        <v>62</v>
      </c>
      <c r="T734" s="19">
        <v>176.71</v>
      </c>
      <c r="U734" s="19" t="s">
        <v>63</v>
      </c>
      <c r="V734" s="2" t="s">
        <v>64</v>
      </c>
      <c r="W734" s="2" t="s">
        <v>5373</v>
      </c>
      <c r="X734" s="2" t="s">
        <v>5374</v>
      </c>
      <c r="Y734" s="2" t="s">
        <v>5375</v>
      </c>
      <c r="Z734" s="2" t="s">
        <v>62</v>
      </c>
      <c r="AA734" s="2" t="s">
        <v>62</v>
      </c>
      <c r="AB734" s="2" t="s">
        <v>5373</v>
      </c>
      <c r="AC734" s="2" t="s">
        <v>5376</v>
      </c>
      <c r="AD734" s="2" t="s">
        <v>5377</v>
      </c>
      <c r="AE734" s="2" t="s">
        <v>4447</v>
      </c>
      <c r="AF734" s="2" t="s">
        <v>210</v>
      </c>
      <c r="AG734" s="2" t="s">
        <v>5378</v>
      </c>
      <c r="AH734" s="2" t="s">
        <v>73</v>
      </c>
      <c r="AI734" s="2" t="s">
        <v>74</v>
      </c>
      <c r="AJ734" s="2" t="s">
        <v>5040</v>
      </c>
      <c r="AK734" s="2" t="s">
        <v>5379</v>
      </c>
      <c r="AL734" s="2" t="s">
        <v>75</v>
      </c>
      <c r="AM734" s="2" t="s">
        <v>5380</v>
      </c>
      <c r="AN734" s="2" t="s">
        <v>5381</v>
      </c>
      <c r="AO734" s="19" t="s">
        <v>62</v>
      </c>
      <c r="AP734" s="2" t="s">
        <v>62</v>
      </c>
      <c r="AQ734" s="2" t="s">
        <v>62</v>
      </c>
      <c r="AR734" s="2" t="s">
        <v>62</v>
      </c>
      <c r="AS734" s="2" t="s">
        <v>62</v>
      </c>
      <c r="AT734" s="2" t="s">
        <v>62</v>
      </c>
      <c r="AU734" s="2" t="s">
        <v>62</v>
      </c>
      <c r="AV734" s="19" t="s">
        <v>57</v>
      </c>
      <c r="AW734" s="2" t="s">
        <v>77</v>
      </c>
      <c r="AX734" s="2" t="s">
        <v>57</v>
      </c>
      <c r="AY734" s="2" t="s">
        <v>77</v>
      </c>
    </row>
    <row r="735" spans="1:51" ht="22.5" customHeight="1" x14ac:dyDescent="0.25">
      <c r="A735" s="18" t="s">
        <v>5382</v>
      </c>
      <c r="B735" s="2" t="s">
        <v>5383</v>
      </c>
      <c r="C735" s="2" t="s">
        <v>595</v>
      </c>
      <c r="D735" s="2" t="s">
        <v>5384</v>
      </c>
      <c r="E735" s="2" t="s">
        <v>56</v>
      </c>
      <c r="F735" s="19">
        <v>1</v>
      </c>
      <c r="G735" s="19">
        <v>100.76</v>
      </c>
      <c r="H735" s="19">
        <v>1.39</v>
      </c>
      <c r="I735" s="19">
        <v>-12.09</v>
      </c>
      <c r="J735" s="19" t="s">
        <v>57</v>
      </c>
      <c r="K735" s="19" t="s">
        <v>57</v>
      </c>
      <c r="L735" s="19">
        <v>90.06</v>
      </c>
      <c r="M735" s="2" t="s">
        <v>666</v>
      </c>
      <c r="N735" s="2" t="s">
        <v>56</v>
      </c>
      <c r="O735" s="2" t="s">
        <v>5385</v>
      </c>
      <c r="P735" s="2" t="s">
        <v>5386</v>
      </c>
      <c r="Q735" s="2" t="s">
        <v>60</v>
      </c>
      <c r="R735" s="2" t="s">
        <v>5387</v>
      </c>
      <c r="S735" s="2" t="s">
        <v>62</v>
      </c>
      <c r="T735" s="19">
        <v>100.76</v>
      </c>
      <c r="U735" s="19" t="s">
        <v>83</v>
      </c>
      <c r="V735" s="2" t="s">
        <v>64</v>
      </c>
      <c r="W735" s="2" t="s">
        <v>5388</v>
      </c>
      <c r="X735" s="2" t="s">
        <v>5389</v>
      </c>
      <c r="Y735" s="2" t="s">
        <v>5390</v>
      </c>
      <c r="Z735" s="2" t="s">
        <v>62</v>
      </c>
      <c r="AA735" s="2" t="s">
        <v>62</v>
      </c>
      <c r="AB735" s="2" t="s">
        <v>5388</v>
      </c>
      <c r="AC735" s="2" t="s">
        <v>5391</v>
      </c>
      <c r="AD735" s="2" t="s">
        <v>5392</v>
      </c>
      <c r="AE735" s="2" t="s">
        <v>305</v>
      </c>
      <c r="AF735" s="2" t="s">
        <v>234</v>
      </c>
      <c r="AG735" s="2" t="s">
        <v>5393</v>
      </c>
      <c r="AH735" s="2" t="s">
        <v>73</v>
      </c>
      <c r="AI735" s="2" t="s">
        <v>236</v>
      </c>
      <c r="AJ735" s="2" t="s">
        <v>5394</v>
      </c>
      <c r="AK735" s="2" t="s">
        <v>5395</v>
      </c>
      <c r="AL735" s="2" t="s">
        <v>1381</v>
      </c>
      <c r="AM735" s="2" t="s">
        <v>5396</v>
      </c>
      <c r="AN735" s="2" t="s">
        <v>62</v>
      </c>
      <c r="AO735" s="19" t="s">
        <v>62</v>
      </c>
      <c r="AP735" s="2" t="s">
        <v>62</v>
      </c>
      <c r="AQ735" s="2" t="s">
        <v>62</v>
      </c>
      <c r="AR735" s="2" t="s">
        <v>62</v>
      </c>
      <c r="AS735" s="2" t="s">
        <v>62</v>
      </c>
      <c r="AT735" s="2" t="s">
        <v>62</v>
      </c>
      <c r="AU735" s="2" t="s">
        <v>62</v>
      </c>
      <c r="AV735" s="19" t="s">
        <v>57</v>
      </c>
      <c r="AW735" s="2" t="s">
        <v>77</v>
      </c>
      <c r="AX735" s="2" t="s">
        <v>57</v>
      </c>
      <c r="AY735" s="2" t="s">
        <v>77</v>
      </c>
    </row>
    <row r="736" spans="1:51" ht="22.5" customHeight="1" x14ac:dyDescent="0.25">
      <c r="A736" s="18" t="s">
        <v>5399</v>
      </c>
      <c r="B736" s="2" t="s">
        <v>5400</v>
      </c>
      <c r="C736" s="2" t="s">
        <v>595</v>
      </c>
      <c r="D736" s="2" t="s">
        <v>4165</v>
      </c>
      <c r="E736" s="2" t="s">
        <v>77</v>
      </c>
      <c r="F736" s="19">
        <v>1</v>
      </c>
      <c r="G736" s="19">
        <v>195.99</v>
      </c>
      <c r="H736" s="19" t="s">
        <v>57</v>
      </c>
      <c r="I736" s="19">
        <v>-33.32</v>
      </c>
      <c r="J736" s="19">
        <v>-24.95</v>
      </c>
      <c r="K736" s="19" t="s">
        <v>57</v>
      </c>
      <c r="L736" s="19">
        <v>137.72</v>
      </c>
      <c r="M736" s="2" t="s">
        <v>666</v>
      </c>
      <c r="N736" s="2" t="s">
        <v>62</v>
      </c>
      <c r="O736" s="112">
        <v>77350</v>
      </c>
      <c r="P736" s="2" t="s">
        <v>1320</v>
      </c>
      <c r="Q736" s="2" t="s">
        <v>60</v>
      </c>
      <c r="R736" s="2" t="s">
        <v>1321</v>
      </c>
      <c r="S736" s="2" t="s">
        <v>62</v>
      </c>
      <c r="T736" s="19">
        <v>195.99</v>
      </c>
      <c r="U736" s="19" t="s">
        <v>63</v>
      </c>
      <c r="V736" s="2" t="s">
        <v>64</v>
      </c>
      <c r="W736" s="2" t="s">
        <v>5401</v>
      </c>
      <c r="X736" s="2" t="s">
        <v>5402</v>
      </c>
      <c r="Y736" s="2" t="s">
        <v>5403</v>
      </c>
      <c r="Z736" s="2" t="s">
        <v>62</v>
      </c>
      <c r="AA736" s="2" t="s">
        <v>62</v>
      </c>
      <c r="AB736" s="2" t="s">
        <v>5401</v>
      </c>
      <c r="AC736" s="2" t="s">
        <v>5404</v>
      </c>
      <c r="AD736" s="2" t="s">
        <v>5405</v>
      </c>
      <c r="AE736" s="2" t="s">
        <v>581</v>
      </c>
      <c r="AF736" s="2" t="s">
        <v>156</v>
      </c>
      <c r="AG736" s="2" t="s">
        <v>5406</v>
      </c>
      <c r="AH736" s="2" t="s">
        <v>73</v>
      </c>
      <c r="AI736" s="2" t="s">
        <v>74</v>
      </c>
      <c r="AJ736" s="2" t="s">
        <v>4677</v>
      </c>
      <c r="AK736" s="2" t="s">
        <v>5407</v>
      </c>
      <c r="AL736" s="2" t="s">
        <v>75</v>
      </c>
      <c r="AM736" s="2" t="s">
        <v>5408</v>
      </c>
      <c r="AN736" s="2" t="s">
        <v>62</v>
      </c>
      <c r="AO736" s="19" t="s">
        <v>62</v>
      </c>
      <c r="AP736" s="2" t="s">
        <v>62</v>
      </c>
      <c r="AQ736" s="2" t="s">
        <v>62</v>
      </c>
      <c r="AR736" s="2" t="s">
        <v>62</v>
      </c>
      <c r="AS736" s="2" t="s">
        <v>62</v>
      </c>
      <c r="AT736" s="2" t="s">
        <v>62</v>
      </c>
      <c r="AU736" s="2" t="s">
        <v>62</v>
      </c>
      <c r="AV736" s="19" t="s">
        <v>57</v>
      </c>
      <c r="AW736" s="2" t="s">
        <v>77</v>
      </c>
      <c r="AX736" s="2" t="s">
        <v>57</v>
      </c>
      <c r="AY736" s="2" t="s">
        <v>77</v>
      </c>
    </row>
    <row r="737" spans="1:51" ht="22.5" customHeight="1" x14ac:dyDescent="0.25">
      <c r="A737" s="18" t="s">
        <v>5409</v>
      </c>
      <c r="B737" s="2" t="s">
        <v>5410</v>
      </c>
      <c r="C737" s="2" t="s">
        <v>595</v>
      </c>
      <c r="D737" s="2" t="s">
        <v>3526</v>
      </c>
      <c r="E737" s="2" t="s">
        <v>56</v>
      </c>
      <c r="F737" s="19">
        <v>1</v>
      </c>
      <c r="G737" s="19">
        <v>74.540000000000006</v>
      </c>
      <c r="H737" s="19">
        <v>22.78</v>
      </c>
      <c r="I737" s="19">
        <v>-18.670000000000002</v>
      </c>
      <c r="J737" s="19">
        <v>-22.78</v>
      </c>
      <c r="K737" s="19" t="s">
        <v>57</v>
      </c>
      <c r="L737" s="19">
        <v>55.87</v>
      </c>
      <c r="M737" s="2" t="s">
        <v>666</v>
      </c>
      <c r="N737" s="2" t="s">
        <v>56</v>
      </c>
      <c r="O737" s="2" t="s">
        <v>201</v>
      </c>
      <c r="P737" s="2" t="s">
        <v>5411</v>
      </c>
      <c r="Q737" s="2" t="s">
        <v>60</v>
      </c>
      <c r="R737" s="2" t="s">
        <v>5412</v>
      </c>
      <c r="S737" s="2" t="s">
        <v>62</v>
      </c>
      <c r="T737" s="19">
        <v>74.540000000000006</v>
      </c>
      <c r="U737" s="19" t="s">
        <v>63</v>
      </c>
      <c r="V737" s="2" t="s">
        <v>64</v>
      </c>
      <c r="W737" s="2" t="s">
        <v>5413</v>
      </c>
      <c r="X737" s="2" t="s">
        <v>5414</v>
      </c>
      <c r="Y737" s="2" t="s">
        <v>5415</v>
      </c>
      <c r="Z737" s="2" t="s">
        <v>62</v>
      </c>
      <c r="AA737" s="2" t="s">
        <v>62</v>
      </c>
      <c r="AB737" s="2" t="s">
        <v>5413</v>
      </c>
      <c r="AC737" s="2" t="s">
        <v>5416</v>
      </c>
      <c r="AD737" s="2" t="s">
        <v>5417</v>
      </c>
      <c r="AE737" s="2" t="s">
        <v>5418</v>
      </c>
      <c r="AF737" s="2" t="s">
        <v>156</v>
      </c>
      <c r="AG737" s="2" t="s">
        <v>5419</v>
      </c>
      <c r="AH737" s="2" t="s">
        <v>73</v>
      </c>
      <c r="AI737" s="2" t="s">
        <v>74</v>
      </c>
      <c r="AJ737" s="2" t="s">
        <v>4694</v>
      </c>
      <c r="AK737" s="2" t="s">
        <v>5420</v>
      </c>
      <c r="AL737" s="2" t="s">
        <v>75</v>
      </c>
      <c r="AM737" s="2" t="s">
        <v>5421</v>
      </c>
      <c r="AN737" s="2" t="s">
        <v>62</v>
      </c>
      <c r="AO737" s="19" t="s">
        <v>62</v>
      </c>
      <c r="AP737" s="2" t="s">
        <v>62</v>
      </c>
      <c r="AQ737" s="2" t="s">
        <v>62</v>
      </c>
      <c r="AR737" s="2" t="s">
        <v>62</v>
      </c>
      <c r="AS737" s="2" t="s">
        <v>62</v>
      </c>
      <c r="AT737" s="2" t="s">
        <v>62</v>
      </c>
      <c r="AU737" s="2" t="s">
        <v>62</v>
      </c>
      <c r="AV737" s="19" t="s">
        <v>57</v>
      </c>
      <c r="AW737" s="2" t="s">
        <v>77</v>
      </c>
      <c r="AX737" s="2" t="s">
        <v>57</v>
      </c>
      <c r="AY737" s="2" t="s">
        <v>77</v>
      </c>
    </row>
    <row r="738" spans="1:51" ht="22.5" customHeight="1" x14ac:dyDescent="0.25">
      <c r="A738" s="18" t="s">
        <v>5422</v>
      </c>
      <c r="B738" s="2" t="s">
        <v>5423</v>
      </c>
      <c r="C738" s="2" t="s">
        <v>595</v>
      </c>
      <c r="D738" s="2" t="s">
        <v>4165</v>
      </c>
      <c r="E738" s="2" t="s">
        <v>77</v>
      </c>
      <c r="F738" s="19">
        <v>1</v>
      </c>
      <c r="G738" s="19">
        <v>195.9</v>
      </c>
      <c r="H738" s="19" t="s">
        <v>57</v>
      </c>
      <c r="I738" s="19">
        <v>-33.299999999999997</v>
      </c>
      <c r="J738" s="19">
        <v>-23.95</v>
      </c>
      <c r="K738" s="19" t="s">
        <v>57</v>
      </c>
      <c r="L738" s="19">
        <v>138.65</v>
      </c>
      <c r="M738" s="2" t="s">
        <v>666</v>
      </c>
      <c r="N738" s="2" t="s">
        <v>56</v>
      </c>
      <c r="O738" s="112">
        <v>77350</v>
      </c>
      <c r="P738" s="2" t="s">
        <v>176</v>
      </c>
      <c r="Q738" s="2" t="s">
        <v>60</v>
      </c>
      <c r="R738" s="2" t="s">
        <v>177</v>
      </c>
      <c r="S738" s="2" t="s">
        <v>62</v>
      </c>
      <c r="T738" s="19">
        <v>195.9</v>
      </c>
      <c r="U738" s="19" t="s">
        <v>63</v>
      </c>
      <c r="V738" s="2" t="s">
        <v>64</v>
      </c>
      <c r="W738" s="2" t="s">
        <v>5424</v>
      </c>
      <c r="X738" s="2" t="s">
        <v>5425</v>
      </c>
      <c r="Y738" s="2" t="s">
        <v>5426</v>
      </c>
      <c r="Z738" s="2" t="s">
        <v>62</v>
      </c>
      <c r="AA738" s="2" t="s">
        <v>62</v>
      </c>
      <c r="AB738" s="2" t="s">
        <v>5424</v>
      </c>
      <c r="AC738" s="2" t="s">
        <v>5427</v>
      </c>
      <c r="AD738" s="2" t="s">
        <v>5428</v>
      </c>
      <c r="AE738" s="2" t="s">
        <v>5429</v>
      </c>
      <c r="AF738" s="2" t="s">
        <v>71</v>
      </c>
      <c r="AG738" s="2" t="s">
        <v>5430</v>
      </c>
      <c r="AH738" s="2" t="s">
        <v>73</v>
      </c>
      <c r="AI738" s="2" t="s">
        <v>74</v>
      </c>
      <c r="AJ738" s="2" t="s">
        <v>5431</v>
      </c>
      <c r="AK738" s="2" t="s">
        <v>5432</v>
      </c>
      <c r="AL738" s="2" t="s">
        <v>75</v>
      </c>
      <c r="AM738" s="2" t="s">
        <v>5433</v>
      </c>
      <c r="AN738" s="2" t="s">
        <v>62</v>
      </c>
      <c r="AO738" s="19" t="s">
        <v>62</v>
      </c>
      <c r="AP738" s="2" t="s">
        <v>62</v>
      </c>
      <c r="AQ738" s="2" t="s">
        <v>62</v>
      </c>
      <c r="AR738" s="2" t="s">
        <v>62</v>
      </c>
      <c r="AS738" s="2" t="s">
        <v>62</v>
      </c>
      <c r="AT738" s="2" t="s">
        <v>62</v>
      </c>
      <c r="AU738" s="2" t="s">
        <v>62</v>
      </c>
      <c r="AV738" s="19" t="s">
        <v>57</v>
      </c>
      <c r="AW738" s="2" t="s">
        <v>77</v>
      </c>
      <c r="AX738" s="2" t="s">
        <v>57</v>
      </c>
      <c r="AY738" s="2" t="s">
        <v>77</v>
      </c>
    </row>
    <row r="739" spans="1:51" ht="22.5" customHeight="1" x14ac:dyDescent="0.25">
      <c r="A739" s="18" t="s">
        <v>5434</v>
      </c>
      <c r="B739" s="2" t="s">
        <v>5435</v>
      </c>
      <c r="C739" s="2" t="s">
        <v>595</v>
      </c>
      <c r="D739" s="2" t="s">
        <v>3357</v>
      </c>
      <c r="E739" s="2" t="s">
        <v>56</v>
      </c>
      <c r="F739" s="19">
        <v>1</v>
      </c>
      <c r="G739" s="19">
        <v>284.72000000000003</v>
      </c>
      <c r="H739" s="19" t="s">
        <v>57</v>
      </c>
      <c r="I739" s="19">
        <v>-34.17</v>
      </c>
      <c r="J739" s="19">
        <v>-24.95</v>
      </c>
      <c r="K739" s="19" t="s">
        <v>57</v>
      </c>
      <c r="L739" s="19">
        <v>225.6</v>
      </c>
      <c r="M739" s="2" t="s">
        <v>666</v>
      </c>
      <c r="N739" s="2" t="s">
        <v>56</v>
      </c>
      <c r="O739" s="112">
        <v>772149</v>
      </c>
      <c r="P739" s="2" t="s">
        <v>5436</v>
      </c>
      <c r="Q739" s="2" t="s">
        <v>60</v>
      </c>
      <c r="R739" s="2" t="s">
        <v>5437</v>
      </c>
      <c r="S739" s="2" t="s">
        <v>62</v>
      </c>
      <c r="T739" s="19">
        <v>284.72000000000003</v>
      </c>
      <c r="U739" s="19" t="s">
        <v>83</v>
      </c>
      <c r="V739" s="2" t="s">
        <v>64</v>
      </c>
      <c r="W739" s="2" t="s">
        <v>5438</v>
      </c>
      <c r="X739" s="2" t="s">
        <v>5439</v>
      </c>
      <c r="Y739" s="2" t="s">
        <v>5440</v>
      </c>
      <c r="Z739" s="2" t="s">
        <v>62</v>
      </c>
      <c r="AA739" s="2" t="s">
        <v>62</v>
      </c>
      <c r="AB739" s="2" t="s">
        <v>5438</v>
      </c>
      <c r="AC739" s="2" t="s">
        <v>5441</v>
      </c>
      <c r="AD739" s="2" t="s">
        <v>5442</v>
      </c>
      <c r="AE739" s="2" t="s">
        <v>5443</v>
      </c>
      <c r="AF739" s="2" t="s">
        <v>90</v>
      </c>
      <c r="AG739" s="2" t="s">
        <v>5444</v>
      </c>
      <c r="AH739" s="2" t="s">
        <v>73</v>
      </c>
      <c r="AI739" s="2" t="s">
        <v>74</v>
      </c>
      <c r="AJ739" s="2" t="s">
        <v>4694</v>
      </c>
      <c r="AK739" s="2" t="s">
        <v>5445</v>
      </c>
      <c r="AL739" s="2" t="s">
        <v>75</v>
      </c>
      <c r="AM739" s="2" t="s">
        <v>5446</v>
      </c>
      <c r="AN739" s="2" t="s">
        <v>62</v>
      </c>
      <c r="AO739" s="19" t="s">
        <v>62</v>
      </c>
      <c r="AP739" s="2" t="s">
        <v>62</v>
      </c>
      <c r="AQ739" s="2" t="s">
        <v>62</v>
      </c>
      <c r="AR739" s="2" t="s">
        <v>62</v>
      </c>
      <c r="AS739" s="2" t="s">
        <v>62</v>
      </c>
      <c r="AT739" s="2" t="s">
        <v>62</v>
      </c>
      <c r="AU739" s="2" t="s">
        <v>62</v>
      </c>
      <c r="AV739" s="19" t="s">
        <v>57</v>
      </c>
      <c r="AW739" s="2" t="s">
        <v>77</v>
      </c>
      <c r="AX739" s="2">
        <v>1</v>
      </c>
      <c r="AY739" s="2" t="s">
        <v>77</v>
      </c>
    </row>
    <row r="740" spans="1:51" ht="22.5" customHeight="1" x14ac:dyDescent="0.25">
      <c r="A740" s="18" t="s">
        <v>5447</v>
      </c>
      <c r="B740" s="2" t="s">
        <v>5448</v>
      </c>
      <c r="C740" s="2" t="s">
        <v>595</v>
      </c>
      <c r="D740" s="2" t="s">
        <v>3526</v>
      </c>
      <c r="E740" s="2" t="s">
        <v>77</v>
      </c>
      <c r="F740" s="19">
        <v>5</v>
      </c>
      <c r="G740" s="19">
        <v>102.5</v>
      </c>
      <c r="H740" s="19" t="s">
        <v>57</v>
      </c>
      <c r="I740" s="19">
        <v>-47.4</v>
      </c>
      <c r="J740" s="19" t="s">
        <v>57</v>
      </c>
      <c r="K740" s="19" t="s">
        <v>57</v>
      </c>
      <c r="L740" s="19">
        <v>55.1</v>
      </c>
      <c r="M740" s="2" t="s">
        <v>666</v>
      </c>
      <c r="N740" s="2" t="s">
        <v>56</v>
      </c>
      <c r="O740" s="112">
        <v>4079</v>
      </c>
      <c r="P740" s="2" t="s">
        <v>3658</v>
      </c>
      <c r="Q740" s="2" t="s">
        <v>60</v>
      </c>
      <c r="R740" s="2" t="s">
        <v>3659</v>
      </c>
      <c r="S740" s="2" t="s">
        <v>62</v>
      </c>
      <c r="T740" s="19">
        <v>20.5</v>
      </c>
      <c r="U740" s="19" t="s">
        <v>63</v>
      </c>
      <c r="V740" s="2" t="s">
        <v>64</v>
      </c>
      <c r="W740" s="2" t="s">
        <v>5449</v>
      </c>
      <c r="X740" s="2" t="s">
        <v>5450</v>
      </c>
      <c r="Y740" s="2" t="s">
        <v>5451</v>
      </c>
      <c r="Z740" s="2" t="s">
        <v>62</v>
      </c>
      <c r="AA740" s="2" t="s">
        <v>62</v>
      </c>
      <c r="AB740" s="2" t="s">
        <v>5449</v>
      </c>
      <c r="AC740" s="2" t="s">
        <v>5452</v>
      </c>
      <c r="AD740" s="2" t="s">
        <v>5453</v>
      </c>
      <c r="AE740" s="2" t="s">
        <v>5454</v>
      </c>
      <c r="AF740" s="2" t="s">
        <v>71</v>
      </c>
      <c r="AG740" s="2" t="s">
        <v>5455</v>
      </c>
      <c r="AH740" s="2" t="s">
        <v>73</v>
      </c>
      <c r="AI740" s="2" t="s">
        <v>74</v>
      </c>
      <c r="AJ740" s="2" t="s">
        <v>5456</v>
      </c>
      <c r="AK740" s="2" t="s">
        <v>5457</v>
      </c>
      <c r="AL740" s="2" t="s">
        <v>75</v>
      </c>
      <c r="AM740" s="2" t="s">
        <v>5458</v>
      </c>
      <c r="AN740" s="2" t="s">
        <v>62</v>
      </c>
      <c r="AO740" s="19" t="s">
        <v>62</v>
      </c>
      <c r="AP740" s="2" t="s">
        <v>62</v>
      </c>
      <c r="AQ740" s="2" t="s">
        <v>62</v>
      </c>
      <c r="AR740" s="2" t="s">
        <v>62</v>
      </c>
      <c r="AS740" s="2" t="s">
        <v>62</v>
      </c>
      <c r="AT740" s="2" t="s">
        <v>62</v>
      </c>
      <c r="AU740" s="2" t="s">
        <v>62</v>
      </c>
      <c r="AV740" s="19" t="s">
        <v>57</v>
      </c>
      <c r="AW740" s="2" t="s">
        <v>77</v>
      </c>
      <c r="AX740" s="2" t="s">
        <v>57</v>
      </c>
      <c r="AY740" s="2" t="s">
        <v>77</v>
      </c>
    </row>
    <row r="741" spans="1:51" ht="22.5" customHeight="1" x14ac:dyDescent="0.25">
      <c r="A741" s="18" t="s">
        <v>5459</v>
      </c>
      <c r="B741" s="2" t="s">
        <v>5460</v>
      </c>
      <c r="C741" s="2" t="s">
        <v>595</v>
      </c>
      <c r="D741" s="2" t="s">
        <v>4631</v>
      </c>
      <c r="E741" s="2" t="s">
        <v>56</v>
      </c>
      <c r="F741" s="19">
        <v>2</v>
      </c>
      <c r="G741" s="19">
        <v>79.180000000000007</v>
      </c>
      <c r="H741" s="19">
        <v>15.9</v>
      </c>
      <c r="I741" s="19">
        <v>-25.46</v>
      </c>
      <c r="J741" s="19" t="s">
        <v>57</v>
      </c>
      <c r="K741" s="19" t="s">
        <v>57</v>
      </c>
      <c r="L741" s="19">
        <v>69.62</v>
      </c>
      <c r="M741" s="2" t="s">
        <v>666</v>
      </c>
      <c r="N741" s="2" t="s">
        <v>56</v>
      </c>
      <c r="O741" s="2" t="s">
        <v>470</v>
      </c>
      <c r="P741" s="2" t="s">
        <v>5461</v>
      </c>
      <c r="Q741" s="2" t="s">
        <v>60</v>
      </c>
      <c r="R741" s="2" t="s">
        <v>5462</v>
      </c>
      <c r="S741" s="2" t="s">
        <v>62</v>
      </c>
      <c r="T741" s="19">
        <v>39.590000000000003</v>
      </c>
      <c r="U741" s="19" t="s">
        <v>63</v>
      </c>
      <c r="V741" s="2" t="s">
        <v>64</v>
      </c>
      <c r="W741" s="2" t="s">
        <v>5463</v>
      </c>
      <c r="X741" s="2" t="s">
        <v>5464</v>
      </c>
      <c r="Y741" s="2" t="s">
        <v>5465</v>
      </c>
      <c r="Z741" s="2" t="s">
        <v>62</v>
      </c>
      <c r="AA741" s="2" t="s">
        <v>62</v>
      </c>
      <c r="AB741" s="2" t="s">
        <v>5463</v>
      </c>
      <c r="AC741" s="2" t="s">
        <v>5466</v>
      </c>
      <c r="AD741" s="2" t="s">
        <v>5467</v>
      </c>
      <c r="AE741" s="2" t="s">
        <v>5468</v>
      </c>
      <c r="AF741" s="2" t="s">
        <v>234</v>
      </c>
      <c r="AG741" s="2" t="s">
        <v>5469</v>
      </c>
      <c r="AH741" s="2" t="s">
        <v>73</v>
      </c>
      <c r="AI741" s="2" t="s">
        <v>236</v>
      </c>
      <c r="AJ741" s="2" t="s">
        <v>5470</v>
      </c>
      <c r="AK741" s="2" t="s">
        <v>5471</v>
      </c>
      <c r="AL741" s="2" t="s">
        <v>5472</v>
      </c>
      <c r="AM741" s="2" t="s">
        <v>5473</v>
      </c>
      <c r="AN741" s="2" t="s">
        <v>62</v>
      </c>
      <c r="AO741" s="19" t="s">
        <v>62</v>
      </c>
      <c r="AP741" s="2" t="s">
        <v>62</v>
      </c>
      <c r="AQ741" s="2" t="s">
        <v>62</v>
      </c>
      <c r="AR741" s="2" t="s">
        <v>62</v>
      </c>
      <c r="AS741" s="2" t="s">
        <v>62</v>
      </c>
      <c r="AT741" s="2" t="s">
        <v>62</v>
      </c>
      <c r="AU741" s="2" t="s">
        <v>62</v>
      </c>
      <c r="AV741" s="19" t="s">
        <v>57</v>
      </c>
      <c r="AW741" s="2" t="s">
        <v>77</v>
      </c>
      <c r="AX741" s="2" t="s">
        <v>57</v>
      </c>
      <c r="AY741" s="2" t="s">
        <v>77</v>
      </c>
    </row>
    <row r="742" spans="1:51" ht="22.5" customHeight="1" x14ac:dyDescent="0.25">
      <c r="A742" s="18" t="s">
        <v>5474</v>
      </c>
      <c r="B742" s="2" t="s">
        <v>5475</v>
      </c>
      <c r="C742" s="2" t="s">
        <v>595</v>
      </c>
      <c r="D742" s="2" t="s">
        <v>4165</v>
      </c>
      <c r="E742" s="2" t="s">
        <v>56</v>
      </c>
      <c r="F742" s="19">
        <v>1</v>
      </c>
      <c r="G742" s="19">
        <v>22.85</v>
      </c>
      <c r="H742" s="19">
        <v>44.7</v>
      </c>
      <c r="I742" s="19">
        <v>-8.74</v>
      </c>
      <c r="J742" s="19">
        <v>-44.7</v>
      </c>
      <c r="K742" s="19" t="s">
        <v>57</v>
      </c>
      <c r="L742" s="19">
        <v>14.11</v>
      </c>
      <c r="M742" s="2" t="s">
        <v>666</v>
      </c>
      <c r="N742" s="2" t="s">
        <v>62</v>
      </c>
      <c r="O742" s="112">
        <v>55312</v>
      </c>
      <c r="P742" s="2" t="s">
        <v>5476</v>
      </c>
      <c r="Q742" s="2" t="s">
        <v>60</v>
      </c>
      <c r="R742" s="2" t="s">
        <v>5477</v>
      </c>
      <c r="S742" s="2" t="s">
        <v>62</v>
      </c>
      <c r="T742" s="19">
        <v>22.85</v>
      </c>
      <c r="U742" s="19" t="s">
        <v>83</v>
      </c>
      <c r="V742" s="2" t="s">
        <v>64</v>
      </c>
      <c r="W742" s="2" t="s">
        <v>5478</v>
      </c>
      <c r="X742" s="2" t="s">
        <v>5479</v>
      </c>
      <c r="Y742" s="2" t="s">
        <v>5480</v>
      </c>
      <c r="Z742" s="2" t="s">
        <v>62</v>
      </c>
      <c r="AA742" s="2" t="s">
        <v>62</v>
      </c>
      <c r="AB742" s="2" t="s">
        <v>5478</v>
      </c>
      <c r="AC742" s="2" t="s">
        <v>5481</v>
      </c>
      <c r="AD742" s="2" t="s">
        <v>5482</v>
      </c>
      <c r="AE742" s="2" t="s">
        <v>5483</v>
      </c>
      <c r="AF742" s="2" t="s">
        <v>366</v>
      </c>
      <c r="AG742" s="2" t="s">
        <v>5484</v>
      </c>
      <c r="AH742" s="2" t="s">
        <v>73</v>
      </c>
      <c r="AI742" s="2" t="s">
        <v>74</v>
      </c>
      <c r="AJ742" s="2" t="s">
        <v>4882</v>
      </c>
      <c r="AK742" s="2" t="s">
        <v>5407</v>
      </c>
      <c r="AL742" s="2" t="s">
        <v>75</v>
      </c>
      <c r="AM742" s="2" t="s">
        <v>5485</v>
      </c>
      <c r="AN742" s="2" t="s">
        <v>62</v>
      </c>
      <c r="AO742" s="19" t="s">
        <v>62</v>
      </c>
      <c r="AP742" s="2" t="s">
        <v>62</v>
      </c>
      <c r="AQ742" s="2" t="s">
        <v>62</v>
      </c>
      <c r="AR742" s="2" t="s">
        <v>62</v>
      </c>
      <c r="AS742" s="2" t="s">
        <v>62</v>
      </c>
      <c r="AT742" s="2" t="s">
        <v>62</v>
      </c>
      <c r="AU742" s="2" t="s">
        <v>62</v>
      </c>
      <c r="AV742" s="19" t="s">
        <v>57</v>
      </c>
      <c r="AW742" s="2" t="s">
        <v>77</v>
      </c>
      <c r="AX742" s="2" t="s">
        <v>57</v>
      </c>
      <c r="AY742" s="2" t="s">
        <v>77</v>
      </c>
    </row>
    <row r="743" spans="1:51" ht="22.5" customHeight="1" x14ac:dyDescent="0.25">
      <c r="A743" s="18" t="s">
        <v>5486</v>
      </c>
      <c r="B743" s="2" t="s">
        <v>5487</v>
      </c>
      <c r="C743" s="2" t="s">
        <v>595</v>
      </c>
      <c r="D743" s="2" t="s">
        <v>2680</v>
      </c>
      <c r="E743" s="2" t="s">
        <v>56</v>
      </c>
      <c r="F743" s="19">
        <v>1</v>
      </c>
      <c r="G743" s="19">
        <v>46.19</v>
      </c>
      <c r="H743" s="19">
        <v>31.2</v>
      </c>
      <c r="I743" s="19">
        <v>-13.85</v>
      </c>
      <c r="J743" s="19">
        <v>-31.2</v>
      </c>
      <c r="K743" s="19" t="s">
        <v>57</v>
      </c>
      <c r="L743" s="19">
        <v>32.340000000000003</v>
      </c>
      <c r="M743" s="2" t="s">
        <v>666</v>
      </c>
      <c r="N743" s="2" t="s">
        <v>56</v>
      </c>
      <c r="O743" s="112">
        <v>5554</v>
      </c>
      <c r="P743" s="2" t="s">
        <v>5488</v>
      </c>
      <c r="Q743" s="2" t="s">
        <v>60</v>
      </c>
      <c r="R743" s="2" t="s">
        <v>5489</v>
      </c>
      <c r="S743" s="2" t="s">
        <v>62</v>
      </c>
      <c r="T743" s="19">
        <v>46.19</v>
      </c>
      <c r="U743" s="19" t="s">
        <v>63</v>
      </c>
      <c r="V743" s="2" t="s">
        <v>64</v>
      </c>
      <c r="W743" s="2" t="s">
        <v>5490</v>
      </c>
      <c r="X743" s="2" t="s">
        <v>5491</v>
      </c>
      <c r="Y743" s="2" t="s">
        <v>5492</v>
      </c>
      <c r="Z743" s="2" t="s">
        <v>62</v>
      </c>
      <c r="AA743" s="2" t="s">
        <v>62</v>
      </c>
      <c r="AB743" s="2" t="s">
        <v>5490</v>
      </c>
      <c r="AC743" s="2" t="s">
        <v>5493</v>
      </c>
      <c r="AD743" s="2" t="s">
        <v>5494</v>
      </c>
      <c r="AE743" s="2" t="s">
        <v>5141</v>
      </c>
      <c r="AF743" s="2" t="s">
        <v>210</v>
      </c>
      <c r="AG743" s="2" t="s">
        <v>5495</v>
      </c>
      <c r="AH743" s="2" t="s">
        <v>73</v>
      </c>
      <c r="AI743" s="2" t="s">
        <v>74</v>
      </c>
      <c r="AJ743" s="2" t="s">
        <v>5143</v>
      </c>
      <c r="AK743" s="2" t="s">
        <v>5496</v>
      </c>
      <c r="AL743" s="2" t="s">
        <v>75</v>
      </c>
      <c r="AM743" s="2" t="s">
        <v>5497</v>
      </c>
      <c r="AN743" s="2" t="s">
        <v>5498</v>
      </c>
      <c r="AO743" s="19" t="s">
        <v>62</v>
      </c>
      <c r="AP743" s="2" t="s">
        <v>62</v>
      </c>
      <c r="AQ743" s="2" t="s">
        <v>62</v>
      </c>
      <c r="AR743" s="2" t="s">
        <v>62</v>
      </c>
      <c r="AS743" s="2" t="s">
        <v>62</v>
      </c>
      <c r="AT743" s="2" t="s">
        <v>62</v>
      </c>
      <c r="AU743" s="2" t="s">
        <v>62</v>
      </c>
      <c r="AV743" s="19" t="s">
        <v>57</v>
      </c>
      <c r="AW743" s="2" t="s">
        <v>77</v>
      </c>
      <c r="AX743" s="2" t="s">
        <v>57</v>
      </c>
      <c r="AY743" s="2" t="s">
        <v>77</v>
      </c>
    </row>
    <row r="744" spans="1:51" ht="22.5" customHeight="1" x14ac:dyDescent="0.25">
      <c r="A744" s="18" t="s">
        <v>5499</v>
      </c>
      <c r="B744" s="2" t="s">
        <v>5500</v>
      </c>
      <c r="C744" s="2" t="s">
        <v>595</v>
      </c>
      <c r="D744" s="2" t="s">
        <v>5384</v>
      </c>
      <c r="E744" s="2" t="s">
        <v>56</v>
      </c>
      <c r="F744" s="19">
        <v>1</v>
      </c>
      <c r="G744" s="19">
        <v>238.89</v>
      </c>
      <c r="H744" s="19">
        <v>1.59</v>
      </c>
      <c r="I744" s="19">
        <v>-40.61</v>
      </c>
      <c r="J744" s="19" t="s">
        <v>57</v>
      </c>
      <c r="K744" s="19" t="s">
        <v>57</v>
      </c>
      <c r="L744" s="19">
        <v>199.87</v>
      </c>
      <c r="M744" s="2" t="s">
        <v>666</v>
      </c>
      <c r="N744" s="2" t="s">
        <v>56</v>
      </c>
      <c r="O744" s="2" t="s">
        <v>1148</v>
      </c>
      <c r="P744" s="2" t="s">
        <v>1149</v>
      </c>
      <c r="Q744" s="2" t="s">
        <v>60</v>
      </c>
      <c r="R744" s="2" t="s">
        <v>1150</v>
      </c>
      <c r="S744" s="2" t="s">
        <v>62</v>
      </c>
      <c r="T744" s="19">
        <v>238.89</v>
      </c>
      <c r="U744" s="19" t="s">
        <v>63</v>
      </c>
      <c r="V744" s="2" t="s">
        <v>64</v>
      </c>
      <c r="W744" s="2" t="s">
        <v>5501</v>
      </c>
      <c r="X744" s="2" t="s">
        <v>5502</v>
      </c>
      <c r="Y744" s="2" t="s">
        <v>5503</v>
      </c>
      <c r="Z744" s="2" t="s">
        <v>62</v>
      </c>
      <c r="AA744" s="2" t="s">
        <v>62</v>
      </c>
      <c r="AB744" s="2" t="s">
        <v>5501</v>
      </c>
      <c r="AC744" s="2" t="s">
        <v>5504</v>
      </c>
      <c r="AD744" s="2" t="s">
        <v>5505</v>
      </c>
      <c r="AE744" s="2" t="s">
        <v>2688</v>
      </c>
      <c r="AF744" s="2" t="s">
        <v>234</v>
      </c>
      <c r="AG744" s="2" t="s">
        <v>5506</v>
      </c>
      <c r="AH744" s="2" t="s">
        <v>73</v>
      </c>
      <c r="AI744" s="2" t="s">
        <v>236</v>
      </c>
      <c r="AJ744" s="2" t="s">
        <v>5507</v>
      </c>
      <c r="AK744" s="2" t="s">
        <v>5508</v>
      </c>
      <c r="AL744" s="2" t="s">
        <v>2692</v>
      </c>
      <c r="AM744" s="2" t="s">
        <v>5509</v>
      </c>
      <c r="AN744" s="2" t="s">
        <v>62</v>
      </c>
      <c r="AO744" s="19" t="s">
        <v>62</v>
      </c>
      <c r="AP744" s="2" t="s">
        <v>62</v>
      </c>
      <c r="AQ744" s="2" t="s">
        <v>62</v>
      </c>
      <c r="AR744" s="2" t="s">
        <v>62</v>
      </c>
      <c r="AS744" s="2" t="s">
        <v>62</v>
      </c>
      <c r="AT744" s="2" t="s">
        <v>62</v>
      </c>
      <c r="AU744" s="2" t="s">
        <v>62</v>
      </c>
      <c r="AV744" s="19" t="s">
        <v>57</v>
      </c>
      <c r="AW744" s="2" t="s">
        <v>77</v>
      </c>
      <c r="AX744" s="2" t="s">
        <v>57</v>
      </c>
      <c r="AY744" s="2" t="s">
        <v>77</v>
      </c>
    </row>
    <row r="745" spans="1:51" ht="22.5" customHeight="1" x14ac:dyDescent="0.25">
      <c r="A745" s="18" t="s">
        <v>5510</v>
      </c>
      <c r="B745" s="2" t="s">
        <v>5511</v>
      </c>
      <c r="C745" s="2" t="s">
        <v>595</v>
      </c>
      <c r="D745" s="2" t="s">
        <v>3281</v>
      </c>
      <c r="E745" s="2" t="s">
        <v>77</v>
      </c>
      <c r="F745" s="19">
        <v>1</v>
      </c>
      <c r="G745" s="19">
        <v>204.63</v>
      </c>
      <c r="H745" s="19" t="s">
        <v>57</v>
      </c>
      <c r="I745" s="19">
        <v>-24.56</v>
      </c>
      <c r="J745" s="19">
        <v>-23.95</v>
      </c>
      <c r="K745" s="19" t="s">
        <v>57</v>
      </c>
      <c r="L745" s="19">
        <v>156.12</v>
      </c>
      <c r="M745" s="2" t="s">
        <v>666</v>
      </c>
      <c r="N745" s="2" t="s">
        <v>62</v>
      </c>
      <c r="O745" s="2" t="s">
        <v>2212</v>
      </c>
      <c r="P745" s="2" t="s">
        <v>5512</v>
      </c>
      <c r="Q745" s="2" t="s">
        <v>60</v>
      </c>
      <c r="R745" s="2" t="s">
        <v>2501</v>
      </c>
      <c r="S745" s="2" t="s">
        <v>62</v>
      </c>
      <c r="T745" s="19">
        <v>204.63</v>
      </c>
      <c r="U745" s="19" t="s">
        <v>83</v>
      </c>
      <c r="V745" s="2" t="s">
        <v>64</v>
      </c>
      <c r="W745" s="2" t="s">
        <v>5513</v>
      </c>
      <c r="X745" s="2" t="s">
        <v>5514</v>
      </c>
      <c r="Y745" s="2" t="s">
        <v>5515</v>
      </c>
      <c r="Z745" s="2" t="s">
        <v>62</v>
      </c>
      <c r="AA745" s="2" t="s">
        <v>62</v>
      </c>
      <c r="AB745" s="2" t="s">
        <v>5513</v>
      </c>
      <c r="AC745" s="2" t="s">
        <v>5516</v>
      </c>
      <c r="AD745" s="2" t="s">
        <v>5517</v>
      </c>
      <c r="AE745" s="2" t="s">
        <v>5518</v>
      </c>
      <c r="AF745" s="2" t="s">
        <v>71</v>
      </c>
      <c r="AG745" s="2" t="s">
        <v>5519</v>
      </c>
      <c r="AH745" s="2" t="s">
        <v>73</v>
      </c>
      <c r="AI745" s="2" t="s">
        <v>74</v>
      </c>
      <c r="AJ745" s="2" t="s">
        <v>5040</v>
      </c>
      <c r="AK745" s="2" t="s">
        <v>5520</v>
      </c>
      <c r="AL745" s="2" t="s">
        <v>75</v>
      </c>
      <c r="AM745" s="2" t="s">
        <v>5521</v>
      </c>
      <c r="AN745" s="2" t="s">
        <v>62</v>
      </c>
      <c r="AO745" s="19" t="s">
        <v>62</v>
      </c>
      <c r="AP745" s="2" t="s">
        <v>62</v>
      </c>
      <c r="AQ745" s="2" t="s">
        <v>62</v>
      </c>
      <c r="AR745" s="2" t="s">
        <v>62</v>
      </c>
      <c r="AS745" s="2" t="s">
        <v>62</v>
      </c>
      <c r="AT745" s="2" t="s">
        <v>62</v>
      </c>
      <c r="AU745" s="2" t="s">
        <v>62</v>
      </c>
      <c r="AV745" s="19" t="s">
        <v>57</v>
      </c>
      <c r="AW745" s="2" t="s">
        <v>77</v>
      </c>
      <c r="AX745" s="2" t="s">
        <v>57</v>
      </c>
      <c r="AY745" s="2" t="s">
        <v>77</v>
      </c>
    </row>
    <row r="746" spans="1:51" ht="22.5" customHeight="1" x14ac:dyDescent="0.25">
      <c r="A746" s="18" t="s">
        <v>5522</v>
      </c>
      <c r="B746" s="2" t="s">
        <v>5523</v>
      </c>
      <c r="C746" s="2" t="s">
        <v>595</v>
      </c>
      <c r="D746" s="2" t="s">
        <v>4165</v>
      </c>
      <c r="E746" s="2" t="s">
        <v>77</v>
      </c>
      <c r="F746" s="19">
        <v>1</v>
      </c>
      <c r="G746" s="19">
        <v>74.540000000000006</v>
      </c>
      <c r="H746" s="19">
        <v>22.69</v>
      </c>
      <c r="I746" s="19">
        <v>-18.670000000000002</v>
      </c>
      <c r="J746" s="19">
        <v>-22.69</v>
      </c>
      <c r="K746" s="19" t="s">
        <v>57</v>
      </c>
      <c r="L746" s="19">
        <v>55.87</v>
      </c>
      <c r="M746" s="2" t="s">
        <v>666</v>
      </c>
      <c r="N746" s="2" t="s">
        <v>56</v>
      </c>
      <c r="O746" s="2" t="s">
        <v>201</v>
      </c>
      <c r="P746" s="2" t="s">
        <v>5524</v>
      </c>
      <c r="Q746" s="2" t="s">
        <v>60</v>
      </c>
      <c r="R746" s="2" t="s">
        <v>5525</v>
      </c>
      <c r="S746" s="2" t="s">
        <v>62</v>
      </c>
      <c r="T746" s="19">
        <v>74.540000000000006</v>
      </c>
      <c r="U746" s="19" t="s">
        <v>63</v>
      </c>
      <c r="V746" s="2" t="s">
        <v>64</v>
      </c>
      <c r="W746" s="2" t="s">
        <v>5526</v>
      </c>
      <c r="X746" s="2" t="s">
        <v>5527</v>
      </c>
      <c r="Y746" s="2" t="s">
        <v>5528</v>
      </c>
      <c r="Z746" s="2" t="s">
        <v>62</v>
      </c>
      <c r="AA746" s="2" t="s">
        <v>62</v>
      </c>
      <c r="AB746" s="2" t="s">
        <v>5526</v>
      </c>
      <c r="AC746" s="2" t="s">
        <v>5529</v>
      </c>
      <c r="AD746" s="2" t="s">
        <v>5530</v>
      </c>
      <c r="AE746" s="2" t="s">
        <v>5531</v>
      </c>
      <c r="AF746" s="2" t="s">
        <v>234</v>
      </c>
      <c r="AG746" s="2" t="s">
        <v>5532</v>
      </c>
      <c r="AH746" s="2" t="s">
        <v>73</v>
      </c>
      <c r="AI746" s="2" t="s">
        <v>74</v>
      </c>
      <c r="AJ746" s="2" t="s">
        <v>5533</v>
      </c>
      <c r="AK746" s="2" t="s">
        <v>5534</v>
      </c>
      <c r="AL746" s="2" t="s">
        <v>75</v>
      </c>
      <c r="AM746" s="2" t="s">
        <v>5535</v>
      </c>
      <c r="AN746" s="2" t="s">
        <v>62</v>
      </c>
      <c r="AO746" s="19" t="s">
        <v>62</v>
      </c>
      <c r="AP746" s="2" t="s">
        <v>62</v>
      </c>
      <c r="AQ746" s="2" t="s">
        <v>62</v>
      </c>
      <c r="AR746" s="2" t="s">
        <v>62</v>
      </c>
      <c r="AS746" s="2" t="s">
        <v>62</v>
      </c>
      <c r="AT746" s="2" t="s">
        <v>62</v>
      </c>
      <c r="AU746" s="2" t="s">
        <v>62</v>
      </c>
      <c r="AV746" s="19" t="s">
        <v>57</v>
      </c>
      <c r="AW746" s="2" t="s">
        <v>77</v>
      </c>
      <c r="AX746" s="2" t="s">
        <v>57</v>
      </c>
      <c r="AY746" s="2" t="s">
        <v>77</v>
      </c>
    </row>
    <row r="747" spans="1:51" ht="22.5" customHeight="1" x14ac:dyDescent="0.25">
      <c r="A747" s="18" t="s">
        <v>5536</v>
      </c>
      <c r="B747" s="2" t="s">
        <v>5537</v>
      </c>
      <c r="C747" s="2" t="s">
        <v>595</v>
      </c>
      <c r="D747" s="2" t="s">
        <v>4165</v>
      </c>
      <c r="E747" s="2" t="s">
        <v>77</v>
      </c>
      <c r="F747" s="19">
        <v>1</v>
      </c>
      <c r="G747" s="19">
        <v>238.89</v>
      </c>
      <c r="H747" s="19" t="s">
        <v>57</v>
      </c>
      <c r="I747" s="19">
        <v>-40.61</v>
      </c>
      <c r="J747" s="19">
        <v>-41.95</v>
      </c>
      <c r="K747" s="19" t="s">
        <v>57</v>
      </c>
      <c r="L747" s="19">
        <v>156.33000000000001</v>
      </c>
      <c r="M747" s="2" t="s">
        <v>666</v>
      </c>
      <c r="N747" s="2" t="s">
        <v>56</v>
      </c>
      <c r="O747" s="2" t="s">
        <v>4518</v>
      </c>
      <c r="P747" s="2" t="s">
        <v>4519</v>
      </c>
      <c r="Q747" s="2" t="s">
        <v>60</v>
      </c>
      <c r="R747" s="2" t="s">
        <v>4520</v>
      </c>
      <c r="S747" s="2" t="s">
        <v>62</v>
      </c>
      <c r="T747" s="19">
        <v>238.89</v>
      </c>
      <c r="U747" s="19" t="s">
        <v>63</v>
      </c>
      <c r="V747" s="2" t="s">
        <v>64</v>
      </c>
      <c r="W747" s="2" t="s">
        <v>5538</v>
      </c>
      <c r="X747" s="2" t="s">
        <v>5539</v>
      </c>
      <c r="Y747" s="2" t="s">
        <v>5540</v>
      </c>
      <c r="Z747" s="2" t="s">
        <v>62</v>
      </c>
      <c r="AA747" s="2" t="s">
        <v>62</v>
      </c>
      <c r="AB747" s="2" t="s">
        <v>5538</v>
      </c>
      <c r="AC747" s="2" t="s">
        <v>5541</v>
      </c>
      <c r="AD747" s="2" t="s">
        <v>5542</v>
      </c>
      <c r="AE747" s="2" t="s">
        <v>156</v>
      </c>
      <c r="AF747" s="2" t="s">
        <v>156</v>
      </c>
      <c r="AG747" s="2" t="s">
        <v>5543</v>
      </c>
      <c r="AH747" s="2" t="s">
        <v>73</v>
      </c>
      <c r="AI747" s="2" t="s">
        <v>74</v>
      </c>
      <c r="AJ747" s="2" t="s">
        <v>5544</v>
      </c>
      <c r="AK747" s="2" t="s">
        <v>5545</v>
      </c>
      <c r="AL747" s="2" t="s">
        <v>75</v>
      </c>
      <c r="AM747" s="2" t="s">
        <v>5546</v>
      </c>
      <c r="AN747" s="2" t="s">
        <v>62</v>
      </c>
      <c r="AO747" s="19" t="s">
        <v>62</v>
      </c>
      <c r="AP747" s="2" t="s">
        <v>62</v>
      </c>
      <c r="AQ747" s="2" t="s">
        <v>62</v>
      </c>
      <c r="AR747" s="2" t="s">
        <v>62</v>
      </c>
      <c r="AS747" s="2" t="s">
        <v>62</v>
      </c>
      <c r="AT747" s="2" t="s">
        <v>62</v>
      </c>
      <c r="AU747" s="2" t="s">
        <v>62</v>
      </c>
      <c r="AV747" s="19" t="s">
        <v>57</v>
      </c>
      <c r="AW747" s="2" t="s">
        <v>77</v>
      </c>
      <c r="AX747" s="2" t="s">
        <v>57</v>
      </c>
      <c r="AY747" s="2" t="s">
        <v>77</v>
      </c>
    </row>
    <row r="748" spans="1:51" ht="22.5" customHeight="1" x14ac:dyDescent="0.25">
      <c r="A748" s="18" t="s">
        <v>5547</v>
      </c>
      <c r="B748" s="2" t="s">
        <v>5548</v>
      </c>
      <c r="C748" s="2" t="s">
        <v>595</v>
      </c>
      <c r="D748" s="2" t="s">
        <v>4165</v>
      </c>
      <c r="E748" s="2" t="s">
        <v>77</v>
      </c>
      <c r="F748" s="19">
        <v>1</v>
      </c>
      <c r="G748" s="19">
        <v>47.99</v>
      </c>
      <c r="H748" s="19">
        <v>17.84</v>
      </c>
      <c r="I748" s="19">
        <v>-14.16</v>
      </c>
      <c r="J748" s="19">
        <v>-17.84</v>
      </c>
      <c r="K748" s="19" t="s">
        <v>57</v>
      </c>
      <c r="L748" s="19">
        <v>33.83</v>
      </c>
      <c r="M748" s="2" t="s">
        <v>666</v>
      </c>
      <c r="N748" s="2" t="s">
        <v>56</v>
      </c>
      <c r="O748" s="112">
        <v>77032</v>
      </c>
      <c r="P748" s="2" t="s">
        <v>4252</v>
      </c>
      <c r="Q748" s="2" t="s">
        <v>60</v>
      </c>
      <c r="R748" s="2" t="s">
        <v>4253</v>
      </c>
      <c r="S748" s="2" t="s">
        <v>62</v>
      </c>
      <c r="T748" s="19">
        <v>47.99</v>
      </c>
      <c r="U748" s="19" t="s">
        <v>63</v>
      </c>
      <c r="V748" s="2" t="s">
        <v>64</v>
      </c>
      <c r="W748" s="2" t="s">
        <v>5549</v>
      </c>
      <c r="X748" s="2" t="s">
        <v>5550</v>
      </c>
      <c r="Y748" s="2" t="s">
        <v>5551</v>
      </c>
      <c r="Z748" s="2" t="s">
        <v>62</v>
      </c>
      <c r="AA748" s="2" t="s">
        <v>62</v>
      </c>
      <c r="AB748" s="2" t="s">
        <v>5549</v>
      </c>
      <c r="AC748" s="2" t="s">
        <v>5552</v>
      </c>
      <c r="AD748" s="2" t="s">
        <v>5553</v>
      </c>
      <c r="AE748" s="2" t="s">
        <v>5554</v>
      </c>
      <c r="AF748" s="2" t="s">
        <v>156</v>
      </c>
      <c r="AG748" s="2" t="s">
        <v>5555</v>
      </c>
      <c r="AH748" s="2" t="s">
        <v>73</v>
      </c>
      <c r="AI748" s="2" t="s">
        <v>74</v>
      </c>
      <c r="AJ748" s="2" t="s">
        <v>4677</v>
      </c>
      <c r="AK748" s="2" t="s">
        <v>5556</v>
      </c>
      <c r="AL748" s="2" t="s">
        <v>75</v>
      </c>
      <c r="AM748" s="2" t="s">
        <v>5557</v>
      </c>
      <c r="AN748" s="2" t="s">
        <v>62</v>
      </c>
      <c r="AO748" s="19" t="s">
        <v>62</v>
      </c>
      <c r="AP748" s="2" t="s">
        <v>62</v>
      </c>
      <c r="AQ748" s="2" t="s">
        <v>62</v>
      </c>
      <c r="AR748" s="2" t="s">
        <v>62</v>
      </c>
      <c r="AS748" s="2" t="s">
        <v>62</v>
      </c>
      <c r="AT748" s="2" t="s">
        <v>62</v>
      </c>
      <c r="AU748" s="2" t="s">
        <v>62</v>
      </c>
      <c r="AV748" s="19" t="s">
        <v>57</v>
      </c>
      <c r="AW748" s="2" t="s">
        <v>77</v>
      </c>
      <c r="AX748" s="2" t="s">
        <v>57</v>
      </c>
      <c r="AY748" s="2" t="s">
        <v>77</v>
      </c>
    </row>
    <row r="749" spans="1:51" ht="22.5" customHeight="1" x14ac:dyDescent="0.25">
      <c r="A749" s="18" t="s">
        <v>5558</v>
      </c>
      <c r="B749" s="2" t="s">
        <v>5559</v>
      </c>
      <c r="C749" s="2" t="s">
        <v>595</v>
      </c>
      <c r="D749" s="2" t="s">
        <v>5384</v>
      </c>
      <c r="E749" s="2" t="s">
        <v>56</v>
      </c>
      <c r="F749" s="19">
        <v>1</v>
      </c>
      <c r="G749" s="19">
        <v>55.09</v>
      </c>
      <c r="H749" s="19">
        <v>15.9</v>
      </c>
      <c r="I749" s="19">
        <v>-15.37</v>
      </c>
      <c r="J749" s="19" t="s">
        <v>57</v>
      </c>
      <c r="K749" s="19" t="s">
        <v>57</v>
      </c>
      <c r="L749" s="19">
        <v>55.62</v>
      </c>
      <c r="M749" s="2" t="s">
        <v>666</v>
      </c>
      <c r="N749" s="2" t="s">
        <v>62</v>
      </c>
      <c r="O749" s="2" t="s">
        <v>1009</v>
      </c>
      <c r="P749" s="2" t="s">
        <v>1010</v>
      </c>
      <c r="Q749" s="2" t="s">
        <v>60</v>
      </c>
      <c r="R749" s="2" t="s">
        <v>1011</v>
      </c>
      <c r="S749" s="2" t="s">
        <v>62</v>
      </c>
      <c r="T749" s="19">
        <v>55.09</v>
      </c>
      <c r="U749" s="19" t="s">
        <v>63</v>
      </c>
      <c r="V749" s="2" t="s">
        <v>64</v>
      </c>
      <c r="W749" s="2" t="s">
        <v>5560</v>
      </c>
      <c r="X749" s="2" t="s">
        <v>5561</v>
      </c>
      <c r="Y749" s="2" t="s">
        <v>5562</v>
      </c>
      <c r="Z749" s="2" t="s">
        <v>62</v>
      </c>
      <c r="AA749" s="2" t="s">
        <v>62</v>
      </c>
      <c r="AB749" s="2" t="s">
        <v>5560</v>
      </c>
      <c r="AC749" s="2" t="s">
        <v>5563</v>
      </c>
      <c r="AD749" s="2" t="s">
        <v>5564</v>
      </c>
      <c r="AE749" s="2" t="s">
        <v>330</v>
      </c>
      <c r="AF749" s="2" t="s">
        <v>234</v>
      </c>
      <c r="AG749" s="2" t="s">
        <v>5565</v>
      </c>
      <c r="AH749" s="2" t="s">
        <v>73</v>
      </c>
      <c r="AI749" s="2" t="s">
        <v>236</v>
      </c>
      <c r="AJ749" s="2" t="s">
        <v>5566</v>
      </c>
      <c r="AK749" s="2" t="s">
        <v>5567</v>
      </c>
      <c r="AL749" s="2" t="s">
        <v>5568</v>
      </c>
      <c r="AM749" s="2" t="s">
        <v>5569</v>
      </c>
      <c r="AN749" s="2" t="s">
        <v>62</v>
      </c>
      <c r="AO749" s="19" t="s">
        <v>62</v>
      </c>
      <c r="AP749" s="2" t="s">
        <v>62</v>
      </c>
      <c r="AQ749" s="2" t="s">
        <v>62</v>
      </c>
      <c r="AR749" s="2" t="s">
        <v>62</v>
      </c>
      <c r="AS749" s="2" t="s">
        <v>62</v>
      </c>
      <c r="AT749" s="2" t="s">
        <v>62</v>
      </c>
      <c r="AU749" s="2" t="s">
        <v>62</v>
      </c>
      <c r="AV749" s="19" t="s">
        <v>57</v>
      </c>
      <c r="AW749" s="2" t="s">
        <v>77</v>
      </c>
      <c r="AX749" s="2" t="s">
        <v>57</v>
      </c>
      <c r="AY749" s="2" t="s">
        <v>77</v>
      </c>
    </row>
    <row r="750" spans="1:51" ht="22.5" customHeight="1" x14ac:dyDescent="0.25">
      <c r="A750" s="18" t="s">
        <v>5570</v>
      </c>
      <c r="B750" s="2" t="s">
        <v>5571</v>
      </c>
      <c r="C750" s="2" t="s">
        <v>595</v>
      </c>
      <c r="D750" s="2" t="s">
        <v>4165</v>
      </c>
      <c r="E750" s="2" t="s">
        <v>77</v>
      </c>
      <c r="F750" s="19">
        <v>1</v>
      </c>
      <c r="G750" s="19">
        <v>60.51</v>
      </c>
      <c r="H750" s="19">
        <v>21.59</v>
      </c>
      <c r="I750" s="19">
        <v>-13.26</v>
      </c>
      <c r="J750" s="19">
        <v>-21.59</v>
      </c>
      <c r="K750" s="19" t="s">
        <v>57</v>
      </c>
      <c r="L750" s="19">
        <v>47.25</v>
      </c>
      <c r="M750" s="2" t="s">
        <v>666</v>
      </c>
      <c r="N750" s="2" t="s">
        <v>56</v>
      </c>
      <c r="O750" s="112">
        <v>2316</v>
      </c>
      <c r="P750" s="2" t="s">
        <v>2436</v>
      </c>
      <c r="Q750" s="2" t="s">
        <v>60</v>
      </c>
      <c r="R750" s="2" t="s">
        <v>2437</v>
      </c>
      <c r="S750" s="2" t="s">
        <v>62</v>
      </c>
      <c r="T750" s="19">
        <v>60.51</v>
      </c>
      <c r="U750" s="19" t="s">
        <v>83</v>
      </c>
      <c r="V750" s="2" t="s">
        <v>64</v>
      </c>
      <c r="W750" s="2" t="s">
        <v>5572</v>
      </c>
      <c r="X750" s="2" t="s">
        <v>5573</v>
      </c>
      <c r="Y750" s="2" t="s">
        <v>5574</v>
      </c>
      <c r="Z750" s="2" t="s">
        <v>62</v>
      </c>
      <c r="AA750" s="2" t="s">
        <v>62</v>
      </c>
      <c r="AB750" s="2" t="s">
        <v>5572</v>
      </c>
      <c r="AC750" s="2" t="s">
        <v>5575</v>
      </c>
      <c r="AD750" s="2" t="s">
        <v>5576</v>
      </c>
      <c r="AE750" s="2" t="s">
        <v>5577</v>
      </c>
      <c r="AF750" s="2" t="s">
        <v>71</v>
      </c>
      <c r="AG750" s="2" t="s">
        <v>5578</v>
      </c>
      <c r="AH750" s="2" t="s">
        <v>73</v>
      </c>
      <c r="AI750" s="2" t="s">
        <v>74</v>
      </c>
      <c r="AJ750" s="2" t="s">
        <v>5579</v>
      </c>
      <c r="AK750" s="2" t="s">
        <v>5580</v>
      </c>
      <c r="AL750" s="2" t="s">
        <v>75</v>
      </c>
      <c r="AM750" s="2" t="s">
        <v>5581</v>
      </c>
      <c r="AN750" s="2" t="s">
        <v>62</v>
      </c>
      <c r="AO750" s="19" t="s">
        <v>62</v>
      </c>
      <c r="AP750" s="2" t="s">
        <v>62</v>
      </c>
      <c r="AQ750" s="2" t="s">
        <v>62</v>
      </c>
      <c r="AR750" s="2" t="s">
        <v>62</v>
      </c>
      <c r="AS750" s="2" t="s">
        <v>62</v>
      </c>
      <c r="AT750" s="2" t="s">
        <v>62</v>
      </c>
      <c r="AU750" s="2" t="s">
        <v>62</v>
      </c>
      <c r="AV750" s="19" t="s">
        <v>57</v>
      </c>
      <c r="AW750" s="2" t="s">
        <v>77</v>
      </c>
      <c r="AX750" s="2" t="s">
        <v>57</v>
      </c>
      <c r="AY750" s="2" t="s">
        <v>77</v>
      </c>
    </row>
    <row r="751" spans="1:51" ht="22.5" customHeight="1" x14ac:dyDescent="0.25">
      <c r="A751" s="18" t="s">
        <v>5582</v>
      </c>
      <c r="B751" s="2" t="s">
        <v>5583</v>
      </c>
      <c r="C751" s="2" t="s">
        <v>595</v>
      </c>
      <c r="D751" s="2" t="s">
        <v>3526</v>
      </c>
      <c r="E751" s="2" t="s">
        <v>77</v>
      </c>
      <c r="F751" s="19">
        <v>1</v>
      </c>
      <c r="G751" s="19">
        <v>185.89</v>
      </c>
      <c r="H751" s="19" t="s">
        <v>57</v>
      </c>
      <c r="I751" s="19">
        <v>-31.6</v>
      </c>
      <c r="J751" s="19">
        <v>-25.95</v>
      </c>
      <c r="K751" s="19" t="s">
        <v>57</v>
      </c>
      <c r="L751" s="19">
        <v>128.34</v>
      </c>
      <c r="M751" s="2" t="s">
        <v>666</v>
      </c>
      <c r="N751" s="2" t="s">
        <v>56</v>
      </c>
      <c r="O751" s="112">
        <v>112107</v>
      </c>
      <c r="P751" s="2" t="s">
        <v>5584</v>
      </c>
      <c r="Q751" s="2" t="s">
        <v>60</v>
      </c>
      <c r="R751" s="2" t="s">
        <v>5585</v>
      </c>
      <c r="S751" s="2" t="s">
        <v>62</v>
      </c>
      <c r="T751" s="19">
        <v>185.89</v>
      </c>
      <c r="U751" s="19" t="s">
        <v>63</v>
      </c>
      <c r="V751" s="2" t="s">
        <v>64</v>
      </c>
      <c r="W751" s="2" t="s">
        <v>5586</v>
      </c>
      <c r="X751" s="2" t="s">
        <v>5587</v>
      </c>
      <c r="Y751" s="2" t="s">
        <v>5588</v>
      </c>
      <c r="Z751" s="2" t="s">
        <v>62</v>
      </c>
      <c r="AA751" s="2" t="s">
        <v>62</v>
      </c>
      <c r="AB751" s="2" t="s">
        <v>5586</v>
      </c>
      <c r="AC751" s="2" t="s">
        <v>5589</v>
      </c>
      <c r="AD751" s="2" t="s">
        <v>5590</v>
      </c>
      <c r="AE751" s="2" t="s">
        <v>5591</v>
      </c>
      <c r="AF751" s="2" t="s">
        <v>71</v>
      </c>
      <c r="AG751" s="2" t="s">
        <v>5592</v>
      </c>
      <c r="AH751" s="2" t="s">
        <v>73</v>
      </c>
      <c r="AI751" s="2" t="s">
        <v>74</v>
      </c>
      <c r="AJ751" s="2" t="s">
        <v>5431</v>
      </c>
      <c r="AK751" s="2" t="s">
        <v>5593</v>
      </c>
      <c r="AL751" s="2" t="s">
        <v>75</v>
      </c>
      <c r="AM751" s="2" t="s">
        <v>5594</v>
      </c>
      <c r="AN751" s="2" t="s">
        <v>62</v>
      </c>
      <c r="AO751" s="19" t="s">
        <v>62</v>
      </c>
      <c r="AP751" s="2" t="s">
        <v>62</v>
      </c>
      <c r="AQ751" s="2" t="s">
        <v>62</v>
      </c>
      <c r="AR751" s="2" t="s">
        <v>62</v>
      </c>
      <c r="AS751" s="2" t="s">
        <v>62</v>
      </c>
      <c r="AT751" s="2" t="s">
        <v>62</v>
      </c>
      <c r="AU751" s="2" t="s">
        <v>62</v>
      </c>
      <c r="AV751" s="19" t="s">
        <v>57</v>
      </c>
      <c r="AW751" s="2" t="s">
        <v>77</v>
      </c>
      <c r="AX751" s="2" t="s">
        <v>57</v>
      </c>
      <c r="AY751" s="2" t="s">
        <v>77</v>
      </c>
    </row>
    <row r="752" spans="1:51" ht="22.5" customHeight="1" x14ac:dyDescent="0.25">
      <c r="A752" s="18" t="s">
        <v>5595</v>
      </c>
      <c r="B752" s="2" t="s">
        <v>5596</v>
      </c>
      <c r="C752" s="2" t="s">
        <v>595</v>
      </c>
      <c r="D752" s="2" t="s">
        <v>5384</v>
      </c>
      <c r="E752" s="2" t="s">
        <v>77</v>
      </c>
      <c r="F752" s="19">
        <v>1</v>
      </c>
      <c r="G752" s="19">
        <v>265</v>
      </c>
      <c r="H752" s="19">
        <v>1.39</v>
      </c>
      <c r="I752" s="19">
        <v>-45.05</v>
      </c>
      <c r="J752" s="19" t="s">
        <v>57</v>
      </c>
      <c r="K752" s="19" t="s">
        <v>57</v>
      </c>
      <c r="L752" s="19">
        <v>221.34</v>
      </c>
      <c r="M752" s="2" t="s">
        <v>666</v>
      </c>
      <c r="N752" s="2" t="s">
        <v>56</v>
      </c>
      <c r="O752" s="112">
        <v>77354</v>
      </c>
      <c r="P752" s="2" t="s">
        <v>5597</v>
      </c>
      <c r="Q752" s="2" t="s">
        <v>60</v>
      </c>
      <c r="R752" s="2" t="s">
        <v>5598</v>
      </c>
      <c r="S752" s="2" t="s">
        <v>62</v>
      </c>
      <c r="T752" s="19">
        <v>265</v>
      </c>
      <c r="U752" s="19" t="s">
        <v>63</v>
      </c>
      <c r="V752" s="2" t="s">
        <v>64</v>
      </c>
      <c r="W752" s="2" t="s">
        <v>5599</v>
      </c>
      <c r="X752" s="2" t="s">
        <v>5600</v>
      </c>
      <c r="Y752" s="2" t="s">
        <v>5601</v>
      </c>
      <c r="Z752" s="2" t="s">
        <v>62</v>
      </c>
      <c r="AA752" s="2" t="s">
        <v>62</v>
      </c>
      <c r="AB752" s="2" t="s">
        <v>5599</v>
      </c>
      <c r="AC752" s="2" t="s">
        <v>5602</v>
      </c>
      <c r="AD752" s="2" t="s">
        <v>5603</v>
      </c>
      <c r="AE752" s="2" t="s">
        <v>305</v>
      </c>
      <c r="AF752" s="2" t="s">
        <v>234</v>
      </c>
      <c r="AG752" s="2" t="s">
        <v>5604</v>
      </c>
      <c r="AH752" s="2" t="s">
        <v>73</v>
      </c>
      <c r="AI752" s="2" t="s">
        <v>236</v>
      </c>
      <c r="AJ752" s="2" t="s">
        <v>5394</v>
      </c>
      <c r="AK752" s="2" t="s">
        <v>5605</v>
      </c>
      <c r="AL752" s="2" t="s">
        <v>1381</v>
      </c>
      <c r="AM752" s="2" t="s">
        <v>5606</v>
      </c>
      <c r="AN752" s="2" t="s">
        <v>62</v>
      </c>
      <c r="AO752" s="19" t="s">
        <v>62</v>
      </c>
      <c r="AP752" s="2" t="s">
        <v>62</v>
      </c>
      <c r="AQ752" s="2" t="s">
        <v>62</v>
      </c>
      <c r="AR752" s="2" t="s">
        <v>62</v>
      </c>
      <c r="AS752" s="2" t="s">
        <v>62</v>
      </c>
      <c r="AT752" s="2" t="s">
        <v>62</v>
      </c>
      <c r="AU752" s="2" t="s">
        <v>62</v>
      </c>
      <c r="AV752" s="19" t="s">
        <v>57</v>
      </c>
      <c r="AW752" s="2" t="s">
        <v>77</v>
      </c>
      <c r="AX752" s="2" t="s">
        <v>57</v>
      </c>
      <c r="AY752" s="2" t="s">
        <v>77</v>
      </c>
    </row>
    <row r="753" spans="1:51" ht="22.5" customHeight="1" x14ac:dyDescent="0.25">
      <c r="A753" s="18" t="s">
        <v>5607</v>
      </c>
      <c r="B753" s="2" t="s">
        <v>5608</v>
      </c>
      <c r="C753" s="2" t="s">
        <v>595</v>
      </c>
      <c r="D753" s="2" t="s">
        <v>3281</v>
      </c>
      <c r="E753" s="2" t="s">
        <v>77</v>
      </c>
      <c r="F753" s="19">
        <v>1</v>
      </c>
      <c r="G753" s="19">
        <v>31.67</v>
      </c>
      <c r="H753" s="19">
        <v>16.649999999999999</v>
      </c>
      <c r="I753" s="19">
        <v>-9.8000000000000007</v>
      </c>
      <c r="J753" s="19">
        <v>-16.649999999999999</v>
      </c>
      <c r="K753" s="19" t="s">
        <v>57</v>
      </c>
      <c r="L753" s="19">
        <v>21.87</v>
      </c>
      <c r="M753" s="2" t="s">
        <v>666</v>
      </c>
      <c r="N753" s="2" t="s">
        <v>62</v>
      </c>
      <c r="O753" s="2" t="s">
        <v>3748</v>
      </c>
      <c r="P753" s="2" t="s">
        <v>3795</v>
      </c>
      <c r="Q753" s="2" t="s">
        <v>60</v>
      </c>
      <c r="R753" s="2" t="s">
        <v>3796</v>
      </c>
      <c r="S753" s="2" t="s">
        <v>62</v>
      </c>
      <c r="T753" s="19">
        <v>31.67</v>
      </c>
      <c r="U753" s="19" t="s">
        <v>83</v>
      </c>
      <c r="V753" s="2" t="s">
        <v>64</v>
      </c>
      <c r="W753" s="2" t="s">
        <v>5609</v>
      </c>
      <c r="X753" s="2" t="s">
        <v>5610</v>
      </c>
      <c r="Y753" s="2" t="s">
        <v>5611</v>
      </c>
      <c r="Z753" s="2" t="s">
        <v>62</v>
      </c>
      <c r="AA753" s="2" t="s">
        <v>62</v>
      </c>
      <c r="AB753" s="2" t="s">
        <v>5609</v>
      </c>
      <c r="AC753" s="2" t="s">
        <v>5612</v>
      </c>
      <c r="AD753" s="2" t="s">
        <v>5613</v>
      </c>
      <c r="AE753" s="2" t="s">
        <v>5614</v>
      </c>
      <c r="AF753" s="2" t="s">
        <v>105</v>
      </c>
      <c r="AG753" s="2" t="s">
        <v>5615</v>
      </c>
      <c r="AH753" s="2" t="s">
        <v>73</v>
      </c>
      <c r="AI753" s="2" t="s">
        <v>74</v>
      </c>
      <c r="AJ753" s="2" t="s">
        <v>4982</v>
      </c>
      <c r="AK753" s="2" t="s">
        <v>5616</v>
      </c>
      <c r="AL753" s="2" t="s">
        <v>75</v>
      </c>
      <c r="AM753" s="2" t="s">
        <v>5617</v>
      </c>
      <c r="AN753" s="2" t="s">
        <v>62</v>
      </c>
      <c r="AO753" s="19" t="s">
        <v>62</v>
      </c>
      <c r="AP753" s="2" t="s">
        <v>62</v>
      </c>
      <c r="AQ753" s="2" t="s">
        <v>62</v>
      </c>
      <c r="AR753" s="2" t="s">
        <v>62</v>
      </c>
      <c r="AS753" s="2" t="s">
        <v>62</v>
      </c>
      <c r="AT753" s="2" t="s">
        <v>62</v>
      </c>
      <c r="AU753" s="2" t="s">
        <v>62</v>
      </c>
      <c r="AV753" s="19" t="s">
        <v>57</v>
      </c>
      <c r="AW753" s="2" t="s">
        <v>77</v>
      </c>
      <c r="AX753" s="2" t="s">
        <v>57</v>
      </c>
      <c r="AY753" s="2" t="s">
        <v>77</v>
      </c>
    </row>
    <row r="754" spans="1:51" ht="22.5" customHeight="1" x14ac:dyDescent="0.25">
      <c r="A754" s="18" t="s">
        <v>5618</v>
      </c>
      <c r="B754" s="2" t="s">
        <v>5619</v>
      </c>
      <c r="C754" s="2" t="s">
        <v>595</v>
      </c>
      <c r="D754" s="2" t="s">
        <v>4165</v>
      </c>
      <c r="E754" s="2" t="s">
        <v>77</v>
      </c>
      <c r="F754" s="19">
        <v>1</v>
      </c>
      <c r="G754" s="19">
        <v>29.7</v>
      </c>
      <c r="H754" s="19">
        <v>26.53</v>
      </c>
      <c r="I754" s="19">
        <v>-9.56</v>
      </c>
      <c r="J754" s="19">
        <v>-26.53</v>
      </c>
      <c r="K754" s="19" t="s">
        <v>57</v>
      </c>
      <c r="L754" s="19">
        <v>20.14</v>
      </c>
      <c r="M754" s="2" t="s">
        <v>666</v>
      </c>
      <c r="N754" s="2" t="s">
        <v>56</v>
      </c>
      <c r="O754" s="112">
        <v>88461</v>
      </c>
      <c r="P754" s="2" t="s">
        <v>5620</v>
      </c>
      <c r="Q754" s="2" t="s">
        <v>60</v>
      </c>
      <c r="R754" s="2" t="s">
        <v>5621</v>
      </c>
      <c r="S754" s="2" t="s">
        <v>62</v>
      </c>
      <c r="T754" s="19">
        <v>29.7</v>
      </c>
      <c r="U754" s="19" t="s">
        <v>83</v>
      </c>
      <c r="V754" s="2" t="s">
        <v>64</v>
      </c>
      <c r="W754" s="2" t="s">
        <v>5622</v>
      </c>
      <c r="X754" s="2" t="s">
        <v>5623</v>
      </c>
      <c r="Y754" s="2" t="s">
        <v>5624</v>
      </c>
      <c r="Z754" s="2" t="s">
        <v>62</v>
      </c>
      <c r="AA754" s="2" t="s">
        <v>62</v>
      </c>
      <c r="AB754" s="2" t="s">
        <v>5622</v>
      </c>
      <c r="AC754" s="2" t="s">
        <v>5625</v>
      </c>
      <c r="AD754" s="2" t="s">
        <v>5626</v>
      </c>
      <c r="AE754" s="2" t="s">
        <v>5531</v>
      </c>
      <c r="AF754" s="2" t="s">
        <v>234</v>
      </c>
      <c r="AG754" s="2" t="s">
        <v>5627</v>
      </c>
      <c r="AH754" s="2" t="s">
        <v>73</v>
      </c>
      <c r="AI754" s="2" t="s">
        <v>74</v>
      </c>
      <c r="AJ754" s="2" t="s">
        <v>5533</v>
      </c>
      <c r="AK754" s="2" t="s">
        <v>5628</v>
      </c>
      <c r="AL754" s="2" t="s">
        <v>75</v>
      </c>
      <c r="AM754" s="2" t="s">
        <v>5629</v>
      </c>
      <c r="AN754" s="2" t="s">
        <v>62</v>
      </c>
      <c r="AO754" s="19" t="s">
        <v>62</v>
      </c>
      <c r="AP754" s="2" t="s">
        <v>62</v>
      </c>
      <c r="AQ754" s="2" t="s">
        <v>62</v>
      </c>
      <c r="AR754" s="2" t="s">
        <v>62</v>
      </c>
      <c r="AS754" s="2" t="s">
        <v>62</v>
      </c>
      <c r="AT754" s="2" t="s">
        <v>62</v>
      </c>
      <c r="AU754" s="2" t="s">
        <v>62</v>
      </c>
      <c r="AV754" s="19" t="s">
        <v>57</v>
      </c>
      <c r="AW754" s="2" t="s">
        <v>77</v>
      </c>
      <c r="AX754" s="2" t="s">
        <v>57</v>
      </c>
      <c r="AY754" s="2" t="s">
        <v>77</v>
      </c>
    </row>
    <row r="755" spans="1:51" ht="22.5" customHeight="1" x14ac:dyDescent="0.25">
      <c r="A755" s="18" t="s">
        <v>5630</v>
      </c>
      <c r="B755" s="2" t="s">
        <v>5631</v>
      </c>
      <c r="C755" s="2" t="s">
        <v>595</v>
      </c>
      <c r="D755" s="2" t="s">
        <v>3526</v>
      </c>
      <c r="E755" s="2" t="s">
        <v>77</v>
      </c>
      <c r="F755" s="19">
        <v>1</v>
      </c>
      <c r="G755" s="19">
        <v>85</v>
      </c>
      <c r="H755" s="19" t="s">
        <v>57</v>
      </c>
      <c r="I755" s="19">
        <v>-14.45</v>
      </c>
      <c r="J755" s="19">
        <v>-21.45</v>
      </c>
      <c r="K755" s="19" t="s">
        <v>57</v>
      </c>
      <c r="L755" s="19">
        <v>49.1</v>
      </c>
      <c r="M755" s="2" t="s">
        <v>666</v>
      </c>
      <c r="N755" s="2" t="s">
        <v>56</v>
      </c>
      <c r="O755" s="2" t="s">
        <v>563</v>
      </c>
      <c r="P755" s="2" t="s">
        <v>564</v>
      </c>
      <c r="Q755" s="2" t="s">
        <v>60</v>
      </c>
      <c r="R755" s="2" t="s">
        <v>565</v>
      </c>
      <c r="S755" s="2" t="s">
        <v>62</v>
      </c>
      <c r="T755" s="19">
        <v>85</v>
      </c>
      <c r="U755" s="19" t="s">
        <v>63</v>
      </c>
      <c r="V755" s="2" t="s">
        <v>64</v>
      </c>
      <c r="W755" s="2" t="s">
        <v>5632</v>
      </c>
      <c r="X755" s="2" t="s">
        <v>5633</v>
      </c>
      <c r="Y755" s="2" t="s">
        <v>5634</v>
      </c>
      <c r="Z755" s="2" t="s">
        <v>62</v>
      </c>
      <c r="AA755" s="2" t="s">
        <v>62</v>
      </c>
      <c r="AB755" s="2" t="s">
        <v>5632</v>
      </c>
      <c r="AC755" s="2" t="s">
        <v>5635</v>
      </c>
      <c r="AD755" s="2" t="s">
        <v>5636</v>
      </c>
      <c r="AE755" s="2" t="s">
        <v>2431</v>
      </c>
      <c r="AF755" s="2" t="s">
        <v>156</v>
      </c>
      <c r="AG755" s="2" t="s">
        <v>5637</v>
      </c>
      <c r="AH755" s="2" t="s">
        <v>73</v>
      </c>
      <c r="AI755" s="2" t="s">
        <v>74</v>
      </c>
      <c r="AJ755" s="2" t="s">
        <v>5638</v>
      </c>
      <c r="AK755" s="2" t="s">
        <v>5639</v>
      </c>
      <c r="AL755" s="2" t="s">
        <v>75</v>
      </c>
      <c r="AM755" s="2" t="s">
        <v>5640</v>
      </c>
      <c r="AN755" s="2" t="s">
        <v>62</v>
      </c>
      <c r="AO755" s="19" t="s">
        <v>62</v>
      </c>
      <c r="AP755" s="2" t="s">
        <v>62</v>
      </c>
      <c r="AQ755" s="2" t="s">
        <v>62</v>
      </c>
      <c r="AR755" s="2" t="s">
        <v>62</v>
      </c>
      <c r="AS755" s="2" t="s">
        <v>62</v>
      </c>
      <c r="AT755" s="2" t="s">
        <v>62</v>
      </c>
      <c r="AU755" s="2" t="s">
        <v>62</v>
      </c>
      <c r="AV755" s="19" t="s">
        <v>57</v>
      </c>
      <c r="AW755" s="2" t="s">
        <v>77</v>
      </c>
      <c r="AX755" s="2" t="s">
        <v>57</v>
      </c>
      <c r="AY755" s="2" t="s">
        <v>77</v>
      </c>
    </row>
    <row r="756" spans="1:51" ht="22.5" customHeight="1" x14ac:dyDescent="0.25">
      <c r="A756" s="18" t="s">
        <v>5641</v>
      </c>
      <c r="B756" s="2" t="s">
        <v>5642</v>
      </c>
      <c r="C756" s="2" t="s">
        <v>595</v>
      </c>
      <c r="D756" s="2" t="s">
        <v>3526</v>
      </c>
      <c r="E756" s="2" t="s">
        <v>77</v>
      </c>
      <c r="F756" s="19">
        <v>1</v>
      </c>
      <c r="G756" s="19">
        <v>45.7</v>
      </c>
      <c r="H756" s="19">
        <v>22.05</v>
      </c>
      <c r="I756" s="19">
        <v>-11.48</v>
      </c>
      <c r="J756" s="19">
        <v>-22.05</v>
      </c>
      <c r="K756" s="19" t="s">
        <v>57</v>
      </c>
      <c r="L756" s="19">
        <v>34.22</v>
      </c>
      <c r="M756" s="2" t="s">
        <v>666</v>
      </c>
      <c r="N756" s="2" t="s">
        <v>62</v>
      </c>
      <c r="O756" s="2" t="s">
        <v>2876</v>
      </c>
      <c r="P756" s="2" t="s">
        <v>5184</v>
      </c>
      <c r="Q756" s="2" t="s">
        <v>60</v>
      </c>
      <c r="R756" s="2" t="s">
        <v>2878</v>
      </c>
      <c r="S756" s="2" t="s">
        <v>62</v>
      </c>
      <c r="T756" s="19">
        <v>45.7</v>
      </c>
      <c r="U756" s="19" t="s">
        <v>83</v>
      </c>
      <c r="V756" s="2" t="s">
        <v>64</v>
      </c>
      <c r="W756" s="2" t="s">
        <v>5643</v>
      </c>
      <c r="X756" s="2" t="s">
        <v>5644</v>
      </c>
      <c r="Y756" s="2" t="s">
        <v>5645</v>
      </c>
      <c r="Z756" s="2" t="s">
        <v>62</v>
      </c>
      <c r="AA756" s="2" t="s">
        <v>62</v>
      </c>
      <c r="AB756" s="2" t="s">
        <v>5643</v>
      </c>
      <c r="AC756" s="2" t="s">
        <v>5646</v>
      </c>
      <c r="AD756" s="2" t="s">
        <v>5647</v>
      </c>
      <c r="AE756" s="2" t="s">
        <v>5648</v>
      </c>
      <c r="AF756" s="2" t="s">
        <v>71</v>
      </c>
      <c r="AG756" s="2" t="s">
        <v>5649</v>
      </c>
      <c r="AH756" s="2" t="s">
        <v>73</v>
      </c>
      <c r="AI756" s="2" t="s">
        <v>74</v>
      </c>
      <c r="AJ756" s="2" t="s">
        <v>4803</v>
      </c>
      <c r="AK756" s="2" t="s">
        <v>5650</v>
      </c>
      <c r="AL756" s="2" t="s">
        <v>75</v>
      </c>
      <c r="AM756" s="2" t="s">
        <v>5651</v>
      </c>
      <c r="AN756" s="2" t="s">
        <v>62</v>
      </c>
      <c r="AO756" s="19" t="s">
        <v>62</v>
      </c>
      <c r="AP756" s="2" t="s">
        <v>62</v>
      </c>
      <c r="AQ756" s="2" t="s">
        <v>62</v>
      </c>
      <c r="AR756" s="2" t="s">
        <v>62</v>
      </c>
      <c r="AS756" s="2" t="s">
        <v>62</v>
      </c>
      <c r="AT756" s="2" t="s">
        <v>62</v>
      </c>
      <c r="AU756" s="2" t="s">
        <v>62</v>
      </c>
      <c r="AV756" s="19" t="s">
        <v>57</v>
      </c>
      <c r="AW756" s="2" t="s">
        <v>77</v>
      </c>
      <c r="AX756" s="2" t="s">
        <v>57</v>
      </c>
      <c r="AY756" s="2" t="s">
        <v>77</v>
      </c>
    </row>
    <row r="757" spans="1:51" ht="22.5" customHeight="1" x14ac:dyDescent="0.25">
      <c r="A757" s="18" t="s">
        <v>5652</v>
      </c>
      <c r="B757" s="2" t="s">
        <v>5653</v>
      </c>
      <c r="C757" s="2" t="s">
        <v>595</v>
      </c>
      <c r="D757" s="2" t="s">
        <v>5384</v>
      </c>
      <c r="E757" s="2" t="s">
        <v>77</v>
      </c>
      <c r="F757" s="19">
        <v>1</v>
      </c>
      <c r="G757" s="19">
        <v>312.99</v>
      </c>
      <c r="H757" s="19">
        <v>1.59</v>
      </c>
      <c r="I757" s="19">
        <v>-37.56</v>
      </c>
      <c r="J757" s="19" t="s">
        <v>57</v>
      </c>
      <c r="K757" s="19" t="s">
        <v>57</v>
      </c>
      <c r="L757" s="19">
        <v>277.02</v>
      </c>
      <c r="M757" s="2" t="s">
        <v>666</v>
      </c>
      <c r="N757" s="2" t="s">
        <v>56</v>
      </c>
      <c r="O757" s="2" t="s">
        <v>123</v>
      </c>
      <c r="P757" s="2" t="s">
        <v>124</v>
      </c>
      <c r="Q757" s="2" t="s">
        <v>60</v>
      </c>
      <c r="R757" s="2" t="s">
        <v>125</v>
      </c>
      <c r="S757" s="2" t="s">
        <v>62</v>
      </c>
      <c r="T757" s="19">
        <v>312.99</v>
      </c>
      <c r="U757" s="19" t="s">
        <v>83</v>
      </c>
      <c r="V757" s="2" t="s">
        <v>64</v>
      </c>
      <c r="W757" s="2" t="s">
        <v>5654</v>
      </c>
      <c r="X757" s="2" t="s">
        <v>5655</v>
      </c>
      <c r="Y757" s="2" t="s">
        <v>5656</v>
      </c>
      <c r="Z757" s="2" t="s">
        <v>62</v>
      </c>
      <c r="AA757" s="2" t="s">
        <v>62</v>
      </c>
      <c r="AB757" s="2" t="s">
        <v>5654</v>
      </c>
      <c r="AC757" s="2" t="s">
        <v>5657</v>
      </c>
      <c r="AD757" s="2" t="s">
        <v>5658</v>
      </c>
      <c r="AE757" s="2" t="s">
        <v>3364</v>
      </c>
      <c r="AF757" s="2" t="s">
        <v>234</v>
      </c>
      <c r="AG757" s="2" t="s">
        <v>5659</v>
      </c>
      <c r="AH757" s="2" t="s">
        <v>73</v>
      </c>
      <c r="AI757" s="2" t="s">
        <v>236</v>
      </c>
      <c r="AJ757" s="2" t="s">
        <v>5660</v>
      </c>
      <c r="AK757" s="2" t="s">
        <v>5661</v>
      </c>
      <c r="AL757" s="2" t="s">
        <v>5662</v>
      </c>
      <c r="AM757" s="2" t="s">
        <v>5663</v>
      </c>
      <c r="AN757" s="2" t="s">
        <v>62</v>
      </c>
      <c r="AO757" s="19" t="s">
        <v>62</v>
      </c>
      <c r="AP757" s="2" t="s">
        <v>62</v>
      </c>
      <c r="AQ757" s="2" t="s">
        <v>62</v>
      </c>
      <c r="AR757" s="2" t="s">
        <v>62</v>
      </c>
      <c r="AS757" s="2" t="s">
        <v>62</v>
      </c>
      <c r="AT757" s="2" t="s">
        <v>62</v>
      </c>
      <c r="AU757" s="2" t="s">
        <v>62</v>
      </c>
      <c r="AV757" s="19" t="s">
        <v>57</v>
      </c>
      <c r="AW757" s="2" t="s">
        <v>77</v>
      </c>
      <c r="AX757" s="2" t="s">
        <v>57</v>
      </c>
      <c r="AY757" s="2" t="s">
        <v>77</v>
      </c>
    </row>
    <row r="758" spans="1:51" ht="22.5" customHeight="1" x14ac:dyDescent="0.25">
      <c r="A758" s="18" t="s">
        <v>5679</v>
      </c>
      <c r="B758" s="2" t="s">
        <v>5680</v>
      </c>
      <c r="C758" s="2" t="s">
        <v>595</v>
      </c>
      <c r="D758" s="2" t="s">
        <v>4165</v>
      </c>
      <c r="E758" s="2" t="s">
        <v>56</v>
      </c>
      <c r="F758" s="19">
        <v>1</v>
      </c>
      <c r="G758" s="19">
        <v>375.9</v>
      </c>
      <c r="H758" s="19" t="s">
        <v>57</v>
      </c>
      <c r="I758" s="19">
        <v>-63.9</v>
      </c>
      <c r="J758" s="19">
        <v>-23.95</v>
      </c>
      <c r="K758" s="19" t="s">
        <v>57</v>
      </c>
      <c r="L758" s="19">
        <v>288.05</v>
      </c>
      <c r="M758" s="2" t="s">
        <v>666</v>
      </c>
      <c r="N758" s="2" t="s">
        <v>62</v>
      </c>
      <c r="O758" s="2" t="s">
        <v>4582</v>
      </c>
      <c r="P758" s="2" t="s">
        <v>4583</v>
      </c>
      <c r="Q758" s="2" t="s">
        <v>60</v>
      </c>
      <c r="R758" s="2" t="s">
        <v>4584</v>
      </c>
      <c r="S758" s="2" t="s">
        <v>62</v>
      </c>
      <c r="T758" s="19">
        <v>375.9</v>
      </c>
      <c r="U758" s="19" t="s">
        <v>63</v>
      </c>
      <c r="V758" s="2" t="s">
        <v>64</v>
      </c>
      <c r="W758" s="2" t="s">
        <v>5681</v>
      </c>
      <c r="X758" s="2" t="s">
        <v>5682</v>
      </c>
      <c r="Y758" s="2" t="s">
        <v>5683</v>
      </c>
      <c r="Z758" s="2" t="s">
        <v>62</v>
      </c>
      <c r="AA758" s="2" t="s">
        <v>62</v>
      </c>
      <c r="AB758" s="2" t="s">
        <v>5681</v>
      </c>
      <c r="AC758" s="2" t="s">
        <v>5684</v>
      </c>
      <c r="AD758" s="2" t="s">
        <v>5685</v>
      </c>
      <c r="AE758" s="2" t="s">
        <v>1703</v>
      </c>
      <c r="AF758" s="2" t="s">
        <v>234</v>
      </c>
      <c r="AG758" s="2" t="s">
        <v>5686</v>
      </c>
      <c r="AH758" s="2" t="s">
        <v>73</v>
      </c>
      <c r="AI758" s="2" t="s">
        <v>74</v>
      </c>
      <c r="AJ758" s="2" t="s">
        <v>5687</v>
      </c>
      <c r="AK758" s="2" t="s">
        <v>5688</v>
      </c>
      <c r="AL758" s="2" t="s">
        <v>75</v>
      </c>
      <c r="AM758" s="2" t="s">
        <v>5689</v>
      </c>
      <c r="AN758" s="2" t="s">
        <v>62</v>
      </c>
      <c r="AO758" s="19" t="s">
        <v>62</v>
      </c>
      <c r="AP758" s="2" t="s">
        <v>62</v>
      </c>
      <c r="AQ758" s="2" t="s">
        <v>62</v>
      </c>
      <c r="AR758" s="2" t="s">
        <v>62</v>
      </c>
      <c r="AS758" s="2" t="s">
        <v>62</v>
      </c>
      <c r="AT758" s="2" t="s">
        <v>62</v>
      </c>
      <c r="AU758" s="2" t="s">
        <v>62</v>
      </c>
      <c r="AV758" s="19" t="s">
        <v>57</v>
      </c>
      <c r="AW758" s="2" t="s">
        <v>77</v>
      </c>
      <c r="AX758" s="2" t="s">
        <v>57</v>
      </c>
      <c r="AY758" s="2" t="s">
        <v>77</v>
      </c>
    </row>
    <row r="759" spans="1:51" ht="22.5" customHeight="1" x14ac:dyDescent="0.25">
      <c r="A759" s="18" t="s">
        <v>5690</v>
      </c>
      <c r="B759" s="2" t="s">
        <v>5691</v>
      </c>
      <c r="C759" s="2" t="s">
        <v>595</v>
      </c>
      <c r="D759" s="2" t="s">
        <v>4044</v>
      </c>
      <c r="E759" s="2" t="s">
        <v>77</v>
      </c>
      <c r="F759" s="19">
        <v>1</v>
      </c>
      <c r="G759" s="19">
        <v>37.99</v>
      </c>
      <c r="H759" s="19">
        <v>44.65</v>
      </c>
      <c r="I759" s="19">
        <v>-10.56</v>
      </c>
      <c r="J759" s="19">
        <v>-44.65</v>
      </c>
      <c r="K759" s="19" t="s">
        <v>57</v>
      </c>
      <c r="L759" s="19">
        <v>27.43</v>
      </c>
      <c r="M759" s="2" t="s">
        <v>666</v>
      </c>
      <c r="N759" s="2" t="s">
        <v>56</v>
      </c>
      <c r="O759" s="2" t="s">
        <v>2005</v>
      </c>
      <c r="P759" s="2" t="s">
        <v>2006</v>
      </c>
      <c r="Q759" s="2" t="s">
        <v>60</v>
      </c>
      <c r="R759" s="2" t="s">
        <v>2007</v>
      </c>
      <c r="S759" s="2" t="s">
        <v>62</v>
      </c>
      <c r="T759" s="19">
        <v>37.99</v>
      </c>
      <c r="U759" s="19" t="s">
        <v>83</v>
      </c>
      <c r="V759" s="2" t="s">
        <v>64</v>
      </c>
      <c r="W759" s="2" t="s">
        <v>5692</v>
      </c>
      <c r="X759" s="2" t="s">
        <v>5693</v>
      </c>
      <c r="Y759" s="2" t="s">
        <v>5694</v>
      </c>
      <c r="Z759" s="2" t="s">
        <v>62</v>
      </c>
      <c r="AA759" s="2" t="s">
        <v>62</v>
      </c>
      <c r="AB759" s="2" t="s">
        <v>5692</v>
      </c>
      <c r="AC759" s="2" t="s">
        <v>5695</v>
      </c>
      <c r="AD759" s="2" t="s">
        <v>5696</v>
      </c>
      <c r="AE759" s="2" t="s">
        <v>5697</v>
      </c>
      <c r="AF759" s="2" t="s">
        <v>184</v>
      </c>
      <c r="AG759" s="2" t="s">
        <v>5698</v>
      </c>
      <c r="AH759" s="2" t="s">
        <v>73</v>
      </c>
      <c r="AI759" s="2" t="s">
        <v>74</v>
      </c>
      <c r="AJ759" s="2" t="s">
        <v>5062</v>
      </c>
      <c r="AK759" s="2" t="s">
        <v>5699</v>
      </c>
      <c r="AL759" s="2" t="s">
        <v>75</v>
      </c>
      <c r="AM759" s="2" t="s">
        <v>5700</v>
      </c>
      <c r="AN759" s="2" t="s">
        <v>62</v>
      </c>
      <c r="AO759" s="19" t="s">
        <v>62</v>
      </c>
      <c r="AP759" s="2" t="s">
        <v>62</v>
      </c>
      <c r="AQ759" s="2" t="s">
        <v>62</v>
      </c>
      <c r="AR759" s="2" t="s">
        <v>62</v>
      </c>
      <c r="AS759" s="2" t="s">
        <v>62</v>
      </c>
      <c r="AT759" s="2" t="s">
        <v>62</v>
      </c>
      <c r="AU759" s="2" t="s">
        <v>62</v>
      </c>
      <c r="AV759" s="19" t="s">
        <v>57</v>
      </c>
      <c r="AW759" s="2" t="s">
        <v>77</v>
      </c>
      <c r="AX759" s="2" t="s">
        <v>57</v>
      </c>
      <c r="AY759" s="2" t="s">
        <v>77</v>
      </c>
    </row>
    <row r="760" spans="1:51" ht="22.5" customHeight="1" x14ac:dyDescent="0.25">
      <c r="A760" s="18" t="s">
        <v>5701</v>
      </c>
      <c r="B760" s="2" t="s">
        <v>5702</v>
      </c>
      <c r="C760" s="2" t="s">
        <v>595</v>
      </c>
      <c r="D760" s="2" t="s">
        <v>3357</v>
      </c>
      <c r="E760" s="2" t="s">
        <v>56</v>
      </c>
      <c r="F760" s="19">
        <v>1</v>
      </c>
      <c r="G760" s="19">
        <v>335.69</v>
      </c>
      <c r="H760" s="19" t="s">
        <v>57</v>
      </c>
      <c r="I760" s="19">
        <v>-57.07</v>
      </c>
      <c r="J760" s="19">
        <v>-25.95</v>
      </c>
      <c r="K760" s="19" t="s">
        <v>57</v>
      </c>
      <c r="L760" s="19">
        <v>252.67</v>
      </c>
      <c r="M760" s="2" t="s">
        <v>666</v>
      </c>
      <c r="N760" s="2" t="s">
        <v>56</v>
      </c>
      <c r="O760" s="2" t="s">
        <v>5703</v>
      </c>
      <c r="P760" s="2" t="s">
        <v>5704</v>
      </c>
      <c r="Q760" s="2" t="s">
        <v>60</v>
      </c>
      <c r="R760" s="2" t="s">
        <v>5705</v>
      </c>
      <c r="S760" s="2" t="s">
        <v>62</v>
      </c>
      <c r="T760" s="19">
        <v>335.69</v>
      </c>
      <c r="U760" s="19" t="s">
        <v>63</v>
      </c>
      <c r="V760" s="2" t="s">
        <v>64</v>
      </c>
      <c r="W760" s="2" t="s">
        <v>5706</v>
      </c>
      <c r="X760" s="2" t="s">
        <v>5707</v>
      </c>
      <c r="Y760" s="2" t="s">
        <v>5708</v>
      </c>
      <c r="Z760" s="2" t="s">
        <v>62</v>
      </c>
      <c r="AA760" s="2" t="s">
        <v>62</v>
      </c>
      <c r="AB760" s="2" t="s">
        <v>5706</v>
      </c>
      <c r="AC760" s="2" t="s">
        <v>5709</v>
      </c>
      <c r="AD760" s="2" t="s">
        <v>5710</v>
      </c>
      <c r="AE760" s="2" t="s">
        <v>3715</v>
      </c>
      <c r="AF760" s="2" t="s">
        <v>3716</v>
      </c>
      <c r="AG760" s="2" t="s">
        <v>5711</v>
      </c>
      <c r="AH760" s="2" t="s">
        <v>73</v>
      </c>
      <c r="AI760" s="2" t="s">
        <v>74</v>
      </c>
      <c r="AJ760" s="2" t="s">
        <v>5712</v>
      </c>
      <c r="AK760" s="2" t="s">
        <v>5713</v>
      </c>
      <c r="AL760" s="2" t="s">
        <v>75</v>
      </c>
      <c r="AM760" s="2" t="s">
        <v>5714</v>
      </c>
      <c r="AN760" s="2" t="s">
        <v>62</v>
      </c>
      <c r="AO760" s="19" t="s">
        <v>62</v>
      </c>
      <c r="AP760" s="2" t="s">
        <v>62</v>
      </c>
      <c r="AQ760" s="2" t="s">
        <v>62</v>
      </c>
      <c r="AR760" s="2" t="s">
        <v>62</v>
      </c>
      <c r="AS760" s="2" t="s">
        <v>62</v>
      </c>
      <c r="AT760" s="2" t="s">
        <v>62</v>
      </c>
      <c r="AU760" s="2" t="s">
        <v>62</v>
      </c>
      <c r="AV760" s="19" t="s">
        <v>57</v>
      </c>
      <c r="AW760" s="2" t="s">
        <v>77</v>
      </c>
      <c r="AX760" s="2">
        <v>1</v>
      </c>
      <c r="AY760" s="2" t="s">
        <v>77</v>
      </c>
    </row>
    <row r="761" spans="1:51" ht="22.5" customHeight="1" x14ac:dyDescent="0.25">
      <c r="A761" s="18" t="s">
        <v>5715</v>
      </c>
      <c r="B761" s="2" t="s">
        <v>5716</v>
      </c>
      <c r="C761" s="2" t="s">
        <v>595</v>
      </c>
      <c r="D761" s="2" t="s">
        <v>3526</v>
      </c>
      <c r="E761" s="2" t="s">
        <v>56</v>
      </c>
      <c r="F761" s="19">
        <v>1</v>
      </c>
      <c r="G761" s="19">
        <v>73.459999999999994</v>
      </c>
      <c r="H761" s="19">
        <v>37.79</v>
      </c>
      <c r="I761" s="19">
        <v>-18.489999999999998</v>
      </c>
      <c r="J761" s="19">
        <v>-37.79</v>
      </c>
      <c r="K761" s="19" t="s">
        <v>57</v>
      </c>
      <c r="L761" s="19">
        <v>54.97</v>
      </c>
      <c r="M761" s="2" t="s">
        <v>666</v>
      </c>
      <c r="N761" s="2" t="s">
        <v>56</v>
      </c>
      <c r="O761" s="2" t="s">
        <v>2787</v>
      </c>
      <c r="P761" s="2" t="s">
        <v>2788</v>
      </c>
      <c r="Q761" s="2" t="s">
        <v>60</v>
      </c>
      <c r="R761" s="2" t="s">
        <v>2789</v>
      </c>
      <c r="S761" s="2" t="s">
        <v>62</v>
      </c>
      <c r="T761" s="19">
        <v>73.459999999999994</v>
      </c>
      <c r="U761" s="19" t="s">
        <v>63</v>
      </c>
      <c r="V761" s="2" t="s">
        <v>64</v>
      </c>
      <c r="W761" s="2" t="s">
        <v>5717</v>
      </c>
      <c r="X761" s="2" t="s">
        <v>5718</v>
      </c>
      <c r="Y761" s="2" t="s">
        <v>5719</v>
      </c>
      <c r="Z761" s="2" t="s">
        <v>62</v>
      </c>
      <c r="AA761" s="2" t="s">
        <v>62</v>
      </c>
      <c r="AB761" s="2" t="s">
        <v>5717</v>
      </c>
      <c r="AC761" s="2" t="s">
        <v>5720</v>
      </c>
      <c r="AD761" s="2" t="s">
        <v>5721</v>
      </c>
      <c r="AE761" s="2" t="s">
        <v>5722</v>
      </c>
      <c r="AF761" s="2" t="s">
        <v>263</v>
      </c>
      <c r="AG761" s="2" t="s">
        <v>5723</v>
      </c>
      <c r="AH761" s="2" t="s">
        <v>73</v>
      </c>
      <c r="AI761" s="2" t="s">
        <v>74</v>
      </c>
      <c r="AJ761" s="2" t="s">
        <v>5724</v>
      </c>
      <c r="AK761" s="2" t="s">
        <v>5725</v>
      </c>
      <c r="AL761" s="2" t="s">
        <v>75</v>
      </c>
      <c r="AM761" s="2" t="s">
        <v>5726</v>
      </c>
      <c r="AN761" s="2" t="s">
        <v>62</v>
      </c>
      <c r="AO761" s="19" t="s">
        <v>62</v>
      </c>
      <c r="AP761" s="2" t="s">
        <v>62</v>
      </c>
      <c r="AQ761" s="2" t="s">
        <v>62</v>
      </c>
      <c r="AR761" s="2" t="s">
        <v>62</v>
      </c>
      <c r="AS761" s="2" t="s">
        <v>62</v>
      </c>
      <c r="AT761" s="2" t="s">
        <v>62</v>
      </c>
      <c r="AU761" s="2" t="s">
        <v>62</v>
      </c>
      <c r="AV761" s="19" t="s">
        <v>57</v>
      </c>
      <c r="AW761" s="2" t="s">
        <v>77</v>
      </c>
      <c r="AX761" s="2" t="s">
        <v>57</v>
      </c>
      <c r="AY761" s="2" t="s">
        <v>77</v>
      </c>
    </row>
    <row r="762" spans="1:51" ht="22.5" customHeight="1" x14ac:dyDescent="0.25">
      <c r="A762" s="18" t="s">
        <v>5727</v>
      </c>
      <c r="B762" s="2" t="s">
        <v>5728</v>
      </c>
      <c r="C762" s="2" t="s">
        <v>595</v>
      </c>
      <c r="D762" s="2" t="s">
        <v>3281</v>
      </c>
      <c r="E762" s="2" t="s">
        <v>56</v>
      </c>
      <c r="F762" s="19">
        <v>1</v>
      </c>
      <c r="G762" s="19">
        <v>327.99</v>
      </c>
      <c r="H762" s="19" t="s">
        <v>57</v>
      </c>
      <c r="I762" s="19">
        <v>-55.76</v>
      </c>
      <c r="J762" s="19">
        <v>-24.95</v>
      </c>
      <c r="K762" s="19" t="s">
        <v>57</v>
      </c>
      <c r="L762" s="19">
        <v>247.28</v>
      </c>
      <c r="M762" s="2" t="s">
        <v>666</v>
      </c>
      <c r="N762" s="2" t="s">
        <v>62</v>
      </c>
      <c r="O762" s="2" t="s">
        <v>123</v>
      </c>
      <c r="P762" s="2" t="s">
        <v>2604</v>
      </c>
      <c r="Q762" s="2" t="s">
        <v>60</v>
      </c>
      <c r="R762" s="2" t="s">
        <v>2605</v>
      </c>
      <c r="S762" s="2" t="s">
        <v>62</v>
      </c>
      <c r="T762" s="19">
        <v>327.99</v>
      </c>
      <c r="U762" s="19" t="s">
        <v>63</v>
      </c>
      <c r="V762" s="2" t="s">
        <v>64</v>
      </c>
      <c r="W762" s="2" t="s">
        <v>5729</v>
      </c>
      <c r="X762" s="2" t="s">
        <v>5730</v>
      </c>
      <c r="Y762" s="2" t="s">
        <v>5731</v>
      </c>
      <c r="Z762" s="2" t="s">
        <v>62</v>
      </c>
      <c r="AA762" s="2" t="s">
        <v>62</v>
      </c>
      <c r="AB762" s="2" t="s">
        <v>5729</v>
      </c>
      <c r="AC762" s="2" t="s">
        <v>5732</v>
      </c>
      <c r="AD762" s="2" t="s">
        <v>5733</v>
      </c>
      <c r="AE762" s="2" t="s">
        <v>5734</v>
      </c>
      <c r="AF762" s="2" t="s">
        <v>105</v>
      </c>
      <c r="AG762" s="2" t="s">
        <v>5735</v>
      </c>
      <c r="AH762" s="2" t="s">
        <v>73</v>
      </c>
      <c r="AI762" s="2" t="s">
        <v>74</v>
      </c>
      <c r="AJ762" s="2" t="s">
        <v>4856</v>
      </c>
      <c r="AK762" s="2" t="s">
        <v>5736</v>
      </c>
      <c r="AL762" s="2" t="s">
        <v>75</v>
      </c>
      <c r="AM762" s="2" t="s">
        <v>5737</v>
      </c>
      <c r="AN762" s="2" t="s">
        <v>62</v>
      </c>
      <c r="AO762" s="19" t="s">
        <v>62</v>
      </c>
      <c r="AP762" s="2" t="s">
        <v>62</v>
      </c>
      <c r="AQ762" s="2" t="s">
        <v>62</v>
      </c>
      <c r="AR762" s="2" t="s">
        <v>62</v>
      </c>
      <c r="AS762" s="2" t="s">
        <v>62</v>
      </c>
      <c r="AT762" s="2" t="s">
        <v>62</v>
      </c>
      <c r="AU762" s="2" t="s">
        <v>62</v>
      </c>
      <c r="AV762" s="19" t="s">
        <v>57</v>
      </c>
      <c r="AW762" s="2" t="s">
        <v>77</v>
      </c>
      <c r="AX762" s="2" t="s">
        <v>57</v>
      </c>
      <c r="AY762" s="2" t="s">
        <v>77</v>
      </c>
    </row>
    <row r="763" spans="1:51" ht="22.5" customHeight="1" x14ac:dyDescent="0.25">
      <c r="A763" s="18" t="s">
        <v>5738</v>
      </c>
      <c r="B763" s="2" t="s">
        <v>5739</v>
      </c>
      <c r="C763" s="2" t="s">
        <v>595</v>
      </c>
      <c r="D763" s="2" t="s">
        <v>3281</v>
      </c>
      <c r="E763" s="2" t="s">
        <v>56</v>
      </c>
      <c r="F763" s="19">
        <v>1</v>
      </c>
      <c r="G763" s="19">
        <v>31.99</v>
      </c>
      <c r="H763" s="19">
        <v>21.52</v>
      </c>
      <c r="I763" s="19">
        <v>-11.44</v>
      </c>
      <c r="J763" s="19">
        <v>-21.52</v>
      </c>
      <c r="K763" s="19" t="s">
        <v>57</v>
      </c>
      <c r="L763" s="19">
        <v>20.55</v>
      </c>
      <c r="M763" s="2" t="s">
        <v>666</v>
      </c>
      <c r="N763" s="2" t="s">
        <v>62</v>
      </c>
      <c r="O763" s="112">
        <v>4064</v>
      </c>
      <c r="P763" s="2" t="s">
        <v>5740</v>
      </c>
      <c r="Q763" s="2" t="s">
        <v>60</v>
      </c>
      <c r="R763" s="2" t="s">
        <v>5741</v>
      </c>
      <c r="S763" s="2" t="s">
        <v>62</v>
      </c>
      <c r="T763" s="19">
        <v>31.99</v>
      </c>
      <c r="U763" s="19" t="s">
        <v>63</v>
      </c>
      <c r="V763" s="2" t="s">
        <v>64</v>
      </c>
      <c r="W763" s="2" t="s">
        <v>5742</v>
      </c>
      <c r="X763" s="2" t="s">
        <v>5743</v>
      </c>
      <c r="Y763" s="2" t="s">
        <v>5744</v>
      </c>
      <c r="Z763" s="2" t="s">
        <v>62</v>
      </c>
      <c r="AA763" s="2" t="s">
        <v>62</v>
      </c>
      <c r="AB763" s="2" t="s">
        <v>5742</v>
      </c>
      <c r="AC763" s="2" t="s">
        <v>5745</v>
      </c>
      <c r="AD763" s="2" t="s">
        <v>5746</v>
      </c>
      <c r="AE763" s="2" t="s">
        <v>5747</v>
      </c>
      <c r="AF763" s="2" t="s">
        <v>1104</v>
      </c>
      <c r="AG763" s="2" t="s">
        <v>5748</v>
      </c>
      <c r="AH763" s="2" t="s">
        <v>73</v>
      </c>
      <c r="AI763" s="2" t="s">
        <v>74</v>
      </c>
      <c r="AJ763" s="2" t="s">
        <v>5062</v>
      </c>
      <c r="AK763" s="2" t="s">
        <v>5749</v>
      </c>
      <c r="AL763" s="2" t="s">
        <v>75</v>
      </c>
      <c r="AM763" s="2" t="s">
        <v>5750</v>
      </c>
      <c r="AN763" s="2" t="s">
        <v>62</v>
      </c>
      <c r="AO763" s="19" t="s">
        <v>62</v>
      </c>
      <c r="AP763" s="2" t="s">
        <v>62</v>
      </c>
      <c r="AQ763" s="2" t="s">
        <v>62</v>
      </c>
      <c r="AR763" s="2" t="s">
        <v>62</v>
      </c>
      <c r="AS763" s="2" t="s">
        <v>62</v>
      </c>
      <c r="AT763" s="2" t="s">
        <v>62</v>
      </c>
      <c r="AU763" s="2" t="s">
        <v>62</v>
      </c>
      <c r="AV763" s="19" t="s">
        <v>57</v>
      </c>
      <c r="AW763" s="2" t="s">
        <v>77</v>
      </c>
      <c r="AX763" s="2" t="s">
        <v>57</v>
      </c>
      <c r="AY763" s="2" t="s">
        <v>77</v>
      </c>
    </row>
    <row r="764" spans="1:51" ht="22.5" customHeight="1" x14ac:dyDescent="0.25">
      <c r="A764" s="18" t="s">
        <v>5751</v>
      </c>
      <c r="B764" s="2" t="s">
        <v>5752</v>
      </c>
      <c r="C764" s="2" t="s">
        <v>595</v>
      </c>
      <c r="D764" s="2" t="s">
        <v>4165</v>
      </c>
      <c r="E764" s="2" t="s">
        <v>56</v>
      </c>
      <c r="F764" s="19">
        <v>1</v>
      </c>
      <c r="G764" s="19">
        <v>66.209999999999994</v>
      </c>
      <c r="H764" s="19">
        <v>14.77</v>
      </c>
      <c r="I764" s="19">
        <v>-17.260000000000002</v>
      </c>
      <c r="J764" s="19">
        <v>-14.77</v>
      </c>
      <c r="K764" s="19" t="s">
        <v>57</v>
      </c>
      <c r="L764" s="19">
        <v>48.95</v>
      </c>
      <c r="M764" s="2" t="s">
        <v>666</v>
      </c>
      <c r="N764" s="2" t="s">
        <v>56</v>
      </c>
      <c r="O764" s="112">
        <v>2316</v>
      </c>
      <c r="P764" s="2" t="s">
        <v>351</v>
      </c>
      <c r="Q764" s="2" t="s">
        <v>60</v>
      </c>
      <c r="R764" s="2" t="s">
        <v>352</v>
      </c>
      <c r="S764" s="2" t="s">
        <v>62</v>
      </c>
      <c r="T764" s="19">
        <v>66.209999999999994</v>
      </c>
      <c r="U764" s="19" t="s">
        <v>63</v>
      </c>
      <c r="V764" s="2" t="s">
        <v>64</v>
      </c>
      <c r="W764" s="2" t="s">
        <v>5753</v>
      </c>
      <c r="X764" s="2" t="s">
        <v>5754</v>
      </c>
      <c r="Y764" s="2" t="s">
        <v>5755</v>
      </c>
      <c r="Z764" s="2" t="s">
        <v>62</v>
      </c>
      <c r="AA764" s="2" t="s">
        <v>62</v>
      </c>
      <c r="AB764" s="2" t="s">
        <v>5753</v>
      </c>
      <c r="AC764" s="2" t="s">
        <v>5756</v>
      </c>
      <c r="AD764" s="2" t="s">
        <v>5757</v>
      </c>
      <c r="AE764" s="2" t="s">
        <v>1703</v>
      </c>
      <c r="AF764" s="2" t="s">
        <v>234</v>
      </c>
      <c r="AG764" s="2" t="s">
        <v>5758</v>
      </c>
      <c r="AH764" s="2" t="s">
        <v>73</v>
      </c>
      <c r="AI764" s="2" t="s">
        <v>74</v>
      </c>
      <c r="AJ764" s="2" t="s">
        <v>5329</v>
      </c>
      <c r="AK764" s="2" t="s">
        <v>5099</v>
      </c>
      <c r="AL764" s="2" t="s">
        <v>75</v>
      </c>
      <c r="AM764" s="2" t="s">
        <v>5759</v>
      </c>
      <c r="AN764" s="2" t="s">
        <v>62</v>
      </c>
      <c r="AO764" s="19" t="s">
        <v>62</v>
      </c>
      <c r="AP764" s="2" t="s">
        <v>62</v>
      </c>
      <c r="AQ764" s="2" t="s">
        <v>62</v>
      </c>
      <c r="AR764" s="2" t="s">
        <v>62</v>
      </c>
      <c r="AS764" s="2" t="s">
        <v>62</v>
      </c>
      <c r="AT764" s="2" t="s">
        <v>62</v>
      </c>
      <c r="AU764" s="2" t="s">
        <v>62</v>
      </c>
      <c r="AV764" s="19" t="s">
        <v>57</v>
      </c>
      <c r="AW764" s="2" t="s">
        <v>77</v>
      </c>
      <c r="AX764" s="2" t="s">
        <v>57</v>
      </c>
      <c r="AY764" s="2" t="s">
        <v>77</v>
      </c>
    </row>
    <row r="765" spans="1:51" ht="22.5" customHeight="1" x14ac:dyDescent="0.25">
      <c r="A765" s="18" t="s">
        <v>5760</v>
      </c>
      <c r="B765" s="2" t="s">
        <v>5761</v>
      </c>
      <c r="C765" s="2" t="s">
        <v>595</v>
      </c>
      <c r="D765" s="2" t="s">
        <v>4165</v>
      </c>
      <c r="E765" s="2" t="s">
        <v>56</v>
      </c>
      <c r="F765" s="19">
        <v>1</v>
      </c>
      <c r="G765" s="19">
        <v>42.26</v>
      </c>
      <c r="H765" s="19">
        <v>18.149999999999999</v>
      </c>
      <c r="I765" s="19">
        <v>-11.07</v>
      </c>
      <c r="J765" s="19">
        <v>-18.149999999999999</v>
      </c>
      <c r="K765" s="19" t="s">
        <v>57</v>
      </c>
      <c r="L765" s="19">
        <v>31.19</v>
      </c>
      <c r="M765" s="2" t="s">
        <v>666</v>
      </c>
      <c r="N765" s="2" t="s">
        <v>56</v>
      </c>
      <c r="O765" s="112">
        <v>55023</v>
      </c>
      <c r="P765" s="2" t="s">
        <v>4352</v>
      </c>
      <c r="Q765" s="2" t="s">
        <v>60</v>
      </c>
      <c r="R765" s="2" t="s">
        <v>359</v>
      </c>
      <c r="S765" s="2" t="s">
        <v>62</v>
      </c>
      <c r="T765" s="19">
        <v>42.26</v>
      </c>
      <c r="U765" s="19" t="s">
        <v>83</v>
      </c>
      <c r="V765" s="2" t="s">
        <v>64</v>
      </c>
      <c r="W765" s="2" t="s">
        <v>5762</v>
      </c>
      <c r="X765" s="2" t="s">
        <v>5763</v>
      </c>
      <c r="Y765" s="2" t="s">
        <v>5764</v>
      </c>
      <c r="Z765" s="2" t="s">
        <v>62</v>
      </c>
      <c r="AA765" s="2" t="s">
        <v>62</v>
      </c>
      <c r="AB765" s="2" t="s">
        <v>5762</v>
      </c>
      <c r="AC765" s="2" t="s">
        <v>5765</v>
      </c>
      <c r="AD765" s="2" t="s">
        <v>5766</v>
      </c>
      <c r="AE765" s="2" t="s">
        <v>5767</v>
      </c>
      <c r="AF765" s="2" t="s">
        <v>71</v>
      </c>
      <c r="AG765" s="2" t="s">
        <v>5768</v>
      </c>
      <c r="AH765" s="2" t="s">
        <v>73</v>
      </c>
      <c r="AI765" s="2" t="s">
        <v>74</v>
      </c>
      <c r="AJ765" s="2" t="s">
        <v>5769</v>
      </c>
      <c r="AK765" s="2" t="s">
        <v>5770</v>
      </c>
      <c r="AL765" s="2" t="s">
        <v>75</v>
      </c>
      <c r="AM765" s="2" t="s">
        <v>5771</v>
      </c>
      <c r="AN765" s="2" t="s">
        <v>62</v>
      </c>
      <c r="AO765" s="19" t="s">
        <v>62</v>
      </c>
      <c r="AP765" s="2" t="s">
        <v>62</v>
      </c>
      <c r="AQ765" s="2" t="s">
        <v>62</v>
      </c>
      <c r="AR765" s="2" t="s">
        <v>62</v>
      </c>
      <c r="AS765" s="2" t="s">
        <v>62</v>
      </c>
      <c r="AT765" s="2" t="s">
        <v>62</v>
      </c>
      <c r="AU765" s="2" t="s">
        <v>62</v>
      </c>
      <c r="AV765" s="19" t="s">
        <v>57</v>
      </c>
      <c r="AW765" s="2" t="s">
        <v>77</v>
      </c>
      <c r="AX765" s="2" t="s">
        <v>57</v>
      </c>
      <c r="AY765" s="2" t="s">
        <v>77</v>
      </c>
    </row>
    <row r="766" spans="1:51" ht="22.5" customHeight="1" x14ac:dyDescent="0.25">
      <c r="A766" s="18" t="s">
        <v>5780</v>
      </c>
      <c r="B766" s="2" t="s">
        <v>5781</v>
      </c>
      <c r="C766" s="2" t="s">
        <v>595</v>
      </c>
      <c r="D766" s="2" t="s">
        <v>3281</v>
      </c>
      <c r="E766" s="2" t="s">
        <v>77</v>
      </c>
      <c r="F766" s="19">
        <v>1</v>
      </c>
      <c r="G766" s="19">
        <v>58</v>
      </c>
      <c r="H766" s="19">
        <v>23.24</v>
      </c>
      <c r="I766" s="19">
        <v>-15.86</v>
      </c>
      <c r="J766" s="19">
        <v>-23.24</v>
      </c>
      <c r="K766" s="19" t="s">
        <v>57</v>
      </c>
      <c r="L766" s="19">
        <v>42.14</v>
      </c>
      <c r="M766" s="2" t="s">
        <v>666</v>
      </c>
      <c r="N766" s="2" t="s">
        <v>56</v>
      </c>
      <c r="O766" s="112">
        <v>66412</v>
      </c>
      <c r="P766" s="2" t="s">
        <v>1280</v>
      </c>
      <c r="Q766" s="2" t="s">
        <v>60</v>
      </c>
      <c r="R766" s="2" t="s">
        <v>1281</v>
      </c>
      <c r="S766" s="2" t="s">
        <v>62</v>
      </c>
      <c r="T766" s="19">
        <v>58</v>
      </c>
      <c r="U766" s="19" t="s">
        <v>63</v>
      </c>
      <c r="V766" s="2" t="s">
        <v>64</v>
      </c>
      <c r="W766" s="2" t="s">
        <v>5782</v>
      </c>
      <c r="X766" s="2" t="s">
        <v>5783</v>
      </c>
      <c r="Y766" s="2" t="s">
        <v>5784</v>
      </c>
      <c r="Z766" s="2" t="s">
        <v>62</v>
      </c>
      <c r="AA766" s="2" t="s">
        <v>62</v>
      </c>
      <c r="AB766" s="2" t="s">
        <v>5782</v>
      </c>
      <c r="AC766" s="2" t="s">
        <v>5785</v>
      </c>
      <c r="AD766" s="2" t="s">
        <v>5786</v>
      </c>
      <c r="AE766" s="2" t="s">
        <v>5787</v>
      </c>
      <c r="AF766" s="2" t="s">
        <v>105</v>
      </c>
      <c r="AG766" s="2" t="s">
        <v>5788</v>
      </c>
      <c r="AH766" s="2" t="s">
        <v>73</v>
      </c>
      <c r="AI766" s="2" t="s">
        <v>74</v>
      </c>
      <c r="AJ766" s="2" t="s">
        <v>4982</v>
      </c>
      <c r="AK766" s="2" t="s">
        <v>5789</v>
      </c>
      <c r="AL766" s="2" t="s">
        <v>75</v>
      </c>
      <c r="AM766" s="2" t="s">
        <v>5790</v>
      </c>
      <c r="AN766" s="2" t="s">
        <v>62</v>
      </c>
      <c r="AO766" s="19" t="s">
        <v>62</v>
      </c>
      <c r="AP766" s="2" t="s">
        <v>62</v>
      </c>
      <c r="AQ766" s="2" t="s">
        <v>62</v>
      </c>
      <c r="AR766" s="2" t="s">
        <v>62</v>
      </c>
      <c r="AS766" s="2" t="s">
        <v>62</v>
      </c>
      <c r="AT766" s="2" t="s">
        <v>62</v>
      </c>
      <c r="AU766" s="2" t="s">
        <v>62</v>
      </c>
      <c r="AV766" s="19" t="s">
        <v>57</v>
      </c>
      <c r="AW766" s="2" t="s">
        <v>77</v>
      </c>
      <c r="AX766" s="2" t="s">
        <v>57</v>
      </c>
      <c r="AY766" s="2" t="s">
        <v>77</v>
      </c>
    </row>
    <row r="767" spans="1:51" ht="22.5" customHeight="1" x14ac:dyDescent="0.25">
      <c r="A767" s="18" t="s">
        <v>5791</v>
      </c>
      <c r="B767" s="2" t="s">
        <v>5792</v>
      </c>
      <c r="C767" s="2" t="s">
        <v>595</v>
      </c>
      <c r="D767" s="2" t="s">
        <v>4165</v>
      </c>
      <c r="E767" s="2" t="s">
        <v>56</v>
      </c>
      <c r="F767" s="19">
        <v>1</v>
      </c>
      <c r="G767" s="19">
        <v>228.9</v>
      </c>
      <c r="H767" s="19" t="s">
        <v>57</v>
      </c>
      <c r="I767" s="19">
        <v>-38.909999999999997</v>
      </c>
      <c r="J767" s="19">
        <v>-23.95</v>
      </c>
      <c r="K767" s="19" t="s">
        <v>57</v>
      </c>
      <c r="L767" s="19">
        <v>166.04</v>
      </c>
      <c r="M767" s="2" t="s">
        <v>666</v>
      </c>
      <c r="N767" s="2" t="s">
        <v>56</v>
      </c>
      <c r="O767" s="112">
        <v>772255</v>
      </c>
      <c r="P767" s="2" t="s">
        <v>3538</v>
      </c>
      <c r="Q767" s="2" t="s">
        <v>60</v>
      </c>
      <c r="R767" s="2" t="s">
        <v>3539</v>
      </c>
      <c r="S767" s="2" t="s">
        <v>62</v>
      </c>
      <c r="T767" s="19">
        <v>228.9</v>
      </c>
      <c r="U767" s="19" t="s">
        <v>63</v>
      </c>
      <c r="V767" s="2" t="s">
        <v>64</v>
      </c>
      <c r="W767" s="2" t="s">
        <v>5793</v>
      </c>
      <c r="X767" s="2" t="s">
        <v>5794</v>
      </c>
      <c r="Y767" s="2" t="s">
        <v>5795</v>
      </c>
      <c r="Z767" s="2" t="s">
        <v>62</v>
      </c>
      <c r="AA767" s="2" t="s">
        <v>62</v>
      </c>
      <c r="AB767" s="2" t="s">
        <v>5793</v>
      </c>
      <c r="AC767" s="2" t="s">
        <v>5796</v>
      </c>
      <c r="AD767" s="2" t="s">
        <v>5797</v>
      </c>
      <c r="AE767" s="2" t="s">
        <v>5798</v>
      </c>
      <c r="AF767" s="2" t="s">
        <v>234</v>
      </c>
      <c r="AG767" s="2" t="s">
        <v>5799</v>
      </c>
      <c r="AH767" s="2" t="s">
        <v>73</v>
      </c>
      <c r="AI767" s="2" t="s">
        <v>74</v>
      </c>
      <c r="AJ767" s="2" t="s">
        <v>5769</v>
      </c>
      <c r="AK767" s="2" t="s">
        <v>5800</v>
      </c>
      <c r="AL767" s="2" t="s">
        <v>75</v>
      </c>
      <c r="AM767" s="2" t="s">
        <v>5801</v>
      </c>
      <c r="AN767" s="2" t="s">
        <v>62</v>
      </c>
      <c r="AO767" s="19" t="s">
        <v>62</v>
      </c>
      <c r="AP767" s="2" t="s">
        <v>62</v>
      </c>
      <c r="AQ767" s="2" t="s">
        <v>62</v>
      </c>
      <c r="AR767" s="2" t="s">
        <v>62</v>
      </c>
      <c r="AS767" s="2" t="s">
        <v>62</v>
      </c>
      <c r="AT767" s="2" t="s">
        <v>62</v>
      </c>
      <c r="AU767" s="2" t="s">
        <v>62</v>
      </c>
      <c r="AV767" s="19" t="s">
        <v>57</v>
      </c>
      <c r="AW767" s="2" t="s">
        <v>77</v>
      </c>
      <c r="AX767" s="2" t="s">
        <v>57</v>
      </c>
      <c r="AY767" s="2" t="s">
        <v>77</v>
      </c>
    </row>
    <row r="768" spans="1:51" ht="22.5" customHeight="1" x14ac:dyDescent="0.25">
      <c r="A768" s="18" t="s">
        <v>5802</v>
      </c>
      <c r="B768" s="2" t="s">
        <v>5803</v>
      </c>
      <c r="C768" s="2" t="s">
        <v>595</v>
      </c>
      <c r="D768" s="2" t="s">
        <v>4165</v>
      </c>
      <c r="E768" s="2" t="s">
        <v>77</v>
      </c>
      <c r="F768" s="19">
        <v>1</v>
      </c>
      <c r="G768" s="19">
        <v>55.09</v>
      </c>
      <c r="H768" s="19">
        <v>18.03</v>
      </c>
      <c r="I768" s="19">
        <v>-15.37</v>
      </c>
      <c r="J768" s="19">
        <v>-18.03</v>
      </c>
      <c r="K768" s="19" t="s">
        <v>57</v>
      </c>
      <c r="L768" s="19">
        <v>39.72</v>
      </c>
      <c r="M768" s="2" t="s">
        <v>666</v>
      </c>
      <c r="N768" s="2" t="s">
        <v>56</v>
      </c>
      <c r="O768" s="2" t="s">
        <v>1009</v>
      </c>
      <c r="P768" s="2" t="s">
        <v>1010</v>
      </c>
      <c r="Q768" s="2" t="s">
        <v>60</v>
      </c>
      <c r="R768" s="2" t="s">
        <v>1011</v>
      </c>
      <c r="S768" s="2" t="s">
        <v>62</v>
      </c>
      <c r="T768" s="19">
        <v>55.09</v>
      </c>
      <c r="U768" s="19" t="s">
        <v>63</v>
      </c>
      <c r="V768" s="2" t="s">
        <v>64</v>
      </c>
      <c r="W768" s="2" t="s">
        <v>5804</v>
      </c>
      <c r="X768" s="2" t="s">
        <v>5805</v>
      </c>
      <c r="Y768" s="2" t="s">
        <v>5806</v>
      </c>
      <c r="Z768" s="2" t="s">
        <v>62</v>
      </c>
      <c r="AA768" s="2" t="s">
        <v>62</v>
      </c>
      <c r="AB768" s="2" t="s">
        <v>5804</v>
      </c>
      <c r="AC768" s="2" t="s">
        <v>5807</v>
      </c>
      <c r="AD768" s="2" t="s">
        <v>5808</v>
      </c>
      <c r="AE768" s="2" t="s">
        <v>5809</v>
      </c>
      <c r="AF768" s="2" t="s">
        <v>234</v>
      </c>
      <c r="AG768" s="2" t="s">
        <v>5810</v>
      </c>
      <c r="AH768" s="2" t="s">
        <v>73</v>
      </c>
      <c r="AI768" s="2" t="s">
        <v>74</v>
      </c>
      <c r="AJ768" s="2" t="s">
        <v>5811</v>
      </c>
      <c r="AK768" s="2" t="s">
        <v>5812</v>
      </c>
      <c r="AL768" s="2" t="s">
        <v>75</v>
      </c>
      <c r="AM768" s="2" t="s">
        <v>5813</v>
      </c>
      <c r="AN768" s="2" t="s">
        <v>62</v>
      </c>
      <c r="AO768" s="19" t="s">
        <v>62</v>
      </c>
      <c r="AP768" s="2" t="s">
        <v>62</v>
      </c>
      <c r="AQ768" s="2" t="s">
        <v>62</v>
      </c>
      <c r="AR768" s="2" t="s">
        <v>62</v>
      </c>
      <c r="AS768" s="2" t="s">
        <v>62</v>
      </c>
      <c r="AT768" s="2" t="s">
        <v>62</v>
      </c>
      <c r="AU768" s="2" t="s">
        <v>62</v>
      </c>
      <c r="AV768" s="19" t="s">
        <v>57</v>
      </c>
      <c r="AW768" s="2" t="s">
        <v>77</v>
      </c>
      <c r="AX768" s="2" t="s">
        <v>57</v>
      </c>
      <c r="AY768" s="2" t="s">
        <v>77</v>
      </c>
    </row>
    <row r="769" spans="1:51" ht="22.5" customHeight="1" x14ac:dyDescent="0.25">
      <c r="A769" s="18" t="s">
        <v>5814</v>
      </c>
      <c r="B769" s="2" t="s">
        <v>5815</v>
      </c>
      <c r="C769" s="2" t="s">
        <v>595</v>
      </c>
      <c r="D769" s="2" t="s">
        <v>4165</v>
      </c>
      <c r="E769" s="2" t="s">
        <v>77</v>
      </c>
      <c r="F769" s="19">
        <v>1</v>
      </c>
      <c r="G769" s="19">
        <v>209.99</v>
      </c>
      <c r="H769" s="19">
        <v>10.55</v>
      </c>
      <c r="I769" s="19">
        <v>-25.2</v>
      </c>
      <c r="J769" s="19">
        <v>-35.5</v>
      </c>
      <c r="K769" s="19" t="s">
        <v>57</v>
      </c>
      <c r="L769" s="19">
        <v>159.84</v>
      </c>
      <c r="M769" s="2" t="s">
        <v>666</v>
      </c>
      <c r="N769" s="2" t="s">
        <v>56</v>
      </c>
      <c r="O769" s="112">
        <v>112012</v>
      </c>
      <c r="P769" s="2" t="s">
        <v>5816</v>
      </c>
      <c r="Q769" s="2" t="s">
        <v>60</v>
      </c>
      <c r="R769" s="2" t="s">
        <v>5817</v>
      </c>
      <c r="S769" s="2" t="s">
        <v>62</v>
      </c>
      <c r="T769" s="19">
        <v>209.99</v>
      </c>
      <c r="U769" s="19" t="s">
        <v>83</v>
      </c>
      <c r="V769" s="2" t="s">
        <v>64</v>
      </c>
      <c r="W769" s="2" t="s">
        <v>5818</v>
      </c>
      <c r="X769" s="2" t="s">
        <v>5819</v>
      </c>
      <c r="Y769" s="2" t="s">
        <v>5820</v>
      </c>
      <c r="Z769" s="2" t="s">
        <v>62</v>
      </c>
      <c r="AA769" s="2" t="s">
        <v>62</v>
      </c>
      <c r="AB769" s="2" t="s">
        <v>5818</v>
      </c>
      <c r="AC769" s="2" t="s">
        <v>5821</v>
      </c>
      <c r="AD769" s="2" t="s">
        <v>5822</v>
      </c>
      <c r="AE769" s="2" t="s">
        <v>143</v>
      </c>
      <c r="AF769" s="2" t="s">
        <v>105</v>
      </c>
      <c r="AG769" s="2" t="s">
        <v>144</v>
      </c>
      <c r="AH769" s="2" t="s">
        <v>73</v>
      </c>
      <c r="AI769" s="2" t="s">
        <v>74</v>
      </c>
      <c r="AJ769" s="2" t="s">
        <v>5823</v>
      </c>
      <c r="AK769" s="2" t="s">
        <v>5824</v>
      </c>
      <c r="AL769" s="2" t="s">
        <v>75</v>
      </c>
      <c r="AM769" s="2" t="s">
        <v>5825</v>
      </c>
      <c r="AN769" s="2" t="s">
        <v>62</v>
      </c>
      <c r="AO769" s="19" t="s">
        <v>62</v>
      </c>
      <c r="AP769" s="2" t="s">
        <v>62</v>
      </c>
      <c r="AQ769" s="2" t="s">
        <v>62</v>
      </c>
      <c r="AR769" s="2" t="s">
        <v>62</v>
      </c>
      <c r="AS769" s="2" t="s">
        <v>62</v>
      </c>
      <c r="AT769" s="2" t="s">
        <v>62</v>
      </c>
      <c r="AU769" s="2" t="s">
        <v>62</v>
      </c>
      <c r="AV769" s="19" t="s">
        <v>57</v>
      </c>
      <c r="AW769" s="2" t="s">
        <v>77</v>
      </c>
      <c r="AX769" s="2" t="s">
        <v>57</v>
      </c>
      <c r="AY769" s="2" t="s">
        <v>77</v>
      </c>
    </row>
    <row r="770" spans="1:51" ht="22.5" customHeight="1" x14ac:dyDescent="0.25">
      <c r="A770" s="18" t="s">
        <v>5826</v>
      </c>
      <c r="B770" s="2" t="s">
        <v>5827</v>
      </c>
      <c r="C770" s="2" t="s">
        <v>595</v>
      </c>
      <c r="D770" s="2" t="s">
        <v>3357</v>
      </c>
      <c r="E770" s="2" t="s">
        <v>77</v>
      </c>
      <c r="F770" s="19">
        <v>1</v>
      </c>
      <c r="G770" s="19">
        <v>159.99</v>
      </c>
      <c r="H770" s="19" t="s">
        <v>57</v>
      </c>
      <c r="I770" s="19">
        <v>-27.2</v>
      </c>
      <c r="J770" s="19">
        <v>-22.95</v>
      </c>
      <c r="K770" s="19" t="s">
        <v>57</v>
      </c>
      <c r="L770" s="19">
        <v>109.84</v>
      </c>
      <c r="M770" s="2" t="s">
        <v>666</v>
      </c>
      <c r="N770" s="2" t="s">
        <v>56</v>
      </c>
      <c r="O770" s="2" t="s">
        <v>96</v>
      </c>
      <c r="P770" s="2" t="s">
        <v>97</v>
      </c>
      <c r="Q770" s="2" t="s">
        <v>60</v>
      </c>
      <c r="R770" s="2" t="s">
        <v>98</v>
      </c>
      <c r="S770" s="2" t="s">
        <v>62</v>
      </c>
      <c r="T770" s="19">
        <v>159.99</v>
      </c>
      <c r="U770" s="19" t="s">
        <v>63</v>
      </c>
      <c r="V770" s="2" t="s">
        <v>64</v>
      </c>
      <c r="W770" s="2" t="s">
        <v>5828</v>
      </c>
      <c r="X770" s="2" t="s">
        <v>5829</v>
      </c>
      <c r="Y770" s="2" t="s">
        <v>5830</v>
      </c>
      <c r="Z770" s="2" t="s">
        <v>62</v>
      </c>
      <c r="AA770" s="2" t="s">
        <v>62</v>
      </c>
      <c r="AB770" s="2" t="s">
        <v>5828</v>
      </c>
      <c r="AC770" s="2" t="s">
        <v>5831</v>
      </c>
      <c r="AD770" s="2" t="s">
        <v>5832</v>
      </c>
      <c r="AE770" s="2" t="s">
        <v>5833</v>
      </c>
      <c r="AF770" s="2" t="s">
        <v>105</v>
      </c>
      <c r="AG770" s="2" t="s">
        <v>5834</v>
      </c>
      <c r="AH770" s="2" t="s">
        <v>73</v>
      </c>
      <c r="AI770" s="2" t="s">
        <v>74</v>
      </c>
      <c r="AJ770" s="2" t="s">
        <v>5835</v>
      </c>
      <c r="AK770" s="2" t="s">
        <v>5836</v>
      </c>
      <c r="AL770" s="2" t="s">
        <v>75</v>
      </c>
      <c r="AM770" s="2" t="s">
        <v>5837</v>
      </c>
      <c r="AN770" s="2" t="s">
        <v>62</v>
      </c>
      <c r="AO770" s="19" t="s">
        <v>62</v>
      </c>
      <c r="AP770" s="2" t="s">
        <v>62</v>
      </c>
      <c r="AQ770" s="2" t="s">
        <v>62</v>
      </c>
      <c r="AR770" s="2" t="s">
        <v>62</v>
      </c>
      <c r="AS770" s="2" t="s">
        <v>62</v>
      </c>
      <c r="AT770" s="2" t="s">
        <v>62</v>
      </c>
      <c r="AU770" s="2" t="s">
        <v>62</v>
      </c>
      <c r="AV770" s="19" t="s">
        <v>57</v>
      </c>
      <c r="AW770" s="2" t="s">
        <v>77</v>
      </c>
      <c r="AX770" s="2" t="s">
        <v>57</v>
      </c>
      <c r="AY770" s="2" t="s">
        <v>77</v>
      </c>
    </row>
    <row r="771" spans="1:51" ht="22.5" customHeight="1" x14ac:dyDescent="0.25">
      <c r="A771" s="18" t="s">
        <v>5845</v>
      </c>
      <c r="B771" s="2" t="s">
        <v>5846</v>
      </c>
      <c r="C771" s="2" t="s">
        <v>595</v>
      </c>
      <c r="D771" s="2" t="s">
        <v>4165</v>
      </c>
      <c r="E771" s="2" t="s">
        <v>56</v>
      </c>
      <c r="F771" s="19">
        <v>1</v>
      </c>
      <c r="G771" s="19">
        <v>238.89</v>
      </c>
      <c r="H771" s="19" t="s">
        <v>57</v>
      </c>
      <c r="I771" s="19">
        <v>-40.61</v>
      </c>
      <c r="J771" s="19">
        <v>-25.95</v>
      </c>
      <c r="K771" s="19" t="s">
        <v>57</v>
      </c>
      <c r="L771" s="19">
        <v>172.33</v>
      </c>
      <c r="M771" s="2" t="s">
        <v>666</v>
      </c>
      <c r="N771" s="2" t="s">
        <v>56</v>
      </c>
      <c r="O771" s="2" t="s">
        <v>1148</v>
      </c>
      <c r="P771" s="2" t="s">
        <v>1149</v>
      </c>
      <c r="Q771" s="2" t="s">
        <v>60</v>
      </c>
      <c r="R771" s="2" t="s">
        <v>1150</v>
      </c>
      <c r="S771" s="2" t="s">
        <v>62</v>
      </c>
      <c r="T771" s="19">
        <v>238.89</v>
      </c>
      <c r="U771" s="19" t="s">
        <v>63</v>
      </c>
      <c r="V771" s="2" t="s">
        <v>64</v>
      </c>
      <c r="W771" s="2" t="s">
        <v>5847</v>
      </c>
      <c r="X771" s="2" t="s">
        <v>5848</v>
      </c>
      <c r="Y771" s="2" t="s">
        <v>5849</v>
      </c>
      <c r="Z771" s="2" t="s">
        <v>62</v>
      </c>
      <c r="AA771" s="2" t="s">
        <v>62</v>
      </c>
      <c r="AB771" s="2" t="s">
        <v>5847</v>
      </c>
      <c r="AC771" s="2" t="s">
        <v>5850</v>
      </c>
      <c r="AD771" s="2" t="s">
        <v>5851</v>
      </c>
      <c r="AE771" s="2" t="s">
        <v>5852</v>
      </c>
      <c r="AF771" s="2" t="s">
        <v>234</v>
      </c>
      <c r="AG771" s="2" t="s">
        <v>5853</v>
      </c>
      <c r="AH771" s="2" t="s">
        <v>73</v>
      </c>
      <c r="AI771" s="2" t="s">
        <v>74</v>
      </c>
      <c r="AJ771" s="2" t="s">
        <v>5098</v>
      </c>
      <c r="AK771" s="2" t="s">
        <v>5854</v>
      </c>
      <c r="AL771" s="2" t="s">
        <v>75</v>
      </c>
      <c r="AM771" s="2" t="s">
        <v>5855</v>
      </c>
      <c r="AN771" s="2" t="s">
        <v>62</v>
      </c>
      <c r="AO771" s="19" t="s">
        <v>62</v>
      </c>
      <c r="AP771" s="2" t="s">
        <v>62</v>
      </c>
      <c r="AQ771" s="2" t="s">
        <v>62</v>
      </c>
      <c r="AR771" s="2" t="s">
        <v>62</v>
      </c>
      <c r="AS771" s="2" t="s">
        <v>62</v>
      </c>
      <c r="AT771" s="2" t="s">
        <v>62</v>
      </c>
      <c r="AU771" s="2" t="s">
        <v>62</v>
      </c>
      <c r="AV771" s="19" t="s">
        <v>57</v>
      </c>
      <c r="AW771" s="2" t="s">
        <v>77</v>
      </c>
      <c r="AX771" s="2" t="s">
        <v>57</v>
      </c>
      <c r="AY771" s="2" t="s">
        <v>77</v>
      </c>
    </row>
    <row r="772" spans="1:51" ht="22.5" customHeight="1" x14ac:dyDescent="0.25">
      <c r="A772" s="18" t="s">
        <v>5856</v>
      </c>
      <c r="B772" s="2" t="s">
        <v>5857</v>
      </c>
      <c r="C772" s="2" t="s">
        <v>595</v>
      </c>
      <c r="D772" s="2" t="s">
        <v>4631</v>
      </c>
      <c r="E772" s="2" t="s">
        <v>77</v>
      </c>
      <c r="F772" s="19">
        <v>1</v>
      </c>
      <c r="G772" s="19">
        <v>73.08</v>
      </c>
      <c r="H772" s="19">
        <v>27.54</v>
      </c>
      <c r="I772" s="19">
        <v>-14.77</v>
      </c>
      <c r="J772" s="19">
        <v>-27.54</v>
      </c>
      <c r="K772" s="19" t="s">
        <v>57</v>
      </c>
      <c r="L772" s="19">
        <v>58.31</v>
      </c>
      <c r="M772" s="2" t="s">
        <v>666</v>
      </c>
      <c r="N772" s="2" t="s">
        <v>56</v>
      </c>
      <c r="O772" s="112">
        <v>552012</v>
      </c>
      <c r="P772" s="2" t="s">
        <v>5858</v>
      </c>
      <c r="Q772" s="2" t="s">
        <v>60</v>
      </c>
      <c r="R772" s="2" t="s">
        <v>5859</v>
      </c>
      <c r="S772" s="2" t="s">
        <v>62</v>
      </c>
      <c r="T772" s="19">
        <v>73.08</v>
      </c>
      <c r="U772" s="19" t="s">
        <v>83</v>
      </c>
      <c r="V772" s="2" t="s">
        <v>64</v>
      </c>
      <c r="W772" s="2" t="s">
        <v>5860</v>
      </c>
      <c r="X772" s="2" t="s">
        <v>5861</v>
      </c>
      <c r="Y772" s="2" t="s">
        <v>5862</v>
      </c>
      <c r="Z772" s="2" t="s">
        <v>62</v>
      </c>
      <c r="AA772" s="2" t="s">
        <v>62</v>
      </c>
      <c r="AB772" s="2" t="s">
        <v>5860</v>
      </c>
      <c r="AC772" s="2" t="s">
        <v>5863</v>
      </c>
      <c r="AD772" s="2" t="s">
        <v>5864</v>
      </c>
      <c r="AE772" s="2" t="s">
        <v>5865</v>
      </c>
      <c r="AF772" s="2" t="s">
        <v>234</v>
      </c>
      <c r="AG772" s="2" t="s">
        <v>5866</v>
      </c>
      <c r="AH772" s="2" t="s">
        <v>73</v>
      </c>
      <c r="AI772" s="2" t="s">
        <v>74</v>
      </c>
      <c r="AJ772" s="2" t="s">
        <v>5867</v>
      </c>
      <c r="AK772" s="2" t="s">
        <v>5868</v>
      </c>
      <c r="AL772" s="2" t="s">
        <v>75</v>
      </c>
      <c r="AM772" s="2" t="s">
        <v>5869</v>
      </c>
      <c r="AN772" s="2" t="s">
        <v>62</v>
      </c>
      <c r="AO772" s="19" t="s">
        <v>62</v>
      </c>
      <c r="AP772" s="2" t="s">
        <v>62</v>
      </c>
      <c r="AQ772" s="2" t="s">
        <v>62</v>
      </c>
      <c r="AR772" s="2" t="s">
        <v>62</v>
      </c>
      <c r="AS772" s="2" t="s">
        <v>62</v>
      </c>
      <c r="AT772" s="2" t="s">
        <v>62</v>
      </c>
      <c r="AU772" s="2" t="s">
        <v>62</v>
      </c>
      <c r="AV772" s="19" t="s">
        <v>57</v>
      </c>
      <c r="AW772" s="2" t="s">
        <v>77</v>
      </c>
      <c r="AX772" s="2" t="s">
        <v>57</v>
      </c>
      <c r="AY772" s="2" t="s">
        <v>77</v>
      </c>
    </row>
    <row r="773" spans="1:51" ht="22.5" customHeight="1" x14ac:dyDescent="0.25">
      <c r="A773" s="18" t="s">
        <v>5870</v>
      </c>
      <c r="B773" s="2" t="s">
        <v>5871</v>
      </c>
      <c r="C773" s="2" t="s">
        <v>595</v>
      </c>
      <c r="D773" s="2" t="s">
        <v>4631</v>
      </c>
      <c r="E773" s="2" t="s">
        <v>77</v>
      </c>
      <c r="F773" s="19">
        <v>1</v>
      </c>
      <c r="G773" s="19">
        <v>106.65</v>
      </c>
      <c r="H773" s="19" t="s">
        <v>57</v>
      </c>
      <c r="I773" s="19">
        <v>-18.13</v>
      </c>
      <c r="J773" s="19">
        <v>-22.95</v>
      </c>
      <c r="K773" s="19" t="s">
        <v>57</v>
      </c>
      <c r="L773" s="19">
        <v>65.569999999999993</v>
      </c>
      <c r="M773" s="2" t="s">
        <v>666</v>
      </c>
      <c r="N773" s="2" t="s">
        <v>56</v>
      </c>
      <c r="O773" s="2" t="s">
        <v>898</v>
      </c>
      <c r="P773" s="2" t="s">
        <v>899</v>
      </c>
      <c r="Q773" s="2" t="s">
        <v>60</v>
      </c>
      <c r="R773" s="2" t="s">
        <v>900</v>
      </c>
      <c r="S773" s="2" t="s">
        <v>62</v>
      </c>
      <c r="T773" s="19">
        <v>106.65</v>
      </c>
      <c r="U773" s="19" t="s">
        <v>63</v>
      </c>
      <c r="V773" s="2" t="s">
        <v>64</v>
      </c>
      <c r="W773" s="2" t="s">
        <v>5872</v>
      </c>
      <c r="X773" s="2" t="s">
        <v>5873</v>
      </c>
      <c r="Y773" s="2" t="s">
        <v>5874</v>
      </c>
      <c r="Z773" s="2" t="s">
        <v>62</v>
      </c>
      <c r="AA773" s="2" t="s">
        <v>62</v>
      </c>
      <c r="AB773" s="2" t="s">
        <v>5872</v>
      </c>
      <c r="AC773" s="2" t="s">
        <v>5875</v>
      </c>
      <c r="AD773" s="2" t="s">
        <v>5876</v>
      </c>
      <c r="AE773" s="2" t="s">
        <v>5877</v>
      </c>
      <c r="AF773" s="2" t="s">
        <v>156</v>
      </c>
      <c r="AG773" s="2" t="s">
        <v>5878</v>
      </c>
      <c r="AH773" s="2" t="s">
        <v>73</v>
      </c>
      <c r="AI773" s="2" t="s">
        <v>74</v>
      </c>
      <c r="AJ773" s="2" t="s">
        <v>5879</v>
      </c>
      <c r="AK773" s="2" t="s">
        <v>5880</v>
      </c>
      <c r="AL773" s="2" t="s">
        <v>75</v>
      </c>
      <c r="AM773" s="2" t="s">
        <v>5881</v>
      </c>
      <c r="AN773" s="2" t="s">
        <v>62</v>
      </c>
      <c r="AO773" s="19" t="s">
        <v>62</v>
      </c>
      <c r="AP773" s="2" t="s">
        <v>62</v>
      </c>
      <c r="AQ773" s="2" t="s">
        <v>62</v>
      </c>
      <c r="AR773" s="2" t="s">
        <v>62</v>
      </c>
      <c r="AS773" s="2" t="s">
        <v>62</v>
      </c>
      <c r="AT773" s="2" t="s">
        <v>62</v>
      </c>
      <c r="AU773" s="2" t="s">
        <v>62</v>
      </c>
      <c r="AV773" s="19" t="s">
        <v>57</v>
      </c>
      <c r="AW773" s="2" t="s">
        <v>77</v>
      </c>
      <c r="AX773" s="2" t="s">
        <v>57</v>
      </c>
      <c r="AY773" s="2" t="s">
        <v>77</v>
      </c>
    </row>
    <row r="774" spans="1:51" ht="22.5" customHeight="1" x14ac:dyDescent="0.25">
      <c r="A774" s="18" t="s">
        <v>5882</v>
      </c>
      <c r="B774" s="2" t="s">
        <v>5883</v>
      </c>
      <c r="C774" s="2" t="s">
        <v>595</v>
      </c>
      <c r="D774" s="2" t="s">
        <v>4165</v>
      </c>
      <c r="E774" s="2" t="s">
        <v>77</v>
      </c>
      <c r="F774" s="19">
        <v>1</v>
      </c>
      <c r="G774" s="19">
        <v>46.19</v>
      </c>
      <c r="H774" s="19">
        <v>18.07</v>
      </c>
      <c r="I774" s="19">
        <v>-13.85</v>
      </c>
      <c r="J774" s="19">
        <v>-18.07</v>
      </c>
      <c r="K774" s="19" t="s">
        <v>57</v>
      </c>
      <c r="L774" s="19">
        <v>32.340000000000003</v>
      </c>
      <c r="M774" s="2" t="s">
        <v>666</v>
      </c>
      <c r="N774" s="2" t="s">
        <v>62</v>
      </c>
      <c r="O774" s="112">
        <v>5554</v>
      </c>
      <c r="P774" s="2" t="s">
        <v>5884</v>
      </c>
      <c r="Q774" s="2" t="s">
        <v>60</v>
      </c>
      <c r="R774" s="2" t="s">
        <v>5885</v>
      </c>
      <c r="S774" s="2" t="s">
        <v>62</v>
      </c>
      <c r="T774" s="19">
        <v>46.19</v>
      </c>
      <c r="U774" s="19" t="s">
        <v>63</v>
      </c>
      <c r="V774" s="2" t="s">
        <v>64</v>
      </c>
      <c r="W774" s="2" t="s">
        <v>5886</v>
      </c>
      <c r="X774" s="2" t="s">
        <v>5887</v>
      </c>
      <c r="Y774" s="2" t="s">
        <v>5888</v>
      </c>
      <c r="Z774" s="2" t="s">
        <v>62</v>
      </c>
      <c r="AA774" s="2" t="s">
        <v>62</v>
      </c>
      <c r="AB774" s="2" t="s">
        <v>5886</v>
      </c>
      <c r="AC774" s="2" t="s">
        <v>5889</v>
      </c>
      <c r="AD774" s="2" t="s">
        <v>5890</v>
      </c>
      <c r="AE774" s="2" t="s">
        <v>5891</v>
      </c>
      <c r="AF774" s="2" t="s">
        <v>71</v>
      </c>
      <c r="AG774" s="2" t="s">
        <v>5892</v>
      </c>
      <c r="AH774" s="2" t="s">
        <v>73</v>
      </c>
      <c r="AI774" s="2" t="s">
        <v>74</v>
      </c>
      <c r="AJ774" s="2" t="s">
        <v>5893</v>
      </c>
      <c r="AK774" s="2" t="s">
        <v>5894</v>
      </c>
      <c r="AL774" s="2" t="s">
        <v>75</v>
      </c>
      <c r="AM774" s="2" t="s">
        <v>5895</v>
      </c>
      <c r="AN774" s="2" t="s">
        <v>62</v>
      </c>
      <c r="AO774" s="19" t="s">
        <v>62</v>
      </c>
      <c r="AP774" s="2" t="s">
        <v>62</v>
      </c>
      <c r="AQ774" s="2" t="s">
        <v>62</v>
      </c>
      <c r="AR774" s="2" t="s">
        <v>62</v>
      </c>
      <c r="AS774" s="2" t="s">
        <v>62</v>
      </c>
      <c r="AT774" s="2" t="s">
        <v>62</v>
      </c>
      <c r="AU774" s="2" t="s">
        <v>62</v>
      </c>
      <c r="AV774" s="19" t="s">
        <v>57</v>
      </c>
      <c r="AW774" s="2" t="s">
        <v>77</v>
      </c>
      <c r="AX774" s="2" t="s">
        <v>57</v>
      </c>
      <c r="AY774" s="2" t="s">
        <v>77</v>
      </c>
    </row>
    <row r="775" spans="1:51" ht="22.5" customHeight="1" x14ac:dyDescent="0.25">
      <c r="A775" s="18" t="s">
        <v>5896</v>
      </c>
      <c r="B775" s="2" t="s">
        <v>5897</v>
      </c>
      <c r="C775" s="2" t="s">
        <v>595</v>
      </c>
      <c r="D775" s="2" t="s">
        <v>4165</v>
      </c>
      <c r="E775" s="2" t="s">
        <v>56</v>
      </c>
      <c r="F775" s="19">
        <v>1</v>
      </c>
      <c r="G775" s="19">
        <v>220.51</v>
      </c>
      <c r="H775" s="19" t="s">
        <v>57</v>
      </c>
      <c r="I775" s="19">
        <v>-26.46</v>
      </c>
      <c r="J775" s="19">
        <v>-25.95</v>
      </c>
      <c r="K775" s="19" t="s">
        <v>57</v>
      </c>
      <c r="L775" s="19">
        <v>168.1</v>
      </c>
      <c r="M775" s="2" t="s">
        <v>666</v>
      </c>
      <c r="N775" s="2" t="s">
        <v>56</v>
      </c>
      <c r="O775" s="2" t="s">
        <v>1133</v>
      </c>
      <c r="P775" s="2" t="s">
        <v>1897</v>
      </c>
      <c r="Q775" s="2" t="s">
        <v>60</v>
      </c>
      <c r="R775" s="2" t="s">
        <v>1898</v>
      </c>
      <c r="S775" s="2" t="s">
        <v>62</v>
      </c>
      <c r="T775" s="19">
        <v>220.51</v>
      </c>
      <c r="U775" s="19" t="s">
        <v>83</v>
      </c>
      <c r="V775" s="2" t="s">
        <v>64</v>
      </c>
      <c r="W775" s="2" t="s">
        <v>5898</v>
      </c>
      <c r="X775" s="2" t="s">
        <v>5899</v>
      </c>
      <c r="Y775" s="2" t="s">
        <v>5900</v>
      </c>
      <c r="Z775" s="2" t="s">
        <v>62</v>
      </c>
      <c r="AA775" s="2" t="s">
        <v>62</v>
      </c>
      <c r="AB775" s="2" t="s">
        <v>5898</v>
      </c>
      <c r="AC775" s="2" t="s">
        <v>5901</v>
      </c>
      <c r="AD775" s="2" t="s">
        <v>5902</v>
      </c>
      <c r="AE775" s="2" t="s">
        <v>3985</v>
      </c>
      <c r="AF775" s="2" t="s">
        <v>234</v>
      </c>
      <c r="AG775" s="2" t="s">
        <v>5903</v>
      </c>
      <c r="AH775" s="2" t="s">
        <v>73</v>
      </c>
      <c r="AI775" s="2" t="s">
        <v>74</v>
      </c>
      <c r="AJ775" s="2" t="s">
        <v>4905</v>
      </c>
      <c r="AK775" s="2" t="s">
        <v>5904</v>
      </c>
      <c r="AL775" s="2" t="s">
        <v>75</v>
      </c>
      <c r="AM775" s="2" t="s">
        <v>5905</v>
      </c>
      <c r="AN775" s="2" t="s">
        <v>62</v>
      </c>
      <c r="AO775" s="19" t="s">
        <v>62</v>
      </c>
      <c r="AP775" s="2" t="s">
        <v>62</v>
      </c>
      <c r="AQ775" s="2" t="s">
        <v>62</v>
      </c>
      <c r="AR775" s="2" t="s">
        <v>62</v>
      </c>
      <c r="AS775" s="2" t="s">
        <v>62</v>
      </c>
      <c r="AT775" s="2" t="s">
        <v>62</v>
      </c>
      <c r="AU775" s="2" t="s">
        <v>62</v>
      </c>
      <c r="AV775" s="19" t="s">
        <v>57</v>
      </c>
      <c r="AW775" s="2" t="s">
        <v>77</v>
      </c>
      <c r="AX775" s="2" t="s">
        <v>57</v>
      </c>
      <c r="AY775" s="2" t="s">
        <v>77</v>
      </c>
    </row>
    <row r="776" spans="1:51" ht="22.5" customHeight="1" x14ac:dyDescent="0.25">
      <c r="A776" s="18" t="s">
        <v>5918</v>
      </c>
      <c r="B776" s="2" t="s">
        <v>5919</v>
      </c>
      <c r="C776" s="2" t="s">
        <v>595</v>
      </c>
      <c r="D776" s="2" t="s">
        <v>4631</v>
      </c>
      <c r="E776" s="2" t="s">
        <v>77</v>
      </c>
      <c r="F776" s="19">
        <v>1</v>
      </c>
      <c r="G776" s="19">
        <v>29.53</v>
      </c>
      <c r="H776" s="19">
        <v>18.03</v>
      </c>
      <c r="I776" s="19">
        <v>-9.5399999999999991</v>
      </c>
      <c r="J776" s="19">
        <v>-18.03</v>
      </c>
      <c r="K776" s="19" t="s">
        <v>57</v>
      </c>
      <c r="L776" s="19">
        <v>19.989999999999998</v>
      </c>
      <c r="M776" s="2" t="s">
        <v>666</v>
      </c>
      <c r="N776" s="2" t="s">
        <v>56</v>
      </c>
      <c r="O776" s="112">
        <v>77146</v>
      </c>
      <c r="P776" s="2" t="s">
        <v>5920</v>
      </c>
      <c r="Q776" s="2" t="s">
        <v>60</v>
      </c>
      <c r="R776" s="2" t="s">
        <v>5921</v>
      </c>
      <c r="S776" s="2" t="s">
        <v>62</v>
      </c>
      <c r="T776" s="19">
        <v>29.53</v>
      </c>
      <c r="U776" s="19" t="s">
        <v>83</v>
      </c>
      <c r="V776" s="2" t="s">
        <v>64</v>
      </c>
      <c r="W776" s="2" t="s">
        <v>5922</v>
      </c>
      <c r="X776" s="2" t="s">
        <v>5923</v>
      </c>
      <c r="Y776" s="2" t="s">
        <v>5924</v>
      </c>
      <c r="Z776" s="2" t="s">
        <v>62</v>
      </c>
      <c r="AA776" s="2" t="s">
        <v>62</v>
      </c>
      <c r="AB776" s="2" t="s">
        <v>5922</v>
      </c>
      <c r="AC776" s="2" t="s">
        <v>5925</v>
      </c>
      <c r="AD776" s="2" t="s">
        <v>5926</v>
      </c>
      <c r="AE776" s="2" t="s">
        <v>5927</v>
      </c>
      <c r="AF776" s="2" t="s">
        <v>234</v>
      </c>
      <c r="AG776" s="2" t="s">
        <v>5928</v>
      </c>
      <c r="AH776" s="2" t="s">
        <v>73</v>
      </c>
      <c r="AI776" s="2" t="s">
        <v>74</v>
      </c>
      <c r="AJ776" s="2" t="s">
        <v>5929</v>
      </c>
      <c r="AK776" s="2" t="s">
        <v>5930</v>
      </c>
      <c r="AL776" s="2" t="s">
        <v>75</v>
      </c>
      <c r="AM776" s="2" t="s">
        <v>5931</v>
      </c>
      <c r="AN776" s="2" t="s">
        <v>62</v>
      </c>
      <c r="AO776" s="19" t="s">
        <v>62</v>
      </c>
      <c r="AP776" s="2" t="s">
        <v>62</v>
      </c>
      <c r="AQ776" s="2" t="s">
        <v>62</v>
      </c>
      <c r="AR776" s="2" t="s">
        <v>62</v>
      </c>
      <c r="AS776" s="2" t="s">
        <v>62</v>
      </c>
      <c r="AT776" s="2" t="s">
        <v>62</v>
      </c>
      <c r="AU776" s="2" t="s">
        <v>62</v>
      </c>
      <c r="AV776" s="19" t="s">
        <v>57</v>
      </c>
      <c r="AW776" s="2" t="s">
        <v>77</v>
      </c>
      <c r="AX776" s="2" t="s">
        <v>57</v>
      </c>
      <c r="AY776" s="2" t="s">
        <v>77</v>
      </c>
    </row>
    <row r="777" spans="1:51" ht="22.5" customHeight="1" x14ac:dyDescent="0.25">
      <c r="A777" s="18" t="s">
        <v>5932</v>
      </c>
      <c r="B777" s="2" t="s">
        <v>5933</v>
      </c>
      <c r="C777" s="2" t="s">
        <v>595</v>
      </c>
      <c r="D777" s="2" t="s">
        <v>4165</v>
      </c>
      <c r="E777" s="2" t="s">
        <v>77</v>
      </c>
      <c r="F777" s="19">
        <v>1</v>
      </c>
      <c r="G777" s="19">
        <v>175.99</v>
      </c>
      <c r="H777" s="19">
        <v>13.37</v>
      </c>
      <c r="I777" s="19">
        <v>-21.12</v>
      </c>
      <c r="J777" s="19">
        <v>-39.32</v>
      </c>
      <c r="K777" s="19" t="s">
        <v>57</v>
      </c>
      <c r="L777" s="19">
        <v>128.91999999999999</v>
      </c>
      <c r="M777" s="2" t="s">
        <v>666</v>
      </c>
      <c r="N777" s="2" t="s">
        <v>56</v>
      </c>
      <c r="O777" s="112">
        <v>552002</v>
      </c>
      <c r="P777" s="2" t="s">
        <v>681</v>
      </c>
      <c r="Q777" s="2" t="s">
        <v>60</v>
      </c>
      <c r="R777" s="2" t="s">
        <v>682</v>
      </c>
      <c r="S777" s="2" t="s">
        <v>62</v>
      </c>
      <c r="T777" s="19">
        <v>175.99</v>
      </c>
      <c r="U777" s="19" t="s">
        <v>83</v>
      </c>
      <c r="V777" s="2" t="s">
        <v>64</v>
      </c>
      <c r="W777" s="2" t="s">
        <v>5934</v>
      </c>
      <c r="X777" s="2" t="s">
        <v>5935</v>
      </c>
      <c r="Y777" s="2" t="s">
        <v>5936</v>
      </c>
      <c r="Z777" s="2" t="s">
        <v>62</v>
      </c>
      <c r="AA777" s="2" t="s">
        <v>62</v>
      </c>
      <c r="AB777" s="2" t="s">
        <v>5934</v>
      </c>
      <c r="AC777" s="2" t="s">
        <v>5937</v>
      </c>
      <c r="AD777" s="2" t="s">
        <v>5938</v>
      </c>
      <c r="AE777" s="2" t="s">
        <v>647</v>
      </c>
      <c r="AF777" s="2" t="s">
        <v>105</v>
      </c>
      <c r="AG777" s="2" t="s">
        <v>5939</v>
      </c>
      <c r="AH777" s="2" t="s">
        <v>73</v>
      </c>
      <c r="AI777" s="2" t="s">
        <v>74</v>
      </c>
      <c r="AJ777" s="2" t="s">
        <v>5823</v>
      </c>
      <c r="AK777" s="2" t="s">
        <v>5940</v>
      </c>
      <c r="AL777" s="2" t="s">
        <v>75</v>
      </c>
      <c r="AM777" s="2" t="s">
        <v>5941</v>
      </c>
      <c r="AN777" s="2" t="s">
        <v>62</v>
      </c>
      <c r="AO777" s="19" t="s">
        <v>62</v>
      </c>
      <c r="AP777" s="2" t="s">
        <v>62</v>
      </c>
      <c r="AQ777" s="2" t="s">
        <v>62</v>
      </c>
      <c r="AR777" s="2" t="s">
        <v>62</v>
      </c>
      <c r="AS777" s="2" t="s">
        <v>62</v>
      </c>
      <c r="AT777" s="2" t="s">
        <v>62</v>
      </c>
      <c r="AU777" s="2" t="s">
        <v>62</v>
      </c>
      <c r="AV777" s="19" t="s">
        <v>57</v>
      </c>
      <c r="AW777" s="2" t="s">
        <v>77</v>
      </c>
      <c r="AX777" s="2" t="s">
        <v>57</v>
      </c>
      <c r="AY777" s="2" t="s">
        <v>77</v>
      </c>
    </row>
    <row r="778" spans="1:51" ht="22.5" customHeight="1" x14ac:dyDescent="0.25">
      <c r="A778" s="18" t="s">
        <v>5942</v>
      </c>
      <c r="B778" s="2" t="s">
        <v>5943</v>
      </c>
      <c r="C778" s="2" t="s">
        <v>595</v>
      </c>
      <c r="D778" s="2" t="s">
        <v>4165</v>
      </c>
      <c r="E778" s="2" t="s">
        <v>77</v>
      </c>
      <c r="F778" s="19">
        <v>1</v>
      </c>
      <c r="G778" s="19">
        <v>197.9</v>
      </c>
      <c r="H778" s="19">
        <v>22.62</v>
      </c>
      <c r="I778" s="19">
        <v>-33.64</v>
      </c>
      <c r="J778" s="19">
        <v>-45.57</v>
      </c>
      <c r="K778" s="19" t="s">
        <v>57</v>
      </c>
      <c r="L778" s="19">
        <v>141.31</v>
      </c>
      <c r="M778" s="2" t="s">
        <v>666</v>
      </c>
      <c r="N778" s="2" t="s">
        <v>62</v>
      </c>
      <c r="O778" s="2" t="s">
        <v>4089</v>
      </c>
      <c r="P778" s="2" t="s">
        <v>5944</v>
      </c>
      <c r="Q778" s="2" t="s">
        <v>60</v>
      </c>
      <c r="R778" s="2" t="s">
        <v>5945</v>
      </c>
      <c r="S778" s="2" t="s">
        <v>62</v>
      </c>
      <c r="T778" s="19">
        <v>197.9</v>
      </c>
      <c r="U778" s="19" t="s">
        <v>63</v>
      </c>
      <c r="V778" s="2" t="s">
        <v>64</v>
      </c>
      <c r="W778" s="2" t="s">
        <v>5946</v>
      </c>
      <c r="X778" s="2" t="s">
        <v>5947</v>
      </c>
      <c r="Y778" s="2" t="s">
        <v>5948</v>
      </c>
      <c r="Z778" s="2" t="s">
        <v>62</v>
      </c>
      <c r="AA778" s="2" t="s">
        <v>62</v>
      </c>
      <c r="AB778" s="2" t="s">
        <v>5946</v>
      </c>
      <c r="AC778" s="2" t="s">
        <v>5949</v>
      </c>
      <c r="AD778" s="2" t="s">
        <v>5950</v>
      </c>
      <c r="AE778" s="2" t="s">
        <v>5951</v>
      </c>
      <c r="AF778" s="2" t="s">
        <v>1814</v>
      </c>
      <c r="AG778" s="2" t="s">
        <v>5952</v>
      </c>
      <c r="AH778" s="2" t="s">
        <v>73</v>
      </c>
      <c r="AI778" s="2" t="s">
        <v>74</v>
      </c>
      <c r="AJ778" s="2" t="s">
        <v>5953</v>
      </c>
      <c r="AK778" s="2" t="s">
        <v>5954</v>
      </c>
      <c r="AL778" s="2" t="s">
        <v>75</v>
      </c>
      <c r="AM778" s="2" t="s">
        <v>5955</v>
      </c>
      <c r="AN778" s="2" t="s">
        <v>62</v>
      </c>
      <c r="AO778" s="19" t="s">
        <v>62</v>
      </c>
      <c r="AP778" s="2" t="s">
        <v>62</v>
      </c>
      <c r="AQ778" s="2" t="s">
        <v>62</v>
      </c>
      <c r="AR778" s="2" t="s">
        <v>62</v>
      </c>
      <c r="AS778" s="2" t="s">
        <v>62</v>
      </c>
      <c r="AT778" s="2" t="s">
        <v>62</v>
      </c>
      <c r="AU778" s="2" t="s">
        <v>62</v>
      </c>
      <c r="AV778" s="19" t="s">
        <v>57</v>
      </c>
      <c r="AW778" s="2" t="s">
        <v>77</v>
      </c>
      <c r="AX778" s="2" t="s">
        <v>57</v>
      </c>
      <c r="AY778" s="2" t="s">
        <v>77</v>
      </c>
    </row>
    <row r="779" spans="1:51" ht="22.5" customHeight="1" x14ac:dyDescent="0.25">
      <c r="A779" s="18" t="s">
        <v>5956</v>
      </c>
      <c r="B779" s="2" t="s">
        <v>5957</v>
      </c>
      <c r="C779" s="2" t="s">
        <v>595</v>
      </c>
      <c r="D779" s="2" t="s">
        <v>4631</v>
      </c>
      <c r="E779" s="2" t="s">
        <v>56</v>
      </c>
      <c r="F779" s="19">
        <v>1</v>
      </c>
      <c r="G779" s="19">
        <v>84</v>
      </c>
      <c r="H779" s="19" t="s">
        <v>57</v>
      </c>
      <c r="I779" s="19">
        <v>-10.08</v>
      </c>
      <c r="J779" s="19">
        <v>-22.95</v>
      </c>
      <c r="K779" s="19" t="s">
        <v>57</v>
      </c>
      <c r="L779" s="19">
        <v>50.97</v>
      </c>
      <c r="M779" s="2" t="s">
        <v>666</v>
      </c>
      <c r="N779" s="2" t="s">
        <v>56</v>
      </c>
      <c r="O779" s="2" t="s">
        <v>1779</v>
      </c>
      <c r="P779" s="2" t="s">
        <v>5958</v>
      </c>
      <c r="Q779" s="2" t="s">
        <v>60</v>
      </c>
      <c r="R779" s="2" t="s">
        <v>5959</v>
      </c>
      <c r="S779" s="2" t="s">
        <v>62</v>
      </c>
      <c r="T779" s="19">
        <v>84</v>
      </c>
      <c r="U779" s="19" t="s">
        <v>83</v>
      </c>
      <c r="V779" s="2" t="s">
        <v>64</v>
      </c>
      <c r="W779" s="2" t="s">
        <v>5960</v>
      </c>
      <c r="X779" s="2" t="s">
        <v>5961</v>
      </c>
      <c r="Y779" s="2" t="s">
        <v>5962</v>
      </c>
      <c r="Z779" s="2" t="s">
        <v>62</v>
      </c>
      <c r="AA779" s="2" t="s">
        <v>62</v>
      </c>
      <c r="AB779" s="2" t="s">
        <v>5960</v>
      </c>
      <c r="AC779" s="2" t="s">
        <v>5963</v>
      </c>
      <c r="AD779" s="2" t="s">
        <v>5964</v>
      </c>
      <c r="AE779" s="2" t="s">
        <v>5965</v>
      </c>
      <c r="AF779" s="2" t="s">
        <v>234</v>
      </c>
      <c r="AG779" s="2" t="s">
        <v>5966</v>
      </c>
      <c r="AH779" s="2" t="s">
        <v>73</v>
      </c>
      <c r="AI779" s="2" t="s">
        <v>74</v>
      </c>
      <c r="AJ779" s="2" t="s">
        <v>5967</v>
      </c>
      <c r="AK779" s="2" t="s">
        <v>5968</v>
      </c>
      <c r="AL779" s="2" t="s">
        <v>75</v>
      </c>
      <c r="AM779" s="2" t="s">
        <v>5969</v>
      </c>
      <c r="AN779" s="2" t="s">
        <v>62</v>
      </c>
      <c r="AO779" s="19" t="s">
        <v>62</v>
      </c>
      <c r="AP779" s="2" t="s">
        <v>62</v>
      </c>
      <c r="AQ779" s="2" t="s">
        <v>62</v>
      </c>
      <c r="AR779" s="2" t="s">
        <v>62</v>
      </c>
      <c r="AS779" s="2" t="s">
        <v>62</v>
      </c>
      <c r="AT779" s="2" t="s">
        <v>62</v>
      </c>
      <c r="AU779" s="2" t="s">
        <v>62</v>
      </c>
      <c r="AV779" s="19" t="s">
        <v>57</v>
      </c>
      <c r="AW779" s="2" t="s">
        <v>77</v>
      </c>
      <c r="AX779" s="2" t="s">
        <v>57</v>
      </c>
      <c r="AY779" s="2" t="s">
        <v>77</v>
      </c>
    </row>
    <row r="780" spans="1:51" ht="22.5" customHeight="1" x14ac:dyDescent="0.25">
      <c r="A780" s="18" t="s">
        <v>5970</v>
      </c>
      <c r="B780" s="2" t="s">
        <v>5971</v>
      </c>
      <c r="C780" s="2" t="s">
        <v>595</v>
      </c>
      <c r="D780" s="2" t="s">
        <v>4631</v>
      </c>
      <c r="E780" s="2" t="s">
        <v>77</v>
      </c>
      <c r="F780" s="19">
        <v>1</v>
      </c>
      <c r="G780" s="19">
        <v>297.33999999999997</v>
      </c>
      <c r="H780" s="19" t="s">
        <v>57</v>
      </c>
      <c r="I780" s="19">
        <v>-35.68</v>
      </c>
      <c r="J780" s="19">
        <v>-24.95</v>
      </c>
      <c r="K780" s="19" t="s">
        <v>57</v>
      </c>
      <c r="L780" s="19">
        <v>236.71</v>
      </c>
      <c r="M780" s="2" t="s">
        <v>666</v>
      </c>
      <c r="N780" s="2" t="s">
        <v>62</v>
      </c>
      <c r="O780" s="2" t="s">
        <v>123</v>
      </c>
      <c r="P780" s="2" t="s">
        <v>3161</v>
      </c>
      <c r="Q780" s="2" t="s">
        <v>60</v>
      </c>
      <c r="R780" s="2" t="s">
        <v>3162</v>
      </c>
      <c r="S780" s="2" t="s">
        <v>62</v>
      </c>
      <c r="T780" s="19">
        <v>297.33999999999997</v>
      </c>
      <c r="U780" s="19" t="s">
        <v>83</v>
      </c>
      <c r="V780" s="2" t="s">
        <v>64</v>
      </c>
      <c r="W780" s="2" t="s">
        <v>5972</v>
      </c>
      <c r="X780" s="2" t="s">
        <v>5973</v>
      </c>
      <c r="Y780" s="2" t="s">
        <v>5974</v>
      </c>
      <c r="Z780" s="2" t="s">
        <v>62</v>
      </c>
      <c r="AA780" s="2" t="s">
        <v>62</v>
      </c>
      <c r="AB780" s="2" t="s">
        <v>5972</v>
      </c>
      <c r="AC780" s="2" t="s">
        <v>5975</v>
      </c>
      <c r="AD780" s="2" t="s">
        <v>5976</v>
      </c>
      <c r="AE780" s="2" t="s">
        <v>5865</v>
      </c>
      <c r="AF780" s="2" t="s">
        <v>234</v>
      </c>
      <c r="AG780" s="2" t="s">
        <v>5977</v>
      </c>
      <c r="AH780" s="2" t="s">
        <v>73</v>
      </c>
      <c r="AI780" s="2" t="s">
        <v>74</v>
      </c>
      <c r="AJ780" s="2" t="s">
        <v>5867</v>
      </c>
      <c r="AK780" s="2" t="s">
        <v>5978</v>
      </c>
      <c r="AL780" s="2" t="s">
        <v>75</v>
      </c>
      <c r="AM780" s="2" t="s">
        <v>5979</v>
      </c>
      <c r="AN780" s="2" t="s">
        <v>62</v>
      </c>
      <c r="AO780" s="19" t="s">
        <v>62</v>
      </c>
      <c r="AP780" s="2" t="s">
        <v>62</v>
      </c>
      <c r="AQ780" s="2" t="s">
        <v>62</v>
      </c>
      <c r="AR780" s="2" t="s">
        <v>62</v>
      </c>
      <c r="AS780" s="2" t="s">
        <v>62</v>
      </c>
      <c r="AT780" s="2" t="s">
        <v>62</v>
      </c>
      <c r="AU780" s="2" t="s">
        <v>62</v>
      </c>
      <c r="AV780" s="19" t="s">
        <v>57</v>
      </c>
      <c r="AW780" s="2" t="s">
        <v>77</v>
      </c>
      <c r="AX780" s="2" t="s">
        <v>57</v>
      </c>
      <c r="AY780" s="2" t="s">
        <v>77</v>
      </c>
    </row>
    <row r="781" spans="1:51" ht="22.5" customHeight="1" x14ac:dyDescent="0.25">
      <c r="A781" s="18" t="s">
        <v>5980</v>
      </c>
      <c r="B781" s="2" t="s">
        <v>5981</v>
      </c>
      <c r="C781" s="2" t="s">
        <v>595</v>
      </c>
      <c r="D781" s="2" t="s">
        <v>4165</v>
      </c>
      <c r="E781" s="2" t="s">
        <v>77</v>
      </c>
      <c r="F781" s="19">
        <v>1</v>
      </c>
      <c r="G781" s="19">
        <v>159.99</v>
      </c>
      <c r="H781" s="19" t="s">
        <v>57</v>
      </c>
      <c r="I781" s="19">
        <v>-27.2</v>
      </c>
      <c r="J781" s="19">
        <v>-22.95</v>
      </c>
      <c r="K781" s="19" t="s">
        <v>57</v>
      </c>
      <c r="L781" s="19">
        <v>109.84</v>
      </c>
      <c r="M781" s="2" t="s">
        <v>666</v>
      </c>
      <c r="N781" s="2" t="s">
        <v>56</v>
      </c>
      <c r="O781" s="2" t="s">
        <v>96</v>
      </c>
      <c r="P781" s="2" t="s">
        <v>97</v>
      </c>
      <c r="Q781" s="2" t="s">
        <v>60</v>
      </c>
      <c r="R781" s="2" t="s">
        <v>98</v>
      </c>
      <c r="S781" s="2" t="s">
        <v>62</v>
      </c>
      <c r="T781" s="19">
        <v>159.99</v>
      </c>
      <c r="U781" s="19" t="s">
        <v>63</v>
      </c>
      <c r="V781" s="2" t="s">
        <v>64</v>
      </c>
      <c r="W781" s="2" t="s">
        <v>5982</v>
      </c>
      <c r="X781" s="2" t="s">
        <v>5983</v>
      </c>
      <c r="Y781" s="2" t="s">
        <v>5984</v>
      </c>
      <c r="Z781" s="2" t="s">
        <v>62</v>
      </c>
      <c r="AA781" s="2" t="s">
        <v>62</v>
      </c>
      <c r="AB781" s="2" t="s">
        <v>5982</v>
      </c>
      <c r="AC781" s="2" t="s">
        <v>5985</v>
      </c>
      <c r="AD781" s="2" t="s">
        <v>5986</v>
      </c>
      <c r="AE781" s="2" t="s">
        <v>5987</v>
      </c>
      <c r="AF781" s="2" t="s">
        <v>345</v>
      </c>
      <c r="AG781" s="2" t="s">
        <v>5988</v>
      </c>
      <c r="AH781" s="2" t="s">
        <v>73</v>
      </c>
      <c r="AI781" s="2" t="s">
        <v>74</v>
      </c>
      <c r="AJ781" s="2" t="s">
        <v>5989</v>
      </c>
      <c r="AK781" s="2" t="s">
        <v>5990</v>
      </c>
      <c r="AL781" s="2" t="s">
        <v>75</v>
      </c>
      <c r="AM781" s="2" t="s">
        <v>5991</v>
      </c>
      <c r="AN781" s="2" t="s">
        <v>62</v>
      </c>
      <c r="AO781" s="19" t="s">
        <v>62</v>
      </c>
      <c r="AP781" s="2" t="s">
        <v>62</v>
      </c>
      <c r="AQ781" s="2" t="s">
        <v>62</v>
      </c>
      <c r="AR781" s="2" t="s">
        <v>62</v>
      </c>
      <c r="AS781" s="2" t="s">
        <v>62</v>
      </c>
      <c r="AT781" s="2" t="s">
        <v>62</v>
      </c>
      <c r="AU781" s="2" t="s">
        <v>62</v>
      </c>
      <c r="AV781" s="19" t="s">
        <v>57</v>
      </c>
      <c r="AW781" s="2" t="s">
        <v>77</v>
      </c>
      <c r="AX781" s="2" t="s">
        <v>57</v>
      </c>
      <c r="AY781" s="2" t="s">
        <v>77</v>
      </c>
    </row>
    <row r="782" spans="1:51" ht="22.5" customHeight="1" x14ac:dyDescent="0.25">
      <c r="A782" s="18" t="s">
        <v>5992</v>
      </c>
      <c r="B782" s="2" t="s">
        <v>5993</v>
      </c>
      <c r="C782" s="2" t="s">
        <v>595</v>
      </c>
      <c r="D782" s="2" t="s">
        <v>4165</v>
      </c>
      <c r="E782" s="2" t="s">
        <v>77</v>
      </c>
      <c r="F782" s="19">
        <v>1</v>
      </c>
      <c r="G782" s="19">
        <v>195.99</v>
      </c>
      <c r="H782" s="19">
        <v>25.47</v>
      </c>
      <c r="I782" s="19">
        <v>-33.32</v>
      </c>
      <c r="J782" s="19">
        <v>-50.42</v>
      </c>
      <c r="K782" s="19" t="s">
        <v>57</v>
      </c>
      <c r="L782" s="19">
        <v>137.72</v>
      </c>
      <c r="M782" s="2" t="s">
        <v>666</v>
      </c>
      <c r="N782" s="2" t="s">
        <v>56</v>
      </c>
      <c r="O782" s="112">
        <v>77350</v>
      </c>
      <c r="P782" s="2" t="s">
        <v>310</v>
      </c>
      <c r="Q782" s="2" t="s">
        <v>60</v>
      </c>
      <c r="R782" s="2" t="s">
        <v>311</v>
      </c>
      <c r="S782" s="2" t="s">
        <v>62</v>
      </c>
      <c r="T782" s="19">
        <v>195.99</v>
      </c>
      <c r="U782" s="19" t="s">
        <v>63</v>
      </c>
      <c r="V782" s="2" t="s">
        <v>64</v>
      </c>
      <c r="W782" s="2" t="s">
        <v>5994</v>
      </c>
      <c r="X782" s="2" t="s">
        <v>5995</v>
      </c>
      <c r="Y782" s="2" t="s">
        <v>5996</v>
      </c>
      <c r="Z782" s="2" t="s">
        <v>62</v>
      </c>
      <c r="AA782" s="2" t="s">
        <v>62</v>
      </c>
      <c r="AB782" s="2" t="s">
        <v>5994</v>
      </c>
      <c r="AC782" s="2" t="s">
        <v>5997</v>
      </c>
      <c r="AD782" s="2" t="s">
        <v>5998</v>
      </c>
      <c r="AE782" s="2" t="s">
        <v>5999</v>
      </c>
      <c r="AF782" s="2" t="s">
        <v>1814</v>
      </c>
      <c r="AG782" s="2" t="s">
        <v>6000</v>
      </c>
      <c r="AH782" s="2" t="s">
        <v>73</v>
      </c>
      <c r="AI782" s="2" t="s">
        <v>74</v>
      </c>
      <c r="AJ782" s="2" t="s">
        <v>5953</v>
      </c>
      <c r="AK782" s="2" t="s">
        <v>6001</v>
      </c>
      <c r="AL782" s="2" t="s">
        <v>75</v>
      </c>
      <c r="AM782" s="2" t="s">
        <v>6002</v>
      </c>
      <c r="AN782" s="2" t="s">
        <v>62</v>
      </c>
      <c r="AO782" s="19" t="s">
        <v>62</v>
      </c>
      <c r="AP782" s="2" t="s">
        <v>62</v>
      </c>
      <c r="AQ782" s="2" t="s">
        <v>62</v>
      </c>
      <c r="AR782" s="2" t="s">
        <v>62</v>
      </c>
      <c r="AS782" s="2" t="s">
        <v>62</v>
      </c>
      <c r="AT782" s="2" t="s">
        <v>62</v>
      </c>
      <c r="AU782" s="2" t="s">
        <v>62</v>
      </c>
      <c r="AV782" s="19" t="s">
        <v>57</v>
      </c>
      <c r="AW782" s="2" t="s">
        <v>77</v>
      </c>
      <c r="AX782" s="2" t="s">
        <v>57</v>
      </c>
      <c r="AY782" s="2" t="s">
        <v>77</v>
      </c>
    </row>
    <row r="783" spans="1:51" ht="22.5" customHeight="1" x14ac:dyDescent="0.25">
      <c r="A783" s="18" t="s">
        <v>6003</v>
      </c>
      <c r="B783" s="2" t="s">
        <v>6004</v>
      </c>
      <c r="C783" s="2" t="s">
        <v>595</v>
      </c>
      <c r="D783" s="2" t="s">
        <v>4631</v>
      </c>
      <c r="E783" s="2" t="s">
        <v>56</v>
      </c>
      <c r="F783" s="19">
        <v>1</v>
      </c>
      <c r="G783" s="19">
        <v>329.9</v>
      </c>
      <c r="H783" s="19" t="s">
        <v>57</v>
      </c>
      <c r="I783" s="19">
        <v>-39.590000000000003</v>
      </c>
      <c r="J783" s="19">
        <v>-41.95</v>
      </c>
      <c r="K783" s="19" t="s">
        <v>57</v>
      </c>
      <c r="L783" s="19">
        <v>248.36</v>
      </c>
      <c r="M783" s="2" t="s">
        <v>666</v>
      </c>
      <c r="N783" s="2" t="s">
        <v>62</v>
      </c>
      <c r="O783" s="2" t="s">
        <v>3499</v>
      </c>
      <c r="P783" s="2" t="s">
        <v>3500</v>
      </c>
      <c r="Q783" s="2" t="s">
        <v>60</v>
      </c>
      <c r="R783" s="2" t="s">
        <v>3501</v>
      </c>
      <c r="S783" s="2" t="s">
        <v>62</v>
      </c>
      <c r="T783" s="19">
        <v>329.9</v>
      </c>
      <c r="U783" s="19" t="s">
        <v>83</v>
      </c>
      <c r="V783" s="2" t="s">
        <v>64</v>
      </c>
      <c r="W783" s="2" t="s">
        <v>6005</v>
      </c>
      <c r="X783" s="2" t="s">
        <v>6006</v>
      </c>
      <c r="Y783" s="2" t="s">
        <v>6007</v>
      </c>
      <c r="Z783" s="2" t="s">
        <v>62</v>
      </c>
      <c r="AA783" s="2" t="s">
        <v>62</v>
      </c>
      <c r="AB783" s="2" t="s">
        <v>6005</v>
      </c>
      <c r="AC783" s="2" t="s">
        <v>6008</v>
      </c>
      <c r="AD783" s="2" t="s">
        <v>6009</v>
      </c>
      <c r="AE783" s="2" t="s">
        <v>6010</v>
      </c>
      <c r="AF783" s="2" t="s">
        <v>234</v>
      </c>
      <c r="AG783" s="2" t="s">
        <v>6011</v>
      </c>
      <c r="AH783" s="2" t="s">
        <v>73</v>
      </c>
      <c r="AI783" s="2" t="s">
        <v>74</v>
      </c>
      <c r="AJ783" s="2" t="s">
        <v>6012</v>
      </c>
      <c r="AK783" s="2" t="s">
        <v>6013</v>
      </c>
      <c r="AL783" s="2" t="s">
        <v>75</v>
      </c>
      <c r="AM783" s="2" t="s">
        <v>6014</v>
      </c>
      <c r="AN783" s="2" t="s">
        <v>62</v>
      </c>
      <c r="AO783" s="19" t="s">
        <v>62</v>
      </c>
      <c r="AP783" s="2" t="s">
        <v>62</v>
      </c>
      <c r="AQ783" s="2" t="s">
        <v>62</v>
      </c>
      <c r="AR783" s="2" t="s">
        <v>62</v>
      </c>
      <c r="AS783" s="2" t="s">
        <v>62</v>
      </c>
      <c r="AT783" s="2" t="s">
        <v>62</v>
      </c>
      <c r="AU783" s="2" t="s">
        <v>62</v>
      </c>
      <c r="AV783" s="19" t="s">
        <v>57</v>
      </c>
      <c r="AW783" s="2" t="s">
        <v>77</v>
      </c>
      <c r="AX783" s="2" t="s">
        <v>57</v>
      </c>
      <c r="AY783" s="2" t="s">
        <v>77</v>
      </c>
    </row>
    <row r="784" spans="1:51" ht="22.5" customHeight="1" x14ac:dyDescent="0.25">
      <c r="A784" s="18" t="s">
        <v>6015</v>
      </c>
      <c r="B784" s="2" t="s">
        <v>6016</v>
      </c>
      <c r="C784" s="2" t="s">
        <v>595</v>
      </c>
      <c r="D784" s="2" t="s">
        <v>3526</v>
      </c>
      <c r="E784" s="2" t="s">
        <v>77</v>
      </c>
      <c r="F784" s="19">
        <v>1</v>
      </c>
      <c r="G784" s="19">
        <v>85</v>
      </c>
      <c r="H784" s="19" t="s">
        <v>57</v>
      </c>
      <c r="I784" s="19">
        <v>-14.45</v>
      </c>
      <c r="J784" s="19">
        <v>-21.45</v>
      </c>
      <c r="K784" s="19" t="s">
        <v>57</v>
      </c>
      <c r="L784" s="19">
        <v>49.1</v>
      </c>
      <c r="M784" s="2" t="s">
        <v>666</v>
      </c>
      <c r="N784" s="2" t="s">
        <v>56</v>
      </c>
      <c r="O784" s="2" t="s">
        <v>563</v>
      </c>
      <c r="P784" s="2" t="s">
        <v>564</v>
      </c>
      <c r="Q784" s="2" t="s">
        <v>60</v>
      </c>
      <c r="R784" s="2" t="s">
        <v>565</v>
      </c>
      <c r="S784" s="2" t="s">
        <v>62</v>
      </c>
      <c r="T784" s="19">
        <v>85</v>
      </c>
      <c r="U784" s="19" t="s">
        <v>63</v>
      </c>
      <c r="V784" s="2" t="s">
        <v>64</v>
      </c>
      <c r="W784" s="2" t="s">
        <v>6017</v>
      </c>
      <c r="X784" s="2" t="s">
        <v>6018</v>
      </c>
      <c r="Y784" s="2" t="s">
        <v>6019</v>
      </c>
      <c r="Z784" s="2" t="s">
        <v>62</v>
      </c>
      <c r="AA784" s="2" t="s">
        <v>62</v>
      </c>
      <c r="AB784" s="2" t="s">
        <v>6017</v>
      </c>
      <c r="AC784" s="2" t="s">
        <v>6020</v>
      </c>
      <c r="AD784" s="2" t="s">
        <v>6021</v>
      </c>
      <c r="AE784" s="2" t="s">
        <v>6022</v>
      </c>
      <c r="AF784" s="2" t="s">
        <v>105</v>
      </c>
      <c r="AG784" s="2" t="s">
        <v>6023</v>
      </c>
      <c r="AH784" s="2" t="s">
        <v>73</v>
      </c>
      <c r="AI784" s="2" t="s">
        <v>74</v>
      </c>
      <c r="AJ784" s="2" t="s">
        <v>6024</v>
      </c>
      <c r="AK784" s="2" t="s">
        <v>6025</v>
      </c>
      <c r="AL784" s="2" t="s">
        <v>75</v>
      </c>
      <c r="AM784" s="2" t="s">
        <v>6026</v>
      </c>
      <c r="AN784" s="2" t="s">
        <v>62</v>
      </c>
      <c r="AO784" s="19" t="s">
        <v>62</v>
      </c>
      <c r="AP784" s="2" t="s">
        <v>62</v>
      </c>
      <c r="AQ784" s="2" t="s">
        <v>62</v>
      </c>
      <c r="AR784" s="2" t="s">
        <v>62</v>
      </c>
      <c r="AS784" s="2" t="s">
        <v>62</v>
      </c>
      <c r="AT784" s="2" t="s">
        <v>62</v>
      </c>
      <c r="AU784" s="2" t="s">
        <v>62</v>
      </c>
      <c r="AV784" s="19" t="s">
        <v>57</v>
      </c>
      <c r="AW784" s="2" t="s">
        <v>77</v>
      </c>
      <c r="AX784" s="2" t="s">
        <v>57</v>
      </c>
      <c r="AY784" s="2" t="s">
        <v>77</v>
      </c>
    </row>
    <row r="785" spans="1:51" ht="22.5" customHeight="1" x14ac:dyDescent="0.25">
      <c r="A785" s="18" t="s">
        <v>6027</v>
      </c>
      <c r="B785" s="2" t="s">
        <v>6028</v>
      </c>
      <c r="C785" s="2" t="s">
        <v>595</v>
      </c>
      <c r="D785" s="2" t="s">
        <v>3281</v>
      </c>
      <c r="E785" s="2" t="s">
        <v>77</v>
      </c>
      <c r="F785" s="19">
        <v>1</v>
      </c>
      <c r="G785" s="19">
        <v>57.99</v>
      </c>
      <c r="H785" s="19">
        <v>13.36</v>
      </c>
      <c r="I785" s="19">
        <v>-15.86</v>
      </c>
      <c r="J785" s="19">
        <v>-13.36</v>
      </c>
      <c r="K785" s="19" t="s">
        <v>57</v>
      </c>
      <c r="L785" s="19">
        <v>42.13</v>
      </c>
      <c r="M785" s="2" t="s">
        <v>666</v>
      </c>
      <c r="N785" s="2" t="s">
        <v>56</v>
      </c>
      <c r="O785" s="2" t="s">
        <v>1009</v>
      </c>
      <c r="P785" s="2" t="s">
        <v>6029</v>
      </c>
      <c r="Q785" s="2" t="s">
        <v>60</v>
      </c>
      <c r="R785" s="2" t="s">
        <v>6030</v>
      </c>
      <c r="S785" s="2" t="s">
        <v>62</v>
      </c>
      <c r="T785" s="19">
        <v>57.99</v>
      </c>
      <c r="U785" s="19" t="s">
        <v>63</v>
      </c>
      <c r="V785" s="2" t="s">
        <v>64</v>
      </c>
      <c r="W785" s="2" t="s">
        <v>6031</v>
      </c>
      <c r="X785" s="2" t="s">
        <v>6032</v>
      </c>
      <c r="Y785" s="2" t="s">
        <v>6033</v>
      </c>
      <c r="Z785" s="2" t="s">
        <v>62</v>
      </c>
      <c r="AA785" s="2" t="s">
        <v>62</v>
      </c>
      <c r="AB785" s="2" t="s">
        <v>6031</v>
      </c>
      <c r="AC785" s="2" t="s">
        <v>6034</v>
      </c>
      <c r="AD785" s="2" t="s">
        <v>6035</v>
      </c>
      <c r="AE785" s="2" t="s">
        <v>6036</v>
      </c>
      <c r="AF785" s="2" t="s">
        <v>105</v>
      </c>
      <c r="AG785" s="2" t="s">
        <v>6037</v>
      </c>
      <c r="AH785" s="2" t="s">
        <v>73</v>
      </c>
      <c r="AI785" s="2" t="s">
        <v>74</v>
      </c>
      <c r="AJ785" s="2" t="s">
        <v>5835</v>
      </c>
      <c r="AK785" s="2" t="s">
        <v>6038</v>
      </c>
      <c r="AL785" s="2" t="s">
        <v>75</v>
      </c>
      <c r="AM785" s="2" t="s">
        <v>6039</v>
      </c>
      <c r="AN785" s="2" t="s">
        <v>62</v>
      </c>
      <c r="AO785" s="19" t="s">
        <v>62</v>
      </c>
      <c r="AP785" s="2" t="s">
        <v>62</v>
      </c>
      <c r="AQ785" s="2" t="s">
        <v>62</v>
      </c>
      <c r="AR785" s="2" t="s">
        <v>62</v>
      </c>
      <c r="AS785" s="2" t="s">
        <v>62</v>
      </c>
      <c r="AT785" s="2" t="s">
        <v>62</v>
      </c>
      <c r="AU785" s="2" t="s">
        <v>62</v>
      </c>
      <c r="AV785" s="19" t="s">
        <v>57</v>
      </c>
      <c r="AW785" s="2" t="s">
        <v>77</v>
      </c>
      <c r="AX785" s="2" t="s">
        <v>57</v>
      </c>
      <c r="AY785" s="2" t="s">
        <v>77</v>
      </c>
    </row>
    <row r="786" spans="1:51" ht="22.5" customHeight="1" x14ac:dyDescent="0.25">
      <c r="A786" s="18" t="s">
        <v>6040</v>
      </c>
      <c r="B786" s="2" t="s">
        <v>6041</v>
      </c>
      <c r="C786" s="2" t="s">
        <v>595</v>
      </c>
      <c r="D786" s="2" t="s">
        <v>4165</v>
      </c>
      <c r="E786" s="2" t="s">
        <v>77</v>
      </c>
      <c r="F786" s="19">
        <v>1</v>
      </c>
      <c r="G786" s="19">
        <v>99.05</v>
      </c>
      <c r="H786" s="19" t="s">
        <v>57</v>
      </c>
      <c r="I786" s="19">
        <v>-16.84</v>
      </c>
      <c r="J786" s="19">
        <v>-22.95</v>
      </c>
      <c r="K786" s="19" t="s">
        <v>57</v>
      </c>
      <c r="L786" s="19">
        <v>59.26</v>
      </c>
      <c r="M786" s="2" t="s">
        <v>666</v>
      </c>
      <c r="N786" s="2" t="s">
        <v>56</v>
      </c>
      <c r="O786" s="2" t="s">
        <v>2120</v>
      </c>
      <c r="P786" s="2" t="s">
        <v>2121</v>
      </c>
      <c r="Q786" s="2" t="s">
        <v>60</v>
      </c>
      <c r="R786" s="2" t="s">
        <v>2122</v>
      </c>
      <c r="S786" s="2" t="s">
        <v>62</v>
      </c>
      <c r="T786" s="19">
        <v>99.05</v>
      </c>
      <c r="U786" s="19" t="s">
        <v>63</v>
      </c>
      <c r="V786" s="2" t="s">
        <v>64</v>
      </c>
      <c r="W786" s="2" t="s">
        <v>6042</v>
      </c>
      <c r="X786" s="2" t="s">
        <v>6043</v>
      </c>
      <c r="Y786" s="2" t="s">
        <v>6044</v>
      </c>
      <c r="Z786" s="2" t="s">
        <v>62</v>
      </c>
      <c r="AA786" s="2" t="s">
        <v>62</v>
      </c>
      <c r="AB786" s="2" t="s">
        <v>6042</v>
      </c>
      <c r="AC786" s="2" t="s">
        <v>6045</v>
      </c>
      <c r="AD786" s="2" t="s">
        <v>6046</v>
      </c>
      <c r="AE786" s="2" t="s">
        <v>2997</v>
      </c>
      <c r="AF786" s="2" t="s">
        <v>156</v>
      </c>
      <c r="AG786" s="2" t="s">
        <v>6047</v>
      </c>
      <c r="AH786" s="2" t="s">
        <v>73</v>
      </c>
      <c r="AI786" s="2" t="s">
        <v>74</v>
      </c>
      <c r="AJ786" s="2" t="s">
        <v>5879</v>
      </c>
      <c r="AK786" s="2" t="s">
        <v>6048</v>
      </c>
      <c r="AL786" s="2" t="s">
        <v>75</v>
      </c>
      <c r="AM786" s="2" t="s">
        <v>6049</v>
      </c>
      <c r="AN786" s="2" t="s">
        <v>6050</v>
      </c>
      <c r="AO786" s="19" t="s">
        <v>62</v>
      </c>
      <c r="AP786" s="2" t="s">
        <v>62</v>
      </c>
      <c r="AQ786" s="2" t="s">
        <v>62</v>
      </c>
      <c r="AR786" s="2" t="s">
        <v>62</v>
      </c>
      <c r="AS786" s="2" t="s">
        <v>62</v>
      </c>
      <c r="AT786" s="2" t="s">
        <v>62</v>
      </c>
      <c r="AU786" s="2" t="s">
        <v>62</v>
      </c>
      <c r="AV786" s="19" t="s">
        <v>57</v>
      </c>
      <c r="AW786" s="2" t="s">
        <v>77</v>
      </c>
      <c r="AX786" s="2" t="s">
        <v>57</v>
      </c>
      <c r="AY786" s="2" t="s">
        <v>77</v>
      </c>
    </row>
    <row r="787" spans="1:51" ht="22.5" customHeight="1" x14ac:dyDescent="0.25">
      <c r="A787" s="18" t="s">
        <v>6051</v>
      </c>
      <c r="B787" s="2" t="s">
        <v>6052</v>
      </c>
      <c r="C787" s="2" t="s">
        <v>595</v>
      </c>
      <c r="D787" s="2" t="s">
        <v>3526</v>
      </c>
      <c r="E787" s="2" t="s">
        <v>77</v>
      </c>
      <c r="F787" s="19">
        <v>1</v>
      </c>
      <c r="G787" s="19">
        <v>280.69</v>
      </c>
      <c r="H787" s="19" t="s">
        <v>57</v>
      </c>
      <c r="I787" s="19">
        <v>-47.72</v>
      </c>
      <c r="J787" s="19">
        <v>-25.95</v>
      </c>
      <c r="K787" s="19" t="s">
        <v>57</v>
      </c>
      <c r="L787" s="19">
        <v>207.02</v>
      </c>
      <c r="M787" s="2" t="s">
        <v>666</v>
      </c>
      <c r="N787" s="2" t="s">
        <v>56</v>
      </c>
      <c r="O787" s="2" t="s">
        <v>4328</v>
      </c>
      <c r="P787" s="2" t="s">
        <v>4329</v>
      </c>
      <c r="Q787" s="2" t="s">
        <v>60</v>
      </c>
      <c r="R787" s="2" t="s">
        <v>4330</v>
      </c>
      <c r="S787" s="2" t="s">
        <v>62</v>
      </c>
      <c r="T787" s="19">
        <v>280.69</v>
      </c>
      <c r="U787" s="19" t="s">
        <v>63</v>
      </c>
      <c r="V787" s="2" t="s">
        <v>64</v>
      </c>
      <c r="W787" s="2" t="s">
        <v>6053</v>
      </c>
      <c r="X787" s="2" t="s">
        <v>6054</v>
      </c>
      <c r="Y787" s="2" t="s">
        <v>6055</v>
      </c>
      <c r="Z787" s="2" t="s">
        <v>62</v>
      </c>
      <c r="AA787" s="2" t="s">
        <v>62</v>
      </c>
      <c r="AB787" s="2" t="s">
        <v>6053</v>
      </c>
      <c r="AC787" s="2" t="s">
        <v>6056</v>
      </c>
      <c r="AD787" s="2" t="s">
        <v>6057</v>
      </c>
      <c r="AE787" s="2" t="s">
        <v>3715</v>
      </c>
      <c r="AF787" s="2" t="s">
        <v>3716</v>
      </c>
      <c r="AG787" s="2" t="s">
        <v>6058</v>
      </c>
      <c r="AH787" s="2" t="s">
        <v>73</v>
      </c>
      <c r="AI787" s="2" t="s">
        <v>74</v>
      </c>
      <c r="AJ787" s="2" t="s">
        <v>6059</v>
      </c>
      <c r="AK787" s="2" t="s">
        <v>6060</v>
      </c>
      <c r="AL787" s="2" t="s">
        <v>75</v>
      </c>
      <c r="AM787" s="2" t="s">
        <v>6061</v>
      </c>
      <c r="AN787" s="2" t="s">
        <v>62</v>
      </c>
      <c r="AO787" s="19" t="s">
        <v>62</v>
      </c>
      <c r="AP787" s="2" t="s">
        <v>62</v>
      </c>
      <c r="AQ787" s="2" t="s">
        <v>62</v>
      </c>
      <c r="AR787" s="2" t="s">
        <v>62</v>
      </c>
      <c r="AS787" s="2" t="s">
        <v>62</v>
      </c>
      <c r="AT787" s="2" t="s">
        <v>62</v>
      </c>
      <c r="AU787" s="2" t="s">
        <v>62</v>
      </c>
      <c r="AV787" s="19" t="s">
        <v>57</v>
      </c>
      <c r="AW787" s="2" t="s">
        <v>77</v>
      </c>
      <c r="AX787" s="2" t="s">
        <v>57</v>
      </c>
      <c r="AY787" s="2" t="s">
        <v>77</v>
      </c>
    </row>
    <row r="788" spans="1:51" ht="22.5" customHeight="1" x14ac:dyDescent="0.25">
      <c r="A788" s="18" t="s">
        <v>6070</v>
      </c>
      <c r="B788" s="2" t="s">
        <v>6071</v>
      </c>
      <c r="C788" s="2" t="s">
        <v>595</v>
      </c>
      <c r="D788" s="2" t="s">
        <v>4165</v>
      </c>
      <c r="E788" s="2" t="s">
        <v>56</v>
      </c>
      <c r="F788" s="19">
        <v>1</v>
      </c>
      <c r="G788" s="19">
        <v>31.67</v>
      </c>
      <c r="H788" s="19">
        <v>21.41</v>
      </c>
      <c r="I788" s="19">
        <v>-9.8000000000000007</v>
      </c>
      <c r="J788" s="19">
        <v>-21.41</v>
      </c>
      <c r="K788" s="19" t="s">
        <v>57</v>
      </c>
      <c r="L788" s="19">
        <v>21.87</v>
      </c>
      <c r="M788" s="2" t="s">
        <v>666</v>
      </c>
      <c r="N788" s="2" t="s">
        <v>62</v>
      </c>
      <c r="O788" s="2" t="s">
        <v>3748</v>
      </c>
      <c r="P788" s="2" t="s">
        <v>3749</v>
      </c>
      <c r="Q788" s="2" t="s">
        <v>60</v>
      </c>
      <c r="R788" s="2" t="s">
        <v>3750</v>
      </c>
      <c r="S788" s="2" t="s">
        <v>62</v>
      </c>
      <c r="T788" s="19">
        <v>31.67</v>
      </c>
      <c r="U788" s="19" t="s">
        <v>83</v>
      </c>
      <c r="V788" s="2" t="s">
        <v>64</v>
      </c>
      <c r="W788" s="2" t="s">
        <v>6072</v>
      </c>
      <c r="X788" s="2" t="s">
        <v>6073</v>
      </c>
      <c r="Y788" s="2" t="s">
        <v>6074</v>
      </c>
      <c r="Z788" s="2" t="s">
        <v>62</v>
      </c>
      <c r="AA788" s="2" t="s">
        <v>62</v>
      </c>
      <c r="AB788" s="2" t="s">
        <v>6072</v>
      </c>
      <c r="AC788" s="2" t="s">
        <v>6075</v>
      </c>
      <c r="AD788" s="2" t="s">
        <v>6076</v>
      </c>
      <c r="AE788" s="2" t="s">
        <v>6077</v>
      </c>
      <c r="AF788" s="2" t="s">
        <v>345</v>
      </c>
      <c r="AG788" s="2" t="s">
        <v>6078</v>
      </c>
      <c r="AH788" s="2" t="s">
        <v>73</v>
      </c>
      <c r="AI788" s="2" t="s">
        <v>74</v>
      </c>
      <c r="AJ788" s="2" t="s">
        <v>5989</v>
      </c>
      <c r="AK788" s="2" t="s">
        <v>6079</v>
      </c>
      <c r="AL788" s="2" t="s">
        <v>75</v>
      </c>
      <c r="AM788" s="2" t="s">
        <v>6080</v>
      </c>
      <c r="AN788" s="2" t="s">
        <v>62</v>
      </c>
      <c r="AO788" s="19" t="s">
        <v>62</v>
      </c>
      <c r="AP788" s="2" t="s">
        <v>62</v>
      </c>
      <c r="AQ788" s="2" t="s">
        <v>62</v>
      </c>
      <c r="AR788" s="2" t="s">
        <v>62</v>
      </c>
      <c r="AS788" s="2" t="s">
        <v>62</v>
      </c>
      <c r="AT788" s="2" t="s">
        <v>62</v>
      </c>
      <c r="AU788" s="2" t="s">
        <v>62</v>
      </c>
      <c r="AV788" s="19" t="s">
        <v>57</v>
      </c>
      <c r="AW788" s="2" t="s">
        <v>77</v>
      </c>
      <c r="AX788" s="2" t="s">
        <v>57</v>
      </c>
      <c r="AY788" s="2" t="s">
        <v>77</v>
      </c>
    </row>
    <row r="789" spans="1:51" ht="22.5" customHeight="1" x14ac:dyDescent="0.25">
      <c r="A789" s="18" t="s">
        <v>6081</v>
      </c>
      <c r="B789" s="2" t="s">
        <v>6082</v>
      </c>
      <c r="C789" s="2" t="s">
        <v>595</v>
      </c>
      <c r="D789" s="2" t="s">
        <v>5384</v>
      </c>
      <c r="E789" s="2" t="s">
        <v>77</v>
      </c>
      <c r="F789" s="19">
        <v>1</v>
      </c>
      <c r="G789" s="19">
        <v>125.87</v>
      </c>
      <c r="H789" s="19">
        <v>1.59</v>
      </c>
      <c r="I789" s="19">
        <v>-15.1</v>
      </c>
      <c r="J789" s="19" t="s">
        <v>57</v>
      </c>
      <c r="K789" s="19" t="s">
        <v>57</v>
      </c>
      <c r="L789" s="19">
        <v>112.36</v>
      </c>
      <c r="M789" s="2" t="s">
        <v>666</v>
      </c>
      <c r="N789" s="2" t="s">
        <v>56</v>
      </c>
      <c r="O789" s="112">
        <v>442061</v>
      </c>
      <c r="P789" s="2" t="s">
        <v>6083</v>
      </c>
      <c r="Q789" s="2" t="s">
        <v>60</v>
      </c>
      <c r="R789" s="2" t="s">
        <v>6084</v>
      </c>
      <c r="S789" s="2" t="s">
        <v>62</v>
      </c>
      <c r="T789" s="19">
        <v>125.87</v>
      </c>
      <c r="U789" s="19" t="s">
        <v>83</v>
      </c>
      <c r="V789" s="2" t="s">
        <v>64</v>
      </c>
      <c r="W789" s="2" t="s">
        <v>6085</v>
      </c>
      <c r="X789" s="2" t="s">
        <v>6086</v>
      </c>
      <c r="Y789" s="2" t="s">
        <v>6087</v>
      </c>
      <c r="Z789" s="2" t="s">
        <v>62</v>
      </c>
      <c r="AA789" s="2" t="s">
        <v>62</v>
      </c>
      <c r="AB789" s="2" t="s">
        <v>6085</v>
      </c>
      <c r="AC789" s="2" t="s">
        <v>6088</v>
      </c>
      <c r="AD789" s="2" t="s">
        <v>6089</v>
      </c>
      <c r="AE789" s="2" t="s">
        <v>234</v>
      </c>
      <c r="AF789" s="2" t="s">
        <v>234</v>
      </c>
      <c r="AG789" s="2" t="s">
        <v>6090</v>
      </c>
      <c r="AH789" s="2" t="s">
        <v>73</v>
      </c>
      <c r="AI789" s="2" t="s">
        <v>236</v>
      </c>
      <c r="AJ789" s="2" t="s">
        <v>6091</v>
      </c>
      <c r="AK789" s="2" t="s">
        <v>6092</v>
      </c>
      <c r="AL789" s="2" t="s">
        <v>6093</v>
      </c>
      <c r="AM789" s="2" t="s">
        <v>6094</v>
      </c>
      <c r="AN789" s="2" t="s">
        <v>62</v>
      </c>
      <c r="AO789" s="19" t="s">
        <v>62</v>
      </c>
      <c r="AP789" s="2" t="s">
        <v>62</v>
      </c>
      <c r="AQ789" s="2" t="s">
        <v>62</v>
      </c>
      <c r="AR789" s="2" t="s">
        <v>62</v>
      </c>
      <c r="AS789" s="2" t="s">
        <v>62</v>
      </c>
      <c r="AT789" s="2" t="s">
        <v>62</v>
      </c>
      <c r="AU789" s="2" t="s">
        <v>62</v>
      </c>
      <c r="AV789" s="19" t="s">
        <v>57</v>
      </c>
      <c r="AW789" s="2" t="s">
        <v>77</v>
      </c>
      <c r="AX789" s="2" t="s">
        <v>57</v>
      </c>
      <c r="AY789" s="2" t="s">
        <v>77</v>
      </c>
    </row>
    <row r="790" spans="1:51" ht="22.5" customHeight="1" x14ac:dyDescent="0.25">
      <c r="A790" s="18" t="s">
        <v>6095</v>
      </c>
      <c r="B790" s="2" t="s">
        <v>6096</v>
      </c>
      <c r="C790" s="2" t="s">
        <v>595</v>
      </c>
      <c r="D790" s="2" t="s">
        <v>3357</v>
      </c>
      <c r="E790" s="2" t="s">
        <v>56</v>
      </c>
      <c r="F790" s="19">
        <v>1</v>
      </c>
      <c r="G790" s="19">
        <v>182.3</v>
      </c>
      <c r="H790" s="19" t="s">
        <v>57</v>
      </c>
      <c r="I790" s="19">
        <v>-21.88</v>
      </c>
      <c r="J790" s="19">
        <v>-25.95</v>
      </c>
      <c r="K790" s="19" t="s">
        <v>57</v>
      </c>
      <c r="L790" s="19">
        <v>134.47</v>
      </c>
      <c r="M790" s="2" t="s">
        <v>666</v>
      </c>
      <c r="N790" s="2" t="s">
        <v>56</v>
      </c>
      <c r="O790" s="112">
        <v>332092</v>
      </c>
      <c r="P790" s="2" t="s">
        <v>6097</v>
      </c>
      <c r="Q790" s="2" t="s">
        <v>60</v>
      </c>
      <c r="R790" s="2" t="s">
        <v>6098</v>
      </c>
      <c r="S790" s="2" t="s">
        <v>62</v>
      </c>
      <c r="T790" s="19">
        <v>182.3</v>
      </c>
      <c r="U790" s="19" t="s">
        <v>83</v>
      </c>
      <c r="V790" s="2" t="s">
        <v>64</v>
      </c>
      <c r="W790" s="2" t="s">
        <v>6099</v>
      </c>
      <c r="X790" s="2" t="s">
        <v>6100</v>
      </c>
      <c r="Y790" s="2" t="s">
        <v>6101</v>
      </c>
      <c r="Z790" s="2" t="s">
        <v>62</v>
      </c>
      <c r="AA790" s="2" t="s">
        <v>62</v>
      </c>
      <c r="AB790" s="2" t="s">
        <v>6099</v>
      </c>
      <c r="AC790" s="2" t="s">
        <v>6102</v>
      </c>
      <c r="AD790" s="2" t="s">
        <v>6103</v>
      </c>
      <c r="AE790" s="2" t="s">
        <v>6104</v>
      </c>
      <c r="AF790" s="2" t="s">
        <v>90</v>
      </c>
      <c r="AG790" s="2" t="s">
        <v>6105</v>
      </c>
      <c r="AH790" s="2" t="s">
        <v>73</v>
      </c>
      <c r="AI790" s="2" t="s">
        <v>74</v>
      </c>
      <c r="AJ790" s="2" t="s">
        <v>6106</v>
      </c>
      <c r="AK790" s="2" t="s">
        <v>6107</v>
      </c>
      <c r="AL790" s="2" t="s">
        <v>75</v>
      </c>
      <c r="AM790" s="2" t="s">
        <v>6108</v>
      </c>
      <c r="AN790" s="2" t="s">
        <v>62</v>
      </c>
      <c r="AO790" s="19" t="s">
        <v>62</v>
      </c>
      <c r="AP790" s="2" t="s">
        <v>62</v>
      </c>
      <c r="AQ790" s="2" t="s">
        <v>62</v>
      </c>
      <c r="AR790" s="2" t="s">
        <v>62</v>
      </c>
      <c r="AS790" s="2" t="s">
        <v>62</v>
      </c>
      <c r="AT790" s="2" t="s">
        <v>62</v>
      </c>
      <c r="AU790" s="2" t="s">
        <v>62</v>
      </c>
      <c r="AV790" s="19" t="s">
        <v>57</v>
      </c>
      <c r="AW790" s="2" t="s">
        <v>77</v>
      </c>
      <c r="AX790" s="2" t="s">
        <v>57</v>
      </c>
      <c r="AY790" s="2" t="s">
        <v>77</v>
      </c>
    </row>
    <row r="791" spans="1:51" ht="22.5" customHeight="1" x14ac:dyDescent="0.25">
      <c r="A791" s="18" t="s">
        <v>6119</v>
      </c>
      <c r="B791" s="2" t="s">
        <v>6120</v>
      </c>
      <c r="C791" s="2" t="s">
        <v>595</v>
      </c>
      <c r="D791" s="2" t="s">
        <v>4631</v>
      </c>
      <c r="E791" s="2" t="s">
        <v>56</v>
      </c>
      <c r="F791" s="19">
        <v>1</v>
      </c>
      <c r="G791" s="19">
        <v>45.5</v>
      </c>
      <c r="H791" s="19">
        <v>18.600000000000001</v>
      </c>
      <c r="I791" s="19">
        <v>-13.74</v>
      </c>
      <c r="J791" s="19">
        <v>-18.600000000000001</v>
      </c>
      <c r="K791" s="19" t="s">
        <v>57</v>
      </c>
      <c r="L791" s="19">
        <v>31.76</v>
      </c>
      <c r="M791" s="2" t="s">
        <v>666</v>
      </c>
      <c r="N791" s="2" t="s">
        <v>62</v>
      </c>
      <c r="O791" s="112">
        <v>2327</v>
      </c>
      <c r="P791" s="2" t="s">
        <v>6121</v>
      </c>
      <c r="Q791" s="2" t="s">
        <v>60</v>
      </c>
      <c r="R791" s="2" t="s">
        <v>6122</v>
      </c>
      <c r="S791" s="2" t="s">
        <v>62</v>
      </c>
      <c r="T791" s="19">
        <v>45.5</v>
      </c>
      <c r="U791" s="19" t="s">
        <v>63</v>
      </c>
      <c r="V791" s="2" t="s">
        <v>64</v>
      </c>
      <c r="W791" s="2" t="s">
        <v>6123</v>
      </c>
      <c r="X791" s="2" t="s">
        <v>6124</v>
      </c>
      <c r="Y791" s="2" t="s">
        <v>6125</v>
      </c>
      <c r="Z791" s="2" t="s">
        <v>62</v>
      </c>
      <c r="AA791" s="2" t="s">
        <v>62</v>
      </c>
      <c r="AB791" s="2" t="s">
        <v>6123</v>
      </c>
      <c r="AC791" s="2" t="s">
        <v>6126</v>
      </c>
      <c r="AD791" s="2" t="s">
        <v>6127</v>
      </c>
      <c r="AE791" s="2" t="s">
        <v>1703</v>
      </c>
      <c r="AF791" s="2" t="s">
        <v>234</v>
      </c>
      <c r="AG791" s="2" t="s">
        <v>6128</v>
      </c>
      <c r="AH791" s="2" t="s">
        <v>73</v>
      </c>
      <c r="AI791" s="2" t="s">
        <v>74</v>
      </c>
      <c r="AJ791" s="2" t="s">
        <v>6129</v>
      </c>
      <c r="AK791" s="2" t="s">
        <v>6130</v>
      </c>
      <c r="AL791" s="2" t="s">
        <v>75</v>
      </c>
      <c r="AM791" s="2" t="s">
        <v>6131</v>
      </c>
      <c r="AN791" s="2" t="s">
        <v>62</v>
      </c>
      <c r="AO791" s="19" t="s">
        <v>62</v>
      </c>
      <c r="AP791" s="2" t="s">
        <v>62</v>
      </c>
      <c r="AQ791" s="2" t="s">
        <v>62</v>
      </c>
      <c r="AR791" s="2" t="s">
        <v>62</v>
      </c>
      <c r="AS791" s="2" t="s">
        <v>62</v>
      </c>
      <c r="AT791" s="2" t="s">
        <v>62</v>
      </c>
      <c r="AU791" s="2" t="s">
        <v>62</v>
      </c>
      <c r="AV791" s="19" t="s">
        <v>57</v>
      </c>
      <c r="AW791" s="2" t="s">
        <v>77</v>
      </c>
      <c r="AX791" s="2" t="s">
        <v>57</v>
      </c>
      <c r="AY791" s="2" t="s">
        <v>77</v>
      </c>
    </row>
    <row r="792" spans="1:51" ht="22.5" customHeight="1" x14ac:dyDescent="0.25">
      <c r="A792" s="18" t="s">
        <v>6144</v>
      </c>
      <c r="B792" s="2" t="s">
        <v>6145</v>
      </c>
      <c r="C792" s="2" t="s">
        <v>595</v>
      </c>
      <c r="D792" s="2" t="s">
        <v>1048</v>
      </c>
      <c r="E792" s="2" t="s">
        <v>77</v>
      </c>
      <c r="F792" s="19">
        <v>1</v>
      </c>
      <c r="G792" s="19">
        <v>106.65</v>
      </c>
      <c r="H792" s="19">
        <v>37.22</v>
      </c>
      <c r="I792" s="19">
        <v>-18.13</v>
      </c>
      <c r="J792" s="19">
        <v>-60.17</v>
      </c>
      <c r="K792" s="19" t="s">
        <v>57</v>
      </c>
      <c r="L792" s="19">
        <v>65.569999999999993</v>
      </c>
      <c r="M792" s="2" t="s">
        <v>666</v>
      </c>
      <c r="N792" s="2" t="s">
        <v>56</v>
      </c>
      <c r="O792" s="2" t="s">
        <v>898</v>
      </c>
      <c r="P792" s="2" t="s">
        <v>6146</v>
      </c>
      <c r="Q792" s="2" t="s">
        <v>60</v>
      </c>
      <c r="R792" s="2" t="s">
        <v>6147</v>
      </c>
      <c r="S792" s="2" t="s">
        <v>62</v>
      </c>
      <c r="T792" s="19">
        <v>106.65</v>
      </c>
      <c r="U792" s="19" t="s">
        <v>63</v>
      </c>
      <c r="V792" s="2" t="s">
        <v>64</v>
      </c>
      <c r="W792" s="2" t="s">
        <v>6148</v>
      </c>
      <c r="X792" s="2" t="s">
        <v>6149</v>
      </c>
      <c r="Y792" s="2" t="s">
        <v>6150</v>
      </c>
      <c r="Z792" s="2" t="s">
        <v>62</v>
      </c>
      <c r="AA792" s="2" t="s">
        <v>62</v>
      </c>
      <c r="AB792" s="2" t="s">
        <v>6148</v>
      </c>
      <c r="AC792" s="2" t="s">
        <v>6151</v>
      </c>
      <c r="AD792" s="2" t="s">
        <v>6152</v>
      </c>
      <c r="AE792" s="2" t="s">
        <v>6153</v>
      </c>
      <c r="AF792" s="2" t="s">
        <v>1104</v>
      </c>
      <c r="AG792" s="2" t="s">
        <v>6154</v>
      </c>
      <c r="AH792" s="2" t="s">
        <v>73</v>
      </c>
      <c r="AI792" s="2" t="s">
        <v>74</v>
      </c>
      <c r="AJ792" s="2" t="s">
        <v>6155</v>
      </c>
      <c r="AK792" s="2" t="s">
        <v>6156</v>
      </c>
      <c r="AL792" s="2" t="s">
        <v>4555</v>
      </c>
      <c r="AM792" s="2" t="s">
        <v>6157</v>
      </c>
      <c r="AN792" s="2" t="s">
        <v>6158</v>
      </c>
      <c r="AO792" s="19" t="s">
        <v>62</v>
      </c>
      <c r="AP792" s="2" t="s">
        <v>62</v>
      </c>
      <c r="AQ792" s="2" t="s">
        <v>62</v>
      </c>
      <c r="AR792" s="2" t="s">
        <v>62</v>
      </c>
      <c r="AS792" s="2" t="s">
        <v>62</v>
      </c>
      <c r="AT792" s="2" t="s">
        <v>62</v>
      </c>
      <c r="AU792" s="2" t="s">
        <v>62</v>
      </c>
      <c r="AV792" s="19" t="s">
        <v>57</v>
      </c>
      <c r="AW792" s="2" t="s">
        <v>77</v>
      </c>
      <c r="AX792" s="2" t="s">
        <v>57</v>
      </c>
      <c r="AY792" s="2" t="s">
        <v>77</v>
      </c>
    </row>
    <row r="793" spans="1:51" ht="22.5" customHeight="1" x14ac:dyDescent="0.25">
      <c r="A793" s="18" t="s">
        <v>6159</v>
      </c>
      <c r="B793" s="2" t="s">
        <v>6160</v>
      </c>
      <c r="C793" s="2" t="s">
        <v>595</v>
      </c>
      <c r="D793" s="2" t="s">
        <v>4165</v>
      </c>
      <c r="E793" s="2" t="s">
        <v>56</v>
      </c>
      <c r="F793" s="19">
        <v>1</v>
      </c>
      <c r="G793" s="19">
        <v>123.55</v>
      </c>
      <c r="H793" s="19" t="s">
        <v>57</v>
      </c>
      <c r="I793" s="19">
        <v>-21</v>
      </c>
      <c r="J793" s="19">
        <v>-24.95</v>
      </c>
      <c r="K793" s="19" t="s">
        <v>57</v>
      </c>
      <c r="L793" s="19">
        <v>77.599999999999994</v>
      </c>
      <c r="M793" s="2" t="s">
        <v>666</v>
      </c>
      <c r="N793" s="2" t="s">
        <v>56</v>
      </c>
      <c r="O793" s="2" t="s">
        <v>6161</v>
      </c>
      <c r="P793" s="2" t="s">
        <v>6162</v>
      </c>
      <c r="Q793" s="2" t="s">
        <v>60</v>
      </c>
      <c r="R793" s="2" t="s">
        <v>6163</v>
      </c>
      <c r="S793" s="2" t="s">
        <v>62</v>
      </c>
      <c r="T793" s="19">
        <v>123.55</v>
      </c>
      <c r="U793" s="19" t="s">
        <v>63</v>
      </c>
      <c r="V793" s="2" t="s">
        <v>64</v>
      </c>
      <c r="W793" s="2" t="s">
        <v>6164</v>
      </c>
      <c r="X793" s="2" t="s">
        <v>6165</v>
      </c>
      <c r="Y793" s="2" t="s">
        <v>6166</v>
      </c>
      <c r="Z793" s="2" t="s">
        <v>62</v>
      </c>
      <c r="AA793" s="2" t="s">
        <v>62</v>
      </c>
      <c r="AB793" s="2" t="s">
        <v>6164</v>
      </c>
      <c r="AC793" s="2" t="s">
        <v>6167</v>
      </c>
      <c r="AD793" s="2" t="s">
        <v>6168</v>
      </c>
      <c r="AE793" s="2" t="s">
        <v>6169</v>
      </c>
      <c r="AF793" s="2" t="s">
        <v>71</v>
      </c>
      <c r="AG793" s="2" t="s">
        <v>6170</v>
      </c>
      <c r="AH793" s="2" t="s">
        <v>73</v>
      </c>
      <c r="AI793" s="2" t="s">
        <v>74</v>
      </c>
      <c r="AJ793" s="2" t="s">
        <v>6171</v>
      </c>
      <c r="AK793" s="2" t="s">
        <v>6172</v>
      </c>
      <c r="AL793" s="2" t="s">
        <v>75</v>
      </c>
      <c r="AM793" s="2" t="s">
        <v>6173</v>
      </c>
      <c r="AN793" s="2" t="s">
        <v>62</v>
      </c>
      <c r="AO793" s="19" t="s">
        <v>62</v>
      </c>
      <c r="AP793" s="2" t="s">
        <v>62</v>
      </c>
      <c r="AQ793" s="2" t="s">
        <v>62</v>
      </c>
      <c r="AR793" s="2" t="s">
        <v>62</v>
      </c>
      <c r="AS793" s="2" t="s">
        <v>62</v>
      </c>
      <c r="AT793" s="2" t="s">
        <v>62</v>
      </c>
      <c r="AU793" s="2" t="s">
        <v>62</v>
      </c>
      <c r="AV793" s="19" t="s">
        <v>57</v>
      </c>
      <c r="AW793" s="2" t="s">
        <v>77</v>
      </c>
      <c r="AX793" s="2" t="s">
        <v>57</v>
      </c>
      <c r="AY793" s="2" t="s">
        <v>77</v>
      </c>
    </row>
    <row r="794" spans="1:51" ht="22.5" customHeight="1" x14ac:dyDescent="0.25">
      <c r="A794" s="18" t="s">
        <v>6174</v>
      </c>
      <c r="B794" s="2" t="s">
        <v>6175</v>
      </c>
      <c r="C794" s="2" t="s">
        <v>595</v>
      </c>
      <c r="D794" s="2" t="s">
        <v>4165</v>
      </c>
      <c r="E794" s="2" t="s">
        <v>56</v>
      </c>
      <c r="F794" s="19">
        <v>1</v>
      </c>
      <c r="G794" s="19">
        <v>139.69999999999999</v>
      </c>
      <c r="H794" s="19" t="s">
        <v>57</v>
      </c>
      <c r="I794" s="19">
        <v>-16.760000000000002</v>
      </c>
      <c r="J794" s="19">
        <v>-22.95</v>
      </c>
      <c r="K794" s="19" t="s">
        <v>57</v>
      </c>
      <c r="L794" s="19">
        <v>99.99</v>
      </c>
      <c r="M794" s="2" t="s">
        <v>666</v>
      </c>
      <c r="N794" s="2" t="s">
        <v>56</v>
      </c>
      <c r="O794" s="2" t="s">
        <v>4937</v>
      </c>
      <c r="P794" s="2" t="s">
        <v>4938</v>
      </c>
      <c r="Q794" s="2" t="s">
        <v>60</v>
      </c>
      <c r="R794" s="2" t="s">
        <v>4939</v>
      </c>
      <c r="S794" s="2" t="s">
        <v>62</v>
      </c>
      <c r="T794" s="19">
        <v>139.69999999999999</v>
      </c>
      <c r="U794" s="19" t="s">
        <v>83</v>
      </c>
      <c r="V794" s="2" t="s">
        <v>64</v>
      </c>
      <c r="W794" s="2" t="s">
        <v>6176</v>
      </c>
      <c r="X794" s="2" t="s">
        <v>6177</v>
      </c>
      <c r="Y794" s="2" t="s">
        <v>6178</v>
      </c>
      <c r="Z794" s="2" t="s">
        <v>62</v>
      </c>
      <c r="AA794" s="2" t="s">
        <v>62</v>
      </c>
      <c r="AB794" s="2" t="s">
        <v>6176</v>
      </c>
      <c r="AC794" s="2" t="s">
        <v>6179</v>
      </c>
      <c r="AD794" s="2" t="s">
        <v>6180</v>
      </c>
      <c r="AE794" s="2" t="s">
        <v>234</v>
      </c>
      <c r="AF794" s="2" t="s">
        <v>234</v>
      </c>
      <c r="AG794" s="2" t="s">
        <v>6181</v>
      </c>
      <c r="AH794" s="2" t="s">
        <v>73</v>
      </c>
      <c r="AI794" s="2" t="s">
        <v>74</v>
      </c>
      <c r="AJ794" s="2" t="s">
        <v>5129</v>
      </c>
      <c r="AK794" s="2" t="s">
        <v>6182</v>
      </c>
      <c r="AL794" s="2" t="s">
        <v>75</v>
      </c>
      <c r="AM794" s="2" t="s">
        <v>6183</v>
      </c>
      <c r="AN794" s="2" t="s">
        <v>62</v>
      </c>
      <c r="AO794" s="19" t="s">
        <v>62</v>
      </c>
      <c r="AP794" s="2" t="s">
        <v>62</v>
      </c>
      <c r="AQ794" s="2" t="s">
        <v>62</v>
      </c>
      <c r="AR794" s="2" t="s">
        <v>62</v>
      </c>
      <c r="AS794" s="2" t="s">
        <v>62</v>
      </c>
      <c r="AT794" s="2" t="s">
        <v>62</v>
      </c>
      <c r="AU794" s="2" t="s">
        <v>62</v>
      </c>
      <c r="AV794" s="19" t="s">
        <v>57</v>
      </c>
      <c r="AW794" s="2" t="s">
        <v>77</v>
      </c>
      <c r="AX794" s="2" t="s">
        <v>57</v>
      </c>
      <c r="AY794" s="2" t="s">
        <v>77</v>
      </c>
    </row>
    <row r="795" spans="1:51" ht="22.5" customHeight="1" x14ac:dyDescent="0.25">
      <c r="A795" s="18" t="s">
        <v>6199</v>
      </c>
      <c r="B795" s="2" t="s">
        <v>6200</v>
      </c>
      <c r="C795" s="2" t="s">
        <v>595</v>
      </c>
      <c r="D795" s="2" t="s">
        <v>596</v>
      </c>
      <c r="E795" s="2" t="s">
        <v>77</v>
      </c>
      <c r="F795" s="19">
        <v>1</v>
      </c>
      <c r="G795" s="19">
        <v>220.51</v>
      </c>
      <c r="H795" s="19">
        <v>31.11</v>
      </c>
      <c r="I795" s="19">
        <v>-26.46</v>
      </c>
      <c r="J795" s="19">
        <v>-57.06</v>
      </c>
      <c r="K795" s="19" t="s">
        <v>57</v>
      </c>
      <c r="L795" s="19">
        <v>168.1</v>
      </c>
      <c r="M795" s="2" t="s">
        <v>666</v>
      </c>
      <c r="N795" s="2" t="s">
        <v>56</v>
      </c>
      <c r="O795" s="2" t="s">
        <v>1133</v>
      </c>
      <c r="P795" s="2" t="s">
        <v>1897</v>
      </c>
      <c r="Q795" s="2" t="s">
        <v>60</v>
      </c>
      <c r="R795" s="2" t="s">
        <v>1898</v>
      </c>
      <c r="S795" s="2" t="s">
        <v>62</v>
      </c>
      <c r="T795" s="19">
        <v>220.51</v>
      </c>
      <c r="U795" s="19" t="s">
        <v>83</v>
      </c>
      <c r="V795" s="2" t="s">
        <v>64</v>
      </c>
      <c r="W795" s="2" t="s">
        <v>6201</v>
      </c>
      <c r="X795" s="2" t="s">
        <v>6202</v>
      </c>
      <c r="Y795" s="2" t="s">
        <v>6203</v>
      </c>
      <c r="Z795" s="2" t="s">
        <v>62</v>
      </c>
      <c r="AA795" s="2" t="s">
        <v>62</v>
      </c>
      <c r="AB795" s="2" t="s">
        <v>6201</v>
      </c>
      <c r="AC795" s="2" t="s">
        <v>6204</v>
      </c>
      <c r="AD795" s="2" t="s">
        <v>6205</v>
      </c>
      <c r="AE795" s="2" t="s">
        <v>6206</v>
      </c>
      <c r="AF795" s="2" t="s">
        <v>1104</v>
      </c>
      <c r="AG795" s="2" t="s">
        <v>6207</v>
      </c>
      <c r="AH795" s="2" t="s">
        <v>73</v>
      </c>
      <c r="AI795" s="2" t="s">
        <v>74</v>
      </c>
      <c r="AJ795" s="2" t="s">
        <v>6208</v>
      </c>
      <c r="AK795" s="2" t="s">
        <v>6209</v>
      </c>
      <c r="AL795" s="2" t="s">
        <v>4555</v>
      </c>
      <c r="AM795" s="2" t="s">
        <v>6210</v>
      </c>
      <c r="AN795" s="2" t="s">
        <v>6211</v>
      </c>
      <c r="AO795" s="19" t="s">
        <v>62</v>
      </c>
      <c r="AP795" s="2" t="s">
        <v>62</v>
      </c>
      <c r="AQ795" s="2" t="s">
        <v>62</v>
      </c>
      <c r="AR795" s="2" t="s">
        <v>62</v>
      </c>
      <c r="AS795" s="2" t="s">
        <v>62</v>
      </c>
      <c r="AT795" s="2" t="s">
        <v>62</v>
      </c>
      <c r="AU795" s="2" t="s">
        <v>62</v>
      </c>
      <c r="AV795" s="19" t="s">
        <v>57</v>
      </c>
      <c r="AW795" s="2" t="s">
        <v>77</v>
      </c>
      <c r="AX795" s="2" t="s">
        <v>57</v>
      </c>
      <c r="AY795" s="2" t="s">
        <v>77</v>
      </c>
    </row>
    <row r="796" spans="1:51" ht="22.5" customHeight="1" x14ac:dyDescent="0.25">
      <c r="A796" s="18" t="s">
        <v>6212</v>
      </c>
      <c r="B796" s="2" t="s">
        <v>6213</v>
      </c>
      <c r="C796" s="2" t="s">
        <v>595</v>
      </c>
      <c r="D796" s="2" t="s">
        <v>4165</v>
      </c>
      <c r="E796" s="2" t="s">
        <v>56</v>
      </c>
      <c r="F796" s="19">
        <v>1</v>
      </c>
      <c r="G796" s="19">
        <v>175.99</v>
      </c>
      <c r="H796" s="19" t="s">
        <v>57</v>
      </c>
      <c r="I796" s="19">
        <v>-21.12</v>
      </c>
      <c r="J796" s="19">
        <v>-25.95</v>
      </c>
      <c r="K796" s="19" t="s">
        <v>57</v>
      </c>
      <c r="L796" s="19">
        <v>128.91999999999999</v>
      </c>
      <c r="M796" s="2" t="s">
        <v>666</v>
      </c>
      <c r="N796" s="2" t="s">
        <v>56</v>
      </c>
      <c r="O796" s="112">
        <v>552002</v>
      </c>
      <c r="P796" s="2" t="s">
        <v>681</v>
      </c>
      <c r="Q796" s="2" t="s">
        <v>60</v>
      </c>
      <c r="R796" s="2" t="s">
        <v>682</v>
      </c>
      <c r="S796" s="2" t="s">
        <v>62</v>
      </c>
      <c r="T796" s="19">
        <v>175.99</v>
      </c>
      <c r="U796" s="19" t="s">
        <v>83</v>
      </c>
      <c r="V796" s="2" t="s">
        <v>64</v>
      </c>
      <c r="W796" s="2" t="s">
        <v>6214</v>
      </c>
      <c r="X796" s="2" t="s">
        <v>6215</v>
      </c>
      <c r="Y796" s="2" t="s">
        <v>6216</v>
      </c>
      <c r="Z796" s="2" t="s">
        <v>62</v>
      </c>
      <c r="AA796" s="2" t="s">
        <v>62</v>
      </c>
      <c r="AB796" s="2" t="s">
        <v>6214</v>
      </c>
      <c r="AC796" s="2" t="s">
        <v>6217</v>
      </c>
      <c r="AD796" s="2" t="s">
        <v>6218</v>
      </c>
      <c r="AE796" s="2" t="s">
        <v>6219</v>
      </c>
      <c r="AF796" s="2" t="s">
        <v>345</v>
      </c>
      <c r="AG796" s="2" t="s">
        <v>6220</v>
      </c>
      <c r="AH796" s="2" t="s">
        <v>73</v>
      </c>
      <c r="AI796" s="2" t="s">
        <v>74</v>
      </c>
      <c r="AJ796" s="2" t="s">
        <v>6221</v>
      </c>
      <c r="AK796" s="2" t="s">
        <v>6222</v>
      </c>
      <c r="AL796" s="2" t="s">
        <v>75</v>
      </c>
      <c r="AM796" s="2" t="s">
        <v>6223</v>
      </c>
      <c r="AN796" s="2" t="s">
        <v>62</v>
      </c>
      <c r="AO796" s="19" t="s">
        <v>62</v>
      </c>
      <c r="AP796" s="2" t="s">
        <v>62</v>
      </c>
      <c r="AQ796" s="2" t="s">
        <v>62</v>
      </c>
      <c r="AR796" s="2" t="s">
        <v>62</v>
      </c>
      <c r="AS796" s="2" t="s">
        <v>62</v>
      </c>
      <c r="AT796" s="2" t="s">
        <v>62</v>
      </c>
      <c r="AU796" s="2" t="s">
        <v>62</v>
      </c>
      <c r="AV796" s="19" t="s">
        <v>57</v>
      </c>
      <c r="AW796" s="2" t="s">
        <v>77</v>
      </c>
      <c r="AX796" s="2" t="s">
        <v>57</v>
      </c>
      <c r="AY796" s="2" t="s">
        <v>77</v>
      </c>
    </row>
    <row r="797" spans="1:51" ht="22.5" customHeight="1" x14ac:dyDescent="0.25">
      <c r="A797" s="18" t="s">
        <v>6224</v>
      </c>
      <c r="B797" s="2" t="s">
        <v>6225</v>
      </c>
      <c r="C797" s="2" t="s">
        <v>595</v>
      </c>
      <c r="D797" s="2" t="s">
        <v>4165</v>
      </c>
      <c r="E797" s="2" t="s">
        <v>56</v>
      </c>
      <c r="F797" s="19">
        <v>1</v>
      </c>
      <c r="G797" s="19">
        <v>63.7</v>
      </c>
      <c r="H797" s="19">
        <v>18.37</v>
      </c>
      <c r="I797" s="19">
        <v>-13.64</v>
      </c>
      <c r="J797" s="19">
        <v>-18.37</v>
      </c>
      <c r="K797" s="19" t="s">
        <v>57</v>
      </c>
      <c r="L797" s="19">
        <v>50.06</v>
      </c>
      <c r="M797" s="2" t="s">
        <v>666</v>
      </c>
      <c r="N797" s="2" t="s">
        <v>56</v>
      </c>
      <c r="O797" s="2" t="s">
        <v>242</v>
      </c>
      <c r="P797" s="2" t="s">
        <v>1049</v>
      </c>
      <c r="Q797" s="2" t="s">
        <v>60</v>
      </c>
      <c r="R797" s="2" t="s">
        <v>244</v>
      </c>
      <c r="S797" s="2" t="s">
        <v>62</v>
      </c>
      <c r="T797" s="19">
        <v>63.7</v>
      </c>
      <c r="U797" s="19" t="s">
        <v>83</v>
      </c>
      <c r="V797" s="2" t="s">
        <v>64</v>
      </c>
      <c r="W797" s="2" t="s">
        <v>6226</v>
      </c>
      <c r="X797" s="2" t="s">
        <v>6227</v>
      </c>
      <c r="Y797" s="2" t="s">
        <v>6228</v>
      </c>
      <c r="Z797" s="2" t="s">
        <v>62</v>
      </c>
      <c r="AA797" s="2" t="s">
        <v>62</v>
      </c>
      <c r="AB797" s="2" t="s">
        <v>6226</v>
      </c>
      <c r="AC797" s="2" t="s">
        <v>6229</v>
      </c>
      <c r="AD797" s="2" t="s">
        <v>6230</v>
      </c>
      <c r="AE797" s="2" t="s">
        <v>3923</v>
      </c>
      <c r="AF797" s="2" t="s">
        <v>853</v>
      </c>
      <c r="AG797" s="2" t="s">
        <v>6231</v>
      </c>
      <c r="AH797" s="2" t="s">
        <v>73</v>
      </c>
      <c r="AI797" s="2" t="s">
        <v>74</v>
      </c>
      <c r="AJ797" s="2" t="s">
        <v>6232</v>
      </c>
      <c r="AK797" s="2" t="s">
        <v>6233</v>
      </c>
      <c r="AL797" s="2" t="s">
        <v>75</v>
      </c>
      <c r="AM797" s="2" t="s">
        <v>6234</v>
      </c>
      <c r="AN797" s="2" t="s">
        <v>62</v>
      </c>
      <c r="AO797" s="19" t="s">
        <v>62</v>
      </c>
      <c r="AP797" s="2" t="s">
        <v>62</v>
      </c>
      <c r="AQ797" s="2" t="s">
        <v>62</v>
      </c>
      <c r="AR797" s="2" t="s">
        <v>62</v>
      </c>
      <c r="AS797" s="2" t="s">
        <v>62</v>
      </c>
      <c r="AT797" s="2" t="s">
        <v>62</v>
      </c>
      <c r="AU797" s="2" t="s">
        <v>62</v>
      </c>
      <c r="AV797" s="19" t="s">
        <v>57</v>
      </c>
      <c r="AW797" s="2" t="s">
        <v>77</v>
      </c>
      <c r="AX797" s="2" t="s">
        <v>57</v>
      </c>
      <c r="AY797" s="2" t="s">
        <v>77</v>
      </c>
    </row>
    <row r="798" spans="1:51" ht="22.5" customHeight="1" x14ac:dyDescent="0.25">
      <c r="A798" s="18" t="s">
        <v>6257</v>
      </c>
      <c r="B798" s="2" t="s">
        <v>6258</v>
      </c>
      <c r="C798" s="2" t="s">
        <v>595</v>
      </c>
      <c r="D798" s="2" t="s">
        <v>3357</v>
      </c>
      <c r="E798" s="2" t="s">
        <v>56</v>
      </c>
      <c r="F798" s="19">
        <v>1</v>
      </c>
      <c r="G798" s="19">
        <v>60.31</v>
      </c>
      <c r="H798" s="19">
        <v>60.66</v>
      </c>
      <c r="I798" s="19">
        <v>-13.24</v>
      </c>
      <c r="J798" s="19">
        <v>-60.66</v>
      </c>
      <c r="K798" s="19" t="s">
        <v>57</v>
      </c>
      <c r="L798" s="19">
        <v>47.07</v>
      </c>
      <c r="M798" s="2" t="s">
        <v>666</v>
      </c>
      <c r="N798" s="2" t="s">
        <v>56</v>
      </c>
      <c r="O798" s="112">
        <v>880549</v>
      </c>
      <c r="P798" s="2" t="s">
        <v>6259</v>
      </c>
      <c r="Q798" s="2" t="s">
        <v>60</v>
      </c>
      <c r="R798" s="2" t="s">
        <v>6260</v>
      </c>
      <c r="S798" s="2" t="s">
        <v>62</v>
      </c>
      <c r="T798" s="19">
        <v>60.31</v>
      </c>
      <c r="U798" s="19" t="s">
        <v>83</v>
      </c>
      <c r="V798" s="2" t="s">
        <v>64</v>
      </c>
      <c r="W798" s="2" t="s">
        <v>6261</v>
      </c>
      <c r="X798" s="2" t="s">
        <v>6262</v>
      </c>
      <c r="Y798" s="2" t="s">
        <v>6263</v>
      </c>
      <c r="Z798" s="2" t="s">
        <v>62</v>
      </c>
      <c r="AA798" s="2" t="s">
        <v>62</v>
      </c>
      <c r="AB798" s="2" t="s">
        <v>6261</v>
      </c>
      <c r="AC798" s="2" t="s">
        <v>6264</v>
      </c>
      <c r="AD798" s="2" t="s">
        <v>6265</v>
      </c>
      <c r="AE798" s="2" t="s">
        <v>6266</v>
      </c>
      <c r="AF798" s="2" t="s">
        <v>184</v>
      </c>
      <c r="AG798" s="2" t="s">
        <v>6267</v>
      </c>
      <c r="AH798" s="2" t="s">
        <v>73</v>
      </c>
      <c r="AI798" s="2" t="s">
        <v>74</v>
      </c>
      <c r="AJ798" s="2" t="s">
        <v>6268</v>
      </c>
      <c r="AK798" s="2" t="s">
        <v>6269</v>
      </c>
      <c r="AL798" s="2" t="s">
        <v>75</v>
      </c>
      <c r="AM798" s="2" t="s">
        <v>6270</v>
      </c>
      <c r="AN798" s="2" t="s">
        <v>62</v>
      </c>
      <c r="AO798" s="19" t="s">
        <v>62</v>
      </c>
      <c r="AP798" s="2" t="s">
        <v>62</v>
      </c>
      <c r="AQ798" s="2" t="s">
        <v>62</v>
      </c>
      <c r="AR798" s="2" t="s">
        <v>62</v>
      </c>
      <c r="AS798" s="2" t="s">
        <v>62</v>
      </c>
      <c r="AT798" s="2" t="s">
        <v>62</v>
      </c>
      <c r="AU798" s="2" t="s">
        <v>62</v>
      </c>
      <c r="AV798" s="19" t="s">
        <v>57</v>
      </c>
      <c r="AW798" s="2" t="s">
        <v>77</v>
      </c>
      <c r="AX798" s="2" t="s">
        <v>57</v>
      </c>
      <c r="AY798" s="2" t="s">
        <v>77</v>
      </c>
    </row>
    <row r="799" spans="1:51" ht="22.5" customHeight="1" x14ac:dyDescent="0.25">
      <c r="A799" s="18" t="s">
        <v>6283</v>
      </c>
      <c r="B799" s="2" t="s">
        <v>6284</v>
      </c>
      <c r="C799" s="2" t="s">
        <v>595</v>
      </c>
      <c r="D799" s="2" t="s">
        <v>4631</v>
      </c>
      <c r="E799" s="2" t="s">
        <v>77</v>
      </c>
      <c r="F799" s="19">
        <v>1</v>
      </c>
      <c r="G799" s="19">
        <v>121.69</v>
      </c>
      <c r="H799" s="19">
        <v>16.71</v>
      </c>
      <c r="I799" s="19">
        <v>-20.69</v>
      </c>
      <c r="J799" s="19">
        <v>-40.659999999999997</v>
      </c>
      <c r="K799" s="19" t="s">
        <v>57</v>
      </c>
      <c r="L799" s="19">
        <v>77.05</v>
      </c>
      <c r="M799" s="2" t="s">
        <v>666</v>
      </c>
      <c r="N799" s="2" t="s">
        <v>56</v>
      </c>
      <c r="O799" s="112">
        <v>112001</v>
      </c>
      <c r="P799" s="2" t="s">
        <v>4819</v>
      </c>
      <c r="Q799" s="2" t="s">
        <v>60</v>
      </c>
      <c r="R799" s="2" t="s">
        <v>4820</v>
      </c>
      <c r="S799" s="2" t="s">
        <v>62</v>
      </c>
      <c r="T799" s="19">
        <v>121.69</v>
      </c>
      <c r="U799" s="19" t="s">
        <v>63</v>
      </c>
      <c r="V799" s="2" t="s">
        <v>64</v>
      </c>
      <c r="W799" s="2" t="s">
        <v>6285</v>
      </c>
      <c r="X799" s="2" t="s">
        <v>6286</v>
      </c>
      <c r="Y799" s="2" t="s">
        <v>6287</v>
      </c>
      <c r="Z799" s="2" t="s">
        <v>62</v>
      </c>
      <c r="AA799" s="2" t="s">
        <v>62</v>
      </c>
      <c r="AB799" s="2" t="s">
        <v>6285</v>
      </c>
      <c r="AC799" s="2" t="s">
        <v>6288</v>
      </c>
      <c r="AD799" s="2" t="s">
        <v>6289</v>
      </c>
      <c r="AE799" s="2" t="s">
        <v>6290</v>
      </c>
      <c r="AF799" s="2" t="s">
        <v>210</v>
      </c>
      <c r="AG799" s="2" t="s">
        <v>6291</v>
      </c>
      <c r="AH799" s="2" t="s">
        <v>73</v>
      </c>
      <c r="AI799" s="2" t="s">
        <v>74</v>
      </c>
      <c r="AJ799" s="2" t="s">
        <v>6292</v>
      </c>
      <c r="AK799" s="2" t="s">
        <v>6293</v>
      </c>
      <c r="AL799" s="2" t="s">
        <v>75</v>
      </c>
      <c r="AM799" s="2" t="s">
        <v>6294</v>
      </c>
      <c r="AN799" s="2" t="s">
        <v>62</v>
      </c>
      <c r="AO799" s="19" t="s">
        <v>62</v>
      </c>
      <c r="AP799" s="2" t="s">
        <v>62</v>
      </c>
      <c r="AQ799" s="2" t="s">
        <v>62</v>
      </c>
      <c r="AR799" s="2" t="s">
        <v>62</v>
      </c>
      <c r="AS799" s="2" t="s">
        <v>62</v>
      </c>
      <c r="AT799" s="2" t="s">
        <v>62</v>
      </c>
      <c r="AU799" s="2" t="s">
        <v>62</v>
      </c>
      <c r="AV799" s="19" t="s">
        <v>57</v>
      </c>
      <c r="AW799" s="2" t="s">
        <v>77</v>
      </c>
      <c r="AX799" s="2" t="s">
        <v>57</v>
      </c>
      <c r="AY799" s="2" t="s">
        <v>77</v>
      </c>
    </row>
    <row r="800" spans="1:51" ht="22.5" customHeight="1" x14ac:dyDescent="0.25">
      <c r="A800" s="18" t="s">
        <v>6295</v>
      </c>
      <c r="B800" s="2" t="s">
        <v>6296</v>
      </c>
      <c r="C800" s="2" t="s">
        <v>595</v>
      </c>
      <c r="D800" s="2" t="s">
        <v>4631</v>
      </c>
      <c r="E800" s="2" t="s">
        <v>56</v>
      </c>
      <c r="F800" s="19">
        <v>1</v>
      </c>
      <c r="G800" s="19">
        <v>187.9</v>
      </c>
      <c r="H800" s="19" t="s">
        <v>57</v>
      </c>
      <c r="I800" s="19">
        <v>-22.55</v>
      </c>
      <c r="J800" s="19">
        <v>-24.95</v>
      </c>
      <c r="K800" s="19" t="s">
        <v>57</v>
      </c>
      <c r="L800" s="19">
        <v>140.4</v>
      </c>
      <c r="M800" s="2" t="s">
        <v>666</v>
      </c>
      <c r="N800" s="2" t="s">
        <v>62</v>
      </c>
      <c r="O800" s="112">
        <v>772246</v>
      </c>
      <c r="P800" s="2" t="s">
        <v>6297</v>
      </c>
      <c r="Q800" s="2" t="s">
        <v>60</v>
      </c>
      <c r="R800" s="2" t="s">
        <v>6298</v>
      </c>
      <c r="S800" s="2" t="s">
        <v>62</v>
      </c>
      <c r="T800" s="19">
        <v>187.9</v>
      </c>
      <c r="U800" s="19" t="s">
        <v>83</v>
      </c>
      <c r="V800" s="2" t="s">
        <v>64</v>
      </c>
      <c r="W800" s="2" t="s">
        <v>6299</v>
      </c>
      <c r="X800" s="2" t="s">
        <v>6300</v>
      </c>
      <c r="Y800" s="2" t="s">
        <v>6301</v>
      </c>
      <c r="Z800" s="2" t="s">
        <v>62</v>
      </c>
      <c r="AA800" s="2" t="s">
        <v>62</v>
      </c>
      <c r="AB800" s="2" t="s">
        <v>6299</v>
      </c>
      <c r="AC800" s="2" t="s">
        <v>6302</v>
      </c>
      <c r="AD800" s="2" t="s">
        <v>6303</v>
      </c>
      <c r="AE800" s="2" t="s">
        <v>6304</v>
      </c>
      <c r="AF800" s="2" t="s">
        <v>105</v>
      </c>
      <c r="AG800" s="2" t="s">
        <v>6305</v>
      </c>
      <c r="AH800" s="2" t="s">
        <v>73</v>
      </c>
      <c r="AI800" s="2" t="s">
        <v>74</v>
      </c>
      <c r="AJ800" s="2" t="s">
        <v>6306</v>
      </c>
      <c r="AK800" s="2" t="s">
        <v>6307</v>
      </c>
      <c r="AL800" s="2" t="s">
        <v>75</v>
      </c>
      <c r="AM800" s="2" t="s">
        <v>6308</v>
      </c>
      <c r="AN800" s="2" t="s">
        <v>62</v>
      </c>
      <c r="AO800" s="19" t="s">
        <v>62</v>
      </c>
      <c r="AP800" s="2" t="s">
        <v>62</v>
      </c>
      <c r="AQ800" s="2" t="s">
        <v>62</v>
      </c>
      <c r="AR800" s="2" t="s">
        <v>62</v>
      </c>
      <c r="AS800" s="2" t="s">
        <v>62</v>
      </c>
      <c r="AT800" s="2" t="s">
        <v>62</v>
      </c>
      <c r="AU800" s="2" t="s">
        <v>62</v>
      </c>
      <c r="AV800" s="19" t="s">
        <v>57</v>
      </c>
      <c r="AW800" s="2" t="s">
        <v>77</v>
      </c>
      <c r="AX800" s="2" t="s">
        <v>57</v>
      </c>
      <c r="AY800" s="2" t="s">
        <v>77</v>
      </c>
    </row>
    <row r="801" spans="1:51" ht="22.5" customHeight="1" x14ac:dyDescent="0.25">
      <c r="A801" s="18" t="s">
        <v>6309</v>
      </c>
      <c r="B801" s="2" t="s">
        <v>6310</v>
      </c>
      <c r="C801" s="2" t="s">
        <v>595</v>
      </c>
      <c r="D801" s="2" t="s">
        <v>5384</v>
      </c>
      <c r="E801" s="2" t="s">
        <v>77</v>
      </c>
      <c r="F801" s="19">
        <v>1</v>
      </c>
      <c r="G801" s="19">
        <v>195.99</v>
      </c>
      <c r="H801" s="19" t="s">
        <v>57</v>
      </c>
      <c r="I801" s="19">
        <v>-33.32</v>
      </c>
      <c r="J801" s="19">
        <v>-24.95</v>
      </c>
      <c r="K801" s="19" t="s">
        <v>57</v>
      </c>
      <c r="L801" s="19">
        <v>137.72</v>
      </c>
      <c r="M801" s="2" t="s">
        <v>666</v>
      </c>
      <c r="N801" s="2" t="s">
        <v>62</v>
      </c>
      <c r="O801" s="112">
        <v>77350</v>
      </c>
      <c r="P801" s="2" t="s">
        <v>310</v>
      </c>
      <c r="Q801" s="2" t="s">
        <v>60</v>
      </c>
      <c r="R801" s="2" t="s">
        <v>311</v>
      </c>
      <c r="S801" s="2" t="s">
        <v>62</v>
      </c>
      <c r="T801" s="19">
        <v>195.99</v>
      </c>
      <c r="U801" s="19" t="s">
        <v>63</v>
      </c>
      <c r="V801" s="2" t="s">
        <v>64</v>
      </c>
      <c r="W801" s="2" t="s">
        <v>6311</v>
      </c>
      <c r="X801" s="2" t="s">
        <v>6312</v>
      </c>
      <c r="Y801" s="2" t="s">
        <v>6313</v>
      </c>
      <c r="Z801" s="2" t="s">
        <v>62</v>
      </c>
      <c r="AA801" s="2" t="s">
        <v>62</v>
      </c>
      <c r="AB801" s="2" t="s">
        <v>6311</v>
      </c>
      <c r="AC801" s="2" t="s">
        <v>6314</v>
      </c>
      <c r="AD801" s="2" t="s">
        <v>6315</v>
      </c>
      <c r="AE801" s="2" t="s">
        <v>3168</v>
      </c>
      <c r="AF801" s="2" t="s">
        <v>156</v>
      </c>
      <c r="AG801" s="2" t="s">
        <v>6316</v>
      </c>
      <c r="AH801" s="2" t="s">
        <v>73</v>
      </c>
      <c r="AI801" s="2" t="s">
        <v>74</v>
      </c>
      <c r="AJ801" s="2" t="s">
        <v>6317</v>
      </c>
      <c r="AK801" s="2" t="s">
        <v>6318</v>
      </c>
      <c r="AL801" s="2" t="s">
        <v>75</v>
      </c>
      <c r="AM801" s="2" t="s">
        <v>6319</v>
      </c>
      <c r="AN801" s="2" t="s">
        <v>62</v>
      </c>
      <c r="AO801" s="19" t="s">
        <v>62</v>
      </c>
      <c r="AP801" s="2" t="s">
        <v>62</v>
      </c>
      <c r="AQ801" s="2" t="s">
        <v>62</v>
      </c>
      <c r="AR801" s="2" t="s">
        <v>62</v>
      </c>
      <c r="AS801" s="2" t="s">
        <v>62</v>
      </c>
      <c r="AT801" s="2" t="s">
        <v>62</v>
      </c>
      <c r="AU801" s="2" t="s">
        <v>62</v>
      </c>
      <c r="AV801" s="19" t="s">
        <v>57</v>
      </c>
      <c r="AW801" s="2" t="s">
        <v>77</v>
      </c>
      <c r="AX801" s="2" t="s">
        <v>57</v>
      </c>
      <c r="AY801" s="2" t="s">
        <v>77</v>
      </c>
    </row>
    <row r="802" spans="1:51" ht="22.5" customHeight="1" x14ac:dyDescent="0.25">
      <c r="A802" s="18" t="s">
        <v>6320</v>
      </c>
      <c r="B802" s="2" t="s">
        <v>6321</v>
      </c>
      <c r="C802" s="2" t="s">
        <v>595</v>
      </c>
      <c r="D802" s="2" t="s">
        <v>5384</v>
      </c>
      <c r="E802" s="2" t="s">
        <v>77</v>
      </c>
      <c r="F802" s="19">
        <v>1</v>
      </c>
      <c r="G802" s="19">
        <v>20.5</v>
      </c>
      <c r="H802" s="19">
        <v>18.8</v>
      </c>
      <c r="I802" s="19">
        <v>-9.48</v>
      </c>
      <c r="J802" s="19">
        <v>-18.8</v>
      </c>
      <c r="K802" s="19" t="s">
        <v>57</v>
      </c>
      <c r="L802" s="19">
        <v>11.02</v>
      </c>
      <c r="M802" s="2" t="s">
        <v>666</v>
      </c>
      <c r="N802" s="2" t="s">
        <v>56</v>
      </c>
      <c r="O802" s="112">
        <v>4079</v>
      </c>
      <c r="P802" s="2" t="s">
        <v>3658</v>
      </c>
      <c r="Q802" s="2" t="s">
        <v>60</v>
      </c>
      <c r="R802" s="2" t="s">
        <v>3659</v>
      </c>
      <c r="S802" s="2" t="s">
        <v>62</v>
      </c>
      <c r="T802" s="19">
        <v>20.5</v>
      </c>
      <c r="U802" s="19" t="s">
        <v>63</v>
      </c>
      <c r="V802" s="2" t="s">
        <v>64</v>
      </c>
      <c r="W802" s="2" t="s">
        <v>6322</v>
      </c>
      <c r="X802" s="2" t="s">
        <v>6323</v>
      </c>
      <c r="Y802" s="2" t="s">
        <v>6324</v>
      </c>
      <c r="Z802" s="2" t="s">
        <v>62</v>
      </c>
      <c r="AA802" s="2" t="s">
        <v>62</v>
      </c>
      <c r="AB802" s="2" t="s">
        <v>6322</v>
      </c>
      <c r="AC802" s="2" t="s">
        <v>6325</v>
      </c>
      <c r="AD802" s="2" t="s">
        <v>6326</v>
      </c>
      <c r="AE802" s="2" t="s">
        <v>6219</v>
      </c>
      <c r="AF802" s="2" t="s">
        <v>345</v>
      </c>
      <c r="AG802" s="2" t="s">
        <v>6327</v>
      </c>
      <c r="AH802" s="2" t="s">
        <v>73</v>
      </c>
      <c r="AI802" s="2" t="s">
        <v>74</v>
      </c>
      <c r="AJ802" s="2" t="s">
        <v>6328</v>
      </c>
      <c r="AK802" s="2" t="s">
        <v>6329</v>
      </c>
      <c r="AL802" s="2" t="s">
        <v>75</v>
      </c>
      <c r="AM802" s="2" t="s">
        <v>6330</v>
      </c>
      <c r="AN802" s="2" t="s">
        <v>62</v>
      </c>
      <c r="AO802" s="19" t="s">
        <v>62</v>
      </c>
      <c r="AP802" s="2" t="s">
        <v>62</v>
      </c>
      <c r="AQ802" s="2" t="s">
        <v>62</v>
      </c>
      <c r="AR802" s="2" t="s">
        <v>62</v>
      </c>
      <c r="AS802" s="2" t="s">
        <v>62</v>
      </c>
      <c r="AT802" s="2" t="s">
        <v>62</v>
      </c>
      <c r="AU802" s="2" t="s">
        <v>62</v>
      </c>
      <c r="AV802" s="19" t="s">
        <v>57</v>
      </c>
      <c r="AW802" s="2" t="s">
        <v>77</v>
      </c>
      <c r="AX802" s="2" t="s">
        <v>57</v>
      </c>
      <c r="AY802" s="2" t="s">
        <v>77</v>
      </c>
    </row>
    <row r="803" spans="1:51" ht="22.5" customHeight="1" x14ac:dyDescent="0.25">
      <c r="A803" s="18" t="s">
        <v>6331</v>
      </c>
      <c r="B803" s="2" t="s">
        <v>6332</v>
      </c>
      <c r="C803" s="2" t="s">
        <v>595</v>
      </c>
      <c r="D803" s="2" t="s">
        <v>6333</v>
      </c>
      <c r="E803" s="2" t="s">
        <v>77</v>
      </c>
      <c r="F803" s="19">
        <v>1</v>
      </c>
      <c r="G803" s="19">
        <v>79</v>
      </c>
      <c r="H803" s="19" t="s">
        <v>57</v>
      </c>
      <c r="I803" s="19">
        <v>-13.43</v>
      </c>
      <c r="J803" s="19">
        <v>-21.45</v>
      </c>
      <c r="K803" s="19" t="s">
        <v>57</v>
      </c>
      <c r="L803" s="19">
        <v>44.12</v>
      </c>
      <c r="M803" s="2" t="s">
        <v>666</v>
      </c>
      <c r="N803" s="2" t="s">
        <v>56</v>
      </c>
      <c r="O803" s="112">
        <v>55023</v>
      </c>
      <c r="P803" s="2" t="s">
        <v>358</v>
      </c>
      <c r="Q803" s="2" t="s">
        <v>60</v>
      </c>
      <c r="R803" s="2" t="s">
        <v>359</v>
      </c>
      <c r="S803" s="2" t="s">
        <v>62</v>
      </c>
      <c r="T803" s="19">
        <v>79</v>
      </c>
      <c r="U803" s="19" t="s">
        <v>63</v>
      </c>
      <c r="V803" s="2" t="s">
        <v>64</v>
      </c>
      <c r="W803" s="2" t="s">
        <v>6334</v>
      </c>
      <c r="X803" s="2" t="s">
        <v>6335</v>
      </c>
      <c r="Y803" s="2" t="s">
        <v>6336</v>
      </c>
      <c r="Z803" s="2" t="s">
        <v>62</v>
      </c>
      <c r="AA803" s="2" t="s">
        <v>62</v>
      </c>
      <c r="AB803" s="2" t="s">
        <v>6334</v>
      </c>
      <c r="AC803" s="2" t="s">
        <v>6337</v>
      </c>
      <c r="AD803" s="2" t="s">
        <v>6338</v>
      </c>
      <c r="AE803" s="2" t="s">
        <v>6339</v>
      </c>
      <c r="AF803" s="2" t="s">
        <v>263</v>
      </c>
      <c r="AG803" s="2" t="s">
        <v>6340</v>
      </c>
      <c r="AH803" s="2" t="s">
        <v>73</v>
      </c>
      <c r="AI803" s="2" t="s">
        <v>74</v>
      </c>
      <c r="AJ803" s="2" t="s">
        <v>6341</v>
      </c>
      <c r="AK803" s="2" t="s">
        <v>6342</v>
      </c>
      <c r="AL803" s="2" t="s">
        <v>75</v>
      </c>
      <c r="AM803" s="2" t="s">
        <v>6343</v>
      </c>
      <c r="AN803" s="2" t="s">
        <v>62</v>
      </c>
      <c r="AO803" s="19" t="s">
        <v>62</v>
      </c>
      <c r="AP803" s="2" t="s">
        <v>62</v>
      </c>
      <c r="AQ803" s="2" t="s">
        <v>62</v>
      </c>
      <c r="AR803" s="2" t="s">
        <v>62</v>
      </c>
      <c r="AS803" s="2" t="s">
        <v>62</v>
      </c>
      <c r="AT803" s="2" t="s">
        <v>62</v>
      </c>
      <c r="AU803" s="2" t="s">
        <v>62</v>
      </c>
      <c r="AV803" s="19" t="s">
        <v>57</v>
      </c>
      <c r="AW803" s="2" t="s">
        <v>77</v>
      </c>
      <c r="AX803" s="2" t="s">
        <v>57</v>
      </c>
      <c r="AY803" s="2" t="s">
        <v>77</v>
      </c>
    </row>
    <row r="804" spans="1:51" ht="22.5" customHeight="1" x14ac:dyDescent="0.25">
      <c r="A804" s="18" t="s">
        <v>6355</v>
      </c>
      <c r="B804" s="2" t="s">
        <v>6356</v>
      </c>
      <c r="C804" s="2" t="s">
        <v>595</v>
      </c>
      <c r="D804" s="2" t="s">
        <v>5384</v>
      </c>
      <c r="E804" s="2" t="s">
        <v>77</v>
      </c>
      <c r="F804" s="19">
        <v>1</v>
      </c>
      <c r="G804" s="19">
        <v>97.9</v>
      </c>
      <c r="H804" s="19" t="s">
        <v>57</v>
      </c>
      <c r="I804" s="19">
        <v>-11.75</v>
      </c>
      <c r="J804" s="19">
        <v>-21.45</v>
      </c>
      <c r="K804" s="19" t="s">
        <v>57</v>
      </c>
      <c r="L804" s="19">
        <v>64.7</v>
      </c>
      <c r="M804" s="2" t="s">
        <v>666</v>
      </c>
      <c r="N804" s="2" t="s">
        <v>62</v>
      </c>
      <c r="O804" s="2" t="s">
        <v>6357</v>
      </c>
      <c r="P804" s="2" t="s">
        <v>6358</v>
      </c>
      <c r="Q804" s="2" t="s">
        <v>60</v>
      </c>
      <c r="R804" s="2" t="s">
        <v>6359</v>
      </c>
      <c r="S804" s="2" t="s">
        <v>62</v>
      </c>
      <c r="T804" s="19">
        <v>97.9</v>
      </c>
      <c r="U804" s="19" t="s">
        <v>83</v>
      </c>
      <c r="V804" s="2" t="s">
        <v>64</v>
      </c>
      <c r="W804" s="2" t="s">
        <v>6360</v>
      </c>
      <c r="X804" s="2" t="s">
        <v>6361</v>
      </c>
      <c r="Y804" s="2" t="s">
        <v>6362</v>
      </c>
      <c r="Z804" s="2" t="s">
        <v>62</v>
      </c>
      <c r="AA804" s="2" t="s">
        <v>62</v>
      </c>
      <c r="AB804" s="2" t="s">
        <v>6360</v>
      </c>
      <c r="AC804" s="2" t="s">
        <v>6363</v>
      </c>
      <c r="AD804" s="2" t="s">
        <v>6364</v>
      </c>
      <c r="AE804" s="2" t="s">
        <v>6365</v>
      </c>
      <c r="AF804" s="2" t="s">
        <v>156</v>
      </c>
      <c r="AG804" s="2" t="s">
        <v>6366</v>
      </c>
      <c r="AH804" s="2" t="s">
        <v>73</v>
      </c>
      <c r="AI804" s="2" t="s">
        <v>74</v>
      </c>
      <c r="AJ804" s="2" t="s">
        <v>6367</v>
      </c>
      <c r="AK804" s="2" t="s">
        <v>6368</v>
      </c>
      <c r="AL804" s="2" t="s">
        <v>75</v>
      </c>
      <c r="AM804" s="2" t="s">
        <v>6369</v>
      </c>
      <c r="AN804" s="2" t="s">
        <v>62</v>
      </c>
      <c r="AO804" s="19" t="s">
        <v>62</v>
      </c>
      <c r="AP804" s="2" t="s">
        <v>62</v>
      </c>
      <c r="AQ804" s="2" t="s">
        <v>62</v>
      </c>
      <c r="AR804" s="2" t="s">
        <v>62</v>
      </c>
      <c r="AS804" s="2" t="s">
        <v>62</v>
      </c>
      <c r="AT804" s="2" t="s">
        <v>62</v>
      </c>
      <c r="AU804" s="2" t="s">
        <v>62</v>
      </c>
      <c r="AV804" s="19" t="s">
        <v>57</v>
      </c>
      <c r="AW804" s="2" t="s">
        <v>77</v>
      </c>
      <c r="AX804" s="2" t="s">
        <v>57</v>
      </c>
      <c r="AY804" s="2" t="s">
        <v>77</v>
      </c>
    </row>
    <row r="805" spans="1:51" ht="22.5" customHeight="1" x14ac:dyDescent="0.25">
      <c r="A805" s="18" t="s">
        <v>6370</v>
      </c>
      <c r="B805" s="2" t="s">
        <v>6371</v>
      </c>
      <c r="C805" s="2" t="s">
        <v>595</v>
      </c>
      <c r="D805" s="2" t="s">
        <v>5384</v>
      </c>
      <c r="E805" s="2" t="s">
        <v>77</v>
      </c>
      <c r="F805" s="19">
        <v>1</v>
      </c>
      <c r="G805" s="19">
        <v>254.72</v>
      </c>
      <c r="H805" s="19">
        <v>20.77</v>
      </c>
      <c r="I805" s="19">
        <v>-43.3</v>
      </c>
      <c r="J805" s="19">
        <v>-46.72</v>
      </c>
      <c r="K805" s="19" t="s">
        <v>57</v>
      </c>
      <c r="L805" s="19">
        <v>185.47</v>
      </c>
      <c r="M805" s="2" t="s">
        <v>666</v>
      </c>
      <c r="N805" s="2" t="s">
        <v>56</v>
      </c>
      <c r="O805" s="2" t="s">
        <v>721</v>
      </c>
      <c r="P805" s="2" t="s">
        <v>722</v>
      </c>
      <c r="Q805" s="2" t="s">
        <v>60</v>
      </c>
      <c r="R805" s="2" t="s">
        <v>723</v>
      </c>
      <c r="S805" s="2" t="s">
        <v>62</v>
      </c>
      <c r="T805" s="19">
        <v>254.72</v>
      </c>
      <c r="U805" s="19" t="s">
        <v>63</v>
      </c>
      <c r="V805" s="2" t="s">
        <v>64</v>
      </c>
      <c r="W805" s="2" t="s">
        <v>6372</v>
      </c>
      <c r="X805" s="2" t="s">
        <v>6373</v>
      </c>
      <c r="Y805" s="2" t="s">
        <v>6374</v>
      </c>
      <c r="Z805" s="2" t="s">
        <v>62</v>
      </c>
      <c r="AA805" s="2" t="s">
        <v>62</v>
      </c>
      <c r="AB805" s="2" t="s">
        <v>6372</v>
      </c>
      <c r="AC805" s="2" t="s">
        <v>6375</v>
      </c>
      <c r="AD805" s="2" t="s">
        <v>6376</v>
      </c>
      <c r="AE805" s="2" t="s">
        <v>1103</v>
      </c>
      <c r="AF805" s="2" t="s">
        <v>1104</v>
      </c>
      <c r="AG805" s="2" t="s">
        <v>6377</v>
      </c>
      <c r="AH805" s="2" t="s">
        <v>73</v>
      </c>
      <c r="AI805" s="2" t="s">
        <v>74</v>
      </c>
      <c r="AJ805" s="2" t="s">
        <v>6378</v>
      </c>
      <c r="AK805" s="2" t="s">
        <v>6379</v>
      </c>
      <c r="AL805" s="2" t="s">
        <v>75</v>
      </c>
      <c r="AM805" s="2" t="s">
        <v>6380</v>
      </c>
      <c r="AN805" s="2" t="s">
        <v>62</v>
      </c>
      <c r="AO805" s="19" t="s">
        <v>62</v>
      </c>
      <c r="AP805" s="2" t="s">
        <v>62</v>
      </c>
      <c r="AQ805" s="2" t="s">
        <v>62</v>
      </c>
      <c r="AR805" s="2" t="s">
        <v>62</v>
      </c>
      <c r="AS805" s="2" t="s">
        <v>62</v>
      </c>
      <c r="AT805" s="2" t="s">
        <v>62</v>
      </c>
      <c r="AU805" s="2" t="s">
        <v>62</v>
      </c>
      <c r="AV805" s="19" t="s">
        <v>57</v>
      </c>
      <c r="AW805" s="2" t="s">
        <v>77</v>
      </c>
      <c r="AX805" s="2" t="s">
        <v>57</v>
      </c>
      <c r="AY805" s="2" t="s">
        <v>77</v>
      </c>
    </row>
    <row r="806" spans="1:51" ht="22.5" customHeight="1" x14ac:dyDescent="0.25">
      <c r="A806" s="18" t="s">
        <v>6381</v>
      </c>
      <c r="B806" s="2" t="s">
        <v>6382</v>
      </c>
      <c r="C806" s="2" t="s">
        <v>595</v>
      </c>
      <c r="D806" s="2" t="s">
        <v>4631</v>
      </c>
      <c r="E806" s="2" t="s">
        <v>77</v>
      </c>
      <c r="F806" s="19">
        <v>1</v>
      </c>
      <c r="G806" s="19">
        <v>195.9</v>
      </c>
      <c r="H806" s="19" t="s">
        <v>57</v>
      </c>
      <c r="I806" s="19">
        <v>-33.299999999999997</v>
      </c>
      <c r="J806" s="19">
        <v>-23.95</v>
      </c>
      <c r="K806" s="19" t="s">
        <v>57</v>
      </c>
      <c r="L806" s="19">
        <v>138.65</v>
      </c>
      <c r="M806" s="2" t="s">
        <v>666</v>
      </c>
      <c r="N806" s="2" t="s">
        <v>56</v>
      </c>
      <c r="O806" s="112">
        <v>77350</v>
      </c>
      <c r="P806" s="2" t="s">
        <v>176</v>
      </c>
      <c r="Q806" s="2" t="s">
        <v>60</v>
      </c>
      <c r="R806" s="2" t="s">
        <v>177</v>
      </c>
      <c r="S806" s="2" t="s">
        <v>62</v>
      </c>
      <c r="T806" s="19">
        <v>195.9</v>
      </c>
      <c r="U806" s="19" t="s">
        <v>63</v>
      </c>
      <c r="V806" s="2" t="s">
        <v>64</v>
      </c>
      <c r="W806" s="2" t="s">
        <v>6383</v>
      </c>
      <c r="X806" s="2" t="s">
        <v>6384</v>
      </c>
      <c r="Y806" s="2" t="s">
        <v>6385</v>
      </c>
      <c r="Z806" s="2" t="s">
        <v>62</v>
      </c>
      <c r="AA806" s="2" t="s">
        <v>62</v>
      </c>
      <c r="AB806" s="2" t="s">
        <v>6383</v>
      </c>
      <c r="AC806" s="2" t="s">
        <v>6386</v>
      </c>
      <c r="AD806" s="2" t="s">
        <v>6387</v>
      </c>
      <c r="AE806" s="2" t="s">
        <v>1450</v>
      </c>
      <c r="AF806" s="2" t="s">
        <v>156</v>
      </c>
      <c r="AG806" s="2" t="s">
        <v>6388</v>
      </c>
      <c r="AH806" s="2" t="s">
        <v>73</v>
      </c>
      <c r="AI806" s="2" t="s">
        <v>74</v>
      </c>
      <c r="AJ806" s="2" t="s">
        <v>6389</v>
      </c>
      <c r="AK806" s="2" t="s">
        <v>6390</v>
      </c>
      <c r="AL806" s="2" t="s">
        <v>75</v>
      </c>
      <c r="AM806" s="2" t="s">
        <v>6391</v>
      </c>
      <c r="AN806" s="2" t="s">
        <v>6392</v>
      </c>
      <c r="AO806" s="19" t="s">
        <v>62</v>
      </c>
      <c r="AP806" s="2" t="s">
        <v>62</v>
      </c>
      <c r="AQ806" s="2" t="s">
        <v>62</v>
      </c>
      <c r="AR806" s="2" t="s">
        <v>62</v>
      </c>
      <c r="AS806" s="2" t="s">
        <v>62</v>
      </c>
      <c r="AT806" s="2" t="s">
        <v>62</v>
      </c>
      <c r="AU806" s="2" t="s">
        <v>62</v>
      </c>
      <c r="AV806" s="19" t="s">
        <v>57</v>
      </c>
      <c r="AW806" s="2" t="s">
        <v>77</v>
      </c>
      <c r="AX806" s="2" t="s">
        <v>57</v>
      </c>
      <c r="AY806" s="2" t="s">
        <v>77</v>
      </c>
    </row>
    <row r="807" spans="1:51" ht="22.5" customHeight="1" x14ac:dyDescent="0.25">
      <c r="A807" s="18" t="s">
        <v>6393</v>
      </c>
      <c r="B807" s="2" t="s">
        <v>6394</v>
      </c>
      <c r="C807" s="2" t="s">
        <v>595</v>
      </c>
      <c r="D807" s="2" t="s">
        <v>3357</v>
      </c>
      <c r="E807" s="2" t="s">
        <v>77</v>
      </c>
      <c r="F807" s="19">
        <v>1</v>
      </c>
      <c r="G807" s="19">
        <v>197.9</v>
      </c>
      <c r="H807" s="19" t="s">
        <v>57</v>
      </c>
      <c r="I807" s="19">
        <v>-33.64</v>
      </c>
      <c r="J807" s="19">
        <v>-22.95</v>
      </c>
      <c r="K807" s="19" t="s">
        <v>57</v>
      </c>
      <c r="L807" s="19">
        <v>141.31</v>
      </c>
      <c r="M807" s="2" t="s">
        <v>666</v>
      </c>
      <c r="N807" s="2" t="s">
        <v>56</v>
      </c>
      <c r="O807" s="2" t="s">
        <v>6395</v>
      </c>
      <c r="P807" s="2" t="s">
        <v>6396</v>
      </c>
      <c r="Q807" s="2" t="s">
        <v>60</v>
      </c>
      <c r="R807" s="2" t="s">
        <v>6397</v>
      </c>
      <c r="S807" s="2" t="s">
        <v>62</v>
      </c>
      <c r="T807" s="19">
        <v>197.9</v>
      </c>
      <c r="U807" s="19" t="s">
        <v>63</v>
      </c>
      <c r="V807" s="2" t="s">
        <v>64</v>
      </c>
      <c r="W807" s="2" t="s">
        <v>6398</v>
      </c>
      <c r="X807" s="2" t="s">
        <v>6399</v>
      </c>
      <c r="Y807" s="2" t="s">
        <v>6400</v>
      </c>
      <c r="Z807" s="2" t="s">
        <v>62</v>
      </c>
      <c r="AA807" s="2" t="s">
        <v>62</v>
      </c>
      <c r="AB807" s="2" t="s">
        <v>6398</v>
      </c>
      <c r="AC807" s="2" t="s">
        <v>6401</v>
      </c>
      <c r="AD807" s="2" t="s">
        <v>6402</v>
      </c>
      <c r="AE807" s="2" t="s">
        <v>6403</v>
      </c>
      <c r="AF807" s="2" t="s">
        <v>105</v>
      </c>
      <c r="AG807" s="2" t="s">
        <v>6404</v>
      </c>
      <c r="AH807" s="2" t="s">
        <v>73</v>
      </c>
      <c r="AI807" s="2" t="s">
        <v>74</v>
      </c>
      <c r="AJ807" s="2" t="s">
        <v>6024</v>
      </c>
      <c r="AK807" s="2" t="s">
        <v>6405</v>
      </c>
      <c r="AL807" s="2" t="s">
        <v>75</v>
      </c>
      <c r="AM807" s="2" t="s">
        <v>6406</v>
      </c>
      <c r="AN807" s="2" t="s">
        <v>62</v>
      </c>
      <c r="AO807" s="19" t="s">
        <v>62</v>
      </c>
      <c r="AP807" s="2" t="s">
        <v>62</v>
      </c>
      <c r="AQ807" s="2" t="s">
        <v>62</v>
      </c>
      <c r="AR807" s="2" t="s">
        <v>62</v>
      </c>
      <c r="AS807" s="2" t="s">
        <v>62</v>
      </c>
      <c r="AT807" s="2" t="s">
        <v>62</v>
      </c>
      <c r="AU807" s="2" t="s">
        <v>62</v>
      </c>
      <c r="AV807" s="19" t="s">
        <v>57</v>
      </c>
      <c r="AW807" s="2" t="s">
        <v>77</v>
      </c>
      <c r="AX807" s="2" t="s">
        <v>57</v>
      </c>
      <c r="AY807" s="2" t="s">
        <v>77</v>
      </c>
    </row>
    <row r="808" spans="1:51" ht="22.5" customHeight="1" x14ac:dyDescent="0.25">
      <c r="A808" s="18" t="s">
        <v>6407</v>
      </c>
      <c r="B808" s="2" t="s">
        <v>6408</v>
      </c>
      <c r="C808" s="2" t="s">
        <v>595</v>
      </c>
      <c r="D808" s="2" t="s">
        <v>6409</v>
      </c>
      <c r="E808" s="2" t="s">
        <v>77</v>
      </c>
      <c r="F808" s="19">
        <v>1</v>
      </c>
      <c r="G808" s="19">
        <v>67.7</v>
      </c>
      <c r="H808" s="19">
        <v>15.9</v>
      </c>
      <c r="I808" s="19">
        <v>-17.510000000000002</v>
      </c>
      <c r="J808" s="19" t="s">
        <v>57</v>
      </c>
      <c r="K808" s="19" t="s">
        <v>57</v>
      </c>
      <c r="L808" s="19">
        <v>66.09</v>
      </c>
      <c r="M808" s="2" t="s">
        <v>666</v>
      </c>
      <c r="N808" s="2" t="s">
        <v>62</v>
      </c>
      <c r="O808" s="2" t="s">
        <v>6410</v>
      </c>
      <c r="P808" s="2" t="s">
        <v>6411</v>
      </c>
      <c r="Q808" s="2" t="s">
        <v>60</v>
      </c>
      <c r="R808" s="2" t="s">
        <v>6412</v>
      </c>
      <c r="S808" s="2" t="s">
        <v>62</v>
      </c>
      <c r="T808" s="19">
        <v>67.7</v>
      </c>
      <c r="U808" s="19" t="s">
        <v>63</v>
      </c>
      <c r="V808" s="2" t="s">
        <v>64</v>
      </c>
      <c r="W808" s="2" t="s">
        <v>6413</v>
      </c>
      <c r="X808" s="2" t="s">
        <v>6414</v>
      </c>
      <c r="Y808" s="2" t="s">
        <v>6415</v>
      </c>
      <c r="Z808" s="2" t="s">
        <v>62</v>
      </c>
      <c r="AA808" s="2" t="s">
        <v>62</v>
      </c>
      <c r="AB808" s="2" t="s">
        <v>6413</v>
      </c>
      <c r="AC808" s="2" t="s">
        <v>6416</v>
      </c>
      <c r="AD808" s="2" t="s">
        <v>6417</v>
      </c>
      <c r="AE808" s="2" t="s">
        <v>234</v>
      </c>
      <c r="AF808" s="2" t="s">
        <v>234</v>
      </c>
      <c r="AG808" s="2" t="s">
        <v>6418</v>
      </c>
      <c r="AH808" s="2" t="s">
        <v>73</v>
      </c>
      <c r="AI808" s="2" t="s">
        <v>236</v>
      </c>
      <c r="AJ808" s="2" t="s">
        <v>6419</v>
      </c>
      <c r="AK808" s="2" t="s">
        <v>6420</v>
      </c>
      <c r="AL808" s="2" t="s">
        <v>1605</v>
      </c>
      <c r="AM808" s="2" t="s">
        <v>6421</v>
      </c>
      <c r="AN808" s="2" t="s">
        <v>62</v>
      </c>
      <c r="AO808" s="19" t="s">
        <v>62</v>
      </c>
      <c r="AP808" s="2" t="s">
        <v>62</v>
      </c>
      <c r="AQ808" s="2" t="s">
        <v>62</v>
      </c>
      <c r="AR808" s="2" t="s">
        <v>62</v>
      </c>
      <c r="AS808" s="2" t="s">
        <v>62</v>
      </c>
      <c r="AT808" s="2" t="s">
        <v>62</v>
      </c>
      <c r="AU808" s="2" t="s">
        <v>62</v>
      </c>
      <c r="AV808" s="19" t="s">
        <v>57</v>
      </c>
      <c r="AW808" s="2" t="s">
        <v>77</v>
      </c>
      <c r="AX808" s="2" t="s">
        <v>57</v>
      </c>
      <c r="AY808" s="2" t="s">
        <v>77</v>
      </c>
    </row>
    <row r="809" spans="1:51" ht="22.5" customHeight="1" x14ac:dyDescent="0.25">
      <c r="A809" s="18" t="s">
        <v>6426</v>
      </c>
      <c r="B809" s="2" t="s">
        <v>6427</v>
      </c>
      <c r="C809" s="2" t="s">
        <v>595</v>
      </c>
      <c r="D809" s="2" t="s">
        <v>5384</v>
      </c>
      <c r="E809" s="2" t="s">
        <v>56</v>
      </c>
      <c r="F809" s="19">
        <v>1</v>
      </c>
      <c r="G809" s="19">
        <v>390.4</v>
      </c>
      <c r="H809" s="19" t="s">
        <v>57</v>
      </c>
      <c r="I809" s="19">
        <v>-46.85</v>
      </c>
      <c r="J809" s="19">
        <v>-24.95</v>
      </c>
      <c r="K809" s="19" t="s">
        <v>57</v>
      </c>
      <c r="L809" s="19">
        <v>318.60000000000002</v>
      </c>
      <c r="M809" s="2" t="s">
        <v>666</v>
      </c>
      <c r="N809" s="2" t="s">
        <v>56</v>
      </c>
      <c r="O809" s="2" t="s">
        <v>4861</v>
      </c>
      <c r="P809" s="2" t="s">
        <v>6428</v>
      </c>
      <c r="Q809" s="2" t="s">
        <v>60</v>
      </c>
      <c r="R809" s="2" t="s">
        <v>6429</v>
      </c>
      <c r="S809" s="2" t="s">
        <v>62</v>
      </c>
      <c r="T809" s="19">
        <v>390.4</v>
      </c>
      <c r="U809" s="19" t="s">
        <v>83</v>
      </c>
      <c r="V809" s="2" t="s">
        <v>64</v>
      </c>
      <c r="W809" s="2" t="s">
        <v>6430</v>
      </c>
      <c r="X809" s="2" t="s">
        <v>6431</v>
      </c>
      <c r="Y809" s="2" t="s">
        <v>6432</v>
      </c>
      <c r="Z809" s="2" t="s">
        <v>62</v>
      </c>
      <c r="AA809" s="2" t="s">
        <v>62</v>
      </c>
      <c r="AB809" s="2" t="s">
        <v>6430</v>
      </c>
      <c r="AC809" s="2" t="s">
        <v>6433</v>
      </c>
      <c r="AD809" s="2" t="s">
        <v>6434</v>
      </c>
      <c r="AE809" s="2" t="s">
        <v>2046</v>
      </c>
      <c r="AF809" s="2" t="s">
        <v>105</v>
      </c>
      <c r="AG809" s="2" t="s">
        <v>6435</v>
      </c>
      <c r="AH809" s="2" t="s">
        <v>73</v>
      </c>
      <c r="AI809" s="2" t="s">
        <v>74</v>
      </c>
      <c r="AJ809" s="2" t="s">
        <v>6436</v>
      </c>
      <c r="AK809" s="2" t="s">
        <v>6437</v>
      </c>
      <c r="AL809" s="2" t="s">
        <v>75</v>
      </c>
      <c r="AM809" s="2" t="s">
        <v>6438</v>
      </c>
      <c r="AN809" s="2" t="s">
        <v>62</v>
      </c>
      <c r="AO809" s="19" t="s">
        <v>62</v>
      </c>
      <c r="AP809" s="2" t="s">
        <v>62</v>
      </c>
      <c r="AQ809" s="2" t="s">
        <v>62</v>
      </c>
      <c r="AR809" s="2" t="s">
        <v>62</v>
      </c>
      <c r="AS809" s="2" t="s">
        <v>62</v>
      </c>
      <c r="AT809" s="2" t="s">
        <v>62</v>
      </c>
      <c r="AU809" s="2" t="s">
        <v>62</v>
      </c>
      <c r="AV809" s="19" t="s">
        <v>57</v>
      </c>
      <c r="AW809" s="2" t="s">
        <v>77</v>
      </c>
      <c r="AX809" s="2" t="s">
        <v>57</v>
      </c>
      <c r="AY809" s="2" t="s">
        <v>77</v>
      </c>
    </row>
    <row r="810" spans="1:51" ht="22.5" customHeight="1" x14ac:dyDescent="0.25">
      <c r="A810" s="18" t="s">
        <v>6439</v>
      </c>
      <c r="B810" s="2" t="s">
        <v>6440</v>
      </c>
      <c r="C810" s="2" t="s">
        <v>595</v>
      </c>
      <c r="D810" s="2" t="s">
        <v>6333</v>
      </c>
      <c r="E810" s="2" t="s">
        <v>77</v>
      </c>
      <c r="F810" s="19">
        <v>1</v>
      </c>
      <c r="G810" s="19">
        <v>183.87</v>
      </c>
      <c r="H810" s="19">
        <v>36.54</v>
      </c>
      <c r="I810" s="19">
        <v>-22.06</v>
      </c>
      <c r="J810" s="19">
        <v>-60.49</v>
      </c>
      <c r="K810" s="19" t="s">
        <v>57</v>
      </c>
      <c r="L810" s="19">
        <v>137.86000000000001</v>
      </c>
      <c r="M810" s="2" t="s">
        <v>666</v>
      </c>
      <c r="N810" s="2" t="s">
        <v>62</v>
      </c>
      <c r="O810" s="2" t="s">
        <v>215</v>
      </c>
      <c r="P810" s="2" t="s">
        <v>4531</v>
      </c>
      <c r="Q810" s="2" t="s">
        <v>60</v>
      </c>
      <c r="R810" s="2" t="s">
        <v>4532</v>
      </c>
      <c r="S810" s="2" t="s">
        <v>62</v>
      </c>
      <c r="T810" s="19">
        <v>183.87</v>
      </c>
      <c r="U810" s="19" t="s">
        <v>83</v>
      </c>
      <c r="V810" s="2" t="s">
        <v>64</v>
      </c>
      <c r="W810" s="2" t="s">
        <v>6441</v>
      </c>
      <c r="X810" s="2" t="s">
        <v>6442</v>
      </c>
      <c r="Y810" s="2" t="s">
        <v>6443</v>
      </c>
      <c r="Z810" s="2" t="s">
        <v>62</v>
      </c>
      <c r="AA810" s="2" t="s">
        <v>62</v>
      </c>
      <c r="AB810" s="2" t="s">
        <v>6441</v>
      </c>
      <c r="AC810" s="2" t="s">
        <v>6444</v>
      </c>
      <c r="AD810" s="2" t="s">
        <v>6445</v>
      </c>
      <c r="AE810" s="2" t="s">
        <v>6446</v>
      </c>
      <c r="AF810" s="2" t="s">
        <v>349</v>
      </c>
      <c r="AG810" s="2" t="s">
        <v>6447</v>
      </c>
      <c r="AH810" s="2" t="s">
        <v>73</v>
      </c>
      <c r="AI810" s="2" t="s">
        <v>74</v>
      </c>
      <c r="AJ810" s="2" t="s">
        <v>6341</v>
      </c>
      <c r="AK810" s="2" t="s">
        <v>6448</v>
      </c>
      <c r="AL810" s="2" t="s">
        <v>75</v>
      </c>
      <c r="AM810" s="2" t="s">
        <v>6449</v>
      </c>
      <c r="AN810" s="2" t="s">
        <v>62</v>
      </c>
      <c r="AO810" s="19" t="s">
        <v>62</v>
      </c>
      <c r="AP810" s="2" t="s">
        <v>62</v>
      </c>
      <c r="AQ810" s="2" t="s">
        <v>62</v>
      </c>
      <c r="AR810" s="2" t="s">
        <v>62</v>
      </c>
      <c r="AS810" s="2" t="s">
        <v>62</v>
      </c>
      <c r="AT810" s="2" t="s">
        <v>62</v>
      </c>
      <c r="AU810" s="2" t="s">
        <v>62</v>
      </c>
      <c r="AV810" s="19" t="s">
        <v>57</v>
      </c>
      <c r="AW810" s="2" t="s">
        <v>77</v>
      </c>
      <c r="AX810" s="2" t="s">
        <v>57</v>
      </c>
      <c r="AY810" s="2" t="s">
        <v>77</v>
      </c>
    </row>
    <row r="811" spans="1:51" ht="22.5" customHeight="1" x14ac:dyDescent="0.25">
      <c r="A811" s="18" t="s">
        <v>6450</v>
      </c>
      <c r="B811" s="2" t="s">
        <v>6451</v>
      </c>
      <c r="C811" s="2" t="s">
        <v>595</v>
      </c>
      <c r="D811" s="2" t="s">
        <v>4631</v>
      </c>
      <c r="E811" s="2" t="s">
        <v>56</v>
      </c>
      <c r="F811" s="19">
        <v>1</v>
      </c>
      <c r="G811" s="19">
        <v>189.7</v>
      </c>
      <c r="H811" s="19" t="s">
        <v>57</v>
      </c>
      <c r="I811" s="19">
        <v>-32.25</v>
      </c>
      <c r="J811" s="19">
        <v>-25.95</v>
      </c>
      <c r="K811" s="19" t="s">
        <v>57</v>
      </c>
      <c r="L811" s="19">
        <v>131.5</v>
      </c>
      <c r="M811" s="2" t="s">
        <v>666</v>
      </c>
      <c r="N811" s="2" t="s">
        <v>56</v>
      </c>
      <c r="O811" s="112">
        <v>552001</v>
      </c>
      <c r="P811" s="2" t="s">
        <v>411</v>
      </c>
      <c r="Q811" s="2" t="s">
        <v>60</v>
      </c>
      <c r="R811" s="2" t="s">
        <v>412</v>
      </c>
      <c r="S811" s="2" t="s">
        <v>62</v>
      </c>
      <c r="T811" s="19">
        <v>189.7</v>
      </c>
      <c r="U811" s="19" t="s">
        <v>63</v>
      </c>
      <c r="V811" s="2" t="s">
        <v>64</v>
      </c>
      <c r="W811" s="2" t="s">
        <v>6452</v>
      </c>
      <c r="X811" s="2" t="s">
        <v>6453</v>
      </c>
      <c r="Y811" s="2" t="s">
        <v>6454</v>
      </c>
      <c r="Z811" s="2" t="s">
        <v>62</v>
      </c>
      <c r="AA811" s="2" t="s">
        <v>62</v>
      </c>
      <c r="AB811" s="2" t="s">
        <v>6452</v>
      </c>
      <c r="AC811" s="2" t="s">
        <v>6455</v>
      </c>
      <c r="AD811" s="2" t="s">
        <v>6456</v>
      </c>
      <c r="AE811" s="2" t="s">
        <v>6457</v>
      </c>
      <c r="AF811" s="2" t="s">
        <v>105</v>
      </c>
      <c r="AG811" s="2" t="s">
        <v>6458</v>
      </c>
      <c r="AH811" s="2" t="s">
        <v>73</v>
      </c>
      <c r="AI811" s="2" t="s">
        <v>74</v>
      </c>
      <c r="AJ811" s="2" t="s">
        <v>6459</v>
      </c>
      <c r="AK811" s="2" t="s">
        <v>6460</v>
      </c>
      <c r="AL811" s="2" t="s">
        <v>75</v>
      </c>
      <c r="AM811" s="2" t="s">
        <v>6461</v>
      </c>
      <c r="AN811" s="2" t="s">
        <v>62</v>
      </c>
      <c r="AO811" s="19" t="s">
        <v>62</v>
      </c>
      <c r="AP811" s="2" t="s">
        <v>62</v>
      </c>
      <c r="AQ811" s="2" t="s">
        <v>62</v>
      </c>
      <c r="AR811" s="2" t="s">
        <v>62</v>
      </c>
      <c r="AS811" s="2" t="s">
        <v>62</v>
      </c>
      <c r="AT811" s="2" t="s">
        <v>62</v>
      </c>
      <c r="AU811" s="2" t="s">
        <v>62</v>
      </c>
      <c r="AV811" s="19" t="s">
        <v>57</v>
      </c>
      <c r="AW811" s="2" t="s">
        <v>77</v>
      </c>
      <c r="AX811" s="2" t="s">
        <v>57</v>
      </c>
      <c r="AY811" s="2" t="s">
        <v>77</v>
      </c>
    </row>
    <row r="812" spans="1:51" ht="22.5" customHeight="1" x14ac:dyDescent="0.25">
      <c r="A812" s="18" t="s">
        <v>6462</v>
      </c>
      <c r="B812" s="2" t="s">
        <v>6463</v>
      </c>
      <c r="C812" s="2" t="s">
        <v>595</v>
      </c>
      <c r="D812" s="2" t="s">
        <v>4165</v>
      </c>
      <c r="E812" s="2" t="s">
        <v>77</v>
      </c>
      <c r="F812" s="19">
        <v>1</v>
      </c>
      <c r="G812" s="19">
        <v>197.9</v>
      </c>
      <c r="H812" s="19" t="s">
        <v>57</v>
      </c>
      <c r="I812" s="19">
        <v>-33.64</v>
      </c>
      <c r="J812" s="19">
        <v>-22.95</v>
      </c>
      <c r="K812" s="19" t="s">
        <v>57</v>
      </c>
      <c r="L812" s="19">
        <v>141.31</v>
      </c>
      <c r="M812" s="2" t="s">
        <v>666</v>
      </c>
      <c r="N812" s="2" t="s">
        <v>56</v>
      </c>
      <c r="O812" s="2" t="s">
        <v>4089</v>
      </c>
      <c r="P812" s="2" t="s">
        <v>5944</v>
      </c>
      <c r="Q812" s="2" t="s">
        <v>60</v>
      </c>
      <c r="R812" s="2" t="s">
        <v>5945</v>
      </c>
      <c r="S812" s="2" t="s">
        <v>62</v>
      </c>
      <c r="T812" s="19">
        <v>197.9</v>
      </c>
      <c r="U812" s="19" t="s">
        <v>63</v>
      </c>
      <c r="V812" s="2" t="s">
        <v>64</v>
      </c>
      <c r="W812" s="2" t="s">
        <v>6464</v>
      </c>
      <c r="X812" s="2" t="s">
        <v>6465</v>
      </c>
      <c r="Y812" s="2" t="s">
        <v>6466</v>
      </c>
      <c r="Z812" s="2" t="s">
        <v>62</v>
      </c>
      <c r="AA812" s="2" t="s">
        <v>62</v>
      </c>
      <c r="AB812" s="2" t="s">
        <v>6464</v>
      </c>
      <c r="AC812" s="2" t="s">
        <v>6467</v>
      </c>
      <c r="AD812" s="2" t="s">
        <v>6468</v>
      </c>
      <c r="AE812" s="2" t="s">
        <v>647</v>
      </c>
      <c r="AF812" s="2" t="s">
        <v>105</v>
      </c>
      <c r="AG812" s="2" t="s">
        <v>6469</v>
      </c>
      <c r="AH812" s="2" t="s">
        <v>73</v>
      </c>
      <c r="AI812" s="2" t="s">
        <v>74</v>
      </c>
      <c r="AJ812" s="2" t="s">
        <v>6328</v>
      </c>
      <c r="AK812" s="2" t="s">
        <v>6470</v>
      </c>
      <c r="AL812" s="2" t="s">
        <v>75</v>
      </c>
      <c r="AM812" s="2" t="s">
        <v>6471</v>
      </c>
      <c r="AN812" s="2" t="s">
        <v>62</v>
      </c>
      <c r="AO812" s="19" t="s">
        <v>62</v>
      </c>
      <c r="AP812" s="2" t="s">
        <v>62</v>
      </c>
      <c r="AQ812" s="2" t="s">
        <v>62</v>
      </c>
      <c r="AR812" s="2" t="s">
        <v>62</v>
      </c>
      <c r="AS812" s="2" t="s">
        <v>62</v>
      </c>
      <c r="AT812" s="2" t="s">
        <v>62</v>
      </c>
      <c r="AU812" s="2" t="s">
        <v>62</v>
      </c>
      <c r="AV812" s="19" t="s">
        <v>57</v>
      </c>
      <c r="AW812" s="2" t="s">
        <v>77</v>
      </c>
      <c r="AX812" s="2" t="s">
        <v>57</v>
      </c>
      <c r="AY812" s="2" t="s">
        <v>77</v>
      </c>
    </row>
    <row r="813" spans="1:51" ht="22.5" customHeight="1" x14ac:dyDescent="0.25">
      <c r="A813" s="18" t="s">
        <v>6472</v>
      </c>
      <c r="B813" s="2" t="s">
        <v>6473</v>
      </c>
      <c r="C813" s="2" t="s">
        <v>595</v>
      </c>
      <c r="D813" s="2" t="s">
        <v>4631</v>
      </c>
      <c r="E813" s="2" t="s">
        <v>77</v>
      </c>
      <c r="F813" s="19">
        <v>1</v>
      </c>
      <c r="G813" s="19">
        <v>185.99</v>
      </c>
      <c r="H813" s="19" t="s">
        <v>57</v>
      </c>
      <c r="I813" s="19">
        <v>-31.62</v>
      </c>
      <c r="J813" s="19">
        <v>-25.95</v>
      </c>
      <c r="K813" s="19" t="s">
        <v>57</v>
      </c>
      <c r="L813" s="19">
        <v>128.41999999999999</v>
      </c>
      <c r="M813" s="2" t="s">
        <v>666</v>
      </c>
      <c r="N813" s="2" t="s">
        <v>56</v>
      </c>
      <c r="O813" s="112">
        <v>552002</v>
      </c>
      <c r="P813" s="2" t="s">
        <v>6474</v>
      </c>
      <c r="Q813" s="2" t="s">
        <v>60</v>
      </c>
      <c r="R813" s="2" t="s">
        <v>682</v>
      </c>
      <c r="S813" s="2" t="s">
        <v>62</v>
      </c>
      <c r="T813" s="19">
        <v>185.99</v>
      </c>
      <c r="U813" s="19" t="s">
        <v>63</v>
      </c>
      <c r="V813" s="2" t="s">
        <v>64</v>
      </c>
      <c r="W813" s="2" t="s">
        <v>6475</v>
      </c>
      <c r="X813" s="2" t="s">
        <v>6476</v>
      </c>
      <c r="Y813" s="2" t="s">
        <v>6477</v>
      </c>
      <c r="Z813" s="2" t="s">
        <v>62</v>
      </c>
      <c r="AA813" s="2" t="s">
        <v>62</v>
      </c>
      <c r="AB813" s="2" t="s">
        <v>6475</v>
      </c>
      <c r="AC813" s="2" t="s">
        <v>6478</v>
      </c>
      <c r="AD813" s="2" t="s">
        <v>6479</v>
      </c>
      <c r="AE813" s="2" t="s">
        <v>6480</v>
      </c>
      <c r="AF813" s="2" t="s">
        <v>90</v>
      </c>
      <c r="AG813" s="2" t="s">
        <v>6481</v>
      </c>
      <c r="AH813" s="2" t="s">
        <v>73</v>
      </c>
      <c r="AI813" s="2" t="s">
        <v>74</v>
      </c>
      <c r="AJ813" s="2" t="s">
        <v>6317</v>
      </c>
      <c r="AK813" s="2" t="s">
        <v>6482</v>
      </c>
      <c r="AL813" s="2" t="s">
        <v>75</v>
      </c>
      <c r="AM813" s="2" t="s">
        <v>6483</v>
      </c>
      <c r="AN813" s="2" t="s">
        <v>62</v>
      </c>
      <c r="AO813" s="19" t="s">
        <v>62</v>
      </c>
      <c r="AP813" s="2" t="s">
        <v>62</v>
      </c>
      <c r="AQ813" s="2" t="s">
        <v>62</v>
      </c>
      <c r="AR813" s="2" t="s">
        <v>62</v>
      </c>
      <c r="AS813" s="2" t="s">
        <v>62</v>
      </c>
      <c r="AT813" s="2" t="s">
        <v>62</v>
      </c>
      <c r="AU813" s="2" t="s">
        <v>62</v>
      </c>
      <c r="AV813" s="19" t="s">
        <v>57</v>
      </c>
      <c r="AW813" s="2" t="s">
        <v>77</v>
      </c>
      <c r="AX813" s="2" t="s">
        <v>57</v>
      </c>
      <c r="AY813" s="2" t="s">
        <v>77</v>
      </c>
    </row>
    <row r="814" spans="1:51" ht="22.5" customHeight="1" x14ac:dyDescent="0.25">
      <c r="A814" s="18" t="s">
        <v>6484</v>
      </c>
      <c r="B814" s="2" t="s">
        <v>6485</v>
      </c>
      <c r="C814" s="2" t="s">
        <v>595</v>
      </c>
      <c r="D814" s="2" t="s">
        <v>6333</v>
      </c>
      <c r="E814" s="2" t="s">
        <v>77</v>
      </c>
      <c r="F814" s="19">
        <v>1</v>
      </c>
      <c r="G814" s="19">
        <v>174.36</v>
      </c>
      <c r="H814" s="19" t="s">
        <v>57</v>
      </c>
      <c r="I814" s="19">
        <v>-20.92</v>
      </c>
      <c r="J814" s="19">
        <v>-25.95</v>
      </c>
      <c r="K814" s="19" t="s">
        <v>57</v>
      </c>
      <c r="L814" s="19">
        <v>127.49</v>
      </c>
      <c r="M814" s="2" t="s">
        <v>666</v>
      </c>
      <c r="N814" s="2" t="s">
        <v>56</v>
      </c>
      <c r="O814" s="2" t="s">
        <v>161</v>
      </c>
      <c r="P814" s="2" t="s">
        <v>162</v>
      </c>
      <c r="Q814" s="2" t="s">
        <v>60</v>
      </c>
      <c r="R814" s="2" t="s">
        <v>163</v>
      </c>
      <c r="S814" s="2" t="s">
        <v>62</v>
      </c>
      <c r="T814" s="19">
        <v>174.36</v>
      </c>
      <c r="U814" s="19" t="s">
        <v>83</v>
      </c>
      <c r="V814" s="2" t="s">
        <v>64</v>
      </c>
      <c r="W814" s="2" t="s">
        <v>6486</v>
      </c>
      <c r="X814" s="2" t="s">
        <v>6487</v>
      </c>
      <c r="Y814" s="2" t="s">
        <v>6488</v>
      </c>
      <c r="Z814" s="2" t="s">
        <v>62</v>
      </c>
      <c r="AA814" s="2" t="s">
        <v>62</v>
      </c>
      <c r="AB814" s="2" t="s">
        <v>6486</v>
      </c>
      <c r="AC814" s="2" t="s">
        <v>6489</v>
      </c>
      <c r="AD814" s="2" t="s">
        <v>6490</v>
      </c>
      <c r="AE814" s="2" t="s">
        <v>4966</v>
      </c>
      <c r="AF814" s="2" t="s">
        <v>71</v>
      </c>
      <c r="AG814" s="2" t="s">
        <v>6491</v>
      </c>
      <c r="AH814" s="2" t="s">
        <v>73</v>
      </c>
      <c r="AI814" s="2" t="s">
        <v>74</v>
      </c>
      <c r="AJ814" s="2" t="s">
        <v>6492</v>
      </c>
      <c r="AK814" s="2" t="s">
        <v>6493</v>
      </c>
      <c r="AL814" s="2" t="s">
        <v>75</v>
      </c>
      <c r="AM814" s="2" t="s">
        <v>6494</v>
      </c>
      <c r="AN814" s="2" t="s">
        <v>62</v>
      </c>
      <c r="AO814" s="19" t="s">
        <v>62</v>
      </c>
      <c r="AP814" s="2" t="s">
        <v>62</v>
      </c>
      <c r="AQ814" s="2" t="s">
        <v>62</v>
      </c>
      <c r="AR814" s="2" t="s">
        <v>62</v>
      </c>
      <c r="AS814" s="2" t="s">
        <v>62</v>
      </c>
      <c r="AT814" s="2" t="s">
        <v>62</v>
      </c>
      <c r="AU814" s="2" t="s">
        <v>62</v>
      </c>
      <c r="AV814" s="19" t="s">
        <v>57</v>
      </c>
      <c r="AW814" s="2" t="s">
        <v>77</v>
      </c>
      <c r="AX814" s="2" t="s">
        <v>57</v>
      </c>
      <c r="AY814" s="2" t="s">
        <v>77</v>
      </c>
    </row>
    <row r="815" spans="1:51" ht="22.5" customHeight="1" x14ac:dyDescent="0.25">
      <c r="A815" s="18" t="s">
        <v>6495</v>
      </c>
      <c r="B815" s="2" t="s">
        <v>6496</v>
      </c>
      <c r="C815" s="2" t="s">
        <v>595</v>
      </c>
      <c r="D815" s="2" t="s">
        <v>5384</v>
      </c>
      <c r="E815" s="2" t="s">
        <v>77</v>
      </c>
      <c r="F815" s="19">
        <v>1</v>
      </c>
      <c r="G815" s="19">
        <v>39.590000000000003</v>
      </c>
      <c r="H815" s="19">
        <v>37.4</v>
      </c>
      <c r="I815" s="19">
        <v>-12.73</v>
      </c>
      <c r="J815" s="19">
        <v>-37.4</v>
      </c>
      <c r="K815" s="19" t="s">
        <v>57</v>
      </c>
      <c r="L815" s="19">
        <v>26.86</v>
      </c>
      <c r="M815" s="2" t="s">
        <v>666</v>
      </c>
      <c r="N815" s="2" t="s">
        <v>56</v>
      </c>
      <c r="O815" s="2" t="s">
        <v>470</v>
      </c>
      <c r="P815" s="2" t="s">
        <v>5461</v>
      </c>
      <c r="Q815" s="2" t="s">
        <v>60</v>
      </c>
      <c r="R815" s="2" t="s">
        <v>5462</v>
      </c>
      <c r="S815" s="2" t="s">
        <v>62</v>
      </c>
      <c r="T815" s="19">
        <v>39.590000000000003</v>
      </c>
      <c r="U815" s="19" t="s">
        <v>63</v>
      </c>
      <c r="V815" s="2" t="s">
        <v>64</v>
      </c>
      <c r="W815" s="2" t="s">
        <v>6497</v>
      </c>
      <c r="X815" s="2" t="s">
        <v>6498</v>
      </c>
      <c r="Y815" s="2" t="s">
        <v>6499</v>
      </c>
      <c r="Z815" s="2" t="s">
        <v>62</v>
      </c>
      <c r="AA815" s="2" t="s">
        <v>62</v>
      </c>
      <c r="AB815" s="2" t="s">
        <v>6497</v>
      </c>
      <c r="AC815" s="2" t="s">
        <v>6500</v>
      </c>
      <c r="AD815" s="2" t="s">
        <v>6501</v>
      </c>
      <c r="AE815" s="2" t="s">
        <v>6502</v>
      </c>
      <c r="AF815" s="2" t="s">
        <v>366</v>
      </c>
      <c r="AG815" s="2" t="s">
        <v>6503</v>
      </c>
      <c r="AH815" s="2" t="s">
        <v>73</v>
      </c>
      <c r="AI815" s="2" t="s">
        <v>74</v>
      </c>
      <c r="AJ815" s="2" t="s">
        <v>6504</v>
      </c>
      <c r="AK815" s="2" t="s">
        <v>6505</v>
      </c>
      <c r="AL815" s="2" t="s">
        <v>75</v>
      </c>
      <c r="AM815" s="2" t="s">
        <v>6506</v>
      </c>
      <c r="AN815" s="2" t="s">
        <v>62</v>
      </c>
      <c r="AO815" s="19" t="s">
        <v>62</v>
      </c>
      <c r="AP815" s="2" t="s">
        <v>62</v>
      </c>
      <c r="AQ815" s="2" t="s">
        <v>62</v>
      </c>
      <c r="AR815" s="2" t="s">
        <v>62</v>
      </c>
      <c r="AS815" s="2" t="s">
        <v>62</v>
      </c>
      <c r="AT815" s="2" t="s">
        <v>62</v>
      </c>
      <c r="AU815" s="2" t="s">
        <v>62</v>
      </c>
      <c r="AV815" s="19" t="s">
        <v>57</v>
      </c>
      <c r="AW815" s="2" t="s">
        <v>77</v>
      </c>
      <c r="AX815" s="2" t="s">
        <v>57</v>
      </c>
      <c r="AY815" s="2" t="s">
        <v>77</v>
      </c>
    </row>
    <row r="816" spans="1:51" ht="22.5" customHeight="1" x14ac:dyDescent="0.25">
      <c r="A816" s="18" t="s">
        <v>6507</v>
      </c>
      <c r="B816" s="2" t="s">
        <v>6508</v>
      </c>
      <c r="C816" s="2" t="s">
        <v>595</v>
      </c>
      <c r="D816" s="2" t="s">
        <v>6409</v>
      </c>
      <c r="E816" s="2" t="s">
        <v>77</v>
      </c>
      <c r="F816" s="19">
        <v>1</v>
      </c>
      <c r="G816" s="19">
        <v>75</v>
      </c>
      <c r="H816" s="19">
        <v>15.9</v>
      </c>
      <c r="I816" s="19">
        <v>-18.75</v>
      </c>
      <c r="J816" s="19" t="s">
        <v>57</v>
      </c>
      <c r="K816" s="19" t="s">
        <v>57</v>
      </c>
      <c r="L816" s="19">
        <v>72.150000000000006</v>
      </c>
      <c r="M816" s="2" t="s">
        <v>666</v>
      </c>
      <c r="N816" s="2" t="s">
        <v>62</v>
      </c>
      <c r="O816" s="112">
        <v>552010</v>
      </c>
      <c r="P816" s="2" t="s">
        <v>6509</v>
      </c>
      <c r="Q816" s="2" t="s">
        <v>60</v>
      </c>
      <c r="R816" s="2" t="s">
        <v>6510</v>
      </c>
      <c r="S816" s="2" t="s">
        <v>62</v>
      </c>
      <c r="T816" s="19">
        <v>75</v>
      </c>
      <c r="U816" s="19" t="s">
        <v>63</v>
      </c>
      <c r="V816" s="2" t="s">
        <v>64</v>
      </c>
      <c r="W816" s="2" t="s">
        <v>6511</v>
      </c>
      <c r="X816" s="2" t="s">
        <v>6512</v>
      </c>
      <c r="Y816" s="2" t="s">
        <v>6513</v>
      </c>
      <c r="Z816" s="2" t="s">
        <v>62</v>
      </c>
      <c r="AA816" s="2" t="s">
        <v>62</v>
      </c>
      <c r="AB816" s="2" t="s">
        <v>6511</v>
      </c>
      <c r="AC816" s="2" t="s">
        <v>6514</v>
      </c>
      <c r="AD816" s="2" t="s">
        <v>6515</v>
      </c>
      <c r="AE816" s="2" t="s">
        <v>4727</v>
      </c>
      <c r="AF816" s="2" t="s">
        <v>234</v>
      </c>
      <c r="AG816" s="2" t="s">
        <v>6516</v>
      </c>
      <c r="AH816" s="2" t="s">
        <v>73</v>
      </c>
      <c r="AI816" s="2" t="s">
        <v>236</v>
      </c>
      <c r="AJ816" s="2" t="s">
        <v>6517</v>
      </c>
      <c r="AK816" s="2" t="s">
        <v>6518</v>
      </c>
      <c r="AL816" s="2" t="s">
        <v>6519</v>
      </c>
      <c r="AM816" s="2" t="s">
        <v>6520</v>
      </c>
      <c r="AN816" s="2" t="s">
        <v>62</v>
      </c>
      <c r="AO816" s="19" t="s">
        <v>62</v>
      </c>
      <c r="AP816" s="2" t="s">
        <v>62</v>
      </c>
      <c r="AQ816" s="2" t="s">
        <v>62</v>
      </c>
      <c r="AR816" s="2" t="s">
        <v>62</v>
      </c>
      <c r="AS816" s="2" t="s">
        <v>62</v>
      </c>
      <c r="AT816" s="2" t="s">
        <v>62</v>
      </c>
      <c r="AU816" s="2" t="s">
        <v>62</v>
      </c>
      <c r="AV816" s="19" t="s">
        <v>57</v>
      </c>
      <c r="AW816" s="2" t="s">
        <v>77</v>
      </c>
      <c r="AX816" s="2" t="s">
        <v>57</v>
      </c>
      <c r="AY816" s="2" t="s">
        <v>77</v>
      </c>
    </row>
    <row r="817" spans="1:51" ht="22.5" customHeight="1" x14ac:dyDescent="0.25">
      <c r="A817" s="18" t="s">
        <v>6521</v>
      </c>
      <c r="B817" s="2" t="s">
        <v>6522</v>
      </c>
      <c r="C817" s="2" t="s">
        <v>595</v>
      </c>
      <c r="D817" s="2" t="s">
        <v>6409</v>
      </c>
      <c r="E817" s="2" t="s">
        <v>77</v>
      </c>
      <c r="F817" s="19">
        <v>1</v>
      </c>
      <c r="G817" s="19">
        <v>200.99</v>
      </c>
      <c r="H817" s="19">
        <v>1.59</v>
      </c>
      <c r="I817" s="19">
        <v>-34.17</v>
      </c>
      <c r="J817" s="19" t="s">
        <v>57</v>
      </c>
      <c r="K817" s="19" t="s">
        <v>57</v>
      </c>
      <c r="L817" s="19">
        <v>168.41</v>
      </c>
      <c r="M817" s="2" t="s">
        <v>666</v>
      </c>
      <c r="N817" s="2" t="s">
        <v>56</v>
      </c>
      <c r="O817" s="2" t="s">
        <v>215</v>
      </c>
      <c r="P817" s="2" t="s">
        <v>216</v>
      </c>
      <c r="Q817" s="2" t="s">
        <v>60</v>
      </c>
      <c r="R817" s="2" t="s">
        <v>217</v>
      </c>
      <c r="S817" s="2" t="s">
        <v>62</v>
      </c>
      <c r="T817" s="19">
        <v>200.99</v>
      </c>
      <c r="U817" s="19" t="s">
        <v>63</v>
      </c>
      <c r="V817" s="2" t="s">
        <v>64</v>
      </c>
      <c r="W817" s="2" t="s">
        <v>6523</v>
      </c>
      <c r="X817" s="2" t="s">
        <v>6524</v>
      </c>
      <c r="Y817" s="2" t="s">
        <v>6525</v>
      </c>
      <c r="Z817" s="2" t="s">
        <v>62</v>
      </c>
      <c r="AA817" s="2" t="s">
        <v>62</v>
      </c>
      <c r="AB817" s="2" t="s">
        <v>6523</v>
      </c>
      <c r="AC817" s="2" t="s">
        <v>6526</v>
      </c>
      <c r="AD817" s="2" t="s">
        <v>6527</v>
      </c>
      <c r="AE817" s="2" t="s">
        <v>234</v>
      </c>
      <c r="AF817" s="2" t="s">
        <v>234</v>
      </c>
      <c r="AG817" s="2" t="s">
        <v>6528</v>
      </c>
      <c r="AH817" s="2" t="s">
        <v>73</v>
      </c>
      <c r="AI817" s="2" t="s">
        <v>236</v>
      </c>
      <c r="AJ817" s="2" t="s">
        <v>6529</v>
      </c>
      <c r="AK817" s="2" t="s">
        <v>6530</v>
      </c>
      <c r="AL817" s="2" t="s">
        <v>6531</v>
      </c>
      <c r="AM817" s="2" t="s">
        <v>6532</v>
      </c>
      <c r="AN817" s="2" t="s">
        <v>62</v>
      </c>
      <c r="AO817" s="19" t="s">
        <v>62</v>
      </c>
      <c r="AP817" s="2" t="s">
        <v>62</v>
      </c>
      <c r="AQ817" s="2" t="s">
        <v>62</v>
      </c>
      <c r="AR817" s="2" t="s">
        <v>62</v>
      </c>
      <c r="AS817" s="2" t="s">
        <v>62</v>
      </c>
      <c r="AT817" s="2" t="s">
        <v>62</v>
      </c>
      <c r="AU817" s="2" t="s">
        <v>62</v>
      </c>
      <c r="AV817" s="19" t="s">
        <v>57</v>
      </c>
      <c r="AW817" s="2" t="s">
        <v>77</v>
      </c>
      <c r="AX817" s="2" t="s">
        <v>57</v>
      </c>
      <c r="AY817" s="2" t="s">
        <v>77</v>
      </c>
    </row>
    <row r="818" spans="1:51" ht="22.5" customHeight="1" x14ac:dyDescent="0.25">
      <c r="A818" s="18" t="s">
        <v>6533</v>
      </c>
      <c r="B818" s="2" t="s">
        <v>6534</v>
      </c>
      <c r="C818" s="2" t="s">
        <v>595</v>
      </c>
      <c r="D818" s="2" t="s">
        <v>6333</v>
      </c>
      <c r="E818" s="2" t="s">
        <v>77</v>
      </c>
      <c r="F818" s="19">
        <v>1</v>
      </c>
      <c r="G818" s="19">
        <v>159.99</v>
      </c>
      <c r="H818" s="19" t="s">
        <v>57</v>
      </c>
      <c r="I818" s="19">
        <v>-27.2</v>
      </c>
      <c r="J818" s="19">
        <v>-22.95</v>
      </c>
      <c r="K818" s="19" t="s">
        <v>57</v>
      </c>
      <c r="L818" s="19">
        <v>109.84</v>
      </c>
      <c r="M818" s="2" t="s">
        <v>666</v>
      </c>
      <c r="N818" s="2" t="s">
        <v>56</v>
      </c>
      <c r="O818" s="2" t="s">
        <v>96</v>
      </c>
      <c r="P818" s="2" t="s">
        <v>97</v>
      </c>
      <c r="Q818" s="2" t="s">
        <v>60</v>
      </c>
      <c r="R818" s="2" t="s">
        <v>98</v>
      </c>
      <c r="S818" s="2" t="s">
        <v>62</v>
      </c>
      <c r="T818" s="19">
        <v>159.99</v>
      </c>
      <c r="U818" s="19" t="s">
        <v>63</v>
      </c>
      <c r="V818" s="2" t="s">
        <v>64</v>
      </c>
      <c r="W818" s="2" t="s">
        <v>6535</v>
      </c>
      <c r="X818" s="2" t="s">
        <v>6536</v>
      </c>
      <c r="Y818" s="2" t="s">
        <v>6537</v>
      </c>
      <c r="Z818" s="2" t="s">
        <v>62</v>
      </c>
      <c r="AA818" s="2" t="s">
        <v>62</v>
      </c>
      <c r="AB818" s="2" t="s">
        <v>6535</v>
      </c>
      <c r="AC818" s="2" t="s">
        <v>6538</v>
      </c>
      <c r="AD818" s="2" t="s">
        <v>6539</v>
      </c>
      <c r="AE818" s="2" t="s">
        <v>6540</v>
      </c>
      <c r="AF818" s="2" t="s">
        <v>71</v>
      </c>
      <c r="AG818" s="2" t="s">
        <v>6541</v>
      </c>
      <c r="AH818" s="2" t="s">
        <v>73</v>
      </c>
      <c r="AI818" s="2" t="s">
        <v>74</v>
      </c>
      <c r="AJ818" s="2" t="s">
        <v>6542</v>
      </c>
      <c r="AK818" s="2" t="s">
        <v>6543</v>
      </c>
      <c r="AL818" s="2" t="s">
        <v>75</v>
      </c>
      <c r="AM818" s="2" t="s">
        <v>6544</v>
      </c>
      <c r="AN818" s="2" t="s">
        <v>62</v>
      </c>
      <c r="AO818" s="19" t="s">
        <v>62</v>
      </c>
      <c r="AP818" s="2" t="s">
        <v>62</v>
      </c>
      <c r="AQ818" s="2" t="s">
        <v>62</v>
      </c>
      <c r="AR818" s="2" t="s">
        <v>62</v>
      </c>
      <c r="AS818" s="2" t="s">
        <v>62</v>
      </c>
      <c r="AT818" s="2" t="s">
        <v>62</v>
      </c>
      <c r="AU818" s="2" t="s">
        <v>62</v>
      </c>
      <c r="AV818" s="19" t="s">
        <v>57</v>
      </c>
      <c r="AW818" s="2" t="s">
        <v>77</v>
      </c>
      <c r="AX818" s="2" t="s">
        <v>57</v>
      </c>
      <c r="AY818" s="2" t="s">
        <v>77</v>
      </c>
    </row>
    <row r="819" spans="1:51" ht="22.5" customHeight="1" x14ac:dyDescent="0.25">
      <c r="A819" s="18" t="s">
        <v>6545</v>
      </c>
      <c r="B819" s="2" t="s">
        <v>6546</v>
      </c>
      <c r="C819" s="2" t="s">
        <v>595</v>
      </c>
      <c r="D819" s="2" t="s">
        <v>6333</v>
      </c>
      <c r="E819" s="2" t="s">
        <v>77</v>
      </c>
      <c r="F819" s="19">
        <v>1</v>
      </c>
      <c r="G819" s="19">
        <v>34.880000000000003</v>
      </c>
      <c r="H819" s="19">
        <v>13.72</v>
      </c>
      <c r="I819" s="19">
        <v>-11.93</v>
      </c>
      <c r="J819" s="19">
        <v>-13.72</v>
      </c>
      <c r="K819" s="19" t="s">
        <v>57</v>
      </c>
      <c r="L819" s="19">
        <v>22.95</v>
      </c>
      <c r="M819" s="2" t="s">
        <v>666</v>
      </c>
      <c r="N819" s="2" t="s">
        <v>56</v>
      </c>
      <c r="O819" s="112">
        <v>221142</v>
      </c>
      <c r="P819" s="2" t="s">
        <v>3293</v>
      </c>
      <c r="Q819" s="2" t="s">
        <v>60</v>
      </c>
      <c r="R819" s="2" t="s">
        <v>3294</v>
      </c>
      <c r="S819" s="2" t="s">
        <v>62</v>
      </c>
      <c r="T819" s="19">
        <v>34.880000000000003</v>
      </c>
      <c r="U819" s="19" t="s">
        <v>63</v>
      </c>
      <c r="V819" s="2" t="s">
        <v>64</v>
      </c>
      <c r="W819" s="2" t="s">
        <v>6547</v>
      </c>
      <c r="X819" s="2" t="s">
        <v>6548</v>
      </c>
      <c r="Y819" s="2" t="s">
        <v>6549</v>
      </c>
      <c r="Z819" s="2" t="s">
        <v>62</v>
      </c>
      <c r="AA819" s="2" t="s">
        <v>62</v>
      </c>
      <c r="AB819" s="2" t="s">
        <v>6547</v>
      </c>
      <c r="AC819" s="2" t="s">
        <v>6550</v>
      </c>
      <c r="AD819" s="2" t="s">
        <v>6551</v>
      </c>
      <c r="AE819" s="2" t="s">
        <v>2558</v>
      </c>
      <c r="AF819" s="2" t="s">
        <v>234</v>
      </c>
      <c r="AG819" s="2" t="s">
        <v>6552</v>
      </c>
      <c r="AH819" s="2" t="s">
        <v>73</v>
      </c>
      <c r="AI819" s="2" t="s">
        <v>74</v>
      </c>
      <c r="AJ819" s="2" t="s">
        <v>6367</v>
      </c>
      <c r="AK819" s="2" t="s">
        <v>6553</v>
      </c>
      <c r="AL819" s="2" t="s">
        <v>75</v>
      </c>
      <c r="AM819" s="2" t="s">
        <v>6554</v>
      </c>
      <c r="AN819" s="2" t="s">
        <v>62</v>
      </c>
      <c r="AO819" s="19" t="s">
        <v>62</v>
      </c>
      <c r="AP819" s="2" t="s">
        <v>62</v>
      </c>
      <c r="AQ819" s="2" t="s">
        <v>62</v>
      </c>
      <c r="AR819" s="2" t="s">
        <v>62</v>
      </c>
      <c r="AS819" s="2" t="s">
        <v>62</v>
      </c>
      <c r="AT819" s="2" t="s">
        <v>62</v>
      </c>
      <c r="AU819" s="2" t="s">
        <v>62</v>
      </c>
      <c r="AV819" s="19" t="s">
        <v>57</v>
      </c>
      <c r="AW819" s="2" t="s">
        <v>77</v>
      </c>
      <c r="AX819" s="2" t="s">
        <v>57</v>
      </c>
      <c r="AY819" s="2" t="s">
        <v>77</v>
      </c>
    </row>
    <row r="820" spans="1:51" ht="22.5" customHeight="1" x14ac:dyDescent="0.25">
      <c r="A820" s="18" t="s">
        <v>6555</v>
      </c>
      <c r="B820" s="2" t="s">
        <v>6556</v>
      </c>
      <c r="C820" s="2" t="s">
        <v>595</v>
      </c>
      <c r="D820" s="2" t="s">
        <v>5384</v>
      </c>
      <c r="E820" s="2" t="s">
        <v>77</v>
      </c>
      <c r="F820" s="19">
        <v>1</v>
      </c>
      <c r="G820" s="19">
        <v>292.57</v>
      </c>
      <c r="H820" s="19" t="s">
        <v>57</v>
      </c>
      <c r="I820" s="19">
        <v>-49.74</v>
      </c>
      <c r="J820" s="19">
        <v>-24.95</v>
      </c>
      <c r="K820" s="19" t="s">
        <v>57</v>
      </c>
      <c r="L820" s="19">
        <v>217.88</v>
      </c>
      <c r="M820" s="2" t="s">
        <v>666</v>
      </c>
      <c r="N820" s="2" t="s">
        <v>62</v>
      </c>
      <c r="O820" s="2" t="s">
        <v>737</v>
      </c>
      <c r="P820" s="2" t="s">
        <v>738</v>
      </c>
      <c r="Q820" s="2" t="s">
        <v>60</v>
      </c>
      <c r="R820" s="2" t="s">
        <v>739</v>
      </c>
      <c r="S820" s="2" t="s">
        <v>62</v>
      </c>
      <c r="T820" s="19">
        <v>292.57</v>
      </c>
      <c r="U820" s="19" t="s">
        <v>63</v>
      </c>
      <c r="V820" s="2" t="s">
        <v>64</v>
      </c>
      <c r="W820" s="2" t="s">
        <v>6557</v>
      </c>
      <c r="X820" s="2" t="s">
        <v>6558</v>
      </c>
      <c r="Y820" s="2" t="s">
        <v>6559</v>
      </c>
      <c r="Z820" s="2" t="s">
        <v>62</v>
      </c>
      <c r="AA820" s="2" t="s">
        <v>62</v>
      </c>
      <c r="AB820" s="2" t="s">
        <v>6557</v>
      </c>
      <c r="AC820" s="2" t="s">
        <v>6560</v>
      </c>
      <c r="AD820" s="2" t="s">
        <v>6561</v>
      </c>
      <c r="AE820" s="2" t="s">
        <v>6562</v>
      </c>
      <c r="AF820" s="2" t="s">
        <v>71</v>
      </c>
      <c r="AG820" s="2" t="s">
        <v>6563</v>
      </c>
      <c r="AH820" s="2" t="s">
        <v>73</v>
      </c>
      <c r="AI820" s="2" t="s">
        <v>74</v>
      </c>
      <c r="AJ820" s="2" t="s">
        <v>6317</v>
      </c>
      <c r="AK820" s="2" t="s">
        <v>6564</v>
      </c>
      <c r="AL820" s="2" t="s">
        <v>75</v>
      </c>
      <c r="AM820" s="2" t="s">
        <v>6565</v>
      </c>
      <c r="AN820" s="2" t="s">
        <v>62</v>
      </c>
      <c r="AO820" s="19" t="s">
        <v>62</v>
      </c>
      <c r="AP820" s="2" t="s">
        <v>62</v>
      </c>
      <c r="AQ820" s="2" t="s">
        <v>62</v>
      </c>
      <c r="AR820" s="2" t="s">
        <v>62</v>
      </c>
      <c r="AS820" s="2" t="s">
        <v>62</v>
      </c>
      <c r="AT820" s="2" t="s">
        <v>62</v>
      </c>
      <c r="AU820" s="2" t="s">
        <v>62</v>
      </c>
      <c r="AV820" s="19" t="s">
        <v>57</v>
      </c>
      <c r="AW820" s="2" t="s">
        <v>77</v>
      </c>
      <c r="AX820" s="2" t="s">
        <v>57</v>
      </c>
      <c r="AY820" s="2" t="s">
        <v>77</v>
      </c>
    </row>
    <row r="821" spans="1:51" ht="22.5" customHeight="1" x14ac:dyDescent="0.25">
      <c r="A821" s="18" t="s">
        <v>6566</v>
      </c>
      <c r="B821" s="2" t="s">
        <v>6567</v>
      </c>
      <c r="C821" s="2" t="s">
        <v>595</v>
      </c>
      <c r="D821" s="2" t="s">
        <v>3357</v>
      </c>
      <c r="E821" s="2" t="s">
        <v>77</v>
      </c>
      <c r="F821" s="19">
        <v>1</v>
      </c>
      <c r="G821" s="19">
        <v>34.97</v>
      </c>
      <c r="H821" s="19">
        <v>31.29</v>
      </c>
      <c r="I821" s="19">
        <v>-11.94</v>
      </c>
      <c r="J821" s="19">
        <v>-31.29</v>
      </c>
      <c r="K821" s="19" t="s">
        <v>57</v>
      </c>
      <c r="L821" s="19">
        <v>23.03</v>
      </c>
      <c r="M821" s="2" t="s">
        <v>666</v>
      </c>
      <c r="N821" s="2" t="s">
        <v>56</v>
      </c>
      <c r="O821" s="112">
        <v>66080</v>
      </c>
      <c r="P821" s="2" t="s">
        <v>6568</v>
      </c>
      <c r="Q821" s="2" t="s">
        <v>60</v>
      </c>
      <c r="R821" s="2" t="s">
        <v>6569</v>
      </c>
      <c r="S821" s="2" t="s">
        <v>62</v>
      </c>
      <c r="T821" s="19">
        <v>34.97</v>
      </c>
      <c r="U821" s="19" t="s">
        <v>63</v>
      </c>
      <c r="V821" s="2" t="s">
        <v>64</v>
      </c>
      <c r="W821" s="2" t="s">
        <v>6570</v>
      </c>
      <c r="X821" s="2" t="s">
        <v>6571</v>
      </c>
      <c r="Y821" s="2" t="s">
        <v>6572</v>
      </c>
      <c r="Z821" s="2" t="s">
        <v>62</v>
      </c>
      <c r="AA821" s="2" t="s">
        <v>62</v>
      </c>
      <c r="AB821" s="2" t="s">
        <v>6570</v>
      </c>
      <c r="AC821" s="2" t="s">
        <v>6573</v>
      </c>
      <c r="AD821" s="2" t="s">
        <v>6574</v>
      </c>
      <c r="AE821" s="2" t="s">
        <v>647</v>
      </c>
      <c r="AF821" s="2" t="s">
        <v>105</v>
      </c>
      <c r="AG821" s="2" t="s">
        <v>6575</v>
      </c>
      <c r="AH821" s="2" t="s">
        <v>73</v>
      </c>
      <c r="AI821" s="2" t="s">
        <v>74</v>
      </c>
      <c r="AJ821" s="2" t="s">
        <v>6268</v>
      </c>
      <c r="AK821" s="2" t="s">
        <v>6576</v>
      </c>
      <c r="AL821" s="2" t="s">
        <v>75</v>
      </c>
      <c r="AM821" s="2" t="s">
        <v>6577</v>
      </c>
      <c r="AN821" s="2" t="s">
        <v>62</v>
      </c>
      <c r="AO821" s="19" t="s">
        <v>62</v>
      </c>
      <c r="AP821" s="2" t="s">
        <v>62</v>
      </c>
      <c r="AQ821" s="2" t="s">
        <v>62</v>
      </c>
      <c r="AR821" s="2" t="s">
        <v>62</v>
      </c>
      <c r="AS821" s="2" t="s">
        <v>62</v>
      </c>
      <c r="AT821" s="2" t="s">
        <v>62</v>
      </c>
      <c r="AU821" s="2" t="s">
        <v>62</v>
      </c>
      <c r="AV821" s="19" t="s">
        <v>57</v>
      </c>
      <c r="AW821" s="2" t="s">
        <v>77</v>
      </c>
      <c r="AX821" s="2" t="s">
        <v>57</v>
      </c>
      <c r="AY821" s="2" t="s">
        <v>77</v>
      </c>
    </row>
    <row r="822" spans="1:51" ht="22.5" customHeight="1" x14ac:dyDescent="0.25">
      <c r="A822" s="18" t="s">
        <v>6578</v>
      </c>
      <c r="B822" s="2" t="s">
        <v>6579</v>
      </c>
      <c r="C822" s="2" t="s">
        <v>595</v>
      </c>
      <c r="D822" s="2" t="s">
        <v>6409</v>
      </c>
      <c r="E822" s="2" t="s">
        <v>77</v>
      </c>
      <c r="F822" s="19">
        <v>1</v>
      </c>
      <c r="G822" s="19">
        <v>127.9</v>
      </c>
      <c r="H822" s="19">
        <v>1.59</v>
      </c>
      <c r="I822" s="19">
        <v>-21.74</v>
      </c>
      <c r="J822" s="19" t="s">
        <v>57</v>
      </c>
      <c r="K822" s="19" t="s">
        <v>57</v>
      </c>
      <c r="L822" s="19">
        <v>107.75</v>
      </c>
      <c r="M822" s="2" t="s">
        <v>666</v>
      </c>
      <c r="N822" s="2" t="s">
        <v>56</v>
      </c>
      <c r="O822" s="2" t="s">
        <v>3631</v>
      </c>
      <c r="P822" s="2" t="s">
        <v>6580</v>
      </c>
      <c r="Q822" s="2" t="s">
        <v>60</v>
      </c>
      <c r="R822" s="2" t="s">
        <v>6581</v>
      </c>
      <c r="S822" s="2" t="s">
        <v>62</v>
      </c>
      <c r="T822" s="19">
        <v>127.9</v>
      </c>
      <c r="U822" s="19" t="s">
        <v>63</v>
      </c>
      <c r="V822" s="2" t="s">
        <v>64</v>
      </c>
      <c r="W822" s="2" t="s">
        <v>6582</v>
      </c>
      <c r="X822" s="2" t="s">
        <v>6583</v>
      </c>
      <c r="Y822" s="2" t="s">
        <v>6584</v>
      </c>
      <c r="Z822" s="2" t="s">
        <v>62</v>
      </c>
      <c r="AA822" s="2" t="s">
        <v>62</v>
      </c>
      <c r="AB822" s="2" t="s">
        <v>6582</v>
      </c>
      <c r="AC822" s="2" t="s">
        <v>6585</v>
      </c>
      <c r="AD822" s="2" t="s">
        <v>6586</v>
      </c>
      <c r="AE822" s="2" t="s">
        <v>234</v>
      </c>
      <c r="AF822" s="2" t="s">
        <v>234</v>
      </c>
      <c r="AG822" s="2" t="s">
        <v>6587</v>
      </c>
      <c r="AH822" s="2" t="s">
        <v>73</v>
      </c>
      <c r="AI822" s="2" t="s">
        <v>236</v>
      </c>
      <c r="AJ822" s="2" t="s">
        <v>6588</v>
      </c>
      <c r="AK822" s="2" t="s">
        <v>6589</v>
      </c>
      <c r="AL822" s="2" t="s">
        <v>6590</v>
      </c>
      <c r="AM822" s="2" t="s">
        <v>6591</v>
      </c>
      <c r="AN822" s="2" t="s">
        <v>62</v>
      </c>
      <c r="AO822" s="19" t="s">
        <v>62</v>
      </c>
      <c r="AP822" s="2" t="s">
        <v>62</v>
      </c>
      <c r="AQ822" s="2" t="s">
        <v>62</v>
      </c>
      <c r="AR822" s="2" t="s">
        <v>62</v>
      </c>
      <c r="AS822" s="2" t="s">
        <v>62</v>
      </c>
      <c r="AT822" s="2" t="s">
        <v>62</v>
      </c>
      <c r="AU822" s="2" t="s">
        <v>62</v>
      </c>
      <c r="AV822" s="19" t="s">
        <v>57</v>
      </c>
      <c r="AW822" s="2" t="s">
        <v>77</v>
      </c>
      <c r="AX822" s="2" t="s">
        <v>57</v>
      </c>
      <c r="AY822" s="2" t="s">
        <v>77</v>
      </c>
    </row>
    <row r="823" spans="1:51" ht="22.5" customHeight="1" x14ac:dyDescent="0.25">
      <c r="A823" s="18" t="s">
        <v>6592</v>
      </c>
      <c r="B823" s="2" t="s">
        <v>6593</v>
      </c>
      <c r="C823" s="2" t="s">
        <v>595</v>
      </c>
      <c r="D823" s="2" t="s">
        <v>4631</v>
      </c>
      <c r="E823" s="2" t="s">
        <v>77</v>
      </c>
      <c r="F823" s="19">
        <v>1</v>
      </c>
      <c r="G823" s="19">
        <v>183.87</v>
      </c>
      <c r="H823" s="19" t="s">
        <v>57</v>
      </c>
      <c r="I823" s="19">
        <v>-22.06</v>
      </c>
      <c r="J823" s="19">
        <v>-23.95</v>
      </c>
      <c r="K823" s="19" t="s">
        <v>57</v>
      </c>
      <c r="L823" s="19">
        <v>137.86000000000001</v>
      </c>
      <c r="M823" s="2" t="s">
        <v>666</v>
      </c>
      <c r="N823" s="2" t="s">
        <v>62</v>
      </c>
      <c r="O823" s="2" t="s">
        <v>215</v>
      </c>
      <c r="P823" s="2" t="s">
        <v>4531</v>
      </c>
      <c r="Q823" s="2" t="s">
        <v>60</v>
      </c>
      <c r="R823" s="2" t="s">
        <v>4532</v>
      </c>
      <c r="S823" s="2" t="s">
        <v>62</v>
      </c>
      <c r="T823" s="19">
        <v>183.87</v>
      </c>
      <c r="U823" s="19" t="s">
        <v>83</v>
      </c>
      <c r="V823" s="2" t="s">
        <v>64</v>
      </c>
      <c r="W823" s="2" t="s">
        <v>6594</v>
      </c>
      <c r="X823" s="2" t="s">
        <v>6595</v>
      </c>
      <c r="Y823" s="2" t="s">
        <v>6596</v>
      </c>
      <c r="Z823" s="2" t="s">
        <v>62</v>
      </c>
      <c r="AA823" s="2" t="s">
        <v>62</v>
      </c>
      <c r="AB823" s="2" t="s">
        <v>6594</v>
      </c>
      <c r="AC823" s="2" t="s">
        <v>6597</v>
      </c>
      <c r="AD823" s="2" t="s">
        <v>6598</v>
      </c>
      <c r="AE823" s="2" t="s">
        <v>581</v>
      </c>
      <c r="AF823" s="2" t="s">
        <v>156</v>
      </c>
      <c r="AG823" s="2" t="s">
        <v>6599</v>
      </c>
      <c r="AH823" s="2" t="s">
        <v>73</v>
      </c>
      <c r="AI823" s="2" t="s">
        <v>74</v>
      </c>
      <c r="AJ823" s="2" t="s">
        <v>5879</v>
      </c>
      <c r="AK823" s="2" t="s">
        <v>6600</v>
      </c>
      <c r="AL823" s="2" t="s">
        <v>75</v>
      </c>
      <c r="AM823" s="2" t="s">
        <v>6601</v>
      </c>
      <c r="AN823" s="2" t="s">
        <v>62</v>
      </c>
      <c r="AO823" s="19" t="s">
        <v>62</v>
      </c>
      <c r="AP823" s="2" t="s">
        <v>62</v>
      </c>
      <c r="AQ823" s="2" t="s">
        <v>62</v>
      </c>
      <c r="AR823" s="2" t="s">
        <v>62</v>
      </c>
      <c r="AS823" s="2" t="s">
        <v>62</v>
      </c>
      <c r="AT823" s="2" t="s">
        <v>62</v>
      </c>
      <c r="AU823" s="2" t="s">
        <v>62</v>
      </c>
      <c r="AV823" s="19" t="s">
        <v>57</v>
      </c>
      <c r="AW823" s="2" t="s">
        <v>77</v>
      </c>
      <c r="AX823" s="2" t="s">
        <v>57</v>
      </c>
      <c r="AY823" s="2" t="s">
        <v>77</v>
      </c>
    </row>
    <row r="824" spans="1:51" ht="22.5" customHeight="1" x14ac:dyDescent="0.25">
      <c r="A824" s="18" t="s">
        <v>6602</v>
      </c>
      <c r="B824" s="2" t="s">
        <v>6603</v>
      </c>
      <c r="C824" s="2" t="s">
        <v>595</v>
      </c>
      <c r="D824" s="2" t="s">
        <v>4631</v>
      </c>
      <c r="E824" s="2" t="s">
        <v>56</v>
      </c>
      <c r="F824" s="19">
        <v>1</v>
      </c>
      <c r="G824" s="19">
        <v>200.99</v>
      </c>
      <c r="H824" s="19" t="s">
        <v>57</v>
      </c>
      <c r="I824" s="19">
        <v>-34.17</v>
      </c>
      <c r="J824" s="19">
        <v>-65.95</v>
      </c>
      <c r="K824" s="19" t="s">
        <v>57</v>
      </c>
      <c r="L824" s="19">
        <v>100.87</v>
      </c>
      <c r="M824" s="2" t="s">
        <v>666</v>
      </c>
      <c r="N824" s="2" t="s">
        <v>56</v>
      </c>
      <c r="O824" s="2" t="s">
        <v>215</v>
      </c>
      <c r="P824" s="2" t="s">
        <v>216</v>
      </c>
      <c r="Q824" s="2" t="s">
        <v>60</v>
      </c>
      <c r="R824" s="2" t="s">
        <v>217</v>
      </c>
      <c r="S824" s="2" t="s">
        <v>62</v>
      </c>
      <c r="T824" s="19">
        <v>200.99</v>
      </c>
      <c r="U824" s="19" t="s">
        <v>63</v>
      </c>
      <c r="V824" s="2" t="s">
        <v>64</v>
      </c>
      <c r="W824" s="2" t="s">
        <v>6604</v>
      </c>
      <c r="X824" s="2" t="s">
        <v>6605</v>
      </c>
      <c r="Y824" s="2" t="s">
        <v>6606</v>
      </c>
      <c r="Z824" s="2" t="s">
        <v>62</v>
      </c>
      <c r="AA824" s="2" t="s">
        <v>62</v>
      </c>
      <c r="AB824" s="2" t="s">
        <v>6604</v>
      </c>
      <c r="AC824" s="2" t="s">
        <v>6607</v>
      </c>
      <c r="AD824" s="2" t="s">
        <v>6608</v>
      </c>
      <c r="AE824" s="2" t="s">
        <v>156</v>
      </c>
      <c r="AF824" s="2" t="s">
        <v>156</v>
      </c>
      <c r="AG824" s="2" t="s">
        <v>6609</v>
      </c>
      <c r="AH824" s="2" t="s">
        <v>73</v>
      </c>
      <c r="AI824" s="2" t="s">
        <v>74</v>
      </c>
      <c r="AJ824" s="2" t="s">
        <v>6610</v>
      </c>
      <c r="AK824" s="2" t="s">
        <v>6611</v>
      </c>
      <c r="AL824" s="2" t="s">
        <v>75</v>
      </c>
      <c r="AM824" s="2" t="s">
        <v>6612</v>
      </c>
      <c r="AN824" s="2" t="s">
        <v>62</v>
      </c>
      <c r="AO824" s="19" t="s">
        <v>62</v>
      </c>
      <c r="AP824" s="2" t="s">
        <v>62</v>
      </c>
      <c r="AQ824" s="2" t="s">
        <v>62</v>
      </c>
      <c r="AR824" s="2" t="s">
        <v>62</v>
      </c>
      <c r="AS824" s="2" t="s">
        <v>62</v>
      </c>
      <c r="AT824" s="2" t="s">
        <v>62</v>
      </c>
      <c r="AU824" s="2" t="s">
        <v>62</v>
      </c>
      <c r="AV824" s="19" t="s">
        <v>57</v>
      </c>
      <c r="AW824" s="2" t="s">
        <v>77</v>
      </c>
      <c r="AX824" s="2" t="s">
        <v>57</v>
      </c>
      <c r="AY824" s="2" t="s">
        <v>77</v>
      </c>
    </row>
    <row r="825" spans="1:51" ht="22.5" customHeight="1" x14ac:dyDescent="0.25">
      <c r="A825" s="18" t="s">
        <v>6613</v>
      </c>
      <c r="B825" s="2" t="s">
        <v>6614</v>
      </c>
      <c r="C825" s="2" t="s">
        <v>595</v>
      </c>
      <c r="D825" s="2" t="s">
        <v>4631</v>
      </c>
      <c r="E825" s="2" t="s">
        <v>77</v>
      </c>
      <c r="F825" s="19">
        <v>1</v>
      </c>
      <c r="G825" s="19">
        <v>195.99</v>
      </c>
      <c r="H825" s="19">
        <v>10.87</v>
      </c>
      <c r="I825" s="19">
        <v>-33.32</v>
      </c>
      <c r="J825" s="19">
        <v>-35.82</v>
      </c>
      <c r="K825" s="19" t="s">
        <v>57</v>
      </c>
      <c r="L825" s="19">
        <v>137.72</v>
      </c>
      <c r="M825" s="2" t="s">
        <v>666</v>
      </c>
      <c r="N825" s="2" t="s">
        <v>62</v>
      </c>
      <c r="O825" s="112">
        <v>77350</v>
      </c>
      <c r="P825" s="2" t="s">
        <v>310</v>
      </c>
      <c r="Q825" s="2" t="s">
        <v>60</v>
      </c>
      <c r="R825" s="2" t="s">
        <v>311</v>
      </c>
      <c r="S825" s="2" t="s">
        <v>62</v>
      </c>
      <c r="T825" s="19">
        <v>195.99</v>
      </c>
      <c r="U825" s="19" t="s">
        <v>63</v>
      </c>
      <c r="V825" s="2" t="s">
        <v>64</v>
      </c>
      <c r="W825" s="2" t="s">
        <v>6615</v>
      </c>
      <c r="X825" s="2" t="s">
        <v>6616</v>
      </c>
      <c r="Y825" s="2" t="s">
        <v>6617</v>
      </c>
      <c r="Z825" s="2" t="s">
        <v>62</v>
      </c>
      <c r="AA825" s="2" t="s">
        <v>62</v>
      </c>
      <c r="AB825" s="2" t="s">
        <v>6615</v>
      </c>
      <c r="AC825" s="2" t="s">
        <v>6618</v>
      </c>
      <c r="AD825" s="2" t="s">
        <v>6619</v>
      </c>
      <c r="AE825" s="2" t="s">
        <v>6620</v>
      </c>
      <c r="AF825" s="2" t="s">
        <v>210</v>
      </c>
      <c r="AG825" s="2" t="s">
        <v>6621</v>
      </c>
      <c r="AH825" s="2" t="s">
        <v>73</v>
      </c>
      <c r="AI825" s="2" t="s">
        <v>74</v>
      </c>
      <c r="AJ825" s="2" t="s">
        <v>6292</v>
      </c>
      <c r="AK825" s="2" t="s">
        <v>5930</v>
      </c>
      <c r="AL825" s="2" t="s">
        <v>75</v>
      </c>
      <c r="AM825" s="2" t="s">
        <v>6622</v>
      </c>
      <c r="AN825" s="2" t="s">
        <v>62</v>
      </c>
      <c r="AO825" s="19" t="s">
        <v>62</v>
      </c>
      <c r="AP825" s="2" t="s">
        <v>62</v>
      </c>
      <c r="AQ825" s="2" t="s">
        <v>62</v>
      </c>
      <c r="AR825" s="2" t="s">
        <v>62</v>
      </c>
      <c r="AS825" s="2" t="s">
        <v>62</v>
      </c>
      <c r="AT825" s="2" t="s">
        <v>62</v>
      </c>
      <c r="AU825" s="2" t="s">
        <v>62</v>
      </c>
      <c r="AV825" s="19" t="s">
        <v>57</v>
      </c>
      <c r="AW825" s="2" t="s">
        <v>77</v>
      </c>
      <c r="AX825" s="2" t="s">
        <v>57</v>
      </c>
      <c r="AY825" s="2" t="s">
        <v>77</v>
      </c>
    </row>
    <row r="826" spans="1:51" ht="22.5" customHeight="1" x14ac:dyDescent="0.25">
      <c r="A826" s="18" t="s">
        <v>6623</v>
      </c>
      <c r="B826" s="2" t="s">
        <v>6624</v>
      </c>
      <c r="C826" s="2" t="s">
        <v>595</v>
      </c>
      <c r="D826" s="2" t="s">
        <v>4631</v>
      </c>
      <c r="E826" s="2" t="s">
        <v>77</v>
      </c>
      <c r="F826" s="19">
        <v>1</v>
      </c>
      <c r="G826" s="19">
        <v>173.24</v>
      </c>
      <c r="H826" s="19" t="s">
        <v>57</v>
      </c>
      <c r="I826" s="19">
        <v>-20.79</v>
      </c>
      <c r="J826" s="19">
        <v>-25.95</v>
      </c>
      <c r="K826" s="19" t="s">
        <v>57</v>
      </c>
      <c r="L826" s="19">
        <v>126.5</v>
      </c>
      <c r="M826" s="2" t="s">
        <v>666</v>
      </c>
      <c r="N826" s="2" t="s">
        <v>62</v>
      </c>
      <c r="O826" s="112">
        <v>552019</v>
      </c>
      <c r="P826" s="2" t="s">
        <v>1834</v>
      </c>
      <c r="Q826" s="2" t="s">
        <v>60</v>
      </c>
      <c r="R826" s="2" t="s">
        <v>1835</v>
      </c>
      <c r="S826" s="2" t="s">
        <v>62</v>
      </c>
      <c r="T826" s="19">
        <v>173.24</v>
      </c>
      <c r="U826" s="19" t="s">
        <v>83</v>
      </c>
      <c r="V826" s="2" t="s">
        <v>64</v>
      </c>
      <c r="W826" s="2" t="s">
        <v>6625</v>
      </c>
      <c r="X826" s="2" t="s">
        <v>6626</v>
      </c>
      <c r="Y826" s="2" t="s">
        <v>6627</v>
      </c>
      <c r="Z826" s="2" t="s">
        <v>62</v>
      </c>
      <c r="AA826" s="2" t="s">
        <v>62</v>
      </c>
      <c r="AB826" s="2" t="s">
        <v>6625</v>
      </c>
      <c r="AC826" s="2" t="s">
        <v>6628</v>
      </c>
      <c r="AD826" s="2" t="s">
        <v>6629</v>
      </c>
      <c r="AE826" s="2" t="s">
        <v>6630</v>
      </c>
      <c r="AF826" s="2" t="s">
        <v>234</v>
      </c>
      <c r="AG826" s="2" t="s">
        <v>6631</v>
      </c>
      <c r="AH826" s="2" t="s">
        <v>73</v>
      </c>
      <c r="AI826" s="2" t="s">
        <v>74</v>
      </c>
      <c r="AJ826" s="2" t="s">
        <v>6632</v>
      </c>
      <c r="AK826" s="2" t="s">
        <v>6633</v>
      </c>
      <c r="AL826" s="2" t="s">
        <v>75</v>
      </c>
      <c r="AM826" s="2" t="s">
        <v>6634</v>
      </c>
      <c r="AN826" s="2" t="s">
        <v>62</v>
      </c>
      <c r="AO826" s="19" t="s">
        <v>62</v>
      </c>
      <c r="AP826" s="2" t="s">
        <v>62</v>
      </c>
      <c r="AQ826" s="2" t="s">
        <v>62</v>
      </c>
      <c r="AR826" s="2" t="s">
        <v>62</v>
      </c>
      <c r="AS826" s="2" t="s">
        <v>62</v>
      </c>
      <c r="AT826" s="2" t="s">
        <v>62</v>
      </c>
      <c r="AU826" s="2" t="s">
        <v>62</v>
      </c>
      <c r="AV826" s="19" t="s">
        <v>57</v>
      </c>
      <c r="AW826" s="2" t="s">
        <v>77</v>
      </c>
      <c r="AX826" s="2" t="s">
        <v>57</v>
      </c>
      <c r="AY826" s="2" t="s">
        <v>77</v>
      </c>
    </row>
    <row r="827" spans="1:51" ht="22.5" customHeight="1" x14ac:dyDescent="0.25">
      <c r="A827" s="18" t="s">
        <v>6635</v>
      </c>
      <c r="B827" s="2" t="s">
        <v>6636</v>
      </c>
      <c r="C827" s="2" t="s">
        <v>595</v>
      </c>
      <c r="D827" s="2" t="s">
        <v>6409</v>
      </c>
      <c r="E827" s="2" t="s">
        <v>56</v>
      </c>
      <c r="F827" s="19">
        <v>1</v>
      </c>
      <c r="G827" s="19">
        <v>162.69999999999999</v>
      </c>
      <c r="H827" s="19">
        <v>1.59</v>
      </c>
      <c r="I827" s="19">
        <v>-19.52</v>
      </c>
      <c r="J827" s="19" t="s">
        <v>57</v>
      </c>
      <c r="K827" s="19" t="s">
        <v>57</v>
      </c>
      <c r="L827" s="19">
        <v>144.77000000000001</v>
      </c>
      <c r="M827" s="2" t="s">
        <v>666</v>
      </c>
      <c r="N827" s="2" t="s">
        <v>62</v>
      </c>
      <c r="O827" s="2" t="s">
        <v>6637</v>
      </c>
      <c r="P827" s="2" t="s">
        <v>6638</v>
      </c>
      <c r="Q827" s="2" t="s">
        <v>60</v>
      </c>
      <c r="R827" s="2" t="s">
        <v>6639</v>
      </c>
      <c r="S827" s="2" t="s">
        <v>62</v>
      </c>
      <c r="T827" s="19">
        <v>162.69999999999999</v>
      </c>
      <c r="U827" s="19" t="s">
        <v>83</v>
      </c>
      <c r="V827" s="2" t="s">
        <v>64</v>
      </c>
      <c r="W827" s="2" t="s">
        <v>6640</v>
      </c>
      <c r="X827" s="2" t="s">
        <v>6641</v>
      </c>
      <c r="Y827" s="2" t="s">
        <v>6642</v>
      </c>
      <c r="Z827" s="2" t="s">
        <v>62</v>
      </c>
      <c r="AA827" s="2" t="s">
        <v>62</v>
      </c>
      <c r="AB827" s="2" t="s">
        <v>6640</v>
      </c>
      <c r="AC827" s="2" t="s">
        <v>6643</v>
      </c>
      <c r="AD827" s="2" t="s">
        <v>6644</v>
      </c>
      <c r="AE827" s="2" t="s">
        <v>305</v>
      </c>
      <c r="AF827" s="2" t="s">
        <v>234</v>
      </c>
      <c r="AG827" s="2" t="s">
        <v>6645</v>
      </c>
      <c r="AH827" s="2" t="s">
        <v>73</v>
      </c>
      <c r="AI827" s="2" t="s">
        <v>236</v>
      </c>
      <c r="AJ827" s="2" t="s">
        <v>6646</v>
      </c>
      <c r="AK827" s="2" t="s">
        <v>6647</v>
      </c>
      <c r="AL827" s="2" t="s">
        <v>1381</v>
      </c>
      <c r="AM827" s="2" t="s">
        <v>6648</v>
      </c>
      <c r="AN827" s="2" t="s">
        <v>62</v>
      </c>
      <c r="AO827" s="19" t="s">
        <v>62</v>
      </c>
      <c r="AP827" s="2" t="s">
        <v>62</v>
      </c>
      <c r="AQ827" s="2" t="s">
        <v>62</v>
      </c>
      <c r="AR827" s="2" t="s">
        <v>62</v>
      </c>
      <c r="AS827" s="2" t="s">
        <v>62</v>
      </c>
      <c r="AT827" s="2" t="s">
        <v>62</v>
      </c>
      <c r="AU827" s="2" t="s">
        <v>62</v>
      </c>
      <c r="AV827" s="19" t="s">
        <v>57</v>
      </c>
      <c r="AW827" s="2" t="s">
        <v>77</v>
      </c>
      <c r="AX827" s="2" t="s">
        <v>57</v>
      </c>
      <c r="AY827" s="2" t="s">
        <v>77</v>
      </c>
    </row>
    <row r="828" spans="1:51" ht="22.5" customHeight="1" x14ac:dyDescent="0.25">
      <c r="A828" s="18" t="s">
        <v>6657</v>
      </c>
      <c r="B828" s="2" t="s">
        <v>6658</v>
      </c>
      <c r="C828" s="2" t="s">
        <v>595</v>
      </c>
      <c r="D828" s="2" t="s">
        <v>6333</v>
      </c>
      <c r="E828" s="2" t="s">
        <v>77</v>
      </c>
      <c r="F828" s="19">
        <v>1</v>
      </c>
      <c r="G828" s="19">
        <v>47.99</v>
      </c>
      <c r="H828" s="19">
        <v>14.73</v>
      </c>
      <c r="I828" s="19">
        <v>-14.16</v>
      </c>
      <c r="J828" s="19">
        <v>-14.73</v>
      </c>
      <c r="K828" s="19" t="s">
        <v>57</v>
      </c>
      <c r="L828" s="19">
        <v>33.83</v>
      </c>
      <c r="M828" s="2" t="s">
        <v>666</v>
      </c>
      <c r="N828" s="2" t="s">
        <v>56</v>
      </c>
      <c r="O828" s="112">
        <v>77032</v>
      </c>
      <c r="P828" s="2" t="s">
        <v>4252</v>
      </c>
      <c r="Q828" s="2" t="s">
        <v>60</v>
      </c>
      <c r="R828" s="2" t="s">
        <v>4253</v>
      </c>
      <c r="S828" s="2" t="s">
        <v>62</v>
      </c>
      <c r="T828" s="19">
        <v>47.99</v>
      </c>
      <c r="U828" s="19" t="s">
        <v>63</v>
      </c>
      <c r="V828" s="2" t="s">
        <v>64</v>
      </c>
      <c r="W828" s="2" t="s">
        <v>6659</v>
      </c>
      <c r="X828" s="2" t="s">
        <v>6660</v>
      </c>
      <c r="Y828" s="2" t="s">
        <v>6661</v>
      </c>
      <c r="Z828" s="2" t="s">
        <v>62</v>
      </c>
      <c r="AA828" s="2" t="s">
        <v>62</v>
      </c>
      <c r="AB828" s="2" t="s">
        <v>6659</v>
      </c>
      <c r="AC828" s="2" t="s">
        <v>6662</v>
      </c>
      <c r="AD828" s="2" t="s">
        <v>6663</v>
      </c>
      <c r="AE828" s="2" t="s">
        <v>6664</v>
      </c>
      <c r="AF828" s="2" t="s">
        <v>234</v>
      </c>
      <c r="AG828" s="2" t="s">
        <v>6665</v>
      </c>
      <c r="AH828" s="2" t="s">
        <v>73</v>
      </c>
      <c r="AI828" s="2" t="s">
        <v>74</v>
      </c>
      <c r="AJ828" s="2" t="s">
        <v>6666</v>
      </c>
      <c r="AK828" s="2" t="s">
        <v>6667</v>
      </c>
      <c r="AL828" s="2" t="s">
        <v>75</v>
      </c>
      <c r="AM828" s="2" t="s">
        <v>6668</v>
      </c>
      <c r="AN828" s="2" t="s">
        <v>62</v>
      </c>
      <c r="AO828" s="19" t="s">
        <v>62</v>
      </c>
      <c r="AP828" s="2" t="s">
        <v>62</v>
      </c>
      <c r="AQ828" s="2" t="s">
        <v>62</v>
      </c>
      <c r="AR828" s="2" t="s">
        <v>62</v>
      </c>
      <c r="AS828" s="2" t="s">
        <v>62</v>
      </c>
      <c r="AT828" s="2" t="s">
        <v>62</v>
      </c>
      <c r="AU828" s="2" t="s">
        <v>62</v>
      </c>
      <c r="AV828" s="19" t="s">
        <v>57</v>
      </c>
      <c r="AW828" s="2" t="s">
        <v>77</v>
      </c>
      <c r="AX828" s="2" t="s">
        <v>57</v>
      </c>
      <c r="AY828" s="2" t="s">
        <v>77</v>
      </c>
    </row>
    <row r="829" spans="1:51" ht="22.5" customHeight="1" x14ac:dyDescent="0.25">
      <c r="A829" s="18" t="s">
        <v>6682</v>
      </c>
      <c r="B829" s="2" t="s">
        <v>6683</v>
      </c>
      <c r="C829" s="2" t="s">
        <v>595</v>
      </c>
      <c r="D829" s="2" t="s">
        <v>4165</v>
      </c>
      <c r="E829" s="2" t="s">
        <v>77</v>
      </c>
      <c r="F829" s="19">
        <v>1</v>
      </c>
      <c r="G829" s="19">
        <v>233.41</v>
      </c>
      <c r="H829" s="19">
        <v>39.28</v>
      </c>
      <c r="I829" s="19">
        <v>-39.68</v>
      </c>
      <c r="J829" s="19">
        <v>-62.23</v>
      </c>
      <c r="K829" s="19" t="s">
        <v>57</v>
      </c>
      <c r="L829" s="19">
        <v>170.78</v>
      </c>
      <c r="M829" s="2" t="s">
        <v>666</v>
      </c>
      <c r="N829" s="2" t="s">
        <v>62</v>
      </c>
      <c r="O829" s="2" t="s">
        <v>697</v>
      </c>
      <c r="P829" s="2" t="s">
        <v>698</v>
      </c>
      <c r="Q829" s="2" t="s">
        <v>60</v>
      </c>
      <c r="R829" s="2" t="s">
        <v>699</v>
      </c>
      <c r="S829" s="2" t="s">
        <v>62</v>
      </c>
      <c r="T829" s="19">
        <v>233.41</v>
      </c>
      <c r="U829" s="19" t="s">
        <v>63</v>
      </c>
      <c r="V829" s="2" t="s">
        <v>64</v>
      </c>
      <c r="W829" s="2" t="s">
        <v>6684</v>
      </c>
      <c r="X829" s="2" t="s">
        <v>6685</v>
      </c>
      <c r="Y829" s="2" t="s">
        <v>6686</v>
      </c>
      <c r="Z829" s="2" t="s">
        <v>62</v>
      </c>
      <c r="AA829" s="2" t="s">
        <v>62</v>
      </c>
      <c r="AB829" s="2" t="s">
        <v>6684</v>
      </c>
      <c r="AC829" s="2" t="s">
        <v>6687</v>
      </c>
      <c r="AD829" s="2" t="s">
        <v>6688</v>
      </c>
      <c r="AE829" s="2" t="s">
        <v>6689</v>
      </c>
      <c r="AF829" s="2" t="s">
        <v>4777</v>
      </c>
      <c r="AG829" s="2" t="s">
        <v>6690</v>
      </c>
      <c r="AH829" s="2" t="s">
        <v>73</v>
      </c>
      <c r="AI829" s="2" t="s">
        <v>74</v>
      </c>
      <c r="AJ829" s="2" t="s">
        <v>6691</v>
      </c>
      <c r="AK829" s="2" t="s">
        <v>6692</v>
      </c>
      <c r="AL829" s="2" t="s">
        <v>75</v>
      </c>
      <c r="AM829" s="2" t="s">
        <v>6693</v>
      </c>
      <c r="AN829" s="2" t="s">
        <v>62</v>
      </c>
      <c r="AO829" s="19" t="s">
        <v>62</v>
      </c>
      <c r="AP829" s="2" t="s">
        <v>62</v>
      </c>
      <c r="AQ829" s="2" t="s">
        <v>62</v>
      </c>
      <c r="AR829" s="2" t="s">
        <v>62</v>
      </c>
      <c r="AS829" s="2" t="s">
        <v>62</v>
      </c>
      <c r="AT829" s="2" t="s">
        <v>62</v>
      </c>
      <c r="AU829" s="2" t="s">
        <v>62</v>
      </c>
      <c r="AV829" s="19" t="s">
        <v>57</v>
      </c>
      <c r="AW829" s="2" t="s">
        <v>77</v>
      </c>
      <c r="AX829" s="2" t="s">
        <v>57</v>
      </c>
      <c r="AY829" s="2" t="s">
        <v>77</v>
      </c>
    </row>
    <row r="830" spans="1:51" ht="22.5" customHeight="1" x14ac:dyDescent="0.25">
      <c r="A830" s="18" t="s">
        <v>6708</v>
      </c>
      <c r="B830" s="2" t="s">
        <v>6709</v>
      </c>
      <c r="C830" s="2" t="s">
        <v>595</v>
      </c>
      <c r="D830" s="2" t="s">
        <v>5384</v>
      </c>
      <c r="E830" s="2" t="s">
        <v>56</v>
      </c>
      <c r="F830" s="19">
        <v>1</v>
      </c>
      <c r="G830" s="19">
        <v>183.33</v>
      </c>
      <c r="H830" s="19" t="s">
        <v>57</v>
      </c>
      <c r="I830" s="19">
        <v>-31.17</v>
      </c>
      <c r="J830" s="19">
        <v>-41.95</v>
      </c>
      <c r="K830" s="19" t="s">
        <v>57</v>
      </c>
      <c r="L830" s="19">
        <v>110.21</v>
      </c>
      <c r="M830" s="2" t="s">
        <v>666</v>
      </c>
      <c r="N830" s="2" t="s">
        <v>56</v>
      </c>
      <c r="O830" s="2" t="s">
        <v>283</v>
      </c>
      <c r="P830" s="2" t="s">
        <v>284</v>
      </c>
      <c r="Q830" s="2" t="s">
        <v>60</v>
      </c>
      <c r="R830" s="2" t="s">
        <v>285</v>
      </c>
      <c r="S830" s="2" t="s">
        <v>62</v>
      </c>
      <c r="T830" s="19">
        <v>183.33</v>
      </c>
      <c r="U830" s="19" t="s">
        <v>63</v>
      </c>
      <c r="V830" s="2" t="s">
        <v>64</v>
      </c>
      <c r="W830" s="2" t="s">
        <v>6710</v>
      </c>
      <c r="X830" s="2" t="s">
        <v>6711</v>
      </c>
      <c r="Y830" s="2" t="s">
        <v>6712</v>
      </c>
      <c r="Z830" s="2" t="s">
        <v>62</v>
      </c>
      <c r="AA830" s="2" t="s">
        <v>62</v>
      </c>
      <c r="AB830" s="2" t="s">
        <v>6710</v>
      </c>
      <c r="AC830" s="2" t="s">
        <v>6713</v>
      </c>
      <c r="AD830" s="2" t="s">
        <v>6714</v>
      </c>
      <c r="AE830" s="2" t="s">
        <v>3923</v>
      </c>
      <c r="AF830" s="2" t="s">
        <v>853</v>
      </c>
      <c r="AG830" s="2" t="s">
        <v>6715</v>
      </c>
      <c r="AH830" s="2" t="s">
        <v>73</v>
      </c>
      <c r="AI830" s="2" t="s">
        <v>74</v>
      </c>
      <c r="AJ830" s="2" t="s">
        <v>6328</v>
      </c>
      <c r="AK830" s="2" t="s">
        <v>6716</v>
      </c>
      <c r="AL830" s="2" t="s">
        <v>75</v>
      </c>
      <c r="AM830" s="2" t="s">
        <v>6717</v>
      </c>
      <c r="AN830" s="2" t="s">
        <v>62</v>
      </c>
      <c r="AO830" s="19" t="s">
        <v>62</v>
      </c>
      <c r="AP830" s="2" t="s">
        <v>62</v>
      </c>
      <c r="AQ830" s="2" t="s">
        <v>62</v>
      </c>
      <c r="AR830" s="2" t="s">
        <v>62</v>
      </c>
      <c r="AS830" s="2" t="s">
        <v>62</v>
      </c>
      <c r="AT830" s="2" t="s">
        <v>62</v>
      </c>
      <c r="AU830" s="2" t="s">
        <v>62</v>
      </c>
      <c r="AV830" s="19" t="s">
        <v>57</v>
      </c>
      <c r="AW830" s="2" t="s">
        <v>77</v>
      </c>
      <c r="AX830" s="2" t="s">
        <v>57</v>
      </c>
      <c r="AY830" s="2" t="s">
        <v>77</v>
      </c>
    </row>
    <row r="831" spans="1:51" ht="22.5" customHeight="1" x14ac:dyDescent="0.25">
      <c r="A831" s="18" t="s">
        <v>6718</v>
      </c>
      <c r="B831" s="2" t="s">
        <v>6719</v>
      </c>
      <c r="C831" s="2" t="s">
        <v>595</v>
      </c>
      <c r="D831" s="2" t="s">
        <v>4631</v>
      </c>
      <c r="E831" s="2" t="s">
        <v>77</v>
      </c>
      <c r="F831" s="19">
        <v>1</v>
      </c>
      <c r="G831" s="19">
        <v>120.8</v>
      </c>
      <c r="H831" s="19" t="s">
        <v>57</v>
      </c>
      <c r="I831" s="19">
        <v>-20.54</v>
      </c>
      <c r="J831" s="19">
        <v>-21.45</v>
      </c>
      <c r="K831" s="19" t="s">
        <v>57</v>
      </c>
      <c r="L831" s="19">
        <v>78.81</v>
      </c>
      <c r="M831" s="2" t="s">
        <v>666</v>
      </c>
      <c r="N831" s="2" t="s">
        <v>62</v>
      </c>
      <c r="O831" s="2" t="s">
        <v>6720</v>
      </c>
      <c r="P831" s="2" t="s">
        <v>6721</v>
      </c>
      <c r="Q831" s="2" t="s">
        <v>60</v>
      </c>
      <c r="R831" s="2" t="s">
        <v>6722</v>
      </c>
      <c r="S831" s="2" t="s">
        <v>62</v>
      </c>
      <c r="T831" s="19">
        <v>120.8</v>
      </c>
      <c r="U831" s="19" t="s">
        <v>63</v>
      </c>
      <c r="V831" s="2" t="s">
        <v>64</v>
      </c>
      <c r="W831" s="2" t="s">
        <v>6723</v>
      </c>
      <c r="X831" s="2" t="s">
        <v>6724</v>
      </c>
      <c r="Y831" s="2" t="s">
        <v>6725</v>
      </c>
      <c r="Z831" s="2" t="s">
        <v>62</v>
      </c>
      <c r="AA831" s="2" t="s">
        <v>62</v>
      </c>
      <c r="AB831" s="2" t="s">
        <v>6723</v>
      </c>
      <c r="AC831" s="2" t="s">
        <v>6726</v>
      </c>
      <c r="AD831" s="2" t="s">
        <v>6727</v>
      </c>
      <c r="AE831" s="2" t="s">
        <v>6728</v>
      </c>
      <c r="AF831" s="2" t="s">
        <v>105</v>
      </c>
      <c r="AG831" s="2" t="s">
        <v>6729</v>
      </c>
      <c r="AH831" s="2" t="s">
        <v>73</v>
      </c>
      <c r="AI831" s="2" t="s">
        <v>74</v>
      </c>
      <c r="AJ831" s="2" t="s">
        <v>6306</v>
      </c>
      <c r="AK831" s="2" t="s">
        <v>6730</v>
      </c>
      <c r="AL831" s="2" t="s">
        <v>75</v>
      </c>
      <c r="AM831" s="2" t="s">
        <v>6731</v>
      </c>
      <c r="AN831" s="2" t="s">
        <v>62</v>
      </c>
      <c r="AO831" s="19" t="s">
        <v>62</v>
      </c>
      <c r="AP831" s="2" t="s">
        <v>62</v>
      </c>
      <c r="AQ831" s="2" t="s">
        <v>62</v>
      </c>
      <c r="AR831" s="2" t="s">
        <v>62</v>
      </c>
      <c r="AS831" s="2" t="s">
        <v>62</v>
      </c>
      <c r="AT831" s="2" t="s">
        <v>62</v>
      </c>
      <c r="AU831" s="2" t="s">
        <v>62</v>
      </c>
      <c r="AV831" s="19" t="s">
        <v>57</v>
      </c>
      <c r="AW831" s="2" t="s">
        <v>77</v>
      </c>
      <c r="AX831" s="2" t="s">
        <v>57</v>
      </c>
      <c r="AY831" s="2" t="s">
        <v>77</v>
      </c>
    </row>
    <row r="832" spans="1:51" ht="22.5" customHeight="1" x14ac:dyDescent="0.25">
      <c r="A832" s="18" t="s">
        <v>6732</v>
      </c>
      <c r="B832" s="2" t="s">
        <v>6733</v>
      </c>
      <c r="C832" s="2" t="s">
        <v>595</v>
      </c>
      <c r="D832" s="2" t="s">
        <v>6333</v>
      </c>
      <c r="E832" s="2" t="s">
        <v>56</v>
      </c>
      <c r="F832" s="19">
        <v>1</v>
      </c>
      <c r="G832" s="19">
        <v>85</v>
      </c>
      <c r="H832" s="19" t="s">
        <v>57</v>
      </c>
      <c r="I832" s="19">
        <v>-14.45</v>
      </c>
      <c r="J832" s="19">
        <v>-21.45</v>
      </c>
      <c r="K832" s="19" t="s">
        <v>57</v>
      </c>
      <c r="L832" s="19">
        <v>49.1</v>
      </c>
      <c r="M832" s="2" t="s">
        <v>666</v>
      </c>
      <c r="N832" s="2" t="s">
        <v>56</v>
      </c>
      <c r="O832" s="2" t="s">
        <v>563</v>
      </c>
      <c r="P832" s="2" t="s">
        <v>564</v>
      </c>
      <c r="Q832" s="2" t="s">
        <v>60</v>
      </c>
      <c r="R832" s="2" t="s">
        <v>565</v>
      </c>
      <c r="S832" s="2" t="s">
        <v>62</v>
      </c>
      <c r="T832" s="19">
        <v>85</v>
      </c>
      <c r="U832" s="19" t="s">
        <v>63</v>
      </c>
      <c r="V832" s="2" t="s">
        <v>64</v>
      </c>
      <c r="W832" s="2" t="s">
        <v>6734</v>
      </c>
      <c r="X832" s="2" t="s">
        <v>6735</v>
      </c>
      <c r="Y832" s="2" t="s">
        <v>6736</v>
      </c>
      <c r="Z832" s="2" t="s">
        <v>62</v>
      </c>
      <c r="AA832" s="2" t="s">
        <v>62</v>
      </c>
      <c r="AB832" s="2" t="s">
        <v>6734</v>
      </c>
      <c r="AC832" s="2" t="s">
        <v>6737</v>
      </c>
      <c r="AD832" s="2" t="s">
        <v>6738</v>
      </c>
      <c r="AE832" s="2" t="s">
        <v>3741</v>
      </c>
      <c r="AF832" s="2" t="s">
        <v>234</v>
      </c>
      <c r="AG832" s="2" t="s">
        <v>6739</v>
      </c>
      <c r="AH832" s="2" t="s">
        <v>73</v>
      </c>
      <c r="AI832" s="2" t="s">
        <v>74</v>
      </c>
      <c r="AJ832" s="2" t="s">
        <v>6740</v>
      </c>
      <c r="AK832" s="2" t="s">
        <v>6741</v>
      </c>
      <c r="AL832" s="2" t="s">
        <v>75</v>
      </c>
      <c r="AM832" s="2" t="s">
        <v>6742</v>
      </c>
      <c r="AN832" s="2" t="s">
        <v>62</v>
      </c>
      <c r="AO832" s="19" t="s">
        <v>62</v>
      </c>
      <c r="AP832" s="2" t="s">
        <v>62</v>
      </c>
      <c r="AQ832" s="2" t="s">
        <v>62</v>
      </c>
      <c r="AR832" s="2" t="s">
        <v>62</v>
      </c>
      <c r="AS832" s="2" t="s">
        <v>62</v>
      </c>
      <c r="AT832" s="2" t="s">
        <v>62</v>
      </c>
      <c r="AU832" s="2" t="s">
        <v>62</v>
      </c>
      <c r="AV832" s="19" t="s">
        <v>57</v>
      </c>
      <c r="AW832" s="2" t="s">
        <v>77</v>
      </c>
      <c r="AX832" s="2" t="s">
        <v>57</v>
      </c>
      <c r="AY832" s="2" t="s">
        <v>77</v>
      </c>
    </row>
    <row r="833" spans="1:51" ht="22.5" customHeight="1" x14ac:dyDescent="0.25">
      <c r="A833" s="18" t="s">
        <v>6756</v>
      </c>
      <c r="B833" s="2" t="s">
        <v>6757</v>
      </c>
      <c r="C833" s="2" t="s">
        <v>595</v>
      </c>
      <c r="D833" s="2" t="s">
        <v>6333</v>
      </c>
      <c r="E833" s="2" t="s">
        <v>56</v>
      </c>
      <c r="F833" s="19">
        <v>1</v>
      </c>
      <c r="G833" s="19">
        <v>391.49</v>
      </c>
      <c r="H833" s="19" t="s">
        <v>57</v>
      </c>
      <c r="I833" s="19">
        <v>-66.55</v>
      </c>
      <c r="J833" s="19">
        <v>-24.95</v>
      </c>
      <c r="K833" s="19" t="s">
        <v>57</v>
      </c>
      <c r="L833" s="19">
        <v>299.99</v>
      </c>
      <c r="M833" s="2" t="s">
        <v>666</v>
      </c>
      <c r="N833" s="2" t="s">
        <v>56</v>
      </c>
      <c r="O833" s="2" t="s">
        <v>5221</v>
      </c>
      <c r="P833" s="2" t="s">
        <v>5222</v>
      </c>
      <c r="Q833" s="2" t="s">
        <v>60</v>
      </c>
      <c r="R833" s="2" t="s">
        <v>5223</v>
      </c>
      <c r="S833" s="2" t="s">
        <v>62</v>
      </c>
      <c r="T833" s="19">
        <v>391.49</v>
      </c>
      <c r="U833" s="19" t="s">
        <v>63</v>
      </c>
      <c r="V833" s="2" t="s">
        <v>64</v>
      </c>
      <c r="W833" s="2" t="s">
        <v>6758</v>
      </c>
      <c r="X833" s="2" t="s">
        <v>6759</v>
      </c>
      <c r="Y833" s="2" t="s">
        <v>6760</v>
      </c>
      <c r="Z833" s="2" t="s">
        <v>62</v>
      </c>
      <c r="AA833" s="2" t="s">
        <v>62</v>
      </c>
      <c r="AB833" s="2" t="s">
        <v>6758</v>
      </c>
      <c r="AC833" s="2" t="s">
        <v>6761</v>
      </c>
      <c r="AD833" s="2" t="s">
        <v>6762</v>
      </c>
      <c r="AE833" s="2" t="s">
        <v>5366</v>
      </c>
      <c r="AF833" s="2" t="s">
        <v>234</v>
      </c>
      <c r="AG833" s="2" t="s">
        <v>6763</v>
      </c>
      <c r="AH833" s="2" t="s">
        <v>73</v>
      </c>
      <c r="AI833" s="2" t="s">
        <v>74</v>
      </c>
      <c r="AJ833" s="2" t="s">
        <v>6764</v>
      </c>
      <c r="AK833" s="2" t="s">
        <v>6765</v>
      </c>
      <c r="AL833" s="2" t="s">
        <v>75</v>
      </c>
      <c r="AM833" s="2" t="s">
        <v>6766</v>
      </c>
      <c r="AN833" s="2" t="s">
        <v>62</v>
      </c>
      <c r="AO833" s="19" t="s">
        <v>62</v>
      </c>
      <c r="AP833" s="2" t="s">
        <v>62</v>
      </c>
      <c r="AQ833" s="2" t="s">
        <v>62</v>
      </c>
      <c r="AR833" s="2" t="s">
        <v>62</v>
      </c>
      <c r="AS833" s="2" t="s">
        <v>62</v>
      </c>
      <c r="AT833" s="2" t="s">
        <v>62</v>
      </c>
      <c r="AU833" s="2" t="s">
        <v>62</v>
      </c>
      <c r="AV833" s="19" t="s">
        <v>57</v>
      </c>
      <c r="AW833" s="2" t="s">
        <v>77</v>
      </c>
      <c r="AX833" s="2" t="s">
        <v>57</v>
      </c>
      <c r="AY833" s="2" t="s">
        <v>77</v>
      </c>
    </row>
    <row r="834" spans="1:51" ht="22.5" customHeight="1" x14ac:dyDescent="0.25">
      <c r="A834" s="18" t="s">
        <v>6767</v>
      </c>
      <c r="B834" s="2" t="s">
        <v>6768</v>
      </c>
      <c r="C834" s="2" t="s">
        <v>595</v>
      </c>
      <c r="D834" s="2" t="s">
        <v>5384</v>
      </c>
      <c r="E834" s="2" t="s">
        <v>77</v>
      </c>
      <c r="F834" s="19">
        <v>1</v>
      </c>
      <c r="G834" s="19">
        <v>175.99</v>
      </c>
      <c r="H834" s="19" t="s">
        <v>57</v>
      </c>
      <c r="I834" s="19">
        <v>-21.12</v>
      </c>
      <c r="J834" s="19">
        <v>-25.95</v>
      </c>
      <c r="K834" s="19" t="s">
        <v>57</v>
      </c>
      <c r="L834" s="19">
        <v>128.91999999999999</v>
      </c>
      <c r="M834" s="2" t="s">
        <v>666</v>
      </c>
      <c r="N834" s="2" t="s">
        <v>56</v>
      </c>
      <c r="O834" s="112">
        <v>552002</v>
      </c>
      <c r="P834" s="2" t="s">
        <v>681</v>
      </c>
      <c r="Q834" s="2" t="s">
        <v>60</v>
      </c>
      <c r="R834" s="2" t="s">
        <v>682</v>
      </c>
      <c r="S834" s="2" t="s">
        <v>62</v>
      </c>
      <c r="T834" s="19">
        <v>175.99</v>
      </c>
      <c r="U834" s="19" t="s">
        <v>83</v>
      </c>
      <c r="V834" s="2" t="s">
        <v>64</v>
      </c>
      <c r="W834" s="2" t="s">
        <v>6769</v>
      </c>
      <c r="X834" s="2" t="s">
        <v>6770</v>
      </c>
      <c r="Y834" s="2" t="s">
        <v>6771</v>
      </c>
      <c r="Z834" s="2" t="s">
        <v>62</v>
      </c>
      <c r="AA834" s="2" t="s">
        <v>62</v>
      </c>
      <c r="AB834" s="2" t="s">
        <v>6769</v>
      </c>
      <c r="AC834" s="2" t="s">
        <v>6772</v>
      </c>
      <c r="AD834" s="2" t="s">
        <v>6773</v>
      </c>
      <c r="AE834" s="2" t="s">
        <v>3168</v>
      </c>
      <c r="AF834" s="2" t="s">
        <v>156</v>
      </c>
      <c r="AG834" s="2" t="s">
        <v>6774</v>
      </c>
      <c r="AH834" s="2" t="s">
        <v>73</v>
      </c>
      <c r="AI834" s="2" t="s">
        <v>74</v>
      </c>
      <c r="AJ834" s="2" t="s">
        <v>6317</v>
      </c>
      <c r="AK834" s="2" t="s">
        <v>6775</v>
      </c>
      <c r="AL834" s="2" t="s">
        <v>75</v>
      </c>
      <c r="AM834" s="2" t="s">
        <v>6776</v>
      </c>
      <c r="AN834" s="2" t="s">
        <v>62</v>
      </c>
      <c r="AO834" s="19" t="s">
        <v>62</v>
      </c>
      <c r="AP834" s="2" t="s">
        <v>62</v>
      </c>
      <c r="AQ834" s="2" t="s">
        <v>62</v>
      </c>
      <c r="AR834" s="2" t="s">
        <v>62</v>
      </c>
      <c r="AS834" s="2" t="s">
        <v>62</v>
      </c>
      <c r="AT834" s="2" t="s">
        <v>62</v>
      </c>
      <c r="AU834" s="2" t="s">
        <v>62</v>
      </c>
      <c r="AV834" s="19" t="s">
        <v>57</v>
      </c>
      <c r="AW834" s="2" t="s">
        <v>77</v>
      </c>
      <c r="AX834" s="2" t="s">
        <v>57</v>
      </c>
      <c r="AY834" s="2" t="s">
        <v>77</v>
      </c>
    </row>
    <row r="835" spans="1:51" ht="22.5" customHeight="1" x14ac:dyDescent="0.25">
      <c r="A835" s="18" t="s">
        <v>6777</v>
      </c>
      <c r="B835" s="2" t="s">
        <v>6778</v>
      </c>
      <c r="C835" s="2" t="s">
        <v>595</v>
      </c>
      <c r="D835" s="2" t="s">
        <v>4631</v>
      </c>
      <c r="E835" s="2" t="s">
        <v>77</v>
      </c>
      <c r="F835" s="19">
        <v>1</v>
      </c>
      <c r="G835" s="19">
        <v>115.69</v>
      </c>
      <c r="H835" s="19" t="s">
        <v>57</v>
      </c>
      <c r="I835" s="19">
        <v>-19.670000000000002</v>
      </c>
      <c r="J835" s="19">
        <v>-20.45</v>
      </c>
      <c r="K835" s="19" t="s">
        <v>57</v>
      </c>
      <c r="L835" s="19">
        <v>75.569999999999993</v>
      </c>
      <c r="M835" s="2" t="s">
        <v>666</v>
      </c>
      <c r="N835" s="2" t="s">
        <v>56</v>
      </c>
      <c r="O835" s="2" t="s">
        <v>6779</v>
      </c>
      <c r="P835" s="2" t="s">
        <v>6780</v>
      </c>
      <c r="Q835" s="2" t="s">
        <v>60</v>
      </c>
      <c r="R835" s="2" t="s">
        <v>6781</v>
      </c>
      <c r="S835" s="2" t="s">
        <v>62</v>
      </c>
      <c r="T835" s="19">
        <v>115.69</v>
      </c>
      <c r="U835" s="19" t="s">
        <v>63</v>
      </c>
      <c r="V835" s="2" t="s">
        <v>64</v>
      </c>
      <c r="W835" s="2" t="s">
        <v>6782</v>
      </c>
      <c r="X835" s="2" t="s">
        <v>6783</v>
      </c>
      <c r="Y835" s="2" t="s">
        <v>6784</v>
      </c>
      <c r="Z835" s="2" t="s">
        <v>62</v>
      </c>
      <c r="AA835" s="2" t="s">
        <v>62</v>
      </c>
      <c r="AB835" s="2" t="s">
        <v>6782</v>
      </c>
      <c r="AC835" s="2" t="s">
        <v>6785</v>
      </c>
      <c r="AD835" s="2" t="s">
        <v>6786</v>
      </c>
      <c r="AE835" s="2" t="s">
        <v>6787</v>
      </c>
      <c r="AF835" s="2" t="s">
        <v>105</v>
      </c>
      <c r="AG835" s="2" t="s">
        <v>6788</v>
      </c>
      <c r="AH835" s="2" t="s">
        <v>73</v>
      </c>
      <c r="AI835" s="2" t="s">
        <v>74</v>
      </c>
      <c r="AJ835" s="2" t="s">
        <v>6789</v>
      </c>
      <c r="AK835" s="2" t="s">
        <v>6790</v>
      </c>
      <c r="AL835" s="2" t="s">
        <v>75</v>
      </c>
      <c r="AM835" s="2" t="s">
        <v>6791</v>
      </c>
      <c r="AN835" s="2" t="s">
        <v>62</v>
      </c>
      <c r="AO835" s="19" t="s">
        <v>62</v>
      </c>
      <c r="AP835" s="2" t="s">
        <v>62</v>
      </c>
      <c r="AQ835" s="2" t="s">
        <v>62</v>
      </c>
      <c r="AR835" s="2" t="s">
        <v>62</v>
      </c>
      <c r="AS835" s="2" t="s">
        <v>62</v>
      </c>
      <c r="AT835" s="2" t="s">
        <v>62</v>
      </c>
      <c r="AU835" s="2" t="s">
        <v>62</v>
      </c>
      <c r="AV835" s="19" t="s">
        <v>57</v>
      </c>
      <c r="AW835" s="2" t="s">
        <v>77</v>
      </c>
      <c r="AX835" s="2" t="s">
        <v>57</v>
      </c>
      <c r="AY835" s="2" t="s">
        <v>77</v>
      </c>
    </row>
    <row r="836" spans="1:51" ht="22.5" customHeight="1" x14ac:dyDescent="0.25">
      <c r="A836" s="18" t="s">
        <v>6807</v>
      </c>
      <c r="B836" s="2" t="s">
        <v>6808</v>
      </c>
      <c r="C836" s="2" t="s">
        <v>595</v>
      </c>
      <c r="D836" s="2" t="s">
        <v>5384</v>
      </c>
      <c r="E836" s="2" t="s">
        <v>56</v>
      </c>
      <c r="F836" s="19">
        <v>2</v>
      </c>
      <c r="G836" s="19">
        <v>259.8</v>
      </c>
      <c r="H836" s="19">
        <v>17.22</v>
      </c>
      <c r="I836" s="19">
        <v>-44.16</v>
      </c>
      <c r="J836" s="19">
        <v>-60.12</v>
      </c>
      <c r="K836" s="19" t="s">
        <v>57</v>
      </c>
      <c r="L836" s="19">
        <v>172.74</v>
      </c>
      <c r="M836" s="2" t="s">
        <v>666</v>
      </c>
      <c r="N836" s="2" t="s">
        <v>56</v>
      </c>
      <c r="O836" s="112">
        <v>66636</v>
      </c>
      <c r="P836" s="2" t="s">
        <v>6809</v>
      </c>
      <c r="Q836" s="2" t="s">
        <v>60</v>
      </c>
      <c r="R836" s="2" t="s">
        <v>6810</v>
      </c>
      <c r="S836" s="2" t="s">
        <v>62</v>
      </c>
      <c r="T836" s="19">
        <v>129.9</v>
      </c>
      <c r="U836" s="19" t="s">
        <v>63</v>
      </c>
      <c r="V836" s="2" t="s">
        <v>64</v>
      </c>
      <c r="W836" s="2" t="s">
        <v>6811</v>
      </c>
      <c r="X836" s="2" t="s">
        <v>6812</v>
      </c>
      <c r="Y836" s="2" t="s">
        <v>6813</v>
      </c>
      <c r="Z836" s="2" t="s">
        <v>62</v>
      </c>
      <c r="AA836" s="2" t="s">
        <v>62</v>
      </c>
      <c r="AB836" s="2" t="s">
        <v>6811</v>
      </c>
      <c r="AC836" s="2" t="s">
        <v>6814</v>
      </c>
      <c r="AD836" s="2" t="s">
        <v>6815</v>
      </c>
      <c r="AE836" s="2" t="s">
        <v>6816</v>
      </c>
      <c r="AF836" s="2" t="s">
        <v>184</v>
      </c>
      <c r="AG836" s="2" t="s">
        <v>6817</v>
      </c>
      <c r="AH836" s="2" t="s">
        <v>73</v>
      </c>
      <c r="AI836" s="2" t="s">
        <v>74</v>
      </c>
      <c r="AJ836" s="2" t="s">
        <v>6818</v>
      </c>
      <c r="AK836" s="2" t="s">
        <v>6819</v>
      </c>
      <c r="AL836" s="2" t="s">
        <v>75</v>
      </c>
      <c r="AM836" s="2" t="s">
        <v>6820</v>
      </c>
      <c r="AN836" s="2" t="s">
        <v>62</v>
      </c>
      <c r="AO836" s="19" t="s">
        <v>62</v>
      </c>
      <c r="AP836" s="2" t="s">
        <v>62</v>
      </c>
      <c r="AQ836" s="2" t="s">
        <v>62</v>
      </c>
      <c r="AR836" s="2" t="s">
        <v>62</v>
      </c>
      <c r="AS836" s="2" t="s">
        <v>62</v>
      </c>
      <c r="AT836" s="2" t="s">
        <v>62</v>
      </c>
      <c r="AU836" s="2" t="s">
        <v>62</v>
      </c>
      <c r="AV836" s="19" t="s">
        <v>57</v>
      </c>
      <c r="AW836" s="2" t="s">
        <v>77</v>
      </c>
      <c r="AX836" s="2" t="s">
        <v>57</v>
      </c>
      <c r="AY836" s="2" t="s">
        <v>77</v>
      </c>
    </row>
    <row r="837" spans="1:51" ht="22.5" customHeight="1" x14ac:dyDescent="0.25">
      <c r="A837" s="18" t="s">
        <v>6821</v>
      </c>
      <c r="B837" s="2" t="s">
        <v>6822</v>
      </c>
      <c r="C837" s="2" t="s">
        <v>595</v>
      </c>
      <c r="D837" s="2" t="s">
        <v>4631</v>
      </c>
      <c r="E837" s="2" t="s">
        <v>77</v>
      </c>
      <c r="F837" s="19">
        <v>1</v>
      </c>
      <c r="G837" s="19">
        <v>390.4</v>
      </c>
      <c r="H837" s="19">
        <v>30.22</v>
      </c>
      <c r="I837" s="19">
        <v>-46.85</v>
      </c>
      <c r="J837" s="19">
        <v>-55.17</v>
      </c>
      <c r="K837" s="19" t="s">
        <v>57</v>
      </c>
      <c r="L837" s="19">
        <v>318.60000000000002</v>
      </c>
      <c r="M837" s="2" t="s">
        <v>666</v>
      </c>
      <c r="N837" s="2" t="s">
        <v>56</v>
      </c>
      <c r="O837" s="2" t="s">
        <v>4861</v>
      </c>
      <c r="P837" s="2" t="s">
        <v>6428</v>
      </c>
      <c r="Q837" s="2" t="s">
        <v>60</v>
      </c>
      <c r="R837" s="2" t="s">
        <v>6429</v>
      </c>
      <c r="S837" s="2" t="s">
        <v>62</v>
      </c>
      <c r="T837" s="19">
        <v>390.4</v>
      </c>
      <c r="U837" s="19" t="s">
        <v>83</v>
      </c>
      <c r="V837" s="2" t="s">
        <v>64</v>
      </c>
      <c r="W837" s="2" t="s">
        <v>6823</v>
      </c>
      <c r="X837" s="2" t="s">
        <v>6824</v>
      </c>
      <c r="Y837" s="2" t="s">
        <v>6825</v>
      </c>
      <c r="Z837" s="2" t="s">
        <v>62</v>
      </c>
      <c r="AA837" s="2" t="s">
        <v>62</v>
      </c>
      <c r="AB837" s="2" t="s">
        <v>6823</v>
      </c>
      <c r="AC837" s="2" t="s">
        <v>6826</v>
      </c>
      <c r="AD837" s="2" t="s">
        <v>6827</v>
      </c>
      <c r="AE837" s="2" t="s">
        <v>6828</v>
      </c>
      <c r="AF837" s="2" t="s">
        <v>4777</v>
      </c>
      <c r="AG837" s="2" t="s">
        <v>6829</v>
      </c>
      <c r="AH837" s="2" t="s">
        <v>73</v>
      </c>
      <c r="AI837" s="2" t="s">
        <v>74</v>
      </c>
      <c r="AJ837" s="2" t="s">
        <v>6830</v>
      </c>
      <c r="AK837" s="2" t="s">
        <v>6831</v>
      </c>
      <c r="AL837" s="2" t="s">
        <v>75</v>
      </c>
      <c r="AM837" s="2" t="s">
        <v>6832</v>
      </c>
      <c r="AN837" s="2" t="s">
        <v>62</v>
      </c>
      <c r="AO837" s="19" t="s">
        <v>62</v>
      </c>
      <c r="AP837" s="2" t="s">
        <v>62</v>
      </c>
      <c r="AQ837" s="2" t="s">
        <v>62</v>
      </c>
      <c r="AR837" s="2" t="s">
        <v>62</v>
      </c>
      <c r="AS837" s="2" t="s">
        <v>62</v>
      </c>
      <c r="AT837" s="2" t="s">
        <v>62</v>
      </c>
      <c r="AU837" s="2" t="s">
        <v>62</v>
      </c>
      <c r="AV837" s="19" t="s">
        <v>57</v>
      </c>
      <c r="AW837" s="2" t="s">
        <v>77</v>
      </c>
      <c r="AX837" s="2" t="s">
        <v>57</v>
      </c>
      <c r="AY837" s="2" t="s">
        <v>77</v>
      </c>
    </row>
    <row r="838" spans="1:51" ht="22.5" customHeight="1" x14ac:dyDescent="0.25">
      <c r="A838" s="18" t="s">
        <v>6833</v>
      </c>
      <c r="B838" s="2" t="s">
        <v>6834</v>
      </c>
      <c r="C838" s="2" t="s">
        <v>595</v>
      </c>
      <c r="D838" s="2" t="s">
        <v>6333</v>
      </c>
      <c r="E838" s="2" t="s">
        <v>56</v>
      </c>
      <c r="F838" s="19">
        <v>1</v>
      </c>
      <c r="G838" s="19">
        <v>174.36</v>
      </c>
      <c r="H838" s="19" t="s">
        <v>57</v>
      </c>
      <c r="I838" s="19">
        <v>-20.92</v>
      </c>
      <c r="J838" s="19">
        <v>-25.95</v>
      </c>
      <c r="K838" s="19" t="s">
        <v>57</v>
      </c>
      <c r="L838" s="19">
        <v>127.49</v>
      </c>
      <c r="M838" s="2" t="s">
        <v>666</v>
      </c>
      <c r="N838" s="2" t="s">
        <v>56</v>
      </c>
      <c r="O838" s="2" t="s">
        <v>161</v>
      </c>
      <c r="P838" s="2" t="s">
        <v>162</v>
      </c>
      <c r="Q838" s="2" t="s">
        <v>60</v>
      </c>
      <c r="R838" s="2" t="s">
        <v>163</v>
      </c>
      <c r="S838" s="2" t="s">
        <v>62</v>
      </c>
      <c r="T838" s="19">
        <v>174.36</v>
      </c>
      <c r="U838" s="19" t="s">
        <v>83</v>
      </c>
      <c r="V838" s="2" t="s">
        <v>64</v>
      </c>
      <c r="W838" s="2" t="s">
        <v>6835</v>
      </c>
      <c r="X838" s="2" t="s">
        <v>6836</v>
      </c>
      <c r="Y838" s="2" t="s">
        <v>6837</v>
      </c>
      <c r="Z838" s="2" t="s">
        <v>62</v>
      </c>
      <c r="AA838" s="2" t="s">
        <v>62</v>
      </c>
      <c r="AB838" s="2" t="s">
        <v>6835</v>
      </c>
      <c r="AC838" s="2" t="s">
        <v>6838</v>
      </c>
      <c r="AD838" s="2" t="s">
        <v>6839</v>
      </c>
      <c r="AE838" s="2" t="s">
        <v>729</v>
      </c>
      <c r="AF838" s="2" t="s">
        <v>234</v>
      </c>
      <c r="AG838" s="2" t="s">
        <v>6840</v>
      </c>
      <c r="AH838" s="2" t="s">
        <v>73</v>
      </c>
      <c r="AI838" s="2" t="s">
        <v>74</v>
      </c>
      <c r="AJ838" s="2" t="s">
        <v>6841</v>
      </c>
      <c r="AK838" s="2" t="s">
        <v>6842</v>
      </c>
      <c r="AL838" s="2" t="s">
        <v>75</v>
      </c>
      <c r="AM838" s="2" t="s">
        <v>6843</v>
      </c>
      <c r="AN838" s="2" t="s">
        <v>62</v>
      </c>
      <c r="AO838" s="19" t="s">
        <v>62</v>
      </c>
      <c r="AP838" s="2" t="s">
        <v>62</v>
      </c>
      <c r="AQ838" s="2" t="s">
        <v>62</v>
      </c>
      <c r="AR838" s="2" t="s">
        <v>62</v>
      </c>
      <c r="AS838" s="2" t="s">
        <v>62</v>
      </c>
      <c r="AT838" s="2" t="s">
        <v>62</v>
      </c>
      <c r="AU838" s="2" t="s">
        <v>62</v>
      </c>
      <c r="AV838" s="19" t="s">
        <v>57</v>
      </c>
      <c r="AW838" s="2" t="s">
        <v>77</v>
      </c>
      <c r="AX838" s="2" t="s">
        <v>57</v>
      </c>
      <c r="AY838" s="2" t="s">
        <v>77</v>
      </c>
    </row>
    <row r="839" spans="1:51" ht="22.5" customHeight="1" x14ac:dyDescent="0.25">
      <c r="A839" s="18" t="s">
        <v>6844</v>
      </c>
      <c r="B839" s="2" t="s">
        <v>6845</v>
      </c>
      <c r="C839" s="2" t="s">
        <v>595</v>
      </c>
      <c r="D839" s="2" t="s">
        <v>6409</v>
      </c>
      <c r="E839" s="2" t="s">
        <v>77</v>
      </c>
      <c r="F839" s="19">
        <v>1</v>
      </c>
      <c r="G839" s="19">
        <v>94.9</v>
      </c>
      <c r="H839" s="19" t="s">
        <v>57</v>
      </c>
      <c r="I839" s="19">
        <v>-11.39</v>
      </c>
      <c r="J839" s="19">
        <v>-20.45</v>
      </c>
      <c r="K839" s="19" t="s">
        <v>57</v>
      </c>
      <c r="L839" s="19">
        <v>63.06</v>
      </c>
      <c r="M839" s="2" t="s">
        <v>666</v>
      </c>
      <c r="N839" s="2" t="s">
        <v>62</v>
      </c>
      <c r="O839" s="112">
        <v>227203</v>
      </c>
      <c r="P839" s="2" t="s">
        <v>597</v>
      </c>
      <c r="Q839" s="2" t="s">
        <v>60</v>
      </c>
      <c r="R839" s="2" t="s">
        <v>598</v>
      </c>
      <c r="S839" s="2" t="s">
        <v>62</v>
      </c>
      <c r="T839" s="19">
        <v>94.9</v>
      </c>
      <c r="U839" s="19" t="s">
        <v>83</v>
      </c>
      <c r="V839" s="2" t="s">
        <v>64</v>
      </c>
      <c r="W839" s="2" t="s">
        <v>6846</v>
      </c>
      <c r="X839" s="2" t="s">
        <v>6847</v>
      </c>
      <c r="Y839" s="2" t="s">
        <v>6848</v>
      </c>
      <c r="Z839" s="2" t="s">
        <v>4334</v>
      </c>
      <c r="AA839" s="2" t="s">
        <v>4334</v>
      </c>
      <c r="AB839" s="2" t="s">
        <v>6846</v>
      </c>
      <c r="AC839" s="2" t="s">
        <v>6849</v>
      </c>
      <c r="AD839" s="2" t="s">
        <v>6850</v>
      </c>
      <c r="AE839" s="2" t="s">
        <v>1327</v>
      </c>
      <c r="AF839" s="2" t="s">
        <v>366</v>
      </c>
      <c r="AG839" s="2" t="s">
        <v>6851</v>
      </c>
      <c r="AH839" s="2" t="s">
        <v>73</v>
      </c>
      <c r="AI839" s="2" t="s">
        <v>74</v>
      </c>
      <c r="AJ839" s="2" t="s">
        <v>6852</v>
      </c>
      <c r="AK839" s="2" t="s">
        <v>6853</v>
      </c>
      <c r="AL839" s="2" t="s">
        <v>75</v>
      </c>
      <c r="AM839" s="2" t="s">
        <v>6854</v>
      </c>
      <c r="AN839" s="2" t="s">
        <v>62</v>
      </c>
      <c r="AO839" s="19" t="s">
        <v>62</v>
      </c>
      <c r="AP839" s="2" t="s">
        <v>62</v>
      </c>
      <c r="AQ839" s="2" t="s">
        <v>62</v>
      </c>
      <c r="AR839" s="2" t="s">
        <v>62</v>
      </c>
      <c r="AS839" s="2" t="s">
        <v>62</v>
      </c>
      <c r="AT839" s="2" t="s">
        <v>62</v>
      </c>
      <c r="AU839" s="2" t="s">
        <v>62</v>
      </c>
      <c r="AV839" s="19" t="s">
        <v>57</v>
      </c>
      <c r="AW839" s="2" t="s">
        <v>77</v>
      </c>
      <c r="AX839" s="2" t="s">
        <v>57</v>
      </c>
      <c r="AY839" s="2" t="s">
        <v>77</v>
      </c>
    </row>
    <row r="840" spans="1:51" ht="22.5" customHeight="1" x14ac:dyDescent="0.25">
      <c r="A840" s="18" t="s">
        <v>6855</v>
      </c>
      <c r="B840" s="2" t="s">
        <v>6856</v>
      </c>
      <c r="C840" s="2" t="s">
        <v>595</v>
      </c>
      <c r="D840" s="2" t="s">
        <v>5384</v>
      </c>
      <c r="E840" s="2" t="s">
        <v>77</v>
      </c>
      <c r="F840" s="19">
        <v>1</v>
      </c>
      <c r="G840" s="19">
        <v>141.03</v>
      </c>
      <c r="H840" s="19" t="s">
        <v>57</v>
      </c>
      <c r="I840" s="19">
        <v>-16.920000000000002</v>
      </c>
      <c r="J840" s="19">
        <v>-23.95</v>
      </c>
      <c r="K840" s="19" t="s">
        <v>57</v>
      </c>
      <c r="L840" s="19">
        <v>100.16</v>
      </c>
      <c r="M840" s="2" t="s">
        <v>666</v>
      </c>
      <c r="N840" s="2" t="s">
        <v>56</v>
      </c>
      <c r="O840" s="112">
        <v>662046</v>
      </c>
      <c r="P840" s="2" t="s">
        <v>6857</v>
      </c>
      <c r="Q840" s="2" t="s">
        <v>60</v>
      </c>
      <c r="R840" s="2" t="s">
        <v>6858</v>
      </c>
      <c r="S840" s="2" t="s">
        <v>62</v>
      </c>
      <c r="T840" s="19">
        <v>141.03</v>
      </c>
      <c r="U840" s="19" t="s">
        <v>83</v>
      </c>
      <c r="V840" s="2" t="s">
        <v>64</v>
      </c>
      <c r="W840" s="2" t="s">
        <v>6859</v>
      </c>
      <c r="X840" s="2" t="s">
        <v>6860</v>
      </c>
      <c r="Y840" s="2" t="s">
        <v>6861</v>
      </c>
      <c r="Z840" s="2" t="s">
        <v>62</v>
      </c>
      <c r="AA840" s="2" t="s">
        <v>62</v>
      </c>
      <c r="AB840" s="2" t="s">
        <v>6859</v>
      </c>
      <c r="AC840" s="2" t="s">
        <v>6862</v>
      </c>
      <c r="AD840" s="2" t="s">
        <v>6863</v>
      </c>
      <c r="AE840" s="2" t="s">
        <v>6864</v>
      </c>
      <c r="AF840" s="2" t="s">
        <v>71</v>
      </c>
      <c r="AG840" s="2" t="s">
        <v>6865</v>
      </c>
      <c r="AH840" s="2" t="s">
        <v>73</v>
      </c>
      <c r="AI840" s="2" t="s">
        <v>74</v>
      </c>
      <c r="AJ840" s="2" t="s">
        <v>6459</v>
      </c>
      <c r="AK840" s="2" t="s">
        <v>6866</v>
      </c>
      <c r="AL840" s="2" t="s">
        <v>75</v>
      </c>
      <c r="AM840" s="2" t="s">
        <v>6867</v>
      </c>
      <c r="AN840" s="2" t="s">
        <v>62</v>
      </c>
      <c r="AO840" s="19" t="s">
        <v>62</v>
      </c>
      <c r="AP840" s="2" t="s">
        <v>62</v>
      </c>
      <c r="AQ840" s="2" t="s">
        <v>62</v>
      </c>
      <c r="AR840" s="2" t="s">
        <v>62</v>
      </c>
      <c r="AS840" s="2" t="s">
        <v>62</v>
      </c>
      <c r="AT840" s="2" t="s">
        <v>62</v>
      </c>
      <c r="AU840" s="2" t="s">
        <v>62</v>
      </c>
      <c r="AV840" s="19" t="s">
        <v>57</v>
      </c>
      <c r="AW840" s="2" t="s">
        <v>77</v>
      </c>
      <c r="AX840" s="2" t="s">
        <v>57</v>
      </c>
      <c r="AY840" s="2" t="s">
        <v>77</v>
      </c>
    </row>
    <row r="841" spans="1:51" ht="22.5" customHeight="1" x14ac:dyDescent="0.25">
      <c r="A841" s="18" t="s">
        <v>6868</v>
      </c>
      <c r="B841" s="2" t="s">
        <v>6869</v>
      </c>
      <c r="C841" s="2" t="s">
        <v>595</v>
      </c>
      <c r="D841" s="2" t="s">
        <v>6333</v>
      </c>
      <c r="E841" s="2" t="s">
        <v>77</v>
      </c>
      <c r="F841" s="19">
        <v>1</v>
      </c>
      <c r="G841" s="19">
        <v>242.9</v>
      </c>
      <c r="H841" s="19">
        <v>38.520000000000003</v>
      </c>
      <c r="I841" s="19">
        <v>-29.15</v>
      </c>
      <c r="J841" s="19">
        <v>-61.47</v>
      </c>
      <c r="K841" s="19" t="s">
        <v>57</v>
      </c>
      <c r="L841" s="19">
        <v>190.8</v>
      </c>
      <c r="M841" s="2" t="s">
        <v>666</v>
      </c>
      <c r="N841" s="2" t="s">
        <v>62</v>
      </c>
      <c r="O841" s="2" t="s">
        <v>1345</v>
      </c>
      <c r="P841" s="2" t="s">
        <v>1346</v>
      </c>
      <c r="Q841" s="2" t="s">
        <v>60</v>
      </c>
      <c r="R841" s="2" t="s">
        <v>1347</v>
      </c>
      <c r="S841" s="2" t="s">
        <v>62</v>
      </c>
      <c r="T841" s="19">
        <v>242.9</v>
      </c>
      <c r="U841" s="19" t="s">
        <v>83</v>
      </c>
      <c r="V841" s="2" t="s">
        <v>64</v>
      </c>
      <c r="W841" s="2" t="s">
        <v>6870</v>
      </c>
      <c r="X841" s="2" t="s">
        <v>6871</v>
      </c>
      <c r="Y841" s="2" t="s">
        <v>6872</v>
      </c>
      <c r="Z841" s="2" t="s">
        <v>62</v>
      </c>
      <c r="AA841" s="2" t="s">
        <v>62</v>
      </c>
      <c r="AB841" s="2" t="s">
        <v>6870</v>
      </c>
      <c r="AC841" s="2" t="s">
        <v>6873</v>
      </c>
      <c r="AD841" s="2" t="s">
        <v>6874</v>
      </c>
      <c r="AE841" s="2" t="s">
        <v>618</v>
      </c>
      <c r="AF841" s="2" t="s">
        <v>184</v>
      </c>
      <c r="AG841" s="2" t="s">
        <v>6875</v>
      </c>
      <c r="AH841" s="2" t="s">
        <v>73</v>
      </c>
      <c r="AI841" s="2" t="s">
        <v>74</v>
      </c>
      <c r="AJ841" s="2" t="s">
        <v>6852</v>
      </c>
      <c r="AK841" s="2" t="s">
        <v>6876</v>
      </c>
      <c r="AL841" s="2" t="s">
        <v>75</v>
      </c>
      <c r="AM841" s="2" t="s">
        <v>6877</v>
      </c>
      <c r="AN841" s="2" t="s">
        <v>62</v>
      </c>
      <c r="AO841" s="19" t="s">
        <v>62</v>
      </c>
      <c r="AP841" s="2" t="s">
        <v>62</v>
      </c>
      <c r="AQ841" s="2" t="s">
        <v>62</v>
      </c>
      <c r="AR841" s="2" t="s">
        <v>62</v>
      </c>
      <c r="AS841" s="2" t="s">
        <v>62</v>
      </c>
      <c r="AT841" s="2" t="s">
        <v>62</v>
      </c>
      <c r="AU841" s="2" t="s">
        <v>62</v>
      </c>
      <c r="AV841" s="19" t="s">
        <v>57</v>
      </c>
      <c r="AW841" s="2" t="s">
        <v>77</v>
      </c>
      <c r="AX841" s="2" t="s">
        <v>57</v>
      </c>
      <c r="AY841" s="2" t="s">
        <v>77</v>
      </c>
    </row>
    <row r="842" spans="1:51" ht="22.5" customHeight="1" x14ac:dyDescent="0.25">
      <c r="A842" s="18" t="s">
        <v>6878</v>
      </c>
      <c r="B842" s="2" t="s">
        <v>6879</v>
      </c>
      <c r="C842" s="2" t="s">
        <v>595</v>
      </c>
      <c r="D842" s="2" t="s">
        <v>6880</v>
      </c>
      <c r="E842" s="2" t="s">
        <v>77</v>
      </c>
      <c r="F842" s="19">
        <v>1</v>
      </c>
      <c r="G842" s="19">
        <v>34.880000000000003</v>
      </c>
      <c r="H842" s="19">
        <v>15.9</v>
      </c>
      <c r="I842" s="19">
        <v>-11.93</v>
      </c>
      <c r="J842" s="19" t="s">
        <v>57</v>
      </c>
      <c r="K842" s="19" t="s">
        <v>57</v>
      </c>
      <c r="L842" s="19">
        <v>38.85</v>
      </c>
      <c r="M842" s="2" t="s">
        <v>666</v>
      </c>
      <c r="N842" s="2" t="s">
        <v>56</v>
      </c>
      <c r="O842" s="112">
        <v>221142</v>
      </c>
      <c r="P842" s="2" t="s">
        <v>3293</v>
      </c>
      <c r="Q842" s="2" t="s">
        <v>60</v>
      </c>
      <c r="R842" s="2" t="s">
        <v>3294</v>
      </c>
      <c r="S842" s="2" t="s">
        <v>62</v>
      </c>
      <c r="T842" s="19">
        <v>34.880000000000003</v>
      </c>
      <c r="U842" s="19" t="s">
        <v>63</v>
      </c>
      <c r="V842" s="2" t="s">
        <v>64</v>
      </c>
      <c r="W842" s="2" t="s">
        <v>6881</v>
      </c>
      <c r="X842" s="2" t="s">
        <v>6882</v>
      </c>
      <c r="Y842" s="2" t="s">
        <v>6883</v>
      </c>
      <c r="Z842" s="2" t="s">
        <v>62</v>
      </c>
      <c r="AA842" s="2" t="s">
        <v>62</v>
      </c>
      <c r="AB842" s="2" t="s">
        <v>6881</v>
      </c>
      <c r="AC842" s="2" t="s">
        <v>6884</v>
      </c>
      <c r="AD842" s="2" t="s">
        <v>6885</v>
      </c>
      <c r="AE842" s="2" t="s">
        <v>3741</v>
      </c>
      <c r="AF842" s="2" t="s">
        <v>234</v>
      </c>
      <c r="AG842" s="2" t="s">
        <v>6886</v>
      </c>
      <c r="AH842" s="2" t="s">
        <v>73</v>
      </c>
      <c r="AI842" s="2" t="s">
        <v>236</v>
      </c>
      <c r="AJ842" s="2" t="s">
        <v>6887</v>
      </c>
      <c r="AK842" s="2" t="s">
        <v>6888</v>
      </c>
      <c r="AL842" s="2" t="s">
        <v>4174</v>
      </c>
      <c r="AM842" s="2" t="s">
        <v>6889</v>
      </c>
      <c r="AN842" s="2" t="s">
        <v>62</v>
      </c>
      <c r="AO842" s="19" t="s">
        <v>62</v>
      </c>
      <c r="AP842" s="2" t="s">
        <v>62</v>
      </c>
      <c r="AQ842" s="2" t="s">
        <v>62</v>
      </c>
      <c r="AR842" s="2" t="s">
        <v>62</v>
      </c>
      <c r="AS842" s="2" t="s">
        <v>62</v>
      </c>
      <c r="AT842" s="2" t="s">
        <v>62</v>
      </c>
      <c r="AU842" s="2" t="s">
        <v>62</v>
      </c>
      <c r="AV842" s="19" t="s">
        <v>57</v>
      </c>
      <c r="AW842" s="2" t="s">
        <v>77</v>
      </c>
      <c r="AX842" s="2" t="s">
        <v>57</v>
      </c>
      <c r="AY842" s="2" t="s">
        <v>77</v>
      </c>
    </row>
    <row r="843" spans="1:51" ht="22.5" customHeight="1" x14ac:dyDescent="0.25">
      <c r="A843" s="18" t="s">
        <v>6890</v>
      </c>
      <c r="B843" s="2" t="s">
        <v>6891</v>
      </c>
      <c r="C843" s="2" t="s">
        <v>595</v>
      </c>
      <c r="D843" s="2" t="s">
        <v>6409</v>
      </c>
      <c r="E843" s="2" t="s">
        <v>77</v>
      </c>
      <c r="F843" s="19">
        <v>1</v>
      </c>
      <c r="G843" s="19">
        <v>303.35000000000002</v>
      </c>
      <c r="H843" s="19" t="s">
        <v>57</v>
      </c>
      <c r="I843" s="19">
        <v>-36.4</v>
      </c>
      <c r="J843" s="19">
        <v>-41.95</v>
      </c>
      <c r="K843" s="19" t="s">
        <v>57</v>
      </c>
      <c r="L843" s="19">
        <v>225</v>
      </c>
      <c r="M843" s="2" t="s">
        <v>666</v>
      </c>
      <c r="N843" s="2" t="s">
        <v>56</v>
      </c>
      <c r="O843" s="2" t="s">
        <v>6892</v>
      </c>
      <c r="P843" s="2" t="s">
        <v>6893</v>
      </c>
      <c r="Q843" s="2" t="s">
        <v>60</v>
      </c>
      <c r="R843" s="2" t="s">
        <v>6894</v>
      </c>
      <c r="S843" s="2" t="s">
        <v>62</v>
      </c>
      <c r="T843" s="19">
        <v>303.35000000000002</v>
      </c>
      <c r="U843" s="19" t="s">
        <v>83</v>
      </c>
      <c r="V843" s="2" t="s">
        <v>64</v>
      </c>
      <c r="W843" s="2" t="s">
        <v>6895</v>
      </c>
      <c r="X843" s="2" t="s">
        <v>6896</v>
      </c>
      <c r="Y843" s="2" t="s">
        <v>6897</v>
      </c>
      <c r="Z843" s="2" t="s">
        <v>62</v>
      </c>
      <c r="AA843" s="2" t="s">
        <v>62</v>
      </c>
      <c r="AB843" s="2" t="s">
        <v>6895</v>
      </c>
      <c r="AC843" s="2" t="s">
        <v>6898</v>
      </c>
      <c r="AD843" s="2" t="s">
        <v>6899</v>
      </c>
      <c r="AE843" s="2" t="s">
        <v>234</v>
      </c>
      <c r="AF843" s="2" t="s">
        <v>234</v>
      </c>
      <c r="AG843" s="2" t="s">
        <v>6900</v>
      </c>
      <c r="AH843" s="2" t="s">
        <v>73</v>
      </c>
      <c r="AI843" s="2" t="s">
        <v>74</v>
      </c>
      <c r="AJ843" s="2" t="s">
        <v>6901</v>
      </c>
      <c r="AK843" s="2" t="s">
        <v>6902</v>
      </c>
      <c r="AL843" s="2" t="s">
        <v>75</v>
      </c>
      <c r="AM843" s="2" t="s">
        <v>6903</v>
      </c>
      <c r="AN843" s="2" t="s">
        <v>6904</v>
      </c>
      <c r="AO843" s="19" t="s">
        <v>62</v>
      </c>
      <c r="AP843" s="2" t="s">
        <v>62</v>
      </c>
      <c r="AQ843" s="2" t="s">
        <v>62</v>
      </c>
      <c r="AR843" s="2" t="s">
        <v>62</v>
      </c>
      <c r="AS843" s="2" t="s">
        <v>62</v>
      </c>
      <c r="AT843" s="2" t="s">
        <v>62</v>
      </c>
      <c r="AU843" s="2" t="s">
        <v>62</v>
      </c>
      <c r="AV843" s="19" t="s">
        <v>57</v>
      </c>
      <c r="AW843" s="2" t="s">
        <v>77</v>
      </c>
      <c r="AX843" s="2" t="s">
        <v>57</v>
      </c>
      <c r="AY843" s="2" t="s">
        <v>77</v>
      </c>
    </row>
    <row r="844" spans="1:51" ht="22.5" customHeight="1" x14ac:dyDescent="0.25">
      <c r="A844" s="18" t="s">
        <v>6905</v>
      </c>
      <c r="B844" s="2" t="s">
        <v>6906</v>
      </c>
      <c r="C844" s="2" t="s">
        <v>595</v>
      </c>
      <c r="D844" s="2" t="s">
        <v>6409</v>
      </c>
      <c r="E844" s="2" t="s">
        <v>77</v>
      </c>
      <c r="F844" s="19">
        <v>1</v>
      </c>
      <c r="G844" s="19">
        <v>93.7</v>
      </c>
      <c r="H844" s="19" t="s">
        <v>57</v>
      </c>
      <c r="I844" s="19">
        <v>-11.24</v>
      </c>
      <c r="J844" s="19">
        <v>-19.95</v>
      </c>
      <c r="K844" s="19" t="s">
        <v>57</v>
      </c>
      <c r="L844" s="19">
        <v>62.51</v>
      </c>
      <c r="M844" s="2" t="s">
        <v>666</v>
      </c>
      <c r="N844" s="2" t="s">
        <v>56</v>
      </c>
      <c r="O844" s="112">
        <v>90501</v>
      </c>
      <c r="P844" s="2" t="s">
        <v>6907</v>
      </c>
      <c r="Q844" s="2" t="s">
        <v>60</v>
      </c>
      <c r="R844" s="2" t="s">
        <v>6908</v>
      </c>
      <c r="S844" s="2" t="s">
        <v>62</v>
      </c>
      <c r="T844" s="19">
        <v>93.7</v>
      </c>
      <c r="U844" s="19" t="s">
        <v>83</v>
      </c>
      <c r="V844" s="2" t="s">
        <v>64</v>
      </c>
      <c r="W844" s="2" t="s">
        <v>6909</v>
      </c>
      <c r="X844" s="2" t="s">
        <v>6910</v>
      </c>
      <c r="Y844" s="2" t="s">
        <v>6911</v>
      </c>
      <c r="Z844" s="2" t="s">
        <v>62</v>
      </c>
      <c r="AA844" s="2" t="s">
        <v>62</v>
      </c>
      <c r="AB844" s="2" t="s">
        <v>6909</v>
      </c>
      <c r="AC844" s="2" t="s">
        <v>6912</v>
      </c>
      <c r="AD844" s="2" t="s">
        <v>6913</v>
      </c>
      <c r="AE844" s="2" t="s">
        <v>6914</v>
      </c>
      <c r="AF844" s="2" t="s">
        <v>366</v>
      </c>
      <c r="AG844" s="2" t="s">
        <v>6915</v>
      </c>
      <c r="AH844" s="2" t="s">
        <v>73</v>
      </c>
      <c r="AI844" s="2" t="s">
        <v>74</v>
      </c>
      <c r="AJ844" s="2" t="s">
        <v>6852</v>
      </c>
      <c r="AK844" s="2" t="s">
        <v>6916</v>
      </c>
      <c r="AL844" s="2" t="s">
        <v>75</v>
      </c>
      <c r="AM844" s="2" t="s">
        <v>6917</v>
      </c>
      <c r="AN844" s="2" t="s">
        <v>62</v>
      </c>
      <c r="AO844" s="19" t="s">
        <v>62</v>
      </c>
      <c r="AP844" s="2" t="s">
        <v>62</v>
      </c>
      <c r="AQ844" s="2" t="s">
        <v>62</v>
      </c>
      <c r="AR844" s="2" t="s">
        <v>62</v>
      </c>
      <c r="AS844" s="2" t="s">
        <v>62</v>
      </c>
      <c r="AT844" s="2" t="s">
        <v>62</v>
      </c>
      <c r="AU844" s="2" t="s">
        <v>62</v>
      </c>
      <c r="AV844" s="19" t="s">
        <v>57</v>
      </c>
      <c r="AW844" s="2" t="s">
        <v>77</v>
      </c>
      <c r="AX844" s="2" t="s">
        <v>57</v>
      </c>
      <c r="AY844" s="2" t="s">
        <v>77</v>
      </c>
    </row>
    <row r="845" spans="1:51" ht="22.5" customHeight="1" x14ac:dyDescent="0.25">
      <c r="A845" s="18" t="s">
        <v>6918</v>
      </c>
      <c r="B845" s="2" t="s">
        <v>6919</v>
      </c>
      <c r="C845" s="2" t="s">
        <v>595</v>
      </c>
      <c r="D845" s="2" t="s">
        <v>6409</v>
      </c>
      <c r="E845" s="2" t="s">
        <v>77</v>
      </c>
      <c r="F845" s="19">
        <v>1</v>
      </c>
      <c r="G845" s="19">
        <v>174.36</v>
      </c>
      <c r="H845" s="19" t="s">
        <v>57</v>
      </c>
      <c r="I845" s="19">
        <v>-20.92</v>
      </c>
      <c r="J845" s="19">
        <v>-25.95</v>
      </c>
      <c r="K845" s="19" t="s">
        <v>57</v>
      </c>
      <c r="L845" s="19">
        <v>127.49</v>
      </c>
      <c r="M845" s="2" t="s">
        <v>666</v>
      </c>
      <c r="N845" s="2" t="s">
        <v>56</v>
      </c>
      <c r="O845" s="2" t="s">
        <v>161</v>
      </c>
      <c r="P845" s="2" t="s">
        <v>162</v>
      </c>
      <c r="Q845" s="2" t="s">
        <v>60</v>
      </c>
      <c r="R845" s="2" t="s">
        <v>163</v>
      </c>
      <c r="S845" s="2" t="s">
        <v>62</v>
      </c>
      <c r="T845" s="19">
        <v>174.36</v>
      </c>
      <c r="U845" s="19" t="s">
        <v>83</v>
      </c>
      <c r="V845" s="2" t="s">
        <v>64</v>
      </c>
      <c r="W845" s="2" t="s">
        <v>6920</v>
      </c>
      <c r="X845" s="2" t="s">
        <v>6921</v>
      </c>
      <c r="Y845" s="2" t="s">
        <v>6922</v>
      </c>
      <c r="Z845" s="2" t="s">
        <v>62</v>
      </c>
      <c r="AA845" s="2" t="s">
        <v>62</v>
      </c>
      <c r="AB845" s="2" t="s">
        <v>6920</v>
      </c>
      <c r="AC845" s="2" t="s">
        <v>6923</v>
      </c>
      <c r="AD845" s="2" t="s">
        <v>6924</v>
      </c>
      <c r="AE845" s="2" t="s">
        <v>500</v>
      </c>
      <c r="AF845" s="2" t="s">
        <v>234</v>
      </c>
      <c r="AG845" s="2" t="s">
        <v>6925</v>
      </c>
      <c r="AH845" s="2" t="s">
        <v>73</v>
      </c>
      <c r="AI845" s="2" t="s">
        <v>74</v>
      </c>
      <c r="AJ845" s="2" t="s">
        <v>6926</v>
      </c>
      <c r="AK845" s="2" t="s">
        <v>6927</v>
      </c>
      <c r="AL845" s="2" t="s">
        <v>75</v>
      </c>
      <c r="AM845" s="2" t="s">
        <v>6928</v>
      </c>
      <c r="AN845" s="2" t="s">
        <v>62</v>
      </c>
      <c r="AO845" s="19" t="s">
        <v>62</v>
      </c>
      <c r="AP845" s="2" t="s">
        <v>62</v>
      </c>
      <c r="AQ845" s="2" t="s">
        <v>62</v>
      </c>
      <c r="AR845" s="2" t="s">
        <v>62</v>
      </c>
      <c r="AS845" s="2" t="s">
        <v>62</v>
      </c>
      <c r="AT845" s="2" t="s">
        <v>62</v>
      </c>
      <c r="AU845" s="2" t="s">
        <v>62</v>
      </c>
      <c r="AV845" s="19" t="s">
        <v>57</v>
      </c>
      <c r="AW845" s="2" t="s">
        <v>77</v>
      </c>
      <c r="AX845" s="2" t="s">
        <v>57</v>
      </c>
      <c r="AY845" s="2" t="s">
        <v>77</v>
      </c>
    </row>
    <row r="846" spans="1:51" ht="22.5" customHeight="1" x14ac:dyDescent="0.25">
      <c r="A846" s="18" t="s">
        <v>6929</v>
      </c>
      <c r="B846" s="2" t="s">
        <v>6930</v>
      </c>
      <c r="C846" s="2" t="s">
        <v>595</v>
      </c>
      <c r="D846" s="2" t="s">
        <v>3281</v>
      </c>
      <c r="E846" s="2" t="s">
        <v>77</v>
      </c>
      <c r="F846" s="19">
        <v>1</v>
      </c>
      <c r="G846" s="19">
        <v>18.57</v>
      </c>
      <c r="H846" s="19">
        <v>17.899999999999999</v>
      </c>
      <c r="I846" s="19">
        <v>-9.16</v>
      </c>
      <c r="J846" s="19">
        <v>-17.899999999999999</v>
      </c>
      <c r="K846" s="19" t="s">
        <v>57</v>
      </c>
      <c r="L846" s="19">
        <v>9.41</v>
      </c>
      <c r="M846" s="2" t="s">
        <v>666</v>
      </c>
      <c r="N846" s="2" t="s">
        <v>56</v>
      </c>
      <c r="O846" s="112">
        <v>2325</v>
      </c>
      <c r="P846" s="2" t="s">
        <v>6931</v>
      </c>
      <c r="Q846" s="2" t="s">
        <v>60</v>
      </c>
      <c r="R846" s="2" t="s">
        <v>6932</v>
      </c>
      <c r="S846" s="2" t="s">
        <v>62</v>
      </c>
      <c r="T846" s="19">
        <v>18.57</v>
      </c>
      <c r="U846" s="19" t="s">
        <v>63</v>
      </c>
      <c r="V846" s="2" t="s">
        <v>64</v>
      </c>
      <c r="W846" s="2" t="s">
        <v>6933</v>
      </c>
      <c r="X846" s="2" t="s">
        <v>6934</v>
      </c>
      <c r="Y846" s="2" t="s">
        <v>6935</v>
      </c>
      <c r="Z846" s="2" t="s">
        <v>62</v>
      </c>
      <c r="AA846" s="2" t="s">
        <v>62</v>
      </c>
      <c r="AB846" s="2" t="s">
        <v>6933</v>
      </c>
      <c r="AC846" s="2" t="s">
        <v>6936</v>
      </c>
      <c r="AD846" s="2" t="s">
        <v>6937</v>
      </c>
      <c r="AE846" s="2" t="s">
        <v>6219</v>
      </c>
      <c r="AF846" s="2" t="s">
        <v>345</v>
      </c>
      <c r="AG846" s="2" t="s">
        <v>6938</v>
      </c>
      <c r="AH846" s="2" t="s">
        <v>73</v>
      </c>
      <c r="AI846" s="2" t="s">
        <v>74</v>
      </c>
      <c r="AJ846" s="2" t="s">
        <v>6830</v>
      </c>
      <c r="AK846" s="2" t="s">
        <v>6939</v>
      </c>
      <c r="AL846" s="2" t="s">
        <v>75</v>
      </c>
      <c r="AM846" s="2" t="s">
        <v>6940</v>
      </c>
      <c r="AN846" s="2" t="s">
        <v>6941</v>
      </c>
      <c r="AO846" s="19" t="s">
        <v>62</v>
      </c>
      <c r="AP846" s="2" t="s">
        <v>62</v>
      </c>
      <c r="AQ846" s="2" t="s">
        <v>62</v>
      </c>
      <c r="AR846" s="2" t="s">
        <v>62</v>
      </c>
      <c r="AS846" s="2" t="s">
        <v>62</v>
      </c>
      <c r="AT846" s="2" t="s">
        <v>62</v>
      </c>
      <c r="AU846" s="2" t="s">
        <v>62</v>
      </c>
      <c r="AV846" s="19" t="s">
        <v>57</v>
      </c>
      <c r="AW846" s="2" t="s">
        <v>77</v>
      </c>
      <c r="AX846" s="2" t="s">
        <v>57</v>
      </c>
      <c r="AY846" s="2" t="s">
        <v>77</v>
      </c>
    </row>
    <row r="847" spans="1:51" ht="22.5" customHeight="1" x14ac:dyDescent="0.25">
      <c r="A847" s="18" t="s">
        <v>6942</v>
      </c>
      <c r="B847" s="2" t="s">
        <v>6943</v>
      </c>
      <c r="C847" s="2" t="s">
        <v>595</v>
      </c>
      <c r="D847" s="2" t="s">
        <v>6409</v>
      </c>
      <c r="E847" s="2" t="s">
        <v>56</v>
      </c>
      <c r="F847" s="19">
        <v>1</v>
      </c>
      <c r="G847" s="19">
        <v>94.9</v>
      </c>
      <c r="H847" s="19" t="s">
        <v>57</v>
      </c>
      <c r="I847" s="19">
        <v>-11.39</v>
      </c>
      <c r="J847" s="19">
        <v>-20.45</v>
      </c>
      <c r="K847" s="19" t="s">
        <v>57</v>
      </c>
      <c r="L847" s="19">
        <v>63.06</v>
      </c>
      <c r="M847" s="2" t="s">
        <v>666</v>
      </c>
      <c r="N847" s="2" t="s">
        <v>56</v>
      </c>
      <c r="O847" s="112">
        <v>227203</v>
      </c>
      <c r="P847" s="2" t="s">
        <v>597</v>
      </c>
      <c r="Q847" s="2" t="s">
        <v>60</v>
      </c>
      <c r="R847" s="2" t="s">
        <v>598</v>
      </c>
      <c r="S847" s="2" t="s">
        <v>62</v>
      </c>
      <c r="T847" s="19">
        <v>94.9</v>
      </c>
      <c r="U847" s="19" t="s">
        <v>83</v>
      </c>
      <c r="V847" s="2" t="s">
        <v>64</v>
      </c>
      <c r="W847" s="2" t="s">
        <v>6944</v>
      </c>
      <c r="X847" s="2" t="s">
        <v>6945</v>
      </c>
      <c r="Y847" s="2" t="s">
        <v>6946</v>
      </c>
      <c r="Z847" s="2" t="s">
        <v>62</v>
      </c>
      <c r="AA847" s="2" t="s">
        <v>62</v>
      </c>
      <c r="AB847" s="2" t="s">
        <v>6944</v>
      </c>
      <c r="AC847" s="2" t="s">
        <v>6947</v>
      </c>
      <c r="AD847" s="2" t="s">
        <v>6948</v>
      </c>
      <c r="AE847" s="2" t="s">
        <v>4185</v>
      </c>
      <c r="AF847" s="2" t="s">
        <v>234</v>
      </c>
      <c r="AG847" s="2" t="s">
        <v>4221</v>
      </c>
      <c r="AH847" s="2" t="s">
        <v>73</v>
      </c>
      <c r="AI847" s="2" t="s">
        <v>74</v>
      </c>
      <c r="AJ847" s="2" t="s">
        <v>6949</v>
      </c>
      <c r="AK847" s="2" t="s">
        <v>6950</v>
      </c>
      <c r="AL847" s="2" t="s">
        <v>75</v>
      </c>
      <c r="AM847" s="2" t="s">
        <v>6951</v>
      </c>
      <c r="AN847" s="2" t="s">
        <v>62</v>
      </c>
      <c r="AO847" s="19" t="s">
        <v>62</v>
      </c>
      <c r="AP847" s="2" t="s">
        <v>62</v>
      </c>
      <c r="AQ847" s="2" t="s">
        <v>62</v>
      </c>
      <c r="AR847" s="2" t="s">
        <v>62</v>
      </c>
      <c r="AS847" s="2" t="s">
        <v>62</v>
      </c>
      <c r="AT847" s="2" t="s">
        <v>62</v>
      </c>
      <c r="AU847" s="2" t="s">
        <v>62</v>
      </c>
      <c r="AV847" s="19" t="s">
        <v>57</v>
      </c>
      <c r="AW847" s="2" t="s">
        <v>77</v>
      </c>
      <c r="AX847" s="2" t="s">
        <v>57</v>
      </c>
      <c r="AY847" s="2" t="s">
        <v>77</v>
      </c>
    </row>
    <row r="848" spans="1:51" ht="22.5" customHeight="1" x14ac:dyDescent="0.25">
      <c r="A848" s="18" t="s">
        <v>6952</v>
      </c>
      <c r="B848" s="2" t="s">
        <v>6953</v>
      </c>
      <c r="C848" s="2" t="s">
        <v>595</v>
      </c>
      <c r="D848" s="2" t="s">
        <v>5384</v>
      </c>
      <c r="E848" s="2" t="s">
        <v>77</v>
      </c>
      <c r="F848" s="19">
        <v>1</v>
      </c>
      <c r="G848" s="19">
        <v>93.7</v>
      </c>
      <c r="H848" s="19" t="s">
        <v>57</v>
      </c>
      <c r="I848" s="19">
        <v>-11.24</v>
      </c>
      <c r="J848" s="19">
        <v>-19.95</v>
      </c>
      <c r="K848" s="19" t="s">
        <v>57</v>
      </c>
      <c r="L848" s="19">
        <v>62.51</v>
      </c>
      <c r="M848" s="2" t="s">
        <v>666</v>
      </c>
      <c r="N848" s="2" t="s">
        <v>56</v>
      </c>
      <c r="O848" s="112">
        <v>90501</v>
      </c>
      <c r="P848" s="2" t="s">
        <v>6907</v>
      </c>
      <c r="Q848" s="2" t="s">
        <v>60</v>
      </c>
      <c r="R848" s="2" t="s">
        <v>6908</v>
      </c>
      <c r="S848" s="2" t="s">
        <v>62</v>
      </c>
      <c r="T848" s="19">
        <v>93.7</v>
      </c>
      <c r="U848" s="19" t="s">
        <v>83</v>
      </c>
      <c r="V848" s="2" t="s">
        <v>64</v>
      </c>
      <c r="W848" s="2" t="s">
        <v>6954</v>
      </c>
      <c r="X848" s="2" t="s">
        <v>6955</v>
      </c>
      <c r="Y848" s="2" t="s">
        <v>6956</v>
      </c>
      <c r="Z848" s="2" t="s">
        <v>62</v>
      </c>
      <c r="AA848" s="2" t="s">
        <v>62</v>
      </c>
      <c r="AB848" s="2" t="s">
        <v>6954</v>
      </c>
      <c r="AC848" s="2" t="s">
        <v>6957</v>
      </c>
      <c r="AD848" s="2" t="s">
        <v>6958</v>
      </c>
      <c r="AE848" s="2" t="s">
        <v>6959</v>
      </c>
      <c r="AF848" s="2" t="s">
        <v>853</v>
      </c>
      <c r="AG848" s="2" t="s">
        <v>6960</v>
      </c>
      <c r="AH848" s="2" t="s">
        <v>73</v>
      </c>
      <c r="AI848" s="2" t="s">
        <v>74</v>
      </c>
      <c r="AJ848" s="2" t="s">
        <v>6961</v>
      </c>
      <c r="AK848" s="2" t="s">
        <v>6962</v>
      </c>
      <c r="AL848" s="2" t="s">
        <v>75</v>
      </c>
      <c r="AM848" s="2" t="s">
        <v>6963</v>
      </c>
      <c r="AN848" s="2" t="s">
        <v>6964</v>
      </c>
      <c r="AO848" s="19" t="s">
        <v>62</v>
      </c>
      <c r="AP848" s="2" t="s">
        <v>62</v>
      </c>
      <c r="AQ848" s="2" t="s">
        <v>62</v>
      </c>
      <c r="AR848" s="2" t="s">
        <v>62</v>
      </c>
      <c r="AS848" s="2" t="s">
        <v>62</v>
      </c>
      <c r="AT848" s="2" t="s">
        <v>62</v>
      </c>
      <c r="AU848" s="2" t="s">
        <v>62</v>
      </c>
      <c r="AV848" s="19" t="s">
        <v>57</v>
      </c>
      <c r="AW848" s="2" t="s">
        <v>77</v>
      </c>
      <c r="AX848" s="2" t="s">
        <v>57</v>
      </c>
      <c r="AY848" s="2" t="s">
        <v>77</v>
      </c>
    </row>
    <row r="849" spans="1:51" ht="22.5" customHeight="1" x14ac:dyDescent="0.25">
      <c r="A849" s="18" t="s">
        <v>6965</v>
      </c>
      <c r="B849" s="2" t="s">
        <v>6966</v>
      </c>
      <c r="C849" s="2" t="s">
        <v>595</v>
      </c>
      <c r="D849" s="2" t="s">
        <v>6409</v>
      </c>
      <c r="E849" s="2" t="s">
        <v>56</v>
      </c>
      <c r="F849" s="19">
        <v>1</v>
      </c>
      <c r="G849" s="19">
        <v>55.09</v>
      </c>
      <c r="H849" s="19">
        <v>21.87</v>
      </c>
      <c r="I849" s="19">
        <v>-15.37</v>
      </c>
      <c r="J849" s="19">
        <v>-21.87</v>
      </c>
      <c r="K849" s="19" t="s">
        <v>57</v>
      </c>
      <c r="L849" s="19">
        <v>39.72</v>
      </c>
      <c r="M849" s="2" t="s">
        <v>666</v>
      </c>
      <c r="N849" s="2" t="s">
        <v>62</v>
      </c>
      <c r="O849" s="2" t="s">
        <v>1009</v>
      </c>
      <c r="P849" s="2" t="s">
        <v>1010</v>
      </c>
      <c r="Q849" s="2" t="s">
        <v>60</v>
      </c>
      <c r="R849" s="2" t="s">
        <v>1011</v>
      </c>
      <c r="S849" s="2" t="s">
        <v>62</v>
      </c>
      <c r="T849" s="19">
        <v>55.09</v>
      </c>
      <c r="U849" s="19" t="s">
        <v>63</v>
      </c>
      <c r="V849" s="2" t="s">
        <v>64</v>
      </c>
      <c r="W849" s="2" t="s">
        <v>6967</v>
      </c>
      <c r="X849" s="2" t="s">
        <v>6968</v>
      </c>
      <c r="Y849" s="2" t="s">
        <v>6969</v>
      </c>
      <c r="Z849" s="2" t="s">
        <v>62</v>
      </c>
      <c r="AA849" s="2" t="s">
        <v>62</v>
      </c>
      <c r="AB849" s="2" t="s">
        <v>6967</v>
      </c>
      <c r="AC849" s="2" t="s">
        <v>6970</v>
      </c>
      <c r="AD849" s="2" t="s">
        <v>6971</v>
      </c>
      <c r="AE849" s="2" t="s">
        <v>156</v>
      </c>
      <c r="AF849" s="2" t="s">
        <v>156</v>
      </c>
      <c r="AG849" s="2" t="s">
        <v>6972</v>
      </c>
      <c r="AH849" s="2" t="s">
        <v>73</v>
      </c>
      <c r="AI849" s="2" t="s">
        <v>74</v>
      </c>
      <c r="AJ849" s="2" t="s">
        <v>6973</v>
      </c>
      <c r="AK849" s="2" t="s">
        <v>6974</v>
      </c>
      <c r="AL849" s="2" t="s">
        <v>75</v>
      </c>
      <c r="AM849" s="2" t="s">
        <v>6975</v>
      </c>
      <c r="AN849" s="2" t="s">
        <v>62</v>
      </c>
      <c r="AO849" s="19" t="s">
        <v>62</v>
      </c>
      <c r="AP849" s="2" t="s">
        <v>62</v>
      </c>
      <c r="AQ849" s="2" t="s">
        <v>62</v>
      </c>
      <c r="AR849" s="2" t="s">
        <v>62</v>
      </c>
      <c r="AS849" s="2" t="s">
        <v>62</v>
      </c>
      <c r="AT849" s="2" t="s">
        <v>62</v>
      </c>
      <c r="AU849" s="2" t="s">
        <v>62</v>
      </c>
      <c r="AV849" s="19" t="s">
        <v>57</v>
      </c>
      <c r="AW849" s="2" t="s">
        <v>77</v>
      </c>
      <c r="AX849" s="2" t="s">
        <v>57</v>
      </c>
      <c r="AY849" s="2" t="s">
        <v>77</v>
      </c>
    </row>
    <row r="850" spans="1:51" ht="22.5" customHeight="1" x14ac:dyDescent="0.25">
      <c r="A850" s="18" t="s">
        <v>6976</v>
      </c>
      <c r="B850" s="2" t="s">
        <v>6977</v>
      </c>
      <c r="C850" s="2" t="s">
        <v>595</v>
      </c>
      <c r="D850" s="2" t="s">
        <v>6333</v>
      </c>
      <c r="E850" s="2" t="s">
        <v>56</v>
      </c>
      <c r="F850" s="19">
        <v>1</v>
      </c>
      <c r="G850" s="19">
        <v>175.99</v>
      </c>
      <c r="H850" s="19" t="s">
        <v>57</v>
      </c>
      <c r="I850" s="19">
        <v>-21.12</v>
      </c>
      <c r="J850" s="19">
        <v>-25.95</v>
      </c>
      <c r="K850" s="19" t="s">
        <v>57</v>
      </c>
      <c r="L850" s="19">
        <v>128.91999999999999</v>
      </c>
      <c r="M850" s="2" t="s">
        <v>666</v>
      </c>
      <c r="N850" s="2" t="s">
        <v>56</v>
      </c>
      <c r="O850" s="112">
        <v>552002</v>
      </c>
      <c r="P850" s="2" t="s">
        <v>681</v>
      </c>
      <c r="Q850" s="2" t="s">
        <v>60</v>
      </c>
      <c r="R850" s="2" t="s">
        <v>682</v>
      </c>
      <c r="S850" s="2" t="s">
        <v>62</v>
      </c>
      <c r="T850" s="19">
        <v>175.99</v>
      </c>
      <c r="U850" s="19" t="s">
        <v>83</v>
      </c>
      <c r="V850" s="2" t="s">
        <v>64</v>
      </c>
      <c r="W850" s="2" t="s">
        <v>6978</v>
      </c>
      <c r="X850" s="2" t="s">
        <v>6979</v>
      </c>
      <c r="Y850" s="2" t="s">
        <v>6980</v>
      </c>
      <c r="Z850" s="2" t="s">
        <v>62</v>
      </c>
      <c r="AA850" s="2" t="s">
        <v>62</v>
      </c>
      <c r="AB850" s="2" t="s">
        <v>6978</v>
      </c>
      <c r="AC850" s="2" t="s">
        <v>6981</v>
      </c>
      <c r="AD850" s="2" t="s">
        <v>6982</v>
      </c>
      <c r="AE850" s="2" t="s">
        <v>6983</v>
      </c>
      <c r="AF850" s="2" t="s">
        <v>234</v>
      </c>
      <c r="AG850" s="2" t="s">
        <v>6984</v>
      </c>
      <c r="AH850" s="2" t="s">
        <v>73</v>
      </c>
      <c r="AI850" s="2" t="s">
        <v>74</v>
      </c>
      <c r="AJ850" s="2" t="s">
        <v>6985</v>
      </c>
      <c r="AK850" s="2" t="s">
        <v>6986</v>
      </c>
      <c r="AL850" s="2" t="s">
        <v>75</v>
      </c>
      <c r="AM850" s="2" t="s">
        <v>6987</v>
      </c>
      <c r="AN850" s="2" t="s">
        <v>62</v>
      </c>
      <c r="AO850" s="19" t="s">
        <v>62</v>
      </c>
      <c r="AP850" s="2" t="s">
        <v>62</v>
      </c>
      <c r="AQ850" s="2" t="s">
        <v>62</v>
      </c>
      <c r="AR850" s="2" t="s">
        <v>62</v>
      </c>
      <c r="AS850" s="2" t="s">
        <v>62</v>
      </c>
      <c r="AT850" s="2" t="s">
        <v>62</v>
      </c>
      <c r="AU850" s="2" t="s">
        <v>62</v>
      </c>
      <c r="AV850" s="19" t="s">
        <v>57</v>
      </c>
      <c r="AW850" s="2" t="s">
        <v>77</v>
      </c>
      <c r="AX850" s="2" t="s">
        <v>57</v>
      </c>
      <c r="AY850" s="2" t="s">
        <v>77</v>
      </c>
    </row>
    <row r="851" spans="1:51" ht="22.5" customHeight="1" x14ac:dyDescent="0.25">
      <c r="A851" s="18" t="s">
        <v>6988</v>
      </c>
      <c r="B851" s="2" t="s">
        <v>6989</v>
      </c>
      <c r="C851" s="2" t="s">
        <v>595</v>
      </c>
      <c r="D851" s="2" t="s">
        <v>6333</v>
      </c>
      <c r="E851" s="2" t="s">
        <v>77</v>
      </c>
      <c r="F851" s="19">
        <v>1</v>
      </c>
      <c r="G851" s="19">
        <v>47.75</v>
      </c>
      <c r="H851" s="19">
        <v>17.11</v>
      </c>
      <c r="I851" s="19">
        <v>-14.12</v>
      </c>
      <c r="J851" s="19">
        <v>-17.11</v>
      </c>
      <c r="K851" s="19" t="s">
        <v>57</v>
      </c>
      <c r="L851" s="19">
        <v>33.630000000000003</v>
      </c>
      <c r="M851" s="2" t="s">
        <v>666</v>
      </c>
      <c r="N851" s="2" t="s">
        <v>56</v>
      </c>
      <c r="O851" s="112">
        <v>66413</v>
      </c>
      <c r="P851" s="2" t="s">
        <v>6990</v>
      </c>
      <c r="Q851" s="2" t="s">
        <v>60</v>
      </c>
      <c r="R851" s="2" t="s">
        <v>1206</v>
      </c>
      <c r="S851" s="2" t="s">
        <v>62</v>
      </c>
      <c r="T851" s="19">
        <v>47.75</v>
      </c>
      <c r="U851" s="19" t="s">
        <v>63</v>
      </c>
      <c r="V851" s="2" t="s">
        <v>64</v>
      </c>
      <c r="W851" s="2" t="s">
        <v>6991</v>
      </c>
      <c r="X851" s="2" t="s">
        <v>6992</v>
      </c>
      <c r="Y851" s="2" t="s">
        <v>6993</v>
      </c>
      <c r="Z851" s="2" t="s">
        <v>62</v>
      </c>
      <c r="AA851" s="2" t="s">
        <v>62</v>
      </c>
      <c r="AB851" s="2" t="s">
        <v>6991</v>
      </c>
      <c r="AC851" s="2" t="s">
        <v>6994</v>
      </c>
      <c r="AD851" s="2" t="s">
        <v>6995</v>
      </c>
      <c r="AE851" s="2" t="s">
        <v>6996</v>
      </c>
      <c r="AF851" s="2" t="s">
        <v>234</v>
      </c>
      <c r="AG851" s="2" t="s">
        <v>6997</v>
      </c>
      <c r="AH851" s="2" t="s">
        <v>73</v>
      </c>
      <c r="AI851" s="2" t="s">
        <v>74</v>
      </c>
      <c r="AJ851" s="2" t="s">
        <v>6998</v>
      </c>
      <c r="AK851" s="2" t="s">
        <v>6999</v>
      </c>
      <c r="AL851" s="2" t="s">
        <v>75</v>
      </c>
      <c r="AM851" s="2" t="s">
        <v>7000</v>
      </c>
      <c r="AN851" s="2" t="s">
        <v>62</v>
      </c>
      <c r="AO851" s="19" t="s">
        <v>62</v>
      </c>
      <c r="AP851" s="2" t="s">
        <v>62</v>
      </c>
      <c r="AQ851" s="2" t="s">
        <v>62</v>
      </c>
      <c r="AR851" s="2" t="s">
        <v>62</v>
      </c>
      <c r="AS851" s="2" t="s">
        <v>62</v>
      </c>
      <c r="AT851" s="2" t="s">
        <v>62</v>
      </c>
      <c r="AU851" s="2" t="s">
        <v>62</v>
      </c>
      <c r="AV851" s="19" t="s">
        <v>57</v>
      </c>
      <c r="AW851" s="2" t="s">
        <v>77</v>
      </c>
      <c r="AX851" s="2" t="s">
        <v>57</v>
      </c>
      <c r="AY851" s="2" t="s">
        <v>77</v>
      </c>
    </row>
    <row r="852" spans="1:51" ht="22.5" customHeight="1" x14ac:dyDescent="0.25">
      <c r="A852" s="18" t="s">
        <v>7001</v>
      </c>
      <c r="B852" s="2" t="s">
        <v>7002</v>
      </c>
      <c r="C852" s="2" t="s">
        <v>595</v>
      </c>
      <c r="D852" s="2" t="s">
        <v>6880</v>
      </c>
      <c r="E852" s="2" t="s">
        <v>77</v>
      </c>
      <c r="F852" s="19">
        <v>1</v>
      </c>
      <c r="G852" s="19">
        <v>115.69</v>
      </c>
      <c r="H852" s="19">
        <v>1.39</v>
      </c>
      <c r="I852" s="19">
        <v>-19.670000000000002</v>
      </c>
      <c r="J852" s="19" t="s">
        <v>57</v>
      </c>
      <c r="K852" s="19" t="s">
        <v>57</v>
      </c>
      <c r="L852" s="19">
        <v>97.41</v>
      </c>
      <c r="M852" s="2" t="s">
        <v>666</v>
      </c>
      <c r="N852" s="2" t="s">
        <v>56</v>
      </c>
      <c r="O852" s="2" t="s">
        <v>6779</v>
      </c>
      <c r="P852" s="2" t="s">
        <v>6780</v>
      </c>
      <c r="Q852" s="2" t="s">
        <v>60</v>
      </c>
      <c r="R852" s="2" t="s">
        <v>6781</v>
      </c>
      <c r="S852" s="2" t="s">
        <v>62</v>
      </c>
      <c r="T852" s="19">
        <v>115.69</v>
      </c>
      <c r="U852" s="19" t="s">
        <v>63</v>
      </c>
      <c r="V852" s="2" t="s">
        <v>64</v>
      </c>
      <c r="W852" s="2" t="s">
        <v>7003</v>
      </c>
      <c r="X852" s="2" t="s">
        <v>7004</v>
      </c>
      <c r="Y852" s="2" t="s">
        <v>7005</v>
      </c>
      <c r="Z852" s="2" t="s">
        <v>62</v>
      </c>
      <c r="AA852" s="2" t="s">
        <v>62</v>
      </c>
      <c r="AB852" s="2" t="s">
        <v>7003</v>
      </c>
      <c r="AC852" s="2" t="s">
        <v>7006</v>
      </c>
      <c r="AD852" s="2" t="s">
        <v>7007</v>
      </c>
      <c r="AE852" s="2" t="s">
        <v>305</v>
      </c>
      <c r="AF852" s="2" t="s">
        <v>234</v>
      </c>
      <c r="AG852" s="2" t="s">
        <v>7008</v>
      </c>
      <c r="AH852" s="2" t="s">
        <v>73</v>
      </c>
      <c r="AI852" s="2" t="s">
        <v>236</v>
      </c>
      <c r="AJ852" s="2" t="s">
        <v>7009</v>
      </c>
      <c r="AK852" s="2" t="s">
        <v>7010</v>
      </c>
      <c r="AL852" s="2" t="s">
        <v>3571</v>
      </c>
      <c r="AM852" s="2" t="s">
        <v>7011</v>
      </c>
      <c r="AN852" s="2" t="s">
        <v>62</v>
      </c>
      <c r="AO852" s="19" t="s">
        <v>62</v>
      </c>
      <c r="AP852" s="2" t="s">
        <v>62</v>
      </c>
      <c r="AQ852" s="2" t="s">
        <v>62</v>
      </c>
      <c r="AR852" s="2" t="s">
        <v>62</v>
      </c>
      <c r="AS852" s="2" t="s">
        <v>62</v>
      </c>
      <c r="AT852" s="2" t="s">
        <v>62</v>
      </c>
      <c r="AU852" s="2" t="s">
        <v>62</v>
      </c>
      <c r="AV852" s="19" t="s">
        <v>57</v>
      </c>
      <c r="AW852" s="2" t="s">
        <v>77</v>
      </c>
      <c r="AX852" s="2" t="s">
        <v>57</v>
      </c>
      <c r="AY852" s="2" t="s">
        <v>77</v>
      </c>
    </row>
    <row r="853" spans="1:51" ht="22.5" customHeight="1" x14ac:dyDescent="0.25">
      <c r="A853" s="18" t="s">
        <v>7034</v>
      </c>
      <c r="B853" s="2" t="s">
        <v>7035</v>
      </c>
      <c r="C853" s="2" t="s">
        <v>595</v>
      </c>
      <c r="D853" s="2" t="s">
        <v>4631</v>
      </c>
      <c r="E853" s="2" t="s">
        <v>77</v>
      </c>
      <c r="F853" s="19">
        <v>1</v>
      </c>
      <c r="G853" s="19">
        <v>129.82</v>
      </c>
      <c r="H853" s="19" t="s">
        <v>57</v>
      </c>
      <c r="I853" s="19">
        <v>-15.58</v>
      </c>
      <c r="J853" s="19">
        <v>-23.95</v>
      </c>
      <c r="K853" s="19" t="s">
        <v>57</v>
      </c>
      <c r="L853" s="19">
        <v>90.29</v>
      </c>
      <c r="M853" s="2" t="s">
        <v>666</v>
      </c>
      <c r="N853" s="2" t="s">
        <v>62</v>
      </c>
      <c r="O853" s="112">
        <v>662061</v>
      </c>
      <c r="P853" s="2" t="s">
        <v>7036</v>
      </c>
      <c r="Q853" s="2" t="s">
        <v>60</v>
      </c>
      <c r="R853" s="2" t="s">
        <v>7037</v>
      </c>
      <c r="S853" s="2" t="s">
        <v>62</v>
      </c>
      <c r="T853" s="19">
        <v>129.82</v>
      </c>
      <c r="U853" s="19" t="s">
        <v>83</v>
      </c>
      <c r="V853" s="2" t="s">
        <v>64</v>
      </c>
      <c r="W853" s="2" t="s">
        <v>7038</v>
      </c>
      <c r="X853" s="2" t="s">
        <v>7039</v>
      </c>
      <c r="Y853" s="2" t="s">
        <v>7040</v>
      </c>
      <c r="Z853" s="2" t="s">
        <v>62</v>
      </c>
      <c r="AA853" s="2" t="s">
        <v>62</v>
      </c>
      <c r="AB853" s="2" t="s">
        <v>7038</v>
      </c>
      <c r="AC853" s="2" t="s">
        <v>7041</v>
      </c>
      <c r="AD853" s="2" t="s">
        <v>7042</v>
      </c>
      <c r="AE853" s="2" t="s">
        <v>7043</v>
      </c>
      <c r="AF853" s="2" t="s">
        <v>90</v>
      </c>
      <c r="AG853" s="2" t="s">
        <v>7044</v>
      </c>
      <c r="AH853" s="2" t="s">
        <v>73</v>
      </c>
      <c r="AI853" s="2" t="s">
        <v>74</v>
      </c>
      <c r="AJ853" s="2" t="s">
        <v>7045</v>
      </c>
      <c r="AK853" s="2" t="s">
        <v>7046</v>
      </c>
      <c r="AL853" s="2" t="s">
        <v>75</v>
      </c>
      <c r="AM853" s="2" t="s">
        <v>7047</v>
      </c>
      <c r="AN853" s="2" t="s">
        <v>62</v>
      </c>
      <c r="AO853" s="19" t="s">
        <v>62</v>
      </c>
      <c r="AP853" s="2" t="s">
        <v>62</v>
      </c>
      <c r="AQ853" s="2" t="s">
        <v>62</v>
      </c>
      <c r="AR853" s="2" t="s">
        <v>62</v>
      </c>
      <c r="AS853" s="2" t="s">
        <v>62</v>
      </c>
      <c r="AT853" s="2" t="s">
        <v>62</v>
      </c>
      <c r="AU853" s="2" t="s">
        <v>62</v>
      </c>
      <c r="AV853" s="19" t="s">
        <v>57</v>
      </c>
      <c r="AW853" s="2" t="s">
        <v>77</v>
      </c>
      <c r="AX853" s="2" t="s">
        <v>57</v>
      </c>
      <c r="AY853" s="2" t="s">
        <v>77</v>
      </c>
    </row>
    <row r="854" spans="1:51" ht="22.5" customHeight="1" x14ac:dyDescent="0.25">
      <c r="A854" s="18" t="s">
        <v>7048</v>
      </c>
      <c r="B854" s="2" t="s">
        <v>7049</v>
      </c>
      <c r="C854" s="2" t="s">
        <v>595</v>
      </c>
      <c r="D854" s="2" t="s">
        <v>5384</v>
      </c>
      <c r="E854" s="2" t="s">
        <v>56</v>
      </c>
      <c r="F854" s="19">
        <v>1</v>
      </c>
      <c r="G854" s="19">
        <v>212.97</v>
      </c>
      <c r="H854" s="19" t="s">
        <v>57</v>
      </c>
      <c r="I854" s="19">
        <v>-25.56</v>
      </c>
      <c r="J854" s="19">
        <v>-41.95</v>
      </c>
      <c r="K854" s="19" t="s">
        <v>57</v>
      </c>
      <c r="L854" s="19">
        <v>145.46</v>
      </c>
      <c r="M854" s="2" t="s">
        <v>666</v>
      </c>
      <c r="N854" s="2" t="s">
        <v>56</v>
      </c>
      <c r="O854" s="112">
        <v>772056</v>
      </c>
      <c r="P854" s="2" t="s">
        <v>6796</v>
      </c>
      <c r="Q854" s="2" t="s">
        <v>60</v>
      </c>
      <c r="R854" s="2" t="s">
        <v>6797</v>
      </c>
      <c r="S854" s="2" t="s">
        <v>62</v>
      </c>
      <c r="T854" s="19">
        <v>212.97</v>
      </c>
      <c r="U854" s="19" t="s">
        <v>83</v>
      </c>
      <c r="V854" s="2" t="s">
        <v>64</v>
      </c>
      <c r="W854" s="2" t="s">
        <v>7050</v>
      </c>
      <c r="X854" s="2" t="s">
        <v>7051</v>
      </c>
      <c r="Y854" s="2" t="s">
        <v>7052</v>
      </c>
      <c r="Z854" s="2" t="s">
        <v>62</v>
      </c>
      <c r="AA854" s="2" t="s">
        <v>62</v>
      </c>
      <c r="AB854" s="2" t="s">
        <v>7050</v>
      </c>
      <c r="AC854" s="2" t="s">
        <v>7053</v>
      </c>
      <c r="AD854" s="2" t="s">
        <v>7054</v>
      </c>
      <c r="AE854" s="2" t="s">
        <v>7055</v>
      </c>
      <c r="AF854" s="2" t="s">
        <v>90</v>
      </c>
      <c r="AG854" s="2" t="s">
        <v>7056</v>
      </c>
      <c r="AH854" s="2" t="s">
        <v>73</v>
      </c>
      <c r="AI854" s="2" t="s">
        <v>74</v>
      </c>
      <c r="AJ854" s="2" t="s">
        <v>6961</v>
      </c>
      <c r="AK854" s="2" t="s">
        <v>7057</v>
      </c>
      <c r="AL854" s="2" t="s">
        <v>75</v>
      </c>
      <c r="AM854" s="2" t="s">
        <v>7058</v>
      </c>
      <c r="AN854" s="2" t="s">
        <v>62</v>
      </c>
      <c r="AO854" s="19" t="s">
        <v>62</v>
      </c>
      <c r="AP854" s="2" t="s">
        <v>62</v>
      </c>
      <c r="AQ854" s="2" t="s">
        <v>62</v>
      </c>
      <c r="AR854" s="2" t="s">
        <v>62</v>
      </c>
      <c r="AS854" s="2" t="s">
        <v>62</v>
      </c>
      <c r="AT854" s="2" t="s">
        <v>62</v>
      </c>
      <c r="AU854" s="2" t="s">
        <v>62</v>
      </c>
      <c r="AV854" s="19" t="s">
        <v>57</v>
      </c>
      <c r="AW854" s="2" t="s">
        <v>77</v>
      </c>
      <c r="AX854" s="2" t="s">
        <v>57</v>
      </c>
      <c r="AY854" s="2" t="s">
        <v>77</v>
      </c>
    </row>
    <row r="855" spans="1:51" ht="22.5" customHeight="1" x14ac:dyDescent="0.25">
      <c r="A855" s="18" t="s">
        <v>7059</v>
      </c>
      <c r="B855" s="2" t="s">
        <v>7060</v>
      </c>
      <c r="C855" s="2" t="s">
        <v>595</v>
      </c>
      <c r="D855" s="2" t="s">
        <v>6333</v>
      </c>
      <c r="E855" s="2" t="s">
        <v>77</v>
      </c>
      <c r="F855" s="19">
        <v>1</v>
      </c>
      <c r="G855" s="19">
        <v>105.98</v>
      </c>
      <c r="H855" s="19" t="s">
        <v>57</v>
      </c>
      <c r="I855" s="19">
        <v>-18.02</v>
      </c>
      <c r="J855" s="19">
        <v>-22.95</v>
      </c>
      <c r="K855" s="19" t="s">
        <v>57</v>
      </c>
      <c r="L855" s="19">
        <v>65.010000000000005</v>
      </c>
      <c r="M855" s="2" t="s">
        <v>666</v>
      </c>
      <c r="N855" s="2" t="s">
        <v>56</v>
      </c>
      <c r="O855" s="2" t="s">
        <v>871</v>
      </c>
      <c r="P855" s="2" t="s">
        <v>2107</v>
      </c>
      <c r="Q855" s="2" t="s">
        <v>60</v>
      </c>
      <c r="R855" s="2" t="s">
        <v>873</v>
      </c>
      <c r="S855" s="2" t="s">
        <v>62</v>
      </c>
      <c r="T855" s="19">
        <v>105.98</v>
      </c>
      <c r="U855" s="19" t="s">
        <v>63</v>
      </c>
      <c r="V855" s="2" t="s">
        <v>64</v>
      </c>
      <c r="W855" s="2" t="s">
        <v>7061</v>
      </c>
      <c r="X855" s="2" t="s">
        <v>7062</v>
      </c>
      <c r="Y855" s="2" t="s">
        <v>7063</v>
      </c>
      <c r="Z855" s="2" t="s">
        <v>62</v>
      </c>
      <c r="AA855" s="2" t="s">
        <v>62</v>
      </c>
      <c r="AB855" s="2" t="s">
        <v>7061</v>
      </c>
      <c r="AC855" s="2" t="s">
        <v>7064</v>
      </c>
      <c r="AD855" s="2" t="s">
        <v>7065</v>
      </c>
      <c r="AE855" s="2" t="s">
        <v>7066</v>
      </c>
      <c r="AF855" s="2" t="s">
        <v>345</v>
      </c>
      <c r="AG855" s="2" t="s">
        <v>7067</v>
      </c>
      <c r="AH855" s="2" t="s">
        <v>73</v>
      </c>
      <c r="AI855" s="2" t="s">
        <v>74</v>
      </c>
      <c r="AJ855" s="2" t="s">
        <v>7068</v>
      </c>
      <c r="AK855" s="2" t="s">
        <v>6741</v>
      </c>
      <c r="AL855" s="2" t="s">
        <v>75</v>
      </c>
      <c r="AM855" s="2" t="s">
        <v>7069</v>
      </c>
      <c r="AN855" s="2" t="s">
        <v>62</v>
      </c>
      <c r="AO855" s="19" t="s">
        <v>62</v>
      </c>
      <c r="AP855" s="2" t="s">
        <v>62</v>
      </c>
      <c r="AQ855" s="2" t="s">
        <v>62</v>
      </c>
      <c r="AR855" s="2" t="s">
        <v>62</v>
      </c>
      <c r="AS855" s="2" t="s">
        <v>62</v>
      </c>
      <c r="AT855" s="2" t="s">
        <v>62</v>
      </c>
      <c r="AU855" s="2" t="s">
        <v>62</v>
      </c>
      <c r="AV855" s="19" t="s">
        <v>57</v>
      </c>
      <c r="AW855" s="2" t="s">
        <v>77</v>
      </c>
      <c r="AX855" s="2" t="s">
        <v>57</v>
      </c>
      <c r="AY855" s="2" t="s">
        <v>77</v>
      </c>
    </row>
    <row r="856" spans="1:51" ht="22.5" customHeight="1" x14ac:dyDescent="0.25">
      <c r="A856" s="18" t="s">
        <v>7070</v>
      </c>
      <c r="B856" s="2" t="s">
        <v>7071</v>
      </c>
      <c r="C856" s="2" t="s">
        <v>595</v>
      </c>
      <c r="D856" s="2" t="s">
        <v>6333</v>
      </c>
      <c r="E856" s="2" t="s">
        <v>77</v>
      </c>
      <c r="F856" s="19">
        <v>1</v>
      </c>
      <c r="G856" s="19">
        <v>131.9</v>
      </c>
      <c r="H856" s="19" t="s">
        <v>57</v>
      </c>
      <c r="I856" s="19">
        <v>-22.42</v>
      </c>
      <c r="J856" s="19">
        <v>-22.95</v>
      </c>
      <c r="K856" s="19" t="s">
        <v>57</v>
      </c>
      <c r="L856" s="19">
        <v>86.53</v>
      </c>
      <c r="M856" s="2" t="s">
        <v>666</v>
      </c>
      <c r="N856" s="2" t="s">
        <v>56</v>
      </c>
      <c r="O856" s="2" t="s">
        <v>7072</v>
      </c>
      <c r="P856" s="2" t="s">
        <v>7073</v>
      </c>
      <c r="Q856" s="2" t="s">
        <v>60</v>
      </c>
      <c r="R856" s="2" t="s">
        <v>7074</v>
      </c>
      <c r="S856" s="2" t="s">
        <v>62</v>
      </c>
      <c r="T856" s="19">
        <v>131.9</v>
      </c>
      <c r="U856" s="19" t="s">
        <v>63</v>
      </c>
      <c r="V856" s="2" t="s">
        <v>64</v>
      </c>
      <c r="W856" s="2" t="s">
        <v>7075</v>
      </c>
      <c r="X856" s="2" t="s">
        <v>7076</v>
      </c>
      <c r="Y856" s="2" t="s">
        <v>7077</v>
      </c>
      <c r="Z856" s="2" t="s">
        <v>62</v>
      </c>
      <c r="AA856" s="2" t="s">
        <v>62</v>
      </c>
      <c r="AB856" s="2" t="s">
        <v>7075</v>
      </c>
      <c r="AC856" s="2" t="s">
        <v>7078</v>
      </c>
      <c r="AD856" s="2" t="s">
        <v>7079</v>
      </c>
      <c r="AE856" s="2" t="s">
        <v>7080</v>
      </c>
      <c r="AF856" s="2" t="s">
        <v>156</v>
      </c>
      <c r="AG856" s="2" t="s">
        <v>7081</v>
      </c>
      <c r="AH856" s="2" t="s">
        <v>73</v>
      </c>
      <c r="AI856" s="2" t="s">
        <v>74</v>
      </c>
      <c r="AJ856" s="2" t="s">
        <v>7068</v>
      </c>
      <c r="AK856" s="2" t="s">
        <v>7082</v>
      </c>
      <c r="AL856" s="2" t="s">
        <v>75</v>
      </c>
      <c r="AM856" s="2" t="s">
        <v>7083</v>
      </c>
      <c r="AN856" s="2" t="s">
        <v>62</v>
      </c>
      <c r="AO856" s="19" t="s">
        <v>62</v>
      </c>
      <c r="AP856" s="2" t="s">
        <v>62</v>
      </c>
      <c r="AQ856" s="2" t="s">
        <v>62</v>
      </c>
      <c r="AR856" s="2" t="s">
        <v>62</v>
      </c>
      <c r="AS856" s="2" t="s">
        <v>62</v>
      </c>
      <c r="AT856" s="2" t="s">
        <v>62</v>
      </c>
      <c r="AU856" s="2" t="s">
        <v>62</v>
      </c>
      <c r="AV856" s="19" t="s">
        <v>57</v>
      </c>
      <c r="AW856" s="2" t="s">
        <v>77</v>
      </c>
      <c r="AX856" s="2" t="s">
        <v>57</v>
      </c>
      <c r="AY856" s="2" t="s">
        <v>77</v>
      </c>
    </row>
    <row r="857" spans="1:51" ht="22.5" customHeight="1" x14ac:dyDescent="0.25">
      <c r="A857" s="18" t="s">
        <v>7084</v>
      </c>
      <c r="B857" s="2" t="s">
        <v>7085</v>
      </c>
      <c r="C857" s="2" t="s">
        <v>595</v>
      </c>
      <c r="D857" s="2" t="s">
        <v>5384</v>
      </c>
      <c r="E857" s="2" t="s">
        <v>77</v>
      </c>
      <c r="F857" s="19">
        <v>1</v>
      </c>
      <c r="G857" s="19">
        <v>17.45</v>
      </c>
      <c r="H857" s="19">
        <v>38.799999999999997</v>
      </c>
      <c r="I857" s="19">
        <v>-8.09</v>
      </c>
      <c r="J857" s="19">
        <v>-38.799999999999997</v>
      </c>
      <c r="K857" s="19" t="s">
        <v>57</v>
      </c>
      <c r="L857" s="19">
        <v>9.36</v>
      </c>
      <c r="M857" s="2" t="s">
        <v>666</v>
      </c>
      <c r="N857" s="2" t="s">
        <v>56</v>
      </c>
      <c r="O857" s="112">
        <v>4073</v>
      </c>
      <c r="P857" s="2" t="s">
        <v>7086</v>
      </c>
      <c r="Q857" s="2" t="s">
        <v>60</v>
      </c>
      <c r="R857" s="2" t="s">
        <v>7087</v>
      </c>
      <c r="S857" s="2" t="s">
        <v>62</v>
      </c>
      <c r="T857" s="19">
        <v>17.45</v>
      </c>
      <c r="U857" s="19" t="s">
        <v>83</v>
      </c>
      <c r="V857" s="2" t="s">
        <v>64</v>
      </c>
      <c r="W857" s="2" t="s">
        <v>7088</v>
      </c>
      <c r="X857" s="2" t="s">
        <v>7089</v>
      </c>
      <c r="Y857" s="2" t="s">
        <v>7090</v>
      </c>
      <c r="Z857" s="2" t="s">
        <v>62</v>
      </c>
      <c r="AA857" s="2" t="s">
        <v>62</v>
      </c>
      <c r="AB857" s="2" t="s">
        <v>7088</v>
      </c>
      <c r="AC857" s="2" t="s">
        <v>7091</v>
      </c>
      <c r="AD857" s="2" t="s">
        <v>7092</v>
      </c>
      <c r="AE857" s="2" t="s">
        <v>7093</v>
      </c>
      <c r="AF857" s="2" t="s">
        <v>71</v>
      </c>
      <c r="AG857" s="2" t="s">
        <v>7094</v>
      </c>
      <c r="AH857" s="2" t="s">
        <v>73</v>
      </c>
      <c r="AI857" s="2" t="s">
        <v>74</v>
      </c>
      <c r="AJ857" s="2" t="s">
        <v>6350</v>
      </c>
      <c r="AK857" s="2" t="s">
        <v>5566</v>
      </c>
      <c r="AL857" s="2" t="s">
        <v>75</v>
      </c>
      <c r="AM857" s="2" t="s">
        <v>7095</v>
      </c>
      <c r="AN857" s="2" t="s">
        <v>62</v>
      </c>
      <c r="AO857" s="19" t="s">
        <v>62</v>
      </c>
      <c r="AP857" s="2" t="s">
        <v>62</v>
      </c>
      <c r="AQ857" s="2" t="s">
        <v>62</v>
      </c>
      <c r="AR857" s="2" t="s">
        <v>62</v>
      </c>
      <c r="AS857" s="2" t="s">
        <v>62</v>
      </c>
      <c r="AT857" s="2" t="s">
        <v>62</v>
      </c>
      <c r="AU857" s="2" t="s">
        <v>62</v>
      </c>
      <c r="AV857" s="19" t="s">
        <v>57</v>
      </c>
      <c r="AW857" s="2" t="s">
        <v>77</v>
      </c>
      <c r="AX857" s="2" t="s">
        <v>57</v>
      </c>
      <c r="AY857" s="2" t="s">
        <v>77</v>
      </c>
    </row>
    <row r="858" spans="1:51" ht="22.5" customHeight="1" x14ac:dyDescent="0.25">
      <c r="A858" s="18" t="s">
        <v>7096</v>
      </c>
      <c r="B858" s="2" t="s">
        <v>7097</v>
      </c>
      <c r="C858" s="2" t="s">
        <v>595</v>
      </c>
      <c r="D858" s="2" t="s">
        <v>6333</v>
      </c>
      <c r="E858" s="2" t="s">
        <v>77</v>
      </c>
      <c r="F858" s="19">
        <v>1</v>
      </c>
      <c r="G858" s="19">
        <v>48.3</v>
      </c>
      <c r="H858" s="19">
        <v>14.85</v>
      </c>
      <c r="I858" s="19">
        <v>-14.21</v>
      </c>
      <c r="J858" s="19">
        <v>-14.85</v>
      </c>
      <c r="K858" s="19" t="s">
        <v>57</v>
      </c>
      <c r="L858" s="19">
        <v>34.090000000000003</v>
      </c>
      <c r="M858" s="2" t="s">
        <v>666</v>
      </c>
      <c r="N858" s="2" t="s">
        <v>62</v>
      </c>
      <c r="O858" s="2" t="s">
        <v>7098</v>
      </c>
      <c r="P858" s="2" t="s">
        <v>7099</v>
      </c>
      <c r="Q858" s="2" t="s">
        <v>60</v>
      </c>
      <c r="R858" s="2" t="s">
        <v>7100</v>
      </c>
      <c r="S858" s="2" t="s">
        <v>62</v>
      </c>
      <c r="T858" s="19">
        <v>48.3</v>
      </c>
      <c r="U858" s="19" t="s">
        <v>63</v>
      </c>
      <c r="V858" s="2" t="s">
        <v>64</v>
      </c>
      <c r="W858" s="2" t="s">
        <v>7101</v>
      </c>
      <c r="X858" s="2" t="s">
        <v>7102</v>
      </c>
      <c r="Y858" s="2" t="s">
        <v>7103</v>
      </c>
      <c r="Z858" s="2" t="s">
        <v>62</v>
      </c>
      <c r="AA858" s="2" t="s">
        <v>62</v>
      </c>
      <c r="AB858" s="2" t="s">
        <v>7101</v>
      </c>
      <c r="AC858" s="2" t="s">
        <v>7104</v>
      </c>
      <c r="AD858" s="2" t="s">
        <v>7105</v>
      </c>
      <c r="AE858" s="2" t="s">
        <v>7106</v>
      </c>
      <c r="AF858" s="2" t="s">
        <v>345</v>
      </c>
      <c r="AG858" s="2" t="s">
        <v>7107</v>
      </c>
      <c r="AH858" s="2" t="s">
        <v>73</v>
      </c>
      <c r="AI858" s="2" t="s">
        <v>74</v>
      </c>
      <c r="AJ858" s="2" t="s">
        <v>6961</v>
      </c>
      <c r="AK858" s="2" t="s">
        <v>7108</v>
      </c>
      <c r="AL858" s="2" t="s">
        <v>75</v>
      </c>
      <c r="AM858" s="2" t="s">
        <v>7109</v>
      </c>
      <c r="AN858" s="2" t="s">
        <v>62</v>
      </c>
      <c r="AO858" s="19" t="s">
        <v>62</v>
      </c>
      <c r="AP858" s="2" t="s">
        <v>62</v>
      </c>
      <c r="AQ858" s="2" t="s">
        <v>62</v>
      </c>
      <c r="AR858" s="2" t="s">
        <v>62</v>
      </c>
      <c r="AS858" s="2" t="s">
        <v>62</v>
      </c>
      <c r="AT858" s="2" t="s">
        <v>62</v>
      </c>
      <c r="AU858" s="2" t="s">
        <v>62</v>
      </c>
      <c r="AV858" s="19" t="s">
        <v>57</v>
      </c>
      <c r="AW858" s="2" t="s">
        <v>77</v>
      </c>
      <c r="AX858" s="2" t="s">
        <v>57</v>
      </c>
      <c r="AY858" s="2" t="s">
        <v>77</v>
      </c>
    </row>
    <row r="859" spans="1:51" ht="22.5" customHeight="1" x14ac:dyDescent="0.25">
      <c r="A859" s="18" t="s">
        <v>7114</v>
      </c>
      <c r="B859" s="2" t="s">
        <v>7115</v>
      </c>
      <c r="C859" s="2" t="s">
        <v>595</v>
      </c>
      <c r="D859" s="2" t="s">
        <v>4165</v>
      </c>
      <c r="E859" s="2" t="s">
        <v>77</v>
      </c>
      <c r="F859" s="19">
        <v>1</v>
      </c>
      <c r="G859" s="19">
        <v>79</v>
      </c>
      <c r="H859" s="19" t="s">
        <v>57</v>
      </c>
      <c r="I859" s="19">
        <v>-13.43</v>
      </c>
      <c r="J859" s="19">
        <v>-22.95</v>
      </c>
      <c r="K859" s="19" t="s">
        <v>57</v>
      </c>
      <c r="L859" s="19">
        <v>42.62</v>
      </c>
      <c r="M859" s="2" t="s">
        <v>666</v>
      </c>
      <c r="N859" s="2" t="s">
        <v>56</v>
      </c>
      <c r="O859" s="112">
        <v>112005</v>
      </c>
      <c r="P859" s="2" t="s">
        <v>7116</v>
      </c>
      <c r="Q859" s="2" t="s">
        <v>60</v>
      </c>
      <c r="R859" s="2" t="s">
        <v>7117</v>
      </c>
      <c r="S859" s="2" t="s">
        <v>62</v>
      </c>
      <c r="T859" s="19">
        <v>79</v>
      </c>
      <c r="U859" s="19" t="s">
        <v>63</v>
      </c>
      <c r="V859" s="2" t="s">
        <v>64</v>
      </c>
      <c r="W859" s="2" t="s">
        <v>7118</v>
      </c>
      <c r="X859" s="2" t="s">
        <v>7119</v>
      </c>
      <c r="Y859" s="2" t="s">
        <v>7120</v>
      </c>
      <c r="Z859" s="2" t="s">
        <v>62</v>
      </c>
      <c r="AA859" s="2" t="s">
        <v>62</v>
      </c>
      <c r="AB859" s="2" t="s">
        <v>7118</v>
      </c>
      <c r="AC859" s="2" t="s">
        <v>7121</v>
      </c>
      <c r="AD859" s="2" t="s">
        <v>7122</v>
      </c>
      <c r="AE859" s="2" t="s">
        <v>7123</v>
      </c>
      <c r="AF859" s="2" t="s">
        <v>71</v>
      </c>
      <c r="AG859" s="2" t="s">
        <v>7124</v>
      </c>
      <c r="AH859" s="2" t="s">
        <v>73</v>
      </c>
      <c r="AI859" s="2" t="s">
        <v>74</v>
      </c>
      <c r="AJ859" s="2" t="s">
        <v>7125</v>
      </c>
      <c r="AK859" s="2" t="s">
        <v>7126</v>
      </c>
      <c r="AL859" s="2" t="s">
        <v>75</v>
      </c>
      <c r="AM859" s="2" t="s">
        <v>7127</v>
      </c>
      <c r="AN859" s="2" t="s">
        <v>62</v>
      </c>
      <c r="AO859" s="19" t="s">
        <v>62</v>
      </c>
      <c r="AP859" s="2" t="s">
        <v>62</v>
      </c>
      <c r="AQ859" s="2" t="s">
        <v>62</v>
      </c>
      <c r="AR859" s="2" t="s">
        <v>62</v>
      </c>
      <c r="AS859" s="2" t="s">
        <v>62</v>
      </c>
      <c r="AT859" s="2" t="s">
        <v>62</v>
      </c>
      <c r="AU859" s="2" t="s">
        <v>62</v>
      </c>
      <c r="AV859" s="19" t="s">
        <v>57</v>
      </c>
      <c r="AW859" s="2" t="s">
        <v>77</v>
      </c>
      <c r="AX859" s="2" t="s">
        <v>57</v>
      </c>
      <c r="AY859" s="2" t="s">
        <v>77</v>
      </c>
    </row>
    <row r="860" spans="1:51" ht="22.5" customHeight="1" x14ac:dyDescent="0.25">
      <c r="A860" s="18" t="s">
        <v>7128</v>
      </c>
      <c r="B860" s="2" t="s">
        <v>7129</v>
      </c>
      <c r="C860" s="2" t="s">
        <v>595</v>
      </c>
      <c r="D860" s="2" t="s">
        <v>4631</v>
      </c>
      <c r="E860" s="2" t="s">
        <v>77</v>
      </c>
      <c r="F860" s="19">
        <v>1</v>
      </c>
      <c r="G860" s="19">
        <v>238.16</v>
      </c>
      <c r="H860" s="19" t="s">
        <v>57</v>
      </c>
      <c r="I860" s="19">
        <v>-40.49</v>
      </c>
      <c r="J860" s="19">
        <v>-22.95</v>
      </c>
      <c r="K860" s="19" t="s">
        <v>57</v>
      </c>
      <c r="L860" s="19">
        <v>174.72</v>
      </c>
      <c r="M860" s="2" t="s">
        <v>666</v>
      </c>
      <c r="N860" s="2" t="s">
        <v>56</v>
      </c>
      <c r="O860" s="112">
        <v>772153</v>
      </c>
      <c r="P860" s="2" t="s">
        <v>4430</v>
      </c>
      <c r="Q860" s="2" t="s">
        <v>60</v>
      </c>
      <c r="R860" s="2" t="s">
        <v>4431</v>
      </c>
      <c r="S860" s="2" t="s">
        <v>62</v>
      </c>
      <c r="T860" s="19">
        <v>238.16</v>
      </c>
      <c r="U860" s="19" t="s">
        <v>63</v>
      </c>
      <c r="V860" s="2" t="s">
        <v>64</v>
      </c>
      <c r="W860" s="2" t="s">
        <v>7130</v>
      </c>
      <c r="X860" s="2" t="s">
        <v>7131</v>
      </c>
      <c r="Y860" s="2" t="s">
        <v>7132</v>
      </c>
      <c r="Z860" s="2" t="s">
        <v>62</v>
      </c>
      <c r="AA860" s="2" t="s">
        <v>62</v>
      </c>
      <c r="AB860" s="2" t="s">
        <v>7130</v>
      </c>
      <c r="AC860" s="2" t="s">
        <v>7133</v>
      </c>
      <c r="AD860" s="2" t="s">
        <v>7134</v>
      </c>
      <c r="AE860" s="2" t="s">
        <v>4854</v>
      </c>
      <c r="AF860" s="2" t="s">
        <v>105</v>
      </c>
      <c r="AG860" s="2" t="s">
        <v>4855</v>
      </c>
      <c r="AH860" s="2" t="s">
        <v>73</v>
      </c>
      <c r="AI860" s="2" t="s">
        <v>74</v>
      </c>
      <c r="AJ860" s="2" t="s">
        <v>7135</v>
      </c>
      <c r="AK860" s="2" t="s">
        <v>7136</v>
      </c>
      <c r="AL860" s="2" t="s">
        <v>75</v>
      </c>
      <c r="AM860" s="2" t="s">
        <v>7137</v>
      </c>
      <c r="AN860" s="2" t="s">
        <v>62</v>
      </c>
      <c r="AO860" s="19" t="s">
        <v>62</v>
      </c>
      <c r="AP860" s="2" t="s">
        <v>62</v>
      </c>
      <c r="AQ860" s="2" t="s">
        <v>62</v>
      </c>
      <c r="AR860" s="2" t="s">
        <v>62</v>
      </c>
      <c r="AS860" s="2" t="s">
        <v>62</v>
      </c>
      <c r="AT860" s="2" t="s">
        <v>62</v>
      </c>
      <c r="AU860" s="2" t="s">
        <v>62</v>
      </c>
      <c r="AV860" s="19" t="s">
        <v>57</v>
      </c>
      <c r="AW860" s="2" t="s">
        <v>77</v>
      </c>
      <c r="AX860" s="2" t="s">
        <v>57</v>
      </c>
      <c r="AY860" s="2" t="s">
        <v>77</v>
      </c>
    </row>
    <row r="861" spans="1:51" ht="22.5" customHeight="1" x14ac:dyDescent="0.25">
      <c r="A861" s="18" t="s">
        <v>7148</v>
      </c>
      <c r="B861" s="2" t="s">
        <v>7149</v>
      </c>
      <c r="C861" s="2" t="s">
        <v>595</v>
      </c>
      <c r="D861" s="2" t="s">
        <v>6880</v>
      </c>
      <c r="E861" s="2" t="s">
        <v>77</v>
      </c>
      <c r="F861" s="19">
        <v>1</v>
      </c>
      <c r="G861" s="19">
        <v>31.67</v>
      </c>
      <c r="H861" s="19">
        <v>13.9</v>
      </c>
      <c r="I861" s="19">
        <v>-9.8000000000000007</v>
      </c>
      <c r="J861" s="19" t="s">
        <v>57</v>
      </c>
      <c r="K861" s="19" t="s">
        <v>57</v>
      </c>
      <c r="L861" s="19">
        <v>35.770000000000003</v>
      </c>
      <c r="M861" s="2" t="s">
        <v>666</v>
      </c>
      <c r="N861" s="2" t="s">
        <v>62</v>
      </c>
      <c r="O861" s="2" t="s">
        <v>3748</v>
      </c>
      <c r="P861" s="2" t="s">
        <v>3749</v>
      </c>
      <c r="Q861" s="2" t="s">
        <v>60</v>
      </c>
      <c r="R861" s="2" t="s">
        <v>3750</v>
      </c>
      <c r="S861" s="2" t="s">
        <v>62</v>
      </c>
      <c r="T861" s="19">
        <v>31.67</v>
      </c>
      <c r="U861" s="19" t="s">
        <v>83</v>
      </c>
      <c r="V861" s="2" t="s">
        <v>64</v>
      </c>
      <c r="W861" s="2" t="s">
        <v>7150</v>
      </c>
      <c r="X861" s="2" t="s">
        <v>7151</v>
      </c>
      <c r="Y861" s="2" t="s">
        <v>7152</v>
      </c>
      <c r="Z861" s="2" t="s">
        <v>62</v>
      </c>
      <c r="AA861" s="2" t="s">
        <v>62</v>
      </c>
      <c r="AB861" s="2" t="s">
        <v>7150</v>
      </c>
      <c r="AC861" s="2" t="s">
        <v>7153</v>
      </c>
      <c r="AD861" s="2" t="s">
        <v>7154</v>
      </c>
      <c r="AE861" s="2" t="s">
        <v>234</v>
      </c>
      <c r="AF861" s="2" t="s">
        <v>234</v>
      </c>
      <c r="AG861" s="2" t="s">
        <v>7155</v>
      </c>
      <c r="AH861" s="2" t="s">
        <v>73</v>
      </c>
      <c r="AI861" s="2" t="s">
        <v>236</v>
      </c>
      <c r="AJ861" s="2" t="s">
        <v>7156</v>
      </c>
      <c r="AK861" s="2" t="s">
        <v>7157</v>
      </c>
      <c r="AL861" s="2" t="s">
        <v>1059</v>
      </c>
      <c r="AM861" s="2" t="s">
        <v>7158</v>
      </c>
      <c r="AN861" s="2" t="s">
        <v>62</v>
      </c>
      <c r="AO861" s="19" t="s">
        <v>62</v>
      </c>
      <c r="AP861" s="2" t="s">
        <v>62</v>
      </c>
      <c r="AQ861" s="2" t="s">
        <v>62</v>
      </c>
      <c r="AR861" s="2" t="s">
        <v>62</v>
      </c>
      <c r="AS861" s="2" t="s">
        <v>62</v>
      </c>
      <c r="AT861" s="2" t="s">
        <v>62</v>
      </c>
      <c r="AU861" s="2" t="s">
        <v>62</v>
      </c>
      <c r="AV861" s="19" t="s">
        <v>57</v>
      </c>
      <c r="AW861" s="2" t="s">
        <v>77</v>
      </c>
      <c r="AX861" s="2" t="s">
        <v>57</v>
      </c>
      <c r="AY861" s="2" t="s">
        <v>77</v>
      </c>
    </row>
    <row r="862" spans="1:51" ht="22.5" customHeight="1" x14ac:dyDescent="0.25">
      <c r="A862" s="18" t="s">
        <v>7159</v>
      </c>
      <c r="B862" s="2" t="s">
        <v>7160</v>
      </c>
      <c r="C862" s="2" t="s">
        <v>595</v>
      </c>
      <c r="D862" s="2" t="s">
        <v>6409</v>
      </c>
      <c r="E862" s="2" t="s">
        <v>77</v>
      </c>
      <c r="F862" s="19">
        <v>1</v>
      </c>
      <c r="G862" s="19">
        <v>204.63</v>
      </c>
      <c r="H862" s="19" t="s">
        <v>57</v>
      </c>
      <c r="I862" s="19">
        <v>-24.56</v>
      </c>
      <c r="J862" s="19">
        <v>-23.95</v>
      </c>
      <c r="K862" s="19" t="s">
        <v>57</v>
      </c>
      <c r="L862" s="19">
        <v>156.12</v>
      </c>
      <c r="M862" s="2" t="s">
        <v>666</v>
      </c>
      <c r="N862" s="2" t="s">
        <v>56</v>
      </c>
      <c r="O862" s="2" t="s">
        <v>2212</v>
      </c>
      <c r="P862" s="2" t="s">
        <v>5512</v>
      </c>
      <c r="Q862" s="2" t="s">
        <v>60</v>
      </c>
      <c r="R862" s="2" t="s">
        <v>2501</v>
      </c>
      <c r="S862" s="2" t="s">
        <v>62</v>
      </c>
      <c r="T862" s="19">
        <v>204.63</v>
      </c>
      <c r="U862" s="19" t="s">
        <v>83</v>
      </c>
      <c r="V862" s="2" t="s">
        <v>64</v>
      </c>
      <c r="W862" s="2" t="s">
        <v>7161</v>
      </c>
      <c r="X862" s="2" t="s">
        <v>7162</v>
      </c>
      <c r="Y862" s="2" t="s">
        <v>7163</v>
      </c>
      <c r="Z862" s="2" t="s">
        <v>62</v>
      </c>
      <c r="AA862" s="2" t="s">
        <v>62</v>
      </c>
      <c r="AB862" s="2" t="s">
        <v>7161</v>
      </c>
      <c r="AC862" s="2" t="s">
        <v>7164</v>
      </c>
      <c r="AD862" s="2" t="s">
        <v>7165</v>
      </c>
      <c r="AE862" s="2" t="s">
        <v>581</v>
      </c>
      <c r="AF862" s="2" t="s">
        <v>156</v>
      </c>
      <c r="AG862" s="2" t="s">
        <v>7166</v>
      </c>
      <c r="AH862" s="2" t="s">
        <v>73</v>
      </c>
      <c r="AI862" s="2" t="s">
        <v>74</v>
      </c>
      <c r="AJ862" s="2" t="s">
        <v>6973</v>
      </c>
      <c r="AK862" s="2" t="s">
        <v>7167</v>
      </c>
      <c r="AL862" s="2" t="s">
        <v>75</v>
      </c>
      <c r="AM862" s="2" t="s">
        <v>7168</v>
      </c>
      <c r="AN862" s="2" t="s">
        <v>62</v>
      </c>
      <c r="AO862" s="19" t="s">
        <v>62</v>
      </c>
      <c r="AP862" s="2" t="s">
        <v>62</v>
      </c>
      <c r="AQ862" s="2" t="s">
        <v>62</v>
      </c>
      <c r="AR862" s="2" t="s">
        <v>62</v>
      </c>
      <c r="AS862" s="2" t="s">
        <v>62</v>
      </c>
      <c r="AT862" s="2" t="s">
        <v>62</v>
      </c>
      <c r="AU862" s="2" t="s">
        <v>62</v>
      </c>
      <c r="AV862" s="19" t="s">
        <v>57</v>
      </c>
      <c r="AW862" s="2" t="s">
        <v>77</v>
      </c>
      <c r="AX862" s="2" t="s">
        <v>57</v>
      </c>
      <c r="AY862" s="2" t="s">
        <v>77</v>
      </c>
    </row>
    <row r="863" spans="1:51" ht="22.5" customHeight="1" x14ac:dyDescent="0.25">
      <c r="A863" s="18" t="s">
        <v>7169</v>
      </c>
      <c r="B863" s="2" t="s">
        <v>7170</v>
      </c>
      <c r="C863" s="2" t="s">
        <v>595</v>
      </c>
      <c r="D863" s="2" t="s">
        <v>6409</v>
      </c>
      <c r="E863" s="2" t="s">
        <v>77</v>
      </c>
      <c r="F863" s="19">
        <v>1</v>
      </c>
      <c r="G863" s="19">
        <v>16.7</v>
      </c>
      <c r="H863" s="19">
        <v>28.4</v>
      </c>
      <c r="I863" s="19">
        <v>-8</v>
      </c>
      <c r="J863" s="19">
        <v>-28.4</v>
      </c>
      <c r="K863" s="19" t="s">
        <v>57</v>
      </c>
      <c r="L863" s="19">
        <v>8.6999999999999993</v>
      </c>
      <c r="M863" s="2" t="s">
        <v>666</v>
      </c>
      <c r="N863" s="2" t="s">
        <v>62</v>
      </c>
      <c r="O863" s="112">
        <v>4043</v>
      </c>
      <c r="P863" s="2" t="s">
        <v>7171</v>
      </c>
      <c r="Q863" s="2" t="s">
        <v>60</v>
      </c>
      <c r="R863" s="2" t="s">
        <v>7172</v>
      </c>
      <c r="S863" s="2" t="s">
        <v>62</v>
      </c>
      <c r="T863" s="19">
        <v>16.7</v>
      </c>
      <c r="U863" s="19" t="s">
        <v>83</v>
      </c>
      <c r="V863" s="2" t="s">
        <v>64</v>
      </c>
      <c r="W863" s="2" t="s">
        <v>7173</v>
      </c>
      <c r="X863" s="2" t="s">
        <v>7174</v>
      </c>
      <c r="Y863" s="2" t="s">
        <v>7175</v>
      </c>
      <c r="Z863" s="2" t="s">
        <v>62</v>
      </c>
      <c r="AA863" s="2" t="s">
        <v>62</v>
      </c>
      <c r="AB863" s="2" t="s">
        <v>7173</v>
      </c>
      <c r="AC863" s="2" t="s">
        <v>7176</v>
      </c>
      <c r="AD863" s="2" t="s">
        <v>7177</v>
      </c>
      <c r="AE863" s="2" t="s">
        <v>3715</v>
      </c>
      <c r="AF863" s="2" t="s">
        <v>3716</v>
      </c>
      <c r="AG863" s="2" t="s">
        <v>7178</v>
      </c>
      <c r="AH863" s="2" t="s">
        <v>73</v>
      </c>
      <c r="AI863" s="2" t="s">
        <v>74</v>
      </c>
      <c r="AJ863" s="2" t="s">
        <v>6852</v>
      </c>
      <c r="AK863" s="2" t="s">
        <v>7179</v>
      </c>
      <c r="AL863" s="2" t="s">
        <v>75</v>
      </c>
      <c r="AM863" s="2" t="s">
        <v>7180</v>
      </c>
      <c r="AN863" s="2" t="s">
        <v>62</v>
      </c>
      <c r="AO863" s="19" t="s">
        <v>62</v>
      </c>
      <c r="AP863" s="2" t="s">
        <v>62</v>
      </c>
      <c r="AQ863" s="2" t="s">
        <v>62</v>
      </c>
      <c r="AR863" s="2" t="s">
        <v>62</v>
      </c>
      <c r="AS863" s="2" t="s">
        <v>62</v>
      </c>
      <c r="AT863" s="2" t="s">
        <v>62</v>
      </c>
      <c r="AU863" s="2" t="s">
        <v>62</v>
      </c>
      <c r="AV863" s="19" t="s">
        <v>57</v>
      </c>
      <c r="AW863" s="2" t="s">
        <v>77</v>
      </c>
      <c r="AX863" s="2" t="s">
        <v>57</v>
      </c>
      <c r="AY863" s="2" t="s">
        <v>77</v>
      </c>
    </row>
    <row r="864" spans="1:51" ht="22.5" customHeight="1" x14ac:dyDescent="0.25">
      <c r="A864" s="18" t="s">
        <v>7181</v>
      </c>
      <c r="B864" s="2" t="s">
        <v>7182</v>
      </c>
      <c r="C864" s="2" t="s">
        <v>595</v>
      </c>
      <c r="D864" s="2" t="s">
        <v>7183</v>
      </c>
      <c r="E864" s="2" t="s">
        <v>77</v>
      </c>
      <c r="F864" s="19">
        <v>1</v>
      </c>
      <c r="G864" s="19">
        <v>237.9</v>
      </c>
      <c r="H864" s="19" t="s">
        <v>57</v>
      </c>
      <c r="I864" s="19">
        <v>-40.44</v>
      </c>
      <c r="J864" s="19">
        <v>-21.45</v>
      </c>
      <c r="K864" s="19" t="s">
        <v>57</v>
      </c>
      <c r="L864" s="19">
        <v>176.01</v>
      </c>
      <c r="M864" s="2" t="s">
        <v>666</v>
      </c>
      <c r="N864" s="2" t="s">
        <v>62</v>
      </c>
      <c r="O864" s="2" t="s">
        <v>2092</v>
      </c>
      <c r="P864" s="2" t="s">
        <v>7184</v>
      </c>
      <c r="Q864" s="2" t="s">
        <v>60</v>
      </c>
      <c r="R864" s="2" t="s">
        <v>7185</v>
      </c>
      <c r="S864" s="2" t="s">
        <v>62</v>
      </c>
      <c r="T864" s="19">
        <v>237.9</v>
      </c>
      <c r="U864" s="19" t="s">
        <v>63</v>
      </c>
      <c r="V864" s="2" t="s">
        <v>64</v>
      </c>
      <c r="W864" s="2" t="s">
        <v>7186</v>
      </c>
      <c r="X864" s="2" t="s">
        <v>7187</v>
      </c>
      <c r="Y864" s="2" t="s">
        <v>7188</v>
      </c>
      <c r="Z864" s="2" t="s">
        <v>62</v>
      </c>
      <c r="AA864" s="2" t="s">
        <v>62</v>
      </c>
      <c r="AB864" s="2" t="s">
        <v>7186</v>
      </c>
      <c r="AC864" s="2" t="s">
        <v>7189</v>
      </c>
      <c r="AD864" s="2" t="s">
        <v>7190</v>
      </c>
      <c r="AE864" s="2" t="s">
        <v>1932</v>
      </c>
      <c r="AF864" s="2" t="s">
        <v>1104</v>
      </c>
      <c r="AG864" s="2" t="s">
        <v>7191</v>
      </c>
      <c r="AH864" s="2" t="s">
        <v>73</v>
      </c>
      <c r="AI864" s="2" t="s">
        <v>74</v>
      </c>
      <c r="AJ864" s="2" t="s">
        <v>7192</v>
      </c>
      <c r="AK864" s="2" t="s">
        <v>7193</v>
      </c>
      <c r="AL864" s="2" t="s">
        <v>75</v>
      </c>
      <c r="AM864" s="2" t="s">
        <v>7194</v>
      </c>
      <c r="AN864" s="2" t="s">
        <v>62</v>
      </c>
      <c r="AO864" s="19" t="s">
        <v>62</v>
      </c>
      <c r="AP864" s="2" t="s">
        <v>62</v>
      </c>
      <c r="AQ864" s="2" t="s">
        <v>62</v>
      </c>
      <c r="AR864" s="2" t="s">
        <v>62</v>
      </c>
      <c r="AS864" s="2" t="s">
        <v>62</v>
      </c>
      <c r="AT864" s="2" t="s">
        <v>62</v>
      </c>
      <c r="AU864" s="2" t="s">
        <v>62</v>
      </c>
      <c r="AV864" s="19" t="s">
        <v>57</v>
      </c>
      <c r="AW864" s="2" t="s">
        <v>77</v>
      </c>
      <c r="AX864" s="2" t="s">
        <v>57</v>
      </c>
      <c r="AY864" s="2" t="s">
        <v>77</v>
      </c>
    </row>
    <row r="865" spans="1:51" ht="22.5" customHeight="1" x14ac:dyDescent="0.25">
      <c r="A865" s="18" t="s">
        <v>7195</v>
      </c>
      <c r="B865" s="2" t="s">
        <v>7196</v>
      </c>
      <c r="C865" s="2" t="s">
        <v>595</v>
      </c>
      <c r="D865" s="2" t="s">
        <v>6409</v>
      </c>
      <c r="E865" s="2" t="s">
        <v>77</v>
      </c>
      <c r="F865" s="19">
        <v>1</v>
      </c>
      <c r="G865" s="19">
        <v>26.23</v>
      </c>
      <c r="H865" s="19">
        <v>15</v>
      </c>
      <c r="I865" s="19">
        <v>-9.15</v>
      </c>
      <c r="J865" s="19">
        <v>-15</v>
      </c>
      <c r="K865" s="19" t="s">
        <v>57</v>
      </c>
      <c r="L865" s="19">
        <v>17.079999999999998</v>
      </c>
      <c r="M865" s="2" t="s">
        <v>666</v>
      </c>
      <c r="N865" s="2" t="s">
        <v>56</v>
      </c>
      <c r="O865" s="112">
        <v>66084</v>
      </c>
      <c r="P865" s="2" t="s">
        <v>7197</v>
      </c>
      <c r="Q865" s="2" t="s">
        <v>60</v>
      </c>
      <c r="R865" s="2" t="s">
        <v>7198</v>
      </c>
      <c r="S865" s="2" t="s">
        <v>62</v>
      </c>
      <c r="T865" s="19">
        <v>26.23</v>
      </c>
      <c r="U865" s="19" t="s">
        <v>83</v>
      </c>
      <c r="V865" s="2" t="s">
        <v>64</v>
      </c>
      <c r="W865" s="2" t="s">
        <v>7199</v>
      </c>
      <c r="X865" s="2" t="s">
        <v>7200</v>
      </c>
      <c r="Y865" s="2" t="s">
        <v>7201</v>
      </c>
      <c r="Z865" s="2" t="s">
        <v>62</v>
      </c>
      <c r="AA865" s="2" t="s">
        <v>62</v>
      </c>
      <c r="AB865" s="2" t="s">
        <v>7199</v>
      </c>
      <c r="AC865" s="2" t="s">
        <v>7202</v>
      </c>
      <c r="AD865" s="2" t="s">
        <v>7203</v>
      </c>
      <c r="AE865" s="2" t="s">
        <v>7204</v>
      </c>
      <c r="AF865" s="2" t="s">
        <v>234</v>
      </c>
      <c r="AG865" s="2" t="s">
        <v>7205</v>
      </c>
      <c r="AH865" s="2" t="s">
        <v>73</v>
      </c>
      <c r="AI865" s="2" t="s">
        <v>74</v>
      </c>
      <c r="AJ865" s="2" t="s">
        <v>7206</v>
      </c>
      <c r="AK865" s="2" t="s">
        <v>7207</v>
      </c>
      <c r="AL865" s="2" t="s">
        <v>75</v>
      </c>
      <c r="AM865" s="2" t="s">
        <v>7208</v>
      </c>
      <c r="AN865" s="2" t="s">
        <v>62</v>
      </c>
      <c r="AO865" s="19" t="s">
        <v>62</v>
      </c>
      <c r="AP865" s="2" t="s">
        <v>62</v>
      </c>
      <c r="AQ865" s="2" t="s">
        <v>62</v>
      </c>
      <c r="AR865" s="2" t="s">
        <v>62</v>
      </c>
      <c r="AS865" s="2" t="s">
        <v>62</v>
      </c>
      <c r="AT865" s="2" t="s">
        <v>62</v>
      </c>
      <c r="AU865" s="2" t="s">
        <v>62</v>
      </c>
      <c r="AV865" s="19" t="s">
        <v>57</v>
      </c>
      <c r="AW865" s="2" t="s">
        <v>77</v>
      </c>
      <c r="AX865" s="2" t="s">
        <v>57</v>
      </c>
      <c r="AY865" s="2" t="s">
        <v>77</v>
      </c>
    </row>
    <row r="866" spans="1:51" ht="22.5" customHeight="1" x14ac:dyDescent="0.25">
      <c r="A866" s="18" t="s">
        <v>7209</v>
      </c>
      <c r="B866" s="2" t="s">
        <v>7210</v>
      </c>
      <c r="C866" s="2" t="s">
        <v>595</v>
      </c>
      <c r="D866" s="2" t="s">
        <v>5384</v>
      </c>
      <c r="E866" s="2" t="s">
        <v>56</v>
      </c>
      <c r="F866" s="19">
        <v>1</v>
      </c>
      <c r="G866" s="19">
        <v>106.18</v>
      </c>
      <c r="H866" s="19" t="s">
        <v>57</v>
      </c>
      <c r="I866" s="19">
        <v>-12.74</v>
      </c>
      <c r="J866" s="19">
        <v>-25.95</v>
      </c>
      <c r="K866" s="19" t="s">
        <v>57</v>
      </c>
      <c r="L866" s="19">
        <v>67.489999999999995</v>
      </c>
      <c r="M866" s="2" t="s">
        <v>666</v>
      </c>
      <c r="N866" s="2" t="s">
        <v>56</v>
      </c>
      <c r="O866" s="112">
        <v>772102</v>
      </c>
      <c r="P866" s="2" t="s">
        <v>7211</v>
      </c>
      <c r="Q866" s="2" t="s">
        <v>60</v>
      </c>
      <c r="R866" s="2" t="s">
        <v>7212</v>
      </c>
      <c r="S866" s="2" t="s">
        <v>62</v>
      </c>
      <c r="T866" s="19">
        <v>106.18</v>
      </c>
      <c r="U866" s="19" t="s">
        <v>83</v>
      </c>
      <c r="V866" s="2" t="s">
        <v>64</v>
      </c>
      <c r="W866" s="2" t="s">
        <v>7213</v>
      </c>
      <c r="X866" s="2" t="s">
        <v>7214</v>
      </c>
      <c r="Y866" s="2" t="s">
        <v>7215</v>
      </c>
      <c r="Z866" s="2" t="s">
        <v>62</v>
      </c>
      <c r="AA866" s="2" t="s">
        <v>62</v>
      </c>
      <c r="AB866" s="2" t="s">
        <v>7213</v>
      </c>
      <c r="AC866" s="2" t="s">
        <v>7216</v>
      </c>
      <c r="AD866" s="2" t="s">
        <v>7217</v>
      </c>
      <c r="AE866" s="2" t="s">
        <v>7218</v>
      </c>
      <c r="AF866" s="2" t="s">
        <v>71</v>
      </c>
      <c r="AG866" s="2" t="s">
        <v>7219</v>
      </c>
      <c r="AH866" s="2" t="s">
        <v>73</v>
      </c>
      <c r="AI866" s="2" t="s">
        <v>74</v>
      </c>
      <c r="AJ866" s="2" t="s">
        <v>7220</v>
      </c>
      <c r="AK866" s="2" t="s">
        <v>7221</v>
      </c>
      <c r="AL866" s="2" t="s">
        <v>75</v>
      </c>
      <c r="AM866" s="2" t="s">
        <v>7222</v>
      </c>
      <c r="AN866" s="2" t="s">
        <v>7223</v>
      </c>
      <c r="AO866" s="19" t="s">
        <v>62</v>
      </c>
      <c r="AP866" s="2" t="s">
        <v>62</v>
      </c>
      <c r="AQ866" s="2" t="s">
        <v>62</v>
      </c>
      <c r="AR866" s="2" t="s">
        <v>62</v>
      </c>
      <c r="AS866" s="2" t="s">
        <v>62</v>
      </c>
      <c r="AT866" s="2" t="s">
        <v>62</v>
      </c>
      <c r="AU866" s="2" t="s">
        <v>62</v>
      </c>
      <c r="AV866" s="19" t="s">
        <v>57</v>
      </c>
      <c r="AW866" s="2" t="s">
        <v>77</v>
      </c>
      <c r="AX866" s="2" t="s">
        <v>57</v>
      </c>
      <c r="AY866" s="2" t="s">
        <v>77</v>
      </c>
    </row>
    <row r="867" spans="1:51" ht="22.5" customHeight="1" x14ac:dyDescent="0.25">
      <c r="A867" s="18" t="s">
        <v>7224</v>
      </c>
      <c r="B867" s="2" t="s">
        <v>7225</v>
      </c>
      <c r="C867" s="2" t="s">
        <v>595</v>
      </c>
      <c r="D867" s="2" t="s">
        <v>6880</v>
      </c>
      <c r="E867" s="2" t="s">
        <v>77</v>
      </c>
      <c r="F867" s="19">
        <v>1</v>
      </c>
      <c r="G867" s="19">
        <v>58</v>
      </c>
      <c r="H867" s="19">
        <v>15.9</v>
      </c>
      <c r="I867" s="19">
        <v>-15.86</v>
      </c>
      <c r="J867" s="19" t="s">
        <v>57</v>
      </c>
      <c r="K867" s="19" t="s">
        <v>57</v>
      </c>
      <c r="L867" s="19">
        <v>58.04</v>
      </c>
      <c r="M867" s="2" t="s">
        <v>666</v>
      </c>
      <c r="N867" s="2" t="s">
        <v>56</v>
      </c>
      <c r="O867" s="112">
        <v>66412</v>
      </c>
      <c r="P867" s="2" t="s">
        <v>7226</v>
      </c>
      <c r="Q867" s="2" t="s">
        <v>60</v>
      </c>
      <c r="R867" s="2" t="s">
        <v>7227</v>
      </c>
      <c r="S867" s="2" t="s">
        <v>62</v>
      </c>
      <c r="T867" s="19">
        <v>58</v>
      </c>
      <c r="U867" s="19" t="s">
        <v>63</v>
      </c>
      <c r="V867" s="2" t="s">
        <v>64</v>
      </c>
      <c r="W867" s="2" t="s">
        <v>7228</v>
      </c>
      <c r="X867" s="2" t="s">
        <v>7229</v>
      </c>
      <c r="Y867" s="2" t="s">
        <v>7230</v>
      </c>
      <c r="Z867" s="2" t="s">
        <v>62</v>
      </c>
      <c r="AA867" s="2" t="s">
        <v>62</v>
      </c>
      <c r="AB867" s="2" t="s">
        <v>7228</v>
      </c>
      <c r="AC867" s="2" t="s">
        <v>7231</v>
      </c>
      <c r="AD867" s="2" t="s">
        <v>7232</v>
      </c>
      <c r="AE867" s="2" t="s">
        <v>234</v>
      </c>
      <c r="AF867" s="2" t="s">
        <v>234</v>
      </c>
      <c r="AG867" s="2" t="s">
        <v>7233</v>
      </c>
      <c r="AH867" s="2" t="s">
        <v>73</v>
      </c>
      <c r="AI867" s="2" t="s">
        <v>236</v>
      </c>
      <c r="AJ867" s="2" t="s">
        <v>7234</v>
      </c>
      <c r="AK867" s="2" t="s">
        <v>7235</v>
      </c>
      <c r="AL867" s="2" t="s">
        <v>762</v>
      </c>
      <c r="AM867" s="2" t="s">
        <v>7236</v>
      </c>
      <c r="AN867" s="2" t="s">
        <v>62</v>
      </c>
      <c r="AO867" s="19" t="s">
        <v>62</v>
      </c>
      <c r="AP867" s="2" t="s">
        <v>62</v>
      </c>
      <c r="AQ867" s="2" t="s">
        <v>62</v>
      </c>
      <c r="AR867" s="2" t="s">
        <v>62</v>
      </c>
      <c r="AS867" s="2" t="s">
        <v>62</v>
      </c>
      <c r="AT867" s="2" t="s">
        <v>62</v>
      </c>
      <c r="AU867" s="2" t="s">
        <v>62</v>
      </c>
      <c r="AV867" s="19" t="s">
        <v>57</v>
      </c>
      <c r="AW867" s="2" t="s">
        <v>77</v>
      </c>
      <c r="AX867" s="2" t="s">
        <v>57</v>
      </c>
      <c r="AY867" s="2" t="s">
        <v>77</v>
      </c>
    </row>
    <row r="868" spans="1:51" ht="22.5" customHeight="1" x14ac:dyDescent="0.25">
      <c r="A868" s="18" t="s">
        <v>7253</v>
      </c>
      <c r="B868" s="2" t="s">
        <v>7254</v>
      </c>
      <c r="C868" s="2" t="s">
        <v>595</v>
      </c>
      <c r="D868" s="2" t="s">
        <v>4631</v>
      </c>
      <c r="E868" s="2" t="s">
        <v>77</v>
      </c>
      <c r="F868" s="19">
        <v>1</v>
      </c>
      <c r="G868" s="19">
        <v>119.7</v>
      </c>
      <c r="H868" s="19">
        <v>35.270000000000003</v>
      </c>
      <c r="I868" s="19">
        <v>-20.350000000000001</v>
      </c>
      <c r="J868" s="19">
        <v>-56.72</v>
      </c>
      <c r="K868" s="19" t="s">
        <v>57</v>
      </c>
      <c r="L868" s="19">
        <v>77.900000000000006</v>
      </c>
      <c r="M868" s="2" t="s">
        <v>666</v>
      </c>
      <c r="N868" s="2" t="s">
        <v>62</v>
      </c>
      <c r="O868" s="112">
        <v>10107</v>
      </c>
      <c r="P868" s="2" t="s">
        <v>7255</v>
      </c>
      <c r="Q868" s="2" t="s">
        <v>60</v>
      </c>
      <c r="R868" s="2" t="s">
        <v>7256</v>
      </c>
      <c r="S868" s="2" t="s">
        <v>62</v>
      </c>
      <c r="T868" s="19">
        <v>119.7</v>
      </c>
      <c r="U868" s="19" t="s">
        <v>63</v>
      </c>
      <c r="V868" s="2" t="s">
        <v>64</v>
      </c>
      <c r="W868" s="2" t="s">
        <v>7257</v>
      </c>
      <c r="X868" s="2" t="s">
        <v>7258</v>
      </c>
      <c r="Y868" s="2" t="s">
        <v>7259</v>
      </c>
      <c r="Z868" s="2" t="s">
        <v>62</v>
      </c>
      <c r="AA868" s="2" t="s">
        <v>62</v>
      </c>
      <c r="AB868" s="2" t="s">
        <v>7257</v>
      </c>
      <c r="AC868" s="2" t="s">
        <v>7260</v>
      </c>
      <c r="AD868" s="2" t="s">
        <v>7261</v>
      </c>
      <c r="AE868" s="2" t="s">
        <v>6689</v>
      </c>
      <c r="AF868" s="2" t="s">
        <v>4777</v>
      </c>
      <c r="AG868" s="2" t="s">
        <v>6690</v>
      </c>
      <c r="AH868" s="2" t="s">
        <v>73</v>
      </c>
      <c r="AI868" s="2" t="s">
        <v>74</v>
      </c>
      <c r="AJ868" s="2" t="s">
        <v>7262</v>
      </c>
      <c r="AK868" s="2" t="s">
        <v>7263</v>
      </c>
      <c r="AL868" s="2" t="s">
        <v>75</v>
      </c>
      <c r="AM868" s="2" t="s">
        <v>7264</v>
      </c>
      <c r="AN868" s="2" t="s">
        <v>62</v>
      </c>
      <c r="AO868" s="19" t="s">
        <v>62</v>
      </c>
      <c r="AP868" s="2" t="s">
        <v>62</v>
      </c>
      <c r="AQ868" s="2" t="s">
        <v>62</v>
      </c>
      <c r="AR868" s="2" t="s">
        <v>62</v>
      </c>
      <c r="AS868" s="2" t="s">
        <v>62</v>
      </c>
      <c r="AT868" s="2" t="s">
        <v>62</v>
      </c>
      <c r="AU868" s="2" t="s">
        <v>62</v>
      </c>
      <c r="AV868" s="19" t="s">
        <v>57</v>
      </c>
      <c r="AW868" s="2" t="s">
        <v>77</v>
      </c>
      <c r="AX868" s="2" t="s">
        <v>57</v>
      </c>
      <c r="AY868" s="2" t="s">
        <v>77</v>
      </c>
    </row>
    <row r="869" spans="1:51" ht="22.5" customHeight="1" x14ac:dyDescent="0.25">
      <c r="A869" s="18" t="s">
        <v>7265</v>
      </c>
      <c r="B869" s="2" t="s">
        <v>7266</v>
      </c>
      <c r="C869" s="2" t="s">
        <v>595</v>
      </c>
      <c r="D869" s="2" t="s">
        <v>6409</v>
      </c>
      <c r="E869" s="2" t="s">
        <v>56</v>
      </c>
      <c r="F869" s="19">
        <v>1</v>
      </c>
      <c r="G869" s="19">
        <v>47.99</v>
      </c>
      <c r="H869" s="19">
        <v>14.64</v>
      </c>
      <c r="I869" s="19">
        <v>-14.16</v>
      </c>
      <c r="J869" s="19">
        <v>-14.64</v>
      </c>
      <c r="K869" s="19" t="s">
        <v>57</v>
      </c>
      <c r="L869" s="19">
        <v>33.83</v>
      </c>
      <c r="M869" s="2" t="s">
        <v>666</v>
      </c>
      <c r="N869" s="2" t="s">
        <v>62</v>
      </c>
      <c r="O869" s="112">
        <v>77032</v>
      </c>
      <c r="P869" s="2" t="s">
        <v>5044</v>
      </c>
      <c r="Q869" s="2" t="s">
        <v>60</v>
      </c>
      <c r="R869" s="2" t="s">
        <v>5045</v>
      </c>
      <c r="S869" s="2" t="s">
        <v>62</v>
      </c>
      <c r="T869" s="19">
        <v>47.99</v>
      </c>
      <c r="U869" s="19" t="s">
        <v>63</v>
      </c>
      <c r="V869" s="2" t="s">
        <v>64</v>
      </c>
      <c r="W869" s="2" t="s">
        <v>7267</v>
      </c>
      <c r="X869" s="2" t="s">
        <v>7268</v>
      </c>
      <c r="Y869" s="2" t="s">
        <v>7269</v>
      </c>
      <c r="Z869" s="2" t="s">
        <v>62</v>
      </c>
      <c r="AA869" s="2" t="s">
        <v>62</v>
      </c>
      <c r="AB869" s="2" t="s">
        <v>7267</v>
      </c>
      <c r="AC869" s="2" t="s">
        <v>7270</v>
      </c>
      <c r="AD869" s="2" t="s">
        <v>7271</v>
      </c>
      <c r="AE869" s="2" t="s">
        <v>827</v>
      </c>
      <c r="AF869" s="2" t="s">
        <v>234</v>
      </c>
      <c r="AG869" s="2" t="s">
        <v>7272</v>
      </c>
      <c r="AH869" s="2" t="s">
        <v>73</v>
      </c>
      <c r="AI869" s="2" t="s">
        <v>74</v>
      </c>
      <c r="AJ869" s="2" t="s">
        <v>6985</v>
      </c>
      <c r="AK869" s="2" t="s">
        <v>7273</v>
      </c>
      <c r="AL869" s="2" t="s">
        <v>75</v>
      </c>
      <c r="AM869" s="2" t="s">
        <v>7274</v>
      </c>
      <c r="AN869" s="2" t="s">
        <v>62</v>
      </c>
      <c r="AO869" s="19" t="s">
        <v>62</v>
      </c>
      <c r="AP869" s="2" t="s">
        <v>62</v>
      </c>
      <c r="AQ869" s="2" t="s">
        <v>62</v>
      </c>
      <c r="AR869" s="2" t="s">
        <v>62</v>
      </c>
      <c r="AS869" s="2" t="s">
        <v>62</v>
      </c>
      <c r="AT869" s="2" t="s">
        <v>62</v>
      </c>
      <c r="AU869" s="2" t="s">
        <v>62</v>
      </c>
      <c r="AV869" s="19" t="s">
        <v>57</v>
      </c>
      <c r="AW869" s="2" t="s">
        <v>77</v>
      </c>
      <c r="AX869" s="2" t="s">
        <v>57</v>
      </c>
      <c r="AY869" s="2" t="s">
        <v>77</v>
      </c>
    </row>
    <row r="870" spans="1:51" ht="22.5" customHeight="1" x14ac:dyDescent="0.25">
      <c r="A870" s="18" t="s">
        <v>7287</v>
      </c>
      <c r="B870" s="2" t="s">
        <v>7288</v>
      </c>
      <c r="C870" s="2" t="s">
        <v>595</v>
      </c>
      <c r="D870" s="2" t="s">
        <v>6333</v>
      </c>
      <c r="E870" s="2" t="s">
        <v>77</v>
      </c>
      <c r="F870" s="19">
        <v>1</v>
      </c>
      <c r="G870" s="19">
        <v>175.99</v>
      </c>
      <c r="H870" s="19">
        <v>37.17</v>
      </c>
      <c r="I870" s="19">
        <v>-21.12</v>
      </c>
      <c r="J870" s="19">
        <v>-62.12</v>
      </c>
      <c r="K870" s="19" t="s">
        <v>57</v>
      </c>
      <c r="L870" s="19">
        <v>129.91999999999999</v>
      </c>
      <c r="M870" s="2" t="s">
        <v>666</v>
      </c>
      <c r="N870" s="2" t="s">
        <v>56</v>
      </c>
      <c r="O870" s="112">
        <v>552002</v>
      </c>
      <c r="P870" s="2" t="s">
        <v>7289</v>
      </c>
      <c r="Q870" s="2" t="s">
        <v>60</v>
      </c>
      <c r="R870" s="2" t="s">
        <v>7290</v>
      </c>
      <c r="S870" s="2" t="s">
        <v>62</v>
      </c>
      <c r="T870" s="19">
        <v>175.99</v>
      </c>
      <c r="U870" s="19" t="s">
        <v>83</v>
      </c>
      <c r="V870" s="2" t="s">
        <v>64</v>
      </c>
      <c r="W870" s="2" t="s">
        <v>7291</v>
      </c>
      <c r="X870" s="2" t="s">
        <v>7292</v>
      </c>
      <c r="Y870" s="2" t="s">
        <v>7293</v>
      </c>
      <c r="Z870" s="2" t="s">
        <v>62</v>
      </c>
      <c r="AA870" s="2" t="s">
        <v>62</v>
      </c>
      <c r="AB870" s="2" t="s">
        <v>7291</v>
      </c>
      <c r="AC870" s="2" t="s">
        <v>7294</v>
      </c>
      <c r="AD870" s="2" t="s">
        <v>7295</v>
      </c>
      <c r="AE870" s="2" t="s">
        <v>7296</v>
      </c>
      <c r="AF870" s="2" t="s">
        <v>393</v>
      </c>
      <c r="AG870" s="2" t="s">
        <v>7297</v>
      </c>
      <c r="AH870" s="2" t="s">
        <v>73</v>
      </c>
      <c r="AI870" s="2" t="s">
        <v>74</v>
      </c>
      <c r="AJ870" s="2" t="s">
        <v>6852</v>
      </c>
      <c r="AK870" s="2" t="s">
        <v>6553</v>
      </c>
      <c r="AL870" s="2" t="s">
        <v>75</v>
      </c>
      <c r="AM870" s="2" t="s">
        <v>7298</v>
      </c>
      <c r="AN870" s="2" t="s">
        <v>62</v>
      </c>
      <c r="AO870" s="19" t="s">
        <v>62</v>
      </c>
      <c r="AP870" s="2" t="s">
        <v>62</v>
      </c>
      <c r="AQ870" s="2" t="s">
        <v>62</v>
      </c>
      <c r="AR870" s="2" t="s">
        <v>62</v>
      </c>
      <c r="AS870" s="2" t="s">
        <v>62</v>
      </c>
      <c r="AT870" s="2" t="s">
        <v>62</v>
      </c>
      <c r="AU870" s="2" t="s">
        <v>62</v>
      </c>
      <c r="AV870" s="19" t="s">
        <v>57</v>
      </c>
      <c r="AW870" s="2" t="s">
        <v>77</v>
      </c>
      <c r="AX870" s="2" t="s">
        <v>57</v>
      </c>
      <c r="AY870" s="2" t="s">
        <v>77</v>
      </c>
    </row>
    <row r="871" spans="1:51" ht="22.5" customHeight="1" x14ac:dyDescent="0.25">
      <c r="A871" s="18" t="s">
        <v>7299</v>
      </c>
      <c r="B871" s="2" t="s">
        <v>7300</v>
      </c>
      <c r="C871" s="2" t="s">
        <v>595</v>
      </c>
      <c r="D871" s="2" t="s">
        <v>6409</v>
      </c>
      <c r="E871" s="2" t="s">
        <v>77</v>
      </c>
      <c r="F871" s="19">
        <v>1</v>
      </c>
      <c r="G871" s="19">
        <v>89</v>
      </c>
      <c r="H871" s="19" t="s">
        <v>57</v>
      </c>
      <c r="I871" s="19">
        <v>-15.13</v>
      </c>
      <c r="J871" s="19">
        <v>-22.95</v>
      </c>
      <c r="K871" s="19" t="s">
        <v>57</v>
      </c>
      <c r="L871" s="19">
        <v>50.92</v>
      </c>
      <c r="M871" s="2" t="s">
        <v>666</v>
      </c>
      <c r="N871" s="2" t="s">
        <v>62</v>
      </c>
      <c r="O871" s="2" t="s">
        <v>7301</v>
      </c>
      <c r="P871" s="2" t="s">
        <v>7302</v>
      </c>
      <c r="Q871" s="2" t="s">
        <v>60</v>
      </c>
      <c r="R871" s="2" t="s">
        <v>7303</v>
      </c>
      <c r="S871" s="2" t="s">
        <v>62</v>
      </c>
      <c r="T871" s="19">
        <v>89</v>
      </c>
      <c r="U871" s="19" t="s">
        <v>63</v>
      </c>
      <c r="V871" s="2" t="s">
        <v>64</v>
      </c>
      <c r="W871" s="2" t="s">
        <v>7304</v>
      </c>
      <c r="X871" s="2" t="s">
        <v>7305</v>
      </c>
      <c r="Y871" s="2" t="s">
        <v>7306</v>
      </c>
      <c r="Z871" s="2" t="s">
        <v>62</v>
      </c>
      <c r="AA871" s="2" t="s">
        <v>62</v>
      </c>
      <c r="AB871" s="2" t="s">
        <v>7304</v>
      </c>
      <c r="AC871" s="2" t="s">
        <v>7307</v>
      </c>
      <c r="AD871" s="2" t="s">
        <v>7308</v>
      </c>
      <c r="AE871" s="2" t="s">
        <v>7309</v>
      </c>
      <c r="AF871" s="2" t="s">
        <v>234</v>
      </c>
      <c r="AG871" s="2" t="s">
        <v>7310</v>
      </c>
      <c r="AH871" s="2" t="s">
        <v>73</v>
      </c>
      <c r="AI871" s="2" t="s">
        <v>74</v>
      </c>
      <c r="AJ871" s="2" t="s">
        <v>7311</v>
      </c>
      <c r="AK871" s="2" t="s">
        <v>7312</v>
      </c>
      <c r="AL871" s="2" t="s">
        <v>75</v>
      </c>
      <c r="AM871" s="2" t="s">
        <v>7313</v>
      </c>
      <c r="AN871" s="2" t="s">
        <v>62</v>
      </c>
      <c r="AO871" s="19" t="s">
        <v>62</v>
      </c>
      <c r="AP871" s="2" t="s">
        <v>62</v>
      </c>
      <c r="AQ871" s="2" t="s">
        <v>62</v>
      </c>
      <c r="AR871" s="2" t="s">
        <v>62</v>
      </c>
      <c r="AS871" s="2" t="s">
        <v>62</v>
      </c>
      <c r="AT871" s="2" t="s">
        <v>62</v>
      </c>
      <c r="AU871" s="2" t="s">
        <v>62</v>
      </c>
      <c r="AV871" s="19" t="s">
        <v>57</v>
      </c>
      <c r="AW871" s="2" t="s">
        <v>77</v>
      </c>
      <c r="AX871" s="2" t="s">
        <v>57</v>
      </c>
      <c r="AY871" s="2" t="s">
        <v>77</v>
      </c>
    </row>
    <row r="872" spans="1:51" ht="22.5" customHeight="1" x14ac:dyDescent="0.25">
      <c r="A872" s="18" t="s">
        <v>7328</v>
      </c>
      <c r="B872" s="2" t="s">
        <v>7329</v>
      </c>
      <c r="C872" s="2" t="s">
        <v>595</v>
      </c>
      <c r="D872" s="2" t="s">
        <v>5384</v>
      </c>
      <c r="E872" s="2" t="s">
        <v>77</v>
      </c>
      <c r="F872" s="19">
        <v>1</v>
      </c>
      <c r="G872" s="19">
        <v>159.99</v>
      </c>
      <c r="H872" s="19">
        <v>11.65</v>
      </c>
      <c r="I872" s="19">
        <v>-27.2</v>
      </c>
      <c r="J872" s="19">
        <v>-34.6</v>
      </c>
      <c r="K872" s="19" t="s">
        <v>57</v>
      </c>
      <c r="L872" s="19">
        <v>109.84</v>
      </c>
      <c r="M872" s="2" t="s">
        <v>666</v>
      </c>
      <c r="N872" s="2" t="s">
        <v>56</v>
      </c>
      <c r="O872" s="2" t="s">
        <v>96</v>
      </c>
      <c r="P872" s="2" t="s">
        <v>97</v>
      </c>
      <c r="Q872" s="2" t="s">
        <v>60</v>
      </c>
      <c r="R872" s="2" t="s">
        <v>98</v>
      </c>
      <c r="S872" s="2" t="s">
        <v>62</v>
      </c>
      <c r="T872" s="19">
        <v>159.99</v>
      </c>
      <c r="U872" s="19" t="s">
        <v>63</v>
      </c>
      <c r="V872" s="2" t="s">
        <v>64</v>
      </c>
      <c r="W872" s="2" t="s">
        <v>7330</v>
      </c>
      <c r="X872" s="2" t="s">
        <v>7331</v>
      </c>
      <c r="Y872" s="2" t="s">
        <v>7332</v>
      </c>
      <c r="Z872" s="2" t="s">
        <v>62</v>
      </c>
      <c r="AA872" s="2" t="s">
        <v>62</v>
      </c>
      <c r="AB872" s="2" t="s">
        <v>7330</v>
      </c>
      <c r="AC872" s="2" t="s">
        <v>7333</v>
      </c>
      <c r="AD872" s="2" t="s">
        <v>7334</v>
      </c>
      <c r="AE872" s="2" t="s">
        <v>1313</v>
      </c>
      <c r="AF872" s="2" t="s">
        <v>746</v>
      </c>
      <c r="AG872" s="2" t="s">
        <v>7335</v>
      </c>
      <c r="AH872" s="2" t="s">
        <v>73</v>
      </c>
      <c r="AI872" s="2" t="s">
        <v>74</v>
      </c>
      <c r="AJ872" s="2" t="s">
        <v>7336</v>
      </c>
      <c r="AK872" s="2" t="s">
        <v>7337</v>
      </c>
      <c r="AL872" s="2" t="s">
        <v>75</v>
      </c>
      <c r="AM872" s="2" t="s">
        <v>7338</v>
      </c>
      <c r="AN872" s="2" t="s">
        <v>62</v>
      </c>
      <c r="AO872" s="19" t="s">
        <v>62</v>
      </c>
      <c r="AP872" s="2" t="s">
        <v>62</v>
      </c>
      <c r="AQ872" s="2" t="s">
        <v>62</v>
      </c>
      <c r="AR872" s="2" t="s">
        <v>62</v>
      </c>
      <c r="AS872" s="2" t="s">
        <v>62</v>
      </c>
      <c r="AT872" s="2" t="s">
        <v>62</v>
      </c>
      <c r="AU872" s="2" t="s">
        <v>62</v>
      </c>
      <c r="AV872" s="19" t="s">
        <v>57</v>
      </c>
      <c r="AW872" s="2" t="s">
        <v>77</v>
      </c>
      <c r="AX872" s="2" t="s">
        <v>57</v>
      </c>
      <c r="AY872" s="2" t="s">
        <v>77</v>
      </c>
    </row>
    <row r="873" spans="1:51" ht="22.5" customHeight="1" x14ac:dyDescent="0.25">
      <c r="A873" s="18" t="s">
        <v>7339</v>
      </c>
      <c r="B873" s="2" t="s">
        <v>7340</v>
      </c>
      <c r="C873" s="2" t="s">
        <v>595</v>
      </c>
      <c r="D873" s="2" t="s">
        <v>5384</v>
      </c>
      <c r="E873" s="2" t="s">
        <v>77</v>
      </c>
      <c r="F873" s="19">
        <v>1</v>
      </c>
      <c r="G873" s="19">
        <v>43.9</v>
      </c>
      <c r="H873" s="19">
        <v>21.04</v>
      </c>
      <c r="I873" s="19">
        <v>-13.46</v>
      </c>
      <c r="J873" s="19">
        <v>-21.04</v>
      </c>
      <c r="K873" s="19" t="s">
        <v>57</v>
      </c>
      <c r="L873" s="19">
        <v>30.44</v>
      </c>
      <c r="M873" s="2" t="s">
        <v>666</v>
      </c>
      <c r="N873" s="2" t="s">
        <v>56</v>
      </c>
      <c r="O873" s="112">
        <v>6310</v>
      </c>
      <c r="P873" s="2" t="s">
        <v>7341</v>
      </c>
      <c r="Q873" s="2" t="s">
        <v>60</v>
      </c>
      <c r="R873" s="2" t="s">
        <v>7342</v>
      </c>
      <c r="S873" s="2" t="s">
        <v>62</v>
      </c>
      <c r="T873" s="19">
        <v>43.9</v>
      </c>
      <c r="U873" s="19" t="s">
        <v>63</v>
      </c>
      <c r="V873" s="2" t="s">
        <v>64</v>
      </c>
      <c r="W873" s="2" t="s">
        <v>7343</v>
      </c>
      <c r="X873" s="2" t="s">
        <v>7344</v>
      </c>
      <c r="Y873" s="2" t="s">
        <v>7345</v>
      </c>
      <c r="Z873" s="2" t="s">
        <v>62</v>
      </c>
      <c r="AA873" s="2" t="s">
        <v>62</v>
      </c>
      <c r="AB873" s="2" t="s">
        <v>7343</v>
      </c>
      <c r="AC873" s="2" t="s">
        <v>7346</v>
      </c>
      <c r="AD873" s="2" t="s">
        <v>7347</v>
      </c>
      <c r="AE873" s="2" t="s">
        <v>7348</v>
      </c>
      <c r="AF873" s="2" t="s">
        <v>234</v>
      </c>
      <c r="AG873" s="2" t="s">
        <v>7349</v>
      </c>
      <c r="AH873" s="2" t="s">
        <v>73</v>
      </c>
      <c r="AI873" s="2" t="s">
        <v>74</v>
      </c>
      <c r="AJ873" s="2" t="s">
        <v>6985</v>
      </c>
      <c r="AK873" s="2" t="s">
        <v>7350</v>
      </c>
      <c r="AL873" s="2" t="s">
        <v>75</v>
      </c>
      <c r="AM873" s="2" t="s">
        <v>7351</v>
      </c>
      <c r="AN873" s="2" t="s">
        <v>7352</v>
      </c>
      <c r="AO873" s="19" t="s">
        <v>62</v>
      </c>
      <c r="AP873" s="2" t="s">
        <v>62</v>
      </c>
      <c r="AQ873" s="2" t="s">
        <v>62</v>
      </c>
      <c r="AR873" s="2" t="s">
        <v>62</v>
      </c>
      <c r="AS873" s="2" t="s">
        <v>62</v>
      </c>
      <c r="AT873" s="2" t="s">
        <v>62</v>
      </c>
      <c r="AU873" s="2" t="s">
        <v>62</v>
      </c>
      <c r="AV873" s="19" t="s">
        <v>57</v>
      </c>
      <c r="AW873" s="2" t="s">
        <v>77</v>
      </c>
      <c r="AX873" s="2" t="s">
        <v>57</v>
      </c>
      <c r="AY873" s="2" t="s">
        <v>77</v>
      </c>
    </row>
    <row r="874" spans="1:51" ht="22.5" customHeight="1" x14ac:dyDescent="0.25">
      <c r="A874" s="18" t="s">
        <v>7353</v>
      </c>
      <c r="B874" s="2" t="s">
        <v>7354</v>
      </c>
      <c r="C874" s="2" t="s">
        <v>595</v>
      </c>
      <c r="D874" s="2" t="s">
        <v>4631</v>
      </c>
      <c r="E874" s="2" t="s">
        <v>56</v>
      </c>
      <c r="F874" s="19">
        <v>1</v>
      </c>
      <c r="G874" s="19">
        <v>105.98</v>
      </c>
      <c r="H874" s="19" t="s">
        <v>57</v>
      </c>
      <c r="I874" s="19">
        <v>-18.02</v>
      </c>
      <c r="J874" s="19">
        <v>-22.95</v>
      </c>
      <c r="K874" s="19" t="s">
        <v>57</v>
      </c>
      <c r="L874" s="19">
        <v>65.010000000000005</v>
      </c>
      <c r="M874" s="2" t="s">
        <v>666</v>
      </c>
      <c r="N874" s="2" t="s">
        <v>56</v>
      </c>
      <c r="O874" s="2" t="s">
        <v>871</v>
      </c>
      <c r="P874" s="2" t="s">
        <v>2107</v>
      </c>
      <c r="Q874" s="2" t="s">
        <v>60</v>
      </c>
      <c r="R874" s="2" t="s">
        <v>873</v>
      </c>
      <c r="S874" s="2" t="s">
        <v>62</v>
      </c>
      <c r="T874" s="19">
        <v>105.98</v>
      </c>
      <c r="U874" s="19" t="s">
        <v>63</v>
      </c>
      <c r="V874" s="2" t="s">
        <v>64</v>
      </c>
      <c r="W874" s="2" t="s">
        <v>7355</v>
      </c>
      <c r="X874" s="2" t="s">
        <v>7356</v>
      </c>
      <c r="Y874" s="2" t="s">
        <v>7357</v>
      </c>
      <c r="Z874" s="2" t="s">
        <v>62</v>
      </c>
      <c r="AA874" s="2" t="s">
        <v>62</v>
      </c>
      <c r="AB874" s="2" t="s">
        <v>7355</v>
      </c>
      <c r="AC874" s="2" t="s">
        <v>7358</v>
      </c>
      <c r="AD874" s="2" t="s">
        <v>7359</v>
      </c>
      <c r="AE874" s="2" t="s">
        <v>508</v>
      </c>
      <c r="AF874" s="2" t="s">
        <v>90</v>
      </c>
      <c r="AG874" s="2" t="s">
        <v>509</v>
      </c>
      <c r="AH874" s="2" t="s">
        <v>73</v>
      </c>
      <c r="AI874" s="2" t="s">
        <v>74</v>
      </c>
      <c r="AJ874" s="2" t="s">
        <v>7336</v>
      </c>
      <c r="AK874" s="2" t="s">
        <v>7360</v>
      </c>
      <c r="AL874" s="2" t="s">
        <v>75</v>
      </c>
      <c r="AM874" s="2" t="s">
        <v>7361</v>
      </c>
      <c r="AN874" s="2" t="s">
        <v>62</v>
      </c>
      <c r="AO874" s="19" t="s">
        <v>62</v>
      </c>
      <c r="AP874" s="2" t="s">
        <v>62</v>
      </c>
      <c r="AQ874" s="2" t="s">
        <v>62</v>
      </c>
      <c r="AR874" s="2" t="s">
        <v>62</v>
      </c>
      <c r="AS874" s="2" t="s">
        <v>62</v>
      </c>
      <c r="AT874" s="2" t="s">
        <v>62</v>
      </c>
      <c r="AU874" s="2" t="s">
        <v>62</v>
      </c>
      <c r="AV874" s="19" t="s">
        <v>57</v>
      </c>
      <c r="AW874" s="2" t="s">
        <v>77</v>
      </c>
      <c r="AX874" s="2" t="s">
        <v>57</v>
      </c>
      <c r="AY874" s="2" t="s">
        <v>77</v>
      </c>
    </row>
    <row r="875" spans="1:51" ht="22.5" customHeight="1" x14ac:dyDescent="0.25">
      <c r="A875" s="18" t="s">
        <v>7362</v>
      </c>
      <c r="B875" s="2" t="s">
        <v>7363</v>
      </c>
      <c r="C875" s="2" t="s">
        <v>595</v>
      </c>
      <c r="D875" s="2" t="s">
        <v>6333</v>
      </c>
      <c r="E875" s="2" t="s">
        <v>77</v>
      </c>
      <c r="F875" s="19">
        <v>1</v>
      </c>
      <c r="G875" s="19">
        <v>64.7</v>
      </c>
      <c r="H875" s="19">
        <v>23.97</v>
      </c>
      <c r="I875" s="19">
        <v>-17</v>
      </c>
      <c r="J875" s="19">
        <v>-23.97</v>
      </c>
      <c r="K875" s="19" t="s">
        <v>57</v>
      </c>
      <c r="L875" s="19">
        <v>47.7</v>
      </c>
      <c r="M875" s="2" t="s">
        <v>666</v>
      </c>
      <c r="N875" s="2" t="s">
        <v>56</v>
      </c>
      <c r="O875" s="2" t="s">
        <v>1516</v>
      </c>
      <c r="P875" s="2" t="s">
        <v>7364</v>
      </c>
      <c r="Q875" s="2" t="s">
        <v>60</v>
      </c>
      <c r="R875" s="2" t="s">
        <v>7365</v>
      </c>
      <c r="S875" s="2" t="s">
        <v>62</v>
      </c>
      <c r="T875" s="19">
        <v>64.7</v>
      </c>
      <c r="U875" s="19" t="s">
        <v>63</v>
      </c>
      <c r="V875" s="2" t="s">
        <v>64</v>
      </c>
      <c r="W875" s="2" t="s">
        <v>7366</v>
      </c>
      <c r="X875" s="2" t="s">
        <v>7367</v>
      </c>
      <c r="Y875" s="2" t="s">
        <v>7368</v>
      </c>
      <c r="Z875" s="2" t="s">
        <v>62</v>
      </c>
      <c r="AA875" s="2" t="s">
        <v>62</v>
      </c>
      <c r="AB875" s="2" t="s">
        <v>7366</v>
      </c>
      <c r="AC875" s="2" t="s">
        <v>7369</v>
      </c>
      <c r="AD875" s="2" t="s">
        <v>7370</v>
      </c>
      <c r="AE875" s="2" t="s">
        <v>7371</v>
      </c>
      <c r="AF875" s="2" t="s">
        <v>853</v>
      </c>
      <c r="AG875" s="2" t="s">
        <v>7372</v>
      </c>
      <c r="AH875" s="2" t="s">
        <v>73</v>
      </c>
      <c r="AI875" s="2" t="s">
        <v>74</v>
      </c>
      <c r="AJ875" s="2" t="s">
        <v>6961</v>
      </c>
      <c r="AK875" s="2" t="s">
        <v>7373</v>
      </c>
      <c r="AL875" s="2" t="s">
        <v>75</v>
      </c>
      <c r="AM875" s="2" t="s">
        <v>7374</v>
      </c>
      <c r="AN875" s="2" t="s">
        <v>62</v>
      </c>
      <c r="AO875" s="19" t="s">
        <v>62</v>
      </c>
      <c r="AP875" s="2" t="s">
        <v>62</v>
      </c>
      <c r="AQ875" s="2" t="s">
        <v>62</v>
      </c>
      <c r="AR875" s="2" t="s">
        <v>62</v>
      </c>
      <c r="AS875" s="2" t="s">
        <v>62</v>
      </c>
      <c r="AT875" s="2" t="s">
        <v>62</v>
      </c>
      <c r="AU875" s="2" t="s">
        <v>62</v>
      </c>
      <c r="AV875" s="19" t="s">
        <v>57</v>
      </c>
      <c r="AW875" s="2" t="s">
        <v>77</v>
      </c>
      <c r="AX875" s="2" t="s">
        <v>57</v>
      </c>
      <c r="AY875" s="2" t="s">
        <v>77</v>
      </c>
    </row>
    <row r="876" spans="1:51" ht="22.5" customHeight="1" x14ac:dyDescent="0.25">
      <c r="A876" s="18" t="s">
        <v>7375</v>
      </c>
      <c r="B876" s="2" t="s">
        <v>7376</v>
      </c>
      <c r="C876" s="2" t="s">
        <v>595</v>
      </c>
      <c r="D876" s="2" t="s">
        <v>6333</v>
      </c>
      <c r="E876" s="2" t="s">
        <v>77</v>
      </c>
      <c r="F876" s="19">
        <v>1</v>
      </c>
      <c r="G876" s="19">
        <v>42.26</v>
      </c>
      <c r="H876" s="19">
        <v>23.15</v>
      </c>
      <c r="I876" s="19">
        <v>-11.07</v>
      </c>
      <c r="J876" s="19">
        <v>-23.15</v>
      </c>
      <c r="K876" s="19" t="s">
        <v>57</v>
      </c>
      <c r="L876" s="19">
        <v>31.19</v>
      </c>
      <c r="M876" s="2" t="s">
        <v>666</v>
      </c>
      <c r="N876" s="2" t="s">
        <v>56</v>
      </c>
      <c r="O876" s="112">
        <v>55023</v>
      </c>
      <c r="P876" s="2" t="s">
        <v>4352</v>
      </c>
      <c r="Q876" s="2" t="s">
        <v>60</v>
      </c>
      <c r="R876" s="2" t="s">
        <v>359</v>
      </c>
      <c r="S876" s="2" t="s">
        <v>62</v>
      </c>
      <c r="T876" s="19">
        <v>42.26</v>
      </c>
      <c r="U876" s="19" t="s">
        <v>83</v>
      </c>
      <c r="V876" s="2" t="s">
        <v>64</v>
      </c>
      <c r="W876" s="2" t="s">
        <v>7377</v>
      </c>
      <c r="X876" s="2" t="s">
        <v>7378</v>
      </c>
      <c r="Y876" s="2" t="s">
        <v>7379</v>
      </c>
      <c r="Z876" s="2" t="s">
        <v>62</v>
      </c>
      <c r="AA876" s="2" t="s">
        <v>62</v>
      </c>
      <c r="AB876" s="2" t="s">
        <v>7377</v>
      </c>
      <c r="AC876" s="2" t="s">
        <v>7380</v>
      </c>
      <c r="AD876" s="2" t="s">
        <v>7381</v>
      </c>
      <c r="AE876" s="2" t="s">
        <v>7382</v>
      </c>
      <c r="AF876" s="2" t="s">
        <v>345</v>
      </c>
      <c r="AG876" s="2" t="s">
        <v>7383</v>
      </c>
      <c r="AH876" s="2" t="s">
        <v>73</v>
      </c>
      <c r="AI876" s="2" t="s">
        <v>74</v>
      </c>
      <c r="AJ876" s="2" t="s">
        <v>7384</v>
      </c>
      <c r="AK876" s="2" t="s">
        <v>7385</v>
      </c>
      <c r="AL876" s="2" t="s">
        <v>75</v>
      </c>
      <c r="AM876" s="2" t="s">
        <v>7386</v>
      </c>
      <c r="AN876" s="2" t="s">
        <v>62</v>
      </c>
      <c r="AO876" s="19" t="s">
        <v>62</v>
      </c>
      <c r="AP876" s="2" t="s">
        <v>62</v>
      </c>
      <c r="AQ876" s="2" t="s">
        <v>62</v>
      </c>
      <c r="AR876" s="2" t="s">
        <v>62</v>
      </c>
      <c r="AS876" s="2" t="s">
        <v>62</v>
      </c>
      <c r="AT876" s="2" t="s">
        <v>62</v>
      </c>
      <c r="AU876" s="2" t="s">
        <v>62</v>
      </c>
      <c r="AV876" s="19" t="s">
        <v>57</v>
      </c>
      <c r="AW876" s="2" t="s">
        <v>77</v>
      </c>
      <c r="AX876" s="2" t="s">
        <v>57</v>
      </c>
      <c r="AY876" s="2" t="s">
        <v>77</v>
      </c>
    </row>
    <row r="877" spans="1:51" ht="22.5" customHeight="1" x14ac:dyDescent="0.25">
      <c r="A877" s="18" t="s">
        <v>7387</v>
      </c>
      <c r="B877" s="2" t="s">
        <v>7388</v>
      </c>
      <c r="C877" s="2" t="s">
        <v>595</v>
      </c>
      <c r="D877" s="2" t="s">
        <v>7389</v>
      </c>
      <c r="E877" s="2" t="s">
        <v>77</v>
      </c>
      <c r="F877" s="19">
        <v>1</v>
      </c>
      <c r="G877" s="19">
        <v>119.7</v>
      </c>
      <c r="H877" s="19">
        <v>1.39</v>
      </c>
      <c r="I877" s="19">
        <v>-20.350000000000001</v>
      </c>
      <c r="J877" s="19" t="s">
        <v>57</v>
      </c>
      <c r="K877" s="19" t="s">
        <v>57</v>
      </c>
      <c r="L877" s="19">
        <v>100.74</v>
      </c>
      <c r="M877" s="2" t="s">
        <v>666</v>
      </c>
      <c r="N877" s="2" t="s">
        <v>56</v>
      </c>
      <c r="O877" s="112">
        <v>10107</v>
      </c>
      <c r="P877" s="2" t="s">
        <v>149</v>
      </c>
      <c r="Q877" s="2" t="s">
        <v>60</v>
      </c>
      <c r="R877" s="2" t="s">
        <v>150</v>
      </c>
      <c r="S877" s="2" t="s">
        <v>62</v>
      </c>
      <c r="T877" s="19">
        <v>119.7</v>
      </c>
      <c r="U877" s="19" t="s">
        <v>63</v>
      </c>
      <c r="V877" s="2" t="s">
        <v>64</v>
      </c>
      <c r="W877" s="2" t="s">
        <v>7390</v>
      </c>
      <c r="X877" s="2" t="s">
        <v>7391</v>
      </c>
      <c r="Y877" s="2" t="s">
        <v>7392</v>
      </c>
      <c r="Z877" s="2" t="s">
        <v>62</v>
      </c>
      <c r="AA877" s="2" t="s">
        <v>62</v>
      </c>
      <c r="AB877" s="2" t="s">
        <v>7390</v>
      </c>
      <c r="AC877" s="2" t="s">
        <v>7393</v>
      </c>
      <c r="AD877" s="2" t="s">
        <v>7394</v>
      </c>
      <c r="AE877" s="2" t="s">
        <v>234</v>
      </c>
      <c r="AF877" s="2" t="s">
        <v>234</v>
      </c>
      <c r="AG877" s="2" t="s">
        <v>7395</v>
      </c>
      <c r="AH877" s="2" t="s">
        <v>73</v>
      </c>
      <c r="AI877" s="2" t="s">
        <v>236</v>
      </c>
      <c r="AJ877" s="2" t="s">
        <v>7396</v>
      </c>
      <c r="AK877" s="2" t="s">
        <v>7397</v>
      </c>
      <c r="AL877" s="2" t="s">
        <v>7398</v>
      </c>
      <c r="AM877" s="2" t="s">
        <v>7399</v>
      </c>
      <c r="AN877" s="2" t="s">
        <v>62</v>
      </c>
      <c r="AO877" s="19" t="s">
        <v>62</v>
      </c>
      <c r="AP877" s="2" t="s">
        <v>62</v>
      </c>
      <c r="AQ877" s="2" t="s">
        <v>62</v>
      </c>
      <c r="AR877" s="2" t="s">
        <v>62</v>
      </c>
      <c r="AS877" s="2" t="s">
        <v>62</v>
      </c>
      <c r="AT877" s="2" t="s">
        <v>62</v>
      </c>
      <c r="AU877" s="2" t="s">
        <v>62</v>
      </c>
      <c r="AV877" s="19" t="s">
        <v>57</v>
      </c>
      <c r="AW877" s="2" t="s">
        <v>77</v>
      </c>
      <c r="AX877" s="2" t="s">
        <v>57</v>
      </c>
      <c r="AY877" s="2" t="s">
        <v>77</v>
      </c>
    </row>
    <row r="878" spans="1:51" ht="22.5" customHeight="1" x14ac:dyDescent="0.25">
      <c r="A878" s="18" t="s">
        <v>7413</v>
      </c>
      <c r="B878" s="2" t="s">
        <v>7401</v>
      </c>
      <c r="C878" s="2" t="s">
        <v>595</v>
      </c>
      <c r="D878" s="2" t="s">
        <v>5384</v>
      </c>
      <c r="E878" s="2" t="s">
        <v>77</v>
      </c>
      <c r="F878" s="19">
        <v>1</v>
      </c>
      <c r="G878" s="19">
        <v>297.33999999999997</v>
      </c>
      <c r="H878" s="19" t="s">
        <v>57</v>
      </c>
      <c r="I878" s="19">
        <v>-35.68</v>
      </c>
      <c r="J878" s="19">
        <v>-24.95</v>
      </c>
      <c r="K878" s="19" t="s">
        <v>57</v>
      </c>
      <c r="L878" s="19">
        <v>236.71</v>
      </c>
      <c r="M878" s="2" t="s">
        <v>666</v>
      </c>
      <c r="N878" s="2" t="s">
        <v>62</v>
      </c>
      <c r="O878" s="2" t="s">
        <v>123</v>
      </c>
      <c r="P878" s="2" t="s">
        <v>3161</v>
      </c>
      <c r="Q878" s="2" t="s">
        <v>60</v>
      </c>
      <c r="R878" s="2" t="s">
        <v>3162</v>
      </c>
      <c r="S878" s="2" t="s">
        <v>62</v>
      </c>
      <c r="T878" s="19">
        <v>297.33999999999997</v>
      </c>
      <c r="U878" s="19" t="s">
        <v>83</v>
      </c>
      <c r="V878" s="2" t="s">
        <v>64</v>
      </c>
      <c r="W878" s="2" t="s">
        <v>7414</v>
      </c>
      <c r="X878" s="2" t="s">
        <v>7415</v>
      </c>
      <c r="Y878" s="2" t="s">
        <v>7416</v>
      </c>
      <c r="Z878" s="2" t="s">
        <v>62</v>
      </c>
      <c r="AA878" s="2" t="s">
        <v>62</v>
      </c>
      <c r="AB878" s="2" t="s">
        <v>7414</v>
      </c>
      <c r="AC878" s="2" t="s">
        <v>7417</v>
      </c>
      <c r="AD878" s="2" t="s">
        <v>7418</v>
      </c>
      <c r="AE878" s="2" t="s">
        <v>7419</v>
      </c>
      <c r="AF878" s="2" t="s">
        <v>105</v>
      </c>
      <c r="AG878" s="2" t="s">
        <v>7420</v>
      </c>
      <c r="AH878" s="2" t="s">
        <v>73</v>
      </c>
      <c r="AI878" s="2" t="s">
        <v>74</v>
      </c>
      <c r="AJ878" s="2" t="s">
        <v>7421</v>
      </c>
      <c r="AK878" s="2" t="s">
        <v>7422</v>
      </c>
      <c r="AL878" s="2" t="s">
        <v>75</v>
      </c>
      <c r="AM878" s="2" t="s">
        <v>7423</v>
      </c>
      <c r="AN878" s="2" t="s">
        <v>62</v>
      </c>
      <c r="AO878" s="19" t="s">
        <v>62</v>
      </c>
      <c r="AP878" s="2" t="s">
        <v>62</v>
      </c>
      <c r="AQ878" s="2" t="s">
        <v>62</v>
      </c>
      <c r="AR878" s="2" t="s">
        <v>62</v>
      </c>
      <c r="AS878" s="2" t="s">
        <v>62</v>
      </c>
      <c r="AT878" s="2" t="s">
        <v>62</v>
      </c>
      <c r="AU878" s="2" t="s">
        <v>62</v>
      </c>
      <c r="AV878" s="19" t="s">
        <v>57</v>
      </c>
      <c r="AW878" s="2" t="s">
        <v>77</v>
      </c>
      <c r="AX878" s="2" t="s">
        <v>57</v>
      </c>
      <c r="AY878" s="2" t="s">
        <v>77</v>
      </c>
    </row>
    <row r="879" spans="1:51" ht="22.5" customHeight="1" x14ac:dyDescent="0.25">
      <c r="A879" s="18" t="s">
        <v>7436</v>
      </c>
      <c r="B879" s="2" t="s">
        <v>7437</v>
      </c>
      <c r="C879" s="2" t="s">
        <v>595</v>
      </c>
      <c r="D879" s="2" t="s">
        <v>4631</v>
      </c>
      <c r="E879" s="2" t="s">
        <v>77</v>
      </c>
      <c r="F879" s="19">
        <v>1</v>
      </c>
      <c r="G879" s="19">
        <v>210.69</v>
      </c>
      <c r="H879" s="19" t="s">
        <v>57</v>
      </c>
      <c r="I879" s="19">
        <v>-35.82</v>
      </c>
      <c r="J879" s="19">
        <v>-25.95</v>
      </c>
      <c r="K879" s="19" t="s">
        <v>57</v>
      </c>
      <c r="L879" s="19">
        <v>148.91999999999999</v>
      </c>
      <c r="M879" s="2" t="s">
        <v>666</v>
      </c>
      <c r="N879" s="2" t="s">
        <v>56</v>
      </c>
      <c r="O879" s="2" t="s">
        <v>2212</v>
      </c>
      <c r="P879" s="2" t="s">
        <v>2500</v>
      </c>
      <c r="Q879" s="2" t="s">
        <v>60</v>
      </c>
      <c r="R879" s="2" t="s">
        <v>2501</v>
      </c>
      <c r="S879" s="2" t="s">
        <v>62</v>
      </c>
      <c r="T879" s="19">
        <v>210.69</v>
      </c>
      <c r="U879" s="19" t="s">
        <v>63</v>
      </c>
      <c r="V879" s="2" t="s">
        <v>64</v>
      </c>
      <c r="W879" s="2" t="s">
        <v>7438</v>
      </c>
      <c r="X879" s="2" t="s">
        <v>7439</v>
      </c>
      <c r="Y879" s="2" t="s">
        <v>7440</v>
      </c>
      <c r="Z879" s="2" t="s">
        <v>62</v>
      </c>
      <c r="AA879" s="2" t="s">
        <v>62</v>
      </c>
      <c r="AB879" s="2" t="s">
        <v>7438</v>
      </c>
      <c r="AC879" s="2" t="s">
        <v>7441</v>
      </c>
      <c r="AD879" s="2" t="s">
        <v>7442</v>
      </c>
      <c r="AE879" s="2" t="s">
        <v>798</v>
      </c>
      <c r="AF879" s="2" t="s">
        <v>799</v>
      </c>
      <c r="AG879" s="2" t="s">
        <v>7443</v>
      </c>
      <c r="AH879" s="2" t="s">
        <v>73</v>
      </c>
      <c r="AI879" s="2" t="s">
        <v>74</v>
      </c>
      <c r="AJ879" s="2" t="s">
        <v>7421</v>
      </c>
      <c r="AK879" s="2" t="s">
        <v>7444</v>
      </c>
      <c r="AL879" s="2" t="s">
        <v>75</v>
      </c>
      <c r="AM879" s="2" t="s">
        <v>7445</v>
      </c>
      <c r="AN879" s="2" t="s">
        <v>62</v>
      </c>
      <c r="AO879" s="19" t="s">
        <v>62</v>
      </c>
      <c r="AP879" s="2" t="s">
        <v>62</v>
      </c>
      <c r="AQ879" s="2" t="s">
        <v>62</v>
      </c>
      <c r="AR879" s="2" t="s">
        <v>62</v>
      </c>
      <c r="AS879" s="2" t="s">
        <v>62</v>
      </c>
      <c r="AT879" s="2" t="s">
        <v>62</v>
      </c>
      <c r="AU879" s="2" t="s">
        <v>62</v>
      </c>
      <c r="AV879" s="19" t="s">
        <v>57</v>
      </c>
      <c r="AW879" s="2" t="s">
        <v>77</v>
      </c>
      <c r="AX879" s="2" t="s">
        <v>57</v>
      </c>
      <c r="AY879" s="2" t="s">
        <v>77</v>
      </c>
    </row>
    <row r="880" spans="1:51" ht="22.5" customHeight="1" x14ac:dyDescent="0.25">
      <c r="A880" s="18" t="s">
        <v>7446</v>
      </c>
      <c r="B880" s="2" t="s">
        <v>7447</v>
      </c>
      <c r="C880" s="2" t="s">
        <v>595</v>
      </c>
      <c r="D880" s="2" t="s">
        <v>5384</v>
      </c>
      <c r="E880" s="2" t="s">
        <v>56</v>
      </c>
      <c r="F880" s="19">
        <v>1</v>
      </c>
      <c r="G880" s="19">
        <v>159.99</v>
      </c>
      <c r="H880" s="19" t="s">
        <v>57</v>
      </c>
      <c r="I880" s="19">
        <v>-27.2</v>
      </c>
      <c r="J880" s="19">
        <v>-22.95</v>
      </c>
      <c r="K880" s="19" t="s">
        <v>57</v>
      </c>
      <c r="L880" s="19">
        <v>109.84</v>
      </c>
      <c r="M880" s="2" t="s">
        <v>666</v>
      </c>
      <c r="N880" s="2" t="s">
        <v>56</v>
      </c>
      <c r="O880" s="2" t="s">
        <v>96</v>
      </c>
      <c r="P880" s="2" t="s">
        <v>97</v>
      </c>
      <c r="Q880" s="2" t="s">
        <v>60</v>
      </c>
      <c r="R880" s="2" t="s">
        <v>98</v>
      </c>
      <c r="S880" s="2" t="s">
        <v>62</v>
      </c>
      <c r="T880" s="19">
        <v>159.99</v>
      </c>
      <c r="U880" s="19" t="s">
        <v>63</v>
      </c>
      <c r="V880" s="2" t="s">
        <v>64</v>
      </c>
      <c r="W880" s="2" t="s">
        <v>7448</v>
      </c>
      <c r="X880" s="2" t="s">
        <v>7449</v>
      </c>
      <c r="Y880" s="2" t="s">
        <v>7450</v>
      </c>
      <c r="Z880" s="2" t="s">
        <v>62</v>
      </c>
      <c r="AA880" s="2" t="s">
        <v>62</v>
      </c>
      <c r="AB880" s="2" t="s">
        <v>7448</v>
      </c>
      <c r="AC880" s="2" t="s">
        <v>7451</v>
      </c>
      <c r="AD880" s="2" t="s">
        <v>7452</v>
      </c>
      <c r="AE880" s="2" t="s">
        <v>7453</v>
      </c>
      <c r="AF880" s="2" t="s">
        <v>105</v>
      </c>
      <c r="AG880" s="2" t="s">
        <v>7454</v>
      </c>
      <c r="AH880" s="2" t="s">
        <v>73</v>
      </c>
      <c r="AI880" s="2" t="s">
        <v>74</v>
      </c>
      <c r="AJ880" s="2" t="s">
        <v>7421</v>
      </c>
      <c r="AK880" s="2" t="s">
        <v>7455</v>
      </c>
      <c r="AL880" s="2" t="s">
        <v>75</v>
      </c>
      <c r="AM880" s="2" t="s">
        <v>7456</v>
      </c>
      <c r="AN880" s="2" t="s">
        <v>62</v>
      </c>
      <c r="AO880" s="19" t="s">
        <v>62</v>
      </c>
      <c r="AP880" s="2" t="s">
        <v>62</v>
      </c>
      <c r="AQ880" s="2" t="s">
        <v>62</v>
      </c>
      <c r="AR880" s="2" t="s">
        <v>62</v>
      </c>
      <c r="AS880" s="2" t="s">
        <v>62</v>
      </c>
      <c r="AT880" s="2" t="s">
        <v>62</v>
      </c>
      <c r="AU880" s="2" t="s">
        <v>62</v>
      </c>
      <c r="AV880" s="19" t="s">
        <v>57</v>
      </c>
      <c r="AW880" s="2" t="s">
        <v>77</v>
      </c>
      <c r="AX880" s="2" t="s">
        <v>57</v>
      </c>
      <c r="AY880" s="2" t="s">
        <v>77</v>
      </c>
    </row>
    <row r="881" spans="1:51" ht="22.5" customHeight="1" x14ac:dyDescent="0.25">
      <c r="A881" s="18" t="s">
        <v>7457</v>
      </c>
      <c r="B881" s="2" t="s">
        <v>7458</v>
      </c>
      <c r="C881" s="2" t="s">
        <v>595</v>
      </c>
      <c r="D881" s="2" t="s">
        <v>5384</v>
      </c>
      <c r="E881" s="2" t="s">
        <v>56</v>
      </c>
      <c r="F881" s="19">
        <v>1</v>
      </c>
      <c r="G881" s="19">
        <v>93.87</v>
      </c>
      <c r="H881" s="19">
        <v>9.94</v>
      </c>
      <c r="I881" s="19">
        <v>-11.26</v>
      </c>
      <c r="J881" s="19">
        <v>-31.39</v>
      </c>
      <c r="K881" s="19" t="s">
        <v>57</v>
      </c>
      <c r="L881" s="19">
        <v>61.16</v>
      </c>
      <c r="M881" s="2" t="s">
        <v>666</v>
      </c>
      <c r="N881" s="2" t="s">
        <v>56</v>
      </c>
      <c r="O881" s="2" t="s">
        <v>4490</v>
      </c>
      <c r="P881" s="2" t="s">
        <v>4491</v>
      </c>
      <c r="Q881" s="2" t="s">
        <v>60</v>
      </c>
      <c r="R881" s="2" t="s">
        <v>4492</v>
      </c>
      <c r="S881" s="2" t="s">
        <v>62</v>
      </c>
      <c r="T881" s="19">
        <v>93.87</v>
      </c>
      <c r="U881" s="19" t="s">
        <v>83</v>
      </c>
      <c r="V881" s="2" t="s">
        <v>64</v>
      </c>
      <c r="W881" s="2" t="s">
        <v>7459</v>
      </c>
      <c r="X881" s="2" t="s">
        <v>7460</v>
      </c>
      <c r="Y881" s="2" t="s">
        <v>7461</v>
      </c>
      <c r="Z881" s="2" t="s">
        <v>62</v>
      </c>
      <c r="AA881" s="2" t="s">
        <v>62</v>
      </c>
      <c r="AB881" s="2" t="s">
        <v>7459</v>
      </c>
      <c r="AC881" s="2" t="s">
        <v>7462</v>
      </c>
      <c r="AD881" s="2" t="s">
        <v>7463</v>
      </c>
      <c r="AE881" s="2" t="s">
        <v>7464</v>
      </c>
      <c r="AF881" s="2" t="s">
        <v>210</v>
      </c>
      <c r="AG881" s="2" t="s">
        <v>7465</v>
      </c>
      <c r="AH881" s="2" t="s">
        <v>73</v>
      </c>
      <c r="AI881" s="2" t="s">
        <v>74</v>
      </c>
      <c r="AJ881" s="2" t="s">
        <v>7045</v>
      </c>
      <c r="AK881" s="2" t="s">
        <v>7466</v>
      </c>
      <c r="AL881" s="2" t="s">
        <v>75</v>
      </c>
      <c r="AM881" s="2" t="s">
        <v>7467</v>
      </c>
      <c r="AN881" s="2" t="s">
        <v>62</v>
      </c>
      <c r="AO881" s="19" t="s">
        <v>62</v>
      </c>
      <c r="AP881" s="2" t="s">
        <v>62</v>
      </c>
      <c r="AQ881" s="2" t="s">
        <v>62</v>
      </c>
      <c r="AR881" s="2" t="s">
        <v>62</v>
      </c>
      <c r="AS881" s="2" t="s">
        <v>62</v>
      </c>
      <c r="AT881" s="2" t="s">
        <v>62</v>
      </c>
      <c r="AU881" s="2" t="s">
        <v>62</v>
      </c>
      <c r="AV881" s="19" t="s">
        <v>57</v>
      </c>
      <c r="AW881" s="2" t="s">
        <v>77</v>
      </c>
      <c r="AX881" s="2" t="s">
        <v>57</v>
      </c>
      <c r="AY881" s="2" t="s">
        <v>77</v>
      </c>
    </row>
    <row r="882" spans="1:51" ht="22.5" customHeight="1" x14ac:dyDescent="0.25">
      <c r="A882" s="18" t="s">
        <v>7468</v>
      </c>
      <c r="B882" s="2" t="s">
        <v>7469</v>
      </c>
      <c r="C882" s="2" t="s">
        <v>595</v>
      </c>
      <c r="D882" s="2" t="s">
        <v>5384</v>
      </c>
      <c r="E882" s="2" t="s">
        <v>77</v>
      </c>
      <c r="F882" s="19">
        <v>1</v>
      </c>
      <c r="G882" s="19">
        <v>106.18</v>
      </c>
      <c r="H882" s="19" t="s">
        <v>57</v>
      </c>
      <c r="I882" s="19">
        <v>-12.74</v>
      </c>
      <c r="J882" s="19">
        <v>-23.95</v>
      </c>
      <c r="K882" s="19" t="s">
        <v>57</v>
      </c>
      <c r="L882" s="19">
        <v>69.489999999999995</v>
      </c>
      <c r="M882" s="2" t="s">
        <v>666</v>
      </c>
      <c r="N882" s="2" t="s">
        <v>56</v>
      </c>
      <c r="O882" s="112">
        <v>772103</v>
      </c>
      <c r="P882" s="2" t="s">
        <v>1063</v>
      </c>
      <c r="Q882" s="2" t="s">
        <v>60</v>
      </c>
      <c r="R882" s="2" t="s">
        <v>1064</v>
      </c>
      <c r="S882" s="2" t="s">
        <v>62</v>
      </c>
      <c r="T882" s="19">
        <v>106.18</v>
      </c>
      <c r="U882" s="19" t="s">
        <v>83</v>
      </c>
      <c r="V882" s="2" t="s">
        <v>64</v>
      </c>
      <c r="W882" s="2" t="s">
        <v>7470</v>
      </c>
      <c r="X882" s="2" t="s">
        <v>7471</v>
      </c>
      <c r="Y882" s="2" t="s">
        <v>7472</v>
      </c>
      <c r="Z882" s="2" t="s">
        <v>62</v>
      </c>
      <c r="AA882" s="2" t="s">
        <v>62</v>
      </c>
      <c r="AB882" s="2" t="s">
        <v>7470</v>
      </c>
      <c r="AC882" s="2" t="s">
        <v>7473</v>
      </c>
      <c r="AD882" s="2" t="s">
        <v>7474</v>
      </c>
      <c r="AE882" s="2" t="s">
        <v>581</v>
      </c>
      <c r="AF882" s="2" t="s">
        <v>156</v>
      </c>
      <c r="AG882" s="2" t="s">
        <v>7475</v>
      </c>
      <c r="AH882" s="2" t="s">
        <v>73</v>
      </c>
      <c r="AI882" s="2" t="s">
        <v>74</v>
      </c>
      <c r="AJ882" s="2" t="s">
        <v>6973</v>
      </c>
      <c r="AK882" s="2" t="s">
        <v>7476</v>
      </c>
      <c r="AL882" s="2" t="s">
        <v>75</v>
      </c>
      <c r="AM882" s="2" t="s">
        <v>7477</v>
      </c>
      <c r="AN882" s="2" t="s">
        <v>7478</v>
      </c>
      <c r="AO882" s="19" t="s">
        <v>62</v>
      </c>
      <c r="AP882" s="2" t="s">
        <v>62</v>
      </c>
      <c r="AQ882" s="2" t="s">
        <v>62</v>
      </c>
      <c r="AR882" s="2" t="s">
        <v>62</v>
      </c>
      <c r="AS882" s="2" t="s">
        <v>62</v>
      </c>
      <c r="AT882" s="2" t="s">
        <v>62</v>
      </c>
      <c r="AU882" s="2" t="s">
        <v>62</v>
      </c>
      <c r="AV882" s="19" t="s">
        <v>57</v>
      </c>
      <c r="AW882" s="2" t="s">
        <v>77</v>
      </c>
      <c r="AX882" s="2" t="s">
        <v>57</v>
      </c>
      <c r="AY882" s="2" t="s">
        <v>77</v>
      </c>
    </row>
    <row r="883" spans="1:51" ht="22.5" customHeight="1" x14ac:dyDescent="0.25">
      <c r="A883" s="18" t="s">
        <v>7479</v>
      </c>
      <c r="B883" s="2" t="s">
        <v>7480</v>
      </c>
      <c r="C883" s="2" t="s">
        <v>595</v>
      </c>
      <c r="D883" s="2" t="s">
        <v>6409</v>
      </c>
      <c r="E883" s="2" t="s">
        <v>77</v>
      </c>
      <c r="F883" s="19">
        <v>1</v>
      </c>
      <c r="G883" s="19">
        <v>154.63999999999999</v>
      </c>
      <c r="H883" s="19" t="s">
        <v>57</v>
      </c>
      <c r="I883" s="19">
        <v>-26.29</v>
      </c>
      <c r="J883" s="19">
        <v>-25.95</v>
      </c>
      <c r="K883" s="19" t="s">
        <v>57</v>
      </c>
      <c r="L883" s="19">
        <v>102.4</v>
      </c>
      <c r="M883" s="2" t="s">
        <v>666</v>
      </c>
      <c r="N883" s="2" t="s">
        <v>56</v>
      </c>
      <c r="O883" s="112">
        <v>442080</v>
      </c>
      <c r="P883" s="2" t="s">
        <v>7481</v>
      </c>
      <c r="Q883" s="2" t="s">
        <v>60</v>
      </c>
      <c r="R883" s="2" t="s">
        <v>7482</v>
      </c>
      <c r="S883" s="2" t="s">
        <v>62</v>
      </c>
      <c r="T883" s="19">
        <v>154.63999999999999</v>
      </c>
      <c r="U883" s="19" t="s">
        <v>63</v>
      </c>
      <c r="V883" s="2" t="s">
        <v>64</v>
      </c>
      <c r="W883" s="2" t="s">
        <v>7483</v>
      </c>
      <c r="X883" s="2" t="s">
        <v>7484</v>
      </c>
      <c r="Y883" s="2" t="s">
        <v>7485</v>
      </c>
      <c r="Z883" s="2" t="s">
        <v>62</v>
      </c>
      <c r="AA883" s="2" t="s">
        <v>62</v>
      </c>
      <c r="AB883" s="2" t="s">
        <v>7483</v>
      </c>
      <c r="AC883" s="2" t="s">
        <v>7486</v>
      </c>
      <c r="AD883" s="2" t="s">
        <v>7487</v>
      </c>
      <c r="AE883" s="2" t="s">
        <v>7488</v>
      </c>
      <c r="AF883" s="2" t="s">
        <v>234</v>
      </c>
      <c r="AG883" s="2" t="s">
        <v>7489</v>
      </c>
      <c r="AH883" s="2" t="s">
        <v>73</v>
      </c>
      <c r="AI883" s="2" t="s">
        <v>74</v>
      </c>
      <c r="AJ883" s="2" t="s">
        <v>7490</v>
      </c>
      <c r="AK883" s="2" t="s">
        <v>7491</v>
      </c>
      <c r="AL883" s="2" t="s">
        <v>75</v>
      </c>
      <c r="AM883" s="2" t="s">
        <v>7492</v>
      </c>
      <c r="AN883" s="2" t="s">
        <v>62</v>
      </c>
      <c r="AO883" s="19" t="s">
        <v>62</v>
      </c>
      <c r="AP883" s="2" t="s">
        <v>62</v>
      </c>
      <c r="AQ883" s="2" t="s">
        <v>62</v>
      </c>
      <c r="AR883" s="2" t="s">
        <v>62</v>
      </c>
      <c r="AS883" s="2" t="s">
        <v>62</v>
      </c>
      <c r="AT883" s="2" t="s">
        <v>62</v>
      </c>
      <c r="AU883" s="2" t="s">
        <v>62</v>
      </c>
      <c r="AV883" s="19" t="s">
        <v>57</v>
      </c>
      <c r="AW883" s="2" t="s">
        <v>77</v>
      </c>
      <c r="AX883" s="2" t="s">
        <v>57</v>
      </c>
      <c r="AY883" s="2" t="s">
        <v>77</v>
      </c>
    </row>
    <row r="884" spans="1:51" ht="22.5" customHeight="1" x14ac:dyDescent="0.25">
      <c r="A884" s="18" t="s">
        <v>7502</v>
      </c>
      <c r="B884" s="2" t="s">
        <v>7503</v>
      </c>
      <c r="C884" s="2" t="s">
        <v>595</v>
      </c>
      <c r="D884" s="2" t="s">
        <v>6333</v>
      </c>
      <c r="E884" s="2" t="s">
        <v>77</v>
      </c>
      <c r="F884" s="19">
        <v>1</v>
      </c>
      <c r="G884" s="19">
        <v>137.9</v>
      </c>
      <c r="H884" s="19" t="s">
        <v>57</v>
      </c>
      <c r="I884" s="19">
        <v>-16.55</v>
      </c>
      <c r="J884" s="19">
        <v>-21.45</v>
      </c>
      <c r="K884" s="19" t="s">
        <v>57</v>
      </c>
      <c r="L884" s="19">
        <v>99.9</v>
      </c>
      <c r="M884" s="2" t="s">
        <v>666</v>
      </c>
      <c r="N884" s="2" t="s">
        <v>56</v>
      </c>
      <c r="O884" s="2" t="s">
        <v>7504</v>
      </c>
      <c r="P884" s="2" t="s">
        <v>7505</v>
      </c>
      <c r="Q884" s="2" t="s">
        <v>60</v>
      </c>
      <c r="R884" s="2" t="s">
        <v>7506</v>
      </c>
      <c r="S884" s="2" t="s">
        <v>62</v>
      </c>
      <c r="T884" s="19">
        <v>137.9</v>
      </c>
      <c r="U884" s="19" t="s">
        <v>83</v>
      </c>
      <c r="V884" s="2" t="s">
        <v>64</v>
      </c>
      <c r="W884" s="2" t="s">
        <v>7507</v>
      </c>
      <c r="X884" s="2" t="s">
        <v>7508</v>
      </c>
      <c r="Y884" s="2" t="s">
        <v>7509</v>
      </c>
      <c r="Z884" s="2" t="s">
        <v>62</v>
      </c>
      <c r="AA884" s="2" t="s">
        <v>62</v>
      </c>
      <c r="AB884" s="2" t="s">
        <v>7507</v>
      </c>
      <c r="AC884" s="2" t="s">
        <v>7510</v>
      </c>
      <c r="AD884" s="2" t="s">
        <v>7511</v>
      </c>
      <c r="AE884" s="2" t="s">
        <v>7512</v>
      </c>
      <c r="AF884" s="2" t="s">
        <v>345</v>
      </c>
      <c r="AG884" s="2" t="s">
        <v>7513</v>
      </c>
      <c r="AH884" s="2" t="s">
        <v>73</v>
      </c>
      <c r="AI884" s="2" t="s">
        <v>74</v>
      </c>
      <c r="AJ884" s="2" t="s">
        <v>7135</v>
      </c>
      <c r="AK884" s="2" t="s">
        <v>7514</v>
      </c>
      <c r="AL884" s="2" t="s">
        <v>75</v>
      </c>
      <c r="AM884" s="2" t="s">
        <v>7515</v>
      </c>
      <c r="AN884" s="2" t="s">
        <v>62</v>
      </c>
      <c r="AO884" s="19" t="s">
        <v>62</v>
      </c>
      <c r="AP884" s="2" t="s">
        <v>62</v>
      </c>
      <c r="AQ884" s="2" t="s">
        <v>62</v>
      </c>
      <c r="AR884" s="2" t="s">
        <v>62</v>
      </c>
      <c r="AS884" s="2" t="s">
        <v>62</v>
      </c>
      <c r="AT884" s="2" t="s">
        <v>62</v>
      </c>
      <c r="AU884" s="2" t="s">
        <v>62</v>
      </c>
      <c r="AV884" s="19" t="s">
        <v>57</v>
      </c>
      <c r="AW884" s="2" t="s">
        <v>77</v>
      </c>
      <c r="AX884" s="2" t="s">
        <v>57</v>
      </c>
      <c r="AY884" s="2" t="s">
        <v>77</v>
      </c>
    </row>
    <row r="885" spans="1:51" ht="22.5" customHeight="1" x14ac:dyDescent="0.25">
      <c r="A885" s="18" t="s">
        <v>7516</v>
      </c>
      <c r="B885" s="2" t="s">
        <v>7517</v>
      </c>
      <c r="C885" s="2" t="s">
        <v>595</v>
      </c>
      <c r="D885" s="2" t="s">
        <v>6333</v>
      </c>
      <c r="E885" s="2" t="s">
        <v>77</v>
      </c>
      <c r="F885" s="19">
        <v>1</v>
      </c>
      <c r="G885" s="19">
        <v>210.69</v>
      </c>
      <c r="H885" s="19" t="s">
        <v>57</v>
      </c>
      <c r="I885" s="19">
        <v>-35.82</v>
      </c>
      <c r="J885" s="19">
        <v>-25.95</v>
      </c>
      <c r="K885" s="19" t="s">
        <v>57</v>
      </c>
      <c r="L885" s="19">
        <v>148.91999999999999</v>
      </c>
      <c r="M885" s="2" t="s">
        <v>666</v>
      </c>
      <c r="N885" s="2" t="s">
        <v>62</v>
      </c>
      <c r="O885" s="2" t="s">
        <v>2212</v>
      </c>
      <c r="P885" s="2" t="s">
        <v>2500</v>
      </c>
      <c r="Q885" s="2" t="s">
        <v>60</v>
      </c>
      <c r="R885" s="2" t="s">
        <v>2501</v>
      </c>
      <c r="S885" s="2" t="s">
        <v>62</v>
      </c>
      <c r="T885" s="19">
        <v>210.69</v>
      </c>
      <c r="U885" s="19" t="s">
        <v>63</v>
      </c>
      <c r="V885" s="2" t="s">
        <v>64</v>
      </c>
      <c r="W885" s="2" t="s">
        <v>7518</v>
      </c>
      <c r="X885" s="2" t="s">
        <v>7519</v>
      </c>
      <c r="Y885" s="2" t="s">
        <v>7520</v>
      </c>
      <c r="Z885" s="2" t="s">
        <v>62</v>
      </c>
      <c r="AA885" s="2" t="s">
        <v>62</v>
      </c>
      <c r="AB885" s="2" t="s">
        <v>7518</v>
      </c>
      <c r="AC885" s="2" t="s">
        <v>7521</v>
      </c>
      <c r="AD885" s="2" t="s">
        <v>7522</v>
      </c>
      <c r="AE885" s="2" t="s">
        <v>5418</v>
      </c>
      <c r="AF885" s="2" t="s">
        <v>156</v>
      </c>
      <c r="AG885" s="2" t="s">
        <v>7523</v>
      </c>
      <c r="AH885" s="2" t="s">
        <v>73</v>
      </c>
      <c r="AI885" s="2" t="s">
        <v>74</v>
      </c>
      <c r="AJ885" s="2" t="s">
        <v>7323</v>
      </c>
      <c r="AK885" s="2" t="s">
        <v>7524</v>
      </c>
      <c r="AL885" s="2" t="s">
        <v>75</v>
      </c>
      <c r="AM885" s="2" t="s">
        <v>7525</v>
      </c>
      <c r="AN885" s="2" t="s">
        <v>62</v>
      </c>
      <c r="AO885" s="19" t="s">
        <v>62</v>
      </c>
      <c r="AP885" s="2" t="s">
        <v>62</v>
      </c>
      <c r="AQ885" s="2" t="s">
        <v>62</v>
      </c>
      <c r="AR885" s="2" t="s">
        <v>62</v>
      </c>
      <c r="AS885" s="2" t="s">
        <v>62</v>
      </c>
      <c r="AT885" s="2" t="s">
        <v>62</v>
      </c>
      <c r="AU885" s="2" t="s">
        <v>62</v>
      </c>
      <c r="AV885" s="19" t="s">
        <v>57</v>
      </c>
      <c r="AW885" s="2" t="s">
        <v>77</v>
      </c>
      <c r="AX885" s="2" t="s">
        <v>57</v>
      </c>
      <c r="AY885" s="2" t="s">
        <v>77</v>
      </c>
    </row>
    <row r="886" spans="1:51" ht="22.5" customHeight="1" x14ac:dyDescent="0.25">
      <c r="A886" s="18" t="s">
        <v>7526</v>
      </c>
      <c r="B886" s="2" t="s">
        <v>7527</v>
      </c>
      <c r="C886" s="2" t="s">
        <v>595</v>
      </c>
      <c r="D886" s="2" t="s">
        <v>6880</v>
      </c>
      <c r="E886" s="2" t="s">
        <v>77</v>
      </c>
      <c r="F886" s="19">
        <v>1</v>
      </c>
      <c r="G886" s="19">
        <v>119.99</v>
      </c>
      <c r="H886" s="19" t="s">
        <v>57</v>
      </c>
      <c r="I886" s="19">
        <v>-20.399999999999999</v>
      </c>
      <c r="J886" s="19">
        <v>-21.45</v>
      </c>
      <c r="K886" s="19" t="s">
        <v>57</v>
      </c>
      <c r="L886" s="19">
        <v>78.14</v>
      </c>
      <c r="M886" s="2" t="s">
        <v>666</v>
      </c>
      <c r="N886" s="2" t="s">
        <v>56</v>
      </c>
      <c r="O886" s="2" t="s">
        <v>2720</v>
      </c>
      <c r="P886" s="2" t="s">
        <v>2721</v>
      </c>
      <c r="Q886" s="2" t="s">
        <v>60</v>
      </c>
      <c r="R886" s="2" t="s">
        <v>2722</v>
      </c>
      <c r="S886" s="2" t="s">
        <v>62</v>
      </c>
      <c r="T886" s="19">
        <v>119.99</v>
      </c>
      <c r="U886" s="19" t="s">
        <v>63</v>
      </c>
      <c r="V886" s="2" t="s">
        <v>64</v>
      </c>
      <c r="W886" s="2" t="s">
        <v>7528</v>
      </c>
      <c r="X886" s="2" t="s">
        <v>7529</v>
      </c>
      <c r="Y886" s="2" t="s">
        <v>7530</v>
      </c>
      <c r="Z886" s="2" t="s">
        <v>62</v>
      </c>
      <c r="AA886" s="2" t="s">
        <v>62</v>
      </c>
      <c r="AB886" s="2" t="s">
        <v>7528</v>
      </c>
      <c r="AC886" s="2" t="s">
        <v>7531</v>
      </c>
      <c r="AD886" s="2" t="s">
        <v>7532</v>
      </c>
      <c r="AE886" s="2" t="s">
        <v>344</v>
      </c>
      <c r="AF886" s="2" t="s">
        <v>345</v>
      </c>
      <c r="AG886" s="2" t="s">
        <v>7533</v>
      </c>
      <c r="AH886" s="2" t="s">
        <v>73</v>
      </c>
      <c r="AI886" s="2" t="s">
        <v>74</v>
      </c>
      <c r="AJ886" s="2" t="s">
        <v>7534</v>
      </c>
      <c r="AK886" s="2" t="s">
        <v>7535</v>
      </c>
      <c r="AL886" s="2" t="s">
        <v>75</v>
      </c>
      <c r="AM886" s="2" t="s">
        <v>7536</v>
      </c>
      <c r="AN886" s="2" t="s">
        <v>62</v>
      </c>
      <c r="AO886" s="19" t="s">
        <v>62</v>
      </c>
      <c r="AP886" s="2" t="s">
        <v>62</v>
      </c>
      <c r="AQ886" s="2" t="s">
        <v>62</v>
      </c>
      <c r="AR886" s="2" t="s">
        <v>62</v>
      </c>
      <c r="AS886" s="2" t="s">
        <v>62</v>
      </c>
      <c r="AT886" s="2" t="s">
        <v>62</v>
      </c>
      <c r="AU886" s="2" t="s">
        <v>62</v>
      </c>
      <c r="AV886" s="19" t="s">
        <v>57</v>
      </c>
      <c r="AW886" s="2" t="s">
        <v>77</v>
      </c>
      <c r="AX886" s="2" t="s">
        <v>57</v>
      </c>
      <c r="AY886" s="2" t="s">
        <v>77</v>
      </c>
    </row>
    <row r="887" spans="1:51" ht="22.5" customHeight="1" x14ac:dyDescent="0.25">
      <c r="A887" s="18" t="s">
        <v>7537</v>
      </c>
      <c r="B887" s="2" t="s">
        <v>7538</v>
      </c>
      <c r="C887" s="2" t="s">
        <v>595</v>
      </c>
      <c r="D887" s="2" t="s">
        <v>6880</v>
      </c>
      <c r="E887" s="2" t="s">
        <v>56</v>
      </c>
      <c r="F887" s="19">
        <v>1</v>
      </c>
      <c r="G887" s="19">
        <v>93.7</v>
      </c>
      <c r="H887" s="19" t="s">
        <v>57</v>
      </c>
      <c r="I887" s="19">
        <v>-11.24</v>
      </c>
      <c r="J887" s="19">
        <v>-20.45</v>
      </c>
      <c r="K887" s="19" t="s">
        <v>57</v>
      </c>
      <c r="L887" s="19">
        <v>62.01</v>
      </c>
      <c r="M887" s="2" t="s">
        <v>666</v>
      </c>
      <c r="N887" s="2" t="s">
        <v>56</v>
      </c>
      <c r="O887" s="112">
        <v>90501</v>
      </c>
      <c r="P887" s="2" t="s">
        <v>1857</v>
      </c>
      <c r="Q887" s="2" t="s">
        <v>60</v>
      </c>
      <c r="R887" s="2" t="s">
        <v>1858</v>
      </c>
      <c r="S887" s="2" t="s">
        <v>62</v>
      </c>
      <c r="T887" s="19">
        <v>93.7</v>
      </c>
      <c r="U887" s="19" t="s">
        <v>83</v>
      </c>
      <c r="V887" s="2" t="s">
        <v>64</v>
      </c>
      <c r="W887" s="2" t="s">
        <v>7539</v>
      </c>
      <c r="X887" s="2" t="s">
        <v>7540</v>
      </c>
      <c r="Y887" s="2" t="s">
        <v>7541</v>
      </c>
      <c r="Z887" s="2" t="s">
        <v>62</v>
      </c>
      <c r="AA887" s="2" t="s">
        <v>62</v>
      </c>
      <c r="AB887" s="2" t="s">
        <v>7539</v>
      </c>
      <c r="AC887" s="2" t="s">
        <v>7542</v>
      </c>
      <c r="AD887" s="2" t="s">
        <v>7543</v>
      </c>
      <c r="AE887" s="2" t="s">
        <v>7544</v>
      </c>
      <c r="AF887" s="2" t="s">
        <v>345</v>
      </c>
      <c r="AG887" s="2" t="s">
        <v>7545</v>
      </c>
      <c r="AH887" s="2" t="s">
        <v>73</v>
      </c>
      <c r="AI887" s="2" t="s">
        <v>74</v>
      </c>
      <c r="AJ887" s="2" t="s">
        <v>7534</v>
      </c>
      <c r="AK887" s="2" t="s">
        <v>7546</v>
      </c>
      <c r="AL887" s="2" t="s">
        <v>75</v>
      </c>
      <c r="AM887" s="2" t="s">
        <v>7547</v>
      </c>
      <c r="AN887" s="2" t="s">
        <v>62</v>
      </c>
      <c r="AO887" s="19" t="s">
        <v>62</v>
      </c>
      <c r="AP887" s="2" t="s">
        <v>62</v>
      </c>
      <c r="AQ887" s="2" t="s">
        <v>62</v>
      </c>
      <c r="AR887" s="2" t="s">
        <v>62</v>
      </c>
      <c r="AS887" s="2" t="s">
        <v>62</v>
      </c>
      <c r="AT887" s="2" t="s">
        <v>62</v>
      </c>
      <c r="AU887" s="2" t="s">
        <v>62</v>
      </c>
      <c r="AV887" s="19" t="s">
        <v>57</v>
      </c>
      <c r="AW887" s="2" t="s">
        <v>77</v>
      </c>
      <c r="AX887" s="2" t="s">
        <v>57</v>
      </c>
      <c r="AY887" s="2" t="s">
        <v>77</v>
      </c>
    </row>
    <row r="888" spans="1:51" ht="22.5" customHeight="1" x14ac:dyDescent="0.25">
      <c r="A888" s="18" t="s">
        <v>7548</v>
      </c>
      <c r="B888" s="2" t="s">
        <v>7549</v>
      </c>
      <c r="C888" s="2" t="s">
        <v>595</v>
      </c>
      <c r="D888" s="2" t="s">
        <v>7389</v>
      </c>
      <c r="E888" s="2" t="s">
        <v>77</v>
      </c>
      <c r="F888" s="19">
        <v>1</v>
      </c>
      <c r="G888" s="19">
        <v>66.67</v>
      </c>
      <c r="H888" s="19">
        <v>15.9</v>
      </c>
      <c r="I888" s="19">
        <v>-14</v>
      </c>
      <c r="J888" s="19" t="s">
        <v>57</v>
      </c>
      <c r="K888" s="19" t="s">
        <v>57</v>
      </c>
      <c r="L888" s="19">
        <v>68.569999999999993</v>
      </c>
      <c r="M888" s="2" t="s">
        <v>666</v>
      </c>
      <c r="N888" s="2" t="s">
        <v>56</v>
      </c>
      <c r="O888" s="112">
        <v>442092</v>
      </c>
      <c r="P888" s="2" t="s">
        <v>7550</v>
      </c>
      <c r="Q888" s="2" t="s">
        <v>60</v>
      </c>
      <c r="R888" s="2" t="s">
        <v>7551</v>
      </c>
      <c r="S888" s="2" t="s">
        <v>62</v>
      </c>
      <c r="T888" s="19">
        <v>66.67</v>
      </c>
      <c r="U888" s="19" t="s">
        <v>83</v>
      </c>
      <c r="V888" s="2" t="s">
        <v>64</v>
      </c>
      <c r="W888" s="2" t="s">
        <v>7552</v>
      </c>
      <c r="X888" s="2" t="s">
        <v>7553</v>
      </c>
      <c r="Y888" s="2" t="s">
        <v>7554</v>
      </c>
      <c r="Z888" s="2" t="s">
        <v>62</v>
      </c>
      <c r="AA888" s="2" t="s">
        <v>62</v>
      </c>
      <c r="AB888" s="2" t="s">
        <v>7552</v>
      </c>
      <c r="AC888" s="2" t="s">
        <v>7555</v>
      </c>
      <c r="AD888" s="2" t="s">
        <v>7556</v>
      </c>
      <c r="AE888" s="2" t="s">
        <v>2868</v>
      </c>
      <c r="AF888" s="2" t="s">
        <v>234</v>
      </c>
      <c r="AG888" s="2" t="s">
        <v>7557</v>
      </c>
      <c r="AH888" s="2" t="s">
        <v>73</v>
      </c>
      <c r="AI888" s="2" t="s">
        <v>236</v>
      </c>
      <c r="AJ888" s="2" t="s">
        <v>7558</v>
      </c>
      <c r="AK888" s="2" t="s">
        <v>7559</v>
      </c>
      <c r="AL888" s="2" t="s">
        <v>2872</v>
      </c>
      <c r="AM888" s="2" t="s">
        <v>7560</v>
      </c>
      <c r="AN888" s="2" t="s">
        <v>62</v>
      </c>
      <c r="AO888" s="19" t="s">
        <v>62</v>
      </c>
      <c r="AP888" s="2" t="s">
        <v>62</v>
      </c>
      <c r="AQ888" s="2" t="s">
        <v>62</v>
      </c>
      <c r="AR888" s="2" t="s">
        <v>62</v>
      </c>
      <c r="AS888" s="2" t="s">
        <v>62</v>
      </c>
      <c r="AT888" s="2" t="s">
        <v>62</v>
      </c>
      <c r="AU888" s="2" t="s">
        <v>62</v>
      </c>
      <c r="AV888" s="19" t="s">
        <v>57</v>
      </c>
      <c r="AW888" s="2" t="s">
        <v>77</v>
      </c>
      <c r="AX888" s="2" t="s">
        <v>57</v>
      </c>
      <c r="AY888" s="2" t="s">
        <v>77</v>
      </c>
    </row>
    <row r="889" spans="1:51" ht="22.5" customHeight="1" x14ac:dyDescent="0.25">
      <c r="A889" s="18" t="s">
        <v>7568</v>
      </c>
      <c r="B889" s="2" t="s">
        <v>7569</v>
      </c>
      <c r="C889" s="2" t="s">
        <v>595</v>
      </c>
      <c r="D889" s="2" t="s">
        <v>7183</v>
      </c>
      <c r="E889" s="2" t="s">
        <v>77</v>
      </c>
      <c r="F889" s="19">
        <v>1</v>
      </c>
      <c r="G889" s="19">
        <v>195.99</v>
      </c>
      <c r="H889" s="19" t="s">
        <v>57</v>
      </c>
      <c r="I889" s="19">
        <v>-33.32</v>
      </c>
      <c r="J889" s="19">
        <v>-24.95</v>
      </c>
      <c r="K889" s="19" t="s">
        <v>57</v>
      </c>
      <c r="L889" s="19">
        <v>137.72</v>
      </c>
      <c r="M889" s="2" t="s">
        <v>666</v>
      </c>
      <c r="N889" s="2" t="s">
        <v>56</v>
      </c>
      <c r="O889" s="112">
        <v>77350</v>
      </c>
      <c r="P889" s="2" t="s">
        <v>310</v>
      </c>
      <c r="Q889" s="2" t="s">
        <v>60</v>
      </c>
      <c r="R889" s="2" t="s">
        <v>311</v>
      </c>
      <c r="S889" s="2" t="s">
        <v>62</v>
      </c>
      <c r="T889" s="19">
        <v>195.99</v>
      </c>
      <c r="U889" s="19" t="s">
        <v>63</v>
      </c>
      <c r="V889" s="2" t="s">
        <v>64</v>
      </c>
      <c r="W889" s="2" t="s">
        <v>7570</v>
      </c>
      <c r="X889" s="2" t="s">
        <v>7571</v>
      </c>
      <c r="Y889" s="2" t="s">
        <v>7572</v>
      </c>
      <c r="Z889" s="2" t="s">
        <v>62</v>
      </c>
      <c r="AA889" s="2" t="s">
        <v>62</v>
      </c>
      <c r="AB889" s="2" t="s">
        <v>7570</v>
      </c>
      <c r="AC889" s="2" t="s">
        <v>7573</v>
      </c>
      <c r="AD889" s="2" t="s">
        <v>7574</v>
      </c>
      <c r="AE889" s="2" t="s">
        <v>6457</v>
      </c>
      <c r="AF889" s="2" t="s">
        <v>105</v>
      </c>
      <c r="AG889" s="2" t="s">
        <v>7575</v>
      </c>
      <c r="AH889" s="2" t="s">
        <v>73</v>
      </c>
      <c r="AI889" s="2" t="s">
        <v>74</v>
      </c>
      <c r="AJ889" s="2" t="s">
        <v>7576</v>
      </c>
      <c r="AK889" s="2" t="s">
        <v>7577</v>
      </c>
      <c r="AL889" s="2" t="s">
        <v>75</v>
      </c>
      <c r="AM889" s="2" t="s">
        <v>7578</v>
      </c>
      <c r="AN889" s="2" t="s">
        <v>62</v>
      </c>
      <c r="AO889" s="19" t="s">
        <v>62</v>
      </c>
      <c r="AP889" s="2" t="s">
        <v>62</v>
      </c>
      <c r="AQ889" s="2" t="s">
        <v>62</v>
      </c>
      <c r="AR889" s="2" t="s">
        <v>62</v>
      </c>
      <c r="AS889" s="2" t="s">
        <v>62</v>
      </c>
      <c r="AT889" s="2" t="s">
        <v>62</v>
      </c>
      <c r="AU889" s="2" t="s">
        <v>62</v>
      </c>
      <c r="AV889" s="19" t="s">
        <v>57</v>
      </c>
      <c r="AW889" s="2" t="s">
        <v>77</v>
      </c>
      <c r="AX889" s="2" t="s">
        <v>57</v>
      </c>
      <c r="AY889" s="2" t="s">
        <v>77</v>
      </c>
    </row>
    <row r="890" spans="1:51" ht="22.5" customHeight="1" x14ac:dyDescent="0.25">
      <c r="A890" s="18" t="s">
        <v>7579</v>
      </c>
      <c r="B890" s="2" t="s">
        <v>7580</v>
      </c>
      <c r="C890" s="2" t="s">
        <v>595</v>
      </c>
      <c r="D890" s="2" t="s">
        <v>6409</v>
      </c>
      <c r="E890" s="2" t="s">
        <v>56</v>
      </c>
      <c r="F890" s="19">
        <v>1</v>
      </c>
      <c r="G890" s="19">
        <v>74.540000000000006</v>
      </c>
      <c r="H890" s="19">
        <v>40.200000000000003</v>
      </c>
      <c r="I890" s="19">
        <v>-18.670000000000002</v>
      </c>
      <c r="J890" s="19">
        <v>-40.200000000000003</v>
      </c>
      <c r="K890" s="19" t="s">
        <v>57</v>
      </c>
      <c r="L890" s="19">
        <v>55.87</v>
      </c>
      <c r="M890" s="2" t="s">
        <v>666</v>
      </c>
      <c r="N890" s="2" t="s">
        <v>56</v>
      </c>
      <c r="O890" s="2" t="s">
        <v>201</v>
      </c>
      <c r="P890" s="2" t="s">
        <v>5134</v>
      </c>
      <c r="Q890" s="2" t="s">
        <v>60</v>
      </c>
      <c r="R890" s="2" t="s">
        <v>5135</v>
      </c>
      <c r="S890" s="2" t="s">
        <v>62</v>
      </c>
      <c r="T890" s="19">
        <v>74.540000000000006</v>
      </c>
      <c r="U890" s="19" t="s">
        <v>63</v>
      </c>
      <c r="V890" s="2" t="s">
        <v>64</v>
      </c>
      <c r="W890" s="2" t="s">
        <v>7581</v>
      </c>
      <c r="X890" s="2" t="s">
        <v>7582</v>
      </c>
      <c r="Y890" s="2" t="s">
        <v>7583</v>
      </c>
      <c r="Z890" s="2" t="s">
        <v>62</v>
      </c>
      <c r="AA890" s="2" t="s">
        <v>62</v>
      </c>
      <c r="AB890" s="2" t="s">
        <v>7581</v>
      </c>
      <c r="AC890" s="2" t="s">
        <v>7584</v>
      </c>
      <c r="AD890" s="2" t="s">
        <v>7585</v>
      </c>
      <c r="AE890" s="2" t="s">
        <v>7586</v>
      </c>
      <c r="AF890" s="2" t="s">
        <v>105</v>
      </c>
      <c r="AG890" s="2" t="s">
        <v>7587</v>
      </c>
      <c r="AH890" s="2" t="s">
        <v>73</v>
      </c>
      <c r="AI890" s="2" t="s">
        <v>74</v>
      </c>
      <c r="AJ890" s="2" t="s">
        <v>7588</v>
      </c>
      <c r="AK890" s="2" t="s">
        <v>7589</v>
      </c>
      <c r="AL890" s="2" t="s">
        <v>75</v>
      </c>
      <c r="AM890" s="2" t="s">
        <v>7590</v>
      </c>
      <c r="AN890" s="2" t="s">
        <v>62</v>
      </c>
      <c r="AO890" s="19" t="s">
        <v>62</v>
      </c>
      <c r="AP890" s="2" t="s">
        <v>62</v>
      </c>
      <c r="AQ890" s="2" t="s">
        <v>62</v>
      </c>
      <c r="AR890" s="2" t="s">
        <v>62</v>
      </c>
      <c r="AS890" s="2" t="s">
        <v>62</v>
      </c>
      <c r="AT890" s="2" t="s">
        <v>62</v>
      </c>
      <c r="AU890" s="2" t="s">
        <v>62</v>
      </c>
      <c r="AV890" s="19" t="s">
        <v>57</v>
      </c>
      <c r="AW890" s="2" t="s">
        <v>77</v>
      </c>
      <c r="AX890" s="2" t="s">
        <v>57</v>
      </c>
      <c r="AY890" s="2" t="s">
        <v>77</v>
      </c>
    </row>
    <row r="891" spans="1:51" ht="22.5" customHeight="1" x14ac:dyDescent="0.25">
      <c r="A891" s="18" t="s">
        <v>7591</v>
      </c>
      <c r="B891" s="2" t="s">
        <v>7592</v>
      </c>
      <c r="C891" s="2" t="s">
        <v>595</v>
      </c>
      <c r="D891" s="2" t="s">
        <v>6409</v>
      </c>
      <c r="E891" s="2" t="s">
        <v>77</v>
      </c>
      <c r="F891" s="19">
        <v>1</v>
      </c>
      <c r="G891" s="19">
        <v>183.33</v>
      </c>
      <c r="H891" s="19" t="s">
        <v>57</v>
      </c>
      <c r="I891" s="19">
        <v>-31.17</v>
      </c>
      <c r="J891" s="19">
        <v>-41.95</v>
      </c>
      <c r="K891" s="19" t="s">
        <v>57</v>
      </c>
      <c r="L891" s="19">
        <v>110.21</v>
      </c>
      <c r="M891" s="2" t="s">
        <v>666</v>
      </c>
      <c r="N891" s="2" t="s">
        <v>56</v>
      </c>
      <c r="O891" s="2" t="s">
        <v>283</v>
      </c>
      <c r="P891" s="2" t="s">
        <v>284</v>
      </c>
      <c r="Q891" s="2" t="s">
        <v>60</v>
      </c>
      <c r="R891" s="2" t="s">
        <v>285</v>
      </c>
      <c r="S891" s="2" t="s">
        <v>62</v>
      </c>
      <c r="T891" s="19">
        <v>183.33</v>
      </c>
      <c r="U891" s="19" t="s">
        <v>63</v>
      </c>
      <c r="V891" s="2" t="s">
        <v>64</v>
      </c>
      <c r="W891" s="2" t="s">
        <v>7593</v>
      </c>
      <c r="X891" s="2" t="s">
        <v>7594</v>
      </c>
      <c r="Y891" s="2" t="s">
        <v>7595</v>
      </c>
      <c r="Z891" s="2" t="s">
        <v>62</v>
      </c>
      <c r="AA891" s="2" t="s">
        <v>62</v>
      </c>
      <c r="AB891" s="2" t="s">
        <v>7593</v>
      </c>
      <c r="AC891" s="2" t="s">
        <v>7596</v>
      </c>
      <c r="AD891" s="2" t="s">
        <v>7597</v>
      </c>
      <c r="AE891" s="2" t="s">
        <v>6983</v>
      </c>
      <c r="AF891" s="2" t="s">
        <v>234</v>
      </c>
      <c r="AG891" s="2" t="s">
        <v>6984</v>
      </c>
      <c r="AH891" s="2" t="s">
        <v>73</v>
      </c>
      <c r="AI891" s="2" t="s">
        <v>74</v>
      </c>
      <c r="AJ891" s="2" t="s">
        <v>7598</v>
      </c>
      <c r="AK891" s="2" t="s">
        <v>7599</v>
      </c>
      <c r="AL891" s="2" t="s">
        <v>75</v>
      </c>
      <c r="AM891" s="2" t="s">
        <v>7600</v>
      </c>
      <c r="AN891" s="2" t="s">
        <v>62</v>
      </c>
      <c r="AO891" s="19" t="s">
        <v>62</v>
      </c>
      <c r="AP891" s="2" t="s">
        <v>62</v>
      </c>
      <c r="AQ891" s="2" t="s">
        <v>62</v>
      </c>
      <c r="AR891" s="2" t="s">
        <v>62</v>
      </c>
      <c r="AS891" s="2" t="s">
        <v>62</v>
      </c>
      <c r="AT891" s="2" t="s">
        <v>62</v>
      </c>
      <c r="AU891" s="2" t="s">
        <v>62</v>
      </c>
      <c r="AV891" s="19" t="s">
        <v>57</v>
      </c>
      <c r="AW891" s="2" t="s">
        <v>77</v>
      </c>
      <c r="AX891" s="2" t="s">
        <v>57</v>
      </c>
      <c r="AY891" s="2" t="s">
        <v>77</v>
      </c>
    </row>
    <row r="892" spans="1:51" ht="22.5" customHeight="1" x14ac:dyDescent="0.25">
      <c r="A892" s="18" t="s">
        <v>7601</v>
      </c>
      <c r="B892" s="2" t="s">
        <v>7602</v>
      </c>
      <c r="C892" s="2" t="s">
        <v>595</v>
      </c>
      <c r="D892" s="2" t="s">
        <v>6880</v>
      </c>
      <c r="E892" s="2" t="s">
        <v>77</v>
      </c>
      <c r="F892" s="19">
        <v>1</v>
      </c>
      <c r="G892" s="19">
        <v>63.7</v>
      </c>
      <c r="H892" s="19">
        <v>21.87</v>
      </c>
      <c r="I892" s="19">
        <v>-13.64</v>
      </c>
      <c r="J892" s="19">
        <v>-21.87</v>
      </c>
      <c r="K892" s="19" t="s">
        <v>57</v>
      </c>
      <c r="L892" s="19">
        <v>50.06</v>
      </c>
      <c r="M892" s="2" t="s">
        <v>666</v>
      </c>
      <c r="N892" s="2" t="s">
        <v>56</v>
      </c>
      <c r="O892" s="2" t="s">
        <v>242</v>
      </c>
      <c r="P892" s="2" t="s">
        <v>1049</v>
      </c>
      <c r="Q892" s="2" t="s">
        <v>60</v>
      </c>
      <c r="R892" s="2" t="s">
        <v>244</v>
      </c>
      <c r="S892" s="2" t="s">
        <v>62</v>
      </c>
      <c r="T892" s="19">
        <v>63.7</v>
      </c>
      <c r="U892" s="19" t="s">
        <v>83</v>
      </c>
      <c r="V892" s="2" t="s">
        <v>64</v>
      </c>
      <c r="W892" s="2" t="s">
        <v>7603</v>
      </c>
      <c r="X892" s="2" t="s">
        <v>7604</v>
      </c>
      <c r="Y892" s="2" t="s">
        <v>7605</v>
      </c>
      <c r="Z892" s="2" t="s">
        <v>62</v>
      </c>
      <c r="AA892" s="2" t="s">
        <v>62</v>
      </c>
      <c r="AB892" s="2" t="s">
        <v>7603</v>
      </c>
      <c r="AC892" s="2" t="s">
        <v>7606</v>
      </c>
      <c r="AD892" s="2" t="s">
        <v>7607</v>
      </c>
      <c r="AE892" s="2" t="s">
        <v>156</v>
      </c>
      <c r="AF892" s="2" t="s">
        <v>156</v>
      </c>
      <c r="AG892" s="2" t="s">
        <v>7608</v>
      </c>
      <c r="AH892" s="2" t="s">
        <v>73</v>
      </c>
      <c r="AI892" s="2" t="s">
        <v>74</v>
      </c>
      <c r="AJ892" s="2" t="s">
        <v>7534</v>
      </c>
      <c r="AK892" s="2" t="s">
        <v>7609</v>
      </c>
      <c r="AL892" s="2" t="s">
        <v>75</v>
      </c>
      <c r="AM892" s="2" t="s">
        <v>7610</v>
      </c>
      <c r="AN892" s="2" t="s">
        <v>62</v>
      </c>
      <c r="AO892" s="19" t="s">
        <v>62</v>
      </c>
      <c r="AP892" s="2" t="s">
        <v>62</v>
      </c>
      <c r="AQ892" s="2" t="s">
        <v>62</v>
      </c>
      <c r="AR892" s="2" t="s">
        <v>62</v>
      </c>
      <c r="AS892" s="2" t="s">
        <v>62</v>
      </c>
      <c r="AT892" s="2" t="s">
        <v>62</v>
      </c>
      <c r="AU892" s="2" t="s">
        <v>62</v>
      </c>
      <c r="AV892" s="19" t="s">
        <v>57</v>
      </c>
      <c r="AW892" s="2" t="s">
        <v>77</v>
      </c>
      <c r="AX892" s="2" t="s">
        <v>57</v>
      </c>
      <c r="AY892" s="2" t="s">
        <v>77</v>
      </c>
    </row>
    <row r="893" spans="1:51" ht="22.5" customHeight="1" x14ac:dyDescent="0.25">
      <c r="A893" s="18" t="s">
        <v>7611</v>
      </c>
      <c r="B893" s="2" t="s">
        <v>7612</v>
      </c>
      <c r="C893" s="2" t="s">
        <v>595</v>
      </c>
      <c r="D893" s="2" t="s">
        <v>6880</v>
      </c>
      <c r="E893" s="2" t="s">
        <v>77</v>
      </c>
      <c r="F893" s="19">
        <v>1</v>
      </c>
      <c r="G893" s="19">
        <v>195.99</v>
      </c>
      <c r="H893" s="19" t="s">
        <v>57</v>
      </c>
      <c r="I893" s="19">
        <v>-33.32</v>
      </c>
      <c r="J893" s="19">
        <v>-24.95</v>
      </c>
      <c r="K893" s="19" t="s">
        <v>57</v>
      </c>
      <c r="L893" s="19">
        <v>137.72</v>
      </c>
      <c r="M893" s="2" t="s">
        <v>666</v>
      </c>
      <c r="N893" s="2" t="s">
        <v>56</v>
      </c>
      <c r="O893" s="112">
        <v>77350</v>
      </c>
      <c r="P893" s="2" t="s">
        <v>310</v>
      </c>
      <c r="Q893" s="2" t="s">
        <v>60</v>
      </c>
      <c r="R893" s="2" t="s">
        <v>311</v>
      </c>
      <c r="S893" s="2" t="s">
        <v>62</v>
      </c>
      <c r="T893" s="19">
        <v>195.99</v>
      </c>
      <c r="U893" s="19" t="s">
        <v>63</v>
      </c>
      <c r="V893" s="2" t="s">
        <v>64</v>
      </c>
      <c r="W893" s="2" t="s">
        <v>7613</v>
      </c>
      <c r="X893" s="2" t="s">
        <v>7614</v>
      </c>
      <c r="Y893" s="2" t="s">
        <v>7615</v>
      </c>
      <c r="Z893" s="2" t="s">
        <v>62</v>
      </c>
      <c r="AA893" s="2" t="s">
        <v>62</v>
      </c>
      <c r="AB893" s="2" t="s">
        <v>7613</v>
      </c>
      <c r="AC893" s="2" t="s">
        <v>7616</v>
      </c>
      <c r="AD893" s="2" t="s">
        <v>7617</v>
      </c>
      <c r="AE893" s="2" t="s">
        <v>7618</v>
      </c>
      <c r="AF893" s="2" t="s">
        <v>234</v>
      </c>
      <c r="AG893" s="2" t="s">
        <v>7619</v>
      </c>
      <c r="AH893" s="2" t="s">
        <v>73</v>
      </c>
      <c r="AI893" s="2" t="s">
        <v>74</v>
      </c>
      <c r="AJ893" s="2" t="s">
        <v>7620</v>
      </c>
      <c r="AK893" s="2" t="s">
        <v>7621</v>
      </c>
      <c r="AL893" s="2" t="s">
        <v>75</v>
      </c>
      <c r="AM893" s="2" t="s">
        <v>7622</v>
      </c>
      <c r="AN893" s="2" t="s">
        <v>62</v>
      </c>
      <c r="AO893" s="19" t="s">
        <v>62</v>
      </c>
      <c r="AP893" s="2" t="s">
        <v>62</v>
      </c>
      <c r="AQ893" s="2" t="s">
        <v>62</v>
      </c>
      <c r="AR893" s="2" t="s">
        <v>62</v>
      </c>
      <c r="AS893" s="2" t="s">
        <v>62</v>
      </c>
      <c r="AT893" s="2" t="s">
        <v>62</v>
      </c>
      <c r="AU893" s="2" t="s">
        <v>62</v>
      </c>
      <c r="AV893" s="19" t="s">
        <v>57</v>
      </c>
      <c r="AW893" s="2" t="s">
        <v>77</v>
      </c>
      <c r="AX893" s="2" t="s">
        <v>57</v>
      </c>
      <c r="AY893" s="2" t="s">
        <v>77</v>
      </c>
    </row>
    <row r="894" spans="1:51" ht="22.5" customHeight="1" x14ac:dyDescent="0.25">
      <c r="A894" s="18" t="s">
        <v>7623</v>
      </c>
      <c r="B894" s="2" t="s">
        <v>7624</v>
      </c>
      <c r="C894" s="2" t="s">
        <v>595</v>
      </c>
      <c r="D894" s="2" t="s">
        <v>6409</v>
      </c>
      <c r="E894" s="2" t="s">
        <v>77</v>
      </c>
      <c r="F894" s="19">
        <v>1</v>
      </c>
      <c r="G894" s="19">
        <v>254.72</v>
      </c>
      <c r="H894" s="19" t="s">
        <v>57</v>
      </c>
      <c r="I894" s="19">
        <v>-43.3</v>
      </c>
      <c r="J894" s="19">
        <v>-25.95</v>
      </c>
      <c r="K894" s="19" t="s">
        <v>57</v>
      </c>
      <c r="L894" s="19">
        <v>185.47</v>
      </c>
      <c r="M894" s="2" t="s">
        <v>666</v>
      </c>
      <c r="N894" s="2" t="s">
        <v>56</v>
      </c>
      <c r="O894" s="2" t="s">
        <v>721</v>
      </c>
      <c r="P894" s="2" t="s">
        <v>722</v>
      </c>
      <c r="Q894" s="2" t="s">
        <v>60</v>
      </c>
      <c r="R894" s="2" t="s">
        <v>723</v>
      </c>
      <c r="S894" s="2" t="s">
        <v>62</v>
      </c>
      <c r="T894" s="19">
        <v>254.72</v>
      </c>
      <c r="U894" s="19" t="s">
        <v>63</v>
      </c>
      <c r="V894" s="2" t="s">
        <v>64</v>
      </c>
      <c r="W894" s="2" t="s">
        <v>7625</v>
      </c>
      <c r="X894" s="2" t="s">
        <v>7626</v>
      </c>
      <c r="Y894" s="2" t="s">
        <v>7627</v>
      </c>
      <c r="Z894" s="2" t="s">
        <v>62</v>
      </c>
      <c r="AA894" s="2" t="s">
        <v>62</v>
      </c>
      <c r="AB894" s="2" t="s">
        <v>7625</v>
      </c>
      <c r="AC894" s="2" t="s">
        <v>7628</v>
      </c>
      <c r="AD894" s="2" t="s">
        <v>7629</v>
      </c>
      <c r="AE894" s="2" t="s">
        <v>2242</v>
      </c>
      <c r="AF894" s="2" t="s">
        <v>345</v>
      </c>
      <c r="AG894" s="2" t="s">
        <v>7630</v>
      </c>
      <c r="AH894" s="2" t="s">
        <v>73</v>
      </c>
      <c r="AI894" s="2" t="s">
        <v>74</v>
      </c>
      <c r="AJ894" s="2" t="s">
        <v>7631</v>
      </c>
      <c r="AK894" s="2" t="s">
        <v>7632</v>
      </c>
      <c r="AL894" s="2" t="s">
        <v>75</v>
      </c>
      <c r="AM894" s="2" t="s">
        <v>7633</v>
      </c>
      <c r="AN894" s="2" t="s">
        <v>62</v>
      </c>
      <c r="AO894" s="19" t="s">
        <v>62</v>
      </c>
      <c r="AP894" s="2" t="s">
        <v>62</v>
      </c>
      <c r="AQ894" s="2" t="s">
        <v>62</v>
      </c>
      <c r="AR894" s="2" t="s">
        <v>62</v>
      </c>
      <c r="AS894" s="2" t="s">
        <v>62</v>
      </c>
      <c r="AT894" s="2" t="s">
        <v>62</v>
      </c>
      <c r="AU894" s="2" t="s">
        <v>62</v>
      </c>
      <c r="AV894" s="19" t="s">
        <v>57</v>
      </c>
      <c r="AW894" s="2" t="s">
        <v>77</v>
      </c>
      <c r="AX894" s="2" t="s">
        <v>57</v>
      </c>
      <c r="AY894" s="2" t="s">
        <v>77</v>
      </c>
    </row>
    <row r="895" spans="1:51" ht="22.5" customHeight="1" x14ac:dyDescent="0.25">
      <c r="A895" s="18" t="s">
        <v>7634</v>
      </c>
      <c r="B895" s="2" t="s">
        <v>7635</v>
      </c>
      <c r="C895" s="2" t="s">
        <v>595</v>
      </c>
      <c r="D895" s="2" t="s">
        <v>4631</v>
      </c>
      <c r="E895" s="2" t="s">
        <v>77</v>
      </c>
      <c r="F895" s="19">
        <v>1</v>
      </c>
      <c r="G895" s="19">
        <v>53.89</v>
      </c>
      <c r="H895" s="19">
        <v>38.89</v>
      </c>
      <c r="I895" s="19">
        <v>-15.16</v>
      </c>
      <c r="J895" s="19">
        <v>-38.89</v>
      </c>
      <c r="K895" s="19" t="s">
        <v>57</v>
      </c>
      <c r="L895" s="19">
        <v>38.729999999999997</v>
      </c>
      <c r="M895" s="2" t="s">
        <v>666</v>
      </c>
      <c r="N895" s="2" t="s">
        <v>56</v>
      </c>
      <c r="O895" s="112">
        <v>2358</v>
      </c>
      <c r="P895" s="2" t="s">
        <v>7636</v>
      </c>
      <c r="Q895" s="2" t="s">
        <v>60</v>
      </c>
      <c r="R895" s="2" t="s">
        <v>7637</v>
      </c>
      <c r="S895" s="2" t="s">
        <v>62</v>
      </c>
      <c r="T895" s="19">
        <v>53.89</v>
      </c>
      <c r="U895" s="19" t="s">
        <v>63</v>
      </c>
      <c r="V895" s="2" t="s">
        <v>64</v>
      </c>
      <c r="W895" s="2" t="s">
        <v>7638</v>
      </c>
      <c r="X895" s="2" t="s">
        <v>7639</v>
      </c>
      <c r="Y895" s="2" t="s">
        <v>5375</v>
      </c>
      <c r="Z895" s="2" t="s">
        <v>62</v>
      </c>
      <c r="AA895" s="2" t="s">
        <v>62</v>
      </c>
      <c r="AB895" s="2" t="s">
        <v>7638</v>
      </c>
      <c r="AC895" s="2" t="s">
        <v>7640</v>
      </c>
      <c r="AD895" s="2" t="s">
        <v>5377</v>
      </c>
      <c r="AE895" s="2" t="s">
        <v>4447</v>
      </c>
      <c r="AF895" s="2" t="s">
        <v>210</v>
      </c>
      <c r="AG895" s="2" t="s">
        <v>5378</v>
      </c>
      <c r="AH895" s="2" t="s">
        <v>73</v>
      </c>
      <c r="AI895" s="2" t="s">
        <v>74</v>
      </c>
      <c r="AJ895" s="2" t="s">
        <v>7576</v>
      </c>
      <c r="AK895" s="2" t="s">
        <v>7641</v>
      </c>
      <c r="AL895" s="2" t="s">
        <v>75</v>
      </c>
      <c r="AM895" s="2" t="s">
        <v>7642</v>
      </c>
      <c r="AN895" s="2" t="s">
        <v>7643</v>
      </c>
      <c r="AO895" s="19" t="s">
        <v>62</v>
      </c>
      <c r="AP895" s="2" t="s">
        <v>62</v>
      </c>
      <c r="AQ895" s="2" t="s">
        <v>62</v>
      </c>
      <c r="AR895" s="2" t="s">
        <v>62</v>
      </c>
      <c r="AS895" s="2" t="s">
        <v>62</v>
      </c>
      <c r="AT895" s="2" t="s">
        <v>62</v>
      </c>
      <c r="AU895" s="2" t="s">
        <v>62</v>
      </c>
      <c r="AV895" s="19" t="s">
        <v>57</v>
      </c>
      <c r="AW895" s="2" t="s">
        <v>77</v>
      </c>
      <c r="AX895" s="2" t="s">
        <v>57</v>
      </c>
      <c r="AY895" s="2" t="s">
        <v>77</v>
      </c>
    </row>
    <row r="896" spans="1:51" ht="22.5" customHeight="1" x14ac:dyDescent="0.25">
      <c r="A896" s="18" t="s">
        <v>7644</v>
      </c>
      <c r="B896" s="2" t="s">
        <v>7645</v>
      </c>
      <c r="C896" s="2" t="s">
        <v>595</v>
      </c>
      <c r="D896" s="2" t="s">
        <v>6333</v>
      </c>
      <c r="E896" s="2" t="s">
        <v>77</v>
      </c>
      <c r="F896" s="19">
        <v>1</v>
      </c>
      <c r="G896" s="19">
        <v>204.63</v>
      </c>
      <c r="H896" s="19" t="s">
        <v>57</v>
      </c>
      <c r="I896" s="19">
        <v>-24.56</v>
      </c>
      <c r="J896" s="19">
        <v>-41.95</v>
      </c>
      <c r="K896" s="19" t="s">
        <v>57</v>
      </c>
      <c r="L896" s="19">
        <v>138.12</v>
      </c>
      <c r="M896" s="2" t="s">
        <v>666</v>
      </c>
      <c r="N896" s="2" t="s">
        <v>62</v>
      </c>
      <c r="O896" s="2" t="s">
        <v>2212</v>
      </c>
      <c r="P896" s="2" t="s">
        <v>2213</v>
      </c>
      <c r="Q896" s="2" t="s">
        <v>60</v>
      </c>
      <c r="R896" s="2" t="s">
        <v>2214</v>
      </c>
      <c r="S896" s="2" t="s">
        <v>62</v>
      </c>
      <c r="T896" s="19">
        <v>204.63</v>
      </c>
      <c r="U896" s="19" t="s">
        <v>83</v>
      </c>
      <c r="V896" s="2" t="s">
        <v>64</v>
      </c>
      <c r="W896" s="2" t="s">
        <v>7646</v>
      </c>
      <c r="X896" s="2" t="s">
        <v>7647</v>
      </c>
      <c r="Y896" s="2" t="s">
        <v>7648</v>
      </c>
      <c r="Z896" s="2" t="s">
        <v>62</v>
      </c>
      <c r="AA896" s="2" t="s">
        <v>62</v>
      </c>
      <c r="AB896" s="2" t="s">
        <v>7646</v>
      </c>
      <c r="AC896" s="2" t="s">
        <v>7649</v>
      </c>
      <c r="AD896" s="2" t="s">
        <v>7650</v>
      </c>
      <c r="AE896" s="2" t="s">
        <v>7651</v>
      </c>
      <c r="AF896" s="2" t="s">
        <v>263</v>
      </c>
      <c r="AG896" s="2" t="s">
        <v>7652</v>
      </c>
      <c r="AH896" s="2" t="s">
        <v>73</v>
      </c>
      <c r="AI896" s="2" t="s">
        <v>74</v>
      </c>
      <c r="AJ896" s="2" t="s">
        <v>7653</v>
      </c>
      <c r="AK896" s="2" t="s">
        <v>7654</v>
      </c>
      <c r="AL896" s="2" t="s">
        <v>75</v>
      </c>
      <c r="AM896" s="2" t="s">
        <v>7655</v>
      </c>
      <c r="AN896" s="2" t="s">
        <v>62</v>
      </c>
      <c r="AO896" s="19" t="s">
        <v>62</v>
      </c>
      <c r="AP896" s="2" t="s">
        <v>62</v>
      </c>
      <c r="AQ896" s="2" t="s">
        <v>62</v>
      </c>
      <c r="AR896" s="2" t="s">
        <v>62</v>
      </c>
      <c r="AS896" s="2" t="s">
        <v>62</v>
      </c>
      <c r="AT896" s="2" t="s">
        <v>62</v>
      </c>
      <c r="AU896" s="2" t="s">
        <v>62</v>
      </c>
      <c r="AV896" s="19" t="s">
        <v>57</v>
      </c>
      <c r="AW896" s="2" t="s">
        <v>77</v>
      </c>
      <c r="AX896" s="2" t="s">
        <v>57</v>
      </c>
      <c r="AY896" s="2" t="s">
        <v>77</v>
      </c>
    </row>
    <row r="897" spans="1:51" ht="22.5" customHeight="1" x14ac:dyDescent="0.25">
      <c r="A897" s="18" t="s">
        <v>7656</v>
      </c>
      <c r="B897" s="2" t="s">
        <v>7657</v>
      </c>
      <c r="C897" s="2" t="s">
        <v>595</v>
      </c>
      <c r="D897" s="2" t="s">
        <v>7389</v>
      </c>
      <c r="E897" s="2" t="s">
        <v>77</v>
      </c>
      <c r="F897" s="19">
        <v>1</v>
      </c>
      <c r="G897" s="19">
        <v>71.209999999999994</v>
      </c>
      <c r="H897" s="19">
        <v>15.9</v>
      </c>
      <c r="I897" s="19">
        <v>-14.55</v>
      </c>
      <c r="J897" s="19" t="s">
        <v>57</v>
      </c>
      <c r="K897" s="19" t="s">
        <v>57</v>
      </c>
      <c r="L897" s="19">
        <v>72.56</v>
      </c>
      <c r="M897" s="2" t="s">
        <v>666</v>
      </c>
      <c r="N897" s="2" t="s">
        <v>56</v>
      </c>
      <c r="O897" s="2" t="s">
        <v>563</v>
      </c>
      <c r="P897" s="2" t="s">
        <v>7658</v>
      </c>
      <c r="Q897" s="2" t="s">
        <v>60</v>
      </c>
      <c r="R897" s="2" t="s">
        <v>565</v>
      </c>
      <c r="S897" s="2" t="s">
        <v>62</v>
      </c>
      <c r="T897" s="19">
        <v>71.209999999999994</v>
      </c>
      <c r="U897" s="19" t="s">
        <v>83</v>
      </c>
      <c r="V897" s="2" t="s">
        <v>64</v>
      </c>
      <c r="W897" s="2" t="s">
        <v>7659</v>
      </c>
      <c r="X897" s="2" t="s">
        <v>7660</v>
      </c>
      <c r="Y897" s="2" t="s">
        <v>7661</v>
      </c>
      <c r="Z897" s="2" t="s">
        <v>62</v>
      </c>
      <c r="AA897" s="2" t="s">
        <v>62</v>
      </c>
      <c r="AB897" s="2" t="s">
        <v>7659</v>
      </c>
      <c r="AC897" s="2" t="s">
        <v>7662</v>
      </c>
      <c r="AD897" s="2" t="s">
        <v>7663</v>
      </c>
      <c r="AE897" s="2" t="s">
        <v>234</v>
      </c>
      <c r="AF897" s="2" t="s">
        <v>234</v>
      </c>
      <c r="AG897" s="2" t="s">
        <v>7664</v>
      </c>
      <c r="AH897" s="2" t="s">
        <v>73</v>
      </c>
      <c r="AI897" s="2" t="s">
        <v>236</v>
      </c>
      <c r="AJ897" s="2" t="s">
        <v>7396</v>
      </c>
      <c r="AK897" s="2" t="s">
        <v>7665</v>
      </c>
      <c r="AL897" s="2" t="s">
        <v>7666</v>
      </c>
      <c r="AM897" s="2" t="s">
        <v>7667</v>
      </c>
      <c r="AN897" s="2" t="s">
        <v>62</v>
      </c>
      <c r="AO897" s="19" t="s">
        <v>62</v>
      </c>
      <c r="AP897" s="2" t="s">
        <v>62</v>
      </c>
      <c r="AQ897" s="2" t="s">
        <v>62</v>
      </c>
      <c r="AR897" s="2" t="s">
        <v>62</v>
      </c>
      <c r="AS897" s="2" t="s">
        <v>62</v>
      </c>
      <c r="AT897" s="2" t="s">
        <v>62</v>
      </c>
      <c r="AU897" s="2" t="s">
        <v>62</v>
      </c>
      <c r="AV897" s="19" t="s">
        <v>57</v>
      </c>
      <c r="AW897" s="2" t="s">
        <v>77</v>
      </c>
      <c r="AX897" s="2" t="s">
        <v>57</v>
      </c>
      <c r="AY897" s="2" t="s">
        <v>77</v>
      </c>
    </row>
    <row r="898" spans="1:51" ht="22.5" customHeight="1" x14ac:dyDescent="0.25">
      <c r="A898" s="18" t="s">
        <v>7668</v>
      </c>
      <c r="B898" s="2" t="s">
        <v>7669</v>
      </c>
      <c r="C898" s="2" t="s">
        <v>595</v>
      </c>
      <c r="D898" s="2" t="s">
        <v>6880</v>
      </c>
      <c r="E898" s="2" t="s">
        <v>77</v>
      </c>
      <c r="F898" s="19">
        <v>1</v>
      </c>
      <c r="G898" s="19">
        <v>152.78</v>
      </c>
      <c r="H898" s="19" t="s">
        <v>57</v>
      </c>
      <c r="I898" s="19">
        <v>-25.97</v>
      </c>
      <c r="J898" s="19">
        <v>-23.95</v>
      </c>
      <c r="K898" s="19" t="s">
        <v>57</v>
      </c>
      <c r="L898" s="19">
        <v>102.86</v>
      </c>
      <c r="M898" s="2" t="s">
        <v>666</v>
      </c>
      <c r="N898" s="2" t="s">
        <v>62</v>
      </c>
      <c r="O898" s="112">
        <v>662052</v>
      </c>
      <c r="P898" s="2" t="s">
        <v>7670</v>
      </c>
      <c r="Q898" s="2" t="s">
        <v>60</v>
      </c>
      <c r="R898" s="2" t="s">
        <v>7671</v>
      </c>
      <c r="S898" s="2" t="s">
        <v>62</v>
      </c>
      <c r="T898" s="19">
        <v>152.78</v>
      </c>
      <c r="U898" s="19" t="s">
        <v>63</v>
      </c>
      <c r="V898" s="2" t="s">
        <v>64</v>
      </c>
      <c r="W898" s="2" t="s">
        <v>7672</v>
      </c>
      <c r="X898" s="2" t="s">
        <v>7673</v>
      </c>
      <c r="Y898" s="2" t="s">
        <v>7674</v>
      </c>
      <c r="Z898" s="2" t="s">
        <v>62</v>
      </c>
      <c r="AA898" s="2" t="s">
        <v>62</v>
      </c>
      <c r="AB898" s="2" t="s">
        <v>7672</v>
      </c>
      <c r="AC898" s="2" t="s">
        <v>7675</v>
      </c>
      <c r="AD898" s="2" t="s">
        <v>7676</v>
      </c>
      <c r="AE898" s="2" t="s">
        <v>7677</v>
      </c>
      <c r="AF898" s="2" t="s">
        <v>234</v>
      </c>
      <c r="AG898" s="2" t="s">
        <v>7678</v>
      </c>
      <c r="AH898" s="2" t="s">
        <v>73</v>
      </c>
      <c r="AI898" s="2" t="s">
        <v>74</v>
      </c>
      <c r="AJ898" s="2" t="s">
        <v>7679</v>
      </c>
      <c r="AK898" s="2" t="s">
        <v>7680</v>
      </c>
      <c r="AL898" s="2" t="s">
        <v>75</v>
      </c>
      <c r="AM898" s="2" t="s">
        <v>7681</v>
      </c>
      <c r="AN898" s="2" t="s">
        <v>62</v>
      </c>
      <c r="AO898" s="19" t="s">
        <v>62</v>
      </c>
      <c r="AP898" s="2" t="s">
        <v>62</v>
      </c>
      <c r="AQ898" s="2" t="s">
        <v>62</v>
      </c>
      <c r="AR898" s="2" t="s">
        <v>62</v>
      </c>
      <c r="AS898" s="2" t="s">
        <v>62</v>
      </c>
      <c r="AT898" s="2" t="s">
        <v>62</v>
      </c>
      <c r="AU898" s="2" t="s">
        <v>62</v>
      </c>
      <c r="AV898" s="19" t="s">
        <v>57</v>
      </c>
      <c r="AW898" s="2" t="s">
        <v>77</v>
      </c>
      <c r="AX898" s="2" t="s">
        <v>57</v>
      </c>
      <c r="AY898" s="2" t="s">
        <v>77</v>
      </c>
    </row>
    <row r="899" spans="1:51" ht="22.5" customHeight="1" x14ac:dyDescent="0.25">
      <c r="A899" s="18" t="s">
        <v>7682</v>
      </c>
      <c r="B899" s="2" t="s">
        <v>7683</v>
      </c>
      <c r="C899" s="2" t="s">
        <v>595</v>
      </c>
      <c r="D899" s="2" t="s">
        <v>6409</v>
      </c>
      <c r="E899" s="2" t="s">
        <v>77</v>
      </c>
      <c r="F899" s="19">
        <v>1</v>
      </c>
      <c r="G899" s="19">
        <v>49.7</v>
      </c>
      <c r="H899" s="19">
        <v>65.150000000000006</v>
      </c>
      <c r="I899" s="19">
        <v>-14.45</v>
      </c>
      <c r="J899" s="19">
        <v>-65.150000000000006</v>
      </c>
      <c r="K899" s="19" t="s">
        <v>57</v>
      </c>
      <c r="L899" s="19">
        <v>35.25</v>
      </c>
      <c r="M899" s="2" t="s">
        <v>666</v>
      </c>
      <c r="N899" s="2" t="s">
        <v>56</v>
      </c>
      <c r="O899" s="2" t="s">
        <v>2876</v>
      </c>
      <c r="P899" s="2" t="s">
        <v>2877</v>
      </c>
      <c r="Q899" s="2" t="s">
        <v>60</v>
      </c>
      <c r="R899" s="2" t="s">
        <v>2878</v>
      </c>
      <c r="S899" s="2" t="s">
        <v>62</v>
      </c>
      <c r="T899" s="19">
        <v>49.7</v>
      </c>
      <c r="U899" s="19" t="s">
        <v>63</v>
      </c>
      <c r="V899" s="2" t="s">
        <v>64</v>
      </c>
      <c r="W899" s="2" t="s">
        <v>7684</v>
      </c>
      <c r="X899" s="2" t="s">
        <v>7685</v>
      </c>
      <c r="Y899" s="2" t="s">
        <v>7686</v>
      </c>
      <c r="Z899" s="2" t="s">
        <v>62</v>
      </c>
      <c r="AA899" s="2" t="s">
        <v>62</v>
      </c>
      <c r="AB899" s="2" t="s">
        <v>7684</v>
      </c>
      <c r="AC899" s="2" t="s">
        <v>7687</v>
      </c>
      <c r="AD899" s="2" t="s">
        <v>7688</v>
      </c>
      <c r="AE899" s="2" t="s">
        <v>7689</v>
      </c>
      <c r="AF899" s="2" t="s">
        <v>393</v>
      </c>
      <c r="AG899" s="2" t="s">
        <v>7690</v>
      </c>
      <c r="AH899" s="2" t="s">
        <v>73</v>
      </c>
      <c r="AI899" s="2" t="s">
        <v>74</v>
      </c>
      <c r="AJ899" s="2" t="s">
        <v>7691</v>
      </c>
      <c r="AK899" s="2" t="s">
        <v>7692</v>
      </c>
      <c r="AL899" s="2" t="s">
        <v>75</v>
      </c>
      <c r="AM899" s="2" t="s">
        <v>7693</v>
      </c>
      <c r="AN899" s="2" t="s">
        <v>62</v>
      </c>
      <c r="AO899" s="19" t="s">
        <v>62</v>
      </c>
      <c r="AP899" s="2" t="s">
        <v>62</v>
      </c>
      <c r="AQ899" s="2" t="s">
        <v>62</v>
      </c>
      <c r="AR899" s="2" t="s">
        <v>62</v>
      </c>
      <c r="AS899" s="2" t="s">
        <v>62</v>
      </c>
      <c r="AT899" s="2" t="s">
        <v>62</v>
      </c>
      <c r="AU899" s="2" t="s">
        <v>62</v>
      </c>
      <c r="AV899" s="19" t="s">
        <v>57</v>
      </c>
      <c r="AW899" s="2" t="s">
        <v>77</v>
      </c>
      <c r="AX899" s="2" t="s">
        <v>57</v>
      </c>
      <c r="AY899" s="2" t="s">
        <v>77</v>
      </c>
    </row>
    <row r="900" spans="1:51" ht="22.5" customHeight="1" x14ac:dyDescent="0.25">
      <c r="A900" s="18" t="s">
        <v>7694</v>
      </c>
      <c r="B900" s="2" t="s">
        <v>7695</v>
      </c>
      <c r="C900" s="2" t="s">
        <v>595</v>
      </c>
      <c r="D900" s="2" t="s">
        <v>6880</v>
      </c>
      <c r="E900" s="2" t="s">
        <v>77</v>
      </c>
      <c r="F900" s="19">
        <v>1</v>
      </c>
      <c r="G900" s="19">
        <v>105.98</v>
      </c>
      <c r="H900" s="19">
        <v>13.27</v>
      </c>
      <c r="I900" s="19">
        <v>-18.02</v>
      </c>
      <c r="J900" s="19">
        <v>-36.22</v>
      </c>
      <c r="K900" s="19" t="s">
        <v>57</v>
      </c>
      <c r="L900" s="19">
        <v>65.010000000000005</v>
      </c>
      <c r="M900" s="2" t="s">
        <v>666</v>
      </c>
      <c r="N900" s="2" t="s">
        <v>56</v>
      </c>
      <c r="O900" s="2" t="s">
        <v>7696</v>
      </c>
      <c r="P900" s="2" t="s">
        <v>7697</v>
      </c>
      <c r="Q900" s="2" t="s">
        <v>60</v>
      </c>
      <c r="R900" s="2" t="s">
        <v>7698</v>
      </c>
      <c r="S900" s="2" t="s">
        <v>62</v>
      </c>
      <c r="T900" s="19">
        <v>105.98</v>
      </c>
      <c r="U900" s="19" t="s">
        <v>63</v>
      </c>
      <c r="V900" s="2" t="s">
        <v>64</v>
      </c>
      <c r="W900" s="2" t="s">
        <v>7699</v>
      </c>
      <c r="X900" s="2" t="s">
        <v>7700</v>
      </c>
      <c r="Y900" s="2" t="s">
        <v>7701</v>
      </c>
      <c r="Z900" s="2" t="s">
        <v>62</v>
      </c>
      <c r="AA900" s="2" t="s">
        <v>62</v>
      </c>
      <c r="AB900" s="2" t="s">
        <v>7699</v>
      </c>
      <c r="AC900" s="2" t="s">
        <v>7702</v>
      </c>
      <c r="AD900" s="2" t="s">
        <v>7703</v>
      </c>
      <c r="AE900" s="2" t="s">
        <v>1339</v>
      </c>
      <c r="AF900" s="2" t="s">
        <v>366</v>
      </c>
      <c r="AG900" s="2" t="s">
        <v>7704</v>
      </c>
      <c r="AH900" s="2" t="s">
        <v>73</v>
      </c>
      <c r="AI900" s="2" t="s">
        <v>74</v>
      </c>
      <c r="AJ900" s="2" t="s">
        <v>7588</v>
      </c>
      <c r="AK900" s="2" t="s">
        <v>7705</v>
      </c>
      <c r="AL900" s="2" t="s">
        <v>75</v>
      </c>
      <c r="AM900" s="2" t="s">
        <v>7706</v>
      </c>
      <c r="AN900" s="2" t="s">
        <v>62</v>
      </c>
      <c r="AO900" s="19" t="s">
        <v>62</v>
      </c>
      <c r="AP900" s="2" t="s">
        <v>62</v>
      </c>
      <c r="AQ900" s="2" t="s">
        <v>62</v>
      </c>
      <c r="AR900" s="2" t="s">
        <v>62</v>
      </c>
      <c r="AS900" s="2" t="s">
        <v>62</v>
      </c>
      <c r="AT900" s="2" t="s">
        <v>62</v>
      </c>
      <c r="AU900" s="2" t="s">
        <v>62</v>
      </c>
      <c r="AV900" s="19" t="s">
        <v>57</v>
      </c>
      <c r="AW900" s="2" t="s">
        <v>77</v>
      </c>
      <c r="AX900" s="2" t="s">
        <v>57</v>
      </c>
      <c r="AY900" s="2" t="s">
        <v>77</v>
      </c>
    </row>
    <row r="901" spans="1:51" ht="22.5" customHeight="1" x14ac:dyDescent="0.25">
      <c r="A901" s="18" t="s">
        <v>7707</v>
      </c>
      <c r="B901" s="2" t="s">
        <v>7708</v>
      </c>
      <c r="C901" s="2" t="s">
        <v>595</v>
      </c>
      <c r="D901" s="2" t="s">
        <v>6333</v>
      </c>
      <c r="E901" s="2" t="s">
        <v>77</v>
      </c>
      <c r="F901" s="19">
        <v>1</v>
      </c>
      <c r="G901" s="19">
        <v>45.7</v>
      </c>
      <c r="H901" s="19">
        <v>21.59</v>
      </c>
      <c r="I901" s="19">
        <v>-11.48</v>
      </c>
      <c r="J901" s="19">
        <v>-21.59</v>
      </c>
      <c r="K901" s="19" t="s">
        <v>57</v>
      </c>
      <c r="L901" s="19">
        <v>34.22</v>
      </c>
      <c r="M901" s="2" t="s">
        <v>666</v>
      </c>
      <c r="N901" s="2" t="s">
        <v>62</v>
      </c>
      <c r="O901" s="2" t="s">
        <v>2876</v>
      </c>
      <c r="P901" s="2" t="s">
        <v>5184</v>
      </c>
      <c r="Q901" s="2" t="s">
        <v>60</v>
      </c>
      <c r="R901" s="2" t="s">
        <v>2878</v>
      </c>
      <c r="S901" s="2" t="s">
        <v>62</v>
      </c>
      <c r="T901" s="19">
        <v>45.7</v>
      </c>
      <c r="U901" s="19" t="s">
        <v>83</v>
      </c>
      <c r="V901" s="2" t="s">
        <v>64</v>
      </c>
      <c r="W901" s="2" t="s">
        <v>7709</v>
      </c>
      <c r="X901" s="2" t="s">
        <v>7710</v>
      </c>
      <c r="Y901" s="2" t="s">
        <v>7711</v>
      </c>
      <c r="Z901" s="2" t="s">
        <v>62</v>
      </c>
      <c r="AA901" s="2" t="s">
        <v>62</v>
      </c>
      <c r="AB901" s="2" t="s">
        <v>7709</v>
      </c>
      <c r="AC901" s="2" t="s">
        <v>7712</v>
      </c>
      <c r="AD901" s="2" t="s">
        <v>7713</v>
      </c>
      <c r="AE901" s="2" t="s">
        <v>7714</v>
      </c>
      <c r="AF901" s="2" t="s">
        <v>234</v>
      </c>
      <c r="AG901" s="2" t="s">
        <v>7715</v>
      </c>
      <c r="AH901" s="2" t="s">
        <v>73</v>
      </c>
      <c r="AI901" s="2" t="s">
        <v>74</v>
      </c>
      <c r="AJ901" s="2" t="s">
        <v>7679</v>
      </c>
      <c r="AK901" s="2" t="s">
        <v>7716</v>
      </c>
      <c r="AL901" s="2" t="s">
        <v>75</v>
      </c>
      <c r="AM901" s="2" t="s">
        <v>7717</v>
      </c>
      <c r="AN901" s="2" t="s">
        <v>7718</v>
      </c>
      <c r="AO901" s="19" t="s">
        <v>62</v>
      </c>
      <c r="AP901" s="2" t="s">
        <v>62</v>
      </c>
      <c r="AQ901" s="2" t="s">
        <v>62</v>
      </c>
      <c r="AR901" s="2" t="s">
        <v>62</v>
      </c>
      <c r="AS901" s="2" t="s">
        <v>62</v>
      </c>
      <c r="AT901" s="2" t="s">
        <v>62</v>
      </c>
      <c r="AU901" s="2" t="s">
        <v>62</v>
      </c>
      <c r="AV901" s="19" t="s">
        <v>57</v>
      </c>
      <c r="AW901" s="2" t="s">
        <v>77</v>
      </c>
      <c r="AX901" s="2" t="s">
        <v>57</v>
      </c>
      <c r="AY901" s="2" t="s">
        <v>77</v>
      </c>
    </row>
    <row r="902" spans="1:51" ht="22.5" customHeight="1" x14ac:dyDescent="0.25">
      <c r="A902" s="18" t="s">
        <v>7719</v>
      </c>
      <c r="B902" s="2" t="s">
        <v>7720</v>
      </c>
      <c r="C902" s="2" t="s">
        <v>595</v>
      </c>
      <c r="D902" s="2" t="s">
        <v>6880</v>
      </c>
      <c r="E902" s="2" t="s">
        <v>56</v>
      </c>
      <c r="F902" s="19">
        <v>1</v>
      </c>
      <c r="G902" s="19">
        <v>73.459999999999994</v>
      </c>
      <c r="H902" s="19">
        <v>14.73</v>
      </c>
      <c r="I902" s="19">
        <v>-18.489999999999998</v>
      </c>
      <c r="J902" s="19">
        <v>-14.73</v>
      </c>
      <c r="K902" s="19" t="s">
        <v>57</v>
      </c>
      <c r="L902" s="19">
        <v>54.97</v>
      </c>
      <c r="M902" s="2" t="s">
        <v>666</v>
      </c>
      <c r="N902" s="2" t="s">
        <v>62</v>
      </c>
      <c r="O902" s="2" t="s">
        <v>2787</v>
      </c>
      <c r="P902" s="2" t="s">
        <v>2788</v>
      </c>
      <c r="Q902" s="2" t="s">
        <v>60</v>
      </c>
      <c r="R902" s="2" t="s">
        <v>2789</v>
      </c>
      <c r="S902" s="2" t="s">
        <v>62</v>
      </c>
      <c r="T902" s="19">
        <v>73.459999999999994</v>
      </c>
      <c r="U902" s="19" t="s">
        <v>63</v>
      </c>
      <c r="V902" s="2" t="s">
        <v>64</v>
      </c>
      <c r="W902" s="2" t="s">
        <v>7721</v>
      </c>
      <c r="X902" s="2" t="s">
        <v>7722</v>
      </c>
      <c r="Y902" s="2" t="s">
        <v>7723</v>
      </c>
      <c r="Z902" s="2" t="s">
        <v>62</v>
      </c>
      <c r="AA902" s="2" t="s">
        <v>62</v>
      </c>
      <c r="AB902" s="2" t="s">
        <v>7721</v>
      </c>
      <c r="AC902" s="2" t="s">
        <v>7724</v>
      </c>
      <c r="AD902" s="2" t="s">
        <v>7725</v>
      </c>
      <c r="AE902" s="2" t="s">
        <v>2972</v>
      </c>
      <c r="AF902" s="2" t="s">
        <v>234</v>
      </c>
      <c r="AG902" s="2" t="s">
        <v>7726</v>
      </c>
      <c r="AH902" s="2" t="s">
        <v>73</v>
      </c>
      <c r="AI902" s="2" t="s">
        <v>74</v>
      </c>
      <c r="AJ902" s="2" t="s">
        <v>7727</v>
      </c>
      <c r="AK902" s="2" t="s">
        <v>7728</v>
      </c>
      <c r="AL902" s="2" t="s">
        <v>75</v>
      </c>
      <c r="AM902" s="2" t="s">
        <v>7729</v>
      </c>
      <c r="AN902" s="2" t="s">
        <v>62</v>
      </c>
      <c r="AO902" s="19" t="s">
        <v>62</v>
      </c>
      <c r="AP902" s="2" t="s">
        <v>62</v>
      </c>
      <c r="AQ902" s="2" t="s">
        <v>62</v>
      </c>
      <c r="AR902" s="2" t="s">
        <v>62</v>
      </c>
      <c r="AS902" s="2" t="s">
        <v>62</v>
      </c>
      <c r="AT902" s="2" t="s">
        <v>62</v>
      </c>
      <c r="AU902" s="2" t="s">
        <v>62</v>
      </c>
      <c r="AV902" s="19" t="s">
        <v>57</v>
      </c>
      <c r="AW902" s="2" t="s">
        <v>77</v>
      </c>
      <c r="AX902" s="2" t="s">
        <v>57</v>
      </c>
      <c r="AY902" s="2" t="s">
        <v>77</v>
      </c>
    </row>
    <row r="903" spans="1:51" ht="22.5" customHeight="1" x14ac:dyDescent="0.25">
      <c r="A903" s="18" t="s">
        <v>7730</v>
      </c>
      <c r="B903" s="2" t="s">
        <v>7731</v>
      </c>
      <c r="C903" s="2" t="s">
        <v>595</v>
      </c>
      <c r="D903" s="2" t="s">
        <v>5384</v>
      </c>
      <c r="E903" s="2" t="s">
        <v>77</v>
      </c>
      <c r="F903" s="19">
        <v>1</v>
      </c>
      <c r="G903" s="19">
        <v>380</v>
      </c>
      <c r="H903" s="19" t="s">
        <v>57</v>
      </c>
      <c r="I903" s="19">
        <v>-64.599999999999994</v>
      </c>
      <c r="J903" s="19">
        <v>-41.95</v>
      </c>
      <c r="K903" s="19" t="s">
        <v>57</v>
      </c>
      <c r="L903" s="19">
        <v>273.45</v>
      </c>
      <c r="M903" s="2" t="s">
        <v>666</v>
      </c>
      <c r="N903" s="2" t="s">
        <v>56</v>
      </c>
      <c r="O903" s="2" t="s">
        <v>7732</v>
      </c>
      <c r="P903" s="2" t="s">
        <v>7733</v>
      </c>
      <c r="Q903" s="2" t="s">
        <v>60</v>
      </c>
      <c r="R903" s="2" t="s">
        <v>7734</v>
      </c>
      <c r="S903" s="2" t="s">
        <v>62</v>
      </c>
      <c r="T903" s="19">
        <v>380</v>
      </c>
      <c r="U903" s="19" t="s">
        <v>63</v>
      </c>
      <c r="V903" s="2" t="s">
        <v>64</v>
      </c>
      <c r="W903" s="2" t="s">
        <v>7735</v>
      </c>
      <c r="X903" s="2" t="s">
        <v>7736</v>
      </c>
      <c r="Y903" s="2" t="s">
        <v>7737</v>
      </c>
      <c r="Z903" s="2" t="s">
        <v>62</v>
      </c>
      <c r="AA903" s="2" t="s">
        <v>62</v>
      </c>
      <c r="AB903" s="2" t="s">
        <v>7735</v>
      </c>
      <c r="AC903" s="2" t="s">
        <v>7738</v>
      </c>
      <c r="AD903" s="2" t="s">
        <v>7739</v>
      </c>
      <c r="AE903" s="2" t="s">
        <v>1691</v>
      </c>
      <c r="AF903" s="2" t="s">
        <v>105</v>
      </c>
      <c r="AG903" s="2" t="s">
        <v>7740</v>
      </c>
      <c r="AH903" s="2" t="s">
        <v>73</v>
      </c>
      <c r="AI903" s="2" t="s">
        <v>74</v>
      </c>
      <c r="AJ903" s="2" t="s">
        <v>7576</v>
      </c>
      <c r="AK903" s="2" t="s">
        <v>7741</v>
      </c>
      <c r="AL903" s="2" t="s">
        <v>75</v>
      </c>
      <c r="AM903" s="2" t="s">
        <v>7742</v>
      </c>
      <c r="AN903" s="2" t="s">
        <v>62</v>
      </c>
      <c r="AO903" s="19" t="s">
        <v>62</v>
      </c>
      <c r="AP903" s="2" t="s">
        <v>62</v>
      </c>
      <c r="AQ903" s="2" t="s">
        <v>62</v>
      </c>
      <c r="AR903" s="2" t="s">
        <v>62</v>
      </c>
      <c r="AS903" s="2" t="s">
        <v>62</v>
      </c>
      <c r="AT903" s="2" t="s">
        <v>62</v>
      </c>
      <c r="AU903" s="2" t="s">
        <v>62</v>
      </c>
      <c r="AV903" s="19" t="s">
        <v>57</v>
      </c>
      <c r="AW903" s="2" t="s">
        <v>77</v>
      </c>
      <c r="AX903" s="2" t="s">
        <v>57</v>
      </c>
      <c r="AY903" s="2" t="s">
        <v>77</v>
      </c>
    </row>
    <row r="904" spans="1:51" ht="22.5" customHeight="1" x14ac:dyDescent="0.25">
      <c r="A904" s="18" t="s">
        <v>7743</v>
      </c>
      <c r="B904" s="2" t="s">
        <v>7744</v>
      </c>
      <c r="C904" s="2" t="s">
        <v>595</v>
      </c>
      <c r="D904" s="2" t="s">
        <v>7745</v>
      </c>
      <c r="E904" s="2" t="s">
        <v>77</v>
      </c>
      <c r="F904" s="19">
        <v>1</v>
      </c>
      <c r="G904" s="19">
        <v>20.5</v>
      </c>
      <c r="H904" s="19">
        <v>15.9</v>
      </c>
      <c r="I904" s="19">
        <v>-9.48</v>
      </c>
      <c r="J904" s="19" t="s">
        <v>57</v>
      </c>
      <c r="K904" s="19" t="s">
        <v>57</v>
      </c>
      <c r="L904" s="19">
        <v>26.92</v>
      </c>
      <c r="M904" s="2" t="s">
        <v>666</v>
      </c>
      <c r="N904" s="2" t="s">
        <v>62</v>
      </c>
      <c r="O904" s="112">
        <v>4079</v>
      </c>
      <c r="P904" s="2" t="s">
        <v>2965</v>
      </c>
      <c r="Q904" s="2" t="s">
        <v>60</v>
      </c>
      <c r="R904" s="2" t="s">
        <v>2966</v>
      </c>
      <c r="S904" s="2" t="s">
        <v>62</v>
      </c>
      <c r="T904" s="19">
        <v>20.5</v>
      </c>
      <c r="U904" s="19" t="s">
        <v>63</v>
      </c>
      <c r="V904" s="2" t="s">
        <v>64</v>
      </c>
      <c r="W904" s="2" t="s">
        <v>7746</v>
      </c>
      <c r="X904" s="2" t="s">
        <v>7747</v>
      </c>
      <c r="Y904" s="2" t="s">
        <v>7748</v>
      </c>
      <c r="Z904" s="2" t="s">
        <v>62</v>
      </c>
      <c r="AA904" s="2" t="s">
        <v>62</v>
      </c>
      <c r="AB904" s="2" t="s">
        <v>7746</v>
      </c>
      <c r="AC904" s="2" t="s">
        <v>7749</v>
      </c>
      <c r="AD904" s="2" t="s">
        <v>7750</v>
      </c>
      <c r="AE904" s="2" t="s">
        <v>250</v>
      </c>
      <c r="AF904" s="2" t="s">
        <v>234</v>
      </c>
      <c r="AG904" s="2" t="s">
        <v>7751</v>
      </c>
      <c r="AH904" s="2" t="s">
        <v>73</v>
      </c>
      <c r="AI904" s="2" t="s">
        <v>236</v>
      </c>
      <c r="AJ904" s="2" t="s">
        <v>7752</v>
      </c>
      <c r="AK904" s="2" t="s">
        <v>7753</v>
      </c>
      <c r="AL904" s="2" t="s">
        <v>7754</v>
      </c>
      <c r="AM904" s="2" t="s">
        <v>7755</v>
      </c>
      <c r="AN904" s="2" t="s">
        <v>62</v>
      </c>
      <c r="AO904" s="19" t="s">
        <v>62</v>
      </c>
      <c r="AP904" s="2" t="s">
        <v>62</v>
      </c>
      <c r="AQ904" s="2" t="s">
        <v>62</v>
      </c>
      <c r="AR904" s="2" t="s">
        <v>62</v>
      </c>
      <c r="AS904" s="2" t="s">
        <v>62</v>
      </c>
      <c r="AT904" s="2" t="s">
        <v>62</v>
      </c>
      <c r="AU904" s="2" t="s">
        <v>62</v>
      </c>
      <c r="AV904" s="19" t="s">
        <v>57</v>
      </c>
      <c r="AW904" s="2" t="s">
        <v>77</v>
      </c>
      <c r="AX904" s="2" t="s">
        <v>57</v>
      </c>
      <c r="AY904" s="2" t="s">
        <v>77</v>
      </c>
    </row>
    <row r="905" spans="1:51" ht="22.5" customHeight="1" x14ac:dyDescent="0.25">
      <c r="A905" s="18" t="s">
        <v>7756</v>
      </c>
      <c r="B905" s="2" t="s">
        <v>7757</v>
      </c>
      <c r="C905" s="2" t="s">
        <v>595</v>
      </c>
      <c r="D905" s="2" t="s">
        <v>7745</v>
      </c>
      <c r="E905" s="2" t="s">
        <v>56</v>
      </c>
      <c r="F905" s="19">
        <v>1</v>
      </c>
      <c r="G905" s="19">
        <v>113.7</v>
      </c>
      <c r="H905" s="19">
        <v>0.89</v>
      </c>
      <c r="I905" s="19">
        <v>-13.64</v>
      </c>
      <c r="J905" s="19" t="s">
        <v>57</v>
      </c>
      <c r="K905" s="19" t="s">
        <v>57</v>
      </c>
      <c r="L905" s="19">
        <v>100.95</v>
      </c>
      <c r="M905" s="2" t="s">
        <v>666</v>
      </c>
      <c r="N905" s="2" t="s">
        <v>62</v>
      </c>
      <c r="O905" s="112">
        <v>10107</v>
      </c>
      <c r="P905" s="2" t="s">
        <v>912</v>
      </c>
      <c r="Q905" s="2" t="s">
        <v>60</v>
      </c>
      <c r="R905" s="2" t="s">
        <v>913</v>
      </c>
      <c r="S905" s="2" t="s">
        <v>62</v>
      </c>
      <c r="T905" s="19">
        <v>113.7</v>
      </c>
      <c r="U905" s="19" t="s">
        <v>83</v>
      </c>
      <c r="V905" s="2" t="s">
        <v>64</v>
      </c>
      <c r="W905" s="2" t="s">
        <v>7758</v>
      </c>
      <c r="X905" s="2" t="s">
        <v>7759</v>
      </c>
      <c r="Y905" s="2" t="s">
        <v>7760</v>
      </c>
      <c r="Z905" s="2" t="s">
        <v>62</v>
      </c>
      <c r="AA905" s="2" t="s">
        <v>62</v>
      </c>
      <c r="AB905" s="2" t="s">
        <v>7758</v>
      </c>
      <c r="AC905" s="2" t="s">
        <v>7761</v>
      </c>
      <c r="AD905" s="2" t="s">
        <v>7762</v>
      </c>
      <c r="AE905" s="2" t="s">
        <v>234</v>
      </c>
      <c r="AF905" s="2" t="s">
        <v>234</v>
      </c>
      <c r="AG905" s="2" t="s">
        <v>7763</v>
      </c>
      <c r="AH905" s="2" t="s">
        <v>73</v>
      </c>
      <c r="AI905" s="2" t="s">
        <v>236</v>
      </c>
      <c r="AJ905" s="2" t="s">
        <v>7764</v>
      </c>
      <c r="AK905" s="2" t="s">
        <v>7765</v>
      </c>
      <c r="AL905" s="2" t="s">
        <v>4756</v>
      </c>
      <c r="AM905" s="2" t="s">
        <v>7766</v>
      </c>
      <c r="AN905" s="2" t="s">
        <v>62</v>
      </c>
      <c r="AO905" s="19" t="s">
        <v>62</v>
      </c>
      <c r="AP905" s="2" t="s">
        <v>62</v>
      </c>
      <c r="AQ905" s="2" t="s">
        <v>62</v>
      </c>
      <c r="AR905" s="2" t="s">
        <v>62</v>
      </c>
      <c r="AS905" s="2" t="s">
        <v>62</v>
      </c>
      <c r="AT905" s="2" t="s">
        <v>62</v>
      </c>
      <c r="AU905" s="2" t="s">
        <v>62</v>
      </c>
      <c r="AV905" s="19" t="s">
        <v>57</v>
      </c>
      <c r="AW905" s="2" t="s">
        <v>77</v>
      </c>
      <c r="AX905" s="2" t="s">
        <v>57</v>
      </c>
      <c r="AY905" s="2" t="s">
        <v>77</v>
      </c>
    </row>
    <row r="906" spans="1:51" ht="22.5" customHeight="1" x14ac:dyDescent="0.25">
      <c r="A906" s="18" t="s">
        <v>7767</v>
      </c>
      <c r="B906" s="2" t="s">
        <v>7757</v>
      </c>
      <c r="C906" s="2" t="s">
        <v>595</v>
      </c>
      <c r="D906" s="2" t="s">
        <v>6333</v>
      </c>
      <c r="E906" s="2" t="s">
        <v>77</v>
      </c>
      <c r="F906" s="19">
        <v>1</v>
      </c>
      <c r="G906" s="19">
        <v>107.89</v>
      </c>
      <c r="H906" s="19">
        <v>24.82</v>
      </c>
      <c r="I906" s="19">
        <v>-12.95</v>
      </c>
      <c r="J906" s="19">
        <v>-45.27</v>
      </c>
      <c r="K906" s="19" t="s">
        <v>57</v>
      </c>
      <c r="L906" s="19">
        <v>74.489999999999995</v>
      </c>
      <c r="M906" s="2" t="s">
        <v>666</v>
      </c>
      <c r="N906" s="2" t="s">
        <v>56</v>
      </c>
      <c r="O906" s="2" t="s">
        <v>6779</v>
      </c>
      <c r="P906" s="2" t="s">
        <v>7768</v>
      </c>
      <c r="Q906" s="2" t="s">
        <v>60</v>
      </c>
      <c r="R906" s="2" t="s">
        <v>7769</v>
      </c>
      <c r="S906" s="2" t="s">
        <v>62</v>
      </c>
      <c r="T906" s="19">
        <v>107.89</v>
      </c>
      <c r="U906" s="19" t="s">
        <v>83</v>
      </c>
      <c r="V906" s="2" t="s">
        <v>64</v>
      </c>
      <c r="W906" s="2" t="s">
        <v>7770</v>
      </c>
      <c r="X906" s="2" t="s">
        <v>7771</v>
      </c>
      <c r="Y906" s="2" t="s">
        <v>7772</v>
      </c>
      <c r="Z906" s="2" t="s">
        <v>62</v>
      </c>
      <c r="AA906" s="2" t="s">
        <v>62</v>
      </c>
      <c r="AB906" s="2" t="s">
        <v>7770</v>
      </c>
      <c r="AC906" s="2" t="s">
        <v>7773</v>
      </c>
      <c r="AD906" s="2" t="s">
        <v>7774</v>
      </c>
      <c r="AE906" s="2" t="s">
        <v>7775</v>
      </c>
      <c r="AF906" s="2" t="s">
        <v>279</v>
      </c>
      <c r="AG906" s="2" t="s">
        <v>7776</v>
      </c>
      <c r="AH906" s="2" t="s">
        <v>73</v>
      </c>
      <c r="AI906" s="2" t="s">
        <v>74</v>
      </c>
      <c r="AJ906" s="2" t="s">
        <v>7691</v>
      </c>
      <c r="AK906" s="2" t="s">
        <v>7777</v>
      </c>
      <c r="AL906" s="2" t="s">
        <v>75</v>
      </c>
      <c r="AM906" s="2" t="s">
        <v>7778</v>
      </c>
      <c r="AN906" s="2" t="s">
        <v>62</v>
      </c>
      <c r="AO906" s="19" t="s">
        <v>62</v>
      </c>
      <c r="AP906" s="2" t="s">
        <v>62</v>
      </c>
      <c r="AQ906" s="2" t="s">
        <v>62</v>
      </c>
      <c r="AR906" s="2" t="s">
        <v>62</v>
      </c>
      <c r="AS906" s="2" t="s">
        <v>62</v>
      </c>
      <c r="AT906" s="2" t="s">
        <v>62</v>
      </c>
      <c r="AU906" s="2" t="s">
        <v>62</v>
      </c>
      <c r="AV906" s="19" t="s">
        <v>57</v>
      </c>
      <c r="AW906" s="2" t="s">
        <v>77</v>
      </c>
      <c r="AX906" s="2" t="s">
        <v>57</v>
      </c>
      <c r="AY906" s="2" t="s">
        <v>77</v>
      </c>
    </row>
    <row r="907" spans="1:51" ht="22.5" customHeight="1" x14ac:dyDescent="0.25">
      <c r="A907" s="18" t="s">
        <v>7779</v>
      </c>
      <c r="B907" s="2" t="s">
        <v>7780</v>
      </c>
      <c r="C907" s="2" t="s">
        <v>595</v>
      </c>
      <c r="D907" s="2" t="s">
        <v>6880</v>
      </c>
      <c r="E907" s="2" t="s">
        <v>56</v>
      </c>
      <c r="F907" s="19">
        <v>1</v>
      </c>
      <c r="G907" s="19">
        <v>106.18</v>
      </c>
      <c r="H907" s="19">
        <v>9.4600000000000009</v>
      </c>
      <c r="I907" s="19">
        <v>-12.74</v>
      </c>
      <c r="J907" s="19">
        <v>-33.409999999999997</v>
      </c>
      <c r="K907" s="19" t="s">
        <v>57</v>
      </c>
      <c r="L907" s="19">
        <v>69.489999999999995</v>
      </c>
      <c r="M907" s="2" t="s">
        <v>666</v>
      </c>
      <c r="N907" s="2" t="s">
        <v>56</v>
      </c>
      <c r="O907" s="112">
        <v>772103</v>
      </c>
      <c r="P907" s="2" t="s">
        <v>7781</v>
      </c>
      <c r="Q907" s="2" t="s">
        <v>60</v>
      </c>
      <c r="R907" s="2" t="s">
        <v>7782</v>
      </c>
      <c r="S907" s="2" t="s">
        <v>62</v>
      </c>
      <c r="T907" s="19">
        <v>106.18</v>
      </c>
      <c r="U907" s="19" t="s">
        <v>83</v>
      </c>
      <c r="V907" s="2" t="s">
        <v>64</v>
      </c>
      <c r="W907" s="2" t="s">
        <v>7783</v>
      </c>
      <c r="X907" s="2" t="s">
        <v>7784</v>
      </c>
      <c r="Y907" s="2" t="s">
        <v>7785</v>
      </c>
      <c r="Z907" s="2" t="s">
        <v>62</v>
      </c>
      <c r="AA907" s="2" t="s">
        <v>62</v>
      </c>
      <c r="AB907" s="2" t="s">
        <v>7783</v>
      </c>
      <c r="AC907" s="2" t="s">
        <v>7786</v>
      </c>
      <c r="AD907" s="2" t="s">
        <v>7787</v>
      </c>
      <c r="AE907" s="2" t="s">
        <v>3715</v>
      </c>
      <c r="AF907" s="2" t="s">
        <v>3716</v>
      </c>
      <c r="AG907" s="2" t="s">
        <v>7788</v>
      </c>
      <c r="AH907" s="2" t="s">
        <v>73</v>
      </c>
      <c r="AI907" s="2" t="s">
        <v>74</v>
      </c>
      <c r="AJ907" s="2" t="s">
        <v>7588</v>
      </c>
      <c r="AK907" s="2" t="s">
        <v>7789</v>
      </c>
      <c r="AL907" s="2" t="s">
        <v>75</v>
      </c>
      <c r="AM907" s="2" t="s">
        <v>7790</v>
      </c>
      <c r="AN907" s="2" t="s">
        <v>62</v>
      </c>
      <c r="AO907" s="19" t="s">
        <v>62</v>
      </c>
      <c r="AP907" s="2" t="s">
        <v>62</v>
      </c>
      <c r="AQ907" s="2" t="s">
        <v>62</v>
      </c>
      <c r="AR907" s="2" t="s">
        <v>62</v>
      </c>
      <c r="AS907" s="2" t="s">
        <v>62</v>
      </c>
      <c r="AT907" s="2" t="s">
        <v>62</v>
      </c>
      <c r="AU907" s="2" t="s">
        <v>62</v>
      </c>
      <c r="AV907" s="19" t="s">
        <v>57</v>
      </c>
      <c r="AW907" s="2" t="s">
        <v>77</v>
      </c>
      <c r="AX907" s="2" t="s">
        <v>57</v>
      </c>
      <c r="AY907" s="2" t="s">
        <v>77</v>
      </c>
    </row>
    <row r="908" spans="1:51" ht="22.5" customHeight="1" x14ac:dyDescent="0.25">
      <c r="A908" s="18" t="s">
        <v>7791</v>
      </c>
      <c r="B908" s="2" t="s">
        <v>7792</v>
      </c>
      <c r="C908" s="2" t="s">
        <v>595</v>
      </c>
      <c r="D908" s="2" t="s">
        <v>6409</v>
      </c>
      <c r="E908" s="2" t="s">
        <v>77</v>
      </c>
      <c r="F908" s="19">
        <v>1</v>
      </c>
      <c r="G908" s="19">
        <v>299</v>
      </c>
      <c r="H908" s="19" t="s">
        <v>57</v>
      </c>
      <c r="I908" s="19">
        <v>-50.83</v>
      </c>
      <c r="J908" s="19">
        <v>-24.95</v>
      </c>
      <c r="K908" s="19" t="s">
        <v>57</v>
      </c>
      <c r="L908" s="19">
        <v>223.22</v>
      </c>
      <c r="M908" s="2" t="s">
        <v>666</v>
      </c>
      <c r="N908" s="2" t="s">
        <v>56</v>
      </c>
      <c r="O908" s="112">
        <v>77354</v>
      </c>
      <c r="P908" s="2" t="s">
        <v>1165</v>
      </c>
      <c r="Q908" s="2" t="s">
        <v>60</v>
      </c>
      <c r="R908" s="2" t="s">
        <v>1166</v>
      </c>
      <c r="S908" s="2" t="s">
        <v>62</v>
      </c>
      <c r="T908" s="19">
        <v>299</v>
      </c>
      <c r="U908" s="19" t="s">
        <v>63</v>
      </c>
      <c r="V908" s="2" t="s">
        <v>64</v>
      </c>
      <c r="W908" s="2" t="s">
        <v>7793</v>
      </c>
      <c r="X908" s="2" t="s">
        <v>7794</v>
      </c>
      <c r="Y908" s="2" t="s">
        <v>7795</v>
      </c>
      <c r="Z908" s="2" t="s">
        <v>62</v>
      </c>
      <c r="AA908" s="2" t="s">
        <v>62</v>
      </c>
      <c r="AB908" s="2" t="s">
        <v>7793</v>
      </c>
      <c r="AC908" s="2" t="s">
        <v>7796</v>
      </c>
      <c r="AD908" s="2" t="s">
        <v>7797</v>
      </c>
      <c r="AE908" s="2" t="s">
        <v>7798</v>
      </c>
      <c r="AF908" s="2" t="s">
        <v>263</v>
      </c>
      <c r="AG908" s="2" t="s">
        <v>7799</v>
      </c>
      <c r="AH908" s="2" t="s">
        <v>73</v>
      </c>
      <c r="AI908" s="2" t="s">
        <v>74</v>
      </c>
      <c r="AJ908" s="2" t="s">
        <v>7800</v>
      </c>
      <c r="AK908" s="2" t="s">
        <v>7801</v>
      </c>
      <c r="AL908" s="2" t="s">
        <v>75</v>
      </c>
      <c r="AM908" s="2" t="s">
        <v>7802</v>
      </c>
      <c r="AN908" s="2" t="s">
        <v>62</v>
      </c>
      <c r="AO908" s="19" t="s">
        <v>62</v>
      </c>
      <c r="AP908" s="2" t="s">
        <v>62</v>
      </c>
      <c r="AQ908" s="2" t="s">
        <v>62</v>
      </c>
      <c r="AR908" s="2" t="s">
        <v>62</v>
      </c>
      <c r="AS908" s="2" t="s">
        <v>62</v>
      </c>
      <c r="AT908" s="2" t="s">
        <v>62</v>
      </c>
      <c r="AU908" s="2" t="s">
        <v>62</v>
      </c>
      <c r="AV908" s="19" t="s">
        <v>57</v>
      </c>
      <c r="AW908" s="2" t="s">
        <v>77</v>
      </c>
      <c r="AX908" s="2" t="s">
        <v>57</v>
      </c>
      <c r="AY908" s="2" t="s">
        <v>77</v>
      </c>
    </row>
    <row r="909" spans="1:51" ht="22.5" customHeight="1" x14ac:dyDescent="0.25">
      <c r="A909" s="18" t="s">
        <v>7803</v>
      </c>
      <c r="B909" s="2" t="s">
        <v>7804</v>
      </c>
      <c r="C909" s="2" t="s">
        <v>595</v>
      </c>
      <c r="D909" s="2" t="s">
        <v>6409</v>
      </c>
      <c r="E909" s="2" t="s">
        <v>77</v>
      </c>
      <c r="F909" s="19">
        <v>1</v>
      </c>
      <c r="G909" s="19">
        <v>67.900000000000006</v>
      </c>
      <c r="H909" s="19">
        <v>26.99</v>
      </c>
      <c r="I909" s="19">
        <v>-14.15</v>
      </c>
      <c r="J909" s="19">
        <v>-26.99</v>
      </c>
      <c r="K909" s="19" t="s">
        <v>57</v>
      </c>
      <c r="L909" s="19">
        <v>53.75</v>
      </c>
      <c r="M909" s="2" t="s">
        <v>666</v>
      </c>
      <c r="N909" s="2" t="s">
        <v>56</v>
      </c>
      <c r="O909" s="2" t="s">
        <v>201</v>
      </c>
      <c r="P909" s="2" t="s">
        <v>7805</v>
      </c>
      <c r="Q909" s="2" t="s">
        <v>60</v>
      </c>
      <c r="R909" s="2" t="s">
        <v>7806</v>
      </c>
      <c r="S909" s="2" t="s">
        <v>62</v>
      </c>
      <c r="T909" s="19">
        <v>67.900000000000006</v>
      </c>
      <c r="U909" s="19" t="s">
        <v>83</v>
      </c>
      <c r="V909" s="2" t="s">
        <v>64</v>
      </c>
      <c r="W909" s="2" t="s">
        <v>7807</v>
      </c>
      <c r="X909" s="2" t="s">
        <v>7808</v>
      </c>
      <c r="Y909" s="2" t="s">
        <v>7809</v>
      </c>
      <c r="Z909" s="2" t="s">
        <v>62</v>
      </c>
      <c r="AA909" s="2" t="s">
        <v>62</v>
      </c>
      <c r="AB909" s="2" t="s">
        <v>7807</v>
      </c>
      <c r="AC909" s="2" t="s">
        <v>7810</v>
      </c>
      <c r="AD909" s="2" t="s">
        <v>7811</v>
      </c>
      <c r="AE909" s="2" t="s">
        <v>7812</v>
      </c>
      <c r="AF909" s="2" t="s">
        <v>71</v>
      </c>
      <c r="AG909" s="2" t="s">
        <v>7813</v>
      </c>
      <c r="AH909" s="2" t="s">
        <v>73</v>
      </c>
      <c r="AI909" s="2" t="s">
        <v>74</v>
      </c>
      <c r="AJ909" s="2" t="s">
        <v>7800</v>
      </c>
      <c r="AK909" s="2" t="s">
        <v>7814</v>
      </c>
      <c r="AL909" s="2" t="s">
        <v>75</v>
      </c>
      <c r="AM909" s="2" t="s">
        <v>7815</v>
      </c>
      <c r="AN909" s="2" t="s">
        <v>62</v>
      </c>
      <c r="AO909" s="19" t="s">
        <v>62</v>
      </c>
      <c r="AP909" s="2" t="s">
        <v>62</v>
      </c>
      <c r="AQ909" s="2" t="s">
        <v>62</v>
      </c>
      <c r="AR909" s="2" t="s">
        <v>62</v>
      </c>
      <c r="AS909" s="2" t="s">
        <v>62</v>
      </c>
      <c r="AT909" s="2" t="s">
        <v>62</v>
      </c>
      <c r="AU909" s="2" t="s">
        <v>62</v>
      </c>
      <c r="AV909" s="19" t="s">
        <v>57</v>
      </c>
      <c r="AW909" s="2" t="s">
        <v>77</v>
      </c>
      <c r="AX909" s="2" t="s">
        <v>57</v>
      </c>
      <c r="AY909" s="2" t="s">
        <v>77</v>
      </c>
    </row>
    <row r="910" spans="1:51" ht="22.5" customHeight="1" x14ac:dyDescent="0.25">
      <c r="A910" s="18" t="s">
        <v>7843</v>
      </c>
      <c r="B910" s="2" t="s">
        <v>7844</v>
      </c>
      <c r="C910" s="2" t="s">
        <v>595</v>
      </c>
      <c r="D910" s="2" t="s">
        <v>6333</v>
      </c>
      <c r="E910" s="2" t="s">
        <v>77</v>
      </c>
      <c r="F910" s="19">
        <v>1</v>
      </c>
      <c r="G910" s="19">
        <v>169.23</v>
      </c>
      <c r="H910" s="19">
        <v>18.61</v>
      </c>
      <c r="I910" s="19">
        <v>-20.309999999999999</v>
      </c>
      <c r="J910" s="19">
        <v>-60.56</v>
      </c>
      <c r="K910" s="19" t="s">
        <v>57</v>
      </c>
      <c r="L910" s="19">
        <v>106.97</v>
      </c>
      <c r="M910" s="2" t="s">
        <v>666</v>
      </c>
      <c r="N910" s="2" t="s">
        <v>56</v>
      </c>
      <c r="O910" s="2" t="s">
        <v>283</v>
      </c>
      <c r="P910" s="2" t="s">
        <v>2367</v>
      </c>
      <c r="Q910" s="2" t="s">
        <v>60</v>
      </c>
      <c r="R910" s="2" t="s">
        <v>2368</v>
      </c>
      <c r="S910" s="2" t="s">
        <v>62</v>
      </c>
      <c r="T910" s="19">
        <v>169.23</v>
      </c>
      <c r="U910" s="19" t="s">
        <v>83</v>
      </c>
      <c r="V910" s="2" t="s">
        <v>64</v>
      </c>
      <c r="W910" s="2" t="s">
        <v>7845</v>
      </c>
      <c r="X910" s="2" t="s">
        <v>7846</v>
      </c>
      <c r="Y910" s="2" t="s">
        <v>7847</v>
      </c>
      <c r="Z910" s="2" t="s">
        <v>62</v>
      </c>
      <c r="AA910" s="2" t="s">
        <v>62</v>
      </c>
      <c r="AB910" s="2" t="s">
        <v>7845</v>
      </c>
      <c r="AC910" s="2" t="s">
        <v>7848</v>
      </c>
      <c r="AD910" s="2" t="s">
        <v>7849</v>
      </c>
      <c r="AE910" s="2" t="s">
        <v>5038</v>
      </c>
      <c r="AF910" s="2" t="s">
        <v>210</v>
      </c>
      <c r="AG910" s="2" t="s">
        <v>5039</v>
      </c>
      <c r="AH910" s="2" t="s">
        <v>73</v>
      </c>
      <c r="AI910" s="2" t="s">
        <v>74</v>
      </c>
      <c r="AJ910" s="2" t="s">
        <v>7850</v>
      </c>
      <c r="AK910" s="2" t="s">
        <v>7851</v>
      </c>
      <c r="AL910" s="2" t="s">
        <v>75</v>
      </c>
      <c r="AM910" s="2" t="s">
        <v>7852</v>
      </c>
      <c r="AN910" s="2" t="s">
        <v>62</v>
      </c>
      <c r="AO910" s="19" t="s">
        <v>62</v>
      </c>
      <c r="AP910" s="2" t="s">
        <v>62</v>
      </c>
      <c r="AQ910" s="2" t="s">
        <v>62</v>
      </c>
      <c r="AR910" s="2" t="s">
        <v>62</v>
      </c>
      <c r="AS910" s="2" t="s">
        <v>62</v>
      </c>
      <c r="AT910" s="2" t="s">
        <v>62</v>
      </c>
      <c r="AU910" s="2" t="s">
        <v>62</v>
      </c>
      <c r="AV910" s="19" t="s">
        <v>57</v>
      </c>
      <c r="AW910" s="2" t="s">
        <v>77</v>
      </c>
      <c r="AX910" s="2" t="s">
        <v>57</v>
      </c>
      <c r="AY910" s="2" t="s">
        <v>77</v>
      </c>
    </row>
    <row r="911" spans="1:51" ht="22.5" customHeight="1" x14ac:dyDescent="0.25">
      <c r="A911" s="18" t="s">
        <v>7853</v>
      </c>
      <c r="B911" s="2" t="s">
        <v>7854</v>
      </c>
      <c r="C911" s="2" t="s">
        <v>595</v>
      </c>
      <c r="D911" s="2" t="s">
        <v>7389</v>
      </c>
      <c r="E911" s="2" t="s">
        <v>77</v>
      </c>
      <c r="F911" s="19">
        <v>1</v>
      </c>
      <c r="G911" s="19">
        <v>47.9</v>
      </c>
      <c r="H911" s="19">
        <v>15.9</v>
      </c>
      <c r="I911" s="19">
        <v>-14.14</v>
      </c>
      <c r="J911" s="19" t="s">
        <v>57</v>
      </c>
      <c r="K911" s="19" t="s">
        <v>57</v>
      </c>
      <c r="L911" s="19">
        <v>49.66</v>
      </c>
      <c r="M911" s="2" t="s">
        <v>666</v>
      </c>
      <c r="N911" s="2" t="s">
        <v>56</v>
      </c>
      <c r="O911" s="112">
        <v>66418</v>
      </c>
      <c r="P911" s="2" t="s">
        <v>2836</v>
      </c>
      <c r="Q911" s="2" t="s">
        <v>60</v>
      </c>
      <c r="R911" s="2" t="s">
        <v>2837</v>
      </c>
      <c r="S911" s="2" t="s">
        <v>62</v>
      </c>
      <c r="T911" s="19">
        <v>47.9</v>
      </c>
      <c r="U911" s="19" t="s">
        <v>63</v>
      </c>
      <c r="V911" s="2" t="s">
        <v>64</v>
      </c>
      <c r="W911" s="2" t="s">
        <v>7855</v>
      </c>
      <c r="X911" s="2" t="s">
        <v>7856</v>
      </c>
      <c r="Y911" s="2" t="s">
        <v>7857</v>
      </c>
      <c r="Z911" s="2" t="s">
        <v>62</v>
      </c>
      <c r="AA911" s="2" t="s">
        <v>62</v>
      </c>
      <c r="AB911" s="2" t="s">
        <v>7855</v>
      </c>
      <c r="AC911" s="2" t="s">
        <v>7858</v>
      </c>
      <c r="AD911" s="2" t="s">
        <v>7859</v>
      </c>
      <c r="AE911" s="2" t="s">
        <v>5468</v>
      </c>
      <c r="AF911" s="2" t="s">
        <v>234</v>
      </c>
      <c r="AG911" s="2" t="s">
        <v>7860</v>
      </c>
      <c r="AH911" s="2" t="s">
        <v>73</v>
      </c>
      <c r="AI911" s="2" t="s">
        <v>236</v>
      </c>
      <c r="AJ911" s="2" t="s">
        <v>7861</v>
      </c>
      <c r="AK911" s="2" t="s">
        <v>7862</v>
      </c>
      <c r="AL911" s="2" t="s">
        <v>1502</v>
      </c>
      <c r="AM911" s="2" t="s">
        <v>7863</v>
      </c>
      <c r="AN911" s="2" t="s">
        <v>62</v>
      </c>
      <c r="AO911" s="19" t="s">
        <v>62</v>
      </c>
      <c r="AP911" s="2" t="s">
        <v>62</v>
      </c>
      <c r="AQ911" s="2" t="s">
        <v>62</v>
      </c>
      <c r="AR911" s="2" t="s">
        <v>62</v>
      </c>
      <c r="AS911" s="2" t="s">
        <v>62</v>
      </c>
      <c r="AT911" s="2" t="s">
        <v>62</v>
      </c>
      <c r="AU911" s="2" t="s">
        <v>62</v>
      </c>
      <c r="AV911" s="19" t="s">
        <v>57</v>
      </c>
      <c r="AW911" s="2" t="s">
        <v>77</v>
      </c>
      <c r="AX911" s="2" t="s">
        <v>57</v>
      </c>
      <c r="AY911" s="2" t="s">
        <v>77</v>
      </c>
    </row>
    <row r="912" spans="1:51" ht="22.5" customHeight="1" x14ac:dyDescent="0.25">
      <c r="A912" s="18" t="s">
        <v>7864</v>
      </c>
      <c r="B912" s="2" t="s">
        <v>7865</v>
      </c>
      <c r="C912" s="2" t="s">
        <v>595</v>
      </c>
      <c r="D912" s="2" t="s">
        <v>6409</v>
      </c>
      <c r="E912" s="2" t="s">
        <v>56</v>
      </c>
      <c r="F912" s="19">
        <v>1</v>
      </c>
      <c r="G912" s="19">
        <v>22.81</v>
      </c>
      <c r="H912" s="19">
        <v>20.3</v>
      </c>
      <c r="I912" s="19">
        <v>-9.8800000000000008</v>
      </c>
      <c r="J912" s="19">
        <v>-20.3</v>
      </c>
      <c r="K912" s="19" t="s">
        <v>57</v>
      </c>
      <c r="L912" s="19">
        <v>12.93</v>
      </c>
      <c r="M912" s="2" t="s">
        <v>666</v>
      </c>
      <c r="N912" s="2" t="s">
        <v>56</v>
      </c>
      <c r="O912" s="112">
        <v>550111</v>
      </c>
      <c r="P912" s="2" t="s">
        <v>7866</v>
      </c>
      <c r="Q912" s="2" t="s">
        <v>60</v>
      </c>
      <c r="R912" s="2" t="s">
        <v>7867</v>
      </c>
      <c r="S912" s="2" t="s">
        <v>62</v>
      </c>
      <c r="T912" s="19">
        <v>22.81</v>
      </c>
      <c r="U912" s="19" t="s">
        <v>63</v>
      </c>
      <c r="V912" s="2" t="s">
        <v>64</v>
      </c>
      <c r="W912" s="2" t="s">
        <v>7868</v>
      </c>
      <c r="X912" s="2" t="s">
        <v>7869</v>
      </c>
      <c r="Y912" s="2" t="s">
        <v>7870</v>
      </c>
      <c r="Z912" s="2" t="s">
        <v>62</v>
      </c>
      <c r="AA912" s="2" t="s">
        <v>62</v>
      </c>
      <c r="AB912" s="2" t="s">
        <v>7868</v>
      </c>
      <c r="AC912" s="2" t="s">
        <v>7871</v>
      </c>
      <c r="AD912" s="2" t="s">
        <v>7872</v>
      </c>
      <c r="AE912" s="2" t="s">
        <v>7873</v>
      </c>
      <c r="AF912" s="2" t="s">
        <v>234</v>
      </c>
      <c r="AG912" s="2" t="s">
        <v>7874</v>
      </c>
      <c r="AH912" s="2" t="s">
        <v>73</v>
      </c>
      <c r="AI912" s="2" t="s">
        <v>74</v>
      </c>
      <c r="AJ912" s="2" t="s">
        <v>7875</v>
      </c>
      <c r="AK912" s="2" t="s">
        <v>7876</v>
      </c>
      <c r="AL912" s="2" t="s">
        <v>75</v>
      </c>
      <c r="AM912" s="2" t="s">
        <v>7877</v>
      </c>
      <c r="AN912" s="2" t="s">
        <v>62</v>
      </c>
      <c r="AO912" s="19" t="s">
        <v>62</v>
      </c>
      <c r="AP912" s="2" t="s">
        <v>62</v>
      </c>
      <c r="AQ912" s="2" t="s">
        <v>62</v>
      </c>
      <c r="AR912" s="2" t="s">
        <v>62</v>
      </c>
      <c r="AS912" s="2" t="s">
        <v>62</v>
      </c>
      <c r="AT912" s="2" t="s">
        <v>62</v>
      </c>
      <c r="AU912" s="2" t="s">
        <v>62</v>
      </c>
      <c r="AV912" s="19" t="s">
        <v>57</v>
      </c>
      <c r="AW912" s="2" t="s">
        <v>77</v>
      </c>
      <c r="AX912" s="2" t="s">
        <v>57</v>
      </c>
      <c r="AY912" s="2" t="s">
        <v>77</v>
      </c>
    </row>
    <row r="913" spans="1:51" ht="22.5" customHeight="1" x14ac:dyDescent="0.25">
      <c r="A913" s="18" t="s">
        <v>7878</v>
      </c>
      <c r="B913" s="2" t="s">
        <v>7879</v>
      </c>
      <c r="C913" s="2" t="s">
        <v>595</v>
      </c>
      <c r="D913" s="2" t="s">
        <v>6880</v>
      </c>
      <c r="E913" s="2" t="s">
        <v>56</v>
      </c>
      <c r="F913" s="19">
        <v>1</v>
      </c>
      <c r="G913" s="19">
        <v>245.77</v>
      </c>
      <c r="H913" s="19">
        <v>38.29</v>
      </c>
      <c r="I913" s="19">
        <v>-29.49</v>
      </c>
      <c r="J913" s="19">
        <v>-61.24</v>
      </c>
      <c r="K913" s="19" t="s">
        <v>57</v>
      </c>
      <c r="L913" s="19">
        <v>193.33</v>
      </c>
      <c r="M913" s="2" t="s">
        <v>666</v>
      </c>
      <c r="N913" s="2" t="s">
        <v>62</v>
      </c>
      <c r="O913" s="112">
        <v>225051</v>
      </c>
      <c r="P913" s="2" t="s">
        <v>5023</v>
      </c>
      <c r="Q913" s="2" t="s">
        <v>60</v>
      </c>
      <c r="R913" s="2" t="s">
        <v>5024</v>
      </c>
      <c r="S913" s="2" t="s">
        <v>62</v>
      </c>
      <c r="T913" s="19">
        <v>245.77</v>
      </c>
      <c r="U913" s="19" t="s">
        <v>83</v>
      </c>
      <c r="V913" s="2" t="s">
        <v>64</v>
      </c>
      <c r="W913" s="2" t="s">
        <v>7880</v>
      </c>
      <c r="X913" s="2" t="s">
        <v>7881</v>
      </c>
      <c r="Y913" s="2" t="s">
        <v>7882</v>
      </c>
      <c r="Z913" s="2" t="s">
        <v>62</v>
      </c>
      <c r="AA913" s="2" t="s">
        <v>62</v>
      </c>
      <c r="AB913" s="2" t="s">
        <v>7880</v>
      </c>
      <c r="AC913" s="2" t="s">
        <v>7883</v>
      </c>
      <c r="AD913" s="2" t="s">
        <v>7884</v>
      </c>
      <c r="AE913" s="2" t="s">
        <v>7885</v>
      </c>
      <c r="AF913" s="2" t="s">
        <v>4777</v>
      </c>
      <c r="AG913" s="2" t="s">
        <v>7886</v>
      </c>
      <c r="AH913" s="2" t="s">
        <v>73</v>
      </c>
      <c r="AI913" s="2" t="s">
        <v>74</v>
      </c>
      <c r="AJ913" s="2" t="s">
        <v>7691</v>
      </c>
      <c r="AK913" s="2" t="s">
        <v>7887</v>
      </c>
      <c r="AL913" s="2" t="s">
        <v>75</v>
      </c>
      <c r="AM913" s="2" t="s">
        <v>7888</v>
      </c>
      <c r="AN913" s="2" t="s">
        <v>62</v>
      </c>
      <c r="AO913" s="19" t="s">
        <v>62</v>
      </c>
      <c r="AP913" s="2" t="s">
        <v>62</v>
      </c>
      <c r="AQ913" s="2" t="s">
        <v>62</v>
      </c>
      <c r="AR913" s="2" t="s">
        <v>62</v>
      </c>
      <c r="AS913" s="2" t="s">
        <v>62</v>
      </c>
      <c r="AT913" s="2" t="s">
        <v>62</v>
      </c>
      <c r="AU913" s="2" t="s">
        <v>62</v>
      </c>
      <c r="AV913" s="19" t="s">
        <v>57</v>
      </c>
      <c r="AW913" s="2" t="s">
        <v>77</v>
      </c>
      <c r="AX913" s="2" t="s">
        <v>57</v>
      </c>
      <c r="AY913" s="2" t="s">
        <v>77</v>
      </c>
    </row>
    <row r="914" spans="1:51" ht="22.5" customHeight="1" x14ac:dyDescent="0.25">
      <c r="A914" s="18" t="s">
        <v>7889</v>
      </c>
      <c r="B914" s="2" t="s">
        <v>7890</v>
      </c>
      <c r="C914" s="2" t="s">
        <v>595</v>
      </c>
      <c r="D914" s="2" t="s">
        <v>7745</v>
      </c>
      <c r="E914" s="2" t="s">
        <v>56</v>
      </c>
      <c r="F914" s="19">
        <v>1</v>
      </c>
      <c r="G914" s="19">
        <v>73.08</v>
      </c>
      <c r="H914" s="19">
        <v>15.9</v>
      </c>
      <c r="I914" s="19">
        <v>-14.77</v>
      </c>
      <c r="J914" s="19" t="s">
        <v>57</v>
      </c>
      <c r="K914" s="19" t="s">
        <v>57</v>
      </c>
      <c r="L914" s="19">
        <v>74.209999999999994</v>
      </c>
      <c r="M914" s="2" t="s">
        <v>666</v>
      </c>
      <c r="N914" s="2" t="s">
        <v>62</v>
      </c>
      <c r="O914" s="112">
        <v>552032</v>
      </c>
      <c r="P914" s="2" t="s">
        <v>7891</v>
      </c>
      <c r="Q914" s="2" t="s">
        <v>60</v>
      </c>
      <c r="R914" s="2" t="s">
        <v>7892</v>
      </c>
      <c r="S914" s="2" t="s">
        <v>62</v>
      </c>
      <c r="T914" s="19">
        <v>73.08</v>
      </c>
      <c r="U914" s="19" t="s">
        <v>83</v>
      </c>
      <c r="V914" s="2" t="s">
        <v>64</v>
      </c>
      <c r="W914" s="2" t="s">
        <v>7893</v>
      </c>
      <c r="X914" s="2" t="s">
        <v>7894</v>
      </c>
      <c r="Y914" s="2" t="s">
        <v>7895</v>
      </c>
      <c r="Z914" s="2" t="s">
        <v>62</v>
      </c>
      <c r="AA914" s="2" t="s">
        <v>62</v>
      </c>
      <c r="AB914" s="2" t="s">
        <v>7893</v>
      </c>
      <c r="AC914" s="2" t="s">
        <v>7896</v>
      </c>
      <c r="AD914" s="2" t="s">
        <v>7897</v>
      </c>
      <c r="AE914" s="2" t="s">
        <v>234</v>
      </c>
      <c r="AF914" s="2" t="s">
        <v>234</v>
      </c>
      <c r="AG914" s="2" t="s">
        <v>7898</v>
      </c>
      <c r="AH914" s="2" t="s">
        <v>73</v>
      </c>
      <c r="AI914" s="2" t="s">
        <v>236</v>
      </c>
      <c r="AJ914" s="2" t="s">
        <v>7899</v>
      </c>
      <c r="AK914" s="2" t="s">
        <v>7900</v>
      </c>
      <c r="AL914" s="2" t="s">
        <v>7901</v>
      </c>
      <c r="AM914" s="2" t="s">
        <v>7902</v>
      </c>
      <c r="AN914" s="2" t="s">
        <v>62</v>
      </c>
      <c r="AO914" s="19" t="s">
        <v>62</v>
      </c>
      <c r="AP914" s="2" t="s">
        <v>62</v>
      </c>
      <c r="AQ914" s="2" t="s">
        <v>62</v>
      </c>
      <c r="AR914" s="2" t="s">
        <v>62</v>
      </c>
      <c r="AS914" s="2" t="s">
        <v>62</v>
      </c>
      <c r="AT914" s="2" t="s">
        <v>62</v>
      </c>
      <c r="AU914" s="2" t="s">
        <v>62</v>
      </c>
      <c r="AV914" s="19" t="s">
        <v>57</v>
      </c>
      <c r="AW914" s="2" t="s">
        <v>77</v>
      </c>
      <c r="AX914" s="2" t="s">
        <v>57</v>
      </c>
      <c r="AY914" s="2" t="s">
        <v>77</v>
      </c>
    </row>
    <row r="915" spans="1:51" ht="22.5" customHeight="1" x14ac:dyDescent="0.25">
      <c r="A915" s="18" t="s">
        <v>7903</v>
      </c>
      <c r="B915" s="2" t="s">
        <v>7904</v>
      </c>
      <c r="C915" s="2" t="s">
        <v>595</v>
      </c>
      <c r="D915" s="2" t="s">
        <v>6409</v>
      </c>
      <c r="E915" s="2" t="s">
        <v>56</v>
      </c>
      <c r="F915" s="19">
        <v>1</v>
      </c>
      <c r="G915" s="19">
        <v>204.63</v>
      </c>
      <c r="H915" s="19" t="s">
        <v>57</v>
      </c>
      <c r="I915" s="19">
        <v>-24.56</v>
      </c>
      <c r="J915" s="19">
        <v>-41.95</v>
      </c>
      <c r="K915" s="19" t="s">
        <v>57</v>
      </c>
      <c r="L915" s="19">
        <v>138.12</v>
      </c>
      <c r="M915" s="2" t="s">
        <v>666</v>
      </c>
      <c r="N915" s="2" t="s">
        <v>56</v>
      </c>
      <c r="O915" s="2" t="s">
        <v>2212</v>
      </c>
      <c r="P915" s="2" t="s">
        <v>2213</v>
      </c>
      <c r="Q915" s="2" t="s">
        <v>60</v>
      </c>
      <c r="R915" s="2" t="s">
        <v>2214</v>
      </c>
      <c r="S915" s="2" t="s">
        <v>62</v>
      </c>
      <c r="T915" s="19">
        <v>204.63</v>
      </c>
      <c r="U915" s="19" t="s">
        <v>83</v>
      </c>
      <c r="V915" s="2" t="s">
        <v>64</v>
      </c>
      <c r="W915" s="2" t="s">
        <v>7905</v>
      </c>
      <c r="X915" s="2" t="s">
        <v>7906</v>
      </c>
      <c r="Y915" s="2" t="s">
        <v>7907</v>
      </c>
      <c r="Z915" s="2" t="s">
        <v>62</v>
      </c>
      <c r="AA915" s="2" t="s">
        <v>62</v>
      </c>
      <c r="AB915" s="2" t="s">
        <v>7905</v>
      </c>
      <c r="AC915" s="2" t="s">
        <v>7908</v>
      </c>
      <c r="AD915" s="2" t="s">
        <v>7909</v>
      </c>
      <c r="AE915" s="2" t="s">
        <v>7910</v>
      </c>
      <c r="AF915" s="2" t="s">
        <v>90</v>
      </c>
      <c r="AG915" s="2" t="s">
        <v>7911</v>
      </c>
      <c r="AH915" s="2" t="s">
        <v>73</v>
      </c>
      <c r="AI915" s="2" t="s">
        <v>74</v>
      </c>
      <c r="AJ915" s="2" t="s">
        <v>7631</v>
      </c>
      <c r="AK915" s="2" t="s">
        <v>7912</v>
      </c>
      <c r="AL915" s="2" t="s">
        <v>75</v>
      </c>
      <c r="AM915" s="2" t="s">
        <v>7913</v>
      </c>
      <c r="AN915" s="2" t="s">
        <v>62</v>
      </c>
      <c r="AO915" s="19" t="s">
        <v>62</v>
      </c>
      <c r="AP915" s="2" t="s">
        <v>62</v>
      </c>
      <c r="AQ915" s="2" t="s">
        <v>62</v>
      </c>
      <c r="AR915" s="2" t="s">
        <v>62</v>
      </c>
      <c r="AS915" s="2" t="s">
        <v>62</v>
      </c>
      <c r="AT915" s="2" t="s">
        <v>62</v>
      </c>
      <c r="AU915" s="2" t="s">
        <v>62</v>
      </c>
      <c r="AV915" s="19" t="s">
        <v>57</v>
      </c>
      <c r="AW915" s="2" t="s">
        <v>77</v>
      </c>
      <c r="AX915" s="2" t="s">
        <v>57</v>
      </c>
      <c r="AY915" s="2" t="s">
        <v>77</v>
      </c>
    </row>
    <row r="916" spans="1:51" ht="22.5" customHeight="1" x14ac:dyDescent="0.25">
      <c r="A916" s="18" t="s">
        <v>7914</v>
      </c>
      <c r="B916" s="2" t="s">
        <v>7915</v>
      </c>
      <c r="C916" s="2" t="s">
        <v>595</v>
      </c>
      <c r="D916" s="2" t="s">
        <v>6880</v>
      </c>
      <c r="E916" s="2" t="s">
        <v>77</v>
      </c>
      <c r="F916" s="19">
        <v>1</v>
      </c>
      <c r="G916" s="19">
        <v>81.14</v>
      </c>
      <c r="H916" s="19" t="s">
        <v>57</v>
      </c>
      <c r="I916" s="19">
        <v>-13.79</v>
      </c>
      <c r="J916" s="19">
        <v>-21.45</v>
      </c>
      <c r="K916" s="19" t="s">
        <v>57</v>
      </c>
      <c r="L916" s="19">
        <v>45.9</v>
      </c>
      <c r="M916" s="2" t="s">
        <v>666</v>
      </c>
      <c r="N916" s="2" t="s">
        <v>62</v>
      </c>
      <c r="O916" s="112">
        <v>5616</v>
      </c>
      <c r="P916" s="2" t="s">
        <v>7916</v>
      </c>
      <c r="Q916" s="2" t="s">
        <v>60</v>
      </c>
      <c r="R916" s="2" t="s">
        <v>7917</v>
      </c>
      <c r="S916" s="2" t="s">
        <v>62</v>
      </c>
      <c r="T916" s="19">
        <v>81.14</v>
      </c>
      <c r="U916" s="19" t="s">
        <v>63</v>
      </c>
      <c r="V916" s="2" t="s">
        <v>64</v>
      </c>
      <c r="W916" s="2" t="s">
        <v>7918</v>
      </c>
      <c r="X916" s="2" t="s">
        <v>7919</v>
      </c>
      <c r="Y916" s="2" t="s">
        <v>7920</v>
      </c>
      <c r="Z916" s="2" t="s">
        <v>62</v>
      </c>
      <c r="AA916" s="2" t="s">
        <v>62</v>
      </c>
      <c r="AB916" s="2" t="s">
        <v>7918</v>
      </c>
      <c r="AC916" s="2" t="s">
        <v>7921</v>
      </c>
      <c r="AD916" s="2" t="s">
        <v>7922</v>
      </c>
      <c r="AE916" s="2" t="s">
        <v>7923</v>
      </c>
      <c r="AF916" s="2" t="s">
        <v>156</v>
      </c>
      <c r="AG916" s="2" t="s">
        <v>7924</v>
      </c>
      <c r="AH916" s="2" t="s">
        <v>73</v>
      </c>
      <c r="AI916" s="2" t="s">
        <v>74</v>
      </c>
      <c r="AJ916" s="2" t="s">
        <v>7925</v>
      </c>
      <c r="AK916" s="2" t="s">
        <v>7926</v>
      </c>
      <c r="AL916" s="2" t="s">
        <v>75</v>
      </c>
      <c r="AM916" s="2" t="s">
        <v>7927</v>
      </c>
      <c r="AN916" s="2" t="s">
        <v>62</v>
      </c>
      <c r="AO916" s="19" t="s">
        <v>62</v>
      </c>
      <c r="AP916" s="2" t="s">
        <v>62</v>
      </c>
      <c r="AQ916" s="2" t="s">
        <v>62</v>
      </c>
      <c r="AR916" s="2" t="s">
        <v>62</v>
      </c>
      <c r="AS916" s="2" t="s">
        <v>62</v>
      </c>
      <c r="AT916" s="2" t="s">
        <v>62</v>
      </c>
      <c r="AU916" s="2" t="s">
        <v>62</v>
      </c>
      <c r="AV916" s="19" t="s">
        <v>57</v>
      </c>
      <c r="AW916" s="2" t="s">
        <v>77</v>
      </c>
      <c r="AX916" s="2" t="s">
        <v>57</v>
      </c>
      <c r="AY916" s="2" t="s">
        <v>77</v>
      </c>
    </row>
    <row r="917" spans="1:51" ht="22.5" customHeight="1" x14ac:dyDescent="0.25">
      <c r="A917" s="18" t="s">
        <v>7928</v>
      </c>
      <c r="B917" s="2" t="s">
        <v>7929</v>
      </c>
      <c r="C917" s="2" t="s">
        <v>595</v>
      </c>
      <c r="D917" s="2" t="s">
        <v>6409</v>
      </c>
      <c r="E917" s="2" t="s">
        <v>77</v>
      </c>
      <c r="F917" s="19">
        <v>1</v>
      </c>
      <c r="G917" s="19">
        <v>182.05</v>
      </c>
      <c r="H917" s="19" t="s">
        <v>57</v>
      </c>
      <c r="I917" s="19">
        <v>-21.85</v>
      </c>
      <c r="J917" s="19">
        <v>-23.95</v>
      </c>
      <c r="K917" s="19" t="s">
        <v>57</v>
      </c>
      <c r="L917" s="19">
        <v>136.25</v>
      </c>
      <c r="M917" s="2" t="s">
        <v>666</v>
      </c>
      <c r="N917" s="2" t="s">
        <v>62</v>
      </c>
      <c r="O917" s="2" t="s">
        <v>2802</v>
      </c>
      <c r="P917" s="2" t="s">
        <v>2803</v>
      </c>
      <c r="Q917" s="2" t="s">
        <v>60</v>
      </c>
      <c r="R917" s="2" t="s">
        <v>2804</v>
      </c>
      <c r="S917" s="2" t="s">
        <v>62</v>
      </c>
      <c r="T917" s="19">
        <v>182.05</v>
      </c>
      <c r="U917" s="19" t="s">
        <v>83</v>
      </c>
      <c r="V917" s="2" t="s">
        <v>64</v>
      </c>
      <c r="W917" s="2" t="s">
        <v>7930</v>
      </c>
      <c r="X917" s="2" t="s">
        <v>7931</v>
      </c>
      <c r="Y917" s="2" t="s">
        <v>7932</v>
      </c>
      <c r="Z917" s="2" t="s">
        <v>62</v>
      </c>
      <c r="AA917" s="2" t="s">
        <v>62</v>
      </c>
      <c r="AB917" s="2" t="s">
        <v>7930</v>
      </c>
      <c r="AC917" s="2" t="s">
        <v>7933</v>
      </c>
      <c r="AD917" s="2" t="s">
        <v>7934</v>
      </c>
      <c r="AE917" s="2" t="s">
        <v>634</v>
      </c>
      <c r="AF917" s="2" t="s">
        <v>853</v>
      </c>
      <c r="AG917" s="2" t="s">
        <v>7935</v>
      </c>
      <c r="AH917" s="2" t="s">
        <v>73</v>
      </c>
      <c r="AI917" s="2" t="s">
        <v>74</v>
      </c>
      <c r="AJ917" s="2" t="s">
        <v>7800</v>
      </c>
      <c r="AK917" s="2" t="s">
        <v>7936</v>
      </c>
      <c r="AL917" s="2" t="s">
        <v>75</v>
      </c>
      <c r="AM917" s="2" t="s">
        <v>7937</v>
      </c>
      <c r="AN917" s="2" t="s">
        <v>62</v>
      </c>
      <c r="AO917" s="19" t="s">
        <v>62</v>
      </c>
      <c r="AP917" s="2" t="s">
        <v>62</v>
      </c>
      <c r="AQ917" s="2" t="s">
        <v>62</v>
      </c>
      <c r="AR917" s="2" t="s">
        <v>62</v>
      </c>
      <c r="AS917" s="2" t="s">
        <v>62</v>
      </c>
      <c r="AT917" s="2" t="s">
        <v>62</v>
      </c>
      <c r="AU917" s="2" t="s">
        <v>62</v>
      </c>
      <c r="AV917" s="19" t="s">
        <v>57</v>
      </c>
      <c r="AW917" s="2" t="s">
        <v>77</v>
      </c>
      <c r="AX917" s="2" t="s">
        <v>57</v>
      </c>
      <c r="AY917" s="2" t="s">
        <v>77</v>
      </c>
    </row>
    <row r="918" spans="1:51" ht="22.5" customHeight="1" x14ac:dyDescent="0.25">
      <c r="A918" s="18" t="s">
        <v>7938</v>
      </c>
      <c r="B918" s="2" t="s">
        <v>7939</v>
      </c>
      <c r="C918" s="2" t="s">
        <v>595</v>
      </c>
      <c r="D918" s="2" t="s">
        <v>6880</v>
      </c>
      <c r="E918" s="2" t="s">
        <v>56</v>
      </c>
      <c r="F918" s="19">
        <v>1</v>
      </c>
      <c r="G918" s="19">
        <v>203.06</v>
      </c>
      <c r="H918" s="19" t="s">
        <v>57</v>
      </c>
      <c r="I918" s="19">
        <v>-34.520000000000003</v>
      </c>
      <c r="J918" s="19">
        <v>-22.95</v>
      </c>
      <c r="K918" s="19" t="s">
        <v>57</v>
      </c>
      <c r="L918" s="19">
        <v>145.59</v>
      </c>
      <c r="M918" s="2" t="s">
        <v>666</v>
      </c>
      <c r="N918" s="2" t="s">
        <v>56</v>
      </c>
      <c r="O918" s="2" t="s">
        <v>7940</v>
      </c>
      <c r="P918" s="2" t="s">
        <v>7941</v>
      </c>
      <c r="Q918" s="2" t="s">
        <v>60</v>
      </c>
      <c r="R918" s="2" t="s">
        <v>7942</v>
      </c>
      <c r="S918" s="2" t="s">
        <v>62</v>
      </c>
      <c r="T918" s="19">
        <v>203.06</v>
      </c>
      <c r="U918" s="19" t="s">
        <v>63</v>
      </c>
      <c r="V918" s="2" t="s">
        <v>64</v>
      </c>
      <c r="W918" s="2" t="s">
        <v>7943</v>
      </c>
      <c r="X918" s="2" t="s">
        <v>7944</v>
      </c>
      <c r="Y918" s="2" t="s">
        <v>7945</v>
      </c>
      <c r="Z918" s="2" t="s">
        <v>62</v>
      </c>
      <c r="AA918" s="2" t="s">
        <v>62</v>
      </c>
      <c r="AB918" s="2" t="s">
        <v>7943</v>
      </c>
      <c r="AC918" s="2" t="s">
        <v>7946</v>
      </c>
      <c r="AD918" s="2" t="s">
        <v>7947</v>
      </c>
      <c r="AE918" s="2" t="s">
        <v>4602</v>
      </c>
      <c r="AF918" s="2" t="s">
        <v>234</v>
      </c>
      <c r="AG918" s="2" t="s">
        <v>7948</v>
      </c>
      <c r="AH918" s="2" t="s">
        <v>73</v>
      </c>
      <c r="AI918" s="2" t="s">
        <v>74</v>
      </c>
      <c r="AJ918" s="2" t="s">
        <v>7949</v>
      </c>
      <c r="AK918" s="2" t="s">
        <v>7950</v>
      </c>
      <c r="AL918" s="2" t="s">
        <v>75</v>
      </c>
      <c r="AM918" s="2" t="s">
        <v>7951</v>
      </c>
      <c r="AN918" s="2" t="s">
        <v>62</v>
      </c>
      <c r="AO918" s="19" t="s">
        <v>62</v>
      </c>
      <c r="AP918" s="2" t="s">
        <v>62</v>
      </c>
      <c r="AQ918" s="2" t="s">
        <v>62</v>
      </c>
      <c r="AR918" s="2" t="s">
        <v>62</v>
      </c>
      <c r="AS918" s="2" t="s">
        <v>62</v>
      </c>
      <c r="AT918" s="2" t="s">
        <v>62</v>
      </c>
      <c r="AU918" s="2" t="s">
        <v>62</v>
      </c>
      <c r="AV918" s="19" t="s">
        <v>57</v>
      </c>
      <c r="AW918" s="2" t="s">
        <v>77</v>
      </c>
      <c r="AX918" s="2" t="s">
        <v>57</v>
      </c>
      <c r="AY918" s="2" t="s">
        <v>77</v>
      </c>
    </row>
    <row r="919" spans="1:51" ht="22.5" customHeight="1" x14ac:dyDescent="0.25">
      <c r="A919" s="18" t="s">
        <v>7952</v>
      </c>
      <c r="B919" s="2" t="s">
        <v>7953</v>
      </c>
      <c r="C919" s="2" t="s">
        <v>595</v>
      </c>
      <c r="D919" s="2" t="s">
        <v>6409</v>
      </c>
      <c r="E919" s="2" t="s">
        <v>77</v>
      </c>
      <c r="F919" s="19">
        <v>1</v>
      </c>
      <c r="G919" s="19">
        <v>119.18</v>
      </c>
      <c r="H919" s="19" t="s">
        <v>57</v>
      </c>
      <c r="I919" s="19">
        <v>-20.260000000000002</v>
      </c>
      <c r="J919" s="19">
        <v>-21.45</v>
      </c>
      <c r="K919" s="19" t="s">
        <v>57</v>
      </c>
      <c r="L919" s="19">
        <v>77.47</v>
      </c>
      <c r="M919" s="2" t="s">
        <v>666</v>
      </c>
      <c r="N919" s="2" t="s">
        <v>56</v>
      </c>
      <c r="O919" s="2" t="s">
        <v>2081</v>
      </c>
      <c r="P919" s="2" t="s">
        <v>2082</v>
      </c>
      <c r="Q919" s="2" t="s">
        <v>60</v>
      </c>
      <c r="R919" s="2" t="s">
        <v>2083</v>
      </c>
      <c r="S919" s="2" t="s">
        <v>62</v>
      </c>
      <c r="T919" s="19">
        <v>119.18</v>
      </c>
      <c r="U919" s="19" t="s">
        <v>63</v>
      </c>
      <c r="V919" s="2" t="s">
        <v>64</v>
      </c>
      <c r="W919" s="2" t="s">
        <v>7495</v>
      </c>
      <c r="X919" s="2" t="s">
        <v>7496</v>
      </c>
      <c r="Y919" s="2" t="s">
        <v>7497</v>
      </c>
      <c r="Z919" s="2" t="s">
        <v>62</v>
      </c>
      <c r="AA919" s="2" t="s">
        <v>62</v>
      </c>
      <c r="AB919" s="2" t="s">
        <v>7495</v>
      </c>
      <c r="AC919" s="2" t="s">
        <v>7498</v>
      </c>
      <c r="AD919" s="2" t="s">
        <v>7954</v>
      </c>
      <c r="AE919" s="2" t="s">
        <v>7955</v>
      </c>
      <c r="AF919" s="2" t="s">
        <v>71</v>
      </c>
      <c r="AG919" s="2" t="s">
        <v>7956</v>
      </c>
      <c r="AH919" s="2" t="s">
        <v>73</v>
      </c>
      <c r="AI919" s="2" t="s">
        <v>74</v>
      </c>
      <c r="AJ919" s="2" t="s">
        <v>7957</v>
      </c>
      <c r="AK919" s="2" t="s">
        <v>7958</v>
      </c>
      <c r="AL919" s="2" t="s">
        <v>75</v>
      </c>
      <c r="AM919" s="2" t="s">
        <v>7959</v>
      </c>
      <c r="AN919" s="2" t="s">
        <v>62</v>
      </c>
      <c r="AO919" s="19" t="s">
        <v>62</v>
      </c>
      <c r="AP919" s="2" t="s">
        <v>62</v>
      </c>
      <c r="AQ919" s="2" t="s">
        <v>62</v>
      </c>
      <c r="AR919" s="2" t="s">
        <v>62</v>
      </c>
      <c r="AS919" s="2" t="s">
        <v>62</v>
      </c>
      <c r="AT919" s="2" t="s">
        <v>62</v>
      </c>
      <c r="AU919" s="2" t="s">
        <v>62</v>
      </c>
      <c r="AV919" s="19" t="s">
        <v>57</v>
      </c>
      <c r="AW919" s="2" t="s">
        <v>77</v>
      </c>
      <c r="AX919" s="2" t="s">
        <v>57</v>
      </c>
      <c r="AY919" s="2" t="s">
        <v>77</v>
      </c>
    </row>
    <row r="920" spans="1:51" ht="22.5" customHeight="1" x14ac:dyDescent="0.25">
      <c r="A920" s="18" t="s">
        <v>7960</v>
      </c>
      <c r="B920" s="2" t="s">
        <v>7961</v>
      </c>
      <c r="C920" s="2" t="s">
        <v>595</v>
      </c>
      <c r="D920" s="2" t="s">
        <v>6409</v>
      </c>
      <c r="E920" s="2" t="s">
        <v>56</v>
      </c>
      <c r="F920" s="19">
        <v>1</v>
      </c>
      <c r="G920" s="19">
        <v>72.7</v>
      </c>
      <c r="H920" s="19">
        <v>14.85</v>
      </c>
      <c r="I920" s="19">
        <v>-14.72</v>
      </c>
      <c r="J920" s="19">
        <v>-14.85</v>
      </c>
      <c r="K920" s="19" t="s">
        <v>57</v>
      </c>
      <c r="L920" s="19">
        <v>57.98</v>
      </c>
      <c r="M920" s="2" t="s">
        <v>666</v>
      </c>
      <c r="N920" s="2" t="s">
        <v>56</v>
      </c>
      <c r="O920" s="112">
        <v>2362</v>
      </c>
      <c r="P920" s="2" t="s">
        <v>7962</v>
      </c>
      <c r="Q920" s="2" t="s">
        <v>60</v>
      </c>
      <c r="R920" s="2" t="s">
        <v>7963</v>
      </c>
      <c r="S920" s="2" t="s">
        <v>62</v>
      </c>
      <c r="T920" s="19">
        <v>72.7</v>
      </c>
      <c r="U920" s="19" t="s">
        <v>83</v>
      </c>
      <c r="V920" s="2" t="s">
        <v>64</v>
      </c>
      <c r="W920" s="2" t="s">
        <v>7964</v>
      </c>
      <c r="X920" s="2" t="s">
        <v>7965</v>
      </c>
      <c r="Y920" s="2" t="s">
        <v>7966</v>
      </c>
      <c r="Z920" s="2" t="s">
        <v>62</v>
      </c>
      <c r="AA920" s="2" t="s">
        <v>62</v>
      </c>
      <c r="AB920" s="2" t="s">
        <v>7964</v>
      </c>
      <c r="AC920" s="2" t="s">
        <v>7967</v>
      </c>
      <c r="AD920" s="2" t="s">
        <v>7968</v>
      </c>
      <c r="AE920" s="2" t="s">
        <v>7969</v>
      </c>
      <c r="AF920" s="2" t="s">
        <v>345</v>
      </c>
      <c r="AG920" s="2" t="s">
        <v>7970</v>
      </c>
      <c r="AH920" s="2" t="s">
        <v>73</v>
      </c>
      <c r="AI920" s="2" t="s">
        <v>74</v>
      </c>
      <c r="AJ920" s="2" t="s">
        <v>7875</v>
      </c>
      <c r="AK920" s="2" t="s">
        <v>7971</v>
      </c>
      <c r="AL920" s="2" t="s">
        <v>75</v>
      </c>
      <c r="AM920" s="2" t="s">
        <v>7972</v>
      </c>
      <c r="AN920" s="2" t="s">
        <v>62</v>
      </c>
      <c r="AO920" s="19" t="s">
        <v>62</v>
      </c>
      <c r="AP920" s="2" t="s">
        <v>62</v>
      </c>
      <c r="AQ920" s="2" t="s">
        <v>62</v>
      </c>
      <c r="AR920" s="2" t="s">
        <v>62</v>
      </c>
      <c r="AS920" s="2" t="s">
        <v>62</v>
      </c>
      <c r="AT920" s="2" t="s">
        <v>62</v>
      </c>
      <c r="AU920" s="2" t="s">
        <v>62</v>
      </c>
      <c r="AV920" s="19" t="s">
        <v>57</v>
      </c>
      <c r="AW920" s="2" t="s">
        <v>77</v>
      </c>
      <c r="AX920" s="2" t="s">
        <v>57</v>
      </c>
      <c r="AY920" s="2" t="s">
        <v>77</v>
      </c>
    </row>
    <row r="921" spans="1:51" ht="22.5" customHeight="1" x14ac:dyDescent="0.25">
      <c r="A921" s="18" t="s">
        <v>7973</v>
      </c>
      <c r="B921" s="2" t="s">
        <v>7974</v>
      </c>
      <c r="C921" s="2" t="s">
        <v>595</v>
      </c>
      <c r="D921" s="2" t="s">
        <v>7183</v>
      </c>
      <c r="E921" s="2" t="s">
        <v>77</v>
      </c>
      <c r="F921" s="19">
        <v>1</v>
      </c>
      <c r="G921" s="19">
        <v>241.17</v>
      </c>
      <c r="H921" s="19" t="s">
        <v>57</v>
      </c>
      <c r="I921" s="19">
        <v>-41</v>
      </c>
      <c r="J921" s="19">
        <v>-41.95</v>
      </c>
      <c r="K921" s="19" t="s">
        <v>57</v>
      </c>
      <c r="L921" s="19">
        <v>158.22</v>
      </c>
      <c r="M921" s="2" t="s">
        <v>666</v>
      </c>
      <c r="N921" s="2" t="s">
        <v>62</v>
      </c>
      <c r="O921" s="2" t="s">
        <v>7975</v>
      </c>
      <c r="P921" s="2" t="s">
        <v>7976</v>
      </c>
      <c r="Q921" s="2" t="s">
        <v>60</v>
      </c>
      <c r="R921" s="2" t="s">
        <v>7977</v>
      </c>
      <c r="S921" s="2" t="s">
        <v>62</v>
      </c>
      <c r="T921" s="19">
        <v>241.17</v>
      </c>
      <c r="U921" s="19" t="s">
        <v>63</v>
      </c>
      <c r="V921" s="2" t="s">
        <v>64</v>
      </c>
      <c r="W921" s="2" t="s">
        <v>7978</v>
      </c>
      <c r="X921" s="2" t="s">
        <v>7979</v>
      </c>
      <c r="Y921" s="2" t="s">
        <v>7980</v>
      </c>
      <c r="Z921" s="2" t="s">
        <v>62</v>
      </c>
      <c r="AA921" s="2" t="s">
        <v>62</v>
      </c>
      <c r="AB921" s="2" t="s">
        <v>7978</v>
      </c>
      <c r="AC921" s="2" t="s">
        <v>7981</v>
      </c>
      <c r="AD921" s="2" t="s">
        <v>7982</v>
      </c>
      <c r="AE921" s="2" t="s">
        <v>7983</v>
      </c>
      <c r="AF921" s="2" t="s">
        <v>105</v>
      </c>
      <c r="AG921" s="2" t="s">
        <v>7984</v>
      </c>
      <c r="AH921" s="2" t="s">
        <v>73</v>
      </c>
      <c r="AI921" s="2" t="s">
        <v>74</v>
      </c>
      <c r="AJ921" s="2" t="s">
        <v>7576</v>
      </c>
      <c r="AK921" s="2" t="s">
        <v>7985</v>
      </c>
      <c r="AL921" s="2" t="s">
        <v>75</v>
      </c>
      <c r="AM921" s="2" t="s">
        <v>7986</v>
      </c>
      <c r="AN921" s="2" t="s">
        <v>62</v>
      </c>
      <c r="AO921" s="19" t="s">
        <v>62</v>
      </c>
      <c r="AP921" s="2" t="s">
        <v>62</v>
      </c>
      <c r="AQ921" s="2" t="s">
        <v>62</v>
      </c>
      <c r="AR921" s="2" t="s">
        <v>62</v>
      </c>
      <c r="AS921" s="2" t="s">
        <v>62</v>
      </c>
      <c r="AT921" s="2" t="s">
        <v>62</v>
      </c>
      <c r="AU921" s="2" t="s">
        <v>62</v>
      </c>
      <c r="AV921" s="19" t="s">
        <v>57</v>
      </c>
      <c r="AW921" s="2" t="s">
        <v>77</v>
      </c>
      <c r="AX921" s="2" t="s">
        <v>57</v>
      </c>
      <c r="AY921" s="2" t="s">
        <v>77</v>
      </c>
    </row>
    <row r="922" spans="1:51" ht="22.5" customHeight="1" x14ac:dyDescent="0.25">
      <c r="A922" s="18" t="s">
        <v>7987</v>
      </c>
      <c r="B922" s="2" t="s">
        <v>7974</v>
      </c>
      <c r="C922" s="2" t="s">
        <v>595</v>
      </c>
      <c r="D922" s="2" t="s">
        <v>2066</v>
      </c>
      <c r="E922" s="2" t="s">
        <v>77</v>
      </c>
      <c r="F922" s="19">
        <v>1</v>
      </c>
      <c r="G922" s="19">
        <v>25.89</v>
      </c>
      <c r="H922" s="19">
        <v>77.7</v>
      </c>
      <c r="I922" s="19">
        <v>-10.4</v>
      </c>
      <c r="J922" s="19">
        <v>-77.7</v>
      </c>
      <c r="K922" s="19" t="s">
        <v>57</v>
      </c>
      <c r="L922" s="19">
        <v>15.49</v>
      </c>
      <c r="M922" s="2" t="s">
        <v>666</v>
      </c>
      <c r="N922" s="2" t="s">
        <v>56</v>
      </c>
      <c r="O922" s="112">
        <v>55312</v>
      </c>
      <c r="P922" s="2" t="s">
        <v>7988</v>
      </c>
      <c r="Q922" s="2" t="s">
        <v>60</v>
      </c>
      <c r="R922" s="2" t="s">
        <v>7989</v>
      </c>
      <c r="S922" s="2" t="s">
        <v>62</v>
      </c>
      <c r="T922" s="19">
        <v>25.89</v>
      </c>
      <c r="U922" s="19" t="s">
        <v>63</v>
      </c>
      <c r="V922" s="2" t="s">
        <v>64</v>
      </c>
      <c r="W922" s="2" t="s">
        <v>7990</v>
      </c>
      <c r="X922" s="2" t="s">
        <v>7991</v>
      </c>
      <c r="Y922" s="2" t="s">
        <v>7992</v>
      </c>
      <c r="Z922" s="2" t="s">
        <v>62</v>
      </c>
      <c r="AA922" s="2" t="s">
        <v>62</v>
      </c>
      <c r="AB922" s="2" t="s">
        <v>7990</v>
      </c>
      <c r="AC922" s="2" t="s">
        <v>7993</v>
      </c>
      <c r="AD922" s="2" t="s">
        <v>7994</v>
      </c>
      <c r="AE922" s="2" t="s">
        <v>7995</v>
      </c>
      <c r="AF922" s="2" t="s">
        <v>746</v>
      </c>
      <c r="AG922" s="2" t="s">
        <v>7996</v>
      </c>
      <c r="AH922" s="2" t="s">
        <v>73</v>
      </c>
      <c r="AI922" s="2" t="s">
        <v>74</v>
      </c>
      <c r="AJ922" s="2" t="s">
        <v>7997</v>
      </c>
      <c r="AK922" s="2" t="s">
        <v>7998</v>
      </c>
      <c r="AL922" s="2" t="s">
        <v>6254</v>
      </c>
      <c r="AM922" s="2" t="s">
        <v>7999</v>
      </c>
      <c r="AN922" s="2" t="s">
        <v>8000</v>
      </c>
      <c r="AO922" s="19" t="s">
        <v>62</v>
      </c>
      <c r="AP922" s="2" t="s">
        <v>62</v>
      </c>
      <c r="AQ922" s="2" t="s">
        <v>62</v>
      </c>
      <c r="AR922" s="2" t="s">
        <v>62</v>
      </c>
      <c r="AS922" s="2" t="s">
        <v>62</v>
      </c>
      <c r="AT922" s="2" t="s">
        <v>62</v>
      </c>
      <c r="AU922" s="2" t="s">
        <v>62</v>
      </c>
      <c r="AV922" s="19" t="s">
        <v>57</v>
      </c>
      <c r="AW922" s="2" t="s">
        <v>77</v>
      </c>
      <c r="AX922" s="2" t="s">
        <v>57</v>
      </c>
      <c r="AY922" s="2" t="s">
        <v>77</v>
      </c>
    </row>
    <row r="923" spans="1:51" ht="22.5" customHeight="1" x14ac:dyDescent="0.25">
      <c r="A923" s="18" t="s">
        <v>8001</v>
      </c>
      <c r="B923" s="2" t="s">
        <v>8002</v>
      </c>
      <c r="C923" s="2" t="s">
        <v>595</v>
      </c>
      <c r="D923" s="2" t="s">
        <v>6409</v>
      </c>
      <c r="E923" s="2" t="s">
        <v>77</v>
      </c>
      <c r="F923" s="19">
        <v>1</v>
      </c>
      <c r="G923" s="19">
        <v>493.15</v>
      </c>
      <c r="H923" s="19" t="s">
        <v>57</v>
      </c>
      <c r="I923" s="19">
        <v>-83.84</v>
      </c>
      <c r="J923" s="19">
        <v>-24.95</v>
      </c>
      <c r="K923" s="19" t="s">
        <v>57</v>
      </c>
      <c r="L923" s="19">
        <v>384.36</v>
      </c>
      <c r="M923" s="2" t="s">
        <v>666</v>
      </c>
      <c r="N923" s="2" t="s">
        <v>62</v>
      </c>
      <c r="O923" s="2" t="s">
        <v>8003</v>
      </c>
      <c r="P923" s="2" t="s">
        <v>8004</v>
      </c>
      <c r="Q923" s="2" t="s">
        <v>60</v>
      </c>
      <c r="R923" s="2" t="s">
        <v>8005</v>
      </c>
      <c r="S923" s="2" t="s">
        <v>62</v>
      </c>
      <c r="T923" s="19">
        <v>493.15</v>
      </c>
      <c r="U923" s="19" t="s">
        <v>63</v>
      </c>
      <c r="V923" s="2" t="s">
        <v>64</v>
      </c>
      <c r="W923" s="2" t="s">
        <v>8006</v>
      </c>
      <c r="X923" s="2" t="s">
        <v>8007</v>
      </c>
      <c r="Y923" s="2" t="s">
        <v>8008</v>
      </c>
      <c r="Z923" s="2" t="s">
        <v>62</v>
      </c>
      <c r="AA923" s="2" t="s">
        <v>62</v>
      </c>
      <c r="AB923" s="2" t="s">
        <v>8006</v>
      </c>
      <c r="AC923" s="2" t="s">
        <v>8009</v>
      </c>
      <c r="AD923" s="2" t="s">
        <v>8010</v>
      </c>
      <c r="AE923" s="2" t="s">
        <v>8011</v>
      </c>
      <c r="AF923" s="2" t="s">
        <v>71</v>
      </c>
      <c r="AG923" s="2" t="s">
        <v>8012</v>
      </c>
      <c r="AH923" s="2" t="s">
        <v>73</v>
      </c>
      <c r="AI923" s="2" t="s">
        <v>74</v>
      </c>
      <c r="AJ923" s="2" t="s">
        <v>8013</v>
      </c>
      <c r="AK923" s="2" t="s">
        <v>8014</v>
      </c>
      <c r="AL923" s="2" t="s">
        <v>75</v>
      </c>
      <c r="AM923" s="2" t="s">
        <v>8015</v>
      </c>
      <c r="AN923" s="2" t="s">
        <v>62</v>
      </c>
      <c r="AO923" s="19" t="s">
        <v>62</v>
      </c>
      <c r="AP923" s="2" t="s">
        <v>62</v>
      </c>
      <c r="AQ923" s="2" t="s">
        <v>62</v>
      </c>
      <c r="AR923" s="2" t="s">
        <v>62</v>
      </c>
      <c r="AS923" s="2" t="s">
        <v>62</v>
      </c>
      <c r="AT923" s="2" t="s">
        <v>62</v>
      </c>
      <c r="AU923" s="2" t="s">
        <v>62</v>
      </c>
      <c r="AV923" s="19" t="s">
        <v>57</v>
      </c>
      <c r="AW923" s="2" t="s">
        <v>77</v>
      </c>
      <c r="AX923" s="2" t="s">
        <v>57</v>
      </c>
      <c r="AY923" s="2" t="s">
        <v>77</v>
      </c>
    </row>
    <row r="924" spans="1:51" ht="22.5" customHeight="1" x14ac:dyDescent="0.25">
      <c r="A924" s="18" t="s">
        <v>8016</v>
      </c>
      <c r="B924" s="2" t="s">
        <v>8017</v>
      </c>
      <c r="C924" s="2" t="s">
        <v>595</v>
      </c>
      <c r="D924" s="2" t="s">
        <v>6409</v>
      </c>
      <c r="E924" s="2" t="s">
        <v>77</v>
      </c>
      <c r="F924" s="19">
        <v>1</v>
      </c>
      <c r="G924" s="19">
        <v>327.99</v>
      </c>
      <c r="H924" s="19" t="s">
        <v>57</v>
      </c>
      <c r="I924" s="19">
        <v>-55.76</v>
      </c>
      <c r="J924" s="19">
        <v>-24.95</v>
      </c>
      <c r="K924" s="19" t="s">
        <v>57</v>
      </c>
      <c r="L924" s="19">
        <v>247.28</v>
      </c>
      <c r="M924" s="2" t="s">
        <v>666</v>
      </c>
      <c r="N924" s="2" t="s">
        <v>56</v>
      </c>
      <c r="O924" s="2" t="s">
        <v>123</v>
      </c>
      <c r="P924" s="2" t="s">
        <v>2604</v>
      </c>
      <c r="Q924" s="2" t="s">
        <v>60</v>
      </c>
      <c r="R924" s="2" t="s">
        <v>2605</v>
      </c>
      <c r="S924" s="2" t="s">
        <v>62</v>
      </c>
      <c r="T924" s="19">
        <v>327.99</v>
      </c>
      <c r="U924" s="19" t="s">
        <v>63</v>
      </c>
      <c r="V924" s="2" t="s">
        <v>64</v>
      </c>
      <c r="W924" s="2" t="s">
        <v>8018</v>
      </c>
      <c r="X924" s="2" t="s">
        <v>8019</v>
      </c>
      <c r="Y924" s="2" t="s">
        <v>8020</v>
      </c>
      <c r="Z924" s="2" t="s">
        <v>62</v>
      </c>
      <c r="AA924" s="2" t="s">
        <v>62</v>
      </c>
      <c r="AB924" s="2" t="s">
        <v>8018</v>
      </c>
      <c r="AC924" s="2" t="s">
        <v>8021</v>
      </c>
      <c r="AD924" s="2" t="s">
        <v>8022</v>
      </c>
      <c r="AE924" s="2" t="s">
        <v>8023</v>
      </c>
      <c r="AF924" s="2" t="s">
        <v>234</v>
      </c>
      <c r="AG924" s="2" t="s">
        <v>8024</v>
      </c>
      <c r="AH924" s="2" t="s">
        <v>73</v>
      </c>
      <c r="AI924" s="2" t="s">
        <v>74</v>
      </c>
      <c r="AJ924" s="2" t="s">
        <v>7875</v>
      </c>
      <c r="AK924" s="2" t="s">
        <v>8025</v>
      </c>
      <c r="AL924" s="2" t="s">
        <v>75</v>
      </c>
      <c r="AM924" s="2" t="s">
        <v>8026</v>
      </c>
      <c r="AN924" s="2" t="s">
        <v>62</v>
      </c>
      <c r="AO924" s="19" t="s">
        <v>62</v>
      </c>
      <c r="AP924" s="2" t="s">
        <v>62</v>
      </c>
      <c r="AQ924" s="2" t="s">
        <v>62</v>
      </c>
      <c r="AR924" s="2" t="s">
        <v>62</v>
      </c>
      <c r="AS924" s="2" t="s">
        <v>62</v>
      </c>
      <c r="AT924" s="2" t="s">
        <v>62</v>
      </c>
      <c r="AU924" s="2" t="s">
        <v>62</v>
      </c>
      <c r="AV924" s="19" t="s">
        <v>57</v>
      </c>
      <c r="AW924" s="2" t="s">
        <v>77</v>
      </c>
      <c r="AX924" s="2" t="s">
        <v>57</v>
      </c>
      <c r="AY924" s="2" t="s">
        <v>77</v>
      </c>
    </row>
    <row r="925" spans="1:51" ht="22.5" customHeight="1" x14ac:dyDescent="0.25">
      <c r="A925" s="18" t="s">
        <v>8027</v>
      </c>
      <c r="B925" s="2" t="s">
        <v>8028</v>
      </c>
      <c r="C925" s="2" t="s">
        <v>595</v>
      </c>
      <c r="D925" s="2" t="s">
        <v>5384</v>
      </c>
      <c r="E925" s="2" t="s">
        <v>77</v>
      </c>
      <c r="F925" s="19">
        <v>1</v>
      </c>
      <c r="G925" s="19">
        <v>87.9</v>
      </c>
      <c r="H925" s="19" t="s">
        <v>57</v>
      </c>
      <c r="I925" s="19">
        <v>-14.94</v>
      </c>
      <c r="J925" s="19">
        <v>-22.95</v>
      </c>
      <c r="K925" s="19" t="s">
        <v>57</v>
      </c>
      <c r="L925" s="19">
        <v>50.01</v>
      </c>
      <c r="M925" s="2" t="s">
        <v>666</v>
      </c>
      <c r="N925" s="2" t="s">
        <v>56</v>
      </c>
      <c r="O925" s="2" t="s">
        <v>8029</v>
      </c>
      <c r="P925" s="2" t="s">
        <v>8030</v>
      </c>
      <c r="Q925" s="2" t="s">
        <v>60</v>
      </c>
      <c r="R925" s="2" t="s">
        <v>8031</v>
      </c>
      <c r="S925" s="2" t="s">
        <v>62</v>
      </c>
      <c r="T925" s="19">
        <v>87.9</v>
      </c>
      <c r="U925" s="19" t="s">
        <v>63</v>
      </c>
      <c r="V925" s="2" t="s">
        <v>64</v>
      </c>
      <c r="W925" s="2" t="s">
        <v>8032</v>
      </c>
      <c r="X925" s="2" t="s">
        <v>8033</v>
      </c>
      <c r="Y925" s="2" t="s">
        <v>8034</v>
      </c>
      <c r="Z925" s="2" t="s">
        <v>62</v>
      </c>
      <c r="AA925" s="2" t="s">
        <v>62</v>
      </c>
      <c r="AB925" s="2" t="s">
        <v>8032</v>
      </c>
      <c r="AC925" s="2" t="s">
        <v>8035</v>
      </c>
      <c r="AD925" s="2" t="s">
        <v>8036</v>
      </c>
      <c r="AE925" s="2" t="s">
        <v>8037</v>
      </c>
      <c r="AF925" s="2" t="s">
        <v>90</v>
      </c>
      <c r="AG925" s="2" t="s">
        <v>8038</v>
      </c>
      <c r="AH925" s="2" t="s">
        <v>73</v>
      </c>
      <c r="AI925" s="2" t="s">
        <v>74</v>
      </c>
      <c r="AJ925" s="2" t="s">
        <v>7850</v>
      </c>
      <c r="AK925" s="2" t="s">
        <v>8039</v>
      </c>
      <c r="AL925" s="2" t="s">
        <v>75</v>
      </c>
      <c r="AM925" s="2" t="s">
        <v>8040</v>
      </c>
      <c r="AN925" s="2" t="s">
        <v>62</v>
      </c>
      <c r="AO925" s="19" t="s">
        <v>62</v>
      </c>
      <c r="AP925" s="2" t="s">
        <v>62</v>
      </c>
      <c r="AQ925" s="2" t="s">
        <v>62</v>
      </c>
      <c r="AR925" s="2" t="s">
        <v>62</v>
      </c>
      <c r="AS925" s="2" t="s">
        <v>62</v>
      </c>
      <c r="AT925" s="2" t="s">
        <v>62</v>
      </c>
      <c r="AU925" s="2" t="s">
        <v>62</v>
      </c>
      <c r="AV925" s="19" t="s">
        <v>57</v>
      </c>
      <c r="AW925" s="2" t="s">
        <v>77</v>
      </c>
      <c r="AX925" s="2" t="s">
        <v>57</v>
      </c>
      <c r="AY925" s="2" t="s">
        <v>77</v>
      </c>
    </row>
    <row r="926" spans="1:51" ht="22.5" customHeight="1" x14ac:dyDescent="0.25">
      <c r="A926" s="18" t="s">
        <v>8041</v>
      </c>
      <c r="B926" s="2" t="s">
        <v>8042</v>
      </c>
      <c r="C926" s="2" t="s">
        <v>595</v>
      </c>
      <c r="D926" s="2" t="s">
        <v>6880</v>
      </c>
      <c r="E926" s="2" t="s">
        <v>77</v>
      </c>
      <c r="F926" s="19">
        <v>1</v>
      </c>
      <c r="G926" s="19">
        <v>161.21</v>
      </c>
      <c r="H926" s="19" t="s">
        <v>57</v>
      </c>
      <c r="I926" s="19">
        <v>-19.350000000000001</v>
      </c>
      <c r="J926" s="19">
        <v>-21.45</v>
      </c>
      <c r="K926" s="19" t="s">
        <v>57</v>
      </c>
      <c r="L926" s="19">
        <v>120.41</v>
      </c>
      <c r="M926" s="2" t="s">
        <v>666</v>
      </c>
      <c r="N926" s="2" t="s">
        <v>62</v>
      </c>
      <c r="O926" s="2" t="s">
        <v>4089</v>
      </c>
      <c r="P926" s="2" t="s">
        <v>4090</v>
      </c>
      <c r="Q926" s="2" t="s">
        <v>60</v>
      </c>
      <c r="R926" s="2" t="s">
        <v>4091</v>
      </c>
      <c r="S926" s="2" t="s">
        <v>62</v>
      </c>
      <c r="T926" s="19">
        <v>161.21</v>
      </c>
      <c r="U926" s="19" t="s">
        <v>83</v>
      </c>
      <c r="V926" s="2" t="s">
        <v>64</v>
      </c>
      <c r="W926" s="2" t="s">
        <v>8043</v>
      </c>
      <c r="X926" s="2" t="s">
        <v>8044</v>
      </c>
      <c r="Y926" s="2" t="s">
        <v>8045</v>
      </c>
      <c r="Z926" s="2" t="s">
        <v>62</v>
      </c>
      <c r="AA926" s="2" t="s">
        <v>62</v>
      </c>
      <c r="AB926" s="2" t="s">
        <v>8043</v>
      </c>
      <c r="AC926" s="2" t="s">
        <v>8046</v>
      </c>
      <c r="AD926" s="2" t="s">
        <v>8047</v>
      </c>
      <c r="AE926" s="2" t="s">
        <v>8048</v>
      </c>
      <c r="AF926" s="2" t="s">
        <v>234</v>
      </c>
      <c r="AG926" s="2" t="s">
        <v>8049</v>
      </c>
      <c r="AH926" s="2" t="s">
        <v>73</v>
      </c>
      <c r="AI926" s="2" t="s">
        <v>74</v>
      </c>
      <c r="AJ926" s="2" t="s">
        <v>8050</v>
      </c>
      <c r="AK926" s="2" t="s">
        <v>8051</v>
      </c>
      <c r="AL926" s="2" t="s">
        <v>75</v>
      </c>
      <c r="AM926" s="2" t="s">
        <v>8052</v>
      </c>
      <c r="AN926" s="2" t="s">
        <v>62</v>
      </c>
      <c r="AO926" s="19" t="s">
        <v>62</v>
      </c>
      <c r="AP926" s="2" t="s">
        <v>62</v>
      </c>
      <c r="AQ926" s="2" t="s">
        <v>62</v>
      </c>
      <c r="AR926" s="2" t="s">
        <v>62</v>
      </c>
      <c r="AS926" s="2" t="s">
        <v>62</v>
      </c>
      <c r="AT926" s="2" t="s">
        <v>62</v>
      </c>
      <c r="AU926" s="2" t="s">
        <v>62</v>
      </c>
      <c r="AV926" s="19" t="s">
        <v>57</v>
      </c>
      <c r="AW926" s="2" t="s">
        <v>77</v>
      </c>
      <c r="AX926" s="2" t="s">
        <v>57</v>
      </c>
      <c r="AY926" s="2" t="s">
        <v>77</v>
      </c>
    </row>
    <row r="927" spans="1:51" ht="22.5" customHeight="1" x14ac:dyDescent="0.25">
      <c r="A927" s="18" t="s">
        <v>8053</v>
      </c>
      <c r="B927" s="2" t="s">
        <v>8054</v>
      </c>
      <c r="C927" s="2" t="s">
        <v>595</v>
      </c>
      <c r="D927" s="2" t="s">
        <v>6409</v>
      </c>
      <c r="E927" s="2" t="s">
        <v>77</v>
      </c>
      <c r="F927" s="19">
        <v>1</v>
      </c>
      <c r="G927" s="19">
        <v>169.23</v>
      </c>
      <c r="H927" s="19" t="s">
        <v>57</v>
      </c>
      <c r="I927" s="19">
        <v>-20.309999999999999</v>
      </c>
      <c r="J927" s="19">
        <v>-25.95</v>
      </c>
      <c r="K927" s="19" t="s">
        <v>57</v>
      </c>
      <c r="L927" s="19">
        <v>122.97</v>
      </c>
      <c r="M927" s="2" t="s">
        <v>666</v>
      </c>
      <c r="N927" s="2" t="s">
        <v>56</v>
      </c>
      <c r="O927" s="2" t="s">
        <v>283</v>
      </c>
      <c r="P927" s="2" t="s">
        <v>434</v>
      </c>
      <c r="Q927" s="2" t="s">
        <v>60</v>
      </c>
      <c r="R927" s="2" t="s">
        <v>435</v>
      </c>
      <c r="S927" s="2" t="s">
        <v>62</v>
      </c>
      <c r="T927" s="19">
        <v>169.23</v>
      </c>
      <c r="U927" s="19" t="s">
        <v>83</v>
      </c>
      <c r="V927" s="2" t="s">
        <v>64</v>
      </c>
      <c r="W927" s="2" t="s">
        <v>8055</v>
      </c>
      <c r="X927" s="2" t="s">
        <v>8056</v>
      </c>
      <c r="Y927" s="2" t="s">
        <v>8057</v>
      </c>
      <c r="Z927" s="2" t="s">
        <v>62</v>
      </c>
      <c r="AA927" s="2" t="s">
        <v>62</v>
      </c>
      <c r="AB927" s="2" t="s">
        <v>8055</v>
      </c>
      <c r="AC927" s="2" t="s">
        <v>8058</v>
      </c>
      <c r="AD927" s="2" t="s">
        <v>8059</v>
      </c>
      <c r="AE927" s="2" t="s">
        <v>234</v>
      </c>
      <c r="AF927" s="2" t="s">
        <v>234</v>
      </c>
      <c r="AG927" s="2" t="s">
        <v>8060</v>
      </c>
      <c r="AH927" s="2" t="s">
        <v>73</v>
      </c>
      <c r="AI927" s="2" t="s">
        <v>74</v>
      </c>
      <c r="AJ927" s="2" t="s">
        <v>8061</v>
      </c>
      <c r="AK927" s="2" t="s">
        <v>8062</v>
      </c>
      <c r="AL927" s="2" t="s">
        <v>75</v>
      </c>
      <c r="AM927" s="2" t="s">
        <v>8063</v>
      </c>
      <c r="AN927" s="2" t="s">
        <v>62</v>
      </c>
      <c r="AO927" s="19" t="s">
        <v>62</v>
      </c>
      <c r="AP927" s="2" t="s">
        <v>62</v>
      </c>
      <c r="AQ927" s="2" t="s">
        <v>62</v>
      </c>
      <c r="AR927" s="2" t="s">
        <v>62</v>
      </c>
      <c r="AS927" s="2" t="s">
        <v>62</v>
      </c>
      <c r="AT927" s="2" t="s">
        <v>62</v>
      </c>
      <c r="AU927" s="2" t="s">
        <v>62</v>
      </c>
      <c r="AV927" s="19" t="s">
        <v>57</v>
      </c>
      <c r="AW927" s="2" t="s">
        <v>77</v>
      </c>
      <c r="AX927" s="2" t="s">
        <v>57</v>
      </c>
      <c r="AY927" s="2" t="s">
        <v>77</v>
      </c>
    </row>
    <row r="928" spans="1:51" ht="22.5" customHeight="1" x14ac:dyDescent="0.25">
      <c r="A928" s="18" t="s">
        <v>8064</v>
      </c>
      <c r="B928" s="2" t="s">
        <v>8065</v>
      </c>
      <c r="C928" s="2" t="s">
        <v>595</v>
      </c>
      <c r="D928" s="2" t="s">
        <v>7389</v>
      </c>
      <c r="E928" s="2" t="s">
        <v>77</v>
      </c>
      <c r="F928" s="19">
        <v>1</v>
      </c>
      <c r="G928" s="19">
        <v>104.99</v>
      </c>
      <c r="H928" s="19">
        <v>1.59</v>
      </c>
      <c r="I928" s="19">
        <v>-12.6</v>
      </c>
      <c r="J928" s="19" t="s">
        <v>57</v>
      </c>
      <c r="K928" s="19" t="s">
        <v>57</v>
      </c>
      <c r="L928" s="19">
        <v>93.98</v>
      </c>
      <c r="M928" s="2" t="s">
        <v>666</v>
      </c>
      <c r="N928" s="2" t="s">
        <v>56</v>
      </c>
      <c r="O928" s="112">
        <v>772032</v>
      </c>
      <c r="P928" s="2" t="s">
        <v>5160</v>
      </c>
      <c r="Q928" s="2" t="s">
        <v>60</v>
      </c>
      <c r="R928" s="2" t="s">
        <v>5161</v>
      </c>
      <c r="S928" s="2" t="s">
        <v>62</v>
      </c>
      <c r="T928" s="19">
        <v>104.99</v>
      </c>
      <c r="U928" s="19" t="s">
        <v>83</v>
      </c>
      <c r="V928" s="2" t="s">
        <v>64</v>
      </c>
      <c r="W928" s="2" t="s">
        <v>8066</v>
      </c>
      <c r="X928" s="2" t="s">
        <v>8067</v>
      </c>
      <c r="Y928" s="2" t="s">
        <v>8068</v>
      </c>
      <c r="Z928" s="2" t="s">
        <v>62</v>
      </c>
      <c r="AA928" s="2" t="s">
        <v>62</v>
      </c>
      <c r="AB928" s="2" t="s">
        <v>8066</v>
      </c>
      <c r="AC928" s="2" t="s">
        <v>8069</v>
      </c>
      <c r="AD928" s="2" t="s">
        <v>8070</v>
      </c>
      <c r="AE928" s="2" t="s">
        <v>2754</v>
      </c>
      <c r="AF928" s="2" t="s">
        <v>234</v>
      </c>
      <c r="AG928" s="2" t="s">
        <v>8071</v>
      </c>
      <c r="AH928" s="2" t="s">
        <v>73</v>
      </c>
      <c r="AI928" s="2" t="s">
        <v>236</v>
      </c>
      <c r="AJ928" s="2" t="s">
        <v>8072</v>
      </c>
      <c r="AK928" s="2" t="s">
        <v>8073</v>
      </c>
      <c r="AL928" s="2" t="s">
        <v>8074</v>
      </c>
      <c r="AM928" s="2" t="s">
        <v>8075</v>
      </c>
      <c r="AN928" s="2" t="s">
        <v>62</v>
      </c>
      <c r="AO928" s="19" t="s">
        <v>62</v>
      </c>
      <c r="AP928" s="2" t="s">
        <v>62</v>
      </c>
      <c r="AQ928" s="2" t="s">
        <v>62</v>
      </c>
      <c r="AR928" s="2" t="s">
        <v>62</v>
      </c>
      <c r="AS928" s="2" t="s">
        <v>62</v>
      </c>
      <c r="AT928" s="2" t="s">
        <v>62</v>
      </c>
      <c r="AU928" s="2" t="s">
        <v>62</v>
      </c>
      <c r="AV928" s="19" t="s">
        <v>57</v>
      </c>
      <c r="AW928" s="2" t="s">
        <v>77</v>
      </c>
      <c r="AX928" s="2" t="s">
        <v>57</v>
      </c>
      <c r="AY928" s="2" t="s">
        <v>77</v>
      </c>
    </row>
    <row r="929" spans="1:51" ht="22.5" customHeight="1" x14ac:dyDescent="0.25">
      <c r="A929" s="18" t="s">
        <v>8076</v>
      </c>
      <c r="B929" s="2" t="s">
        <v>8077</v>
      </c>
      <c r="C929" s="2" t="s">
        <v>595</v>
      </c>
      <c r="D929" s="2" t="s">
        <v>6409</v>
      </c>
      <c r="E929" s="2" t="s">
        <v>77</v>
      </c>
      <c r="F929" s="19">
        <v>1</v>
      </c>
      <c r="G929" s="19">
        <v>119.18</v>
      </c>
      <c r="H929" s="19" t="s">
        <v>57</v>
      </c>
      <c r="I929" s="19">
        <v>-20.260000000000002</v>
      </c>
      <c r="J929" s="19">
        <v>-21.45</v>
      </c>
      <c r="K929" s="19" t="s">
        <v>57</v>
      </c>
      <c r="L929" s="19">
        <v>77.47</v>
      </c>
      <c r="M929" s="2" t="s">
        <v>666</v>
      </c>
      <c r="N929" s="2" t="s">
        <v>56</v>
      </c>
      <c r="O929" s="2" t="s">
        <v>2081</v>
      </c>
      <c r="P929" s="2" t="s">
        <v>2082</v>
      </c>
      <c r="Q929" s="2" t="s">
        <v>60</v>
      </c>
      <c r="R929" s="2" t="s">
        <v>2083</v>
      </c>
      <c r="S929" s="2" t="s">
        <v>62</v>
      </c>
      <c r="T929" s="19">
        <v>119.18</v>
      </c>
      <c r="U929" s="19" t="s">
        <v>63</v>
      </c>
      <c r="V929" s="2" t="s">
        <v>64</v>
      </c>
      <c r="W929" s="2" t="s">
        <v>8078</v>
      </c>
      <c r="X929" s="2" t="s">
        <v>8079</v>
      </c>
      <c r="Y929" s="2" t="s">
        <v>8080</v>
      </c>
      <c r="Z929" s="2" t="s">
        <v>62</v>
      </c>
      <c r="AA929" s="2" t="s">
        <v>62</v>
      </c>
      <c r="AB929" s="2" t="s">
        <v>8078</v>
      </c>
      <c r="AC929" s="2" t="s">
        <v>8081</v>
      </c>
      <c r="AD929" s="2" t="s">
        <v>8082</v>
      </c>
      <c r="AE929" s="2" t="s">
        <v>4000</v>
      </c>
      <c r="AF929" s="2" t="s">
        <v>345</v>
      </c>
      <c r="AG929" s="2" t="s">
        <v>8083</v>
      </c>
      <c r="AH929" s="2" t="s">
        <v>73</v>
      </c>
      <c r="AI929" s="2" t="s">
        <v>74</v>
      </c>
      <c r="AJ929" s="2" t="s">
        <v>8084</v>
      </c>
      <c r="AK929" s="2" t="s">
        <v>8085</v>
      </c>
      <c r="AL929" s="2" t="s">
        <v>75</v>
      </c>
      <c r="AM929" s="2" t="s">
        <v>8086</v>
      </c>
      <c r="AN929" s="2" t="s">
        <v>62</v>
      </c>
      <c r="AO929" s="19" t="s">
        <v>62</v>
      </c>
      <c r="AP929" s="2" t="s">
        <v>62</v>
      </c>
      <c r="AQ929" s="2" t="s">
        <v>62</v>
      </c>
      <c r="AR929" s="2" t="s">
        <v>62</v>
      </c>
      <c r="AS929" s="2" t="s">
        <v>62</v>
      </c>
      <c r="AT929" s="2" t="s">
        <v>62</v>
      </c>
      <c r="AU929" s="2" t="s">
        <v>62</v>
      </c>
      <c r="AV929" s="19" t="s">
        <v>57</v>
      </c>
      <c r="AW929" s="2" t="s">
        <v>77</v>
      </c>
      <c r="AX929" s="2" t="s">
        <v>57</v>
      </c>
      <c r="AY929" s="2" t="s">
        <v>77</v>
      </c>
    </row>
    <row r="930" spans="1:51" ht="22.5" customHeight="1" x14ac:dyDescent="0.25">
      <c r="A930" s="20" t="s">
        <v>8088</v>
      </c>
      <c r="B930" s="21" t="s">
        <v>8087</v>
      </c>
      <c r="C930" s="22" t="s">
        <v>595</v>
      </c>
      <c r="D930" s="23" t="s">
        <v>7745</v>
      </c>
      <c r="E930" s="24" t="s">
        <v>56</v>
      </c>
      <c r="F930" s="25">
        <v>1</v>
      </c>
      <c r="G930" s="39">
        <v>73.08</v>
      </c>
      <c r="H930" s="27">
        <v>6.95</v>
      </c>
      <c r="I930" s="28">
        <v>-14.769599999999999</v>
      </c>
      <c r="J930" s="29" t="s">
        <v>57</v>
      </c>
      <c r="K930" s="30" t="s">
        <v>57</v>
      </c>
      <c r="L930" s="31">
        <v>65.260400000000004</v>
      </c>
      <c r="M930" s="32" t="s">
        <v>62</v>
      </c>
      <c r="N930" s="33" t="s">
        <v>56</v>
      </c>
      <c r="O930" s="113">
        <v>772103</v>
      </c>
      <c r="P930" s="35" t="s">
        <v>1063</v>
      </c>
      <c r="Q930" s="36" t="s">
        <v>60</v>
      </c>
      <c r="R930" s="37" t="s">
        <v>1064</v>
      </c>
      <c r="S930" s="38" t="s">
        <v>62</v>
      </c>
      <c r="T930" s="39">
        <v>73.08</v>
      </c>
      <c r="U930" s="40" t="s">
        <v>83</v>
      </c>
      <c r="V930" s="41" t="s">
        <v>62</v>
      </c>
      <c r="W930" s="42" t="s">
        <v>62</v>
      </c>
      <c r="X930" s="43" t="s">
        <v>62</v>
      </c>
      <c r="Y930" s="44" t="s">
        <v>62</v>
      </c>
      <c r="Z930" s="45" t="s">
        <v>62</v>
      </c>
      <c r="AA930" s="46" t="s">
        <v>62</v>
      </c>
      <c r="AB930" s="47" t="s">
        <v>62</v>
      </c>
      <c r="AC930" s="48" t="s">
        <v>62</v>
      </c>
      <c r="AD930" s="49" t="s">
        <v>62</v>
      </c>
      <c r="AE930" s="50" t="s">
        <v>62</v>
      </c>
      <c r="AF930" s="51" t="s">
        <v>62</v>
      </c>
      <c r="AG930" s="52" t="s">
        <v>62</v>
      </c>
      <c r="AH930" s="53" t="s">
        <v>62</v>
      </c>
      <c r="AI930" s="54" t="s">
        <v>62</v>
      </c>
      <c r="AJ930" s="55" t="s">
        <v>62</v>
      </c>
      <c r="AK930" s="56" t="s">
        <v>62</v>
      </c>
      <c r="AL930" s="57" t="s">
        <v>62</v>
      </c>
      <c r="AM930" s="58" t="s">
        <v>62</v>
      </c>
      <c r="AN930" s="59" t="s">
        <v>62</v>
      </c>
      <c r="AO930" s="60" t="s">
        <v>62</v>
      </c>
      <c r="AP930" s="61" t="s">
        <v>62</v>
      </c>
      <c r="AQ930" s="62" t="s">
        <v>62</v>
      </c>
      <c r="AR930" s="63" t="s">
        <v>62</v>
      </c>
      <c r="AS930" s="64" t="s">
        <v>62</v>
      </c>
      <c r="AT930" s="65" t="s">
        <v>62</v>
      </c>
      <c r="AU930" s="66" t="s">
        <v>62</v>
      </c>
      <c r="AV930" s="67" t="s">
        <v>57</v>
      </c>
      <c r="AW930" s="68" t="s">
        <v>77</v>
      </c>
      <c r="AX930" s="69" t="s">
        <v>57</v>
      </c>
      <c r="AY930" s="70" t="s">
        <v>77</v>
      </c>
    </row>
    <row r="931" spans="1:51" ht="22.5" customHeight="1" x14ac:dyDescent="0.25">
      <c r="A931" s="20" t="s">
        <v>8089</v>
      </c>
      <c r="B931" s="21" t="s">
        <v>8087</v>
      </c>
      <c r="C931" s="22" t="s">
        <v>595</v>
      </c>
      <c r="D931" s="23" t="s">
        <v>7745</v>
      </c>
      <c r="E931" s="24" t="s">
        <v>56</v>
      </c>
      <c r="F931" s="25">
        <v>1</v>
      </c>
      <c r="G931" s="39">
        <v>73.08</v>
      </c>
      <c r="H931" s="27">
        <v>6.95</v>
      </c>
      <c r="I931" s="28">
        <v>-14.769599999999999</v>
      </c>
      <c r="J931" s="29" t="s">
        <v>57</v>
      </c>
      <c r="K931" s="30" t="s">
        <v>57</v>
      </c>
      <c r="L931" s="31">
        <v>65.260400000000004</v>
      </c>
      <c r="M931" s="32" t="s">
        <v>62</v>
      </c>
      <c r="N931" s="33" t="s">
        <v>56</v>
      </c>
      <c r="O931" s="113">
        <v>772102</v>
      </c>
      <c r="P931" s="35" t="s">
        <v>7211</v>
      </c>
      <c r="Q931" s="36" t="s">
        <v>60</v>
      </c>
      <c r="R931" s="37" t="s">
        <v>7212</v>
      </c>
      <c r="S931" s="38" t="s">
        <v>62</v>
      </c>
      <c r="T931" s="39">
        <v>73.08</v>
      </c>
      <c r="U931" s="40" t="s">
        <v>83</v>
      </c>
      <c r="V931" s="41" t="s">
        <v>62</v>
      </c>
      <c r="W931" s="42" t="s">
        <v>62</v>
      </c>
      <c r="X931" s="43" t="s">
        <v>62</v>
      </c>
      <c r="Y931" s="44" t="s">
        <v>62</v>
      </c>
      <c r="Z931" s="45" t="s">
        <v>62</v>
      </c>
      <c r="AA931" s="46" t="s">
        <v>62</v>
      </c>
      <c r="AB931" s="47" t="s">
        <v>62</v>
      </c>
      <c r="AC931" s="48" t="s">
        <v>62</v>
      </c>
      <c r="AD931" s="49" t="s">
        <v>62</v>
      </c>
      <c r="AE931" s="50" t="s">
        <v>62</v>
      </c>
      <c r="AF931" s="51" t="s">
        <v>62</v>
      </c>
      <c r="AG931" s="52" t="s">
        <v>62</v>
      </c>
      <c r="AH931" s="53" t="s">
        <v>62</v>
      </c>
      <c r="AI931" s="54" t="s">
        <v>62</v>
      </c>
      <c r="AJ931" s="55" t="s">
        <v>62</v>
      </c>
      <c r="AK931" s="56" t="s">
        <v>62</v>
      </c>
      <c r="AL931" s="57" t="s">
        <v>62</v>
      </c>
      <c r="AM931" s="58" t="s">
        <v>62</v>
      </c>
      <c r="AN931" s="59" t="s">
        <v>62</v>
      </c>
      <c r="AO931" s="60" t="s">
        <v>62</v>
      </c>
      <c r="AP931" s="61" t="s">
        <v>62</v>
      </c>
      <c r="AQ931" s="62" t="s">
        <v>62</v>
      </c>
      <c r="AR931" s="63" t="s">
        <v>62</v>
      </c>
      <c r="AS931" s="64" t="s">
        <v>62</v>
      </c>
      <c r="AT931" s="65" t="s">
        <v>62</v>
      </c>
      <c r="AU931" s="66" t="s">
        <v>62</v>
      </c>
      <c r="AV931" s="67" t="s">
        <v>57</v>
      </c>
      <c r="AW931" s="68" t="s">
        <v>77</v>
      </c>
      <c r="AX931" s="69" t="s">
        <v>57</v>
      </c>
      <c r="AY931" s="70" t="s">
        <v>77</v>
      </c>
    </row>
    <row r="932" spans="1:51" ht="22.5" customHeight="1" x14ac:dyDescent="0.25">
      <c r="A932" s="18" t="s">
        <v>8090</v>
      </c>
      <c r="B932" s="2" t="s">
        <v>8091</v>
      </c>
      <c r="C932" s="2" t="s">
        <v>595</v>
      </c>
      <c r="D932" s="2" t="s">
        <v>5384</v>
      </c>
      <c r="E932" s="2" t="s">
        <v>77</v>
      </c>
      <c r="F932" s="19">
        <v>1</v>
      </c>
      <c r="G932" s="19">
        <v>119.18</v>
      </c>
      <c r="H932" s="19" t="s">
        <v>57</v>
      </c>
      <c r="I932" s="19">
        <v>-20.260000000000002</v>
      </c>
      <c r="J932" s="19">
        <v>-21.45</v>
      </c>
      <c r="K932" s="19" t="s">
        <v>57</v>
      </c>
      <c r="L932" s="19">
        <v>77.47</v>
      </c>
      <c r="M932" s="2" t="s">
        <v>666</v>
      </c>
      <c r="N932" s="2" t="s">
        <v>62</v>
      </c>
      <c r="O932" s="2" t="s">
        <v>2081</v>
      </c>
      <c r="P932" s="2" t="s">
        <v>2082</v>
      </c>
      <c r="Q932" s="2" t="s">
        <v>60</v>
      </c>
      <c r="R932" s="2" t="s">
        <v>2083</v>
      </c>
      <c r="S932" s="2" t="s">
        <v>62</v>
      </c>
      <c r="T932" s="19">
        <v>119.18</v>
      </c>
      <c r="U932" s="19" t="s">
        <v>63</v>
      </c>
      <c r="V932" s="2" t="s">
        <v>64</v>
      </c>
      <c r="W932" s="2" t="s">
        <v>8092</v>
      </c>
      <c r="X932" s="2" t="s">
        <v>8093</v>
      </c>
      <c r="Y932" s="2" t="s">
        <v>8094</v>
      </c>
      <c r="Z932" s="2" t="s">
        <v>62</v>
      </c>
      <c r="AA932" s="2" t="s">
        <v>62</v>
      </c>
      <c r="AB932" s="2" t="s">
        <v>8092</v>
      </c>
      <c r="AC932" s="2" t="s">
        <v>8095</v>
      </c>
      <c r="AD932" s="2" t="s">
        <v>8096</v>
      </c>
      <c r="AE932" s="2" t="s">
        <v>344</v>
      </c>
      <c r="AF932" s="2" t="s">
        <v>345</v>
      </c>
      <c r="AG932" s="2" t="s">
        <v>8097</v>
      </c>
      <c r="AH932" s="2" t="s">
        <v>73</v>
      </c>
      <c r="AI932" s="2" t="s">
        <v>74</v>
      </c>
      <c r="AJ932" s="2" t="s">
        <v>7534</v>
      </c>
      <c r="AK932" s="2" t="s">
        <v>8098</v>
      </c>
      <c r="AL932" s="2" t="s">
        <v>75</v>
      </c>
      <c r="AM932" s="2" t="s">
        <v>8099</v>
      </c>
      <c r="AN932" s="2" t="s">
        <v>8100</v>
      </c>
      <c r="AO932" s="19" t="s">
        <v>62</v>
      </c>
      <c r="AP932" s="2" t="s">
        <v>62</v>
      </c>
      <c r="AQ932" s="2" t="s">
        <v>62</v>
      </c>
      <c r="AR932" s="2" t="s">
        <v>62</v>
      </c>
      <c r="AS932" s="2" t="s">
        <v>62</v>
      </c>
      <c r="AT932" s="2" t="s">
        <v>62</v>
      </c>
      <c r="AU932" s="2" t="s">
        <v>62</v>
      </c>
      <c r="AV932" s="19" t="s">
        <v>57</v>
      </c>
      <c r="AW932" s="2" t="s">
        <v>77</v>
      </c>
      <c r="AX932" s="2" t="s">
        <v>57</v>
      </c>
      <c r="AY932" s="2" t="s">
        <v>77</v>
      </c>
    </row>
    <row r="933" spans="1:51" ht="22.5" customHeight="1" x14ac:dyDescent="0.25">
      <c r="A933" s="18" t="s">
        <v>8101</v>
      </c>
      <c r="B933" s="2" t="s">
        <v>8102</v>
      </c>
      <c r="C933" s="2" t="s">
        <v>595</v>
      </c>
      <c r="D933" s="2" t="s">
        <v>6880</v>
      </c>
      <c r="E933" s="2" t="s">
        <v>77</v>
      </c>
      <c r="F933" s="19">
        <v>1</v>
      </c>
      <c r="G933" s="19">
        <v>202.56</v>
      </c>
      <c r="H933" s="19" t="s">
        <v>57</v>
      </c>
      <c r="I933" s="19">
        <v>-24.31</v>
      </c>
      <c r="J933" s="19">
        <v>-24.95</v>
      </c>
      <c r="K933" s="19" t="s">
        <v>57</v>
      </c>
      <c r="L933" s="19">
        <v>153.30000000000001</v>
      </c>
      <c r="M933" s="2" t="s">
        <v>666</v>
      </c>
      <c r="N933" s="2" t="s">
        <v>56</v>
      </c>
      <c r="O933" s="2" t="s">
        <v>1670</v>
      </c>
      <c r="P933" s="2" t="s">
        <v>3696</v>
      </c>
      <c r="Q933" s="2" t="s">
        <v>60</v>
      </c>
      <c r="R933" s="2" t="s">
        <v>1672</v>
      </c>
      <c r="S933" s="2" t="s">
        <v>62</v>
      </c>
      <c r="T933" s="19">
        <v>202.56</v>
      </c>
      <c r="U933" s="19" t="s">
        <v>83</v>
      </c>
      <c r="V933" s="2" t="s">
        <v>64</v>
      </c>
      <c r="W933" s="2" t="s">
        <v>8103</v>
      </c>
      <c r="X933" s="2" t="s">
        <v>8104</v>
      </c>
      <c r="Y933" s="2" t="s">
        <v>8105</v>
      </c>
      <c r="Z933" s="2" t="s">
        <v>62</v>
      </c>
      <c r="AA933" s="2" t="s">
        <v>62</v>
      </c>
      <c r="AB933" s="2" t="s">
        <v>8103</v>
      </c>
      <c r="AC933" s="2" t="s">
        <v>8106</v>
      </c>
      <c r="AD933" s="2" t="s">
        <v>8107</v>
      </c>
      <c r="AE933" s="2" t="s">
        <v>8108</v>
      </c>
      <c r="AF933" s="2" t="s">
        <v>234</v>
      </c>
      <c r="AG933" s="2" t="s">
        <v>8109</v>
      </c>
      <c r="AH933" s="2" t="s">
        <v>73</v>
      </c>
      <c r="AI933" s="2" t="s">
        <v>74</v>
      </c>
      <c r="AJ933" s="2" t="s">
        <v>8050</v>
      </c>
      <c r="AK933" s="2" t="s">
        <v>8110</v>
      </c>
      <c r="AL933" s="2" t="s">
        <v>75</v>
      </c>
      <c r="AM933" s="2" t="s">
        <v>8111</v>
      </c>
      <c r="AN933" s="2" t="s">
        <v>62</v>
      </c>
      <c r="AO933" s="19" t="s">
        <v>62</v>
      </c>
      <c r="AP933" s="2" t="s">
        <v>62</v>
      </c>
      <c r="AQ933" s="2" t="s">
        <v>62</v>
      </c>
      <c r="AR933" s="2" t="s">
        <v>62</v>
      </c>
      <c r="AS933" s="2" t="s">
        <v>62</v>
      </c>
      <c r="AT933" s="2" t="s">
        <v>62</v>
      </c>
      <c r="AU933" s="2" t="s">
        <v>62</v>
      </c>
      <c r="AV933" s="19" t="s">
        <v>57</v>
      </c>
      <c r="AW933" s="2" t="s">
        <v>77</v>
      </c>
      <c r="AX933" s="2" t="s">
        <v>57</v>
      </c>
      <c r="AY933" s="2" t="s">
        <v>77</v>
      </c>
    </row>
    <row r="934" spans="1:51" ht="22.5" customHeight="1" x14ac:dyDescent="0.25">
      <c r="A934" s="18" t="s">
        <v>8112</v>
      </c>
      <c r="B934" s="2" t="s">
        <v>8113</v>
      </c>
      <c r="C934" s="2" t="s">
        <v>595</v>
      </c>
      <c r="D934" s="2" t="s">
        <v>6880</v>
      </c>
      <c r="E934" s="2" t="s">
        <v>77</v>
      </c>
      <c r="F934" s="19">
        <v>1</v>
      </c>
      <c r="G934" s="19">
        <v>36.1</v>
      </c>
      <c r="H934" s="19">
        <v>17.11</v>
      </c>
      <c r="I934" s="19">
        <v>-12.14</v>
      </c>
      <c r="J934" s="19">
        <v>-17.11</v>
      </c>
      <c r="K934" s="19" t="s">
        <v>57</v>
      </c>
      <c r="L934" s="19">
        <v>23.96</v>
      </c>
      <c r="M934" s="2" t="s">
        <v>666</v>
      </c>
      <c r="N934" s="2" t="s">
        <v>56</v>
      </c>
      <c r="O934" s="112">
        <v>660211</v>
      </c>
      <c r="P934" s="2" t="s">
        <v>8114</v>
      </c>
      <c r="Q934" s="2" t="s">
        <v>60</v>
      </c>
      <c r="R934" s="2" t="s">
        <v>8115</v>
      </c>
      <c r="S934" s="2" t="s">
        <v>62</v>
      </c>
      <c r="T934" s="19">
        <v>36.1</v>
      </c>
      <c r="U934" s="19" t="s">
        <v>63</v>
      </c>
      <c r="V934" s="2" t="s">
        <v>64</v>
      </c>
      <c r="W934" s="2" t="s">
        <v>8116</v>
      </c>
      <c r="X934" s="2" t="s">
        <v>8117</v>
      </c>
      <c r="Y934" s="2" t="s">
        <v>8118</v>
      </c>
      <c r="Z934" s="2" t="s">
        <v>62</v>
      </c>
      <c r="AA934" s="2" t="s">
        <v>62</v>
      </c>
      <c r="AB934" s="2" t="s">
        <v>8116</v>
      </c>
      <c r="AC934" s="2" t="s">
        <v>8119</v>
      </c>
      <c r="AD934" s="2" t="s">
        <v>8120</v>
      </c>
      <c r="AE934" s="2" t="s">
        <v>8121</v>
      </c>
      <c r="AF934" s="2" t="s">
        <v>234</v>
      </c>
      <c r="AG934" s="2" t="s">
        <v>8122</v>
      </c>
      <c r="AH934" s="2" t="s">
        <v>73</v>
      </c>
      <c r="AI934" s="2" t="s">
        <v>74</v>
      </c>
      <c r="AJ934" s="2" t="s">
        <v>8123</v>
      </c>
      <c r="AK934" s="2" t="s">
        <v>8124</v>
      </c>
      <c r="AL934" s="2" t="s">
        <v>75</v>
      </c>
      <c r="AM934" s="2" t="s">
        <v>8125</v>
      </c>
      <c r="AN934" s="2" t="s">
        <v>62</v>
      </c>
      <c r="AO934" s="19" t="s">
        <v>62</v>
      </c>
      <c r="AP934" s="2" t="s">
        <v>62</v>
      </c>
      <c r="AQ934" s="2" t="s">
        <v>62</v>
      </c>
      <c r="AR934" s="2" t="s">
        <v>62</v>
      </c>
      <c r="AS934" s="2" t="s">
        <v>62</v>
      </c>
      <c r="AT934" s="2" t="s">
        <v>62</v>
      </c>
      <c r="AU934" s="2" t="s">
        <v>62</v>
      </c>
      <c r="AV934" s="19" t="s">
        <v>57</v>
      </c>
      <c r="AW934" s="2" t="s">
        <v>77</v>
      </c>
      <c r="AX934" s="2" t="s">
        <v>57</v>
      </c>
      <c r="AY934" s="2" t="s">
        <v>77</v>
      </c>
    </row>
    <row r="935" spans="1:51" ht="22.5" customHeight="1" x14ac:dyDescent="0.25">
      <c r="A935" s="18" t="s">
        <v>8126</v>
      </c>
      <c r="B935" s="2" t="s">
        <v>8127</v>
      </c>
      <c r="C935" s="2" t="s">
        <v>595</v>
      </c>
      <c r="D935" s="2" t="s">
        <v>6880</v>
      </c>
      <c r="E935" s="2" t="s">
        <v>77</v>
      </c>
      <c r="F935" s="19">
        <v>1</v>
      </c>
      <c r="G935" s="19">
        <v>159.99</v>
      </c>
      <c r="H935" s="19" t="s">
        <v>57</v>
      </c>
      <c r="I935" s="19">
        <v>-27.2</v>
      </c>
      <c r="J935" s="19">
        <v>-22.95</v>
      </c>
      <c r="K935" s="19" t="s">
        <v>57</v>
      </c>
      <c r="L935" s="19">
        <v>109.84</v>
      </c>
      <c r="M935" s="2" t="s">
        <v>666</v>
      </c>
      <c r="N935" s="2" t="s">
        <v>56</v>
      </c>
      <c r="O935" s="2" t="s">
        <v>96</v>
      </c>
      <c r="P935" s="2" t="s">
        <v>97</v>
      </c>
      <c r="Q935" s="2" t="s">
        <v>60</v>
      </c>
      <c r="R935" s="2" t="s">
        <v>98</v>
      </c>
      <c r="S935" s="2" t="s">
        <v>62</v>
      </c>
      <c r="T935" s="19">
        <v>159.99</v>
      </c>
      <c r="U935" s="19" t="s">
        <v>63</v>
      </c>
      <c r="V935" s="2" t="s">
        <v>64</v>
      </c>
      <c r="W935" s="2" t="s">
        <v>8128</v>
      </c>
      <c r="X935" s="2" t="s">
        <v>8129</v>
      </c>
      <c r="Y935" s="2" t="s">
        <v>8130</v>
      </c>
      <c r="Z935" s="2" t="s">
        <v>62</v>
      </c>
      <c r="AA935" s="2" t="s">
        <v>62</v>
      </c>
      <c r="AB935" s="2" t="s">
        <v>8128</v>
      </c>
      <c r="AC935" s="2" t="s">
        <v>8131</v>
      </c>
      <c r="AD935" s="2" t="s">
        <v>8132</v>
      </c>
      <c r="AE935" s="2" t="s">
        <v>8133</v>
      </c>
      <c r="AF935" s="2" t="s">
        <v>234</v>
      </c>
      <c r="AG935" s="2" t="s">
        <v>8134</v>
      </c>
      <c r="AH935" s="2" t="s">
        <v>73</v>
      </c>
      <c r="AI935" s="2" t="s">
        <v>74</v>
      </c>
      <c r="AJ935" s="2" t="s">
        <v>8135</v>
      </c>
      <c r="AK935" s="2" t="s">
        <v>8136</v>
      </c>
      <c r="AL935" s="2" t="s">
        <v>75</v>
      </c>
      <c r="AM935" s="2" t="s">
        <v>8137</v>
      </c>
      <c r="AN935" s="2" t="s">
        <v>62</v>
      </c>
      <c r="AO935" s="19" t="s">
        <v>62</v>
      </c>
      <c r="AP935" s="2" t="s">
        <v>62</v>
      </c>
      <c r="AQ935" s="2" t="s">
        <v>62</v>
      </c>
      <c r="AR935" s="2" t="s">
        <v>62</v>
      </c>
      <c r="AS935" s="2" t="s">
        <v>62</v>
      </c>
      <c r="AT935" s="2" t="s">
        <v>62</v>
      </c>
      <c r="AU935" s="2" t="s">
        <v>62</v>
      </c>
      <c r="AV935" s="19" t="s">
        <v>57</v>
      </c>
      <c r="AW935" s="2" t="s">
        <v>77</v>
      </c>
      <c r="AX935" s="2" t="s">
        <v>57</v>
      </c>
      <c r="AY935" s="2" t="s">
        <v>77</v>
      </c>
    </row>
    <row r="936" spans="1:51" ht="22.5" customHeight="1" x14ac:dyDescent="0.25">
      <c r="A936" s="18" t="s">
        <v>8138</v>
      </c>
      <c r="B936" s="2" t="s">
        <v>8139</v>
      </c>
      <c r="C936" s="2" t="s">
        <v>595</v>
      </c>
      <c r="D936" s="2" t="s">
        <v>6880</v>
      </c>
      <c r="E936" s="2" t="s">
        <v>77</v>
      </c>
      <c r="F936" s="19">
        <v>1</v>
      </c>
      <c r="G936" s="19">
        <v>183.87</v>
      </c>
      <c r="H936" s="19" t="s">
        <v>57</v>
      </c>
      <c r="I936" s="19">
        <v>-22.06</v>
      </c>
      <c r="J936" s="19">
        <v>-23.95</v>
      </c>
      <c r="K936" s="19" t="s">
        <v>57</v>
      </c>
      <c r="L936" s="19">
        <v>137.86000000000001</v>
      </c>
      <c r="M936" s="2" t="s">
        <v>666</v>
      </c>
      <c r="N936" s="2" t="s">
        <v>62</v>
      </c>
      <c r="O936" s="2" t="s">
        <v>215</v>
      </c>
      <c r="P936" s="2" t="s">
        <v>4531</v>
      </c>
      <c r="Q936" s="2" t="s">
        <v>60</v>
      </c>
      <c r="R936" s="2" t="s">
        <v>4532</v>
      </c>
      <c r="S936" s="2" t="s">
        <v>62</v>
      </c>
      <c r="T936" s="19">
        <v>183.87</v>
      </c>
      <c r="U936" s="19" t="s">
        <v>83</v>
      </c>
      <c r="V936" s="2" t="s">
        <v>64</v>
      </c>
      <c r="W936" s="2" t="s">
        <v>8140</v>
      </c>
      <c r="X936" s="2" t="s">
        <v>8141</v>
      </c>
      <c r="Y936" s="2" t="s">
        <v>8142</v>
      </c>
      <c r="Z936" s="2" t="s">
        <v>62</v>
      </c>
      <c r="AA936" s="2" t="s">
        <v>62</v>
      </c>
      <c r="AB936" s="2" t="s">
        <v>8140</v>
      </c>
      <c r="AC936" s="2" t="s">
        <v>8143</v>
      </c>
      <c r="AD936" s="2" t="s">
        <v>8144</v>
      </c>
      <c r="AE936" s="2" t="s">
        <v>5327</v>
      </c>
      <c r="AF936" s="2" t="s">
        <v>234</v>
      </c>
      <c r="AG936" s="2" t="s">
        <v>5328</v>
      </c>
      <c r="AH936" s="2" t="s">
        <v>73</v>
      </c>
      <c r="AI936" s="2" t="s">
        <v>74</v>
      </c>
      <c r="AJ936" s="2" t="s">
        <v>8145</v>
      </c>
      <c r="AK936" s="2" t="s">
        <v>8146</v>
      </c>
      <c r="AL936" s="2" t="s">
        <v>75</v>
      </c>
      <c r="AM936" s="2" t="s">
        <v>8147</v>
      </c>
      <c r="AN936" s="2" t="s">
        <v>62</v>
      </c>
      <c r="AO936" s="19" t="s">
        <v>62</v>
      </c>
      <c r="AP936" s="2" t="s">
        <v>62</v>
      </c>
      <c r="AQ936" s="2" t="s">
        <v>62</v>
      </c>
      <c r="AR936" s="2" t="s">
        <v>62</v>
      </c>
      <c r="AS936" s="2" t="s">
        <v>62</v>
      </c>
      <c r="AT936" s="2" t="s">
        <v>62</v>
      </c>
      <c r="AU936" s="2" t="s">
        <v>62</v>
      </c>
      <c r="AV936" s="19" t="s">
        <v>57</v>
      </c>
      <c r="AW936" s="2" t="s">
        <v>77</v>
      </c>
      <c r="AX936" s="2" t="s">
        <v>57</v>
      </c>
      <c r="AY936" s="2" t="s">
        <v>77</v>
      </c>
    </row>
    <row r="937" spans="1:51" ht="22.5" customHeight="1" x14ac:dyDescent="0.25">
      <c r="A937" s="18" t="s">
        <v>8148</v>
      </c>
      <c r="B937" s="2" t="s">
        <v>8149</v>
      </c>
      <c r="C937" s="2" t="s">
        <v>595</v>
      </c>
      <c r="D937" s="2" t="s">
        <v>6880</v>
      </c>
      <c r="E937" s="2" t="s">
        <v>77</v>
      </c>
      <c r="F937" s="19">
        <v>1</v>
      </c>
      <c r="G937" s="19">
        <v>60.51</v>
      </c>
      <c r="H937" s="19">
        <v>13.72</v>
      </c>
      <c r="I937" s="19">
        <v>-13.26</v>
      </c>
      <c r="J937" s="19">
        <v>-13.72</v>
      </c>
      <c r="K937" s="19" t="s">
        <v>57</v>
      </c>
      <c r="L937" s="19">
        <v>47.25</v>
      </c>
      <c r="M937" s="2" t="s">
        <v>666</v>
      </c>
      <c r="N937" s="2" t="s">
        <v>56</v>
      </c>
      <c r="O937" s="112">
        <v>2316</v>
      </c>
      <c r="P937" s="2" t="s">
        <v>2436</v>
      </c>
      <c r="Q937" s="2" t="s">
        <v>60</v>
      </c>
      <c r="R937" s="2" t="s">
        <v>2437</v>
      </c>
      <c r="S937" s="2" t="s">
        <v>62</v>
      </c>
      <c r="T937" s="19">
        <v>60.51</v>
      </c>
      <c r="U937" s="19" t="s">
        <v>83</v>
      </c>
      <c r="V937" s="2" t="s">
        <v>64</v>
      </c>
      <c r="W937" s="2" t="s">
        <v>8150</v>
      </c>
      <c r="X937" s="2" t="s">
        <v>8151</v>
      </c>
      <c r="Y937" s="2" t="s">
        <v>8152</v>
      </c>
      <c r="Z937" s="2" t="s">
        <v>62</v>
      </c>
      <c r="AA937" s="2" t="s">
        <v>62</v>
      </c>
      <c r="AB937" s="2" t="s">
        <v>8150</v>
      </c>
      <c r="AC937" s="2" t="s">
        <v>8153</v>
      </c>
      <c r="AD937" s="2" t="s">
        <v>8154</v>
      </c>
      <c r="AE937" s="2" t="s">
        <v>8155</v>
      </c>
      <c r="AF937" s="2" t="s">
        <v>234</v>
      </c>
      <c r="AG937" s="2" t="s">
        <v>8156</v>
      </c>
      <c r="AH937" s="2" t="s">
        <v>73</v>
      </c>
      <c r="AI937" s="2" t="s">
        <v>74</v>
      </c>
      <c r="AJ937" s="2" t="s">
        <v>8157</v>
      </c>
      <c r="AK937" s="2" t="s">
        <v>8158</v>
      </c>
      <c r="AL937" s="2" t="s">
        <v>75</v>
      </c>
      <c r="AM937" s="2" t="s">
        <v>8159</v>
      </c>
      <c r="AN937" s="2" t="s">
        <v>62</v>
      </c>
      <c r="AO937" s="19" t="s">
        <v>62</v>
      </c>
      <c r="AP937" s="2" t="s">
        <v>62</v>
      </c>
      <c r="AQ937" s="2" t="s">
        <v>62</v>
      </c>
      <c r="AR937" s="2" t="s">
        <v>62</v>
      </c>
      <c r="AS937" s="2" t="s">
        <v>62</v>
      </c>
      <c r="AT937" s="2" t="s">
        <v>62</v>
      </c>
      <c r="AU937" s="2" t="s">
        <v>62</v>
      </c>
      <c r="AV937" s="19" t="s">
        <v>57</v>
      </c>
      <c r="AW937" s="2" t="s">
        <v>77</v>
      </c>
      <c r="AX937" s="2" t="s">
        <v>57</v>
      </c>
      <c r="AY937" s="2" t="s">
        <v>77</v>
      </c>
    </row>
    <row r="938" spans="1:51" ht="22.5" customHeight="1" x14ac:dyDescent="0.25">
      <c r="A938" s="18" t="s">
        <v>8160</v>
      </c>
      <c r="B938" s="2" t="s">
        <v>8161</v>
      </c>
      <c r="C938" s="2" t="s">
        <v>595</v>
      </c>
      <c r="D938" s="2" t="s">
        <v>7389</v>
      </c>
      <c r="E938" s="2" t="s">
        <v>77</v>
      </c>
      <c r="F938" s="19">
        <v>1</v>
      </c>
      <c r="G938" s="19">
        <v>183.33</v>
      </c>
      <c r="H938" s="19" t="s">
        <v>57</v>
      </c>
      <c r="I938" s="19">
        <v>-31.17</v>
      </c>
      <c r="J938" s="19">
        <v>-41.95</v>
      </c>
      <c r="K938" s="19" t="s">
        <v>57</v>
      </c>
      <c r="L938" s="19">
        <v>110.21</v>
      </c>
      <c r="M938" s="2" t="s">
        <v>666</v>
      </c>
      <c r="N938" s="2" t="s">
        <v>62</v>
      </c>
      <c r="O938" s="2" t="s">
        <v>283</v>
      </c>
      <c r="P938" s="2" t="s">
        <v>284</v>
      </c>
      <c r="Q938" s="2" t="s">
        <v>60</v>
      </c>
      <c r="R938" s="2" t="s">
        <v>285</v>
      </c>
      <c r="S938" s="2" t="s">
        <v>62</v>
      </c>
      <c r="T938" s="19">
        <v>183.33</v>
      </c>
      <c r="U938" s="19" t="s">
        <v>63</v>
      </c>
      <c r="V938" s="2" t="s">
        <v>64</v>
      </c>
      <c r="W938" s="2" t="s">
        <v>8162</v>
      </c>
      <c r="X938" s="2" t="s">
        <v>8163</v>
      </c>
      <c r="Y938" s="2" t="s">
        <v>8164</v>
      </c>
      <c r="Z938" s="2" t="s">
        <v>62</v>
      </c>
      <c r="AA938" s="2" t="s">
        <v>62</v>
      </c>
      <c r="AB938" s="2" t="s">
        <v>8162</v>
      </c>
      <c r="AC938" s="2" t="s">
        <v>8165</v>
      </c>
      <c r="AD938" s="2" t="s">
        <v>8166</v>
      </c>
      <c r="AE938" s="2" t="s">
        <v>156</v>
      </c>
      <c r="AF938" s="2" t="s">
        <v>156</v>
      </c>
      <c r="AG938" s="2" t="s">
        <v>8167</v>
      </c>
      <c r="AH938" s="2" t="s">
        <v>73</v>
      </c>
      <c r="AI938" s="2" t="s">
        <v>74</v>
      </c>
      <c r="AJ938" s="2" t="s">
        <v>8168</v>
      </c>
      <c r="AK938" s="2" t="s">
        <v>8169</v>
      </c>
      <c r="AL938" s="2" t="s">
        <v>75</v>
      </c>
      <c r="AM938" s="2" t="s">
        <v>8170</v>
      </c>
      <c r="AN938" s="2" t="s">
        <v>62</v>
      </c>
      <c r="AO938" s="19" t="s">
        <v>62</v>
      </c>
      <c r="AP938" s="2" t="s">
        <v>62</v>
      </c>
      <c r="AQ938" s="2" t="s">
        <v>62</v>
      </c>
      <c r="AR938" s="2" t="s">
        <v>62</v>
      </c>
      <c r="AS938" s="2" t="s">
        <v>62</v>
      </c>
      <c r="AT938" s="2" t="s">
        <v>62</v>
      </c>
      <c r="AU938" s="2" t="s">
        <v>62</v>
      </c>
      <c r="AV938" s="19" t="s">
        <v>57</v>
      </c>
      <c r="AW938" s="2" t="s">
        <v>77</v>
      </c>
      <c r="AX938" s="2" t="s">
        <v>57</v>
      </c>
      <c r="AY938" s="2" t="s">
        <v>77</v>
      </c>
    </row>
    <row r="939" spans="1:51" ht="22.5" customHeight="1" x14ac:dyDescent="0.25">
      <c r="A939" s="18" t="s">
        <v>8182</v>
      </c>
      <c r="B939" s="2" t="s">
        <v>8183</v>
      </c>
      <c r="C939" s="2" t="s">
        <v>595</v>
      </c>
      <c r="D939" s="2" t="s">
        <v>6880</v>
      </c>
      <c r="E939" s="2" t="s">
        <v>77</v>
      </c>
      <c r="F939" s="19">
        <v>1</v>
      </c>
      <c r="G939" s="19">
        <v>132.9</v>
      </c>
      <c r="H939" s="19" t="s">
        <v>57</v>
      </c>
      <c r="I939" s="19">
        <v>-22.59</v>
      </c>
      <c r="J939" s="19">
        <v>-21.45</v>
      </c>
      <c r="K939" s="19" t="s">
        <v>57</v>
      </c>
      <c r="L939" s="19">
        <v>88.86</v>
      </c>
      <c r="M939" s="2" t="s">
        <v>666</v>
      </c>
      <c r="N939" s="2" t="s">
        <v>62</v>
      </c>
      <c r="O939" s="2" t="s">
        <v>3029</v>
      </c>
      <c r="P939" s="2" t="s">
        <v>3030</v>
      </c>
      <c r="Q939" s="2" t="s">
        <v>60</v>
      </c>
      <c r="R939" s="2" t="s">
        <v>3031</v>
      </c>
      <c r="S939" s="2" t="s">
        <v>62</v>
      </c>
      <c r="T939" s="19">
        <v>132.9</v>
      </c>
      <c r="U939" s="19" t="s">
        <v>63</v>
      </c>
      <c r="V939" s="2" t="s">
        <v>64</v>
      </c>
      <c r="W939" s="2" t="s">
        <v>8184</v>
      </c>
      <c r="X939" s="2" t="s">
        <v>8185</v>
      </c>
      <c r="Y939" s="2" t="s">
        <v>8186</v>
      </c>
      <c r="Z939" s="2" t="s">
        <v>62</v>
      </c>
      <c r="AA939" s="2" t="s">
        <v>62</v>
      </c>
      <c r="AB939" s="2" t="s">
        <v>8184</v>
      </c>
      <c r="AC939" s="2" t="s">
        <v>8187</v>
      </c>
      <c r="AD939" s="2" t="s">
        <v>8188</v>
      </c>
      <c r="AE939" s="2" t="s">
        <v>647</v>
      </c>
      <c r="AF939" s="2" t="s">
        <v>105</v>
      </c>
      <c r="AG939" s="2" t="s">
        <v>8189</v>
      </c>
      <c r="AH939" s="2" t="s">
        <v>73</v>
      </c>
      <c r="AI939" s="2" t="s">
        <v>74</v>
      </c>
      <c r="AJ939" s="2" t="s">
        <v>8190</v>
      </c>
      <c r="AK939" s="2" t="s">
        <v>8191</v>
      </c>
      <c r="AL939" s="2" t="s">
        <v>75</v>
      </c>
      <c r="AM939" s="2" t="s">
        <v>8192</v>
      </c>
      <c r="AN939" s="2" t="s">
        <v>62</v>
      </c>
      <c r="AO939" s="19" t="s">
        <v>62</v>
      </c>
      <c r="AP939" s="2" t="s">
        <v>62</v>
      </c>
      <c r="AQ939" s="2" t="s">
        <v>62</v>
      </c>
      <c r="AR939" s="2" t="s">
        <v>62</v>
      </c>
      <c r="AS939" s="2" t="s">
        <v>62</v>
      </c>
      <c r="AT939" s="2" t="s">
        <v>62</v>
      </c>
      <c r="AU939" s="2" t="s">
        <v>62</v>
      </c>
      <c r="AV939" s="19" t="s">
        <v>57</v>
      </c>
      <c r="AW939" s="2" t="s">
        <v>77</v>
      </c>
      <c r="AX939" s="2" t="s">
        <v>57</v>
      </c>
      <c r="AY939" s="2" t="s">
        <v>77</v>
      </c>
    </row>
    <row r="940" spans="1:51" ht="22.5" customHeight="1" x14ac:dyDescent="0.25">
      <c r="A940" s="18" t="s">
        <v>8193</v>
      </c>
      <c r="B940" s="2" t="s">
        <v>8194</v>
      </c>
      <c r="C940" s="2" t="s">
        <v>595</v>
      </c>
      <c r="D940" s="2" t="s">
        <v>7389</v>
      </c>
      <c r="E940" s="2" t="s">
        <v>77</v>
      </c>
      <c r="F940" s="19">
        <v>1</v>
      </c>
      <c r="G940" s="19">
        <v>57.99</v>
      </c>
      <c r="H940" s="19">
        <v>13.27</v>
      </c>
      <c r="I940" s="19">
        <v>-15.86</v>
      </c>
      <c r="J940" s="19">
        <v>-13.27</v>
      </c>
      <c r="K940" s="19" t="s">
        <v>57</v>
      </c>
      <c r="L940" s="19">
        <v>42.13</v>
      </c>
      <c r="M940" s="2" t="s">
        <v>666</v>
      </c>
      <c r="N940" s="2" t="s">
        <v>56</v>
      </c>
      <c r="O940" s="2" t="s">
        <v>1009</v>
      </c>
      <c r="P940" s="2" t="s">
        <v>8195</v>
      </c>
      <c r="Q940" s="2" t="s">
        <v>60</v>
      </c>
      <c r="R940" s="2" t="s">
        <v>8196</v>
      </c>
      <c r="S940" s="2" t="s">
        <v>62</v>
      </c>
      <c r="T940" s="19">
        <v>57.99</v>
      </c>
      <c r="U940" s="19" t="s">
        <v>63</v>
      </c>
      <c r="V940" s="2" t="s">
        <v>64</v>
      </c>
      <c r="W940" s="2" t="s">
        <v>8197</v>
      </c>
      <c r="X940" s="2" t="s">
        <v>8198</v>
      </c>
      <c r="Y940" s="2" t="s">
        <v>8199</v>
      </c>
      <c r="Z940" s="2" t="s">
        <v>62</v>
      </c>
      <c r="AA940" s="2" t="s">
        <v>62</v>
      </c>
      <c r="AB940" s="2" t="s">
        <v>8197</v>
      </c>
      <c r="AC940" s="2" t="s">
        <v>8200</v>
      </c>
      <c r="AD940" s="2" t="s">
        <v>8201</v>
      </c>
      <c r="AE940" s="2" t="s">
        <v>156</v>
      </c>
      <c r="AF940" s="2" t="s">
        <v>156</v>
      </c>
      <c r="AG940" s="2" t="s">
        <v>8202</v>
      </c>
      <c r="AH940" s="2" t="s">
        <v>73</v>
      </c>
      <c r="AI940" s="2" t="s">
        <v>74</v>
      </c>
      <c r="AJ940" s="2" t="s">
        <v>8168</v>
      </c>
      <c r="AK940" s="2" t="s">
        <v>8203</v>
      </c>
      <c r="AL940" s="2" t="s">
        <v>75</v>
      </c>
      <c r="AM940" s="2" t="s">
        <v>8204</v>
      </c>
      <c r="AN940" s="2" t="s">
        <v>62</v>
      </c>
      <c r="AO940" s="19" t="s">
        <v>62</v>
      </c>
      <c r="AP940" s="2" t="s">
        <v>62</v>
      </c>
      <c r="AQ940" s="2" t="s">
        <v>62</v>
      </c>
      <c r="AR940" s="2" t="s">
        <v>62</v>
      </c>
      <c r="AS940" s="2" t="s">
        <v>62</v>
      </c>
      <c r="AT940" s="2" t="s">
        <v>62</v>
      </c>
      <c r="AU940" s="2" t="s">
        <v>62</v>
      </c>
      <c r="AV940" s="19" t="s">
        <v>57</v>
      </c>
      <c r="AW940" s="2" t="s">
        <v>77</v>
      </c>
      <c r="AX940" s="2" t="s">
        <v>57</v>
      </c>
      <c r="AY940" s="2" t="s">
        <v>77</v>
      </c>
    </row>
    <row r="941" spans="1:51" ht="22.5" customHeight="1" x14ac:dyDescent="0.25">
      <c r="A941" s="18" t="s">
        <v>8205</v>
      </c>
      <c r="B941" s="2" t="s">
        <v>8206</v>
      </c>
      <c r="C941" s="2" t="s">
        <v>595</v>
      </c>
      <c r="D941" s="2" t="s">
        <v>6880</v>
      </c>
      <c r="E941" s="2" t="s">
        <v>77</v>
      </c>
      <c r="F941" s="19">
        <v>1</v>
      </c>
      <c r="G941" s="19">
        <v>63.7</v>
      </c>
      <c r="H941" s="19">
        <v>20.77</v>
      </c>
      <c r="I941" s="19">
        <v>-13.64</v>
      </c>
      <c r="J941" s="19">
        <v>-20.77</v>
      </c>
      <c r="K941" s="19" t="s">
        <v>57</v>
      </c>
      <c r="L941" s="19">
        <v>50.06</v>
      </c>
      <c r="M941" s="2" t="s">
        <v>666</v>
      </c>
      <c r="N941" s="2" t="s">
        <v>56</v>
      </c>
      <c r="O941" s="2" t="s">
        <v>242</v>
      </c>
      <c r="P941" s="2" t="s">
        <v>1049</v>
      </c>
      <c r="Q941" s="2" t="s">
        <v>60</v>
      </c>
      <c r="R941" s="2" t="s">
        <v>244</v>
      </c>
      <c r="S941" s="2" t="s">
        <v>62</v>
      </c>
      <c r="T941" s="19">
        <v>63.7</v>
      </c>
      <c r="U941" s="19" t="s">
        <v>83</v>
      </c>
      <c r="V941" s="2" t="s">
        <v>64</v>
      </c>
      <c r="W941" s="2" t="s">
        <v>8207</v>
      </c>
      <c r="X941" s="2" t="s">
        <v>8208</v>
      </c>
      <c r="Y941" s="2" t="s">
        <v>8209</v>
      </c>
      <c r="Z941" s="2" t="s">
        <v>62</v>
      </c>
      <c r="AA941" s="2" t="s">
        <v>62</v>
      </c>
      <c r="AB941" s="2" t="s">
        <v>8207</v>
      </c>
      <c r="AC941" s="2" t="s">
        <v>8210</v>
      </c>
      <c r="AD941" s="2" t="s">
        <v>8211</v>
      </c>
      <c r="AE941" s="2" t="s">
        <v>156</v>
      </c>
      <c r="AF941" s="2" t="s">
        <v>156</v>
      </c>
      <c r="AG941" s="2" t="s">
        <v>8212</v>
      </c>
      <c r="AH941" s="2" t="s">
        <v>73</v>
      </c>
      <c r="AI941" s="2" t="s">
        <v>74</v>
      </c>
      <c r="AJ941" s="2" t="s">
        <v>8213</v>
      </c>
      <c r="AK941" s="2" t="s">
        <v>8214</v>
      </c>
      <c r="AL941" s="2" t="s">
        <v>75</v>
      </c>
      <c r="AM941" s="2" t="s">
        <v>8215</v>
      </c>
      <c r="AN941" s="2" t="s">
        <v>8216</v>
      </c>
      <c r="AO941" s="19" t="s">
        <v>62</v>
      </c>
      <c r="AP941" s="2" t="s">
        <v>62</v>
      </c>
      <c r="AQ941" s="2" t="s">
        <v>62</v>
      </c>
      <c r="AR941" s="2" t="s">
        <v>62</v>
      </c>
      <c r="AS941" s="2" t="s">
        <v>62</v>
      </c>
      <c r="AT941" s="2" t="s">
        <v>62</v>
      </c>
      <c r="AU941" s="2" t="s">
        <v>62</v>
      </c>
      <c r="AV941" s="19" t="s">
        <v>57</v>
      </c>
      <c r="AW941" s="2" t="s">
        <v>77</v>
      </c>
      <c r="AX941" s="2" t="s">
        <v>57</v>
      </c>
      <c r="AY941" s="2" t="s">
        <v>77</v>
      </c>
    </row>
    <row r="942" spans="1:51" ht="22.5" customHeight="1" x14ac:dyDescent="0.25">
      <c r="A942" s="18" t="s">
        <v>8217</v>
      </c>
      <c r="B942" s="2" t="s">
        <v>8206</v>
      </c>
      <c r="C942" s="2" t="s">
        <v>595</v>
      </c>
      <c r="D942" s="2" t="s">
        <v>6880</v>
      </c>
      <c r="E942" s="2" t="s">
        <v>56</v>
      </c>
      <c r="F942" s="19">
        <v>2</v>
      </c>
      <c r="G942" s="19">
        <v>116</v>
      </c>
      <c r="H942" s="19">
        <v>2.2200000000000002</v>
      </c>
      <c r="I942" s="19">
        <v>-31.72</v>
      </c>
      <c r="J942" s="19">
        <v>-2.2200000000000002</v>
      </c>
      <c r="K942" s="19" t="s">
        <v>57</v>
      </c>
      <c r="L942" s="19">
        <v>84.28</v>
      </c>
      <c r="M942" s="2" t="s">
        <v>666</v>
      </c>
      <c r="N942" s="2" t="s">
        <v>56</v>
      </c>
      <c r="O942" s="112">
        <v>66412</v>
      </c>
      <c r="P942" s="2" t="s">
        <v>1280</v>
      </c>
      <c r="Q942" s="2" t="s">
        <v>60</v>
      </c>
      <c r="R942" s="2" t="s">
        <v>1281</v>
      </c>
      <c r="S942" s="2" t="s">
        <v>62</v>
      </c>
      <c r="T942" s="19">
        <v>58</v>
      </c>
      <c r="U942" s="19" t="s">
        <v>63</v>
      </c>
      <c r="V942" s="2" t="s">
        <v>64</v>
      </c>
      <c r="W942" s="2" t="s">
        <v>8218</v>
      </c>
      <c r="X942" s="2" t="s">
        <v>8219</v>
      </c>
      <c r="Y942" s="2" t="s">
        <v>8220</v>
      </c>
      <c r="Z942" s="2" t="s">
        <v>62</v>
      </c>
      <c r="AA942" s="2" t="s">
        <v>62</v>
      </c>
      <c r="AB942" s="2" t="s">
        <v>8218</v>
      </c>
      <c r="AC942" s="2" t="s">
        <v>8221</v>
      </c>
      <c r="AD942" s="2" t="s">
        <v>8222</v>
      </c>
      <c r="AE942" s="2" t="s">
        <v>8223</v>
      </c>
      <c r="AF942" s="2" t="s">
        <v>71</v>
      </c>
      <c r="AG942" s="2" t="s">
        <v>8224</v>
      </c>
      <c r="AH942" s="2" t="s">
        <v>73</v>
      </c>
      <c r="AI942" s="2" t="s">
        <v>74</v>
      </c>
      <c r="AJ942" s="2" t="s">
        <v>8225</v>
      </c>
      <c r="AK942" s="2" t="s">
        <v>8226</v>
      </c>
      <c r="AL942" s="2" t="s">
        <v>75</v>
      </c>
      <c r="AM942" s="2" t="s">
        <v>8227</v>
      </c>
      <c r="AN942" s="2" t="s">
        <v>62</v>
      </c>
      <c r="AO942" s="19" t="s">
        <v>62</v>
      </c>
      <c r="AP942" s="2" t="s">
        <v>62</v>
      </c>
      <c r="AQ942" s="2" t="s">
        <v>62</v>
      </c>
      <c r="AR942" s="2" t="s">
        <v>62</v>
      </c>
      <c r="AS942" s="2" t="s">
        <v>62</v>
      </c>
      <c r="AT942" s="2" t="s">
        <v>62</v>
      </c>
      <c r="AU942" s="2" t="s">
        <v>62</v>
      </c>
      <c r="AV942" s="19" t="s">
        <v>57</v>
      </c>
      <c r="AW942" s="2" t="s">
        <v>77</v>
      </c>
      <c r="AX942" s="2" t="s">
        <v>57</v>
      </c>
      <c r="AY942" s="2" t="s">
        <v>77</v>
      </c>
    </row>
    <row r="943" spans="1:51" ht="22.5" customHeight="1" x14ac:dyDescent="0.25">
      <c r="A943" s="18" t="s">
        <v>8228</v>
      </c>
      <c r="B943" s="2" t="s">
        <v>8229</v>
      </c>
      <c r="C943" s="2" t="s">
        <v>595</v>
      </c>
      <c r="D943" s="2" t="s">
        <v>6880</v>
      </c>
      <c r="E943" s="2" t="s">
        <v>77</v>
      </c>
      <c r="F943" s="19">
        <v>1</v>
      </c>
      <c r="G943" s="19">
        <v>44.49</v>
      </c>
      <c r="H943" s="19">
        <v>22.14</v>
      </c>
      <c r="I943" s="19">
        <v>-11.34</v>
      </c>
      <c r="J943" s="19">
        <v>-22.14</v>
      </c>
      <c r="K943" s="19" t="s">
        <v>57</v>
      </c>
      <c r="L943" s="19">
        <v>33.15</v>
      </c>
      <c r="M943" s="2" t="s">
        <v>666</v>
      </c>
      <c r="N943" s="2" t="s">
        <v>56</v>
      </c>
      <c r="O943" s="112">
        <v>55023</v>
      </c>
      <c r="P943" s="2" t="s">
        <v>820</v>
      </c>
      <c r="Q943" s="2" t="s">
        <v>60</v>
      </c>
      <c r="R943" s="2" t="s">
        <v>821</v>
      </c>
      <c r="S943" s="2" t="s">
        <v>62</v>
      </c>
      <c r="T943" s="19">
        <v>44.49</v>
      </c>
      <c r="U943" s="19" t="s">
        <v>83</v>
      </c>
      <c r="V943" s="2" t="s">
        <v>64</v>
      </c>
      <c r="W943" s="2" t="s">
        <v>8230</v>
      </c>
      <c r="X943" s="2" t="s">
        <v>8231</v>
      </c>
      <c r="Y943" s="2" t="s">
        <v>8232</v>
      </c>
      <c r="Z943" s="2" t="s">
        <v>62</v>
      </c>
      <c r="AA943" s="2" t="s">
        <v>62</v>
      </c>
      <c r="AB943" s="2" t="s">
        <v>8230</v>
      </c>
      <c r="AC943" s="2" t="s">
        <v>8233</v>
      </c>
      <c r="AD943" s="2" t="s">
        <v>8234</v>
      </c>
      <c r="AE943" s="2" t="s">
        <v>8235</v>
      </c>
      <c r="AF943" s="2" t="s">
        <v>234</v>
      </c>
      <c r="AG943" s="2" t="s">
        <v>8236</v>
      </c>
      <c r="AH943" s="2" t="s">
        <v>73</v>
      </c>
      <c r="AI943" s="2" t="s">
        <v>74</v>
      </c>
      <c r="AJ943" s="2" t="s">
        <v>8237</v>
      </c>
      <c r="AK943" s="2" t="s">
        <v>8238</v>
      </c>
      <c r="AL943" s="2" t="s">
        <v>75</v>
      </c>
      <c r="AM943" s="2" t="s">
        <v>8239</v>
      </c>
      <c r="AN943" s="2" t="s">
        <v>62</v>
      </c>
      <c r="AO943" s="19" t="s">
        <v>62</v>
      </c>
      <c r="AP943" s="2" t="s">
        <v>62</v>
      </c>
      <c r="AQ943" s="2" t="s">
        <v>62</v>
      </c>
      <c r="AR943" s="2" t="s">
        <v>62</v>
      </c>
      <c r="AS943" s="2" t="s">
        <v>62</v>
      </c>
      <c r="AT943" s="2" t="s">
        <v>62</v>
      </c>
      <c r="AU943" s="2" t="s">
        <v>62</v>
      </c>
      <c r="AV943" s="19" t="s">
        <v>57</v>
      </c>
      <c r="AW943" s="2" t="s">
        <v>77</v>
      </c>
      <c r="AX943" s="2" t="s">
        <v>57</v>
      </c>
      <c r="AY943" s="2" t="s">
        <v>77</v>
      </c>
    </row>
    <row r="944" spans="1:51" ht="22.5" customHeight="1" x14ac:dyDescent="0.25">
      <c r="A944" s="18" t="s">
        <v>8240</v>
      </c>
      <c r="B944" s="2" t="s">
        <v>8241</v>
      </c>
      <c r="C944" s="2" t="s">
        <v>595</v>
      </c>
      <c r="D944" s="2" t="s">
        <v>7745</v>
      </c>
      <c r="E944" s="2" t="s">
        <v>77</v>
      </c>
      <c r="F944" s="19">
        <v>1</v>
      </c>
      <c r="G944" s="19">
        <v>94.9</v>
      </c>
      <c r="H944" s="19">
        <v>1.59</v>
      </c>
      <c r="I944" s="19">
        <v>-11.39</v>
      </c>
      <c r="J944" s="19" t="s">
        <v>57</v>
      </c>
      <c r="K944" s="19" t="s">
        <v>57</v>
      </c>
      <c r="L944" s="19">
        <v>85.1</v>
      </c>
      <c r="M944" s="2" t="s">
        <v>666</v>
      </c>
      <c r="N944" s="2" t="s">
        <v>56</v>
      </c>
      <c r="O944" s="112">
        <v>227203</v>
      </c>
      <c r="P944" s="2" t="s">
        <v>597</v>
      </c>
      <c r="Q944" s="2" t="s">
        <v>60</v>
      </c>
      <c r="R944" s="2" t="s">
        <v>598</v>
      </c>
      <c r="S944" s="2" t="s">
        <v>62</v>
      </c>
      <c r="T944" s="19">
        <v>94.9</v>
      </c>
      <c r="U944" s="19" t="s">
        <v>83</v>
      </c>
      <c r="V944" s="2" t="s">
        <v>64</v>
      </c>
      <c r="W944" s="2" t="s">
        <v>8242</v>
      </c>
      <c r="X944" s="2" t="s">
        <v>8243</v>
      </c>
      <c r="Y944" s="2" t="s">
        <v>8244</v>
      </c>
      <c r="Z944" s="2" t="s">
        <v>62</v>
      </c>
      <c r="AA944" s="2" t="s">
        <v>62</v>
      </c>
      <c r="AB944" s="2" t="s">
        <v>8242</v>
      </c>
      <c r="AC944" s="2" t="s">
        <v>8245</v>
      </c>
      <c r="AD944" s="2" t="s">
        <v>8246</v>
      </c>
      <c r="AE944" s="2" t="s">
        <v>234</v>
      </c>
      <c r="AF944" s="2" t="s">
        <v>234</v>
      </c>
      <c r="AG944" s="2" t="s">
        <v>8247</v>
      </c>
      <c r="AH944" s="2" t="s">
        <v>73</v>
      </c>
      <c r="AI944" s="2" t="s">
        <v>236</v>
      </c>
      <c r="AJ944" s="2" t="s">
        <v>8248</v>
      </c>
      <c r="AK944" s="2" t="s">
        <v>8249</v>
      </c>
      <c r="AL944" s="2" t="s">
        <v>7666</v>
      </c>
      <c r="AM944" s="2" t="s">
        <v>8250</v>
      </c>
      <c r="AN944" s="2" t="s">
        <v>62</v>
      </c>
      <c r="AO944" s="19" t="s">
        <v>62</v>
      </c>
      <c r="AP944" s="2" t="s">
        <v>62</v>
      </c>
      <c r="AQ944" s="2" t="s">
        <v>62</v>
      </c>
      <c r="AR944" s="2" t="s">
        <v>62</v>
      </c>
      <c r="AS944" s="2" t="s">
        <v>62</v>
      </c>
      <c r="AT944" s="2" t="s">
        <v>62</v>
      </c>
      <c r="AU944" s="2" t="s">
        <v>62</v>
      </c>
      <c r="AV944" s="19" t="s">
        <v>57</v>
      </c>
      <c r="AW944" s="2" t="s">
        <v>77</v>
      </c>
      <c r="AX944" s="2" t="s">
        <v>57</v>
      </c>
      <c r="AY944" s="2" t="s">
        <v>77</v>
      </c>
    </row>
    <row r="945" spans="1:51" ht="22.5" customHeight="1" x14ac:dyDescent="0.25">
      <c r="A945" s="18" t="s">
        <v>8251</v>
      </c>
      <c r="B945" s="2" t="s">
        <v>8252</v>
      </c>
      <c r="C945" s="2" t="s">
        <v>595</v>
      </c>
      <c r="D945" s="2" t="s">
        <v>6880</v>
      </c>
      <c r="E945" s="2" t="s">
        <v>77</v>
      </c>
      <c r="F945" s="19">
        <v>1</v>
      </c>
      <c r="G945" s="19">
        <v>200.99</v>
      </c>
      <c r="H945" s="19" t="s">
        <v>57</v>
      </c>
      <c r="I945" s="19">
        <v>-34.17</v>
      </c>
      <c r="J945" s="19">
        <v>-65.95</v>
      </c>
      <c r="K945" s="19" t="s">
        <v>57</v>
      </c>
      <c r="L945" s="19">
        <v>100.87</v>
      </c>
      <c r="M945" s="2" t="s">
        <v>666</v>
      </c>
      <c r="N945" s="2" t="s">
        <v>56</v>
      </c>
      <c r="O945" s="2" t="s">
        <v>215</v>
      </c>
      <c r="P945" s="2" t="s">
        <v>216</v>
      </c>
      <c r="Q945" s="2" t="s">
        <v>60</v>
      </c>
      <c r="R945" s="2" t="s">
        <v>217</v>
      </c>
      <c r="S945" s="2" t="s">
        <v>62</v>
      </c>
      <c r="T945" s="19">
        <v>200.99</v>
      </c>
      <c r="U945" s="19" t="s">
        <v>63</v>
      </c>
      <c r="V945" s="2" t="s">
        <v>64</v>
      </c>
      <c r="W945" s="2" t="s">
        <v>8253</v>
      </c>
      <c r="X945" s="2" t="s">
        <v>8254</v>
      </c>
      <c r="Y945" s="2" t="s">
        <v>8255</v>
      </c>
      <c r="Z945" s="2" t="s">
        <v>62</v>
      </c>
      <c r="AA945" s="2" t="s">
        <v>62</v>
      </c>
      <c r="AB945" s="2" t="s">
        <v>8253</v>
      </c>
      <c r="AC945" s="2" t="s">
        <v>8256</v>
      </c>
      <c r="AD945" s="2" t="s">
        <v>8257</v>
      </c>
      <c r="AE945" s="2" t="s">
        <v>8258</v>
      </c>
      <c r="AF945" s="2" t="s">
        <v>156</v>
      </c>
      <c r="AG945" s="2" t="s">
        <v>8259</v>
      </c>
      <c r="AH945" s="2" t="s">
        <v>73</v>
      </c>
      <c r="AI945" s="2" t="s">
        <v>74</v>
      </c>
      <c r="AJ945" s="2" t="s">
        <v>8260</v>
      </c>
      <c r="AK945" s="2" t="s">
        <v>8261</v>
      </c>
      <c r="AL945" s="2" t="s">
        <v>75</v>
      </c>
      <c r="AM945" s="2" t="s">
        <v>8262</v>
      </c>
      <c r="AN945" s="2" t="s">
        <v>8263</v>
      </c>
      <c r="AO945" s="19" t="s">
        <v>62</v>
      </c>
      <c r="AP945" s="2" t="s">
        <v>62</v>
      </c>
      <c r="AQ945" s="2" t="s">
        <v>62</v>
      </c>
      <c r="AR945" s="2" t="s">
        <v>62</v>
      </c>
      <c r="AS945" s="2" t="s">
        <v>62</v>
      </c>
      <c r="AT945" s="2" t="s">
        <v>62</v>
      </c>
      <c r="AU945" s="2" t="s">
        <v>62</v>
      </c>
      <c r="AV945" s="19" t="s">
        <v>57</v>
      </c>
      <c r="AW945" s="2" t="s">
        <v>77</v>
      </c>
      <c r="AX945" s="2" t="s">
        <v>57</v>
      </c>
      <c r="AY945" s="2" t="s">
        <v>77</v>
      </c>
    </row>
    <row r="946" spans="1:51" ht="22.5" customHeight="1" x14ac:dyDescent="0.25">
      <c r="A946" s="18" t="s">
        <v>8264</v>
      </c>
      <c r="B946" s="2" t="s">
        <v>8265</v>
      </c>
      <c r="C946" s="2" t="s">
        <v>595</v>
      </c>
      <c r="D946" s="2" t="s">
        <v>6409</v>
      </c>
      <c r="E946" s="2" t="s">
        <v>77</v>
      </c>
      <c r="F946" s="19">
        <v>1</v>
      </c>
      <c r="G946" s="19">
        <v>67.900000000000006</v>
      </c>
      <c r="H946" s="19">
        <v>16.93</v>
      </c>
      <c r="I946" s="19">
        <v>-14.15</v>
      </c>
      <c r="J946" s="19">
        <v>-16.93</v>
      </c>
      <c r="K946" s="19" t="s">
        <v>57</v>
      </c>
      <c r="L946" s="19">
        <v>53.75</v>
      </c>
      <c r="M946" s="2" t="s">
        <v>666</v>
      </c>
      <c r="N946" s="2" t="s">
        <v>56</v>
      </c>
      <c r="O946" s="2" t="s">
        <v>201</v>
      </c>
      <c r="P946" s="2" t="s">
        <v>8266</v>
      </c>
      <c r="Q946" s="2" t="s">
        <v>60</v>
      </c>
      <c r="R946" s="2" t="s">
        <v>8267</v>
      </c>
      <c r="S946" s="2" t="s">
        <v>62</v>
      </c>
      <c r="T946" s="19">
        <v>67.900000000000006</v>
      </c>
      <c r="U946" s="19" t="s">
        <v>83</v>
      </c>
      <c r="V946" s="2" t="s">
        <v>64</v>
      </c>
      <c r="W946" s="2" t="s">
        <v>8268</v>
      </c>
      <c r="X946" s="2" t="s">
        <v>8269</v>
      </c>
      <c r="Y946" s="2" t="s">
        <v>8270</v>
      </c>
      <c r="Z946" s="2" t="s">
        <v>62</v>
      </c>
      <c r="AA946" s="2" t="s">
        <v>62</v>
      </c>
      <c r="AB946" s="2" t="s">
        <v>8268</v>
      </c>
      <c r="AC946" s="2" t="s">
        <v>8271</v>
      </c>
      <c r="AD946" s="2" t="s">
        <v>8272</v>
      </c>
      <c r="AE946" s="2" t="s">
        <v>234</v>
      </c>
      <c r="AF946" s="2" t="s">
        <v>234</v>
      </c>
      <c r="AG946" s="2" t="s">
        <v>8273</v>
      </c>
      <c r="AH946" s="2" t="s">
        <v>73</v>
      </c>
      <c r="AI946" s="2" t="s">
        <v>74</v>
      </c>
      <c r="AJ946" s="2" t="s">
        <v>8274</v>
      </c>
      <c r="AK946" s="2" t="s">
        <v>8275</v>
      </c>
      <c r="AL946" s="2" t="s">
        <v>75</v>
      </c>
      <c r="AM946" s="2" t="s">
        <v>8276</v>
      </c>
      <c r="AN946" s="2" t="s">
        <v>8277</v>
      </c>
      <c r="AO946" s="19" t="s">
        <v>62</v>
      </c>
      <c r="AP946" s="2" t="s">
        <v>62</v>
      </c>
      <c r="AQ946" s="2" t="s">
        <v>62</v>
      </c>
      <c r="AR946" s="2" t="s">
        <v>62</v>
      </c>
      <c r="AS946" s="2" t="s">
        <v>62</v>
      </c>
      <c r="AT946" s="2" t="s">
        <v>62</v>
      </c>
      <c r="AU946" s="2" t="s">
        <v>62</v>
      </c>
      <c r="AV946" s="19" t="s">
        <v>57</v>
      </c>
      <c r="AW946" s="2" t="s">
        <v>77</v>
      </c>
      <c r="AX946" s="2" t="s">
        <v>57</v>
      </c>
      <c r="AY946" s="2" t="s">
        <v>77</v>
      </c>
    </row>
    <row r="947" spans="1:51" ht="22.5" customHeight="1" x14ac:dyDescent="0.25">
      <c r="A947" s="18" t="s">
        <v>8278</v>
      </c>
      <c r="B947" s="2" t="s">
        <v>8279</v>
      </c>
      <c r="C947" s="2" t="s">
        <v>595</v>
      </c>
      <c r="D947" s="2" t="s">
        <v>7389</v>
      </c>
      <c r="E947" s="2" t="s">
        <v>56</v>
      </c>
      <c r="F947" s="19">
        <v>1</v>
      </c>
      <c r="G947" s="19">
        <v>31.67</v>
      </c>
      <c r="H947" s="19">
        <v>10.72</v>
      </c>
      <c r="I947" s="19">
        <v>-9.8000000000000007</v>
      </c>
      <c r="J947" s="19">
        <v>-10.72</v>
      </c>
      <c r="K947" s="19" t="s">
        <v>57</v>
      </c>
      <c r="L947" s="19">
        <v>21.87</v>
      </c>
      <c r="M947" s="2" t="s">
        <v>666</v>
      </c>
      <c r="N947" s="2" t="s">
        <v>62</v>
      </c>
      <c r="O947" s="2" t="s">
        <v>3748</v>
      </c>
      <c r="P947" s="2" t="s">
        <v>3749</v>
      </c>
      <c r="Q947" s="2" t="s">
        <v>60</v>
      </c>
      <c r="R947" s="2" t="s">
        <v>3750</v>
      </c>
      <c r="S947" s="2" t="s">
        <v>62</v>
      </c>
      <c r="T947" s="19">
        <v>31.67</v>
      </c>
      <c r="U947" s="19" t="s">
        <v>83</v>
      </c>
      <c r="V947" s="2" t="s">
        <v>64</v>
      </c>
      <c r="W947" s="2" t="s">
        <v>8280</v>
      </c>
      <c r="X947" s="2" t="s">
        <v>8281</v>
      </c>
      <c r="Y947" s="2" t="s">
        <v>8282</v>
      </c>
      <c r="Z947" s="2" t="s">
        <v>62</v>
      </c>
      <c r="AA947" s="2" t="s">
        <v>62</v>
      </c>
      <c r="AB947" s="2" t="s">
        <v>8280</v>
      </c>
      <c r="AC947" s="2" t="s">
        <v>8283</v>
      </c>
      <c r="AD947" s="2" t="s">
        <v>8284</v>
      </c>
      <c r="AE947" s="2" t="s">
        <v>234</v>
      </c>
      <c r="AF947" s="2" t="s">
        <v>234</v>
      </c>
      <c r="AG947" s="2" t="s">
        <v>8285</v>
      </c>
      <c r="AH947" s="2" t="s">
        <v>73</v>
      </c>
      <c r="AI947" s="2" t="s">
        <v>74</v>
      </c>
      <c r="AJ947" s="2" t="s">
        <v>8286</v>
      </c>
      <c r="AK947" s="2" t="s">
        <v>8287</v>
      </c>
      <c r="AL947" s="2" t="s">
        <v>75</v>
      </c>
      <c r="AM947" s="2" t="s">
        <v>8288</v>
      </c>
      <c r="AN947" s="2" t="s">
        <v>8289</v>
      </c>
      <c r="AO947" s="19" t="s">
        <v>62</v>
      </c>
      <c r="AP947" s="2" t="s">
        <v>62</v>
      </c>
      <c r="AQ947" s="2" t="s">
        <v>62</v>
      </c>
      <c r="AR947" s="2" t="s">
        <v>62</v>
      </c>
      <c r="AS947" s="2" t="s">
        <v>62</v>
      </c>
      <c r="AT947" s="2" t="s">
        <v>62</v>
      </c>
      <c r="AU947" s="2" t="s">
        <v>62</v>
      </c>
      <c r="AV947" s="19" t="s">
        <v>57</v>
      </c>
      <c r="AW947" s="2" t="s">
        <v>77</v>
      </c>
      <c r="AX947" s="2" t="s">
        <v>57</v>
      </c>
      <c r="AY947" s="2" t="s">
        <v>77</v>
      </c>
    </row>
    <row r="948" spans="1:51" ht="22.5" customHeight="1" x14ac:dyDescent="0.25">
      <c r="A948" s="18" t="s">
        <v>8290</v>
      </c>
      <c r="B948" s="2" t="s">
        <v>8291</v>
      </c>
      <c r="C948" s="2" t="s">
        <v>595</v>
      </c>
      <c r="D948" s="2" t="s">
        <v>6409</v>
      </c>
      <c r="E948" s="2" t="s">
        <v>56</v>
      </c>
      <c r="F948" s="19">
        <v>1</v>
      </c>
      <c r="G948" s="19">
        <v>148.53</v>
      </c>
      <c r="H948" s="19" t="s">
        <v>57</v>
      </c>
      <c r="I948" s="19">
        <v>-17.82</v>
      </c>
      <c r="J948" s="19">
        <v>-47.9</v>
      </c>
      <c r="K948" s="19" t="s">
        <v>57</v>
      </c>
      <c r="L948" s="19">
        <v>82.81</v>
      </c>
      <c r="M948" s="2" t="s">
        <v>666</v>
      </c>
      <c r="N948" s="2" t="s">
        <v>56</v>
      </c>
      <c r="O948" s="112">
        <v>442080</v>
      </c>
      <c r="P948" s="2" t="s">
        <v>8292</v>
      </c>
      <c r="Q948" s="2" t="s">
        <v>60</v>
      </c>
      <c r="R948" s="2" t="s">
        <v>8293</v>
      </c>
      <c r="S948" s="2" t="s">
        <v>62</v>
      </c>
      <c r="T948" s="19">
        <v>148.53</v>
      </c>
      <c r="U948" s="19" t="s">
        <v>83</v>
      </c>
      <c r="V948" s="2" t="s">
        <v>64</v>
      </c>
      <c r="W948" s="2" t="s">
        <v>8294</v>
      </c>
      <c r="X948" s="2" t="s">
        <v>8295</v>
      </c>
      <c r="Y948" s="2" t="s">
        <v>8296</v>
      </c>
      <c r="Z948" s="2" t="s">
        <v>62</v>
      </c>
      <c r="AA948" s="2" t="s">
        <v>62</v>
      </c>
      <c r="AB948" s="2" t="s">
        <v>8294</v>
      </c>
      <c r="AC948" s="2" t="s">
        <v>8297</v>
      </c>
      <c r="AD948" s="2" t="s">
        <v>8298</v>
      </c>
      <c r="AE948" s="2" t="s">
        <v>8299</v>
      </c>
      <c r="AF948" s="2" t="s">
        <v>156</v>
      </c>
      <c r="AG948" s="2" t="s">
        <v>8300</v>
      </c>
      <c r="AH948" s="2" t="s">
        <v>73</v>
      </c>
      <c r="AI948" s="2" t="s">
        <v>74</v>
      </c>
      <c r="AJ948" s="2" t="s">
        <v>8301</v>
      </c>
      <c r="AK948" s="2" t="s">
        <v>8302</v>
      </c>
      <c r="AL948" s="2" t="s">
        <v>75</v>
      </c>
      <c r="AM948" s="2" t="s">
        <v>8303</v>
      </c>
      <c r="AN948" s="2" t="s">
        <v>62</v>
      </c>
      <c r="AO948" s="19" t="s">
        <v>62</v>
      </c>
      <c r="AP948" s="2" t="s">
        <v>62</v>
      </c>
      <c r="AQ948" s="2" t="s">
        <v>62</v>
      </c>
      <c r="AR948" s="2" t="s">
        <v>62</v>
      </c>
      <c r="AS948" s="2" t="s">
        <v>62</v>
      </c>
      <c r="AT948" s="2" t="s">
        <v>62</v>
      </c>
      <c r="AU948" s="2" t="s">
        <v>62</v>
      </c>
      <c r="AV948" s="19" t="s">
        <v>57</v>
      </c>
      <c r="AW948" s="2" t="s">
        <v>77</v>
      </c>
      <c r="AX948" s="2" t="s">
        <v>57</v>
      </c>
      <c r="AY948" s="2" t="s">
        <v>77</v>
      </c>
    </row>
    <row r="949" spans="1:51" ht="22.5" customHeight="1" x14ac:dyDescent="0.25">
      <c r="A949" s="18" t="s">
        <v>8308</v>
      </c>
      <c r="B949" s="2" t="s">
        <v>8309</v>
      </c>
      <c r="C949" s="2" t="s">
        <v>595</v>
      </c>
      <c r="D949" s="2" t="s">
        <v>6333</v>
      </c>
      <c r="E949" s="2" t="s">
        <v>77</v>
      </c>
      <c r="F949" s="19">
        <v>1</v>
      </c>
      <c r="G949" s="19">
        <v>175.99</v>
      </c>
      <c r="H949" s="19" t="s">
        <v>57</v>
      </c>
      <c r="I949" s="19">
        <v>-21.12</v>
      </c>
      <c r="J949" s="19">
        <v>-25.95</v>
      </c>
      <c r="K949" s="19" t="s">
        <v>57</v>
      </c>
      <c r="L949" s="19">
        <v>128.91999999999999</v>
      </c>
      <c r="M949" s="2" t="s">
        <v>666</v>
      </c>
      <c r="N949" s="2" t="s">
        <v>62</v>
      </c>
      <c r="O949" s="112">
        <v>552002</v>
      </c>
      <c r="P949" s="2" t="s">
        <v>681</v>
      </c>
      <c r="Q949" s="2" t="s">
        <v>60</v>
      </c>
      <c r="R949" s="2" t="s">
        <v>682</v>
      </c>
      <c r="S949" s="2" t="s">
        <v>62</v>
      </c>
      <c r="T949" s="19">
        <v>175.99</v>
      </c>
      <c r="U949" s="19" t="s">
        <v>83</v>
      </c>
      <c r="V949" s="2" t="s">
        <v>64</v>
      </c>
      <c r="W949" s="2" t="s">
        <v>5300</v>
      </c>
      <c r="X949" s="2" t="s">
        <v>5301</v>
      </c>
      <c r="Y949" s="2" t="s">
        <v>5302</v>
      </c>
      <c r="Z949" s="2" t="s">
        <v>62</v>
      </c>
      <c r="AA949" s="2" t="s">
        <v>62</v>
      </c>
      <c r="AB949" s="2" t="s">
        <v>5300</v>
      </c>
      <c r="AC949" s="2" t="s">
        <v>5303</v>
      </c>
      <c r="AD949" s="2" t="s">
        <v>5304</v>
      </c>
      <c r="AE949" s="2" t="s">
        <v>4083</v>
      </c>
      <c r="AF949" s="2" t="s">
        <v>349</v>
      </c>
      <c r="AG949" s="2" t="s">
        <v>5305</v>
      </c>
      <c r="AH949" s="2" t="s">
        <v>73</v>
      </c>
      <c r="AI949" s="2" t="s">
        <v>74</v>
      </c>
      <c r="AJ949" s="2" t="s">
        <v>8310</v>
      </c>
      <c r="AK949" s="2" t="s">
        <v>8311</v>
      </c>
      <c r="AL949" s="2" t="s">
        <v>75</v>
      </c>
      <c r="AM949" s="2" t="s">
        <v>8312</v>
      </c>
      <c r="AN949" s="2" t="s">
        <v>62</v>
      </c>
      <c r="AO949" s="19" t="s">
        <v>62</v>
      </c>
      <c r="AP949" s="2" t="s">
        <v>62</v>
      </c>
      <c r="AQ949" s="2" t="s">
        <v>62</v>
      </c>
      <c r="AR949" s="2" t="s">
        <v>62</v>
      </c>
      <c r="AS949" s="2" t="s">
        <v>62</v>
      </c>
      <c r="AT949" s="2" t="s">
        <v>62</v>
      </c>
      <c r="AU949" s="2" t="s">
        <v>62</v>
      </c>
      <c r="AV949" s="19" t="s">
        <v>57</v>
      </c>
      <c r="AW949" s="2" t="s">
        <v>77</v>
      </c>
      <c r="AX949" s="2" t="s">
        <v>57</v>
      </c>
      <c r="AY949" s="2" t="s">
        <v>77</v>
      </c>
    </row>
    <row r="950" spans="1:51" ht="22.5" customHeight="1" x14ac:dyDescent="0.25">
      <c r="A950" s="18" t="s">
        <v>8313</v>
      </c>
      <c r="B950" s="2" t="s">
        <v>8314</v>
      </c>
      <c r="C950" s="2" t="s">
        <v>595</v>
      </c>
      <c r="D950" s="2" t="s">
        <v>6333</v>
      </c>
      <c r="E950" s="2" t="s">
        <v>77</v>
      </c>
      <c r="F950" s="19">
        <v>1</v>
      </c>
      <c r="G950" s="19">
        <v>159.99</v>
      </c>
      <c r="H950" s="19">
        <v>1.59</v>
      </c>
      <c r="I950" s="19">
        <v>-27.2</v>
      </c>
      <c r="J950" s="19" t="s">
        <v>57</v>
      </c>
      <c r="K950" s="19" t="s">
        <v>57</v>
      </c>
      <c r="L950" s="19">
        <v>134.38</v>
      </c>
      <c r="M950" s="2" t="s">
        <v>666</v>
      </c>
      <c r="N950" s="2" t="s">
        <v>56</v>
      </c>
      <c r="O950" s="2" t="s">
        <v>96</v>
      </c>
      <c r="P950" s="2" t="s">
        <v>97</v>
      </c>
      <c r="Q950" s="2" t="s">
        <v>60</v>
      </c>
      <c r="R950" s="2" t="s">
        <v>98</v>
      </c>
      <c r="S950" s="2" t="s">
        <v>62</v>
      </c>
      <c r="T950" s="19">
        <v>159.99</v>
      </c>
      <c r="U950" s="19" t="s">
        <v>63</v>
      </c>
      <c r="V950" s="2" t="s">
        <v>64</v>
      </c>
      <c r="W950" s="2" t="s">
        <v>8315</v>
      </c>
      <c r="X950" s="2" t="s">
        <v>8316</v>
      </c>
      <c r="Y950" s="2" t="s">
        <v>8317</v>
      </c>
      <c r="Z950" s="2" t="s">
        <v>62</v>
      </c>
      <c r="AA950" s="2" t="s">
        <v>62</v>
      </c>
      <c r="AB950" s="2" t="s">
        <v>8315</v>
      </c>
      <c r="AC950" s="2" t="s">
        <v>8318</v>
      </c>
      <c r="AD950" s="2" t="s">
        <v>8319</v>
      </c>
      <c r="AE950" s="2" t="s">
        <v>8320</v>
      </c>
      <c r="AF950" s="2" t="s">
        <v>234</v>
      </c>
      <c r="AG950" s="2" t="s">
        <v>8321</v>
      </c>
      <c r="AH950" s="2" t="s">
        <v>73</v>
      </c>
      <c r="AI950" s="2" t="s">
        <v>236</v>
      </c>
      <c r="AJ950" s="2" t="s">
        <v>8322</v>
      </c>
      <c r="AK950" s="2" t="s">
        <v>6328</v>
      </c>
      <c r="AL950" s="2" t="s">
        <v>8323</v>
      </c>
      <c r="AM950" s="2" t="s">
        <v>8324</v>
      </c>
      <c r="AN950" s="2" t="s">
        <v>62</v>
      </c>
      <c r="AO950" s="19" t="s">
        <v>62</v>
      </c>
      <c r="AP950" s="2" t="s">
        <v>62</v>
      </c>
      <c r="AQ950" s="2" t="s">
        <v>62</v>
      </c>
      <c r="AR950" s="2" t="s">
        <v>62</v>
      </c>
      <c r="AS950" s="2" t="s">
        <v>62</v>
      </c>
      <c r="AT950" s="2" t="s">
        <v>62</v>
      </c>
      <c r="AU950" s="2" t="s">
        <v>62</v>
      </c>
      <c r="AV950" s="19" t="s">
        <v>57</v>
      </c>
      <c r="AW950" s="2" t="s">
        <v>77</v>
      </c>
      <c r="AX950" s="2" t="s">
        <v>57</v>
      </c>
      <c r="AY950" s="2" t="s">
        <v>77</v>
      </c>
    </row>
    <row r="951" spans="1:51" ht="22.5" customHeight="1" x14ac:dyDescent="0.25">
      <c r="A951" s="18" t="s">
        <v>8325</v>
      </c>
      <c r="B951" s="2" t="s">
        <v>8326</v>
      </c>
      <c r="C951" s="2" t="s">
        <v>595</v>
      </c>
      <c r="D951" s="2" t="s">
        <v>7389</v>
      </c>
      <c r="E951" s="2" t="s">
        <v>77</v>
      </c>
      <c r="F951" s="19">
        <v>1</v>
      </c>
      <c r="G951" s="19">
        <v>57.99</v>
      </c>
      <c r="H951" s="19">
        <v>13.27</v>
      </c>
      <c r="I951" s="19">
        <v>-15.86</v>
      </c>
      <c r="J951" s="19">
        <v>-13.27</v>
      </c>
      <c r="K951" s="19" t="s">
        <v>57</v>
      </c>
      <c r="L951" s="19">
        <v>42.13</v>
      </c>
      <c r="M951" s="2" t="s">
        <v>666</v>
      </c>
      <c r="N951" s="2" t="s">
        <v>56</v>
      </c>
      <c r="O951" s="2" t="s">
        <v>1009</v>
      </c>
      <c r="P951" s="2" t="s">
        <v>6029</v>
      </c>
      <c r="Q951" s="2" t="s">
        <v>60</v>
      </c>
      <c r="R951" s="2" t="s">
        <v>6030</v>
      </c>
      <c r="S951" s="2" t="s">
        <v>62</v>
      </c>
      <c r="T951" s="19">
        <v>57.99</v>
      </c>
      <c r="U951" s="19" t="s">
        <v>63</v>
      </c>
      <c r="V951" s="2" t="s">
        <v>64</v>
      </c>
      <c r="W951" s="2" t="s">
        <v>8327</v>
      </c>
      <c r="X951" s="2" t="s">
        <v>8328</v>
      </c>
      <c r="Y951" s="2" t="s">
        <v>8329</v>
      </c>
      <c r="Z951" s="2" t="s">
        <v>62</v>
      </c>
      <c r="AA951" s="2" t="s">
        <v>62</v>
      </c>
      <c r="AB951" s="2" t="s">
        <v>8327</v>
      </c>
      <c r="AC951" s="2" t="s">
        <v>8330</v>
      </c>
      <c r="AD951" s="2" t="s">
        <v>8331</v>
      </c>
      <c r="AE951" s="2" t="s">
        <v>156</v>
      </c>
      <c r="AF951" s="2" t="s">
        <v>156</v>
      </c>
      <c r="AG951" s="2" t="s">
        <v>8332</v>
      </c>
      <c r="AH951" s="2" t="s">
        <v>73</v>
      </c>
      <c r="AI951" s="2" t="s">
        <v>74</v>
      </c>
      <c r="AJ951" s="2" t="s">
        <v>8213</v>
      </c>
      <c r="AK951" s="2" t="s">
        <v>8333</v>
      </c>
      <c r="AL951" s="2" t="s">
        <v>75</v>
      </c>
      <c r="AM951" s="2" t="s">
        <v>8334</v>
      </c>
      <c r="AN951" s="2" t="s">
        <v>62</v>
      </c>
      <c r="AO951" s="19" t="s">
        <v>62</v>
      </c>
      <c r="AP951" s="2" t="s">
        <v>62</v>
      </c>
      <c r="AQ951" s="2" t="s">
        <v>62</v>
      </c>
      <c r="AR951" s="2" t="s">
        <v>62</v>
      </c>
      <c r="AS951" s="2" t="s">
        <v>62</v>
      </c>
      <c r="AT951" s="2" t="s">
        <v>62</v>
      </c>
      <c r="AU951" s="2" t="s">
        <v>62</v>
      </c>
      <c r="AV951" s="19" t="s">
        <v>57</v>
      </c>
      <c r="AW951" s="2" t="s">
        <v>77</v>
      </c>
      <c r="AX951" s="2" t="s">
        <v>57</v>
      </c>
      <c r="AY951" s="2" t="s">
        <v>77</v>
      </c>
    </row>
    <row r="952" spans="1:51" ht="22.5" customHeight="1" x14ac:dyDescent="0.25">
      <c r="A952" s="18" t="s">
        <v>8335</v>
      </c>
      <c r="B952" s="2" t="s">
        <v>8336</v>
      </c>
      <c r="C952" s="2" t="s">
        <v>595</v>
      </c>
      <c r="D952" s="2" t="s">
        <v>6409</v>
      </c>
      <c r="E952" s="2" t="s">
        <v>77</v>
      </c>
      <c r="F952" s="19">
        <v>1</v>
      </c>
      <c r="G952" s="19">
        <v>154.63999999999999</v>
      </c>
      <c r="H952" s="19" t="s">
        <v>57</v>
      </c>
      <c r="I952" s="19">
        <v>-26.29</v>
      </c>
      <c r="J952" s="19">
        <v>-25.95</v>
      </c>
      <c r="K952" s="19" t="s">
        <v>57</v>
      </c>
      <c r="L952" s="19">
        <v>102.4</v>
      </c>
      <c r="M952" s="2" t="s">
        <v>666</v>
      </c>
      <c r="N952" s="2" t="s">
        <v>56</v>
      </c>
      <c r="O952" s="112">
        <v>442080</v>
      </c>
      <c r="P952" s="2" t="s">
        <v>7481</v>
      </c>
      <c r="Q952" s="2" t="s">
        <v>60</v>
      </c>
      <c r="R952" s="2" t="s">
        <v>7482</v>
      </c>
      <c r="S952" s="2" t="s">
        <v>62</v>
      </c>
      <c r="T952" s="19">
        <v>154.63999999999999</v>
      </c>
      <c r="U952" s="19" t="s">
        <v>63</v>
      </c>
      <c r="V952" s="2" t="s">
        <v>64</v>
      </c>
      <c r="W952" s="2" t="s">
        <v>8337</v>
      </c>
      <c r="X952" s="2" t="s">
        <v>8338</v>
      </c>
      <c r="Y952" s="2" t="s">
        <v>8339</v>
      </c>
      <c r="Z952" s="2" t="s">
        <v>62</v>
      </c>
      <c r="AA952" s="2" t="s">
        <v>62</v>
      </c>
      <c r="AB952" s="2" t="s">
        <v>8337</v>
      </c>
      <c r="AC952" s="2" t="s">
        <v>8340</v>
      </c>
      <c r="AD952" s="2" t="s">
        <v>8341</v>
      </c>
      <c r="AE952" s="2" t="s">
        <v>8342</v>
      </c>
      <c r="AF952" s="2" t="s">
        <v>71</v>
      </c>
      <c r="AG952" s="2" t="s">
        <v>8343</v>
      </c>
      <c r="AH952" s="2" t="s">
        <v>73</v>
      </c>
      <c r="AI952" s="2" t="s">
        <v>74</v>
      </c>
      <c r="AJ952" s="2" t="s">
        <v>7957</v>
      </c>
      <c r="AK952" s="2" t="s">
        <v>8344</v>
      </c>
      <c r="AL952" s="2" t="s">
        <v>75</v>
      </c>
      <c r="AM952" s="2" t="s">
        <v>8345</v>
      </c>
      <c r="AN952" s="2" t="s">
        <v>62</v>
      </c>
      <c r="AO952" s="19" t="s">
        <v>62</v>
      </c>
      <c r="AP952" s="2" t="s">
        <v>62</v>
      </c>
      <c r="AQ952" s="2" t="s">
        <v>62</v>
      </c>
      <c r="AR952" s="2" t="s">
        <v>62</v>
      </c>
      <c r="AS952" s="2" t="s">
        <v>62</v>
      </c>
      <c r="AT952" s="2" t="s">
        <v>62</v>
      </c>
      <c r="AU952" s="2" t="s">
        <v>62</v>
      </c>
      <c r="AV952" s="19" t="s">
        <v>57</v>
      </c>
      <c r="AW952" s="2" t="s">
        <v>77</v>
      </c>
      <c r="AX952" s="2" t="s">
        <v>57</v>
      </c>
      <c r="AY952" s="2" t="s">
        <v>77</v>
      </c>
    </row>
    <row r="953" spans="1:51" ht="22.5" customHeight="1" x14ac:dyDescent="0.25">
      <c r="A953" s="18" t="s">
        <v>8346</v>
      </c>
      <c r="B953" s="2" t="s">
        <v>8347</v>
      </c>
      <c r="C953" s="2" t="s">
        <v>595</v>
      </c>
      <c r="D953" s="2" t="s">
        <v>6880</v>
      </c>
      <c r="E953" s="2" t="s">
        <v>56</v>
      </c>
      <c r="F953" s="19">
        <v>1</v>
      </c>
      <c r="G953" s="19">
        <v>44.49</v>
      </c>
      <c r="H953" s="19">
        <v>18.03</v>
      </c>
      <c r="I953" s="19">
        <v>-11.34</v>
      </c>
      <c r="J953" s="19">
        <v>-18.03</v>
      </c>
      <c r="K953" s="19" t="s">
        <v>57</v>
      </c>
      <c r="L953" s="19">
        <v>33.15</v>
      </c>
      <c r="M953" s="2" t="s">
        <v>666</v>
      </c>
      <c r="N953" s="2" t="s">
        <v>56</v>
      </c>
      <c r="O953" s="112">
        <v>55023</v>
      </c>
      <c r="P953" s="2" t="s">
        <v>820</v>
      </c>
      <c r="Q953" s="2" t="s">
        <v>60</v>
      </c>
      <c r="R953" s="2" t="s">
        <v>821</v>
      </c>
      <c r="S953" s="2" t="s">
        <v>62</v>
      </c>
      <c r="T953" s="19">
        <v>44.49</v>
      </c>
      <c r="U953" s="19" t="s">
        <v>83</v>
      </c>
      <c r="V953" s="2" t="s">
        <v>64</v>
      </c>
      <c r="W953" s="2" t="s">
        <v>8348</v>
      </c>
      <c r="X953" s="2" t="s">
        <v>8349</v>
      </c>
      <c r="Y953" s="2" t="s">
        <v>8350</v>
      </c>
      <c r="Z953" s="2" t="s">
        <v>62</v>
      </c>
      <c r="AA953" s="2" t="s">
        <v>62</v>
      </c>
      <c r="AB953" s="2" t="s">
        <v>8348</v>
      </c>
      <c r="AC953" s="2" t="s">
        <v>8351</v>
      </c>
      <c r="AD953" s="2" t="s">
        <v>8352</v>
      </c>
      <c r="AE953" s="2" t="s">
        <v>8353</v>
      </c>
      <c r="AF953" s="2" t="s">
        <v>71</v>
      </c>
      <c r="AG953" s="2" t="s">
        <v>8354</v>
      </c>
      <c r="AH953" s="2" t="s">
        <v>73</v>
      </c>
      <c r="AI953" s="2" t="s">
        <v>74</v>
      </c>
      <c r="AJ953" s="2" t="s">
        <v>8355</v>
      </c>
      <c r="AK953" s="2" t="s">
        <v>8356</v>
      </c>
      <c r="AL953" s="2" t="s">
        <v>75</v>
      </c>
      <c r="AM953" s="2" t="s">
        <v>8357</v>
      </c>
      <c r="AN953" s="2" t="s">
        <v>62</v>
      </c>
      <c r="AO953" s="19" t="s">
        <v>62</v>
      </c>
      <c r="AP953" s="2" t="s">
        <v>62</v>
      </c>
      <c r="AQ953" s="2" t="s">
        <v>62</v>
      </c>
      <c r="AR953" s="2" t="s">
        <v>62</v>
      </c>
      <c r="AS953" s="2" t="s">
        <v>62</v>
      </c>
      <c r="AT953" s="2" t="s">
        <v>62</v>
      </c>
      <c r="AU953" s="2" t="s">
        <v>62</v>
      </c>
      <c r="AV953" s="19" t="s">
        <v>57</v>
      </c>
      <c r="AW953" s="2" t="s">
        <v>77</v>
      </c>
      <c r="AX953" s="2" t="s">
        <v>57</v>
      </c>
      <c r="AY953" s="2" t="s">
        <v>77</v>
      </c>
    </row>
    <row r="954" spans="1:51" ht="22.5" customHeight="1" x14ac:dyDescent="0.25">
      <c r="A954" s="18" t="s">
        <v>8358</v>
      </c>
      <c r="B954" s="2" t="s">
        <v>8359</v>
      </c>
      <c r="C954" s="2" t="s">
        <v>595</v>
      </c>
      <c r="D954" s="2" t="s">
        <v>6880</v>
      </c>
      <c r="E954" s="2" t="s">
        <v>77</v>
      </c>
      <c r="F954" s="19">
        <v>1</v>
      </c>
      <c r="G954" s="19">
        <v>115.69</v>
      </c>
      <c r="H954" s="19" t="s">
        <v>57</v>
      </c>
      <c r="I954" s="19">
        <v>-19.670000000000002</v>
      </c>
      <c r="J954" s="19">
        <v>-21.45</v>
      </c>
      <c r="K954" s="19" t="s">
        <v>57</v>
      </c>
      <c r="L954" s="19">
        <v>74.569999999999993</v>
      </c>
      <c r="M954" s="2" t="s">
        <v>666</v>
      </c>
      <c r="N954" s="2" t="s">
        <v>56</v>
      </c>
      <c r="O954" s="2" t="s">
        <v>6779</v>
      </c>
      <c r="P954" s="2" t="s">
        <v>8360</v>
      </c>
      <c r="Q954" s="2" t="s">
        <v>60</v>
      </c>
      <c r="R954" s="2" t="s">
        <v>7769</v>
      </c>
      <c r="S954" s="2" t="s">
        <v>62</v>
      </c>
      <c r="T954" s="19">
        <v>115.69</v>
      </c>
      <c r="U954" s="19" t="s">
        <v>63</v>
      </c>
      <c r="V954" s="2" t="s">
        <v>64</v>
      </c>
      <c r="W954" s="2" t="s">
        <v>8361</v>
      </c>
      <c r="X954" s="2" t="s">
        <v>8362</v>
      </c>
      <c r="Y954" s="2" t="s">
        <v>8363</v>
      </c>
      <c r="Z954" s="2" t="s">
        <v>62</v>
      </c>
      <c r="AA954" s="2" t="s">
        <v>62</v>
      </c>
      <c r="AB954" s="2" t="s">
        <v>8361</v>
      </c>
      <c r="AC954" s="2" t="s">
        <v>8364</v>
      </c>
      <c r="AD954" s="2" t="s">
        <v>8365</v>
      </c>
      <c r="AE954" s="2" t="s">
        <v>2431</v>
      </c>
      <c r="AF954" s="2" t="s">
        <v>156</v>
      </c>
      <c r="AG954" s="2" t="s">
        <v>8366</v>
      </c>
      <c r="AH954" s="2" t="s">
        <v>73</v>
      </c>
      <c r="AI954" s="2" t="s">
        <v>74</v>
      </c>
      <c r="AJ954" s="2" t="s">
        <v>8260</v>
      </c>
      <c r="AK954" s="2" t="s">
        <v>8367</v>
      </c>
      <c r="AL954" s="2" t="s">
        <v>75</v>
      </c>
      <c r="AM954" s="2" t="s">
        <v>8368</v>
      </c>
      <c r="AN954" s="2" t="s">
        <v>62</v>
      </c>
      <c r="AO954" s="19" t="s">
        <v>62</v>
      </c>
      <c r="AP954" s="2" t="s">
        <v>62</v>
      </c>
      <c r="AQ954" s="2" t="s">
        <v>62</v>
      </c>
      <c r="AR954" s="2" t="s">
        <v>62</v>
      </c>
      <c r="AS954" s="2" t="s">
        <v>62</v>
      </c>
      <c r="AT954" s="2" t="s">
        <v>62</v>
      </c>
      <c r="AU954" s="2" t="s">
        <v>62</v>
      </c>
      <c r="AV954" s="19" t="s">
        <v>57</v>
      </c>
      <c r="AW954" s="2" t="s">
        <v>77</v>
      </c>
      <c r="AX954" s="2" t="s">
        <v>57</v>
      </c>
      <c r="AY954" s="2" t="s">
        <v>77</v>
      </c>
    </row>
    <row r="955" spans="1:51" ht="22.5" customHeight="1" x14ac:dyDescent="0.25">
      <c r="A955" s="18" t="s">
        <v>8369</v>
      </c>
      <c r="B955" s="2" t="s">
        <v>8370</v>
      </c>
      <c r="C955" s="2" t="s">
        <v>595</v>
      </c>
      <c r="D955" s="2" t="s">
        <v>8371</v>
      </c>
      <c r="E955" s="2" t="s">
        <v>56</v>
      </c>
      <c r="F955" s="19">
        <v>1</v>
      </c>
      <c r="G955" s="19">
        <v>34.99</v>
      </c>
      <c r="H955" s="19">
        <v>15.9</v>
      </c>
      <c r="I955" s="19">
        <v>-10.199999999999999</v>
      </c>
      <c r="J955" s="19" t="s">
        <v>57</v>
      </c>
      <c r="K955" s="19" t="s">
        <v>57</v>
      </c>
      <c r="L955" s="19">
        <v>40.69</v>
      </c>
      <c r="M955" s="2" t="s">
        <v>666</v>
      </c>
      <c r="N955" s="2" t="s">
        <v>56</v>
      </c>
      <c r="O955" s="112">
        <v>11095</v>
      </c>
      <c r="P955" s="2" t="s">
        <v>3241</v>
      </c>
      <c r="Q955" s="2" t="s">
        <v>60</v>
      </c>
      <c r="R955" s="2" t="s">
        <v>3242</v>
      </c>
      <c r="S955" s="2" t="s">
        <v>62</v>
      </c>
      <c r="T955" s="19">
        <v>34.99</v>
      </c>
      <c r="U955" s="19" t="s">
        <v>83</v>
      </c>
      <c r="V955" s="2" t="s">
        <v>64</v>
      </c>
      <c r="W955" s="2" t="s">
        <v>8372</v>
      </c>
      <c r="X955" s="2" t="s">
        <v>8373</v>
      </c>
      <c r="Y955" s="2" t="s">
        <v>8374</v>
      </c>
      <c r="Z955" s="2" t="s">
        <v>1785</v>
      </c>
      <c r="AA955" s="2" t="s">
        <v>8375</v>
      </c>
      <c r="AB955" s="2" t="s">
        <v>8372</v>
      </c>
      <c r="AC955" s="2" t="s">
        <v>8376</v>
      </c>
      <c r="AD955" s="2" t="s">
        <v>8377</v>
      </c>
      <c r="AE955" s="2" t="s">
        <v>890</v>
      </c>
      <c r="AF955" s="2" t="s">
        <v>234</v>
      </c>
      <c r="AG955" s="2" t="s">
        <v>8378</v>
      </c>
      <c r="AH955" s="2" t="s">
        <v>73</v>
      </c>
      <c r="AI955" s="2" t="s">
        <v>236</v>
      </c>
      <c r="AJ955" s="2" t="s">
        <v>8379</v>
      </c>
      <c r="AK955" s="2" t="s">
        <v>8380</v>
      </c>
      <c r="AL955" s="2" t="s">
        <v>894</v>
      </c>
      <c r="AM955" s="2" t="s">
        <v>8381</v>
      </c>
      <c r="AN955" s="2" t="s">
        <v>62</v>
      </c>
      <c r="AO955" s="19" t="s">
        <v>62</v>
      </c>
      <c r="AP955" s="2" t="s">
        <v>62</v>
      </c>
      <c r="AQ955" s="2" t="s">
        <v>62</v>
      </c>
      <c r="AR955" s="2" t="s">
        <v>62</v>
      </c>
      <c r="AS955" s="2" t="s">
        <v>62</v>
      </c>
      <c r="AT955" s="2" t="s">
        <v>62</v>
      </c>
      <c r="AU955" s="2" t="s">
        <v>62</v>
      </c>
      <c r="AV955" s="19" t="s">
        <v>57</v>
      </c>
      <c r="AW955" s="2" t="s">
        <v>77</v>
      </c>
      <c r="AX955" s="2" t="s">
        <v>57</v>
      </c>
      <c r="AY955" s="2" t="s">
        <v>77</v>
      </c>
    </row>
    <row r="956" spans="1:51" ht="22.5" customHeight="1" x14ac:dyDescent="0.25">
      <c r="A956" s="18" t="s">
        <v>8382</v>
      </c>
      <c r="B956" s="2" t="s">
        <v>8383</v>
      </c>
      <c r="C956" s="2" t="s">
        <v>595</v>
      </c>
      <c r="D956" s="2" t="s">
        <v>4165</v>
      </c>
      <c r="E956" s="2" t="s">
        <v>77</v>
      </c>
      <c r="F956" s="19">
        <v>1</v>
      </c>
      <c r="G956" s="19">
        <v>99.05</v>
      </c>
      <c r="H956" s="19" t="s">
        <v>57</v>
      </c>
      <c r="I956" s="19">
        <v>-16.84</v>
      </c>
      <c r="J956" s="19">
        <v>-22.95</v>
      </c>
      <c r="K956" s="19" t="s">
        <v>57</v>
      </c>
      <c r="L956" s="19">
        <v>59.26</v>
      </c>
      <c r="M956" s="2" t="s">
        <v>666</v>
      </c>
      <c r="N956" s="2" t="s">
        <v>56</v>
      </c>
      <c r="O956" s="2" t="s">
        <v>2120</v>
      </c>
      <c r="P956" s="2" t="s">
        <v>2121</v>
      </c>
      <c r="Q956" s="2" t="s">
        <v>60</v>
      </c>
      <c r="R956" s="2" t="s">
        <v>2122</v>
      </c>
      <c r="S956" s="2" t="s">
        <v>62</v>
      </c>
      <c r="T956" s="19">
        <v>99.05</v>
      </c>
      <c r="U956" s="19" t="s">
        <v>63</v>
      </c>
      <c r="V956" s="2" t="s">
        <v>64</v>
      </c>
      <c r="W956" s="2" t="s">
        <v>8384</v>
      </c>
      <c r="X956" s="2" t="s">
        <v>8385</v>
      </c>
      <c r="Y956" s="2" t="s">
        <v>8386</v>
      </c>
      <c r="Z956" s="2" t="s">
        <v>62</v>
      </c>
      <c r="AA956" s="2" t="s">
        <v>62</v>
      </c>
      <c r="AB956" s="2" t="s">
        <v>8384</v>
      </c>
      <c r="AC956" s="2" t="s">
        <v>8387</v>
      </c>
      <c r="AD956" s="2" t="s">
        <v>8388</v>
      </c>
      <c r="AE956" s="2" t="s">
        <v>8389</v>
      </c>
      <c r="AF956" s="2" t="s">
        <v>105</v>
      </c>
      <c r="AG956" s="2" t="s">
        <v>8390</v>
      </c>
      <c r="AH956" s="2" t="s">
        <v>73</v>
      </c>
      <c r="AI956" s="2" t="s">
        <v>74</v>
      </c>
      <c r="AJ956" s="2" t="s">
        <v>8391</v>
      </c>
      <c r="AK956" s="2" t="s">
        <v>8392</v>
      </c>
      <c r="AL956" s="2" t="s">
        <v>75</v>
      </c>
      <c r="AM956" s="2" t="s">
        <v>8393</v>
      </c>
      <c r="AN956" s="2" t="s">
        <v>62</v>
      </c>
      <c r="AO956" s="19" t="s">
        <v>62</v>
      </c>
      <c r="AP956" s="2" t="s">
        <v>62</v>
      </c>
      <c r="AQ956" s="2" t="s">
        <v>62</v>
      </c>
      <c r="AR956" s="2" t="s">
        <v>62</v>
      </c>
      <c r="AS956" s="2" t="s">
        <v>62</v>
      </c>
      <c r="AT956" s="2" t="s">
        <v>62</v>
      </c>
      <c r="AU956" s="2" t="s">
        <v>62</v>
      </c>
      <c r="AV956" s="19" t="s">
        <v>57</v>
      </c>
      <c r="AW956" s="2" t="s">
        <v>77</v>
      </c>
      <c r="AX956" s="2" t="s">
        <v>57</v>
      </c>
      <c r="AY956" s="2" t="s">
        <v>77</v>
      </c>
    </row>
    <row r="957" spans="1:51" ht="22.5" customHeight="1" x14ac:dyDescent="0.25">
      <c r="A957" s="18" t="s">
        <v>8394</v>
      </c>
      <c r="B957" s="2" t="s">
        <v>8395</v>
      </c>
      <c r="C957" s="2" t="s">
        <v>595</v>
      </c>
      <c r="D957" s="2" t="s">
        <v>2680</v>
      </c>
      <c r="E957" s="2" t="s">
        <v>56</v>
      </c>
      <c r="F957" s="19">
        <v>1</v>
      </c>
      <c r="G957" s="19">
        <v>237.9</v>
      </c>
      <c r="H957" s="19">
        <v>14.72</v>
      </c>
      <c r="I957" s="19">
        <v>-40.44</v>
      </c>
      <c r="J957" s="19">
        <v>-37.67</v>
      </c>
      <c r="K957" s="19" t="s">
        <v>57</v>
      </c>
      <c r="L957" s="19">
        <v>174.51</v>
      </c>
      <c r="M957" s="2" t="s">
        <v>666</v>
      </c>
      <c r="N957" s="2" t="s">
        <v>56</v>
      </c>
      <c r="O957" s="2" t="s">
        <v>2092</v>
      </c>
      <c r="P957" s="2" t="s">
        <v>2093</v>
      </c>
      <c r="Q957" s="2" t="s">
        <v>60</v>
      </c>
      <c r="R957" s="2" t="s">
        <v>2094</v>
      </c>
      <c r="S957" s="2" t="s">
        <v>62</v>
      </c>
      <c r="T957" s="19">
        <v>237.9</v>
      </c>
      <c r="U957" s="19" t="s">
        <v>63</v>
      </c>
      <c r="V957" s="2" t="s">
        <v>64</v>
      </c>
      <c r="W957" s="2" t="s">
        <v>8396</v>
      </c>
      <c r="X957" s="2" t="s">
        <v>8397</v>
      </c>
      <c r="Y957" s="2" t="s">
        <v>8398</v>
      </c>
      <c r="Z957" s="2" t="s">
        <v>62</v>
      </c>
      <c r="AA957" s="2" t="s">
        <v>62</v>
      </c>
      <c r="AB957" s="2" t="s">
        <v>8396</v>
      </c>
      <c r="AC957" s="2" t="s">
        <v>8399</v>
      </c>
      <c r="AD957" s="2" t="s">
        <v>8400</v>
      </c>
      <c r="AE957" s="2" t="s">
        <v>8401</v>
      </c>
      <c r="AF957" s="2" t="s">
        <v>263</v>
      </c>
      <c r="AG957" s="2" t="s">
        <v>8402</v>
      </c>
      <c r="AH957" s="2" t="s">
        <v>73</v>
      </c>
      <c r="AI957" s="2" t="s">
        <v>74</v>
      </c>
      <c r="AJ957" s="2" t="s">
        <v>8403</v>
      </c>
      <c r="AK957" s="2" t="s">
        <v>8404</v>
      </c>
      <c r="AL957" s="2" t="s">
        <v>8405</v>
      </c>
      <c r="AM957" s="2" t="s">
        <v>8406</v>
      </c>
      <c r="AN957" s="2" t="s">
        <v>8407</v>
      </c>
      <c r="AO957" s="19" t="s">
        <v>62</v>
      </c>
      <c r="AP957" s="2" t="s">
        <v>62</v>
      </c>
      <c r="AQ957" s="2" t="s">
        <v>62</v>
      </c>
      <c r="AR957" s="2" t="s">
        <v>62</v>
      </c>
      <c r="AS957" s="2" t="s">
        <v>62</v>
      </c>
      <c r="AT957" s="2" t="s">
        <v>62</v>
      </c>
      <c r="AU957" s="2" t="s">
        <v>62</v>
      </c>
      <c r="AV957" s="19" t="s">
        <v>57</v>
      </c>
      <c r="AW957" s="2" t="s">
        <v>77</v>
      </c>
      <c r="AX957" s="2" t="s">
        <v>57</v>
      </c>
      <c r="AY957" s="2" t="s">
        <v>77</v>
      </c>
    </row>
    <row r="958" spans="1:51" ht="22.5" customHeight="1" x14ac:dyDescent="0.25">
      <c r="A958" s="18" t="s">
        <v>8415</v>
      </c>
      <c r="B958" s="2" t="s">
        <v>8416</v>
      </c>
      <c r="C958" s="2" t="s">
        <v>595</v>
      </c>
      <c r="D958" s="2" t="s">
        <v>8371</v>
      </c>
      <c r="E958" s="2" t="s">
        <v>77</v>
      </c>
      <c r="F958" s="19">
        <v>1</v>
      </c>
      <c r="G958" s="19">
        <v>73.08</v>
      </c>
      <c r="H958" s="19">
        <v>15.9</v>
      </c>
      <c r="I958" s="19">
        <v>-14.77</v>
      </c>
      <c r="J958" s="19" t="s">
        <v>57</v>
      </c>
      <c r="K958" s="19" t="s">
        <v>57</v>
      </c>
      <c r="L958" s="19">
        <v>74.209999999999994</v>
      </c>
      <c r="M958" s="2" t="s">
        <v>666</v>
      </c>
      <c r="N958" s="2" t="s">
        <v>56</v>
      </c>
      <c r="O958" s="112">
        <v>552012</v>
      </c>
      <c r="P958" s="2" t="s">
        <v>5858</v>
      </c>
      <c r="Q958" s="2" t="s">
        <v>60</v>
      </c>
      <c r="R958" s="2" t="s">
        <v>5859</v>
      </c>
      <c r="S958" s="2" t="s">
        <v>62</v>
      </c>
      <c r="T958" s="19">
        <v>73.08</v>
      </c>
      <c r="U958" s="19" t="s">
        <v>83</v>
      </c>
      <c r="V958" s="2" t="s">
        <v>64</v>
      </c>
      <c r="W958" s="2" t="s">
        <v>8417</v>
      </c>
      <c r="X958" s="2" t="s">
        <v>8418</v>
      </c>
      <c r="Y958" s="2" t="s">
        <v>8419</v>
      </c>
      <c r="Z958" s="2" t="s">
        <v>62</v>
      </c>
      <c r="AA958" s="2" t="s">
        <v>62</v>
      </c>
      <c r="AB958" s="2" t="s">
        <v>8417</v>
      </c>
      <c r="AC958" s="2" t="s">
        <v>8420</v>
      </c>
      <c r="AD958" s="2" t="s">
        <v>8421</v>
      </c>
      <c r="AE958" s="2" t="s">
        <v>234</v>
      </c>
      <c r="AF958" s="2" t="s">
        <v>234</v>
      </c>
      <c r="AG958" s="2" t="s">
        <v>8422</v>
      </c>
      <c r="AH958" s="2" t="s">
        <v>73</v>
      </c>
      <c r="AI958" s="2" t="s">
        <v>236</v>
      </c>
      <c r="AJ958" s="2" t="s">
        <v>8423</v>
      </c>
      <c r="AK958" s="2" t="s">
        <v>8424</v>
      </c>
      <c r="AL958" s="2" t="s">
        <v>1605</v>
      </c>
      <c r="AM958" s="2" t="s">
        <v>8425</v>
      </c>
      <c r="AN958" s="2" t="s">
        <v>62</v>
      </c>
      <c r="AO958" s="19" t="s">
        <v>62</v>
      </c>
      <c r="AP958" s="2" t="s">
        <v>62</v>
      </c>
      <c r="AQ958" s="2" t="s">
        <v>62</v>
      </c>
      <c r="AR958" s="2" t="s">
        <v>62</v>
      </c>
      <c r="AS958" s="2" t="s">
        <v>62</v>
      </c>
      <c r="AT958" s="2" t="s">
        <v>62</v>
      </c>
      <c r="AU958" s="2" t="s">
        <v>62</v>
      </c>
      <c r="AV958" s="19" t="s">
        <v>57</v>
      </c>
      <c r="AW958" s="2" t="s">
        <v>77</v>
      </c>
      <c r="AX958" s="2" t="s">
        <v>57</v>
      </c>
      <c r="AY958" s="2" t="s">
        <v>77</v>
      </c>
    </row>
    <row r="959" spans="1:51" ht="22.5" customHeight="1" x14ac:dyDescent="0.25">
      <c r="A959" s="18" t="s">
        <v>8426</v>
      </c>
      <c r="B959" s="2" t="s">
        <v>8427</v>
      </c>
      <c r="C959" s="2" t="s">
        <v>595</v>
      </c>
      <c r="D959" s="2" t="s">
        <v>7389</v>
      </c>
      <c r="E959" s="2" t="s">
        <v>77</v>
      </c>
      <c r="F959" s="19">
        <v>1</v>
      </c>
      <c r="G959" s="19">
        <v>129.82</v>
      </c>
      <c r="H959" s="19" t="s">
        <v>57</v>
      </c>
      <c r="I959" s="19">
        <v>-15.58</v>
      </c>
      <c r="J959" s="19">
        <v>-23.95</v>
      </c>
      <c r="K959" s="19" t="s">
        <v>57</v>
      </c>
      <c r="L959" s="19">
        <v>90.29</v>
      </c>
      <c r="M959" s="2" t="s">
        <v>666</v>
      </c>
      <c r="N959" s="2" t="s">
        <v>62</v>
      </c>
      <c r="O959" s="112">
        <v>662060</v>
      </c>
      <c r="P959" s="2" t="s">
        <v>8428</v>
      </c>
      <c r="Q959" s="2" t="s">
        <v>60</v>
      </c>
      <c r="R959" s="2" t="s">
        <v>8429</v>
      </c>
      <c r="S959" s="2" t="s">
        <v>62</v>
      </c>
      <c r="T959" s="19">
        <v>129.82</v>
      </c>
      <c r="U959" s="19" t="s">
        <v>83</v>
      </c>
      <c r="V959" s="2" t="s">
        <v>64</v>
      </c>
      <c r="W959" s="2" t="s">
        <v>8430</v>
      </c>
      <c r="X959" s="2" t="s">
        <v>8431</v>
      </c>
      <c r="Y959" s="2" t="s">
        <v>8432</v>
      </c>
      <c r="Z959" s="2" t="s">
        <v>62</v>
      </c>
      <c r="AA959" s="2" t="s">
        <v>62</v>
      </c>
      <c r="AB959" s="2" t="s">
        <v>8430</v>
      </c>
      <c r="AC959" s="2" t="s">
        <v>8433</v>
      </c>
      <c r="AD959" s="2" t="s">
        <v>8434</v>
      </c>
      <c r="AE959" s="2" t="s">
        <v>5531</v>
      </c>
      <c r="AF959" s="2" t="s">
        <v>234</v>
      </c>
      <c r="AG959" s="2" t="s">
        <v>8435</v>
      </c>
      <c r="AH959" s="2" t="s">
        <v>73</v>
      </c>
      <c r="AI959" s="2" t="s">
        <v>74</v>
      </c>
      <c r="AJ959" s="2" t="s">
        <v>8436</v>
      </c>
      <c r="AK959" s="2" t="s">
        <v>8437</v>
      </c>
      <c r="AL959" s="2" t="s">
        <v>75</v>
      </c>
      <c r="AM959" s="2" t="s">
        <v>8438</v>
      </c>
      <c r="AN959" s="2" t="s">
        <v>62</v>
      </c>
      <c r="AO959" s="19" t="s">
        <v>62</v>
      </c>
      <c r="AP959" s="2" t="s">
        <v>62</v>
      </c>
      <c r="AQ959" s="2" t="s">
        <v>62</v>
      </c>
      <c r="AR959" s="2" t="s">
        <v>62</v>
      </c>
      <c r="AS959" s="2" t="s">
        <v>62</v>
      </c>
      <c r="AT959" s="2" t="s">
        <v>62</v>
      </c>
      <c r="AU959" s="2" t="s">
        <v>62</v>
      </c>
      <c r="AV959" s="19" t="s">
        <v>57</v>
      </c>
      <c r="AW959" s="2" t="s">
        <v>77</v>
      </c>
      <c r="AX959" s="2" t="s">
        <v>57</v>
      </c>
      <c r="AY959" s="2" t="s">
        <v>77</v>
      </c>
    </row>
    <row r="960" spans="1:51" ht="22.5" customHeight="1" x14ac:dyDescent="0.25">
      <c r="A960" s="18" t="s">
        <v>8464</v>
      </c>
      <c r="B960" s="2" t="s">
        <v>8465</v>
      </c>
      <c r="C960" s="2" t="s">
        <v>595</v>
      </c>
      <c r="D960" s="2" t="s">
        <v>7389</v>
      </c>
      <c r="E960" s="2" t="s">
        <v>77</v>
      </c>
      <c r="F960" s="19">
        <v>1</v>
      </c>
      <c r="G960" s="19">
        <v>43.21</v>
      </c>
      <c r="H960" s="19">
        <v>18.670000000000002</v>
      </c>
      <c r="I960" s="19">
        <v>-11.19</v>
      </c>
      <c r="J960" s="19">
        <v>-18.670000000000002</v>
      </c>
      <c r="K960" s="19" t="s">
        <v>57</v>
      </c>
      <c r="L960" s="19">
        <v>32.020000000000003</v>
      </c>
      <c r="M960" s="2" t="s">
        <v>666</v>
      </c>
      <c r="N960" s="2" t="s">
        <v>62</v>
      </c>
      <c r="O960" s="112">
        <v>66413</v>
      </c>
      <c r="P960" s="2" t="s">
        <v>1205</v>
      </c>
      <c r="Q960" s="2" t="s">
        <v>60</v>
      </c>
      <c r="R960" s="2" t="s">
        <v>1206</v>
      </c>
      <c r="S960" s="2" t="s">
        <v>62</v>
      </c>
      <c r="T960" s="19">
        <v>43.21</v>
      </c>
      <c r="U960" s="19" t="s">
        <v>83</v>
      </c>
      <c r="V960" s="2" t="s">
        <v>64</v>
      </c>
      <c r="W960" s="2" t="s">
        <v>8466</v>
      </c>
      <c r="X960" s="2" t="s">
        <v>8467</v>
      </c>
      <c r="Y960" s="2" t="s">
        <v>8468</v>
      </c>
      <c r="Z960" s="2" t="s">
        <v>62</v>
      </c>
      <c r="AA960" s="2" t="s">
        <v>62</v>
      </c>
      <c r="AB960" s="2" t="s">
        <v>8466</v>
      </c>
      <c r="AC960" s="2" t="s">
        <v>8469</v>
      </c>
      <c r="AD960" s="2" t="s">
        <v>8470</v>
      </c>
      <c r="AE960" s="2" t="s">
        <v>8471</v>
      </c>
      <c r="AF960" s="2" t="s">
        <v>156</v>
      </c>
      <c r="AG960" s="2" t="s">
        <v>8472</v>
      </c>
      <c r="AH960" s="2" t="s">
        <v>73</v>
      </c>
      <c r="AI960" s="2" t="s">
        <v>74</v>
      </c>
      <c r="AJ960" s="2" t="s">
        <v>8286</v>
      </c>
      <c r="AK960" s="2" t="s">
        <v>8473</v>
      </c>
      <c r="AL960" s="2" t="s">
        <v>75</v>
      </c>
      <c r="AM960" s="2" t="s">
        <v>8474</v>
      </c>
      <c r="AN960" s="2" t="s">
        <v>62</v>
      </c>
      <c r="AO960" s="19" t="s">
        <v>62</v>
      </c>
      <c r="AP960" s="2" t="s">
        <v>62</v>
      </c>
      <c r="AQ960" s="2" t="s">
        <v>62</v>
      </c>
      <c r="AR960" s="2" t="s">
        <v>62</v>
      </c>
      <c r="AS960" s="2" t="s">
        <v>62</v>
      </c>
      <c r="AT960" s="2" t="s">
        <v>62</v>
      </c>
      <c r="AU960" s="2" t="s">
        <v>62</v>
      </c>
      <c r="AV960" s="19" t="s">
        <v>57</v>
      </c>
      <c r="AW960" s="2" t="s">
        <v>77</v>
      </c>
      <c r="AX960" s="2" t="s">
        <v>57</v>
      </c>
      <c r="AY960" s="2" t="s">
        <v>77</v>
      </c>
    </row>
    <row r="961" spans="1:51" ht="22.5" customHeight="1" x14ac:dyDescent="0.25">
      <c r="A961" s="18" t="s">
        <v>8475</v>
      </c>
      <c r="B961" s="2" t="s">
        <v>8476</v>
      </c>
      <c r="C961" s="2" t="s">
        <v>595</v>
      </c>
      <c r="D961" s="2" t="s">
        <v>6409</v>
      </c>
      <c r="E961" s="2" t="s">
        <v>77</v>
      </c>
      <c r="F961" s="19">
        <v>1</v>
      </c>
      <c r="G961" s="19">
        <v>95.9</v>
      </c>
      <c r="H961" s="19">
        <v>40.58</v>
      </c>
      <c r="I961" s="19">
        <v>-16.3</v>
      </c>
      <c r="J961" s="19">
        <v>-63.53</v>
      </c>
      <c r="K961" s="19" t="s">
        <v>57</v>
      </c>
      <c r="L961" s="19">
        <v>56.65</v>
      </c>
      <c r="M961" s="2" t="s">
        <v>666</v>
      </c>
      <c r="N961" s="2" t="s">
        <v>56</v>
      </c>
      <c r="O961" s="2" t="s">
        <v>201</v>
      </c>
      <c r="P961" s="2" t="s">
        <v>3307</v>
      </c>
      <c r="Q961" s="2" t="s">
        <v>60</v>
      </c>
      <c r="R961" s="2" t="s">
        <v>3308</v>
      </c>
      <c r="S961" s="2" t="s">
        <v>62</v>
      </c>
      <c r="T961" s="19">
        <v>95.9</v>
      </c>
      <c r="U961" s="19" t="s">
        <v>63</v>
      </c>
      <c r="V961" s="2" t="s">
        <v>64</v>
      </c>
      <c r="W961" s="2" t="s">
        <v>8477</v>
      </c>
      <c r="X961" s="2" t="s">
        <v>8478</v>
      </c>
      <c r="Y961" s="2" t="s">
        <v>8479</v>
      </c>
      <c r="Z961" s="2" t="s">
        <v>62</v>
      </c>
      <c r="AA961" s="2" t="s">
        <v>62</v>
      </c>
      <c r="AB961" s="2" t="s">
        <v>8477</v>
      </c>
      <c r="AC961" s="2" t="s">
        <v>8480</v>
      </c>
      <c r="AD961" s="2" t="s">
        <v>8481</v>
      </c>
      <c r="AE961" s="2" t="s">
        <v>8482</v>
      </c>
      <c r="AF961" s="2" t="s">
        <v>279</v>
      </c>
      <c r="AG961" s="2" t="s">
        <v>8483</v>
      </c>
      <c r="AH961" s="2" t="s">
        <v>73</v>
      </c>
      <c r="AI961" s="2" t="s">
        <v>74</v>
      </c>
      <c r="AJ961" s="2" t="s">
        <v>8310</v>
      </c>
      <c r="AK961" s="2" t="s">
        <v>8484</v>
      </c>
      <c r="AL961" s="2" t="s">
        <v>75</v>
      </c>
      <c r="AM961" s="2" t="s">
        <v>8485</v>
      </c>
      <c r="AN961" s="2" t="s">
        <v>62</v>
      </c>
      <c r="AO961" s="19" t="s">
        <v>62</v>
      </c>
      <c r="AP961" s="2" t="s">
        <v>62</v>
      </c>
      <c r="AQ961" s="2" t="s">
        <v>62</v>
      </c>
      <c r="AR961" s="2" t="s">
        <v>62</v>
      </c>
      <c r="AS961" s="2" t="s">
        <v>62</v>
      </c>
      <c r="AT961" s="2" t="s">
        <v>62</v>
      </c>
      <c r="AU961" s="2" t="s">
        <v>62</v>
      </c>
      <c r="AV961" s="19" t="s">
        <v>57</v>
      </c>
      <c r="AW961" s="2" t="s">
        <v>77</v>
      </c>
      <c r="AX961" s="2" t="s">
        <v>57</v>
      </c>
      <c r="AY961" s="2" t="s">
        <v>77</v>
      </c>
    </row>
    <row r="962" spans="1:51" ht="22.5" customHeight="1" x14ac:dyDescent="0.25">
      <c r="A962" s="18" t="s">
        <v>8486</v>
      </c>
      <c r="B962" s="2" t="s">
        <v>8487</v>
      </c>
      <c r="C962" s="2" t="s">
        <v>595</v>
      </c>
      <c r="D962" s="2" t="s">
        <v>7389</v>
      </c>
      <c r="E962" s="2" t="s">
        <v>77</v>
      </c>
      <c r="F962" s="19">
        <v>2</v>
      </c>
      <c r="G962" s="19">
        <v>164.3</v>
      </c>
      <c r="H962" s="19" t="s">
        <v>57</v>
      </c>
      <c r="I962" s="19">
        <v>-27.94</v>
      </c>
      <c r="J962" s="19">
        <v>-42.9</v>
      </c>
      <c r="K962" s="19" t="s">
        <v>57</v>
      </c>
      <c r="L962" s="19">
        <v>93.46</v>
      </c>
      <c r="M962" s="2" t="s">
        <v>666</v>
      </c>
      <c r="N962" s="2" t="s">
        <v>56</v>
      </c>
      <c r="O962" s="112">
        <v>29014</v>
      </c>
      <c r="P962" s="2" t="s">
        <v>8488</v>
      </c>
      <c r="Q962" s="2" t="s">
        <v>60</v>
      </c>
      <c r="R962" s="2" t="s">
        <v>8489</v>
      </c>
      <c r="S962" s="2" t="s">
        <v>62</v>
      </c>
      <c r="T962" s="19">
        <v>82.15</v>
      </c>
      <c r="U962" s="19" t="s">
        <v>63</v>
      </c>
      <c r="V962" s="2" t="s">
        <v>64</v>
      </c>
      <c r="W962" s="2" t="s">
        <v>8490</v>
      </c>
      <c r="X962" s="2" t="s">
        <v>8491</v>
      </c>
      <c r="Y962" s="2" t="s">
        <v>8492</v>
      </c>
      <c r="Z962" s="2" t="s">
        <v>62</v>
      </c>
      <c r="AA962" s="2" t="s">
        <v>62</v>
      </c>
      <c r="AB962" s="2" t="s">
        <v>8490</v>
      </c>
      <c r="AC962" s="2" t="s">
        <v>8493</v>
      </c>
      <c r="AD962" s="2" t="s">
        <v>8494</v>
      </c>
      <c r="AE962" s="2" t="s">
        <v>1703</v>
      </c>
      <c r="AF962" s="2" t="s">
        <v>234</v>
      </c>
      <c r="AG962" s="2" t="s">
        <v>8495</v>
      </c>
      <c r="AH962" s="2" t="s">
        <v>73</v>
      </c>
      <c r="AI962" s="2" t="s">
        <v>74</v>
      </c>
      <c r="AJ962" s="2" t="s">
        <v>8496</v>
      </c>
      <c r="AK962" s="2" t="s">
        <v>8497</v>
      </c>
      <c r="AL962" s="2" t="s">
        <v>75</v>
      </c>
      <c r="AM962" s="2" t="s">
        <v>8498</v>
      </c>
      <c r="AN962" s="2" t="s">
        <v>62</v>
      </c>
      <c r="AO962" s="19" t="s">
        <v>62</v>
      </c>
      <c r="AP962" s="2" t="s">
        <v>62</v>
      </c>
      <c r="AQ962" s="2" t="s">
        <v>62</v>
      </c>
      <c r="AR962" s="2" t="s">
        <v>62</v>
      </c>
      <c r="AS962" s="2" t="s">
        <v>62</v>
      </c>
      <c r="AT962" s="2" t="s">
        <v>62</v>
      </c>
      <c r="AU962" s="2" t="s">
        <v>62</v>
      </c>
      <c r="AV962" s="19" t="s">
        <v>57</v>
      </c>
      <c r="AW962" s="2" t="s">
        <v>77</v>
      </c>
      <c r="AX962" s="2" t="s">
        <v>57</v>
      </c>
      <c r="AY962" s="2" t="s">
        <v>77</v>
      </c>
    </row>
    <row r="963" spans="1:51" ht="22.5" customHeight="1" x14ac:dyDescent="0.25">
      <c r="A963" s="18" t="s">
        <v>8499</v>
      </c>
      <c r="B963" s="2" t="s">
        <v>8500</v>
      </c>
      <c r="C963" s="2" t="s">
        <v>595</v>
      </c>
      <c r="D963" s="2" t="s">
        <v>6880</v>
      </c>
      <c r="E963" s="2" t="s">
        <v>77</v>
      </c>
      <c r="F963" s="19">
        <v>1</v>
      </c>
      <c r="G963" s="19">
        <v>166.28</v>
      </c>
      <c r="H963" s="19" t="s">
        <v>57</v>
      </c>
      <c r="I963" s="19">
        <v>-19.95</v>
      </c>
      <c r="J963" s="19">
        <v>-25.95</v>
      </c>
      <c r="K963" s="19" t="s">
        <v>57</v>
      </c>
      <c r="L963" s="19">
        <v>120.38</v>
      </c>
      <c r="M963" s="2" t="s">
        <v>666</v>
      </c>
      <c r="N963" s="2" t="s">
        <v>62</v>
      </c>
      <c r="O963" s="112">
        <v>552001</v>
      </c>
      <c r="P963" s="2" t="s">
        <v>1754</v>
      </c>
      <c r="Q963" s="2" t="s">
        <v>60</v>
      </c>
      <c r="R963" s="2" t="s">
        <v>1755</v>
      </c>
      <c r="S963" s="2" t="s">
        <v>62</v>
      </c>
      <c r="T963" s="19">
        <v>166.28</v>
      </c>
      <c r="U963" s="19" t="s">
        <v>83</v>
      </c>
      <c r="V963" s="2" t="s">
        <v>64</v>
      </c>
      <c r="W963" s="2" t="s">
        <v>8501</v>
      </c>
      <c r="X963" s="2" t="s">
        <v>8502</v>
      </c>
      <c r="Y963" s="2" t="s">
        <v>8503</v>
      </c>
      <c r="Z963" s="2" t="s">
        <v>62</v>
      </c>
      <c r="AA963" s="2" t="s">
        <v>62</v>
      </c>
      <c r="AB963" s="2" t="s">
        <v>8501</v>
      </c>
      <c r="AC963" s="2" t="s">
        <v>8504</v>
      </c>
      <c r="AD963" s="2" t="s">
        <v>8505</v>
      </c>
      <c r="AE963" s="2" t="s">
        <v>8506</v>
      </c>
      <c r="AF963" s="2" t="s">
        <v>71</v>
      </c>
      <c r="AG963" s="2" t="s">
        <v>8507</v>
      </c>
      <c r="AH963" s="2" t="s">
        <v>73</v>
      </c>
      <c r="AI963" s="2" t="s">
        <v>74</v>
      </c>
      <c r="AJ963" s="2" t="s">
        <v>8355</v>
      </c>
      <c r="AK963" s="2" t="s">
        <v>8508</v>
      </c>
      <c r="AL963" s="2" t="s">
        <v>75</v>
      </c>
      <c r="AM963" s="2" t="s">
        <v>8509</v>
      </c>
      <c r="AN963" s="2" t="s">
        <v>62</v>
      </c>
      <c r="AO963" s="19" t="s">
        <v>62</v>
      </c>
      <c r="AP963" s="2" t="s">
        <v>62</v>
      </c>
      <c r="AQ963" s="2" t="s">
        <v>62</v>
      </c>
      <c r="AR963" s="2" t="s">
        <v>62</v>
      </c>
      <c r="AS963" s="2" t="s">
        <v>62</v>
      </c>
      <c r="AT963" s="2" t="s">
        <v>62</v>
      </c>
      <c r="AU963" s="2" t="s">
        <v>62</v>
      </c>
      <c r="AV963" s="19" t="s">
        <v>57</v>
      </c>
      <c r="AW963" s="2" t="s">
        <v>77</v>
      </c>
      <c r="AX963" s="2" t="s">
        <v>57</v>
      </c>
      <c r="AY963" s="2" t="s">
        <v>77</v>
      </c>
    </row>
    <row r="964" spans="1:51" ht="22.5" customHeight="1" x14ac:dyDescent="0.25">
      <c r="A964" s="18" t="s">
        <v>8521</v>
      </c>
      <c r="B964" s="2" t="s">
        <v>8522</v>
      </c>
      <c r="C964" s="2" t="s">
        <v>595</v>
      </c>
      <c r="D964" s="2" t="s">
        <v>6880</v>
      </c>
      <c r="E964" s="2" t="s">
        <v>56</v>
      </c>
      <c r="F964" s="19">
        <v>1</v>
      </c>
      <c r="G964" s="19">
        <v>173.91</v>
      </c>
      <c r="H964" s="19" t="s">
        <v>57</v>
      </c>
      <c r="I964" s="19">
        <v>-20.87</v>
      </c>
      <c r="J964" s="19">
        <v>-23.95</v>
      </c>
      <c r="K964" s="19" t="s">
        <v>57</v>
      </c>
      <c r="L964" s="19">
        <v>129.09</v>
      </c>
      <c r="M964" s="2" t="s">
        <v>666</v>
      </c>
      <c r="N964" s="2" t="s">
        <v>56</v>
      </c>
      <c r="O964" s="112">
        <v>662070</v>
      </c>
      <c r="P964" s="2" t="s">
        <v>2362</v>
      </c>
      <c r="Q964" s="2" t="s">
        <v>60</v>
      </c>
      <c r="R964" s="2" t="s">
        <v>2363</v>
      </c>
      <c r="S964" s="2" t="s">
        <v>62</v>
      </c>
      <c r="T964" s="19">
        <v>173.91</v>
      </c>
      <c r="U964" s="19" t="s">
        <v>83</v>
      </c>
      <c r="V964" s="2" t="s">
        <v>64</v>
      </c>
      <c r="W964" s="2" t="s">
        <v>8523</v>
      </c>
      <c r="X964" s="2" t="s">
        <v>8524</v>
      </c>
      <c r="Y964" s="2" t="s">
        <v>8525</v>
      </c>
      <c r="Z964" s="2" t="s">
        <v>62</v>
      </c>
      <c r="AA964" s="2" t="s">
        <v>62</v>
      </c>
      <c r="AB964" s="2" t="s">
        <v>8523</v>
      </c>
      <c r="AC964" s="2" t="s">
        <v>8526</v>
      </c>
      <c r="AD964" s="2" t="s">
        <v>8527</v>
      </c>
      <c r="AE964" s="2" t="s">
        <v>250</v>
      </c>
      <c r="AF964" s="2" t="s">
        <v>234</v>
      </c>
      <c r="AG964" s="2" t="s">
        <v>8528</v>
      </c>
      <c r="AH964" s="2" t="s">
        <v>73</v>
      </c>
      <c r="AI964" s="2" t="s">
        <v>74</v>
      </c>
      <c r="AJ964" s="2" t="s">
        <v>8529</v>
      </c>
      <c r="AK964" s="2" t="s">
        <v>8530</v>
      </c>
      <c r="AL964" s="2" t="s">
        <v>75</v>
      </c>
      <c r="AM964" s="2" t="s">
        <v>8531</v>
      </c>
      <c r="AN964" s="2" t="s">
        <v>8532</v>
      </c>
      <c r="AO964" s="19" t="s">
        <v>62</v>
      </c>
      <c r="AP964" s="2" t="s">
        <v>62</v>
      </c>
      <c r="AQ964" s="2" t="s">
        <v>62</v>
      </c>
      <c r="AR964" s="2" t="s">
        <v>62</v>
      </c>
      <c r="AS964" s="2" t="s">
        <v>62</v>
      </c>
      <c r="AT964" s="2" t="s">
        <v>62</v>
      </c>
      <c r="AU964" s="2" t="s">
        <v>62</v>
      </c>
      <c r="AV964" s="19" t="s">
        <v>57</v>
      </c>
      <c r="AW964" s="2" t="s">
        <v>77</v>
      </c>
      <c r="AX964" s="2" t="s">
        <v>57</v>
      </c>
      <c r="AY964" s="2" t="s">
        <v>77</v>
      </c>
    </row>
    <row r="965" spans="1:51" ht="22.5" customHeight="1" x14ac:dyDescent="0.25">
      <c r="A965" s="18" t="s">
        <v>8546</v>
      </c>
      <c r="B965" s="2" t="s">
        <v>8547</v>
      </c>
      <c r="C965" s="2" t="s">
        <v>595</v>
      </c>
      <c r="D965" s="2" t="s">
        <v>7389</v>
      </c>
      <c r="E965" s="2" t="s">
        <v>77</v>
      </c>
      <c r="F965" s="19">
        <v>1</v>
      </c>
      <c r="G965" s="19">
        <v>327.9</v>
      </c>
      <c r="H965" s="19" t="s">
        <v>57</v>
      </c>
      <c r="I965" s="19">
        <v>-55.74</v>
      </c>
      <c r="J965" s="19">
        <v>-23.95</v>
      </c>
      <c r="K965" s="19" t="s">
        <v>57</v>
      </c>
      <c r="L965" s="19">
        <v>248.21</v>
      </c>
      <c r="M965" s="2" t="s">
        <v>666</v>
      </c>
      <c r="N965" s="2" t="s">
        <v>62</v>
      </c>
      <c r="O965" s="112">
        <v>77351</v>
      </c>
      <c r="P965" s="2" t="s">
        <v>8548</v>
      </c>
      <c r="Q965" s="2" t="s">
        <v>60</v>
      </c>
      <c r="R965" s="2" t="s">
        <v>8549</v>
      </c>
      <c r="S965" s="2" t="s">
        <v>62</v>
      </c>
      <c r="T965" s="19">
        <v>327.9</v>
      </c>
      <c r="U965" s="19" t="s">
        <v>63</v>
      </c>
      <c r="V965" s="2" t="s">
        <v>64</v>
      </c>
      <c r="W965" s="2" t="s">
        <v>8550</v>
      </c>
      <c r="X965" s="2" t="s">
        <v>8551</v>
      </c>
      <c r="Y965" s="2" t="s">
        <v>8552</v>
      </c>
      <c r="Z965" s="2" t="s">
        <v>62</v>
      </c>
      <c r="AA965" s="2" t="s">
        <v>62</v>
      </c>
      <c r="AB965" s="2" t="s">
        <v>8550</v>
      </c>
      <c r="AC965" s="2" t="s">
        <v>8553</v>
      </c>
      <c r="AD965" s="2" t="s">
        <v>8554</v>
      </c>
      <c r="AE965" s="2" t="s">
        <v>8555</v>
      </c>
      <c r="AF965" s="2" t="s">
        <v>234</v>
      </c>
      <c r="AG965" s="2" t="s">
        <v>8556</v>
      </c>
      <c r="AH965" s="2" t="s">
        <v>73</v>
      </c>
      <c r="AI965" s="2" t="s">
        <v>74</v>
      </c>
      <c r="AJ965" s="2" t="s">
        <v>8168</v>
      </c>
      <c r="AK965" s="2" t="s">
        <v>8557</v>
      </c>
      <c r="AL965" s="2" t="s">
        <v>75</v>
      </c>
      <c r="AM965" s="2" t="s">
        <v>8558</v>
      </c>
      <c r="AN965" s="2" t="s">
        <v>62</v>
      </c>
      <c r="AO965" s="19" t="s">
        <v>62</v>
      </c>
      <c r="AP965" s="2" t="s">
        <v>62</v>
      </c>
      <c r="AQ965" s="2" t="s">
        <v>62</v>
      </c>
      <c r="AR965" s="2" t="s">
        <v>62</v>
      </c>
      <c r="AS965" s="2" t="s">
        <v>62</v>
      </c>
      <c r="AT965" s="2" t="s">
        <v>62</v>
      </c>
      <c r="AU965" s="2" t="s">
        <v>62</v>
      </c>
      <c r="AV965" s="19" t="s">
        <v>57</v>
      </c>
      <c r="AW965" s="2" t="s">
        <v>77</v>
      </c>
      <c r="AX965" s="2" t="s">
        <v>57</v>
      </c>
      <c r="AY965" s="2" t="s">
        <v>77</v>
      </c>
    </row>
    <row r="966" spans="1:51" ht="22.5" customHeight="1" x14ac:dyDescent="0.25">
      <c r="A966" s="18" t="s">
        <v>8559</v>
      </c>
      <c r="B966" s="2" t="s">
        <v>8560</v>
      </c>
      <c r="C966" s="2" t="s">
        <v>595</v>
      </c>
      <c r="D966" s="2" t="s">
        <v>8371</v>
      </c>
      <c r="E966" s="2" t="s">
        <v>77</v>
      </c>
      <c r="F966" s="19">
        <v>1</v>
      </c>
      <c r="G966" s="19">
        <v>19.989999999999998</v>
      </c>
      <c r="H966" s="19">
        <v>15.9</v>
      </c>
      <c r="I966" s="19">
        <v>-9.4</v>
      </c>
      <c r="J966" s="19" t="s">
        <v>57</v>
      </c>
      <c r="K966" s="19" t="s">
        <v>57</v>
      </c>
      <c r="L966" s="19">
        <v>26.49</v>
      </c>
      <c r="M966" s="2" t="s">
        <v>666</v>
      </c>
      <c r="N966" s="2" t="s">
        <v>62</v>
      </c>
      <c r="O966" s="112">
        <v>2302</v>
      </c>
      <c r="P966" s="2" t="s">
        <v>8561</v>
      </c>
      <c r="Q966" s="2" t="s">
        <v>60</v>
      </c>
      <c r="R966" s="2" t="s">
        <v>8562</v>
      </c>
      <c r="S966" s="2" t="s">
        <v>62</v>
      </c>
      <c r="T966" s="19">
        <v>19.989999999999998</v>
      </c>
      <c r="U966" s="19" t="s">
        <v>63</v>
      </c>
      <c r="V966" s="2" t="s">
        <v>64</v>
      </c>
      <c r="W966" s="2" t="s">
        <v>8563</v>
      </c>
      <c r="X966" s="2" t="s">
        <v>8564</v>
      </c>
      <c r="Y966" s="2" t="s">
        <v>8565</v>
      </c>
      <c r="Z966" s="2" t="s">
        <v>62</v>
      </c>
      <c r="AA966" s="2" t="s">
        <v>62</v>
      </c>
      <c r="AB966" s="2" t="s">
        <v>8563</v>
      </c>
      <c r="AC966" s="2" t="s">
        <v>8566</v>
      </c>
      <c r="AD966" s="2" t="s">
        <v>8567</v>
      </c>
      <c r="AE966" s="2" t="s">
        <v>234</v>
      </c>
      <c r="AF966" s="2" t="s">
        <v>234</v>
      </c>
      <c r="AG966" s="2" t="s">
        <v>8568</v>
      </c>
      <c r="AH966" s="2" t="s">
        <v>73</v>
      </c>
      <c r="AI966" s="2" t="s">
        <v>236</v>
      </c>
      <c r="AJ966" s="2" t="s">
        <v>8423</v>
      </c>
      <c r="AK966" s="2" t="s">
        <v>8569</v>
      </c>
      <c r="AL966" s="2" t="s">
        <v>1605</v>
      </c>
      <c r="AM966" s="2" t="s">
        <v>8570</v>
      </c>
      <c r="AN966" s="2" t="s">
        <v>62</v>
      </c>
      <c r="AO966" s="19" t="s">
        <v>62</v>
      </c>
      <c r="AP966" s="2" t="s">
        <v>62</v>
      </c>
      <c r="AQ966" s="2" t="s">
        <v>62</v>
      </c>
      <c r="AR966" s="2" t="s">
        <v>62</v>
      </c>
      <c r="AS966" s="2" t="s">
        <v>62</v>
      </c>
      <c r="AT966" s="2" t="s">
        <v>62</v>
      </c>
      <c r="AU966" s="2" t="s">
        <v>62</v>
      </c>
      <c r="AV966" s="19" t="s">
        <v>57</v>
      </c>
      <c r="AW966" s="2" t="s">
        <v>77</v>
      </c>
      <c r="AX966" s="2" t="s">
        <v>57</v>
      </c>
      <c r="AY966" s="2" t="s">
        <v>77</v>
      </c>
    </row>
    <row r="967" spans="1:51" ht="22.5" customHeight="1" x14ac:dyDescent="0.25">
      <c r="A967" s="18" t="s">
        <v>8571</v>
      </c>
      <c r="B967" s="2" t="s">
        <v>8572</v>
      </c>
      <c r="C967" s="2" t="s">
        <v>595</v>
      </c>
      <c r="D967" s="2" t="s">
        <v>6333</v>
      </c>
      <c r="E967" s="2" t="s">
        <v>77</v>
      </c>
      <c r="F967" s="19">
        <v>1</v>
      </c>
      <c r="G967" s="19">
        <v>46.05</v>
      </c>
      <c r="H967" s="19">
        <v>21.96</v>
      </c>
      <c r="I967" s="19">
        <v>-11.53</v>
      </c>
      <c r="J967" s="19">
        <v>-21.96</v>
      </c>
      <c r="K967" s="19" t="s">
        <v>57</v>
      </c>
      <c r="L967" s="19">
        <v>34.520000000000003</v>
      </c>
      <c r="M967" s="2" t="s">
        <v>666</v>
      </c>
      <c r="N967" s="2" t="s">
        <v>56</v>
      </c>
      <c r="O967" s="112">
        <v>112005</v>
      </c>
      <c r="P967" s="2" t="s">
        <v>8573</v>
      </c>
      <c r="Q967" s="2" t="s">
        <v>60</v>
      </c>
      <c r="R967" s="2" t="s">
        <v>8574</v>
      </c>
      <c r="S967" s="2" t="s">
        <v>62</v>
      </c>
      <c r="T967" s="19">
        <v>46.05</v>
      </c>
      <c r="U967" s="19" t="s">
        <v>83</v>
      </c>
      <c r="V967" s="2" t="s">
        <v>64</v>
      </c>
      <c r="W967" s="2" t="s">
        <v>8575</v>
      </c>
      <c r="X967" s="2" t="s">
        <v>8576</v>
      </c>
      <c r="Y967" s="2" t="s">
        <v>8577</v>
      </c>
      <c r="Z967" s="2" t="s">
        <v>62</v>
      </c>
      <c r="AA967" s="2" t="s">
        <v>62</v>
      </c>
      <c r="AB967" s="2" t="s">
        <v>8575</v>
      </c>
      <c r="AC967" s="2" t="s">
        <v>8578</v>
      </c>
      <c r="AD967" s="2" t="s">
        <v>8579</v>
      </c>
      <c r="AE967" s="2" t="s">
        <v>4083</v>
      </c>
      <c r="AF967" s="2" t="s">
        <v>349</v>
      </c>
      <c r="AG967" s="2" t="s">
        <v>8580</v>
      </c>
      <c r="AH967" s="2" t="s">
        <v>73</v>
      </c>
      <c r="AI967" s="2" t="s">
        <v>74</v>
      </c>
      <c r="AJ967" s="2" t="s">
        <v>8310</v>
      </c>
      <c r="AK967" s="2" t="s">
        <v>8581</v>
      </c>
      <c r="AL967" s="2" t="s">
        <v>75</v>
      </c>
      <c r="AM967" s="2" t="s">
        <v>8582</v>
      </c>
      <c r="AN967" s="2" t="s">
        <v>62</v>
      </c>
      <c r="AO967" s="19" t="s">
        <v>62</v>
      </c>
      <c r="AP967" s="2" t="s">
        <v>62</v>
      </c>
      <c r="AQ967" s="2" t="s">
        <v>62</v>
      </c>
      <c r="AR967" s="2" t="s">
        <v>62</v>
      </c>
      <c r="AS967" s="2" t="s">
        <v>62</v>
      </c>
      <c r="AT967" s="2" t="s">
        <v>62</v>
      </c>
      <c r="AU967" s="2" t="s">
        <v>62</v>
      </c>
      <c r="AV967" s="19" t="s">
        <v>57</v>
      </c>
      <c r="AW967" s="2" t="s">
        <v>77</v>
      </c>
      <c r="AX967" s="2" t="s">
        <v>57</v>
      </c>
      <c r="AY967" s="2" t="s">
        <v>77</v>
      </c>
    </row>
    <row r="968" spans="1:51" ht="22.5" customHeight="1" x14ac:dyDescent="0.25">
      <c r="A968" s="18" t="s">
        <v>8583</v>
      </c>
      <c r="B968" s="2" t="s">
        <v>8584</v>
      </c>
      <c r="C968" s="2" t="s">
        <v>595</v>
      </c>
      <c r="D968" s="2" t="s">
        <v>7389</v>
      </c>
      <c r="E968" s="2" t="s">
        <v>56</v>
      </c>
      <c r="F968" s="19">
        <v>1</v>
      </c>
      <c r="G968" s="19">
        <v>43.65</v>
      </c>
      <c r="H968" s="19">
        <v>18.03</v>
      </c>
      <c r="I968" s="19">
        <v>-13.42</v>
      </c>
      <c r="J968" s="19">
        <v>-18.03</v>
      </c>
      <c r="K968" s="19" t="s">
        <v>57</v>
      </c>
      <c r="L968" s="19">
        <v>30.23</v>
      </c>
      <c r="M968" s="2" t="s">
        <v>666</v>
      </c>
      <c r="N968" s="2" t="s">
        <v>56</v>
      </c>
      <c r="O968" s="2" t="s">
        <v>470</v>
      </c>
      <c r="P968" s="2" t="s">
        <v>4700</v>
      </c>
      <c r="Q968" s="2" t="s">
        <v>60</v>
      </c>
      <c r="R968" s="2" t="s">
        <v>4701</v>
      </c>
      <c r="S968" s="2" t="s">
        <v>62</v>
      </c>
      <c r="T968" s="19">
        <v>43.65</v>
      </c>
      <c r="U968" s="19" t="s">
        <v>63</v>
      </c>
      <c r="V968" s="2" t="s">
        <v>64</v>
      </c>
      <c r="W968" s="2" t="s">
        <v>8585</v>
      </c>
      <c r="X968" s="2" t="s">
        <v>8586</v>
      </c>
      <c r="Y968" s="2" t="s">
        <v>8587</v>
      </c>
      <c r="Z968" s="2" t="s">
        <v>62</v>
      </c>
      <c r="AA968" s="2" t="s">
        <v>62</v>
      </c>
      <c r="AB968" s="2" t="s">
        <v>8585</v>
      </c>
      <c r="AC968" s="2" t="s">
        <v>8588</v>
      </c>
      <c r="AD968" s="2" t="s">
        <v>8589</v>
      </c>
      <c r="AE968" s="2" t="s">
        <v>305</v>
      </c>
      <c r="AF968" s="2" t="s">
        <v>234</v>
      </c>
      <c r="AG968" s="2" t="s">
        <v>8590</v>
      </c>
      <c r="AH968" s="2" t="s">
        <v>73</v>
      </c>
      <c r="AI968" s="2" t="s">
        <v>74</v>
      </c>
      <c r="AJ968" s="2" t="s">
        <v>8286</v>
      </c>
      <c r="AK968" s="2" t="s">
        <v>8591</v>
      </c>
      <c r="AL968" s="2" t="s">
        <v>75</v>
      </c>
      <c r="AM968" s="2" t="s">
        <v>8592</v>
      </c>
      <c r="AN968" s="2" t="s">
        <v>62</v>
      </c>
      <c r="AO968" s="19" t="s">
        <v>62</v>
      </c>
      <c r="AP968" s="2" t="s">
        <v>62</v>
      </c>
      <c r="AQ968" s="2" t="s">
        <v>62</v>
      </c>
      <c r="AR968" s="2" t="s">
        <v>62</v>
      </c>
      <c r="AS968" s="2" t="s">
        <v>62</v>
      </c>
      <c r="AT968" s="2" t="s">
        <v>62</v>
      </c>
      <c r="AU968" s="2" t="s">
        <v>62</v>
      </c>
      <c r="AV968" s="19" t="s">
        <v>57</v>
      </c>
      <c r="AW968" s="2" t="s">
        <v>77</v>
      </c>
      <c r="AX968" s="2" t="s">
        <v>57</v>
      </c>
      <c r="AY968" s="2" t="s">
        <v>77</v>
      </c>
    </row>
    <row r="969" spans="1:51" ht="22.5" customHeight="1" x14ac:dyDescent="0.25">
      <c r="A969" s="18" t="s">
        <v>8593</v>
      </c>
      <c r="B969" s="2" t="s">
        <v>8594</v>
      </c>
      <c r="C969" s="2" t="s">
        <v>595</v>
      </c>
      <c r="D969" s="2" t="s">
        <v>6409</v>
      </c>
      <c r="E969" s="2" t="s">
        <v>56</v>
      </c>
      <c r="F969" s="19">
        <v>1</v>
      </c>
      <c r="G969" s="19">
        <v>19.899999999999999</v>
      </c>
      <c r="H969" s="19">
        <v>24.5</v>
      </c>
      <c r="I969" s="19">
        <v>-9.3800000000000008</v>
      </c>
      <c r="J969" s="19">
        <v>-24.5</v>
      </c>
      <c r="K969" s="19" t="s">
        <v>57</v>
      </c>
      <c r="L969" s="19">
        <v>10.52</v>
      </c>
      <c r="M969" s="2" t="s">
        <v>666</v>
      </c>
      <c r="N969" s="2" t="s">
        <v>56</v>
      </c>
      <c r="O969" s="112">
        <v>4004</v>
      </c>
      <c r="P969" s="2" t="s">
        <v>8595</v>
      </c>
      <c r="Q969" s="2" t="s">
        <v>60</v>
      </c>
      <c r="R969" s="2" t="s">
        <v>8596</v>
      </c>
      <c r="S969" s="2" t="s">
        <v>62</v>
      </c>
      <c r="T969" s="19">
        <v>19.899999999999999</v>
      </c>
      <c r="U969" s="19" t="s">
        <v>63</v>
      </c>
      <c r="V969" s="2" t="s">
        <v>64</v>
      </c>
      <c r="W969" s="2" t="s">
        <v>8597</v>
      </c>
      <c r="X969" s="2" t="s">
        <v>8598</v>
      </c>
      <c r="Y969" s="2" t="s">
        <v>8599</v>
      </c>
      <c r="Z969" s="2" t="s">
        <v>62</v>
      </c>
      <c r="AA969" s="2" t="s">
        <v>62</v>
      </c>
      <c r="AB969" s="2" t="s">
        <v>8597</v>
      </c>
      <c r="AC969" s="2" t="s">
        <v>8600</v>
      </c>
      <c r="AD969" s="2" t="s">
        <v>8601</v>
      </c>
      <c r="AE969" s="2" t="s">
        <v>8602</v>
      </c>
      <c r="AF969" s="2" t="s">
        <v>90</v>
      </c>
      <c r="AG969" s="2" t="s">
        <v>8603</v>
      </c>
      <c r="AH969" s="2" t="s">
        <v>73</v>
      </c>
      <c r="AI969" s="2" t="s">
        <v>74</v>
      </c>
      <c r="AJ969" s="2" t="s">
        <v>8519</v>
      </c>
      <c r="AK969" s="2" t="s">
        <v>8604</v>
      </c>
      <c r="AL969" s="2" t="s">
        <v>75</v>
      </c>
      <c r="AM969" s="2" t="s">
        <v>8605</v>
      </c>
      <c r="AN969" s="2" t="s">
        <v>62</v>
      </c>
      <c r="AO969" s="19" t="s">
        <v>62</v>
      </c>
      <c r="AP969" s="2" t="s">
        <v>62</v>
      </c>
      <c r="AQ969" s="2" t="s">
        <v>62</v>
      </c>
      <c r="AR969" s="2" t="s">
        <v>62</v>
      </c>
      <c r="AS969" s="2" t="s">
        <v>62</v>
      </c>
      <c r="AT969" s="2" t="s">
        <v>62</v>
      </c>
      <c r="AU969" s="2" t="s">
        <v>62</v>
      </c>
      <c r="AV969" s="19" t="s">
        <v>57</v>
      </c>
      <c r="AW969" s="2" t="s">
        <v>77</v>
      </c>
      <c r="AX969" s="2" t="s">
        <v>57</v>
      </c>
      <c r="AY969" s="2" t="s">
        <v>77</v>
      </c>
    </row>
    <row r="970" spans="1:51" ht="22.5" customHeight="1" x14ac:dyDescent="0.25">
      <c r="A970" s="18" t="s">
        <v>8606</v>
      </c>
      <c r="B970" s="2" t="s">
        <v>8607</v>
      </c>
      <c r="C970" s="2" t="s">
        <v>595</v>
      </c>
      <c r="D970" s="2" t="s">
        <v>6880</v>
      </c>
      <c r="E970" s="2" t="s">
        <v>56</v>
      </c>
      <c r="F970" s="19">
        <v>1</v>
      </c>
      <c r="G970" s="19">
        <v>172.11</v>
      </c>
      <c r="H970" s="19" t="s">
        <v>57</v>
      </c>
      <c r="I970" s="19">
        <v>-29.26</v>
      </c>
      <c r="J970" s="19">
        <v>-21.45</v>
      </c>
      <c r="K970" s="19" t="s">
        <v>57</v>
      </c>
      <c r="L970" s="19">
        <v>121.4</v>
      </c>
      <c r="M970" s="2" t="s">
        <v>666</v>
      </c>
      <c r="N970" s="2" t="s">
        <v>56</v>
      </c>
      <c r="O970" s="2" t="s">
        <v>4089</v>
      </c>
      <c r="P970" s="2" t="s">
        <v>6246</v>
      </c>
      <c r="Q970" s="2" t="s">
        <v>60</v>
      </c>
      <c r="R970" s="2" t="s">
        <v>4091</v>
      </c>
      <c r="S970" s="2" t="s">
        <v>62</v>
      </c>
      <c r="T970" s="19">
        <v>172.11</v>
      </c>
      <c r="U970" s="19" t="s">
        <v>63</v>
      </c>
      <c r="V970" s="2" t="s">
        <v>64</v>
      </c>
      <c r="W970" s="2" t="s">
        <v>8608</v>
      </c>
      <c r="X970" s="2" t="s">
        <v>8609</v>
      </c>
      <c r="Y970" s="2" t="s">
        <v>8610</v>
      </c>
      <c r="Z970" s="2" t="s">
        <v>62</v>
      </c>
      <c r="AA970" s="2" t="s">
        <v>62</v>
      </c>
      <c r="AB970" s="2" t="s">
        <v>8608</v>
      </c>
      <c r="AC970" s="2" t="s">
        <v>8611</v>
      </c>
      <c r="AD970" s="2" t="s">
        <v>8612</v>
      </c>
      <c r="AE970" s="2" t="s">
        <v>8613</v>
      </c>
      <c r="AF970" s="2" t="s">
        <v>853</v>
      </c>
      <c r="AG970" s="2" t="s">
        <v>8614</v>
      </c>
      <c r="AH970" s="2" t="s">
        <v>73</v>
      </c>
      <c r="AI970" s="2" t="s">
        <v>74</v>
      </c>
      <c r="AJ970" s="2" t="s">
        <v>8615</v>
      </c>
      <c r="AK970" s="2" t="s">
        <v>8616</v>
      </c>
      <c r="AL970" s="2" t="s">
        <v>75</v>
      </c>
      <c r="AM970" s="2" t="s">
        <v>8617</v>
      </c>
      <c r="AN970" s="2" t="s">
        <v>62</v>
      </c>
      <c r="AO970" s="19" t="s">
        <v>62</v>
      </c>
      <c r="AP970" s="2" t="s">
        <v>62</v>
      </c>
      <c r="AQ970" s="2" t="s">
        <v>62</v>
      </c>
      <c r="AR970" s="2" t="s">
        <v>62</v>
      </c>
      <c r="AS970" s="2" t="s">
        <v>62</v>
      </c>
      <c r="AT970" s="2" t="s">
        <v>62</v>
      </c>
      <c r="AU970" s="2" t="s">
        <v>62</v>
      </c>
      <c r="AV970" s="19" t="s">
        <v>57</v>
      </c>
      <c r="AW970" s="2" t="s">
        <v>77</v>
      </c>
      <c r="AX970" s="2" t="s">
        <v>57</v>
      </c>
      <c r="AY970" s="2" t="s">
        <v>77</v>
      </c>
    </row>
    <row r="971" spans="1:51" ht="22.5" customHeight="1" x14ac:dyDescent="0.25">
      <c r="A971" s="18" t="s">
        <v>8618</v>
      </c>
      <c r="B971" s="2" t="s">
        <v>8619</v>
      </c>
      <c r="C971" s="2" t="s">
        <v>595</v>
      </c>
      <c r="D971" s="2" t="s">
        <v>6333</v>
      </c>
      <c r="E971" s="2" t="s">
        <v>77</v>
      </c>
      <c r="F971" s="19">
        <v>1</v>
      </c>
      <c r="G971" s="19">
        <v>32.19</v>
      </c>
      <c r="H971" s="19">
        <v>18.12</v>
      </c>
      <c r="I971" s="19">
        <v>-11.47</v>
      </c>
      <c r="J971" s="19">
        <v>-18.12</v>
      </c>
      <c r="K971" s="19" t="s">
        <v>57</v>
      </c>
      <c r="L971" s="19">
        <v>20.72</v>
      </c>
      <c r="M971" s="2" t="s">
        <v>666</v>
      </c>
      <c r="N971" s="2" t="s">
        <v>56</v>
      </c>
      <c r="O971" s="112">
        <v>77146</v>
      </c>
      <c r="P971" s="2" t="s">
        <v>8620</v>
      </c>
      <c r="Q971" s="2" t="s">
        <v>60</v>
      </c>
      <c r="R971" s="2" t="s">
        <v>5921</v>
      </c>
      <c r="S971" s="2" t="s">
        <v>62</v>
      </c>
      <c r="T971" s="19">
        <v>32.19</v>
      </c>
      <c r="U971" s="19" t="s">
        <v>63</v>
      </c>
      <c r="V971" s="2" t="s">
        <v>64</v>
      </c>
      <c r="W971" s="2" t="s">
        <v>8621</v>
      </c>
      <c r="X971" s="2" t="s">
        <v>8622</v>
      </c>
      <c r="Y971" s="2" t="s">
        <v>8623</v>
      </c>
      <c r="Z971" s="2" t="s">
        <v>62</v>
      </c>
      <c r="AA971" s="2" t="s">
        <v>62</v>
      </c>
      <c r="AB971" s="2" t="s">
        <v>8621</v>
      </c>
      <c r="AC971" s="2" t="s">
        <v>8624</v>
      </c>
      <c r="AD971" s="2" t="s">
        <v>8625</v>
      </c>
      <c r="AE971" s="2" t="s">
        <v>8626</v>
      </c>
      <c r="AF971" s="2" t="s">
        <v>105</v>
      </c>
      <c r="AG971" s="2" t="s">
        <v>8627</v>
      </c>
      <c r="AH971" s="2" t="s">
        <v>73</v>
      </c>
      <c r="AI971" s="2" t="s">
        <v>74</v>
      </c>
      <c r="AJ971" s="2" t="s">
        <v>8628</v>
      </c>
      <c r="AK971" s="2" t="s">
        <v>8629</v>
      </c>
      <c r="AL971" s="2" t="s">
        <v>75</v>
      </c>
      <c r="AM971" s="2" t="s">
        <v>8630</v>
      </c>
      <c r="AN971" s="2" t="s">
        <v>62</v>
      </c>
      <c r="AO971" s="19" t="s">
        <v>62</v>
      </c>
      <c r="AP971" s="2" t="s">
        <v>62</v>
      </c>
      <c r="AQ971" s="2" t="s">
        <v>62</v>
      </c>
      <c r="AR971" s="2" t="s">
        <v>62</v>
      </c>
      <c r="AS971" s="2" t="s">
        <v>62</v>
      </c>
      <c r="AT971" s="2" t="s">
        <v>62</v>
      </c>
      <c r="AU971" s="2" t="s">
        <v>62</v>
      </c>
      <c r="AV971" s="19" t="s">
        <v>57</v>
      </c>
      <c r="AW971" s="2" t="s">
        <v>77</v>
      </c>
      <c r="AX971" s="2" t="s">
        <v>57</v>
      </c>
      <c r="AY971" s="2" t="s">
        <v>77</v>
      </c>
    </row>
    <row r="972" spans="1:51" ht="22.5" customHeight="1" x14ac:dyDescent="0.25">
      <c r="A972" s="18" t="s">
        <v>8631</v>
      </c>
      <c r="B972" s="2" t="s">
        <v>8632</v>
      </c>
      <c r="C972" s="2" t="s">
        <v>595</v>
      </c>
      <c r="D972" s="2" t="s">
        <v>6880</v>
      </c>
      <c r="E972" s="2" t="s">
        <v>77</v>
      </c>
      <c r="F972" s="19">
        <v>1</v>
      </c>
      <c r="G972" s="19">
        <v>81.38</v>
      </c>
      <c r="H972" s="19" t="s">
        <v>57</v>
      </c>
      <c r="I972" s="19">
        <v>-13.83</v>
      </c>
      <c r="J972" s="19">
        <v>-19.95</v>
      </c>
      <c r="K972" s="19" t="s">
        <v>57</v>
      </c>
      <c r="L972" s="19">
        <v>47.6</v>
      </c>
      <c r="M972" s="2" t="s">
        <v>666</v>
      </c>
      <c r="N972" s="2" t="s">
        <v>62</v>
      </c>
      <c r="O972" s="112">
        <v>13125</v>
      </c>
      <c r="P972" s="2" t="s">
        <v>8633</v>
      </c>
      <c r="Q972" s="2" t="s">
        <v>60</v>
      </c>
      <c r="R972" s="2" t="s">
        <v>8634</v>
      </c>
      <c r="S972" s="2" t="s">
        <v>62</v>
      </c>
      <c r="T972" s="19">
        <v>81.38</v>
      </c>
      <c r="U972" s="19" t="s">
        <v>63</v>
      </c>
      <c r="V972" s="2" t="s">
        <v>64</v>
      </c>
      <c r="W972" s="2" t="s">
        <v>8635</v>
      </c>
      <c r="X972" s="2" t="s">
        <v>8636</v>
      </c>
      <c r="Y972" s="2" t="s">
        <v>8637</v>
      </c>
      <c r="Z972" s="2" t="s">
        <v>62</v>
      </c>
      <c r="AA972" s="2" t="s">
        <v>62</v>
      </c>
      <c r="AB972" s="2" t="s">
        <v>8635</v>
      </c>
      <c r="AC972" s="2" t="s">
        <v>8638</v>
      </c>
      <c r="AD972" s="2" t="s">
        <v>8639</v>
      </c>
      <c r="AE972" s="2" t="s">
        <v>688</v>
      </c>
      <c r="AF972" s="2" t="s">
        <v>90</v>
      </c>
      <c r="AG972" s="2" t="s">
        <v>8640</v>
      </c>
      <c r="AH972" s="2" t="s">
        <v>73</v>
      </c>
      <c r="AI972" s="2" t="s">
        <v>74</v>
      </c>
      <c r="AJ972" s="2" t="s">
        <v>8519</v>
      </c>
      <c r="AK972" s="2" t="s">
        <v>8641</v>
      </c>
      <c r="AL972" s="2" t="s">
        <v>75</v>
      </c>
      <c r="AM972" s="2" t="s">
        <v>8642</v>
      </c>
      <c r="AN972" s="2" t="s">
        <v>62</v>
      </c>
      <c r="AO972" s="19" t="s">
        <v>62</v>
      </c>
      <c r="AP972" s="2" t="s">
        <v>62</v>
      </c>
      <c r="AQ972" s="2" t="s">
        <v>62</v>
      </c>
      <c r="AR972" s="2" t="s">
        <v>62</v>
      </c>
      <c r="AS972" s="2" t="s">
        <v>62</v>
      </c>
      <c r="AT972" s="2" t="s">
        <v>62</v>
      </c>
      <c r="AU972" s="2" t="s">
        <v>62</v>
      </c>
      <c r="AV972" s="19" t="s">
        <v>57</v>
      </c>
      <c r="AW972" s="2" t="s">
        <v>77</v>
      </c>
      <c r="AX972" s="2" t="s">
        <v>57</v>
      </c>
      <c r="AY972" s="2" t="s">
        <v>77</v>
      </c>
    </row>
    <row r="973" spans="1:51" ht="22.5" customHeight="1" x14ac:dyDescent="0.25">
      <c r="A973" s="18" t="s">
        <v>8648</v>
      </c>
      <c r="B973" s="2" t="s">
        <v>8649</v>
      </c>
      <c r="C973" s="2" t="s">
        <v>595</v>
      </c>
      <c r="D973" s="2" t="s">
        <v>7389</v>
      </c>
      <c r="E973" s="2" t="s">
        <v>77</v>
      </c>
      <c r="F973" s="19">
        <v>1</v>
      </c>
      <c r="G973" s="19">
        <v>238.89</v>
      </c>
      <c r="H973" s="19" t="s">
        <v>57</v>
      </c>
      <c r="I973" s="19">
        <v>-40.61</v>
      </c>
      <c r="J973" s="19">
        <v>-25.95</v>
      </c>
      <c r="K973" s="19" t="s">
        <v>57</v>
      </c>
      <c r="L973" s="19">
        <v>172.33</v>
      </c>
      <c r="M973" s="2" t="s">
        <v>666</v>
      </c>
      <c r="N973" s="2" t="s">
        <v>56</v>
      </c>
      <c r="O973" s="2" t="s">
        <v>1148</v>
      </c>
      <c r="P973" s="2" t="s">
        <v>1149</v>
      </c>
      <c r="Q973" s="2" t="s">
        <v>60</v>
      </c>
      <c r="R973" s="2" t="s">
        <v>1150</v>
      </c>
      <c r="S973" s="2" t="s">
        <v>62</v>
      </c>
      <c r="T973" s="19">
        <v>238.89</v>
      </c>
      <c r="U973" s="19" t="s">
        <v>63</v>
      </c>
      <c r="V973" s="2" t="s">
        <v>64</v>
      </c>
      <c r="W973" s="2" t="s">
        <v>8650</v>
      </c>
      <c r="X973" s="2" t="s">
        <v>8651</v>
      </c>
      <c r="Y973" s="2" t="s">
        <v>8652</v>
      </c>
      <c r="Z973" s="2" t="s">
        <v>62</v>
      </c>
      <c r="AA973" s="2" t="s">
        <v>62</v>
      </c>
      <c r="AB973" s="2" t="s">
        <v>8650</v>
      </c>
      <c r="AC973" s="2" t="s">
        <v>8653</v>
      </c>
      <c r="AD973" s="2" t="s">
        <v>8654</v>
      </c>
      <c r="AE973" s="2" t="s">
        <v>3934</v>
      </c>
      <c r="AF973" s="2" t="s">
        <v>234</v>
      </c>
      <c r="AG973" s="2" t="s">
        <v>8655</v>
      </c>
      <c r="AH973" s="2" t="s">
        <v>73</v>
      </c>
      <c r="AI973" s="2" t="s">
        <v>74</v>
      </c>
      <c r="AJ973" s="2" t="s">
        <v>8656</v>
      </c>
      <c r="AK973" s="2" t="s">
        <v>8657</v>
      </c>
      <c r="AL973" s="2" t="s">
        <v>75</v>
      </c>
      <c r="AM973" s="2" t="s">
        <v>8658</v>
      </c>
      <c r="AN973" s="2" t="s">
        <v>62</v>
      </c>
      <c r="AO973" s="19" t="s">
        <v>62</v>
      </c>
      <c r="AP973" s="2" t="s">
        <v>62</v>
      </c>
      <c r="AQ973" s="2" t="s">
        <v>62</v>
      </c>
      <c r="AR973" s="2" t="s">
        <v>62</v>
      </c>
      <c r="AS973" s="2" t="s">
        <v>62</v>
      </c>
      <c r="AT973" s="2" t="s">
        <v>62</v>
      </c>
      <c r="AU973" s="2" t="s">
        <v>62</v>
      </c>
      <c r="AV973" s="19" t="s">
        <v>57</v>
      </c>
      <c r="AW973" s="2" t="s">
        <v>77</v>
      </c>
      <c r="AX973" s="2" t="s">
        <v>57</v>
      </c>
      <c r="AY973" s="2" t="s">
        <v>77</v>
      </c>
    </row>
    <row r="974" spans="1:51" ht="22.5" customHeight="1" x14ac:dyDescent="0.25">
      <c r="A974" s="18" t="s">
        <v>8659</v>
      </c>
      <c r="B974" s="2" t="s">
        <v>8660</v>
      </c>
      <c r="C974" s="2" t="s">
        <v>595</v>
      </c>
      <c r="D974" s="2" t="s">
        <v>7389</v>
      </c>
      <c r="E974" s="2" t="s">
        <v>77</v>
      </c>
      <c r="F974" s="19">
        <v>1</v>
      </c>
      <c r="G974" s="19">
        <v>43.65</v>
      </c>
      <c r="H974" s="19">
        <v>28.46</v>
      </c>
      <c r="I974" s="19">
        <v>-13.42</v>
      </c>
      <c r="J974" s="19">
        <v>-28.46</v>
      </c>
      <c r="K974" s="19" t="s">
        <v>57</v>
      </c>
      <c r="L974" s="19">
        <v>30.23</v>
      </c>
      <c r="M974" s="2" t="s">
        <v>666</v>
      </c>
      <c r="N974" s="2" t="s">
        <v>56</v>
      </c>
      <c r="O974" s="2" t="s">
        <v>470</v>
      </c>
      <c r="P974" s="2" t="s">
        <v>4700</v>
      </c>
      <c r="Q974" s="2" t="s">
        <v>60</v>
      </c>
      <c r="R974" s="2" t="s">
        <v>4701</v>
      </c>
      <c r="S974" s="2" t="s">
        <v>62</v>
      </c>
      <c r="T974" s="19">
        <v>43.65</v>
      </c>
      <c r="U974" s="19" t="s">
        <v>63</v>
      </c>
      <c r="V974" s="2" t="s">
        <v>64</v>
      </c>
      <c r="W974" s="2" t="s">
        <v>8661</v>
      </c>
      <c r="X974" s="2" t="s">
        <v>8662</v>
      </c>
      <c r="Y974" s="2" t="s">
        <v>8663</v>
      </c>
      <c r="Z974" s="2" t="s">
        <v>62</v>
      </c>
      <c r="AA974" s="2" t="s">
        <v>62</v>
      </c>
      <c r="AB974" s="2" t="s">
        <v>8661</v>
      </c>
      <c r="AC974" s="2" t="s">
        <v>8664</v>
      </c>
      <c r="AD974" s="2" t="s">
        <v>8665</v>
      </c>
      <c r="AE974" s="2" t="s">
        <v>8666</v>
      </c>
      <c r="AF974" s="2" t="s">
        <v>71</v>
      </c>
      <c r="AG974" s="2" t="s">
        <v>8667</v>
      </c>
      <c r="AH974" s="2" t="s">
        <v>73</v>
      </c>
      <c r="AI974" s="2" t="s">
        <v>74</v>
      </c>
      <c r="AJ974" s="2" t="s">
        <v>8668</v>
      </c>
      <c r="AK974" s="2" t="s">
        <v>8669</v>
      </c>
      <c r="AL974" s="2" t="s">
        <v>75</v>
      </c>
      <c r="AM974" s="2" t="s">
        <v>8670</v>
      </c>
      <c r="AN974" s="2" t="s">
        <v>62</v>
      </c>
      <c r="AO974" s="19" t="s">
        <v>62</v>
      </c>
      <c r="AP974" s="2" t="s">
        <v>62</v>
      </c>
      <c r="AQ974" s="2" t="s">
        <v>62</v>
      </c>
      <c r="AR974" s="2" t="s">
        <v>62</v>
      </c>
      <c r="AS974" s="2" t="s">
        <v>62</v>
      </c>
      <c r="AT974" s="2" t="s">
        <v>62</v>
      </c>
      <c r="AU974" s="2" t="s">
        <v>62</v>
      </c>
      <c r="AV974" s="19" t="s">
        <v>57</v>
      </c>
      <c r="AW974" s="2" t="s">
        <v>77</v>
      </c>
      <c r="AX974" s="2" t="s">
        <v>57</v>
      </c>
      <c r="AY974" s="2" t="s">
        <v>77</v>
      </c>
    </row>
    <row r="975" spans="1:51" ht="22.5" customHeight="1" x14ac:dyDescent="0.25">
      <c r="A975" s="18" t="s">
        <v>8671</v>
      </c>
      <c r="B975" s="2" t="s">
        <v>8672</v>
      </c>
      <c r="C975" s="2" t="s">
        <v>595</v>
      </c>
      <c r="D975" s="2" t="s">
        <v>6880</v>
      </c>
      <c r="E975" s="2" t="s">
        <v>77</v>
      </c>
      <c r="F975" s="19">
        <v>1</v>
      </c>
      <c r="G975" s="19">
        <v>85</v>
      </c>
      <c r="H975" s="19" t="s">
        <v>57</v>
      </c>
      <c r="I975" s="19">
        <v>-14.45</v>
      </c>
      <c r="J975" s="19">
        <v>-19.95</v>
      </c>
      <c r="K975" s="19" t="s">
        <v>57</v>
      </c>
      <c r="L975" s="19">
        <v>50.6</v>
      </c>
      <c r="M975" s="2" t="s">
        <v>666</v>
      </c>
      <c r="N975" s="2" t="s">
        <v>56</v>
      </c>
      <c r="O975" s="2" t="s">
        <v>1009</v>
      </c>
      <c r="P975" s="2" t="s">
        <v>8673</v>
      </c>
      <c r="Q975" s="2" t="s">
        <v>60</v>
      </c>
      <c r="R975" s="2" t="s">
        <v>8674</v>
      </c>
      <c r="S975" s="2" t="s">
        <v>62</v>
      </c>
      <c r="T975" s="19">
        <v>85</v>
      </c>
      <c r="U975" s="19" t="s">
        <v>63</v>
      </c>
      <c r="V975" s="2" t="s">
        <v>64</v>
      </c>
      <c r="W975" s="2" t="s">
        <v>8675</v>
      </c>
      <c r="X975" s="2" t="s">
        <v>8676</v>
      </c>
      <c r="Y975" s="2" t="s">
        <v>8677</v>
      </c>
      <c r="Z975" s="2" t="s">
        <v>62</v>
      </c>
      <c r="AA975" s="2" t="s">
        <v>62</v>
      </c>
      <c r="AB975" s="2" t="s">
        <v>8675</v>
      </c>
      <c r="AC975" s="2" t="s">
        <v>8678</v>
      </c>
      <c r="AD975" s="2" t="s">
        <v>8679</v>
      </c>
      <c r="AE975" s="2" t="s">
        <v>330</v>
      </c>
      <c r="AF975" s="2" t="s">
        <v>234</v>
      </c>
      <c r="AG975" s="2" t="s">
        <v>8680</v>
      </c>
      <c r="AH975" s="2" t="s">
        <v>73</v>
      </c>
      <c r="AI975" s="2" t="s">
        <v>74</v>
      </c>
      <c r="AJ975" s="2" t="s">
        <v>8681</v>
      </c>
      <c r="AK975" s="2" t="s">
        <v>8682</v>
      </c>
      <c r="AL975" s="2" t="s">
        <v>75</v>
      </c>
      <c r="AM975" s="2" t="s">
        <v>8683</v>
      </c>
      <c r="AN975" s="2" t="s">
        <v>8684</v>
      </c>
      <c r="AO975" s="19" t="s">
        <v>62</v>
      </c>
      <c r="AP975" s="2" t="s">
        <v>62</v>
      </c>
      <c r="AQ975" s="2" t="s">
        <v>62</v>
      </c>
      <c r="AR975" s="2" t="s">
        <v>62</v>
      </c>
      <c r="AS975" s="2" t="s">
        <v>62</v>
      </c>
      <c r="AT975" s="2" t="s">
        <v>62</v>
      </c>
      <c r="AU975" s="2" t="s">
        <v>62</v>
      </c>
      <c r="AV975" s="19" t="s">
        <v>57</v>
      </c>
      <c r="AW975" s="2" t="s">
        <v>77</v>
      </c>
      <c r="AX975" s="2" t="s">
        <v>57</v>
      </c>
      <c r="AY975" s="2" t="s">
        <v>77</v>
      </c>
    </row>
    <row r="976" spans="1:51" ht="22.5" customHeight="1" x14ac:dyDescent="0.25">
      <c r="A976" s="18" t="s">
        <v>8685</v>
      </c>
      <c r="B976" s="2" t="s">
        <v>8686</v>
      </c>
      <c r="C976" s="2" t="s">
        <v>595</v>
      </c>
      <c r="D976" s="2" t="s">
        <v>6880</v>
      </c>
      <c r="E976" s="2" t="s">
        <v>77</v>
      </c>
      <c r="F976" s="19">
        <v>1</v>
      </c>
      <c r="G976" s="19">
        <v>67.22</v>
      </c>
      <c r="H976" s="19">
        <v>32.94</v>
      </c>
      <c r="I976" s="19">
        <v>-14.07</v>
      </c>
      <c r="J976" s="19">
        <v>-32.94</v>
      </c>
      <c r="K976" s="19" t="s">
        <v>57</v>
      </c>
      <c r="L976" s="19">
        <v>53.15</v>
      </c>
      <c r="M976" s="2" t="s">
        <v>666</v>
      </c>
      <c r="N976" s="2" t="s">
        <v>62</v>
      </c>
      <c r="O976" s="2" t="s">
        <v>3343</v>
      </c>
      <c r="P976" s="2" t="s">
        <v>8687</v>
      </c>
      <c r="Q976" s="2" t="s">
        <v>60</v>
      </c>
      <c r="R976" s="2" t="s">
        <v>8688</v>
      </c>
      <c r="S976" s="2" t="s">
        <v>62</v>
      </c>
      <c r="T976" s="19">
        <v>67.22</v>
      </c>
      <c r="U976" s="19" t="s">
        <v>83</v>
      </c>
      <c r="V976" s="2" t="s">
        <v>64</v>
      </c>
      <c r="W976" s="2" t="s">
        <v>8689</v>
      </c>
      <c r="X976" s="2" t="s">
        <v>8690</v>
      </c>
      <c r="Y976" s="2" t="s">
        <v>8691</v>
      </c>
      <c r="Z976" s="2" t="s">
        <v>62</v>
      </c>
      <c r="AA976" s="2" t="s">
        <v>62</v>
      </c>
      <c r="AB976" s="2" t="s">
        <v>8689</v>
      </c>
      <c r="AC976" s="2" t="s">
        <v>8692</v>
      </c>
      <c r="AD976" s="2" t="s">
        <v>8693</v>
      </c>
      <c r="AE976" s="2" t="s">
        <v>8694</v>
      </c>
      <c r="AF976" s="2" t="s">
        <v>156</v>
      </c>
      <c r="AG976" s="2" t="s">
        <v>8695</v>
      </c>
      <c r="AH976" s="2" t="s">
        <v>73</v>
      </c>
      <c r="AI976" s="2" t="s">
        <v>74</v>
      </c>
      <c r="AJ976" s="2" t="s">
        <v>8696</v>
      </c>
      <c r="AK976" s="2" t="s">
        <v>7157</v>
      </c>
      <c r="AL976" s="2" t="s">
        <v>75</v>
      </c>
      <c r="AM976" s="2" t="s">
        <v>8697</v>
      </c>
      <c r="AN976" s="2" t="s">
        <v>62</v>
      </c>
      <c r="AO976" s="19" t="s">
        <v>62</v>
      </c>
      <c r="AP976" s="2" t="s">
        <v>62</v>
      </c>
      <c r="AQ976" s="2" t="s">
        <v>62</v>
      </c>
      <c r="AR976" s="2" t="s">
        <v>62</v>
      </c>
      <c r="AS976" s="2" t="s">
        <v>62</v>
      </c>
      <c r="AT976" s="2" t="s">
        <v>62</v>
      </c>
      <c r="AU976" s="2" t="s">
        <v>62</v>
      </c>
      <c r="AV976" s="19" t="s">
        <v>57</v>
      </c>
      <c r="AW976" s="2" t="s">
        <v>77</v>
      </c>
      <c r="AX976" s="2">
        <v>1</v>
      </c>
      <c r="AY976" s="2" t="s">
        <v>77</v>
      </c>
    </row>
    <row r="977" spans="1:51" ht="22.5" customHeight="1" x14ac:dyDescent="0.25">
      <c r="A977" s="18" t="s">
        <v>8698</v>
      </c>
      <c r="B977" s="2" t="s">
        <v>8699</v>
      </c>
      <c r="C977" s="2" t="s">
        <v>595</v>
      </c>
      <c r="D977" s="2" t="s">
        <v>1542</v>
      </c>
      <c r="E977" s="2" t="s">
        <v>77</v>
      </c>
      <c r="F977" s="19">
        <v>1</v>
      </c>
      <c r="G977" s="19">
        <v>77.5</v>
      </c>
      <c r="H977" s="19">
        <v>72.010000000000005</v>
      </c>
      <c r="I977" s="19">
        <v>-15.3</v>
      </c>
      <c r="J977" s="19">
        <v>-72.010000000000005</v>
      </c>
      <c r="K977" s="19" t="s">
        <v>57</v>
      </c>
      <c r="L977" s="19">
        <v>62.2</v>
      </c>
      <c r="M977" s="2" t="s">
        <v>666</v>
      </c>
      <c r="N977" s="2" t="s">
        <v>56</v>
      </c>
      <c r="O977" s="112">
        <v>55143</v>
      </c>
      <c r="P977" s="2" t="s">
        <v>4227</v>
      </c>
      <c r="Q977" s="2" t="s">
        <v>60</v>
      </c>
      <c r="R977" s="2" t="s">
        <v>4228</v>
      </c>
      <c r="S977" s="2" t="s">
        <v>62</v>
      </c>
      <c r="T977" s="19">
        <v>77.5</v>
      </c>
      <c r="U977" s="19" t="s">
        <v>83</v>
      </c>
      <c r="V977" s="2" t="s">
        <v>64</v>
      </c>
      <c r="W977" s="2" t="s">
        <v>8700</v>
      </c>
      <c r="X977" s="2" t="s">
        <v>8701</v>
      </c>
      <c r="Y977" s="2" t="s">
        <v>8702</v>
      </c>
      <c r="Z977" s="2" t="s">
        <v>62</v>
      </c>
      <c r="AA977" s="2" t="s">
        <v>62</v>
      </c>
      <c r="AB977" s="2" t="s">
        <v>8700</v>
      </c>
      <c r="AC977" s="2" t="s">
        <v>8703</v>
      </c>
      <c r="AD977" s="2" t="s">
        <v>8704</v>
      </c>
      <c r="AE977" s="2" t="s">
        <v>8705</v>
      </c>
      <c r="AF977" s="2" t="s">
        <v>746</v>
      </c>
      <c r="AG977" s="2" t="s">
        <v>8706</v>
      </c>
      <c r="AH977" s="2" t="s">
        <v>73</v>
      </c>
      <c r="AI977" s="2" t="s">
        <v>74</v>
      </c>
      <c r="AJ977" s="2" t="s">
        <v>8707</v>
      </c>
      <c r="AK977" s="2" t="s">
        <v>8708</v>
      </c>
      <c r="AL977" s="2" t="s">
        <v>6254</v>
      </c>
      <c r="AM977" s="2" t="s">
        <v>8709</v>
      </c>
      <c r="AN977" s="2" t="s">
        <v>8710</v>
      </c>
      <c r="AO977" s="19" t="s">
        <v>62</v>
      </c>
      <c r="AP977" s="2" t="s">
        <v>62</v>
      </c>
      <c r="AQ977" s="2" t="s">
        <v>62</v>
      </c>
      <c r="AR977" s="2" t="s">
        <v>62</v>
      </c>
      <c r="AS977" s="2" t="s">
        <v>62</v>
      </c>
      <c r="AT977" s="2" t="s">
        <v>62</v>
      </c>
      <c r="AU977" s="2" t="s">
        <v>62</v>
      </c>
      <c r="AV977" s="19" t="s">
        <v>57</v>
      </c>
      <c r="AW977" s="2" t="s">
        <v>77</v>
      </c>
      <c r="AX977" s="2" t="s">
        <v>57</v>
      </c>
      <c r="AY977" s="2" t="s">
        <v>77</v>
      </c>
    </row>
    <row r="978" spans="1:51" ht="22.5" customHeight="1" x14ac:dyDescent="0.25">
      <c r="A978" s="18" t="s">
        <v>8711</v>
      </c>
      <c r="B978" s="2" t="s">
        <v>8712</v>
      </c>
      <c r="C978" s="2" t="s">
        <v>595</v>
      </c>
      <c r="D978" s="2" t="s">
        <v>7389</v>
      </c>
      <c r="E978" s="2" t="s">
        <v>77</v>
      </c>
      <c r="F978" s="19">
        <v>1</v>
      </c>
      <c r="G978" s="19">
        <v>199.7</v>
      </c>
      <c r="H978" s="19" t="s">
        <v>57</v>
      </c>
      <c r="I978" s="19">
        <v>-23.96</v>
      </c>
      <c r="J978" s="19">
        <v>-23.95</v>
      </c>
      <c r="K978" s="19" t="s">
        <v>57</v>
      </c>
      <c r="L978" s="19">
        <v>151.79</v>
      </c>
      <c r="M978" s="2" t="s">
        <v>666</v>
      </c>
      <c r="N978" s="2" t="s">
        <v>56</v>
      </c>
      <c r="O978" s="112">
        <v>332082</v>
      </c>
      <c r="P978" s="2" t="s">
        <v>1820</v>
      </c>
      <c r="Q978" s="2" t="s">
        <v>60</v>
      </c>
      <c r="R978" s="2" t="s">
        <v>1821</v>
      </c>
      <c r="S978" s="2" t="s">
        <v>62</v>
      </c>
      <c r="T978" s="19">
        <v>199.7</v>
      </c>
      <c r="U978" s="19" t="s">
        <v>83</v>
      </c>
      <c r="V978" s="2" t="s">
        <v>64</v>
      </c>
      <c r="W978" s="2" t="s">
        <v>8713</v>
      </c>
      <c r="X978" s="2" t="s">
        <v>8714</v>
      </c>
      <c r="Y978" s="2" t="s">
        <v>8715</v>
      </c>
      <c r="Z978" s="2" t="s">
        <v>62</v>
      </c>
      <c r="AA978" s="2" t="s">
        <v>62</v>
      </c>
      <c r="AB978" s="2" t="s">
        <v>8713</v>
      </c>
      <c r="AC978" s="2" t="s">
        <v>8716</v>
      </c>
      <c r="AD978" s="2" t="s">
        <v>8717</v>
      </c>
      <c r="AE978" s="2" t="s">
        <v>8718</v>
      </c>
      <c r="AF978" s="2" t="s">
        <v>234</v>
      </c>
      <c r="AG978" s="2" t="s">
        <v>8719</v>
      </c>
      <c r="AH978" s="2" t="s">
        <v>73</v>
      </c>
      <c r="AI978" s="2" t="s">
        <v>74</v>
      </c>
      <c r="AJ978" s="2" t="s">
        <v>8720</v>
      </c>
      <c r="AK978" s="2" t="s">
        <v>8721</v>
      </c>
      <c r="AL978" s="2" t="s">
        <v>75</v>
      </c>
      <c r="AM978" s="2" t="s">
        <v>8722</v>
      </c>
      <c r="AN978" s="2" t="s">
        <v>62</v>
      </c>
      <c r="AO978" s="19" t="s">
        <v>62</v>
      </c>
      <c r="AP978" s="2" t="s">
        <v>62</v>
      </c>
      <c r="AQ978" s="2" t="s">
        <v>62</v>
      </c>
      <c r="AR978" s="2" t="s">
        <v>62</v>
      </c>
      <c r="AS978" s="2" t="s">
        <v>62</v>
      </c>
      <c r="AT978" s="2" t="s">
        <v>62</v>
      </c>
      <c r="AU978" s="2" t="s">
        <v>62</v>
      </c>
      <c r="AV978" s="19" t="s">
        <v>57</v>
      </c>
      <c r="AW978" s="2" t="s">
        <v>77</v>
      </c>
      <c r="AX978" s="2" t="s">
        <v>57</v>
      </c>
      <c r="AY978" s="2" t="s">
        <v>77</v>
      </c>
    </row>
    <row r="979" spans="1:51" ht="22.5" customHeight="1" x14ac:dyDescent="0.25">
      <c r="A979" s="18" t="s">
        <v>8723</v>
      </c>
      <c r="B979" s="2" t="s">
        <v>8724</v>
      </c>
      <c r="C979" s="2" t="s">
        <v>595</v>
      </c>
      <c r="D979" s="2" t="s">
        <v>8371</v>
      </c>
      <c r="E979" s="2" t="s">
        <v>77</v>
      </c>
      <c r="F979" s="19">
        <v>1</v>
      </c>
      <c r="G979" s="19">
        <v>183.87</v>
      </c>
      <c r="H979" s="19">
        <v>1.59</v>
      </c>
      <c r="I979" s="19">
        <v>-22.06</v>
      </c>
      <c r="J979" s="19" t="s">
        <v>57</v>
      </c>
      <c r="K979" s="19" t="s">
        <v>57</v>
      </c>
      <c r="L979" s="19">
        <v>163.4</v>
      </c>
      <c r="M979" s="2" t="s">
        <v>666</v>
      </c>
      <c r="N979" s="2" t="s">
        <v>56</v>
      </c>
      <c r="O979" s="2" t="s">
        <v>215</v>
      </c>
      <c r="P979" s="2" t="s">
        <v>4531</v>
      </c>
      <c r="Q979" s="2" t="s">
        <v>60</v>
      </c>
      <c r="R979" s="2" t="s">
        <v>4532</v>
      </c>
      <c r="S979" s="2" t="s">
        <v>62</v>
      </c>
      <c r="T979" s="19">
        <v>183.87</v>
      </c>
      <c r="U979" s="19" t="s">
        <v>83</v>
      </c>
      <c r="V979" s="2" t="s">
        <v>64</v>
      </c>
      <c r="W979" s="2" t="s">
        <v>8725</v>
      </c>
      <c r="X979" s="2" t="s">
        <v>8726</v>
      </c>
      <c r="Y979" s="2" t="s">
        <v>8727</v>
      </c>
      <c r="Z979" s="2" t="s">
        <v>62</v>
      </c>
      <c r="AA979" s="2" t="s">
        <v>62</v>
      </c>
      <c r="AB979" s="2" t="s">
        <v>8725</v>
      </c>
      <c r="AC979" s="2" t="s">
        <v>8728</v>
      </c>
      <c r="AD979" s="2" t="s">
        <v>8729</v>
      </c>
      <c r="AE979" s="2" t="s">
        <v>4727</v>
      </c>
      <c r="AF979" s="2" t="s">
        <v>234</v>
      </c>
      <c r="AG979" s="2" t="s">
        <v>8730</v>
      </c>
      <c r="AH979" s="2" t="s">
        <v>73</v>
      </c>
      <c r="AI979" s="2" t="s">
        <v>236</v>
      </c>
      <c r="AJ979" s="2" t="s">
        <v>8731</v>
      </c>
      <c r="AK979" s="2" t="s">
        <v>8732</v>
      </c>
      <c r="AL979" s="2" t="s">
        <v>8733</v>
      </c>
      <c r="AM979" s="2" t="s">
        <v>8734</v>
      </c>
      <c r="AN979" s="2" t="s">
        <v>62</v>
      </c>
      <c r="AO979" s="19" t="s">
        <v>62</v>
      </c>
      <c r="AP979" s="2" t="s">
        <v>62</v>
      </c>
      <c r="AQ979" s="2" t="s">
        <v>62</v>
      </c>
      <c r="AR979" s="2" t="s">
        <v>62</v>
      </c>
      <c r="AS979" s="2" t="s">
        <v>62</v>
      </c>
      <c r="AT979" s="2" t="s">
        <v>62</v>
      </c>
      <c r="AU979" s="2" t="s">
        <v>62</v>
      </c>
      <c r="AV979" s="19" t="s">
        <v>57</v>
      </c>
      <c r="AW979" s="2" t="s">
        <v>77</v>
      </c>
      <c r="AX979" s="2" t="s">
        <v>57</v>
      </c>
      <c r="AY979" s="2" t="s">
        <v>77</v>
      </c>
    </row>
    <row r="980" spans="1:51" ht="22.5" customHeight="1" x14ac:dyDescent="0.25">
      <c r="A980" s="18" t="s">
        <v>8735</v>
      </c>
      <c r="B980" s="2" t="s">
        <v>8736</v>
      </c>
      <c r="C980" s="2" t="s">
        <v>595</v>
      </c>
      <c r="D980" s="2" t="s">
        <v>6880</v>
      </c>
      <c r="E980" s="2" t="s">
        <v>77</v>
      </c>
      <c r="F980" s="19">
        <v>1</v>
      </c>
      <c r="G980" s="19">
        <v>49.7</v>
      </c>
      <c r="H980" s="19">
        <v>19.649999999999999</v>
      </c>
      <c r="I980" s="19">
        <v>-14.45</v>
      </c>
      <c r="J980" s="19">
        <v>-19.649999999999999</v>
      </c>
      <c r="K980" s="19" t="s">
        <v>57</v>
      </c>
      <c r="L980" s="19">
        <v>35.25</v>
      </c>
      <c r="M980" s="2" t="s">
        <v>666</v>
      </c>
      <c r="N980" s="2" t="s">
        <v>56</v>
      </c>
      <c r="O980" s="2" t="s">
        <v>2876</v>
      </c>
      <c r="P980" s="2" t="s">
        <v>2877</v>
      </c>
      <c r="Q980" s="2" t="s">
        <v>60</v>
      </c>
      <c r="R980" s="2" t="s">
        <v>2878</v>
      </c>
      <c r="S980" s="2" t="s">
        <v>62</v>
      </c>
      <c r="T980" s="19">
        <v>49.7</v>
      </c>
      <c r="U980" s="19" t="s">
        <v>63</v>
      </c>
      <c r="V980" s="2" t="s">
        <v>64</v>
      </c>
      <c r="W980" s="2" t="s">
        <v>8737</v>
      </c>
      <c r="X980" s="2" t="s">
        <v>8738</v>
      </c>
      <c r="Y980" s="2" t="s">
        <v>8739</v>
      </c>
      <c r="Z980" s="2" t="s">
        <v>62</v>
      </c>
      <c r="AA980" s="2" t="s">
        <v>62</v>
      </c>
      <c r="AB980" s="2" t="s">
        <v>8737</v>
      </c>
      <c r="AC980" s="2" t="s">
        <v>8740</v>
      </c>
      <c r="AD980" s="2" t="s">
        <v>8741</v>
      </c>
      <c r="AE980" s="2" t="s">
        <v>8742</v>
      </c>
      <c r="AF980" s="2" t="s">
        <v>345</v>
      </c>
      <c r="AG980" s="2" t="s">
        <v>8743</v>
      </c>
      <c r="AH980" s="2" t="s">
        <v>73</v>
      </c>
      <c r="AI980" s="2" t="s">
        <v>74</v>
      </c>
      <c r="AJ980" s="2" t="s">
        <v>8744</v>
      </c>
      <c r="AK980" s="2" t="s">
        <v>8745</v>
      </c>
      <c r="AL980" s="2" t="s">
        <v>75</v>
      </c>
      <c r="AM980" s="2" t="s">
        <v>8746</v>
      </c>
      <c r="AN980" s="2" t="s">
        <v>62</v>
      </c>
      <c r="AO980" s="19" t="s">
        <v>62</v>
      </c>
      <c r="AP980" s="2" t="s">
        <v>62</v>
      </c>
      <c r="AQ980" s="2" t="s">
        <v>62</v>
      </c>
      <c r="AR980" s="2" t="s">
        <v>62</v>
      </c>
      <c r="AS980" s="2" t="s">
        <v>62</v>
      </c>
      <c r="AT980" s="2" t="s">
        <v>62</v>
      </c>
      <c r="AU980" s="2" t="s">
        <v>62</v>
      </c>
      <c r="AV980" s="19" t="s">
        <v>57</v>
      </c>
      <c r="AW980" s="2" t="s">
        <v>77</v>
      </c>
      <c r="AX980" s="2" t="s">
        <v>57</v>
      </c>
      <c r="AY980" s="2" t="s">
        <v>77</v>
      </c>
    </row>
    <row r="981" spans="1:51" ht="22.5" customHeight="1" x14ac:dyDescent="0.25">
      <c r="A981" s="18" t="s">
        <v>8747</v>
      </c>
      <c r="B981" s="2" t="s">
        <v>8748</v>
      </c>
      <c r="C981" s="2" t="s">
        <v>595</v>
      </c>
      <c r="D981" s="2" t="s">
        <v>7389</v>
      </c>
      <c r="E981" s="2" t="s">
        <v>56</v>
      </c>
      <c r="F981" s="19">
        <v>1</v>
      </c>
      <c r="G981" s="19">
        <v>183.87</v>
      </c>
      <c r="H981" s="19" t="s">
        <v>57</v>
      </c>
      <c r="I981" s="19">
        <v>-22.06</v>
      </c>
      <c r="J981" s="19">
        <v>-23.95</v>
      </c>
      <c r="K981" s="19" t="s">
        <v>57</v>
      </c>
      <c r="L981" s="19">
        <v>137.86000000000001</v>
      </c>
      <c r="M981" s="2" t="s">
        <v>666</v>
      </c>
      <c r="N981" s="2" t="s">
        <v>56</v>
      </c>
      <c r="O981" s="2" t="s">
        <v>215</v>
      </c>
      <c r="P981" s="2" t="s">
        <v>4531</v>
      </c>
      <c r="Q981" s="2" t="s">
        <v>60</v>
      </c>
      <c r="R981" s="2" t="s">
        <v>4532</v>
      </c>
      <c r="S981" s="2" t="s">
        <v>62</v>
      </c>
      <c r="T981" s="19">
        <v>183.87</v>
      </c>
      <c r="U981" s="19" t="s">
        <v>83</v>
      </c>
      <c r="V981" s="2" t="s">
        <v>64</v>
      </c>
      <c r="W981" s="2" t="s">
        <v>8749</v>
      </c>
      <c r="X981" s="2" t="s">
        <v>8750</v>
      </c>
      <c r="Y981" s="2" t="s">
        <v>8751</v>
      </c>
      <c r="Z981" s="2" t="s">
        <v>62</v>
      </c>
      <c r="AA981" s="2" t="s">
        <v>62</v>
      </c>
      <c r="AB981" s="2" t="s">
        <v>8749</v>
      </c>
      <c r="AC981" s="2" t="s">
        <v>8752</v>
      </c>
      <c r="AD981" s="2" t="s">
        <v>8753</v>
      </c>
      <c r="AE981" s="2" t="s">
        <v>2830</v>
      </c>
      <c r="AF981" s="2" t="s">
        <v>366</v>
      </c>
      <c r="AG981" s="2" t="s">
        <v>8754</v>
      </c>
      <c r="AH981" s="2" t="s">
        <v>73</v>
      </c>
      <c r="AI981" s="2" t="s">
        <v>74</v>
      </c>
      <c r="AJ981" s="2" t="s">
        <v>8656</v>
      </c>
      <c r="AK981" s="2" t="s">
        <v>8755</v>
      </c>
      <c r="AL981" s="2" t="s">
        <v>75</v>
      </c>
      <c r="AM981" s="2" t="s">
        <v>8756</v>
      </c>
      <c r="AN981" s="2" t="s">
        <v>62</v>
      </c>
      <c r="AO981" s="19" t="s">
        <v>62</v>
      </c>
      <c r="AP981" s="2" t="s">
        <v>62</v>
      </c>
      <c r="AQ981" s="2" t="s">
        <v>62</v>
      </c>
      <c r="AR981" s="2" t="s">
        <v>62</v>
      </c>
      <c r="AS981" s="2" t="s">
        <v>62</v>
      </c>
      <c r="AT981" s="2" t="s">
        <v>62</v>
      </c>
      <c r="AU981" s="2" t="s">
        <v>62</v>
      </c>
      <c r="AV981" s="19" t="s">
        <v>57</v>
      </c>
      <c r="AW981" s="2" t="s">
        <v>77</v>
      </c>
      <c r="AX981" s="2" t="s">
        <v>57</v>
      </c>
      <c r="AY981" s="2" t="s">
        <v>77</v>
      </c>
    </row>
    <row r="982" spans="1:51" ht="22.5" customHeight="1" x14ac:dyDescent="0.25">
      <c r="A982" s="18" t="s">
        <v>8757</v>
      </c>
      <c r="B982" s="2" t="s">
        <v>8758</v>
      </c>
      <c r="C982" s="2" t="s">
        <v>595</v>
      </c>
      <c r="D982" s="2" t="s">
        <v>7389</v>
      </c>
      <c r="E982" s="2" t="s">
        <v>77</v>
      </c>
      <c r="F982" s="19">
        <v>1</v>
      </c>
      <c r="G982" s="19">
        <v>62.42</v>
      </c>
      <c r="H982" s="19">
        <v>22.42</v>
      </c>
      <c r="I982" s="19">
        <v>-13.49</v>
      </c>
      <c r="J982" s="19">
        <v>-22.42</v>
      </c>
      <c r="K982" s="19" t="s">
        <v>57</v>
      </c>
      <c r="L982" s="19">
        <v>48.93</v>
      </c>
      <c r="M982" s="2" t="s">
        <v>666</v>
      </c>
      <c r="N982" s="2" t="s">
        <v>56</v>
      </c>
      <c r="O982" s="2" t="s">
        <v>242</v>
      </c>
      <c r="P982" s="2" t="s">
        <v>1049</v>
      </c>
      <c r="Q982" s="2" t="s">
        <v>60</v>
      </c>
      <c r="R982" s="2" t="s">
        <v>244</v>
      </c>
      <c r="S982" s="2" t="s">
        <v>62</v>
      </c>
      <c r="T982" s="19">
        <v>62.42</v>
      </c>
      <c r="U982" s="19" t="s">
        <v>83</v>
      </c>
      <c r="V982" s="2" t="s">
        <v>64</v>
      </c>
      <c r="W982" s="2" t="s">
        <v>8759</v>
      </c>
      <c r="X982" s="2" t="s">
        <v>8760</v>
      </c>
      <c r="Y982" s="2" t="s">
        <v>8761</v>
      </c>
      <c r="Z982" s="2" t="s">
        <v>62</v>
      </c>
      <c r="AA982" s="2" t="s">
        <v>62</v>
      </c>
      <c r="AB982" s="2" t="s">
        <v>8759</v>
      </c>
      <c r="AC982" s="2" t="s">
        <v>8762</v>
      </c>
      <c r="AD982" s="2" t="s">
        <v>8763</v>
      </c>
      <c r="AE982" s="2" t="s">
        <v>8764</v>
      </c>
      <c r="AF982" s="2" t="s">
        <v>345</v>
      </c>
      <c r="AG982" s="2" t="s">
        <v>8765</v>
      </c>
      <c r="AH982" s="2" t="s">
        <v>73</v>
      </c>
      <c r="AI982" s="2" t="s">
        <v>74</v>
      </c>
      <c r="AJ982" s="2" t="s">
        <v>8237</v>
      </c>
      <c r="AK982" s="2" t="s">
        <v>8766</v>
      </c>
      <c r="AL982" s="2" t="s">
        <v>75</v>
      </c>
      <c r="AM982" s="2" t="s">
        <v>8767</v>
      </c>
      <c r="AN982" s="2" t="s">
        <v>62</v>
      </c>
      <c r="AO982" s="19" t="s">
        <v>62</v>
      </c>
      <c r="AP982" s="2" t="s">
        <v>62</v>
      </c>
      <c r="AQ982" s="2" t="s">
        <v>62</v>
      </c>
      <c r="AR982" s="2" t="s">
        <v>62</v>
      </c>
      <c r="AS982" s="2" t="s">
        <v>62</v>
      </c>
      <c r="AT982" s="2" t="s">
        <v>62</v>
      </c>
      <c r="AU982" s="2" t="s">
        <v>62</v>
      </c>
      <c r="AV982" s="19" t="s">
        <v>57</v>
      </c>
      <c r="AW982" s="2" t="s">
        <v>77</v>
      </c>
      <c r="AX982" s="2" t="s">
        <v>57</v>
      </c>
      <c r="AY982" s="2" t="s">
        <v>77</v>
      </c>
    </row>
    <row r="983" spans="1:51" ht="22.5" customHeight="1" x14ac:dyDescent="0.25">
      <c r="A983" s="18" t="s">
        <v>8768</v>
      </c>
      <c r="B983" s="2" t="s">
        <v>8769</v>
      </c>
      <c r="C983" s="2" t="s">
        <v>595</v>
      </c>
      <c r="D983" s="2" t="s">
        <v>8371</v>
      </c>
      <c r="E983" s="2" t="s">
        <v>77</v>
      </c>
      <c r="F983" s="19">
        <v>1</v>
      </c>
      <c r="G983" s="19">
        <v>185.89</v>
      </c>
      <c r="H983" s="19">
        <v>1.59</v>
      </c>
      <c r="I983" s="19">
        <v>-31.6</v>
      </c>
      <c r="J983" s="19" t="s">
        <v>57</v>
      </c>
      <c r="K983" s="19" t="s">
        <v>57</v>
      </c>
      <c r="L983" s="19">
        <v>155.88</v>
      </c>
      <c r="M983" s="2" t="s">
        <v>666</v>
      </c>
      <c r="N983" s="2" t="s">
        <v>56</v>
      </c>
      <c r="O983" s="112">
        <v>112106</v>
      </c>
      <c r="P983" s="2" t="s">
        <v>4948</v>
      </c>
      <c r="Q983" s="2" t="s">
        <v>60</v>
      </c>
      <c r="R983" s="2" t="s">
        <v>4949</v>
      </c>
      <c r="S983" s="2" t="s">
        <v>62</v>
      </c>
      <c r="T983" s="19">
        <v>185.89</v>
      </c>
      <c r="U983" s="19" t="s">
        <v>63</v>
      </c>
      <c r="V983" s="2" t="s">
        <v>64</v>
      </c>
      <c r="W983" s="2" t="s">
        <v>8770</v>
      </c>
      <c r="X983" s="2" t="s">
        <v>8771</v>
      </c>
      <c r="Y983" s="2" t="s">
        <v>8772</v>
      </c>
      <c r="Z983" s="2" t="s">
        <v>62</v>
      </c>
      <c r="AA983" s="2" t="s">
        <v>62</v>
      </c>
      <c r="AB983" s="2" t="s">
        <v>8770</v>
      </c>
      <c r="AC983" s="2" t="s">
        <v>8773</v>
      </c>
      <c r="AD983" s="2" t="s">
        <v>8774</v>
      </c>
      <c r="AE983" s="2" t="s">
        <v>5468</v>
      </c>
      <c r="AF983" s="2" t="s">
        <v>234</v>
      </c>
      <c r="AG983" s="2" t="s">
        <v>8775</v>
      </c>
      <c r="AH983" s="2" t="s">
        <v>73</v>
      </c>
      <c r="AI983" s="2" t="s">
        <v>236</v>
      </c>
      <c r="AJ983" s="2" t="s">
        <v>8776</v>
      </c>
      <c r="AK983" s="2" t="s">
        <v>8777</v>
      </c>
      <c r="AL983" s="2" t="s">
        <v>8778</v>
      </c>
      <c r="AM983" s="2" t="s">
        <v>8779</v>
      </c>
      <c r="AN983" s="2" t="s">
        <v>62</v>
      </c>
      <c r="AO983" s="19" t="s">
        <v>62</v>
      </c>
      <c r="AP983" s="2" t="s">
        <v>62</v>
      </c>
      <c r="AQ983" s="2" t="s">
        <v>62</v>
      </c>
      <c r="AR983" s="2" t="s">
        <v>62</v>
      </c>
      <c r="AS983" s="2" t="s">
        <v>62</v>
      </c>
      <c r="AT983" s="2" t="s">
        <v>62</v>
      </c>
      <c r="AU983" s="2" t="s">
        <v>62</v>
      </c>
      <c r="AV983" s="19" t="s">
        <v>57</v>
      </c>
      <c r="AW983" s="2" t="s">
        <v>77</v>
      </c>
      <c r="AX983" s="2" t="s">
        <v>57</v>
      </c>
      <c r="AY983" s="2" t="s">
        <v>77</v>
      </c>
    </row>
    <row r="984" spans="1:51" ht="22.5" customHeight="1" x14ac:dyDescent="0.25">
      <c r="A984" s="18" t="s">
        <v>8780</v>
      </c>
      <c r="B984" s="2" t="s">
        <v>8781</v>
      </c>
      <c r="C984" s="2" t="s">
        <v>595</v>
      </c>
      <c r="D984" s="2" t="s">
        <v>7389</v>
      </c>
      <c r="E984" s="2" t="s">
        <v>56</v>
      </c>
      <c r="F984" s="19">
        <v>1</v>
      </c>
      <c r="G984" s="19">
        <v>91.61</v>
      </c>
      <c r="H984" s="19">
        <v>31.12</v>
      </c>
      <c r="I984" s="19">
        <v>-10.99</v>
      </c>
      <c r="J984" s="19">
        <v>-54.07</v>
      </c>
      <c r="K984" s="19" t="s">
        <v>57</v>
      </c>
      <c r="L984" s="19">
        <v>57.67</v>
      </c>
      <c r="M984" s="2" t="s">
        <v>666</v>
      </c>
      <c r="N984" s="2" t="s">
        <v>56</v>
      </c>
      <c r="O984" s="112">
        <v>55142</v>
      </c>
      <c r="P984" s="2" t="s">
        <v>8782</v>
      </c>
      <c r="Q984" s="2" t="s">
        <v>60</v>
      </c>
      <c r="R984" s="2" t="s">
        <v>1736</v>
      </c>
      <c r="S984" s="2" t="s">
        <v>62</v>
      </c>
      <c r="T984" s="19">
        <v>91.61</v>
      </c>
      <c r="U984" s="19" t="s">
        <v>83</v>
      </c>
      <c r="V984" s="2" t="s">
        <v>64</v>
      </c>
      <c r="W984" s="2" t="s">
        <v>8783</v>
      </c>
      <c r="X984" s="2" t="s">
        <v>8784</v>
      </c>
      <c r="Y984" s="2" t="s">
        <v>8785</v>
      </c>
      <c r="Z984" s="2" t="s">
        <v>62</v>
      </c>
      <c r="AA984" s="2" t="s">
        <v>62</v>
      </c>
      <c r="AB984" s="2" t="s">
        <v>8783</v>
      </c>
      <c r="AC984" s="2" t="s">
        <v>8786</v>
      </c>
      <c r="AD984" s="2" t="s">
        <v>8787</v>
      </c>
      <c r="AE984" s="2" t="s">
        <v>3300</v>
      </c>
      <c r="AF984" s="2" t="s">
        <v>105</v>
      </c>
      <c r="AG984" s="2" t="s">
        <v>8788</v>
      </c>
      <c r="AH984" s="2" t="s">
        <v>73</v>
      </c>
      <c r="AI984" s="2" t="s">
        <v>74</v>
      </c>
      <c r="AJ984" s="2" t="s">
        <v>8789</v>
      </c>
      <c r="AK984" s="2" t="s">
        <v>8790</v>
      </c>
      <c r="AL984" s="2" t="s">
        <v>75</v>
      </c>
      <c r="AM984" s="2" t="s">
        <v>8791</v>
      </c>
      <c r="AN984" s="2" t="s">
        <v>62</v>
      </c>
      <c r="AO984" s="19" t="s">
        <v>62</v>
      </c>
      <c r="AP984" s="2" t="s">
        <v>62</v>
      </c>
      <c r="AQ984" s="2" t="s">
        <v>62</v>
      </c>
      <c r="AR984" s="2" t="s">
        <v>62</v>
      </c>
      <c r="AS984" s="2" t="s">
        <v>62</v>
      </c>
      <c r="AT984" s="2" t="s">
        <v>62</v>
      </c>
      <c r="AU984" s="2" t="s">
        <v>62</v>
      </c>
      <c r="AV984" s="19" t="s">
        <v>57</v>
      </c>
      <c r="AW984" s="2" t="s">
        <v>77</v>
      </c>
      <c r="AX984" s="2" t="s">
        <v>57</v>
      </c>
      <c r="AY984" s="2" t="s">
        <v>77</v>
      </c>
    </row>
    <row r="985" spans="1:51" ht="22.5" customHeight="1" x14ac:dyDescent="0.25">
      <c r="A985" s="18" t="s">
        <v>8792</v>
      </c>
      <c r="B985" s="2" t="s">
        <v>8793</v>
      </c>
      <c r="C985" s="2" t="s">
        <v>595</v>
      </c>
      <c r="D985" s="2" t="s">
        <v>6409</v>
      </c>
      <c r="E985" s="2" t="s">
        <v>77</v>
      </c>
      <c r="F985" s="19">
        <v>1</v>
      </c>
      <c r="G985" s="19">
        <v>183.87</v>
      </c>
      <c r="H985" s="19" t="s">
        <v>57</v>
      </c>
      <c r="I985" s="19">
        <v>-22.06</v>
      </c>
      <c r="J985" s="19">
        <v>-73.45</v>
      </c>
      <c r="K985" s="19" t="s">
        <v>57</v>
      </c>
      <c r="L985" s="19">
        <v>88.36</v>
      </c>
      <c r="M985" s="2" t="s">
        <v>666</v>
      </c>
      <c r="N985" s="2" t="s">
        <v>56</v>
      </c>
      <c r="O985" s="2" t="s">
        <v>215</v>
      </c>
      <c r="P985" s="2" t="s">
        <v>462</v>
      </c>
      <c r="Q985" s="2" t="s">
        <v>60</v>
      </c>
      <c r="R985" s="2" t="s">
        <v>217</v>
      </c>
      <c r="S985" s="2" t="s">
        <v>62</v>
      </c>
      <c r="T985" s="19">
        <v>183.87</v>
      </c>
      <c r="U985" s="19" t="s">
        <v>83</v>
      </c>
      <c r="V985" s="2" t="s">
        <v>64</v>
      </c>
      <c r="W985" s="2" t="s">
        <v>8794</v>
      </c>
      <c r="X985" s="2" t="s">
        <v>8795</v>
      </c>
      <c r="Y985" s="2" t="s">
        <v>8796</v>
      </c>
      <c r="Z985" s="2" t="s">
        <v>62</v>
      </c>
      <c r="AA985" s="2" t="s">
        <v>62</v>
      </c>
      <c r="AB985" s="2" t="s">
        <v>8794</v>
      </c>
      <c r="AC985" s="2" t="s">
        <v>8797</v>
      </c>
      <c r="AD985" s="2" t="s">
        <v>8798</v>
      </c>
      <c r="AE985" s="2" t="s">
        <v>2143</v>
      </c>
      <c r="AF985" s="2" t="s">
        <v>71</v>
      </c>
      <c r="AG985" s="2" t="s">
        <v>8799</v>
      </c>
      <c r="AH985" s="2" t="s">
        <v>73</v>
      </c>
      <c r="AI985" s="2" t="s">
        <v>74</v>
      </c>
      <c r="AJ985" s="2" t="s">
        <v>8800</v>
      </c>
      <c r="AK985" s="2" t="s">
        <v>8801</v>
      </c>
      <c r="AL985" s="2" t="s">
        <v>75</v>
      </c>
      <c r="AM985" s="2" t="s">
        <v>8802</v>
      </c>
      <c r="AN985" s="2" t="s">
        <v>8803</v>
      </c>
      <c r="AO985" s="19" t="s">
        <v>62</v>
      </c>
      <c r="AP985" s="2" t="s">
        <v>62</v>
      </c>
      <c r="AQ985" s="2" t="s">
        <v>62</v>
      </c>
      <c r="AR985" s="2" t="s">
        <v>62</v>
      </c>
      <c r="AS985" s="2" t="s">
        <v>62</v>
      </c>
      <c r="AT985" s="2" t="s">
        <v>62</v>
      </c>
      <c r="AU985" s="2" t="s">
        <v>62</v>
      </c>
      <c r="AV985" s="19" t="s">
        <v>57</v>
      </c>
      <c r="AW985" s="2" t="s">
        <v>77</v>
      </c>
      <c r="AX985" s="2" t="s">
        <v>57</v>
      </c>
      <c r="AY985" s="2" t="s">
        <v>77</v>
      </c>
    </row>
    <row r="986" spans="1:51" ht="22.5" customHeight="1" x14ac:dyDescent="0.25">
      <c r="A986" s="18" t="s">
        <v>8804</v>
      </c>
      <c r="B986" s="2" t="s">
        <v>8805</v>
      </c>
      <c r="C986" s="2" t="s">
        <v>595</v>
      </c>
      <c r="D986" s="2" t="s">
        <v>8371</v>
      </c>
      <c r="E986" s="2" t="s">
        <v>77</v>
      </c>
      <c r="F986" s="19">
        <v>3</v>
      </c>
      <c r="G986" s="19">
        <v>52.35</v>
      </c>
      <c r="H986" s="19">
        <v>15.9</v>
      </c>
      <c r="I986" s="19">
        <v>-24.27</v>
      </c>
      <c r="J986" s="19" t="s">
        <v>57</v>
      </c>
      <c r="K986" s="19" t="s">
        <v>57</v>
      </c>
      <c r="L986" s="19">
        <v>43.98</v>
      </c>
      <c r="M986" s="2" t="s">
        <v>666</v>
      </c>
      <c r="N986" s="2" t="s">
        <v>62</v>
      </c>
      <c r="O986" s="112">
        <v>4073</v>
      </c>
      <c r="P986" s="2" t="s">
        <v>7086</v>
      </c>
      <c r="Q986" s="2" t="s">
        <v>60</v>
      </c>
      <c r="R986" s="2" t="s">
        <v>7087</v>
      </c>
      <c r="S986" s="2" t="s">
        <v>62</v>
      </c>
      <c r="T986" s="19">
        <v>17.45</v>
      </c>
      <c r="U986" s="19" t="s">
        <v>83</v>
      </c>
      <c r="V986" s="2" t="s">
        <v>64</v>
      </c>
      <c r="W986" s="2" t="s">
        <v>8806</v>
      </c>
      <c r="X986" s="2" t="s">
        <v>8807</v>
      </c>
      <c r="Y986" s="2" t="s">
        <v>8808</v>
      </c>
      <c r="Z986" s="2" t="s">
        <v>62</v>
      </c>
      <c r="AA986" s="2" t="s">
        <v>62</v>
      </c>
      <c r="AB986" s="2" t="s">
        <v>8806</v>
      </c>
      <c r="AC986" s="2" t="s">
        <v>8809</v>
      </c>
      <c r="AD986" s="2" t="s">
        <v>8810</v>
      </c>
      <c r="AE986" s="2" t="s">
        <v>234</v>
      </c>
      <c r="AF986" s="2" t="s">
        <v>234</v>
      </c>
      <c r="AG986" s="2" t="s">
        <v>8811</v>
      </c>
      <c r="AH986" s="2" t="s">
        <v>73</v>
      </c>
      <c r="AI986" s="2" t="s">
        <v>236</v>
      </c>
      <c r="AJ986" s="2" t="s">
        <v>8812</v>
      </c>
      <c r="AK986" s="2" t="s">
        <v>8813</v>
      </c>
      <c r="AL986" s="2" t="s">
        <v>4237</v>
      </c>
      <c r="AM986" s="2" t="s">
        <v>8814</v>
      </c>
      <c r="AN986" s="2" t="s">
        <v>62</v>
      </c>
      <c r="AO986" s="19" t="s">
        <v>62</v>
      </c>
      <c r="AP986" s="2" t="s">
        <v>62</v>
      </c>
      <c r="AQ986" s="2" t="s">
        <v>62</v>
      </c>
      <c r="AR986" s="2" t="s">
        <v>62</v>
      </c>
      <c r="AS986" s="2" t="s">
        <v>62</v>
      </c>
      <c r="AT986" s="2" t="s">
        <v>62</v>
      </c>
      <c r="AU986" s="2" t="s">
        <v>62</v>
      </c>
      <c r="AV986" s="19" t="s">
        <v>57</v>
      </c>
      <c r="AW986" s="2" t="s">
        <v>77</v>
      </c>
      <c r="AX986" s="2" t="s">
        <v>57</v>
      </c>
      <c r="AY986" s="2" t="s">
        <v>77</v>
      </c>
    </row>
    <row r="987" spans="1:51" ht="22.5" customHeight="1" x14ac:dyDescent="0.25">
      <c r="A987" s="18" t="s">
        <v>8815</v>
      </c>
      <c r="B987" s="2" t="s">
        <v>8816</v>
      </c>
      <c r="C987" s="2" t="s">
        <v>595</v>
      </c>
      <c r="D987" s="2" t="s">
        <v>7745</v>
      </c>
      <c r="E987" s="2" t="s">
        <v>77</v>
      </c>
      <c r="F987" s="19">
        <v>1</v>
      </c>
      <c r="G987" s="19">
        <v>38.700000000000003</v>
      </c>
      <c r="H987" s="19">
        <v>13.72</v>
      </c>
      <c r="I987" s="19">
        <v>-10.64</v>
      </c>
      <c r="J987" s="19">
        <v>-13.72</v>
      </c>
      <c r="K987" s="19" t="s">
        <v>57</v>
      </c>
      <c r="L987" s="19">
        <v>30.38</v>
      </c>
      <c r="M987" s="2" t="s">
        <v>666</v>
      </c>
      <c r="N987" s="2" t="s">
        <v>62</v>
      </c>
      <c r="O987" s="112">
        <v>66413</v>
      </c>
      <c r="P987" s="2" t="s">
        <v>189</v>
      </c>
      <c r="Q987" s="2" t="s">
        <v>60</v>
      </c>
      <c r="R987" s="2" t="s">
        <v>190</v>
      </c>
      <c r="S987" s="2" t="s">
        <v>62</v>
      </c>
      <c r="T987" s="19">
        <v>38.700000000000003</v>
      </c>
      <c r="U987" s="19" t="s">
        <v>83</v>
      </c>
      <c r="V987" s="2" t="s">
        <v>64</v>
      </c>
      <c r="W987" s="2" t="s">
        <v>8817</v>
      </c>
      <c r="X987" s="2" t="s">
        <v>8818</v>
      </c>
      <c r="Y987" s="2" t="s">
        <v>8819</v>
      </c>
      <c r="Z987" s="2" t="s">
        <v>62</v>
      </c>
      <c r="AA987" s="2" t="s">
        <v>62</v>
      </c>
      <c r="AB987" s="2" t="s">
        <v>8817</v>
      </c>
      <c r="AC987" s="2" t="s">
        <v>8820</v>
      </c>
      <c r="AD987" s="2" t="s">
        <v>8821</v>
      </c>
      <c r="AE987" s="2" t="s">
        <v>8822</v>
      </c>
      <c r="AF987" s="2" t="s">
        <v>234</v>
      </c>
      <c r="AG987" s="2" t="s">
        <v>8823</v>
      </c>
      <c r="AH987" s="2" t="s">
        <v>73</v>
      </c>
      <c r="AI987" s="2" t="s">
        <v>74</v>
      </c>
      <c r="AJ987" s="2" t="s">
        <v>8824</v>
      </c>
      <c r="AK987" s="2" t="s">
        <v>8825</v>
      </c>
      <c r="AL987" s="2" t="s">
        <v>75</v>
      </c>
      <c r="AM987" s="2" t="s">
        <v>8826</v>
      </c>
      <c r="AN987" s="2" t="s">
        <v>62</v>
      </c>
      <c r="AO987" s="19" t="s">
        <v>62</v>
      </c>
      <c r="AP987" s="2" t="s">
        <v>62</v>
      </c>
      <c r="AQ987" s="2" t="s">
        <v>62</v>
      </c>
      <c r="AR987" s="2" t="s">
        <v>62</v>
      </c>
      <c r="AS987" s="2" t="s">
        <v>62</v>
      </c>
      <c r="AT987" s="2" t="s">
        <v>62</v>
      </c>
      <c r="AU987" s="2" t="s">
        <v>62</v>
      </c>
      <c r="AV987" s="19" t="s">
        <v>57</v>
      </c>
      <c r="AW987" s="2" t="s">
        <v>77</v>
      </c>
      <c r="AX987" s="2" t="s">
        <v>57</v>
      </c>
      <c r="AY987" s="2" t="s">
        <v>77</v>
      </c>
    </row>
    <row r="988" spans="1:51" ht="22.5" customHeight="1" x14ac:dyDescent="0.25">
      <c r="A988" s="18" t="s">
        <v>8827</v>
      </c>
      <c r="B988" s="2" t="s">
        <v>8828</v>
      </c>
      <c r="C988" s="2" t="s">
        <v>595</v>
      </c>
      <c r="D988" s="2" t="s">
        <v>7745</v>
      </c>
      <c r="E988" s="2" t="s">
        <v>77</v>
      </c>
      <c r="F988" s="19">
        <v>1</v>
      </c>
      <c r="G988" s="19">
        <v>47.75</v>
      </c>
      <c r="H988" s="19">
        <v>20.399999999999999</v>
      </c>
      <c r="I988" s="19">
        <v>-14.12</v>
      </c>
      <c r="J988" s="19">
        <v>-20.399999999999999</v>
      </c>
      <c r="K988" s="19" t="s">
        <v>57</v>
      </c>
      <c r="L988" s="19">
        <v>33.630000000000003</v>
      </c>
      <c r="M988" s="2" t="s">
        <v>666</v>
      </c>
      <c r="N988" s="2" t="s">
        <v>56</v>
      </c>
      <c r="O988" s="112">
        <v>66413</v>
      </c>
      <c r="P988" s="2" t="s">
        <v>6990</v>
      </c>
      <c r="Q988" s="2" t="s">
        <v>60</v>
      </c>
      <c r="R988" s="2" t="s">
        <v>1206</v>
      </c>
      <c r="S988" s="2" t="s">
        <v>62</v>
      </c>
      <c r="T988" s="19">
        <v>47.75</v>
      </c>
      <c r="U988" s="19" t="s">
        <v>63</v>
      </c>
      <c r="V988" s="2" t="s">
        <v>64</v>
      </c>
      <c r="W988" s="2" t="s">
        <v>8829</v>
      </c>
      <c r="X988" s="2" t="s">
        <v>8830</v>
      </c>
      <c r="Y988" s="2" t="s">
        <v>8831</v>
      </c>
      <c r="Z988" s="2" t="s">
        <v>62</v>
      </c>
      <c r="AA988" s="2" t="s">
        <v>62</v>
      </c>
      <c r="AB988" s="2" t="s">
        <v>8829</v>
      </c>
      <c r="AC988" s="2" t="s">
        <v>8832</v>
      </c>
      <c r="AD988" s="2" t="s">
        <v>8833</v>
      </c>
      <c r="AE988" s="2" t="s">
        <v>8834</v>
      </c>
      <c r="AF988" s="2" t="s">
        <v>234</v>
      </c>
      <c r="AG988" s="2" t="s">
        <v>8835</v>
      </c>
      <c r="AH988" s="2" t="s">
        <v>73</v>
      </c>
      <c r="AI988" s="2" t="s">
        <v>74</v>
      </c>
      <c r="AJ988" s="2" t="s">
        <v>8836</v>
      </c>
      <c r="AK988" s="2" t="s">
        <v>8837</v>
      </c>
      <c r="AL988" s="2" t="s">
        <v>75</v>
      </c>
      <c r="AM988" s="2" t="s">
        <v>8838</v>
      </c>
      <c r="AN988" s="2" t="s">
        <v>62</v>
      </c>
      <c r="AO988" s="19" t="s">
        <v>62</v>
      </c>
      <c r="AP988" s="2" t="s">
        <v>62</v>
      </c>
      <c r="AQ988" s="2" t="s">
        <v>62</v>
      </c>
      <c r="AR988" s="2" t="s">
        <v>62</v>
      </c>
      <c r="AS988" s="2" t="s">
        <v>62</v>
      </c>
      <c r="AT988" s="2" t="s">
        <v>62</v>
      </c>
      <c r="AU988" s="2" t="s">
        <v>62</v>
      </c>
      <c r="AV988" s="19" t="s">
        <v>57</v>
      </c>
      <c r="AW988" s="2" t="s">
        <v>77</v>
      </c>
      <c r="AX988" s="2" t="s">
        <v>57</v>
      </c>
      <c r="AY988" s="2" t="s">
        <v>77</v>
      </c>
    </row>
    <row r="989" spans="1:51" ht="22.5" customHeight="1" x14ac:dyDescent="0.25">
      <c r="A989" s="18" t="s">
        <v>8839</v>
      </c>
      <c r="B989" s="2" t="s">
        <v>8840</v>
      </c>
      <c r="C989" s="2" t="s">
        <v>595</v>
      </c>
      <c r="D989" s="2" t="s">
        <v>7389</v>
      </c>
      <c r="E989" s="2" t="s">
        <v>77</v>
      </c>
      <c r="F989" s="19">
        <v>1</v>
      </c>
      <c r="G989" s="19">
        <v>100.76</v>
      </c>
      <c r="H989" s="19" t="s">
        <v>57</v>
      </c>
      <c r="I989" s="19">
        <v>-12.09</v>
      </c>
      <c r="J989" s="19">
        <v>-21.45</v>
      </c>
      <c r="K989" s="19" t="s">
        <v>57</v>
      </c>
      <c r="L989" s="19">
        <v>67.22</v>
      </c>
      <c r="M989" s="2" t="s">
        <v>666</v>
      </c>
      <c r="N989" s="2" t="s">
        <v>56</v>
      </c>
      <c r="O989" s="2" t="s">
        <v>5385</v>
      </c>
      <c r="P989" s="2" t="s">
        <v>5386</v>
      </c>
      <c r="Q989" s="2" t="s">
        <v>60</v>
      </c>
      <c r="R989" s="2" t="s">
        <v>5387</v>
      </c>
      <c r="S989" s="2" t="s">
        <v>62</v>
      </c>
      <c r="T989" s="19">
        <v>100.76</v>
      </c>
      <c r="U989" s="19" t="s">
        <v>83</v>
      </c>
      <c r="V989" s="2" t="s">
        <v>64</v>
      </c>
      <c r="W989" s="2" t="s">
        <v>8841</v>
      </c>
      <c r="X989" s="2" t="s">
        <v>8842</v>
      </c>
      <c r="Y989" s="2" t="s">
        <v>8843</v>
      </c>
      <c r="Z989" s="2" t="s">
        <v>62</v>
      </c>
      <c r="AA989" s="2" t="s">
        <v>62</v>
      </c>
      <c r="AB989" s="2" t="s">
        <v>8841</v>
      </c>
      <c r="AC989" s="2" t="s">
        <v>8844</v>
      </c>
      <c r="AD989" s="2" t="s">
        <v>8845</v>
      </c>
      <c r="AE989" s="2" t="s">
        <v>8846</v>
      </c>
      <c r="AF989" s="2" t="s">
        <v>234</v>
      </c>
      <c r="AG989" s="2" t="s">
        <v>8847</v>
      </c>
      <c r="AH989" s="2" t="s">
        <v>73</v>
      </c>
      <c r="AI989" s="2" t="s">
        <v>74</v>
      </c>
      <c r="AJ989" s="2" t="s">
        <v>8848</v>
      </c>
      <c r="AK989" s="2" t="s">
        <v>8849</v>
      </c>
      <c r="AL989" s="2" t="s">
        <v>75</v>
      </c>
      <c r="AM989" s="2" t="s">
        <v>8850</v>
      </c>
      <c r="AN989" s="2" t="s">
        <v>8851</v>
      </c>
      <c r="AO989" s="19" t="s">
        <v>62</v>
      </c>
      <c r="AP989" s="2" t="s">
        <v>62</v>
      </c>
      <c r="AQ989" s="2" t="s">
        <v>62</v>
      </c>
      <c r="AR989" s="2" t="s">
        <v>62</v>
      </c>
      <c r="AS989" s="2" t="s">
        <v>62</v>
      </c>
      <c r="AT989" s="2" t="s">
        <v>62</v>
      </c>
      <c r="AU989" s="2" t="s">
        <v>62</v>
      </c>
      <c r="AV989" s="19" t="s">
        <v>57</v>
      </c>
      <c r="AW989" s="2" t="s">
        <v>77</v>
      </c>
      <c r="AX989" s="2" t="s">
        <v>57</v>
      </c>
      <c r="AY989" s="2" t="s">
        <v>77</v>
      </c>
    </row>
    <row r="990" spans="1:51" ht="22.5" customHeight="1" x14ac:dyDescent="0.25">
      <c r="A990" s="18" t="s">
        <v>8852</v>
      </c>
      <c r="B990" s="2" t="s">
        <v>8853</v>
      </c>
      <c r="C990" s="2" t="s">
        <v>595</v>
      </c>
      <c r="D990" s="2" t="s">
        <v>7745</v>
      </c>
      <c r="E990" s="2" t="s">
        <v>77</v>
      </c>
      <c r="F990" s="19">
        <v>1</v>
      </c>
      <c r="G990" s="19">
        <v>55.09</v>
      </c>
      <c r="H990" s="19">
        <v>15.9</v>
      </c>
      <c r="I990" s="19">
        <v>-15.37</v>
      </c>
      <c r="J990" s="19" t="s">
        <v>57</v>
      </c>
      <c r="K990" s="19" t="s">
        <v>57</v>
      </c>
      <c r="L990" s="19">
        <v>55.62</v>
      </c>
      <c r="M990" s="2" t="s">
        <v>666</v>
      </c>
      <c r="N990" s="2" t="s">
        <v>56</v>
      </c>
      <c r="O990" s="2" t="s">
        <v>1009</v>
      </c>
      <c r="P990" s="2" t="s">
        <v>1010</v>
      </c>
      <c r="Q990" s="2" t="s">
        <v>60</v>
      </c>
      <c r="R990" s="2" t="s">
        <v>1011</v>
      </c>
      <c r="S990" s="2" t="s">
        <v>62</v>
      </c>
      <c r="T990" s="19">
        <v>55.09</v>
      </c>
      <c r="U990" s="19" t="s">
        <v>63</v>
      </c>
      <c r="V990" s="2" t="s">
        <v>64</v>
      </c>
      <c r="W990" s="2" t="s">
        <v>8854</v>
      </c>
      <c r="X990" s="2" t="s">
        <v>8855</v>
      </c>
      <c r="Y990" s="2" t="s">
        <v>8856</v>
      </c>
      <c r="Z990" s="2" t="s">
        <v>1785</v>
      </c>
      <c r="AA990" s="2" t="s">
        <v>8857</v>
      </c>
      <c r="AB990" s="2" t="s">
        <v>8854</v>
      </c>
      <c r="AC990" s="2" t="s">
        <v>8858</v>
      </c>
      <c r="AD990" s="2" t="s">
        <v>8859</v>
      </c>
      <c r="AE990" s="2" t="s">
        <v>5468</v>
      </c>
      <c r="AF990" s="2" t="s">
        <v>234</v>
      </c>
      <c r="AG990" s="2" t="s">
        <v>8860</v>
      </c>
      <c r="AH990" s="2" t="s">
        <v>73</v>
      </c>
      <c r="AI990" s="2" t="s">
        <v>236</v>
      </c>
      <c r="AJ990" s="2" t="s">
        <v>8322</v>
      </c>
      <c r="AK990" s="2" t="s">
        <v>8861</v>
      </c>
      <c r="AL990" s="2" t="s">
        <v>8323</v>
      </c>
      <c r="AM990" s="2" t="s">
        <v>8862</v>
      </c>
      <c r="AN990" s="2" t="s">
        <v>62</v>
      </c>
      <c r="AO990" s="19" t="s">
        <v>62</v>
      </c>
      <c r="AP990" s="2" t="s">
        <v>62</v>
      </c>
      <c r="AQ990" s="2" t="s">
        <v>62</v>
      </c>
      <c r="AR990" s="2" t="s">
        <v>62</v>
      </c>
      <c r="AS990" s="2" t="s">
        <v>62</v>
      </c>
      <c r="AT990" s="2" t="s">
        <v>62</v>
      </c>
      <c r="AU990" s="2" t="s">
        <v>62</v>
      </c>
      <c r="AV990" s="19" t="s">
        <v>57</v>
      </c>
      <c r="AW990" s="2" t="s">
        <v>77</v>
      </c>
      <c r="AX990" s="2" t="s">
        <v>57</v>
      </c>
      <c r="AY990" s="2" t="s">
        <v>77</v>
      </c>
    </row>
    <row r="991" spans="1:51" ht="22.5" customHeight="1" x14ac:dyDescent="0.25">
      <c r="A991" s="18" t="s">
        <v>8863</v>
      </c>
      <c r="B991" s="2" t="s">
        <v>8864</v>
      </c>
      <c r="C991" s="2" t="s">
        <v>595</v>
      </c>
      <c r="D991" s="2" t="s">
        <v>7745</v>
      </c>
      <c r="E991" s="2" t="s">
        <v>56</v>
      </c>
      <c r="F991" s="19">
        <v>1</v>
      </c>
      <c r="G991" s="19">
        <v>295.69</v>
      </c>
      <c r="H991" s="19">
        <v>17.29</v>
      </c>
      <c r="I991" s="19">
        <v>-50.27</v>
      </c>
      <c r="J991" s="19">
        <v>-59.24</v>
      </c>
      <c r="K991" s="19" t="s">
        <v>57</v>
      </c>
      <c r="L991" s="19">
        <v>203.47</v>
      </c>
      <c r="M991" s="2" t="s">
        <v>666</v>
      </c>
      <c r="N991" s="2" t="s">
        <v>62</v>
      </c>
      <c r="O991" s="2" t="s">
        <v>8865</v>
      </c>
      <c r="P991" s="2" t="s">
        <v>8866</v>
      </c>
      <c r="Q991" s="2" t="s">
        <v>60</v>
      </c>
      <c r="R991" s="2" t="s">
        <v>8867</v>
      </c>
      <c r="S991" s="2" t="s">
        <v>62</v>
      </c>
      <c r="T991" s="19">
        <v>295.69</v>
      </c>
      <c r="U991" s="19" t="s">
        <v>63</v>
      </c>
      <c r="V991" s="2" t="s">
        <v>64</v>
      </c>
      <c r="W991" s="2" t="s">
        <v>8868</v>
      </c>
      <c r="X991" s="2" t="s">
        <v>8869</v>
      </c>
      <c r="Y991" s="2" t="s">
        <v>8870</v>
      </c>
      <c r="Z991" s="2" t="s">
        <v>62</v>
      </c>
      <c r="AA991" s="2" t="s">
        <v>62</v>
      </c>
      <c r="AB991" s="2" t="s">
        <v>8868</v>
      </c>
      <c r="AC991" s="2" t="s">
        <v>8871</v>
      </c>
      <c r="AD991" s="2" t="s">
        <v>8872</v>
      </c>
      <c r="AE991" s="2" t="s">
        <v>4716</v>
      </c>
      <c r="AF991" s="2" t="s">
        <v>263</v>
      </c>
      <c r="AG991" s="2" t="s">
        <v>8873</v>
      </c>
      <c r="AH991" s="2" t="s">
        <v>73</v>
      </c>
      <c r="AI991" s="2" t="s">
        <v>74</v>
      </c>
      <c r="AJ991" s="2" t="s">
        <v>8874</v>
      </c>
      <c r="AK991" s="2" t="s">
        <v>8875</v>
      </c>
      <c r="AL991" s="2" t="s">
        <v>75</v>
      </c>
      <c r="AM991" s="2" t="s">
        <v>8876</v>
      </c>
      <c r="AN991" s="2" t="s">
        <v>62</v>
      </c>
      <c r="AO991" s="19" t="s">
        <v>62</v>
      </c>
      <c r="AP991" s="2" t="s">
        <v>62</v>
      </c>
      <c r="AQ991" s="2" t="s">
        <v>62</v>
      </c>
      <c r="AR991" s="2" t="s">
        <v>62</v>
      </c>
      <c r="AS991" s="2" t="s">
        <v>62</v>
      </c>
      <c r="AT991" s="2" t="s">
        <v>62</v>
      </c>
      <c r="AU991" s="2" t="s">
        <v>62</v>
      </c>
      <c r="AV991" s="19" t="s">
        <v>57</v>
      </c>
      <c r="AW991" s="2" t="s">
        <v>77</v>
      </c>
      <c r="AX991" s="2" t="s">
        <v>57</v>
      </c>
      <c r="AY991" s="2" t="s">
        <v>77</v>
      </c>
    </row>
    <row r="992" spans="1:51" ht="22.5" customHeight="1" x14ac:dyDescent="0.25">
      <c r="A992" s="18" t="s">
        <v>8877</v>
      </c>
      <c r="B992" s="2" t="s">
        <v>8878</v>
      </c>
      <c r="C992" s="2" t="s">
        <v>595</v>
      </c>
      <c r="D992" s="2" t="s">
        <v>7745</v>
      </c>
      <c r="E992" s="2" t="s">
        <v>77</v>
      </c>
      <c r="F992" s="19">
        <v>1</v>
      </c>
      <c r="G992" s="19">
        <v>410.13</v>
      </c>
      <c r="H992" s="19" t="s">
        <v>57</v>
      </c>
      <c r="I992" s="19">
        <v>-49.22</v>
      </c>
      <c r="J992" s="19">
        <v>-25.95</v>
      </c>
      <c r="K992" s="19" t="s">
        <v>57</v>
      </c>
      <c r="L992" s="19">
        <v>334.96</v>
      </c>
      <c r="M992" s="2" t="s">
        <v>666</v>
      </c>
      <c r="N992" s="2" t="s">
        <v>62</v>
      </c>
      <c r="O992" s="112">
        <v>110907</v>
      </c>
      <c r="P992" s="2" t="s">
        <v>8879</v>
      </c>
      <c r="Q992" s="2" t="s">
        <v>60</v>
      </c>
      <c r="R992" s="2" t="s">
        <v>8880</v>
      </c>
      <c r="S992" s="2" t="s">
        <v>62</v>
      </c>
      <c r="T992" s="19">
        <v>410.13</v>
      </c>
      <c r="U992" s="19" t="s">
        <v>83</v>
      </c>
      <c r="V992" s="2" t="s">
        <v>64</v>
      </c>
      <c r="W992" s="2" t="s">
        <v>8881</v>
      </c>
      <c r="X992" s="2" t="s">
        <v>8882</v>
      </c>
      <c r="Y992" s="2" t="s">
        <v>8883</v>
      </c>
      <c r="Z992" s="2" t="s">
        <v>62</v>
      </c>
      <c r="AA992" s="2" t="s">
        <v>62</v>
      </c>
      <c r="AB992" s="2" t="s">
        <v>8881</v>
      </c>
      <c r="AC992" s="2" t="s">
        <v>8884</v>
      </c>
      <c r="AD992" s="2" t="s">
        <v>8885</v>
      </c>
      <c r="AE992" s="2" t="s">
        <v>8886</v>
      </c>
      <c r="AF992" s="2" t="s">
        <v>156</v>
      </c>
      <c r="AG992" s="2" t="s">
        <v>8887</v>
      </c>
      <c r="AH992" s="2" t="s">
        <v>73</v>
      </c>
      <c r="AI992" s="2" t="s">
        <v>74</v>
      </c>
      <c r="AJ992" s="2" t="s">
        <v>8888</v>
      </c>
      <c r="AK992" s="2" t="s">
        <v>8889</v>
      </c>
      <c r="AL992" s="2" t="s">
        <v>75</v>
      </c>
      <c r="AM992" s="2" t="s">
        <v>8890</v>
      </c>
      <c r="AN992" s="2" t="s">
        <v>62</v>
      </c>
      <c r="AO992" s="19" t="s">
        <v>62</v>
      </c>
      <c r="AP992" s="2" t="s">
        <v>62</v>
      </c>
      <c r="AQ992" s="2" t="s">
        <v>62</v>
      </c>
      <c r="AR992" s="2" t="s">
        <v>62</v>
      </c>
      <c r="AS992" s="2" t="s">
        <v>62</v>
      </c>
      <c r="AT992" s="2" t="s">
        <v>62</v>
      </c>
      <c r="AU992" s="2" t="s">
        <v>62</v>
      </c>
      <c r="AV992" s="19" t="s">
        <v>57</v>
      </c>
      <c r="AW992" s="2" t="s">
        <v>77</v>
      </c>
      <c r="AX992" s="2" t="s">
        <v>57</v>
      </c>
      <c r="AY992" s="2" t="s">
        <v>77</v>
      </c>
    </row>
    <row r="993" spans="1:51" ht="22.5" customHeight="1" x14ac:dyDescent="0.25">
      <c r="A993" s="18" t="s">
        <v>8902</v>
      </c>
      <c r="B993" s="2" t="s">
        <v>8903</v>
      </c>
      <c r="C993" s="2" t="s">
        <v>595</v>
      </c>
      <c r="D993" s="2" t="s">
        <v>7389</v>
      </c>
      <c r="E993" s="2" t="s">
        <v>56</v>
      </c>
      <c r="F993" s="19">
        <v>1</v>
      </c>
      <c r="G993" s="19">
        <v>107.68</v>
      </c>
      <c r="H993" s="19" t="s">
        <v>57</v>
      </c>
      <c r="I993" s="19">
        <v>-12.92</v>
      </c>
      <c r="J993" s="19">
        <v>-22.95</v>
      </c>
      <c r="K993" s="19" t="s">
        <v>57</v>
      </c>
      <c r="L993" s="19">
        <v>71.81</v>
      </c>
      <c r="M993" s="2" t="s">
        <v>666</v>
      </c>
      <c r="N993" s="2" t="s">
        <v>56</v>
      </c>
      <c r="O993" s="2" t="s">
        <v>1076</v>
      </c>
      <c r="P993" s="2" t="s">
        <v>1077</v>
      </c>
      <c r="Q993" s="2" t="s">
        <v>60</v>
      </c>
      <c r="R993" s="2" t="s">
        <v>1078</v>
      </c>
      <c r="S993" s="2" t="s">
        <v>62</v>
      </c>
      <c r="T993" s="19">
        <v>107.68</v>
      </c>
      <c r="U993" s="19" t="s">
        <v>83</v>
      </c>
      <c r="V993" s="2" t="s">
        <v>64</v>
      </c>
      <c r="W993" s="2" t="s">
        <v>8904</v>
      </c>
      <c r="X993" s="2" t="s">
        <v>8905</v>
      </c>
      <c r="Y993" s="2" t="s">
        <v>8906</v>
      </c>
      <c r="Z993" s="2" t="s">
        <v>62</v>
      </c>
      <c r="AA993" s="2" t="s">
        <v>62</v>
      </c>
      <c r="AB993" s="2" t="s">
        <v>8904</v>
      </c>
      <c r="AC993" s="2" t="s">
        <v>8907</v>
      </c>
      <c r="AD993" s="2" t="s">
        <v>8908</v>
      </c>
      <c r="AE993" s="2" t="s">
        <v>8909</v>
      </c>
      <c r="AF993" s="2" t="s">
        <v>71</v>
      </c>
      <c r="AG993" s="2" t="s">
        <v>8910</v>
      </c>
      <c r="AH993" s="2" t="s">
        <v>73</v>
      </c>
      <c r="AI993" s="2" t="s">
        <v>74</v>
      </c>
      <c r="AJ993" s="2" t="s">
        <v>8874</v>
      </c>
      <c r="AK993" s="2" t="s">
        <v>8911</v>
      </c>
      <c r="AL993" s="2" t="s">
        <v>75</v>
      </c>
      <c r="AM993" s="2" t="s">
        <v>8912</v>
      </c>
      <c r="AN993" s="2" t="s">
        <v>62</v>
      </c>
      <c r="AO993" s="19" t="s">
        <v>62</v>
      </c>
      <c r="AP993" s="2" t="s">
        <v>62</v>
      </c>
      <c r="AQ993" s="2" t="s">
        <v>62</v>
      </c>
      <c r="AR993" s="2" t="s">
        <v>62</v>
      </c>
      <c r="AS993" s="2" t="s">
        <v>62</v>
      </c>
      <c r="AT993" s="2" t="s">
        <v>62</v>
      </c>
      <c r="AU993" s="2" t="s">
        <v>62</v>
      </c>
      <c r="AV993" s="19" t="s">
        <v>57</v>
      </c>
      <c r="AW993" s="2" t="s">
        <v>77</v>
      </c>
      <c r="AX993" s="2" t="s">
        <v>57</v>
      </c>
      <c r="AY993" s="2" t="s">
        <v>77</v>
      </c>
    </row>
    <row r="994" spans="1:51" ht="22.5" customHeight="1" x14ac:dyDescent="0.25">
      <c r="A994" s="18" t="s">
        <v>8913</v>
      </c>
      <c r="B994" s="2" t="s">
        <v>8914</v>
      </c>
      <c r="C994" s="2" t="s">
        <v>595</v>
      </c>
      <c r="D994" s="2" t="s">
        <v>6333</v>
      </c>
      <c r="E994" s="2" t="s">
        <v>56</v>
      </c>
      <c r="F994" s="19">
        <v>1</v>
      </c>
      <c r="G994" s="19">
        <v>185.89</v>
      </c>
      <c r="H994" s="19" t="s">
        <v>57</v>
      </c>
      <c r="I994" s="19">
        <v>-31.6</v>
      </c>
      <c r="J994" s="19">
        <v>-25.95</v>
      </c>
      <c r="K994" s="19" t="s">
        <v>57</v>
      </c>
      <c r="L994" s="19">
        <v>128.34</v>
      </c>
      <c r="M994" s="2" t="s">
        <v>666</v>
      </c>
      <c r="N994" s="2" t="s">
        <v>62</v>
      </c>
      <c r="O994" s="112">
        <v>112106</v>
      </c>
      <c r="P994" s="2" t="s">
        <v>8915</v>
      </c>
      <c r="Q994" s="2" t="s">
        <v>60</v>
      </c>
      <c r="R994" s="2" t="s">
        <v>8916</v>
      </c>
      <c r="S994" s="2" t="s">
        <v>62</v>
      </c>
      <c r="T994" s="19">
        <v>185.89</v>
      </c>
      <c r="U994" s="19" t="s">
        <v>63</v>
      </c>
      <c r="V994" s="2" t="s">
        <v>64</v>
      </c>
      <c r="W994" s="2" t="s">
        <v>8917</v>
      </c>
      <c r="X994" s="2" t="s">
        <v>8918</v>
      </c>
      <c r="Y994" s="2" t="s">
        <v>8919</v>
      </c>
      <c r="Z994" s="2" t="s">
        <v>62</v>
      </c>
      <c r="AA994" s="2" t="s">
        <v>62</v>
      </c>
      <c r="AB994" s="2" t="s">
        <v>8917</v>
      </c>
      <c r="AC994" s="2" t="s">
        <v>8920</v>
      </c>
      <c r="AD994" s="2" t="s">
        <v>8921</v>
      </c>
      <c r="AE994" s="2" t="s">
        <v>8922</v>
      </c>
      <c r="AF994" s="2" t="s">
        <v>105</v>
      </c>
      <c r="AG994" s="2" t="s">
        <v>8923</v>
      </c>
      <c r="AH994" s="2" t="s">
        <v>73</v>
      </c>
      <c r="AI994" s="2" t="s">
        <v>74</v>
      </c>
      <c r="AJ994" s="2" t="s">
        <v>8924</v>
      </c>
      <c r="AK994" s="2" t="s">
        <v>6999</v>
      </c>
      <c r="AL994" s="2" t="s">
        <v>75</v>
      </c>
      <c r="AM994" s="2" t="s">
        <v>8925</v>
      </c>
      <c r="AN994" s="2" t="s">
        <v>62</v>
      </c>
      <c r="AO994" s="19" t="s">
        <v>62</v>
      </c>
      <c r="AP994" s="2" t="s">
        <v>62</v>
      </c>
      <c r="AQ994" s="2" t="s">
        <v>62</v>
      </c>
      <c r="AR994" s="2" t="s">
        <v>62</v>
      </c>
      <c r="AS994" s="2" t="s">
        <v>62</v>
      </c>
      <c r="AT994" s="2" t="s">
        <v>62</v>
      </c>
      <c r="AU994" s="2" t="s">
        <v>62</v>
      </c>
      <c r="AV994" s="19" t="s">
        <v>57</v>
      </c>
      <c r="AW994" s="2" t="s">
        <v>77</v>
      </c>
      <c r="AX994" s="2" t="s">
        <v>57</v>
      </c>
      <c r="AY994" s="2" t="s">
        <v>77</v>
      </c>
    </row>
    <row r="995" spans="1:51" ht="22.5" customHeight="1" x14ac:dyDescent="0.25">
      <c r="A995" s="18" t="s">
        <v>8926</v>
      </c>
      <c r="B995" s="2" t="s">
        <v>8927</v>
      </c>
      <c r="C995" s="2" t="s">
        <v>595</v>
      </c>
      <c r="D995" s="2" t="s">
        <v>6880</v>
      </c>
      <c r="E995" s="2" t="s">
        <v>77</v>
      </c>
      <c r="F995" s="19">
        <v>1</v>
      </c>
      <c r="G995" s="19">
        <v>265</v>
      </c>
      <c r="H995" s="19" t="s">
        <v>57</v>
      </c>
      <c r="I995" s="19">
        <v>-45.05</v>
      </c>
      <c r="J995" s="19">
        <v>-24.95</v>
      </c>
      <c r="K995" s="19" t="s">
        <v>57</v>
      </c>
      <c r="L995" s="19">
        <v>195</v>
      </c>
      <c r="M995" s="2" t="s">
        <v>666</v>
      </c>
      <c r="N995" s="2" t="s">
        <v>56</v>
      </c>
      <c r="O995" s="112">
        <v>77354</v>
      </c>
      <c r="P995" s="2" t="s">
        <v>5597</v>
      </c>
      <c r="Q995" s="2" t="s">
        <v>60</v>
      </c>
      <c r="R995" s="2" t="s">
        <v>5598</v>
      </c>
      <c r="S995" s="2" t="s">
        <v>62</v>
      </c>
      <c r="T995" s="19">
        <v>265</v>
      </c>
      <c r="U995" s="19" t="s">
        <v>63</v>
      </c>
      <c r="V995" s="2" t="s">
        <v>64</v>
      </c>
      <c r="W995" s="2" t="s">
        <v>8928</v>
      </c>
      <c r="X995" s="2" t="s">
        <v>8929</v>
      </c>
      <c r="Y995" s="2" t="s">
        <v>8930</v>
      </c>
      <c r="Z995" s="2" t="s">
        <v>62</v>
      </c>
      <c r="AA995" s="2" t="s">
        <v>62</v>
      </c>
      <c r="AB995" s="2" t="s">
        <v>8928</v>
      </c>
      <c r="AC995" s="2" t="s">
        <v>8931</v>
      </c>
      <c r="AD995" s="2" t="s">
        <v>8932</v>
      </c>
      <c r="AE995" s="2" t="s">
        <v>8933</v>
      </c>
      <c r="AF995" s="2" t="s">
        <v>90</v>
      </c>
      <c r="AG995" s="2" t="s">
        <v>8934</v>
      </c>
      <c r="AH995" s="2" t="s">
        <v>73</v>
      </c>
      <c r="AI995" s="2" t="s">
        <v>74</v>
      </c>
      <c r="AJ995" s="2" t="s">
        <v>8935</v>
      </c>
      <c r="AK995" s="2" t="s">
        <v>8936</v>
      </c>
      <c r="AL995" s="2" t="s">
        <v>75</v>
      </c>
      <c r="AM995" s="2" t="s">
        <v>8937</v>
      </c>
      <c r="AN995" s="2" t="s">
        <v>62</v>
      </c>
      <c r="AO995" s="19" t="s">
        <v>62</v>
      </c>
      <c r="AP995" s="2" t="s">
        <v>62</v>
      </c>
      <c r="AQ995" s="2" t="s">
        <v>62</v>
      </c>
      <c r="AR995" s="2" t="s">
        <v>62</v>
      </c>
      <c r="AS995" s="2" t="s">
        <v>62</v>
      </c>
      <c r="AT995" s="2" t="s">
        <v>62</v>
      </c>
      <c r="AU995" s="2" t="s">
        <v>62</v>
      </c>
      <c r="AV995" s="19" t="s">
        <v>57</v>
      </c>
      <c r="AW995" s="2" t="s">
        <v>77</v>
      </c>
      <c r="AX995" s="2" t="s">
        <v>57</v>
      </c>
      <c r="AY995" s="2" t="s">
        <v>77</v>
      </c>
    </row>
    <row r="996" spans="1:51" ht="22.5" customHeight="1" x14ac:dyDescent="0.25">
      <c r="A996" s="18" t="s">
        <v>8938</v>
      </c>
      <c r="B996" s="2" t="s">
        <v>8939</v>
      </c>
      <c r="C996" s="2" t="s">
        <v>595</v>
      </c>
      <c r="D996" s="2" t="s">
        <v>7389</v>
      </c>
      <c r="E996" s="2" t="s">
        <v>77</v>
      </c>
      <c r="F996" s="19">
        <v>1</v>
      </c>
      <c r="G996" s="19">
        <v>295.69</v>
      </c>
      <c r="H996" s="19" t="s">
        <v>57</v>
      </c>
      <c r="I996" s="19">
        <v>-50.27</v>
      </c>
      <c r="J996" s="19">
        <v>-25.95</v>
      </c>
      <c r="K996" s="19" t="s">
        <v>57</v>
      </c>
      <c r="L996" s="19">
        <v>219.47</v>
      </c>
      <c r="M996" s="2" t="s">
        <v>666</v>
      </c>
      <c r="N996" s="2" t="s">
        <v>62</v>
      </c>
      <c r="O996" s="2" t="s">
        <v>2314</v>
      </c>
      <c r="P996" s="2" t="s">
        <v>2315</v>
      </c>
      <c r="Q996" s="2" t="s">
        <v>60</v>
      </c>
      <c r="R996" s="2" t="s">
        <v>2316</v>
      </c>
      <c r="S996" s="2" t="s">
        <v>62</v>
      </c>
      <c r="T996" s="19">
        <v>295.69</v>
      </c>
      <c r="U996" s="19" t="s">
        <v>63</v>
      </c>
      <c r="V996" s="2" t="s">
        <v>64</v>
      </c>
      <c r="W996" s="2" t="s">
        <v>8940</v>
      </c>
      <c r="X996" s="2" t="s">
        <v>8941</v>
      </c>
      <c r="Y996" s="2" t="s">
        <v>8942</v>
      </c>
      <c r="Z996" s="2" t="s">
        <v>62</v>
      </c>
      <c r="AA996" s="2" t="s">
        <v>62</v>
      </c>
      <c r="AB996" s="2" t="s">
        <v>8940</v>
      </c>
      <c r="AC996" s="2" t="s">
        <v>8943</v>
      </c>
      <c r="AD996" s="2" t="s">
        <v>8944</v>
      </c>
      <c r="AE996" s="2" t="s">
        <v>3273</v>
      </c>
      <c r="AF996" s="2" t="s">
        <v>345</v>
      </c>
      <c r="AG996" s="2" t="s">
        <v>8945</v>
      </c>
      <c r="AH996" s="2" t="s">
        <v>73</v>
      </c>
      <c r="AI996" s="2" t="s">
        <v>74</v>
      </c>
      <c r="AJ996" s="2" t="s">
        <v>8946</v>
      </c>
      <c r="AK996" s="2" t="s">
        <v>8947</v>
      </c>
      <c r="AL996" s="2" t="s">
        <v>75</v>
      </c>
      <c r="AM996" s="2" t="s">
        <v>8948</v>
      </c>
      <c r="AN996" s="2" t="s">
        <v>62</v>
      </c>
      <c r="AO996" s="19" t="s">
        <v>62</v>
      </c>
      <c r="AP996" s="2" t="s">
        <v>62</v>
      </c>
      <c r="AQ996" s="2" t="s">
        <v>62</v>
      </c>
      <c r="AR996" s="2" t="s">
        <v>62</v>
      </c>
      <c r="AS996" s="2" t="s">
        <v>62</v>
      </c>
      <c r="AT996" s="2" t="s">
        <v>62</v>
      </c>
      <c r="AU996" s="2" t="s">
        <v>62</v>
      </c>
      <c r="AV996" s="19" t="s">
        <v>57</v>
      </c>
      <c r="AW996" s="2" t="s">
        <v>77</v>
      </c>
      <c r="AX996" s="2" t="s">
        <v>57</v>
      </c>
      <c r="AY996" s="2" t="s">
        <v>77</v>
      </c>
    </row>
    <row r="997" spans="1:51" ht="22.5" customHeight="1" x14ac:dyDescent="0.25">
      <c r="A997" s="18" t="s">
        <v>8949</v>
      </c>
      <c r="B997" s="2" t="s">
        <v>8950</v>
      </c>
      <c r="C997" s="2" t="s">
        <v>595</v>
      </c>
      <c r="D997" s="2" t="s">
        <v>6880</v>
      </c>
      <c r="E997" s="2" t="s">
        <v>56</v>
      </c>
      <c r="F997" s="19">
        <v>1</v>
      </c>
      <c r="G997" s="19">
        <v>121.69</v>
      </c>
      <c r="H997" s="19" t="s">
        <v>57</v>
      </c>
      <c r="I997" s="19">
        <v>-20.69</v>
      </c>
      <c r="J997" s="19">
        <v>-23.95</v>
      </c>
      <c r="K997" s="19" t="s">
        <v>57</v>
      </c>
      <c r="L997" s="19">
        <v>77.05</v>
      </c>
      <c r="M997" s="2" t="s">
        <v>666</v>
      </c>
      <c r="N997" s="2" t="s">
        <v>56</v>
      </c>
      <c r="O997" s="112">
        <v>112001</v>
      </c>
      <c r="P997" s="2" t="s">
        <v>4819</v>
      </c>
      <c r="Q997" s="2" t="s">
        <v>60</v>
      </c>
      <c r="R997" s="2" t="s">
        <v>4820</v>
      </c>
      <c r="S997" s="2" t="s">
        <v>62</v>
      </c>
      <c r="T997" s="19">
        <v>121.69</v>
      </c>
      <c r="U997" s="19" t="s">
        <v>63</v>
      </c>
      <c r="V997" s="2" t="s">
        <v>64</v>
      </c>
      <c r="W997" s="2" t="s">
        <v>8951</v>
      </c>
      <c r="X997" s="2" t="s">
        <v>8952</v>
      </c>
      <c r="Y997" s="2" t="s">
        <v>8953</v>
      </c>
      <c r="Z997" s="2" t="s">
        <v>62</v>
      </c>
      <c r="AA997" s="2" t="s">
        <v>62</v>
      </c>
      <c r="AB997" s="2" t="s">
        <v>8951</v>
      </c>
      <c r="AC997" s="2" t="s">
        <v>8954</v>
      </c>
      <c r="AD997" s="2" t="s">
        <v>8955</v>
      </c>
      <c r="AE997" s="2" t="s">
        <v>8956</v>
      </c>
      <c r="AF997" s="2" t="s">
        <v>71</v>
      </c>
      <c r="AG997" s="2" t="s">
        <v>8957</v>
      </c>
      <c r="AH997" s="2" t="s">
        <v>73</v>
      </c>
      <c r="AI997" s="2" t="s">
        <v>74</v>
      </c>
      <c r="AJ997" s="2" t="s">
        <v>8958</v>
      </c>
      <c r="AK997" s="2" t="s">
        <v>8959</v>
      </c>
      <c r="AL997" s="2" t="s">
        <v>75</v>
      </c>
      <c r="AM997" s="2" t="s">
        <v>8960</v>
      </c>
      <c r="AN997" s="2" t="s">
        <v>62</v>
      </c>
      <c r="AO997" s="19" t="s">
        <v>62</v>
      </c>
      <c r="AP997" s="2" t="s">
        <v>62</v>
      </c>
      <c r="AQ997" s="2" t="s">
        <v>62</v>
      </c>
      <c r="AR997" s="2" t="s">
        <v>62</v>
      </c>
      <c r="AS997" s="2" t="s">
        <v>62</v>
      </c>
      <c r="AT997" s="2" t="s">
        <v>62</v>
      </c>
      <c r="AU997" s="2" t="s">
        <v>62</v>
      </c>
      <c r="AV997" s="19" t="s">
        <v>57</v>
      </c>
      <c r="AW997" s="2" t="s">
        <v>77</v>
      </c>
      <c r="AX997" s="2" t="s">
        <v>57</v>
      </c>
      <c r="AY997" s="2" t="s">
        <v>77</v>
      </c>
    </row>
    <row r="998" spans="1:51" ht="22.5" customHeight="1" x14ac:dyDescent="0.25">
      <c r="A998" s="18" t="s">
        <v>8961</v>
      </c>
      <c r="B998" s="2" t="s">
        <v>8962</v>
      </c>
      <c r="C998" s="2" t="s">
        <v>595</v>
      </c>
      <c r="D998" s="2" t="s">
        <v>6409</v>
      </c>
      <c r="E998" s="2" t="s">
        <v>56</v>
      </c>
      <c r="F998" s="19">
        <v>1</v>
      </c>
      <c r="G998" s="19">
        <v>195.99</v>
      </c>
      <c r="H998" s="19">
        <v>10.87</v>
      </c>
      <c r="I998" s="19">
        <v>-33.32</v>
      </c>
      <c r="J998" s="19">
        <v>-35.82</v>
      </c>
      <c r="K998" s="19" t="s">
        <v>57</v>
      </c>
      <c r="L998" s="19">
        <v>137.72</v>
      </c>
      <c r="M998" s="2" t="s">
        <v>666</v>
      </c>
      <c r="N998" s="2" t="s">
        <v>56</v>
      </c>
      <c r="O998" s="112">
        <v>77350</v>
      </c>
      <c r="P998" s="2" t="s">
        <v>310</v>
      </c>
      <c r="Q998" s="2" t="s">
        <v>60</v>
      </c>
      <c r="R998" s="2" t="s">
        <v>311</v>
      </c>
      <c r="S998" s="2" t="s">
        <v>62</v>
      </c>
      <c r="T998" s="19">
        <v>195.99</v>
      </c>
      <c r="U998" s="19" t="s">
        <v>63</v>
      </c>
      <c r="V998" s="2" t="s">
        <v>64</v>
      </c>
      <c r="W998" s="2" t="s">
        <v>8963</v>
      </c>
      <c r="X998" s="2" t="s">
        <v>8964</v>
      </c>
      <c r="Y998" s="2" t="s">
        <v>8965</v>
      </c>
      <c r="Z998" s="2" t="s">
        <v>62</v>
      </c>
      <c r="AA998" s="2" t="s">
        <v>62</v>
      </c>
      <c r="AB998" s="2" t="s">
        <v>8963</v>
      </c>
      <c r="AC998" s="2" t="s">
        <v>8966</v>
      </c>
      <c r="AD998" s="2" t="s">
        <v>8967</v>
      </c>
      <c r="AE998" s="2" t="s">
        <v>8968</v>
      </c>
      <c r="AF998" s="2" t="s">
        <v>746</v>
      </c>
      <c r="AG998" s="2" t="s">
        <v>8969</v>
      </c>
      <c r="AH998" s="2" t="s">
        <v>73</v>
      </c>
      <c r="AI998" s="2" t="s">
        <v>74</v>
      </c>
      <c r="AJ998" s="2" t="s">
        <v>8924</v>
      </c>
      <c r="AK998" s="2" t="s">
        <v>8302</v>
      </c>
      <c r="AL998" s="2" t="s">
        <v>75</v>
      </c>
      <c r="AM998" s="2" t="s">
        <v>8970</v>
      </c>
      <c r="AN998" s="2" t="s">
        <v>62</v>
      </c>
      <c r="AO998" s="19" t="s">
        <v>62</v>
      </c>
      <c r="AP998" s="2" t="s">
        <v>62</v>
      </c>
      <c r="AQ998" s="2" t="s">
        <v>62</v>
      </c>
      <c r="AR998" s="2" t="s">
        <v>62</v>
      </c>
      <c r="AS998" s="2" t="s">
        <v>62</v>
      </c>
      <c r="AT998" s="2" t="s">
        <v>62</v>
      </c>
      <c r="AU998" s="2" t="s">
        <v>62</v>
      </c>
      <c r="AV998" s="19" t="s">
        <v>57</v>
      </c>
      <c r="AW998" s="2" t="s">
        <v>77</v>
      </c>
      <c r="AX998" s="2" t="s">
        <v>57</v>
      </c>
      <c r="AY998" s="2" t="s">
        <v>77</v>
      </c>
    </row>
    <row r="999" spans="1:51" ht="22.5" customHeight="1" x14ac:dyDescent="0.25">
      <c r="A999" s="18" t="s">
        <v>8971</v>
      </c>
      <c r="B999" s="2" t="s">
        <v>8972</v>
      </c>
      <c r="C999" s="2" t="s">
        <v>595</v>
      </c>
      <c r="D999" s="2" t="s">
        <v>7389</v>
      </c>
      <c r="E999" s="2" t="s">
        <v>77</v>
      </c>
      <c r="F999" s="19">
        <v>1</v>
      </c>
      <c r="G999" s="19">
        <v>106.65</v>
      </c>
      <c r="H999" s="19">
        <v>19.02</v>
      </c>
      <c r="I999" s="19">
        <v>-18.13</v>
      </c>
      <c r="J999" s="19">
        <v>-41.97</v>
      </c>
      <c r="K999" s="19" t="s">
        <v>57</v>
      </c>
      <c r="L999" s="19">
        <v>65.569999999999993</v>
      </c>
      <c r="M999" s="2" t="s">
        <v>666</v>
      </c>
      <c r="N999" s="2" t="s">
        <v>56</v>
      </c>
      <c r="O999" s="2" t="s">
        <v>898</v>
      </c>
      <c r="P999" s="2" t="s">
        <v>6146</v>
      </c>
      <c r="Q999" s="2" t="s">
        <v>60</v>
      </c>
      <c r="R999" s="2" t="s">
        <v>6147</v>
      </c>
      <c r="S999" s="2" t="s">
        <v>62</v>
      </c>
      <c r="T999" s="19">
        <v>106.65</v>
      </c>
      <c r="U999" s="19" t="s">
        <v>63</v>
      </c>
      <c r="V999" s="2" t="s">
        <v>64</v>
      </c>
      <c r="W999" s="2" t="s">
        <v>8973</v>
      </c>
      <c r="X999" s="2" t="s">
        <v>8974</v>
      </c>
      <c r="Y999" s="2" t="s">
        <v>8975</v>
      </c>
      <c r="Z999" s="2" t="s">
        <v>62</v>
      </c>
      <c r="AA999" s="2" t="s">
        <v>62</v>
      </c>
      <c r="AB999" s="2" t="s">
        <v>8973</v>
      </c>
      <c r="AC999" s="2" t="s">
        <v>8976</v>
      </c>
      <c r="AD999" s="2" t="s">
        <v>8977</v>
      </c>
      <c r="AE999" s="2" t="s">
        <v>8978</v>
      </c>
      <c r="AF999" s="2" t="s">
        <v>263</v>
      </c>
      <c r="AG999" s="2" t="s">
        <v>8979</v>
      </c>
      <c r="AH999" s="2" t="s">
        <v>73</v>
      </c>
      <c r="AI999" s="2" t="s">
        <v>74</v>
      </c>
      <c r="AJ999" s="2" t="s">
        <v>8874</v>
      </c>
      <c r="AK999" s="2" t="s">
        <v>8980</v>
      </c>
      <c r="AL999" s="2" t="s">
        <v>75</v>
      </c>
      <c r="AM999" s="2" t="s">
        <v>8981</v>
      </c>
      <c r="AN999" s="2" t="s">
        <v>62</v>
      </c>
      <c r="AO999" s="19" t="s">
        <v>62</v>
      </c>
      <c r="AP999" s="2" t="s">
        <v>62</v>
      </c>
      <c r="AQ999" s="2" t="s">
        <v>62</v>
      </c>
      <c r="AR999" s="2" t="s">
        <v>62</v>
      </c>
      <c r="AS999" s="2" t="s">
        <v>62</v>
      </c>
      <c r="AT999" s="2" t="s">
        <v>62</v>
      </c>
      <c r="AU999" s="2" t="s">
        <v>62</v>
      </c>
      <c r="AV999" s="19" t="s">
        <v>57</v>
      </c>
      <c r="AW999" s="2" t="s">
        <v>77</v>
      </c>
      <c r="AX999" s="2" t="s">
        <v>57</v>
      </c>
      <c r="AY999" s="2" t="s">
        <v>77</v>
      </c>
    </row>
    <row r="1000" spans="1:51" ht="22.5" customHeight="1" x14ac:dyDescent="0.25">
      <c r="A1000" s="18" t="s">
        <v>8992</v>
      </c>
      <c r="B1000" s="2" t="s">
        <v>8993</v>
      </c>
      <c r="C1000" s="2" t="s">
        <v>595</v>
      </c>
      <c r="D1000" s="2" t="s">
        <v>7745</v>
      </c>
      <c r="E1000" s="2" t="s">
        <v>77</v>
      </c>
      <c r="F1000" s="19">
        <v>1</v>
      </c>
      <c r="G1000" s="19">
        <v>45.7</v>
      </c>
      <c r="H1000" s="19">
        <v>13.63</v>
      </c>
      <c r="I1000" s="19">
        <v>-11.48</v>
      </c>
      <c r="J1000" s="19">
        <v>-13.63</v>
      </c>
      <c r="K1000" s="19" t="s">
        <v>57</v>
      </c>
      <c r="L1000" s="19">
        <v>34.22</v>
      </c>
      <c r="M1000" s="2" t="s">
        <v>666</v>
      </c>
      <c r="N1000" s="2" t="s">
        <v>56</v>
      </c>
      <c r="O1000" s="112">
        <v>13121</v>
      </c>
      <c r="P1000" s="2" t="s">
        <v>8994</v>
      </c>
      <c r="Q1000" s="2" t="s">
        <v>60</v>
      </c>
      <c r="R1000" s="2" t="s">
        <v>2734</v>
      </c>
      <c r="S1000" s="2" t="s">
        <v>62</v>
      </c>
      <c r="T1000" s="19">
        <v>45.7</v>
      </c>
      <c r="U1000" s="19" t="s">
        <v>83</v>
      </c>
      <c r="V1000" s="2" t="s">
        <v>64</v>
      </c>
      <c r="W1000" s="2" t="s">
        <v>8995</v>
      </c>
      <c r="X1000" s="2" t="s">
        <v>8996</v>
      </c>
      <c r="Y1000" s="2" t="s">
        <v>8997</v>
      </c>
      <c r="Z1000" s="2" t="s">
        <v>62</v>
      </c>
      <c r="AA1000" s="2" t="s">
        <v>62</v>
      </c>
      <c r="AB1000" s="2" t="s">
        <v>8995</v>
      </c>
      <c r="AC1000" s="2" t="s">
        <v>8998</v>
      </c>
      <c r="AD1000" s="2" t="s">
        <v>8999</v>
      </c>
      <c r="AE1000" s="2" t="s">
        <v>1703</v>
      </c>
      <c r="AF1000" s="2" t="s">
        <v>234</v>
      </c>
      <c r="AG1000" s="2" t="s">
        <v>9000</v>
      </c>
      <c r="AH1000" s="2" t="s">
        <v>73</v>
      </c>
      <c r="AI1000" s="2" t="s">
        <v>74</v>
      </c>
      <c r="AJ1000" s="2" t="s">
        <v>9001</v>
      </c>
      <c r="AK1000" s="2" t="s">
        <v>9002</v>
      </c>
      <c r="AL1000" s="2" t="s">
        <v>75</v>
      </c>
      <c r="AM1000" s="2" t="s">
        <v>9003</v>
      </c>
      <c r="AN1000" s="2" t="s">
        <v>62</v>
      </c>
      <c r="AO1000" s="19" t="s">
        <v>62</v>
      </c>
      <c r="AP1000" s="2" t="s">
        <v>62</v>
      </c>
      <c r="AQ1000" s="2" t="s">
        <v>62</v>
      </c>
      <c r="AR1000" s="2" t="s">
        <v>62</v>
      </c>
      <c r="AS1000" s="2" t="s">
        <v>62</v>
      </c>
      <c r="AT1000" s="2" t="s">
        <v>62</v>
      </c>
      <c r="AU1000" s="2" t="s">
        <v>62</v>
      </c>
      <c r="AV1000" s="19" t="s">
        <v>57</v>
      </c>
      <c r="AW1000" s="2" t="s">
        <v>77</v>
      </c>
      <c r="AX1000" s="2" t="s">
        <v>57</v>
      </c>
      <c r="AY1000" s="2" t="s">
        <v>77</v>
      </c>
    </row>
    <row r="1001" spans="1:51" ht="22.5" customHeight="1" x14ac:dyDescent="0.25">
      <c r="A1001" s="18" t="s">
        <v>9004</v>
      </c>
      <c r="B1001" s="2" t="s">
        <v>9005</v>
      </c>
      <c r="C1001" s="2" t="s">
        <v>595</v>
      </c>
      <c r="D1001" s="2" t="s">
        <v>7745</v>
      </c>
      <c r="E1001" s="2" t="s">
        <v>77</v>
      </c>
      <c r="F1001" s="19">
        <v>1</v>
      </c>
      <c r="G1001" s="19">
        <v>111.3</v>
      </c>
      <c r="H1001" s="19" t="s">
        <v>57</v>
      </c>
      <c r="I1001" s="19">
        <v>-18.920000000000002</v>
      </c>
      <c r="J1001" s="19">
        <v>-19.95</v>
      </c>
      <c r="K1001" s="19" t="s">
        <v>57</v>
      </c>
      <c r="L1001" s="19">
        <v>72.430000000000007</v>
      </c>
      <c r="M1001" s="2" t="s">
        <v>666</v>
      </c>
      <c r="N1001" s="2" t="s">
        <v>62</v>
      </c>
      <c r="O1001" s="112">
        <v>2362</v>
      </c>
      <c r="P1001" s="2" t="s">
        <v>9006</v>
      </c>
      <c r="Q1001" s="2" t="s">
        <v>60</v>
      </c>
      <c r="R1001" s="2" t="s">
        <v>9007</v>
      </c>
      <c r="S1001" s="2" t="s">
        <v>62</v>
      </c>
      <c r="T1001" s="19">
        <v>111.3</v>
      </c>
      <c r="U1001" s="19" t="s">
        <v>63</v>
      </c>
      <c r="V1001" s="2" t="s">
        <v>64</v>
      </c>
      <c r="W1001" s="2" t="s">
        <v>9008</v>
      </c>
      <c r="X1001" s="2" t="s">
        <v>9009</v>
      </c>
      <c r="Y1001" s="2" t="s">
        <v>9010</v>
      </c>
      <c r="Z1001" s="2" t="s">
        <v>62</v>
      </c>
      <c r="AA1001" s="2" t="s">
        <v>62</v>
      </c>
      <c r="AB1001" s="2" t="s">
        <v>9008</v>
      </c>
      <c r="AC1001" s="2" t="s">
        <v>9011</v>
      </c>
      <c r="AD1001" s="2" t="s">
        <v>9012</v>
      </c>
      <c r="AE1001" s="2" t="s">
        <v>156</v>
      </c>
      <c r="AF1001" s="2" t="s">
        <v>156</v>
      </c>
      <c r="AG1001" s="2" t="s">
        <v>9013</v>
      </c>
      <c r="AH1001" s="2" t="s">
        <v>73</v>
      </c>
      <c r="AI1001" s="2" t="s">
        <v>74</v>
      </c>
      <c r="AJ1001" s="2" t="s">
        <v>8888</v>
      </c>
      <c r="AK1001" s="2" t="s">
        <v>9014</v>
      </c>
      <c r="AL1001" s="2" t="s">
        <v>75</v>
      </c>
      <c r="AM1001" s="2" t="s">
        <v>9015</v>
      </c>
      <c r="AN1001" s="2" t="s">
        <v>62</v>
      </c>
      <c r="AO1001" s="19" t="s">
        <v>62</v>
      </c>
      <c r="AP1001" s="2" t="s">
        <v>62</v>
      </c>
      <c r="AQ1001" s="2" t="s">
        <v>62</v>
      </c>
      <c r="AR1001" s="2" t="s">
        <v>62</v>
      </c>
      <c r="AS1001" s="2" t="s">
        <v>62</v>
      </c>
      <c r="AT1001" s="2" t="s">
        <v>62</v>
      </c>
      <c r="AU1001" s="2" t="s">
        <v>62</v>
      </c>
      <c r="AV1001" s="19" t="s">
        <v>57</v>
      </c>
      <c r="AW1001" s="2" t="s">
        <v>77</v>
      </c>
      <c r="AX1001" s="2" t="s">
        <v>57</v>
      </c>
      <c r="AY1001" s="2" t="s">
        <v>77</v>
      </c>
    </row>
    <row r="1002" spans="1:51" ht="22.5" customHeight="1" x14ac:dyDescent="0.25">
      <c r="A1002" s="18" t="s">
        <v>9016</v>
      </c>
      <c r="B1002" s="2" t="s">
        <v>9017</v>
      </c>
      <c r="C1002" s="2" t="s">
        <v>595</v>
      </c>
      <c r="D1002" s="2" t="s">
        <v>6409</v>
      </c>
      <c r="E1002" s="2" t="s">
        <v>56</v>
      </c>
      <c r="F1002" s="19">
        <v>1</v>
      </c>
      <c r="G1002" s="19">
        <v>331.21</v>
      </c>
      <c r="H1002" s="19" t="s">
        <v>57</v>
      </c>
      <c r="I1002" s="19">
        <v>-56.31</v>
      </c>
      <c r="J1002" s="19">
        <v>-25.95</v>
      </c>
      <c r="K1002" s="19" t="s">
        <v>57</v>
      </c>
      <c r="L1002" s="19">
        <v>248.95</v>
      </c>
      <c r="M1002" s="2" t="s">
        <v>666</v>
      </c>
      <c r="N1002" s="2" t="s">
        <v>56</v>
      </c>
      <c r="O1002" s="2" t="s">
        <v>9018</v>
      </c>
      <c r="P1002" s="2" t="s">
        <v>9019</v>
      </c>
      <c r="Q1002" s="2" t="s">
        <v>60</v>
      </c>
      <c r="R1002" s="2" t="s">
        <v>9020</v>
      </c>
      <c r="S1002" s="2" t="s">
        <v>62</v>
      </c>
      <c r="T1002" s="19">
        <v>331.21</v>
      </c>
      <c r="U1002" s="19" t="s">
        <v>63</v>
      </c>
      <c r="V1002" s="2" t="s">
        <v>64</v>
      </c>
      <c r="W1002" s="2" t="s">
        <v>9021</v>
      </c>
      <c r="X1002" s="2" t="s">
        <v>9022</v>
      </c>
      <c r="Y1002" s="2" t="s">
        <v>9023</v>
      </c>
      <c r="Z1002" s="2" t="s">
        <v>62</v>
      </c>
      <c r="AA1002" s="2" t="s">
        <v>62</v>
      </c>
      <c r="AB1002" s="2" t="s">
        <v>9021</v>
      </c>
      <c r="AC1002" s="2" t="s">
        <v>9024</v>
      </c>
      <c r="AD1002" s="2" t="s">
        <v>9025</v>
      </c>
      <c r="AE1002" s="2" t="s">
        <v>9026</v>
      </c>
      <c r="AF1002" s="2" t="s">
        <v>90</v>
      </c>
      <c r="AG1002" s="2" t="s">
        <v>9027</v>
      </c>
      <c r="AH1002" s="2" t="s">
        <v>73</v>
      </c>
      <c r="AI1002" s="2" t="s">
        <v>74</v>
      </c>
      <c r="AJ1002" s="2" t="s">
        <v>9028</v>
      </c>
      <c r="AK1002" s="2" t="s">
        <v>9029</v>
      </c>
      <c r="AL1002" s="2" t="s">
        <v>75</v>
      </c>
      <c r="AM1002" s="2" t="s">
        <v>9030</v>
      </c>
      <c r="AN1002" s="2" t="s">
        <v>62</v>
      </c>
      <c r="AO1002" s="19" t="s">
        <v>62</v>
      </c>
      <c r="AP1002" s="2" t="s">
        <v>62</v>
      </c>
      <c r="AQ1002" s="2" t="s">
        <v>62</v>
      </c>
      <c r="AR1002" s="2" t="s">
        <v>62</v>
      </c>
      <c r="AS1002" s="2" t="s">
        <v>62</v>
      </c>
      <c r="AT1002" s="2" t="s">
        <v>62</v>
      </c>
      <c r="AU1002" s="2" t="s">
        <v>62</v>
      </c>
      <c r="AV1002" s="19" t="s">
        <v>57</v>
      </c>
      <c r="AW1002" s="2" t="s">
        <v>77</v>
      </c>
      <c r="AX1002" s="2" t="s">
        <v>57</v>
      </c>
      <c r="AY1002" s="2" t="s">
        <v>77</v>
      </c>
    </row>
    <row r="1003" spans="1:51" ht="22.5" customHeight="1" x14ac:dyDescent="0.25">
      <c r="A1003" s="18" t="s">
        <v>9031</v>
      </c>
      <c r="B1003" s="2" t="s">
        <v>9032</v>
      </c>
      <c r="C1003" s="2" t="s">
        <v>595</v>
      </c>
      <c r="D1003" s="2" t="s">
        <v>7745</v>
      </c>
      <c r="E1003" s="2" t="s">
        <v>77</v>
      </c>
      <c r="F1003" s="19">
        <v>1</v>
      </c>
      <c r="G1003" s="19">
        <v>197.21</v>
      </c>
      <c r="H1003" s="19" t="s">
        <v>57</v>
      </c>
      <c r="I1003" s="19">
        <v>-23.67</v>
      </c>
      <c r="J1003" s="19">
        <v>-41.95</v>
      </c>
      <c r="K1003" s="19" t="s">
        <v>57</v>
      </c>
      <c r="L1003" s="19">
        <v>131.59</v>
      </c>
      <c r="M1003" s="2" t="s">
        <v>666</v>
      </c>
      <c r="N1003" s="2" t="s">
        <v>62</v>
      </c>
      <c r="O1003" s="112">
        <v>222053</v>
      </c>
      <c r="P1003" s="2" t="s">
        <v>9033</v>
      </c>
      <c r="Q1003" s="2" t="s">
        <v>60</v>
      </c>
      <c r="R1003" s="2" t="s">
        <v>9034</v>
      </c>
      <c r="S1003" s="2" t="s">
        <v>62</v>
      </c>
      <c r="T1003" s="19">
        <v>197.21</v>
      </c>
      <c r="U1003" s="19" t="s">
        <v>83</v>
      </c>
      <c r="V1003" s="2" t="s">
        <v>64</v>
      </c>
      <c r="W1003" s="2" t="s">
        <v>9035</v>
      </c>
      <c r="X1003" s="2" t="s">
        <v>9036</v>
      </c>
      <c r="Y1003" s="2" t="s">
        <v>9037</v>
      </c>
      <c r="Z1003" s="2" t="s">
        <v>62</v>
      </c>
      <c r="AA1003" s="2" t="s">
        <v>62</v>
      </c>
      <c r="AB1003" s="2" t="s">
        <v>9035</v>
      </c>
      <c r="AC1003" s="2" t="s">
        <v>9038</v>
      </c>
      <c r="AD1003" s="2" t="s">
        <v>9039</v>
      </c>
      <c r="AE1003" s="2" t="s">
        <v>9040</v>
      </c>
      <c r="AF1003" s="2" t="s">
        <v>234</v>
      </c>
      <c r="AG1003" s="2" t="s">
        <v>9041</v>
      </c>
      <c r="AH1003" s="2" t="s">
        <v>73</v>
      </c>
      <c r="AI1003" s="2" t="s">
        <v>74</v>
      </c>
      <c r="AJ1003" s="2" t="s">
        <v>9042</v>
      </c>
      <c r="AK1003" s="2" t="s">
        <v>9043</v>
      </c>
      <c r="AL1003" s="2" t="s">
        <v>75</v>
      </c>
      <c r="AM1003" s="2" t="s">
        <v>9044</v>
      </c>
      <c r="AN1003" s="2" t="s">
        <v>62</v>
      </c>
      <c r="AO1003" s="19" t="s">
        <v>62</v>
      </c>
      <c r="AP1003" s="2" t="s">
        <v>62</v>
      </c>
      <c r="AQ1003" s="2" t="s">
        <v>62</v>
      </c>
      <c r="AR1003" s="2" t="s">
        <v>62</v>
      </c>
      <c r="AS1003" s="2" t="s">
        <v>62</v>
      </c>
      <c r="AT1003" s="2" t="s">
        <v>62</v>
      </c>
      <c r="AU1003" s="2" t="s">
        <v>62</v>
      </c>
      <c r="AV1003" s="19" t="s">
        <v>57</v>
      </c>
      <c r="AW1003" s="2" t="s">
        <v>77</v>
      </c>
      <c r="AX1003" s="2" t="s">
        <v>57</v>
      </c>
      <c r="AY1003" s="2" t="s">
        <v>77</v>
      </c>
    </row>
    <row r="1004" spans="1:51" ht="22.5" customHeight="1" x14ac:dyDescent="0.25">
      <c r="A1004" s="18" t="s">
        <v>9045</v>
      </c>
      <c r="B1004" s="2" t="s">
        <v>9032</v>
      </c>
      <c r="C1004" s="2" t="s">
        <v>595</v>
      </c>
      <c r="D1004" s="2" t="s">
        <v>7389</v>
      </c>
      <c r="E1004" s="2" t="s">
        <v>77</v>
      </c>
      <c r="F1004" s="19">
        <v>1</v>
      </c>
      <c r="G1004" s="19">
        <v>210.69</v>
      </c>
      <c r="H1004" s="19">
        <v>24.29</v>
      </c>
      <c r="I1004" s="19">
        <v>-35.82</v>
      </c>
      <c r="J1004" s="19">
        <v>-50.24</v>
      </c>
      <c r="K1004" s="19" t="s">
        <v>57</v>
      </c>
      <c r="L1004" s="19">
        <v>148.91999999999999</v>
      </c>
      <c r="M1004" s="2" t="s">
        <v>666</v>
      </c>
      <c r="N1004" s="2" t="s">
        <v>62</v>
      </c>
      <c r="O1004" s="2" t="s">
        <v>2212</v>
      </c>
      <c r="P1004" s="2" t="s">
        <v>2500</v>
      </c>
      <c r="Q1004" s="2" t="s">
        <v>60</v>
      </c>
      <c r="R1004" s="2" t="s">
        <v>2501</v>
      </c>
      <c r="S1004" s="2" t="s">
        <v>62</v>
      </c>
      <c r="T1004" s="19">
        <v>210.69</v>
      </c>
      <c r="U1004" s="19" t="s">
        <v>63</v>
      </c>
      <c r="V1004" s="2" t="s">
        <v>64</v>
      </c>
      <c r="W1004" s="2" t="s">
        <v>9046</v>
      </c>
      <c r="X1004" s="2" t="s">
        <v>9047</v>
      </c>
      <c r="Y1004" s="2" t="s">
        <v>9048</v>
      </c>
      <c r="Z1004" s="2" t="s">
        <v>62</v>
      </c>
      <c r="AA1004" s="2" t="s">
        <v>62</v>
      </c>
      <c r="AB1004" s="2" t="s">
        <v>9046</v>
      </c>
      <c r="AC1004" s="2" t="s">
        <v>9049</v>
      </c>
      <c r="AD1004" s="2" t="s">
        <v>9050</v>
      </c>
      <c r="AE1004" s="2" t="s">
        <v>9051</v>
      </c>
      <c r="AF1004" s="2" t="s">
        <v>1814</v>
      </c>
      <c r="AG1004" s="2" t="s">
        <v>9052</v>
      </c>
      <c r="AH1004" s="2" t="s">
        <v>73</v>
      </c>
      <c r="AI1004" s="2" t="s">
        <v>74</v>
      </c>
      <c r="AJ1004" s="2" t="s">
        <v>8789</v>
      </c>
      <c r="AK1004" s="2" t="s">
        <v>9053</v>
      </c>
      <c r="AL1004" s="2" t="s">
        <v>75</v>
      </c>
      <c r="AM1004" s="2" t="s">
        <v>9054</v>
      </c>
      <c r="AN1004" s="2" t="s">
        <v>62</v>
      </c>
      <c r="AO1004" s="19" t="s">
        <v>62</v>
      </c>
      <c r="AP1004" s="2" t="s">
        <v>62</v>
      </c>
      <c r="AQ1004" s="2" t="s">
        <v>62</v>
      </c>
      <c r="AR1004" s="2" t="s">
        <v>62</v>
      </c>
      <c r="AS1004" s="2" t="s">
        <v>62</v>
      </c>
      <c r="AT1004" s="2" t="s">
        <v>62</v>
      </c>
      <c r="AU1004" s="2" t="s">
        <v>62</v>
      </c>
      <c r="AV1004" s="19" t="s">
        <v>57</v>
      </c>
      <c r="AW1004" s="2" t="s">
        <v>77</v>
      </c>
      <c r="AX1004" s="2" t="s">
        <v>57</v>
      </c>
      <c r="AY1004" s="2" t="s">
        <v>77</v>
      </c>
    </row>
    <row r="1005" spans="1:51" ht="22.5" customHeight="1" x14ac:dyDescent="0.25">
      <c r="A1005" s="18" t="s">
        <v>9055</v>
      </c>
      <c r="B1005" s="2" t="s">
        <v>9056</v>
      </c>
      <c r="C1005" s="2" t="s">
        <v>595</v>
      </c>
      <c r="D1005" s="2" t="s">
        <v>7389</v>
      </c>
      <c r="E1005" s="2" t="s">
        <v>77</v>
      </c>
      <c r="F1005" s="19">
        <v>1</v>
      </c>
      <c r="G1005" s="19">
        <v>141.9</v>
      </c>
      <c r="H1005" s="19" t="s">
        <v>57</v>
      </c>
      <c r="I1005" s="19">
        <v>-24.12</v>
      </c>
      <c r="J1005" s="19">
        <v>-20.45</v>
      </c>
      <c r="K1005" s="19" t="s">
        <v>57</v>
      </c>
      <c r="L1005" s="19">
        <v>97.33</v>
      </c>
      <c r="M1005" s="2" t="s">
        <v>666</v>
      </c>
      <c r="N1005" s="2" t="s">
        <v>56</v>
      </c>
      <c r="O1005" s="2" t="s">
        <v>7072</v>
      </c>
      <c r="P1005" s="2" t="s">
        <v>9057</v>
      </c>
      <c r="Q1005" s="2" t="s">
        <v>60</v>
      </c>
      <c r="R1005" s="2" t="s">
        <v>9058</v>
      </c>
      <c r="S1005" s="2" t="s">
        <v>62</v>
      </c>
      <c r="T1005" s="19">
        <v>141.9</v>
      </c>
      <c r="U1005" s="19" t="s">
        <v>63</v>
      </c>
      <c r="V1005" s="2" t="s">
        <v>64</v>
      </c>
      <c r="W1005" s="2" t="s">
        <v>9059</v>
      </c>
      <c r="X1005" s="2" t="s">
        <v>9060</v>
      </c>
      <c r="Y1005" s="2" t="s">
        <v>9061</v>
      </c>
      <c r="Z1005" s="2" t="s">
        <v>62</v>
      </c>
      <c r="AA1005" s="2" t="s">
        <v>62</v>
      </c>
      <c r="AB1005" s="2" t="s">
        <v>9059</v>
      </c>
      <c r="AC1005" s="2" t="s">
        <v>9062</v>
      </c>
      <c r="AD1005" s="2" t="s">
        <v>9063</v>
      </c>
      <c r="AE1005" s="2" t="s">
        <v>9064</v>
      </c>
      <c r="AF1005" s="2" t="s">
        <v>234</v>
      </c>
      <c r="AG1005" s="2" t="s">
        <v>9065</v>
      </c>
      <c r="AH1005" s="2" t="s">
        <v>73</v>
      </c>
      <c r="AI1005" s="2" t="s">
        <v>74</v>
      </c>
      <c r="AJ1005" s="2" t="s">
        <v>9066</v>
      </c>
      <c r="AK1005" s="2" t="s">
        <v>9067</v>
      </c>
      <c r="AL1005" s="2" t="s">
        <v>75</v>
      </c>
      <c r="AM1005" s="2" t="s">
        <v>9068</v>
      </c>
      <c r="AN1005" s="2" t="s">
        <v>62</v>
      </c>
      <c r="AO1005" s="19" t="s">
        <v>62</v>
      </c>
      <c r="AP1005" s="2" t="s">
        <v>62</v>
      </c>
      <c r="AQ1005" s="2" t="s">
        <v>62</v>
      </c>
      <c r="AR1005" s="2" t="s">
        <v>62</v>
      </c>
      <c r="AS1005" s="2" t="s">
        <v>62</v>
      </c>
      <c r="AT1005" s="2" t="s">
        <v>62</v>
      </c>
      <c r="AU1005" s="2" t="s">
        <v>62</v>
      </c>
      <c r="AV1005" s="19" t="s">
        <v>57</v>
      </c>
      <c r="AW1005" s="2" t="s">
        <v>77</v>
      </c>
      <c r="AX1005" s="2" t="s">
        <v>57</v>
      </c>
      <c r="AY1005" s="2" t="s">
        <v>77</v>
      </c>
    </row>
    <row r="1006" spans="1:51" ht="22.5" customHeight="1" x14ac:dyDescent="0.25">
      <c r="A1006" s="18" t="s">
        <v>9069</v>
      </c>
      <c r="B1006" s="2" t="s">
        <v>9070</v>
      </c>
      <c r="C1006" s="2" t="s">
        <v>595</v>
      </c>
      <c r="D1006" s="2" t="s">
        <v>7745</v>
      </c>
      <c r="E1006" s="2" t="s">
        <v>77</v>
      </c>
      <c r="F1006" s="19">
        <v>1</v>
      </c>
      <c r="G1006" s="19">
        <v>63.4</v>
      </c>
      <c r="H1006" s="19">
        <v>18.03</v>
      </c>
      <c r="I1006" s="19">
        <v>-16.78</v>
      </c>
      <c r="J1006" s="19">
        <v>-18.03</v>
      </c>
      <c r="K1006" s="19" t="s">
        <v>57</v>
      </c>
      <c r="L1006" s="19">
        <v>46.62</v>
      </c>
      <c r="M1006" s="2" t="s">
        <v>666</v>
      </c>
      <c r="N1006" s="2" t="s">
        <v>62</v>
      </c>
      <c r="O1006" s="2" t="s">
        <v>1516</v>
      </c>
      <c r="P1006" s="2" t="s">
        <v>1517</v>
      </c>
      <c r="Q1006" s="2" t="s">
        <v>60</v>
      </c>
      <c r="R1006" s="2" t="s">
        <v>1518</v>
      </c>
      <c r="S1006" s="2" t="s">
        <v>62</v>
      </c>
      <c r="T1006" s="19">
        <v>63.4</v>
      </c>
      <c r="U1006" s="19" t="s">
        <v>63</v>
      </c>
      <c r="V1006" s="2" t="s">
        <v>64</v>
      </c>
      <c r="W1006" s="2" t="s">
        <v>9071</v>
      </c>
      <c r="X1006" s="2" t="s">
        <v>9072</v>
      </c>
      <c r="Y1006" s="2" t="s">
        <v>9073</v>
      </c>
      <c r="Z1006" s="2" t="s">
        <v>62</v>
      </c>
      <c r="AA1006" s="2" t="s">
        <v>62</v>
      </c>
      <c r="AB1006" s="2" t="s">
        <v>9071</v>
      </c>
      <c r="AC1006" s="2" t="s">
        <v>9074</v>
      </c>
      <c r="AD1006" s="2" t="s">
        <v>9075</v>
      </c>
      <c r="AE1006" s="2" t="s">
        <v>8048</v>
      </c>
      <c r="AF1006" s="2" t="s">
        <v>234</v>
      </c>
      <c r="AG1006" s="2" t="s">
        <v>9076</v>
      </c>
      <c r="AH1006" s="2" t="s">
        <v>73</v>
      </c>
      <c r="AI1006" s="2" t="s">
        <v>74</v>
      </c>
      <c r="AJ1006" s="2" t="s">
        <v>9077</v>
      </c>
      <c r="AK1006" s="2" t="s">
        <v>9078</v>
      </c>
      <c r="AL1006" s="2" t="s">
        <v>75</v>
      </c>
      <c r="AM1006" s="2" t="s">
        <v>9079</v>
      </c>
      <c r="AN1006" s="2" t="s">
        <v>62</v>
      </c>
      <c r="AO1006" s="19" t="s">
        <v>62</v>
      </c>
      <c r="AP1006" s="2" t="s">
        <v>62</v>
      </c>
      <c r="AQ1006" s="2" t="s">
        <v>62</v>
      </c>
      <c r="AR1006" s="2" t="s">
        <v>62</v>
      </c>
      <c r="AS1006" s="2" t="s">
        <v>62</v>
      </c>
      <c r="AT1006" s="2" t="s">
        <v>62</v>
      </c>
      <c r="AU1006" s="2" t="s">
        <v>62</v>
      </c>
      <c r="AV1006" s="19" t="s">
        <v>57</v>
      </c>
      <c r="AW1006" s="2" t="s">
        <v>77</v>
      </c>
      <c r="AX1006" s="2" t="s">
        <v>57</v>
      </c>
      <c r="AY1006" s="2" t="s">
        <v>77</v>
      </c>
    </row>
    <row r="1007" spans="1:51" ht="22.5" customHeight="1" x14ac:dyDescent="0.25">
      <c r="A1007" s="18" t="s">
        <v>9090</v>
      </c>
      <c r="B1007" s="2" t="s">
        <v>9091</v>
      </c>
      <c r="C1007" s="2" t="s">
        <v>595</v>
      </c>
      <c r="D1007" s="2" t="s">
        <v>7745</v>
      </c>
      <c r="E1007" s="2" t="s">
        <v>77</v>
      </c>
      <c r="F1007" s="19">
        <v>1</v>
      </c>
      <c r="G1007" s="19">
        <v>219.71</v>
      </c>
      <c r="H1007" s="19" t="s">
        <v>57</v>
      </c>
      <c r="I1007" s="19">
        <v>-37.35</v>
      </c>
      <c r="J1007" s="19">
        <v>-25.95</v>
      </c>
      <c r="K1007" s="19" t="s">
        <v>57</v>
      </c>
      <c r="L1007" s="19">
        <v>156.41</v>
      </c>
      <c r="M1007" s="2" t="s">
        <v>666</v>
      </c>
      <c r="N1007" s="2" t="s">
        <v>56</v>
      </c>
      <c r="O1007" s="112">
        <v>772057</v>
      </c>
      <c r="P1007" s="2" t="s">
        <v>9092</v>
      </c>
      <c r="Q1007" s="2" t="s">
        <v>60</v>
      </c>
      <c r="R1007" s="2" t="s">
        <v>9093</v>
      </c>
      <c r="S1007" s="2" t="s">
        <v>62</v>
      </c>
      <c r="T1007" s="19">
        <v>219.71</v>
      </c>
      <c r="U1007" s="19" t="s">
        <v>63</v>
      </c>
      <c r="V1007" s="2" t="s">
        <v>64</v>
      </c>
      <c r="W1007" s="2" t="s">
        <v>9094</v>
      </c>
      <c r="X1007" s="2" t="s">
        <v>9095</v>
      </c>
      <c r="Y1007" s="2" t="s">
        <v>9096</v>
      </c>
      <c r="Z1007" s="2" t="s">
        <v>62</v>
      </c>
      <c r="AA1007" s="2" t="s">
        <v>62</v>
      </c>
      <c r="AB1007" s="2" t="s">
        <v>9094</v>
      </c>
      <c r="AC1007" s="2" t="s">
        <v>9097</v>
      </c>
      <c r="AD1007" s="2" t="s">
        <v>9098</v>
      </c>
      <c r="AE1007" s="2" t="s">
        <v>9099</v>
      </c>
      <c r="AF1007" s="2" t="s">
        <v>234</v>
      </c>
      <c r="AG1007" s="2" t="s">
        <v>9100</v>
      </c>
      <c r="AH1007" s="2" t="s">
        <v>73</v>
      </c>
      <c r="AI1007" s="2" t="s">
        <v>74</v>
      </c>
      <c r="AJ1007" s="2" t="s">
        <v>9101</v>
      </c>
      <c r="AK1007" s="2" t="s">
        <v>9102</v>
      </c>
      <c r="AL1007" s="2" t="s">
        <v>75</v>
      </c>
      <c r="AM1007" s="2" t="s">
        <v>9103</v>
      </c>
      <c r="AN1007" s="2" t="s">
        <v>62</v>
      </c>
      <c r="AO1007" s="19" t="s">
        <v>62</v>
      </c>
      <c r="AP1007" s="2" t="s">
        <v>62</v>
      </c>
      <c r="AQ1007" s="2" t="s">
        <v>62</v>
      </c>
      <c r="AR1007" s="2" t="s">
        <v>62</v>
      </c>
      <c r="AS1007" s="2" t="s">
        <v>62</v>
      </c>
      <c r="AT1007" s="2" t="s">
        <v>62</v>
      </c>
      <c r="AU1007" s="2" t="s">
        <v>62</v>
      </c>
      <c r="AV1007" s="19" t="s">
        <v>57</v>
      </c>
      <c r="AW1007" s="2" t="s">
        <v>77</v>
      </c>
      <c r="AX1007" s="2" t="s">
        <v>57</v>
      </c>
      <c r="AY1007" s="2" t="s">
        <v>77</v>
      </c>
    </row>
    <row r="1008" spans="1:51" ht="22.5" customHeight="1" x14ac:dyDescent="0.25">
      <c r="A1008" s="18" t="s">
        <v>9104</v>
      </c>
      <c r="B1008" s="2" t="s">
        <v>9105</v>
      </c>
      <c r="C1008" s="2" t="s">
        <v>595</v>
      </c>
      <c r="D1008" s="2" t="s">
        <v>8371</v>
      </c>
      <c r="E1008" s="2" t="s">
        <v>77</v>
      </c>
      <c r="F1008" s="19">
        <v>1</v>
      </c>
      <c r="G1008" s="19">
        <v>220.51</v>
      </c>
      <c r="H1008" s="19">
        <v>1.59</v>
      </c>
      <c r="I1008" s="19">
        <v>-26.46</v>
      </c>
      <c r="J1008" s="19" t="s">
        <v>57</v>
      </c>
      <c r="K1008" s="19" t="s">
        <v>57</v>
      </c>
      <c r="L1008" s="19">
        <v>195.64</v>
      </c>
      <c r="M1008" s="2" t="s">
        <v>666</v>
      </c>
      <c r="N1008" s="2" t="s">
        <v>56</v>
      </c>
      <c r="O1008" s="2" t="s">
        <v>4518</v>
      </c>
      <c r="P1008" s="2" t="s">
        <v>9106</v>
      </c>
      <c r="Q1008" s="2" t="s">
        <v>60</v>
      </c>
      <c r="R1008" s="2" t="s">
        <v>9107</v>
      </c>
      <c r="S1008" s="2" t="s">
        <v>62</v>
      </c>
      <c r="T1008" s="19">
        <v>220.51</v>
      </c>
      <c r="U1008" s="19" t="s">
        <v>83</v>
      </c>
      <c r="V1008" s="2" t="s">
        <v>64</v>
      </c>
      <c r="W1008" s="2" t="s">
        <v>9108</v>
      </c>
      <c r="X1008" s="2" t="s">
        <v>9109</v>
      </c>
      <c r="Y1008" s="2" t="s">
        <v>9110</v>
      </c>
      <c r="Z1008" s="2" t="s">
        <v>62</v>
      </c>
      <c r="AA1008" s="2" t="s">
        <v>62</v>
      </c>
      <c r="AB1008" s="2" t="s">
        <v>9108</v>
      </c>
      <c r="AC1008" s="2" t="s">
        <v>9111</v>
      </c>
      <c r="AD1008" s="2" t="s">
        <v>9112</v>
      </c>
      <c r="AE1008" s="2" t="s">
        <v>234</v>
      </c>
      <c r="AF1008" s="2" t="s">
        <v>234</v>
      </c>
      <c r="AG1008" s="2" t="s">
        <v>9113</v>
      </c>
      <c r="AH1008" s="2" t="s">
        <v>73</v>
      </c>
      <c r="AI1008" s="2" t="s">
        <v>236</v>
      </c>
      <c r="AJ1008" s="2" t="s">
        <v>9114</v>
      </c>
      <c r="AK1008" s="2" t="s">
        <v>9115</v>
      </c>
      <c r="AL1008" s="2" t="s">
        <v>9116</v>
      </c>
      <c r="AM1008" s="2" t="s">
        <v>9117</v>
      </c>
      <c r="AN1008" s="2" t="s">
        <v>62</v>
      </c>
      <c r="AO1008" s="19" t="s">
        <v>62</v>
      </c>
      <c r="AP1008" s="2" t="s">
        <v>62</v>
      </c>
      <c r="AQ1008" s="2" t="s">
        <v>62</v>
      </c>
      <c r="AR1008" s="2" t="s">
        <v>62</v>
      </c>
      <c r="AS1008" s="2" t="s">
        <v>62</v>
      </c>
      <c r="AT1008" s="2" t="s">
        <v>62</v>
      </c>
      <c r="AU1008" s="2" t="s">
        <v>62</v>
      </c>
      <c r="AV1008" s="19" t="s">
        <v>57</v>
      </c>
      <c r="AW1008" s="2" t="s">
        <v>77</v>
      </c>
      <c r="AX1008" s="2" t="s">
        <v>57</v>
      </c>
      <c r="AY1008" s="2" t="s">
        <v>77</v>
      </c>
    </row>
    <row r="1009" spans="1:51" ht="22.5" customHeight="1" x14ac:dyDescent="0.25">
      <c r="A1009" s="18" t="s">
        <v>9118</v>
      </c>
      <c r="B1009" s="2" t="s">
        <v>9105</v>
      </c>
      <c r="C1009" s="2" t="s">
        <v>595</v>
      </c>
      <c r="D1009" s="2" t="s">
        <v>7745</v>
      </c>
      <c r="E1009" s="2" t="s">
        <v>56</v>
      </c>
      <c r="F1009" s="19">
        <v>1</v>
      </c>
      <c r="G1009" s="19">
        <v>237.9</v>
      </c>
      <c r="H1009" s="19" t="s">
        <v>57</v>
      </c>
      <c r="I1009" s="19">
        <v>-40.44</v>
      </c>
      <c r="J1009" s="19">
        <v>-22.95</v>
      </c>
      <c r="K1009" s="19" t="s">
        <v>57</v>
      </c>
      <c r="L1009" s="19">
        <v>174.51</v>
      </c>
      <c r="M1009" s="2" t="s">
        <v>666</v>
      </c>
      <c r="N1009" s="2" t="s">
        <v>56</v>
      </c>
      <c r="O1009" s="2" t="s">
        <v>2092</v>
      </c>
      <c r="P1009" s="2" t="s">
        <v>2093</v>
      </c>
      <c r="Q1009" s="2" t="s">
        <v>60</v>
      </c>
      <c r="R1009" s="2" t="s">
        <v>2094</v>
      </c>
      <c r="S1009" s="2" t="s">
        <v>62</v>
      </c>
      <c r="T1009" s="19">
        <v>237.9</v>
      </c>
      <c r="U1009" s="19" t="s">
        <v>63</v>
      </c>
      <c r="V1009" s="2" t="s">
        <v>64</v>
      </c>
      <c r="W1009" s="2" t="s">
        <v>9119</v>
      </c>
      <c r="X1009" s="2" t="s">
        <v>9120</v>
      </c>
      <c r="Y1009" s="2" t="s">
        <v>9121</v>
      </c>
      <c r="Z1009" s="2" t="s">
        <v>62</v>
      </c>
      <c r="AA1009" s="2" t="s">
        <v>62</v>
      </c>
      <c r="AB1009" s="2" t="s">
        <v>9119</v>
      </c>
      <c r="AC1009" s="2" t="s">
        <v>9122</v>
      </c>
      <c r="AD1009" s="2" t="s">
        <v>9123</v>
      </c>
      <c r="AE1009" s="2" t="s">
        <v>9124</v>
      </c>
      <c r="AF1009" s="2" t="s">
        <v>156</v>
      </c>
      <c r="AG1009" s="2" t="s">
        <v>9125</v>
      </c>
      <c r="AH1009" s="2" t="s">
        <v>73</v>
      </c>
      <c r="AI1009" s="2" t="s">
        <v>74</v>
      </c>
      <c r="AJ1009" s="2" t="s">
        <v>9126</v>
      </c>
      <c r="AK1009" s="2" t="s">
        <v>9127</v>
      </c>
      <c r="AL1009" s="2" t="s">
        <v>75</v>
      </c>
      <c r="AM1009" s="2" t="s">
        <v>9128</v>
      </c>
      <c r="AN1009" s="2" t="s">
        <v>62</v>
      </c>
      <c r="AO1009" s="19" t="s">
        <v>62</v>
      </c>
      <c r="AP1009" s="2" t="s">
        <v>62</v>
      </c>
      <c r="AQ1009" s="2" t="s">
        <v>62</v>
      </c>
      <c r="AR1009" s="2" t="s">
        <v>62</v>
      </c>
      <c r="AS1009" s="2" t="s">
        <v>62</v>
      </c>
      <c r="AT1009" s="2" t="s">
        <v>62</v>
      </c>
      <c r="AU1009" s="2" t="s">
        <v>62</v>
      </c>
      <c r="AV1009" s="19" t="s">
        <v>57</v>
      </c>
      <c r="AW1009" s="2" t="s">
        <v>77</v>
      </c>
      <c r="AX1009" s="2" t="s">
        <v>57</v>
      </c>
      <c r="AY1009" s="2" t="s">
        <v>77</v>
      </c>
    </row>
    <row r="1010" spans="1:51" ht="22.5" customHeight="1" x14ac:dyDescent="0.25">
      <c r="A1010" s="18" t="s">
        <v>9129</v>
      </c>
      <c r="B1010" s="2" t="s">
        <v>9130</v>
      </c>
      <c r="C1010" s="2" t="s">
        <v>595</v>
      </c>
      <c r="D1010" s="2" t="s">
        <v>6880</v>
      </c>
      <c r="E1010" s="2" t="s">
        <v>56</v>
      </c>
      <c r="F1010" s="19">
        <v>1</v>
      </c>
      <c r="G1010" s="19">
        <v>85.2</v>
      </c>
      <c r="H1010" s="19" t="s">
        <v>57</v>
      </c>
      <c r="I1010" s="19">
        <v>-10.220000000000001</v>
      </c>
      <c r="J1010" s="19">
        <v>-23.95</v>
      </c>
      <c r="K1010" s="19" t="s">
        <v>57</v>
      </c>
      <c r="L1010" s="19">
        <v>51.03</v>
      </c>
      <c r="M1010" s="2" t="s">
        <v>666</v>
      </c>
      <c r="N1010" s="2" t="s">
        <v>56</v>
      </c>
      <c r="O1010" s="112">
        <v>55142</v>
      </c>
      <c r="P1010" s="2" t="s">
        <v>9131</v>
      </c>
      <c r="Q1010" s="2" t="s">
        <v>60</v>
      </c>
      <c r="R1010" s="2" t="s">
        <v>9132</v>
      </c>
      <c r="S1010" s="2" t="s">
        <v>62</v>
      </c>
      <c r="T1010" s="19">
        <v>85.2</v>
      </c>
      <c r="U1010" s="19" t="s">
        <v>83</v>
      </c>
      <c r="V1010" s="2" t="s">
        <v>64</v>
      </c>
      <c r="W1010" s="2" t="s">
        <v>9133</v>
      </c>
      <c r="X1010" s="2" t="s">
        <v>9134</v>
      </c>
      <c r="Y1010" s="2" t="s">
        <v>9135</v>
      </c>
      <c r="Z1010" s="2" t="s">
        <v>62</v>
      </c>
      <c r="AA1010" s="2" t="s">
        <v>62</v>
      </c>
      <c r="AB1010" s="2" t="s">
        <v>9133</v>
      </c>
      <c r="AC1010" s="2" t="s">
        <v>9136</v>
      </c>
      <c r="AD1010" s="2" t="s">
        <v>9137</v>
      </c>
      <c r="AE1010" s="2" t="s">
        <v>9138</v>
      </c>
      <c r="AF1010" s="2" t="s">
        <v>105</v>
      </c>
      <c r="AG1010" s="2" t="s">
        <v>9139</v>
      </c>
      <c r="AH1010" s="2" t="s">
        <v>73</v>
      </c>
      <c r="AI1010" s="2" t="s">
        <v>74</v>
      </c>
      <c r="AJ1010" s="2" t="s">
        <v>9140</v>
      </c>
      <c r="AK1010" s="2" t="s">
        <v>9141</v>
      </c>
      <c r="AL1010" s="2" t="s">
        <v>75</v>
      </c>
      <c r="AM1010" s="2" t="s">
        <v>9142</v>
      </c>
      <c r="AN1010" s="2" t="s">
        <v>62</v>
      </c>
      <c r="AO1010" s="19" t="s">
        <v>62</v>
      </c>
      <c r="AP1010" s="2" t="s">
        <v>62</v>
      </c>
      <c r="AQ1010" s="2" t="s">
        <v>62</v>
      </c>
      <c r="AR1010" s="2" t="s">
        <v>62</v>
      </c>
      <c r="AS1010" s="2" t="s">
        <v>62</v>
      </c>
      <c r="AT1010" s="2" t="s">
        <v>62</v>
      </c>
      <c r="AU1010" s="2" t="s">
        <v>62</v>
      </c>
      <c r="AV1010" s="19" t="s">
        <v>57</v>
      </c>
      <c r="AW1010" s="2" t="s">
        <v>77</v>
      </c>
      <c r="AX1010" s="2" t="s">
        <v>57</v>
      </c>
      <c r="AY1010" s="2" t="s">
        <v>77</v>
      </c>
    </row>
    <row r="1011" spans="1:51" ht="22.5" customHeight="1" x14ac:dyDescent="0.25">
      <c r="A1011" s="18" t="s">
        <v>9157</v>
      </c>
      <c r="B1011" s="2" t="s">
        <v>9158</v>
      </c>
      <c r="C1011" s="2" t="s">
        <v>595</v>
      </c>
      <c r="D1011" s="2" t="s">
        <v>6409</v>
      </c>
      <c r="E1011" s="2" t="s">
        <v>77</v>
      </c>
      <c r="F1011" s="19">
        <v>1</v>
      </c>
      <c r="G1011" s="19">
        <v>107.38</v>
      </c>
      <c r="H1011" s="19" t="s">
        <v>57</v>
      </c>
      <c r="I1011" s="19">
        <v>-12.89</v>
      </c>
      <c r="J1011" s="19">
        <v>-21.45</v>
      </c>
      <c r="K1011" s="19" t="s">
        <v>57</v>
      </c>
      <c r="L1011" s="19">
        <v>73.040000000000006</v>
      </c>
      <c r="M1011" s="2" t="s">
        <v>666</v>
      </c>
      <c r="N1011" s="2" t="s">
        <v>56</v>
      </c>
      <c r="O1011" s="2" t="s">
        <v>1076</v>
      </c>
      <c r="P1011" s="2" t="s">
        <v>9159</v>
      </c>
      <c r="Q1011" s="2" t="s">
        <v>60</v>
      </c>
      <c r="R1011" s="2" t="s">
        <v>9160</v>
      </c>
      <c r="S1011" s="2" t="s">
        <v>62</v>
      </c>
      <c r="T1011" s="19">
        <v>107.38</v>
      </c>
      <c r="U1011" s="19" t="s">
        <v>83</v>
      </c>
      <c r="V1011" s="2" t="s">
        <v>64</v>
      </c>
      <c r="W1011" s="2" t="s">
        <v>9161</v>
      </c>
      <c r="X1011" s="2" t="s">
        <v>9162</v>
      </c>
      <c r="Y1011" s="2" t="s">
        <v>9163</v>
      </c>
      <c r="Z1011" s="2" t="s">
        <v>62</v>
      </c>
      <c r="AA1011" s="2" t="s">
        <v>62</v>
      </c>
      <c r="AB1011" s="2" t="s">
        <v>9161</v>
      </c>
      <c r="AC1011" s="2" t="s">
        <v>9164</v>
      </c>
      <c r="AD1011" s="2" t="s">
        <v>9165</v>
      </c>
      <c r="AE1011" s="2" t="s">
        <v>9166</v>
      </c>
      <c r="AF1011" s="2" t="s">
        <v>105</v>
      </c>
      <c r="AG1011" s="2" t="s">
        <v>9167</v>
      </c>
      <c r="AH1011" s="2" t="s">
        <v>73</v>
      </c>
      <c r="AI1011" s="2" t="s">
        <v>74</v>
      </c>
      <c r="AJ1011" s="2" t="s">
        <v>8924</v>
      </c>
      <c r="AK1011" s="2" t="s">
        <v>9029</v>
      </c>
      <c r="AL1011" s="2" t="s">
        <v>75</v>
      </c>
      <c r="AM1011" s="2" t="s">
        <v>9168</v>
      </c>
      <c r="AN1011" s="2" t="s">
        <v>62</v>
      </c>
      <c r="AO1011" s="19" t="s">
        <v>62</v>
      </c>
      <c r="AP1011" s="2" t="s">
        <v>62</v>
      </c>
      <c r="AQ1011" s="2" t="s">
        <v>62</v>
      </c>
      <c r="AR1011" s="2" t="s">
        <v>62</v>
      </c>
      <c r="AS1011" s="2" t="s">
        <v>62</v>
      </c>
      <c r="AT1011" s="2" t="s">
        <v>62</v>
      </c>
      <c r="AU1011" s="2" t="s">
        <v>62</v>
      </c>
      <c r="AV1011" s="19" t="s">
        <v>57</v>
      </c>
      <c r="AW1011" s="2" t="s">
        <v>77</v>
      </c>
      <c r="AX1011" s="2" t="s">
        <v>57</v>
      </c>
      <c r="AY1011" s="2" t="s">
        <v>77</v>
      </c>
    </row>
    <row r="1012" spans="1:51" ht="22.5" customHeight="1" x14ac:dyDescent="0.25">
      <c r="A1012" s="18" t="s">
        <v>9169</v>
      </c>
      <c r="B1012" s="2" t="s">
        <v>9170</v>
      </c>
      <c r="C1012" s="2" t="s">
        <v>595</v>
      </c>
      <c r="D1012" s="2" t="s">
        <v>9171</v>
      </c>
      <c r="E1012" s="2" t="s">
        <v>77</v>
      </c>
      <c r="F1012" s="19">
        <v>1</v>
      </c>
      <c r="G1012" s="19">
        <v>78.7</v>
      </c>
      <c r="H1012" s="19">
        <v>15.9</v>
      </c>
      <c r="I1012" s="19">
        <v>-15.44</v>
      </c>
      <c r="J1012" s="19" t="s">
        <v>57</v>
      </c>
      <c r="K1012" s="19" t="s">
        <v>57</v>
      </c>
      <c r="L1012" s="19">
        <v>79.16</v>
      </c>
      <c r="M1012" s="2" t="s">
        <v>666</v>
      </c>
      <c r="N1012" s="2" t="s">
        <v>62</v>
      </c>
      <c r="O1012" s="112">
        <v>70526</v>
      </c>
      <c r="P1012" s="2" t="s">
        <v>9172</v>
      </c>
      <c r="Q1012" s="2" t="s">
        <v>60</v>
      </c>
      <c r="R1012" s="2" t="s">
        <v>9173</v>
      </c>
      <c r="S1012" s="2" t="s">
        <v>62</v>
      </c>
      <c r="T1012" s="19">
        <v>78.7</v>
      </c>
      <c r="U1012" s="19" t="s">
        <v>83</v>
      </c>
      <c r="V1012" s="2" t="s">
        <v>64</v>
      </c>
      <c r="W1012" s="2" t="s">
        <v>9174</v>
      </c>
      <c r="X1012" s="2" t="s">
        <v>9175</v>
      </c>
      <c r="Y1012" s="2" t="s">
        <v>9176</v>
      </c>
      <c r="Z1012" s="2" t="s">
        <v>62</v>
      </c>
      <c r="AA1012" s="2" t="s">
        <v>62</v>
      </c>
      <c r="AB1012" s="2" t="s">
        <v>9174</v>
      </c>
      <c r="AC1012" s="2" t="s">
        <v>9177</v>
      </c>
      <c r="AD1012" s="2" t="s">
        <v>9178</v>
      </c>
      <c r="AE1012" s="2" t="s">
        <v>234</v>
      </c>
      <c r="AF1012" s="2" t="s">
        <v>234</v>
      </c>
      <c r="AG1012" s="2" t="s">
        <v>9179</v>
      </c>
      <c r="AH1012" s="2" t="s">
        <v>73</v>
      </c>
      <c r="AI1012" s="2" t="s">
        <v>236</v>
      </c>
      <c r="AJ1012" s="2" t="s">
        <v>9180</v>
      </c>
      <c r="AK1012" s="2" t="s">
        <v>9181</v>
      </c>
      <c r="AL1012" s="2" t="s">
        <v>7398</v>
      </c>
      <c r="AM1012" s="2" t="s">
        <v>9182</v>
      </c>
      <c r="AN1012" s="2" t="s">
        <v>62</v>
      </c>
      <c r="AO1012" s="19" t="s">
        <v>62</v>
      </c>
      <c r="AP1012" s="2" t="s">
        <v>62</v>
      </c>
      <c r="AQ1012" s="2" t="s">
        <v>62</v>
      </c>
      <c r="AR1012" s="2" t="s">
        <v>62</v>
      </c>
      <c r="AS1012" s="2" t="s">
        <v>62</v>
      </c>
      <c r="AT1012" s="2" t="s">
        <v>62</v>
      </c>
      <c r="AU1012" s="2" t="s">
        <v>62</v>
      </c>
      <c r="AV1012" s="19" t="s">
        <v>57</v>
      </c>
      <c r="AW1012" s="2" t="s">
        <v>77</v>
      </c>
      <c r="AX1012" s="2" t="s">
        <v>57</v>
      </c>
      <c r="AY1012" s="2" t="s">
        <v>77</v>
      </c>
    </row>
    <row r="1013" spans="1:51" ht="22.5" customHeight="1" x14ac:dyDescent="0.25">
      <c r="A1013" s="18" t="s">
        <v>9205</v>
      </c>
      <c r="B1013" s="2" t="s">
        <v>9206</v>
      </c>
      <c r="C1013" s="2" t="s">
        <v>595</v>
      </c>
      <c r="D1013" s="2" t="s">
        <v>9207</v>
      </c>
      <c r="E1013" s="2" t="s">
        <v>77</v>
      </c>
      <c r="F1013" s="19">
        <v>1</v>
      </c>
      <c r="G1013" s="19">
        <v>174.36</v>
      </c>
      <c r="H1013" s="19" t="s">
        <v>57</v>
      </c>
      <c r="I1013" s="19">
        <v>-20.92</v>
      </c>
      <c r="J1013" s="19">
        <v>-25.95</v>
      </c>
      <c r="K1013" s="19" t="s">
        <v>57</v>
      </c>
      <c r="L1013" s="19">
        <v>127.49</v>
      </c>
      <c r="M1013" s="2" t="s">
        <v>666</v>
      </c>
      <c r="N1013" s="2" t="s">
        <v>56</v>
      </c>
      <c r="O1013" s="2" t="s">
        <v>161</v>
      </c>
      <c r="P1013" s="2" t="s">
        <v>162</v>
      </c>
      <c r="Q1013" s="2" t="s">
        <v>60</v>
      </c>
      <c r="R1013" s="2" t="s">
        <v>163</v>
      </c>
      <c r="S1013" s="2" t="s">
        <v>62</v>
      </c>
      <c r="T1013" s="19">
        <v>174.36</v>
      </c>
      <c r="U1013" s="19" t="s">
        <v>83</v>
      </c>
      <c r="V1013" s="2" t="s">
        <v>64</v>
      </c>
      <c r="W1013" s="2" t="s">
        <v>9208</v>
      </c>
      <c r="X1013" s="2" t="s">
        <v>9209</v>
      </c>
      <c r="Y1013" s="2" t="s">
        <v>9210</v>
      </c>
      <c r="Z1013" s="2" t="s">
        <v>62</v>
      </c>
      <c r="AA1013" s="2" t="s">
        <v>62</v>
      </c>
      <c r="AB1013" s="2" t="s">
        <v>9208</v>
      </c>
      <c r="AC1013" s="2" t="s">
        <v>9211</v>
      </c>
      <c r="AD1013" s="2" t="s">
        <v>9212</v>
      </c>
      <c r="AE1013" s="2" t="s">
        <v>234</v>
      </c>
      <c r="AF1013" s="2" t="s">
        <v>234</v>
      </c>
      <c r="AG1013" s="2" t="s">
        <v>9213</v>
      </c>
      <c r="AH1013" s="2" t="s">
        <v>73</v>
      </c>
      <c r="AI1013" s="2" t="s">
        <v>74</v>
      </c>
      <c r="AJ1013" s="2" t="s">
        <v>9214</v>
      </c>
      <c r="AK1013" s="2" t="s">
        <v>9215</v>
      </c>
      <c r="AL1013" s="2" t="s">
        <v>75</v>
      </c>
      <c r="AM1013" s="2" t="s">
        <v>9216</v>
      </c>
      <c r="AN1013" s="2" t="s">
        <v>62</v>
      </c>
      <c r="AO1013" s="19" t="s">
        <v>62</v>
      </c>
      <c r="AP1013" s="2" t="s">
        <v>62</v>
      </c>
      <c r="AQ1013" s="2" t="s">
        <v>62</v>
      </c>
      <c r="AR1013" s="2" t="s">
        <v>62</v>
      </c>
      <c r="AS1013" s="2" t="s">
        <v>62</v>
      </c>
      <c r="AT1013" s="2" t="s">
        <v>62</v>
      </c>
      <c r="AU1013" s="2" t="s">
        <v>62</v>
      </c>
      <c r="AV1013" s="19" t="s">
        <v>57</v>
      </c>
      <c r="AW1013" s="2" t="s">
        <v>77</v>
      </c>
      <c r="AX1013" s="2" t="s">
        <v>57</v>
      </c>
      <c r="AY1013" s="2" t="s">
        <v>77</v>
      </c>
    </row>
    <row r="1014" spans="1:51" ht="22.5" customHeight="1" x14ac:dyDescent="0.25">
      <c r="A1014" s="18" t="s">
        <v>9217</v>
      </c>
      <c r="B1014" s="2" t="s">
        <v>9218</v>
      </c>
      <c r="C1014" s="2" t="s">
        <v>595</v>
      </c>
      <c r="D1014" s="2" t="s">
        <v>8371</v>
      </c>
      <c r="E1014" s="2" t="s">
        <v>77</v>
      </c>
      <c r="F1014" s="19">
        <v>1</v>
      </c>
      <c r="G1014" s="19">
        <v>99.9</v>
      </c>
      <c r="H1014" s="19" t="s">
        <v>57</v>
      </c>
      <c r="I1014" s="19">
        <v>-11.99</v>
      </c>
      <c r="J1014" s="19">
        <v>-19.95</v>
      </c>
      <c r="K1014" s="19" t="s">
        <v>57</v>
      </c>
      <c r="L1014" s="19">
        <v>67.959999999999994</v>
      </c>
      <c r="M1014" s="2" t="s">
        <v>666</v>
      </c>
      <c r="N1014" s="2" t="s">
        <v>62</v>
      </c>
      <c r="O1014" s="2" t="s">
        <v>1572</v>
      </c>
      <c r="P1014" s="2" t="s">
        <v>1573</v>
      </c>
      <c r="Q1014" s="2" t="s">
        <v>60</v>
      </c>
      <c r="R1014" s="2" t="s">
        <v>1574</v>
      </c>
      <c r="S1014" s="2" t="s">
        <v>62</v>
      </c>
      <c r="T1014" s="19">
        <v>99.9</v>
      </c>
      <c r="U1014" s="19" t="s">
        <v>83</v>
      </c>
      <c r="V1014" s="2" t="s">
        <v>64</v>
      </c>
      <c r="W1014" s="2" t="s">
        <v>9219</v>
      </c>
      <c r="X1014" s="2" t="s">
        <v>9220</v>
      </c>
      <c r="Y1014" s="2" t="s">
        <v>9221</v>
      </c>
      <c r="Z1014" s="2" t="s">
        <v>62</v>
      </c>
      <c r="AA1014" s="2" t="s">
        <v>62</v>
      </c>
      <c r="AB1014" s="2" t="s">
        <v>9219</v>
      </c>
      <c r="AC1014" s="2" t="s">
        <v>9222</v>
      </c>
      <c r="AD1014" s="2" t="s">
        <v>9223</v>
      </c>
      <c r="AE1014" s="2" t="s">
        <v>9224</v>
      </c>
      <c r="AF1014" s="2" t="s">
        <v>71</v>
      </c>
      <c r="AG1014" s="2" t="s">
        <v>9225</v>
      </c>
      <c r="AH1014" s="2" t="s">
        <v>73</v>
      </c>
      <c r="AI1014" s="2" t="s">
        <v>74</v>
      </c>
      <c r="AJ1014" s="2" t="s">
        <v>9226</v>
      </c>
      <c r="AK1014" s="2" t="s">
        <v>9227</v>
      </c>
      <c r="AL1014" s="2" t="s">
        <v>75</v>
      </c>
      <c r="AM1014" s="2" t="s">
        <v>9228</v>
      </c>
      <c r="AN1014" s="2" t="s">
        <v>62</v>
      </c>
      <c r="AO1014" s="19" t="s">
        <v>62</v>
      </c>
      <c r="AP1014" s="2" t="s">
        <v>62</v>
      </c>
      <c r="AQ1014" s="2" t="s">
        <v>62</v>
      </c>
      <c r="AR1014" s="2" t="s">
        <v>62</v>
      </c>
      <c r="AS1014" s="2" t="s">
        <v>62</v>
      </c>
      <c r="AT1014" s="2" t="s">
        <v>62</v>
      </c>
      <c r="AU1014" s="2" t="s">
        <v>62</v>
      </c>
      <c r="AV1014" s="19" t="s">
        <v>57</v>
      </c>
      <c r="AW1014" s="2" t="s">
        <v>77</v>
      </c>
      <c r="AX1014" s="2" t="s">
        <v>57</v>
      </c>
      <c r="AY1014" s="2" t="s">
        <v>77</v>
      </c>
    </row>
    <row r="1015" spans="1:51" ht="22.5" customHeight="1" x14ac:dyDescent="0.25">
      <c r="A1015" s="18" t="s">
        <v>9229</v>
      </c>
      <c r="B1015" s="2" t="s">
        <v>9230</v>
      </c>
      <c r="C1015" s="2" t="s">
        <v>595</v>
      </c>
      <c r="D1015" s="2" t="s">
        <v>8371</v>
      </c>
      <c r="E1015" s="2" t="s">
        <v>77</v>
      </c>
      <c r="F1015" s="19">
        <v>1</v>
      </c>
      <c r="G1015" s="19">
        <v>148.61000000000001</v>
      </c>
      <c r="H1015" s="19" t="s">
        <v>57</v>
      </c>
      <c r="I1015" s="19">
        <v>-25.26</v>
      </c>
      <c r="J1015" s="19">
        <v>-24.95</v>
      </c>
      <c r="K1015" s="19" t="s">
        <v>57</v>
      </c>
      <c r="L1015" s="19">
        <v>98.4</v>
      </c>
      <c r="M1015" s="2" t="s">
        <v>666</v>
      </c>
      <c r="N1015" s="2" t="s">
        <v>56</v>
      </c>
      <c r="O1015" s="112">
        <v>112074</v>
      </c>
      <c r="P1015" s="2" t="s">
        <v>9231</v>
      </c>
      <c r="Q1015" s="2" t="s">
        <v>60</v>
      </c>
      <c r="R1015" s="2" t="s">
        <v>9232</v>
      </c>
      <c r="S1015" s="2" t="s">
        <v>62</v>
      </c>
      <c r="T1015" s="19">
        <v>148.61000000000001</v>
      </c>
      <c r="U1015" s="19" t="s">
        <v>63</v>
      </c>
      <c r="V1015" s="2" t="s">
        <v>64</v>
      </c>
      <c r="W1015" s="2" t="s">
        <v>9233</v>
      </c>
      <c r="X1015" s="2" t="s">
        <v>9234</v>
      </c>
      <c r="Y1015" s="2" t="s">
        <v>9235</v>
      </c>
      <c r="Z1015" s="2" t="s">
        <v>62</v>
      </c>
      <c r="AA1015" s="2" t="s">
        <v>62</v>
      </c>
      <c r="AB1015" s="2" t="s">
        <v>9233</v>
      </c>
      <c r="AC1015" s="2" t="s">
        <v>9236</v>
      </c>
      <c r="AD1015" s="2" t="s">
        <v>9237</v>
      </c>
      <c r="AE1015" s="2" t="s">
        <v>9238</v>
      </c>
      <c r="AF1015" s="2" t="s">
        <v>234</v>
      </c>
      <c r="AG1015" s="2" t="s">
        <v>9239</v>
      </c>
      <c r="AH1015" s="2" t="s">
        <v>73</v>
      </c>
      <c r="AI1015" s="2" t="s">
        <v>74</v>
      </c>
      <c r="AJ1015" s="2" t="s">
        <v>9240</v>
      </c>
      <c r="AK1015" s="2" t="s">
        <v>9241</v>
      </c>
      <c r="AL1015" s="2" t="s">
        <v>75</v>
      </c>
      <c r="AM1015" s="2" t="s">
        <v>9242</v>
      </c>
      <c r="AN1015" s="2" t="s">
        <v>62</v>
      </c>
      <c r="AO1015" s="19" t="s">
        <v>62</v>
      </c>
      <c r="AP1015" s="2" t="s">
        <v>62</v>
      </c>
      <c r="AQ1015" s="2" t="s">
        <v>62</v>
      </c>
      <c r="AR1015" s="2" t="s">
        <v>62</v>
      </c>
      <c r="AS1015" s="2" t="s">
        <v>62</v>
      </c>
      <c r="AT1015" s="2" t="s">
        <v>62</v>
      </c>
      <c r="AU1015" s="2" t="s">
        <v>62</v>
      </c>
      <c r="AV1015" s="19" t="s">
        <v>57</v>
      </c>
      <c r="AW1015" s="2" t="s">
        <v>77</v>
      </c>
      <c r="AX1015" s="2" t="s">
        <v>57</v>
      </c>
      <c r="AY1015" s="2" t="s">
        <v>77</v>
      </c>
    </row>
    <row r="1016" spans="1:51" ht="22.5" customHeight="1" x14ac:dyDescent="0.25">
      <c r="A1016" s="18" t="s">
        <v>9243</v>
      </c>
      <c r="B1016" s="2" t="s">
        <v>9244</v>
      </c>
      <c r="C1016" s="2" t="s">
        <v>595</v>
      </c>
      <c r="D1016" s="2" t="s">
        <v>8371</v>
      </c>
      <c r="E1016" s="2" t="s">
        <v>56</v>
      </c>
      <c r="F1016" s="19">
        <v>1</v>
      </c>
      <c r="G1016" s="19">
        <v>56.08</v>
      </c>
      <c r="H1016" s="19">
        <v>51.2</v>
      </c>
      <c r="I1016" s="19">
        <v>-12.73</v>
      </c>
      <c r="J1016" s="19">
        <v>-51.2</v>
      </c>
      <c r="K1016" s="19" t="s">
        <v>57</v>
      </c>
      <c r="L1016" s="19">
        <v>43.35</v>
      </c>
      <c r="M1016" s="2" t="s">
        <v>666</v>
      </c>
      <c r="N1016" s="2" t="s">
        <v>56</v>
      </c>
      <c r="O1016" s="112">
        <v>55174</v>
      </c>
      <c r="P1016" s="2" t="s">
        <v>4365</v>
      </c>
      <c r="Q1016" s="2" t="s">
        <v>60</v>
      </c>
      <c r="R1016" s="2" t="s">
        <v>4366</v>
      </c>
      <c r="S1016" s="2" t="s">
        <v>62</v>
      </c>
      <c r="T1016" s="19">
        <v>56.08</v>
      </c>
      <c r="U1016" s="19" t="s">
        <v>83</v>
      </c>
      <c r="V1016" s="2" t="s">
        <v>64</v>
      </c>
      <c r="W1016" s="2" t="s">
        <v>9245</v>
      </c>
      <c r="X1016" s="2" t="s">
        <v>9246</v>
      </c>
      <c r="Y1016" s="2" t="s">
        <v>9247</v>
      </c>
      <c r="Z1016" s="2" t="s">
        <v>62</v>
      </c>
      <c r="AA1016" s="2" t="s">
        <v>62</v>
      </c>
      <c r="AB1016" s="2" t="s">
        <v>9245</v>
      </c>
      <c r="AC1016" s="2" t="s">
        <v>9248</v>
      </c>
      <c r="AD1016" s="2" t="s">
        <v>9249</v>
      </c>
      <c r="AE1016" s="2" t="s">
        <v>9250</v>
      </c>
      <c r="AF1016" s="2" t="s">
        <v>4777</v>
      </c>
      <c r="AG1016" s="2" t="s">
        <v>9251</v>
      </c>
      <c r="AH1016" s="2" t="s">
        <v>73</v>
      </c>
      <c r="AI1016" s="2" t="s">
        <v>74</v>
      </c>
      <c r="AJ1016" s="2" t="s">
        <v>9252</v>
      </c>
      <c r="AK1016" s="2" t="s">
        <v>8423</v>
      </c>
      <c r="AL1016" s="2" t="s">
        <v>75</v>
      </c>
      <c r="AM1016" s="2" t="s">
        <v>9253</v>
      </c>
      <c r="AN1016" s="2" t="s">
        <v>62</v>
      </c>
      <c r="AO1016" s="19" t="s">
        <v>62</v>
      </c>
      <c r="AP1016" s="2" t="s">
        <v>62</v>
      </c>
      <c r="AQ1016" s="2" t="s">
        <v>62</v>
      </c>
      <c r="AR1016" s="2" t="s">
        <v>62</v>
      </c>
      <c r="AS1016" s="2" t="s">
        <v>62</v>
      </c>
      <c r="AT1016" s="2" t="s">
        <v>62</v>
      </c>
      <c r="AU1016" s="2" t="s">
        <v>62</v>
      </c>
      <c r="AV1016" s="19" t="s">
        <v>57</v>
      </c>
      <c r="AW1016" s="2" t="s">
        <v>77</v>
      </c>
      <c r="AX1016" s="2" t="s">
        <v>57</v>
      </c>
      <c r="AY1016" s="2" t="s">
        <v>77</v>
      </c>
    </row>
    <row r="1017" spans="1:51" ht="22.5" customHeight="1" x14ac:dyDescent="0.25">
      <c r="A1017" s="18" t="s">
        <v>9254</v>
      </c>
      <c r="B1017" s="2" t="s">
        <v>9255</v>
      </c>
      <c r="C1017" s="2" t="s">
        <v>595</v>
      </c>
      <c r="D1017" s="2" t="s">
        <v>8371</v>
      </c>
      <c r="E1017" s="2" t="s">
        <v>77</v>
      </c>
      <c r="F1017" s="19">
        <v>1</v>
      </c>
      <c r="G1017" s="19">
        <v>21.99</v>
      </c>
      <c r="H1017" s="19">
        <v>23.5</v>
      </c>
      <c r="I1017" s="19">
        <v>-8.64</v>
      </c>
      <c r="J1017" s="19">
        <v>-23.5</v>
      </c>
      <c r="K1017" s="19" t="s">
        <v>57</v>
      </c>
      <c r="L1017" s="19">
        <v>13.35</v>
      </c>
      <c r="M1017" s="2" t="s">
        <v>666</v>
      </c>
      <c r="N1017" s="2" t="s">
        <v>56</v>
      </c>
      <c r="O1017" s="112">
        <v>4034</v>
      </c>
      <c r="P1017" s="2" t="s">
        <v>9256</v>
      </c>
      <c r="Q1017" s="2" t="s">
        <v>60</v>
      </c>
      <c r="R1017" s="2" t="s">
        <v>9257</v>
      </c>
      <c r="S1017" s="2" t="s">
        <v>62</v>
      </c>
      <c r="T1017" s="19">
        <v>21.99</v>
      </c>
      <c r="U1017" s="19" t="s">
        <v>83</v>
      </c>
      <c r="V1017" s="2" t="s">
        <v>64</v>
      </c>
      <c r="W1017" s="2" t="s">
        <v>9258</v>
      </c>
      <c r="X1017" s="2" t="s">
        <v>9259</v>
      </c>
      <c r="Y1017" s="2" t="s">
        <v>9260</v>
      </c>
      <c r="Z1017" s="2" t="s">
        <v>62</v>
      </c>
      <c r="AA1017" s="2" t="s">
        <v>62</v>
      </c>
      <c r="AB1017" s="2" t="s">
        <v>9258</v>
      </c>
      <c r="AC1017" s="2" t="s">
        <v>9261</v>
      </c>
      <c r="AD1017" s="2" t="s">
        <v>9262</v>
      </c>
      <c r="AE1017" s="2" t="s">
        <v>9263</v>
      </c>
      <c r="AF1017" s="2" t="s">
        <v>71</v>
      </c>
      <c r="AG1017" s="2" t="s">
        <v>9264</v>
      </c>
      <c r="AH1017" s="2" t="s">
        <v>73</v>
      </c>
      <c r="AI1017" s="2" t="s">
        <v>74</v>
      </c>
      <c r="AJ1017" s="2" t="s">
        <v>9265</v>
      </c>
      <c r="AK1017" s="2" t="s">
        <v>9266</v>
      </c>
      <c r="AL1017" s="2" t="s">
        <v>75</v>
      </c>
      <c r="AM1017" s="2" t="s">
        <v>9267</v>
      </c>
      <c r="AN1017" s="2" t="s">
        <v>62</v>
      </c>
      <c r="AO1017" s="19" t="s">
        <v>62</v>
      </c>
      <c r="AP1017" s="2" t="s">
        <v>62</v>
      </c>
      <c r="AQ1017" s="2" t="s">
        <v>62</v>
      </c>
      <c r="AR1017" s="2" t="s">
        <v>62</v>
      </c>
      <c r="AS1017" s="2" t="s">
        <v>62</v>
      </c>
      <c r="AT1017" s="2" t="s">
        <v>62</v>
      </c>
      <c r="AU1017" s="2" t="s">
        <v>62</v>
      </c>
      <c r="AV1017" s="19" t="s">
        <v>57</v>
      </c>
      <c r="AW1017" s="2" t="s">
        <v>77</v>
      </c>
      <c r="AX1017" s="2" t="s">
        <v>57</v>
      </c>
      <c r="AY1017" s="2" t="s">
        <v>77</v>
      </c>
    </row>
    <row r="1018" spans="1:51" ht="22.5" customHeight="1" x14ac:dyDescent="0.25">
      <c r="A1018" s="18" t="s">
        <v>9268</v>
      </c>
      <c r="B1018" s="2" t="s">
        <v>9269</v>
      </c>
      <c r="C1018" s="2" t="s">
        <v>595</v>
      </c>
      <c r="D1018" s="2" t="s">
        <v>9207</v>
      </c>
      <c r="E1018" s="2" t="s">
        <v>77</v>
      </c>
      <c r="F1018" s="19">
        <v>1</v>
      </c>
      <c r="G1018" s="19">
        <v>183.33</v>
      </c>
      <c r="H1018" s="19" t="s">
        <v>57</v>
      </c>
      <c r="I1018" s="19">
        <v>-31.17</v>
      </c>
      <c r="J1018" s="19">
        <v>-41.95</v>
      </c>
      <c r="K1018" s="19" t="s">
        <v>57</v>
      </c>
      <c r="L1018" s="19">
        <v>110.21</v>
      </c>
      <c r="M1018" s="2" t="s">
        <v>666</v>
      </c>
      <c r="N1018" s="2" t="s">
        <v>56</v>
      </c>
      <c r="O1018" s="2" t="s">
        <v>283</v>
      </c>
      <c r="P1018" s="2" t="s">
        <v>2199</v>
      </c>
      <c r="Q1018" s="2" t="s">
        <v>60</v>
      </c>
      <c r="R1018" s="2" t="s">
        <v>2200</v>
      </c>
      <c r="S1018" s="2" t="s">
        <v>62</v>
      </c>
      <c r="T1018" s="19">
        <v>183.33</v>
      </c>
      <c r="U1018" s="19" t="s">
        <v>63</v>
      </c>
      <c r="V1018" s="2" t="s">
        <v>64</v>
      </c>
      <c r="W1018" s="2" t="s">
        <v>9270</v>
      </c>
      <c r="X1018" s="2" t="s">
        <v>9271</v>
      </c>
      <c r="Y1018" s="2" t="s">
        <v>9272</v>
      </c>
      <c r="Z1018" s="2" t="s">
        <v>62</v>
      </c>
      <c r="AA1018" s="2" t="s">
        <v>62</v>
      </c>
      <c r="AB1018" s="2" t="s">
        <v>9270</v>
      </c>
      <c r="AC1018" s="2" t="s">
        <v>9273</v>
      </c>
      <c r="AD1018" s="2" t="s">
        <v>9274</v>
      </c>
      <c r="AE1018" s="2" t="s">
        <v>156</v>
      </c>
      <c r="AF1018" s="2" t="s">
        <v>156</v>
      </c>
      <c r="AG1018" s="2" t="s">
        <v>9275</v>
      </c>
      <c r="AH1018" s="2" t="s">
        <v>73</v>
      </c>
      <c r="AI1018" s="2" t="s">
        <v>74</v>
      </c>
      <c r="AJ1018" s="2" t="s">
        <v>9276</v>
      </c>
      <c r="AK1018" s="2" t="s">
        <v>9277</v>
      </c>
      <c r="AL1018" s="2" t="s">
        <v>75</v>
      </c>
      <c r="AM1018" s="2" t="s">
        <v>9278</v>
      </c>
      <c r="AN1018" s="2" t="s">
        <v>62</v>
      </c>
      <c r="AO1018" s="19" t="s">
        <v>62</v>
      </c>
      <c r="AP1018" s="2" t="s">
        <v>62</v>
      </c>
      <c r="AQ1018" s="2" t="s">
        <v>62</v>
      </c>
      <c r="AR1018" s="2" t="s">
        <v>62</v>
      </c>
      <c r="AS1018" s="2" t="s">
        <v>62</v>
      </c>
      <c r="AT1018" s="2" t="s">
        <v>62</v>
      </c>
      <c r="AU1018" s="2" t="s">
        <v>62</v>
      </c>
      <c r="AV1018" s="19" t="s">
        <v>57</v>
      </c>
      <c r="AW1018" s="2" t="s">
        <v>77</v>
      </c>
      <c r="AX1018" s="2" t="s">
        <v>57</v>
      </c>
      <c r="AY1018" s="2" t="s">
        <v>77</v>
      </c>
    </row>
    <row r="1019" spans="1:51" ht="22.5" customHeight="1" x14ac:dyDescent="0.25">
      <c r="A1019" s="18" t="s">
        <v>9279</v>
      </c>
      <c r="B1019" s="2" t="s">
        <v>9269</v>
      </c>
      <c r="C1019" s="2" t="s">
        <v>595</v>
      </c>
      <c r="D1019" s="2" t="s">
        <v>7745</v>
      </c>
      <c r="E1019" s="2" t="s">
        <v>77</v>
      </c>
      <c r="F1019" s="19">
        <v>1</v>
      </c>
      <c r="G1019" s="19">
        <v>57.9</v>
      </c>
      <c r="H1019" s="19">
        <v>21.41</v>
      </c>
      <c r="I1019" s="19">
        <v>-12.95</v>
      </c>
      <c r="J1019" s="19">
        <v>-21.41</v>
      </c>
      <c r="K1019" s="19" t="s">
        <v>57</v>
      </c>
      <c r="L1019" s="19">
        <v>44.95</v>
      </c>
      <c r="M1019" s="2" t="s">
        <v>666</v>
      </c>
      <c r="N1019" s="2" t="s">
        <v>62</v>
      </c>
      <c r="O1019" s="112">
        <v>2367</v>
      </c>
      <c r="P1019" s="2" t="s">
        <v>9280</v>
      </c>
      <c r="Q1019" s="2" t="s">
        <v>60</v>
      </c>
      <c r="R1019" s="2" t="s">
        <v>9281</v>
      </c>
      <c r="S1019" s="2" t="s">
        <v>62</v>
      </c>
      <c r="T1019" s="19">
        <v>57.9</v>
      </c>
      <c r="U1019" s="19" t="s">
        <v>83</v>
      </c>
      <c r="V1019" s="2" t="s">
        <v>64</v>
      </c>
      <c r="W1019" s="2" t="s">
        <v>9282</v>
      </c>
      <c r="X1019" s="2" t="s">
        <v>9283</v>
      </c>
      <c r="Y1019" s="2" t="s">
        <v>9284</v>
      </c>
      <c r="Z1019" s="2" t="s">
        <v>62</v>
      </c>
      <c r="AA1019" s="2" t="s">
        <v>62</v>
      </c>
      <c r="AB1019" s="2" t="s">
        <v>9282</v>
      </c>
      <c r="AC1019" s="2" t="s">
        <v>9285</v>
      </c>
      <c r="AD1019" s="2" t="s">
        <v>9286</v>
      </c>
      <c r="AE1019" s="2" t="s">
        <v>9287</v>
      </c>
      <c r="AF1019" s="2" t="s">
        <v>853</v>
      </c>
      <c r="AG1019" s="2" t="s">
        <v>9288</v>
      </c>
      <c r="AH1019" s="2" t="s">
        <v>73</v>
      </c>
      <c r="AI1019" s="2" t="s">
        <v>74</v>
      </c>
      <c r="AJ1019" s="2" t="s">
        <v>9265</v>
      </c>
      <c r="AK1019" s="2" t="s">
        <v>9289</v>
      </c>
      <c r="AL1019" s="2" t="s">
        <v>75</v>
      </c>
      <c r="AM1019" s="2" t="s">
        <v>9290</v>
      </c>
      <c r="AN1019" s="2" t="s">
        <v>62</v>
      </c>
      <c r="AO1019" s="19" t="s">
        <v>62</v>
      </c>
      <c r="AP1019" s="2" t="s">
        <v>62</v>
      </c>
      <c r="AQ1019" s="2" t="s">
        <v>62</v>
      </c>
      <c r="AR1019" s="2" t="s">
        <v>62</v>
      </c>
      <c r="AS1019" s="2" t="s">
        <v>62</v>
      </c>
      <c r="AT1019" s="2" t="s">
        <v>62</v>
      </c>
      <c r="AU1019" s="2" t="s">
        <v>62</v>
      </c>
      <c r="AV1019" s="19" t="s">
        <v>57</v>
      </c>
      <c r="AW1019" s="2" t="s">
        <v>77</v>
      </c>
      <c r="AX1019" s="2" t="s">
        <v>57</v>
      </c>
      <c r="AY1019" s="2" t="s">
        <v>77</v>
      </c>
    </row>
    <row r="1020" spans="1:51" ht="22.5" customHeight="1" x14ac:dyDescent="0.25">
      <c r="A1020" s="18" t="s">
        <v>9291</v>
      </c>
      <c r="B1020" s="2" t="s">
        <v>9292</v>
      </c>
      <c r="C1020" s="2" t="s">
        <v>595</v>
      </c>
      <c r="D1020" s="2" t="s">
        <v>8371</v>
      </c>
      <c r="E1020" s="2" t="s">
        <v>56</v>
      </c>
      <c r="F1020" s="19">
        <v>1</v>
      </c>
      <c r="G1020" s="19">
        <v>113.7</v>
      </c>
      <c r="H1020" s="19" t="s">
        <v>57</v>
      </c>
      <c r="I1020" s="19">
        <v>-13.64</v>
      </c>
      <c r="J1020" s="19">
        <v>-20.45</v>
      </c>
      <c r="K1020" s="19" t="s">
        <v>57</v>
      </c>
      <c r="L1020" s="19">
        <v>79.61</v>
      </c>
      <c r="M1020" s="2" t="s">
        <v>666</v>
      </c>
      <c r="N1020" s="2" t="s">
        <v>56</v>
      </c>
      <c r="O1020" s="2" t="s">
        <v>9293</v>
      </c>
      <c r="P1020" s="2" t="s">
        <v>9294</v>
      </c>
      <c r="Q1020" s="2" t="s">
        <v>60</v>
      </c>
      <c r="R1020" s="2" t="s">
        <v>9295</v>
      </c>
      <c r="S1020" s="2" t="s">
        <v>62</v>
      </c>
      <c r="T1020" s="19">
        <v>113.7</v>
      </c>
      <c r="U1020" s="19" t="s">
        <v>83</v>
      </c>
      <c r="V1020" s="2" t="s">
        <v>64</v>
      </c>
      <c r="W1020" s="2" t="s">
        <v>9296</v>
      </c>
      <c r="X1020" s="2" t="s">
        <v>9297</v>
      </c>
      <c r="Y1020" s="2" t="s">
        <v>9298</v>
      </c>
      <c r="Z1020" s="2" t="s">
        <v>62</v>
      </c>
      <c r="AA1020" s="2" t="s">
        <v>62</v>
      </c>
      <c r="AB1020" s="2" t="s">
        <v>9296</v>
      </c>
      <c r="AC1020" s="2" t="s">
        <v>9299</v>
      </c>
      <c r="AD1020" s="2" t="s">
        <v>9300</v>
      </c>
      <c r="AE1020" s="2" t="s">
        <v>9301</v>
      </c>
      <c r="AF1020" s="2" t="s">
        <v>345</v>
      </c>
      <c r="AG1020" s="2" t="s">
        <v>9302</v>
      </c>
      <c r="AH1020" s="2" t="s">
        <v>73</v>
      </c>
      <c r="AI1020" s="2" t="s">
        <v>74</v>
      </c>
      <c r="AJ1020" s="2" t="s">
        <v>9303</v>
      </c>
      <c r="AK1020" s="2" t="s">
        <v>9304</v>
      </c>
      <c r="AL1020" s="2" t="s">
        <v>75</v>
      </c>
      <c r="AM1020" s="2" t="s">
        <v>9305</v>
      </c>
      <c r="AN1020" s="2" t="s">
        <v>62</v>
      </c>
      <c r="AO1020" s="19" t="s">
        <v>62</v>
      </c>
      <c r="AP1020" s="2" t="s">
        <v>62</v>
      </c>
      <c r="AQ1020" s="2" t="s">
        <v>62</v>
      </c>
      <c r="AR1020" s="2" t="s">
        <v>62</v>
      </c>
      <c r="AS1020" s="2" t="s">
        <v>62</v>
      </c>
      <c r="AT1020" s="2" t="s">
        <v>62</v>
      </c>
      <c r="AU1020" s="2" t="s">
        <v>62</v>
      </c>
      <c r="AV1020" s="19" t="s">
        <v>57</v>
      </c>
      <c r="AW1020" s="2" t="s">
        <v>77</v>
      </c>
      <c r="AX1020" s="2" t="s">
        <v>57</v>
      </c>
      <c r="AY1020" s="2" t="s">
        <v>77</v>
      </c>
    </row>
    <row r="1021" spans="1:51" ht="22.5" customHeight="1" x14ac:dyDescent="0.25">
      <c r="A1021" s="18" t="s">
        <v>9314</v>
      </c>
      <c r="B1021" s="2" t="s">
        <v>9315</v>
      </c>
      <c r="C1021" s="2" t="s">
        <v>595</v>
      </c>
      <c r="D1021" s="2" t="s">
        <v>7389</v>
      </c>
      <c r="E1021" s="2" t="s">
        <v>56</v>
      </c>
      <c r="F1021" s="19">
        <v>1</v>
      </c>
      <c r="G1021" s="19">
        <v>89.04</v>
      </c>
      <c r="H1021" s="19" t="s">
        <v>57</v>
      </c>
      <c r="I1021" s="19">
        <v>-10.68</v>
      </c>
      <c r="J1021" s="19">
        <v>-21.45</v>
      </c>
      <c r="K1021" s="19" t="s">
        <v>57</v>
      </c>
      <c r="L1021" s="19">
        <v>56.91</v>
      </c>
      <c r="M1021" s="2" t="s">
        <v>666</v>
      </c>
      <c r="N1021" s="2" t="s">
        <v>56</v>
      </c>
      <c r="O1021" s="2" t="s">
        <v>652</v>
      </c>
      <c r="P1021" s="2" t="s">
        <v>653</v>
      </c>
      <c r="Q1021" s="2" t="s">
        <v>60</v>
      </c>
      <c r="R1021" s="2" t="s">
        <v>654</v>
      </c>
      <c r="S1021" s="2" t="s">
        <v>62</v>
      </c>
      <c r="T1021" s="19">
        <v>89.04</v>
      </c>
      <c r="U1021" s="19" t="s">
        <v>83</v>
      </c>
      <c r="V1021" s="2" t="s">
        <v>64</v>
      </c>
      <c r="W1021" s="2" t="s">
        <v>9316</v>
      </c>
      <c r="X1021" s="2" t="s">
        <v>9317</v>
      </c>
      <c r="Y1021" s="2" t="s">
        <v>9318</v>
      </c>
      <c r="Z1021" s="2" t="s">
        <v>62</v>
      </c>
      <c r="AA1021" s="2" t="s">
        <v>62</v>
      </c>
      <c r="AB1021" s="2" t="s">
        <v>9316</v>
      </c>
      <c r="AC1021" s="2" t="s">
        <v>9319</v>
      </c>
      <c r="AD1021" s="2" t="s">
        <v>9320</v>
      </c>
      <c r="AE1021" s="2" t="s">
        <v>9321</v>
      </c>
      <c r="AF1021" s="2" t="s">
        <v>156</v>
      </c>
      <c r="AG1021" s="2" t="s">
        <v>9322</v>
      </c>
      <c r="AH1021" s="2" t="s">
        <v>73</v>
      </c>
      <c r="AI1021" s="2" t="s">
        <v>74</v>
      </c>
      <c r="AJ1021" s="2" t="s">
        <v>9323</v>
      </c>
      <c r="AK1021" s="2" t="s">
        <v>9324</v>
      </c>
      <c r="AL1021" s="2" t="s">
        <v>75</v>
      </c>
      <c r="AM1021" s="2" t="s">
        <v>9325</v>
      </c>
      <c r="AN1021" s="2" t="s">
        <v>62</v>
      </c>
      <c r="AO1021" s="19" t="s">
        <v>62</v>
      </c>
      <c r="AP1021" s="2" t="s">
        <v>62</v>
      </c>
      <c r="AQ1021" s="2" t="s">
        <v>62</v>
      </c>
      <c r="AR1021" s="2" t="s">
        <v>62</v>
      </c>
      <c r="AS1021" s="2" t="s">
        <v>62</v>
      </c>
      <c r="AT1021" s="2" t="s">
        <v>62</v>
      </c>
      <c r="AU1021" s="2" t="s">
        <v>62</v>
      </c>
      <c r="AV1021" s="19" t="s">
        <v>57</v>
      </c>
      <c r="AW1021" s="2" t="s">
        <v>77</v>
      </c>
      <c r="AX1021" s="2" t="s">
        <v>57</v>
      </c>
      <c r="AY1021" s="2" t="s">
        <v>77</v>
      </c>
    </row>
    <row r="1022" spans="1:51" ht="22.5" customHeight="1" x14ac:dyDescent="0.25">
      <c r="A1022" s="18" t="s">
        <v>9326</v>
      </c>
      <c r="B1022" s="2" t="s">
        <v>9327</v>
      </c>
      <c r="C1022" s="2" t="s">
        <v>595</v>
      </c>
      <c r="D1022" s="2" t="s">
        <v>8371</v>
      </c>
      <c r="E1022" s="2" t="s">
        <v>77</v>
      </c>
      <c r="F1022" s="19">
        <v>1</v>
      </c>
      <c r="G1022" s="19">
        <v>45.5</v>
      </c>
      <c r="H1022" s="19">
        <v>43.37</v>
      </c>
      <c r="I1022" s="19">
        <v>-13.74</v>
      </c>
      <c r="J1022" s="19">
        <v>-43.37</v>
      </c>
      <c r="K1022" s="19" t="s">
        <v>57</v>
      </c>
      <c r="L1022" s="19">
        <v>31.76</v>
      </c>
      <c r="M1022" s="2" t="s">
        <v>666</v>
      </c>
      <c r="N1022" s="2" t="s">
        <v>62</v>
      </c>
      <c r="O1022" s="112">
        <v>2327</v>
      </c>
      <c r="P1022" s="2" t="s">
        <v>6121</v>
      </c>
      <c r="Q1022" s="2" t="s">
        <v>60</v>
      </c>
      <c r="R1022" s="2" t="s">
        <v>6122</v>
      </c>
      <c r="S1022" s="2" t="s">
        <v>62</v>
      </c>
      <c r="T1022" s="19">
        <v>45.5</v>
      </c>
      <c r="U1022" s="19" t="s">
        <v>63</v>
      </c>
      <c r="V1022" s="2" t="s">
        <v>64</v>
      </c>
      <c r="W1022" s="2" t="s">
        <v>9328</v>
      </c>
      <c r="X1022" s="2" t="s">
        <v>9329</v>
      </c>
      <c r="Y1022" s="2" t="s">
        <v>9330</v>
      </c>
      <c r="Z1022" s="2" t="s">
        <v>62</v>
      </c>
      <c r="AA1022" s="2" t="s">
        <v>62</v>
      </c>
      <c r="AB1022" s="2" t="s">
        <v>9328</v>
      </c>
      <c r="AC1022" s="2" t="s">
        <v>9331</v>
      </c>
      <c r="AD1022" s="2" t="s">
        <v>9332</v>
      </c>
      <c r="AE1022" s="2" t="s">
        <v>9333</v>
      </c>
      <c r="AF1022" s="2" t="s">
        <v>210</v>
      </c>
      <c r="AG1022" s="2" t="s">
        <v>9334</v>
      </c>
      <c r="AH1022" s="2" t="s">
        <v>73</v>
      </c>
      <c r="AI1022" s="2" t="s">
        <v>74</v>
      </c>
      <c r="AJ1022" s="2" t="s">
        <v>9335</v>
      </c>
      <c r="AK1022" s="2" t="s">
        <v>9336</v>
      </c>
      <c r="AL1022" s="2" t="s">
        <v>75</v>
      </c>
      <c r="AM1022" s="2" t="s">
        <v>9337</v>
      </c>
      <c r="AN1022" s="2" t="s">
        <v>62</v>
      </c>
      <c r="AO1022" s="19" t="s">
        <v>62</v>
      </c>
      <c r="AP1022" s="2" t="s">
        <v>62</v>
      </c>
      <c r="AQ1022" s="2" t="s">
        <v>62</v>
      </c>
      <c r="AR1022" s="2" t="s">
        <v>62</v>
      </c>
      <c r="AS1022" s="2" t="s">
        <v>62</v>
      </c>
      <c r="AT1022" s="2" t="s">
        <v>62</v>
      </c>
      <c r="AU1022" s="2" t="s">
        <v>62</v>
      </c>
      <c r="AV1022" s="19" t="s">
        <v>57</v>
      </c>
      <c r="AW1022" s="2" t="s">
        <v>77</v>
      </c>
      <c r="AX1022" s="2" t="s">
        <v>57</v>
      </c>
      <c r="AY1022" s="2" t="s">
        <v>77</v>
      </c>
    </row>
    <row r="1023" spans="1:51" ht="22.5" customHeight="1" x14ac:dyDescent="0.25">
      <c r="A1023" s="18" t="s">
        <v>9338</v>
      </c>
      <c r="B1023" s="2" t="s">
        <v>9339</v>
      </c>
      <c r="C1023" s="2" t="s">
        <v>595</v>
      </c>
      <c r="D1023" s="2" t="s">
        <v>8371</v>
      </c>
      <c r="E1023" s="2" t="s">
        <v>77</v>
      </c>
      <c r="F1023" s="19">
        <v>1</v>
      </c>
      <c r="G1023" s="19">
        <v>200.99</v>
      </c>
      <c r="H1023" s="19">
        <v>41.57</v>
      </c>
      <c r="I1023" s="19">
        <v>-34.17</v>
      </c>
      <c r="J1023" s="19">
        <v>-107.52</v>
      </c>
      <c r="K1023" s="19" t="s">
        <v>57</v>
      </c>
      <c r="L1023" s="19">
        <v>100.87</v>
      </c>
      <c r="M1023" s="2" t="s">
        <v>666</v>
      </c>
      <c r="N1023" s="2" t="s">
        <v>56</v>
      </c>
      <c r="O1023" s="2" t="s">
        <v>215</v>
      </c>
      <c r="P1023" s="2" t="s">
        <v>216</v>
      </c>
      <c r="Q1023" s="2" t="s">
        <v>60</v>
      </c>
      <c r="R1023" s="2" t="s">
        <v>217</v>
      </c>
      <c r="S1023" s="2" t="s">
        <v>62</v>
      </c>
      <c r="T1023" s="19">
        <v>200.99</v>
      </c>
      <c r="U1023" s="19" t="s">
        <v>63</v>
      </c>
      <c r="V1023" s="2" t="s">
        <v>64</v>
      </c>
      <c r="W1023" s="2" t="s">
        <v>9340</v>
      </c>
      <c r="X1023" s="2" t="s">
        <v>9341</v>
      </c>
      <c r="Y1023" s="2" t="s">
        <v>9342</v>
      </c>
      <c r="Z1023" s="2" t="s">
        <v>62</v>
      </c>
      <c r="AA1023" s="2" t="s">
        <v>62</v>
      </c>
      <c r="AB1023" s="2" t="s">
        <v>9340</v>
      </c>
      <c r="AC1023" s="2" t="s">
        <v>9343</v>
      </c>
      <c r="AD1023" s="2" t="s">
        <v>9344</v>
      </c>
      <c r="AE1023" s="2" t="s">
        <v>3116</v>
      </c>
      <c r="AF1023" s="2" t="s">
        <v>3117</v>
      </c>
      <c r="AG1023" s="2" t="s">
        <v>9345</v>
      </c>
      <c r="AH1023" s="2" t="s">
        <v>73</v>
      </c>
      <c r="AI1023" s="2" t="s">
        <v>74</v>
      </c>
      <c r="AJ1023" s="2" t="s">
        <v>9346</v>
      </c>
      <c r="AK1023" s="2" t="s">
        <v>9347</v>
      </c>
      <c r="AL1023" s="2" t="s">
        <v>75</v>
      </c>
      <c r="AM1023" s="2" t="s">
        <v>9348</v>
      </c>
      <c r="AN1023" s="2" t="s">
        <v>9349</v>
      </c>
      <c r="AO1023" s="19" t="s">
        <v>62</v>
      </c>
      <c r="AP1023" s="2" t="s">
        <v>62</v>
      </c>
      <c r="AQ1023" s="2" t="s">
        <v>62</v>
      </c>
      <c r="AR1023" s="2" t="s">
        <v>62</v>
      </c>
      <c r="AS1023" s="2" t="s">
        <v>62</v>
      </c>
      <c r="AT1023" s="2" t="s">
        <v>62</v>
      </c>
      <c r="AU1023" s="2" t="s">
        <v>62</v>
      </c>
      <c r="AV1023" s="19" t="s">
        <v>57</v>
      </c>
      <c r="AW1023" s="2" t="s">
        <v>77</v>
      </c>
      <c r="AX1023" s="2" t="s">
        <v>57</v>
      </c>
      <c r="AY1023" s="2" t="s">
        <v>77</v>
      </c>
    </row>
    <row r="1024" spans="1:51" ht="22.5" customHeight="1" x14ac:dyDescent="0.25">
      <c r="A1024" s="18" t="s">
        <v>9350</v>
      </c>
      <c r="B1024" s="2" t="s">
        <v>9351</v>
      </c>
      <c r="C1024" s="2" t="s">
        <v>595</v>
      </c>
      <c r="D1024" s="2" t="s">
        <v>4631</v>
      </c>
      <c r="E1024" s="2" t="s">
        <v>77</v>
      </c>
      <c r="F1024" s="19">
        <v>1</v>
      </c>
      <c r="G1024" s="19">
        <v>233.41</v>
      </c>
      <c r="H1024" s="19">
        <v>28.08</v>
      </c>
      <c r="I1024" s="19">
        <v>-39.68</v>
      </c>
      <c r="J1024" s="19">
        <v>-51.03</v>
      </c>
      <c r="K1024" s="19" t="s">
        <v>57</v>
      </c>
      <c r="L1024" s="19">
        <v>170.78</v>
      </c>
      <c r="M1024" s="2" t="s">
        <v>666</v>
      </c>
      <c r="N1024" s="2" t="s">
        <v>62</v>
      </c>
      <c r="O1024" s="2" t="s">
        <v>697</v>
      </c>
      <c r="P1024" s="2" t="s">
        <v>698</v>
      </c>
      <c r="Q1024" s="2" t="s">
        <v>60</v>
      </c>
      <c r="R1024" s="2" t="s">
        <v>699</v>
      </c>
      <c r="S1024" s="2" t="s">
        <v>62</v>
      </c>
      <c r="T1024" s="19">
        <v>233.41</v>
      </c>
      <c r="U1024" s="19" t="s">
        <v>63</v>
      </c>
      <c r="V1024" s="2" t="s">
        <v>64</v>
      </c>
      <c r="W1024" s="2" t="s">
        <v>9352</v>
      </c>
      <c r="X1024" s="2" t="s">
        <v>9353</v>
      </c>
      <c r="Y1024" s="2" t="s">
        <v>9354</v>
      </c>
      <c r="Z1024" s="2" t="s">
        <v>62</v>
      </c>
      <c r="AA1024" s="2" t="s">
        <v>62</v>
      </c>
      <c r="AB1024" s="2" t="s">
        <v>9352</v>
      </c>
      <c r="AC1024" s="2" t="s">
        <v>9355</v>
      </c>
      <c r="AD1024" s="2" t="s">
        <v>9356</v>
      </c>
      <c r="AE1024" s="2" t="s">
        <v>9357</v>
      </c>
      <c r="AF1024" s="2" t="s">
        <v>279</v>
      </c>
      <c r="AG1024" s="2" t="s">
        <v>9358</v>
      </c>
      <c r="AH1024" s="2" t="s">
        <v>73</v>
      </c>
      <c r="AI1024" s="2" t="s">
        <v>74</v>
      </c>
      <c r="AJ1024" s="2" t="s">
        <v>9359</v>
      </c>
      <c r="AK1024" s="2" t="s">
        <v>9360</v>
      </c>
      <c r="AL1024" s="2" t="s">
        <v>6254</v>
      </c>
      <c r="AM1024" s="2" t="s">
        <v>9361</v>
      </c>
      <c r="AN1024" s="2" t="s">
        <v>9362</v>
      </c>
      <c r="AO1024" s="19" t="s">
        <v>62</v>
      </c>
      <c r="AP1024" s="2" t="s">
        <v>62</v>
      </c>
      <c r="AQ1024" s="2" t="s">
        <v>62</v>
      </c>
      <c r="AR1024" s="2" t="s">
        <v>62</v>
      </c>
      <c r="AS1024" s="2" t="s">
        <v>62</v>
      </c>
      <c r="AT1024" s="2" t="s">
        <v>62</v>
      </c>
      <c r="AU1024" s="2" t="s">
        <v>62</v>
      </c>
      <c r="AV1024" s="19" t="s">
        <v>57</v>
      </c>
      <c r="AW1024" s="2" t="s">
        <v>77</v>
      </c>
      <c r="AX1024" s="2" t="s">
        <v>57</v>
      </c>
      <c r="AY1024" s="2" t="s">
        <v>77</v>
      </c>
    </row>
    <row r="1025" spans="1:51" ht="22.5" customHeight="1" x14ac:dyDescent="0.25">
      <c r="A1025" s="18" t="s">
        <v>9363</v>
      </c>
      <c r="B1025" s="2" t="s">
        <v>9364</v>
      </c>
      <c r="C1025" s="2" t="s">
        <v>595</v>
      </c>
      <c r="D1025" s="2" t="s">
        <v>7389</v>
      </c>
      <c r="E1025" s="2" t="s">
        <v>77</v>
      </c>
      <c r="F1025" s="19">
        <v>1</v>
      </c>
      <c r="G1025" s="19">
        <v>39.770000000000003</v>
      </c>
      <c r="H1025" s="19">
        <v>49.32</v>
      </c>
      <c r="I1025" s="19">
        <v>-10.77</v>
      </c>
      <c r="J1025" s="19">
        <v>-49.32</v>
      </c>
      <c r="K1025" s="19" t="s">
        <v>57</v>
      </c>
      <c r="L1025" s="19">
        <v>29</v>
      </c>
      <c r="M1025" s="2" t="s">
        <v>666</v>
      </c>
      <c r="N1025" s="2" t="s">
        <v>56</v>
      </c>
      <c r="O1025" s="112">
        <v>77173</v>
      </c>
      <c r="P1025" s="2" t="s">
        <v>9365</v>
      </c>
      <c r="Q1025" s="2" t="s">
        <v>60</v>
      </c>
      <c r="R1025" s="2" t="s">
        <v>9366</v>
      </c>
      <c r="S1025" s="2" t="s">
        <v>62</v>
      </c>
      <c r="T1025" s="19">
        <v>39.770000000000003</v>
      </c>
      <c r="U1025" s="19" t="s">
        <v>83</v>
      </c>
      <c r="V1025" s="2" t="s">
        <v>64</v>
      </c>
      <c r="W1025" s="2" t="s">
        <v>9367</v>
      </c>
      <c r="X1025" s="2" t="s">
        <v>9368</v>
      </c>
      <c r="Y1025" s="2" t="s">
        <v>9369</v>
      </c>
      <c r="Z1025" s="2" t="s">
        <v>62</v>
      </c>
      <c r="AA1025" s="2" t="s">
        <v>62</v>
      </c>
      <c r="AB1025" s="2" t="s">
        <v>9367</v>
      </c>
      <c r="AC1025" s="2" t="s">
        <v>9370</v>
      </c>
      <c r="AD1025" s="2" t="s">
        <v>9371</v>
      </c>
      <c r="AE1025" s="2" t="s">
        <v>278</v>
      </c>
      <c r="AF1025" s="2" t="s">
        <v>279</v>
      </c>
      <c r="AG1025" s="2" t="s">
        <v>9372</v>
      </c>
      <c r="AH1025" s="2" t="s">
        <v>73</v>
      </c>
      <c r="AI1025" s="2" t="s">
        <v>74</v>
      </c>
      <c r="AJ1025" s="2" t="s">
        <v>8789</v>
      </c>
      <c r="AK1025" s="2" t="s">
        <v>9373</v>
      </c>
      <c r="AL1025" s="2" t="s">
        <v>75</v>
      </c>
      <c r="AM1025" s="2" t="s">
        <v>9374</v>
      </c>
      <c r="AN1025" s="2" t="s">
        <v>62</v>
      </c>
      <c r="AO1025" s="19" t="s">
        <v>62</v>
      </c>
      <c r="AP1025" s="2" t="s">
        <v>62</v>
      </c>
      <c r="AQ1025" s="2" t="s">
        <v>62</v>
      </c>
      <c r="AR1025" s="2" t="s">
        <v>62</v>
      </c>
      <c r="AS1025" s="2" t="s">
        <v>62</v>
      </c>
      <c r="AT1025" s="2" t="s">
        <v>62</v>
      </c>
      <c r="AU1025" s="2" t="s">
        <v>62</v>
      </c>
      <c r="AV1025" s="19" t="s">
        <v>57</v>
      </c>
      <c r="AW1025" s="2" t="s">
        <v>77</v>
      </c>
      <c r="AX1025" s="2" t="s">
        <v>57</v>
      </c>
      <c r="AY1025" s="2" t="s">
        <v>77</v>
      </c>
    </row>
    <row r="1026" spans="1:51" ht="22.5" customHeight="1" x14ac:dyDescent="0.25">
      <c r="A1026" s="18" t="s">
        <v>9375</v>
      </c>
      <c r="B1026" s="2" t="s">
        <v>9376</v>
      </c>
      <c r="C1026" s="2" t="s">
        <v>595</v>
      </c>
      <c r="D1026" s="2" t="s">
        <v>9171</v>
      </c>
      <c r="E1026" s="2" t="s">
        <v>77</v>
      </c>
      <c r="F1026" s="19">
        <v>1</v>
      </c>
      <c r="G1026" s="19">
        <v>29.9</v>
      </c>
      <c r="H1026" s="19">
        <v>15.9</v>
      </c>
      <c r="I1026" s="19">
        <v>-11.08</v>
      </c>
      <c r="J1026" s="19" t="s">
        <v>57</v>
      </c>
      <c r="K1026" s="19" t="s">
        <v>57</v>
      </c>
      <c r="L1026" s="19">
        <v>34.72</v>
      </c>
      <c r="M1026" s="2" t="s">
        <v>666</v>
      </c>
      <c r="N1026" s="2" t="s">
        <v>62</v>
      </c>
      <c r="O1026" s="2" t="s">
        <v>9377</v>
      </c>
      <c r="P1026" s="2" t="s">
        <v>9378</v>
      </c>
      <c r="Q1026" s="2" t="s">
        <v>60</v>
      </c>
      <c r="R1026" s="2" t="s">
        <v>9379</v>
      </c>
      <c r="S1026" s="2" t="s">
        <v>62</v>
      </c>
      <c r="T1026" s="19">
        <v>29.9</v>
      </c>
      <c r="U1026" s="19" t="s">
        <v>63</v>
      </c>
      <c r="V1026" s="2" t="s">
        <v>64</v>
      </c>
      <c r="W1026" s="2" t="s">
        <v>9380</v>
      </c>
      <c r="X1026" s="2" t="s">
        <v>9381</v>
      </c>
      <c r="Y1026" s="2" t="s">
        <v>9382</v>
      </c>
      <c r="Z1026" s="2" t="s">
        <v>62</v>
      </c>
      <c r="AA1026" s="2" t="s">
        <v>62</v>
      </c>
      <c r="AB1026" s="2" t="s">
        <v>9380</v>
      </c>
      <c r="AC1026" s="2" t="s">
        <v>9383</v>
      </c>
      <c r="AD1026" s="2" t="s">
        <v>9384</v>
      </c>
      <c r="AE1026" s="2" t="s">
        <v>2781</v>
      </c>
      <c r="AF1026" s="2" t="s">
        <v>234</v>
      </c>
      <c r="AG1026" s="2" t="s">
        <v>9385</v>
      </c>
      <c r="AH1026" s="2" t="s">
        <v>73</v>
      </c>
      <c r="AI1026" s="2" t="s">
        <v>236</v>
      </c>
      <c r="AJ1026" s="2" t="s">
        <v>9386</v>
      </c>
      <c r="AK1026" s="2" t="s">
        <v>9387</v>
      </c>
      <c r="AL1026" s="2" t="s">
        <v>1059</v>
      </c>
      <c r="AM1026" s="2" t="s">
        <v>9388</v>
      </c>
      <c r="AN1026" s="2" t="s">
        <v>62</v>
      </c>
      <c r="AO1026" s="19" t="s">
        <v>62</v>
      </c>
      <c r="AP1026" s="2" t="s">
        <v>62</v>
      </c>
      <c r="AQ1026" s="2" t="s">
        <v>62</v>
      </c>
      <c r="AR1026" s="2" t="s">
        <v>62</v>
      </c>
      <c r="AS1026" s="2" t="s">
        <v>62</v>
      </c>
      <c r="AT1026" s="2" t="s">
        <v>62</v>
      </c>
      <c r="AU1026" s="2" t="s">
        <v>62</v>
      </c>
      <c r="AV1026" s="19" t="s">
        <v>57</v>
      </c>
      <c r="AW1026" s="2" t="s">
        <v>77</v>
      </c>
      <c r="AX1026" s="2" t="s">
        <v>57</v>
      </c>
      <c r="AY1026" s="2" t="s">
        <v>77</v>
      </c>
    </row>
    <row r="1027" spans="1:51" ht="22.5" customHeight="1" x14ac:dyDescent="0.25">
      <c r="A1027" s="18" t="s">
        <v>9389</v>
      </c>
      <c r="B1027" s="2" t="s">
        <v>9390</v>
      </c>
      <c r="C1027" s="2" t="s">
        <v>595</v>
      </c>
      <c r="D1027" s="2" t="s">
        <v>8371</v>
      </c>
      <c r="E1027" s="2" t="s">
        <v>77</v>
      </c>
      <c r="F1027" s="19">
        <v>1</v>
      </c>
      <c r="G1027" s="19">
        <v>121.79</v>
      </c>
      <c r="H1027" s="19" t="s">
        <v>57</v>
      </c>
      <c r="I1027" s="19">
        <v>-20.7</v>
      </c>
      <c r="J1027" s="19">
        <v>-22.95</v>
      </c>
      <c r="K1027" s="19" t="s">
        <v>57</v>
      </c>
      <c r="L1027" s="19">
        <v>78.14</v>
      </c>
      <c r="M1027" s="2" t="s">
        <v>666</v>
      </c>
      <c r="N1027" s="2" t="s">
        <v>62</v>
      </c>
      <c r="O1027" s="2" t="s">
        <v>9293</v>
      </c>
      <c r="P1027" s="2" t="s">
        <v>9391</v>
      </c>
      <c r="Q1027" s="2" t="s">
        <v>60</v>
      </c>
      <c r="R1027" s="2" t="s">
        <v>9392</v>
      </c>
      <c r="S1027" s="2" t="s">
        <v>62</v>
      </c>
      <c r="T1027" s="19">
        <v>121.79</v>
      </c>
      <c r="U1027" s="19" t="s">
        <v>63</v>
      </c>
      <c r="V1027" s="2" t="s">
        <v>64</v>
      </c>
      <c r="W1027" s="2" t="s">
        <v>9393</v>
      </c>
      <c r="X1027" s="2" t="s">
        <v>9394</v>
      </c>
      <c r="Y1027" s="2" t="s">
        <v>9395</v>
      </c>
      <c r="Z1027" s="2" t="s">
        <v>62</v>
      </c>
      <c r="AA1027" s="2" t="s">
        <v>62</v>
      </c>
      <c r="AB1027" s="2" t="s">
        <v>9393</v>
      </c>
      <c r="AC1027" s="2" t="s">
        <v>9396</v>
      </c>
      <c r="AD1027" s="2" t="s">
        <v>9397</v>
      </c>
      <c r="AE1027" s="2" t="s">
        <v>9398</v>
      </c>
      <c r="AF1027" s="2" t="s">
        <v>234</v>
      </c>
      <c r="AG1027" s="2" t="s">
        <v>9399</v>
      </c>
      <c r="AH1027" s="2" t="s">
        <v>73</v>
      </c>
      <c r="AI1027" s="2" t="s">
        <v>74</v>
      </c>
      <c r="AJ1027" s="2" t="s">
        <v>9400</v>
      </c>
      <c r="AK1027" s="2" t="s">
        <v>9401</v>
      </c>
      <c r="AL1027" s="2" t="s">
        <v>75</v>
      </c>
      <c r="AM1027" s="2" t="s">
        <v>9402</v>
      </c>
      <c r="AN1027" s="2" t="s">
        <v>62</v>
      </c>
      <c r="AO1027" s="19" t="s">
        <v>62</v>
      </c>
      <c r="AP1027" s="2" t="s">
        <v>62</v>
      </c>
      <c r="AQ1027" s="2" t="s">
        <v>62</v>
      </c>
      <c r="AR1027" s="2" t="s">
        <v>62</v>
      </c>
      <c r="AS1027" s="2" t="s">
        <v>62</v>
      </c>
      <c r="AT1027" s="2" t="s">
        <v>62</v>
      </c>
      <c r="AU1027" s="2" t="s">
        <v>62</v>
      </c>
      <c r="AV1027" s="19" t="s">
        <v>57</v>
      </c>
      <c r="AW1027" s="2" t="s">
        <v>77</v>
      </c>
      <c r="AX1027" s="2" t="s">
        <v>57</v>
      </c>
      <c r="AY1027" s="2" t="s">
        <v>77</v>
      </c>
    </row>
    <row r="1028" spans="1:51" ht="22.5" customHeight="1" x14ac:dyDescent="0.25">
      <c r="A1028" s="18" t="s">
        <v>9417</v>
      </c>
      <c r="B1028" s="2" t="s">
        <v>9418</v>
      </c>
      <c r="C1028" s="2" t="s">
        <v>595</v>
      </c>
      <c r="D1028" s="2" t="s">
        <v>9207</v>
      </c>
      <c r="E1028" s="2" t="s">
        <v>77</v>
      </c>
      <c r="F1028" s="19">
        <v>1</v>
      </c>
      <c r="G1028" s="19">
        <v>121.79</v>
      </c>
      <c r="H1028" s="19" t="s">
        <v>57</v>
      </c>
      <c r="I1028" s="19">
        <v>-20.7</v>
      </c>
      <c r="J1028" s="19">
        <v>-22.95</v>
      </c>
      <c r="K1028" s="19" t="s">
        <v>57</v>
      </c>
      <c r="L1028" s="19">
        <v>78.14</v>
      </c>
      <c r="M1028" s="2" t="s">
        <v>666</v>
      </c>
      <c r="N1028" s="2" t="s">
        <v>62</v>
      </c>
      <c r="O1028" s="2" t="s">
        <v>9293</v>
      </c>
      <c r="P1028" s="2" t="s">
        <v>9419</v>
      </c>
      <c r="Q1028" s="2" t="s">
        <v>60</v>
      </c>
      <c r="R1028" s="2" t="s">
        <v>9420</v>
      </c>
      <c r="S1028" s="2" t="s">
        <v>62</v>
      </c>
      <c r="T1028" s="19">
        <v>121.79</v>
      </c>
      <c r="U1028" s="19" t="s">
        <v>63</v>
      </c>
      <c r="V1028" s="2" t="s">
        <v>64</v>
      </c>
      <c r="W1028" s="2" t="s">
        <v>9421</v>
      </c>
      <c r="X1028" s="2" t="s">
        <v>9422</v>
      </c>
      <c r="Y1028" s="2" t="s">
        <v>9423</v>
      </c>
      <c r="Z1028" s="2" t="s">
        <v>62</v>
      </c>
      <c r="AA1028" s="2" t="s">
        <v>62</v>
      </c>
      <c r="AB1028" s="2" t="s">
        <v>9421</v>
      </c>
      <c r="AC1028" s="2" t="s">
        <v>9424</v>
      </c>
      <c r="AD1028" s="2" t="s">
        <v>9425</v>
      </c>
      <c r="AE1028" s="2" t="s">
        <v>500</v>
      </c>
      <c r="AF1028" s="2" t="s">
        <v>234</v>
      </c>
      <c r="AG1028" s="2" t="s">
        <v>9426</v>
      </c>
      <c r="AH1028" s="2" t="s">
        <v>73</v>
      </c>
      <c r="AI1028" s="2" t="s">
        <v>74</v>
      </c>
      <c r="AJ1028" s="2" t="s">
        <v>9427</v>
      </c>
      <c r="AK1028" s="2" t="s">
        <v>9428</v>
      </c>
      <c r="AL1028" s="2" t="s">
        <v>75</v>
      </c>
      <c r="AM1028" s="2" t="s">
        <v>9429</v>
      </c>
      <c r="AN1028" s="2" t="s">
        <v>62</v>
      </c>
      <c r="AO1028" s="19" t="s">
        <v>62</v>
      </c>
      <c r="AP1028" s="2" t="s">
        <v>62</v>
      </c>
      <c r="AQ1028" s="2" t="s">
        <v>62</v>
      </c>
      <c r="AR1028" s="2" t="s">
        <v>62</v>
      </c>
      <c r="AS1028" s="2" t="s">
        <v>62</v>
      </c>
      <c r="AT1028" s="2" t="s">
        <v>62</v>
      </c>
      <c r="AU1028" s="2" t="s">
        <v>62</v>
      </c>
      <c r="AV1028" s="19" t="s">
        <v>57</v>
      </c>
      <c r="AW1028" s="2" t="s">
        <v>77</v>
      </c>
      <c r="AX1028" s="2" t="s">
        <v>57</v>
      </c>
      <c r="AY1028" s="2" t="s">
        <v>77</v>
      </c>
    </row>
    <row r="1029" spans="1:51" ht="22.5" customHeight="1" x14ac:dyDescent="0.25">
      <c r="A1029" s="18" t="s">
        <v>9430</v>
      </c>
      <c r="B1029" s="2" t="s">
        <v>9431</v>
      </c>
      <c r="C1029" s="2" t="s">
        <v>595</v>
      </c>
      <c r="D1029" s="2" t="s">
        <v>7745</v>
      </c>
      <c r="E1029" s="2" t="s">
        <v>56</v>
      </c>
      <c r="F1029" s="19">
        <v>1</v>
      </c>
      <c r="G1029" s="19">
        <v>97.86</v>
      </c>
      <c r="H1029" s="19">
        <v>40.42</v>
      </c>
      <c r="I1029" s="19">
        <v>-11.74</v>
      </c>
      <c r="J1029" s="19">
        <v>-63.37</v>
      </c>
      <c r="K1029" s="19" t="s">
        <v>57</v>
      </c>
      <c r="L1029" s="19">
        <v>63.17</v>
      </c>
      <c r="M1029" s="2" t="s">
        <v>666</v>
      </c>
      <c r="N1029" s="2" t="s">
        <v>62</v>
      </c>
      <c r="O1029" s="2" t="s">
        <v>871</v>
      </c>
      <c r="P1029" s="2" t="s">
        <v>872</v>
      </c>
      <c r="Q1029" s="2" t="s">
        <v>60</v>
      </c>
      <c r="R1029" s="2" t="s">
        <v>873</v>
      </c>
      <c r="S1029" s="2" t="s">
        <v>62</v>
      </c>
      <c r="T1029" s="19">
        <v>97.86</v>
      </c>
      <c r="U1029" s="19" t="s">
        <v>83</v>
      </c>
      <c r="V1029" s="2" t="s">
        <v>64</v>
      </c>
      <c r="W1029" s="2" t="s">
        <v>9432</v>
      </c>
      <c r="X1029" s="2" t="s">
        <v>9433</v>
      </c>
      <c r="Y1029" s="2" t="s">
        <v>9434</v>
      </c>
      <c r="Z1029" s="2" t="s">
        <v>62</v>
      </c>
      <c r="AA1029" s="2" t="s">
        <v>62</v>
      </c>
      <c r="AB1029" s="2" t="s">
        <v>9432</v>
      </c>
      <c r="AC1029" s="2" t="s">
        <v>9435</v>
      </c>
      <c r="AD1029" s="2" t="s">
        <v>9436</v>
      </c>
      <c r="AE1029" s="2" t="s">
        <v>9437</v>
      </c>
      <c r="AF1029" s="2" t="s">
        <v>279</v>
      </c>
      <c r="AG1029" s="2" t="s">
        <v>9438</v>
      </c>
      <c r="AH1029" s="2" t="s">
        <v>73</v>
      </c>
      <c r="AI1029" s="2" t="s">
        <v>74</v>
      </c>
      <c r="AJ1029" s="2" t="s">
        <v>9202</v>
      </c>
      <c r="AK1029" s="2" t="s">
        <v>9439</v>
      </c>
      <c r="AL1029" s="2" t="s">
        <v>75</v>
      </c>
      <c r="AM1029" s="2" t="s">
        <v>9440</v>
      </c>
      <c r="AN1029" s="2" t="s">
        <v>62</v>
      </c>
      <c r="AO1029" s="19" t="s">
        <v>62</v>
      </c>
      <c r="AP1029" s="2" t="s">
        <v>62</v>
      </c>
      <c r="AQ1029" s="2" t="s">
        <v>62</v>
      </c>
      <c r="AR1029" s="2" t="s">
        <v>62</v>
      </c>
      <c r="AS1029" s="2" t="s">
        <v>62</v>
      </c>
      <c r="AT1029" s="2" t="s">
        <v>62</v>
      </c>
      <c r="AU1029" s="2" t="s">
        <v>62</v>
      </c>
      <c r="AV1029" s="19" t="s">
        <v>57</v>
      </c>
      <c r="AW1029" s="2" t="s">
        <v>77</v>
      </c>
      <c r="AX1029" s="2" t="s">
        <v>57</v>
      </c>
      <c r="AY1029" s="2" t="s">
        <v>77</v>
      </c>
    </row>
    <row r="1030" spans="1:51" ht="22.5" customHeight="1" x14ac:dyDescent="0.25">
      <c r="A1030" s="18" t="s">
        <v>9441</v>
      </c>
      <c r="B1030" s="2" t="s">
        <v>9442</v>
      </c>
      <c r="C1030" s="2" t="s">
        <v>595</v>
      </c>
      <c r="D1030" s="2" t="s">
        <v>9207</v>
      </c>
      <c r="E1030" s="2" t="s">
        <v>56</v>
      </c>
      <c r="F1030" s="19">
        <v>1</v>
      </c>
      <c r="G1030" s="19">
        <v>159.99</v>
      </c>
      <c r="H1030" s="19">
        <v>1.59</v>
      </c>
      <c r="I1030" s="19">
        <v>-27.2</v>
      </c>
      <c r="J1030" s="19" t="s">
        <v>57</v>
      </c>
      <c r="K1030" s="19" t="s">
        <v>57</v>
      </c>
      <c r="L1030" s="19">
        <v>134.38</v>
      </c>
      <c r="M1030" s="2" t="s">
        <v>666</v>
      </c>
      <c r="N1030" s="2" t="s">
        <v>56</v>
      </c>
      <c r="O1030" s="2" t="s">
        <v>96</v>
      </c>
      <c r="P1030" s="2" t="s">
        <v>97</v>
      </c>
      <c r="Q1030" s="2" t="s">
        <v>60</v>
      </c>
      <c r="R1030" s="2" t="s">
        <v>98</v>
      </c>
      <c r="S1030" s="2" t="s">
        <v>62</v>
      </c>
      <c r="T1030" s="19">
        <v>159.99</v>
      </c>
      <c r="U1030" s="19" t="s">
        <v>63</v>
      </c>
      <c r="V1030" s="2" t="s">
        <v>64</v>
      </c>
      <c r="W1030" s="2" t="s">
        <v>9443</v>
      </c>
      <c r="X1030" s="2" t="s">
        <v>9444</v>
      </c>
      <c r="Y1030" s="2" t="s">
        <v>9445</v>
      </c>
      <c r="Z1030" s="2" t="s">
        <v>62</v>
      </c>
      <c r="AA1030" s="2" t="s">
        <v>62</v>
      </c>
      <c r="AB1030" s="2" t="s">
        <v>9443</v>
      </c>
      <c r="AC1030" s="2" t="s">
        <v>9446</v>
      </c>
      <c r="AD1030" s="2" t="s">
        <v>9447</v>
      </c>
      <c r="AE1030" s="2" t="s">
        <v>234</v>
      </c>
      <c r="AF1030" s="2" t="s">
        <v>234</v>
      </c>
      <c r="AG1030" s="2" t="s">
        <v>9448</v>
      </c>
      <c r="AH1030" s="2" t="s">
        <v>73</v>
      </c>
      <c r="AI1030" s="2" t="s">
        <v>236</v>
      </c>
      <c r="AJ1030" s="2" t="s">
        <v>9449</v>
      </c>
      <c r="AK1030" s="2" t="s">
        <v>9450</v>
      </c>
      <c r="AL1030" s="2" t="s">
        <v>9451</v>
      </c>
      <c r="AM1030" s="2" t="s">
        <v>9452</v>
      </c>
      <c r="AN1030" s="2" t="s">
        <v>62</v>
      </c>
      <c r="AO1030" s="19" t="s">
        <v>62</v>
      </c>
      <c r="AP1030" s="2" t="s">
        <v>62</v>
      </c>
      <c r="AQ1030" s="2" t="s">
        <v>62</v>
      </c>
      <c r="AR1030" s="2" t="s">
        <v>62</v>
      </c>
      <c r="AS1030" s="2" t="s">
        <v>62</v>
      </c>
      <c r="AT1030" s="2" t="s">
        <v>62</v>
      </c>
      <c r="AU1030" s="2" t="s">
        <v>62</v>
      </c>
      <c r="AV1030" s="19" t="s">
        <v>57</v>
      </c>
      <c r="AW1030" s="2" t="s">
        <v>77</v>
      </c>
      <c r="AX1030" s="2" t="s">
        <v>57</v>
      </c>
      <c r="AY1030" s="2" t="s">
        <v>77</v>
      </c>
    </row>
    <row r="1031" spans="1:51" ht="22.5" customHeight="1" x14ac:dyDescent="0.25">
      <c r="A1031" s="18" t="s">
        <v>9453</v>
      </c>
      <c r="B1031" s="2" t="s">
        <v>9454</v>
      </c>
      <c r="C1031" s="2" t="s">
        <v>595</v>
      </c>
      <c r="D1031" s="2" t="s">
        <v>8371</v>
      </c>
      <c r="E1031" s="2" t="s">
        <v>56</v>
      </c>
      <c r="F1031" s="19">
        <v>1</v>
      </c>
      <c r="G1031" s="19">
        <v>234.85</v>
      </c>
      <c r="H1031" s="19" t="s">
        <v>57</v>
      </c>
      <c r="I1031" s="19">
        <v>-39.92</v>
      </c>
      <c r="J1031" s="19">
        <v>-23.95</v>
      </c>
      <c r="K1031" s="19" t="s">
        <v>57</v>
      </c>
      <c r="L1031" s="19">
        <v>170.98</v>
      </c>
      <c r="M1031" s="2" t="s">
        <v>666</v>
      </c>
      <c r="N1031" s="2" t="s">
        <v>56</v>
      </c>
      <c r="O1031" s="2" t="s">
        <v>398</v>
      </c>
      <c r="P1031" s="2" t="s">
        <v>399</v>
      </c>
      <c r="Q1031" s="2" t="s">
        <v>60</v>
      </c>
      <c r="R1031" s="2" t="s">
        <v>400</v>
      </c>
      <c r="S1031" s="2" t="s">
        <v>62</v>
      </c>
      <c r="T1031" s="19">
        <v>234.85</v>
      </c>
      <c r="U1031" s="19" t="s">
        <v>63</v>
      </c>
      <c r="V1031" s="2" t="s">
        <v>64</v>
      </c>
      <c r="W1031" s="2" t="s">
        <v>9455</v>
      </c>
      <c r="X1031" s="2" t="s">
        <v>9456</v>
      </c>
      <c r="Y1031" s="2" t="s">
        <v>9457</v>
      </c>
      <c r="Z1031" s="2" t="s">
        <v>62</v>
      </c>
      <c r="AA1031" s="2" t="s">
        <v>62</v>
      </c>
      <c r="AB1031" s="2" t="s">
        <v>9455</v>
      </c>
      <c r="AC1031" s="2" t="s">
        <v>9458</v>
      </c>
      <c r="AD1031" s="2" t="s">
        <v>9459</v>
      </c>
      <c r="AE1031" s="2" t="s">
        <v>9460</v>
      </c>
      <c r="AF1031" s="2" t="s">
        <v>345</v>
      </c>
      <c r="AG1031" s="2" t="s">
        <v>9461</v>
      </c>
      <c r="AH1031" s="2" t="s">
        <v>73</v>
      </c>
      <c r="AI1031" s="2" t="s">
        <v>74</v>
      </c>
      <c r="AJ1031" s="2" t="s">
        <v>9462</v>
      </c>
      <c r="AK1031" s="2" t="s">
        <v>9463</v>
      </c>
      <c r="AL1031" s="2" t="s">
        <v>75</v>
      </c>
      <c r="AM1031" s="2" t="s">
        <v>9464</v>
      </c>
      <c r="AN1031" s="2" t="s">
        <v>9465</v>
      </c>
      <c r="AO1031" s="19" t="s">
        <v>62</v>
      </c>
      <c r="AP1031" s="2" t="s">
        <v>62</v>
      </c>
      <c r="AQ1031" s="2" t="s">
        <v>62</v>
      </c>
      <c r="AR1031" s="2" t="s">
        <v>62</v>
      </c>
      <c r="AS1031" s="2" t="s">
        <v>62</v>
      </c>
      <c r="AT1031" s="2" t="s">
        <v>62</v>
      </c>
      <c r="AU1031" s="2" t="s">
        <v>62</v>
      </c>
      <c r="AV1031" s="19" t="s">
        <v>57</v>
      </c>
      <c r="AW1031" s="2" t="s">
        <v>77</v>
      </c>
      <c r="AX1031" s="2" t="s">
        <v>57</v>
      </c>
      <c r="AY1031" s="2" t="s">
        <v>77</v>
      </c>
    </row>
    <row r="1032" spans="1:51" ht="22.5" customHeight="1" x14ac:dyDescent="0.25">
      <c r="A1032" s="18" t="s">
        <v>9466</v>
      </c>
      <c r="B1032" s="2" t="s">
        <v>9467</v>
      </c>
      <c r="C1032" s="2" t="s">
        <v>595</v>
      </c>
      <c r="D1032" s="2" t="s">
        <v>9171</v>
      </c>
      <c r="E1032" s="2" t="s">
        <v>77</v>
      </c>
      <c r="F1032" s="19">
        <v>2</v>
      </c>
      <c r="G1032" s="19">
        <v>87.3</v>
      </c>
      <c r="H1032" s="19">
        <v>15.9</v>
      </c>
      <c r="I1032" s="19">
        <v>-26.84</v>
      </c>
      <c r="J1032" s="19" t="s">
        <v>57</v>
      </c>
      <c r="K1032" s="19" t="s">
        <v>57</v>
      </c>
      <c r="L1032" s="19">
        <v>76.36</v>
      </c>
      <c r="M1032" s="2" t="s">
        <v>666</v>
      </c>
      <c r="N1032" s="2" t="s">
        <v>56</v>
      </c>
      <c r="O1032" s="2" t="s">
        <v>470</v>
      </c>
      <c r="P1032" s="2" t="s">
        <v>4700</v>
      </c>
      <c r="Q1032" s="2" t="s">
        <v>60</v>
      </c>
      <c r="R1032" s="2" t="s">
        <v>4701</v>
      </c>
      <c r="S1032" s="2" t="s">
        <v>62</v>
      </c>
      <c r="T1032" s="19">
        <v>43.65</v>
      </c>
      <c r="U1032" s="19" t="s">
        <v>63</v>
      </c>
      <c r="V1032" s="2" t="s">
        <v>64</v>
      </c>
      <c r="W1032" s="2" t="s">
        <v>9468</v>
      </c>
      <c r="X1032" s="2" t="s">
        <v>9469</v>
      </c>
      <c r="Y1032" s="2" t="s">
        <v>9470</v>
      </c>
      <c r="Z1032" s="2" t="s">
        <v>62</v>
      </c>
      <c r="AA1032" s="2" t="s">
        <v>62</v>
      </c>
      <c r="AB1032" s="2" t="s">
        <v>9468</v>
      </c>
      <c r="AC1032" s="2" t="s">
        <v>9471</v>
      </c>
      <c r="AD1032" s="2" t="s">
        <v>9472</v>
      </c>
      <c r="AE1032" s="2" t="s">
        <v>604</v>
      </c>
      <c r="AF1032" s="2" t="s">
        <v>234</v>
      </c>
      <c r="AG1032" s="2" t="s">
        <v>9473</v>
      </c>
      <c r="AH1032" s="2" t="s">
        <v>73</v>
      </c>
      <c r="AI1032" s="2" t="s">
        <v>236</v>
      </c>
      <c r="AJ1032" s="2" t="s">
        <v>9474</v>
      </c>
      <c r="AK1032" s="2" t="s">
        <v>9475</v>
      </c>
      <c r="AL1032" s="2" t="s">
        <v>608</v>
      </c>
      <c r="AM1032" s="2" t="s">
        <v>9476</v>
      </c>
      <c r="AN1032" s="2" t="s">
        <v>62</v>
      </c>
      <c r="AO1032" s="19" t="s">
        <v>62</v>
      </c>
      <c r="AP1032" s="2" t="s">
        <v>62</v>
      </c>
      <c r="AQ1032" s="2" t="s">
        <v>62</v>
      </c>
      <c r="AR1032" s="2" t="s">
        <v>62</v>
      </c>
      <c r="AS1032" s="2" t="s">
        <v>62</v>
      </c>
      <c r="AT1032" s="2" t="s">
        <v>62</v>
      </c>
      <c r="AU1032" s="2" t="s">
        <v>62</v>
      </c>
      <c r="AV1032" s="19" t="s">
        <v>57</v>
      </c>
      <c r="AW1032" s="2" t="s">
        <v>77</v>
      </c>
      <c r="AX1032" s="2" t="s">
        <v>57</v>
      </c>
      <c r="AY1032" s="2" t="s">
        <v>77</v>
      </c>
    </row>
    <row r="1033" spans="1:51" ht="22.5" customHeight="1" x14ac:dyDescent="0.25">
      <c r="A1033" s="18" t="s">
        <v>9487</v>
      </c>
      <c r="B1033" s="2" t="s">
        <v>9488</v>
      </c>
      <c r="C1033" s="2" t="s">
        <v>595</v>
      </c>
      <c r="D1033" s="2" t="s">
        <v>9207</v>
      </c>
      <c r="E1033" s="2" t="s">
        <v>56</v>
      </c>
      <c r="F1033" s="19">
        <v>1</v>
      </c>
      <c r="G1033" s="19">
        <v>97.86</v>
      </c>
      <c r="H1033" s="19" t="s">
        <v>57</v>
      </c>
      <c r="I1033" s="19">
        <v>-11.74</v>
      </c>
      <c r="J1033" s="19">
        <v>-22.95</v>
      </c>
      <c r="K1033" s="19" t="s">
        <v>57</v>
      </c>
      <c r="L1033" s="19">
        <v>63.17</v>
      </c>
      <c r="M1033" s="2" t="s">
        <v>666</v>
      </c>
      <c r="N1033" s="2" t="s">
        <v>56</v>
      </c>
      <c r="O1033" s="2" t="s">
        <v>871</v>
      </c>
      <c r="P1033" s="2" t="s">
        <v>872</v>
      </c>
      <c r="Q1033" s="2" t="s">
        <v>60</v>
      </c>
      <c r="R1033" s="2" t="s">
        <v>873</v>
      </c>
      <c r="S1033" s="2" t="s">
        <v>62</v>
      </c>
      <c r="T1033" s="19">
        <v>97.86</v>
      </c>
      <c r="U1033" s="19" t="s">
        <v>83</v>
      </c>
      <c r="V1033" s="2" t="s">
        <v>64</v>
      </c>
      <c r="W1033" s="2" t="s">
        <v>9489</v>
      </c>
      <c r="X1033" s="2" t="s">
        <v>9490</v>
      </c>
      <c r="Y1033" s="2" t="s">
        <v>9491</v>
      </c>
      <c r="Z1033" s="2" t="s">
        <v>62</v>
      </c>
      <c r="AA1033" s="2" t="s">
        <v>62</v>
      </c>
      <c r="AB1033" s="2" t="s">
        <v>9489</v>
      </c>
      <c r="AC1033" s="2" t="s">
        <v>9492</v>
      </c>
      <c r="AD1033" s="2" t="s">
        <v>9493</v>
      </c>
      <c r="AE1033" s="2" t="s">
        <v>4061</v>
      </c>
      <c r="AF1033" s="2" t="s">
        <v>156</v>
      </c>
      <c r="AG1033" s="2" t="s">
        <v>9494</v>
      </c>
      <c r="AH1033" s="2" t="s">
        <v>73</v>
      </c>
      <c r="AI1033" s="2" t="s">
        <v>74</v>
      </c>
      <c r="AJ1033" s="2" t="s">
        <v>9252</v>
      </c>
      <c r="AK1033" s="2" t="s">
        <v>9495</v>
      </c>
      <c r="AL1033" s="2" t="s">
        <v>75</v>
      </c>
      <c r="AM1033" s="2" t="s">
        <v>9496</v>
      </c>
      <c r="AN1033" s="2" t="s">
        <v>62</v>
      </c>
      <c r="AO1033" s="19" t="s">
        <v>62</v>
      </c>
      <c r="AP1033" s="2" t="s">
        <v>62</v>
      </c>
      <c r="AQ1033" s="2" t="s">
        <v>62</v>
      </c>
      <c r="AR1033" s="2" t="s">
        <v>62</v>
      </c>
      <c r="AS1033" s="2" t="s">
        <v>62</v>
      </c>
      <c r="AT1033" s="2" t="s">
        <v>62</v>
      </c>
      <c r="AU1033" s="2" t="s">
        <v>62</v>
      </c>
      <c r="AV1033" s="19" t="s">
        <v>57</v>
      </c>
      <c r="AW1033" s="2" t="s">
        <v>77</v>
      </c>
      <c r="AX1033" s="2" t="s">
        <v>57</v>
      </c>
      <c r="AY1033" s="2" t="s">
        <v>77</v>
      </c>
    </row>
    <row r="1034" spans="1:51" ht="22.5" customHeight="1" x14ac:dyDescent="0.25">
      <c r="A1034" s="18" t="s">
        <v>9497</v>
      </c>
      <c r="B1034" s="2" t="s">
        <v>9498</v>
      </c>
      <c r="C1034" s="2" t="s">
        <v>595</v>
      </c>
      <c r="D1034" s="2" t="s">
        <v>9171</v>
      </c>
      <c r="E1034" s="2" t="s">
        <v>77</v>
      </c>
      <c r="F1034" s="19">
        <v>1</v>
      </c>
      <c r="G1034" s="19">
        <v>111.3</v>
      </c>
      <c r="H1034" s="19">
        <v>1.59</v>
      </c>
      <c r="I1034" s="19">
        <v>-18.920000000000002</v>
      </c>
      <c r="J1034" s="19" t="s">
        <v>57</v>
      </c>
      <c r="K1034" s="19" t="s">
        <v>57</v>
      </c>
      <c r="L1034" s="19">
        <v>93.97</v>
      </c>
      <c r="M1034" s="2" t="s">
        <v>666</v>
      </c>
      <c r="N1034" s="2" t="s">
        <v>62</v>
      </c>
      <c r="O1034" s="112">
        <v>2362</v>
      </c>
      <c r="P1034" s="2" t="s">
        <v>9499</v>
      </c>
      <c r="Q1034" s="2" t="s">
        <v>60</v>
      </c>
      <c r="R1034" s="2" t="s">
        <v>9500</v>
      </c>
      <c r="S1034" s="2" t="s">
        <v>62</v>
      </c>
      <c r="T1034" s="19">
        <v>111.3</v>
      </c>
      <c r="U1034" s="19" t="s">
        <v>63</v>
      </c>
      <c r="V1034" s="2" t="s">
        <v>64</v>
      </c>
      <c r="W1034" s="2" t="s">
        <v>9501</v>
      </c>
      <c r="X1034" s="2" t="s">
        <v>9502</v>
      </c>
      <c r="Y1034" s="2" t="s">
        <v>9503</v>
      </c>
      <c r="Z1034" s="2" t="s">
        <v>62</v>
      </c>
      <c r="AA1034" s="2" t="s">
        <v>62</v>
      </c>
      <c r="AB1034" s="2" t="s">
        <v>9501</v>
      </c>
      <c r="AC1034" s="2" t="s">
        <v>9504</v>
      </c>
      <c r="AD1034" s="2" t="s">
        <v>9505</v>
      </c>
      <c r="AE1034" s="2" t="s">
        <v>2754</v>
      </c>
      <c r="AF1034" s="2" t="s">
        <v>234</v>
      </c>
      <c r="AG1034" s="2" t="s">
        <v>9506</v>
      </c>
      <c r="AH1034" s="2" t="s">
        <v>73</v>
      </c>
      <c r="AI1034" s="2" t="s">
        <v>236</v>
      </c>
      <c r="AJ1034" s="2" t="s">
        <v>9507</v>
      </c>
      <c r="AK1034" s="2" t="s">
        <v>9508</v>
      </c>
      <c r="AL1034" s="2" t="s">
        <v>971</v>
      </c>
      <c r="AM1034" s="2" t="s">
        <v>9509</v>
      </c>
      <c r="AN1034" s="2" t="s">
        <v>62</v>
      </c>
      <c r="AO1034" s="19" t="s">
        <v>62</v>
      </c>
      <c r="AP1034" s="2" t="s">
        <v>62</v>
      </c>
      <c r="AQ1034" s="2" t="s">
        <v>62</v>
      </c>
      <c r="AR1034" s="2" t="s">
        <v>62</v>
      </c>
      <c r="AS1034" s="2" t="s">
        <v>62</v>
      </c>
      <c r="AT1034" s="2" t="s">
        <v>62</v>
      </c>
      <c r="AU1034" s="2" t="s">
        <v>62</v>
      </c>
      <c r="AV1034" s="19" t="s">
        <v>57</v>
      </c>
      <c r="AW1034" s="2" t="s">
        <v>77</v>
      </c>
      <c r="AX1034" s="2" t="s">
        <v>57</v>
      </c>
      <c r="AY1034" s="2" t="s">
        <v>77</v>
      </c>
    </row>
    <row r="1035" spans="1:51" ht="22.5" customHeight="1" x14ac:dyDescent="0.25">
      <c r="A1035" s="18" t="s">
        <v>9510</v>
      </c>
      <c r="B1035" s="2" t="s">
        <v>9511</v>
      </c>
      <c r="C1035" s="2" t="s">
        <v>595</v>
      </c>
      <c r="D1035" s="2" t="s">
        <v>9171</v>
      </c>
      <c r="E1035" s="2" t="s">
        <v>77</v>
      </c>
      <c r="F1035" s="19">
        <v>1</v>
      </c>
      <c r="G1035" s="19">
        <v>106.65</v>
      </c>
      <c r="H1035" s="19">
        <v>1.59</v>
      </c>
      <c r="I1035" s="19">
        <v>-18.13</v>
      </c>
      <c r="J1035" s="19" t="s">
        <v>57</v>
      </c>
      <c r="K1035" s="19" t="s">
        <v>57</v>
      </c>
      <c r="L1035" s="19">
        <v>90.11</v>
      </c>
      <c r="M1035" s="2" t="s">
        <v>666</v>
      </c>
      <c r="N1035" s="2" t="s">
        <v>56</v>
      </c>
      <c r="O1035" s="2" t="s">
        <v>898</v>
      </c>
      <c r="P1035" s="2" t="s">
        <v>899</v>
      </c>
      <c r="Q1035" s="2" t="s">
        <v>60</v>
      </c>
      <c r="R1035" s="2" t="s">
        <v>900</v>
      </c>
      <c r="S1035" s="2" t="s">
        <v>62</v>
      </c>
      <c r="T1035" s="19">
        <v>106.65</v>
      </c>
      <c r="U1035" s="19" t="s">
        <v>63</v>
      </c>
      <c r="V1035" s="2" t="s">
        <v>64</v>
      </c>
      <c r="W1035" s="2" t="s">
        <v>9512</v>
      </c>
      <c r="X1035" s="2" t="s">
        <v>9513</v>
      </c>
      <c r="Y1035" s="2" t="s">
        <v>9514</v>
      </c>
      <c r="Z1035" s="2" t="s">
        <v>62</v>
      </c>
      <c r="AA1035" s="2" t="s">
        <v>62</v>
      </c>
      <c r="AB1035" s="2" t="s">
        <v>9512</v>
      </c>
      <c r="AC1035" s="2" t="s">
        <v>9515</v>
      </c>
      <c r="AD1035" s="2" t="s">
        <v>9516</v>
      </c>
      <c r="AE1035" s="2" t="s">
        <v>812</v>
      </c>
      <c r="AF1035" s="2" t="s">
        <v>234</v>
      </c>
      <c r="AG1035" s="2" t="s">
        <v>9517</v>
      </c>
      <c r="AH1035" s="2" t="s">
        <v>73</v>
      </c>
      <c r="AI1035" s="2" t="s">
        <v>236</v>
      </c>
      <c r="AJ1035" s="2" t="s">
        <v>9518</v>
      </c>
      <c r="AK1035" s="2" t="s">
        <v>9519</v>
      </c>
      <c r="AL1035" s="2" t="s">
        <v>5568</v>
      </c>
      <c r="AM1035" s="2" t="s">
        <v>9520</v>
      </c>
      <c r="AN1035" s="2" t="s">
        <v>62</v>
      </c>
      <c r="AO1035" s="19" t="s">
        <v>62</v>
      </c>
      <c r="AP1035" s="2" t="s">
        <v>62</v>
      </c>
      <c r="AQ1035" s="2" t="s">
        <v>62</v>
      </c>
      <c r="AR1035" s="2" t="s">
        <v>62</v>
      </c>
      <c r="AS1035" s="2" t="s">
        <v>62</v>
      </c>
      <c r="AT1035" s="2" t="s">
        <v>62</v>
      </c>
      <c r="AU1035" s="2" t="s">
        <v>62</v>
      </c>
      <c r="AV1035" s="19" t="s">
        <v>57</v>
      </c>
      <c r="AW1035" s="2" t="s">
        <v>77</v>
      </c>
      <c r="AX1035" s="2" t="s">
        <v>57</v>
      </c>
      <c r="AY1035" s="2" t="s">
        <v>77</v>
      </c>
    </row>
    <row r="1036" spans="1:51" ht="22.5" customHeight="1" x14ac:dyDescent="0.25">
      <c r="A1036" s="18" t="s">
        <v>9521</v>
      </c>
      <c r="B1036" s="2" t="s">
        <v>9522</v>
      </c>
      <c r="C1036" s="2" t="s">
        <v>595</v>
      </c>
      <c r="D1036" s="2" t="s">
        <v>7745</v>
      </c>
      <c r="E1036" s="2" t="s">
        <v>77</v>
      </c>
      <c r="F1036" s="19">
        <v>1</v>
      </c>
      <c r="G1036" s="19">
        <v>37.99</v>
      </c>
      <c r="H1036" s="19">
        <v>10.95</v>
      </c>
      <c r="I1036" s="19">
        <v>-10.56</v>
      </c>
      <c r="J1036" s="19">
        <v>-10.95</v>
      </c>
      <c r="K1036" s="19" t="s">
        <v>57</v>
      </c>
      <c r="L1036" s="19">
        <v>27.43</v>
      </c>
      <c r="M1036" s="2" t="s">
        <v>666</v>
      </c>
      <c r="N1036" s="2" t="s">
        <v>62</v>
      </c>
      <c r="O1036" s="2" t="s">
        <v>2005</v>
      </c>
      <c r="P1036" s="2" t="s">
        <v>9523</v>
      </c>
      <c r="Q1036" s="2" t="s">
        <v>60</v>
      </c>
      <c r="R1036" s="2" t="s">
        <v>9524</v>
      </c>
      <c r="S1036" s="2" t="s">
        <v>62</v>
      </c>
      <c r="T1036" s="19">
        <v>37.99</v>
      </c>
      <c r="U1036" s="19" t="s">
        <v>83</v>
      </c>
      <c r="V1036" s="2" t="s">
        <v>64</v>
      </c>
      <c r="W1036" s="2" t="s">
        <v>9525</v>
      </c>
      <c r="X1036" s="2" t="s">
        <v>9526</v>
      </c>
      <c r="Y1036" s="2" t="s">
        <v>9527</v>
      </c>
      <c r="Z1036" s="2" t="s">
        <v>62</v>
      </c>
      <c r="AA1036" s="2" t="s">
        <v>62</v>
      </c>
      <c r="AB1036" s="2" t="s">
        <v>9525</v>
      </c>
      <c r="AC1036" s="2" t="s">
        <v>9528</v>
      </c>
      <c r="AD1036" s="2" t="s">
        <v>9529</v>
      </c>
      <c r="AE1036" s="2" t="s">
        <v>9138</v>
      </c>
      <c r="AF1036" s="2" t="s">
        <v>105</v>
      </c>
      <c r="AG1036" s="2" t="s">
        <v>9139</v>
      </c>
      <c r="AH1036" s="2" t="s">
        <v>73</v>
      </c>
      <c r="AI1036" s="2" t="s">
        <v>74</v>
      </c>
      <c r="AJ1036" s="2" t="s">
        <v>9530</v>
      </c>
      <c r="AK1036" s="2" t="s">
        <v>9531</v>
      </c>
      <c r="AL1036" s="2" t="s">
        <v>75</v>
      </c>
      <c r="AM1036" s="2" t="s">
        <v>9532</v>
      </c>
      <c r="AN1036" s="2" t="s">
        <v>62</v>
      </c>
      <c r="AO1036" s="19" t="s">
        <v>62</v>
      </c>
      <c r="AP1036" s="2" t="s">
        <v>62</v>
      </c>
      <c r="AQ1036" s="2" t="s">
        <v>62</v>
      </c>
      <c r="AR1036" s="2" t="s">
        <v>62</v>
      </c>
      <c r="AS1036" s="2" t="s">
        <v>62</v>
      </c>
      <c r="AT1036" s="2" t="s">
        <v>62</v>
      </c>
      <c r="AU1036" s="2" t="s">
        <v>62</v>
      </c>
      <c r="AV1036" s="19" t="s">
        <v>57</v>
      </c>
      <c r="AW1036" s="2" t="s">
        <v>77</v>
      </c>
      <c r="AX1036" s="2" t="s">
        <v>57</v>
      </c>
      <c r="AY1036" s="2" t="s">
        <v>77</v>
      </c>
    </row>
    <row r="1037" spans="1:51" ht="22.5" customHeight="1" x14ac:dyDescent="0.25">
      <c r="A1037" s="18" t="s">
        <v>9544</v>
      </c>
      <c r="B1037" s="2" t="s">
        <v>9545</v>
      </c>
      <c r="C1037" s="2" t="s">
        <v>595</v>
      </c>
      <c r="D1037" s="2" t="s">
        <v>9171</v>
      </c>
      <c r="E1037" s="2" t="s">
        <v>56</v>
      </c>
      <c r="F1037" s="19">
        <v>1</v>
      </c>
      <c r="G1037" s="19">
        <v>183.87</v>
      </c>
      <c r="H1037" s="19">
        <v>1.59</v>
      </c>
      <c r="I1037" s="19">
        <v>-22.06</v>
      </c>
      <c r="J1037" s="19" t="s">
        <v>57</v>
      </c>
      <c r="K1037" s="19" t="s">
        <v>57</v>
      </c>
      <c r="L1037" s="19">
        <v>163.4</v>
      </c>
      <c r="M1037" s="2" t="s">
        <v>666</v>
      </c>
      <c r="N1037" s="2" t="s">
        <v>62</v>
      </c>
      <c r="O1037" s="2" t="s">
        <v>215</v>
      </c>
      <c r="P1037" s="2" t="s">
        <v>4531</v>
      </c>
      <c r="Q1037" s="2" t="s">
        <v>60</v>
      </c>
      <c r="R1037" s="2" t="s">
        <v>4532</v>
      </c>
      <c r="S1037" s="2" t="s">
        <v>62</v>
      </c>
      <c r="T1037" s="19">
        <v>183.87</v>
      </c>
      <c r="U1037" s="19" t="s">
        <v>83</v>
      </c>
      <c r="V1037" s="2" t="s">
        <v>64</v>
      </c>
      <c r="W1037" s="2" t="s">
        <v>9546</v>
      </c>
      <c r="X1037" s="2" t="s">
        <v>9547</v>
      </c>
      <c r="Y1037" s="2" t="s">
        <v>9548</v>
      </c>
      <c r="Z1037" s="2" t="s">
        <v>62</v>
      </c>
      <c r="AA1037" s="2" t="s">
        <v>62</v>
      </c>
      <c r="AB1037" s="2" t="s">
        <v>9546</v>
      </c>
      <c r="AC1037" s="2" t="s">
        <v>9549</v>
      </c>
      <c r="AD1037" s="2" t="s">
        <v>9550</v>
      </c>
      <c r="AE1037" s="2" t="s">
        <v>9551</v>
      </c>
      <c r="AF1037" s="2" t="s">
        <v>234</v>
      </c>
      <c r="AG1037" s="2" t="s">
        <v>9552</v>
      </c>
      <c r="AH1037" s="2" t="s">
        <v>73</v>
      </c>
      <c r="AI1037" s="2" t="s">
        <v>236</v>
      </c>
      <c r="AJ1037" s="2" t="s">
        <v>9553</v>
      </c>
      <c r="AK1037" s="2" t="s">
        <v>9554</v>
      </c>
      <c r="AL1037" s="2" t="s">
        <v>4174</v>
      </c>
      <c r="AM1037" s="2" t="s">
        <v>9555</v>
      </c>
      <c r="AN1037" s="2" t="s">
        <v>62</v>
      </c>
      <c r="AO1037" s="19" t="s">
        <v>62</v>
      </c>
      <c r="AP1037" s="2" t="s">
        <v>62</v>
      </c>
      <c r="AQ1037" s="2" t="s">
        <v>62</v>
      </c>
      <c r="AR1037" s="2" t="s">
        <v>62</v>
      </c>
      <c r="AS1037" s="2" t="s">
        <v>62</v>
      </c>
      <c r="AT1037" s="2" t="s">
        <v>62</v>
      </c>
      <c r="AU1037" s="2" t="s">
        <v>62</v>
      </c>
      <c r="AV1037" s="19" t="s">
        <v>57</v>
      </c>
      <c r="AW1037" s="2" t="s">
        <v>77</v>
      </c>
      <c r="AX1037" s="2" t="s">
        <v>57</v>
      </c>
      <c r="AY1037" s="2" t="s">
        <v>77</v>
      </c>
    </row>
    <row r="1038" spans="1:51" ht="22.5" customHeight="1" x14ac:dyDescent="0.25">
      <c r="A1038" s="18" t="s">
        <v>9556</v>
      </c>
      <c r="B1038" s="2" t="s">
        <v>9557</v>
      </c>
      <c r="C1038" s="2" t="s">
        <v>595</v>
      </c>
      <c r="D1038" s="2" t="s">
        <v>7745</v>
      </c>
      <c r="E1038" s="2" t="s">
        <v>77</v>
      </c>
      <c r="F1038" s="19">
        <v>1</v>
      </c>
      <c r="G1038" s="19">
        <v>121.79</v>
      </c>
      <c r="H1038" s="19" t="s">
        <v>57</v>
      </c>
      <c r="I1038" s="19">
        <v>-20.7</v>
      </c>
      <c r="J1038" s="19">
        <v>-20.45</v>
      </c>
      <c r="K1038" s="19" t="s">
        <v>57</v>
      </c>
      <c r="L1038" s="19">
        <v>80.64</v>
      </c>
      <c r="M1038" s="2" t="s">
        <v>666</v>
      </c>
      <c r="N1038" s="2" t="s">
        <v>56</v>
      </c>
      <c r="O1038" s="2" t="s">
        <v>9293</v>
      </c>
      <c r="P1038" s="2" t="s">
        <v>9558</v>
      </c>
      <c r="Q1038" s="2" t="s">
        <v>60</v>
      </c>
      <c r="R1038" s="2" t="s">
        <v>9559</v>
      </c>
      <c r="S1038" s="2" t="s">
        <v>62</v>
      </c>
      <c r="T1038" s="19">
        <v>121.79</v>
      </c>
      <c r="U1038" s="19" t="s">
        <v>63</v>
      </c>
      <c r="V1038" s="2" t="s">
        <v>64</v>
      </c>
      <c r="W1038" s="2" t="s">
        <v>9560</v>
      </c>
      <c r="X1038" s="2" t="s">
        <v>9561</v>
      </c>
      <c r="Y1038" s="2" t="s">
        <v>9562</v>
      </c>
      <c r="Z1038" s="2" t="s">
        <v>62</v>
      </c>
      <c r="AA1038" s="2" t="s">
        <v>62</v>
      </c>
      <c r="AB1038" s="2" t="s">
        <v>9560</v>
      </c>
      <c r="AC1038" s="2" t="s">
        <v>9563</v>
      </c>
      <c r="AD1038" s="2" t="s">
        <v>9564</v>
      </c>
      <c r="AE1038" s="2" t="s">
        <v>9565</v>
      </c>
      <c r="AF1038" s="2" t="s">
        <v>105</v>
      </c>
      <c r="AG1038" s="2" t="s">
        <v>9566</v>
      </c>
      <c r="AH1038" s="2" t="s">
        <v>73</v>
      </c>
      <c r="AI1038" s="2" t="s">
        <v>74</v>
      </c>
      <c r="AJ1038" s="2" t="s">
        <v>9530</v>
      </c>
      <c r="AK1038" s="2" t="s">
        <v>9567</v>
      </c>
      <c r="AL1038" s="2" t="s">
        <v>75</v>
      </c>
      <c r="AM1038" s="2" t="s">
        <v>9568</v>
      </c>
      <c r="AN1038" s="2" t="s">
        <v>62</v>
      </c>
      <c r="AO1038" s="19" t="s">
        <v>62</v>
      </c>
      <c r="AP1038" s="2" t="s">
        <v>62</v>
      </c>
      <c r="AQ1038" s="2" t="s">
        <v>62</v>
      </c>
      <c r="AR1038" s="2" t="s">
        <v>62</v>
      </c>
      <c r="AS1038" s="2" t="s">
        <v>62</v>
      </c>
      <c r="AT1038" s="2" t="s">
        <v>62</v>
      </c>
      <c r="AU1038" s="2" t="s">
        <v>62</v>
      </c>
      <c r="AV1038" s="19" t="s">
        <v>57</v>
      </c>
      <c r="AW1038" s="2" t="s">
        <v>77</v>
      </c>
      <c r="AX1038" s="2" t="s">
        <v>57</v>
      </c>
      <c r="AY1038" s="2" t="s">
        <v>77</v>
      </c>
    </row>
    <row r="1039" spans="1:51" ht="22.5" customHeight="1" x14ac:dyDescent="0.25">
      <c r="A1039" s="18" t="s">
        <v>9580</v>
      </c>
      <c r="B1039" s="2" t="s">
        <v>9581</v>
      </c>
      <c r="C1039" s="2" t="s">
        <v>595</v>
      </c>
      <c r="D1039" s="2" t="s">
        <v>9171</v>
      </c>
      <c r="E1039" s="2" t="s">
        <v>77</v>
      </c>
      <c r="F1039" s="19">
        <v>1</v>
      </c>
      <c r="G1039" s="19">
        <v>122.13</v>
      </c>
      <c r="H1039" s="19">
        <v>1.59</v>
      </c>
      <c r="I1039" s="19">
        <v>-20.76</v>
      </c>
      <c r="J1039" s="19" t="s">
        <v>57</v>
      </c>
      <c r="K1039" s="19" t="s">
        <v>57</v>
      </c>
      <c r="L1039" s="19">
        <v>102.96</v>
      </c>
      <c r="M1039" s="2" t="s">
        <v>666</v>
      </c>
      <c r="N1039" s="2" t="s">
        <v>62</v>
      </c>
      <c r="O1039" s="112">
        <v>332092</v>
      </c>
      <c r="P1039" s="2" t="s">
        <v>5170</v>
      </c>
      <c r="Q1039" s="2" t="s">
        <v>60</v>
      </c>
      <c r="R1039" s="2" t="s">
        <v>5171</v>
      </c>
      <c r="S1039" s="2" t="s">
        <v>62</v>
      </c>
      <c r="T1039" s="19">
        <v>122.13</v>
      </c>
      <c r="U1039" s="19" t="s">
        <v>63</v>
      </c>
      <c r="V1039" s="2" t="s">
        <v>64</v>
      </c>
      <c r="W1039" s="2" t="s">
        <v>9582</v>
      </c>
      <c r="X1039" s="2" t="s">
        <v>9583</v>
      </c>
      <c r="Y1039" s="2" t="s">
        <v>9584</v>
      </c>
      <c r="Z1039" s="2" t="s">
        <v>62</v>
      </c>
      <c r="AA1039" s="2" t="s">
        <v>62</v>
      </c>
      <c r="AB1039" s="2" t="s">
        <v>9582</v>
      </c>
      <c r="AC1039" s="2" t="s">
        <v>9585</v>
      </c>
      <c r="AD1039" s="2" t="s">
        <v>9586</v>
      </c>
      <c r="AE1039" s="2" t="s">
        <v>234</v>
      </c>
      <c r="AF1039" s="2" t="s">
        <v>234</v>
      </c>
      <c r="AG1039" s="2" t="s">
        <v>9587</v>
      </c>
      <c r="AH1039" s="2" t="s">
        <v>73</v>
      </c>
      <c r="AI1039" s="2" t="s">
        <v>236</v>
      </c>
      <c r="AJ1039" s="2" t="s">
        <v>9588</v>
      </c>
      <c r="AK1039" s="2" t="s">
        <v>9589</v>
      </c>
      <c r="AL1039" s="2" t="s">
        <v>3966</v>
      </c>
      <c r="AM1039" s="2" t="s">
        <v>9590</v>
      </c>
      <c r="AN1039" s="2" t="s">
        <v>62</v>
      </c>
      <c r="AO1039" s="19" t="s">
        <v>62</v>
      </c>
      <c r="AP1039" s="2" t="s">
        <v>62</v>
      </c>
      <c r="AQ1039" s="2" t="s">
        <v>62</v>
      </c>
      <c r="AR1039" s="2" t="s">
        <v>62</v>
      </c>
      <c r="AS1039" s="2" t="s">
        <v>62</v>
      </c>
      <c r="AT1039" s="2" t="s">
        <v>62</v>
      </c>
      <c r="AU1039" s="2" t="s">
        <v>62</v>
      </c>
      <c r="AV1039" s="19" t="s">
        <v>57</v>
      </c>
      <c r="AW1039" s="2" t="s">
        <v>77</v>
      </c>
      <c r="AX1039" s="2" t="s">
        <v>57</v>
      </c>
      <c r="AY1039" s="2" t="s">
        <v>77</v>
      </c>
    </row>
    <row r="1040" spans="1:51" ht="22.5" customHeight="1" x14ac:dyDescent="0.25">
      <c r="A1040" s="18" t="s">
        <v>9591</v>
      </c>
      <c r="B1040" s="2" t="s">
        <v>9581</v>
      </c>
      <c r="C1040" s="2" t="s">
        <v>595</v>
      </c>
      <c r="D1040" s="2" t="s">
        <v>8371</v>
      </c>
      <c r="E1040" s="2" t="s">
        <v>56</v>
      </c>
      <c r="F1040" s="19">
        <v>1</v>
      </c>
      <c r="G1040" s="19">
        <v>304.63</v>
      </c>
      <c r="H1040" s="19" t="s">
        <v>57</v>
      </c>
      <c r="I1040" s="19">
        <v>-36.56</v>
      </c>
      <c r="J1040" s="19">
        <v>-24.95</v>
      </c>
      <c r="K1040" s="19" t="s">
        <v>57</v>
      </c>
      <c r="L1040" s="19">
        <v>243.12</v>
      </c>
      <c r="M1040" s="2" t="s">
        <v>666</v>
      </c>
      <c r="N1040" s="2" t="s">
        <v>56</v>
      </c>
      <c r="O1040" s="2" t="s">
        <v>9592</v>
      </c>
      <c r="P1040" s="2" t="s">
        <v>9593</v>
      </c>
      <c r="Q1040" s="2" t="s">
        <v>60</v>
      </c>
      <c r="R1040" s="2" t="s">
        <v>9594</v>
      </c>
      <c r="S1040" s="2" t="s">
        <v>62</v>
      </c>
      <c r="T1040" s="19">
        <v>304.63</v>
      </c>
      <c r="U1040" s="19" t="s">
        <v>83</v>
      </c>
      <c r="V1040" s="2" t="s">
        <v>64</v>
      </c>
      <c r="W1040" s="2" t="s">
        <v>9595</v>
      </c>
      <c r="X1040" s="2" t="s">
        <v>9596</v>
      </c>
      <c r="Y1040" s="2" t="s">
        <v>9597</v>
      </c>
      <c r="Z1040" s="2" t="s">
        <v>62</v>
      </c>
      <c r="AA1040" s="2" t="s">
        <v>62</v>
      </c>
      <c r="AB1040" s="2" t="s">
        <v>9595</v>
      </c>
      <c r="AC1040" s="2" t="s">
        <v>9598</v>
      </c>
      <c r="AD1040" s="2" t="s">
        <v>9599</v>
      </c>
      <c r="AE1040" s="2" t="s">
        <v>8235</v>
      </c>
      <c r="AF1040" s="2" t="s">
        <v>234</v>
      </c>
      <c r="AG1040" s="2" t="s">
        <v>8236</v>
      </c>
      <c r="AH1040" s="2" t="s">
        <v>73</v>
      </c>
      <c r="AI1040" s="2" t="s">
        <v>74</v>
      </c>
      <c r="AJ1040" s="2" t="s">
        <v>9303</v>
      </c>
      <c r="AK1040" s="2" t="s">
        <v>9600</v>
      </c>
      <c r="AL1040" s="2" t="s">
        <v>75</v>
      </c>
      <c r="AM1040" s="2" t="s">
        <v>9601</v>
      </c>
      <c r="AN1040" s="2" t="s">
        <v>62</v>
      </c>
      <c r="AO1040" s="19" t="s">
        <v>62</v>
      </c>
      <c r="AP1040" s="2" t="s">
        <v>62</v>
      </c>
      <c r="AQ1040" s="2" t="s">
        <v>62</v>
      </c>
      <c r="AR1040" s="2" t="s">
        <v>62</v>
      </c>
      <c r="AS1040" s="2" t="s">
        <v>62</v>
      </c>
      <c r="AT1040" s="2" t="s">
        <v>62</v>
      </c>
      <c r="AU1040" s="2" t="s">
        <v>62</v>
      </c>
      <c r="AV1040" s="19" t="s">
        <v>57</v>
      </c>
      <c r="AW1040" s="2" t="s">
        <v>77</v>
      </c>
      <c r="AX1040" s="2" t="s">
        <v>57</v>
      </c>
      <c r="AY1040" s="2" t="s">
        <v>77</v>
      </c>
    </row>
    <row r="1041" spans="1:51" ht="22.5" customHeight="1" x14ac:dyDescent="0.25">
      <c r="A1041" s="18" t="s">
        <v>9634</v>
      </c>
      <c r="B1041" s="2" t="s">
        <v>9635</v>
      </c>
      <c r="C1041" s="2" t="s">
        <v>595</v>
      </c>
      <c r="D1041" s="2" t="s">
        <v>9171</v>
      </c>
      <c r="E1041" s="2" t="s">
        <v>56</v>
      </c>
      <c r="F1041" s="19">
        <v>1</v>
      </c>
      <c r="G1041" s="19">
        <v>175.69</v>
      </c>
      <c r="H1041" s="19">
        <v>1.59</v>
      </c>
      <c r="I1041" s="19">
        <v>-29.87</v>
      </c>
      <c r="J1041" s="19" t="s">
        <v>57</v>
      </c>
      <c r="K1041" s="19" t="s">
        <v>57</v>
      </c>
      <c r="L1041" s="19">
        <v>147.41</v>
      </c>
      <c r="M1041" s="2" t="s">
        <v>666</v>
      </c>
      <c r="N1041" s="2" t="s">
        <v>56</v>
      </c>
      <c r="O1041" s="112">
        <v>332110</v>
      </c>
      <c r="P1041" s="2" t="s">
        <v>9636</v>
      </c>
      <c r="Q1041" s="2" t="s">
        <v>60</v>
      </c>
      <c r="R1041" s="2" t="s">
        <v>9637</v>
      </c>
      <c r="S1041" s="2" t="s">
        <v>62</v>
      </c>
      <c r="T1041" s="19">
        <v>175.69</v>
      </c>
      <c r="U1041" s="19" t="s">
        <v>63</v>
      </c>
      <c r="V1041" s="2" t="s">
        <v>64</v>
      </c>
      <c r="W1041" s="2" t="s">
        <v>9638</v>
      </c>
      <c r="X1041" s="2" t="s">
        <v>9639</v>
      </c>
      <c r="Y1041" s="2" t="s">
        <v>9640</v>
      </c>
      <c r="Z1041" s="2" t="s">
        <v>62</v>
      </c>
      <c r="AA1041" s="2" t="s">
        <v>62</v>
      </c>
      <c r="AB1041" s="2" t="s">
        <v>9638</v>
      </c>
      <c r="AC1041" s="2" t="s">
        <v>9641</v>
      </c>
      <c r="AD1041" s="2" t="s">
        <v>9642</v>
      </c>
      <c r="AE1041" s="2" t="s">
        <v>234</v>
      </c>
      <c r="AF1041" s="2" t="s">
        <v>234</v>
      </c>
      <c r="AG1041" s="2" t="s">
        <v>9643</v>
      </c>
      <c r="AH1041" s="2" t="s">
        <v>73</v>
      </c>
      <c r="AI1041" s="2" t="s">
        <v>236</v>
      </c>
      <c r="AJ1041" s="2" t="s">
        <v>9644</v>
      </c>
      <c r="AK1041" s="2" t="s">
        <v>9645</v>
      </c>
      <c r="AL1041" s="2" t="s">
        <v>9646</v>
      </c>
      <c r="AM1041" s="2" t="s">
        <v>9647</v>
      </c>
      <c r="AN1041" s="2" t="s">
        <v>62</v>
      </c>
      <c r="AO1041" s="19" t="s">
        <v>62</v>
      </c>
      <c r="AP1041" s="2" t="s">
        <v>62</v>
      </c>
      <c r="AQ1041" s="2" t="s">
        <v>62</v>
      </c>
      <c r="AR1041" s="2" t="s">
        <v>62</v>
      </c>
      <c r="AS1041" s="2" t="s">
        <v>62</v>
      </c>
      <c r="AT1041" s="2" t="s">
        <v>62</v>
      </c>
      <c r="AU1041" s="2" t="s">
        <v>62</v>
      </c>
      <c r="AV1041" s="19" t="s">
        <v>57</v>
      </c>
      <c r="AW1041" s="2" t="s">
        <v>77</v>
      </c>
      <c r="AX1041" s="2" t="s">
        <v>57</v>
      </c>
      <c r="AY1041" s="2" t="s">
        <v>77</v>
      </c>
    </row>
    <row r="1042" spans="1:51" ht="22.5" customHeight="1" x14ac:dyDescent="0.25">
      <c r="A1042" s="18" t="s">
        <v>9655</v>
      </c>
      <c r="B1042" s="2" t="s">
        <v>9656</v>
      </c>
      <c r="C1042" s="2" t="s">
        <v>595</v>
      </c>
      <c r="D1042" s="2" t="s">
        <v>9207</v>
      </c>
      <c r="E1042" s="2" t="s">
        <v>77</v>
      </c>
      <c r="F1042" s="19">
        <v>1</v>
      </c>
      <c r="G1042" s="19">
        <v>46.19</v>
      </c>
      <c r="H1042" s="19">
        <v>14.77</v>
      </c>
      <c r="I1042" s="19">
        <v>-13.85</v>
      </c>
      <c r="J1042" s="19">
        <v>-14.77</v>
      </c>
      <c r="K1042" s="19" t="s">
        <v>57</v>
      </c>
      <c r="L1042" s="19">
        <v>32.340000000000003</v>
      </c>
      <c r="M1042" s="2" t="s">
        <v>666</v>
      </c>
      <c r="N1042" s="2" t="s">
        <v>62</v>
      </c>
      <c r="O1042" s="112">
        <v>5554</v>
      </c>
      <c r="P1042" s="2" t="s">
        <v>9657</v>
      </c>
      <c r="Q1042" s="2" t="s">
        <v>60</v>
      </c>
      <c r="R1042" s="2" t="s">
        <v>9658</v>
      </c>
      <c r="S1042" s="2" t="s">
        <v>62</v>
      </c>
      <c r="T1042" s="19">
        <v>46.19</v>
      </c>
      <c r="U1042" s="19" t="s">
        <v>63</v>
      </c>
      <c r="V1042" s="2" t="s">
        <v>64</v>
      </c>
      <c r="W1042" s="2" t="s">
        <v>9659</v>
      </c>
      <c r="X1042" s="2" t="s">
        <v>9660</v>
      </c>
      <c r="Y1042" s="2" t="s">
        <v>9661</v>
      </c>
      <c r="Z1042" s="2" t="s">
        <v>62</v>
      </c>
      <c r="AA1042" s="2" t="s">
        <v>62</v>
      </c>
      <c r="AB1042" s="2" t="s">
        <v>9659</v>
      </c>
      <c r="AC1042" s="2" t="s">
        <v>9662</v>
      </c>
      <c r="AD1042" s="2" t="s">
        <v>9663</v>
      </c>
      <c r="AE1042" s="2" t="s">
        <v>545</v>
      </c>
      <c r="AF1042" s="2" t="s">
        <v>234</v>
      </c>
      <c r="AG1042" s="2" t="s">
        <v>9664</v>
      </c>
      <c r="AH1042" s="2" t="s">
        <v>73</v>
      </c>
      <c r="AI1042" s="2" t="s">
        <v>74</v>
      </c>
      <c r="AJ1042" s="2" t="s">
        <v>9665</v>
      </c>
      <c r="AK1042" s="2" t="s">
        <v>9666</v>
      </c>
      <c r="AL1042" s="2" t="s">
        <v>75</v>
      </c>
      <c r="AM1042" s="2" t="s">
        <v>9667</v>
      </c>
      <c r="AN1042" s="2" t="s">
        <v>62</v>
      </c>
      <c r="AO1042" s="19" t="s">
        <v>62</v>
      </c>
      <c r="AP1042" s="2" t="s">
        <v>62</v>
      </c>
      <c r="AQ1042" s="2" t="s">
        <v>62</v>
      </c>
      <c r="AR1042" s="2" t="s">
        <v>62</v>
      </c>
      <c r="AS1042" s="2" t="s">
        <v>62</v>
      </c>
      <c r="AT1042" s="2" t="s">
        <v>62</v>
      </c>
      <c r="AU1042" s="2" t="s">
        <v>62</v>
      </c>
      <c r="AV1042" s="19" t="s">
        <v>57</v>
      </c>
      <c r="AW1042" s="2" t="s">
        <v>77</v>
      </c>
      <c r="AX1042" s="2" t="s">
        <v>57</v>
      </c>
      <c r="AY1042" s="2" t="s">
        <v>77</v>
      </c>
    </row>
    <row r="1043" spans="1:51" ht="22.5" customHeight="1" x14ac:dyDescent="0.25">
      <c r="A1043" s="18" t="s">
        <v>9668</v>
      </c>
      <c r="B1043" s="2" t="s">
        <v>9669</v>
      </c>
      <c r="C1043" s="2" t="s">
        <v>595</v>
      </c>
      <c r="D1043" s="2" t="s">
        <v>9207</v>
      </c>
      <c r="E1043" s="2" t="s">
        <v>56</v>
      </c>
      <c r="F1043" s="19">
        <v>1</v>
      </c>
      <c r="G1043" s="19">
        <v>69.97</v>
      </c>
      <c r="H1043" s="19">
        <v>22.69</v>
      </c>
      <c r="I1043" s="19">
        <v>-17.89</v>
      </c>
      <c r="J1043" s="19">
        <v>-22.69</v>
      </c>
      <c r="K1043" s="19" t="s">
        <v>57</v>
      </c>
      <c r="L1043" s="19">
        <v>52.08</v>
      </c>
      <c r="M1043" s="2" t="s">
        <v>666</v>
      </c>
      <c r="N1043" s="2" t="s">
        <v>62</v>
      </c>
      <c r="O1043" s="112">
        <v>2367</v>
      </c>
      <c r="P1043" s="2" t="s">
        <v>9670</v>
      </c>
      <c r="Q1043" s="2" t="s">
        <v>60</v>
      </c>
      <c r="R1043" s="2" t="s">
        <v>9671</v>
      </c>
      <c r="S1043" s="2" t="s">
        <v>62</v>
      </c>
      <c r="T1043" s="19">
        <v>69.97</v>
      </c>
      <c r="U1043" s="19" t="s">
        <v>63</v>
      </c>
      <c r="V1043" s="2" t="s">
        <v>64</v>
      </c>
      <c r="W1043" s="2" t="s">
        <v>9672</v>
      </c>
      <c r="X1043" s="2" t="s">
        <v>9673</v>
      </c>
      <c r="Y1043" s="2" t="s">
        <v>9674</v>
      </c>
      <c r="Z1043" s="2" t="s">
        <v>62</v>
      </c>
      <c r="AA1043" s="2" t="s">
        <v>62</v>
      </c>
      <c r="AB1043" s="2" t="s">
        <v>9672</v>
      </c>
      <c r="AC1043" s="2" t="s">
        <v>9675</v>
      </c>
      <c r="AD1043" s="2" t="s">
        <v>9676</v>
      </c>
      <c r="AE1043" s="2" t="s">
        <v>3985</v>
      </c>
      <c r="AF1043" s="2" t="s">
        <v>234</v>
      </c>
      <c r="AG1043" s="2" t="s">
        <v>9677</v>
      </c>
      <c r="AH1043" s="2" t="s">
        <v>73</v>
      </c>
      <c r="AI1043" s="2" t="s">
        <v>74</v>
      </c>
      <c r="AJ1043" s="2" t="s">
        <v>9678</v>
      </c>
      <c r="AK1043" s="2" t="s">
        <v>9679</v>
      </c>
      <c r="AL1043" s="2" t="s">
        <v>75</v>
      </c>
      <c r="AM1043" s="2" t="s">
        <v>9680</v>
      </c>
      <c r="AN1043" s="2" t="s">
        <v>62</v>
      </c>
      <c r="AO1043" s="19" t="s">
        <v>62</v>
      </c>
      <c r="AP1043" s="2" t="s">
        <v>62</v>
      </c>
      <c r="AQ1043" s="2" t="s">
        <v>62</v>
      </c>
      <c r="AR1043" s="2" t="s">
        <v>62</v>
      </c>
      <c r="AS1043" s="2" t="s">
        <v>62</v>
      </c>
      <c r="AT1043" s="2" t="s">
        <v>62</v>
      </c>
      <c r="AU1043" s="2" t="s">
        <v>62</v>
      </c>
      <c r="AV1043" s="19" t="s">
        <v>57</v>
      </c>
      <c r="AW1043" s="2" t="s">
        <v>77</v>
      </c>
      <c r="AX1043" s="2" t="s">
        <v>57</v>
      </c>
      <c r="AY1043" s="2" t="s">
        <v>77</v>
      </c>
    </row>
    <row r="1044" spans="1:51" ht="22.5" customHeight="1" x14ac:dyDescent="0.25">
      <c r="A1044" s="18" t="s">
        <v>9681</v>
      </c>
      <c r="B1044" s="2" t="s">
        <v>9682</v>
      </c>
      <c r="C1044" s="2" t="s">
        <v>595</v>
      </c>
      <c r="D1044" s="2" t="s">
        <v>9207</v>
      </c>
      <c r="E1044" s="2" t="s">
        <v>56</v>
      </c>
      <c r="F1044" s="19">
        <v>1</v>
      </c>
      <c r="G1044" s="19">
        <v>102.46</v>
      </c>
      <c r="H1044" s="19" t="s">
        <v>57</v>
      </c>
      <c r="I1044" s="19">
        <v>-17.420000000000002</v>
      </c>
      <c r="J1044" s="19">
        <v>-21.45</v>
      </c>
      <c r="K1044" s="19" t="s">
        <v>57</v>
      </c>
      <c r="L1044" s="19">
        <v>63.59</v>
      </c>
      <c r="M1044" s="2" t="s">
        <v>666</v>
      </c>
      <c r="N1044" s="2" t="s">
        <v>62</v>
      </c>
      <c r="O1044" s="2" t="s">
        <v>2787</v>
      </c>
      <c r="P1044" s="2" t="s">
        <v>9683</v>
      </c>
      <c r="Q1044" s="2" t="s">
        <v>60</v>
      </c>
      <c r="R1044" s="2" t="s">
        <v>9684</v>
      </c>
      <c r="S1044" s="2" t="s">
        <v>62</v>
      </c>
      <c r="T1044" s="19">
        <v>102.46</v>
      </c>
      <c r="U1044" s="19" t="s">
        <v>63</v>
      </c>
      <c r="V1044" s="2" t="s">
        <v>64</v>
      </c>
      <c r="W1044" s="2" t="s">
        <v>9685</v>
      </c>
      <c r="X1044" s="2" t="s">
        <v>9686</v>
      </c>
      <c r="Y1044" s="2" t="s">
        <v>9687</v>
      </c>
      <c r="Z1044" s="2" t="s">
        <v>62</v>
      </c>
      <c r="AA1044" s="2" t="s">
        <v>62</v>
      </c>
      <c r="AB1044" s="2" t="s">
        <v>9685</v>
      </c>
      <c r="AC1044" s="2" t="s">
        <v>9688</v>
      </c>
      <c r="AD1044" s="2" t="s">
        <v>9689</v>
      </c>
      <c r="AE1044" s="2" t="s">
        <v>9690</v>
      </c>
      <c r="AF1044" s="2" t="s">
        <v>234</v>
      </c>
      <c r="AG1044" s="2" t="s">
        <v>9691</v>
      </c>
      <c r="AH1044" s="2" t="s">
        <v>73</v>
      </c>
      <c r="AI1044" s="2" t="s">
        <v>74</v>
      </c>
      <c r="AJ1044" s="2" t="s">
        <v>9692</v>
      </c>
      <c r="AK1044" s="2" t="s">
        <v>9693</v>
      </c>
      <c r="AL1044" s="2" t="s">
        <v>75</v>
      </c>
      <c r="AM1044" s="2" t="s">
        <v>9694</v>
      </c>
      <c r="AN1044" s="2" t="s">
        <v>62</v>
      </c>
      <c r="AO1044" s="19" t="s">
        <v>62</v>
      </c>
      <c r="AP1044" s="2" t="s">
        <v>62</v>
      </c>
      <c r="AQ1044" s="2" t="s">
        <v>62</v>
      </c>
      <c r="AR1044" s="2" t="s">
        <v>62</v>
      </c>
      <c r="AS1044" s="2" t="s">
        <v>62</v>
      </c>
      <c r="AT1044" s="2" t="s">
        <v>62</v>
      </c>
      <c r="AU1044" s="2" t="s">
        <v>62</v>
      </c>
      <c r="AV1044" s="19" t="s">
        <v>57</v>
      </c>
      <c r="AW1044" s="2" t="s">
        <v>77</v>
      </c>
      <c r="AX1044" s="2" t="s">
        <v>57</v>
      </c>
      <c r="AY1044" s="2" t="s">
        <v>77</v>
      </c>
    </row>
    <row r="1045" spans="1:51" ht="22.5" customHeight="1" x14ac:dyDescent="0.25">
      <c r="A1045" s="18" t="s">
        <v>9703</v>
      </c>
      <c r="B1045" s="2" t="s">
        <v>9704</v>
      </c>
      <c r="C1045" s="2" t="s">
        <v>595</v>
      </c>
      <c r="D1045" s="2" t="s">
        <v>9705</v>
      </c>
      <c r="E1045" s="2" t="s">
        <v>77</v>
      </c>
      <c r="F1045" s="19">
        <v>1</v>
      </c>
      <c r="G1045" s="19">
        <v>199.97</v>
      </c>
      <c r="H1045" s="19" t="s">
        <v>57</v>
      </c>
      <c r="I1045" s="19">
        <v>-33.99</v>
      </c>
      <c r="J1045" s="19">
        <v>-25.95</v>
      </c>
      <c r="K1045" s="19" t="s">
        <v>57</v>
      </c>
      <c r="L1045" s="19">
        <v>140.03</v>
      </c>
      <c r="M1045" s="2" t="s">
        <v>666</v>
      </c>
      <c r="N1045" s="2" t="s">
        <v>56</v>
      </c>
      <c r="O1045" s="112">
        <v>222104</v>
      </c>
      <c r="P1045" s="2" t="s">
        <v>9706</v>
      </c>
      <c r="Q1045" s="2" t="s">
        <v>60</v>
      </c>
      <c r="R1045" s="2" t="s">
        <v>430</v>
      </c>
      <c r="S1045" s="2" t="s">
        <v>62</v>
      </c>
      <c r="T1045" s="19">
        <v>199.97</v>
      </c>
      <c r="U1045" s="19" t="s">
        <v>63</v>
      </c>
      <c r="V1045" s="2" t="s">
        <v>64</v>
      </c>
      <c r="W1045" s="2" t="s">
        <v>9707</v>
      </c>
      <c r="X1045" s="2" t="s">
        <v>9708</v>
      </c>
      <c r="Y1045" s="2" t="s">
        <v>9709</v>
      </c>
      <c r="Z1045" s="2" t="s">
        <v>62</v>
      </c>
      <c r="AA1045" s="2" t="s">
        <v>62</v>
      </c>
      <c r="AB1045" s="2" t="s">
        <v>9707</v>
      </c>
      <c r="AC1045" s="2" t="s">
        <v>9710</v>
      </c>
      <c r="AD1045" s="2" t="s">
        <v>9711</v>
      </c>
      <c r="AE1045" s="2" t="s">
        <v>3923</v>
      </c>
      <c r="AF1045" s="2" t="s">
        <v>853</v>
      </c>
      <c r="AG1045" s="2" t="s">
        <v>9712</v>
      </c>
      <c r="AH1045" s="2" t="s">
        <v>73</v>
      </c>
      <c r="AI1045" s="2" t="s">
        <v>74</v>
      </c>
      <c r="AJ1045" s="2" t="s">
        <v>9713</v>
      </c>
      <c r="AK1045" s="2" t="s">
        <v>9714</v>
      </c>
      <c r="AL1045" s="2" t="s">
        <v>75</v>
      </c>
      <c r="AM1045" s="2" t="s">
        <v>9715</v>
      </c>
      <c r="AN1045" s="2" t="s">
        <v>62</v>
      </c>
      <c r="AO1045" s="19" t="s">
        <v>62</v>
      </c>
      <c r="AP1045" s="2" t="s">
        <v>62</v>
      </c>
      <c r="AQ1045" s="2" t="s">
        <v>62</v>
      </c>
      <c r="AR1045" s="2" t="s">
        <v>62</v>
      </c>
      <c r="AS1045" s="2" t="s">
        <v>62</v>
      </c>
      <c r="AT1045" s="2" t="s">
        <v>62</v>
      </c>
      <c r="AU1045" s="2" t="s">
        <v>62</v>
      </c>
      <c r="AV1045" s="19" t="s">
        <v>57</v>
      </c>
      <c r="AW1045" s="2" t="s">
        <v>77</v>
      </c>
      <c r="AX1045" s="2" t="s">
        <v>57</v>
      </c>
      <c r="AY1045" s="2" t="s">
        <v>77</v>
      </c>
    </row>
    <row r="1046" spans="1:51" ht="22.5" customHeight="1" x14ac:dyDescent="0.25">
      <c r="A1046" s="18" t="s">
        <v>9716</v>
      </c>
      <c r="B1046" s="2" t="s">
        <v>9717</v>
      </c>
      <c r="C1046" s="2" t="s">
        <v>595</v>
      </c>
      <c r="D1046" s="2" t="s">
        <v>8371</v>
      </c>
      <c r="E1046" s="2" t="s">
        <v>77</v>
      </c>
      <c r="F1046" s="19">
        <v>1</v>
      </c>
      <c r="G1046" s="19">
        <v>315.69</v>
      </c>
      <c r="H1046" s="19">
        <v>36.19</v>
      </c>
      <c r="I1046" s="19">
        <v>-53.67</v>
      </c>
      <c r="J1046" s="19">
        <v>-61.14</v>
      </c>
      <c r="K1046" s="19" t="s">
        <v>57</v>
      </c>
      <c r="L1046" s="19">
        <v>237.07</v>
      </c>
      <c r="M1046" s="2" t="s">
        <v>666</v>
      </c>
      <c r="N1046" s="2" t="s">
        <v>62</v>
      </c>
      <c r="O1046" s="2" t="s">
        <v>9718</v>
      </c>
      <c r="P1046" s="2" t="s">
        <v>9719</v>
      </c>
      <c r="Q1046" s="2" t="s">
        <v>60</v>
      </c>
      <c r="R1046" s="2" t="s">
        <v>9720</v>
      </c>
      <c r="S1046" s="2" t="s">
        <v>62</v>
      </c>
      <c r="T1046" s="19">
        <v>315.69</v>
      </c>
      <c r="U1046" s="19" t="s">
        <v>63</v>
      </c>
      <c r="V1046" s="2" t="s">
        <v>64</v>
      </c>
      <c r="W1046" s="2" t="s">
        <v>9721</v>
      </c>
      <c r="X1046" s="2" t="s">
        <v>9722</v>
      </c>
      <c r="Y1046" s="2" t="s">
        <v>9723</v>
      </c>
      <c r="Z1046" s="2" t="s">
        <v>62</v>
      </c>
      <c r="AA1046" s="2" t="s">
        <v>62</v>
      </c>
      <c r="AB1046" s="2" t="s">
        <v>9721</v>
      </c>
      <c r="AC1046" s="2" t="s">
        <v>9724</v>
      </c>
      <c r="AD1046" s="2" t="s">
        <v>9725</v>
      </c>
      <c r="AE1046" s="2" t="s">
        <v>9726</v>
      </c>
      <c r="AF1046" s="2" t="s">
        <v>279</v>
      </c>
      <c r="AG1046" s="2" t="s">
        <v>9727</v>
      </c>
      <c r="AH1046" s="2" t="s">
        <v>73</v>
      </c>
      <c r="AI1046" s="2" t="s">
        <v>74</v>
      </c>
      <c r="AJ1046" s="2" t="s">
        <v>9252</v>
      </c>
      <c r="AK1046" s="2" t="s">
        <v>9728</v>
      </c>
      <c r="AL1046" s="2" t="s">
        <v>75</v>
      </c>
      <c r="AM1046" s="2" t="s">
        <v>9729</v>
      </c>
      <c r="AN1046" s="2" t="s">
        <v>62</v>
      </c>
      <c r="AO1046" s="19" t="s">
        <v>62</v>
      </c>
      <c r="AP1046" s="2" t="s">
        <v>62</v>
      </c>
      <c r="AQ1046" s="2" t="s">
        <v>62</v>
      </c>
      <c r="AR1046" s="2" t="s">
        <v>62</v>
      </c>
      <c r="AS1046" s="2" t="s">
        <v>62</v>
      </c>
      <c r="AT1046" s="2" t="s">
        <v>62</v>
      </c>
      <c r="AU1046" s="2" t="s">
        <v>62</v>
      </c>
      <c r="AV1046" s="19" t="s">
        <v>57</v>
      </c>
      <c r="AW1046" s="2" t="s">
        <v>77</v>
      </c>
      <c r="AX1046" s="2" t="s">
        <v>57</v>
      </c>
      <c r="AY1046" s="2" t="s">
        <v>77</v>
      </c>
    </row>
    <row r="1047" spans="1:51" ht="22.5" customHeight="1" x14ac:dyDescent="0.25">
      <c r="A1047" s="18" t="s">
        <v>9730</v>
      </c>
      <c r="B1047" s="2" t="s">
        <v>9731</v>
      </c>
      <c r="C1047" s="2" t="s">
        <v>595</v>
      </c>
      <c r="D1047" s="2" t="s">
        <v>9207</v>
      </c>
      <c r="E1047" s="2" t="s">
        <v>56</v>
      </c>
      <c r="F1047" s="19">
        <v>1</v>
      </c>
      <c r="G1047" s="19">
        <v>22.85</v>
      </c>
      <c r="H1047" s="19">
        <v>28.4</v>
      </c>
      <c r="I1047" s="19">
        <v>-8.74</v>
      </c>
      <c r="J1047" s="19">
        <v>-28.4</v>
      </c>
      <c r="K1047" s="19" t="s">
        <v>57</v>
      </c>
      <c r="L1047" s="19">
        <v>14.11</v>
      </c>
      <c r="M1047" s="2" t="s">
        <v>666</v>
      </c>
      <c r="N1047" s="2" t="s">
        <v>56</v>
      </c>
      <c r="O1047" s="112">
        <v>55312</v>
      </c>
      <c r="P1047" s="2" t="s">
        <v>2849</v>
      </c>
      <c r="Q1047" s="2" t="s">
        <v>60</v>
      </c>
      <c r="R1047" s="2" t="s">
        <v>2850</v>
      </c>
      <c r="S1047" s="2" t="s">
        <v>62</v>
      </c>
      <c r="T1047" s="19">
        <v>22.85</v>
      </c>
      <c r="U1047" s="19" t="s">
        <v>83</v>
      </c>
      <c r="V1047" s="2" t="s">
        <v>64</v>
      </c>
      <c r="W1047" s="2" t="s">
        <v>9732</v>
      </c>
      <c r="X1047" s="2" t="s">
        <v>9733</v>
      </c>
      <c r="Y1047" s="2" t="s">
        <v>9734</v>
      </c>
      <c r="Z1047" s="2" t="s">
        <v>62</v>
      </c>
      <c r="AA1047" s="2" t="s">
        <v>62</v>
      </c>
      <c r="AB1047" s="2" t="s">
        <v>9732</v>
      </c>
      <c r="AC1047" s="2" t="s">
        <v>9735</v>
      </c>
      <c r="AD1047" s="2" t="s">
        <v>9736</v>
      </c>
      <c r="AE1047" s="2" t="s">
        <v>9737</v>
      </c>
      <c r="AF1047" s="2" t="s">
        <v>90</v>
      </c>
      <c r="AG1047" s="2" t="s">
        <v>9738</v>
      </c>
      <c r="AH1047" s="2" t="s">
        <v>73</v>
      </c>
      <c r="AI1047" s="2" t="s">
        <v>74</v>
      </c>
      <c r="AJ1047" s="2" t="s">
        <v>9739</v>
      </c>
      <c r="AK1047" s="2" t="s">
        <v>9740</v>
      </c>
      <c r="AL1047" s="2" t="s">
        <v>75</v>
      </c>
      <c r="AM1047" s="2" t="s">
        <v>9741</v>
      </c>
      <c r="AN1047" s="2" t="s">
        <v>62</v>
      </c>
      <c r="AO1047" s="19" t="s">
        <v>62</v>
      </c>
      <c r="AP1047" s="2" t="s">
        <v>62</v>
      </c>
      <c r="AQ1047" s="2" t="s">
        <v>62</v>
      </c>
      <c r="AR1047" s="2" t="s">
        <v>62</v>
      </c>
      <c r="AS1047" s="2" t="s">
        <v>62</v>
      </c>
      <c r="AT1047" s="2" t="s">
        <v>62</v>
      </c>
      <c r="AU1047" s="2" t="s">
        <v>62</v>
      </c>
      <c r="AV1047" s="19" t="s">
        <v>57</v>
      </c>
      <c r="AW1047" s="2" t="s">
        <v>77</v>
      </c>
      <c r="AX1047" s="2" t="s">
        <v>57</v>
      </c>
      <c r="AY1047" s="2" t="s">
        <v>77</v>
      </c>
    </row>
    <row r="1048" spans="1:51" ht="22.5" customHeight="1" x14ac:dyDescent="0.25">
      <c r="A1048" s="18" t="s">
        <v>9742</v>
      </c>
      <c r="B1048" s="2" t="s">
        <v>9743</v>
      </c>
      <c r="C1048" s="2" t="s">
        <v>595</v>
      </c>
      <c r="D1048" s="2" t="s">
        <v>9171</v>
      </c>
      <c r="E1048" s="2" t="s">
        <v>56</v>
      </c>
      <c r="F1048" s="19">
        <v>1</v>
      </c>
      <c r="G1048" s="19">
        <v>45.68</v>
      </c>
      <c r="H1048" s="19">
        <v>22.69</v>
      </c>
      <c r="I1048" s="19">
        <v>-13.77</v>
      </c>
      <c r="J1048" s="19">
        <v>-22.69</v>
      </c>
      <c r="K1048" s="19" t="s">
        <v>57</v>
      </c>
      <c r="L1048" s="19">
        <v>31.91</v>
      </c>
      <c r="M1048" s="2" t="s">
        <v>666</v>
      </c>
      <c r="N1048" s="2" t="s">
        <v>56</v>
      </c>
      <c r="O1048" s="2" t="s">
        <v>470</v>
      </c>
      <c r="P1048" s="2" t="s">
        <v>9744</v>
      </c>
      <c r="Q1048" s="2" t="s">
        <v>60</v>
      </c>
      <c r="R1048" s="2" t="s">
        <v>9745</v>
      </c>
      <c r="S1048" s="2" t="s">
        <v>62</v>
      </c>
      <c r="T1048" s="19">
        <v>45.68</v>
      </c>
      <c r="U1048" s="19" t="s">
        <v>63</v>
      </c>
      <c r="V1048" s="2" t="s">
        <v>64</v>
      </c>
      <c r="W1048" s="2" t="s">
        <v>9746</v>
      </c>
      <c r="X1048" s="2" t="s">
        <v>9747</v>
      </c>
      <c r="Y1048" s="2" t="s">
        <v>9748</v>
      </c>
      <c r="Z1048" s="2" t="s">
        <v>62</v>
      </c>
      <c r="AA1048" s="2" t="s">
        <v>62</v>
      </c>
      <c r="AB1048" s="2" t="s">
        <v>9746</v>
      </c>
      <c r="AC1048" s="2" t="s">
        <v>9749</v>
      </c>
      <c r="AD1048" s="2" t="s">
        <v>9750</v>
      </c>
      <c r="AE1048" s="2" t="s">
        <v>9751</v>
      </c>
      <c r="AF1048" s="2" t="s">
        <v>234</v>
      </c>
      <c r="AG1048" s="2" t="s">
        <v>9752</v>
      </c>
      <c r="AH1048" s="2" t="s">
        <v>73</v>
      </c>
      <c r="AI1048" s="2" t="s">
        <v>74</v>
      </c>
      <c r="AJ1048" s="2" t="s">
        <v>9753</v>
      </c>
      <c r="AK1048" s="2" t="s">
        <v>9588</v>
      </c>
      <c r="AL1048" s="2" t="s">
        <v>75</v>
      </c>
      <c r="AM1048" s="2" t="s">
        <v>9754</v>
      </c>
      <c r="AN1048" s="2" t="s">
        <v>62</v>
      </c>
      <c r="AO1048" s="19" t="s">
        <v>62</v>
      </c>
      <c r="AP1048" s="2" t="s">
        <v>62</v>
      </c>
      <c r="AQ1048" s="2" t="s">
        <v>62</v>
      </c>
      <c r="AR1048" s="2" t="s">
        <v>62</v>
      </c>
      <c r="AS1048" s="2" t="s">
        <v>62</v>
      </c>
      <c r="AT1048" s="2" t="s">
        <v>62</v>
      </c>
      <c r="AU1048" s="2" t="s">
        <v>62</v>
      </c>
      <c r="AV1048" s="19" t="s">
        <v>57</v>
      </c>
      <c r="AW1048" s="2" t="s">
        <v>77</v>
      </c>
      <c r="AX1048" s="2" t="s">
        <v>57</v>
      </c>
      <c r="AY1048" s="2" t="s">
        <v>77</v>
      </c>
    </row>
    <row r="1049" spans="1:51" ht="22.5" customHeight="1" x14ac:dyDescent="0.25">
      <c r="A1049" s="20" t="s">
        <v>9761</v>
      </c>
      <c r="B1049" s="21" t="s">
        <v>9755</v>
      </c>
      <c r="C1049" s="22" t="s">
        <v>595</v>
      </c>
      <c r="D1049" s="23" t="s">
        <v>9762</v>
      </c>
      <c r="E1049" s="24" t="s">
        <v>56</v>
      </c>
      <c r="F1049" s="25">
        <v>1</v>
      </c>
      <c r="G1049" s="39">
        <v>65.5</v>
      </c>
      <c r="H1049" s="27">
        <v>6.95</v>
      </c>
      <c r="I1049" s="28">
        <v>-13.86</v>
      </c>
      <c r="J1049" s="29" t="s">
        <v>57</v>
      </c>
      <c r="K1049" s="30" t="s">
        <v>57</v>
      </c>
      <c r="L1049" s="31">
        <v>58.59</v>
      </c>
      <c r="M1049" s="32" t="s">
        <v>62</v>
      </c>
      <c r="N1049" s="33" t="s">
        <v>56</v>
      </c>
      <c r="O1049" s="34" t="s">
        <v>9763</v>
      </c>
      <c r="P1049" s="35" t="s">
        <v>9764</v>
      </c>
      <c r="Q1049" s="36" t="s">
        <v>60</v>
      </c>
      <c r="R1049" s="37" t="s">
        <v>9765</v>
      </c>
      <c r="S1049" s="38" t="s">
        <v>62</v>
      </c>
      <c r="T1049" s="39">
        <v>65.5</v>
      </c>
      <c r="U1049" s="40" t="s">
        <v>83</v>
      </c>
      <c r="V1049" s="41" t="s">
        <v>62</v>
      </c>
      <c r="W1049" s="42" t="s">
        <v>62</v>
      </c>
      <c r="X1049" s="43" t="s">
        <v>62</v>
      </c>
      <c r="Y1049" s="44" t="s">
        <v>62</v>
      </c>
      <c r="Z1049" s="45" t="s">
        <v>62</v>
      </c>
      <c r="AA1049" s="46" t="s">
        <v>62</v>
      </c>
      <c r="AB1049" s="47" t="s">
        <v>62</v>
      </c>
      <c r="AC1049" s="48" t="s">
        <v>62</v>
      </c>
      <c r="AD1049" s="49" t="s">
        <v>62</v>
      </c>
      <c r="AE1049" s="50" t="s">
        <v>62</v>
      </c>
      <c r="AF1049" s="51" t="s">
        <v>62</v>
      </c>
      <c r="AG1049" s="52" t="s">
        <v>62</v>
      </c>
      <c r="AH1049" s="53" t="s">
        <v>62</v>
      </c>
      <c r="AI1049" s="54" t="s">
        <v>62</v>
      </c>
      <c r="AJ1049" s="55" t="s">
        <v>62</v>
      </c>
      <c r="AK1049" s="56" t="s">
        <v>62</v>
      </c>
      <c r="AL1049" s="57" t="s">
        <v>62</v>
      </c>
      <c r="AM1049" s="58" t="s">
        <v>62</v>
      </c>
      <c r="AN1049" s="59" t="s">
        <v>62</v>
      </c>
      <c r="AO1049" s="60" t="s">
        <v>62</v>
      </c>
      <c r="AP1049" s="61" t="s">
        <v>62</v>
      </c>
      <c r="AQ1049" s="62" t="s">
        <v>62</v>
      </c>
      <c r="AR1049" s="63" t="s">
        <v>62</v>
      </c>
      <c r="AS1049" s="64" t="s">
        <v>62</v>
      </c>
      <c r="AT1049" s="65" t="s">
        <v>62</v>
      </c>
      <c r="AU1049" s="66" t="s">
        <v>62</v>
      </c>
      <c r="AV1049" s="67" t="s">
        <v>57</v>
      </c>
      <c r="AW1049" s="68" t="s">
        <v>77</v>
      </c>
      <c r="AX1049" s="69" t="s">
        <v>57</v>
      </c>
      <c r="AY1049" s="70" t="s">
        <v>77</v>
      </c>
    </row>
    <row r="1050" spans="1:51" ht="22.5" customHeight="1" x14ac:dyDescent="0.25">
      <c r="A1050" s="18" t="s">
        <v>9777</v>
      </c>
      <c r="B1050" s="2" t="s">
        <v>9778</v>
      </c>
      <c r="C1050" s="2" t="s">
        <v>595</v>
      </c>
      <c r="D1050" s="2" t="s">
        <v>9171</v>
      </c>
      <c r="E1050" s="2" t="s">
        <v>77</v>
      </c>
      <c r="F1050" s="19">
        <v>1</v>
      </c>
      <c r="G1050" s="19">
        <v>106.6</v>
      </c>
      <c r="H1050" s="19" t="s">
        <v>57</v>
      </c>
      <c r="I1050" s="19">
        <v>-18.12</v>
      </c>
      <c r="J1050" s="19">
        <v>-22.95</v>
      </c>
      <c r="K1050" s="19" t="s">
        <v>57</v>
      </c>
      <c r="L1050" s="19">
        <v>65.53</v>
      </c>
      <c r="M1050" s="2" t="s">
        <v>666</v>
      </c>
      <c r="N1050" s="2" t="s">
        <v>56</v>
      </c>
      <c r="O1050" s="2" t="s">
        <v>626</v>
      </c>
      <c r="P1050" s="2" t="s">
        <v>627</v>
      </c>
      <c r="Q1050" s="2" t="s">
        <v>60</v>
      </c>
      <c r="R1050" s="2" t="s">
        <v>628</v>
      </c>
      <c r="S1050" s="2" t="s">
        <v>62</v>
      </c>
      <c r="T1050" s="19">
        <v>106.6</v>
      </c>
      <c r="U1050" s="19" t="s">
        <v>63</v>
      </c>
      <c r="V1050" s="2" t="s">
        <v>64</v>
      </c>
      <c r="W1050" s="2" t="s">
        <v>9779</v>
      </c>
      <c r="X1050" s="2" t="s">
        <v>9780</v>
      </c>
      <c r="Y1050" s="2" t="s">
        <v>9781</v>
      </c>
      <c r="Z1050" s="2" t="s">
        <v>62</v>
      </c>
      <c r="AA1050" s="2" t="s">
        <v>62</v>
      </c>
      <c r="AB1050" s="2" t="s">
        <v>9779</v>
      </c>
      <c r="AC1050" s="2" t="s">
        <v>9782</v>
      </c>
      <c r="AD1050" s="2" t="s">
        <v>9783</v>
      </c>
      <c r="AE1050" s="2" t="s">
        <v>7618</v>
      </c>
      <c r="AF1050" s="2" t="s">
        <v>234</v>
      </c>
      <c r="AG1050" s="2" t="s">
        <v>9784</v>
      </c>
      <c r="AH1050" s="2" t="s">
        <v>73</v>
      </c>
      <c r="AI1050" s="2" t="s">
        <v>74</v>
      </c>
      <c r="AJ1050" s="2" t="s">
        <v>9785</v>
      </c>
      <c r="AK1050" s="2" t="s">
        <v>9786</v>
      </c>
      <c r="AL1050" s="2" t="s">
        <v>75</v>
      </c>
      <c r="AM1050" s="2" t="s">
        <v>9787</v>
      </c>
      <c r="AN1050" s="2" t="s">
        <v>62</v>
      </c>
      <c r="AO1050" s="19" t="s">
        <v>62</v>
      </c>
      <c r="AP1050" s="2" t="s">
        <v>62</v>
      </c>
      <c r="AQ1050" s="2" t="s">
        <v>62</v>
      </c>
      <c r="AR1050" s="2" t="s">
        <v>62</v>
      </c>
      <c r="AS1050" s="2" t="s">
        <v>62</v>
      </c>
      <c r="AT1050" s="2" t="s">
        <v>62</v>
      </c>
      <c r="AU1050" s="2" t="s">
        <v>62</v>
      </c>
      <c r="AV1050" s="19" t="s">
        <v>57</v>
      </c>
      <c r="AW1050" s="2" t="s">
        <v>77</v>
      </c>
      <c r="AX1050" s="2" t="s">
        <v>57</v>
      </c>
      <c r="AY1050" s="2" t="s">
        <v>77</v>
      </c>
    </row>
    <row r="1051" spans="1:51" ht="22.5" customHeight="1" x14ac:dyDescent="0.25">
      <c r="A1051" s="18" t="s">
        <v>9788</v>
      </c>
      <c r="B1051" s="2" t="s">
        <v>9789</v>
      </c>
      <c r="C1051" s="2" t="s">
        <v>595</v>
      </c>
      <c r="D1051" s="2" t="s">
        <v>9762</v>
      </c>
      <c r="E1051" s="2" t="s">
        <v>77</v>
      </c>
      <c r="F1051" s="19">
        <v>2</v>
      </c>
      <c r="G1051" s="19">
        <v>146.16</v>
      </c>
      <c r="H1051" s="19">
        <v>15.9</v>
      </c>
      <c r="I1051" s="19">
        <v>-29.54</v>
      </c>
      <c r="J1051" s="19" t="s">
        <v>57</v>
      </c>
      <c r="K1051" s="19" t="s">
        <v>57</v>
      </c>
      <c r="L1051" s="19">
        <v>132.52000000000001</v>
      </c>
      <c r="M1051" s="2" t="s">
        <v>666</v>
      </c>
      <c r="N1051" s="2" t="s">
        <v>62</v>
      </c>
      <c r="O1051" s="112">
        <v>772103</v>
      </c>
      <c r="P1051" s="2" t="s">
        <v>7781</v>
      </c>
      <c r="Q1051" s="2" t="s">
        <v>60</v>
      </c>
      <c r="R1051" s="2" t="s">
        <v>7782</v>
      </c>
      <c r="S1051" s="2" t="s">
        <v>62</v>
      </c>
      <c r="T1051" s="19">
        <v>73.08</v>
      </c>
      <c r="U1051" s="19" t="s">
        <v>83</v>
      </c>
      <c r="V1051" s="2" t="s">
        <v>64</v>
      </c>
      <c r="W1051" s="2" t="s">
        <v>9790</v>
      </c>
      <c r="X1051" s="2" t="s">
        <v>9791</v>
      </c>
      <c r="Y1051" s="2" t="s">
        <v>9792</v>
      </c>
      <c r="Z1051" s="2" t="s">
        <v>62</v>
      </c>
      <c r="AA1051" s="2" t="s">
        <v>62</v>
      </c>
      <c r="AB1051" s="2" t="s">
        <v>9790</v>
      </c>
      <c r="AC1051" s="2" t="s">
        <v>9793</v>
      </c>
      <c r="AD1051" s="2" t="s">
        <v>9794</v>
      </c>
      <c r="AE1051" s="2" t="s">
        <v>234</v>
      </c>
      <c r="AF1051" s="2" t="s">
        <v>234</v>
      </c>
      <c r="AG1051" s="2" t="s">
        <v>9795</v>
      </c>
      <c r="AH1051" s="2" t="s">
        <v>73</v>
      </c>
      <c r="AI1051" s="2" t="s">
        <v>236</v>
      </c>
      <c r="AJ1051" s="2" t="s">
        <v>9796</v>
      </c>
      <c r="AK1051" s="2" t="s">
        <v>9797</v>
      </c>
      <c r="AL1051" s="2" t="s">
        <v>9798</v>
      </c>
      <c r="AM1051" s="2" t="s">
        <v>9799</v>
      </c>
      <c r="AN1051" s="2" t="s">
        <v>62</v>
      </c>
      <c r="AO1051" s="19" t="s">
        <v>62</v>
      </c>
      <c r="AP1051" s="2" t="s">
        <v>62</v>
      </c>
      <c r="AQ1051" s="2" t="s">
        <v>62</v>
      </c>
      <c r="AR1051" s="2" t="s">
        <v>62</v>
      </c>
      <c r="AS1051" s="2" t="s">
        <v>62</v>
      </c>
      <c r="AT1051" s="2" t="s">
        <v>62</v>
      </c>
      <c r="AU1051" s="2" t="s">
        <v>62</v>
      </c>
      <c r="AV1051" s="19" t="s">
        <v>57</v>
      </c>
      <c r="AW1051" s="2" t="s">
        <v>77</v>
      </c>
      <c r="AX1051" s="2" t="s">
        <v>57</v>
      </c>
      <c r="AY1051" s="2" t="s">
        <v>77</v>
      </c>
    </row>
    <row r="1052" spans="1:51" ht="22.5" customHeight="1" x14ac:dyDescent="0.25">
      <c r="A1052" s="18" t="s">
        <v>9800</v>
      </c>
      <c r="B1052" s="2" t="s">
        <v>9801</v>
      </c>
      <c r="C1052" s="2" t="s">
        <v>595</v>
      </c>
      <c r="D1052" s="2" t="s">
        <v>9171</v>
      </c>
      <c r="E1052" s="2" t="s">
        <v>77</v>
      </c>
      <c r="F1052" s="19">
        <v>1</v>
      </c>
      <c r="G1052" s="19">
        <v>169.7</v>
      </c>
      <c r="H1052" s="19" t="s">
        <v>57</v>
      </c>
      <c r="I1052" s="19">
        <v>-28.85</v>
      </c>
      <c r="J1052" s="19">
        <v>-21.45</v>
      </c>
      <c r="K1052" s="19" t="s">
        <v>57</v>
      </c>
      <c r="L1052" s="19">
        <v>119.4</v>
      </c>
      <c r="M1052" s="2" t="s">
        <v>666</v>
      </c>
      <c r="N1052" s="2" t="s">
        <v>56</v>
      </c>
      <c r="O1052" s="112">
        <v>66606</v>
      </c>
      <c r="P1052" s="2" t="s">
        <v>9802</v>
      </c>
      <c r="Q1052" s="2" t="s">
        <v>60</v>
      </c>
      <c r="R1052" s="2" t="s">
        <v>9803</v>
      </c>
      <c r="S1052" s="2" t="s">
        <v>62</v>
      </c>
      <c r="T1052" s="19">
        <v>169.7</v>
      </c>
      <c r="U1052" s="19" t="s">
        <v>63</v>
      </c>
      <c r="V1052" s="2" t="s">
        <v>64</v>
      </c>
      <c r="W1052" s="2" t="s">
        <v>9804</v>
      </c>
      <c r="X1052" s="2" t="s">
        <v>9805</v>
      </c>
      <c r="Y1052" s="2" t="s">
        <v>9806</v>
      </c>
      <c r="Z1052" s="2" t="s">
        <v>62</v>
      </c>
      <c r="AA1052" s="2" t="s">
        <v>62</v>
      </c>
      <c r="AB1052" s="2" t="s">
        <v>9804</v>
      </c>
      <c r="AC1052" s="2" t="s">
        <v>9807</v>
      </c>
      <c r="AD1052" s="2" t="s">
        <v>9808</v>
      </c>
      <c r="AE1052" s="2" t="s">
        <v>1973</v>
      </c>
      <c r="AF1052" s="2" t="s">
        <v>234</v>
      </c>
      <c r="AG1052" s="2" t="s">
        <v>9809</v>
      </c>
      <c r="AH1052" s="2" t="s">
        <v>73</v>
      </c>
      <c r="AI1052" s="2" t="s">
        <v>74</v>
      </c>
      <c r="AJ1052" s="2" t="s">
        <v>9810</v>
      </c>
      <c r="AK1052" s="2" t="s">
        <v>9811</v>
      </c>
      <c r="AL1052" s="2" t="s">
        <v>75</v>
      </c>
      <c r="AM1052" s="2" t="s">
        <v>9812</v>
      </c>
      <c r="AN1052" s="2" t="s">
        <v>62</v>
      </c>
      <c r="AO1052" s="19" t="s">
        <v>62</v>
      </c>
      <c r="AP1052" s="2" t="s">
        <v>62</v>
      </c>
      <c r="AQ1052" s="2" t="s">
        <v>62</v>
      </c>
      <c r="AR1052" s="2" t="s">
        <v>62</v>
      </c>
      <c r="AS1052" s="2" t="s">
        <v>62</v>
      </c>
      <c r="AT1052" s="2" t="s">
        <v>62</v>
      </c>
      <c r="AU1052" s="2" t="s">
        <v>62</v>
      </c>
      <c r="AV1052" s="19" t="s">
        <v>57</v>
      </c>
      <c r="AW1052" s="2" t="s">
        <v>77</v>
      </c>
      <c r="AX1052" s="2" t="s">
        <v>57</v>
      </c>
      <c r="AY1052" s="2" t="s">
        <v>77</v>
      </c>
    </row>
    <row r="1053" spans="1:51" ht="22.5" customHeight="1" x14ac:dyDescent="0.25">
      <c r="A1053" s="18" t="s">
        <v>9813</v>
      </c>
      <c r="B1053" s="2" t="s">
        <v>9814</v>
      </c>
      <c r="C1053" s="2" t="s">
        <v>595</v>
      </c>
      <c r="D1053" s="2" t="s">
        <v>9171</v>
      </c>
      <c r="E1053" s="2" t="s">
        <v>56</v>
      </c>
      <c r="F1053" s="19">
        <v>1</v>
      </c>
      <c r="G1053" s="19">
        <v>131.53</v>
      </c>
      <c r="H1053" s="19" t="s">
        <v>57</v>
      </c>
      <c r="I1053" s="19">
        <v>-22.36</v>
      </c>
      <c r="J1053" s="19">
        <v>-25.95</v>
      </c>
      <c r="K1053" s="19" t="s">
        <v>57</v>
      </c>
      <c r="L1053" s="19">
        <v>83.22</v>
      </c>
      <c r="M1053" s="2" t="s">
        <v>666</v>
      </c>
      <c r="N1053" s="2" t="s">
        <v>56</v>
      </c>
      <c r="O1053" s="112">
        <v>332092</v>
      </c>
      <c r="P1053" s="2" t="s">
        <v>9815</v>
      </c>
      <c r="Q1053" s="2" t="s">
        <v>60</v>
      </c>
      <c r="R1053" s="2" t="s">
        <v>9816</v>
      </c>
      <c r="S1053" s="2" t="s">
        <v>62</v>
      </c>
      <c r="T1053" s="19">
        <v>131.53</v>
      </c>
      <c r="U1053" s="19" t="s">
        <v>63</v>
      </c>
      <c r="V1053" s="2" t="s">
        <v>64</v>
      </c>
      <c r="W1053" s="2" t="s">
        <v>9817</v>
      </c>
      <c r="X1053" s="2" t="s">
        <v>9818</v>
      </c>
      <c r="Y1053" s="2" t="s">
        <v>9819</v>
      </c>
      <c r="Z1053" s="2" t="s">
        <v>62</v>
      </c>
      <c r="AA1053" s="2" t="s">
        <v>62</v>
      </c>
      <c r="AB1053" s="2" t="s">
        <v>9817</v>
      </c>
      <c r="AC1053" s="2" t="s">
        <v>9820</v>
      </c>
      <c r="AD1053" s="2" t="s">
        <v>9821</v>
      </c>
      <c r="AE1053" s="2" t="s">
        <v>9822</v>
      </c>
      <c r="AF1053" s="2" t="s">
        <v>234</v>
      </c>
      <c r="AG1053" s="2" t="s">
        <v>9823</v>
      </c>
      <c r="AH1053" s="2" t="s">
        <v>73</v>
      </c>
      <c r="AI1053" s="2" t="s">
        <v>74</v>
      </c>
      <c r="AJ1053" s="2" t="s">
        <v>9824</v>
      </c>
      <c r="AK1053" s="2" t="s">
        <v>9825</v>
      </c>
      <c r="AL1053" s="2" t="s">
        <v>75</v>
      </c>
      <c r="AM1053" s="2" t="s">
        <v>9826</v>
      </c>
      <c r="AN1053" s="2" t="s">
        <v>62</v>
      </c>
      <c r="AO1053" s="19" t="s">
        <v>62</v>
      </c>
      <c r="AP1053" s="2" t="s">
        <v>62</v>
      </c>
      <c r="AQ1053" s="2" t="s">
        <v>62</v>
      </c>
      <c r="AR1053" s="2" t="s">
        <v>62</v>
      </c>
      <c r="AS1053" s="2" t="s">
        <v>62</v>
      </c>
      <c r="AT1053" s="2" t="s">
        <v>62</v>
      </c>
      <c r="AU1053" s="2" t="s">
        <v>62</v>
      </c>
      <c r="AV1053" s="19" t="s">
        <v>57</v>
      </c>
      <c r="AW1053" s="2" t="s">
        <v>77</v>
      </c>
      <c r="AX1053" s="2" t="s">
        <v>57</v>
      </c>
      <c r="AY1053" s="2" t="s">
        <v>77</v>
      </c>
    </row>
    <row r="1054" spans="1:51" ht="22.5" customHeight="1" x14ac:dyDescent="0.25">
      <c r="A1054" s="18" t="s">
        <v>9827</v>
      </c>
      <c r="B1054" s="2" t="s">
        <v>9828</v>
      </c>
      <c r="C1054" s="2" t="s">
        <v>595</v>
      </c>
      <c r="D1054" s="2" t="s">
        <v>9207</v>
      </c>
      <c r="E1054" s="2" t="s">
        <v>77</v>
      </c>
      <c r="F1054" s="19">
        <v>1</v>
      </c>
      <c r="G1054" s="19">
        <v>238.89</v>
      </c>
      <c r="H1054" s="19" t="s">
        <v>57</v>
      </c>
      <c r="I1054" s="19">
        <v>-40.61</v>
      </c>
      <c r="J1054" s="19">
        <v>-25.95</v>
      </c>
      <c r="K1054" s="19" t="s">
        <v>57</v>
      </c>
      <c r="L1054" s="19">
        <v>172.33</v>
      </c>
      <c r="M1054" s="2" t="s">
        <v>666</v>
      </c>
      <c r="N1054" s="2" t="s">
        <v>62</v>
      </c>
      <c r="O1054" s="2" t="s">
        <v>1148</v>
      </c>
      <c r="P1054" s="2" t="s">
        <v>1149</v>
      </c>
      <c r="Q1054" s="2" t="s">
        <v>60</v>
      </c>
      <c r="R1054" s="2" t="s">
        <v>1150</v>
      </c>
      <c r="S1054" s="2" t="s">
        <v>62</v>
      </c>
      <c r="T1054" s="19">
        <v>238.89</v>
      </c>
      <c r="U1054" s="19" t="s">
        <v>63</v>
      </c>
      <c r="V1054" s="2" t="s">
        <v>64</v>
      </c>
      <c r="W1054" s="2" t="s">
        <v>9829</v>
      </c>
      <c r="X1054" s="2" t="s">
        <v>9830</v>
      </c>
      <c r="Y1054" s="2" t="s">
        <v>9831</v>
      </c>
      <c r="Z1054" s="2" t="s">
        <v>62</v>
      </c>
      <c r="AA1054" s="2" t="s">
        <v>62</v>
      </c>
      <c r="AB1054" s="2" t="s">
        <v>9829</v>
      </c>
      <c r="AC1054" s="2" t="s">
        <v>9832</v>
      </c>
      <c r="AD1054" s="2" t="s">
        <v>9833</v>
      </c>
      <c r="AE1054" s="2" t="s">
        <v>2143</v>
      </c>
      <c r="AF1054" s="2" t="s">
        <v>71</v>
      </c>
      <c r="AG1054" s="2" t="s">
        <v>9834</v>
      </c>
      <c r="AH1054" s="2" t="s">
        <v>73</v>
      </c>
      <c r="AI1054" s="2" t="s">
        <v>74</v>
      </c>
      <c r="AJ1054" s="2" t="s">
        <v>9835</v>
      </c>
      <c r="AK1054" s="2" t="s">
        <v>9836</v>
      </c>
      <c r="AL1054" s="2" t="s">
        <v>75</v>
      </c>
      <c r="AM1054" s="2" t="s">
        <v>9837</v>
      </c>
      <c r="AN1054" s="2" t="s">
        <v>62</v>
      </c>
      <c r="AO1054" s="19" t="s">
        <v>62</v>
      </c>
      <c r="AP1054" s="2" t="s">
        <v>62</v>
      </c>
      <c r="AQ1054" s="2" t="s">
        <v>62</v>
      </c>
      <c r="AR1054" s="2" t="s">
        <v>62</v>
      </c>
      <c r="AS1054" s="2" t="s">
        <v>62</v>
      </c>
      <c r="AT1054" s="2" t="s">
        <v>62</v>
      </c>
      <c r="AU1054" s="2" t="s">
        <v>62</v>
      </c>
      <c r="AV1054" s="19" t="s">
        <v>57</v>
      </c>
      <c r="AW1054" s="2" t="s">
        <v>77</v>
      </c>
      <c r="AX1054" s="2" t="s">
        <v>57</v>
      </c>
      <c r="AY1054" s="2" t="s">
        <v>77</v>
      </c>
    </row>
    <row r="1055" spans="1:51" ht="22.5" customHeight="1" x14ac:dyDescent="0.25">
      <c r="A1055" s="18" t="s">
        <v>9873</v>
      </c>
      <c r="B1055" s="2" t="s">
        <v>9874</v>
      </c>
      <c r="C1055" s="2" t="s">
        <v>595</v>
      </c>
      <c r="D1055" s="2" t="s">
        <v>6333</v>
      </c>
      <c r="E1055" s="2" t="s">
        <v>56</v>
      </c>
      <c r="F1055" s="19">
        <v>1</v>
      </c>
      <c r="G1055" s="19">
        <v>197.9</v>
      </c>
      <c r="H1055" s="19">
        <v>36.32</v>
      </c>
      <c r="I1055" s="19">
        <v>-33.64</v>
      </c>
      <c r="J1055" s="19">
        <v>-59.27</v>
      </c>
      <c r="K1055" s="19" t="s">
        <v>57</v>
      </c>
      <c r="L1055" s="19">
        <v>141.31</v>
      </c>
      <c r="M1055" s="2" t="s">
        <v>666</v>
      </c>
      <c r="N1055" s="2" t="s">
        <v>56</v>
      </c>
      <c r="O1055" s="2" t="s">
        <v>6395</v>
      </c>
      <c r="P1055" s="2" t="s">
        <v>9875</v>
      </c>
      <c r="Q1055" s="2" t="s">
        <v>60</v>
      </c>
      <c r="R1055" s="2" t="s">
        <v>9876</v>
      </c>
      <c r="S1055" s="2" t="s">
        <v>62</v>
      </c>
      <c r="T1055" s="19">
        <v>197.9</v>
      </c>
      <c r="U1055" s="19" t="s">
        <v>63</v>
      </c>
      <c r="V1055" s="2" t="s">
        <v>64</v>
      </c>
      <c r="W1055" s="2" t="s">
        <v>9877</v>
      </c>
      <c r="X1055" s="2" t="s">
        <v>9878</v>
      </c>
      <c r="Y1055" s="2" t="s">
        <v>9879</v>
      </c>
      <c r="Z1055" s="2" t="s">
        <v>62</v>
      </c>
      <c r="AA1055" s="2" t="s">
        <v>62</v>
      </c>
      <c r="AB1055" s="2" t="s">
        <v>9877</v>
      </c>
      <c r="AC1055" s="2" t="s">
        <v>9880</v>
      </c>
      <c r="AD1055" s="2" t="s">
        <v>9881</v>
      </c>
      <c r="AE1055" s="2" t="s">
        <v>9882</v>
      </c>
      <c r="AF1055" s="2" t="s">
        <v>746</v>
      </c>
      <c r="AG1055" s="2" t="s">
        <v>9883</v>
      </c>
      <c r="AH1055" s="2" t="s">
        <v>73</v>
      </c>
      <c r="AI1055" s="2" t="s">
        <v>74</v>
      </c>
      <c r="AJ1055" s="2" t="s">
        <v>9884</v>
      </c>
      <c r="AK1055" s="2" t="s">
        <v>9885</v>
      </c>
      <c r="AL1055" s="2" t="s">
        <v>6254</v>
      </c>
      <c r="AM1055" s="2" t="s">
        <v>9886</v>
      </c>
      <c r="AN1055" s="2" t="s">
        <v>9887</v>
      </c>
      <c r="AO1055" s="19" t="s">
        <v>62</v>
      </c>
      <c r="AP1055" s="2" t="s">
        <v>62</v>
      </c>
      <c r="AQ1055" s="2" t="s">
        <v>62</v>
      </c>
      <c r="AR1055" s="2" t="s">
        <v>62</v>
      </c>
      <c r="AS1055" s="2" t="s">
        <v>62</v>
      </c>
      <c r="AT1055" s="2" t="s">
        <v>62</v>
      </c>
      <c r="AU1055" s="2" t="s">
        <v>62</v>
      </c>
      <c r="AV1055" s="19" t="s">
        <v>57</v>
      </c>
      <c r="AW1055" s="2" t="s">
        <v>77</v>
      </c>
      <c r="AX1055" s="2" t="s">
        <v>57</v>
      </c>
      <c r="AY1055" s="2" t="s">
        <v>77</v>
      </c>
    </row>
    <row r="1056" spans="1:51" ht="22.5" customHeight="1" x14ac:dyDescent="0.25">
      <c r="A1056" s="18" t="s">
        <v>9888</v>
      </c>
      <c r="B1056" s="2" t="s">
        <v>9889</v>
      </c>
      <c r="C1056" s="2" t="s">
        <v>595</v>
      </c>
      <c r="D1056" s="2" t="s">
        <v>9207</v>
      </c>
      <c r="E1056" s="2" t="s">
        <v>56</v>
      </c>
      <c r="F1056" s="19">
        <v>1</v>
      </c>
      <c r="G1056" s="19">
        <v>304.89</v>
      </c>
      <c r="H1056" s="19" t="s">
        <v>57</v>
      </c>
      <c r="I1056" s="19">
        <v>-51.83</v>
      </c>
      <c r="J1056" s="19">
        <v>-24.95</v>
      </c>
      <c r="K1056" s="19" t="s">
        <v>57</v>
      </c>
      <c r="L1056" s="19">
        <v>228.11</v>
      </c>
      <c r="M1056" s="2" t="s">
        <v>666</v>
      </c>
      <c r="N1056" s="2" t="s">
        <v>56</v>
      </c>
      <c r="O1056" s="2" t="s">
        <v>737</v>
      </c>
      <c r="P1056" s="2" t="s">
        <v>738</v>
      </c>
      <c r="Q1056" s="2" t="s">
        <v>60</v>
      </c>
      <c r="R1056" s="2" t="s">
        <v>739</v>
      </c>
      <c r="S1056" s="2" t="s">
        <v>62</v>
      </c>
      <c r="T1056" s="19">
        <v>304.89</v>
      </c>
      <c r="U1056" s="19" t="s">
        <v>63</v>
      </c>
      <c r="V1056" s="2" t="s">
        <v>64</v>
      </c>
      <c r="W1056" s="2" t="s">
        <v>9890</v>
      </c>
      <c r="X1056" s="2" t="s">
        <v>9891</v>
      </c>
      <c r="Y1056" s="2" t="s">
        <v>9892</v>
      </c>
      <c r="Z1056" s="2" t="s">
        <v>62</v>
      </c>
      <c r="AA1056" s="2" t="s">
        <v>62</v>
      </c>
      <c r="AB1056" s="2" t="s">
        <v>9890</v>
      </c>
      <c r="AC1056" s="2" t="s">
        <v>9893</v>
      </c>
      <c r="AD1056" s="2" t="s">
        <v>9894</v>
      </c>
      <c r="AE1056" s="2" t="s">
        <v>8299</v>
      </c>
      <c r="AF1056" s="2" t="s">
        <v>156</v>
      </c>
      <c r="AG1056" s="2" t="s">
        <v>8300</v>
      </c>
      <c r="AH1056" s="2" t="s">
        <v>73</v>
      </c>
      <c r="AI1056" s="2" t="s">
        <v>74</v>
      </c>
      <c r="AJ1056" s="2" t="s">
        <v>9895</v>
      </c>
      <c r="AK1056" s="2" t="s">
        <v>9896</v>
      </c>
      <c r="AL1056" s="2" t="s">
        <v>75</v>
      </c>
      <c r="AM1056" s="2" t="s">
        <v>9897</v>
      </c>
      <c r="AN1056" s="2" t="s">
        <v>62</v>
      </c>
      <c r="AO1056" s="19" t="s">
        <v>62</v>
      </c>
      <c r="AP1056" s="2" t="s">
        <v>62</v>
      </c>
      <c r="AQ1056" s="2" t="s">
        <v>62</v>
      </c>
      <c r="AR1056" s="2" t="s">
        <v>62</v>
      </c>
      <c r="AS1056" s="2" t="s">
        <v>62</v>
      </c>
      <c r="AT1056" s="2" t="s">
        <v>62</v>
      </c>
      <c r="AU1056" s="2" t="s">
        <v>62</v>
      </c>
      <c r="AV1056" s="19" t="s">
        <v>57</v>
      </c>
      <c r="AW1056" s="2" t="s">
        <v>77</v>
      </c>
      <c r="AX1056" s="2" t="s">
        <v>57</v>
      </c>
      <c r="AY1056" s="2" t="s">
        <v>77</v>
      </c>
    </row>
    <row r="1057" spans="1:51" ht="22.5" customHeight="1" x14ac:dyDescent="0.25">
      <c r="A1057" s="18" t="s">
        <v>9898</v>
      </c>
      <c r="B1057" s="2" t="s">
        <v>9899</v>
      </c>
      <c r="C1057" s="2" t="s">
        <v>595</v>
      </c>
      <c r="D1057" s="2" t="s">
        <v>7745</v>
      </c>
      <c r="E1057" s="2" t="s">
        <v>77</v>
      </c>
      <c r="F1057" s="19">
        <v>1</v>
      </c>
      <c r="G1057" s="19">
        <v>238.89</v>
      </c>
      <c r="H1057" s="19" t="s">
        <v>57</v>
      </c>
      <c r="I1057" s="19">
        <v>-40.61</v>
      </c>
      <c r="J1057" s="19">
        <v>-41.95</v>
      </c>
      <c r="K1057" s="19" t="s">
        <v>57</v>
      </c>
      <c r="L1057" s="19">
        <v>156.33000000000001</v>
      </c>
      <c r="M1057" s="2" t="s">
        <v>666</v>
      </c>
      <c r="N1057" s="2" t="s">
        <v>56</v>
      </c>
      <c r="O1057" s="2" t="s">
        <v>1133</v>
      </c>
      <c r="P1057" s="2" t="s">
        <v>1134</v>
      </c>
      <c r="Q1057" s="2" t="s">
        <v>60</v>
      </c>
      <c r="R1057" s="2" t="s">
        <v>1135</v>
      </c>
      <c r="S1057" s="2" t="s">
        <v>62</v>
      </c>
      <c r="T1057" s="19">
        <v>238.89</v>
      </c>
      <c r="U1057" s="19" t="s">
        <v>63</v>
      </c>
      <c r="V1057" s="2" t="s">
        <v>64</v>
      </c>
      <c r="W1057" s="2" t="s">
        <v>9900</v>
      </c>
      <c r="X1057" s="2" t="s">
        <v>9901</v>
      </c>
      <c r="Y1057" s="2" t="s">
        <v>3699</v>
      </c>
      <c r="Z1057" s="2" t="s">
        <v>62</v>
      </c>
      <c r="AA1057" s="2" t="s">
        <v>62</v>
      </c>
      <c r="AB1057" s="2" t="s">
        <v>9900</v>
      </c>
      <c r="AC1057" s="2" t="s">
        <v>9902</v>
      </c>
      <c r="AD1057" s="2" t="s">
        <v>3701</v>
      </c>
      <c r="AE1057" s="2" t="s">
        <v>3702</v>
      </c>
      <c r="AF1057" s="2" t="s">
        <v>90</v>
      </c>
      <c r="AG1057" s="2" t="s">
        <v>3703</v>
      </c>
      <c r="AH1057" s="2" t="s">
        <v>73</v>
      </c>
      <c r="AI1057" s="2" t="s">
        <v>74</v>
      </c>
      <c r="AJ1057" s="2" t="s">
        <v>9903</v>
      </c>
      <c r="AK1057" s="2" t="s">
        <v>9904</v>
      </c>
      <c r="AL1057" s="2" t="s">
        <v>75</v>
      </c>
      <c r="AM1057" s="2" t="s">
        <v>9905</v>
      </c>
      <c r="AN1057" s="2" t="s">
        <v>9906</v>
      </c>
      <c r="AO1057" s="19" t="s">
        <v>62</v>
      </c>
      <c r="AP1057" s="2" t="s">
        <v>62</v>
      </c>
      <c r="AQ1057" s="2" t="s">
        <v>62</v>
      </c>
      <c r="AR1057" s="2" t="s">
        <v>62</v>
      </c>
      <c r="AS1057" s="2" t="s">
        <v>62</v>
      </c>
      <c r="AT1057" s="2" t="s">
        <v>62</v>
      </c>
      <c r="AU1057" s="2" t="s">
        <v>62</v>
      </c>
      <c r="AV1057" s="19" t="s">
        <v>57</v>
      </c>
      <c r="AW1057" s="2" t="s">
        <v>77</v>
      </c>
      <c r="AX1057" s="2" t="s">
        <v>57</v>
      </c>
      <c r="AY1057" s="2" t="s">
        <v>77</v>
      </c>
    </row>
    <row r="1058" spans="1:51" ht="22.5" customHeight="1" x14ac:dyDescent="0.25">
      <c r="A1058" s="18" t="s">
        <v>9907</v>
      </c>
      <c r="B1058" s="2" t="s">
        <v>9908</v>
      </c>
      <c r="C1058" s="2" t="s">
        <v>595</v>
      </c>
      <c r="D1058" s="2" t="s">
        <v>9171</v>
      </c>
      <c r="E1058" s="2" t="s">
        <v>56</v>
      </c>
      <c r="F1058" s="19">
        <v>1</v>
      </c>
      <c r="G1058" s="19">
        <v>109.69</v>
      </c>
      <c r="H1058" s="19">
        <v>1.59</v>
      </c>
      <c r="I1058" s="19">
        <v>-13.16</v>
      </c>
      <c r="J1058" s="19" t="s">
        <v>57</v>
      </c>
      <c r="K1058" s="19" t="s">
        <v>57</v>
      </c>
      <c r="L1058" s="19">
        <v>98.12</v>
      </c>
      <c r="M1058" s="2" t="s">
        <v>666</v>
      </c>
      <c r="N1058" s="2" t="s">
        <v>56</v>
      </c>
      <c r="O1058" s="2" t="s">
        <v>3137</v>
      </c>
      <c r="P1058" s="2" t="s">
        <v>9909</v>
      </c>
      <c r="Q1058" s="2" t="s">
        <v>60</v>
      </c>
      <c r="R1058" s="2" t="s">
        <v>9910</v>
      </c>
      <c r="S1058" s="2" t="s">
        <v>62</v>
      </c>
      <c r="T1058" s="19">
        <v>109.69</v>
      </c>
      <c r="U1058" s="19" t="s">
        <v>83</v>
      </c>
      <c r="V1058" s="2" t="s">
        <v>64</v>
      </c>
      <c r="W1058" s="2" t="s">
        <v>9911</v>
      </c>
      <c r="X1058" s="2" t="s">
        <v>9912</v>
      </c>
      <c r="Y1058" s="2" t="s">
        <v>9913</v>
      </c>
      <c r="Z1058" s="2" t="s">
        <v>62</v>
      </c>
      <c r="AA1058" s="2" t="s">
        <v>62</v>
      </c>
      <c r="AB1058" s="2" t="s">
        <v>9911</v>
      </c>
      <c r="AC1058" s="2" t="s">
        <v>9914</v>
      </c>
      <c r="AD1058" s="2" t="s">
        <v>9915</v>
      </c>
      <c r="AE1058" s="2" t="s">
        <v>2072</v>
      </c>
      <c r="AF1058" s="2" t="s">
        <v>234</v>
      </c>
      <c r="AG1058" s="2" t="s">
        <v>9916</v>
      </c>
      <c r="AH1058" s="2" t="s">
        <v>73</v>
      </c>
      <c r="AI1058" s="2" t="s">
        <v>236</v>
      </c>
      <c r="AJ1058" s="2" t="s">
        <v>9917</v>
      </c>
      <c r="AK1058" s="2" t="s">
        <v>9918</v>
      </c>
      <c r="AL1058" s="2" t="s">
        <v>9919</v>
      </c>
      <c r="AM1058" s="2" t="s">
        <v>9920</v>
      </c>
      <c r="AN1058" s="2" t="s">
        <v>62</v>
      </c>
      <c r="AO1058" s="19" t="s">
        <v>62</v>
      </c>
      <c r="AP1058" s="2" t="s">
        <v>62</v>
      </c>
      <c r="AQ1058" s="2" t="s">
        <v>62</v>
      </c>
      <c r="AR1058" s="2" t="s">
        <v>62</v>
      </c>
      <c r="AS1058" s="2" t="s">
        <v>62</v>
      </c>
      <c r="AT1058" s="2" t="s">
        <v>62</v>
      </c>
      <c r="AU1058" s="2" t="s">
        <v>62</v>
      </c>
      <c r="AV1058" s="19" t="s">
        <v>57</v>
      </c>
      <c r="AW1058" s="2" t="s">
        <v>77</v>
      </c>
      <c r="AX1058" s="2" t="s">
        <v>57</v>
      </c>
      <c r="AY1058" s="2" t="s">
        <v>77</v>
      </c>
    </row>
    <row r="1059" spans="1:51" ht="22.5" customHeight="1" x14ac:dyDescent="0.25">
      <c r="A1059" s="18" t="s">
        <v>9921</v>
      </c>
      <c r="B1059" s="2" t="s">
        <v>9922</v>
      </c>
      <c r="C1059" s="2" t="s">
        <v>595</v>
      </c>
      <c r="D1059" s="2" t="s">
        <v>8371</v>
      </c>
      <c r="E1059" s="2" t="s">
        <v>77</v>
      </c>
      <c r="F1059" s="19">
        <v>1</v>
      </c>
      <c r="G1059" s="19">
        <v>109.97</v>
      </c>
      <c r="H1059" s="19">
        <v>14.95</v>
      </c>
      <c r="I1059" s="19">
        <v>-13.2</v>
      </c>
      <c r="J1059" s="19">
        <v>-35.4</v>
      </c>
      <c r="K1059" s="19" t="s">
        <v>57</v>
      </c>
      <c r="L1059" s="19">
        <v>76.319999999999993</v>
      </c>
      <c r="M1059" s="2" t="s">
        <v>666</v>
      </c>
      <c r="N1059" s="2" t="s">
        <v>56</v>
      </c>
      <c r="O1059" s="2" t="s">
        <v>2720</v>
      </c>
      <c r="P1059" s="2" t="s">
        <v>9923</v>
      </c>
      <c r="Q1059" s="2" t="s">
        <v>60</v>
      </c>
      <c r="R1059" s="2" t="s">
        <v>2722</v>
      </c>
      <c r="S1059" s="2" t="s">
        <v>62</v>
      </c>
      <c r="T1059" s="19">
        <v>109.97</v>
      </c>
      <c r="U1059" s="19" t="s">
        <v>83</v>
      </c>
      <c r="V1059" s="2" t="s">
        <v>64</v>
      </c>
      <c r="W1059" s="2" t="s">
        <v>9924</v>
      </c>
      <c r="X1059" s="2" t="s">
        <v>9925</v>
      </c>
      <c r="Y1059" s="2" t="s">
        <v>1100</v>
      </c>
      <c r="Z1059" s="2" t="s">
        <v>62</v>
      </c>
      <c r="AA1059" s="2" t="s">
        <v>62</v>
      </c>
      <c r="AB1059" s="2" t="s">
        <v>9924</v>
      </c>
      <c r="AC1059" s="2" t="s">
        <v>9926</v>
      </c>
      <c r="AD1059" s="2" t="s">
        <v>1102</v>
      </c>
      <c r="AE1059" s="2" t="s">
        <v>1103</v>
      </c>
      <c r="AF1059" s="2" t="s">
        <v>1104</v>
      </c>
      <c r="AG1059" s="2" t="s">
        <v>1105</v>
      </c>
      <c r="AH1059" s="2" t="s">
        <v>73</v>
      </c>
      <c r="AI1059" s="2" t="s">
        <v>74</v>
      </c>
      <c r="AJ1059" s="2" t="s">
        <v>9927</v>
      </c>
      <c r="AK1059" s="2" t="s">
        <v>9928</v>
      </c>
      <c r="AL1059" s="2" t="s">
        <v>75</v>
      </c>
      <c r="AM1059" s="2" t="s">
        <v>9929</v>
      </c>
      <c r="AN1059" s="2" t="s">
        <v>9930</v>
      </c>
      <c r="AO1059" s="19" t="s">
        <v>62</v>
      </c>
      <c r="AP1059" s="2" t="s">
        <v>62</v>
      </c>
      <c r="AQ1059" s="2" t="s">
        <v>62</v>
      </c>
      <c r="AR1059" s="2" t="s">
        <v>62</v>
      </c>
      <c r="AS1059" s="2" t="s">
        <v>62</v>
      </c>
      <c r="AT1059" s="2" t="s">
        <v>62</v>
      </c>
      <c r="AU1059" s="2" t="s">
        <v>62</v>
      </c>
      <c r="AV1059" s="19" t="s">
        <v>57</v>
      </c>
      <c r="AW1059" s="2" t="s">
        <v>77</v>
      </c>
      <c r="AX1059" s="2" t="s">
        <v>57</v>
      </c>
      <c r="AY1059" s="2" t="s">
        <v>77</v>
      </c>
    </row>
    <row r="1060" spans="1:51" ht="22.5" customHeight="1" x14ac:dyDescent="0.25">
      <c r="A1060" s="18" t="s">
        <v>9933</v>
      </c>
      <c r="B1060" s="2" t="s">
        <v>9934</v>
      </c>
      <c r="C1060" s="2" t="s">
        <v>595</v>
      </c>
      <c r="D1060" s="2" t="s">
        <v>9762</v>
      </c>
      <c r="E1060" s="2" t="s">
        <v>56</v>
      </c>
      <c r="F1060" s="19">
        <v>1</v>
      </c>
      <c r="G1060" s="19">
        <v>62.42</v>
      </c>
      <c r="H1060" s="19">
        <v>13.9</v>
      </c>
      <c r="I1060" s="19">
        <v>-13.49</v>
      </c>
      <c r="J1060" s="19" t="s">
        <v>57</v>
      </c>
      <c r="K1060" s="19" t="s">
        <v>57</v>
      </c>
      <c r="L1060" s="19">
        <v>62.83</v>
      </c>
      <c r="M1060" s="2" t="s">
        <v>666</v>
      </c>
      <c r="N1060" s="2" t="s">
        <v>56</v>
      </c>
      <c r="O1060" s="2" t="s">
        <v>242</v>
      </c>
      <c r="P1060" s="2" t="s">
        <v>1049</v>
      </c>
      <c r="Q1060" s="2" t="s">
        <v>60</v>
      </c>
      <c r="R1060" s="2" t="s">
        <v>244</v>
      </c>
      <c r="S1060" s="2" t="s">
        <v>62</v>
      </c>
      <c r="T1060" s="19">
        <v>62.42</v>
      </c>
      <c r="U1060" s="19" t="s">
        <v>83</v>
      </c>
      <c r="V1060" s="2" t="s">
        <v>64</v>
      </c>
      <c r="W1060" s="2" t="s">
        <v>9935</v>
      </c>
      <c r="X1060" s="2" t="s">
        <v>9936</v>
      </c>
      <c r="Y1060" s="2" t="s">
        <v>9937</v>
      </c>
      <c r="Z1060" s="2" t="s">
        <v>62</v>
      </c>
      <c r="AA1060" s="2" t="s">
        <v>62</v>
      </c>
      <c r="AB1060" s="2" t="s">
        <v>9935</v>
      </c>
      <c r="AC1060" s="2" t="s">
        <v>9938</v>
      </c>
      <c r="AD1060" s="2" t="s">
        <v>9939</v>
      </c>
      <c r="AE1060" s="2" t="s">
        <v>305</v>
      </c>
      <c r="AF1060" s="2" t="s">
        <v>234</v>
      </c>
      <c r="AG1060" s="2" t="s">
        <v>9940</v>
      </c>
      <c r="AH1060" s="2" t="s">
        <v>73</v>
      </c>
      <c r="AI1060" s="2" t="s">
        <v>236</v>
      </c>
      <c r="AJ1060" s="2" t="s">
        <v>9941</v>
      </c>
      <c r="AK1060" s="2" t="s">
        <v>9942</v>
      </c>
      <c r="AL1060" s="2" t="s">
        <v>3571</v>
      </c>
      <c r="AM1060" s="2" t="s">
        <v>9943</v>
      </c>
      <c r="AN1060" s="2" t="s">
        <v>62</v>
      </c>
      <c r="AO1060" s="19" t="s">
        <v>62</v>
      </c>
      <c r="AP1060" s="2" t="s">
        <v>62</v>
      </c>
      <c r="AQ1060" s="2" t="s">
        <v>62</v>
      </c>
      <c r="AR1060" s="2" t="s">
        <v>62</v>
      </c>
      <c r="AS1060" s="2" t="s">
        <v>62</v>
      </c>
      <c r="AT1060" s="2" t="s">
        <v>62</v>
      </c>
      <c r="AU1060" s="2" t="s">
        <v>62</v>
      </c>
      <c r="AV1060" s="19" t="s">
        <v>57</v>
      </c>
      <c r="AW1060" s="2" t="s">
        <v>77</v>
      </c>
      <c r="AX1060" s="2" t="s">
        <v>57</v>
      </c>
      <c r="AY1060" s="2" t="s">
        <v>77</v>
      </c>
    </row>
    <row r="1061" spans="1:51" ht="22.5" customHeight="1" x14ac:dyDescent="0.25">
      <c r="A1061" s="18" t="s">
        <v>9944</v>
      </c>
      <c r="B1061" s="2" t="s">
        <v>9945</v>
      </c>
      <c r="C1061" s="2" t="s">
        <v>595</v>
      </c>
      <c r="D1061" s="2" t="s">
        <v>9762</v>
      </c>
      <c r="E1061" s="2" t="s">
        <v>77</v>
      </c>
      <c r="F1061" s="19">
        <v>1</v>
      </c>
      <c r="G1061" s="19">
        <v>15.99</v>
      </c>
      <c r="H1061" s="19">
        <v>15.9</v>
      </c>
      <c r="I1061" s="19">
        <v>-8.7200000000000006</v>
      </c>
      <c r="J1061" s="19" t="s">
        <v>57</v>
      </c>
      <c r="K1061" s="19" t="s">
        <v>57</v>
      </c>
      <c r="L1061" s="19">
        <v>23.17</v>
      </c>
      <c r="M1061" s="2" t="s">
        <v>666</v>
      </c>
      <c r="N1061" s="2" t="s">
        <v>62</v>
      </c>
      <c r="O1061" s="112">
        <v>4002</v>
      </c>
      <c r="P1061" s="2" t="s">
        <v>9946</v>
      </c>
      <c r="Q1061" s="2" t="s">
        <v>60</v>
      </c>
      <c r="R1061" s="2" t="s">
        <v>9947</v>
      </c>
      <c r="S1061" s="2" t="s">
        <v>62</v>
      </c>
      <c r="T1061" s="19">
        <v>15.99</v>
      </c>
      <c r="U1061" s="19" t="s">
        <v>63</v>
      </c>
      <c r="V1061" s="2" t="s">
        <v>64</v>
      </c>
      <c r="W1061" s="2" t="s">
        <v>9948</v>
      </c>
      <c r="X1061" s="2" t="s">
        <v>9949</v>
      </c>
      <c r="Y1061" s="2" t="s">
        <v>9950</v>
      </c>
      <c r="Z1061" s="2" t="s">
        <v>62</v>
      </c>
      <c r="AA1061" s="2" t="s">
        <v>62</v>
      </c>
      <c r="AB1061" s="2" t="s">
        <v>9948</v>
      </c>
      <c r="AC1061" s="2" t="s">
        <v>9951</v>
      </c>
      <c r="AD1061" s="2" t="s">
        <v>9952</v>
      </c>
      <c r="AE1061" s="2" t="s">
        <v>4727</v>
      </c>
      <c r="AF1061" s="2" t="s">
        <v>234</v>
      </c>
      <c r="AG1061" s="2" t="s">
        <v>9953</v>
      </c>
      <c r="AH1061" s="2" t="s">
        <v>73</v>
      </c>
      <c r="AI1061" s="2" t="s">
        <v>236</v>
      </c>
      <c r="AJ1061" s="2" t="s">
        <v>9954</v>
      </c>
      <c r="AK1061" s="2" t="s">
        <v>9955</v>
      </c>
      <c r="AL1061" s="2" t="s">
        <v>5662</v>
      </c>
      <c r="AM1061" s="2" t="s">
        <v>9956</v>
      </c>
      <c r="AN1061" s="2" t="s">
        <v>62</v>
      </c>
      <c r="AO1061" s="19" t="s">
        <v>62</v>
      </c>
      <c r="AP1061" s="2" t="s">
        <v>62</v>
      </c>
      <c r="AQ1061" s="2" t="s">
        <v>62</v>
      </c>
      <c r="AR1061" s="2" t="s">
        <v>62</v>
      </c>
      <c r="AS1061" s="2" t="s">
        <v>62</v>
      </c>
      <c r="AT1061" s="2" t="s">
        <v>62</v>
      </c>
      <c r="AU1061" s="2" t="s">
        <v>62</v>
      </c>
      <c r="AV1061" s="19" t="s">
        <v>57</v>
      </c>
      <c r="AW1061" s="2" t="s">
        <v>77</v>
      </c>
      <c r="AX1061" s="2" t="s">
        <v>57</v>
      </c>
      <c r="AY1061" s="2" t="s">
        <v>77</v>
      </c>
    </row>
    <row r="1062" spans="1:51" ht="22.5" customHeight="1" x14ac:dyDescent="0.25">
      <c r="A1062" s="18" t="s">
        <v>9957</v>
      </c>
      <c r="B1062" s="2" t="s">
        <v>9958</v>
      </c>
      <c r="C1062" s="2" t="s">
        <v>595</v>
      </c>
      <c r="D1062" s="2" t="s">
        <v>8371</v>
      </c>
      <c r="E1062" s="2" t="s">
        <v>77</v>
      </c>
      <c r="F1062" s="19">
        <v>1</v>
      </c>
      <c r="G1062" s="19">
        <v>254.72</v>
      </c>
      <c r="H1062" s="19" t="s">
        <v>57</v>
      </c>
      <c r="I1062" s="19">
        <v>-43.3</v>
      </c>
      <c r="J1062" s="19">
        <v>-25.95</v>
      </c>
      <c r="K1062" s="19" t="s">
        <v>57</v>
      </c>
      <c r="L1062" s="19">
        <v>185.47</v>
      </c>
      <c r="M1062" s="2" t="s">
        <v>666</v>
      </c>
      <c r="N1062" s="2" t="s">
        <v>56</v>
      </c>
      <c r="O1062" s="2" t="s">
        <v>721</v>
      </c>
      <c r="P1062" s="2" t="s">
        <v>722</v>
      </c>
      <c r="Q1062" s="2" t="s">
        <v>60</v>
      </c>
      <c r="R1062" s="2" t="s">
        <v>723</v>
      </c>
      <c r="S1062" s="2" t="s">
        <v>62</v>
      </c>
      <c r="T1062" s="19">
        <v>254.72</v>
      </c>
      <c r="U1062" s="19" t="s">
        <v>63</v>
      </c>
      <c r="V1062" s="2" t="s">
        <v>64</v>
      </c>
      <c r="W1062" s="2" t="s">
        <v>9959</v>
      </c>
      <c r="X1062" s="2" t="s">
        <v>9960</v>
      </c>
      <c r="Y1062" s="2" t="s">
        <v>9961</v>
      </c>
      <c r="Z1062" s="2" t="s">
        <v>62</v>
      </c>
      <c r="AA1062" s="2" t="s">
        <v>62</v>
      </c>
      <c r="AB1062" s="2" t="s">
        <v>9959</v>
      </c>
      <c r="AC1062" s="2" t="s">
        <v>9962</v>
      </c>
      <c r="AD1062" s="2" t="s">
        <v>9963</v>
      </c>
      <c r="AE1062" s="2" t="s">
        <v>9964</v>
      </c>
      <c r="AF1062" s="2" t="s">
        <v>105</v>
      </c>
      <c r="AG1062" s="2" t="s">
        <v>9965</v>
      </c>
      <c r="AH1062" s="2" t="s">
        <v>73</v>
      </c>
      <c r="AI1062" s="2" t="s">
        <v>74</v>
      </c>
      <c r="AJ1062" s="2" t="s">
        <v>9966</v>
      </c>
      <c r="AK1062" s="2" t="s">
        <v>9967</v>
      </c>
      <c r="AL1062" s="2" t="s">
        <v>75</v>
      </c>
      <c r="AM1062" s="2" t="s">
        <v>9968</v>
      </c>
      <c r="AN1062" s="2" t="s">
        <v>62</v>
      </c>
      <c r="AO1062" s="19" t="s">
        <v>62</v>
      </c>
      <c r="AP1062" s="2" t="s">
        <v>62</v>
      </c>
      <c r="AQ1062" s="2" t="s">
        <v>62</v>
      </c>
      <c r="AR1062" s="2" t="s">
        <v>62</v>
      </c>
      <c r="AS1062" s="2" t="s">
        <v>62</v>
      </c>
      <c r="AT1062" s="2" t="s">
        <v>62</v>
      </c>
      <c r="AU1062" s="2" t="s">
        <v>62</v>
      </c>
      <c r="AV1062" s="19" t="s">
        <v>57</v>
      </c>
      <c r="AW1062" s="2" t="s">
        <v>77</v>
      </c>
      <c r="AX1062" s="2" t="s">
        <v>57</v>
      </c>
      <c r="AY1062" s="2" t="s">
        <v>77</v>
      </c>
    </row>
    <row r="1063" spans="1:51" ht="22.5" customHeight="1" x14ac:dyDescent="0.25">
      <c r="A1063" s="18" t="s">
        <v>9969</v>
      </c>
      <c r="B1063" s="2" t="s">
        <v>9970</v>
      </c>
      <c r="C1063" s="2" t="s">
        <v>595</v>
      </c>
      <c r="D1063" s="2" t="s">
        <v>9171</v>
      </c>
      <c r="E1063" s="2" t="s">
        <v>77</v>
      </c>
      <c r="F1063" s="19">
        <v>1</v>
      </c>
      <c r="G1063" s="19">
        <v>38.61</v>
      </c>
      <c r="H1063" s="19">
        <v>18.03</v>
      </c>
      <c r="I1063" s="19">
        <v>-12.56</v>
      </c>
      <c r="J1063" s="19">
        <v>-18.03</v>
      </c>
      <c r="K1063" s="19" t="s">
        <v>57</v>
      </c>
      <c r="L1063" s="19">
        <v>26.05</v>
      </c>
      <c r="M1063" s="2" t="s">
        <v>666</v>
      </c>
      <c r="N1063" s="2" t="s">
        <v>62</v>
      </c>
      <c r="O1063" s="2" t="s">
        <v>470</v>
      </c>
      <c r="P1063" s="2" t="s">
        <v>5461</v>
      </c>
      <c r="Q1063" s="2" t="s">
        <v>60</v>
      </c>
      <c r="R1063" s="2" t="s">
        <v>5462</v>
      </c>
      <c r="S1063" s="2" t="s">
        <v>62</v>
      </c>
      <c r="T1063" s="19">
        <v>38.61</v>
      </c>
      <c r="U1063" s="19" t="s">
        <v>63</v>
      </c>
      <c r="V1063" s="2" t="s">
        <v>9651</v>
      </c>
      <c r="W1063" s="2" t="s">
        <v>9971</v>
      </c>
      <c r="X1063" s="2" t="s">
        <v>9972</v>
      </c>
      <c r="Y1063" s="2" t="s">
        <v>9973</v>
      </c>
      <c r="Z1063" s="2" t="s">
        <v>62</v>
      </c>
      <c r="AA1063" s="2" t="s">
        <v>62</v>
      </c>
      <c r="AB1063" s="2" t="s">
        <v>9971</v>
      </c>
      <c r="AC1063" s="2" t="s">
        <v>9974</v>
      </c>
      <c r="AD1063" s="2" t="s">
        <v>9975</v>
      </c>
      <c r="AE1063" s="2" t="s">
        <v>9976</v>
      </c>
      <c r="AF1063" s="2" t="s">
        <v>234</v>
      </c>
      <c r="AG1063" s="2" t="s">
        <v>9977</v>
      </c>
      <c r="AH1063" s="2" t="s">
        <v>73</v>
      </c>
      <c r="AI1063" s="2" t="s">
        <v>74</v>
      </c>
      <c r="AJ1063" s="2" t="s">
        <v>9785</v>
      </c>
      <c r="AK1063" s="2" t="s">
        <v>9978</v>
      </c>
      <c r="AL1063" s="2" t="s">
        <v>75</v>
      </c>
      <c r="AM1063" s="2" t="s">
        <v>9979</v>
      </c>
      <c r="AN1063" s="2" t="s">
        <v>62</v>
      </c>
      <c r="AO1063" s="19" t="s">
        <v>62</v>
      </c>
      <c r="AP1063" s="2" t="s">
        <v>62</v>
      </c>
      <c r="AQ1063" s="2" t="s">
        <v>62</v>
      </c>
      <c r="AR1063" s="2" t="s">
        <v>62</v>
      </c>
      <c r="AS1063" s="2" t="s">
        <v>62</v>
      </c>
      <c r="AT1063" s="2" t="s">
        <v>62</v>
      </c>
      <c r="AU1063" s="2" t="s">
        <v>62</v>
      </c>
      <c r="AV1063" s="19" t="s">
        <v>57</v>
      </c>
      <c r="AW1063" s="2" t="s">
        <v>77</v>
      </c>
      <c r="AX1063" s="2" t="s">
        <v>57</v>
      </c>
      <c r="AY1063" s="2" t="s">
        <v>77</v>
      </c>
    </row>
    <row r="1064" spans="1:51" ht="22.5" customHeight="1" x14ac:dyDescent="0.25">
      <c r="A1064" s="18" t="s">
        <v>9994</v>
      </c>
      <c r="B1064" s="2" t="s">
        <v>9995</v>
      </c>
      <c r="C1064" s="2" t="s">
        <v>595</v>
      </c>
      <c r="D1064" s="2" t="s">
        <v>9207</v>
      </c>
      <c r="E1064" s="2" t="s">
        <v>77</v>
      </c>
      <c r="F1064" s="19">
        <v>1</v>
      </c>
      <c r="G1064" s="19">
        <v>183.87</v>
      </c>
      <c r="H1064" s="19">
        <v>46.64</v>
      </c>
      <c r="I1064" s="19">
        <v>-22.06</v>
      </c>
      <c r="J1064" s="19">
        <v>-70.59</v>
      </c>
      <c r="K1064" s="19" t="s">
        <v>57</v>
      </c>
      <c r="L1064" s="19">
        <v>137.86000000000001</v>
      </c>
      <c r="M1064" s="2" t="s">
        <v>666</v>
      </c>
      <c r="N1064" s="2" t="s">
        <v>56</v>
      </c>
      <c r="O1064" s="2" t="s">
        <v>215</v>
      </c>
      <c r="P1064" s="2" t="s">
        <v>4531</v>
      </c>
      <c r="Q1064" s="2" t="s">
        <v>60</v>
      </c>
      <c r="R1064" s="2" t="s">
        <v>4532</v>
      </c>
      <c r="S1064" s="2" t="s">
        <v>62</v>
      </c>
      <c r="T1064" s="19">
        <v>183.87</v>
      </c>
      <c r="U1064" s="19" t="s">
        <v>83</v>
      </c>
      <c r="V1064" s="2" t="s">
        <v>64</v>
      </c>
      <c r="W1064" s="2" t="s">
        <v>9996</v>
      </c>
      <c r="X1064" s="2" t="s">
        <v>9997</v>
      </c>
      <c r="Y1064" s="2" t="s">
        <v>9998</v>
      </c>
      <c r="Z1064" s="2" t="s">
        <v>62</v>
      </c>
      <c r="AA1064" s="2" t="s">
        <v>62</v>
      </c>
      <c r="AB1064" s="2" t="s">
        <v>9996</v>
      </c>
      <c r="AC1064" s="2" t="s">
        <v>9999</v>
      </c>
      <c r="AD1064" s="2" t="s">
        <v>10000</v>
      </c>
      <c r="AE1064" s="2" t="s">
        <v>441</v>
      </c>
      <c r="AF1064" s="2" t="s">
        <v>442</v>
      </c>
      <c r="AG1064" s="2" t="s">
        <v>10001</v>
      </c>
      <c r="AH1064" s="2" t="s">
        <v>73</v>
      </c>
      <c r="AI1064" s="2" t="s">
        <v>74</v>
      </c>
      <c r="AJ1064" s="2" t="s">
        <v>10002</v>
      </c>
      <c r="AK1064" s="2" t="s">
        <v>10003</v>
      </c>
      <c r="AL1064" s="2" t="s">
        <v>75</v>
      </c>
      <c r="AM1064" s="2" t="s">
        <v>10004</v>
      </c>
      <c r="AN1064" s="2" t="s">
        <v>62</v>
      </c>
      <c r="AO1064" s="19" t="s">
        <v>62</v>
      </c>
      <c r="AP1064" s="2" t="s">
        <v>62</v>
      </c>
      <c r="AQ1064" s="2" t="s">
        <v>62</v>
      </c>
      <c r="AR1064" s="2" t="s">
        <v>62</v>
      </c>
      <c r="AS1064" s="2" t="s">
        <v>62</v>
      </c>
      <c r="AT1064" s="2" t="s">
        <v>62</v>
      </c>
      <c r="AU1064" s="2" t="s">
        <v>62</v>
      </c>
      <c r="AV1064" s="19" t="s">
        <v>57</v>
      </c>
      <c r="AW1064" s="2" t="s">
        <v>77</v>
      </c>
      <c r="AX1064" s="2" t="s">
        <v>57</v>
      </c>
      <c r="AY1064" s="2" t="s">
        <v>77</v>
      </c>
    </row>
    <row r="1065" spans="1:51" ht="22.5" customHeight="1" x14ac:dyDescent="0.25">
      <c r="A1065" s="18" t="s">
        <v>10005</v>
      </c>
      <c r="B1065" s="2" t="s">
        <v>10006</v>
      </c>
      <c r="C1065" s="2" t="s">
        <v>595</v>
      </c>
      <c r="D1065" s="2" t="s">
        <v>9705</v>
      </c>
      <c r="E1065" s="2" t="s">
        <v>56</v>
      </c>
      <c r="F1065" s="19">
        <v>2</v>
      </c>
      <c r="G1065" s="19">
        <v>138.04</v>
      </c>
      <c r="H1065" s="19" t="s">
        <v>57</v>
      </c>
      <c r="I1065" s="19">
        <v>-28.56</v>
      </c>
      <c r="J1065" s="19" t="s">
        <v>57</v>
      </c>
      <c r="K1065" s="19" t="s">
        <v>57</v>
      </c>
      <c r="L1065" s="19">
        <v>109.48</v>
      </c>
      <c r="M1065" s="2" t="s">
        <v>666</v>
      </c>
      <c r="N1065" s="2" t="s">
        <v>62</v>
      </c>
      <c r="O1065" s="2" t="s">
        <v>10007</v>
      </c>
      <c r="P1065" s="2" t="s">
        <v>10008</v>
      </c>
      <c r="Q1065" s="2" t="s">
        <v>60</v>
      </c>
      <c r="R1065" s="2" t="s">
        <v>10009</v>
      </c>
      <c r="S1065" s="2" t="s">
        <v>62</v>
      </c>
      <c r="T1065" s="19">
        <v>69.02</v>
      </c>
      <c r="U1065" s="19" t="s">
        <v>83</v>
      </c>
      <c r="V1065" s="2" t="s">
        <v>64</v>
      </c>
      <c r="W1065" s="2" t="s">
        <v>10010</v>
      </c>
      <c r="X1065" s="2" t="s">
        <v>10011</v>
      </c>
      <c r="Y1065" s="2" t="s">
        <v>10012</v>
      </c>
      <c r="Z1065" s="2" t="s">
        <v>62</v>
      </c>
      <c r="AA1065" s="2" t="s">
        <v>62</v>
      </c>
      <c r="AB1065" s="2" t="s">
        <v>10010</v>
      </c>
      <c r="AC1065" s="2" t="s">
        <v>10013</v>
      </c>
      <c r="AD1065" s="2" t="s">
        <v>10014</v>
      </c>
      <c r="AE1065" s="2" t="s">
        <v>7910</v>
      </c>
      <c r="AF1065" s="2" t="s">
        <v>90</v>
      </c>
      <c r="AG1065" s="2" t="s">
        <v>10015</v>
      </c>
      <c r="AH1065" s="2" t="s">
        <v>73</v>
      </c>
      <c r="AI1065" s="2" t="s">
        <v>74</v>
      </c>
      <c r="AJ1065" s="2" t="s">
        <v>9903</v>
      </c>
      <c r="AK1065" s="2" t="s">
        <v>10016</v>
      </c>
      <c r="AL1065" s="2" t="s">
        <v>75</v>
      </c>
      <c r="AM1065" s="2" t="s">
        <v>10017</v>
      </c>
      <c r="AN1065" s="2" t="s">
        <v>62</v>
      </c>
      <c r="AO1065" s="19" t="s">
        <v>62</v>
      </c>
      <c r="AP1065" s="2" t="s">
        <v>62</v>
      </c>
      <c r="AQ1065" s="2" t="s">
        <v>62</v>
      </c>
      <c r="AR1065" s="2" t="s">
        <v>62</v>
      </c>
      <c r="AS1065" s="2" t="s">
        <v>62</v>
      </c>
      <c r="AT1065" s="2" t="s">
        <v>62</v>
      </c>
      <c r="AU1065" s="2" t="s">
        <v>62</v>
      </c>
      <c r="AV1065" s="19" t="s">
        <v>57</v>
      </c>
      <c r="AW1065" s="2" t="s">
        <v>77</v>
      </c>
      <c r="AX1065" s="2" t="s">
        <v>57</v>
      </c>
      <c r="AY1065" s="2" t="s">
        <v>77</v>
      </c>
    </row>
    <row r="1066" spans="1:51" ht="22.5" customHeight="1" x14ac:dyDescent="0.25">
      <c r="A1066" s="18" t="s">
        <v>10018</v>
      </c>
      <c r="B1066" s="2" t="s">
        <v>10019</v>
      </c>
      <c r="C1066" s="2" t="s">
        <v>595</v>
      </c>
      <c r="D1066" s="2" t="s">
        <v>8371</v>
      </c>
      <c r="E1066" s="2" t="s">
        <v>77</v>
      </c>
      <c r="F1066" s="19">
        <v>1</v>
      </c>
      <c r="G1066" s="19">
        <v>275.64</v>
      </c>
      <c r="H1066" s="19" t="s">
        <v>57</v>
      </c>
      <c r="I1066" s="19">
        <v>-33.08</v>
      </c>
      <c r="J1066" s="19">
        <v>-25.95</v>
      </c>
      <c r="K1066" s="19" t="s">
        <v>57</v>
      </c>
      <c r="L1066" s="19">
        <v>216.61</v>
      </c>
      <c r="M1066" s="2" t="s">
        <v>666</v>
      </c>
      <c r="N1066" s="2" t="s">
        <v>56</v>
      </c>
      <c r="O1066" s="2" t="s">
        <v>80</v>
      </c>
      <c r="P1066" s="2" t="s">
        <v>81</v>
      </c>
      <c r="Q1066" s="2" t="s">
        <v>60</v>
      </c>
      <c r="R1066" s="2" t="s">
        <v>82</v>
      </c>
      <c r="S1066" s="2" t="s">
        <v>62</v>
      </c>
      <c r="T1066" s="19">
        <v>275.64</v>
      </c>
      <c r="U1066" s="19" t="s">
        <v>83</v>
      </c>
      <c r="V1066" s="2" t="s">
        <v>64</v>
      </c>
      <c r="W1066" s="2" t="s">
        <v>10020</v>
      </c>
      <c r="X1066" s="2" t="s">
        <v>10021</v>
      </c>
      <c r="Y1066" s="2" t="s">
        <v>10022</v>
      </c>
      <c r="Z1066" s="2" t="s">
        <v>62</v>
      </c>
      <c r="AA1066" s="2" t="s">
        <v>62</v>
      </c>
      <c r="AB1066" s="2" t="s">
        <v>10020</v>
      </c>
      <c r="AC1066" s="2" t="s">
        <v>10023</v>
      </c>
      <c r="AD1066" s="2" t="s">
        <v>10024</v>
      </c>
      <c r="AE1066" s="2" t="s">
        <v>10025</v>
      </c>
      <c r="AF1066" s="2" t="s">
        <v>90</v>
      </c>
      <c r="AG1066" s="2" t="s">
        <v>10026</v>
      </c>
      <c r="AH1066" s="2" t="s">
        <v>73</v>
      </c>
      <c r="AI1066" s="2" t="s">
        <v>74</v>
      </c>
      <c r="AJ1066" s="2" t="s">
        <v>9966</v>
      </c>
      <c r="AK1066" s="2" t="s">
        <v>10027</v>
      </c>
      <c r="AL1066" s="2" t="s">
        <v>75</v>
      </c>
      <c r="AM1066" s="2" t="s">
        <v>10028</v>
      </c>
      <c r="AN1066" s="2" t="s">
        <v>10029</v>
      </c>
      <c r="AO1066" s="19" t="s">
        <v>62</v>
      </c>
      <c r="AP1066" s="2" t="s">
        <v>62</v>
      </c>
      <c r="AQ1066" s="2" t="s">
        <v>62</v>
      </c>
      <c r="AR1066" s="2" t="s">
        <v>62</v>
      </c>
      <c r="AS1066" s="2" t="s">
        <v>62</v>
      </c>
      <c r="AT1066" s="2" t="s">
        <v>62</v>
      </c>
      <c r="AU1066" s="2" t="s">
        <v>62</v>
      </c>
      <c r="AV1066" s="19" t="s">
        <v>57</v>
      </c>
      <c r="AW1066" s="2" t="s">
        <v>77</v>
      </c>
      <c r="AX1066" s="2" t="s">
        <v>57</v>
      </c>
      <c r="AY1066" s="2" t="s">
        <v>77</v>
      </c>
    </row>
    <row r="1067" spans="1:51" ht="22.5" customHeight="1" x14ac:dyDescent="0.25">
      <c r="A1067" s="18" t="s">
        <v>10030</v>
      </c>
      <c r="B1067" s="2" t="s">
        <v>10031</v>
      </c>
      <c r="C1067" s="2" t="s">
        <v>595</v>
      </c>
      <c r="D1067" s="2" t="s">
        <v>8371</v>
      </c>
      <c r="E1067" s="2" t="s">
        <v>77</v>
      </c>
      <c r="F1067" s="19">
        <v>1</v>
      </c>
      <c r="G1067" s="19">
        <v>254.72</v>
      </c>
      <c r="H1067" s="19" t="s">
        <v>57</v>
      </c>
      <c r="I1067" s="19">
        <v>-43.3</v>
      </c>
      <c r="J1067" s="19">
        <v>-25.95</v>
      </c>
      <c r="K1067" s="19" t="s">
        <v>57</v>
      </c>
      <c r="L1067" s="19">
        <v>185.47</v>
      </c>
      <c r="M1067" s="2" t="s">
        <v>666</v>
      </c>
      <c r="N1067" s="2" t="s">
        <v>56</v>
      </c>
      <c r="O1067" s="2" t="s">
        <v>721</v>
      </c>
      <c r="P1067" s="2" t="s">
        <v>722</v>
      </c>
      <c r="Q1067" s="2" t="s">
        <v>60</v>
      </c>
      <c r="R1067" s="2" t="s">
        <v>723</v>
      </c>
      <c r="S1067" s="2" t="s">
        <v>62</v>
      </c>
      <c r="T1067" s="19">
        <v>254.72</v>
      </c>
      <c r="U1067" s="19" t="s">
        <v>63</v>
      </c>
      <c r="V1067" s="2" t="s">
        <v>64</v>
      </c>
      <c r="W1067" s="2" t="s">
        <v>10032</v>
      </c>
      <c r="X1067" s="2" t="s">
        <v>10033</v>
      </c>
      <c r="Y1067" s="2" t="s">
        <v>10034</v>
      </c>
      <c r="Z1067" s="2" t="s">
        <v>62</v>
      </c>
      <c r="AA1067" s="2" t="s">
        <v>62</v>
      </c>
      <c r="AB1067" s="2" t="s">
        <v>10032</v>
      </c>
      <c r="AC1067" s="2" t="s">
        <v>10035</v>
      </c>
      <c r="AD1067" s="2" t="s">
        <v>10036</v>
      </c>
      <c r="AE1067" s="2" t="s">
        <v>3182</v>
      </c>
      <c r="AF1067" s="2" t="s">
        <v>71</v>
      </c>
      <c r="AG1067" s="2" t="s">
        <v>3183</v>
      </c>
      <c r="AH1067" s="2" t="s">
        <v>73</v>
      </c>
      <c r="AI1067" s="2" t="s">
        <v>74</v>
      </c>
      <c r="AJ1067" s="2" t="s">
        <v>9739</v>
      </c>
      <c r="AK1067" s="2" t="s">
        <v>10037</v>
      </c>
      <c r="AL1067" s="2" t="s">
        <v>75</v>
      </c>
      <c r="AM1067" s="2" t="s">
        <v>10038</v>
      </c>
      <c r="AN1067" s="2" t="s">
        <v>62</v>
      </c>
      <c r="AO1067" s="19" t="s">
        <v>62</v>
      </c>
      <c r="AP1067" s="2" t="s">
        <v>62</v>
      </c>
      <c r="AQ1067" s="2" t="s">
        <v>62</v>
      </c>
      <c r="AR1067" s="2" t="s">
        <v>62</v>
      </c>
      <c r="AS1067" s="2" t="s">
        <v>62</v>
      </c>
      <c r="AT1067" s="2" t="s">
        <v>62</v>
      </c>
      <c r="AU1067" s="2" t="s">
        <v>62</v>
      </c>
      <c r="AV1067" s="19" t="s">
        <v>57</v>
      </c>
      <c r="AW1067" s="2" t="s">
        <v>77</v>
      </c>
      <c r="AX1067" s="2" t="s">
        <v>57</v>
      </c>
      <c r="AY1067" s="2" t="s">
        <v>77</v>
      </c>
    </row>
    <row r="1068" spans="1:51" ht="22.5" customHeight="1" x14ac:dyDescent="0.25">
      <c r="A1068" s="18" t="s">
        <v>10039</v>
      </c>
      <c r="B1068" s="2" t="s">
        <v>10040</v>
      </c>
      <c r="C1068" s="2" t="s">
        <v>595</v>
      </c>
      <c r="D1068" s="2" t="s">
        <v>9207</v>
      </c>
      <c r="E1068" s="2" t="s">
        <v>77</v>
      </c>
      <c r="F1068" s="19">
        <v>1</v>
      </c>
      <c r="G1068" s="19">
        <v>127.61</v>
      </c>
      <c r="H1068" s="19">
        <v>23.14</v>
      </c>
      <c r="I1068" s="19">
        <v>-15.31</v>
      </c>
      <c r="J1068" s="19">
        <v>-49.09</v>
      </c>
      <c r="K1068" s="19" t="s">
        <v>57</v>
      </c>
      <c r="L1068" s="19">
        <v>86.35</v>
      </c>
      <c r="M1068" s="2" t="s">
        <v>666</v>
      </c>
      <c r="N1068" s="2" t="s">
        <v>62</v>
      </c>
      <c r="O1068" s="112">
        <v>332092</v>
      </c>
      <c r="P1068" s="2" t="s">
        <v>6097</v>
      </c>
      <c r="Q1068" s="2" t="s">
        <v>60</v>
      </c>
      <c r="R1068" s="2" t="s">
        <v>6098</v>
      </c>
      <c r="S1068" s="2" t="s">
        <v>62</v>
      </c>
      <c r="T1068" s="19">
        <v>127.61</v>
      </c>
      <c r="U1068" s="19" t="s">
        <v>83</v>
      </c>
      <c r="V1068" s="2" t="s">
        <v>64</v>
      </c>
      <c r="W1068" s="2" t="s">
        <v>10041</v>
      </c>
      <c r="X1068" s="2" t="s">
        <v>10042</v>
      </c>
      <c r="Y1068" s="2" t="s">
        <v>10043</v>
      </c>
      <c r="Z1068" s="2" t="s">
        <v>62</v>
      </c>
      <c r="AA1068" s="2" t="s">
        <v>62</v>
      </c>
      <c r="AB1068" s="2" t="s">
        <v>10041</v>
      </c>
      <c r="AC1068" s="2" t="s">
        <v>10044</v>
      </c>
      <c r="AD1068" s="2" t="s">
        <v>10045</v>
      </c>
      <c r="AE1068" s="2" t="s">
        <v>10046</v>
      </c>
      <c r="AF1068" s="2" t="s">
        <v>263</v>
      </c>
      <c r="AG1068" s="2" t="s">
        <v>10047</v>
      </c>
      <c r="AH1068" s="2" t="s">
        <v>73</v>
      </c>
      <c r="AI1068" s="2" t="s">
        <v>74</v>
      </c>
      <c r="AJ1068" s="2" t="s">
        <v>10002</v>
      </c>
      <c r="AK1068" s="2" t="s">
        <v>10048</v>
      </c>
      <c r="AL1068" s="2" t="s">
        <v>75</v>
      </c>
      <c r="AM1068" s="2" t="s">
        <v>10049</v>
      </c>
      <c r="AN1068" s="2" t="s">
        <v>62</v>
      </c>
      <c r="AO1068" s="19" t="s">
        <v>62</v>
      </c>
      <c r="AP1068" s="2" t="s">
        <v>62</v>
      </c>
      <c r="AQ1068" s="2" t="s">
        <v>62</v>
      </c>
      <c r="AR1068" s="2" t="s">
        <v>62</v>
      </c>
      <c r="AS1068" s="2" t="s">
        <v>62</v>
      </c>
      <c r="AT1068" s="2" t="s">
        <v>62</v>
      </c>
      <c r="AU1068" s="2" t="s">
        <v>62</v>
      </c>
      <c r="AV1068" s="19" t="s">
        <v>57</v>
      </c>
      <c r="AW1068" s="2" t="s">
        <v>77</v>
      </c>
      <c r="AX1068" s="2" t="s">
        <v>57</v>
      </c>
      <c r="AY1068" s="2" t="s">
        <v>77</v>
      </c>
    </row>
    <row r="1069" spans="1:51" ht="22.5" customHeight="1" x14ac:dyDescent="0.25">
      <c r="A1069" s="18" t="s">
        <v>10050</v>
      </c>
      <c r="B1069" s="2" t="s">
        <v>10051</v>
      </c>
      <c r="C1069" s="2" t="s">
        <v>595</v>
      </c>
      <c r="D1069" s="2" t="s">
        <v>8371</v>
      </c>
      <c r="E1069" s="2" t="s">
        <v>56</v>
      </c>
      <c r="F1069" s="19">
        <v>2</v>
      </c>
      <c r="G1069" s="19">
        <v>146.16</v>
      </c>
      <c r="H1069" s="19">
        <v>31.81</v>
      </c>
      <c r="I1069" s="19">
        <v>-29.54</v>
      </c>
      <c r="J1069" s="19">
        <v>-31.81</v>
      </c>
      <c r="K1069" s="19" t="s">
        <v>57</v>
      </c>
      <c r="L1069" s="19">
        <v>116.62</v>
      </c>
      <c r="M1069" s="2" t="s">
        <v>666</v>
      </c>
      <c r="N1069" s="2" t="s">
        <v>56</v>
      </c>
      <c r="O1069" s="112">
        <v>772102</v>
      </c>
      <c r="P1069" s="2" t="s">
        <v>7211</v>
      </c>
      <c r="Q1069" s="2" t="s">
        <v>60</v>
      </c>
      <c r="R1069" s="2" t="s">
        <v>7212</v>
      </c>
      <c r="S1069" s="2" t="s">
        <v>62</v>
      </c>
      <c r="T1069" s="19">
        <v>73.08</v>
      </c>
      <c r="U1069" s="19" t="s">
        <v>83</v>
      </c>
      <c r="V1069" s="2" t="s">
        <v>64</v>
      </c>
      <c r="W1069" s="2" t="s">
        <v>10052</v>
      </c>
      <c r="X1069" s="2" t="s">
        <v>10053</v>
      </c>
      <c r="Y1069" s="2" t="s">
        <v>10054</v>
      </c>
      <c r="Z1069" s="2" t="s">
        <v>62</v>
      </c>
      <c r="AA1069" s="2" t="s">
        <v>62</v>
      </c>
      <c r="AB1069" s="2" t="s">
        <v>10052</v>
      </c>
      <c r="AC1069" s="2" t="s">
        <v>10055</v>
      </c>
      <c r="AD1069" s="2" t="s">
        <v>10056</v>
      </c>
      <c r="AE1069" s="2" t="s">
        <v>1651</v>
      </c>
      <c r="AF1069" s="2" t="s">
        <v>345</v>
      </c>
      <c r="AG1069" s="2" t="s">
        <v>10057</v>
      </c>
      <c r="AH1069" s="2" t="s">
        <v>73</v>
      </c>
      <c r="AI1069" s="2" t="s">
        <v>74</v>
      </c>
      <c r="AJ1069" s="2" t="s">
        <v>9966</v>
      </c>
      <c r="AK1069" s="2" t="s">
        <v>10058</v>
      </c>
      <c r="AL1069" s="2" t="s">
        <v>75</v>
      </c>
      <c r="AM1069" s="2" t="s">
        <v>10059</v>
      </c>
      <c r="AN1069" s="2" t="s">
        <v>62</v>
      </c>
      <c r="AO1069" s="19" t="s">
        <v>62</v>
      </c>
      <c r="AP1069" s="2" t="s">
        <v>62</v>
      </c>
      <c r="AQ1069" s="2" t="s">
        <v>62</v>
      </c>
      <c r="AR1069" s="2" t="s">
        <v>62</v>
      </c>
      <c r="AS1069" s="2" t="s">
        <v>62</v>
      </c>
      <c r="AT1069" s="2" t="s">
        <v>62</v>
      </c>
      <c r="AU1069" s="2" t="s">
        <v>62</v>
      </c>
      <c r="AV1069" s="19" t="s">
        <v>57</v>
      </c>
      <c r="AW1069" s="2" t="s">
        <v>77</v>
      </c>
      <c r="AX1069" s="2" t="s">
        <v>57</v>
      </c>
      <c r="AY1069" s="2" t="s">
        <v>77</v>
      </c>
    </row>
    <row r="1070" spans="1:51" ht="22.5" customHeight="1" x14ac:dyDescent="0.25">
      <c r="A1070" s="18" t="s">
        <v>10060</v>
      </c>
      <c r="B1070" s="2" t="s">
        <v>10061</v>
      </c>
      <c r="C1070" s="2" t="s">
        <v>595</v>
      </c>
      <c r="D1070" s="2" t="s">
        <v>9171</v>
      </c>
      <c r="E1070" s="2" t="s">
        <v>77</v>
      </c>
      <c r="F1070" s="19">
        <v>1</v>
      </c>
      <c r="G1070" s="19">
        <v>79</v>
      </c>
      <c r="H1070" s="19" t="s">
        <v>57</v>
      </c>
      <c r="I1070" s="19">
        <v>-13.43</v>
      </c>
      <c r="J1070" s="19">
        <v>-21.45</v>
      </c>
      <c r="K1070" s="19" t="s">
        <v>57</v>
      </c>
      <c r="L1070" s="19">
        <v>44.12</v>
      </c>
      <c r="M1070" s="2" t="s">
        <v>666</v>
      </c>
      <c r="N1070" s="2" t="s">
        <v>56</v>
      </c>
      <c r="O1070" s="112">
        <v>55023</v>
      </c>
      <c r="P1070" s="2" t="s">
        <v>358</v>
      </c>
      <c r="Q1070" s="2" t="s">
        <v>60</v>
      </c>
      <c r="R1070" s="2" t="s">
        <v>359</v>
      </c>
      <c r="S1070" s="2" t="s">
        <v>62</v>
      </c>
      <c r="T1070" s="19">
        <v>79</v>
      </c>
      <c r="U1070" s="19" t="s">
        <v>63</v>
      </c>
      <c r="V1070" s="2" t="s">
        <v>64</v>
      </c>
      <c r="W1070" s="2" t="s">
        <v>10062</v>
      </c>
      <c r="X1070" s="2" t="s">
        <v>10063</v>
      </c>
      <c r="Y1070" s="2" t="s">
        <v>10064</v>
      </c>
      <c r="Z1070" s="2" t="s">
        <v>62</v>
      </c>
      <c r="AA1070" s="2" t="s">
        <v>62</v>
      </c>
      <c r="AB1070" s="2" t="s">
        <v>10062</v>
      </c>
      <c r="AC1070" s="2" t="s">
        <v>10065</v>
      </c>
      <c r="AD1070" s="2" t="s">
        <v>10066</v>
      </c>
      <c r="AE1070" s="2" t="s">
        <v>4358</v>
      </c>
      <c r="AF1070" s="2" t="s">
        <v>234</v>
      </c>
      <c r="AG1070" s="2" t="s">
        <v>10067</v>
      </c>
      <c r="AH1070" s="2" t="s">
        <v>73</v>
      </c>
      <c r="AI1070" s="2" t="s">
        <v>74</v>
      </c>
      <c r="AJ1070" s="2" t="s">
        <v>10068</v>
      </c>
      <c r="AK1070" s="2" t="s">
        <v>10069</v>
      </c>
      <c r="AL1070" s="2" t="s">
        <v>75</v>
      </c>
      <c r="AM1070" s="2" t="s">
        <v>10070</v>
      </c>
      <c r="AN1070" s="2" t="s">
        <v>62</v>
      </c>
      <c r="AO1070" s="19" t="s">
        <v>62</v>
      </c>
      <c r="AP1070" s="2" t="s">
        <v>62</v>
      </c>
      <c r="AQ1070" s="2" t="s">
        <v>62</v>
      </c>
      <c r="AR1070" s="2" t="s">
        <v>62</v>
      </c>
      <c r="AS1070" s="2" t="s">
        <v>62</v>
      </c>
      <c r="AT1070" s="2" t="s">
        <v>62</v>
      </c>
      <c r="AU1070" s="2" t="s">
        <v>62</v>
      </c>
      <c r="AV1070" s="19" t="s">
        <v>57</v>
      </c>
      <c r="AW1070" s="2" t="s">
        <v>77</v>
      </c>
      <c r="AX1070" s="2" t="s">
        <v>57</v>
      </c>
      <c r="AY1070" s="2" t="s">
        <v>77</v>
      </c>
    </row>
    <row r="1071" spans="1:51" ht="22.5" customHeight="1" x14ac:dyDescent="0.25">
      <c r="A1071" s="18" t="s">
        <v>10071</v>
      </c>
      <c r="B1071" s="2" t="s">
        <v>10072</v>
      </c>
      <c r="C1071" s="2" t="s">
        <v>595</v>
      </c>
      <c r="D1071" s="2" t="s">
        <v>9762</v>
      </c>
      <c r="E1071" s="2" t="s">
        <v>77</v>
      </c>
      <c r="F1071" s="19">
        <v>1</v>
      </c>
      <c r="G1071" s="19">
        <v>43.65</v>
      </c>
      <c r="H1071" s="19">
        <v>15.9</v>
      </c>
      <c r="I1071" s="19">
        <v>-13.42</v>
      </c>
      <c r="J1071" s="19" t="s">
        <v>57</v>
      </c>
      <c r="K1071" s="19" t="s">
        <v>57</v>
      </c>
      <c r="L1071" s="19">
        <v>46.13</v>
      </c>
      <c r="M1071" s="2" t="s">
        <v>666</v>
      </c>
      <c r="N1071" s="2" t="s">
        <v>56</v>
      </c>
      <c r="O1071" s="2" t="s">
        <v>470</v>
      </c>
      <c r="P1071" s="2" t="s">
        <v>4700</v>
      </c>
      <c r="Q1071" s="2" t="s">
        <v>60</v>
      </c>
      <c r="R1071" s="2" t="s">
        <v>4701</v>
      </c>
      <c r="S1071" s="2" t="s">
        <v>62</v>
      </c>
      <c r="T1071" s="19">
        <v>43.65</v>
      </c>
      <c r="U1071" s="19" t="s">
        <v>63</v>
      </c>
      <c r="V1071" s="2" t="s">
        <v>64</v>
      </c>
      <c r="W1071" s="2" t="s">
        <v>10073</v>
      </c>
      <c r="X1071" s="2" t="s">
        <v>10074</v>
      </c>
      <c r="Y1071" s="2" t="s">
        <v>10075</v>
      </c>
      <c r="Z1071" s="2" t="s">
        <v>62</v>
      </c>
      <c r="AA1071" s="2" t="s">
        <v>62</v>
      </c>
      <c r="AB1071" s="2" t="s">
        <v>10073</v>
      </c>
      <c r="AC1071" s="2" t="s">
        <v>10076</v>
      </c>
      <c r="AD1071" s="2" t="s">
        <v>10077</v>
      </c>
      <c r="AE1071" s="2" t="s">
        <v>713</v>
      </c>
      <c r="AF1071" s="2" t="s">
        <v>234</v>
      </c>
      <c r="AG1071" s="2" t="s">
        <v>10078</v>
      </c>
      <c r="AH1071" s="2" t="s">
        <v>73</v>
      </c>
      <c r="AI1071" s="2" t="s">
        <v>236</v>
      </c>
      <c r="AJ1071" s="2" t="s">
        <v>10079</v>
      </c>
      <c r="AK1071" s="2" t="s">
        <v>10080</v>
      </c>
      <c r="AL1071" s="2" t="s">
        <v>10081</v>
      </c>
      <c r="AM1071" s="2" t="s">
        <v>10082</v>
      </c>
      <c r="AN1071" s="2" t="s">
        <v>62</v>
      </c>
      <c r="AO1071" s="19" t="s">
        <v>62</v>
      </c>
      <c r="AP1071" s="2" t="s">
        <v>62</v>
      </c>
      <c r="AQ1071" s="2" t="s">
        <v>62</v>
      </c>
      <c r="AR1071" s="2" t="s">
        <v>62</v>
      </c>
      <c r="AS1071" s="2" t="s">
        <v>62</v>
      </c>
      <c r="AT1071" s="2" t="s">
        <v>62</v>
      </c>
      <c r="AU1071" s="2" t="s">
        <v>62</v>
      </c>
      <c r="AV1071" s="19" t="s">
        <v>57</v>
      </c>
      <c r="AW1071" s="2" t="s">
        <v>77</v>
      </c>
      <c r="AX1071" s="2" t="s">
        <v>57</v>
      </c>
      <c r="AY1071" s="2" t="s">
        <v>77</v>
      </c>
    </row>
    <row r="1072" spans="1:51" ht="22.5" customHeight="1" x14ac:dyDescent="0.25">
      <c r="A1072" s="18" t="s">
        <v>10083</v>
      </c>
      <c r="B1072" s="2" t="s">
        <v>10084</v>
      </c>
      <c r="C1072" s="2" t="s">
        <v>595</v>
      </c>
      <c r="D1072" s="2" t="s">
        <v>9762</v>
      </c>
      <c r="E1072" s="2" t="s">
        <v>56</v>
      </c>
      <c r="F1072" s="19">
        <v>1</v>
      </c>
      <c r="G1072" s="19">
        <v>141.66999999999999</v>
      </c>
      <c r="H1072" s="19">
        <v>1.39</v>
      </c>
      <c r="I1072" s="19">
        <v>-24.08</v>
      </c>
      <c r="J1072" s="19" t="s">
        <v>57</v>
      </c>
      <c r="K1072" s="19" t="s">
        <v>57</v>
      </c>
      <c r="L1072" s="19">
        <v>118.98</v>
      </c>
      <c r="M1072" s="2" t="s">
        <v>666</v>
      </c>
      <c r="N1072" s="2" t="s">
        <v>62</v>
      </c>
      <c r="O1072" s="112">
        <v>112024</v>
      </c>
      <c r="P1072" s="2" t="s">
        <v>1558</v>
      </c>
      <c r="Q1072" s="2" t="s">
        <v>60</v>
      </c>
      <c r="R1072" s="2" t="s">
        <v>1559</v>
      </c>
      <c r="S1072" s="2" t="s">
        <v>62</v>
      </c>
      <c r="T1072" s="19">
        <v>141.66999999999999</v>
      </c>
      <c r="U1072" s="19" t="s">
        <v>63</v>
      </c>
      <c r="V1072" s="2" t="s">
        <v>64</v>
      </c>
      <c r="W1072" s="2" t="s">
        <v>10085</v>
      </c>
      <c r="X1072" s="2" t="s">
        <v>10086</v>
      </c>
      <c r="Y1072" s="2" t="s">
        <v>10087</v>
      </c>
      <c r="Z1072" s="2" t="s">
        <v>62</v>
      </c>
      <c r="AA1072" s="2" t="s">
        <v>62</v>
      </c>
      <c r="AB1072" s="2" t="s">
        <v>10085</v>
      </c>
      <c r="AC1072" s="2" t="s">
        <v>10088</v>
      </c>
      <c r="AD1072" s="2" t="s">
        <v>10089</v>
      </c>
      <c r="AE1072" s="2" t="s">
        <v>305</v>
      </c>
      <c r="AF1072" s="2" t="s">
        <v>234</v>
      </c>
      <c r="AG1072" s="2" t="s">
        <v>10090</v>
      </c>
      <c r="AH1072" s="2" t="s">
        <v>73</v>
      </c>
      <c r="AI1072" s="2" t="s">
        <v>236</v>
      </c>
      <c r="AJ1072" s="2" t="s">
        <v>10091</v>
      </c>
      <c r="AK1072" s="2" t="s">
        <v>10092</v>
      </c>
      <c r="AL1072" s="2" t="s">
        <v>10093</v>
      </c>
      <c r="AM1072" s="2" t="s">
        <v>10094</v>
      </c>
      <c r="AN1072" s="2" t="s">
        <v>62</v>
      </c>
      <c r="AO1072" s="19" t="s">
        <v>62</v>
      </c>
      <c r="AP1072" s="2" t="s">
        <v>62</v>
      </c>
      <c r="AQ1072" s="2" t="s">
        <v>62</v>
      </c>
      <c r="AR1072" s="2" t="s">
        <v>62</v>
      </c>
      <c r="AS1072" s="2" t="s">
        <v>62</v>
      </c>
      <c r="AT1072" s="2" t="s">
        <v>62</v>
      </c>
      <c r="AU1072" s="2" t="s">
        <v>62</v>
      </c>
      <c r="AV1072" s="19" t="s">
        <v>57</v>
      </c>
      <c r="AW1072" s="2" t="s">
        <v>77</v>
      </c>
      <c r="AX1072" s="2" t="s">
        <v>57</v>
      </c>
      <c r="AY1072" s="2" t="s">
        <v>77</v>
      </c>
    </row>
    <row r="1073" spans="1:51" ht="22.5" customHeight="1" x14ac:dyDescent="0.25">
      <c r="A1073" s="18" t="s">
        <v>10095</v>
      </c>
      <c r="B1073" s="2" t="s">
        <v>10096</v>
      </c>
      <c r="C1073" s="2" t="s">
        <v>595</v>
      </c>
      <c r="D1073" s="2" t="s">
        <v>9207</v>
      </c>
      <c r="E1073" s="2" t="s">
        <v>77</v>
      </c>
      <c r="F1073" s="19">
        <v>1</v>
      </c>
      <c r="G1073" s="19">
        <v>57.99</v>
      </c>
      <c r="H1073" s="19">
        <v>34.700000000000003</v>
      </c>
      <c r="I1073" s="19">
        <v>-15.86</v>
      </c>
      <c r="J1073" s="19">
        <v>-34.700000000000003</v>
      </c>
      <c r="K1073" s="19" t="s">
        <v>57</v>
      </c>
      <c r="L1073" s="19">
        <v>42.13</v>
      </c>
      <c r="M1073" s="2" t="s">
        <v>666</v>
      </c>
      <c r="N1073" s="2" t="s">
        <v>56</v>
      </c>
      <c r="O1073" s="2" t="s">
        <v>1009</v>
      </c>
      <c r="P1073" s="2" t="s">
        <v>2487</v>
      </c>
      <c r="Q1073" s="2" t="s">
        <v>60</v>
      </c>
      <c r="R1073" s="2" t="s">
        <v>2488</v>
      </c>
      <c r="S1073" s="2" t="s">
        <v>62</v>
      </c>
      <c r="T1073" s="19">
        <v>57.99</v>
      </c>
      <c r="U1073" s="19" t="s">
        <v>63</v>
      </c>
      <c r="V1073" s="2" t="s">
        <v>64</v>
      </c>
      <c r="W1073" s="2" t="s">
        <v>10097</v>
      </c>
      <c r="X1073" s="2" t="s">
        <v>10098</v>
      </c>
      <c r="Y1073" s="2" t="s">
        <v>10099</v>
      </c>
      <c r="Z1073" s="2" t="s">
        <v>62</v>
      </c>
      <c r="AA1073" s="2" t="s">
        <v>62</v>
      </c>
      <c r="AB1073" s="2" t="s">
        <v>10097</v>
      </c>
      <c r="AC1073" s="2" t="s">
        <v>10100</v>
      </c>
      <c r="AD1073" s="2" t="s">
        <v>10101</v>
      </c>
      <c r="AE1073" s="2" t="s">
        <v>2830</v>
      </c>
      <c r="AF1073" s="2" t="s">
        <v>366</v>
      </c>
      <c r="AG1073" s="2" t="s">
        <v>10102</v>
      </c>
      <c r="AH1073" s="2" t="s">
        <v>73</v>
      </c>
      <c r="AI1073" s="2" t="s">
        <v>74</v>
      </c>
      <c r="AJ1073" s="2" t="s">
        <v>10002</v>
      </c>
      <c r="AK1073" s="2" t="s">
        <v>10103</v>
      </c>
      <c r="AL1073" s="2" t="s">
        <v>75</v>
      </c>
      <c r="AM1073" s="2" t="s">
        <v>10104</v>
      </c>
      <c r="AN1073" s="2" t="s">
        <v>62</v>
      </c>
      <c r="AO1073" s="19" t="s">
        <v>62</v>
      </c>
      <c r="AP1073" s="2" t="s">
        <v>62</v>
      </c>
      <c r="AQ1073" s="2" t="s">
        <v>62</v>
      </c>
      <c r="AR1073" s="2" t="s">
        <v>62</v>
      </c>
      <c r="AS1073" s="2" t="s">
        <v>62</v>
      </c>
      <c r="AT1073" s="2" t="s">
        <v>62</v>
      </c>
      <c r="AU1073" s="2" t="s">
        <v>62</v>
      </c>
      <c r="AV1073" s="19" t="s">
        <v>57</v>
      </c>
      <c r="AW1073" s="2" t="s">
        <v>77</v>
      </c>
      <c r="AX1073" s="2" t="s">
        <v>57</v>
      </c>
      <c r="AY1073" s="2" t="s">
        <v>77</v>
      </c>
    </row>
    <row r="1074" spans="1:51" ht="22.5" customHeight="1" x14ac:dyDescent="0.25">
      <c r="A1074" s="18" t="s">
        <v>10105</v>
      </c>
      <c r="B1074" s="2" t="s">
        <v>10106</v>
      </c>
      <c r="C1074" s="2" t="s">
        <v>595</v>
      </c>
      <c r="D1074" s="2" t="s">
        <v>9207</v>
      </c>
      <c r="E1074" s="2" t="s">
        <v>77</v>
      </c>
      <c r="F1074" s="19">
        <v>1</v>
      </c>
      <c r="G1074" s="19">
        <v>192.82</v>
      </c>
      <c r="H1074" s="19" t="s">
        <v>57</v>
      </c>
      <c r="I1074" s="19">
        <v>-32.78</v>
      </c>
      <c r="J1074" s="19">
        <v>-21.45</v>
      </c>
      <c r="K1074" s="19" t="s">
        <v>57</v>
      </c>
      <c r="L1074" s="19">
        <v>138.59</v>
      </c>
      <c r="M1074" s="2" t="s">
        <v>666</v>
      </c>
      <c r="N1074" s="2" t="s">
        <v>62</v>
      </c>
      <c r="O1074" s="2" t="s">
        <v>6637</v>
      </c>
      <c r="P1074" s="2" t="s">
        <v>10107</v>
      </c>
      <c r="Q1074" s="2" t="s">
        <v>60</v>
      </c>
      <c r="R1074" s="2" t="s">
        <v>6639</v>
      </c>
      <c r="S1074" s="2" t="s">
        <v>62</v>
      </c>
      <c r="T1074" s="19">
        <v>192.82</v>
      </c>
      <c r="U1074" s="19" t="s">
        <v>63</v>
      </c>
      <c r="V1074" s="2" t="s">
        <v>64</v>
      </c>
      <c r="W1074" s="2" t="s">
        <v>10108</v>
      </c>
      <c r="X1074" s="2" t="s">
        <v>10109</v>
      </c>
      <c r="Y1074" s="2" t="s">
        <v>10110</v>
      </c>
      <c r="Z1074" s="2" t="s">
        <v>62</v>
      </c>
      <c r="AA1074" s="2" t="s">
        <v>62</v>
      </c>
      <c r="AB1074" s="2" t="s">
        <v>10108</v>
      </c>
      <c r="AC1074" s="2" t="s">
        <v>10111</v>
      </c>
      <c r="AD1074" s="2" t="s">
        <v>10112</v>
      </c>
      <c r="AE1074" s="2" t="s">
        <v>10113</v>
      </c>
      <c r="AF1074" s="2" t="s">
        <v>71</v>
      </c>
      <c r="AG1074" s="2" t="s">
        <v>10114</v>
      </c>
      <c r="AH1074" s="2" t="s">
        <v>73</v>
      </c>
      <c r="AI1074" s="2" t="s">
        <v>74</v>
      </c>
      <c r="AJ1074" s="2" t="s">
        <v>10115</v>
      </c>
      <c r="AK1074" s="2" t="s">
        <v>10116</v>
      </c>
      <c r="AL1074" s="2" t="s">
        <v>75</v>
      </c>
      <c r="AM1074" s="2" t="s">
        <v>10117</v>
      </c>
      <c r="AN1074" s="2" t="s">
        <v>62</v>
      </c>
      <c r="AO1074" s="19" t="s">
        <v>62</v>
      </c>
      <c r="AP1074" s="2" t="s">
        <v>62</v>
      </c>
      <c r="AQ1074" s="2" t="s">
        <v>62</v>
      </c>
      <c r="AR1074" s="2" t="s">
        <v>62</v>
      </c>
      <c r="AS1074" s="2" t="s">
        <v>62</v>
      </c>
      <c r="AT1074" s="2" t="s">
        <v>62</v>
      </c>
      <c r="AU1074" s="2" t="s">
        <v>62</v>
      </c>
      <c r="AV1074" s="19" t="s">
        <v>57</v>
      </c>
      <c r="AW1074" s="2" t="s">
        <v>77</v>
      </c>
      <c r="AX1074" s="2" t="s">
        <v>57</v>
      </c>
      <c r="AY1074" s="2" t="s">
        <v>77</v>
      </c>
    </row>
    <row r="1075" spans="1:51" ht="22.5" customHeight="1" x14ac:dyDescent="0.25">
      <c r="A1075" s="18" t="s">
        <v>10128</v>
      </c>
      <c r="B1075" s="2" t="s">
        <v>10129</v>
      </c>
      <c r="C1075" s="2" t="s">
        <v>595</v>
      </c>
      <c r="D1075" s="2" t="s">
        <v>9171</v>
      </c>
      <c r="E1075" s="2" t="s">
        <v>56</v>
      </c>
      <c r="F1075" s="19">
        <v>1</v>
      </c>
      <c r="G1075" s="19">
        <v>67.900000000000006</v>
      </c>
      <c r="H1075" s="19">
        <v>18.03</v>
      </c>
      <c r="I1075" s="19">
        <v>-14.15</v>
      </c>
      <c r="J1075" s="19">
        <v>-18.03</v>
      </c>
      <c r="K1075" s="19" t="s">
        <v>57</v>
      </c>
      <c r="L1075" s="19">
        <v>53.75</v>
      </c>
      <c r="M1075" s="2" t="s">
        <v>666</v>
      </c>
      <c r="N1075" s="2" t="s">
        <v>56</v>
      </c>
      <c r="O1075" s="2" t="s">
        <v>201</v>
      </c>
      <c r="P1075" s="2" t="s">
        <v>10130</v>
      </c>
      <c r="Q1075" s="2" t="s">
        <v>60</v>
      </c>
      <c r="R1075" s="2" t="s">
        <v>10131</v>
      </c>
      <c r="S1075" s="2" t="s">
        <v>62</v>
      </c>
      <c r="T1075" s="19">
        <v>67.900000000000006</v>
      </c>
      <c r="U1075" s="19" t="s">
        <v>83</v>
      </c>
      <c r="V1075" s="2" t="s">
        <v>64</v>
      </c>
      <c r="W1075" s="2" t="s">
        <v>10132</v>
      </c>
      <c r="X1075" s="2" t="s">
        <v>10133</v>
      </c>
      <c r="Y1075" s="2" t="s">
        <v>10134</v>
      </c>
      <c r="Z1075" s="2" t="s">
        <v>62</v>
      </c>
      <c r="AA1075" s="2" t="s">
        <v>62</v>
      </c>
      <c r="AB1075" s="2" t="s">
        <v>10132</v>
      </c>
      <c r="AC1075" s="2" t="s">
        <v>10135</v>
      </c>
      <c r="AD1075" s="2" t="s">
        <v>10136</v>
      </c>
      <c r="AE1075" s="2" t="s">
        <v>3610</v>
      </c>
      <c r="AF1075" s="2" t="s">
        <v>234</v>
      </c>
      <c r="AG1075" s="2" t="s">
        <v>10137</v>
      </c>
      <c r="AH1075" s="2" t="s">
        <v>73</v>
      </c>
      <c r="AI1075" s="2" t="s">
        <v>74</v>
      </c>
      <c r="AJ1075" s="2" t="s">
        <v>10138</v>
      </c>
      <c r="AK1075" s="2" t="s">
        <v>10139</v>
      </c>
      <c r="AL1075" s="2" t="s">
        <v>75</v>
      </c>
      <c r="AM1075" s="2" t="s">
        <v>10140</v>
      </c>
      <c r="AN1075" s="2" t="s">
        <v>62</v>
      </c>
      <c r="AO1075" s="19" t="s">
        <v>62</v>
      </c>
      <c r="AP1075" s="2" t="s">
        <v>62</v>
      </c>
      <c r="AQ1075" s="2" t="s">
        <v>62</v>
      </c>
      <c r="AR1075" s="2" t="s">
        <v>62</v>
      </c>
      <c r="AS1075" s="2" t="s">
        <v>62</v>
      </c>
      <c r="AT1075" s="2" t="s">
        <v>62</v>
      </c>
      <c r="AU1075" s="2" t="s">
        <v>62</v>
      </c>
      <c r="AV1075" s="19" t="s">
        <v>57</v>
      </c>
      <c r="AW1075" s="2" t="s">
        <v>77</v>
      </c>
      <c r="AX1075" s="2" t="s">
        <v>57</v>
      </c>
      <c r="AY1075" s="2" t="s">
        <v>77</v>
      </c>
    </row>
    <row r="1076" spans="1:51" ht="22.5" customHeight="1" x14ac:dyDescent="0.25">
      <c r="A1076" s="18" t="s">
        <v>10141</v>
      </c>
      <c r="B1076" s="2" t="s">
        <v>10142</v>
      </c>
      <c r="C1076" s="2" t="s">
        <v>595</v>
      </c>
      <c r="D1076" s="2" t="s">
        <v>9171</v>
      </c>
      <c r="E1076" s="2" t="s">
        <v>56</v>
      </c>
      <c r="F1076" s="19">
        <v>1</v>
      </c>
      <c r="G1076" s="19">
        <v>84</v>
      </c>
      <c r="H1076" s="19" t="s">
        <v>57</v>
      </c>
      <c r="I1076" s="19">
        <v>-14.28</v>
      </c>
      <c r="J1076" s="19">
        <v>-20.45</v>
      </c>
      <c r="K1076" s="19" t="s">
        <v>57</v>
      </c>
      <c r="L1076" s="19">
        <v>49.27</v>
      </c>
      <c r="M1076" s="2" t="s">
        <v>666</v>
      </c>
      <c r="N1076" s="2" t="s">
        <v>62</v>
      </c>
      <c r="O1076" s="112">
        <v>23125</v>
      </c>
      <c r="P1076" s="2" t="s">
        <v>10143</v>
      </c>
      <c r="Q1076" s="2" t="s">
        <v>60</v>
      </c>
      <c r="R1076" s="2" t="s">
        <v>10144</v>
      </c>
      <c r="S1076" s="2" t="s">
        <v>62</v>
      </c>
      <c r="T1076" s="19">
        <v>84</v>
      </c>
      <c r="U1076" s="19" t="s">
        <v>63</v>
      </c>
      <c r="V1076" s="2" t="s">
        <v>64</v>
      </c>
      <c r="W1076" s="2" t="s">
        <v>10145</v>
      </c>
      <c r="X1076" s="2" t="s">
        <v>10146</v>
      </c>
      <c r="Y1076" s="2" t="s">
        <v>10147</v>
      </c>
      <c r="Z1076" s="2" t="s">
        <v>62</v>
      </c>
      <c r="AA1076" s="2" t="s">
        <v>62</v>
      </c>
      <c r="AB1076" s="2" t="s">
        <v>10145</v>
      </c>
      <c r="AC1076" s="2" t="s">
        <v>10148</v>
      </c>
      <c r="AD1076" s="2" t="s">
        <v>10149</v>
      </c>
      <c r="AE1076" s="2" t="s">
        <v>1450</v>
      </c>
      <c r="AF1076" s="2" t="s">
        <v>156</v>
      </c>
      <c r="AG1076" s="2" t="s">
        <v>10150</v>
      </c>
      <c r="AH1076" s="2" t="s">
        <v>73</v>
      </c>
      <c r="AI1076" s="2" t="s">
        <v>74</v>
      </c>
      <c r="AJ1076" s="2" t="s">
        <v>10151</v>
      </c>
      <c r="AK1076" s="2" t="s">
        <v>10152</v>
      </c>
      <c r="AL1076" s="2" t="s">
        <v>75</v>
      </c>
      <c r="AM1076" s="2" t="s">
        <v>10153</v>
      </c>
      <c r="AN1076" s="2" t="s">
        <v>62</v>
      </c>
      <c r="AO1076" s="19" t="s">
        <v>62</v>
      </c>
      <c r="AP1076" s="2" t="s">
        <v>62</v>
      </c>
      <c r="AQ1076" s="2" t="s">
        <v>62</v>
      </c>
      <c r="AR1076" s="2" t="s">
        <v>62</v>
      </c>
      <c r="AS1076" s="2" t="s">
        <v>62</v>
      </c>
      <c r="AT1076" s="2" t="s">
        <v>62</v>
      </c>
      <c r="AU1076" s="2" t="s">
        <v>62</v>
      </c>
      <c r="AV1076" s="19" t="s">
        <v>57</v>
      </c>
      <c r="AW1076" s="2" t="s">
        <v>77</v>
      </c>
      <c r="AX1076" s="2" t="s">
        <v>57</v>
      </c>
      <c r="AY1076" s="2" t="s">
        <v>77</v>
      </c>
    </row>
    <row r="1077" spans="1:51" s="91" customFormat="1" ht="22.5" customHeight="1" x14ac:dyDescent="0.25">
      <c r="A1077" s="18" t="s">
        <v>10154</v>
      </c>
      <c r="B1077" s="2" t="s">
        <v>10155</v>
      </c>
      <c r="C1077" s="2" t="s">
        <v>595</v>
      </c>
      <c r="D1077" s="2" t="s">
        <v>6880</v>
      </c>
      <c r="E1077" s="2" t="s">
        <v>77</v>
      </c>
      <c r="F1077" s="19">
        <v>1</v>
      </c>
      <c r="G1077" s="19">
        <v>31.09</v>
      </c>
      <c r="H1077" s="19">
        <v>12.99</v>
      </c>
      <c r="I1077" s="19">
        <v>-9.73</v>
      </c>
      <c r="J1077" s="19">
        <v>-12.99</v>
      </c>
      <c r="K1077" s="19" t="s">
        <v>57</v>
      </c>
      <c r="L1077" s="19">
        <v>21.36</v>
      </c>
      <c r="M1077" s="2" t="s">
        <v>666</v>
      </c>
      <c r="N1077" s="2" t="s">
        <v>56</v>
      </c>
      <c r="O1077" s="112">
        <v>77146</v>
      </c>
      <c r="P1077" s="2" t="s">
        <v>10156</v>
      </c>
      <c r="Q1077" s="2" t="s">
        <v>60</v>
      </c>
      <c r="R1077" s="2" t="s">
        <v>10157</v>
      </c>
      <c r="S1077" s="2" t="s">
        <v>62</v>
      </c>
      <c r="T1077" s="19">
        <v>31.09</v>
      </c>
      <c r="U1077" s="19" t="s">
        <v>83</v>
      </c>
      <c r="V1077" s="2" t="s">
        <v>64</v>
      </c>
      <c r="W1077" s="2" t="s">
        <v>10158</v>
      </c>
      <c r="X1077" s="2" t="s">
        <v>10159</v>
      </c>
      <c r="Y1077" s="2" t="s">
        <v>10160</v>
      </c>
      <c r="Z1077" s="2" t="s">
        <v>62</v>
      </c>
      <c r="AA1077" s="2" t="s">
        <v>62</v>
      </c>
      <c r="AB1077" s="2" t="s">
        <v>10158</v>
      </c>
      <c r="AC1077" s="2" t="s">
        <v>10161</v>
      </c>
      <c r="AD1077" s="2" t="s">
        <v>10162</v>
      </c>
      <c r="AE1077" s="2" t="s">
        <v>8517</v>
      </c>
      <c r="AF1077" s="2" t="s">
        <v>90</v>
      </c>
      <c r="AG1077" s="2" t="s">
        <v>10163</v>
      </c>
      <c r="AH1077" s="2" t="s">
        <v>73</v>
      </c>
      <c r="AI1077" s="2" t="s">
        <v>74</v>
      </c>
      <c r="AJ1077" s="2" t="s">
        <v>9028</v>
      </c>
      <c r="AK1077" s="2" t="s">
        <v>10164</v>
      </c>
      <c r="AL1077" s="2" t="s">
        <v>75</v>
      </c>
      <c r="AM1077" s="2" t="s">
        <v>10165</v>
      </c>
      <c r="AN1077" s="2" t="s">
        <v>10166</v>
      </c>
      <c r="AO1077" s="19" t="s">
        <v>62</v>
      </c>
      <c r="AP1077" s="2" t="s">
        <v>62</v>
      </c>
      <c r="AQ1077" s="2" t="s">
        <v>62</v>
      </c>
      <c r="AR1077" s="2" t="s">
        <v>62</v>
      </c>
      <c r="AS1077" s="2" t="s">
        <v>62</v>
      </c>
      <c r="AT1077" s="2" t="s">
        <v>62</v>
      </c>
      <c r="AU1077" s="2" t="s">
        <v>62</v>
      </c>
      <c r="AV1077" s="19" t="s">
        <v>57</v>
      </c>
      <c r="AW1077" s="2" t="s">
        <v>77</v>
      </c>
      <c r="AX1077" s="2" t="s">
        <v>57</v>
      </c>
      <c r="AY1077" s="2" t="s">
        <v>77</v>
      </c>
    </row>
    <row r="1078" spans="1:51" s="91" customFormat="1" ht="22.5" customHeight="1" x14ac:dyDescent="0.25">
      <c r="A1078" s="18" t="s">
        <v>10167</v>
      </c>
      <c r="B1078" s="2" t="s">
        <v>10168</v>
      </c>
      <c r="C1078" s="2" t="s">
        <v>595</v>
      </c>
      <c r="D1078" s="2" t="s">
        <v>7745</v>
      </c>
      <c r="E1078" s="2" t="s">
        <v>77</v>
      </c>
      <c r="F1078" s="19">
        <v>1</v>
      </c>
      <c r="G1078" s="19">
        <v>105.99</v>
      </c>
      <c r="H1078" s="19" t="s">
        <v>57</v>
      </c>
      <c r="I1078" s="19">
        <v>-18.02</v>
      </c>
      <c r="J1078" s="19">
        <v>-22.95</v>
      </c>
      <c r="K1078" s="19" t="s">
        <v>57</v>
      </c>
      <c r="L1078" s="19">
        <v>65.02</v>
      </c>
      <c r="M1078" s="2" t="s">
        <v>666</v>
      </c>
      <c r="N1078" s="2" t="s">
        <v>56</v>
      </c>
      <c r="O1078" s="112">
        <v>55143</v>
      </c>
      <c r="P1078" s="2" t="s">
        <v>10169</v>
      </c>
      <c r="Q1078" s="2" t="s">
        <v>60</v>
      </c>
      <c r="R1078" s="2" t="s">
        <v>10170</v>
      </c>
      <c r="S1078" s="2" t="s">
        <v>62</v>
      </c>
      <c r="T1078" s="19">
        <v>105.99</v>
      </c>
      <c r="U1078" s="19" t="s">
        <v>63</v>
      </c>
      <c r="V1078" s="2" t="s">
        <v>64</v>
      </c>
      <c r="W1078" s="2" t="s">
        <v>10171</v>
      </c>
      <c r="X1078" s="2" t="s">
        <v>10172</v>
      </c>
      <c r="Y1078" s="2" t="s">
        <v>10173</v>
      </c>
      <c r="Z1078" s="2" t="s">
        <v>62</v>
      </c>
      <c r="AA1078" s="2" t="s">
        <v>62</v>
      </c>
      <c r="AB1078" s="2" t="s">
        <v>10171</v>
      </c>
      <c r="AC1078" s="2" t="s">
        <v>10174</v>
      </c>
      <c r="AD1078" s="2" t="s">
        <v>10175</v>
      </c>
      <c r="AE1078" s="2" t="s">
        <v>3715</v>
      </c>
      <c r="AF1078" s="2" t="s">
        <v>3716</v>
      </c>
      <c r="AG1078" s="2" t="s">
        <v>10176</v>
      </c>
      <c r="AH1078" s="2" t="s">
        <v>73</v>
      </c>
      <c r="AI1078" s="2" t="s">
        <v>74</v>
      </c>
      <c r="AJ1078" s="2" t="s">
        <v>10002</v>
      </c>
      <c r="AK1078" s="2" t="s">
        <v>10177</v>
      </c>
      <c r="AL1078" s="2" t="s">
        <v>75</v>
      </c>
      <c r="AM1078" s="2" t="s">
        <v>10178</v>
      </c>
      <c r="AN1078" s="2" t="s">
        <v>10179</v>
      </c>
      <c r="AO1078" s="19" t="s">
        <v>62</v>
      </c>
      <c r="AP1078" s="2" t="s">
        <v>62</v>
      </c>
      <c r="AQ1078" s="2" t="s">
        <v>62</v>
      </c>
      <c r="AR1078" s="2" t="s">
        <v>62</v>
      </c>
      <c r="AS1078" s="2" t="s">
        <v>62</v>
      </c>
      <c r="AT1078" s="2" t="s">
        <v>62</v>
      </c>
      <c r="AU1078" s="2" t="s">
        <v>62</v>
      </c>
      <c r="AV1078" s="19" t="s">
        <v>57</v>
      </c>
      <c r="AW1078" s="2" t="s">
        <v>77</v>
      </c>
      <c r="AX1078" s="2" t="s">
        <v>57</v>
      </c>
      <c r="AY1078" s="2" t="s">
        <v>77</v>
      </c>
    </row>
    <row r="1079" spans="1:51" s="91" customFormat="1" ht="22.5" customHeight="1" x14ac:dyDescent="0.25">
      <c r="A1079" s="18" t="s">
        <v>10180</v>
      </c>
      <c r="B1079" s="2" t="s">
        <v>10181</v>
      </c>
      <c r="C1079" s="2" t="s">
        <v>595</v>
      </c>
      <c r="D1079" s="2" t="s">
        <v>9171</v>
      </c>
      <c r="E1079" s="2" t="s">
        <v>77</v>
      </c>
      <c r="F1079" s="19">
        <v>1</v>
      </c>
      <c r="G1079" s="19">
        <v>211.68</v>
      </c>
      <c r="H1079" s="19" t="s">
        <v>57</v>
      </c>
      <c r="I1079" s="19">
        <v>-25.4</v>
      </c>
      <c r="J1079" s="19">
        <v>-24.95</v>
      </c>
      <c r="K1079" s="19" t="s">
        <v>57</v>
      </c>
      <c r="L1079" s="19">
        <v>161.33000000000001</v>
      </c>
      <c r="M1079" s="2" t="s">
        <v>666</v>
      </c>
      <c r="N1079" s="2" t="s">
        <v>56</v>
      </c>
      <c r="O1079" s="112">
        <v>112102</v>
      </c>
      <c r="P1079" s="2" t="s">
        <v>5310</v>
      </c>
      <c r="Q1079" s="2" t="s">
        <v>60</v>
      </c>
      <c r="R1079" s="2" t="s">
        <v>5311</v>
      </c>
      <c r="S1079" s="2" t="s">
        <v>62</v>
      </c>
      <c r="T1079" s="19">
        <v>211.68</v>
      </c>
      <c r="U1079" s="19" t="s">
        <v>83</v>
      </c>
      <c r="V1079" s="2" t="s">
        <v>64</v>
      </c>
      <c r="W1079" s="2" t="s">
        <v>10182</v>
      </c>
      <c r="X1079" s="2" t="s">
        <v>10183</v>
      </c>
      <c r="Y1079" s="2" t="s">
        <v>10184</v>
      </c>
      <c r="Z1079" s="2" t="s">
        <v>62</v>
      </c>
      <c r="AA1079" s="2" t="s">
        <v>62</v>
      </c>
      <c r="AB1079" s="2" t="s">
        <v>10182</v>
      </c>
      <c r="AC1079" s="2" t="s">
        <v>10185</v>
      </c>
      <c r="AD1079" s="2" t="s">
        <v>10186</v>
      </c>
      <c r="AE1079" s="2" t="s">
        <v>10187</v>
      </c>
      <c r="AF1079" s="2" t="s">
        <v>71</v>
      </c>
      <c r="AG1079" s="2" t="s">
        <v>10188</v>
      </c>
      <c r="AH1079" s="2" t="s">
        <v>73</v>
      </c>
      <c r="AI1079" s="2" t="s">
        <v>74</v>
      </c>
      <c r="AJ1079" s="2" t="s">
        <v>9824</v>
      </c>
      <c r="AK1079" s="2" t="s">
        <v>10189</v>
      </c>
      <c r="AL1079" s="2" t="s">
        <v>75</v>
      </c>
      <c r="AM1079" s="2" t="s">
        <v>10190</v>
      </c>
      <c r="AN1079" s="2" t="s">
        <v>62</v>
      </c>
      <c r="AO1079" s="19" t="s">
        <v>62</v>
      </c>
      <c r="AP1079" s="2" t="s">
        <v>62</v>
      </c>
      <c r="AQ1079" s="2" t="s">
        <v>62</v>
      </c>
      <c r="AR1079" s="2" t="s">
        <v>62</v>
      </c>
      <c r="AS1079" s="2" t="s">
        <v>62</v>
      </c>
      <c r="AT1079" s="2" t="s">
        <v>62</v>
      </c>
      <c r="AU1079" s="2" t="s">
        <v>62</v>
      </c>
      <c r="AV1079" s="19" t="s">
        <v>57</v>
      </c>
      <c r="AW1079" s="2" t="s">
        <v>77</v>
      </c>
      <c r="AX1079" s="2" t="s">
        <v>57</v>
      </c>
      <c r="AY1079" s="2" t="s">
        <v>77</v>
      </c>
    </row>
    <row r="1080" spans="1:51" s="91" customFormat="1" ht="22.5" customHeight="1" x14ac:dyDescent="0.25">
      <c r="A1080" s="18" t="s">
        <v>10191</v>
      </c>
      <c r="B1080" s="2" t="s">
        <v>10192</v>
      </c>
      <c r="C1080" s="2" t="s">
        <v>595</v>
      </c>
      <c r="D1080" s="2" t="s">
        <v>9207</v>
      </c>
      <c r="E1080" s="2" t="s">
        <v>56</v>
      </c>
      <c r="F1080" s="19">
        <v>1</v>
      </c>
      <c r="G1080" s="19">
        <v>79</v>
      </c>
      <c r="H1080" s="19" t="s">
        <v>57</v>
      </c>
      <c r="I1080" s="19">
        <v>-13.43</v>
      </c>
      <c r="J1080" s="19">
        <v>-21.45</v>
      </c>
      <c r="K1080" s="19" t="s">
        <v>57</v>
      </c>
      <c r="L1080" s="19">
        <v>44.12</v>
      </c>
      <c r="M1080" s="2" t="s">
        <v>666</v>
      </c>
      <c r="N1080" s="2" t="s">
        <v>56</v>
      </c>
      <c r="O1080" s="112">
        <v>55023</v>
      </c>
      <c r="P1080" s="2" t="s">
        <v>358</v>
      </c>
      <c r="Q1080" s="2" t="s">
        <v>60</v>
      </c>
      <c r="R1080" s="2" t="s">
        <v>359</v>
      </c>
      <c r="S1080" s="2" t="s">
        <v>62</v>
      </c>
      <c r="T1080" s="19">
        <v>79</v>
      </c>
      <c r="U1080" s="19" t="s">
        <v>63</v>
      </c>
      <c r="V1080" s="2" t="s">
        <v>64</v>
      </c>
      <c r="W1080" s="2" t="s">
        <v>10193</v>
      </c>
      <c r="X1080" s="2" t="s">
        <v>10194</v>
      </c>
      <c r="Y1080" s="2" t="s">
        <v>10195</v>
      </c>
      <c r="Z1080" s="2" t="s">
        <v>62</v>
      </c>
      <c r="AA1080" s="2" t="s">
        <v>62</v>
      </c>
      <c r="AB1080" s="2" t="s">
        <v>10193</v>
      </c>
      <c r="AC1080" s="2" t="s">
        <v>10196</v>
      </c>
      <c r="AD1080" s="2" t="s">
        <v>10197</v>
      </c>
      <c r="AE1080" s="2" t="s">
        <v>2231</v>
      </c>
      <c r="AF1080" s="2" t="s">
        <v>853</v>
      </c>
      <c r="AG1080" s="2" t="s">
        <v>10198</v>
      </c>
      <c r="AH1080" s="2" t="s">
        <v>73</v>
      </c>
      <c r="AI1080" s="2" t="s">
        <v>74</v>
      </c>
      <c r="AJ1080" s="2" t="s">
        <v>9713</v>
      </c>
      <c r="AK1080" s="2" t="s">
        <v>10199</v>
      </c>
      <c r="AL1080" s="2" t="s">
        <v>75</v>
      </c>
      <c r="AM1080" s="2" t="s">
        <v>10200</v>
      </c>
      <c r="AN1080" s="2" t="s">
        <v>62</v>
      </c>
      <c r="AO1080" s="19" t="s">
        <v>62</v>
      </c>
      <c r="AP1080" s="2" t="s">
        <v>62</v>
      </c>
      <c r="AQ1080" s="2" t="s">
        <v>62</v>
      </c>
      <c r="AR1080" s="2" t="s">
        <v>62</v>
      </c>
      <c r="AS1080" s="2" t="s">
        <v>62</v>
      </c>
      <c r="AT1080" s="2" t="s">
        <v>62</v>
      </c>
      <c r="AU1080" s="2" t="s">
        <v>62</v>
      </c>
      <c r="AV1080" s="19" t="s">
        <v>57</v>
      </c>
      <c r="AW1080" s="2" t="s">
        <v>77</v>
      </c>
      <c r="AX1080" s="2" t="s">
        <v>57</v>
      </c>
      <c r="AY1080" s="2" t="s">
        <v>77</v>
      </c>
    </row>
    <row r="1081" spans="1:51" s="91" customFormat="1" ht="22.5" customHeight="1" x14ac:dyDescent="0.25">
      <c r="A1081" s="18" t="s">
        <v>10225</v>
      </c>
      <c r="B1081" s="2" t="s">
        <v>10226</v>
      </c>
      <c r="C1081" s="2" t="s">
        <v>595</v>
      </c>
      <c r="D1081" s="2" t="s">
        <v>9207</v>
      </c>
      <c r="E1081" s="2" t="s">
        <v>77</v>
      </c>
      <c r="F1081" s="19">
        <v>1</v>
      </c>
      <c r="G1081" s="19">
        <v>169.23</v>
      </c>
      <c r="H1081" s="19" t="s">
        <v>57</v>
      </c>
      <c r="I1081" s="19">
        <v>-20.309999999999999</v>
      </c>
      <c r="J1081" s="19">
        <v>-41.95</v>
      </c>
      <c r="K1081" s="19" t="s">
        <v>57</v>
      </c>
      <c r="L1081" s="19">
        <v>106.97</v>
      </c>
      <c r="M1081" s="2" t="s">
        <v>666</v>
      </c>
      <c r="N1081" s="2" t="s">
        <v>56</v>
      </c>
      <c r="O1081" s="2" t="s">
        <v>283</v>
      </c>
      <c r="P1081" s="2" t="s">
        <v>2367</v>
      </c>
      <c r="Q1081" s="2" t="s">
        <v>60</v>
      </c>
      <c r="R1081" s="2" t="s">
        <v>2368</v>
      </c>
      <c r="S1081" s="2" t="s">
        <v>62</v>
      </c>
      <c r="T1081" s="19">
        <v>169.23</v>
      </c>
      <c r="U1081" s="19" t="s">
        <v>83</v>
      </c>
      <c r="V1081" s="2" t="s">
        <v>64</v>
      </c>
      <c r="W1081" s="2" t="s">
        <v>10227</v>
      </c>
      <c r="X1081" s="2" t="s">
        <v>10228</v>
      </c>
      <c r="Y1081" s="2" t="s">
        <v>10229</v>
      </c>
      <c r="Z1081" s="2" t="s">
        <v>62</v>
      </c>
      <c r="AA1081" s="2" t="s">
        <v>62</v>
      </c>
      <c r="AB1081" s="2" t="s">
        <v>10227</v>
      </c>
      <c r="AC1081" s="2" t="s">
        <v>10230</v>
      </c>
      <c r="AD1081" s="2" t="s">
        <v>10231</v>
      </c>
      <c r="AE1081" s="2" t="s">
        <v>10232</v>
      </c>
      <c r="AF1081" s="2" t="s">
        <v>263</v>
      </c>
      <c r="AG1081" s="2" t="s">
        <v>10233</v>
      </c>
      <c r="AH1081" s="2" t="s">
        <v>73</v>
      </c>
      <c r="AI1081" s="2" t="s">
        <v>74</v>
      </c>
      <c r="AJ1081" s="2" t="s">
        <v>10234</v>
      </c>
      <c r="AK1081" s="2" t="s">
        <v>10235</v>
      </c>
      <c r="AL1081" s="2" t="s">
        <v>75</v>
      </c>
      <c r="AM1081" s="2" t="s">
        <v>10236</v>
      </c>
      <c r="AN1081" s="2" t="s">
        <v>62</v>
      </c>
      <c r="AO1081" s="19" t="s">
        <v>62</v>
      </c>
      <c r="AP1081" s="2" t="s">
        <v>62</v>
      </c>
      <c r="AQ1081" s="2" t="s">
        <v>62</v>
      </c>
      <c r="AR1081" s="2" t="s">
        <v>62</v>
      </c>
      <c r="AS1081" s="2" t="s">
        <v>62</v>
      </c>
      <c r="AT1081" s="2" t="s">
        <v>62</v>
      </c>
      <c r="AU1081" s="2" t="s">
        <v>62</v>
      </c>
      <c r="AV1081" s="19" t="s">
        <v>57</v>
      </c>
      <c r="AW1081" s="2" t="s">
        <v>77</v>
      </c>
      <c r="AX1081" s="2" t="s">
        <v>57</v>
      </c>
      <c r="AY1081" s="2" t="s">
        <v>77</v>
      </c>
    </row>
    <row r="1082" spans="1:51" s="91" customFormat="1" ht="22.5" customHeight="1" x14ac:dyDescent="0.25">
      <c r="A1082" s="18" t="s">
        <v>10247</v>
      </c>
      <c r="B1082" s="2" t="s">
        <v>10248</v>
      </c>
      <c r="C1082" s="2" t="s">
        <v>595</v>
      </c>
      <c r="D1082" s="2" t="s">
        <v>9207</v>
      </c>
      <c r="E1082" s="2" t="s">
        <v>77</v>
      </c>
      <c r="F1082" s="19">
        <v>1</v>
      </c>
      <c r="G1082" s="19">
        <v>45.7</v>
      </c>
      <c r="H1082" s="19">
        <v>22.69</v>
      </c>
      <c r="I1082" s="19">
        <v>-11.48</v>
      </c>
      <c r="J1082" s="19">
        <v>-22.69</v>
      </c>
      <c r="K1082" s="19" t="s">
        <v>57</v>
      </c>
      <c r="L1082" s="19">
        <v>34.22</v>
      </c>
      <c r="M1082" s="2" t="s">
        <v>666</v>
      </c>
      <c r="N1082" s="2" t="s">
        <v>56</v>
      </c>
      <c r="O1082" s="2" t="s">
        <v>2876</v>
      </c>
      <c r="P1082" s="2" t="s">
        <v>5184</v>
      </c>
      <c r="Q1082" s="2" t="s">
        <v>60</v>
      </c>
      <c r="R1082" s="2" t="s">
        <v>2878</v>
      </c>
      <c r="S1082" s="2" t="s">
        <v>62</v>
      </c>
      <c r="T1082" s="19">
        <v>45.7</v>
      </c>
      <c r="U1082" s="19" t="s">
        <v>83</v>
      </c>
      <c r="V1082" s="2" t="s">
        <v>64</v>
      </c>
      <c r="W1082" s="2" t="s">
        <v>10249</v>
      </c>
      <c r="X1082" s="2" t="s">
        <v>10250</v>
      </c>
      <c r="Y1082" s="2" t="s">
        <v>10251</v>
      </c>
      <c r="Z1082" s="2" t="s">
        <v>62</v>
      </c>
      <c r="AA1082" s="2" t="s">
        <v>62</v>
      </c>
      <c r="AB1082" s="2" t="s">
        <v>10249</v>
      </c>
      <c r="AC1082" s="2" t="s">
        <v>10252</v>
      </c>
      <c r="AD1082" s="2" t="s">
        <v>10253</v>
      </c>
      <c r="AE1082" s="2" t="s">
        <v>10254</v>
      </c>
      <c r="AF1082" s="2" t="s">
        <v>234</v>
      </c>
      <c r="AG1082" s="2" t="s">
        <v>10255</v>
      </c>
      <c r="AH1082" s="2" t="s">
        <v>73</v>
      </c>
      <c r="AI1082" s="2" t="s">
        <v>74</v>
      </c>
      <c r="AJ1082" s="2" t="s">
        <v>9884</v>
      </c>
      <c r="AK1082" s="2" t="s">
        <v>10256</v>
      </c>
      <c r="AL1082" s="2" t="s">
        <v>75</v>
      </c>
      <c r="AM1082" s="2" t="s">
        <v>10257</v>
      </c>
      <c r="AN1082" s="2" t="s">
        <v>62</v>
      </c>
      <c r="AO1082" s="19" t="s">
        <v>62</v>
      </c>
      <c r="AP1082" s="2" t="s">
        <v>62</v>
      </c>
      <c r="AQ1082" s="2" t="s">
        <v>62</v>
      </c>
      <c r="AR1082" s="2" t="s">
        <v>62</v>
      </c>
      <c r="AS1082" s="2" t="s">
        <v>62</v>
      </c>
      <c r="AT1082" s="2" t="s">
        <v>62</v>
      </c>
      <c r="AU1082" s="2" t="s">
        <v>62</v>
      </c>
      <c r="AV1082" s="19" t="s">
        <v>57</v>
      </c>
      <c r="AW1082" s="2" t="s">
        <v>77</v>
      </c>
      <c r="AX1082" s="2" t="s">
        <v>57</v>
      </c>
      <c r="AY1082" s="2" t="s">
        <v>77</v>
      </c>
    </row>
    <row r="1083" spans="1:51" s="91" customFormat="1" ht="22.5" customHeight="1" x14ac:dyDescent="0.25">
      <c r="A1083" s="18" t="s">
        <v>10270</v>
      </c>
      <c r="B1083" s="2" t="s">
        <v>10271</v>
      </c>
      <c r="C1083" s="2" t="s">
        <v>595</v>
      </c>
      <c r="D1083" s="2" t="s">
        <v>9171</v>
      </c>
      <c r="E1083" s="2" t="s">
        <v>77</v>
      </c>
      <c r="F1083" s="19">
        <v>1</v>
      </c>
      <c r="G1083" s="19">
        <v>117.9</v>
      </c>
      <c r="H1083" s="19">
        <v>31.62</v>
      </c>
      <c r="I1083" s="19">
        <v>-14.15</v>
      </c>
      <c r="J1083" s="19">
        <v>-55.57</v>
      </c>
      <c r="K1083" s="19" t="s">
        <v>57</v>
      </c>
      <c r="L1083" s="19">
        <v>79.8</v>
      </c>
      <c r="M1083" s="2" t="s">
        <v>666</v>
      </c>
      <c r="N1083" s="2" t="s">
        <v>56</v>
      </c>
      <c r="O1083" s="2" t="s">
        <v>3631</v>
      </c>
      <c r="P1083" s="2" t="s">
        <v>3632</v>
      </c>
      <c r="Q1083" s="2" t="s">
        <v>60</v>
      </c>
      <c r="R1083" s="2" t="s">
        <v>3633</v>
      </c>
      <c r="S1083" s="2" t="s">
        <v>62</v>
      </c>
      <c r="T1083" s="19">
        <v>117.9</v>
      </c>
      <c r="U1083" s="19" t="s">
        <v>83</v>
      </c>
      <c r="V1083" s="2" t="s">
        <v>64</v>
      </c>
      <c r="W1083" s="2" t="s">
        <v>10272</v>
      </c>
      <c r="X1083" s="2" t="s">
        <v>10273</v>
      </c>
      <c r="Y1083" s="2" t="s">
        <v>10274</v>
      </c>
      <c r="Z1083" s="2" t="s">
        <v>62</v>
      </c>
      <c r="AA1083" s="2" t="s">
        <v>62</v>
      </c>
      <c r="AB1083" s="2" t="s">
        <v>10272</v>
      </c>
      <c r="AC1083" s="2" t="s">
        <v>10275</v>
      </c>
      <c r="AD1083" s="2" t="s">
        <v>10276</v>
      </c>
      <c r="AE1083" s="2" t="s">
        <v>10277</v>
      </c>
      <c r="AF1083" s="2" t="s">
        <v>1814</v>
      </c>
      <c r="AG1083" s="2" t="s">
        <v>10278</v>
      </c>
      <c r="AH1083" s="2" t="s">
        <v>73</v>
      </c>
      <c r="AI1083" s="2" t="s">
        <v>74</v>
      </c>
      <c r="AJ1083" s="2" t="s">
        <v>10279</v>
      </c>
      <c r="AK1083" s="2" t="s">
        <v>10280</v>
      </c>
      <c r="AL1083" s="2" t="s">
        <v>75</v>
      </c>
      <c r="AM1083" s="2" t="s">
        <v>10281</v>
      </c>
      <c r="AN1083" s="2" t="s">
        <v>62</v>
      </c>
      <c r="AO1083" s="19" t="s">
        <v>62</v>
      </c>
      <c r="AP1083" s="2" t="s">
        <v>62</v>
      </c>
      <c r="AQ1083" s="2" t="s">
        <v>62</v>
      </c>
      <c r="AR1083" s="2" t="s">
        <v>62</v>
      </c>
      <c r="AS1083" s="2" t="s">
        <v>62</v>
      </c>
      <c r="AT1083" s="2" t="s">
        <v>62</v>
      </c>
      <c r="AU1083" s="2" t="s">
        <v>62</v>
      </c>
      <c r="AV1083" s="19" t="s">
        <v>57</v>
      </c>
      <c r="AW1083" s="2" t="s">
        <v>77</v>
      </c>
      <c r="AX1083" s="2" t="s">
        <v>57</v>
      </c>
      <c r="AY1083" s="2" t="s">
        <v>77</v>
      </c>
    </row>
    <row r="1084" spans="1:51" s="91" customFormat="1" ht="22.5" customHeight="1" x14ac:dyDescent="0.25">
      <c r="A1084" s="18" t="s">
        <v>10282</v>
      </c>
      <c r="B1084" s="2" t="s">
        <v>10283</v>
      </c>
      <c r="C1084" s="2" t="s">
        <v>595</v>
      </c>
      <c r="D1084" s="2" t="s">
        <v>9171</v>
      </c>
      <c r="E1084" s="2" t="s">
        <v>77</v>
      </c>
      <c r="F1084" s="19">
        <v>1</v>
      </c>
      <c r="G1084" s="19">
        <v>59.24</v>
      </c>
      <c r="H1084" s="19">
        <v>14.62</v>
      </c>
      <c r="I1084" s="19">
        <v>-13.11</v>
      </c>
      <c r="J1084" s="19">
        <v>-14.62</v>
      </c>
      <c r="K1084" s="19" t="s">
        <v>57</v>
      </c>
      <c r="L1084" s="19">
        <v>46.13</v>
      </c>
      <c r="M1084" s="2" t="s">
        <v>666</v>
      </c>
      <c r="N1084" s="2" t="s">
        <v>56</v>
      </c>
      <c r="O1084" s="2" t="s">
        <v>242</v>
      </c>
      <c r="P1084" s="2" t="s">
        <v>1049</v>
      </c>
      <c r="Q1084" s="2" t="s">
        <v>60</v>
      </c>
      <c r="R1084" s="2" t="s">
        <v>244</v>
      </c>
      <c r="S1084" s="2" t="s">
        <v>62</v>
      </c>
      <c r="T1084" s="19">
        <v>59.24</v>
      </c>
      <c r="U1084" s="19" t="s">
        <v>83</v>
      </c>
      <c r="V1084" s="2" t="s">
        <v>64</v>
      </c>
      <c r="W1084" s="2" t="s">
        <v>10284</v>
      </c>
      <c r="X1084" s="2" t="s">
        <v>10285</v>
      </c>
      <c r="Y1084" s="2" t="s">
        <v>10286</v>
      </c>
      <c r="Z1084" s="2" t="s">
        <v>62</v>
      </c>
      <c r="AA1084" s="2" t="s">
        <v>62</v>
      </c>
      <c r="AB1084" s="2" t="s">
        <v>10284</v>
      </c>
      <c r="AC1084" s="2" t="s">
        <v>10287</v>
      </c>
      <c r="AD1084" s="2" t="s">
        <v>10288</v>
      </c>
      <c r="AE1084" s="2" t="s">
        <v>3008</v>
      </c>
      <c r="AF1084" s="2" t="s">
        <v>234</v>
      </c>
      <c r="AG1084" s="2" t="s">
        <v>10289</v>
      </c>
      <c r="AH1084" s="2" t="s">
        <v>73</v>
      </c>
      <c r="AI1084" s="2" t="s">
        <v>74</v>
      </c>
      <c r="AJ1084" s="2" t="s">
        <v>10290</v>
      </c>
      <c r="AK1084" s="2" t="s">
        <v>10291</v>
      </c>
      <c r="AL1084" s="2" t="s">
        <v>75</v>
      </c>
      <c r="AM1084" s="2" t="s">
        <v>10292</v>
      </c>
      <c r="AN1084" s="2" t="s">
        <v>62</v>
      </c>
      <c r="AO1084" s="19" t="s">
        <v>62</v>
      </c>
      <c r="AP1084" s="2" t="s">
        <v>62</v>
      </c>
      <c r="AQ1084" s="2" t="s">
        <v>62</v>
      </c>
      <c r="AR1084" s="2" t="s">
        <v>62</v>
      </c>
      <c r="AS1084" s="2" t="s">
        <v>62</v>
      </c>
      <c r="AT1084" s="2" t="s">
        <v>62</v>
      </c>
      <c r="AU1084" s="2" t="s">
        <v>62</v>
      </c>
      <c r="AV1084" s="19" t="s">
        <v>57</v>
      </c>
      <c r="AW1084" s="2" t="s">
        <v>77</v>
      </c>
      <c r="AX1084" s="2" t="s">
        <v>57</v>
      </c>
      <c r="AY1084" s="2" t="s">
        <v>77</v>
      </c>
    </row>
    <row r="1085" spans="1:51" s="91" customFormat="1" ht="22.5" customHeight="1" x14ac:dyDescent="0.25">
      <c r="A1085" s="18" t="s">
        <v>10293</v>
      </c>
      <c r="B1085" s="2" t="s">
        <v>10294</v>
      </c>
      <c r="C1085" s="2" t="s">
        <v>595</v>
      </c>
      <c r="D1085" s="2" t="s">
        <v>9171</v>
      </c>
      <c r="E1085" s="2" t="s">
        <v>56</v>
      </c>
      <c r="F1085" s="19">
        <v>1</v>
      </c>
      <c r="G1085" s="19">
        <v>45.68</v>
      </c>
      <c r="H1085" s="19">
        <v>18.03</v>
      </c>
      <c r="I1085" s="19">
        <v>-13.77</v>
      </c>
      <c r="J1085" s="19">
        <v>-18.03</v>
      </c>
      <c r="K1085" s="19" t="s">
        <v>57</v>
      </c>
      <c r="L1085" s="19">
        <v>31.91</v>
      </c>
      <c r="M1085" s="2" t="s">
        <v>666</v>
      </c>
      <c r="N1085" s="2" t="s">
        <v>62</v>
      </c>
      <c r="O1085" s="2" t="s">
        <v>470</v>
      </c>
      <c r="P1085" s="2" t="s">
        <v>9744</v>
      </c>
      <c r="Q1085" s="2" t="s">
        <v>60</v>
      </c>
      <c r="R1085" s="2" t="s">
        <v>9745</v>
      </c>
      <c r="S1085" s="2" t="s">
        <v>62</v>
      </c>
      <c r="T1085" s="19">
        <v>45.68</v>
      </c>
      <c r="U1085" s="19" t="s">
        <v>63</v>
      </c>
      <c r="V1085" s="2" t="s">
        <v>64</v>
      </c>
      <c r="W1085" s="2" t="s">
        <v>10295</v>
      </c>
      <c r="X1085" s="2" t="s">
        <v>10296</v>
      </c>
      <c r="Y1085" s="2" t="s">
        <v>10297</v>
      </c>
      <c r="Z1085" s="2" t="s">
        <v>62</v>
      </c>
      <c r="AA1085" s="2" t="s">
        <v>62</v>
      </c>
      <c r="AB1085" s="2" t="s">
        <v>10295</v>
      </c>
      <c r="AC1085" s="2" t="s">
        <v>10298</v>
      </c>
      <c r="AD1085" s="2" t="s">
        <v>10299</v>
      </c>
      <c r="AE1085" s="2" t="s">
        <v>10300</v>
      </c>
      <c r="AF1085" s="2" t="s">
        <v>234</v>
      </c>
      <c r="AG1085" s="2" t="s">
        <v>10301</v>
      </c>
      <c r="AH1085" s="2" t="s">
        <v>73</v>
      </c>
      <c r="AI1085" s="2" t="s">
        <v>74</v>
      </c>
      <c r="AJ1085" s="2" t="s">
        <v>9824</v>
      </c>
      <c r="AK1085" s="2" t="s">
        <v>10302</v>
      </c>
      <c r="AL1085" s="2" t="s">
        <v>75</v>
      </c>
      <c r="AM1085" s="2" t="s">
        <v>10303</v>
      </c>
      <c r="AN1085" s="2" t="s">
        <v>62</v>
      </c>
      <c r="AO1085" s="19" t="s">
        <v>62</v>
      </c>
      <c r="AP1085" s="2" t="s">
        <v>62</v>
      </c>
      <c r="AQ1085" s="2" t="s">
        <v>62</v>
      </c>
      <c r="AR1085" s="2" t="s">
        <v>62</v>
      </c>
      <c r="AS1085" s="2" t="s">
        <v>62</v>
      </c>
      <c r="AT1085" s="2" t="s">
        <v>62</v>
      </c>
      <c r="AU1085" s="2" t="s">
        <v>62</v>
      </c>
      <c r="AV1085" s="19" t="s">
        <v>57</v>
      </c>
      <c r="AW1085" s="2" t="s">
        <v>77</v>
      </c>
      <c r="AX1085" s="2" t="s">
        <v>57</v>
      </c>
      <c r="AY1085" s="2" t="s">
        <v>77</v>
      </c>
    </row>
    <row r="1086" spans="1:51" s="91" customFormat="1" ht="22.5" customHeight="1" x14ac:dyDescent="0.25">
      <c r="A1086" s="18" t="s">
        <v>10304</v>
      </c>
      <c r="B1086" s="2" t="s">
        <v>10305</v>
      </c>
      <c r="C1086" s="2" t="s">
        <v>595</v>
      </c>
      <c r="D1086" s="2" t="s">
        <v>10306</v>
      </c>
      <c r="E1086" s="2" t="s">
        <v>77</v>
      </c>
      <c r="F1086" s="19">
        <v>1</v>
      </c>
      <c r="G1086" s="19">
        <v>20.5</v>
      </c>
      <c r="H1086" s="19">
        <v>15.9</v>
      </c>
      <c r="I1086" s="19">
        <v>-8.4600000000000009</v>
      </c>
      <c r="J1086" s="19" t="s">
        <v>57</v>
      </c>
      <c r="K1086" s="19" t="s">
        <v>57</v>
      </c>
      <c r="L1086" s="19">
        <v>27.94</v>
      </c>
      <c r="M1086" s="2" t="s">
        <v>666</v>
      </c>
      <c r="N1086" s="2" t="s">
        <v>56</v>
      </c>
      <c r="O1086" s="112">
        <v>4058</v>
      </c>
      <c r="P1086" s="2" t="s">
        <v>10307</v>
      </c>
      <c r="Q1086" s="2" t="s">
        <v>60</v>
      </c>
      <c r="R1086" s="2" t="s">
        <v>10308</v>
      </c>
      <c r="S1086" s="2" t="s">
        <v>62</v>
      </c>
      <c r="T1086" s="19">
        <v>20.5</v>
      </c>
      <c r="U1086" s="19" t="s">
        <v>83</v>
      </c>
      <c r="V1086" s="2" t="s">
        <v>64</v>
      </c>
      <c r="W1086" s="2" t="s">
        <v>10309</v>
      </c>
      <c r="X1086" s="2" t="s">
        <v>10310</v>
      </c>
      <c r="Y1086" s="2" t="s">
        <v>10311</v>
      </c>
      <c r="Z1086" s="2" t="s">
        <v>62</v>
      </c>
      <c r="AA1086" s="2" t="s">
        <v>62</v>
      </c>
      <c r="AB1086" s="2" t="s">
        <v>10309</v>
      </c>
      <c r="AC1086" s="2" t="s">
        <v>10312</v>
      </c>
      <c r="AD1086" s="2" t="s">
        <v>10313</v>
      </c>
      <c r="AE1086" s="2" t="s">
        <v>2781</v>
      </c>
      <c r="AF1086" s="2" t="s">
        <v>234</v>
      </c>
      <c r="AG1086" s="2" t="s">
        <v>10314</v>
      </c>
      <c r="AH1086" s="2" t="s">
        <v>73</v>
      </c>
      <c r="AI1086" s="2" t="s">
        <v>236</v>
      </c>
      <c r="AJ1086" s="2" t="s">
        <v>10315</v>
      </c>
      <c r="AK1086" s="2" t="s">
        <v>10316</v>
      </c>
      <c r="AL1086" s="2" t="s">
        <v>1059</v>
      </c>
      <c r="AM1086" s="2" t="s">
        <v>10317</v>
      </c>
      <c r="AN1086" s="2" t="s">
        <v>62</v>
      </c>
      <c r="AO1086" s="19" t="s">
        <v>62</v>
      </c>
      <c r="AP1086" s="2" t="s">
        <v>62</v>
      </c>
      <c r="AQ1086" s="2" t="s">
        <v>62</v>
      </c>
      <c r="AR1086" s="2" t="s">
        <v>62</v>
      </c>
      <c r="AS1086" s="2" t="s">
        <v>62</v>
      </c>
      <c r="AT1086" s="2" t="s">
        <v>62</v>
      </c>
      <c r="AU1086" s="2" t="s">
        <v>62</v>
      </c>
      <c r="AV1086" s="19" t="s">
        <v>57</v>
      </c>
      <c r="AW1086" s="2" t="s">
        <v>77</v>
      </c>
      <c r="AX1086" s="2" t="s">
        <v>57</v>
      </c>
      <c r="AY1086" s="2" t="s">
        <v>77</v>
      </c>
    </row>
    <row r="1087" spans="1:51" s="91" customFormat="1" ht="22.5" customHeight="1" x14ac:dyDescent="0.25">
      <c r="A1087" s="18" t="s">
        <v>10318</v>
      </c>
      <c r="B1087" s="2" t="s">
        <v>10319</v>
      </c>
      <c r="C1087" s="2" t="s">
        <v>595</v>
      </c>
      <c r="D1087" s="2" t="s">
        <v>9171</v>
      </c>
      <c r="E1087" s="2" t="s">
        <v>77</v>
      </c>
      <c r="F1087" s="19">
        <v>1</v>
      </c>
      <c r="G1087" s="19">
        <v>123.49</v>
      </c>
      <c r="H1087" s="19">
        <v>23.57</v>
      </c>
      <c r="I1087" s="19">
        <v>-14.82</v>
      </c>
      <c r="J1087" s="19">
        <v>-44.02</v>
      </c>
      <c r="K1087" s="19" t="s">
        <v>57</v>
      </c>
      <c r="L1087" s="19">
        <v>88.22</v>
      </c>
      <c r="M1087" s="2" t="s">
        <v>666</v>
      </c>
      <c r="N1087" s="2" t="s">
        <v>62</v>
      </c>
      <c r="O1087" s="2" t="s">
        <v>10320</v>
      </c>
      <c r="P1087" s="2" t="s">
        <v>10321</v>
      </c>
      <c r="Q1087" s="2" t="s">
        <v>60</v>
      </c>
      <c r="R1087" s="2" t="s">
        <v>10322</v>
      </c>
      <c r="S1087" s="2" t="s">
        <v>62</v>
      </c>
      <c r="T1087" s="19">
        <v>123.49</v>
      </c>
      <c r="U1087" s="19" t="s">
        <v>83</v>
      </c>
      <c r="V1087" s="2" t="s">
        <v>64</v>
      </c>
      <c r="W1087" s="2" t="s">
        <v>10323</v>
      </c>
      <c r="X1087" s="2" t="s">
        <v>10324</v>
      </c>
      <c r="Y1087" s="2" t="s">
        <v>10325</v>
      </c>
      <c r="Z1087" s="2" t="s">
        <v>62</v>
      </c>
      <c r="AA1087" s="2" t="s">
        <v>62</v>
      </c>
      <c r="AB1087" s="2" t="s">
        <v>10323</v>
      </c>
      <c r="AC1087" s="2" t="s">
        <v>10326</v>
      </c>
      <c r="AD1087" s="2" t="s">
        <v>10327</v>
      </c>
      <c r="AE1087" s="2" t="s">
        <v>6446</v>
      </c>
      <c r="AF1087" s="2" t="s">
        <v>349</v>
      </c>
      <c r="AG1087" s="2" t="s">
        <v>10328</v>
      </c>
      <c r="AH1087" s="2" t="s">
        <v>73</v>
      </c>
      <c r="AI1087" s="2" t="s">
        <v>74</v>
      </c>
      <c r="AJ1087" s="2" t="s">
        <v>10329</v>
      </c>
      <c r="AK1087" s="2" t="s">
        <v>10330</v>
      </c>
      <c r="AL1087" s="2" t="s">
        <v>75</v>
      </c>
      <c r="AM1087" s="2" t="s">
        <v>10331</v>
      </c>
      <c r="AN1087" s="2" t="s">
        <v>62</v>
      </c>
      <c r="AO1087" s="19" t="s">
        <v>62</v>
      </c>
      <c r="AP1087" s="2" t="s">
        <v>62</v>
      </c>
      <c r="AQ1087" s="2" t="s">
        <v>62</v>
      </c>
      <c r="AR1087" s="2" t="s">
        <v>62</v>
      </c>
      <c r="AS1087" s="2" t="s">
        <v>62</v>
      </c>
      <c r="AT1087" s="2" t="s">
        <v>62</v>
      </c>
      <c r="AU1087" s="2" t="s">
        <v>62</v>
      </c>
      <c r="AV1087" s="19" t="s">
        <v>57</v>
      </c>
      <c r="AW1087" s="2" t="s">
        <v>77</v>
      </c>
      <c r="AX1087" s="2" t="s">
        <v>57</v>
      </c>
      <c r="AY1087" s="2" t="s">
        <v>77</v>
      </c>
    </row>
    <row r="1088" spans="1:51" s="91" customFormat="1" ht="22.5" customHeight="1" x14ac:dyDescent="0.25">
      <c r="A1088" s="18" t="s">
        <v>10343</v>
      </c>
      <c r="B1088" s="2" t="s">
        <v>10344</v>
      </c>
      <c r="C1088" s="2" t="s">
        <v>595</v>
      </c>
      <c r="D1088" s="2" t="s">
        <v>10306</v>
      </c>
      <c r="E1088" s="2" t="s">
        <v>77</v>
      </c>
      <c r="F1088" s="19">
        <v>1</v>
      </c>
      <c r="G1088" s="19">
        <v>23</v>
      </c>
      <c r="H1088" s="19">
        <v>15.9</v>
      </c>
      <c r="I1088" s="19">
        <v>-9.91</v>
      </c>
      <c r="J1088" s="19" t="s">
        <v>57</v>
      </c>
      <c r="K1088" s="19" t="s">
        <v>57</v>
      </c>
      <c r="L1088" s="19">
        <v>28.99</v>
      </c>
      <c r="M1088" s="2" t="s">
        <v>666</v>
      </c>
      <c r="N1088" s="2" t="s">
        <v>62</v>
      </c>
      <c r="O1088" s="112">
        <v>2312</v>
      </c>
      <c r="P1088" s="2" t="s">
        <v>10345</v>
      </c>
      <c r="Q1088" s="2" t="s">
        <v>60</v>
      </c>
      <c r="R1088" s="2" t="s">
        <v>10346</v>
      </c>
      <c r="S1088" s="2" t="s">
        <v>62</v>
      </c>
      <c r="T1088" s="19">
        <v>23</v>
      </c>
      <c r="U1088" s="19" t="s">
        <v>63</v>
      </c>
      <c r="V1088" s="2" t="s">
        <v>64</v>
      </c>
      <c r="W1088" s="2" t="s">
        <v>10347</v>
      </c>
      <c r="X1088" s="2" t="s">
        <v>10348</v>
      </c>
      <c r="Y1088" s="2" t="s">
        <v>10349</v>
      </c>
      <c r="Z1088" s="2" t="s">
        <v>62</v>
      </c>
      <c r="AA1088" s="2" t="s">
        <v>62</v>
      </c>
      <c r="AB1088" s="2" t="s">
        <v>10347</v>
      </c>
      <c r="AC1088" s="2" t="s">
        <v>10350</v>
      </c>
      <c r="AD1088" s="2" t="s">
        <v>10351</v>
      </c>
      <c r="AE1088" s="2" t="s">
        <v>604</v>
      </c>
      <c r="AF1088" s="2" t="s">
        <v>234</v>
      </c>
      <c r="AG1088" s="2" t="s">
        <v>10352</v>
      </c>
      <c r="AH1088" s="2" t="s">
        <v>73</v>
      </c>
      <c r="AI1088" s="2" t="s">
        <v>236</v>
      </c>
      <c r="AJ1088" s="2" t="s">
        <v>10353</v>
      </c>
      <c r="AK1088" s="2" t="s">
        <v>10354</v>
      </c>
      <c r="AL1088" s="2" t="s">
        <v>608</v>
      </c>
      <c r="AM1088" s="2" t="s">
        <v>10355</v>
      </c>
      <c r="AN1088" s="2" t="s">
        <v>62</v>
      </c>
      <c r="AO1088" s="19" t="s">
        <v>62</v>
      </c>
      <c r="AP1088" s="2" t="s">
        <v>62</v>
      </c>
      <c r="AQ1088" s="2" t="s">
        <v>62</v>
      </c>
      <c r="AR1088" s="2" t="s">
        <v>62</v>
      </c>
      <c r="AS1088" s="2" t="s">
        <v>62</v>
      </c>
      <c r="AT1088" s="2" t="s">
        <v>62</v>
      </c>
      <c r="AU1088" s="2" t="s">
        <v>62</v>
      </c>
      <c r="AV1088" s="19" t="s">
        <v>57</v>
      </c>
      <c r="AW1088" s="2" t="s">
        <v>77</v>
      </c>
      <c r="AX1088" s="2" t="s">
        <v>57</v>
      </c>
      <c r="AY1088" s="2" t="s">
        <v>77</v>
      </c>
    </row>
    <row r="1089" spans="1:51" s="91" customFormat="1" ht="22.5" customHeight="1" x14ac:dyDescent="0.25">
      <c r="A1089" s="18" t="s">
        <v>10356</v>
      </c>
      <c r="B1089" s="2" t="s">
        <v>10357</v>
      </c>
      <c r="C1089" s="2" t="s">
        <v>595</v>
      </c>
      <c r="D1089" s="2" t="s">
        <v>10306</v>
      </c>
      <c r="E1089" s="2" t="s">
        <v>77</v>
      </c>
      <c r="F1089" s="19">
        <v>1</v>
      </c>
      <c r="G1089" s="19">
        <v>127.9</v>
      </c>
      <c r="H1089" s="19">
        <v>1.39</v>
      </c>
      <c r="I1089" s="19">
        <v>-21.74</v>
      </c>
      <c r="J1089" s="19" t="s">
        <v>57</v>
      </c>
      <c r="K1089" s="19" t="s">
        <v>57</v>
      </c>
      <c r="L1089" s="19">
        <v>107.55</v>
      </c>
      <c r="M1089" s="2" t="s">
        <v>666</v>
      </c>
      <c r="N1089" s="2" t="s">
        <v>56</v>
      </c>
      <c r="O1089" s="2" t="s">
        <v>10358</v>
      </c>
      <c r="P1089" s="2" t="s">
        <v>10359</v>
      </c>
      <c r="Q1089" s="2" t="s">
        <v>60</v>
      </c>
      <c r="R1089" s="2" t="s">
        <v>10360</v>
      </c>
      <c r="S1089" s="2" t="s">
        <v>62</v>
      </c>
      <c r="T1089" s="19">
        <v>127.9</v>
      </c>
      <c r="U1089" s="19" t="s">
        <v>63</v>
      </c>
      <c r="V1089" s="2" t="s">
        <v>64</v>
      </c>
      <c r="W1089" s="2" t="s">
        <v>10361</v>
      </c>
      <c r="X1089" s="2" t="s">
        <v>10362</v>
      </c>
      <c r="Y1089" s="2" t="s">
        <v>10363</v>
      </c>
      <c r="Z1089" s="2" t="s">
        <v>62</v>
      </c>
      <c r="AA1089" s="2" t="s">
        <v>62</v>
      </c>
      <c r="AB1089" s="2" t="s">
        <v>10361</v>
      </c>
      <c r="AC1089" s="2" t="s">
        <v>10364</v>
      </c>
      <c r="AD1089" s="2" t="s">
        <v>10365</v>
      </c>
      <c r="AE1089" s="2" t="s">
        <v>234</v>
      </c>
      <c r="AF1089" s="2" t="s">
        <v>234</v>
      </c>
      <c r="AG1089" s="2" t="s">
        <v>10366</v>
      </c>
      <c r="AH1089" s="2" t="s">
        <v>73</v>
      </c>
      <c r="AI1089" s="2" t="s">
        <v>236</v>
      </c>
      <c r="AJ1089" s="2" t="s">
        <v>10315</v>
      </c>
      <c r="AK1089" s="2" t="s">
        <v>10367</v>
      </c>
      <c r="AL1089" s="2" t="s">
        <v>10368</v>
      </c>
      <c r="AM1089" s="2" t="s">
        <v>10369</v>
      </c>
      <c r="AN1089" s="2" t="s">
        <v>62</v>
      </c>
      <c r="AO1089" s="19" t="s">
        <v>62</v>
      </c>
      <c r="AP1089" s="2" t="s">
        <v>62</v>
      </c>
      <c r="AQ1089" s="2" t="s">
        <v>62</v>
      </c>
      <c r="AR1089" s="2" t="s">
        <v>62</v>
      </c>
      <c r="AS1089" s="2" t="s">
        <v>62</v>
      </c>
      <c r="AT1089" s="2" t="s">
        <v>62</v>
      </c>
      <c r="AU1089" s="2" t="s">
        <v>62</v>
      </c>
      <c r="AV1089" s="19" t="s">
        <v>57</v>
      </c>
      <c r="AW1089" s="2" t="s">
        <v>77</v>
      </c>
      <c r="AX1089" s="2" t="s">
        <v>57</v>
      </c>
      <c r="AY1089" s="2" t="s">
        <v>77</v>
      </c>
    </row>
    <row r="1090" spans="1:51" s="91" customFormat="1" ht="22.5" customHeight="1" x14ac:dyDescent="0.25">
      <c r="A1090" s="18" t="s">
        <v>10370</v>
      </c>
      <c r="B1090" s="2" t="s">
        <v>10371</v>
      </c>
      <c r="C1090" s="2" t="s">
        <v>595</v>
      </c>
      <c r="D1090" s="2" t="s">
        <v>9762</v>
      </c>
      <c r="E1090" s="2" t="s">
        <v>77</v>
      </c>
      <c r="F1090" s="19">
        <v>1</v>
      </c>
      <c r="G1090" s="19">
        <v>279.69</v>
      </c>
      <c r="H1090" s="19" t="s">
        <v>57</v>
      </c>
      <c r="I1090" s="19">
        <v>-47.55</v>
      </c>
      <c r="J1090" s="19">
        <v>-24.95</v>
      </c>
      <c r="K1090" s="19" t="s">
        <v>57</v>
      </c>
      <c r="L1090" s="19">
        <v>207.19</v>
      </c>
      <c r="M1090" s="2" t="s">
        <v>666</v>
      </c>
      <c r="N1090" s="2" t="s">
        <v>62</v>
      </c>
      <c r="O1090" s="2" t="s">
        <v>1965</v>
      </c>
      <c r="P1090" s="2" t="s">
        <v>1966</v>
      </c>
      <c r="Q1090" s="2" t="s">
        <v>60</v>
      </c>
      <c r="R1090" s="2" t="s">
        <v>1967</v>
      </c>
      <c r="S1090" s="2" t="s">
        <v>62</v>
      </c>
      <c r="T1090" s="19">
        <v>279.69</v>
      </c>
      <c r="U1090" s="19" t="s">
        <v>63</v>
      </c>
      <c r="V1090" s="2" t="s">
        <v>64</v>
      </c>
      <c r="W1090" s="2" t="s">
        <v>10372</v>
      </c>
      <c r="X1090" s="2" t="s">
        <v>10373</v>
      </c>
      <c r="Y1090" s="2" t="s">
        <v>10374</v>
      </c>
      <c r="Z1090" s="2" t="s">
        <v>62</v>
      </c>
      <c r="AA1090" s="2" t="s">
        <v>62</v>
      </c>
      <c r="AB1090" s="2" t="s">
        <v>10372</v>
      </c>
      <c r="AC1090" s="2" t="s">
        <v>10375</v>
      </c>
      <c r="AD1090" s="2" t="s">
        <v>10376</v>
      </c>
      <c r="AE1090" s="2" t="s">
        <v>1703</v>
      </c>
      <c r="AF1090" s="2" t="s">
        <v>234</v>
      </c>
      <c r="AG1090" s="2" t="s">
        <v>10377</v>
      </c>
      <c r="AH1090" s="2" t="s">
        <v>73</v>
      </c>
      <c r="AI1090" s="2" t="s">
        <v>74</v>
      </c>
      <c r="AJ1090" s="2" t="s">
        <v>10378</v>
      </c>
      <c r="AK1090" s="2" t="s">
        <v>10379</v>
      </c>
      <c r="AL1090" s="2" t="s">
        <v>75</v>
      </c>
      <c r="AM1090" s="2" t="s">
        <v>10380</v>
      </c>
      <c r="AN1090" s="2" t="s">
        <v>62</v>
      </c>
      <c r="AO1090" s="19" t="s">
        <v>62</v>
      </c>
      <c r="AP1090" s="2" t="s">
        <v>62</v>
      </c>
      <c r="AQ1090" s="2" t="s">
        <v>62</v>
      </c>
      <c r="AR1090" s="2" t="s">
        <v>62</v>
      </c>
      <c r="AS1090" s="2" t="s">
        <v>62</v>
      </c>
      <c r="AT1090" s="2" t="s">
        <v>62</v>
      </c>
      <c r="AU1090" s="2" t="s">
        <v>62</v>
      </c>
      <c r="AV1090" s="19" t="s">
        <v>57</v>
      </c>
      <c r="AW1090" s="2" t="s">
        <v>77</v>
      </c>
      <c r="AX1090" s="2" t="s">
        <v>57</v>
      </c>
      <c r="AY1090" s="2" t="s">
        <v>77</v>
      </c>
    </row>
    <row r="1091" spans="1:51" s="91" customFormat="1" ht="22.5" customHeight="1" x14ac:dyDescent="0.25">
      <c r="A1091" s="18" t="s">
        <v>10381</v>
      </c>
      <c r="B1091" s="2" t="s">
        <v>10382</v>
      </c>
      <c r="C1091" s="2" t="s">
        <v>595</v>
      </c>
      <c r="D1091" s="2" t="s">
        <v>9171</v>
      </c>
      <c r="E1091" s="2" t="s">
        <v>77</v>
      </c>
      <c r="F1091" s="19">
        <v>1</v>
      </c>
      <c r="G1091" s="19">
        <v>57.99</v>
      </c>
      <c r="H1091" s="19">
        <v>22.05</v>
      </c>
      <c r="I1091" s="19">
        <v>-15.86</v>
      </c>
      <c r="J1091" s="19">
        <v>-22.05</v>
      </c>
      <c r="K1091" s="19" t="s">
        <v>57</v>
      </c>
      <c r="L1091" s="19">
        <v>42.13</v>
      </c>
      <c r="M1091" s="2" t="s">
        <v>666</v>
      </c>
      <c r="N1091" s="2" t="s">
        <v>56</v>
      </c>
      <c r="O1091" s="2" t="s">
        <v>1009</v>
      </c>
      <c r="P1091" s="2" t="s">
        <v>1371</v>
      </c>
      <c r="Q1091" s="2" t="s">
        <v>60</v>
      </c>
      <c r="R1091" s="2" t="s">
        <v>1372</v>
      </c>
      <c r="S1091" s="2" t="s">
        <v>62</v>
      </c>
      <c r="T1091" s="19">
        <v>57.99</v>
      </c>
      <c r="U1091" s="19" t="s">
        <v>63</v>
      </c>
      <c r="V1091" s="2" t="s">
        <v>64</v>
      </c>
      <c r="W1091" s="2" t="s">
        <v>10383</v>
      </c>
      <c r="X1091" s="2" t="s">
        <v>10384</v>
      </c>
      <c r="Y1091" s="2" t="s">
        <v>10385</v>
      </c>
      <c r="Z1091" s="2" t="s">
        <v>62</v>
      </c>
      <c r="AA1091" s="2" t="s">
        <v>62</v>
      </c>
      <c r="AB1091" s="2" t="s">
        <v>10383</v>
      </c>
      <c r="AC1091" s="2" t="s">
        <v>10386</v>
      </c>
      <c r="AD1091" s="2" t="s">
        <v>10387</v>
      </c>
      <c r="AE1091" s="2" t="s">
        <v>2143</v>
      </c>
      <c r="AF1091" s="2" t="s">
        <v>71</v>
      </c>
      <c r="AG1091" s="2" t="s">
        <v>10388</v>
      </c>
      <c r="AH1091" s="2" t="s">
        <v>73</v>
      </c>
      <c r="AI1091" s="2" t="s">
        <v>74</v>
      </c>
      <c r="AJ1091" s="2" t="s">
        <v>10389</v>
      </c>
      <c r="AK1091" s="2" t="s">
        <v>10390</v>
      </c>
      <c r="AL1091" s="2" t="s">
        <v>75</v>
      </c>
      <c r="AM1091" s="2" t="s">
        <v>10391</v>
      </c>
      <c r="AN1091" s="2" t="s">
        <v>62</v>
      </c>
      <c r="AO1091" s="19" t="s">
        <v>62</v>
      </c>
      <c r="AP1091" s="2" t="s">
        <v>62</v>
      </c>
      <c r="AQ1091" s="2" t="s">
        <v>62</v>
      </c>
      <c r="AR1091" s="2" t="s">
        <v>62</v>
      </c>
      <c r="AS1091" s="2" t="s">
        <v>62</v>
      </c>
      <c r="AT1091" s="2" t="s">
        <v>62</v>
      </c>
      <c r="AU1091" s="2" t="s">
        <v>62</v>
      </c>
      <c r="AV1091" s="19" t="s">
        <v>57</v>
      </c>
      <c r="AW1091" s="2" t="s">
        <v>77</v>
      </c>
      <c r="AX1091" s="2" t="s">
        <v>57</v>
      </c>
      <c r="AY1091" s="2" t="s">
        <v>77</v>
      </c>
    </row>
    <row r="1092" spans="1:51" s="91" customFormat="1" ht="22.5" customHeight="1" x14ac:dyDescent="0.25">
      <c r="A1092" s="18" t="s">
        <v>10399</v>
      </c>
      <c r="B1092" s="2" t="s">
        <v>10400</v>
      </c>
      <c r="C1092" s="2" t="s">
        <v>595</v>
      </c>
      <c r="D1092" s="2" t="s">
        <v>9207</v>
      </c>
      <c r="E1092" s="2" t="s">
        <v>77</v>
      </c>
      <c r="F1092" s="19">
        <v>1</v>
      </c>
      <c r="G1092" s="19">
        <v>47.9</v>
      </c>
      <c r="H1092" s="19">
        <v>34.86</v>
      </c>
      <c r="I1092" s="19">
        <v>-14.14</v>
      </c>
      <c r="J1092" s="19">
        <v>-34.86</v>
      </c>
      <c r="K1092" s="19" t="s">
        <v>57</v>
      </c>
      <c r="L1092" s="19">
        <v>33.76</v>
      </c>
      <c r="M1092" s="2" t="s">
        <v>666</v>
      </c>
      <c r="N1092" s="2" t="s">
        <v>56</v>
      </c>
      <c r="O1092" s="112">
        <v>66418</v>
      </c>
      <c r="P1092" s="2" t="s">
        <v>10401</v>
      </c>
      <c r="Q1092" s="2" t="s">
        <v>60</v>
      </c>
      <c r="R1092" s="2" t="s">
        <v>10402</v>
      </c>
      <c r="S1092" s="2" t="s">
        <v>62</v>
      </c>
      <c r="T1092" s="19">
        <v>47.9</v>
      </c>
      <c r="U1092" s="19" t="s">
        <v>63</v>
      </c>
      <c r="V1092" s="2" t="s">
        <v>64</v>
      </c>
      <c r="W1092" s="2" t="s">
        <v>10403</v>
      </c>
      <c r="X1092" s="2" t="s">
        <v>10404</v>
      </c>
      <c r="Y1092" s="2" t="s">
        <v>10405</v>
      </c>
      <c r="Z1092" s="2" t="s">
        <v>62</v>
      </c>
      <c r="AA1092" s="2" t="s">
        <v>62</v>
      </c>
      <c r="AB1092" s="2" t="s">
        <v>10403</v>
      </c>
      <c r="AC1092" s="2" t="s">
        <v>10406</v>
      </c>
      <c r="AD1092" s="2" t="s">
        <v>10407</v>
      </c>
      <c r="AE1092" s="2" t="s">
        <v>10408</v>
      </c>
      <c r="AF1092" s="2" t="s">
        <v>263</v>
      </c>
      <c r="AG1092" s="2" t="s">
        <v>10409</v>
      </c>
      <c r="AH1092" s="2" t="s">
        <v>73</v>
      </c>
      <c r="AI1092" s="2" t="s">
        <v>74</v>
      </c>
      <c r="AJ1092" s="2" t="s">
        <v>10410</v>
      </c>
      <c r="AK1092" s="2" t="s">
        <v>10411</v>
      </c>
      <c r="AL1092" s="2" t="s">
        <v>75</v>
      </c>
      <c r="AM1092" s="2" t="s">
        <v>10412</v>
      </c>
      <c r="AN1092" s="2" t="s">
        <v>62</v>
      </c>
      <c r="AO1092" s="19" t="s">
        <v>62</v>
      </c>
      <c r="AP1092" s="2" t="s">
        <v>62</v>
      </c>
      <c r="AQ1092" s="2" t="s">
        <v>62</v>
      </c>
      <c r="AR1092" s="2" t="s">
        <v>62</v>
      </c>
      <c r="AS1092" s="2" t="s">
        <v>62</v>
      </c>
      <c r="AT1092" s="2" t="s">
        <v>62</v>
      </c>
      <c r="AU1092" s="2" t="s">
        <v>62</v>
      </c>
      <c r="AV1092" s="19" t="s">
        <v>57</v>
      </c>
      <c r="AW1092" s="2" t="s">
        <v>77</v>
      </c>
      <c r="AX1092" s="2" t="s">
        <v>57</v>
      </c>
      <c r="AY1092" s="2" t="s">
        <v>77</v>
      </c>
    </row>
    <row r="1093" spans="1:51" s="91" customFormat="1" ht="22.5" customHeight="1" x14ac:dyDescent="0.25">
      <c r="A1093" s="18" t="s">
        <v>10413</v>
      </c>
      <c r="B1093" s="2" t="s">
        <v>10414</v>
      </c>
      <c r="C1093" s="2" t="s">
        <v>595</v>
      </c>
      <c r="D1093" s="2" t="s">
        <v>9171</v>
      </c>
      <c r="E1093" s="2" t="s">
        <v>77</v>
      </c>
      <c r="F1093" s="19">
        <v>1</v>
      </c>
      <c r="G1093" s="19">
        <v>153.57</v>
      </c>
      <c r="H1093" s="19" t="s">
        <v>57</v>
      </c>
      <c r="I1093" s="19">
        <v>-26.11</v>
      </c>
      <c r="J1093" s="19">
        <v>-24.95</v>
      </c>
      <c r="K1093" s="19" t="s">
        <v>57</v>
      </c>
      <c r="L1093" s="19">
        <v>102.51</v>
      </c>
      <c r="M1093" s="2" t="s">
        <v>666</v>
      </c>
      <c r="N1093" s="2" t="s">
        <v>56</v>
      </c>
      <c r="O1093" s="2" t="s">
        <v>667</v>
      </c>
      <c r="P1093" s="2" t="s">
        <v>668</v>
      </c>
      <c r="Q1093" s="2" t="s">
        <v>60</v>
      </c>
      <c r="R1093" s="2" t="s">
        <v>669</v>
      </c>
      <c r="S1093" s="2" t="s">
        <v>62</v>
      </c>
      <c r="T1093" s="19">
        <v>153.57</v>
      </c>
      <c r="U1093" s="19" t="s">
        <v>63</v>
      </c>
      <c r="V1093" s="2" t="s">
        <v>64</v>
      </c>
      <c r="W1093" s="2" t="s">
        <v>10415</v>
      </c>
      <c r="X1093" s="2" t="s">
        <v>10416</v>
      </c>
      <c r="Y1093" s="2" t="s">
        <v>10417</v>
      </c>
      <c r="Z1093" s="2" t="s">
        <v>62</v>
      </c>
      <c r="AA1093" s="2" t="s">
        <v>62</v>
      </c>
      <c r="AB1093" s="2" t="s">
        <v>10415</v>
      </c>
      <c r="AC1093" s="2" t="s">
        <v>10418</v>
      </c>
      <c r="AD1093" s="2" t="s">
        <v>10419</v>
      </c>
      <c r="AE1093" s="2" t="s">
        <v>4790</v>
      </c>
      <c r="AF1093" s="2" t="s">
        <v>345</v>
      </c>
      <c r="AG1093" s="2" t="s">
        <v>10420</v>
      </c>
      <c r="AH1093" s="2" t="s">
        <v>73</v>
      </c>
      <c r="AI1093" s="2" t="s">
        <v>74</v>
      </c>
      <c r="AJ1093" s="2" t="s">
        <v>10068</v>
      </c>
      <c r="AK1093" s="2" t="s">
        <v>10421</v>
      </c>
      <c r="AL1093" s="2" t="s">
        <v>75</v>
      </c>
      <c r="AM1093" s="2" t="s">
        <v>10422</v>
      </c>
      <c r="AN1093" s="2" t="s">
        <v>62</v>
      </c>
      <c r="AO1093" s="19" t="s">
        <v>62</v>
      </c>
      <c r="AP1093" s="2" t="s">
        <v>62</v>
      </c>
      <c r="AQ1093" s="2" t="s">
        <v>62</v>
      </c>
      <c r="AR1093" s="2" t="s">
        <v>62</v>
      </c>
      <c r="AS1093" s="2" t="s">
        <v>62</v>
      </c>
      <c r="AT1093" s="2" t="s">
        <v>62</v>
      </c>
      <c r="AU1093" s="2" t="s">
        <v>62</v>
      </c>
      <c r="AV1093" s="19" t="s">
        <v>57</v>
      </c>
      <c r="AW1093" s="2" t="s">
        <v>77</v>
      </c>
      <c r="AX1093" s="2" t="s">
        <v>57</v>
      </c>
      <c r="AY1093" s="2" t="s">
        <v>77</v>
      </c>
    </row>
    <row r="1094" spans="1:51" s="91" customFormat="1" ht="22.5" customHeight="1" x14ac:dyDescent="0.25">
      <c r="A1094" s="18" t="s">
        <v>10423</v>
      </c>
      <c r="B1094" s="2" t="s">
        <v>10424</v>
      </c>
      <c r="C1094" s="2" t="s">
        <v>595</v>
      </c>
      <c r="D1094" s="2" t="s">
        <v>9762</v>
      </c>
      <c r="E1094" s="2" t="s">
        <v>56</v>
      </c>
      <c r="F1094" s="19">
        <v>1</v>
      </c>
      <c r="G1094" s="19">
        <v>69.23</v>
      </c>
      <c r="H1094" s="19">
        <v>23.42</v>
      </c>
      <c r="I1094" s="19">
        <v>-14.31</v>
      </c>
      <c r="J1094" s="19">
        <v>-23.42</v>
      </c>
      <c r="K1094" s="19" t="s">
        <v>57</v>
      </c>
      <c r="L1094" s="19">
        <v>54.92</v>
      </c>
      <c r="M1094" s="2" t="s">
        <v>666</v>
      </c>
      <c r="N1094" s="2" t="s">
        <v>56</v>
      </c>
      <c r="O1094" s="112">
        <v>552010</v>
      </c>
      <c r="P1094" s="2" t="s">
        <v>10425</v>
      </c>
      <c r="Q1094" s="2" t="s">
        <v>60</v>
      </c>
      <c r="R1094" s="2" t="s">
        <v>10426</v>
      </c>
      <c r="S1094" s="2" t="s">
        <v>62</v>
      </c>
      <c r="T1094" s="19">
        <v>69.23</v>
      </c>
      <c r="U1094" s="19" t="s">
        <v>83</v>
      </c>
      <c r="V1094" s="2" t="s">
        <v>64</v>
      </c>
      <c r="W1094" s="2" t="s">
        <v>10427</v>
      </c>
      <c r="X1094" s="2" t="s">
        <v>10428</v>
      </c>
      <c r="Y1094" s="2" t="s">
        <v>10429</v>
      </c>
      <c r="Z1094" s="2" t="s">
        <v>62</v>
      </c>
      <c r="AA1094" s="2" t="s">
        <v>62</v>
      </c>
      <c r="AB1094" s="2" t="s">
        <v>10427</v>
      </c>
      <c r="AC1094" s="2" t="s">
        <v>10430</v>
      </c>
      <c r="AD1094" s="2" t="s">
        <v>10431</v>
      </c>
      <c r="AE1094" s="2" t="s">
        <v>156</v>
      </c>
      <c r="AF1094" s="2" t="s">
        <v>156</v>
      </c>
      <c r="AG1094" s="2" t="s">
        <v>10432</v>
      </c>
      <c r="AH1094" s="2" t="s">
        <v>73</v>
      </c>
      <c r="AI1094" s="2" t="s">
        <v>74</v>
      </c>
      <c r="AJ1094" s="2" t="s">
        <v>10433</v>
      </c>
      <c r="AK1094" s="2" t="s">
        <v>10434</v>
      </c>
      <c r="AL1094" s="2" t="s">
        <v>75</v>
      </c>
      <c r="AM1094" s="2" t="s">
        <v>10435</v>
      </c>
      <c r="AN1094" s="2" t="s">
        <v>62</v>
      </c>
      <c r="AO1094" s="19" t="s">
        <v>62</v>
      </c>
      <c r="AP1094" s="2" t="s">
        <v>62</v>
      </c>
      <c r="AQ1094" s="2" t="s">
        <v>62</v>
      </c>
      <c r="AR1094" s="2" t="s">
        <v>62</v>
      </c>
      <c r="AS1094" s="2" t="s">
        <v>62</v>
      </c>
      <c r="AT1094" s="2" t="s">
        <v>62</v>
      </c>
      <c r="AU1094" s="2" t="s">
        <v>62</v>
      </c>
      <c r="AV1094" s="19" t="s">
        <v>57</v>
      </c>
      <c r="AW1094" s="2" t="s">
        <v>77</v>
      </c>
      <c r="AX1094" s="2" t="s">
        <v>57</v>
      </c>
      <c r="AY1094" s="2" t="s">
        <v>77</v>
      </c>
    </row>
    <row r="1095" spans="1:51" s="91" customFormat="1" ht="22.5" customHeight="1" x14ac:dyDescent="0.25">
      <c r="A1095" s="18" t="s">
        <v>10436</v>
      </c>
      <c r="B1095" s="2" t="s">
        <v>10437</v>
      </c>
      <c r="C1095" s="2" t="s">
        <v>595</v>
      </c>
      <c r="D1095" s="2" t="s">
        <v>9762</v>
      </c>
      <c r="E1095" s="2" t="s">
        <v>77</v>
      </c>
      <c r="F1095" s="19">
        <v>1</v>
      </c>
      <c r="G1095" s="19">
        <v>175.99</v>
      </c>
      <c r="H1095" s="19">
        <v>13.27</v>
      </c>
      <c r="I1095" s="19">
        <v>-21.12</v>
      </c>
      <c r="J1095" s="19">
        <v>-38.22</v>
      </c>
      <c r="K1095" s="19" t="s">
        <v>57</v>
      </c>
      <c r="L1095" s="19">
        <v>129.91999999999999</v>
      </c>
      <c r="M1095" s="2" t="s">
        <v>666</v>
      </c>
      <c r="N1095" s="2" t="s">
        <v>56</v>
      </c>
      <c r="O1095" s="112">
        <v>552002</v>
      </c>
      <c r="P1095" s="2" t="s">
        <v>7289</v>
      </c>
      <c r="Q1095" s="2" t="s">
        <v>60</v>
      </c>
      <c r="R1095" s="2" t="s">
        <v>7290</v>
      </c>
      <c r="S1095" s="2" t="s">
        <v>62</v>
      </c>
      <c r="T1095" s="19">
        <v>175.99</v>
      </c>
      <c r="U1095" s="19" t="s">
        <v>83</v>
      </c>
      <c r="V1095" s="2" t="s">
        <v>64</v>
      </c>
      <c r="W1095" s="2" t="s">
        <v>10438</v>
      </c>
      <c r="X1095" s="2" t="s">
        <v>10439</v>
      </c>
      <c r="Y1095" s="2" t="s">
        <v>10440</v>
      </c>
      <c r="Z1095" s="2" t="s">
        <v>62</v>
      </c>
      <c r="AA1095" s="2" t="s">
        <v>62</v>
      </c>
      <c r="AB1095" s="2" t="s">
        <v>10438</v>
      </c>
      <c r="AC1095" s="2" t="s">
        <v>10441</v>
      </c>
      <c r="AD1095" s="2" t="s">
        <v>10442</v>
      </c>
      <c r="AE1095" s="2" t="s">
        <v>647</v>
      </c>
      <c r="AF1095" s="2" t="s">
        <v>105</v>
      </c>
      <c r="AG1095" s="2" t="s">
        <v>10443</v>
      </c>
      <c r="AH1095" s="2" t="s">
        <v>73</v>
      </c>
      <c r="AI1095" s="2" t="s">
        <v>74</v>
      </c>
      <c r="AJ1095" s="2" t="s">
        <v>10279</v>
      </c>
      <c r="AK1095" s="2" t="s">
        <v>10444</v>
      </c>
      <c r="AL1095" s="2" t="s">
        <v>75</v>
      </c>
      <c r="AM1095" s="2" t="s">
        <v>10445</v>
      </c>
      <c r="AN1095" s="2" t="s">
        <v>62</v>
      </c>
      <c r="AO1095" s="19" t="s">
        <v>62</v>
      </c>
      <c r="AP1095" s="2" t="s">
        <v>62</v>
      </c>
      <c r="AQ1095" s="2" t="s">
        <v>62</v>
      </c>
      <c r="AR1095" s="2" t="s">
        <v>62</v>
      </c>
      <c r="AS1095" s="2" t="s">
        <v>62</v>
      </c>
      <c r="AT1095" s="2" t="s">
        <v>62</v>
      </c>
      <c r="AU1095" s="2" t="s">
        <v>62</v>
      </c>
      <c r="AV1095" s="19" t="s">
        <v>57</v>
      </c>
      <c r="AW1095" s="2" t="s">
        <v>77</v>
      </c>
      <c r="AX1095" s="2" t="s">
        <v>57</v>
      </c>
      <c r="AY1095" s="2" t="s">
        <v>77</v>
      </c>
    </row>
    <row r="1096" spans="1:51" s="91" customFormat="1" ht="22.5" customHeight="1" x14ac:dyDescent="0.25">
      <c r="A1096" s="18" t="s">
        <v>10455</v>
      </c>
      <c r="B1096" s="2" t="s">
        <v>10456</v>
      </c>
      <c r="C1096" s="2" t="s">
        <v>595</v>
      </c>
      <c r="D1096" s="2" t="s">
        <v>10306</v>
      </c>
      <c r="E1096" s="2" t="s">
        <v>77</v>
      </c>
      <c r="F1096" s="19">
        <v>1</v>
      </c>
      <c r="G1096" s="19">
        <v>57.99</v>
      </c>
      <c r="H1096" s="19">
        <v>13.9</v>
      </c>
      <c r="I1096" s="19">
        <v>-15.86</v>
      </c>
      <c r="J1096" s="19" t="s">
        <v>57</v>
      </c>
      <c r="K1096" s="19" t="s">
        <v>57</v>
      </c>
      <c r="L1096" s="19">
        <v>56.03</v>
      </c>
      <c r="M1096" s="2" t="s">
        <v>666</v>
      </c>
      <c r="N1096" s="2" t="s">
        <v>56</v>
      </c>
      <c r="O1096" s="2" t="s">
        <v>1009</v>
      </c>
      <c r="P1096" s="2" t="s">
        <v>2487</v>
      </c>
      <c r="Q1096" s="2" t="s">
        <v>60</v>
      </c>
      <c r="R1096" s="2" t="s">
        <v>2488</v>
      </c>
      <c r="S1096" s="2" t="s">
        <v>62</v>
      </c>
      <c r="T1096" s="19">
        <v>57.99</v>
      </c>
      <c r="U1096" s="19" t="s">
        <v>63</v>
      </c>
      <c r="V1096" s="2" t="s">
        <v>64</v>
      </c>
      <c r="W1096" s="2" t="s">
        <v>10457</v>
      </c>
      <c r="X1096" s="2" t="s">
        <v>10458</v>
      </c>
      <c r="Y1096" s="2" t="s">
        <v>10459</v>
      </c>
      <c r="Z1096" s="2" t="s">
        <v>62</v>
      </c>
      <c r="AA1096" s="2" t="s">
        <v>62</v>
      </c>
      <c r="AB1096" s="2" t="s">
        <v>10457</v>
      </c>
      <c r="AC1096" s="2" t="s">
        <v>10460</v>
      </c>
      <c r="AD1096" s="2" t="s">
        <v>10461</v>
      </c>
      <c r="AE1096" s="2" t="s">
        <v>234</v>
      </c>
      <c r="AF1096" s="2" t="s">
        <v>234</v>
      </c>
      <c r="AG1096" s="2" t="s">
        <v>10462</v>
      </c>
      <c r="AH1096" s="2" t="s">
        <v>73</v>
      </c>
      <c r="AI1096" s="2" t="s">
        <v>236</v>
      </c>
      <c r="AJ1096" s="2" t="s">
        <v>10463</v>
      </c>
      <c r="AK1096" s="2" t="s">
        <v>10464</v>
      </c>
      <c r="AL1096" s="2" t="s">
        <v>10465</v>
      </c>
      <c r="AM1096" s="2" t="s">
        <v>10466</v>
      </c>
      <c r="AN1096" s="2" t="s">
        <v>62</v>
      </c>
      <c r="AO1096" s="19" t="s">
        <v>62</v>
      </c>
      <c r="AP1096" s="2" t="s">
        <v>62</v>
      </c>
      <c r="AQ1096" s="2" t="s">
        <v>62</v>
      </c>
      <c r="AR1096" s="2" t="s">
        <v>62</v>
      </c>
      <c r="AS1096" s="2" t="s">
        <v>62</v>
      </c>
      <c r="AT1096" s="2" t="s">
        <v>62</v>
      </c>
      <c r="AU1096" s="2" t="s">
        <v>62</v>
      </c>
      <c r="AV1096" s="19" t="s">
        <v>57</v>
      </c>
      <c r="AW1096" s="2" t="s">
        <v>77</v>
      </c>
      <c r="AX1096" s="2" t="s">
        <v>57</v>
      </c>
      <c r="AY1096" s="2" t="s">
        <v>77</v>
      </c>
    </row>
    <row r="1097" spans="1:51" s="91" customFormat="1" ht="22.5" customHeight="1" x14ac:dyDescent="0.25">
      <c r="A1097" s="18" t="s">
        <v>10467</v>
      </c>
      <c r="B1097" s="2" t="s">
        <v>10468</v>
      </c>
      <c r="C1097" s="2" t="s">
        <v>595</v>
      </c>
      <c r="D1097" s="2" t="s">
        <v>10306</v>
      </c>
      <c r="E1097" s="2" t="s">
        <v>56</v>
      </c>
      <c r="F1097" s="19">
        <v>1</v>
      </c>
      <c r="G1097" s="19">
        <v>67.900000000000006</v>
      </c>
      <c r="H1097" s="19">
        <v>15.9</v>
      </c>
      <c r="I1097" s="19">
        <v>-14.15</v>
      </c>
      <c r="J1097" s="19" t="s">
        <v>57</v>
      </c>
      <c r="K1097" s="19" t="s">
        <v>57</v>
      </c>
      <c r="L1097" s="19">
        <v>69.650000000000006</v>
      </c>
      <c r="M1097" s="2" t="s">
        <v>666</v>
      </c>
      <c r="N1097" s="2" t="s">
        <v>56</v>
      </c>
      <c r="O1097" s="2" t="s">
        <v>201</v>
      </c>
      <c r="P1097" s="2" t="s">
        <v>10469</v>
      </c>
      <c r="Q1097" s="2" t="s">
        <v>60</v>
      </c>
      <c r="R1097" s="2" t="s">
        <v>10470</v>
      </c>
      <c r="S1097" s="2" t="s">
        <v>62</v>
      </c>
      <c r="T1097" s="19">
        <v>67.900000000000006</v>
      </c>
      <c r="U1097" s="19" t="s">
        <v>83</v>
      </c>
      <c r="V1097" s="2" t="s">
        <v>64</v>
      </c>
      <c r="W1097" s="2" t="s">
        <v>10471</v>
      </c>
      <c r="X1097" s="2" t="s">
        <v>10472</v>
      </c>
      <c r="Y1097" s="2" t="s">
        <v>10473</v>
      </c>
      <c r="Z1097" s="2" t="s">
        <v>62</v>
      </c>
      <c r="AA1097" s="2" t="s">
        <v>62</v>
      </c>
      <c r="AB1097" s="2" t="s">
        <v>10471</v>
      </c>
      <c r="AC1097" s="2" t="s">
        <v>10474</v>
      </c>
      <c r="AD1097" s="2" t="s">
        <v>10475</v>
      </c>
      <c r="AE1097" s="2" t="s">
        <v>234</v>
      </c>
      <c r="AF1097" s="2" t="s">
        <v>234</v>
      </c>
      <c r="AG1097" s="2" t="s">
        <v>10476</v>
      </c>
      <c r="AH1097" s="2" t="s">
        <v>73</v>
      </c>
      <c r="AI1097" s="2" t="s">
        <v>236</v>
      </c>
      <c r="AJ1097" s="2" t="s">
        <v>10477</v>
      </c>
      <c r="AK1097" s="2" t="s">
        <v>10478</v>
      </c>
      <c r="AL1097" s="2" t="s">
        <v>1301</v>
      </c>
      <c r="AM1097" s="2" t="s">
        <v>10479</v>
      </c>
      <c r="AN1097" s="2" t="s">
        <v>62</v>
      </c>
      <c r="AO1097" s="19" t="s">
        <v>62</v>
      </c>
      <c r="AP1097" s="2" t="s">
        <v>62</v>
      </c>
      <c r="AQ1097" s="2" t="s">
        <v>62</v>
      </c>
      <c r="AR1097" s="2" t="s">
        <v>62</v>
      </c>
      <c r="AS1097" s="2" t="s">
        <v>62</v>
      </c>
      <c r="AT1097" s="2" t="s">
        <v>62</v>
      </c>
      <c r="AU1097" s="2" t="s">
        <v>62</v>
      </c>
      <c r="AV1097" s="19" t="s">
        <v>57</v>
      </c>
      <c r="AW1097" s="2" t="s">
        <v>77</v>
      </c>
      <c r="AX1097" s="2" t="s">
        <v>57</v>
      </c>
      <c r="AY1097" s="2" t="s">
        <v>77</v>
      </c>
    </row>
    <row r="1098" spans="1:51" s="91" customFormat="1" ht="22.5" customHeight="1" x14ac:dyDescent="0.25">
      <c r="A1098" s="18" t="s">
        <v>10492</v>
      </c>
      <c r="B1098" s="2" t="s">
        <v>10493</v>
      </c>
      <c r="C1098" s="2" t="s">
        <v>595</v>
      </c>
      <c r="D1098" s="2" t="s">
        <v>9762</v>
      </c>
      <c r="E1098" s="2" t="s">
        <v>77</v>
      </c>
      <c r="F1098" s="19">
        <v>1</v>
      </c>
      <c r="G1098" s="19">
        <v>74.540000000000006</v>
      </c>
      <c r="H1098" s="19">
        <v>17.84</v>
      </c>
      <c r="I1098" s="19">
        <v>-18.670000000000002</v>
      </c>
      <c r="J1098" s="19">
        <v>-17.84</v>
      </c>
      <c r="K1098" s="19" t="s">
        <v>57</v>
      </c>
      <c r="L1098" s="19">
        <v>55.87</v>
      </c>
      <c r="M1098" s="2" t="s">
        <v>666</v>
      </c>
      <c r="N1098" s="2" t="s">
        <v>56</v>
      </c>
      <c r="O1098" s="2" t="s">
        <v>201</v>
      </c>
      <c r="P1098" s="2" t="s">
        <v>10494</v>
      </c>
      <c r="Q1098" s="2" t="s">
        <v>60</v>
      </c>
      <c r="R1098" s="2" t="s">
        <v>10495</v>
      </c>
      <c r="S1098" s="2" t="s">
        <v>62</v>
      </c>
      <c r="T1098" s="19">
        <v>74.540000000000006</v>
      </c>
      <c r="U1098" s="19" t="s">
        <v>63</v>
      </c>
      <c r="V1098" s="2" t="s">
        <v>64</v>
      </c>
      <c r="W1098" s="2" t="s">
        <v>10496</v>
      </c>
      <c r="X1098" s="2" t="s">
        <v>10497</v>
      </c>
      <c r="Y1098" s="2" t="s">
        <v>10498</v>
      </c>
      <c r="Z1098" s="2" t="s">
        <v>62</v>
      </c>
      <c r="AA1098" s="2" t="s">
        <v>62</v>
      </c>
      <c r="AB1098" s="2" t="s">
        <v>10496</v>
      </c>
      <c r="AC1098" s="2" t="s">
        <v>10499</v>
      </c>
      <c r="AD1098" s="2" t="s">
        <v>10500</v>
      </c>
      <c r="AE1098" s="2" t="s">
        <v>234</v>
      </c>
      <c r="AF1098" s="2" t="s">
        <v>234</v>
      </c>
      <c r="AG1098" s="2" t="s">
        <v>10501</v>
      </c>
      <c r="AH1098" s="2" t="s">
        <v>73</v>
      </c>
      <c r="AI1098" s="2" t="s">
        <v>74</v>
      </c>
      <c r="AJ1098" s="2" t="s">
        <v>10502</v>
      </c>
      <c r="AK1098" s="2" t="s">
        <v>10503</v>
      </c>
      <c r="AL1098" s="2" t="s">
        <v>75</v>
      </c>
      <c r="AM1098" s="2" t="s">
        <v>10504</v>
      </c>
      <c r="AN1098" s="2" t="s">
        <v>62</v>
      </c>
      <c r="AO1098" s="19" t="s">
        <v>62</v>
      </c>
      <c r="AP1098" s="2" t="s">
        <v>62</v>
      </c>
      <c r="AQ1098" s="2" t="s">
        <v>62</v>
      </c>
      <c r="AR1098" s="2" t="s">
        <v>62</v>
      </c>
      <c r="AS1098" s="2" t="s">
        <v>62</v>
      </c>
      <c r="AT1098" s="2" t="s">
        <v>62</v>
      </c>
      <c r="AU1098" s="2" t="s">
        <v>62</v>
      </c>
      <c r="AV1098" s="19" t="s">
        <v>57</v>
      </c>
      <c r="AW1098" s="2" t="s">
        <v>77</v>
      </c>
      <c r="AX1098" s="2" t="s">
        <v>57</v>
      </c>
      <c r="AY1098" s="2" t="s">
        <v>77</v>
      </c>
    </row>
    <row r="1099" spans="1:51" s="91" customFormat="1" ht="22.5" customHeight="1" x14ac:dyDescent="0.25">
      <c r="A1099" s="18" t="s">
        <v>10512</v>
      </c>
      <c r="B1099" s="2" t="s">
        <v>10513</v>
      </c>
      <c r="C1099" s="2" t="s">
        <v>595</v>
      </c>
      <c r="D1099" s="2" t="s">
        <v>9207</v>
      </c>
      <c r="E1099" s="2" t="s">
        <v>77</v>
      </c>
      <c r="F1099" s="19">
        <v>1</v>
      </c>
      <c r="G1099" s="19">
        <v>130</v>
      </c>
      <c r="H1099" s="19">
        <v>34.450000000000003</v>
      </c>
      <c r="I1099" s="19">
        <v>-22.1</v>
      </c>
      <c r="J1099" s="19">
        <v>-55.9</v>
      </c>
      <c r="K1099" s="19" t="s">
        <v>57</v>
      </c>
      <c r="L1099" s="19">
        <v>86.45</v>
      </c>
      <c r="M1099" s="2" t="s">
        <v>666</v>
      </c>
      <c r="N1099" s="2" t="s">
        <v>56</v>
      </c>
      <c r="O1099" s="2" t="s">
        <v>10514</v>
      </c>
      <c r="P1099" s="2" t="s">
        <v>10515</v>
      </c>
      <c r="Q1099" s="2" t="s">
        <v>60</v>
      </c>
      <c r="R1099" s="2" t="s">
        <v>10516</v>
      </c>
      <c r="S1099" s="2" t="s">
        <v>62</v>
      </c>
      <c r="T1099" s="19">
        <v>130</v>
      </c>
      <c r="U1099" s="19" t="s">
        <v>63</v>
      </c>
      <c r="V1099" s="2" t="s">
        <v>64</v>
      </c>
      <c r="W1099" s="2" t="s">
        <v>10517</v>
      </c>
      <c r="X1099" s="2" t="s">
        <v>10518</v>
      </c>
      <c r="Y1099" s="2" t="s">
        <v>10519</v>
      </c>
      <c r="Z1099" s="2" t="s">
        <v>62</v>
      </c>
      <c r="AA1099" s="2" t="s">
        <v>62</v>
      </c>
      <c r="AB1099" s="2" t="s">
        <v>10517</v>
      </c>
      <c r="AC1099" s="2" t="s">
        <v>10520</v>
      </c>
      <c r="AD1099" s="2" t="s">
        <v>10521</v>
      </c>
      <c r="AE1099" s="2" t="s">
        <v>10522</v>
      </c>
      <c r="AF1099" s="2" t="s">
        <v>279</v>
      </c>
      <c r="AG1099" s="2" t="s">
        <v>10523</v>
      </c>
      <c r="AH1099" s="2" t="s">
        <v>73</v>
      </c>
      <c r="AI1099" s="2" t="s">
        <v>74</v>
      </c>
      <c r="AJ1099" s="2" t="s">
        <v>10524</v>
      </c>
      <c r="AK1099" s="2" t="s">
        <v>10525</v>
      </c>
      <c r="AL1099" s="2" t="s">
        <v>75</v>
      </c>
      <c r="AM1099" s="2" t="s">
        <v>10526</v>
      </c>
      <c r="AN1099" s="2" t="s">
        <v>62</v>
      </c>
      <c r="AO1099" s="19" t="s">
        <v>62</v>
      </c>
      <c r="AP1099" s="2" t="s">
        <v>62</v>
      </c>
      <c r="AQ1099" s="2" t="s">
        <v>62</v>
      </c>
      <c r="AR1099" s="2" t="s">
        <v>62</v>
      </c>
      <c r="AS1099" s="2" t="s">
        <v>62</v>
      </c>
      <c r="AT1099" s="2" t="s">
        <v>62</v>
      </c>
      <c r="AU1099" s="2" t="s">
        <v>62</v>
      </c>
      <c r="AV1099" s="19" t="s">
        <v>57</v>
      </c>
      <c r="AW1099" s="2" t="s">
        <v>77</v>
      </c>
      <c r="AX1099" s="2" t="s">
        <v>57</v>
      </c>
      <c r="AY1099" s="2" t="s">
        <v>77</v>
      </c>
    </row>
    <row r="1100" spans="1:51" s="91" customFormat="1" ht="22.5" customHeight="1" x14ac:dyDescent="0.25">
      <c r="A1100" s="18" t="s">
        <v>10527</v>
      </c>
      <c r="B1100" s="2" t="s">
        <v>10528</v>
      </c>
      <c r="C1100" s="2" t="s">
        <v>595</v>
      </c>
      <c r="D1100" s="2" t="s">
        <v>9171</v>
      </c>
      <c r="E1100" s="2" t="s">
        <v>77</v>
      </c>
      <c r="F1100" s="19">
        <v>1</v>
      </c>
      <c r="G1100" s="19">
        <v>131.9</v>
      </c>
      <c r="H1100" s="19">
        <v>47.4</v>
      </c>
      <c r="I1100" s="19">
        <v>-22.42</v>
      </c>
      <c r="J1100" s="19">
        <v>-70.349999999999994</v>
      </c>
      <c r="K1100" s="19" t="s">
        <v>57</v>
      </c>
      <c r="L1100" s="19">
        <v>86.53</v>
      </c>
      <c r="M1100" s="2" t="s">
        <v>666</v>
      </c>
      <c r="N1100" s="2" t="s">
        <v>56</v>
      </c>
      <c r="O1100" s="2" t="s">
        <v>7072</v>
      </c>
      <c r="P1100" s="2" t="s">
        <v>7073</v>
      </c>
      <c r="Q1100" s="2" t="s">
        <v>60</v>
      </c>
      <c r="R1100" s="2" t="s">
        <v>7074</v>
      </c>
      <c r="S1100" s="2" t="s">
        <v>62</v>
      </c>
      <c r="T1100" s="19">
        <v>131.9</v>
      </c>
      <c r="U1100" s="19" t="s">
        <v>63</v>
      </c>
      <c r="V1100" s="2" t="s">
        <v>64</v>
      </c>
      <c r="W1100" s="2" t="s">
        <v>10529</v>
      </c>
      <c r="X1100" s="2" t="s">
        <v>10530</v>
      </c>
      <c r="Y1100" s="2" t="s">
        <v>10531</v>
      </c>
      <c r="Z1100" s="2" t="s">
        <v>62</v>
      </c>
      <c r="AA1100" s="2" t="s">
        <v>62</v>
      </c>
      <c r="AB1100" s="2" t="s">
        <v>10529</v>
      </c>
      <c r="AC1100" s="2" t="s">
        <v>10532</v>
      </c>
      <c r="AD1100" s="2" t="s">
        <v>10533</v>
      </c>
      <c r="AE1100" s="2" t="s">
        <v>10534</v>
      </c>
      <c r="AF1100" s="2" t="s">
        <v>4777</v>
      </c>
      <c r="AG1100" s="2" t="s">
        <v>10535</v>
      </c>
      <c r="AH1100" s="2" t="s">
        <v>73</v>
      </c>
      <c r="AI1100" s="2" t="s">
        <v>74</v>
      </c>
      <c r="AJ1100" s="2" t="s">
        <v>10279</v>
      </c>
      <c r="AK1100" s="2" t="s">
        <v>10536</v>
      </c>
      <c r="AL1100" s="2" t="s">
        <v>75</v>
      </c>
      <c r="AM1100" s="2" t="s">
        <v>10537</v>
      </c>
      <c r="AN1100" s="2" t="s">
        <v>62</v>
      </c>
      <c r="AO1100" s="19" t="s">
        <v>62</v>
      </c>
      <c r="AP1100" s="2" t="s">
        <v>62</v>
      </c>
      <c r="AQ1100" s="2" t="s">
        <v>62</v>
      </c>
      <c r="AR1100" s="2" t="s">
        <v>62</v>
      </c>
      <c r="AS1100" s="2" t="s">
        <v>62</v>
      </c>
      <c r="AT1100" s="2" t="s">
        <v>62</v>
      </c>
      <c r="AU1100" s="2" t="s">
        <v>62</v>
      </c>
      <c r="AV1100" s="19" t="s">
        <v>57</v>
      </c>
      <c r="AW1100" s="2" t="s">
        <v>77</v>
      </c>
      <c r="AX1100" s="2" t="s">
        <v>57</v>
      </c>
      <c r="AY1100" s="2" t="s">
        <v>77</v>
      </c>
    </row>
    <row r="1101" spans="1:51" s="91" customFormat="1" ht="22.5" customHeight="1" x14ac:dyDescent="0.25">
      <c r="A1101" s="18" t="s">
        <v>10538</v>
      </c>
      <c r="B1101" s="2" t="s">
        <v>10539</v>
      </c>
      <c r="C1101" s="2" t="s">
        <v>595</v>
      </c>
      <c r="D1101" s="2" t="s">
        <v>9762</v>
      </c>
      <c r="E1101" s="2" t="s">
        <v>56</v>
      </c>
      <c r="F1101" s="19">
        <v>1</v>
      </c>
      <c r="G1101" s="19">
        <v>74.900000000000006</v>
      </c>
      <c r="H1101" s="19">
        <v>17.84</v>
      </c>
      <c r="I1101" s="19">
        <v>-14.99</v>
      </c>
      <c r="J1101" s="19">
        <v>-17.84</v>
      </c>
      <c r="K1101" s="19" t="s">
        <v>57</v>
      </c>
      <c r="L1101" s="19">
        <v>59.91</v>
      </c>
      <c r="M1101" s="2" t="s">
        <v>666</v>
      </c>
      <c r="N1101" s="2" t="s">
        <v>62</v>
      </c>
      <c r="O1101" s="112">
        <v>227200</v>
      </c>
      <c r="P1101" s="2" t="s">
        <v>4998</v>
      </c>
      <c r="Q1101" s="2" t="s">
        <v>60</v>
      </c>
      <c r="R1101" s="2" t="s">
        <v>4999</v>
      </c>
      <c r="S1101" s="2" t="s">
        <v>62</v>
      </c>
      <c r="T1101" s="19">
        <v>74.900000000000006</v>
      </c>
      <c r="U1101" s="19" t="s">
        <v>83</v>
      </c>
      <c r="V1101" s="2" t="s">
        <v>64</v>
      </c>
      <c r="W1101" s="2" t="s">
        <v>10540</v>
      </c>
      <c r="X1101" s="2" t="s">
        <v>10541</v>
      </c>
      <c r="Y1101" s="2" t="s">
        <v>10542</v>
      </c>
      <c r="Z1101" s="2" t="s">
        <v>62</v>
      </c>
      <c r="AA1101" s="2" t="s">
        <v>62</v>
      </c>
      <c r="AB1101" s="2" t="s">
        <v>10540</v>
      </c>
      <c r="AC1101" s="2" t="s">
        <v>10543</v>
      </c>
      <c r="AD1101" s="2" t="s">
        <v>10544</v>
      </c>
      <c r="AE1101" s="2" t="s">
        <v>156</v>
      </c>
      <c r="AF1101" s="2" t="s">
        <v>156</v>
      </c>
      <c r="AG1101" s="2" t="s">
        <v>10545</v>
      </c>
      <c r="AH1101" s="2" t="s">
        <v>73</v>
      </c>
      <c r="AI1101" s="2" t="s">
        <v>74</v>
      </c>
      <c r="AJ1101" s="2" t="s">
        <v>10546</v>
      </c>
      <c r="AK1101" s="2" t="s">
        <v>9756</v>
      </c>
      <c r="AL1101" s="2" t="s">
        <v>75</v>
      </c>
      <c r="AM1101" s="2" t="s">
        <v>10547</v>
      </c>
      <c r="AN1101" s="2" t="s">
        <v>62</v>
      </c>
      <c r="AO1101" s="19" t="s">
        <v>62</v>
      </c>
      <c r="AP1101" s="2" t="s">
        <v>62</v>
      </c>
      <c r="AQ1101" s="2" t="s">
        <v>62</v>
      </c>
      <c r="AR1101" s="2" t="s">
        <v>62</v>
      </c>
      <c r="AS1101" s="2" t="s">
        <v>62</v>
      </c>
      <c r="AT1101" s="2" t="s">
        <v>62</v>
      </c>
      <c r="AU1101" s="2" t="s">
        <v>62</v>
      </c>
      <c r="AV1101" s="19" t="s">
        <v>57</v>
      </c>
      <c r="AW1101" s="2" t="s">
        <v>77</v>
      </c>
      <c r="AX1101" s="2" t="s">
        <v>57</v>
      </c>
      <c r="AY1101" s="2" t="s">
        <v>77</v>
      </c>
    </row>
    <row r="1102" spans="1:51" s="91" customFormat="1" ht="22.5" customHeight="1" x14ac:dyDescent="0.25">
      <c r="A1102" s="18" t="s">
        <v>10548</v>
      </c>
      <c r="B1102" s="2" t="s">
        <v>10549</v>
      </c>
      <c r="C1102" s="2" t="s">
        <v>595</v>
      </c>
      <c r="D1102" s="2" t="s">
        <v>9171</v>
      </c>
      <c r="E1102" s="2" t="s">
        <v>77</v>
      </c>
      <c r="F1102" s="19">
        <v>1</v>
      </c>
      <c r="G1102" s="19">
        <v>37.01</v>
      </c>
      <c r="H1102" s="19">
        <v>16.93</v>
      </c>
      <c r="I1102" s="19">
        <v>-10.44</v>
      </c>
      <c r="J1102" s="19">
        <v>-16.93</v>
      </c>
      <c r="K1102" s="19" t="s">
        <v>57</v>
      </c>
      <c r="L1102" s="19">
        <v>26.57</v>
      </c>
      <c r="M1102" s="2" t="s">
        <v>666</v>
      </c>
      <c r="N1102" s="2" t="s">
        <v>56</v>
      </c>
      <c r="O1102" s="112">
        <v>332052</v>
      </c>
      <c r="P1102" s="2" t="s">
        <v>10550</v>
      </c>
      <c r="Q1102" s="2" t="s">
        <v>60</v>
      </c>
      <c r="R1102" s="2" t="s">
        <v>10551</v>
      </c>
      <c r="S1102" s="2" t="s">
        <v>62</v>
      </c>
      <c r="T1102" s="19">
        <v>37.01</v>
      </c>
      <c r="U1102" s="19" t="s">
        <v>83</v>
      </c>
      <c r="V1102" s="2" t="s">
        <v>64</v>
      </c>
      <c r="W1102" s="2" t="s">
        <v>10552</v>
      </c>
      <c r="X1102" s="2" t="s">
        <v>10553</v>
      </c>
      <c r="Y1102" s="2" t="s">
        <v>10554</v>
      </c>
      <c r="Z1102" s="2" t="s">
        <v>62</v>
      </c>
      <c r="AA1102" s="2" t="s">
        <v>62</v>
      </c>
      <c r="AB1102" s="2" t="s">
        <v>10552</v>
      </c>
      <c r="AC1102" s="2" t="s">
        <v>10555</v>
      </c>
      <c r="AD1102" s="2" t="s">
        <v>10556</v>
      </c>
      <c r="AE1102" s="2" t="s">
        <v>234</v>
      </c>
      <c r="AF1102" s="2" t="s">
        <v>234</v>
      </c>
      <c r="AG1102" s="2" t="s">
        <v>10557</v>
      </c>
      <c r="AH1102" s="2" t="s">
        <v>73</v>
      </c>
      <c r="AI1102" s="2" t="s">
        <v>74</v>
      </c>
      <c r="AJ1102" s="2" t="s">
        <v>10558</v>
      </c>
      <c r="AK1102" s="2" t="s">
        <v>10559</v>
      </c>
      <c r="AL1102" s="2" t="s">
        <v>75</v>
      </c>
      <c r="AM1102" s="2" t="s">
        <v>10560</v>
      </c>
      <c r="AN1102" s="2" t="s">
        <v>10561</v>
      </c>
      <c r="AO1102" s="19" t="s">
        <v>62</v>
      </c>
      <c r="AP1102" s="2" t="s">
        <v>62</v>
      </c>
      <c r="AQ1102" s="2" t="s">
        <v>62</v>
      </c>
      <c r="AR1102" s="2" t="s">
        <v>62</v>
      </c>
      <c r="AS1102" s="2" t="s">
        <v>62</v>
      </c>
      <c r="AT1102" s="2" t="s">
        <v>62</v>
      </c>
      <c r="AU1102" s="2" t="s">
        <v>62</v>
      </c>
      <c r="AV1102" s="19" t="s">
        <v>57</v>
      </c>
      <c r="AW1102" s="2" t="s">
        <v>77</v>
      </c>
      <c r="AX1102" s="2" t="s">
        <v>57</v>
      </c>
      <c r="AY1102" s="2" t="s">
        <v>77</v>
      </c>
    </row>
    <row r="1103" spans="1:51" s="91" customFormat="1" ht="22.5" customHeight="1" x14ac:dyDescent="0.25">
      <c r="A1103" s="18" t="s">
        <v>10562</v>
      </c>
      <c r="B1103" s="2" t="s">
        <v>10563</v>
      </c>
      <c r="C1103" s="2" t="s">
        <v>595</v>
      </c>
      <c r="D1103" s="2" t="s">
        <v>9762</v>
      </c>
      <c r="E1103" s="2" t="s">
        <v>77</v>
      </c>
      <c r="F1103" s="19">
        <v>1</v>
      </c>
      <c r="G1103" s="19">
        <v>47.75</v>
      </c>
      <c r="H1103" s="19">
        <v>16.47</v>
      </c>
      <c r="I1103" s="19">
        <v>-14.12</v>
      </c>
      <c r="J1103" s="19">
        <v>-16.47</v>
      </c>
      <c r="K1103" s="19" t="s">
        <v>57</v>
      </c>
      <c r="L1103" s="19">
        <v>33.630000000000003</v>
      </c>
      <c r="M1103" s="2" t="s">
        <v>666</v>
      </c>
      <c r="N1103" s="2" t="s">
        <v>56</v>
      </c>
      <c r="O1103" s="112">
        <v>66413</v>
      </c>
      <c r="P1103" s="2" t="s">
        <v>6990</v>
      </c>
      <c r="Q1103" s="2" t="s">
        <v>60</v>
      </c>
      <c r="R1103" s="2" t="s">
        <v>1206</v>
      </c>
      <c r="S1103" s="2" t="s">
        <v>62</v>
      </c>
      <c r="T1103" s="19">
        <v>47.75</v>
      </c>
      <c r="U1103" s="19" t="s">
        <v>63</v>
      </c>
      <c r="V1103" s="2" t="s">
        <v>64</v>
      </c>
      <c r="W1103" s="2" t="s">
        <v>10564</v>
      </c>
      <c r="X1103" s="2" t="s">
        <v>10565</v>
      </c>
      <c r="Y1103" s="2" t="s">
        <v>10566</v>
      </c>
      <c r="Z1103" s="2" t="s">
        <v>62</v>
      </c>
      <c r="AA1103" s="2" t="s">
        <v>62</v>
      </c>
      <c r="AB1103" s="2" t="s">
        <v>10564</v>
      </c>
      <c r="AC1103" s="2" t="s">
        <v>10567</v>
      </c>
      <c r="AD1103" s="2" t="s">
        <v>10568</v>
      </c>
      <c r="AE1103" s="2" t="s">
        <v>156</v>
      </c>
      <c r="AF1103" s="2" t="s">
        <v>156</v>
      </c>
      <c r="AG1103" s="2" t="s">
        <v>10569</v>
      </c>
      <c r="AH1103" s="2" t="s">
        <v>73</v>
      </c>
      <c r="AI1103" s="2" t="s">
        <v>74</v>
      </c>
      <c r="AJ1103" s="2" t="s">
        <v>10433</v>
      </c>
      <c r="AK1103" s="2" t="s">
        <v>10570</v>
      </c>
      <c r="AL1103" s="2" t="s">
        <v>75</v>
      </c>
      <c r="AM1103" s="2" t="s">
        <v>10571</v>
      </c>
      <c r="AN1103" s="2" t="s">
        <v>62</v>
      </c>
      <c r="AO1103" s="19" t="s">
        <v>62</v>
      </c>
      <c r="AP1103" s="2" t="s">
        <v>62</v>
      </c>
      <c r="AQ1103" s="2" t="s">
        <v>62</v>
      </c>
      <c r="AR1103" s="2" t="s">
        <v>62</v>
      </c>
      <c r="AS1103" s="2" t="s">
        <v>62</v>
      </c>
      <c r="AT1103" s="2" t="s">
        <v>62</v>
      </c>
      <c r="AU1103" s="2" t="s">
        <v>62</v>
      </c>
      <c r="AV1103" s="19" t="s">
        <v>57</v>
      </c>
      <c r="AW1103" s="2" t="s">
        <v>77</v>
      </c>
      <c r="AX1103" s="2" t="s">
        <v>57</v>
      </c>
      <c r="AY1103" s="2" t="s">
        <v>77</v>
      </c>
    </row>
    <row r="1104" spans="1:51" s="91" customFormat="1" ht="22.5" customHeight="1" x14ac:dyDescent="0.25">
      <c r="A1104" s="18" t="s">
        <v>10585</v>
      </c>
      <c r="B1104" s="2" t="s">
        <v>10586</v>
      </c>
      <c r="C1104" s="2" t="s">
        <v>595</v>
      </c>
      <c r="D1104" s="2" t="s">
        <v>9762</v>
      </c>
      <c r="E1104" s="2" t="s">
        <v>77</v>
      </c>
      <c r="F1104" s="19">
        <v>2</v>
      </c>
      <c r="G1104" s="19">
        <v>149.08000000000001</v>
      </c>
      <c r="H1104" s="19">
        <v>7.37</v>
      </c>
      <c r="I1104" s="19">
        <v>-37.340000000000003</v>
      </c>
      <c r="J1104" s="19">
        <v>-7.37</v>
      </c>
      <c r="K1104" s="19" t="s">
        <v>57</v>
      </c>
      <c r="L1104" s="19">
        <v>111.74</v>
      </c>
      <c r="M1104" s="2" t="s">
        <v>666</v>
      </c>
      <c r="N1104" s="2" t="s">
        <v>56</v>
      </c>
      <c r="O1104" s="2" t="s">
        <v>201</v>
      </c>
      <c r="P1104" s="2" t="s">
        <v>3084</v>
      </c>
      <c r="Q1104" s="2" t="s">
        <v>60</v>
      </c>
      <c r="R1104" s="2" t="s">
        <v>3085</v>
      </c>
      <c r="S1104" s="2" t="s">
        <v>62</v>
      </c>
      <c r="T1104" s="19">
        <v>74.540000000000006</v>
      </c>
      <c r="U1104" s="19" t="s">
        <v>63</v>
      </c>
      <c r="V1104" s="2" t="s">
        <v>64</v>
      </c>
      <c r="W1104" s="2" t="s">
        <v>10587</v>
      </c>
      <c r="X1104" s="2" t="s">
        <v>10588</v>
      </c>
      <c r="Y1104" s="2" t="s">
        <v>10589</v>
      </c>
      <c r="Z1104" s="2" t="s">
        <v>62</v>
      </c>
      <c r="AA1104" s="2" t="s">
        <v>62</v>
      </c>
      <c r="AB1104" s="2" t="s">
        <v>10587</v>
      </c>
      <c r="AC1104" s="2" t="s">
        <v>10590</v>
      </c>
      <c r="AD1104" s="2" t="s">
        <v>10591</v>
      </c>
      <c r="AE1104" s="2" t="s">
        <v>647</v>
      </c>
      <c r="AF1104" s="2" t="s">
        <v>105</v>
      </c>
      <c r="AG1104" s="2" t="s">
        <v>10592</v>
      </c>
      <c r="AH1104" s="2" t="s">
        <v>73</v>
      </c>
      <c r="AI1104" s="2" t="s">
        <v>74</v>
      </c>
      <c r="AJ1104" s="2" t="s">
        <v>10279</v>
      </c>
      <c r="AK1104" s="2" t="s">
        <v>9756</v>
      </c>
      <c r="AL1104" s="2" t="s">
        <v>75</v>
      </c>
      <c r="AM1104" s="2" t="s">
        <v>10593</v>
      </c>
      <c r="AN1104" s="2" t="s">
        <v>62</v>
      </c>
      <c r="AO1104" s="19" t="s">
        <v>62</v>
      </c>
      <c r="AP1104" s="2" t="s">
        <v>62</v>
      </c>
      <c r="AQ1104" s="2" t="s">
        <v>62</v>
      </c>
      <c r="AR1104" s="2" t="s">
        <v>62</v>
      </c>
      <c r="AS1104" s="2" t="s">
        <v>62</v>
      </c>
      <c r="AT1104" s="2" t="s">
        <v>62</v>
      </c>
      <c r="AU1104" s="2" t="s">
        <v>62</v>
      </c>
      <c r="AV1104" s="19" t="s">
        <v>57</v>
      </c>
      <c r="AW1104" s="2" t="s">
        <v>77</v>
      </c>
      <c r="AX1104" s="2" t="s">
        <v>57</v>
      </c>
      <c r="AY1104" s="2" t="s">
        <v>77</v>
      </c>
    </row>
    <row r="1105" spans="1:51" s="91" customFormat="1" ht="22.5" customHeight="1" x14ac:dyDescent="0.25">
      <c r="A1105" s="18" t="s">
        <v>10594</v>
      </c>
      <c r="B1105" s="2" t="s">
        <v>10595</v>
      </c>
      <c r="C1105" s="2" t="s">
        <v>595</v>
      </c>
      <c r="D1105" s="2" t="s">
        <v>9171</v>
      </c>
      <c r="E1105" s="2" t="s">
        <v>56</v>
      </c>
      <c r="F1105" s="19">
        <v>1</v>
      </c>
      <c r="G1105" s="19">
        <v>47.99</v>
      </c>
      <c r="H1105" s="19">
        <v>19.670000000000002</v>
      </c>
      <c r="I1105" s="19">
        <v>-14.16</v>
      </c>
      <c r="J1105" s="19">
        <v>-19.670000000000002</v>
      </c>
      <c r="K1105" s="19" t="s">
        <v>57</v>
      </c>
      <c r="L1105" s="19">
        <v>33.83</v>
      </c>
      <c r="M1105" s="2" t="s">
        <v>666</v>
      </c>
      <c r="N1105" s="2" t="s">
        <v>56</v>
      </c>
      <c r="O1105" s="112">
        <v>77032</v>
      </c>
      <c r="P1105" s="2" t="s">
        <v>5044</v>
      </c>
      <c r="Q1105" s="2" t="s">
        <v>60</v>
      </c>
      <c r="R1105" s="2" t="s">
        <v>5045</v>
      </c>
      <c r="S1105" s="2" t="s">
        <v>62</v>
      </c>
      <c r="T1105" s="19">
        <v>47.99</v>
      </c>
      <c r="U1105" s="19" t="s">
        <v>63</v>
      </c>
      <c r="V1105" s="2" t="s">
        <v>64</v>
      </c>
      <c r="W1105" s="2" t="s">
        <v>10596</v>
      </c>
      <c r="X1105" s="2" t="s">
        <v>10597</v>
      </c>
      <c r="Y1105" s="2" t="s">
        <v>10598</v>
      </c>
      <c r="Z1105" s="2" t="s">
        <v>62</v>
      </c>
      <c r="AA1105" s="2" t="s">
        <v>62</v>
      </c>
      <c r="AB1105" s="2" t="s">
        <v>10596</v>
      </c>
      <c r="AC1105" s="2" t="s">
        <v>10599</v>
      </c>
      <c r="AD1105" s="2" t="s">
        <v>10600</v>
      </c>
      <c r="AE1105" s="2" t="s">
        <v>10601</v>
      </c>
      <c r="AF1105" s="2" t="s">
        <v>345</v>
      </c>
      <c r="AG1105" s="2" t="s">
        <v>10602</v>
      </c>
      <c r="AH1105" s="2" t="s">
        <v>73</v>
      </c>
      <c r="AI1105" s="2" t="s">
        <v>74</v>
      </c>
      <c r="AJ1105" s="2" t="s">
        <v>10603</v>
      </c>
      <c r="AK1105" s="2" t="s">
        <v>10604</v>
      </c>
      <c r="AL1105" s="2" t="s">
        <v>75</v>
      </c>
      <c r="AM1105" s="2" t="s">
        <v>10605</v>
      </c>
      <c r="AN1105" s="2" t="s">
        <v>62</v>
      </c>
      <c r="AO1105" s="19" t="s">
        <v>62</v>
      </c>
      <c r="AP1105" s="2" t="s">
        <v>62</v>
      </c>
      <c r="AQ1105" s="2" t="s">
        <v>62</v>
      </c>
      <c r="AR1105" s="2" t="s">
        <v>62</v>
      </c>
      <c r="AS1105" s="2" t="s">
        <v>62</v>
      </c>
      <c r="AT1105" s="2" t="s">
        <v>62</v>
      </c>
      <c r="AU1105" s="2" t="s">
        <v>62</v>
      </c>
      <c r="AV1105" s="19" t="s">
        <v>57</v>
      </c>
      <c r="AW1105" s="2" t="s">
        <v>77</v>
      </c>
      <c r="AX1105" s="2" t="s">
        <v>57</v>
      </c>
      <c r="AY1105" s="2" t="s">
        <v>77</v>
      </c>
    </row>
    <row r="1106" spans="1:51" s="91" customFormat="1" ht="22.5" customHeight="1" x14ac:dyDescent="0.25">
      <c r="A1106" s="18" t="s">
        <v>10619</v>
      </c>
      <c r="B1106" s="2" t="s">
        <v>10620</v>
      </c>
      <c r="C1106" s="2" t="s">
        <v>595</v>
      </c>
      <c r="D1106" s="2" t="s">
        <v>9762</v>
      </c>
      <c r="E1106" s="2" t="s">
        <v>77</v>
      </c>
      <c r="F1106" s="19">
        <v>1</v>
      </c>
      <c r="G1106" s="19">
        <v>79</v>
      </c>
      <c r="H1106" s="19" t="s">
        <v>57</v>
      </c>
      <c r="I1106" s="19">
        <v>-13.43</v>
      </c>
      <c r="J1106" s="19">
        <v>-21.45</v>
      </c>
      <c r="K1106" s="19" t="s">
        <v>57</v>
      </c>
      <c r="L1106" s="19">
        <v>44.12</v>
      </c>
      <c r="M1106" s="2" t="s">
        <v>666</v>
      </c>
      <c r="N1106" s="2" t="s">
        <v>56</v>
      </c>
      <c r="O1106" s="112">
        <v>77173</v>
      </c>
      <c r="P1106" s="2" t="s">
        <v>6187</v>
      </c>
      <c r="Q1106" s="2" t="s">
        <v>60</v>
      </c>
      <c r="R1106" s="2" t="s">
        <v>6188</v>
      </c>
      <c r="S1106" s="2" t="s">
        <v>62</v>
      </c>
      <c r="T1106" s="19">
        <v>79</v>
      </c>
      <c r="U1106" s="19" t="s">
        <v>63</v>
      </c>
      <c r="V1106" s="2" t="s">
        <v>64</v>
      </c>
      <c r="W1106" s="2" t="s">
        <v>10621</v>
      </c>
      <c r="X1106" s="2" t="s">
        <v>10622</v>
      </c>
      <c r="Y1106" s="2" t="s">
        <v>10623</v>
      </c>
      <c r="Z1106" s="2" t="s">
        <v>62</v>
      </c>
      <c r="AA1106" s="2" t="s">
        <v>62</v>
      </c>
      <c r="AB1106" s="2" t="s">
        <v>10621</v>
      </c>
      <c r="AC1106" s="2" t="s">
        <v>10624</v>
      </c>
      <c r="AD1106" s="2" t="s">
        <v>10625</v>
      </c>
      <c r="AE1106" s="2" t="s">
        <v>10626</v>
      </c>
      <c r="AF1106" s="2" t="s">
        <v>234</v>
      </c>
      <c r="AG1106" s="2" t="s">
        <v>10627</v>
      </c>
      <c r="AH1106" s="2" t="s">
        <v>73</v>
      </c>
      <c r="AI1106" s="2" t="s">
        <v>74</v>
      </c>
      <c r="AJ1106" s="2" t="s">
        <v>10628</v>
      </c>
      <c r="AK1106" s="2" t="s">
        <v>10629</v>
      </c>
      <c r="AL1106" s="2" t="s">
        <v>75</v>
      </c>
      <c r="AM1106" s="2" t="s">
        <v>10630</v>
      </c>
      <c r="AN1106" s="2" t="s">
        <v>62</v>
      </c>
      <c r="AO1106" s="19" t="s">
        <v>62</v>
      </c>
      <c r="AP1106" s="2" t="s">
        <v>62</v>
      </c>
      <c r="AQ1106" s="2" t="s">
        <v>62</v>
      </c>
      <c r="AR1106" s="2" t="s">
        <v>62</v>
      </c>
      <c r="AS1106" s="2" t="s">
        <v>62</v>
      </c>
      <c r="AT1106" s="2" t="s">
        <v>62</v>
      </c>
      <c r="AU1106" s="2" t="s">
        <v>62</v>
      </c>
      <c r="AV1106" s="19" t="s">
        <v>57</v>
      </c>
      <c r="AW1106" s="2" t="s">
        <v>77</v>
      </c>
      <c r="AX1106" s="2" t="s">
        <v>57</v>
      </c>
      <c r="AY1106" s="2" t="s">
        <v>77</v>
      </c>
    </row>
    <row r="1107" spans="1:51" s="91" customFormat="1" ht="22.5" customHeight="1" x14ac:dyDescent="0.25">
      <c r="A1107" s="18" t="s">
        <v>10631</v>
      </c>
      <c r="B1107" s="2" t="s">
        <v>10632</v>
      </c>
      <c r="C1107" s="2" t="s">
        <v>595</v>
      </c>
      <c r="D1107" s="2" t="s">
        <v>9705</v>
      </c>
      <c r="E1107" s="2" t="s">
        <v>77</v>
      </c>
      <c r="F1107" s="19">
        <v>1</v>
      </c>
      <c r="G1107" s="19">
        <v>72.22</v>
      </c>
      <c r="H1107" s="19">
        <v>20.47</v>
      </c>
      <c r="I1107" s="19">
        <v>-18.28</v>
      </c>
      <c r="J1107" s="19">
        <v>-20.47</v>
      </c>
      <c r="K1107" s="19" t="s">
        <v>57</v>
      </c>
      <c r="L1107" s="19">
        <v>53.94</v>
      </c>
      <c r="M1107" s="2" t="s">
        <v>666</v>
      </c>
      <c r="N1107" s="2" t="s">
        <v>56</v>
      </c>
      <c r="O1107" s="112">
        <v>442092</v>
      </c>
      <c r="P1107" s="2" t="s">
        <v>10633</v>
      </c>
      <c r="Q1107" s="2" t="s">
        <v>60</v>
      </c>
      <c r="R1107" s="2" t="s">
        <v>7551</v>
      </c>
      <c r="S1107" s="2" t="s">
        <v>62</v>
      </c>
      <c r="T1107" s="19">
        <v>72.22</v>
      </c>
      <c r="U1107" s="19" t="s">
        <v>63</v>
      </c>
      <c r="V1107" s="2" t="s">
        <v>64</v>
      </c>
      <c r="W1107" s="2" t="s">
        <v>10634</v>
      </c>
      <c r="X1107" s="2" t="s">
        <v>10635</v>
      </c>
      <c r="Y1107" s="2" t="s">
        <v>10636</v>
      </c>
      <c r="Z1107" s="2" t="s">
        <v>62</v>
      </c>
      <c r="AA1107" s="2" t="s">
        <v>62</v>
      </c>
      <c r="AB1107" s="2" t="s">
        <v>10634</v>
      </c>
      <c r="AC1107" s="2" t="s">
        <v>10637</v>
      </c>
      <c r="AD1107" s="2" t="s">
        <v>10638</v>
      </c>
      <c r="AE1107" s="2" t="s">
        <v>5734</v>
      </c>
      <c r="AF1107" s="2" t="s">
        <v>105</v>
      </c>
      <c r="AG1107" s="2" t="s">
        <v>5735</v>
      </c>
      <c r="AH1107" s="2" t="s">
        <v>73</v>
      </c>
      <c r="AI1107" s="2" t="s">
        <v>74</v>
      </c>
      <c r="AJ1107" s="2" t="s">
        <v>10639</v>
      </c>
      <c r="AK1107" s="2" t="s">
        <v>10640</v>
      </c>
      <c r="AL1107" s="2" t="s">
        <v>75</v>
      </c>
      <c r="AM1107" s="2" t="s">
        <v>10641</v>
      </c>
      <c r="AN1107" s="2" t="s">
        <v>62</v>
      </c>
      <c r="AO1107" s="19" t="s">
        <v>62</v>
      </c>
      <c r="AP1107" s="2" t="s">
        <v>62</v>
      </c>
      <c r="AQ1107" s="2" t="s">
        <v>62</v>
      </c>
      <c r="AR1107" s="2" t="s">
        <v>62</v>
      </c>
      <c r="AS1107" s="2" t="s">
        <v>62</v>
      </c>
      <c r="AT1107" s="2" t="s">
        <v>62</v>
      </c>
      <c r="AU1107" s="2" t="s">
        <v>62</v>
      </c>
      <c r="AV1107" s="19" t="s">
        <v>57</v>
      </c>
      <c r="AW1107" s="2" t="s">
        <v>77</v>
      </c>
      <c r="AX1107" s="2" t="s">
        <v>57</v>
      </c>
      <c r="AY1107" s="2" t="s">
        <v>77</v>
      </c>
    </row>
    <row r="1108" spans="1:51" s="91" customFormat="1" ht="22.5" customHeight="1" x14ac:dyDescent="0.25">
      <c r="A1108" s="18" t="s">
        <v>10642</v>
      </c>
      <c r="B1108" s="2" t="s">
        <v>10643</v>
      </c>
      <c r="C1108" s="2" t="s">
        <v>595</v>
      </c>
      <c r="D1108" s="2" t="s">
        <v>9171</v>
      </c>
      <c r="E1108" s="2" t="s">
        <v>77</v>
      </c>
      <c r="F1108" s="19">
        <v>1</v>
      </c>
      <c r="G1108" s="19">
        <v>85</v>
      </c>
      <c r="H1108" s="19">
        <v>13.05</v>
      </c>
      <c r="I1108" s="19">
        <v>-14.45</v>
      </c>
      <c r="J1108" s="19">
        <v>-34.5</v>
      </c>
      <c r="K1108" s="19" t="s">
        <v>57</v>
      </c>
      <c r="L1108" s="19">
        <v>49.1</v>
      </c>
      <c r="M1108" s="2" t="s">
        <v>666</v>
      </c>
      <c r="N1108" s="2" t="s">
        <v>56</v>
      </c>
      <c r="O1108" s="2" t="s">
        <v>563</v>
      </c>
      <c r="P1108" s="2" t="s">
        <v>564</v>
      </c>
      <c r="Q1108" s="2" t="s">
        <v>60</v>
      </c>
      <c r="R1108" s="2" t="s">
        <v>565</v>
      </c>
      <c r="S1108" s="2" t="s">
        <v>62</v>
      </c>
      <c r="T1108" s="19">
        <v>85</v>
      </c>
      <c r="U1108" s="19" t="s">
        <v>63</v>
      </c>
      <c r="V1108" s="2" t="s">
        <v>64</v>
      </c>
      <c r="W1108" s="2" t="s">
        <v>10644</v>
      </c>
      <c r="X1108" s="2" t="s">
        <v>10645</v>
      </c>
      <c r="Y1108" s="2" t="s">
        <v>10646</v>
      </c>
      <c r="Z1108" s="2" t="s">
        <v>62</v>
      </c>
      <c r="AA1108" s="2" t="s">
        <v>62</v>
      </c>
      <c r="AB1108" s="2" t="s">
        <v>10644</v>
      </c>
      <c r="AC1108" s="2" t="s">
        <v>10647</v>
      </c>
      <c r="AD1108" s="2" t="s">
        <v>10648</v>
      </c>
      <c r="AE1108" s="2" t="s">
        <v>10649</v>
      </c>
      <c r="AF1108" s="2" t="s">
        <v>263</v>
      </c>
      <c r="AG1108" s="2" t="s">
        <v>10650</v>
      </c>
      <c r="AH1108" s="2" t="s">
        <v>73</v>
      </c>
      <c r="AI1108" s="2" t="s">
        <v>74</v>
      </c>
      <c r="AJ1108" s="2" t="s">
        <v>10279</v>
      </c>
      <c r="AK1108" s="2" t="s">
        <v>10651</v>
      </c>
      <c r="AL1108" s="2" t="s">
        <v>75</v>
      </c>
      <c r="AM1108" s="2" t="s">
        <v>10652</v>
      </c>
      <c r="AN1108" s="2" t="s">
        <v>62</v>
      </c>
      <c r="AO1108" s="19" t="s">
        <v>62</v>
      </c>
      <c r="AP1108" s="2" t="s">
        <v>62</v>
      </c>
      <c r="AQ1108" s="2" t="s">
        <v>62</v>
      </c>
      <c r="AR1108" s="2" t="s">
        <v>62</v>
      </c>
      <c r="AS1108" s="2" t="s">
        <v>62</v>
      </c>
      <c r="AT1108" s="2" t="s">
        <v>62</v>
      </c>
      <c r="AU1108" s="2" t="s">
        <v>62</v>
      </c>
      <c r="AV1108" s="19" t="s">
        <v>57</v>
      </c>
      <c r="AW1108" s="2" t="s">
        <v>77</v>
      </c>
      <c r="AX1108" s="2" t="s">
        <v>57</v>
      </c>
      <c r="AY1108" s="2" t="s">
        <v>77</v>
      </c>
    </row>
    <row r="1109" spans="1:51" s="91" customFormat="1" ht="22.5" customHeight="1" x14ac:dyDescent="0.25">
      <c r="A1109" s="18" t="s">
        <v>10653</v>
      </c>
      <c r="B1109" s="2" t="s">
        <v>10654</v>
      </c>
      <c r="C1109" s="2" t="s">
        <v>595</v>
      </c>
      <c r="D1109" s="2" t="s">
        <v>9762</v>
      </c>
      <c r="E1109" s="2" t="s">
        <v>77</v>
      </c>
      <c r="F1109" s="19">
        <v>1</v>
      </c>
      <c r="G1109" s="19">
        <v>109.9</v>
      </c>
      <c r="H1109" s="19" t="s">
        <v>57</v>
      </c>
      <c r="I1109" s="19">
        <v>-18.68</v>
      </c>
      <c r="J1109" s="19">
        <v>-21.45</v>
      </c>
      <c r="K1109" s="19" t="s">
        <v>57</v>
      </c>
      <c r="L1109" s="19">
        <v>69.77</v>
      </c>
      <c r="M1109" s="2" t="s">
        <v>666</v>
      </c>
      <c r="N1109" s="2" t="s">
        <v>62</v>
      </c>
      <c r="O1109" s="2" t="s">
        <v>3056</v>
      </c>
      <c r="P1109" s="2" t="s">
        <v>3057</v>
      </c>
      <c r="Q1109" s="2" t="s">
        <v>60</v>
      </c>
      <c r="R1109" s="2" t="s">
        <v>3058</v>
      </c>
      <c r="S1109" s="2" t="s">
        <v>62</v>
      </c>
      <c r="T1109" s="19">
        <v>109.9</v>
      </c>
      <c r="U1109" s="19" t="s">
        <v>63</v>
      </c>
      <c r="V1109" s="2" t="s">
        <v>64</v>
      </c>
      <c r="W1109" s="2" t="s">
        <v>10655</v>
      </c>
      <c r="X1109" s="2" t="s">
        <v>10656</v>
      </c>
      <c r="Y1109" s="2" t="s">
        <v>10657</v>
      </c>
      <c r="Z1109" s="2" t="s">
        <v>62</v>
      </c>
      <c r="AA1109" s="2" t="s">
        <v>62</v>
      </c>
      <c r="AB1109" s="2" t="s">
        <v>10655</v>
      </c>
      <c r="AC1109" s="2" t="s">
        <v>10658</v>
      </c>
      <c r="AD1109" s="2" t="s">
        <v>10659</v>
      </c>
      <c r="AE1109" s="2" t="s">
        <v>4966</v>
      </c>
      <c r="AF1109" s="2" t="s">
        <v>71</v>
      </c>
      <c r="AG1109" s="2" t="s">
        <v>10660</v>
      </c>
      <c r="AH1109" s="2" t="s">
        <v>73</v>
      </c>
      <c r="AI1109" s="2" t="s">
        <v>74</v>
      </c>
      <c r="AJ1109" s="2" t="s">
        <v>10661</v>
      </c>
      <c r="AK1109" s="2" t="s">
        <v>10662</v>
      </c>
      <c r="AL1109" s="2" t="s">
        <v>75</v>
      </c>
      <c r="AM1109" s="2" t="s">
        <v>10663</v>
      </c>
      <c r="AN1109" s="2" t="s">
        <v>62</v>
      </c>
      <c r="AO1109" s="19" t="s">
        <v>62</v>
      </c>
      <c r="AP1109" s="2" t="s">
        <v>62</v>
      </c>
      <c r="AQ1109" s="2" t="s">
        <v>62</v>
      </c>
      <c r="AR1109" s="2" t="s">
        <v>62</v>
      </c>
      <c r="AS1109" s="2" t="s">
        <v>62</v>
      </c>
      <c r="AT1109" s="2" t="s">
        <v>62</v>
      </c>
      <c r="AU1109" s="2" t="s">
        <v>62</v>
      </c>
      <c r="AV1109" s="19" t="s">
        <v>57</v>
      </c>
      <c r="AW1109" s="2" t="s">
        <v>77</v>
      </c>
      <c r="AX1109" s="2" t="s">
        <v>57</v>
      </c>
      <c r="AY1109" s="2" t="s">
        <v>77</v>
      </c>
    </row>
    <row r="1110" spans="1:51" s="91" customFormat="1" ht="22.5" customHeight="1" x14ac:dyDescent="0.25">
      <c r="A1110" s="18" t="s">
        <v>10664</v>
      </c>
      <c r="B1110" s="2" t="s">
        <v>10654</v>
      </c>
      <c r="C1110" s="2" t="s">
        <v>595</v>
      </c>
      <c r="D1110" s="2" t="s">
        <v>9762</v>
      </c>
      <c r="E1110" s="2" t="s">
        <v>56</v>
      </c>
      <c r="F1110" s="19">
        <v>1</v>
      </c>
      <c r="G1110" s="19">
        <v>22.81</v>
      </c>
      <c r="H1110" s="19">
        <v>16.100000000000001</v>
      </c>
      <c r="I1110" s="19">
        <v>-9.8800000000000008</v>
      </c>
      <c r="J1110" s="19">
        <v>-16.100000000000001</v>
      </c>
      <c r="K1110" s="19" t="s">
        <v>57</v>
      </c>
      <c r="L1110" s="19">
        <v>12.93</v>
      </c>
      <c r="M1110" s="2" t="s">
        <v>666</v>
      </c>
      <c r="N1110" s="2" t="s">
        <v>56</v>
      </c>
      <c r="O1110" s="112">
        <v>550111</v>
      </c>
      <c r="P1110" s="2" t="s">
        <v>7866</v>
      </c>
      <c r="Q1110" s="2" t="s">
        <v>60</v>
      </c>
      <c r="R1110" s="2" t="s">
        <v>7867</v>
      </c>
      <c r="S1110" s="2" t="s">
        <v>62</v>
      </c>
      <c r="T1110" s="19">
        <v>22.81</v>
      </c>
      <c r="U1110" s="19" t="s">
        <v>63</v>
      </c>
      <c r="V1110" s="2" t="s">
        <v>64</v>
      </c>
      <c r="W1110" s="2" t="s">
        <v>10665</v>
      </c>
      <c r="X1110" s="2" t="s">
        <v>10666</v>
      </c>
      <c r="Y1110" s="2" t="s">
        <v>10667</v>
      </c>
      <c r="Z1110" s="2" t="s">
        <v>62</v>
      </c>
      <c r="AA1110" s="2" t="s">
        <v>62</v>
      </c>
      <c r="AB1110" s="2" t="s">
        <v>10665</v>
      </c>
      <c r="AC1110" s="2" t="s">
        <v>10668</v>
      </c>
      <c r="AD1110" s="2" t="s">
        <v>10669</v>
      </c>
      <c r="AE1110" s="2" t="s">
        <v>10670</v>
      </c>
      <c r="AF1110" s="2" t="s">
        <v>234</v>
      </c>
      <c r="AG1110" s="2" t="s">
        <v>10671</v>
      </c>
      <c r="AH1110" s="2" t="s">
        <v>73</v>
      </c>
      <c r="AI1110" s="2" t="s">
        <v>74</v>
      </c>
      <c r="AJ1110" s="2" t="s">
        <v>10672</v>
      </c>
      <c r="AK1110" s="2" t="s">
        <v>10379</v>
      </c>
      <c r="AL1110" s="2" t="s">
        <v>75</v>
      </c>
      <c r="AM1110" s="2" t="s">
        <v>10673</v>
      </c>
      <c r="AN1110" s="2" t="s">
        <v>62</v>
      </c>
      <c r="AO1110" s="19" t="s">
        <v>62</v>
      </c>
      <c r="AP1110" s="2" t="s">
        <v>62</v>
      </c>
      <c r="AQ1110" s="2" t="s">
        <v>62</v>
      </c>
      <c r="AR1110" s="2" t="s">
        <v>62</v>
      </c>
      <c r="AS1110" s="2" t="s">
        <v>62</v>
      </c>
      <c r="AT1110" s="2" t="s">
        <v>62</v>
      </c>
      <c r="AU1110" s="2" t="s">
        <v>62</v>
      </c>
      <c r="AV1110" s="19" t="s">
        <v>57</v>
      </c>
      <c r="AW1110" s="2" t="s">
        <v>77</v>
      </c>
      <c r="AX1110" s="2" t="s">
        <v>57</v>
      </c>
      <c r="AY1110" s="2" t="s">
        <v>77</v>
      </c>
    </row>
    <row r="1111" spans="1:51" s="91" customFormat="1" ht="22.5" customHeight="1" x14ac:dyDescent="0.25">
      <c r="A1111" s="18" t="s">
        <v>10674</v>
      </c>
      <c r="B1111" s="2" t="s">
        <v>10675</v>
      </c>
      <c r="C1111" s="2" t="s">
        <v>595</v>
      </c>
      <c r="D1111" s="2" t="s">
        <v>9171</v>
      </c>
      <c r="E1111" s="2" t="s">
        <v>77</v>
      </c>
      <c r="F1111" s="19">
        <v>1</v>
      </c>
      <c r="G1111" s="19">
        <v>199.9</v>
      </c>
      <c r="H1111" s="19" t="s">
        <v>57</v>
      </c>
      <c r="I1111" s="19">
        <v>-33.979999999999997</v>
      </c>
      <c r="J1111" s="19">
        <v>-25.95</v>
      </c>
      <c r="K1111" s="19" t="s">
        <v>57</v>
      </c>
      <c r="L1111" s="19">
        <v>139.97</v>
      </c>
      <c r="M1111" s="2" t="s">
        <v>666</v>
      </c>
      <c r="N1111" s="2" t="s">
        <v>56</v>
      </c>
      <c r="O1111" s="112">
        <v>222105</v>
      </c>
      <c r="P1111" s="2" t="s">
        <v>426</v>
      </c>
      <c r="Q1111" s="2" t="s">
        <v>60</v>
      </c>
      <c r="R1111" s="2" t="s">
        <v>427</v>
      </c>
      <c r="S1111" s="2" t="s">
        <v>62</v>
      </c>
      <c r="T1111" s="19">
        <v>199.9</v>
      </c>
      <c r="U1111" s="19" t="s">
        <v>63</v>
      </c>
      <c r="V1111" s="2" t="s">
        <v>64</v>
      </c>
      <c r="W1111" s="2" t="s">
        <v>10676</v>
      </c>
      <c r="X1111" s="2" t="s">
        <v>10677</v>
      </c>
      <c r="Y1111" s="2" t="s">
        <v>10678</v>
      </c>
      <c r="Z1111" s="2" t="s">
        <v>62</v>
      </c>
      <c r="AA1111" s="2" t="s">
        <v>62</v>
      </c>
      <c r="AB1111" s="2" t="s">
        <v>10676</v>
      </c>
      <c r="AC1111" s="2" t="s">
        <v>10679</v>
      </c>
      <c r="AD1111" s="2" t="s">
        <v>10680</v>
      </c>
      <c r="AE1111" s="2" t="s">
        <v>10681</v>
      </c>
      <c r="AF1111" s="2" t="s">
        <v>156</v>
      </c>
      <c r="AG1111" s="2" t="s">
        <v>10682</v>
      </c>
      <c r="AH1111" s="2" t="s">
        <v>73</v>
      </c>
      <c r="AI1111" s="2" t="s">
        <v>74</v>
      </c>
      <c r="AJ1111" s="2" t="s">
        <v>10683</v>
      </c>
      <c r="AK1111" s="2" t="s">
        <v>10684</v>
      </c>
      <c r="AL1111" s="2" t="s">
        <v>75</v>
      </c>
      <c r="AM1111" s="2" t="s">
        <v>10685</v>
      </c>
      <c r="AN1111" s="2" t="s">
        <v>62</v>
      </c>
      <c r="AO1111" s="19" t="s">
        <v>62</v>
      </c>
      <c r="AP1111" s="2" t="s">
        <v>62</v>
      </c>
      <c r="AQ1111" s="2" t="s">
        <v>62</v>
      </c>
      <c r="AR1111" s="2" t="s">
        <v>62</v>
      </c>
      <c r="AS1111" s="2" t="s">
        <v>62</v>
      </c>
      <c r="AT1111" s="2" t="s">
        <v>62</v>
      </c>
      <c r="AU1111" s="2" t="s">
        <v>62</v>
      </c>
      <c r="AV1111" s="19" t="s">
        <v>57</v>
      </c>
      <c r="AW1111" s="2" t="s">
        <v>77</v>
      </c>
      <c r="AX1111" s="2" t="s">
        <v>57</v>
      </c>
      <c r="AY1111" s="2" t="s">
        <v>77</v>
      </c>
    </row>
    <row r="1112" spans="1:51" s="91" customFormat="1" ht="22.5" customHeight="1" x14ac:dyDescent="0.25">
      <c r="A1112" s="18" t="s">
        <v>10686</v>
      </c>
      <c r="B1112" s="2" t="s">
        <v>10687</v>
      </c>
      <c r="C1112" s="2" t="s">
        <v>595</v>
      </c>
      <c r="D1112" s="2" t="s">
        <v>9171</v>
      </c>
      <c r="E1112" s="2" t="s">
        <v>56</v>
      </c>
      <c r="F1112" s="19">
        <v>1</v>
      </c>
      <c r="G1112" s="19">
        <v>211.68</v>
      </c>
      <c r="H1112" s="19" t="s">
        <v>57</v>
      </c>
      <c r="I1112" s="19">
        <v>-25.4</v>
      </c>
      <c r="J1112" s="19">
        <v>-24.95</v>
      </c>
      <c r="K1112" s="19" t="s">
        <v>57</v>
      </c>
      <c r="L1112" s="19">
        <v>161.33000000000001</v>
      </c>
      <c r="M1112" s="2" t="s">
        <v>666</v>
      </c>
      <c r="N1112" s="2" t="s">
        <v>56</v>
      </c>
      <c r="O1112" s="112">
        <v>112133</v>
      </c>
      <c r="P1112" s="2" t="s">
        <v>1469</v>
      </c>
      <c r="Q1112" s="2" t="s">
        <v>60</v>
      </c>
      <c r="R1112" s="2" t="s">
        <v>1470</v>
      </c>
      <c r="S1112" s="2" t="s">
        <v>62</v>
      </c>
      <c r="T1112" s="19">
        <v>211.68</v>
      </c>
      <c r="U1112" s="19" t="s">
        <v>83</v>
      </c>
      <c r="V1112" s="2" t="s">
        <v>64</v>
      </c>
      <c r="W1112" s="2" t="s">
        <v>10688</v>
      </c>
      <c r="X1112" s="2" t="s">
        <v>10689</v>
      </c>
      <c r="Y1112" s="2" t="s">
        <v>10690</v>
      </c>
      <c r="Z1112" s="2" t="s">
        <v>62</v>
      </c>
      <c r="AA1112" s="2" t="s">
        <v>62</v>
      </c>
      <c r="AB1112" s="2" t="s">
        <v>10688</v>
      </c>
      <c r="AC1112" s="2" t="s">
        <v>10691</v>
      </c>
      <c r="AD1112" s="2" t="s">
        <v>10692</v>
      </c>
      <c r="AE1112" s="2" t="s">
        <v>8909</v>
      </c>
      <c r="AF1112" s="2" t="s">
        <v>71</v>
      </c>
      <c r="AG1112" s="2" t="s">
        <v>10693</v>
      </c>
      <c r="AH1112" s="2" t="s">
        <v>73</v>
      </c>
      <c r="AI1112" s="2" t="s">
        <v>74</v>
      </c>
      <c r="AJ1112" s="2" t="s">
        <v>10524</v>
      </c>
      <c r="AK1112" s="2" t="s">
        <v>10694</v>
      </c>
      <c r="AL1112" s="2" t="s">
        <v>75</v>
      </c>
      <c r="AM1112" s="2" t="s">
        <v>10695</v>
      </c>
      <c r="AN1112" s="2" t="s">
        <v>62</v>
      </c>
      <c r="AO1112" s="19" t="s">
        <v>62</v>
      </c>
      <c r="AP1112" s="2" t="s">
        <v>62</v>
      </c>
      <c r="AQ1112" s="2" t="s">
        <v>62</v>
      </c>
      <c r="AR1112" s="2" t="s">
        <v>62</v>
      </c>
      <c r="AS1112" s="2" t="s">
        <v>62</v>
      </c>
      <c r="AT1112" s="2" t="s">
        <v>62</v>
      </c>
      <c r="AU1112" s="2" t="s">
        <v>62</v>
      </c>
      <c r="AV1112" s="19" t="s">
        <v>57</v>
      </c>
      <c r="AW1112" s="2" t="s">
        <v>77</v>
      </c>
      <c r="AX1112" s="2" t="s">
        <v>57</v>
      </c>
      <c r="AY1112" s="2" t="s">
        <v>77</v>
      </c>
    </row>
    <row r="1113" spans="1:51" s="91" customFormat="1" ht="22.5" customHeight="1" x14ac:dyDescent="0.25">
      <c r="A1113" s="18" t="s">
        <v>10696</v>
      </c>
      <c r="B1113" s="2" t="s">
        <v>10697</v>
      </c>
      <c r="C1113" s="2" t="s">
        <v>595</v>
      </c>
      <c r="D1113" s="2" t="s">
        <v>10306</v>
      </c>
      <c r="E1113" s="2" t="s">
        <v>77</v>
      </c>
      <c r="F1113" s="19">
        <v>1</v>
      </c>
      <c r="G1113" s="19">
        <v>47.9</v>
      </c>
      <c r="H1113" s="19">
        <v>15.9</v>
      </c>
      <c r="I1113" s="19">
        <v>-14.14</v>
      </c>
      <c r="J1113" s="19" t="s">
        <v>57</v>
      </c>
      <c r="K1113" s="19" t="s">
        <v>57</v>
      </c>
      <c r="L1113" s="19">
        <v>49.66</v>
      </c>
      <c r="M1113" s="2" t="s">
        <v>666</v>
      </c>
      <c r="N1113" s="2" t="s">
        <v>62</v>
      </c>
      <c r="O1113" s="112">
        <v>66418</v>
      </c>
      <c r="P1113" s="2" t="s">
        <v>2836</v>
      </c>
      <c r="Q1113" s="2" t="s">
        <v>60</v>
      </c>
      <c r="R1113" s="2" t="s">
        <v>2837</v>
      </c>
      <c r="S1113" s="2" t="s">
        <v>62</v>
      </c>
      <c r="T1113" s="19">
        <v>47.9</v>
      </c>
      <c r="U1113" s="19" t="s">
        <v>63</v>
      </c>
      <c r="V1113" s="2" t="s">
        <v>64</v>
      </c>
      <c r="W1113" s="2" t="s">
        <v>10698</v>
      </c>
      <c r="X1113" s="2" t="s">
        <v>10699</v>
      </c>
      <c r="Y1113" s="2" t="s">
        <v>10700</v>
      </c>
      <c r="Z1113" s="2" t="s">
        <v>62</v>
      </c>
      <c r="AA1113" s="2" t="s">
        <v>62</v>
      </c>
      <c r="AB1113" s="2" t="s">
        <v>10698</v>
      </c>
      <c r="AC1113" s="2" t="s">
        <v>10701</v>
      </c>
      <c r="AD1113" s="2" t="s">
        <v>10702</v>
      </c>
      <c r="AE1113" s="2" t="s">
        <v>234</v>
      </c>
      <c r="AF1113" s="2" t="s">
        <v>234</v>
      </c>
      <c r="AG1113" s="2" t="s">
        <v>10703</v>
      </c>
      <c r="AH1113" s="2" t="s">
        <v>73</v>
      </c>
      <c r="AI1113" s="2" t="s">
        <v>236</v>
      </c>
      <c r="AJ1113" s="2" t="s">
        <v>10704</v>
      </c>
      <c r="AK1113" s="2" t="s">
        <v>10705</v>
      </c>
      <c r="AL1113" s="2" t="s">
        <v>10706</v>
      </c>
      <c r="AM1113" s="2" t="s">
        <v>10707</v>
      </c>
      <c r="AN1113" s="2" t="s">
        <v>62</v>
      </c>
      <c r="AO1113" s="19" t="s">
        <v>62</v>
      </c>
      <c r="AP1113" s="2" t="s">
        <v>62</v>
      </c>
      <c r="AQ1113" s="2" t="s">
        <v>62</v>
      </c>
      <c r="AR1113" s="2" t="s">
        <v>62</v>
      </c>
      <c r="AS1113" s="2" t="s">
        <v>62</v>
      </c>
      <c r="AT1113" s="2" t="s">
        <v>62</v>
      </c>
      <c r="AU1113" s="2" t="s">
        <v>62</v>
      </c>
      <c r="AV1113" s="19" t="s">
        <v>57</v>
      </c>
      <c r="AW1113" s="2" t="s">
        <v>77</v>
      </c>
      <c r="AX1113" s="2" t="s">
        <v>57</v>
      </c>
      <c r="AY1113" s="2" t="s">
        <v>77</v>
      </c>
    </row>
    <row r="1114" spans="1:51" s="91" customFormat="1" ht="22.5" customHeight="1" x14ac:dyDescent="0.25">
      <c r="A1114" s="18" t="s">
        <v>10708</v>
      </c>
      <c r="B1114" s="2" t="s">
        <v>10709</v>
      </c>
      <c r="C1114" s="2" t="s">
        <v>595</v>
      </c>
      <c r="D1114" s="2" t="s">
        <v>9762</v>
      </c>
      <c r="E1114" s="2" t="s">
        <v>56</v>
      </c>
      <c r="F1114" s="19">
        <v>1</v>
      </c>
      <c r="G1114" s="19">
        <v>66.67</v>
      </c>
      <c r="H1114" s="19">
        <v>31.57</v>
      </c>
      <c r="I1114" s="19">
        <v>-14</v>
      </c>
      <c r="J1114" s="19">
        <v>-31.57</v>
      </c>
      <c r="K1114" s="19" t="s">
        <v>57</v>
      </c>
      <c r="L1114" s="19">
        <v>52.67</v>
      </c>
      <c r="M1114" s="2" t="s">
        <v>666</v>
      </c>
      <c r="N1114" s="2" t="s">
        <v>56</v>
      </c>
      <c r="O1114" s="112">
        <v>442092</v>
      </c>
      <c r="P1114" s="2" t="s">
        <v>7550</v>
      </c>
      <c r="Q1114" s="2" t="s">
        <v>60</v>
      </c>
      <c r="R1114" s="2" t="s">
        <v>7551</v>
      </c>
      <c r="S1114" s="2" t="s">
        <v>62</v>
      </c>
      <c r="T1114" s="19">
        <v>66.67</v>
      </c>
      <c r="U1114" s="19" t="s">
        <v>83</v>
      </c>
      <c r="V1114" s="2" t="s">
        <v>64</v>
      </c>
      <c r="W1114" s="2" t="s">
        <v>10710</v>
      </c>
      <c r="X1114" s="2" t="s">
        <v>10711</v>
      </c>
      <c r="Y1114" s="2" t="s">
        <v>10712</v>
      </c>
      <c r="Z1114" s="2" t="s">
        <v>62</v>
      </c>
      <c r="AA1114" s="2" t="s">
        <v>62</v>
      </c>
      <c r="AB1114" s="2" t="s">
        <v>10710</v>
      </c>
      <c r="AC1114" s="2" t="s">
        <v>10713</v>
      </c>
      <c r="AD1114" s="2" t="s">
        <v>10714</v>
      </c>
      <c r="AE1114" s="2" t="s">
        <v>10715</v>
      </c>
      <c r="AF1114" s="2" t="s">
        <v>71</v>
      </c>
      <c r="AG1114" s="2" t="s">
        <v>10716</v>
      </c>
      <c r="AH1114" s="2" t="s">
        <v>73</v>
      </c>
      <c r="AI1114" s="2" t="s">
        <v>74</v>
      </c>
      <c r="AJ1114" s="2" t="s">
        <v>10661</v>
      </c>
      <c r="AK1114" s="2" t="s">
        <v>10717</v>
      </c>
      <c r="AL1114" s="2" t="s">
        <v>75</v>
      </c>
      <c r="AM1114" s="2" t="s">
        <v>10718</v>
      </c>
      <c r="AN1114" s="2" t="s">
        <v>62</v>
      </c>
      <c r="AO1114" s="19" t="s">
        <v>62</v>
      </c>
      <c r="AP1114" s="2" t="s">
        <v>62</v>
      </c>
      <c r="AQ1114" s="2" t="s">
        <v>62</v>
      </c>
      <c r="AR1114" s="2" t="s">
        <v>62</v>
      </c>
      <c r="AS1114" s="2" t="s">
        <v>62</v>
      </c>
      <c r="AT1114" s="2" t="s">
        <v>62</v>
      </c>
      <c r="AU1114" s="2" t="s">
        <v>62</v>
      </c>
      <c r="AV1114" s="19" t="s">
        <v>57</v>
      </c>
      <c r="AW1114" s="2" t="s">
        <v>77</v>
      </c>
      <c r="AX1114" s="2" t="s">
        <v>57</v>
      </c>
      <c r="AY1114" s="2" t="s">
        <v>77</v>
      </c>
    </row>
    <row r="1115" spans="1:51" s="91" customFormat="1" ht="22.5" customHeight="1" x14ac:dyDescent="0.25">
      <c r="A1115" s="18" t="s">
        <v>10719</v>
      </c>
      <c r="B1115" s="2" t="s">
        <v>10720</v>
      </c>
      <c r="C1115" s="2" t="s">
        <v>595</v>
      </c>
      <c r="D1115" s="2" t="s">
        <v>9762</v>
      </c>
      <c r="E1115" s="2" t="s">
        <v>77</v>
      </c>
      <c r="F1115" s="19">
        <v>1</v>
      </c>
      <c r="G1115" s="19">
        <v>153.57</v>
      </c>
      <c r="H1115" s="19" t="s">
        <v>57</v>
      </c>
      <c r="I1115" s="19">
        <v>-26.11</v>
      </c>
      <c r="J1115" s="19">
        <v>-24.95</v>
      </c>
      <c r="K1115" s="19" t="s">
        <v>57</v>
      </c>
      <c r="L1115" s="19">
        <v>102.51</v>
      </c>
      <c r="M1115" s="2" t="s">
        <v>666</v>
      </c>
      <c r="N1115" s="2" t="s">
        <v>56</v>
      </c>
      <c r="O1115" s="2" t="s">
        <v>667</v>
      </c>
      <c r="P1115" s="2" t="s">
        <v>668</v>
      </c>
      <c r="Q1115" s="2" t="s">
        <v>60</v>
      </c>
      <c r="R1115" s="2" t="s">
        <v>669</v>
      </c>
      <c r="S1115" s="2" t="s">
        <v>62</v>
      </c>
      <c r="T1115" s="19">
        <v>153.57</v>
      </c>
      <c r="U1115" s="19" t="s">
        <v>63</v>
      </c>
      <c r="V1115" s="2" t="s">
        <v>64</v>
      </c>
      <c r="W1115" s="2" t="s">
        <v>10721</v>
      </c>
      <c r="X1115" s="2" t="s">
        <v>10722</v>
      </c>
      <c r="Y1115" s="2" t="s">
        <v>10723</v>
      </c>
      <c r="Z1115" s="2" t="s">
        <v>62</v>
      </c>
      <c r="AA1115" s="2" t="s">
        <v>62</v>
      </c>
      <c r="AB1115" s="2" t="s">
        <v>10721</v>
      </c>
      <c r="AC1115" s="2" t="s">
        <v>10724</v>
      </c>
      <c r="AD1115" s="2" t="s">
        <v>10725</v>
      </c>
      <c r="AE1115" s="2" t="s">
        <v>10726</v>
      </c>
      <c r="AF1115" s="2" t="s">
        <v>234</v>
      </c>
      <c r="AG1115" s="2" t="s">
        <v>10727</v>
      </c>
      <c r="AH1115" s="2" t="s">
        <v>73</v>
      </c>
      <c r="AI1115" s="2" t="s">
        <v>74</v>
      </c>
      <c r="AJ1115" s="2" t="s">
        <v>10728</v>
      </c>
      <c r="AK1115" s="2" t="s">
        <v>10729</v>
      </c>
      <c r="AL1115" s="2" t="s">
        <v>75</v>
      </c>
      <c r="AM1115" s="2" t="s">
        <v>10730</v>
      </c>
      <c r="AN1115" s="2" t="s">
        <v>62</v>
      </c>
      <c r="AO1115" s="19" t="s">
        <v>62</v>
      </c>
      <c r="AP1115" s="2" t="s">
        <v>62</v>
      </c>
      <c r="AQ1115" s="2" t="s">
        <v>62</v>
      </c>
      <c r="AR1115" s="2" t="s">
        <v>62</v>
      </c>
      <c r="AS1115" s="2" t="s">
        <v>62</v>
      </c>
      <c r="AT1115" s="2" t="s">
        <v>62</v>
      </c>
      <c r="AU1115" s="2" t="s">
        <v>62</v>
      </c>
      <c r="AV1115" s="19" t="s">
        <v>57</v>
      </c>
      <c r="AW1115" s="2" t="s">
        <v>77</v>
      </c>
      <c r="AX1115" s="2" t="s">
        <v>57</v>
      </c>
      <c r="AY1115" s="2" t="s">
        <v>77</v>
      </c>
    </row>
    <row r="1116" spans="1:51" s="91" customFormat="1" ht="22.5" customHeight="1" x14ac:dyDescent="0.25">
      <c r="A1116" s="18" t="s">
        <v>10731</v>
      </c>
      <c r="B1116" s="2" t="s">
        <v>10732</v>
      </c>
      <c r="C1116" s="2" t="s">
        <v>595</v>
      </c>
      <c r="D1116" s="2" t="s">
        <v>9171</v>
      </c>
      <c r="E1116" s="2" t="s">
        <v>56</v>
      </c>
      <c r="F1116" s="19">
        <v>1</v>
      </c>
      <c r="G1116" s="19">
        <v>34.97</v>
      </c>
      <c r="H1116" s="19">
        <v>21.41</v>
      </c>
      <c r="I1116" s="19">
        <v>-11.94</v>
      </c>
      <c r="J1116" s="19">
        <v>-21.41</v>
      </c>
      <c r="K1116" s="19" t="s">
        <v>57</v>
      </c>
      <c r="L1116" s="19">
        <v>23.03</v>
      </c>
      <c r="M1116" s="2" t="s">
        <v>666</v>
      </c>
      <c r="N1116" s="2" t="s">
        <v>56</v>
      </c>
      <c r="O1116" s="112">
        <v>66080</v>
      </c>
      <c r="P1116" s="2" t="s">
        <v>6568</v>
      </c>
      <c r="Q1116" s="2" t="s">
        <v>60</v>
      </c>
      <c r="R1116" s="2" t="s">
        <v>6569</v>
      </c>
      <c r="S1116" s="2" t="s">
        <v>62</v>
      </c>
      <c r="T1116" s="19">
        <v>34.97</v>
      </c>
      <c r="U1116" s="19" t="s">
        <v>63</v>
      </c>
      <c r="V1116" s="2" t="s">
        <v>64</v>
      </c>
      <c r="W1116" s="2" t="s">
        <v>10733</v>
      </c>
      <c r="X1116" s="2" t="s">
        <v>10734</v>
      </c>
      <c r="Y1116" s="2" t="s">
        <v>10735</v>
      </c>
      <c r="Z1116" s="2" t="s">
        <v>62</v>
      </c>
      <c r="AA1116" s="2" t="s">
        <v>62</v>
      </c>
      <c r="AB1116" s="2" t="s">
        <v>10733</v>
      </c>
      <c r="AC1116" s="2" t="s">
        <v>10736</v>
      </c>
      <c r="AD1116" s="2" t="s">
        <v>10737</v>
      </c>
      <c r="AE1116" s="2" t="s">
        <v>10738</v>
      </c>
      <c r="AF1116" s="2" t="s">
        <v>853</v>
      </c>
      <c r="AG1116" s="2" t="s">
        <v>10739</v>
      </c>
      <c r="AH1116" s="2" t="s">
        <v>73</v>
      </c>
      <c r="AI1116" s="2" t="s">
        <v>74</v>
      </c>
      <c r="AJ1116" s="2" t="s">
        <v>10683</v>
      </c>
      <c r="AK1116" s="2" t="s">
        <v>10740</v>
      </c>
      <c r="AL1116" s="2" t="s">
        <v>75</v>
      </c>
      <c r="AM1116" s="2" t="s">
        <v>10741</v>
      </c>
      <c r="AN1116" s="2" t="s">
        <v>62</v>
      </c>
      <c r="AO1116" s="19" t="s">
        <v>62</v>
      </c>
      <c r="AP1116" s="2" t="s">
        <v>62</v>
      </c>
      <c r="AQ1116" s="2" t="s">
        <v>62</v>
      </c>
      <c r="AR1116" s="2" t="s">
        <v>62</v>
      </c>
      <c r="AS1116" s="2" t="s">
        <v>62</v>
      </c>
      <c r="AT1116" s="2" t="s">
        <v>62</v>
      </c>
      <c r="AU1116" s="2" t="s">
        <v>62</v>
      </c>
      <c r="AV1116" s="19" t="s">
        <v>57</v>
      </c>
      <c r="AW1116" s="2" t="s">
        <v>77</v>
      </c>
      <c r="AX1116" s="2" t="s">
        <v>57</v>
      </c>
      <c r="AY1116" s="2" t="s">
        <v>77</v>
      </c>
    </row>
    <row r="1117" spans="1:51" s="91" customFormat="1" ht="22.5" customHeight="1" x14ac:dyDescent="0.25">
      <c r="A1117" s="18" t="s">
        <v>10742</v>
      </c>
      <c r="B1117" s="2" t="s">
        <v>10743</v>
      </c>
      <c r="C1117" s="2" t="s">
        <v>595</v>
      </c>
      <c r="D1117" s="2" t="s">
        <v>7745</v>
      </c>
      <c r="E1117" s="2" t="s">
        <v>77</v>
      </c>
      <c r="F1117" s="19">
        <v>1</v>
      </c>
      <c r="G1117" s="19">
        <v>60.31</v>
      </c>
      <c r="H1117" s="19">
        <v>18.12</v>
      </c>
      <c r="I1117" s="19">
        <v>-13.24</v>
      </c>
      <c r="J1117" s="19">
        <v>-18.12</v>
      </c>
      <c r="K1117" s="19" t="s">
        <v>57</v>
      </c>
      <c r="L1117" s="19">
        <v>47.07</v>
      </c>
      <c r="M1117" s="2" t="s">
        <v>666</v>
      </c>
      <c r="N1117" s="2" t="s">
        <v>56</v>
      </c>
      <c r="O1117" s="112">
        <v>880549</v>
      </c>
      <c r="P1117" s="2" t="s">
        <v>6259</v>
      </c>
      <c r="Q1117" s="2" t="s">
        <v>60</v>
      </c>
      <c r="R1117" s="2" t="s">
        <v>6260</v>
      </c>
      <c r="S1117" s="2" t="s">
        <v>62</v>
      </c>
      <c r="T1117" s="19">
        <v>60.31</v>
      </c>
      <c r="U1117" s="19" t="s">
        <v>83</v>
      </c>
      <c r="V1117" s="2" t="s">
        <v>64</v>
      </c>
      <c r="W1117" s="2" t="s">
        <v>10744</v>
      </c>
      <c r="X1117" s="2" t="s">
        <v>10745</v>
      </c>
      <c r="Y1117" s="2" t="s">
        <v>10746</v>
      </c>
      <c r="Z1117" s="2" t="s">
        <v>62</v>
      </c>
      <c r="AA1117" s="2" t="s">
        <v>62</v>
      </c>
      <c r="AB1117" s="2" t="s">
        <v>10744</v>
      </c>
      <c r="AC1117" s="2" t="s">
        <v>10747</v>
      </c>
      <c r="AD1117" s="2" t="s">
        <v>10748</v>
      </c>
      <c r="AE1117" s="2" t="s">
        <v>10749</v>
      </c>
      <c r="AF1117" s="2" t="s">
        <v>71</v>
      </c>
      <c r="AG1117" s="2" t="s">
        <v>10750</v>
      </c>
      <c r="AH1117" s="2" t="s">
        <v>73</v>
      </c>
      <c r="AI1117" s="2" t="s">
        <v>74</v>
      </c>
      <c r="AJ1117" s="2" t="s">
        <v>9991</v>
      </c>
      <c r="AK1117" s="2" t="s">
        <v>10751</v>
      </c>
      <c r="AL1117" s="2" t="s">
        <v>75</v>
      </c>
      <c r="AM1117" s="2" t="s">
        <v>10752</v>
      </c>
      <c r="AN1117" s="2" t="s">
        <v>62</v>
      </c>
      <c r="AO1117" s="19" t="s">
        <v>62</v>
      </c>
      <c r="AP1117" s="2" t="s">
        <v>62</v>
      </c>
      <c r="AQ1117" s="2" t="s">
        <v>62</v>
      </c>
      <c r="AR1117" s="2" t="s">
        <v>62</v>
      </c>
      <c r="AS1117" s="2" t="s">
        <v>62</v>
      </c>
      <c r="AT1117" s="2" t="s">
        <v>62</v>
      </c>
      <c r="AU1117" s="2" t="s">
        <v>62</v>
      </c>
      <c r="AV1117" s="19" t="s">
        <v>57</v>
      </c>
      <c r="AW1117" s="2" t="s">
        <v>77</v>
      </c>
      <c r="AX1117" s="2" t="s">
        <v>57</v>
      </c>
      <c r="AY1117" s="2" t="s">
        <v>77</v>
      </c>
    </row>
    <row r="1118" spans="1:51" s="91" customFormat="1" ht="22.5" customHeight="1" x14ac:dyDescent="0.25">
      <c r="A1118" s="18" t="s">
        <v>10753</v>
      </c>
      <c r="B1118" s="2" t="s">
        <v>10754</v>
      </c>
      <c r="C1118" s="2" t="s">
        <v>595</v>
      </c>
      <c r="D1118" s="2" t="s">
        <v>9207</v>
      </c>
      <c r="E1118" s="2" t="s">
        <v>77</v>
      </c>
      <c r="F1118" s="19">
        <v>1</v>
      </c>
      <c r="G1118" s="19">
        <v>78.900000000000006</v>
      </c>
      <c r="H1118" s="19">
        <v>10.65</v>
      </c>
      <c r="I1118" s="19">
        <v>-19.41</v>
      </c>
      <c r="J1118" s="19">
        <v>-10.65</v>
      </c>
      <c r="K1118" s="19" t="s">
        <v>57</v>
      </c>
      <c r="L1118" s="19">
        <v>59.49</v>
      </c>
      <c r="M1118" s="2" t="s">
        <v>666</v>
      </c>
      <c r="N1118" s="2" t="s">
        <v>62</v>
      </c>
      <c r="O1118" s="2" t="s">
        <v>10755</v>
      </c>
      <c r="P1118" s="2" t="s">
        <v>10756</v>
      </c>
      <c r="Q1118" s="2" t="s">
        <v>60</v>
      </c>
      <c r="R1118" s="2" t="s">
        <v>10757</v>
      </c>
      <c r="S1118" s="2" t="s">
        <v>62</v>
      </c>
      <c r="T1118" s="19">
        <v>78.900000000000006</v>
      </c>
      <c r="U1118" s="19" t="s">
        <v>63</v>
      </c>
      <c r="V1118" s="2" t="s">
        <v>64</v>
      </c>
      <c r="W1118" s="2" t="s">
        <v>10758</v>
      </c>
      <c r="X1118" s="2" t="s">
        <v>10759</v>
      </c>
      <c r="Y1118" s="2" t="s">
        <v>10760</v>
      </c>
      <c r="Z1118" s="2" t="s">
        <v>62</v>
      </c>
      <c r="AA1118" s="2" t="s">
        <v>62</v>
      </c>
      <c r="AB1118" s="2" t="s">
        <v>10758</v>
      </c>
      <c r="AC1118" s="2" t="s">
        <v>10761</v>
      </c>
      <c r="AD1118" s="2" t="s">
        <v>10762</v>
      </c>
      <c r="AE1118" s="2" t="s">
        <v>234</v>
      </c>
      <c r="AF1118" s="2" t="s">
        <v>234</v>
      </c>
      <c r="AG1118" s="2" t="s">
        <v>10763</v>
      </c>
      <c r="AH1118" s="2" t="s">
        <v>73</v>
      </c>
      <c r="AI1118" s="2" t="s">
        <v>74</v>
      </c>
      <c r="AJ1118" s="2" t="s">
        <v>10558</v>
      </c>
      <c r="AK1118" s="2" t="s">
        <v>10764</v>
      </c>
      <c r="AL1118" s="2" t="s">
        <v>75</v>
      </c>
      <c r="AM1118" s="2" t="s">
        <v>10765</v>
      </c>
      <c r="AN1118" s="2" t="s">
        <v>10766</v>
      </c>
      <c r="AO1118" s="19" t="s">
        <v>62</v>
      </c>
      <c r="AP1118" s="2" t="s">
        <v>62</v>
      </c>
      <c r="AQ1118" s="2" t="s">
        <v>62</v>
      </c>
      <c r="AR1118" s="2" t="s">
        <v>62</v>
      </c>
      <c r="AS1118" s="2" t="s">
        <v>62</v>
      </c>
      <c r="AT1118" s="2" t="s">
        <v>62</v>
      </c>
      <c r="AU1118" s="2" t="s">
        <v>62</v>
      </c>
      <c r="AV1118" s="19" t="s">
        <v>57</v>
      </c>
      <c r="AW1118" s="2" t="s">
        <v>77</v>
      </c>
      <c r="AX1118" s="2" t="s">
        <v>57</v>
      </c>
      <c r="AY1118" s="2" t="s">
        <v>77</v>
      </c>
    </row>
    <row r="1119" spans="1:51" s="91" customFormat="1" ht="22.5" customHeight="1" x14ac:dyDescent="0.25">
      <c r="A1119" s="18" t="s">
        <v>10767</v>
      </c>
      <c r="B1119" s="2" t="s">
        <v>10768</v>
      </c>
      <c r="C1119" s="2" t="s">
        <v>595</v>
      </c>
      <c r="D1119" s="2" t="s">
        <v>9171</v>
      </c>
      <c r="E1119" s="2" t="s">
        <v>77</v>
      </c>
      <c r="F1119" s="19">
        <v>1</v>
      </c>
      <c r="G1119" s="19">
        <v>238.89</v>
      </c>
      <c r="H1119" s="19" t="s">
        <v>57</v>
      </c>
      <c r="I1119" s="19">
        <v>-40.61</v>
      </c>
      <c r="J1119" s="19">
        <v>-25.95</v>
      </c>
      <c r="K1119" s="19" t="s">
        <v>57</v>
      </c>
      <c r="L1119" s="19">
        <v>172.33</v>
      </c>
      <c r="M1119" s="2" t="s">
        <v>666</v>
      </c>
      <c r="N1119" s="2" t="s">
        <v>56</v>
      </c>
      <c r="O1119" s="2" t="s">
        <v>1148</v>
      </c>
      <c r="P1119" s="2" t="s">
        <v>1149</v>
      </c>
      <c r="Q1119" s="2" t="s">
        <v>60</v>
      </c>
      <c r="R1119" s="2" t="s">
        <v>1150</v>
      </c>
      <c r="S1119" s="2" t="s">
        <v>62</v>
      </c>
      <c r="T1119" s="19">
        <v>238.89</v>
      </c>
      <c r="U1119" s="19" t="s">
        <v>63</v>
      </c>
      <c r="V1119" s="2" t="s">
        <v>64</v>
      </c>
      <c r="W1119" s="2" t="s">
        <v>10769</v>
      </c>
      <c r="X1119" s="2" t="s">
        <v>10770</v>
      </c>
      <c r="Y1119" s="2" t="s">
        <v>10771</v>
      </c>
      <c r="Z1119" s="2" t="s">
        <v>62</v>
      </c>
      <c r="AA1119" s="2" t="s">
        <v>62</v>
      </c>
      <c r="AB1119" s="2" t="s">
        <v>10769</v>
      </c>
      <c r="AC1119" s="2" t="s">
        <v>10772</v>
      </c>
      <c r="AD1119" s="2" t="s">
        <v>10773</v>
      </c>
      <c r="AE1119" s="2" t="s">
        <v>4576</v>
      </c>
      <c r="AF1119" s="2" t="s">
        <v>71</v>
      </c>
      <c r="AG1119" s="2" t="s">
        <v>10774</v>
      </c>
      <c r="AH1119" s="2" t="s">
        <v>73</v>
      </c>
      <c r="AI1119" s="2" t="s">
        <v>74</v>
      </c>
      <c r="AJ1119" s="2" t="s">
        <v>10775</v>
      </c>
      <c r="AK1119" s="2" t="s">
        <v>10776</v>
      </c>
      <c r="AL1119" s="2" t="s">
        <v>75</v>
      </c>
      <c r="AM1119" s="2" t="s">
        <v>10777</v>
      </c>
      <c r="AN1119" s="2" t="s">
        <v>62</v>
      </c>
      <c r="AO1119" s="19" t="s">
        <v>62</v>
      </c>
      <c r="AP1119" s="2" t="s">
        <v>62</v>
      </c>
      <c r="AQ1119" s="2" t="s">
        <v>62</v>
      </c>
      <c r="AR1119" s="2" t="s">
        <v>62</v>
      </c>
      <c r="AS1119" s="2" t="s">
        <v>62</v>
      </c>
      <c r="AT1119" s="2" t="s">
        <v>62</v>
      </c>
      <c r="AU1119" s="2" t="s">
        <v>62</v>
      </c>
      <c r="AV1119" s="19" t="s">
        <v>57</v>
      </c>
      <c r="AW1119" s="2" t="s">
        <v>77</v>
      </c>
      <c r="AX1119" s="2" t="s">
        <v>57</v>
      </c>
      <c r="AY1119" s="2" t="s">
        <v>77</v>
      </c>
    </row>
    <row r="1120" spans="1:51" s="91" customFormat="1" ht="22.5" customHeight="1" x14ac:dyDescent="0.25">
      <c r="A1120" s="18" t="s">
        <v>10778</v>
      </c>
      <c r="B1120" s="2" t="s">
        <v>10779</v>
      </c>
      <c r="C1120" s="2" t="s">
        <v>595</v>
      </c>
      <c r="D1120" s="2" t="s">
        <v>10306</v>
      </c>
      <c r="E1120" s="2" t="s">
        <v>77</v>
      </c>
      <c r="F1120" s="19">
        <v>1</v>
      </c>
      <c r="G1120" s="19">
        <v>127.9</v>
      </c>
      <c r="H1120" s="19">
        <v>1.59</v>
      </c>
      <c r="I1120" s="19">
        <v>-15.35</v>
      </c>
      <c r="J1120" s="19" t="s">
        <v>57</v>
      </c>
      <c r="K1120" s="19" t="s">
        <v>57</v>
      </c>
      <c r="L1120" s="19">
        <v>114.14</v>
      </c>
      <c r="M1120" s="2" t="s">
        <v>666</v>
      </c>
      <c r="N1120" s="2" t="s">
        <v>56</v>
      </c>
      <c r="O1120" s="2" t="s">
        <v>10780</v>
      </c>
      <c r="P1120" s="2" t="s">
        <v>10781</v>
      </c>
      <c r="Q1120" s="2" t="s">
        <v>60</v>
      </c>
      <c r="R1120" s="2" t="s">
        <v>10782</v>
      </c>
      <c r="S1120" s="2" t="s">
        <v>62</v>
      </c>
      <c r="T1120" s="19">
        <v>127.9</v>
      </c>
      <c r="U1120" s="19" t="s">
        <v>83</v>
      </c>
      <c r="V1120" s="2" t="s">
        <v>64</v>
      </c>
      <c r="W1120" s="2" t="s">
        <v>10783</v>
      </c>
      <c r="X1120" s="2" t="s">
        <v>10784</v>
      </c>
      <c r="Y1120" s="2" t="s">
        <v>10785</v>
      </c>
      <c r="Z1120" s="2" t="s">
        <v>62</v>
      </c>
      <c r="AA1120" s="2" t="s">
        <v>62</v>
      </c>
      <c r="AB1120" s="2" t="s">
        <v>10783</v>
      </c>
      <c r="AC1120" s="2" t="s">
        <v>10786</v>
      </c>
      <c r="AD1120" s="2" t="s">
        <v>10787</v>
      </c>
      <c r="AE1120" s="2" t="s">
        <v>234</v>
      </c>
      <c r="AF1120" s="2" t="s">
        <v>234</v>
      </c>
      <c r="AG1120" s="2" t="s">
        <v>10788</v>
      </c>
      <c r="AH1120" s="2" t="s">
        <v>73</v>
      </c>
      <c r="AI1120" s="2" t="s">
        <v>236</v>
      </c>
      <c r="AJ1120" s="2" t="s">
        <v>10789</v>
      </c>
      <c r="AK1120" s="2" t="s">
        <v>10790</v>
      </c>
      <c r="AL1120" s="2" t="s">
        <v>10791</v>
      </c>
      <c r="AM1120" s="2" t="s">
        <v>10792</v>
      </c>
      <c r="AN1120" s="2" t="s">
        <v>62</v>
      </c>
      <c r="AO1120" s="19" t="s">
        <v>62</v>
      </c>
      <c r="AP1120" s="2" t="s">
        <v>62</v>
      </c>
      <c r="AQ1120" s="2" t="s">
        <v>62</v>
      </c>
      <c r="AR1120" s="2" t="s">
        <v>62</v>
      </c>
      <c r="AS1120" s="2" t="s">
        <v>62</v>
      </c>
      <c r="AT1120" s="2" t="s">
        <v>62</v>
      </c>
      <c r="AU1120" s="2" t="s">
        <v>62</v>
      </c>
      <c r="AV1120" s="19" t="s">
        <v>57</v>
      </c>
      <c r="AW1120" s="2" t="s">
        <v>77</v>
      </c>
      <c r="AX1120" s="2" t="s">
        <v>57</v>
      </c>
      <c r="AY1120" s="2" t="s">
        <v>77</v>
      </c>
    </row>
    <row r="1121" spans="1:51" s="91" customFormat="1" ht="22.5" customHeight="1" x14ac:dyDescent="0.25">
      <c r="A1121" s="18" t="s">
        <v>10802</v>
      </c>
      <c r="B1121" s="2" t="s">
        <v>10803</v>
      </c>
      <c r="C1121" s="2" t="s">
        <v>595</v>
      </c>
      <c r="D1121" s="2" t="s">
        <v>9171</v>
      </c>
      <c r="E1121" s="2" t="s">
        <v>56</v>
      </c>
      <c r="F1121" s="19">
        <v>1</v>
      </c>
      <c r="G1121" s="19">
        <v>200.99</v>
      </c>
      <c r="H1121" s="19">
        <v>48.07</v>
      </c>
      <c r="I1121" s="19">
        <v>-34.17</v>
      </c>
      <c r="J1121" s="19">
        <v>-114.02</v>
      </c>
      <c r="K1121" s="19" t="s">
        <v>57</v>
      </c>
      <c r="L1121" s="19">
        <v>100.87</v>
      </c>
      <c r="M1121" s="2" t="s">
        <v>666</v>
      </c>
      <c r="N1121" s="2" t="s">
        <v>56</v>
      </c>
      <c r="O1121" s="2" t="s">
        <v>215</v>
      </c>
      <c r="P1121" s="2" t="s">
        <v>216</v>
      </c>
      <c r="Q1121" s="2" t="s">
        <v>60</v>
      </c>
      <c r="R1121" s="2" t="s">
        <v>217</v>
      </c>
      <c r="S1121" s="2" t="s">
        <v>62</v>
      </c>
      <c r="T1121" s="19">
        <v>200.99</v>
      </c>
      <c r="U1121" s="19" t="s">
        <v>63</v>
      </c>
      <c r="V1121" s="2" t="s">
        <v>64</v>
      </c>
      <c r="W1121" s="2" t="s">
        <v>10804</v>
      </c>
      <c r="X1121" s="2" t="s">
        <v>10805</v>
      </c>
      <c r="Y1121" s="2" t="s">
        <v>10806</v>
      </c>
      <c r="Z1121" s="2" t="s">
        <v>62</v>
      </c>
      <c r="AA1121" s="2" t="s">
        <v>62</v>
      </c>
      <c r="AB1121" s="2" t="s">
        <v>10804</v>
      </c>
      <c r="AC1121" s="2" t="s">
        <v>10807</v>
      </c>
      <c r="AD1121" s="2" t="s">
        <v>10808</v>
      </c>
      <c r="AE1121" s="2" t="s">
        <v>10809</v>
      </c>
      <c r="AF1121" s="2" t="s">
        <v>1814</v>
      </c>
      <c r="AG1121" s="2" t="s">
        <v>10810</v>
      </c>
      <c r="AH1121" s="2" t="s">
        <v>73</v>
      </c>
      <c r="AI1121" s="2" t="s">
        <v>74</v>
      </c>
      <c r="AJ1121" s="2" t="s">
        <v>10279</v>
      </c>
      <c r="AK1121" s="2" t="s">
        <v>10811</v>
      </c>
      <c r="AL1121" s="2" t="s">
        <v>75</v>
      </c>
      <c r="AM1121" s="2" t="s">
        <v>10812</v>
      </c>
      <c r="AN1121" s="2" t="s">
        <v>62</v>
      </c>
      <c r="AO1121" s="19" t="s">
        <v>62</v>
      </c>
      <c r="AP1121" s="2" t="s">
        <v>62</v>
      </c>
      <c r="AQ1121" s="2" t="s">
        <v>62</v>
      </c>
      <c r="AR1121" s="2" t="s">
        <v>62</v>
      </c>
      <c r="AS1121" s="2" t="s">
        <v>62</v>
      </c>
      <c r="AT1121" s="2" t="s">
        <v>62</v>
      </c>
      <c r="AU1121" s="2" t="s">
        <v>62</v>
      </c>
      <c r="AV1121" s="19" t="s">
        <v>57</v>
      </c>
      <c r="AW1121" s="2" t="s">
        <v>77</v>
      </c>
      <c r="AX1121" s="2" t="s">
        <v>57</v>
      </c>
      <c r="AY1121" s="2" t="s">
        <v>77</v>
      </c>
    </row>
    <row r="1122" spans="1:51" s="91" customFormat="1" ht="22.5" customHeight="1" x14ac:dyDescent="0.25">
      <c r="A1122" s="18" t="s">
        <v>10813</v>
      </c>
      <c r="B1122" s="2" t="s">
        <v>10814</v>
      </c>
      <c r="C1122" s="2" t="s">
        <v>595</v>
      </c>
      <c r="D1122" s="2" t="s">
        <v>9171</v>
      </c>
      <c r="E1122" s="2" t="s">
        <v>77</v>
      </c>
      <c r="F1122" s="19">
        <v>1</v>
      </c>
      <c r="G1122" s="19">
        <v>149.99</v>
      </c>
      <c r="H1122" s="19" t="s">
        <v>57</v>
      </c>
      <c r="I1122" s="19">
        <v>-18</v>
      </c>
      <c r="J1122" s="19">
        <v>-22.95</v>
      </c>
      <c r="K1122" s="19" t="s">
        <v>57</v>
      </c>
      <c r="L1122" s="19">
        <v>109.04</v>
      </c>
      <c r="M1122" s="2" t="s">
        <v>666</v>
      </c>
      <c r="N1122" s="2" t="s">
        <v>56</v>
      </c>
      <c r="O1122" s="112">
        <v>66640</v>
      </c>
      <c r="P1122" s="2" t="s">
        <v>1795</v>
      </c>
      <c r="Q1122" s="2" t="s">
        <v>60</v>
      </c>
      <c r="R1122" s="2" t="s">
        <v>1796</v>
      </c>
      <c r="S1122" s="2" t="s">
        <v>62</v>
      </c>
      <c r="T1122" s="19">
        <v>149.99</v>
      </c>
      <c r="U1122" s="19" t="s">
        <v>83</v>
      </c>
      <c r="V1122" s="2" t="s">
        <v>64</v>
      </c>
      <c r="W1122" s="2" t="s">
        <v>10815</v>
      </c>
      <c r="X1122" s="2" t="s">
        <v>10816</v>
      </c>
      <c r="Y1122" s="2" t="s">
        <v>7215</v>
      </c>
      <c r="Z1122" s="2" t="s">
        <v>62</v>
      </c>
      <c r="AA1122" s="2" t="s">
        <v>62</v>
      </c>
      <c r="AB1122" s="2" t="s">
        <v>10815</v>
      </c>
      <c r="AC1122" s="2" t="s">
        <v>10817</v>
      </c>
      <c r="AD1122" s="2" t="s">
        <v>7217</v>
      </c>
      <c r="AE1122" s="2" t="s">
        <v>7218</v>
      </c>
      <c r="AF1122" s="2" t="s">
        <v>71</v>
      </c>
      <c r="AG1122" s="2" t="s">
        <v>7219</v>
      </c>
      <c r="AH1122" s="2" t="s">
        <v>73</v>
      </c>
      <c r="AI1122" s="2" t="s">
        <v>74</v>
      </c>
      <c r="AJ1122" s="2" t="s">
        <v>10683</v>
      </c>
      <c r="AK1122" s="2" t="s">
        <v>10818</v>
      </c>
      <c r="AL1122" s="2" t="s">
        <v>75</v>
      </c>
      <c r="AM1122" s="2" t="s">
        <v>10819</v>
      </c>
      <c r="AN1122" s="2" t="s">
        <v>10820</v>
      </c>
      <c r="AO1122" s="19" t="s">
        <v>62</v>
      </c>
      <c r="AP1122" s="2" t="s">
        <v>62</v>
      </c>
      <c r="AQ1122" s="2" t="s">
        <v>62</v>
      </c>
      <c r="AR1122" s="2" t="s">
        <v>62</v>
      </c>
      <c r="AS1122" s="2" t="s">
        <v>62</v>
      </c>
      <c r="AT1122" s="2" t="s">
        <v>62</v>
      </c>
      <c r="AU1122" s="2" t="s">
        <v>62</v>
      </c>
      <c r="AV1122" s="19" t="s">
        <v>57</v>
      </c>
      <c r="AW1122" s="2" t="s">
        <v>77</v>
      </c>
      <c r="AX1122" s="2" t="s">
        <v>57</v>
      </c>
      <c r="AY1122" s="2" t="s">
        <v>77</v>
      </c>
    </row>
    <row r="1123" spans="1:51" s="91" customFormat="1" ht="22.5" customHeight="1" x14ac:dyDescent="0.25">
      <c r="A1123" s="18" t="s">
        <v>10821</v>
      </c>
      <c r="B1123" s="2" t="s">
        <v>10822</v>
      </c>
      <c r="C1123" s="2" t="s">
        <v>595</v>
      </c>
      <c r="D1123" s="2" t="s">
        <v>6409</v>
      </c>
      <c r="E1123" s="2" t="s">
        <v>77</v>
      </c>
      <c r="F1123" s="19">
        <v>1</v>
      </c>
      <c r="G1123" s="19">
        <v>210.69</v>
      </c>
      <c r="H1123" s="19" t="s">
        <v>57</v>
      </c>
      <c r="I1123" s="19">
        <v>-35.82</v>
      </c>
      <c r="J1123" s="19">
        <v>-25.95</v>
      </c>
      <c r="K1123" s="19" t="s">
        <v>57</v>
      </c>
      <c r="L1123" s="19">
        <v>148.91999999999999</v>
      </c>
      <c r="M1123" s="2" t="s">
        <v>666</v>
      </c>
      <c r="N1123" s="2" t="s">
        <v>56</v>
      </c>
      <c r="O1123" s="2" t="s">
        <v>2212</v>
      </c>
      <c r="P1123" s="2" t="s">
        <v>2500</v>
      </c>
      <c r="Q1123" s="2" t="s">
        <v>60</v>
      </c>
      <c r="R1123" s="2" t="s">
        <v>2501</v>
      </c>
      <c r="S1123" s="2" t="s">
        <v>62</v>
      </c>
      <c r="T1123" s="19">
        <v>210.69</v>
      </c>
      <c r="U1123" s="19" t="s">
        <v>63</v>
      </c>
      <c r="V1123" s="2" t="s">
        <v>64</v>
      </c>
      <c r="W1123" s="2" t="s">
        <v>10823</v>
      </c>
      <c r="X1123" s="2" t="s">
        <v>10824</v>
      </c>
      <c r="Y1123" s="2" t="s">
        <v>10825</v>
      </c>
      <c r="Z1123" s="2" t="s">
        <v>62</v>
      </c>
      <c r="AA1123" s="2" t="s">
        <v>62</v>
      </c>
      <c r="AB1123" s="2" t="s">
        <v>10823</v>
      </c>
      <c r="AC1123" s="2" t="s">
        <v>10826</v>
      </c>
      <c r="AD1123" s="2" t="s">
        <v>10827</v>
      </c>
      <c r="AE1123" s="2" t="s">
        <v>10828</v>
      </c>
      <c r="AF1123" s="2" t="s">
        <v>71</v>
      </c>
      <c r="AG1123" s="2" t="s">
        <v>10829</v>
      </c>
      <c r="AH1123" s="2" t="s">
        <v>73</v>
      </c>
      <c r="AI1123" s="2" t="s">
        <v>74</v>
      </c>
      <c r="AJ1123" s="2" t="s">
        <v>10830</v>
      </c>
      <c r="AK1123" s="2" t="s">
        <v>10831</v>
      </c>
      <c r="AL1123" s="2" t="s">
        <v>6254</v>
      </c>
      <c r="AM1123" s="2" t="s">
        <v>10832</v>
      </c>
      <c r="AN1123" s="2" t="s">
        <v>10833</v>
      </c>
      <c r="AO1123" s="19" t="s">
        <v>62</v>
      </c>
      <c r="AP1123" s="2" t="s">
        <v>62</v>
      </c>
      <c r="AQ1123" s="2" t="s">
        <v>62</v>
      </c>
      <c r="AR1123" s="2" t="s">
        <v>62</v>
      </c>
      <c r="AS1123" s="2" t="s">
        <v>62</v>
      </c>
      <c r="AT1123" s="2" t="s">
        <v>62</v>
      </c>
      <c r="AU1123" s="2" t="s">
        <v>62</v>
      </c>
      <c r="AV1123" s="19" t="s">
        <v>57</v>
      </c>
      <c r="AW1123" s="2" t="s">
        <v>77</v>
      </c>
      <c r="AX1123" s="2" t="s">
        <v>57</v>
      </c>
      <c r="AY1123" s="2" t="s">
        <v>77</v>
      </c>
    </row>
    <row r="1124" spans="1:51" s="91" customFormat="1" ht="22.5" customHeight="1" x14ac:dyDescent="0.25">
      <c r="A1124" s="18" t="s">
        <v>10834</v>
      </c>
      <c r="B1124" s="2" t="s">
        <v>10822</v>
      </c>
      <c r="C1124" s="2" t="s">
        <v>595</v>
      </c>
      <c r="D1124" s="2" t="s">
        <v>9207</v>
      </c>
      <c r="E1124" s="2" t="s">
        <v>56</v>
      </c>
      <c r="F1124" s="19">
        <v>1</v>
      </c>
      <c r="G1124" s="19">
        <v>254.72</v>
      </c>
      <c r="H1124" s="19" t="s">
        <v>57</v>
      </c>
      <c r="I1124" s="19">
        <v>-43.3</v>
      </c>
      <c r="J1124" s="19">
        <v>-25.95</v>
      </c>
      <c r="K1124" s="19" t="s">
        <v>57</v>
      </c>
      <c r="L1124" s="19">
        <v>185.47</v>
      </c>
      <c r="M1124" s="2" t="s">
        <v>666</v>
      </c>
      <c r="N1124" s="2" t="s">
        <v>56</v>
      </c>
      <c r="O1124" s="2" t="s">
        <v>721</v>
      </c>
      <c r="P1124" s="2" t="s">
        <v>722</v>
      </c>
      <c r="Q1124" s="2" t="s">
        <v>60</v>
      </c>
      <c r="R1124" s="2" t="s">
        <v>723</v>
      </c>
      <c r="S1124" s="2" t="s">
        <v>62</v>
      </c>
      <c r="T1124" s="19">
        <v>254.72</v>
      </c>
      <c r="U1124" s="19" t="s">
        <v>63</v>
      </c>
      <c r="V1124" s="2" t="s">
        <v>64</v>
      </c>
      <c r="W1124" s="2" t="s">
        <v>10835</v>
      </c>
      <c r="X1124" s="2" t="s">
        <v>10836</v>
      </c>
      <c r="Y1124" s="2" t="s">
        <v>10837</v>
      </c>
      <c r="Z1124" s="2" t="s">
        <v>4334</v>
      </c>
      <c r="AA1124" s="2" t="s">
        <v>4334</v>
      </c>
      <c r="AB1124" s="2" t="s">
        <v>10835</v>
      </c>
      <c r="AC1124" s="2" t="s">
        <v>10838</v>
      </c>
      <c r="AD1124" s="2" t="s">
        <v>10839</v>
      </c>
      <c r="AE1124" s="2" t="s">
        <v>10840</v>
      </c>
      <c r="AF1124" s="2" t="s">
        <v>71</v>
      </c>
      <c r="AG1124" s="2" t="s">
        <v>10841</v>
      </c>
      <c r="AH1124" s="2" t="s">
        <v>73</v>
      </c>
      <c r="AI1124" s="2" t="s">
        <v>74</v>
      </c>
      <c r="AJ1124" s="2" t="s">
        <v>9835</v>
      </c>
      <c r="AK1124" s="2" t="s">
        <v>10842</v>
      </c>
      <c r="AL1124" s="2" t="s">
        <v>75</v>
      </c>
      <c r="AM1124" s="2" t="s">
        <v>10843</v>
      </c>
      <c r="AN1124" s="2" t="s">
        <v>62</v>
      </c>
      <c r="AO1124" s="19" t="s">
        <v>62</v>
      </c>
      <c r="AP1124" s="2" t="s">
        <v>62</v>
      </c>
      <c r="AQ1124" s="2" t="s">
        <v>62</v>
      </c>
      <c r="AR1124" s="2" t="s">
        <v>62</v>
      </c>
      <c r="AS1124" s="2" t="s">
        <v>62</v>
      </c>
      <c r="AT1124" s="2" t="s">
        <v>62</v>
      </c>
      <c r="AU1124" s="2" t="s">
        <v>62</v>
      </c>
      <c r="AV1124" s="19" t="s">
        <v>57</v>
      </c>
      <c r="AW1124" s="2" t="s">
        <v>77</v>
      </c>
      <c r="AX1124" s="2" t="s">
        <v>57</v>
      </c>
      <c r="AY1124" s="2" t="s">
        <v>77</v>
      </c>
    </row>
    <row r="1125" spans="1:51" s="91" customFormat="1" ht="22.5" customHeight="1" x14ac:dyDescent="0.25">
      <c r="A1125" s="18" t="s">
        <v>10844</v>
      </c>
      <c r="B1125" s="2" t="s">
        <v>10845</v>
      </c>
      <c r="C1125" s="2" t="s">
        <v>595</v>
      </c>
      <c r="D1125" s="2" t="s">
        <v>9762</v>
      </c>
      <c r="E1125" s="2" t="s">
        <v>77</v>
      </c>
      <c r="F1125" s="19">
        <v>1</v>
      </c>
      <c r="G1125" s="19">
        <v>43.65</v>
      </c>
      <c r="H1125" s="19">
        <v>21.87</v>
      </c>
      <c r="I1125" s="19">
        <v>-13.42</v>
      </c>
      <c r="J1125" s="19">
        <v>-21.87</v>
      </c>
      <c r="K1125" s="19" t="s">
        <v>57</v>
      </c>
      <c r="L1125" s="19">
        <v>30.23</v>
      </c>
      <c r="M1125" s="2" t="s">
        <v>666</v>
      </c>
      <c r="N1125" s="2" t="s">
        <v>62</v>
      </c>
      <c r="O1125" s="2" t="s">
        <v>470</v>
      </c>
      <c r="P1125" s="2" t="s">
        <v>4700</v>
      </c>
      <c r="Q1125" s="2" t="s">
        <v>60</v>
      </c>
      <c r="R1125" s="2" t="s">
        <v>4701</v>
      </c>
      <c r="S1125" s="2" t="s">
        <v>62</v>
      </c>
      <c r="T1125" s="19">
        <v>43.65</v>
      </c>
      <c r="U1125" s="19" t="s">
        <v>63</v>
      </c>
      <c r="V1125" s="2" t="s">
        <v>64</v>
      </c>
      <c r="W1125" s="2" t="s">
        <v>10846</v>
      </c>
      <c r="X1125" s="2" t="s">
        <v>10847</v>
      </c>
      <c r="Y1125" s="2" t="s">
        <v>10848</v>
      </c>
      <c r="Z1125" s="2" t="s">
        <v>62</v>
      </c>
      <c r="AA1125" s="2" t="s">
        <v>62</v>
      </c>
      <c r="AB1125" s="2" t="s">
        <v>10846</v>
      </c>
      <c r="AC1125" s="2" t="s">
        <v>10849</v>
      </c>
      <c r="AD1125" s="2" t="s">
        <v>10850</v>
      </c>
      <c r="AE1125" s="2" t="s">
        <v>169</v>
      </c>
      <c r="AF1125" s="2" t="s">
        <v>156</v>
      </c>
      <c r="AG1125" s="2" t="s">
        <v>10851</v>
      </c>
      <c r="AH1125" s="2" t="s">
        <v>73</v>
      </c>
      <c r="AI1125" s="2" t="s">
        <v>74</v>
      </c>
      <c r="AJ1125" s="2" t="s">
        <v>10852</v>
      </c>
      <c r="AK1125" s="2" t="s">
        <v>10853</v>
      </c>
      <c r="AL1125" s="2" t="s">
        <v>75</v>
      </c>
      <c r="AM1125" s="2" t="s">
        <v>10854</v>
      </c>
      <c r="AN1125" s="2" t="s">
        <v>62</v>
      </c>
      <c r="AO1125" s="19" t="s">
        <v>62</v>
      </c>
      <c r="AP1125" s="2" t="s">
        <v>62</v>
      </c>
      <c r="AQ1125" s="2" t="s">
        <v>62</v>
      </c>
      <c r="AR1125" s="2" t="s">
        <v>62</v>
      </c>
      <c r="AS1125" s="2" t="s">
        <v>62</v>
      </c>
      <c r="AT1125" s="2" t="s">
        <v>62</v>
      </c>
      <c r="AU1125" s="2" t="s">
        <v>62</v>
      </c>
      <c r="AV1125" s="19" t="s">
        <v>57</v>
      </c>
      <c r="AW1125" s="2" t="s">
        <v>77</v>
      </c>
      <c r="AX1125" s="2" t="s">
        <v>57</v>
      </c>
      <c r="AY1125" s="2" t="s">
        <v>77</v>
      </c>
    </row>
    <row r="1126" spans="1:51" s="91" customFormat="1" ht="22.5" customHeight="1" x14ac:dyDescent="0.25">
      <c r="A1126" s="18" t="s">
        <v>10855</v>
      </c>
      <c r="B1126" s="2" t="s">
        <v>10856</v>
      </c>
      <c r="C1126" s="2" t="s">
        <v>595</v>
      </c>
      <c r="D1126" s="2" t="s">
        <v>9762</v>
      </c>
      <c r="E1126" s="2" t="s">
        <v>77</v>
      </c>
      <c r="F1126" s="19">
        <v>1</v>
      </c>
      <c r="G1126" s="19">
        <v>38.61</v>
      </c>
      <c r="H1126" s="19">
        <v>22.42</v>
      </c>
      <c r="I1126" s="19">
        <v>-12.56</v>
      </c>
      <c r="J1126" s="19">
        <v>-22.42</v>
      </c>
      <c r="K1126" s="19" t="s">
        <v>57</v>
      </c>
      <c r="L1126" s="19">
        <v>26.05</v>
      </c>
      <c r="M1126" s="2" t="s">
        <v>666</v>
      </c>
      <c r="N1126" s="2" t="s">
        <v>62</v>
      </c>
      <c r="O1126" s="2" t="s">
        <v>470</v>
      </c>
      <c r="P1126" s="2" t="s">
        <v>5461</v>
      </c>
      <c r="Q1126" s="2" t="s">
        <v>60</v>
      </c>
      <c r="R1126" s="2" t="s">
        <v>5462</v>
      </c>
      <c r="S1126" s="2" t="s">
        <v>62</v>
      </c>
      <c r="T1126" s="19">
        <v>38.61</v>
      </c>
      <c r="U1126" s="19" t="s">
        <v>63</v>
      </c>
      <c r="V1126" s="2" t="s">
        <v>64</v>
      </c>
      <c r="W1126" s="2" t="s">
        <v>10857</v>
      </c>
      <c r="X1126" s="2" t="s">
        <v>10858</v>
      </c>
      <c r="Y1126" s="2" t="s">
        <v>10859</v>
      </c>
      <c r="Z1126" s="2" t="s">
        <v>62</v>
      </c>
      <c r="AA1126" s="2" t="s">
        <v>62</v>
      </c>
      <c r="AB1126" s="2" t="s">
        <v>10857</v>
      </c>
      <c r="AC1126" s="2" t="s">
        <v>10860</v>
      </c>
      <c r="AD1126" s="2" t="s">
        <v>10861</v>
      </c>
      <c r="AE1126" s="2" t="s">
        <v>10862</v>
      </c>
      <c r="AF1126" s="2" t="s">
        <v>345</v>
      </c>
      <c r="AG1126" s="2" t="s">
        <v>10863</v>
      </c>
      <c r="AH1126" s="2" t="s">
        <v>73</v>
      </c>
      <c r="AI1126" s="2" t="s">
        <v>74</v>
      </c>
      <c r="AJ1126" s="2" t="s">
        <v>10546</v>
      </c>
      <c r="AK1126" s="2" t="s">
        <v>10864</v>
      </c>
      <c r="AL1126" s="2" t="s">
        <v>75</v>
      </c>
      <c r="AM1126" s="2" t="s">
        <v>10865</v>
      </c>
      <c r="AN1126" s="2" t="s">
        <v>62</v>
      </c>
      <c r="AO1126" s="19" t="s">
        <v>62</v>
      </c>
      <c r="AP1126" s="2" t="s">
        <v>62</v>
      </c>
      <c r="AQ1126" s="2" t="s">
        <v>62</v>
      </c>
      <c r="AR1126" s="2" t="s">
        <v>62</v>
      </c>
      <c r="AS1126" s="2" t="s">
        <v>62</v>
      </c>
      <c r="AT1126" s="2" t="s">
        <v>62</v>
      </c>
      <c r="AU1126" s="2" t="s">
        <v>62</v>
      </c>
      <c r="AV1126" s="19" t="s">
        <v>57</v>
      </c>
      <c r="AW1126" s="2" t="s">
        <v>77</v>
      </c>
      <c r="AX1126" s="2" t="s">
        <v>57</v>
      </c>
      <c r="AY1126" s="2" t="s">
        <v>77</v>
      </c>
    </row>
    <row r="1127" spans="1:51" s="91" customFormat="1" ht="22.5" customHeight="1" x14ac:dyDescent="0.25">
      <c r="A1127" s="18" t="s">
        <v>10866</v>
      </c>
      <c r="B1127" s="2" t="s">
        <v>10867</v>
      </c>
      <c r="C1127" s="2" t="s">
        <v>595</v>
      </c>
      <c r="D1127" s="2" t="s">
        <v>10306</v>
      </c>
      <c r="E1127" s="2" t="s">
        <v>77</v>
      </c>
      <c r="F1127" s="19">
        <v>1</v>
      </c>
      <c r="G1127" s="19">
        <v>183.87</v>
      </c>
      <c r="H1127" s="19">
        <v>1.59</v>
      </c>
      <c r="I1127" s="19">
        <v>-22.06</v>
      </c>
      <c r="J1127" s="19" t="s">
        <v>57</v>
      </c>
      <c r="K1127" s="19" t="s">
        <v>57</v>
      </c>
      <c r="L1127" s="19">
        <v>163.4</v>
      </c>
      <c r="M1127" s="2" t="s">
        <v>666</v>
      </c>
      <c r="N1127" s="2" t="s">
        <v>56</v>
      </c>
      <c r="O1127" s="2" t="s">
        <v>215</v>
      </c>
      <c r="P1127" s="2" t="s">
        <v>462</v>
      </c>
      <c r="Q1127" s="2" t="s">
        <v>60</v>
      </c>
      <c r="R1127" s="2" t="s">
        <v>217</v>
      </c>
      <c r="S1127" s="2" t="s">
        <v>62</v>
      </c>
      <c r="T1127" s="19">
        <v>183.87</v>
      </c>
      <c r="U1127" s="19" t="s">
        <v>83</v>
      </c>
      <c r="V1127" s="2" t="s">
        <v>64</v>
      </c>
      <c r="W1127" s="2" t="s">
        <v>10868</v>
      </c>
      <c r="X1127" s="2" t="s">
        <v>10869</v>
      </c>
      <c r="Y1127" s="2" t="s">
        <v>10870</v>
      </c>
      <c r="Z1127" s="2" t="s">
        <v>62</v>
      </c>
      <c r="AA1127" s="2" t="s">
        <v>62</v>
      </c>
      <c r="AB1127" s="2" t="s">
        <v>10868</v>
      </c>
      <c r="AC1127" s="2" t="s">
        <v>10871</v>
      </c>
      <c r="AD1127" s="2" t="s">
        <v>10872</v>
      </c>
      <c r="AE1127" s="2" t="s">
        <v>2072</v>
      </c>
      <c r="AF1127" s="2" t="s">
        <v>234</v>
      </c>
      <c r="AG1127" s="2" t="s">
        <v>10873</v>
      </c>
      <c r="AH1127" s="2" t="s">
        <v>73</v>
      </c>
      <c r="AI1127" s="2" t="s">
        <v>236</v>
      </c>
      <c r="AJ1127" s="2" t="s">
        <v>10874</v>
      </c>
      <c r="AK1127" s="2" t="s">
        <v>10875</v>
      </c>
      <c r="AL1127" s="2" t="s">
        <v>10876</v>
      </c>
      <c r="AM1127" s="2" t="s">
        <v>10877</v>
      </c>
      <c r="AN1127" s="2" t="s">
        <v>62</v>
      </c>
      <c r="AO1127" s="19" t="s">
        <v>62</v>
      </c>
      <c r="AP1127" s="2" t="s">
        <v>62</v>
      </c>
      <c r="AQ1127" s="2" t="s">
        <v>62</v>
      </c>
      <c r="AR1127" s="2" t="s">
        <v>62</v>
      </c>
      <c r="AS1127" s="2" t="s">
        <v>62</v>
      </c>
      <c r="AT1127" s="2" t="s">
        <v>62</v>
      </c>
      <c r="AU1127" s="2" t="s">
        <v>62</v>
      </c>
      <c r="AV1127" s="19" t="s">
        <v>57</v>
      </c>
      <c r="AW1127" s="2" t="s">
        <v>77</v>
      </c>
      <c r="AX1127" s="2" t="s">
        <v>57</v>
      </c>
      <c r="AY1127" s="2" t="s">
        <v>77</v>
      </c>
    </row>
    <row r="1128" spans="1:51" s="91" customFormat="1" ht="22.5" customHeight="1" x14ac:dyDescent="0.25">
      <c r="A1128" s="18" t="s">
        <v>10878</v>
      </c>
      <c r="B1128" s="2" t="s">
        <v>10879</v>
      </c>
      <c r="C1128" s="2" t="s">
        <v>595</v>
      </c>
      <c r="D1128" s="2" t="s">
        <v>9207</v>
      </c>
      <c r="E1128" s="2" t="s">
        <v>77</v>
      </c>
      <c r="F1128" s="19">
        <v>1</v>
      </c>
      <c r="G1128" s="19">
        <v>378.68</v>
      </c>
      <c r="H1128" s="19" t="s">
        <v>57</v>
      </c>
      <c r="I1128" s="19">
        <v>-45.44</v>
      </c>
      <c r="J1128" s="19">
        <v>-65.95</v>
      </c>
      <c r="K1128" s="19" t="s">
        <v>57</v>
      </c>
      <c r="L1128" s="19">
        <v>267.29000000000002</v>
      </c>
      <c r="M1128" s="2" t="s">
        <v>666</v>
      </c>
      <c r="N1128" s="2" t="s">
        <v>56</v>
      </c>
      <c r="O1128" s="2" t="s">
        <v>4861</v>
      </c>
      <c r="P1128" s="2" t="s">
        <v>4862</v>
      </c>
      <c r="Q1128" s="2" t="s">
        <v>60</v>
      </c>
      <c r="R1128" s="2" t="s">
        <v>4863</v>
      </c>
      <c r="S1128" s="2" t="s">
        <v>62</v>
      </c>
      <c r="T1128" s="19">
        <v>378.68</v>
      </c>
      <c r="U1128" s="19" t="s">
        <v>83</v>
      </c>
      <c r="V1128" s="2" t="s">
        <v>64</v>
      </c>
      <c r="W1128" s="2" t="s">
        <v>10880</v>
      </c>
      <c r="X1128" s="2" t="s">
        <v>10881</v>
      </c>
      <c r="Y1128" s="2" t="s">
        <v>10882</v>
      </c>
      <c r="Z1128" s="2" t="s">
        <v>62</v>
      </c>
      <c r="AA1128" s="2" t="s">
        <v>62</v>
      </c>
      <c r="AB1128" s="2" t="s">
        <v>10880</v>
      </c>
      <c r="AC1128" s="2" t="s">
        <v>10883</v>
      </c>
      <c r="AD1128" s="2" t="s">
        <v>10884</v>
      </c>
      <c r="AE1128" s="2" t="s">
        <v>10885</v>
      </c>
      <c r="AF1128" s="2" t="s">
        <v>71</v>
      </c>
      <c r="AG1128" s="2" t="s">
        <v>10886</v>
      </c>
      <c r="AH1128" s="2" t="s">
        <v>73</v>
      </c>
      <c r="AI1128" s="2" t="s">
        <v>74</v>
      </c>
      <c r="AJ1128" s="2" t="s">
        <v>10887</v>
      </c>
      <c r="AK1128" s="2" t="s">
        <v>10888</v>
      </c>
      <c r="AL1128" s="2" t="s">
        <v>75</v>
      </c>
      <c r="AM1128" s="2" t="s">
        <v>10889</v>
      </c>
      <c r="AN1128" s="2" t="s">
        <v>62</v>
      </c>
      <c r="AO1128" s="19" t="s">
        <v>62</v>
      </c>
      <c r="AP1128" s="2" t="s">
        <v>62</v>
      </c>
      <c r="AQ1128" s="2" t="s">
        <v>62</v>
      </c>
      <c r="AR1128" s="2" t="s">
        <v>62</v>
      </c>
      <c r="AS1128" s="2" t="s">
        <v>62</v>
      </c>
      <c r="AT1128" s="2" t="s">
        <v>62</v>
      </c>
      <c r="AU1128" s="2" t="s">
        <v>62</v>
      </c>
      <c r="AV1128" s="19" t="s">
        <v>57</v>
      </c>
      <c r="AW1128" s="2" t="s">
        <v>77</v>
      </c>
      <c r="AX1128" s="2" t="s">
        <v>57</v>
      </c>
      <c r="AY1128" s="2" t="s">
        <v>77</v>
      </c>
    </row>
    <row r="1129" spans="1:51" s="91" customFormat="1" ht="22.5" customHeight="1" x14ac:dyDescent="0.25">
      <c r="A1129" s="18" t="s">
        <v>10890</v>
      </c>
      <c r="B1129" s="2" t="s">
        <v>10891</v>
      </c>
      <c r="C1129" s="2" t="s">
        <v>595</v>
      </c>
      <c r="D1129" s="2" t="s">
        <v>9171</v>
      </c>
      <c r="E1129" s="2" t="s">
        <v>77</v>
      </c>
      <c r="F1129" s="19">
        <v>1</v>
      </c>
      <c r="G1129" s="19">
        <v>72.58</v>
      </c>
      <c r="H1129" s="19">
        <v>18.57</v>
      </c>
      <c r="I1129" s="19">
        <v>-18.34</v>
      </c>
      <c r="J1129" s="19">
        <v>-18.57</v>
      </c>
      <c r="K1129" s="19" t="s">
        <v>57</v>
      </c>
      <c r="L1129" s="19">
        <v>54.24</v>
      </c>
      <c r="M1129" s="2" t="s">
        <v>666</v>
      </c>
      <c r="N1129" s="2" t="s">
        <v>56</v>
      </c>
      <c r="O1129" s="2" t="s">
        <v>10892</v>
      </c>
      <c r="P1129" s="2" t="s">
        <v>10893</v>
      </c>
      <c r="Q1129" s="2" t="s">
        <v>60</v>
      </c>
      <c r="R1129" s="2" t="s">
        <v>10894</v>
      </c>
      <c r="S1129" s="2" t="s">
        <v>62</v>
      </c>
      <c r="T1129" s="19">
        <v>72.58</v>
      </c>
      <c r="U1129" s="19" t="s">
        <v>63</v>
      </c>
      <c r="V1129" s="2" t="s">
        <v>64</v>
      </c>
      <c r="W1129" s="2" t="s">
        <v>10895</v>
      </c>
      <c r="X1129" s="2" t="s">
        <v>10896</v>
      </c>
      <c r="Y1129" s="2" t="s">
        <v>10897</v>
      </c>
      <c r="Z1129" s="2" t="s">
        <v>62</v>
      </c>
      <c r="AA1129" s="2" t="s">
        <v>62</v>
      </c>
      <c r="AB1129" s="2" t="s">
        <v>10895</v>
      </c>
      <c r="AC1129" s="2" t="s">
        <v>10898</v>
      </c>
      <c r="AD1129" s="2" t="s">
        <v>10899</v>
      </c>
      <c r="AE1129" s="2" t="s">
        <v>10900</v>
      </c>
      <c r="AF1129" s="2" t="s">
        <v>234</v>
      </c>
      <c r="AG1129" s="2" t="s">
        <v>10901</v>
      </c>
      <c r="AH1129" s="2" t="s">
        <v>73</v>
      </c>
      <c r="AI1129" s="2" t="s">
        <v>74</v>
      </c>
      <c r="AJ1129" s="2" t="s">
        <v>10830</v>
      </c>
      <c r="AK1129" s="2" t="s">
        <v>10902</v>
      </c>
      <c r="AL1129" s="2" t="s">
        <v>75</v>
      </c>
      <c r="AM1129" s="2" t="s">
        <v>10903</v>
      </c>
      <c r="AN1129" s="2" t="s">
        <v>62</v>
      </c>
      <c r="AO1129" s="19" t="s">
        <v>62</v>
      </c>
      <c r="AP1129" s="2" t="s">
        <v>62</v>
      </c>
      <c r="AQ1129" s="2" t="s">
        <v>62</v>
      </c>
      <c r="AR1129" s="2" t="s">
        <v>62</v>
      </c>
      <c r="AS1129" s="2" t="s">
        <v>62</v>
      </c>
      <c r="AT1129" s="2" t="s">
        <v>62</v>
      </c>
      <c r="AU1129" s="2" t="s">
        <v>62</v>
      </c>
      <c r="AV1129" s="19" t="s">
        <v>57</v>
      </c>
      <c r="AW1129" s="2" t="s">
        <v>77</v>
      </c>
      <c r="AX1129" s="2" t="s">
        <v>57</v>
      </c>
      <c r="AY1129" s="2" t="s">
        <v>77</v>
      </c>
    </row>
    <row r="1130" spans="1:51" s="91" customFormat="1" ht="22.5" customHeight="1" x14ac:dyDescent="0.25">
      <c r="A1130" s="18" t="s">
        <v>10904</v>
      </c>
      <c r="B1130" s="2" t="s">
        <v>10905</v>
      </c>
      <c r="C1130" s="2" t="s">
        <v>595</v>
      </c>
      <c r="D1130" s="2" t="s">
        <v>10306</v>
      </c>
      <c r="E1130" s="2" t="s">
        <v>77</v>
      </c>
      <c r="F1130" s="19">
        <v>1</v>
      </c>
      <c r="G1130" s="19">
        <v>72.069999999999993</v>
      </c>
      <c r="H1130" s="19">
        <v>19.309999999999999</v>
      </c>
      <c r="I1130" s="19">
        <v>-18.25</v>
      </c>
      <c r="J1130" s="19">
        <v>-19.309999999999999</v>
      </c>
      <c r="K1130" s="19" t="s">
        <v>57</v>
      </c>
      <c r="L1130" s="19">
        <v>53.82</v>
      </c>
      <c r="M1130" s="2" t="s">
        <v>666</v>
      </c>
      <c r="N1130" s="2" t="s">
        <v>62</v>
      </c>
      <c r="O1130" s="2" t="s">
        <v>10906</v>
      </c>
      <c r="P1130" s="2" t="s">
        <v>10907</v>
      </c>
      <c r="Q1130" s="2" t="s">
        <v>60</v>
      </c>
      <c r="R1130" s="2" t="s">
        <v>10908</v>
      </c>
      <c r="S1130" s="2" t="s">
        <v>62</v>
      </c>
      <c r="T1130" s="19">
        <v>72.069999999999993</v>
      </c>
      <c r="U1130" s="19" t="s">
        <v>63</v>
      </c>
      <c r="V1130" s="2" t="s">
        <v>64</v>
      </c>
      <c r="W1130" s="2" t="s">
        <v>10909</v>
      </c>
      <c r="X1130" s="2" t="s">
        <v>10910</v>
      </c>
      <c r="Y1130" s="2" t="s">
        <v>10911</v>
      </c>
      <c r="Z1130" s="2" t="s">
        <v>62</v>
      </c>
      <c r="AA1130" s="2" t="s">
        <v>62</v>
      </c>
      <c r="AB1130" s="2" t="s">
        <v>10909</v>
      </c>
      <c r="AC1130" s="2" t="s">
        <v>10912</v>
      </c>
      <c r="AD1130" s="2" t="s">
        <v>10913</v>
      </c>
      <c r="AE1130" s="2" t="s">
        <v>10914</v>
      </c>
      <c r="AF1130" s="2" t="s">
        <v>234</v>
      </c>
      <c r="AG1130" s="2" t="s">
        <v>10915</v>
      </c>
      <c r="AH1130" s="2" t="s">
        <v>73</v>
      </c>
      <c r="AI1130" s="2" t="s">
        <v>74</v>
      </c>
      <c r="AJ1130" s="2" t="s">
        <v>10916</v>
      </c>
      <c r="AK1130" s="2" t="s">
        <v>10917</v>
      </c>
      <c r="AL1130" s="2" t="s">
        <v>75</v>
      </c>
      <c r="AM1130" s="2" t="s">
        <v>10918</v>
      </c>
      <c r="AN1130" s="2" t="s">
        <v>62</v>
      </c>
      <c r="AO1130" s="19" t="s">
        <v>62</v>
      </c>
      <c r="AP1130" s="2" t="s">
        <v>62</v>
      </c>
      <c r="AQ1130" s="2" t="s">
        <v>62</v>
      </c>
      <c r="AR1130" s="2" t="s">
        <v>62</v>
      </c>
      <c r="AS1130" s="2" t="s">
        <v>62</v>
      </c>
      <c r="AT1130" s="2" t="s">
        <v>62</v>
      </c>
      <c r="AU1130" s="2" t="s">
        <v>62</v>
      </c>
      <c r="AV1130" s="19" t="s">
        <v>57</v>
      </c>
      <c r="AW1130" s="2" t="s">
        <v>77</v>
      </c>
      <c r="AX1130" s="2" t="s">
        <v>57</v>
      </c>
      <c r="AY1130" s="2" t="s">
        <v>77</v>
      </c>
    </row>
    <row r="1131" spans="1:51" s="91" customFormat="1" ht="22.5" customHeight="1" x14ac:dyDescent="0.25">
      <c r="A1131" s="18" t="s">
        <v>10932</v>
      </c>
      <c r="B1131" s="2" t="s">
        <v>10933</v>
      </c>
      <c r="C1131" s="2" t="s">
        <v>595</v>
      </c>
      <c r="D1131" s="2" t="s">
        <v>10306</v>
      </c>
      <c r="E1131" s="2" t="s">
        <v>56</v>
      </c>
      <c r="F1131" s="19">
        <v>1</v>
      </c>
      <c r="G1131" s="19">
        <v>195.9</v>
      </c>
      <c r="H1131" s="19" t="s">
        <v>57</v>
      </c>
      <c r="I1131" s="19">
        <v>-33.299999999999997</v>
      </c>
      <c r="J1131" s="19">
        <v>-23.95</v>
      </c>
      <c r="K1131" s="19" t="s">
        <v>57</v>
      </c>
      <c r="L1131" s="19">
        <v>138.65</v>
      </c>
      <c r="M1131" s="2" t="s">
        <v>666</v>
      </c>
      <c r="N1131" s="2" t="s">
        <v>62</v>
      </c>
      <c r="O1131" s="112">
        <v>77350</v>
      </c>
      <c r="P1131" s="2" t="s">
        <v>176</v>
      </c>
      <c r="Q1131" s="2" t="s">
        <v>60</v>
      </c>
      <c r="R1131" s="2" t="s">
        <v>177</v>
      </c>
      <c r="S1131" s="2" t="s">
        <v>62</v>
      </c>
      <c r="T1131" s="19">
        <v>195.9</v>
      </c>
      <c r="U1131" s="19" t="s">
        <v>63</v>
      </c>
      <c r="V1131" s="2" t="s">
        <v>64</v>
      </c>
      <c r="W1131" s="2" t="s">
        <v>10934</v>
      </c>
      <c r="X1131" s="2" t="s">
        <v>10935</v>
      </c>
      <c r="Y1131" s="2" t="s">
        <v>10936</v>
      </c>
      <c r="Z1131" s="2" t="s">
        <v>62</v>
      </c>
      <c r="AA1131" s="2" t="s">
        <v>62</v>
      </c>
      <c r="AB1131" s="2" t="s">
        <v>10934</v>
      </c>
      <c r="AC1131" s="2" t="s">
        <v>10937</v>
      </c>
      <c r="AD1131" s="2" t="s">
        <v>10938</v>
      </c>
      <c r="AE1131" s="2" t="s">
        <v>2856</v>
      </c>
      <c r="AF1131" s="2" t="s">
        <v>156</v>
      </c>
      <c r="AG1131" s="2" t="s">
        <v>10939</v>
      </c>
      <c r="AH1131" s="2" t="s">
        <v>73</v>
      </c>
      <c r="AI1131" s="2" t="s">
        <v>74</v>
      </c>
      <c r="AJ1131" s="2" t="s">
        <v>10940</v>
      </c>
      <c r="AK1131" s="2" t="s">
        <v>10941</v>
      </c>
      <c r="AL1131" s="2" t="s">
        <v>75</v>
      </c>
      <c r="AM1131" s="2" t="s">
        <v>10942</v>
      </c>
      <c r="AN1131" s="2" t="s">
        <v>62</v>
      </c>
      <c r="AO1131" s="19" t="s">
        <v>62</v>
      </c>
      <c r="AP1131" s="2" t="s">
        <v>62</v>
      </c>
      <c r="AQ1131" s="2" t="s">
        <v>62</v>
      </c>
      <c r="AR1131" s="2" t="s">
        <v>62</v>
      </c>
      <c r="AS1131" s="2" t="s">
        <v>62</v>
      </c>
      <c r="AT1131" s="2" t="s">
        <v>62</v>
      </c>
      <c r="AU1131" s="2" t="s">
        <v>62</v>
      </c>
      <c r="AV1131" s="19" t="s">
        <v>57</v>
      </c>
      <c r="AW1131" s="2" t="s">
        <v>77</v>
      </c>
      <c r="AX1131" s="2" t="s">
        <v>57</v>
      </c>
      <c r="AY1131" s="2" t="s">
        <v>77</v>
      </c>
    </row>
    <row r="1132" spans="1:51" s="91" customFormat="1" ht="22.5" customHeight="1" x14ac:dyDescent="0.25">
      <c r="A1132" s="18" t="s">
        <v>10943</v>
      </c>
      <c r="B1132" s="2" t="s">
        <v>10944</v>
      </c>
      <c r="C1132" s="2" t="s">
        <v>595</v>
      </c>
      <c r="D1132" s="2" t="s">
        <v>9171</v>
      </c>
      <c r="E1132" s="2" t="s">
        <v>77</v>
      </c>
      <c r="F1132" s="19">
        <v>1</v>
      </c>
      <c r="G1132" s="19">
        <v>183.87</v>
      </c>
      <c r="H1132" s="19">
        <v>26.34</v>
      </c>
      <c r="I1132" s="19">
        <v>-22.06</v>
      </c>
      <c r="J1132" s="19">
        <v>-50.29</v>
      </c>
      <c r="K1132" s="19" t="s">
        <v>57</v>
      </c>
      <c r="L1132" s="19">
        <v>137.86000000000001</v>
      </c>
      <c r="M1132" s="2" t="s">
        <v>666</v>
      </c>
      <c r="N1132" s="2" t="s">
        <v>62</v>
      </c>
      <c r="O1132" s="2" t="s">
        <v>215</v>
      </c>
      <c r="P1132" s="2" t="s">
        <v>4531</v>
      </c>
      <c r="Q1132" s="2" t="s">
        <v>60</v>
      </c>
      <c r="R1132" s="2" t="s">
        <v>4532</v>
      </c>
      <c r="S1132" s="2" t="s">
        <v>62</v>
      </c>
      <c r="T1132" s="19">
        <v>183.87</v>
      </c>
      <c r="U1132" s="19" t="s">
        <v>83</v>
      </c>
      <c r="V1132" s="2" t="s">
        <v>64</v>
      </c>
      <c r="W1132" s="2" t="s">
        <v>10945</v>
      </c>
      <c r="X1132" s="2" t="s">
        <v>10946</v>
      </c>
      <c r="Y1132" s="2" t="s">
        <v>10947</v>
      </c>
      <c r="Z1132" s="2" t="s">
        <v>62</v>
      </c>
      <c r="AA1132" s="2" t="s">
        <v>62</v>
      </c>
      <c r="AB1132" s="2" t="s">
        <v>10945</v>
      </c>
      <c r="AC1132" s="2" t="s">
        <v>10948</v>
      </c>
      <c r="AD1132" s="2" t="s">
        <v>10949</v>
      </c>
      <c r="AE1132" s="2" t="s">
        <v>3116</v>
      </c>
      <c r="AF1132" s="2" t="s">
        <v>3117</v>
      </c>
      <c r="AG1132" s="2" t="s">
        <v>10950</v>
      </c>
      <c r="AH1132" s="2" t="s">
        <v>73</v>
      </c>
      <c r="AI1132" s="2" t="s">
        <v>74</v>
      </c>
      <c r="AJ1132" s="2" t="s">
        <v>10951</v>
      </c>
      <c r="AK1132" s="2" t="s">
        <v>10952</v>
      </c>
      <c r="AL1132" s="2" t="s">
        <v>75</v>
      </c>
      <c r="AM1132" s="2" t="s">
        <v>10953</v>
      </c>
      <c r="AN1132" s="2" t="s">
        <v>62</v>
      </c>
      <c r="AO1132" s="19" t="s">
        <v>62</v>
      </c>
      <c r="AP1132" s="2" t="s">
        <v>62</v>
      </c>
      <c r="AQ1132" s="2" t="s">
        <v>62</v>
      </c>
      <c r="AR1132" s="2" t="s">
        <v>62</v>
      </c>
      <c r="AS1132" s="2" t="s">
        <v>62</v>
      </c>
      <c r="AT1132" s="2" t="s">
        <v>62</v>
      </c>
      <c r="AU1132" s="2" t="s">
        <v>62</v>
      </c>
      <c r="AV1132" s="19" t="s">
        <v>57</v>
      </c>
      <c r="AW1132" s="2" t="s">
        <v>77</v>
      </c>
      <c r="AX1132" s="2" t="s">
        <v>57</v>
      </c>
      <c r="AY1132" s="2" t="s">
        <v>77</v>
      </c>
    </row>
    <row r="1133" spans="1:51" s="91" customFormat="1" ht="22.5" customHeight="1" x14ac:dyDescent="0.25">
      <c r="A1133" s="18" t="s">
        <v>10954</v>
      </c>
      <c r="B1133" s="2" t="s">
        <v>10955</v>
      </c>
      <c r="C1133" s="2" t="s">
        <v>595</v>
      </c>
      <c r="D1133" s="2" t="s">
        <v>9171</v>
      </c>
      <c r="E1133" s="2" t="s">
        <v>77</v>
      </c>
      <c r="F1133" s="19">
        <v>1</v>
      </c>
      <c r="G1133" s="19">
        <v>85</v>
      </c>
      <c r="H1133" s="19" t="s">
        <v>57</v>
      </c>
      <c r="I1133" s="19">
        <v>-14.45</v>
      </c>
      <c r="J1133" s="19">
        <v>-21.45</v>
      </c>
      <c r="K1133" s="19" t="s">
        <v>57</v>
      </c>
      <c r="L1133" s="19">
        <v>49.1</v>
      </c>
      <c r="M1133" s="2" t="s">
        <v>666</v>
      </c>
      <c r="N1133" s="2" t="s">
        <v>56</v>
      </c>
      <c r="O1133" s="2" t="s">
        <v>563</v>
      </c>
      <c r="P1133" s="2" t="s">
        <v>564</v>
      </c>
      <c r="Q1133" s="2" t="s">
        <v>60</v>
      </c>
      <c r="R1133" s="2" t="s">
        <v>565</v>
      </c>
      <c r="S1133" s="2" t="s">
        <v>62</v>
      </c>
      <c r="T1133" s="19">
        <v>85</v>
      </c>
      <c r="U1133" s="19" t="s">
        <v>63</v>
      </c>
      <c r="V1133" s="2" t="s">
        <v>64</v>
      </c>
      <c r="W1133" s="2" t="s">
        <v>10956</v>
      </c>
      <c r="X1133" s="2" t="s">
        <v>10957</v>
      </c>
      <c r="Y1133" s="2" t="s">
        <v>10958</v>
      </c>
      <c r="Z1133" s="2" t="s">
        <v>62</v>
      </c>
      <c r="AA1133" s="2" t="s">
        <v>62</v>
      </c>
      <c r="AB1133" s="2" t="s">
        <v>10956</v>
      </c>
      <c r="AC1133" s="2" t="s">
        <v>10959</v>
      </c>
      <c r="AD1133" s="2" t="s">
        <v>10960</v>
      </c>
      <c r="AE1133" s="2" t="s">
        <v>10961</v>
      </c>
      <c r="AF1133" s="2" t="s">
        <v>90</v>
      </c>
      <c r="AG1133" s="2" t="s">
        <v>10962</v>
      </c>
      <c r="AH1133" s="2" t="s">
        <v>73</v>
      </c>
      <c r="AI1133" s="2" t="s">
        <v>74</v>
      </c>
      <c r="AJ1133" s="2" t="s">
        <v>10963</v>
      </c>
      <c r="AK1133" s="2" t="s">
        <v>10964</v>
      </c>
      <c r="AL1133" s="2" t="s">
        <v>75</v>
      </c>
      <c r="AM1133" s="2" t="s">
        <v>10965</v>
      </c>
      <c r="AN1133" s="2" t="s">
        <v>62</v>
      </c>
      <c r="AO1133" s="19" t="s">
        <v>62</v>
      </c>
      <c r="AP1133" s="2" t="s">
        <v>62</v>
      </c>
      <c r="AQ1133" s="2" t="s">
        <v>62</v>
      </c>
      <c r="AR1133" s="2" t="s">
        <v>62</v>
      </c>
      <c r="AS1133" s="2" t="s">
        <v>62</v>
      </c>
      <c r="AT1133" s="2" t="s">
        <v>62</v>
      </c>
      <c r="AU1133" s="2" t="s">
        <v>62</v>
      </c>
      <c r="AV1133" s="19" t="s">
        <v>57</v>
      </c>
      <c r="AW1133" s="2" t="s">
        <v>77</v>
      </c>
      <c r="AX1133" s="2" t="s">
        <v>57</v>
      </c>
      <c r="AY1133" s="2" t="s">
        <v>77</v>
      </c>
    </row>
    <row r="1134" spans="1:51" s="91" customFormat="1" ht="22.5" customHeight="1" x14ac:dyDescent="0.25">
      <c r="A1134" s="18" t="s">
        <v>10966</v>
      </c>
      <c r="B1134" s="2" t="s">
        <v>10967</v>
      </c>
      <c r="C1134" s="2" t="s">
        <v>595</v>
      </c>
      <c r="D1134" s="2" t="s">
        <v>10968</v>
      </c>
      <c r="E1134" s="2" t="s">
        <v>77</v>
      </c>
      <c r="F1134" s="19">
        <v>1</v>
      </c>
      <c r="G1134" s="19">
        <v>116.99</v>
      </c>
      <c r="H1134" s="19">
        <v>1.59</v>
      </c>
      <c r="I1134" s="19">
        <v>-14.04</v>
      </c>
      <c r="J1134" s="19" t="s">
        <v>57</v>
      </c>
      <c r="K1134" s="19" t="s">
        <v>57</v>
      </c>
      <c r="L1134" s="19">
        <v>104.54</v>
      </c>
      <c r="M1134" s="2" t="s">
        <v>666</v>
      </c>
      <c r="N1134" s="2" t="s">
        <v>56</v>
      </c>
      <c r="O1134" s="2" t="s">
        <v>10320</v>
      </c>
      <c r="P1134" s="2" t="s">
        <v>10321</v>
      </c>
      <c r="Q1134" s="2" t="s">
        <v>60</v>
      </c>
      <c r="R1134" s="2" t="s">
        <v>10322</v>
      </c>
      <c r="S1134" s="2" t="s">
        <v>62</v>
      </c>
      <c r="T1134" s="19">
        <v>116.99</v>
      </c>
      <c r="U1134" s="19" t="s">
        <v>83</v>
      </c>
      <c r="V1134" s="2" t="s">
        <v>64</v>
      </c>
      <c r="W1134" s="2" t="s">
        <v>10969</v>
      </c>
      <c r="X1134" s="2" t="s">
        <v>10970</v>
      </c>
      <c r="Y1134" s="2" t="s">
        <v>10971</v>
      </c>
      <c r="Z1134" s="2" t="s">
        <v>1785</v>
      </c>
      <c r="AA1134" s="2" t="s">
        <v>10972</v>
      </c>
      <c r="AB1134" s="2" t="s">
        <v>10969</v>
      </c>
      <c r="AC1134" s="2" t="s">
        <v>10973</v>
      </c>
      <c r="AD1134" s="2" t="s">
        <v>10974</v>
      </c>
      <c r="AE1134" s="2" t="s">
        <v>234</v>
      </c>
      <c r="AF1134" s="2" t="s">
        <v>234</v>
      </c>
      <c r="AG1134" s="2" t="s">
        <v>10975</v>
      </c>
      <c r="AH1134" s="2" t="s">
        <v>73</v>
      </c>
      <c r="AI1134" s="2" t="s">
        <v>236</v>
      </c>
      <c r="AJ1134" s="2" t="s">
        <v>10976</v>
      </c>
      <c r="AK1134" s="2" t="s">
        <v>10977</v>
      </c>
      <c r="AL1134" s="2" t="s">
        <v>2887</v>
      </c>
      <c r="AM1134" s="2" t="s">
        <v>10978</v>
      </c>
      <c r="AN1134" s="2" t="s">
        <v>62</v>
      </c>
      <c r="AO1134" s="19" t="s">
        <v>62</v>
      </c>
      <c r="AP1134" s="2" t="s">
        <v>62</v>
      </c>
      <c r="AQ1134" s="2" t="s">
        <v>62</v>
      </c>
      <c r="AR1134" s="2" t="s">
        <v>62</v>
      </c>
      <c r="AS1134" s="2" t="s">
        <v>62</v>
      </c>
      <c r="AT1134" s="2" t="s">
        <v>62</v>
      </c>
      <c r="AU1134" s="2" t="s">
        <v>62</v>
      </c>
      <c r="AV1134" s="19" t="s">
        <v>57</v>
      </c>
      <c r="AW1134" s="2" t="s">
        <v>77</v>
      </c>
      <c r="AX1134" s="2" t="s">
        <v>57</v>
      </c>
      <c r="AY1134" s="2" t="s">
        <v>77</v>
      </c>
    </row>
    <row r="1135" spans="1:51" s="91" customFormat="1" ht="22.5" customHeight="1" x14ac:dyDescent="0.25">
      <c r="A1135" s="18" t="s">
        <v>10979</v>
      </c>
      <c r="B1135" s="2" t="s">
        <v>10980</v>
      </c>
      <c r="C1135" s="2" t="s">
        <v>595</v>
      </c>
      <c r="D1135" s="2" t="s">
        <v>9762</v>
      </c>
      <c r="E1135" s="2" t="s">
        <v>77</v>
      </c>
      <c r="F1135" s="19">
        <v>1</v>
      </c>
      <c r="G1135" s="19">
        <v>45.7</v>
      </c>
      <c r="H1135" s="19">
        <v>34.4</v>
      </c>
      <c r="I1135" s="19">
        <v>-13.77</v>
      </c>
      <c r="J1135" s="19">
        <v>-34.4</v>
      </c>
      <c r="K1135" s="19" t="s">
        <v>57</v>
      </c>
      <c r="L1135" s="19">
        <v>31.93</v>
      </c>
      <c r="M1135" s="2" t="s">
        <v>666</v>
      </c>
      <c r="N1135" s="2" t="s">
        <v>62</v>
      </c>
      <c r="O1135" s="112">
        <v>66416</v>
      </c>
      <c r="P1135" s="2" t="s">
        <v>10981</v>
      </c>
      <c r="Q1135" s="2" t="s">
        <v>60</v>
      </c>
      <c r="R1135" s="2" t="s">
        <v>10982</v>
      </c>
      <c r="S1135" s="2" t="s">
        <v>62</v>
      </c>
      <c r="T1135" s="19">
        <v>45.7</v>
      </c>
      <c r="U1135" s="19" t="s">
        <v>63</v>
      </c>
      <c r="V1135" s="2" t="s">
        <v>64</v>
      </c>
      <c r="W1135" s="2" t="s">
        <v>10983</v>
      </c>
      <c r="X1135" s="2" t="s">
        <v>10984</v>
      </c>
      <c r="Y1135" s="2" t="s">
        <v>10985</v>
      </c>
      <c r="Z1135" s="2" t="s">
        <v>62</v>
      </c>
      <c r="AA1135" s="2" t="s">
        <v>62</v>
      </c>
      <c r="AB1135" s="2" t="s">
        <v>10983</v>
      </c>
      <c r="AC1135" s="2" t="s">
        <v>10986</v>
      </c>
      <c r="AD1135" s="2" t="s">
        <v>10987</v>
      </c>
      <c r="AE1135" s="2" t="s">
        <v>2983</v>
      </c>
      <c r="AF1135" s="2" t="s">
        <v>263</v>
      </c>
      <c r="AG1135" s="2" t="s">
        <v>10988</v>
      </c>
      <c r="AH1135" s="2" t="s">
        <v>73</v>
      </c>
      <c r="AI1135" s="2" t="s">
        <v>74</v>
      </c>
      <c r="AJ1135" s="2" t="s">
        <v>10989</v>
      </c>
      <c r="AK1135" s="2" t="s">
        <v>10990</v>
      </c>
      <c r="AL1135" s="2" t="s">
        <v>75</v>
      </c>
      <c r="AM1135" s="2" t="s">
        <v>10991</v>
      </c>
      <c r="AN1135" s="2" t="s">
        <v>62</v>
      </c>
      <c r="AO1135" s="19" t="s">
        <v>62</v>
      </c>
      <c r="AP1135" s="2" t="s">
        <v>62</v>
      </c>
      <c r="AQ1135" s="2" t="s">
        <v>62</v>
      </c>
      <c r="AR1135" s="2" t="s">
        <v>62</v>
      </c>
      <c r="AS1135" s="2" t="s">
        <v>62</v>
      </c>
      <c r="AT1135" s="2" t="s">
        <v>62</v>
      </c>
      <c r="AU1135" s="2" t="s">
        <v>62</v>
      </c>
      <c r="AV1135" s="19" t="s">
        <v>57</v>
      </c>
      <c r="AW1135" s="2" t="s">
        <v>77</v>
      </c>
      <c r="AX1135" s="2" t="s">
        <v>57</v>
      </c>
      <c r="AY1135" s="2" t="s">
        <v>77</v>
      </c>
    </row>
    <row r="1136" spans="1:51" s="91" customFormat="1" ht="22.5" customHeight="1" x14ac:dyDescent="0.25">
      <c r="A1136" s="18" t="s">
        <v>10992</v>
      </c>
      <c r="B1136" s="2" t="s">
        <v>10993</v>
      </c>
      <c r="C1136" s="2" t="s">
        <v>595</v>
      </c>
      <c r="D1136" s="2" t="s">
        <v>9207</v>
      </c>
      <c r="E1136" s="2" t="s">
        <v>56</v>
      </c>
      <c r="F1136" s="19">
        <v>1</v>
      </c>
      <c r="G1136" s="19">
        <v>89.7</v>
      </c>
      <c r="H1136" s="19" t="s">
        <v>57</v>
      </c>
      <c r="I1136" s="19">
        <v>-15.25</v>
      </c>
      <c r="J1136" s="19">
        <v>-23.95</v>
      </c>
      <c r="K1136" s="19" t="s">
        <v>57</v>
      </c>
      <c r="L1136" s="19">
        <v>50.5</v>
      </c>
      <c r="M1136" s="2" t="s">
        <v>666</v>
      </c>
      <c r="N1136" s="2" t="s">
        <v>62</v>
      </c>
      <c r="O1136" s="2" t="s">
        <v>10906</v>
      </c>
      <c r="P1136" s="2" t="s">
        <v>10994</v>
      </c>
      <c r="Q1136" s="2" t="s">
        <v>60</v>
      </c>
      <c r="R1136" s="2" t="s">
        <v>10995</v>
      </c>
      <c r="S1136" s="2" t="s">
        <v>62</v>
      </c>
      <c r="T1136" s="19">
        <v>89.7</v>
      </c>
      <c r="U1136" s="19" t="s">
        <v>63</v>
      </c>
      <c r="V1136" s="2" t="s">
        <v>64</v>
      </c>
      <c r="W1136" s="2" t="s">
        <v>10996</v>
      </c>
      <c r="X1136" s="2" t="s">
        <v>10997</v>
      </c>
      <c r="Y1136" s="2" t="s">
        <v>10998</v>
      </c>
      <c r="Z1136" s="2" t="s">
        <v>62</v>
      </c>
      <c r="AA1136" s="2" t="s">
        <v>62</v>
      </c>
      <c r="AB1136" s="2" t="s">
        <v>10996</v>
      </c>
      <c r="AC1136" s="2" t="s">
        <v>10999</v>
      </c>
      <c r="AD1136" s="2" t="s">
        <v>11000</v>
      </c>
      <c r="AE1136" s="2" t="s">
        <v>3314</v>
      </c>
      <c r="AF1136" s="2" t="s">
        <v>105</v>
      </c>
      <c r="AG1136" s="2" t="s">
        <v>3315</v>
      </c>
      <c r="AH1136" s="2" t="s">
        <v>73</v>
      </c>
      <c r="AI1136" s="2" t="s">
        <v>74</v>
      </c>
      <c r="AJ1136" s="2" t="s">
        <v>11001</v>
      </c>
      <c r="AK1136" s="2" t="s">
        <v>11002</v>
      </c>
      <c r="AL1136" s="2" t="s">
        <v>75</v>
      </c>
      <c r="AM1136" s="2" t="s">
        <v>11003</v>
      </c>
      <c r="AN1136" s="2" t="s">
        <v>62</v>
      </c>
      <c r="AO1136" s="19" t="s">
        <v>62</v>
      </c>
      <c r="AP1136" s="2" t="s">
        <v>62</v>
      </c>
      <c r="AQ1136" s="2" t="s">
        <v>62</v>
      </c>
      <c r="AR1136" s="2" t="s">
        <v>62</v>
      </c>
      <c r="AS1136" s="2" t="s">
        <v>62</v>
      </c>
      <c r="AT1136" s="2" t="s">
        <v>62</v>
      </c>
      <c r="AU1136" s="2" t="s">
        <v>62</v>
      </c>
      <c r="AV1136" s="19" t="s">
        <v>57</v>
      </c>
      <c r="AW1136" s="2" t="s">
        <v>77</v>
      </c>
      <c r="AX1136" s="2" t="s">
        <v>57</v>
      </c>
      <c r="AY1136" s="2" t="s">
        <v>77</v>
      </c>
    </row>
    <row r="1137" spans="1:51" s="91" customFormat="1" ht="22.5" customHeight="1" x14ac:dyDescent="0.25">
      <c r="A1137" s="18" t="s">
        <v>11015</v>
      </c>
      <c r="B1137" s="2" t="s">
        <v>11016</v>
      </c>
      <c r="C1137" s="2" t="s">
        <v>595</v>
      </c>
      <c r="D1137" s="2" t="s">
        <v>10306</v>
      </c>
      <c r="E1137" s="2" t="s">
        <v>77</v>
      </c>
      <c r="F1137" s="19">
        <v>1</v>
      </c>
      <c r="G1137" s="19">
        <v>39.590000000000003</v>
      </c>
      <c r="H1137" s="19">
        <v>18.03</v>
      </c>
      <c r="I1137" s="19">
        <v>-12.73</v>
      </c>
      <c r="J1137" s="19">
        <v>-18.03</v>
      </c>
      <c r="K1137" s="19" t="s">
        <v>57</v>
      </c>
      <c r="L1137" s="19">
        <v>26.86</v>
      </c>
      <c r="M1137" s="2" t="s">
        <v>666</v>
      </c>
      <c r="N1137" s="2" t="s">
        <v>62</v>
      </c>
      <c r="O1137" s="2" t="s">
        <v>470</v>
      </c>
      <c r="P1137" s="2" t="s">
        <v>471</v>
      </c>
      <c r="Q1137" s="2" t="s">
        <v>60</v>
      </c>
      <c r="R1137" s="2" t="s">
        <v>472</v>
      </c>
      <c r="S1137" s="2" t="s">
        <v>62</v>
      </c>
      <c r="T1137" s="19">
        <v>39.590000000000003</v>
      </c>
      <c r="U1137" s="19" t="s">
        <v>63</v>
      </c>
      <c r="V1137" s="2" t="s">
        <v>64</v>
      </c>
      <c r="W1137" s="2" t="s">
        <v>11017</v>
      </c>
      <c r="X1137" s="2" t="s">
        <v>11018</v>
      </c>
      <c r="Y1137" s="2" t="s">
        <v>11019</v>
      </c>
      <c r="Z1137" s="2" t="s">
        <v>62</v>
      </c>
      <c r="AA1137" s="2" t="s">
        <v>62</v>
      </c>
      <c r="AB1137" s="2" t="s">
        <v>11017</v>
      </c>
      <c r="AC1137" s="2" t="s">
        <v>11020</v>
      </c>
      <c r="AD1137" s="2" t="s">
        <v>11021</v>
      </c>
      <c r="AE1137" s="2" t="s">
        <v>11022</v>
      </c>
      <c r="AF1137" s="2" t="s">
        <v>234</v>
      </c>
      <c r="AG1137" s="2" t="s">
        <v>11023</v>
      </c>
      <c r="AH1137" s="2" t="s">
        <v>73</v>
      </c>
      <c r="AI1137" s="2" t="s">
        <v>74</v>
      </c>
      <c r="AJ1137" s="2" t="s">
        <v>10916</v>
      </c>
      <c r="AK1137" s="2" t="s">
        <v>11024</v>
      </c>
      <c r="AL1137" s="2" t="s">
        <v>75</v>
      </c>
      <c r="AM1137" s="2" t="s">
        <v>11025</v>
      </c>
      <c r="AN1137" s="2" t="s">
        <v>62</v>
      </c>
      <c r="AO1137" s="19" t="s">
        <v>62</v>
      </c>
      <c r="AP1137" s="2" t="s">
        <v>62</v>
      </c>
      <c r="AQ1137" s="2" t="s">
        <v>62</v>
      </c>
      <c r="AR1137" s="2" t="s">
        <v>62</v>
      </c>
      <c r="AS1137" s="2" t="s">
        <v>62</v>
      </c>
      <c r="AT1137" s="2" t="s">
        <v>62</v>
      </c>
      <c r="AU1137" s="2" t="s">
        <v>62</v>
      </c>
      <c r="AV1137" s="19" t="s">
        <v>57</v>
      </c>
      <c r="AW1137" s="2" t="s">
        <v>77</v>
      </c>
      <c r="AX1137" s="2" t="s">
        <v>57</v>
      </c>
      <c r="AY1137" s="2" t="s">
        <v>77</v>
      </c>
    </row>
    <row r="1138" spans="1:51" s="91" customFormat="1" ht="22.5" customHeight="1" x14ac:dyDescent="0.25">
      <c r="A1138" s="18" t="s">
        <v>11026</v>
      </c>
      <c r="B1138" s="2" t="s">
        <v>11027</v>
      </c>
      <c r="C1138" s="2" t="s">
        <v>595</v>
      </c>
      <c r="D1138" s="2" t="s">
        <v>10968</v>
      </c>
      <c r="E1138" s="2" t="s">
        <v>77</v>
      </c>
      <c r="F1138" s="19">
        <v>1</v>
      </c>
      <c r="G1138" s="19">
        <v>47.99</v>
      </c>
      <c r="H1138" s="19">
        <v>15.9</v>
      </c>
      <c r="I1138" s="19">
        <v>-14.16</v>
      </c>
      <c r="J1138" s="19" t="s">
        <v>57</v>
      </c>
      <c r="K1138" s="19" t="s">
        <v>57</v>
      </c>
      <c r="L1138" s="19">
        <v>49.73</v>
      </c>
      <c r="M1138" s="2" t="s">
        <v>666</v>
      </c>
      <c r="N1138" s="2" t="s">
        <v>56</v>
      </c>
      <c r="O1138" s="112">
        <v>77032</v>
      </c>
      <c r="P1138" s="2" t="s">
        <v>4252</v>
      </c>
      <c r="Q1138" s="2" t="s">
        <v>60</v>
      </c>
      <c r="R1138" s="2" t="s">
        <v>4253</v>
      </c>
      <c r="S1138" s="2" t="s">
        <v>62</v>
      </c>
      <c r="T1138" s="19">
        <v>47.99</v>
      </c>
      <c r="U1138" s="19" t="s">
        <v>63</v>
      </c>
      <c r="V1138" s="2" t="s">
        <v>64</v>
      </c>
      <c r="W1138" s="2" t="s">
        <v>11028</v>
      </c>
      <c r="X1138" s="2" t="s">
        <v>11029</v>
      </c>
      <c r="Y1138" s="2" t="s">
        <v>11030</v>
      </c>
      <c r="Z1138" s="2" t="s">
        <v>62</v>
      </c>
      <c r="AA1138" s="2" t="s">
        <v>62</v>
      </c>
      <c r="AB1138" s="2" t="s">
        <v>11028</v>
      </c>
      <c r="AC1138" s="2" t="s">
        <v>11031</v>
      </c>
      <c r="AD1138" s="2" t="s">
        <v>11032</v>
      </c>
      <c r="AE1138" s="2" t="s">
        <v>5468</v>
      </c>
      <c r="AF1138" s="2" t="s">
        <v>234</v>
      </c>
      <c r="AG1138" s="2" t="s">
        <v>11033</v>
      </c>
      <c r="AH1138" s="2" t="s">
        <v>73</v>
      </c>
      <c r="AI1138" s="2" t="s">
        <v>236</v>
      </c>
      <c r="AJ1138" s="2" t="s">
        <v>11034</v>
      </c>
      <c r="AK1138" s="2" t="s">
        <v>11035</v>
      </c>
      <c r="AL1138" s="2" t="s">
        <v>11036</v>
      </c>
      <c r="AM1138" s="2" t="s">
        <v>11037</v>
      </c>
      <c r="AN1138" s="2" t="s">
        <v>62</v>
      </c>
      <c r="AO1138" s="19" t="s">
        <v>62</v>
      </c>
      <c r="AP1138" s="2" t="s">
        <v>62</v>
      </c>
      <c r="AQ1138" s="2" t="s">
        <v>62</v>
      </c>
      <c r="AR1138" s="2" t="s">
        <v>62</v>
      </c>
      <c r="AS1138" s="2" t="s">
        <v>62</v>
      </c>
      <c r="AT1138" s="2" t="s">
        <v>62</v>
      </c>
      <c r="AU1138" s="2" t="s">
        <v>62</v>
      </c>
      <c r="AV1138" s="19" t="s">
        <v>57</v>
      </c>
      <c r="AW1138" s="2" t="s">
        <v>77</v>
      </c>
      <c r="AX1138" s="2" t="s">
        <v>57</v>
      </c>
      <c r="AY1138" s="2" t="s">
        <v>77</v>
      </c>
    </row>
    <row r="1139" spans="1:51" s="91" customFormat="1" ht="22.5" customHeight="1" x14ac:dyDescent="0.25">
      <c r="A1139" s="18" t="s">
        <v>11038</v>
      </c>
      <c r="B1139" s="2" t="s">
        <v>11039</v>
      </c>
      <c r="C1139" s="2" t="s">
        <v>595</v>
      </c>
      <c r="D1139" s="2" t="s">
        <v>10306</v>
      </c>
      <c r="E1139" s="2" t="s">
        <v>77</v>
      </c>
      <c r="F1139" s="19">
        <v>1</v>
      </c>
      <c r="G1139" s="19">
        <v>73.040000000000006</v>
      </c>
      <c r="H1139" s="19">
        <v>16.93</v>
      </c>
      <c r="I1139" s="19">
        <v>-18.420000000000002</v>
      </c>
      <c r="J1139" s="19">
        <v>-16.93</v>
      </c>
      <c r="K1139" s="19" t="s">
        <v>57</v>
      </c>
      <c r="L1139" s="19">
        <v>54.62</v>
      </c>
      <c r="M1139" s="2" t="s">
        <v>666</v>
      </c>
      <c r="N1139" s="2" t="s">
        <v>62</v>
      </c>
      <c r="O1139" s="2" t="s">
        <v>201</v>
      </c>
      <c r="P1139" s="2" t="s">
        <v>11040</v>
      </c>
      <c r="Q1139" s="2" t="s">
        <v>60</v>
      </c>
      <c r="R1139" s="2" t="s">
        <v>11041</v>
      </c>
      <c r="S1139" s="2" t="s">
        <v>62</v>
      </c>
      <c r="T1139" s="19">
        <v>73.040000000000006</v>
      </c>
      <c r="U1139" s="19" t="s">
        <v>63</v>
      </c>
      <c r="V1139" s="2" t="s">
        <v>64</v>
      </c>
      <c r="W1139" s="2" t="s">
        <v>11042</v>
      </c>
      <c r="X1139" s="2" t="s">
        <v>11043</v>
      </c>
      <c r="Y1139" s="2" t="s">
        <v>11044</v>
      </c>
      <c r="Z1139" s="2" t="s">
        <v>62</v>
      </c>
      <c r="AA1139" s="2" t="s">
        <v>62</v>
      </c>
      <c r="AB1139" s="2" t="s">
        <v>11042</v>
      </c>
      <c r="AC1139" s="2" t="s">
        <v>11045</v>
      </c>
      <c r="AD1139" s="2" t="s">
        <v>11046</v>
      </c>
      <c r="AE1139" s="2" t="s">
        <v>2072</v>
      </c>
      <c r="AF1139" s="2" t="s">
        <v>234</v>
      </c>
      <c r="AG1139" s="2" t="s">
        <v>11047</v>
      </c>
      <c r="AH1139" s="2" t="s">
        <v>73</v>
      </c>
      <c r="AI1139" s="2" t="s">
        <v>74</v>
      </c>
      <c r="AJ1139" s="2" t="s">
        <v>11048</v>
      </c>
      <c r="AK1139" s="2" t="s">
        <v>11049</v>
      </c>
      <c r="AL1139" s="2" t="s">
        <v>75</v>
      </c>
      <c r="AM1139" s="2" t="s">
        <v>11050</v>
      </c>
      <c r="AN1139" s="2" t="s">
        <v>11051</v>
      </c>
      <c r="AO1139" s="19" t="s">
        <v>62</v>
      </c>
      <c r="AP1139" s="2" t="s">
        <v>62</v>
      </c>
      <c r="AQ1139" s="2" t="s">
        <v>62</v>
      </c>
      <c r="AR1139" s="2" t="s">
        <v>62</v>
      </c>
      <c r="AS1139" s="2" t="s">
        <v>62</v>
      </c>
      <c r="AT1139" s="2" t="s">
        <v>62</v>
      </c>
      <c r="AU1139" s="2" t="s">
        <v>62</v>
      </c>
      <c r="AV1139" s="19" t="s">
        <v>57</v>
      </c>
      <c r="AW1139" s="2" t="s">
        <v>77</v>
      </c>
      <c r="AX1139" s="2" t="s">
        <v>57</v>
      </c>
      <c r="AY1139" s="2" t="s">
        <v>77</v>
      </c>
    </row>
    <row r="1140" spans="1:51" s="91" customFormat="1" ht="22.5" customHeight="1" x14ac:dyDescent="0.25">
      <c r="A1140" s="18" t="s">
        <v>11052</v>
      </c>
      <c r="B1140" s="2" t="s">
        <v>11053</v>
      </c>
      <c r="C1140" s="2" t="s">
        <v>595</v>
      </c>
      <c r="D1140" s="2" t="s">
        <v>9207</v>
      </c>
      <c r="E1140" s="2" t="s">
        <v>56</v>
      </c>
      <c r="F1140" s="19">
        <v>1</v>
      </c>
      <c r="G1140" s="19">
        <v>113.17</v>
      </c>
      <c r="H1140" s="19" t="s">
        <v>57</v>
      </c>
      <c r="I1140" s="19">
        <v>-19.239999999999998</v>
      </c>
      <c r="J1140" s="19">
        <v>-20.45</v>
      </c>
      <c r="K1140" s="19" t="s">
        <v>57</v>
      </c>
      <c r="L1140" s="19">
        <v>73.48</v>
      </c>
      <c r="M1140" s="2" t="s">
        <v>666</v>
      </c>
      <c r="N1140" s="2" t="s">
        <v>56</v>
      </c>
      <c r="O1140" s="2" t="s">
        <v>3137</v>
      </c>
      <c r="P1140" s="2" t="s">
        <v>11054</v>
      </c>
      <c r="Q1140" s="2" t="s">
        <v>60</v>
      </c>
      <c r="R1140" s="2" t="s">
        <v>11055</v>
      </c>
      <c r="S1140" s="2" t="s">
        <v>62</v>
      </c>
      <c r="T1140" s="19">
        <v>113.17</v>
      </c>
      <c r="U1140" s="19" t="s">
        <v>63</v>
      </c>
      <c r="V1140" s="2" t="s">
        <v>64</v>
      </c>
      <c r="W1140" s="2" t="s">
        <v>11056</v>
      </c>
      <c r="X1140" s="2" t="s">
        <v>11057</v>
      </c>
      <c r="Y1140" s="2" t="s">
        <v>11058</v>
      </c>
      <c r="Z1140" s="2" t="s">
        <v>62</v>
      </c>
      <c r="AA1140" s="2" t="s">
        <v>62</v>
      </c>
      <c r="AB1140" s="2" t="s">
        <v>11056</v>
      </c>
      <c r="AC1140" s="2" t="s">
        <v>11059</v>
      </c>
      <c r="AD1140" s="2" t="s">
        <v>11060</v>
      </c>
      <c r="AE1140" s="2" t="s">
        <v>11061</v>
      </c>
      <c r="AF1140" s="2" t="s">
        <v>105</v>
      </c>
      <c r="AG1140" s="2" t="s">
        <v>11062</v>
      </c>
      <c r="AH1140" s="2" t="s">
        <v>73</v>
      </c>
      <c r="AI1140" s="2" t="s">
        <v>74</v>
      </c>
      <c r="AJ1140" s="2" t="s">
        <v>11063</v>
      </c>
      <c r="AK1140" s="2" t="s">
        <v>11064</v>
      </c>
      <c r="AL1140" s="2" t="s">
        <v>75</v>
      </c>
      <c r="AM1140" s="2" t="s">
        <v>11065</v>
      </c>
      <c r="AN1140" s="2" t="s">
        <v>62</v>
      </c>
      <c r="AO1140" s="19" t="s">
        <v>62</v>
      </c>
      <c r="AP1140" s="2" t="s">
        <v>62</v>
      </c>
      <c r="AQ1140" s="2" t="s">
        <v>62</v>
      </c>
      <c r="AR1140" s="2" t="s">
        <v>62</v>
      </c>
      <c r="AS1140" s="2" t="s">
        <v>62</v>
      </c>
      <c r="AT1140" s="2" t="s">
        <v>62</v>
      </c>
      <c r="AU1140" s="2" t="s">
        <v>62</v>
      </c>
      <c r="AV1140" s="19" t="s">
        <v>57</v>
      </c>
      <c r="AW1140" s="2" t="s">
        <v>77</v>
      </c>
      <c r="AX1140" s="2" t="s">
        <v>57</v>
      </c>
      <c r="AY1140" s="2" t="s">
        <v>77</v>
      </c>
    </row>
    <row r="1141" spans="1:51" s="91" customFormat="1" ht="22.5" customHeight="1" x14ac:dyDescent="0.25">
      <c r="A1141" s="18" t="s">
        <v>11066</v>
      </c>
      <c r="B1141" s="2" t="s">
        <v>11067</v>
      </c>
      <c r="C1141" s="2" t="s">
        <v>595</v>
      </c>
      <c r="D1141" s="2" t="s">
        <v>10306</v>
      </c>
      <c r="E1141" s="2" t="s">
        <v>77</v>
      </c>
      <c r="F1141" s="19">
        <v>1</v>
      </c>
      <c r="G1141" s="19">
        <v>101.1</v>
      </c>
      <c r="H1141" s="19" t="s">
        <v>57</v>
      </c>
      <c r="I1141" s="19">
        <v>-17.190000000000001</v>
      </c>
      <c r="J1141" s="19">
        <v>-22.95</v>
      </c>
      <c r="K1141" s="19" t="s">
        <v>57</v>
      </c>
      <c r="L1141" s="19">
        <v>60.96</v>
      </c>
      <c r="M1141" s="2" t="s">
        <v>666</v>
      </c>
      <c r="N1141" s="2" t="s">
        <v>56</v>
      </c>
      <c r="O1141" s="2" t="s">
        <v>626</v>
      </c>
      <c r="P1141" s="2" t="s">
        <v>627</v>
      </c>
      <c r="Q1141" s="2" t="s">
        <v>60</v>
      </c>
      <c r="R1141" s="2" t="s">
        <v>628</v>
      </c>
      <c r="S1141" s="2" t="s">
        <v>62</v>
      </c>
      <c r="T1141" s="19">
        <v>101.1</v>
      </c>
      <c r="U1141" s="19" t="s">
        <v>63</v>
      </c>
      <c r="V1141" s="2" t="s">
        <v>64</v>
      </c>
      <c r="W1141" s="2" t="s">
        <v>11068</v>
      </c>
      <c r="X1141" s="2" t="s">
        <v>11069</v>
      </c>
      <c r="Y1141" s="2" t="s">
        <v>11070</v>
      </c>
      <c r="Z1141" s="2" t="s">
        <v>62</v>
      </c>
      <c r="AA1141" s="2" t="s">
        <v>62</v>
      </c>
      <c r="AB1141" s="2" t="s">
        <v>11068</v>
      </c>
      <c r="AC1141" s="2" t="s">
        <v>11071</v>
      </c>
      <c r="AD1141" s="2" t="s">
        <v>11072</v>
      </c>
      <c r="AE1141" s="2" t="s">
        <v>156</v>
      </c>
      <c r="AF1141" s="2" t="s">
        <v>156</v>
      </c>
      <c r="AG1141" s="2" t="s">
        <v>11073</v>
      </c>
      <c r="AH1141" s="2" t="s">
        <v>73</v>
      </c>
      <c r="AI1141" s="2" t="s">
        <v>74</v>
      </c>
      <c r="AJ1141" s="2" t="s">
        <v>11074</v>
      </c>
      <c r="AK1141" s="2" t="s">
        <v>11075</v>
      </c>
      <c r="AL1141" s="2" t="s">
        <v>75</v>
      </c>
      <c r="AM1141" s="2" t="s">
        <v>11076</v>
      </c>
      <c r="AN1141" s="2" t="s">
        <v>62</v>
      </c>
      <c r="AO1141" s="19" t="s">
        <v>62</v>
      </c>
      <c r="AP1141" s="2" t="s">
        <v>62</v>
      </c>
      <c r="AQ1141" s="2" t="s">
        <v>62</v>
      </c>
      <c r="AR1141" s="2" t="s">
        <v>62</v>
      </c>
      <c r="AS1141" s="2" t="s">
        <v>62</v>
      </c>
      <c r="AT1141" s="2" t="s">
        <v>62</v>
      </c>
      <c r="AU1141" s="2" t="s">
        <v>62</v>
      </c>
      <c r="AV1141" s="19" t="s">
        <v>57</v>
      </c>
      <c r="AW1141" s="2" t="s">
        <v>77</v>
      </c>
      <c r="AX1141" s="2" t="s">
        <v>57</v>
      </c>
      <c r="AY1141" s="2" t="s">
        <v>77</v>
      </c>
    </row>
    <row r="1142" spans="1:51" s="91" customFormat="1" ht="22.5" customHeight="1" x14ac:dyDescent="0.25">
      <c r="A1142" s="18" t="s">
        <v>11089</v>
      </c>
      <c r="B1142" s="2" t="s">
        <v>11090</v>
      </c>
      <c r="C1142" s="2" t="s">
        <v>595</v>
      </c>
      <c r="D1142" s="2" t="s">
        <v>9762</v>
      </c>
      <c r="E1142" s="2" t="s">
        <v>77</v>
      </c>
      <c r="F1142" s="19">
        <v>1</v>
      </c>
      <c r="G1142" s="19">
        <v>197.9</v>
      </c>
      <c r="H1142" s="19" t="s">
        <v>57</v>
      </c>
      <c r="I1142" s="19">
        <v>-33.64</v>
      </c>
      <c r="J1142" s="19">
        <v>-22.95</v>
      </c>
      <c r="K1142" s="19" t="s">
        <v>57</v>
      </c>
      <c r="L1142" s="19">
        <v>141.31</v>
      </c>
      <c r="M1142" s="2" t="s">
        <v>666</v>
      </c>
      <c r="N1142" s="2" t="s">
        <v>56</v>
      </c>
      <c r="O1142" s="2" t="s">
        <v>4089</v>
      </c>
      <c r="P1142" s="2" t="s">
        <v>5944</v>
      </c>
      <c r="Q1142" s="2" t="s">
        <v>60</v>
      </c>
      <c r="R1142" s="2" t="s">
        <v>5945</v>
      </c>
      <c r="S1142" s="2" t="s">
        <v>62</v>
      </c>
      <c r="T1142" s="19">
        <v>197.9</v>
      </c>
      <c r="U1142" s="19" t="s">
        <v>63</v>
      </c>
      <c r="V1142" s="2" t="s">
        <v>64</v>
      </c>
      <c r="W1142" s="2" t="s">
        <v>11091</v>
      </c>
      <c r="X1142" s="2" t="s">
        <v>11092</v>
      </c>
      <c r="Y1142" s="2" t="s">
        <v>11093</v>
      </c>
      <c r="Z1142" s="2" t="s">
        <v>62</v>
      </c>
      <c r="AA1142" s="2" t="s">
        <v>62</v>
      </c>
      <c r="AB1142" s="2" t="s">
        <v>11091</v>
      </c>
      <c r="AC1142" s="2" t="s">
        <v>11094</v>
      </c>
      <c r="AD1142" s="2" t="s">
        <v>11095</v>
      </c>
      <c r="AE1142" s="2" t="s">
        <v>7839</v>
      </c>
      <c r="AF1142" s="2" t="s">
        <v>345</v>
      </c>
      <c r="AG1142" s="2" t="s">
        <v>7840</v>
      </c>
      <c r="AH1142" s="2" t="s">
        <v>73</v>
      </c>
      <c r="AI1142" s="2" t="s">
        <v>74</v>
      </c>
      <c r="AJ1142" s="2" t="s">
        <v>11096</v>
      </c>
      <c r="AK1142" s="2" t="s">
        <v>11097</v>
      </c>
      <c r="AL1142" s="2" t="s">
        <v>75</v>
      </c>
      <c r="AM1142" s="2" t="s">
        <v>11098</v>
      </c>
      <c r="AN1142" s="2" t="s">
        <v>62</v>
      </c>
      <c r="AO1142" s="19" t="s">
        <v>62</v>
      </c>
      <c r="AP1142" s="2" t="s">
        <v>62</v>
      </c>
      <c r="AQ1142" s="2" t="s">
        <v>62</v>
      </c>
      <c r="AR1142" s="2" t="s">
        <v>62</v>
      </c>
      <c r="AS1142" s="2" t="s">
        <v>62</v>
      </c>
      <c r="AT1142" s="2" t="s">
        <v>62</v>
      </c>
      <c r="AU1142" s="2" t="s">
        <v>62</v>
      </c>
      <c r="AV1142" s="19" t="s">
        <v>57</v>
      </c>
      <c r="AW1142" s="2" t="s">
        <v>77</v>
      </c>
      <c r="AX1142" s="2" t="s">
        <v>57</v>
      </c>
      <c r="AY1142" s="2" t="s">
        <v>77</v>
      </c>
    </row>
    <row r="1143" spans="1:51" s="91" customFormat="1" ht="22.5" customHeight="1" x14ac:dyDescent="0.25">
      <c r="A1143" s="18" t="s">
        <v>11099</v>
      </c>
      <c r="B1143" s="2" t="s">
        <v>11100</v>
      </c>
      <c r="C1143" s="2" t="s">
        <v>595</v>
      </c>
      <c r="D1143" s="2" t="s">
        <v>10306</v>
      </c>
      <c r="E1143" s="2" t="s">
        <v>77</v>
      </c>
      <c r="F1143" s="19">
        <v>1</v>
      </c>
      <c r="G1143" s="19">
        <v>73.08</v>
      </c>
      <c r="H1143" s="19">
        <v>27.72</v>
      </c>
      <c r="I1143" s="19">
        <v>-14.77</v>
      </c>
      <c r="J1143" s="19">
        <v>-27.72</v>
      </c>
      <c r="K1143" s="19" t="s">
        <v>57</v>
      </c>
      <c r="L1143" s="19">
        <v>58.31</v>
      </c>
      <c r="M1143" s="2" t="s">
        <v>666</v>
      </c>
      <c r="N1143" s="2" t="s">
        <v>56</v>
      </c>
      <c r="O1143" s="112">
        <v>772102</v>
      </c>
      <c r="P1143" s="2" t="s">
        <v>7211</v>
      </c>
      <c r="Q1143" s="2" t="s">
        <v>60</v>
      </c>
      <c r="R1143" s="2" t="s">
        <v>7212</v>
      </c>
      <c r="S1143" s="2" t="s">
        <v>62</v>
      </c>
      <c r="T1143" s="19">
        <v>73.08</v>
      </c>
      <c r="U1143" s="19" t="s">
        <v>83</v>
      </c>
      <c r="V1143" s="2" t="s">
        <v>64</v>
      </c>
      <c r="W1143" s="2" t="s">
        <v>11101</v>
      </c>
      <c r="X1143" s="2" t="s">
        <v>11102</v>
      </c>
      <c r="Y1143" s="2" t="s">
        <v>11103</v>
      </c>
      <c r="Z1143" s="2" t="s">
        <v>62</v>
      </c>
      <c r="AA1143" s="2" t="s">
        <v>62</v>
      </c>
      <c r="AB1143" s="2" t="s">
        <v>11101</v>
      </c>
      <c r="AC1143" s="2" t="s">
        <v>11104</v>
      </c>
      <c r="AD1143" s="2" t="s">
        <v>11105</v>
      </c>
      <c r="AE1143" s="2" t="s">
        <v>10862</v>
      </c>
      <c r="AF1143" s="2" t="s">
        <v>345</v>
      </c>
      <c r="AG1143" s="2" t="s">
        <v>10863</v>
      </c>
      <c r="AH1143" s="2" t="s">
        <v>73</v>
      </c>
      <c r="AI1143" s="2" t="s">
        <v>74</v>
      </c>
      <c r="AJ1143" s="2" t="s">
        <v>11106</v>
      </c>
      <c r="AK1143" s="2" t="s">
        <v>10316</v>
      </c>
      <c r="AL1143" s="2" t="s">
        <v>75</v>
      </c>
      <c r="AM1143" s="2" t="s">
        <v>11107</v>
      </c>
      <c r="AN1143" s="2" t="s">
        <v>62</v>
      </c>
      <c r="AO1143" s="19" t="s">
        <v>62</v>
      </c>
      <c r="AP1143" s="2" t="s">
        <v>62</v>
      </c>
      <c r="AQ1143" s="2" t="s">
        <v>62</v>
      </c>
      <c r="AR1143" s="2" t="s">
        <v>62</v>
      </c>
      <c r="AS1143" s="2" t="s">
        <v>62</v>
      </c>
      <c r="AT1143" s="2" t="s">
        <v>62</v>
      </c>
      <c r="AU1143" s="2" t="s">
        <v>62</v>
      </c>
      <c r="AV1143" s="19" t="s">
        <v>57</v>
      </c>
      <c r="AW1143" s="2" t="s">
        <v>77</v>
      </c>
      <c r="AX1143" s="2" t="s">
        <v>57</v>
      </c>
      <c r="AY1143" s="2" t="s">
        <v>77</v>
      </c>
    </row>
    <row r="1144" spans="1:51" s="91" customFormat="1" ht="22.5" customHeight="1" x14ac:dyDescent="0.25">
      <c r="A1144" s="18" t="s">
        <v>11108</v>
      </c>
      <c r="B1144" s="2" t="s">
        <v>11109</v>
      </c>
      <c r="C1144" s="2" t="s">
        <v>595</v>
      </c>
      <c r="D1144" s="2" t="s">
        <v>10968</v>
      </c>
      <c r="E1144" s="2" t="s">
        <v>77</v>
      </c>
      <c r="F1144" s="19">
        <v>1</v>
      </c>
      <c r="G1144" s="19">
        <v>22.85</v>
      </c>
      <c r="H1144" s="19">
        <v>8.9</v>
      </c>
      <c r="I1144" s="19">
        <v>-8.74</v>
      </c>
      <c r="J1144" s="19" t="s">
        <v>57</v>
      </c>
      <c r="K1144" s="19" t="s">
        <v>57</v>
      </c>
      <c r="L1144" s="19">
        <v>23.01</v>
      </c>
      <c r="M1144" s="2" t="s">
        <v>666</v>
      </c>
      <c r="N1144" s="2" t="s">
        <v>56</v>
      </c>
      <c r="O1144" s="112">
        <v>55312</v>
      </c>
      <c r="P1144" s="2" t="s">
        <v>2849</v>
      </c>
      <c r="Q1144" s="2" t="s">
        <v>60</v>
      </c>
      <c r="R1144" s="2" t="s">
        <v>2850</v>
      </c>
      <c r="S1144" s="2" t="s">
        <v>62</v>
      </c>
      <c r="T1144" s="19">
        <v>22.85</v>
      </c>
      <c r="U1144" s="19" t="s">
        <v>83</v>
      </c>
      <c r="V1144" s="2" t="s">
        <v>64</v>
      </c>
      <c r="W1144" s="2" t="s">
        <v>11110</v>
      </c>
      <c r="X1144" s="2" t="s">
        <v>11111</v>
      </c>
      <c r="Y1144" s="2" t="s">
        <v>11112</v>
      </c>
      <c r="Z1144" s="2" t="s">
        <v>62</v>
      </c>
      <c r="AA1144" s="2" t="s">
        <v>62</v>
      </c>
      <c r="AB1144" s="2" t="s">
        <v>11110</v>
      </c>
      <c r="AC1144" s="2" t="s">
        <v>11113</v>
      </c>
      <c r="AD1144" s="2" t="s">
        <v>11114</v>
      </c>
      <c r="AE1144" s="2" t="s">
        <v>234</v>
      </c>
      <c r="AF1144" s="2" t="s">
        <v>234</v>
      </c>
      <c r="AG1144" s="2" t="s">
        <v>11115</v>
      </c>
      <c r="AH1144" s="2" t="s">
        <v>73</v>
      </c>
      <c r="AI1144" s="2" t="s">
        <v>236</v>
      </c>
      <c r="AJ1144" s="2" t="s">
        <v>11116</v>
      </c>
      <c r="AK1144" s="2" t="s">
        <v>11117</v>
      </c>
      <c r="AL1144" s="2" t="s">
        <v>11118</v>
      </c>
      <c r="AM1144" s="2" t="s">
        <v>11119</v>
      </c>
      <c r="AN1144" s="2" t="s">
        <v>62</v>
      </c>
      <c r="AO1144" s="19" t="s">
        <v>62</v>
      </c>
      <c r="AP1144" s="2" t="s">
        <v>62</v>
      </c>
      <c r="AQ1144" s="2" t="s">
        <v>62</v>
      </c>
      <c r="AR1144" s="2" t="s">
        <v>62</v>
      </c>
      <c r="AS1144" s="2" t="s">
        <v>62</v>
      </c>
      <c r="AT1144" s="2" t="s">
        <v>62</v>
      </c>
      <c r="AU1144" s="2" t="s">
        <v>62</v>
      </c>
      <c r="AV1144" s="19" t="s">
        <v>57</v>
      </c>
      <c r="AW1144" s="2" t="s">
        <v>77</v>
      </c>
      <c r="AX1144" s="2" t="s">
        <v>57</v>
      </c>
      <c r="AY1144" s="2" t="s">
        <v>77</v>
      </c>
    </row>
    <row r="1145" spans="1:51" s="91" customFormat="1" ht="22.5" customHeight="1" x14ac:dyDescent="0.25">
      <c r="A1145" s="18" t="s">
        <v>11120</v>
      </c>
      <c r="B1145" s="2" t="s">
        <v>11121</v>
      </c>
      <c r="C1145" s="2" t="s">
        <v>595</v>
      </c>
      <c r="D1145" s="2" t="s">
        <v>10306</v>
      </c>
      <c r="E1145" s="2" t="s">
        <v>56</v>
      </c>
      <c r="F1145" s="19">
        <v>1</v>
      </c>
      <c r="G1145" s="19">
        <v>183.33</v>
      </c>
      <c r="H1145" s="19" t="s">
        <v>57</v>
      </c>
      <c r="I1145" s="19">
        <v>-31.17</v>
      </c>
      <c r="J1145" s="19">
        <v>-41.95</v>
      </c>
      <c r="K1145" s="19" t="s">
        <v>57</v>
      </c>
      <c r="L1145" s="19">
        <v>110.21</v>
      </c>
      <c r="M1145" s="2" t="s">
        <v>666</v>
      </c>
      <c r="N1145" s="2" t="s">
        <v>56</v>
      </c>
      <c r="O1145" s="2" t="s">
        <v>283</v>
      </c>
      <c r="P1145" s="2" t="s">
        <v>284</v>
      </c>
      <c r="Q1145" s="2" t="s">
        <v>60</v>
      </c>
      <c r="R1145" s="2" t="s">
        <v>285</v>
      </c>
      <c r="S1145" s="2" t="s">
        <v>62</v>
      </c>
      <c r="T1145" s="19">
        <v>183.33</v>
      </c>
      <c r="U1145" s="19" t="s">
        <v>63</v>
      </c>
      <c r="V1145" s="2" t="s">
        <v>64</v>
      </c>
      <c r="W1145" s="2" t="s">
        <v>11122</v>
      </c>
      <c r="X1145" s="2" t="s">
        <v>11123</v>
      </c>
      <c r="Y1145" s="2" t="s">
        <v>11124</v>
      </c>
      <c r="Z1145" s="2" t="s">
        <v>62</v>
      </c>
      <c r="AA1145" s="2" t="s">
        <v>62</v>
      </c>
      <c r="AB1145" s="2" t="s">
        <v>11122</v>
      </c>
      <c r="AC1145" s="2" t="s">
        <v>11125</v>
      </c>
      <c r="AD1145" s="2" t="s">
        <v>11126</v>
      </c>
      <c r="AE1145" s="2" t="s">
        <v>4321</v>
      </c>
      <c r="AF1145" s="2" t="s">
        <v>234</v>
      </c>
      <c r="AG1145" s="2" t="s">
        <v>11127</v>
      </c>
      <c r="AH1145" s="2" t="s">
        <v>73</v>
      </c>
      <c r="AI1145" s="2" t="s">
        <v>74</v>
      </c>
      <c r="AJ1145" s="2" t="s">
        <v>11128</v>
      </c>
      <c r="AK1145" s="2" t="s">
        <v>11129</v>
      </c>
      <c r="AL1145" s="2" t="s">
        <v>75</v>
      </c>
      <c r="AM1145" s="2" t="s">
        <v>11130</v>
      </c>
      <c r="AN1145" s="2" t="s">
        <v>62</v>
      </c>
      <c r="AO1145" s="19" t="s">
        <v>62</v>
      </c>
      <c r="AP1145" s="2" t="s">
        <v>62</v>
      </c>
      <c r="AQ1145" s="2" t="s">
        <v>62</v>
      </c>
      <c r="AR1145" s="2" t="s">
        <v>62</v>
      </c>
      <c r="AS1145" s="2" t="s">
        <v>62</v>
      </c>
      <c r="AT1145" s="2" t="s">
        <v>62</v>
      </c>
      <c r="AU1145" s="2" t="s">
        <v>62</v>
      </c>
      <c r="AV1145" s="19" t="s">
        <v>57</v>
      </c>
      <c r="AW1145" s="2" t="s">
        <v>77</v>
      </c>
      <c r="AX1145" s="2" t="s">
        <v>57</v>
      </c>
      <c r="AY1145" s="2" t="s">
        <v>77</v>
      </c>
    </row>
    <row r="1146" spans="1:51" s="91" customFormat="1" ht="22.5" customHeight="1" x14ac:dyDescent="0.25">
      <c r="A1146" s="18" t="s">
        <v>11131</v>
      </c>
      <c r="B1146" s="2" t="s">
        <v>11132</v>
      </c>
      <c r="C1146" s="2" t="s">
        <v>595</v>
      </c>
      <c r="D1146" s="2" t="s">
        <v>9171</v>
      </c>
      <c r="E1146" s="2" t="s">
        <v>56</v>
      </c>
      <c r="F1146" s="19">
        <v>1</v>
      </c>
      <c r="G1146" s="19">
        <v>57.99</v>
      </c>
      <c r="H1146" s="19">
        <v>65.150000000000006</v>
      </c>
      <c r="I1146" s="19">
        <v>-15.86</v>
      </c>
      <c r="J1146" s="19">
        <v>-65.150000000000006</v>
      </c>
      <c r="K1146" s="19" t="s">
        <v>57</v>
      </c>
      <c r="L1146" s="19">
        <v>42.13</v>
      </c>
      <c r="M1146" s="2" t="s">
        <v>666</v>
      </c>
      <c r="N1146" s="2" t="s">
        <v>62</v>
      </c>
      <c r="O1146" s="2" t="s">
        <v>1009</v>
      </c>
      <c r="P1146" s="2" t="s">
        <v>1371</v>
      </c>
      <c r="Q1146" s="2" t="s">
        <v>60</v>
      </c>
      <c r="R1146" s="2" t="s">
        <v>1372</v>
      </c>
      <c r="S1146" s="2" t="s">
        <v>62</v>
      </c>
      <c r="T1146" s="19">
        <v>57.99</v>
      </c>
      <c r="U1146" s="19" t="s">
        <v>63</v>
      </c>
      <c r="V1146" s="2" t="s">
        <v>64</v>
      </c>
      <c r="W1146" s="2" t="s">
        <v>11133</v>
      </c>
      <c r="X1146" s="2" t="s">
        <v>11134</v>
      </c>
      <c r="Y1146" s="2" t="s">
        <v>11135</v>
      </c>
      <c r="Z1146" s="2" t="s">
        <v>62</v>
      </c>
      <c r="AA1146" s="2" t="s">
        <v>62</v>
      </c>
      <c r="AB1146" s="2" t="s">
        <v>11133</v>
      </c>
      <c r="AC1146" s="2" t="s">
        <v>11136</v>
      </c>
      <c r="AD1146" s="2" t="s">
        <v>11137</v>
      </c>
      <c r="AE1146" s="2" t="s">
        <v>278</v>
      </c>
      <c r="AF1146" s="2" t="s">
        <v>279</v>
      </c>
      <c r="AG1146" s="2" t="s">
        <v>11138</v>
      </c>
      <c r="AH1146" s="2" t="s">
        <v>73</v>
      </c>
      <c r="AI1146" s="2" t="s">
        <v>74</v>
      </c>
      <c r="AJ1146" s="2" t="s">
        <v>10951</v>
      </c>
      <c r="AK1146" s="2" t="s">
        <v>11139</v>
      </c>
      <c r="AL1146" s="2" t="s">
        <v>75</v>
      </c>
      <c r="AM1146" s="2" t="s">
        <v>11140</v>
      </c>
      <c r="AN1146" s="2" t="s">
        <v>62</v>
      </c>
      <c r="AO1146" s="19" t="s">
        <v>62</v>
      </c>
      <c r="AP1146" s="2" t="s">
        <v>62</v>
      </c>
      <c r="AQ1146" s="2" t="s">
        <v>62</v>
      </c>
      <c r="AR1146" s="2" t="s">
        <v>62</v>
      </c>
      <c r="AS1146" s="2" t="s">
        <v>62</v>
      </c>
      <c r="AT1146" s="2" t="s">
        <v>62</v>
      </c>
      <c r="AU1146" s="2" t="s">
        <v>62</v>
      </c>
      <c r="AV1146" s="19" t="s">
        <v>57</v>
      </c>
      <c r="AW1146" s="2" t="s">
        <v>77</v>
      </c>
      <c r="AX1146" s="2" t="s">
        <v>57</v>
      </c>
      <c r="AY1146" s="2" t="s">
        <v>77</v>
      </c>
    </row>
    <row r="1147" spans="1:51" s="91" customFormat="1" ht="22.5" customHeight="1" x14ac:dyDescent="0.25">
      <c r="A1147" s="18" t="s">
        <v>11153</v>
      </c>
      <c r="B1147" s="2" t="s">
        <v>11154</v>
      </c>
      <c r="C1147" s="2" t="s">
        <v>595</v>
      </c>
      <c r="D1147" s="2" t="s">
        <v>9762</v>
      </c>
      <c r="E1147" s="2" t="s">
        <v>77</v>
      </c>
      <c r="F1147" s="19">
        <v>1</v>
      </c>
      <c r="G1147" s="19">
        <v>202.56</v>
      </c>
      <c r="H1147" s="19" t="s">
        <v>57</v>
      </c>
      <c r="I1147" s="19">
        <v>-24.31</v>
      </c>
      <c r="J1147" s="19">
        <v>-24.95</v>
      </c>
      <c r="K1147" s="19" t="s">
        <v>57</v>
      </c>
      <c r="L1147" s="19">
        <v>153.30000000000001</v>
      </c>
      <c r="M1147" s="2" t="s">
        <v>666</v>
      </c>
      <c r="N1147" s="2" t="s">
        <v>62</v>
      </c>
      <c r="O1147" s="2" t="s">
        <v>1670</v>
      </c>
      <c r="P1147" s="2" t="s">
        <v>3696</v>
      </c>
      <c r="Q1147" s="2" t="s">
        <v>60</v>
      </c>
      <c r="R1147" s="2" t="s">
        <v>1672</v>
      </c>
      <c r="S1147" s="2" t="s">
        <v>62</v>
      </c>
      <c r="T1147" s="19">
        <v>202.56</v>
      </c>
      <c r="U1147" s="19" t="s">
        <v>83</v>
      </c>
      <c r="V1147" s="2" t="s">
        <v>64</v>
      </c>
      <c r="W1147" s="2" t="s">
        <v>11155</v>
      </c>
      <c r="X1147" s="2" t="s">
        <v>11156</v>
      </c>
      <c r="Y1147" s="2" t="s">
        <v>11157</v>
      </c>
      <c r="Z1147" s="2" t="s">
        <v>62</v>
      </c>
      <c r="AA1147" s="2" t="s">
        <v>62</v>
      </c>
      <c r="AB1147" s="2" t="s">
        <v>11155</v>
      </c>
      <c r="AC1147" s="2" t="s">
        <v>11158</v>
      </c>
      <c r="AD1147" s="2" t="s">
        <v>11159</v>
      </c>
      <c r="AE1147" s="2" t="s">
        <v>11160</v>
      </c>
      <c r="AF1147" s="2" t="s">
        <v>345</v>
      </c>
      <c r="AG1147" s="2" t="s">
        <v>11161</v>
      </c>
      <c r="AH1147" s="2" t="s">
        <v>73</v>
      </c>
      <c r="AI1147" s="2" t="s">
        <v>74</v>
      </c>
      <c r="AJ1147" s="2" t="s">
        <v>11162</v>
      </c>
      <c r="AK1147" s="2" t="s">
        <v>11163</v>
      </c>
      <c r="AL1147" s="2" t="s">
        <v>75</v>
      </c>
      <c r="AM1147" s="2" t="s">
        <v>11164</v>
      </c>
      <c r="AN1147" s="2" t="s">
        <v>62</v>
      </c>
      <c r="AO1147" s="19" t="s">
        <v>62</v>
      </c>
      <c r="AP1147" s="2" t="s">
        <v>62</v>
      </c>
      <c r="AQ1147" s="2" t="s">
        <v>62</v>
      </c>
      <c r="AR1147" s="2" t="s">
        <v>62</v>
      </c>
      <c r="AS1147" s="2" t="s">
        <v>62</v>
      </c>
      <c r="AT1147" s="2" t="s">
        <v>62</v>
      </c>
      <c r="AU1147" s="2" t="s">
        <v>62</v>
      </c>
      <c r="AV1147" s="19" t="s">
        <v>57</v>
      </c>
      <c r="AW1147" s="2" t="s">
        <v>77</v>
      </c>
      <c r="AX1147" s="2" t="s">
        <v>57</v>
      </c>
      <c r="AY1147" s="2" t="s">
        <v>77</v>
      </c>
    </row>
    <row r="1148" spans="1:51" s="91" customFormat="1" ht="22.5" customHeight="1" x14ac:dyDescent="0.25">
      <c r="A1148" s="18" t="s">
        <v>11165</v>
      </c>
      <c r="B1148" s="2" t="s">
        <v>11166</v>
      </c>
      <c r="C1148" s="2" t="s">
        <v>595</v>
      </c>
      <c r="D1148" s="2" t="s">
        <v>9762</v>
      </c>
      <c r="E1148" s="2" t="s">
        <v>77</v>
      </c>
      <c r="F1148" s="19">
        <v>1</v>
      </c>
      <c r="G1148" s="19">
        <v>58</v>
      </c>
      <c r="H1148" s="19">
        <v>32.94</v>
      </c>
      <c r="I1148" s="19">
        <v>-15.86</v>
      </c>
      <c r="J1148" s="19">
        <v>-32.94</v>
      </c>
      <c r="K1148" s="19" t="s">
        <v>57</v>
      </c>
      <c r="L1148" s="19">
        <v>42.14</v>
      </c>
      <c r="M1148" s="2" t="s">
        <v>666</v>
      </c>
      <c r="N1148" s="2" t="s">
        <v>56</v>
      </c>
      <c r="O1148" s="112">
        <v>66412</v>
      </c>
      <c r="P1148" s="2" t="s">
        <v>1280</v>
      </c>
      <c r="Q1148" s="2" t="s">
        <v>60</v>
      </c>
      <c r="R1148" s="2" t="s">
        <v>1281</v>
      </c>
      <c r="S1148" s="2" t="s">
        <v>62</v>
      </c>
      <c r="T1148" s="19">
        <v>58</v>
      </c>
      <c r="U1148" s="19" t="s">
        <v>63</v>
      </c>
      <c r="V1148" s="2" t="s">
        <v>64</v>
      </c>
      <c r="W1148" s="2" t="s">
        <v>11167</v>
      </c>
      <c r="X1148" s="2" t="s">
        <v>11168</v>
      </c>
      <c r="Y1148" s="2" t="s">
        <v>11169</v>
      </c>
      <c r="Z1148" s="2" t="s">
        <v>62</v>
      </c>
      <c r="AA1148" s="2" t="s">
        <v>62</v>
      </c>
      <c r="AB1148" s="2" t="s">
        <v>11167</v>
      </c>
      <c r="AC1148" s="2" t="s">
        <v>11170</v>
      </c>
      <c r="AD1148" s="2" t="s">
        <v>11171</v>
      </c>
      <c r="AE1148" s="2" t="s">
        <v>7080</v>
      </c>
      <c r="AF1148" s="2" t="s">
        <v>156</v>
      </c>
      <c r="AG1148" s="2" t="s">
        <v>7081</v>
      </c>
      <c r="AH1148" s="2" t="s">
        <v>73</v>
      </c>
      <c r="AI1148" s="2" t="s">
        <v>74</v>
      </c>
      <c r="AJ1148" s="2" t="s">
        <v>11172</v>
      </c>
      <c r="AK1148" s="2" t="s">
        <v>11173</v>
      </c>
      <c r="AL1148" s="2" t="s">
        <v>75</v>
      </c>
      <c r="AM1148" s="2" t="s">
        <v>11174</v>
      </c>
      <c r="AN1148" s="2" t="s">
        <v>62</v>
      </c>
      <c r="AO1148" s="19" t="s">
        <v>62</v>
      </c>
      <c r="AP1148" s="2" t="s">
        <v>62</v>
      </c>
      <c r="AQ1148" s="2" t="s">
        <v>62</v>
      </c>
      <c r="AR1148" s="2" t="s">
        <v>62</v>
      </c>
      <c r="AS1148" s="2" t="s">
        <v>62</v>
      </c>
      <c r="AT1148" s="2" t="s">
        <v>62</v>
      </c>
      <c r="AU1148" s="2" t="s">
        <v>62</v>
      </c>
      <c r="AV1148" s="19" t="s">
        <v>57</v>
      </c>
      <c r="AW1148" s="2" t="s">
        <v>77</v>
      </c>
      <c r="AX1148" s="2" t="s">
        <v>57</v>
      </c>
      <c r="AY1148" s="2" t="s">
        <v>77</v>
      </c>
    </row>
    <row r="1149" spans="1:51" s="91" customFormat="1" ht="22.5" customHeight="1" x14ac:dyDescent="0.25">
      <c r="A1149" s="18" t="s">
        <v>11175</v>
      </c>
      <c r="B1149" s="2" t="s">
        <v>11176</v>
      </c>
      <c r="C1149" s="2" t="s">
        <v>595</v>
      </c>
      <c r="D1149" s="2" t="s">
        <v>10306</v>
      </c>
      <c r="E1149" s="2" t="s">
        <v>56</v>
      </c>
      <c r="F1149" s="19">
        <v>1</v>
      </c>
      <c r="G1149" s="19">
        <v>58.7</v>
      </c>
      <c r="H1149" s="19">
        <v>18.600000000000001</v>
      </c>
      <c r="I1149" s="19">
        <v>-13.04</v>
      </c>
      <c r="J1149" s="19">
        <v>-18.600000000000001</v>
      </c>
      <c r="K1149" s="19" t="s">
        <v>57</v>
      </c>
      <c r="L1149" s="19">
        <v>45.66</v>
      </c>
      <c r="M1149" s="2" t="s">
        <v>666</v>
      </c>
      <c r="N1149" s="2" t="s">
        <v>62</v>
      </c>
      <c r="O1149" s="2" t="s">
        <v>11177</v>
      </c>
      <c r="P1149" s="2" t="s">
        <v>11178</v>
      </c>
      <c r="Q1149" s="2" t="s">
        <v>60</v>
      </c>
      <c r="R1149" s="2" t="s">
        <v>11179</v>
      </c>
      <c r="S1149" s="2" t="s">
        <v>62</v>
      </c>
      <c r="T1149" s="19">
        <v>58.7</v>
      </c>
      <c r="U1149" s="19" t="s">
        <v>83</v>
      </c>
      <c r="V1149" s="2" t="s">
        <v>64</v>
      </c>
      <c r="W1149" s="2" t="s">
        <v>11180</v>
      </c>
      <c r="X1149" s="2" t="s">
        <v>11181</v>
      </c>
      <c r="Y1149" s="2" t="s">
        <v>11182</v>
      </c>
      <c r="Z1149" s="2" t="s">
        <v>62</v>
      </c>
      <c r="AA1149" s="2" t="s">
        <v>62</v>
      </c>
      <c r="AB1149" s="2" t="s">
        <v>11180</v>
      </c>
      <c r="AC1149" s="2" t="s">
        <v>11183</v>
      </c>
      <c r="AD1149" s="2" t="s">
        <v>11184</v>
      </c>
      <c r="AE1149" s="2" t="s">
        <v>5366</v>
      </c>
      <c r="AF1149" s="2" t="s">
        <v>234</v>
      </c>
      <c r="AG1149" s="2" t="s">
        <v>11185</v>
      </c>
      <c r="AH1149" s="2" t="s">
        <v>73</v>
      </c>
      <c r="AI1149" s="2" t="s">
        <v>74</v>
      </c>
      <c r="AJ1149" s="2" t="s">
        <v>11186</v>
      </c>
      <c r="AK1149" s="2" t="s">
        <v>11187</v>
      </c>
      <c r="AL1149" s="2" t="s">
        <v>75</v>
      </c>
      <c r="AM1149" s="2" t="s">
        <v>11188</v>
      </c>
      <c r="AN1149" s="2" t="s">
        <v>62</v>
      </c>
      <c r="AO1149" s="19" t="s">
        <v>62</v>
      </c>
      <c r="AP1149" s="2" t="s">
        <v>62</v>
      </c>
      <c r="AQ1149" s="2" t="s">
        <v>62</v>
      </c>
      <c r="AR1149" s="2" t="s">
        <v>62</v>
      </c>
      <c r="AS1149" s="2" t="s">
        <v>62</v>
      </c>
      <c r="AT1149" s="2" t="s">
        <v>62</v>
      </c>
      <c r="AU1149" s="2" t="s">
        <v>62</v>
      </c>
      <c r="AV1149" s="19" t="s">
        <v>57</v>
      </c>
      <c r="AW1149" s="2" t="s">
        <v>77</v>
      </c>
      <c r="AX1149" s="2" t="s">
        <v>57</v>
      </c>
      <c r="AY1149" s="2" t="s">
        <v>77</v>
      </c>
    </row>
    <row r="1150" spans="1:51" s="91" customFormat="1" ht="22.5" customHeight="1" x14ac:dyDescent="0.25">
      <c r="A1150" s="18" t="s">
        <v>11200</v>
      </c>
      <c r="B1150" s="2" t="s">
        <v>11201</v>
      </c>
      <c r="C1150" s="2" t="s">
        <v>595</v>
      </c>
      <c r="D1150" s="2" t="s">
        <v>10306</v>
      </c>
      <c r="E1150" s="2" t="s">
        <v>77</v>
      </c>
      <c r="F1150" s="19">
        <v>1</v>
      </c>
      <c r="G1150" s="19">
        <v>172.17</v>
      </c>
      <c r="H1150" s="19">
        <v>37.58</v>
      </c>
      <c r="I1150" s="19">
        <v>-29.27</v>
      </c>
      <c r="J1150" s="19">
        <v>-63.53</v>
      </c>
      <c r="K1150" s="19" t="s">
        <v>57</v>
      </c>
      <c r="L1150" s="19">
        <v>116.95</v>
      </c>
      <c r="M1150" s="2" t="s">
        <v>666</v>
      </c>
      <c r="N1150" s="2" t="s">
        <v>56</v>
      </c>
      <c r="O1150" s="112">
        <v>662012</v>
      </c>
      <c r="P1150" s="2" t="s">
        <v>11202</v>
      </c>
      <c r="Q1150" s="2" t="s">
        <v>60</v>
      </c>
      <c r="R1150" s="2" t="s">
        <v>11203</v>
      </c>
      <c r="S1150" s="2" t="s">
        <v>62</v>
      </c>
      <c r="T1150" s="19">
        <v>172.17</v>
      </c>
      <c r="U1150" s="19" t="s">
        <v>63</v>
      </c>
      <c r="V1150" s="2" t="s">
        <v>64</v>
      </c>
      <c r="W1150" s="2" t="s">
        <v>11204</v>
      </c>
      <c r="X1150" s="2" t="s">
        <v>11205</v>
      </c>
      <c r="Y1150" s="2" t="s">
        <v>11206</v>
      </c>
      <c r="Z1150" s="2" t="s">
        <v>62</v>
      </c>
      <c r="AA1150" s="2" t="s">
        <v>62</v>
      </c>
      <c r="AB1150" s="2" t="s">
        <v>11204</v>
      </c>
      <c r="AC1150" s="2" t="s">
        <v>11207</v>
      </c>
      <c r="AD1150" s="2" t="s">
        <v>11208</v>
      </c>
      <c r="AE1150" s="2" t="s">
        <v>2920</v>
      </c>
      <c r="AF1150" s="2" t="s">
        <v>349</v>
      </c>
      <c r="AG1150" s="2" t="s">
        <v>11209</v>
      </c>
      <c r="AH1150" s="2" t="s">
        <v>73</v>
      </c>
      <c r="AI1150" s="2" t="s">
        <v>74</v>
      </c>
      <c r="AJ1150" s="2" t="s">
        <v>11210</v>
      </c>
      <c r="AK1150" s="2" t="s">
        <v>11211</v>
      </c>
      <c r="AL1150" s="2" t="s">
        <v>75</v>
      </c>
      <c r="AM1150" s="2" t="s">
        <v>11212</v>
      </c>
      <c r="AN1150" s="2" t="s">
        <v>62</v>
      </c>
      <c r="AO1150" s="19" t="s">
        <v>62</v>
      </c>
      <c r="AP1150" s="2" t="s">
        <v>62</v>
      </c>
      <c r="AQ1150" s="2" t="s">
        <v>62</v>
      </c>
      <c r="AR1150" s="2" t="s">
        <v>62</v>
      </c>
      <c r="AS1150" s="2" t="s">
        <v>62</v>
      </c>
      <c r="AT1150" s="2" t="s">
        <v>62</v>
      </c>
      <c r="AU1150" s="2" t="s">
        <v>62</v>
      </c>
      <c r="AV1150" s="19" t="s">
        <v>57</v>
      </c>
      <c r="AW1150" s="2" t="s">
        <v>77</v>
      </c>
      <c r="AX1150" s="2" t="s">
        <v>57</v>
      </c>
      <c r="AY1150" s="2" t="s">
        <v>77</v>
      </c>
    </row>
    <row r="1151" spans="1:51" s="91" customFormat="1" ht="22.5" customHeight="1" x14ac:dyDescent="0.25">
      <c r="A1151" s="18" t="s">
        <v>11213</v>
      </c>
      <c r="B1151" s="2" t="s">
        <v>11214</v>
      </c>
      <c r="C1151" s="2" t="s">
        <v>595</v>
      </c>
      <c r="D1151" s="2" t="s">
        <v>9171</v>
      </c>
      <c r="E1151" s="2" t="s">
        <v>77</v>
      </c>
      <c r="F1151" s="19">
        <v>1</v>
      </c>
      <c r="G1151" s="19">
        <v>184.86</v>
      </c>
      <c r="H1151" s="19" t="s">
        <v>57</v>
      </c>
      <c r="I1151" s="19">
        <v>-22.18</v>
      </c>
      <c r="J1151" s="19">
        <v>-23.95</v>
      </c>
      <c r="K1151" s="19" t="s">
        <v>57</v>
      </c>
      <c r="L1151" s="19">
        <v>138.72999999999999</v>
      </c>
      <c r="M1151" s="2" t="s">
        <v>666</v>
      </c>
      <c r="N1151" s="2" t="s">
        <v>56</v>
      </c>
      <c r="O1151" s="112">
        <v>442096</v>
      </c>
      <c r="P1151" s="2" t="s">
        <v>11215</v>
      </c>
      <c r="Q1151" s="2" t="s">
        <v>60</v>
      </c>
      <c r="R1151" s="2" t="s">
        <v>8457</v>
      </c>
      <c r="S1151" s="2" t="s">
        <v>62</v>
      </c>
      <c r="T1151" s="19">
        <v>184.86</v>
      </c>
      <c r="U1151" s="19" t="s">
        <v>83</v>
      </c>
      <c r="V1151" s="2" t="s">
        <v>64</v>
      </c>
      <c r="W1151" s="2" t="s">
        <v>11216</v>
      </c>
      <c r="X1151" s="2" t="s">
        <v>11217</v>
      </c>
      <c r="Y1151" s="2" t="s">
        <v>11218</v>
      </c>
      <c r="Z1151" s="2" t="s">
        <v>62</v>
      </c>
      <c r="AA1151" s="2" t="s">
        <v>62</v>
      </c>
      <c r="AB1151" s="2" t="s">
        <v>11216</v>
      </c>
      <c r="AC1151" s="2" t="s">
        <v>11219</v>
      </c>
      <c r="AD1151" s="2" t="s">
        <v>11220</v>
      </c>
      <c r="AE1151" s="2" t="s">
        <v>70</v>
      </c>
      <c r="AF1151" s="2" t="s">
        <v>71</v>
      </c>
      <c r="AG1151" s="2" t="s">
        <v>72</v>
      </c>
      <c r="AH1151" s="2" t="s">
        <v>73</v>
      </c>
      <c r="AI1151" s="2" t="s">
        <v>74</v>
      </c>
      <c r="AJ1151" s="2" t="s">
        <v>11210</v>
      </c>
      <c r="AK1151" s="2" t="s">
        <v>11221</v>
      </c>
      <c r="AL1151" s="2" t="s">
        <v>75</v>
      </c>
      <c r="AM1151" s="2" t="s">
        <v>11222</v>
      </c>
      <c r="AN1151" s="2" t="s">
        <v>62</v>
      </c>
      <c r="AO1151" s="19" t="s">
        <v>62</v>
      </c>
      <c r="AP1151" s="2" t="s">
        <v>62</v>
      </c>
      <c r="AQ1151" s="2" t="s">
        <v>62</v>
      </c>
      <c r="AR1151" s="2" t="s">
        <v>62</v>
      </c>
      <c r="AS1151" s="2" t="s">
        <v>62</v>
      </c>
      <c r="AT1151" s="2" t="s">
        <v>62</v>
      </c>
      <c r="AU1151" s="2" t="s">
        <v>62</v>
      </c>
      <c r="AV1151" s="19" t="s">
        <v>57</v>
      </c>
      <c r="AW1151" s="2" t="s">
        <v>77</v>
      </c>
      <c r="AX1151" s="2" t="s">
        <v>57</v>
      </c>
      <c r="AY1151" s="2" t="s">
        <v>77</v>
      </c>
    </row>
    <row r="1152" spans="1:51" s="91" customFormat="1" ht="22.5" customHeight="1" x14ac:dyDescent="0.25">
      <c r="A1152" s="18" t="s">
        <v>11223</v>
      </c>
      <c r="B1152" s="2" t="s">
        <v>11224</v>
      </c>
      <c r="C1152" s="2" t="s">
        <v>595</v>
      </c>
      <c r="D1152" s="2" t="s">
        <v>9762</v>
      </c>
      <c r="E1152" s="2" t="s">
        <v>77</v>
      </c>
      <c r="F1152" s="19">
        <v>1</v>
      </c>
      <c r="G1152" s="19">
        <v>85.2</v>
      </c>
      <c r="H1152" s="19" t="s">
        <v>57</v>
      </c>
      <c r="I1152" s="19">
        <v>-10.220000000000001</v>
      </c>
      <c r="J1152" s="19">
        <v>-22.95</v>
      </c>
      <c r="K1152" s="19" t="s">
        <v>57</v>
      </c>
      <c r="L1152" s="19">
        <v>52.03</v>
      </c>
      <c r="M1152" s="2" t="s">
        <v>666</v>
      </c>
      <c r="N1152" s="2" t="s">
        <v>56</v>
      </c>
      <c r="O1152" s="112">
        <v>55142</v>
      </c>
      <c r="P1152" s="2" t="s">
        <v>11225</v>
      </c>
      <c r="Q1152" s="2" t="s">
        <v>60</v>
      </c>
      <c r="R1152" s="2" t="s">
        <v>11226</v>
      </c>
      <c r="S1152" s="2" t="s">
        <v>62</v>
      </c>
      <c r="T1152" s="19">
        <v>85.2</v>
      </c>
      <c r="U1152" s="19" t="s">
        <v>83</v>
      </c>
      <c r="V1152" s="2" t="s">
        <v>64</v>
      </c>
      <c r="W1152" s="2" t="s">
        <v>11227</v>
      </c>
      <c r="X1152" s="2" t="s">
        <v>11228</v>
      </c>
      <c r="Y1152" s="2" t="s">
        <v>11229</v>
      </c>
      <c r="Z1152" s="2" t="s">
        <v>62</v>
      </c>
      <c r="AA1152" s="2" t="s">
        <v>62</v>
      </c>
      <c r="AB1152" s="2" t="s">
        <v>11227</v>
      </c>
      <c r="AC1152" s="2" t="s">
        <v>11230</v>
      </c>
      <c r="AD1152" s="2" t="s">
        <v>11231</v>
      </c>
      <c r="AE1152" s="2" t="s">
        <v>11232</v>
      </c>
      <c r="AF1152" s="2" t="s">
        <v>234</v>
      </c>
      <c r="AG1152" s="2" t="s">
        <v>11233</v>
      </c>
      <c r="AH1152" s="2" t="s">
        <v>73</v>
      </c>
      <c r="AI1152" s="2" t="s">
        <v>74</v>
      </c>
      <c r="AJ1152" s="2" t="s">
        <v>11234</v>
      </c>
      <c r="AK1152" s="2" t="s">
        <v>11235</v>
      </c>
      <c r="AL1152" s="2" t="s">
        <v>75</v>
      </c>
      <c r="AM1152" s="2" t="s">
        <v>11236</v>
      </c>
      <c r="AN1152" s="2" t="s">
        <v>62</v>
      </c>
      <c r="AO1152" s="19" t="s">
        <v>62</v>
      </c>
      <c r="AP1152" s="2" t="s">
        <v>62</v>
      </c>
      <c r="AQ1152" s="2" t="s">
        <v>62</v>
      </c>
      <c r="AR1152" s="2" t="s">
        <v>62</v>
      </c>
      <c r="AS1152" s="2" t="s">
        <v>62</v>
      </c>
      <c r="AT1152" s="2" t="s">
        <v>62</v>
      </c>
      <c r="AU1152" s="2" t="s">
        <v>62</v>
      </c>
      <c r="AV1152" s="19" t="s">
        <v>57</v>
      </c>
      <c r="AW1152" s="2" t="s">
        <v>77</v>
      </c>
      <c r="AX1152" s="2" t="s">
        <v>57</v>
      </c>
      <c r="AY1152" s="2" t="s">
        <v>77</v>
      </c>
    </row>
    <row r="1153" spans="1:51" s="91" customFormat="1" ht="22.5" customHeight="1" x14ac:dyDescent="0.25">
      <c r="A1153" s="18" t="s">
        <v>11237</v>
      </c>
      <c r="B1153" s="2" t="s">
        <v>11238</v>
      </c>
      <c r="C1153" s="2" t="s">
        <v>595</v>
      </c>
      <c r="D1153" s="2" t="s">
        <v>10306</v>
      </c>
      <c r="E1153" s="2" t="s">
        <v>77</v>
      </c>
      <c r="F1153" s="19">
        <v>1</v>
      </c>
      <c r="G1153" s="19">
        <v>67.900000000000006</v>
      </c>
      <c r="H1153" s="19">
        <v>17.11</v>
      </c>
      <c r="I1153" s="19">
        <v>-14.15</v>
      </c>
      <c r="J1153" s="19">
        <v>-17.11</v>
      </c>
      <c r="K1153" s="19" t="s">
        <v>57</v>
      </c>
      <c r="L1153" s="19">
        <v>53.75</v>
      </c>
      <c r="M1153" s="2" t="s">
        <v>666</v>
      </c>
      <c r="N1153" s="2" t="s">
        <v>62</v>
      </c>
      <c r="O1153" s="2" t="s">
        <v>201</v>
      </c>
      <c r="P1153" s="2" t="s">
        <v>11239</v>
      </c>
      <c r="Q1153" s="2" t="s">
        <v>60</v>
      </c>
      <c r="R1153" s="2" t="s">
        <v>11240</v>
      </c>
      <c r="S1153" s="2" t="s">
        <v>62</v>
      </c>
      <c r="T1153" s="19">
        <v>67.900000000000006</v>
      </c>
      <c r="U1153" s="19" t="s">
        <v>83</v>
      </c>
      <c r="V1153" s="2" t="s">
        <v>64</v>
      </c>
      <c r="W1153" s="2" t="s">
        <v>11241</v>
      </c>
      <c r="X1153" s="2" t="s">
        <v>11242</v>
      </c>
      <c r="Y1153" s="2" t="s">
        <v>11243</v>
      </c>
      <c r="Z1153" s="2" t="s">
        <v>62</v>
      </c>
      <c r="AA1153" s="2" t="s">
        <v>62</v>
      </c>
      <c r="AB1153" s="2" t="s">
        <v>11241</v>
      </c>
      <c r="AC1153" s="2" t="s">
        <v>11244</v>
      </c>
      <c r="AD1153" s="2" t="s">
        <v>11245</v>
      </c>
      <c r="AE1153" s="2" t="s">
        <v>2972</v>
      </c>
      <c r="AF1153" s="2" t="s">
        <v>234</v>
      </c>
      <c r="AG1153" s="2" t="s">
        <v>11246</v>
      </c>
      <c r="AH1153" s="2" t="s">
        <v>73</v>
      </c>
      <c r="AI1153" s="2" t="s">
        <v>74</v>
      </c>
      <c r="AJ1153" s="2" t="s">
        <v>11247</v>
      </c>
      <c r="AK1153" s="2" t="s">
        <v>11248</v>
      </c>
      <c r="AL1153" s="2" t="s">
        <v>75</v>
      </c>
      <c r="AM1153" s="2" t="s">
        <v>11249</v>
      </c>
      <c r="AN1153" s="2" t="s">
        <v>11250</v>
      </c>
      <c r="AO1153" s="19" t="s">
        <v>62</v>
      </c>
      <c r="AP1153" s="2" t="s">
        <v>62</v>
      </c>
      <c r="AQ1153" s="2" t="s">
        <v>62</v>
      </c>
      <c r="AR1153" s="2" t="s">
        <v>62</v>
      </c>
      <c r="AS1153" s="2" t="s">
        <v>62</v>
      </c>
      <c r="AT1153" s="2" t="s">
        <v>62</v>
      </c>
      <c r="AU1153" s="2" t="s">
        <v>62</v>
      </c>
      <c r="AV1153" s="19" t="s">
        <v>57</v>
      </c>
      <c r="AW1153" s="2" t="s">
        <v>77</v>
      </c>
      <c r="AX1153" s="2" t="s">
        <v>57</v>
      </c>
      <c r="AY1153" s="2" t="s">
        <v>77</v>
      </c>
    </row>
    <row r="1154" spans="1:51" s="91" customFormat="1" ht="22.5" customHeight="1" x14ac:dyDescent="0.25">
      <c r="A1154" s="18" t="s">
        <v>11251</v>
      </c>
      <c r="B1154" s="2" t="s">
        <v>11252</v>
      </c>
      <c r="C1154" s="2" t="s">
        <v>595</v>
      </c>
      <c r="D1154" s="2" t="s">
        <v>10968</v>
      </c>
      <c r="E1154" s="2" t="s">
        <v>77</v>
      </c>
      <c r="F1154" s="19">
        <v>1</v>
      </c>
      <c r="G1154" s="19">
        <v>116.99</v>
      </c>
      <c r="H1154" s="19">
        <v>0.89</v>
      </c>
      <c r="I1154" s="19">
        <v>-14.04</v>
      </c>
      <c r="J1154" s="19" t="s">
        <v>57</v>
      </c>
      <c r="K1154" s="19" t="s">
        <v>57</v>
      </c>
      <c r="L1154" s="19">
        <v>103.84</v>
      </c>
      <c r="M1154" s="2" t="s">
        <v>666</v>
      </c>
      <c r="N1154" s="2" t="s">
        <v>56</v>
      </c>
      <c r="O1154" s="2" t="s">
        <v>10320</v>
      </c>
      <c r="P1154" s="2" t="s">
        <v>10321</v>
      </c>
      <c r="Q1154" s="2" t="s">
        <v>60</v>
      </c>
      <c r="R1154" s="2" t="s">
        <v>10322</v>
      </c>
      <c r="S1154" s="2" t="s">
        <v>62</v>
      </c>
      <c r="T1154" s="19">
        <v>116.99</v>
      </c>
      <c r="U1154" s="19" t="s">
        <v>83</v>
      </c>
      <c r="V1154" s="2" t="s">
        <v>64</v>
      </c>
      <c r="W1154" s="2" t="s">
        <v>11253</v>
      </c>
      <c r="X1154" s="2" t="s">
        <v>11254</v>
      </c>
      <c r="Y1154" s="2" t="s">
        <v>11255</v>
      </c>
      <c r="Z1154" s="2" t="s">
        <v>62</v>
      </c>
      <c r="AA1154" s="2" t="s">
        <v>62</v>
      </c>
      <c r="AB1154" s="2" t="s">
        <v>11253</v>
      </c>
      <c r="AC1154" s="2" t="s">
        <v>11256</v>
      </c>
      <c r="AD1154" s="2" t="s">
        <v>11257</v>
      </c>
      <c r="AE1154" s="2" t="s">
        <v>234</v>
      </c>
      <c r="AF1154" s="2" t="s">
        <v>234</v>
      </c>
      <c r="AG1154" s="2" t="s">
        <v>11258</v>
      </c>
      <c r="AH1154" s="2" t="s">
        <v>73</v>
      </c>
      <c r="AI1154" s="2" t="s">
        <v>236</v>
      </c>
      <c r="AJ1154" s="2" t="s">
        <v>11259</v>
      </c>
      <c r="AK1154" s="2" t="s">
        <v>11260</v>
      </c>
      <c r="AL1154" s="2" t="s">
        <v>4756</v>
      </c>
      <c r="AM1154" s="2" t="s">
        <v>11261</v>
      </c>
      <c r="AN1154" s="2" t="s">
        <v>62</v>
      </c>
      <c r="AO1154" s="19" t="s">
        <v>62</v>
      </c>
      <c r="AP1154" s="2" t="s">
        <v>62</v>
      </c>
      <c r="AQ1154" s="2" t="s">
        <v>62</v>
      </c>
      <c r="AR1154" s="2" t="s">
        <v>62</v>
      </c>
      <c r="AS1154" s="2" t="s">
        <v>62</v>
      </c>
      <c r="AT1154" s="2" t="s">
        <v>62</v>
      </c>
      <c r="AU1154" s="2" t="s">
        <v>62</v>
      </c>
      <c r="AV1154" s="19" t="s">
        <v>57</v>
      </c>
      <c r="AW1154" s="2" t="s">
        <v>77</v>
      </c>
      <c r="AX1154" s="2" t="s">
        <v>57</v>
      </c>
      <c r="AY1154" s="2" t="s">
        <v>77</v>
      </c>
    </row>
    <row r="1155" spans="1:51" s="91" customFormat="1" ht="22.5" customHeight="1" x14ac:dyDescent="0.25">
      <c r="A1155" s="18" t="s">
        <v>11262</v>
      </c>
      <c r="B1155" s="2" t="s">
        <v>11263</v>
      </c>
      <c r="C1155" s="2" t="s">
        <v>595</v>
      </c>
      <c r="D1155" s="2" t="s">
        <v>10306</v>
      </c>
      <c r="E1155" s="2" t="s">
        <v>77</v>
      </c>
      <c r="F1155" s="19">
        <v>1</v>
      </c>
      <c r="G1155" s="19">
        <v>79</v>
      </c>
      <c r="H1155" s="19" t="s">
        <v>57</v>
      </c>
      <c r="I1155" s="19">
        <v>-13.43</v>
      </c>
      <c r="J1155" s="19">
        <v>-21.45</v>
      </c>
      <c r="K1155" s="19" t="s">
        <v>57</v>
      </c>
      <c r="L1155" s="19">
        <v>44.12</v>
      </c>
      <c r="M1155" s="2" t="s">
        <v>666</v>
      </c>
      <c r="N1155" s="2" t="s">
        <v>56</v>
      </c>
      <c r="O1155" s="112">
        <v>5924</v>
      </c>
      <c r="P1155" s="2" t="s">
        <v>11264</v>
      </c>
      <c r="Q1155" s="2" t="s">
        <v>60</v>
      </c>
      <c r="R1155" s="2" t="s">
        <v>11265</v>
      </c>
      <c r="S1155" s="2" t="s">
        <v>62</v>
      </c>
      <c r="T1155" s="19">
        <v>79</v>
      </c>
      <c r="U1155" s="19" t="s">
        <v>63</v>
      </c>
      <c r="V1155" s="2" t="s">
        <v>64</v>
      </c>
      <c r="W1155" s="2" t="s">
        <v>11266</v>
      </c>
      <c r="X1155" s="2" t="s">
        <v>11267</v>
      </c>
      <c r="Y1155" s="2" t="s">
        <v>11268</v>
      </c>
      <c r="Z1155" s="2" t="s">
        <v>62</v>
      </c>
      <c r="AA1155" s="2" t="s">
        <v>62</v>
      </c>
      <c r="AB1155" s="2" t="s">
        <v>11266</v>
      </c>
      <c r="AC1155" s="2" t="s">
        <v>11269</v>
      </c>
      <c r="AD1155" s="2" t="s">
        <v>11270</v>
      </c>
      <c r="AE1155" s="2" t="s">
        <v>344</v>
      </c>
      <c r="AF1155" s="2" t="s">
        <v>345</v>
      </c>
      <c r="AG1155" s="2" t="s">
        <v>11271</v>
      </c>
      <c r="AH1155" s="2" t="s">
        <v>73</v>
      </c>
      <c r="AI1155" s="2" t="s">
        <v>74</v>
      </c>
      <c r="AJ1155" s="2" t="s">
        <v>11106</v>
      </c>
      <c r="AK1155" s="2" t="s">
        <v>11272</v>
      </c>
      <c r="AL1155" s="2" t="s">
        <v>75</v>
      </c>
      <c r="AM1155" s="2" t="s">
        <v>11273</v>
      </c>
      <c r="AN1155" s="2" t="s">
        <v>62</v>
      </c>
      <c r="AO1155" s="19" t="s">
        <v>62</v>
      </c>
      <c r="AP1155" s="2" t="s">
        <v>62</v>
      </c>
      <c r="AQ1155" s="2" t="s">
        <v>62</v>
      </c>
      <c r="AR1155" s="2" t="s">
        <v>62</v>
      </c>
      <c r="AS1155" s="2" t="s">
        <v>62</v>
      </c>
      <c r="AT1155" s="2" t="s">
        <v>62</v>
      </c>
      <c r="AU1155" s="2" t="s">
        <v>62</v>
      </c>
      <c r="AV1155" s="19" t="s">
        <v>57</v>
      </c>
      <c r="AW1155" s="2" t="s">
        <v>77</v>
      </c>
      <c r="AX1155" s="2" t="s">
        <v>57</v>
      </c>
      <c r="AY1155" s="2" t="s">
        <v>77</v>
      </c>
    </row>
    <row r="1156" spans="1:51" s="91" customFormat="1" ht="22.5" customHeight="1" x14ac:dyDescent="0.25">
      <c r="A1156" s="18" t="s">
        <v>11274</v>
      </c>
      <c r="B1156" s="2" t="s">
        <v>11263</v>
      </c>
      <c r="C1156" s="2" t="s">
        <v>595</v>
      </c>
      <c r="D1156" s="2" t="s">
        <v>9207</v>
      </c>
      <c r="E1156" s="2" t="s">
        <v>56</v>
      </c>
      <c r="F1156" s="19">
        <v>1</v>
      </c>
      <c r="G1156" s="19">
        <v>82</v>
      </c>
      <c r="H1156" s="19" t="s">
        <v>57</v>
      </c>
      <c r="I1156" s="19">
        <v>-13.94</v>
      </c>
      <c r="J1156" s="19">
        <v>-20.45</v>
      </c>
      <c r="K1156" s="19" t="s">
        <v>57</v>
      </c>
      <c r="L1156" s="19">
        <v>47.61</v>
      </c>
      <c r="M1156" s="2" t="s">
        <v>666</v>
      </c>
      <c r="N1156" s="2" t="s">
        <v>62</v>
      </c>
      <c r="O1156" s="112">
        <v>13121</v>
      </c>
      <c r="P1156" s="2" t="s">
        <v>11275</v>
      </c>
      <c r="Q1156" s="2" t="s">
        <v>60</v>
      </c>
      <c r="R1156" s="2" t="s">
        <v>11276</v>
      </c>
      <c r="S1156" s="2" t="s">
        <v>62</v>
      </c>
      <c r="T1156" s="19">
        <v>82</v>
      </c>
      <c r="U1156" s="19" t="s">
        <v>63</v>
      </c>
      <c r="V1156" s="2" t="s">
        <v>64</v>
      </c>
      <c r="W1156" s="2" t="s">
        <v>11277</v>
      </c>
      <c r="X1156" s="2" t="s">
        <v>11278</v>
      </c>
      <c r="Y1156" s="2" t="s">
        <v>11279</v>
      </c>
      <c r="Z1156" s="2" t="s">
        <v>62</v>
      </c>
      <c r="AA1156" s="2" t="s">
        <v>62</v>
      </c>
      <c r="AB1156" s="2" t="s">
        <v>11277</v>
      </c>
      <c r="AC1156" s="2" t="s">
        <v>11280</v>
      </c>
      <c r="AD1156" s="2" t="s">
        <v>11281</v>
      </c>
      <c r="AE1156" s="2" t="s">
        <v>11282</v>
      </c>
      <c r="AF1156" s="2" t="s">
        <v>90</v>
      </c>
      <c r="AG1156" s="2" t="s">
        <v>11283</v>
      </c>
      <c r="AH1156" s="2" t="s">
        <v>73</v>
      </c>
      <c r="AI1156" s="2" t="s">
        <v>74</v>
      </c>
      <c r="AJ1156" s="2" t="s">
        <v>11284</v>
      </c>
      <c r="AK1156" s="2" t="s">
        <v>11285</v>
      </c>
      <c r="AL1156" s="2" t="s">
        <v>75</v>
      </c>
      <c r="AM1156" s="2" t="s">
        <v>11286</v>
      </c>
      <c r="AN1156" s="2" t="s">
        <v>62</v>
      </c>
      <c r="AO1156" s="19" t="s">
        <v>62</v>
      </c>
      <c r="AP1156" s="2" t="s">
        <v>62</v>
      </c>
      <c r="AQ1156" s="2" t="s">
        <v>62</v>
      </c>
      <c r="AR1156" s="2" t="s">
        <v>62</v>
      </c>
      <c r="AS1156" s="2" t="s">
        <v>62</v>
      </c>
      <c r="AT1156" s="2" t="s">
        <v>62</v>
      </c>
      <c r="AU1156" s="2" t="s">
        <v>62</v>
      </c>
      <c r="AV1156" s="19" t="s">
        <v>57</v>
      </c>
      <c r="AW1156" s="2" t="s">
        <v>77</v>
      </c>
      <c r="AX1156" s="2" t="s">
        <v>57</v>
      </c>
      <c r="AY1156" s="2" t="s">
        <v>77</v>
      </c>
    </row>
    <row r="1157" spans="1:51" s="91" customFormat="1" ht="22.5" customHeight="1" x14ac:dyDescent="0.25">
      <c r="A1157" s="18" t="s">
        <v>11287</v>
      </c>
      <c r="B1157" s="2" t="s">
        <v>11288</v>
      </c>
      <c r="C1157" s="2" t="s">
        <v>595</v>
      </c>
      <c r="D1157" s="2" t="s">
        <v>10306</v>
      </c>
      <c r="E1157" s="2" t="s">
        <v>77</v>
      </c>
      <c r="F1157" s="19">
        <v>1</v>
      </c>
      <c r="G1157" s="19">
        <v>74.540000000000006</v>
      </c>
      <c r="H1157" s="19">
        <v>21.87</v>
      </c>
      <c r="I1157" s="19">
        <v>-18.670000000000002</v>
      </c>
      <c r="J1157" s="19">
        <v>-21.87</v>
      </c>
      <c r="K1157" s="19" t="s">
        <v>57</v>
      </c>
      <c r="L1157" s="19">
        <v>55.87</v>
      </c>
      <c r="M1157" s="2" t="s">
        <v>666</v>
      </c>
      <c r="N1157" s="2" t="s">
        <v>62</v>
      </c>
      <c r="O1157" s="2" t="s">
        <v>201</v>
      </c>
      <c r="P1157" s="2" t="s">
        <v>3084</v>
      </c>
      <c r="Q1157" s="2" t="s">
        <v>60</v>
      </c>
      <c r="R1157" s="2" t="s">
        <v>3085</v>
      </c>
      <c r="S1157" s="2" t="s">
        <v>62</v>
      </c>
      <c r="T1157" s="19">
        <v>74.540000000000006</v>
      </c>
      <c r="U1157" s="19" t="s">
        <v>63</v>
      </c>
      <c r="V1157" s="2" t="s">
        <v>64</v>
      </c>
      <c r="W1157" s="2" t="s">
        <v>11289</v>
      </c>
      <c r="X1157" s="2" t="s">
        <v>11290</v>
      </c>
      <c r="Y1157" s="2" t="s">
        <v>11291</v>
      </c>
      <c r="Z1157" s="2" t="s">
        <v>62</v>
      </c>
      <c r="AA1157" s="2" t="s">
        <v>62</v>
      </c>
      <c r="AB1157" s="2" t="s">
        <v>11289</v>
      </c>
      <c r="AC1157" s="2" t="s">
        <v>11292</v>
      </c>
      <c r="AD1157" s="2" t="s">
        <v>11293</v>
      </c>
      <c r="AE1157" s="2" t="s">
        <v>156</v>
      </c>
      <c r="AF1157" s="2" t="s">
        <v>156</v>
      </c>
      <c r="AG1157" s="2" t="s">
        <v>11294</v>
      </c>
      <c r="AH1157" s="2" t="s">
        <v>73</v>
      </c>
      <c r="AI1157" s="2" t="s">
        <v>74</v>
      </c>
      <c r="AJ1157" s="2" t="s">
        <v>11048</v>
      </c>
      <c r="AK1157" s="2" t="s">
        <v>11295</v>
      </c>
      <c r="AL1157" s="2" t="s">
        <v>75</v>
      </c>
      <c r="AM1157" s="2" t="s">
        <v>11296</v>
      </c>
      <c r="AN1157" s="2" t="s">
        <v>62</v>
      </c>
      <c r="AO1157" s="19" t="s">
        <v>62</v>
      </c>
      <c r="AP1157" s="2" t="s">
        <v>62</v>
      </c>
      <c r="AQ1157" s="2" t="s">
        <v>62</v>
      </c>
      <c r="AR1157" s="2" t="s">
        <v>62</v>
      </c>
      <c r="AS1157" s="2" t="s">
        <v>62</v>
      </c>
      <c r="AT1157" s="2" t="s">
        <v>62</v>
      </c>
      <c r="AU1157" s="2" t="s">
        <v>62</v>
      </c>
      <c r="AV1157" s="19" t="s">
        <v>57</v>
      </c>
      <c r="AW1157" s="2" t="s">
        <v>77</v>
      </c>
      <c r="AX1157" s="2" t="s">
        <v>57</v>
      </c>
      <c r="AY1157" s="2" t="s">
        <v>77</v>
      </c>
    </row>
    <row r="1158" spans="1:51" s="91" customFormat="1" ht="22.5" customHeight="1" x14ac:dyDescent="0.25">
      <c r="A1158" s="18" t="s">
        <v>11297</v>
      </c>
      <c r="B1158" s="2" t="s">
        <v>11298</v>
      </c>
      <c r="C1158" s="2" t="s">
        <v>595</v>
      </c>
      <c r="D1158" s="2" t="s">
        <v>10968</v>
      </c>
      <c r="E1158" s="2" t="s">
        <v>77</v>
      </c>
      <c r="F1158" s="19">
        <v>1</v>
      </c>
      <c r="G1158" s="19">
        <v>72.989999999999995</v>
      </c>
      <c r="H1158" s="19">
        <v>15.9</v>
      </c>
      <c r="I1158" s="19">
        <v>-18.41</v>
      </c>
      <c r="J1158" s="19" t="s">
        <v>57</v>
      </c>
      <c r="K1158" s="19" t="s">
        <v>57</v>
      </c>
      <c r="L1158" s="19">
        <v>70.48</v>
      </c>
      <c r="M1158" s="2" t="s">
        <v>666</v>
      </c>
      <c r="N1158" s="2" t="s">
        <v>56</v>
      </c>
      <c r="O1158" s="112">
        <v>229051</v>
      </c>
      <c r="P1158" s="2" t="s">
        <v>4127</v>
      </c>
      <c r="Q1158" s="2" t="s">
        <v>60</v>
      </c>
      <c r="R1158" s="2" t="s">
        <v>1267</v>
      </c>
      <c r="S1158" s="2" t="s">
        <v>62</v>
      </c>
      <c r="T1158" s="19">
        <v>72.989999999999995</v>
      </c>
      <c r="U1158" s="19" t="s">
        <v>63</v>
      </c>
      <c r="V1158" s="2" t="s">
        <v>64</v>
      </c>
      <c r="W1158" s="2" t="s">
        <v>11299</v>
      </c>
      <c r="X1158" s="2" t="s">
        <v>11300</v>
      </c>
      <c r="Y1158" s="2" t="s">
        <v>11301</v>
      </c>
      <c r="Z1158" s="2" t="s">
        <v>1785</v>
      </c>
      <c r="AA1158" s="2" t="s">
        <v>11302</v>
      </c>
      <c r="AB1158" s="2" t="s">
        <v>11299</v>
      </c>
      <c r="AC1158" s="2" t="s">
        <v>11303</v>
      </c>
      <c r="AD1158" s="2" t="s">
        <v>11304</v>
      </c>
      <c r="AE1158" s="2" t="s">
        <v>9551</v>
      </c>
      <c r="AF1158" s="2" t="s">
        <v>234</v>
      </c>
      <c r="AG1158" s="2" t="s">
        <v>11305</v>
      </c>
      <c r="AH1158" s="2" t="s">
        <v>73</v>
      </c>
      <c r="AI1158" s="2" t="s">
        <v>236</v>
      </c>
      <c r="AJ1158" s="2" t="s">
        <v>11306</v>
      </c>
      <c r="AK1158" s="2" t="s">
        <v>11307</v>
      </c>
      <c r="AL1158" s="2" t="s">
        <v>2076</v>
      </c>
      <c r="AM1158" s="2" t="s">
        <v>11308</v>
      </c>
      <c r="AN1158" s="2" t="s">
        <v>62</v>
      </c>
      <c r="AO1158" s="19" t="s">
        <v>62</v>
      </c>
      <c r="AP1158" s="2" t="s">
        <v>62</v>
      </c>
      <c r="AQ1158" s="2" t="s">
        <v>62</v>
      </c>
      <c r="AR1158" s="2" t="s">
        <v>62</v>
      </c>
      <c r="AS1158" s="2" t="s">
        <v>62</v>
      </c>
      <c r="AT1158" s="2" t="s">
        <v>62</v>
      </c>
      <c r="AU1158" s="2" t="s">
        <v>62</v>
      </c>
      <c r="AV1158" s="19" t="s">
        <v>57</v>
      </c>
      <c r="AW1158" s="2" t="s">
        <v>77</v>
      </c>
      <c r="AX1158" s="2" t="s">
        <v>57</v>
      </c>
      <c r="AY1158" s="2" t="s">
        <v>77</v>
      </c>
    </row>
    <row r="1159" spans="1:51" s="91" customFormat="1" ht="22.5" customHeight="1" x14ac:dyDescent="0.25">
      <c r="A1159" s="18" t="s">
        <v>11309</v>
      </c>
      <c r="B1159" s="2" t="s">
        <v>11310</v>
      </c>
      <c r="C1159" s="2" t="s">
        <v>595</v>
      </c>
      <c r="D1159" s="2" t="s">
        <v>9207</v>
      </c>
      <c r="E1159" s="2" t="s">
        <v>56</v>
      </c>
      <c r="F1159" s="19">
        <v>1</v>
      </c>
      <c r="G1159" s="19">
        <v>109.9</v>
      </c>
      <c r="H1159" s="19" t="s">
        <v>57</v>
      </c>
      <c r="I1159" s="19">
        <v>-18.68</v>
      </c>
      <c r="J1159" s="19">
        <v>-21.45</v>
      </c>
      <c r="K1159" s="19" t="s">
        <v>57</v>
      </c>
      <c r="L1159" s="19">
        <v>69.77</v>
      </c>
      <c r="M1159" s="2" t="s">
        <v>666</v>
      </c>
      <c r="N1159" s="2" t="s">
        <v>56</v>
      </c>
      <c r="O1159" s="2" t="s">
        <v>3056</v>
      </c>
      <c r="P1159" s="2" t="s">
        <v>3057</v>
      </c>
      <c r="Q1159" s="2" t="s">
        <v>60</v>
      </c>
      <c r="R1159" s="2" t="s">
        <v>3058</v>
      </c>
      <c r="S1159" s="2" t="s">
        <v>62</v>
      </c>
      <c r="T1159" s="19">
        <v>109.9</v>
      </c>
      <c r="U1159" s="19" t="s">
        <v>63</v>
      </c>
      <c r="V1159" s="2" t="s">
        <v>64</v>
      </c>
      <c r="W1159" s="2" t="s">
        <v>11311</v>
      </c>
      <c r="X1159" s="2" t="s">
        <v>11312</v>
      </c>
      <c r="Y1159" s="2" t="s">
        <v>11313</v>
      </c>
      <c r="Z1159" s="2" t="s">
        <v>62</v>
      </c>
      <c r="AA1159" s="2" t="s">
        <v>62</v>
      </c>
      <c r="AB1159" s="2" t="s">
        <v>11311</v>
      </c>
      <c r="AC1159" s="2" t="s">
        <v>11314</v>
      </c>
      <c r="AD1159" s="2" t="s">
        <v>11315</v>
      </c>
      <c r="AE1159" s="2" t="s">
        <v>11316</v>
      </c>
      <c r="AF1159" s="2" t="s">
        <v>90</v>
      </c>
      <c r="AG1159" s="2" t="s">
        <v>11317</v>
      </c>
      <c r="AH1159" s="2" t="s">
        <v>73</v>
      </c>
      <c r="AI1159" s="2" t="s">
        <v>74</v>
      </c>
      <c r="AJ1159" s="2" t="s">
        <v>10963</v>
      </c>
      <c r="AK1159" s="2" t="s">
        <v>11318</v>
      </c>
      <c r="AL1159" s="2" t="s">
        <v>75</v>
      </c>
      <c r="AM1159" s="2" t="s">
        <v>11319</v>
      </c>
      <c r="AN1159" s="2" t="s">
        <v>62</v>
      </c>
      <c r="AO1159" s="19" t="s">
        <v>62</v>
      </c>
      <c r="AP1159" s="2" t="s">
        <v>62</v>
      </c>
      <c r="AQ1159" s="2" t="s">
        <v>62</v>
      </c>
      <c r="AR1159" s="2" t="s">
        <v>62</v>
      </c>
      <c r="AS1159" s="2" t="s">
        <v>62</v>
      </c>
      <c r="AT1159" s="2" t="s">
        <v>62</v>
      </c>
      <c r="AU1159" s="2" t="s">
        <v>62</v>
      </c>
      <c r="AV1159" s="19" t="s">
        <v>57</v>
      </c>
      <c r="AW1159" s="2" t="s">
        <v>77</v>
      </c>
      <c r="AX1159" s="2" t="s">
        <v>57</v>
      </c>
      <c r="AY1159" s="2" t="s">
        <v>77</v>
      </c>
    </row>
    <row r="1160" spans="1:51" s="91" customFormat="1" ht="22.5" customHeight="1" x14ac:dyDescent="0.25">
      <c r="A1160" s="18" t="s">
        <v>11320</v>
      </c>
      <c r="B1160" s="2" t="s">
        <v>11321</v>
      </c>
      <c r="C1160" s="2" t="s">
        <v>595</v>
      </c>
      <c r="D1160" s="2" t="s">
        <v>10968</v>
      </c>
      <c r="E1160" s="2" t="s">
        <v>77</v>
      </c>
      <c r="F1160" s="19">
        <v>1</v>
      </c>
      <c r="G1160" s="19">
        <v>57.99</v>
      </c>
      <c r="H1160" s="19">
        <v>15.9</v>
      </c>
      <c r="I1160" s="19">
        <v>-15.86</v>
      </c>
      <c r="J1160" s="19" t="s">
        <v>57</v>
      </c>
      <c r="K1160" s="19" t="s">
        <v>57</v>
      </c>
      <c r="L1160" s="19">
        <v>58.03</v>
      </c>
      <c r="M1160" s="2" t="s">
        <v>666</v>
      </c>
      <c r="N1160" s="2" t="s">
        <v>62</v>
      </c>
      <c r="O1160" s="2" t="s">
        <v>1009</v>
      </c>
      <c r="P1160" s="2" t="s">
        <v>2053</v>
      </c>
      <c r="Q1160" s="2" t="s">
        <v>60</v>
      </c>
      <c r="R1160" s="2" t="s">
        <v>2054</v>
      </c>
      <c r="S1160" s="2" t="s">
        <v>62</v>
      </c>
      <c r="T1160" s="19">
        <v>57.99</v>
      </c>
      <c r="U1160" s="19" t="s">
        <v>63</v>
      </c>
      <c r="V1160" s="2" t="s">
        <v>64</v>
      </c>
      <c r="W1160" s="2" t="s">
        <v>11322</v>
      </c>
      <c r="X1160" s="2" t="s">
        <v>11323</v>
      </c>
      <c r="Y1160" s="2" t="s">
        <v>11324</v>
      </c>
      <c r="Z1160" s="2" t="s">
        <v>62</v>
      </c>
      <c r="AA1160" s="2" t="s">
        <v>62</v>
      </c>
      <c r="AB1160" s="2" t="s">
        <v>11322</v>
      </c>
      <c r="AC1160" s="2" t="s">
        <v>11325</v>
      </c>
      <c r="AD1160" s="2" t="s">
        <v>11326</v>
      </c>
      <c r="AE1160" s="2" t="s">
        <v>234</v>
      </c>
      <c r="AF1160" s="2" t="s">
        <v>234</v>
      </c>
      <c r="AG1160" s="2" t="s">
        <v>11327</v>
      </c>
      <c r="AH1160" s="2" t="s">
        <v>73</v>
      </c>
      <c r="AI1160" s="2" t="s">
        <v>236</v>
      </c>
      <c r="AJ1160" s="2" t="s">
        <v>11328</v>
      </c>
      <c r="AK1160" s="2" t="s">
        <v>11329</v>
      </c>
      <c r="AL1160" s="2" t="s">
        <v>4237</v>
      </c>
      <c r="AM1160" s="2" t="s">
        <v>11330</v>
      </c>
      <c r="AN1160" s="2" t="s">
        <v>62</v>
      </c>
      <c r="AO1160" s="19" t="s">
        <v>62</v>
      </c>
      <c r="AP1160" s="2" t="s">
        <v>62</v>
      </c>
      <c r="AQ1160" s="2" t="s">
        <v>62</v>
      </c>
      <c r="AR1160" s="2" t="s">
        <v>62</v>
      </c>
      <c r="AS1160" s="2" t="s">
        <v>62</v>
      </c>
      <c r="AT1160" s="2" t="s">
        <v>62</v>
      </c>
      <c r="AU1160" s="2" t="s">
        <v>62</v>
      </c>
      <c r="AV1160" s="19" t="s">
        <v>57</v>
      </c>
      <c r="AW1160" s="2" t="s">
        <v>77</v>
      </c>
      <c r="AX1160" s="2" t="s">
        <v>57</v>
      </c>
      <c r="AY1160" s="2" t="s">
        <v>77</v>
      </c>
    </row>
    <row r="1161" spans="1:51" s="91" customFormat="1" ht="22.5" customHeight="1" x14ac:dyDescent="0.25">
      <c r="A1161" s="18" t="s">
        <v>11331</v>
      </c>
      <c r="B1161" s="2" t="s">
        <v>11332</v>
      </c>
      <c r="C1161" s="2" t="s">
        <v>595</v>
      </c>
      <c r="D1161" s="2" t="s">
        <v>9762</v>
      </c>
      <c r="E1161" s="2" t="s">
        <v>77</v>
      </c>
      <c r="F1161" s="19">
        <v>1</v>
      </c>
      <c r="G1161" s="19">
        <v>69.7</v>
      </c>
      <c r="H1161" s="19">
        <v>35.5</v>
      </c>
      <c r="I1161" s="19">
        <v>-17.850000000000001</v>
      </c>
      <c r="J1161" s="19">
        <v>-35.5</v>
      </c>
      <c r="K1161" s="19" t="s">
        <v>57</v>
      </c>
      <c r="L1161" s="19">
        <v>51.85</v>
      </c>
      <c r="M1161" s="2" t="s">
        <v>666</v>
      </c>
      <c r="N1161" s="2" t="s">
        <v>56</v>
      </c>
      <c r="O1161" s="112">
        <v>2316</v>
      </c>
      <c r="P1161" s="2" t="s">
        <v>11333</v>
      </c>
      <c r="Q1161" s="2" t="s">
        <v>60</v>
      </c>
      <c r="R1161" s="2" t="s">
        <v>2437</v>
      </c>
      <c r="S1161" s="2" t="s">
        <v>62</v>
      </c>
      <c r="T1161" s="19">
        <v>69.7</v>
      </c>
      <c r="U1161" s="19" t="s">
        <v>63</v>
      </c>
      <c r="V1161" s="2" t="s">
        <v>64</v>
      </c>
      <c r="W1161" s="2" t="s">
        <v>11334</v>
      </c>
      <c r="X1161" s="2" t="s">
        <v>11335</v>
      </c>
      <c r="Y1161" s="2" t="s">
        <v>11336</v>
      </c>
      <c r="Z1161" s="2" t="s">
        <v>62</v>
      </c>
      <c r="AA1161" s="2" t="s">
        <v>62</v>
      </c>
      <c r="AB1161" s="2" t="s">
        <v>11334</v>
      </c>
      <c r="AC1161" s="2" t="s">
        <v>11337</v>
      </c>
      <c r="AD1161" s="2" t="s">
        <v>11338</v>
      </c>
      <c r="AE1161" s="2" t="s">
        <v>11339</v>
      </c>
      <c r="AF1161" s="2" t="s">
        <v>71</v>
      </c>
      <c r="AG1161" s="2" t="s">
        <v>11340</v>
      </c>
      <c r="AH1161" s="2" t="s">
        <v>73</v>
      </c>
      <c r="AI1161" s="2" t="s">
        <v>74</v>
      </c>
      <c r="AJ1161" s="2" t="s">
        <v>11096</v>
      </c>
      <c r="AK1161" s="2" t="s">
        <v>11341</v>
      </c>
      <c r="AL1161" s="2" t="s">
        <v>75</v>
      </c>
      <c r="AM1161" s="2" t="s">
        <v>11342</v>
      </c>
      <c r="AN1161" s="2" t="s">
        <v>62</v>
      </c>
      <c r="AO1161" s="19" t="s">
        <v>62</v>
      </c>
      <c r="AP1161" s="2" t="s">
        <v>62</v>
      </c>
      <c r="AQ1161" s="2" t="s">
        <v>62</v>
      </c>
      <c r="AR1161" s="2" t="s">
        <v>62</v>
      </c>
      <c r="AS1161" s="2" t="s">
        <v>62</v>
      </c>
      <c r="AT1161" s="2" t="s">
        <v>62</v>
      </c>
      <c r="AU1161" s="2" t="s">
        <v>62</v>
      </c>
      <c r="AV1161" s="19" t="s">
        <v>57</v>
      </c>
      <c r="AW1161" s="2" t="s">
        <v>77</v>
      </c>
      <c r="AX1161" s="2" t="s">
        <v>57</v>
      </c>
      <c r="AY1161" s="2" t="s">
        <v>77</v>
      </c>
    </row>
    <row r="1162" spans="1:51" s="91" customFormat="1" ht="22.5" customHeight="1" x14ac:dyDescent="0.25">
      <c r="A1162" s="18" t="s">
        <v>11343</v>
      </c>
      <c r="B1162" s="2" t="s">
        <v>11344</v>
      </c>
      <c r="C1162" s="2" t="s">
        <v>595</v>
      </c>
      <c r="D1162" s="2" t="s">
        <v>9207</v>
      </c>
      <c r="E1162" s="2" t="s">
        <v>56</v>
      </c>
      <c r="F1162" s="19">
        <v>1</v>
      </c>
      <c r="G1162" s="19">
        <v>106.65</v>
      </c>
      <c r="H1162" s="19" t="s">
        <v>57</v>
      </c>
      <c r="I1162" s="19">
        <v>-18.13</v>
      </c>
      <c r="J1162" s="19">
        <v>-22.95</v>
      </c>
      <c r="K1162" s="19" t="s">
        <v>57</v>
      </c>
      <c r="L1162" s="19">
        <v>65.569999999999993</v>
      </c>
      <c r="M1162" s="2" t="s">
        <v>666</v>
      </c>
      <c r="N1162" s="2" t="s">
        <v>56</v>
      </c>
      <c r="O1162" s="2" t="s">
        <v>898</v>
      </c>
      <c r="P1162" s="2" t="s">
        <v>6146</v>
      </c>
      <c r="Q1162" s="2" t="s">
        <v>60</v>
      </c>
      <c r="R1162" s="2" t="s">
        <v>6147</v>
      </c>
      <c r="S1162" s="2" t="s">
        <v>62</v>
      </c>
      <c r="T1162" s="19">
        <v>106.65</v>
      </c>
      <c r="U1162" s="19" t="s">
        <v>63</v>
      </c>
      <c r="V1162" s="2" t="s">
        <v>64</v>
      </c>
      <c r="W1162" s="2" t="s">
        <v>11345</v>
      </c>
      <c r="X1162" s="2" t="s">
        <v>11346</v>
      </c>
      <c r="Y1162" s="2" t="s">
        <v>11347</v>
      </c>
      <c r="Z1162" s="2" t="s">
        <v>62</v>
      </c>
      <c r="AA1162" s="2" t="s">
        <v>62</v>
      </c>
      <c r="AB1162" s="2" t="s">
        <v>11345</v>
      </c>
      <c r="AC1162" s="2" t="s">
        <v>11348</v>
      </c>
      <c r="AD1162" s="2" t="s">
        <v>11349</v>
      </c>
      <c r="AE1162" s="2" t="s">
        <v>11350</v>
      </c>
      <c r="AF1162" s="2" t="s">
        <v>105</v>
      </c>
      <c r="AG1162" s="2" t="s">
        <v>11351</v>
      </c>
      <c r="AH1162" s="2" t="s">
        <v>73</v>
      </c>
      <c r="AI1162" s="2" t="s">
        <v>74</v>
      </c>
      <c r="AJ1162" s="2" t="s">
        <v>11352</v>
      </c>
      <c r="AK1162" s="2" t="s">
        <v>11353</v>
      </c>
      <c r="AL1162" s="2" t="s">
        <v>75</v>
      </c>
      <c r="AM1162" s="2" t="s">
        <v>11354</v>
      </c>
      <c r="AN1162" s="2" t="s">
        <v>62</v>
      </c>
      <c r="AO1162" s="19" t="s">
        <v>62</v>
      </c>
      <c r="AP1162" s="2" t="s">
        <v>62</v>
      </c>
      <c r="AQ1162" s="2" t="s">
        <v>62</v>
      </c>
      <c r="AR1162" s="2" t="s">
        <v>62</v>
      </c>
      <c r="AS1162" s="2" t="s">
        <v>62</v>
      </c>
      <c r="AT1162" s="2" t="s">
        <v>62</v>
      </c>
      <c r="AU1162" s="2" t="s">
        <v>62</v>
      </c>
      <c r="AV1162" s="19" t="s">
        <v>57</v>
      </c>
      <c r="AW1162" s="2" t="s">
        <v>77</v>
      </c>
      <c r="AX1162" s="2" t="s">
        <v>57</v>
      </c>
      <c r="AY1162" s="2" t="s">
        <v>77</v>
      </c>
    </row>
    <row r="1163" spans="1:51" s="91" customFormat="1" ht="22.5" customHeight="1" x14ac:dyDescent="0.25">
      <c r="A1163" s="18" t="s">
        <v>11355</v>
      </c>
      <c r="B1163" s="2" t="s">
        <v>11356</v>
      </c>
      <c r="C1163" s="2" t="s">
        <v>595</v>
      </c>
      <c r="D1163" s="2" t="s">
        <v>9762</v>
      </c>
      <c r="E1163" s="2" t="s">
        <v>56</v>
      </c>
      <c r="F1163" s="19">
        <v>1</v>
      </c>
      <c r="G1163" s="19">
        <v>149.99</v>
      </c>
      <c r="H1163" s="19" t="s">
        <v>57</v>
      </c>
      <c r="I1163" s="19">
        <v>-18</v>
      </c>
      <c r="J1163" s="19">
        <v>-23.95</v>
      </c>
      <c r="K1163" s="19" t="s">
        <v>57</v>
      </c>
      <c r="L1163" s="19">
        <v>108.04</v>
      </c>
      <c r="M1163" s="2" t="s">
        <v>666</v>
      </c>
      <c r="N1163" s="2" t="s">
        <v>56</v>
      </c>
      <c r="O1163" s="112">
        <v>66640</v>
      </c>
      <c r="P1163" s="2" t="s">
        <v>1883</v>
      </c>
      <c r="Q1163" s="2" t="s">
        <v>60</v>
      </c>
      <c r="R1163" s="2" t="s">
        <v>1884</v>
      </c>
      <c r="S1163" s="2" t="s">
        <v>62</v>
      </c>
      <c r="T1163" s="19">
        <v>149.99</v>
      </c>
      <c r="U1163" s="19" t="s">
        <v>83</v>
      </c>
      <c r="V1163" s="2" t="s">
        <v>64</v>
      </c>
      <c r="W1163" s="2" t="s">
        <v>11357</v>
      </c>
      <c r="X1163" s="2" t="s">
        <v>11358</v>
      </c>
      <c r="Y1163" s="2" t="s">
        <v>11359</v>
      </c>
      <c r="Z1163" s="2" t="s">
        <v>62</v>
      </c>
      <c r="AA1163" s="2" t="s">
        <v>62</v>
      </c>
      <c r="AB1163" s="2" t="s">
        <v>11357</v>
      </c>
      <c r="AC1163" s="2" t="s">
        <v>11360</v>
      </c>
      <c r="AD1163" s="2" t="s">
        <v>11361</v>
      </c>
      <c r="AE1163" s="2" t="s">
        <v>11362</v>
      </c>
      <c r="AF1163" s="2" t="s">
        <v>71</v>
      </c>
      <c r="AG1163" s="2" t="s">
        <v>11363</v>
      </c>
      <c r="AH1163" s="2" t="s">
        <v>73</v>
      </c>
      <c r="AI1163" s="2" t="s">
        <v>74</v>
      </c>
      <c r="AJ1163" s="2" t="s">
        <v>11364</v>
      </c>
      <c r="AK1163" s="2" t="s">
        <v>11365</v>
      </c>
      <c r="AL1163" s="2" t="s">
        <v>75</v>
      </c>
      <c r="AM1163" s="2" t="s">
        <v>11366</v>
      </c>
      <c r="AN1163" s="2" t="s">
        <v>62</v>
      </c>
      <c r="AO1163" s="19" t="s">
        <v>62</v>
      </c>
      <c r="AP1163" s="2" t="s">
        <v>62</v>
      </c>
      <c r="AQ1163" s="2" t="s">
        <v>62</v>
      </c>
      <c r="AR1163" s="2" t="s">
        <v>62</v>
      </c>
      <c r="AS1163" s="2" t="s">
        <v>62</v>
      </c>
      <c r="AT1163" s="2" t="s">
        <v>62</v>
      </c>
      <c r="AU1163" s="2" t="s">
        <v>62</v>
      </c>
      <c r="AV1163" s="19" t="s">
        <v>57</v>
      </c>
      <c r="AW1163" s="2" t="s">
        <v>77</v>
      </c>
      <c r="AX1163" s="2" t="s">
        <v>57</v>
      </c>
      <c r="AY1163" s="2" t="s">
        <v>77</v>
      </c>
    </row>
    <row r="1164" spans="1:51" s="91" customFormat="1" ht="22.5" customHeight="1" x14ac:dyDescent="0.25">
      <c r="A1164" s="18" t="s">
        <v>11367</v>
      </c>
      <c r="B1164" s="2" t="s">
        <v>11368</v>
      </c>
      <c r="C1164" s="2" t="s">
        <v>595</v>
      </c>
      <c r="D1164" s="2" t="s">
        <v>9171</v>
      </c>
      <c r="E1164" s="2" t="s">
        <v>56</v>
      </c>
      <c r="F1164" s="19">
        <v>1</v>
      </c>
      <c r="G1164" s="19">
        <v>85</v>
      </c>
      <c r="H1164" s="19">
        <v>21.95</v>
      </c>
      <c r="I1164" s="19">
        <v>-14.45</v>
      </c>
      <c r="J1164" s="19">
        <v>-43.4</v>
      </c>
      <c r="K1164" s="19" t="s">
        <v>57</v>
      </c>
      <c r="L1164" s="19">
        <v>49.1</v>
      </c>
      <c r="M1164" s="2" t="s">
        <v>666</v>
      </c>
      <c r="N1164" s="2" t="s">
        <v>56</v>
      </c>
      <c r="O1164" s="2" t="s">
        <v>563</v>
      </c>
      <c r="P1164" s="2" t="s">
        <v>564</v>
      </c>
      <c r="Q1164" s="2" t="s">
        <v>60</v>
      </c>
      <c r="R1164" s="2" t="s">
        <v>565</v>
      </c>
      <c r="S1164" s="2" t="s">
        <v>62</v>
      </c>
      <c r="T1164" s="19">
        <v>85</v>
      </c>
      <c r="U1164" s="19" t="s">
        <v>63</v>
      </c>
      <c r="V1164" s="2" t="s">
        <v>64</v>
      </c>
      <c r="W1164" s="2" t="s">
        <v>11369</v>
      </c>
      <c r="X1164" s="2" t="s">
        <v>11370</v>
      </c>
      <c r="Y1164" s="2" t="s">
        <v>11371</v>
      </c>
      <c r="Z1164" s="2" t="s">
        <v>62</v>
      </c>
      <c r="AA1164" s="2" t="s">
        <v>62</v>
      </c>
      <c r="AB1164" s="2" t="s">
        <v>11369</v>
      </c>
      <c r="AC1164" s="2" t="s">
        <v>11372</v>
      </c>
      <c r="AD1164" s="2" t="s">
        <v>11373</v>
      </c>
      <c r="AE1164" s="2" t="s">
        <v>1932</v>
      </c>
      <c r="AF1164" s="2" t="s">
        <v>1104</v>
      </c>
      <c r="AG1164" s="2" t="s">
        <v>11374</v>
      </c>
      <c r="AH1164" s="2" t="s">
        <v>73</v>
      </c>
      <c r="AI1164" s="2" t="s">
        <v>74</v>
      </c>
      <c r="AJ1164" s="2" t="s">
        <v>11375</v>
      </c>
      <c r="AK1164" s="2" t="s">
        <v>11376</v>
      </c>
      <c r="AL1164" s="2" t="s">
        <v>75</v>
      </c>
      <c r="AM1164" s="2" t="s">
        <v>11377</v>
      </c>
      <c r="AN1164" s="2" t="s">
        <v>62</v>
      </c>
      <c r="AO1164" s="19" t="s">
        <v>62</v>
      </c>
      <c r="AP1164" s="2" t="s">
        <v>62</v>
      </c>
      <c r="AQ1164" s="2" t="s">
        <v>62</v>
      </c>
      <c r="AR1164" s="2" t="s">
        <v>62</v>
      </c>
      <c r="AS1164" s="2" t="s">
        <v>62</v>
      </c>
      <c r="AT1164" s="2" t="s">
        <v>62</v>
      </c>
      <c r="AU1164" s="2" t="s">
        <v>62</v>
      </c>
      <c r="AV1164" s="19" t="s">
        <v>57</v>
      </c>
      <c r="AW1164" s="2" t="s">
        <v>77</v>
      </c>
      <c r="AX1164" s="2" t="s">
        <v>57</v>
      </c>
      <c r="AY1164" s="2" t="s">
        <v>77</v>
      </c>
    </row>
    <row r="1165" spans="1:51" s="91" customFormat="1" ht="22.5" customHeight="1" x14ac:dyDescent="0.25">
      <c r="A1165" s="18" t="s">
        <v>11378</v>
      </c>
      <c r="B1165" s="2" t="s">
        <v>11379</v>
      </c>
      <c r="C1165" s="2" t="s">
        <v>595</v>
      </c>
      <c r="D1165" s="2" t="s">
        <v>10968</v>
      </c>
      <c r="E1165" s="2" t="s">
        <v>77</v>
      </c>
      <c r="F1165" s="19">
        <v>1</v>
      </c>
      <c r="G1165" s="19">
        <v>163.38999999999999</v>
      </c>
      <c r="H1165" s="19" t="s">
        <v>57</v>
      </c>
      <c r="I1165" s="19">
        <v>-27.78</v>
      </c>
      <c r="J1165" s="19">
        <v>-25.95</v>
      </c>
      <c r="K1165" s="19" t="s">
        <v>57</v>
      </c>
      <c r="L1165" s="19">
        <v>109.66</v>
      </c>
      <c r="M1165" s="2" t="s">
        <v>666</v>
      </c>
      <c r="N1165" s="2" t="s">
        <v>62</v>
      </c>
      <c r="O1165" s="112">
        <v>662012</v>
      </c>
      <c r="P1165" s="2" t="s">
        <v>11202</v>
      </c>
      <c r="Q1165" s="2" t="s">
        <v>60</v>
      </c>
      <c r="R1165" s="2" t="s">
        <v>11203</v>
      </c>
      <c r="S1165" s="2" t="s">
        <v>62</v>
      </c>
      <c r="T1165" s="19">
        <v>163.38999999999999</v>
      </c>
      <c r="U1165" s="19" t="s">
        <v>63</v>
      </c>
      <c r="V1165" s="2" t="s">
        <v>64</v>
      </c>
      <c r="W1165" s="2" t="s">
        <v>11380</v>
      </c>
      <c r="X1165" s="2" t="s">
        <v>11381</v>
      </c>
      <c r="Y1165" s="2" t="s">
        <v>11382</v>
      </c>
      <c r="Z1165" s="2" t="s">
        <v>62</v>
      </c>
      <c r="AA1165" s="2" t="s">
        <v>62</v>
      </c>
      <c r="AB1165" s="2" t="s">
        <v>11380</v>
      </c>
      <c r="AC1165" s="2" t="s">
        <v>11383</v>
      </c>
      <c r="AD1165" s="2" t="s">
        <v>11384</v>
      </c>
      <c r="AE1165" s="2" t="s">
        <v>5852</v>
      </c>
      <c r="AF1165" s="2" t="s">
        <v>234</v>
      </c>
      <c r="AG1165" s="2" t="s">
        <v>11385</v>
      </c>
      <c r="AH1165" s="2" t="s">
        <v>73</v>
      </c>
      <c r="AI1165" s="2" t="s">
        <v>74</v>
      </c>
      <c r="AJ1165" s="2" t="s">
        <v>11386</v>
      </c>
      <c r="AK1165" s="2" t="s">
        <v>11387</v>
      </c>
      <c r="AL1165" s="2" t="s">
        <v>75</v>
      </c>
      <c r="AM1165" s="2" t="s">
        <v>11388</v>
      </c>
      <c r="AN1165" s="2" t="s">
        <v>62</v>
      </c>
      <c r="AO1165" s="19" t="s">
        <v>62</v>
      </c>
      <c r="AP1165" s="2" t="s">
        <v>62</v>
      </c>
      <c r="AQ1165" s="2" t="s">
        <v>62</v>
      </c>
      <c r="AR1165" s="2" t="s">
        <v>62</v>
      </c>
      <c r="AS1165" s="2" t="s">
        <v>62</v>
      </c>
      <c r="AT1165" s="2" t="s">
        <v>62</v>
      </c>
      <c r="AU1165" s="2" t="s">
        <v>62</v>
      </c>
      <c r="AV1165" s="19" t="s">
        <v>57</v>
      </c>
      <c r="AW1165" s="2" t="s">
        <v>77</v>
      </c>
      <c r="AX1165" s="2" t="s">
        <v>57</v>
      </c>
      <c r="AY1165" s="2" t="s">
        <v>77</v>
      </c>
    </row>
    <row r="1166" spans="1:51" s="91" customFormat="1" ht="22.5" customHeight="1" x14ac:dyDescent="0.25">
      <c r="A1166" s="18" t="s">
        <v>11389</v>
      </c>
      <c r="B1166" s="2" t="s">
        <v>11390</v>
      </c>
      <c r="C1166" s="2" t="s">
        <v>595</v>
      </c>
      <c r="D1166" s="2" t="s">
        <v>11391</v>
      </c>
      <c r="E1166" s="2" t="s">
        <v>77</v>
      </c>
      <c r="F1166" s="19">
        <v>1</v>
      </c>
      <c r="G1166" s="19">
        <v>183.87</v>
      </c>
      <c r="H1166" s="19">
        <v>1.59</v>
      </c>
      <c r="I1166" s="19">
        <v>-22.06</v>
      </c>
      <c r="J1166" s="19" t="s">
        <v>57</v>
      </c>
      <c r="K1166" s="19" t="s">
        <v>57</v>
      </c>
      <c r="L1166" s="19">
        <v>163.4</v>
      </c>
      <c r="M1166" s="2" t="s">
        <v>666</v>
      </c>
      <c r="N1166" s="2" t="s">
        <v>56</v>
      </c>
      <c r="O1166" s="2" t="s">
        <v>215</v>
      </c>
      <c r="P1166" s="2" t="s">
        <v>462</v>
      </c>
      <c r="Q1166" s="2" t="s">
        <v>60</v>
      </c>
      <c r="R1166" s="2" t="s">
        <v>217</v>
      </c>
      <c r="S1166" s="2" t="s">
        <v>62</v>
      </c>
      <c r="T1166" s="19">
        <v>183.87</v>
      </c>
      <c r="U1166" s="19" t="s">
        <v>83</v>
      </c>
      <c r="V1166" s="2" t="s">
        <v>64</v>
      </c>
      <c r="W1166" s="2" t="s">
        <v>11392</v>
      </c>
      <c r="X1166" s="2" t="s">
        <v>11393</v>
      </c>
      <c r="Y1166" s="2" t="s">
        <v>11394</v>
      </c>
      <c r="Z1166" s="2" t="s">
        <v>62</v>
      </c>
      <c r="AA1166" s="2" t="s">
        <v>62</v>
      </c>
      <c r="AB1166" s="2" t="s">
        <v>11392</v>
      </c>
      <c r="AC1166" s="2" t="s">
        <v>11395</v>
      </c>
      <c r="AD1166" s="2" t="s">
        <v>11396</v>
      </c>
      <c r="AE1166" s="2" t="s">
        <v>422</v>
      </c>
      <c r="AF1166" s="2" t="s">
        <v>234</v>
      </c>
      <c r="AG1166" s="2" t="s">
        <v>11397</v>
      </c>
      <c r="AH1166" s="2" t="s">
        <v>73</v>
      </c>
      <c r="AI1166" s="2" t="s">
        <v>236</v>
      </c>
      <c r="AJ1166" s="2" t="s">
        <v>11398</v>
      </c>
      <c r="AK1166" s="2" t="s">
        <v>11399</v>
      </c>
      <c r="AL1166" s="2" t="s">
        <v>11400</v>
      </c>
      <c r="AM1166" s="2" t="s">
        <v>11401</v>
      </c>
      <c r="AN1166" s="2" t="s">
        <v>62</v>
      </c>
      <c r="AO1166" s="19" t="s">
        <v>62</v>
      </c>
      <c r="AP1166" s="2" t="s">
        <v>62</v>
      </c>
      <c r="AQ1166" s="2" t="s">
        <v>62</v>
      </c>
      <c r="AR1166" s="2" t="s">
        <v>62</v>
      </c>
      <c r="AS1166" s="2" t="s">
        <v>62</v>
      </c>
      <c r="AT1166" s="2" t="s">
        <v>62</v>
      </c>
      <c r="AU1166" s="2" t="s">
        <v>62</v>
      </c>
      <c r="AV1166" s="19" t="s">
        <v>57</v>
      </c>
      <c r="AW1166" s="2" t="s">
        <v>77</v>
      </c>
      <c r="AX1166" s="2" t="s">
        <v>57</v>
      </c>
      <c r="AY1166" s="2" t="s">
        <v>77</v>
      </c>
    </row>
    <row r="1167" spans="1:51" s="91" customFormat="1" ht="22.5" customHeight="1" x14ac:dyDescent="0.25">
      <c r="A1167" s="18" t="s">
        <v>11402</v>
      </c>
      <c r="B1167" s="2" t="s">
        <v>11403</v>
      </c>
      <c r="C1167" s="2" t="s">
        <v>595</v>
      </c>
      <c r="D1167" s="2" t="s">
        <v>10306</v>
      </c>
      <c r="E1167" s="2" t="s">
        <v>77</v>
      </c>
      <c r="F1167" s="19">
        <v>1</v>
      </c>
      <c r="G1167" s="19">
        <v>331.21</v>
      </c>
      <c r="H1167" s="19" t="s">
        <v>57</v>
      </c>
      <c r="I1167" s="19">
        <v>-56.31</v>
      </c>
      <c r="J1167" s="19">
        <v>-25.95</v>
      </c>
      <c r="K1167" s="19" t="s">
        <v>57</v>
      </c>
      <c r="L1167" s="19">
        <v>248.95</v>
      </c>
      <c r="M1167" s="2" t="s">
        <v>666</v>
      </c>
      <c r="N1167" s="2" t="s">
        <v>56</v>
      </c>
      <c r="O1167" s="2" t="s">
        <v>9018</v>
      </c>
      <c r="P1167" s="2" t="s">
        <v>9019</v>
      </c>
      <c r="Q1167" s="2" t="s">
        <v>60</v>
      </c>
      <c r="R1167" s="2" t="s">
        <v>9020</v>
      </c>
      <c r="S1167" s="2" t="s">
        <v>62</v>
      </c>
      <c r="T1167" s="19">
        <v>331.21</v>
      </c>
      <c r="U1167" s="19" t="s">
        <v>63</v>
      </c>
      <c r="V1167" s="2" t="s">
        <v>64</v>
      </c>
      <c r="W1167" s="2" t="s">
        <v>11404</v>
      </c>
      <c r="X1167" s="2" t="s">
        <v>11405</v>
      </c>
      <c r="Y1167" s="2" t="s">
        <v>11406</v>
      </c>
      <c r="Z1167" s="2" t="s">
        <v>62</v>
      </c>
      <c r="AA1167" s="2" t="s">
        <v>62</v>
      </c>
      <c r="AB1167" s="2" t="s">
        <v>11404</v>
      </c>
      <c r="AC1167" s="2" t="s">
        <v>11407</v>
      </c>
      <c r="AD1167" s="2" t="s">
        <v>11408</v>
      </c>
      <c r="AE1167" s="2" t="s">
        <v>11409</v>
      </c>
      <c r="AF1167" s="2" t="s">
        <v>345</v>
      </c>
      <c r="AG1167" s="2" t="s">
        <v>11410</v>
      </c>
      <c r="AH1167" s="2" t="s">
        <v>73</v>
      </c>
      <c r="AI1167" s="2" t="s">
        <v>74</v>
      </c>
      <c r="AJ1167" s="2" t="s">
        <v>11106</v>
      </c>
      <c r="AK1167" s="2" t="s">
        <v>11411</v>
      </c>
      <c r="AL1167" s="2" t="s">
        <v>75</v>
      </c>
      <c r="AM1167" s="2" t="s">
        <v>11412</v>
      </c>
      <c r="AN1167" s="2" t="s">
        <v>62</v>
      </c>
      <c r="AO1167" s="19" t="s">
        <v>62</v>
      </c>
      <c r="AP1167" s="2" t="s">
        <v>62</v>
      </c>
      <c r="AQ1167" s="2" t="s">
        <v>62</v>
      </c>
      <c r="AR1167" s="2" t="s">
        <v>62</v>
      </c>
      <c r="AS1167" s="2" t="s">
        <v>62</v>
      </c>
      <c r="AT1167" s="2" t="s">
        <v>62</v>
      </c>
      <c r="AU1167" s="2" t="s">
        <v>62</v>
      </c>
      <c r="AV1167" s="19" t="s">
        <v>57</v>
      </c>
      <c r="AW1167" s="2" t="s">
        <v>77</v>
      </c>
      <c r="AX1167" s="2" t="s">
        <v>57</v>
      </c>
      <c r="AY1167" s="2" t="s">
        <v>77</v>
      </c>
    </row>
    <row r="1168" spans="1:51" s="91" customFormat="1" ht="22.5" customHeight="1" x14ac:dyDescent="0.25">
      <c r="A1168" s="18" t="s">
        <v>11413</v>
      </c>
      <c r="B1168" s="2" t="s">
        <v>11414</v>
      </c>
      <c r="C1168" s="2" t="s">
        <v>595</v>
      </c>
      <c r="D1168" s="2" t="s">
        <v>10306</v>
      </c>
      <c r="E1168" s="2" t="s">
        <v>77</v>
      </c>
      <c r="F1168" s="19">
        <v>1</v>
      </c>
      <c r="G1168" s="19">
        <v>105.98</v>
      </c>
      <c r="H1168" s="19" t="s">
        <v>57</v>
      </c>
      <c r="I1168" s="19">
        <v>-18.02</v>
      </c>
      <c r="J1168" s="19">
        <v>-22.95</v>
      </c>
      <c r="K1168" s="19" t="s">
        <v>57</v>
      </c>
      <c r="L1168" s="19">
        <v>65.010000000000005</v>
      </c>
      <c r="M1168" s="2" t="s">
        <v>666</v>
      </c>
      <c r="N1168" s="2" t="s">
        <v>56</v>
      </c>
      <c r="O1168" s="2" t="s">
        <v>871</v>
      </c>
      <c r="P1168" s="2" t="s">
        <v>2107</v>
      </c>
      <c r="Q1168" s="2" t="s">
        <v>60</v>
      </c>
      <c r="R1168" s="2" t="s">
        <v>873</v>
      </c>
      <c r="S1168" s="2" t="s">
        <v>62</v>
      </c>
      <c r="T1168" s="19">
        <v>105.98</v>
      </c>
      <c r="U1168" s="19" t="s">
        <v>63</v>
      </c>
      <c r="V1168" s="2" t="s">
        <v>64</v>
      </c>
      <c r="W1168" s="2" t="s">
        <v>11415</v>
      </c>
      <c r="X1168" s="2" t="s">
        <v>11416</v>
      </c>
      <c r="Y1168" s="2" t="s">
        <v>11417</v>
      </c>
      <c r="Z1168" s="2" t="s">
        <v>62</v>
      </c>
      <c r="AA1168" s="2" t="s">
        <v>62</v>
      </c>
      <c r="AB1168" s="2" t="s">
        <v>11415</v>
      </c>
      <c r="AC1168" s="2" t="s">
        <v>11418</v>
      </c>
      <c r="AD1168" s="2" t="s">
        <v>11419</v>
      </c>
      <c r="AE1168" s="2" t="s">
        <v>11420</v>
      </c>
      <c r="AF1168" s="2" t="s">
        <v>234</v>
      </c>
      <c r="AG1168" s="2" t="s">
        <v>11421</v>
      </c>
      <c r="AH1168" s="2" t="s">
        <v>73</v>
      </c>
      <c r="AI1168" s="2" t="s">
        <v>74</v>
      </c>
      <c r="AJ1168" s="2" t="s">
        <v>11422</v>
      </c>
      <c r="AK1168" s="2" t="s">
        <v>11423</v>
      </c>
      <c r="AL1168" s="2" t="s">
        <v>75</v>
      </c>
      <c r="AM1168" s="2" t="s">
        <v>11424</v>
      </c>
      <c r="AN1168" s="2" t="s">
        <v>62</v>
      </c>
      <c r="AO1168" s="19" t="s">
        <v>62</v>
      </c>
      <c r="AP1168" s="2" t="s">
        <v>62</v>
      </c>
      <c r="AQ1168" s="2" t="s">
        <v>62</v>
      </c>
      <c r="AR1168" s="2" t="s">
        <v>62</v>
      </c>
      <c r="AS1168" s="2" t="s">
        <v>62</v>
      </c>
      <c r="AT1168" s="2" t="s">
        <v>62</v>
      </c>
      <c r="AU1168" s="2" t="s">
        <v>62</v>
      </c>
      <c r="AV1168" s="19" t="s">
        <v>57</v>
      </c>
      <c r="AW1168" s="2" t="s">
        <v>77</v>
      </c>
      <c r="AX1168" s="2" t="s">
        <v>57</v>
      </c>
      <c r="AY1168" s="2" t="s">
        <v>77</v>
      </c>
    </row>
    <row r="1169" spans="1:51" s="91" customFormat="1" ht="22.5" customHeight="1" x14ac:dyDescent="0.25">
      <c r="A1169" s="18" t="s">
        <v>11438</v>
      </c>
      <c r="B1169" s="2" t="s">
        <v>11439</v>
      </c>
      <c r="C1169" s="2" t="s">
        <v>595</v>
      </c>
      <c r="D1169" s="2" t="s">
        <v>9762</v>
      </c>
      <c r="E1169" s="2" t="s">
        <v>77</v>
      </c>
      <c r="F1169" s="19">
        <v>1</v>
      </c>
      <c r="G1169" s="19">
        <v>183.33</v>
      </c>
      <c r="H1169" s="19" t="s">
        <v>57</v>
      </c>
      <c r="I1169" s="19">
        <v>-31.17</v>
      </c>
      <c r="J1169" s="19">
        <v>-41.95</v>
      </c>
      <c r="K1169" s="19" t="s">
        <v>57</v>
      </c>
      <c r="L1169" s="19">
        <v>110.21</v>
      </c>
      <c r="M1169" s="2" t="s">
        <v>666</v>
      </c>
      <c r="N1169" s="2" t="s">
        <v>56</v>
      </c>
      <c r="O1169" s="2" t="s">
        <v>283</v>
      </c>
      <c r="P1169" s="2" t="s">
        <v>284</v>
      </c>
      <c r="Q1169" s="2" t="s">
        <v>60</v>
      </c>
      <c r="R1169" s="2" t="s">
        <v>285</v>
      </c>
      <c r="S1169" s="2" t="s">
        <v>62</v>
      </c>
      <c r="T1169" s="19">
        <v>183.33</v>
      </c>
      <c r="U1169" s="19" t="s">
        <v>63</v>
      </c>
      <c r="V1169" s="2" t="s">
        <v>64</v>
      </c>
      <c r="W1169" s="2" t="s">
        <v>11440</v>
      </c>
      <c r="X1169" s="2" t="s">
        <v>11441</v>
      </c>
      <c r="Y1169" s="2" t="s">
        <v>11442</v>
      </c>
      <c r="Z1169" s="2" t="s">
        <v>62</v>
      </c>
      <c r="AA1169" s="2" t="s">
        <v>62</v>
      </c>
      <c r="AB1169" s="2" t="s">
        <v>11440</v>
      </c>
      <c r="AC1169" s="2" t="s">
        <v>11443</v>
      </c>
      <c r="AD1169" s="2" t="s">
        <v>11444</v>
      </c>
      <c r="AE1169" s="2" t="s">
        <v>11445</v>
      </c>
      <c r="AF1169" s="2" t="s">
        <v>71</v>
      </c>
      <c r="AG1169" s="2" t="s">
        <v>11446</v>
      </c>
      <c r="AH1169" s="2" t="s">
        <v>73</v>
      </c>
      <c r="AI1169" s="2" t="s">
        <v>74</v>
      </c>
      <c r="AJ1169" s="2" t="s">
        <v>11447</v>
      </c>
      <c r="AK1169" s="2" t="s">
        <v>11448</v>
      </c>
      <c r="AL1169" s="2" t="s">
        <v>75</v>
      </c>
      <c r="AM1169" s="2" t="s">
        <v>11449</v>
      </c>
      <c r="AN1169" s="2" t="s">
        <v>62</v>
      </c>
      <c r="AO1169" s="19" t="s">
        <v>62</v>
      </c>
      <c r="AP1169" s="2" t="s">
        <v>62</v>
      </c>
      <c r="AQ1169" s="2" t="s">
        <v>62</v>
      </c>
      <c r="AR1169" s="2" t="s">
        <v>62</v>
      </c>
      <c r="AS1169" s="2" t="s">
        <v>62</v>
      </c>
      <c r="AT1169" s="2" t="s">
        <v>62</v>
      </c>
      <c r="AU1169" s="2" t="s">
        <v>62</v>
      </c>
      <c r="AV1169" s="19" t="s">
        <v>57</v>
      </c>
      <c r="AW1169" s="2" t="s">
        <v>77</v>
      </c>
      <c r="AX1169" s="2" t="s">
        <v>57</v>
      </c>
      <c r="AY1169" s="2" t="s">
        <v>77</v>
      </c>
    </row>
    <row r="1170" spans="1:51" s="91" customFormat="1" ht="22.5" customHeight="1" x14ac:dyDescent="0.25">
      <c r="A1170" s="18" t="s">
        <v>11450</v>
      </c>
      <c r="B1170" s="2" t="s">
        <v>11451</v>
      </c>
      <c r="C1170" s="2" t="s">
        <v>595</v>
      </c>
      <c r="D1170" s="2" t="s">
        <v>9762</v>
      </c>
      <c r="E1170" s="2" t="s">
        <v>77</v>
      </c>
      <c r="F1170" s="19">
        <v>1</v>
      </c>
      <c r="G1170" s="19">
        <v>254.72</v>
      </c>
      <c r="H1170" s="19">
        <v>41.07</v>
      </c>
      <c r="I1170" s="19">
        <v>-43.3</v>
      </c>
      <c r="J1170" s="19">
        <v>-67.02</v>
      </c>
      <c r="K1170" s="19" t="s">
        <v>57</v>
      </c>
      <c r="L1170" s="19">
        <v>185.47</v>
      </c>
      <c r="M1170" s="2" t="s">
        <v>666</v>
      </c>
      <c r="N1170" s="2" t="s">
        <v>56</v>
      </c>
      <c r="O1170" s="2" t="s">
        <v>721</v>
      </c>
      <c r="P1170" s="2" t="s">
        <v>722</v>
      </c>
      <c r="Q1170" s="2" t="s">
        <v>60</v>
      </c>
      <c r="R1170" s="2" t="s">
        <v>723</v>
      </c>
      <c r="S1170" s="2" t="s">
        <v>62</v>
      </c>
      <c r="T1170" s="19">
        <v>254.72</v>
      </c>
      <c r="U1170" s="19" t="s">
        <v>63</v>
      </c>
      <c r="V1170" s="2" t="s">
        <v>64</v>
      </c>
      <c r="W1170" s="2" t="s">
        <v>11452</v>
      </c>
      <c r="X1170" s="2" t="s">
        <v>11453</v>
      </c>
      <c r="Y1170" s="2" t="s">
        <v>11454</v>
      </c>
      <c r="Z1170" s="2" t="s">
        <v>62</v>
      </c>
      <c r="AA1170" s="2" t="s">
        <v>62</v>
      </c>
      <c r="AB1170" s="2" t="s">
        <v>11452</v>
      </c>
      <c r="AC1170" s="2" t="s">
        <v>11455</v>
      </c>
      <c r="AD1170" s="2" t="s">
        <v>11456</v>
      </c>
      <c r="AE1170" s="2" t="s">
        <v>441</v>
      </c>
      <c r="AF1170" s="2" t="s">
        <v>442</v>
      </c>
      <c r="AG1170" s="2" t="s">
        <v>11457</v>
      </c>
      <c r="AH1170" s="2" t="s">
        <v>73</v>
      </c>
      <c r="AI1170" s="2" t="s">
        <v>74</v>
      </c>
      <c r="AJ1170" s="2" t="s">
        <v>11458</v>
      </c>
      <c r="AK1170" s="2" t="s">
        <v>11459</v>
      </c>
      <c r="AL1170" s="2" t="s">
        <v>75</v>
      </c>
      <c r="AM1170" s="2" t="s">
        <v>11460</v>
      </c>
      <c r="AN1170" s="2" t="s">
        <v>62</v>
      </c>
      <c r="AO1170" s="19" t="s">
        <v>62</v>
      </c>
      <c r="AP1170" s="2" t="s">
        <v>62</v>
      </c>
      <c r="AQ1170" s="2" t="s">
        <v>62</v>
      </c>
      <c r="AR1170" s="2" t="s">
        <v>62</v>
      </c>
      <c r="AS1170" s="2" t="s">
        <v>62</v>
      </c>
      <c r="AT1170" s="2" t="s">
        <v>62</v>
      </c>
      <c r="AU1170" s="2" t="s">
        <v>62</v>
      </c>
      <c r="AV1170" s="19" t="s">
        <v>57</v>
      </c>
      <c r="AW1170" s="2" t="s">
        <v>77</v>
      </c>
      <c r="AX1170" s="2" t="s">
        <v>57</v>
      </c>
      <c r="AY1170" s="2" t="s">
        <v>77</v>
      </c>
    </row>
    <row r="1171" spans="1:51" s="91" customFormat="1" ht="22.5" customHeight="1" x14ac:dyDescent="0.25">
      <c r="A1171" s="18" t="s">
        <v>11461</v>
      </c>
      <c r="B1171" s="2" t="s">
        <v>11462</v>
      </c>
      <c r="C1171" s="2" t="s">
        <v>595</v>
      </c>
      <c r="D1171" s="2" t="s">
        <v>10306</v>
      </c>
      <c r="E1171" s="2" t="s">
        <v>56</v>
      </c>
      <c r="F1171" s="19">
        <v>1</v>
      </c>
      <c r="G1171" s="19">
        <v>56.43</v>
      </c>
      <c r="H1171" s="19">
        <v>14.77</v>
      </c>
      <c r="I1171" s="19">
        <v>-15.59</v>
      </c>
      <c r="J1171" s="19">
        <v>-14.77</v>
      </c>
      <c r="K1171" s="19" t="s">
        <v>57</v>
      </c>
      <c r="L1171" s="19">
        <v>40.840000000000003</v>
      </c>
      <c r="M1171" s="2" t="s">
        <v>666</v>
      </c>
      <c r="N1171" s="2" t="s">
        <v>56</v>
      </c>
      <c r="O1171" s="2" t="s">
        <v>11463</v>
      </c>
      <c r="P1171" s="2" t="s">
        <v>11464</v>
      </c>
      <c r="Q1171" s="2" t="s">
        <v>60</v>
      </c>
      <c r="R1171" s="2" t="s">
        <v>11465</v>
      </c>
      <c r="S1171" s="2" t="s">
        <v>62</v>
      </c>
      <c r="T1171" s="19">
        <v>56.43</v>
      </c>
      <c r="U1171" s="19" t="s">
        <v>63</v>
      </c>
      <c r="V1171" s="2" t="s">
        <v>64</v>
      </c>
      <c r="W1171" s="2" t="s">
        <v>11466</v>
      </c>
      <c r="X1171" s="2" t="s">
        <v>11467</v>
      </c>
      <c r="Y1171" s="2" t="s">
        <v>11468</v>
      </c>
      <c r="Z1171" s="2" t="s">
        <v>62</v>
      </c>
      <c r="AA1171" s="2" t="s">
        <v>62</v>
      </c>
      <c r="AB1171" s="2" t="s">
        <v>11466</v>
      </c>
      <c r="AC1171" s="2" t="s">
        <v>11469</v>
      </c>
      <c r="AD1171" s="2" t="s">
        <v>11470</v>
      </c>
      <c r="AE1171" s="2" t="s">
        <v>11471</v>
      </c>
      <c r="AF1171" s="2" t="s">
        <v>234</v>
      </c>
      <c r="AG1171" s="2" t="s">
        <v>11472</v>
      </c>
      <c r="AH1171" s="2" t="s">
        <v>73</v>
      </c>
      <c r="AI1171" s="2" t="s">
        <v>74</v>
      </c>
      <c r="AJ1171" s="2" t="s">
        <v>11422</v>
      </c>
      <c r="AK1171" s="2" t="s">
        <v>11473</v>
      </c>
      <c r="AL1171" s="2" t="s">
        <v>75</v>
      </c>
      <c r="AM1171" s="2" t="s">
        <v>11474</v>
      </c>
      <c r="AN1171" s="2" t="s">
        <v>62</v>
      </c>
      <c r="AO1171" s="19" t="s">
        <v>62</v>
      </c>
      <c r="AP1171" s="2" t="s">
        <v>62</v>
      </c>
      <c r="AQ1171" s="2" t="s">
        <v>62</v>
      </c>
      <c r="AR1171" s="2" t="s">
        <v>62</v>
      </c>
      <c r="AS1171" s="2" t="s">
        <v>62</v>
      </c>
      <c r="AT1171" s="2" t="s">
        <v>62</v>
      </c>
      <c r="AU1171" s="2" t="s">
        <v>62</v>
      </c>
      <c r="AV1171" s="19" t="s">
        <v>57</v>
      </c>
      <c r="AW1171" s="2" t="s">
        <v>77</v>
      </c>
      <c r="AX1171" s="2" t="s">
        <v>57</v>
      </c>
      <c r="AY1171" s="2" t="s">
        <v>77</v>
      </c>
    </row>
    <row r="1172" spans="1:51" s="91" customFormat="1" ht="22.5" customHeight="1" x14ac:dyDescent="0.25">
      <c r="A1172" s="18" t="s">
        <v>11475</v>
      </c>
      <c r="B1172" s="2" t="s">
        <v>11476</v>
      </c>
      <c r="C1172" s="2" t="s">
        <v>595</v>
      </c>
      <c r="D1172" s="2" t="s">
        <v>11391</v>
      </c>
      <c r="E1172" s="2" t="s">
        <v>77</v>
      </c>
      <c r="F1172" s="19">
        <v>1</v>
      </c>
      <c r="G1172" s="19">
        <v>119.99</v>
      </c>
      <c r="H1172" s="19">
        <v>1.59</v>
      </c>
      <c r="I1172" s="19">
        <v>-20.399999999999999</v>
      </c>
      <c r="J1172" s="19" t="s">
        <v>57</v>
      </c>
      <c r="K1172" s="19" t="s">
        <v>57</v>
      </c>
      <c r="L1172" s="19">
        <v>101.18</v>
      </c>
      <c r="M1172" s="2" t="s">
        <v>666</v>
      </c>
      <c r="N1172" s="2" t="s">
        <v>62</v>
      </c>
      <c r="O1172" s="2" t="s">
        <v>2720</v>
      </c>
      <c r="P1172" s="2" t="s">
        <v>2721</v>
      </c>
      <c r="Q1172" s="2" t="s">
        <v>60</v>
      </c>
      <c r="R1172" s="2" t="s">
        <v>2722</v>
      </c>
      <c r="S1172" s="2" t="s">
        <v>62</v>
      </c>
      <c r="T1172" s="19">
        <v>119.99</v>
      </c>
      <c r="U1172" s="19" t="s">
        <v>63</v>
      </c>
      <c r="V1172" s="2" t="s">
        <v>64</v>
      </c>
      <c r="W1172" s="2" t="s">
        <v>11477</v>
      </c>
      <c r="X1172" s="2" t="s">
        <v>11478</v>
      </c>
      <c r="Y1172" s="2" t="s">
        <v>11479</v>
      </c>
      <c r="Z1172" s="2" t="s">
        <v>62</v>
      </c>
      <c r="AA1172" s="2" t="s">
        <v>62</v>
      </c>
      <c r="AB1172" s="2" t="s">
        <v>11477</v>
      </c>
      <c r="AC1172" s="2" t="s">
        <v>11480</v>
      </c>
      <c r="AD1172" s="2" t="s">
        <v>11481</v>
      </c>
      <c r="AE1172" s="2" t="s">
        <v>422</v>
      </c>
      <c r="AF1172" s="2" t="s">
        <v>234</v>
      </c>
      <c r="AG1172" s="2" t="s">
        <v>11482</v>
      </c>
      <c r="AH1172" s="2" t="s">
        <v>73</v>
      </c>
      <c r="AI1172" s="2" t="s">
        <v>236</v>
      </c>
      <c r="AJ1172" s="2" t="s">
        <v>11483</v>
      </c>
      <c r="AK1172" s="2" t="s">
        <v>11484</v>
      </c>
      <c r="AL1172" s="2" t="s">
        <v>11485</v>
      </c>
      <c r="AM1172" s="2" t="s">
        <v>11486</v>
      </c>
      <c r="AN1172" s="2" t="s">
        <v>62</v>
      </c>
      <c r="AO1172" s="19" t="s">
        <v>62</v>
      </c>
      <c r="AP1172" s="2" t="s">
        <v>62</v>
      </c>
      <c r="AQ1172" s="2" t="s">
        <v>62</v>
      </c>
      <c r="AR1172" s="2" t="s">
        <v>62</v>
      </c>
      <c r="AS1172" s="2" t="s">
        <v>62</v>
      </c>
      <c r="AT1172" s="2" t="s">
        <v>62</v>
      </c>
      <c r="AU1172" s="2" t="s">
        <v>62</v>
      </c>
      <c r="AV1172" s="19" t="s">
        <v>57</v>
      </c>
      <c r="AW1172" s="2" t="s">
        <v>77</v>
      </c>
      <c r="AX1172" s="2" t="s">
        <v>57</v>
      </c>
      <c r="AY1172" s="2" t="s">
        <v>77</v>
      </c>
    </row>
    <row r="1173" spans="1:51" s="91" customFormat="1" ht="22.5" customHeight="1" x14ac:dyDescent="0.25">
      <c r="A1173" s="20" t="s">
        <v>11489</v>
      </c>
      <c r="B1173" s="21" t="s">
        <v>11487</v>
      </c>
      <c r="C1173" s="22" t="s">
        <v>595</v>
      </c>
      <c r="D1173" s="23" t="s">
        <v>10968</v>
      </c>
      <c r="E1173" s="24" t="s">
        <v>56</v>
      </c>
      <c r="F1173" s="25">
        <v>2</v>
      </c>
      <c r="G1173" s="26">
        <v>340.82</v>
      </c>
      <c r="H1173" s="27" t="s">
        <v>57</v>
      </c>
      <c r="I1173" s="28">
        <v>-57.939400000000006</v>
      </c>
      <c r="J1173" s="29">
        <v>-49.233333333333327</v>
      </c>
      <c r="K1173" s="30" t="s">
        <v>57</v>
      </c>
      <c r="L1173" s="31">
        <v>233.64726666666664</v>
      </c>
      <c r="M1173" s="32" t="s">
        <v>62</v>
      </c>
      <c r="N1173" s="33" t="s">
        <v>62</v>
      </c>
      <c r="O1173" s="113">
        <v>662013</v>
      </c>
      <c r="P1173" s="35" t="s">
        <v>11490</v>
      </c>
      <c r="Q1173" s="36" t="s">
        <v>60</v>
      </c>
      <c r="R1173" s="37" t="s">
        <v>11491</v>
      </c>
      <c r="S1173" s="38" t="s">
        <v>62</v>
      </c>
      <c r="T1173" s="39">
        <v>170.41</v>
      </c>
      <c r="U1173" s="40" t="s">
        <v>63</v>
      </c>
      <c r="V1173" s="41" t="s">
        <v>62</v>
      </c>
      <c r="W1173" s="42" t="s">
        <v>62</v>
      </c>
      <c r="X1173" s="43" t="s">
        <v>62</v>
      </c>
      <c r="Y1173" s="44" t="s">
        <v>62</v>
      </c>
      <c r="Z1173" s="45" t="s">
        <v>62</v>
      </c>
      <c r="AA1173" s="46" t="s">
        <v>62</v>
      </c>
      <c r="AB1173" s="47" t="s">
        <v>62</v>
      </c>
      <c r="AC1173" s="48" t="s">
        <v>62</v>
      </c>
      <c r="AD1173" s="49" t="s">
        <v>62</v>
      </c>
      <c r="AE1173" s="50" t="s">
        <v>62</v>
      </c>
      <c r="AF1173" s="51" t="s">
        <v>62</v>
      </c>
      <c r="AG1173" s="52" t="s">
        <v>62</v>
      </c>
      <c r="AH1173" s="53" t="s">
        <v>62</v>
      </c>
      <c r="AI1173" s="54" t="s">
        <v>62</v>
      </c>
      <c r="AJ1173" s="55" t="s">
        <v>62</v>
      </c>
      <c r="AK1173" s="56" t="s">
        <v>62</v>
      </c>
      <c r="AL1173" s="57" t="s">
        <v>62</v>
      </c>
      <c r="AM1173" s="58" t="s">
        <v>62</v>
      </c>
      <c r="AN1173" s="59" t="s">
        <v>62</v>
      </c>
      <c r="AO1173" s="60" t="s">
        <v>62</v>
      </c>
      <c r="AP1173" s="61" t="s">
        <v>62</v>
      </c>
      <c r="AQ1173" s="62" t="s">
        <v>62</v>
      </c>
      <c r="AR1173" s="63" t="s">
        <v>62</v>
      </c>
      <c r="AS1173" s="64" t="s">
        <v>62</v>
      </c>
      <c r="AT1173" s="65" t="s">
        <v>62</v>
      </c>
      <c r="AU1173" s="66" t="s">
        <v>62</v>
      </c>
      <c r="AV1173" s="67" t="s">
        <v>57</v>
      </c>
      <c r="AW1173" s="68" t="s">
        <v>77</v>
      </c>
      <c r="AX1173" s="69" t="s">
        <v>57</v>
      </c>
      <c r="AY1173" s="70" t="s">
        <v>77</v>
      </c>
    </row>
    <row r="1174" spans="1:51" s="91" customFormat="1" ht="22.5" customHeight="1" x14ac:dyDescent="0.25">
      <c r="A1174" s="20" t="s">
        <v>11492</v>
      </c>
      <c r="B1174" s="21" t="s">
        <v>11487</v>
      </c>
      <c r="C1174" s="22" t="s">
        <v>595</v>
      </c>
      <c r="D1174" s="23" t="s">
        <v>10968</v>
      </c>
      <c r="E1174" s="24" t="s">
        <v>56</v>
      </c>
      <c r="F1174" s="25">
        <v>1</v>
      </c>
      <c r="G1174" s="26">
        <v>172.17</v>
      </c>
      <c r="H1174" s="27" t="s">
        <v>57</v>
      </c>
      <c r="I1174" s="28">
        <v>-29.268899999999999</v>
      </c>
      <c r="J1174" s="29">
        <v>-24.616666666666664</v>
      </c>
      <c r="K1174" s="30" t="s">
        <v>57</v>
      </c>
      <c r="L1174" s="31">
        <v>118.28443333333333</v>
      </c>
      <c r="M1174" s="32" t="s">
        <v>62</v>
      </c>
      <c r="N1174" s="33" t="s">
        <v>62</v>
      </c>
      <c r="O1174" s="113">
        <v>662012</v>
      </c>
      <c r="P1174" s="35" t="s">
        <v>11202</v>
      </c>
      <c r="Q1174" s="36" t="s">
        <v>60</v>
      </c>
      <c r="R1174" s="37" t="s">
        <v>11203</v>
      </c>
      <c r="S1174" s="38" t="s">
        <v>62</v>
      </c>
      <c r="T1174" s="39">
        <v>172.17</v>
      </c>
      <c r="U1174" s="40" t="s">
        <v>63</v>
      </c>
      <c r="V1174" s="41" t="s">
        <v>62</v>
      </c>
      <c r="W1174" s="42" t="s">
        <v>62</v>
      </c>
      <c r="X1174" s="43" t="s">
        <v>62</v>
      </c>
      <c r="Y1174" s="44" t="s">
        <v>62</v>
      </c>
      <c r="Z1174" s="45" t="s">
        <v>62</v>
      </c>
      <c r="AA1174" s="46" t="s">
        <v>62</v>
      </c>
      <c r="AB1174" s="47" t="s">
        <v>62</v>
      </c>
      <c r="AC1174" s="48" t="s">
        <v>62</v>
      </c>
      <c r="AD1174" s="49" t="s">
        <v>62</v>
      </c>
      <c r="AE1174" s="50" t="s">
        <v>62</v>
      </c>
      <c r="AF1174" s="51" t="s">
        <v>62</v>
      </c>
      <c r="AG1174" s="52" t="s">
        <v>62</v>
      </c>
      <c r="AH1174" s="53" t="s">
        <v>62</v>
      </c>
      <c r="AI1174" s="54" t="s">
        <v>62</v>
      </c>
      <c r="AJ1174" s="55" t="s">
        <v>62</v>
      </c>
      <c r="AK1174" s="56" t="s">
        <v>62</v>
      </c>
      <c r="AL1174" s="57" t="s">
        <v>62</v>
      </c>
      <c r="AM1174" s="58" t="s">
        <v>62</v>
      </c>
      <c r="AN1174" s="59" t="s">
        <v>62</v>
      </c>
      <c r="AO1174" s="60" t="s">
        <v>62</v>
      </c>
      <c r="AP1174" s="61" t="s">
        <v>62</v>
      </c>
      <c r="AQ1174" s="62" t="s">
        <v>62</v>
      </c>
      <c r="AR1174" s="63" t="s">
        <v>62</v>
      </c>
      <c r="AS1174" s="64" t="s">
        <v>62</v>
      </c>
      <c r="AT1174" s="65" t="s">
        <v>62</v>
      </c>
      <c r="AU1174" s="66" t="s">
        <v>62</v>
      </c>
      <c r="AV1174" s="67" t="s">
        <v>57</v>
      </c>
      <c r="AW1174" s="68" t="s">
        <v>77</v>
      </c>
      <c r="AX1174" s="69" t="s">
        <v>57</v>
      </c>
      <c r="AY1174" s="70" t="s">
        <v>77</v>
      </c>
    </row>
    <row r="1175" spans="1:51" s="91" customFormat="1" ht="22.5" customHeight="1" x14ac:dyDescent="0.25">
      <c r="A1175" s="18" t="s">
        <v>11493</v>
      </c>
      <c r="B1175" s="2" t="s">
        <v>11494</v>
      </c>
      <c r="C1175" s="2" t="s">
        <v>595</v>
      </c>
      <c r="D1175" s="2" t="s">
        <v>10968</v>
      </c>
      <c r="E1175" s="2" t="s">
        <v>77</v>
      </c>
      <c r="F1175" s="19">
        <v>1</v>
      </c>
      <c r="G1175" s="19">
        <v>238.89</v>
      </c>
      <c r="H1175" s="19">
        <v>1.59</v>
      </c>
      <c r="I1175" s="19">
        <v>-40.61</v>
      </c>
      <c r="J1175" s="19" t="s">
        <v>57</v>
      </c>
      <c r="K1175" s="19" t="s">
        <v>57</v>
      </c>
      <c r="L1175" s="19">
        <v>199.87</v>
      </c>
      <c r="M1175" s="2" t="s">
        <v>666</v>
      </c>
      <c r="N1175" s="2" t="s">
        <v>62</v>
      </c>
      <c r="O1175" s="2" t="s">
        <v>4518</v>
      </c>
      <c r="P1175" s="2" t="s">
        <v>4519</v>
      </c>
      <c r="Q1175" s="2" t="s">
        <v>60</v>
      </c>
      <c r="R1175" s="2" t="s">
        <v>4520</v>
      </c>
      <c r="S1175" s="2" t="s">
        <v>62</v>
      </c>
      <c r="T1175" s="19">
        <v>238.89</v>
      </c>
      <c r="U1175" s="19" t="s">
        <v>63</v>
      </c>
      <c r="V1175" s="2" t="s">
        <v>64</v>
      </c>
      <c r="W1175" s="2" t="s">
        <v>11495</v>
      </c>
      <c r="X1175" s="2" t="s">
        <v>11496</v>
      </c>
      <c r="Y1175" s="2" t="s">
        <v>11497</v>
      </c>
      <c r="Z1175" s="2" t="s">
        <v>62</v>
      </c>
      <c r="AA1175" s="2" t="s">
        <v>62</v>
      </c>
      <c r="AB1175" s="2" t="s">
        <v>11495</v>
      </c>
      <c r="AC1175" s="2" t="s">
        <v>11498</v>
      </c>
      <c r="AD1175" s="2" t="s">
        <v>11499</v>
      </c>
      <c r="AE1175" s="2" t="s">
        <v>234</v>
      </c>
      <c r="AF1175" s="2" t="s">
        <v>234</v>
      </c>
      <c r="AG1175" s="2" t="s">
        <v>11500</v>
      </c>
      <c r="AH1175" s="2" t="s">
        <v>73</v>
      </c>
      <c r="AI1175" s="2" t="s">
        <v>236</v>
      </c>
      <c r="AJ1175" s="2" t="s">
        <v>11501</v>
      </c>
      <c r="AK1175" s="2" t="s">
        <v>11502</v>
      </c>
      <c r="AL1175" s="2" t="s">
        <v>11503</v>
      </c>
      <c r="AM1175" s="2" t="s">
        <v>11504</v>
      </c>
      <c r="AN1175" s="2" t="s">
        <v>62</v>
      </c>
      <c r="AO1175" s="19" t="s">
        <v>62</v>
      </c>
      <c r="AP1175" s="2" t="s">
        <v>62</v>
      </c>
      <c r="AQ1175" s="2" t="s">
        <v>62</v>
      </c>
      <c r="AR1175" s="2" t="s">
        <v>62</v>
      </c>
      <c r="AS1175" s="2" t="s">
        <v>62</v>
      </c>
      <c r="AT1175" s="2" t="s">
        <v>62</v>
      </c>
      <c r="AU1175" s="2" t="s">
        <v>62</v>
      </c>
      <c r="AV1175" s="19" t="s">
        <v>57</v>
      </c>
      <c r="AW1175" s="2" t="s">
        <v>77</v>
      </c>
      <c r="AX1175" s="2" t="s">
        <v>57</v>
      </c>
      <c r="AY1175" s="2" t="s">
        <v>77</v>
      </c>
    </row>
    <row r="1176" spans="1:51" s="91" customFormat="1" ht="22.5" customHeight="1" x14ac:dyDescent="0.25">
      <c r="A1176" s="18" t="s">
        <v>11505</v>
      </c>
      <c r="B1176" s="2" t="s">
        <v>11506</v>
      </c>
      <c r="C1176" s="2" t="s">
        <v>595</v>
      </c>
      <c r="D1176" s="2" t="s">
        <v>9171</v>
      </c>
      <c r="E1176" s="2" t="s">
        <v>56</v>
      </c>
      <c r="F1176" s="19">
        <v>1</v>
      </c>
      <c r="G1176" s="19">
        <v>200.99</v>
      </c>
      <c r="H1176" s="19" t="s">
        <v>57</v>
      </c>
      <c r="I1176" s="19">
        <v>-34.17</v>
      </c>
      <c r="J1176" s="19">
        <v>-65.95</v>
      </c>
      <c r="K1176" s="19" t="s">
        <v>57</v>
      </c>
      <c r="L1176" s="19">
        <v>100.87</v>
      </c>
      <c r="M1176" s="2" t="s">
        <v>666</v>
      </c>
      <c r="N1176" s="2" t="s">
        <v>56</v>
      </c>
      <c r="O1176" s="2" t="s">
        <v>215</v>
      </c>
      <c r="P1176" s="2" t="s">
        <v>216</v>
      </c>
      <c r="Q1176" s="2" t="s">
        <v>60</v>
      </c>
      <c r="R1176" s="2" t="s">
        <v>217</v>
      </c>
      <c r="S1176" s="2" t="s">
        <v>62</v>
      </c>
      <c r="T1176" s="19">
        <v>200.99</v>
      </c>
      <c r="U1176" s="19" t="s">
        <v>63</v>
      </c>
      <c r="V1176" s="2" t="s">
        <v>64</v>
      </c>
      <c r="W1176" s="2" t="s">
        <v>11507</v>
      </c>
      <c r="X1176" s="2" t="s">
        <v>11508</v>
      </c>
      <c r="Y1176" s="2" t="s">
        <v>11509</v>
      </c>
      <c r="Z1176" s="2" t="s">
        <v>62</v>
      </c>
      <c r="AA1176" s="2" t="s">
        <v>62</v>
      </c>
      <c r="AB1176" s="2" t="s">
        <v>11507</v>
      </c>
      <c r="AC1176" s="2" t="s">
        <v>11510</v>
      </c>
      <c r="AD1176" s="2" t="s">
        <v>11511</v>
      </c>
      <c r="AE1176" s="2" t="s">
        <v>11512</v>
      </c>
      <c r="AF1176" s="2" t="s">
        <v>71</v>
      </c>
      <c r="AG1176" s="2" t="s">
        <v>11513</v>
      </c>
      <c r="AH1176" s="2" t="s">
        <v>73</v>
      </c>
      <c r="AI1176" s="2" t="s">
        <v>74</v>
      </c>
      <c r="AJ1176" s="2" t="s">
        <v>11514</v>
      </c>
      <c r="AK1176" s="2" t="s">
        <v>11515</v>
      </c>
      <c r="AL1176" s="2" t="s">
        <v>75</v>
      </c>
      <c r="AM1176" s="2" t="s">
        <v>11516</v>
      </c>
      <c r="AN1176" s="2" t="s">
        <v>11517</v>
      </c>
      <c r="AO1176" s="19" t="s">
        <v>62</v>
      </c>
      <c r="AP1176" s="2" t="s">
        <v>62</v>
      </c>
      <c r="AQ1176" s="2" t="s">
        <v>62</v>
      </c>
      <c r="AR1176" s="2" t="s">
        <v>62</v>
      </c>
      <c r="AS1176" s="2" t="s">
        <v>62</v>
      </c>
      <c r="AT1176" s="2" t="s">
        <v>62</v>
      </c>
      <c r="AU1176" s="2" t="s">
        <v>62</v>
      </c>
      <c r="AV1176" s="19" t="s">
        <v>57</v>
      </c>
      <c r="AW1176" s="2" t="s">
        <v>77</v>
      </c>
      <c r="AX1176" s="2" t="s">
        <v>57</v>
      </c>
      <c r="AY1176" s="2" t="s">
        <v>77</v>
      </c>
    </row>
    <row r="1177" spans="1:51" s="91" customFormat="1" ht="22.5" customHeight="1" x14ac:dyDescent="0.25">
      <c r="A1177" s="18" t="s">
        <v>11518</v>
      </c>
      <c r="B1177" s="2" t="s">
        <v>11519</v>
      </c>
      <c r="C1177" s="2" t="s">
        <v>595</v>
      </c>
      <c r="D1177" s="2" t="s">
        <v>10306</v>
      </c>
      <c r="E1177" s="2" t="s">
        <v>77</v>
      </c>
      <c r="F1177" s="19">
        <v>1</v>
      </c>
      <c r="G1177" s="19">
        <v>120.9</v>
      </c>
      <c r="H1177" s="19" t="s">
        <v>57</v>
      </c>
      <c r="I1177" s="19">
        <v>-20.55</v>
      </c>
      <c r="J1177" s="19">
        <v>-20.45</v>
      </c>
      <c r="K1177" s="19" t="s">
        <v>57</v>
      </c>
      <c r="L1177" s="19">
        <v>79.900000000000006</v>
      </c>
      <c r="M1177" s="2" t="s">
        <v>666</v>
      </c>
      <c r="N1177" s="2" t="s">
        <v>56</v>
      </c>
      <c r="O1177" s="2" t="s">
        <v>135</v>
      </c>
      <c r="P1177" s="2" t="s">
        <v>945</v>
      </c>
      <c r="Q1177" s="2" t="s">
        <v>60</v>
      </c>
      <c r="R1177" s="2" t="s">
        <v>946</v>
      </c>
      <c r="S1177" s="2" t="s">
        <v>62</v>
      </c>
      <c r="T1177" s="19">
        <v>120.9</v>
      </c>
      <c r="U1177" s="19" t="s">
        <v>63</v>
      </c>
      <c r="V1177" s="2" t="s">
        <v>64</v>
      </c>
      <c r="W1177" s="2" t="s">
        <v>11520</v>
      </c>
      <c r="X1177" s="2" t="s">
        <v>11521</v>
      </c>
      <c r="Y1177" s="2" t="s">
        <v>11522</v>
      </c>
      <c r="Z1177" s="2" t="s">
        <v>62</v>
      </c>
      <c r="AA1177" s="2" t="s">
        <v>62</v>
      </c>
      <c r="AB1177" s="2" t="s">
        <v>11520</v>
      </c>
      <c r="AC1177" s="2" t="s">
        <v>11523</v>
      </c>
      <c r="AD1177" s="2" t="s">
        <v>11524</v>
      </c>
      <c r="AE1177" s="2" t="s">
        <v>11525</v>
      </c>
      <c r="AF1177" s="2" t="s">
        <v>156</v>
      </c>
      <c r="AG1177" s="2" t="s">
        <v>11526</v>
      </c>
      <c r="AH1177" s="2" t="s">
        <v>73</v>
      </c>
      <c r="AI1177" s="2" t="s">
        <v>74</v>
      </c>
      <c r="AJ1177" s="2" t="s">
        <v>10940</v>
      </c>
      <c r="AK1177" s="2" t="s">
        <v>11527</v>
      </c>
      <c r="AL1177" s="2" t="s">
        <v>75</v>
      </c>
      <c r="AM1177" s="2" t="s">
        <v>11528</v>
      </c>
      <c r="AN1177" s="2" t="s">
        <v>62</v>
      </c>
      <c r="AO1177" s="19" t="s">
        <v>62</v>
      </c>
      <c r="AP1177" s="2" t="s">
        <v>62</v>
      </c>
      <c r="AQ1177" s="2" t="s">
        <v>62</v>
      </c>
      <c r="AR1177" s="2" t="s">
        <v>62</v>
      </c>
      <c r="AS1177" s="2" t="s">
        <v>62</v>
      </c>
      <c r="AT1177" s="2" t="s">
        <v>62</v>
      </c>
      <c r="AU1177" s="2" t="s">
        <v>62</v>
      </c>
      <c r="AV1177" s="19" t="s">
        <v>57</v>
      </c>
      <c r="AW1177" s="2" t="s">
        <v>77</v>
      </c>
      <c r="AX1177" s="2" t="s">
        <v>57</v>
      </c>
      <c r="AY1177" s="2" t="s">
        <v>77</v>
      </c>
    </row>
    <row r="1178" spans="1:51" s="91" customFormat="1" ht="22.5" customHeight="1" x14ac:dyDescent="0.25">
      <c r="A1178" s="18" t="s">
        <v>11529</v>
      </c>
      <c r="B1178" s="2" t="s">
        <v>11530</v>
      </c>
      <c r="C1178" s="2" t="s">
        <v>595</v>
      </c>
      <c r="D1178" s="2" t="s">
        <v>9207</v>
      </c>
      <c r="E1178" s="2" t="s">
        <v>77</v>
      </c>
      <c r="F1178" s="19">
        <v>1</v>
      </c>
      <c r="G1178" s="19">
        <v>202.56</v>
      </c>
      <c r="H1178" s="19" t="s">
        <v>57</v>
      </c>
      <c r="I1178" s="19">
        <v>-24.31</v>
      </c>
      <c r="J1178" s="19">
        <v>-24.95</v>
      </c>
      <c r="K1178" s="19" t="s">
        <v>57</v>
      </c>
      <c r="L1178" s="19">
        <v>153.30000000000001</v>
      </c>
      <c r="M1178" s="2" t="s">
        <v>666</v>
      </c>
      <c r="N1178" s="2" t="s">
        <v>56</v>
      </c>
      <c r="O1178" s="2" t="s">
        <v>1670</v>
      </c>
      <c r="P1178" s="2" t="s">
        <v>3696</v>
      </c>
      <c r="Q1178" s="2" t="s">
        <v>60</v>
      </c>
      <c r="R1178" s="2" t="s">
        <v>1672</v>
      </c>
      <c r="S1178" s="2" t="s">
        <v>62</v>
      </c>
      <c r="T1178" s="19">
        <v>202.56</v>
      </c>
      <c r="U1178" s="19" t="s">
        <v>83</v>
      </c>
      <c r="V1178" s="2" t="s">
        <v>64</v>
      </c>
      <c r="W1178" s="2" t="s">
        <v>11531</v>
      </c>
      <c r="X1178" s="2" t="s">
        <v>11532</v>
      </c>
      <c r="Y1178" s="2" t="s">
        <v>11533</v>
      </c>
      <c r="Z1178" s="2" t="s">
        <v>62</v>
      </c>
      <c r="AA1178" s="2" t="s">
        <v>62</v>
      </c>
      <c r="AB1178" s="2" t="s">
        <v>11531</v>
      </c>
      <c r="AC1178" s="2" t="s">
        <v>11534</v>
      </c>
      <c r="AD1178" s="2" t="s">
        <v>11535</v>
      </c>
      <c r="AE1178" s="2" t="s">
        <v>11536</v>
      </c>
      <c r="AF1178" s="2" t="s">
        <v>105</v>
      </c>
      <c r="AG1178" s="2" t="s">
        <v>11537</v>
      </c>
      <c r="AH1178" s="2" t="s">
        <v>73</v>
      </c>
      <c r="AI1178" s="2" t="s">
        <v>74</v>
      </c>
      <c r="AJ1178" s="2" t="s">
        <v>11063</v>
      </c>
      <c r="AK1178" s="2" t="s">
        <v>11538</v>
      </c>
      <c r="AL1178" s="2" t="s">
        <v>75</v>
      </c>
      <c r="AM1178" s="2" t="s">
        <v>11539</v>
      </c>
      <c r="AN1178" s="2" t="s">
        <v>62</v>
      </c>
      <c r="AO1178" s="19" t="s">
        <v>62</v>
      </c>
      <c r="AP1178" s="2" t="s">
        <v>62</v>
      </c>
      <c r="AQ1178" s="2" t="s">
        <v>62</v>
      </c>
      <c r="AR1178" s="2" t="s">
        <v>62</v>
      </c>
      <c r="AS1178" s="2" t="s">
        <v>62</v>
      </c>
      <c r="AT1178" s="2" t="s">
        <v>62</v>
      </c>
      <c r="AU1178" s="2" t="s">
        <v>62</v>
      </c>
      <c r="AV1178" s="19" t="s">
        <v>57</v>
      </c>
      <c r="AW1178" s="2" t="s">
        <v>77</v>
      </c>
      <c r="AX1178" s="2" t="s">
        <v>57</v>
      </c>
      <c r="AY1178" s="2" t="s">
        <v>77</v>
      </c>
    </row>
    <row r="1179" spans="1:51" s="91" customFormat="1" ht="22.5" customHeight="1" x14ac:dyDescent="0.25">
      <c r="A1179" s="18" t="s">
        <v>11547</v>
      </c>
      <c r="B1179" s="2" t="s">
        <v>11548</v>
      </c>
      <c r="C1179" s="2" t="s">
        <v>595</v>
      </c>
      <c r="D1179" s="2" t="s">
        <v>11391</v>
      </c>
      <c r="E1179" s="2" t="s">
        <v>77</v>
      </c>
      <c r="F1179" s="19">
        <v>1</v>
      </c>
      <c r="G1179" s="19">
        <v>28.61</v>
      </c>
      <c r="H1179" s="19">
        <v>15.9</v>
      </c>
      <c r="I1179" s="19">
        <v>-9.43</v>
      </c>
      <c r="J1179" s="19" t="s">
        <v>57</v>
      </c>
      <c r="K1179" s="19" t="s">
        <v>57</v>
      </c>
      <c r="L1179" s="19">
        <v>35.08</v>
      </c>
      <c r="M1179" s="2" t="s">
        <v>666</v>
      </c>
      <c r="N1179" s="2" t="s">
        <v>56</v>
      </c>
      <c r="O1179" s="112">
        <v>5303</v>
      </c>
      <c r="P1179" s="2" t="s">
        <v>11549</v>
      </c>
      <c r="Q1179" s="2" t="s">
        <v>60</v>
      </c>
      <c r="R1179" s="2" t="s">
        <v>11550</v>
      </c>
      <c r="S1179" s="2" t="s">
        <v>62</v>
      </c>
      <c r="T1179" s="19">
        <v>28.61</v>
      </c>
      <c r="U1179" s="19" t="s">
        <v>83</v>
      </c>
      <c r="V1179" s="2" t="s">
        <v>64</v>
      </c>
      <c r="W1179" s="2" t="s">
        <v>11551</v>
      </c>
      <c r="X1179" s="2" t="s">
        <v>11552</v>
      </c>
      <c r="Y1179" s="2" t="s">
        <v>11553</v>
      </c>
      <c r="Z1179" s="2" t="s">
        <v>62</v>
      </c>
      <c r="AA1179" s="2" t="s">
        <v>62</v>
      </c>
      <c r="AB1179" s="2" t="s">
        <v>11551</v>
      </c>
      <c r="AC1179" s="2" t="s">
        <v>11554</v>
      </c>
      <c r="AD1179" s="2" t="s">
        <v>11555</v>
      </c>
      <c r="AE1179" s="2" t="s">
        <v>234</v>
      </c>
      <c r="AF1179" s="2" t="s">
        <v>234</v>
      </c>
      <c r="AG1179" s="2" t="s">
        <v>11556</v>
      </c>
      <c r="AH1179" s="2" t="s">
        <v>73</v>
      </c>
      <c r="AI1179" s="2" t="s">
        <v>236</v>
      </c>
      <c r="AJ1179" s="2" t="s">
        <v>11557</v>
      </c>
      <c r="AK1179" s="2" t="s">
        <v>11558</v>
      </c>
      <c r="AL1179" s="2" t="s">
        <v>10465</v>
      </c>
      <c r="AM1179" s="2" t="s">
        <v>11559</v>
      </c>
      <c r="AN1179" s="2" t="s">
        <v>62</v>
      </c>
      <c r="AO1179" s="19" t="s">
        <v>62</v>
      </c>
      <c r="AP1179" s="2" t="s">
        <v>62</v>
      </c>
      <c r="AQ1179" s="2" t="s">
        <v>62</v>
      </c>
      <c r="AR1179" s="2" t="s">
        <v>62</v>
      </c>
      <c r="AS1179" s="2" t="s">
        <v>62</v>
      </c>
      <c r="AT1179" s="2" t="s">
        <v>62</v>
      </c>
      <c r="AU1179" s="2" t="s">
        <v>62</v>
      </c>
      <c r="AV1179" s="19" t="s">
        <v>57</v>
      </c>
      <c r="AW1179" s="2" t="s">
        <v>77</v>
      </c>
      <c r="AX1179" s="2" t="s">
        <v>57</v>
      </c>
      <c r="AY1179" s="2" t="s">
        <v>77</v>
      </c>
    </row>
    <row r="1180" spans="1:51" s="91" customFormat="1" ht="22.5" customHeight="1" x14ac:dyDescent="0.25">
      <c r="A1180" s="18" t="s">
        <v>11560</v>
      </c>
      <c r="B1180" s="2" t="s">
        <v>11561</v>
      </c>
      <c r="C1180" s="2" t="s">
        <v>595</v>
      </c>
      <c r="D1180" s="2" t="s">
        <v>10968</v>
      </c>
      <c r="E1180" s="2" t="s">
        <v>77</v>
      </c>
      <c r="F1180" s="19">
        <v>1</v>
      </c>
      <c r="G1180" s="19">
        <v>57.99</v>
      </c>
      <c r="H1180" s="19">
        <v>22.69</v>
      </c>
      <c r="I1180" s="19">
        <v>-15.86</v>
      </c>
      <c r="J1180" s="19">
        <v>-22.69</v>
      </c>
      <c r="K1180" s="19" t="s">
        <v>57</v>
      </c>
      <c r="L1180" s="19">
        <v>42.13</v>
      </c>
      <c r="M1180" s="2" t="s">
        <v>666</v>
      </c>
      <c r="N1180" s="2" t="s">
        <v>56</v>
      </c>
      <c r="O1180" s="2" t="s">
        <v>1009</v>
      </c>
      <c r="P1180" s="2" t="s">
        <v>1371</v>
      </c>
      <c r="Q1180" s="2" t="s">
        <v>60</v>
      </c>
      <c r="R1180" s="2" t="s">
        <v>1372</v>
      </c>
      <c r="S1180" s="2" t="s">
        <v>62</v>
      </c>
      <c r="T1180" s="19">
        <v>57.99</v>
      </c>
      <c r="U1180" s="19" t="s">
        <v>63</v>
      </c>
      <c r="V1180" s="2" t="s">
        <v>64</v>
      </c>
      <c r="W1180" s="2" t="s">
        <v>11562</v>
      </c>
      <c r="X1180" s="2" t="s">
        <v>11563</v>
      </c>
      <c r="Y1180" s="2" t="s">
        <v>11564</v>
      </c>
      <c r="Z1180" s="2" t="s">
        <v>62</v>
      </c>
      <c r="AA1180" s="2" t="s">
        <v>62</v>
      </c>
      <c r="AB1180" s="2" t="s">
        <v>11562</v>
      </c>
      <c r="AC1180" s="2" t="s">
        <v>11565</v>
      </c>
      <c r="AD1180" s="2" t="s">
        <v>11566</v>
      </c>
      <c r="AE1180" s="2" t="s">
        <v>11567</v>
      </c>
      <c r="AF1180" s="2" t="s">
        <v>234</v>
      </c>
      <c r="AG1180" s="2" t="s">
        <v>11568</v>
      </c>
      <c r="AH1180" s="2" t="s">
        <v>73</v>
      </c>
      <c r="AI1180" s="2" t="s">
        <v>74</v>
      </c>
      <c r="AJ1180" s="2" t="s">
        <v>11569</v>
      </c>
      <c r="AK1180" s="2" t="s">
        <v>11570</v>
      </c>
      <c r="AL1180" s="2" t="s">
        <v>75</v>
      </c>
      <c r="AM1180" s="2" t="s">
        <v>11571</v>
      </c>
      <c r="AN1180" s="2" t="s">
        <v>62</v>
      </c>
      <c r="AO1180" s="19" t="s">
        <v>62</v>
      </c>
      <c r="AP1180" s="2" t="s">
        <v>62</v>
      </c>
      <c r="AQ1180" s="2" t="s">
        <v>62</v>
      </c>
      <c r="AR1180" s="2" t="s">
        <v>62</v>
      </c>
      <c r="AS1180" s="2" t="s">
        <v>62</v>
      </c>
      <c r="AT1180" s="2" t="s">
        <v>62</v>
      </c>
      <c r="AU1180" s="2" t="s">
        <v>62</v>
      </c>
      <c r="AV1180" s="19" t="s">
        <v>57</v>
      </c>
      <c r="AW1180" s="2" t="s">
        <v>77</v>
      </c>
      <c r="AX1180" s="2" t="s">
        <v>57</v>
      </c>
      <c r="AY1180" s="2" t="s">
        <v>77</v>
      </c>
    </row>
    <row r="1181" spans="1:51" s="91" customFormat="1" ht="22.5" customHeight="1" x14ac:dyDescent="0.25">
      <c r="A1181" s="18" t="s">
        <v>11572</v>
      </c>
      <c r="B1181" s="2" t="s">
        <v>11573</v>
      </c>
      <c r="C1181" s="2" t="s">
        <v>595</v>
      </c>
      <c r="D1181" s="2" t="s">
        <v>10968</v>
      </c>
      <c r="E1181" s="2" t="s">
        <v>77</v>
      </c>
      <c r="F1181" s="19">
        <v>1</v>
      </c>
      <c r="G1181" s="19">
        <v>217.9</v>
      </c>
      <c r="H1181" s="19" t="s">
        <v>57</v>
      </c>
      <c r="I1181" s="19">
        <v>-37.04</v>
      </c>
      <c r="J1181" s="19">
        <v>-24.95</v>
      </c>
      <c r="K1181" s="19" t="s">
        <v>57</v>
      </c>
      <c r="L1181" s="19">
        <v>155.91</v>
      </c>
      <c r="M1181" s="2" t="s">
        <v>666</v>
      </c>
      <c r="N1181" s="2" t="s">
        <v>62</v>
      </c>
      <c r="O1181" s="112">
        <v>77352</v>
      </c>
      <c r="P1181" s="2" t="s">
        <v>11428</v>
      </c>
      <c r="Q1181" s="2" t="s">
        <v>60</v>
      </c>
      <c r="R1181" s="2" t="s">
        <v>9083</v>
      </c>
      <c r="S1181" s="2" t="s">
        <v>62</v>
      </c>
      <c r="T1181" s="19">
        <v>217.9</v>
      </c>
      <c r="U1181" s="19" t="s">
        <v>63</v>
      </c>
      <c r="V1181" s="2" t="s">
        <v>64</v>
      </c>
      <c r="W1181" s="2" t="s">
        <v>11574</v>
      </c>
      <c r="X1181" s="2" t="s">
        <v>11575</v>
      </c>
      <c r="Y1181" s="2" t="s">
        <v>11576</v>
      </c>
      <c r="Z1181" s="2" t="s">
        <v>62</v>
      </c>
      <c r="AA1181" s="2" t="s">
        <v>62</v>
      </c>
      <c r="AB1181" s="2" t="s">
        <v>11574</v>
      </c>
      <c r="AC1181" s="2" t="s">
        <v>11577</v>
      </c>
      <c r="AD1181" s="2" t="s">
        <v>11578</v>
      </c>
      <c r="AE1181" s="2" t="s">
        <v>2374</v>
      </c>
      <c r="AF1181" s="2" t="s">
        <v>234</v>
      </c>
      <c r="AG1181" s="2" t="s">
        <v>11579</v>
      </c>
      <c r="AH1181" s="2" t="s">
        <v>73</v>
      </c>
      <c r="AI1181" s="2" t="s">
        <v>74</v>
      </c>
      <c r="AJ1181" s="2" t="s">
        <v>11580</v>
      </c>
      <c r="AK1181" s="2" t="s">
        <v>11581</v>
      </c>
      <c r="AL1181" s="2" t="s">
        <v>75</v>
      </c>
      <c r="AM1181" s="2" t="s">
        <v>11582</v>
      </c>
      <c r="AN1181" s="2" t="s">
        <v>62</v>
      </c>
      <c r="AO1181" s="19" t="s">
        <v>62</v>
      </c>
      <c r="AP1181" s="2" t="s">
        <v>62</v>
      </c>
      <c r="AQ1181" s="2" t="s">
        <v>62</v>
      </c>
      <c r="AR1181" s="2" t="s">
        <v>62</v>
      </c>
      <c r="AS1181" s="2" t="s">
        <v>62</v>
      </c>
      <c r="AT1181" s="2" t="s">
        <v>62</v>
      </c>
      <c r="AU1181" s="2" t="s">
        <v>62</v>
      </c>
      <c r="AV1181" s="19" t="s">
        <v>57</v>
      </c>
      <c r="AW1181" s="2" t="s">
        <v>77</v>
      </c>
      <c r="AX1181" s="2" t="s">
        <v>57</v>
      </c>
      <c r="AY1181" s="2" t="s">
        <v>77</v>
      </c>
    </row>
    <row r="1182" spans="1:51" s="91" customFormat="1" ht="22.5" customHeight="1" x14ac:dyDescent="0.25">
      <c r="A1182" s="18" t="s">
        <v>11583</v>
      </c>
      <c r="B1182" s="2" t="s">
        <v>11584</v>
      </c>
      <c r="C1182" s="2" t="s">
        <v>595</v>
      </c>
      <c r="D1182" s="2" t="s">
        <v>10306</v>
      </c>
      <c r="E1182" s="2" t="s">
        <v>77</v>
      </c>
      <c r="F1182" s="19">
        <v>1</v>
      </c>
      <c r="G1182" s="19">
        <v>169.23</v>
      </c>
      <c r="H1182" s="19">
        <v>23.21</v>
      </c>
      <c r="I1182" s="19">
        <v>-20.309999999999999</v>
      </c>
      <c r="J1182" s="19">
        <v>-65.16</v>
      </c>
      <c r="K1182" s="19" t="s">
        <v>57</v>
      </c>
      <c r="L1182" s="19">
        <v>106.97</v>
      </c>
      <c r="M1182" s="2" t="s">
        <v>666</v>
      </c>
      <c r="N1182" s="2" t="s">
        <v>62</v>
      </c>
      <c r="O1182" s="2" t="s">
        <v>283</v>
      </c>
      <c r="P1182" s="2" t="s">
        <v>2367</v>
      </c>
      <c r="Q1182" s="2" t="s">
        <v>60</v>
      </c>
      <c r="R1182" s="2" t="s">
        <v>2368</v>
      </c>
      <c r="S1182" s="2" t="s">
        <v>62</v>
      </c>
      <c r="T1182" s="19">
        <v>169.23</v>
      </c>
      <c r="U1182" s="19" t="s">
        <v>83</v>
      </c>
      <c r="V1182" s="2" t="s">
        <v>64</v>
      </c>
      <c r="W1182" s="2" t="s">
        <v>11585</v>
      </c>
      <c r="X1182" s="2" t="s">
        <v>11586</v>
      </c>
      <c r="Y1182" s="2" t="s">
        <v>11587</v>
      </c>
      <c r="Z1182" s="2" t="s">
        <v>62</v>
      </c>
      <c r="AA1182" s="2" t="s">
        <v>62</v>
      </c>
      <c r="AB1182" s="2" t="s">
        <v>11585</v>
      </c>
      <c r="AC1182" s="2" t="s">
        <v>11588</v>
      </c>
      <c r="AD1182" s="2" t="s">
        <v>11589</v>
      </c>
      <c r="AE1182" s="2" t="s">
        <v>11590</v>
      </c>
      <c r="AF1182" s="2" t="s">
        <v>210</v>
      </c>
      <c r="AG1182" s="2" t="s">
        <v>11591</v>
      </c>
      <c r="AH1182" s="2" t="s">
        <v>73</v>
      </c>
      <c r="AI1182" s="2" t="s">
        <v>74</v>
      </c>
      <c r="AJ1182" s="2" t="s">
        <v>11592</v>
      </c>
      <c r="AK1182" s="2" t="s">
        <v>11593</v>
      </c>
      <c r="AL1182" s="2" t="s">
        <v>75</v>
      </c>
      <c r="AM1182" s="2" t="s">
        <v>11594</v>
      </c>
      <c r="AN1182" s="2" t="s">
        <v>62</v>
      </c>
      <c r="AO1182" s="19" t="s">
        <v>62</v>
      </c>
      <c r="AP1182" s="2" t="s">
        <v>62</v>
      </c>
      <c r="AQ1182" s="2" t="s">
        <v>62</v>
      </c>
      <c r="AR1182" s="2" t="s">
        <v>62</v>
      </c>
      <c r="AS1182" s="2" t="s">
        <v>62</v>
      </c>
      <c r="AT1182" s="2" t="s">
        <v>62</v>
      </c>
      <c r="AU1182" s="2" t="s">
        <v>62</v>
      </c>
      <c r="AV1182" s="19" t="s">
        <v>57</v>
      </c>
      <c r="AW1182" s="2" t="s">
        <v>77</v>
      </c>
      <c r="AX1182" s="2" t="s">
        <v>57</v>
      </c>
      <c r="AY1182" s="2" t="s">
        <v>77</v>
      </c>
    </row>
    <row r="1183" spans="1:51" s="91" customFormat="1" ht="22.5" customHeight="1" x14ac:dyDescent="0.25">
      <c r="A1183" s="18" t="s">
        <v>11595</v>
      </c>
      <c r="B1183" s="2" t="s">
        <v>11596</v>
      </c>
      <c r="C1183" s="2" t="s">
        <v>595</v>
      </c>
      <c r="D1183" s="2" t="s">
        <v>10306</v>
      </c>
      <c r="E1183" s="2" t="s">
        <v>77</v>
      </c>
      <c r="F1183" s="19">
        <v>1</v>
      </c>
      <c r="G1183" s="19">
        <v>124.99</v>
      </c>
      <c r="H1183" s="19" t="s">
        <v>57</v>
      </c>
      <c r="I1183" s="19">
        <v>-21.25</v>
      </c>
      <c r="J1183" s="19">
        <v>-22.95</v>
      </c>
      <c r="K1183" s="19" t="s">
        <v>57</v>
      </c>
      <c r="L1183" s="19">
        <v>80.790000000000006</v>
      </c>
      <c r="M1183" s="2" t="s">
        <v>666</v>
      </c>
      <c r="N1183" s="2" t="s">
        <v>56</v>
      </c>
      <c r="O1183" s="2" t="s">
        <v>2081</v>
      </c>
      <c r="P1183" s="2" t="s">
        <v>4973</v>
      </c>
      <c r="Q1183" s="2" t="s">
        <v>60</v>
      </c>
      <c r="R1183" s="2" t="s">
        <v>4974</v>
      </c>
      <c r="S1183" s="2" t="s">
        <v>62</v>
      </c>
      <c r="T1183" s="19">
        <v>124.99</v>
      </c>
      <c r="U1183" s="19" t="s">
        <v>63</v>
      </c>
      <c r="V1183" s="2" t="s">
        <v>64</v>
      </c>
      <c r="W1183" s="2" t="s">
        <v>11597</v>
      </c>
      <c r="X1183" s="2" t="s">
        <v>11598</v>
      </c>
      <c r="Y1183" s="2" t="s">
        <v>11599</v>
      </c>
      <c r="Z1183" s="2" t="s">
        <v>62</v>
      </c>
      <c r="AA1183" s="2" t="s">
        <v>62</v>
      </c>
      <c r="AB1183" s="2" t="s">
        <v>11597</v>
      </c>
      <c r="AC1183" s="2" t="s">
        <v>11600</v>
      </c>
      <c r="AD1183" s="2" t="s">
        <v>11601</v>
      </c>
      <c r="AE1183" s="2" t="s">
        <v>11602</v>
      </c>
      <c r="AF1183" s="2" t="s">
        <v>263</v>
      </c>
      <c r="AG1183" s="2" t="s">
        <v>11603</v>
      </c>
      <c r="AH1183" s="2" t="s">
        <v>73</v>
      </c>
      <c r="AI1183" s="2" t="s">
        <v>74</v>
      </c>
      <c r="AJ1183" s="2" t="s">
        <v>11488</v>
      </c>
      <c r="AK1183" s="2" t="s">
        <v>11604</v>
      </c>
      <c r="AL1183" s="2" t="s">
        <v>75</v>
      </c>
      <c r="AM1183" s="2" t="s">
        <v>11605</v>
      </c>
      <c r="AN1183" s="2" t="s">
        <v>11606</v>
      </c>
      <c r="AO1183" s="19" t="s">
        <v>62</v>
      </c>
      <c r="AP1183" s="2" t="s">
        <v>62</v>
      </c>
      <c r="AQ1183" s="2" t="s">
        <v>62</v>
      </c>
      <c r="AR1183" s="2" t="s">
        <v>62</v>
      </c>
      <c r="AS1183" s="2" t="s">
        <v>62</v>
      </c>
      <c r="AT1183" s="2" t="s">
        <v>62</v>
      </c>
      <c r="AU1183" s="2" t="s">
        <v>62</v>
      </c>
      <c r="AV1183" s="19" t="s">
        <v>57</v>
      </c>
      <c r="AW1183" s="2" t="s">
        <v>77</v>
      </c>
      <c r="AX1183" s="2" t="s">
        <v>57</v>
      </c>
      <c r="AY1183" s="2" t="s">
        <v>77</v>
      </c>
    </row>
    <row r="1184" spans="1:51" s="91" customFormat="1" ht="22.5" customHeight="1" x14ac:dyDescent="0.25">
      <c r="A1184" s="18" t="s">
        <v>11607</v>
      </c>
      <c r="B1184" s="2" t="s">
        <v>11608</v>
      </c>
      <c r="C1184" s="2" t="s">
        <v>595</v>
      </c>
      <c r="D1184" s="2" t="s">
        <v>10968</v>
      </c>
      <c r="E1184" s="2" t="s">
        <v>77</v>
      </c>
      <c r="F1184" s="19">
        <v>1</v>
      </c>
      <c r="G1184" s="19">
        <v>48.3</v>
      </c>
      <c r="H1184" s="19">
        <v>13.27</v>
      </c>
      <c r="I1184" s="19">
        <v>-14.21</v>
      </c>
      <c r="J1184" s="19">
        <v>-13.27</v>
      </c>
      <c r="K1184" s="19" t="s">
        <v>57</v>
      </c>
      <c r="L1184" s="19">
        <v>34.090000000000003</v>
      </c>
      <c r="M1184" s="2" t="s">
        <v>666</v>
      </c>
      <c r="N1184" s="2" t="s">
        <v>56</v>
      </c>
      <c r="O1184" s="2" t="s">
        <v>7098</v>
      </c>
      <c r="P1184" s="2" t="s">
        <v>11609</v>
      </c>
      <c r="Q1184" s="2" t="s">
        <v>60</v>
      </c>
      <c r="R1184" s="2" t="s">
        <v>11610</v>
      </c>
      <c r="S1184" s="2" t="s">
        <v>62</v>
      </c>
      <c r="T1184" s="19">
        <v>48.3</v>
      </c>
      <c r="U1184" s="19" t="s">
        <v>63</v>
      </c>
      <c r="V1184" s="2" t="s">
        <v>64</v>
      </c>
      <c r="W1184" s="2" t="s">
        <v>11611</v>
      </c>
      <c r="X1184" s="2" t="s">
        <v>11612</v>
      </c>
      <c r="Y1184" s="2" t="s">
        <v>11613</v>
      </c>
      <c r="Z1184" s="2" t="s">
        <v>62</v>
      </c>
      <c r="AA1184" s="2" t="s">
        <v>62</v>
      </c>
      <c r="AB1184" s="2" t="s">
        <v>11611</v>
      </c>
      <c r="AC1184" s="2" t="s">
        <v>11614</v>
      </c>
      <c r="AD1184" s="2" t="s">
        <v>11615</v>
      </c>
      <c r="AE1184" s="2" t="s">
        <v>2143</v>
      </c>
      <c r="AF1184" s="2" t="s">
        <v>71</v>
      </c>
      <c r="AG1184" s="2" t="s">
        <v>11616</v>
      </c>
      <c r="AH1184" s="2" t="s">
        <v>73</v>
      </c>
      <c r="AI1184" s="2" t="s">
        <v>74</v>
      </c>
      <c r="AJ1184" s="2" t="s">
        <v>11617</v>
      </c>
      <c r="AK1184" s="2" t="s">
        <v>11618</v>
      </c>
      <c r="AL1184" s="2" t="s">
        <v>75</v>
      </c>
      <c r="AM1184" s="2" t="s">
        <v>11619</v>
      </c>
      <c r="AN1184" s="2" t="s">
        <v>62</v>
      </c>
      <c r="AO1184" s="19" t="s">
        <v>62</v>
      </c>
      <c r="AP1184" s="2" t="s">
        <v>62</v>
      </c>
      <c r="AQ1184" s="2" t="s">
        <v>62</v>
      </c>
      <c r="AR1184" s="2" t="s">
        <v>62</v>
      </c>
      <c r="AS1184" s="2" t="s">
        <v>62</v>
      </c>
      <c r="AT1184" s="2" t="s">
        <v>62</v>
      </c>
      <c r="AU1184" s="2" t="s">
        <v>62</v>
      </c>
      <c r="AV1184" s="19" t="s">
        <v>57</v>
      </c>
      <c r="AW1184" s="2" t="s">
        <v>77</v>
      </c>
      <c r="AX1184" s="2" t="s">
        <v>57</v>
      </c>
      <c r="AY1184" s="2" t="s">
        <v>77</v>
      </c>
    </row>
    <row r="1185" spans="1:51" s="91" customFormat="1" ht="22.5" customHeight="1" x14ac:dyDescent="0.25">
      <c r="A1185" s="18" t="s">
        <v>11620</v>
      </c>
      <c r="B1185" s="2" t="s">
        <v>11621</v>
      </c>
      <c r="C1185" s="2" t="s">
        <v>595</v>
      </c>
      <c r="D1185" s="2" t="s">
        <v>10968</v>
      </c>
      <c r="E1185" s="2" t="s">
        <v>77</v>
      </c>
      <c r="F1185" s="19">
        <v>1</v>
      </c>
      <c r="G1185" s="19">
        <v>58</v>
      </c>
      <c r="H1185" s="19">
        <v>18.57</v>
      </c>
      <c r="I1185" s="19">
        <v>-15.86</v>
      </c>
      <c r="J1185" s="19">
        <v>-18.57</v>
      </c>
      <c r="K1185" s="19" t="s">
        <v>57</v>
      </c>
      <c r="L1185" s="19">
        <v>42.14</v>
      </c>
      <c r="M1185" s="2" t="s">
        <v>666</v>
      </c>
      <c r="N1185" s="2" t="s">
        <v>56</v>
      </c>
      <c r="O1185" s="112">
        <v>66412</v>
      </c>
      <c r="P1185" s="2" t="s">
        <v>7226</v>
      </c>
      <c r="Q1185" s="2" t="s">
        <v>60</v>
      </c>
      <c r="R1185" s="2" t="s">
        <v>7227</v>
      </c>
      <c r="S1185" s="2" t="s">
        <v>62</v>
      </c>
      <c r="T1185" s="19">
        <v>58</v>
      </c>
      <c r="U1185" s="19" t="s">
        <v>63</v>
      </c>
      <c r="V1185" s="2" t="s">
        <v>64</v>
      </c>
      <c r="W1185" s="2" t="s">
        <v>11622</v>
      </c>
      <c r="X1185" s="2" t="s">
        <v>11623</v>
      </c>
      <c r="Y1185" s="2" t="s">
        <v>11624</v>
      </c>
      <c r="Z1185" s="2" t="s">
        <v>62</v>
      </c>
      <c r="AA1185" s="2" t="s">
        <v>62</v>
      </c>
      <c r="AB1185" s="2" t="s">
        <v>11622</v>
      </c>
      <c r="AC1185" s="2" t="s">
        <v>11625</v>
      </c>
      <c r="AD1185" s="2" t="s">
        <v>11626</v>
      </c>
      <c r="AE1185" s="2" t="s">
        <v>11627</v>
      </c>
      <c r="AF1185" s="2" t="s">
        <v>234</v>
      </c>
      <c r="AG1185" s="2" t="s">
        <v>11628</v>
      </c>
      <c r="AH1185" s="2" t="s">
        <v>73</v>
      </c>
      <c r="AI1185" s="2" t="s">
        <v>74</v>
      </c>
      <c r="AJ1185" s="2" t="s">
        <v>11629</v>
      </c>
      <c r="AK1185" s="2" t="s">
        <v>11630</v>
      </c>
      <c r="AL1185" s="2" t="s">
        <v>75</v>
      </c>
      <c r="AM1185" s="2" t="s">
        <v>11631</v>
      </c>
      <c r="AN1185" s="2" t="s">
        <v>62</v>
      </c>
      <c r="AO1185" s="19" t="s">
        <v>62</v>
      </c>
      <c r="AP1185" s="2" t="s">
        <v>62</v>
      </c>
      <c r="AQ1185" s="2" t="s">
        <v>62</v>
      </c>
      <c r="AR1185" s="2" t="s">
        <v>62</v>
      </c>
      <c r="AS1185" s="2" t="s">
        <v>62</v>
      </c>
      <c r="AT1185" s="2" t="s">
        <v>62</v>
      </c>
      <c r="AU1185" s="2" t="s">
        <v>62</v>
      </c>
      <c r="AV1185" s="19" t="s">
        <v>57</v>
      </c>
      <c r="AW1185" s="2" t="s">
        <v>77</v>
      </c>
      <c r="AX1185" s="2" t="s">
        <v>57</v>
      </c>
      <c r="AY1185" s="2" t="s">
        <v>77</v>
      </c>
    </row>
    <row r="1186" spans="1:51" s="91" customFormat="1" ht="22.5" customHeight="1" x14ac:dyDescent="0.25">
      <c r="A1186" s="18" t="s">
        <v>11632</v>
      </c>
      <c r="B1186" s="2" t="s">
        <v>11633</v>
      </c>
      <c r="C1186" s="2" t="s">
        <v>595</v>
      </c>
      <c r="D1186" s="2" t="s">
        <v>11391</v>
      </c>
      <c r="E1186" s="2" t="s">
        <v>56</v>
      </c>
      <c r="F1186" s="19">
        <v>1</v>
      </c>
      <c r="G1186" s="19">
        <v>79</v>
      </c>
      <c r="H1186" s="19">
        <v>1.59</v>
      </c>
      <c r="I1186" s="19">
        <v>-13.43</v>
      </c>
      <c r="J1186" s="19" t="s">
        <v>57</v>
      </c>
      <c r="K1186" s="19" t="s">
        <v>57</v>
      </c>
      <c r="L1186" s="19">
        <v>67.16</v>
      </c>
      <c r="M1186" s="2" t="s">
        <v>666</v>
      </c>
      <c r="N1186" s="2" t="s">
        <v>56</v>
      </c>
      <c r="O1186" s="112">
        <v>55023</v>
      </c>
      <c r="P1186" s="2" t="s">
        <v>358</v>
      </c>
      <c r="Q1186" s="2" t="s">
        <v>60</v>
      </c>
      <c r="R1186" s="2" t="s">
        <v>359</v>
      </c>
      <c r="S1186" s="2" t="s">
        <v>62</v>
      </c>
      <c r="T1186" s="19">
        <v>79</v>
      </c>
      <c r="U1186" s="19" t="s">
        <v>63</v>
      </c>
      <c r="V1186" s="2" t="s">
        <v>64</v>
      </c>
      <c r="W1186" s="2" t="s">
        <v>11634</v>
      </c>
      <c r="X1186" s="2" t="s">
        <v>11635</v>
      </c>
      <c r="Y1186" s="2" t="s">
        <v>11636</v>
      </c>
      <c r="Z1186" s="2" t="s">
        <v>62</v>
      </c>
      <c r="AA1186" s="2" t="s">
        <v>62</v>
      </c>
      <c r="AB1186" s="2" t="s">
        <v>11634</v>
      </c>
      <c r="AC1186" s="2" t="s">
        <v>11637</v>
      </c>
      <c r="AD1186" s="2" t="s">
        <v>11638</v>
      </c>
      <c r="AE1186" s="2" t="s">
        <v>234</v>
      </c>
      <c r="AF1186" s="2" t="s">
        <v>234</v>
      </c>
      <c r="AG1186" s="2" t="s">
        <v>11639</v>
      </c>
      <c r="AH1186" s="2" t="s">
        <v>73</v>
      </c>
      <c r="AI1186" s="2" t="s">
        <v>236</v>
      </c>
      <c r="AJ1186" s="2" t="s">
        <v>11640</v>
      </c>
      <c r="AK1186" s="2" t="s">
        <v>11641</v>
      </c>
      <c r="AL1186" s="2" t="s">
        <v>4237</v>
      </c>
      <c r="AM1186" s="2" t="s">
        <v>11642</v>
      </c>
      <c r="AN1186" s="2" t="s">
        <v>62</v>
      </c>
      <c r="AO1186" s="19" t="s">
        <v>62</v>
      </c>
      <c r="AP1186" s="2" t="s">
        <v>62</v>
      </c>
      <c r="AQ1186" s="2" t="s">
        <v>62</v>
      </c>
      <c r="AR1186" s="2" t="s">
        <v>62</v>
      </c>
      <c r="AS1186" s="2" t="s">
        <v>62</v>
      </c>
      <c r="AT1186" s="2" t="s">
        <v>62</v>
      </c>
      <c r="AU1186" s="2" t="s">
        <v>62</v>
      </c>
      <c r="AV1186" s="19" t="s">
        <v>57</v>
      </c>
      <c r="AW1186" s="2" t="s">
        <v>77</v>
      </c>
      <c r="AX1186" s="2" t="s">
        <v>57</v>
      </c>
      <c r="AY1186" s="2" t="s">
        <v>77</v>
      </c>
    </row>
    <row r="1187" spans="1:51" s="91" customFormat="1" ht="22.5" customHeight="1" x14ac:dyDescent="0.25">
      <c r="A1187" s="18" t="s">
        <v>11643</v>
      </c>
      <c r="B1187" s="2" t="s">
        <v>11644</v>
      </c>
      <c r="C1187" s="2" t="s">
        <v>595</v>
      </c>
      <c r="D1187" s="2" t="s">
        <v>11391</v>
      </c>
      <c r="E1187" s="2" t="s">
        <v>77</v>
      </c>
      <c r="F1187" s="19">
        <v>1</v>
      </c>
      <c r="G1187" s="19">
        <v>127.99</v>
      </c>
      <c r="H1187" s="19">
        <v>1.59</v>
      </c>
      <c r="I1187" s="19">
        <v>-21.76</v>
      </c>
      <c r="J1187" s="19" t="s">
        <v>57</v>
      </c>
      <c r="K1187" s="19" t="s">
        <v>57</v>
      </c>
      <c r="L1187" s="19">
        <v>107.82</v>
      </c>
      <c r="M1187" s="2" t="s">
        <v>666</v>
      </c>
      <c r="N1187" s="2" t="s">
        <v>56</v>
      </c>
      <c r="O1187" s="2" t="s">
        <v>525</v>
      </c>
      <c r="P1187" s="2" t="s">
        <v>526</v>
      </c>
      <c r="Q1187" s="2" t="s">
        <v>60</v>
      </c>
      <c r="R1187" s="2" t="s">
        <v>527</v>
      </c>
      <c r="S1187" s="2" t="s">
        <v>62</v>
      </c>
      <c r="T1187" s="19">
        <v>127.99</v>
      </c>
      <c r="U1187" s="19" t="s">
        <v>63</v>
      </c>
      <c r="V1187" s="2" t="s">
        <v>64</v>
      </c>
      <c r="W1187" s="2" t="s">
        <v>11645</v>
      </c>
      <c r="X1187" s="2" t="s">
        <v>11646</v>
      </c>
      <c r="Y1187" s="2" t="s">
        <v>11647</v>
      </c>
      <c r="Z1187" s="2" t="s">
        <v>62</v>
      </c>
      <c r="AA1187" s="2" t="s">
        <v>62</v>
      </c>
      <c r="AB1187" s="2" t="s">
        <v>11645</v>
      </c>
      <c r="AC1187" s="2" t="s">
        <v>11648</v>
      </c>
      <c r="AD1187" s="2" t="s">
        <v>11649</v>
      </c>
      <c r="AE1187" s="2" t="s">
        <v>11650</v>
      </c>
      <c r="AF1187" s="2" t="s">
        <v>234</v>
      </c>
      <c r="AG1187" s="2" t="s">
        <v>11651</v>
      </c>
      <c r="AH1187" s="2" t="s">
        <v>73</v>
      </c>
      <c r="AI1187" s="2" t="s">
        <v>236</v>
      </c>
      <c r="AJ1187" s="2" t="s">
        <v>11652</v>
      </c>
      <c r="AK1187" s="2" t="s">
        <v>11399</v>
      </c>
      <c r="AL1187" s="2" t="s">
        <v>5472</v>
      </c>
      <c r="AM1187" s="2" t="s">
        <v>11653</v>
      </c>
      <c r="AN1187" s="2" t="s">
        <v>62</v>
      </c>
      <c r="AO1187" s="19" t="s">
        <v>62</v>
      </c>
      <c r="AP1187" s="2" t="s">
        <v>62</v>
      </c>
      <c r="AQ1187" s="2" t="s">
        <v>62</v>
      </c>
      <c r="AR1187" s="2" t="s">
        <v>62</v>
      </c>
      <c r="AS1187" s="2" t="s">
        <v>62</v>
      </c>
      <c r="AT1187" s="2" t="s">
        <v>62</v>
      </c>
      <c r="AU1187" s="2" t="s">
        <v>62</v>
      </c>
      <c r="AV1187" s="19" t="s">
        <v>57</v>
      </c>
      <c r="AW1187" s="2" t="s">
        <v>77</v>
      </c>
      <c r="AX1187" s="2" t="s">
        <v>57</v>
      </c>
      <c r="AY1187" s="2" t="s">
        <v>77</v>
      </c>
    </row>
    <row r="1188" spans="1:51" s="91" customFormat="1" ht="22.5" customHeight="1" x14ac:dyDescent="0.25">
      <c r="A1188" s="18" t="s">
        <v>11654</v>
      </c>
      <c r="B1188" s="2" t="s">
        <v>11655</v>
      </c>
      <c r="C1188" s="2" t="s">
        <v>595</v>
      </c>
      <c r="D1188" s="2" t="s">
        <v>7389</v>
      </c>
      <c r="E1188" s="2" t="s">
        <v>77</v>
      </c>
      <c r="F1188" s="19">
        <v>1</v>
      </c>
      <c r="G1188" s="19">
        <v>185.89</v>
      </c>
      <c r="H1188" s="19" t="s">
        <v>57</v>
      </c>
      <c r="I1188" s="19">
        <v>-31.6</v>
      </c>
      <c r="J1188" s="19">
        <v>-25.95</v>
      </c>
      <c r="K1188" s="19" t="s">
        <v>57</v>
      </c>
      <c r="L1188" s="19">
        <v>128.34</v>
      </c>
      <c r="M1188" s="2" t="s">
        <v>666</v>
      </c>
      <c r="N1188" s="2" t="s">
        <v>62</v>
      </c>
      <c r="O1188" s="112">
        <v>112106</v>
      </c>
      <c r="P1188" s="2" t="s">
        <v>4948</v>
      </c>
      <c r="Q1188" s="2" t="s">
        <v>60</v>
      </c>
      <c r="R1188" s="2" t="s">
        <v>4949</v>
      </c>
      <c r="S1188" s="2" t="s">
        <v>62</v>
      </c>
      <c r="T1188" s="19">
        <v>185.89</v>
      </c>
      <c r="U1188" s="19" t="s">
        <v>63</v>
      </c>
      <c r="V1188" s="2" t="s">
        <v>64</v>
      </c>
      <c r="W1188" s="2" t="s">
        <v>11656</v>
      </c>
      <c r="X1188" s="2" t="s">
        <v>11657</v>
      </c>
      <c r="Y1188" s="2" t="s">
        <v>11658</v>
      </c>
      <c r="Z1188" s="2" t="s">
        <v>62</v>
      </c>
      <c r="AA1188" s="2" t="s">
        <v>62</v>
      </c>
      <c r="AB1188" s="2" t="s">
        <v>11656</v>
      </c>
      <c r="AC1188" s="2" t="s">
        <v>11659</v>
      </c>
      <c r="AD1188" s="2" t="s">
        <v>11660</v>
      </c>
      <c r="AE1188" s="2" t="s">
        <v>234</v>
      </c>
      <c r="AF1188" s="2" t="s">
        <v>234</v>
      </c>
      <c r="AG1188" s="2" t="s">
        <v>11661</v>
      </c>
      <c r="AH1188" s="2" t="s">
        <v>73</v>
      </c>
      <c r="AI1188" s="2" t="s">
        <v>74</v>
      </c>
      <c r="AJ1188" s="2" t="s">
        <v>11662</v>
      </c>
      <c r="AK1188" s="2" t="s">
        <v>11663</v>
      </c>
      <c r="AL1188" s="2" t="s">
        <v>75</v>
      </c>
      <c r="AM1188" s="2" t="s">
        <v>11664</v>
      </c>
      <c r="AN1188" s="2" t="s">
        <v>11665</v>
      </c>
      <c r="AO1188" s="19" t="s">
        <v>62</v>
      </c>
      <c r="AP1188" s="2" t="s">
        <v>62</v>
      </c>
      <c r="AQ1188" s="2" t="s">
        <v>62</v>
      </c>
      <c r="AR1188" s="2" t="s">
        <v>62</v>
      </c>
      <c r="AS1188" s="2" t="s">
        <v>62</v>
      </c>
      <c r="AT1188" s="2" t="s">
        <v>62</v>
      </c>
      <c r="AU1188" s="2" t="s">
        <v>62</v>
      </c>
      <c r="AV1188" s="19" t="s">
        <v>57</v>
      </c>
      <c r="AW1188" s="2" t="s">
        <v>77</v>
      </c>
      <c r="AX1188" s="2" t="s">
        <v>57</v>
      </c>
      <c r="AY1188" s="2" t="s">
        <v>77</v>
      </c>
    </row>
    <row r="1189" spans="1:51" s="91" customFormat="1" ht="22.5" customHeight="1" x14ac:dyDescent="0.25">
      <c r="A1189" s="18" t="s">
        <v>11666</v>
      </c>
      <c r="B1189" s="2" t="s">
        <v>11667</v>
      </c>
      <c r="C1189" s="2" t="s">
        <v>595</v>
      </c>
      <c r="D1189" s="2" t="s">
        <v>9207</v>
      </c>
      <c r="E1189" s="2" t="s">
        <v>77</v>
      </c>
      <c r="F1189" s="19">
        <v>1</v>
      </c>
      <c r="G1189" s="19">
        <v>66.67</v>
      </c>
      <c r="H1189" s="19">
        <v>37.42</v>
      </c>
      <c r="I1189" s="19">
        <v>-14</v>
      </c>
      <c r="J1189" s="19">
        <v>-37.42</v>
      </c>
      <c r="K1189" s="19" t="s">
        <v>57</v>
      </c>
      <c r="L1189" s="19">
        <v>52.67</v>
      </c>
      <c r="M1189" s="2" t="s">
        <v>666</v>
      </c>
      <c r="N1189" s="2" t="s">
        <v>56</v>
      </c>
      <c r="O1189" s="112">
        <v>442092</v>
      </c>
      <c r="P1189" s="2" t="s">
        <v>7550</v>
      </c>
      <c r="Q1189" s="2" t="s">
        <v>60</v>
      </c>
      <c r="R1189" s="2" t="s">
        <v>7551</v>
      </c>
      <c r="S1189" s="2" t="s">
        <v>62</v>
      </c>
      <c r="T1189" s="19">
        <v>66.67</v>
      </c>
      <c r="U1189" s="19" t="s">
        <v>83</v>
      </c>
      <c r="V1189" s="2" t="s">
        <v>64</v>
      </c>
      <c r="W1189" s="2" t="s">
        <v>11668</v>
      </c>
      <c r="X1189" s="2" t="s">
        <v>11669</v>
      </c>
      <c r="Y1189" s="2" t="s">
        <v>11670</v>
      </c>
      <c r="Z1189" s="2" t="s">
        <v>62</v>
      </c>
      <c r="AA1189" s="2" t="s">
        <v>62</v>
      </c>
      <c r="AB1189" s="2" t="s">
        <v>11668</v>
      </c>
      <c r="AC1189" s="2" t="s">
        <v>11671</v>
      </c>
      <c r="AD1189" s="2" t="s">
        <v>11672</v>
      </c>
      <c r="AE1189" s="2" t="s">
        <v>10232</v>
      </c>
      <c r="AF1189" s="2" t="s">
        <v>263</v>
      </c>
      <c r="AG1189" s="2" t="s">
        <v>11673</v>
      </c>
      <c r="AH1189" s="2" t="s">
        <v>73</v>
      </c>
      <c r="AI1189" s="2" t="s">
        <v>74</v>
      </c>
      <c r="AJ1189" s="2" t="s">
        <v>11210</v>
      </c>
      <c r="AK1189" s="2" t="s">
        <v>11674</v>
      </c>
      <c r="AL1189" s="2" t="s">
        <v>75</v>
      </c>
      <c r="AM1189" s="2" t="s">
        <v>11675</v>
      </c>
      <c r="AN1189" s="2" t="s">
        <v>11676</v>
      </c>
      <c r="AO1189" s="19" t="s">
        <v>62</v>
      </c>
      <c r="AP1189" s="2" t="s">
        <v>62</v>
      </c>
      <c r="AQ1189" s="2" t="s">
        <v>62</v>
      </c>
      <c r="AR1189" s="2" t="s">
        <v>62</v>
      </c>
      <c r="AS1189" s="2" t="s">
        <v>62</v>
      </c>
      <c r="AT1189" s="2" t="s">
        <v>62</v>
      </c>
      <c r="AU1189" s="2" t="s">
        <v>62</v>
      </c>
      <c r="AV1189" s="19" t="s">
        <v>57</v>
      </c>
      <c r="AW1189" s="2" t="s">
        <v>77</v>
      </c>
      <c r="AX1189" s="2" t="s">
        <v>57</v>
      </c>
      <c r="AY1189" s="2" t="s">
        <v>77</v>
      </c>
    </row>
    <row r="1190" spans="1:51" s="91" customFormat="1" ht="22.5" customHeight="1" x14ac:dyDescent="0.25">
      <c r="A1190" s="18" t="s">
        <v>11677</v>
      </c>
      <c r="B1190" s="2" t="s">
        <v>11678</v>
      </c>
      <c r="C1190" s="2" t="s">
        <v>595</v>
      </c>
      <c r="D1190" s="2" t="s">
        <v>9762</v>
      </c>
      <c r="E1190" s="2" t="s">
        <v>56</v>
      </c>
      <c r="F1190" s="19">
        <v>1</v>
      </c>
      <c r="G1190" s="19">
        <v>289.49</v>
      </c>
      <c r="H1190" s="19" t="s">
        <v>57</v>
      </c>
      <c r="I1190" s="19">
        <v>-34.74</v>
      </c>
      <c r="J1190" s="19">
        <v>-25.95</v>
      </c>
      <c r="K1190" s="19" t="s">
        <v>57</v>
      </c>
      <c r="L1190" s="19">
        <v>228.8</v>
      </c>
      <c r="M1190" s="2" t="s">
        <v>666</v>
      </c>
      <c r="N1190" s="2" t="s">
        <v>62</v>
      </c>
      <c r="O1190" s="2" t="s">
        <v>737</v>
      </c>
      <c r="P1190" s="2" t="s">
        <v>11679</v>
      </c>
      <c r="Q1190" s="2" t="s">
        <v>60</v>
      </c>
      <c r="R1190" s="2" t="s">
        <v>11680</v>
      </c>
      <c r="S1190" s="2" t="s">
        <v>62</v>
      </c>
      <c r="T1190" s="19">
        <v>289.49</v>
      </c>
      <c r="U1190" s="19" t="s">
        <v>83</v>
      </c>
      <c r="V1190" s="2" t="s">
        <v>64</v>
      </c>
      <c r="W1190" s="2" t="s">
        <v>11681</v>
      </c>
      <c r="X1190" s="2" t="s">
        <v>11682</v>
      </c>
      <c r="Y1190" s="2" t="s">
        <v>11683</v>
      </c>
      <c r="Z1190" s="2" t="s">
        <v>62</v>
      </c>
      <c r="AA1190" s="2" t="s">
        <v>62</v>
      </c>
      <c r="AB1190" s="2" t="s">
        <v>11681</v>
      </c>
      <c r="AC1190" s="2" t="s">
        <v>11684</v>
      </c>
      <c r="AD1190" s="2" t="s">
        <v>11685</v>
      </c>
      <c r="AE1190" s="2" t="s">
        <v>11686</v>
      </c>
      <c r="AF1190" s="2" t="s">
        <v>853</v>
      </c>
      <c r="AG1190" s="2" t="s">
        <v>11687</v>
      </c>
      <c r="AH1190" s="2" t="s">
        <v>73</v>
      </c>
      <c r="AI1190" s="2" t="s">
        <v>74</v>
      </c>
      <c r="AJ1190" s="2" t="s">
        <v>11688</v>
      </c>
      <c r="AK1190" s="2" t="s">
        <v>11689</v>
      </c>
      <c r="AL1190" s="2" t="s">
        <v>75</v>
      </c>
      <c r="AM1190" s="2" t="s">
        <v>11690</v>
      </c>
      <c r="AN1190" s="2" t="s">
        <v>62</v>
      </c>
      <c r="AO1190" s="19" t="s">
        <v>62</v>
      </c>
      <c r="AP1190" s="2" t="s">
        <v>62</v>
      </c>
      <c r="AQ1190" s="2" t="s">
        <v>62</v>
      </c>
      <c r="AR1190" s="2" t="s">
        <v>62</v>
      </c>
      <c r="AS1190" s="2" t="s">
        <v>62</v>
      </c>
      <c r="AT1190" s="2" t="s">
        <v>62</v>
      </c>
      <c r="AU1190" s="2" t="s">
        <v>62</v>
      </c>
      <c r="AV1190" s="19" t="s">
        <v>57</v>
      </c>
      <c r="AW1190" s="2" t="s">
        <v>77</v>
      </c>
      <c r="AX1190" s="2" t="s">
        <v>57</v>
      </c>
      <c r="AY1190" s="2" t="s">
        <v>77</v>
      </c>
    </row>
    <row r="1191" spans="1:51" s="91" customFormat="1" ht="22.5" customHeight="1" x14ac:dyDescent="0.25">
      <c r="A1191" s="18" t="s">
        <v>11691</v>
      </c>
      <c r="B1191" s="2" t="s">
        <v>11692</v>
      </c>
      <c r="C1191" s="2" t="s">
        <v>595</v>
      </c>
      <c r="D1191" s="2" t="s">
        <v>10968</v>
      </c>
      <c r="E1191" s="2" t="s">
        <v>77</v>
      </c>
      <c r="F1191" s="19">
        <v>1</v>
      </c>
      <c r="G1191" s="19">
        <v>183.87</v>
      </c>
      <c r="H1191" s="19" t="s">
        <v>57</v>
      </c>
      <c r="I1191" s="19">
        <v>-22.06</v>
      </c>
      <c r="J1191" s="19">
        <v>-73.45</v>
      </c>
      <c r="K1191" s="19" t="s">
        <v>57</v>
      </c>
      <c r="L1191" s="19">
        <v>88.36</v>
      </c>
      <c r="M1191" s="2" t="s">
        <v>666</v>
      </c>
      <c r="N1191" s="2" t="s">
        <v>56</v>
      </c>
      <c r="O1191" s="2" t="s">
        <v>215</v>
      </c>
      <c r="P1191" s="2" t="s">
        <v>462</v>
      </c>
      <c r="Q1191" s="2" t="s">
        <v>60</v>
      </c>
      <c r="R1191" s="2" t="s">
        <v>217</v>
      </c>
      <c r="S1191" s="2" t="s">
        <v>62</v>
      </c>
      <c r="T1191" s="19">
        <v>183.87</v>
      </c>
      <c r="U1191" s="19" t="s">
        <v>83</v>
      </c>
      <c r="V1191" s="2" t="s">
        <v>64</v>
      </c>
      <c r="W1191" s="2" t="s">
        <v>11693</v>
      </c>
      <c r="X1191" s="2" t="s">
        <v>11694</v>
      </c>
      <c r="Y1191" s="2" t="s">
        <v>11695</v>
      </c>
      <c r="Z1191" s="2" t="s">
        <v>62</v>
      </c>
      <c r="AA1191" s="2" t="s">
        <v>62</v>
      </c>
      <c r="AB1191" s="2" t="s">
        <v>11693</v>
      </c>
      <c r="AC1191" s="2" t="s">
        <v>11696</v>
      </c>
      <c r="AD1191" s="2" t="s">
        <v>11697</v>
      </c>
      <c r="AE1191" s="2" t="s">
        <v>890</v>
      </c>
      <c r="AF1191" s="2" t="s">
        <v>234</v>
      </c>
      <c r="AG1191" s="2" t="s">
        <v>11698</v>
      </c>
      <c r="AH1191" s="2" t="s">
        <v>73</v>
      </c>
      <c r="AI1191" s="2" t="s">
        <v>74</v>
      </c>
      <c r="AJ1191" s="2" t="s">
        <v>11699</v>
      </c>
      <c r="AK1191" s="2" t="s">
        <v>11433</v>
      </c>
      <c r="AL1191" s="2" t="s">
        <v>75</v>
      </c>
      <c r="AM1191" s="2" t="s">
        <v>11700</v>
      </c>
      <c r="AN1191" s="2" t="s">
        <v>11701</v>
      </c>
      <c r="AO1191" s="19" t="s">
        <v>62</v>
      </c>
      <c r="AP1191" s="2" t="s">
        <v>62</v>
      </c>
      <c r="AQ1191" s="2" t="s">
        <v>62</v>
      </c>
      <c r="AR1191" s="2" t="s">
        <v>62</v>
      </c>
      <c r="AS1191" s="2" t="s">
        <v>62</v>
      </c>
      <c r="AT1191" s="2" t="s">
        <v>62</v>
      </c>
      <c r="AU1191" s="2" t="s">
        <v>62</v>
      </c>
      <c r="AV1191" s="19" t="s">
        <v>57</v>
      </c>
      <c r="AW1191" s="2" t="s">
        <v>77</v>
      </c>
      <c r="AX1191" s="2" t="s">
        <v>57</v>
      </c>
      <c r="AY1191" s="2" t="s">
        <v>77</v>
      </c>
    </row>
    <row r="1192" spans="1:51" s="91" customFormat="1" ht="22.5" customHeight="1" x14ac:dyDescent="0.25">
      <c r="A1192" s="18" t="s">
        <v>11702</v>
      </c>
      <c r="B1192" s="2" t="s">
        <v>11703</v>
      </c>
      <c r="C1192" s="2" t="s">
        <v>595</v>
      </c>
      <c r="D1192" s="2" t="s">
        <v>11391</v>
      </c>
      <c r="E1192" s="2" t="s">
        <v>77</v>
      </c>
      <c r="F1192" s="19">
        <v>1</v>
      </c>
      <c r="G1192" s="19">
        <v>189.7</v>
      </c>
      <c r="H1192" s="19">
        <v>1.59</v>
      </c>
      <c r="I1192" s="19">
        <v>-32.25</v>
      </c>
      <c r="J1192" s="19" t="s">
        <v>57</v>
      </c>
      <c r="K1192" s="19" t="s">
        <v>57</v>
      </c>
      <c r="L1192" s="19">
        <v>159.04</v>
      </c>
      <c r="M1192" s="2" t="s">
        <v>666</v>
      </c>
      <c r="N1192" s="2" t="s">
        <v>62</v>
      </c>
      <c r="O1192" s="112">
        <v>552001</v>
      </c>
      <c r="P1192" s="2" t="s">
        <v>411</v>
      </c>
      <c r="Q1192" s="2" t="s">
        <v>60</v>
      </c>
      <c r="R1192" s="2" t="s">
        <v>412</v>
      </c>
      <c r="S1192" s="2" t="s">
        <v>62</v>
      </c>
      <c r="T1192" s="19">
        <v>189.7</v>
      </c>
      <c r="U1192" s="19" t="s">
        <v>63</v>
      </c>
      <c r="V1192" s="2" t="s">
        <v>64</v>
      </c>
      <c r="W1192" s="2" t="s">
        <v>11704</v>
      </c>
      <c r="X1192" s="2" t="s">
        <v>11705</v>
      </c>
      <c r="Y1192" s="2" t="s">
        <v>11706</v>
      </c>
      <c r="Z1192" s="2" t="s">
        <v>62</v>
      </c>
      <c r="AA1192" s="2" t="s">
        <v>62</v>
      </c>
      <c r="AB1192" s="2" t="s">
        <v>11704</v>
      </c>
      <c r="AC1192" s="2" t="s">
        <v>11707</v>
      </c>
      <c r="AD1192" s="2" t="s">
        <v>11708</v>
      </c>
      <c r="AE1192" s="2" t="s">
        <v>2754</v>
      </c>
      <c r="AF1192" s="2" t="s">
        <v>234</v>
      </c>
      <c r="AG1192" s="2" t="s">
        <v>11709</v>
      </c>
      <c r="AH1192" s="2" t="s">
        <v>73</v>
      </c>
      <c r="AI1192" s="2" t="s">
        <v>236</v>
      </c>
      <c r="AJ1192" s="2" t="s">
        <v>11710</v>
      </c>
      <c r="AK1192" s="2" t="s">
        <v>11711</v>
      </c>
      <c r="AL1192" s="2" t="s">
        <v>8074</v>
      </c>
      <c r="AM1192" s="2" t="s">
        <v>11712</v>
      </c>
      <c r="AN1192" s="2" t="s">
        <v>62</v>
      </c>
      <c r="AO1192" s="19" t="s">
        <v>62</v>
      </c>
      <c r="AP1192" s="2" t="s">
        <v>62</v>
      </c>
      <c r="AQ1192" s="2" t="s">
        <v>62</v>
      </c>
      <c r="AR1192" s="2" t="s">
        <v>62</v>
      </c>
      <c r="AS1192" s="2" t="s">
        <v>62</v>
      </c>
      <c r="AT1192" s="2" t="s">
        <v>62</v>
      </c>
      <c r="AU1192" s="2" t="s">
        <v>62</v>
      </c>
      <c r="AV1192" s="19" t="s">
        <v>57</v>
      </c>
      <c r="AW1192" s="2" t="s">
        <v>77</v>
      </c>
      <c r="AX1192" s="2" t="s">
        <v>57</v>
      </c>
      <c r="AY1192" s="2" t="s">
        <v>77</v>
      </c>
    </row>
    <row r="1193" spans="1:51" s="91" customFormat="1" ht="22.5" customHeight="1" x14ac:dyDescent="0.25">
      <c r="A1193" s="18" t="s">
        <v>11713</v>
      </c>
      <c r="B1193" s="2" t="s">
        <v>11714</v>
      </c>
      <c r="C1193" s="2" t="s">
        <v>595</v>
      </c>
      <c r="D1193" s="2" t="s">
        <v>9171</v>
      </c>
      <c r="E1193" s="2" t="s">
        <v>77</v>
      </c>
      <c r="F1193" s="19">
        <v>1</v>
      </c>
      <c r="G1193" s="19">
        <v>129.9</v>
      </c>
      <c r="H1193" s="19" t="s">
        <v>57</v>
      </c>
      <c r="I1193" s="19">
        <v>-22.08</v>
      </c>
      <c r="J1193" s="19">
        <v>-21.45</v>
      </c>
      <c r="K1193" s="19" t="s">
        <v>57</v>
      </c>
      <c r="L1193" s="19">
        <v>86.37</v>
      </c>
      <c r="M1193" s="2" t="s">
        <v>666</v>
      </c>
      <c r="N1193" s="2" t="s">
        <v>56</v>
      </c>
      <c r="O1193" s="112">
        <v>66636</v>
      </c>
      <c r="P1193" s="2" t="s">
        <v>6809</v>
      </c>
      <c r="Q1193" s="2" t="s">
        <v>60</v>
      </c>
      <c r="R1193" s="2" t="s">
        <v>6810</v>
      </c>
      <c r="S1193" s="2" t="s">
        <v>62</v>
      </c>
      <c r="T1193" s="19">
        <v>129.9</v>
      </c>
      <c r="U1193" s="19" t="s">
        <v>63</v>
      </c>
      <c r="V1193" s="2" t="s">
        <v>64</v>
      </c>
      <c r="W1193" s="2" t="s">
        <v>11715</v>
      </c>
      <c r="X1193" s="2" t="s">
        <v>11716</v>
      </c>
      <c r="Y1193" s="2" t="s">
        <v>11717</v>
      </c>
      <c r="Z1193" s="2" t="s">
        <v>62</v>
      </c>
      <c r="AA1193" s="2" t="s">
        <v>62</v>
      </c>
      <c r="AB1193" s="2" t="s">
        <v>11715</v>
      </c>
      <c r="AC1193" s="2" t="s">
        <v>11718</v>
      </c>
      <c r="AD1193" s="2" t="s">
        <v>11719</v>
      </c>
      <c r="AE1193" s="2" t="s">
        <v>11720</v>
      </c>
      <c r="AF1193" s="2" t="s">
        <v>105</v>
      </c>
      <c r="AG1193" s="2" t="s">
        <v>11721</v>
      </c>
      <c r="AH1193" s="2" t="s">
        <v>73</v>
      </c>
      <c r="AI1193" s="2" t="s">
        <v>74</v>
      </c>
      <c r="AJ1193" s="2" t="s">
        <v>11722</v>
      </c>
      <c r="AK1193" s="2" t="s">
        <v>11723</v>
      </c>
      <c r="AL1193" s="2" t="s">
        <v>75</v>
      </c>
      <c r="AM1193" s="2" t="s">
        <v>11724</v>
      </c>
      <c r="AN1193" s="2" t="s">
        <v>62</v>
      </c>
      <c r="AO1193" s="19" t="s">
        <v>62</v>
      </c>
      <c r="AP1193" s="2" t="s">
        <v>62</v>
      </c>
      <c r="AQ1193" s="2" t="s">
        <v>62</v>
      </c>
      <c r="AR1193" s="2" t="s">
        <v>62</v>
      </c>
      <c r="AS1193" s="2" t="s">
        <v>62</v>
      </c>
      <c r="AT1193" s="2" t="s">
        <v>62</v>
      </c>
      <c r="AU1193" s="2" t="s">
        <v>62</v>
      </c>
      <c r="AV1193" s="19" t="s">
        <v>57</v>
      </c>
      <c r="AW1193" s="2" t="s">
        <v>77</v>
      </c>
      <c r="AX1193" s="2" t="s">
        <v>57</v>
      </c>
      <c r="AY1193" s="2" t="s">
        <v>77</v>
      </c>
    </row>
    <row r="1194" spans="1:51" s="91" customFormat="1" ht="22.5" customHeight="1" x14ac:dyDescent="0.25">
      <c r="A1194" s="18" t="s">
        <v>11725</v>
      </c>
      <c r="B1194" s="2" t="s">
        <v>11726</v>
      </c>
      <c r="C1194" s="2" t="s">
        <v>595</v>
      </c>
      <c r="D1194" s="2" t="s">
        <v>11391</v>
      </c>
      <c r="E1194" s="2" t="s">
        <v>77</v>
      </c>
      <c r="F1194" s="19">
        <v>1</v>
      </c>
      <c r="G1194" s="19">
        <v>55.09</v>
      </c>
      <c r="H1194" s="19">
        <v>15.9</v>
      </c>
      <c r="I1194" s="19">
        <v>-15.37</v>
      </c>
      <c r="J1194" s="19" t="s">
        <v>57</v>
      </c>
      <c r="K1194" s="19" t="s">
        <v>57</v>
      </c>
      <c r="L1194" s="19">
        <v>55.62</v>
      </c>
      <c r="M1194" s="2" t="s">
        <v>666</v>
      </c>
      <c r="N1194" s="2" t="s">
        <v>62</v>
      </c>
      <c r="O1194" s="2" t="s">
        <v>1009</v>
      </c>
      <c r="P1194" s="2" t="s">
        <v>1010</v>
      </c>
      <c r="Q1194" s="2" t="s">
        <v>60</v>
      </c>
      <c r="R1194" s="2" t="s">
        <v>1011</v>
      </c>
      <c r="S1194" s="2" t="s">
        <v>62</v>
      </c>
      <c r="T1194" s="19">
        <v>55.09</v>
      </c>
      <c r="U1194" s="19" t="s">
        <v>63</v>
      </c>
      <c r="V1194" s="2" t="s">
        <v>64</v>
      </c>
      <c r="W1194" s="2" t="s">
        <v>11727</v>
      </c>
      <c r="X1194" s="2" t="s">
        <v>11728</v>
      </c>
      <c r="Y1194" s="2" t="s">
        <v>11729</v>
      </c>
      <c r="Z1194" s="2" t="s">
        <v>62</v>
      </c>
      <c r="AA1194" s="2" t="s">
        <v>62</v>
      </c>
      <c r="AB1194" s="2" t="s">
        <v>11727</v>
      </c>
      <c r="AC1194" s="2" t="s">
        <v>11730</v>
      </c>
      <c r="AD1194" s="2" t="s">
        <v>11731</v>
      </c>
      <c r="AE1194" s="2" t="s">
        <v>2781</v>
      </c>
      <c r="AF1194" s="2" t="s">
        <v>234</v>
      </c>
      <c r="AG1194" s="2" t="s">
        <v>11732</v>
      </c>
      <c r="AH1194" s="2" t="s">
        <v>73</v>
      </c>
      <c r="AI1194" s="2" t="s">
        <v>236</v>
      </c>
      <c r="AJ1194" s="2" t="s">
        <v>11733</v>
      </c>
      <c r="AK1194" s="2" t="s">
        <v>11711</v>
      </c>
      <c r="AL1194" s="2" t="s">
        <v>1059</v>
      </c>
      <c r="AM1194" s="2" t="s">
        <v>11734</v>
      </c>
      <c r="AN1194" s="2" t="s">
        <v>62</v>
      </c>
      <c r="AO1194" s="19" t="s">
        <v>62</v>
      </c>
      <c r="AP1194" s="2" t="s">
        <v>62</v>
      </c>
      <c r="AQ1194" s="2" t="s">
        <v>62</v>
      </c>
      <c r="AR1194" s="2" t="s">
        <v>62</v>
      </c>
      <c r="AS1194" s="2" t="s">
        <v>62</v>
      </c>
      <c r="AT1194" s="2" t="s">
        <v>62</v>
      </c>
      <c r="AU1194" s="2" t="s">
        <v>62</v>
      </c>
      <c r="AV1194" s="19" t="s">
        <v>57</v>
      </c>
      <c r="AW1194" s="2" t="s">
        <v>77</v>
      </c>
      <c r="AX1194" s="2" t="s">
        <v>57</v>
      </c>
      <c r="AY1194" s="2" t="s">
        <v>77</v>
      </c>
    </row>
    <row r="1195" spans="1:51" s="91" customFormat="1" ht="22.5" customHeight="1" x14ac:dyDescent="0.25">
      <c r="A1195" s="18" t="s">
        <v>11735</v>
      </c>
      <c r="B1195" s="2" t="s">
        <v>11736</v>
      </c>
      <c r="C1195" s="2" t="s">
        <v>595</v>
      </c>
      <c r="D1195" s="2" t="s">
        <v>10968</v>
      </c>
      <c r="E1195" s="2" t="s">
        <v>77</v>
      </c>
      <c r="F1195" s="19">
        <v>1</v>
      </c>
      <c r="G1195" s="19">
        <v>121.69</v>
      </c>
      <c r="H1195" s="19">
        <v>41.51</v>
      </c>
      <c r="I1195" s="19">
        <v>-20.69</v>
      </c>
      <c r="J1195" s="19">
        <v>-65.459999999999994</v>
      </c>
      <c r="K1195" s="19" t="s">
        <v>57</v>
      </c>
      <c r="L1195" s="19">
        <v>77.05</v>
      </c>
      <c r="M1195" s="2" t="s">
        <v>666</v>
      </c>
      <c r="N1195" s="2" t="s">
        <v>56</v>
      </c>
      <c r="O1195" s="112">
        <v>112001</v>
      </c>
      <c r="P1195" s="2" t="s">
        <v>11737</v>
      </c>
      <c r="Q1195" s="2" t="s">
        <v>60</v>
      </c>
      <c r="R1195" s="2" t="s">
        <v>11738</v>
      </c>
      <c r="S1195" s="2" t="s">
        <v>62</v>
      </c>
      <c r="T1195" s="19">
        <v>121.69</v>
      </c>
      <c r="U1195" s="19" t="s">
        <v>63</v>
      </c>
      <c r="V1195" s="2" t="s">
        <v>64</v>
      </c>
      <c r="W1195" s="2" t="s">
        <v>11739</v>
      </c>
      <c r="X1195" s="2" t="s">
        <v>11740</v>
      </c>
      <c r="Y1195" s="2" t="s">
        <v>11741</v>
      </c>
      <c r="Z1195" s="2" t="s">
        <v>62</v>
      </c>
      <c r="AA1195" s="2" t="s">
        <v>62</v>
      </c>
      <c r="AB1195" s="2" t="s">
        <v>11739</v>
      </c>
      <c r="AC1195" s="2" t="s">
        <v>11742</v>
      </c>
      <c r="AD1195" s="2" t="s">
        <v>11743</v>
      </c>
      <c r="AE1195" s="2" t="s">
        <v>2920</v>
      </c>
      <c r="AF1195" s="2" t="s">
        <v>349</v>
      </c>
      <c r="AG1195" s="2" t="s">
        <v>11744</v>
      </c>
      <c r="AH1195" s="2" t="s">
        <v>73</v>
      </c>
      <c r="AI1195" s="2" t="s">
        <v>74</v>
      </c>
      <c r="AJ1195" s="2" t="s">
        <v>11488</v>
      </c>
      <c r="AK1195" s="2" t="s">
        <v>11745</v>
      </c>
      <c r="AL1195" s="2" t="s">
        <v>75</v>
      </c>
      <c r="AM1195" s="2" t="s">
        <v>11746</v>
      </c>
      <c r="AN1195" s="2" t="s">
        <v>62</v>
      </c>
      <c r="AO1195" s="19" t="s">
        <v>62</v>
      </c>
      <c r="AP1195" s="2" t="s">
        <v>62</v>
      </c>
      <c r="AQ1195" s="2" t="s">
        <v>62</v>
      </c>
      <c r="AR1195" s="2" t="s">
        <v>62</v>
      </c>
      <c r="AS1195" s="2" t="s">
        <v>62</v>
      </c>
      <c r="AT1195" s="2" t="s">
        <v>62</v>
      </c>
      <c r="AU1195" s="2" t="s">
        <v>62</v>
      </c>
      <c r="AV1195" s="19" t="s">
        <v>57</v>
      </c>
      <c r="AW1195" s="2" t="s">
        <v>77</v>
      </c>
      <c r="AX1195" s="2" t="s">
        <v>57</v>
      </c>
      <c r="AY1195" s="2" t="s">
        <v>77</v>
      </c>
    </row>
    <row r="1196" spans="1:51" s="91" customFormat="1" ht="22.5" customHeight="1" x14ac:dyDescent="0.25">
      <c r="A1196" s="18" t="s">
        <v>11747</v>
      </c>
      <c r="B1196" s="2" t="s">
        <v>11748</v>
      </c>
      <c r="C1196" s="2" t="s">
        <v>595</v>
      </c>
      <c r="D1196" s="2" t="s">
        <v>10968</v>
      </c>
      <c r="E1196" s="2" t="s">
        <v>77</v>
      </c>
      <c r="F1196" s="19">
        <v>1</v>
      </c>
      <c r="G1196" s="19">
        <v>169.23</v>
      </c>
      <c r="H1196" s="19" t="s">
        <v>57</v>
      </c>
      <c r="I1196" s="19">
        <v>-20.309999999999999</v>
      </c>
      <c r="J1196" s="19">
        <v>-25.95</v>
      </c>
      <c r="K1196" s="19" t="s">
        <v>57</v>
      </c>
      <c r="L1196" s="19">
        <v>122.97</v>
      </c>
      <c r="M1196" s="2" t="s">
        <v>666</v>
      </c>
      <c r="N1196" s="2" t="s">
        <v>62</v>
      </c>
      <c r="O1196" s="2" t="s">
        <v>283</v>
      </c>
      <c r="P1196" s="2" t="s">
        <v>434</v>
      </c>
      <c r="Q1196" s="2" t="s">
        <v>60</v>
      </c>
      <c r="R1196" s="2" t="s">
        <v>435</v>
      </c>
      <c r="S1196" s="2" t="s">
        <v>62</v>
      </c>
      <c r="T1196" s="19">
        <v>169.23</v>
      </c>
      <c r="U1196" s="19" t="s">
        <v>83</v>
      </c>
      <c r="V1196" s="2" t="s">
        <v>64</v>
      </c>
      <c r="W1196" s="2" t="s">
        <v>11749</v>
      </c>
      <c r="X1196" s="2" t="s">
        <v>11750</v>
      </c>
      <c r="Y1196" s="2" t="s">
        <v>11751</v>
      </c>
      <c r="Z1196" s="2" t="s">
        <v>62</v>
      </c>
      <c r="AA1196" s="2" t="s">
        <v>62</v>
      </c>
      <c r="AB1196" s="2" t="s">
        <v>11749</v>
      </c>
      <c r="AC1196" s="2" t="s">
        <v>11752</v>
      </c>
      <c r="AD1196" s="2" t="s">
        <v>11753</v>
      </c>
      <c r="AE1196" s="2" t="s">
        <v>11754</v>
      </c>
      <c r="AF1196" s="2" t="s">
        <v>71</v>
      </c>
      <c r="AG1196" s="2" t="s">
        <v>11755</v>
      </c>
      <c r="AH1196" s="2" t="s">
        <v>73</v>
      </c>
      <c r="AI1196" s="2" t="s">
        <v>74</v>
      </c>
      <c r="AJ1196" s="2" t="s">
        <v>11756</v>
      </c>
      <c r="AK1196" s="2" t="s">
        <v>11757</v>
      </c>
      <c r="AL1196" s="2" t="s">
        <v>75</v>
      </c>
      <c r="AM1196" s="2" t="s">
        <v>11758</v>
      </c>
      <c r="AN1196" s="2" t="s">
        <v>62</v>
      </c>
      <c r="AO1196" s="19" t="s">
        <v>62</v>
      </c>
      <c r="AP1196" s="2" t="s">
        <v>62</v>
      </c>
      <c r="AQ1196" s="2" t="s">
        <v>62</v>
      </c>
      <c r="AR1196" s="2" t="s">
        <v>62</v>
      </c>
      <c r="AS1196" s="2" t="s">
        <v>62</v>
      </c>
      <c r="AT1196" s="2" t="s">
        <v>62</v>
      </c>
      <c r="AU1196" s="2" t="s">
        <v>62</v>
      </c>
      <c r="AV1196" s="19" t="s">
        <v>57</v>
      </c>
      <c r="AW1196" s="2" t="s">
        <v>77</v>
      </c>
      <c r="AX1196" s="2" t="s">
        <v>57</v>
      </c>
      <c r="AY1196" s="2" t="s">
        <v>77</v>
      </c>
    </row>
    <row r="1197" spans="1:51" s="91" customFormat="1" ht="22.5" customHeight="1" x14ac:dyDescent="0.25">
      <c r="A1197" s="18" t="s">
        <v>11770</v>
      </c>
      <c r="B1197" s="2" t="s">
        <v>11771</v>
      </c>
      <c r="C1197" s="2" t="s">
        <v>595</v>
      </c>
      <c r="D1197" s="2" t="s">
        <v>10968</v>
      </c>
      <c r="E1197" s="2" t="s">
        <v>77</v>
      </c>
      <c r="F1197" s="19">
        <v>1</v>
      </c>
      <c r="G1197" s="19">
        <v>69.7</v>
      </c>
      <c r="H1197" s="19">
        <v>14.73</v>
      </c>
      <c r="I1197" s="19">
        <v>-17.850000000000001</v>
      </c>
      <c r="J1197" s="19">
        <v>-14.73</v>
      </c>
      <c r="K1197" s="19" t="s">
        <v>57</v>
      </c>
      <c r="L1197" s="19">
        <v>51.85</v>
      </c>
      <c r="M1197" s="2" t="s">
        <v>666</v>
      </c>
      <c r="N1197" s="2" t="s">
        <v>56</v>
      </c>
      <c r="O1197" s="2" t="s">
        <v>11772</v>
      </c>
      <c r="P1197" s="2" t="s">
        <v>11773</v>
      </c>
      <c r="Q1197" s="2" t="s">
        <v>60</v>
      </c>
      <c r="R1197" s="2" t="s">
        <v>11774</v>
      </c>
      <c r="S1197" s="2" t="s">
        <v>62</v>
      </c>
      <c r="T1197" s="19">
        <v>69.7</v>
      </c>
      <c r="U1197" s="19" t="s">
        <v>63</v>
      </c>
      <c r="V1197" s="2" t="s">
        <v>64</v>
      </c>
      <c r="W1197" s="2" t="s">
        <v>11775</v>
      </c>
      <c r="X1197" s="2" t="s">
        <v>11776</v>
      </c>
      <c r="Y1197" s="2" t="s">
        <v>11777</v>
      </c>
      <c r="Z1197" s="2" t="s">
        <v>62</v>
      </c>
      <c r="AA1197" s="2" t="s">
        <v>62</v>
      </c>
      <c r="AB1197" s="2" t="s">
        <v>11775</v>
      </c>
      <c r="AC1197" s="2" t="s">
        <v>11778</v>
      </c>
      <c r="AD1197" s="2" t="s">
        <v>11779</v>
      </c>
      <c r="AE1197" s="2" t="s">
        <v>1973</v>
      </c>
      <c r="AF1197" s="2" t="s">
        <v>234</v>
      </c>
      <c r="AG1197" s="2" t="s">
        <v>11780</v>
      </c>
      <c r="AH1197" s="2" t="s">
        <v>73</v>
      </c>
      <c r="AI1197" s="2" t="s">
        <v>74</v>
      </c>
      <c r="AJ1197" s="2" t="s">
        <v>11781</v>
      </c>
      <c r="AK1197" s="2" t="s">
        <v>11782</v>
      </c>
      <c r="AL1197" s="2" t="s">
        <v>75</v>
      </c>
      <c r="AM1197" s="2" t="s">
        <v>11783</v>
      </c>
      <c r="AN1197" s="2" t="s">
        <v>62</v>
      </c>
      <c r="AO1197" s="19" t="s">
        <v>62</v>
      </c>
      <c r="AP1197" s="2" t="s">
        <v>62</v>
      </c>
      <c r="AQ1197" s="2" t="s">
        <v>62</v>
      </c>
      <c r="AR1197" s="2" t="s">
        <v>62</v>
      </c>
      <c r="AS1197" s="2" t="s">
        <v>62</v>
      </c>
      <c r="AT1197" s="2" t="s">
        <v>62</v>
      </c>
      <c r="AU1197" s="2" t="s">
        <v>62</v>
      </c>
      <c r="AV1197" s="19" t="s">
        <v>57</v>
      </c>
      <c r="AW1197" s="2" t="s">
        <v>77</v>
      </c>
      <c r="AX1197" s="2" t="s">
        <v>57</v>
      </c>
      <c r="AY1197" s="2" t="s">
        <v>77</v>
      </c>
    </row>
    <row r="1198" spans="1:51" s="91" customFormat="1" ht="22.5" customHeight="1" x14ac:dyDescent="0.25">
      <c r="A1198" s="18" t="s">
        <v>11784</v>
      </c>
      <c r="B1198" s="2" t="s">
        <v>11785</v>
      </c>
      <c r="C1198" s="2" t="s">
        <v>595</v>
      </c>
      <c r="D1198" s="2" t="s">
        <v>9171</v>
      </c>
      <c r="E1198" s="2" t="s">
        <v>56</v>
      </c>
      <c r="F1198" s="19">
        <v>1</v>
      </c>
      <c r="G1198" s="19">
        <v>93.79</v>
      </c>
      <c r="H1198" s="19" t="s">
        <v>57</v>
      </c>
      <c r="I1198" s="19">
        <v>-15.94</v>
      </c>
      <c r="J1198" s="19">
        <v>-65.95</v>
      </c>
      <c r="K1198" s="19" t="s">
        <v>57</v>
      </c>
      <c r="L1198" s="19">
        <v>11.9</v>
      </c>
      <c r="M1198" s="2" t="s">
        <v>666</v>
      </c>
      <c r="N1198" s="2" t="s">
        <v>62</v>
      </c>
      <c r="O1198" s="112">
        <v>77262</v>
      </c>
      <c r="P1198" s="2" t="s">
        <v>11786</v>
      </c>
      <c r="Q1198" s="2" t="s">
        <v>60</v>
      </c>
      <c r="R1198" s="2" t="s">
        <v>11787</v>
      </c>
      <c r="S1198" s="2" t="s">
        <v>62</v>
      </c>
      <c r="T1198" s="19">
        <v>93.79</v>
      </c>
      <c r="U1198" s="19" t="s">
        <v>63</v>
      </c>
      <c r="V1198" s="2" t="s">
        <v>64</v>
      </c>
      <c r="W1198" s="2" t="s">
        <v>11788</v>
      </c>
      <c r="X1198" s="2" t="s">
        <v>11789</v>
      </c>
      <c r="Y1198" s="2" t="s">
        <v>11790</v>
      </c>
      <c r="Z1198" s="2" t="s">
        <v>62</v>
      </c>
      <c r="AA1198" s="2" t="s">
        <v>62</v>
      </c>
      <c r="AB1198" s="2" t="s">
        <v>11788</v>
      </c>
      <c r="AC1198" s="2" t="s">
        <v>11791</v>
      </c>
      <c r="AD1198" s="2" t="s">
        <v>11792</v>
      </c>
      <c r="AE1198" s="2" t="s">
        <v>11793</v>
      </c>
      <c r="AF1198" s="2" t="s">
        <v>105</v>
      </c>
      <c r="AG1198" s="2" t="s">
        <v>11794</v>
      </c>
      <c r="AH1198" s="2" t="s">
        <v>73</v>
      </c>
      <c r="AI1198" s="2" t="s">
        <v>74</v>
      </c>
      <c r="AJ1198" s="2" t="s">
        <v>11722</v>
      </c>
      <c r="AK1198" s="2" t="s">
        <v>11795</v>
      </c>
      <c r="AL1198" s="2" t="s">
        <v>75</v>
      </c>
      <c r="AM1198" s="2" t="s">
        <v>11796</v>
      </c>
      <c r="AN1198" s="2" t="s">
        <v>62</v>
      </c>
      <c r="AO1198" s="19" t="s">
        <v>62</v>
      </c>
      <c r="AP1198" s="2" t="s">
        <v>62</v>
      </c>
      <c r="AQ1198" s="2" t="s">
        <v>62</v>
      </c>
      <c r="AR1198" s="2" t="s">
        <v>62</v>
      </c>
      <c r="AS1198" s="2" t="s">
        <v>62</v>
      </c>
      <c r="AT1198" s="2" t="s">
        <v>62</v>
      </c>
      <c r="AU1198" s="2" t="s">
        <v>62</v>
      </c>
      <c r="AV1198" s="19" t="s">
        <v>57</v>
      </c>
      <c r="AW1198" s="2" t="s">
        <v>77</v>
      </c>
      <c r="AX1198" s="2" t="s">
        <v>57</v>
      </c>
      <c r="AY1198" s="2" t="s">
        <v>77</v>
      </c>
    </row>
    <row r="1199" spans="1:51" s="91" customFormat="1" ht="22.5" customHeight="1" x14ac:dyDescent="0.25">
      <c r="A1199" s="18" t="s">
        <v>11797</v>
      </c>
      <c r="B1199" s="2" t="s">
        <v>11798</v>
      </c>
      <c r="C1199" s="2" t="s">
        <v>595</v>
      </c>
      <c r="D1199" s="2" t="s">
        <v>10968</v>
      </c>
      <c r="E1199" s="2" t="s">
        <v>56</v>
      </c>
      <c r="F1199" s="19">
        <v>1</v>
      </c>
      <c r="G1199" s="19">
        <v>312.99</v>
      </c>
      <c r="H1199" s="19" t="s">
        <v>57</v>
      </c>
      <c r="I1199" s="19">
        <v>-37.56</v>
      </c>
      <c r="J1199" s="19">
        <v>-22.95</v>
      </c>
      <c r="K1199" s="19" t="s">
        <v>57</v>
      </c>
      <c r="L1199" s="19">
        <v>252.48</v>
      </c>
      <c r="M1199" s="2" t="s">
        <v>666</v>
      </c>
      <c r="N1199" s="2" t="s">
        <v>56</v>
      </c>
      <c r="O1199" s="2" t="s">
        <v>123</v>
      </c>
      <c r="P1199" s="2" t="s">
        <v>124</v>
      </c>
      <c r="Q1199" s="2" t="s">
        <v>60</v>
      </c>
      <c r="R1199" s="2" t="s">
        <v>125</v>
      </c>
      <c r="S1199" s="2" t="s">
        <v>62</v>
      </c>
      <c r="T1199" s="19">
        <v>312.99</v>
      </c>
      <c r="U1199" s="19" t="s">
        <v>83</v>
      </c>
      <c r="V1199" s="2" t="s">
        <v>64</v>
      </c>
      <c r="W1199" s="2" t="s">
        <v>11799</v>
      </c>
      <c r="X1199" s="2" t="s">
        <v>11800</v>
      </c>
      <c r="Y1199" s="2" t="s">
        <v>11801</v>
      </c>
      <c r="Z1199" s="2" t="s">
        <v>62</v>
      </c>
      <c r="AA1199" s="2" t="s">
        <v>62</v>
      </c>
      <c r="AB1199" s="2" t="s">
        <v>11799</v>
      </c>
      <c r="AC1199" s="2" t="s">
        <v>11802</v>
      </c>
      <c r="AD1199" s="2" t="s">
        <v>11803</v>
      </c>
      <c r="AE1199" s="2" t="s">
        <v>1450</v>
      </c>
      <c r="AF1199" s="2" t="s">
        <v>156</v>
      </c>
      <c r="AG1199" s="2" t="s">
        <v>11804</v>
      </c>
      <c r="AH1199" s="2" t="s">
        <v>73</v>
      </c>
      <c r="AI1199" s="2" t="s">
        <v>74</v>
      </c>
      <c r="AJ1199" s="2" t="s">
        <v>11805</v>
      </c>
      <c r="AK1199" s="2" t="s">
        <v>11806</v>
      </c>
      <c r="AL1199" s="2" t="s">
        <v>75</v>
      </c>
      <c r="AM1199" s="2" t="s">
        <v>11807</v>
      </c>
      <c r="AN1199" s="2" t="s">
        <v>62</v>
      </c>
      <c r="AO1199" s="19" t="s">
        <v>62</v>
      </c>
      <c r="AP1199" s="2" t="s">
        <v>62</v>
      </c>
      <c r="AQ1199" s="2" t="s">
        <v>62</v>
      </c>
      <c r="AR1199" s="2" t="s">
        <v>62</v>
      </c>
      <c r="AS1199" s="2" t="s">
        <v>62</v>
      </c>
      <c r="AT1199" s="2" t="s">
        <v>62</v>
      </c>
      <c r="AU1199" s="2" t="s">
        <v>62</v>
      </c>
      <c r="AV1199" s="19" t="s">
        <v>57</v>
      </c>
      <c r="AW1199" s="2" t="s">
        <v>77</v>
      </c>
      <c r="AX1199" s="2" t="s">
        <v>57</v>
      </c>
      <c r="AY1199" s="2" t="s">
        <v>77</v>
      </c>
    </row>
    <row r="1200" spans="1:51" s="91" customFormat="1" ht="22.5" customHeight="1" x14ac:dyDescent="0.25">
      <c r="A1200" s="18" t="s">
        <v>11808</v>
      </c>
      <c r="B1200" s="2" t="s">
        <v>11809</v>
      </c>
      <c r="C1200" s="2" t="s">
        <v>595</v>
      </c>
      <c r="D1200" s="2" t="s">
        <v>10968</v>
      </c>
      <c r="E1200" s="2" t="s">
        <v>56</v>
      </c>
      <c r="F1200" s="19">
        <v>1</v>
      </c>
      <c r="G1200" s="19">
        <v>99.99</v>
      </c>
      <c r="H1200" s="19" t="s">
        <v>57</v>
      </c>
      <c r="I1200" s="19">
        <v>-12</v>
      </c>
      <c r="J1200" s="19">
        <v>-21.45</v>
      </c>
      <c r="K1200" s="19" t="s">
        <v>57</v>
      </c>
      <c r="L1200" s="19">
        <v>66.540000000000006</v>
      </c>
      <c r="M1200" s="2" t="s">
        <v>666</v>
      </c>
      <c r="N1200" s="2" t="s">
        <v>56</v>
      </c>
      <c r="O1200" s="2" t="s">
        <v>4378</v>
      </c>
      <c r="P1200" s="2" t="s">
        <v>4379</v>
      </c>
      <c r="Q1200" s="2" t="s">
        <v>60</v>
      </c>
      <c r="R1200" s="2" t="s">
        <v>4380</v>
      </c>
      <c r="S1200" s="2" t="s">
        <v>62</v>
      </c>
      <c r="T1200" s="19">
        <v>99.99</v>
      </c>
      <c r="U1200" s="19" t="s">
        <v>83</v>
      </c>
      <c r="V1200" s="2" t="s">
        <v>64</v>
      </c>
      <c r="W1200" s="2" t="s">
        <v>11810</v>
      </c>
      <c r="X1200" s="2" t="s">
        <v>11811</v>
      </c>
      <c r="Y1200" s="2" t="s">
        <v>11812</v>
      </c>
      <c r="Z1200" s="2" t="s">
        <v>62</v>
      </c>
      <c r="AA1200" s="2" t="s">
        <v>62</v>
      </c>
      <c r="AB1200" s="2" t="s">
        <v>11810</v>
      </c>
      <c r="AC1200" s="2" t="s">
        <v>11813</v>
      </c>
      <c r="AD1200" s="2" t="s">
        <v>11814</v>
      </c>
      <c r="AE1200" s="2" t="s">
        <v>1703</v>
      </c>
      <c r="AF1200" s="2" t="s">
        <v>234</v>
      </c>
      <c r="AG1200" s="2" t="s">
        <v>11815</v>
      </c>
      <c r="AH1200" s="2" t="s">
        <v>73</v>
      </c>
      <c r="AI1200" s="2" t="s">
        <v>74</v>
      </c>
      <c r="AJ1200" s="2" t="s">
        <v>11816</v>
      </c>
      <c r="AK1200" s="2" t="s">
        <v>11817</v>
      </c>
      <c r="AL1200" s="2" t="s">
        <v>75</v>
      </c>
      <c r="AM1200" s="2" t="s">
        <v>11818</v>
      </c>
      <c r="AN1200" s="2" t="s">
        <v>62</v>
      </c>
      <c r="AO1200" s="19" t="s">
        <v>62</v>
      </c>
      <c r="AP1200" s="2" t="s">
        <v>62</v>
      </c>
      <c r="AQ1200" s="2" t="s">
        <v>62</v>
      </c>
      <c r="AR1200" s="2" t="s">
        <v>62</v>
      </c>
      <c r="AS1200" s="2" t="s">
        <v>62</v>
      </c>
      <c r="AT1200" s="2" t="s">
        <v>62</v>
      </c>
      <c r="AU1200" s="2" t="s">
        <v>62</v>
      </c>
      <c r="AV1200" s="19" t="s">
        <v>57</v>
      </c>
      <c r="AW1200" s="2" t="s">
        <v>77</v>
      </c>
      <c r="AX1200" s="2" t="s">
        <v>57</v>
      </c>
      <c r="AY1200" s="2" t="s">
        <v>77</v>
      </c>
    </row>
    <row r="1201" spans="1:51" s="91" customFormat="1" ht="22.5" customHeight="1" x14ac:dyDescent="0.25">
      <c r="A1201" s="18" t="s">
        <v>11842</v>
      </c>
      <c r="B1201" s="2" t="s">
        <v>11843</v>
      </c>
      <c r="C1201" s="2" t="s">
        <v>595</v>
      </c>
      <c r="D1201" s="2" t="s">
        <v>10306</v>
      </c>
      <c r="E1201" s="2" t="s">
        <v>77</v>
      </c>
      <c r="F1201" s="19">
        <v>1</v>
      </c>
      <c r="G1201" s="19">
        <v>57.99</v>
      </c>
      <c r="H1201" s="19">
        <v>74.02</v>
      </c>
      <c r="I1201" s="19">
        <v>-15.86</v>
      </c>
      <c r="J1201" s="19">
        <v>-74.02</v>
      </c>
      <c r="K1201" s="19" t="s">
        <v>57</v>
      </c>
      <c r="L1201" s="19">
        <v>42.13</v>
      </c>
      <c r="M1201" s="2" t="s">
        <v>666</v>
      </c>
      <c r="N1201" s="2" t="s">
        <v>62</v>
      </c>
      <c r="O1201" s="2" t="s">
        <v>1009</v>
      </c>
      <c r="P1201" s="2" t="s">
        <v>2487</v>
      </c>
      <c r="Q1201" s="2" t="s">
        <v>60</v>
      </c>
      <c r="R1201" s="2" t="s">
        <v>2488</v>
      </c>
      <c r="S1201" s="2" t="s">
        <v>62</v>
      </c>
      <c r="T1201" s="19">
        <v>57.99</v>
      </c>
      <c r="U1201" s="19" t="s">
        <v>63</v>
      </c>
      <c r="V1201" s="2" t="s">
        <v>64</v>
      </c>
      <c r="W1201" s="2" t="s">
        <v>11844</v>
      </c>
      <c r="X1201" s="2" t="s">
        <v>11845</v>
      </c>
      <c r="Y1201" s="2" t="s">
        <v>11846</v>
      </c>
      <c r="Z1201" s="2" t="s">
        <v>62</v>
      </c>
      <c r="AA1201" s="2" t="s">
        <v>62</v>
      </c>
      <c r="AB1201" s="2" t="s">
        <v>11844</v>
      </c>
      <c r="AC1201" s="2" t="s">
        <v>11847</v>
      </c>
      <c r="AD1201" s="2" t="s">
        <v>11848</v>
      </c>
      <c r="AE1201" s="2" t="s">
        <v>3023</v>
      </c>
      <c r="AF1201" s="2" t="s">
        <v>349</v>
      </c>
      <c r="AG1201" s="2" t="s">
        <v>11849</v>
      </c>
      <c r="AH1201" s="2" t="s">
        <v>73</v>
      </c>
      <c r="AI1201" s="2" t="s">
        <v>74</v>
      </c>
      <c r="AJ1201" s="2" t="s">
        <v>11488</v>
      </c>
      <c r="AK1201" s="2" t="s">
        <v>11850</v>
      </c>
      <c r="AL1201" s="2" t="s">
        <v>75</v>
      </c>
      <c r="AM1201" s="2" t="s">
        <v>11851</v>
      </c>
      <c r="AN1201" s="2" t="s">
        <v>62</v>
      </c>
      <c r="AO1201" s="19" t="s">
        <v>62</v>
      </c>
      <c r="AP1201" s="2" t="s">
        <v>62</v>
      </c>
      <c r="AQ1201" s="2" t="s">
        <v>62</v>
      </c>
      <c r="AR1201" s="2" t="s">
        <v>62</v>
      </c>
      <c r="AS1201" s="2" t="s">
        <v>62</v>
      </c>
      <c r="AT1201" s="2" t="s">
        <v>62</v>
      </c>
      <c r="AU1201" s="2" t="s">
        <v>62</v>
      </c>
      <c r="AV1201" s="19" t="s">
        <v>57</v>
      </c>
      <c r="AW1201" s="2" t="s">
        <v>77</v>
      </c>
      <c r="AX1201" s="2" t="s">
        <v>57</v>
      </c>
      <c r="AY1201" s="2" t="s">
        <v>77</v>
      </c>
    </row>
    <row r="1202" spans="1:51" s="91" customFormat="1" ht="22.5" customHeight="1" x14ac:dyDescent="0.25">
      <c r="A1202" s="18" t="s">
        <v>11852</v>
      </c>
      <c r="B1202" s="2" t="s">
        <v>11853</v>
      </c>
      <c r="C1202" s="2" t="s">
        <v>595</v>
      </c>
      <c r="D1202" s="2" t="s">
        <v>9762</v>
      </c>
      <c r="E1202" s="2" t="s">
        <v>77</v>
      </c>
      <c r="F1202" s="19">
        <v>1</v>
      </c>
      <c r="G1202" s="19">
        <v>52.9</v>
      </c>
      <c r="H1202" s="19">
        <v>13.36</v>
      </c>
      <c r="I1202" s="19">
        <v>-14.99</v>
      </c>
      <c r="J1202" s="19">
        <v>-13.36</v>
      </c>
      <c r="K1202" s="19" t="s">
        <v>57</v>
      </c>
      <c r="L1202" s="19">
        <v>37.909999999999997</v>
      </c>
      <c r="M1202" s="2" t="s">
        <v>666</v>
      </c>
      <c r="N1202" s="2" t="s">
        <v>62</v>
      </c>
      <c r="O1202" s="112">
        <v>29037</v>
      </c>
      <c r="P1202" s="2" t="s">
        <v>11854</v>
      </c>
      <c r="Q1202" s="2" t="s">
        <v>60</v>
      </c>
      <c r="R1202" s="2" t="s">
        <v>11855</v>
      </c>
      <c r="S1202" s="2" t="s">
        <v>62</v>
      </c>
      <c r="T1202" s="19">
        <v>52.9</v>
      </c>
      <c r="U1202" s="19" t="s">
        <v>63</v>
      </c>
      <c r="V1202" s="2" t="s">
        <v>64</v>
      </c>
      <c r="W1202" s="2" t="s">
        <v>11856</v>
      </c>
      <c r="X1202" s="2" t="s">
        <v>11857</v>
      </c>
      <c r="Y1202" s="2" t="s">
        <v>11858</v>
      </c>
      <c r="Z1202" s="2" t="s">
        <v>62</v>
      </c>
      <c r="AA1202" s="2" t="s">
        <v>62</v>
      </c>
      <c r="AB1202" s="2" t="s">
        <v>11856</v>
      </c>
      <c r="AC1202" s="2" t="s">
        <v>11859</v>
      </c>
      <c r="AD1202" s="2" t="s">
        <v>11860</v>
      </c>
      <c r="AE1202" s="2" t="s">
        <v>6787</v>
      </c>
      <c r="AF1202" s="2" t="s">
        <v>105</v>
      </c>
      <c r="AG1202" s="2" t="s">
        <v>6788</v>
      </c>
      <c r="AH1202" s="2" t="s">
        <v>73</v>
      </c>
      <c r="AI1202" s="2" t="s">
        <v>74</v>
      </c>
      <c r="AJ1202" s="2" t="s">
        <v>11861</v>
      </c>
      <c r="AK1202" s="2" t="s">
        <v>11862</v>
      </c>
      <c r="AL1202" s="2" t="s">
        <v>75</v>
      </c>
      <c r="AM1202" s="2" t="s">
        <v>11863</v>
      </c>
      <c r="AN1202" s="2" t="s">
        <v>62</v>
      </c>
      <c r="AO1202" s="19" t="s">
        <v>62</v>
      </c>
      <c r="AP1202" s="2" t="s">
        <v>62</v>
      </c>
      <c r="AQ1202" s="2" t="s">
        <v>62</v>
      </c>
      <c r="AR1202" s="2" t="s">
        <v>62</v>
      </c>
      <c r="AS1202" s="2" t="s">
        <v>62</v>
      </c>
      <c r="AT1202" s="2" t="s">
        <v>62</v>
      </c>
      <c r="AU1202" s="2" t="s">
        <v>62</v>
      </c>
      <c r="AV1202" s="19" t="s">
        <v>57</v>
      </c>
      <c r="AW1202" s="2" t="s">
        <v>77</v>
      </c>
      <c r="AX1202" s="2" t="s">
        <v>57</v>
      </c>
      <c r="AY1202" s="2" t="s">
        <v>77</v>
      </c>
    </row>
    <row r="1203" spans="1:51" s="91" customFormat="1" ht="22.5" customHeight="1" x14ac:dyDescent="0.25">
      <c r="A1203" s="18" t="s">
        <v>11864</v>
      </c>
      <c r="B1203" s="2" t="s">
        <v>11865</v>
      </c>
      <c r="C1203" s="2" t="s">
        <v>595</v>
      </c>
      <c r="D1203" s="2" t="s">
        <v>10968</v>
      </c>
      <c r="E1203" s="2" t="s">
        <v>77</v>
      </c>
      <c r="F1203" s="19">
        <v>1</v>
      </c>
      <c r="G1203" s="19">
        <v>347.9</v>
      </c>
      <c r="H1203" s="19" t="s">
        <v>57</v>
      </c>
      <c r="I1203" s="19">
        <v>-41.75</v>
      </c>
      <c r="J1203" s="19">
        <v>-41.95</v>
      </c>
      <c r="K1203" s="19" t="s">
        <v>57</v>
      </c>
      <c r="L1203" s="19">
        <v>264.2</v>
      </c>
      <c r="M1203" s="2" t="s">
        <v>666</v>
      </c>
      <c r="N1203" s="2" t="s">
        <v>62</v>
      </c>
      <c r="O1203" s="2" t="s">
        <v>2038</v>
      </c>
      <c r="P1203" s="2" t="s">
        <v>2039</v>
      </c>
      <c r="Q1203" s="2" t="s">
        <v>60</v>
      </c>
      <c r="R1203" s="2" t="s">
        <v>2040</v>
      </c>
      <c r="S1203" s="2" t="s">
        <v>62</v>
      </c>
      <c r="T1203" s="19">
        <v>347.9</v>
      </c>
      <c r="U1203" s="19" t="s">
        <v>83</v>
      </c>
      <c r="V1203" s="2" t="s">
        <v>64</v>
      </c>
      <c r="W1203" s="2" t="s">
        <v>11866</v>
      </c>
      <c r="X1203" s="2" t="s">
        <v>11867</v>
      </c>
      <c r="Y1203" s="2" t="s">
        <v>11868</v>
      </c>
      <c r="Z1203" s="2" t="s">
        <v>62</v>
      </c>
      <c r="AA1203" s="2" t="s">
        <v>62</v>
      </c>
      <c r="AB1203" s="2" t="s">
        <v>11866</v>
      </c>
      <c r="AC1203" s="2" t="s">
        <v>11869</v>
      </c>
      <c r="AD1203" s="2" t="s">
        <v>11870</v>
      </c>
      <c r="AE1203" s="2" t="s">
        <v>4185</v>
      </c>
      <c r="AF1203" s="2" t="s">
        <v>234</v>
      </c>
      <c r="AG1203" s="2" t="s">
        <v>4221</v>
      </c>
      <c r="AH1203" s="2" t="s">
        <v>73</v>
      </c>
      <c r="AI1203" s="2" t="s">
        <v>74</v>
      </c>
      <c r="AJ1203" s="2" t="s">
        <v>11871</v>
      </c>
      <c r="AK1203" s="2" t="s">
        <v>11872</v>
      </c>
      <c r="AL1203" s="2" t="s">
        <v>75</v>
      </c>
      <c r="AM1203" s="2" t="s">
        <v>11873</v>
      </c>
      <c r="AN1203" s="2" t="s">
        <v>62</v>
      </c>
      <c r="AO1203" s="19" t="s">
        <v>62</v>
      </c>
      <c r="AP1203" s="2" t="s">
        <v>62</v>
      </c>
      <c r="AQ1203" s="2" t="s">
        <v>62</v>
      </c>
      <c r="AR1203" s="2" t="s">
        <v>62</v>
      </c>
      <c r="AS1203" s="2" t="s">
        <v>62</v>
      </c>
      <c r="AT1203" s="2" t="s">
        <v>62</v>
      </c>
      <c r="AU1203" s="2" t="s">
        <v>62</v>
      </c>
      <c r="AV1203" s="19" t="s">
        <v>57</v>
      </c>
      <c r="AW1203" s="2" t="s">
        <v>77</v>
      </c>
      <c r="AX1203" s="2" t="s">
        <v>57</v>
      </c>
      <c r="AY1203" s="2" t="s">
        <v>77</v>
      </c>
    </row>
    <row r="1204" spans="1:51" s="91" customFormat="1" ht="22.5" customHeight="1" x14ac:dyDescent="0.25">
      <c r="A1204" s="18" t="s">
        <v>11874</v>
      </c>
      <c r="B1204" s="2" t="s">
        <v>11875</v>
      </c>
      <c r="C1204" s="2" t="s">
        <v>595</v>
      </c>
      <c r="D1204" s="2" t="s">
        <v>11391</v>
      </c>
      <c r="E1204" s="2" t="s">
        <v>56</v>
      </c>
      <c r="F1204" s="19">
        <v>1</v>
      </c>
      <c r="G1204" s="19">
        <v>109.45</v>
      </c>
      <c r="H1204" s="19">
        <v>1.59</v>
      </c>
      <c r="I1204" s="19">
        <v>-18.61</v>
      </c>
      <c r="J1204" s="19" t="s">
        <v>57</v>
      </c>
      <c r="K1204" s="19" t="s">
        <v>57</v>
      </c>
      <c r="L1204" s="19">
        <v>92.43</v>
      </c>
      <c r="M1204" s="2" t="s">
        <v>666</v>
      </c>
      <c r="N1204" s="2" t="s">
        <v>62</v>
      </c>
      <c r="O1204" s="2" t="s">
        <v>11876</v>
      </c>
      <c r="P1204" s="2" t="s">
        <v>11877</v>
      </c>
      <c r="Q1204" s="2" t="s">
        <v>60</v>
      </c>
      <c r="R1204" s="2" t="s">
        <v>11878</v>
      </c>
      <c r="S1204" s="2" t="s">
        <v>62</v>
      </c>
      <c r="T1204" s="19">
        <v>109.45</v>
      </c>
      <c r="U1204" s="19" t="s">
        <v>63</v>
      </c>
      <c r="V1204" s="2" t="s">
        <v>64</v>
      </c>
      <c r="W1204" s="2" t="s">
        <v>11879</v>
      </c>
      <c r="X1204" s="2" t="s">
        <v>11880</v>
      </c>
      <c r="Y1204" s="2" t="s">
        <v>11881</v>
      </c>
      <c r="Z1204" s="2" t="s">
        <v>62</v>
      </c>
      <c r="AA1204" s="2" t="s">
        <v>62</v>
      </c>
      <c r="AB1204" s="2" t="s">
        <v>11879</v>
      </c>
      <c r="AC1204" s="2" t="s">
        <v>11882</v>
      </c>
      <c r="AD1204" s="2" t="s">
        <v>11883</v>
      </c>
      <c r="AE1204" s="2" t="s">
        <v>234</v>
      </c>
      <c r="AF1204" s="2" t="s">
        <v>234</v>
      </c>
      <c r="AG1204" s="2" t="s">
        <v>11884</v>
      </c>
      <c r="AH1204" s="2" t="s">
        <v>73</v>
      </c>
      <c r="AI1204" s="2" t="s">
        <v>236</v>
      </c>
      <c r="AJ1204" s="2" t="s">
        <v>11885</v>
      </c>
      <c r="AK1204" s="2" t="s">
        <v>11886</v>
      </c>
      <c r="AL1204" s="2" t="s">
        <v>10081</v>
      </c>
      <c r="AM1204" s="2" t="s">
        <v>11887</v>
      </c>
      <c r="AN1204" s="2" t="s">
        <v>62</v>
      </c>
      <c r="AO1204" s="19" t="s">
        <v>62</v>
      </c>
      <c r="AP1204" s="2" t="s">
        <v>62</v>
      </c>
      <c r="AQ1204" s="2" t="s">
        <v>62</v>
      </c>
      <c r="AR1204" s="2" t="s">
        <v>62</v>
      </c>
      <c r="AS1204" s="2" t="s">
        <v>62</v>
      </c>
      <c r="AT1204" s="2" t="s">
        <v>62</v>
      </c>
      <c r="AU1204" s="2" t="s">
        <v>62</v>
      </c>
      <c r="AV1204" s="19" t="s">
        <v>57</v>
      </c>
      <c r="AW1204" s="2" t="s">
        <v>77</v>
      </c>
      <c r="AX1204" s="2" t="s">
        <v>57</v>
      </c>
      <c r="AY1204" s="2" t="s">
        <v>77</v>
      </c>
    </row>
    <row r="1205" spans="1:51" s="91" customFormat="1" ht="22.5" customHeight="1" x14ac:dyDescent="0.25">
      <c r="A1205" s="18" t="s">
        <v>11888</v>
      </c>
      <c r="B1205" s="2" t="s">
        <v>11889</v>
      </c>
      <c r="C1205" s="2" t="s">
        <v>595</v>
      </c>
      <c r="D1205" s="2" t="s">
        <v>10968</v>
      </c>
      <c r="E1205" s="2" t="s">
        <v>56</v>
      </c>
      <c r="F1205" s="19">
        <v>1</v>
      </c>
      <c r="G1205" s="19">
        <v>187.39</v>
      </c>
      <c r="H1205" s="19" t="s">
        <v>57</v>
      </c>
      <c r="I1205" s="19">
        <v>-31.86</v>
      </c>
      <c r="J1205" s="19">
        <v>-23.95</v>
      </c>
      <c r="K1205" s="19" t="s">
        <v>57</v>
      </c>
      <c r="L1205" s="19">
        <v>131.58000000000001</v>
      </c>
      <c r="M1205" s="2" t="s">
        <v>666</v>
      </c>
      <c r="N1205" s="2" t="s">
        <v>62</v>
      </c>
      <c r="O1205" s="112">
        <v>442097</v>
      </c>
      <c r="P1205" s="2" t="s">
        <v>11890</v>
      </c>
      <c r="Q1205" s="2" t="s">
        <v>60</v>
      </c>
      <c r="R1205" s="2" t="s">
        <v>2682</v>
      </c>
      <c r="S1205" s="2" t="s">
        <v>62</v>
      </c>
      <c r="T1205" s="19">
        <v>187.39</v>
      </c>
      <c r="U1205" s="19" t="s">
        <v>63</v>
      </c>
      <c r="V1205" s="2" t="s">
        <v>64</v>
      </c>
      <c r="W1205" s="2" t="s">
        <v>11891</v>
      </c>
      <c r="X1205" s="2" t="s">
        <v>11892</v>
      </c>
      <c r="Y1205" s="2" t="s">
        <v>11893</v>
      </c>
      <c r="Z1205" s="2" t="s">
        <v>62</v>
      </c>
      <c r="AA1205" s="2" t="s">
        <v>62</v>
      </c>
      <c r="AB1205" s="2" t="s">
        <v>11891</v>
      </c>
      <c r="AC1205" s="2" t="s">
        <v>11894</v>
      </c>
      <c r="AD1205" s="2" t="s">
        <v>11895</v>
      </c>
      <c r="AE1205" s="2" t="s">
        <v>2972</v>
      </c>
      <c r="AF1205" s="2" t="s">
        <v>234</v>
      </c>
      <c r="AG1205" s="2" t="s">
        <v>11896</v>
      </c>
      <c r="AH1205" s="2" t="s">
        <v>73</v>
      </c>
      <c r="AI1205" s="2" t="s">
        <v>74</v>
      </c>
      <c r="AJ1205" s="2" t="s">
        <v>11897</v>
      </c>
      <c r="AK1205" s="2" t="s">
        <v>11898</v>
      </c>
      <c r="AL1205" s="2" t="s">
        <v>75</v>
      </c>
      <c r="AM1205" s="2" t="s">
        <v>11899</v>
      </c>
      <c r="AN1205" s="2" t="s">
        <v>62</v>
      </c>
      <c r="AO1205" s="19" t="s">
        <v>62</v>
      </c>
      <c r="AP1205" s="2" t="s">
        <v>62</v>
      </c>
      <c r="AQ1205" s="2" t="s">
        <v>62</v>
      </c>
      <c r="AR1205" s="2" t="s">
        <v>62</v>
      </c>
      <c r="AS1205" s="2" t="s">
        <v>62</v>
      </c>
      <c r="AT1205" s="2" t="s">
        <v>62</v>
      </c>
      <c r="AU1205" s="2" t="s">
        <v>62</v>
      </c>
      <c r="AV1205" s="19" t="s">
        <v>57</v>
      </c>
      <c r="AW1205" s="2" t="s">
        <v>77</v>
      </c>
      <c r="AX1205" s="2" t="s">
        <v>57</v>
      </c>
      <c r="AY1205" s="2" t="s">
        <v>77</v>
      </c>
    </row>
    <row r="1206" spans="1:51" s="91" customFormat="1" ht="22.5" customHeight="1" x14ac:dyDescent="0.25">
      <c r="A1206" s="18" t="s">
        <v>11900</v>
      </c>
      <c r="B1206" s="2" t="s">
        <v>11901</v>
      </c>
      <c r="C1206" s="2" t="s">
        <v>595</v>
      </c>
      <c r="D1206" s="2" t="s">
        <v>10968</v>
      </c>
      <c r="E1206" s="2" t="s">
        <v>77</v>
      </c>
      <c r="F1206" s="19">
        <v>1</v>
      </c>
      <c r="G1206" s="19">
        <v>85</v>
      </c>
      <c r="H1206" s="19" t="s">
        <v>57</v>
      </c>
      <c r="I1206" s="19">
        <v>-14.45</v>
      </c>
      <c r="J1206" s="19">
        <v>-19.95</v>
      </c>
      <c r="K1206" s="19" t="s">
        <v>57</v>
      </c>
      <c r="L1206" s="19">
        <v>50.6</v>
      </c>
      <c r="M1206" s="2" t="s">
        <v>666</v>
      </c>
      <c r="N1206" s="2" t="s">
        <v>56</v>
      </c>
      <c r="O1206" s="2" t="s">
        <v>1009</v>
      </c>
      <c r="P1206" s="2" t="s">
        <v>11902</v>
      </c>
      <c r="Q1206" s="2" t="s">
        <v>60</v>
      </c>
      <c r="R1206" s="2" t="s">
        <v>11903</v>
      </c>
      <c r="S1206" s="2" t="s">
        <v>62</v>
      </c>
      <c r="T1206" s="19">
        <v>85</v>
      </c>
      <c r="U1206" s="19" t="s">
        <v>63</v>
      </c>
      <c r="V1206" s="2" t="s">
        <v>64</v>
      </c>
      <c r="W1206" s="2" t="s">
        <v>11904</v>
      </c>
      <c r="X1206" s="2" t="s">
        <v>11905</v>
      </c>
      <c r="Y1206" s="2" t="s">
        <v>11906</v>
      </c>
      <c r="Z1206" s="2" t="s">
        <v>62</v>
      </c>
      <c r="AA1206" s="2" t="s">
        <v>62</v>
      </c>
      <c r="AB1206" s="2" t="s">
        <v>11904</v>
      </c>
      <c r="AC1206" s="2" t="s">
        <v>11907</v>
      </c>
      <c r="AD1206" s="2" t="s">
        <v>11908</v>
      </c>
      <c r="AE1206" s="2" t="s">
        <v>3741</v>
      </c>
      <c r="AF1206" s="2" t="s">
        <v>234</v>
      </c>
      <c r="AG1206" s="2" t="s">
        <v>11909</v>
      </c>
      <c r="AH1206" s="2" t="s">
        <v>73</v>
      </c>
      <c r="AI1206" s="2" t="s">
        <v>74</v>
      </c>
      <c r="AJ1206" s="2" t="s">
        <v>11910</v>
      </c>
      <c r="AK1206" s="2" t="s">
        <v>11911</v>
      </c>
      <c r="AL1206" s="2" t="s">
        <v>75</v>
      </c>
      <c r="AM1206" s="2" t="s">
        <v>11912</v>
      </c>
      <c r="AN1206" s="2" t="s">
        <v>62</v>
      </c>
      <c r="AO1206" s="19" t="s">
        <v>62</v>
      </c>
      <c r="AP1206" s="2" t="s">
        <v>62</v>
      </c>
      <c r="AQ1206" s="2" t="s">
        <v>62</v>
      </c>
      <c r="AR1206" s="2" t="s">
        <v>62</v>
      </c>
      <c r="AS1206" s="2" t="s">
        <v>62</v>
      </c>
      <c r="AT1206" s="2" t="s">
        <v>62</v>
      </c>
      <c r="AU1206" s="2" t="s">
        <v>62</v>
      </c>
      <c r="AV1206" s="19" t="s">
        <v>57</v>
      </c>
      <c r="AW1206" s="2" t="s">
        <v>77</v>
      </c>
      <c r="AX1206" s="2" t="s">
        <v>57</v>
      </c>
      <c r="AY1206" s="2" t="s">
        <v>77</v>
      </c>
    </row>
    <row r="1207" spans="1:51" s="91" customFormat="1" ht="22.5" customHeight="1" x14ac:dyDescent="0.25">
      <c r="A1207" s="18" t="s">
        <v>11913</v>
      </c>
      <c r="B1207" s="2" t="s">
        <v>11914</v>
      </c>
      <c r="C1207" s="2" t="s">
        <v>595</v>
      </c>
      <c r="D1207" s="2" t="s">
        <v>10306</v>
      </c>
      <c r="E1207" s="2" t="s">
        <v>77</v>
      </c>
      <c r="F1207" s="19">
        <v>1</v>
      </c>
      <c r="G1207" s="19">
        <v>38.61</v>
      </c>
      <c r="H1207" s="19">
        <v>28.46</v>
      </c>
      <c r="I1207" s="19">
        <v>-12.56</v>
      </c>
      <c r="J1207" s="19">
        <v>-28.46</v>
      </c>
      <c r="K1207" s="19" t="s">
        <v>57</v>
      </c>
      <c r="L1207" s="19">
        <v>26.05</v>
      </c>
      <c r="M1207" s="2" t="s">
        <v>666</v>
      </c>
      <c r="N1207" s="2" t="s">
        <v>62</v>
      </c>
      <c r="O1207" s="2" t="s">
        <v>470</v>
      </c>
      <c r="P1207" s="2" t="s">
        <v>5461</v>
      </c>
      <c r="Q1207" s="2" t="s">
        <v>60</v>
      </c>
      <c r="R1207" s="2" t="s">
        <v>5462</v>
      </c>
      <c r="S1207" s="2" t="s">
        <v>62</v>
      </c>
      <c r="T1207" s="19">
        <v>38.61</v>
      </c>
      <c r="U1207" s="19" t="s">
        <v>63</v>
      </c>
      <c r="V1207" s="2" t="s">
        <v>64</v>
      </c>
      <c r="W1207" s="2" t="s">
        <v>11915</v>
      </c>
      <c r="X1207" s="2" t="s">
        <v>11916</v>
      </c>
      <c r="Y1207" s="2" t="s">
        <v>11917</v>
      </c>
      <c r="Z1207" s="2" t="s">
        <v>62</v>
      </c>
      <c r="AA1207" s="2" t="s">
        <v>62</v>
      </c>
      <c r="AB1207" s="2" t="s">
        <v>11915</v>
      </c>
      <c r="AC1207" s="2" t="s">
        <v>11918</v>
      </c>
      <c r="AD1207" s="2" t="s">
        <v>11919</v>
      </c>
      <c r="AE1207" s="2" t="s">
        <v>11920</v>
      </c>
      <c r="AF1207" s="2" t="s">
        <v>71</v>
      </c>
      <c r="AG1207" s="2" t="s">
        <v>11921</v>
      </c>
      <c r="AH1207" s="2" t="s">
        <v>73</v>
      </c>
      <c r="AI1207" s="2" t="s">
        <v>74</v>
      </c>
      <c r="AJ1207" s="2" t="s">
        <v>11922</v>
      </c>
      <c r="AK1207" s="2" t="s">
        <v>11923</v>
      </c>
      <c r="AL1207" s="2" t="s">
        <v>75</v>
      </c>
      <c r="AM1207" s="2" t="s">
        <v>11924</v>
      </c>
      <c r="AN1207" s="2" t="s">
        <v>62</v>
      </c>
      <c r="AO1207" s="19" t="s">
        <v>62</v>
      </c>
      <c r="AP1207" s="2" t="s">
        <v>62</v>
      </c>
      <c r="AQ1207" s="2" t="s">
        <v>62</v>
      </c>
      <c r="AR1207" s="2" t="s">
        <v>62</v>
      </c>
      <c r="AS1207" s="2" t="s">
        <v>62</v>
      </c>
      <c r="AT1207" s="2" t="s">
        <v>62</v>
      </c>
      <c r="AU1207" s="2" t="s">
        <v>62</v>
      </c>
      <c r="AV1207" s="19" t="s">
        <v>57</v>
      </c>
      <c r="AW1207" s="2" t="s">
        <v>77</v>
      </c>
      <c r="AX1207" s="2" t="s">
        <v>57</v>
      </c>
      <c r="AY1207" s="2" t="s">
        <v>77</v>
      </c>
    </row>
    <row r="1208" spans="1:51" s="91" customFormat="1" ht="22.5" customHeight="1" x14ac:dyDescent="0.25">
      <c r="A1208" s="18" t="s">
        <v>11925</v>
      </c>
      <c r="B1208" s="2" t="s">
        <v>11926</v>
      </c>
      <c r="C1208" s="2" t="s">
        <v>595</v>
      </c>
      <c r="D1208" s="2" t="s">
        <v>10306</v>
      </c>
      <c r="E1208" s="2" t="s">
        <v>56</v>
      </c>
      <c r="F1208" s="19">
        <v>1</v>
      </c>
      <c r="G1208" s="19">
        <v>89.7</v>
      </c>
      <c r="H1208" s="19">
        <v>10.27</v>
      </c>
      <c r="I1208" s="19">
        <v>-15.25</v>
      </c>
      <c r="J1208" s="19">
        <v>-34.22</v>
      </c>
      <c r="K1208" s="19" t="s">
        <v>57</v>
      </c>
      <c r="L1208" s="19">
        <v>50.5</v>
      </c>
      <c r="M1208" s="2" t="s">
        <v>666</v>
      </c>
      <c r="N1208" s="2" t="s">
        <v>56</v>
      </c>
      <c r="O1208" s="2" t="s">
        <v>10906</v>
      </c>
      <c r="P1208" s="2" t="s">
        <v>10994</v>
      </c>
      <c r="Q1208" s="2" t="s">
        <v>60</v>
      </c>
      <c r="R1208" s="2" t="s">
        <v>10995</v>
      </c>
      <c r="S1208" s="2" t="s">
        <v>62</v>
      </c>
      <c r="T1208" s="19">
        <v>89.7</v>
      </c>
      <c r="U1208" s="19" t="s">
        <v>63</v>
      </c>
      <c r="V1208" s="2" t="s">
        <v>64</v>
      </c>
      <c r="W1208" s="2" t="s">
        <v>11927</v>
      </c>
      <c r="X1208" s="2" t="s">
        <v>11928</v>
      </c>
      <c r="Y1208" s="2" t="s">
        <v>11929</v>
      </c>
      <c r="Z1208" s="2" t="s">
        <v>62</v>
      </c>
      <c r="AA1208" s="2" t="s">
        <v>62</v>
      </c>
      <c r="AB1208" s="2" t="s">
        <v>11927</v>
      </c>
      <c r="AC1208" s="2" t="s">
        <v>11930</v>
      </c>
      <c r="AD1208" s="2" t="s">
        <v>11931</v>
      </c>
      <c r="AE1208" s="2" t="s">
        <v>11932</v>
      </c>
      <c r="AF1208" s="2" t="s">
        <v>71</v>
      </c>
      <c r="AG1208" s="2" t="s">
        <v>11933</v>
      </c>
      <c r="AH1208" s="2" t="s">
        <v>73</v>
      </c>
      <c r="AI1208" s="2" t="s">
        <v>74</v>
      </c>
      <c r="AJ1208" s="2" t="s">
        <v>11922</v>
      </c>
      <c r="AK1208" s="2" t="s">
        <v>11934</v>
      </c>
      <c r="AL1208" s="2" t="s">
        <v>75</v>
      </c>
      <c r="AM1208" s="2" t="s">
        <v>11935</v>
      </c>
      <c r="AN1208" s="2" t="s">
        <v>62</v>
      </c>
      <c r="AO1208" s="19" t="s">
        <v>62</v>
      </c>
      <c r="AP1208" s="2" t="s">
        <v>62</v>
      </c>
      <c r="AQ1208" s="2" t="s">
        <v>62</v>
      </c>
      <c r="AR1208" s="2" t="s">
        <v>62</v>
      </c>
      <c r="AS1208" s="2" t="s">
        <v>62</v>
      </c>
      <c r="AT1208" s="2" t="s">
        <v>62</v>
      </c>
      <c r="AU1208" s="2" t="s">
        <v>62</v>
      </c>
      <c r="AV1208" s="19" t="s">
        <v>57</v>
      </c>
      <c r="AW1208" s="2" t="s">
        <v>77</v>
      </c>
      <c r="AX1208" s="2" t="s">
        <v>57</v>
      </c>
      <c r="AY1208" s="2" t="s">
        <v>77</v>
      </c>
    </row>
    <row r="1209" spans="1:51" s="91" customFormat="1" ht="22.5" customHeight="1" x14ac:dyDescent="0.25">
      <c r="A1209" s="18" t="s">
        <v>11936</v>
      </c>
      <c r="B1209" s="2" t="s">
        <v>11937</v>
      </c>
      <c r="C1209" s="2" t="s">
        <v>595</v>
      </c>
      <c r="D1209" s="2" t="s">
        <v>10968</v>
      </c>
      <c r="E1209" s="2" t="s">
        <v>56</v>
      </c>
      <c r="F1209" s="19">
        <v>1</v>
      </c>
      <c r="G1209" s="19">
        <v>47.99</v>
      </c>
      <c r="H1209" s="19">
        <v>17.84</v>
      </c>
      <c r="I1209" s="19">
        <v>-14.16</v>
      </c>
      <c r="J1209" s="19">
        <v>-17.84</v>
      </c>
      <c r="K1209" s="19" t="s">
        <v>57</v>
      </c>
      <c r="L1209" s="19">
        <v>33.83</v>
      </c>
      <c r="M1209" s="2" t="s">
        <v>666</v>
      </c>
      <c r="N1209" s="2" t="s">
        <v>62</v>
      </c>
      <c r="O1209" s="112">
        <v>77032</v>
      </c>
      <c r="P1209" s="2" t="s">
        <v>4252</v>
      </c>
      <c r="Q1209" s="2" t="s">
        <v>60</v>
      </c>
      <c r="R1209" s="2" t="s">
        <v>4253</v>
      </c>
      <c r="S1209" s="2" t="s">
        <v>62</v>
      </c>
      <c r="T1209" s="19">
        <v>47.99</v>
      </c>
      <c r="U1209" s="19" t="s">
        <v>63</v>
      </c>
      <c r="V1209" s="2" t="s">
        <v>64</v>
      </c>
      <c r="W1209" s="2" t="s">
        <v>11938</v>
      </c>
      <c r="X1209" s="2" t="s">
        <v>11939</v>
      </c>
      <c r="Y1209" s="2" t="s">
        <v>11940</v>
      </c>
      <c r="Z1209" s="2" t="s">
        <v>62</v>
      </c>
      <c r="AA1209" s="2" t="s">
        <v>62</v>
      </c>
      <c r="AB1209" s="2" t="s">
        <v>11938</v>
      </c>
      <c r="AC1209" s="2" t="s">
        <v>11941</v>
      </c>
      <c r="AD1209" s="2" t="s">
        <v>11942</v>
      </c>
      <c r="AE1209" s="2" t="s">
        <v>156</v>
      </c>
      <c r="AF1209" s="2" t="s">
        <v>156</v>
      </c>
      <c r="AG1209" s="2" t="s">
        <v>11943</v>
      </c>
      <c r="AH1209" s="2" t="s">
        <v>73</v>
      </c>
      <c r="AI1209" s="2" t="s">
        <v>74</v>
      </c>
      <c r="AJ1209" s="2" t="s">
        <v>11944</v>
      </c>
      <c r="AK1209" s="2" t="s">
        <v>11945</v>
      </c>
      <c r="AL1209" s="2" t="s">
        <v>75</v>
      </c>
      <c r="AM1209" s="2" t="s">
        <v>11946</v>
      </c>
      <c r="AN1209" s="2" t="s">
        <v>62</v>
      </c>
      <c r="AO1209" s="19" t="s">
        <v>62</v>
      </c>
      <c r="AP1209" s="2" t="s">
        <v>62</v>
      </c>
      <c r="AQ1209" s="2" t="s">
        <v>62</v>
      </c>
      <c r="AR1209" s="2" t="s">
        <v>62</v>
      </c>
      <c r="AS1209" s="2" t="s">
        <v>62</v>
      </c>
      <c r="AT1209" s="2" t="s">
        <v>62</v>
      </c>
      <c r="AU1209" s="2" t="s">
        <v>62</v>
      </c>
      <c r="AV1209" s="19" t="s">
        <v>57</v>
      </c>
      <c r="AW1209" s="2" t="s">
        <v>77</v>
      </c>
      <c r="AX1209" s="2" t="s">
        <v>57</v>
      </c>
      <c r="AY1209" s="2" t="s">
        <v>77</v>
      </c>
    </row>
    <row r="1210" spans="1:51" s="91" customFormat="1" ht="22.5" customHeight="1" x14ac:dyDescent="0.25">
      <c r="A1210" s="18" t="s">
        <v>11947</v>
      </c>
      <c r="B1210" s="2" t="s">
        <v>11948</v>
      </c>
      <c r="C1210" s="2" t="s">
        <v>595</v>
      </c>
      <c r="D1210" s="2" t="s">
        <v>10968</v>
      </c>
      <c r="E1210" s="2" t="s">
        <v>77</v>
      </c>
      <c r="F1210" s="19">
        <v>1</v>
      </c>
      <c r="G1210" s="19">
        <v>39</v>
      </c>
      <c r="H1210" s="19">
        <v>21.87</v>
      </c>
      <c r="I1210" s="19">
        <v>-12.63</v>
      </c>
      <c r="J1210" s="19">
        <v>-21.87</v>
      </c>
      <c r="K1210" s="19" t="s">
        <v>57</v>
      </c>
      <c r="L1210" s="19">
        <v>26.37</v>
      </c>
      <c r="M1210" s="2" t="s">
        <v>666</v>
      </c>
      <c r="N1210" s="2" t="s">
        <v>62</v>
      </c>
      <c r="O1210" s="2" t="s">
        <v>470</v>
      </c>
      <c r="P1210" s="2" t="s">
        <v>471</v>
      </c>
      <c r="Q1210" s="2" t="s">
        <v>60</v>
      </c>
      <c r="R1210" s="2" t="s">
        <v>472</v>
      </c>
      <c r="S1210" s="2" t="s">
        <v>62</v>
      </c>
      <c r="T1210" s="19">
        <v>39</v>
      </c>
      <c r="U1210" s="19" t="s">
        <v>63</v>
      </c>
      <c r="V1210" s="2" t="s">
        <v>64</v>
      </c>
      <c r="W1210" s="2" t="s">
        <v>11949</v>
      </c>
      <c r="X1210" s="2" t="s">
        <v>11950</v>
      </c>
      <c r="Y1210" s="2" t="s">
        <v>11951</v>
      </c>
      <c r="Z1210" s="2" t="s">
        <v>62</v>
      </c>
      <c r="AA1210" s="2" t="s">
        <v>62</v>
      </c>
      <c r="AB1210" s="2" t="s">
        <v>11949</v>
      </c>
      <c r="AC1210" s="2" t="s">
        <v>11952</v>
      </c>
      <c r="AD1210" s="2" t="s">
        <v>11953</v>
      </c>
      <c r="AE1210" s="2" t="s">
        <v>156</v>
      </c>
      <c r="AF1210" s="2" t="s">
        <v>156</v>
      </c>
      <c r="AG1210" s="2" t="s">
        <v>11954</v>
      </c>
      <c r="AH1210" s="2" t="s">
        <v>73</v>
      </c>
      <c r="AI1210" s="2" t="s">
        <v>74</v>
      </c>
      <c r="AJ1210" s="2" t="s">
        <v>11825</v>
      </c>
      <c r="AK1210" s="2" t="s">
        <v>11955</v>
      </c>
      <c r="AL1210" s="2" t="s">
        <v>75</v>
      </c>
      <c r="AM1210" s="2" t="s">
        <v>11956</v>
      </c>
      <c r="AN1210" s="2" t="s">
        <v>62</v>
      </c>
      <c r="AO1210" s="19" t="s">
        <v>62</v>
      </c>
      <c r="AP1210" s="2" t="s">
        <v>62</v>
      </c>
      <c r="AQ1210" s="2" t="s">
        <v>62</v>
      </c>
      <c r="AR1210" s="2" t="s">
        <v>62</v>
      </c>
      <c r="AS1210" s="2" t="s">
        <v>62</v>
      </c>
      <c r="AT1210" s="2" t="s">
        <v>62</v>
      </c>
      <c r="AU1210" s="2" t="s">
        <v>62</v>
      </c>
      <c r="AV1210" s="19" t="s">
        <v>57</v>
      </c>
      <c r="AW1210" s="2" t="s">
        <v>77</v>
      </c>
      <c r="AX1210" s="2" t="s">
        <v>57</v>
      </c>
      <c r="AY1210" s="2" t="s">
        <v>77</v>
      </c>
    </row>
    <row r="1211" spans="1:51" s="91" customFormat="1" ht="22.5" customHeight="1" x14ac:dyDescent="0.25">
      <c r="A1211" s="18" t="s">
        <v>11957</v>
      </c>
      <c r="B1211" s="2" t="s">
        <v>11958</v>
      </c>
      <c r="C1211" s="2" t="s">
        <v>595</v>
      </c>
      <c r="D1211" s="2" t="s">
        <v>10968</v>
      </c>
      <c r="E1211" s="2" t="s">
        <v>56</v>
      </c>
      <c r="F1211" s="19">
        <v>1</v>
      </c>
      <c r="G1211" s="19">
        <v>169.23</v>
      </c>
      <c r="H1211" s="19">
        <v>1.59</v>
      </c>
      <c r="I1211" s="19">
        <v>-20.309999999999999</v>
      </c>
      <c r="J1211" s="19" t="s">
        <v>57</v>
      </c>
      <c r="K1211" s="19" t="s">
        <v>57</v>
      </c>
      <c r="L1211" s="19">
        <v>150.51</v>
      </c>
      <c r="M1211" s="2" t="s">
        <v>666</v>
      </c>
      <c r="N1211" s="2" t="s">
        <v>56</v>
      </c>
      <c r="O1211" s="2" t="s">
        <v>283</v>
      </c>
      <c r="P1211" s="2" t="s">
        <v>434</v>
      </c>
      <c r="Q1211" s="2" t="s">
        <v>60</v>
      </c>
      <c r="R1211" s="2" t="s">
        <v>435</v>
      </c>
      <c r="S1211" s="2" t="s">
        <v>62</v>
      </c>
      <c r="T1211" s="19">
        <v>169.23</v>
      </c>
      <c r="U1211" s="19" t="s">
        <v>83</v>
      </c>
      <c r="V1211" s="2" t="s">
        <v>64</v>
      </c>
      <c r="W1211" s="2" t="s">
        <v>11959</v>
      </c>
      <c r="X1211" s="2" t="s">
        <v>11960</v>
      </c>
      <c r="Y1211" s="2" t="s">
        <v>11961</v>
      </c>
      <c r="Z1211" s="2" t="s">
        <v>62</v>
      </c>
      <c r="AA1211" s="2" t="s">
        <v>62</v>
      </c>
      <c r="AB1211" s="2" t="s">
        <v>11959</v>
      </c>
      <c r="AC1211" s="2" t="s">
        <v>11962</v>
      </c>
      <c r="AD1211" s="2" t="s">
        <v>11963</v>
      </c>
      <c r="AE1211" s="2" t="s">
        <v>604</v>
      </c>
      <c r="AF1211" s="2" t="s">
        <v>234</v>
      </c>
      <c r="AG1211" s="2" t="s">
        <v>11964</v>
      </c>
      <c r="AH1211" s="2" t="s">
        <v>73</v>
      </c>
      <c r="AI1211" s="2" t="s">
        <v>236</v>
      </c>
      <c r="AJ1211" s="2" t="s">
        <v>11965</v>
      </c>
      <c r="AK1211" s="2" t="s">
        <v>11966</v>
      </c>
      <c r="AL1211" s="2" t="s">
        <v>11967</v>
      </c>
      <c r="AM1211" s="2" t="s">
        <v>11968</v>
      </c>
      <c r="AN1211" s="2" t="s">
        <v>62</v>
      </c>
      <c r="AO1211" s="19" t="s">
        <v>62</v>
      </c>
      <c r="AP1211" s="2" t="s">
        <v>62</v>
      </c>
      <c r="AQ1211" s="2" t="s">
        <v>62</v>
      </c>
      <c r="AR1211" s="2" t="s">
        <v>62</v>
      </c>
      <c r="AS1211" s="2" t="s">
        <v>62</v>
      </c>
      <c r="AT1211" s="2" t="s">
        <v>62</v>
      </c>
      <c r="AU1211" s="2" t="s">
        <v>62</v>
      </c>
      <c r="AV1211" s="19" t="s">
        <v>57</v>
      </c>
      <c r="AW1211" s="2" t="s">
        <v>77</v>
      </c>
      <c r="AX1211" s="2" t="s">
        <v>57</v>
      </c>
      <c r="AY1211" s="2" t="s">
        <v>77</v>
      </c>
    </row>
    <row r="1212" spans="1:51" s="91" customFormat="1" ht="22.5" customHeight="1" x14ac:dyDescent="0.25">
      <c r="A1212" s="18" t="s">
        <v>11969</v>
      </c>
      <c r="B1212" s="2" t="s">
        <v>11970</v>
      </c>
      <c r="C1212" s="2" t="s">
        <v>595</v>
      </c>
      <c r="D1212" s="2" t="s">
        <v>11391</v>
      </c>
      <c r="E1212" s="2" t="s">
        <v>77</v>
      </c>
      <c r="F1212" s="19">
        <v>1</v>
      </c>
      <c r="G1212" s="19">
        <v>37.76</v>
      </c>
      <c r="H1212" s="19">
        <v>15.9</v>
      </c>
      <c r="I1212" s="19">
        <v>-12.42</v>
      </c>
      <c r="J1212" s="19" t="s">
        <v>57</v>
      </c>
      <c r="K1212" s="19" t="s">
        <v>57</v>
      </c>
      <c r="L1212" s="19">
        <v>41.24</v>
      </c>
      <c r="M1212" s="2" t="s">
        <v>666</v>
      </c>
      <c r="N1212" s="2" t="s">
        <v>62</v>
      </c>
      <c r="O1212" s="112">
        <v>14104</v>
      </c>
      <c r="P1212" s="2" t="s">
        <v>3916</v>
      </c>
      <c r="Q1212" s="2" t="s">
        <v>60</v>
      </c>
      <c r="R1212" s="2" t="s">
        <v>3917</v>
      </c>
      <c r="S1212" s="2" t="s">
        <v>62</v>
      </c>
      <c r="T1212" s="19">
        <v>37.76</v>
      </c>
      <c r="U1212" s="19" t="s">
        <v>63</v>
      </c>
      <c r="V1212" s="2" t="s">
        <v>64</v>
      </c>
      <c r="W1212" s="2" t="s">
        <v>11971</v>
      </c>
      <c r="X1212" s="2" t="s">
        <v>11972</v>
      </c>
      <c r="Y1212" s="2" t="s">
        <v>11973</v>
      </c>
      <c r="Z1212" s="2" t="s">
        <v>62</v>
      </c>
      <c r="AA1212" s="2" t="s">
        <v>62</v>
      </c>
      <c r="AB1212" s="2" t="s">
        <v>11971</v>
      </c>
      <c r="AC1212" s="2" t="s">
        <v>11974</v>
      </c>
      <c r="AD1212" s="2" t="s">
        <v>11975</v>
      </c>
      <c r="AE1212" s="2" t="s">
        <v>9551</v>
      </c>
      <c r="AF1212" s="2" t="s">
        <v>234</v>
      </c>
      <c r="AG1212" s="2" t="s">
        <v>11976</v>
      </c>
      <c r="AH1212" s="2" t="s">
        <v>73</v>
      </c>
      <c r="AI1212" s="2" t="s">
        <v>236</v>
      </c>
      <c r="AJ1212" s="2" t="s">
        <v>11977</v>
      </c>
      <c r="AK1212" s="2" t="s">
        <v>11978</v>
      </c>
      <c r="AL1212" s="2" t="s">
        <v>2076</v>
      </c>
      <c r="AM1212" s="2" t="s">
        <v>11979</v>
      </c>
      <c r="AN1212" s="2" t="s">
        <v>62</v>
      </c>
      <c r="AO1212" s="19" t="s">
        <v>62</v>
      </c>
      <c r="AP1212" s="2" t="s">
        <v>62</v>
      </c>
      <c r="AQ1212" s="2" t="s">
        <v>62</v>
      </c>
      <c r="AR1212" s="2" t="s">
        <v>62</v>
      </c>
      <c r="AS1212" s="2" t="s">
        <v>62</v>
      </c>
      <c r="AT1212" s="2" t="s">
        <v>62</v>
      </c>
      <c r="AU1212" s="2" t="s">
        <v>62</v>
      </c>
      <c r="AV1212" s="19" t="s">
        <v>57</v>
      </c>
      <c r="AW1212" s="2" t="s">
        <v>77</v>
      </c>
      <c r="AX1212" s="2" t="s">
        <v>57</v>
      </c>
      <c r="AY1212" s="2" t="s">
        <v>77</v>
      </c>
    </row>
    <row r="1213" spans="1:51" s="91" customFormat="1" ht="22.5" customHeight="1" x14ac:dyDescent="0.25">
      <c r="A1213" s="18" t="s">
        <v>11980</v>
      </c>
      <c r="B1213" s="2" t="s">
        <v>11981</v>
      </c>
      <c r="C1213" s="2" t="s">
        <v>595</v>
      </c>
      <c r="D1213" s="2" t="s">
        <v>9762</v>
      </c>
      <c r="E1213" s="2" t="s">
        <v>56</v>
      </c>
      <c r="F1213" s="19">
        <v>1</v>
      </c>
      <c r="G1213" s="19">
        <v>238.89</v>
      </c>
      <c r="H1213" s="19" t="s">
        <v>57</v>
      </c>
      <c r="I1213" s="19">
        <v>-40.61</v>
      </c>
      <c r="J1213" s="19">
        <v>-25.95</v>
      </c>
      <c r="K1213" s="19" t="s">
        <v>57</v>
      </c>
      <c r="L1213" s="19">
        <v>172.33</v>
      </c>
      <c r="M1213" s="2" t="s">
        <v>666</v>
      </c>
      <c r="N1213" s="2" t="s">
        <v>56</v>
      </c>
      <c r="O1213" s="2" t="s">
        <v>1148</v>
      </c>
      <c r="P1213" s="2" t="s">
        <v>1149</v>
      </c>
      <c r="Q1213" s="2" t="s">
        <v>60</v>
      </c>
      <c r="R1213" s="2" t="s">
        <v>1150</v>
      </c>
      <c r="S1213" s="2" t="s">
        <v>62</v>
      </c>
      <c r="T1213" s="19">
        <v>238.89</v>
      </c>
      <c r="U1213" s="19" t="s">
        <v>63</v>
      </c>
      <c r="V1213" s="2" t="s">
        <v>64</v>
      </c>
      <c r="W1213" s="2" t="s">
        <v>11982</v>
      </c>
      <c r="X1213" s="2" t="s">
        <v>11983</v>
      </c>
      <c r="Y1213" s="2" t="s">
        <v>11984</v>
      </c>
      <c r="Z1213" s="2" t="s">
        <v>62</v>
      </c>
      <c r="AA1213" s="2" t="s">
        <v>62</v>
      </c>
      <c r="AB1213" s="2" t="s">
        <v>11982</v>
      </c>
      <c r="AC1213" s="2" t="s">
        <v>11985</v>
      </c>
      <c r="AD1213" s="2" t="s">
        <v>11986</v>
      </c>
      <c r="AE1213" s="2" t="s">
        <v>234</v>
      </c>
      <c r="AF1213" s="2" t="s">
        <v>234</v>
      </c>
      <c r="AG1213" s="2" t="s">
        <v>11987</v>
      </c>
      <c r="AH1213" s="2" t="s">
        <v>73</v>
      </c>
      <c r="AI1213" s="2" t="s">
        <v>74</v>
      </c>
      <c r="AJ1213" s="2" t="s">
        <v>11988</v>
      </c>
      <c r="AK1213" s="2" t="s">
        <v>11989</v>
      </c>
      <c r="AL1213" s="2" t="s">
        <v>11990</v>
      </c>
      <c r="AM1213" s="2" t="s">
        <v>11991</v>
      </c>
      <c r="AN1213" s="2" t="s">
        <v>11992</v>
      </c>
      <c r="AO1213" s="19" t="s">
        <v>62</v>
      </c>
      <c r="AP1213" s="2" t="s">
        <v>62</v>
      </c>
      <c r="AQ1213" s="2" t="s">
        <v>62</v>
      </c>
      <c r="AR1213" s="2" t="s">
        <v>62</v>
      </c>
      <c r="AS1213" s="2" t="s">
        <v>62</v>
      </c>
      <c r="AT1213" s="2" t="s">
        <v>62</v>
      </c>
      <c r="AU1213" s="2" t="s">
        <v>62</v>
      </c>
      <c r="AV1213" s="19" t="s">
        <v>57</v>
      </c>
      <c r="AW1213" s="2" t="s">
        <v>77</v>
      </c>
      <c r="AX1213" s="2" t="s">
        <v>57</v>
      </c>
      <c r="AY1213" s="2" t="s">
        <v>77</v>
      </c>
    </row>
    <row r="1214" spans="1:51" s="91" customFormat="1" ht="22.5" customHeight="1" x14ac:dyDescent="0.25">
      <c r="A1214" s="18" t="s">
        <v>11993</v>
      </c>
      <c r="B1214" s="2" t="s">
        <v>11994</v>
      </c>
      <c r="C1214" s="2" t="s">
        <v>595</v>
      </c>
      <c r="D1214" s="2" t="s">
        <v>10306</v>
      </c>
      <c r="E1214" s="2" t="s">
        <v>77</v>
      </c>
      <c r="F1214" s="19">
        <v>1</v>
      </c>
      <c r="G1214" s="19">
        <v>41.4</v>
      </c>
      <c r="H1214" s="19">
        <v>14.77</v>
      </c>
      <c r="I1214" s="19">
        <v>-13.04</v>
      </c>
      <c r="J1214" s="19">
        <v>-14.77</v>
      </c>
      <c r="K1214" s="19" t="s">
        <v>57</v>
      </c>
      <c r="L1214" s="19">
        <v>28.36</v>
      </c>
      <c r="M1214" s="2" t="s">
        <v>666</v>
      </c>
      <c r="N1214" s="2" t="s">
        <v>62</v>
      </c>
      <c r="O1214" s="2" t="s">
        <v>470</v>
      </c>
      <c r="P1214" s="2" t="s">
        <v>4700</v>
      </c>
      <c r="Q1214" s="2" t="s">
        <v>60</v>
      </c>
      <c r="R1214" s="2" t="s">
        <v>4701</v>
      </c>
      <c r="S1214" s="2" t="s">
        <v>62</v>
      </c>
      <c r="T1214" s="19">
        <v>41.4</v>
      </c>
      <c r="U1214" s="19" t="s">
        <v>63</v>
      </c>
      <c r="V1214" s="2" t="s">
        <v>64</v>
      </c>
      <c r="W1214" s="2" t="s">
        <v>11995</v>
      </c>
      <c r="X1214" s="2" t="s">
        <v>11996</v>
      </c>
      <c r="Y1214" s="2" t="s">
        <v>11997</v>
      </c>
      <c r="Z1214" s="2" t="s">
        <v>62</v>
      </c>
      <c r="AA1214" s="2" t="s">
        <v>62</v>
      </c>
      <c r="AB1214" s="2" t="s">
        <v>11995</v>
      </c>
      <c r="AC1214" s="2" t="s">
        <v>11998</v>
      </c>
      <c r="AD1214" s="2" t="s">
        <v>11999</v>
      </c>
      <c r="AE1214" s="2" t="s">
        <v>12000</v>
      </c>
      <c r="AF1214" s="2" t="s">
        <v>234</v>
      </c>
      <c r="AG1214" s="2" t="s">
        <v>12001</v>
      </c>
      <c r="AH1214" s="2" t="s">
        <v>73</v>
      </c>
      <c r="AI1214" s="2" t="s">
        <v>74</v>
      </c>
      <c r="AJ1214" s="2" t="s">
        <v>12002</v>
      </c>
      <c r="AK1214" s="2" t="s">
        <v>12003</v>
      </c>
      <c r="AL1214" s="2" t="s">
        <v>75</v>
      </c>
      <c r="AM1214" s="2" t="s">
        <v>12004</v>
      </c>
      <c r="AN1214" s="2" t="s">
        <v>62</v>
      </c>
      <c r="AO1214" s="19" t="s">
        <v>62</v>
      </c>
      <c r="AP1214" s="2" t="s">
        <v>62</v>
      </c>
      <c r="AQ1214" s="2" t="s">
        <v>62</v>
      </c>
      <c r="AR1214" s="2" t="s">
        <v>62</v>
      </c>
      <c r="AS1214" s="2" t="s">
        <v>62</v>
      </c>
      <c r="AT1214" s="2" t="s">
        <v>62</v>
      </c>
      <c r="AU1214" s="2" t="s">
        <v>62</v>
      </c>
      <c r="AV1214" s="19" t="s">
        <v>57</v>
      </c>
      <c r="AW1214" s="2" t="s">
        <v>77</v>
      </c>
      <c r="AX1214" s="2" t="s">
        <v>57</v>
      </c>
      <c r="AY1214" s="2" t="s">
        <v>77</v>
      </c>
    </row>
    <row r="1215" spans="1:51" s="91" customFormat="1" ht="22.5" customHeight="1" x14ac:dyDescent="0.25">
      <c r="A1215" s="18" t="s">
        <v>12005</v>
      </c>
      <c r="B1215" s="2" t="s">
        <v>12006</v>
      </c>
      <c r="C1215" s="2" t="s">
        <v>595</v>
      </c>
      <c r="D1215" s="2" t="s">
        <v>11391</v>
      </c>
      <c r="E1215" s="2" t="s">
        <v>77</v>
      </c>
      <c r="F1215" s="19">
        <v>1</v>
      </c>
      <c r="G1215" s="19">
        <v>175.99</v>
      </c>
      <c r="H1215" s="19">
        <v>1.59</v>
      </c>
      <c r="I1215" s="19">
        <v>-21.12</v>
      </c>
      <c r="J1215" s="19" t="s">
        <v>57</v>
      </c>
      <c r="K1215" s="19" t="s">
        <v>57</v>
      </c>
      <c r="L1215" s="19">
        <v>156.46</v>
      </c>
      <c r="M1215" s="2" t="s">
        <v>666</v>
      </c>
      <c r="N1215" s="2" t="s">
        <v>62</v>
      </c>
      <c r="O1215" s="112">
        <v>552002</v>
      </c>
      <c r="P1215" s="2" t="s">
        <v>681</v>
      </c>
      <c r="Q1215" s="2" t="s">
        <v>60</v>
      </c>
      <c r="R1215" s="2" t="s">
        <v>682</v>
      </c>
      <c r="S1215" s="2" t="s">
        <v>62</v>
      </c>
      <c r="T1215" s="19">
        <v>175.99</v>
      </c>
      <c r="U1215" s="19" t="s">
        <v>83</v>
      </c>
      <c r="V1215" s="2" t="s">
        <v>64</v>
      </c>
      <c r="W1215" s="2" t="s">
        <v>12007</v>
      </c>
      <c r="X1215" s="2" t="s">
        <v>12008</v>
      </c>
      <c r="Y1215" s="2" t="s">
        <v>12009</v>
      </c>
      <c r="Z1215" s="2" t="s">
        <v>62</v>
      </c>
      <c r="AA1215" s="2" t="s">
        <v>62</v>
      </c>
      <c r="AB1215" s="2" t="s">
        <v>12007</v>
      </c>
      <c r="AC1215" s="2" t="s">
        <v>12010</v>
      </c>
      <c r="AD1215" s="2" t="s">
        <v>12011</v>
      </c>
      <c r="AE1215" s="2" t="s">
        <v>3807</v>
      </c>
      <c r="AF1215" s="2" t="s">
        <v>234</v>
      </c>
      <c r="AG1215" s="2" t="s">
        <v>12012</v>
      </c>
      <c r="AH1215" s="2" t="s">
        <v>73</v>
      </c>
      <c r="AI1215" s="2" t="s">
        <v>236</v>
      </c>
      <c r="AJ1215" s="2" t="s">
        <v>12013</v>
      </c>
      <c r="AK1215" s="2" t="s">
        <v>12014</v>
      </c>
      <c r="AL1215" s="2" t="s">
        <v>12015</v>
      </c>
      <c r="AM1215" s="2" t="s">
        <v>12016</v>
      </c>
      <c r="AN1215" s="2" t="s">
        <v>62</v>
      </c>
      <c r="AO1215" s="19" t="s">
        <v>62</v>
      </c>
      <c r="AP1215" s="2" t="s">
        <v>62</v>
      </c>
      <c r="AQ1215" s="2" t="s">
        <v>62</v>
      </c>
      <c r="AR1215" s="2" t="s">
        <v>62</v>
      </c>
      <c r="AS1215" s="2" t="s">
        <v>62</v>
      </c>
      <c r="AT1215" s="2" t="s">
        <v>62</v>
      </c>
      <c r="AU1215" s="2" t="s">
        <v>62</v>
      </c>
      <c r="AV1215" s="19" t="s">
        <v>57</v>
      </c>
      <c r="AW1215" s="2" t="s">
        <v>77</v>
      </c>
      <c r="AX1215" s="2" t="s">
        <v>57</v>
      </c>
      <c r="AY1215" s="2" t="s">
        <v>77</v>
      </c>
    </row>
    <row r="1216" spans="1:51" s="91" customFormat="1" ht="22.5" customHeight="1" x14ac:dyDescent="0.25">
      <c r="A1216" s="18" t="s">
        <v>12027</v>
      </c>
      <c r="B1216" s="2" t="s">
        <v>12028</v>
      </c>
      <c r="C1216" s="2" t="s">
        <v>595</v>
      </c>
      <c r="D1216" s="2" t="s">
        <v>10968</v>
      </c>
      <c r="E1216" s="2" t="s">
        <v>56</v>
      </c>
      <c r="F1216" s="19">
        <v>1</v>
      </c>
      <c r="G1216" s="19">
        <v>48.3</v>
      </c>
      <c r="H1216" s="19">
        <v>13.72</v>
      </c>
      <c r="I1216" s="19">
        <v>-14.21</v>
      </c>
      <c r="J1216" s="19">
        <v>-13.72</v>
      </c>
      <c r="K1216" s="19" t="s">
        <v>57</v>
      </c>
      <c r="L1216" s="19">
        <v>34.090000000000003</v>
      </c>
      <c r="M1216" s="2" t="s">
        <v>666</v>
      </c>
      <c r="N1216" s="2" t="s">
        <v>56</v>
      </c>
      <c r="O1216" s="2" t="s">
        <v>7098</v>
      </c>
      <c r="P1216" s="2" t="s">
        <v>7099</v>
      </c>
      <c r="Q1216" s="2" t="s">
        <v>60</v>
      </c>
      <c r="R1216" s="2" t="s">
        <v>7100</v>
      </c>
      <c r="S1216" s="2" t="s">
        <v>62</v>
      </c>
      <c r="T1216" s="19">
        <v>48.3</v>
      </c>
      <c r="U1216" s="19" t="s">
        <v>63</v>
      </c>
      <c r="V1216" s="2" t="s">
        <v>64</v>
      </c>
      <c r="W1216" s="2" t="s">
        <v>12029</v>
      </c>
      <c r="X1216" s="2" t="s">
        <v>12030</v>
      </c>
      <c r="Y1216" s="2" t="s">
        <v>12031</v>
      </c>
      <c r="Z1216" s="2" t="s">
        <v>62</v>
      </c>
      <c r="AA1216" s="2" t="s">
        <v>62</v>
      </c>
      <c r="AB1216" s="2" t="s">
        <v>12029</v>
      </c>
      <c r="AC1216" s="2" t="s">
        <v>12032</v>
      </c>
      <c r="AD1216" s="2" t="s">
        <v>12033</v>
      </c>
      <c r="AE1216" s="2" t="s">
        <v>5798</v>
      </c>
      <c r="AF1216" s="2" t="s">
        <v>234</v>
      </c>
      <c r="AG1216" s="2" t="s">
        <v>12034</v>
      </c>
      <c r="AH1216" s="2" t="s">
        <v>73</v>
      </c>
      <c r="AI1216" s="2" t="s">
        <v>74</v>
      </c>
      <c r="AJ1216" s="2" t="s">
        <v>12035</v>
      </c>
      <c r="AK1216" s="2" t="s">
        <v>12036</v>
      </c>
      <c r="AL1216" s="2" t="s">
        <v>75</v>
      </c>
      <c r="AM1216" s="2" t="s">
        <v>12037</v>
      </c>
      <c r="AN1216" s="2" t="s">
        <v>62</v>
      </c>
      <c r="AO1216" s="19" t="s">
        <v>62</v>
      </c>
      <c r="AP1216" s="2" t="s">
        <v>62</v>
      </c>
      <c r="AQ1216" s="2" t="s">
        <v>62</v>
      </c>
      <c r="AR1216" s="2" t="s">
        <v>62</v>
      </c>
      <c r="AS1216" s="2" t="s">
        <v>62</v>
      </c>
      <c r="AT1216" s="2" t="s">
        <v>62</v>
      </c>
      <c r="AU1216" s="2" t="s">
        <v>62</v>
      </c>
      <c r="AV1216" s="19" t="s">
        <v>57</v>
      </c>
      <c r="AW1216" s="2" t="s">
        <v>77</v>
      </c>
      <c r="AX1216" s="2" t="s">
        <v>57</v>
      </c>
      <c r="AY1216" s="2" t="s">
        <v>77</v>
      </c>
    </row>
    <row r="1217" spans="1:51" s="91" customFormat="1" ht="22.5" customHeight="1" x14ac:dyDescent="0.25">
      <c r="A1217" s="18" t="s">
        <v>12061</v>
      </c>
      <c r="B1217" s="2" t="s">
        <v>12062</v>
      </c>
      <c r="C1217" s="2" t="s">
        <v>595</v>
      </c>
      <c r="D1217" s="2" t="s">
        <v>10306</v>
      </c>
      <c r="E1217" s="2" t="s">
        <v>56</v>
      </c>
      <c r="F1217" s="19">
        <v>1</v>
      </c>
      <c r="G1217" s="19">
        <v>62.42</v>
      </c>
      <c r="H1217" s="19">
        <v>16.93</v>
      </c>
      <c r="I1217" s="19">
        <v>-13.49</v>
      </c>
      <c r="J1217" s="19">
        <v>-16.93</v>
      </c>
      <c r="K1217" s="19" t="s">
        <v>57</v>
      </c>
      <c r="L1217" s="19">
        <v>48.93</v>
      </c>
      <c r="M1217" s="2" t="s">
        <v>666</v>
      </c>
      <c r="N1217" s="2" t="s">
        <v>62</v>
      </c>
      <c r="O1217" s="2" t="s">
        <v>242</v>
      </c>
      <c r="P1217" s="2" t="s">
        <v>1049</v>
      </c>
      <c r="Q1217" s="2" t="s">
        <v>60</v>
      </c>
      <c r="R1217" s="2" t="s">
        <v>244</v>
      </c>
      <c r="S1217" s="2" t="s">
        <v>62</v>
      </c>
      <c r="T1217" s="19">
        <v>62.42</v>
      </c>
      <c r="U1217" s="19" t="s">
        <v>83</v>
      </c>
      <c r="V1217" s="2" t="s">
        <v>64</v>
      </c>
      <c r="W1217" s="2" t="s">
        <v>12063</v>
      </c>
      <c r="X1217" s="2" t="s">
        <v>12064</v>
      </c>
      <c r="Y1217" s="2" t="s">
        <v>12065</v>
      </c>
      <c r="Z1217" s="2" t="s">
        <v>62</v>
      </c>
      <c r="AA1217" s="2" t="s">
        <v>62</v>
      </c>
      <c r="AB1217" s="2" t="s">
        <v>12063</v>
      </c>
      <c r="AC1217" s="2" t="s">
        <v>12066</v>
      </c>
      <c r="AD1217" s="2" t="s">
        <v>12067</v>
      </c>
      <c r="AE1217" s="2" t="s">
        <v>234</v>
      </c>
      <c r="AF1217" s="2" t="s">
        <v>234</v>
      </c>
      <c r="AG1217" s="2" t="s">
        <v>12068</v>
      </c>
      <c r="AH1217" s="2" t="s">
        <v>73</v>
      </c>
      <c r="AI1217" s="2" t="s">
        <v>74</v>
      </c>
      <c r="AJ1217" s="2" t="s">
        <v>12069</v>
      </c>
      <c r="AK1217" s="2" t="s">
        <v>12070</v>
      </c>
      <c r="AL1217" s="2" t="s">
        <v>75</v>
      </c>
      <c r="AM1217" s="2" t="s">
        <v>12071</v>
      </c>
      <c r="AN1217" s="2" t="s">
        <v>12072</v>
      </c>
      <c r="AO1217" s="19" t="s">
        <v>62</v>
      </c>
      <c r="AP1217" s="2" t="s">
        <v>62</v>
      </c>
      <c r="AQ1217" s="2" t="s">
        <v>62</v>
      </c>
      <c r="AR1217" s="2" t="s">
        <v>62</v>
      </c>
      <c r="AS1217" s="2" t="s">
        <v>62</v>
      </c>
      <c r="AT1217" s="2" t="s">
        <v>62</v>
      </c>
      <c r="AU1217" s="2" t="s">
        <v>62</v>
      </c>
      <c r="AV1217" s="19" t="s">
        <v>57</v>
      </c>
      <c r="AW1217" s="2" t="s">
        <v>77</v>
      </c>
      <c r="AX1217" s="2" t="s">
        <v>57</v>
      </c>
      <c r="AY1217" s="2" t="s">
        <v>77</v>
      </c>
    </row>
    <row r="1218" spans="1:51" s="91" customFormat="1" ht="22.5" customHeight="1" x14ac:dyDescent="0.25">
      <c r="A1218" s="18" t="s">
        <v>12073</v>
      </c>
      <c r="B1218" s="2" t="s">
        <v>12074</v>
      </c>
      <c r="C1218" s="2" t="s">
        <v>595</v>
      </c>
      <c r="D1218" s="2" t="s">
        <v>9171</v>
      </c>
      <c r="E1218" s="2" t="s">
        <v>77</v>
      </c>
      <c r="F1218" s="19">
        <v>1</v>
      </c>
      <c r="G1218" s="19">
        <v>395</v>
      </c>
      <c r="H1218" s="19" t="s">
        <v>57</v>
      </c>
      <c r="I1218" s="19">
        <v>-67.150000000000006</v>
      </c>
      <c r="J1218" s="19">
        <v>-41.95</v>
      </c>
      <c r="K1218" s="19" t="s">
        <v>57</v>
      </c>
      <c r="L1218" s="19">
        <v>285.89999999999998</v>
      </c>
      <c r="M1218" s="2" t="s">
        <v>666</v>
      </c>
      <c r="N1218" s="2" t="s">
        <v>56</v>
      </c>
      <c r="O1218" s="2" t="s">
        <v>2419</v>
      </c>
      <c r="P1218" s="2" t="s">
        <v>2420</v>
      </c>
      <c r="Q1218" s="2" t="s">
        <v>60</v>
      </c>
      <c r="R1218" s="2" t="s">
        <v>2421</v>
      </c>
      <c r="S1218" s="2" t="s">
        <v>62</v>
      </c>
      <c r="T1218" s="19">
        <v>395</v>
      </c>
      <c r="U1218" s="19" t="s">
        <v>63</v>
      </c>
      <c r="V1218" s="2" t="s">
        <v>64</v>
      </c>
      <c r="W1218" s="2" t="s">
        <v>12075</v>
      </c>
      <c r="X1218" s="2" t="s">
        <v>12076</v>
      </c>
      <c r="Y1218" s="2" t="s">
        <v>12077</v>
      </c>
      <c r="Z1218" s="2" t="s">
        <v>62</v>
      </c>
      <c r="AA1218" s="2" t="s">
        <v>62</v>
      </c>
      <c r="AB1218" s="2" t="s">
        <v>12075</v>
      </c>
      <c r="AC1218" s="2" t="s">
        <v>12078</v>
      </c>
      <c r="AD1218" s="2" t="s">
        <v>12079</v>
      </c>
      <c r="AE1218" s="2" t="s">
        <v>2280</v>
      </c>
      <c r="AF1218" s="2" t="s">
        <v>90</v>
      </c>
      <c r="AG1218" s="2" t="s">
        <v>12080</v>
      </c>
      <c r="AH1218" s="2" t="s">
        <v>73</v>
      </c>
      <c r="AI1218" s="2" t="s">
        <v>74</v>
      </c>
      <c r="AJ1218" s="2" t="s">
        <v>11284</v>
      </c>
      <c r="AK1218" s="2" t="s">
        <v>12081</v>
      </c>
      <c r="AL1218" s="2" t="s">
        <v>75</v>
      </c>
      <c r="AM1218" s="2" t="s">
        <v>12082</v>
      </c>
      <c r="AN1218" s="2" t="s">
        <v>62</v>
      </c>
      <c r="AO1218" s="19" t="s">
        <v>62</v>
      </c>
      <c r="AP1218" s="2" t="s">
        <v>62</v>
      </c>
      <c r="AQ1218" s="2" t="s">
        <v>62</v>
      </c>
      <c r="AR1218" s="2" t="s">
        <v>62</v>
      </c>
      <c r="AS1218" s="2" t="s">
        <v>62</v>
      </c>
      <c r="AT1218" s="2" t="s">
        <v>62</v>
      </c>
      <c r="AU1218" s="2" t="s">
        <v>62</v>
      </c>
      <c r="AV1218" s="19" t="s">
        <v>57</v>
      </c>
      <c r="AW1218" s="2" t="s">
        <v>77</v>
      </c>
      <c r="AX1218" s="2" t="s">
        <v>57</v>
      </c>
      <c r="AY1218" s="2" t="s">
        <v>77</v>
      </c>
    </row>
    <row r="1219" spans="1:51" s="91" customFormat="1" ht="22.5" customHeight="1" x14ac:dyDescent="0.25">
      <c r="A1219" s="18" t="s">
        <v>12083</v>
      </c>
      <c r="B1219" s="2" t="s">
        <v>12084</v>
      </c>
      <c r="C1219" s="2" t="s">
        <v>595</v>
      </c>
      <c r="D1219" s="2" t="s">
        <v>11391</v>
      </c>
      <c r="E1219" s="2" t="s">
        <v>77</v>
      </c>
      <c r="F1219" s="19">
        <v>1</v>
      </c>
      <c r="G1219" s="19">
        <v>72.58</v>
      </c>
      <c r="H1219" s="19">
        <v>13.9</v>
      </c>
      <c r="I1219" s="19">
        <v>-18.34</v>
      </c>
      <c r="J1219" s="19" t="s">
        <v>57</v>
      </c>
      <c r="K1219" s="19" t="s">
        <v>57</v>
      </c>
      <c r="L1219" s="19">
        <v>68.14</v>
      </c>
      <c r="M1219" s="2" t="s">
        <v>666</v>
      </c>
      <c r="N1219" s="2" t="s">
        <v>56</v>
      </c>
      <c r="O1219" s="2" t="s">
        <v>10892</v>
      </c>
      <c r="P1219" s="2" t="s">
        <v>12085</v>
      </c>
      <c r="Q1219" s="2" t="s">
        <v>60</v>
      </c>
      <c r="R1219" s="2" t="s">
        <v>12086</v>
      </c>
      <c r="S1219" s="2" t="s">
        <v>62</v>
      </c>
      <c r="T1219" s="19">
        <v>72.58</v>
      </c>
      <c r="U1219" s="19" t="s">
        <v>63</v>
      </c>
      <c r="V1219" s="2" t="s">
        <v>64</v>
      </c>
      <c r="W1219" s="2" t="s">
        <v>12087</v>
      </c>
      <c r="X1219" s="2" t="s">
        <v>12088</v>
      </c>
      <c r="Y1219" s="2" t="s">
        <v>12089</v>
      </c>
      <c r="Z1219" s="2" t="s">
        <v>62</v>
      </c>
      <c r="AA1219" s="2" t="s">
        <v>62</v>
      </c>
      <c r="AB1219" s="2" t="s">
        <v>12087</v>
      </c>
      <c r="AC1219" s="2" t="s">
        <v>12090</v>
      </c>
      <c r="AD1219" s="2" t="s">
        <v>12091</v>
      </c>
      <c r="AE1219" s="2" t="s">
        <v>305</v>
      </c>
      <c r="AF1219" s="2" t="s">
        <v>234</v>
      </c>
      <c r="AG1219" s="2" t="s">
        <v>12092</v>
      </c>
      <c r="AH1219" s="2" t="s">
        <v>73</v>
      </c>
      <c r="AI1219" s="2" t="s">
        <v>236</v>
      </c>
      <c r="AJ1219" s="2" t="s">
        <v>12093</v>
      </c>
      <c r="AK1219" s="2" t="s">
        <v>12094</v>
      </c>
      <c r="AL1219" s="2" t="s">
        <v>10093</v>
      </c>
      <c r="AM1219" s="2" t="s">
        <v>12095</v>
      </c>
      <c r="AN1219" s="2" t="s">
        <v>62</v>
      </c>
      <c r="AO1219" s="19" t="s">
        <v>62</v>
      </c>
      <c r="AP1219" s="2" t="s">
        <v>62</v>
      </c>
      <c r="AQ1219" s="2" t="s">
        <v>62</v>
      </c>
      <c r="AR1219" s="2" t="s">
        <v>62</v>
      </c>
      <c r="AS1219" s="2" t="s">
        <v>62</v>
      </c>
      <c r="AT1219" s="2" t="s">
        <v>62</v>
      </c>
      <c r="AU1219" s="2" t="s">
        <v>62</v>
      </c>
      <c r="AV1219" s="19" t="s">
        <v>57</v>
      </c>
      <c r="AW1219" s="2" t="s">
        <v>77</v>
      </c>
      <c r="AX1219" s="2" t="s">
        <v>57</v>
      </c>
      <c r="AY1219" s="2" t="s">
        <v>77</v>
      </c>
    </row>
    <row r="1220" spans="1:51" s="91" customFormat="1" ht="22.5" customHeight="1" x14ac:dyDescent="0.25">
      <c r="A1220" s="18" t="s">
        <v>12096</v>
      </c>
      <c r="B1220" s="2" t="s">
        <v>12097</v>
      </c>
      <c r="C1220" s="2" t="s">
        <v>595</v>
      </c>
      <c r="D1220" s="2" t="s">
        <v>10968</v>
      </c>
      <c r="E1220" s="2" t="s">
        <v>77</v>
      </c>
      <c r="F1220" s="19">
        <v>1</v>
      </c>
      <c r="G1220" s="19">
        <v>312.99</v>
      </c>
      <c r="H1220" s="19" t="s">
        <v>57</v>
      </c>
      <c r="I1220" s="19">
        <v>-37.56</v>
      </c>
      <c r="J1220" s="19">
        <v>-24.95</v>
      </c>
      <c r="K1220" s="19" t="s">
        <v>57</v>
      </c>
      <c r="L1220" s="19">
        <v>250.48</v>
      </c>
      <c r="M1220" s="2" t="s">
        <v>666</v>
      </c>
      <c r="N1220" s="2" t="s">
        <v>62</v>
      </c>
      <c r="O1220" s="2" t="s">
        <v>123</v>
      </c>
      <c r="P1220" s="2" t="s">
        <v>12098</v>
      </c>
      <c r="Q1220" s="2" t="s">
        <v>60</v>
      </c>
      <c r="R1220" s="2" t="s">
        <v>12099</v>
      </c>
      <c r="S1220" s="2" t="s">
        <v>62</v>
      </c>
      <c r="T1220" s="19">
        <v>312.99</v>
      </c>
      <c r="U1220" s="19" t="s">
        <v>83</v>
      </c>
      <c r="V1220" s="2" t="s">
        <v>64</v>
      </c>
      <c r="W1220" s="2" t="s">
        <v>12100</v>
      </c>
      <c r="X1220" s="2" t="s">
        <v>12101</v>
      </c>
      <c r="Y1220" s="2" t="s">
        <v>12102</v>
      </c>
      <c r="Z1220" s="2" t="s">
        <v>62</v>
      </c>
      <c r="AA1220" s="2" t="s">
        <v>62</v>
      </c>
      <c r="AB1220" s="2" t="s">
        <v>12100</v>
      </c>
      <c r="AC1220" s="2" t="s">
        <v>12103</v>
      </c>
      <c r="AD1220" s="2" t="s">
        <v>12104</v>
      </c>
      <c r="AE1220" s="2" t="s">
        <v>2856</v>
      </c>
      <c r="AF1220" s="2" t="s">
        <v>156</v>
      </c>
      <c r="AG1220" s="2" t="s">
        <v>12105</v>
      </c>
      <c r="AH1220" s="2" t="s">
        <v>73</v>
      </c>
      <c r="AI1220" s="2" t="s">
        <v>74</v>
      </c>
      <c r="AJ1220" s="2" t="s">
        <v>12106</v>
      </c>
      <c r="AK1220" s="2" t="s">
        <v>10977</v>
      </c>
      <c r="AL1220" s="2" t="s">
        <v>75</v>
      </c>
      <c r="AM1220" s="2" t="s">
        <v>12107</v>
      </c>
      <c r="AN1220" s="2" t="s">
        <v>62</v>
      </c>
      <c r="AO1220" s="19" t="s">
        <v>62</v>
      </c>
      <c r="AP1220" s="2" t="s">
        <v>62</v>
      </c>
      <c r="AQ1220" s="2" t="s">
        <v>62</v>
      </c>
      <c r="AR1220" s="2" t="s">
        <v>62</v>
      </c>
      <c r="AS1220" s="2" t="s">
        <v>62</v>
      </c>
      <c r="AT1220" s="2" t="s">
        <v>62</v>
      </c>
      <c r="AU1220" s="2" t="s">
        <v>62</v>
      </c>
      <c r="AV1220" s="19" t="s">
        <v>57</v>
      </c>
      <c r="AW1220" s="2" t="s">
        <v>77</v>
      </c>
      <c r="AX1220" s="2" t="s">
        <v>57</v>
      </c>
      <c r="AY1220" s="2" t="s">
        <v>77</v>
      </c>
    </row>
    <row r="1221" spans="1:51" s="91" customFormat="1" ht="22.5" customHeight="1" x14ac:dyDescent="0.25">
      <c r="A1221" s="18" t="s">
        <v>12131</v>
      </c>
      <c r="B1221" s="2" t="s">
        <v>12132</v>
      </c>
      <c r="C1221" s="2" t="s">
        <v>595</v>
      </c>
      <c r="D1221" s="2" t="s">
        <v>9171</v>
      </c>
      <c r="E1221" s="2" t="s">
        <v>77</v>
      </c>
      <c r="F1221" s="19">
        <v>1</v>
      </c>
      <c r="G1221" s="19">
        <v>89.99</v>
      </c>
      <c r="H1221" s="19" t="s">
        <v>57</v>
      </c>
      <c r="I1221" s="19">
        <v>-15.3</v>
      </c>
      <c r="J1221" s="19">
        <v>-21.45</v>
      </c>
      <c r="K1221" s="19" t="s">
        <v>57</v>
      </c>
      <c r="L1221" s="19">
        <v>53.24</v>
      </c>
      <c r="M1221" s="2" t="s">
        <v>666</v>
      </c>
      <c r="N1221" s="2" t="s">
        <v>62</v>
      </c>
      <c r="O1221" s="2" t="s">
        <v>12133</v>
      </c>
      <c r="P1221" s="2" t="s">
        <v>12134</v>
      </c>
      <c r="Q1221" s="2" t="s">
        <v>60</v>
      </c>
      <c r="R1221" s="2" t="s">
        <v>12135</v>
      </c>
      <c r="S1221" s="2" t="s">
        <v>62</v>
      </c>
      <c r="T1221" s="19">
        <v>89.99</v>
      </c>
      <c r="U1221" s="19" t="s">
        <v>63</v>
      </c>
      <c r="V1221" s="2" t="s">
        <v>64</v>
      </c>
      <c r="W1221" s="2" t="s">
        <v>12136</v>
      </c>
      <c r="X1221" s="2" t="s">
        <v>12137</v>
      </c>
      <c r="Y1221" s="2" t="s">
        <v>12138</v>
      </c>
      <c r="Z1221" s="2" t="s">
        <v>62</v>
      </c>
      <c r="AA1221" s="2" t="s">
        <v>62</v>
      </c>
      <c r="AB1221" s="2" t="s">
        <v>12136</v>
      </c>
      <c r="AC1221" s="2" t="s">
        <v>12139</v>
      </c>
      <c r="AD1221" s="2" t="s">
        <v>12140</v>
      </c>
      <c r="AE1221" s="2" t="s">
        <v>8626</v>
      </c>
      <c r="AF1221" s="2" t="s">
        <v>105</v>
      </c>
      <c r="AG1221" s="2" t="s">
        <v>12141</v>
      </c>
      <c r="AH1221" s="2" t="s">
        <v>73</v>
      </c>
      <c r="AI1221" s="2" t="s">
        <v>74</v>
      </c>
      <c r="AJ1221" s="2" t="s">
        <v>12142</v>
      </c>
      <c r="AK1221" s="2" t="s">
        <v>12143</v>
      </c>
      <c r="AL1221" s="2" t="s">
        <v>75</v>
      </c>
      <c r="AM1221" s="2" t="s">
        <v>12144</v>
      </c>
      <c r="AN1221" s="2" t="s">
        <v>62</v>
      </c>
      <c r="AO1221" s="19" t="s">
        <v>62</v>
      </c>
      <c r="AP1221" s="2" t="s">
        <v>62</v>
      </c>
      <c r="AQ1221" s="2" t="s">
        <v>62</v>
      </c>
      <c r="AR1221" s="2" t="s">
        <v>62</v>
      </c>
      <c r="AS1221" s="2" t="s">
        <v>62</v>
      </c>
      <c r="AT1221" s="2" t="s">
        <v>62</v>
      </c>
      <c r="AU1221" s="2" t="s">
        <v>62</v>
      </c>
      <c r="AV1221" s="19" t="s">
        <v>57</v>
      </c>
      <c r="AW1221" s="2" t="s">
        <v>77</v>
      </c>
      <c r="AX1221" s="2" t="s">
        <v>57</v>
      </c>
      <c r="AY1221" s="2" t="s">
        <v>77</v>
      </c>
    </row>
    <row r="1222" spans="1:51" s="91" customFormat="1" ht="22.5" customHeight="1" x14ac:dyDescent="0.25">
      <c r="A1222" s="18" t="s">
        <v>12145</v>
      </c>
      <c r="B1222" s="2" t="s">
        <v>12146</v>
      </c>
      <c r="C1222" s="2" t="s">
        <v>595</v>
      </c>
      <c r="D1222" s="2" t="s">
        <v>10306</v>
      </c>
      <c r="E1222" s="2" t="s">
        <v>56</v>
      </c>
      <c r="F1222" s="19">
        <v>1</v>
      </c>
      <c r="G1222" s="19">
        <v>185.27</v>
      </c>
      <c r="H1222" s="19">
        <v>11.63</v>
      </c>
      <c r="I1222" s="19">
        <v>-22.23</v>
      </c>
      <c r="J1222" s="19">
        <v>-35.58</v>
      </c>
      <c r="K1222" s="19" t="s">
        <v>57</v>
      </c>
      <c r="L1222" s="19">
        <v>139.09</v>
      </c>
      <c r="M1222" s="2" t="s">
        <v>666</v>
      </c>
      <c r="N1222" s="2" t="s">
        <v>56</v>
      </c>
      <c r="O1222" s="112">
        <v>112101</v>
      </c>
      <c r="P1222" s="2" t="s">
        <v>12147</v>
      </c>
      <c r="Q1222" s="2" t="s">
        <v>60</v>
      </c>
      <c r="R1222" s="2" t="s">
        <v>12148</v>
      </c>
      <c r="S1222" s="2" t="s">
        <v>62</v>
      </c>
      <c r="T1222" s="19">
        <v>185.27</v>
      </c>
      <c r="U1222" s="19" t="s">
        <v>83</v>
      </c>
      <c r="V1222" s="2" t="s">
        <v>64</v>
      </c>
      <c r="W1222" s="2" t="s">
        <v>12149</v>
      </c>
      <c r="X1222" s="2" t="s">
        <v>12150</v>
      </c>
      <c r="Y1222" s="2" t="s">
        <v>12151</v>
      </c>
      <c r="Z1222" s="2" t="s">
        <v>62</v>
      </c>
      <c r="AA1222" s="2" t="s">
        <v>62</v>
      </c>
      <c r="AB1222" s="2" t="s">
        <v>12149</v>
      </c>
      <c r="AC1222" s="2" t="s">
        <v>12152</v>
      </c>
      <c r="AD1222" s="2" t="s">
        <v>12153</v>
      </c>
      <c r="AE1222" s="2" t="s">
        <v>12154</v>
      </c>
      <c r="AF1222" s="2" t="s">
        <v>366</v>
      </c>
      <c r="AG1222" s="2" t="s">
        <v>12155</v>
      </c>
      <c r="AH1222" s="2" t="s">
        <v>73</v>
      </c>
      <c r="AI1222" s="2" t="s">
        <v>74</v>
      </c>
      <c r="AJ1222" s="2" t="s">
        <v>12156</v>
      </c>
      <c r="AK1222" s="2" t="s">
        <v>12157</v>
      </c>
      <c r="AL1222" s="2" t="s">
        <v>75</v>
      </c>
      <c r="AM1222" s="2" t="s">
        <v>12158</v>
      </c>
      <c r="AN1222" s="2" t="s">
        <v>62</v>
      </c>
      <c r="AO1222" s="19" t="s">
        <v>62</v>
      </c>
      <c r="AP1222" s="2" t="s">
        <v>62</v>
      </c>
      <c r="AQ1222" s="2" t="s">
        <v>62</v>
      </c>
      <c r="AR1222" s="2" t="s">
        <v>62</v>
      </c>
      <c r="AS1222" s="2" t="s">
        <v>62</v>
      </c>
      <c r="AT1222" s="2" t="s">
        <v>62</v>
      </c>
      <c r="AU1222" s="2" t="s">
        <v>62</v>
      </c>
      <c r="AV1222" s="19" t="s">
        <v>57</v>
      </c>
      <c r="AW1222" s="2" t="s">
        <v>77</v>
      </c>
      <c r="AX1222" s="2" t="s">
        <v>57</v>
      </c>
      <c r="AY1222" s="2" t="s">
        <v>77</v>
      </c>
    </row>
    <row r="1223" spans="1:51" s="91" customFormat="1" ht="22.5" customHeight="1" x14ac:dyDescent="0.25">
      <c r="A1223" s="18" t="s">
        <v>12159</v>
      </c>
      <c r="B1223" s="2" t="s">
        <v>12160</v>
      </c>
      <c r="C1223" s="2" t="s">
        <v>595</v>
      </c>
      <c r="D1223" s="2" t="s">
        <v>10306</v>
      </c>
      <c r="E1223" s="2" t="s">
        <v>77</v>
      </c>
      <c r="F1223" s="19">
        <v>1</v>
      </c>
      <c r="G1223" s="19">
        <v>203.97</v>
      </c>
      <c r="H1223" s="19" t="s">
        <v>57</v>
      </c>
      <c r="I1223" s="19">
        <v>-34.67</v>
      </c>
      <c r="J1223" s="19">
        <v>-41.95</v>
      </c>
      <c r="K1223" s="19" t="s">
        <v>57</v>
      </c>
      <c r="L1223" s="19">
        <v>127.35</v>
      </c>
      <c r="M1223" s="2" t="s">
        <v>666</v>
      </c>
      <c r="N1223" s="2" t="s">
        <v>56</v>
      </c>
      <c r="O1223" s="112">
        <v>772138</v>
      </c>
      <c r="P1223" s="2" t="s">
        <v>5667</v>
      </c>
      <c r="Q1223" s="2" t="s">
        <v>60</v>
      </c>
      <c r="R1223" s="2" t="s">
        <v>5668</v>
      </c>
      <c r="S1223" s="2" t="s">
        <v>62</v>
      </c>
      <c r="T1223" s="19">
        <v>203.97</v>
      </c>
      <c r="U1223" s="19" t="s">
        <v>63</v>
      </c>
      <c r="V1223" s="2" t="s">
        <v>64</v>
      </c>
      <c r="W1223" s="2" t="s">
        <v>12161</v>
      </c>
      <c r="X1223" s="2" t="s">
        <v>12162</v>
      </c>
      <c r="Y1223" s="2" t="s">
        <v>12163</v>
      </c>
      <c r="Z1223" s="2" t="s">
        <v>62</v>
      </c>
      <c r="AA1223" s="2" t="s">
        <v>62</v>
      </c>
      <c r="AB1223" s="2" t="s">
        <v>12161</v>
      </c>
      <c r="AC1223" s="2" t="s">
        <v>12164</v>
      </c>
      <c r="AD1223" s="2" t="s">
        <v>12165</v>
      </c>
      <c r="AE1223" s="2" t="s">
        <v>12166</v>
      </c>
      <c r="AF1223" s="2" t="s">
        <v>234</v>
      </c>
      <c r="AG1223" s="2" t="s">
        <v>12167</v>
      </c>
      <c r="AH1223" s="2" t="s">
        <v>73</v>
      </c>
      <c r="AI1223" s="2" t="s">
        <v>74</v>
      </c>
      <c r="AJ1223" s="2" t="s">
        <v>11128</v>
      </c>
      <c r="AK1223" s="2" t="s">
        <v>12168</v>
      </c>
      <c r="AL1223" s="2" t="s">
        <v>75</v>
      </c>
      <c r="AM1223" s="2" t="s">
        <v>12169</v>
      </c>
      <c r="AN1223" s="2" t="s">
        <v>62</v>
      </c>
      <c r="AO1223" s="19" t="s">
        <v>62</v>
      </c>
      <c r="AP1223" s="2" t="s">
        <v>62</v>
      </c>
      <c r="AQ1223" s="2" t="s">
        <v>62</v>
      </c>
      <c r="AR1223" s="2" t="s">
        <v>62</v>
      </c>
      <c r="AS1223" s="2" t="s">
        <v>62</v>
      </c>
      <c r="AT1223" s="2" t="s">
        <v>62</v>
      </c>
      <c r="AU1223" s="2" t="s">
        <v>62</v>
      </c>
      <c r="AV1223" s="19" t="s">
        <v>57</v>
      </c>
      <c r="AW1223" s="2" t="s">
        <v>77</v>
      </c>
      <c r="AX1223" s="2" t="s">
        <v>57</v>
      </c>
      <c r="AY1223" s="2" t="s">
        <v>77</v>
      </c>
    </row>
    <row r="1224" spans="1:51" s="91" customFormat="1" ht="22.5" customHeight="1" x14ac:dyDescent="0.25">
      <c r="A1224" s="18" t="s">
        <v>12170</v>
      </c>
      <c r="B1224" s="2" t="s">
        <v>12171</v>
      </c>
      <c r="C1224" s="2" t="s">
        <v>595</v>
      </c>
      <c r="D1224" s="2" t="s">
        <v>9171</v>
      </c>
      <c r="E1224" s="2" t="s">
        <v>77</v>
      </c>
      <c r="F1224" s="19">
        <v>1</v>
      </c>
      <c r="G1224" s="19">
        <v>62.42</v>
      </c>
      <c r="H1224" s="19">
        <v>21.96</v>
      </c>
      <c r="I1224" s="19">
        <v>-13.49</v>
      </c>
      <c r="J1224" s="19">
        <v>-21.96</v>
      </c>
      <c r="K1224" s="19" t="s">
        <v>57</v>
      </c>
      <c r="L1224" s="19">
        <v>48.93</v>
      </c>
      <c r="M1224" s="2" t="s">
        <v>666</v>
      </c>
      <c r="N1224" s="2" t="s">
        <v>56</v>
      </c>
      <c r="O1224" s="2" t="s">
        <v>242</v>
      </c>
      <c r="P1224" s="2" t="s">
        <v>1049</v>
      </c>
      <c r="Q1224" s="2" t="s">
        <v>60</v>
      </c>
      <c r="R1224" s="2" t="s">
        <v>244</v>
      </c>
      <c r="S1224" s="2" t="s">
        <v>62</v>
      </c>
      <c r="T1224" s="19">
        <v>62.42</v>
      </c>
      <c r="U1224" s="19" t="s">
        <v>83</v>
      </c>
      <c r="V1224" s="2" t="s">
        <v>64</v>
      </c>
      <c r="W1224" s="2" t="s">
        <v>12172</v>
      </c>
      <c r="X1224" s="2" t="s">
        <v>12173</v>
      </c>
      <c r="Y1224" s="2" t="s">
        <v>12174</v>
      </c>
      <c r="Z1224" s="2" t="s">
        <v>62</v>
      </c>
      <c r="AA1224" s="2" t="s">
        <v>62</v>
      </c>
      <c r="AB1224" s="2" t="s">
        <v>12172</v>
      </c>
      <c r="AC1224" s="2" t="s">
        <v>12175</v>
      </c>
      <c r="AD1224" s="2" t="s">
        <v>12176</v>
      </c>
      <c r="AE1224" s="2" t="s">
        <v>12177</v>
      </c>
      <c r="AF1224" s="2" t="s">
        <v>105</v>
      </c>
      <c r="AG1224" s="2" t="s">
        <v>12178</v>
      </c>
      <c r="AH1224" s="2" t="s">
        <v>73</v>
      </c>
      <c r="AI1224" s="2" t="s">
        <v>74</v>
      </c>
      <c r="AJ1224" s="2" t="s">
        <v>12142</v>
      </c>
      <c r="AK1224" s="2" t="s">
        <v>12179</v>
      </c>
      <c r="AL1224" s="2" t="s">
        <v>75</v>
      </c>
      <c r="AM1224" s="2" t="s">
        <v>12180</v>
      </c>
      <c r="AN1224" s="2" t="s">
        <v>62</v>
      </c>
      <c r="AO1224" s="19" t="s">
        <v>62</v>
      </c>
      <c r="AP1224" s="2" t="s">
        <v>62</v>
      </c>
      <c r="AQ1224" s="2" t="s">
        <v>62</v>
      </c>
      <c r="AR1224" s="2" t="s">
        <v>62</v>
      </c>
      <c r="AS1224" s="2" t="s">
        <v>62</v>
      </c>
      <c r="AT1224" s="2" t="s">
        <v>62</v>
      </c>
      <c r="AU1224" s="2" t="s">
        <v>62</v>
      </c>
      <c r="AV1224" s="19" t="s">
        <v>57</v>
      </c>
      <c r="AW1224" s="2" t="s">
        <v>77</v>
      </c>
      <c r="AX1224" s="2" t="s">
        <v>57</v>
      </c>
      <c r="AY1224" s="2" t="s">
        <v>77</v>
      </c>
    </row>
    <row r="1225" spans="1:51" s="91" customFormat="1" ht="22.5" customHeight="1" x14ac:dyDescent="0.25">
      <c r="A1225" s="18" t="s">
        <v>12181</v>
      </c>
      <c r="B1225" s="2" t="s">
        <v>12182</v>
      </c>
      <c r="C1225" s="2" t="s">
        <v>595</v>
      </c>
      <c r="D1225" s="2" t="s">
        <v>10306</v>
      </c>
      <c r="E1225" s="2" t="s">
        <v>77</v>
      </c>
      <c r="F1225" s="19">
        <v>1</v>
      </c>
      <c r="G1225" s="19">
        <v>48.3</v>
      </c>
      <c r="H1225" s="19">
        <v>13.5</v>
      </c>
      <c r="I1225" s="19">
        <v>-14.21</v>
      </c>
      <c r="J1225" s="19">
        <v>-13.5</v>
      </c>
      <c r="K1225" s="19" t="s">
        <v>57</v>
      </c>
      <c r="L1225" s="19">
        <v>34.090000000000003</v>
      </c>
      <c r="M1225" s="2" t="s">
        <v>666</v>
      </c>
      <c r="N1225" s="2" t="s">
        <v>56</v>
      </c>
      <c r="O1225" s="2" t="s">
        <v>7098</v>
      </c>
      <c r="P1225" s="2" t="s">
        <v>7099</v>
      </c>
      <c r="Q1225" s="2" t="s">
        <v>60</v>
      </c>
      <c r="R1225" s="2" t="s">
        <v>7100</v>
      </c>
      <c r="S1225" s="2" t="s">
        <v>62</v>
      </c>
      <c r="T1225" s="19">
        <v>48.3</v>
      </c>
      <c r="U1225" s="19" t="s">
        <v>63</v>
      </c>
      <c r="V1225" s="2" t="s">
        <v>64</v>
      </c>
      <c r="W1225" s="2" t="s">
        <v>12183</v>
      </c>
      <c r="X1225" s="2" t="s">
        <v>12184</v>
      </c>
      <c r="Y1225" s="2" t="s">
        <v>12185</v>
      </c>
      <c r="Z1225" s="2" t="s">
        <v>62</v>
      </c>
      <c r="AA1225" s="2" t="s">
        <v>62</v>
      </c>
      <c r="AB1225" s="2" t="s">
        <v>12183</v>
      </c>
      <c r="AC1225" s="2" t="s">
        <v>12186</v>
      </c>
      <c r="AD1225" s="2" t="s">
        <v>12187</v>
      </c>
      <c r="AE1225" s="2" t="s">
        <v>12188</v>
      </c>
      <c r="AF1225" s="2" t="s">
        <v>71</v>
      </c>
      <c r="AG1225" s="2" t="s">
        <v>12189</v>
      </c>
      <c r="AH1225" s="2" t="s">
        <v>73</v>
      </c>
      <c r="AI1225" s="2" t="s">
        <v>74</v>
      </c>
      <c r="AJ1225" s="2" t="s">
        <v>11488</v>
      </c>
      <c r="AK1225" s="2" t="s">
        <v>12190</v>
      </c>
      <c r="AL1225" s="2" t="s">
        <v>75</v>
      </c>
      <c r="AM1225" s="2" t="s">
        <v>12191</v>
      </c>
      <c r="AN1225" s="2" t="s">
        <v>62</v>
      </c>
      <c r="AO1225" s="19" t="s">
        <v>62</v>
      </c>
      <c r="AP1225" s="2" t="s">
        <v>62</v>
      </c>
      <c r="AQ1225" s="2" t="s">
        <v>62</v>
      </c>
      <c r="AR1225" s="2" t="s">
        <v>62</v>
      </c>
      <c r="AS1225" s="2" t="s">
        <v>62</v>
      </c>
      <c r="AT1225" s="2" t="s">
        <v>62</v>
      </c>
      <c r="AU1225" s="2" t="s">
        <v>62</v>
      </c>
      <c r="AV1225" s="19" t="s">
        <v>57</v>
      </c>
      <c r="AW1225" s="2" t="s">
        <v>77</v>
      </c>
      <c r="AX1225" s="2" t="s">
        <v>57</v>
      </c>
      <c r="AY1225" s="2" t="s">
        <v>77</v>
      </c>
    </row>
    <row r="1226" spans="1:51" s="91" customFormat="1" ht="22.5" customHeight="1" x14ac:dyDescent="0.25">
      <c r="A1226" s="18" t="s">
        <v>12192</v>
      </c>
      <c r="B1226" s="2" t="s">
        <v>12193</v>
      </c>
      <c r="C1226" s="2" t="s">
        <v>595</v>
      </c>
      <c r="D1226" s="2" t="s">
        <v>9171</v>
      </c>
      <c r="E1226" s="2" t="s">
        <v>56</v>
      </c>
      <c r="F1226" s="19">
        <v>20</v>
      </c>
      <c r="G1226" s="19">
        <v>780</v>
      </c>
      <c r="H1226" s="19" t="s">
        <v>57</v>
      </c>
      <c r="I1226" s="19">
        <v>-252.6</v>
      </c>
      <c r="J1226" s="19" t="s">
        <v>57</v>
      </c>
      <c r="K1226" s="19" t="s">
        <v>57</v>
      </c>
      <c r="L1226" s="19">
        <v>527.4</v>
      </c>
      <c r="M1226" s="2" t="s">
        <v>666</v>
      </c>
      <c r="N1226" s="2" t="s">
        <v>62</v>
      </c>
      <c r="O1226" s="2" t="s">
        <v>470</v>
      </c>
      <c r="P1226" s="2" t="s">
        <v>471</v>
      </c>
      <c r="Q1226" s="2" t="s">
        <v>60</v>
      </c>
      <c r="R1226" s="2" t="s">
        <v>472</v>
      </c>
      <c r="S1226" s="2" t="s">
        <v>62</v>
      </c>
      <c r="T1226" s="19">
        <v>39</v>
      </c>
      <c r="U1226" s="19" t="s">
        <v>63</v>
      </c>
      <c r="V1226" s="2" t="s">
        <v>64</v>
      </c>
      <c r="W1226" s="2" t="s">
        <v>12194</v>
      </c>
      <c r="X1226" s="2" t="s">
        <v>12195</v>
      </c>
      <c r="Y1226" s="2" t="s">
        <v>12196</v>
      </c>
      <c r="Z1226" s="2" t="s">
        <v>62</v>
      </c>
      <c r="AA1226" s="2" t="s">
        <v>62</v>
      </c>
      <c r="AB1226" s="2" t="s">
        <v>12194</v>
      </c>
      <c r="AC1226" s="2" t="s">
        <v>12197</v>
      </c>
      <c r="AD1226" s="2" t="s">
        <v>12198</v>
      </c>
      <c r="AE1226" s="2" t="s">
        <v>12199</v>
      </c>
      <c r="AF1226" s="2" t="s">
        <v>105</v>
      </c>
      <c r="AG1226" s="2" t="s">
        <v>12200</v>
      </c>
      <c r="AH1226" s="2" t="s">
        <v>73</v>
      </c>
      <c r="AI1226" s="2" t="s">
        <v>74</v>
      </c>
      <c r="AJ1226" s="2" t="s">
        <v>11722</v>
      </c>
      <c r="AK1226" s="2" t="s">
        <v>12201</v>
      </c>
      <c r="AL1226" s="2" t="s">
        <v>75</v>
      </c>
      <c r="AM1226" s="2" t="s">
        <v>12202</v>
      </c>
      <c r="AN1226" s="2" t="s">
        <v>62</v>
      </c>
      <c r="AO1226" s="19" t="s">
        <v>62</v>
      </c>
      <c r="AP1226" s="2" t="s">
        <v>62</v>
      </c>
      <c r="AQ1226" s="2" t="s">
        <v>62</v>
      </c>
      <c r="AR1226" s="2" t="s">
        <v>62</v>
      </c>
      <c r="AS1226" s="2" t="s">
        <v>62</v>
      </c>
      <c r="AT1226" s="2" t="s">
        <v>62</v>
      </c>
      <c r="AU1226" s="2" t="s">
        <v>62</v>
      </c>
      <c r="AV1226" s="19" t="s">
        <v>57</v>
      </c>
      <c r="AW1226" s="2" t="s">
        <v>77</v>
      </c>
      <c r="AX1226" s="2" t="s">
        <v>57</v>
      </c>
      <c r="AY1226" s="2" t="s">
        <v>77</v>
      </c>
    </row>
    <row r="1227" spans="1:51" s="91" customFormat="1" ht="22.5" customHeight="1" x14ac:dyDescent="0.25">
      <c r="A1227" s="18" t="s">
        <v>12203</v>
      </c>
      <c r="B1227" s="2" t="s">
        <v>12204</v>
      </c>
      <c r="C1227" s="2" t="s">
        <v>595</v>
      </c>
      <c r="D1227" s="2" t="s">
        <v>10306</v>
      </c>
      <c r="E1227" s="2" t="s">
        <v>77</v>
      </c>
      <c r="F1227" s="19">
        <v>1</v>
      </c>
      <c r="G1227" s="19">
        <v>327.99</v>
      </c>
      <c r="H1227" s="19" t="s">
        <v>57</v>
      </c>
      <c r="I1227" s="19">
        <v>-55.76</v>
      </c>
      <c r="J1227" s="19">
        <v>-24.95</v>
      </c>
      <c r="K1227" s="19" t="s">
        <v>57</v>
      </c>
      <c r="L1227" s="19">
        <v>247.28</v>
      </c>
      <c r="M1227" s="2" t="s">
        <v>666</v>
      </c>
      <c r="N1227" s="2" t="s">
        <v>62</v>
      </c>
      <c r="O1227" s="2" t="s">
        <v>12205</v>
      </c>
      <c r="P1227" s="2" t="s">
        <v>12206</v>
      </c>
      <c r="Q1227" s="2" t="s">
        <v>60</v>
      </c>
      <c r="R1227" s="2" t="s">
        <v>12207</v>
      </c>
      <c r="S1227" s="2" t="s">
        <v>62</v>
      </c>
      <c r="T1227" s="19">
        <v>327.99</v>
      </c>
      <c r="U1227" s="19" t="s">
        <v>63</v>
      </c>
      <c r="V1227" s="2" t="s">
        <v>64</v>
      </c>
      <c r="W1227" s="2" t="s">
        <v>12208</v>
      </c>
      <c r="X1227" s="2" t="s">
        <v>12209</v>
      </c>
      <c r="Y1227" s="2" t="s">
        <v>12210</v>
      </c>
      <c r="Z1227" s="2" t="s">
        <v>62</v>
      </c>
      <c r="AA1227" s="2" t="s">
        <v>62</v>
      </c>
      <c r="AB1227" s="2" t="s">
        <v>12208</v>
      </c>
      <c r="AC1227" s="2" t="s">
        <v>12211</v>
      </c>
      <c r="AD1227" s="2" t="s">
        <v>12212</v>
      </c>
      <c r="AE1227" s="2" t="s">
        <v>12213</v>
      </c>
      <c r="AF1227" s="2" t="s">
        <v>853</v>
      </c>
      <c r="AG1227" s="2" t="s">
        <v>12214</v>
      </c>
      <c r="AH1227" s="2" t="s">
        <v>73</v>
      </c>
      <c r="AI1227" s="2" t="s">
        <v>74</v>
      </c>
      <c r="AJ1227" s="2" t="s">
        <v>12215</v>
      </c>
      <c r="AK1227" s="2" t="s">
        <v>12216</v>
      </c>
      <c r="AL1227" s="2" t="s">
        <v>75</v>
      </c>
      <c r="AM1227" s="2" t="s">
        <v>12217</v>
      </c>
      <c r="AN1227" s="2" t="s">
        <v>62</v>
      </c>
      <c r="AO1227" s="19" t="s">
        <v>62</v>
      </c>
      <c r="AP1227" s="2" t="s">
        <v>62</v>
      </c>
      <c r="AQ1227" s="2" t="s">
        <v>62</v>
      </c>
      <c r="AR1227" s="2" t="s">
        <v>62</v>
      </c>
      <c r="AS1227" s="2" t="s">
        <v>62</v>
      </c>
      <c r="AT1227" s="2" t="s">
        <v>62</v>
      </c>
      <c r="AU1227" s="2" t="s">
        <v>62</v>
      </c>
      <c r="AV1227" s="19" t="s">
        <v>57</v>
      </c>
      <c r="AW1227" s="2" t="s">
        <v>77</v>
      </c>
      <c r="AX1227" s="2" t="s">
        <v>57</v>
      </c>
      <c r="AY1227" s="2" t="s">
        <v>77</v>
      </c>
    </row>
    <row r="1228" spans="1:51" s="91" customFormat="1" ht="22.5" customHeight="1" x14ac:dyDescent="0.25">
      <c r="A1228" s="18" t="s">
        <v>12218</v>
      </c>
      <c r="B1228" s="2" t="s">
        <v>12219</v>
      </c>
      <c r="C1228" s="2" t="s">
        <v>595</v>
      </c>
      <c r="D1228" s="2" t="s">
        <v>10306</v>
      </c>
      <c r="E1228" s="2" t="s">
        <v>77</v>
      </c>
      <c r="F1228" s="19">
        <v>1</v>
      </c>
      <c r="G1228" s="19">
        <v>105.98</v>
      </c>
      <c r="H1228" s="19" t="s">
        <v>57</v>
      </c>
      <c r="I1228" s="19">
        <v>-18.02</v>
      </c>
      <c r="J1228" s="19">
        <v>-22.95</v>
      </c>
      <c r="K1228" s="19" t="s">
        <v>57</v>
      </c>
      <c r="L1228" s="19">
        <v>65.010000000000005</v>
      </c>
      <c r="M1228" s="2" t="s">
        <v>666</v>
      </c>
      <c r="N1228" s="2" t="s">
        <v>56</v>
      </c>
      <c r="O1228" s="2" t="s">
        <v>871</v>
      </c>
      <c r="P1228" s="2" t="s">
        <v>2107</v>
      </c>
      <c r="Q1228" s="2" t="s">
        <v>60</v>
      </c>
      <c r="R1228" s="2" t="s">
        <v>873</v>
      </c>
      <c r="S1228" s="2" t="s">
        <v>62</v>
      </c>
      <c r="T1228" s="19">
        <v>105.98</v>
      </c>
      <c r="U1228" s="19" t="s">
        <v>63</v>
      </c>
      <c r="V1228" s="2" t="s">
        <v>64</v>
      </c>
      <c r="W1228" s="2" t="s">
        <v>12220</v>
      </c>
      <c r="X1228" s="2" t="s">
        <v>12221</v>
      </c>
      <c r="Y1228" s="2" t="s">
        <v>12222</v>
      </c>
      <c r="Z1228" s="2" t="s">
        <v>62</v>
      </c>
      <c r="AA1228" s="2" t="s">
        <v>62</v>
      </c>
      <c r="AB1228" s="2" t="s">
        <v>12220</v>
      </c>
      <c r="AC1228" s="2" t="s">
        <v>12223</v>
      </c>
      <c r="AD1228" s="2" t="s">
        <v>12224</v>
      </c>
      <c r="AE1228" s="2" t="s">
        <v>12225</v>
      </c>
      <c r="AF1228" s="2" t="s">
        <v>156</v>
      </c>
      <c r="AG1228" s="2" t="s">
        <v>12226</v>
      </c>
      <c r="AH1228" s="2" t="s">
        <v>73</v>
      </c>
      <c r="AI1228" s="2" t="s">
        <v>74</v>
      </c>
      <c r="AJ1228" s="2" t="s">
        <v>12227</v>
      </c>
      <c r="AK1228" s="2" t="s">
        <v>12228</v>
      </c>
      <c r="AL1228" s="2" t="s">
        <v>75</v>
      </c>
      <c r="AM1228" s="2" t="s">
        <v>12229</v>
      </c>
      <c r="AN1228" s="2" t="s">
        <v>62</v>
      </c>
      <c r="AO1228" s="19" t="s">
        <v>62</v>
      </c>
      <c r="AP1228" s="2" t="s">
        <v>62</v>
      </c>
      <c r="AQ1228" s="2" t="s">
        <v>62</v>
      </c>
      <c r="AR1228" s="2" t="s">
        <v>62</v>
      </c>
      <c r="AS1228" s="2" t="s">
        <v>62</v>
      </c>
      <c r="AT1228" s="2" t="s">
        <v>62</v>
      </c>
      <c r="AU1228" s="2" t="s">
        <v>62</v>
      </c>
      <c r="AV1228" s="19" t="s">
        <v>57</v>
      </c>
      <c r="AW1228" s="2" t="s">
        <v>77</v>
      </c>
      <c r="AX1228" s="2" t="s">
        <v>57</v>
      </c>
      <c r="AY1228" s="2" t="s">
        <v>77</v>
      </c>
    </row>
    <row r="1229" spans="1:51" s="91" customFormat="1" ht="22.5" customHeight="1" x14ac:dyDescent="0.25">
      <c r="A1229" s="18" t="s">
        <v>12230</v>
      </c>
      <c r="B1229" s="2" t="s">
        <v>12231</v>
      </c>
      <c r="C1229" s="2" t="s">
        <v>595</v>
      </c>
      <c r="D1229" s="2" t="s">
        <v>9171</v>
      </c>
      <c r="E1229" s="2" t="s">
        <v>77</v>
      </c>
      <c r="F1229" s="19">
        <v>1</v>
      </c>
      <c r="G1229" s="19">
        <v>157.9</v>
      </c>
      <c r="H1229" s="19" t="s">
        <v>57</v>
      </c>
      <c r="I1229" s="19">
        <v>-26.84</v>
      </c>
      <c r="J1229" s="19">
        <v>-24.95</v>
      </c>
      <c r="K1229" s="19" t="s">
        <v>57</v>
      </c>
      <c r="L1229" s="19">
        <v>106.11</v>
      </c>
      <c r="M1229" s="2" t="s">
        <v>666</v>
      </c>
      <c r="N1229" s="2" t="s">
        <v>62</v>
      </c>
      <c r="O1229" s="2" t="s">
        <v>4937</v>
      </c>
      <c r="P1229" s="2" t="s">
        <v>12232</v>
      </c>
      <c r="Q1229" s="2" t="s">
        <v>60</v>
      </c>
      <c r="R1229" s="2" t="s">
        <v>4939</v>
      </c>
      <c r="S1229" s="2" t="s">
        <v>62</v>
      </c>
      <c r="T1229" s="19">
        <v>157.9</v>
      </c>
      <c r="U1229" s="19" t="s">
        <v>63</v>
      </c>
      <c r="V1229" s="2" t="s">
        <v>64</v>
      </c>
      <c r="W1229" s="2" t="s">
        <v>12233</v>
      </c>
      <c r="X1229" s="2" t="s">
        <v>12234</v>
      </c>
      <c r="Y1229" s="2" t="s">
        <v>12235</v>
      </c>
      <c r="Z1229" s="2" t="s">
        <v>62</v>
      </c>
      <c r="AA1229" s="2" t="s">
        <v>62</v>
      </c>
      <c r="AB1229" s="2" t="s">
        <v>12233</v>
      </c>
      <c r="AC1229" s="2" t="s">
        <v>12236</v>
      </c>
      <c r="AD1229" s="2" t="s">
        <v>12237</v>
      </c>
      <c r="AE1229" s="2" t="s">
        <v>4447</v>
      </c>
      <c r="AF1229" s="2" t="s">
        <v>210</v>
      </c>
      <c r="AG1229" s="2" t="s">
        <v>12238</v>
      </c>
      <c r="AH1229" s="2" t="s">
        <v>73</v>
      </c>
      <c r="AI1229" s="2" t="s">
        <v>74</v>
      </c>
      <c r="AJ1229" s="2" t="s">
        <v>11544</v>
      </c>
      <c r="AK1229" s="2" t="s">
        <v>12239</v>
      </c>
      <c r="AL1229" s="2" t="s">
        <v>75</v>
      </c>
      <c r="AM1229" s="2" t="s">
        <v>12240</v>
      </c>
      <c r="AN1229" s="2" t="s">
        <v>12241</v>
      </c>
      <c r="AO1229" s="19" t="s">
        <v>62</v>
      </c>
      <c r="AP1229" s="2" t="s">
        <v>62</v>
      </c>
      <c r="AQ1229" s="2" t="s">
        <v>62</v>
      </c>
      <c r="AR1229" s="2" t="s">
        <v>62</v>
      </c>
      <c r="AS1229" s="2" t="s">
        <v>62</v>
      </c>
      <c r="AT1229" s="2" t="s">
        <v>62</v>
      </c>
      <c r="AU1229" s="2" t="s">
        <v>62</v>
      </c>
      <c r="AV1229" s="19" t="s">
        <v>57</v>
      </c>
      <c r="AW1229" s="2" t="s">
        <v>77</v>
      </c>
      <c r="AX1229" s="2" t="s">
        <v>57</v>
      </c>
      <c r="AY1229" s="2" t="s">
        <v>77</v>
      </c>
    </row>
    <row r="1230" spans="1:51" s="91" customFormat="1" ht="22.5" customHeight="1" x14ac:dyDescent="0.25">
      <c r="A1230" s="18" t="s">
        <v>12242</v>
      </c>
      <c r="B1230" s="2" t="s">
        <v>12243</v>
      </c>
      <c r="C1230" s="2" t="s">
        <v>595</v>
      </c>
      <c r="D1230" s="2" t="s">
        <v>10306</v>
      </c>
      <c r="E1230" s="2" t="s">
        <v>77</v>
      </c>
      <c r="F1230" s="19">
        <v>1</v>
      </c>
      <c r="G1230" s="19">
        <v>19.7</v>
      </c>
      <c r="H1230" s="19">
        <v>14.5</v>
      </c>
      <c r="I1230" s="19">
        <v>-9.35</v>
      </c>
      <c r="J1230" s="19">
        <v>-14.5</v>
      </c>
      <c r="K1230" s="19" t="s">
        <v>57</v>
      </c>
      <c r="L1230" s="19">
        <v>10.35</v>
      </c>
      <c r="M1230" s="2" t="s">
        <v>666</v>
      </c>
      <c r="N1230" s="2" t="s">
        <v>56</v>
      </c>
      <c r="O1230" s="112">
        <v>4043</v>
      </c>
      <c r="P1230" s="2" t="s">
        <v>12244</v>
      </c>
      <c r="Q1230" s="2" t="s">
        <v>60</v>
      </c>
      <c r="R1230" s="2" t="s">
        <v>12245</v>
      </c>
      <c r="S1230" s="2" t="s">
        <v>62</v>
      </c>
      <c r="T1230" s="19">
        <v>19.7</v>
      </c>
      <c r="U1230" s="19" t="s">
        <v>63</v>
      </c>
      <c r="V1230" s="2" t="s">
        <v>64</v>
      </c>
      <c r="W1230" s="2" t="s">
        <v>12246</v>
      </c>
      <c r="X1230" s="2" t="s">
        <v>12247</v>
      </c>
      <c r="Y1230" s="2" t="s">
        <v>12248</v>
      </c>
      <c r="Z1230" s="2" t="s">
        <v>62</v>
      </c>
      <c r="AA1230" s="2" t="s">
        <v>62</v>
      </c>
      <c r="AB1230" s="2" t="s">
        <v>12246</v>
      </c>
      <c r="AC1230" s="2" t="s">
        <v>12249</v>
      </c>
      <c r="AD1230" s="2" t="s">
        <v>12250</v>
      </c>
      <c r="AE1230" s="2" t="s">
        <v>2143</v>
      </c>
      <c r="AF1230" s="2" t="s">
        <v>71</v>
      </c>
      <c r="AG1230" s="2" t="s">
        <v>12251</v>
      </c>
      <c r="AH1230" s="2" t="s">
        <v>73</v>
      </c>
      <c r="AI1230" s="2" t="s">
        <v>74</v>
      </c>
      <c r="AJ1230" s="2" t="s">
        <v>12252</v>
      </c>
      <c r="AK1230" s="2" t="s">
        <v>12253</v>
      </c>
      <c r="AL1230" s="2" t="s">
        <v>75</v>
      </c>
      <c r="AM1230" s="2" t="s">
        <v>12254</v>
      </c>
      <c r="AN1230" s="2" t="s">
        <v>62</v>
      </c>
      <c r="AO1230" s="19" t="s">
        <v>62</v>
      </c>
      <c r="AP1230" s="2" t="s">
        <v>62</v>
      </c>
      <c r="AQ1230" s="2" t="s">
        <v>62</v>
      </c>
      <c r="AR1230" s="2" t="s">
        <v>62</v>
      </c>
      <c r="AS1230" s="2" t="s">
        <v>62</v>
      </c>
      <c r="AT1230" s="2" t="s">
        <v>62</v>
      </c>
      <c r="AU1230" s="2" t="s">
        <v>62</v>
      </c>
      <c r="AV1230" s="19" t="s">
        <v>57</v>
      </c>
      <c r="AW1230" s="2" t="s">
        <v>77</v>
      </c>
      <c r="AX1230" s="2" t="s">
        <v>57</v>
      </c>
      <c r="AY1230" s="2" t="s">
        <v>77</v>
      </c>
    </row>
    <row r="1231" spans="1:51" s="91" customFormat="1" ht="22.5" customHeight="1" x14ac:dyDescent="0.25">
      <c r="A1231" s="18" t="s">
        <v>12255</v>
      </c>
      <c r="B1231" s="2" t="s">
        <v>12256</v>
      </c>
      <c r="C1231" s="2" t="s">
        <v>595</v>
      </c>
      <c r="D1231" s="2" t="s">
        <v>10968</v>
      </c>
      <c r="E1231" s="2" t="s">
        <v>77</v>
      </c>
      <c r="F1231" s="19">
        <v>4</v>
      </c>
      <c r="G1231" s="19">
        <v>232</v>
      </c>
      <c r="H1231" s="19" t="s">
        <v>57</v>
      </c>
      <c r="I1231" s="19">
        <v>-63.44</v>
      </c>
      <c r="J1231" s="19" t="s">
        <v>57</v>
      </c>
      <c r="K1231" s="19" t="s">
        <v>57</v>
      </c>
      <c r="L1231" s="19">
        <v>168.56</v>
      </c>
      <c r="M1231" s="2" t="s">
        <v>666</v>
      </c>
      <c r="N1231" s="2" t="s">
        <v>56</v>
      </c>
      <c r="O1231" s="112">
        <v>66412</v>
      </c>
      <c r="P1231" s="2" t="s">
        <v>7226</v>
      </c>
      <c r="Q1231" s="2" t="s">
        <v>60</v>
      </c>
      <c r="R1231" s="2" t="s">
        <v>7227</v>
      </c>
      <c r="S1231" s="2" t="s">
        <v>62</v>
      </c>
      <c r="T1231" s="19">
        <v>58</v>
      </c>
      <c r="U1231" s="19" t="s">
        <v>63</v>
      </c>
      <c r="V1231" s="2" t="s">
        <v>64</v>
      </c>
      <c r="W1231" s="2" t="s">
        <v>12257</v>
      </c>
      <c r="X1231" s="2" t="s">
        <v>12258</v>
      </c>
      <c r="Y1231" s="2" t="s">
        <v>12259</v>
      </c>
      <c r="Z1231" s="2" t="s">
        <v>62</v>
      </c>
      <c r="AA1231" s="2" t="s">
        <v>62</v>
      </c>
      <c r="AB1231" s="2" t="s">
        <v>12257</v>
      </c>
      <c r="AC1231" s="2" t="s">
        <v>12260</v>
      </c>
      <c r="AD1231" s="2" t="s">
        <v>12261</v>
      </c>
      <c r="AE1231" s="2" t="s">
        <v>12262</v>
      </c>
      <c r="AF1231" s="2" t="s">
        <v>71</v>
      </c>
      <c r="AG1231" s="2" t="s">
        <v>12263</v>
      </c>
      <c r="AH1231" s="2" t="s">
        <v>73</v>
      </c>
      <c r="AI1231" s="2" t="s">
        <v>74</v>
      </c>
      <c r="AJ1231" s="2" t="s">
        <v>12264</v>
      </c>
      <c r="AK1231" s="2" t="s">
        <v>12265</v>
      </c>
      <c r="AL1231" s="2" t="s">
        <v>75</v>
      </c>
      <c r="AM1231" s="2" t="s">
        <v>12266</v>
      </c>
      <c r="AN1231" s="2" t="s">
        <v>62</v>
      </c>
      <c r="AO1231" s="19" t="s">
        <v>62</v>
      </c>
      <c r="AP1231" s="2" t="s">
        <v>62</v>
      </c>
      <c r="AQ1231" s="2" t="s">
        <v>62</v>
      </c>
      <c r="AR1231" s="2" t="s">
        <v>62</v>
      </c>
      <c r="AS1231" s="2" t="s">
        <v>62</v>
      </c>
      <c r="AT1231" s="2" t="s">
        <v>62</v>
      </c>
      <c r="AU1231" s="2" t="s">
        <v>62</v>
      </c>
      <c r="AV1231" s="19" t="s">
        <v>57</v>
      </c>
      <c r="AW1231" s="2" t="s">
        <v>77</v>
      </c>
      <c r="AX1231" s="2" t="s">
        <v>57</v>
      </c>
      <c r="AY1231" s="2" t="s">
        <v>77</v>
      </c>
    </row>
    <row r="1232" spans="1:51" s="91" customFormat="1" ht="22.5" customHeight="1" x14ac:dyDescent="0.25">
      <c r="A1232" s="18" t="s">
        <v>12278</v>
      </c>
      <c r="B1232" s="2" t="s">
        <v>12279</v>
      </c>
      <c r="C1232" s="2" t="s">
        <v>595</v>
      </c>
      <c r="D1232" s="2" t="s">
        <v>10968</v>
      </c>
      <c r="E1232" s="2" t="s">
        <v>77</v>
      </c>
      <c r="F1232" s="19">
        <v>1</v>
      </c>
      <c r="G1232" s="19">
        <v>149.33000000000001</v>
      </c>
      <c r="H1232" s="19" t="s">
        <v>57</v>
      </c>
      <c r="I1232" s="19">
        <v>-25.39</v>
      </c>
      <c r="J1232" s="19">
        <v>-21.45</v>
      </c>
      <c r="K1232" s="19" t="s">
        <v>57</v>
      </c>
      <c r="L1232" s="19">
        <v>102.49</v>
      </c>
      <c r="M1232" s="2" t="s">
        <v>666</v>
      </c>
      <c r="N1232" s="2" t="s">
        <v>56</v>
      </c>
      <c r="O1232" s="112">
        <v>66643</v>
      </c>
      <c r="P1232" s="2" t="s">
        <v>12280</v>
      </c>
      <c r="Q1232" s="2" t="s">
        <v>60</v>
      </c>
      <c r="R1232" s="2" t="s">
        <v>12281</v>
      </c>
      <c r="S1232" s="2" t="s">
        <v>62</v>
      </c>
      <c r="T1232" s="19">
        <v>149.33000000000001</v>
      </c>
      <c r="U1232" s="19" t="s">
        <v>63</v>
      </c>
      <c r="V1232" s="2" t="s">
        <v>64</v>
      </c>
      <c r="W1232" s="2" t="s">
        <v>12282</v>
      </c>
      <c r="X1232" s="2" t="s">
        <v>12283</v>
      </c>
      <c r="Y1232" s="2" t="s">
        <v>12284</v>
      </c>
      <c r="Z1232" s="2" t="s">
        <v>62</v>
      </c>
      <c r="AA1232" s="2" t="s">
        <v>62</v>
      </c>
      <c r="AB1232" s="2" t="s">
        <v>12282</v>
      </c>
      <c r="AC1232" s="2" t="s">
        <v>12285</v>
      </c>
      <c r="AD1232" s="2" t="s">
        <v>12286</v>
      </c>
      <c r="AE1232" s="2" t="s">
        <v>12287</v>
      </c>
      <c r="AF1232" s="2" t="s">
        <v>156</v>
      </c>
      <c r="AG1232" s="2" t="s">
        <v>12288</v>
      </c>
      <c r="AH1232" s="2" t="s">
        <v>73</v>
      </c>
      <c r="AI1232" s="2" t="s">
        <v>74</v>
      </c>
      <c r="AJ1232" s="2" t="s">
        <v>12289</v>
      </c>
      <c r="AK1232" s="2" t="s">
        <v>12290</v>
      </c>
      <c r="AL1232" s="2" t="s">
        <v>75</v>
      </c>
      <c r="AM1232" s="2" t="s">
        <v>12291</v>
      </c>
      <c r="AN1232" s="2" t="s">
        <v>62</v>
      </c>
      <c r="AO1232" s="19" t="s">
        <v>62</v>
      </c>
      <c r="AP1232" s="2" t="s">
        <v>62</v>
      </c>
      <c r="AQ1232" s="2" t="s">
        <v>62</v>
      </c>
      <c r="AR1232" s="2" t="s">
        <v>62</v>
      </c>
      <c r="AS1232" s="2" t="s">
        <v>62</v>
      </c>
      <c r="AT1232" s="2" t="s">
        <v>62</v>
      </c>
      <c r="AU1232" s="2" t="s">
        <v>62</v>
      </c>
      <c r="AV1232" s="19" t="s">
        <v>57</v>
      </c>
      <c r="AW1232" s="2" t="s">
        <v>77</v>
      </c>
      <c r="AX1232" s="2" t="s">
        <v>57</v>
      </c>
      <c r="AY1232" s="2" t="s">
        <v>77</v>
      </c>
    </row>
    <row r="1233" spans="1:51" s="91" customFormat="1" ht="22.5" customHeight="1" x14ac:dyDescent="0.25">
      <c r="A1233" s="18" t="s">
        <v>12292</v>
      </c>
      <c r="B1233" s="2" t="s">
        <v>12293</v>
      </c>
      <c r="C1233" s="2" t="s">
        <v>595</v>
      </c>
      <c r="D1233" s="2" t="s">
        <v>11391</v>
      </c>
      <c r="E1233" s="2" t="s">
        <v>77</v>
      </c>
      <c r="F1233" s="19">
        <v>1</v>
      </c>
      <c r="G1233" s="19">
        <v>193.82</v>
      </c>
      <c r="H1233" s="19">
        <v>1.39</v>
      </c>
      <c r="I1233" s="19">
        <v>-23.26</v>
      </c>
      <c r="J1233" s="19" t="s">
        <v>57</v>
      </c>
      <c r="K1233" s="19" t="s">
        <v>57</v>
      </c>
      <c r="L1233" s="19">
        <v>171.95</v>
      </c>
      <c r="M1233" s="2" t="s">
        <v>666</v>
      </c>
      <c r="N1233" s="2" t="s">
        <v>62</v>
      </c>
      <c r="O1233" s="112">
        <v>112117</v>
      </c>
      <c r="P1233" s="2" t="s">
        <v>12294</v>
      </c>
      <c r="Q1233" s="2" t="s">
        <v>60</v>
      </c>
      <c r="R1233" s="2" t="s">
        <v>12295</v>
      </c>
      <c r="S1233" s="2" t="s">
        <v>62</v>
      </c>
      <c r="T1233" s="19">
        <v>193.82</v>
      </c>
      <c r="U1233" s="19" t="s">
        <v>83</v>
      </c>
      <c r="V1233" s="2" t="s">
        <v>64</v>
      </c>
      <c r="W1233" s="2" t="s">
        <v>12296</v>
      </c>
      <c r="X1233" s="2" t="s">
        <v>12297</v>
      </c>
      <c r="Y1233" s="2" t="s">
        <v>12298</v>
      </c>
      <c r="Z1233" s="2" t="s">
        <v>62</v>
      </c>
      <c r="AA1233" s="2" t="s">
        <v>62</v>
      </c>
      <c r="AB1233" s="2" t="s">
        <v>12296</v>
      </c>
      <c r="AC1233" s="2" t="s">
        <v>12299</v>
      </c>
      <c r="AD1233" s="2" t="s">
        <v>12300</v>
      </c>
      <c r="AE1233" s="2" t="s">
        <v>234</v>
      </c>
      <c r="AF1233" s="2" t="s">
        <v>234</v>
      </c>
      <c r="AG1233" s="2" t="s">
        <v>12301</v>
      </c>
      <c r="AH1233" s="2" t="s">
        <v>73</v>
      </c>
      <c r="AI1233" s="2" t="s">
        <v>236</v>
      </c>
      <c r="AJ1233" s="2" t="s">
        <v>12302</v>
      </c>
      <c r="AK1233" s="2" t="s">
        <v>12303</v>
      </c>
      <c r="AL1233" s="2" t="s">
        <v>7398</v>
      </c>
      <c r="AM1233" s="2" t="s">
        <v>12304</v>
      </c>
      <c r="AN1233" s="2" t="s">
        <v>62</v>
      </c>
      <c r="AO1233" s="19" t="s">
        <v>62</v>
      </c>
      <c r="AP1233" s="2" t="s">
        <v>62</v>
      </c>
      <c r="AQ1233" s="2" t="s">
        <v>62</v>
      </c>
      <c r="AR1233" s="2" t="s">
        <v>62</v>
      </c>
      <c r="AS1233" s="2" t="s">
        <v>62</v>
      </c>
      <c r="AT1233" s="2" t="s">
        <v>62</v>
      </c>
      <c r="AU1233" s="2" t="s">
        <v>62</v>
      </c>
      <c r="AV1233" s="19" t="s">
        <v>57</v>
      </c>
      <c r="AW1233" s="2" t="s">
        <v>77</v>
      </c>
      <c r="AX1233" s="2" t="s">
        <v>57</v>
      </c>
      <c r="AY1233" s="2" t="s">
        <v>77</v>
      </c>
    </row>
    <row r="1234" spans="1:51" s="91" customFormat="1" ht="22.5" customHeight="1" x14ac:dyDescent="0.25">
      <c r="A1234" s="18" t="s">
        <v>12305</v>
      </c>
      <c r="B1234" s="2" t="s">
        <v>12306</v>
      </c>
      <c r="C1234" s="2" t="s">
        <v>595</v>
      </c>
      <c r="D1234" s="2" t="s">
        <v>12307</v>
      </c>
      <c r="E1234" s="2" t="s">
        <v>77</v>
      </c>
      <c r="F1234" s="19">
        <v>1</v>
      </c>
      <c r="G1234" s="19">
        <v>67.900000000000006</v>
      </c>
      <c r="H1234" s="19">
        <v>13.9</v>
      </c>
      <c r="I1234" s="19">
        <v>-14.15</v>
      </c>
      <c r="J1234" s="19" t="s">
        <v>57</v>
      </c>
      <c r="K1234" s="19" t="s">
        <v>57</v>
      </c>
      <c r="L1234" s="19">
        <v>67.650000000000006</v>
      </c>
      <c r="M1234" s="2" t="s">
        <v>666</v>
      </c>
      <c r="N1234" s="2" t="s">
        <v>56</v>
      </c>
      <c r="O1234" s="2" t="s">
        <v>201</v>
      </c>
      <c r="P1234" s="2" t="s">
        <v>11239</v>
      </c>
      <c r="Q1234" s="2" t="s">
        <v>60</v>
      </c>
      <c r="R1234" s="2" t="s">
        <v>11240</v>
      </c>
      <c r="S1234" s="2" t="s">
        <v>62</v>
      </c>
      <c r="T1234" s="19">
        <v>67.900000000000006</v>
      </c>
      <c r="U1234" s="19" t="s">
        <v>83</v>
      </c>
      <c r="V1234" s="2" t="s">
        <v>64</v>
      </c>
      <c r="W1234" s="2" t="s">
        <v>12308</v>
      </c>
      <c r="X1234" s="2" t="s">
        <v>12309</v>
      </c>
      <c r="Y1234" s="2" t="s">
        <v>12310</v>
      </c>
      <c r="Z1234" s="2" t="s">
        <v>62</v>
      </c>
      <c r="AA1234" s="2" t="s">
        <v>62</v>
      </c>
      <c r="AB1234" s="2" t="s">
        <v>12308</v>
      </c>
      <c r="AC1234" s="2" t="s">
        <v>12311</v>
      </c>
      <c r="AD1234" s="2" t="s">
        <v>12312</v>
      </c>
      <c r="AE1234" s="2" t="s">
        <v>305</v>
      </c>
      <c r="AF1234" s="2" t="s">
        <v>234</v>
      </c>
      <c r="AG1234" s="2" t="s">
        <v>12313</v>
      </c>
      <c r="AH1234" s="2" t="s">
        <v>73</v>
      </c>
      <c r="AI1234" s="2" t="s">
        <v>236</v>
      </c>
      <c r="AJ1234" s="2" t="s">
        <v>12314</v>
      </c>
      <c r="AK1234" s="2" t="s">
        <v>12315</v>
      </c>
      <c r="AL1234" s="2" t="s">
        <v>3571</v>
      </c>
      <c r="AM1234" s="2" t="s">
        <v>12316</v>
      </c>
      <c r="AN1234" s="2" t="s">
        <v>62</v>
      </c>
      <c r="AO1234" s="19" t="s">
        <v>62</v>
      </c>
      <c r="AP1234" s="2" t="s">
        <v>62</v>
      </c>
      <c r="AQ1234" s="2" t="s">
        <v>62</v>
      </c>
      <c r="AR1234" s="2" t="s">
        <v>62</v>
      </c>
      <c r="AS1234" s="2" t="s">
        <v>62</v>
      </c>
      <c r="AT1234" s="2" t="s">
        <v>62</v>
      </c>
      <c r="AU1234" s="2" t="s">
        <v>62</v>
      </c>
      <c r="AV1234" s="19" t="s">
        <v>57</v>
      </c>
      <c r="AW1234" s="2" t="s">
        <v>77</v>
      </c>
      <c r="AX1234" s="2" t="s">
        <v>57</v>
      </c>
      <c r="AY1234" s="2" t="s">
        <v>77</v>
      </c>
    </row>
    <row r="1235" spans="1:51" s="91" customFormat="1" ht="22.5" customHeight="1" x14ac:dyDescent="0.25">
      <c r="A1235" s="18" t="s">
        <v>12317</v>
      </c>
      <c r="B1235" s="2" t="s">
        <v>12318</v>
      </c>
      <c r="C1235" s="2" t="s">
        <v>595</v>
      </c>
      <c r="D1235" s="2" t="s">
        <v>12307</v>
      </c>
      <c r="E1235" s="2" t="s">
        <v>77</v>
      </c>
      <c r="F1235" s="19">
        <v>1</v>
      </c>
      <c r="G1235" s="19">
        <v>274.04000000000002</v>
      </c>
      <c r="H1235" s="19">
        <v>1.39</v>
      </c>
      <c r="I1235" s="19">
        <v>-46.59</v>
      </c>
      <c r="J1235" s="19" t="s">
        <v>57</v>
      </c>
      <c r="K1235" s="19" t="s">
        <v>57</v>
      </c>
      <c r="L1235" s="19">
        <v>228.84</v>
      </c>
      <c r="M1235" s="2" t="s">
        <v>666</v>
      </c>
      <c r="N1235" s="2" t="s">
        <v>56</v>
      </c>
      <c r="O1235" s="2" t="s">
        <v>5221</v>
      </c>
      <c r="P1235" s="2" t="s">
        <v>5222</v>
      </c>
      <c r="Q1235" s="2" t="s">
        <v>60</v>
      </c>
      <c r="R1235" s="2" t="s">
        <v>5223</v>
      </c>
      <c r="S1235" s="2" t="s">
        <v>62</v>
      </c>
      <c r="T1235" s="19">
        <v>274.04000000000002</v>
      </c>
      <c r="U1235" s="19" t="s">
        <v>63</v>
      </c>
      <c r="V1235" s="2" t="s">
        <v>64</v>
      </c>
      <c r="W1235" s="2" t="s">
        <v>12319</v>
      </c>
      <c r="X1235" s="2" t="s">
        <v>12320</v>
      </c>
      <c r="Y1235" s="2" t="s">
        <v>12321</v>
      </c>
      <c r="Z1235" s="2" t="s">
        <v>62</v>
      </c>
      <c r="AA1235" s="2" t="s">
        <v>62</v>
      </c>
      <c r="AB1235" s="2" t="s">
        <v>12319</v>
      </c>
      <c r="AC1235" s="2" t="s">
        <v>12322</v>
      </c>
      <c r="AD1235" s="2" t="s">
        <v>12323</v>
      </c>
      <c r="AE1235" s="2" t="s">
        <v>234</v>
      </c>
      <c r="AF1235" s="2" t="s">
        <v>234</v>
      </c>
      <c r="AG1235" s="2" t="s">
        <v>12324</v>
      </c>
      <c r="AH1235" s="2" t="s">
        <v>73</v>
      </c>
      <c r="AI1235" s="2" t="s">
        <v>236</v>
      </c>
      <c r="AJ1235" s="2" t="s">
        <v>12325</v>
      </c>
      <c r="AK1235" s="2" t="s">
        <v>12326</v>
      </c>
      <c r="AL1235" s="2" t="s">
        <v>12327</v>
      </c>
      <c r="AM1235" s="2" t="s">
        <v>12328</v>
      </c>
      <c r="AN1235" s="2" t="s">
        <v>62</v>
      </c>
      <c r="AO1235" s="19" t="s">
        <v>62</v>
      </c>
      <c r="AP1235" s="2" t="s">
        <v>62</v>
      </c>
      <c r="AQ1235" s="2" t="s">
        <v>62</v>
      </c>
      <c r="AR1235" s="2" t="s">
        <v>62</v>
      </c>
      <c r="AS1235" s="2" t="s">
        <v>62</v>
      </c>
      <c r="AT1235" s="2" t="s">
        <v>62</v>
      </c>
      <c r="AU1235" s="2" t="s">
        <v>62</v>
      </c>
      <c r="AV1235" s="19" t="s">
        <v>57</v>
      </c>
      <c r="AW1235" s="2" t="s">
        <v>77</v>
      </c>
      <c r="AX1235" s="2" t="s">
        <v>57</v>
      </c>
      <c r="AY1235" s="2" t="s">
        <v>77</v>
      </c>
    </row>
    <row r="1236" spans="1:51" s="91" customFormat="1" ht="22.5" customHeight="1" x14ac:dyDescent="0.25">
      <c r="A1236" s="18" t="s">
        <v>12329</v>
      </c>
      <c r="B1236" s="2" t="s">
        <v>12330</v>
      </c>
      <c r="C1236" s="2" t="s">
        <v>595</v>
      </c>
      <c r="D1236" s="2" t="s">
        <v>12331</v>
      </c>
      <c r="E1236" s="2" t="s">
        <v>77</v>
      </c>
      <c r="F1236" s="19">
        <v>1</v>
      </c>
      <c r="G1236" s="19">
        <v>254.72</v>
      </c>
      <c r="H1236" s="19" t="s">
        <v>57</v>
      </c>
      <c r="I1236" s="19">
        <v>-43.3</v>
      </c>
      <c r="J1236" s="19">
        <v>-25.95</v>
      </c>
      <c r="K1236" s="19" t="s">
        <v>57</v>
      </c>
      <c r="L1236" s="19">
        <v>185.47</v>
      </c>
      <c r="M1236" s="2" t="s">
        <v>666</v>
      </c>
      <c r="N1236" s="2" t="s">
        <v>56</v>
      </c>
      <c r="O1236" s="2" t="s">
        <v>721</v>
      </c>
      <c r="P1236" s="2" t="s">
        <v>722</v>
      </c>
      <c r="Q1236" s="2" t="s">
        <v>60</v>
      </c>
      <c r="R1236" s="2" t="s">
        <v>723</v>
      </c>
      <c r="S1236" s="2" t="s">
        <v>62</v>
      </c>
      <c r="T1236" s="19">
        <v>254.72</v>
      </c>
      <c r="U1236" s="19" t="s">
        <v>63</v>
      </c>
      <c r="V1236" s="2" t="s">
        <v>64</v>
      </c>
      <c r="W1236" s="2" t="s">
        <v>12332</v>
      </c>
      <c r="X1236" s="2" t="s">
        <v>12333</v>
      </c>
      <c r="Y1236" s="2" t="s">
        <v>12334</v>
      </c>
      <c r="Z1236" s="2" t="s">
        <v>62</v>
      </c>
      <c r="AA1236" s="2" t="s">
        <v>62</v>
      </c>
      <c r="AB1236" s="2" t="s">
        <v>12332</v>
      </c>
      <c r="AC1236" s="2" t="s">
        <v>12335</v>
      </c>
      <c r="AD1236" s="2" t="s">
        <v>12336</v>
      </c>
      <c r="AE1236" s="2" t="s">
        <v>12337</v>
      </c>
      <c r="AF1236" s="2" t="s">
        <v>71</v>
      </c>
      <c r="AG1236" s="2" t="s">
        <v>12338</v>
      </c>
      <c r="AH1236" s="2" t="s">
        <v>73</v>
      </c>
      <c r="AI1236" s="2" t="s">
        <v>74</v>
      </c>
      <c r="AJ1236" s="2" t="s">
        <v>12339</v>
      </c>
      <c r="AK1236" s="2" t="s">
        <v>12340</v>
      </c>
      <c r="AL1236" s="2" t="s">
        <v>75</v>
      </c>
      <c r="AM1236" s="2" t="s">
        <v>12341</v>
      </c>
      <c r="AN1236" s="2" t="s">
        <v>62</v>
      </c>
      <c r="AO1236" s="19" t="s">
        <v>62</v>
      </c>
      <c r="AP1236" s="2" t="s">
        <v>62</v>
      </c>
      <c r="AQ1236" s="2" t="s">
        <v>62</v>
      </c>
      <c r="AR1236" s="2" t="s">
        <v>62</v>
      </c>
      <c r="AS1236" s="2" t="s">
        <v>62</v>
      </c>
      <c r="AT1236" s="2" t="s">
        <v>62</v>
      </c>
      <c r="AU1236" s="2" t="s">
        <v>62</v>
      </c>
      <c r="AV1236" s="19" t="s">
        <v>57</v>
      </c>
      <c r="AW1236" s="2" t="s">
        <v>77</v>
      </c>
      <c r="AX1236" s="2" t="s">
        <v>57</v>
      </c>
      <c r="AY1236" s="2" t="s">
        <v>77</v>
      </c>
    </row>
    <row r="1237" spans="1:51" s="91" customFormat="1" ht="22.5" customHeight="1" x14ac:dyDescent="0.25">
      <c r="A1237" s="18" t="s">
        <v>12354</v>
      </c>
      <c r="B1237" s="2" t="s">
        <v>12355</v>
      </c>
      <c r="C1237" s="2" t="s">
        <v>595</v>
      </c>
      <c r="D1237" s="2" t="s">
        <v>11391</v>
      </c>
      <c r="E1237" s="2" t="s">
        <v>77</v>
      </c>
      <c r="F1237" s="19">
        <v>1</v>
      </c>
      <c r="G1237" s="19">
        <v>416.94</v>
      </c>
      <c r="H1237" s="19">
        <v>53.49</v>
      </c>
      <c r="I1237" s="19">
        <v>-70.88</v>
      </c>
      <c r="J1237" s="19">
        <v>-95.44</v>
      </c>
      <c r="K1237" s="19" t="s">
        <v>57</v>
      </c>
      <c r="L1237" s="19">
        <v>304.11</v>
      </c>
      <c r="M1237" s="2" t="s">
        <v>666</v>
      </c>
      <c r="N1237" s="2" t="s">
        <v>62</v>
      </c>
      <c r="O1237" s="2" t="s">
        <v>2419</v>
      </c>
      <c r="P1237" s="2" t="s">
        <v>2420</v>
      </c>
      <c r="Q1237" s="2" t="s">
        <v>60</v>
      </c>
      <c r="R1237" s="2" t="s">
        <v>2421</v>
      </c>
      <c r="S1237" s="2" t="s">
        <v>62</v>
      </c>
      <c r="T1237" s="19">
        <v>416.94</v>
      </c>
      <c r="U1237" s="19" t="s">
        <v>63</v>
      </c>
      <c r="V1237" s="2" t="s">
        <v>64</v>
      </c>
      <c r="W1237" s="2" t="s">
        <v>12356</v>
      </c>
      <c r="X1237" s="2" t="s">
        <v>12357</v>
      </c>
      <c r="Y1237" s="2" t="s">
        <v>12358</v>
      </c>
      <c r="Z1237" s="2" t="s">
        <v>62</v>
      </c>
      <c r="AA1237" s="2" t="s">
        <v>62</v>
      </c>
      <c r="AB1237" s="2" t="s">
        <v>12356</v>
      </c>
      <c r="AC1237" s="2" t="s">
        <v>12359</v>
      </c>
      <c r="AD1237" s="2" t="s">
        <v>12360</v>
      </c>
      <c r="AE1237" s="2" t="s">
        <v>1624</v>
      </c>
      <c r="AF1237" s="2" t="s">
        <v>1625</v>
      </c>
      <c r="AG1237" s="2" t="s">
        <v>12361</v>
      </c>
      <c r="AH1237" s="2" t="s">
        <v>73</v>
      </c>
      <c r="AI1237" s="2" t="s">
        <v>74</v>
      </c>
      <c r="AJ1237" s="2" t="s">
        <v>12362</v>
      </c>
      <c r="AK1237" s="2" t="s">
        <v>12363</v>
      </c>
      <c r="AL1237" s="2" t="s">
        <v>75</v>
      </c>
      <c r="AM1237" s="2" t="s">
        <v>12364</v>
      </c>
      <c r="AN1237" s="2" t="s">
        <v>62</v>
      </c>
      <c r="AO1237" s="19" t="s">
        <v>62</v>
      </c>
      <c r="AP1237" s="2" t="s">
        <v>62</v>
      </c>
      <c r="AQ1237" s="2" t="s">
        <v>62</v>
      </c>
      <c r="AR1237" s="2" t="s">
        <v>62</v>
      </c>
      <c r="AS1237" s="2" t="s">
        <v>62</v>
      </c>
      <c r="AT1237" s="2" t="s">
        <v>62</v>
      </c>
      <c r="AU1237" s="2" t="s">
        <v>62</v>
      </c>
      <c r="AV1237" s="19" t="s">
        <v>57</v>
      </c>
      <c r="AW1237" s="2" t="s">
        <v>77</v>
      </c>
      <c r="AX1237" s="2" t="s">
        <v>57</v>
      </c>
      <c r="AY1237" s="2" t="s">
        <v>77</v>
      </c>
    </row>
    <row r="1238" spans="1:51" s="91" customFormat="1" ht="22.5" customHeight="1" x14ac:dyDescent="0.25">
      <c r="A1238" s="18" t="s">
        <v>12365</v>
      </c>
      <c r="B1238" s="2" t="s">
        <v>12366</v>
      </c>
      <c r="C1238" s="2" t="s">
        <v>595</v>
      </c>
      <c r="D1238" s="2" t="s">
        <v>10306</v>
      </c>
      <c r="E1238" s="2" t="s">
        <v>56</v>
      </c>
      <c r="F1238" s="19">
        <v>2</v>
      </c>
      <c r="G1238" s="19">
        <v>99.4</v>
      </c>
      <c r="H1238" s="19">
        <v>11.75</v>
      </c>
      <c r="I1238" s="19">
        <v>-28.9</v>
      </c>
      <c r="J1238" s="19">
        <v>-11.75</v>
      </c>
      <c r="K1238" s="19" t="s">
        <v>57</v>
      </c>
      <c r="L1238" s="19">
        <v>70.5</v>
      </c>
      <c r="M1238" s="2" t="s">
        <v>666</v>
      </c>
      <c r="N1238" s="2" t="s">
        <v>62</v>
      </c>
      <c r="O1238" s="112">
        <v>13121</v>
      </c>
      <c r="P1238" s="2" t="s">
        <v>12367</v>
      </c>
      <c r="Q1238" s="2" t="s">
        <v>60</v>
      </c>
      <c r="R1238" s="2" t="s">
        <v>11276</v>
      </c>
      <c r="S1238" s="2" t="s">
        <v>62</v>
      </c>
      <c r="T1238" s="19">
        <v>49.7</v>
      </c>
      <c r="U1238" s="19" t="s">
        <v>63</v>
      </c>
      <c r="V1238" s="2" t="s">
        <v>64</v>
      </c>
      <c r="W1238" s="2" t="s">
        <v>12368</v>
      </c>
      <c r="X1238" s="2" t="s">
        <v>12369</v>
      </c>
      <c r="Y1238" s="2" t="s">
        <v>12370</v>
      </c>
      <c r="Z1238" s="2" t="s">
        <v>62</v>
      </c>
      <c r="AA1238" s="2" t="s">
        <v>62</v>
      </c>
      <c r="AB1238" s="2" t="s">
        <v>12368</v>
      </c>
      <c r="AC1238" s="2" t="s">
        <v>12371</v>
      </c>
      <c r="AD1238" s="2" t="s">
        <v>12372</v>
      </c>
      <c r="AE1238" s="2" t="s">
        <v>12373</v>
      </c>
      <c r="AF1238" s="2" t="s">
        <v>71</v>
      </c>
      <c r="AG1238" s="2" t="s">
        <v>12374</v>
      </c>
      <c r="AH1238" s="2" t="s">
        <v>73</v>
      </c>
      <c r="AI1238" s="2" t="s">
        <v>74</v>
      </c>
      <c r="AJ1238" s="2" t="s">
        <v>12375</v>
      </c>
      <c r="AK1238" s="2" t="s">
        <v>12376</v>
      </c>
      <c r="AL1238" s="2" t="s">
        <v>75</v>
      </c>
      <c r="AM1238" s="2" t="s">
        <v>12377</v>
      </c>
      <c r="AN1238" s="2" t="s">
        <v>62</v>
      </c>
      <c r="AO1238" s="19" t="s">
        <v>62</v>
      </c>
      <c r="AP1238" s="2" t="s">
        <v>62</v>
      </c>
      <c r="AQ1238" s="2" t="s">
        <v>62</v>
      </c>
      <c r="AR1238" s="2" t="s">
        <v>62</v>
      </c>
      <c r="AS1238" s="2" t="s">
        <v>62</v>
      </c>
      <c r="AT1238" s="2" t="s">
        <v>62</v>
      </c>
      <c r="AU1238" s="2" t="s">
        <v>62</v>
      </c>
      <c r="AV1238" s="19" t="s">
        <v>57</v>
      </c>
      <c r="AW1238" s="2" t="s">
        <v>77</v>
      </c>
      <c r="AX1238" s="2" t="s">
        <v>57</v>
      </c>
      <c r="AY1238" s="2" t="s">
        <v>77</v>
      </c>
    </row>
    <row r="1239" spans="1:51" s="91" customFormat="1" ht="22.5" customHeight="1" x14ac:dyDescent="0.25">
      <c r="A1239" s="18" t="s">
        <v>12378</v>
      </c>
      <c r="B1239" s="2" t="s">
        <v>12379</v>
      </c>
      <c r="C1239" s="2" t="s">
        <v>595</v>
      </c>
      <c r="D1239" s="2" t="s">
        <v>12331</v>
      </c>
      <c r="E1239" s="2" t="s">
        <v>77</v>
      </c>
      <c r="F1239" s="19">
        <v>1</v>
      </c>
      <c r="G1239" s="19">
        <v>113.7</v>
      </c>
      <c r="H1239" s="19" t="s">
        <v>57</v>
      </c>
      <c r="I1239" s="19">
        <v>-13.64</v>
      </c>
      <c r="J1239" s="19">
        <v>-20.45</v>
      </c>
      <c r="K1239" s="19" t="s">
        <v>57</v>
      </c>
      <c r="L1239" s="19">
        <v>79.61</v>
      </c>
      <c r="M1239" s="2" t="s">
        <v>666</v>
      </c>
      <c r="N1239" s="2" t="s">
        <v>56</v>
      </c>
      <c r="O1239" s="2" t="s">
        <v>9293</v>
      </c>
      <c r="P1239" s="2" t="s">
        <v>9294</v>
      </c>
      <c r="Q1239" s="2" t="s">
        <v>60</v>
      </c>
      <c r="R1239" s="2" t="s">
        <v>9295</v>
      </c>
      <c r="S1239" s="2" t="s">
        <v>62</v>
      </c>
      <c r="T1239" s="19">
        <v>113.7</v>
      </c>
      <c r="U1239" s="19" t="s">
        <v>83</v>
      </c>
      <c r="V1239" s="2" t="s">
        <v>64</v>
      </c>
      <c r="W1239" s="2" t="s">
        <v>12380</v>
      </c>
      <c r="X1239" s="2" t="s">
        <v>12381</v>
      </c>
      <c r="Y1239" s="2" t="s">
        <v>12382</v>
      </c>
      <c r="Z1239" s="2" t="s">
        <v>62</v>
      </c>
      <c r="AA1239" s="2" t="s">
        <v>62</v>
      </c>
      <c r="AB1239" s="2" t="s">
        <v>12380</v>
      </c>
      <c r="AC1239" s="2" t="s">
        <v>12383</v>
      </c>
      <c r="AD1239" s="2" t="s">
        <v>12384</v>
      </c>
      <c r="AE1239" s="2" t="s">
        <v>12385</v>
      </c>
      <c r="AF1239" s="2" t="s">
        <v>234</v>
      </c>
      <c r="AG1239" s="2" t="s">
        <v>12386</v>
      </c>
      <c r="AH1239" s="2" t="s">
        <v>73</v>
      </c>
      <c r="AI1239" s="2" t="s">
        <v>74</v>
      </c>
      <c r="AJ1239" s="2" t="s">
        <v>12387</v>
      </c>
      <c r="AK1239" s="2" t="s">
        <v>12388</v>
      </c>
      <c r="AL1239" s="2" t="s">
        <v>75</v>
      </c>
      <c r="AM1239" s="2" t="s">
        <v>12389</v>
      </c>
      <c r="AN1239" s="2" t="s">
        <v>62</v>
      </c>
      <c r="AO1239" s="19" t="s">
        <v>62</v>
      </c>
      <c r="AP1239" s="2" t="s">
        <v>62</v>
      </c>
      <c r="AQ1239" s="2" t="s">
        <v>62</v>
      </c>
      <c r="AR1239" s="2" t="s">
        <v>62</v>
      </c>
      <c r="AS1239" s="2" t="s">
        <v>62</v>
      </c>
      <c r="AT1239" s="2" t="s">
        <v>62</v>
      </c>
      <c r="AU1239" s="2" t="s">
        <v>62</v>
      </c>
      <c r="AV1239" s="19" t="s">
        <v>57</v>
      </c>
      <c r="AW1239" s="2" t="s">
        <v>77</v>
      </c>
      <c r="AX1239" s="2" t="s">
        <v>57</v>
      </c>
      <c r="AY1239" s="2" t="s">
        <v>77</v>
      </c>
    </row>
    <row r="1240" spans="1:51" s="91" customFormat="1" ht="22.5" customHeight="1" x14ac:dyDescent="0.25">
      <c r="A1240" s="18" t="s">
        <v>12390</v>
      </c>
      <c r="B1240" s="2" t="s">
        <v>12391</v>
      </c>
      <c r="C1240" s="2" t="s">
        <v>595</v>
      </c>
      <c r="D1240" s="2" t="s">
        <v>11391</v>
      </c>
      <c r="E1240" s="2" t="s">
        <v>77</v>
      </c>
      <c r="F1240" s="19">
        <v>1</v>
      </c>
      <c r="G1240" s="19">
        <v>99</v>
      </c>
      <c r="H1240" s="19" t="s">
        <v>57</v>
      </c>
      <c r="I1240" s="19">
        <v>-16.829999999999998</v>
      </c>
      <c r="J1240" s="19">
        <v>-21.45</v>
      </c>
      <c r="K1240" s="19" t="s">
        <v>57</v>
      </c>
      <c r="L1240" s="19">
        <v>60.72</v>
      </c>
      <c r="M1240" s="2" t="s">
        <v>666</v>
      </c>
      <c r="N1240" s="2" t="s">
        <v>56</v>
      </c>
      <c r="O1240" s="2" t="s">
        <v>12392</v>
      </c>
      <c r="P1240" s="2" t="s">
        <v>12393</v>
      </c>
      <c r="Q1240" s="2" t="s">
        <v>60</v>
      </c>
      <c r="R1240" s="2" t="s">
        <v>12394</v>
      </c>
      <c r="S1240" s="2" t="s">
        <v>62</v>
      </c>
      <c r="T1240" s="19">
        <v>99</v>
      </c>
      <c r="U1240" s="19" t="s">
        <v>63</v>
      </c>
      <c r="V1240" s="2" t="s">
        <v>64</v>
      </c>
      <c r="W1240" s="2" t="s">
        <v>12395</v>
      </c>
      <c r="X1240" s="2" t="s">
        <v>12396</v>
      </c>
      <c r="Y1240" s="2" t="s">
        <v>12397</v>
      </c>
      <c r="Z1240" s="2" t="s">
        <v>62</v>
      </c>
      <c r="AA1240" s="2" t="s">
        <v>62</v>
      </c>
      <c r="AB1240" s="2" t="s">
        <v>12395</v>
      </c>
      <c r="AC1240" s="2" t="s">
        <v>12398</v>
      </c>
      <c r="AD1240" s="2" t="s">
        <v>12399</v>
      </c>
      <c r="AE1240" s="2" t="s">
        <v>12400</v>
      </c>
      <c r="AF1240" s="2" t="s">
        <v>853</v>
      </c>
      <c r="AG1240" s="2" t="s">
        <v>12401</v>
      </c>
      <c r="AH1240" s="2" t="s">
        <v>73</v>
      </c>
      <c r="AI1240" s="2" t="s">
        <v>74</v>
      </c>
      <c r="AJ1240" s="2" t="s">
        <v>12402</v>
      </c>
      <c r="AK1240" s="2" t="s">
        <v>12403</v>
      </c>
      <c r="AL1240" s="2" t="s">
        <v>75</v>
      </c>
      <c r="AM1240" s="2" t="s">
        <v>12404</v>
      </c>
      <c r="AN1240" s="2" t="s">
        <v>62</v>
      </c>
      <c r="AO1240" s="19" t="s">
        <v>62</v>
      </c>
      <c r="AP1240" s="2" t="s">
        <v>62</v>
      </c>
      <c r="AQ1240" s="2" t="s">
        <v>62</v>
      </c>
      <c r="AR1240" s="2" t="s">
        <v>62</v>
      </c>
      <c r="AS1240" s="2" t="s">
        <v>62</v>
      </c>
      <c r="AT1240" s="2" t="s">
        <v>62</v>
      </c>
      <c r="AU1240" s="2" t="s">
        <v>62</v>
      </c>
      <c r="AV1240" s="19" t="s">
        <v>57</v>
      </c>
      <c r="AW1240" s="2" t="s">
        <v>77</v>
      </c>
      <c r="AX1240" s="2" t="s">
        <v>57</v>
      </c>
      <c r="AY1240" s="2" t="s">
        <v>77</v>
      </c>
    </row>
    <row r="1241" spans="1:51" s="91" customFormat="1" ht="22.5" customHeight="1" x14ac:dyDescent="0.25">
      <c r="A1241" s="18" t="s">
        <v>12405</v>
      </c>
      <c r="B1241" s="2" t="s">
        <v>12406</v>
      </c>
      <c r="C1241" s="2" t="s">
        <v>595</v>
      </c>
      <c r="D1241" s="2" t="s">
        <v>10968</v>
      </c>
      <c r="E1241" s="2" t="s">
        <v>77</v>
      </c>
      <c r="F1241" s="19">
        <v>1</v>
      </c>
      <c r="G1241" s="19">
        <v>174.36</v>
      </c>
      <c r="H1241" s="19">
        <v>12.6</v>
      </c>
      <c r="I1241" s="19">
        <v>-20.92</v>
      </c>
      <c r="J1241" s="19">
        <v>-38.549999999999997</v>
      </c>
      <c r="K1241" s="19" t="s">
        <v>57</v>
      </c>
      <c r="L1241" s="19">
        <v>127.49</v>
      </c>
      <c r="M1241" s="2" t="s">
        <v>666</v>
      </c>
      <c r="N1241" s="2" t="s">
        <v>62</v>
      </c>
      <c r="O1241" s="2" t="s">
        <v>161</v>
      </c>
      <c r="P1241" s="2" t="s">
        <v>162</v>
      </c>
      <c r="Q1241" s="2" t="s">
        <v>60</v>
      </c>
      <c r="R1241" s="2" t="s">
        <v>163</v>
      </c>
      <c r="S1241" s="2" t="s">
        <v>62</v>
      </c>
      <c r="T1241" s="19">
        <v>174.36</v>
      </c>
      <c r="U1241" s="19" t="s">
        <v>83</v>
      </c>
      <c r="V1241" s="2" t="s">
        <v>64</v>
      </c>
      <c r="W1241" s="2" t="s">
        <v>12407</v>
      </c>
      <c r="X1241" s="2" t="s">
        <v>12408</v>
      </c>
      <c r="Y1241" s="2" t="s">
        <v>12409</v>
      </c>
      <c r="Z1241" s="2" t="s">
        <v>62</v>
      </c>
      <c r="AA1241" s="2" t="s">
        <v>62</v>
      </c>
      <c r="AB1241" s="2" t="s">
        <v>12407</v>
      </c>
      <c r="AC1241" s="2" t="s">
        <v>12410</v>
      </c>
      <c r="AD1241" s="2" t="s">
        <v>12411</v>
      </c>
      <c r="AE1241" s="2" t="s">
        <v>12412</v>
      </c>
      <c r="AF1241" s="2" t="s">
        <v>366</v>
      </c>
      <c r="AG1241" s="2" t="s">
        <v>12413</v>
      </c>
      <c r="AH1241" s="2" t="s">
        <v>73</v>
      </c>
      <c r="AI1241" s="2" t="s">
        <v>74</v>
      </c>
      <c r="AJ1241" s="2" t="s">
        <v>12375</v>
      </c>
      <c r="AK1241" s="2" t="s">
        <v>12414</v>
      </c>
      <c r="AL1241" s="2" t="s">
        <v>75</v>
      </c>
      <c r="AM1241" s="2" t="s">
        <v>12415</v>
      </c>
      <c r="AN1241" s="2" t="s">
        <v>62</v>
      </c>
      <c r="AO1241" s="19" t="s">
        <v>62</v>
      </c>
      <c r="AP1241" s="2" t="s">
        <v>62</v>
      </c>
      <c r="AQ1241" s="2" t="s">
        <v>62</v>
      </c>
      <c r="AR1241" s="2" t="s">
        <v>62</v>
      </c>
      <c r="AS1241" s="2" t="s">
        <v>62</v>
      </c>
      <c r="AT1241" s="2" t="s">
        <v>62</v>
      </c>
      <c r="AU1241" s="2" t="s">
        <v>62</v>
      </c>
      <c r="AV1241" s="19" t="s">
        <v>57</v>
      </c>
      <c r="AW1241" s="2" t="s">
        <v>77</v>
      </c>
      <c r="AX1241" s="2" t="s">
        <v>57</v>
      </c>
      <c r="AY1241" s="2" t="s">
        <v>77</v>
      </c>
    </row>
    <row r="1242" spans="1:51" s="91" customFormat="1" ht="22.5" customHeight="1" x14ac:dyDescent="0.25">
      <c r="A1242" s="18" t="s">
        <v>12427</v>
      </c>
      <c r="B1242" s="2" t="s">
        <v>12428</v>
      </c>
      <c r="C1242" s="2" t="s">
        <v>595</v>
      </c>
      <c r="D1242" s="2" t="s">
        <v>12307</v>
      </c>
      <c r="E1242" s="2" t="s">
        <v>77</v>
      </c>
      <c r="F1242" s="19">
        <v>1</v>
      </c>
      <c r="G1242" s="19">
        <v>31.09</v>
      </c>
      <c r="H1242" s="19">
        <v>15.9</v>
      </c>
      <c r="I1242" s="19">
        <v>-9.73</v>
      </c>
      <c r="J1242" s="19" t="s">
        <v>57</v>
      </c>
      <c r="K1242" s="19" t="s">
        <v>57</v>
      </c>
      <c r="L1242" s="19">
        <v>37.26</v>
      </c>
      <c r="M1242" s="2" t="s">
        <v>666</v>
      </c>
      <c r="N1242" s="2" t="s">
        <v>62</v>
      </c>
      <c r="O1242" s="112">
        <v>77146</v>
      </c>
      <c r="P1242" s="2" t="s">
        <v>10156</v>
      </c>
      <c r="Q1242" s="2" t="s">
        <v>60</v>
      </c>
      <c r="R1242" s="2" t="s">
        <v>10157</v>
      </c>
      <c r="S1242" s="2" t="s">
        <v>62</v>
      </c>
      <c r="T1242" s="19">
        <v>31.09</v>
      </c>
      <c r="U1242" s="19" t="s">
        <v>83</v>
      </c>
      <c r="V1242" s="2" t="s">
        <v>64</v>
      </c>
      <c r="W1242" s="2" t="s">
        <v>12429</v>
      </c>
      <c r="X1242" s="2" t="s">
        <v>12430</v>
      </c>
      <c r="Y1242" s="2" t="s">
        <v>12431</v>
      </c>
      <c r="Z1242" s="2" t="s">
        <v>62</v>
      </c>
      <c r="AA1242" s="2" t="s">
        <v>62</v>
      </c>
      <c r="AB1242" s="2" t="s">
        <v>12429</v>
      </c>
      <c r="AC1242" s="2" t="s">
        <v>12432</v>
      </c>
      <c r="AD1242" s="2" t="s">
        <v>12433</v>
      </c>
      <c r="AE1242" s="2" t="s">
        <v>2781</v>
      </c>
      <c r="AF1242" s="2" t="s">
        <v>234</v>
      </c>
      <c r="AG1242" s="2" t="s">
        <v>12434</v>
      </c>
      <c r="AH1242" s="2" t="s">
        <v>73</v>
      </c>
      <c r="AI1242" s="2" t="s">
        <v>236</v>
      </c>
      <c r="AJ1242" s="2" t="s">
        <v>12435</v>
      </c>
      <c r="AK1242" s="2" t="s">
        <v>12436</v>
      </c>
      <c r="AL1242" s="2" t="s">
        <v>2692</v>
      </c>
      <c r="AM1242" s="2" t="s">
        <v>12437</v>
      </c>
      <c r="AN1242" s="2" t="s">
        <v>62</v>
      </c>
      <c r="AO1242" s="19" t="s">
        <v>62</v>
      </c>
      <c r="AP1242" s="2" t="s">
        <v>62</v>
      </c>
      <c r="AQ1242" s="2" t="s">
        <v>62</v>
      </c>
      <c r="AR1242" s="2" t="s">
        <v>62</v>
      </c>
      <c r="AS1242" s="2" t="s">
        <v>62</v>
      </c>
      <c r="AT1242" s="2" t="s">
        <v>62</v>
      </c>
      <c r="AU1242" s="2" t="s">
        <v>62</v>
      </c>
      <c r="AV1242" s="19" t="s">
        <v>57</v>
      </c>
      <c r="AW1242" s="2" t="s">
        <v>77</v>
      </c>
      <c r="AX1242" s="2" t="s">
        <v>57</v>
      </c>
      <c r="AY1242" s="2" t="s">
        <v>77</v>
      </c>
    </row>
    <row r="1243" spans="1:51" s="91" customFormat="1" ht="22.5" customHeight="1" x14ac:dyDescent="0.25">
      <c r="A1243" s="18" t="s">
        <v>12438</v>
      </c>
      <c r="B1243" s="2" t="s">
        <v>12439</v>
      </c>
      <c r="C1243" s="2" t="s">
        <v>595</v>
      </c>
      <c r="D1243" s="2" t="s">
        <v>10968</v>
      </c>
      <c r="E1243" s="2" t="s">
        <v>77</v>
      </c>
      <c r="F1243" s="19">
        <v>1</v>
      </c>
      <c r="G1243" s="19">
        <v>72.22</v>
      </c>
      <c r="H1243" s="19">
        <v>39.299999999999997</v>
      </c>
      <c r="I1243" s="19">
        <v>-18.28</v>
      </c>
      <c r="J1243" s="19">
        <v>-39.299999999999997</v>
      </c>
      <c r="K1243" s="19" t="s">
        <v>57</v>
      </c>
      <c r="L1243" s="19">
        <v>53.94</v>
      </c>
      <c r="M1243" s="2" t="s">
        <v>666</v>
      </c>
      <c r="N1243" s="2" t="s">
        <v>56</v>
      </c>
      <c r="O1243" s="112">
        <v>442092</v>
      </c>
      <c r="P1243" s="2" t="s">
        <v>12440</v>
      </c>
      <c r="Q1243" s="2" t="s">
        <v>60</v>
      </c>
      <c r="R1243" s="2" t="s">
        <v>12441</v>
      </c>
      <c r="S1243" s="2" t="s">
        <v>62</v>
      </c>
      <c r="T1243" s="19">
        <v>72.22</v>
      </c>
      <c r="U1243" s="19" t="s">
        <v>63</v>
      </c>
      <c r="V1243" s="2" t="s">
        <v>64</v>
      </c>
      <c r="W1243" s="2" t="s">
        <v>12442</v>
      </c>
      <c r="X1243" s="2" t="s">
        <v>12443</v>
      </c>
      <c r="Y1243" s="2" t="s">
        <v>12444</v>
      </c>
      <c r="Z1243" s="2" t="s">
        <v>62</v>
      </c>
      <c r="AA1243" s="2" t="s">
        <v>62</v>
      </c>
      <c r="AB1243" s="2" t="s">
        <v>12442</v>
      </c>
      <c r="AC1243" s="2" t="s">
        <v>12445</v>
      </c>
      <c r="AD1243" s="2" t="s">
        <v>12446</v>
      </c>
      <c r="AE1243" s="2" t="s">
        <v>12447</v>
      </c>
      <c r="AF1243" s="2" t="s">
        <v>90</v>
      </c>
      <c r="AG1243" s="2" t="s">
        <v>12448</v>
      </c>
      <c r="AH1243" s="2" t="s">
        <v>73</v>
      </c>
      <c r="AI1243" s="2" t="s">
        <v>74</v>
      </c>
      <c r="AJ1243" s="2" t="s">
        <v>12449</v>
      </c>
      <c r="AK1243" s="2" t="s">
        <v>12450</v>
      </c>
      <c r="AL1243" s="2" t="s">
        <v>75</v>
      </c>
      <c r="AM1243" s="2" t="s">
        <v>12451</v>
      </c>
      <c r="AN1243" s="2" t="s">
        <v>62</v>
      </c>
      <c r="AO1243" s="19" t="s">
        <v>62</v>
      </c>
      <c r="AP1243" s="2" t="s">
        <v>62</v>
      </c>
      <c r="AQ1243" s="2" t="s">
        <v>62</v>
      </c>
      <c r="AR1243" s="2" t="s">
        <v>62</v>
      </c>
      <c r="AS1243" s="2" t="s">
        <v>62</v>
      </c>
      <c r="AT1243" s="2" t="s">
        <v>62</v>
      </c>
      <c r="AU1243" s="2" t="s">
        <v>62</v>
      </c>
      <c r="AV1243" s="19" t="s">
        <v>57</v>
      </c>
      <c r="AW1243" s="2" t="s">
        <v>77</v>
      </c>
      <c r="AX1243" s="2" t="s">
        <v>57</v>
      </c>
      <c r="AY1243" s="2" t="s">
        <v>77</v>
      </c>
    </row>
    <row r="1244" spans="1:51" s="91" customFormat="1" ht="22.5" customHeight="1" x14ac:dyDescent="0.25">
      <c r="A1244" s="18" t="s">
        <v>12475</v>
      </c>
      <c r="B1244" s="2" t="s">
        <v>12476</v>
      </c>
      <c r="C1244" s="2" t="s">
        <v>595</v>
      </c>
      <c r="D1244" s="2" t="s">
        <v>596</v>
      </c>
      <c r="E1244" s="2" t="s">
        <v>77</v>
      </c>
      <c r="F1244" s="19">
        <v>1</v>
      </c>
      <c r="G1244" s="19">
        <v>200.99</v>
      </c>
      <c r="H1244" s="19">
        <v>91.77</v>
      </c>
      <c r="I1244" s="19">
        <v>-34.17</v>
      </c>
      <c r="J1244" s="19">
        <v>-157.72</v>
      </c>
      <c r="K1244" s="19" t="s">
        <v>57</v>
      </c>
      <c r="L1244" s="19">
        <v>100.87</v>
      </c>
      <c r="M1244" s="2" t="s">
        <v>666</v>
      </c>
      <c r="N1244" s="2" t="s">
        <v>56</v>
      </c>
      <c r="O1244" s="2" t="s">
        <v>215</v>
      </c>
      <c r="P1244" s="2" t="s">
        <v>216</v>
      </c>
      <c r="Q1244" s="2" t="s">
        <v>60</v>
      </c>
      <c r="R1244" s="2" t="s">
        <v>217</v>
      </c>
      <c r="S1244" s="2" t="s">
        <v>62</v>
      </c>
      <c r="T1244" s="19">
        <v>200.99</v>
      </c>
      <c r="U1244" s="19" t="s">
        <v>63</v>
      </c>
      <c r="V1244" s="2" t="s">
        <v>64</v>
      </c>
      <c r="W1244" s="2" t="s">
        <v>12477</v>
      </c>
      <c r="X1244" s="2" t="s">
        <v>12478</v>
      </c>
      <c r="Y1244" s="2" t="s">
        <v>12479</v>
      </c>
      <c r="Z1244" s="2" t="s">
        <v>62</v>
      </c>
      <c r="AA1244" s="2" t="s">
        <v>62</v>
      </c>
      <c r="AB1244" s="2" t="s">
        <v>12477</v>
      </c>
      <c r="AC1244" s="2" t="s">
        <v>12480</v>
      </c>
      <c r="AD1244" s="2" t="s">
        <v>12481</v>
      </c>
      <c r="AE1244" s="2" t="s">
        <v>12482</v>
      </c>
      <c r="AF1244" s="2" t="s">
        <v>442</v>
      </c>
      <c r="AG1244" s="2" t="s">
        <v>12483</v>
      </c>
      <c r="AH1244" s="2" t="s">
        <v>73</v>
      </c>
      <c r="AI1244" s="2" t="s">
        <v>74</v>
      </c>
      <c r="AJ1244" s="2" t="s">
        <v>12484</v>
      </c>
      <c r="AK1244" s="2" t="s">
        <v>12485</v>
      </c>
      <c r="AL1244" s="2" t="s">
        <v>6254</v>
      </c>
      <c r="AM1244" s="2" t="s">
        <v>12486</v>
      </c>
      <c r="AN1244" s="2" t="s">
        <v>12487</v>
      </c>
      <c r="AO1244" s="19" t="s">
        <v>62</v>
      </c>
      <c r="AP1244" s="2" t="s">
        <v>62</v>
      </c>
      <c r="AQ1244" s="2" t="s">
        <v>62</v>
      </c>
      <c r="AR1244" s="2" t="s">
        <v>62</v>
      </c>
      <c r="AS1244" s="2" t="s">
        <v>62</v>
      </c>
      <c r="AT1244" s="2" t="s">
        <v>62</v>
      </c>
      <c r="AU1244" s="2" t="s">
        <v>62</v>
      </c>
      <c r="AV1244" s="19" t="s">
        <v>57</v>
      </c>
      <c r="AW1244" s="2" t="s">
        <v>77</v>
      </c>
      <c r="AX1244" s="2" t="s">
        <v>57</v>
      </c>
      <c r="AY1244" s="2" t="s">
        <v>77</v>
      </c>
    </row>
    <row r="1245" spans="1:51" s="91" customFormat="1" ht="22.5" customHeight="1" x14ac:dyDescent="0.25">
      <c r="A1245" s="18" t="s">
        <v>12488</v>
      </c>
      <c r="B1245" s="2" t="s">
        <v>12489</v>
      </c>
      <c r="C1245" s="2" t="s">
        <v>595</v>
      </c>
      <c r="D1245" s="2" t="s">
        <v>11391</v>
      </c>
      <c r="E1245" s="2" t="s">
        <v>77</v>
      </c>
      <c r="F1245" s="19">
        <v>1</v>
      </c>
      <c r="G1245" s="19">
        <v>204.63</v>
      </c>
      <c r="H1245" s="19" t="s">
        <v>57</v>
      </c>
      <c r="I1245" s="19">
        <v>-24.56</v>
      </c>
      <c r="J1245" s="19">
        <v>-23.95</v>
      </c>
      <c r="K1245" s="19" t="s">
        <v>57</v>
      </c>
      <c r="L1245" s="19">
        <v>156.12</v>
      </c>
      <c r="M1245" s="2" t="s">
        <v>666</v>
      </c>
      <c r="N1245" s="2" t="s">
        <v>56</v>
      </c>
      <c r="O1245" s="2" t="s">
        <v>2212</v>
      </c>
      <c r="P1245" s="2" t="s">
        <v>5512</v>
      </c>
      <c r="Q1245" s="2" t="s">
        <v>60</v>
      </c>
      <c r="R1245" s="2" t="s">
        <v>2501</v>
      </c>
      <c r="S1245" s="2" t="s">
        <v>62</v>
      </c>
      <c r="T1245" s="19">
        <v>204.63</v>
      </c>
      <c r="U1245" s="19" t="s">
        <v>83</v>
      </c>
      <c r="V1245" s="2" t="s">
        <v>64</v>
      </c>
      <c r="W1245" s="2" t="s">
        <v>12490</v>
      </c>
      <c r="X1245" s="2" t="s">
        <v>12491</v>
      </c>
      <c r="Y1245" s="2" t="s">
        <v>12492</v>
      </c>
      <c r="Z1245" s="2" t="s">
        <v>62</v>
      </c>
      <c r="AA1245" s="2" t="s">
        <v>62</v>
      </c>
      <c r="AB1245" s="2" t="s">
        <v>12490</v>
      </c>
      <c r="AC1245" s="2" t="s">
        <v>12493</v>
      </c>
      <c r="AD1245" s="2" t="s">
        <v>12494</v>
      </c>
      <c r="AE1245" s="2" t="s">
        <v>2268</v>
      </c>
      <c r="AF1245" s="2" t="s">
        <v>90</v>
      </c>
      <c r="AG1245" s="2" t="s">
        <v>12495</v>
      </c>
      <c r="AH1245" s="2" t="s">
        <v>73</v>
      </c>
      <c r="AI1245" s="2" t="s">
        <v>74</v>
      </c>
      <c r="AJ1245" s="2" t="s">
        <v>12496</v>
      </c>
      <c r="AK1245" s="2" t="s">
        <v>12497</v>
      </c>
      <c r="AL1245" s="2" t="s">
        <v>75</v>
      </c>
      <c r="AM1245" s="2" t="s">
        <v>12498</v>
      </c>
      <c r="AN1245" s="2" t="s">
        <v>62</v>
      </c>
      <c r="AO1245" s="19" t="s">
        <v>62</v>
      </c>
      <c r="AP1245" s="2" t="s">
        <v>62</v>
      </c>
      <c r="AQ1245" s="2" t="s">
        <v>62</v>
      </c>
      <c r="AR1245" s="2" t="s">
        <v>62</v>
      </c>
      <c r="AS1245" s="2" t="s">
        <v>62</v>
      </c>
      <c r="AT1245" s="2" t="s">
        <v>62</v>
      </c>
      <c r="AU1245" s="2" t="s">
        <v>62</v>
      </c>
      <c r="AV1245" s="19" t="s">
        <v>57</v>
      </c>
      <c r="AW1245" s="2" t="s">
        <v>77</v>
      </c>
      <c r="AX1245" s="2" t="s">
        <v>57</v>
      </c>
      <c r="AY1245" s="2" t="s">
        <v>77</v>
      </c>
    </row>
    <row r="1246" spans="1:51" s="91" customFormat="1" ht="22.5" customHeight="1" x14ac:dyDescent="0.25">
      <c r="A1246" s="18" t="s">
        <v>12499</v>
      </c>
      <c r="B1246" s="2" t="s">
        <v>12500</v>
      </c>
      <c r="C1246" s="2" t="s">
        <v>595</v>
      </c>
      <c r="D1246" s="2" t="s">
        <v>12307</v>
      </c>
      <c r="E1246" s="2" t="s">
        <v>77</v>
      </c>
      <c r="F1246" s="19">
        <v>1</v>
      </c>
      <c r="G1246" s="19">
        <v>55</v>
      </c>
      <c r="H1246" s="19">
        <v>13.9</v>
      </c>
      <c r="I1246" s="19">
        <v>-15.35</v>
      </c>
      <c r="J1246" s="19" t="s">
        <v>57</v>
      </c>
      <c r="K1246" s="19" t="s">
        <v>57</v>
      </c>
      <c r="L1246" s="19">
        <v>53.55</v>
      </c>
      <c r="M1246" s="2" t="s">
        <v>666</v>
      </c>
      <c r="N1246" s="2" t="s">
        <v>62</v>
      </c>
      <c r="O1246" s="2" t="s">
        <v>12501</v>
      </c>
      <c r="P1246" s="2" t="s">
        <v>12502</v>
      </c>
      <c r="Q1246" s="2" t="s">
        <v>60</v>
      </c>
      <c r="R1246" s="2" t="s">
        <v>12503</v>
      </c>
      <c r="S1246" s="2" t="s">
        <v>62</v>
      </c>
      <c r="T1246" s="19">
        <v>55</v>
      </c>
      <c r="U1246" s="19" t="s">
        <v>63</v>
      </c>
      <c r="V1246" s="2" t="s">
        <v>64</v>
      </c>
      <c r="W1246" s="2" t="s">
        <v>12504</v>
      </c>
      <c r="X1246" s="2" t="s">
        <v>12505</v>
      </c>
      <c r="Y1246" s="2" t="s">
        <v>12506</v>
      </c>
      <c r="Z1246" s="2" t="s">
        <v>62</v>
      </c>
      <c r="AA1246" s="2" t="s">
        <v>62</v>
      </c>
      <c r="AB1246" s="2" t="s">
        <v>12504</v>
      </c>
      <c r="AC1246" s="2" t="s">
        <v>12507</v>
      </c>
      <c r="AD1246" s="2" t="s">
        <v>12508</v>
      </c>
      <c r="AE1246" s="2" t="s">
        <v>305</v>
      </c>
      <c r="AF1246" s="2" t="s">
        <v>234</v>
      </c>
      <c r="AG1246" s="2" t="s">
        <v>12509</v>
      </c>
      <c r="AH1246" s="2" t="s">
        <v>73</v>
      </c>
      <c r="AI1246" s="2" t="s">
        <v>236</v>
      </c>
      <c r="AJ1246" s="2" t="s">
        <v>12314</v>
      </c>
      <c r="AK1246" s="2" t="s">
        <v>12510</v>
      </c>
      <c r="AL1246" s="2" t="s">
        <v>3571</v>
      </c>
      <c r="AM1246" s="2" t="s">
        <v>12511</v>
      </c>
      <c r="AN1246" s="2" t="s">
        <v>62</v>
      </c>
      <c r="AO1246" s="19" t="s">
        <v>62</v>
      </c>
      <c r="AP1246" s="2" t="s">
        <v>62</v>
      </c>
      <c r="AQ1246" s="2" t="s">
        <v>62</v>
      </c>
      <c r="AR1246" s="2" t="s">
        <v>62</v>
      </c>
      <c r="AS1246" s="2" t="s">
        <v>62</v>
      </c>
      <c r="AT1246" s="2" t="s">
        <v>62</v>
      </c>
      <c r="AU1246" s="2" t="s">
        <v>62</v>
      </c>
      <c r="AV1246" s="19" t="s">
        <v>57</v>
      </c>
      <c r="AW1246" s="2" t="s">
        <v>77</v>
      </c>
      <c r="AX1246" s="2" t="s">
        <v>57</v>
      </c>
      <c r="AY1246" s="2" t="s">
        <v>77</v>
      </c>
    </row>
    <row r="1247" spans="1:51" s="91" customFormat="1" ht="22.5" customHeight="1" x14ac:dyDescent="0.25">
      <c r="A1247" s="18" t="s">
        <v>12512</v>
      </c>
      <c r="B1247" s="2" t="s">
        <v>12513</v>
      </c>
      <c r="C1247" s="2" t="s">
        <v>595</v>
      </c>
      <c r="D1247" s="2" t="s">
        <v>12331</v>
      </c>
      <c r="E1247" s="2" t="s">
        <v>56</v>
      </c>
      <c r="F1247" s="19">
        <v>1</v>
      </c>
      <c r="G1247" s="19">
        <v>127.9</v>
      </c>
      <c r="H1247" s="19" t="s">
        <v>57</v>
      </c>
      <c r="I1247" s="19">
        <v>-21.74</v>
      </c>
      <c r="J1247" s="19">
        <v>-23.95</v>
      </c>
      <c r="K1247" s="19" t="s">
        <v>57</v>
      </c>
      <c r="L1247" s="19">
        <v>82.21</v>
      </c>
      <c r="M1247" s="2" t="s">
        <v>666</v>
      </c>
      <c r="N1247" s="2" t="s">
        <v>56</v>
      </c>
      <c r="O1247" s="2" t="s">
        <v>10358</v>
      </c>
      <c r="P1247" s="2" t="s">
        <v>10359</v>
      </c>
      <c r="Q1247" s="2" t="s">
        <v>60</v>
      </c>
      <c r="R1247" s="2" t="s">
        <v>10360</v>
      </c>
      <c r="S1247" s="2" t="s">
        <v>62</v>
      </c>
      <c r="T1247" s="19">
        <v>127.9</v>
      </c>
      <c r="U1247" s="19" t="s">
        <v>63</v>
      </c>
      <c r="V1247" s="2" t="s">
        <v>64</v>
      </c>
      <c r="W1247" s="2" t="s">
        <v>12514</v>
      </c>
      <c r="X1247" s="2" t="s">
        <v>12515</v>
      </c>
      <c r="Y1247" s="2" t="s">
        <v>12516</v>
      </c>
      <c r="Z1247" s="2" t="s">
        <v>62</v>
      </c>
      <c r="AA1247" s="2" t="s">
        <v>62</v>
      </c>
      <c r="AB1247" s="2" t="s">
        <v>12514</v>
      </c>
      <c r="AC1247" s="2" t="s">
        <v>12517</v>
      </c>
      <c r="AD1247" s="2" t="s">
        <v>12518</v>
      </c>
      <c r="AE1247" s="2" t="s">
        <v>982</v>
      </c>
      <c r="AF1247" s="2" t="s">
        <v>234</v>
      </c>
      <c r="AG1247" s="2" t="s">
        <v>12519</v>
      </c>
      <c r="AH1247" s="2" t="s">
        <v>73</v>
      </c>
      <c r="AI1247" s="2" t="s">
        <v>74</v>
      </c>
      <c r="AJ1247" s="2" t="s">
        <v>12520</v>
      </c>
      <c r="AK1247" s="2" t="s">
        <v>12521</v>
      </c>
      <c r="AL1247" s="2" t="s">
        <v>75</v>
      </c>
      <c r="AM1247" s="2" t="s">
        <v>12522</v>
      </c>
      <c r="AN1247" s="2" t="s">
        <v>62</v>
      </c>
      <c r="AO1247" s="19" t="s">
        <v>62</v>
      </c>
      <c r="AP1247" s="2" t="s">
        <v>62</v>
      </c>
      <c r="AQ1247" s="2" t="s">
        <v>62</v>
      </c>
      <c r="AR1247" s="2" t="s">
        <v>62</v>
      </c>
      <c r="AS1247" s="2" t="s">
        <v>62</v>
      </c>
      <c r="AT1247" s="2" t="s">
        <v>62</v>
      </c>
      <c r="AU1247" s="2" t="s">
        <v>62</v>
      </c>
      <c r="AV1247" s="19" t="s">
        <v>57</v>
      </c>
      <c r="AW1247" s="2" t="s">
        <v>77</v>
      </c>
      <c r="AX1247" s="2" t="s">
        <v>57</v>
      </c>
      <c r="AY1247" s="2" t="s">
        <v>77</v>
      </c>
    </row>
    <row r="1248" spans="1:51" s="91" customFormat="1" ht="22.5" customHeight="1" x14ac:dyDescent="0.25">
      <c r="A1248" s="18" t="s">
        <v>12523</v>
      </c>
      <c r="B1248" s="2" t="s">
        <v>12524</v>
      </c>
      <c r="C1248" s="2" t="s">
        <v>595</v>
      </c>
      <c r="D1248" s="2" t="s">
        <v>11391</v>
      </c>
      <c r="E1248" s="2" t="s">
        <v>77</v>
      </c>
      <c r="F1248" s="19">
        <v>1</v>
      </c>
      <c r="G1248" s="19">
        <v>73.08</v>
      </c>
      <c r="H1248" s="19">
        <v>59.47</v>
      </c>
      <c r="I1248" s="19">
        <v>-14.77</v>
      </c>
      <c r="J1248" s="19">
        <v>-59.47</v>
      </c>
      <c r="K1248" s="19" t="s">
        <v>57</v>
      </c>
      <c r="L1248" s="19">
        <v>58.31</v>
      </c>
      <c r="M1248" s="2" t="s">
        <v>666</v>
      </c>
      <c r="N1248" s="2" t="s">
        <v>56</v>
      </c>
      <c r="O1248" s="112">
        <v>772103</v>
      </c>
      <c r="P1248" s="2" t="s">
        <v>1063</v>
      </c>
      <c r="Q1248" s="2" t="s">
        <v>60</v>
      </c>
      <c r="R1248" s="2" t="s">
        <v>1064</v>
      </c>
      <c r="S1248" s="2" t="s">
        <v>62</v>
      </c>
      <c r="T1248" s="19">
        <v>73.08</v>
      </c>
      <c r="U1248" s="19" t="s">
        <v>83</v>
      </c>
      <c r="V1248" s="2" t="s">
        <v>64</v>
      </c>
      <c r="W1248" s="2" t="s">
        <v>12525</v>
      </c>
      <c r="X1248" s="2" t="s">
        <v>12526</v>
      </c>
      <c r="Y1248" s="2" t="s">
        <v>12527</v>
      </c>
      <c r="Z1248" s="2" t="s">
        <v>62</v>
      </c>
      <c r="AA1248" s="2" t="s">
        <v>62</v>
      </c>
      <c r="AB1248" s="2" t="s">
        <v>12525</v>
      </c>
      <c r="AC1248" s="2" t="s">
        <v>12528</v>
      </c>
      <c r="AD1248" s="2" t="s">
        <v>12529</v>
      </c>
      <c r="AE1248" s="2" t="s">
        <v>10809</v>
      </c>
      <c r="AF1248" s="2" t="s">
        <v>1814</v>
      </c>
      <c r="AG1248" s="2" t="s">
        <v>12530</v>
      </c>
      <c r="AH1248" s="2" t="s">
        <v>73</v>
      </c>
      <c r="AI1248" s="2" t="s">
        <v>74</v>
      </c>
      <c r="AJ1248" s="2" t="s">
        <v>12531</v>
      </c>
      <c r="AK1248" s="2" t="s">
        <v>12532</v>
      </c>
      <c r="AL1248" s="2" t="s">
        <v>75</v>
      </c>
      <c r="AM1248" s="2" t="s">
        <v>12533</v>
      </c>
      <c r="AN1248" s="2" t="s">
        <v>62</v>
      </c>
      <c r="AO1248" s="19" t="s">
        <v>62</v>
      </c>
      <c r="AP1248" s="2" t="s">
        <v>62</v>
      </c>
      <c r="AQ1248" s="2" t="s">
        <v>62</v>
      </c>
      <c r="AR1248" s="2" t="s">
        <v>62</v>
      </c>
      <c r="AS1248" s="2" t="s">
        <v>62</v>
      </c>
      <c r="AT1248" s="2" t="s">
        <v>62</v>
      </c>
      <c r="AU1248" s="2" t="s">
        <v>62</v>
      </c>
      <c r="AV1248" s="19" t="s">
        <v>57</v>
      </c>
      <c r="AW1248" s="2" t="s">
        <v>77</v>
      </c>
      <c r="AX1248" s="2" t="s">
        <v>57</v>
      </c>
      <c r="AY1248" s="2" t="s">
        <v>77</v>
      </c>
    </row>
    <row r="1249" spans="1:51" s="91" customFormat="1" ht="22.5" customHeight="1" x14ac:dyDescent="0.25">
      <c r="A1249" s="18" t="s">
        <v>12534</v>
      </c>
      <c r="B1249" s="2" t="s">
        <v>12535</v>
      </c>
      <c r="C1249" s="2" t="s">
        <v>595</v>
      </c>
      <c r="D1249" s="2" t="s">
        <v>11391</v>
      </c>
      <c r="E1249" s="2" t="s">
        <v>77</v>
      </c>
      <c r="F1249" s="19">
        <v>1</v>
      </c>
      <c r="G1249" s="19">
        <v>58</v>
      </c>
      <c r="H1249" s="19">
        <v>25.62</v>
      </c>
      <c r="I1249" s="19">
        <v>-15.86</v>
      </c>
      <c r="J1249" s="19">
        <v>-25.62</v>
      </c>
      <c r="K1249" s="19" t="s">
        <v>57</v>
      </c>
      <c r="L1249" s="19">
        <v>42.14</v>
      </c>
      <c r="M1249" s="2" t="s">
        <v>666</v>
      </c>
      <c r="N1249" s="2" t="s">
        <v>62</v>
      </c>
      <c r="O1249" s="112">
        <v>66412</v>
      </c>
      <c r="P1249" s="2" t="s">
        <v>1280</v>
      </c>
      <c r="Q1249" s="2" t="s">
        <v>60</v>
      </c>
      <c r="R1249" s="2" t="s">
        <v>1281</v>
      </c>
      <c r="S1249" s="2" t="s">
        <v>62</v>
      </c>
      <c r="T1249" s="19">
        <v>58</v>
      </c>
      <c r="U1249" s="19" t="s">
        <v>63</v>
      </c>
      <c r="V1249" s="2" t="s">
        <v>64</v>
      </c>
      <c r="W1249" s="2" t="s">
        <v>12536</v>
      </c>
      <c r="X1249" s="2" t="s">
        <v>12537</v>
      </c>
      <c r="Y1249" s="2" t="s">
        <v>12538</v>
      </c>
      <c r="Z1249" s="2" t="s">
        <v>62</v>
      </c>
      <c r="AA1249" s="2" t="s">
        <v>62</v>
      </c>
      <c r="AB1249" s="2" t="s">
        <v>12536</v>
      </c>
      <c r="AC1249" s="2" t="s">
        <v>12539</v>
      </c>
      <c r="AD1249" s="2" t="s">
        <v>12540</v>
      </c>
      <c r="AE1249" s="2" t="s">
        <v>3985</v>
      </c>
      <c r="AF1249" s="2" t="s">
        <v>234</v>
      </c>
      <c r="AG1249" s="2" t="s">
        <v>12541</v>
      </c>
      <c r="AH1249" s="2" t="s">
        <v>73</v>
      </c>
      <c r="AI1249" s="2" t="s">
        <v>74</v>
      </c>
      <c r="AJ1249" s="2" t="s">
        <v>12542</v>
      </c>
      <c r="AK1249" s="2" t="s">
        <v>12543</v>
      </c>
      <c r="AL1249" s="2" t="s">
        <v>75</v>
      </c>
      <c r="AM1249" s="2" t="s">
        <v>12544</v>
      </c>
      <c r="AN1249" s="2" t="s">
        <v>62</v>
      </c>
      <c r="AO1249" s="19" t="s">
        <v>62</v>
      </c>
      <c r="AP1249" s="2" t="s">
        <v>62</v>
      </c>
      <c r="AQ1249" s="2" t="s">
        <v>62</v>
      </c>
      <c r="AR1249" s="2" t="s">
        <v>62</v>
      </c>
      <c r="AS1249" s="2" t="s">
        <v>62</v>
      </c>
      <c r="AT1249" s="2" t="s">
        <v>62</v>
      </c>
      <c r="AU1249" s="2" t="s">
        <v>62</v>
      </c>
      <c r="AV1249" s="19" t="s">
        <v>57</v>
      </c>
      <c r="AW1249" s="2" t="s">
        <v>77</v>
      </c>
      <c r="AX1249" s="2" t="s">
        <v>57</v>
      </c>
      <c r="AY1249" s="2" t="s">
        <v>77</v>
      </c>
    </row>
    <row r="1250" spans="1:51" s="91" customFormat="1" ht="22.5" customHeight="1" x14ac:dyDescent="0.25">
      <c r="A1250" s="18" t="s">
        <v>12545</v>
      </c>
      <c r="B1250" s="2" t="s">
        <v>12546</v>
      </c>
      <c r="C1250" s="2" t="s">
        <v>595</v>
      </c>
      <c r="D1250" s="2" t="s">
        <v>12331</v>
      </c>
      <c r="E1250" s="2" t="s">
        <v>77</v>
      </c>
      <c r="F1250" s="19">
        <v>1</v>
      </c>
      <c r="G1250" s="19">
        <v>183.87</v>
      </c>
      <c r="H1250" s="19" t="s">
        <v>57</v>
      </c>
      <c r="I1250" s="19">
        <v>-22.06</v>
      </c>
      <c r="J1250" s="19">
        <v>-73.45</v>
      </c>
      <c r="K1250" s="19" t="s">
        <v>57</v>
      </c>
      <c r="L1250" s="19">
        <v>88.36</v>
      </c>
      <c r="M1250" s="2" t="s">
        <v>666</v>
      </c>
      <c r="N1250" s="2" t="s">
        <v>56</v>
      </c>
      <c r="O1250" s="2" t="s">
        <v>215</v>
      </c>
      <c r="P1250" s="2" t="s">
        <v>462</v>
      </c>
      <c r="Q1250" s="2" t="s">
        <v>60</v>
      </c>
      <c r="R1250" s="2" t="s">
        <v>217</v>
      </c>
      <c r="S1250" s="2" t="s">
        <v>62</v>
      </c>
      <c r="T1250" s="19">
        <v>183.87</v>
      </c>
      <c r="U1250" s="19" t="s">
        <v>83</v>
      </c>
      <c r="V1250" s="2" t="s">
        <v>64</v>
      </c>
      <c r="W1250" s="2" t="s">
        <v>12547</v>
      </c>
      <c r="X1250" s="2" t="s">
        <v>12548</v>
      </c>
      <c r="Y1250" s="2" t="s">
        <v>12549</v>
      </c>
      <c r="Z1250" s="2" t="s">
        <v>62</v>
      </c>
      <c r="AA1250" s="2" t="s">
        <v>62</v>
      </c>
      <c r="AB1250" s="2" t="s">
        <v>12547</v>
      </c>
      <c r="AC1250" s="2" t="s">
        <v>12550</v>
      </c>
      <c r="AD1250" s="2" t="s">
        <v>12551</v>
      </c>
      <c r="AE1250" s="2" t="s">
        <v>9238</v>
      </c>
      <c r="AF1250" s="2" t="s">
        <v>234</v>
      </c>
      <c r="AG1250" s="2" t="s">
        <v>12552</v>
      </c>
      <c r="AH1250" s="2" t="s">
        <v>73</v>
      </c>
      <c r="AI1250" s="2" t="s">
        <v>74</v>
      </c>
      <c r="AJ1250" s="2" t="s">
        <v>12553</v>
      </c>
      <c r="AK1250" s="2" t="s">
        <v>12554</v>
      </c>
      <c r="AL1250" s="2" t="s">
        <v>75</v>
      </c>
      <c r="AM1250" s="2" t="s">
        <v>12555</v>
      </c>
      <c r="AN1250" s="2" t="s">
        <v>62</v>
      </c>
      <c r="AO1250" s="19" t="s">
        <v>62</v>
      </c>
      <c r="AP1250" s="2" t="s">
        <v>62</v>
      </c>
      <c r="AQ1250" s="2" t="s">
        <v>62</v>
      </c>
      <c r="AR1250" s="2" t="s">
        <v>62</v>
      </c>
      <c r="AS1250" s="2" t="s">
        <v>62</v>
      </c>
      <c r="AT1250" s="2" t="s">
        <v>62</v>
      </c>
      <c r="AU1250" s="2" t="s">
        <v>62</v>
      </c>
      <c r="AV1250" s="19" t="s">
        <v>57</v>
      </c>
      <c r="AW1250" s="2" t="s">
        <v>77</v>
      </c>
      <c r="AX1250" s="2" t="s">
        <v>57</v>
      </c>
      <c r="AY1250" s="2" t="s">
        <v>77</v>
      </c>
    </row>
    <row r="1251" spans="1:51" s="91" customFormat="1" ht="22.5" customHeight="1" x14ac:dyDescent="0.25">
      <c r="A1251" s="18" t="s">
        <v>12556</v>
      </c>
      <c r="B1251" s="2" t="s">
        <v>12546</v>
      </c>
      <c r="C1251" s="2" t="s">
        <v>595</v>
      </c>
      <c r="D1251" s="2" t="s">
        <v>12331</v>
      </c>
      <c r="E1251" s="2" t="s">
        <v>77</v>
      </c>
      <c r="F1251" s="19">
        <v>1</v>
      </c>
      <c r="G1251" s="19">
        <v>240.97</v>
      </c>
      <c r="H1251" s="19" t="s">
        <v>57</v>
      </c>
      <c r="I1251" s="19">
        <v>-40.96</v>
      </c>
      <c r="J1251" s="19">
        <v>-24.95</v>
      </c>
      <c r="K1251" s="19" t="s">
        <v>57</v>
      </c>
      <c r="L1251" s="19">
        <v>175.06</v>
      </c>
      <c r="M1251" s="2" t="s">
        <v>666</v>
      </c>
      <c r="N1251" s="2" t="s">
        <v>62</v>
      </c>
      <c r="O1251" s="2" t="s">
        <v>12557</v>
      </c>
      <c r="P1251" s="2" t="s">
        <v>12558</v>
      </c>
      <c r="Q1251" s="2" t="s">
        <v>60</v>
      </c>
      <c r="R1251" s="2" t="s">
        <v>12559</v>
      </c>
      <c r="S1251" s="2" t="s">
        <v>62</v>
      </c>
      <c r="T1251" s="19">
        <v>240.97</v>
      </c>
      <c r="U1251" s="19" t="s">
        <v>63</v>
      </c>
      <c r="V1251" s="2" t="s">
        <v>64</v>
      </c>
      <c r="W1251" s="2" t="s">
        <v>12560</v>
      </c>
      <c r="X1251" s="2" t="s">
        <v>12561</v>
      </c>
      <c r="Y1251" s="2" t="s">
        <v>12562</v>
      </c>
      <c r="Z1251" s="2" t="s">
        <v>62</v>
      </c>
      <c r="AA1251" s="2" t="s">
        <v>62</v>
      </c>
      <c r="AB1251" s="2" t="s">
        <v>12560</v>
      </c>
      <c r="AC1251" s="2" t="s">
        <v>12563</v>
      </c>
      <c r="AD1251" s="2" t="s">
        <v>12564</v>
      </c>
      <c r="AE1251" s="2" t="s">
        <v>12565</v>
      </c>
      <c r="AF1251" s="2" t="s">
        <v>234</v>
      </c>
      <c r="AG1251" s="2" t="s">
        <v>12566</v>
      </c>
      <c r="AH1251" s="2" t="s">
        <v>73</v>
      </c>
      <c r="AI1251" s="2" t="s">
        <v>74</v>
      </c>
      <c r="AJ1251" s="2" t="s">
        <v>12567</v>
      </c>
      <c r="AK1251" s="2" t="s">
        <v>12568</v>
      </c>
      <c r="AL1251" s="2" t="s">
        <v>75</v>
      </c>
      <c r="AM1251" s="2" t="s">
        <v>12569</v>
      </c>
      <c r="AN1251" s="2" t="s">
        <v>62</v>
      </c>
      <c r="AO1251" s="19" t="s">
        <v>62</v>
      </c>
      <c r="AP1251" s="2" t="s">
        <v>62</v>
      </c>
      <c r="AQ1251" s="2" t="s">
        <v>62</v>
      </c>
      <c r="AR1251" s="2" t="s">
        <v>62</v>
      </c>
      <c r="AS1251" s="2" t="s">
        <v>62</v>
      </c>
      <c r="AT1251" s="2" t="s">
        <v>62</v>
      </c>
      <c r="AU1251" s="2" t="s">
        <v>62</v>
      </c>
      <c r="AV1251" s="19" t="s">
        <v>57</v>
      </c>
      <c r="AW1251" s="2" t="s">
        <v>77</v>
      </c>
      <c r="AX1251" s="2" t="s">
        <v>57</v>
      </c>
      <c r="AY1251" s="2" t="s">
        <v>77</v>
      </c>
    </row>
    <row r="1252" spans="1:51" s="91" customFormat="1" ht="22.5" customHeight="1" x14ac:dyDescent="0.25">
      <c r="A1252" s="18" t="s">
        <v>12570</v>
      </c>
      <c r="B1252" s="2" t="s">
        <v>12571</v>
      </c>
      <c r="C1252" s="2" t="s">
        <v>595</v>
      </c>
      <c r="D1252" s="2" t="s">
        <v>12307</v>
      </c>
      <c r="E1252" s="2" t="s">
        <v>77</v>
      </c>
      <c r="F1252" s="19">
        <v>1</v>
      </c>
      <c r="G1252" s="19">
        <v>73.08</v>
      </c>
      <c r="H1252" s="19">
        <v>15.9</v>
      </c>
      <c r="I1252" s="19">
        <v>-14.77</v>
      </c>
      <c r="J1252" s="19" t="s">
        <v>57</v>
      </c>
      <c r="K1252" s="19" t="s">
        <v>57</v>
      </c>
      <c r="L1252" s="19">
        <v>74.209999999999994</v>
      </c>
      <c r="M1252" s="2" t="s">
        <v>666</v>
      </c>
      <c r="N1252" s="2" t="s">
        <v>56</v>
      </c>
      <c r="O1252" s="112">
        <v>772102</v>
      </c>
      <c r="P1252" s="2" t="s">
        <v>7211</v>
      </c>
      <c r="Q1252" s="2" t="s">
        <v>60</v>
      </c>
      <c r="R1252" s="2" t="s">
        <v>7212</v>
      </c>
      <c r="S1252" s="2" t="s">
        <v>62</v>
      </c>
      <c r="T1252" s="19">
        <v>73.08</v>
      </c>
      <c r="U1252" s="19" t="s">
        <v>83</v>
      </c>
      <c r="V1252" s="2" t="s">
        <v>64</v>
      </c>
      <c r="W1252" s="2" t="s">
        <v>12572</v>
      </c>
      <c r="X1252" s="2" t="s">
        <v>12573</v>
      </c>
      <c r="Y1252" s="2" t="s">
        <v>12574</v>
      </c>
      <c r="Z1252" s="2" t="s">
        <v>62</v>
      </c>
      <c r="AA1252" s="2" t="s">
        <v>62</v>
      </c>
      <c r="AB1252" s="2" t="s">
        <v>12572</v>
      </c>
      <c r="AC1252" s="2" t="s">
        <v>12575</v>
      </c>
      <c r="AD1252" s="2" t="s">
        <v>12576</v>
      </c>
      <c r="AE1252" s="2" t="s">
        <v>2781</v>
      </c>
      <c r="AF1252" s="2" t="s">
        <v>234</v>
      </c>
      <c r="AG1252" s="2" t="s">
        <v>12577</v>
      </c>
      <c r="AH1252" s="2" t="s">
        <v>73</v>
      </c>
      <c r="AI1252" s="2" t="s">
        <v>236</v>
      </c>
      <c r="AJ1252" s="2" t="s">
        <v>12435</v>
      </c>
      <c r="AK1252" s="2" t="s">
        <v>12578</v>
      </c>
      <c r="AL1252" s="2" t="s">
        <v>2692</v>
      </c>
      <c r="AM1252" s="2" t="s">
        <v>12579</v>
      </c>
      <c r="AN1252" s="2" t="s">
        <v>62</v>
      </c>
      <c r="AO1252" s="19" t="s">
        <v>62</v>
      </c>
      <c r="AP1252" s="2" t="s">
        <v>62</v>
      </c>
      <c r="AQ1252" s="2" t="s">
        <v>62</v>
      </c>
      <c r="AR1252" s="2" t="s">
        <v>62</v>
      </c>
      <c r="AS1252" s="2" t="s">
        <v>62</v>
      </c>
      <c r="AT1252" s="2" t="s">
        <v>62</v>
      </c>
      <c r="AU1252" s="2" t="s">
        <v>62</v>
      </c>
      <c r="AV1252" s="19" t="s">
        <v>57</v>
      </c>
      <c r="AW1252" s="2" t="s">
        <v>77</v>
      </c>
      <c r="AX1252" s="2" t="s">
        <v>57</v>
      </c>
      <c r="AY1252" s="2" t="s">
        <v>77</v>
      </c>
    </row>
    <row r="1253" spans="1:51" s="91" customFormat="1" ht="22.5" customHeight="1" x14ac:dyDescent="0.25">
      <c r="A1253" s="18" t="s">
        <v>12580</v>
      </c>
      <c r="B1253" s="2" t="s">
        <v>12581</v>
      </c>
      <c r="C1253" s="2" t="s">
        <v>595</v>
      </c>
      <c r="D1253" s="2" t="s">
        <v>12307</v>
      </c>
      <c r="E1253" s="2" t="s">
        <v>56</v>
      </c>
      <c r="F1253" s="19">
        <v>1</v>
      </c>
      <c r="G1253" s="19">
        <v>42.49</v>
      </c>
      <c r="H1253" s="19">
        <v>15.9</v>
      </c>
      <c r="I1253" s="19">
        <v>-13.22</v>
      </c>
      <c r="J1253" s="19" t="s">
        <v>57</v>
      </c>
      <c r="K1253" s="19" t="s">
        <v>57</v>
      </c>
      <c r="L1253" s="19">
        <v>45.17</v>
      </c>
      <c r="M1253" s="2" t="s">
        <v>666</v>
      </c>
      <c r="N1253" s="2" t="s">
        <v>56</v>
      </c>
      <c r="O1253" s="112">
        <v>77173</v>
      </c>
      <c r="P1253" s="2" t="s">
        <v>12582</v>
      </c>
      <c r="Q1253" s="2" t="s">
        <v>60</v>
      </c>
      <c r="R1253" s="2" t="s">
        <v>6188</v>
      </c>
      <c r="S1253" s="2" t="s">
        <v>62</v>
      </c>
      <c r="T1253" s="19">
        <v>42.49</v>
      </c>
      <c r="U1253" s="19" t="s">
        <v>63</v>
      </c>
      <c r="V1253" s="2" t="s">
        <v>64</v>
      </c>
      <c r="W1253" s="2" t="s">
        <v>12583</v>
      </c>
      <c r="X1253" s="2" t="s">
        <v>12584</v>
      </c>
      <c r="Y1253" s="2" t="s">
        <v>12585</v>
      </c>
      <c r="Z1253" s="2" t="s">
        <v>62</v>
      </c>
      <c r="AA1253" s="2" t="s">
        <v>62</v>
      </c>
      <c r="AB1253" s="2" t="s">
        <v>12583</v>
      </c>
      <c r="AC1253" s="2" t="s">
        <v>12586</v>
      </c>
      <c r="AD1253" s="2" t="s">
        <v>12587</v>
      </c>
      <c r="AE1253" s="2" t="s">
        <v>234</v>
      </c>
      <c r="AF1253" s="2" t="s">
        <v>234</v>
      </c>
      <c r="AG1253" s="2" t="s">
        <v>12588</v>
      </c>
      <c r="AH1253" s="2" t="s">
        <v>73</v>
      </c>
      <c r="AI1253" s="2" t="s">
        <v>236</v>
      </c>
      <c r="AJ1253" s="2" t="s">
        <v>12589</v>
      </c>
      <c r="AK1253" s="2" t="s">
        <v>12590</v>
      </c>
      <c r="AL1253" s="2" t="s">
        <v>1301</v>
      </c>
      <c r="AM1253" s="2" t="s">
        <v>12591</v>
      </c>
      <c r="AN1253" s="2" t="s">
        <v>62</v>
      </c>
      <c r="AO1253" s="19" t="s">
        <v>62</v>
      </c>
      <c r="AP1253" s="2" t="s">
        <v>62</v>
      </c>
      <c r="AQ1253" s="2" t="s">
        <v>62</v>
      </c>
      <c r="AR1253" s="2" t="s">
        <v>62</v>
      </c>
      <c r="AS1253" s="2" t="s">
        <v>62</v>
      </c>
      <c r="AT1253" s="2" t="s">
        <v>62</v>
      </c>
      <c r="AU1253" s="2" t="s">
        <v>62</v>
      </c>
      <c r="AV1253" s="19" t="s">
        <v>57</v>
      </c>
      <c r="AW1253" s="2" t="s">
        <v>77</v>
      </c>
      <c r="AX1253" s="2" t="s">
        <v>57</v>
      </c>
      <c r="AY1253" s="2" t="s">
        <v>77</v>
      </c>
    </row>
    <row r="1254" spans="1:51" s="91" customFormat="1" ht="22.5" customHeight="1" x14ac:dyDescent="0.25">
      <c r="A1254" s="18" t="s">
        <v>12592</v>
      </c>
      <c r="B1254" s="2" t="s">
        <v>12593</v>
      </c>
      <c r="C1254" s="2" t="s">
        <v>595</v>
      </c>
      <c r="D1254" s="2" t="s">
        <v>11391</v>
      </c>
      <c r="E1254" s="2" t="s">
        <v>56</v>
      </c>
      <c r="F1254" s="19">
        <v>1</v>
      </c>
      <c r="G1254" s="19">
        <v>210.69</v>
      </c>
      <c r="H1254" s="19">
        <v>24.29</v>
      </c>
      <c r="I1254" s="19">
        <v>-35.82</v>
      </c>
      <c r="J1254" s="19">
        <v>-50.24</v>
      </c>
      <c r="K1254" s="19" t="s">
        <v>57</v>
      </c>
      <c r="L1254" s="19">
        <v>148.91999999999999</v>
      </c>
      <c r="M1254" s="2" t="s">
        <v>666</v>
      </c>
      <c r="N1254" s="2" t="s">
        <v>56</v>
      </c>
      <c r="O1254" s="2" t="s">
        <v>2212</v>
      </c>
      <c r="P1254" s="2" t="s">
        <v>2500</v>
      </c>
      <c r="Q1254" s="2" t="s">
        <v>60</v>
      </c>
      <c r="R1254" s="2" t="s">
        <v>2501</v>
      </c>
      <c r="S1254" s="2" t="s">
        <v>62</v>
      </c>
      <c r="T1254" s="19">
        <v>210.69</v>
      </c>
      <c r="U1254" s="19" t="s">
        <v>63</v>
      </c>
      <c r="V1254" s="2" t="s">
        <v>64</v>
      </c>
      <c r="W1254" s="2" t="s">
        <v>12594</v>
      </c>
      <c r="X1254" s="2" t="s">
        <v>12595</v>
      </c>
      <c r="Y1254" s="2" t="s">
        <v>12596</v>
      </c>
      <c r="Z1254" s="2" t="s">
        <v>62</v>
      </c>
      <c r="AA1254" s="2" t="s">
        <v>62</v>
      </c>
      <c r="AB1254" s="2" t="s">
        <v>12594</v>
      </c>
      <c r="AC1254" s="2" t="s">
        <v>12597</v>
      </c>
      <c r="AD1254" s="2" t="s">
        <v>12598</v>
      </c>
      <c r="AE1254" s="2" t="s">
        <v>3507</v>
      </c>
      <c r="AF1254" s="2" t="s">
        <v>349</v>
      </c>
      <c r="AG1254" s="2" t="s">
        <v>12599</v>
      </c>
      <c r="AH1254" s="2" t="s">
        <v>73</v>
      </c>
      <c r="AI1254" s="2" t="s">
        <v>74</v>
      </c>
      <c r="AJ1254" s="2" t="s">
        <v>12531</v>
      </c>
      <c r="AK1254" s="2" t="s">
        <v>12600</v>
      </c>
      <c r="AL1254" s="2" t="s">
        <v>75</v>
      </c>
      <c r="AM1254" s="2" t="s">
        <v>12601</v>
      </c>
      <c r="AN1254" s="2" t="s">
        <v>62</v>
      </c>
      <c r="AO1254" s="19" t="s">
        <v>62</v>
      </c>
      <c r="AP1254" s="2" t="s">
        <v>62</v>
      </c>
      <c r="AQ1254" s="2" t="s">
        <v>62</v>
      </c>
      <c r="AR1254" s="2" t="s">
        <v>62</v>
      </c>
      <c r="AS1254" s="2" t="s">
        <v>62</v>
      </c>
      <c r="AT1254" s="2" t="s">
        <v>62</v>
      </c>
      <c r="AU1254" s="2" t="s">
        <v>62</v>
      </c>
      <c r="AV1254" s="19" t="s">
        <v>57</v>
      </c>
      <c r="AW1254" s="2" t="s">
        <v>77</v>
      </c>
      <c r="AX1254" s="2" t="s">
        <v>57</v>
      </c>
      <c r="AY1254" s="2" t="s">
        <v>77</v>
      </c>
    </row>
    <row r="1255" spans="1:51" s="91" customFormat="1" ht="22.5" customHeight="1" x14ac:dyDescent="0.25">
      <c r="A1255" s="18" t="s">
        <v>12602</v>
      </c>
      <c r="B1255" s="2" t="s">
        <v>12603</v>
      </c>
      <c r="C1255" s="2" t="s">
        <v>595</v>
      </c>
      <c r="D1255" s="2" t="s">
        <v>10968</v>
      </c>
      <c r="E1255" s="2" t="s">
        <v>56</v>
      </c>
      <c r="F1255" s="19">
        <v>1</v>
      </c>
      <c r="G1255" s="19">
        <v>312.99</v>
      </c>
      <c r="H1255" s="19" t="s">
        <v>57</v>
      </c>
      <c r="I1255" s="19">
        <v>-37.56</v>
      </c>
      <c r="J1255" s="19">
        <v>-22.95</v>
      </c>
      <c r="K1255" s="19" t="s">
        <v>57</v>
      </c>
      <c r="L1255" s="19">
        <v>252.48</v>
      </c>
      <c r="M1255" s="2" t="s">
        <v>666</v>
      </c>
      <c r="N1255" s="2" t="s">
        <v>56</v>
      </c>
      <c r="O1255" s="2" t="s">
        <v>123</v>
      </c>
      <c r="P1255" s="2" t="s">
        <v>124</v>
      </c>
      <c r="Q1255" s="2" t="s">
        <v>60</v>
      </c>
      <c r="R1255" s="2" t="s">
        <v>125</v>
      </c>
      <c r="S1255" s="2" t="s">
        <v>62</v>
      </c>
      <c r="T1255" s="19">
        <v>312.99</v>
      </c>
      <c r="U1255" s="19" t="s">
        <v>83</v>
      </c>
      <c r="V1255" s="2" t="s">
        <v>64</v>
      </c>
      <c r="W1255" s="2" t="s">
        <v>12604</v>
      </c>
      <c r="X1255" s="2" t="s">
        <v>12605</v>
      </c>
      <c r="Y1255" s="2" t="s">
        <v>12606</v>
      </c>
      <c r="Z1255" s="2" t="s">
        <v>62</v>
      </c>
      <c r="AA1255" s="2" t="s">
        <v>62</v>
      </c>
      <c r="AB1255" s="2" t="s">
        <v>12604</v>
      </c>
      <c r="AC1255" s="2" t="s">
        <v>12607</v>
      </c>
      <c r="AD1255" s="2" t="s">
        <v>12608</v>
      </c>
      <c r="AE1255" s="2" t="s">
        <v>2635</v>
      </c>
      <c r="AF1255" s="2" t="s">
        <v>366</v>
      </c>
      <c r="AG1255" s="2" t="s">
        <v>2636</v>
      </c>
      <c r="AH1255" s="2" t="s">
        <v>73</v>
      </c>
      <c r="AI1255" s="2" t="s">
        <v>74</v>
      </c>
      <c r="AJ1255" s="2" t="s">
        <v>12375</v>
      </c>
      <c r="AK1255" s="2" t="s">
        <v>12609</v>
      </c>
      <c r="AL1255" s="2" t="s">
        <v>75</v>
      </c>
      <c r="AM1255" s="2" t="s">
        <v>12610</v>
      </c>
      <c r="AN1255" s="2" t="s">
        <v>62</v>
      </c>
      <c r="AO1255" s="19" t="s">
        <v>62</v>
      </c>
      <c r="AP1255" s="2" t="s">
        <v>62</v>
      </c>
      <c r="AQ1255" s="2" t="s">
        <v>62</v>
      </c>
      <c r="AR1255" s="2" t="s">
        <v>62</v>
      </c>
      <c r="AS1255" s="2" t="s">
        <v>62</v>
      </c>
      <c r="AT1255" s="2" t="s">
        <v>62</v>
      </c>
      <c r="AU1255" s="2" t="s">
        <v>62</v>
      </c>
      <c r="AV1255" s="19" t="s">
        <v>57</v>
      </c>
      <c r="AW1255" s="2" t="s">
        <v>77</v>
      </c>
      <c r="AX1255" s="2" t="s">
        <v>57</v>
      </c>
      <c r="AY1255" s="2" t="s">
        <v>77</v>
      </c>
    </row>
    <row r="1256" spans="1:51" s="91" customFormat="1" ht="22.5" customHeight="1" x14ac:dyDescent="0.25">
      <c r="A1256" s="18" t="s">
        <v>12631</v>
      </c>
      <c r="B1256" s="2" t="s">
        <v>12632</v>
      </c>
      <c r="C1256" s="2" t="s">
        <v>595</v>
      </c>
      <c r="D1256" s="2" t="s">
        <v>12331</v>
      </c>
      <c r="E1256" s="2" t="s">
        <v>77</v>
      </c>
      <c r="F1256" s="19">
        <v>1</v>
      </c>
      <c r="G1256" s="19">
        <v>124.99</v>
      </c>
      <c r="H1256" s="19" t="s">
        <v>57</v>
      </c>
      <c r="I1256" s="19">
        <v>-21.25</v>
      </c>
      <c r="J1256" s="19">
        <v>-22.95</v>
      </c>
      <c r="K1256" s="19" t="s">
        <v>57</v>
      </c>
      <c r="L1256" s="19">
        <v>80.790000000000006</v>
      </c>
      <c r="M1256" s="2" t="s">
        <v>666</v>
      </c>
      <c r="N1256" s="2" t="s">
        <v>56</v>
      </c>
      <c r="O1256" s="2" t="s">
        <v>2081</v>
      </c>
      <c r="P1256" s="2" t="s">
        <v>4973</v>
      </c>
      <c r="Q1256" s="2" t="s">
        <v>60</v>
      </c>
      <c r="R1256" s="2" t="s">
        <v>4974</v>
      </c>
      <c r="S1256" s="2" t="s">
        <v>62</v>
      </c>
      <c r="T1256" s="19">
        <v>124.99</v>
      </c>
      <c r="U1256" s="19" t="s">
        <v>63</v>
      </c>
      <c r="V1256" s="2" t="s">
        <v>64</v>
      </c>
      <c r="W1256" s="2" t="s">
        <v>12633</v>
      </c>
      <c r="X1256" s="2" t="s">
        <v>12634</v>
      </c>
      <c r="Y1256" s="2" t="s">
        <v>12635</v>
      </c>
      <c r="Z1256" s="2" t="s">
        <v>62</v>
      </c>
      <c r="AA1256" s="2" t="s">
        <v>62</v>
      </c>
      <c r="AB1256" s="2" t="s">
        <v>12633</v>
      </c>
      <c r="AC1256" s="2" t="s">
        <v>12636</v>
      </c>
      <c r="AD1256" s="2" t="s">
        <v>12637</v>
      </c>
      <c r="AE1256" s="2" t="s">
        <v>2143</v>
      </c>
      <c r="AF1256" s="2" t="s">
        <v>71</v>
      </c>
      <c r="AG1256" s="2" t="s">
        <v>12638</v>
      </c>
      <c r="AH1256" s="2" t="s">
        <v>73</v>
      </c>
      <c r="AI1256" s="2" t="s">
        <v>74</v>
      </c>
      <c r="AJ1256" s="2" t="s">
        <v>12639</v>
      </c>
      <c r="AK1256" s="2" t="s">
        <v>12640</v>
      </c>
      <c r="AL1256" s="2" t="s">
        <v>75</v>
      </c>
      <c r="AM1256" s="2" t="s">
        <v>12641</v>
      </c>
      <c r="AN1256" s="2" t="s">
        <v>62</v>
      </c>
      <c r="AO1256" s="19" t="s">
        <v>62</v>
      </c>
      <c r="AP1256" s="2" t="s">
        <v>62</v>
      </c>
      <c r="AQ1256" s="2" t="s">
        <v>62</v>
      </c>
      <c r="AR1256" s="2" t="s">
        <v>62</v>
      </c>
      <c r="AS1256" s="2" t="s">
        <v>62</v>
      </c>
      <c r="AT1256" s="2" t="s">
        <v>62</v>
      </c>
      <c r="AU1256" s="2" t="s">
        <v>62</v>
      </c>
      <c r="AV1256" s="19" t="s">
        <v>57</v>
      </c>
      <c r="AW1256" s="2" t="s">
        <v>77</v>
      </c>
      <c r="AX1256" s="2" t="s">
        <v>57</v>
      </c>
      <c r="AY1256" s="2" t="s">
        <v>77</v>
      </c>
    </row>
    <row r="1257" spans="1:51" s="91" customFormat="1" ht="22.5" customHeight="1" x14ac:dyDescent="0.25">
      <c r="A1257" s="18" t="s">
        <v>12642</v>
      </c>
      <c r="B1257" s="2" t="s">
        <v>12643</v>
      </c>
      <c r="C1257" s="2" t="s">
        <v>595</v>
      </c>
      <c r="D1257" s="2" t="s">
        <v>12307</v>
      </c>
      <c r="E1257" s="2" t="s">
        <v>77</v>
      </c>
      <c r="F1257" s="19">
        <v>1</v>
      </c>
      <c r="G1257" s="19">
        <v>148.61000000000001</v>
      </c>
      <c r="H1257" s="19" t="s">
        <v>57</v>
      </c>
      <c r="I1257" s="19">
        <v>-25.26</v>
      </c>
      <c r="J1257" s="19">
        <v>-23.95</v>
      </c>
      <c r="K1257" s="19" t="s">
        <v>57</v>
      </c>
      <c r="L1257" s="19">
        <v>99.4</v>
      </c>
      <c r="M1257" s="2" t="s">
        <v>666</v>
      </c>
      <c r="N1257" s="2" t="s">
        <v>62</v>
      </c>
      <c r="O1257" s="112">
        <v>112074</v>
      </c>
      <c r="P1257" s="2" t="s">
        <v>5078</v>
      </c>
      <c r="Q1257" s="2" t="s">
        <v>60</v>
      </c>
      <c r="R1257" s="2" t="s">
        <v>5079</v>
      </c>
      <c r="S1257" s="2" t="s">
        <v>62</v>
      </c>
      <c r="T1257" s="19">
        <v>148.61000000000001</v>
      </c>
      <c r="U1257" s="19" t="s">
        <v>63</v>
      </c>
      <c r="V1257" s="2" t="s">
        <v>64</v>
      </c>
      <c r="W1257" s="2" t="s">
        <v>12644</v>
      </c>
      <c r="X1257" s="2" t="s">
        <v>12645</v>
      </c>
      <c r="Y1257" s="2" t="s">
        <v>12646</v>
      </c>
      <c r="Z1257" s="2" t="s">
        <v>62</v>
      </c>
      <c r="AA1257" s="2" t="s">
        <v>62</v>
      </c>
      <c r="AB1257" s="2" t="s">
        <v>12644</v>
      </c>
      <c r="AC1257" s="2" t="s">
        <v>12647</v>
      </c>
      <c r="AD1257" s="2" t="s">
        <v>12648</v>
      </c>
      <c r="AE1257" s="2" t="s">
        <v>156</v>
      </c>
      <c r="AF1257" s="2" t="s">
        <v>156</v>
      </c>
      <c r="AG1257" s="2" t="s">
        <v>12649</v>
      </c>
      <c r="AH1257" s="2" t="s">
        <v>73</v>
      </c>
      <c r="AI1257" s="2" t="s">
        <v>74</v>
      </c>
      <c r="AJ1257" s="2" t="s">
        <v>12650</v>
      </c>
      <c r="AK1257" s="2" t="s">
        <v>12651</v>
      </c>
      <c r="AL1257" s="2" t="s">
        <v>75</v>
      </c>
      <c r="AM1257" s="2" t="s">
        <v>12652</v>
      </c>
      <c r="AN1257" s="2" t="s">
        <v>62</v>
      </c>
      <c r="AO1257" s="19" t="s">
        <v>62</v>
      </c>
      <c r="AP1257" s="2" t="s">
        <v>62</v>
      </c>
      <c r="AQ1257" s="2" t="s">
        <v>62</v>
      </c>
      <c r="AR1257" s="2" t="s">
        <v>62</v>
      </c>
      <c r="AS1257" s="2" t="s">
        <v>62</v>
      </c>
      <c r="AT1257" s="2" t="s">
        <v>62</v>
      </c>
      <c r="AU1257" s="2" t="s">
        <v>62</v>
      </c>
      <c r="AV1257" s="19" t="s">
        <v>57</v>
      </c>
      <c r="AW1257" s="2" t="s">
        <v>77</v>
      </c>
      <c r="AX1257" s="2" t="s">
        <v>57</v>
      </c>
      <c r="AY1257" s="2" t="s">
        <v>77</v>
      </c>
    </row>
    <row r="1258" spans="1:51" s="91" customFormat="1" ht="22.5" customHeight="1" x14ac:dyDescent="0.25">
      <c r="A1258" s="18" t="s">
        <v>12653</v>
      </c>
      <c r="B1258" s="2" t="s">
        <v>12654</v>
      </c>
      <c r="C1258" s="2" t="s">
        <v>595</v>
      </c>
      <c r="D1258" s="2" t="s">
        <v>12307</v>
      </c>
      <c r="E1258" s="2" t="s">
        <v>77</v>
      </c>
      <c r="F1258" s="19">
        <v>1</v>
      </c>
      <c r="G1258" s="19">
        <v>185.89</v>
      </c>
      <c r="H1258" s="19" t="s">
        <v>57</v>
      </c>
      <c r="I1258" s="19">
        <v>-31.6</v>
      </c>
      <c r="J1258" s="19">
        <v>-25.95</v>
      </c>
      <c r="K1258" s="19" t="s">
        <v>57</v>
      </c>
      <c r="L1258" s="19">
        <v>128.34</v>
      </c>
      <c r="M1258" s="2" t="s">
        <v>666</v>
      </c>
      <c r="N1258" s="2" t="s">
        <v>56</v>
      </c>
      <c r="O1258" s="112">
        <v>112107</v>
      </c>
      <c r="P1258" s="2" t="s">
        <v>5584</v>
      </c>
      <c r="Q1258" s="2" t="s">
        <v>60</v>
      </c>
      <c r="R1258" s="2" t="s">
        <v>5585</v>
      </c>
      <c r="S1258" s="2" t="s">
        <v>62</v>
      </c>
      <c r="T1258" s="19">
        <v>185.89</v>
      </c>
      <c r="U1258" s="19" t="s">
        <v>63</v>
      </c>
      <c r="V1258" s="2" t="s">
        <v>64</v>
      </c>
      <c r="W1258" s="2" t="s">
        <v>12655</v>
      </c>
      <c r="X1258" s="2" t="s">
        <v>12656</v>
      </c>
      <c r="Y1258" s="2" t="s">
        <v>12657</v>
      </c>
      <c r="Z1258" s="2" t="s">
        <v>62</v>
      </c>
      <c r="AA1258" s="2" t="s">
        <v>62</v>
      </c>
      <c r="AB1258" s="2" t="s">
        <v>12655</v>
      </c>
      <c r="AC1258" s="2" t="s">
        <v>12658</v>
      </c>
      <c r="AD1258" s="2" t="s">
        <v>12659</v>
      </c>
      <c r="AE1258" s="2" t="s">
        <v>12660</v>
      </c>
      <c r="AF1258" s="2" t="s">
        <v>234</v>
      </c>
      <c r="AG1258" s="2" t="s">
        <v>12661</v>
      </c>
      <c r="AH1258" s="2" t="s">
        <v>73</v>
      </c>
      <c r="AI1258" s="2" t="s">
        <v>74</v>
      </c>
      <c r="AJ1258" s="2" t="s">
        <v>12662</v>
      </c>
      <c r="AK1258" s="2" t="s">
        <v>12663</v>
      </c>
      <c r="AL1258" s="2" t="s">
        <v>75</v>
      </c>
      <c r="AM1258" s="2" t="s">
        <v>12664</v>
      </c>
      <c r="AN1258" s="2" t="s">
        <v>62</v>
      </c>
      <c r="AO1258" s="19" t="s">
        <v>62</v>
      </c>
      <c r="AP1258" s="2" t="s">
        <v>62</v>
      </c>
      <c r="AQ1258" s="2" t="s">
        <v>62</v>
      </c>
      <c r="AR1258" s="2" t="s">
        <v>62</v>
      </c>
      <c r="AS1258" s="2" t="s">
        <v>62</v>
      </c>
      <c r="AT1258" s="2" t="s">
        <v>62</v>
      </c>
      <c r="AU1258" s="2" t="s">
        <v>62</v>
      </c>
      <c r="AV1258" s="19" t="s">
        <v>57</v>
      </c>
      <c r="AW1258" s="2" t="s">
        <v>77</v>
      </c>
      <c r="AX1258" s="2" t="s">
        <v>57</v>
      </c>
      <c r="AY1258" s="2" t="s">
        <v>77</v>
      </c>
    </row>
    <row r="1259" spans="1:51" s="91" customFormat="1" ht="22.5" customHeight="1" x14ac:dyDescent="0.25">
      <c r="A1259" s="18" t="s">
        <v>12665</v>
      </c>
      <c r="B1259" s="2" t="s">
        <v>12666</v>
      </c>
      <c r="C1259" s="2" t="s">
        <v>595</v>
      </c>
      <c r="D1259" s="2" t="s">
        <v>12307</v>
      </c>
      <c r="E1259" s="2" t="s">
        <v>77</v>
      </c>
      <c r="F1259" s="19">
        <v>1</v>
      </c>
      <c r="G1259" s="19">
        <v>59.24</v>
      </c>
      <c r="H1259" s="19">
        <v>18.600000000000001</v>
      </c>
      <c r="I1259" s="19">
        <v>-13.11</v>
      </c>
      <c r="J1259" s="19">
        <v>-18.600000000000001</v>
      </c>
      <c r="K1259" s="19" t="s">
        <v>57</v>
      </c>
      <c r="L1259" s="19">
        <v>46.13</v>
      </c>
      <c r="M1259" s="2" t="s">
        <v>666</v>
      </c>
      <c r="N1259" s="2" t="s">
        <v>62</v>
      </c>
      <c r="O1259" s="2" t="s">
        <v>242</v>
      </c>
      <c r="P1259" s="2" t="s">
        <v>1049</v>
      </c>
      <c r="Q1259" s="2" t="s">
        <v>60</v>
      </c>
      <c r="R1259" s="2" t="s">
        <v>244</v>
      </c>
      <c r="S1259" s="2" t="s">
        <v>62</v>
      </c>
      <c r="T1259" s="19">
        <v>59.24</v>
      </c>
      <c r="U1259" s="19" t="s">
        <v>83</v>
      </c>
      <c r="V1259" s="2" t="s">
        <v>64</v>
      </c>
      <c r="W1259" s="2" t="s">
        <v>12667</v>
      </c>
      <c r="X1259" s="2" t="s">
        <v>12668</v>
      </c>
      <c r="Y1259" s="2" t="s">
        <v>12669</v>
      </c>
      <c r="Z1259" s="2" t="s">
        <v>62</v>
      </c>
      <c r="AA1259" s="2" t="s">
        <v>62</v>
      </c>
      <c r="AB1259" s="2" t="s">
        <v>12667</v>
      </c>
      <c r="AC1259" s="2" t="s">
        <v>12670</v>
      </c>
      <c r="AD1259" s="2" t="s">
        <v>12671</v>
      </c>
      <c r="AE1259" s="2" t="s">
        <v>12672</v>
      </c>
      <c r="AF1259" s="2" t="s">
        <v>234</v>
      </c>
      <c r="AG1259" s="2" t="s">
        <v>12673</v>
      </c>
      <c r="AH1259" s="2" t="s">
        <v>73</v>
      </c>
      <c r="AI1259" s="2" t="s">
        <v>74</v>
      </c>
      <c r="AJ1259" s="2" t="s">
        <v>12674</v>
      </c>
      <c r="AK1259" s="2" t="s">
        <v>12675</v>
      </c>
      <c r="AL1259" s="2" t="s">
        <v>75</v>
      </c>
      <c r="AM1259" s="2" t="s">
        <v>12676</v>
      </c>
      <c r="AN1259" s="2" t="s">
        <v>62</v>
      </c>
      <c r="AO1259" s="19" t="s">
        <v>62</v>
      </c>
      <c r="AP1259" s="2" t="s">
        <v>62</v>
      </c>
      <c r="AQ1259" s="2" t="s">
        <v>62</v>
      </c>
      <c r="AR1259" s="2" t="s">
        <v>62</v>
      </c>
      <c r="AS1259" s="2" t="s">
        <v>62</v>
      </c>
      <c r="AT1259" s="2" t="s">
        <v>62</v>
      </c>
      <c r="AU1259" s="2" t="s">
        <v>62</v>
      </c>
      <c r="AV1259" s="19" t="s">
        <v>57</v>
      </c>
      <c r="AW1259" s="2" t="s">
        <v>77</v>
      </c>
      <c r="AX1259" s="2" t="s">
        <v>57</v>
      </c>
      <c r="AY1259" s="2" t="s">
        <v>77</v>
      </c>
    </row>
    <row r="1260" spans="1:51" s="91" customFormat="1" ht="22.5" customHeight="1" x14ac:dyDescent="0.25">
      <c r="A1260" s="18" t="s">
        <v>12677</v>
      </c>
      <c r="B1260" s="2" t="s">
        <v>12678</v>
      </c>
      <c r="C1260" s="2" t="s">
        <v>595</v>
      </c>
      <c r="D1260" s="2" t="s">
        <v>11391</v>
      </c>
      <c r="E1260" s="2" t="s">
        <v>56</v>
      </c>
      <c r="F1260" s="19">
        <v>2</v>
      </c>
      <c r="G1260" s="19">
        <v>78</v>
      </c>
      <c r="H1260" s="19">
        <v>30.1</v>
      </c>
      <c r="I1260" s="19">
        <v>-25.26</v>
      </c>
      <c r="J1260" s="19">
        <v>-30.1</v>
      </c>
      <c r="K1260" s="19" t="s">
        <v>57</v>
      </c>
      <c r="L1260" s="19">
        <v>52.74</v>
      </c>
      <c r="M1260" s="2" t="s">
        <v>666</v>
      </c>
      <c r="N1260" s="2" t="s">
        <v>56</v>
      </c>
      <c r="O1260" s="2" t="s">
        <v>470</v>
      </c>
      <c r="P1260" s="2" t="s">
        <v>471</v>
      </c>
      <c r="Q1260" s="2" t="s">
        <v>60</v>
      </c>
      <c r="R1260" s="2" t="s">
        <v>472</v>
      </c>
      <c r="S1260" s="2" t="s">
        <v>62</v>
      </c>
      <c r="T1260" s="19">
        <v>39</v>
      </c>
      <c r="U1260" s="19" t="s">
        <v>63</v>
      </c>
      <c r="V1260" s="2" t="s">
        <v>64</v>
      </c>
      <c r="W1260" s="2" t="s">
        <v>12679</v>
      </c>
      <c r="X1260" s="2" t="s">
        <v>12680</v>
      </c>
      <c r="Y1260" s="2" t="s">
        <v>12681</v>
      </c>
      <c r="Z1260" s="2" t="s">
        <v>62</v>
      </c>
      <c r="AA1260" s="2" t="s">
        <v>62</v>
      </c>
      <c r="AB1260" s="2" t="s">
        <v>12679</v>
      </c>
      <c r="AC1260" s="2" t="s">
        <v>12682</v>
      </c>
      <c r="AD1260" s="2" t="s">
        <v>12683</v>
      </c>
      <c r="AE1260" s="2" t="s">
        <v>12684</v>
      </c>
      <c r="AF1260" s="2" t="s">
        <v>156</v>
      </c>
      <c r="AG1260" s="2" t="s">
        <v>12685</v>
      </c>
      <c r="AH1260" s="2" t="s">
        <v>73</v>
      </c>
      <c r="AI1260" s="2" t="s">
        <v>74</v>
      </c>
      <c r="AJ1260" s="2" t="s">
        <v>12686</v>
      </c>
      <c r="AK1260" s="2" t="s">
        <v>12687</v>
      </c>
      <c r="AL1260" s="2" t="s">
        <v>75</v>
      </c>
      <c r="AM1260" s="2" t="s">
        <v>12688</v>
      </c>
      <c r="AN1260" s="2" t="s">
        <v>62</v>
      </c>
      <c r="AO1260" s="19" t="s">
        <v>62</v>
      </c>
      <c r="AP1260" s="2" t="s">
        <v>62</v>
      </c>
      <c r="AQ1260" s="2" t="s">
        <v>62</v>
      </c>
      <c r="AR1260" s="2" t="s">
        <v>62</v>
      </c>
      <c r="AS1260" s="2" t="s">
        <v>62</v>
      </c>
      <c r="AT1260" s="2" t="s">
        <v>62</v>
      </c>
      <c r="AU1260" s="2" t="s">
        <v>62</v>
      </c>
      <c r="AV1260" s="19" t="s">
        <v>57</v>
      </c>
      <c r="AW1260" s="2" t="s">
        <v>77</v>
      </c>
      <c r="AX1260" s="2" t="s">
        <v>57</v>
      </c>
      <c r="AY1260" s="2" t="s">
        <v>77</v>
      </c>
    </row>
    <row r="1261" spans="1:51" s="91" customFormat="1" ht="22.5" customHeight="1" x14ac:dyDescent="0.25">
      <c r="A1261" s="18" t="s">
        <v>12689</v>
      </c>
      <c r="B1261" s="2" t="s">
        <v>12678</v>
      </c>
      <c r="C1261" s="2" t="s">
        <v>595</v>
      </c>
      <c r="D1261" s="2" t="s">
        <v>11391</v>
      </c>
      <c r="E1261" s="2" t="s">
        <v>56</v>
      </c>
      <c r="F1261" s="19">
        <v>1</v>
      </c>
      <c r="G1261" s="19">
        <v>99.9</v>
      </c>
      <c r="H1261" s="19" t="s">
        <v>57</v>
      </c>
      <c r="I1261" s="19">
        <v>-16.98</v>
      </c>
      <c r="J1261" s="19">
        <v>-24.95</v>
      </c>
      <c r="K1261" s="19" t="s">
        <v>57</v>
      </c>
      <c r="L1261" s="19">
        <v>57.97</v>
      </c>
      <c r="M1261" s="2" t="s">
        <v>666</v>
      </c>
      <c r="N1261" s="2" t="s">
        <v>56</v>
      </c>
      <c r="O1261" s="112">
        <v>55142</v>
      </c>
      <c r="P1261" s="2" t="s">
        <v>1735</v>
      </c>
      <c r="Q1261" s="2" t="s">
        <v>60</v>
      </c>
      <c r="R1261" s="2" t="s">
        <v>1736</v>
      </c>
      <c r="S1261" s="2" t="s">
        <v>62</v>
      </c>
      <c r="T1261" s="19">
        <v>99.9</v>
      </c>
      <c r="U1261" s="19" t="s">
        <v>63</v>
      </c>
      <c r="V1261" s="2" t="s">
        <v>64</v>
      </c>
      <c r="W1261" s="2" t="s">
        <v>12690</v>
      </c>
      <c r="X1261" s="2" t="s">
        <v>12691</v>
      </c>
      <c r="Y1261" s="2" t="s">
        <v>12692</v>
      </c>
      <c r="Z1261" s="2" t="s">
        <v>62</v>
      </c>
      <c r="AA1261" s="2" t="s">
        <v>62</v>
      </c>
      <c r="AB1261" s="2" t="s">
        <v>12690</v>
      </c>
      <c r="AC1261" s="2" t="s">
        <v>12693</v>
      </c>
      <c r="AD1261" s="2" t="s">
        <v>12694</v>
      </c>
      <c r="AE1261" s="2" t="s">
        <v>12695</v>
      </c>
      <c r="AF1261" s="2" t="s">
        <v>105</v>
      </c>
      <c r="AG1261" s="2" t="s">
        <v>12696</v>
      </c>
      <c r="AH1261" s="2" t="s">
        <v>73</v>
      </c>
      <c r="AI1261" s="2" t="s">
        <v>74</v>
      </c>
      <c r="AJ1261" s="2" t="s">
        <v>12697</v>
      </c>
      <c r="AK1261" s="2" t="s">
        <v>12698</v>
      </c>
      <c r="AL1261" s="2" t="s">
        <v>75</v>
      </c>
      <c r="AM1261" s="2" t="s">
        <v>12699</v>
      </c>
      <c r="AN1261" s="2" t="s">
        <v>62</v>
      </c>
      <c r="AO1261" s="19" t="s">
        <v>62</v>
      </c>
      <c r="AP1261" s="2" t="s">
        <v>62</v>
      </c>
      <c r="AQ1261" s="2" t="s">
        <v>62</v>
      </c>
      <c r="AR1261" s="2" t="s">
        <v>62</v>
      </c>
      <c r="AS1261" s="2" t="s">
        <v>62</v>
      </c>
      <c r="AT1261" s="2" t="s">
        <v>62</v>
      </c>
      <c r="AU1261" s="2" t="s">
        <v>62</v>
      </c>
      <c r="AV1261" s="19" t="s">
        <v>57</v>
      </c>
      <c r="AW1261" s="2" t="s">
        <v>77</v>
      </c>
      <c r="AX1261" s="2" t="s">
        <v>57</v>
      </c>
      <c r="AY1261" s="2" t="s">
        <v>77</v>
      </c>
    </row>
    <row r="1262" spans="1:51" s="91" customFormat="1" ht="22.5" customHeight="1" x14ac:dyDescent="0.25">
      <c r="A1262" s="18" t="s">
        <v>12700</v>
      </c>
      <c r="B1262" s="2" t="s">
        <v>12701</v>
      </c>
      <c r="C1262" s="2" t="s">
        <v>595</v>
      </c>
      <c r="D1262" s="2" t="s">
        <v>12702</v>
      </c>
      <c r="E1262" s="2" t="s">
        <v>56</v>
      </c>
      <c r="F1262" s="19">
        <v>1</v>
      </c>
      <c r="G1262" s="19">
        <v>309.69</v>
      </c>
      <c r="H1262" s="19">
        <v>0.89</v>
      </c>
      <c r="I1262" s="19">
        <v>-52.65</v>
      </c>
      <c r="J1262" s="19" t="s">
        <v>57</v>
      </c>
      <c r="K1262" s="19" t="s">
        <v>57</v>
      </c>
      <c r="L1262" s="19">
        <v>257.93</v>
      </c>
      <c r="M1262" s="2" t="s">
        <v>666</v>
      </c>
      <c r="N1262" s="2" t="s">
        <v>56</v>
      </c>
      <c r="O1262" s="2" t="s">
        <v>2773</v>
      </c>
      <c r="P1262" s="2" t="s">
        <v>2774</v>
      </c>
      <c r="Q1262" s="2" t="s">
        <v>60</v>
      </c>
      <c r="R1262" s="2" t="s">
        <v>2775</v>
      </c>
      <c r="S1262" s="2" t="s">
        <v>62</v>
      </c>
      <c r="T1262" s="19">
        <v>309.69</v>
      </c>
      <c r="U1262" s="19" t="s">
        <v>63</v>
      </c>
      <c r="V1262" s="2" t="s">
        <v>64</v>
      </c>
      <c r="W1262" s="2" t="s">
        <v>12703</v>
      </c>
      <c r="X1262" s="2" t="s">
        <v>12704</v>
      </c>
      <c r="Y1262" s="2" t="s">
        <v>12705</v>
      </c>
      <c r="Z1262" s="2" t="s">
        <v>62</v>
      </c>
      <c r="AA1262" s="2" t="s">
        <v>62</v>
      </c>
      <c r="AB1262" s="2" t="s">
        <v>12703</v>
      </c>
      <c r="AC1262" s="2" t="s">
        <v>12706</v>
      </c>
      <c r="AD1262" s="2" t="s">
        <v>12707</v>
      </c>
      <c r="AE1262" s="2" t="s">
        <v>234</v>
      </c>
      <c r="AF1262" s="2" t="s">
        <v>234</v>
      </c>
      <c r="AG1262" s="2" t="s">
        <v>12708</v>
      </c>
      <c r="AH1262" s="2" t="s">
        <v>73</v>
      </c>
      <c r="AI1262" s="2" t="s">
        <v>236</v>
      </c>
      <c r="AJ1262" s="2" t="s">
        <v>12709</v>
      </c>
      <c r="AK1262" s="2" t="s">
        <v>12710</v>
      </c>
      <c r="AL1262" s="2" t="s">
        <v>238</v>
      </c>
      <c r="AM1262" s="2" t="s">
        <v>12711</v>
      </c>
      <c r="AN1262" s="2" t="s">
        <v>62</v>
      </c>
      <c r="AO1262" s="19" t="s">
        <v>62</v>
      </c>
      <c r="AP1262" s="2" t="s">
        <v>62</v>
      </c>
      <c r="AQ1262" s="2" t="s">
        <v>62</v>
      </c>
      <c r="AR1262" s="2" t="s">
        <v>62</v>
      </c>
      <c r="AS1262" s="2" t="s">
        <v>62</v>
      </c>
      <c r="AT1262" s="2" t="s">
        <v>62</v>
      </c>
      <c r="AU1262" s="2" t="s">
        <v>62</v>
      </c>
      <c r="AV1262" s="19" t="s">
        <v>57</v>
      </c>
      <c r="AW1262" s="2" t="s">
        <v>77</v>
      </c>
      <c r="AX1262" s="2" t="s">
        <v>57</v>
      </c>
      <c r="AY1262" s="2" t="s">
        <v>77</v>
      </c>
    </row>
    <row r="1263" spans="1:51" s="91" customFormat="1" ht="22.5" customHeight="1" x14ac:dyDescent="0.25">
      <c r="A1263" s="18" t="s">
        <v>12739</v>
      </c>
      <c r="B1263" s="2" t="s">
        <v>12740</v>
      </c>
      <c r="C1263" s="2" t="s">
        <v>595</v>
      </c>
      <c r="D1263" s="2" t="s">
        <v>12307</v>
      </c>
      <c r="E1263" s="2" t="s">
        <v>77</v>
      </c>
      <c r="F1263" s="19">
        <v>1</v>
      </c>
      <c r="G1263" s="19">
        <v>44.49</v>
      </c>
      <c r="H1263" s="19">
        <v>17.84</v>
      </c>
      <c r="I1263" s="19">
        <v>-11.34</v>
      </c>
      <c r="J1263" s="19">
        <v>-17.84</v>
      </c>
      <c r="K1263" s="19" t="s">
        <v>57</v>
      </c>
      <c r="L1263" s="19">
        <v>33.15</v>
      </c>
      <c r="M1263" s="2" t="s">
        <v>666</v>
      </c>
      <c r="N1263" s="2" t="s">
        <v>62</v>
      </c>
      <c r="O1263" s="112">
        <v>55023</v>
      </c>
      <c r="P1263" s="2" t="s">
        <v>820</v>
      </c>
      <c r="Q1263" s="2" t="s">
        <v>60</v>
      </c>
      <c r="R1263" s="2" t="s">
        <v>821</v>
      </c>
      <c r="S1263" s="2" t="s">
        <v>62</v>
      </c>
      <c r="T1263" s="19">
        <v>44.49</v>
      </c>
      <c r="U1263" s="19" t="s">
        <v>83</v>
      </c>
      <c r="V1263" s="2" t="s">
        <v>64</v>
      </c>
      <c r="W1263" s="2" t="s">
        <v>12741</v>
      </c>
      <c r="X1263" s="2" t="s">
        <v>12742</v>
      </c>
      <c r="Y1263" s="2" t="s">
        <v>12743</v>
      </c>
      <c r="Z1263" s="2" t="s">
        <v>62</v>
      </c>
      <c r="AA1263" s="2" t="s">
        <v>62</v>
      </c>
      <c r="AB1263" s="2" t="s">
        <v>12741</v>
      </c>
      <c r="AC1263" s="2" t="s">
        <v>12744</v>
      </c>
      <c r="AD1263" s="2" t="s">
        <v>12745</v>
      </c>
      <c r="AE1263" s="2" t="s">
        <v>156</v>
      </c>
      <c r="AF1263" s="2" t="s">
        <v>156</v>
      </c>
      <c r="AG1263" s="2" t="s">
        <v>12649</v>
      </c>
      <c r="AH1263" s="2" t="s">
        <v>73</v>
      </c>
      <c r="AI1263" s="2" t="s">
        <v>74</v>
      </c>
      <c r="AJ1263" s="2" t="s">
        <v>12650</v>
      </c>
      <c r="AK1263" s="2" t="s">
        <v>12746</v>
      </c>
      <c r="AL1263" s="2" t="s">
        <v>75</v>
      </c>
      <c r="AM1263" s="2" t="s">
        <v>12747</v>
      </c>
      <c r="AN1263" s="2" t="s">
        <v>62</v>
      </c>
      <c r="AO1263" s="19" t="s">
        <v>62</v>
      </c>
      <c r="AP1263" s="2" t="s">
        <v>62</v>
      </c>
      <c r="AQ1263" s="2" t="s">
        <v>62</v>
      </c>
      <c r="AR1263" s="2" t="s">
        <v>62</v>
      </c>
      <c r="AS1263" s="2" t="s">
        <v>62</v>
      </c>
      <c r="AT1263" s="2" t="s">
        <v>62</v>
      </c>
      <c r="AU1263" s="2" t="s">
        <v>62</v>
      </c>
      <c r="AV1263" s="19" t="s">
        <v>57</v>
      </c>
      <c r="AW1263" s="2" t="s">
        <v>77</v>
      </c>
      <c r="AX1263" s="2" t="s">
        <v>57</v>
      </c>
      <c r="AY1263" s="2" t="s">
        <v>77</v>
      </c>
    </row>
    <row r="1264" spans="1:51" s="91" customFormat="1" ht="22.5" customHeight="1" x14ac:dyDescent="0.25">
      <c r="A1264" s="18" t="s">
        <v>12748</v>
      </c>
      <c r="B1264" s="2" t="s">
        <v>12749</v>
      </c>
      <c r="C1264" s="2" t="s">
        <v>595</v>
      </c>
      <c r="D1264" s="2" t="s">
        <v>11391</v>
      </c>
      <c r="E1264" s="2" t="s">
        <v>56</v>
      </c>
      <c r="F1264" s="19">
        <v>1</v>
      </c>
      <c r="G1264" s="19">
        <v>85</v>
      </c>
      <c r="H1264" s="19" t="s">
        <v>57</v>
      </c>
      <c r="I1264" s="19">
        <v>-14.45</v>
      </c>
      <c r="J1264" s="19">
        <v>-21.45</v>
      </c>
      <c r="K1264" s="19" t="s">
        <v>57</v>
      </c>
      <c r="L1264" s="19">
        <v>49.1</v>
      </c>
      <c r="M1264" s="2" t="s">
        <v>666</v>
      </c>
      <c r="N1264" s="2" t="s">
        <v>56</v>
      </c>
      <c r="O1264" s="2" t="s">
        <v>563</v>
      </c>
      <c r="P1264" s="2" t="s">
        <v>564</v>
      </c>
      <c r="Q1264" s="2" t="s">
        <v>60</v>
      </c>
      <c r="R1264" s="2" t="s">
        <v>565</v>
      </c>
      <c r="S1264" s="2" t="s">
        <v>62</v>
      </c>
      <c r="T1264" s="19">
        <v>85</v>
      </c>
      <c r="U1264" s="19" t="s">
        <v>63</v>
      </c>
      <c r="V1264" s="2" t="s">
        <v>64</v>
      </c>
      <c r="W1264" s="2" t="s">
        <v>12750</v>
      </c>
      <c r="X1264" s="2" t="s">
        <v>12751</v>
      </c>
      <c r="Y1264" s="2" t="s">
        <v>12752</v>
      </c>
      <c r="Z1264" s="2" t="s">
        <v>1785</v>
      </c>
      <c r="AA1264" s="2" t="s">
        <v>12753</v>
      </c>
      <c r="AB1264" s="2" t="s">
        <v>12750</v>
      </c>
      <c r="AC1264" s="2" t="s">
        <v>12754</v>
      </c>
      <c r="AD1264" s="2" t="s">
        <v>12755</v>
      </c>
      <c r="AE1264" s="2" t="s">
        <v>12756</v>
      </c>
      <c r="AF1264" s="2" t="s">
        <v>105</v>
      </c>
      <c r="AG1264" s="2" t="s">
        <v>12757</v>
      </c>
      <c r="AH1264" s="2" t="s">
        <v>73</v>
      </c>
      <c r="AI1264" s="2" t="s">
        <v>74</v>
      </c>
      <c r="AJ1264" s="2" t="s">
        <v>12758</v>
      </c>
      <c r="AK1264" s="2" t="s">
        <v>12759</v>
      </c>
      <c r="AL1264" s="2" t="s">
        <v>75</v>
      </c>
      <c r="AM1264" s="2" t="s">
        <v>12760</v>
      </c>
      <c r="AN1264" s="2" t="s">
        <v>62</v>
      </c>
      <c r="AO1264" s="19" t="s">
        <v>62</v>
      </c>
      <c r="AP1264" s="2" t="s">
        <v>62</v>
      </c>
      <c r="AQ1264" s="2" t="s">
        <v>62</v>
      </c>
      <c r="AR1264" s="2" t="s">
        <v>62</v>
      </c>
      <c r="AS1264" s="2" t="s">
        <v>62</v>
      </c>
      <c r="AT1264" s="2" t="s">
        <v>62</v>
      </c>
      <c r="AU1264" s="2" t="s">
        <v>62</v>
      </c>
      <c r="AV1264" s="19" t="s">
        <v>57</v>
      </c>
      <c r="AW1264" s="2" t="s">
        <v>77</v>
      </c>
      <c r="AX1264" s="2" t="s">
        <v>57</v>
      </c>
      <c r="AY1264" s="2" t="s">
        <v>77</v>
      </c>
    </row>
    <row r="1265" spans="1:51" s="91" customFormat="1" ht="22.5" customHeight="1" x14ac:dyDescent="0.25">
      <c r="A1265" s="18" t="s">
        <v>12774</v>
      </c>
      <c r="B1265" s="2" t="s">
        <v>12775</v>
      </c>
      <c r="C1265" s="2" t="s">
        <v>595</v>
      </c>
      <c r="D1265" s="2" t="s">
        <v>12307</v>
      </c>
      <c r="E1265" s="2" t="s">
        <v>56</v>
      </c>
      <c r="F1265" s="19">
        <v>1</v>
      </c>
      <c r="G1265" s="19">
        <v>52.47</v>
      </c>
      <c r="H1265" s="19">
        <v>11.25</v>
      </c>
      <c r="I1265" s="19">
        <v>-14.92</v>
      </c>
      <c r="J1265" s="19">
        <v>-11.25</v>
      </c>
      <c r="K1265" s="19" t="s">
        <v>57</v>
      </c>
      <c r="L1265" s="19">
        <v>37.549999999999997</v>
      </c>
      <c r="M1265" s="2" t="s">
        <v>666</v>
      </c>
      <c r="N1265" s="2" t="s">
        <v>56</v>
      </c>
      <c r="O1265" s="112">
        <v>88459</v>
      </c>
      <c r="P1265" s="2" t="s">
        <v>385</v>
      </c>
      <c r="Q1265" s="2" t="s">
        <v>60</v>
      </c>
      <c r="R1265" s="2" t="s">
        <v>386</v>
      </c>
      <c r="S1265" s="2" t="s">
        <v>62</v>
      </c>
      <c r="T1265" s="19">
        <v>52.47</v>
      </c>
      <c r="U1265" s="19" t="s">
        <v>63</v>
      </c>
      <c r="V1265" s="2" t="s">
        <v>64</v>
      </c>
      <c r="W1265" s="2" t="s">
        <v>12776</v>
      </c>
      <c r="X1265" s="2" t="s">
        <v>12777</v>
      </c>
      <c r="Y1265" s="2" t="s">
        <v>12778</v>
      </c>
      <c r="Z1265" s="2" t="s">
        <v>62</v>
      </c>
      <c r="AA1265" s="2" t="s">
        <v>62</v>
      </c>
      <c r="AB1265" s="2" t="s">
        <v>12776</v>
      </c>
      <c r="AC1265" s="2" t="s">
        <v>12779</v>
      </c>
      <c r="AD1265" s="2" t="s">
        <v>12780</v>
      </c>
      <c r="AE1265" s="2" t="s">
        <v>12781</v>
      </c>
      <c r="AF1265" s="2" t="s">
        <v>234</v>
      </c>
      <c r="AG1265" s="2" t="s">
        <v>12782</v>
      </c>
      <c r="AH1265" s="2" t="s">
        <v>73</v>
      </c>
      <c r="AI1265" s="2" t="s">
        <v>74</v>
      </c>
      <c r="AJ1265" s="2" t="s">
        <v>12783</v>
      </c>
      <c r="AK1265" s="2" t="s">
        <v>12784</v>
      </c>
      <c r="AL1265" s="2" t="s">
        <v>75</v>
      </c>
      <c r="AM1265" s="2" t="s">
        <v>12785</v>
      </c>
      <c r="AN1265" s="2" t="s">
        <v>62</v>
      </c>
      <c r="AO1265" s="19" t="s">
        <v>62</v>
      </c>
      <c r="AP1265" s="2" t="s">
        <v>62</v>
      </c>
      <c r="AQ1265" s="2" t="s">
        <v>62</v>
      </c>
      <c r="AR1265" s="2" t="s">
        <v>62</v>
      </c>
      <c r="AS1265" s="2" t="s">
        <v>62</v>
      </c>
      <c r="AT1265" s="2" t="s">
        <v>62</v>
      </c>
      <c r="AU1265" s="2" t="s">
        <v>62</v>
      </c>
      <c r="AV1265" s="19" t="s">
        <v>57</v>
      </c>
      <c r="AW1265" s="2" t="s">
        <v>77</v>
      </c>
      <c r="AX1265" s="2" t="s">
        <v>57</v>
      </c>
      <c r="AY1265" s="2" t="s">
        <v>77</v>
      </c>
    </row>
    <row r="1266" spans="1:51" s="91" customFormat="1" ht="22.5" customHeight="1" x14ac:dyDescent="0.25">
      <c r="A1266" s="18" t="s">
        <v>12786</v>
      </c>
      <c r="B1266" s="2" t="s">
        <v>12787</v>
      </c>
      <c r="C1266" s="2" t="s">
        <v>595</v>
      </c>
      <c r="D1266" s="2" t="s">
        <v>11391</v>
      </c>
      <c r="E1266" s="2" t="s">
        <v>77</v>
      </c>
      <c r="F1266" s="19">
        <v>1</v>
      </c>
      <c r="G1266" s="19">
        <v>115.69</v>
      </c>
      <c r="H1266" s="19" t="s">
        <v>57</v>
      </c>
      <c r="I1266" s="19">
        <v>-19.670000000000002</v>
      </c>
      <c r="J1266" s="19">
        <v>-20.45</v>
      </c>
      <c r="K1266" s="19" t="s">
        <v>57</v>
      </c>
      <c r="L1266" s="19">
        <v>75.569999999999993</v>
      </c>
      <c r="M1266" s="2" t="s">
        <v>666</v>
      </c>
      <c r="N1266" s="2" t="s">
        <v>62</v>
      </c>
      <c r="O1266" s="2" t="s">
        <v>6779</v>
      </c>
      <c r="P1266" s="2" t="s">
        <v>6780</v>
      </c>
      <c r="Q1266" s="2" t="s">
        <v>60</v>
      </c>
      <c r="R1266" s="2" t="s">
        <v>6781</v>
      </c>
      <c r="S1266" s="2" t="s">
        <v>62</v>
      </c>
      <c r="T1266" s="19">
        <v>115.69</v>
      </c>
      <c r="U1266" s="19" t="s">
        <v>63</v>
      </c>
      <c r="V1266" s="2" t="s">
        <v>64</v>
      </c>
      <c r="W1266" s="2" t="s">
        <v>12788</v>
      </c>
      <c r="X1266" s="2" t="s">
        <v>12789</v>
      </c>
      <c r="Y1266" s="2" t="s">
        <v>12790</v>
      </c>
      <c r="Z1266" s="2" t="s">
        <v>62</v>
      </c>
      <c r="AA1266" s="2" t="s">
        <v>62</v>
      </c>
      <c r="AB1266" s="2" t="s">
        <v>12788</v>
      </c>
      <c r="AC1266" s="2" t="s">
        <v>12791</v>
      </c>
      <c r="AD1266" s="2" t="s">
        <v>12792</v>
      </c>
      <c r="AE1266" s="2" t="s">
        <v>8389</v>
      </c>
      <c r="AF1266" s="2" t="s">
        <v>105</v>
      </c>
      <c r="AG1266" s="2" t="s">
        <v>8390</v>
      </c>
      <c r="AH1266" s="2" t="s">
        <v>73</v>
      </c>
      <c r="AI1266" s="2" t="s">
        <v>74</v>
      </c>
      <c r="AJ1266" s="2" t="s">
        <v>12793</v>
      </c>
      <c r="AK1266" s="2" t="s">
        <v>12794</v>
      </c>
      <c r="AL1266" s="2" t="s">
        <v>75</v>
      </c>
      <c r="AM1266" s="2" t="s">
        <v>12795</v>
      </c>
      <c r="AN1266" s="2" t="s">
        <v>62</v>
      </c>
      <c r="AO1266" s="19" t="s">
        <v>62</v>
      </c>
      <c r="AP1266" s="2" t="s">
        <v>62</v>
      </c>
      <c r="AQ1266" s="2" t="s">
        <v>62</v>
      </c>
      <c r="AR1266" s="2" t="s">
        <v>62</v>
      </c>
      <c r="AS1266" s="2" t="s">
        <v>62</v>
      </c>
      <c r="AT1266" s="2" t="s">
        <v>62</v>
      </c>
      <c r="AU1266" s="2" t="s">
        <v>62</v>
      </c>
      <c r="AV1266" s="19" t="s">
        <v>57</v>
      </c>
      <c r="AW1266" s="2" t="s">
        <v>77</v>
      </c>
      <c r="AX1266" s="2" t="s">
        <v>57</v>
      </c>
      <c r="AY1266" s="2" t="s">
        <v>77</v>
      </c>
    </row>
    <row r="1267" spans="1:51" s="91" customFormat="1" ht="22.5" customHeight="1" x14ac:dyDescent="0.25">
      <c r="A1267" s="18" t="s">
        <v>12807</v>
      </c>
      <c r="B1267" s="2" t="s">
        <v>12808</v>
      </c>
      <c r="C1267" s="2" t="s">
        <v>595</v>
      </c>
      <c r="D1267" s="2" t="s">
        <v>12331</v>
      </c>
      <c r="E1267" s="2" t="s">
        <v>77</v>
      </c>
      <c r="F1267" s="19">
        <v>1</v>
      </c>
      <c r="G1267" s="19">
        <v>237.9</v>
      </c>
      <c r="H1267" s="19">
        <v>38.92</v>
      </c>
      <c r="I1267" s="19">
        <v>-40.44</v>
      </c>
      <c r="J1267" s="19">
        <v>-61.87</v>
      </c>
      <c r="K1267" s="19" t="s">
        <v>57</v>
      </c>
      <c r="L1267" s="19">
        <v>174.51</v>
      </c>
      <c r="M1267" s="2" t="s">
        <v>666</v>
      </c>
      <c r="N1267" s="2" t="s">
        <v>56</v>
      </c>
      <c r="O1267" s="2" t="s">
        <v>2092</v>
      </c>
      <c r="P1267" s="2" t="s">
        <v>12809</v>
      </c>
      <c r="Q1267" s="2" t="s">
        <v>60</v>
      </c>
      <c r="R1267" s="2" t="s">
        <v>12810</v>
      </c>
      <c r="S1267" s="2" t="s">
        <v>62</v>
      </c>
      <c r="T1267" s="19">
        <v>237.9</v>
      </c>
      <c r="U1267" s="19" t="s">
        <v>63</v>
      </c>
      <c r="V1267" s="2" t="s">
        <v>64</v>
      </c>
      <c r="W1267" s="2" t="s">
        <v>12811</v>
      </c>
      <c r="X1267" s="2" t="s">
        <v>12812</v>
      </c>
      <c r="Y1267" s="2" t="s">
        <v>12813</v>
      </c>
      <c r="Z1267" s="2" t="s">
        <v>12814</v>
      </c>
      <c r="AA1267" s="2" t="s">
        <v>62</v>
      </c>
      <c r="AB1267" s="2" t="s">
        <v>12811</v>
      </c>
      <c r="AC1267" s="2" t="s">
        <v>12815</v>
      </c>
      <c r="AD1267" s="2" t="s">
        <v>12816</v>
      </c>
      <c r="AE1267" s="2" t="s">
        <v>12817</v>
      </c>
      <c r="AF1267" s="2" t="s">
        <v>4777</v>
      </c>
      <c r="AG1267" s="2" t="s">
        <v>12818</v>
      </c>
      <c r="AH1267" s="2" t="s">
        <v>73</v>
      </c>
      <c r="AI1267" s="2" t="s">
        <v>74</v>
      </c>
      <c r="AJ1267" s="2" t="s">
        <v>12819</v>
      </c>
      <c r="AK1267" s="2" t="s">
        <v>12820</v>
      </c>
      <c r="AL1267" s="2" t="s">
        <v>75</v>
      </c>
      <c r="AM1267" s="2" t="s">
        <v>12821</v>
      </c>
      <c r="AN1267" s="2" t="s">
        <v>62</v>
      </c>
      <c r="AO1267" s="19" t="s">
        <v>62</v>
      </c>
      <c r="AP1267" s="2" t="s">
        <v>62</v>
      </c>
      <c r="AQ1267" s="2" t="s">
        <v>62</v>
      </c>
      <c r="AR1267" s="2" t="s">
        <v>62</v>
      </c>
      <c r="AS1267" s="2" t="s">
        <v>62</v>
      </c>
      <c r="AT1267" s="2" t="s">
        <v>62</v>
      </c>
      <c r="AU1267" s="2" t="s">
        <v>62</v>
      </c>
      <c r="AV1267" s="19" t="s">
        <v>57</v>
      </c>
      <c r="AW1267" s="2" t="s">
        <v>77</v>
      </c>
      <c r="AX1267" s="2" t="s">
        <v>57</v>
      </c>
      <c r="AY1267" s="2" t="s">
        <v>77</v>
      </c>
    </row>
    <row r="1268" spans="1:51" s="91" customFormat="1" ht="22.5" customHeight="1" x14ac:dyDescent="0.25">
      <c r="A1268" s="18" t="s">
        <v>12822</v>
      </c>
      <c r="B1268" s="2" t="s">
        <v>12823</v>
      </c>
      <c r="C1268" s="2" t="s">
        <v>595</v>
      </c>
      <c r="D1268" s="2" t="s">
        <v>12702</v>
      </c>
      <c r="E1268" s="2" t="s">
        <v>77</v>
      </c>
      <c r="F1268" s="19">
        <v>1</v>
      </c>
      <c r="G1268" s="19">
        <v>274.63</v>
      </c>
      <c r="H1268" s="19">
        <v>1.39</v>
      </c>
      <c r="I1268" s="19">
        <v>-32.96</v>
      </c>
      <c r="J1268" s="19" t="s">
        <v>57</v>
      </c>
      <c r="K1268" s="19" t="s">
        <v>57</v>
      </c>
      <c r="L1268" s="19">
        <v>243.06</v>
      </c>
      <c r="M1268" s="2" t="s">
        <v>666</v>
      </c>
      <c r="N1268" s="2" t="s">
        <v>62</v>
      </c>
      <c r="O1268" s="2" t="s">
        <v>1965</v>
      </c>
      <c r="P1268" s="2" t="s">
        <v>12824</v>
      </c>
      <c r="Q1268" s="2" t="s">
        <v>60</v>
      </c>
      <c r="R1268" s="2" t="s">
        <v>12825</v>
      </c>
      <c r="S1268" s="2" t="s">
        <v>62</v>
      </c>
      <c r="T1268" s="19">
        <v>274.63</v>
      </c>
      <c r="U1268" s="19" t="s">
        <v>83</v>
      </c>
      <c r="V1268" s="2" t="s">
        <v>64</v>
      </c>
      <c r="W1268" s="2" t="s">
        <v>12826</v>
      </c>
      <c r="X1268" s="2" t="s">
        <v>12827</v>
      </c>
      <c r="Y1268" s="2" t="s">
        <v>12828</v>
      </c>
      <c r="Z1268" s="2" t="s">
        <v>62</v>
      </c>
      <c r="AA1268" s="2" t="s">
        <v>62</v>
      </c>
      <c r="AB1268" s="2" t="s">
        <v>12826</v>
      </c>
      <c r="AC1268" s="2" t="s">
        <v>12829</v>
      </c>
      <c r="AD1268" s="2" t="s">
        <v>12830</v>
      </c>
      <c r="AE1268" s="2" t="s">
        <v>305</v>
      </c>
      <c r="AF1268" s="2" t="s">
        <v>234</v>
      </c>
      <c r="AG1268" s="2" t="s">
        <v>12831</v>
      </c>
      <c r="AH1268" s="2" t="s">
        <v>73</v>
      </c>
      <c r="AI1268" s="2" t="s">
        <v>236</v>
      </c>
      <c r="AJ1268" s="2" t="s">
        <v>12832</v>
      </c>
      <c r="AK1268" s="2" t="s">
        <v>12833</v>
      </c>
      <c r="AL1268" s="2" t="s">
        <v>238</v>
      </c>
      <c r="AM1268" s="2" t="s">
        <v>12834</v>
      </c>
      <c r="AN1268" s="2" t="s">
        <v>62</v>
      </c>
      <c r="AO1268" s="19" t="s">
        <v>62</v>
      </c>
      <c r="AP1268" s="2" t="s">
        <v>62</v>
      </c>
      <c r="AQ1268" s="2" t="s">
        <v>62</v>
      </c>
      <c r="AR1268" s="2" t="s">
        <v>62</v>
      </c>
      <c r="AS1268" s="2" t="s">
        <v>62</v>
      </c>
      <c r="AT1268" s="2" t="s">
        <v>62</v>
      </c>
      <c r="AU1268" s="2" t="s">
        <v>62</v>
      </c>
      <c r="AV1268" s="19" t="s">
        <v>57</v>
      </c>
      <c r="AW1268" s="2" t="s">
        <v>77</v>
      </c>
      <c r="AX1268" s="2" t="s">
        <v>57</v>
      </c>
      <c r="AY1268" s="2" t="s">
        <v>77</v>
      </c>
    </row>
    <row r="1269" spans="1:51" s="91" customFormat="1" ht="22.5" customHeight="1" x14ac:dyDescent="0.25">
      <c r="A1269" s="18" t="s">
        <v>12835</v>
      </c>
      <c r="B1269" s="2" t="s">
        <v>12836</v>
      </c>
      <c r="C1269" s="2" t="s">
        <v>595</v>
      </c>
      <c r="D1269" s="2" t="s">
        <v>12307</v>
      </c>
      <c r="E1269" s="2" t="s">
        <v>56</v>
      </c>
      <c r="F1269" s="19">
        <v>1</v>
      </c>
      <c r="G1269" s="19">
        <v>99.9</v>
      </c>
      <c r="H1269" s="19" t="s">
        <v>57</v>
      </c>
      <c r="I1269" s="19">
        <v>-16.98</v>
      </c>
      <c r="J1269" s="19">
        <v>-24.95</v>
      </c>
      <c r="K1269" s="19" t="s">
        <v>57</v>
      </c>
      <c r="L1269" s="19">
        <v>57.97</v>
      </c>
      <c r="M1269" s="2" t="s">
        <v>666</v>
      </c>
      <c r="N1269" s="2" t="s">
        <v>56</v>
      </c>
      <c r="O1269" s="112">
        <v>55142</v>
      </c>
      <c r="P1269" s="2" t="s">
        <v>1735</v>
      </c>
      <c r="Q1269" s="2" t="s">
        <v>60</v>
      </c>
      <c r="R1269" s="2" t="s">
        <v>1736</v>
      </c>
      <c r="S1269" s="2" t="s">
        <v>62</v>
      </c>
      <c r="T1269" s="19">
        <v>99.9</v>
      </c>
      <c r="U1269" s="19" t="s">
        <v>63</v>
      </c>
      <c r="V1269" s="2" t="s">
        <v>64</v>
      </c>
      <c r="W1269" s="2" t="s">
        <v>12837</v>
      </c>
      <c r="X1269" s="2" t="s">
        <v>12838</v>
      </c>
      <c r="Y1269" s="2" t="s">
        <v>12839</v>
      </c>
      <c r="Z1269" s="2" t="s">
        <v>62</v>
      </c>
      <c r="AA1269" s="2" t="s">
        <v>62</v>
      </c>
      <c r="AB1269" s="2" t="s">
        <v>12837</v>
      </c>
      <c r="AC1269" s="2" t="s">
        <v>12840</v>
      </c>
      <c r="AD1269" s="2" t="s">
        <v>12841</v>
      </c>
      <c r="AE1269" s="2" t="s">
        <v>1985</v>
      </c>
      <c r="AF1269" s="2" t="s">
        <v>234</v>
      </c>
      <c r="AG1269" s="2" t="s">
        <v>12842</v>
      </c>
      <c r="AH1269" s="2" t="s">
        <v>73</v>
      </c>
      <c r="AI1269" s="2" t="s">
        <v>74</v>
      </c>
      <c r="AJ1269" s="2" t="s">
        <v>12843</v>
      </c>
      <c r="AK1269" s="2" t="s">
        <v>12844</v>
      </c>
      <c r="AL1269" s="2" t="s">
        <v>75</v>
      </c>
      <c r="AM1269" s="2" t="s">
        <v>12845</v>
      </c>
      <c r="AN1269" s="2" t="s">
        <v>62</v>
      </c>
      <c r="AO1269" s="19" t="s">
        <v>62</v>
      </c>
      <c r="AP1269" s="2" t="s">
        <v>62</v>
      </c>
      <c r="AQ1269" s="2" t="s">
        <v>62</v>
      </c>
      <c r="AR1269" s="2" t="s">
        <v>62</v>
      </c>
      <c r="AS1269" s="2" t="s">
        <v>62</v>
      </c>
      <c r="AT1269" s="2" t="s">
        <v>62</v>
      </c>
      <c r="AU1269" s="2" t="s">
        <v>62</v>
      </c>
      <c r="AV1269" s="19" t="s">
        <v>57</v>
      </c>
      <c r="AW1269" s="2" t="s">
        <v>77</v>
      </c>
      <c r="AX1269" s="2" t="s">
        <v>57</v>
      </c>
      <c r="AY1269" s="2" t="s">
        <v>77</v>
      </c>
    </row>
    <row r="1270" spans="1:51" s="91" customFormat="1" ht="22.5" customHeight="1" x14ac:dyDescent="0.25">
      <c r="A1270" s="18" t="s">
        <v>12856</v>
      </c>
      <c r="B1270" s="2" t="s">
        <v>12857</v>
      </c>
      <c r="C1270" s="2" t="s">
        <v>595</v>
      </c>
      <c r="D1270" s="2" t="s">
        <v>12702</v>
      </c>
      <c r="E1270" s="2" t="s">
        <v>77</v>
      </c>
      <c r="F1270" s="19">
        <v>1</v>
      </c>
      <c r="G1270" s="19">
        <v>45.7</v>
      </c>
      <c r="H1270" s="19">
        <v>15.9</v>
      </c>
      <c r="I1270" s="19">
        <v>-13.77</v>
      </c>
      <c r="J1270" s="19" t="s">
        <v>57</v>
      </c>
      <c r="K1270" s="19" t="s">
        <v>57</v>
      </c>
      <c r="L1270" s="19">
        <v>47.83</v>
      </c>
      <c r="M1270" s="2" t="s">
        <v>666</v>
      </c>
      <c r="N1270" s="2" t="s">
        <v>56</v>
      </c>
      <c r="O1270" s="112">
        <v>66416</v>
      </c>
      <c r="P1270" s="2" t="s">
        <v>10981</v>
      </c>
      <c r="Q1270" s="2" t="s">
        <v>60</v>
      </c>
      <c r="R1270" s="2" t="s">
        <v>10982</v>
      </c>
      <c r="S1270" s="2" t="s">
        <v>62</v>
      </c>
      <c r="T1270" s="19">
        <v>45.7</v>
      </c>
      <c r="U1270" s="19" t="s">
        <v>63</v>
      </c>
      <c r="V1270" s="2" t="s">
        <v>64</v>
      </c>
      <c r="W1270" s="2" t="s">
        <v>12858</v>
      </c>
      <c r="X1270" s="2" t="s">
        <v>12859</v>
      </c>
      <c r="Y1270" s="2" t="s">
        <v>12860</v>
      </c>
      <c r="Z1270" s="2" t="s">
        <v>62</v>
      </c>
      <c r="AA1270" s="2" t="s">
        <v>62</v>
      </c>
      <c r="AB1270" s="2" t="s">
        <v>12858</v>
      </c>
      <c r="AC1270" s="2" t="s">
        <v>12861</v>
      </c>
      <c r="AD1270" s="2" t="s">
        <v>12862</v>
      </c>
      <c r="AE1270" s="2" t="s">
        <v>234</v>
      </c>
      <c r="AF1270" s="2" t="s">
        <v>234</v>
      </c>
      <c r="AG1270" s="2" t="s">
        <v>12863</v>
      </c>
      <c r="AH1270" s="2" t="s">
        <v>73</v>
      </c>
      <c r="AI1270" s="2" t="s">
        <v>236</v>
      </c>
      <c r="AJ1270" s="2" t="s">
        <v>12864</v>
      </c>
      <c r="AK1270" s="2" t="s">
        <v>12865</v>
      </c>
      <c r="AL1270" s="2" t="s">
        <v>238</v>
      </c>
      <c r="AM1270" s="2" t="s">
        <v>12866</v>
      </c>
      <c r="AN1270" s="2" t="s">
        <v>62</v>
      </c>
      <c r="AO1270" s="19" t="s">
        <v>62</v>
      </c>
      <c r="AP1270" s="2" t="s">
        <v>62</v>
      </c>
      <c r="AQ1270" s="2" t="s">
        <v>62</v>
      </c>
      <c r="AR1270" s="2" t="s">
        <v>62</v>
      </c>
      <c r="AS1270" s="2" t="s">
        <v>62</v>
      </c>
      <c r="AT1270" s="2" t="s">
        <v>62</v>
      </c>
      <c r="AU1270" s="2" t="s">
        <v>62</v>
      </c>
      <c r="AV1270" s="19" t="s">
        <v>57</v>
      </c>
      <c r="AW1270" s="2" t="s">
        <v>77</v>
      </c>
      <c r="AX1270" s="2" t="s">
        <v>57</v>
      </c>
      <c r="AY1270" s="2" t="s">
        <v>77</v>
      </c>
    </row>
    <row r="1271" spans="1:51" s="91" customFormat="1" ht="22.5" customHeight="1" x14ac:dyDescent="0.25">
      <c r="A1271" s="18" t="s">
        <v>12881</v>
      </c>
      <c r="B1271" s="2" t="s">
        <v>12882</v>
      </c>
      <c r="C1271" s="2" t="s">
        <v>595</v>
      </c>
      <c r="D1271" s="2" t="s">
        <v>12702</v>
      </c>
      <c r="E1271" s="2" t="s">
        <v>77</v>
      </c>
      <c r="F1271" s="19">
        <v>1</v>
      </c>
      <c r="G1271" s="19">
        <v>69.97</v>
      </c>
      <c r="H1271" s="19">
        <v>13.9</v>
      </c>
      <c r="I1271" s="19">
        <v>-17.89</v>
      </c>
      <c r="J1271" s="19" t="s">
        <v>57</v>
      </c>
      <c r="K1271" s="19" t="s">
        <v>57</v>
      </c>
      <c r="L1271" s="19">
        <v>65.98</v>
      </c>
      <c r="M1271" s="2" t="s">
        <v>666</v>
      </c>
      <c r="N1271" s="2" t="s">
        <v>56</v>
      </c>
      <c r="O1271" s="112">
        <v>2367</v>
      </c>
      <c r="P1271" s="2" t="s">
        <v>9670</v>
      </c>
      <c r="Q1271" s="2" t="s">
        <v>60</v>
      </c>
      <c r="R1271" s="2" t="s">
        <v>9671</v>
      </c>
      <c r="S1271" s="2" t="s">
        <v>62</v>
      </c>
      <c r="T1271" s="19">
        <v>69.97</v>
      </c>
      <c r="U1271" s="19" t="s">
        <v>63</v>
      </c>
      <c r="V1271" s="2" t="s">
        <v>64</v>
      </c>
      <c r="W1271" s="2" t="s">
        <v>12883</v>
      </c>
      <c r="X1271" s="2" t="s">
        <v>12884</v>
      </c>
      <c r="Y1271" s="2" t="s">
        <v>12885</v>
      </c>
      <c r="Z1271" s="2" t="s">
        <v>62</v>
      </c>
      <c r="AA1271" s="2" t="s">
        <v>62</v>
      </c>
      <c r="AB1271" s="2" t="s">
        <v>12883</v>
      </c>
      <c r="AC1271" s="2" t="s">
        <v>12886</v>
      </c>
      <c r="AD1271" s="2" t="s">
        <v>12887</v>
      </c>
      <c r="AE1271" s="2" t="s">
        <v>234</v>
      </c>
      <c r="AF1271" s="2" t="s">
        <v>234</v>
      </c>
      <c r="AG1271" s="2" t="s">
        <v>12888</v>
      </c>
      <c r="AH1271" s="2" t="s">
        <v>73</v>
      </c>
      <c r="AI1271" s="2" t="s">
        <v>236</v>
      </c>
      <c r="AJ1271" s="2" t="s">
        <v>12889</v>
      </c>
      <c r="AK1271" s="2" t="s">
        <v>12890</v>
      </c>
      <c r="AL1271" s="2" t="s">
        <v>238</v>
      </c>
      <c r="AM1271" s="2" t="s">
        <v>12891</v>
      </c>
      <c r="AN1271" s="2" t="s">
        <v>62</v>
      </c>
      <c r="AO1271" s="19" t="s">
        <v>62</v>
      </c>
      <c r="AP1271" s="2" t="s">
        <v>62</v>
      </c>
      <c r="AQ1271" s="2" t="s">
        <v>62</v>
      </c>
      <c r="AR1271" s="2" t="s">
        <v>62</v>
      </c>
      <c r="AS1271" s="2" t="s">
        <v>62</v>
      </c>
      <c r="AT1271" s="2" t="s">
        <v>62</v>
      </c>
      <c r="AU1271" s="2" t="s">
        <v>62</v>
      </c>
      <c r="AV1271" s="19" t="s">
        <v>57</v>
      </c>
      <c r="AW1271" s="2" t="s">
        <v>77</v>
      </c>
      <c r="AX1271" s="2" t="s">
        <v>57</v>
      </c>
      <c r="AY1271" s="2" t="s">
        <v>77</v>
      </c>
    </row>
    <row r="1272" spans="1:51" s="91" customFormat="1" ht="22.5" customHeight="1" x14ac:dyDescent="0.25">
      <c r="A1272" s="97" t="s">
        <v>12922</v>
      </c>
      <c r="B1272" s="98" t="s">
        <v>12923</v>
      </c>
      <c r="C1272" s="98" t="s">
        <v>595</v>
      </c>
      <c r="D1272" s="98" t="s">
        <v>680</v>
      </c>
      <c r="E1272" s="98" t="s">
        <v>77</v>
      </c>
      <c r="F1272" s="99">
        <v>1</v>
      </c>
      <c r="G1272" s="99">
        <v>59.85</v>
      </c>
      <c r="H1272" s="99">
        <v>13.72</v>
      </c>
      <c r="I1272" s="99">
        <v>-16.170000000000002</v>
      </c>
      <c r="J1272" s="99">
        <v>-13.72</v>
      </c>
      <c r="K1272" s="99" t="s">
        <v>57</v>
      </c>
      <c r="L1272" s="99">
        <v>43.68</v>
      </c>
      <c r="M1272" s="98" t="s">
        <v>58</v>
      </c>
      <c r="N1272" s="98" t="s">
        <v>62</v>
      </c>
      <c r="O1272" s="98" t="s">
        <v>1516</v>
      </c>
      <c r="P1272" s="98" t="s">
        <v>12924</v>
      </c>
      <c r="Q1272" s="98" t="s">
        <v>38868</v>
      </c>
      <c r="R1272" s="98" t="s">
        <v>12925</v>
      </c>
      <c r="S1272" s="98" t="s">
        <v>62</v>
      </c>
      <c r="T1272" s="99">
        <v>59.85</v>
      </c>
      <c r="U1272" s="99" t="s">
        <v>63</v>
      </c>
      <c r="V1272" s="98" t="s">
        <v>9651</v>
      </c>
      <c r="W1272" s="98" t="s">
        <v>62</v>
      </c>
      <c r="X1272" s="98" t="s">
        <v>62</v>
      </c>
      <c r="Y1272" s="98" t="s">
        <v>62</v>
      </c>
      <c r="Z1272" s="98" t="s">
        <v>62</v>
      </c>
      <c r="AA1272" s="98" t="s">
        <v>62</v>
      </c>
      <c r="AB1272" s="98" t="s">
        <v>12926</v>
      </c>
      <c r="AC1272" s="98" t="s">
        <v>12927</v>
      </c>
      <c r="AD1272" s="98" t="s">
        <v>12928</v>
      </c>
      <c r="AE1272" s="98" t="s">
        <v>291</v>
      </c>
      <c r="AF1272" s="98" t="s">
        <v>234</v>
      </c>
      <c r="AG1272" s="98" t="s">
        <v>12929</v>
      </c>
      <c r="AH1272" s="98" t="s">
        <v>73</v>
      </c>
      <c r="AI1272" s="98" t="s">
        <v>12907</v>
      </c>
      <c r="AJ1272" s="98" t="s">
        <v>12930</v>
      </c>
      <c r="AK1272" s="98" t="s">
        <v>12931</v>
      </c>
      <c r="AL1272" s="98" t="s">
        <v>75</v>
      </c>
      <c r="AM1272" s="98" t="s">
        <v>12932</v>
      </c>
      <c r="AN1272" s="98" t="s">
        <v>62</v>
      </c>
      <c r="AO1272" s="99" t="s">
        <v>62</v>
      </c>
      <c r="AP1272" s="98" t="s">
        <v>62</v>
      </c>
      <c r="AQ1272" s="98" t="s">
        <v>62</v>
      </c>
      <c r="AR1272" s="98" t="s">
        <v>62</v>
      </c>
      <c r="AS1272" s="98" t="s">
        <v>62</v>
      </c>
      <c r="AT1272" s="98" t="s">
        <v>62</v>
      </c>
      <c r="AU1272" s="98" t="s">
        <v>62</v>
      </c>
      <c r="AV1272" s="99" t="s">
        <v>57</v>
      </c>
      <c r="AW1272" s="98" t="s">
        <v>77</v>
      </c>
      <c r="AX1272" s="98" t="s">
        <v>57</v>
      </c>
      <c r="AY1272" s="98" t="s">
        <v>77</v>
      </c>
    </row>
    <row r="1273" spans="1:51" s="91" customFormat="1" ht="22.5" customHeight="1" x14ac:dyDescent="0.25">
      <c r="A1273" s="97" t="s">
        <v>12933</v>
      </c>
      <c r="B1273" s="98" t="s">
        <v>12934</v>
      </c>
      <c r="C1273" s="98" t="s">
        <v>595</v>
      </c>
      <c r="D1273" s="98" t="s">
        <v>680</v>
      </c>
      <c r="E1273" s="98" t="s">
        <v>77</v>
      </c>
      <c r="F1273" s="99">
        <v>1</v>
      </c>
      <c r="G1273" s="99">
        <v>63.85</v>
      </c>
      <c r="H1273" s="99">
        <v>18.03</v>
      </c>
      <c r="I1273" s="99">
        <v>-13.66</v>
      </c>
      <c r="J1273" s="99">
        <v>-18.03</v>
      </c>
      <c r="K1273" s="99" t="s">
        <v>57</v>
      </c>
      <c r="L1273" s="99">
        <v>50.19</v>
      </c>
      <c r="M1273" s="98" t="s">
        <v>58</v>
      </c>
      <c r="N1273" s="98" t="s">
        <v>56</v>
      </c>
      <c r="O1273" s="98" t="s">
        <v>12935</v>
      </c>
      <c r="P1273" s="98" t="s">
        <v>12936</v>
      </c>
      <c r="Q1273" s="98" t="s">
        <v>38868</v>
      </c>
      <c r="R1273" s="98" t="s">
        <v>8688</v>
      </c>
      <c r="S1273" s="98" t="s">
        <v>62</v>
      </c>
      <c r="T1273" s="99">
        <v>63.85</v>
      </c>
      <c r="U1273" s="99" t="s">
        <v>83</v>
      </c>
      <c r="V1273" s="98" t="s">
        <v>9651</v>
      </c>
      <c r="W1273" s="98" t="s">
        <v>62</v>
      </c>
      <c r="X1273" s="98" t="s">
        <v>62</v>
      </c>
      <c r="Y1273" s="98" t="s">
        <v>62</v>
      </c>
      <c r="Z1273" s="98" t="s">
        <v>62</v>
      </c>
      <c r="AA1273" s="98" t="s">
        <v>62</v>
      </c>
      <c r="AB1273" s="98" t="s">
        <v>12937</v>
      </c>
      <c r="AC1273" s="98" t="s">
        <v>12938</v>
      </c>
      <c r="AD1273" s="98" t="s">
        <v>12939</v>
      </c>
      <c r="AE1273" s="98" t="s">
        <v>8048</v>
      </c>
      <c r="AF1273" s="98" t="s">
        <v>234</v>
      </c>
      <c r="AG1273" s="98" t="s">
        <v>12940</v>
      </c>
      <c r="AH1273" s="98" t="s">
        <v>73</v>
      </c>
      <c r="AI1273" s="98" t="s">
        <v>12907</v>
      </c>
      <c r="AJ1273" s="98" t="s">
        <v>12941</v>
      </c>
      <c r="AK1273" s="98" t="s">
        <v>12942</v>
      </c>
      <c r="AL1273" s="98" t="s">
        <v>75</v>
      </c>
      <c r="AM1273" s="98" t="s">
        <v>12943</v>
      </c>
      <c r="AN1273" s="98" t="s">
        <v>62</v>
      </c>
      <c r="AO1273" s="99" t="s">
        <v>62</v>
      </c>
      <c r="AP1273" s="98" t="s">
        <v>62</v>
      </c>
      <c r="AQ1273" s="98" t="s">
        <v>62</v>
      </c>
      <c r="AR1273" s="98" t="s">
        <v>62</v>
      </c>
      <c r="AS1273" s="98" t="s">
        <v>62</v>
      </c>
      <c r="AT1273" s="98" t="s">
        <v>62</v>
      </c>
      <c r="AU1273" s="98" t="s">
        <v>62</v>
      </c>
      <c r="AV1273" s="99" t="s">
        <v>57</v>
      </c>
      <c r="AW1273" s="98" t="s">
        <v>77</v>
      </c>
      <c r="AX1273" s="98" t="s">
        <v>57</v>
      </c>
      <c r="AY1273" s="98" t="s">
        <v>77</v>
      </c>
    </row>
    <row r="1274" spans="1:51" s="91" customFormat="1" ht="22.5" customHeight="1" x14ac:dyDescent="0.25">
      <c r="A1274" s="97" t="s">
        <v>12944</v>
      </c>
      <c r="B1274" s="98" t="s">
        <v>12945</v>
      </c>
      <c r="C1274" s="98" t="s">
        <v>595</v>
      </c>
      <c r="D1274" s="98" t="s">
        <v>612</v>
      </c>
      <c r="E1274" s="98" t="s">
        <v>77</v>
      </c>
      <c r="F1274" s="99">
        <v>1</v>
      </c>
      <c r="G1274" s="99">
        <v>59.85</v>
      </c>
      <c r="H1274" s="99" t="s">
        <v>57</v>
      </c>
      <c r="I1274" s="99">
        <v>-16.170000000000002</v>
      </c>
      <c r="J1274" s="99" t="s">
        <v>57</v>
      </c>
      <c r="K1274" s="99" t="s">
        <v>57</v>
      </c>
      <c r="L1274" s="99">
        <v>43.68</v>
      </c>
      <c r="M1274" s="98" t="s">
        <v>58</v>
      </c>
      <c r="N1274" s="98" t="s">
        <v>56</v>
      </c>
      <c r="O1274" s="98" t="s">
        <v>1516</v>
      </c>
      <c r="P1274" s="98" t="s">
        <v>12924</v>
      </c>
      <c r="Q1274" s="98" t="s">
        <v>38868</v>
      </c>
      <c r="R1274" s="98" t="s">
        <v>12925</v>
      </c>
      <c r="S1274" s="98" t="s">
        <v>62</v>
      </c>
      <c r="T1274" s="99">
        <v>59.85</v>
      </c>
      <c r="U1274" s="99" t="s">
        <v>63</v>
      </c>
      <c r="V1274" s="98" t="s">
        <v>9651</v>
      </c>
      <c r="W1274" s="98" t="s">
        <v>62</v>
      </c>
      <c r="X1274" s="98" t="s">
        <v>62</v>
      </c>
      <c r="Y1274" s="98" t="s">
        <v>62</v>
      </c>
      <c r="Z1274" s="98" t="s">
        <v>62</v>
      </c>
      <c r="AA1274" s="98" t="s">
        <v>62</v>
      </c>
      <c r="AB1274" s="98" t="s">
        <v>12946</v>
      </c>
      <c r="AC1274" s="98" t="s">
        <v>12947</v>
      </c>
      <c r="AD1274" s="98" t="s">
        <v>12948</v>
      </c>
      <c r="AE1274" s="98" t="s">
        <v>4133</v>
      </c>
      <c r="AF1274" s="98" t="s">
        <v>853</v>
      </c>
      <c r="AG1274" s="98" t="s">
        <v>12949</v>
      </c>
      <c r="AH1274" s="98" t="s">
        <v>73</v>
      </c>
      <c r="AI1274" s="98" t="s">
        <v>12907</v>
      </c>
      <c r="AJ1274" s="98" t="s">
        <v>12950</v>
      </c>
      <c r="AK1274" s="98" t="s">
        <v>12951</v>
      </c>
      <c r="AL1274" s="98" t="s">
        <v>75</v>
      </c>
      <c r="AM1274" s="98" t="s">
        <v>12952</v>
      </c>
      <c r="AN1274" s="98" t="s">
        <v>62</v>
      </c>
      <c r="AO1274" s="99" t="s">
        <v>62</v>
      </c>
      <c r="AP1274" s="98" t="s">
        <v>62</v>
      </c>
      <c r="AQ1274" s="98" t="s">
        <v>62</v>
      </c>
      <c r="AR1274" s="98" t="s">
        <v>62</v>
      </c>
      <c r="AS1274" s="98" t="s">
        <v>62</v>
      </c>
      <c r="AT1274" s="98" t="s">
        <v>62</v>
      </c>
      <c r="AU1274" s="98" t="s">
        <v>62</v>
      </c>
      <c r="AV1274" s="99" t="s">
        <v>57</v>
      </c>
      <c r="AW1274" s="98" t="s">
        <v>77</v>
      </c>
      <c r="AX1274" s="98" t="s">
        <v>57</v>
      </c>
      <c r="AY1274" s="98" t="s">
        <v>77</v>
      </c>
    </row>
    <row r="1275" spans="1:51" s="91" customFormat="1" ht="22.5" customHeight="1" x14ac:dyDescent="0.25">
      <c r="A1275" s="97" t="s">
        <v>12983</v>
      </c>
      <c r="B1275" s="98" t="s">
        <v>12984</v>
      </c>
      <c r="C1275" s="98" t="s">
        <v>595</v>
      </c>
      <c r="D1275" s="98" t="s">
        <v>680</v>
      </c>
      <c r="E1275" s="98" t="s">
        <v>77</v>
      </c>
      <c r="F1275" s="99">
        <v>1</v>
      </c>
      <c r="G1275" s="99">
        <v>110.57</v>
      </c>
      <c r="H1275" s="99" t="s">
        <v>57</v>
      </c>
      <c r="I1275" s="99">
        <v>-18.8</v>
      </c>
      <c r="J1275" s="99">
        <v>-20.45</v>
      </c>
      <c r="K1275" s="99" t="s">
        <v>57</v>
      </c>
      <c r="L1275" s="99">
        <v>71.319999999999993</v>
      </c>
      <c r="M1275" s="98" t="s">
        <v>58</v>
      </c>
      <c r="N1275" s="98" t="s">
        <v>62</v>
      </c>
      <c r="O1275" s="114">
        <v>10107</v>
      </c>
      <c r="P1275" s="98" t="s">
        <v>12985</v>
      </c>
      <c r="Q1275" s="98" t="s">
        <v>38868</v>
      </c>
      <c r="R1275" s="98" t="s">
        <v>12986</v>
      </c>
      <c r="S1275" s="98" t="s">
        <v>62</v>
      </c>
      <c r="T1275" s="99">
        <v>110.57</v>
      </c>
      <c r="U1275" s="99" t="s">
        <v>63</v>
      </c>
      <c r="V1275" s="98" t="s">
        <v>9651</v>
      </c>
      <c r="W1275" s="98" t="s">
        <v>62</v>
      </c>
      <c r="X1275" s="98" t="s">
        <v>62</v>
      </c>
      <c r="Y1275" s="98" t="s">
        <v>62</v>
      </c>
      <c r="Z1275" s="98" t="s">
        <v>62</v>
      </c>
      <c r="AA1275" s="98" t="s">
        <v>62</v>
      </c>
      <c r="AB1275" s="98" t="s">
        <v>12987</v>
      </c>
      <c r="AC1275" s="98" t="s">
        <v>12988</v>
      </c>
      <c r="AD1275" s="98" t="s">
        <v>12989</v>
      </c>
      <c r="AE1275" s="98" t="s">
        <v>5468</v>
      </c>
      <c r="AF1275" s="98" t="s">
        <v>234</v>
      </c>
      <c r="AG1275" s="98" t="s">
        <v>12990</v>
      </c>
      <c r="AH1275" s="98" t="s">
        <v>73</v>
      </c>
      <c r="AI1275" s="98" t="s">
        <v>12907</v>
      </c>
      <c r="AJ1275" s="98" t="s">
        <v>12991</v>
      </c>
      <c r="AK1275" s="98" t="s">
        <v>12992</v>
      </c>
      <c r="AL1275" s="98" t="s">
        <v>75</v>
      </c>
      <c r="AM1275" s="98" t="s">
        <v>12993</v>
      </c>
      <c r="AN1275" s="98" t="s">
        <v>62</v>
      </c>
      <c r="AO1275" s="99" t="s">
        <v>62</v>
      </c>
      <c r="AP1275" s="98" t="s">
        <v>62</v>
      </c>
      <c r="AQ1275" s="98" t="s">
        <v>62</v>
      </c>
      <c r="AR1275" s="98" t="s">
        <v>62</v>
      </c>
      <c r="AS1275" s="98" t="s">
        <v>62</v>
      </c>
      <c r="AT1275" s="98" t="s">
        <v>62</v>
      </c>
      <c r="AU1275" s="98" t="s">
        <v>62</v>
      </c>
      <c r="AV1275" s="99" t="s">
        <v>57</v>
      </c>
      <c r="AW1275" s="98" t="s">
        <v>77</v>
      </c>
      <c r="AX1275" s="98" t="s">
        <v>57</v>
      </c>
      <c r="AY1275" s="98" t="s">
        <v>77</v>
      </c>
    </row>
    <row r="1276" spans="1:51" s="91" customFormat="1" ht="22.5" customHeight="1" x14ac:dyDescent="0.25">
      <c r="A1276" s="97" t="s">
        <v>13005</v>
      </c>
      <c r="B1276" s="98" t="s">
        <v>13006</v>
      </c>
      <c r="C1276" s="98" t="s">
        <v>595</v>
      </c>
      <c r="D1276" s="98" t="s">
        <v>680</v>
      </c>
      <c r="E1276" s="98" t="s">
        <v>77</v>
      </c>
      <c r="F1276" s="99">
        <v>1</v>
      </c>
      <c r="G1276" s="99">
        <v>59.56</v>
      </c>
      <c r="H1276" s="99">
        <v>14.64</v>
      </c>
      <c r="I1276" s="99">
        <v>-16.13</v>
      </c>
      <c r="J1276" s="99">
        <v>-14.64</v>
      </c>
      <c r="K1276" s="99" t="s">
        <v>57</v>
      </c>
      <c r="L1276" s="99">
        <v>43.43</v>
      </c>
      <c r="M1276" s="98" t="s">
        <v>58</v>
      </c>
      <c r="N1276" s="98" t="s">
        <v>62</v>
      </c>
      <c r="O1276" s="98" t="s">
        <v>13007</v>
      </c>
      <c r="P1276" s="98" t="s">
        <v>13008</v>
      </c>
      <c r="Q1276" s="98" t="s">
        <v>38868</v>
      </c>
      <c r="R1276" s="98" t="s">
        <v>13009</v>
      </c>
      <c r="S1276" s="98" t="s">
        <v>62</v>
      </c>
      <c r="T1276" s="99">
        <v>59.56</v>
      </c>
      <c r="U1276" s="99" t="s">
        <v>63</v>
      </c>
      <c r="V1276" s="98" t="s">
        <v>9651</v>
      </c>
      <c r="W1276" s="98" t="s">
        <v>62</v>
      </c>
      <c r="X1276" s="98" t="s">
        <v>62</v>
      </c>
      <c r="Y1276" s="98" t="s">
        <v>62</v>
      </c>
      <c r="Z1276" s="98" t="s">
        <v>62</v>
      </c>
      <c r="AA1276" s="98" t="s">
        <v>62</v>
      </c>
      <c r="AB1276" s="98" t="s">
        <v>13010</v>
      </c>
      <c r="AC1276" s="98" t="s">
        <v>13011</v>
      </c>
      <c r="AD1276" s="98" t="s">
        <v>13012</v>
      </c>
      <c r="AE1276" s="98" t="s">
        <v>2868</v>
      </c>
      <c r="AF1276" s="98" t="s">
        <v>234</v>
      </c>
      <c r="AG1276" s="98" t="s">
        <v>13013</v>
      </c>
      <c r="AH1276" s="98" t="s">
        <v>73</v>
      </c>
      <c r="AI1276" s="98" t="s">
        <v>12907</v>
      </c>
      <c r="AJ1276" s="98" t="s">
        <v>13014</v>
      </c>
      <c r="AK1276" s="98" t="s">
        <v>13015</v>
      </c>
      <c r="AL1276" s="98" t="s">
        <v>75</v>
      </c>
      <c r="AM1276" s="98" t="s">
        <v>13016</v>
      </c>
      <c r="AN1276" s="98" t="s">
        <v>62</v>
      </c>
      <c r="AO1276" s="99" t="s">
        <v>62</v>
      </c>
      <c r="AP1276" s="98" t="s">
        <v>62</v>
      </c>
      <c r="AQ1276" s="98" t="s">
        <v>62</v>
      </c>
      <c r="AR1276" s="98" t="s">
        <v>62</v>
      </c>
      <c r="AS1276" s="98" t="s">
        <v>62</v>
      </c>
      <c r="AT1276" s="98" t="s">
        <v>62</v>
      </c>
      <c r="AU1276" s="98" t="s">
        <v>62</v>
      </c>
      <c r="AV1276" s="99" t="s">
        <v>57</v>
      </c>
      <c r="AW1276" s="98" t="s">
        <v>77</v>
      </c>
      <c r="AX1276" s="98" t="s">
        <v>57</v>
      </c>
      <c r="AY1276" s="98" t="s">
        <v>77</v>
      </c>
    </row>
    <row r="1277" spans="1:51" s="91" customFormat="1" ht="22.5" customHeight="1" x14ac:dyDescent="0.25">
      <c r="A1277" s="97" t="s">
        <v>13029</v>
      </c>
      <c r="B1277" s="98" t="s">
        <v>13030</v>
      </c>
      <c r="C1277" s="98" t="s">
        <v>595</v>
      </c>
      <c r="D1277" s="98" t="s">
        <v>680</v>
      </c>
      <c r="E1277" s="98" t="s">
        <v>56</v>
      </c>
      <c r="F1277" s="99">
        <v>1</v>
      </c>
      <c r="G1277" s="99">
        <v>59.56</v>
      </c>
      <c r="H1277" s="99">
        <v>14.64</v>
      </c>
      <c r="I1277" s="99">
        <v>-16.13</v>
      </c>
      <c r="J1277" s="99">
        <v>-14.64</v>
      </c>
      <c r="K1277" s="99" t="s">
        <v>57</v>
      </c>
      <c r="L1277" s="99">
        <v>43.43</v>
      </c>
      <c r="M1277" s="98" t="s">
        <v>58</v>
      </c>
      <c r="N1277" s="98" t="s">
        <v>62</v>
      </c>
      <c r="O1277" s="98" t="s">
        <v>13007</v>
      </c>
      <c r="P1277" s="98" t="s">
        <v>13008</v>
      </c>
      <c r="Q1277" s="98" t="s">
        <v>38868</v>
      </c>
      <c r="R1277" s="98" t="s">
        <v>13009</v>
      </c>
      <c r="S1277" s="98" t="s">
        <v>62</v>
      </c>
      <c r="T1277" s="99">
        <v>59.56</v>
      </c>
      <c r="U1277" s="99" t="s">
        <v>63</v>
      </c>
      <c r="V1277" s="98" t="s">
        <v>9651</v>
      </c>
      <c r="W1277" s="98" t="s">
        <v>62</v>
      </c>
      <c r="X1277" s="98" t="s">
        <v>62</v>
      </c>
      <c r="Y1277" s="98" t="s">
        <v>62</v>
      </c>
      <c r="Z1277" s="98" t="s">
        <v>62</v>
      </c>
      <c r="AA1277" s="98" t="s">
        <v>62</v>
      </c>
      <c r="AB1277" s="98" t="s">
        <v>13031</v>
      </c>
      <c r="AC1277" s="98" t="s">
        <v>13032</v>
      </c>
      <c r="AD1277" s="98" t="s">
        <v>13033</v>
      </c>
      <c r="AE1277" s="98" t="s">
        <v>2754</v>
      </c>
      <c r="AF1277" s="98" t="s">
        <v>234</v>
      </c>
      <c r="AG1277" s="98" t="s">
        <v>13034</v>
      </c>
      <c r="AH1277" s="98" t="s">
        <v>73</v>
      </c>
      <c r="AI1277" s="98" t="s">
        <v>12907</v>
      </c>
      <c r="AJ1277" s="98" t="s">
        <v>13035</v>
      </c>
      <c r="AK1277" s="98" t="s">
        <v>13036</v>
      </c>
      <c r="AL1277" s="98" t="s">
        <v>75</v>
      </c>
      <c r="AM1277" s="98" t="s">
        <v>13037</v>
      </c>
      <c r="AN1277" s="98" t="s">
        <v>62</v>
      </c>
      <c r="AO1277" s="99" t="s">
        <v>62</v>
      </c>
      <c r="AP1277" s="98" t="s">
        <v>62</v>
      </c>
      <c r="AQ1277" s="98" t="s">
        <v>62</v>
      </c>
      <c r="AR1277" s="98" t="s">
        <v>62</v>
      </c>
      <c r="AS1277" s="98" t="s">
        <v>62</v>
      </c>
      <c r="AT1277" s="98" t="s">
        <v>62</v>
      </c>
      <c r="AU1277" s="98" t="s">
        <v>62</v>
      </c>
      <c r="AV1277" s="99" t="s">
        <v>57</v>
      </c>
      <c r="AW1277" s="98" t="s">
        <v>77</v>
      </c>
      <c r="AX1277" s="98" t="s">
        <v>57</v>
      </c>
      <c r="AY1277" s="98" t="s">
        <v>77</v>
      </c>
    </row>
    <row r="1278" spans="1:51" s="91" customFormat="1" ht="22.5" customHeight="1" x14ac:dyDescent="0.25">
      <c r="A1278" s="97" t="s">
        <v>13038</v>
      </c>
      <c r="B1278" s="98" t="s">
        <v>13039</v>
      </c>
      <c r="C1278" s="98" t="s">
        <v>595</v>
      </c>
      <c r="D1278" s="98" t="s">
        <v>612</v>
      </c>
      <c r="E1278" s="98" t="s">
        <v>77</v>
      </c>
      <c r="F1278" s="99">
        <v>1</v>
      </c>
      <c r="G1278" s="99">
        <v>59.85</v>
      </c>
      <c r="H1278" s="99">
        <v>12.4</v>
      </c>
      <c r="I1278" s="99">
        <v>-16.170000000000002</v>
      </c>
      <c r="J1278" s="99">
        <v>-12.4</v>
      </c>
      <c r="K1278" s="99" t="s">
        <v>57</v>
      </c>
      <c r="L1278" s="99">
        <v>43.68</v>
      </c>
      <c r="M1278" s="98" t="s">
        <v>58</v>
      </c>
      <c r="N1278" s="98" t="s">
        <v>62</v>
      </c>
      <c r="O1278" s="98" t="s">
        <v>1516</v>
      </c>
      <c r="P1278" s="98" t="s">
        <v>12924</v>
      </c>
      <c r="Q1278" s="98" t="s">
        <v>38868</v>
      </c>
      <c r="R1278" s="98" t="s">
        <v>12925</v>
      </c>
      <c r="S1278" s="98" t="s">
        <v>62</v>
      </c>
      <c r="T1278" s="99">
        <v>59.85</v>
      </c>
      <c r="U1278" s="99" t="s">
        <v>63</v>
      </c>
      <c r="V1278" s="98" t="s">
        <v>9651</v>
      </c>
      <c r="W1278" s="98" t="s">
        <v>62</v>
      </c>
      <c r="X1278" s="98" t="s">
        <v>62</v>
      </c>
      <c r="Y1278" s="98" t="s">
        <v>62</v>
      </c>
      <c r="Z1278" s="98" t="s">
        <v>62</v>
      </c>
      <c r="AA1278" s="98" t="s">
        <v>62</v>
      </c>
      <c r="AB1278" s="98" t="s">
        <v>13040</v>
      </c>
      <c r="AC1278" s="98" t="s">
        <v>13041</v>
      </c>
      <c r="AD1278" s="98" t="s">
        <v>13042</v>
      </c>
      <c r="AE1278" s="98" t="s">
        <v>13043</v>
      </c>
      <c r="AF1278" s="98" t="s">
        <v>71</v>
      </c>
      <c r="AG1278" s="98" t="s">
        <v>13044</v>
      </c>
      <c r="AH1278" s="98" t="s">
        <v>73</v>
      </c>
      <c r="AI1278" s="98" t="s">
        <v>12907</v>
      </c>
      <c r="AJ1278" s="98" t="s">
        <v>13045</v>
      </c>
      <c r="AK1278" s="98" t="s">
        <v>13046</v>
      </c>
      <c r="AL1278" s="98" t="s">
        <v>75</v>
      </c>
      <c r="AM1278" s="98" t="s">
        <v>13047</v>
      </c>
      <c r="AN1278" s="98" t="s">
        <v>13048</v>
      </c>
      <c r="AO1278" s="99" t="s">
        <v>62</v>
      </c>
      <c r="AP1278" s="98" t="s">
        <v>62</v>
      </c>
      <c r="AQ1278" s="98" t="s">
        <v>62</v>
      </c>
      <c r="AR1278" s="98" t="s">
        <v>62</v>
      </c>
      <c r="AS1278" s="98" t="s">
        <v>62</v>
      </c>
      <c r="AT1278" s="98" t="s">
        <v>62</v>
      </c>
      <c r="AU1278" s="98" t="s">
        <v>62</v>
      </c>
      <c r="AV1278" s="99" t="s">
        <v>57</v>
      </c>
      <c r="AW1278" s="98" t="s">
        <v>77</v>
      </c>
      <c r="AX1278" s="98" t="s">
        <v>57</v>
      </c>
      <c r="AY1278" s="98" t="s">
        <v>77</v>
      </c>
    </row>
    <row r="1279" spans="1:51" s="91" customFormat="1" ht="22.5" customHeight="1" x14ac:dyDescent="0.25">
      <c r="A1279" s="97" t="s">
        <v>13091</v>
      </c>
      <c r="B1279" s="98" t="s">
        <v>13092</v>
      </c>
      <c r="C1279" s="98" t="s">
        <v>595</v>
      </c>
      <c r="D1279" s="98" t="s">
        <v>680</v>
      </c>
      <c r="E1279" s="98" t="s">
        <v>77</v>
      </c>
      <c r="F1279" s="99">
        <v>1</v>
      </c>
      <c r="G1279" s="99">
        <v>59.85</v>
      </c>
      <c r="H1279" s="99">
        <v>13.63</v>
      </c>
      <c r="I1279" s="99">
        <v>-16.170000000000002</v>
      </c>
      <c r="J1279" s="99">
        <v>-13.63</v>
      </c>
      <c r="K1279" s="99" t="s">
        <v>57</v>
      </c>
      <c r="L1279" s="99">
        <v>43.68</v>
      </c>
      <c r="M1279" s="98" t="s">
        <v>58</v>
      </c>
      <c r="N1279" s="98" t="s">
        <v>56</v>
      </c>
      <c r="O1279" s="98" t="s">
        <v>1516</v>
      </c>
      <c r="P1279" s="98" t="s">
        <v>12924</v>
      </c>
      <c r="Q1279" s="98" t="s">
        <v>38868</v>
      </c>
      <c r="R1279" s="98" t="s">
        <v>12925</v>
      </c>
      <c r="S1279" s="98" t="s">
        <v>62</v>
      </c>
      <c r="T1279" s="99">
        <v>59.85</v>
      </c>
      <c r="U1279" s="99" t="s">
        <v>63</v>
      </c>
      <c r="V1279" s="98" t="s">
        <v>9651</v>
      </c>
      <c r="W1279" s="98" t="s">
        <v>62</v>
      </c>
      <c r="X1279" s="98" t="s">
        <v>62</v>
      </c>
      <c r="Y1279" s="98" t="s">
        <v>62</v>
      </c>
      <c r="Z1279" s="98" t="s">
        <v>62</v>
      </c>
      <c r="AA1279" s="98" t="s">
        <v>62</v>
      </c>
      <c r="AB1279" s="98" t="s">
        <v>13093</v>
      </c>
      <c r="AC1279" s="98" t="s">
        <v>13094</v>
      </c>
      <c r="AD1279" s="98" t="s">
        <v>13095</v>
      </c>
      <c r="AE1279" s="98" t="s">
        <v>4298</v>
      </c>
      <c r="AF1279" s="98" t="s">
        <v>234</v>
      </c>
      <c r="AG1279" s="98" t="s">
        <v>13096</v>
      </c>
      <c r="AH1279" s="98" t="s">
        <v>73</v>
      </c>
      <c r="AI1279" s="98" t="s">
        <v>12907</v>
      </c>
      <c r="AJ1279" s="98" t="s">
        <v>13097</v>
      </c>
      <c r="AK1279" s="98" t="s">
        <v>1119</v>
      </c>
      <c r="AL1279" s="98" t="s">
        <v>75</v>
      </c>
      <c r="AM1279" s="98" t="s">
        <v>13098</v>
      </c>
      <c r="AN1279" s="98" t="s">
        <v>62</v>
      </c>
      <c r="AO1279" s="99" t="s">
        <v>62</v>
      </c>
      <c r="AP1279" s="98" t="s">
        <v>62</v>
      </c>
      <c r="AQ1279" s="98" t="s">
        <v>62</v>
      </c>
      <c r="AR1279" s="98" t="s">
        <v>62</v>
      </c>
      <c r="AS1279" s="98" t="s">
        <v>62</v>
      </c>
      <c r="AT1279" s="98" t="s">
        <v>62</v>
      </c>
      <c r="AU1279" s="98" t="s">
        <v>62</v>
      </c>
      <c r="AV1279" s="99" t="s">
        <v>57</v>
      </c>
      <c r="AW1279" s="98" t="s">
        <v>77</v>
      </c>
      <c r="AX1279" s="98" t="s">
        <v>57</v>
      </c>
      <c r="AY1279" s="98" t="s">
        <v>77</v>
      </c>
    </row>
    <row r="1280" spans="1:51" s="91" customFormat="1" ht="22.5" customHeight="1" x14ac:dyDescent="0.25">
      <c r="A1280" s="97" t="s">
        <v>13110</v>
      </c>
      <c r="B1280" s="98" t="s">
        <v>13111</v>
      </c>
      <c r="C1280" s="98" t="s">
        <v>595</v>
      </c>
      <c r="D1280" s="98" t="s">
        <v>680</v>
      </c>
      <c r="E1280" s="98" t="s">
        <v>77</v>
      </c>
      <c r="F1280" s="99">
        <v>1</v>
      </c>
      <c r="G1280" s="99">
        <v>63.85</v>
      </c>
      <c r="H1280" s="99">
        <v>21.87</v>
      </c>
      <c r="I1280" s="99">
        <v>-13.66</v>
      </c>
      <c r="J1280" s="99">
        <v>-21.87</v>
      </c>
      <c r="K1280" s="99" t="s">
        <v>57</v>
      </c>
      <c r="L1280" s="99">
        <v>50.19</v>
      </c>
      <c r="M1280" s="98" t="s">
        <v>58</v>
      </c>
      <c r="N1280" s="98" t="s">
        <v>56</v>
      </c>
      <c r="O1280" s="98" t="s">
        <v>12935</v>
      </c>
      <c r="P1280" s="98" t="s">
        <v>12936</v>
      </c>
      <c r="Q1280" s="98" t="s">
        <v>38868</v>
      </c>
      <c r="R1280" s="98" t="s">
        <v>8688</v>
      </c>
      <c r="S1280" s="98" t="s">
        <v>62</v>
      </c>
      <c r="T1280" s="99">
        <v>63.85</v>
      </c>
      <c r="U1280" s="99" t="s">
        <v>83</v>
      </c>
      <c r="V1280" s="98" t="s">
        <v>9651</v>
      </c>
      <c r="W1280" s="98" t="s">
        <v>62</v>
      </c>
      <c r="X1280" s="98" t="s">
        <v>62</v>
      </c>
      <c r="Y1280" s="98" t="s">
        <v>62</v>
      </c>
      <c r="Z1280" s="98" t="s">
        <v>62</v>
      </c>
      <c r="AA1280" s="98" t="s">
        <v>62</v>
      </c>
      <c r="AB1280" s="98" t="s">
        <v>13112</v>
      </c>
      <c r="AC1280" s="98" t="s">
        <v>13113</v>
      </c>
      <c r="AD1280" s="98" t="s">
        <v>13114</v>
      </c>
      <c r="AE1280" s="98" t="s">
        <v>156</v>
      </c>
      <c r="AF1280" s="98" t="s">
        <v>156</v>
      </c>
      <c r="AG1280" s="98" t="s">
        <v>13115</v>
      </c>
      <c r="AH1280" s="98" t="s">
        <v>73</v>
      </c>
      <c r="AI1280" s="98" t="s">
        <v>12907</v>
      </c>
      <c r="AJ1280" s="98" t="s">
        <v>13116</v>
      </c>
      <c r="AK1280" s="98" t="s">
        <v>13117</v>
      </c>
      <c r="AL1280" s="98" t="s">
        <v>75</v>
      </c>
      <c r="AM1280" s="98" t="s">
        <v>13118</v>
      </c>
      <c r="AN1280" s="98" t="s">
        <v>62</v>
      </c>
      <c r="AO1280" s="99" t="s">
        <v>62</v>
      </c>
      <c r="AP1280" s="98" t="s">
        <v>62</v>
      </c>
      <c r="AQ1280" s="98" t="s">
        <v>62</v>
      </c>
      <c r="AR1280" s="98" t="s">
        <v>62</v>
      </c>
      <c r="AS1280" s="98" t="s">
        <v>62</v>
      </c>
      <c r="AT1280" s="98" t="s">
        <v>62</v>
      </c>
      <c r="AU1280" s="98" t="s">
        <v>62</v>
      </c>
      <c r="AV1280" s="99" t="s">
        <v>57</v>
      </c>
      <c r="AW1280" s="98" t="s">
        <v>77</v>
      </c>
      <c r="AX1280" s="98" t="s">
        <v>57</v>
      </c>
      <c r="AY1280" s="98" t="s">
        <v>77</v>
      </c>
    </row>
    <row r="1281" spans="1:51" s="91" customFormat="1" ht="22.5" customHeight="1" x14ac:dyDescent="0.25">
      <c r="A1281" s="97" t="s">
        <v>13144</v>
      </c>
      <c r="B1281" s="98" t="s">
        <v>13145</v>
      </c>
      <c r="C1281" s="98" t="s">
        <v>595</v>
      </c>
      <c r="D1281" s="98" t="s">
        <v>680</v>
      </c>
      <c r="E1281" s="98" t="s">
        <v>77</v>
      </c>
      <c r="F1281" s="99">
        <v>1</v>
      </c>
      <c r="G1281" s="99">
        <v>199</v>
      </c>
      <c r="H1281" s="99" t="s">
        <v>57</v>
      </c>
      <c r="I1281" s="99">
        <v>-33.83</v>
      </c>
      <c r="J1281" s="99">
        <v>-41.95</v>
      </c>
      <c r="K1281" s="99" t="s">
        <v>57</v>
      </c>
      <c r="L1281" s="99">
        <v>123.22</v>
      </c>
      <c r="M1281" s="98" t="s">
        <v>58</v>
      </c>
      <c r="N1281" s="98" t="s">
        <v>62</v>
      </c>
      <c r="O1281" s="98" t="s">
        <v>13146</v>
      </c>
      <c r="P1281" s="98" t="s">
        <v>13147</v>
      </c>
      <c r="Q1281" s="98" t="s">
        <v>38868</v>
      </c>
      <c r="R1281" s="98" t="s">
        <v>2804</v>
      </c>
      <c r="S1281" s="98" t="s">
        <v>62</v>
      </c>
      <c r="T1281" s="99">
        <v>199</v>
      </c>
      <c r="U1281" s="99" t="s">
        <v>63</v>
      </c>
      <c r="V1281" s="98" t="s">
        <v>9651</v>
      </c>
      <c r="W1281" s="98" t="s">
        <v>62</v>
      </c>
      <c r="X1281" s="98" t="s">
        <v>62</v>
      </c>
      <c r="Y1281" s="98" t="s">
        <v>62</v>
      </c>
      <c r="Z1281" s="98" t="s">
        <v>62</v>
      </c>
      <c r="AA1281" s="98" t="s">
        <v>62</v>
      </c>
      <c r="AB1281" s="98" t="s">
        <v>13148</v>
      </c>
      <c r="AC1281" s="98" t="s">
        <v>13149</v>
      </c>
      <c r="AD1281" s="98" t="s">
        <v>13150</v>
      </c>
      <c r="AE1281" s="98" t="s">
        <v>5531</v>
      </c>
      <c r="AF1281" s="98" t="s">
        <v>234</v>
      </c>
      <c r="AG1281" s="98" t="s">
        <v>13151</v>
      </c>
      <c r="AH1281" s="98" t="s">
        <v>73</v>
      </c>
      <c r="AI1281" s="98" t="s">
        <v>12907</v>
      </c>
      <c r="AJ1281" s="98" t="s">
        <v>13152</v>
      </c>
      <c r="AK1281" s="98" t="s">
        <v>13153</v>
      </c>
      <c r="AL1281" s="98" t="s">
        <v>75</v>
      </c>
      <c r="AM1281" s="98" t="s">
        <v>13154</v>
      </c>
      <c r="AN1281" s="98" t="s">
        <v>62</v>
      </c>
      <c r="AO1281" s="99" t="s">
        <v>62</v>
      </c>
      <c r="AP1281" s="98" t="s">
        <v>62</v>
      </c>
      <c r="AQ1281" s="98" t="s">
        <v>62</v>
      </c>
      <c r="AR1281" s="98" t="s">
        <v>62</v>
      </c>
      <c r="AS1281" s="98" t="s">
        <v>62</v>
      </c>
      <c r="AT1281" s="98" t="s">
        <v>62</v>
      </c>
      <c r="AU1281" s="98" t="s">
        <v>62</v>
      </c>
      <c r="AV1281" s="99" t="s">
        <v>57</v>
      </c>
      <c r="AW1281" s="98" t="s">
        <v>77</v>
      </c>
      <c r="AX1281" s="98" t="s">
        <v>57</v>
      </c>
      <c r="AY1281" s="98" t="s">
        <v>77</v>
      </c>
    </row>
    <row r="1282" spans="1:51" s="91" customFormat="1" ht="22.5" customHeight="1" x14ac:dyDescent="0.25">
      <c r="A1282" s="97" t="s">
        <v>13175</v>
      </c>
      <c r="B1282" s="98" t="s">
        <v>13176</v>
      </c>
      <c r="C1282" s="98" t="s">
        <v>595</v>
      </c>
      <c r="D1282" s="98" t="s">
        <v>680</v>
      </c>
      <c r="E1282" s="98" t="s">
        <v>77</v>
      </c>
      <c r="F1282" s="99">
        <v>1</v>
      </c>
      <c r="G1282" s="99">
        <v>63.01</v>
      </c>
      <c r="H1282" s="99">
        <v>8.25</v>
      </c>
      <c r="I1282" s="99">
        <v>-16.71</v>
      </c>
      <c r="J1282" s="99">
        <v>-8.25</v>
      </c>
      <c r="K1282" s="99" t="s">
        <v>57</v>
      </c>
      <c r="L1282" s="99">
        <v>46.3</v>
      </c>
      <c r="M1282" s="98" t="s">
        <v>58</v>
      </c>
      <c r="N1282" s="98" t="s">
        <v>62</v>
      </c>
      <c r="O1282" s="98" t="s">
        <v>13177</v>
      </c>
      <c r="P1282" s="98" t="s">
        <v>13178</v>
      </c>
      <c r="Q1282" s="98" t="s">
        <v>38868</v>
      </c>
      <c r="R1282" s="98" t="s">
        <v>13179</v>
      </c>
      <c r="S1282" s="98" t="s">
        <v>62</v>
      </c>
      <c r="T1282" s="99">
        <v>63.01</v>
      </c>
      <c r="U1282" s="99" t="s">
        <v>63</v>
      </c>
      <c r="V1282" s="98" t="s">
        <v>9651</v>
      </c>
      <c r="W1282" s="98" t="s">
        <v>62</v>
      </c>
      <c r="X1282" s="98" t="s">
        <v>62</v>
      </c>
      <c r="Y1282" s="98" t="s">
        <v>62</v>
      </c>
      <c r="Z1282" s="98" t="s">
        <v>62</v>
      </c>
      <c r="AA1282" s="98" t="s">
        <v>62</v>
      </c>
      <c r="AB1282" s="98" t="s">
        <v>13180</v>
      </c>
      <c r="AC1282" s="98" t="s">
        <v>13181</v>
      </c>
      <c r="AD1282" s="98" t="s">
        <v>13182</v>
      </c>
      <c r="AE1282" s="98" t="s">
        <v>4185</v>
      </c>
      <c r="AF1282" s="98" t="s">
        <v>234</v>
      </c>
      <c r="AG1282" s="98" t="s">
        <v>4221</v>
      </c>
      <c r="AH1282" s="98" t="s">
        <v>73</v>
      </c>
      <c r="AI1282" s="98" t="s">
        <v>12907</v>
      </c>
      <c r="AJ1282" s="98" t="s">
        <v>13183</v>
      </c>
      <c r="AK1282" s="98" t="s">
        <v>13184</v>
      </c>
      <c r="AL1282" s="98" t="s">
        <v>75</v>
      </c>
      <c r="AM1282" s="98" t="s">
        <v>13185</v>
      </c>
      <c r="AN1282" s="98" t="s">
        <v>62</v>
      </c>
      <c r="AO1282" s="99" t="s">
        <v>62</v>
      </c>
      <c r="AP1282" s="98" t="s">
        <v>62</v>
      </c>
      <c r="AQ1282" s="98" t="s">
        <v>62</v>
      </c>
      <c r="AR1282" s="98" t="s">
        <v>62</v>
      </c>
      <c r="AS1282" s="98" t="s">
        <v>62</v>
      </c>
      <c r="AT1282" s="98" t="s">
        <v>62</v>
      </c>
      <c r="AU1282" s="98" t="s">
        <v>62</v>
      </c>
      <c r="AV1282" s="99" t="s">
        <v>57</v>
      </c>
      <c r="AW1282" s="98" t="s">
        <v>77</v>
      </c>
      <c r="AX1282" s="98" t="s">
        <v>57</v>
      </c>
      <c r="AY1282" s="98" t="s">
        <v>77</v>
      </c>
    </row>
    <row r="1283" spans="1:51" s="91" customFormat="1" ht="22.5" customHeight="1" x14ac:dyDescent="0.25">
      <c r="A1283" s="97" t="s">
        <v>13186</v>
      </c>
      <c r="B1283" s="98" t="s">
        <v>13187</v>
      </c>
      <c r="C1283" s="98" t="s">
        <v>595</v>
      </c>
      <c r="D1283" s="98" t="s">
        <v>612</v>
      </c>
      <c r="E1283" s="98" t="s">
        <v>77</v>
      </c>
      <c r="F1283" s="99">
        <v>1</v>
      </c>
      <c r="G1283" s="99">
        <v>236.06</v>
      </c>
      <c r="H1283" s="99" t="s">
        <v>57</v>
      </c>
      <c r="I1283" s="99">
        <v>-28.33</v>
      </c>
      <c r="J1283" s="99">
        <v>-23.95</v>
      </c>
      <c r="K1283" s="99" t="s">
        <v>57</v>
      </c>
      <c r="L1283" s="99">
        <v>183.78</v>
      </c>
      <c r="M1283" s="98" t="s">
        <v>58</v>
      </c>
      <c r="N1283" s="98" t="s">
        <v>56</v>
      </c>
      <c r="O1283" s="114">
        <v>225051</v>
      </c>
      <c r="P1283" s="98" t="s">
        <v>13188</v>
      </c>
      <c r="Q1283" s="98" t="s">
        <v>38868</v>
      </c>
      <c r="R1283" s="98" t="s">
        <v>13189</v>
      </c>
      <c r="S1283" s="98" t="s">
        <v>62</v>
      </c>
      <c r="T1283" s="99">
        <v>236.06</v>
      </c>
      <c r="U1283" s="99" t="s">
        <v>83</v>
      </c>
      <c r="V1283" s="98" t="s">
        <v>9651</v>
      </c>
      <c r="W1283" s="98" t="s">
        <v>62</v>
      </c>
      <c r="X1283" s="98" t="s">
        <v>62</v>
      </c>
      <c r="Y1283" s="98" t="s">
        <v>62</v>
      </c>
      <c r="Z1283" s="98" t="s">
        <v>62</v>
      </c>
      <c r="AA1283" s="98" t="s">
        <v>62</v>
      </c>
      <c r="AB1283" s="98" t="s">
        <v>13190</v>
      </c>
      <c r="AC1283" s="98" t="s">
        <v>13191</v>
      </c>
      <c r="AD1283" s="98" t="s">
        <v>13192</v>
      </c>
      <c r="AE1283" s="98" t="s">
        <v>6828</v>
      </c>
      <c r="AF1283" s="98" t="s">
        <v>4777</v>
      </c>
      <c r="AG1283" s="98" t="s">
        <v>13193</v>
      </c>
      <c r="AH1283" s="98" t="s">
        <v>73</v>
      </c>
      <c r="AI1283" s="98" t="s">
        <v>12907</v>
      </c>
      <c r="AJ1283" s="98" t="s">
        <v>13194</v>
      </c>
      <c r="AK1283" s="98" t="s">
        <v>13195</v>
      </c>
      <c r="AL1283" s="98" t="s">
        <v>75</v>
      </c>
      <c r="AM1283" s="98" t="s">
        <v>13196</v>
      </c>
      <c r="AN1283" s="98" t="s">
        <v>62</v>
      </c>
      <c r="AO1283" s="99" t="s">
        <v>62</v>
      </c>
      <c r="AP1283" s="98" t="s">
        <v>62</v>
      </c>
      <c r="AQ1283" s="98" t="s">
        <v>62</v>
      </c>
      <c r="AR1283" s="98" t="s">
        <v>62</v>
      </c>
      <c r="AS1283" s="98" t="s">
        <v>62</v>
      </c>
      <c r="AT1283" s="98" t="s">
        <v>62</v>
      </c>
      <c r="AU1283" s="98" t="s">
        <v>62</v>
      </c>
      <c r="AV1283" s="99" t="s">
        <v>57</v>
      </c>
      <c r="AW1283" s="98" t="s">
        <v>77</v>
      </c>
      <c r="AX1283" s="98" t="s">
        <v>57</v>
      </c>
      <c r="AY1283" s="98" t="s">
        <v>77</v>
      </c>
    </row>
    <row r="1284" spans="1:51" s="91" customFormat="1" ht="22.5" customHeight="1" x14ac:dyDescent="0.25">
      <c r="A1284" s="97" t="s">
        <v>13204</v>
      </c>
      <c r="B1284" s="98" t="s">
        <v>13205</v>
      </c>
      <c r="C1284" s="98" t="s">
        <v>595</v>
      </c>
      <c r="D1284" s="98" t="s">
        <v>612</v>
      </c>
      <c r="E1284" s="98" t="s">
        <v>77</v>
      </c>
      <c r="F1284" s="99">
        <v>1</v>
      </c>
      <c r="G1284" s="99">
        <v>259.7</v>
      </c>
      <c r="H1284" s="99" t="s">
        <v>57</v>
      </c>
      <c r="I1284" s="99">
        <v>-31.16</v>
      </c>
      <c r="J1284" s="99">
        <v>-21.45</v>
      </c>
      <c r="K1284" s="99" t="s">
        <v>57</v>
      </c>
      <c r="L1284" s="99">
        <v>207.09</v>
      </c>
      <c r="M1284" s="98" t="s">
        <v>58</v>
      </c>
      <c r="N1284" s="98" t="s">
        <v>62</v>
      </c>
      <c r="O1284" s="98" t="s">
        <v>13206</v>
      </c>
      <c r="P1284" s="98" t="s">
        <v>13207</v>
      </c>
      <c r="Q1284" s="98" t="s">
        <v>38868</v>
      </c>
      <c r="R1284" s="98" t="s">
        <v>13208</v>
      </c>
      <c r="S1284" s="98" t="s">
        <v>62</v>
      </c>
      <c r="T1284" s="99">
        <v>259.7</v>
      </c>
      <c r="U1284" s="99" t="s">
        <v>83</v>
      </c>
      <c r="V1284" s="98" t="s">
        <v>9651</v>
      </c>
      <c r="W1284" s="98" t="s">
        <v>62</v>
      </c>
      <c r="X1284" s="98" t="s">
        <v>62</v>
      </c>
      <c r="Y1284" s="98" t="s">
        <v>62</v>
      </c>
      <c r="Z1284" s="98" t="s">
        <v>62</v>
      </c>
      <c r="AA1284" s="98" t="s">
        <v>62</v>
      </c>
      <c r="AB1284" s="98" t="s">
        <v>13209</v>
      </c>
      <c r="AC1284" s="98" t="s">
        <v>13210</v>
      </c>
      <c r="AD1284" s="98" t="s">
        <v>13211</v>
      </c>
      <c r="AE1284" s="98" t="s">
        <v>7955</v>
      </c>
      <c r="AF1284" s="98" t="s">
        <v>71</v>
      </c>
      <c r="AG1284" s="98" t="s">
        <v>7956</v>
      </c>
      <c r="AH1284" s="98" t="s">
        <v>73</v>
      </c>
      <c r="AI1284" s="98" t="s">
        <v>12907</v>
      </c>
      <c r="AJ1284" s="98" t="s">
        <v>13212</v>
      </c>
      <c r="AK1284" s="98" t="s">
        <v>13213</v>
      </c>
      <c r="AL1284" s="98" t="s">
        <v>75</v>
      </c>
      <c r="AM1284" s="98" t="s">
        <v>13214</v>
      </c>
      <c r="AN1284" s="98" t="s">
        <v>62</v>
      </c>
      <c r="AO1284" s="99" t="s">
        <v>62</v>
      </c>
      <c r="AP1284" s="98" t="s">
        <v>62</v>
      </c>
      <c r="AQ1284" s="98" t="s">
        <v>62</v>
      </c>
      <c r="AR1284" s="98" t="s">
        <v>62</v>
      </c>
      <c r="AS1284" s="98" t="s">
        <v>62</v>
      </c>
      <c r="AT1284" s="98" t="s">
        <v>62</v>
      </c>
      <c r="AU1284" s="98" t="s">
        <v>62</v>
      </c>
      <c r="AV1284" s="99" t="s">
        <v>57</v>
      </c>
      <c r="AW1284" s="98" t="s">
        <v>77</v>
      </c>
      <c r="AX1284" s="98" t="s">
        <v>57</v>
      </c>
      <c r="AY1284" s="98" t="s">
        <v>77</v>
      </c>
    </row>
    <row r="1285" spans="1:51" s="91" customFormat="1" ht="22.5" customHeight="1" x14ac:dyDescent="0.25">
      <c r="A1285" s="100" t="s">
        <v>13239</v>
      </c>
      <c r="B1285" s="101" t="s">
        <v>13240</v>
      </c>
      <c r="C1285" s="101" t="s">
        <v>595</v>
      </c>
      <c r="D1285" s="101" t="s">
        <v>680</v>
      </c>
      <c r="E1285" s="101" t="s">
        <v>56</v>
      </c>
      <c r="F1285" s="102">
        <v>1</v>
      </c>
      <c r="G1285" s="102">
        <v>59.56</v>
      </c>
      <c r="H1285" s="102" t="s">
        <v>57</v>
      </c>
      <c r="I1285" s="102">
        <v>-16.1252</v>
      </c>
      <c r="J1285" s="102" t="s">
        <v>57</v>
      </c>
      <c r="K1285" s="102" t="s">
        <v>57</v>
      </c>
      <c r="L1285" s="102">
        <v>43.434800000000003</v>
      </c>
      <c r="M1285" s="101" t="s">
        <v>62</v>
      </c>
      <c r="N1285" s="101" t="s">
        <v>56</v>
      </c>
      <c r="O1285" s="101" t="s">
        <v>13007</v>
      </c>
      <c r="P1285" s="101" t="s">
        <v>13008</v>
      </c>
      <c r="Q1285" s="98" t="s">
        <v>38868</v>
      </c>
      <c r="R1285" s="101" t="s">
        <v>13009</v>
      </c>
      <c r="S1285" s="101" t="s">
        <v>62</v>
      </c>
      <c r="T1285" s="102">
        <v>59.56</v>
      </c>
      <c r="U1285" s="102" t="s">
        <v>63</v>
      </c>
      <c r="V1285" s="101" t="s">
        <v>62</v>
      </c>
      <c r="W1285" s="101" t="s">
        <v>62</v>
      </c>
      <c r="X1285" s="101" t="s">
        <v>62</v>
      </c>
      <c r="Y1285" s="101" t="s">
        <v>62</v>
      </c>
      <c r="Z1285" s="101" t="s">
        <v>62</v>
      </c>
      <c r="AA1285" s="101" t="s">
        <v>62</v>
      </c>
      <c r="AB1285" s="101" t="s">
        <v>62</v>
      </c>
      <c r="AC1285" s="101" t="s">
        <v>62</v>
      </c>
      <c r="AD1285" s="101" t="s">
        <v>62</v>
      </c>
      <c r="AE1285" s="101" t="s">
        <v>62</v>
      </c>
      <c r="AF1285" s="101" t="s">
        <v>62</v>
      </c>
      <c r="AG1285" s="101" t="s">
        <v>62</v>
      </c>
      <c r="AH1285" s="101" t="s">
        <v>62</v>
      </c>
      <c r="AI1285" s="101" t="s">
        <v>62</v>
      </c>
      <c r="AJ1285" s="101" t="s">
        <v>62</v>
      </c>
      <c r="AK1285" s="101" t="s">
        <v>62</v>
      </c>
      <c r="AL1285" s="101" t="s">
        <v>62</v>
      </c>
      <c r="AM1285" s="101" t="s">
        <v>62</v>
      </c>
      <c r="AN1285" s="101" t="s">
        <v>62</v>
      </c>
      <c r="AO1285" s="102" t="s">
        <v>62</v>
      </c>
      <c r="AP1285" s="101" t="s">
        <v>62</v>
      </c>
      <c r="AQ1285" s="101" t="s">
        <v>62</v>
      </c>
      <c r="AR1285" s="101" t="s">
        <v>62</v>
      </c>
      <c r="AS1285" s="101" t="s">
        <v>62</v>
      </c>
      <c r="AT1285" s="101" t="s">
        <v>62</v>
      </c>
      <c r="AU1285" s="101" t="s">
        <v>62</v>
      </c>
      <c r="AV1285" s="102" t="s">
        <v>57</v>
      </c>
      <c r="AW1285" s="101" t="s">
        <v>77</v>
      </c>
      <c r="AX1285" s="101" t="s">
        <v>57</v>
      </c>
      <c r="AY1285" s="101" t="s">
        <v>77</v>
      </c>
    </row>
    <row r="1286" spans="1:51" s="91" customFormat="1" ht="22.5" customHeight="1" x14ac:dyDescent="0.25">
      <c r="A1286" s="100" t="s">
        <v>13241</v>
      </c>
      <c r="B1286" s="101" t="s">
        <v>13240</v>
      </c>
      <c r="C1286" s="101" t="s">
        <v>595</v>
      </c>
      <c r="D1286" s="101" t="s">
        <v>680</v>
      </c>
      <c r="E1286" s="101" t="s">
        <v>56</v>
      </c>
      <c r="F1286" s="102">
        <v>1</v>
      </c>
      <c r="G1286" s="102">
        <v>63.85</v>
      </c>
      <c r="H1286" s="102" t="s">
        <v>57</v>
      </c>
      <c r="I1286" s="102">
        <v>-13.661999999999999</v>
      </c>
      <c r="J1286" s="102" t="s">
        <v>57</v>
      </c>
      <c r="K1286" s="102" t="s">
        <v>57</v>
      </c>
      <c r="L1286" s="102">
        <v>50.188000000000002</v>
      </c>
      <c r="M1286" s="101" t="s">
        <v>62</v>
      </c>
      <c r="N1286" s="101" t="s">
        <v>56</v>
      </c>
      <c r="O1286" s="101" t="s">
        <v>12935</v>
      </c>
      <c r="P1286" s="101" t="s">
        <v>12936</v>
      </c>
      <c r="Q1286" s="98" t="s">
        <v>38868</v>
      </c>
      <c r="R1286" s="101" t="s">
        <v>8688</v>
      </c>
      <c r="S1286" s="101" t="s">
        <v>62</v>
      </c>
      <c r="T1286" s="102">
        <v>63.85</v>
      </c>
      <c r="U1286" s="102" t="s">
        <v>83</v>
      </c>
      <c r="V1286" s="101" t="s">
        <v>62</v>
      </c>
      <c r="W1286" s="101" t="s">
        <v>62</v>
      </c>
      <c r="X1286" s="101" t="s">
        <v>62</v>
      </c>
      <c r="Y1286" s="101" t="s">
        <v>62</v>
      </c>
      <c r="Z1286" s="101" t="s">
        <v>62</v>
      </c>
      <c r="AA1286" s="101" t="s">
        <v>62</v>
      </c>
      <c r="AB1286" s="101" t="s">
        <v>62</v>
      </c>
      <c r="AC1286" s="101" t="s">
        <v>62</v>
      </c>
      <c r="AD1286" s="101" t="s">
        <v>62</v>
      </c>
      <c r="AE1286" s="101" t="s">
        <v>62</v>
      </c>
      <c r="AF1286" s="101" t="s">
        <v>62</v>
      </c>
      <c r="AG1286" s="101" t="s">
        <v>62</v>
      </c>
      <c r="AH1286" s="101" t="s">
        <v>62</v>
      </c>
      <c r="AI1286" s="101" t="s">
        <v>62</v>
      </c>
      <c r="AJ1286" s="101" t="s">
        <v>62</v>
      </c>
      <c r="AK1286" s="101" t="s">
        <v>62</v>
      </c>
      <c r="AL1286" s="101" t="s">
        <v>62</v>
      </c>
      <c r="AM1286" s="101" t="s">
        <v>62</v>
      </c>
      <c r="AN1286" s="101" t="s">
        <v>62</v>
      </c>
      <c r="AO1286" s="102" t="s">
        <v>62</v>
      </c>
      <c r="AP1286" s="101" t="s">
        <v>62</v>
      </c>
      <c r="AQ1286" s="101" t="s">
        <v>62</v>
      </c>
      <c r="AR1286" s="101" t="s">
        <v>62</v>
      </c>
      <c r="AS1286" s="101" t="s">
        <v>62</v>
      </c>
      <c r="AT1286" s="101" t="s">
        <v>62</v>
      </c>
      <c r="AU1286" s="101" t="s">
        <v>62</v>
      </c>
      <c r="AV1286" s="102" t="s">
        <v>57</v>
      </c>
      <c r="AW1286" s="101" t="s">
        <v>77</v>
      </c>
      <c r="AX1286" s="101" t="s">
        <v>57</v>
      </c>
      <c r="AY1286" s="101" t="s">
        <v>77</v>
      </c>
    </row>
    <row r="1287" spans="1:51" s="91" customFormat="1" ht="22.5" customHeight="1" x14ac:dyDescent="0.25">
      <c r="A1287" s="97" t="s">
        <v>13254</v>
      </c>
      <c r="B1287" s="98" t="s">
        <v>13255</v>
      </c>
      <c r="C1287" s="98" t="s">
        <v>595</v>
      </c>
      <c r="D1287" s="98" t="s">
        <v>680</v>
      </c>
      <c r="E1287" s="98" t="s">
        <v>77</v>
      </c>
      <c r="F1287" s="99">
        <v>1</v>
      </c>
      <c r="G1287" s="99">
        <v>59.85</v>
      </c>
      <c r="H1287" s="99">
        <v>16.93</v>
      </c>
      <c r="I1287" s="99">
        <v>-16.170000000000002</v>
      </c>
      <c r="J1287" s="99">
        <v>-16.93</v>
      </c>
      <c r="K1287" s="99" t="s">
        <v>57</v>
      </c>
      <c r="L1287" s="99">
        <v>43.68</v>
      </c>
      <c r="M1287" s="98" t="s">
        <v>58</v>
      </c>
      <c r="N1287" s="98" t="s">
        <v>62</v>
      </c>
      <c r="O1287" s="98" t="s">
        <v>1516</v>
      </c>
      <c r="P1287" s="98" t="s">
        <v>12924</v>
      </c>
      <c r="Q1287" s="98" t="s">
        <v>38868</v>
      </c>
      <c r="R1287" s="98" t="s">
        <v>12925</v>
      </c>
      <c r="S1287" s="98" t="s">
        <v>62</v>
      </c>
      <c r="T1287" s="99">
        <v>59.85</v>
      </c>
      <c r="U1287" s="99" t="s">
        <v>63</v>
      </c>
      <c r="V1287" s="98" t="s">
        <v>9651</v>
      </c>
      <c r="W1287" s="98" t="s">
        <v>62</v>
      </c>
      <c r="X1287" s="98" t="s">
        <v>62</v>
      </c>
      <c r="Y1287" s="98" t="s">
        <v>62</v>
      </c>
      <c r="Z1287" s="98" t="s">
        <v>62</v>
      </c>
      <c r="AA1287" s="98" t="s">
        <v>62</v>
      </c>
      <c r="AB1287" s="98" t="s">
        <v>13256</v>
      </c>
      <c r="AC1287" s="98" t="s">
        <v>13257</v>
      </c>
      <c r="AD1287" s="98" t="s">
        <v>13258</v>
      </c>
      <c r="AE1287" s="98" t="s">
        <v>11409</v>
      </c>
      <c r="AF1287" s="98" t="s">
        <v>345</v>
      </c>
      <c r="AG1287" s="98" t="s">
        <v>13259</v>
      </c>
      <c r="AH1287" s="98" t="s">
        <v>73</v>
      </c>
      <c r="AI1287" s="98" t="s">
        <v>12907</v>
      </c>
      <c r="AJ1287" s="98" t="s">
        <v>13260</v>
      </c>
      <c r="AK1287" s="98" t="s">
        <v>13261</v>
      </c>
      <c r="AL1287" s="98" t="s">
        <v>75</v>
      </c>
      <c r="AM1287" s="98" t="s">
        <v>13262</v>
      </c>
      <c r="AN1287" s="98" t="s">
        <v>62</v>
      </c>
      <c r="AO1287" s="99" t="s">
        <v>62</v>
      </c>
      <c r="AP1287" s="98" t="s">
        <v>62</v>
      </c>
      <c r="AQ1287" s="98" t="s">
        <v>62</v>
      </c>
      <c r="AR1287" s="98" t="s">
        <v>62</v>
      </c>
      <c r="AS1287" s="98" t="s">
        <v>62</v>
      </c>
      <c r="AT1287" s="98" t="s">
        <v>62</v>
      </c>
      <c r="AU1287" s="98" t="s">
        <v>62</v>
      </c>
      <c r="AV1287" s="99" t="s">
        <v>57</v>
      </c>
      <c r="AW1287" s="98" t="s">
        <v>77</v>
      </c>
      <c r="AX1287" s="98" t="s">
        <v>57</v>
      </c>
      <c r="AY1287" s="98" t="s">
        <v>77</v>
      </c>
    </row>
    <row r="1288" spans="1:51" s="91" customFormat="1" ht="22.5" customHeight="1" x14ac:dyDescent="0.25">
      <c r="A1288" s="97" t="s">
        <v>13324</v>
      </c>
      <c r="B1288" s="98" t="s">
        <v>13316</v>
      </c>
      <c r="C1288" s="98" t="s">
        <v>595</v>
      </c>
      <c r="D1288" s="98" t="s">
        <v>612</v>
      </c>
      <c r="E1288" s="98" t="s">
        <v>56</v>
      </c>
      <c r="F1288" s="99">
        <v>1</v>
      </c>
      <c r="G1288" s="99">
        <v>59.56</v>
      </c>
      <c r="H1288" s="99" t="s">
        <v>57</v>
      </c>
      <c r="I1288" s="99">
        <v>-16.13</v>
      </c>
      <c r="J1288" s="99" t="s">
        <v>57</v>
      </c>
      <c r="K1288" s="99" t="s">
        <v>57</v>
      </c>
      <c r="L1288" s="99">
        <v>43.43</v>
      </c>
      <c r="M1288" s="98" t="s">
        <v>58</v>
      </c>
      <c r="N1288" s="98" t="s">
        <v>62</v>
      </c>
      <c r="O1288" s="98" t="s">
        <v>13007</v>
      </c>
      <c r="P1288" s="98" t="s">
        <v>13008</v>
      </c>
      <c r="Q1288" s="98" t="s">
        <v>38868</v>
      </c>
      <c r="R1288" s="98" t="s">
        <v>13009</v>
      </c>
      <c r="S1288" s="98" t="s">
        <v>62</v>
      </c>
      <c r="T1288" s="99">
        <v>59.56</v>
      </c>
      <c r="U1288" s="99" t="s">
        <v>63</v>
      </c>
      <c r="V1288" s="98" t="s">
        <v>9651</v>
      </c>
      <c r="W1288" s="98" t="s">
        <v>62</v>
      </c>
      <c r="X1288" s="98" t="s">
        <v>62</v>
      </c>
      <c r="Y1288" s="98" t="s">
        <v>62</v>
      </c>
      <c r="Z1288" s="98" t="s">
        <v>62</v>
      </c>
      <c r="AA1288" s="98" t="s">
        <v>62</v>
      </c>
      <c r="AB1288" s="98" t="s">
        <v>13325</v>
      </c>
      <c r="AC1288" s="98" t="s">
        <v>13326</v>
      </c>
      <c r="AD1288" s="98" t="s">
        <v>13327</v>
      </c>
      <c r="AE1288" s="98" t="s">
        <v>4000</v>
      </c>
      <c r="AF1288" s="98" t="s">
        <v>345</v>
      </c>
      <c r="AG1288" s="98" t="s">
        <v>13328</v>
      </c>
      <c r="AH1288" s="98" t="s">
        <v>73</v>
      </c>
      <c r="AI1288" s="98" t="s">
        <v>12907</v>
      </c>
      <c r="AJ1288" s="98" t="s">
        <v>13329</v>
      </c>
      <c r="AK1288" s="98" t="s">
        <v>13330</v>
      </c>
      <c r="AL1288" s="98" t="s">
        <v>75</v>
      </c>
      <c r="AM1288" s="98" t="s">
        <v>13331</v>
      </c>
      <c r="AN1288" s="98" t="s">
        <v>62</v>
      </c>
      <c r="AO1288" s="99" t="s">
        <v>62</v>
      </c>
      <c r="AP1288" s="98" t="s">
        <v>62</v>
      </c>
      <c r="AQ1288" s="98" t="s">
        <v>62</v>
      </c>
      <c r="AR1288" s="98" t="s">
        <v>62</v>
      </c>
      <c r="AS1288" s="98" t="s">
        <v>62</v>
      </c>
      <c r="AT1288" s="98" t="s">
        <v>62</v>
      </c>
      <c r="AU1288" s="98" t="s">
        <v>62</v>
      </c>
      <c r="AV1288" s="99" t="s">
        <v>57</v>
      </c>
      <c r="AW1288" s="98" t="s">
        <v>77</v>
      </c>
      <c r="AX1288" s="98" t="s">
        <v>57</v>
      </c>
      <c r="AY1288" s="98" t="s">
        <v>77</v>
      </c>
    </row>
    <row r="1289" spans="1:51" s="91" customFormat="1" ht="22.5" customHeight="1" x14ac:dyDescent="0.25">
      <c r="A1289" s="97" t="s">
        <v>13364</v>
      </c>
      <c r="B1289" s="98" t="s">
        <v>13365</v>
      </c>
      <c r="C1289" s="98" t="s">
        <v>595</v>
      </c>
      <c r="D1289" s="98" t="s">
        <v>680</v>
      </c>
      <c r="E1289" s="98" t="s">
        <v>77</v>
      </c>
      <c r="F1289" s="99">
        <v>1</v>
      </c>
      <c r="G1289" s="99">
        <v>95.71</v>
      </c>
      <c r="H1289" s="99" t="s">
        <v>57</v>
      </c>
      <c r="I1289" s="99">
        <v>-16.27</v>
      </c>
      <c r="J1289" s="99">
        <v>-19.95</v>
      </c>
      <c r="K1289" s="99" t="s">
        <v>57</v>
      </c>
      <c r="L1289" s="99">
        <v>59.49</v>
      </c>
      <c r="M1289" s="98" t="s">
        <v>58</v>
      </c>
      <c r="N1289" s="98" t="s">
        <v>56</v>
      </c>
      <c r="O1289" s="98" t="s">
        <v>13228</v>
      </c>
      <c r="P1289" s="98" t="s">
        <v>13366</v>
      </c>
      <c r="Q1289" s="98" t="s">
        <v>38868</v>
      </c>
      <c r="R1289" s="98" t="s">
        <v>13367</v>
      </c>
      <c r="S1289" s="98" t="s">
        <v>62</v>
      </c>
      <c r="T1289" s="99">
        <v>95.71</v>
      </c>
      <c r="U1289" s="99" t="s">
        <v>63</v>
      </c>
      <c r="V1289" s="98" t="s">
        <v>9651</v>
      </c>
      <c r="W1289" s="98" t="s">
        <v>62</v>
      </c>
      <c r="X1289" s="98" t="s">
        <v>62</v>
      </c>
      <c r="Y1289" s="98" t="s">
        <v>62</v>
      </c>
      <c r="Z1289" s="98" t="s">
        <v>62</v>
      </c>
      <c r="AA1289" s="98" t="s">
        <v>62</v>
      </c>
      <c r="AB1289" s="98" t="s">
        <v>13368</v>
      </c>
      <c r="AC1289" s="98" t="s">
        <v>13369</v>
      </c>
      <c r="AD1289" s="98" t="s">
        <v>13370</v>
      </c>
      <c r="AE1289" s="98" t="s">
        <v>13371</v>
      </c>
      <c r="AF1289" s="98" t="s">
        <v>393</v>
      </c>
      <c r="AG1289" s="98" t="s">
        <v>13372</v>
      </c>
      <c r="AH1289" s="98" t="s">
        <v>73</v>
      </c>
      <c r="AI1289" s="98" t="s">
        <v>12907</v>
      </c>
      <c r="AJ1289" s="98" t="s">
        <v>13373</v>
      </c>
      <c r="AK1289" s="98" t="s">
        <v>13374</v>
      </c>
      <c r="AL1289" s="98" t="s">
        <v>75</v>
      </c>
      <c r="AM1289" s="98" t="s">
        <v>13375</v>
      </c>
      <c r="AN1289" s="98" t="s">
        <v>62</v>
      </c>
      <c r="AO1289" s="99" t="s">
        <v>62</v>
      </c>
      <c r="AP1289" s="98" t="s">
        <v>62</v>
      </c>
      <c r="AQ1289" s="98" t="s">
        <v>62</v>
      </c>
      <c r="AR1289" s="98" t="s">
        <v>62</v>
      </c>
      <c r="AS1289" s="98" t="s">
        <v>62</v>
      </c>
      <c r="AT1289" s="98" t="s">
        <v>62</v>
      </c>
      <c r="AU1289" s="98" t="s">
        <v>62</v>
      </c>
      <c r="AV1289" s="99" t="s">
        <v>57</v>
      </c>
      <c r="AW1289" s="98" t="s">
        <v>77</v>
      </c>
      <c r="AX1289" s="98" t="s">
        <v>57</v>
      </c>
      <c r="AY1289" s="98" t="s">
        <v>77</v>
      </c>
    </row>
    <row r="1290" spans="1:51" s="91" customFormat="1" ht="22.5" customHeight="1" x14ac:dyDescent="0.25">
      <c r="A1290" s="97" t="s">
        <v>13440</v>
      </c>
      <c r="B1290" s="98" t="s">
        <v>13441</v>
      </c>
      <c r="C1290" s="98" t="s">
        <v>595</v>
      </c>
      <c r="D1290" s="98" t="s">
        <v>625</v>
      </c>
      <c r="E1290" s="98" t="s">
        <v>77</v>
      </c>
      <c r="F1290" s="99">
        <v>1</v>
      </c>
      <c r="G1290" s="99">
        <v>95</v>
      </c>
      <c r="H1290" s="99" t="s">
        <v>57</v>
      </c>
      <c r="I1290" s="99">
        <v>-16.149999999999999</v>
      </c>
      <c r="J1290" s="99">
        <v>-19.95</v>
      </c>
      <c r="K1290" s="99" t="s">
        <v>57</v>
      </c>
      <c r="L1290" s="99">
        <v>58.9</v>
      </c>
      <c r="M1290" s="98" t="s">
        <v>58</v>
      </c>
      <c r="N1290" s="98" t="s">
        <v>56</v>
      </c>
      <c r="O1290" s="114">
        <v>2316</v>
      </c>
      <c r="P1290" s="98" t="s">
        <v>12913</v>
      </c>
      <c r="Q1290" s="98" t="s">
        <v>38868</v>
      </c>
      <c r="R1290" s="98" t="s">
        <v>12914</v>
      </c>
      <c r="S1290" s="98" t="s">
        <v>62</v>
      </c>
      <c r="T1290" s="99">
        <v>95</v>
      </c>
      <c r="U1290" s="99" t="s">
        <v>63</v>
      </c>
      <c r="V1290" s="98" t="s">
        <v>9651</v>
      </c>
      <c r="W1290" s="98" t="s">
        <v>62</v>
      </c>
      <c r="X1290" s="98" t="s">
        <v>62</v>
      </c>
      <c r="Y1290" s="98" t="s">
        <v>62</v>
      </c>
      <c r="Z1290" s="98" t="s">
        <v>62</v>
      </c>
      <c r="AA1290" s="98" t="s">
        <v>62</v>
      </c>
      <c r="AB1290" s="98" t="s">
        <v>13442</v>
      </c>
      <c r="AC1290" s="98" t="s">
        <v>13443</v>
      </c>
      <c r="AD1290" s="98" t="s">
        <v>13444</v>
      </c>
      <c r="AE1290" s="98" t="s">
        <v>13445</v>
      </c>
      <c r="AF1290" s="98" t="s">
        <v>234</v>
      </c>
      <c r="AG1290" s="98" t="s">
        <v>13446</v>
      </c>
      <c r="AH1290" s="98" t="s">
        <v>73</v>
      </c>
      <c r="AI1290" s="98" t="s">
        <v>12907</v>
      </c>
      <c r="AJ1290" s="98" t="s">
        <v>13447</v>
      </c>
      <c r="AK1290" s="98" t="s">
        <v>13448</v>
      </c>
      <c r="AL1290" s="98" t="s">
        <v>75</v>
      </c>
      <c r="AM1290" s="98" t="s">
        <v>13449</v>
      </c>
      <c r="AN1290" s="98" t="s">
        <v>62</v>
      </c>
      <c r="AO1290" s="99" t="s">
        <v>62</v>
      </c>
      <c r="AP1290" s="98" t="s">
        <v>62</v>
      </c>
      <c r="AQ1290" s="98" t="s">
        <v>62</v>
      </c>
      <c r="AR1290" s="98" t="s">
        <v>62</v>
      </c>
      <c r="AS1290" s="98" t="s">
        <v>62</v>
      </c>
      <c r="AT1290" s="98" t="s">
        <v>62</v>
      </c>
      <c r="AU1290" s="98" t="s">
        <v>62</v>
      </c>
      <c r="AV1290" s="99" t="s">
        <v>57</v>
      </c>
      <c r="AW1290" s="98" t="s">
        <v>77</v>
      </c>
      <c r="AX1290" s="98" t="s">
        <v>57</v>
      </c>
      <c r="AY1290" s="98" t="s">
        <v>77</v>
      </c>
    </row>
    <row r="1291" spans="1:51" s="91" customFormat="1" ht="22.5" customHeight="1" x14ac:dyDescent="0.25">
      <c r="A1291" s="97" t="s">
        <v>13450</v>
      </c>
      <c r="B1291" s="98" t="s">
        <v>13451</v>
      </c>
      <c r="C1291" s="98" t="s">
        <v>595</v>
      </c>
      <c r="D1291" s="98" t="s">
        <v>612</v>
      </c>
      <c r="E1291" s="98" t="s">
        <v>77</v>
      </c>
      <c r="F1291" s="99">
        <v>1</v>
      </c>
      <c r="G1291" s="99">
        <v>155.38</v>
      </c>
      <c r="H1291" s="99" t="s">
        <v>57</v>
      </c>
      <c r="I1291" s="99">
        <v>-18.649999999999999</v>
      </c>
      <c r="J1291" s="99">
        <v>-23.95</v>
      </c>
      <c r="K1291" s="99" t="s">
        <v>57</v>
      </c>
      <c r="L1291" s="99">
        <v>118.02</v>
      </c>
      <c r="M1291" s="98" t="s">
        <v>58</v>
      </c>
      <c r="N1291" s="98" t="s">
        <v>62</v>
      </c>
      <c r="O1291" s="114">
        <v>66606</v>
      </c>
      <c r="P1291" s="98" t="s">
        <v>13452</v>
      </c>
      <c r="Q1291" s="98" t="s">
        <v>38868</v>
      </c>
      <c r="R1291" s="98" t="s">
        <v>9803</v>
      </c>
      <c r="S1291" s="98" t="s">
        <v>62</v>
      </c>
      <c r="T1291" s="99">
        <v>155.38</v>
      </c>
      <c r="U1291" s="99" t="s">
        <v>83</v>
      </c>
      <c r="V1291" s="98" t="s">
        <v>9651</v>
      </c>
      <c r="W1291" s="98" t="s">
        <v>62</v>
      </c>
      <c r="X1291" s="98" t="s">
        <v>62</v>
      </c>
      <c r="Y1291" s="98" t="s">
        <v>62</v>
      </c>
      <c r="Z1291" s="98" t="s">
        <v>62</v>
      </c>
      <c r="AA1291" s="98" t="s">
        <v>62</v>
      </c>
      <c r="AB1291" s="98" t="s">
        <v>13453</v>
      </c>
      <c r="AC1291" s="98" t="s">
        <v>13454</v>
      </c>
      <c r="AD1291" s="98" t="s">
        <v>13455</v>
      </c>
      <c r="AE1291" s="98" t="s">
        <v>13456</v>
      </c>
      <c r="AF1291" s="98" t="s">
        <v>71</v>
      </c>
      <c r="AG1291" s="98" t="s">
        <v>13457</v>
      </c>
      <c r="AH1291" s="98" t="s">
        <v>73</v>
      </c>
      <c r="AI1291" s="98" t="s">
        <v>12907</v>
      </c>
      <c r="AJ1291" s="98" t="s">
        <v>13458</v>
      </c>
      <c r="AK1291" s="98" t="s">
        <v>13459</v>
      </c>
      <c r="AL1291" s="98" t="s">
        <v>75</v>
      </c>
      <c r="AM1291" s="98" t="s">
        <v>13460</v>
      </c>
      <c r="AN1291" s="98" t="s">
        <v>62</v>
      </c>
      <c r="AO1291" s="99" t="s">
        <v>62</v>
      </c>
      <c r="AP1291" s="98" t="s">
        <v>62</v>
      </c>
      <c r="AQ1291" s="98" t="s">
        <v>62</v>
      </c>
      <c r="AR1291" s="98" t="s">
        <v>62</v>
      </c>
      <c r="AS1291" s="98" t="s">
        <v>62</v>
      </c>
      <c r="AT1291" s="98" t="s">
        <v>62</v>
      </c>
      <c r="AU1291" s="98" t="s">
        <v>62</v>
      </c>
      <c r="AV1291" s="99" t="s">
        <v>57</v>
      </c>
      <c r="AW1291" s="98" t="s">
        <v>77</v>
      </c>
      <c r="AX1291" s="98" t="s">
        <v>57</v>
      </c>
      <c r="AY1291" s="98" t="s">
        <v>77</v>
      </c>
    </row>
    <row r="1292" spans="1:51" s="91" customFormat="1" ht="22.5" customHeight="1" x14ac:dyDescent="0.25">
      <c r="A1292" s="97" t="s">
        <v>13461</v>
      </c>
      <c r="B1292" s="98" t="s">
        <v>13462</v>
      </c>
      <c r="C1292" s="98" t="s">
        <v>595</v>
      </c>
      <c r="D1292" s="98" t="s">
        <v>680</v>
      </c>
      <c r="E1292" s="98" t="s">
        <v>77</v>
      </c>
      <c r="F1292" s="99">
        <v>1</v>
      </c>
      <c r="G1292" s="99">
        <v>59.85</v>
      </c>
      <c r="H1292" s="99">
        <v>32.119999999999997</v>
      </c>
      <c r="I1292" s="99">
        <v>-16.170000000000002</v>
      </c>
      <c r="J1292" s="99">
        <v>-32.119999999999997</v>
      </c>
      <c r="K1292" s="99" t="s">
        <v>57</v>
      </c>
      <c r="L1292" s="99">
        <v>43.68</v>
      </c>
      <c r="M1292" s="98" t="s">
        <v>58</v>
      </c>
      <c r="N1292" s="98" t="s">
        <v>62</v>
      </c>
      <c r="O1292" s="98" t="s">
        <v>1516</v>
      </c>
      <c r="P1292" s="98" t="s">
        <v>12924</v>
      </c>
      <c r="Q1292" s="98" t="s">
        <v>38868</v>
      </c>
      <c r="R1292" s="98" t="s">
        <v>12925</v>
      </c>
      <c r="S1292" s="98" t="s">
        <v>62</v>
      </c>
      <c r="T1292" s="99">
        <v>59.85</v>
      </c>
      <c r="U1292" s="99" t="s">
        <v>63</v>
      </c>
      <c r="V1292" s="98" t="s">
        <v>9651</v>
      </c>
      <c r="W1292" s="98" t="s">
        <v>62</v>
      </c>
      <c r="X1292" s="98" t="s">
        <v>62</v>
      </c>
      <c r="Y1292" s="98" t="s">
        <v>62</v>
      </c>
      <c r="Z1292" s="98" t="s">
        <v>62</v>
      </c>
      <c r="AA1292" s="98" t="s">
        <v>62</v>
      </c>
      <c r="AB1292" s="98" t="s">
        <v>13463</v>
      </c>
      <c r="AC1292" s="98" t="s">
        <v>13464</v>
      </c>
      <c r="AD1292" s="98" t="s">
        <v>13465</v>
      </c>
      <c r="AE1292" s="98" t="s">
        <v>3116</v>
      </c>
      <c r="AF1292" s="98" t="s">
        <v>3117</v>
      </c>
      <c r="AG1292" s="98" t="s">
        <v>13466</v>
      </c>
      <c r="AH1292" s="98" t="s">
        <v>73</v>
      </c>
      <c r="AI1292" s="98" t="s">
        <v>12907</v>
      </c>
      <c r="AJ1292" s="98" t="s">
        <v>13467</v>
      </c>
      <c r="AK1292" s="98" t="s">
        <v>13468</v>
      </c>
      <c r="AL1292" s="98" t="s">
        <v>75</v>
      </c>
      <c r="AM1292" s="98" t="s">
        <v>13469</v>
      </c>
      <c r="AN1292" s="98" t="s">
        <v>62</v>
      </c>
      <c r="AO1292" s="99" t="s">
        <v>62</v>
      </c>
      <c r="AP1292" s="98" t="s">
        <v>62</v>
      </c>
      <c r="AQ1292" s="98" t="s">
        <v>62</v>
      </c>
      <c r="AR1292" s="98" t="s">
        <v>62</v>
      </c>
      <c r="AS1292" s="98" t="s">
        <v>62</v>
      </c>
      <c r="AT1292" s="98" t="s">
        <v>62</v>
      </c>
      <c r="AU1292" s="98" t="s">
        <v>62</v>
      </c>
      <c r="AV1292" s="99" t="s">
        <v>57</v>
      </c>
      <c r="AW1292" s="98" t="s">
        <v>77</v>
      </c>
      <c r="AX1292" s="98" t="s">
        <v>57</v>
      </c>
      <c r="AY1292" s="98" t="s">
        <v>77</v>
      </c>
    </row>
    <row r="1293" spans="1:51" s="91" customFormat="1" ht="22.5" customHeight="1" x14ac:dyDescent="0.25">
      <c r="A1293" s="97" t="s">
        <v>13470</v>
      </c>
      <c r="B1293" s="98" t="s">
        <v>13471</v>
      </c>
      <c r="C1293" s="98" t="s">
        <v>595</v>
      </c>
      <c r="D1293" s="98" t="s">
        <v>612</v>
      </c>
      <c r="E1293" s="98" t="s">
        <v>77</v>
      </c>
      <c r="F1293" s="99">
        <v>1</v>
      </c>
      <c r="G1293" s="99">
        <v>59.85</v>
      </c>
      <c r="H1293" s="99">
        <v>13.6</v>
      </c>
      <c r="I1293" s="99">
        <v>-16.170000000000002</v>
      </c>
      <c r="J1293" s="99">
        <v>-13.6</v>
      </c>
      <c r="K1293" s="99" t="s">
        <v>57</v>
      </c>
      <c r="L1293" s="99">
        <v>43.68</v>
      </c>
      <c r="M1293" s="98" t="s">
        <v>58</v>
      </c>
      <c r="N1293" s="98" t="s">
        <v>56</v>
      </c>
      <c r="O1293" s="98" t="s">
        <v>1516</v>
      </c>
      <c r="P1293" s="98" t="s">
        <v>12924</v>
      </c>
      <c r="Q1293" s="98" t="s">
        <v>38868</v>
      </c>
      <c r="R1293" s="98" t="s">
        <v>12925</v>
      </c>
      <c r="S1293" s="98" t="s">
        <v>62</v>
      </c>
      <c r="T1293" s="99">
        <v>59.85</v>
      </c>
      <c r="U1293" s="99" t="s">
        <v>63</v>
      </c>
      <c r="V1293" s="98" t="s">
        <v>9651</v>
      </c>
      <c r="W1293" s="98" t="s">
        <v>62</v>
      </c>
      <c r="X1293" s="98" t="s">
        <v>62</v>
      </c>
      <c r="Y1293" s="98" t="s">
        <v>62</v>
      </c>
      <c r="Z1293" s="98" t="s">
        <v>62</v>
      </c>
      <c r="AA1293" s="98" t="s">
        <v>62</v>
      </c>
      <c r="AB1293" s="98" t="s">
        <v>13472</v>
      </c>
      <c r="AC1293" s="98" t="s">
        <v>13473</v>
      </c>
      <c r="AD1293" s="98" t="s">
        <v>13474</v>
      </c>
      <c r="AE1293" s="98" t="s">
        <v>13475</v>
      </c>
      <c r="AF1293" s="98" t="s">
        <v>71</v>
      </c>
      <c r="AG1293" s="98" t="s">
        <v>13476</v>
      </c>
      <c r="AH1293" s="98" t="s">
        <v>73</v>
      </c>
      <c r="AI1293" s="98" t="s">
        <v>12907</v>
      </c>
      <c r="AJ1293" s="98" t="s">
        <v>13477</v>
      </c>
      <c r="AK1293" s="98" t="s">
        <v>13478</v>
      </c>
      <c r="AL1293" s="98" t="s">
        <v>75</v>
      </c>
      <c r="AM1293" s="98" t="s">
        <v>13479</v>
      </c>
      <c r="AN1293" s="98" t="s">
        <v>62</v>
      </c>
      <c r="AO1293" s="99" t="s">
        <v>62</v>
      </c>
      <c r="AP1293" s="98" t="s">
        <v>62</v>
      </c>
      <c r="AQ1293" s="98" t="s">
        <v>62</v>
      </c>
      <c r="AR1293" s="98" t="s">
        <v>62</v>
      </c>
      <c r="AS1293" s="98" t="s">
        <v>62</v>
      </c>
      <c r="AT1293" s="98" t="s">
        <v>62</v>
      </c>
      <c r="AU1293" s="98" t="s">
        <v>62</v>
      </c>
      <c r="AV1293" s="99" t="s">
        <v>57</v>
      </c>
      <c r="AW1293" s="98" t="s">
        <v>77</v>
      </c>
      <c r="AX1293" s="98" t="s">
        <v>57</v>
      </c>
      <c r="AY1293" s="98" t="s">
        <v>77</v>
      </c>
    </row>
    <row r="1294" spans="1:51" s="91" customFormat="1" ht="22.5" customHeight="1" x14ac:dyDescent="0.25">
      <c r="A1294" s="97" t="s">
        <v>13491</v>
      </c>
      <c r="B1294" s="98" t="s">
        <v>13492</v>
      </c>
      <c r="C1294" s="98" t="s">
        <v>595</v>
      </c>
      <c r="D1294" s="98" t="s">
        <v>612</v>
      </c>
      <c r="E1294" s="98" t="s">
        <v>56</v>
      </c>
      <c r="F1294" s="99">
        <v>1</v>
      </c>
      <c r="G1294" s="99">
        <v>259.7</v>
      </c>
      <c r="H1294" s="99" t="s">
        <v>57</v>
      </c>
      <c r="I1294" s="99">
        <v>-31.16</v>
      </c>
      <c r="J1294" s="99">
        <v>-21.45</v>
      </c>
      <c r="K1294" s="99" t="s">
        <v>57</v>
      </c>
      <c r="L1294" s="99">
        <v>207.09</v>
      </c>
      <c r="M1294" s="98" t="s">
        <v>58</v>
      </c>
      <c r="N1294" s="98" t="s">
        <v>62</v>
      </c>
      <c r="O1294" s="98" t="s">
        <v>13206</v>
      </c>
      <c r="P1294" s="98" t="s">
        <v>13207</v>
      </c>
      <c r="Q1294" s="98" t="s">
        <v>38868</v>
      </c>
      <c r="R1294" s="98" t="s">
        <v>13208</v>
      </c>
      <c r="S1294" s="98" t="s">
        <v>62</v>
      </c>
      <c r="T1294" s="99">
        <v>259.7</v>
      </c>
      <c r="U1294" s="99" t="s">
        <v>83</v>
      </c>
      <c r="V1294" s="98" t="s">
        <v>9651</v>
      </c>
      <c r="W1294" s="98" t="s">
        <v>62</v>
      </c>
      <c r="X1294" s="98" t="s">
        <v>62</v>
      </c>
      <c r="Y1294" s="98" t="s">
        <v>62</v>
      </c>
      <c r="Z1294" s="98" t="s">
        <v>62</v>
      </c>
      <c r="AA1294" s="98" t="s">
        <v>62</v>
      </c>
      <c r="AB1294" s="98" t="s">
        <v>13493</v>
      </c>
      <c r="AC1294" s="98" t="s">
        <v>13494</v>
      </c>
      <c r="AD1294" s="98" t="s">
        <v>13495</v>
      </c>
      <c r="AE1294" s="98" t="s">
        <v>13496</v>
      </c>
      <c r="AF1294" s="98" t="s">
        <v>71</v>
      </c>
      <c r="AG1294" s="98" t="s">
        <v>13497</v>
      </c>
      <c r="AH1294" s="98" t="s">
        <v>73</v>
      </c>
      <c r="AI1294" s="98" t="s">
        <v>12907</v>
      </c>
      <c r="AJ1294" s="98" t="s">
        <v>13498</v>
      </c>
      <c r="AK1294" s="98" t="s">
        <v>13499</v>
      </c>
      <c r="AL1294" s="98" t="s">
        <v>75</v>
      </c>
      <c r="AM1294" s="98" t="s">
        <v>13500</v>
      </c>
      <c r="AN1294" s="98" t="s">
        <v>62</v>
      </c>
      <c r="AO1294" s="99" t="s">
        <v>62</v>
      </c>
      <c r="AP1294" s="98" t="s">
        <v>62</v>
      </c>
      <c r="AQ1294" s="98" t="s">
        <v>62</v>
      </c>
      <c r="AR1294" s="98" t="s">
        <v>62</v>
      </c>
      <c r="AS1294" s="98" t="s">
        <v>62</v>
      </c>
      <c r="AT1294" s="98" t="s">
        <v>62</v>
      </c>
      <c r="AU1294" s="98" t="s">
        <v>62</v>
      </c>
      <c r="AV1294" s="99" t="s">
        <v>57</v>
      </c>
      <c r="AW1294" s="98" t="s">
        <v>77</v>
      </c>
      <c r="AX1294" s="98" t="s">
        <v>57</v>
      </c>
      <c r="AY1294" s="98" t="s">
        <v>77</v>
      </c>
    </row>
    <row r="1295" spans="1:51" s="91" customFormat="1" ht="22.5" customHeight="1" x14ac:dyDescent="0.25">
      <c r="A1295" s="97" t="s">
        <v>13501</v>
      </c>
      <c r="B1295" s="98" t="s">
        <v>13502</v>
      </c>
      <c r="C1295" s="98" t="s">
        <v>595</v>
      </c>
      <c r="D1295" s="98" t="s">
        <v>680</v>
      </c>
      <c r="E1295" s="98" t="s">
        <v>77</v>
      </c>
      <c r="F1295" s="99">
        <v>1</v>
      </c>
      <c r="G1295" s="99">
        <v>59.85</v>
      </c>
      <c r="H1295" s="99">
        <v>13.63</v>
      </c>
      <c r="I1295" s="99">
        <v>-16.170000000000002</v>
      </c>
      <c r="J1295" s="99">
        <v>-13.63</v>
      </c>
      <c r="K1295" s="99" t="s">
        <v>57</v>
      </c>
      <c r="L1295" s="99">
        <v>43.68</v>
      </c>
      <c r="M1295" s="98" t="s">
        <v>58</v>
      </c>
      <c r="N1295" s="98" t="s">
        <v>62</v>
      </c>
      <c r="O1295" s="98" t="s">
        <v>1516</v>
      </c>
      <c r="P1295" s="98" t="s">
        <v>12924</v>
      </c>
      <c r="Q1295" s="98" t="s">
        <v>38868</v>
      </c>
      <c r="R1295" s="98" t="s">
        <v>12925</v>
      </c>
      <c r="S1295" s="98" t="s">
        <v>62</v>
      </c>
      <c r="T1295" s="99">
        <v>59.85</v>
      </c>
      <c r="U1295" s="99" t="s">
        <v>63</v>
      </c>
      <c r="V1295" s="98" t="s">
        <v>9651</v>
      </c>
      <c r="W1295" s="98" t="s">
        <v>62</v>
      </c>
      <c r="X1295" s="98" t="s">
        <v>62</v>
      </c>
      <c r="Y1295" s="98" t="s">
        <v>62</v>
      </c>
      <c r="Z1295" s="98" t="s">
        <v>62</v>
      </c>
      <c r="AA1295" s="98" t="s">
        <v>62</v>
      </c>
      <c r="AB1295" s="98" t="s">
        <v>13503</v>
      </c>
      <c r="AC1295" s="98" t="s">
        <v>13504</v>
      </c>
      <c r="AD1295" s="98" t="s">
        <v>13505</v>
      </c>
      <c r="AE1295" s="98" t="s">
        <v>234</v>
      </c>
      <c r="AF1295" s="98" t="s">
        <v>234</v>
      </c>
      <c r="AG1295" s="98" t="s">
        <v>13506</v>
      </c>
      <c r="AH1295" s="98" t="s">
        <v>73</v>
      </c>
      <c r="AI1295" s="98" t="s">
        <v>12907</v>
      </c>
      <c r="AJ1295" s="98" t="s">
        <v>13507</v>
      </c>
      <c r="AK1295" s="98" t="s">
        <v>13508</v>
      </c>
      <c r="AL1295" s="98" t="s">
        <v>75</v>
      </c>
      <c r="AM1295" s="98" t="s">
        <v>13509</v>
      </c>
      <c r="AN1295" s="98" t="s">
        <v>62</v>
      </c>
      <c r="AO1295" s="99" t="s">
        <v>62</v>
      </c>
      <c r="AP1295" s="98" t="s">
        <v>62</v>
      </c>
      <c r="AQ1295" s="98" t="s">
        <v>62</v>
      </c>
      <c r="AR1295" s="98" t="s">
        <v>62</v>
      </c>
      <c r="AS1295" s="98" t="s">
        <v>62</v>
      </c>
      <c r="AT1295" s="98" t="s">
        <v>62</v>
      </c>
      <c r="AU1295" s="98" t="s">
        <v>62</v>
      </c>
      <c r="AV1295" s="99" t="s">
        <v>57</v>
      </c>
      <c r="AW1295" s="98" t="s">
        <v>77</v>
      </c>
      <c r="AX1295" s="98" t="s">
        <v>57</v>
      </c>
      <c r="AY1295" s="98" t="s">
        <v>77</v>
      </c>
    </row>
    <row r="1296" spans="1:51" s="91" customFormat="1" ht="22.5" customHeight="1" x14ac:dyDescent="0.25">
      <c r="A1296" s="97" t="s">
        <v>13510</v>
      </c>
      <c r="B1296" s="98" t="s">
        <v>13511</v>
      </c>
      <c r="C1296" s="98" t="s">
        <v>595</v>
      </c>
      <c r="D1296" s="98" t="s">
        <v>612</v>
      </c>
      <c r="E1296" s="98" t="s">
        <v>77</v>
      </c>
      <c r="F1296" s="99">
        <v>1</v>
      </c>
      <c r="G1296" s="99">
        <v>63.85</v>
      </c>
      <c r="H1296" s="99">
        <v>17.84</v>
      </c>
      <c r="I1296" s="99">
        <v>-13.66</v>
      </c>
      <c r="J1296" s="99">
        <v>-17.84</v>
      </c>
      <c r="K1296" s="99" t="s">
        <v>57</v>
      </c>
      <c r="L1296" s="99">
        <v>50.19</v>
      </c>
      <c r="M1296" s="98" t="s">
        <v>58</v>
      </c>
      <c r="N1296" s="98" t="s">
        <v>62</v>
      </c>
      <c r="O1296" s="98" t="s">
        <v>12935</v>
      </c>
      <c r="P1296" s="98" t="s">
        <v>12936</v>
      </c>
      <c r="Q1296" s="98" t="s">
        <v>38868</v>
      </c>
      <c r="R1296" s="98" t="s">
        <v>8688</v>
      </c>
      <c r="S1296" s="98" t="s">
        <v>62</v>
      </c>
      <c r="T1296" s="99">
        <v>63.85</v>
      </c>
      <c r="U1296" s="99" t="s">
        <v>83</v>
      </c>
      <c r="V1296" s="98" t="s">
        <v>9651</v>
      </c>
      <c r="W1296" s="98" t="s">
        <v>62</v>
      </c>
      <c r="X1296" s="98" t="s">
        <v>62</v>
      </c>
      <c r="Y1296" s="98" t="s">
        <v>62</v>
      </c>
      <c r="Z1296" s="98" t="s">
        <v>62</v>
      </c>
      <c r="AA1296" s="98" t="s">
        <v>62</v>
      </c>
      <c r="AB1296" s="98" t="s">
        <v>13512</v>
      </c>
      <c r="AC1296" s="98" t="s">
        <v>13513</v>
      </c>
      <c r="AD1296" s="98" t="s">
        <v>13514</v>
      </c>
      <c r="AE1296" s="98" t="s">
        <v>2920</v>
      </c>
      <c r="AF1296" s="98" t="s">
        <v>349</v>
      </c>
      <c r="AG1296" s="98" t="s">
        <v>13515</v>
      </c>
      <c r="AH1296" s="98" t="s">
        <v>73</v>
      </c>
      <c r="AI1296" s="98" t="s">
        <v>12907</v>
      </c>
      <c r="AJ1296" s="98" t="s">
        <v>12908</v>
      </c>
      <c r="AK1296" s="98" t="s">
        <v>13516</v>
      </c>
      <c r="AL1296" s="98" t="s">
        <v>75</v>
      </c>
      <c r="AM1296" s="98" t="s">
        <v>13517</v>
      </c>
      <c r="AN1296" s="98" t="s">
        <v>62</v>
      </c>
      <c r="AO1296" s="99" t="s">
        <v>62</v>
      </c>
      <c r="AP1296" s="98" t="s">
        <v>62</v>
      </c>
      <c r="AQ1296" s="98" t="s">
        <v>62</v>
      </c>
      <c r="AR1296" s="98" t="s">
        <v>62</v>
      </c>
      <c r="AS1296" s="98" t="s">
        <v>62</v>
      </c>
      <c r="AT1296" s="98" t="s">
        <v>62</v>
      </c>
      <c r="AU1296" s="98" t="s">
        <v>62</v>
      </c>
      <c r="AV1296" s="99" t="s">
        <v>57</v>
      </c>
      <c r="AW1296" s="98" t="s">
        <v>77</v>
      </c>
      <c r="AX1296" s="98" t="s">
        <v>57</v>
      </c>
      <c r="AY1296" s="98" t="s">
        <v>77</v>
      </c>
    </row>
    <row r="1297" spans="1:51" s="91" customFormat="1" ht="22.5" customHeight="1" x14ac:dyDescent="0.25">
      <c r="A1297" s="97" t="s">
        <v>13530</v>
      </c>
      <c r="B1297" s="98" t="s">
        <v>13531</v>
      </c>
      <c r="C1297" s="98" t="s">
        <v>595</v>
      </c>
      <c r="D1297" s="98" t="s">
        <v>612</v>
      </c>
      <c r="E1297" s="98" t="s">
        <v>77</v>
      </c>
      <c r="F1297" s="99">
        <v>1</v>
      </c>
      <c r="G1297" s="99">
        <v>252.2</v>
      </c>
      <c r="H1297" s="99" t="s">
        <v>57</v>
      </c>
      <c r="I1297" s="99">
        <v>-42.87</v>
      </c>
      <c r="J1297" s="99">
        <v>-23.95</v>
      </c>
      <c r="K1297" s="99" t="s">
        <v>57</v>
      </c>
      <c r="L1297" s="99">
        <v>185.38</v>
      </c>
      <c r="M1297" s="98" t="s">
        <v>58</v>
      </c>
      <c r="N1297" s="98" t="s">
        <v>56</v>
      </c>
      <c r="O1297" s="114">
        <v>77354</v>
      </c>
      <c r="P1297" s="98" t="s">
        <v>13532</v>
      </c>
      <c r="Q1297" s="98" t="s">
        <v>38868</v>
      </c>
      <c r="R1297" s="98" t="s">
        <v>13533</v>
      </c>
      <c r="S1297" s="98" t="s">
        <v>62</v>
      </c>
      <c r="T1297" s="99">
        <v>252.2</v>
      </c>
      <c r="U1297" s="99" t="s">
        <v>63</v>
      </c>
      <c r="V1297" s="98" t="s">
        <v>9651</v>
      </c>
      <c r="W1297" s="98" t="s">
        <v>62</v>
      </c>
      <c r="X1297" s="98" t="s">
        <v>62</v>
      </c>
      <c r="Y1297" s="98" t="s">
        <v>62</v>
      </c>
      <c r="Z1297" s="98" t="s">
        <v>62</v>
      </c>
      <c r="AA1297" s="98" t="s">
        <v>62</v>
      </c>
      <c r="AB1297" s="98" t="s">
        <v>13534</v>
      </c>
      <c r="AC1297" s="98" t="s">
        <v>13535</v>
      </c>
      <c r="AD1297" s="98" t="s">
        <v>13536</v>
      </c>
      <c r="AE1297" s="98" t="s">
        <v>7689</v>
      </c>
      <c r="AF1297" s="98" t="s">
        <v>393</v>
      </c>
      <c r="AG1297" s="98" t="s">
        <v>13537</v>
      </c>
      <c r="AH1297" s="98" t="s">
        <v>73</v>
      </c>
      <c r="AI1297" s="98" t="s">
        <v>12907</v>
      </c>
      <c r="AJ1297" s="98" t="s">
        <v>13538</v>
      </c>
      <c r="AK1297" s="98" t="s">
        <v>13539</v>
      </c>
      <c r="AL1297" s="98" t="s">
        <v>75</v>
      </c>
      <c r="AM1297" s="98" t="s">
        <v>13540</v>
      </c>
      <c r="AN1297" s="98" t="s">
        <v>13541</v>
      </c>
      <c r="AO1297" s="99" t="s">
        <v>62</v>
      </c>
      <c r="AP1297" s="98" t="s">
        <v>62</v>
      </c>
      <c r="AQ1297" s="98" t="s">
        <v>62</v>
      </c>
      <c r="AR1297" s="98" t="s">
        <v>62</v>
      </c>
      <c r="AS1297" s="98" t="s">
        <v>62</v>
      </c>
      <c r="AT1297" s="98" t="s">
        <v>62</v>
      </c>
      <c r="AU1297" s="98" t="s">
        <v>62</v>
      </c>
      <c r="AV1297" s="99" t="s">
        <v>57</v>
      </c>
      <c r="AW1297" s="98" t="s">
        <v>77</v>
      </c>
      <c r="AX1297" s="98" t="s">
        <v>57</v>
      </c>
      <c r="AY1297" s="98" t="s">
        <v>77</v>
      </c>
    </row>
    <row r="1298" spans="1:51" s="91" customFormat="1" ht="22.5" customHeight="1" x14ac:dyDescent="0.25">
      <c r="A1298" s="97" t="s">
        <v>13542</v>
      </c>
      <c r="B1298" s="98" t="s">
        <v>13543</v>
      </c>
      <c r="C1298" s="98" t="s">
        <v>595</v>
      </c>
      <c r="D1298" s="98" t="s">
        <v>680</v>
      </c>
      <c r="E1298" s="98" t="s">
        <v>77</v>
      </c>
      <c r="F1298" s="99">
        <v>1</v>
      </c>
      <c r="G1298" s="99">
        <v>59.85</v>
      </c>
      <c r="H1298" s="99">
        <v>16.93</v>
      </c>
      <c r="I1298" s="99">
        <v>-16.170000000000002</v>
      </c>
      <c r="J1298" s="99">
        <v>-16.93</v>
      </c>
      <c r="K1298" s="99" t="s">
        <v>57</v>
      </c>
      <c r="L1298" s="99">
        <v>43.68</v>
      </c>
      <c r="M1298" s="98" t="s">
        <v>58</v>
      </c>
      <c r="N1298" s="98" t="s">
        <v>62</v>
      </c>
      <c r="O1298" s="98" t="s">
        <v>1516</v>
      </c>
      <c r="P1298" s="98" t="s">
        <v>12924</v>
      </c>
      <c r="Q1298" s="98" t="s">
        <v>38868</v>
      </c>
      <c r="R1298" s="98" t="s">
        <v>12925</v>
      </c>
      <c r="S1298" s="98" t="s">
        <v>62</v>
      </c>
      <c r="T1298" s="99">
        <v>59.85</v>
      </c>
      <c r="U1298" s="99" t="s">
        <v>63</v>
      </c>
      <c r="V1298" s="98" t="s">
        <v>9651</v>
      </c>
      <c r="W1298" s="98" t="s">
        <v>62</v>
      </c>
      <c r="X1298" s="98" t="s">
        <v>62</v>
      </c>
      <c r="Y1298" s="98" t="s">
        <v>62</v>
      </c>
      <c r="Z1298" s="98" t="s">
        <v>62</v>
      </c>
      <c r="AA1298" s="98" t="s">
        <v>62</v>
      </c>
      <c r="AB1298" s="98" t="s">
        <v>13544</v>
      </c>
      <c r="AC1298" s="98" t="s">
        <v>13545</v>
      </c>
      <c r="AD1298" s="98" t="s">
        <v>13546</v>
      </c>
      <c r="AE1298" s="98" t="s">
        <v>344</v>
      </c>
      <c r="AF1298" s="98" t="s">
        <v>345</v>
      </c>
      <c r="AG1298" s="98" t="s">
        <v>13547</v>
      </c>
      <c r="AH1298" s="98" t="s">
        <v>73</v>
      </c>
      <c r="AI1298" s="98" t="s">
        <v>12907</v>
      </c>
      <c r="AJ1298" s="98" t="s">
        <v>13260</v>
      </c>
      <c r="AK1298" s="98" t="s">
        <v>13548</v>
      </c>
      <c r="AL1298" s="98" t="s">
        <v>75</v>
      </c>
      <c r="AM1298" s="98" t="s">
        <v>13549</v>
      </c>
      <c r="AN1298" s="98" t="s">
        <v>62</v>
      </c>
      <c r="AO1298" s="99" t="s">
        <v>62</v>
      </c>
      <c r="AP1298" s="98" t="s">
        <v>62</v>
      </c>
      <c r="AQ1298" s="98" t="s">
        <v>62</v>
      </c>
      <c r="AR1298" s="98" t="s">
        <v>62</v>
      </c>
      <c r="AS1298" s="98" t="s">
        <v>62</v>
      </c>
      <c r="AT1298" s="98" t="s">
        <v>62</v>
      </c>
      <c r="AU1298" s="98" t="s">
        <v>62</v>
      </c>
      <c r="AV1298" s="99" t="s">
        <v>57</v>
      </c>
      <c r="AW1298" s="98" t="s">
        <v>77</v>
      </c>
      <c r="AX1298" s="98" t="s">
        <v>57</v>
      </c>
      <c r="AY1298" s="98" t="s">
        <v>77</v>
      </c>
    </row>
    <row r="1299" spans="1:51" s="91" customFormat="1" ht="22.5" customHeight="1" x14ac:dyDescent="0.25">
      <c r="A1299" s="97" t="s">
        <v>13563</v>
      </c>
      <c r="B1299" s="98" t="s">
        <v>13564</v>
      </c>
      <c r="C1299" s="98" t="s">
        <v>595</v>
      </c>
      <c r="D1299" s="98" t="s">
        <v>680</v>
      </c>
      <c r="E1299" s="98" t="s">
        <v>77</v>
      </c>
      <c r="F1299" s="99">
        <v>1</v>
      </c>
      <c r="G1299" s="99">
        <v>59.85</v>
      </c>
      <c r="H1299" s="99" t="s">
        <v>57</v>
      </c>
      <c r="I1299" s="99">
        <v>-16.170000000000002</v>
      </c>
      <c r="J1299" s="99" t="s">
        <v>57</v>
      </c>
      <c r="K1299" s="99" t="s">
        <v>57</v>
      </c>
      <c r="L1299" s="99">
        <v>43.68</v>
      </c>
      <c r="M1299" s="98" t="s">
        <v>58</v>
      </c>
      <c r="N1299" s="98" t="s">
        <v>56</v>
      </c>
      <c r="O1299" s="98" t="s">
        <v>1516</v>
      </c>
      <c r="P1299" s="98" t="s">
        <v>12924</v>
      </c>
      <c r="Q1299" s="98" t="s">
        <v>38868</v>
      </c>
      <c r="R1299" s="98" t="s">
        <v>12925</v>
      </c>
      <c r="S1299" s="98" t="s">
        <v>62</v>
      </c>
      <c r="T1299" s="99">
        <v>59.85</v>
      </c>
      <c r="U1299" s="99" t="s">
        <v>63</v>
      </c>
      <c r="V1299" s="98" t="s">
        <v>9651</v>
      </c>
      <c r="W1299" s="98" t="s">
        <v>62</v>
      </c>
      <c r="X1299" s="98" t="s">
        <v>62</v>
      </c>
      <c r="Y1299" s="98" t="s">
        <v>62</v>
      </c>
      <c r="Z1299" s="98" t="s">
        <v>62</v>
      </c>
      <c r="AA1299" s="98" t="s">
        <v>62</v>
      </c>
      <c r="AB1299" s="98" t="s">
        <v>13565</v>
      </c>
      <c r="AC1299" s="98" t="s">
        <v>13566</v>
      </c>
      <c r="AD1299" s="98" t="s">
        <v>13567</v>
      </c>
      <c r="AE1299" s="98" t="s">
        <v>3934</v>
      </c>
      <c r="AF1299" s="98" t="s">
        <v>234</v>
      </c>
      <c r="AG1299" s="98" t="s">
        <v>13568</v>
      </c>
      <c r="AH1299" s="98" t="s">
        <v>73</v>
      </c>
      <c r="AI1299" s="98" t="s">
        <v>12907</v>
      </c>
      <c r="AJ1299" s="98" t="s">
        <v>13569</v>
      </c>
      <c r="AK1299" s="98" t="s">
        <v>13570</v>
      </c>
      <c r="AL1299" s="98" t="s">
        <v>75</v>
      </c>
      <c r="AM1299" s="98" t="s">
        <v>13571</v>
      </c>
      <c r="AN1299" s="98" t="s">
        <v>62</v>
      </c>
      <c r="AO1299" s="99" t="s">
        <v>62</v>
      </c>
      <c r="AP1299" s="98" t="s">
        <v>62</v>
      </c>
      <c r="AQ1299" s="98" t="s">
        <v>62</v>
      </c>
      <c r="AR1299" s="98" t="s">
        <v>62</v>
      </c>
      <c r="AS1299" s="98" t="s">
        <v>62</v>
      </c>
      <c r="AT1299" s="98" t="s">
        <v>62</v>
      </c>
      <c r="AU1299" s="98" t="s">
        <v>62</v>
      </c>
      <c r="AV1299" s="99" t="s">
        <v>57</v>
      </c>
      <c r="AW1299" s="98" t="s">
        <v>77</v>
      </c>
      <c r="AX1299" s="98" t="s">
        <v>57</v>
      </c>
      <c r="AY1299" s="98" t="s">
        <v>77</v>
      </c>
    </row>
    <row r="1300" spans="1:51" s="91" customFormat="1" ht="22.5" customHeight="1" x14ac:dyDescent="0.25">
      <c r="A1300" s="97" t="s">
        <v>13572</v>
      </c>
      <c r="B1300" s="98" t="s">
        <v>13573</v>
      </c>
      <c r="C1300" s="98" t="s">
        <v>595</v>
      </c>
      <c r="D1300" s="98" t="s">
        <v>625</v>
      </c>
      <c r="E1300" s="98" t="s">
        <v>56</v>
      </c>
      <c r="F1300" s="99">
        <v>1</v>
      </c>
      <c r="G1300" s="99">
        <v>59.85</v>
      </c>
      <c r="H1300" s="99" t="s">
        <v>57</v>
      </c>
      <c r="I1300" s="99">
        <v>-16.170000000000002</v>
      </c>
      <c r="J1300" s="99" t="s">
        <v>57</v>
      </c>
      <c r="K1300" s="99" t="s">
        <v>57</v>
      </c>
      <c r="L1300" s="99">
        <v>43.68</v>
      </c>
      <c r="M1300" s="98" t="s">
        <v>58</v>
      </c>
      <c r="N1300" s="98" t="s">
        <v>56</v>
      </c>
      <c r="O1300" s="98" t="s">
        <v>1516</v>
      </c>
      <c r="P1300" s="98" t="s">
        <v>12924</v>
      </c>
      <c r="Q1300" s="98" t="s">
        <v>38868</v>
      </c>
      <c r="R1300" s="98" t="s">
        <v>12925</v>
      </c>
      <c r="S1300" s="98" t="s">
        <v>62</v>
      </c>
      <c r="T1300" s="99">
        <v>59.85</v>
      </c>
      <c r="U1300" s="99" t="s">
        <v>63</v>
      </c>
      <c r="V1300" s="98" t="s">
        <v>9651</v>
      </c>
      <c r="W1300" s="98" t="s">
        <v>62</v>
      </c>
      <c r="X1300" s="98" t="s">
        <v>62</v>
      </c>
      <c r="Y1300" s="98" t="s">
        <v>62</v>
      </c>
      <c r="Z1300" s="98" t="s">
        <v>62</v>
      </c>
      <c r="AA1300" s="98" t="s">
        <v>62</v>
      </c>
      <c r="AB1300" s="98" t="s">
        <v>13574</v>
      </c>
      <c r="AC1300" s="98" t="s">
        <v>13575</v>
      </c>
      <c r="AD1300" s="98" t="s">
        <v>13576</v>
      </c>
      <c r="AE1300" s="98" t="s">
        <v>1985</v>
      </c>
      <c r="AF1300" s="98" t="s">
        <v>234</v>
      </c>
      <c r="AG1300" s="98" t="s">
        <v>13577</v>
      </c>
      <c r="AH1300" s="98" t="s">
        <v>73</v>
      </c>
      <c r="AI1300" s="98" t="s">
        <v>12907</v>
      </c>
      <c r="AJ1300" s="98" t="s">
        <v>13447</v>
      </c>
      <c r="AK1300" s="98" t="s">
        <v>13578</v>
      </c>
      <c r="AL1300" s="98" t="s">
        <v>75</v>
      </c>
      <c r="AM1300" s="98" t="s">
        <v>13579</v>
      </c>
      <c r="AN1300" s="98" t="s">
        <v>62</v>
      </c>
      <c r="AO1300" s="99" t="s">
        <v>62</v>
      </c>
      <c r="AP1300" s="98" t="s">
        <v>62</v>
      </c>
      <c r="AQ1300" s="98" t="s">
        <v>62</v>
      </c>
      <c r="AR1300" s="98" t="s">
        <v>62</v>
      </c>
      <c r="AS1300" s="98" t="s">
        <v>62</v>
      </c>
      <c r="AT1300" s="98" t="s">
        <v>62</v>
      </c>
      <c r="AU1300" s="98" t="s">
        <v>62</v>
      </c>
      <c r="AV1300" s="99" t="s">
        <v>57</v>
      </c>
      <c r="AW1300" s="98" t="s">
        <v>77</v>
      </c>
      <c r="AX1300" s="98" t="s">
        <v>57</v>
      </c>
      <c r="AY1300" s="98" t="s">
        <v>77</v>
      </c>
    </row>
    <row r="1301" spans="1:51" s="91" customFormat="1" ht="22.5" customHeight="1" x14ac:dyDescent="0.25">
      <c r="A1301" s="97" t="s">
        <v>13580</v>
      </c>
      <c r="B1301" s="98" t="s">
        <v>13581</v>
      </c>
      <c r="C1301" s="98" t="s">
        <v>595</v>
      </c>
      <c r="D1301" s="98" t="s">
        <v>612</v>
      </c>
      <c r="E1301" s="98" t="s">
        <v>77</v>
      </c>
      <c r="F1301" s="99">
        <v>1</v>
      </c>
      <c r="G1301" s="99">
        <v>207</v>
      </c>
      <c r="H1301" s="99" t="s">
        <v>57</v>
      </c>
      <c r="I1301" s="99">
        <v>-35.19</v>
      </c>
      <c r="J1301" s="99">
        <v>-24.95</v>
      </c>
      <c r="K1301" s="99" t="s">
        <v>57</v>
      </c>
      <c r="L1301" s="99">
        <v>146.86000000000001</v>
      </c>
      <c r="M1301" s="98" t="s">
        <v>58</v>
      </c>
      <c r="N1301" s="98" t="s">
        <v>56</v>
      </c>
      <c r="O1301" s="114">
        <v>77354</v>
      </c>
      <c r="P1301" s="98" t="s">
        <v>13275</v>
      </c>
      <c r="Q1301" s="98" t="s">
        <v>38868</v>
      </c>
      <c r="R1301" s="98" t="s">
        <v>13276</v>
      </c>
      <c r="S1301" s="98" t="s">
        <v>62</v>
      </c>
      <c r="T1301" s="99">
        <v>207</v>
      </c>
      <c r="U1301" s="99" t="s">
        <v>63</v>
      </c>
      <c r="V1301" s="98" t="s">
        <v>9651</v>
      </c>
      <c r="W1301" s="98" t="s">
        <v>62</v>
      </c>
      <c r="X1301" s="98" t="s">
        <v>62</v>
      </c>
      <c r="Y1301" s="98" t="s">
        <v>62</v>
      </c>
      <c r="Z1301" s="98" t="s">
        <v>62</v>
      </c>
      <c r="AA1301" s="98" t="s">
        <v>62</v>
      </c>
      <c r="AB1301" s="98" t="s">
        <v>13582</v>
      </c>
      <c r="AC1301" s="98" t="s">
        <v>13583</v>
      </c>
      <c r="AD1301" s="98" t="s">
        <v>13584</v>
      </c>
      <c r="AE1301" s="98" t="s">
        <v>7689</v>
      </c>
      <c r="AF1301" s="98" t="s">
        <v>393</v>
      </c>
      <c r="AG1301" s="98" t="s">
        <v>13585</v>
      </c>
      <c r="AH1301" s="98" t="s">
        <v>73</v>
      </c>
      <c r="AI1301" s="98" t="s">
        <v>12907</v>
      </c>
      <c r="AJ1301" s="98" t="s">
        <v>13538</v>
      </c>
      <c r="AK1301" s="98" t="s">
        <v>13586</v>
      </c>
      <c r="AL1301" s="98" t="s">
        <v>75</v>
      </c>
      <c r="AM1301" s="98" t="s">
        <v>13587</v>
      </c>
      <c r="AN1301" s="98" t="s">
        <v>62</v>
      </c>
      <c r="AO1301" s="99" t="s">
        <v>62</v>
      </c>
      <c r="AP1301" s="98" t="s">
        <v>62</v>
      </c>
      <c r="AQ1301" s="98" t="s">
        <v>62</v>
      </c>
      <c r="AR1301" s="98" t="s">
        <v>62</v>
      </c>
      <c r="AS1301" s="98" t="s">
        <v>62</v>
      </c>
      <c r="AT1301" s="98" t="s">
        <v>62</v>
      </c>
      <c r="AU1301" s="98" t="s">
        <v>62</v>
      </c>
      <c r="AV1301" s="99" t="s">
        <v>57</v>
      </c>
      <c r="AW1301" s="98" t="s">
        <v>77</v>
      </c>
      <c r="AX1301" s="98" t="s">
        <v>57</v>
      </c>
      <c r="AY1301" s="98" t="s">
        <v>77</v>
      </c>
    </row>
    <row r="1302" spans="1:51" s="91" customFormat="1" ht="22.5" customHeight="1" x14ac:dyDescent="0.25">
      <c r="A1302" s="97" t="s">
        <v>13588</v>
      </c>
      <c r="B1302" s="98" t="s">
        <v>13589</v>
      </c>
      <c r="C1302" s="98" t="s">
        <v>595</v>
      </c>
      <c r="D1302" s="98" t="s">
        <v>625</v>
      </c>
      <c r="E1302" s="98" t="s">
        <v>77</v>
      </c>
      <c r="F1302" s="99">
        <v>1</v>
      </c>
      <c r="G1302" s="99">
        <v>59.85</v>
      </c>
      <c r="H1302" s="99">
        <v>13.72</v>
      </c>
      <c r="I1302" s="99">
        <v>-16.170000000000002</v>
      </c>
      <c r="J1302" s="99">
        <v>-13.72</v>
      </c>
      <c r="K1302" s="99" t="s">
        <v>57</v>
      </c>
      <c r="L1302" s="99">
        <v>43.68</v>
      </c>
      <c r="M1302" s="98" t="s">
        <v>58</v>
      </c>
      <c r="N1302" s="98" t="s">
        <v>56</v>
      </c>
      <c r="O1302" s="98" t="s">
        <v>1516</v>
      </c>
      <c r="P1302" s="98" t="s">
        <v>12924</v>
      </c>
      <c r="Q1302" s="98" t="s">
        <v>38868</v>
      </c>
      <c r="R1302" s="98" t="s">
        <v>12925</v>
      </c>
      <c r="S1302" s="98" t="s">
        <v>62</v>
      </c>
      <c r="T1302" s="99">
        <v>59.85</v>
      </c>
      <c r="U1302" s="99" t="s">
        <v>63</v>
      </c>
      <c r="V1302" s="98" t="s">
        <v>9651</v>
      </c>
      <c r="W1302" s="98" t="s">
        <v>62</v>
      </c>
      <c r="X1302" s="98" t="s">
        <v>62</v>
      </c>
      <c r="Y1302" s="98" t="s">
        <v>62</v>
      </c>
      <c r="Z1302" s="98" t="s">
        <v>62</v>
      </c>
      <c r="AA1302" s="98" t="s">
        <v>62</v>
      </c>
      <c r="AB1302" s="98" t="s">
        <v>13590</v>
      </c>
      <c r="AC1302" s="98" t="s">
        <v>13591</v>
      </c>
      <c r="AD1302" s="98" t="s">
        <v>13592</v>
      </c>
      <c r="AE1302" s="98" t="s">
        <v>2558</v>
      </c>
      <c r="AF1302" s="98" t="s">
        <v>234</v>
      </c>
      <c r="AG1302" s="98" t="s">
        <v>13593</v>
      </c>
      <c r="AH1302" s="98" t="s">
        <v>73</v>
      </c>
      <c r="AI1302" s="98" t="s">
        <v>12907</v>
      </c>
      <c r="AJ1302" s="98" t="s">
        <v>13594</v>
      </c>
      <c r="AK1302" s="98" t="s">
        <v>13595</v>
      </c>
      <c r="AL1302" s="98" t="s">
        <v>75</v>
      </c>
      <c r="AM1302" s="98" t="s">
        <v>13596</v>
      </c>
      <c r="AN1302" s="98" t="s">
        <v>62</v>
      </c>
      <c r="AO1302" s="99" t="s">
        <v>62</v>
      </c>
      <c r="AP1302" s="98" t="s">
        <v>62</v>
      </c>
      <c r="AQ1302" s="98" t="s">
        <v>62</v>
      </c>
      <c r="AR1302" s="98" t="s">
        <v>62</v>
      </c>
      <c r="AS1302" s="98" t="s">
        <v>62</v>
      </c>
      <c r="AT1302" s="98" t="s">
        <v>62</v>
      </c>
      <c r="AU1302" s="98" t="s">
        <v>62</v>
      </c>
      <c r="AV1302" s="99" t="s">
        <v>57</v>
      </c>
      <c r="AW1302" s="98" t="s">
        <v>77</v>
      </c>
      <c r="AX1302" s="98" t="s">
        <v>57</v>
      </c>
      <c r="AY1302" s="98" t="s">
        <v>77</v>
      </c>
    </row>
    <row r="1303" spans="1:51" s="91" customFormat="1" ht="22.5" customHeight="1" x14ac:dyDescent="0.25">
      <c r="A1303" s="97" t="s">
        <v>13597</v>
      </c>
      <c r="B1303" s="98" t="s">
        <v>13598</v>
      </c>
      <c r="C1303" s="98" t="s">
        <v>595</v>
      </c>
      <c r="D1303" s="98" t="s">
        <v>625</v>
      </c>
      <c r="E1303" s="98" t="s">
        <v>56</v>
      </c>
      <c r="F1303" s="99">
        <v>1</v>
      </c>
      <c r="G1303" s="99">
        <v>70.31</v>
      </c>
      <c r="H1303" s="99">
        <v>17.84</v>
      </c>
      <c r="I1303" s="99">
        <v>-17.95</v>
      </c>
      <c r="J1303" s="99">
        <v>-17.84</v>
      </c>
      <c r="K1303" s="99" t="s">
        <v>57</v>
      </c>
      <c r="L1303" s="99">
        <v>52.36</v>
      </c>
      <c r="M1303" s="98" t="s">
        <v>58</v>
      </c>
      <c r="N1303" s="98" t="s">
        <v>56</v>
      </c>
      <c r="O1303" s="98" t="s">
        <v>12935</v>
      </c>
      <c r="P1303" s="98" t="s">
        <v>12998</v>
      </c>
      <c r="Q1303" s="98" t="s">
        <v>38868</v>
      </c>
      <c r="R1303" s="98" t="s">
        <v>12999</v>
      </c>
      <c r="S1303" s="98" t="s">
        <v>62</v>
      </c>
      <c r="T1303" s="99">
        <v>70.31</v>
      </c>
      <c r="U1303" s="99" t="s">
        <v>63</v>
      </c>
      <c r="V1303" s="98" t="s">
        <v>9651</v>
      </c>
      <c r="W1303" s="98" t="s">
        <v>62</v>
      </c>
      <c r="X1303" s="98" t="s">
        <v>62</v>
      </c>
      <c r="Y1303" s="98" t="s">
        <v>62</v>
      </c>
      <c r="Z1303" s="98" t="s">
        <v>62</v>
      </c>
      <c r="AA1303" s="98" t="s">
        <v>62</v>
      </c>
      <c r="AB1303" s="98" t="s">
        <v>13599</v>
      </c>
      <c r="AC1303" s="98" t="s">
        <v>13600</v>
      </c>
      <c r="AD1303" s="98" t="s">
        <v>13601</v>
      </c>
      <c r="AE1303" s="98" t="s">
        <v>3008</v>
      </c>
      <c r="AF1303" s="98" t="s">
        <v>234</v>
      </c>
      <c r="AG1303" s="98" t="s">
        <v>13602</v>
      </c>
      <c r="AH1303" s="98" t="s">
        <v>73</v>
      </c>
      <c r="AI1303" s="98" t="s">
        <v>12907</v>
      </c>
      <c r="AJ1303" s="98" t="s">
        <v>13603</v>
      </c>
      <c r="AK1303" s="98" t="s">
        <v>13604</v>
      </c>
      <c r="AL1303" s="98" t="s">
        <v>75</v>
      </c>
      <c r="AM1303" s="98" t="s">
        <v>13605</v>
      </c>
      <c r="AN1303" s="98" t="s">
        <v>62</v>
      </c>
      <c r="AO1303" s="99" t="s">
        <v>62</v>
      </c>
      <c r="AP1303" s="98" t="s">
        <v>62</v>
      </c>
      <c r="AQ1303" s="98" t="s">
        <v>62</v>
      </c>
      <c r="AR1303" s="98" t="s">
        <v>62</v>
      </c>
      <c r="AS1303" s="98" t="s">
        <v>62</v>
      </c>
      <c r="AT1303" s="98" t="s">
        <v>62</v>
      </c>
      <c r="AU1303" s="98" t="s">
        <v>62</v>
      </c>
      <c r="AV1303" s="99" t="s">
        <v>57</v>
      </c>
      <c r="AW1303" s="98" t="s">
        <v>77</v>
      </c>
      <c r="AX1303" s="98" t="s">
        <v>57</v>
      </c>
      <c r="AY1303" s="98" t="s">
        <v>77</v>
      </c>
    </row>
    <row r="1304" spans="1:51" s="91" customFormat="1" ht="22.5" customHeight="1" x14ac:dyDescent="0.25">
      <c r="A1304" s="97" t="s">
        <v>13606</v>
      </c>
      <c r="B1304" s="98" t="s">
        <v>13607</v>
      </c>
      <c r="C1304" s="98" t="s">
        <v>595</v>
      </c>
      <c r="D1304" s="98" t="s">
        <v>680</v>
      </c>
      <c r="E1304" s="98" t="s">
        <v>77</v>
      </c>
      <c r="F1304" s="99">
        <v>1</v>
      </c>
      <c r="G1304" s="99">
        <v>59.85</v>
      </c>
      <c r="H1304" s="99">
        <v>16.649999999999999</v>
      </c>
      <c r="I1304" s="99">
        <v>-16.170000000000002</v>
      </c>
      <c r="J1304" s="99">
        <v>-16.649999999999999</v>
      </c>
      <c r="K1304" s="99" t="s">
        <v>57</v>
      </c>
      <c r="L1304" s="99">
        <v>43.68</v>
      </c>
      <c r="M1304" s="98" t="s">
        <v>58</v>
      </c>
      <c r="N1304" s="98" t="s">
        <v>56</v>
      </c>
      <c r="O1304" s="98" t="s">
        <v>1516</v>
      </c>
      <c r="P1304" s="98" t="s">
        <v>12924</v>
      </c>
      <c r="Q1304" s="98" t="s">
        <v>38868</v>
      </c>
      <c r="R1304" s="98" t="s">
        <v>12925</v>
      </c>
      <c r="S1304" s="98" t="s">
        <v>62</v>
      </c>
      <c r="T1304" s="99">
        <v>59.85</v>
      </c>
      <c r="U1304" s="99" t="s">
        <v>63</v>
      </c>
      <c r="V1304" s="98" t="s">
        <v>9651</v>
      </c>
      <c r="W1304" s="98" t="s">
        <v>62</v>
      </c>
      <c r="X1304" s="98" t="s">
        <v>62</v>
      </c>
      <c r="Y1304" s="98" t="s">
        <v>62</v>
      </c>
      <c r="Z1304" s="98" t="s">
        <v>62</v>
      </c>
      <c r="AA1304" s="98" t="s">
        <v>62</v>
      </c>
      <c r="AB1304" s="98" t="s">
        <v>13608</v>
      </c>
      <c r="AC1304" s="98" t="s">
        <v>13609</v>
      </c>
      <c r="AD1304" s="98" t="s">
        <v>13610</v>
      </c>
      <c r="AE1304" s="98" t="s">
        <v>13611</v>
      </c>
      <c r="AF1304" s="98" t="s">
        <v>105</v>
      </c>
      <c r="AG1304" s="98" t="s">
        <v>13612</v>
      </c>
      <c r="AH1304" s="98" t="s">
        <v>73</v>
      </c>
      <c r="AI1304" s="98" t="s">
        <v>12907</v>
      </c>
      <c r="AJ1304" s="98" t="s">
        <v>13613</v>
      </c>
      <c r="AK1304" s="98" t="s">
        <v>13614</v>
      </c>
      <c r="AL1304" s="98" t="s">
        <v>75</v>
      </c>
      <c r="AM1304" s="98" t="s">
        <v>13615</v>
      </c>
      <c r="AN1304" s="98" t="s">
        <v>62</v>
      </c>
      <c r="AO1304" s="99" t="s">
        <v>62</v>
      </c>
      <c r="AP1304" s="98" t="s">
        <v>62</v>
      </c>
      <c r="AQ1304" s="98" t="s">
        <v>62</v>
      </c>
      <c r="AR1304" s="98" t="s">
        <v>62</v>
      </c>
      <c r="AS1304" s="98" t="s">
        <v>62</v>
      </c>
      <c r="AT1304" s="98" t="s">
        <v>62</v>
      </c>
      <c r="AU1304" s="98" t="s">
        <v>62</v>
      </c>
      <c r="AV1304" s="99" t="s">
        <v>57</v>
      </c>
      <c r="AW1304" s="98" t="s">
        <v>77</v>
      </c>
      <c r="AX1304" s="98" t="s">
        <v>57</v>
      </c>
      <c r="AY1304" s="98" t="s">
        <v>77</v>
      </c>
    </row>
    <row r="1305" spans="1:51" s="91" customFormat="1" ht="22.5" customHeight="1" x14ac:dyDescent="0.25">
      <c r="A1305" s="97" t="s">
        <v>13628</v>
      </c>
      <c r="B1305" s="98" t="s">
        <v>13629</v>
      </c>
      <c r="C1305" s="98" t="s">
        <v>595</v>
      </c>
      <c r="D1305" s="98" t="s">
        <v>625</v>
      </c>
      <c r="E1305" s="98" t="s">
        <v>77</v>
      </c>
      <c r="F1305" s="99">
        <v>1</v>
      </c>
      <c r="G1305" s="99">
        <v>59.85</v>
      </c>
      <c r="H1305" s="99">
        <v>21.59</v>
      </c>
      <c r="I1305" s="99">
        <v>-16.170000000000002</v>
      </c>
      <c r="J1305" s="99">
        <v>-21.59</v>
      </c>
      <c r="K1305" s="99" t="s">
        <v>57</v>
      </c>
      <c r="L1305" s="99">
        <v>43.68</v>
      </c>
      <c r="M1305" s="98" t="s">
        <v>58</v>
      </c>
      <c r="N1305" s="98" t="s">
        <v>62</v>
      </c>
      <c r="O1305" s="98" t="s">
        <v>1516</v>
      </c>
      <c r="P1305" s="98" t="s">
        <v>12924</v>
      </c>
      <c r="Q1305" s="98" t="s">
        <v>38868</v>
      </c>
      <c r="R1305" s="98" t="s">
        <v>12925</v>
      </c>
      <c r="S1305" s="98" t="s">
        <v>62</v>
      </c>
      <c r="T1305" s="99">
        <v>59.85</v>
      </c>
      <c r="U1305" s="99" t="s">
        <v>63</v>
      </c>
      <c r="V1305" s="98" t="s">
        <v>9651</v>
      </c>
      <c r="W1305" s="98" t="s">
        <v>62</v>
      </c>
      <c r="X1305" s="98" t="s">
        <v>62</v>
      </c>
      <c r="Y1305" s="98" t="s">
        <v>62</v>
      </c>
      <c r="Z1305" s="98" t="s">
        <v>62</v>
      </c>
      <c r="AA1305" s="98" t="s">
        <v>62</v>
      </c>
      <c r="AB1305" s="98" t="s">
        <v>13630</v>
      </c>
      <c r="AC1305" s="98" t="s">
        <v>13631</v>
      </c>
      <c r="AD1305" s="98" t="s">
        <v>13632</v>
      </c>
      <c r="AE1305" s="98" t="s">
        <v>13633</v>
      </c>
      <c r="AF1305" s="98" t="s">
        <v>71</v>
      </c>
      <c r="AG1305" s="98" t="s">
        <v>13634</v>
      </c>
      <c r="AH1305" s="98" t="s">
        <v>73</v>
      </c>
      <c r="AI1305" s="98" t="s">
        <v>12907</v>
      </c>
      <c r="AJ1305" s="98" t="s">
        <v>13635</v>
      </c>
      <c r="AK1305" s="98" t="s">
        <v>13636</v>
      </c>
      <c r="AL1305" s="98" t="s">
        <v>75</v>
      </c>
      <c r="AM1305" s="98" t="s">
        <v>13637</v>
      </c>
      <c r="AN1305" s="98" t="s">
        <v>62</v>
      </c>
      <c r="AO1305" s="99" t="s">
        <v>62</v>
      </c>
      <c r="AP1305" s="98" t="s">
        <v>62</v>
      </c>
      <c r="AQ1305" s="98" t="s">
        <v>62</v>
      </c>
      <c r="AR1305" s="98" t="s">
        <v>62</v>
      </c>
      <c r="AS1305" s="98" t="s">
        <v>62</v>
      </c>
      <c r="AT1305" s="98" t="s">
        <v>62</v>
      </c>
      <c r="AU1305" s="98" t="s">
        <v>62</v>
      </c>
      <c r="AV1305" s="99" t="s">
        <v>57</v>
      </c>
      <c r="AW1305" s="98" t="s">
        <v>77</v>
      </c>
      <c r="AX1305" s="98" t="s">
        <v>57</v>
      </c>
      <c r="AY1305" s="98" t="s">
        <v>77</v>
      </c>
    </row>
    <row r="1306" spans="1:51" s="91" customFormat="1" ht="22.5" customHeight="1" x14ac:dyDescent="0.25">
      <c r="A1306" s="97" t="s">
        <v>13638</v>
      </c>
      <c r="B1306" s="98" t="s">
        <v>13639</v>
      </c>
      <c r="C1306" s="98" t="s">
        <v>595</v>
      </c>
      <c r="D1306" s="98" t="s">
        <v>612</v>
      </c>
      <c r="E1306" s="98" t="s">
        <v>56</v>
      </c>
      <c r="F1306" s="99">
        <v>1</v>
      </c>
      <c r="G1306" s="99">
        <v>42</v>
      </c>
      <c r="H1306" s="99" t="s">
        <v>57</v>
      </c>
      <c r="I1306" s="99">
        <v>-13.14</v>
      </c>
      <c r="J1306" s="99" t="s">
        <v>57</v>
      </c>
      <c r="K1306" s="99" t="s">
        <v>57</v>
      </c>
      <c r="L1306" s="99">
        <v>28.86</v>
      </c>
      <c r="M1306" s="98" t="s">
        <v>58</v>
      </c>
      <c r="N1306" s="98" t="s">
        <v>56</v>
      </c>
      <c r="O1306" s="114">
        <v>226103</v>
      </c>
      <c r="P1306" s="98" t="s">
        <v>13640</v>
      </c>
      <c r="Q1306" s="98" t="s">
        <v>38868</v>
      </c>
      <c r="R1306" s="98" t="s">
        <v>13641</v>
      </c>
      <c r="S1306" s="98" t="s">
        <v>62</v>
      </c>
      <c r="T1306" s="99">
        <v>42</v>
      </c>
      <c r="U1306" s="99" t="s">
        <v>63</v>
      </c>
      <c r="V1306" s="98" t="s">
        <v>9651</v>
      </c>
      <c r="W1306" s="98" t="s">
        <v>62</v>
      </c>
      <c r="X1306" s="98" t="s">
        <v>62</v>
      </c>
      <c r="Y1306" s="98" t="s">
        <v>62</v>
      </c>
      <c r="Z1306" s="98" t="s">
        <v>62</v>
      </c>
      <c r="AA1306" s="98" t="s">
        <v>62</v>
      </c>
      <c r="AB1306" s="98" t="s">
        <v>13642</v>
      </c>
      <c r="AC1306" s="98" t="s">
        <v>13643</v>
      </c>
      <c r="AD1306" s="98" t="s">
        <v>13644</v>
      </c>
      <c r="AE1306" s="98" t="s">
        <v>4397</v>
      </c>
      <c r="AF1306" s="98" t="s">
        <v>71</v>
      </c>
      <c r="AG1306" s="98" t="s">
        <v>13645</v>
      </c>
      <c r="AH1306" s="98" t="s">
        <v>73</v>
      </c>
      <c r="AI1306" s="98" t="s">
        <v>12907</v>
      </c>
      <c r="AJ1306" s="98" t="s">
        <v>13646</v>
      </c>
      <c r="AK1306" s="98" t="s">
        <v>13647</v>
      </c>
      <c r="AL1306" s="98" t="s">
        <v>75</v>
      </c>
      <c r="AM1306" s="98" t="s">
        <v>13648</v>
      </c>
      <c r="AN1306" s="98" t="s">
        <v>62</v>
      </c>
      <c r="AO1306" s="99" t="s">
        <v>62</v>
      </c>
      <c r="AP1306" s="98" t="s">
        <v>62</v>
      </c>
      <c r="AQ1306" s="98" t="s">
        <v>62</v>
      </c>
      <c r="AR1306" s="98" t="s">
        <v>62</v>
      </c>
      <c r="AS1306" s="98" t="s">
        <v>62</v>
      </c>
      <c r="AT1306" s="98" t="s">
        <v>62</v>
      </c>
      <c r="AU1306" s="98" t="s">
        <v>62</v>
      </c>
      <c r="AV1306" s="99" t="s">
        <v>57</v>
      </c>
      <c r="AW1306" s="98" t="s">
        <v>77</v>
      </c>
      <c r="AX1306" s="98" t="s">
        <v>57</v>
      </c>
      <c r="AY1306" s="98" t="s">
        <v>77</v>
      </c>
    </row>
    <row r="1307" spans="1:51" s="91" customFormat="1" ht="22.5" customHeight="1" x14ac:dyDescent="0.25">
      <c r="A1307" s="97" t="s">
        <v>13649</v>
      </c>
      <c r="B1307" s="98" t="s">
        <v>13650</v>
      </c>
      <c r="C1307" s="98" t="s">
        <v>595</v>
      </c>
      <c r="D1307" s="98" t="s">
        <v>625</v>
      </c>
      <c r="E1307" s="98" t="s">
        <v>56</v>
      </c>
      <c r="F1307" s="99">
        <v>1</v>
      </c>
      <c r="G1307" s="99">
        <v>59.85</v>
      </c>
      <c r="H1307" s="99" t="s">
        <v>57</v>
      </c>
      <c r="I1307" s="99">
        <v>-16.170000000000002</v>
      </c>
      <c r="J1307" s="99" t="s">
        <v>57</v>
      </c>
      <c r="K1307" s="99" t="s">
        <v>57</v>
      </c>
      <c r="L1307" s="99">
        <v>43.68</v>
      </c>
      <c r="M1307" s="98" t="s">
        <v>58</v>
      </c>
      <c r="N1307" s="98" t="s">
        <v>56</v>
      </c>
      <c r="O1307" s="98" t="s">
        <v>1516</v>
      </c>
      <c r="P1307" s="98" t="s">
        <v>12924</v>
      </c>
      <c r="Q1307" s="98" t="s">
        <v>38868</v>
      </c>
      <c r="R1307" s="98" t="s">
        <v>12925</v>
      </c>
      <c r="S1307" s="98" t="s">
        <v>62</v>
      </c>
      <c r="T1307" s="99">
        <v>59.85</v>
      </c>
      <c r="U1307" s="99" t="s">
        <v>63</v>
      </c>
      <c r="V1307" s="98" t="s">
        <v>9651</v>
      </c>
      <c r="W1307" s="98" t="s">
        <v>62</v>
      </c>
      <c r="X1307" s="98" t="s">
        <v>62</v>
      </c>
      <c r="Y1307" s="98" t="s">
        <v>62</v>
      </c>
      <c r="Z1307" s="98" t="s">
        <v>62</v>
      </c>
      <c r="AA1307" s="98" t="s">
        <v>62</v>
      </c>
      <c r="AB1307" s="98" t="s">
        <v>13651</v>
      </c>
      <c r="AC1307" s="98" t="s">
        <v>13652</v>
      </c>
      <c r="AD1307" s="98" t="s">
        <v>13653</v>
      </c>
      <c r="AE1307" s="98" t="s">
        <v>581</v>
      </c>
      <c r="AF1307" s="98" t="s">
        <v>156</v>
      </c>
      <c r="AG1307" s="98" t="s">
        <v>13654</v>
      </c>
      <c r="AH1307" s="98" t="s">
        <v>73</v>
      </c>
      <c r="AI1307" s="98" t="s">
        <v>12907</v>
      </c>
      <c r="AJ1307" s="98" t="s">
        <v>13655</v>
      </c>
      <c r="AK1307" s="98" t="s">
        <v>13656</v>
      </c>
      <c r="AL1307" s="98" t="s">
        <v>75</v>
      </c>
      <c r="AM1307" s="98" t="s">
        <v>13657</v>
      </c>
      <c r="AN1307" s="98" t="s">
        <v>62</v>
      </c>
      <c r="AO1307" s="99" t="s">
        <v>62</v>
      </c>
      <c r="AP1307" s="98" t="s">
        <v>62</v>
      </c>
      <c r="AQ1307" s="98" t="s">
        <v>62</v>
      </c>
      <c r="AR1307" s="98" t="s">
        <v>62</v>
      </c>
      <c r="AS1307" s="98" t="s">
        <v>62</v>
      </c>
      <c r="AT1307" s="98" t="s">
        <v>62</v>
      </c>
      <c r="AU1307" s="98" t="s">
        <v>62</v>
      </c>
      <c r="AV1307" s="99" t="s">
        <v>57</v>
      </c>
      <c r="AW1307" s="98" t="s">
        <v>77</v>
      </c>
      <c r="AX1307" s="98" t="s">
        <v>57</v>
      </c>
      <c r="AY1307" s="98" t="s">
        <v>77</v>
      </c>
    </row>
    <row r="1308" spans="1:51" s="91" customFormat="1" ht="22.5" customHeight="1" x14ac:dyDescent="0.25">
      <c r="A1308" s="97" t="s">
        <v>13658</v>
      </c>
      <c r="B1308" s="98" t="s">
        <v>13659</v>
      </c>
      <c r="C1308" s="98" t="s">
        <v>595</v>
      </c>
      <c r="D1308" s="98" t="s">
        <v>612</v>
      </c>
      <c r="E1308" s="98" t="s">
        <v>77</v>
      </c>
      <c r="F1308" s="99">
        <v>1</v>
      </c>
      <c r="G1308" s="99">
        <v>187.03</v>
      </c>
      <c r="H1308" s="99" t="s">
        <v>57</v>
      </c>
      <c r="I1308" s="99">
        <v>-31.8</v>
      </c>
      <c r="J1308" s="99">
        <v>-22.95</v>
      </c>
      <c r="K1308" s="99" t="s">
        <v>57</v>
      </c>
      <c r="L1308" s="99">
        <v>132.28</v>
      </c>
      <c r="M1308" s="98" t="s">
        <v>58</v>
      </c>
      <c r="N1308" s="98" t="s">
        <v>56</v>
      </c>
      <c r="O1308" s="98" t="s">
        <v>6637</v>
      </c>
      <c r="P1308" s="98" t="s">
        <v>13660</v>
      </c>
      <c r="Q1308" s="98" t="s">
        <v>38868</v>
      </c>
      <c r="R1308" s="98" t="s">
        <v>13661</v>
      </c>
      <c r="S1308" s="98" t="s">
        <v>62</v>
      </c>
      <c r="T1308" s="99">
        <v>187.03</v>
      </c>
      <c r="U1308" s="99" t="s">
        <v>63</v>
      </c>
      <c r="V1308" s="98" t="s">
        <v>9651</v>
      </c>
      <c r="W1308" s="98" t="s">
        <v>62</v>
      </c>
      <c r="X1308" s="98" t="s">
        <v>62</v>
      </c>
      <c r="Y1308" s="98" t="s">
        <v>62</v>
      </c>
      <c r="Z1308" s="98" t="s">
        <v>62</v>
      </c>
      <c r="AA1308" s="98" t="s">
        <v>62</v>
      </c>
      <c r="AB1308" s="98" t="s">
        <v>13662</v>
      </c>
      <c r="AC1308" s="98" t="s">
        <v>13663</v>
      </c>
      <c r="AD1308" s="98" t="s">
        <v>13664</v>
      </c>
      <c r="AE1308" s="98" t="s">
        <v>2584</v>
      </c>
      <c r="AF1308" s="98" t="s">
        <v>345</v>
      </c>
      <c r="AG1308" s="98" t="s">
        <v>2585</v>
      </c>
      <c r="AH1308" s="98" t="s">
        <v>73</v>
      </c>
      <c r="AI1308" s="98" t="s">
        <v>12907</v>
      </c>
      <c r="AJ1308" s="98" t="s">
        <v>13329</v>
      </c>
      <c r="AK1308" s="98" t="s">
        <v>13665</v>
      </c>
      <c r="AL1308" s="98" t="s">
        <v>75</v>
      </c>
      <c r="AM1308" s="98" t="s">
        <v>13666</v>
      </c>
      <c r="AN1308" s="98" t="s">
        <v>62</v>
      </c>
      <c r="AO1308" s="99" t="s">
        <v>62</v>
      </c>
      <c r="AP1308" s="98" t="s">
        <v>62</v>
      </c>
      <c r="AQ1308" s="98" t="s">
        <v>62</v>
      </c>
      <c r="AR1308" s="98" t="s">
        <v>62</v>
      </c>
      <c r="AS1308" s="98" t="s">
        <v>62</v>
      </c>
      <c r="AT1308" s="98" t="s">
        <v>62</v>
      </c>
      <c r="AU1308" s="98" t="s">
        <v>62</v>
      </c>
      <c r="AV1308" s="99" t="s">
        <v>57</v>
      </c>
      <c r="AW1308" s="98" t="s">
        <v>77</v>
      </c>
      <c r="AX1308" s="98" t="s">
        <v>57</v>
      </c>
      <c r="AY1308" s="98" t="s">
        <v>77</v>
      </c>
    </row>
    <row r="1309" spans="1:51" s="91" customFormat="1" ht="22.5" customHeight="1" x14ac:dyDescent="0.25">
      <c r="A1309" s="97" t="s">
        <v>13667</v>
      </c>
      <c r="B1309" s="98" t="s">
        <v>13668</v>
      </c>
      <c r="C1309" s="98" t="s">
        <v>595</v>
      </c>
      <c r="D1309" s="98" t="s">
        <v>625</v>
      </c>
      <c r="E1309" s="98" t="s">
        <v>56</v>
      </c>
      <c r="F1309" s="99">
        <v>1</v>
      </c>
      <c r="G1309" s="99">
        <v>59.85</v>
      </c>
      <c r="H1309" s="99" t="s">
        <v>57</v>
      </c>
      <c r="I1309" s="99">
        <v>-16.170000000000002</v>
      </c>
      <c r="J1309" s="99" t="s">
        <v>57</v>
      </c>
      <c r="K1309" s="99" t="s">
        <v>57</v>
      </c>
      <c r="L1309" s="99">
        <v>43.68</v>
      </c>
      <c r="M1309" s="98" t="s">
        <v>58</v>
      </c>
      <c r="N1309" s="98" t="s">
        <v>62</v>
      </c>
      <c r="O1309" s="98" t="s">
        <v>1516</v>
      </c>
      <c r="P1309" s="98" t="s">
        <v>12924</v>
      </c>
      <c r="Q1309" s="98" t="s">
        <v>38868</v>
      </c>
      <c r="R1309" s="98" t="s">
        <v>12925</v>
      </c>
      <c r="S1309" s="98" t="s">
        <v>62</v>
      </c>
      <c r="T1309" s="99">
        <v>59.85</v>
      </c>
      <c r="U1309" s="99" t="s">
        <v>63</v>
      </c>
      <c r="V1309" s="98" t="s">
        <v>9651</v>
      </c>
      <c r="W1309" s="98" t="s">
        <v>62</v>
      </c>
      <c r="X1309" s="98" t="s">
        <v>62</v>
      </c>
      <c r="Y1309" s="98" t="s">
        <v>62</v>
      </c>
      <c r="Z1309" s="98" t="s">
        <v>62</v>
      </c>
      <c r="AA1309" s="98" t="s">
        <v>62</v>
      </c>
      <c r="AB1309" s="98" t="s">
        <v>13669</v>
      </c>
      <c r="AC1309" s="98" t="s">
        <v>13670</v>
      </c>
      <c r="AD1309" s="98" t="s">
        <v>13671</v>
      </c>
      <c r="AE1309" s="98" t="s">
        <v>13672</v>
      </c>
      <c r="AF1309" s="98" t="s">
        <v>234</v>
      </c>
      <c r="AG1309" s="98" t="s">
        <v>13673</v>
      </c>
      <c r="AH1309" s="98" t="s">
        <v>73</v>
      </c>
      <c r="AI1309" s="98" t="s">
        <v>12907</v>
      </c>
      <c r="AJ1309" s="98" t="s">
        <v>13674</v>
      </c>
      <c r="AK1309" s="98" t="s">
        <v>13675</v>
      </c>
      <c r="AL1309" s="98" t="s">
        <v>75</v>
      </c>
      <c r="AM1309" s="98" t="s">
        <v>13676</v>
      </c>
      <c r="AN1309" s="98" t="s">
        <v>62</v>
      </c>
      <c r="AO1309" s="99" t="s">
        <v>62</v>
      </c>
      <c r="AP1309" s="98" t="s">
        <v>62</v>
      </c>
      <c r="AQ1309" s="98" t="s">
        <v>62</v>
      </c>
      <c r="AR1309" s="98" t="s">
        <v>62</v>
      </c>
      <c r="AS1309" s="98" t="s">
        <v>62</v>
      </c>
      <c r="AT1309" s="98" t="s">
        <v>62</v>
      </c>
      <c r="AU1309" s="98" t="s">
        <v>62</v>
      </c>
      <c r="AV1309" s="99" t="s">
        <v>57</v>
      </c>
      <c r="AW1309" s="98" t="s">
        <v>77</v>
      </c>
      <c r="AX1309" s="98" t="s">
        <v>57</v>
      </c>
      <c r="AY1309" s="98" t="s">
        <v>77</v>
      </c>
    </row>
    <row r="1310" spans="1:51" s="91" customFormat="1" ht="22.5" customHeight="1" x14ac:dyDescent="0.25">
      <c r="A1310" s="97" t="s">
        <v>13687</v>
      </c>
      <c r="B1310" s="98" t="s">
        <v>13688</v>
      </c>
      <c r="C1310" s="98" t="s">
        <v>595</v>
      </c>
      <c r="D1310" s="98" t="s">
        <v>625</v>
      </c>
      <c r="E1310" s="98" t="s">
        <v>77</v>
      </c>
      <c r="F1310" s="99">
        <v>1</v>
      </c>
      <c r="G1310" s="99">
        <v>59.85</v>
      </c>
      <c r="H1310" s="99">
        <v>16.47</v>
      </c>
      <c r="I1310" s="99">
        <v>-16.170000000000002</v>
      </c>
      <c r="J1310" s="99">
        <v>-16.47</v>
      </c>
      <c r="K1310" s="99" t="s">
        <v>57</v>
      </c>
      <c r="L1310" s="99">
        <v>43.68</v>
      </c>
      <c r="M1310" s="98" t="s">
        <v>58</v>
      </c>
      <c r="N1310" s="98" t="s">
        <v>62</v>
      </c>
      <c r="O1310" s="98" t="s">
        <v>1516</v>
      </c>
      <c r="P1310" s="98" t="s">
        <v>12924</v>
      </c>
      <c r="Q1310" s="98" t="s">
        <v>38868</v>
      </c>
      <c r="R1310" s="98" t="s">
        <v>12925</v>
      </c>
      <c r="S1310" s="98" t="s">
        <v>62</v>
      </c>
      <c r="T1310" s="99">
        <v>59.85</v>
      </c>
      <c r="U1310" s="99" t="s">
        <v>63</v>
      </c>
      <c r="V1310" s="98" t="s">
        <v>9651</v>
      </c>
      <c r="W1310" s="98" t="s">
        <v>62</v>
      </c>
      <c r="X1310" s="98" t="s">
        <v>62</v>
      </c>
      <c r="Y1310" s="98" t="s">
        <v>62</v>
      </c>
      <c r="Z1310" s="98" t="s">
        <v>62</v>
      </c>
      <c r="AA1310" s="98" t="s">
        <v>62</v>
      </c>
      <c r="AB1310" s="98" t="s">
        <v>13689</v>
      </c>
      <c r="AC1310" s="98" t="s">
        <v>13690</v>
      </c>
      <c r="AD1310" s="98" t="s">
        <v>13691</v>
      </c>
      <c r="AE1310" s="98" t="s">
        <v>8506</v>
      </c>
      <c r="AF1310" s="98" t="s">
        <v>71</v>
      </c>
      <c r="AG1310" s="98" t="s">
        <v>13692</v>
      </c>
      <c r="AH1310" s="98" t="s">
        <v>73</v>
      </c>
      <c r="AI1310" s="98" t="s">
        <v>12907</v>
      </c>
      <c r="AJ1310" s="98" t="s">
        <v>13693</v>
      </c>
      <c r="AK1310" s="98" t="s">
        <v>13694</v>
      </c>
      <c r="AL1310" s="98" t="s">
        <v>75</v>
      </c>
      <c r="AM1310" s="98" t="s">
        <v>13695</v>
      </c>
      <c r="AN1310" s="98" t="s">
        <v>62</v>
      </c>
      <c r="AO1310" s="99" t="s">
        <v>62</v>
      </c>
      <c r="AP1310" s="98" t="s">
        <v>62</v>
      </c>
      <c r="AQ1310" s="98" t="s">
        <v>62</v>
      </c>
      <c r="AR1310" s="98" t="s">
        <v>62</v>
      </c>
      <c r="AS1310" s="98" t="s">
        <v>62</v>
      </c>
      <c r="AT1310" s="98" t="s">
        <v>62</v>
      </c>
      <c r="AU1310" s="98" t="s">
        <v>62</v>
      </c>
      <c r="AV1310" s="99" t="s">
        <v>57</v>
      </c>
      <c r="AW1310" s="98" t="s">
        <v>77</v>
      </c>
      <c r="AX1310" s="98">
        <v>1</v>
      </c>
      <c r="AY1310" s="98" t="s">
        <v>77</v>
      </c>
    </row>
    <row r="1311" spans="1:51" s="91" customFormat="1" ht="22.5" customHeight="1" x14ac:dyDescent="0.25">
      <c r="A1311" s="97" t="s">
        <v>13714</v>
      </c>
      <c r="B1311" s="98" t="s">
        <v>13715</v>
      </c>
      <c r="C1311" s="98" t="s">
        <v>595</v>
      </c>
      <c r="D1311" s="98" t="s">
        <v>680</v>
      </c>
      <c r="E1311" s="98" t="s">
        <v>77</v>
      </c>
      <c r="F1311" s="99">
        <v>1</v>
      </c>
      <c r="G1311" s="99">
        <v>35</v>
      </c>
      <c r="H1311" s="99">
        <v>7.97</v>
      </c>
      <c r="I1311" s="99">
        <v>-11.95</v>
      </c>
      <c r="J1311" s="99">
        <v>-7.97</v>
      </c>
      <c r="K1311" s="99" t="s">
        <v>57</v>
      </c>
      <c r="L1311" s="99">
        <v>23.05</v>
      </c>
      <c r="M1311" s="98" t="s">
        <v>58</v>
      </c>
      <c r="N1311" s="98" t="s">
        <v>56</v>
      </c>
      <c r="O1311" s="114">
        <v>2374</v>
      </c>
      <c r="P1311" s="98" t="s">
        <v>13716</v>
      </c>
      <c r="Q1311" s="98" t="s">
        <v>38868</v>
      </c>
      <c r="R1311" s="98" t="s">
        <v>13717</v>
      </c>
      <c r="S1311" s="98" t="s">
        <v>62</v>
      </c>
      <c r="T1311" s="99">
        <v>35</v>
      </c>
      <c r="U1311" s="99" t="s">
        <v>63</v>
      </c>
      <c r="V1311" s="98" t="s">
        <v>9651</v>
      </c>
      <c r="W1311" s="98" t="s">
        <v>62</v>
      </c>
      <c r="X1311" s="98" t="s">
        <v>62</v>
      </c>
      <c r="Y1311" s="98" t="s">
        <v>62</v>
      </c>
      <c r="Z1311" s="98" t="s">
        <v>62</v>
      </c>
      <c r="AA1311" s="98" t="s">
        <v>62</v>
      </c>
      <c r="AB1311" s="98" t="s">
        <v>13718</v>
      </c>
      <c r="AC1311" s="98" t="s">
        <v>13719</v>
      </c>
      <c r="AD1311" s="98" t="s">
        <v>13720</v>
      </c>
      <c r="AE1311" s="98" t="s">
        <v>156</v>
      </c>
      <c r="AF1311" s="98" t="s">
        <v>156</v>
      </c>
      <c r="AG1311" s="98" t="s">
        <v>13721</v>
      </c>
      <c r="AH1311" s="98" t="s">
        <v>73</v>
      </c>
      <c r="AI1311" s="98" t="s">
        <v>12907</v>
      </c>
      <c r="AJ1311" s="98" t="s">
        <v>13722</v>
      </c>
      <c r="AK1311" s="98" t="s">
        <v>13723</v>
      </c>
      <c r="AL1311" s="98" t="s">
        <v>75</v>
      </c>
      <c r="AM1311" s="98" t="s">
        <v>13724</v>
      </c>
      <c r="AN1311" s="98" t="s">
        <v>62</v>
      </c>
      <c r="AO1311" s="99" t="s">
        <v>62</v>
      </c>
      <c r="AP1311" s="98" t="s">
        <v>62</v>
      </c>
      <c r="AQ1311" s="98" t="s">
        <v>62</v>
      </c>
      <c r="AR1311" s="98" t="s">
        <v>62</v>
      </c>
      <c r="AS1311" s="98" t="s">
        <v>62</v>
      </c>
      <c r="AT1311" s="98" t="s">
        <v>62</v>
      </c>
      <c r="AU1311" s="98" t="s">
        <v>62</v>
      </c>
      <c r="AV1311" s="99" t="s">
        <v>57</v>
      </c>
      <c r="AW1311" s="98" t="s">
        <v>77</v>
      </c>
      <c r="AX1311" s="98" t="s">
        <v>57</v>
      </c>
      <c r="AY1311" s="98" t="s">
        <v>77</v>
      </c>
    </row>
    <row r="1312" spans="1:51" s="91" customFormat="1" ht="22.5" customHeight="1" x14ac:dyDescent="0.25">
      <c r="A1312" s="97" t="s">
        <v>13735</v>
      </c>
      <c r="B1312" s="98" t="s">
        <v>13736</v>
      </c>
      <c r="C1312" s="98" t="s">
        <v>595</v>
      </c>
      <c r="D1312" s="98" t="s">
        <v>625</v>
      </c>
      <c r="E1312" s="98" t="s">
        <v>56</v>
      </c>
      <c r="F1312" s="99">
        <v>1</v>
      </c>
      <c r="G1312" s="99">
        <v>63.85</v>
      </c>
      <c r="H1312" s="99" t="s">
        <v>57</v>
      </c>
      <c r="I1312" s="99">
        <v>-13.66</v>
      </c>
      <c r="J1312" s="99" t="s">
        <v>57</v>
      </c>
      <c r="K1312" s="99" t="s">
        <v>57</v>
      </c>
      <c r="L1312" s="99">
        <v>50.19</v>
      </c>
      <c r="M1312" s="98" t="s">
        <v>58</v>
      </c>
      <c r="N1312" s="98" t="s">
        <v>62</v>
      </c>
      <c r="O1312" s="98" t="s">
        <v>12935</v>
      </c>
      <c r="P1312" s="98" t="s">
        <v>12936</v>
      </c>
      <c r="Q1312" s="98" t="s">
        <v>38868</v>
      </c>
      <c r="R1312" s="98" t="s">
        <v>8688</v>
      </c>
      <c r="S1312" s="98" t="s">
        <v>62</v>
      </c>
      <c r="T1312" s="99">
        <v>63.85</v>
      </c>
      <c r="U1312" s="99" t="s">
        <v>83</v>
      </c>
      <c r="V1312" s="98" t="s">
        <v>9651</v>
      </c>
      <c r="W1312" s="98" t="s">
        <v>62</v>
      </c>
      <c r="X1312" s="98" t="s">
        <v>62</v>
      </c>
      <c r="Y1312" s="98" t="s">
        <v>62</v>
      </c>
      <c r="Z1312" s="98" t="s">
        <v>62</v>
      </c>
      <c r="AA1312" s="98" t="s">
        <v>62</v>
      </c>
      <c r="AB1312" s="98" t="s">
        <v>13737</v>
      </c>
      <c r="AC1312" s="98" t="s">
        <v>13738</v>
      </c>
      <c r="AD1312" s="98" t="s">
        <v>13739</v>
      </c>
      <c r="AE1312" s="98" t="s">
        <v>305</v>
      </c>
      <c r="AF1312" s="98" t="s">
        <v>234</v>
      </c>
      <c r="AG1312" s="98" t="s">
        <v>13740</v>
      </c>
      <c r="AH1312" s="98" t="s">
        <v>73</v>
      </c>
      <c r="AI1312" s="98" t="s">
        <v>12907</v>
      </c>
      <c r="AJ1312" s="98" t="s">
        <v>13733</v>
      </c>
      <c r="AK1312" s="98" t="s">
        <v>2297</v>
      </c>
      <c r="AL1312" s="98" t="s">
        <v>75</v>
      </c>
      <c r="AM1312" s="98" t="s">
        <v>13741</v>
      </c>
      <c r="AN1312" s="98" t="s">
        <v>62</v>
      </c>
      <c r="AO1312" s="99" t="s">
        <v>62</v>
      </c>
      <c r="AP1312" s="98" t="s">
        <v>62</v>
      </c>
      <c r="AQ1312" s="98" t="s">
        <v>62</v>
      </c>
      <c r="AR1312" s="98" t="s">
        <v>62</v>
      </c>
      <c r="AS1312" s="98" t="s">
        <v>62</v>
      </c>
      <c r="AT1312" s="98" t="s">
        <v>62</v>
      </c>
      <c r="AU1312" s="98" t="s">
        <v>62</v>
      </c>
      <c r="AV1312" s="99" t="s">
        <v>57</v>
      </c>
      <c r="AW1312" s="98" t="s">
        <v>77</v>
      </c>
      <c r="AX1312" s="98" t="s">
        <v>57</v>
      </c>
      <c r="AY1312" s="98" t="s">
        <v>77</v>
      </c>
    </row>
    <row r="1313" spans="1:51" s="91" customFormat="1" ht="22.5" customHeight="1" x14ac:dyDescent="0.25">
      <c r="A1313" s="97" t="s">
        <v>13742</v>
      </c>
      <c r="B1313" s="98" t="s">
        <v>13743</v>
      </c>
      <c r="C1313" s="98" t="s">
        <v>595</v>
      </c>
      <c r="D1313" s="98" t="s">
        <v>625</v>
      </c>
      <c r="E1313" s="98" t="s">
        <v>77</v>
      </c>
      <c r="F1313" s="99">
        <v>1</v>
      </c>
      <c r="G1313" s="99">
        <v>63.85</v>
      </c>
      <c r="H1313" s="99">
        <v>17.84</v>
      </c>
      <c r="I1313" s="99">
        <v>-13.66</v>
      </c>
      <c r="J1313" s="99">
        <v>-17.84</v>
      </c>
      <c r="K1313" s="99" t="s">
        <v>57</v>
      </c>
      <c r="L1313" s="99">
        <v>50.19</v>
      </c>
      <c r="M1313" s="98" t="s">
        <v>58</v>
      </c>
      <c r="N1313" s="98" t="s">
        <v>56</v>
      </c>
      <c r="O1313" s="98" t="s">
        <v>12935</v>
      </c>
      <c r="P1313" s="98" t="s">
        <v>12936</v>
      </c>
      <c r="Q1313" s="98" t="s">
        <v>38868</v>
      </c>
      <c r="R1313" s="98" t="s">
        <v>8688</v>
      </c>
      <c r="S1313" s="98" t="s">
        <v>62</v>
      </c>
      <c r="T1313" s="99">
        <v>63.85</v>
      </c>
      <c r="U1313" s="99" t="s">
        <v>83</v>
      </c>
      <c r="V1313" s="98" t="s">
        <v>9651</v>
      </c>
      <c r="W1313" s="98" t="s">
        <v>62</v>
      </c>
      <c r="X1313" s="98" t="s">
        <v>62</v>
      </c>
      <c r="Y1313" s="98" t="s">
        <v>62</v>
      </c>
      <c r="Z1313" s="98" t="s">
        <v>62</v>
      </c>
      <c r="AA1313" s="98" t="s">
        <v>62</v>
      </c>
      <c r="AB1313" s="98" t="s">
        <v>13744</v>
      </c>
      <c r="AC1313" s="98" t="s">
        <v>13745</v>
      </c>
      <c r="AD1313" s="98" t="s">
        <v>13746</v>
      </c>
      <c r="AE1313" s="98" t="s">
        <v>234</v>
      </c>
      <c r="AF1313" s="98" t="s">
        <v>234</v>
      </c>
      <c r="AG1313" s="98" t="s">
        <v>13747</v>
      </c>
      <c r="AH1313" s="98" t="s">
        <v>73</v>
      </c>
      <c r="AI1313" s="98" t="s">
        <v>12907</v>
      </c>
      <c r="AJ1313" s="98" t="s">
        <v>13655</v>
      </c>
      <c r="AK1313" s="98" t="s">
        <v>3232</v>
      </c>
      <c r="AL1313" s="98" t="s">
        <v>75</v>
      </c>
      <c r="AM1313" s="98" t="s">
        <v>13748</v>
      </c>
      <c r="AN1313" s="98" t="s">
        <v>62</v>
      </c>
      <c r="AO1313" s="99" t="s">
        <v>62</v>
      </c>
      <c r="AP1313" s="98" t="s">
        <v>62</v>
      </c>
      <c r="AQ1313" s="98" t="s">
        <v>62</v>
      </c>
      <c r="AR1313" s="98" t="s">
        <v>62</v>
      </c>
      <c r="AS1313" s="98" t="s">
        <v>62</v>
      </c>
      <c r="AT1313" s="98" t="s">
        <v>62</v>
      </c>
      <c r="AU1313" s="98" t="s">
        <v>62</v>
      </c>
      <c r="AV1313" s="99" t="s">
        <v>57</v>
      </c>
      <c r="AW1313" s="98" t="s">
        <v>77</v>
      </c>
      <c r="AX1313" s="98" t="s">
        <v>57</v>
      </c>
      <c r="AY1313" s="98" t="s">
        <v>77</v>
      </c>
    </row>
    <row r="1314" spans="1:51" s="91" customFormat="1" ht="22.5" customHeight="1" x14ac:dyDescent="0.25">
      <c r="A1314" s="97" t="s">
        <v>13749</v>
      </c>
      <c r="B1314" s="98" t="s">
        <v>13750</v>
      </c>
      <c r="C1314" s="98" t="s">
        <v>595</v>
      </c>
      <c r="D1314" s="98" t="s">
        <v>625</v>
      </c>
      <c r="E1314" s="98" t="s">
        <v>56</v>
      </c>
      <c r="F1314" s="99">
        <v>1</v>
      </c>
      <c r="G1314" s="99">
        <v>59.85</v>
      </c>
      <c r="H1314" s="99" t="s">
        <v>57</v>
      </c>
      <c r="I1314" s="99">
        <v>-16.170000000000002</v>
      </c>
      <c r="J1314" s="99" t="s">
        <v>57</v>
      </c>
      <c r="K1314" s="99" t="s">
        <v>57</v>
      </c>
      <c r="L1314" s="99">
        <v>43.68</v>
      </c>
      <c r="M1314" s="98" t="s">
        <v>58</v>
      </c>
      <c r="N1314" s="98" t="s">
        <v>62</v>
      </c>
      <c r="O1314" s="98" t="s">
        <v>1516</v>
      </c>
      <c r="P1314" s="98" t="s">
        <v>12924</v>
      </c>
      <c r="Q1314" s="98" t="s">
        <v>38868</v>
      </c>
      <c r="R1314" s="98" t="s">
        <v>12925</v>
      </c>
      <c r="S1314" s="98" t="s">
        <v>62</v>
      </c>
      <c r="T1314" s="99">
        <v>59.85</v>
      </c>
      <c r="U1314" s="99" t="s">
        <v>63</v>
      </c>
      <c r="V1314" s="98" t="s">
        <v>9651</v>
      </c>
      <c r="W1314" s="98" t="s">
        <v>62</v>
      </c>
      <c r="X1314" s="98" t="s">
        <v>62</v>
      </c>
      <c r="Y1314" s="98" t="s">
        <v>62</v>
      </c>
      <c r="Z1314" s="98" t="s">
        <v>62</v>
      </c>
      <c r="AA1314" s="98" t="s">
        <v>62</v>
      </c>
      <c r="AB1314" s="98" t="s">
        <v>13751</v>
      </c>
      <c r="AC1314" s="98" t="s">
        <v>13752</v>
      </c>
      <c r="AD1314" s="98" t="s">
        <v>13753</v>
      </c>
      <c r="AE1314" s="98" t="s">
        <v>1973</v>
      </c>
      <c r="AF1314" s="98" t="s">
        <v>234</v>
      </c>
      <c r="AG1314" s="98" t="s">
        <v>13754</v>
      </c>
      <c r="AH1314" s="98" t="s">
        <v>73</v>
      </c>
      <c r="AI1314" s="98" t="s">
        <v>12907</v>
      </c>
      <c r="AJ1314" s="98" t="s">
        <v>13755</v>
      </c>
      <c r="AK1314" s="98" t="s">
        <v>13756</v>
      </c>
      <c r="AL1314" s="98" t="s">
        <v>75</v>
      </c>
      <c r="AM1314" s="98" t="s">
        <v>13757</v>
      </c>
      <c r="AN1314" s="98" t="s">
        <v>62</v>
      </c>
      <c r="AO1314" s="99" t="s">
        <v>62</v>
      </c>
      <c r="AP1314" s="98" t="s">
        <v>62</v>
      </c>
      <c r="AQ1314" s="98" t="s">
        <v>62</v>
      </c>
      <c r="AR1314" s="98" t="s">
        <v>62</v>
      </c>
      <c r="AS1314" s="98" t="s">
        <v>62</v>
      </c>
      <c r="AT1314" s="98" t="s">
        <v>62</v>
      </c>
      <c r="AU1314" s="98" t="s">
        <v>62</v>
      </c>
      <c r="AV1314" s="99" t="s">
        <v>57</v>
      </c>
      <c r="AW1314" s="98" t="s">
        <v>77</v>
      </c>
      <c r="AX1314" s="98" t="s">
        <v>57</v>
      </c>
      <c r="AY1314" s="98" t="s">
        <v>77</v>
      </c>
    </row>
    <row r="1315" spans="1:51" s="91" customFormat="1" ht="22.5" customHeight="1" x14ac:dyDescent="0.25">
      <c r="A1315" s="97" t="s">
        <v>13768</v>
      </c>
      <c r="B1315" s="98" t="s">
        <v>13769</v>
      </c>
      <c r="C1315" s="98" t="s">
        <v>595</v>
      </c>
      <c r="D1315" s="98" t="s">
        <v>625</v>
      </c>
      <c r="E1315" s="98" t="s">
        <v>56</v>
      </c>
      <c r="F1315" s="99">
        <v>1</v>
      </c>
      <c r="G1315" s="99">
        <v>59.85</v>
      </c>
      <c r="H1315" s="99" t="s">
        <v>57</v>
      </c>
      <c r="I1315" s="99">
        <v>-16.170000000000002</v>
      </c>
      <c r="J1315" s="99" t="s">
        <v>57</v>
      </c>
      <c r="K1315" s="99" t="s">
        <v>57</v>
      </c>
      <c r="L1315" s="99">
        <v>43.68</v>
      </c>
      <c r="M1315" s="98" t="s">
        <v>58</v>
      </c>
      <c r="N1315" s="98" t="s">
        <v>56</v>
      </c>
      <c r="O1315" s="98" t="s">
        <v>1516</v>
      </c>
      <c r="P1315" s="98" t="s">
        <v>12924</v>
      </c>
      <c r="Q1315" s="98" t="s">
        <v>38868</v>
      </c>
      <c r="R1315" s="98" t="s">
        <v>12925</v>
      </c>
      <c r="S1315" s="98" t="s">
        <v>62</v>
      </c>
      <c r="T1315" s="99">
        <v>59.85</v>
      </c>
      <c r="U1315" s="99" t="s">
        <v>63</v>
      </c>
      <c r="V1315" s="98" t="s">
        <v>9651</v>
      </c>
      <c r="W1315" s="98" t="s">
        <v>62</v>
      </c>
      <c r="X1315" s="98" t="s">
        <v>62</v>
      </c>
      <c r="Y1315" s="98" t="s">
        <v>62</v>
      </c>
      <c r="Z1315" s="98" t="s">
        <v>62</v>
      </c>
      <c r="AA1315" s="98" t="s">
        <v>62</v>
      </c>
      <c r="AB1315" s="98" t="s">
        <v>13770</v>
      </c>
      <c r="AC1315" s="98" t="s">
        <v>13771</v>
      </c>
      <c r="AD1315" s="98" t="s">
        <v>13772</v>
      </c>
      <c r="AE1315" s="98" t="s">
        <v>13773</v>
      </c>
      <c r="AF1315" s="98" t="s">
        <v>234</v>
      </c>
      <c r="AG1315" s="98" t="s">
        <v>13774</v>
      </c>
      <c r="AH1315" s="98" t="s">
        <v>73</v>
      </c>
      <c r="AI1315" s="98" t="s">
        <v>12907</v>
      </c>
      <c r="AJ1315" s="98" t="s">
        <v>13775</v>
      </c>
      <c r="AK1315" s="98" t="s">
        <v>13776</v>
      </c>
      <c r="AL1315" s="98" t="s">
        <v>75</v>
      </c>
      <c r="AM1315" s="98" t="s">
        <v>13777</v>
      </c>
      <c r="AN1315" s="98" t="s">
        <v>62</v>
      </c>
      <c r="AO1315" s="99" t="s">
        <v>62</v>
      </c>
      <c r="AP1315" s="98" t="s">
        <v>62</v>
      </c>
      <c r="AQ1315" s="98" t="s">
        <v>62</v>
      </c>
      <c r="AR1315" s="98" t="s">
        <v>62</v>
      </c>
      <c r="AS1315" s="98" t="s">
        <v>62</v>
      </c>
      <c r="AT1315" s="98" t="s">
        <v>62</v>
      </c>
      <c r="AU1315" s="98" t="s">
        <v>62</v>
      </c>
      <c r="AV1315" s="99" t="s">
        <v>57</v>
      </c>
      <c r="AW1315" s="98" t="s">
        <v>77</v>
      </c>
      <c r="AX1315" s="98" t="s">
        <v>57</v>
      </c>
      <c r="AY1315" s="98" t="s">
        <v>77</v>
      </c>
    </row>
    <row r="1316" spans="1:51" s="91" customFormat="1" ht="22.5" customHeight="1" x14ac:dyDescent="0.25">
      <c r="A1316" s="97" t="s">
        <v>13799</v>
      </c>
      <c r="B1316" s="98" t="s">
        <v>13800</v>
      </c>
      <c r="C1316" s="98" t="s">
        <v>595</v>
      </c>
      <c r="D1316" s="98" t="s">
        <v>680</v>
      </c>
      <c r="E1316" s="98" t="s">
        <v>56</v>
      </c>
      <c r="F1316" s="99">
        <v>1</v>
      </c>
      <c r="G1316" s="99">
        <v>59.85</v>
      </c>
      <c r="H1316" s="99" t="s">
        <v>57</v>
      </c>
      <c r="I1316" s="99">
        <v>-16.170000000000002</v>
      </c>
      <c r="J1316" s="99" t="s">
        <v>57</v>
      </c>
      <c r="K1316" s="99" t="s">
        <v>57</v>
      </c>
      <c r="L1316" s="99">
        <v>43.68</v>
      </c>
      <c r="M1316" s="98" t="s">
        <v>58</v>
      </c>
      <c r="N1316" s="98" t="s">
        <v>56</v>
      </c>
      <c r="O1316" s="98" t="s">
        <v>1516</v>
      </c>
      <c r="P1316" s="98" t="s">
        <v>12924</v>
      </c>
      <c r="Q1316" s="98" t="s">
        <v>38868</v>
      </c>
      <c r="R1316" s="98" t="s">
        <v>12925</v>
      </c>
      <c r="S1316" s="98" t="s">
        <v>62</v>
      </c>
      <c r="T1316" s="99">
        <v>59.85</v>
      </c>
      <c r="U1316" s="99" t="s">
        <v>63</v>
      </c>
      <c r="V1316" s="98" t="s">
        <v>9651</v>
      </c>
      <c r="W1316" s="98" t="s">
        <v>62</v>
      </c>
      <c r="X1316" s="98" t="s">
        <v>62</v>
      </c>
      <c r="Y1316" s="98" t="s">
        <v>62</v>
      </c>
      <c r="Z1316" s="98" t="s">
        <v>62</v>
      </c>
      <c r="AA1316" s="98" t="s">
        <v>62</v>
      </c>
      <c r="AB1316" s="98" t="s">
        <v>13801</v>
      </c>
      <c r="AC1316" s="98" t="s">
        <v>13802</v>
      </c>
      <c r="AD1316" s="98" t="s">
        <v>13803</v>
      </c>
      <c r="AE1316" s="98" t="s">
        <v>13804</v>
      </c>
      <c r="AF1316" s="98" t="s">
        <v>105</v>
      </c>
      <c r="AG1316" s="98" t="s">
        <v>13805</v>
      </c>
      <c r="AH1316" s="98" t="s">
        <v>73</v>
      </c>
      <c r="AI1316" s="98" t="s">
        <v>12907</v>
      </c>
      <c r="AJ1316" s="98" t="s">
        <v>13613</v>
      </c>
      <c r="AK1316" s="98" t="s">
        <v>13806</v>
      </c>
      <c r="AL1316" s="98" t="s">
        <v>75</v>
      </c>
      <c r="AM1316" s="98" t="s">
        <v>13807</v>
      </c>
      <c r="AN1316" s="98" t="s">
        <v>62</v>
      </c>
      <c r="AO1316" s="99" t="s">
        <v>62</v>
      </c>
      <c r="AP1316" s="98" t="s">
        <v>62</v>
      </c>
      <c r="AQ1316" s="98" t="s">
        <v>62</v>
      </c>
      <c r="AR1316" s="98" t="s">
        <v>62</v>
      </c>
      <c r="AS1316" s="98" t="s">
        <v>62</v>
      </c>
      <c r="AT1316" s="98" t="s">
        <v>62</v>
      </c>
      <c r="AU1316" s="98" t="s">
        <v>62</v>
      </c>
      <c r="AV1316" s="99" t="s">
        <v>57</v>
      </c>
      <c r="AW1316" s="98" t="s">
        <v>77</v>
      </c>
      <c r="AX1316" s="98" t="s">
        <v>57</v>
      </c>
      <c r="AY1316" s="98" t="s">
        <v>77</v>
      </c>
    </row>
    <row r="1317" spans="1:51" s="91" customFormat="1" ht="22.5" customHeight="1" x14ac:dyDescent="0.25">
      <c r="A1317" s="97" t="s">
        <v>13808</v>
      </c>
      <c r="B1317" s="98" t="s">
        <v>13809</v>
      </c>
      <c r="C1317" s="98" t="s">
        <v>595</v>
      </c>
      <c r="D1317" s="98" t="s">
        <v>625</v>
      </c>
      <c r="E1317" s="98" t="s">
        <v>56</v>
      </c>
      <c r="F1317" s="99">
        <v>1</v>
      </c>
      <c r="G1317" s="99">
        <v>59.85</v>
      </c>
      <c r="H1317" s="99">
        <v>17.11</v>
      </c>
      <c r="I1317" s="99">
        <v>-16.170000000000002</v>
      </c>
      <c r="J1317" s="99">
        <v>-17.11</v>
      </c>
      <c r="K1317" s="99" t="s">
        <v>57</v>
      </c>
      <c r="L1317" s="99">
        <v>43.68</v>
      </c>
      <c r="M1317" s="98" t="s">
        <v>58</v>
      </c>
      <c r="N1317" s="98" t="s">
        <v>56</v>
      </c>
      <c r="O1317" s="98" t="s">
        <v>1516</v>
      </c>
      <c r="P1317" s="98" t="s">
        <v>12924</v>
      </c>
      <c r="Q1317" s="98" t="s">
        <v>38868</v>
      </c>
      <c r="R1317" s="98" t="s">
        <v>12925</v>
      </c>
      <c r="S1317" s="98" t="s">
        <v>62</v>
      </c>
      <c r="T1317" s="99">
        <v>59.85</v>
      </c>
      <c r="U1317" s="99" t="s">
        <v>63</v>
      </c>
      <c r="V1317" s="98" t="s">
        <v>9651</v>
      </c>
      <c r="W1317" s="98" t="s">
        <v>62</v>
      </c>
      <c r="X1317" s="98" t="s">
        <v>62</v>
      </c>
      <c r="Y1317" s="98" t="s">
        <v>62</v>
      </c>
      <c r="Z1317" s="98" t="s">
        <v>62</v>
      </c>
      <c r="AA1317" s="98" t="s">
        <v>62</v>
      </c>
      <c r="AB1317" s="98" t="s">
        <v>13810</v>
      </c>
      <c r="AC1317" s="98" t="s">
        <v>13811</v>
      </c>
      <c r="AD1317" s="98" t="s">
        <v>13812</v>
      </c>
      <c r="AE1317" s="98" t="s">
        <v>13813</v>
      </c>
      <c r="AF1317" s="98" t="s">
        <v>234</v>
      </c>
      <c r="AG1317" s="98" t="s">
        <v>13814</v>
      </c>
      <c r="AH1317" s="98" t="s">
        <v>73</v>
      </c>
      <c r="AI1317" s="98" t="s">
        <v>12907</v>
      </c>
      <c r="AJ1317" s="98" t="s">
        <v>13815</v>
      </c>
      <c r="AK1317" s="98" t="s">
        <v>13816</v>
      </c>
      <c r="AL1317" s="98" t="s">
        <v>75</v>
      </c>
      <c r="AM1317" s="98" t="s">
        <v>13817</v>
      </c>
      <c r="AN1317" s="98" t="s">
        <v>62</v>
      </c>
      <c r="AO1317" s="99" t="s">
        <v>62</v>
      </c>
      <c r="AP1317" s="98" t="s">
        <v>62</v>
      </c>
      <c r="AQ1317" s="98" t="s">
        <v>62</v>
      </c>
      <c r="AR1317" s="98" t="s">
        <v>62</v>
      </c>
      <c r="AS1317" s="98" t="s">
        <v>62</v>
      </c>
      <c r="AT1317" s="98" t="s">
        <v>62</v>
      </c>
      <c r="AU1317" s="98" t="s">
        <v>62</v>
      </c>
      <c r="AV1317" s="99" t="s">
        <v>57</v>
      </c>
      <c r="AW1317" s="98" t="s">
        <v>77</v>
      </c>
      <c r="AX1317" s="98" t="s">
        <v>57</v>
      </c>
      <c r="AY1317" s="98" t="s">
        <v>77</v>
      </c>
    </row>
    <row r="1318" spans="1:51" s="91" customFormat="1" ht="22.5" customHeight="1" x14ac:dyDescent="0.25">
      <c r="A1318" s="97" t="s">
        <v>13818</v>
      </c>
      <c r="B1318" s="98" t="s">
        <v>13819</v>
      </c>
      <c r="C1318" s="98" t="s">
        <v>595</v>
      </c>
      <c r="D1318" s="98" t="s">
        <v>680</v>
      </c>
      <c r="E1318" s="98" t="s">
        <v>56</v>
      </c>
      <c r="F1318" s="99">
        <v>1</v>
      </c>
      <c r="G1318" s="99">
        <v>59.85</v>
      </c>
      <c r="H1318" s="99">
        <v>16.649999999999999</v>
      </c>
      <c r="I1318" s="99">
        <v>-16.170000000000002</v>
      </c>
      <c r="J1318" s="99">
        <v>-16.649999999999999</v>
      </c>
      <c r="K1318" s="99" t="s">
        <v>57</v>
      </c>
      <c r="L1318" s="99">
        <v>43.68</v>
      </c>
      <c r="M1318" s="98" t="s">
        <v>58</v>
      </c>
      <c r="N1318" s="98" t="s">
        <v>62</v>
      </c>
      <c r="O1318" s="98" t="s">
        <v>1516</v>
      </c>
      <c r="P1318" s="98" t="s">
        <v>12924</v>
      </c>
      <c r="Q1318" s="98" t="s">
        <v>38868</v>
      </c>
      <c r="R1318" s="98" t="s">
        <v>12925</v>
      </c>
      <c r="S1318" s="98" t="s">
        <v>62</v>
      </c>
      <c r="T1318" s="99">
        <v>59.85</v>
      </c>
      <c r="U1318" s="99" t="s">
        <v>63</v>
      </c>
      <c r="V1318" s="98" t="s">
        <v>9651</v>
      </c>
      <c r="W1318" s="98" t="s">
        <v>62</v>
      </c>
      <c r="X1318" s="98" t="s">
        <v>62</v>
      </c>
      <c r="Y1318" s="98" t="s">
        <v>62</v>
      </c>
      <c r="Z1318" s="98" t="s">
        <v>62</v>
      </c>
      <c r="AA1318" s="98" t="s">
        <v>62</v>
      </c>
      <c r="AB1318" s="98" t="s">
        <v>13820</v>
      </c>
      <c r="AC1318" s="98" t="s">
        <v>13821</v>
      </c>
      <c r="AD1318" s="98" t="s">
        <v>13822</v>
      </c>
      <c r="AE1318" s="98" t="s">
        <v>13823</v>
      </c>
      <c r="AF1318" s="98" t="s">
        <v>349</v>
      </c>
      <c r="AG1318" s="98" t="s">
        <v>13824</v>
      </c>
      <c r="AH1318" s="98" t="s">
        <v>73</v>
      </c>
      <c r="AI1318" s="98" t="s">
        <v>12907</v>
      </c>
      <c r="AJ1318" s="98" t="s">
        <v>13825</v>
      </c>
      <c r="AK1318" s="98" t="s">
        <v>13826</v>
      </c>
      <c r="AL1318" s="98" t="s">
        <v>75</v>
      </c>
      <c r="AM1318" s="98" t="s">
        <v>13827</v>
      </c>
      <c r="AN1318" s="98" t="s">
        <v>62</v>
      </c>
      <c r="AO1318" s="99" t="s">
        <v>62</v>
      </c>
      <c r="AP1318" s="98" t="s">
        <v>62</v>
      </c>
      <c r="AQ1318" s="98" t="s">
        <v>62</v>
      </c>
      <c r="AR1318" s="98" t="s">
        <v>62</v>
      </c>
      <c r="AS1318" s="98" t="s">
        <v>62</v>
      </c>
      <c r="AT1318" s="98" t="s">
        <v>62</v>
      </c>
      <c r="AU1318" s="98" t="s">
        <v>62</v>
      </c>
      <c r="AV1318" s="99" t="s">
        <v>57</v>
      </c>
      <c r="AW1318" s="98" t="s">
        <v>77</v>
      </c>
      <c r="AX1318" s="98" t="s">
        <v>57</v>
      </c>
      <c r="AY1318" s="98" t="s">
        <v>77</v>
      </c>
    </row>
    <row r="1319" spans="1:51" s="91" customFormat="1" ht="22.5" customHeight="1" x14ac:dyDescent="0.25">
      <c r="A1319" s="97" t="s">
        <v>13828</v>
      </c>
      <c r="B1319" s="98" t="s">
        <v>13829</v>
      </c>
      <c r="C1319" s="98" t="s">
        <v>595</v>
      </c>
      <c r="D1319" s="98" t="s">
        <v>625</v>
      </c>
      <c r="E1319" s="98" t="s">
        <v>77</v>
      </c>
      <c r="F1319" s="99">
        <v>1</v>
      </c>
      <c r="G1319" s="99">
        <v>94.07</v>
      </c>
      <c r="H1319" s="99" t="s">
        <v>57</v>
      </c>
      <c r="I1319" s="99">
        <v>-15.99</v>
      </c>
      <c r="J1319" s="99">
        <v>-22.95</v>
      </c>
      <c r="K1319" s="99" t="s">
        <v>57</v>
      </c>
      <c r="L1319" s="99">
        <v>58.3</v>
      </c>
      <c r="M1319" s="98" t="s">
        <v>58</v>
      </c>
      <c r="N1319" s="98" t="s">
        <v>56</v>
      </c>
      <c r="O1319" s="98" t="s">
        <v>12935</v>
      </c>
      <c r="P1319" s="98" t="s">
        <v>13830</v>
      </c>
      <c r="Q1319" s="98" t="s">
        <v>38868</v>
      </c>
      <c r="R1319" s="98" t="s">
        <v>8688</v>
      </c>
      <c r="S1319" s="98" t="s">
        <v>62</v>
      </c>
      <c r="T1319" s="99">
        <v>94.07</v>
      </c>
      <c r="U1319" s="99" t="s">
        <v>63</v>
      </c>
      <c r="V1319" s="98" t="s">
        <v>9651</v>
      </c>
      <c r="W1319" s="98" t="s">
        <v>62</v>
      </c>
      <c r="X1319" s="98" t="s">
        <v>62</v>
      </c>
      <c r="Y1319" s="98" t="s">
        <v>62</v>
      </c>
      <c r="Z1319" s="98" t="s">
        <v>62</v>
      </c>
      <c r="AA1319" s="98" t="s">
        <v>62</v>
      </c>
      <c r="AB1319" s="98" t="s">
        <v>13831</v>
      </c>
      <c r="AC1319" s="98" t="s">
        <v>13832</v>
      </c>
      <c r="AD1319" s="98" t="s">
        <v>13833</v>
      </c>
      <c r="AE1319" s="98" t="s">
        <v>305</v>
      </c>
      <c r="AF1319" s="98" t="s">
        <v>234</v>
      </c>
      <c r="AG1319" s="98" t="s">
        <v>13834</v>
      </c>
      <c r="AH1319" s="98" t="s">
        <v>73</v>
      </c>
      <c r="AI1319" s="98" t="s">
        <v>12907</v>
      </c>
      <c r="AJ1319" s="98" t="s">
        <v>13835</v>
      </c>
      <c r="AK1319" s="98" t="s">
        <v>13836</v>
      </c>
      <c r="AL1319" s="98" t="s">
        <v>75</v>
      </c>
      <c r="AM1319" s="98" t="s">
        <v>13837</v>
      </c>
      <c r="AN1319" s="98" t="s">
        <v>62</v>
      </c>
      <c r="AO1319" s="99" t="s">
        <v>62</v>
      </c>
      <c r="AP1319" s="98" t="s">
        <v>62</v>
      </c>
      <c r="AQ1319" s="98" t="s">
        <v>62</v>
      </c>
      <c r="AR1319" s="98" t="s">
        <v>62</v>
      </c>
      <c r="AS1319" s="98" t="s">
        <v>62</v>
      </c>
      <c r="AT1319" s="98" t="s">
        <v>62</v>
      </c>
      <c r="AU1319" s="98" t="s">
        <v>62</v>
      </c>
      <c r="AV1319" s="99" t="s">
        <v>57</v>
      </c>
      <c r="AW1319" s="98" t="s">
        <v>77</v>
      </c>
      <c r="AX1319" s="98" t="s">
        <v>57</v>
      </c>
      <c r="AY1319" s="98" t="s">
        <v>77</v>
      </c>
    </row>
    <row r="1320" spans="1:51" s="91" customFormat="1" ht="22.5" customHeight="1" x14ac:dyDescent="0.25">
      <c r="A1320" s="97" t="s">
        <v>13838</v>
      </c>
      <c r="B1320" s="98" t="s">
        <v>13839</v>
      </c>
      <c r="C1320" s="98" t="s">
        <v>595</v>
      </c>
      <c r="D1320" s="98" t="s">
        <v>612</v>
      </c>
      <c r="E1320" s="98" t="s">
        <v>56</v>
      </c>
      <c r="F1320" s="99">
        <v>2</v>
      </c>
      <c r="G1320" s="99">
        <v>64.62</v>
      </c>
      <c r="H1320" s="99">
        <v>13.63</v>
      </c>
      <c r="I1320" s="99">
        <v>-19.760000000000002</v>
      </c>
      <c r="J1320" s="99">
        <v>-13.63</v>
      </c>
      <c r="K1320" s="99" t="s">
        <v>57</v>
      </c>
      <c r="L1320" s="99">
        <v>44.86</v>
      </c>
      <c r="M1320" s="98" t="s">
        <v>58</v>
      </c>
      <c r="N1320" s="98" t="s">
        <v>56</v>
      </c>
      <c r="O1320" s="114">
        <v>2374</v>
      </c>
      <c r="P1320" s="98" t="s">
        <v>13840</v>
      </c>
      <c r="Q1320" s="98" t="s">
        <v>38868</v>
      </c>
      <c r="R1320" s="98" t="s">
        <v>13841</v>
      </c>
      <c r="S1320" s="98" t="s">
        <v>62</v>
      </c>
      <c r="T1320" s="99">
        <v>32.31</v>
      </c>
      <c r="U1320" s="99" t="s">
        <v>83</v>
      </c>
      <c r="V1320" s="98" t="s">
        <v>9651</v>
      </c>
      <c r="W1320" s="98" t="s">
        <v>62</v>
      </c>
      <c r="X1320" s="98" t="s">
        <v>62</v>
      </c>
      <c r="Y1320" s="98" t="s">
        <v>62</v>
      </c>
      <c r="Z1320" s="98" t="s">
        <v>62</v>
      </c>
      <c r="AA1320" s="98" t="s">
        <v>62</v>
      </c>
      <c r="AB1320" s="98" t="s">
        <v>13842</v>
      </c>
      <c r="AC1320" s="98" t="s">
        <v>13843</v>
      </c>
      <c r="AD1320" s="98" t="s">
        <v>13844</v>
      </c>
      <c r="AE1320" s="98" t="s">
        <v>10900</v>
      </c>
      <c r="AF1320" s="98" t="s">
        <v>234</v>
      </c>
      <c r="AG1320" s="98" t="s">
        <v>13845</v>
      </c>
      <c r="AH1320" s="98" t="s">
        <v>73</v>
      </c>
      <c r="AI1320" s="98" t="s">
        <v>12907</v>
      </c>
      <c r="AJ1320" s="98" t="s">
        <v>13846</v>
      </c>
      <c r="AK1320" s="98" t="s">
        <v>13847</v>
      </c>
      <c r="AL1320" s="98" t="s">
        <v>75</v>
      </c>
      <c r="AM1320" s="98" t="s">
        <v>13848</v>
      </c>
      <c r="AN1320" s="98" t="s">
        <v>62</v>
      </c>
      <c r="AO1320" s="99" t="s">
        <v>62</v>
      </c>
      <c r="AP1320" s="98" t="s">
        <v>62</v>
      </c>
      <c r="AQ1320" s="98" t="s">
        <v>62</v>
      </c>
      <c r="AR1320" s="98" t="s">
        <v>62</v>
      </c>
      <c r="AS1320" s="98" t="s">
        <v>62</v>
      </c>
      <c r="AT1320" s="98" t="s">
        <v>62</v>
      </c>
      <c r="AU1320" s="98" t="s">
        <v>62</v>
      </c>
      <c r="AV1320" s="99" t="s">
        <v>57</v>
      </c>
      <c r="AW1320" s="98" t="s">
        <v>77</v>
      </c>
      <c r="AX1320" s="98" t="s">
        <v>57</v>
      </c>
      <c r="AY1320" s="98" t="s">
        <v>77</v>
      </c>
    </row>
    <row r="1321" spans="1:51" s="91" customFormat="1" ht="22.5" customHeight="1" x14ac:dyDescent="0.25">
      <c r="A1321" s="97" t="s">
        <v>13879</v>
      </c>
      <c r="B1321" s="98" t="s">
        <v>13880</v>
      </c>
      <c r="C1321" s="98" t="s">
        <v>595</v>
      </c>
      <c r="D1321" s="98" t="s">
        <v>625</v>
      </c>
      <c r="E1321" s="98" t="s">
        <v>77</v>
      </c>
      <c r="F1321" s="99">
        <v>1</v>
      </c>
      <c r="G1321" s="99">
        <v>63.01</v>
      </c>
      <c r="H1321" s="99">
        <v>21.59</v>
      </c>
      <c r="I1321" s="99">
        <v>-16.71</v>
      </c>
      <c r="J1321" s="99">
        <v>-21.59</v>
      </c>
      <c r="K1321" s="99" t="s">
        <v>57</v>
      </c>
      <c r="L1321" s="99">
        <v>46.3</v>
      </c>
      <c r="M1321" s="98" t="s">
        <v>58</v>
      </c>
      <c r="N1321" s="98" t="s">
        <v>62</v>
      </c>
      <c r="O1321" s="98" t="s">
        <v>13177</v>
      </c>
      <c r="P1321" s="98" t="s">
        <v>13178</v>
      </c>
      <c r="Q1321" s="98" t="s">
        <v>38868</v>
      </c>
      <c r="R1321" s="98" t="s">
        <v>13179</v>
      </c>
      <c r="S1321" s="98" t="s">
        <v>62</v>
      </c>
      <c r="T1321" s="99">
        <v>63.01</v>
      </c>
      <c r="U1321" s="99" t="s">
        <v>63</v>
      </c>
      <c r="V1321" s="98" t="s">
        <v>9651</v>
      </c>
      <c r="W1321" s="98" t="s">
        <v>62</v>
      </c>
      <c r="X1321" s="98" t="s">
        <v>62</v>
      </c>
      <c r="Y1321" s="98" t="s">
        <v>62</v>
      </c>
      <c r="Z1321" s="98" t="s">
        <v>62</v>
      </c>
      <c r="AA1321" s="98" t="s">
        <v>62</v>
      </c>
      <c r="AB1321" s="98" t="s">
        <v>13881</v>
      </c>
      <c r="AC1321" s="98" t="s">
        <v>13882</v>
      </c>
      <c r="AD1321" s="98" t="s">
        <v>13883</v>
      </c>
      <c r="AE1321" s="98" t="s">
        <v>13884</v>
      </c>
      <c r="AF1321" s="98" t="s">
        <v>71</v>
      </c>
      <c r="AG1321" s="98" t="s">
        <v>13885</v>
      </c>
      <c r="AH1321" s="98" t="s">
        <v>73</v>
      </c>
      <c r="AI1321" s="98" t="s">
        <v>12907</v>
      </c>
      <c r="AJ1321" s="98" t="s">
        <v>13635</v>
      </c>
      <c r="AK1321" s="98" t="s">
        <v>13886</v>
      </c>
      <c r="AL1321" s="98" t="s">
        <v>75</v>
      </c>
      <c r="AM1321" s="98" t="s">
        <v>13887</v>
      </c>
      <c r="AN1321" s="98" t="s">
        <v>62</v>
      </c>
      <c r="AO1321" s="99" t="s">
        <v>62</v>
      </c>
      <c r="AP1321" s="98" t="s">
        <v>62</v>
      </c>
      <c r="AQ1321" s="98" t="s">
        <v>62</v>
      </c>
      <c r="AR1321" s="98" t="s">
        <v>62</v>
      </c>
      <c r="AS1321" s="98" t="s">
        <v>62</v>
      </c>
      <c r="AT1321" s="98" t="s">
        <v>62</v>
      </c>
      <c r="AU1321" s="98" t="s">
        <v>62</v>
      </c>
      <c r="AV1321" s="99" t="s">
        <v>57</v>
      </c>
      <c r="AW1321" s="98" t="s">
        <v>77</v>
      </c>
      <c r="AX1321" s="98" t="s">
        <v>57</v>
      </c>
      <c r="AY1321" s="98" t="s">
        <v>77</v>
      </c>
    </row>
    <row r="1322" spans="1:51" s="91" customFormat="1" ht="22.5" customHeight="1" x14ac:dyDescent="0.25">
      <c r="A1322" s="97" t="s">
        <v>13888</v>
      </c>
      <c r="B1322" s="98" t="s">
        <v>13889</v>
      </c>
      <c r="C1322" s="98" t="s">
        <v>595</v>
      </c>
      <c r="D1322" s="98" t="s">
        <v>625</v>
      </c>
      <c r="E1322" s="98" t="s">
        <v>56</v>
      </c>
      <c r="F1322" s="99">
        <v>1</v>
      </c>
      <c r="G1322" s="99">
        <v>59.85</v>
      </c>
      <c r="H1322" s="99" t="s">
        <v>57</v>
      </c>
      <c r="I1322" s="99">
        <v>-16.170000000000002</v>
      </c>
      <c r="J1322" s="99" t="s">
        <v>57</v>
      </c>
      <c r="K1322" s="99" t="s">
        <v>57</v>
      </c>
      <c r="L1322" s="99">
        <v>43.68</v>
      </c>
      <c r="M1322" s="98" t="s">
        <v>58</v>
      </c>
      <c r="N1322" s="98" t="s">
        <v>62</v>
      </c>
      <c r="O1322" s="98" t="s">
        <v>1516</v>
      </c>
      <c r="P1322" s="98" t="s">
        <v>12924</v>
      </c>
      <c r="Q1322" s="98" t="s">
        <v>38868</v>
      </c>
      <c r="R1322" s="98" t="s">
        <v>12925</v>
      </c>
      <c r="S1322" s="98" t="s">
        <v>62</v>
      </c>
      <c r="T1322" s="99">
        <v>59.85</v>
      </c>
      <c r="U1322" s="99" t="s">
        <v>63</v>
      </c>
      <c r="V1322" s="98" t="s">
        <v>9651</v>
      </c>
      <c r="W1322" s="98" t="s">
        <v>62</v>
      </c>
      <c r="X1322" s="98" t="s">
        <v>62</v>
      </c>
      <c r="Y1322" s="98" t="s">
        <v>62</v>
      </c>
      <c r="Z1322" s="98" t="s">
        <v>62</v>
      </c>
      <c r="AA1322" s="98" t="s">
        <v>62</v>
      </c>
      <c r="AB1322" s="98" t="s">
        <v>13890</v>
      </c>
      <c r="AC1322" s="98" t="s">
        <v>13891</v>
      </c>
      <c r="AD1322" s="98" t="s">
        <v>13892</v>
      </c>
      <c r="AE1322" s="98" t="s">
        <v>13893</v>
      </c>
      <c r="AF1322" s="98" t="s">
        <v>234</v>
      </c>
      <c r="AG1322" s="98" t="s">
        <v>13894</v>
      </c>
      <c r="AH1322" s="98" t="s">
        <v>73</v>
      </c>
      <c r="AI1322" s="98" t="s">
        <v>12907</v>
      </c>
      <c r="AJ1322" s="98" t="s">
        <v>13895</v>
      </c>
      <c r="AK1322" s="98" t="s">
        <v>13896</v>
      </c>
      <c r="AL1322" s="98" t="s">
        <v>75</v>
      </c>
      <c r="AM1322" s="98" t="s">
        <v>13897</v>
      </c>
      <c r="AN1322" s="98" t="s">
        <v>62</v>
      </c>
      <c r="AO1322" s="99" t="s">
        <v>62</v>
      </c>
      <c r="AP1322" s="98" t="s">
        <v>62</v>
      </c>
      <c r="AQ1322" s="98" t="s">
        <v>62</v>
      </c>
      <c r="AR1322" s="98" t="s">
        <v>62</v>
      </c>
      <c r="AS1322" s="98" t="s">
        <v>62</v>
      </c>
      <c r="AT1322" s="98" t="s">
        <v>62</v>
      </c>
      <c r="AU1322" s="98" t="s">
        <v>62</v>
      </c>
      <c r="AV1322" s="99" t="s">
        <v>57</v>
      </c>
      <c r="AW1322" s="98" t="s">
        <v>77</v>
      </c>
      <c r="AX1322" s="98" t="s">
        <v>57</v>
      </c>
      <c r="AY1322" s="98" t="s">
        <v>77</v>
      </c>
    </row>
    <row r="1323" spans="1:51" s="91" customFormat="1" ht="22.5" customHeight="1" x14ac:dyDescent="0.25">
      <c r="A1323" s="97" t="s">
        <v>13898</v>
      </c>
      <c r="B1323" s="98" t="s">
        <v>13899</v>
      </c>
      <c r="C1323" s="98" t="s">
        <v>595</v>
      </c>
      <c r="D1323" s="98" t="s">
        <v>625</v>
      </c>
      <c r="E1323" s="98" t="s">
        <v>77</v>
      </c>
      <c r="F1323" s="99">
        <v>1</v>
      </c>
      <c r="G1323" s="99">
        <v>59.56</v>
      </c>
      <c r="H1323" s="99">
        <v>24.8</v>
      </c>
      <c r="I1323" s="99">
        <v>-16.13</v>
      </c>
      <c r="J1323" s="99">
        <v>-24.8</v>
      </c>
      <c r="K1323" s="99" t="s">
        <v>57</v>
      </c>
      <c r="L1323" s="99">
        <v>43.43</v>
      </c>
      <c r="M1323" s="98" t="s">
        <v>58</v>
      </c>
      <c r="N1323" s="98" t="s">
        <v>62</v>
      </c>
      <c r="O1323" s="98" t="s">
        <v>13007</v>
      </c>
      <c r="P1323" s="98" t="s">
        <v>13008</v>
      </c>
      <c r="Q1323" s="98" t="s">
        <v>38868</v>
      </c>
      <c r="R1323" s="98" t="s">
        <v>13009</v>
      </c>
      <c r="S1323" s="98" t="s">
        <v>62</v>
      </c>
      <c r="T1323" s="99">
        <v>59.56</v>
      </c>
      <c r="U1323" s="99" t="s">
        <v>63</v>
      </c>
      <c r="V1323" s="98" t="s">
        <v>9651</v>
      </c>
      <c r="W1323" s="98" t="s">
        <v>62</v>
      </c>
      <c r="X1323" s="98" t="s">
        <v>62</v>
      </c>
      <c r="Y1323" s="98" t="s">
        <v>62</v>
      </c>
      <c r="Z1323" s="98" t="s">
        <v>62</v>
      </c>
      <c r="AA1323" s="98" t="s">
        <v>62</v>
      </c>
      <c r="AB1323" s="98" t="s">
        <v>13900</v>
      </c>
      <c r="AC1323" s="98" t="s">
        <v>13901</v>
      </c>
      <c r="AD1323" s="98" t="s">
        <v>13902</v>
      </c>
      <c r="AE1323" s="98" t="s">
        <v>7923</v>
      </c>
      <c r="AF1323" s="98" t="s">
        <v>156</v>
      </c>
      <c r="AG1323" s="98" t="s">
        <v>13903</v>
      </c>
      <c r="AH1323" s="98" t="s">
        <v>73</v>
      </c>
      <c r="AI1323" s="98" t="s">
        <v>12907</v>
      </c>
      <c r="AJ1323" s="98" t="s">
        <v>13815</v>
      </c>
      <c r="AK1323" s="98" t="s">
        <v>13904</v>
      </c>
      <c r="AL1323" s="98" t="s">
        <v>75</v>
      </c>
      <c r="AM1323" s="98" t="s">
        <v>13905</v>
      </c>
      <c r="AN1323" s="98" t="s">
        <v>62</v>
      </c>
      <c r="AO1323" s="99" t="s">
        <v>62</v>
      </c>
      <c r="AP1323" s="98" t="s">
        <v>62</v>
      </c>
      <c r="AQ1323" s="98" t="s">
        <v>62</v>
      </c>
      <c r="AR1323" s="98" t="s">
        <v>62</v>
      </c>
      <c r="AS1323" s="98" t="s">
        <v>62</v>
      </c>
      <c r="AT1323" s="98" t="s">
        <v>62</v>
      </c>
      <c r="AU1323" s="98" t="s">
        <v>62</v>
      </c>
      <c r="AV1323" s="99" t="s">
        <v>57</v>
      </c>
      <c r="AW1323" s="98" t="s">
        <v>77</v>
      </c>
      <c r="AX1323" s="98" t="s">
        <v>57</v>
      </c>
      <c r="AY1323" s="98" t="s">
        <v>77</v>
      </c>
    </row>
    <row r="1324" spans="1:51" s="91" customFormat="1" ht="22.5" customHeight="1" x14ac:dyDescent="0.25">
      <c r="A1324" s="97" t="s">
        <v>13915</v>
      </c>
      <c r="B1324" s="98" t="s">
        <v>13916</v>
      </c>
      <c r="C1324" s="98" t="s">
        <v>595</v>
      </c>
      <c r="D1324" s="98" t="s">
        <v>625</v>
      </c>
      <c r="E1324" s="98" t="s">
        <v>77</v>
      </c>
      <c r="F1324" s="99">
        <v>1</v>
      </c>
      <c r="G1324" s="99">
        <v>59.85</v>
      </c>
      <c r="H1324" s="99">
        <v>17.11</v>
      </c>
      <c r="I1324" s="99">
        <v>-16.170000000000002</v>
      </c>
      <c r="J1324" s="99">
        <v>-17.11</v>
      </c>
      <c r="K1324" s="99" t="s">
        <v>57</v>
      </c>
      <c r="L1324" s="99">
        <v>43.68</v>
      </c>
      <c r="M1324" s="98" t="s">
        <v>58</v>
      </c>
      <c r="N1324" s="98" t="s">
        <v>62</v>
      </c>
      <c r="O1324" s="98" t="s">
        <v>1516</v>
      </c>
      <c r="P1324" s="98" t="s">
        <v>12924</v>
      </c>
      <c r="Q1324" s="98" t="s">
        <v>38868</v>
      </c>
      <c r="R1324" s="98" t="s">
        <v>12925</v>
      </c>
      <c r="S1324" s="98" t="s">
        <v>62</v>
      </c>
      <c r="T1324" s="99">
        <v>59.85</v>
      </c>
      <c r="U1324" s="99" t="s">
        <v>63</v>
      </c>
      <c r="V1324" s="98" t="s">
        <v>9651</v>
      </c>
      <c r="W1324" s="98" t="s">
        <v>62</v>
      </c>
      <c r="X1324" s="98" t="s">
        <v>62</v>
      </c>
      <c r="Y1324" s="98" t="s">
        <v>62</v>
      </c>
      <c r="Z1324" s="98" t="s">
        <v>62</v>
      </c>
      <c r="AA1324" s="98" t="s">
        <v>62</v>
      </c>
      <c r="AB1324" s="98" t="s">
        <v>13917</v>
      </c>
      <c r="AC1324" s="98" t="s">
        <v>13918</v>
      </c>
      <c r="AD1324" s="98" t="s">
        <v>13919</v>
      </c>
      <c r="AE1324" s="98" t="s">
        <v>13920</v>
      </c>
      <c r="AF1324" s="98" t="s">
        <v>234</v>
      </c>
      <c r="AG1324" s="98" t="s">
        <v>13921</v>
      </c>
      <c r="AH1324" s="98" t="s">
        <v>73</v>
      </c>
      <c r="AI1324" s="98" t="s">
        <v>12907</v>
      </c>
      <c r="AJ1324" s="98" t="s">
        <v>13922</v>
      </c>
      <c r="AK1324" s="98" t="s">
        <v>13923</v>
      </c>
      <c r="AL1324" s="98" t="s">
        <v>75</v>
      </c>
      <c r="AM1324" s="98" t="s">
        <v>13924</v>
      </c>
      <c r="AN1324" s="98" t="s">
        <v>62</v>
      </c>
      <c r="AO1324" s="99" t="s">
        <v>62</v>
      </c>
      <c r="AP1324" s="98" t="s">
        <v>62</v>
      </c>
      <c r="AQ1324" s="98" t="s">
        <v>62</v>
      </c>
      <c r="AR1324" s="98" t="s">
        <v>62</v>
      </c>
      <c r="AS1324" s="98" t="s">
        <v>62</v>
      </c>
      <c r="AT1324" s="98" t="s">
        <v>62</v>
      </c>
      <c r="AU1324" s="98" t="s">
        <v>62</v>
      </c>
      <c r="AV1324" s="99" t="s">
        <v>57</v>
      </c>
      <c r="AW1324" s="98" t="s">
        <v>77</v>
      </c>
      <c r="AX1324" s="98" t="s">
        <v>57</v>
      </c>
      <c r="AY1324" s="98" t="s">
        <v>77</v>
      </c>
    </row>
    <row r="1325" spans="1:51" s="91" customFormat="1" ht="22.5" customHeight="1" x14ac:dyDescent="0.25">
      <c r="A1325" s="97" t="s">
        <v>13925</v>
      </c>
      <c r="B1325" s="98" t="s">
        <v>13926</v>
      </c>
      <c r="C1325" s="98" t="s">
        <v>595</v>
      </c>
      <c r="D1325" s="98" t="s">
        <v>625</v>
      </c>
      <c r="E1325" s="98" t="s">
        <v>56</v>
      </c>
      <c r="F1325" s="99">
        <v>1</v>
      </c>
      <c r="G1325" s="99">
        <v>63.85</v>
      </c>
      <c r="H1325" s="99" t="s">
        <v>57</v>
      </c>
      <c r="I1325" s="99">
        <v>-13.66</v>
      </c>
      <c r="J1325" s="99" t="s">
        <v>57</v>
      </c>
      <c r="K1325" s="99" t="s">
        <v>57</v>
      </c>
      <c r="L1325" s="99">
        <v>50.19</v>
      </c>
      <c r="M1325" s="98" t="s">
        <v>58</v>
      </c>
      <c r="N1325" s="98" t="s">
        <v>62</v>
      </c>
      <c r="O1325" s="98" t="s">
        <v>12935</v>
      </c>
      <c r="P1325" s="98" t="s">
        <v>12936</v>
      </c>
      <c r="Q1325" s="98" t="s">
        <v>38868</v>
      </c>
      <c r="R1325" s="98" t="s">
        <v>8688</v>
      </c>
      <c r="S1325" s="98" t="s">
        <v>62</v>
      </c>
      <c r="T1325" s="99">
        <v>63.85</v>
      </c>
      <c r="U1325" s="99" t="s">
        <v>83</v>
      </c>
      <c r="V1325" s="98" t="s">
        <v>9651</v>
      </c>
      <c r="W1325" s="98" t="s">
        <v>62</v>
      </c>
      <c r="X1325" s="98" t="s">
        <v>62</v>
      </c>
      <c r="Y1325" s="98" t="s">
        <v>62</v>
      </c>
      <c r="Z1325" s="98" t="s">
        <v>62</v>
      </c>
      <c r="AA1325" s="98" t="s">
        <v>62</v>
      </c>
      <c r="AB1325" s="98" t="s">
        <v>13927</v>
      </c>
      <c r="AC1325" s="98" t="s">
        <v>13928</v>
      </c>
      <c r="AD1325" s="98" t="s">
        <v>13929</v>
      </c>
      <c r="AE1325" s="98" t="s">
        <v>11471</v>
      </c>
      <c r="AF1325" s="98" t="s">
        <v>234</v>
      </c>
      <c r="AG1325" s="98" t="s">
        <v>13930</v>
      </c>
      <c r="AH1325" s="98" t="s">
        <v>73</v>
      </c>
      <c r="AI1325" s="98" t="s">
        <v>12907</v>
      </c>
      <c r="AJ1325" s="98" t="s">
        <v>13895</v>
      </c>
      <c r="AK1325" s="98" t="s">
        <v>13931</v>
      </c>
      <c r="AL1325" s="98" t="s">
        <v>75</v>
      </c>
      <c r="AM1325" s="98" t="s">
        <v>13932</v>
      </c>
      <c r="AN1325" s="98" t="s">
        <v>62</v>
      </c>
      <c r="AO1325" s="99" t="s">
        <v>62</v>
      </c>
      <c r="AP1325" s="98" t="s">
        <v>62</v>
      </c>
      <c r="AQ1325" s="98" t="s">
        <v>62</v>
      </c>
      <c r="AR1325" s="98" t="s">
        <v>62</v>
      </c>
      <c r="AS1325" s="98" t="s">
        <v>62</v>
      </c>
      <c r="AT1325" s="98" t="s">
        <v>62</v>
      </c>
      <c r="AU1325" s="98" t="s">
        <v>62</v>
      </c>
      <c r="AV1325" s="99" t="s">
        <v>57</v>
      </c>
      <c r="AW1325" s="98" t="s">
        <v>77</v>
      </c>
      <c r="AX1325" s="98" t="s">
        <v>57</v>
      </c>
      <c r="AY1325" s="98" t="s">
        <v>77</v>
      </c>
    </row>
    <row r="1326" spans="1:51" s="91" customFormat="1" ht="22.5" customHeight="1" x14ac:dyDescent="0.25">
      <c r="A1326" s="97" t="s">
        <v>13946</v>
      </c>
      <c r="B1326" s="98" t="s">
        <v>13947</v>
      </c>
      <c r="C1326" s="98" t="s">
        <v>595</v>
      </c>
      <c r="D1326" s="98" t="s">
        <v>680</v>
      </c>
      <c r="E1326" s="98" t="s">
        <v>77</v>
      </c>
      <c r="F1326" s="99">
        <v>1</v>
      </c>
      <c r="G1326" s="99">
        <v>63.85</v>
      </c>
      <c r="H1326" s="99">
        <v>49.32</v>
      </c>
      <c r="I1326" s="99">
        <v>-13.66</v>
      </c>
      <c r="J1326" s="99">
        <v>-49.32</v>
      </c>
      <c r="K1326" s="99" t="s">
        <v>57</v>
      </c>
      <c r="L1326" s="99">
        <v>50.19</v>
      </c>
      <c r="M1326" s="98" t="s">
        <v>58</v>
      </c>
      <c r="N1326" s="98" t="s">
        <v>56</v>
      </c>
      <c r="O1326" s="98" t="s">
        <v>12935</v>
      </c>
      <c r="P1326" s="98" t="s">
        <v>12936</v>
      </c>
      <c r="Q1326" s="98" t="s">
        <v>38868</v>
      </c>
      <c r="R1326" s="98" t="s">
        <v>8688</v>
      </c>
      <c r="S1326" s="98" t="s">
        <v>62</v>
      </c>
      <c r="T1326" s="99">
        <v>63.85</v>
      </c>
      <c r="U1326" s="99" t="s">
        <v>83</v>
      </c>
      <c r="V1326" s="98" t="s">
        <v>9651</v>
      </c>
      <c r="W1326" s="98" t="s">
        <v>62</v>
      </c>
      <c r="X1326" s="98" t="s">
        <v>62</v>
      </c>
      <c r="Y1326" s="98" t="s">
        <v>62</v>
      </c>
      <c r="Z1326" s="98" t="s">
        <v>62</v>
      </c>
      <c r="AA1326" s="98" t="s">
        <v>62</v>
      </c>
      <c r="AB1326" s="98" t="s">
        <v>13948</v>
      </c>
      <c r="AC1326" s="98" t="s">
        <v>13949</v>
      </c>
      <c r="AD1326" s="98" t="s">
        <v>13950</v>
      </c>
      <c r="AE1326" s="98" t="s">
        <v>13951</v>
      </c>
      <c r="AF1326" s="98" t="s">
        <v>279</v>
      </c>
      <c r="AG1326" s="98" t="s">
        <v>13952</v>
      </c>
      <c r="AH1326" s="98" t="s">
        <v>73</v>
      </c>
      <c r="AI1326" s="98" t="s">
        <v>12907</v>
      </c>
      <c r="AJ1326" s="98" t="s">
        <v>13953</v>
      </c>
      <c r="AK1326" s="98" t="s">
        <v>13954</v>
      </c>
      <c r="AL1326" s="98" t="s">
        <v>75</v>
      </c>
      <c r="AM1326" s="98" t="s">
        <v>13955</v>
      </c>
      <c r="AN1326" s="98" t="s">
        <v>62</v>
      </c>
      <c r="AO1326" s="99" t="s">
        <v>62</v>
      </c>
      <c r="AP1326" s="98" t="s">
        <v>62</v>
      </c>
      <c r="AQ1326" s="98" t="s">
        <v>62</v>
      </c>
      <c r="AR1326" s="98" t="s">
        <v>62</v>
      </c>
      <c r="AS1326" s="98" t="s">
        <v>62</v>
      </c>
      <c r="AT1326" s="98" t="s">
        <v>62</v>
      </c>
      <c r="AU1326" s="98" t="s">
        <v>62</v>
      </c>
      <c r="AV1326" s="99" t="s">
        <v>57</v>
      </c>
      <c r="AW1326" s="98" t="s">
        <v>77</v>
      </c>
      <c r="AX1326" s="98" t="s">
        <v>57</v>
      </c>
      <c r="AY1326" s="98" t="s">
        <v>77</v>
      </c>
    </row>
    <row r="1327" spans="1:51" s="91" customFormat="1" ht="22.5" customHeight="1" x14ac:dyDescent="0.25">
      <c r="A1327" s="97" t="s">
        <v>13956</v>
      </c>
      <c r="B1327" s="98" t="s">
        <v>13957</v>
      </c>
      <c r="C1327" s="98" t="s">
        <v>595</v>
      </c>
      <c r="D1327" s="98" t="s">
        <v>625</v>
      </c>
      <c r="E1327" s="98" t="s">
        <v>56</v>
      </c>
      <c r="F1327" s="99">
        <v>1</v>
      </c>
      <c r="G1327" s="99">
        <v>59.85</v>
      </c>
      <c r="H1327" s="99" t="s">
        <v>57</v>
      </c>
      <c r="I1327" s="99">
        <v>-16.170000000000002</v>
      </c>
      <c r="J1327" s="99" t="s">
        <v>57</v>
      </c>
      <c r="K1327" s="99" t="s">
        <v>57</v>
      </c>
      <c r="L1327" s="99">
        <v>43.68</v>
      </c>
      <c r="M1327" s="98" t="s">
        <v>58</v>
      </c>
      <c r="N1327" s="98" t="s">
        <v>56</v>
      </c>
      <c r="O1327" s="98" t="s">
        <v>1516</v>
      </c>
      <c r="P1327" s="98" t="s">
        <v>12924</v>
      </c>
      <c r="Q1327" s="98" t="s">
        <v>38868</v>
      </c>
      <c r="R1327" s="98" t="s">
        <v>12925</v>
      </c>
      <c r="S1327" s="98" t="s">
        <v>62</v>
      </c>
      <c r="T1327" s="99">
        <v>59.85</v>
      </c>
      <c r="U1327" s="99" t="s">
        <v>63</v>
      </c>
      <c r="V1327" s="98" t="s">
        <v>9651</v>
      </c>
      <c r="W1327" s="98" t="s">
        <v>62</v>
      </c>
      <c r="X1327" s="98" t="s">
        <v>62</v>
      </c>
      <c r="Y1327" s="98" t="s">
        <v>62</v>
      </c>
      <c r="Z1327" s="98" t="s">
        <v>62</v>
      </c>
      <c r="AA1327" s="98" t="s">
        <v>62</v>
      </c>
      <c r="AB1327" s="98" t="s">
        <v>13958</v>
      </c>
      <c r="AC1327" s="98" t="s">
        <v>13959</v>
      </c>
      <c r="AD1327" s="98" t="s">
        <v>13960</v>
      </c>
      <c r="AE1327" s="98" t="s">
        <v>330</v>
      </c>
      <c r="AF1327" s="98" t="s">
        <v>234</v>
      </c>
      <c r="AG1327" s="98" t="s">
        <v>13961</v>
      </c>
      <c r="AH1327" s="98" t="s">
        <v>73</v>
      </c>
      <c r="AI1327" s="98" t="s">
        <v>12907</v>
      </c>
      <c r="AJ1327" s="98" t="s">
        <v>13962</v>
      </c>
      <c r="AK1327" s="98" t="s">
        <v>13963</v>
      </c>
      <c r="AL1327" s="98" t="s">
        <v>75</v>
      </c>
      <c r="AM1327" s="98" t="s">
        <v>13964</v>
      </c>
      <c r="AN1327" s="98" t="s">
        <v>62</v>
      </c>
      <c r="AO1327" s="99" t="s">
        <v>62</v>
      </c>
      <c r="AP1327" s="98" t="s">
        <v>62</v>
      </c>
      <c r="AQ1327" s="98" t="s">
        <v>62</v>
      </c>
      <c r="AR1327" s="98" t="s">
        <v>62</v>
      </c>
      <c r="AS1327" s="98" t="s">
        <v>62</v>
      </c>
      <c r="AT1327" s="98" t="s">
        <v>62</v>
      </c>
      <c r="AU1327" s="98" t="s">
        <v>62</v>
      </c>
      <c r="AV1327" s="99" t="s">
        <v>57</v>
      </c>
      <c r="AW1327" s="98" t="s">
        <v>77</v>
      </c>
      <c r="AX1327" s="98" t="s">
        <v>57</v>
      </c>
      <c r="AY1327" s="98" t="s">
        <v>77</v>
      </c>
    </row>
    <row r="1328" spans="1:51" s="91" customFormat="1" ht="22.5" customHeight="1" x14ac:dyDescent="0.25">
      <c r="A1328" s="97" t="s">
        <v>13965</v>
      </c>
      <c r="B1328" s="98" t="s">
        <v>13966</v>
      </c>
      <c r="C1328" s="98" t="s">
        <v>595</v>
      </c>
      <c r="D1328" s="98" t="s">
        <v>625</v>
      </c>
      <c r="E1328" s="98" t="s">
        <v>77</v>
      </c>
      <c r="F1328" s="99">
        <v>1</v>
      </c>
      <c r="G1328" s="99">
        <v>59.85</v>
      </c>
      <c r="H1328" s="99">
        <v>13.72</v>
      </c>
      <c r="I1328" s="99">
        <v>-16.170000000000002</v>
      </c>
      <c r="J1328" s="99">
        <v>-13.72</v>
      </c>
      <c r="K1328" s="99" t="s">
        <v>57</v>
      </c>
      <c r="L1328" s="99">
        <v>43.68</v>
      </c>
      <c r="M1328" s="98" t="s">
        <v>58</v>
      </c>
      <c r="N1328" s="98" t="s">
        <v>62</v>
      </c>
      <c r="O1328" s="98" t="s">
        <v>1516</v>
      </c>
      <c r="P1328" s="98" t="s">
        <v>12924</v>
      </c>
      <c r="Q1328" s="98" t="s">
        <v>38868</v>
      </c>
      <c r="R1328" s="98" t="s">
        <v>12925</v>
      </c>
      <c r="S1328" s="98" t="s">
        <v>62</v>
      </c>
      <c r="T1328" s="99">
        <v>59.85</v>
      </c>
      <c r="U1328" s="99" t="s">
        <v>63</v>
      </c>
      <c r="V1328" s="98" t="s">
        <v>9651</v>
      </c>
      <c r="W1328" s="98" t="s">
        <v>62</v>
      </c>
      <c r="X1328" s="98" t="s">
        <v>62</v>
      </c>
      <c r="Y1328" s="98" t="s">
        <v>62</v>
      </c>
      <c r="Z1328" s="98" t="s">
        <v>62</v>
      </c>
      <c r="AA1328" s="98" t="s">
        <v>62</v>
      </c>
      <c r="AB1328" s="98" t="s">
        <v>13967</v>
      </c>
      <c r="AC1328" s="98" t="s">
        <v>13968</v>
      </c>
      <c r="AD1328" s="98" t="s">
        <v>13969</v>
      </c>
      <c r="AE1328" s="98" t="s">
        <v>13970</v>
      </c>
      <c r="AF1328" s="98" t="s">
        <v>234</v>
      </c>
      <c r="AG1328" s="98" t="s">
        <v>13971</v>
      </c>
      <c r="AH1328" s="98" t="s">
        <v>73</v>
      </c>
      <c r="AI1328" s="98" t="s">
        <v>12907</v>
      </c>
      <c r="AJ1328" s="98" t="s">
        <v>13972</v>
      </c>
      <c r="AK1328" s="98" t="s">
        <v>13973</v>
      </c>
      <c r="AL1328" s="98" t="s">
        <v>75</v>
      </c>
      <c r="AM1328" s="98" t="s">
        <v>13974</v>
      </c>
      <c r="AN1328" s="98" t="s">
        <v>62</v>
      </c>
      <c r="AO1328" s="99" t="s">
        <v>62</v>
      </c>
      <c r="AP1328" s="98" t="s">
        <v>62</v>
      </c>
      <c r="AQ1328" s="98" t="s">
        <v>62</v>
      </c>
      <c r="AR1328" s="98" t="s">
        <v>62</v>
      </c>
      <c r="AS1328" s="98" t="s">
        <v>62</v>
      </c>
      <c r="AT1328" s="98" t="s">
        <v>62</v>
      </c>
      <c r="AU1328" s="98" t="s">
        <v>62</v>
      </c>
      <c r="AV1328" s="99" t="s">
        <v>57</v>
      </c>
      <c r="AW1328" s="98" t="s">
        <v>77</v>
      </c>
      <c r="AX1328" s="98" t="s">
        <v>57</v>
      </c>
      <c r="AY1328" s="98" t="s">
        <v>77</v>
      </c>
    </row>
    <row r="1329" spans="1:51" s="91" customFormat="1" ht="22.5" customHeight="1" x14ac:dyDescent="0.25">
      <c r="A1329" s="97" t="s">
        <v>13975</v>
      </c>
      <c r="B1329" s="98" t="s">
        <v>13976</v>
      </c>
      <c r="C1329" s="98" t="s">
        <v>595</v>
      </c>
      <c r="D1329" s="98" t="s">
        <v>625</v>
      </c>
      <c r="E1329" s="98" t="s">
        <v>77</v>
      </c>
      <c r="F1329" s="99">
        <v>1</v>
      </c>
      <c r="G1329" s="99">
        <v>199</v>
      </c>
      <c r="H1329" s="99" t="s">
        <v>57</v>
      </c>
      <c r="I1329" s="99">
        <v>-33.83</v>
      </c>
      <c r="J1329" s="99">
        <v>-41.95</v>
      </c>
      <c r="K1329" s="99" t="s">
        <v>57</v>
      </c>
      <c r="L1329" s="99">
        <v>123.22</v>
      </c>
      <c r="M1329" s="98" t="s">
        <v>58</v>
      </c>
      <c r="N1329" s="98" t="s">
        <v>62</v>
      </c>
      <c r="O1329" s="98" t="s">
        <v>13146</v>
      </c>
      <c r="P1329" s="98" t="s">
        <v>13147</v>
      </c>
      <c r="Q1329" s="98" t="s">
        <v>38868</v>
      </c>
      <c r="R1329" s="98" t="s">
        <v>2804</v>
      </c>
      <c r="S1329" s="98" t="s">
        <v>62</v>
      </c>
      <c r="T1329" s="99">
        <v>199</v>
      </c>
      <c r="U1329" s="99" t="s">
        <v>63</v>
      </c>
      <c r="V1329" s="98" t="s">
        <v>9651</v>
      </c>
      <c r="W1329" s="98" t="s">
        <v>62</v>
      </c>
      <c r="X1329" s="98" t="s">
        <v>62</v>
      </c>
      <c r="Y1329" s="98" t="s">
        <v>62</v>
      </c>
      <c r="Z1329" s="98" t="s">
        <v>62</v>
      </c>
      <c r="AA1329" s="98" t="s">
        <v>62</v>
      </c>
      <c r="AB1329" s="98" t="s">
        <v>13977</v>
      </c>
      <c r="AC1329" s="98" t="s">
        <v>13978</v>
      </c>
      <c r="AD1329" s="98" t="s">
        <v>13979</v>
      </c>
      <c r="AE1329" s="98" t="s">
        <v>13980</v>
      </c>
      <c r="AF1329" s="98" t="s">
        <v>234</v>
      </c>
      <c r="AG1329" s="98" t="s">
        <v>13981</v>
      </c>
      <c r="AH1329" s="98" t="s">
        <v>73</v>
      </c>
      <c r="AI1329" s="98" t="s">
        <v>12907</v>
      </c>
      <c r="AJ1329" s="98" t="s">
        <v>13982</v>
      </c>
      <c r="AK1329" s="98" t="s">
        <v>13983</v>
      </c>
      <c r="AL1329" s="98" t="s">
        <v>75</v>
      </c>
      <c r="AM1329" s="98" t="s">
        <v>13984</v>
      </c>
      <c r="AN1329" s="98" t="s">
        <v>62</v>
      </c>
      <c r="AO1329" s="99" t="s">
        <v>62</v>
      </c>
      <c r="AP1329" s="98" t="s">
        <v>62</v>
      </c>
      <c r="AQ1329" s="98" t="s">
        <v>62</v>
      </c>
      <c r="AR1329" s="98" t="s">
        <v>62</v>
      </c>
      <c r="AS1329" s="98" t="s">
        <v>62</v>
      </c>
      <c r="AT1329" s="98" t="s">
        <v>62</v>
      </c>
      <c r="AU1329" s="98" t="s">
        <v>62</v>
      </c>
      <c r="AV1329" s="99" t="s">
        <v>57</v>
      </c>
      <c r="AW1329" s="98" t="s">
        <v>77</v>
      </c>
      <c r="AX1329" s="98" t="s">
        <v>57</v>
      </c>
      <c r="AY1329" s="98" t="s">
        <v>77</v>
      </c>
    </row>
    <row r="1330" spans="1:51" s="91" customFormat="1" ht="22.5" customHeight="1" x14ac:dyDescent="0.25">
      <c r="A1330" s="97" t="s">
        <v>13994</v>
      </c>
      <c r="B1330" s="98" t="s">
        <v>13995</v>
      </c>
      <c r="C1330" s="98" t="s">
        <v>595</v>
      </c>
      <c r="D1330" s="98" t="s">
        <v>612</v>
      </c>
      <c r="E1330" s="98" t="s">
        <v>56</v>
      </c>
      <c r="F1330" s="99">
        <v>1</v>
      </c>
      <c r="G1330" s="99">
        <v>59.85</v>
      </c>
      <c r="H1330" s="99" t="s">
        <v>57</v>
      </c>
      <c r="I1330" s="99">
        <v>-16.170000000000002</v>
      </c>
      <c r="J1330" s="99" t="s">
        <v>57</v>
      </c>
      <c r="K1330" s="99" t="s">
        <v>57</v>
      </c>
      <c r="L1330" s="99">
        <v>43.68</v>
      </c>
      <c r="M1330" s="98" t="s">
        <v>58</v>
      </c>
      <c r="N1330" s="98" t="s">
        <v>56</v>
      </c>
      <c r="O1330" s="98" t="s">
        <v>1516</v>
      </c>
      <c r="P1330" s="98" t="s">
        <v>12924</v>
      </c>
      <c r="Q1330" s="98" t="s">
        <v>38868</v>
      </c>
      <c r="R1330" s="98" t="s">
        <v>12925</v>
      </c>
      <c r="S1330" s="98" t="s">
        <v>62</v>
      </c>
      <c r="T1330" s="99">
        <v>59.85</v>
      </c>
      <c r="U1330" s="99" t="s">
        <v>63</v>
      </c>
      <c r="V1330" s="98" t="s">
        <v>9651</v>
      </c>
      <c r="W1330" s="98" t="s">
        <v>62</v>
      </c>
      <c r="X1330" s="98" t="s">
        <v>62</v>
      </c>
      <c r="Y1330" s="98" t="s">
        <v>62</v>
      </c>
      <c r="Z1330" s="98" t="s">
        <v>62</v>
      </c>
      <c r="AA1330" s="98" t="s">
        <v>62</v>
      </c>
      <c r="AB1330" s="98" t="s">
        <v>13996</v>
      </c>
      <c r="AC1330" s="98" t="s">
        <v>13997</v>
      </c>
      <c r="AD1330" s="98" t="s">
        <v>13998</v>
      </c>
      <c r="AE1330" s="98" t="s">
        <v>13999</v>
      </c>
      <c r="AF1330" s="98" t="s">
        <v>90</v>
      </c>
      <c r="AG1330" s="98" t="s">
        <v>14000</v>
      </c>
      <c r="AH1330" s="98" t="s">
        <v>73</v>
      </c>
      <c r="AI1330" s="98" t="s">
        <v>12907</v>
      </c>
      <c r="AJ1330" s="98" t="s">
        <v>14001</v>
      </c>
      <c r="AK1330" s="98" t="s">
        <v>14002</v>
      </c>
      <c r="AL1330" s="98" t="s">
        <v>75</v>
      </c>
      <c r="AM1330" s="98" t="s">
        <v>14003</v>
      </c>
      <c r="AN1330" s="98" t="s">
        <v>62</v>
      </c>
      <c r="AO1330" s="99" t="s">
        <v>62</v>
      </c>
      <c r="AP1330" s="98" t="s">
        <v>62</v>
      </c>
      <c r="AQ1330" s="98" t="s">
        <v>62</v>
      </c>
      <c r="AR1330" s="98" t="s">
        <v>62</v>
      </c>
      <c r="AS1330" s="98" t="s">
        <v>62</v>
      </c>
      <c r="AT1330" s="98" t="s">
        <v>62</v>
      </c>
      <c r="AU1330" s="98" t="s">
        <v>62</v>
      </c>
      <c r="AV1330" s="99" t="s">
        <v>57</v>
      </c>
      <c r="AW1330" s="98" t="s">
        <v>77</v>
      </c>
      <c r="AX1330" s="98" t="s">
        <v>57</v>
      </c>
      <c r="AY1330" s="98" t="s">
        <v>77</v>
      </c>
    </row>
    <row r="1331" spans="1:51" s="91" customFormat="1" ht="22.5" customHeight="1" x14ac:dyDescent="0.25">
      <c r="A1331" s="97" t="s">
        <v>14004</v>
      </c>
      <c r="B1331" s="98" t="s">
        <v>14005</v>
      </c>
      <c r="C1331" s="98" t="s">
        <v>595</v>
      </c>
      <c r="D1331" s="98" t="s">
        <v>596</v>
      </c>
      <c r="E1331" s="98" t="s">
        <v>77</v>
      </c>
      <c r="F1331" s="99">
        <v>1</v>
      </c>
      <c r="G1331" s="99">
        <v>59.56</v>
      </c>
      <c r="H1331" s="99">
        <v>20.22</v>
      </c>
      <c r="I1331" s="99">
        <v>-16.13</v>
      </c>
      <c r="J1331" s="99">
        <v>-20.22</v>
      </c>
      <c r="K1331" s="99" t="s">
        <v>57</v>
      </c>
      <c r="L1331" s="99">
        <v>43.43</v>
      </c>
      <c r="M1331" s="98" t="s">
        <v>58</v>
      </c>
      <c r="N1331" s="98" t="s">
        <v>56</v>
      </c>
      <c r="O1331" s="98" t="s">
        <v>13007</v>
      </c>
      <c r="P1331" s="98" t="s">
        <v>13008</v>
      </c>
      <c r="Q1331" s="98" t="s">
        <v>38868</v>
      </c>
      <c r="R1331" s="98" t="s">
        <v>13009</v>
      </c>
      <c r="S1331" s="98" t="s">
        <v>62</v>
      </c>
      <c r="T1331" s="99">
        <v>59.56</v>
      </c>
      <c r="U1331" s="99" t="s">
        <v>63</v>
      </c>
      <c r="V1331" s="98" t="s">
        <v>9651</v>
      </c>
      <c r="W1331" s="98" t="s">
        <v>62</v>
      </c>
      <c r="X1331" s="98" t="s">
        <v>62</v>
      </c>
      <c r="Y1331" s="98" t="s">
        <v>62</v>
      </c>
      <c r="Z1331" s="98" t="s">
        <v>62</v>
      </c>
      <c r="AA1331" s="98" t="s">
        <v>62</v>
      </c>
      <c r="AB1331" s="98" t="s">
        <v>14006</v>
      </c>
      <c r="AC1331" s="98" t="s">
        <v>14007</v>
      </c>
      <c r="AD1331" s="98" t="s">
        <v>14008</v>
      </c>
      <c r="AE1331" s="98" t="s">
        <v>1985</v>
      </c>
      <c r="AF1331" s="98" t="s">
        <v>234</v>
      </c>
      <c r="AG1331" s="98" t="s">
        <v>14009</v>
      </c>
      <c r="AH1331" s="98" t="s">
        <v>73</v>
      </c>
      <c r="AI1331" s="98" t="s">
        <v>12907</v>
      </c>
      <c r="AJ1331" s="98" t="s">
        <v>14010</v>
      </c>
      <c r="AK1331" s="98" t="s">
        <v>14011</v>
      </c>
      <c r="AL1331" s="98" t="s">
        <v>75</v>
      </c>
      <c r="AM1331" s="98" t="s">
        <v>14012</v>
      </c>
      <c r="AN1331" s="98" t="s">
        <v>62</v>
      </c>
      <c r="AO1331" s="99" t="s">
        <v>62</v>
      </c>
      <c r="AP1331" s="98" t="s">
        <v>62</v>
      </c>
      <c r="AQ1331" s="98" t="s">
        <v>62</v>
      </c>
      <c r="AR1331" s="98" t="s">
        <v>62</v>
      </c>
      <c r="AS1331" s="98" t="s">
        <v>62</v>
      </c>
      <c r="AT1331" s="98" t="s">
        <v>62</v>
      </c>
      <c r="AU1331" s="98" t="s">
        <v>62</v>
      </c>
      <c r="AV1331" s="99" t="s">
        <v>57</v>
      </c>
      <c r="AW1331" s="98" t="s">
        <v>77</v>
      </c>
      <c r="AX1331" s="98" t="s">
        <v>57</v>
      </c>
      <c r="AY1331" s="98" t="s">
        <v>77</v>
      </c>
    </row>
    <row r="1332" spans="1:51" s="91" customFormat="1" ht="22.5" customHeight="1" x14ac:dyDescent="0.25">
      <c r="A1332" s="97" t="s">
        <v>14047</v>
      </c>
      <c r="B1332" s="98" t="s">
        <v>14048</v>
      </c>
      <c r="C1332" s="98" t="s">
        <v>595</v>
      </c>
      <c r="D1332" s="98" t="s">
        <v>596</v>
      </c>
      <c r="E1332" s="98" t="s">
        <v>56</v>
      </c>
      <c r="F1332" s="99">
        <v>1</v>
      </c>
      <c r="G1332" s="99">
        <v>59.85</v>
      </c>
      <c r="H1332" s="99" t="s">
        <v>57</v>
      </c>
      <c r="I1332" s="99">
        <v>-16.170000000000002</v>
      </c>
      <c r="J1332" s="99" t="s">
        <v>57</v>
      </c>
      <c r="K1332" s="99" t="s">
        <v>57</v>
      </c>
      <c r="L1332" s="99">
        <v>43.68</v>
      </c>
      <c r="M1332" s="98" t="s">
        <v>58</v>
      </c>
      <c r="N1332" s="98" t="s">
        <v>56</v>
      </c>
      <c r="O1332" s="98" t="s">
        <v>1516</v>
      </c>
      <c r="P1332" s="98" t="s">
        <v>12924</v>
      </c>
      <c r="Q1332" s="98" t="s">
        <v>38868</v>
      </c>
      <c r="R1332" s="98" t="s">
        <v>12925</v>
      </c>
      <c r="S1332" s="98" t="s">
        <v>62</v>
      </c>
      <c r="T1332" s="99">
        <v>59.85</v>
      </c>
      <c r="U1332" s="99" t="s">
        <v>63</v>
      </c>
      <c r="V1332" s="98" t="s">
        <v>9651</v>
      </c>
      <c r="W1332" s="98" t="s">
        <v>62</v>
      </c>
      <c r="X1332" s="98" t="s">
        <v>62</v>
      </c>
      <c r="Y1332" s="98" t="s">
        <v>62</v>
      </c>
      <c r="Z1332" s="98" t="s">
        <v>62</v>
      </c>
      <c r="AA1332" s="98" t="s">
        <v>62</v>
      </c>
      <c r="AB1332" s="98" t="s">
        <v>14049</v>
      </c>
      <c r="AC1332" s="98" t="s">
        <v>14050</v>
      </c>
      <c r="AD1332" s="98" t="s">
        <v>14051</v>
      </c>
      <c r="AE1332" s="98" t="s">
        <v>9238</v>
      </c>
      <c r="AF1332" s="98" t="s">
        <v>234</v>
      </c>
      <c r="AG1332" s="98" t="s">
        <v>14052</v>
      </c>
      <c r="AH1332" s="98" t="s">
        <v>73</v>
      </c>
      <c r="AI1332" s="98" t="s">
        <v>12907</v>
      </c>
      <c r="AJ1332" s="98" t="s">
        <v>14053</v>
      </c>
      <c r="AK1332" s="98" t="s">
        <v>14054</v>
      </c>
      <c r="AL1332" s="98" t="s">
        <v>75</v>
      </c>
      <c r="AM1332" s="98" t="s">
        <v>14055</v>
      </c>
      <c r="AN1332" s="98" t="s">
        <v>62</v>
      </c>
      <c r="AO1332" s="99" t="s">
        <v>62</v>
      </c>
      <c r="AP1332" s="98" t="s">
        <v>62</v>
      </c>
      <c r="AQ1332" s="98" t="s">
        <v>62</v>
      </c>
      <c r="AR1332" s="98" t="s">
        <v>62</v>
      </c>
      <c r="AS1332" s="98" t="s">
        <v>62</v>
      </c>
      <c r="AT1332" s="98" t="s">
        <v>62</v>
      </c>
      <c r="AU1332" s="98" t="s">
        <v>62</v>
      </c>
      <c r="AV1332" s="99" t="s">
        <v>57</v>
      </c>
      <c r="AW1332" s="98" t="s">
        <v>77</v>
      </c>
      <c r="AX1332" s="98" t="s">
        <v>57</v>
      </c>
      <c r="AY1332" s="98" t="s">
        <v>77</v>
      </c>
    </row>
    <row r="1333" spans="1:51" s="91" customFormat="1" ht="22.5" customHeight="1" x14ac:dyDescent="0.25">
      <c r="A1333" s="97" t="s">
        <v>14069</v>
      </c>
      <c r="B1333" s="98" t="s">
        <v>14070</v>
      </c>
      <c r="C1333" s="98" t="s">
        <v>595</v>
      </c>
      <c r="D1333" s="98" t="s">
        <v>596</v>
      </c>
      <c r="E1333" s="98" t="s">
        <v>77</v>
      </c>
      <c r="F1333" s="99">
        <v>1</v>
      </c>
      <c r="G1333" s="99">
        <v>44.8</v>
      </c>
      <c r="H1333" s="99">
        <v>9.73</v>
      </c>
      <c r="I1333" s="99">
        <v>-13.62</v>
      </c>
      <c r="J1333" s="99">
        <v>-9.73</v>
      </c>
      <c r="K1333" s="99" t="s">
        <v>57</v>
      </c>
      <c r="L1333" s="99">
        <v>31.18</v>
      </c>
      <c r="M1333" s="98" t="s">
        <v>58</v>
      </c>
      <c r="N1333" s="98" t="s">
        <v>56</v>
      </c>
      <c r="O1333" s="114">
        <v>5554</v>
      </c>
      <c r="P1333" s="98" t="s">
        <v>13317</v>
      </c>
      <c r="Q1333" s="98" t="s">
        <v>38868</v>
      </c>
      <c r="R1333" s="98" t="s">
        <v>13318</v>
      </c>
      <c r="S1333" s="98" t="s">
        <v>62</v>
      </c>
      <c r="T1333" s="99">
        <v>44.8</v>
      </c>
      <c r="U1333" s="99" t="s">
        <v>63</v>
      </c>
      <c r="V1333" s="98" t="s">
        <v>9651</v>
      </c>
      <c r="W1333" s="98" t="s">
        <v>62</v>
      </c>
      <c r="X1333" s="98" t="s">
        <v>62</v>
      </c>
      <c r="Y1333" s="98" t="s">
        <v>62</v>
      </c>
      <c r="Z1333" s="98" t="s">
        <v>62</v>
      </c>
      <c r="AA1333" s="98" t="s">
        <v>62</v>
      </c>
      <c r="AB1333" s="98" t="s">
        <v>14071</v>
      </c>
      <c r="AC1333" s="98" t="s">
        <v>14072</v>
      </c>
      <c r="AD1333" s="98" t="s">
        <v>14073</v>
      </c>
      <c r="AE1333" s="98" t="s">
        <v>982</v>
      </c>
      <c r="AF1333" s="98" t="s">
        <v>234</v>
      </c>
      <c r="AG1333" s="98" t="s">
        <v>14074</v>
      </c>
      <c r="AH1333" s="98" t="s">
        <v>73</v>
      </c>
      <c r="AI1333" s="98" t="s">
        <v>12907</v>
      </c>
      <c r="AJ1333" s="98" t="s">
        <v>14075</v>
      </c>
      <c r="AK1333" s="98" t="s">
        <v>716</v>
      </c>
      <c r="AL1333" s="98" t="s">
        <v>75</v>
      </c>
      <c r="AM1333" s="98" t="s">
        <v>14076</v>
      </c>
      <c r="AN1333" s="98" t="s">
        <v>62</v>
      </c>
      <c r="AO1333" s="99" t="s">
        <v>62</v>
      </c>
      <c r="AP1333" s="98" t="s">
        <v>62</v>
      </c>
      <c r="AQ1333" s="98" t="s">
        <v>62</v>
      </c>
      <c r="AR1333" s="98" t="s">
        <v>62</v>
      </c>
      <c r="AS1333" s="98" t="s">
        <v>62</v>
      </c>
      <c r="AT1333" s="98" t="s">
        <v>62</v>
      </c>
      <c r="AU1333" s="98" t="s">
        <v>62</v>
      </c>
      <c r="AV1333" s="99" t="s">
        <v>57</v>
      </c>
      <c r="AW1333" s="98" t="s">
        <v>77</v>
      </c>
      <c r="AX1333" s="98" t="s">
        <v>57</v>
      </c>
      <c r="AY1333" s="98" t="s">
        <v>77</v>
      </c>
    </row>
    <row r="1334" spans="1:51" s="91" customFormat="1" ht="22.5" customHeight="1" x14ac:dyDescent="0.25">
      <c r="A1334" s="97" t="s">
        <v>14077</v>
      </c>
      <c r="B1334" s="98" t="s">
        <v>14078</v>
      </c>
      <c r="C1334" s="98" t="s">
        <v>595</v>
      </c>
      <c r="D1334" s="98" t="s">
        <v>625</v>
      </c>
      <c r="E1334" s="98" t="s">
        <v>56</v>
      </c>
      <c r="F1334" s="99">
        <v>1</v>
      </c>
      <c r="G1334" s="99">
        <v>63.01</v>
      </c>
      <c r="H1334" s="99" t="s">
        <v>57</v>
      </c>
      <c r="I1334" s="99">
        <v>-16.71</v>
      </c>
      <c r="J1334" s="99" t="s">
        <v>57</v>
      </c>
      <c r="K1334" s="99" t="s">
        <v>57</v>
      </c>
      <c r="L1334" s="99">
        <v>46.3</v>
      </c>
      <c r="M1334" s="98" t="s">
        <v>58</v>
      </c>
      <c r="N1334" s="98" t="s">
        <v>62</v>
      </c>
      <c r="O1334" s="98" t="s">
        <v>13177</v>
      </c>
      <c r="P1334" s="98" t="s">
        <v>13178</v>
      </c>
      <c r="Q1334" s="98" t="s">
        <v>38868</v>
      </c>
      <c r="R1334" s="98" t="s">
        <v>13179</v>
      </c>
      <c r="S1334" s="98" t="s">
        <v>62</v>
      </c>
      <c r="T1334" s="99">
        <v>63.01</v>
      </c>
      <c r="U1334" s="99" t="s">
        <v>63</v>
      </c>
      <c r="V1334" s="98" t="s">
        <v>9651</v>
      </c>
      <c r="W1334" s="98" t="s">
        <v>62</v>
      </c>
      <c r="X1334" s="98" t="s">
        <v>62</v>
      </c>
      <c r="Y1334" s="98" t="s">
        <v>62</v>
      </c>
      <c r="Z1334" s="98" t="s">
        <v>62</v>
      </c>
      <c r="AA1334" s="98" t="s">
        <v>62</v>
      </c>
      <c r="AB1334" s="98" t="s">
        <v>14079</v>
      </c>
      <c r="AC1334" s="98" t="s">
        <v>14080</v>
      </c>
      <c r="AD1334" s="98" t="s">
        <v>14081</v>
      </c>
      <c r="AE1334" s="98" t="s">
        <v>14082</v>
      </c>
      <c r="AF1334" s="98" t="s">
        <v>90</v>
      </c>
      <c r="AG1334" s="98" t="s">
        <v>14083</v>
      </c>
      <c r="AH1334" s="98" t="s">
        <v>73</v>
      </c>
      <c r="AI1334" s="98" t="s">
        <v>12907</v>
      </c>
      <c r="AJ1334" s="98" t="s">
        <v>14084</v>
      </c>
      <c r="AK1334" s="98" t="s">
        <v>14085</v>
      </c>
      <c r="AL1334" s="98" t="s">
        <v>75</v>
      </c>
      <c r="AM1334" s="98" t="s">
        <v>14086</v>
      </c>
      <c r="AN1334" s="98" t="s">
        <v>62</v>
      </c>
      <c r="AO1334" s="99" t="s">
        <v>62</v>
      </c>
      <c r="AP1334" s="98" t="s">
        <v>62</v>
      </c>
      <c r="AQ1334" s="98" t="s">
        <v>62</v>
      </c>
      <c r="AR1334" s="98" t="s">
        <v>62</v>
      </c>
      <c r="AS1334" s="98" t="s">
        <v>62</v>
      </c>
      <c r="AT1334" s="98" t="s">
        <v>62</v>
      </c>
      <c r="AU1334" s="98" t="s">
        <v>62</v>
      </c>
      <c r="AV1334" s="99" t="s">
        <v>57</v>
      </c>
      <c r="AW1334" s="98" t="s">
        <v>77</v>
      </c>
      <c r="AX1334" s="98" t="s">
        <v>57</v>
      </c>
      <c r="AY1334" s="98" t="s">
        <v>77</v>
      </c>
    </row>
    <row r="1335" spans="1:51" s="91" customFormat="1" ht="22.5" customHeight="1" x14ac:dyDescent="0.25">
      <c r="A1335" s="97" t="s">
        <v>14087</v>
      </c>
      <c r="B1335" s="98" t="s">
        <v>14088</v>
      </c>
      <c r="C1335" s="98" t="s">
        <v>595</v>
      </c>
      <c r="D1335" s="98" t="s">
        <v>596</v>
      </c>
      <c r="E1335" s="98" t="s">
        <v>77</v>
      </c>
      <c r="F1335" s="99">
        <v>1</v>
      </c>
      <c r="G1335" s="99">
        <v>59.85</v>
      </c>
      <c r="H1335" s="99">
        <v>19.12</v>
      </c>
      <c r="I1335" s="99">
        <v>-16.170000000000002</v>
      </c>
      <c r="J1335" s="99">
        <v>-19.12</v>
      </c>
      <c r="K1335" s="99" t="s">
        <v>57</v>
      </c>
      <c r="L1335" s="99">
        <v>43.68</v>
      </c>
      <c r="M1335" s="98" t="s">
        <v>58</v>
      </c>
      <c r="N1335" s="98" t="s">
        <v>56</v>
      </c>
      <c r="O1335" s="98" t="s">
        <v>1516</v>
      </c>
      <c r="P1335" s="98" t="s">
        <v>12924</v>
      </c>
      <c r="Q1335" s="98" t="s">
        <v>38868</v>
      </c>
      <c r="R1335" s="98" t="s">
        <v>12925</v>
      </c>
      <c r="S1335" s="98" t="s">
        <v>62</v>
      </c>
      <c r="T1335" s="99">
        <v>59.85</v>
      </c>
      <c r="U1335" s="99" t="s">
        <v>63</v>
      </c>
      <c r="V1335" s="98" t="s">
        <v>9651</v>
      </c>
      <c r="W1335" s="98" t="s">
        <v>62</v>
      </c>
      <c r="X1335" s="98" t="s">
        <v>62</v>
      </c>
      <c r="Y1335" s="98" t="s">
        <v>62</v>
      </c>
      <c r="Z1335" s="98" t="s">
        <v>62</v>
      </c>
      <c r="AA1335" s="98" t="s">
        <v>62</v>
      </c>
      <c r="AB1335" s="98" t="s">
        <v>14089</v>
      </c>
      <c r="AC1335" s="98" t="s">
        <v>14090</v>
      </c>
      <c r="AD1335" s="98" t="s">
        <v>14091</v>
      </c>
      <c r="AE1335" s="98" t="s">
        <v>2046</v>
      </c>
      <c r="AF1335" s="98" t="s">
        <v>105</v>
      </c>
      <c r="AG1335" s="98" t="s">
        <v>14092</v>
      </c>
      <c r="AH1335" s="98" t="s">
        <v>73</v>
      </c>
      <c r="AI1335" s="98" t="s">
        <v>12907</v>
      </c>
      <c r="AJ1335" s="98" t="s">
        <v>14093</v>
      </c>
      <c r="AK1335" s="98" t="s">
        <v>1341</v>
      </c>
      <c r="AL1335" s="98" t="s">
        <v>75</v>
      </c>
      <c r="AM1335" s="98" t="s">
        <v>14094</v>
      </c>
      <c r="AN1335" s="98" t="s">
        <v>62</v>
      </c>
      <c r="AO1335" s="99" t="s">
        <v>62</v>
      </c>
      <c r="AP1335" s="98" t="s">
        <v>62</v>
      </c>
      <c r="AQ1335" s="98" t="s">
        <v>62</v>
      </c>
      <c r="AR1335" s="98" t="s">
        <v>62</v>
      </c>
      <c r="AS1335" s="98" t="s">
        <v>62</v>
      </c>
      <c r="AT1335" s="98" t="s">
        <v>62</v>
      </c>
      <c r="AU1335" s="98" t="s">
        <v>62</v>
      </c>
      <c r="AV1335" s="99" t="s">
        <v>57</v>
      </c>
      <c r="AW1335" s="98" t="s">
        <v>77</v>
      </c>
      <c r="AX1335" s="98" t="s">
        <v>57</v>
      </c>
      <c r="AY1335" s="98" t="s">
        <v>77</v>
      </c>
    </row>
    <row r="1336" spans="1:51" s="91" customFormat="1" ht="22.5" customHeight="1" x14ac:dyDescent="0.25">
      <c r="A1336" s="97" t="s">
        <v>14095</v>
      </c>
      <c r="B1336" s="98" t="s">
        <v>14096</v>
      </c>
      <c r="C1336" s="98" t="s">
        <v>595</v>
      </c>
      <c r="D1336" s="98" t="s">
        <v>596</v>
      </c>
      <c r="E1336" s="98" t="s">
        <v>77</v>
      </c>
      <c r="F1336" s="99">
        <v>1</v>
      </c>
      <c r="G1336" s="99">
        <v>187.03</v>
      </c>
      <c r="H1336" s="99" t="s">
        <v>57</v>
      </c>
      <c r="I1336" s="99">
        <v>-31.8</v>
      </c>
      <c r="J1336" s="99">
        <v>-22.95</v>
      </c>
      <c r="K1336" s="99" t="s">
        <v>57</v>
      </c>
      <c r="L1336" s="99">
        <v>132.28</v>
      </c>
      <c r="M1336" s="98" t="s">
        <v>58</v>
      </c>
      <c r="N1336" s="98" t="s">
        <v>56</v>
      </c>
      <c r="O1336" s="98" t="s">
        <v>6637</v>
      </c>
      <c r="P1336" s="98" t="s">
        <v>13660</v>
      </c>
      <c r="Q1336" s="98" t="s">
        <v>38868</v>
      </c>
      <c r="R1336" s="98" t="s">
        <v>13661</v>
      </c>
      <c r="S1336" s="98" t="s">
        <v>62</v>
      </c>
      <c r="T1336" s="99">
        <v>187.03</v>
      </c>
      <c r="U1336" s="99" t="s">
        <v>63</v>
      </c>
      <c r="V1336" s="98" t="s">
        <v>9651</v>
      </c>
      <c r="W1336" s="98" t="s">
        <v>62</v>
      </c>
      <c r="X1336" s="98" t="s">
        <v>62</v>
      </c>
      <c r="Y1336" s="98" t="s">
        <v>62</v>
      </c>
      <c r="Z1336" s="98" t="s">
        <v>62</v>
      </c>
      <c r="AA1336" s="98" t="s">
        <v>62</v>
      </c>
      <c r="AB1336" s="98" t="s">
        <v>14097</v>
      </c>
      <c r="AC1336" s="98" t="s">
        <v>14098</v>
      </c>
      <c r="AD1336" s="98" t="s">
        <v>14099</v>
      </c>
      <c r="AE1336" s="98" t="s">
        <v>7488</v>
      </c>
      <c r="AF1336" s="98" t="s">
        <v>234</v>
      </c>
      <c r="AG1336" s="98" t="s">
        <v>14100</v>
      </c>
      <c r="AH1336" s="98" t="s">
        <v>73</v>
      </c>
      <c r="AI1336" s="98" t="s">
        <v>12907</v>
      </c>
      <c r="AJ1336" s="98" t="s">
        <v>14075</v>
      </c>
      <c r="AK1336" s="98" t="s">
        <v>14101</v>
      </c>
      <c r="AL1336" s="98" t="s">
        <v>75</v>
      </c>
      <c r="AM1336" s="98" t="s">
        <v>14102</v>
      </c>
      <c r="AN1336" s="98" t="s">
        <v>62</v>
      </c>
      <c r="AO1336" s="99" t="s">
        <v>62</v>
      </c>
      <c r="AP1336" s="98" t="s">
        <v>62</v>
      </c>
      <c r="AQ1336" s="98" t="s">
        <v>62</v>
      </c>
      <c r="AR1336" s="98" t="s">
        <v>62</v>
      </c>
      <c r="AS1336" s="98" t="s">
        <v>62</v>
      </c>
      <c r="AT1336" s="98" t="s">
        <v>62</v>
      </c>
      <c r="AU1336" s="98" t="s">
        <v>62</v>
      </c>
      <c r="AV1336" s="99" t="s">
        <v>57</v>
      </c>
      <c r="AW1336" s="98" t="s">
        <v>77</v>
      </c>
      <c r="AX1336" s="98" t="s">
        <v>57</v>
      </c>
      <c r="AY1336" s="98" t="s">
        <v>77</v>
      </c>
    </row>
    <row r="1337" spans="1:51" s="91" customFormat="1" ht="22.5" customHeight="1" x14ac:dyDescent="0.25">
      <c r="A1337" s="97" t="s">
        <v>14103</v>
      </c>
      <c r="B1337" s="98" t="s">
        <v>14104</v>
      </c>
      <c r="C1337" s="98" t="s">
        <v>595</v>
      </c>
      <c r="D1337" s="98" t="s">
        <v>625</v>
      </c>
      <c r="E1337" s="98" t="s">
        <v>77</v>
      </c>
      <c r="F1337" s="99">
        <v>1</v>
      </c>
      <c r="G1337" s="99">
        <v>59.56</v>
      </c>
      <c r="H1337" s="99">
        <v>14.73</v>
      </c>
      <c r="I1337" s="99">
        <v>-16.13</v>
      </c>
      <c r="J1337" s="99">
        <v>-14.73</v>
      </c>
      <c r="K1337" s="99" t="s">
        <v>57</v>
      </c>
      <c r="L1337" s="99">
        <v>43.43</v>
      </c>
      <c r="M1337" s="98" t="s">
        <v>58</v>
      </c>
      <c r="N1337" s="98" t="s">
        <v>56</v>
      </c>
      <c r="O1337" s="98" t="s">
        <v>13007</v>
      </c>
      <c r="P1337" s="98" t="s">
        <v>13008</v>
      </c>
      <c r="Q1337" s="98" t="s">
        <v>38868</v>
      </c>
      <c r="R1337" s="98" t="s">
        <v>13009</v>
      </c>
      <c r="S1337" s="98" t="s">
        <v>62</v>
      </c>
      <c r="T1337" s="99">
        <v>59.56</v>
      </c>
      <c r="U1337" s="99" t="s">
        <v>63</v>
      </c>
      <c r="V1337" s="98" t="s">
        <v>9651</v>
      </c>
      <c r="W1337" s="98" t="s">
        <v>62</v>
      </c>
      <c r="X1337" s="98" t="s">
        <v>62</v>
      </c>
      <c r="Y1337" s="98" t="s">
        <v>62</v>
      </c>
      <c r="Z1337" s="98" t="s">
        <v>62</v>
      </c>
      <c r="AA1337" s="98" t="s">
        <v>62</v>
      </c>
      <c r="AB1337" s="98" t="s">
        <v>14105</v>
      </c>
      <c r="AC1337" s="98" t="s">
        <v>14106</v>
      </c>
      <c r="AD1337" s="98" t="s">
        <v>14107</v>
      </c>
      <c r="AE1337" s="98" t="s">
        <v>13893</v>
      </c>
      <c r="AF1337" s="98" t="s">
        <v>234</v>
      </c>
      <c r="AG1337" s="98" t="s">
        <v>13894</v>
      </c>
      <c r="AH1337" s="98" t="s">
        <v>73</v>
      </c>
      <c r="AI1337" s="98" t="s">
        <v>12907</v>
      </c>
      <c r="AJ1337" s="98" t="s">
        <v>13895</v>
      </c>
      <c r="AK1337" s="98" t="s">
        <v>14108</v>
      </c>
      <c r="AL1337" s="98" t="s">
        <v>75</v>
      </c>
      <c r="AM1337" s="98" t="s">
        <v>14109</v>
      </c>
      <c r="AN1337" s="98" t="s">
        <v>62</v>
      </c>
      <c r="AO1337" s="99" t="s">
        <v>62</v>
      </c>
      <c r="AP1337" s="98" t="s">
        <v>62</v>
      </c>
      <c r="AQ1337" s="98" t="s">
        <v>62</v>
      </c>
      <c r="AR1337" s="98" t="s">
        <v>62</v>
      </c>
      <c r="AS1337" s="98" t="s">
        <v>62</v>
      </c>
      <c r="AT1337" s="98" t="s">
        <v>62</v>
      </c>
      <c r="AU1337" s="98" t="s">
        <v>62</v>
      </c>
      <c r="AV1337" s="99" t="s">
        <v>57</v>
      </c>
      <c r="AW1337" s="98" t="s">
        <v>77</v>
      </c>
      <c r="AX1337" s="98" t="s">
        <v>57</v>
      </c>
      <c r="AY1337" s="98" t="s">
        <v>77</v>
      </c>
    </row>
    <row r="1338" spans="1:51" s="91" customFormat="1" ht="22.5" customHeight="1" x14ac:dyDescent="0.25">
      <c r="A1338" s="97" t="s">
        <v>14110</v>
      </c>
      <c r="B1338" s="98" t="s">
        <v>14111</v>
      </c>
      <c r="C1338" s="98" t="s">
        <v>595</v>
      </c>
      <c r="D1338" s="98" t="s">
        <v>612</v>
      </c>
      <c r="E1338" s="98" t="s">
        <v>77</v>
      </c>
      <c r="F1338" s="99">
        <v>1</v>
      </c>
      <c r="G1338" s="99">
        <v>64.47</v>
      </c>
      <c r="H1338" s="99">
        <v>14.46</v>
      </c>
      <c r="I1338" s="99">
        <v>-16.96</v>
      </c>
      <c r="J1338" s="99">
        <v>-14.46</v>
      </c>
      <c r="K1338" s="99" t="s">
        <v>57</v>
      </c>
      <c r="L1338" s="99">
        <v>47.51</v>
      </c>
      <c r="M1338" s="98" t="s">
        <v>58</v>
      </c>
      <c r="N1338" s="98" t="s">
        <v>56</v>
      </c>
      <c r="O1338" s="114">
        <v>2367</v>
      </c>
      <c r="P1338" s="98" t="s">
        <v>13284</v>
      </c>
      <c r="Q1338" s="98" t="s">
        <v>38868</v>
      </c>
      <c r="R1338" s="98" t="s">
        <v>13285</v>
      </c>
      <c r="S1338" s="98" t="s">
        <v>62</v>
      </c>
      <c r="T1338" s="99">
        <v>64.47</v>
      </c>
      <c r="U1338" s="99" t="s">
        <v>63</v>
      </c>
      <c r="V1338" s="98" t="s">
        <v>64</v>
      </c>
      <c r="W1338" s="98" t="s">
        <v>14112</v>
      </c>
      <c r="X1338" s="98" t="s">
        <v>14113</v>
      </c>
      <c r="Y1338" s="98" t="s">
        <v>14114</v>
      </c>
      <c r="Z1338" s="98" t="s">
        <v>62</v>
      </c>
      <c r="AA1338" s="98" t="s">
        <v>62</v>
      </c>
      <c r="AB1338" s="98" t="s">
        <v>14112</v>
      </c>
      <c r="AC1338" s="98" t="s">
        <v>14115</v>
      </c>
      <c r="AD1338" s="98" t="s">
        <v>14116</v>
      </c>
      <c r="AE1338" s="98" t="s">
        <v>14117</v>
      </c>
      <c r="AF1338" s="98" t="s">
        <v>345</v>
      </c>
      <c r="AG1338" s="98" t="s">
        <v>14118</v>
      </c>
      <c r="AH1338" s="98" t="s">
        <v>73</v>
      </c>
      <c r="AI1338" s="98" t="s">
        <v>74</v>
      </c>
      <c r="AJ1338" s="98" t="s">
        <v>14119</v>
      </c>
      <c r="AK1338" s="98" t="s">
        <v>14120</v>
      </c>
      <c r="AL1338" s="98" t="s">
        <v>75</v>
      </c>
      <c r="AM1338" s="98" t="s">
        <v>14121</v>
      </c>
      <c r="AN1338" s="98" t="s">
        <v>62</v>
      </c>
      <c r="AO1338" s="99" t="s">
        <v>62</v>
      </c>
      <c r="AP1338" s="98" t="s">
        <v>62</v>
      </c>
      <c r="AQ1338" s="98" t="s">
        <v>62</v>
      </c>
      <c r="AR1338" s="98" t="s">
        <v>62</v>
      </c>
      <c r="AS1338" s="98" t="s">
        <v>62</v>
      </c>
      <c r="AT1338" s="98" t="s">
        <v>62</v>
      </c>
      <c r="AU1338" s="98" t="s">
        <v>62</v>
      </c>
      <c r="AV1338" s="99" t="s">
        <v>57</v>
      </c>
      <c r="AW1338" s="98" t="s">
        <v>77</v>
      </c>
      <c r="AX1338" s="98" t="s">
        <v>57</v>
      </c>
      <c r="AY1338" s="98" t="s">
        <v>77</v>
      </c>
    </row>
    <row r="1339" spans="1:51" s="91" customFormat="1" ht="22.5" customHeight="1" x14ac:dyDescent="0.25">
      <c r="A1339" s="97" t="s">
        <v>14122</v>
      </c>
      <c r="B1339" s="98" t="s">
        <v>14123</v>
      </c>
      <c r="C1339" s="98" t="s">
        <v>595</v>
      </c>
      <c r="D1339" s="98" t="s">
        <v>625</v>
      </c>
      <c r="E1339" s="98" t="s">
        <v>77</v>
      </c>
      <c r="F1339" s="99">
        <v>1</v>
      </c>
      <c r="G1339" s="99">
        <v>199</v>
      </c>
      <c r="H1339" s="99" t="s">
        <v>57</v>
      </c>
      <c r="I1339" s="99">
        <v>-33.83</v>
      </c>
      <c r="J1339" s="99">
        <v>-41.95</v>
      </c>
      <c r="K1339" s="99" t="s">
        <v>57</v>
      </c>
      <c r="L1339" s="99">
        <v>123.22</v>
      </c>
      <c r="M1339" s="98" t="s">
        <v>58</v>
      </c>
      <c r="N1339" s="98" t="s">
        <v>62</v>
      </c>
      <c r="O1339" s="98" t="s">
        <v>13146</v>
      </c>
      <c r="P1339" s="98" t="s">
        <v>14124</v>
      </c>
      <c r="Q1339" s="98" t="s">
        <v>38868</v>
      </c>
      <c r="R1339" s="98" t="s">
        <v>14125</v>
      </c>
      <c r="S1339" s="98" t="s">
        <v>62</v>
      </c>
      <c r="T1339" s="99">
        <v>199</v>
      </c>
      <c r="U1339" s="99" t="s">
        <v>63</v>
      </c>
      <c r="V1339" s="98" t="s">
        <v>9651</v>
      </c>
      <c r="W1339" s="98" t="s">
        <v>62</v>
      </c>
      <c r="X1339" s="98" t="s">
        <v>62</v>
      </c>
      <c r="Y1339" s="98" t="s">
        <v>62</v>
      </c>
      <c r="Z1339" s="98" t="s">
        <v>62</v>
      </c>
      <c r="AA1339" s="98" t="s">
        <v>62</v>
      </c>
      <c r="AB1339" s="98" t="s">
        <v>14126</v>
      </c>
      <c r="AC1339" s="98" t="s">
        <v>14127</v>
      </c>
      <c r="AD1339" s="98" t="s">
        <v>14128</v>
      </c>
      <c r="AE1339" s="98" t="s">
        <v>8133</v>
      </c>
      <c r="AF1339" s="98" t="s">
        <v>234</v>
      </c>
      <c r="AG1339" s="98" t="s">
        <v>14129</v>
      </c>
      <c r="AH1339" s="98" t="s">
        <v>73</v>
      </c>
      <c r="AI1339" s="98" t="s">
        <v>12907</v>
      </c>
      <c r="AJ1339" s="98" t="s">
        <v>14130</v>
      </c>
      <c r="AK1339" s="98" t="s">
        <v>14131</v>
      </c>
      <c r="AL1339" s="98" t="s">
        <v>75</v>
      </c>
      <c r="AM1339" s="98" t="s">
        <v>14132</v>
      </c>
      <c r="AN1339" s="98" t="s">
        <v>62</v>
      </c>
      <c r="AO1339" s="99" t="s">
        <v>62</v>
      </c>
      <c r="AP1339" s="98" t="s">
        <v>62</v>
      </c>
      <c r="AQ1339" s="98" t="s">
        <v>62</v>
      </c>
      <c r="AR1339" s="98" t="s">
        <v>62</v>
      </c>
      <c r="AS1339" s="98" t="s">
        <v>62</v>
      </c>
      <c r="AT1339" s="98" t="s">
        <v>62</v>
      </c>
      <c r="AU1339" s="98" t="s">
        <v>62</v>
      </c>
      <c r="AV1339" s="99" t="s">
        <v>57</v>
      </c>
      <c r="AW1339" s="98" t="s">
        <v>77</v>
      </c>
      <c r="AX1339" s="98" t="s">
        <v>57</v>
      </c>
      <c r="AY1339" s="98" t="s">
        <v>77</v>
      </c>
    </row>
    <row r="1340" spans="1:51" s="91" customFormat="1" ht="22.5" customHeight="1" x14ac:dyDescent="0.25">
      <c r="A1340" s="97" t="s">
        <v>14141</v>
      </c>
      <c r="B1340" s="98" t="s">
        <v>14142</v>
      </c>
      <c r="C1340" s="98" t="s">
        <v>595</v>
      </c>
      <c r="D1340" s="98" t="s">
        <v>625</v>
      </c>
      <c r="E1340" s="98" t="s">
        <v>77</v>
      </c>
      <c r="F1340" s="99">
        <v>1</v>
      </c>
      <c r="G1340" s="99">
        <v>59.56</v>
      </c>
      <c r="H1340" s="99">
        <v>14.64</v>
      </c>
      <c r="I1340" s="99">
        <v>-16.13</v>
      </c>
      <c r="J1340" s="99">
        <v>-14.64</v>
      </c>
      <c r="K1340" s="99" t="s">
        <v>57</v>
      </c>
      <c r="L1340" s="99">
        <v>43.43</v>
      </c>
      <c r="M1340" s="98" t="s">
        <v>58</v>
      </c>
      <c r="N1340" s="98" t="s">
        <v>56</v>
      </c>
      <c r="O1340" s="98" t="s">
        <v>13007</v>
      </c>
      <c r="P1340" s="98" t="s">
        <v>13008</v>
      </c>
      <c r="Q1340" s="98" t="s">
        <v>38868</v>
      </c>
      <c r="R1340" s="98" t="s">
        <v>13009</v>
      </c>
      <c r="S1340" s="98" t="s">
        <v>62</v>
      </c>
      <c r="T1340" s="99">
        <v>59.56</v>
      </c>
      <c r="U1340" s="99" t="s">
        <v>63</v>
      </c>
      <c r="V1340" s="98" t="s">
        <v>9651</v>
      </c>
      <c r="W1340" s="98" t="s">
        <v>62</v>
      </c>
      <c r="X1340" s="98" t="s">
        <v>62</v>
      </c>
      <c r="Y1340" s="98" t="s">
        <v>62</v>
      </c>
      <c r="Z1340" s="98" t="s">
        <v>62</v>
      </c>
      <c r="AA1340" s="98" t="s">
        <v>62</v>
      </c>
      <c r="AB1340" s="98" t="s">
        <v>14143</v>
      </c>
      <c r="AC1340" s="98" t="s">
        <v>14144</v>
      </c>
      <c r="AD1340" s="98" t="s">
        <v>14145</v>
      </c>
      <c r="AE1340" s="98" t="s">
        <v>14146</v>
      </c>
      <c r="AF1340" s="98" t="s">
        <v>234</v>
      </c>
      <c r="AG1340" s="98" t="s">
        <v>14147</v>
      </c>
      <c r="AH1340" s="98" t="s">
        <v>73</v>
      </c>
      <c r="AI1340" s="98" t="s">
        <v>12907</v>
      </c>
      <c r="AJ1340" s="98" t="s">
        <v>14148</v>
      </c>
      <c r="AK1340" s="98" t="s">
        <v>14149</v>
      </c>
      <c r="AL1340" s="98" t="s">
        <v>75</v>
      </c>
      <c r="AM1340" s="98" t="s">
        <v>14150</v>
      </c>
      <c r="AN1340" s="98" t="s">
        <v>62</v>
      </c>
      <c r="AO1340" s="99" t="s">
        <v>62</v>
      </c>
      <c r="AP1340" s="98" t="s">
        <v>62</v>
      </c>
      <c r="AQ1340" s="98" t="s">
        <v>62</v>
      </c>
      <c r="AR1340" s="98" t="s">
        <v>62</v>
      </c>
      <c r="AS1340" s="98" t="s">
        <v>62</v>
      </c>
      <c r="AT1340" s="98" t="s">
        <v>62</v>
      </c>
      <c r="AU1340" s="98" t="s">
        <v>62</v>
      </c>
      <c r="AV1340" s="99" t="s">
        <v>57</v>
      </c>
      <c r="AW1340" s="98" t="s">
        <v>77</v>
      </c>
      <c r="AX1340" s="98" t="s">
        <v>57</v>
      </c>
      <c r="AY1340" s="98" t="s">
        <v>77</v>
      </c>
    </row>
    <row r="1341" spans="1:51" s="91" customFormat="1" ht="22.5" customHeight="1" x14ac:dyDescent="0.25">
      <c r="A1341" s="97" t="s">
        <v>14151</v>
      </c>
      <c r="B1341" s="98" t="s">
        <v>14152</v>
      </c>
      <c r="C1341" s="98" t="s">
        <v>595</v>
      </c>
      <c r="D1341" s="98" t="s">
        <v>625</v>
      </c>
      <c r="E1341" s="98" t="s">
        <v>77</v>
      </c>
      <c r="F1341" s="99">
        <v>1</v>
      </c>
      <c r="G1341" s="99">
        <v>109.7</v>
      </c>
      <c r="H1341" s="99" t="s">
        <v>57</v>
      </c>
      <c r="I1341" s="99">
        <v>-18.649999999999999</v>
      </c>
      <c r="J1341" s="99">
        <v>-21.45</v>
      </c>
      <c r="K1341" s="99" t="s">
        <v>57</v>
      </c>
      <c r="L1341" s="99">
        <v>69.599999999999994</v>
      </c>
      <c r="M1341" s="98" t="s">
        <v>58</v>
      </c>
      <c r="N1341" s="98" t="s">
        <v>62</v>
      </c>
      <c r="O1341" s="98" t="s">
        <v>14153</v>
      </c>
      <c r="P1341" s="98" t="s">
        <v>14154</v>
      </c>
      <c r="Q1341" s="98" t="s">
        <v>38868</v>
      </c>
      <c r="R1341" s="98" t="s">
        <v>14155</v>
      </c>
      <c r="S1341" s="98" t="s">
        <v>62</v>
      </c>
      <c r="T1341" s="99">
        <v>109.7</v>
      </c>
      <c r="U1341" s="99" t="s">
        <v>63</v>
      </c>
      <c r="V1341" s="98" t="s">
        <v>64</v>
      </c>
      <c r="W1341" s="98" t="s">
        <v>14156</v>
      </c>
      <c r="X1341" s="98" t="s">
        <v>14157</v>
      </c>
      <c r="Y1341" s="98" t="s">
        <v>14158</v>
      </c>
      <c r="Z1341" s="98" t="s">
        <v>62</v>
      </c>
      <c r="AA1341" s="98" t="s">
        <v>62</v>
      </c>
      <c r="AB1341" s="98" t="s">
        <v>14156</v>
      </c>
      <c r="AC1341" s="98" t="s">
        <v>14159</v>
      </c>
      <c r="AD1341" s="98" t="s">
        <v>14160</v>
      </c>
      <c r="AE1341" s="98" t="s">
        <v>14161</v>
      </c>
      <c r="AF1341" s="98" t="s">
        <v>234</v>
      </c>
      <c r="AG1341" s="98" t="s">
        <v>14162</v>
      </c>
      <c r="AH1341" s="98" t="s">
        <v>73</v>
      </c>
      <c r="AI1341" s="98" t="s">
        <v>74</v>
      </c>
      <c r="AJ1341" s="98" t="s">
        <v>14163</v>
      </c>
      <c r="AK1341" s="98" t="s">
        <v>14164</v>
      </c>
      <c r="AL1341" s="98" t="s">
        <v>75</v>
      </c>
      <c r="AM1341" s="98" t="s">
        <v>14165</v>
      </c>
      <c r="AN1341" s="98" t="s">
        <v>62</v>
      </c>
      <c r="AO1341" s="99" t="s">
        <v>62</v>
      </c>
      <c r="AP1341" s="98" t="s">
        <v>62</v>
      </c>
      <c r="AQ1341" s="98" t="s">
        <v>62</v>
      </c>
      <c r="AR1341" s="98" t="s">
        <v>62</v>
      </c>
      <c r="AS1341" s="98" t="s">
        <v>62</v>
      </c>
      <c r="AT1341" s="98" t="s">
        <v>62</v>
      </c>
      <c r="AU1341" s="98" t="s">
        <v>62</v>
      </c>
      <c r="AV1341" s="99" t="s">
        <v>57</v>
      </c>
      <c r="AW1341" s="98" t="s">
        <v>77</v>
      </c>
      <c r="AX1341" s="98" t="s">
        <v>57</v>
      </c>
      <c r="AY1341" s="98" t="s">
        <v>77</v>
      </c>
    </row>
    <row r="1342" spans="1:51" s="91" customFormat="1" ht="22.5" customHeight="1" x14ac:dyDescent="0.25">
      <c r="A1342" s="97" t="s">
        <v>14197</v>
      </c>
      <c r="B1342" s="98" t="s">
        <v>14198</v>
      </c>
      <c r="C1342" s="98" t="s">
        <v>595</v>
      </c>
      <c r="D1342" s="98" t="s">
        <v>596</v>
      </c>
      <c r="E1342" s="98" t="s">
        <v>77</v>
      </c>
      <c r="F1342" s="99">
        <v>1</v>
      </c>
      <c r="G1342" s="99">
        <v>59.56</v>
      </c>
      <c r="H1342" s="99">
        <v>15.9</v>
      </c>
      <c r="I1342" s="99">
        <v>-16.13</v>
      </c>
      <c r="J1342" s="99" t="s">
        <v>57</v>
      </c>
      <c r="K1342" s="99" t="s">
        <v>57</v>
      </c>
      <c r="L1342" s="99">
        <v>59.33</v>
      </c>
      <c r="M1342" s="98" t="s">
        <v>58</v>
      </c>
      <c r="N1342" s="98" t="s">
        <v>56</v>
      </c>
      <c r="O1342" s="98" t="s">
        <v>13007</v>
      </c>
      <c r="P1342" s="98" t="s">
        <v>13008</v>
      </c>
      <c r="Q1342" s="98" t="s">
        <v>38868</v>
      </c>
      <c r="R1342" s="98" t="s">
        <v>13009</v>
      </c>
      <c r="S1342" s="98" t="s">
        <v>62</v>
      </c>
      <c r="T1342" s="99">
        <v>59.56</v>
      </c>
      <c r="U1342" s="99" t="s">
        <v>63</v>
      </c>
      <c r="V1342" s="98" t="s">
        <v>64</v>
      </c>
      <c r="W1342" s="98" t="s">
        <v>14199</v>
      </c>
      <c r="X1342" s="98" t="s">
        <v>14200</v>
      </c>
      <c r="Y1342" s="98" t="s">
        <v>14201</v>
      </c>
      <c r="Z1342" s="98" t="s">
        <v>62</v>
      </c>
      <c r="AA1342" s="98" t="s">
        <v>62</v>
      </c>
      <c r="AB1342" s="98" t="s">
        <v>14199</v>
      </c>
      <c r="AC1342" s="98" t="s">
        <v>14202</v>
      </c>
      <c r="AD1342" s="98" t="s">
        <v>14203</v>
      </c>
      <c r="AE1342" s="98" t="s">
        <v>604</v>
      </c>
      <c r="AF1342" s="98" t="s">
        <v>234</v>
      </c>
      <c r="AG1342" s="98" t="s">
        <v>14204</v>
      </c>
      <c r="AH1342" s="98" t="s">
        <v>73</v>
      </c>
      <c r="AI1342" s="98" t="s">
        <v>236</v>
      </c>
      <c r="AJ1342" s="98" t="s">
        <v>907</v>
      </c>
      <c r="AK1342" s="98" t="s">
        <v>14205</v>
      </c>
      <c r="AL1342" s="98" t="s">
        <v>608</v>
      </c>
      <c r="AM1342" s="98" t="s">
        <v>14206</v>
      </c>
      <c r="AN1342" s="98" t="s">
        <v>62</v>
      </c>
      <c r="AO1342" s="99" t="s">
        <v>62</v>
      </c>
      <c r="AP1342" s="98" t="s">
        <v>62</v>
      </c>
      <c r="AQ1342" s="98" t="s">
        <v>62</v>
      </c>
      <c r="AR1342" s="98" t="s">
        <v>62</v>
      </c>
      <c r="AS1342" s="98" t="s">
        <v>62</v>
      </c>
      <c r="AT1342" s="98" t="s">
        <v>62</v>
      </c>
      <c r="AU1342" s="98" t="s">
        <v>62</v>
      </c>
      <c r="AV1342" s="99" t="s">
        <v>57</v>
      </c>
      <c r="AW1342" s="98" t="s">
        <v>77</v>
      </c>
      <c r="AX1342" s="98" t="s">
        <v>57</v>
      </c>
      <c r="AY1342" s="98" t="s">
        <v>77</v>
      </c>
    </row>
    <row r="1343" spans="1:51" s="91" customFormat="1" ht="22.5" customHeight="1" x14ac:dyDescent="0.25">
      <c r="A1343" s="97" t="s">
        <v>14207</v>
      </c>
      <c r="B1343" s="98" t="s">
        <v>14208</v>
      </c>
      <c r="C1343" s="98" t="s">
        <v>595</v>
      </c>
      <c r="D1343" s="98" t="s">
        <v>612</v>
      </c>
      <c r="E1343" s="98" t="s">
        <v>77</v>
      </c>
      <c r="F1343" s="99">
        <v>1</v>
      </c>
      <c r="G1343" s="99">
        <v>83.91</v>
      </c>
      <c r="H1343" s="99" t="s">
        <v>57</v>
      </c>
      <c r="I1343" s="99">
        <v>-14.26</v>
      </c>
      <c r="J1343" s="99">
        <v>-19.95</v>
      </c>
      <c r="K1343" s="99" t="s">
        <v>57</v>
      </c>
      <c r="L1343" s="99">
        <v>49.7</v>
      </c>
      <c r="M1343" s="98" t="s">
        <v>58</v>
      </c>
      <c r="N1343" s="98" t="s">
        <v>62</v>
      </c>
      <c r="O1343" s="98" t="s">
        <v>13304</v>
      </c>
      <c r="P1343" s="98" t="s">
        <v>14209</v>
      </c>
      <c r="Q1343" s="98" t="s">
        <v>38868</v>
      </c>
      <c r="R1343" s="98" t="s">
        <v>14210</v>
      </c>
      <c r="S1343" s="98" t="s">
        <v>62</v>
      </c>
      <c r="T1343" s="99">
        <v>83.91</v>
      </c>
      <c r="U1343" s="99" t="s">
        <v>63</v>
      </c>
      <c r="V1343" s="98" t="s">
        <v>64</v>
      </c>
      <c r="W1343" s="98" t="s">
        <v>14211</v>
      </c>
      <c r="X1343" s="98" t="s">
        <v>14212</v>
      </c>
      <c r="Y1343" s="98" t="s">
        <v>14213</v>
      </c>
      <c r="Z1343" s="98" t="s">
        <v>62</v>
      </c>
      <c r="AA1343" s="98" t="s">
        <v>62</v>
      </c>
      <c r="AB1343" s="98" t="s">
        <v>14211</v>
      </c>
      <c r="AC1343" s="98" t="s">
        <v>14214</v>
      </c>
      <c r="AD1343" s="98" t="s">
        <v>14215</v>
      </c>
      <c r="AE1343" s="98" t="s">
        <v>14216</v>
      </c>
      <c r="AF1343" s="98" t="s">
        <v>71</v>
      </c>
      <c r="AG1343" s="98" t="s">
        <v>14217</v>
      </c>
      <c r="AH1343" s="98" t="s">
        <v>73</v>
      </c>
      <c r="AI1343" s="98" t="s">
        <v>74</v>
      </c>
      <c r="AJ1343" s="98" t="s">
        <v>731</v>
      </c>
      <c r="AK1343" s="98" t="s">
        <v>1019</v>
      </c>
      <c r="AL1343" s="98" t="s">
        <v>75</v>
      </c>
      <c r="AM1343" s="98" t="s">
        <v>14218</v>
      </c>
      <c r="AN1343" s="98" t="s">
        <v>62</v>
      </c>
      <c r="AO1343" s="99" t="s">
        <v>62</v>
      </c>
      <c r="AP1343" s="98" t="s">
        <v>62</v>
      </c>
      <c r="AQ1343" s="98" t="s">
        <v>62</v>
      </c>
      <c r="AR1343" s="98" t="s">
        <v>62</v>
      </c>
      <c r="AS1343" s="98" t="s">
        <v>62</v>
      </c>
      <c r="AT1343" s="98" t="s">
        <v>62</v>
      </c>
      <c r="AU1343" s="98" t="s">
        <v>62</v>
      </c>
      <c r="AV1343" s="99" t="s">
        <v>57</v>
      </c>
      <c r="AW1343" s="98" t="s">
        <v>77</v>
      </c>
      <c r="AX1343" s="98" t="s">
        <v>57</v>
      </c>
      <c r="AY1343" s="98" t="s">
        <v>77</v>
      </c>
    </row>
    <row r="1344" spans="1:51" s="91" customFormat="1" ht="22.5" customHeight="1" x14ac:dyDescent="0.25">
      <c r="A1344" s="97" t="s">
        <v>14238</v>
      </c>
      <c r="B1344" s="98" t="s">
        <v>14239</v>
      </c>
      <c r="C1344" s="98" t="s">
        <v>595</v>
      </c>
      <c r="D1344" s="98" t="s">
        <v>680</v>
      </c>
      <c r="E1344" s="98" t="s">
        <v>77</v>
      </c>
      <c r="F1344" s="99">
        <v>1</v>
      </c>
      <c r="G1344" s="99">
        <v>155.19</v>
      </c>
      <c r="H1344" s="99" t="s">
        <v>57</v>
      </c>
      <c r="I1344" s="99">
        <v>-26.38</v>
      </c>
      <c r="J1344" s="99">
        <v>-22.95</v>
      </c>
      <c r="K1344" s="99" t="s">
        <v>57</v>
      </c>
      <c r="L1344" s="99">
        <v>105.86</v>
      </c>
      <c r="M1344" s="98" t="s">
        <v>58</v>
      </c>
      <c r="N1344" s="98" t="s">
        <v>56</v>
      </c>
      <c r="O1344" s="114">
        <v>66640</v>
      </c>
      <c r="P1344" s="98" t="s">
        <v>14240</v>
      </c>
      <c r="Q1344" s="98" t="s">
        <v>38868</v>
      </c>
      <c r="R1344" s="98" t="s">
        <v>14241</v>
      </c>
      <c r="S1344" s="98" t="s">
        <v>62</v>
      </c>
      <c r="T1344" s="99">
        <v>155.19</v>
      </c>
      <c r="U1344" s="99" t="s">
        <v>63</v>
      </c>
      <c r="V1344" s="98" t="s">
        <v>64</v>
      </c>
      <c r="W1344" s="98" t="s">
        <v>14242</v>
      </c>
      <c r="X1344" s="98" t="s">
        <v>14243</v>
      </c>
      <c r="Y1344" s="98" t="s">
        <v>14244</v>
      </c>
      <c r="Z1344" s="98" t="s">
        <v>62</v>
      </c>
      <c r="AA1344" s="98" t="s">
        <v>62</v>
      </c>
      <c r="AB1344" s="98" t="s">
        <v>14242</v>
      </c>
      <c r="AC1344" s="98" t="s">
        <v>14245</v>
      </c>
      <c r="AD1344" s="98" t="s">
        <v>14246</v>
      </c>
      <c r="AE1344" s="98" t="s">
        <v>14247</v>
      </c>
      <c r="AF1344" s="98" t="s">
        <v>90</v>
      </c>
      <c r="AG1344" s="98" t="s">
        <v>14248</v>
      </c>
      <c r="AH1344" s="98" t="s">
        <v>73</v>
      </c>
      <c r="AI1344" s="98" t="s">
        <v>74</v>
      </c>
      <c r="AJ1344" s="98" t="s">
        <v>690</v>
      </c>
      <c r="AK1344" s="98" t="s">
        <v>14249</v>
      </c>
      <c r="AL1344" s="98" t="s">
        <v>75</v>
      </c>
      <c r="AM1344" s="98" t="s">
        <v>14250</v>
      </c>
      <c r="AN1344" s="98" t="s">
        <v>62</v>
      </c>
      <c r="AO1344" s="99" t="s">
        <v>62</v>
      </c>
      <c r="AP1344" s="98" t="s">
        <v>62</v>
      </c>
      <c r="AQ1344" s="98" t="s">
        <v>62</v>
      </c>
      <c r="AR1344" s="98" t="s">
        <v>62</v>
      </c>
      <c r="AS1344" s="98" t="s">
        <v>62</v>
      </c>
      <c r="AT1344" s="98" t="s">
        <v>62</v>
      </c>
      <c r="AU1344" s="98" t="s">
        <v>62</v>
      </c>
      <c r="AV1344" s="99" t="s">
        <v>57</v>
      </c>
      <c r="AW1344" s="98" t="s">
        <v>77</v>
      </c>
      <c r="AX1344" s="98" t="s">
        <v>57</v>
      </c>
      <c r="AY1344" s="98" t="s">
        <v>77</v>
      </c>
    </row>
    <row r="1345" spans="1:51" s="91" customFormat="1" ht="22.5" customHeight="1" x14ac:dyDescent="0.25">
      <c r="A1345" s="97" t="s">
        <v>14251</v>
      </c>
      <c r="B1345" s="98" t="s">
        <v>14252</v>
      </c>
      <c r="C1345" s="98" t="s">
        <v>595</v>
      </c>
      <c r="D1345" s="98" t="s">
        <v>596</v>
      </c>
      <c r="E1345" s="98" t="s">
        <v>77</v>
      </c>
      <c r="F1345" s="99">
        <v>1</v>
      </c>
      <c r="G1345" s="99">
        <v>110.57</v>
      </c>
      <c r="H1345" s="99" t="s">
        <v>57</v>
      </c>
      <c r="I1345" s="99">
        <v>-18.8</v>
      </c>
      <c r="J1345" s="99">
        <v>-20.45</v>
      </c>
      <c r="K1345" s="99" t="s">
        <v>57</v>
      </c>
      <c r="L1345" s="99">
        <v>71.319999999999993</v>
      </c>
      <c r="M1345" s="98" t="s">
        <v>58</v>
      </c>
      <c r="N1345" s="98" t="s">
        <v>56</v>
      </c>
      <c r="O1345" s="114">
        <v>10107</v>
      </c>
      <c r="P1345" s="98" t="s">
        <v>12985</v>
      </c>
      <c r="Q1345" s="98" t="s">
        <v>38868</v>
      </c>
      <c r="R1345" s="98" t="s">
        <v>12986</v>
      </c>
      <c r="S1345" s="98" t="s">
        <v>62</v>
      </c>
      <c r="T1345" s="99">
        <v>110.57</v>
      </c>
      <c r="U1345" s="99" t="s">
        <v>63</v>
      </c>
      <c r="V1345" s="98" t="s">
        <v>9651</v>
      </c>
      <c r="W1345" s="98" t="s">
        <v>62</v>
      </c>
      <c r="X1345" s="98" t="s">
        <v>62</v>
      </c>
      <c r="Y1345" s="98" t="s">
        <v>62</v>
      </c>
      <c r="Z1345" s="98" t="s">
        <v>62</v>
      </c>
      <c r="AA1345" s="98" t="s">
        <v>62</v>
      </c>
      <c r="AB1345" s="98" t="s">
        <v>14253</v>
      </c>
      <c r="AC1345" s="98" t="s">
        <v>14254</v>
      </c>
      <c r="AD1345" s="98" t="s">
        <v>14255</v>
      </c>
      <c r="AE1345" s="98" t="s">
        <v>14256</v>
      </c>
      <c r="AF1345" s="98" t="s">
        <v>234</v>
      </c>
      <c r="AG1345" s="98" t="s">
        <v>14257</v>
      </c>
      <c r="AH1345" s="98" t="s">
        <v>73</v>
      </c>
      <c r="AI1345" s="98" t="s">
        <v>12907</v>
      </c>
      <c r="AJ1345" s="98" t="s">
        <v>14258</v>
      </c>
      <c r="AK1345" s="98" t="s">
        <v>14259</v>
      </c>
      <c r="AL1345" s="98" t="s">
        <v>75</v>
      </c>
      <c r="AM1345" s="98" t="s">
        <v>14260</v>
      </c>
      <c r="AN1345" s="98" t="s">
        <v>62</v>
      </c>
      <c r="AO1345" s="99" t="s">
        <v>62</v>
      </c>
      <c r="AP1345" s="98" t="s">
        <v>62</v>
      </c>
      <c r="AQ1345" s="98" t="s">
        <v>62</v>
      </c>
      <c r="AR1345" s="98" t="s">
        <v>62</v>
      </c>
      <c r="AS1345" s="98" t="s">
        <v>62</v>
      </c>
      <c r="AT1345" s="98" t="s">
        <v>62</v>
      </c>
      <c r="AU1345" s="98" t="s">
        <v>62</v>
      </c>
      <c r="AV1345" s="99" t="s">
        <v>57</v>
      </c>
      <c r="AW1345" s="98" t="s">
        <v>77</v>
      </c>
      <c r="AX1345" s="98" t="s">
        <v>57</v>
      </c>
      <c r="AY1345" s="98" t="s">
        <v>77</v>
      </c>
    </row>
    <row r="1346" spans="1:51" s="91" customFormat="1" ht="22.5" customHeight="1" x14ac:dyDescent="0.25">
      <c r="A1346" s="97" t="s">
        <v>14261</v>
      </c>
      <c r="B1346" s="98" t="s">
        <v>14262</v>
      </c>
      <c r="C1346" s="98" t="s">
        <v>595</v>
      </c>
      <c r="D1346" s="98" t="s">
        <v>612</v>
      </c>
      <c r="E1346" s="98" t="s">
        <v>56</v>
      </c>
      <c r="F1346" s="99">
        <v>1</v>
      </c>
      <c r="G1346" s="99">
        <v>130.88999999999999</v>
      </c>
      <c r="H1346" s="99" t="s">
        <v>57</v>
      </c>
      <c r="I1346" s="99">
        <v>-15.71</v>
      </c>
      <c r="J1346" s="99">
        <v>-23.95</v>
      </c>
      <c r="K1346" s="99" t="s">
        <v>57</v>
      </c>
      <c r="L1346" s="99">
        <v>91.23</v>
      </c>
      <c r="M1346" s="98" t="s">
        <v>58</v>
      </c>
      <c r="N1346" s="98" t="s">
        <v>62</v>
      </c>
      <c r="O1346" s="114">
        <v>222032</v>
      </c>
      <c r="P1346" s="98" t="s">
        <v>14263</v>
      </c>
      <c r="Q1346" s="98" t="s">
        <v>38868</v>
      </c>
      <c r="R1346" s="98" t="s">
        <v>14264</v>
      </c>
      <c r="S1346" s="98" t="s">
        <v>62</v>
      </c>
      <c r="T1346" s="99">
        <v>130.88999999999999</v>
      </c>
      <c r="U1346" s="99" t="s">
        <v>83</v>
      </c>
      <c r="V1346" s="98" t="s">
        <v>64</v>
      </c>
      <c r="W1346" s="98" t="s">
        <v>14265</v>
      </c>
      <c r="X1346" s="98" t="s">
        <v>14266</v>
      </c>
      <c r="Y1346" s="98" t="s">
        <v>14267</v>
      </c>
      <c r="Z1346" s="98" t="s">
        <v>62</v>
      </c>
      <c r="AA1346" s="98" t="s">
        <v>62</v>
      </c>
      <c r="AB1346" s="98" t="s">
        <v>14265</v>
      </c>
      <c r="AC1346" s="98" t="s">
        <v>14268</v>
      </c>
      <c r="AD1346" s="98" t="s">
        <v>14269</v>
      </c>
      <c r="AE1346" s="98" t="s">
        <v>4321</v>
      </c>
      <c r="AF1346" s="98" t="s">
        <v>234</v>
      </c>
      <c r="AG1346" s="98" t="s">
        <v>14270</v>
      </c>
      <c r="AH1346" s="98" t="s">
        <v>73</v>
      </c>
      <c r="AI1346" s="98" t="s">
        <v>74</v>
      </c>
      <c r="AJ1346" s="98" t="s">
        <v>14271</v>
      </c>
      <c r="AK1346" s="98" t="s">
        <v>14272</v>
      </c>
      <c r="AL1346" s="98" t="s">
        <v>75</v>
      </c>
      <c r="AM1346" s="98" t="s">
        <v>14273</v>
      </c>
      <c r="AN1346" s="98" t="s">
        <v>14274</v>
      </c>
      <c r="AO1346" s="99" t="s">
        <v>62</v>
      </c>
      <c r="AP1346" s="98" t="s">
        <v>62</v>
      </c>
      <c r="AQ1346" s="98" t="s">
        <v>62</v>
      </c>
      <c r="AR1346" s="98" t="s">
        <v>62</v>
      </c>
      <c r="AS1346" s="98" t="s">
        <v>62</v>
      </c>
      <c r="AT1346" s="98" t="s">
        <v>62</v>
      </c>
      <c r="AU1346" s="98" t="s">
        <v>62</v>
      </c>
      <c r="AV1346" s="99" t="s">
        <v>57</v>
      </c>
      <c r="AW1346" s="98" t="s">
        <v>77</v>
      </c>
      <c r="AX1346" s="98" t="s">
        <v>57</v>
      </c>
      <c r="AY1346" s="98" t="s">
        <v>77</v>
      </c>
    </row>
    <row r="1347" spans="1:51" s="91" customFormat="1" ht="22.5" customHeight="1" x14ac:dyDescent="0.25">
      <c r="A1347" s="97" t="s">
        <v>14275</v>
      </c>
      <c r="B1347" s="98" t="s">
        <v>14276</v>
      </c>
      <c r="C1347" s="98" t="s">
        <v>595</v>
      </c>
      <c r="D1347" s="98" t="s">
        <v>596</v>
      </c>
      <c r="E1347" s="98" t="s">
        <v>77</v>
      </c>
      <c r="F1347" s="99">
        <v>1</v>
      </c>
      <c r="G1347" s="99">
        <v>39.67</v>
      </c>
      <c r="H1347" s="99">
        <v>15.9</v>
      </c>
      <c r="I1347" s="99">
        <v>-12.74</v>
      </c>
      <c r="J1347" s="99" t="s">
        <v>57</v>
      </c>
      <c r="K1347" s="99" t="s">
        <v>57</v>
      </c>
      <c r="L1347" s="99">
        <v>42.83</v>
      </c>
      <c r="M1347" s="98" t="s">
        <v>58</v>
      </c>
      <c r="N1347" s="98" t="s">
        <v>62</v>
      </c>
      <c r="O1347" s="114">
        <v>11195</v>
      </c>
      <c r="P1347" s="98" t="s">
        <v>14277</v>
      </c>
      <c r="Q1347" s="98" t="s">
        <v>38868</v>
      </c>
      <c r="R1347" s="98" t="s">
        <v>14278</v>
      </c>
      <c r="S1347" s="98" t="s">
        <v>62</v>
      </c>
      <c r="T1347" s="99">
        <v>39.67</v>
      </c>
      <c r="U1347" s="99" t="s">
        <v>63</v>
      </c>
      <c r="V1347" s="98" t="s">
        <v>64</v>
      </c>
      <c r="W1347" s="98" t="s">
        <v>14279</v>
      </c>
      <c r="X1347" s="98" t="s">
        <v>14280</v>
      </c>
      <c r="Y1347" s="98" t="s">
        <v>14281</v>
      </c>
      <c r="Z1347" s="98" t="s">
        <v>62</v>
      </c>
      <c r="AA1347" s="98" t="s">
        <v>62</v>
      </c>
      <c r="AB1347" s="98" t="s">
        <v>14279</v>
      </c>
      <c r="AC1347" s="98" t="s">
        <v>14282</v>
      </c>
      <c r="AD1347" s="98" t="s">
        <v>14283</v>
      </c>
      <c r="AE1347" s="98" t="s">
        <v>604</v>
      </c>
      <c r="AF1347" s="98" t="s">
        <v>234</v>
      </c>
      <c r="AG1347" s="98" t="s">
        <v>14284</v>
      </c>
      <c r="AH1347" s="98" t="s">
        <v>73</v>
      </c>
      <c r="AI1347" s="98" t="s">
        <v>236</v>
      </c>
      <c r="AJ1347" s="98" t="s">
        <v>14285</v>
      </c>
      <c r="AK1347" s="98" t="s">
        <v>14286</v>
      </c>
      <c r="AL1347" s="98" t="s">
        <v>608</v>
      </c>
      <c r="AM1347" s="98" t="s">
        <v>14287</v>
      </c>
      <c r="AN1347" s="98" t="s">
        <v>62</v>
      </c>
      <c r="AO1347" s="99" t="s">
        <v>62</v>
      </c>
      <c r="AP1347" s="98" t="s">
        <v>62</v>
      </c>
      <c r="AQ1347" s="98" t="s">
        <v>62</v>
      </c>
      <c r="AR1347" s="98" t="s">
        <v>62</v>
      </c>
      <c r="AS1347" s="98" t="s">
        <v>62</v>
      </c>
      <c r="AT1347" s="98" t="s">
        <v>62</v>
      </c>
      <c r="AU1347" s="98" t="s">
        <v>62</v>
      </c>
      <c r="AV1347" s="99" t="s">
        <v>57</v>
      </c>
      <c r="AW1347" s="98" t="s">
        <v>77</v>
      </c>
      <c r="AX1347" s="98" t="s">
        <v>57</v>
      </c>
      <c r="AY1347" s="98" t="s">
        <v>77</v>
      </c>
    </row>
    <row r="1348" spans="1:51" s="91" customFormat="1" ht="22.5" customHeight="1" x14ac:dyDescent="0.25">
      <c r="A1348" s="97" t="s">
        <v>14288</v>
      </c>
      <c r="B1348" s="98" t="s">
        <v>14289</v>
      </c>
      <c r="C1348" s="98" t="s">
        <v>595</v>
      </c>
      <c r="D1348" s="98" t="s">
        <v>680</v>
      </c>
      <c r="E1348" s="98" t="s">
        <v>77</v>
      </c>
      <c r="F1348" s="99">
        <v>1</v>
      </c>
      <c r="G1348" s="99">
        <v>59.85</v>
      </c>
      <c r="H1348" s="99" t="s">
        <v>57</v>
      </c>
      <c r="I1348" s="99">
        <v>-16.170000000000002</v>
      </c>
      <c r="J1348" s="99" t="s">
        <v>57</v>
      </c>
      <c r="K1348" s="99" t="s">
        <v>57</v>
      </c>
      <c r="L1348" s="99">
        <v>43.68</v>
      </c>
      <c r="M1348" s="98" t="s">
        <v>58</v>
      </c>
      <c r="N1348" s="98" t="s">
        <v>56</v>
      </c>
      <c r="O1348" s="98" t="s">
        <v>1516</v>
      </c>
      <c r="P1348" s="98" t="s">
        <v>12924</v>
      </c>
      <c r="Q1348" s="98" t="s">
        <v>38868</v>
      </c>
      <c r="R1348" s="98" t="s">
        <v>12925</v>
      </c>
      <c r="S1348" s="98" t="s">
        <v>62</v>
      </c>
      <c r="T1348" s="99">
        <v>59.85</v>
      </c>
      <c r="U1348" s="99" t="s">
        <v>63</v>
      </c>
      <c r="V1348" s="98" t="s">
        <v>9651</v>
      </c>
      <c r="W1348" s="98" t="s">
        <v>62</v>
      </c>
      <c r="X1348" s="98" t="s">
        <v>62</v>
      </c>
      <c r="Y1348" s="98" t="s">
        <v>62</v>
      </c>
      <c r="Z1348" s="98" t="s">
        <v>62</v>
      </c>
      <c r="AA1348" s="98" t="s">
        <v>62</v>
      </c>
      <c r="AB1348" s="98" t="s">
        <v>14290</v>
      </c>
      <c r="AC1348" s="98" t="s">
        <v>14291</v>
      </c>
      <c r="AD1348" s="98" t="s">
        <v>14292</v>
      </c>
      <c r="AE1348" s="98" t="s">
        <v>14293</v>
      </c>
      <c r="AF1348" s="98" t="s">
        <v>105</v>
      </c>
      <c r="AG1348" s="98" t="s">
        <v>14294</v>
      </c>
      <c r="AH1348" s="98" t="s">
        <v>73</v>
      </c>
      <c r="AI1348" s="98" t="s">
        <v>12907</v>
      </c>
      <c r="AJ1348" s="98" t="s">
        <v>14295</v>
      </c>
      <c r="AK1348" s="98" t="s">
        <v>14296</v>
      </c>
      <c r="AL1348" s="98" t="s">
        <v>75</v>
      </c>
      <c r="AM1348" s="98" t="s">
        <v>14297</v>
      </c>
      <c r="AN1348" s="98" t="s">
        <v>62</v>
      </c>
      <c r="AO1348" s="99" t="s">
        <v>62</v>
      </c>
      <c r="AP1348" s="98" t="s">
        <v>62</v>
      </c>
      <c r="AQ1348" s="98" t="s">
        <v>62</v>
      </c>
      <c r="AR1348" s="98" t="s">
        <v>62</v>
      </c>
      <c r="AS1348" s="98" t="s">
        <v>62</v>
      </c>
      <c r="AT1348" s="98" t="s">
        <v>62</v>
      </c>
      <c r="AU1348" s="98" t="s">
        <v>62</v>
      </c>
      <c r="AV1348" s="99" t="s">
        <v>57</v>
      </c>
      <c r="AW1348" s="98" t="s">
        <v>77</v>
      </c>
      <c r="AX1348" s="98" t="s">
        <v>57</v>
      </c>
      <c r="AY1348" s="98" t="s">
        <v>77</v>
      </c>
    </row>
    <row r="1349" spans="1:51" s="91" customFormat="1" ht="22.5" customHeight="1" x14ac:dyDescent="0.25">
      <c r="A1349" s="97" t="s">
        <v>14307</v>
      </c>
      <c r="B1349" s="98" t="s">
        <v>14308</v>
      </c>
      <c r="C1349" s="98" t="s">
        <v>595</v>
      </c>
      <c r="D1349" s="98" t="s">
        <v>596</v>
      </c>
      <c r="E1349" s="98" t="s">
        <v>56</v>
      </c>
      <c r="F1349" s="99">
        <v>1</v>
      </c>
      <c r="G1349" s="99">
        <v>49.1</v>
      </c>
      <c r="H1349" s="99" t="s">
        <v>57</v>
      </c>
      <c r="I1349" s="99">
        <v>-11.89</v>
      </c>
      <c r="J1349" s="99" t="s">
        <v>57</v>
      </c>
      <c r="K1349" s="99" t="s">
        <v>57</v>
      </c>
      <c r="L1349" s="99">
        <v>37.21</v>
      </c>
      <c r="M1349" s="98" t="s">
        <v>58</v>
      </c>
      <c r="N1349" s="98" t="s">
        <v>56</v>
      </c>
      <c r="O1349" s="98" t="s">
        <v>1009</v>
      </c>
      <c r="P1349" s="98" t="s">
        <v>14309</v>
      </c>
      <c r="Q1349" s="98" t="s">
        <v>38868</v>
      </c>
      <c r="R1349" s="98" t="s">
        <v>14310</v>
      </c>
      <c r="S1349" s="98" t="s">
        <v>62</v>
      </c>
      <c r="T1349" s="99">
        <v>49.1</v>
      </c>
      <c r="U1349" s="99" t="s">
        <v>83</v>
      </c>
      <c r="V1349" s="98" t="s">
        <v>9651</v>
      </c>
      <c r="W1349" s="98" t="s">
        <v>62</v>
      </c>
      <c r="X1349" s="98" t="s">
        <v>62</v>
      </c>
      <c r="Y1349" s="98" t="s">
        <v>62</v>
      </c>
      <c r="Z1349" s="98" t="s">
        <v>62</v>
      </c>
      <c r="AA1349" s="98" t="s">
        <v>62</v>
      </c>
      <c r="AB1349" s="98" t="s">
        <v>14311</v>
      </c>
      <c r="AC1349" s="98" t="s">
        <v>14312</v>
      </c>
      <c r="AD1349" s="98" t="s">
        <v>14313</v>
      </c>
      <c r="AE1349" s="98" t="s">
        <v>6828</v>
      </c>
      <c r="AF1349" s="98" t="s">
        <v>4777</v>
      </c>
      <c r="AG1349" s="98" t="s">
        <v>14314</v>
      </c>
      <c r="AH1349" s="98" t="s">
        <v>73</v>
      </c>
      <c r="AI1349" s="98" t="s">
        <v>12907</v>
      </c>
      <c r="AJ1349" s="98" t="s">
        <v>14315</v>
      </c>
      <c r="AK1349" s="98" t="s">
        <v>14316</v>
      </c>
      <c r="AL1349" s="98" t="s">
        <v>75</v>
      </c>
      <c r="AM1349" s="98" t="s">
        <v>14317</v>
      </c>
      <c r="AN1349" s="98" t="s">
        <v>62</v>
      </c>
      <c r="AO1349" s="99" t="s">
        <v>62</v>
      </c>
      <c r="AP1349" s="98" t="s">
        <v>62</v>
      </c>
      <c r="AQ1349" s="98" t="s">
        <v>62</v>
      </c>
      <c r="AR1349" s="98" t="s">
        <v>62</v>
      </c>
      <c r="AS1349" s="98" t="s">
        <v>62</v>
      </c>
      <c r="AT1349" s="98" t="s">
        <v>62</v>
      </c>
      <c r="AU1349" s="98" t="s">
        <v>62</v>
      </c>
      <c r="AV1349" s="99" t="s">
        <v>57</v>
      </c>
      <c r="AW1349" s="98" t="s">
        <v>77</v>
      </c>
      <c r="AX1349" s="98" t="s">
        <v>57</v>
      </c>
      <c r="AY1349" s="98" t="s">
        <v>77</v>
      </c>
    </row>
    <row r="1350" spans="1:51" s="91" customFormat="1" ht="22.5" customHeight="1" x14ac:dyDescent="0.25">
      <c r="A1350" s="97" t="s">
        <v>14318</v>
      </c>
      <c r="B1350" s="98" t="s">
        <v>14319</v>
      </c>
      <c r="C1350" s="98" t="s">
        <v>595</v>
      </c>
      <c r="D1350" s="98" t="s">
        <v>625</v>
      </c>
      <c r="E1350" s="98" t="s">
        <v>77</v>
      </c>
      <c r="F1350" s="99">
        <v>1</v>
      </c>
      <c r="G1350" s="99">
        <v>59.85</v>
      </c>
      <c r="H1350" s="99">
        <v>16.649999999999999</v>
      </c>
      <c r="I1350" s="99">
        <v>-16.170000000000002</v>
      </c>
      <c r="J1350" s="99">
        <v>-16.649999999999999</v>
      </c>
      <c r="K1350" s="99" t="s">
        <v>57</v>
      </c>
      <c r="L1350" s="99">
        <v>43.68</v>
      </c>
      <c r="M1350" s="98" t="s">
        <v>58</v>
      </c>
      <c r="N1350" s="98" t="s">
        <v>56</v>
      </c>
      <c r="O1350" s="98" t="s">
        <v>1516</v>
      </c>
      <c r="P1350" s="98" t="s">
        <v>12924</v>
      </c>
      <c r="Q1350" s="98" t="s">
        <v>38868</v>
      </c>
      <c r="R1350" s="98" t="s">
        <v>12925</v>
      </c>
      <c r="S1350" s="98" t="s">
        <v>62</v>
      </c>
      <c r="T1350" s="99">
        <v>59.85</v>
      </c>
      <c r="U1350" s="99" t="s">
        <v>63</v>
      </c>
      <c r="V1350" s="98" t="s">
        <v>9651</v>
      </c>
      <c r="W1350" s="98" t="s">
        <v>62</v>
      </c>
      <c r="X1350" s="98" t="s">
        <v>62</v>
      </c>
      <c r="Y1350" s="98" t="s">
        <v>62</v>
      </c>
      <c r="Z1350" s="98" t="s">
        <v>62</v>
      </c>
      <c r="AA1350" s="98" t="s">
        <v>62</v>
      </c>
      <c r="AB1350" s="98" t="s">
        <v>14320</v>
      </c>
      <c r="AC1350" s="98" t="s">
        <v>14321</v>
      </c>
      <c r="AD1350" s="98" t="s">
        <v>14322</v>
      </c>
      <c r="AE1350" s="98" t="s">
        <v>14323</v>
      </c>
      <c r="AF1350" s="98" t="s">
        <v>105</v>
      </c>
      <c r="AG1350" s="98" t="s">
        <v>14324</v>
      </c>
      <c r="AH1350" s="98" t="s">
        <v>73</v>
      </c>
      <c r="AI1350" s="98" t="s">
        <v>12907</v>
      </c>
      <c r="AJ1350" s="98" t="s">
        <v>14325</v>
      </c>
      <c r="AK1350" s="98" t="s">
        <v>14326</v>
      </c>
      <c r="AL1350" s="98" t="s">
        <v>75</v>
      </c>
      <c r="AM1350" s="98" t="s">
        <v>14327</v>
      </c>
      <c r="AN1350" s="98" t="s">
        <v>62</v>
      </c>
      <c r="AO1350" s="99" t="s">
        <v>62</v>
      </c>
      <c r="AP1350" s="98" t="s">
        <v>62</v>
      </c>
      <c r="AQ1350" s="98" t="s">
        <v>62</v>
      </c>
      <c r="AR1350" s="98" t="s">
        <v>62</v>
      </c>
      <c r="AS1350" s="98" t="s">
        <v>62</v>
      </c>
      <c r="AT1350" s="98" t="s">
        <v>62</v>
      </c>
      <c r="AU1350" s="98" t="s">
        <v>62</v>
      </c>
      <c r="AV1350" s="99" t="s">
        <v>57</v>
      </c>
      <c r="AW1350" s="98" t="s">
        <v>77</v>
      </c>
      <c r="AX1350" s="98" t="s">
        <v>57</v>
      </c>
      <c r="AY1350" s="98" t="s">
        <v>77</v>
      </c>
    </row>
    <row r="1351" spans="1:51" s="91" customFormat="1" ht="22.5" customHeight="1" x14ac:dyDescent="0.25">
      <c r="A1351" s="97" t="s">
        <v>14328</v>
      </c>
      <c r="B1351" s="98" t="s">
        <v>14329</v>
      </c>
      <c r="C1351" s="98" t="s">
        <v>595</v>
      </c>
      <c r="D1351" s="98" t="s">
        <v>596</v>
      </c>
      <c r="E1351" s="98" t="s">
        <v>56</v>
      </c>
      <c r="F1351" s="99">
        <v>1</v>
      </c>
      <c r="G1351" s="99">
        <v>72.040000000000006</v>
      </c>
      <c r="H1351" s="99">
        <v>8.9</v>
      </c>
      <c r="I1351" s="99">
        <v>-18.25</v>
      </c>
      <c r="J1351" s="99" t="s">
        <v>57</v>
      </c>
      <c r="K1351" s="99" t="s">
        <v>57</v>
      </c>
      <c r="L1351" s="99">
        <v>62.69</v>
      </c>
      <c r="M1351" s="98" t="s">
        <v>58</v>
      </c>
      <c r="N1351" s="98" t="s">
        <v>56</v>
      </c>
      <c r="O1351" s="98" t="s">
        <v>13228</v>
      </c>
      <c r="P1351" s="98" t="s">
        <v>14330</v>
      </c>
      <c r="Q1351" s="98" t="s">
        <v>38868</v>
      </c>
      <c r="R1351" s="98" t="s">
        <v>13367</v>
      </c>
      <c r="S1351" s="98" t="s">
        <v>62</v>
      </c>
      <c r="T1351" s="99">
        <v>72.040000000000006</v>
      </c>
      <c r="U1351" s="99" t="s">
        <v>63</v>
      </c>
      <c r="V1351" s="98" t="s">
        <v>64</v>
      </c>
      <c r="W1351" s="98" t="s">
        <v>14331</v>
      </c>
      <c r="X1351" s="98" t="s">
        <v>14332</v>
      </c>
      <c r="Y1351" s="98" t="s">
        <v>14333</v>
      </c>
      <c r="Z1351" s="98" t="s">
        <v>62</v>
      </c>
      <c r="AA1351" s="98" t="s">
        <v>62</v>
      </c>
      <c r="AB1351" s="98" t="s">
        <v>14331</v>
      </c>
      <c r="AC1351" s="98" t="s">
        <v>14334</v>
      </c>
      <c r="AD1351" s="98" t="s">
        <v>14335</v>
      </c>
      <c r="AE1351" s="98" t="s">
        <v>234</v>
      </c>
      <c r="AF1351" s="98" t="s">
        <v>234</v>
      </c>
      <c r="AG1351" s="98" t="s">
        <v>14336</v>
      </c>
      <c r="AH1351" s="98" t="s">
        <v>73</v>
      </c>
      <c r="AI1351" s="98" t="s">
        <v>236</v>
      </c>
      <c r="AJ1351" s="98" t="s">
        <v>14337</v>
      </c>
      <c r="AK1351" s="98" t="s">
        <v>14338</v>
      </c>
      <c r="AL1351" s="98" t="s">
        <v>894</v>
      </c>
      <c r="AM1351" s="98" t="s">
        <v>14339</v>
      </c>
      <c r="AN1351" s="98" t="s">
        <v>62</v>
      </c>
      <c r="AO1351" s="99" t="s">
        <v>62</v>
      </c>
      <c r="AP1351" s="98" t="s">
        <v>62</v>
      </c>
      <c r="AQ1351" s="98" t="s">
        <v>62</v>
      </c>
      <c r="AR1351" s="98" t="s">
        <v>62</v>
      </c>
      <c r="AS1351" s="98" t="s">
        <v>62</v>
      </c>
      <c r="AT1351" s="98" t="s">
        <v>62</v>
      </c>
      <c r="AU1351" s="98" t="s">
        <v>62</v>
      </c>
      <c r="AV1351" s="99" t="s">
        <v>57</v>
      </c>
      <c r="AW1351" s="98" t="s">
        <v>77</v>
      </c>
      <c r="AX1351" s="98" t="s">
        <v>57</v>
      </c>
      <c r="AY1351" s="98" t="s">
        <v>77</v>
      </c>
    </row>
    <row r="1352" spans="1:51" s="91" customFormat="1" ht="22.5" customHeight="1" x14ac:dyDescent="0.25">
      <c r="A1352" s="97" t="s">
        <v>14354</v>
      </c>
      <c r="B1352" s="98" t="s">
        <v>14355</v>
      </c>
      <c r="C1352" s="98" t="s">
        <v>595</v>
      </c>
      <c r="D1352" s="98" t="s">
        <v>625</v>
      </c>
      <c r="E1352" s="98" t="s">
        <v>77</v>
      </c>
      <c r="F1352" s="99">
        <v>1</v>
      </c>
      <c r="G1352" s="99">
        <v>59.85</v>
      </c>
      <c r="H1352" s="99">
        <v>18.12</v>
      </c>
      <c r="I1352" s="99">
        <v>-16.170000000000002</v>
      </c>
      <c r="J1352" s="99">
        <v>-18.12</v>
      </c>
      <c r="K1352" s="99" t="s">
        <v>57</v>
      </c>
      <c r="L1352" s="99">
        <v>43.68</v>
      </c>
      <c r="M1352" s="98" t="s">
        <v>58</v>
      </c>
      <c r="N1352" s="98" t="s">
        <v>62</v>
      </c>
      <c r="O1352" s="98" t="s">
        <v>1516</v>
      </c>
      <c r="P1352" s="98" t="s">
        <v>12924</v>
      </c>
      <c r="Q1352" s="98" t="s">
        <v>38868</v>
      </c>
      <c r="R1352" s="98" t="s">
        <v>12925</v>
      </c>
      <c r="S1352" s="98" t="s">
        <v>62</v>
      </c>
      <c r="T1352" s="99">
        <v>59.85</v>
      </c>
      <c r="U1352" s="99" t="s">
        <v>63</v>
      </c>
      <c r="V1352" s="98" t="s">
        <v>9651</v>
      </c>
      <c r="W1352" s="98" t="s">
        <v>62</v>
      </c>
      <c r="X1352" s="98" t="s">
        <v>62</v>
      </c>
      <c r="Y1352" s="98" t="s">
        <v>62</v>
      </c>
      <c r="Z1352" s="98" t="s">
        <v>62</v>
      </c>
      <c r="AA1352" s="98" t="s">
        <v>62</v>
      </c>
      <c r="AB1352" s="98" t="s">
        <v>14356</v>
      </c>
      <c r="AC1352" s="98" t="s">
        <v>14357</v>
      </c>
      <c r="AD1352" s="98" t="s">
        <v>14358</v>
      </c>
      <c r="AE1352" s="98" t="s">
        <v>11160</v>
      </c>
      <c r="AF1352" s="98" t="s">
        <v>345</v>
      </c>
      <c r="AG1352" s="98" t="s">
        <v>11161</v>
      </c>
      <c r="AH1352" s="98" t="s">
        <v>73</v>
      </c>
      <c r="AI1352" s="98" t="s">
        <v>12907</v>
      </c>
      <c r="AJ1352" s="98" t="s">
        <v>14359</v>
      </c>
      <c r="AK1352" s="98" t="s">
        <v>14360</v>
      </c>
      <c r="AL1352" s="98" t="s">
        <v>75</v>
      </c>
      <c r="AM1352" s="98" t="s">
        <v>14361</v>
      </c>
      <c r="AN1352" s="98" t="s">
        <v>62</v>
      </c>
      <c r="AO1352" s="99" t="s">
        <v>62</v>
      </c>
      <c r="AP1352" s="98" t="s">
        <v>62</v>
      </c>
      <c r="AQ1352" s="98" t="s">
        <v>62</v>
      </c>
      <c r="AR1352" s="98" t="s">
        <v>62</v>
      </c>
      <c r="AS1352" s="98" t="s">
        <v>62</v>
      </c>
      <c r="AT1352" s="98" t="s">
        <v>62</v>
      </c>
      <c r="AU1352" s="98" t="s">
        <v>62</v>
      </c>
      <c r="AV1352" s="99" t="s">
        <v>57</v>
      </c>
      <c r="AW1352" s="98" t="s">
        <v>77</v>
      </c>
      <c r="AX1352" s="98" t="s">
        <v>57</v>
      </c>
      <c r="AY1352" s="98" t="s">
        <v>77</v>
      </c>
    </row>
    <row r="1353" spans="1:51" s="91" customFormat="1" ht="22.5" customHeight="1" x14ac:dyDescent="0.25">
      <c r="A1353" s="97" t="s">
        <v>14362</v>
      </c>
      <c r="B1353" s="98" t="s">
        <v>14363</v>
      </c>
      <c r="C1353" s="98" t="s">
        <v>595</v>
      </c>
      <c r="D1353" s="98" t="s">
        <v>596</v>
      </c>
      <c r="E1353" s="98" t="s">
        <v>56</v>
      </c>
      <c r="F1353" s="99">
        <v>1</v>
      </c>
      <c r="G1353" s="99">
        <v>59.56</v>
      </c>
      <c r="H1353" s="99" t="s">
        <v>57</v>
      </c>
      <c r="I1353" s="99">
        <v>-16.13</v>
      </c>
      <c r="J1353" s="99" t="s">
        <v>57</v>
      </c>
      <c r="K1353" s="99" t="s">
        <v>57</v>
      </c>
      <c r="L1353" s="99">
        <v>43.43</v>
      </c>
      <c r="M1353" s="98" t="s">
        <v>58</v>
      </c>
      <c r="N1353" s="98" t="s">
        <v>62</v>
      </c>
      <c r="O1353" s="98" t="s">
        <v>13007</v>
      </c>
      <c r="P1353" s="98" t="s">
        <v>13008</v>
      </c>
      <c r="Q1353" s="98" t="s">
        <v>38868</v>
      </c>
      <c r="R1353" s="98" t="s">
        <v>13009</v>
      </c>
      <c r="S1353" s="98" t="s">
        <v>62</v>
      </c>
      <c r="T1353" s="99">
        <v>59.56</v>
      </c>
      <c r="U1353" s="99" t="s">
        <v>63</v>
      </c>
      <c r="V1353" s="98" t="s">
        <v>9651</v>
      </c>
      <c r="W1353" s="98" t="s">
        <v>62</v>
      </c>
      <c r="X1353" s="98" t="s">
        <v>62</v>
      </c>
      <c r="Y1353" s="98" t="s">
        <v>62</v>
      </c>
      <c r="Z1353" s="98" t="s">
        <v>62</v>
      </c>
      <c r="AA1353" s="98" t="s">
        <v>62</v>
      </c>
      <c r="AB1353" s="98" t="s">
        <v>14364</v>
      </c>
      <c r="AC1353" s="98" t="s">
        <v>14365</v>
      </c>
      <c r="AD1353" s="98" t="s">
        <v>14366</v>
      </c>
      <c r="AE1353" s="98" t="s">
        <v>14367</v>
      </c>
      <c r="AF1353" s="98" t="s">
        <v>853</v>
      </c>
      <c r="AG1353" s="98" t="s">
        <v>14368</v>
      </c>
      <c r="AH1353" s="98" t="s">
        <v>73</v>
      </c>
      <c r="AI1353" s="98" t="s">
        <v>12907</v>
      </c>
      <c r="AJ1353" s="98" t="s">
        <v>14369</v>
      </c>
      <c r="AK1353" s="98" t="s">
        <v>14370</v>
      </c>
      <c r="AL1353" s="98" t="s">
        <v>75</v>
      </c>
      <c r="AM1353" s="98" t="s">
        <v>14371</v>
      </c>
      <c r="AN1353" s="98" t="s">
        <v>62</v>
      </c>
      <c r="AO1353" s="99" t="s">
        <v>62</v>
      </c>
      <c r="AP1353" s="98" t="s">
        <v>62</v>
      </c>
      <c r="AQ1353" s="98" t="s">
        <v>62</v>
      </c>
      <c r="AR1353" s="98" t="s">
        <v>62</v>
      </c>
      <c r="AS1353" s="98" t="s">
        <v>62</v>
      </c>
      <c r="AT1353" s="98" t="s">
        <v>62</v>
      </c>
      <c r="AU1353" s="98" t="s">
        <v>62</v>
      </c>
      <c r="AV1353" s="99" t="s">
        <v>57</v>
      </c>
      <c r="AW1353" s="98" t="s">
        <v>77</v>
      </c>
      <c r="AX1353" s="98" t="s">
        <v>57</v>
      </c>
      <c r="AY1353" s="98" t="s">
        <v>77</v>
      </c>
    </row>
    <row r="1354" spans="1:51" s="91" customFormat="1" ht="22.5" customHeight="1" x14ac:dyDescent="0.25">
      <c r="A1354" s="97" t="s">
        <v>14372</v>
      </c>
      <c r="B1354" s="98" t="s">
        <v>14373</v>
      </c>
      <c r="C1354" s="98" t="s">
        <v>595</v>
      </c>
      <c r="D1354" s="98" t="s">
        <v>625</v>
      </c>
      <c r="E1354" s="98" t="s">
        <v>77</v>
      </c>
      <c r="F1354" s="99">
        <v>1</v>
      </c>
      <c r="G1354" s="99">
        <v>236.06</v>
      </c>
      <c r="H1354" s="99" t="s">
        <v>57</v>
      </c>
      <c r="I1354" s="99">
        <v>-28.33</v>
      </c>
      <c r="J1354" s="99">
        <v>-23.95</v>
      </c>
      <c r="K1354" s="99" t="s">
        <v>57</v>
      </c>
      <c r="L1354" s="99">
        <v>183.78</v>
      </c>
      <c r="M1354" s="98" t="s">
        <v>58</v>
      </c>
      <c r="N1354" s="98" t="s">
        <v>56</v>
      </c>
      <c r="O1354" s="114">
        <v>225051</v>
      </c>
      <c r="P1354" s="98" t="s">
        <v>13188</v>
      </c>
      <c r="Q1354" s="98" t="s">
        <v>38868</v>
      </c>
      <c r="R1354" s="98" t="s">
        <v>13189</v>
      </c>
      <c r="S1354" s="98" t="s">
        <v>62</v>
      </c>
      <c r="T1354" s="99">
        <v>236.06</v>
      </c>
      <c r="U1354" s="99" t="s">
        <v>83</v>
      </c>
      <c r="V1354" s="98" t="s">
        <v>9651</v>
      </c>
      <c r="W1354" s="98" t="s">
        <v>62</v>
      </c>
      <c r="X1354" s="98" t="s">
        <v>62</v>
      </c>
      <c r="Y1354" s="98" t="s">
        <v>62</v>
      </c>
      <c r="Z1354" s="98" t="s">
        <v>62</v>
      </c>
      <c r="AA1354" s="98" t="s">
        <v>62</v>
      </c>
      <c r="AB1354" s="98" t="s">
        <v>14374</v>
      </c>
      <c r="AC1354" s="98" t="s">
        <v>14375</v>
      </c>
      <c r="AD1354" s="98" t="s">
        <v>14376</v>
      </c>
      <c r="AE1354" s="98" t="s">
        <v>14377</v>
      </c>
      <c r="AF1354" s="98" t="s">
        <v>345</v>
      </c>
      <c r="AG1354" s="98" t="s">
        <v>14378</v>
      </c>
      <c r="AH1354" s="98" t="s">
        <v>73</v>
      </c>
      <c r="AI1354" s="98" t="s">
        <v>12907</v>
      </c>
      <c r="AJ1354" s="98" t="s">
        <v>14379</v>
      </c>
      <c r="AK1354" s="98" t="s">
        <v>14380</v>
      </c>
      <c r="AL1354" s="98" t="s">
        <v>75</v>
      </c>
      <c r="AM1354" s="98" t="s">
        <v>14381</v>
      </c>
      <c r="AN1354" s="98" t="s">
        <v>62</v>
      </c>
      <c r="AO1354" s="99" t="s">
        <v>62</v>
      </c>
      <c r="AP1354" s="98" t="s">
        <v>62</v>
      </c>
      <c r="AQ1354" s="98" t="s">
        <v>62</v>
      </c>
      <c r="AR1354" s="98" t="s">
        <v>62</v>
      </c>
      <c r="AS1354" s="98" t="s">
        <v>62</v>
      </c>
      <c r="AT1354" s="98" t="s">
        <v>62</v>
      </c>
      <c r="AU1354" s="98" t="s">
        <v>62</v>
      </c>
      <c r="AV1354" s="99" t="s">
        <v>57</v>
      </c>
      <c r="AW1354" s="98" t="s">
        <v>77</v>
      </c>
      <c r="AX1354" s="98" t="s">
        <v>57</v>
      </c>
      <c r="AY1354" s="98" t="s">
        <v>77</v>
      </c>
    </row>
    <row r="1355" spans="1:51" s="91" customFormat="1" ht="22.5" customHeight="1" x14ac:dyDescent="0.25">
      <c r="A1355" s="97" t="s">
        <v>14382</v>
      </c>
      <c r="B1355" s="98" t="s">
        <v>14373</v>
      </c>
      <c r="C1355" s="98" t="s">
        <v>595</v>
      </c>
      <c r="D1355" s="98" t="s">
        <v>625</v>
      </c>
      <c r="E1355" s="98" t="s">
        <v>56</v>
      </c>
      <c r="F1355" s="99">
        <v>2</v>
      </c>
      <c r="G1355" s="99">
        <v>127.7</v>
      </c>
      <c r="H1355" s="99" t="s">
        <v>57</v>
      </c>
      <c r="I1355" s="99">
        <v>-27.32</v>
      </c>
      <c r="J1355" s="99" t="s">
        <v>57</v>
      </c>
      <c r="K1355" s="99" t="s">
        <v>57</v>
      </c>
      <c r="L1355" s="99">
        <v>100.38</v>
      </c>
      <c r="M1355" s="98" t="s">
        <v>58</v>
      </c>
      <c r="N1355" s="98" t="s">
        <v>62</v>
      </c>
      <c r="O1355" s="98" t="s">
        <v>12935</v>
      </c>
      <c r="P1355" s="98" t="s">
        <v>12936</v>
      </c>
      <c r="Q1355" s="98" t="s">
        <v>38868</v>
      </c>
      <c r="R1355" s="98" t="s">
        <v>8688</v>
      </c>
      <c r="S1355" s="98" t="s">
        <v>62</v>
      </c>
      <c r="T1355" s="99">
        <v>63.85</v>
      </c>
      <c r="U1355" s="99" t="s">
        <v>83</v>
      </c>
      <c r="V1355" s="98" t="s">
        <v>9651</v>
      </c>
      <c r="W1355" s="98" t="s">
        <v>62</v>
      </c>
      <c r="X1355" s="98" t="s">
        <v>62</v>
      </c>
      <c r="Y1355" s="98" t="s">
        <v>62</v>
      </c>
      <c r="Z1355" s="98" t="s">
        <v>62</v>
      </c>
      <c r="AA1355" s="98" t="s">
        <v>62</v>
      </c>
      <c r="AB1355" s="98" t="s">
        <v>14383</v>
      </c>
      <c r="AC1355" s="98" t="s">
        <v>14384</v>
      </c>
      <c r="AD1355" s="98" t="s">
        <v>14385</v>
      </c>
      <c r="AE1355" s="98" t="s">
        <v>14386</v>
      </c>
      <c r="AF1355" s="98" t="s">
        <v>105</v>
      </c>
      <c r="AG1355" s="98" t="s">
        <v>14387</v>
      </c>
      <c r="AH1355" s="98" t="s">
        <v>73</v>
      </c>
      <c r="AI1355" s="98" t="s">
        <v>12907</v>
      </c>
      <c r="AJ1355" s="98" t="s">
        <v>14325</v>
      </c>
      <c r="AK1355" s="98" t="s">
        <v>14388</v>
      </c>
      <c r="AL1355" s="98" t="s">
        <v>75</v>
      </c>
      <c r="AM1355" s="98" t="s">
        <v>14389</v>
      </c>
      <c r="AN1355" s="98" t="s">
        <v>62</v>
      </c>
      <c r="AO1355" s="99" t="s">
        <v>62</v>
      </c>
      <c r="AP1355" s="98" t="s">
        <v>62</v>
      </c>
      <c r="AQ1355" s="98" t="s">
        <v>62</v>
      </c>
      <c r="AR1355" s="98" t="s">
        <v>62</v>
      </c>
      <c r="AS1355" s="98" t="s">
        <v>62</v>
      </c>
      <c r="AT1355" s="98" t="s">
        <v>62</v>
      </c>
      <c r="AU1355" s="98" t="s">
        <v>62</v>
      </c>
      <c r="AV1355" s="99" t="s">
        <v>57</v>
      </c>
      <c r="AW1355" s="98" t="s">
        <v>77</v>
      </c>
      <c r="AX1355" s="98" t="s">
        <v>57</v>
      </c>
      <c r="AY1355" s="98" t="s">
        <v>77</v>
      </c>
    </row>
    <row r="1356" spans="1:51" s="91" customFormat="1" ht="22.5" customHeight="1" x14ac:dyDescent="0.25">
      <c r="A1356" s="97" t="s">
        <v>14390</v>
      </c>
      <c r="B1356" s="98" t="s">
        <v>14391</v>
      </c>
      <c r="C1356" s="98" t="s">
        <v>595</v>
      </c>
      <c r="D1356" s="98" t="s">
        <v>596</v>
      </c>
      <c r="E1356" s="98" t="s">
        <v>56</v>
      </c>
      <c r="F1356" s="99">
        <v>1</v>
      </c>
      <c r="G1356" s="99">
        <v>59.85</v>
      </c>
      <c r="H1356" s="99" t="s">
        <v>57</v>
      </c>
      <c r="I1356" s="99">
        <v>-16.170000000000002</v>
      </c>
      <c r="J1356" s="99" t="s">
        <v>57</v>
      </c>
      <c r="K1356" s="99" t="s">
        <v>57</v>
      </c>
      <c r="L1356" s="99">
        <v>43.68</v>
      </c>
      <c r="M1356" s="98" t="s">
        <v>58</v>
      </c>
      <c r="N1356" s="98" t="s">
        <v>56</v>
      </c>
      <c r="O1356" s="98" t="s">
        <v>1516</v>
      </c>
      <c r="P1356" s="98" t="s">
        <v>12924</v>
      </c>
      <c r="Q1356" s="98" t="s">
        <v>38868</v>
      </c>
      <c r="R1356" s="98" t="s">
        <v>12925</v>
      </c>
      <c r="S1356" s="98" t="s">
        <v>62</v>
      </c>
      <c r="T1356" s="99">
        <v>59.85</v>
      </c>
      <c r="U1356" s="99" t="s">
        <v>63</v>
      </c>
      <c r="V1356" s="98" t="s">
        <v>9651</v>
      </c>
      <c r="W1356" s="98" t="s">
        <v>62</v>
      </c>
      <c r="X1356" s="98" t="s">
        <v>62</v>
      </c>
      <c r="Y1356" s="98" t="s">
        <v>62</v>
      </c>
      <c r="Z1356" s="98" t="s">
        <v>62</v>
      </c>
      <c r="AA1356" s="98" t="s">
        <v>62</v>
      </c>
      <c r="AB1356" s="98" t="s">
        <v>14392</v>
      </c>
      <c r="AC1356" s="98" t="s">
        <v>14393</v>
      </c>
      <c r="AD1356" s="98" t="s">
        <v>14394</v>
      </c>
      <c r="AE1356" s="98" t="s">
        <v>519</v>
      </c>
      <c r="AF1356" s="98" t="s">
        <v>234</v>
      </c>
      <c r="AG1356" s="98" t="s">
        <v>14395</v>
      </c>
      <c r="AH1356" s="98" t="s">
        <v>73</v>
      </c>
      <c r="AI1356" s="98" t="s">
        <v>12907</v>
      </c>
      <c r="AJ1356" s="98" t="s">
        <v>14396</v>
      </c>
      <c r="AK1356" s="98" t="s">
        <v>14397</v>
      </c>
      <c r="AL1356" s="98" t="s">
        <v>75</v>
      </c>
      <c r="AM1356" s="98" t="s">
        <v>14398</v>
      </c>
      <c r="AN1356" s="98" t="s">
        <v>62</v>
      </c>
      <c r="AO1356" s="99" t="s">
        <v>62</v>
      </c>
      <c r="AP1356" s="98" t="s">
        <v>62</v>
      </c>
      <c r="AQ1356" s="98" t="s">
        <v>62</v>
      </c>
      <c r="AR1356" s="98" t="s">
        <v>62</v>
      </c>
      <c r="AS1356" s="98" t="s">
        <v>62</v>
      </c>
      <c r="AT1356" s="98" t="s">
        <v>62</v>
      </c>
      <c r="AU1356" s="98" t="s">
        <v>62</v>
      </c>
      <c r="AV1356" s="99" t="s">
        <v>57</v>
      </c>
      <c r="AW1356" s="98" t="s">
        <v>77</v>
      </c>
      <c r="AX1356" s="98" t="s">
        <v>57</v>
      </c>
      <c r="AY1356" s="98" t="s">
        <v>77</v>
      </c>
    </row>
    <row r="1357" spans="1:51" s="91" customFormat="1" ht="22.5" customHeight="1" x14ac:dyDescent="0.25">
      <c r="A1357" s="97" t="s">
        <v>14399</v>
      </c>
      <c r="B1357" s="98" t="s">
        <v>14400</v>
      </c>
      <c r="C1357" s="98" t="s">
        <v>595</v>
      </c>
      <c r="D1357" s="98" t="s">
        <v>596</v>
      </c>
      <c r="E1357" s="98" t="s">
        <v>77</v>
      </c>
      <c r="F1357" s="99">
        <v>1</v>
      </c>
      <c r="G1357" s="99">
        <v>59.85</v>
      </c>
      <c r="H1357" s="99">
        <v>21.59</v>
      </c>
      <c r="I1357" s="99">
        <v>-16.170000000000002</v>
      </c>
      <c r="J1357" s="99">
        <v>-21.59</v>
      </c>
      <c r="K1357" s="99" t="s">
        <v>57</v>
      </c>
      <c r="L1357" s="99">
        <v>43.68</v>
      </c>
      <c r="M1357" s="98" t="s">
        <v>58</v>
      </c>
      <c r="N1357" s="98" t="s">
        <v>56</v>
      </c>
      <c r="O1357" s="98" t="s">
        <v>1516</v>
      </c>
      <c r="P1357" s="98" t="s">
        <v>12924</v>
      </c>
      <c r="Q1357" s="98" t="s">
        <v>38868</v>
      </c>
      <c r="R1357" s="98" t="s">
        <v>12925</v>
      </c>
      <c r="S1357" s="98" t="s">
        <v>62</v>
      </c>
      <c r="T1357" s="99">
        <v>59.85</v>
      </c>
      <c r="U1357" s="99" t="s">
        <v>63</v>
      </c>
      <c r="V1357" s="98" t="s">
        <v>9651</v>
      </c>
      <c r="W1357" s="98" t="s">
        <v>62</v>
      </c>
      <c r="X1357" s="98" t="s">
        <v>62</v>
      </c>
      <c r="Y1357" s="98" t="s">
        <v>62</v>
      </c>
      <c r="Z1357" s="98" t="s">
        <v>62</v>
      </c>
      <c r="AA1357" s="98" t="s">
        <v>62</v>
      </c>
      <c r="AB1357" s="98" t="s">
        <v>14401</v>
      </c>
      <c r="AC1357" s="98" t="s">
        <v>14402</v>
      </c>
      <c r="AD1357" s="98" t="s">
        <v>14403</v>
      </c>
      <c r="AE1357" s="98" t="s">
        <v>1353</v>
      </c>
      <c r="AF1357" s="98" t="s">
        <v>71</v>
      </c>
      <c r="AG1357" s="98" t="s">
        <v>4259</v>
      </c>
      <c r="AH1357" s="98" t="s">
        <v>73</v>
      </c>
      <c r="AI1357" s="98" t="s">
        <v>12907</v>
      </c>
      <c r="AJ1357" s="98" t="s">
        <v>14404</v>
      </c>
      <c r="AK1357" s="98" t="s">
        <v>14405</v>
      </c>
      <c r="AL1357" s="98" t="s">
        <v>75</v>
      </c>
      <c r="AM1357" s="98" t="s">
        <v>14406</v>
      </c>
      <c r="AN1357" s="98" t="s">
        <v>62</v>
      </c>
      <c r="AO1357" s="99" t="s">
        <v>62</v>
      </c>
      <c r="AP1357" s="98" t="s">
        <v>62</v>
      </c>
      <c r="AQ1357" s="98" t="s">
        <v>62</v>
      </c>
      <c r="AR1357" s="98" t="s">
        <v>62</v>
      </c>
      <c r="AS1357" s="98" t="s">
        <v>62</v>
      </c>
      <c r="AT1357" s="98" t="s">
        <v>62</v>
      </c>
      <c r="AU1357" s="98" t="s">
        <v>62</v>
      </c>
      <c r="AV1357" s="99" t="s">
        <v>57</v>
      </c>
      <c r="AW1357" s="98" t="s">
        <v>77</v>
      </c>
      <c r="AX1357" s="98" t="s">
        <v>57</v>
      </c>
      <c r="AY1357" s="98" t="s">
        <v>77</v>
      </c>
    </row>
    <row r="1358" spans="1:51" s="91" customFormat="1" ht="22.5" customHeight="1" x14ac:dyDescent="0.25">
      <c r="A1358" s="97" t="s">
        <v>14407</v>
      </c>
      <c r="B1358" s="98" t="s">
        <v>14408</v>
      </c>
      <c r="C1358" s="98" t="s">
        <v>595</v>
      </c>
      <c r="D1358" s="98" t="s">
        <v>680</v>
      </c>
      <c r="E1358" s="98" t="s">
        <v>77</v>
      </c>
      <c r="F1358" s="99">
        <v>1</v>
      </c>
      <c r="G1358" s="99">
        <v>321.27</v>
      </c>
      <c r="H1358" s="99" t="s">
        <v>57</v>
      </c>
      <c r="I1358" s="99">
        <v>-54.62</v>
      </c>
      <c r="J1358" s="99">
        <v>-24.95</v>
      </c>
      <c r="K1358" s="99" t="s">
        <v>57</v>
      </c>
      <c r="L1358" s="99">
        <v>241.7</v>
      </c>
      <c r="M1358" s="98" t="s">
        <v>58</v>
      </c>
      <c r="N1358" s="98" t="s">
        <v>62</v>
      </c>
      <c r="O1358" s="98" t="s">
        <v>14409</v>
      </c>
      <c r="P1358" s="98" t="s">
        <v>14410</v>
      </c>
      <c r="Q1358" s="98" t="s">
        <v>38868</v>
      </c>
      <c r="R1358" s="98" t="s">
        <v>9020</v>
      </c>
      <c r="S1358" s="98" t="s">
        <v>62</v>
      </c>
      <c r="T1358" s="99">
        <v>321.27</v>
      </c>
      <c r="U1358" s="99" t="s">
        <v>63</v>
      </c>
      <c r="V1358" s="98" t="s">
        <v>64</v>
      </c>
      <c r="W1358" s="98" t="s">
        <v>14411</v>
      </c>
      <c r="X1358" s="98" t="s">
        <v>14412</v>
      </c>
      <c r="Y1358" s="98" t="s">
        <v>14413</v>
      </c>
      <c r="Z1358" s="98" t="s">
        <v>62</v>
      </c>
      <c r="AA1358" s="98" t="s">
        <v>62</v>
      </c>
      <c r="AB1358" s="98" t="s">
        <v>14411</v>
      </c>
      <c r="AC1358" s="98" t="s">
        <v>14414</v>
      </c>
      <c r="AD1358" s="98" t="s">
        <v>14415</v>
      </c>
      <c r="AE1358" s="98" t="s">
        <v>688</v>
      </c>
      <c r="AF1358" s="98" t="s">
        <v>90</v>
      </c>
      <c r="AG1358" s="98" t="s">
        <v>14416</v>
      </c>
      <c r="AH1358" s="98" t="s">
        <v>73</v>
      </c>
      <c r="AI1358" s="98" t="s">
        <v>74</v>
      </c>
      <c r="AJ1358" s="98" t="s">
        <v>690</v>
      </c>
      <c r="AK1358" s="98" t="s">
        <v>14417</v>
      </c>
      <c r="AL1358" s="98" t="s">
        <v>75</v>
      </c>
      <c r="AM1358" s="98" t="s">
        <v>14418</v>
      </c>
      <c r="AN1358" s="98" t="s">
        <v>62</v>
      </c>
      <c r="AO1358" s="99" t="s">
        <v>62</v>
      </c>
      <c r="AP1358" s="98" t="s">
        <v>62</v>
      </c>
      <c r="AQ1358" s="98" t="s">
        <v>62</v>
      </c>
      <c r="AR1358" s="98" t="s">
        <v>62</v>
      </c>
      <c r="AS1358" s="98" t="s">
        <v>62</v>
      </c>
      <c r="AT1358" s="98" t="s">
        <v>62</v>
      </c>
      <c r="AU1358" s="98" t="s">
        <v>62</v>
      </c>
      <c r="AV1358" s="99" t="s">
        <v>57</v>
      </c>
      <c r="AW1358" s="98" t="s">
        <v>77</v>
      </c>
      <c r="AX1358" s="98" t="s">
        <v>57</v>
      </c>
      <c r="AY1358" s="98" t="s">
        <v>77</v>
      </c>
    </row>
    <row r="1359" spans="1:51" s="91" customFormat="1" ht="22.5" customHeight="1" x14ac:dyDescent="0.25">
      <c r="A1359" s="97" t="s">
        <v>14419</v>
      </c>
      <c r="B1359" s="98" t="s">
        <v>14420</v>
      </c>
      <c r="C1359" s="98" t="s">
        <v>595</v>
      </c>
      <c r="D1359" s="98" t="s">
        <v>612</v>
      </c>
      <c r="E1359" s="98" t="s">
        <v>56</v>
      </c>
      <c r="F1359" s="99">
        <v>1</v>
      </c>
      <c r="G1359" s="99">
        <v>59.85</v>
      </c>
      <c r="H1359" s="99" t="s">
        <v>57</v>
      </c>
      <c r="I1359" s="99">
        <v>-16.170000000000002</v>
      </c>
      <c r="J1359" s="99" t="s">
        <v>57</v>
      </c>
      <c r="K1359" s="99" t="s">
        <v>57</v>
      </c>
      <c r="L1359" s="99">
        <v>43.68</v>
      </c>
      <c r="M1359" s="98" t="s">
        <v>58</v>
      </c>
      <c r="N1359" s="98" t="s">
        <v>56</v>
      </c>
      <c r="O1359" s="98" t="s">
        <v>1516</v>
      </c>
      <c r="P1359" s="98" t="s">
        <v>12924</v>
      </c>
      <c r="Q1359" s="98" t="s">
        <v>38868</v>
      </c>
      <c r="R1359" s="98" t="s">
        <v>12925</v>
      </c>
      <c r="S1359" s="98" t="s">
        <v>62</v>
      </c>
      <c r="T1359" s="99">
        <v>59.85</v>
      </c>
      <c r="U1359" s="99" t="s">
        <v>63</v>
      </c>
      <c r="V1359" s="98" t="s">
        <v>9651</v>
      </c>
      <c r="W1359" s="98" t="s">
        <v>62</v>
      </c>
      <c r="X1359" s="98" t="s">
        <v>62</v>
      </c>
      <c r="Y1359" s="98" t="s">
        <v>62</v>
      </c>
      <c r="Z1359" s="98" t="s">
        <v>62</v>
      </c>
      <c r="AA1359" s="98" t="s">
        <v>62</v>
      </c>
      <c r="AB1359" s="98" t="s">
        <v>14421</v>
      </c>
      <c r="AC1359" s="98" t="s">
        <v>14422</v>
      </c>
      <c r="AD1359" s="98" t="s">
        <v>14423</v>
      </c>
      <c r="AE1359" s="98" t="s">
        <v>14424</v>
      </c>
      <c r="AF1359" s="98" t="s">
        <v>234</v>
      </c>
      <c r="AG1359" s="98" t="s">
        <v>14425</v>
      </c>
      <c r="AH1359" s="98" t="s">
        <v>73</v>
      </c>
      <c r="AI1359" s="98" t="s">
        <v>12907</v>
      </c>
      <c r="AJ1359" s="98" t="s">
        <v>14426</v>
      </c>
      <c r="AK1359" s="98" t="s">
        <v>14427</v>
      </c>
      <c r="AL1359" s="98" t="s">
        <v>75</v>
      </c>
      <c r="AM1359" s="98" t="s">
        <v>14428</v>
      </c>
      <c r="AN1359" s="98" t="s">
        <v>62</v>
      </c>
      <c r="AO1359" s="99" t="s">
        <v>62</v>
      </c>
      <c r="AP1359" s="98" t="s">
        <v>62</v>
      </c>
      <c r="AQ1359" s="98" t="s">
        <v>62</v>
      </c>
      <c r="AR1359" s="98" t="s">
        <v>62</v>
      </c>
      <c r="AS1359" s="98" t="s">
        <v>62</v>
      </c>
      <c r="AT1359" s="98" t="s">
        <v>62</v>
      </c>
      <c r="AU1359" s="98" t="s">
        <v>62</v>
      </c>
      <c r="AV1359" s="99" t="s">
        <v>57</v>
      </c>
      <c r="AW1359" s="98" t="s">
        <v>77</v>
      </c>
      <c r="AX1359" s="98" t="s">
        <v>57</v>
      </c>
      <c r="AY1359" s="98" t="s">
        <v>77</v>
      </c>
    </row>
    <row r="1360" spans="1:51" s="91" customFormat="1" ht="22.5" customHeight="1" x14ac:dyDescent="0.25">
      <c r="A1360" s="97" t="s">
        <v>14441</v>
      </c>
      <c r="B1360" s="98" t="s">
        <v>14442</v>
      </c>
      <c r="C1360" s="98" t="s">
        <v>595</v>
      </c>
      <c r="D1360" s="98" t="s">
        <v>625</v>
      </c>
      <c r="E1360" s="98" t="s">
        <v>77</v>
      </c>
      <c r="F1360" s="99">
        <v>1</v>
      </c>
      <c r="G1360" s="99">
        <v>207</v>
      </c>
      <c r="H1360" s="99" t="s">
        <v>57</v>
      </c>
      <c r="I1360" s="99">
        <v>-35.19</v>
      </c>
      <c r="J1360" s="99">
        <v>-24.95</v>
      </c>
      <c r="K1360" s="99" t="s">
        <v>57</v>
      </c>
      <c r="L1360" s="99">
        <v>146.86000000000001</v>
      </c>
      <c r="M1360" s="98" t="s">
        <v>58</v>
      </c>
      <c r="N1360" s="98" t="s">
        <v>62</v>
      </c>
      <c r="O1360" s="114">
        <v>77354</v>
      </c>
      <c r="P1360" s="98" t="s">
        <v>13275</v>
      </c>
      <c r="Q1360" s="98" t="s">
        <v>38868</v>
      </c>
      <c r="R1360" s="98" t="s">
        <v>13276</v>
      </c>
      <c r="S1360" s="98" t="s">
        <v>62</v>
      </c>
      <c r="T1360" s="99">
        <v>207</v>
      </c>
      <c r="U1360" s="99" t="s">
        <v>63</v>
      </c>
      <c r="V1360" s="98" t="s">
        <v>9651</v>
      </c>
      <c r="W1360" s="98" t="s">
        <v>62</v>
      </c>
      <c r="X1360" s="98" t="s">
        <v>62</v>
      </c>
      <c r="Y1360" s="98" t="s">
        <v>62</v>
      </c>
      <c r="Z1360" s="98" t="s">
        <v>62</v>
      </c>
      <c r="AA1360" s="98" t="s">
        <v>62</v>
      </c>
      <c r="AB1360" s="98" t="s">
        <v>14443</v>
      </c>
      <c r="AC1360" s="98" t="s">
        <v>14444</v>
      </c>
      <c r="AD1360" s="98" t="s">
        <v>14445</v>
      </c>
      <c r="AE1360" s="98" t="s">
        <v>9064</v>
      </c>
      <c r="AF1360" s="98" t="s">
        <v>234</v>
      </c>
      <c r="AG1360" s="98" t="s">
        <v>14446</v>
      </c>
      <c r="AH1360" s="98" t="s">
        <v>73</v>
      </c>
      <c r="AI1360" s="98" t="s">
        <v>12907</v>
      </c>
      <c r="AJ1360" s="98" t="s">
        <v>14447</v>
      </c>
      <c r="AK1360" s="98" t="s">
        <v>14448</v>
      </c>
      <c r="AL1360" s="98" t="s">
        <v>75</v>
      </c>
      <c r="AM1360" s="98" t="s">
        <v>14449</v>
      </c>
      <c r="AN1360" s="98" t="s">
        <v>62</v>
      </c>
      <c r="AO1360" s="99" t="s">
        <v>62</v>
      </c>
      <c r="AP1360" s="98" t="s">
        <v>62</v>
      </c>
      <c r="AQ1360" s="98" t="s">
        <v>62</v>
      </c>
      <c r="AR1360" s="98" t="s">
        <v>62</v>
      </c>
      <c r="AS1360" s="98" t="s">
        <v>62</v>
      </c>
      <c r="AT1360" s="98" t="s">
        <v>62</v>
      </c>
      <c r="AU1360" s="98" t="s">
        <v>62</v>
      </c>
      <c r="AV1360" s="99" t="s">
        <v>57</v>
      </c>
      <c r="AW1360" s="98" t="s">
        <v>77</v>
      </c>
      <c r="AX1360" s="98" t="s">
        <v>57</v>
      </c>
      <c r="AY1360" s="98" t="s">
        <v>77</v>
      </c>
    </row>
    <row r="1361" spans="1:51" s="91" customFormat="1" ht="22.5" customHeight="1" x14ac:dyDescent="0.25">
      <c r="A1361" s="97" t="s">
        <v>14450</v>
      </c>
      <c r="B1361" s="98" t="s">
        <v>14451</v>
      </c>
      <c r="C1361" s="98" t="s">
        <v>595</v>
      </c>
      <c r="D1361" s="98" t="s">
        <v>612</v>
      </c>
      <c r="E1361" s="98" t="s">
        <v>56</v>
      </c>
      <c r="F1361" s="99">
        <v>1</v>
      </c>
      <c r="G1361" s="99">
        <v>59.56</v>
      </c>
      <c r="H1361" s="99">
        <v>13.91</v>
      </c>
      <c r="I1361" s="99">
        <v>-16.13</v>
      </c>
      <c r="J1361" s="99">
        <v>-13.91</v>
      </c>
      <c r="K1361" s="99" t="s">
        <v>57</v>
      </c>
      <c r="L1361" s="99">
        <v>43.43</v>
      </c>
      <c r="M1361" s="98" t="s">
        <v>58</v>
      </c>
      <c r="N1361" s="98" t="s">
        <v>62</v>
      </c>
      <c r="O1361" s="98" t="s">
        <v>13007</v>
      </c>
      <c r="P1361" s="98" t="s">
        <v>13008</v>
      </c>
      <c r="Q1361" s="98" t="s">
        <v>38868</v>
      </c>
      <c r="R1361" s="98" t="s">
        <v>13009</v>
      </c>
      <c r="S1361" s="98" t="s">
        <v>62</v>
      </c>
      <c r="T1361" s="99">
        <v>59.56</v>
      </c>
      <c r="U1361" s="99" t="s">
        <v>63</v>
      </c>
      <c r="V1361" s="98" t="s">
        <v>9651</v>
      </c>
      <c r="W1361" s="98" t="s">
        <v>62</v>
      </c>
      <c r="X1361" s="98" t="s">
        <v>62</v>
      </c>
      <c r="Y1361" s="98" t="s">
        <v>62</v>
      </c>
      <c r="Z1361" s="98" t="s">
        <v>62</v>
      </c>
      <c r="AA1361" s="98" t="s">
        <v>62</v>
      </c>
      <c r="AB1361" s="98" t="s">
        <v>14452</v>
      </c>
      <c r="AC1361" s="98" t="s">
        <v>14453</v>
      </c>
      <c r="AD1361" s="98" t="s">
        <v>14454</v>
      </c>
      <c r="AE1361" s="98" t="s">
        <v>5085</v>
      </c>
      <c r="AF1361" s="98" t="s">
        <v>853</v>
      </c>
      <c r="AG1361" s="98" t="s">
        <v>14455</v>
      </c>
      <c r="AH1361" s="98" t="s">
        <v>73</v>
      </c>
      <c r="AI1361" s="98" t="s">
        <v>12907</v>
      </c>
      <c r="AJ1361" s="98" t="s">
        <v>14456</v>
      </c>
      <c r="AK1361" s="98" t="s">
        <v>14457</v>
      </c>
      <c r="AL1361" s="98" t="s">
        <v>75</v>
      </c>
      <c r="AM1361" s="98" t="s">
        <v>14458</v>
      </c>
      <c r="AN1361" s="98" t="s">
        <v>14459</v>
      </c>
      <c r="AO1361" s="99" t="s">
        <v>62</v>
      </c>
      <c r="AP1361" s="98" t="s">
        <v>62</v>
      </c>
      <c r="AQ1361" s="98" t="s">
        <v>62</v>
      </c>
      <c r="AR1361" s="98" t="s">
        <v>62</v>
      </c>
      <c r="AS1361" s="98" t="s">
        <v>62</v>
      </c>
      <c r="AT1361" s="98" t="s">
        <v>62</v>
      </c>
      <c r="AU1361" s="98" t="s">
        <v>62</v>
      </c>
      <c r="AV1361" s="99" t="s">
        <v>57</v>
      </c>
      <c r="AW1361" s="98" t="s">
        <v>77</v>
      </c>
      <c r="AX1361" s="98" t="s">
        <v>57</v>
      </c>
      <c r="AY1361" s="98" t="s">
        <v>77</v>
      </c>
    </row>
    <row r="1362" spans="1:51" s="91" customFormat="1" ht="22.5" customHeight="1" x14ac:dyDescent="0.25">
      <c r="A1362" s="97" t="s">
        <v>14460</v>
      </c>
      <c r="B1362" s="98" t="s">
        <v>14461</v>
      </c>
      <c r="C1362" s="98" t="s">
        <v>595</v>
      </c>
      <c r="D1362" s="98" t="s">
        <v>596</v>
      </c>
      <c r="E1362" s="98" t="s">
        <v>56</v>
      </c>
      <c r="F1362" s="99">
        <v>1</v>
      </c>
      <c r="G1362" s="99">
        <v>118.78</v>
      </c>
      <c r="H1362" s="99" t="s">
        <v>57</v>
      </c>
      <c r="I1362" s="99">
        <v>-14.25</v>
      </c>
      <c r="J1362" s="99">
        <v>-20.45</v>
      </c>
      <c r="K1362" s="99" t="s">
        <v>57</v>
      </c>
      <c r="L1362" s="99">
        <v>88.08</v>
      </c>
      <c r="M1362" s="98" t="s">
        <v>58</v>
      </c>
      <c r="N1362" s="98" t="s">
        <v>56</v>
      </c>
      <c r="O1362" s="98" t="s">
        <v>13697</v>
      </c>
      <c r="P1362" s="98" t="s">
        <v>13698</v>
      </c>
      <c r="Q1362" s="98" t="s">
        <v>38868</v>
      </c>
      <c r="R1362" s="98" t="s">
        <v>13699</v>
      </c>
      <c r="S1362" s="98" t="s">
        <v>62</v>
      </c>
      <c r="T1362" s="99">
        <v>118.78</v>
      </c>
      <c r="U1362" s="99" t="s">
        <v>83</v>
      </c>
      <c r="V1362" s="98" t="s">
        <v>9651</v>
      </c>
      <c r="W1362" s="98" t="s">
        <v>62</v>
      </c>
      <c r="X1362" s="98" t="s">
        <v>62</v>
      </c>
      <c r="Y1362" s="98" t="s">
        <v>62</v>
      </c>
      <c r="Z1362" s="98" t="s">
        <v>62</v>
      </c>
      <c r="AA1362" s="98" t="s">
        <v>62</v>
      </c>
      <c r="AB1362" s="98" t="s">
        <v>14462</v>
      </c>
      <c r="AC1362" s="98" t="s">
        <v>14463</v>
      </c>
      <c r="AD1362" s="98" t="s">
        <v>14464</v>
      </c>
      <c r="AE1362" s="98" t="s">
        <v>14465</v>
      </c>
      <c r="AF1362" s="98" t="s">
        <v>71</v>
      </c>
      <c r="AG1362" s="98" t="s">
        <v>14466</v>
      </c>
      <c r="AH1362" s="98" t="s">
        <v>73</v>
      </c>
      <c r="AI1362" s="98" t="s">
        <v>12907</v>
      </c>
      <c r="AJ1362" s="98" t="s">
        <v>14467</v>
      </c>
      <c r="AK1362" s="98" t="s">
        <v>14468</v>
      </c>
      <c r="AL1362" s="98" t="s">
        <v>75</v>
      </c>
      <c r="AM1362" s="98" t="s">
        <v>14469</v>
      </c>
      <c r="AN1362" s="98" t="s">
        <v>14470</v>
      </c>
      <c r="AO1362" s="99" t="s">
        <v>62</v>
      </c>
      <c r="AP1362" s="98" t="s">
        <v>62</v>
      </c>
      <c r="AQ1362" s="98" t="s">
        <v>62</v>
      </c>
      <c r="AR1362" s="98" t="s">
        <v>62</v>
      </c>
      <c r="AS1362" s="98" t="s">
        <v>62</v>
      </c>
      <c r="AT1362" s="98" t="s">
        <v>62</v>
      </c>
      <c r="AU1362" s="98" t="s">
        <v>62</v>
      </c>
      <c r="AV1362" s="99" t="s">
        <v>57</v>
      </c>
      <c r="AW1362" s="98" t="s">
        <v>77</v>
      </c>
      <c r="AX1362" s="98" t="s">
        <v>57</v>
      </c>
      <c r="AY1362" s="98" t="s">
        <v>77</v>
      </c>
    </row>
    <row r="1363" spans="1:51" s="91" customFormat="1" ht="22.5" customHeight="1" x14ac:dyDescent="0.25">
      <c r="A1363" s="97" t="s">
        <v>14471</v>
      </c>
      <c r="B1363" s="98" t="s">
        <v>14472</v>
      </c>
      <c r="C1363" s="98" t="s">
        <v>595</v>
      </c>
      <c r="D1363" s="98" t="s">
        <v>596</v>
      </c>
      <c r="E1363" s="98" t="s">
        <v>77</v>
      </c>
      <c r="F1363" s="99">
        <v>1</v>
      </c>
      <c r="G1363" s="99">
        <v>63.01</v>
      </c>
      <c r="H1363" s="99">
        <v>15.9</v>
      </c>
      <c r="I1363" s="99">
        <v>-16.71</v>
      </c>
      <c r="J1363" s="99" t="s">
        <v>57</v>
      </c>
      <c r="K1363" s="99" t="s">
        <v>57</v>
      </c>
      <c r="L1363" s="99">
        <v>62.2</v>
      </c>
      <c r="M1363" s="98" t="s">
        <v>58</v>
      </c>
      <c r="N1363" s="98" t="s">
        <v>56</v>
      </c>
      <c r="O1363" s="98" t="s">
        <v>13177</v>
      </c>
      <c r="P1363" s="98" t="s">
        <v>14032</v>
      </c>
      <c r="Q1363" s="98" t="s">
        <v>38868</v>
      </c>
      <c r="R1363" s="98" t="s">
        <v>13179</v>
      </c>
      <c r="S1363" s="98" t="s">
        <v>62</v>
      </c>
      <c r="T1363" s="99">
        <v>63.01</v>
      </c>
      <c r="U1363" s="99" t="s">
        <v>63</v>
      </c>
      <c r="V1363" s="98" t="s">
        <v>64</v>
      </c>
      <c r="W1363" s="98" t="s">
        <v>14473</v>
      </c>
      <c r="X1363" s="98" t="s">
        <v>14474</v>
      </c>
      <c r="Y1363" s="98" t="s">
        <v>14475</v>
      </c>
      <c r="Z1363" s="98" t="s">
        <v>62</v>
      </c>
      <c r="AA1363" s="98" t="s">
        <v>62</v>
      </c>
      <c r="AB1363" s="98" t="s">
        <v>14473</v>
      </c>
      <c r="AC1363" s="98" t="s">
        <v>14476</v>
      </c>
      <c r="AD1363" s="98" t="s">
        <v>14477</v>
      </c>
      <c r="AE1363" s="98" t="s">
        <v>8320</v>
      </c>
      <c r="AF1363" s="98" t="s">
        <v>234</v>
      </c>
      <c r="AG1363" s="98" t="s">
        <v>14478</v>
      </c>
      <c r="AH1363" s="98" t="s">
        <v>73</v>
      </c>
      <c r="AI1363" s="98" t="s">
        <v>236</v>
      </c>
      <c r="AJ1363" s="98" t="s">
        <v>606</v>
      </c>
      <c r="AK1363" s="98" t="s">
        <v>14479</v>
      </c>
      <c r="AL1363" s="98" t="s">
        <v>5472</v>
      </c>
      <c r="AM1363" s="98" t="s">
        <v>14480</v>
      </c>
      <c r="AN1363" s="98" t="s">
        <v>62</v>
      </c>
      <c r="AO1363" s="99" t="s">
        <v>62</v>
      </c>
      <c r="AP1363" s="98" t="s">
        <v>62</v>
      </c>
      <c r="AQ1363" s="98" t="s">
        <v>62</v>
      </c>
      <c r="AR1363" s="98" t="s">
        <v>62</v>
      </c>
      <c r="AS1363" s="98" t="s">
        <v>62</v>
      </c>
      <c r="AT1363" s="98" t="s">
        <v>62</v>
      </c>
      <c r="AU1363" s="98" t="s">
        <v>62</v>
      </c>
      <c r="AV1363" s="99" t="s">
        <v>57</v>
      </c>
      <c r="AW1363" s="98" t="s">
        <v>77</v>
      </c>
      <c r="AX1363" s="98" t="s">
        <v>57</v>
      </c>
      <c r="AY1363" s="98" t="s">
        <v>77</v>
      </c>
    </row>
    <row r="1364" spans="1:51" s="91" customFormat="1" ht="22.5" customHeight="1" x14ac:dyDescent="0.25">
      <c r="A1364" s="97" t="s">
        <v>14481</v>
      </c>
      <c r="B1364" s="98" t="s">
        <v>14482</v>
      </c>
      <c r="C1364" s="98" t="s">
        <v>595</v>
      </c>
      <c r="D1364" s="98" t="s">
        <v>612</v>
      </c>
      <c r="E1364" s="98" t="s">
        <v>77</v>
      </c>
      <c r="F1364" s="99">
        <v>1</v>
      </c>
      <c r="G1364" s="99">
        <v>196.11</v>
      </c>
      <c r="H1364" s="99" t="s">
        <v>57</v>
      </c>
      <c r="I1364" s="99">
        <v>-33.340000000000003</v>
      </c>
      <c r="J1364" s="99">
        <v>-24.95</v>
      </c>
      <c r="K1364" s="99" t="s">
        <v>57</v>
      </c>
      <c r="L1364" s="99">
        <v>137.82</v>
      </c>
      <c r="M1364" s="98" t="s">
        <v>58</v>
      </c>
      <c r="N1364" s="98" t="s">
        <v>62</v>
      </c>
      <c r="O1364" s="114">
        <v>77354</v>
      </c>
      <c r="P1364" s="98" t="s">
        <v>13275</v>
      </c>
      <c r="Q1364" s="98" t="s">
        <v>38868</v>
      </c>
      <c r="R1364" s="98" t="s">
        <v>13276</v>
      </c>
      <c r="S1364" s="98" t="s">
        <v>62</v>
      </c>
      <c r="T1364" s="99">
        <v>196.11</v>
      </c>
      <c r="U1364" s="99" t="s">
        <v>63</v>
      </c>
      <c r="V1364" s="98" t="s">
        <v>9651</v>
      </c>
      <c r="W1364" s="98" t="s">
        <v>62</v>
      </c>
      <c r="X1364" s="98" t="s">
        <v>62</v>
      </c>
      <c r="Y1364" s="98" t="s">
        <v>62</v>
      </c>
      <c r="Z1364" s="98" t="s">
        <v>62</v>
      </c>
      <c r="AA1364" s="98" t="s">
        <v>62</v>
      </c>
      <c r="AB1364" s="98" t="s">
        <v>14483</v>
      </c>
      <c r="AC1364" s="98" t="s">
        <v>14484</v>
      </c>
      <c r="AD1364" s="98" t="s">
        <v>14485</v>
      </c>
      <c r="AE1364" s="98" t="s">
        <v>14486</v>
      </c>
      <c r="AF1364" s="98" t="s">
        <v>71</v>
      </c>
      <c r="AG1364" s="98" t="s">
        <v>14487</v>
      </c>
      <c r="AH1364" s="98" t="s">
        <v>73</v>
      </c>
      <c r="AI1364" s="98" t="s">
        <v>12907</v>
      </c>
      <c r="AJ1364" s="98" t="s">
        <v>14488</v>
      </c>
      <c r="AK1364" s="98" t="s">
        <v>14489</v>
      </c>
      <c r="AL1364" s="98" t="s">
        <v>75</v>
      </c>
      <c r="AM1364" s="98" t="s">
        <v>14490</v>
      </c>
      <c r="AN1364" s="98" t="s">
        <v>62</v>
      </c>
      <c r="AO1364" s="99" t="s">
        <v>62</v>
      </c>
      <c r="AP1364" s="98" t="s">
        <v>62</v>
      </c>
      <c r="AQ1364" s="98" t="s">
        <v>62</v>
      </c>
      <c r="AR1364" s="98" t="s">
        <v>62</v>
      </c>
      <c r="AS1364" s="98" t="s">
        <v>62</v>
      </c>
      <c r="AT1364" s="98" t="s">
        <v>62</v>
      </c>
      <c r="AU1364" s="98" t="s">
        <v>62</v>
      </c>
      <c r="AV1364" s="99" t="s">
        <v>57</v>
      </c>
      <c r="AW1364" s="98" t="s">
        <v>77</v>
      </c>
      <c r="AX1364" s="98" t="s">
        <v>57</v>
      </c>
      <c r="AY1364" s="98" t="s">
        <v>77</v>
      </c>
    </row>
    <row r="1365" spans="1:51" s="91" customFormat="1" ht="22.5" customHeight="1" x14ac:dyDescent="0.25">
      <c r="A1365" s="97" t="s">
        <v>14491</v>
      </c>
      <c r="B1365" s="98" t="s">
        <v>14492</v>
      </c>
      <c r="C1365" s="98" t="s">
        <v>595</v>
      </c>
      <c r="D1365" s="98" t="s">
        <v>596</v>
      </c>
      <c r="E1365" s="98" t="s">
        <v>77</v>
      </c>
      <c r="F1365" s="99">
        <v>1</v>
      </c>
      <c r="G1365" s="99">
        <v>63.85</v>
      </c>
      <c r="H1365" s="99">
        <v>15.9</v>
      </c>
      <c r="I1365" s="99">
        <v>-13.66</v>
      </c>
      <c r="J1365" s="99" t="s">
        <v>57</v>
      </c>
      <c r="K1365" s="99" t="s">
        <v>57</v>
      </c>
      <c r="L1365" s="99">
        <v>66.09</v>
      </c>
      <c r="M1365" s="98" t="s">
        <v>58</v>
      </c>
      <c r="N1365" s="98" t="s">
        <v>56</v>
      </c>
      <c r="O1365" s="98" t="s">
        <v>12935</v>
      </c>
      <c r="P1365" s="98" t="s">
        <v>12936</v>
      </c>
      <c r="Q1365" s="98" t="s">
        <v>38868</v>
      </c>
      <c r="R1365" s="98" t="s">
        <v>8688</v>
      </c>
      <c r="S1365" s="98" t="s">
        <v>62</v>
      </c>
      <c r="T1365" s="99">
        <v>63.85</v>
      </c>
      <c r="U1365" s="99" t="s">
        <v>83</v>
      </c>
      <c r="V1365" s="98" t="s">
        <v>64</v>
      </c>
      <c r="W1365" s="98" t="s">
        <v>14493</v>
      </c>
      <c r="X1365" s="98" t="s">
        <v>14494</v>
      </c>
      <c r="Y1365" s="98" t="s">
        <v>14495</v>
      </c>
      <c r="Z1365" s="98" t="s">
        <v>62</v>
      </c>
      <c r="AA1365" s="98" t="s">
        <v>62</v>
      </c>
      <c r="AB1365" s="98" t="s">
        <v>14493</v>
      </c>
      <c r="AC1365" s="98" t="s">
        <v>14496</v>
      </c>
      <c r="AD1365" s="98" t="s">
        <v>14497</v>
      </c>
      <c r="AE1365" s="98" t="s">
        <v>305</v>
      </c>
      <c r="AF1365" s="98" t="s">
        <v>234</v>
      </c>
      <c r="AG1365" s="98" t="s">
        <v>14498</v>
      </c>
      <c r="AH1365" s="98" t="s">
        <v>73</v>
      </c>
      <c r="AI1365" s="98" t="s">
        <v>236</v>
      </c>
      <c r="AJ1365" s="98" t="s">
        <v>14499</v>
      </c>
      <c r="AK1365" s="98" t="s">
        <v>14500</v>
      </c>
      <c r="AL1365" s="98" t="s">
        <v>1381</v>
      </c>
      <c r="AM1365" s="98" t="s">
        <v>14501</v>
      </c>
      <c r="AN1365" s="98" t="s">
        <v>62</v>
      </c>
      <c r="AO1365" s="99" t="s">
        <v>62</v>
      </c>
      <c r="AP1365" s="98" t="s">
        <v>62</v>
      </c>
      <c r="AQ1365" s="98" t="s">
        <v>62</v>
      </c>
      <c r="AR1365" s="98" t="s">
        <v>62</v>
      </c>
      <c r="AS1365" s="98" t="s">
        <v>62</v>
      </c>
      <c r="AT1365" s="98" t="s">
        <v>62</v>
      </c>
      <c r="AU1365" s="98" t="s">
        <v>62</v>
      </c>
      <c r="AV1365" s="99" t="s">
        <v>57</v>
      </c>
      <c r="AW1365" s="98" t="s">
        <v>77</v>
      </c>
      <c r="AX1365" s="98" t="s">
        <v>57</v>
      </c>
      <c r="AY1365" s="98" t="s">
        <v>77</v>
      </c>
    </row>
    <row r="1366" spans="1:51" s="91" customFormat="1" ht="22.5" customHeight="1" x14ac:dyDescent="0.25">
      <c r="A1366" s="97" t="s">
        <v>14502</v>
      </c>
      <c r="B1366" s="98" t="s">
        <v>14503</v>
      </c>
      <c r="C1366" s="98" t="s">
        <v>595</v>
      </c>
      <c r="D1366" s="98" t="s">
        <v>625</v>
      </c>
      <c r="E1366" s="98" t="s">
        <v>77</v>
      </c>
      <c r="F1366" s="99">
        <v>1</v>
      </c>
      <c r="G1366" s="99">
        <v>368.49</v>
      </c>
      <c r="H1366" s="99" t="s">
        <v>57</v>
      </c>
      <c r="I1366" s="99">
        <v>-44.22</v>
      </c>
      <c r="J1366" s="99">
        <v>-41.95</v>
      </c>
      <c r="K1366" s="99" t="s">
        <v>57</v>
      </c>
      <c r="L1366" s="99">
        <v>282.32</v>
      </c>
      <c r="M1366" s="98" t="s">
        <v>58</v>
      </c>
      <c r="N1366" s="98" t="s">
        <v>56</v>
      </c>
      <c r="O1366" s="98" t="s">
        <v>13552</v>
      </c>
      <c r="P1366" s="98" t="s">
        <v>13553</v>
      </c>
      <c r="Q1366" s="98" t="s">
        <v>38868</v>
      </c>
      <c r="R1366" s="98" t="s">
        <v>13554</v>
      </c>
      <c r="S1366" s="98" t="s">
        <v>62</v>
      </c>
      <c r="T1366" s="99">
        <v>368.49</v>
      </c>
      <c r="U1366" s="99" t="s">
        <v>83</v>
      </c>
      <c r="V1366" s="98" t="s">
        <v>64</v>
      </c>
      <c r="W1366" s="98" t="s">
        <v>14504</v>
      </c>
      <c r="X1366" s="98" t="s">
        <v>14505</v>
      </c>
      <c r="Y1366" s="98" t="s">
        <v>14506</v>
      </c>
      <c r="Z1366" s="98" t="s">
        <v>62</v>
      </c>
      <c r="AA1366" s="98" t="s">
        <v>62</v>
      </c>
      <c r="AB1366" s="98" t="s">
        <v>14504</v>
      </c>
      <c r="AC1366" s="98" t="s">
        <v>14507</v>
      </c>
      <c r="AD1366" s="98" t="s">
        <v>14508</v>
      </c>
      <c r="AE1366" s="98" t="s">
        <v>1917</v>
      </c>
      <c r="AF1366" s="98" t="s">
        <v>234</v>
      </c>
      <c r="AG1366" s="98" t="s">
        <v>1918</v>
      </c>
      <c r="AH1366" s="98" t="s">
        <v>73</v>
      </c>
      <c r="AI1366" s="98" t="s">
        <v>74</v>
      </c>
      <c r="AJ1366" s="98" t="s">
        <v>14509</v>
      </c>
      <c r="AK1366" s="98" t="s">
        <v>14510</v>
      </c>
      <c r="AL1366" s="98" t="s">
        <v>75</v>
      </c>
      <c r="AM1366" s="98" t="s">
        <v>14511</v>
      </c>
      <c r="AN1366" s="98" t="s">
        <v>62</v>
      </c>
      <c r="AO1366" s="99" t="s">
        <v>62</v>
      </c>
      <c r="AP1366" s="98" t="s">
        <v>62</v>
      </c>
      <c r="AQ1366" s="98" t="s">
        <v>62</v>
      </c>
      <c r="AR1366" s="98" t="s">
        <v>62</v>
      </c>
      <c r="AS1366" s="98" t="s">
        <v>62</v>
      </c>
      <c r="AT1366" s="98" t="s">
        <v>62</v>
      </c>
      <c r="AU1366" s="98" t="s">
        <v>62</v>
      </c>
      <c r="AV1366" s="99" t="s">
        <v>57</v>
      </c>
      <c r="AW1366" s="98" t="s">
        <v>77</v>
      </c>
      <c r="AX1366" s="98" t="s">
        <v>57</v>
      </c>
      <c r="AY1366" s="98" t="s">
        <v>77</v>
      </c>
    </row>
    <row r="1367" spans="1:51" s="91" customFormat="1" ht="22.5" customHeight="1" x14ac:dyDescent="0.25">
      <c r="A1367" s="97" t="s">
        <v>14512</v>
      </c>
      <c r="B1367" s="98" t="s">
        <v>14513</v>
      </c>
      <c r="C1367" s="98" t="s">
        <v>595</v>
      </c>
      <c r="D1367" s="98" t="s">
        <v>596</v>
      </c>
      <c r="E1367" s="98" t="s">
        <v>77</v>
      </c>
      <c r="F1367" s="99">
        <v>1</v>
      </c>
      <c r="G1367" s="99">
        <v>63.01</v>
      </c>
      <c r="H1367" s="99">
        <v>14.64</v>
      </c>
      <c r="I1367" s="99">
        <v>-16.71</v>
      </c>
      <c r="J1367" s="99">
        <v>-14.64</v>
      </c>
      <c r="K1367" s="99" t="s">
        <v>57</v>
      </c>
      <c r="L1367" s="99">
        <v>46.3</v>
      </c>
      <c r="M1367" s="98" t="s">
        <v>58</v>
      </c>
      <c r="N1367" s="98" t="s">
        <v>62</v>
      </c>
      <c r="O1367" s="98" t="s">
        <v>13177</v>
      </c>
      <c r="P1367" s="98" t="s">
        <v>14032</v>
      </c>
      <c r="Q1367" s="98" t="s">
        <v>38868</v>
      </c>
      <c r="R1367" s="98" t="s">
        <v>13179</v>
      </c>
      <c r="S1367" s="98" t="s">
        <v>62</v>
      </c>
      <c r="T1367" s="99">
        <v>63.01</v>
      </c>
      <c r="U1367" s="99" t="s">
        <v>63</v>
      </c>
      <c r="V1367" s="98" t="s">
        <v>9651</v>
      </c>
      <c r="W1367" s="98" t="s">
        <v>62</v>
      </c>
      <c r="X1367" s="98" t="s">
        <v>62</v>
      </c>
      <c r="Y1367" s="98" t="s">
        <v>62</v>
      </c>
      <c r="Z1367" s="98" t="s">
        <v>62</v>
      </c>
      <c r="AA1367" s="98" t="s">
        <v>62</v>
      </c>
      <c r="AB1367" s="98" t="s">
        <v>14514</v>
      </c>
      <c r="AC1367" s="98" t="s">
        <v>14515</v>
      </c>
      <c r="AD1367" s="98" t="s">
        <v>14516</v>
      </c>
      <c r="AE1367" s="98" t="s">
        <v>647</v>
      </c>
      <c r="AF1367" s="98" t="s">
        <v>105</v>
      </c>
      <c r="AG1367" s="98" t="s">
        <v>14517</v>
      </c>
      <c r="AH1367" s="98" t="s">
        <v>73</v>
      </c>
      <c r="AI1367" s="98" t="s">
        <v>12907</v>
      </c>
      <c r="AJ1367" s="98" t="s">
        <v>14518</v>
      </c>
      <c r="AK1367" s="98" t="s">
        <v>14519</v>
      </c>
      <c r="AL1367" s="98" t="s">
        <v>75</v>
      </c>
      <c r="AM1367" s="98" t="s">
        <v>14520</v>
      </c>
      <c r="AN1367" s="98" t="s">
        <v>62</v>
      </c>
      <c r="AO1367" s="99" t="s">
        <v>62</v>
      </c>
      <c r="AP1367" s="98" t="s">
        <v>62</v>
      </c>
      <c r="AQ1367" s="98" t="s">
        <v>62</v>
      </c>
      <c r="AR1367" s="98" t="s">
        <v>62</v>
      </c>
      <c r="AS1367" s="98" t="s">
        <v>62</v>
      </c>
      <c r="AT1367" s="98" t="s">
        <v>62</v>
      </c>
      <c r="AU1367" s="98" t="s">
        <v>62</v>
      </c>
      <c r="AV1367" s="99" t="s">
        <v>57</v>
      </c>
      <c r="AW1367" s="98" t="s">
        <v>77</v>
      </c>
      <c r="AX1367" s="98" t="s">
        <v>57</v>
      </c>
      <c r="AY1367" s="98" t="s">
        <v>77</v>
      </c>
    </row>
    <row r="1368" spans="1:51" s="91" customFormat="1" ht="22.5" customHeight="1" x14ac:dyDescent="0.25">
      <c r="A1368" s="97" t="s">
        <v>14548</v>
      </c>
      <c r="B1368" s="98" t="s">
        <v>14549</v>
      </c>
      <c r="C1368" s="98" t="s">
        <v>595</v>
      </c>
      <c r="D1368" s="98" t="s">
        <v>596</v>
      </c>
      <c r="E1368" s="98" t="s">
        <v>56</v>
      </c>
      <c r="F1368" s="99">
        <v>1</v>
      </c>
      <c r="G1368" s="99">
        <v>59.85</v>
      </c>
      <c r="H1368" s="99" t="s">
        <v>57</v>
      </c>
      <c r="I1368" s="99">
        <v>-16.170000000000002</v>
      </c>
      <c r="J1368" s="99" t="s">
        <v>57</v>
      </c>
      <c r="K1368" s="99" t="s">
        <v>57</v>
      </c>
      <c r="L1368" s="99">
        <v>43.68</v>
      </c>
      <c r="M1368" s="98" t="s">
        <v>58</v>
      </c>
      <c r="N1368" s="98" t="s">
        <v>62</v>
      </c>
      <c r="O1368" s="98" t="s">
        <v>1516</v>
      </c>
      <c r="P1368" s="98" t="s">
        <v>12924</v>
      </c>
      <c r="Q1368" s="98" t="s">
        <v>38868</v>
      </c>
      <c r="R1368" s="98" t="s">
        <v>12925</v>
      </c>
      <c r="S1368" s="98" t="s">
        <v>62</v>
      </c>
      <c r="T1368" s="99">
        <v>59.85</v>
      </c>
      <c r="U1368" s="99" t="s">
        <v>63</v>
      </c>
      <c r="V1368" s="98" t="s">
        <v>9651</v>
      </c>
      <c r="W1368" s="98" t="s">
        <v>62</v>
      </c>
      <c r="X1368" s="98" t="s">
        <v>62</v>
      </c>
      <c r="Y1368" s="98" t="s">
        <v>62</v>
      </c>
      <c r="Z1368" s="98" t="s">
        <v>62</v>
      </c>
      <c r="AA1368" s="98" t="s">
        <v>62</v>
      </c>
      <c r="AB1368" s="98" t="s">
        <v>14550</v>
      </c>
      <c r="AC1368" s="98" t="s">
        <v>14551</v>
      </c>
      <c r="AD1368" s="98" t="s">
        <v>14552</v>
      </c>
      <c r="AE1368" s="98" t="s">
        <v>14553</v>
      </c>
      <c r="AF1368" s="98" t="s">
        <v>156</v>
      </c>
      <c r="AG1368" s="98" t="s">
        <v>14554</v>
      </c>
      <c r="AH1368" s="98" t="s">
        <v>73</v>
      </c>
      <c r="AI1368" s="98" t="s">
        <v>12907</v>
      </c>
      <c r="AJ1368" s="98" t="s">
        <v>14555</v>
      </c>
      <c r="AK1368" s="98" t="s">
        <v>14556</v>
      </c>
      <c r="AL1368" s="98" t="s">
        <v>75</v>
      </c>
      <c r="AM1368" s="98" t="s">
        <v>14557</v>
      </c>
      <c r="AN1368" s="98" t="s">
        <v>62</v>
      </c>
      <c r="AO1368" s="99" t="s">
        <v>62</v>
      </c>
      <c r="AP1368" s="98" t="s">
        <v>62</v>
      </c>
      <c r="AQ1368" s="98" t="s">
        <v>62</v>
      </c>
      <c r="AR1368" s="98" t="s">
        <v>62</v>
      </c>
      <c r="AS1368" s="98" t="s">
        <v>62</v>
      </c>
      <c r="AT1368" s="98" t="s">
        <v>62</v>
      </c>
      <c r="AU1368" s="98" t="s">
        <v>62</v>
      </c>
      <c r="AV1368" s="99" t="s">
        <v>57</v>
      </c>
      <c r="AW1368" s="98" t="s">
        <v>77</v>
      </c>
      <c r="AX1368" s="98" t="s">
        <v>57</v>
      </c>
      <c r="AY1368" s="98" t="s">
        <v>77</v>
      </c>
    </row>
    <row r="1369" spans="1:51" s="91" customFormat="1" ht="22.5" customHeight="1" x14ac:dyDescent="0.25">
      <c r="A1369" s="97" t="s">
        <v>14558</v>
      </c>
      <c r="B1369" s="98" t="s">
        <v>14559</v>
      </c>
      <c r="C1369" s="98" t="s">
        <v>595</v>
      </c>
      <c r="D1369" s="98" t="s">
        <v>612</v>
      </c>
      <c r="E1369" s="98" t="s">
        <v>56</v>
      </c>
      <c r="F1369" s="99">
        <v>1</v>
      </c>
      <c r="G1369" s="99">
        <v>59.85</v>
      </c>
      <c r="H1369" s="99" t="s">
        <v>57</v>
      </c>
      <c r="I1369" s="99">
        <v>-16.170000000000002</v>
      </c>
      <c r="J1369" s="99" t="s">
        <v>57</v>
      </c>
      <c r="K1369" s="99" t="s">
        <v>57</v>
      </c>
      <c r="L1369" s="99">
        <v>43.68</v>
      </c>
      <c r="M1369" s="98" t="s">
        <v>58</v>
      </c>
      <c r="N1369" s="98" t="s">
        <v>62</v>
      </c>
      <c r="O1369" s="98" t="s">
        <v>1516</v>
      </c>
      <c r="P1369" s="98" t="s">
        <v>12924</v>
      </c>
      <c r="Q1369" s="98" t="s">
        <v>38868</v>
      </c>
      <c r="R1369" s="98" t="s">
        <v>12925</v>
      </c>
      <c r="S1369" s="98" t="s">
        <v>62</v>
      </c>
      <c r="T1369" s="99">
        <v>59.85</v>
      </c>
      <c r="U1369" s="99" t="s">
        <v>63</v>
      </c>
      <c r="V1369" s="98" t="s">
        <v>9651</v>
      </c>
      <c r="W1369" s="98" t="s">
        <v>62</v>
      </c>
      <c r="X1369" s="98" t="s">
        <v>62</v>
      </c>
      <c r="Y1369" s="98" t="s">
        <v>62</v>
      </c>
      <c r="Z1369" s="98" t="s">
        <v>62</v>
      </c>
      <c r="AA1369" s="98" t="s">
        <v>62</v>
      </c>
      <c r="AB1369" s="98" t="s">
        <v>14560</v>
      </c>
      <c r="AC1369" s="98" t="s">
        <v>14561</v>
      </c>
      <c r="AD1369" s="98" t="s">
        <v>14562</v>
      </c>
      <c r="AE1369" s="98" t="s">
        <v>14563</v>
      </c>
      <c r="AF1369" s="98" t="s">
        <v>156</v>
      </c>
      <c r="AG1369" s="98" t="s">
        <v>14564</v>
      </c>
      <c r="AH1369" s="98" t="s">
        <v>73</v>
      </c>
      <c r="AI1369" s="98" t="s">
        <v>12907</v>
      </c>
      <c r="AJ1369" s="98" t="s">
        <v>13815</v>
      </c>
      <c r="AK1369" s="98" t="s">
        <v>14565</v>
      </c>
      <c r="AL1369" s="98" t="s">
        <v>75</v>
      </c>
      <c r="AM1369" s="98" t="s">
        <v>14566</v>
      </c>
      <c r="AN1369" s="98" t="s">
        <v>14567</v>
      </c>
      <c r="AO1369" s="99" t="s">
        <v>62</v>
      </c>
      <c r="AP1369" s="98" t="s">
        <v>62</v>
      </c>
      <c r="AQ1369" s="98" t="s">
        <v>62</v>
      </c>
      <c r="AR1369" s="98" t="s">
        <v>62</v>
      </c>
      <c r="AS1369" s="98" t="s">
        <v>62</v>
      </c>
      <c r="AT1369" s="98" t="s">
        <v>62</v>
      </c>
      <c r="AU1369" s="98" t="s">
        <v>62</v>
      </c>
      <c r="AV1369" s="99" t="s">
        <v>57</v>
      </c>
      <c r="AW1369" s="98" t="s">
        <v>77</v>
      </c>
      <c r="AX1369" s="98" t="s">
        <v>57</v>
      </c>
      <c r="AY1369" s="98" t="s">
        <v>77</v>
      </c>
    </row>
    <row r="1370" spans="1:51" s="91" customFormat="1" ht="22.5" customHeight="1" x14ac:dyDescent="0.25">
      <c r="A1370" s="97" t="s">
        <v>14568</v>
      </c>
      <c r="B1370" s="98" t="s">
        <v>14569</v>
      </c>
      <c r="C1370" s="98" t="s">
        <v>595</v>
      </c>
      <c r="D1370" s="98" t="s">
        <v>596</v>
      </c>
      <c r="E1370" s="98" t="s">
        <v>56</v>
      </c>
      <c r="F1370" s="99">
        <v>1</v>
      </c>
      <c r="G1370" s="99">
        <v>59.85</v>
      </c>
      <c r="H1370" s="99" t="s">
        <v>57</v>
      </c>
      <c r="I1370" s="99">
        <v>-16.170000000000002</v>
      </c>
      <c r="J1370" s="99" t="s">
        <v>57</v>
      </c>
      <c r="K1370" s="99" t="s">
        <v>57</v>
      </c>
      <c r="L1370" s="99">
        <v>43.68</v>
      </c>
      <c r="M1370" s="98" t="s">
        <v>58</v>
      </c>
      <c r="N1370" s="98" t="s">
        <v>62</v>
      </c>
      <c r="O1370" s="98" t="s">
        <v>1516</v>
      </c>
      <c r="P1370" s="98" t="s">
        <v>12924</v>
      </c>
      <c r="Q1370" s="98" t="s">
        <v>38868</v>
      </c>
      <c r="R1370" s="98" t="s">
        <v>12925</v>
      </c>
      <c r="S1370" s="98" t="s">
        <v>62</v>
      </c>
      <c r="T1370" s="99">
        <v>59.85</v>
      </c>
      <c r="U1370" s="99" t="s">
        <v>63</v>
      </c>
      <c r="V1370" s="98" t="s">
        <v>9651</v>
      </c>
      <c r="W1370" s="98" t="s">
        <v>62</v>
      </c>
      <c r="X1370" s="98" t="s">
        <v>62</v>
      </c>
      <c r="Y1370" s="98" t="s">
        <v>62</v>
      </c>
      <c r="Z1370" s="98" t="s">
        <v>62</v>
      </c>
      <c r="AA1370" s="98" t="s">
        <v>62</v>
      </c>
      <c r="AB1370" s="98" t="s">
        <v>14570</v>
      </c>
      <c r="AC1370" s="98" t="s">
        <v>14571</v>
      </c>
      <c r="AD1370" s="98" t="s">
        <v>14572</v>
      </c>
      <c r="AE1370" s="98" t="s">
        <v>14573</v>
      </c>
      <c r="AF1370" s="98" t="s">
        <v>234</v>
      </c>
      <c r="AG1370" s="98" t="s">
        <v>14574</v>
      </c>
      <c r="AH1370" s="98" t="s">
        <v>73</v>
      </c>
      <c r="AI1370" s="98" t="s">
        <v>12907</v>
      </c>
      <c r="AJ1370" s="98" t="s">
        <v>14575</v>
      </c>
      <c r="AK1370" s="98" t="s">
        <v>14576</v>
      </c>
      <c r="AL1370" s="98" t="s">
        <v>75</v>
      </c>
      <c r="AM1370" s="98" t="s">
        <v>14577</v>
      </c>
      <c r="AN1370" s="98" t="s">
        <v>62</v>
      </c>
      <c r="AO1370" s="99" t="s">
        <v>62</v>
      </c>
      <c r="AP1370" s="98" t="s">
        <v>62</v>
      </c>
      <c r="AQ1370" s="98" t="s">
        <v>62</v>
      </c>
      <c r="AR1370" s="98" t="s">
        <v>62</v>
      </c>
      <c r="AS1370" s="98" t="s">
        <v>62</v>
      </c>
      <c r="AT1370" s="98" t="s">
        <v>62</v>
      </c>
      <c r="AU1370" s="98" t="s">
        <v>62</v>
      </c>
      <c r="AV1370" s="99" t="s">
        <v>57</v>
      </c>
      <c r="AW1370" s="98" t="s">
        <v>77</v>
      </c>
      <c r="AX1370" s="98" t="s">
        <v>57</v>
      </c>
      <c r="AY1370" s="98" t="s">
        <v>77</v>
      </c>
    </row>
    <row r="1371" spans="1:51" s="91" customFormat="1" ht="22.5" customHeight="1" x14ac:dyDescent="0.25">
      <c r="A1371" s="97" t="s">
        <v>14578</v>
      </c>
      <c r="B1371" s="98" t="s">
        <v>14579</v>
      </c>
      <c r="C1371" s="98" t="s">
        <v>595</v>
      </c>
      <c r="D1371" s="98" t="s">
        <v>596</v>
      </c>
      <c r="E1371" s="98" t="s">
        <v>56</v>
      </c>
      <c r="F1371" s="99">
        <v>1</v>
      </c>
      <c r="G1371" s="99">
        <v>14.63</v>
      </c>
      <c r="H1371" s="99" t="s">
        <v>57</v>
      </c>
      <c r="I1371" s="99">
        <v>-8.49</v>
      </c>
      <c r="J1371" s="99" t="s">
        <v>57</v>
      </c>
      <c r="K1371" s="99" t="s">
        <v>57</v>
      </c>
      <c r="L1371" s="99">
        <v>6.14</v>
      </c>
      <c r="M1371" s="98" t="s">
        <v>58</v>
      </c>
      <c r="N1371" s="98" t="s">
        <v>62</v>
      </c>
      <c r="O1371" s="114">
        <v>4023</v>
      </c>
      <c r="P1371" s="98" t="s">
        <v>14580</v>
      </c>
      <c r="Q1371" s="98" t="s">
        <v>38868</v>
      </c>
      <c r="R1371" s="98" t="s">
        <v>14581</v>
      </c>
      <c r="S1371" s="98" t="s">
        <v>62</v>
      </c>
      <c r="T1371" s="99">
        <v>14.63</v>
      </c>
      <c r="U1371" s="99" t="s">
        <v>63</v>
      </c>
      <c r="V1371" s="98" t="s">
        <v>9651</v>
      </c>
      <c r="W1371" s="98" t="s">
        <v>62</v>
      </c>
      <c r="X1371" s="98" t="s">
        <v>62</v>
      </c>
      <c r="Y1371" s="98" t="s">
        <v>62</v>
      </c>
      <c r="Z1371" s="98" t="s">
        <v>62</v>
      </c>
      <c r="AA1371" s="98" t="s">
        <v>62</v>
      </c>
      <c r="AB1371" s="98" t="s">
        <v>14582</v>
      </c>
      <c r="AC1371" s="98" t="s">
        <v>14583</v>
      </c>
      <c r="AD1371" s="98" t="s">
        <v>14584</v>
      </c>
      <c r="AE1371" s="98" t="s">
        <v>3411</v>
      </c>
      <c r="AF1371" s="98" t="s">
        <v>71</v>
      </c>
      <c r="AG1371" s="98" t="s">
        <v>3412</v>
      </c>
      <c r="AH1371" s="98" t="s">
        <v>73</v>
      </c>
      <c r="AI1371" s="98" t="s">
        <v>12907</v>
      </c>
      <c r="AJ1371" s="98" t="s">
        <v>14585</v>
      </c>
      <c r="AK1371" s="98" t="s">
        <v>14586</v>
      </c>
      <c r="AL1371" s="98" t="s">
        <v>75</v>
      </c>
      <c r="AM1371" s="98" t="s">
        <v>14587</v>
      </c>
      <c r="AN1371" s="98" t="s">
        <v>62</v>
      </c>
      <c r="AO1371" s="99" t="s">
        <v>62</v>
      </c>
      <c r="AP1371" s="98" t="s">
        <v>62</v>
      </c>
      <c r="AQ1371" s="98" t="s">
        <v>62</v>
      </c>
      <c r="AR1371" s="98" t="s">
        <v>62</v>
      </c>
      <c r="AS1371" s="98" t="s">
        <v>62</v>
      </c>
      <c r="AT1371" s="98" t="s">
        <v>62</v>
      </c>
      <c r="AU1371" s="98" t="s">
        <v>62</v>
      </c>
      <c r="AV1371" s="99" t="s">
        <v>57</v>
      </c>
      <c r="AW1371" s="98" t="s">
        <v>77</v>
      </c>
      <c r="AX1371" s="98" t="s">
        <v>57</v>
      </c>
      <c r="AY1371" s="98" t="s">
        <v>77</v>
      </c>
    </row>
    <row r="1372" spans="1:51" s="91" customFormat="1" ht="22.5" customHeight="1" x14ac:dyDescent="0.25">
      <c r="A1372" s="97" t="s">
        <v>14595</v>
      </c>
      <c r="B1372" s="98" t="s">
        <v>14589</v>
      </c>
      <c r="C1372" s="98" t="s">
        <v>595</v>
      </c>
      <c r="D1372" s="98" t="s">
        <v>612</v>
      </c>
      <c r="E1372" s="98" t="s">
        <v>56</v>
      </c>
      <c r="F1372" s="99">
        <v>1</v>
      </c>
      <c r="G1372" s="99">
        <v>195.99</v>
      </c>
      <c r="H1372" s="99">
        <v>25.47</v>
      </c>
      <c r="I1372" s="99">
        <v>-23.52</v>
      </c>
      <c r="J1372" s="99">
        <v>-51.42</v>
      </c>
      <c r="K1372" s="99" t="s">
        <v>57</v>
      </c>
      <c r="L1372" s="99">
        <v>146.52000000000001</v>
      </c>
      <c r="M1372" s="98" t="s">
        <v>58</v>
      </c>
      <c r="N1372" s="98" t="s">
        <v>62</v>
      </c>
      <c r="O1372" s="114">
        <v>77350</v>
      </c>
      <c r="P1372" s="98" t="s">
        <v>14596</v>
      </c>
      <c r="Q1372" s="98" t="s">
        <v>38868</v>
      </c>
      <c r="R1372" s="98" t="s">
        <v>14597</v>
      </c>
      <c r="S1372" s="98" t="s">
        <v>62</v>
      </c>
      <c r="T1372" s="99">
        <v>195.99</v>
      </c>
      <c r="U1372" s="99" t="s">
        <v>83</v>
      </c>
      <c r="V1372" s="98" t="s">
        <v>64</v>
      </c>
      <c r="W1372" s="98" t="s">
        <v>14590</v>
      </c>
      <c r="X1372" s="98" t="s">
        <v>14598</v>
      </c>
      <c r="Y1372" s="98" t="s">
        <v>14599</v>
      </c>
      <c r="Z1372" s="98" t="s">
        <v>62</v>
      </c>
      <c r="AA1372" s="98" t="s">
        <v>62</v>
      </c>
      <c r="AB1372" s="98" t="s">
        <v>14590</v>
      </c>
      <c r="AC1372" s="98" t="s">
        <v>14591</v>
      </c>
      <c r="AD1372" s="98" t="s">
        <v>14600</v>
      </c>
      <c r="AE1372" s="98" t="s">
        <v>1103</v>
      </c>
      <c r="AF1372" s="98" t="s">
        <v>1104</v>
      </c>
      <c r="AG1372" s="98" t="s">
        <v>14592</v>
      </c>
      <c r="AH1372" s="98" t="s">
        <v>73</v>
      </c>
      <c r="AI1372" s="98" t="s">
        <v>74</v>
      </c>
      <c r="AJ1372" s="98" t="s">
        <v>14601</v>
      </c>
      <c r="AK1372" s="98" t="s">
        <v>14602</v>
      </c>
      <c r="AL1372" s="98" t="s">
        <v>75</v>
      </c>
      <c r="AM1372" s="98" t="s">
        <v>14603</v>
      </c>
      <c r="AN1372" s="98" t="s">
        <v>62</v>
      </c>
      <c r="AO1372" s="99" t="s">
        <v>62</v>
      </c>
      <c r="AP1372" s="98" t="s">
        <v>62</v>
      </c>
      <c r="AQ1372" s="98" t="s">
        <v>62</v>
      </c>
      <c r="AR1372" s="98" t="s">
        <v>62</v>
      </c>
      <c r="AS1372" s="98" t="s">
        <v>62</v>
      </c>
      <c r="AT1372" s="98" t="s">
        <v>62</v>
      </c>
      <c r="AU1372" s="98" t="s">
        <v>62</v>
      </c>
      <c r="AV1372" s="99" t="s">
        <v>57</v>
      </c>
      <c r="AW1372" s="98" t="s">
        <v>77</v>
      </c>
      <c r="AX1372" s="98" t="s">
        <v>57</v>
      </c>
      <c r="AY1372" s="98" t="s">
        <v>77</v>
      </c>
    </row>
    <row r="1373" spans="1:51" s="91" customFormat="1" ht="22.5" customHeight="1" x14ac:dyDescent="0.25">
      <c r="A1373" s="97" t="s">
        <v>14604</v>
      </c>
      <c r="B1373" s="98" t="s">
        <v>14605</v>
      </c>
      <c r="C1373" s="98" t="s">
        <v>595</v>
      </c>
      <c r="D1373" s="98" t="s">
        <v>612</v>
      </c>
      <c r="E1373" s="98" t="s">
        <v>77</v>
      </c>
      <c r="F1373" s="99">
        <v>1</v>
      </c>
      <c r="G1373" s="99">
        <v>59.56</v>
      </c>
      <c r="H1373" s="99">
        <v>16.93</v>
      </c>
      <c r="I1373" s="99">
        <v>-16.13</v>
      </c>
      <c r="J1373" s="99">
        <v>-16.93</v>
      </c>
      <c r="K1373" s="99" t="s">
        <v>57</v>
      </c>
      <c r="L1373" s="99">
        <v>43.43</v>
      </c>
      <c r="M1373" s="98" t="s">
        <v>58</v>
      </c>
      <c r="N1373" s="98" t="s">
        <v>62</v>
      </c>
      <c r="O1373" s="98" t="s">
        <v>13007</v>
      </c>
      <c r="P1373" s="98" t="s">
        <v>13008</v>
      </c>
      <c r="Q1373" s="98" t="s">
        <v>38868</v>
      </c>
      <c r="R1373" s="98" t="s">
        <v>13009</v>
      </c>
      <c r="S1373" s="98" t="s">
        <v>62</v>
      </c>
      <c r="T1373" s="99">
        <v>59.56</v>
      </c>
      <c r="U1373" s="99" t="s">
        <v>63</v>
      </c>
      <c r="V1373" s="98" t="s">
        <v>9651</v>
      </c>
      <c r="W1373" s="98" t="s">
        <v>62</v>
      </c>
      <c r="X1373" s="98" t="s">
        <v>62</v>
      </c>
      <c r="Y1373" s="98" t="s">
        <v>62</v>
      </c>
      <c r="Z1373" s="98" t="s">
        <v>62</v>
      </c>
      <c r="AA1373" s="98" t="s">
        <v>62</v>
      </c>
      <c r="AB1373" s="98" t="s">
        <v>14606</v>
      </c>
      <c r="AC1373" s="98" t="s">
        <v>14607</v>
      </c>
      <c r="AD1373" s="98" t="s">
        <v>14608</v>
      </c>
      <c r="AE1373" s="98" t="s">
        <v>156</v>
      </c>
      <c r="AF1373" s="98" t="s">
        <v>156</v>
      </c>
      <c r="AG1373" s="98" t="s">
        <v>14609</v>
      </c>
      <c r="AH1373" s="98" t="s">
        <v>73</v>
      </c>
      <c r="AI1373" s="98" t="s">
        <v>12907</v>
      </c>
      <c r="AJ1373" s="98" t="s">
        <v>14610</v>
      </c>
      <c r="AK1373" s="98" t="s">
        <v>14611</v>
      </c>
      <c r="AL1373" s="98" t="s">
        <v>75</v>
      </c>
      <c r="AM1373" s="98" t="s">
        <v>14612</v>
      </c>
      <c r="AN1373" s="98" t="s">
        <v>14613</v>
      </c>
      <c r="AO1373" s="99" t="s">
        <v>62</v>
      </c>
      <c r="AP1373" s="98" t="s">
        <v>62</v>
      </c>
      <c r="AQ1373" s="98" t="s">
        <v>62</v>
      </c>
      <c r="AR1373" s="98" t="s">
        <v>62</v>
      </c>
      <c r="AS1373" s="98" t="s">
        <v>62</v>
      </c>
      <c r="AT1373" s="98" t="s">
        <v>62</v>
      </c>
      <c r="AU1373" s="98" t="s">
        <v>62</v>
      </c>
      <c r="AV1373" s="99" t="s">
        <v>57</v>
      </c>
      <c r="AW1373" s="98" t="s">
        <v>77</v>
      </c>
      <c r="AX1373" s="98" t="s">
        <v>57</v>
      </c>
      <c r="AY1373" s="98" t="s">
        <v>77</v>
      </c>
    </row>
    <row r="1374" spans="1:51" s="91" customFormat="1" ht="22.5" customHeight="1" x14ac:dyDescent="0.25">
      <c r="A1374" s="97" t="s">
        <v>14614</v>
      </c>
      <c r="B1374" s="98" t="s">
        <v>14615</v>
      </c>
      <c r="C1374" s="98" t="s">
        <v>595</v>
      </c>
      <c r="D1374" s="98" t="s">
        <v>596</v>
      </c>
      <c r="E1374" s="98" t="s">
        <v>56</v>
      </c>
      <c r="F1374" s="99">
        <v>2</v>
      </c>
      <c r="G1374" s="99">
        <v>41.78</v>
      </c>
      <c r="H1374" s="99">
        <v>33.950000000000003</v>
      </c>
      <c r="I1374" s="99">
        <v>-19.100000000000001</v>
      </c>
      <c r="J1374" s="99">
        <v>-33.950000000000003</v>
      </c>
      <c r="K1374" s="99" t="s">
        <v>57</v>
      </c>
      <c r="L1374" s="99">
        <v>22.68</v>
      </c>
      <c r="M1374" s="98" t="s">
        <v>58</v>
      </c>
      <c r="N1374" s="98" t="s">
        <v>56</v>
      </c>
      <c r="O1374" s="114">
        <v>4077</v>
      </c>
      <c r="P1374" s="98" t="s">
        <v>14616</v>
      </c>
      <c r="Q1374" s="98" t="s">
        <v>38868</v>
      </c>
      <c r="R1374" s="98" t="s">
        <v>14617</v>
      </c>
      <c r="S1374" s="98" t="s">
        <v>62</v>
      </c>
      <c r="T1374" s="99">
        <v>20.89</v>
      </c>
      <c r="U1374" s="99" t="s">
        <v>63</v>
      </c>
      <c r="V1374" s="98" t="s">
        <v>9651</v>
      </c>
      <c r="W1374" s="98" t="s">
        <v>62</v>
      </c>
      <c r="X1374" s="98" t="s">
        <v>62</v>
      </c>
      <c r="Y1374" s="98" t="s">
        <v>62</v>
      </c>
      <c r="Z1374" s="98" t="s">
        <v>62</v>
      </c>
      <c r="AA1374" s="98" t="s">
        <v>62</v>
      </c>
      <c r="AB1374" s="98" t="s">
        <v>14618</v>
      </c>
      <c r="AC1374" s="98" t="s">
        <v>14619</v>
      </c>
      <c r="AD1374" s="98" t="s">
        <v>14620</v>
      </c>
      <c r="AE1374" s="98" t="s">
        <v>1103</v>
      </c>
      <c r="AF1374" s="98" t="s">
        <v>1104</v>
      </c>
      <c r="AG1374" s="98" t="s">
        <v>14621</v>
      </c>
      <c r="AH1374" s="98" t="s">
        <v>73</v>
      </c>
      <c r="AI1374" s="98" t="s">
        <v>12907</v>
      </c>
      <c r="AJ1374" s="98" t="s">
        <v>14622</v>
      </c>
      <c r="AK1374" s="98" t="s">
        <v>14370</v>
      </c>
      <c r="AL1374" s="98" t="s">
        <v>75</v>
      </c>
      <c r="AM1374" s="98" t="s">
        <v>14623</v>
      </c>
      <c r="AN1374" s="98" t="s">
        <v>62</v>
      </c>
      <c r="AO1374" s="99" t="s">
        <v>62</v>
      </c>
      <c r="AP1374" s="98" t="s">
        <v>62</v>
      </c>
      <c r="AQ1374" s="98" t="s">
        <v>62</v>
      </c>
      <c r="AR1374" s="98" t="s">
        <v>62</v>
      </c>
      <c r="AS1374" s="98" t="s">
        <v>62</v>
      </c>
      <c r="AT1374" s="98" t="s">
        <v>62</v>
      </c>
      <c r="AU1374" s="98" t="s">
        <v>62</v>
      </c>
      <c r="AV1374" s="99" t="s">
        <v>57</v>
      </c>
      <c r="AW1374" s="98" t="s">
        <v>77</v>
      </c>
      <c r="AX1374" s="98" t="s">
        <v>57</v>
      </c>
      <c r="AY1374" s="98" t="s">
        <v>77</v>
      </c>
    </row>
    <row r="1375" spans="1:51" s="91" customFormat="1" ht="22.5" customHeight="1" x14ac:dyDescent="0.25">
      <c r="A1375" s="97" t="s">
        <v>14624</v>
      </c>
      <c r="B1375" s="98" t="s">
        <v>14625</v>
      </c>
      <c r="C1375" s="98" t="s">
        <v>595</v>
      </c>
      <c r="D1375" s="98" t="s">
        <v>596</v>
      </c>
      <c r="E1375" s="98" t="s">
        <v>77</v>
      </c>
      <c r="F1375" s="99">
        <v>1</v>
      </c>
      <c r="G1375" s="99">
        <v>127.78</v>
      </c>
      <c r="H1375" s="99">
        <v>1.39</v>
      </c>
      <c r="I1375" s="99">
        <v>-21.72</v>
      </c>
      <c r="J1375" s="99" t="s">
        <v>57</v>
      </c>
      <c r="K1375" s="99" t="s">
        <v>57</v>
      </c>
      <c r="L1375" s="99">
        <v>107.45</v>
      </c>
      <c r="M1375" s="98" t="s">
        <v>58</v>
      </c>
      <c r="N1375" s="98" t="s">
        <v>62</v>
      </c>
      <c r="O1375" s="114">
        <v>772230</v>
      </c>
      <c r="P1375" s="98" t="s">
        <v>14626</v>
      </c>
      <c r="Q1375" s="98" t="s">
        <v>38868</v>
      </c>
      <c r="R1375" s="98" t="s">
        <v>14627</v>
      </c>
      <c r="S1375" s="98" t="s">
        <v>62</v>
      </c>
      <c r="T1375" s="99">
        <v>127.78</v>
      </c>
      <c r="U1375" s="99" t="s">
        <v>63</v>
      </c>
      <c r="V1375" s="98" t="s">
        <v>64</v>
      </c>
      <c r="W1375" s="98" t="s">
        <v>9804</v>
      </c>
      <c r="X1375" s="98" t="s">
        <v>14628</v>
      </c>
      <c r="Y1375" s="98" t="s">
        <v>14629</v>
      </c>
      <c r="Z1375" s="98" t="s">
        <v>62</v>
      </c>
      <c r="AA1375" s="98" t="s">
        <v>62</v>
      </c>
      <c r="AB1375" s="98" t="s">
        <v>9804</v>
      </c>
      <c r="AC1375" s="98" t="s">
        <v>14630</v>
      </c>
      <c r="AD1375" s="98" t="s">
        <v>14631</v>
      </c>
      <c r="AE1375" s="98" t="s">
        <v>234</v>
      </c>
      <c r="AF1375" s="98" t="s">
        <v>234</v>
      </c>
      <c r="AG1375" s="98" t="s">
        <v>12301</v>
      </c>
      <c r="AH1375" s="98" t="s">
        <v>73</v>
      </c>
      <c r="AI1375" s="98" t="s">
        <v>236</v>
      </c>
      <c r="AJ1375" s="98" t="s">
        <v>14632</v>
      </c>
      <c r="AK1375" s="98" t="s">
        <v>14633</v>
      </c>
      <c r="AL1375" s="98" t="s">
        <v>14634</v>
      </c>
      <c r="AM1375" s="98" t="s">
        <v>14635</v>
      </c>
      <c r="AN1375" s="98" t="s">
        <v>62</v>
      </c>
      <c r="AO1375" s="99" t="s">
        <v>62</v>
      </c>
      <c r="AP1375" s="98" t="s">
        <v>62</v>
      </c>
      <c r="AQ1375" s="98" t="s">
        <v>62</v>
      </c>
      <c r="AR1375" s="98" t="s">
        <v>62</v>
      </c>
      <c r="AS1375" s="98" t="s">
        <v>62</v>
      </c>
      <c r="AT1375" s="98" t="s">
        <v>62</v>
      </c>
      <c r="AU1375" s="98" t="s">
        <v>62</v>
      </c>
      <c r="AV1375" s="99" t="s">
        <v>57</v>
      </c>
      <c r="AW1375" s="98" t="s">
        <v>77</v>
      </c>
      <c r="AX1375" s="98" t="s">
        <v>57</v>
      </c>
      <c r="AY1375" s="98" t="s">
        <v>77</v>
      </c>
    </row>
    <row r="1376" spans="1:51" s="91" customFormat="1" ht="22.5" customHeight="1" x14ac:dyDescent="0.25">
      <c r="A1376" s="97" t="s">
        <v>14636</v>
      </c>
      <c r="B1376" s="98" t="s">
        <v>14637</v>
      </c>
      <c r="C1376" s="98" t="s">
        <v>595</v>
      </c>
      <c r="D1376" s="98" t="s">
        <v>625</v>
      </c>
      <c r="E1376" s="98" t="s">
        <v>77</v>
      </c>
      <c r="F1376" s="99">
        <v>1</v>
      </c>
      <c r="G1376" s="99">
        <v>207</v>
      </c>
      <c r="H1376" s="99" t="s">
        <v>57</v>
      </c>
      <c r="I1376" s="99">
        <v>-35.19</v>
      </c>
      <c r="J1376" s="99">
        <v>-24.95</v>
      </c>
      <c r="K1376" s="99" t="s">
        <v>57</v>
      </c>
      <c r="L1376" s="99">
        <v>146.86000000000001</v>
      </c>
      <c r="M1376" s="98" t="s">
        <v>58</v>
      </c>
      <c r="N1376" s="98" t="s">
        <v>62</v>
      </c>
      <c r="O1376" s="114">
        <v>77354</v>
      </c>
      <c r="P1376" s="98" t="s">
        <v>13275</v>
      </c>
      <c r="Q1376" s="98" t="s">
        <v>38868</v>
      </c>
      <c r="R1376" s="98" t="s">
        <v>13276</v>
      </c>
      <c r="S1376" s="98" t="s">
        <v>62</v>
      </c>
      <c r="T1376" s="99">
        <v>207</v>
      </c>
      <c r="U1376" s="99" t="s">
        <v>63</v>
      </c>
      <c r="V1376" s="98" t="s">
        <v>9651</v>
      </c>
      <c r="W1376" s="98" t="s">
        <v>62</v>
      </c>
      <c r="X1376" s="98" t="s">
        <v>62</v>
      </c>
      <c r="Y1376" s="98" t="s">
        <v>62</v>
      </c>
      <c r="Z1376" s="98" t="s">
        <v>62</v>
      </c>
      <c r="AA1376" s="98" t="s">
        <v>62</v>
      </c>
      <c r="AB1376" s="98" t="s">
        <v>14638</v>
      </c>
      <c r="AC1376" s="98" t="s">
        <v>14639</v>
      </c>
      <c r="AD1376" s="98" t="s">
        <v>14640</v>
      </c>
      <c r="AE1376" s="98" t="s">
        <v>14641</v>
      </c>
      <c r="AF1376" s="98" t="s">
        <v>345</v>
      </c>
      <c r="AG1376" s="98" t="s">
        <v>14642</v>
      </c>
      <c r="AH1376" s="98" t="s">
        <v>73</v>
      </c>
      <c r="AI1376" s="98" t="s">
        <v>12907</v>
      </c>
      <c r="AJ1376" s="98" t="s">
        <v>14643</v>
      </c>
      <c r="AK1376" s="98" t="s">
        <v>14644</v>
      </c>
      <c r="AL1376" s="98" t="s">
        <v>75</v>
      </c>
      <c r="AM1376" s="98" t="s">
        <v>14645</v>
      </c>
      <c r="AN1376" s="98" t="s">
        <v>62</v>
      </c>
      <c r="AO1376" s="99" t="s">
        <v>62</v>
      </c>
      <c r="AP1376" s="98" t="s">
        <v>62</v>
      </c>
      <c r="AQ1376" s="98" t="s">
        <v>62</v>
      </c>
      <c r="AR1376" s="98" t="s">
        <v>62</v>
      </c>
      <c r="AS1376" s="98" t="s">
        <v>62</v>
      </c>
      <c r="AT1376" s="98" t="s">
        <v>62</v>
      </c>
      <c r="AU1376" s="98" t="s">
        <v>62</v>
      </c>
      <c r="AV1376" s="99" t="s">
        <v>57</v>
      </c>
      <c r="AW1376" s="98" t="s">
        <v>77</v>
      </c>
      <c r="AX1376" s="98" t="s">
        <v>57</v>
      </c>
      <c r="AY1376" s="98" t="s">
        <v>77</v>
      </c>
    </row>
    <row r="1377" spans="1:51" s="91" customFormat="1" ht="22.5" customHeight="1" x14ac:dyDescent="0.25">
      <c r="A1377" s="97" t="s">
        <v>14646</v>
      </c>
      <c r="B1377" s="98" t="s">
        <v>14647</v>
      </c>
      <c r="C1377" s="98" t="s">
        <v>595</v>
      </c>
      <c r="D1377" s="98" t="s">
        <v>596</v>
      </c>
      <c r="E1377" s="98" t="s">
        <v>77</v>
      </c>
      <c r="F1377" s="99">
        <v>1</v>
      </c>
      <c r="G1377" s="99">
        <v>125.52</v>
      </c>
      <c r="H1377" s="99" t="s">
        <v>57</v>
      </c>
      <c r="I1377" s="99">
        <v>-15.06</v>
      </c>
      <c r="J1377" s="99">
        <v>-23.95</v>
      </c>
      <c r="K1377" s="99" t="s">
        <v>57</v>
      </c>
      <c r="L1377" s="99">
        <v>90.74</v>
      </c>
      <c r="M1377" s="98" t="s">
        <v>58</v>
      </c>
      <c r="N1377" s="98" t="s">
        <v>56</v>
      </c>
      <c r="O1377" s="114">
        <v>662052</v>
      </c>
      <c r="P1377" s="98" t="s">
        <v>14648</v>
      </c>
      <c r="Q1377" s="98" t="s">
        <v>38868</v>
      </c>
      <c r="R1377" s="98" t="s">
        <v>14649</v>
      </c>
      <c r="S1377" s="98" t="s">
        <v>62</v>
      </c>
      <c r="T1377" s="99">
        <v>125.52</v>
      </c>
      <c r="U1377" s="99" t="s">
        <v>83</v>
      </c>
      <c r="V1377" s="98" t="s">
        <v>9651</v>
      </c>
      <c r="W1377" s="98" t="s">
        <v>62</v>
      </c>
      <c r="X1377" s="98" t="s">
        <v>62</v>
      </c>
      <c r="Y1377" s="98" t="s">
        <v>62</v>
      </c>
      <c r="Z1377" s="98" t="s">
        <v>62</v>
      </c>
      <c r="AA1377" s="98" t="s">
        <v>62</v>
      </c>
      <c r="AB1377" s="98" t="s">
        <v>14650</v>
      </c>
      <c r="AC1377" s="98" t="s">
        <v>14651</v>
      </c>
      <c r="AD1377" s="98" t="s">
        <v>14652</v>
      </c>
      <c r="AE1377" s="98" t="s">
        <v>234</v>
      </c>
      <c r="AF1377" s="98" t="s">
        <v>234</v>
      </c>
      <c r="AG1377" s="98" t="s">
        <v>14653</v>
      </c>
      <c r="AH1377" s="98" t="s">
        <v>73</v>
      </c>
      <c r="AI1377" s="98" t="s">
        <v>12907</v>
      </c>
      <c r="AJ1377" s="98" t="s">
        <v>14654</v>
      </c>
      <c r="AK1377" s="98" t="s">
        <v>14655</v>
      </c>
      <c r="AL1377" s="98" t="s">
        <v>75</v>
      </c>
      <c r="AM1377" s="98" t="s">
        <v>14656</v>
      </c>
      <c r="AN1377" s="98" t="s">
        <v>62</v>
      </c>
      <c r="AO1377" s="99" t="s">
        <v>62</v>
      </c>
      <c r="AP1377" s="98" t="s">
        <v>62</v>
      </c>
      <c r="AQ1377" s="98" t="s">
        <v>62</v>
      </c>
      <c r="AR1377" s="98" t="s">
        <v>62</v>
      </c>
      <c r="AS1377" s="98" t="s">
        <v>62</v>
      </c>
      <c r="AT1377" s="98" t="s">
        <v>62</v>
      </c>
      <c r="AU1377" s="98" t="s">
        <v>62</v>
      </c>
      <c r="AV1377" s="99" t="s">
        <v>57</v>
      </c>
      <c r="AW1377" s="98" t="s">
        <v>77</v>
      </c>
      <c r="AX1377" s="98" t="s">
        <v>57</v>
      </c>
      <c r="AY1377" s="98" t="s">
        <v>77</v>
      </c>
    </row>
    <row r="1378" spans="1:51" s="91" customFormat="1" ht="22.5" customHeight="1" x14ac:dyDescent="0.25">
      <c r="A1378" s="97" t="s">
        <v>14657</v>
      </c>
      <c r="B1378" s="98" t="s">
        <v>14658</v>
      </c>
      <c r="C1378" s="98" t="s">
        <v>595</v>
      </c>
      <c r="D1378" s="98" t="s">
        <v>596</v>
      </c>
      <c r="E1378" s="98" t="s">
        <v>56</v>
      </c>
      <c r="F1378" s="99">
        <v>1</v>
      </c>
      <c r="G1378" s="99">
        <v>59.85</v>
      </c>
      <c r="H1378" s="99">
        <v>25.07</v>
      </c>
      <c r="I1378" s="99">
        <v>-16.170000000000002</v>
      </c>
      <c r="J1378" s="99">
        <v>-25.07</v>
      </c>
      <c r="K1378" s="99" t="s">
        <v>57</v>
      </c>
      <c r="L1378" s="99">
        <v>43.68</v>
      </c>
      <c r="M1378" s="98" t="s">
        <v>58</v>
      </c>
      <c r="N1378" s="98" t="s">
        <v>62</v>
      </c>
      <c r="O1378" s="98" t="s">
        <v>1516</v>
      </c>
      <c r="P1378" s="98" t="s">
        <v>12924</v>
      </c>
      <c r="Q1378" s="98" t="s">
        <v>38868</v>
      </c>
      <c r="R1378" s="98" t="s">
        <v>12925</v>
      </c>
      <c r="S1378" s="98" t="s">
        <v>62</v>
      </c>
      <c r="T1378" s="99">
        <v>59.85</v>
      </c>
      <c r="U1378" s="99" t="s">
        <v>63</v>
      </c>
      <c r="V1378" s="98" t="s">
        <v>9651</v>
      </c>
      <c r="W1378" s="98" t="s">
        <v>62</v>
      </c>
      <c r="X1378" s="98" t="s">
        <v>62</v>
      </c>
      <c r="Y1378" s="98" t="s">
        <v>62</v>
      </c>
      <c r="Z1378" s="98" t="s">
        <v>62</v>
      </c>
      <c r="AA1378" s="98" t="s">
        <v>62</v>
      </c>
      <c r="AB1378" s="98" t="s">
        <v>14659</v>
      </c>
      <c r="AC1378" s="98" t="s">
        <v>14660</v>
      </c>
      <c r="AD1378" s="98" t="s">
        <v>14661</v>
      </c>
      <c r="AE1378" s="98" t="s">
        <v>2570</v>
      </c>
      <c r="AF1378" s="98" t="s">
        <v>156</v>
      </c>
      <c r="AG1378" s="98" t="s">
        <v>14662</v>
      </c>
      <c r="AH1378" s="98" t="s">
        <v>73</v>
      </c>
      <c r="AI1378" s="98" t="s">
        <v>12907</v>
      </c>
      <c r="AJ1378" s="98" t="s">
        <v>14663</v>
      </c>
      <c r="AK1378" s="98" t="s">
        <v>14664</v>
      </c>
      <c r="AL1378" s="98" t="s">
        <v>75</v>
      </c>
      <c r="AM1378" s="98" t="s">
        <v>14665</v>
      </c>
      <c r="AN1378" s="98" t="s">
        <v>62</v>
      </c>
      <c r="AO1378" s="99" t="s">
        <v>62</v>
      </c>
      <c r="AP1378" s="98" t="s">
        <v>62</v>
      </c>
      <c r="AQ1378" s="98" t="s">
        <v>62</v>
      </c>
      <c r="AR1378" s="98" t="s">
        <v>62</v>
      </c>
      <c r="AS1378" s="98" t="s">
        <v>62</v>
      </c>
      <c r="AT1378" s="98" t="s">
        <v>62</v>
      </c>
      <c r="AU1378" s="98" t="s">
        <v>62</v>
      </c>
      <c r="AV1378" s="99" t="s">
        <v>57</v>
      </c>
      <c r="AW1378" s="98" t="s">
        <v>77</v>
      </c>
      <c r="AX1378" s="98" t="s">
        <v>57</v>
      </c>
      <c r="AY1378" s="98" t="s">
        <v>77</v>
      </c>
    </row>
    <row r="1379" spans="1:51" s="91" customFormat="1" ht="22.5" customHeight="1" x14ac:dyDescent="0.25">
      <c r="A1379" s="97" t="s">
        <v>14666</v>
      </c>
      <c r="B1379" s="98" t="s">
        <v>14658</v>
      </c>
      <c r="C1379" s="98" t="s">
        <v>595</v>
      </c>
      <c r="D1379" s="98" t="s">
        <v>596</v>
      </c>
      <c r="E1379" s="98" t="s">
        <v>56</v>
      </c>
      <c r="F1379" s="99">
        <v>2</v>
      </c>
      <c r="G1379" s="99">
        <v>64.62</v>
      </c>
      <c r="H1379" s="99">
        <v>13.27</v>
      </c>
      <c r="I1379" s="99">
        <v>-19.760000000000002</v>
      </c>
      <c r="J1379" s="99">
        <v>-13.27</v>
      </c>
      <c r="K1379" s="99" t="s">
        <v>57</v>
      </c>
      <c r="L1379" s="99">
        <v>44.86</v>
      </c>
      <c r="M1379" s="98" t="s">
        <v>58</v>
      </c>
      <c r="N1379" s="98" t="s">
        <v>56</v>
      </c>
      <c r="O1379" s="114">
        <v>2374</v>
      </c>
      <c r="P1379" s="98" t="s">
        <v>13840</v>
      </c>
      <c r="Q1379" s="98" t="s">
        <v>38868</v>
      </c>
      <c r="R1379" s="98" t="s">
        <v>13841</v>
      </c>
      <c r="S1379" s="98" t="s">
        <v>62</v>
      </c>
      <c r="T1379" s="99">
        <v>32.31</v>
      </c>
      <c r="U1379" s="99" t="s">
        <v>83</v>
      </c>
      <c r="V1379" s="98" t="s">
        <v>9651</v>
      </c>
      <c r="W1379" s="98" t="s">
        <v>62</v>
      </c>
      <c r="X1379" s="98" t="s">
        <v>62</v>
      </c>
      <c r="Y1379" s="98" t="s">
        <v>62</v>
      </c>
      <c r="Z1379" s="98" t="s">
        <v>62</v>
      </c>
      <c r="AA1379" s="98" t="s">
        <v>62</v>
      </c>
      <c r="AB1379" s="98" t="s">
        <v>14667</v>
      </c>
      <c r="AC1379" s="98" t="s">
        <v>14668</v>
      </c>
      <c r="AD1379" s="98" t="s">
        <v>14669</v>
      </c>
      <c r="AE1379" s="98" t="s">
        <v>14670</v>
      </c>
      <c r="AF1379" s="98" t="s">
        <v>71</v>
      </c>
      <c r="AG1379" s="98" t="s">
        <v>14671</v>
      </c>
      <c r="AH1379" s="98" t="s">
        <v>73</v>
      </c>
      <c r="AI1379" s="98" t="s">
        <v>12907</v>
      </c>
      <c r="AJ1379" s="98" t="s">
        <v>14672</v>
      </c>
      <c r="AK1379" s="98" t="s">
        <v>14673</v>
      </c>
      <c r="AL1379" s="98" t="s">
        <v>75</v>
      </c>
      <c r="AM1379" s="98" t="s">
        <v>14674</v>
      </c>
      <c r="AN1379" s="98" t="s">
        <v>62</v>
      </c>
      <c r="AO1379" s="99" t="s">
        <v>62</v>
      </c>
      <c r="AP1379" s="98" t="s">
        <v>62</v>
      </c>
      <c r="AQ1379" s="98" t="s">
        <v>62</v>
      </c>
      <c r="AR1379" s="98" t="s">
        <v>62</v>
      </c>
      <c r="AS1379" s="98" t="s">
        <v>62</v>
      </c>
      <c r="AT1379" s="98" t="s">
        <v>62</v>
      </c>
      <c r="AU1379" s="98" t="s">
        <v>62</v>
      </c>
      <c r="AV1379" s="99" t="s">
        <v>57</v>
      </c>
      <c r="AW1379" s="98" t="s">
        <v>77</v>
      </c>
      <c r="AX1379" s="98" t="s">
        <v>57</v>
      </c>
      <c r="AY1379" s="98" t="s">
        <v>77</v>
      </c>
    </row>
    <row r="1380" spans="1:51" s="91" customFormat="1" ht="22.5" customHeight="1" x14ac:dyDescent="0.25">
      <c r="A1380" s="97" t="s">
        <v>14675</v>
      </c>
      <c r="B1380" s="98" t="s">
        <v>14676</v>
      </c>
      <c r="C1380" s="98" t="s">
        <v>595</v>
      </c>
      <c r="D1380" s="98" t="s">
        <v>596</v>
      </c>
      <c r="E1380" s="98" t="s">
        <v>77</v>
      </c>
      <c r="F1380" s="99">
        <v>1</v>
      </c>
      <c r="G1380" s="99">
        <v>82.19</v>
      </c>
      <c r="H1380" s="99" t="s">
        <v>57</v>
      </c>
      <c r="I1380" s="99">
        <v>-13.97</v>
      </c>
      <c r="J1380" s="99">
        <v>-19.95</v>
      </c>
      <c r="K1380" s="99" t="s">
        <v>57</v>
      </c>
      <c r="L1380" s="99">
        <v>48.27</v>
      </c>
      <c r="M1380" s="98" t="s">
        <v>58</v>
      </c>
      <c r="N1380" s="98" t="s">
        <v>56</v>
      </c>
      <c r="O1380" s="114">
        <v>2360</v>
      </c>
      <c r="P1380" s="98" t="s">
        <v>14677</v>
      </c>
      <c r="Q1380" s="98" t="s">
        <v>38868</v>
      </c>
      <c r="R1380" s="98" t="s">
        <v>14678</v>
      </c>
      <c r="S1380" s="98" t="s">
        <v>62</v>
      </c>
      <c r="T1380" s="99">
        <v>82.19</v>
      </c>
      <c r="U1380" s="99" t="s">
        <v>63</v>
      </c>
      <c r="V1380" s="98" t="s">
        <v>9651</v>
      </c>
      <c r="W1380" s="98" t="s">
        <v>62</v>
      </c>
      <c r="X1380" s="98" t="s">
        <v>62</v>
      </c>
      <c r="Y1380" s="98" t="s">
        <v>62</v>
      </c>
      <c r="Z1380" s="98" t="s">
        <v>62</v>
      </c>
      <c r="AA1380" s="98" t="s">
        <v>62</v>
      </c>
      <c r="AB1380" s="98" t="s">
        <v>14679</v>
      </c>
      <c r="AC1380" s="98" t="s">
        <v>14680</v>
      </c>
      <c r="AD1380" s="98" t="s">
        <v>14681</v>
      </c>
      <c r="AE1380" s="98" t="s">
        <v>14682</v>
      </c>
      <c r="AF1380" s="98" t="s">
        <v>345</v>
      </c>
      <c r="AG1380" s="98" t="s">
        <v>14683</v>
      </c>
      <c r="AH1380" s="98" t="s">
        <v>73</v>
      </c>
      <c r="AI1380" s="98" t="s">
        <v>12907</v>
      </c>
      <c r="AJ1380" s="98" t="s">
        <v>14684</v>
      </c>
      <c r="AK1380" s="98" t="s">
        <v>14685</v>
      </c>
      <c r="AL1380" s="98" t="s">
        <v>75</v>
      </c>
      <c r="AM1380" s="98" t="s">
        <v>14686</v>
      </c>
      <c r="AN1380" s="98" t="s">
        <v>62</v>
      </c>
      <c r="AO1380" s="99" t="s">
        <v>62</v>
      </c>
      <c r="AP1380" s="98" t="s">
        <v>62</v>
      </c>
      <c r="AQ1380" s="98" t="s">
        <v>62</v>
      </c>
      <c r="AR1380" s="98" t="s">
        <v>62</v>
      </c>
      <c r="AS1380" s="98" t="s">
        <v>62</v>
      </c>
      <c r="AT1380" s="98" t="s">
        <v>62</v>
      </c>
      <c r="AU1380" s="98" t="s">
        <v>62</v>
      </c>
      <c r="AV1380" s="99" t="s">
        <v>57</v>
      </c>
      <c r="AW1380" s="98" t="s">
        <v>77</v>
      </c>
      <c r="AX1380" s="98" t="s">
        <v>57</v>
      </c>
      <c r="AY1380" s="98" t="s">
        <v>77</v>
      </c>
    </row>
    <row r="1381" spans="1:51" s="91" customFormat="1" ht="22.5" customHeight="1" x14ac:dyDescent="0.25">
      <c r="A1381" s="97" t="s">
        <v>14687</v>
      </c>
      <c r="B1381" s="98" t="s">
        <v>14688</v>
      </c>
      <c r="C1381" s="98" t="s">
        <v>595</v>
      </c>
      <c r="D1381" s="98" t="s">
        <v>1048</v>
      </c>
      <c r="E1381" s="98" t="s">
        <v>77</v>
      </c>
      <c r="F1381" s="99">
        <v>1</v>
      </c>
      <c r="G1381" s="99">
        <v>63.85</v>
      </c>
      <c r="H1381" s="99">
        <v>15.9</v>
      </c>
      <c r="I1381" s="99">
        <v>-13.66</v>
      </c>
      <c r="J1381" s="99" t="s">
        <v>57</v>
      </c>
      <c r="K1381" s="99" t="s">
        <v>57</v>
      </c>
      <c r="L1381" s="99">
        <v>66.09</v>
      </c>
      <c r="M1381" s="98" t="s">
        <v>58</v>
      </c>
      <c r="N1381" s="98" t="s">
        <v>56</v>
      </c>
      <c r="O1381" s="98" t="s">
        <v>12935</v>
      </c>
      <c r="P1381" s="98" t="s">
        <v>12936</v>
      </c>
      <c r="Q1381" s="98" t="s">
        <v>38868</v>
      </c>
      <c r="R1381" s="98" t="s">
        <v>8688</v>
      </c>
      <c r="S1381" s="98" t="s">
        <v>62</v>
      </c>
      <c r="T1381" s="99">
        <v>63.85</v>
      </c>
      <c r="U1381" s="99" t="s">
        <v>83</v>
      </c>
      <c r="V1381" s="98" t="s">
        <v>64</v>
      </c>
      <c r="W1381" s="98" t="s">
        <v>14689</v>
      </c>
      <c r="X1381" s="98" t="s">
        <v>14690</v>
      </c>
      <c r="Y1381" s="98" t="s">
        <v>14691</v>
      </c>
      <c r="Z1381" s="98" t="s">
        <v>62</v>
      </c>
      <c r="AA1381" s="98" t="s">
        <v>62</v>
      </c>
      <c r="AB1381" s="98" t="s">
        <v>14689</v>
      </c>
      <c r="AC1381" s="98" t="s">
        <v>14692</v>
      </c>
      <c r="AD1381" s="98" t="s">
        <v>14693</v>
      </c>
      <c r="AE1381" s="98" t="s">
        <v>234</v>
      </c>
      <c r="AF1381" s="98" t="s">
        <v>234</v>
      </c>
      <c r="AG1381" s="98" t="s">
        <v>14694</v>
      </c>
      <c r="AH1381" s="98" t="s">
        <v>73</v>
      </c>
      <c r="AI1381" s="98" t="s">
        <v>236</v>
      </c>
      <c r="AJ1381" s="98" t="s">
        <v>1185</v>
      </c>
      <c r="AK1381" s="98" t="s">
        <v>14695</v>
      </c>
      <c r="AL1381" s="98" t="s">
        <v>1502</v>
      </c>
      <c r="AM1381" s="98" t="s">
        <v>14696</v>
      </c>
      <c r="AN1381" s="98" t="s">
        <v>62</v>
      </c>
      <c r="AO1381" s="99" t="s">
        <v>62</v>
      </c>
      <c r="AP1381" s="98" t="s">
        <v>62</v>
      </c>
      <c r="AQ1381" s="98" t="s">
        <v>62</v>
      </c>
      <c r="AR1381" s="98" t="s">
        <v>62</v>
      </c>
      <c r="AS1381" s="98" t="s">
        <v>62</v>
      </c>
      <c r="AT1381" s="98" t="s">
        <v>62</v>
      </c>
      <c r="AU1381" s="98" t="s">
        <v>62</v>
      </c>
      <c r="AV1381" s="99" t="s">
        <v>57</v>
      </c>
      <c r="AW1381" s="98" t="s">
        <v>77</v>
      </c>
      <c r="AX1381" s="98" t="s">
        <v>57</v>
      </c>
      <c r="AY1381" s="98" t="s">
        <v>77</v>
      </c>
    </row>
    <row r="1382" spans="1:51" s="91" customFormat="1" ht="22.5" customHeight="1" x14ac:dyDescent="0.25">
      <c r="A1382" s="97" t="s">
        <v>14707</v>
      </c>
      <c r="B1382" s="98" t="s">
        <v>14708</v>
      </c>
      <c r="C1382" s="98" t="s">
        <v>595</v>
      </c>
      <c r="D1382" s="98" t="s">
        <v>612</v>
      </c>
      <c r="E1382" s="98" t="s">
        <v>77</v>
      </c>
      <c r="F1382" s="99">
        <v>1</v>
      </c>
      <c r="G1382" s="99">
        <v>182.05</v>
      </c>
      <c r="H1382" s="99" t="s">
        <v>57</v>
      </c>
      <c r="I1382" s="99">
        <v>-21.85</v>
      </c>
      <c r="J1382" s="99">
        <v>-25.95</v>
      </c>
      <c r="K1382" s="99" t="s">
        <v>57</v>
      </c>
      <c r="L1382" s="99">
        <v>134.25</v>
      </c>
      <c r="M1382" s="98" t="s">
        <v>58</v>
      </c>
      <c r="N1382" s="98" t="s">
        <v>62</v>
      </c>
      <c r="O1382" s="98" t="s">
        <v>14709</v>
      </c>
      <c r="P1382" s="98" t="s">
        <v>14710</v>
      </c>
      <c r="Q1382" s="98" t="s">
        <v>38868</v>
      </c>
      <c r="R1382" s="98" t="s">
        <v>14711</v>
      </c>
      <c r="S1382" s="98" t="s">
        <v>62</v>
      </c>
      <c r="T1382" s="99">
        <v>182.05</v>
      </c>
      <c r="U1382" s="99" t="s">
        <v>83</v>
      </c>
      <c r="V1382" s="98" t="s">
        <v>9651</v>
      </c>
      <c r="W1382" s="98" t="s">
        <v>14712</v>
      </c>
      <c r="X1382" s="98" t="s">
        <v>14713</v>
      </c>
      <c r="Y1382" s="98" t="s">
        <v>14714</v>
      </c>
      <c r="Z1382" s="98" t="s">
        <v>12814</v>
      </c>
      <c r="AA1382" s="98" t="s">
        <v>62</v>
      </c>
      <c r="AB1382" s="98" t="s">
        <v>14712</v>
      </c>
      <c r="AC1382" s="98" t="s">
        <v>14715</v>
      </c>
      <c r="AD1382" s="98" t="s">
        <v>14716</v>
      </c>
      <c r="AE1382" s="98" t="s">
        <v>14717</v>
      </c>
      <c r="AF1382" s="98" t="s">
        <v>156</v>
      </c>
      <c r="AG1382" s="98" t="s">
        <v>14718</v>
      </c>
      <c r="AH1382" s="98" t="s">
        <v>73</v>
      </c>
      <c r="AI1382" s="98" t="s">
        <v>74</v>
      </c>
      <c r="AJ1382" s="98" t="s">
        <v>984</v>
      </c>
      <c r="AK1382" s="98" t="s">
        <v>14719</v>
      </c>
      <c r="AL1382" s="98" t="s">
        <v>75</v>
      </c>
      <c r="AM1382" s="98" t="s">
        <v>14720</v>
      </c>
      <c r="AN1382" s="98" t="s">
        <v>62</v>
      </c>
      <c r="AO1382" s="99" t="s">
        <v>62</v>
      </c>
      <c r="AP1382" s="98" t="s">
        <v>62</v>
      </c>
      <c r="AQ1382" s="98" t="s">
        <v>62</v>
      </c>
      <c r="AR1382" s="98" t="s">
        <v>62</v>
      </c>
      <c r="AS1382" s="98" t="s">
        <v>62</v>
      </c>
      <c r="AT1382" s="98" t="s">
        <v>62</v>
      </c>
      <c r="AU1382" s="98" t="s">
        <v>62</v>
      </c>
      <c r="AV1382" s="99" t="s">
        <v>57</v>
      </c>
      <c r="AW1382" s="98" t="s">
        <v>77</v>
      </c>
      <c r="AX1382" s="98" t="s">
        <v>57</v>
      </c>
      <c r="AY1382" s="98" t="s">
        <v>77</v>
      </c>
    </row>
    <row r="1383" spans="1:51" s="91" customFormat="1" ht="22.5" customHeight="1" x14ac:dyDescent="0.25">
      <c r="A1383" s="97" t="s">
        <v>14721</v>
      </c>
      <c r="B1383" s="98" t="s">
        <v>14708</v>
      </c>
      <c r="C1383" s="98" t="s">
        <v>595</v>
      </c>
      <c r="D1383" s="98" t="s">
        <v>596</v>
      </c>
      <c r="E1383" s="98" t="s">
        <v>77</v>
      </c>
      <c r="F1383" s="99">
        <v>1</v>
      </c>
      <c r="G1383" s="99">
        <v>59.85</v>
      </c>
      <c r="H1383" s="99">
        <v>22.78</v>
      </c>
      <c r="I1383" s="99">
        <v>-16.170000000000002</v>
      </c>
      <c r="J1383" s="99">
        <v>-22.78</v>
      </c>
      <c r="K1383" s="99" t="s">
        <v>57</v>
      </c>
      <c r="L1383" s="99">
        <v>43.68</v>
      </c>
      <c r="M1383" s="98" t="s">
        <v>58</v>
      </c>
      <c r="N1383" s="98" t="s">
        <v>56</v>
      </c>
      <c r="O1383" s="98" t="s">
        <v>1516</v>
      </c>
      <c r="P1383" s="98" t="s">
        <v>12924</v>
      </c>
      <c r="Q1383" s="98" t="s">
        <v>38868</v>
      </c>
      <c r="R1383" s="98" t="s">
        <v>12925</v>
      </c>
      <c r="S1383" s="98" t="s">
        <v>62</v>
      </c>
      <c r="T1383" s="99">
        <v>59.85</v>
      </c>
      <c r="U1383" s="99" t="s">
        <v>63</v>
      </c>
      <c r="V1383" s="98" t="s">
        <v>9651</v>
      </c>
      <c r="W1383" s="98" t="s">
        <v>62</v>
      </c>
      <c r="X1383" s="98" t="s">
        <v>62</v>
      </c>
      <c r="Y1383" s="98" t="s">
        <v>62</v>
      </c>
      <c r="Z1383" s="98" t="s">
        <v>62</v>
      </c>
      <c r="AA1383" s="98" t="s">
        <v>62</v>
      </c>
      <c r="AB1383" s="98" t="s">
        <v>14722</v>
      </c>
      <c r="AC1383" s="98" t="s">
        <v>14723</v>
      </c>
      <c r="AD1383" s="98" t="s">
        <v>14724</v>
      </c>
      <c r="AE1383" s="98" t="s">
        <v>14725</v>
      </c>
      <c r="AF1383" s="98" t="s">
        <v>156</v>
      </c>
      <c r="AG1383" s="98" t="s">
        <v>14726</v>
      </c>
      <c r="AH1383" s="98" t="s">
        <v>73</v>
      </c>
      <c r="AI1383" s="98" t="s">
        <v>12907</v>
      </c>
      <c r="AJ1383" s="98" t="s">
        <v>6197</v>
      </c>
      <c r="AK1383" s="98" t="s">
        <v>14727</v>
      </c>
      <c r="AL1383" s="98" t="s">
        <v>75</v>
      </c>
      <c r="AM1383" s="98" t="s">
        <v>14728</v>
      </c>
      <c r="AN1383" s="98" t="s">
        <v>62</v>
      </c>
      <c r="AO1383" s="99" t="s">
        <v>62</v>
      </c>
      <c r="AP1383" s="98" t="s">
        <v>62</v>
      </c>
      <c r="AQ1383" s="98" t="s">
        <v>62</v>
      </c>
      <c r="AR1383" s="98" t="s">
        <v>62</v>
      </c>
      <c r="AS1383" s="98" t="s">
        <v>62</v>
      </c>
      <c r="AT1383" s="98" t="s">
        <v>62</v>
      </c>
      <c r="AU1383" s="98" t="s">
        <v>62</v>
      </c>
      <c r="AV1383" s="99" t="s">
        <v>57</v>
      </c>
      <c r="AW1383" s="98" t="s">
        <v>77</v>
      </c>
      <c r="AX1383" s="98" t="s">
        <v>57</v>
      </c>
      <c r="AY1383" s="98" t="s">
        <v>77</v>
      </c>
    </row>
    <row r="1384" spans="1:51" s="91" customFormat="1" ht="22.5" customHeight="1" x14ac:dyDescent="0.25">
      <c r="A1384" s="97" t="s">
        <v>14729</v>
      </c>
      <c r="B1384" s="98" t="s">
        <v>14730</v>
      </c>
      <c r="C1384" s="98" t="s">
        <v>595</v>
      </c>
      <c r="D1384" s="98" t="s">
        <v>625</v>
      </c>
      <c r="E1384" s="98" t="s">
        <v>77</v>
      </c>
      <c r="F1384" s="99">
        <v>1</v>
      </c>
      <c r="G1384" s="99">
        <v>58.48</v>
      </c>
      <c r="H1384" s="99">
        <v>21.5</v>
      </c>
      <c r="I1384" s="99">
        <v>-13.02</v>
      </c>
      <c r="J1384" s="99">
        <v>-21.5</v>
      </c>
      <c r="K1384" s="99" t="s">
        <v>57</v>
      </c>
      <c r="L1384" s="99">
        <v>45.46</v>
      </c>
      <c r="M1384" s="98" t="s">
        <v>58</v>
      </c>
      <c r="N1384" s="98" t="s">
        <v>56</v>
      </c>
      <c r="O1384" s="98" t="s">
        <v>14731</v>
      </c>
      <c r="P1384" s="98" t="s">
        <v>14732</v>
      </c>
      <c r="Q1384" s="98" t="s">
        <v>38868</v>
      </c>
      <c r="R1384" s="98" t="s">
        <v>14733</v>
      </c>
      <c r="S1384" s="98" t="s">
        <v>62</v>
      </c>
      <c r="T1384" s="99">
        <v>58.48</v>
      </c>
      <c r="U1384" s="99" t="s">
        <v>83</v>
      </c>
      <c r="V1384" s="98" t="s">
        <v>9651</v>
      </c>
      <c r="W1384" s="98" t="s">
        <v>62</v>
      </c>
      <c r="X1384" s="98" t="s">
        <v>62</v>
      </c>
      <c r="Y1384" s="98" t="s">
        <v>62</v>
      </c>
      <c r="Z1384" s="98" t="s">
        <v>62</v>
      </c>
      <c r="AA1384" s="98" t="s">
        <v>62</v>
      </c>
      <c r="AB1384" s="98" t="s">
        <v>14734</v>
      </c>
      <c r="AC1384" s="98" t="s">
        <v>14735</v>
      </c>
      <c r="AD1384" s="98" t="s">
        <v>14736</v>
      </c>
      <c r="AE1384" s="98" t="s">
        <v>14737</v>
      </c>
      <c r="AF1384" s="98" t="s">
        <v>71</v>
      </c>
      <c r="AG1384" s="98" t="s">
        <v>14738</v>
      </c>
      <c r="AH1384" s="98" t="s">
        <v>73</v>
      </c>
      <c r="AI1384" s="98" t="s">
        <v>12907</v>
      </c>
      <c r="AJ1384" s="98" t="s">
        <v>14739</v>
      </c>
      <c r="AK1384" s="98" t="s">
        <v>14740</v>
      </c>
      <c r="AL1384" s="98" t="s">
        <v>75</v>
      </c>
      <c r="AM1384" s="98" t="s">
        <v>14741</v>
      </c>
      <c r="AN1384" s="98" t="s">
        <v>62</v>
      </c>
      <c r="AO1384" s="99" t="s">
        <v>62</v>
      </c>
      <c r="AP1384" s="98" t="s">
        <v>62</v>
      </c>
      <c r="AQ1384" s="98" t="s">
        <v>62</v>
      </c>
      <c r="AR1384" s="98" t="s">
        <v>62</v>
      </c>
      <c r="AS1384" s="98" t="s">
        <v>62</v>
      </c>
      <c r="AT1384" s="98" t="s">
        <v>62</v>
      </c>
      <c r="AU1384" s="98" t="s">
        <v>62</v>
      </c>
      <c r="AV1384" s="99" t="s">
        <v>57</v>
      </c>
      <c r="AW1384" s="98" t="s">
        <v>77</v>
      </c>
      <c r="AX1384" s="98" t="s">
        <v>57</v>
      </c>
      <c r="AY1384" s="98" t="s">
        <v>77</v>
      </c>
    </row>
    <row r="1385" spans="1:51" s="91" customFormat="1" ht="22.5" customHeight="1" x14ac:dyDescent="0.25">
      <c r="A1385" s="97" t="s">
        <v>14742</v>
      </c>
      <c r="B1385" s="98" t="s">
        <v>14743</v>
      </c>
      <c r="C1385" s="98" t="s">
        <v>595</v>
      </c>
      <c r="D1385" s="98" t="s">
        <v>596</v>
      </c>
      <c r="E1385" s="98" t="s">
        <v>56</v>
      </c>
      <c r="F1385" s="99">
        <v>1</v>
      </c>
      <c r="G1385" s="99">
        <v>94.07</v>
      </c>
      <c r="H1385" s="99" t="s">
        <v>57</v>
      </c>
      <c r="I1385" s="99">
        <v>-15.99</v>
      </c>
      <c r="J1385" s="99">
        <v>-22.95</v>
      </c>
      <c r="K1385" s="99" t="s">
        <v>57</v>
      </c>
      <c r="L1385" s="99">
        <v>58.3</v>
      </c>
      <c r="M1385" s="98" t="s">
        <v>58</v>
      </c>
      <c r="N1385" s="98" t="s">
        <v>56</v>
      </c>
      <c r="O1385" s="98" t="s">
        <v>12935</v>
      </c>
      <c r="P1385" s="98" t="s">
        <v>13830</v>
      </c>
      <c r="Q1385" s="98" t="s">
        <v>38868</v>
      </c>
      <c r="R1385" s="98" t="s">
        <v>8688</v>
      </c>
      <c r="S1385" s="98" t="s">
        <v>62</v>
      </c>
      <c r="T1385" s="99">
        <v>94.07</v>
      </c>
      <c r="U1385" s="99" t="s">
        <v>63</v>
      </c>
      <c r="V1385" s="98" t="s">
        <v>9651</v>
      </c>
      <c r="W1385" s="98" t="s">
        <v>62</v>
      </c>
      <c r="X1385" s="98" t="s">
        <v>62</v>
      </c>
      <c r="Y1385" s="98" t="s">
        <v>62</v>
      </c>
      <c r="Z1385" s="98" t="s">
        <v>62</v>
      </c>
      <c r="AA1385" s="98" t="s">
        <v>62</v>
      </c>
      <c r="AB1385" s="98" t="s">
        <v>14744</v>
      </c>
      <c r="AC1385" s="98" t="s">
        <v>14745</v>
      </c>
      <c r="AD1385" s="98" t="s">
        <v>14746</v>
      </c>
      <c r="AE1385" s="98" t="s">
        <v>14747</v>
      </c>
      <c r="AF1385" s="98" t="s">
        <v>234</v>
      </c>
      <c r="AG1385" s="98" t="s">
        <v>14748</v>
      </c>
      <c r="AH1385" s="98" t="s">
        <v>73</v>
      </c>
      <c r="AI1385" s="98" t="s">
        <v>12907</v>
      </c>
      <c r="AJ1385" s="98" t="s">
        <v>14749</v>
      </c>
      <c r="AK1385" s="98" t="s">
        <v>607</v>
      </c>
      <c r="AL1385" s="98" t="s">
        <v>75</v>
      </c>
      <c r="AM1385" s="98" t="s">
        <v>14750</v>
      </c>
      <c r="AN1385" s="98" t="s">
        <v>62</v>
      </c>
      <c r="AO1385" s="99" t="s">
        <v>62</v>
      </c>
      <c r="AP1385" s="98" t="s">
        <v>62</v>
      </c>
      <c r="AQ1385" s="98" t="s">
        <v>62</v>
      </c>
      <c r="AR1385" s="98" t="s">
        <v>62</v>
      </c>
      <c r="AS1385" s="98" t="s">
        <v>62</v>
      </c>
      <c r="AT1385" s="98" t="s">
        <v>62</v>
      </c>
      <c r="AU1385" s="98" t="s">
        <v>62</v>
      </c>
      <c r="AV1385" s="99" t="s">
        <v>57</v>
      </c>
      <c r="AW1385" s="98" t="s">
        <v>77</v>
      </c>
      <c r="AX1385" s="98" t="s">
        <v>57</v>
      </c>
      <c r="AY1385" s="98" t="s">
        <v>77</v>
      </c>
    </row>
    <row r="1386" spans="1:51" s="91" customFormat="1" ht="22.5" customHeight="1" x14ac:dyDescent="0.25">
      <c r="A1386" s="97" t="s">
        <v>14768</v>
      </c>
      <c r="B1386" s="98" t="s">
        <v>14769</v>
      </c>
      <c r="C1386" s="98" t="s">
        <v>595</v>
      </c>
      <c r="D1386" s="98" t="s">
        <v>596</v>
      </c>
      <c r="E1386" s="98" t="s">
        <v>56</v>
      </c>
      <c r="F1386" s="99">
        <v>1</v>
      </c>
      <c r="G1386" s="99">
        <v>59.85</v>
      </c>
      <c r="H1386" s="99" t="s">
        <v>57</v>
      </c>
      <c r="I1386" s="99">
        <v>-16.170000000000002</v>
      </c>
      <c r="J1386" s="99" t="s">
        <v>57</v>
      </c>
      <c r="K1386" s="99" t="s">
        <v>57</v>
      </c>
      <c r="L1386" s="99">
        <v>43.68</v>
      </c>
      <c r="M1386" s="98" t="s">
        <v>58</v>
      </c>
      <c r="N1386" s="98" t="s">
        <v>62</v>
      </c>
      <c r="O1386" s="98" t="s">
        <v>1516</v>
      </c>
      <c r="P1386" s="98" t="s">
        <v>12924</v>
      </c>
      <c r="Q1386" s="98" t="s">
        <v>38868</v>
      </c>
      <c r="R1386" s="98" t="s">
        <v>12925</v>
      </c>
      <c r="S1386" s="98" t="s">
        <v>62</v>
      </c>
      <c r="T1386" s="99">
        <v>59.85</v>
      </c>
      <c r="U1386" s="99" t="s">
        <v>63</v>
      </c>
      <c r="V1386" s="98" t="s">
        <v>9651</v>
      </c>
      <c r="W1386" s="98" t="s">
        <v>62</v>
      </c>
      <c r="X1386" s="98" t="s">
        <v>62</v>
      </c>
      <c r="Y1386" s="98" t="s">
        <v>62</v>
      </c>
      <c r="Z1386" s="98" t="s">
        <v>62</v>
      </c>
      <c r="AA1386" s="98" t="s">
        <v>62</v>
      </c>
      <c r="AB1386" s="98" t="s">
        <v>14770</v>
      </c>
      <c r="AC1386" s="98" t="s">
        <v>14771</v>
      </c>
      <c r="AD1386" s="98" t="s">
        <v>14772</v>
      </c>
      <c r="AE1386" s="98" t="s">
        <v>11471</v>
      </c>
      <c r="AF1386" s="98" t="s">
        <v>234</v>
      </c>
      <c r="AG1386" s="98" t="s">
        <v>14773</v>
      </c>
      <c r="AH1386" s="98" t="s">
        <v>73</v>
      </c>
      <c r="AI1386" s="98" t="s">
        <v>12907</v>
      </c>
      <c r="AJ1386" s="98" t="s">
        <v>14774</v>
      </c>
      <c r="AK1386" s="98" t="s">
        <v>14775</v>
      </c>
      <c r="AL1386" s="98" t="s">
        <v>75</v>
      </c>
      <c r="AM1386" s="98" t="s">
        <v>14776</v>
      </c>
      <c r="AN1386" s="98" t="s">
        <v>14777</v>
      </c>
      <c r="AO1386" s="99" t="s">
        <v>62</v>
      </c>
      <c r="AP1386" s="98" t="s">
        <v>62</v>
      </c>
      <c r="AQ1386" s="98" t="s">
        <v>62</v>
      </c>
      <c r="AR1386" s="98" t="s">
        <v>62</v>
      </c>
      <c r="AS1386" s="98" t="s">
        <v>62</v>
      </c>
      <c r="AT1386" s="98" t="s">
        <v>62</v>
      </c>
      <c r="AU1386" s="98" t="s">
        <v>62</v>
      </c>
      <c r="AV1386" s="99" t="s">
        <v>57</v>
      </c>
      <c r="AW1386" s="98" t="s">
        <v>77</v>
      </c>
      <c r="AX1386" s="98" t="s">
        <v>57</v>
      </c>
      <c r="AY1386" s="98" t="s">
        <v>77</v>
      </c>
    </row>
    <row r="1387" spans="1:51" s="91" customFormat="1" ht="22.5" customHeight="1" x14ac:dyDescent="0.25">
      <c r="A1387" s="97" t="s">
        <v>14778</v>
      </c>
      <c r="B1387" s="98" t="s">
        <v>14779</v>
      </c>
      <c r="C1387" s="98" t="s">
        <v>595</v>
      </c>
      <c r="D1387" s="98" t="s">
        <v>625</v>
      </c>
      <c r="E1387" s="98" t="s">
        <v>77</v>
      </c>
      <c r="F1387" s="99">
        <v>1</v>
      </c>
      <c r="G1387" s="99">
        <v>277.51</v>
      </c>
      <c r="H1387" s="99" t="s">
        <v>57</v>
      </c>
      <c r="I1387" s="99">
        <v>-47.18</v>
      </c>
      <c r="J1387" s="99">
        <v>-41.95</v>
      </c>
      <c r="K1387" s="99" t="s">
        <v>57</v>
      </c>
      <c r="L1387" s="99">
        <v>188.38</v>
      </c>
      <c r="M1387" s="98" t="s">
        <v>58</v>
      </c>
      <c r="N1387" s="98" t="s">
        <v>62</v>
      </c>
      <c r="O1387" s="98" t="s">
        <v>14780</v>
      </c>
      <c r="P1387" s="98" t="s">
        <v>14781</v>
      </c>
      <c r="Q1387" s="98" t="s">
        <v>38868</v>
      </c>
      <c r="R1387" s="98" t="s">
        <v>14782</v>
      </c>
      <c r="S1387" s="98" t="s">
        <v>62</v>
      </c>
      <c r="T1387" s="99">
        <v>277.51</v>
      </c>
      <c r="U1387" s="99" t="s">
        <v>63</v>
      </c>
      <c r="V1387" s="98" t="s">
        <v>9651</v>
      </c>
      <c r="W1387" s="98" t="s">
        <v>62</v>
      </c>
      <c r="X1387" s="98" t="s">
        <v>62</v>
      </c>
      <c r="Y1387" s="98" t="s">
        <v>62</v>
      </c>
      <c r="Z1387" s="98" t="s">
        <v>62</v>
      </c>
      <c r="AA1387" s="98" t="s">
        <v>62</v>
      </c>
      <c r="AB1387" s="98" t="s">
        <v>14783</v>
      </c>
      <c r="AC1387" s="98" t="s">
        <v>14784</v>
      </c>
      <c r="AD1387" s="98" t="s">
        <v>14785</v>
      </c>
      <c r="AE1387" s="98" t="s">
        <v>14786</v>
      </c>
      <c r="AF1387" s="98" t="s">
        <v>345</v>
      </c>
      <c r="AG1387" s="98" t="s">
        <v>14787</v>
      </c>
      <c r="AH1387" s="98" t="s">
        <v>73</v>
      </c>
      <c r="AI1387" s="98" t="s">
        <v>12907</v>
      </c>
      <c r="AJ1387" s="98" t="s">
        <v>14788</v>
      </c>
      <c r="AK1387" s="98" t="s">
        <v>14789</v>
      </c>
      <c r="AL1387" s="98" t="s">
        <v>75</v>
      </c>
      <c r="AM1387" s="98" t="s">
        <v>14790</v>
      </c>
      <c r="AN1387" s="98" t="s">
        <v>62</v>
      </c>
      <c r="AO1387" s="99" t="s">
        <v>62</v>
      </c>
      <c r="AP1387" s="98" t="s">
        <v>62</v>
      </c>
      <c r="AQ1387" s="98" t="s">
        <v>62</v>
      </c>
      <c r="AR1387" s="98" t="s">
        <v>62</v>
      </c>
      <c r="AS1387" s="98" t="s">
        <v>62</v>
      </c>
      <c r="AT1387" s="98" t="s">
        <v>62</v>
      </c>
      <c r="AU1387" s="98" t="s">
        <v>62</v>
      </c>
      <c r="AV1387" s="99" t="s">
        <v>57</v>
      </c>
      <c r="AW1387" s="98" t="s">
        <v>77</v>
      </c>
      <c r="AX1387" s="98" t="s">
        <v>57</v>
      </c>
      <c r="AY1387" s="98" t="s">
        <v>77</v>
      </c>
    </row>
    <row r="1388" spans="1:51" s="91" customFormat="1" ht="22.5" customHeight="1" x14ac:dyDescent="0.25">
      <c r="A1388" s="97" t="s">
        <v>14791</v>
      </c>
      <c r="B1388" s="98" t="s">
        <v>14792</v>
      </c>
      <c r="C1388" s="98" t="s">
        <v>595</v>
      </c>
      <c r="D1388" s="98" t="s">
        <v>612</v>
      </c>
      <c r="E1388" s="98" t="s">
        <v>77</v>
      </c>
      <c r="F1388" s="99">
        <v>1</v>
      </c>
      <c r="G1388" s="99">
        <v>63.85</v>
      </c>
      <c r="H1388" s="99" t="s">
        <v>57</v>
      </c>
      <c r="I1388" s="99">
        <v>-13.66</v>
      </c>
      <c r="J1388" s="99" t="s">
        <v>57</v>
      </c>
      <c r="K1388" s="99" t="s">
        <v>57</v>
      </c>
      <c r="L1388" s="99">
        <v>50.19</v>
      </c>
      <c r="M1388" s="98" t="s">
        <v>58</v>
      </c>
      <c r="N1388" s="98" t="s">
        <v>56</v>
      </c>
      <c r="O1388" s="98" t="s">
        <v>12935</v>
      </c>
      <c r="P1388" s="98" t="s">
        <v>12936</v>
      </c>
      <c r="Q1388" s="98" t="s">
        <v>38868</v>
      </c>
      <c r="R1388" s="98" t="s">
        <v>8688</v>
      </c>
      <c r="S1388" s="98" t="s">
        <v>62</v>
      </c>
      <c r="T1388" s="99">
        <v>63.85</v>
      </c>
      <c r="U1388" s="99" t="s">
        <v>83</v>
      </c>
      <c r="V1388" s="98" t="s">
        <v>9651</v>
      </c>
      <c r="W1388" s="98" t="s">
        <v>62</v>
      </c>
      <c r="X1388" s="98" t="s">
        <v>62</v>
      </c>
      <c r="Y1388" s="98" t="s">
        <v>62</v>
      </c>
      <c r="Z1388" s="98" t="s">
        <v>62</v>
      </c>
      <c r="AA1388" s="98" t="s">
        <v>62</v>
      </c>
      <c r="AB1388" s="98" t="s">
        <v>14793</v>
      </c>
      <c r="AC1388" s="98" t="s">
        <v>14794</v>
      </c>
      <c r="AD1388" s="98" t="s">
        <v>14795</v>
      </c>
      <c r="AE1388" s="98" t="s">
        <v>14796</v>
      </c>
      <c r="AF1388" s="98" t="s">
        <v>263</v>
      </c>
      <c r="AG1388" s="98" t="s">
        <v>14797</v>
      </c>
      <c r="AH1388" s="98" t="s">
        <v>73</v>
      </c>
      <c r="AI1388" s="98" t="s">
        <v>12907</v>
      </c>
      <c r="AJ1388" s="98" t="s">
        <v>14001</v>
      </c>
      <c r="AK1388" s="98" t="s">
        <v>14798</v>
      </c>
      <c r="AL1388" s="98" t="s">
        <v>75</v>
      </c>
      <c r="AM1388" s="98" t="s">
        <v>14799</v>
      </c>
      <c r="AN1388" s="98" t="s">
        <v>62</v>
      </c>
      <c r="AO1388" s="99" t="s">
        <v>62</v>
      </c>
      <c r="AP1388" s="98" t="s">
        <v>62</v>
      </c>
      <c r="AQ1388" s="98" t="s">
        <v>62</v>
      </c>
      <c r="AR1388" s="98" t="s">
        <v>62</v>
      </c>
      <c r="AS1388" s="98" t="s">
        <v>62</v>
      </c>
      <c r="AT1388" s="98" t="s">
        <v>62</v>
      </c>
      <c r="AU1388" s="98" t="s">
        <v>62</v>
      </c>
      <c r="AV1388" s="99" t="s">
        <v>57</v>
      </c>
      <c r="AW1388" s="98" t="s">
        <v>77</v>
      </c>
      <c r="AX1388" s="98" t="s">
        <v>57</v>
      </c>
      <c r="AY1388" s="98" t="s">
        <v>77</v>
      </c>
    </row>
    <row r="1389" spans="1:51" s="91" customFormat="1" ht="22.5" customHeight="1" x14ac:dyDescent="0.25">
      <c r="A1389" s="97" t="s">
        <v>14813</v>
      </c>
      <c r="B1389" s="98" t="s">
        <v>14814</v>
      </c>
      <c r="C1389" s="98" t="s">
        <v>595</v>
      </c>
      <c r="D1389" s="98" t="s">
        <v>596</v>
      </c>
      <c r="E1389" s="98" t="s">
        <v>77</v>
      </c>
      <c r="F1389" s="99">
        <v>1</v>
      </c>
      <c r="G1389" s="99">
        <v>214.99</v>
      </c>
      <c r="H1389" s="99" t="s">
        <v>57</v>
      </c>
      <c r="I1389" s="99">
        <v>-25.8</v>
      </c>
      <c r="J1389" s="99">
        <v>-23.95</v>
      </c>
      <c r="K1389" s="99" t="s">
        <v>57</v>
      </c>
      <c r="L1389" s="99">
        <v>165.24</v>
      </c>
      <c r="M1389" s="98" t="s">
        <v>58</v>
      </c>
      <c r="N1389" s="98" t="s">
        <v>56</v>
      </c>
      <c r="O1389" s="114">
        <v>77350</v>
      </c>
      <c r="P1389" s="98" t="s">
        <v>14815</v>
      </c>
      <c r="Q1389" s="98" t="s">
        <v>38868</v>
      </c>
      <c r="R1389" s="98" t="s">
        <v>14816</v>
      </c>
      <c r="S1389" s="98" t="s">
        <v>62</v>
      </c>
      <c r="T1389" s="99">
        <v>214.99</v>
      </c>
      <c r="U1389" s="99" t="s">
        <v>83</v>
      </c>
      <c r="V1389" s="98" t="s">
        <v>9651</v>
      </c>
      <c r="W1389" s="98" t="s">
        <v>62</v>
      </c>
      <c r="X1389" s="98" t="s">
        <v>62</v>
      </c>
      <c r="Y1389" s="98" t="s">
        <v>62</v>
      </c>
      <c r="Z1389" s="98" t="s">
        <v>62</v>
      </c>
      <c r="AA1389" s="98" t="s">
        <v>62</v>
      </c>
      <c r="AB1389" s="98" t="s">
        <v>14817</v>
      </c>
      <c r="AC1389" s="98" t="s">
        <v>14818</v>
      </c>
      <c r="AD1389" s="98" t="s">
        <v>14819</v>
      </c>
      <c r="AE1389" s="98" t="s">
        <v>14820</v>
      </c>
      <c r="AF1389" s="98" t="s">
        <v>234</v>
      </c>
      <c r="AG1389" s="98" t="s">
        <v>14821</v>
      </c>
      <c r="AH1389" s="98" t="s">
        <v>73</v>
      </c>
      <c r="AI1389" s="98" t="s">
        <v>12907</v>
      </c>
      <c r="AJ1389" s="98" t="s">
        <v>14822</v>
      </c>
      <c r="AK1389" s="98" t="s">
        <v>932</v>
      </c>
      <c r="AL1389" s="98" t="s">
        <v>75</v>
      </c>
      <c r="AM1389" s="98" t="s">
        <v>14823</v>
      </c>
      <c r="AN1389" s="98" t="s">
        <v>62</v>
      </c>
      <c r="AO1389" s="99" t="s">
        <v>62</v>
      </c>
      <c r="AP1389" s="98" t="s">
        <v>62</v>
      </c>
      <c r="AQ1389" s="98" t="s">
        <v>62</v>
      </c>
      <c r="AR1389" s="98" t="s">
        <v>62</v>
      </c>
      <c r="AS1389" s="98" t="s">
        <v>62</v>
      </c>
      <c r="AT1389" s="98" t="s">
        <v>62</v>
      </c>
      <c r="AU1389" s="98" t="s">
        <v>62</v>
      </c>
      <c r="AV1389" s="99" t="s">
        <v>57</v>
      </c>
      <c r="AW1389" s="98" t="s">
        <v>77</v>
      </c>
      <c r="AX1389" s="98" t="s">
        <v>57</v>
      </c>
      <c r="AY1389" s="98" t="s">
        <v>77</v>
      </c>
    </row>
    <row r="1390" spans="1:51" s="91" customFormat="1" ht="22.5" customHeight="1" x14ac:dyDescent="0.25">
      <c r="A1390" s="97" t="s">
        <v>14824</v>
      </c>
      <c r="B1390" s="98" t="s">
        <v>14814</v>
      </c>
      <c r="C1390" s="98" t="s">
        <v>595</v>
      </c>
      <c r="D1390" s="98" t="s">
        <v>680</v>
      </c>
      <c r="E1390" s="98" t="s">
        <v>77</v>
      </c>
      <c r="F1390" s="99">
        <v>1</v>
      </c>
      <c r="G1390" s="99">
        <v>54.56</v>
      </c>
      <c r="H1390" s="99">
        <v>13.63</v>
      </c>
      <c r="I1390" s="99">
        <v>-12.55</v>
      </c>
      <c r="J1390" s="99">
        <v>-13.63</v>
      </c>
      <c r="K1390" s="99" t="s">
        <v>57</v>
      </c>
      <c r="L1390" s="99">
        <v>42.01</v>
      </c>
      <c r="M1390" s="98" t="s">
        <v>58</v>
      </c>
      <c r="N1390" s="98" t="s">
        <v>62</v>
      </c>
      <c r="O1390" s="98" t="s">
        <v>1009</v>
      </c>
      <c r="P1390" s="98" t="s">
        <v>14825</v>
      </c>
      <c r="Q1390" s="98" t="s">
        <v>38868</v>
      </c>
      <c r="R1390" s="98" t="s">
        <v>14826</v>
      </c>
      <c r="S1390" s="98" t="s">
        <v>62</v>
      </c>
      <c r="T1390" s="99">
        <v>54.56</v>
      </c>
      <c r="U1390" s="99" t="s">
        <v>83</v>
      </c>
      <c r="V1390" s="98" t="s">
        <v>64</v>
      </c>
      <c r="W1390" s="98" t="s">
        <v>14827</v>
      </c>
      <c r="X1390" s="98" t="s">
        <v>14828</v>
      </c>
      <c r="Y1390" s="98" t="s">
        <v>14829</v>
      </c>
      <c r="Z1390" s="98" t="s">
        <v>62</v>
      </c>
      <c r="AA1390" s="98" t="s">
        <v>62</v>
      </c>
      <c r="AB1390" s="98" t="s">
        <v>14827</v>
      </c>
      <c r="AC1390" s="98" t="s">
        <v>14830</v>
      </c>
      <c r="AD1390" s="98" t="s">
        <v>14831</v>
      </c>
      <c r="AE1390" s="98" t="s">
        <v>5085</v>
      </c>
      <c r="AF1390" s="98" t="s">
        <v>853</v>
      </c>
      <c r="AG1390" s="98" t="s">
        <v>14832</v>
      </c>
      <c r="AH1390" s="98" t="s">
        <v>73</v>
      </c>
      <c r="AI1390" s="98" t="s">
        <v>74</v>
      </c>
      <c r="AJ1390" s="98" t="s">
        <v>14119</v>
      </c>
      <c r="AK1390" s="98" t="s">
        <v>14833</v>
      </c>
      <c r="AL1390" s="98" t="s">
        <v>75</v>
      </c>
      <c r="AM1390" s="98" t="s">
        <v>14834</v>
      </c>
      <c r="AN1390" s="98" t="s">
        <v>62</v>
      </c>
      <c r="AO1390" s="99" t="s">
        <v>62</v>
      </c>
      <c r="AP1390" s="98" t="s">
        <v>62</v>
      </c>
      <c r="AQ1390" s="98" t="s">
        <v>62</v>
      </c>
      <c r="AR1390" s="98" t="s">
        <v>62</v>
      </c>
      <c r="AS1390" s="98" t="s">
        <v>62</v>
      </c>
      <c r="AT1390" s="98" t="s">
        <v>62</v>
      </c>
      <c r="AU1390" s="98" t="s">
        <v>62</v>
      </c>
      <c r="AV1390" s="99" t="s">
        <v>57</v>
      </c>
      <c r="AW1390" s="98" t="s">
        <v>77</v>
      </c>
      <c r="AX1390" s="98" t="s">
        <v>57</v>
      </c>
      <c r="AY1390" s="98" t="s">
        <v>77</v>
      </c>
    </row>
    <row r="1391" spans="1:51" s="91" customFormat="1" ht="22.5" customHeight="1" x14ac:dyDescent="0.25">
      <c r="A1391" s="97" t="s">
        <v>14835</v>
      </c>
      <c r="B1391" s="98" t="s">
        <v>14836</v>
      </c>
      <c r="C1391" s="98" t="s">
        <v>595</v>
      </c>
      <c r="D1391" s="98" t="s">
        <v>612</v>
      </c>
      <c r="E1391" s="98" t="s">
        <v>77</v>
      </c>
      <c r="F1391" s="99">
        <v>1</v>
      </c>
      <c r="G1391" s="99">
        <v>59.56</v>
      </c>
      <c r="H1391" s="99" t="s">
        <v>57</v>
      </c>
      <c r="I1391" s="99">
        <v>-16.13</v>
      </c>
      <c r="J1391" s="99" t="s">
        <v>57</v>
      </c>
      <c r="K1391" s="99" t="s">
        <v>57</v>
      </c>
      <c r="L1391" s="99">
        <v>43.43</v>
      </c>
      <c r="M1391" s="98" t="s">
        <v>58</v>
      </c>
      <c r="N1391" s="98" t="s">
        <v>62</v>
      </c>
      <c r="O1391" s="98" t="s">
        <v>13007</v>
      </c>
      <c r="P1391" s="98" t="s">
        <v>13008</v>
      </c>
      <c r="Q1391" s="98" t="s">
        <v>38868</v>
      </c>
      <c r="R1391" s="98" t="s">
        <v>13009</v>
      </c>
      <c r="S1391" s="98" t="s">
        <v>62</v>
      </c>
      <c r="T1391" s="99">
        <v>59.56</v>
      </c>
      <c r="U1391" s="99" t="s">
        <v>63</v>
      </c>
      <c r="V1391" s="98" t="s">
        <v>9651</v>
      </c>
      <c r="W1391" s="98" t="s">
        <v>62</v>
      </c>
      <c r="X1391" s="98" t="s">
        <v>62</v>
      </c>
      <c r="Y1391" s="98" t="s">
        <v>62</v>
      </c>
      <c r="Z1391" s="98" t="s">
        <v>62</v>
      </c>
      <c r="AA1391" s="98" t="s">
        <v>62</v>
      </c>
      <c r="AB1391" s="98" t="s">
        <v>14837</v>
      </c>
      <c r="AC1391" s="98" t="s">
        <v>14838</v>
      </c>
      <c r="AD1391" s="98" t="s">
        <v>14839</v>
      </c>
      <c r="AE1391" s="98" t="s">
        <v>2830</v>
      </c>
      <c r="AF1391" s="98" t="s">
        <v>366</v>
      </c>
      <c r="AG1391" s="98" t="s">
        <v>14840</v>
      </c>
      <c r="AH1391" s="98" t="s">
        <v>73</v>
      </c>
      <c r="AI1391" s="98" t="s">
        <v>12907</v>
      </c>
      <c r="AJ1391" s="98" t="s">
        <v>14841</v>
      </c>
      <c r="AK1391" s="98" t="s">
        <v>14842</v>
      </c>
      <c r="AL1391" s="98" t="s">
        <v>75</v>
      </c>
      <c r="AM1391" s="98" t="s">
        <v>14843</v>
      </c>
      <c r="AN1391" s="98" t="s">
        <v>62</v>
      </c>
      <c r="AO1391" s="99" t="s">
        <v>62</v>
      </c>
      <c r="AP1391" s="98" t="s">
        <v>62</v>
      </c>
      <c r="AQ1391" s="98" t="s">
        <v>62</v>
      </c>
      <c r="AR1391" s="98" t="s">
        <v>62</v>
      </c>
      <c r="AS1391" s="98" t="s">
        <v>62</v>
      </c>
      <c r="AT1391" s="98" t="s">
        <v>62</v>
      </c>
      <c r="AU1391" s="98" t="s">
        <v>62</v>
      </c>
      <c r="AV1391" s="99" t="s">
        <v>57</v>
      </c>
      <c r="AW1391" s="98" t="s">
        <v>77</v>
      </c>
      <c r="AX1391" s="98" t="s">
        <v>57</v>
      </c>
      <c r="AY1391" s="98" t="s">
        <v>77</v>
      </c>
    </row>
    <row r="1392" spans="1:51" s="91" customFormat="1" ht="22.5" customHeight="1" x14ac:dyDescent="0.25">
      <c r="A1392" s="97" t="s">
        <v>14855</v>
      </c>
      <c r="B1392" s="98" t="s">
        <v>14856</v>
      </c>
      <c r="C1392" s="98" t="s">
        <v>595</v>
      </c>
      <c r="D1392" s="98" t="s">
        <v>596</v>
      </c>
      <c r="E1392" s="98" t="s">
        <v>77</v>
      </c>
      <c r="F1392" s="99">
        <v>1</v>
      </c>
      <c r="G1392" s="99">
        <v>45.06</v>
      </c>
      <c r="H1392" s="99">
        <v>18.03</v>
      </c>
      <c r="I1392" s="99">
        <v>-11.41</v>
      </c>
      <c r="J1392" s="99">
        <v>-18.03</v>
      </c>
      <c r="K1392" s="99" t="s">
        <v>57</v>
      </c>
      <c r="L1392" s="99">
        <v>33.65</v>
      </c>
      <c r="M1392" s="98" t="s">
        <v>58</v>
      </c>
      <c r="N1392" s="98" t="s">
        <v>56</v>
      </c>
      <c r="O1392" s="114">
        <v>66418</v>
      </c>
      <c r="P1392" s="98" t="s">
        <v>14857</v>
      </c>
      <c r="Q1392" s="98" t="s">
        <v>38868</v>
      </c>
      <c r="R1392" s="98" t="s">
        <v>14858</v>
      </c>
      <c r="S1392" s="98" t="s">
        <v>62</v>
      </c>
      <c r="T1392" s="99">
        <v>45.06</v>
      </c>
      <c r="U1392" s="99" t="s">
        <v>83</v>
      </c>
      <c r="V1392" s="98" t="s">
        <v>9651</v>
      </c>
      <c r="W1392" s="98" t="s">
        <v>62</v>
      </c>
      <c r="X1392" s="98" t="s">
        <v>62</v>
      </c>
      <c r="Y1392" s="98" t="s">
        <v>62</v>
      </c>
      <c r="Z1392" s="98" t="s">
        <v>62</v>
      </c>
      <c r="AA1392" s="98" t="s">
        <v>62</v>
      </c>
      <c r="AB1392" s="98" t="s">
        <v>14859</v>
      </c>
      <c r="AC1392" s="98" t="s">
        <v>14860</v>
      </c>
      <c r="AD1392" s="98" t="s">
        <v>14861</v>
      </c>
      <c r="AE1392" s="98" t="s">
        <v>14862</v>
      </c>
      <c r="AF1392" s="98" t="s">
        <v>71</v>
      </c>
      <c r="AG1392" s="98" t="s">
        <v>14863</v>
      </c>
      <c r="AH1392" s="98" t="s">
        <v>73</v>
      </c>
      <c r="AI1392" s="98" t="s">
        <v>12907</v>
      </c>
      <c r="AJ1392" s="98" t="s">
        <v>14672</v>
      </c>
      <c r="AK1392" s="98" t="s">
        <v>14864</v>
      </c>
      <c r="AL1392" s="98" t="s">
        <v>75</v>
      </c>
      <c r="AM1392" s="98" t="s">
        <v>14865</v>
      </c>
      <c r="AN1392" s="98" t="s">
        <v>62</v>
      </c>
      <c r="AO1392" s="99" t="s">
        <v>62</v>
      </c>
      <c r="AP1392" s="98" t="s">
        <v>62</v>
      </c>
      <c r="AQ1392" s="98" t="s">
        <v>62</v>
      </c>
      <c r="AR1392" s="98" t="s">
        <v>62</v>
      </c>
      <c r="AS1392" s="98" t="s">
        <v>62</v>
      </c>
      <c r="AT1392" s="98" t="s">
        <v>62</v>
      </c>
      <c r="AU1392" s="98" t="s">
        <v>62</v>
      </c>
      <c r="AV1392" s="99" t="s">
        <v>57</v>
      </c>
      <c r="AW1392" s="98" t="s">
        <v>77</v>
      </c>
      <c r="AX1392" s="98" t="s">
        <v>57</v>
      </c>
      <c r="AY1392" s="98" t="s">
        <v>77</v>
      </c>
    </row>
    <row r="1393" spans="1:51" s="91" customFormat="1" ht="22.5" customHeight="1" x14ac:dyDescent="0.25">
      <c r="A1393" s="97" t="s">
        <v>14866</v>
      </c>
      <c r="B1393" s="98" t="s">
        <v>14867</v>
      </c>
      <c r="C1393" s="98" t="s">
        <v>595</v>
      </c>
      <c r="D1393" s="98" t="s">
        <v>625</v>
      </c>
      <c r="E1393" s="98" t="s">
        <v>77</v>
      </c>
      <c r="F1393" s="99">
        <v>1</v>
      </c>
      <c r="G1393" s="99">
        <v>215.76</v>
      </c>
      <c r="H1393" s="99">
        <v>21.19</v>
      </c>
      <c r="I1393" s="99">
        <v>-36.68</v>
      </c>
      <c r="J1393" s="99">
        <v>-44.14</v>
      </c>
      <c r="K1393" s="99" t="s">
        <v>57</v>
      </c>
      <c r="L1393" s="99">
        <v>156.13</v>
      </c>
      <c r="M1393" s="98" t="s">
        <v>58</v>
      </c>
      <c r="N1393" s="98" t="s">
        <v>62</v>
      </c>
      <c r="O1393" s="98" t="s">
        <v>14868</v>
      </c>
      <c r="P1393" s="98" t="s">
        <v>14869</v>
      </c>
      <c r="Q1393" s="98" t="s">
        <v>38868</v>
      </c>
      <c r="R1393" s="98" t="s">
        <v>14870</v>
      </c>
      <c r="S1393" s="98" t="s">
        <v>62</v>
      </c>
      <c r="T1393" s="99">
        <v>215.76</v>
      </c>
      <c r="U1393" s="99" t="s">
        <v>63</v>
      </c>
      <c r="V1393" s="98" t="s">
        <v>64</v>
      </c>
      <c r="W1393" s="98" t="s">
        <v>14871</v>
      </c>
      <c r="X1393" s="98" t="s">
        <v>14872</v>
      </c>
      <c r="Y1393" s="98" t="s">
        <v>14873</v>
      </c>
      <c r="Z1393" s="98" t="s">
        <v>62</v>
      </c>
      <c r="AA1393" s="98" t="s">
        <v>62</v>
      </c>
      <c r="AB1393" s="98" t="s">
        <v>14871</v>
      </c>
      <c r="AC1393" s="98" t="s">
        <v>14874</v>
      </c>
      <c r="AD1393" s="98" t="s">
        <v>14875</v>
      </c>
      <c r="AE1393" s="98" t="s">
        <v>3116</v>
      </c>
      <c r="AF1393" s="98" t="s">
        <v>3117</v>
      </c>
      <c r="AG1393" s="98" t="s">
        <v>14876</v>
      </c>
      <c r="AH1393" s="98" t="s">
        <v>73</v>
      </c>
      <c r="AI1393" s="98" t="s">
        <v>74</v>
      </c>
      <c r="AJ1393" s="98" t="s">
        <v>1394</v>
      </c>
      <c r="AK1393" s="98" t="s">
        <v>14877</v>
      </c>
      <c r="AL1393" s="98" t="s">
        <v>75</v>
      </c>
      <c r="AM1393" s="98" t="s">
        <v>14878</v>
      </c>
      <c r="AN1393" s="98" t="s">
        <v>62</v>
      </c>
      <c r="AO1393" s="99" t="s">
        <v>62</v>
      </c>
      <c r="AP1393" s="98" t="s">
        <v>62</v>
      </c>
      <c r="AQ1393" s="98" t="s">
        <v>62</v>
      </c>
      <c r="AR1393" s="98" t="s">
        <v>62</v>
      </c>
      <c r="AS1393" s="98" t="s">
        <v>62</v>
      </c>
      <c r="AT1393" s="98" t="s">
        <v>62</v>
      </c>
      <c r="AU1393" s="98" t="s">
        <v>62</v>
      </c>
      <c r="AV1393" s="99" t="s">
        <v>57</v>
      </c>
      <c r="AW1393" s="98" t="s">
        <v>77</v>
      </c>
      <c r="AX1393" s="98" t="s">
        <v>57</v>
      </c>
      <c r="AY1393" s="98" t="s">
        <v>77</v>
      </c>
    </row>
    <row r="1394" spans="1:51" s="91" customFormat="1" ht="22.5" customHeight="1" x14ac:dyDescent="0.25">
      <c r="A1394" s="97" t="s">
        <v>14879</v>
      </c>
      <c r="B1394" s="98" t="s">
        <v>14880</v>
      </c>
      <c r="C1394" s="98" t="s">
        <v>595</v>
      </c>
      <c r="D1394" s="98" t="s">
        <v>596</v>
      </c>
      <c r="E1394" s="98" t="s">
        <v>77</v>
      </c>
      <c r="F1394" s="99">
        <v>1</v>
      </c>
      <c r="G1394" s="99">
        <v>53.35</v>
      </c>
      <c r="H1394" s="99">
        <v>10.71</v>
      </c>
      <c r="I1394" s="99">
        <v>-12.4</v>
      </c>
      <c r="J1394" s="99">
        <v>-10.71</v>
      </c>
      <c r="K1394" s="99" t="s">
        <v>57</v>
      </c>
      <c r="L1394" s="99">
        <v>40.950000000000003</v>
      </c>
      <c r="M1394" s="98" t="s">
        <v>58</v>
      </c>
      <c r="N1394" s="98" t="s">
        <v>62</v>
      </c>
      <c r="O1394" s="114">
        <v>2367</v>
      </c>
      <c r="P1394" s="98" t="s">
        <v>14881</v>
      </c>
      <c r="Q1394" s="98" t="s">
        <v>38868</v>
      </c>
      <c r="R1394" s="98" t="s">
        <v>14882</v>
      </c>
      <c r="S1394" s="98" t="s">
        <v>62</v>
      </c>
      <c r="T1394" s="99">
        <v>53.35</v>
      </c>
      <c r="U1394" s="99" t="s">
        <v>83</v>
      </c>
      <c r="V1394" s="98" t="s">
        <v>9651</v>
      </c>
      <c r="W1394" s="98" t="s">
        <v>62</v>
      </c>
      <c r="X1394" s="98" t="s">
        <v>62</v>
      </c>
      <c r="Y1394" s="98" t="s">
        <v>62</v>
      </c>
      <c r="Z1394" s="98" t="s">
        <v>62</v>
      </c>
      <c r="AA1394" s="98" t="s">
        <v>62</v>
      </c>
      <c r="AB1394" s="98" t="s">
        <v>14883</v>
      </c>
      <c r="AC1394" s="98" t="s">
        <v>14884</v>
      </c>
      <c r="AD1394" s="98" t="s">
        <v>14885</v>
      </c>
      <c r="AE1394" s="98" t="s">
        <v>1917</v>
      </c>
      <c r="AF1394" s="98" t="s">
        <v>234</v>
      </c>
      <c r="AG1394" s="98" t="s">
        <v>1918</v>
      </c>
      <c r="AH1394" s="98" t="s">
        <v>73</v>
      </c>
      <c r="AI1394" s="98" t="s">
        <v>12907</v>
      </c>
      <c r="AJ1394" s="98" t="s">
        <v>14396</v>
      </c>
      <c r="AK1394" s="98" t="s">
        <v>14886</v>
      </c>
      <c r="AL1394" s="98" t="s">
        <v>75</v>
      </c>
      <c r="AM1394" s="98" t="s">
        <v>14887</v>
      </c>
      <c r="AN1394" s="98" t="s">
        <v>62</v>
      </c>
      <c r="AO1394" s="99" t="s">
        <v>62</v>
      </c>
      <c r="AP1394" s="98" t="s">
        <v>62</v>
      </c>
      <c r="AQ1394" s="98" t="s">
        <v>62</v>
      </c>
      <c r="AR1394" s="98" t="s">
        <v>62</v>
      </c>
      <c r="AS1394" s="98" t="s">
        <v>62</v>
      </c>
      <c r="AT1394" s="98" t="s">
        <v>62</v>
      </c>
      <c r="AU1394" s="98" t="s">
        <v>62</v>
      </c>
      <c r="AV1394" s="99" t="s">
        <v>57</v>
      </c>
      <c r="AW1394" s="98" t="s">
        <v>77</v>
      </c>
      <c r="AX1394" s="98" t="s">
        <v>57</v>
      </c>
      <c r="AY1394" s="98" t="s">
        <v>77</v>
      </c>
    </row>
    <row r="1395" spans="1:51" s="91" customFormat="1" ht="22.5" customHeight="1" x14ac:dyDescent="0.25">
      <c r="A1395" s="97" t="s">
        <v>14888</v>
      </c>
      <c r="B1395" s="98" t="s">
        <v>14889</v>
      </c>
      <c r="C1395" s="98" t="s">
        <v>595</v>
      </c>
      <c r="D1395" s="98" t="s">
        <v>625</v>
      </c>
      <c r="E1395" s="98" t="s">
        <v>56</v>
      </c>
      <c r="F1395" s="99">
        <v>1</v>
      </c>
      <c r="G1395" s="99">
        <v>58.33</v>
      </c>
      <c r="H1395" s="99">
        <v>17.54</v>
      </c>
      <c r="I1395" s="99">
        <v>-13</v>
      </c>
      <c r="J1395" s="99">
        <v>-17.54</v>
      </c>
      <c r="K1395" s="99" t="s">
        <v>57</v>
      </c>
      <c r="L1395" s="99">
        <v>45.33</v>
      </c>
      <c r="M1395" s="98" t="s">
        <v>58</v>
      </c>
      <c r="N1395" s="98" t="s">
        <v>56</v>
      </c>
      <c r="O1395" s="98" t="s">
        <v>14890</v>
      </c>
      <c r="P1395" s="98" t="s">
        <v>14891</v>
      </c>
      <c r="Q1395" s="98" t="s">
        <v>38868</v>
      </c>
      <c r="R1395" s="98" t="s">
        <v>14892</v>
      </c>
      <c r="S1395" s="98" t="s">
        <v>62</v>
      </c>
      <c r="T1395" s="99">
        <v>58.33</v>
      </c>
      <c r="U1395" s="99" t="s">
        <v>83</v>
      </c>
      <c r="V1395" s="98" t="s">
        <v>9651</v>
      </c>
      <c r="W1395" s="98" t="s">
        <v>62</v>
      </c>
      <c r="X1395" s="98" t="s">
        <v>62</v>
      </c>
      <c r="Y1395" s="98" t="s">
        <v>62</v>
      </c>
      <c r="Z1395" s="98" t="s">
        <v>62</v>
      </c>
      <c r="AA1395" s="98" t="s">
        <v>62</v>
      </c>
      <c r="AB1395" s="98" t="s">
        <v>14893</v>
      </c>
      <c r="AC1395" s="98" t="s">
        <v>14894</v>
      </c>
      <c r="AD1395" s="98" t="s">
        <v>14895</v>
      </c>
      <c r="AE1395" s="98" t="s">
        <v>14896</v>
      </c>
      <c r="AF1395" s="98" t="s">
        <v>3117</v>
      </c>
      <c r="AG1395" s="98" t="s">
        <v>14897</v>
      </c>
      <c r="AH1395" s="98" t="s">
        <v>73</v>
      </c>
      <c r="AI1395" s="98" t="s">
        <v>12907</v>
      </c>
      <c r="AJ1395" s="98" t="s">
        <v>14898</v>
      </c>
      <c r="AK1395" s="98" t="s">
        <v>13931</v>
      </c>
      <c r="AL1395" s="98" t="s">
        <v>75</v>
      </c>
      <c r="AM1395" s="98" t="s">
        <v>14899</v>
      </c>
      <c r="AN1395" s="98" t="s">
        <v>62</v>
      </c>
      <c r="AO1395" s="99" t="s">
        <v>62</v>
      </c>
      <c r="AP1395" s="98" t="s">
        <v>62</v>
      </c>
      <c r="AQ1395" s="98" t="s">
        <v>62</v>
      </c>
      <c r="AR1395" s="98" t="s">
        <v>62</v>
      </c>
      <c r="AS1395" s="98" t="s">
        <v>62</v>
      </c>
      <c r="AT1395" s="98" t="s">
        <v>62</v>
      </c>
      <c r="AU1395" s="98" t="s">
        <v>62</v>
      </c>
      <c r="AV1395" s="99" t="s">
        <v>57</v>
      </c>
      <c r="AW1395" s="98" t="s">
        <v>77</v>
      </c>
      <c r="AX1395" s="98" t="s">
        <v>57</v>
      </c>
      <c r="AY1395" s="98" t="s">
        <v>77</v>
      </c>
    </row>
    <row r="1396" spans="1:51" s="91" customFormat="1" ht="22.5" customHeight="1" x14ac:dyDescent="0.25">
      <c r="A1396" s="97" t="s">
        <v>14900</v>
      </c>
      <c r="B1396" s="98" t="s">
        <v>14901</v>
      </c>
      <c r="C1396" s="98" t="s">
        <v>595</v>
      </c>
      <c r="D1396" s="98" t="s">
        <v>596</v>
      </c>
      <c r="E1396" s="98" t="s">
        <v>56</v>
      </c>
      <c r="F1396" s="99">
        <v>1</v>
      </c>
      <c r="G1396" s="99">
        <v>59.85</v>
      </c>
      <c r="H1396" s="99" t="s">
        <v>57</v>
      </c>
      <c r="I1396" s="99">
        <v>-16.170000000000002</v>
      </c>
      <c r="J1396" s="99" t="s">
        <v>57</v>
      </c>
      <c r="K1396" s="99" t="s">
        <v>57</v>
      </c>
      <c r="L1396" s="99">
        <v>43.68</v>
      </c>
      <c r="M1396" s="98" t="s">
        <v>58</v>
      </c>
      <c r="N1396" s="98" t="s">
        <v>62</v>
      </c>
      <c r="O1396" s="98" t="s">
        <v>1516</v>
      </c>
      <c r="P1396" s="98" t="s">
        <v>12924</v>
      </c>
      <c r="Q1396" s="98" t="s">
        <v>38868</v>
      </c>
      <c r="R1396" s="98" t="s">
        <v>12925</v>
      </c>
      <c r="S1396" s="98" t="s">
        <v>62</v>
      </c>
      <c r="T1396" s="99">
        <v>59.85</v>
      </c>
      <c r="U1396" s="99" t="s">
        <v>63</v>
      </c>
      <c r="V1396" s="98" t="s">
        <v>9651</v>
      </c>
      <c r="W1396" s="98" t="s">
        <v>62</v>
      </c>
      <c r="X1396" s="98" t="s">
        <v>62</v>
      </c>
      <c r="Y1396" s="98" t="s">
        <v>62</v>
      </c>
      <c r="Z1396" s="98" t="s">
        <v>62</v>
      </c>
      <c r="AA1396" s="98" t="s">
        <v>62</v>
      </c>
      <c r="AB1396" s="98" t="s">
        <v>14902</v>
      </c>
      <c r="AC1396" s="98" t="s">
        <v>14903</v>
      </c>
      <c r="AD1396" s="98" t="s">
        <v>14904</v>
      </c>
      <c r="AE1396" s="98" t="s">
        <v>14905</v>
      </c>
      <c r="AF1396" s="98" t="s">
        <v>234</v>
      </c>
      <c r="AG1396" s="98" t="s">
        <v>14906</v>
      </c>
      <c r="AH1396" s="98" t="s">
        <v>73</v>
      </c>
      <c r="AI1396" s="98" t="s">
        <v>12907</v>
      </c>
      <c r="AJ1396" s="98" t="s">
        <v>14907</v>
      </c>
      <c r="AK1396" s="98" t="s">
        <v>1750</v>
      </c>
      <c r="AL1396" s="98" t="s">
        <v>75</v>
      </c>
      <c r="AM1396" s="98" t="s">
        <v>14908</v>
      </c>
      <c r="AN1396" s="98" t="s">
        <v>62</v>
      </c>
      <c r="AO1396" s="99" t="s">
        <v>62</v>
      </c>
      <c r="AP1396" s="98" t="s">
        <v>62</v>
      </c>
      <c r="AQ1396" s="98" t="s">
        <v>62</v>
      </c>
      <c r="AR1396" s="98" t="s">
        <v>62</v>
      </c>
      <c r="AS1396" s="98" t="s">
        <v>62</v>
      </c>
      <c r="AT1396" s="98" t="s">
        <v>62</v>
      </c>
      <c r="AU1396" s="98" t="s">
        <v>62</v>
      </c>
      <c r="AV1396" s="99" t="s">
        <v>57</v>
      </c>
      <c r="AW1396" s="98" t="s">
        <v>77</v>
      </c>
      <c r="AX1396" s="98" t="s">
        <v>57</v>
      </c>
      <c r="AY1396" s="98" t="s">
        <v>77</v>
      </c>
    </row>
    <row r="1397" spans="1:51" s="91" customFormat="1" ht="22.5" customHeight="1" x14ac:dyDescent="0.25">
      <c r="A1397" s="97" t="s">
        <v>14917</v>
      </c>
      <c r="B1397" s="98" t="s">
        <v>14918</v>
      </c>
      <c r="C1397" s="98" t="s">
        <v>595</v>
      </c>
      <c r="D1397" s="98" t="s">
        <v>596</v>
      </c>
      <c r="E1397" s="98" t="s">
        <v>77</v>
      </c>
      <c r="F1397" s="99">
        <v>1</v>
      </c>
      <c r="G1397" s="99">
        <v>236.06</v>
      </c>
      <c r="H1397" s="99" t="s">
        <v>57</v>
      </c>
      <c r="I1397" s="99">
        <v>-28.33</v>
      </c>
      <c r="J1397" s="99">
        <v>-23.95</v>
      </c>
      <c r="K1397" s="99" t="s">
        <v>57</v>
      </c>
      <c r="L1397" s="99">
        <v>183.78</v>
      </c>
      <c r="M1397" s="98" t="s">
        <v>58</v>
      </c>
      <c r="N1397" s="98" t="s">
        <v>56</v>
      </c>
      <c r="O1397" s="114">
        <v>225051</v>
      </c>
      <c r="P1397" s="98" t="s">
        <v>13188</v>
      </c>
      <c r="Q1397" s="98" t="s">
        <v>38868</v>
      </c>
      <c r="R1397" s="98" t="s">
        <v>13189</v>
      </c>
      <c r="S1397" s="98" t="s">
        <v>62</v>
      </c>
      <c r="T1397" s="99">
        <v>236.06</v>
      </c>
      <c r="U1397" s="99" t="s">
        <v>83</v>
      </c>
      <c r="V1397" s="98" t="s">
        <v>9651</v>
      </c>
      <c r="W1397" s="98" t="s">
        <v>62</v>
      </c>
      <c r="X1397" s="98" t="s">
        <v>62</v>
      </c>
      <c r="Y1397" s="98" t="s">
        <v>62</v>
      </c>
      <c r="Z1397" s="98" t="s">
        <v>62</v>
      </c>
      <c r="AA1397" s="98" t="s">
        <v>62</v>
      </c>
      <c r="AB1397" s="98" t="s">
        <v>14919</v>
      </c>
      <c r="AC1397" s="98" t="s">
        <v>14920</v>
      </c>
      <c r="AD1397" s="98" t="s">
        <v>14921</v>
      </c>
      <c r="AE1397" s="98" t="s">
        <v>4133</v>
      </c>
      <c r="AF1397" s="98" t="s">
        <v>853</v>
      </c>
      <c r="AG1397" s="98" t="s">
        <v>14922</v>
      </c>
      <c r="AH1397" s="98" t="s">
        <v>73</v>
      </c>
      <c r="AI1397" s="98" t="s">
        <v>12907</v>
      </c>
      <c r="AJ1397" s="98" t="s">
        <v>14923</v>
      </c>
      <c r="AK1397" s="98" t="s">
        <v>14924</v>
      </c>
      <c r="AL1397" s="98" t="s">
        <v>75</v>
      </c>
      <c r="AM1397" s="98" t="s">
        <v>14925</v>
      </c>
      <c r="AN1397" s="98" t="s">
        <v>62</v>
      </c>
      <c r="AO1397" s="99" t="s">
        <v>62</v>
      </c>
      <c r="AP1397" s="98" t="s">
        <v>62</v>
      </c>
      <c r="AQ1397" s="98" t="s">
        <v>62</v>
      </c>
      <c r="AR1397" s="98" t="s">
        <v>62</v>
      </c>
      <c r="AS1397" s="98" t="s">
        <v>62</v>
      </c>
      <c r="AT1397" s="98" t="s">
        <v>62</v>
      </c>
      <c r="AU1397" s="98" t="s">
        <v>62</v>
      </c>
      <c r="AV1397" s="99" t="s">
        <v>57</v>
      </c>
      <c r="AW1397" s="98" t="s">
        <v>77</v>
      </c>
      <c r="AX1397" s="98" t="s">
        <v>57</v>
      </c>
      <c r="AY1397" s="98" t="s">
        <v>77</v>
      </c>
    </row>
    <row r="1398" spans="1:51" s="91" customFormat="1" ht="22.5" customHeight="1" x14ac:dyDescent="0.25">
      <c r="A1398" s="97" t="s">
        <v>14926</v>
      </c>
      <c r="B1398" s="98" t="s">
        <v>14927</v>
      </c>
      <c r="C1398" s="98" t="s">
        <v>595</v>
      </c>
      <c r="D1398" s="98" t="s">
        <v>596</v>
      </c>
      <c r="E1398" s="98" t="s">
        <v>77</v>
      </c>
      <c r="F1398" s="99">
        <v>1</v>
      </c>
      <c r="G1398" s="99">
        <v>59.85</v>
      </c>
      <c r="H1398" s="99">
        <v>13.72</v>
      </c>
      <c r="I1398" s="99">
        <v>-16.170000000000002</v>
      </c>
      <c r="J1398" s="99">
        <v>-13.72</v>
      </c>
      <c r="K1398" s="99" t="s">
        <v>57</v>
      </c>
      <c r="L1398" s="99">
        <v>43.68</v>
      </c>
      <c r="M1398" s="98" t="s">
        <v>58</v>
      </c>
      <c r="N1398" s="98" t="s">
        <v>56</v>
      </c>
      <c r="O1398" s="98" t="s">
        <v>1516</v>
      </c>
      <c r="P1398" s="98" t="s">
        <v>12924</v>
      </c>
      <c r="Q1398" s="98" t="s">
        <v>38868</v>
      </c>
      <c r="R1398" s="98" t="s">
        <v>12925</v>
      </c>
      <c r="S1398" s="98" t="s">
        <v>62</v>
      </c>
      <c r="T1398" s="99">
        <v>59.85</v>
      </c>
      <c r="U1398" s="99" t="s">
        <v>63</v>
      </c>
      <c r="V1398" s="98" t="s">
        <v>9651</v>
      </c>
      <c r="W1398" s="98" t="s">
        <v>62</v>
      </c>
      <c r="X1398" s="98" t="s">
        <v>62</v>
      </c>
      <c r="Y1398" s="98" t="s">
        <v>62</v>
      </c>
      <c r="Z1398" s="98" t="s">
        <v>62</v>
      </c>
      <c r="AA1398" s="98" t="s">
        <v>62</v>
      </c>
      <c r="AB1398" s="98" t="s">
        <v>14928</v>
      </c>
      <c r="AC1398" s="98" t="s">
        <v>14929</v>
      </c>
      <c r="AD1398" s="98" t="s">
        <v>14930</v>
      </c>
      <c r="AE1398" s="98" t="s">
        <v>14931</v>
      </c>
      <c r="AF1398" s="98" t="s">
        <v>234</v>
      </c>
      <c r="AG1398" s="98" t="s">
        <v>14932</v>
      </c>
      <c r="AH1398" s="98" t="s">
        <v>73</v>
      </c>
      <c r="AI1398" s="98" t="s">
        <v>12907</v>
      </c>
      <c r="AJ1398" s="98" t="s">
        <v>14933</v>
      </c>
      <c r="AK1398" s="98" t="s">
        <v>14934</v>
      </c>
      <c r="AL1398" s="98" t="s">
        <v>75</v>
      </c>
      <c r="AM1398" s="98" t="s">
        <v>14935</v>
      </c>
      <c r="AN1398" s="98" t="s">
        <v>62</v>
      </c>
      <c r="AO1398" s="99" t="s">
        <v>62</v>
      </c>
      <c r="AP1398" s="98" t="s">
        <v>62</v>
      </c>
      <c r="AQ1398" s="98" t="s">
        <v>62</v>
      </c>
      <c r="AR1398" s="98" t="s">
        <v>62</v>
      </c>
      <c r="AS1398" s="98" t="s">
        <v>62</v>
      </c>
      <c r="AT1398" s="98" t="s">
        <v>62</v>
      </c>
      <c r="AU1398" s="98" t="s">
        <v>62</v>
      </c>
      <c r="AV1398" s="99" t="s">
        <v>57</v>
      </c>
      <c r="AW1398" s="98" t="s">
        <v>77</v>
      </c>
      <c r="AX1398" s="98" t="s">
        <v>57</v>
      </c>
      <c r="AY1398" s="98" t="s">
        <v>77</v>
      </c>
    </row>
    <row r="1399" spans="1:51" s="91" customFormat="1" ht="22.5" customHeight="1" x14ac:dyDescent="0.25">
      <c r="A1399" s="97" t="s">
        <v>14936</v>
      </c>
      <c r="B1399" s="98" t="s">
        <v>14937</v>
      </c>
      <c r="C1399" s="98" t="s">
        <v>595</v>
      </c>
      <c r="D1399" s="98" t="s">
        <v>612</v>
      </c>
      <c r="E1399" s="98" t="s">
        <v>77</v>
      </c>
      <c r="F1399" s="99">
        <v>1</v>
      </c>
      <c r="G1399" s="99">
        <v>206.79</v>
      </c>
      <c r="H1399" s="99" t="s">
        <v>57</v>
      </c>
      <c r="I1399" s="99">
        <v>-35.15</v>
      </c>
      <c r="J1399" s="99">
        <v>-25.95</v>
      </c>
      <c r="K1399" s="99" t="s">
        <v>57</v>
      </c>
      <c r="L1399" s="99">
        <v>145.69</v>
      </c>
      <c r="M1399" s="98" t="s">
        <v>58</v>
      </c>
      <c r="N1399" s="98" t="s">
        <v>62</v>
      </c>
      <c r="O1399" s="114">
        <v>222083</v>
      </c>
      <c r="P1399" s="98" t="s">
        <v>14938</v>
      </c>
      <c r="Q1399" s="98" t="s">
        <v>38868</v>
      </c>
      <c r="R1399" s="98" t="s">
        <v>14939</v>
      </c>
      <c r="S1399" s="98" t="s">
        <v>62</v>
      </c>
      <c r="T1399" s="99">
        <v>206.79</v>
      </c>
      <c r="U1399" s="99" t="s">
        <v>63</v>
      </c>
      <c r="V1399" s="98" t="s">
        <v>64</v>
      </c>
      <c r="W1399" s="98" t="s">
        <v>14940</v>
      </c>
      <c r="X1399" s="98" t="s">
        <v>14941</v>
      </c>
      <c r="Y1399" s="98" t="s">
        <v>14942</v>
      </c>
      <c r="Z1399" s="98" t="s">
        <v>62</v>
      </c>
      <c r="AA1399" s="98" t="s">
        <v>62</v>
      </c>
      <c r="AB1399" s="98" t="s">
        <v>14940</v>
      </c>
      <c r="AC1399" s="98" t="s">
        <v>14943</v>
      </c>
      <c r="AD1399" s="98" t="s">
        <v>14944</v>
      </c>
      <c r="AE1399" s="98" t="s">
        <v>5029</v>
      </c>
      <c r="AF1399" s="98" t="s">
        <v>71</v>
      </c>
      <c r="AG1399" s="98" t="s">
        <v>5030</v>
      </c>
      <c r="AH1399" s="98" t="s">
        <v>73</v>
      </c>
      <c r="AI1399" s="98" t="s">
        <v>74</v>
      </c>
      <c r="AJ1399" s="98" t="s">
        <v>14945</v>
      </c>
      <c r="AK1399" s="98" t="s">
        <v>14946</v>
      </c>
      <c r="AL1399" s="98" t="s">
        <v>75</v>
      </c>
      <c r="AM1399" s="98" t="s">
        <v>14947</v>
      </c>
      <c r="AN1399" s="98" t="s">
        <v>62</v>
      </c>
      <c r="AO1399" s="99" t="s">
        <v>62</v>
      </c>
      <c r="AP1399" s="98" t="s">
        <v>62</v>
      </c>
      <c r="AQ1399" s="98" t="s">
        <v>62</v>
      </c>
      <c r="AR1399" s="98" t="s">
        <v>62</v>
      </c>
      <c r="AS1399" s="98" t="s">
        <v>62</v>
      </c>
      <c r="AT1399" s="98" t="s">
        <v>62</v>
      </c>
      <c r="AU1399" s="98" t="s">
        <v>62</v>
      </c>
      <c r="AV1399" s="99" t="s">
        <v>57</v>
      </c>
      <c r="AW1399" s="98" t="s">
        <v>77</v>
      </c>
      <c r="AX1399" s="98" t="s">
        <v>57</v>
      </c>
      <c r="AY1399" s="98" t="s">
        <v>77</v>
      </c>
    </row>
    <row r="1400" spans="1:51" s="91" customFormat="1" ht="22.5" customHeight="1" x14ac:dyDescent="0.25">
      <c r="A1400" s="97" t="s">
        <v>14948</v>
      </c>
      <c r="B1400" s="98" t="s">
        <v>14949</v>
      </c>
      <c r="C1400" s="98" t="s">
        <v>595</v>
      </c>
      <c r="D1400" s="98" t="s">
        <v>596</v>
      </c>
      <c r="E1400" s="98" t="s">
        <v>77</v>
      </c>
      <c r="F1400" s="99">
        <v>1</v>
      </c>
      <c r="G1400" s="99">
        <v>110.57</v>
      </c>
      <c r="H1400" s="99" t="s">
        <v>57</v>
      </c>
      <c r="I1400" s="99">
        <v>-18.8</v>
      </c>
      <c r="J1400" s="99">
        <v>-20.45</v>
      </c>
      <c r="K1400" s="99" t="s">
        <v>57</v>
      </c>
      <c r="L1400" s="99">
        <v>71.319999999999993</v>
      </c>
      <c r="M1400" s="98" t="s">
        <v>58</v>
      </c>
      <c r="N1400" s="98" t="s">
        <v>56</v>
      </c>
      <c r="O1400" s="114">
        <v>10107</v>
      </c>
      <c r="P1400" s="98" t="s">
        <v>12985</v>
      </c>
      <c r="Q1400" s="98" t="s">
        <v>38868</v>
      </c>
      <c r="R1400" s="98" t="s">
        <v>12986</v>
      </c>
      <c r="S1400" s="98" t="s">
        <v>62</v>
      </c>
      <c r="T1400" s="99">
        <v>110.57</v>
      </c>
      <c r="U1400" s="99" t="s">
        <v>63</v>
      </c>
      <c r="V1400" s="98" t="s">
        <v>9651</v>
      </c>
      <c r="W1400" s="98" t="s">
        <v>62</v>
      </c>
      <c r="X1400" s="98" t="s">
        <v>62</v>
      </c>
      <c r="Y1400" s="98" t="s">
        <v>62</v>
      </c>
      <c r="Z1400" s="98" t="s">
        <v>62</v>
      </c>
      <c r="AA1400" s="98" t="s">
        <v>62</v>
      </c>
      <c r="AB1400" s="98" t="s">
        <v>14950</v>
      </c>
      <c r="AC1400" s="98" t="s">
        <v>14951</v>
      </c>
      <c r="AD1400" s="98" t="s">
        <v>14952</v>
      </c>
      <c r="AE1400" s="98" t="s">
        <v>1703</v>
      </c>
      <c r="AF1400" s="98" t="s">
        <v>234</v>
      </c>
      <c r="AG1400" s="98" t="s">
        <v>14953</v>
      </c>
      <c r="AH1400" s="98" t="s">
        <v>73</v>
      </c>
      <c r="AI1400" s="98" t="s">
        <v>12907</v>
      </c>
      <c r="AJ1400" s="98" t="s">
        <v>14954</v>
      </c>
      <c r="AK1400" s="98" t="s">
        <v>14955</v>
      </c>
      <c r="AL1400" s="98" t="s">
        <v>75</v>
      </c>
      <c r="AM1400" s="98" t="s">
        <v>14956</v>
      </c>
      <c r="AN1400" s="98" t="s">
        <v>62</v>
      </c>
      <c r="AO1400" s="99" t="s">
        <v>62</v>
      </c>
      <c r="AP1400" s="98" t="s">
        <v>62</v>
      </c>
      <c r="AQ1400" s="98" t="s">
        <v>62</v>
      </c>
      <c r="AR1400" s="98" t="s">
        <v>62</v>
      </c>
      <c r="AS1400" s="98" t="s">
        <v>62</v>
      </c>
      <c r="AT1400" s="98" t="s">
        <v>62</v>
      </c>
      <c r="AU1400" s="98" t="s">
        <v>62</v>
      </c>
      <c r="AV1400" s="99" t="s">
        <v>57</v>
      </c>
      <c r="AW1400" s="98" t="s">
        <v>77</v>
      </c>
      <c r="AX1400" s="98" t="s">
        <v>57</v>
      </c>
      <c r="AY1400" s="98" t="s">
        <v>77</v>
      </c>
    </row>
    <row r="1401" spans="1:51" s="91" customFormat="1" ht="22.5" customHeight="1" x14ac:dyDescent="0.25">
      <c r="A1401" s="97" t="s">
        <v>14957</v>
      </c>
      <c r="B1401" s="98" t="s">
        <v>14958</v>
      </c>
      <c r="C1401" s="98" t="s">
        <v>595</v>
      </c>
      <c r="D1401" s="98" t="s">
        <v>612</v>
      </c>
      <c r="E1401" s="98" t="s">
        <v>56</v>
      </c>
      <c r="F1401" s="99">
        <v>1</v>
      </c>
      <c r="G1401" s="99">
        <v>59.85</v>
      </c>
      <c r="H1401" s="99" t="s">
        <v>57</v>
      </c>
      <c r="I1401" s="99">
        <v>-16.170000000000002</v>
      </c>
      <c r="J1401" s="99" t="s">
        <v>57</v>
      </c>
      <c r="K1401" s="99" t="s">
        <v>57</v>
      </c>
      <c r="L1401" s="99">
        <v>43.68</v>
      </c>
      <c r="M1401" s="98" t="s">
        <v>58</v>
      </c>
      <c r="N1401" s="98" t="s">
        <v>56</v>
      </c>
      <c r="O1401" s="98" t="s">
        <v>1516</v>
      </c>
      <c r="P1401" s="98" t="s">
        <v>12924</v>
      </c>
      <c r="Q1401" s="98" t="s">
        <v>38868</v>
      </c>
      <c r="R1401" s="98" t="s">
        <v>12925</v>
      </c>
      <c r="S1401" s="98" t="s">
        <v>62</v>
      </c>
      <c r="T1401" s="99">
        <v>59.85</v>
      </c>
      <c r="U1401" s="99" t="s">
        <v>63</v>
      </c>
      <c r="V1401" s="98" t="s">
        <v>9651</v>
      </c>
      <c r="W1401" s="98" t="s">
        <v>62</v>
      </c>
      <c r="X1401" s="98" t="s">
        <v>62</v>
      </c>
      <c r="Y1401" s="98" t="s">
        <v>62</v>
      </c>
      <c r="Z1401" s="98" t="s">
        <v>62</v>
      </c>
      <c r="AA1401" s="98" t="s">
        <v>62</v>
      </c>
      <c r="AB1401" s="98" t="s">
        <v>14959</v>
      </c>
      <c r="AC1401" s="98" t="s">
        <v>14960</v>
      </c>
      <c r="AD1401" s="98" t="s">
        <v>14961</v>
      </c>
      <c r="AE1401" s="98" t="s">
        <v>688</v>
      </c>
      <c r="AF1401" s="98" t="s">
        <v>90</v>
      </c>
      <c r="AG1401" s="98" t="s">
        <v>14962</v>
      </c>
      <c r="AH1401" s="98" t="s">
        <v>73</v>
      </c>
      <c r="AI1401" s="98" t="s">
        <v>12907</v>
      </c>
      <c r="AJ1401" s="98" t="s">
        <v>14963</v>
      </c>
      <c r="AK1401" s="98" t="s">
        <v>14964</v>
      </c>
      <c r="AL1401" s="98" t="s">
        <v>75</v>
      </c>
      <c r="AM1401" s="98" t="s">
        <v>14965</v>
      </c>
      <c r="AN1401" s="98" t="s">
        <v>62</v>
      </c>
      <c r="AO1401" s="99" t="s">
        <v>62</v>
      </c>
      <c r="AP1401" s="98" t="s">
        <v>62</v>
      </c>
      <c r="AQ1401" s="98" t="s">
        <v>62</v>
      </c>
      <c r="AR1401" s="98" t="s">
        <v>62</v>
      </c>
      <c r="AS1401" s="98" t="s">
        <v>62</v>
      </c>
      <c r="AT1401" s="98" t="s">
        <v>62</v>
      </c>
      <c r="AU1401" s="98" t="s">
        <v>62</v>
      </c>
      <c r="AV1401" s="99" t="s">
        <v>57</v>
      </c>
      <c r="AW1401" s="98" t="s">
        <v>77</v>
      </c>
      <c r="AX1401" s="98" t="s">
        <v>57</v>
      </c>
      <c r="AY1401" s="98" t="s">
        <v>77</v>
      </c>
    </row>
    <row r="1402" spans="1:51" s="91" customFormat="1" ht="22.5" customHeight="1" x14ac:dyDescent="0.25">
      <c r="A1402" s="97" t="s">
        <v>14966</v>
      </c>
      <c r="B1402" s="98" t="s">
        <v>14967</v>
      </c>
      <c r="C1402" s="98" t="s">
        <v>595</v>
      </c>
      <c r="D1402" s="98" t="s">
        <v>612</v>
      </c>
      <c r="E1402" s="98" t="s">
        <v>56</v>
      </c>
      <c r="F1402" s="99">
        <v>1</v>
      </c>
      <c r="G1402" s="99">
        <v>59.85</v>
      </c>
      <c r="H1402" s="99" t="s">
        <v>57</v>
      </c>
      <c r="I1402" s="99">
        <v>-16.170000000000002</v>
      </c>
      <c r="J1402" s="99" t="s">
        <v>57</v>
      </c>
      <c r="K1402" s="99" t="s">
        <v>57</v>
      </c>
      <c r="L1402" s="99">
        <v>43.68</v>
      </c>
      <c r="M1402" s="98" t="s">
        <v>58</v>
      </c>
      <c r="N1402" s="98" t="s">
        <v>62</v>
      </c>
      <c r="O1402" s="98" t="s">
        <v>1516</v>
      </c>
      <c r="P1402" s="98" t="s">
        <v>12924</v>
      </c>
      <c r="Q1402" s="98" t="s">
        <v>38868</v>
      </c>
      <c r="R1402" s="98" t="s">
        <v>12925</v>
      </c>
      <c r="S1402" s="98" t="s">
        <v>62</v>
      </c>
      <c r="T1402" s="99">
        <v>59.85</v>
      </c>
      <c r="U1402" s="99" t="s">
        <v>63</v>
      </c>
      <c r="V1402" s="98" t="s">
        <v>9651</v>
      </c>
      <c r="W1402" s="98" t="s">
        <v>62</v>
      </c>
      <c r="X1402" s="98" t="s">
        <v>62</v>
      </c>
      <c r="Y1402" s="98" t="s">
        <v>62</v>
      </c>
      <c r="Z1402" s="98" t="s">
        <v>62</v>
      </c>
      <c r="AA1402" s="98" t="s">
        <v>62</v>
      </c>
      <c r="AB1402" s="98" t="s">
        <v>14968</v>
      </c>
      <c r="AC1402" s="98" t="s">
        <v>14969</v>
      </c>
      <c r="AD1402" s="98" t="s">
        <v>14970</v>
      </c>
      <c r="AE1402" s="98" t="s">
        <v>14971</v>
      </c>
      <c r="AF1402" s="98" t="s">
        <v>345</v>
      </c>
      <c r="AG1402" s="98" t="s">
        <v>14972</v>
      </c>
      <c r="AH1402" s="98" t="s">
        <v>73</v>
      </c>
      <c r="AI1402" s="98" t="s">
        <v>12907</v>
      </c>
      <c r="AJ1402" s="98" t="s">
        <v>14973</v>
      </c>
      <c r="AK1402" s="98" t="s">
        <v>14974</v>
      </c>
      <c r="AL1402" s="98" t="s">
        <v>75</v>
      </c>
      <c r="AM1402" s="98" t="s">
        <v>14975</v>
      </c>
      <c r="AN1402" s="98" t="s">
        <v>62</v>
      </c>
      <c r="AO1402" s="99" t="s">
        <v>62</v>
      </c>
      <c r="AP1402" s="98" t="s">
        <v>62</v>
      </c>
      <c r="AQ1402" s="98" t="s">
        <v>62</v>
      </c>
      <c r="AR1402" s="98" t="s">
        <v>62</v>
      </c>
      <c r="AS1402" s="98" t="s">
        <v>62</v>
      </c>
      <c r="AT1402" s="98" t="s">
        <v>62</v>
      </c>
      <c r="AU1402" s="98" t="s">
        <v>62</v>
      </c>
      <c r="AV1402" s="99" t="s">
        <v>57</v>
      </c>
      <c r="AW1402" s="98" t="s">
        <v>77</v>
      </c>
      <c r="AX1402" s="98" t="s">
        <v>57</v>
      </c>
      <c r="AY1402" s="98" t="s">
        <v>77</v>
      </c>
    </row>
    <row r="1403" spans="1:51" s="91" customFormat="1" ht="22.5" customHeight="1" x14ac:dyDescent="0.25">
      <c r="A1403" s="97" t="s">
        <v>14976</v>
      </c>
      <c r="B1403" s="98" t="s">
        <v>14977</v>
      </c>
      <c r="C1403" s="98" t="s">
        <v>595</v>
      </c>
      <c r="D1403" s="98" t="s">
        <v>596</v>
      </c>
      <c r="E1403" s="98" t="s">
        <v>77</v>
      </c>
      <c r="F1403" s="99">
        <v>1</v>
      </c>
      <c r="G1403" s="99">
        <v>169.82</v>
      </c>
      <c r="H1403" s="99">
        <v>1.59</v>
      </c>
      <c r="I1403" s="99">
        <v>-20.38</v>
      </c>
      <c r="J1403" s="99" t="s">
        <v>57</v>
      </c>
      <c r="K1403" s="99" t="s">
        <v>57</v>
      </c>
      <c r="L1403" s="99">
        <v>151.03</v>
      </c>
      <c r="M1403" s="98" t="s">
        <v>58</v>
      </c>
      <c r="N1403" s="98" t="s">
        <v>56</v>
      </c>
      <c r="O1403" s="114">
        <v>662014</v>
      </c>
      <c r="P1403" s="98" t="s">
        <v>14978</v>
      </c>
      <c r="Q1403" s="98" t="s">
        <v>38868</v>
      </c>
      <c r="R1403" s="98" t="s">
        <v>14979</v>
      </c>
      <c r="S1403" s="98" t="s">
        <v>62</v>
      </c>
      <c r="T1403" s="99">
        <v>169.82</v>
      </c>
      <c r="U1403" s="99" t="s">
        <v>83</v>
      </c>
      <c r="V1403" s="98" t="s">
        <v>64</v>
      </c>
      <c r="W1403" s="98" t="s">
        <v>14980</v>
      </c>
      <c r="X1403" s="98" t="s">
        <v>14981</v>
      </c>
      <c r="Y1403" s="98" t="s">
        <v>14982</v>
      </c>
      <c r="Z1403" s="98" t="s">
        <v>62</v>
      </c>
      <c r="AA1403" s="98" t="s">
        <v>62</v>
      </c>
      <c r="AB1403" s="98" t="s">
        <v>14980</v>
      </c>
      <c r="AC1403" s="98" t="s">
        <v>14983</v>
      </c>
      <c r="AD1403" s="98" t="s">
        <v>14984</v>
      </c>
      <c r="AE1403" s="98" t="s">
        <v>3364</v>
      </c>
      <c r="AF1403" s="98" t="s">
        <v>234</v>
      </c>
      <c r="AG1403" s="98" t="s">
        <v>14985</v>
      </c>
      <c r="AH1403" s="98" t="s">
        <v>73</v>
      </c>
      <c r="AI1403" s="98" t="s">
        <v>236</v>
      </c>
      <c r="AJ1403" s="98" t="s">
        <v>1157</v>
      </c>
      <c r="AK1403" s="98" t="s">
        <v>14986</v>
      </c>
      <c r="AL1403" s="98" t="s">
        <v>14987</v>
      </c>
      <c r="AM1403" s="98" t="s">
        <v>14988</v>
      </c>
      <c r="AN1403" s="98" t="s">
        <v>62</v>
      </c>
      <c r="AO1403" s="99" t="s">
        <v>62</v>
      </c>
      <c r="AP1403" s="98" t="s">
        <v>62</v>
      </c>
      <c r="AQ1403" s="98" t="s">
        <v>62</v>
      </c>
      <c r="AR1403" s="98" t="s">
        <v>62</v>
      </c>
      <c r="AS1403" s="98" t="s">
        <v>62</v>
      </c>
      <c r="AT1403" s="98" t="s">
        <v>62</v>
      </c>
      <c r="AU1403" s="98" t="s">
        <v>62</v>
      </c>
      <c r="AV1403" s="99" t="s">
        <v>57</v>
      </c>
      <c r="AW1403" s="98" t="s">
        <v>77</v>
      </c>
      <c r="AX1403" s="98" t="s">
        <v>57</v>
      </c>
      <c r="AY1403" s="98" t="s">
        <v>77</v>
      </c>
    </row>
    <row r="1404" spans="1:51" s="91" customFormat="1" ht="22.5" customHeight="1" x14ac:dyDescent="0.25">
      <c r="A1404" s="97" t="s">
        <v>14989</v>
      </c>
      <c r="B1404" s="98" t="s">
        <v>14990</v>
      </c>
      <c r="C1404" s="98" t="s">
        <v>595</v>
      </c>
      <c r="D1404" s="98" t="s">
        <v>680</v>
      </c>
      <c r="E1404" s="98" t="s">
        <v>77</v>
      </c>
      <c r="F1404" s="99">
        <v>1</v>
      </c>
      <c r="G1404" s="99">
        <v>59.85</v>
      </c>
      <c r="H1404" s="99">
        <v>18.21</v>
      </c>
      <c r="I1404" s="99">
        <v>-16.170000000000002</v>
      </c>
      <c r="J1404" s="99">
        <v>-18.21</v>
      </c>
      <c r="K1404" s="99" t="s">
        <v>57</v>
      </c>
      <c r="L1404" s="99">
        <v>43.68</v>
      </c>
      <c r="M1404" s="98" t="s">
        <v>58</v>
      </c>
      <c r="N1404" s="98" t="s">
        <v>56</v>
      </c>
      <c r="O1404" s="98" t="s">
        <v>1516</v>
      </c>
      <c r="P1404" s="98" t="s">
        <v>12924</v>
      </c>
      <c r="Q1404" s="98" t="s">
        <v>38868</v>
      </c>
      <c r="R1404" s="98" t="s">
        <v>12925</v>
      </c>
      <c r="S1404" s="98" t="s">
        <v>62</v>
      </c>
      <c r="T1404" s="99">
        <v>59.85</v>
      </c>
      <c r="U1404" s="99" t="s">
        <v>63</v>
      </c>
      <c r="V1404" s="98" t="s">
        <v>9651</v>
      </c>
      <c r="W1404" s="98" t="s">
        <v>62</v>
      </c>
      <c r="X1404" s="98" t="s">
        <v>62</v>
      </c>
      <c r="Y1404" s="98" t="s">
        <v>62</v>
      </c>
      <c r="Z1404" s="98" t="s">
        <v>62</v>
      </c>
      <c r="AA1404" s="98" t="s">
        <v>62</v>
      </c>
      <c r="AB1404" s="98" t="s">
        <v>14991</v>
      </c>
      <c r="AC1404" s="98" t="s">
        <v>14992</v>
      </c>
      <c r="AD1404" s="98" t="s">
        <v>14993</v>
      </c>
      <c r="AE1404" s="98" t="s">
        <v>14994</v>
      </c>
      <c r="AF1404" s="98" t="s">
        <v>156</v>
      </c>
      <c r="AG1404" s="98" t="s">
        <v>14995</v>
      </c>
      <c r="AH1404" s="98" t="s">
        <v>73</v>
      </c>
      <c r="AI1404" s="98" t="s">
        <v>12907</v>
      </c>
      <c r="AJ1404" s="98" t="s">
        <v>14996</v>
      </c>
      <c r="AK1404" s="98" t="s">
        <v>14997</v>
      </c>
      <c r="AL1404" s="98" t="s">
        <v>75</v>
      </c>
      <c r="AM1404" s="98" t="s">
        <v>14998</v>
      </c>
      <c r="AN1404" s="98" t="s">
        <v>62</v>
      </c>
      <c r="AO1404" s="99" t="s">
        <v>62</v>
      </c>
      <c r="AP1404" s="98" t="s">
        <v>62</v>
      </c>
      <c r="AQ1404" s="98" t="s">
        <v>62</v>
      </c>
      <c r="AR1404" s="98" t="s">
        <v>62</v>
      </c>
      <c r="AS1404" s="98" t="s">
        <v>62</v>
      </c>
      <c r="AT1404" s="98" t="s">
        <v>62</v>
      </c>
      <c r="AU1404" s="98" t="s">
        <v>62</v>
      </c>
      <c r="AV1404" s="99" t="s">
        <v>57</v>
      </c>
      <c r="AW1404" s="98" t="s">
        <v>77</v>
      </c>
      <c r="AX1404" s="98" t="s">
        <v>57</v>
      </c>
      <c r="AY1404" s="98" t="s">
        <v>77</v>
      </c>
    </row>
    <row r="1405" spans="1:51" s="91" customFormat="1" ht="22.5" customHeight="1" x14ac:dyDescent="0.25">
      <c r="A1405" s="97" t="s">
        <v>15022</v>
      </c>
      <c r="B1405" s="98" t="s">
        <v>15023</v>
      </c>
      <c r="C1405" s="98" t="s">
        <v>595</v>
      </c>
      <c r="D1405" s="98" t="s">
        <v>625</v>
      </c>
      <c r="E1405" s="98" t="s">
        <v>77</v>
      </c>
      <c r="F1405" s="99">
        <v>1</v>
      </c>
      <c r="G1405" s="99">
        <v>81</v>
      </c>
      <c r="H1405" s="99" t="s">
        <v>57</v>
      </c>
      <c r="I1405" s="99">
        <v>-13.77</v>
      </c>
      <c r="J1405" s="99">
        <v>-21.45</v>
      </c>
      <c r="K1405" s="99" t="s">
        <v>57</v>
      </c>
      <c r="L1405" s="99">
        <v>45.78</v>
      </c>
      <c r="M1405" s="98" t="s">
        <v>58</v>
      </c>
      <c r="N1405" s="98" t="s">
        <v>62</v>
      </c>
      <c r="O1405" s="114">
        <v>6617</v>
      </c>
      <c r="P1405" s="98" t="s">
        <v>15024</v>
      </c>
      <c r="Q1405" s="98" t="s">
        <v>38868</v>
      </c>
      <c r="R1405" s="98" t="s">
        <v>15025</v>
      </c>
      <c r="S1405" s="98" t="s">
        <v>62</v>
      </c>
      <c r="T1405" s="99">
        <v>81</v>
      </c>
      <c r="U1405" s="99" t="s">
        <v>63</v>
      </c>
      <c r="V1405" s="98" t="s">
        <v>64</v>
      </c>
      <c r="W1405" s="98" t="s">
        <v>15026</v>
      </c>
      <c r="X1405" s="98" t="s">
        <v>15027</v>
      </c>
      <c r="Y1405" s="98" t="s">
        <v>15028</v>
      </c>
      <c r="Z1405" s="98" t="s">
        <v>62</v>
      </c>
      <c r="AA1405" s="98" t="s">
        <v>62</v>
      </c>
      <c r="AB1405" s="98" t="s">
        <v>15026</v>
      </c>
      <c r="AC1405" s="98" t="s">
        <v>15029</v>
      </c>
      <c r="AD1405" s="98" t="s">
        <v>15030</v>
      </c>
      <c r="AE1405" s="98" t="s">
        <v>533</v>
      </c>
      <c r="AF1405" s="98" t="s">
        <v>156</v>
      </c>
      <c r="AG1405" s="98" t="s">
        <v>15031</v>
      </c>
      <c r="AH1405" s="98" t="s">
        <v>73</v>
      </c>
      <c r="AI1405" s="98" t="s">
        <v>74</v>
      </c>
      <c r="AJ1405" s="98" t="s">
        <v>15032</v>
      </c>
      <c r="AK1405" s="98" t="s">
        <v>15033</v>
      </c>
      <c r="AL1405" s="98" t="s">
        <v>75</v>
      </c>
      <c r="AM1405" s="98" t="s">
        <v>15034</v>
      </c>
      <c r="AN1405" s="98" t="s">
        <v>62</v>
      </c>
      <c r="AO1405" s="99" t="s">
        <v>62</v>
      </c>
      <c r="AP1405" s="98" t="s">
        <v>62</v>
      </c>
      <c r="AQ1405" s="98" t="s">
        <v>62</v>
      </c>
      <c r="AR1405" s="98" t="s">
        <v>62</v>
      </c>
      <c r="AS1405" s="98" t="s">
        <v>62</v>
      </c>
      <c r="AT1405" s="98" t="s">
        <v>62</v>
      </c>
      <c r="AU1405" s="98" t="s">
        <v>62</v>
      </c>
      <c r="AV1405" s="99" t="s">
        <v>57</v>
      </c>
      <c r="AW1405" s="98" t="s">
        <v>77</v>
      </c>
      <c r="AX1405" s="98" t="s">
        <v>57</v>
      </c>
      <c r="AY1405" s="98" t="s">
        <v>77</v>
      </c>
    </row>
    <row r="1406" spans="1:51" s="91" customFormat="1" ht="22.5" customHeight="1" x14ac:dyDescent="0.25">
      <c r="A1406" s="97" t="s">
        <v>15035</v>
      </c>
      <c r="B1406" s="98" t="s">
        <v>15036</v>
      </c>
      <c r="C1406" s="98" t="s">
        <v>595</v>
      </c>
      <c r="D1406" s="98" t="s">
        <v>625</v>
      </c>
      <c r="E1406" s="98" t="s">
        <v>56</v>
      </c>
      <c r="F1406" s="99">
        <v>1</v>
      </c>
      <c r="G1406" s="99">
        <v>165</v>
      </c>
      <c r="H1406" s="99" t="s">
        <v>57</v>
      </c>
      <c r="I1406" s="99">
        <v>-28.05</v>
      </c>
      <c r="J1406" s="99">
        <v>-20.45</v>
      </c>
      <c r="K1406" s="99" t="s">
        <v>57</v>
      </c>
      <c r="L1406" s="99">
        <v>116.5</v>
      </c>
      <c r="M1406" s="98" t="s">
        <v>58</v>
      </c>
      <c r="N1406" s="98" t="s">
        <v>56</v>
      </c>
      <c r="O1406" s="98" t="s">
        <v>13697</v>
      </c>
      <c r="P1406" s="98" t="s">
        <v>15037</v>
      </c>
      <c r="Q1406" s="98" t="s">
        <v>38868</v>
      </c>
      <c r="R1406" s="98" t="s">
        <v>13699</v>
      </c>
      <c r="S1406" s="98" t="s">
        <v>62</v>
      </c>
      <c r="T1406" s="99">
        <v>165</v>
      </c>
      <c r="U1406" s="99" t="s">
        <v>63</v>
      </c>
      <c r="V1406" s="98" t="s">
        <v>9651</v>
      </c>
      <c r="W1406" s="98" t="s">
        <v>62</v>
      </c>
      <c r="X1406" s="98" t="s">
        <v>62</v>
      </c>
      <c r="Y1406" s="98" t="s">
        <v>62</v>
      </c>
      <c r="Z1406" s="98" t="s">
        <v>62</v>
      </c>
      <c r="AA1406" s="98" t="s">
        <v>62</v>
      </c>
      <c r="AB1406" s="98" t="s">
        <v>15038</v>
      </c>
      <c r="AC1406" s="98" t="s">
        <v>15039</v>
      </c>
      <c r="AD1406" s="98" t="s">
        <v>15040</v>
      </c>
      <c r="AE1406" s="98" t="s">
        <v>15041</v>
      </c>
      <c r="AF1406" s="98" t="s">
        <v>105</v>
      </c>
      <c r="AG1406" s="98" t="s">
        <v>15042</v>
      </c>
      <c r="AH1406" s="98" t="s">
        <v>73</v>
      </c>
      <c r="AI1406" s="98" t="s">
        <v>12907</v>
      </c>
      <c r="AJ1406" s="98" t="s">
        <v>14315</v>
      </c>
      <c r="AK1406" s="98" t="s">
        <v>15043</v>
      </c>
      <c r="AL1406" s="98" t="s">
        <v>75</v>
      </c>
      <c r="AM1406" s="98" t="s">
        <v>15044</v>
      </c>
      <c r="AN1406" s="98" t="s">
        <v>62</v>
      </c>
      <c r="AO1406" s="99" t="s">
        <v>62</v>
      </c>
      <c r="AP1406" s="98" t="s">
        <v>62</v>
      </c>
      <c r="AQ1406" s="98" t="s">
        <v>62</v>
      </c>
      <c r="AR1406" s="98" t="s">
        <v>62</v>
      </c>
      <c r="AS1406" s="98" t="s">
        <v>62</v>
      </c>
      <c r="AT1406" s="98" t="s">
        <v>62</v>
      </c>
      <c r="AU1406" s="98" t="s">
        <v>62</v>
      </c>
      <c r="AV1406" s="99" t="s">
        <v>57</v>
      </c>
      <c r="AW1406" s="98" t="s">
        <v>77</v>
      </c>
      <c r="AX1406" s="98" t="s">
        <v>57</v>
      </c>
      <c r="AY1406" s="98" t="s">
        <v>77</v>
      </c>
    </row>
    <row r="1407" spans="1:51" s="91" customFormat="1" ht="22.5" customHeight="1" x14ac:dyDescent="0.25">
      <c r="A1407" s="97" t="s">
        <v>15045</v>
      </c>
      <c r="B1407" s="98" t="s">
        <v>15046</v>
      </c>
      <c r="C1407" s="98" t="s">
        <v>595</v>
      </c>
      <c r="D1407" s="98" t="s">
        <v>596</v>
      </c>
      <c r="E1407" s="98" t="s">
        <v>56</v>
      </c>
      <c r="F1407" s="99">
        <v>1</v>
      </c>
      <c r="G1407" s="99">
        <v>59.56</v>
      </c>
      <c r="H1407" s="99" t="s">
        <v>57</v>
      </c>
      <c r="I1407" s="99">
        <v>-16.13</v>
      </c>
      <c r="J1407" s="99" t="s">
        <v>57</v>
      </c>
      <c r="K1407" s="99" t="s">
        <v>57</v>
      </c>
      <c r="L1407" s="99">
        <v>43.43</v>
      </c>
      <c r="M1407" s="98" t="s">
        <v>58</v>
      </c>
      <c r="N1407" s="98" t="s">
        <v>56</v>
      </c>
      <c r="O1407" s="98" t="s">
        <v>13007</v>
      </c>
      <c r="P1407" s="98" t="s">
        <v>13008</v>
      </c>
      <c r="Q1407" s="98" t="s">
        <v>38868</v>
      </c>
      <c r="R1407" s="98" t="s">
        <v>13009</v>
      </c>
      <c r="S1407" s="98" t="s">
        <v>62</v>
      </c>
      <c r="T1407" s="99">
        <v>59.56</v>
      </c>
      <c r="U1407" s="99" t="s">
        <v>63</v>
      </c>
      <c r="V1407" s="98" t="s">
        <v>9651</v>
      </c>
      <c r="W1407" s="98" t="s">
        <v>62</v>
      </c>
      <c r="X1407" s="98" t="s">
        <v>62</v>
      </c>
      <c r="Y1407" s="98" t="s">
        <v>62</v>
      </c>
      <c r="Z1407" s="98" t="s">
        <v>62</v>
      </c>
      <c r="AA1407" s="98" t="s">
        <v>62</v>
      </c>
      <c r="AB1407" s="98" t="s">
        <v>15047</v>
      </c>
      <c r="AC1407" s="98" t="s">
        <v>15048</v>
      </c>
      <c r="AD1407" s="98" t="s">
        <v>15049</v>
      </c>
      <c r="AE1407" s="98" t="s">
        <v>15050</v>
      </c>
      <c r="AF1407" s="98" t="s">
        <v>853</v>
      </c>
      <c r="AG1407" s="98" t="s">
        <v>15051</v>
      </c>
      <c r="AH1407" s="98" t="s">
        <v>73</v>
      </c>
      <c r="AI1407" s="98" t="s">
        <v>12907</v>
      </c>
      <c r="AJ1407" s="98" t="s">
        <v>14456</v>
      </c>
      <c r="AK1407" s="98" t="s">
        <v>15052</v>
      </c>
      <c r="AL1407" s="98" t="s">
        <v>75</v>
      </c>
      <c r="AM1407" s="98" t="s">
        <v>15053</v>
      </c>
      <c r="AN1407" s="98" t="s">
        <v>62</v>
      </c>
      <c r="AO1407" s="99" t="s">
        <v>62</v>
      </c>
      <c r="AP1407" s="98" t="s">
        <v>62</v>
      </c>
      <c r="AQ1407" s="98" t="s">
        <v>62</v>
      </c>
      <c r="AR1407" s="98" t="s">
        <v>62</v>
      </c>
      <c r="AS1407" s="98" t="s">
        <v>62</v>
      </c>
      <c r="AT1407" s="98" t="s">
        <v>62</v>
      </c>
      <c r="AU1407" s="98" t="s">
        <v>62</v>
      </c>
      <c r="AV1407" s="99" t="s">
        <v>57</v>
      </c>
      <c r="AW1407" s="98" t="s">
        <v>77</v>
      </c>
      <c r="AX1407" s="98" t="s">
        <v>57</v>
      </c>
      <c r="AY1407" s="98" t="s">
        <v>77</v>
      </c>
    </row>
    <row r="1408" spans="1:51" s="91" customFormat="1" ht="22.5" customHeight="1" x14ac:dyDescent="0.25">
      <c r="A1408" s="97" t="s">
        <v>15054</v>
      </c>
      <c r="B1408" s="98" t="s">
        <v>15055</v>
      </c>
      <c r="C1408" s="98" t="s">
        <v>595</v>
      </c>
      <c r="D1408" s="98" t="s">
        <v>1048</v>
      </c>
      <c r="E1408" s="98" t="s">
        <v>77</v>
      </c>
      <c r="F1408" s="99">
        <v>1</v>
      </c>
      <c r="G1408" s="99">
        <v>109.7</v>
      </c>
      <c r="H1408" s="99" t="s">
        <v>57</v>
      </c>
      <c r="I1408" s="99">
        <v>-18.649999999999999</v>
      </c>
      <c r="J1408" s="99">
        <v>-21.45</v>
      </c>
      <c r="K1408" s="99" t="s">
        <v>57</v>
      </c>
      <c r="L1408" s="99">
        <v>69.599999999999994</v>
      </c>
      <c r="M1408" s="98" t="s">
        <v>58</v>
      </c>
      <c r="N1408" s="98" t="s">
        <v>56</v>
      </c>
      <c r="O1408" s="98" t="s">
        <v>14153</v>
      </c>
      <c r="P1408" s="98" t="s">
        <v>15056</v>
      </c>
      <c r="Q1408" s="98" t="s">
        <v>38868</v>
      </c>
      <c r="R1408" s="98" t="s">
        <v>15057</v>
      </c>
      <c r="S1408" s="98" t="s">
        <v>62</v>
      </c>
      <c r="T1408" s="99">
        <v>109.7</v>
      </c>
      <c r="U1408" s="99" t="s">
        <v>63</v>
      </c>
      <c r="V1408" s="98" t="s">
        <v>9651</v>
      </c>
      <c r="W1408" s="98" t="s">
        <v>62</v>
      </c>
      <c r="X1408" s="98" t="s">
        <v>62</v>
      </c>
      <c r="Y1408" s="98" t="s">
        <v>62</v>
      </c>
      <c r="Z1408" s="98" t="s">
        <v>62</v>
      </c>
      <c r="AA1408" s="98" t="s">
        <v>62</v>
      </c>
      <c r="AB1408" s="98" t="s">
        <v>15058</v>
      </c>
      <c r="AC1408" s="98" t="s">
        <v>15059</v>
      </c>
      <c r="AD1408" s="98" t="s">
        <v>15060</v>
      </c>
      <c r="AE1408" s="98" t="s">
        <v>422</v>
      </c>
      <c r="AF1408" s="98" t="s">
        <v>234</v>
      </c>
      <c r="AG1408" s="98" t="s">
        <v>15061</v>
      </c>
      <c r="AH1408" s="98" t="s">
        <v>73</v>
      </c>
      <c r="AI1408" s="98" t="s">
        <v>12907</v>
      </c>
      <c r="AJ1408" s="98" t="s">
        <v>15062</v>
      </c>
      <c r="AK1408" s="98" t="s">
        <v>15063</v>
      </c>
      <c r="AL1408" s="98" t="s">
        <v>75</v>
      </c>
      <c r="AM1408" s="98" t="s">
        <v>15064</v>
      </c>
      <c r="AN1408" s="98" t="s">
        <v>62</v>
      </c>
      <c r="AO1408" s="99" t="s">
        <v>62</v>
      </c>
      <c r="AP1408" s="98" t="s">
        <v>62</v>
      </c>
      <c r="AQ1408" s="98" t="s">
        <v>62</v>
      </c>
      <c r="AR1408" s="98" t="s">
        <v>62</v>
      </c>
      <c r="AS1408" s="98" t="s">
        <v>62</v>
      </c>
      <c r="AT1408" s="98" t="s">
        <v>62</v>
      </c>
      <c r="AU1408" s="98" t="s">
        <v>62</v>
      </c>
      <c r="AV1408" s="99" t="s">
        <v>57</v>
      </c>
      <c r="AW1408" s="98" t="s">
        <v>77</v>
      </c>
      <c r="AX1408" s="98" t="s">
        <v>57</v>
      </c>
      <c r="AY1408" s="98" t="s">
        <v>77</v>
      </c>
    </row>
    <row r="1409" spans="1:51" s="91" customFormat="1" ht="22.5" customHeight="1" x14ac:dyDescent="0.25">
      <c r="A1409" s="97" t="s">
        <v>15065</v>
      </c>
      <c r="B1409" s="98" t="s">
        <v>15066</v>
      </c>
      <c r="C1409" s="98" t="s">
        <v>595</v>
      </c>
      <c r="D1409" s="98" t="s">
        <v>625</v>
      </c>
      <c r="E1409" s="98" t="s">
        <v>56</v>
      </c>
      <c r="F1409" s="99">
        <v>1</v>
      </c>
      <c r="G1409" s="99">
        <v>59.85</v>
      </c>
      <c r="H1409" s="99" t="s">
        <v>57</v>
      </c>
      <c r="I1409" s="99">
        <v>-16.170000000000002</v>
      </c>
      <c r="J1409" s="99" t="s">
        <v>57</v>
      </c>
      <c r="K1409" s="99" t="s">
        <v>57</v>
      </c>
      <c r="L1409" s="99">
        <v>43.68</v>
      </c>
      <c r="M1409" s="98" t="s">
        <v>58</v>
      </c>
      <c r="N1409" s="98" t="s">
        <v>62</v>
      </c>
      <c r="O1409" s="98" t="s">
        <v>1516</v>
      </c>
      <c r="P1409" s="98" t="s">
        <v>12924</v>
      </c>
      <c r="Q1409" s="98" t="s">
        <v>38868</v>
      </c>
      <c r="R1409" s="98" t="s">
        <v>12925</v>
      </c>
      <c r="S1409" s="98" t="s">
        <v>62</v>
      </c>
      <c r="T1409" s="99">
        <v>59.85</v>
      </c>
      <c r="U1409" s="99" t="s">
        <v>63</v>
      </c>
      <c r="V1409" s="98" t="s">
        <v>9651</v>
      </c>
      <c r="W1409" s="98" t="s">
        <v>62</v>
      </c>
      <c r="X1409" s="98" t="s">
        <v>62</v>
      </c>
      <c r="Y1409" s="98" t="s">
        <v>62</v>
      </c>
      <c r="Z1409" s="98" t="s">
        <v>62</v>
      </c>
      <c r="AA1409" s="98" t="s">
        <v>62</v>
      </c>
      <c r="AB1409" s="98" t="s">
        <v>15067</v>
      </c>
      <c r="AC1409" s="98" t="s">
        <v>15068</v>
      </c>
      <c r="AD1409" s="98" t="s">
        <v>15069</v>
      </c>
      <c r="AE1409" s="98" t="s">
        <v>15070</v>
      </c>
      <c r="AF1409" s="98" t="s">
        <v>105</v>
      </c>
      <c r="AG1409" s="98" t="s">
        <v>15071</v>
      </c>
      <c r="AH1409" s="98" t="s">
        <v>73</v>
      </c>
      <c r="AI1409" s="98" t="s">
        <v>12907</v>
      </c>
      <c r="AJ1409" s="98" t="s">
        <v>14315</v>
      </c>
      <c r="AK1409" s="98" t="s">
        <v>15072</v>
      </c>
      <c r="AL1409" s="98" t="s">
        <v>75</v>
      </c>
      <c r="AM1409" s="98" t="s">
        <v>15073</v>
      </c>
      <c r="AN1409" s="98" t="s">
        <v>62</v>
      </c>
      <c r="AO1409" s="99" t="s">
        <v>62</v>
      </c>
      <c r="AP1409" s="98" t="s">
        <v>62</v>
      </c>
      <c r="AQ1409" s="98" t="s">
        <v>62</v>
      </c>
      <c r="AR1409" s="98" t="s">
        <v>62</v>
      </c>
      <c r="AS1409" s="98" t="s">
        <v>62</v>
      </c>
      <c r="AT1409" s="98" t="s">
        <v>62</v>
      </c>
      <c r="AU1409" s="98" t="s">
        <v>62</v>
      </c>
      <c r="AV1409" s="99" t="s">
        <v>57</v>
      </c>
      <c r="AW1409" s="98" t="s">
        <v>77</v>
      </c>
      <c r="AX1409" s="98" t="s">
        <v>57</v>
      </c>
      <c r="AY1409" s="98" t="s">
        <v>77</v>
      </c>
    </row>
    <row r="1410" spans="1:51" s="91" customFormat="1" ht="22.5" customHeight="1" x14ac:dyDescent="0.25">
      <c r="A1410" s="97" t="s">
        <v>15074</v>
      </c>
      <c r="B1410" s="98" t="s">
        <v>15075</v>
      </c>
      <c r="C1410" s="98" t="s">
        <v>595</v>
      </c>
      <c r="D1410" s="98" t="s">
        <v>625</v>
      </c>
      <c r="E1410" s="98" t="s">
        <v>77</v>
      </c>
      <c r="F1410" s="99">
        <v>1</v>
      </c>
      <c r="G1410" s="99">
        <v>59.85</v>
      </c>
      <c r="H1410" s="99">
        <v>16.649999999999999</v>
      </c>
      <c r="I1410" s="99">
        <v>-16.170000000000002</v>
      </c>
      <c r="J1410" s="99">
        <v>-16.649999999999999</v>
      </c>
      <c r="K1410" s="99" t="s">
        <v>57</v>
      </c>
      <c r="L1410" s="99">
        <v>43.68</v>
      </c>
      <c r="M1410" s="98" t="s">
        <v>58</v>
      </c>
      <c r="N1410" s="98" t="s">
        <v>56</v>
      </c>
      <c r="O1410" s="98" t="s">
        <v>1516</v>
      </c>
      <c r="P1410" s="98" t="s">
        <v>12924</v>
      </c>
      <c r="Q1410" s="98" t="s">
        <v>38868</v>
      </c>
      <c r="R1410" s="98" t="s">
        <v>12925</v>
      </c>
      <c r="S1410" s="98" t="s">
        <v>62</v>
      </c>
      <c r="T1410" s="99">
        <v>59.85</v>
      </c>
      <c r="U1410" s="99" t="s">
        <v>63</v>
      </c>
      <c r="V1410" s="98" t="s">
        <v>9651</v>
      </c>
      <c r="W1410" s="98" t="s">
        <v>62</v>
      </c>
      <c r="X1410" s="98" t="s">
        <v>62</v>
      </c>
      <c r="Y1410" s="98" t="s">
        <v>62</v>
      </c>
      <c r="Z1410" s="98" t="s">
        <v>62</v>
      </c>
      <c r="AA1410" s="98" t="s">
        <v>62</v>
      </c>
      <c r="AB1410" s="98" t="s">
        <v>15076</v>
      </c>
      <c r="AC1410" s="98" t="s">
        <v>15077</v>
      </c>
      <c r="AD1410" s="98" t="s">
        <v>15078</v>
      </c>
      <c r="AE1410" s="98" t="s">
        <v>11793</v>
      </c>
      <c r="AF1410" s="98" t="s">
        <v>105</v>
      </c>
      <c r="AG1410" s="98" t="s">
        <v>11794</v>
      </c>
      <c r="AH1410" s="98" t="s">
        <v>73</v>
      </c>
      <c r="AI1410" s="98" t="s">
        <v>12907</v>
      </c>
      <c r="AJ1410" s="98" t="s">
        <v>14325</v>
      </c>
      <c r="AK1410" s="98" t="s">
        <v>15079</v>
      </c>
      <c r="AL1410" s="98" t="s">
        <v>75</v>
      </c>
      <c r="AM1410" s="98" t="s">
        <v>15080</v>
      </c>
      <c r="AN1410" s="98" t="s">
        <v>62</v>
      </c>
      <c r="AO1410" s="99" t="s">
        <v>62</v>
      </c>
      <c r="AP1410" s="98" t="s">
        <v>62</v>
      </c>
      <c r="AQ1410" s="98" t="s">
        <v>62</v>
      </c>
      <c r="AR1410" s="98" t="s">
        <v>62</v>
      </c>
      <c r="AS1410" s="98" t="s">
        <v>62</v>
      </c>
      <c r="AT1410" s="98" t="s">
        <v>62</v>
      </c>
      <c r="AU1410" s="98" t="s">
        <v>62</v>
      </c>
      <c r="AV1410" s="99" t="s">
        <v>57</v>
      </c>
      <c r="AW1410" s="98" t="s">
        <v>77</v>
      </c>
      <c r="AX1410" s="98" t="s">
        <v>57</v>
      </c>
      <c r="AY1410" s="98" t="s">
        <v>77</v>
      </c>
    </row>
    <row r="1411" spans="1:51" s="91" customFormat="1" ht="22.5" customHeight="1" x14ac:dyDescent="0.25">
      <c r="A1411" s="97" t="s">
        <v>15081</v>
      </c>
      <c r="B1411" s="98" t="s">
        <v>15082</v>
      </c>
      <c r="C1411" s="98" t="s">
        <v>595</v>
      </c>
      <c r="D1411" s="98" t="s">
        <v>625</v>
      </c>
      <c r="E1411" s="98" t="s">
        <v>77</v>
      </c>
      <c r="F1411" s="99">
        <v>1</v>
      </c>
      <c r="G1411" s="99">
        <v>179.91</v>
      </c>
      <c r="H1411" s="99" t="s">
        <v>57</v>
      </c>
      <c r="I1411" s="99">
        <v>-30.58</v>
      </c>
      <c r="J1411" s="99">
        <v>-24.95</v>
      </c>
      <c r="K1411" s="99" t="s">
        <v>57</v>
      </c>
      <c r="L1411" s="99">
        <v>124.38</v>
      </c>
      <c r="M1411" s="98" t="s">
        <v>58</v>
      </c>
      <c r="N1411" s="98" t="s">
        <v>56</v>
      </c>
      <c r="O1411" s="114">
        <v>77350</v>
      </c>
      <c r="P1411" s="98" t="s">
        <v>13081</v>
      </c>
      <c r="Q1411" s="98" t="s">
        <v>38868</v>
      </c>
      <c r="R1411" s="98" t="s">
        <v>13082</v>
      </c>
      <c r="S1411" s="98" t="s">
        <v>62</v>
      </c>
      <c r="T1411" s="99">
        <v>179.91</v>
      </c>
      <c r="U1411" s="99" t="s">
        <v>63</v>
      </c>
      <c r="V1411" s="98" t="s">
        <v>64</v>
      </c>
      <c r="W1411" s="98" t="s">
        <v>15083</v>
      </c>
      <c r="X1411" s="98" t="s">
        <v>15084</v>
      </c>
      <c r="Y1411" s="98" t="s">
        <v>15085</v>
      </c>
      <c r="Z1411" s="98" t="s">
        <v>62</v>
      </c>
      <c r="AA1411" s="98" t="s">
        <v>62</v>
      </c>
      <c r="AB1411" s="98" t="s">
        <v>15083</v>
      </c>
      <c r="AC1411" s="98" t="s">
        <v>15086</v>
      </c>
      <c r="AD1411" s="98" t="s">
        <v>15087</v>
      </c>
      <c r="AE1411" s="98" t="s">
        <v>15088</v>
      </c>
      <c r="AF1411" s="98" t="s">
        <v>71</v>
      </c>
      <c r="AG1411" s="98" t="s">
        <v>15089</v>
      </c>
      <c r="AH1411" s="98" t="s">
        <v>73</v>
      </c>
      <c r="AI1411" s="98" t="s">
        <v>74</v>
      </c>
      <c r="AJ1411" s="98" t="s">
        <v>1261</v>
      </c>
      <c r="AK1411" s="98" t="s">
        <v>15090</v>
      </c>
      <c r="AL1411" s="98" t="s">
        <v>75</v>
      </c>
      <c r="AM1411" s="98" t="s">
        <v>15091</v>
      </c>
      <c r="AN1411" s="98" t="s">
        <v>62</v>
      </c>
      <c r="AO1411" s="99" t="s">
        <v>62</v>
      </c>
      <c r="AP1411" s="98" t="s">
        <v>62</v>
      </c>
      <c r="AQ1411" s="98" t="s">
        <v>62</v>
      </c>
      <c r="AR1411" s="98" t="s">
        <v>62</v>
      </c>
      <c r="AS1411" s="98" t="s">
        <v>62</v>
      </c>
      <c r="AT1411" s="98" t="s">
        <v>62</v>
      </c>
      <c r="AU1411" s="98" t="s">
        <v>62</v>
      </c>
      <c r="AV1411" s="99" t="s">
        <v>57</v>
      </c>
      <c r="AW1411" s="98" t="s">
        <v>77</v>
      </c>
      <c r="AX1411" s="98" t="s">
        <v>57</v>
      </c>
      <c r="AY1411" s="98" t="s">
        <v>77</v>
      </c>
    </row>
    <row r="1412" spans="1:51" s="91" customFormat="1" ht="22.5" customHeight="1" x14ac:dyDescent="0.25">
      <c r="A1412" s="97" t="s">
        <v>15092</v>
      </c>
      <c r="B1412" s="98" t="s">
        <v>15093</v>
      </c>
      <c r="C1412" s="98" t="s">
        <v>595</v>
      </c>
      <c r="D1412" s="98" t="s">
        <v>596</v>
      </c>
      <c r="E1412" s="98" t="s">
        <v>77</v>
      </c>
      <c r="F1412" s="99">
        <v>1</v>
      </c>
      <c r="G1412" s="99">
        <v>59.56</v>
      </c>
      <c r="H1412" s="99">
        <v>14.73</v>
      </c>
      <c r="I1412" s="99">
        <v>-16.13</v>
      </c>
      <c r="J1412" s="99">
        <v>-14.73</v>
      </c>
      <c r="K1412" s="99" t="s">
        <v>57</v>
      </c>
      <c r="L1412" s="99">
        <v>43.43</v>
      </c>
      <c r="M1412" s="98" t="s">
        <v>58</v>
      </c>
      <c r="N1412" s="98" t="s">
        <v>56</v>
      </c>
      <c r="O1412" s="98" t="s">
        <v>13007</v>
      </c>
      <c r="P1412" s="98" t="s">
        <v>13008</v>
      </c>
      <c r="Q1412" s="98" t="s">
        <v>38868</v>
      </c>
      <c r="R1412" s="98" t="s">
        <v>13009</v>
      </c>
      <c r="S1412" s="98" t="s">
        <v>62</v>
      </c>
      <c r="T1412" s="99">
        <v>59.56</v>
      </c>
      <c r="U1412" s="99" t="s">
        <v>63</v>
      </c>
      <c r="V1412" s="98" t="s">
        <v>9651</v>
      </c>
      <c r="W1412" s="98" t="s">
        <v>62</v>
      </c>
      <c r="X1412" s="98" t="s">
        <v>62</v>
      </c>
      <c r="Y1412" s="98" t="s">
        <v>62</v>
      </c>
      <c r="Z1412" s="98" t="s">
        <v>62</v>
      </c>
      <c r="AA1412" s="98" t="s">
        <v>62</v>
      </c>
      <c r="AB1412" s="98" t="s">
        <v>15094</v>
      </c>
      <c r="AC1412" s="98" t="s">
        <v>15095</v>
      </c>
      <c r="AD1412" s="98" t="s">
        <v>15096</v>
      </c>
      <c r="AE1412" s="98" t="s">
        <v>15097</v>
      </c>
      <c r="AF1412" s="98" t="s">
        <v>234</v>
      </c>
      <c r="AG1412" s="98" t="s">
        <v>15098</v>
      </c>
      <c r="AH1412" s="98" t="s">
        <v>73</v>
      </c>
      <c r="AI1412" s="98" t="s">
        <v>12907</v>
      </c>
      <c r="AJ1412" s="98" t="s">
        <v>14749</v>
      </c>
      <c r="AK1412" s="98" t="s">
        <v>14405</v>
      </c>
      <c r="AL1412" s="98" t="s">
        <v>75</v>
      </c>
      <c r="AM1412" s="98" t="s">
        <v>15099</v>
      </c>
      <c r="AN1412" s="98" t="s">
        <v>62</v>
      </c>
      <c r="AO1412" s="99" t="s">
        <v>62</v>
      </c>
      <c r="AP1412" s="98" t="s">
        <v>62</v>
      </c>
      <c r="AQ1412" s="98" t="s">
        <v>62</v>
      </c>
      <c r="AR1412" s="98" t="s">
        <v>62</v>
      </c>
      <c r="AS1412" s="98" t="s">
        <v>62</v>
      </c>
      <c r="AT1412" s="98" t="s">
        <v>62</v>
      </c>
      <c r="AU1412" s="98" t="s">
        <v>62</v>
      </c>
      <c r="AV1412" s="99" t="s">
        <v>57</v>
      </c>
      <c r="AW1412" s="98" t="s">
        <v>77</v>
      </c>
      <c r="AX1412" s="98" t="s">
        <v>57</v>
      </c>
      <c r="AY1412" s="98" t="s">
        <v>77</v>
      </c>
    </row>
    <row r="1413" spans="1:51" s="91" customFormat="1" ht="22.5" customHeight="1" x14ac:dyDescent="0.25">
      <c r="A1413" s="97" t="s">
        <v>15100</v>
      </c>
      <c r="B1413" s="98" t="s">
        <v>15101</v>
      </c>
      <c r="C1413" s="98" t="s">
        <v>595</v>
      </c>
      <c r="D1413" s="98" t="s">
        <v>625</v>
      </c>
      <c r="E1413" s="98" t="s">
        <v>77</v>
      </c>
      <c r="F1413" s="99">
        <v>1</v>
      </c>
      <c r="G1413" s="99">
        <v>115.33</v>
      </c>
      <c r="H1413" s="99" t="s">
        <v>57</v>
      </c>
      <c r="I1413" s="99">
        <v>-13.84</v>
      </c>
      <c r="J1413" s="99">
        <v>-22.95</v>
      </c>
      <c r="K1413" s="99" t="s">
        <v>57</v>
      </c>
      <c r="L1413" s="99">
        <v>78.540000000000006</v>
      </c>
      <c r="M1413" s="98" t="s">
        <v>58</v>
      </c>
      <c r="N1413" s="98" t="s">
        <v>56</v>
      </c>
      <c r="O1413" s="98" t="s">
        <v>12899</v>
      </c>
      <c r="P1413" s="98" t="s">
        <v>12900</v>
      </c>
      <c r="Q1413" s="98" t="s">
        <v>38868</v>
      </c>
      <c r="R1413" s="98" t="s">
        <v>12901</v>
      </c>
      <c r="S1413" s="98" t="s">
        <v>62</v>
      </c>
      <c r="T1413" s="99">
        <v>115.33</v>
      </c>
      <c r="U1413" s="99" t="s">
        <v>83</v>
      </c>
      <c r="V1413" s="98" t="s">
        <v>9651</v>
      </c>
      <c r="W1413" s="98" t="s">
        <v>62</v>
      </c>
      <c r="X1413" s="98" t="s">
        <v>62</v>
      </c>
      <c r="Y1413" s="98" t="s">
        <v>62</v>
      </c>
      <c r="Z1413" s="98" t="s">
        <v>62</v>
      </c>
      <c r="AA1413" s="98" t="s">
        <v>62</v>
      </c>
      <c r="AB1413" s="98" t="s">
        <v>15102</v>
      </c>
      <c r="AC1413" s="98" t="s">
        <v>15103</v>
      </c>
      <c r="AD1413" s="98" t="s">
        <v>15104</v>
      </c>
      <c r="AE1413" s="98" t="s">
        <v>15105</v>
      </c>
      <c r="AF1413" s="98" t="s">
        <v>71</v>
      </c>
      <c r="AG1413" s="98" t="s">
        <v>15106</v>
      </c>
      <c r="AH1413" s="98" t="s">
        <v>73</v>
      </c>
      <c r="AI1413" s="98" t="s">
        <v>12907</v>
      </c>
      <c r="AJ1413" s="98" t="s">
        <v>14822</v>
      </c>
      <c r="AK1413" s="98" t="s">
        <v>15107</v>
      </c>
      <c r="AL1413" s="98" t="s">
        <v>75</v>
      </c>
      <c r="AM1413" s="98" t="s">
        <v>15108</v>
      </c>
      <c r="AN1413" s="98" t="s">
        <v>62</v>
      </c>
      <c r="AO1413" s="99" t="s">
        <v>62</v>
      </c>
      <c r="AP1413" s="98" t="s">
        <v>62</v>
      </c>
      <c r="AQ1413" s="98" t="s">
        <v>62</v>
      </c>
      <c r="AR1413" s="98" t="s">
        <v>62</v>
      </c>
      <c r="AS1413" s="98" t="s">
        <v>62</v>
      </c>
      <c r="AT1413" s="98" t="s">
        <v>62</v>
      </c>
      <c r="AU1413" s="98" t="s">
        <v>62</v>
      </c>
      <c r="AV1413" s="99" t="s">
        <v>57</v>
      </c>
      <c r="AW1413" s="98" t="s">
        <v>77</v>
      </c>
      <c r="AX1413" s="98" t="s">
        <v>57</v>
      </c>
      <c r="AY1413" s="98" t="s">
        <v>77</v>
      </c>
    </row>
    <row r="1414" spans="1:51" s="91" customFormat="1" ht="22.5" customHeight="1" x14ac:dyDescent="0.25">
      <c r="A1414" s="97" t="s">
        <v>15109</v>
      </c>
      <c r="B1414" s="98" t="s">
        <v>15110</v>
      </c>
      <c r="C1414" s="98" t="s">
        <v>595</v>
      </c>
      <c r="D1414" s="98" t="s">
        <v>596</v>
      </c>
      <c r="E1414" s="98" t="s">
        <v>77</v>
      </c>
      <c r="F1414" s="99">
        <v>1</v>
      </c>
      <c r="G1414" s="99">
        <v>59.85</v>
      </c>
      <c r="H1414" s="99">
        <v>13.72</v>
      </c>
      <c r="I1414" s="99">
        <v>-16.170000000000002</v>
      </c>
      <c r="J1414" s="99">
        <v>-13.72</v>
      </c>
      <c r="K1414" s="99" t="s">
        <v>57</v>
      </c>
      <c r="L1414" s="99">
        <v>43.68</v>
      </c>
      <c r="M1414" s="98" t="s">
        <v>58</v>
      </c>
      <c r="N1414" s="98" t="s">
        <v>56</v>
      </c>
      <c r="O1414" s="98" t="s">
        <v>1516</v>
      </c>
      <c r="P1414" s="98" t="s">
        <v>12924</v>
      </c>
      <c r="Q1414" s="98" t="s">
        <v>38868</v>
      </c>
      <c r="R1414" s="98" t="s">
        <v>12925</v>
      </c>
      <c r="S1414" s="98" t="s">
        <v>62</v>
      </c>
      <c r="T1414" s="99">
        <v>59.85</v>
      </c>
      <c r="U1414" s="99" t="s">
        <v>63</v>
      </c>
      <c r="V1414" s="98" t="s">
        <v>9651</v>
      </c>
      <c r="W1414" s="98" t="s">
        <v>62</v>
      </c>
      <c r="X1414" s="98" t="s">
        <v>62</v>
      </c>
      <c r="Y1414" s="98" t="s">
        <v>62</v>
      </c>
      <c r="Z1414" s="98" t="s">
        <v>62</v>
      </c>
      <c r="AA1414" s="98" t="s">
        <v>62</v>
      </c>
      <c r="AB1414" s="98" t="s">
        <v>15111</v>
      </c>
      <c r="AC1414" s="98" t="s">
        <v>15112</v>
      </c>
      <c r="AD1414" s="98" t="s">
        <v>15113</v>
      </c>
      <c r="AE1414" s="98" t="s">
        <v>15097</v>
      </c>
      <c r="AF1414" s="98" t="s">
        <v>234</v>
      </c>
      <c r="AG1414" s="98" t="s">
        <v>15114</v>
      </c>
      <c r="AH1414" s="98" t="s">
        <v>73</v>
      </c>
      <c r="AI1414" s="98" t="s">
        <v>12907</v>
      </c>
      <c r="AJ1414" s="98" t="s">
        <v>15115</v>
      </c>
      <c r="AK1414" s="98" t="s">
        <v>15116</v>
      </c>
      <c r="AL1414" s="98" t="s">
        <v>75</v>
      </c>
      <c r="AM1414" s="98" t="s">
        <v>15117</v>
      </c>
      <c r="AN1414" s="98" t="s">
        <v>62</v>
      </c>
      <c r="AO1414" s="99" t="s">
        <v>62</v>
      </c>
      <c r="AP1414" s="98" t="s">
        <v>62</v>
      </c>
      <c r="AQ1414" s="98" t="s">
        <v>62</v>
      </c>
      <c r="AR1414" s="98" t="s">
        <v>62</v>
      </c>
      <c r="AS1414" s="98" t="s">
        <v>62</v>
      </c>
      <c r="AT1414" s="98" t="s">
        <v>62</v>
      </c>
      <c r="AU1414" s="98" t="s">
        <v>62</v>
      </c>
      <c r="AV1414" s="99" t="s">
        <v>57</v>
      </c>
      <c r="AW1414" s="98" t="s">
        <v>77</v>
      </c>
      <c r="AX1414" s="98" t="s">
        <v>57</v>
      </c>
      <c r="AY1414" s="98" t="s">
        <v>77</v>
      </c>
    </row>
    <row r="1415" spans="1:51" s="91" customFormat="1" ht="22.5" customHeight="1" x14ac:dyDescent="0.25">
      <c r="A1415" s="97" t="s">
        <v>15118</v>
      </c>
      <c r="B1415" s="98" t="s">
        <v>15119</v>
      </c>
      <c r="C1415" s="98" t="s">
        <v>595</v>
      </c>
      <c r="D1415" s="98" t="s">
        <v>625</v>
      </c>
      <c r="E1415" s="98" t="s">
        <v>56</v>
      </c>
      <c r="F1415" s="99">
        <v>1</v>
      </c>
      <c r="G1415" s="99">
        <v>63.85</v>
      </c>
      <c r="H1415" s="99">
        <v>26.32</v>
      </c>
      <c r="I1415" s="99">
        <v>-13.66</v>
      </c>
      <c r="J1415" s="99">
        <v>-26.32</v>
      </c>
      <c r="K1415" s="99" t="s">
        <v>57</v>
      </c>
      <c r="L1415" s="99">
        <v>50.19</v>
      </c>
      <c r="M1415" s="98" t="s">
        <v>58</v>
      </c>
      <c r="N1415" s="98" t="s">
        <v>56</v>
      </c>
      <c r="O1415" s="98" t="s">
        <v>12935</v>
      </c>
      <c r="P1415" s="98" t="s">
        <v>12936</v>
      </c>
      <c r="Q1415" s="98" t="s">
        <v>38868</v>
      </c>
      <c r="R1415" s="98" t="s">
        <v>8688</v>
      </c>
      <c r="S1415" s="98" t="s">
        <v>62</v>
      </c>
      <c r="T1415" s="99">
        <v>63.85</v>
      </c>
      <c r="U1415" s="99" t="s">
        <v>83</v>
      </c>
      <c r="V1415" s="98" t="s">
        <v>9651</v>
      </c>
      <c r="W1415" s="98" t="s">
        <v>62</v>
      </c>
      <c r="X1415" s="98" t="s">
        <v>62</v>
      </c>
      <c r="Y1415" s="98" t="s">
        <v>62</v>
      </c>
      <c r="Z1415" s="98" t="s">
        <v>62</v>
      </c>
      <c r="AA1415" s="98" t="s">
        <v>62</v>
      </c>
      <c r="AB1415" s="98" t="s">
        <v>15120</v>
      </c>
      <c r="AC1415" s="98" t="s">
        <v>15121</v>
      </c>
      <c r="AD1415" s="98" t="s">
        <v>15122</v>
      </c>
      <c r="AE1415" s="98" t="s">
        <v>15123</v>
      </c>
      <c r="AF1415" s="98" t="s">
        <v>841</v>
      </c>
      <c r="AG1415" s="98" t="s">
        <v>15124</v>
      </c>
      <c r="AH1415" s="98" t="s">
        <v>73</v>
      </c>
      <c r="AI1415" s="98" t="s">
        <v>12907</v>
      </c>
      <c r="AJ1415" s="98" t="s">
        <v>15125</v>
      </c>
      <c r="AK1415" s="98" t="s">
        <v>15126</v>
      </c>
      <c r="AL1415" s="98" t="s">
        <v>75</v>
      </c>
      <c r="AM1415" s="98" t="s">
        <v>15127</v>
      </c>
      <c r="AN1415" s="98" t="s">
        <v>62</v>
      </c>
      <c r="AO1415" s="99" t="s">
        <v>62</v>
      </c>
      <c r="AP1415" s="98" t="s">
        <v>62</v>
      </c>
      <c r="AQ1415" s="98" t="s">
        <v>62</v>
      </c>
      <c r="AR1415" s="98" t="s">
        <v>62</v>
      </c>
      <c r="AS1415" s="98" t="s">
        <v>62</v>
      </c>
      <c r="AT1415" s="98" t="s">
        <v>62</v>
      </c>
      <c r="AU1415" s="98" t="s">
        <v>62</v>
      </c>
      <c r="AV1415" s="99" t="s">
        <v>57</v>
      </c>
      <c r="AW1415" s="98" t="s">
        <v>77</v>
      </c>
      <c r="AX1415" s="98" t="s">
        <v>57</v>
      </c>
      <c r="AY1415" s="98" t="s">
        <v>77</v>
      </c>
    </row>
    <row r="1416" spans="1:51" s="91" customFormat="1" ht="22.5" customHeight="1" x14ac:dyDescent="0.25">
      <c r="A1416" s="97" t="s">
        <v>15149</v>
      </c>
      <c r="B1416" s="98" t="s">
        <v>15150</v>
      </c>
      <c r="C1416" s="98" t="s">
        <v>595</v>
      </c>
      <c r="D1416" s="98" t="s">
        <v>612</v>
      </c>
      <c r="E1416" s="98" t="s">
        <v>77</v>
      </c>
      <c r="F1416" s="99">
        <v>1</v>
      </c>
      <c r="G1416" s="99">
        <v>59.85</v>
      </c>
      <c r="H1416" s="99" t="s">
        <v>57</v>
      </c>
      <c r="I1416" s="99">
        <v>-16.170000000000002</v>
      </c>
      <c r="J1416" s="99" t="s">
        <v>57</v>
      </c>
      <c r="K1416" s="99" t="s">
        <v>57</v>
      </c>
      <c r="L1416" s="99">
        <v>43.68</v>
      </c>
      <c r="M1416" s="98" t="s">
        <v>58</v>
      </c>
      <c r="N1416" s="98" t="s">
        <v>62</v>
      </c>
      <c r="O1416" s="98" t="s">
        <v>1516</v>
      </c>
      <c r="P1416" s="98" t="s">
        <v>12924</v>
      </c>
      <c r="Q1416" s="98" t="s">
        <v>38868</v>
      </c>
      <c r="R1416" s="98" t="s">
        <v>12925</v>
      </c>
      <c r="S1416" s="98" t="s">
        <v>62</v>
      </c>
      <c r="T1416" s="99">
        <v>59.85</v>
      </c>
      <c r="U1416" s="99" t="s">
        <v>63</v>
      </c>
      <c r="V1416" s="98" t="s">
        <v>9651</v>
      </c>
      <c r="W1416" s="98" t="s">
        <v>62</v>
      </c>
      <c r="X1416" s="98" t="s">
        <v>62</v>
      </c>
      <c r="Y1416" s="98" t="s">
        <v>62</v>
      </c>
      <c r="Z1416" s="98" t="s">
        <v>62</v>
      </c>
      <c r="AA1416" s="98" t="s">
        <v>62</v>
      </c>
      <c r="AB1416" s="98" t="s">
        <v>15151</v>
      </c>
      <c r="AC1416" s="98" t="s">
        <v>15152</v>
      </c>
      <c r="AD1416" s="98" t="s">
        <v>15153</v>
      </c>
      <c r="AE1416" s="98" t="s">
        <v>15154</v>
      </c>
      <c r="AF1416" s="98" t="s">
        <v>234</v>
      </c>
      <c r="AG1416" s="98" t="s">
        <v>15155</v>
      </c>
      <c r="AH1416" s="98" t="s">
        <v>73</v>
      </c>
      <c r="AI1416" s="98" t="s">
        <v>12907</v>
      </c>
      <c r="AJ1416" s="98" t="s">
        <v>15156</v>
      </c>
      <c r="AK1416" s="98" t="s">
        <v>15157</v>
      </c>
      <c r="AL1416" s="98" t="s">
        <v>75</v>
      </c>
      <c r="AM1416" s="98" t="s">
        <v>15158</v>
      </c>
      <c r="AN1416" s="98" t="s">
        <v>62</v>
      </c>
      <c r="AO1416" s="99" t="s">
        <v>62</v>
      </c>
      <c r="AP1416" s="98" t="s">
        <v>62</v>
      </c>
      <c r="AQ1416" s="98" t="s">
        <v>62</v>
      </c>
      <c r="AR1416" s="98" t="s">
        <v>62</v>
      </c>
      <c r="AS1416" s="98" t="s">
        <v>62</v>
      </c>
      <c r="AT1416" s="98" t="s">
        <v>62</v>
      </c>
      <c r="AU1416" s="98" t="s">
        <v>62</v>
      </c>
      <c r="AV1416" s="99" t="s">
        <v>57</v>
      </c>
      <c r="AW1416" s="98" t="s">
        <v>77</v>
      </c>
      <c r="AX1416" s="98" t="s">
        <v>57</v>
      </c>
      <c r="AY1416" s="98" t="s">
        <v>77</v>
      </c>
    </row>
    <row r="1417" spans="1:51" s="91" customFormat="1" ht="22.5" customHeight="1" x14ac:dyDescent="0.25">
      <c r="A1417" s="97" t="s">
        <v>15159</v>
      </c>
      <c r="B1417" s="98" t="s">
        <v>15160</v>
      </c>
      <c r="C1417" s="98" t="s">
        <v>595</v>
      </c>
      <c r="D1417" s="98" t="s">
        <v>625</v>
      </c>
      <c r="E1417" s="98" t="s">
        <v>77</v>
      </c>
      <c r="F1417" s="99">
        <v>1</v>
      </c>
      <c r="G1417" s="99">
        <v>73.08</v>
      </c>
      <c r="H1417" s="99">
        <v>20.92</v>
      </c>
      <c r="I1417" s="99">
        <v>-14.77</v>
      </c>
      <c r="J1417" s="99">
        <v>-20.92</v>
      </c>
      <c r="K1417" s="99" t="s">
        <v>57</v>
      </c>
      <c r="L1417" s="99">
        <v>58.31</v>
      </c>
      <c r="M1417" s="98" t="s">
        <v>58</v>
      </c>
      <c r="N1417" s="98" t="s">
        <v>62</v>
      </c>
      <c r="O1417" s="114">
        <v>552033</v>
      </c>
      <c r="P1417" s="98" t="s">
        <v>15161</v>
      </c>
      <c r="Q1417" s="98" t="s">
        <v>38868</v>
      </c>
      <c r="R1417" s="98" t="s">
        <v>15162</v>
      </c>
      <c r="S1417" s="98" t="s">
        <v>62</v>
      </c>
      <c r="T1417" s="99">
        <v>73.08</v>
      </c>
      <c r="U1417" s="99" t="s">
        <v>83</v>
      </c>
      <c r="V1417" s="98" t="s">
        <v>64</v>
      </c>
      <c r="W1417" s="98" t="s">
        <v>15163</v>
      </c>
      <c r="X1417" s="98" t="s">
        <v>15164</v>
      </c>
      <c r="Y1417" s="98" t="s">
        <v>15165</v>
      </c>
      <c r="Z1417" s="98" t="s">
        <v>62</v>
      </c>
      <c r="AA1417" s="98" t="s">
        <v>62</v>
      </c>
      <c r="AB1417" s="98" t="s">
        <v>15163</v>
      </c>
      <c r="AC1417" s="98" t="s">
        <v>15166</v>
      </c>
      <c r="AD1417" s="98" t="s">
        <v>15167</v>
      </c>
      <c r="AE1417" s="98" t="s">
        <v>8506</v>
      </c>
      <c r="AF1417" s="98" t="s">
        <v>71</v>
      </c>
      <c r="AG1417" s="98" t="s">
        <v>15168</v>
      </c>
      <c r="AH1417" s="98" t="s">
        <v>73</v>
      </c>
      <c r="AI1417" s="98" t="s">
        <v>74</v>
      </c>
      <c r="AJ1417" s="98" t="s">
        <v>15169</v>
      </c>
      <c r="AK1417" s="98" t="s">
        <v>15170</v>
      </c>
      <c r="AL1417" s="98" t="s">
        <v>75</v>
      </c>
      <c r="AM1417" s="98" t="s">
        <v>15171</v>
      </c>
      <c r="AN1417" s="98" t="s">
        <v>62</v>
      </c>
      <c r="AO1417" s="99" t="s">
        <v>62</v>
      </c>
      <c r="AP1417" s="98" t="s">
        <v>62</v>
      </c>
      <c r="AQ1417" s="98" t="s">
        <v>62</v>
      </c>
      <c r="AR1417" s="98" t="s">
        <v>62</v>
      </c>
      <c r="AS1417" s="98" t="s">
        <v>62</v>
      </c>
      <c r="AT1417" s="98" t="s">
        <v>62</v>
      </c>
      <c r="AU1417" s="98" t="s">
        <v>62</v>
      </c>
      <c r="AV1417" s="99" t="s">
        <v>57</v>
      </c>
      <c r="AW1417" s="98" t="s">
        <v>77</v>
      </c>
      <c r="AX1417" s="98" t="s">
        <v>57</v>
      </c>
      <c r="AY1417" s="98" t="s">
        <v>77</v>
      </c>
    </row>
    <row r="1418" spans="1:51" s="91" customFormat="1" ht="22.5" customHeight="1" x14ac:dyDescent="0.25">
      <c r="A1418" s="97" t="s">
        <v>15188</v>
      </c>
      <c r="B1418" s="98" t="s">
        <v>15189</v>
      </c>
      <c r="C1418" s="98" t="s">
        <v>595</v>
      </c>
      <c r="D1418" s="98" t="s">
        <v>596</v>
      </c>
      <c r="E1418" s="98" t="s">
        <v>77</v>
      </c>
      <c r="F1418" s="99">
        <v>1</v>
      </c>
      <c r="G1418" s="99">
        <v>25.32</v>
      </c>
      <c r="H1418" s="99">
        <v>14.5</v>
      </c>
      <c r="I1418" s="99">
        <v>-9.0399999999999991</v>
      </c>
      <c r="J1418" s="99">
        <v>-14.5</v>
      </c>
      <c r="K1418" s="99" t="s">
        <v>57</v>
      </c>
      <c r="L1418" s="99">
        <v>16.28</v>
      </c>
      <c r="M1418" s="98" t="s">
        <v>58</v>
      </c>
      <c r="N1418" s="98" t="s">
        <v>56</v>
      </c>
      <c r="O1418" s="114">
        <v>14098</v>
      </c>
      <c r="P1418" s="98" t="s">
        <v>15190</v>
      </c>
      <c r="Q1418" s="98" t="s">
        <v>38868</v>
      </c>
      <c r="R1418" s="98" t="s">
        <v>15191</v>
      </c>
      <c r="S1418" s="98" t="s">
        <v>62</v>
      </c>
      <c r="T1418" s="99">
        <v>25.32</v>
      </c>
      <c r="U1418" s="99" t="s">
        <v>83</v>
      </c>
      <c r="V1418" s="98" t="s">
        <v>64</v>
      </c>
      <c r="W1418" s="98" t="s">
        <v>15192</v>
      </c>
      <c r="X1418" s="98" t="s">
        <v>15193</v>
      </c>
      <c r="Y1418" s="98" t="s">
        <v>15194</v>
      </c>
      <c r="Z1418" s="98" t="s">
        <v>62</v>
      </c>
      <c r="AA1418" s="98" t="s">
        <v>62</v>
      </c>
      <c r="AB1418" s="98" t="s">
        <v>15192</v>
      </c>
      <c r="AC1418" s="98" t="s">
        <v>15195</v>
      </c>
      <c r="AD1418" s="98" t="s">
        <v>15196</v>
      </c>
      <c r="AE1418" s="98" t="s">
        <v>156</v>
      </c>
      <c r="AF1418" s="98" t="s">
        <v>156</v>
      </c>
      <c r="AG1418" s="98" t="s">
        <v>15197</v>
      </c>
      <c r="AH1418" s="98" t="s">
        <v>73</v>
      </c>
      <c r="AI1418" s="98" t="s">
        <v>74</v>
      </c>
      <c r="AJ1418" s="98" t="s">
        <v>1537</v>
      </c>
      <c r="AK1418" s="98" t="s">
        <v>15198</v>
      </c>
      <c r="AL1418" s="98" t="s">
        <v>75</v>
      </c>
      <c r="AM1418" s="98" t="s">
        <v>15199</v>
      </c>
      <c r="AN1418" s="98" t="s">
        <v>62</v>
      </c>
      <c r="AO1418" s="99" t="s">
        <v>62</v>
      </c>
      <c r="AP1418" s="98" t="s">
        <v>62</v>
      </c>
      <c r="AQ1418" s="98" t="s">
        <v>62</v>
      </c>
      <c r="AR1418" s="98" t="s">
        <v>62</v>
      </c>
      <c r="AS1418" s="98" t="s">
        <v>62</v>
      </c>
      <c r="AT1418" s="98" t="s">
        <v>62</v>
      </c>
      <c r="AU1418" s="98" t="s">
        <v>62</v>
      </c>
      <c r="AV1418" s="99" t="s">
        <v>57</v>
      </c>
      <c r="AW1418" s="98" t="s">
        <v>77</v>
      </c>
      <c r="AX1418" s="98" t="s">
        <v>57</v>
      </c>
      <c r="AY1418" s="98" t="s">
        <v>77</v>
      </c>
    </row>
    <row r="1419" spans="1:51" s="91" customFormat="1" ht="22.5" customHeight="1" x14ac:dyDescent="0.25">
      <c r="A1419" s="97" t="s">
        <v>15200</v>
      </c>
      <c r="B1419" s="98" t="s">
        <v>15201</v>
      </c>
      <c r="C1419" s="98" t="s">
        <v>595</v>
      </c>
      <c r="D1419" s="98" t="s">
        <v>596</v>
      </c>
      <c r="E1419" s="98" t="s">
        <v>56</v>
      </c>
      <c r="F1419" s="99">
        <v>1</v>
      </c>
      <c r="G1419" s="99">
        <v>59.85</v>
      </c>
      <c r="H1419" s="99" t="s">
        <v>57</v>
      </c>
      <c r="I1419" s="99">
        <v>-16.170000000000002</v>
      </c>
      <c r="J1419" s="99" t="s">
        <v>57</v>
      </c>
      <c r="K1419" s="99" t="s">
        <v>57</v>
      </c>
      <c r="L1419" s="99">
        <v>43.68</v>
      </c>
      <c r="M1419" s="98" t="s">
        <v>58</v>
      </c>
      <c r="N1419" s="98" t="s">
        <v>62</v>
      </c>
      <c r="O1419" s="98" t="s">
        <v>1516</v>
      </c>
      <c r="P1419" s="98" t="s">
        <v>12924</v>
      </c>
      <c r="Q1419" s="98" t="s">
        <v>38868</v>
      </c>
      <c r="R1419" s="98" t="s">
        <v>12925</v>
      </c>
      <c r="S1419" s="98" t="s">
        <v>62</v>
      </c>
      <c r="T1419" s="99">
        <v>59.85</v>
      </c>
      <c r="U1419" s="99" t="s">
        <v>63</v>
      </c>
      <c r="V1419" s="98" t="s">
        <v>9651</v>
      </c>
      <c r="W1419" s="98" t="s">
        <v>62</v>
      </c>
      <c r="X1419" s="98" t="s">
        <v>62</v>
      </c>
      <c r="Y1419" s="98" t="s">
        <v>62</v>
      </c>
      <c r="Z1419" s="98" t="s">
        <v>62</v>
      </c>
      <c r="AA1419" s="98" t="s">
        <v>62</v>
      </c>
      <c r="AB1419" s="98" t="s">
        <v>15202</v>
      </c>
      <c r="AC1419" s="98" t="s">
        <v>15203</v>
      </c>
      <c r="AD1419" s="98" t="s">
        <v>15204</v>
      </c>
      <c r="AE1419" s="98" t="s">
        <v>14216</v>
      </c>
      <c r="AF1419" s="98" t="s">
        <v>71</v>
      </c>
      <c r="AG1419" s="98" t="s">
        <v>14217</v>
      </c>
      <c r="AH1419" s="98" t="s">
        <v>73</v>
      </c>
      <c r="AI1419" s="98" t="s">
        <v>12907</v>
      </c>
      <c r="AJ1419" s="98" t="s">
        <v>15205</v>
      </c>
      <c r="AK1419" s="98" t="s">
        <v>15206</v>
      </c>
      <c r="AL1419" s="98" t="s">
        <v>75</v>
      </c>
      <c r="AM1419" s="98" t="s">
        <v>15207</v>
      </c>
      <c r="AN1419" s="98" t="s">
        <v>62</v>
      </c>
      <c r="AO1419" s="99" t="s">
        <v>62</v>
      </c>
      <c r="AP1419" s="98" t="s">
        <v>62</v>
      </c>
      <c r="AQ1419" s="98" t="s">
        <v>62</v>
      </c>
      <c r="AR1419" s="98" t="s">
        <v>62</v>
      </c>
      <c r="AS1419" s="98" t="s">
        <v>62</v>
      </c>
      <c r="AT1419" s="98" t="s">
        <v>62</v>
      </c>
      <c r="AU1419" s="98" t="s">
        <v>62</v>
      </c>
      <c r="AV1419" s="99" t="s">
        <v>57</v>
      </c>
      <c r="AW1419" s="98" t="s">
        <v>77</v>
      </c>
      <c r="AX1419" s="98" t="s">
        <v>57</v>
      </c>
      <c r="AY1419" s="98" t="s">
        <v>77</v>
      </c>
    </row>
    <row r="1420" spans="1:51" s="91" customFormat="1" ht="22.5" customHeight="1" x14ac:dyDescent="0.25">
      <c r="A1420" s="97" t="s">
        <v>15208</v>
      </c>
      <c r="B1420" s="98" t="s">
        <v>15209</v>
      </c>
      <c r="C1420" s="98" t="s">
        <v>595</v>
      </c>
      <c r="D1420" s="98" t="s">
        <v>612</v>
      </c>
      <c r="E1420" s="98" t="s">
        <v>56</v>
      </c>
      <c r="F1420" s="99">
        <v>1</v>
      </c>
      <c r="G1420" s="99">
        <v>83.88</v>
      </c>
      <c r="H1420" s="99">
        <v>44.54</v>
      </c>
      <c r="I1420" s="99">
        <v>-10.07</v>
      </c>
      <c r="J1420" s="99">
        <v>-69.489999999999995</v>
      </c>
      <c r="K1420" s="99" t="s">
        <v>57</v>
      </c>
      <c r="L1420" s="99">
        <v>48.86</v>
      </c>
      <c r="M1420" s="98" t="s">
        <v>58</v>
      </c>
      <c r="N1420" s="98" t="s">
        <v>62</v>
      </c>
      <c r="O1420" s="114">
        <v>55142</v>
      </c>
      <c r="P1420" s="98" t="s">
        <v>15210</v>
      </c>
      <c r="Q1420" s="98" t="s">
        <v>38868</v>
      </c>
      <c r="R1420" s="98" t="s">
        <v>13387</v>
      </c>
      <c r="S1420" s="98" t="s">
        <v>62</v>
      </c>
      <c r="T1420" s="99">
        <v>83.88</v>
      </c>
      <c r="U1420" s="99" t="s">
        <v>83</v>
      </c>
      <c r="V1420" s="98" t="s">
        <v>64</v>
      </c>
      <c r="W1420" s="98" t="s">
        <v>15211</v>
      </c>
      <c r="X1420" s="98" t="s">
        <v>15212</v>
      </c>
      <c r="Y1420" s="98" t="s">
        <v>15213</v>
      </c>
      <c r="Z1420" s="98" t="s">
        <v>62</v>
      </c>
      <c r="AA1420" s="98" t="s">
        <v>62</v>
      </c>
      <c r="AB1420" s="98" t="s">
        <v>15211</v>
      </c>
      <c r="AC1420" s="98" t="s">
        <v>15214</v>
      </c>
      <c r="AD1420" s="98" t="s">
        <v>15215</v>
      </c>
      <c r="AE1420" s="98" t="s">
        <v>278</v>
      </c>
      <c r="AF1420" s="98" t="s">
        <v>279</v>
      </c>
      <c r="AG1420" s="98" t="s">
        <v>15216</v>
      </c>
      <c r="AH1420" s="98" t="s">
        <v>73</v>
      </c>
      <c r="AI1420" s="98" t="s">
        <v>74</v>
      </c>
      <c r="AJ1420" s="98" t="s">
        <v>1118</v>
      </c>
      <c r="AK1420" s="98" t="s">
        <v>15217</v>
      </c>
      <c r="AL1420" s="98" t="s">
        <v>75</v>
      </c>
      <c r="AM1420" s="98" t="s">
        <v>15218</v>
      </c>
      <c r="AN1420" s="98" t="s">
        <v>62</v>
      </c>
      <c r="AO1420" s="99" t="s">
        <v>62</v>
      </c>
      <c r="AP1420" s="98" t="s">
        <v>62</v>
      </c>
      <c r="AQ1420" s="98" t="s">
        <v>62</v>
      </c>
      <c r="AR1420" s="98" t="s">
        <v>62</v>
      </c>
      <c r="AS1420" s="98" t="s">
        <v>62</v>
      </c>
      <c r="AT1420" s="98" t="s">
        <v>62</v>
      </c>
      <c r="AU1420" s="98" t="s">
        <v>62</v>
      </c>
      <c r="AV1420" s="99" t="s">
        <v>57</v>
      </c>
      <c r="AW1420" s="98" t="s">
        <v>77</v>
      </c>
      <c r="AX1420" s="98" t="s">
        <v>57</v>
      </c>
      <c r="AY1420" s="98" t="s">
        <v>77</v>
      </c>
    </row>
    <row r="1421" spans="1:51" s="91" customFormat="1" ht="22.5" customHeight="1" x14ac:dyDescent="0.25">
      <c r="A1421" s="97" t="s">
        <v>15219</v>
      </c>
      <c r="B1421" s="98" t="s">
        <v>15220</v>
      </c>
      <c r="C1421" s="98" t="s">
        <v>595</v>
      </c>
      <c r="D1421" s="98" t="s">
        <v>596</v>
      </c>
      <c r="E1421" s="98" t="s">
        <v>77</v>
      </c>
      <c r="F1421" s="99">
        <v>1</v>
      </c>
      <c r="G1421" s="99">
        <v>195.99</v>
      </c>
      <c r="H1421" s="99" t="s">
        <v>57</v>
      </c>
      <c r="I1421" s="99">
        <v>-23.52</v>
      </c>
      <c r="J1421" s="99">
        <v>-25.95</v>
      </c>
      <c r="K1421" s="99" t="s">
        <v>57</v>
      </c>
      <c r="L1421" s="99">
        <v>146.52000000000001</v>
      </c>
      <c r="M1421" s="98" t="s">
        <v>58</v>
      </c>
      <c r="N1421" s="98" t="s">
        <v>62</v>
      </c>
      <c r="O1421" s="114">
        <v>77350</v>
      </c>
      <c r="P1421" s="98" t="s">
        <v>14596</v>
      </c>
      <c r="Q1421" s="98" t="s">
        <v>38868</v>
      </c>
      <c r="R1421" s="98" t="s">
        <v>14597</v>
      </c>
      <c r="S1421" s="98" t="s">
        <v>62</v>
      </c>
      <c r="T1421" s="99">
        <v>195.99</v>
      </c>
      <c r="U1421" s="99" t="s">
        <v>83</v>
      </c>
      <c r="V1421" s="98" t="s">
        <v>64</v>
      </c>
      <c r="W1421" s="98" t="s">
        <v>15221</v>
      </c>
      <c r="X1421" s="98" t="s">
        <v>15222</v>
      </c>
      <c r="Y1421" s="98" t="s">
        <v>15223</v>
      </c>
      <c r="Z1421" s="98" t="s">
        <v>62</v>
      </c>
      <c r="AA1421" s="98" t="s">
        <v>62</v>
      </c>
      <c r="AB1421" s="98" t="s">
        <v>15221</v>
      </c>
      <c r="AC1421" s="98" t="s">
        <v>15224</v>
      </c>
      <c r="AD1421" s="98" t="s">
        <v>15225</v>
      </c>
      <c r="AE1421" s="98" t="s">
        <v>14044</v>
      </c>
      <c r="AF1421" s="98" t="s">
        <v>234</v>
      </c>
      <c r="AG1421" s="98" t="s">
        <v>15226</v>
      </c>
      <c r="AH1421" s="98" t="s">
        <v>73</v>
      </c>
      <c r="AI1421" s="98" t="s">
        <v>74</v>
      </c>
      <c r="AJ1421" s="98" t="s">
        <v>15227</v>
      </c>
      <c r="AK1421" s="98" t="s">
        <v>15228</v>
      </c>
      <c r="AL1421" s="98" t="s">
        <v>75</v>
      </c>
      <c r="AM1421" s="98" t="s">
        <v>15229</v>
      </c>
      <c r="AN1421" s="98" t="s">
        <v>15230</v>
      </c>
      <c r="AO1421" s="99" t="s">
        <v>62</v>
      </c>
      <c r="AP1421" s="98" t="s">
        <v>62</v>
      </c>
      <c r="AQ1421" s="98" t="s">
        <v>62</v>
      </c>
      <c r="AR1421" s="98" t="s">
        <v>62</v>
      </c>
      <c r="AS1421" s="98" t="s">
        <v>62</v>
      </c>
      <c r="AT1421" s="98" t="s">
        <v>62</v>
      </c>
      <c r="AU1421" s="98" t="s">
        <v>62</v>
      </c>
      <c r="AV1421" s="99" t="s">
        <v>57</v>
      </c>
      <c r="AW1421" s="98" t="s">
        <v>77</v>
      </c>
      <c r="AX1421" s="98" t="s">
        <v>57</v>
      </c>
      <c r="AY1421" s="98" t="s">
        <v>77</v>
      </c>
    </row>
    <row r="1422" spans="1:51" s="91" customFormat="1" ht="22.5" customHeight="1" x14ac:dyDescent="0.25">
      <c r="A1422" s="97" t="s">
        <v>15231</v>
      </c>
      <c r="B1422" s="98" t="s">
        <v>15232</v>
      </c>
      <c r="C1422" s="98" t="s">
        <v>595</v>
      </c>
      <c r="D1422" s="98" t="s">
        <v>596</v>
      </c>
      <c r="E1422" s="98" t="s">
        <v>77</v>
      </c>
      <c r="F1422" s="99">
        <v>1</v>
      </c>
      <c r="G1422" s="99">
        <v>54.56</v>
      </c>
      <c r="H1422" s="99">
        <v>10.71</v>
      </c>
      <c r="I1422" s="99">
        <v>-12.55</v>
      </c>
      <c r="J1422" s="99">
        <v>-10.71</v>
      </c>
      <c r="K1422" s="99" t="s">
        <v>57</v>
      </c>
      <c r="L1422" s="99">
        <v>42.01</v>
      </c>
      <c r="M1422" s="98" t="s">
        <v>58</v>
      </c>
      <c r="N1422" s="98" t="s">
        <v>62</v>
      </c>
      <c r="O1422" s="98" t="s">
        <v>1009</v>
      </c>
      <c r="P1422" s="98" t="s">
        <v>15233</v>
      </c>
      <c r="Q1422" s="98" t="s">
        <v>38868</v>
      </c>
      <c r="R1422" s="98" t="s">
        <v>15234</v>
      </c>
      <c r="S1422" s="98" t="s">
        <v>62</v>
      </c>
      <c r="T1422" s="99">
        <v>54.56</v>
      </c>
      <c r="U1422" s="99" t="s">
        <v>83</v>
      </c>
      <c r="V1422" s="98" t="s">
        <v>64</v>
      </c>
      <c r="W1422" s="98" t="s">
        <v>15235</v>
      </c>
      <c r="X1422" s="98" t="s">
        <v>15236</v>
      </c>
      <c r="Y1422" s="98" t="s">
        <v>15237</v>
      </c>
      <c r="Z1422" s="98" t="s">
        <v>62</v>
      </c>
      <c r="AA1422" s="98" t="s">
        <v>62</v>
      </c>
      <c r="AB1422" s="98" t="s">
        <v>15235</v>
      </c>
      <c r="AC1422" s="98" t="s">
        <v>15238</v>
      </c>
      <c r="AD1422" s="98" t="s">
        <v>15239</v>
      </c>
      <c r="AE1422" s="98" t="s">
        <v>234</v>
      </c>
      <c r="AF1422" s="98" t="s">
        <v>234</v>
      </c>
      <c r="AG1422" s="98" t="s">
        <v>15240</v>
      </c>
      <c r="AH1422" s="98" t="s">
        <v>73</v>
      </c>
      <c r="AI1422" s="98" t="s">
        <v>74</v>
      </c>
      <c r="AJ1422" s="98" t="s">
        <v>1199</v>
      </c>
      <c r="AK1422" s="98" t="s">
        <v>15241</v>
      </c>
      <c r="AL1422" s="98" t="s">
        <v>75</v>
      </c>
      <c r="AM1422" s="98" t="s">
        <v>15242</v>
      </c>
      <c r="AN1422" s="98" t="s">
        <v>62</v>
      </c>
      <c r="AO1422" s="99" t="s">
        <v>62</v>
      </c>
      <c r="AP1422" s="98" t="s">
        <v>62</v>
      </c>
      <c r="AQ1422" s="98" t="s">
        <v>62</v>
      </c>
      <c r="AR1422" s="98" t="s">
        <v>62</v>
      </c>
      <c r="AS1422" s="98" t="s">
        <v>62</v>
      </c>
      <c r="AT1422" s="98" t="s">
        <v>62</v>
      </c>
      <c r="AU1422" s="98" t="s">
        <v>62</v>
      </c>
      <c r="AV1422" s="99" t="s">
        <v>57</v>
      </c>
      <c r="AW1422" s="98" t="s">
        <v>77</v>
      </c>
      <c r="AX1422" s="98" t="s">
        <v>57</v>
      </c>
      <c r="AY1422" s="98" t="s">
        <v>77</v>
      </c>
    </row>
    <row r="1423" spans="1:51" s="91" customFormat="1" ht="22.5" customHeight="1" x14ac:dyDescent="0.25">
      <c r="A1423" s="97" t="s">
        <v>15243</v>
      </c>
      <c r="B1423" s="98" t="s">
        <v>15244</v>
      </c>
      <c r="C1423" s="98" t="s">
        <v>595</v>
      </c>
      <c r="D1423" s="98" t="s">
        <v>625</v>
      </c>
      <c r="E1423" s="98" t="s">
        <v>56</v>
      </c>
      <c r="F1423" s="99">
        <v>1</v>
      </c>
      <c r="G1423" s="99">
        <v>59.85</v>
      </c>
      <c r="H1423" s="99" t="s">
        <v>57</v>
      </c>
      <c r="I1423" s="99">
        <v>-16.170000000000002</v>
      </c>
      <c r="J1423" s="99" t="s">
        <v>57</v>
      </c>
      <c r="K1423" s="99" t="s">
        <v>57</v>
      </c>
      <c r="L1423" s="99">
        <v>43.68</v>
      </c>
      <c r="M1423" s="98" t="s">
        <v>58</v>
      </c>
      <c r="N1423" s="98" t="s">
        <v>56</v>
      </c>
      <c r="O1423" s="98" t="s">
        <v>1516</v>
      </c>
      <c r="P1423" s="98" t="s">
        <v>12924</v>
      </c>
      <c r="Q1423" s="98" t="s">
        <v>38868</v>
      </c>
      <c r="R1423" s="98" t="s">
        <v>12925</v>
      </c>
      <c r="S1423" s="98" t="s">
        <v>62</v>
      </c>
      <c r="T1423" s="99">
        <v>59.85</v>
      </c>
      <c r="U1423" s="99" t="s">
        <v>63</v>
      </c>
      <c r="V1423" s="98" t="s">
        <v>9651</v>
      </c>
      <c r="W1423" s="98" t="s">
        <v>62</v>
      </c>
      <c r="X1423" s="98" t="s">
        <v>62</v>
      </c>
      <c r="Y1423" s="98" t="s">
        <v>62</v>
      </c>
      <c r="Z1423" s="98" t="s">
        <v>62</v>
      </c>
      <c r="AA1423" s="98" t="s">
        <v>62</v>
      </c>
      <c r="AB1423" s="98" t="s">
        <v>15245</v>
      </c>
      <c r="AC1423" s="98" t="s">
        <v>15246</v>
      </c>
      <c r="AD1423" s="98" t="s">
        <v>13765</v>
      </c>
      <c r="AE1423" s="98" t="s">
        <v>4447</v>
      </c>
      <c r="AF1423" s="98" t="s">
        <v>210</v>
      </c>
      <c r="AG1423" s="98" t="s">
        <v>13766</v>
      </c>
      <c r="AH1423" s="98" t="s">
        <v>73</v>
      </c>
      <c r="AI1423" s="98" t="s">
        <v>12907</v>
      </c>
      <c r="AJ1423" s="98" t="s">
        <v>15247</v>
      </c>
      <c r="AK1423" s="98" t="s">
        <v>13913</v>
      </c>
      <c r="AL1423" s="98" t="s">
        <v>75</v>
      </c>
      <c r="AM1423" s="98" t="s">
        <v>15248</v>
      </c>
      <c r="AN1423" s="98" t="s">
        <v>15249</v>
      </c>
      <c r="AO1423" s="99" t="s">
        <v>62</v>
      </c>
      <c r="AP1423" s="98" t="s">
        <v>62</v>
      </c>
      <c r="AQ1423" s="98" t="s">
        <v>62</v>
      </c>
      <c r="AR1423" s="98" t="s">
        <v>62</v>
      </c>
      <c r="AS1423" s="98" t="s">
        <v>62</v>
      </c>
      <c r="AT1423" s="98" t="s">
        <v>62</v>
      </c>
      <c r="AU1423" s="98" t="s">
        <v>62</v>
      </c>
      <c r="AV1423" s="99" t="s">
        <v>57</v>
      </c>
      <c r="AW1423" s="98" t="s">
        <v>77</v>
      </c>
      <c r="AX1423" s="98" t="s">
        <v>57</v>
      </c>
      <c r="AY1423" s="98" t="s">
        <v>77</v>
      </c>
    </row>
    <row r="1424" spans="1:51" s="91" customFormat="1" ht="22.5" customHeight="1" x14ac:dyDescent="0.25">
      <c r="A1424" s="97" t="s">
        <v>15250</v>
      </c>
      <c r="B1424" s="98" t="s">
        <v>15251</v>
      </c>
      <c r="C1424" s="98" t="s">
        <v>595</v>
      </c>
      <c r="D1424" s="98" t="s">
        <v>1048</v>
      </c>
      <c r="E1424" s="98" t="s">
        <v>77</v>
      </c>
      <c r="F1424" s="99">
        <v>1</v>
      </c>
      <c r="G1424" s="99">
        <v>59.85</v>
      </c>
      <c r="H1424" s="99">
        <v>17.2</v>
      </c>
      <c r="I1424" s="99">
        <v>-16.170000000000002</v>
      </c>
      <c r="J1424" s="99">
        <v>-17.2</v>
      </c>
      <c r="K1424" s="99" t="s">
        <v>57</v>
      </c>
      <c r="L1424" s="99">
        <v>43.68</v>
      </c>
      <c r="M1424" s="98" t="s">
        <v>58</v>
      </c>
      <c r="N1424" s="98" t="s">
        <v>62</v>
      </c>
      <c r="O1424" s="98" t="s">
        <v>1516</v>
      </c>
      <c r="P1424" s="98" t="s">
        <v>12924</v>
      </c>
      <c r="Q1424" s="98" t="s">
        <v>38868</v>
      </c>
      <c r="R1424" s="98" t="s">
        <v>12925</v>
      </c>
      <c r="S1424" s="98" t="s">
        <v>62</v>
      </c>
      <c r="T1424" s="99">
        <v>59.85</v>
      </c>
      <c r="U1424" s="99" t="s">
        <v>63</v>
      </c>
      <c r="V1424" s="98" t="s">
        <v>9651</v>
      </c>
      <c r="W1424" s="98" t="s">
        <v>62</v>
      </c>
      <c r="X1424" s="98" t="s">
        <v>62</v>
      </c>
      <c r="Y1424" s="98" t="s">
        <v>62</v>
      </c>
      <c r="Z1424" s="98" t="s">
        <v>62</v>
      </c>
      <c r="AA1424" s="98" t="s">
        <v>62</v>
      </c>
      <c r="AB1424" s="98" t="s">
        <v>15252</v>
      </c>
      <c r="AC1424" s="98" t="s">
        <v>15253</v>
      </c>
      <c r="AD1424" s="98" t="s">
        <v>15254</v>
      </c>
      <c r="AE1424" s="98" t="s">
        <v>4648</v>
      </c>
      <c r="AF1424" s="98" t="s">
        <v>853</v>
      </c>
      <c r="AG1424" s="98" t="s">
        <v>15255</v>
      </c>
      <c r="AH1424" s="98" t="s">
        <v>73</v>
      </c>
      <c r="AI1424" s="98" t="s">
        <v>12907</v>
      </c>
      <c r="AJ1424" s="98" t="s">
        <v>15256</v>
      </c>
      <c r="AK1424" s="98" t="s">
        <v>15257</v>
      </c>
      <c r="AL1424" s="98" t="s">
        <v>75</v>
      </c>
      <c r="AM1424" s="98" t="s">
        <v>15258</v>
      </c>
      <c r="AN1424" s="98" t="s">
        <v>15259</v>
      </c>
      <c r="AO1424" s="99" t="s">
        <v>62</v>
      </c>
      <c r="AP1424" s="98" t="s">
        <v>62</v>
      </c>
      <c r="AQ1424" s="98" t="s">
        <v>62</v>
      </c>
      <c r="AR1424" s="98" t="s">
        <v>62</v>
      </c>
      <c r="AS1424" s="98" t="s">
        <v>62</v>
      </c>
      <c r="AT1424" s="98" t="s">
        <v>62</v>
      </c>
      <c r="AU1424" s="98" t="s">
        <v>62</v>
      </c>
      <c r="AV1424" s="99" t="s">
        <v>57</v>
      </c>
      <c r="AW1424" s="98" t="s">
        <v>77</v>
      </c>
      <c r="AX1424" s="98" t="s">
        <v>57</v>
      </c>
      <c r="AY1424" s="98" t="s">
        <v>77</v>
      </c>
    </row>
    <row r="1425" spans="1:51" s="91" customFormat="1" ht="22.5" customHeight="1" x14ac:dyDescent="0.25">
      <c r="A1425" s="97" t="s">
        <v>15260</v>
      </c>
      <c r="B1425" s="98" t="s">
        <v>15261</v>
      </c>
      <c r="C1425" s="98" t="s">
        <v>595</v>
      </c>
      <c r="D1425" s="98" t="s">
        <v>625</v>
      </c>
      <c r="E1425" s="98" t="s">
        <v>77</v>
      </c>
      <c r="F1425" s="99">
        <v>1</v>
      </c>
      <c r="G1425" s="99">
        <v>59.56</v>
      </c>
      <c r="H1425" s="99">
        <v>18.12</v>
      </c>
      <c r="I1425" s="99">
        <v>-16.13</v>
      </c>
      <c r="J1425" s="99">
        <v>-18.12</v>
      </c>
      <c r="K1425" s="99" t="s">
        <v>57</v>
      </c>
      <c r="L1425" s="99">
        <v>43.43</v>
      </c>
      <c r="M1425" s="98" t="s">
        <v>58</v>
      </c>
      <c r="N1425" s="98" t="s">
        <v>56</v>
      </c>
      <c r="O1425" s="98" t="s">
        <v>13007</v>
      </c>
      <c r="P1425" s="98" t="s">
        <v>13008</v>
      </c>
      <c r="Q1425" s="98" t="s">
        <v>38868</v>
      </c>
      <c r="R1425" s="98" t="s">
        <v>13009</v>
      </c>
      <c r="S1425" s="98" t="s">
        <v>62</v>
      </c>
      <c r="T1425" s="99">
        <v>59.56</v>
      </c>
      <c r="U1425" s="99" t="s">
        <v>63</v>
      </c>
      <c r="V1425" s="98" t="s">
        <v>9651</v>
      </c>
      <c r="W1425" s="98" t="s">
        <v>62</v>
      </c>
      <c r="X1425" s="98" t="s">
        <v>62</v>
      </c>
      <c r="Y1425" s="98" t="s">
        <v>62</v>
      </c>
      <c r="Z1425" s="98" t="s">
        <v>62</v>
      </c>
      <c r="AA1425" s="98" t="s">
        <v>62</v>
      </c>
      <c r="AB1425" s="98" t="s">
        <v>15262</v>
      </c>
      <c r="AC1425" s="98" t="s">
        <v>15263</v>
      </c>
      <c r="AD1425" s="98" t="s">
        <v>15264</v>
      </c>
      <c r="AE1425" s="98" t="s">
        <v>15265</v>
      </c>
      <c r="AF1425" s="98" t="s">
        <v>349</v>
      </c>
      <c r="AG1425" s="98" t="s">
        <v>15266</v>
      </c>
      <c r="AH1425" s="98" t="s">
        <v>73</v>
      </c>
      <c r="AI1425" s="98" t="s">
        <v>12907</v>
      </c>
      <c r="AJ1425" s="98" t="s">
        <v>15267</v>
      </c>
      <c r="AK1425" s="98" t="s">
        <v>15268</v>
      </c>
      <c r="AL1425" s="98" t="s">
        <v>75</v>
      </c>
      <c r="AM1425" s="98" t="s">
        <v>15269</v>
      </c>
      <c r="AN1425" s="98" t="s">
        <v>62</v>
      </c>
      <c r="AO1425" s="99" t="s">
        <v>62</v>
      </c>
      <c r="AP1425" s="98" t="s">
        <v>62</v>
      </c>
      <c r="AQ1425" s="98" t="s">
        <v>62</v>
      </c>
      <c r="AR1425" s="98" t="s">
        <v>62</v>
      </c>
      <c r="AS1425" s="98" t="s">
        <v>62</v>
      </c>
      <c r="AT1425" s="98" t="s">
        <v>62</v>
      </c>
      <c r="AU1425" s="98" t="s">
        <v>62</v>
      </c>
      <c r="AV1425" s="99" t="s">
        <v>57</v>
      </c>
      <c r="AW1425" s="98" t="s">
        <v>77</v>
      </c>
      <c r="AX1425" s="98" t="s">
        <v>57</v>
      </c>
      <c r="AY1425" s="98" t="s">
        <v>77</v>
      </c>
    </row>
    <row r="1426" spans="1:51" s="91" customFormat="1" ht="22.5" customHeight="1" x14ac:dyDescent="0.25">
      <c r="A1426" s="97" t="s">
        <v>15270</v>
      </c>
      <c r="B1426" s="98" t="s">
        <v>15271</v>
      </c>
      <c r="C1426" s="98" t="s">
        <v>595</v>
      </c>
      <c r="D1426" s="98" t="s">
        <v>612</v>
      </c>
      <c r="E1426" s="98" t="s">
        <v>77</v>
      </c>
      <c r="F1426" s="99">
        <v>1</v>
      </c>
      <c r="G1426" s="99">
        <v>63.85</v>
      </c>
      <c r="H1426" s="99" t="s">
        <v>57</v>
      </c>
      <c r="I1426" s="99">
        <v>-13.66</v>
      </c>
      <c r="J1426" s="99" t="s">
        <v>57</v>
      </c>
      <c r="K1426" s="99" t="s">
        <v>57</v>
      </c>
      <c r="L1426" s="99">
        <v>50.19</v>
      </c>
      <c r="M1426" s="98" t="s">
        <v>58</v>
      </c>
      <c r="N1426" s="98" t="s">
        <v>56</v>
      </c>
      <c r="O1426" s="98" t="s">
        <v>12935</v>
      </c>
      <c r="P1426" s="98" t="s">
        <v>12936</v>
      </c>
      <c r="Q1426" s="98" t="s">
        <v>38868</v>
      </c>
      <c r="R1426" s="98" t="s">
        <v>8688</v>
      </c>
      <c r="S1426" s="98" t="s">
        <v>62</v>
      </c>
      <c r="T1426" s="99">
        <v>63.85</v>
      </c>
      <c r="U1426" s="99" t="s">
        <v>83</v>
      </c>
      <c r="V1426" s="98" t="s">
        <v>9651</v>
      </c>
      <c r="W1426" s="98" t="s">
        <v>62</v>
      </c>
      <c r="X1426" s="98" t="s">
        <v>62</v>
      </c>
      <c r="Y1426" s="98" t="s">
        <v>62</v>
      </c>
      <c r="Z1426" s="98" t="s">
        <v>62</v>
      </c>
      <c r="AA1426" s="98" t="s">
        <v>62</v>
      </c>
      <c r="AB1426" s="98" t="s">
        <v>15272</v>
      </c>
      <c r="AC1426" s="98" t="s">
        <v>15273</v>
      </c>
      <c r="AD1426" s="98" t="s">
        <v>15274</v>
      </c>
      <c r="AE1426" s="98" t="s">
        <v>15275</v>
      </c>
      <c r="AF1426" s="98" t="s">
        <v>71</v>
      </c>
      <c r="AG1426" s="98" t="s">
        <v>15276</v>
      </c>
      <c r="AH1426" s="98" t="s">
        <v>73</v>
      </c>
      <c r="AI1426" s="98" t="s">
        <v>12907</v>
      </c>
      <c r="AJ1426" s="98" t="s">
        <v>15277</v>
      </c>
      <c r="AK1426" s="98" t="s">
        <v>15278</v>
      </c>
      <c r="AL1426" s="98" t="s">
        <v>75</v>
      </c>
      <c r="AM1426" s="98" t="s">
        <v>15279</v>
      </c>
      <c r="AN1426" s="98" t="s">
        <v>62</v>
      </c>
      <c r="AO1426" s="99" t="s">
        <v>62</v>
      </c>
      <c r="AP1426" s="98" t="s">
        <v>62</v>
      </c>
      <c r="AQ1426" s="98" t="s">
        <v>62</v>
      </c>
      <c r="AR1426" s="98" t="s">
        <v>62</v>
      </c>
      <c r="AS1426" s="98" t="s">
        <v>62</v>
      </c>
      <c r="AT1426" s="98" t="s">
        <v>62</v>
      </c>
      <c r="AU1426" s="98" t="s">
        <v>62</v>
      </c>
      <c r="AV1426" s="99" t="s">
        <v>57</v>
      </c>
      <c r="AW1426" s="98" t="s">
        <v>77</v>
      </c>
      <c r="AX1426" s="98" t="s">
        <v>57</v>
      </c>
      <c r="AY1426" s="98" t="s">
        <v>77</v>
      </c>
    </row>
    <row r="1427" spans="1:51" s="91" customFormat="1" ht="22.5" customHeight="1" x14ac:dyDescent="0.25">
      <c r="A1427" s="97" t="s">
        <v>15280</v>
      </c>
      <c r="B1427" s="98" t="s">
        <v>15281</v>
      </c>
      <c r="C1427" s="98" t="s">
        <v>595</v>
      </c>
      <c r="D1427" s="98" t="s">
        <v>612</v>
      </c>
      <c r="E1427" s="98" t="s">
        <v>77</v>
      </c>
      <c r="F1427" s="99">
        <v>1</v>
      </c>
      <c r="G1427" s="99">
        <v>63.85</v>
      </c>
      <c r="H1427" s="99">
        <v>43.37</v>
      </c>
      <c r="I1427" s="99">
        <v>-13.66</v>
      </c>
      <c r="J1427" s="99">
        <v>-43.37</v>
      </c>
      <c r="K1427" s="99" t="s">
        <v>57</v>
      </c>
      <c r="L1427" s="99">
        <v>50.19</v>
      </c>
      <c r="M1427" s="98" t="s">
        <v>58</v>
      </c>
      <c r="N1427" s="98" t="s">
        <v>56</v>
      </c>
      <c r="O1427" s="98" t="s">
        <v>12935</v>
      </c>
      <c r="P1427" s="98" t="s">
        <v>12936</v>
      </c>
      <c r="Q1427" s="98" t="s">
        <v>38868</v>
      </c>
      <c r="R1427" s="98" t="s">
        <v>8688</v>
      </c>
      <c r="S1427" s="98" t="s">
        <v>62</v>
      </c>
      <c r="T1427" s="99">
        <v>63.85</v>
      </c>
      <c r="U1427" s="99" t="s">
        <v>83</v>
      </c>
      <c r="V1427" s="98" t="s">
        <v>9651</v>
      </c>
      <c r="W1427" s="98" t="s">
        <v>62</v>
      </c>
      <c r="X1427" s="98" t="s">
        <v>62</v>
      </c>
      <c r="Y1427" s="98" t="s">
        <v>62</v>
      </c>
      <c r="Z1427" s="98" t="s">
        <v>62</v>
      </c>
      <c r="AA1427" s="98" t="s">
        <v>62</v>
      </c>
      <c r="AB1427" s="98" t="s">
        <v>15282</v>
      </c>
      <c r="AC1427" s="98" t="s">
        <v>15283</v>
      </c>
      <c r="AD1427" s="98" t="s">
        <v>15284</v>
      </c>
      <c r="AE1427" s="98" t="s">
        <v>15285</v>
      </c>
      <c r="AF1427" s="98" t="s">
        <v>184</v>
      </c>
      <c r="AG1427" s="98" t="s">
        <v>15286</v>
      </c>
      <c r="AH1427" s="98" t="s">
        <v>73</v>
      </c>
      <c r="AI1427" s="98" t="s">
        <v>12907</v>
      </c>
      <c r="AJ1427" s="98" t="s">
        <v>15287</v>
      </c>
      <c r="AK1427" s="98" t="s">
        <v>15288</v>
      </c>
      <c r="AL1427" s="98" t="s">
        <v>75</v>
      </c>
      <c r="AM1427" s="98" t="s">
        <v>15289</v>
      </c>
      <c r="AN1427" s="98" t="s">
        <v>62</v>
      </c>
      <c r="AO1427" s="99" t="s">
        <v>62</v>
      </c>
      <c r="AP1427" s="98" t="s">
        <v>62</v>
      </c>
      <c r="AQ1427" s="98" t="s">
        <v>62</v>
      </c>
      <c r="AR1427" s="98" t="s">
        <v>62</v>
      </c>
      <c r="AS1427" s="98" t="s">
        <v>62</v>
      </c>
      <c r="AT1427" s="98" t="s">
        <v>62</v>
      </c>
      <c r="AU1427" s="98" t="s">
        <v>62</v>
      </c>
      <c r="AV1427" s="99" t="s">
        <v>57</v>
      </c>
      <c r="AW1427" s="98" t="s">
        <v>77</v>
      </c>
      <c r="AX1427" s="98" t="s">
        <v>57</v>
      </c>
      <c r="AY1427" s="98" t="s">
        <v>77</v>
      </c>
    </row>
    <row r="1428" spans="1:51" s="91" customFormat="1" ht="22.5" customHeight="1" x14ac:dyDescent="0.25">
      <c r="A1428" s="97" t="s">
        <v>15290</v>
      </c>
      <c r="B1428" s="98" t="s">
        <v>15291</v>
      </c>
      <c r="C1428" s="98" t="s">
        <v>595</v>
      </c>
      <c r="D1428" s="98" t="s">
        <v>612</v>
      </c>
      <c r="E1428" s="98" t="s">
        <v>77</v>
      </c>
      <c r="F1428" s="99">
        <v>2</v>
      </c>
      <c r="G1428" s="99">
        <v>110.3</v>
      </c>
      <c r="H1428" s="99">
        <v>2.12</v>
      </c>
      <c r="I1428" s="99">
        <v>-25.24</v>
      </c>
      <c r="J1428" s="99">
        <v>-2.12</v>
      </c>
      <c r="K1428" s="99" t="s">
        <v>57</v>
      </c>
      <c r="L1428" s="99">
        <v>85.06</v>
      </c>
      <c r="M1428" s="98" t="s">
        <v>58</v>
      </c>
      <c r="N1428" s="98" t="s">
        <v>56</v>
      </c>
      <c r="O1428" s="98" t="s">
        <v>13007</v>
      </c>
      <c r="P1428" s="98" t="s">
        <v>15292</v>
      </c>
      <c r="Q1428" s="98" t="s">
        <v>38868</v>
      </c>
      <c r="R1428" s="98" t="s">
        <v>15293</v>
      </c>
      <c r="S1428" s="98" t="s">
        <v>62</v>
      </c>
      <c r="T1428" s="99">
        <v>55.15</v>
      </c>
      <c r="U1428" s="99" t="s">
        <v>83</v>
      </c>
      <c r="V1428" s="98" t="s">
        <v>64</v>
      </c>
      <c r="W1428" s="98" t="s">
        <v>15272</v>
      </c>
      <c r="X1428" s="98" t="s">
        <v>15294</v>
      </c>
      <c r="Y1428" s="98" t="s">
        <v>15295</v>
      </c>
      <c r="Z1428" s="98" t="s">
        <v>62</v>
      </c>
      <c r="AA1428" s="98" t="s">
        <v>62</v>
      </c>
      <c r="AB1428" s="98" t="s">
        <v>15272</v>
      </c>
      <c r="AC1428" s="98" t="s">
        <v>15273</v>
      </c>
      <c r="AD1428" s="98" t="s">
        <v>15274</v>
      </c>
      <c r="AE1428" s="98" t="s">
        <v>15275</v>
      </c>
      <c r="AF1428" s="98" t="s">
        <v>71</v>
      </c>
      <c r="AG1428" s="98" t="s">
        <v>15276</v>
      </c>
      <c r="AH1428" s="98" t="s">
        <v>73</v>
      </c>
      <c r="AI1428" s="98" t="s">
        <v>74</v>
      </c>
      <c r="AJ1428" s="98" t="s">
        <v>1174</v>
      </c>
      <c r="AK1428" s="98" t="s">
        <v>15278</v>
      </c>
      <c r="AL1428" s="98" t="s">
        <v>75</v>
      </c>
      <c r="AM1428" s="98" t="s">
        <v>15296</v>
      </c>
      <c r="AN1428" s="98" t="s">
        <v>62</v>
      </c>
      <c r="AO1428" s="99" t="s">
        <v>62</v>
      </c>
      <c r="AP1428" s="98" t="s">
        <v>62</v>
      </c>
      <c r="AQ1428" s="98" t="s">
        <v>62</v>
      </c>
      <c r="AR1428" s="98" t="s">
        <v>62</v>
      </c>
      <c r="AS1428" s="98" t="s">
        <v>62</v>
      </c>
      <c r="AT1428" s="98" t="s">
        <v>62</v>
      </c>
      <c r="AU1428" s="98" t="s">
        <v>62</v>
      </c>
      <c r="AV1428" s="99" t="s">
        <v>57</v>
      </c>
      <c r="AW1428" s="98" t="s">
        <v>77</v>
      </c>
      <c r="AX1428" s="98" t="s">
        <v>57</v>
      </c>
      <c r="AY1428" s="98" t="s">
        <v>77</v>
      </c>
    </row>
    <row r="1429" spans="1:51" s="91" customFormat="1" ht="22.5" customHeight="1" x14ac:dyDescent="0.25">
      <c r="A1429" s="97" t="s">
        <v>15297</v>
      </c>
      <c r="B1429" s="98" t="s">
        <v>15298</v>
      </c>
      <c r="C1429" s="98" t="s">
        <v>595</v>
      </c>
      <c r="D1429" s="98" t="s">
        <v>1048</v>
      </c>
      <c r="E1429" s="98" t="s">
        <v>77</v>
      </c>
      <c r="F1429" s="99">
        <v>1</v>
      </c>
      <c r="G1429" s="99">
        <v>82.19</v>
      </c>
      <c r="H1429" s="99" t="s">
        <v>57</v>
      </c>
      <c r="I1429" s="99">
        <v>-13.97</v>
      </c>
      <c r="J1429" s="99">
        <v>-19.95</v>
      </c>
      <c r="K1429" s="99" t="s">
        <v>57</v>
      </c>
      <c r="L1429" s="99">
        <v>48.27</v>
      </c>
      <c r="M1429" s="98" t="s">
        <v>58</v>
      </c>
      <c r="N1429" s="98" t="s">
        <v>62</v>
      </c>
      <c r="O1429" s="114">
        <v>2360</v>
      </c>
      <c r="P1429" s="98" t="s">
        <v>14677</v>
      </c>
      <c r="Q1429" s="98" t="s">
        <v>38868</v>
      </c>
      <c r="R1429" s="98" t="s">
        <v>14678</v>
      </c>
      <c r="S1429" s="98" t="s">
        <v>62</v>
      </c>
      <c r="T1429" s="99">
        <v>82.19</v>
      </c>
      <c r="U1429" s="99" t="s">
        <v>63</v>
      </c>
      <c r="V1429" s="98" t="s">
        <v>9651</v>
      </c>
      <c r="W1429" s="98" t="s">
        <v>62</v>
      </c>
      <c r="X1429" s="98" t="s">
        <v>62</v>
      </c>
      <c r="Y1429" s="98" t="s">
        <v>62</v>
      </c>
      <c r="Z1429" s="98" t="s">
        <v>62</v>
      </c>
      <c r="AA1429" s="98" t="s">
        <v>62</v>
      </c>
      <c r="AB1429" s="98" t="s">
        <v>15299</v>
      </c>
      <c r="AC1429" s="98" t="s">
        <v>15300</v>
      </c>
      <c r="AD1429" s="98" t="s">
        <v>15301</v>
      </c>
      <c r="AE1429" s="98" t="s">
        <v>6630</v>
      </c>
      <c r="AF1429" s="98" t="s">
        <v>234</v>
      </c>
      <c r="AG1429" s="98" t="s">
        <v>15302</v>
      </c>
      <c r="AH1429" s="98" t="s">
        <v>73</v>
      </c>
      <c r="AI1429" s="98" t="s">
        <v>12907</v>
      </c>
      <c r="AJ1429" s="98" t="s">
        <v>15303</v>
      </c>
      <c r="AK1429" s="98" t="s">
        <v>15304</v>
      </c>
      <c r="AL1429" s="98" t="s">
        <v>75</v>
      </c>
      <c r="AM1429" s="98" t="s">
        <v>15305</v>
      </c>
      <c r="AN1429" s="98" t="s">
        <v>62</v>
      </c>
      <c r="AO1429" s="99" t="s">
        <v>62</v>
      </c>
      <c r="AP1429" s="98" t="s">
        <v>62</v>
      </c>
      <c r="AQ1429" s="98" t="s">
        <v>62</v>
      </c>
      <c r="AR1429" s="98" t="s">
        <v>62</v>
      </c>
      <c r="AS1429" s="98" t="s">
        <v>62</v>
      </c>
      <c r="AT1429" s="98" t="s">
        <v>62</v>
      </c>
      <c r="AU1429" s="98" t="s">
        <v>62</v>
      </c>
      <c r="AV1429" s="99" t="s">
        <v>57</v>
      </c>
      <c r="AW1429" s="98" t="s">
        <v>77</v>
      </c>
      <c r="AX1429" s="98" t="s">
        <v>57</v>
      </c>
      <c r="AY1429" s="98" t="s">
        <v>77</v>
      </c>
    </row>
    <row r="1430" spans="1:51" s="91" customFormat="1" ht="22.5" customHeight="1" x14ac:dyDescent="0.25">
      <c r="A1430" s="97" t="s">
        <v>15306</v>
      </c>
      <c r="B1430" s="98" t="s">
        <v>15307</v>
      </c>
      <c r="C1430" s="98" t="s">
        <v>595</v>
      </c>
      <c r="D1430" s="98" t="s">
        <v>596</v>
      </c>
      <c r="E1430" s="98" t="s">
        <v>56</v>
      </c>
      <c r="F1430" s="99">
        <v>1</v>
      </c>
      <c r="G1430" s="99">
        <v>14.35</v>
      </c>
      <c r="H1430" s="99">
        <v>11.7</v>
      </c>
      <c r="I1430" s="99">
        <v>-8.44</v>
      </c>
      <c r="J1430" s="99">
        <v>-11.7</v>
      </c>
      <c r="K1430" s="99" t="s">
        <v>57</v>
      </c>
      <c r="L1430" s="99">
        <v>5.91</v>
      </c>
      <c r="M1430" s="98" t="s">
        <v>58</v>
      </c>
      <c r="N1430" s="98" t="s">
        <v>62</v>
      </c>
      <c r="O1430" s="114">
        <v>4013</v>
      </c>
      <c r="P1430" s="98" t="s">
        <v>15308</v>
      </c>
      <c r="Q1430" s="98" t="s">
        <v>38868</v>
      </c>
      <c r="R1430" s="98" t="s">
        <v>15309</v>
      </c>
      <c r="S1430" s="98" t="s">
        <v>62</v>
      </c>
      <c r="T1430" s="99">
        <v>14.35</v>
      </c>
      <c r="U1430" s="99" t="s">
        <v>63</v>
      </c>
      <c r="V1430" s="98" t="s">
        <v>64</v>
      </c>
      <c r="W1430" s="98" t="s">
        <v>15310</v>
      </c>
      <c r="X1430" s="98" t="s">
        <v>15311</v>
      </c>
      <c r="Y1430" s="98" t="s">
        <v>15312</v>
      </c>
      <c r="Z1430" s="98" t="s">
        <v>62</v>
      </c>
      <c r="AA1430" s="98" t="s">
        <v>62</v>
      </c>
      <c r="AB1430" s="98" t="s">
        <v>15310</v>
      </c>
      <c r="AC1430" s="98" t="s">
        <v>15313</v>
      </c>
      <c r="AD1430" s="98" t="s">
        <v>15314</v>
      </c>
      <c r="AE1430" s="98" t="s">
        <v>2374</v>
      </c>
      <c r="AF1430" s="98" t="s">
        <v>234</v>
      </c>
      <c r="AG1430" s="98" t="s">
        <v>15315</v>
      </c>
      <c r="AH1430" s="98" t="s">
        <v>73</v>
      </c>
      <c r="AI1430" s="98" t="s">
        <v>74</v>
      </c>
      <c r="AJ1430" s="98" t="s">
        <v>15316</v>
      </c>
      <c r="AK1430" s="98" t="s">
        <v>15317</v>
      </c>
      <c r="AL1430" s="98" t="s">
        <v>75</v>
      </c>
      <c r="AM1430" s="98" t="s">
        <v>15318</v>
      </c>
      <c r="AN1430" s="98" t="s">
        <v>62</v>
      </c>
      <c r="AO1430" s="99" t="s">
        <v>62</v>
      </c>
      <c r="AP1430" s="98" t="s">
        <v>62</v>
      </c>
      <c r="AQ1430" s="98" t="s">
        <v>62</v>
      </c>
      <c r="AR1430" s="98" t="s">
        <v>62</v>
      </c>
      <c r="AS1430" s="98" t="s">
        <v>62</v>
      </c>
      <c r="AT1430" s="98" t="s">
        <v>62</v>
      </c>
      <c r="AU1430" s="98" t="s">
        <v>62</v>
      </c>
      <c r="AV1430" s="99" t="s">
        <v>57</v>
      </c>
      <c r="AW1430" s="98" t="s">
        <v>77</v>
      </c>
      <c r="AX1430" s="98" t="s">
        <v>57</v>
      </c>
      <c r="AY1430" s="98" t="s">
        <v>77</v>
      </c>
    </row>
    <row r="1431" spans="1:51" s="91" customFormat="1" ht="22.5" customHeight="1" x14ac:dyDescent="0.25">
      <c r="A1431" s="97" t="s">
        <v>15319</v>
      </c>
      <c r="B1431" s="98" t="s">
        <v>15320</v>
      </c>
      <c r="C1431" s="98" t="s">
        <v>595</v>
      </c>
      <c r="D1431" s="98" t="s">
        <v>612</v>
      </c>
      <c r="E1431" s="98" t="s">
        <v>77</v>
      </c>
      <c r="F1431" s="99">
        <v>1</v>
      </c>
      <c r="G1431" s="99">
        <v>59.85</v>
      </c>
      <c r="H1431" s="99">
        <v>15.65</v>
      </c>
      <c r="I1431" s="99">
        <v>-16.170000000000002</v>
      </c>
      <c r="J1431" s="99">
        <v>-15.65</v>
      </c>
      <c r="K1431" s="99" t="s">
        <v>57</v>
      </c>
      <c r="L1431" s="99">
        <v>43.68</v>
      </c>
      <c r="M1431" s="98" t="s">
        <v>58</v>
      </c>
      <c r="N1431" s="98" t="s">
        <v>56</v>
      </c>
      <c r="O1431" s="98" t="s">
        <v>1516</v>
      </c>
      <c r="P1431" s="98" t="s">
        <v>12924</v>
      </c>
      <c r="Q1431" s="98" t="s">
        <v>38868</v>
      </c>
      <c r="R1431" s="98" t="s">
        <v>12925</v>
      </c>
      <c r="S1431" s="98" t="s">
        <v>62</v>
      </c>
      <c r="T1431" s="99">
        <v>59.85</v>
      </c>
      <c r="U1431" s="99" t="s">
        <v>63</v>
      </c>
      <c r="V1431" s="98" t="s">
        <v>9651</v>
      </c>
      <c r="W1431" s="98" t="s">
        <v>62</v>
      </c>
      <c r="X1431" s="98" t="s">
        <v>62</v>
      </c>
      <c r="Y1431" s="98" t="s">
        <v>62</v>
      </c>
      <c r="Z1431" s="98" t="s">
        <v>62</v>
      </c>
      <c r="AA1431" s="98" t="s">
        <v>62</v>
      </c>
      <c r="AB1431" s="98" t="s">
        <v>15321</v>
      </c>
      <c r="AC1431" s="98" t="s">
        <v>15322</v>
      </c>
      <c r="AD1431" s="98" t="s">
        <v>15323</v>
      </c>
      <c r="AE1431" s="98" t="s">
        <v>15324</v>
      </c>
      <c r="AF1431" s="98" t="s">
        <v>71</v>
      </c>
      <c r="AG1431" s="98" t="s">
        <v>15325</v>
      </c>
      <c r="AH1431" s="98" t="s">
        <v>73</v>
      </c>
      <c r="AI1431" s="98" t="s">
        <v>12907</v>
      </c>
      <c r="AJ1431" s="98" t="s">
        <v>15326</v>
      </c>
      <c r="AK1431" s="98" t="s">
        <v>15327</v>
      </c>
      <c r="AL1431" s="98" t="s">
        <v>75</v>
      </c>
      <c r="AM1431" s="98" t="s">
        <v>15328</v>
      </c>
      <c r="AN1431" s="98" t="s">
        <v>15329</v>
      </c>
      <c r="AO1431" s="99" t="s">
        <v>62</v>
      </c>
      <c r="AP1431" s="98" t="s">
        <v>62</v>
      </c>
      <c r="AQ1431" s="98" t="s">
        <v>62</v>
      </c>
      <c r="AR1431" s="98" t="s">
        <v>62</v>
      </c>
      <c r="AS1431" s="98" t="s">
        <v>62</v>
      </c>
      <c r="AT1431" s="98" t="s">
        <v>62</v>
      </c>
      <c r="AU1431" s="98" t="s">
        <v>62</v>
      </c>
      <c r="AV1431" s="99" t="s">
        <v>57</v>
      </c>
      <c r="AW1431" s="98" t="s">
        <v>77</v>
      </c>
      <c r="AX1431" s="98" t="s">
        <v>57</v>
      </c>
      <c r="AY1431" s="98" t="s">
        <v>77</v>
      </c>
    </row>
    <row r="1432" spans="1:51" s="91" customFormat="1" ht="22.5" customHeight="1" x14ac:dyDescent="0.25">
      <c r="A1432" s="97" t="s">
        <v>15330</v>
      </c>
      <c r="B1432" s="98" t="s">
        <v>15331</v>
      </c>
      <c r="C1432" s="98" t="s">
        <v>595</v>
      </c>
      <c r="D1432" s="98" t="s">
        <v>596</v>
      </c>
      <c r="E1432" s="98" t="s">
        <v>77</v>
      </c>
      <c r="F1432" s="99">
        <v>1</v>
      </c>
      <c r="G1432" s="99">
        <v>59.85</v>
      </c>
      <c r="H1432" s="99">
        <v>16.649999999999999</v>
      </c>
      <c r="I1432" s="99">
        <v>-16.170000000000002</v>
      </c>
      <c r="J1432" s="99">
        <v>-16.649999999999999</v>
      </c>
      <c r="K1432" s="99" t="s">
        <v>57</v>
      </c>
      <c r="L1432" s="99">
        <v>43.68</v>
      </c>
      <c r="M1432" s="98" t="s">
        <v>58</v>
      </c>
      <c r="N1432" s="98" t="s">
        <v>62</v>
      </c>
      <c r="O1432" s="98" t="s">
        <v>1516</v>
      </c>
      <c r="P1432" s="98" t="s">
        <v>12924</v>
      </c>
      <c r="Q1432" s="98" t="s">
        <v>38868</v>
      </c>
      <c r="R1432" s="98" t="s">
        <v>12925</v>
      </c>
      <c r="S1432" s="98" t="s">
        <v>62</v>
      </c>
      <c r="T1432" s="99">
        <v>59.85</v>
      </c>
      <c r="U1432" s="99" t="s">
        <v>63</v>
      </c>
      <c r="V1432" s="98" t="s">
        <v>9651</v>
      </c>
      <c r="W1432" s="98" t="s">
        <v>62</v>
      </c>
      <c r="X1432" s="98" t="s">
        <v>62</v>
      </c>
      <c r="Y1432" s="98" t="s">
        <v>62</v>
      </c>
      <c r="Z1432" s="98" t="s">
        <v>62</v>
      </c>
      <c r="AA1432" s="98" t="s">
        <v>62</v>
      </c>
      <c r="AB1432" s="98" t="s">
        <v>15332</v>
      </c>
      <c r="AC1432" s="98" t="s">
        <v>15333</v>
      </c>
      <c r="AD1432" s="98" t="s">
        <v>15334</v>
      </c>
      <c r="AE1432" s="98" t="s">
        <v>15335</v>
      </c>
      <c r="AF1432" s="98" t="s">
        <v>105</v>
      </c>
      <c r="AG1432" s="98" t="s">
        <v>15336</v>
      </c>
      <c r="AH1432" s="98" t="s">
        <v>73</v>
      </c>
      <c r="AI1432" s="98" t="s">
        <v>12907</v>
      </c>
      <c r="AJ1432" s="98" t="s">
        <v>15337</v>
      </c>
      <c r="AK1432" s="98" t="s">
        <v>15338</v>
      </c>
      <c r="AL1432" s="98" t="s">
        <v>75</v>
      </c>
      <c r="AM1432" s="98" t="s">
        <v>15339</v>
      </c>
      <c r="AN1432" s="98" t="s">
        <v>62</v>
      </c>
      <c r="AO1432" s="99" t="s">
        <v>62</v>
      </c>
      <c r="AP1432" s="98" t="s">
        <v>62</v>
      </c>
      <c r="AQ1432" s="98" t="s">
        <v>62</v>
      </c>
      <c r="AR1432" s="98" t="s">
        <v>62</v>
      </c>
      <c r="AS1432" s="98" t="s">
        <v>62</v>
      </c>
      <c r="AT1432" s="98" t="s">
        <v>62</v>
      </c>
      <c r="AU1432" s="98" t="s">
        <v>62</v>
      </c>
      <c r="AV1432" s="99" t="s">
        <v>57</v>
      </c>
      <c r="AW1432" s="98" t="s">
        <v>77</v>
      </c>
      <c r="AX1432" s="98" t="s">
        <v>57</v>
      </c>
      <c r="AY1432" s="98" t="s">
        <v>77</v>
      </c>
    </row>
    <row r="1433" spans="1:51" s="91" customFormat="1" ht="22.5" customHeight="1" x14ac:dyDescent="0.25">
      <c r="A1433" s="97" t="s">
        <v>15340</v>
      </c>
      <c r="B1433" s="98" t="s">
        <v>15341</v>
      </c>
      <c r="C1433" s="98" t="s">
        <v>595</v>
      </c>
      <c r="D1433" s="98" t="s">
        <v>625</v>
      </c>
      <c r="E1433" s="98" t="s">
        <v>56</v>
      </c>
      <c r="F1433" s="99">
        <v>2</v>
      </c>
      <c r="G1433" s="99">
        <v>116.96</v>
      </c>
      <c r="H1433" s="99" t="s">
        <v>57</v>
      </c>
      <c r="I1433" s="99">
        <v>-26.04</v>
      </c>
      <c r="J1433" s="99" t="s">
        <v>57</v>
      </c>
      <c r="K1433" s="99" t="s">
        <v>57</v>
      </c>
      <c r="L1433" s="99">
        <v>90.92</v>
      </c>
      <c r="M1433" s="98" t="s">
        <v>58</v>
      </c>
      <c r="N1433" s="98" t="s">
        <v>62</v>
      </c>
      <c r="O1433" s="98" t="s">
        <v>14731</v>
      </c>
      <c r="P1433" s="98" t="s">
        <v>14732</v>
      </c>
      <c r="Q1433" s="98" t="s">
        <v>38868</v>
      </c>
      <c r="R1433" s="98" t="s">
        <v>14733</v>
      </c>
      <c r="S1433" s="98" t="s">
        <v>62</v>
      </c>
      <c r="T1433" s="99">
        <v>58.48</v>
      </c>
      <c r="U1433" s="99" t="s">
        <v>83</v>
      </c>
      <c r="V1433" s="98" t="s">
        <v>9651</v>
      </c>
      <c r="W1433" s="98" t="s">
        <v>62</v>
      </c>
      <c r="X1433" s="98" t="s">
        <v>62</v>
      </c>
      <c r="Y1433" s="98" t="s">
        <v>62</v>
      </c>
      <c r="Z1433" s="98" t="s">
        <v>62</v>
      </c>
      <c r="AA1433" s="98" t="s">
        <v>62</v>
      </c>
      <c r="AB1433" s="98" t="s">
        <v>15342</v>
      </c>
      <c r="AC1433" s="98" t="s">
        <v>15343</v>
      </c>
      <c r="AD1433" s="98" t="s">
        <v>15344</v>
      </c>
      <c r="AE1433" s="98" t="s">
        <v>15265</v>
      </c>
      <c r="AF1433" s="98" t="s">
        <v>349</v>
      </c>
      <c r="AG1433" s="98" t="s">
        <v>15266</v>
      </c>
      <c r="AH1433" s="98" t="s">
        <v>73</v>
      </c>
      <c r="AI1433" s="98" t="s">
        <v>12907</v>
      </c>
      <c r="AJ1433" s="98" t="s">
        <v>15267</v>
      </c>
      <c r="AK1433" s="98" t="s">
        <v>1228</v>
      </c>
      <c r="AL1433" s="98" t="s">
        <v>75</v>
      </c>
      <c r="AM1433" s="98" t="s">
        <v>15345</v>
      </c>
      <c r="AN1433" s="98" t="s">
        <v>62</v>
      </c>
      <c r="AO1433" s="99" t="s">
        <v>62</v>
      </c>
      <c r="AP1433" s="98" t="s">
        <v>62</v>
      </c>
      <c r="AQ1433" s="98" t="s">
        <v>62</v>
      </c>
      <c r="AR1433" s="98" t="s">
        <v>62</v>
      </c>
      <c r="AS1433" s="98" t="s">
        <v>62</v>
      </c>
      <c r="AT1433" s="98" t="s">
        <v>62</v>
      </c>
      <c r="AU1433" s="98" t="s">
        <v>62</v>
      </c>
      <c r="AV1433" s="99" t="s">
        <v>57</v>
      </c>
      <c r="AW1433" s="98" t="s">
        <v>77</v>
      </c>
      <c r="AX1433" s="98" t="s">
        <v>57</v>
      </c>
      <c r="AY1433" s="98" t="s">
        <v>77</v>
      </c>
    </row>
    <row r="1434" spans="1:51" s="91" customFormat="1" ht="22.5" customHeight="1" x14ac:dyDescent="0.25">
      <c r="A1434" s="97" t="s">
        <v>15346</v>
      </c>
      <c r="B1434" s="98" t="s">
        <v>15347</v>
      </c>
      <c r="C1434" s="98" t="s">
        <v>595</v>
      </c>
      <c r="D1434" s="98" t="s">
        <v>596</v>
      </c>
      <c r="E1434" s="98" t="s">
        <v>77</v>
      </c>
      <c r="F1434" s="99">
        <v>1</v>
      </c>
      <c r="G1434" s="99">
        <v>59.85</v>
      </c>
      <c r="H1434" s="99">
        <v>29.37</v>
      </c>
      <c r="I1434" s="99">
        <v>-16.170000000000002</v>
      </c>
      <c r="J1434" s="99">
        <v>-29.37</v>
      </c>
      <c r="K1434" s="99" t="s">
        <v>57</v>
      </c>
      <c r="L1434" s="99">
        <v>43.68</v>
      </c>
      <c r="M1434" s="98" t="s">
        <v>58</v>
      </c>
      <c r="N1434" s="98" t="s">
        <v>56</v>
      </c>
      <c r="O1434" s="98" t="s">
        <v>1516</v>
      </c>
      <c r="P1434" s="98" t="s">
        <v>12924</v>
      </c>
      <c r="Q1434" s="98" t="s">
        <v>38868</v>
      </c>
      <c r="R1434" s="98" t="s">
        <v>12925</v>
      </c>
      <c r="S1434" s="98" t="s">
        <v>62</v>
      </c>
      <c r="T1434" s="99">
        <v>59.85</v>
      </c>
      <c r="U1434" s="99" t="s">
        <v>63</v>
      </c>
      <c r="V1434" s="98" t="s">
        <v>9651</v>
      </c>
      <c r="W1434" s="98" t="s">
        <v>62</v>
      </c>
      <c r="X1434" s="98" t="s">
        <v>62</v>
      </c>
      <c r="Y1434" s="98" t="s">
        <v>62</v>
      </c>
      <c r="Z1434" s="98" t="s">
        <v>62</v>
      </c>
      <c r="AA1434" s="98" t="s">
        <v>62</v>
      </c>
      <c r="AB1434" s="98" t="s">
        <v>15348</v>
      </c>
      <c r="AC1434" s="98" t="s">
        <v>15349</v>
      </c>
      <c r="AD1434" s="98" t="s">
        <v>15350</v>
      </c>
      <c r="AE1434" s="98" t="s">
        <v>1327</v>
      </c>
      <c r="AF1434" s="98" t="s">
        <v>366</v>
      </c>
      <c r="AG1434" s="98" t="s">
        <v>15351</v>
      </c>
      <c r="AH1434" s="98" t="s">
        <v>73</v>
      </c>
      <c r="AI1434" s="98" t="s">
        <v>12907</v>
      </c>
      <c r="AJ1434" s="98" t="s">
        <v>15303</v>
      </c>
      <c r="AK1434" s="98" t="s">
        <v>15352</v>
      </c>
      <c r="AL1434" s="98" t="s">
        <v>75</v>
      </c>
      <c r="AM1434" s="98" t="s">
        <v>15353</v>
      </c>
      <c r="AN1434" s="98" t="s">
        <v>15354</v>
      </c>
      <c r="AO1434" s="99" t="s">
        <v>62</v>
      </c>
      <c r="AP1434" s="98" t="s">
        <v>62</v>
      </c>
      <c r="AQ1434" s="98" t="s">
        <v>62</v>
      </c>
      <c r="AR1434" s="98" t="s">
        <v>62</v>
      </c>
      <c r="AS1434" s="98" t="s">
        <v>62</v>
      </c>
      <c r="AT1434" s="98" t="s">
        <v>62</v>
      </c>
      <c r="AU1434" s="98" t="s">
        <v>62</v>
      </c>
      <c r="AV1434" s="99" t="s">
        <v>57</v>
      </c>
      <c r="AW1434" s="98" t="s">
        <v>77</v>
      </c>
      <c r="AX1434" s="98" t="s">
        <v>57</v>
      </c>
      <c r="AY1434" s="98" t="s">
        <v>77</v>
      </c>
    </row>
    <row r="1435" spans="1:51" s="91" customFormat="1" ht="22.5" customHeight="1" x14ac:dyDescent="0.25">
      <c r="A1435" s="97" t="s">
        <v>15355</v>
      </c>
      <c r="B1435" s="98" t="s">
        <v>15356</v>
      </c>
      <c r="C1435" s="98" t="s">
        <v>595</v>
      </c>
      <c r="D1435" s="98" t="s">
        <v>680</v>
      </c>
      <c r="E1435" s="98" t="s">
        <v>77</v>
      </c>
      <c r="F1435" s="99">
        <v>1</v>
      </c>
      <c r="G1435" s="99">
        <v>59.56</v>
      </c>
      <c r="H1435" s="99" t="s">
        <v>57</v>
      </c>
      <c r="I1435" s="99">
        <v>-16.13</v>
      </c>
      <c r="J1435" s="99" t="s">
        <v>57</v>
      </c>
      <c r="K1435" s="99" t="s">
        <v>57</v>
      </c>
      <c r="L1435" s="99">
        <v>43.43</v>
      </c>
      <c r="M1435" s="98" t="s">
        <v>58</v>
      </c>
      <c r="N1435" s="98" t="s">
        <v>56</v>
      </c>
      <c r="O1435" s="98" t="s">
        <v>13007</v>
      </c>
      <c r="P1435" s="98" t="s">
        <v>13008</v>
      </c>
      <c r="Q1435" s="98" t="s">
        <v>38868</v>
      </c>
      <c r="R1435" s="98" t="s">
        <v>13009</v>
      </c>
      <c r="S1435" s="98" t="s">
        <v>62</v>
      </c>
      <c r="T1435" s="99">
        <v>59.56</v>
      </c>
      <c r="U1435" s="99" t="s">
        <v>63</v>
      </c>
      <c r="V1435" s="98" t="s">
        <v>9651</v>
      </c>
      <c r="W1435" s="98" t="s">
        <v>62</v>
      </c>
      <c r="X1435" s="98" t="s">
        <v>62</v>
      </c>
      <c r="Y1435" s="98" t="s">
        <v>62</v>
      </c>
      <c r="Z1435" s="98" t="s">
        <v>62</v>
      </c>
      <c r="AA1435" s="98" t="s">
        <v>62</v>
      </c>
      <c r="AB1435" s="98" t="s">
        <v>15357</v>
      </c>
      <c r="AC1435" s="98" t="s">
        <v>15358</v>
      </c>
      <c r="AD1435" s="98" t="s">
        <v>15359</v>
      </c>
      <c r="AE1435" s="98" t="s">
        <v>15360</v>
      </c>
      <c r="AF1435" s="98" t="s">
        <v>746</v>
      </c>
      <c r="AG1435" s="98" t="s">
        <v>15361</v>
      </c>
      <c r="AH1435" s="98" t="s">
        <v>73</v>
      </c>
      <c r="AI1435" s="98" t="s">
        <v>12907</v>
      </c>
      <c r="AJ1435" s="98" t="s">
        <v>15362</v>
      </c>
      <c r="AK1435" s="98" t="s">
        <v>15363</v>
      </c>
      <c r="AL1435" s="98" t="s">
        <v>75</v>
      </c>
      <c r="AM1435" s="98" t="s">
        <v>15364</v>
      </c>
      <c r="AN1435" s="98" t="s">
        <v>62</v>
      </c>
      <c r="AO1435" s="99" t="s">
        <v>62</v>
      </c>
      <c r="AP1435" s="98" t="s">
        <v>62</v>
      </c>
      <c r="AQ1435" s="98" t="s">
        <v>62</v>
      </c>
      <c r="AR1435" s="98" t="s">
        <v>62</v>
      </c>
      <c r="AS1435" s="98" t="s">
        <v>62</v>
      </c>
      <c r="AT1435" s="98" t="s">
        <v>62</v>
      </c>
      <c r="AU1435" s="98" t="s">
        <v>62</v>
      </c>
      <c r="AV1435" s="99" t="s">
        <v>57</v>
      </c>
      <c r="AW1435" s="98" t="s">
        <v>77</v>
      </c>
      <c r="AX1435" s="98" t="s">
        <v>57</v>
      </c>
      <c r="AY1435" s="98" t="s">
        <v>77</v>
      </c>
    </row>
    <row r="1436" spans="1:51" s="91" customFormat="1" ht="22.5" customHeight="1" x14ac:dyDescent="0.25">
      <c r="A1436" s="97" t="s">
        <v>15365</v>
      </c>
      <c r="B1436" s="98" t="s">
        <v>15366</v>
      </c>
      <c r="C1436" s="98" t="s">
        <v>595</v>
      </c>
      <c r="D1436" s="98" t="s">
        <v>1048</v>
      </c>
      <c r="E1436" s="98" t="s">
        <v>56</v>
      </c>
      <c r="F1436" s="99">
        <v>1</v>
      </c>
      <c r="G1436" s="99">
        <v>59.85</v>
      </c>
      <c r="H1436" s="99" t="s">
        <v>57</v>
      </c>
      <c r="I1436" s="99">
        <v>-16.170000000000002</v>
      </c>
      <c r="J1436" s="99" t="s">
        <v>57</v>
      </c>
      <c r="K1436" s="99" t="s">
        <v>57</v>
      </c>
      <c r="L1436" s="99">
        <v>43.68</v>
      </c>
      <c r="M1436" s="98" t="s">
        <v>58</v>
      </c>
      <c r="N1436" s="98" t="s">
        <v>62</v>
      </c>
      <c r="O1436" s="98" t="s">
        <v>1516</v>
      </c>
      <c r="P1436" s="98" t="s">
        <v>12924</v>
      </c>
      <c r="Q1436" s="98" t="s">
        <v>38868</v>
      </c>
      <c r="R1436" s="98" t="s">
        <v>12925</v>
      </c>
      <c r="S1436" s="98" t="s">
        <v>62</v>
      </c>
      <c r="T1436" s="99">
        <v>59.85</v>
      </c>
      <c r="U1436" s="99" t="s">
        <v>63</v>
      </c>
      <c r="V1436" s="98" t="s">
        <v>9651</v>
      </c>
      <c r="W1436" s="98" t="s">
        <v>62</v>
      </c>
      <c r="X1436" s="98" t="s">
        <v>62</v>
      </c>
      <c r="Y1436" s="98" t="s">
        <v>62</v>
      </c>
      <c r="Z1436" s="98" t="s">
        <v>62</v>
      </c>
      <c r="AA1436" s="98" t="s">
        <v>62</v>
      </c>
      <c r="AB1436" s="98" t="s">
        <v>15367</v>
      </c>
      <c r="AC1436" s="98" t="s">
        <v>15368</v>
      </c>
      <c r="AD1436" s="98" t="s">
        <v>15369</v>
      </c>
      <c r="AE1436" s="98" t="s">
        <v>3472</v>
      </c>
      <c r="AF1436" s="98" t="s">
        <v>156</v>
      </c>
      <c r="AG1436" s="98" t="s">
        <v>15370</v>
      </c>
      <c r="AH1436" s="98" t="s">
        <v>73</v>
      </c>
      <c r="AI1436" s="98" t="s">
        <v>12907</v>
      </c>
      <c r="AJ1436" s="98" t="s">
        <v>15371</v>
      </c>
      <c r="AK1436" s="98" t="s">
        <v>1976</v>
      </c>
      <c r="AL1436" s="98" t="s">
        <v>75</v>
      </c>
      <c r="AM1436" s="98" t="s">
        <v>15372</v>
      </c>
      <c r="AN1436" s="98" t="s">
        <v>62</v>
      </c>
      <c r="AO1436" s="99" t="s">
        <v>62</v>
      </c>
      <c r="AP1436" s="98" t="s">
        <v>62</v>
      </c>
      <c r="AQ1436" s="98" t="s">
        <v>62</v>
      </c>
      <c r="AR1436" s="98" t="s">
        <v>62</v>
      </c>
      <c r="AS1436" s="98" t="s">
        <v>62</v>
      </c>
      <c r="AT1436" s="98" t="s">
        <v>62</v>
      </c>
      <c r="AU1436" s="98" t="s">
        <v>62</v>
      </c>
      <c r="AV1436" s="99" t="s">
        <v>57</v>
      </c>
      <c r="AW1436" s="98" t="s">
        <v>77</v>
      </c>
      <c r="AX1436" s="98" t="s">
        <v>57</v>
      </c>
      <c r="AY1436" s="98" t="s">
        <v>77</v>
      </c>
    </row>
    <row r="1437" spans="1:51" s="91" customFormat="1" ht="22.5" customHeight="1" x14ac:dyDescent="0.25">
      <c r="A1437" s="97" t="s">
        <v>15373</v>
      </c>
      <c r="B1437" s="98" t="s">
        <v>15374</v>
      </c>
      <c r="C1437" s="98" t="s">
        <v>595</v>
      </c>
      <c r="D1437" s="98" t="s">
        <v>1048</v>
      </c>
      <c r="E1437" s="98" t="s">
        <v>77</v>
      </c>
      <c r="F1437" s="99">
        <v>1</v>
      </c>
      <c r="G1437" s="99">
        <v>41.67</v>
      </c>
      <c r="H1437" s="99">
        <v>10.71</v>
      </c>
      <c r="I1437" s="99">
        <v>-11</v>
      </c>
      <c r="J1437" s="99">
        <v>-10.71</v>
      </c>
      <c r="K1437" s="99" t="s">
        <v>57</v>
      </c>
      <c r="L1437" s="99">
        <v>30.67</v>
      </c>
      <c r="M1437" s="98" t="s">
        <v>58</v>
      </c>
      <c r="N1437" s="98" t="s">
        <v>62</v>
      </c>
      <c r="O1437" s="98" t="s">
        <v>13345</v>
      </c>
      <c r="P1437" s="98" t="s">
        <v>13346</v>
      </c>
      <c r="Q1437" s="98" t="s">
        <v>38868</v>
      </c>
      <c r="R1437" s="98" t="s">
        <v>13347</v>
      </c>
      <c r="S1437" s="98" t="s">
        <v>62</v>
      </c>
      <c r="T1437" s="99">
        <v>41.67</v>
      </c>
      <c r="U1437" s="99" t="s">
        <v>83</v>
      </c>
      <c r="V1437" s="98" t="s">
        <v>9651</v>
      </c>
      <c r="W1437" s="98" t="s">
        <v>62</v>
      </c>
      <c r="X1437" s="98" t="s">
        <v>62</v>
      </c>
      <c r="Y1437" s="98" t="s">
        <v>62</v>
      </c>
      <c r="Z1437" s="98" t="s">
        <v>62</v>
      </c>
      <c r="AA1437" s="98" t="s">
        <v>62</v>
      </c>
      <c r="AB1437" s="98" t="s">
        <v>15375</v>
      </c>
      <c r="AC1437" s="98" t="s">
        <v>15376</v>
      </c>
      <c r="AD1437" s="98" t="s">
        <v>15377</v>
      </c>
      <c r="AE1437" s="98" t="s">
        <v>15378</v>
      </c>
      <c r="AF1437" s="98" t="s">
        <v>234</v>
      </c>
      <c r="AG1437" s="98" t="s">
        <v>15379</v>
      </c>
      <c r="AH1437" s="98" t="s">
        <v>73</v>
      </c>
      <c r="AI1437" s="98" t="s">
        <v>12907</v>
      </c>
      <c r="AJ1437" s="98" t="s">
        <v>15380</v>
      </c>
      <c r="AK1437" s="98" t="s">
        <v>15381</v>
      </c>
      <c r="AL1437" s="98" t="s">
        <v>75</v>
      </c>
      <c r="AM1437" s="98" t="s">
        <v>15382</v>
      </c>
      <c r="AN1437" s="98" t="s">
        <v>62</v>
      </c>
      <c r="AO1437" s="99" t="s">
        <v>62</v>
      </c>
      <c r="AP1437" s="98" t="s">
        <v>62</v>
      </c>
      <c r="AQ1437" s="98" t="s">
        <v>62</v>
      </c>
      <c r="AR1437" s="98" t="s">
        <v>62</v>
      </c>
      <c r="AS1437" s="98" t="s">
        <v>62</v>
      </c>
      <c r="AT1437" s="98" t="s">
        <v>62</v>
      </c>
      <c r="AU1437" s="98" t="s">
        <v>62</v>
      </c>
      <c r="AV1437" s="99" t="s">
        <v>57</v>
      </c>
      <c r="AW1437" s="98" t="s">
        <v>77</v>
      </c>
      <c r="AX1437" s="98" t="s">
        <v>57</v>
      </c>
      <c r="AY1437" s="98" t="s">
        <v>77</v>
      </c>
    </row>
    <row r="1438" spans="1:51" s="91" customFormat="1" ht="22.5" customHeight="1" x14ac:dyDescent="0.25">
      <c r="A1438" s="97" t="s">
        <v>15383</v>
      </c>
      <c r="B1438" s="98" t="s">
        <v>15384</v>
      </c>
      <c r="C1438" s="98" t="s">
        <v>595</v>
      </c>
      <c r="D1438" s="98" t="s">
        <v>1048</v>
      </c>
      <c r="E1438" s="98" t="s">
        <v>77</v>
      </c>
      <c r="F1438" s="99">
        <v>1</v>
      </c>
      <c r="G1438" s="99">
        <v>59.85</v>
      </c>
      <c r="H1438" s="99">
        <v>17.11</v>
      </c>
      <c r="I1438" s="99">
        <v>-16.170000000000002</v>
      </c>
      <c r="J1438" s="99">
        <v>-17.11</v>
      </c>
      <c r="K1438" s="99" t="s">
        <v>57</v>
      </c>
      <c r="L1438" s="99">
        <v>43.68</v>
      </c>
      <c r="M1438" s="98" t="s">
        <v>58</v>
      </c>
      <c r="N1438" s="98" t="s">
        <v>62</v>
      </c>
      <c r="O1438" s="98" t="s">
        <v>1516</v>
      </c>
      <c r="P1438" s="98" t="s">
        <v>12924</v>
      </c>
      <c r="Q1438" s="98" t="s">
        <v>38868</v>
      </c>
      <c r="R1438" s="98" t="s">
        <v>12925</v>
      </c>
      <c r="S1438" s="98" t="s">
        <v>62</v>
      </c>
      <c r="T1438" s="99">
        <v>59.85</v>
      </c>
      <c r="U1438" s="99" t="s">
        <v>63</v>
      </c>
      <c r="V1438" s="98" t="s">
        <v>9651</v>
      </c>
      <c r="W1438" s="98" t="s">
        <v>62</v>
      </c>
      <c r="X1438" s="98" t="s">
        <v>62</v>
      </c>
      <c r="Y1438" s="98" t="s">
        <v>62</v>
      </c>
      <c r="Z1438" s="98" t="s">
        <v>62</v>
      </c>
      <c r="AA1438" s="98" t="s">
        <v>62</v>
      </c>
      <c r="AB1438" s="98" t="s">
        <v>15385</v>
      </c>
      <c r="AC1438" s="98" t="s">
        <v>15386</v>
      </c>
      <c r="AD1438" s="98" t="s">
        <v>15387</v>
      </c>
      <c r="AE1438" s="98" t="s">
        <v>5852</v>
      </c>
      <c r="AF1438" s="98" t="s">
        <v>234</v>
      </c>
      <c r="AG1438" s="98" t="s">
        <v>15388</v>
      </c>
      <c r="AH1438" s="98" t="s">
        <v>73</v>
      </c>
      <c r="AI1438" s="98" t="s">
        <v>12907</v>
      </c>
      <c r="AJ1438" s="98" t="s">
        <v>15389</v>
      </c>
      <c r="AK1438" s="98" t="s">
        <v>15390</v>
      </c>
      <c r="AL1438" s="98" t="s">
        <v>75</v>
      </c>
      <c r="AM1438" s="98" t="s">
        <v>15391</v>
      </c>
      <c r="AN1438" s="98" t="s">
        <v>62</v>
      </c>
      <c r="AO1438" s="99" t="s">
        <v>62</v>
      </c>
      <c r="AP1438" s="98" t="s">
        <v>62</v>
      </c>
      <c r="AQ1438" s="98" t="s">
        <v>62</v>
      </c>
      <c r="AR1438" s="98" t="s">
        <v>62</v>
      </c>
      <c r="AS1438" s="98" t="s">
        <v>62</v>
      </c>
      <c r="AT1438" s="98" t="s">
        <v>62</v>
      </c>
      <c r="AU1438" s="98" t="s">
        <v>62</v>
      </c>
      <c r="AV1438" s="99" t="s">
        <v>57</v>
      </c>
      <c r="AW1438" s="98" t="s">
        <v>77</v>
      </c>
      <c r="AX1438" s="98" t="s">
        <v>57</v>
      </c>
      <c r="AY1438" s="98" t="s">
        <v>77</v>
      </c>
    </row>
    <row r="1439" spans="1:51" s="91" customFormat="1" ht="22.5" customHeight="1" x14ac:dyDescent="0.25">
      <c r="A1439" s="97" t="s">
        <v>15402</v>
      </c>
      <c r="B1439" s="98" t="s">
        <v>15403</v>
      </c>
      <c r="C1439" s="98" t="s">
        <v>595</v>
      </c>
      <c r="D1439" s="98" t="s">
        <v>612</v>
      </c>
      <c r="E1439" s="98" t="s">
        <v>77</v>
      </c>
      <c r="F1439" s="99">
        <v>1</v>
      </c>
      <c r="G1439" s="99">
        <v>35</v>
      </c>
      <c r="H1439" s="99" t="s">
        <v>57</v>
      </c>
      <c r="I1439" s="99">
        <v>-11.95</v>
      </c>
      <c r="J1439" s="99" t="s">
        <v>57</v>
      </c>
      <c r="K1439" s="99" t="s">
        <v>57</v>
      </c>
      <c r="L1439" s="99">
        <v>23.05</v>
      </c>
      <c r="M1439" s="98" t="s">
        <v>58</v>
      </c>
      <c r="N1439" s="98" t="s">
        <v>56</v>
      </c>
      <c r="O1439" s="114">
        <v>2375</v>
      </c>
      <c r="P1439" s="98" t="s">
        <v>15404</v>
      </c>
      <c r="Q1439" s="98" t="s">
        <v>38868</v>
      </c>
      <c r="R1439" s="98" t="s">
        <v>15405</v>
      </c>
      <c r="S1439" s="98" t="s">
        <v>62</v>
      </c>
      <c r="T1439" s="99">
        <v>35</v>
      </c>
      <c r="U1439" s="99" t="s">
        <v>63</v>
      </c>
      <c r="V1439" s="98" t="s">
        <v>9651</v>
      </c>
      <c r="W1439" s="98" t="s">
        <v>62</v>
      </c>
      <c r="X1439" s="98" t="s">
        <v>62</v>
      </c>
      <c r="Y1439" s="98" t="s">
        <v>62</v>
      </c>
      <c r="Z1439" s="98" t="s">
        <v>62</v>
      </c>
      <c r="AA1439" s="98" t="s">
        <v>62</v>
      </c>
      <c r="AB1439" s="98" t="s">
        <v>15406</v>
      </c>
      <c r="AC1439" s="98" t="s">
        <v>15407</v>
      </c>
      <c r="AD1439" s="98" t="s">
        <v>15408</v>
      </c>
      <c r="AE1439" s="98" t="s">
        <v>10885</v>
      </c>
      <c r="AF1439" s="98" t="s">
        <v>71</v>
      </c>
      <c r="AG1439" s="98" t="s">
        <v>15409</v>
      </c>
      <c r="AH1439" s="98" t="s">
        <v>73</v>
      </c>
      <c r="AI1439" s="98" t="s">
        <v>12907</v>
      </c>
      <c r="AJ1439" s="98" t="s">
        <v>15410</v>
      </c>
      <c r="AK1439" s="98" t="s">
        <v>15411</v>
      </c>
      <c r="AL1439" s="98" t="s">
        <v>75</v>
      </c>
      <c r="AM1439" s="98" t="s">
        <v>15412</v>
      </c>
      <c r="AN1439" s="98" t="s">
        <v>62</v>
      </c>
      <c r="AO1439" s="99" t="s">
        <v>62</v>
      </c>
      <c r="AP1439" s="98" t="s">
        <v>62</v>
      </c>
      <c r="AQ1439" s="98" t="s">
        <v>62</v>
      </c>
      <c r="AR1439" s="98" t="s">
        <v>62</v>
      </c>
      <c r="AS1439" s="98" t="s">
        <v>62</v>
      </c>
      <c r="AT1439" s="98" t="s">
        <v>62</v>
      </c>
      <c r="AU1439" s="98" t="s">
        <v>62</v>
      </c>
      <c r="AV1439" s="99" t="s">
        <v>57</v>
      </c>
      <c r="AW1439" s="98" t="s">
        <v>77</v>
      </c>
      <c r="AX1439" s="98" t="s">
        <v>57</v>
      </c>
      <c r="AY1439" s="98" t="s">
        <v>77</v>
      </c>
    </row>
    <row r="1440" spans="1:51" s="91" customFormat="1" ht="22.5" customHeight="1" x14ac:dyDescent="0.25">
      <c r="A1440" s="97" t="s">
        <v>15413</v>
      </c>
      <c r="B1440" s="98" t="s">
        <v>15403</v>
      </c>
      <c r="C1440" s="98" t="s">
        <v>595</v>
      </c>
      <c r="D1440" s="98" t="s">
        <v>1048</v>
      </c>
      <c r="E1440" s="98" t="s">
        <v>77</v>
      </c>
      <c r="F1440" s="99">
        <v>1</v>
      </c>
      <c r="G1440" s="99">
        <v>118.78</v>
      </c>
      <c r="H1440" s="99" t="s">
        <v>57</v>
      </c>
      <c r="I1440" s="99">
        <v>-14.25</v>
      </c>
      <c r="J1440" s="99">
        <v>-20.45</v>
      </c>
      <c r="K1440" s="99" t="s">
        <v>57</v>
      </c>
      <c r="L1440" s="99">
        <v>88.08</v>
      </c>
      <c r="M1440" s="98" t="s">
        <v>58</v>
      </c>
      <c r="N1440" s="98" t="s">
        <v>62</v>
      </c>
      <c r="O1440" s="98" t="s">
        <v>13697</v>
      </c>
      <c r="P1440" s="98" t="s">
        <v>13698</v>
      </c>
      <c r="Q1440" s="98" t="s">
        <v>38868</v>
      </c>
      <c r="R1440" s="98" t="s">
        <v>13699</v>
      </c>
      <c r="S1440" s="98" t="s">
        <v>62</v>
      </c>
      <c r="T1440" s="99">
        <v>118.78</v>
      </c>
      <c r="U1440" s="99" t="s">
        <v>83</v>
      </c>
      <c r="V1440" s="98" t="s">
        <v>9651</v>
      </c>
      <c r="W1440" s="98" t="s">
        <v>62</v>
      </c>
      <c r="X1440" s="98" t="s">
        <v>62</v>
      </c>
      <c r="Y1440" s="98" t="s">
        <v>62</v>
      </c>
      <c r="Z1440" s="98" t="s">
        <v>62</v>
      </c>
      <c r="AA1440" s="98" t="s">
        <v>62</v>
      </c>
      <c r="AB1440" s="98" t="s">
        <v>15414</v>
      </c>
      <c r="AC1440" s="98" t="s">
        <v>15415</v>
      </c>
      <c r="AD1440" s="98" t="s">
        <v>15416</v>
      </c>
      <c r="AE1440" s="98" t="s">
        <v>15417</v>
      </c>
      <c r="AF1440" s="98" t="s">
        <v>4777</v>
      </c>
      <c r="AG1440" s="98" t="s">
        <v>15418</v>
      </c>
      <c r="AH1440" s="98" t="s">
        <v>73</v>
      </c>
      <c r="AI1440" s="98" t="s">
        <v>12907</v>
      </c>
      <c r="AJ1440" s="98" t="s">
        <v>15267</v>
      </c>
      <c r="AK1440" s="98" t="s">
        <v>15419</v>
      </c>
      <c r="AL1440" s="98" t="s">
        <v>75</v>
      </c>
      <c r="AM1440" s="98" t="s">
        <v>15420</v>
      </c>
      <c r="AN1440" s="98" t="s">
        <v>62</v>
      </c>
      <c r="AO1440" s="99" t="s">
        <v>62</v>
      </c>
      <c r="AP1440" s="98" t="s">
        <v>62</v>
      </c>
      <c r="AQ1440" s="98" t="s">
        <v>62</v>
      </c>
      <c r="AR1440" s="98" t="s">
        <v>62</v>
      </c>
      <c r="AS1440" s="98" t="s">
        <v>62</v>
      </c>
      <c r="AT1440" s="98" t="s">
        <v>62</v>
      </c>
      <c r="AU1440" s="98" t="s">
        <v>62</v>
      </c>
      <c r="AV1440" s="99" t="s">
        <v>57</v>
      </c>
      <c r="AW1440" s="98" t="s">
        <v>77</v>
      </c>
      <c r="AX1440" s="98" t="s">
        <v>57</v>
      </c>
      <c r="AY1440" s="98" t="s">
        <v>77</v>
      </c>
    </row>
    <row r="1441" spans="1:51" s="91" customFormat="1" ht="22.5" customHeight="1" x14ac:dyDescent="0.25">
      <c r="A1441" s="97" t="s">
        <v>15428</v>
      </c>
      <c r="B1441" s="98" t="s">
        <v>15429</v>
      </c>
      <c r="C1441" s="98" t="s">
        <v>595</v>
      </c>
      <c r="D1441" s="98" t="s">
        <v>1048</v>
      </c>
      <c r="E1441" s="98" t="s">
        <v>56</v>
      </c>
      <c r="F1441" s="99">
        <v>1</v>
      </c>
      <c r="G1441" s="99">
        <v>59.85</v>
      </c>
      <c r="H1441" s="99">
        <v>13.72</v>
      </c>
      <c r="I1441" s="99">
        <v>-16.170000000000002</v>
      </c>
      <c r="J1441" s="99">
        <v>-13.72</v>
      </c>
      <c r="K1441" s="99" t="s">
        <v>57</v>
      </c>
      <c r="L1441" s="99">
        <v>43.68</v>
      </c>
      <c r="M1441" s="98" t="s">
        <v>58</v>
      </c>
      <c r="N1441" s="98" t="s">
        <v>56</v>
      </c>
      <c r="O1441" s="98" t="s">
        <v>1516</v>
      </c>
      <c r="P1441" s="98" t="s">
        <v>12924</v>
      </c>
      <c r="Q1441" s="98" t="s">
        <v>38868</v>
      </c>
      <c r="R1441" s="98" t="s">
        <v>12925</v>
      </c>
      <c r="S1441" s="98" t="s">
        <v>62</v>
      </c>
      <c r="T1441" s="99">
        <v>59.85</v>
      </c>
      <c r="U1441" s="99" t="s">
        <v>63</v>
      </c>
      <c r="V1441" s="98" t="s">
        <v>9651</v>
      </c>
      <c r="W1441" s="98" t="s">
        <v>62</v>
      </c>
      <c r="X1441" s="98" t="s">
        <v>62</v>
      </c>
      <c r="Y1441" s="98" t="s">
        <v>62</v>
      </c>
      <c r="Z1441" s="98" t="s">
        <v>62</v>
      </c>
      <c r="AA1441" s="98" t="s">
        <v>62</v>
      </c>
      <c r="AB1441" s="98" t="s">
        <v>15430</v>
      </c>
      <c r="AC1441" s="98" t="s">
        <v>15431</v>
      </c>
      <c r="AD1441" s="98" t="s">
        <v>15432</v>
      </c>
      <c r="AE1441" s="98" t="s">
        <v>15433</v>
      </c>
      <c r="AF1441" s="98" t="s">
        <v>234</v>
      </c>
      <c r="AG1441" s="98" t="s">
        <v>15434</v>
      </c>
      <c r="AH1441" s="98" t="s">
        <v>73</v>
      </c>
      <c r="AI1441" s="98" t="s">
        <v>12907</v>
      </c>
      <c r="AJ1441" s="98" t="s">
        <v>15435</v>
      </c>
      <c r="AK1441" s="98" t="s">
        <v>15436</v>
      </c>
      <c r="AL1441" s="98" t="s">
        <v>75</v>
      </c>
      <c r="AM1441" s="98" t="s">
        <v>15437</v>
      </c>
      <c r="AN1441" s="98" t="s">
        <v>62</v>
      </c>
      <c r="AO1441" s="99" t="s">
        <v>62</v>
      </c>
      <c r="AP1441" s="98" t="s">
        <v>62</v>
      </c>
      <c r="AQ1441" s="98" t="s">
        <v>62</v>
      </c>
      <c r="AR1441" s="98" t="s">
        <v>62</v>
      </c>
      <c r="AS1441" s="98" t="s">
        <v>62</v>
      </c>
      <c r="AT1441" s="98" t="s">
        <v>62</v>
      </c>
      <c r="AU1441" s="98" t="s">
        <v>62</v>
      </c>
      <c r="AV1441" s="99" t="s">
        <v>57</v>
      </c>
      <c r="AW1441" s="98" t="s">
        <v>77</v>
      </c>
      <c r="AX1441" s="98" t="s">
        <v>57</v>
      </c>
      <c r="AY1441" s="98" t="s">
        <v>77</v>
      </c>
    </row>
    <row r="1442" spans="1:51" s="91" customFormat="1" ht="22.5" customHeight="1" x14ac:dyDescent="0.25">
      <c r="A1442" s="97" t="s">
        <v>15438</v>
      </c>
      <c r="B1442" s="98" t="s">
        <v>15439</v>
      </c>
      <c r="C1442" s="98" t="s">
        <v>595</v>
      </c>
      <c r="D1442" s="98" t="s">
        <v>1048</v>
      </c>
      <c r="E1442" s="98" t="s">
        <v>77</v>
      </c>
      <c r="F1442" s="99">
        <v>1</v>
      </c>
      <c r="G1442" s="99">
        <v>59.85</v>
      </c>
      <c r="H1442" s="99">
        <v>13.63</v>
      </c>
      <c r="I1442" s="99">
        <v>-16.170000000000002</v>
      </c>
      <c r="J1442" s="99">
        <v>-13.63</v>
      </c>
      <c r="K1442" s="99" t="s">
        <v>57</v>
      </c>
      <c r="L1442" s="99">
        <v>43.68</v>
      </c>
      <c r="M1442" s="98" t="s">
        <v>58</v>
      </c>
      <c r="N1442" s="98" t="s">
        <v>56</v>
      </c>
      <c r="O1442" s="98" t="s">
        <v>1516</v>
      </c>
      <c r="P1442" s="98" t="s">
        <v>12924</v>
      </c>
      <c r="Q1442" s="98" t="s">
        <v>38868</v>
      </c>
      <c r="R1442" s="98" t="s">
        <v>12925</v>
      </c>
      <c r="S1442" s="98" t="s">
        <v>62</v>
      </c>
      <c r="T1442" s="99">
        <v>59.85</v>
      </c>
      <c r="U1442" s="99" t="s">
        <v>63</v>
      </c>
      <c r="V1442" s="98" t="s">
        <v>9651</v>
      </c>
      <c r="W1442" s="98" t="s">
        <v>62</v>
      </c>
      <c r="X1442" s="98" t="s">
        <v>62</v>
      </c>
      <c r="Y1442" s="98" t="s">
        <v>62</v>
      </c>
      <c r="Z1442" s="98" t="s">
        <v>62</v>
      </c>
      <c r="AA1442" s="98" t="s">
        <v>62</v>
      </c>
      <c r="AB1442" s="98" t="s">
        <v>15440</v>
      </c>
      <c r="AC1442" s="98" t="s">
        <v>15441</v>
      </c>
      <c r="AD1442" s="98" t="s">
        <v>15442</v>
      </c>
      <c r="AE1442" s="98" t="s">
        <v>305</v>
      </c>
      <c r="AF1442" s="98" t="s">
        <v>234</v>
      </c>
      <c r="AG1442" s="98" t="s">
        <v>15443</v>
      </c>
      <c r="AH1442" s="98" t="s">
        <v>73</v>
      </c>
      <c r="AI1442" s="98" t="s">
        <v>12907</v>
      </c>
      <c r="AJ1442" s="98" t="s">
        <v>15444</v>
      </c>
      <c r="AK1442" s="98" t="s">
        <v>15445</v>
      </c>
      <c r="AL1442" s="98" t="s">
        <v>75</v>
      </c>
      <c r="AM1442" s="98" t="s">
        <v>15446</v>
      </c>
      <c r="AN1442" s="98" t="s">
        <v>62</v>
      </c>
      <c r="AO1442" s="99" t="s">
        <v>62</v>
      </c>
      <c r="AP1442" s="98" t="s">
        <v>62</v>
      </c>
      <c r="AQ1442" s="98" t="s">
        <v>62</v>
      </c>
      <c r="AR1442" s="98" t="s">
        <v>62</v>
      </c>
      <c r="AS1442" s="98" t="s">
        <v>62</v>
      </c>
      <c r="AT1442" s="98" t="s">
        <v>62</v>
      </c>
      <c r="AU1442" s="98" t="s">
        <v>62</v>
      </c>
      <c r="AV1442" s="99" t="s">
        <v>57</v>
      </c>
      <c r="AW1442" s="98" t="s">
        <v>77</v>
      </c>
      <c r="AX1442" s="98" t="s">
        <v>57</v>
      </c>
      <c r="AY1442" s="98" t="s">
        <v>77</v>
      </c>
    </row>
    <row r="1443" spans="1:51" s="91" customFormat="1" ht="22.5" customHeight="1" x14ac:dyDescent="0.25">
      <c r="A1443" s="97" t="s">
        <v>15447</v>
      </c>
      <c r="B1443" s="98" t="s">
        <v>15448</v>
      </c>
      <c r="C1443" s="98" t="s">
        <v>595</v>
      </c>
      <c r="D1443" s="98" t="s">
        <v>1048</v>
      </c>
      <c r="E1443" s="98" t="s">
        <v>77</v>
      </c>
      <c r="F1443" s="99">
        <v>1</v>
      </c>
      <c r="G1443" s="99">
        <v>110.57</v>
      </c>
      <c r="H1443" s="99" t="s">
        <v>57</v>
      </c>
      <c r="I1443" s="99">
        <v>-18.8</v>
      </c>
      <c r="J1443" s="99">
        <v>-20.45</v>
      </c>
      <c r="K1443" s="99" t="s">
        <v>57</v>
      </c>
      <c r="L1443" s="99">
        <v>71.319999999999993</v>
      </c>
      <c r="M1443" s="98" t="s">
        <v>58</v>
      </c>
      <c r="N1443" s="98" t="s">
        <v>56</v>
      </c>
      <c r="O1443" s="114">
        <v>10107</v>
      </c>
      <c r="P1443" s="98" t="s">
        <v>12985</v>
      </c>
      <c r="Q1443" s="98" t="s">
        <v>38868</v>
      </c>
      <c r="R1443" s="98" t="s">
        <v>12986</v>
      </c>
      <c r="S1443" s="98" t="s">
        <v>62</v>
      </c>
      <c r="T1443" s="99">
        <v>110.57</v>
      </c>
      <c r="U1443" s="99" t="s">
        <v>63</v>
      </c>
      <c r="V1443" s="98" t="s">
        <v>9651</v>
      </c>
      <c r="W1443" s="98" t="s">
        <v>62</v>
      </c>
      <c r="X1443" s="98" t="s">
        <v>62</v>
      </c>
      <c r="Y1443" s="98" t="s">
        <v>62</v>
      </c>
      <c r="Z1443" s="98" t="s">
        <v>62</v>
      </c>
      <c r="AA1443" s="98" t="s">
        <v>62</v>
      </c>
      <c r="AB1443" s="98" t="s">
        <v>15449</v>
      </c>
      <c r="AC1443" s="98" t="s">
        <v>15450</v>
      </c>
      <c r="AD1443" s="98" t="s">
        <v>15451</v>
      </c>
      <c r="AE1443" s="98" t="s">
        <v>2374</v>
      </c>
      <c r="AF1443" s="98" t="s">
        <v>234</v>
      </c>
      <c r="AG1443" s="98" t="s">
        <v>15452</v>
      </c>
      <c r="AH1443" s="98" t="s">
        <v>73</v>
      </c>
      <c r="AI1443" s="98" t="s">
        <v>12907</v>
      </c>
      <c r="AJ1443" s="98" t="s">
        <v>15453</v>
      </c>
      <c r="AK1443" s="98" t="s">
        <v>15454</v>
      </c>
      <c r="AL1443" s="98" t="s">
        <v>75</v>
      </c>
      <c r="AM1443" s="98" t="s">
        <v>15455</v>
      </c>
      <c r="AN1443" s="98" t="s">
        <v>62</v>
      </c>
      <c r="AO1443" s="99" t="s">
        <v>62</v>
      </c>
      <c r="AP1443" s="98" t="s">
        <v>62</v>
      </c>
      <c r="AQ1443" s="98" t="s">
        <v>62</v>
      </c>
      <c r="AR1443" s="98" t="s">
        <v>62</v>
      </c>
      <c r="AS1443" s="98" t="s">
        <v>62</v>
      </c>
      <c r="AT1443" s="98" t="s">
        <v>62</v>
      </c>
      <c r="AU1443" s="98" t="s">
        <v>62</v>
      </c>
      <c r="AV1443" s="99" t="s">
        <v>57</v>
      </c>
      <c r="AW1443" s="98" t="s">
        <v>77</v>
      </c>
      <c r="AX1443" s="98" t="s">
        <v>57</v>
      </c>
      <c r="AY1443" s="98" t="s">
        <v>77</v>
      </c>
    </row>
    <row r="1444" spans="1:51" s="91" customFormat="1" ht="22.5" customHeight="1" x14ac:dyDescent="0.25">
      <c r="A1444" s="97" t="s">
        <v>15456</v>
      </c>
      <c r="B1444" s="98" t="s">
        <v>15457</v>
      </c>
      <c r="C1444" s="98" t="s">
        <v>595</v>
      </c>
      <c r="D1444" s="98" t="s">
        <v>612</v>
      </c>
      <c r="E1444" s="98" t="s">
        <v>77</v>
      </c>
      <c r="F1444" s="99">
        <v>1</v>
      </c>
      <c r="G1444" s="99">
        <v>59.85</v>
      </c>
      <c r="H1444" s="99">
        <v>29.83</v>
      </c>
      <c r="I1444" s="99">
        <v>-16.170000000000002</v>
      </c>
      <c r="J1444" s="99">
        <v>-29.83</v>
      </c>
      <c r="K1444" s="99" t="s">
        <v>57</v>
      </c>
      <c r="L1444" s="99">
        <v>43.68</v>
      </c>
      <c r="M1444" s="98" t="s">
        <v>58</v>
      </c>
      <c r="N1444" s="98" t="s">
        <v>56</v>
      </c>
      <c r="O1444" s="98" t="s">
        <v>1516</v>
      </c>
      <c r="P1444" s="98" t="s">
        <v>12924</v>
      </c>
      <c r="Q1444" s="98" t="s">
        <v>38868</v>
      </c>
      <c r="R1444" s="98" t="s">
        <v>12925</v>
      </c>
      <c r="S1444" s="98" t="s">
        <v>62</v>
      </c>
      <c r="T1444" s="99">
        <v>59.85</v>
      </c>
      <c r="U1444" s="99" t="s">
        <v>63</v>
      </c>
      <c r="V1444" s="98" t="s">
        <v>9651</v>
      </c>
      <c r="W1444" s="98" t="s">
        <v>62</v>
      </c>
      <c r="X1444" s="98" t="s">
        <v>62</v>
      </c>
      <c r="Y1444" s="98" t="s">
        <v>62</v>
      </c>
      <c r="Z1444" s="98" t="s">
        <v>62</v>
      </c>
      <c r="AA1444" s="98" t="s">
        <v>62</v>
      </c>
      <c r="AB1444" s="98" t="s">
        <v>15458</v>
      </c>
      <c r="AC1444" s="98" t="s">
        <v>15459</v>
      </c>
      <c r="AD1444" s="98" t="s">
        <v>15460</v>
      </c>
      <c r="AE1444" s="98" t="s">
        <v>15461</v>
      </c>
      <c r="AF1444" s="98" t="s">
        <v>841</v>
      </c>
      <c r="AG1444" s="98" t="s">
        <v>15462</v>
      </c>
      <c r="AH1444" s="98" t="s">
        <v>73</v>
      </c>
      <c r="AI1444" s="98" t="s">
        <v>12907</v>
      </c>
      <c r="AJ1444" s="98" t="s">
        <v>13194</v>
      </c>
      <c r="AK1444" s="98" t="s">
        <v>15463</v>
      </c>
      <c r="AL1444" s="98" t="s">
        <v>75</v>
      </c>
      <c r="AM1444" s="98" t="s">
        <v>15464</v>
      </c>
      <c r="AN1444" s="98" t="s">
        <v>62</v>
      </c>
      <c r="AO1444" s="99" t="s">
        <v>62</v>
      </c>
      <c r="AP1444" s="98" t="s">
        <v>62</v>
      </c>
      <c r="AQ1444" s="98" t="s">
        <v>62</v>
      </c>
      <c r="AR1444" s="98" t="s">
        <v>62</v>
      </c>
      <c r="AS1444" s="98" t="s">
        <v>62</v>
      </c>
      <c r="AT1444" s="98" t="s">
        <v>62</v>
      </c>
      <c r="AU1444" s="98" t="s">
        <v>62</v>
      </c>
      <c r="AV1444" s="99" t="s">
        <v>57</v>
      </c>
      <c r="AW1444" s="98" t="s">
        <v>77</v>
      </c>
      <c r="AX1444" s="98" t="s">
        <v>57</v>
      </c>
      <c r="AY1444" s="98" t="s">
        <v>77</v>
      </c>
    </row>
    <row r="1445" spans="1:51" s="91" customFormat="1" ht="22.5" customHeight="1" x14ac:dyDescent="0.25">
      <c r="A1445" s="97" t="s">
        <v>15465</v>
      </c>
      <c r="B1445" s="98" t="s">
        <v>15457</v>
      </c>
      <c r="C1445" s="98" t="s">
        <v>595</v>
      </c>
      <c r="D1445" s="98" t="s">
        <v>625</v>
      </c>
      <c r="E1445" s="98" t="s">
        <v>77</v>
      </c>
      <c r="F1445" s="99">
        <v>1</v>
      </c>
      <c r="G1445" s="99">
        <v>41.02</v>
      </c>
      <c r="H1445" s="99">
        <v>18.12</v>
      </c>
      <c r="I1445" s="99">
        <v>-10.92</v>
      </c>
      <c r="J1445" s="99">
        <v>-18.12</v>
      </c>
      <c r="K1445" s="99" t="s">
        <v>57</v>
      </c>
      <c r="L1445" s="99">
        <v>30.1</v>
      </c>
      <c r="M1445" s="98" t="s">
        <v>58</v>
      </c>
      <c r="N1445" s="98" t="s">
        <v>56</v>
      </c>
      <c r="O1445" s="114">
        <v>2327</v>
      </c>
      <c r="P1445" s="98" t="s">
        <v>15466</v>
      </c>
      <c r="Q1445" s="98" t="s">
        <v>38868</v>
      </c>
      <c r="R1445" s="98" t="s">
        <v>15467</v>
      </c>
      <c r="S1445" s="98" t="s">
        <v>62</v>
      </c>
      <c r="T1445" s="99">
        <v>41.02</v>
      </c>
      <c r="U1445" s="99" t="s">
        <v>83</v>
      </c>
      <c r="V1445" s="98" t="s">
        <v>64</v>
      </c>
      <c r="W1445" s="98" t="s">
        <v>15468</v>
      </c>
      <c r="X1445" s="98" t="s">
        <v>15469</v>
      </c>
      <c r="Y1445" s="98" t="s">
        <v>15470</v>
      </c>
      <c r="Z1445" s="98" t="s">
        <v>62</v>
      </c>
      <c r="AA1445" s="98" t="s">
        <v>62</v>
      </c>
      <c r="AB1445" s="98" t="s">
        <v>15468</v>
      </c>
      <c r="AC1445" s="98" t="s">
        <v>15471</v>
      </c>
      <c r="AD1445" s="98" t="s">
        <v>15472</v>
      </c>
      <c r="AE1445" s="98" t="s">
        <v>15473</v>
      </c>
      <c r="AF1445" s="98" t="s">
        <v>345</v>
      </c>
      <c r="AG1445" s="98" t="s">
        <v>15474</v>
      </c>
      <c r="AH1445" s="98" t="s">
        <v>73</v>
      </c>
      <c r="AI1445" s="98" t="s">
        <v>74</v>
      </c>
      <c r="AJ1445" s="98" t="s">
        <v>1275</v>
      </c>
      <c r="AK1445" s="98" t="s">
        <v>15475</v>
      </c>
      <c r="AL1445" s="98" t="s">
        <v>75</v>
      </c>
      <c r="AM1445" s="98" t="s">
        <v>15476</v>
      </c>
      <c r="AN1445" s="98" t="s">
        <v>62</v>
      </c>
      <c r="AO1445" s="99" t="s">
        <v>62</v>
      </c>
      <c r="AP1445" s="98" t="s">
        <v>62</v>
      </c>
      <c r="AQ1445" s="98" t="s">
        <v>62</v>
      </c>
      <c r="AR1445" s="98" t="s">
        <v>62</v>
      </c>
      <c r="AS1445" s="98" t="s">
        <v>62</v>
      </c>
      <c r="AT1445" s="98" t="s">
        <v>62</v>
      </c>
      <c r="AU1445" s="98" t="s">
        <v>62</v>
      </c>
      <c r="AV1445" s="99" t="s">
        <v>57</v>
      </c>
      <c r="AW1445" s="98" t="s">
        <v>77</v>
      </c>
      <c r="AX1445" s="98" t="s">
        <v>57</v>
      </c>
      <c r="AY1445" s="98" t="s">
        <v>77</v>
      </c>
    </row>
    <row r="1446" spans="1:51" s="91" customFormat="1" ht="22.5" customHeight="1" x14ac:dyDescent="0.25">
      <c r="A1446" s="97" t="s">
        <v>15477</v>
      </c>
      <c r="B1446" s="98" t="s">
        <v>15478</v>
      </c>
      <c r="C1446" s="98" t="s">
        <v>595</v>
      </c>
      <c r="D1446" s="98" t="s">
        <v>1048</v>
      </c>
      <c r="E1446" s="98" t="s">
        <v>77</v>
      </c>
      <c r="F1446" s="99">
        <v>1</v>
      </c>
      <c r="G1446" s="99">
        <v>72.11</v>
      </c>
      <c r="H1446" s="99">
        <v>13.9</v>
      </c>
      <c r="I1446" s="99">
        <v>-18.260000000000002</v>
      </c>
      <c r="J1446" s="99" t="s">
        <v>57</v>
      </c>
      <c r="K1446" s="99" t="s">
        <v>57</v>
      </c>
      <c r="L1446" s="99">
        <v>67.75</v>
      </c>
      <c r="M1446" s="98" t="s">
        <v>58</v>
      </c>
      <c r="N1446" s="98" t="s">
        <v>56</v>
      </c>
      <c r="O1446" s="98" t="s">
        <v>15479</v>
      </c>
      <c r="P1446" s="98" t="s">
        <v>15480</v>
      </c>
      <c r="Q1446" s="98" t="s">
        <v>38868</v>
      </c>
      <c r="R1446" s="98" t="s">
        <v>15481</v>
      </c>
      <c r="S1446" s="98" t="s">
        <v>62</v>
      </c>
      <c r="T1446" s="99">
        <v>72.11</v>
      </c>
      <c r="U1446" s="99" t="s">
        <v>63</v>
      </c>
      <c r="V1446" s="98" t="s">
        <v>64</v>
      </c>
      <c r="W1446" s="98" t="s">
        <v>15482</v>
      </c>
      <c r="X1446" s="98" t="s">
        <v>15483</v>
      </c>
      <c r="Y1446" s="98" t="s">
        <v>15484</v>
      </c>
      <c r="Z1446" s="98" t="s">
        <v>62</v>
      </c>
      <c r="AA1446" s="98" t="s">
        <v>62</v>
      </c>
      <c r="AB1446" s="98" t="s">
        <v>15482</v>
      </c>
      <c r="AC1446" s="98" t="s">
        <v>15485</v>
      </c>
      <c r="AD1446" s="98" t="s">
        <v>15486</v>
      </c>
      <c r="AE1446" s="98" t="s">
        <v>234</v>
      </c>
      <c r="AF1446" s="98" t="s">
        <v>234</v>
      </c>
      <c r="AG1446" s="98" t="s">
        <v>15487</v>
      </c>
      <c r="AH1446" s="98" t="s">
        <v>73</v>
      </c>
      <c r="AI1446" s="98" t="s">
        <v>236</v>
      </c>
      <c r="AJ1446" s="98" t="s">
        <v>15488</v>
      </c>
      <c r="AK1446" s="98" t="s">
        <v>15489</v>
      </c>
      <c r="AL1446" s="98" t="s">
        <v>15490</v>
      </c>
      <c r="AM1446" s="98" t="s">
        <v>15491</v>
      </c>
      <c r="AN1446" s="98" t="s">
        <v>62</v>
      </c>
      <c r="AO1446" s="99" t="s">
        <v>62</v>
      </c>
      <c r="AP1446" s="98" t="s">
        <v>62</v>
      </c>
      <c r="AQ1446" s="98" t="s">
        <v>62</v>
      </c>
      <c r="AR1446" s="98" t="s">
        <v>62</v>
      </c>
      <c r="AS1446" s="98" t="s">
        <v>62</v>
      </c>
      <c r="AT1446" s="98" t="s">
        <v>62</v>
      </c>
      <c r="AU1446" s="98" t="s">
        <v>62</v>
      </c>
      <c r="AV1446" s="99" t="s">
        <v>57</v>
      </c>
      <c r="AW1446" s="98" t="s">
        <v>77</v>
      </c>
      <c r="AX1446" s="98" t="s">
        <v>57</v>
      </c>
      <c r="AY1446" s="98" t="s">
        <v>77</v>
      </c>
    </row>
    <row r="1447" spans="1:51" s="91" customFormat="1" ht="22.5" customHeight="1" x14ac:dyDescent="0.25">
      <c r="A1447" s="97" t="s">
        <v>15492</v>
      </c>
      <c r="B1447" s="98" t="s">
        <v>15493</v>
      </c>
      <c r="C1447" s="98" t="s">
        <v>595</v>
      </c>
      <c r="D1447" s="98" t="s">
        <v>680</v>
      </c>
      <c r="E1447" s="98" t="s">
        <v>77</v>
      </c>
      <c r="F1447" s="99">
        <v>1</v>
      </c>
      <c r="G1447" s="99">
        <v>42</v>
      </c>
      <c r="H1447" s="99">
        <v>32.85</v>
      </c>
      <c r="I1447" s="99">
        <v>-13.14</v>
      </c>
      <c r="J1447" s="99">
        <v>-32.85</v>
      </c>
      <c r="K1447" s="99" t="s">
        <v>57</v>
      </c>
      <c r="L1447" s="99">
        <v>28.86</v>
      </c>
      <c r="M1447" s="98" t="s">
        <v>58</v>
      </c>
      <c r="N1447" s="98" t="s">
        <v>56</v>
      </c>
      <c r="O1447" s="114">
        <v>226103</v>
      </c>
      <c r="P1447" s="98" t="s">
        <v>13640</v>
      </c>
      <c r="Q1447" s="98" t="s">
        <v>38868</v>
      </c>
      <c r="R1447" s="98" t="s">
        <v>13641</v>
      </c>
      <c r="S1447" s="98" t="s">
        <v>62</v>
      </c>
      <c r="T1447" s="99">
        <v>42</v>
      </c>
      <c r="U1447" s="99" t="s">
        <v>63</v>
      </c>
      <c r="V1447" s="98" t="s">
        <v>9651</v>
      </c>
      <c r="W1447" s="98" t="s">
        <v>62</v>
      </c>
      <c r="X1447" s="98" t="s">
        <v>62</v>
      </c>
      <c r="Y1447" s="98" t="s">
        <v>62</v>
      </c>
      <c r="Z1447" s="98" t="s">
        <v>62</v>
      </c>
      <c r="AA1447" s="98" t="s">
        <v>62</v>
      </c>
      <c r="AB1447" s="98" t="s">
        <v>15494</v>
      </c>
      <c r="AC1447" s="98" t="s">
        <v>15495</v>
      </c>
      <c r="AD1447" s="98" t="s">
        <v>15496</v>
      </c>
      <c r="AE1447" s="98" t="s">
        <v>5747</v>
      </c>
      <c r="AF1447" s="98" t="s">
        <v>1104</v>
      </c>
      <c r="AG1447" s="98" t="s">
        <v>15497</v>
      </c>
      <c r="AH1447" s="98" t="s">
        <v>73</v>
      </c>
      <c r="AI1447" s="98" t="s">
        <v>12907</v>
      </c>
      <c r="AJ1447" s="98" t="s">
        <v>15498</v>
      </c>
      <c r="AK1447" s="98" t="s">
        <v>15499</v>
      </c>
      <c r="AL1447" s="98" t="s">
        <v>75</v>
      </c>
      <c r="AM1447" s="98" t="s">
        <v>15500</v>
      </c>
      <c r="AN1447" s="98" t="s">
        <v>62</v>
      </c>
      <c r="AO1447" s="99" t="s">
        <v>62</v>
      </c>
      <c r="AP1447" s="98" t="s">
        <v>62</v>
      </c>
      <c r="AQ1447" s="98" t="s">
        <v>62</v>
      </c>
      <c r="AR1447" s="98" t="s">
        <v>62</v>
      </c>
      <c r="AS1447" s="98" t="s">
        <v>62</v>
      </c>
      <c r="AT1447" s="98" t="s">
        <v>62</v>
      </c>
      <c r="AU1447" s="98" t="s">
        <v>62</v>
      </c>
      <c r="AV1447" s="99" t="s">
        <v>57</v>
      </c>
      <c r="AW1447" s="98" t="s">
        <v>77</v>
      </c>
      <c r="AX1447" s="98" t="s">
        <v>57</v>
      </c>
      <c r="AY1447" s="98" t="s">
        <v>77</v>
      </c>
    </row>
    <row r="1448" spans="1:51" s="91" customFormat="1" ht="22.5" customHeight="1" x14ac:dyDescent="0.25">
      <c r="A1448" s="97" t="s">
        <v>15501</v>
      </c>
      <c r="B1448" s="98" t="s">
        <v>15502</v>
      </c>
      <c r="C1448" s="98" t="s">
        <v>595</v>
      </c>
      <c r="D1448" s="98" t="s">
        <v>625</v>
      </c>
      <c r="E1448" s="98" t="s">
        <v>77</v>
      </c>
      <c r="F1448" s="99">
        <v>1</v>
      </c>
      <c r="G1448" s="99">
        <v>104.44</v>
      </c>
      <c r="H1448" s="99" t="s">
        <v>57</v>
      </c>
      <c r="I1448" s="99">
        <v>-17.75</v>
      </c>
      <c r="J1448" s="99">
        <v>-21.45</v>
      </c>
      <c r="K1448" s="99" t="s">
        <v>57</v>
      </c>
      <c r="L1448" s="99">
        <v>65.239999999999995</v>
      </c>
      <c r="M1448" s="98" t="s">
        <v>58</v>
      </c>
      <c r="N1448" s="98" t="s">
        <v>62</v>
      </c>
      <c r="O1448" s="114">
        <v>551311</v>
      </c>
      <c r="P1448" s="98" t="s">
        <v>13068</v>
      </c>
      <c r="Q1448" s="98" t="s">
        <v>38868</v>
      </c>
      <c r="R1448" s="98" t="s">
        <v>13069</v>
      </c>
      <c r="S1448" s="98" t="s">
        <v>62</v>
      </c>
      <c r="T1448" s="99">
        <v>104.44</v>
      </c>
      <c r="U1448" s="99" t="s">
        <v>63</v>
      </c>
      <c r="V1448" s="98" t="s">
        <v>64</v>
      </c>
      <c r="W1448" s="98" t="s">
        <v>15503</v>
      </c>
      <c r="X1448" s="98" t="s">
        <v>15504</v>
      </c>
      <c r="Y1448" s="98" t="s">
        <v>15505</v>
      </c>
      <c r="Z1448" s="98" t="s">
        <v>62</v>
      </c>
      <c r="AA1448" s="98" t="s">
        <v>62</v>
      </c>
      <c r="AB1448" s="98" t="s">
        <v>15503</v>
      </c>
      <c r="AC1448" s="98" t="s">
        <v>15506</v>
      </c>
      <c r="AD1448" s="98" t="s">
        <v>15507</v>
      </c>
      <c r="AE1448" s="98" t="s">
        <v>15508</v>
      </c>
      <c r="AF1448" s="98" t="s">
        <v>71</v>
      </c>
      <c r="AG1448" s="98" t="s">
        <v>15509</v>
      </c>
      <c r="AH1448" s="98" t="s">
        <v>73</v>
      </c>
      <c r="AI1448" s="98" t="s">
        <v>74</v>
      </c>
      <c r="AJ1448" s="98" t="s">
        <v>15510</v>
      </c>
      <c r="AK1448" s="98" t="s">
        <v>15511</v>
      </c>
      <c r="AL1448" s="98" t="s">
        <v>75</v>
      </c>
      <c r="AM1448" s="98" t="s">
        <v>15512</v>
      </c>
      <c r="AN1448" s="98" t="s">
        <v>62</v>
      </c>
      <c r="AO1448" s="99" t="s">
        <v>62</v>
      </c>
      <c r="AP1448" s="98" t="s">
        <v>62</v>
      </c>
      <c r="AQ1448" s="98" t="s">
        <v>62</v>
      </c>
      <c r="AR1448" s="98" t="s">
        <v>62</v>
      </c>
      <c r="AS1448" s="98" t="s">
        <v>62</v>
      </c>
      <c r="AT1448" s="98" t="s">
        <v>62</v>
      </c>
      <c r="AU1448" s="98" t="s">
        <v>62</v>
      </c>
      <c r="AV1448" s="99" t="s">
        <v>57</v>
      </c>
      <c r="AW1448" s="98" t="s">
        <v>77</v>
      </c>
      <c r="AX1448" s="98" t="s">
        <v>57</v>
      </c>
      <c r="AY1448" s="98" t="s">
        <v>77</v>
      </c>
    </row>
    <row r="1449" spans="1:51" s="91" customFormat="1" ht="22.5" customHeight="1" x14ac:dyDescent="0.25">
      <c r="A1449" s="97" t="s">
        <v>15513</v>
      </c>
      <c r="B1449" s="98" t="s">
        <v>15514</v>
      </c>
      <c r="C1449" s="98" t="s">
        <v>595</v>
      </c>
      <c r="D1449" s="98" t="s">
        <v>612</v>
      </c>
      <c r="E1449" s="98" t="s">
        <v>77</v>
      </c>
      <c r="F1449" s="99">
        <v>1</v>
      </c>
      <c r="G1449" s="99">
        <v>344.95</v>
      </c>
      <c r="H1449" s="99" t="s">
        <v>57</v>
      </c>
      <c r="I1449" s="99">
        <v>-58.64</v>
      </c>
      <c r="J1449" s="99">
        <v>-25.95</v>
      </c>
      <c r="K1449" s="99" t="s">
        <v>57</v>
      </c>
      <c r="L1449" s="99">
        <v>260.36</v>
      </c>
      <c r="M1449" s="98" t="s">
        <v>58</v>
      </c>
      <c r="N1449" s="98" t="s">
        <v>62</v>
      </c>
      <c r="O1449" s="98" t="s">
        <v>372</v>
      </c>
      <c r="P1449" s="98" t="s">
        <v>15515</v>
      </c>
      <c r="Q1449" s="98" t="s">
        <v>38868</v>
      </c>
      <c r="R1449" s="98" t="s">
        <v>13483</v>
      </c>
      <c r="S1449" s="98" t="s">
        <v>62</v>
      </c>
      <c r="T1449" s="99">
        <v>344.95</v>
      </c>
      <c r="U1449" s="99" t="s">
        <v>63</v>
      </c>
      <c r="V1449" s="98" t="s">
        <v>64</v>
      </c>
      <c r="W1449" s="98" t="s">
        <v>15516</v>
      </c>
      <c r="X1449" s="98" t="s">
        <v>15517</v>
      </c>
      <c r="Y1449" s="98" t="s">
        <v>15518</v>
      </c>
      <c r="Z1449" s="98" t="s">
        <v>62</v>
      </c>
      <c r="AA1449" s="98" t="s">
        <v>62</v>
      </c>
      <c r="AB1449" s="98" t="s">
        <v>15516</v>
      </c>
      <c r="AC1449" s="98" t="s">
        <v>15519</v>
      </c>
      <c r="AD1449" s="98" t="s">
        <v>15520</v>
      </c>
      <c r="AE1449" s="98" t="s">
        <v>3048</v>
      </c>
      <c r="AF1449" s="98" t="s">
        <v>71</v>
      </c>
      <c r="AG1449" s="98" t="s">
        <v>3049</v>
      </c>
      <c r="AH1449" s="98" t="s">
        <v>73</v>
      </c>
      <c r="AI1449" s="98" t="s">
        <v>74</v>
      </c>
      <c r="AJ1449" s="98" t="s">
        <v>1240</v>
      </c>
      <c r="AK1449" s="98" t="s">
        <v>15521</v>
      </c>
      <c r="AL1449" s="98" t="s">
        <v>75</v>
      </c>
      <c r="AM1449" s="98" t="s">
        <v>15522</v>
      </c>
      <c r="AN1449" s="98" t="s">
        <v>62</v>
      </c>
      <c r="AO1449" s="99" t="s">
        <v>62</v>
      </c>
      <c r="AP1449" s="98" t="s">
        <v>62</v>
      </c>
      <c r="AQ1449" s="98" t="s">
        <v>62</v>
      </c>
      <c r="AR1449" s="98" t="s">
        <v>62</v>
      </c>
      <c r="AS1449" s="98" t="s">
        <v>62</v>
      </c>
      <c r="AT1449" s="98" t="s">
        <v>62</v>
      </c>
      <c r="AU1449" s="98" t="s">
        <v>62</v>
      </c>
      <c r="AV1449" s="99" t="s">
        <v>57</v>
      </c>
      <c r="AW1449" s="98" t="s">
        <v>77</v>
      </c>
      <c r="AX1449" s="98" t="s">
        <v>57</v>
      </c>
      <c r="AY1449" s="98" t="s">
        <v>77</v>
      </c>
    </row>
    <row r="1450" spans="1:51" s="91" customFormat="1" ht="22.5" customHeight="1" x14ac:dyDescent="0.25">
      <c r="A1450" s="97" t="s">
        <v>15523</v>
      </c>
      <c r="B1450" s="98" t="s">
        <v>15514</v>
      </c>
      <c r="C1450" s="98" t="s">
        <v>595</v>
      </c>
      <c r="D1450" s="98" t="s">
        <v>1048</v>
      </c>
      <c r="E1450" s="98" t="s">
        <v>56</v>
      </c>
      <c r="F1450" s="99">
        <v>2</v>
      </c>
      <c r="G1450" s="99">
        <v>87.8</v>
      </c>
      <c r="H1450" s="99" t="s">
        <v>57</v>
      </c>
      <c r="I1450" s="99">
        <v>-26.92</v>
      </c>
      <c r="J1450" s="99" t="s">
        <v>57</v>
      </c>
      <c r="K1450" s="99" t="s">
        <v>57</v>
      </c>
      <c r="L1450" s="99">
        <v>60.88</v>
      </c>
      <c r="M1450" s="98" t="s">
        <v>58</v>
      </c>
      <c r="N1450" s="98" t="s">
        <v>62</v>
      </c>
      <c r="O1450" s="114">
        <v>442055</v>
      </c>
      <c r="P1450" s="98" t="s">
        <v>15524</v>
      </c>
      <c r="Q1450" s="98" t="s">
        <v>38868</v>
      </c>
      <c r="R1450" s="98" t="s">
        <v>15525</v>
      </c>
      <c r="S1450" s="98" t="s">
        <v>62</v>
      </c>
      <c r="T1450" s="99">
        <v>43.9</v>
      </c>
      <c r="U1450" s="99" t="s">
        <v>63</v>
      </c>
      <c r="V1450" s="98" t="s">
        <v>9651</v>
      </c>
      <c r="W1450" s="98" t="s">
        <v>62</v>
      </c>
      <c r="X1450" s="98" t="s">
        <v>62</v>
      </c>
      <c r="Y1450" s="98" t="s">
        <v>62</v>
      </c>
      <c r="Z1450" s="98" t="s">
        <v>62</v>
      </c>
      <c r="AA1450" s="98" t="s">
        <v>62</v>
      </c>
      <c r="AB1450" s="98" t="s">
        <v>15526</v>
      </c>
      <c r="AC1450" s="98" t="s">
        <v>15527</v>
      </c>
      <c r="AD1450" s="98" t="s">
        <v>15528</v>
      </c>
      <c r="AE1450" s="98" t="s">
        <v>1703</v>
      </c>
      <c r="AF1450" s="98" t="s">
        <v>234</v>
      </c>
      <c r="AG1450" s="98" t="s">
        <v>15529</v>
      </c>
      <c r="AH1450" s="98" t="s">
        <v>73</v>
      </c>
      <c r="AI1450" s="98" t="s">
        <v>12907</v>
      </c>
      <c r="AJ1450" s="98" t="s">
        <v>15267</v>
      </c>
      <c r="AK1450" s="98" t="s">
        <v>1988</v>
      </c>
      <c r="AL1450" s="98" t="s">
        <v>75</v>
      </c>
      <c r="AM1450" s="98" t="s">
        <v>15530</v>
      </c>
      <c r="AN1450" s="98" t="s">
        <v>62</v>
      </c>
      <c r="AO1450" s="99" t="s">
        <v>62</v>
      </c>
      <c r="AP1450" s="98" t="s">
        <v>62</v>
      </c>
      <c r="AQ1450" s="98" t="s">
        <v>62</v>
      </c>
      <c r="AR1450" s="98" t="s">
        <v>62</v>
      </c>
      <c r="AS1450" s="98" t="s">
        <v>62</v>
      </c>
      <c r="AT1450" s="98" t="s">
        <v>62</v>
      </c>
      <c r="AU1450" s="98" t="s">
        <v>62</v>
      </c>
      <c r="AV1450" s="99" t="s">
        <v>57</v>
      </c>
      <c r="AW1450" s="98" t="s">
        <v>77</v>
      </c>
      <c r="AX1450" s="98" t="s">
        <v>57</v>
      </c>
      <c r="AY1450" s="98" t="s">
        <v>77</v>
      </c>
    </row>
    <row r="1451" spans="1:51" s="91" customFormat="1" ht="22.5" customHeight="1" x14ac:dyDescent="0.25">
      <c r="A1451" s="97" t="s">
        <v>15531</v>
      </c>
      <c r="B1451" s="98" t="s">
        <v>15532</v>
      </c>
      <c r="C1451" s="98" t="s">
        <v>595</v>
      </c>
      <c r="D1451" s="98" t="s">
        <v>596</v>
      </c>
      <c r="E1451" s="98" t="s">
        <v>77</v>
      </c>
      <c r="F1451" s="99">
        <v>1</v>
      </c>
      <c r="G1451" s="99">
        <v>141.03</v>
      </c>
      <c r="H1451" s="99" t="s">
        <v>57</v>
      </c>
      <c r="I1451" s="99">
        <v>-16.920000000000002</v>
      </c>
      <c r="J1451" s="99">
        <v>-23.95</v>
      </c>
      <c r="K1451" s="99" t="s">
        <v>57</v>
      </c>
      <c r="L1451" s="99">
        <v>100.16</v>
      </c>
      <c r="M1451" s="98" t="s">
        <v>58</v>
      </c>
      <c r="N1451" s="98" t="s">
        <v>56</v>
      </c>
      <c r="O1451" s="114">
        <v>662052</v>
      </c>
      <c r="P1451" s="98" t="s">
        <v>15533</v>
      </c>
      <c r="Q1451" s="98" t="s">
        <v>38868</v>
      </c>
      <c r="R1451" s="98" t="s">
        <v>15534</v>
      </c>
      <c r="S1451" s="98" t="s">
        <v>62</v>
      </c>
      <c r="T1451" s="99">
        <v>141.03</v>
      </c>
      <c r="U1451" s="99" t="s">
        <v>83</v>
      </c>
      <c r="V1451" s="98" t="s">
        <v>9651</v>
      </c>
      <c r="W1451" s="98" t="s">
        <v>62</v>
      </c>
      <c r="X1451" s="98" t="s">
        <v>62</v>
      </c>
      <c r="Y1451" s="98" t="s">
        <v>62</v>
      </c>
      <c r="Z1451" s="98" t="s">
        <v>62</v>
      </c>
      <c r="AA1451" s="98" t="s">
        <v>62</v>
      </c>
      <c r="AB1451" s="98" t="s">
        <v>15535</v>
      </c>
      <c r="AC1451" s="98" t="s">
        <v>15536</v>
      </c>
      <c r="AD1451" s="98" t="s">
        <v>15537</v>
      </c>
      <c r="AE1451" s="98" t="s">
        <v>14247</v>
      </c>
      <c r="AF1451" s="98" t="s">
        <v>90</v>
      </c>
      <c r="AG1451" s="98" t="s">
        <v>15538</v>
      </c>
      <c r="AH1451" s="98" t="s">
        <v>73</v>
      </c>
      <c r="AI1451" s="98" t="s">
        <v>12907</v>
      </c>
      <c r="AJ1451" s="98" t="s">
        <v>15539</v>
      </c>
      <c r="AK1451" s="98" t="s">
        <v>15540</v>
      </c>
      <c r="AL1451" s="98" t="s">
        <v>75</v>
      </c>
      <c r="AM1451" s="98" t="s">
        <v>15541</v>
      </c>
      <c r="AN1451" s="98" t="s">
        <v>15542</v>
      </c>
      <c r="AO1451" s="99" t="s">
        <v>62</v>
      </c>
      <c r="AP1451" s="98" t="s">
        <v>62</v>
      </c>
      <c r="AQ1451" s="98" t="s">
        <v>62</v>
      </c>
      <c r="AR1451" s="98" t="s">
        <v>62</v>
      </c>
      <c r="AS1451" s="98" t="s">
        <v>62</v>
      </c>
      <c r="AT1451" s="98" t="s">
        <v>62</v>
      </c>
      <c r="AU1451" s="98" t="s">
        <v>62</v>
      </c>
      <c r="AV1451" s="99" t="s">
        <v>57</v>
      </c>
      <c r="AW1451" s="98" t="s">
        <v>77</v>
      </c>
      <c r="AX1451" s="98" t="s">
        <v>57</v>
      </c>
      <c r="AY1451" s="98" t="s">
        <v>77</v>
      </c>
    </row>
    <row r="1452" spans="1:51" s="91" customFormat="1" ht="22.5" customHeight="1" x14ac:dyDescent="0.25">
      <c r="A1452" s="97" t="s">
        <v>15558</v>
      </c>
      <c r="B1452" s="98" t="s">
        <v>15559</v>
      </c>
      <c r="C1452" s="98" t="s">
        <v>595</v>
      </c>
      <c r="D1452" s="98" t="s">
        <v>1048</v>
      </c>
      <c r="E1452" s="98" t="s">
        <v>77</v>
      </c>
      <c r="F1452" s="99">
        <v>1</v>
      </c>
      <c r="G1452" s="99">
        <v>118.78</v>
      </c>
      <c r="H1452" s="99" t="s">
        <v>57</v>
      </c>
      <c r="I1452" s="99">
        <v>-14.25</v>
      </c>
      <c r="J1452" s="99">
        <v>-20.45</v>
      </c>
      <c r="K1452" s="99" t="s">
        <v>57</v>
      </c>
      <c r="L1452" s="99">
        <v>88.08</v>
      </c>
      <c r="M1452" s="98" t="s">
        <v>58</v>
      </c>
      <c r="N1452" s="98" t="s">
        <v>56</v>
      </c>
      <c r="O1452" s="98" t="s">
        <v>13697</v>
      </c>
      <c r="P1452" s="98" t="s">
        <v>13698</v>
      </c>
      <c r="Q1452" s="98" t="s">
        <v>38868</v>
      </c>
      <c r="R1452" s="98" t="s">
        <v>13699</v>
      </c>
      <c r="S1452" s="98" t="s">
        <v>62</v>
      </c>
      <c r="T1452" s="99">
        <v>118.78</v>
      </c>
      <c r="U1452" s="99" t="s">
        <v>83</v>
      </c>
      <c r="V1452" s="98" t="s">
        <v>9651</v>
      </c>
      <c r="W1452" s="98" t="s">
        <v>62</v>
      </c>
      <c r="X1452" s="98" t="s">
        <v>62</v>
      </c>
      <c r="Y1452" s="98" t="s">
        <v>62</v>
      </c>
      <c r="Z1452" s="98" t="s">
        <v>62</v>
      </c>
      <c r="AA1452" s="98" t="s">
        <v>62</v>
      </c>
      <c r="AB1452" s="98" t="s">
        <v>15560</v>
      </c>
      <c r="AC1452" s="98" t="s">
        <v>15561</v>
      </c>
      <c r="AD1452" s="98" t="s">
        <v>15562</v>
      </c>
      <c r="AE1452" s="98" t="s">
        <v>15563</v>
      </c>
      <c r="AF1452" s="98" t="s">
        <v>234</v>
      </c>
      <c r="AG1452" s="98" t="s">
        <v>15564</v>
      </c>
      <c r="AH1452" s="98" t="s">
        <v>73</v>
      </c>
      <c r="AI1452" s="98" t="s">
        <v>12907</v>
      </c>
      <c r="AJ1452" s="98" t="s">
        <v>15565</v>
      </c>
      <c r="AK1452" s="98" t="s">
        <v>15566</v>
      </c>
      <c r="AL1452" s="98" t="s">
        <v>75</v>
      </c>
      <c r="AM1452" s="98" t="s">
        <v>15567</v>
      </c>
      <c r="AN1452" s="98" t="s">
        <v>62</v>
      </c>
      <c r="AO1452" s="99" t="s">
        <v>62</v>
      </c>
      <c r="AP1452" s="98" t="s">
        <v>62</v>
      </c>
      <c r="AQ1452" s="98" t="s">
        <v>62</v>
      </c>
      <c r="AR1452" s="98" t="s">
        <v>62</v>
      </c>
      <c r="AS1452" s="98" t="s">
        <v>62</v>
      </c>
      <c r="AT1452" s="98" t="s">
        <v>62</v>
      </c>
      <c r="AU1452" s="98" t="s">
        <v>62</v>
      </c>
      <c r="AV1452" s="99" t="s">
        <v>57</v>
      </c>
      <c r="AW1452" s="98" t="s">
        <v>77</v>
      </c>
      <c r="AX1452" s="98" t="s">
        <v>57</v>
      </c>
      <c r="AY1452" s="98" t="s">
        <v>77</v>
      </c>
    </row>
    <row r="1453" spans="1:51" s="91" customFormat="1" ht="22.5" customHeight="1" x14ac:dyDescent="0.25">
      <c r="A1453" s="97" t="s">
        <v>15568</v>
      </c>
      <c r="B1453" s="98" t="s">
        <v>1482</v>
      </c>
      <c r="C1453" s="98" t="s">
        <v>595</v>
      </c>
      <c r="D1453" s="98" t="s">
        <v>625</v>
      </c>
      <c r="E1453" s="98" t="s">
        <v>77</v>
      </c>
      <c r="F1453" s="99">
        <v>1</v>
      </c>
      <c r="G1453" s="99">
        <v>46.59</v>
      </c>
      <c r="H1453" s="99">
        <v>18.48</v>
      </c>
      <c r="I1453" s="99">
        <v>-13.92</v>
      </c>
      <c r="J1453" s="99">
        <v>-18.48</v>
      </c>
      <c r="K1453" s="99" t="s">
        <v>57</v>
      </c>
      <c r="L1453" s="99">
        <v>32.67</v>
      </c>
      <c r="M1453" s="98" t="s">
        <v>58</v>
      </c>
      <c r="N1453" s="98" t="s">
        <v>62</v>
      </c>
      <c r="O1453" s="114">
        <v>6202</v>
      </c>
      <c r="P1453" s="98" t="s">
        <v>15569</v>
      </c>
      <c r="Q1453" s="98" t="s">
        <v>38868</v>
      </c>
      <c r="R1453" s="98" t="s">
        <v>15570</v>
      </c>
      <c r="S1453" s="98" t="s">
        <v>62</v>
      </c>
      <c r="T1453" s="99">
        <v>46.59</v>
      </c>
      <c r="U1453" s="99" t="s">
        <v>63</v>
      </c>
      <c r="V1453" s="98" t="s">
        <v>64</v>
      </c>
      <c r="W1453" s="98" t="s">
        <v>15571</v>
      </c>
      <c r="X1453" s="98" t="s">
        <v>15572</v>
      </c>
      <c r="Y1453" s="98" t="s">
        <v>15573</v>
      </c>
      <c r="Z1453" s="98" t="s">
        <v>62</v>
      </c>
      <c r="AA1453" s="98" t="s">
        <v>62</v>
      </c>
      <c r="AB1453" s="98" t="s">
        <v>15571</v>
      </c>
      <c r="AC1453" s="98" t="s">
        <v>15574</v>
      </c>
      <c r="AD1453" s="98" t="s">
        <v>15575</v>
      </c>
      <c r="AE1453" s="98" t="s">
        <v>5085</v>
      </c>
      <c r="AF1453" s="98" t="s">
        <v>853</v>
      </c>
      <c r="AG1453" s="98" t="s">
        <v>15576</v>
      </c>
      <c r="AH1453" s="98" t="s">
        <v>73</v>
      </c>
      <c r="AI1453" s="98" t="s">
        <v>74</v>
      </c>
      <c r="AJ1453" s="98" t="s">
        <v>15316</v>
      </c>
      <c r="AK1453" s="98" t="s">
        <v>15577</v>
      </c>
      <c r="AL1453" s="98" t="s">
        <v>75</v>
      </c>
      <c r="AM1453" s="98" t="s">
        <v>15578</v>
      </c>
      <c r="AN1453" s="98" t="s">
        <v>62</v>
      </c>
      <c r="AO1453" s="99" t="s">
        <v>62</v>
      </c>
      <c r="AP1453" s="98" t="s">
        <v>62</v>
      </c>
      <c r="AQ1453" s="98" t="s">
        <v>62</v>
      </c>
      <c r="AR1453" s="98" t="s">
        <v>62</v>
      </c>
      <c r="AS1453" s="98" t="s">
        <v>62</v>
      </c>
      <c r="AT1453" s="98" t="s">
        <v>62</v>
      </c>
      <c r="AU1453" s="98" t="s">
        <v>62</v>
      </c>
      <c r="AV1453" s="99" t="s">
        <v>57</v>
      </c>
      <c r="AW1453" s="98" t="s">
        <v>77</v>
      </c>
      <c r="AX1453" s="98" t="s">
        <v>57</v>
      </c>
      <c r="AY1453" s="98" t="s">
        <v>77</v>
      </c>
    </row>
    <row r="1454" spans="1:51" s="91" customFormat="1" ht="22.5" customHeight="1" x14ac:dyDescent="0.25">
      <c r="A1454" s="97" t="s">
        <v>15579</v>
      </c>
      <c r="B1454" s="98" t="s">
        <v>15580</v>
      </c>
      <c r="C1454" s="98" t="s">
        <v>595</v>
      </c>
      <c r="D1454" s="98" t="s">
        <v>596</v>
      </c>
      <c r="E1454" s="98" t="s">
        <v>56</v>
      </c>
      <c r="F1454" s="99">
        <v>1</v>
      </c>
      <c r="G1454" s="99">
        <v>59.85</v>
      </c>
      <c r="H1454" s="99" t="s">
        <v>57</v>
      </c>
      <c r="I1454" s="99">
        <v>-16.170000000000002</v>
      </c>
      <c r="J1454" s="99" t="s">
        <v>57</v>
      </c>
      <c r="K1454" s="99" t="s">
        <v>57</v>
      </c>
      <c r="L1454" s="99">
        <v>43.68</v>
      </c>
      <c r="M1454" s="98" t="s">
        <v>58</v>
      </c>
      <c r="N1454" s="98" t="s">
        <v>56</v>
      </c>
      <c r="O1454" s="98" t="s">
        <v>1516</v>
      </c>
      <c r="P1454" s="98" t="s">
        <v>12924</v>
      </c>
      <c r="Q1454" s="98" t="s">
        <v>38868</v>
      </c>
      <c r="R1454" s="98" t="s">
        <v>12925</v>
      </c>
      <c r="S1454" s="98" t="s">
        <v>62</v>
      </c>
      <c r="T1454" s="99">
        <v>59.85</v>
      </c>
      <c r="U1454" s="99" t="s">
        <v>63</v>
      </c>
      <c r="V1454" s="98" t="s">
        <v>9651</v>
      </c>
      <c r="W1454" s="98" t="s">
        <v>62</v>
      </c>
      <c r="X1454" s="98" t="s">
        <v>62</v>
      </c>
      <c r="Y1454" s="98" t="s">
        <v>62</v>
      </c>
      <c r="Z1454" s="98" t="s">
        <v>62</v>
      </c>
      <c r="AA1454" s="98" t="s">
        <v>62</v>
      </c>
      <c r="AB1454" s="98" t="s">
        <v>15581</v>
      </c>
      <c r="AC1454" s="98" t="s">
        <v>15582</v>
      </c>
      <c r="AD1454" s="98" t="s">
        <v>15583</v>
      </c>
      <c r="AE1454" s="98" t="s">
        <v>2932</v>
      </c>
      <c r="AF1454" s="98" t="s">
        <v>90</v>
      </c>
      <c r="AG1454" s="98" t="s">
        <v>15584</v>
      </c>
      <c r="AH1454" s="98" t="s">
        <v>73</v>
      </c>
      <c r="AI1454" s="98" t="s">
        <v>12907</v>
      </c>
      <c r="AJ1454" s="98" t="s">
        <v>15585</v>
      </c>
      <c r="AK1454" s="98" t="s">
        <v>15586</v>
      </c>
      <c r="AL1454" s="98" t="s">
        <v>75</v>
      </c>
      <c r="AM1454" s="98" t="s">
        <v>15587</v>
      </c>
      <c r="AN1454" s="98" t="s">
        <v>62</v>
      </c>
      <c r="AO1454" s="99" t="s">
        <v>62</v>
      </c>
      <c r="AP1454" s="98" t="s">
        <v>62</v>
      </c>
      <c r="AQ1454" s="98" t="s">
        <v>62</v>
      </c>
      <c r="AR1454" s="98" t="s">
        <v>62</v>
      </c>
      <c r="AS1454" s="98" t="s">
        <v>62</v>
      </c>
      <c r="AT1454" s="98" t="s">
        <v>62</v>
      </c>
      <c r="AU1454" s="98" t="s">
        <v>62</v>
      </c>
      <c r="AV1454" s="99" t="s">
        <v>57</v>
      </c>
      <c r="AW1454" s="98" t="s">
        <v>77</v>
      </c>
      <c r="AX1454" s="98" t="s">
        <v>57</v>
      </c>
      <c r="AY1454" s="98" t="s">
        <v>77</v>
      </c>
    </row>
    <row r="1455" spans="1:51" s="91" customFormat="1" ht="22.5" customHeight="1" x14ac:dyDescent="0.25">
      <c r="A1455" s="97" t="s">
        <v>15597</v>
      </c>
      <c r="B1455" s="98" t="s">
        <v>15598</v>
      </c>
      <c r="C1455" s="98" t="s">
        <v>595</v>
      </c>
      <c r="D1455" s="98" t="s">
        <v>596</v>
      </c>
      <c r="E1455" s="98" t="s">
        <v>77</v>
      </c>
      <c r="F1455" s="99">
        <v>1</v>
      </c>
      <c r="G1455" s="99">
        <v>118.78</v>
      </c>
      <c r="H1455" s="99">
        <v>16.55</v>
      </c>
      <c r="I1455" s="99">
        <v>-14.25</v>
      </c>
      <c r="J1455" s="99">
        <v>-37</v>
      </c>
      <c r="K1455" s="99" t="s">
        <v>57</v>
      </c>
      <c r="L1455" s="99">
        <v>88.08</v>
      </c>
      <c r="M1455" s="98" t="s">
        <v>58</v>
      </c>
      <c r="N1455" s="98" t="s">
        <v>56</v>
      </c>
      <c r="O1455" s="98" t="s">
        <v>13697</v>
      </c>
      <c r="P1455" s="98" t="s">
        <v>13698</v>
      </c>
      <c r="Q1455" s="98" t="s">
        <v>38868</v>
      </c>
      <c r="R1455" s="98" t="s">
        <v>13699</v>
      </c>
      <c r="S1455" s="98" t="s">
        <v>62</v>
      </c>
      <c r="T1455" s="99">
        <v>118.78</v>
      </c>
      <c r="U1455" s="99" t="s">
        <v>83</v>
      </c>
      <c r="V1455" s="98" t="s">
        <v>9651</v>
      </c>
      <c r="W1455" s="98" t="s">
        <v>62</v>
      </c>
      <c r="X1455" s="98" t="s">
        <v>62</v>
      </c>
      <c r="Y1455" s="98" t="s">
        <v>62</v>
      </c>
      <c r="Z1455" s="98" t="s">
        <v>62</v>
      </c>
      <c r="AA1455" s="98" t="s">
        <v>62</v>
      </c>
      <c r="AB1455" s="98" t="s">
        <v>15599</v>
      </c>
      <c r="AC1455" s="98" t="s">
        <v>15600</v>
      </c>
      <c r="AD1455" s="98" t="s">
        <v>15601</v>
      </c>
      <c r="AE1455" s="98" t="s">
        <v>1932</v>
      </c>
      <c r="AF1455" s="98" t="s">
        <v>1104</v>
      </c>
      <c r="AG1455" s="98" t="s">
        <v>15602</v>
      </c>
      <c r="AH1455" s="98" t="s">
        <v>73</v>
      </c>
      <c r="AI1455" s="98" t="s">
        <v>12907</v>
      </c>
      <c r="AJ1455" s="98" t="s">
        <v>15603</v>
      </c>
      <c r="AK1455" s="98" t="s">
        <v>15604</v>
      </c>
      <c r="AL1455" s="98" t="s">
        <v>75</v>
      </c>
      <c r="AM1455" s="98" t="s">
        <v>15605</v>
      </c>
      <c r="AN1455" s="98" t="s">
        <v>62</v>
      </c>
      <c r="AO1455" s="99" t="s">
        <v>62</v>
      </c>
      <c r="AP1455" s="98" t="s">
        <v>62</v>
      </c>
      <c r="AQ1455" s="98" t="s">
        <v>62</v>
      </c>
      <c r="AR1455" s="98" t="s">
        <v>62</v>
      </c>
      <c r="AS1455" s="98" t="s">
        <v>62</v>
      </c>
      <c r="AT1455" s="98" t="s">
        <v>62</v>
      </c>
      <c r="AU1455" s="98" t="s">
        <v>62</v>
      </c>
      <c r="AV1455" s="99" t="s">
        <v>57</v>
      </c>
      <c r="AW1455" s="98" t="s">
        <v>77</v>
      </c>
      <c r="AX1455" s="98" t="s">
        <v>57</v>
      </c>
      <c r="AY1455" s="98" t="s">
        <v>77</v>
      </c>
    </row>
    <row r="1456" spans="1:51" s="91" customFormat="1" ht="22.5" customHeight="1" x14ac:dyDescent="0.25">
      <c r="A1456" s="97" t="s">
        <v>15606</v>
      </c>
      <c r="B1456" s="98" t="s">
        <v>15607</v>
      </c>
      <c r="C1456" s="98" t="s">
        <v>595</v>
      </c>
      <c r="D1456" s="98" t="s">
        <v>1048</v>
      </c>
      <c r="E1456" s="98" t="s">
        <v>77</v>
      </c>
      <c r="F1456" s="99">
        <v>1</v>
      </c>
      <c r="G1456" s="99">
        <v>59.85</v>
      </c>
      <c r="H1456" s="99">
        <v>17.11</v>
      </c>
      <c r="I1456" s="99">
        <v>-16.170000000000002</v>
      </c>
      <c r="J1456" s="99">
        <v>-17.11</v>
      </c>
      <c r="K1456" s="99" t="s">
        <v>57</v>
      </c>
      <c r="L1456" s="99">
        <v>43.68</v>
      </c>
      <c r="M1456" s="98" t="s">
        <v>58</v>
      </c>
      <c r="N1456" s="98" t="s">
        <v>62</v>
      </c>
      <c r="O1456" s="98" t="s">
        <v>1516</v>
      </c>
      <c r="P1456" s="98" t="s">
        <v>12924</v>
      </c>
      <c r="Q1456" s="98" t="s">
        <v>38868</v>
      </c>
      <c r="R1456" s="98" t="s">
        <v>12925</v>
      </c>
      <c r="S1456" s="98" t="s">
        <v>62</v>
      </c>
      <c r="T1456" s="99">
        <v>59.85</v>
      </c>
      <c r="U1456" s="99" t="s">
        <v>63</v>
      </c>
      <c r="V1456" s="98" t="s">
        <v>9651</v>
      </c>
      <c r="W1456" s="98" t="s">
        <v>62</v>
      </c>
      <c r="X1456" s="98" t="s">
        <v>62</v>
      </c>
      <c r="Y1456" s="98" t="s">
        <v>62</v>
      </c>
      <c r="Z1456" s="98" t="s">
        <v>62</v>
      </c>
      <c r="AA1456" s="98" t="s">
        <v>62</v>
      </c>
      <c r="AB1456" s="98" t="s">
        <v>15608</v>
      </c>
      <c r="AC1456" s="98" t="s">
        <v>15609</v>
      </c>
      <c r="AD1456" s="98" t="s">
        <v>15610</v>
      </c>
      <c r="AE1456" s="98" t="s">
        <v>15611</v>
      </c>
      <c r="AF1456" s="98" t="s">
        <v>71</v>
      </c>
      <c r="AG1456" s="98" t="s">
        <v>15612</v>
      </c>
      <c r="AH1456" s="98" t="s">
        <v>73</v>
      </c>
      <c r="AI1456" s="98" t="s">
        <v>12907</v>
      </c>
      <c r="AJ1456" s="98" t="s">
        <v>15613</v>
      </c>
      <c r="AK1456" s="98" t="s">
        <v>15614</v>
      </c>
      <c r="AL1456" s="98" t="s">
        <v>75</v>
      </c>
      <c r="AM1456" s="98" t="s">
        <v>15615</v>
      </c>
      <c r="AN1456" s="98" t="s">
        <v>62</v>
      </c>
      <c r="AO1456" s="99" t="s">
        <v>62</v>
      </c>
      <c r="AP1456" s="98" t="s">
        <v>62</v>
      </c>
      <c r="AQ1456" s="98" t="s">
        <v>62</v>
      </c>
      <c r="AR1456" s="98" t="s">
        <v>62</v>
      </c>
      <c r="AS1456" s="98" t="s">
        <v>62</v>
      </c>
      <c r="AT1456" s="98" t="s">
        <v>62</v>
      </c>
      <c r="AU1456" s="98" t="s">
        <v>62</v>
      </c>
      <c r="AV1456" s="99" t="s">
        <v>57</v>
      </c>
      <c r="AW1456" s="98" t="s">
        <v>77</v>
      </c>
      <c r="AX1456" s="98" t="s">
        <v>57</v>
      </c>
      <c r="AY1456" s="98" t="s">
        <v>77</v>
      </c>
    </row>
    <row r="1457" spans="1:51" s="91" customFormat="1" ht="22.5" customHeight="1" x14ac:dyDescent="0.25">
      <c r="A1457" s="97" t="s">
        <v>15623</v>
      </c>
      <c r="B1457" s="98" t="s">
        <v>15624</v>
      </c>
      <c r="C1457" s="98" t="s">
        <v>595</v>
      </c>
      <c r="D1457" s="98" t="s">
        <v>1048</v>
      </c>
      <c r="E1457" s="98" t="s">
        <v>77</v>
      </c>
      <c r="F1457" s="99">
        <v>1</v>
      </c>
      <c r="G1457" s="99">
        <v>98.99</v>
      </c>
      <c r="H1457" s="99">
        <v>1.39</v>
      </c>
      <c r="I1457" s="99">
        <v>-16.829999999999998</v>
      </c>
      <c r="J1457" s="99" t="s">
        <v>57</v>
      </c>
      <c r="K1457" s="99" t="s">
        <v>57</v>
      </c>
      <c r="L1457" s="99">
        <v>83.55</v>
      </c>
      <c r="M1457" s="98" t="s">
        <v>58</v>
      </c>
      <c r="N1457" s="98" t="s">
        <v>62</v>
      </c>
      <c r="O1457" s="98" t="s">
        <v>15625</v>
      </c>
      <c r="P1457" s="98" t="s">
        <v>15626</v>
      </c>
      <c r="Q1457" s="98" t="s">
        <v>38868</v>
      </c>
      <c r="R1457" s="98" t="s">
        <v>15627</v>
      </c>
      <c r="S1457" s="98" t="s">
        <v>62</v>
      </c>
      <c r="T1457" s="99">
        <v>98.99</v>
      </c>
      <c r="U1457" s="99" t="s">
        <v>63</v>
      </c>
      <c r="V1457" s="98" t="s">
        <v>64</v>
      </c>
      <c r="W1457" s="98" t="s">
        <v>15628</v>
      </c>
      <c r="X1457" s="98" t="s">
        <v>15629</v>
      </c>
      <c r="Y1457" s="98" t="s">
        <v>15630</v>
      </c>
      <c r="Z1457" s="98" t="s">
        <v>62</v>
      </c>
      <c r="AA1457" s="98" t="s">
        <v>62</v>
      </c>
      <c r="AB1457" s="98" t="s">
        <v>15628</v>
      </c>
      <c r="AC1457" s="98" t="s">
        <v>15631</v>
      </c>
      <c r="AD1457" s="98" t="s">
        <v>15632</v>
      </c>
      <c r="AE1457" s="98" t="s">
        <v>234</v>
      </c>
      <c r="AF1457" s="98" t="s">
        <v>234</v>
      </c>
      <c r="AG1457" s="98" t="s">
        <v>15633</v>
      </c>
      <c r="AH1457" s="98" t="s">
        <v>73</v>
      </c>
      <c r="AI1457" s="98" t="s">
        <v>236</v>
      </c>
      <c r="AJ1457" s="98" t="s">
        <v>15634</v>
      </c>
      <c r="AK1457" s="98" t="s">
        <v>15635</v>
      </c>
      <c r="AL1457" s="98" t="s">
        <v>5217</v>
      </c>
      <c r="AM1457" s="98" t="s">
        <v>15636</v>
      </c>
      <c r="AN1457" s="98" t="s">
        <v>62</v>
      </c>
      <c r="AO1457" s="99" t="s">
        <v>62</v>
      </c>
      <c r="AP1457" s="98" t="s">
        <v>62</v>
      </c>
      <c r="AQ1457" s="98" t="s">
        <v>62</v>
      </c>
      <c r="AR1457" s="98" t="s">
        <v>62</v>
      </c>
      <c r="AS1457" s="98" t="s">
        <v>62</v>
      </c>
      <c r="AT1457" s="98" t="s">
        <v>62</v>
      </c>
      <c r="AU1457" s="98" t="s">
        <v>62</v>
      </c>
      <c r="AV1457" s="99" t="s">
        <v>57</v>
      </c>
      <c r="AW1457" s="98" t="s">
        <v>77</v>
      </c>
      <c r="AX1457" s="98" t="s">
        <v>57</v>
      </c>
      <c r="AY1457" s="98" t="s">
        <v>77</v>
      </c>
    </row>
    <row r="1458" spans="1:51" s="91" customFormat="1" ht="22.5" customHeight="1" x14ac:dyDescent="0.25">
      <c r="A1458" s="97" t="s">
        <v>15637</v>
      </c>
      <c r="B1458" s="98" t="s">
        <v>15638</v>
      </c>
      <c r="C1458" s="98" t="s">
        <v>595</v>
      </c>
      <c r="D1458" s="98" t="s">
        <v>1048</v>
      </c>
      <c r="E1458" s="98" t="s">
        <v>77</v>
      </c>
      <c r="F1458" s="99">
        <v>1</v>
      </c>
      <c r="G1458" s="99">
        <v>63.85</v>
      </c>
      <c r="H1458" s="99">
        <v>22.05</v>
      </c>
      <c r="I1458" s="99">
        <v>-13.66</v>
      </c>
      <c r="J1458" s="99">
        <v>-22.05</v>
      </c>
      <c r="K1458" s="99" t="s">
        <v>57</v>
      </c>
      <c r="L1458" s="99">
        <v>50.19</v>
      </c>
      <c r="M1458" s="98" t="s">
        <v>58</v>
      </c>
      <c r="N1458" s="98" t="s">
        <v>56</v>
      </c>
      <c r="O1458" s="98" t="s">
        <v>12935</v>
      </c>
      <c r="P1458" s="98" t="s">
        <v>12936</v>
      </c>
      <c r="Q1458" s="98" t="s">
        <v>38868</v>
      </c>
      <c r="R1458" s="98" t="s">
        <v>8688</v>
      </c>
      <c r="S1458" s="98" t="s">
        <v>62</v>
      </c>
      <c r="T1458" s="99">
        <v>63.85</v>
      </c>
      <c r="U1458" s="99" t="s">
        <v>83</v>
      </c>
      <c r="V1458" s="98" t="s">
        <v>9651</v>
      </c>
      <c r="W1458" s="98" t="s">
        <v>62</v>
      </c>
      <c r="X1458" s="98" t="s">
        <v>62</v>
      </c>
      <c r="Y1458" s="98" t="s">
        <v>62</v>
      </c>
      <c r="Z1458" s="98" t="s">
        <v>62</v>
      </c>
      <c r="AA1458" s="98" t="s">
        <v>62</v>
      </c>
      <c r="AB1458" s="98" t="s">
        <v>15639</v>
      </c>
      <c r="AC1458" s="98" t="s">
        <v>15640</v>
      </c>
      <c r="AD1458" s="98" t="s">
        <v>15641</v>
      </c>
      <c r="AE1458" s="98" t="s">
        <v>8011</v>
      </c>
      <c r="AF1458" s="98" t="s">
        <v>71</v>
      </c>
      <c r="AG1458" s="98" t="s">
        <v>15642</v>
      </c>
      <c r="AH1458" s="98" t="s">
        <v>73</v>
      </c>
      <c r="AI1458" s="98" t="s">
        <v>12907</v>
      </c>
      <c r="AJ1458" s="98" t="s">
        <v>15643</v>
      </c>
      <c r="AK1458" s="98" t="s">
        <v>1142</v>
      </c>
      <c r="AL1458" s="98" t="s">
        <v>75</v>
      </c>
      <c r="AM1458" s="98" t="s">
        <v>15644</v>
      </c>
      <c r="AN1458" s="98" t="s">
        <v>62</v>
      </c>
      <c r="AO1458" s="99" t="s">
        <v>62</v>
      </c>
      <c r="AP1458" s="98" t="s">
        <v>62</v>
      </c>
      <c r="AQ1458" s="98" t="s">
        <v>62</v>
      </c>
      <c r="AR1458" s="98" t="s">
        <v>62</v>
      </c>
      <c r="AS1458" s="98" t="s">
        <v>62</v>
      </c>
      <c r="AT1458" s="98" t="s">
        <v>62</v>
      </c>
      <c r="AU1458" s="98" t="s">
        <v>62</v>
      </c>
      <c r="AV1458" s="99" t="s">
        <v>57</v>
      </c>
      <c r="AW1458" s="98" t="s">
        <v>77</v>
      </c>
      <c r="AX1458" s="98" t="s">
        <v>57</v>
      </c>
      <c r="AY1458" s="98" t="s">
        <v>77</v>
      </c>
    </row>
    <row r="1459" spans="1:51" s="91" customFormat="1" ht="22.5" customHeight="1" x14ac:dyDescent="0.25">
      <c r="A1459" s="97" t="s">
        <v>15645</v>
      </c>
      <c r="B1459" s="98" t="s">
        <v>15646</v>
      </c>
      <c r="C1459" s="98" t="s">
        <v>595</v>
      </c>
      <c r="D1459" s="98" t="s">
        <v>1048</v>
      </c>
      <c r="E1459" s="98" t="s">
        <v>77</v>
      </c>
      <c r="F1459" s="99">
        <v>1</v>
      </c>
      <c r="G1459" s="99">
        <v>59.56</v>
      </c>
      <c r="H1459" s="99" t="s">
        <v>57</v>
      </c>
      <c r="I1459" s="99">
        <v>-16.13</v>
      </c>
      <c r="J1459" s="99" t="s">
        <v>57</v>
      </c>
      <c r="K1459" s="99" t="s">
        <v>57</v>
      </c>
      <c r="L1459" s="99">
        <v>43.43</v>
      </c>
      <c r="M1459" s="98" t="s">
        <v>58</v>
      </c>
      <c r="N1459" s="98" t="s">
        <v>62</v>
      </c>
      <c r="O1459" s="98" t="s">
        <v>13007</v>
      </c>
      <c r="P1459" s="98" t="s">
        <v>13008</v>
      </c>
      <c r="Q1459" s="98" t="s">
        <v>38868</v>
      </c>
      <c r="R1459" s="98" t="s">
        <v>13009</v>
      </c>
      <c r="S1459" s="98" t="s">
        <v>62</v>
      </c>
      <c r="T1459" s="99">
        <v>59.56</v>
      </c>
      <c r="U1459" s="99" t="s">
        <v>63</v>
      </c>
      <c r="V1459" s="98" t="s">
        <v>9651</v>
      </c>
      <c r="W1459" s="98" t="s">
        <v>62</v>
      </c>
      <c r="X1459" s="98" t="s">
        <v>62</v>
      </c>
      <c r="Y1459" s="98" t="s">
        <v>62</v>
      </c>
      <c r="Z1459" s="98" t="s">
        <v>62</v>
      </c>
      <c r="AA1459" s="98" t="s">
        <v>62</v>
      </c>
      <c r="AB1459" s="98" t="s">
        <v>15647</v>
      </c>
      <c r="AC1459" s="98" t="s">
        <v>15648</v>
      </c>
      <c r="AD1459" s="98" t="s">
        <v>15649</v>
      </c>
      <c r="AE1459" s="98" t="s">
        <v>15650</v>
      </c>
      <c r="AF1459" s="98" t="s">
        <v>156</v>
      </c>
      <c r="AG1459" s="98" t="s">
        <v>15651</v>
      </c>
      <c r="AH1459" s="98" t="s">
        <v>73</v>
      </c>
      <c r="AI1459" s="98" t="s">
        <v>12907</v>
      </c>
      <c r="AJ1459" s="98" t="s">
        <v>15371</v>
      </c>
      <c r="AK1459" s="98" t="s">
        <v>2208</v>
      </c>
      <c r="AL1459" s="98" t="s">
        <v>75</v>
      </c>
      <c r="AM1459" s="98" t="s">
        <v>15652</v>
      </c>
      <c r="AN1459" s="98" t="s">
        <v>62</v>
      </c>
      <c r="AO1459" s="99" t="s">
        <v>62</v>
      </c>
      <c r="AP1459" s="98" t="s">
        <v>62</v>
      </c>
      <c r="AQ1459" s="98" t="s">
        <v>62</v>
      </c>
      <c r="AR1459" s="98" t="s">
        <v>62</v>
      </c>
      <c r="AS1459" s="98" t="s">
        <v>62</v>
      </c>
      <c r="AT1459" s="98" t="s">
        <v>62</v>
      </c>
      <c r="AU1459" s="98" t="s">
        <v>62</v>
      </c>
      <c r="AV1459" s="99" t="s">
        <v>57</v>
      </c>
      <c r="AW1459" s="98" t="s">
        <v>77</v>
      </c>
      <c r="AX1459" s="98" t="s">
        <v>57</v>
      </c>
      <c r="AY1459" s="98" t="s">
        <v>77</v>
      </c>
    </row>
    <row r="1460" spans="1:51" s="91" customFormat="1" ht="22.5" customHeight="1" x14ac:dyDescent="0.25">
      <c r="A1460" s="97" t="s">
        <v>15660</v>
      </c>
      <c r="B1460" s="98" t="s">
        <v>15661</v>
      </c>
      <c r="C1460" s="98" t="s">
        <v>595</v>
      </c>
      <c r="D1460" s="98" t="s">
        <v>1048</v>
      </c>
      <c r="E1460" s="98" t="s">
        <v>77</v>
      </c>
      <c r="F1460" s="99">
        <v>1</v>
      </c>
      <c r="G1460" s="99">
        <v>59.85</v>
      </c>
      <c r="H1460" s="99">
        <v>26.99</v>
      </c>
      <c r="I1460" s="99">
        <v>-16.170000000000002</v>
      </c>
      <c r="J1460" s="99">
        <v>-26.99</v>
      </c>
      <c r="K1460" s="99" t="s">
        <v>57</v>
      </c>
      <c r="L1460" s="99">
        <v>43.68</v>
      </c>
      <c r="M1460" s="98" t="s">
        <v>58</v>
      </c>
      <c r="N1460" s="98" t="s">
        <v>56</v>
      </c>
      <c r="O1460" s="98" t="s">
        <v>1516</v>
      </c>
      <c r="P1460" s="98" t="s">
        <v>12924</v>
      </c>
      <c r="Q1460" s="98" t="s">
        <v>38868</v>
      </c>
      <c r="R1460" s="98" t="s">
        <v>12925</v>
      </c>
      <c r="S1460" s="98" t="s">
        <v>62</v>
      </c>
      <c r="T1460" s="99">
        <v>59.85</v>
      </c>
      <c r="U1460" s="99" t="s">
        <v>63</v>
      </c>
      <c r="V1460" s="98" t="s">
        <v>9651</v>
      </c>
      <c r="W1460" s="98" t="s">
        <v>62</v>
      </c>
      <c r="X1460" s="98" t="s">
        <v>62</v>
      </c>
      <c r="Y1460" s="98" t="s">
        <v>62</v>
      </c>
      <c r="Z1460" s="98" t="s">
        <v>62</v>
      </c>
      <c r="AA1460" s="98" t="s">
        <v>62</v>
      </c>
      <c r="AB1460" s="98" t="s">
        <v>15662</v>
      </c>
      <c r="AC1460" s="98" t="s">
        <v>15663</v>
      </c>
      <c r="AD1460" s="98" t="s">
        <v>15664</v>
      </c>
      <c r="AE1460" s="98" t="s">
        <v>15665</v>
      </c>
      <c r="AF1460" s="98" t="s">
        <v>71</v>
      </c>
      <c r="AG1460" s="98" t="s">
        <v>15666</v>
      </c>
      <c r="AH1460" s="98" t="s">
        <v>73</v>
      </c>
      <c r="AI1460" s="98" t="s">
        <v>12907</v>
      </c>
      <c r="AJ1460" s="98" t="s">
        <v>1903</v>
      </c>
      <c r="AK1460" s="98" t="s">
        <v>15667</v>
      </c>
      <c r="AL1460" s="98" t="s">
        <v>75</v>
      </c>
      <c r="AM1460" s="98" t="s">
        <v>15668</v>
      </c>
      <c r="AN1460" s="98" t="s">
        <v>62</v>
      </c>
      <c r="AO1460" s="99" t="s">
        <v>62</v>
      </c>
      <c r="AP1460" s="98" t="s">
        <v>62</v>
      </c>
      <c r="AQ1460" s="98" t="s">
        <v>62</v>
      </c>
      <c r="AR1460" s="98" t="s">
        <v>62</v>
      </c>
      <c r="AS1460" s="98" t="s">
        <v>62</v>
      </c>
      <c r="AT1460" s="98" t="s">
        <v>62</v>
      </c>
      <c r="AU1460" s="98" t="s">
        <v>62</v>
      </c>
      <c r="AV1460" s="99" t="s">
        <v>57</v>
      </c>
      <c r="AW1460" s="98" t="s">
        <v>77</v>
      </c>
      <c r="AX1460" s="98" t="s">
        <v>57</v>
      </c>
      <c r="AY1460" s="98" t="s">
        <v>77</v>
      </c>
    </row>
    <row r="1461" spans="1:51" s="91" customFormat="1" ht="22.5" customHeight="1" x14ac:dyDescent="0.25">
      <c r="A1461" s="97" t="s">
        <v>15669</v>
      </c>
      <c r="B1461" s="98" t="s">
        <v>15670</v>
      </c>
      <c r="C1461" s="98" t="s">
        <v>595</v>
      </c>
      <c r="D1461" s="98" t="s">
        <v>612</v>
      </c>
      <c r="E1461" s="98" t="s">
        <v>56</v>
      </c>
      <c r="F1461" s="99">
        <v>4</v>
      </c>
      <c r="G1461" s="99">
        <v>147.4</v>
      </c>
      <c r="H1461" s="99" t="s">
        <v>57</v>
      </c>
      <c r="I1461" s="99">
        <v>-41.68</v>
      </c>
      <c r="J1461" s="99" t="s">
        <v>57</v>
      </c>
      <c r="K1461" s="99" t="s">
        <v>57</v>
      </c>
      <c r="L1461" s="99">
        <v>105.72</v>
      </c>
      <c r="M1461" s="98" t="s">
        <v>58</v>
      </c>
      <c r="N1461" s="98" t="s">
        <v>56</v>
      </c>
      <c r="O1461" s="114">
        <v>14104</v>
      </c>
      <c r="P1461" s="98" t="s">
        <v>15671</v>
      </c>
      <c r="Q1461" s="98" t="s">
        <v>38868</v>
      </c>
      <c r="R1461" s="98" t="s">
        <v>15672</v>
      </c>
      <c r="S1461" s="98" t="s">
        <v>62</v>
      </c>
      <c r="T1461" s="99">
        <v>36.85</v>
      </c>
      <c r="U1461" s="99" t="s">
        <v>83</v>
      </c>
      <c r="V1461" s="98" t="s">
        <v>64</v>
      </c>
      <c r="W1461" s="98" t="s">
        <v>15673</v>
      </c>
      <c r="X1461" s="98" t="s">
        <v>15674</v>
      </c>
      <c r="Y1461" s="98" t="s">
        <v>15675</v>
      </c>
      <c r="Z1461" s="98" t="s">
        <v>62</v>
      </c>
      <c r="AA1461" s="98" t="s">
        <v>62</v>
      </c>
      <c r="AB1461" s="98" t="s">
        <v>15673</v>
      </c>
      <c r="AC1461" s="98" t="s">
        <v>15676</v>
      </c>
      <c r="AD1461" s="98" t="s">
        <v>15677</v>
      </c>
      <c r="AE1461" s="98" t="s">
        <v>15678</v>
      </c>
      <c r="AF1461" s="98" t="s">
        <v>156</v>
      </c>
      <c r="AG1461" s="98" t="s">
        <v>15679</v>
      </c>
      <c r="AH1461" s="98" t="s">
        <v>73</v>
      </c>
      <c r="AI1461" s="98" t="s">
        <v>74</v>
      </c>
      <c r="AJ1461" s="98" t="s">
        <v>1567</v>
      </c>
      <c r="AK1461" s="98" t="s">
        <v>15680</v>
      </c>
      <c r="AL1461" s="98" t="s">
        <v>75</v>
      </c>
      <c r="AM1461" s="98" t="s">
        <v>15681</v>
      </c>
      <c r="AN1461" s="98" t="s">
        <v>62</v>
      </c>
      <c r="AO1461" s="99" t="s">
        <v>62</v>
      </c>
      <c r="AP1461" s="98" t="s">
        <v>62</v>
      </c>
      <c r="AQ1461" s="98" t="s">
        <v>62</v>
      </c>
      <c r="AR1461" s="98" t="s">
        <v>62</v>
      </c>
      <c r="AS1461" s="98" t="s">
        <v>62</v>
      </c>
      <c r="AT1461" s="98" t="s">
        <v>62</v>
      </c>
      <c r="AU1461" s="98" t="s">
        <v>62</v>
      </c>
      <c r="AV1461" s="99" t="s">
        <v>57</v>
      </c>
      <c r="AW1461" s="98" t="s">
        <v>77</v>
      </c>
      <c r="AX1461" s="98" t="s">
        <v>57</v>
      </c>
      <c r="AY1461" s="98" t="s">
        <v>77</v>
      </c>
    </row>
    <row r="1462" spans="1:51" s="91" customFormat="1" ht="22.5" customHeight="1" x14ac:dyDescent="0.25">
      <c r="A1462" s="97" t="s">
        <v>15682</v>
      </c>
      <c r="B1462" s="98" t="s">
        <v>15683</v>
      </c>
      <c r="C1462" s="98" t="s">
        <v>595</v>
      </c>
      <c r="D1462" s="98" t="s">
        <v>596</v>
      </c>
      <c r="E1462" s="98" t="s">
        <v>56</v>
      </c>
      <c r="F1462" s="99">
        <v>1</v>
      </c>
      <c r="G1462" s="99">
        <v>219.44</v>
      </c>
      <c r="H1462" s="99" t="s">
        <v>57</v>
      </c>
      <c r="I1462" s="99">
        <v>-37.299999999999997</v>
      </c>
      <c r="J1462" s="99">
        <v>-25.95</v>
      </c>
      <c r="K1462" s="99" t="s">
        <v>57</v>
      </c>
      <c r="L1462" s="99">
        <v>156.19</v>
      </c>
      <c r="M1462" s="98" t="s">
        <v>58</v>
      </c>
      <c r="N1462" s="98" t="s">
        <v>62</v>
      </c>
      <c r="O1462" s="98" t="s">
        <v>15684</v>
      </c>
      <c r="P1462" s="98" t="s">
        <v>15685</v>
      </c>
      <c r="Q1462" s="98" t="s">
        <v>38868</v>
      </c>
      <c r="R1462" s="98" t="s">
        <v>15686</v>
      </c>
      <c r="S1462" s="98" t="s">
        <v>62</v>
      </c>
      <c r="T1462" s="99">
        <v>219.44</v>
      </c>
      <c r="U1462" s="99" t="s">
        <v>63</v>
      </c>
      <c r="V1462" s="98" t="s">
        <v>9651</v>
      </c>
      <c r="W1462" s="98" t="s">
        <v>62</v>
      </c>
      <c r="X1462" s="98" t="s">
        <v>62</v>
      </c>
      <c r="Y1462" s="98" t="s">
        <v>62</v>
      </c>
      <c r="Z1462" s="98" t="s">
        <v>62</v>
      </c>
      <c r="AA1462" s="98" t="s">
        <v>62</v>
      </c>
      <c r="AB1462" s="98" t="s">
        <v>15687</v>
      </c>
      <c r="AC1462" s="98" t="s">
        <v>15688</v>
      </c>
      <c r="AD1462" s="98" t="s">
        <v>15689</v>
      </c>
      <c r="AE1462" s="98" t="s">
        <v>1729</v>
      </c>
      <c r="AF1462" s="98" t="s">
        <v>105</v>
      </c>
      <c r="AG1462" s="98" t="s">
        <v>15690</v>
      </c>
      <c r="AH1462" s="98" t="s">
        <v>73</v>
      </c>
      <c r="AI1462" s="98" t="s">
        <v>12907</v>
      </c>
      <c r="AJ1462" s="98" t="s">
        <v>15691</v>
      </c>
      <c r="AK1462" s="98" t="s">
        <v>15692</v>
      </c>
      <c r="AL1462" s="98" t="s">
        <v>75</v>
      </c>
      <c r="AM1462" s="98" t="s">
        <v>15693</v>
      </c>
      <c r="AN1462" s="98" t="s">
        <v>62</v>
      </c>
      <c r="AO1462" s="99" t="s">
        <v>62</v>
      </c>
      <c r="AP1462" s="98" t="s">
        <v>62</v>
      </c>
      <c r="AQ1462" s="98" t="s">
        <v>62</v>
      </c>
      <c r="AR1462" s="98" t="s">
        <v>62</v>
      </c>
      <c r="AS1462" s="98" t="s">
        <v>62</v>
      </c>
      <c r="AT1462" s="98" t="s">
        <v>62</v>
      </c>
      <c r="AU1462" s="98" t="s">
        <v>62</v>
      </c>
      <c r="AV1462" s="99" t="s">
        <v>57</v>
      </c>
      <c r="AW1462" s="98" t="s">
        <v>77</v>
      </c>
      <c r="AX1462" s="98" t="s">
        <v>57</v>
      </c>
      <c r="AY1462" s="98" t="s">
        <v>77</v>
      </c>
    </row>
    <row r="1463" spans="1:51" s="91" customFormat="1" ht="22.5" customHeight="1" x14ac:dyDescent="0.25">
      <c r="A1463" s="97" t="s">
        <v>15706</v>
      </c>
      <c r="B1463" s="98" t="s">
        <v>15707</v>
      </c>
      <c r="C1463" s="98" t="s">
        <v>595</v>
      </c>
      <c r="D1463" s="98" t="s">
        <v>1048</v>
      </c>
      <c r="E1463" s="98" t="s">
        <v>56</v>
      </c>
      <c r="F1463" s="99">
        <v>1</v>
      </c>
      <c r="G1463" s="99">
        <v>59.85</v>
      </c>
      <c r="H1463" s="99">
        <v>11.99</v>
      </c>
      <c r="I1463" s="99">
        <v>-16.170000000000002</v>
      </c>
      <c r="J1463" s="99">
        <v>-11.99</v>
      </c>
      <c r="K1463" s="99" t="s">
        <v>57</v>
      </c>
      <c r="L1463" s="99">
        <v>43.68</v>
      </c>
      <c r="M1463" s="98" t="s">
        <v>58</v>
      </c>
      <c r="N1463" s="98" t="s">
        <v>56</v>
      </c>
      <c r="O1463" s="98" t="s">
        <v>1516</v>
      </c>
      <c r="P1463" s="98" t="s">
        <v>12924</v>
      </c>
      <c r="Q1463" s="98" t="s">
        <v>38868</v>
      </c>
      <c r="R1463" s="98" t="s">
        <v>12925</v>
      </c>
      <c r="S1463" s="98" t="s">
        <v>62</v>
      </c>
      <c r="T1463" s="99">
        <v>59.85</v>
      </c>
      <c r="U1463" s="99" t="s">
        <v>63</v>
      </c>
      <c r="V1463" s="98" t="s">
        <v>9651</v>
      </c>
      <c r="W1463" s="98" t="s">
        <v>62</v>
      </c>
      <c r="X1463" s="98" t="s">
        <v>62</v>
      </c>
      <c r="Y1463" s="98" t="s">
        <v>62</v>
      </c>
      <c r="Z1463" s="98" t="s">
        <v>62</v>
      </c>
      <c r="AA1463" s="98" t="s">
        <v>62</v>
      </c>
      <c r="AB1463" s="98" t="s">
        <v>15708</v>
      </c>
      <c r="AC1463" s="98" t="s">
        <v>15709</v>
      </c>
      <c r="AD1463" s="98" t="s">
        <v>15710</v>
      </c>
      <c r="AE1463" s="98" t="s">
        <v>15711</v>
      </c>
      <c r="AF1463" s="98" t="s">
        <v>156</v>
      </c>
      <c r="AG1463" s="98" t="s">
        <v>15712</v>
      </c>
      <c r="AH1463" s="98" t="s">
        <v>73</v>
      </c>
      <c r="AI1463" s="98" t="s">
        <v>12907</v>
      </c>
      <c r="AJ1463" s="98" t="s">
        <v>15389</v>
      </c>
      <c r="AK1463" s="98" t="s">
        <v>15713</v>
      </c>
      <c r="AL1463" s="98" t="s">
        <v>75</v>
      </c>
      <c r="AM1463" s="98" t="s">
        <v>15714</v>
      </c>
      <c r="AN1463" s="98" t="s">
        <v>62</v>
      </c>
      <c r="AO1463" s="99" t="s">
        <v>62</v>
      </c>
      <c r="AP1463" s="98" t="s">
        <v>62</v>
      </c>
      <c r="AQ1463" s="98" t="s">
        <v>62</v>
      </c>
      <c r="AR1463" s="98" t="s">
        <v>62</v>
      </c>
      <c r="AS1463" s="98" t="s">
        <v>62</v>
      </c>
      <c r="AT1463" s="98" t="s">
        <v>62</v>
      </c>
      <c r="AU1463" s="98" t="s">
        <v>62</v>
      </c>
      <c r="AV1463" s="99" t="s">
        <v>57</v>
      </c>
      <c r="AW1463" s="98" t="s">
        <v>77</v>
      </c>
      <c r="AX1463" s="98" t="s">
        <v>57</v>
      </c>
      <c r="AY1463" s="98" t="s">
        <v>77</v>
      </c>
    </row>
    <row r="1464" spans="1:51" s="91" customFormat="1" ht="22.5" customHeight="1" x14ac:dyDescent="0.25">
      <c r="A1464" s="97" t="s">
        <v>15715</v>
      </c>
      <c r="B1464" s="98" t="s">
        <v>15716</v>
      </c>
      <c r="C1464" s="98" t="s">
        <v>595</v>
      </c>
      <c r="D1464" s="98" t="s">
        <v>596</v>
      </c>
      <c r="E1464" s="98" t="s">
        <v>56</v>
      </c>
      <c r="F1464" s="99">
        <v>1</v>
      </c>
      <c r="G1464" s="99">
        <v>59.85</v>
      </c>
      <c r="H1464" s="99">
        <v>18.12</v>
      </c>
      <c r="I1464" s="99">
        <v>-16.170000000000002</v>
      </c>
      <c r="J1464" s="99">
        <v>-18.12</v>
      </c>
      <c r="K1464" s="99" t="s">
        <v>57</v>
      </c>
      <c r="L1464" s="99">
        <v>43.68</v>
      </c>
      <c r="M1464" s="98" t="s">
        <v>58</v>
      </c>
      <c r="N1464" s="98" t="s">
        <v>56</v>
      </c>
      <c r="O1464" s="98" t="s">
        <v>1516</v>
      </c>
      <c r="P1464" s="98" t="s">
        <v>12924</v>
      </c>
      <c r="Q1464" s="98" t="s">
        <v>38868</v>
      </c>
      <c r="R1464" s="98" t="s">
        <v>12925</v>
      </c>
      <c r="S1464" s="98" t="s">
        <v>62</v>
      </c>
      <c r="T1464" s="99">
        <v>59.85</v>
      </c>
      <c r="U1464" s="99" t="s">
        <v>63</v>
      </c>
      <c r="V1464" s="98" t="s">
        <v>9651</v>
      </c>
      <c r="W1464" s="98" t="s">
        <v>62</v>
      </c>
      <c r="X1464" s="98" t="s">
        <v>62</v>
      </c>
      <c r="Y1464" s="98" t="s">
        <v>62</v>
      </c>
      <c r="Z1464" s="98" t="s">
        <v>62</v>
      </c>
      <c r="AA1464" s="98" t="s">
        <v>62</v>
      </c>
      <c r="AB1464" s="98" t="s">
        <v>15717</v>
      </c>
      <c r="AC1464" s="98" t="s">
        <v>15718</v>
      </c>
      <c r="AD1464" s="98" t="s">
        <v>15719</v>
      </c>
      <c r="AE1464" s="98" t="s">
        <v>15720</v>
      </c>
      <c r="AF1464" s="98" t="s">
        <v>853</v>
      </c>
      <c r="AG1464" s="98" t="s">
        <v>15721</v>
      </c>
      <c r="AH1464" s="98" t="s">
        <v>73</v>
      </c>
      <c r="AI1464" s="98" t="s">
        <v>12907</v>
      </c>
      <c r="AJ1464" s="98" t="s">
        <v>15722</v>
      </c>
      <c r="AK1464" s="98" t="s">
        <v>15723</v>
      </c>
      <c r="AL1464" s="98" t="s">
        <v>75</v>
      </c>
      <c r="AM1464" s="98" t="s">
        <v>15724</v>
      </c>
      <c r="AN1464" s="98" t="s">
        <v>62</v>
      </c>
      <c r="AO1464" s="99" t="s">
        <v>62</v>
      </c>
      <c r="AP1464" s="98" t="s">
        <v>62</v>
      </c>
      <c r="AQ1464" s="98" t="s">
        <v>62</v>
      </c>
      <c r="AR1464" s="98" t="s">
        <v>62</v>
      </c>
      <c r="AS1464" s="98" t="s">
        <v>62</v>
      </c>
      <c r="AT1464" s="98" t="s">
        <v>62</v>
      </c>
      <c r="AU1464" s="98" t="s">
        <v>62</v>
      </c>
      <c r="AV1464" s="99" t="s">
        <v>57</v>
      </c>
      <c r="AW1464" s="98" t="s">
        <v>77</v>
      </c>
      <c r="AX1464" s="98" t="s">
        <v>57</v>
      </c>
      <c r="AY1464" s="98" t="s">
        <v>77</v>
      </c>
    </row>
    <row r="1465" spans="1:51" s="91" customFormat="1" ht="22.5" customHeight="1" x14ac:dyDescent="0.25">
      <c r="A1465" s="97" t="s">
        <v>15725</v>
      </c>
      <c r="B1465" s="98" t="s">
        <v>15726</v>
      </c>
      <c r="C1465" s="98" t="s">
        <v>595</v>
      </c>
      <c r="D1465" s="98" t="s">
        <v>680</v>
      </c>
      <c r="E1465" s="98" t="s">
        <v>77</v>
      </c>
      <c r="F1465" s="99">
        <v>1</v>
      </c>
      <c r="G1465" s="99">
        <v>337.43</v>
      </c>
      <c r="H1465" s="99" t="s">
        <v>57</v>
      </c>
      <c r="I1465" s="99">
        <v>-57.36</v>
      </c>
      <c r="J1465" s="99">
        <v>-23.95</v>
      </c>
      <c r="K1465" s="99" t="s">
        <v>57</v>
      </c>
      <c r="L1465" s="99">
        <v>256.12</v>
      </c>
      <c r="M1465" s="98" t="s">
        <v>58</v>
      </c>
      <c r="N1465" s="98" t="s">
        <v>56</v>
      </c>
      <c r="O1465" s="98" t="s">
        <v>15727</v>
      </c>
      <c r="P1465" s="98" t="s">
        <v>15728</v>
      </c>
      <c r="Q1465" s="98" t="s">
        <v>38868</v>
      </c>
      <c r="R1465" s="98" t="s">
        <v>15729</v>
      </c>
      <c r="S1465" s="98" t="s">
        <v>62</v>
      </c>
      <c r="T1465" s="99">
        <v>337.43</v>
      </c>
      <c r="U1465" s="99" t="s">
        <v>63</v>
      </c>
      <c r="V1465" s="98" t="s">
        <v>64</v>
      </c>
      <c r="W1465" s="98" t="s">
        <v>15730</v>
      </c>
      <c r="X1465" s="98" t="s">
        <v>15731</v>
      </c>
      <c r="Y1465" s="98" t="s">
        <v>15732</v>
      </c>
      <c r="Z1465" s="98" t="s">
        <v>62</v>
      </c>
      <c r="AA1465" s="98" t="s">
        <v>62</v>
      </c>
      <c r="AB1465" s="98" t="s">
        <v>15730</v>
      </c>
      <c r="AC1465" s="98" t="s">
        <v>15733</v>
      </c>
      <c r="AD1465" s="98" t="s">
        <v>15734</v>
      </c>
      <c r="AE1465" s="98" t="s">
        <v>688</v>
      </c>
      <c r="AF1465" s="98" t="s">
        <v>90</v>
      </c>
      <c r="AG1465" s="98" t="s">
        <v>15735</v>
      </c>
      <c r="AH1465" s="98" t="s">
        <v>73</v>
      </c>
      <c r="AI1465" s="98" t="s">
        <v>74</v>
      </c>
      <c r="AJ1465" s="98" t="s">
        <v>690</v>
      </c>
      <c r="AK1465" s="98" t="s">
        <v>15736</v>
      </c>
      <c r="AL1465" s="98" t="s">
        <v>75</v>
      </c>
      <c r="AM1465" s="98" t="s">
        <v>15737</v>
      </c>
      <c r="AN1465" s="98" t="s">
        <v>62</v>
      </c>
      <c r="AO1465" s="99" t="s">
        <v>62</v>
      </c>
      <c r="AP1465" s="98" t="s">
        <v>62</v>
      </c>
      <c r="AQ1465" s="98" t="s">
        <v>62</v>
      </c>
      <c r="AR1465" s="98" t="s">
        <v>62</v>
      </c>
      <c r="AS1465" s="98" t="s">
        <v>62</v>
      </c>
      <c r="AT1465" s="98" t="s">
        <v>62</v>
      </c>
      <c r="AU1465" s="98" t="s">
        <v>62</v>
      </c>
      <c r="AV1465" s="99" t="s">
        <v>57</v>
      </c>
      <c r="AW1465" s="97" t="s">
        <v>56</v>
      </c>
      <c r="AX1465" s="98" t="s">
        <v>57</v>
      </c>
      <c r="AY1465" s="98" t="s">
        <v>77</v>
      </c>
    </row>
    <row r="1466" spans="1:51" s="91" customFormat="1" ht="22.5" customHeight="1" x14ac:dyDescent="0.25">
      <c r="A1466" s="97" t="s">
        <v>15751</v>
      </c>
      <c r="B1466" s="98" t="s">
        <v>15752</v>
      </c>
      <c r="C1466" s="98" t="s">
        <v>595</v>
      </c>
      <c r="D1466" s="98" t="s">
        <v>596</v>
      </c>
      <c r="E1466" s="98" t="s">
        <v>56</v>
      </c>
      <c r="F1466" s="99">
        <v>1</v>
      </c>
      <c r="G1466" s="99">
        <v>118.78</v>
      </c>
      <c r="H1466" s="99" t="s">
        <v>57</v>
      </c>
      <c r="I1466" s="99">
        <v>-14.25</v>
      </c>
      <c r="J1466" s="99">
        <v>-20.45</v>
      </c>
      <c r="K1466" s="99" t="s">
        <v>57</v>
      </c>
      <c r="L1466" s="99">
        <v>88.08</v>
      </c>
      <c r="M1466" s="98" t="s">
        <v>58</v>
      </c>
      <c r="N1466" s="98" t="s">
        <v>56</v>
      </c>
      <c r="O1466" s="98" t="s">
        <v>13697</v>
      </c>
      <c r="P1466" s="98" t="s">
        <v>13698</v>
      </c>
      <c r="Q1466" s="98" t="s">
        <v>38868</v>
      </c>
      <c r="R1466" s="98" t="s">
        <v>13699</v>
      </c>
      <c r="S1466" s="98" t="s">
        <v>62</v>
      </c>
      <c r="T1466" s="99">
        <v>118.78</v>
      </c>
      <c r="U1466" s="99" t="s">
        <v>83</v>
      </c>
      <c r="V1466" s="98" t="s">
        <v>9651</v>
      </c>
      <c r="W1466" s="98" t="s">
        <v>62</v>
      </c>
      <c r="X1466" s="98" t="s">
        <v>62</v>
      </c>
      <c r="Y1466" s="98" t="s">
        <v>62</v>
      </c>
      <c r="Z1466" s="98" t="s">
        <v>62</v>
      </c>
      <c r="AA1466" s="98" t="s">
        <v>62</v>
      </c>
      <c r="AB1466" s="98" t="s">
        <v>15753</v>
      </c>
      <c r="AC1466" s="98" t="s">
        <v>15754</v>
      </c>
      <c r="AD1466" s="98" t="s">
        <v>15755</v>
      </c>
      <c r="AE1466" s="98" t="s">
        <v>15756</v>
      </c>
      <c r="AF1466" s="98" t="s">
        <v>345</v>
      </c>
      <c r="AG1466" s="98" t="s">
        <v>15757</v>
      </c>
      <c r="AH1466" s="98" t="s">
        <v>73</v>
      </c>
      <c r="AI1466" s="98" t="s">
        <v>12907</v>
      </c>
      <c r="AJ1466" s="98" t="s">
        <v>15758</v>
      </c>
      <c r="AK1466" s="98" t="s">
        <v>15759</v>
      </c>
      <c r="AL1466" s="98" t="s">
        <v>75</v>
      </c>
      <c r="AM1466" s="98" t="s">
        <v>15760</v>
      </c>
      <c r="AN1466" s="98" t="s">
        <v>62</v>
      </c>
      <c r="AO1466" s="99" t="s">
        <v>62</v>
      </c>
      <c r="AP1466" s="98" t="s">
        <v>62</v>
      </c>
      <c r="AQ1466" s="98" t="s">
        <v>62</v>
      </c>
      <c r="AR1466" s="98" t="s">
        <v>62</v>
      </c>
      <c r="AS1466" s="98" t="s">
        <v>62</v>
      </c>
      <c r="AT1466" s="98" t="s">
        <v>62</v>
      </c>
      <c r="AU1466" s="98" t="s">
        <v>62</v>
      </c>
      <c r="AV1466" s="99" t="s">
        <v>57</v>
      </c>
      <c r="AW1466" s="98" t="s">
        <v>77</v>
      </c>
      <c r="AX1466" s="98" t="s">
        <v>57</v>
      </c>
      <c r="AY1466" s="98" t="s">
        <v>77</v>
      </c>
    </row>
    <row r="1467" spans="1:51" s="91" customFormat="1" ht="22.5" customHeight="1" x14ac:dyDescent="0.25">
      <c r="A1467" s="97" t="s">
        <v>15761</v>
      </c>
      <c r="B1467" s="98" t="s">
        <v>15762</v>
      </c>
      <c r="C1467" s="98" t="s">
        <v>595</v>
      </c>
      <c r="D1467" s="98" t="s">
        <v>596</v>
      </c>
      <c r="E1467" s="98" t="s">
        <v>77</v>
      </c>
      <c r="F1467" s="99">
        <v>1</v>
      </c>
      <c r="G1467" s="99">
        <v>265.97000000000003</v>
      </c>
      <c r="H1467" s="99" t="s">
        <v>57</v>
      </c>
      <c r="I1467" s="99">
        <v>-31.92</v>
      </c>
      <c r="J1467" s="99">
        <v>-25.95</v>
      </c>
      <c r="K1467" s="99" t="s">
        <v>57</v>
      </c>
      <c r="L1467" s="99">
        <v>208.1</v>
      </c>
      <c r="M1467" s="98" t="s">
        <v>58</v>
      </c>
      <c r="N1467" s="98" t="s">
        <v>56</v>
      </c>
      <c r="O1467" s="98" t="s">
        <v>15763</v>
      </c>
      <c r="P1467" s="98" t="s">
        <v>15764</v>
      </c>
      <c r="Q1467" s="98" t="s">
        <v>38868</v>
      </c>
      <c r="R1467" s="98" t="s">
        <v>15765</v>
      </c>
      <c r="S1467" s="98" t="s">
        <v>62</v>
      </c>
      <c r="T1467" s="99">
        <v>265.97000000000003</v>
      </c>
      <c r="U1467" s="99" t="s">
        <v>83</v>
      </c>
      <c r="V1467" s="98" t="s">
        <v>64</v>
      </c>
      <c r="W1467" s="98" t="s">
        <v>15766</v>
      </c>
      <c r="X1467" s="98" t="s">
        <v>15767</v>
      </c>
      <c r="Y1467" s="98" t="s">
        <v>15768</v>
      </c>
      <c r="Z1467" s="98" t="s">
        <v>62</v>
      </c>
      <c r="AA1467" s="98" t="s">
        <v>62</v>
      </c>
      <c r="AB1467" s="98" t="s">
        <v>15766</v>
      </c>
      <c r="AC1467" s="98" t="s">
        <v>15769</v>
      </c>
      <c r="AD1467" s="98" t="s">
        <v>15770</v>
      </c>
      <c r="AE1467" s="98" t="s">
        <v>688</v>
      </c>
      <c r="AF1467" s="98" t="s">
        <v>90</v>
      </c>
      <c r="AG1467" s="98" t="s">
        <v>15771</v>
      </c>
      <c r="AH1467" s="98" t="s">
        <v>73</v>
      </c>
      <c r="AI1467" s="98" t="s">
        <v>74</v>
      </c>
      <c r="AJ1467" s="98" t="s">
        <v>1804</v>
      </c>
      <c r="AK1467" s="98" t="s">
        <v>15772</v>
      </c>
      <c r="AL1467" s="98" t="s">
        <v>75</v>
      </c>
      <c r="AM1467" s="98" t="s">
        <v>15773</v>
      </c>
      <c r="AN1467" s="98" t="s">
        <v>62</v>
      </c>
      <c r="AO1467" s="99" t="s">
        <v>62</v>
      </c>
      <c r="AP1467" s="98" t="s">
        <v>62</v>
      </c>
      <c r="AQ1467" s="98" t="s">
        <v>62</v>
      </c>
      <c r="AR1467" s="98" t="s">
        <v>62</v>
      </c>
      <c r="AS1467" s="98" t="s">
        <v>62</v>
      </c>
      <c r="AT1467" s="98" t="s">
        <v>62</v>
      </c>
      <c r="AU1467" s="98" t="s">
        <v>62</v>
      </c>
      <c r="AV1467" s="99" t="s">
        <v>57</v>
      </c>
      <c r="AW1467" s="98" t="s">
        <v>77</v>
      </c>
      <c r="AX1467" s="98" t="s">
        <v>57</v>
      </c>
      <c r="AY1467" s="98" t="s">
        <v>77</v>
      </c>
    </row>
    <row r="1468" spans="1:51" s="91" customFormat="1" ht="22.5" customHeight="1" x14ac:dyDescent="0.25">
      <c r="A1468" s="97" t="s">
        <v>15774</v>
      </c>
      <c r="B1468" s="98" t="s">
        <v>15775</v>
      </c>
      <c r="C1468" s="98" t="s">
        <v>595</v>
      </c>
      <c r="D1468" s="98" t="s">
        <v>1048</v>
      </c>
      <c r="E1468" s="98" t="s">
        <v>77</v>
      </c>
      <c r="F1468" s="99">
        <v>1</v>
      </c>
      <c r="G1468" s="99">
        <v>63.01</v>
      </c>
      <c r="H1468" s="99">
        <v>16.93</v>
      </c>
      <c r="I1468" s="99">
        <v>-16.71</v>
      </c>
      <c r="J1468" s="99">
        <v>-16.93</v>
      </c>
      <c r="K1468" s="99" t="s">
        <v>57</v>
      </c>
      <c r="L1468" s="99">
        <v>46.3</v>
      </c>
      <c r="M1468" s="98" t="s">
        <v>58</v>
      </c>
      <c r="N1468" s="98" t="s">
        <v>56</v>
      </c>
      <c r="O1468" s="98" t="s">
        <v>13177</v>
      </c>
      <c r="P1468" s="98" t="s">
        <v>13178</v>
      </c>
      <c r="Q1468" s="98" t="s">
        <v>38868</v>
      </c>
      <c r="R1468" s="98" t="s">
        <v>13179</v>
      </c>
      <c r="S1468" s="98" t="s">
        <v>62</v>
      </c>
      <c r="T1468" s="99">
        <v>63.01</v>
      </c>
      <c r="U1468" s="99" t="s">
        <v>63</v>
      </c>
      <c r="V1468" s="98" t="s">
        <v>9651</v>
      </c>
      <c r="W1468" s="98" t="s">
        <v>62</v>
      </c>
      <c r="X1468" s="98" t="s">
        <v>62</v>
      </c>
      <c r="Y1468" s="98" t="s">
        <v>62</v>
      </c>
      <c r="Z1468" s="98" t="s">
        <v>62</v>
      </c>
      <c r="AA1468" s="98" t="s">
        <v>62</v>
      </c>
      <c r="AB1468" s="98" t="s">
        <v>15776</v>
      </c>
      <c r="AC1468" s="98" t="s">
        <v>15777</v>
      </c>
      <c r="AD1468" s="98" t="s">
        <v>15778</v>
      </c>
      <c r="AE1468" s="98" t="s">
        <v>571</v>
      </c>
      <c r="AF1468" s="98" t="s">
        <v>90</v>
      </c>
      <c r="AG1468" s="98" t="s">
        <v>572</v>
      </c>
      <c r="AH1468" s="98" t="s">
        <v>73</v>
      </c>
      <c r="AI1468" s="98" t="s">
        <v>12907</v>
      </c>
      <c r="AJ1468" s="98" t="s">
        <v>15779</v>
      </c>
      <c r="AK1468" s="98" t="s">
        <v>15780</v>
      </c>
      <c r="AL1468" s="98" t="s">
        <v>75</v>
      </c>
      <c r="AM1468" s="98" t="s">
        <v>15781</v>
      </c>
      <c r="AN1468" s="98" t="s">
        <v>62</v>
      </c>
      <c r="AO1468" s="99" t="s">
        <v>62</v>
      </c>
      <c r="AP1468" s="98" t="s">
        <v>62</v>
      </c>
      <c r="AQ1468" s="98" t="s">
        <v>62</v>
      </c>
      <c r="AR1468" s="98" t="s">
        <v>62</v>
      </c>
      <c r="AS1468" s="98" t="s">
        <v>62</v>
      </c>
      <c r="AT1468" s="98" t="s">
        <v>62</v>
      </c>
      <c r="AU1468" s="98" t="s">
        <v>62</v>
      </c>
      <c r="AV1468" s="99" t="s">
        <v>57</v>
      </c>
      <c r="AW1468" s="98" t="s">
        <v>77</v>
      </c>
      <c r="AX1468" s="98" t="s">
        <v>57</v>
      </c>
      <c r="AY1468" s="98" t="s">
        <v>77</v>
      </c>
    </row>
    <row r="1469" spans="1:51" s="91" customFormat="1" ht="22.5" customHeight="1" x14ac:dyDescent="0.25">
      <c r="A1469" s="97" t="s">
        <v>15782</v>
      </c>
      <c r="B1469" s="98" t="s">
        <v>15783</v>
      </c>
      <c r="C1469" s="98" t="s">
        <v>595</v>
      </c>
      <c r="D1469" s="98" t="s">
        <v>1048</v>
      </c>
      <c r="E1469" s="98" t="s">
        <v>77</v>
      </c>
      <c r="F1469" s="99">
        <v>1</v>
      </c>
      <c r="G1469" s="99">
        <v>277.51</v>
      </c>
      <c r="H1469" s="99" t="s">
        <v>57</v>
      </c>
      <c r="I1469" s="99">
        <v>-47.18</v>
      </c>
      <c r="J1469" s="99">
        <v>-41.95</v>
      </c>
      <c r="K1469" s="99" t="s">
        <v>57</v>
      </c>
      <c r="L1469" s="99">
        <v>188.38</v>
      </c>
      <c r="M1469" s="98" t="s">
        <v>58</v>
      </c>
      <c r="N1469" s="98" t="s">
        <v>62</v>
      </c>
      <c r="O1469" s="98" t="s">
        <v>14780</v>
      </c>
      <c r="P1469" s="98" t="s">
        <v>14781</v>
      </c>
      <c r="Q1469" s="98" t="s">
        <v>38868</v>
      </c>
      <c r="R1469" s="98" t="s">
        <v>14782</v>
      </c>
      <c r="S1469" s="98" t="s">
        <v>62</v>
      </c>
      <c r="T1469" s="99">
        <v>277.51</v>
      </c>
      <c r="U1469" s="99" t="s">
        <v>63</v>
      </c>
      <c r="V1469" s="98" t="s">
        <v>9651</v>
      </c>
      <c r="W1469" s="98" t="s">
        <v>62</v>
      </c>
      <c r="X1469" s="98" t="s">
        <v>62</v>
      </c>
      <c r="Y1469" s="98" t="s">
        <v>62</v>
      </c>
      <c r="Z1469" s="98" t="s">
        <v>62</v>
      </c>
      <c r="AA1469" s="98" t="s">
        <v>62</v>
      </c>
      <c r="AB1469" s="98" t="s">
        <v>15784</v>
      </c>
      <c r="AC1469" s="98" t="s">
        <v>15785</v>
      </c>
      <c r="AD1469" s="98" t="s">
        <v>15786</v>
      </c>
      <c r="AE1469" s="98" t="s">
        <v>234</v>
      </c>
      <c r="AF1469" s="98" t="s">
        <v>234</v>
      </c>
      <c r="AG1469" s="98" t="s">
        <v>15787</v>
      </c>
      <c r="AH1469" s="98" t="s">
        <v>73</v>
      </c>
      <c r="AI1469" s="98" t="s">
        <v>12907</v>
      </c>
      <c r="AJ1469" s="98" t="s">
        <v>1829</v>
      </c>
      <c r="AK1469" s="98" t="s">
        <v>15788</v>
      </c>
      <c r="AL1469" s="98" t="s">
        <v>75</v>
      </c>
      <c r="AM1469" s="98" t="s">
        <v>15789</v>
      </c>
      <c r="AN1469" s="98" t="s">
        <v>62</v>
      </c>
      <c r="AO1469" s="99" t="s">
        <v>62</v>
      </c>
      <c r="AP1469" s="98" t="s">
        <v>62</v>
      </c>
      <c r="AQ1469" s="98" t="s">
        <v>62</v>
      </c>
      <c r="AR1469" s="98" t="s">
        <v>62</v>
      </c>
      <c r="AS1469" s="98" t="s">
        <v>62</v>
      </c>
      <c r="AT1469" s="98" t="s">
        <v>62</v>
      </c>
      <c r="AU1469" s="98" t="s">
        <v>62</v>
      </c>
      <c r="AV1469" s="99" t="s">
        <v>57</v>
      </c>
      <c r="AW1469" s="98" t="s">
        <v>77</v>
      </c>
      <c r="AX1469" s="98" t="s">
        <v>57</v>
      </c>
      <c r="AY1469" s="98" t="s">
        <v>77</v>
      </c>
    </row>
    <row r="1470" spans="1:51" s="91" customFormat="1" ht="22.5" customHeight="1" x14ac:dyDescent="0.25">
      <c r="A1470" s="97" t="s">
        <v>15790</v>
      </c>
      <c r="B1470" s="98" t="s">
        <v>15791</v>
      </c>
      <c r="C1470" s="98" t="s">
        <v>595</v>
      </c>
      <c r="D1470" s="98" t="s">
        <v>1048</v>
      </c>
      <c r="E1470" s="98" t="s">
        <v>77</v>
      </c>
      <c r="F1470" s="99">
        <v>1</v>
      </c>
      <c r="G1470" s="99">
        <v>94.07</v>
      </c>
      <c r="H1470" s="99" t="s">
        <v>57</v>
      </c>
      <c r="I1470" s="99">
        <v>-15.99</v>
      </c>
      <c r="J1470" s="99">
        <v>-22.95</v>
      </c>
      <c r="K1470" s="99" t="s">
        <v>57</v>
      </c>
      <c r="L1470" s="99">
        <v>58.3</v>
      </c>
      <c r="M1470" s="98" t="s">
        <v>58</v>
      </c>
      <c r="N1470" s="98" t="s">
        <v>56</v>
      </c>
      <c r="O1470" s="98" t="s">
        <v>12935</v>
      </c>
      <c r="P1470" s="98" t="s">
        <v>13830</v>
      </c>
      <c r="Q1470" s="98" t="s">
        <v>38868</v>
      </c>
      <c r="R1470" s="98" t="s">
        <v>8688</v>
      </c>
      <c r="S1470" s="98" t="s">
        <v>62</v>
      </c>
      <c r="T1470" s="99">
        <v>94.07</v>
      </c>
      <c r="U1470" s="99" t="s">
        <v>63</v>
      </c>
      <c r="V1470" s="98" t="s">
        <v>9651</v>
      </c>
      <c r="W1470" s="98" t="s">
        <v>62</v>
      </c>
      <c r="X1470" s="98" t="s">
        <v>62</v>
      </c>
      <c r="Y1470" s="98" t="s">
        <v>62</v>
      </c>
      <c r="Z1470" s="98" t="s">
        <v>62</v>
      </c>
      <c r="AA1470" s="98" t="s">
        <v>62</v>
      </c>
      <c r="AB1470" s="98" t="s">
        <v>15792</v>
      </c>
      <c r="AC1470" s="98" t="s">
        <v>15793</v>
      </c>
      <c r="AD1470" s="98" t="s">
        <v>15794</v>
      </c>
      <c r="AE1470" s="98" t="s">
        <v>688</v>
      </c>
      <c r="AF1470" s="98" t="s">
        <v>90</v>
      </c>
      <c r="AG1470" s="98" t="s">
        <v>15795</v>
      </c>
      <c r="AH1470" s="98" t="s">
        <v>73</v>
      </c>
      <c r="AI1470" s="98" t="s">
        <v>12907</v>
      </c>
      <c r="AJ1470" s="98" t="s">
        <v>15779</v>
      </c>
      <c r="AK1470" s="98" t="s">
        <v>15796</v>
      </c>
      <c r="AL1470" s="98" t="s">
        <v>75</v>
      </c>
      <c r="AM1470" s="98" t="s">
        <v>15797</v>
      </c>
      <c r="AN1470" s="98" t="s">
        <v>62</v>
      </c>
      <c r="AO1470" s="99" t="s">
        <v>62</v>
      </c>
      <c r="AP1470" s="98" t="s">
        <v>62</v>
      </c>
      <c r="AQ1470" s="98" t="s">
        <v>62</v>
      </c>
      <c r="AR1470" s="98" t="s">
        <v>62</v>
      </c>
      <c r="AS1470" s="98" t="s">
        <v>62</v>
      </c>
      <c r="AT1470" s="98" t="s">
        <v>62</v>
      </c>
      <c r="AU1470" s="98" t="s">
        <v>62</v>
      </c>
      <c r="AV1470" s="99" t="s">
        <v>57</v>
      </c>
      <c r="AW1470" s="98" t="s">
        <v>77</v>
      </c>
      <c r="AX1470" s="98" t="s">
        <v>57</v>
      </c>
      <c r="AY1470" s="98" t="s">
        <v>77</v>
      </c>
    </row>
    <row r="1471" spans="1:51" s="91" customFormat="1" ht="22.5" customHeight="1" x14ac:dyDescent="0.25">
      <c r="A1471" s="97" t="s">
        <v>15798</v>
      </c>
      <c r="B1471" s="98" t="s">
        <v>15791</v>
      </c>
      <c r="C1471" s="98" t="s">
        <v>595</v>
      </c>
      <c r="D1471" s="98" t="s">
        <v>596</v>
      </c>
      <c r="E1471" s="98" t="s">
        <v>56</v>
      </c>
      <c r="F1471" s="99">
        <v>1</v>
      </c>
      <c r="G1471" s="99">
        <v>62.7</v>
      </c>
      <c r="H1471" s="99" t="s">
        <v>57</v>
      </c>
      <c r="I1471" s="99">
        <v>-16.66</v>
      </c>
      <c r="J1471" s="99" t="s">
        <v>57</v>
      </c>
      <c r="K1471" s="99" t="s">
        <v>57</v>
      </c>
      <c r="L1471" s="99">
        <v>46.04</v>
      </c>
      <c r="M1471" s="98" t="s">
        <v>58</v>
      </c>
      <c r="N1471" s="98" t="s">
        <v>56</v>
      </c>
      <c r="O1471" s="98" t="s">
        <v>13007</v>
      </c>
      <c r="P1471" s="98" t="s">
        <v>15799</v>
      </c>
      <c r="Q1471" s="98" t="s">
        <v>38868</v>
      </c>
      <c r="R1471" s="98" t="s">
        <v>15800</v>
      </c>
      <c r="S1471" s="98" t="s">
        <v>62</v>
      </c>
      <c r="T1471" s="99">
        <v>62.7</v>
      </c>
      <c r="U1471" s="99" t="s">
        <v>63</v>
      </c>
      <c r="V1471" s="98" t="s">
        <v>9651</v>
      </c>
      <c r="W1471" s="98" t="s">
        <v>62</v>
      </c>
      <c r="X1471" s="98" t="s">
        <v>62</v>
      </c>
      <c r="Y1471" s="98" t="s">
        <v>62</v>
      </c>
      <c r="Z1471" s="98" t="s">
        <v>62</v>
      </c>
      <c r="AA1471" s="98" t="s">
        <v>62</v>
      </c>
      <c r="AB1471" s="98" t="s">
        <v>15801</v>
      </c>
      <c r="AC1471" s="98" t="s">
        <v>15802</v>
      </c>
      <c r="AD1471" s="98" t="s">
        <v>15803</v>
      </c>
      <c r="AE1471" s="98" t="s">
        <v>4854</v>
      </c>
      <c r="AF1471" s="98" t="s">
        <v>105</v>
      </c>
      <c r="AG1471" s="98" t="s">
        <v>4855</v>
      </c>
      <c r="AH1471" s="98" t="s">
        <v>73</v>
      </c>
      <c r="AI1471" s="98" t="s">
        <v>12907</v>
      </c>
      <c r="AJ1471" s="98" t="s">
        <v>15444</v>
      </c>
      <c r="AK1471" s="98" t="s">
        <v>15804</v>
      </c>
      <c r="AL1471" s="98" t="s">
        <v>75</v>
      </c>
      <c r="AM1471" s="98" t="s">
        <v>15805</v>
      </c>
      <c r="AN1471" s="98" t="s">
        <v>62</v>
      </c>
      <c r="AO1471" s="99" t="s">
        <v>62</v>
      </c>
      <c r="AP1471" s="98" t="s">
        <v>62</v>
      </c>
      <c r="AQ1471" s="98" t="s">
        <v>62</v>
      </c>
      <c r="AR1471" s="98" t="s">
        <v>62</v>
      </c>
      <c r="AS1471" s="98" t="s">
        <v>62</v>
      </c>
      <c r="AT1471" s="98" t="s">
        <v>62</v>
      </c>
      <c r="AU1471" s="98" t="s">
        <v>62</v>
      </c>
      <c r="AV1471" s="99" t="s">
        <v>57</v>
      </c>
      <c r="AW1471" s="98" t="s">
        <v>77</v>
      </c>
      <c r="AX1471" s="98" t="s">
        <v>57</v>
      </c>
      <c r="AY1471" s="98" t="s">
        <v>77</v>
      </c>
    </row>
    <row r="1472" spans="1:51" s="91" customFormat="1" ht="22.5" customHeight="1" x14ac:dyDescent="0.25">
      <c r="A1472" s="97" t="s">
        <v>15806</v>
      </c>
      <c r="B1472" s="98" t="s">
        <v>15807</v>
      </c>
      <c r="C1472" s="98" t="s">
        <v>595</v>
      </c>
      <c r="D1472" s="98" t="s">
        <v>1048</v>
      </c>
      <c r="E1472" s="98" t="s">
        <v>77</v>
      </c>
      <c r="F1472" s="99">
        <v>1</v>
      </c>
      <c r="G1472" s="99">
        <v>70.31</v>
      </c>
      <c r="H1472" s="99">
        <v>18.03</v>
      </c>
      <c r="I1472" s="99">
        <v>-17.95</v>
      </c>
      <c r="J1472" s="99">
        <v>-18.03</v>
      </c>
      <c r="K1472" s="99" t="s">
        <v>57</v>
      </c>
      <c r="L1472" s="99">
        <v>52.36</v>
      </c>
      <c r="M1472" s="98" t="s">
        <v>58</v>
      </c>
      <c r="N1472" s="98" t="s">
        <v>62</v>
      </c>
      <c r="O1472" s="98" t="s">
        <v>12935</v>
      </c>
      <c r="P1472" s="98" t="s">
        <v>15808</v>
      </c>
      <c r="Q1472" s="98" t="s">
        <v>38868</v>
      </c>
      <c r="R1472" s="98" t="s">
        <v>3345</v>
      </c>
      <c r="S1472" s="98" t="s">
        <v>62</v>
      </c>
      <c r="T1472" s="99">
        <v>70.31</v>
      </c>
      <c r="U1472" s="99" t="s">
        <v>63</v>
      </c>
      <c r="V1472" s="98" t="s">
        <v>64</v>
      </c>
      <c r="W1472" s="98" t="s">
        <v>15809</v>
      </c>
      <c r="X1472" s="98" t="s">
        <v>15810</v>
      </c>
      <c r="Y1472" s="98" t="s">
        <v>15811</v>
      </c>
      <c r="Z1472" s="98" t="s">
        <v>62</v>
      </c>
      <c r="AA1472" s="98" t="s">
        <v>62</v>
      </c>
      <c r="AB1472" s="98" t="s">
        <v>15809</v>
      </c>
      <c r="AC1472" s="98" t="s">
        <v>15812</v>
      </c>
      <c r="AD1472" s="98" t="s">
        <v>15813</v>
      </c>
      <c r="AE1472" s="98" t="s">
        <v>15814</v>
      </c>
      <c r="AF1472" s="98" t="s">
        <v>234</v>
      </c>
      <c r="AG1472" s="98" t="s">
        <v>15815</v>
      </c>
      <c r="AH1472" s="98" t="s">
        <v>73</v>
      </c>
      <c r="AI1472" s="98" t="s">
        <v>74</v>
      </c>
      <c r="AJ1472" s="98" t="s">
        <v>1763</v>
      </c>
      <c r="AK1472" s="98" t="s">
        <v>15816</v>
      </c>
      <c r="AL1472" s="98" t="s">
        <v>75</v>
      </c>
      <c r="AM1472" s="98" t="s">
        <v>15817</v>
      </c>
      <c r="AN1472" s="98" t="s">
        <v>62</v>
      </c>
      <c r="AO1472" s="99" t="s">
        <v>62</v>
      </c>
      <c r="AP1472" s="98" t="s">
        <v>62</v>
      </c>
      <c r="AQ1472" s="98" t="s">
        <v>62</v>
      </c>
      <c r="AR1472" s="98" t="s">
        <v>62</v>
      </c>
      <c r="AS1472" s="98" t="s">
        <v>62</v>
      </c>
      <c r="AT1472" s="98" t="s">
        <v>62</v>
      </c>
      <c r="AU1472" s="98" t="s">
        <v>62</v>
      </c>
      <c r="AV1472" s="99" t="s">
        <v>57</v>
      </c>
      <c r="AW1472" s="98" t="s">
        <v>77</v>
      </c>
      <c r="AX1472" s="98" t="s">
        <v>57</v>
      </c>
      <c r="AY1472" s="98" t="s">
        <v>77</v>
      </c>
    </row>
    <row r="1473" spans="1:51" s="91" customFormat="1" ht="22.5" customHeight="1" x14ac:dyDescent="0.25">
      <c r="A1473" s="97" t="s">
        <v>15825</v>
      </c>
      <c r="B1473" s="98" t="s">
        <v>15826</v>
      </c>
      <c r="C1473" s="98" t="s">
        <v>595</v>
      </c>
      <c r="D1473" s="98" t="s">
        <v>1542</v>
      </c>
      <c r="E1473" s="98" t="s">
        <v>77</v>
      </c>
      <c r="F1473" s="99">
        <v>1</v>
      </c>
      <c r="G1473" s="99">
        <v>82.19</v>
      </c>
      <c r="H1473" s="99" t="s">
        <v>57</v>
      </c>
      <c r="I1473" s="99">
        <v>-13.97</v>
      </c>
      <c r="J1473" s="99">
        <v>-19.95</v>
      </c>
      <c r="K1473" s="99" t="s">
        <v>57</v>
      </c>
      <c r="L1473" s="99">
        <v>48.27</v>
      </c>
      <c r="M1473" s="98" t="s">
        <v>58</v>
      </c>
      <c r="N1473" s="98" t="s">
        <v>56</v>
      </c>
      <c r="O1473" s="114">
        <v>2360</v>
      </c>
      <c r="P1473" s="98" t="s">
        <v>14677</v>
      </c>
      <c r="Q1473" s="98" t="s">
        <v>38868</v>
      </c>
      <c r="R1473" s="98" t="s">
        <v>14678</v>
      </c>
      <c r="S1473" s="98" t="s">
        <v>62</v>
      </c>
      <c r="T1473" s="99">
        <v>82.19</v>
      </c>
      <c r="U1473" s="99" t="s">
        <v>63</v>
      </c>
      <c r="V1473" s="98" t="s">
        <v>9651</v>
      </c>
      <c r="W1473" s="98" t="s">
        <v>62</v>
      </c>
      <c r="X1473" s="98" t="s">
        <v>62</v>
      </c>
      <c r="Y1473" s="98" t="s">
        <v>62</v>
      </c>
      <c r="Z1473" s="98" t="s">
        <v>62</v>
      </c>
      <c r="AA1473" s="98" t="s">
        <v>62</v>
      </c>
      <c r="AB1473" s="98" t="s">
        <v>15827</v>
      </c>
      <c r="AC1473" s="98" t="s">
        <v>15828</v>
      </c>
      <c r="AD1473" s="98" t="s">
        <v>15829</v>
      </c>
      <c r="AE1473" s="98" t="s">
        <v>9773</v>
      </c>
      <c r="AF1473" s="98" t="s">
        <v>105</v>
      </c>
      <c r="AG1473" s="98" t="s">
        <v>15830</v>
      </c>
      <c r="AH1473" s="98" t="s">
        <v>73</v>
      </c>
      <c r="AI1473" s="98" t="s">
        <v>12907</v>
      </c>
      <c r="AJ1473" s="98" t="s">
        <v>15831</v>
      </c>
      <c r="AK1473" s="98" t="s">
        <v>15832</v>
      </c>
      <c r="AL1473" s="98" t="s">
        <v>75</v>
      </c>
      <c r="AM1473" s="98" t="s">
        <v>15833</v>
      </c>
      <c r="AN1473" s="98" t="s">
        <v>62</v>
      </c>
      <c r="AO1473" s="99" t="s">
        <v>62</v>
      </c>
      <c r="AP1473" s="98" t="s">
        <v>62</v>
      </c>
      <c r="AQ1473" s="98" t="s">
        <v>62</v>
      </c>
      <c r="AR1473" s="98" t="s">
        <v>62</v>
      </c>
      <c r="AS1473" s="98" t="s">
        <v>62</v>
      </c>
      <c r="AT1473" s="98" t="s">
        <v>62</v>
      </c>
      <c r="AU1473" s="98" t="s">
        <v>62</v>
      </c>
      <c r="AV1473" s="99" t="s">
        <v>57</v>
      </c>
      <c r="AW1473" s="98" t="s">
        <v>77</v>
      </c>
      <c r="AX1473" s="98" t="s">
        <v>57</v>
      </c>
      <c r="AY1473" s="98" t="s">
        <v>77</v>
      </c>
    </row>
    <row r="1474" spans="1:51" s="91" customFormat="1" ht="22.5" customHeight="1" x14ac:dyDescent="0.25">
      <c r="A1474" s="97" t="s">
        <v>15834</v>
      </c>
      <c r="B1474" s="98" t="s">
        <v>15835</v>
      </c>
      <c r="C1474" s="98" t="s">
        <v>595</v>
      </c>
      <c r="D1474" s="98" t="s">
        <v>680</v>
      </c>
      <c r="E1474" s="98" t="s">
        <v>77</v>
      </c>
      <c r="F1474" s="99">
        <v>1</v>
      </c>
      <c r="G1474" s="99">
        <v>22.65</v>
      </c>
      <c r="H1474" s="99">
        <v>14.6</v>
      </c>
      <c r="I1474" s="99">
        <v>-8.7200000000000006</v>
      </c>
      <c r="J1474" s="99">
        <v>-14.6</v>
      </c>
      <c r="K1474" s="99" t="s">
        <v>57</v>
      </c>
      <c r="L1474" s="99">
        <v>13.93</v>
      </c>
      <c r="M1474" s="98" t="s">
        <v>58</v>
      </c>
      <c r="N1474" s="98" t="s">
        <v>62</v>
      </c>
      <c r="O1474" s="114">
        <v>4071</v>
      </c>
      <c r="P1474" s="98" t="s">
        <v>15836</v>
      </c>
      <c r="Q1474" s="98" t="s">
        <v>38868</v>
      </c>
      <c r="R1474" s="98" t="s">
        <v>15837</v>
      </c>
      <c r="S1474" s="98" t="s">
        <v>62</v>
      </c>
      <c r="T1474" s="99">
        <v>22.65</v>
      </c>
      <c r="U1474" s="99" t="s">
        <v>83</v>
      </c>
      <c r="V1474" s="98" t="s">
        <v>64</v>
      </c>
      <c r="W1474" s="98" t="s">
        <v>15838</v>
      </c>
      <c r="X1474" s="98" t="s">
        <v>15839</v>
      </c>
      <c r="Y1474" s="98" t="s">
        <v>15840</v>
      </c>
      <c r="Z1474" s="98" t="s">
        <v>62</v>
      </c>
      <c r="AA1474" s="98" t="s">
        <v>62</v>
      </c>
      <c r="AB1474" s="98" t="s">
        <v>15838</v>
      </c>
      <c r="AC1474" s="98" t="s">
        <v>15841</v>
      </c>
      <c r="AD1474" s="98" t="s">
        <v>15842</v>
      </c>
      <c r="AE1474" s="98" t="s">
        <v>15843</v>
      </c>
      <c r="AF1474" s="98" t="s">
        <v>105</v>
      </c>
      <c r="AG1474" s="98" t="s">
        <v>15844</v>
      </c>
      <c r="AH1474" s="98" t="s">
        <v>73</v>
      </c>
      <c r="AI1474" s="98" t="s">
        <v>74</v>
      </c>
      <c r="AJ1474" s="98" t="s">
        <v>15845</v>
      </c>
      <c r="AK1474" s="98" t="s">
        <v>15846</v>
      </c>
      <c r="AL1474" s="98" t="s">
        <v>75</v>
      </c>
      <c r="AM1474" s="98" t="s">
        <v>15847</v>
      </c>
      <c r="AN1474" s="98" t="s">
        <v>62</v>
      </c>
      <c r="AO1474" s="99" t="s">
        <v>62</v>
      </c>
      <c r="AP1474" s="98" t="s">
        <v>62</v>
      </c>
      <c r="AQ1474" s="98" t="s">
        <v>62</v>
      </c>
      <c r="AR1474" s="98" t="s">
        <v>62</v>
      </c>
      <c r="AS1474" s="98" t="s">
        <v>62</v>
      </c>
      <c r="AT1474" s="98" t="s">
        <v>62</v>
      </c>
      <c r="AU1474" s="98" t="s">
        <v>62</v>
      </c>
      <c r="AV1474" s="99" t="s">
        <v>57</v>
      </c>
      <c r="AW1474" s="98" t="s">
        <v>77</v>
      </c>
      <c r="AX1474" s="98" t="s">
        <v>57</v>
      </c>
      <c r="AY1474" s="98" t="s">
        <v>77</v>
      </c>
    </row>
    <row r="1475" spans="1:51" s="91" customFormat="1" ht="22.5" customHeight="1" x14ac:dyDescent="0.25">
      <c r="A1475" s="97" t="s">
        <v>15848</v>
      </c>
      <c r="B1475" s="98" t="s">
        <v>15849</v>
      </c>
      <c r="C1475" s="98" t="s">
        <v>595</v>
      </c>
      <c r="D1475" s="98" t="s">
        <v>1048</v>
      </c>
      <c r="E1475" s="98" t="s">
        <v>77</v>
      </c>
      <c r="F1475" s="99">
        <v>1</v>
      </c>
      <c r="G1475" s="99">
        <v>35</v>
      </c>
      <c r="H1475" s="99">
        <v>6.43</v>
      </c>
      <c r="I1475" s="99">
        <v>-11.95</v>
      </c>
      <c r="J1475" s="99">
        <v>-6.43</v>
      </c>
      <c r="K1475" s="99" t="s">
        <v>57</v>
      </c>
      <c r="L1475" s="99">
        <v>23.05</v>
      </c>
      <c r="M1475" s="98" t="s">
        <v>58</v>
      </c>
      <c r="N1475" s="98" t="s">
        <v>56</v>
      </c>
      <c r="O1475" s="114">
        <v>2375</v>
      </c>
      <c r="P1475" s="98" t="s">
        <v>15404</v>
      </c>
      <c r="Q1475" s="98" t="s">
        <v>38868</v>
      </c>
      <c r="R1475" s="98" t="s">
        <v>15405</v>
      </c>
      <c r="S1475" s="98" t="s">
        <v>62</v>
      </c>
      <c r="T1475" s="99">
        <v>35</v>
      </c>
      <c r="U1475" s="99" t="s">
        <v>63</v>
      </c>
      <c r="V1475" s="98" t="s">
        <v>9651</v>
      </c>
      <c r="W1475" s="98" t="s">
        <v>62</v>
      </c>
      <c r="X1475" s="98" t="s">
        <v>62</v>
      </c>
      <c r="Y1475" s="98" t="s">
        <v>62</v>
      </c>
      <c r="Z1475" s="98" t="s">
        <v>62</v>
      </c>
      <c r="AA1475" s="98" t="s">
        <v>62</v>
      </c>
      <c r="AB1475" s="98" t="s">
        <v>15850</v>
      </c>
      <c r="AC1475" s="98" t="s">
        <v>15851</v>
      </c>
      <c r="AD1475" s="98" t="s">
        <v>15852</v>
      </c>
      <c r="AE1475" s="98" t="s">
        <v>234</v>
      </c>
      <c r="AF1475" s="98" t="s">
        <v>234</v>
      </c>
      <c r="AG1475" s="98" t="s">
        <v>15853</v>
      </c>
      <c r="AH1475" s="98" t="s">
        <v>73</v>
      </c>
      <c r="AI1475" s="98" t="s">
        <v>12907</v>
      </c>
      <c r="AJ1475" s="98" t="s">
        <v>15337</v>
      </c>
      <c r="AK1475" s="98" t="s">
        <v>15854</v>
      </c>
      <c r="AL1475" s="98" t="s">
        <v>75</v>
      </c>
      <c r="AM1475" s="98" t="s">
        <v>15855</v>
      </c>
      <c r="AN1475" s="98" t="s">
        <v>62</v>
      </c>
      <c r="AO1475" s="99" t="s">
        <v>62</v>
      </c>
      <c r="AP1475" s="98" t="s">
        <v>62</v>
      </c>
      <c r="AQ1475" s="98" t="s">
        <v>62</v>
      </c>
      <c r="AR1475" s="98" t="s">
        <v>62</v>
      </c>
      <c r="AS1475" s="98" t="s">
        <v>62</v>
      </c>
      <c r="AT1475" s="98" t="s">
        <v>62</v>
      </c>
      <c r="AU1475" s="98" t="s">
        <v>62</v>
      </c>
      <c r="AV1475" s="99" t="s">
        <v>57</v>
      </c>
      <c r="AW1475" s="98" t="s">
        <v>77</v>
      </c>
      <c r="AX1475" s="98" t="s">
        <v>57</v>
      </c>
      <c r="AY1475" s="98" t="s">
        <v>77</v>
      </c>
    </row>
    <row r="1476" spans="1:51" s="91" customFormat="1" ht="22.5" customHeight="1" x14ac:dyDescent="0.25">
      <c r="A1476" s="97" t="s">
        <v>15856</v>
      </c>
      <c r="B1476" s="98" t="s">
        <v>15857</v>
      </c>
      <c r="C1476" s="98" t="s">
        <v>595</v>
      </c>
      <c r="D1476" s="98" t="s">
        <v>1048</v>
      </c>
      <c r="E1476" s="98" t="s">
        <v>77</v>
      </c>
      <c r="F1476" s="99">
        <v>1</v>
      </c>
      <c r="G1476" s="99">
        <v>199</v>
      </c>
      <c r="H1476" s="99" t="s">
        <v>57</v>
      </c>
      <c r="I1476" s="99">
        <v>-33.83</v>
      </c>
      <c r="J1476" s="99">
        <v>-41.95</v>
      </c>
      <c r="K1476" s="99" t="s">
        <v>57</v>
      </c>
      <c r="L1476" s="99">
        <v>123.22</v>
      </c>
      <c r="M1476" s="98" t="s">
        <v>58</v>
      </c>
      <c r="N1476" s="98" t="s">
        <v>56</v>
      </c>
      <c r="O1476" s="98" t="s">
        <v>13146</v>
      </c>
      <c r="P1476" s="98" t="s">
        <v>14124</v>
      </c>
      <c r="Q1476" s="98" t="s">
        <v>38868</v>
      </c>
      <c r="R1476" s="98" t="s">
        <v>14125</v>
      </c>
      <c r="S1476" s="98" t="s">
        <v>62</v>
      </c>
      <c r="T1476" s="99">
        <v>199</v>
      </c>
      <c r="U1476" s="99" t="s">
        <v>63</v>
      </c>
      <c r="V1476" s="98" t="s">
        <v>9651</v>
      </c>
      <c r="W1476" s="98" t="s">
        <v>62</v>
      </c>
      <c r="X1476" s="98" t="s">
        <v>62</v>
      </c>
      <c r="Y1476" s="98" t="s">
        <v>62</v>
      </c>
      <c r="Z1476" s="98" t="s">
        <v>62</v>
      </c>
      <c r="AA1476" s="98" t="s">
        <v>62</v>
      </c>
      <c r="AB1476" s="98" t="s">
        <v>15858</v>
      </c>
      <c r="AC1476" s="98" t="s">
        <v>15859</v>
      </c>
      <c r="AD1476" s="98" t="s">
        <v>15860</v>
      </c>
      <c r="AE1476" s="98" t="s">
        <v>3985</v>
      </c>
      <c r="AF1476" s="98" t="s">
        <v>234</v>
      </c>
      <c r="AG1476" s="98" t="s">
        <v>15861</v>
      </c>
      <c r="AH1476" s="98" t="s">
        <v>73</v>
      </c>
      <c r="AI1476" s="98" t="s">
        <v>12907</v>
      </c>
      <c r="AJ1476" s="98" t="s">
        <v>15862</v>
      </c>
      <c r="AK1476" s="98" t="s">
        <v>15863</v>
      </c>
      <c r="AL1476" s="98" t="s">
        <v>75</v>
      </c>
      <c r="AM1476" s="98" t="s">
        <v>15864</v>
      </c>
      <c r="AN1476" s="98" t="s">
        <v>62</v>
      </c>
      <c r="AO1476" s="99" t="s">
        <v>62</v>
      </c>
      <c r="AP1476" s="98" t="s">
        <v>62</v>
      </c>
      <c r="AQ1476" s="98" t="s">
        <v>62</v>
      </c>
      <c r="AR1476" s="98" t="s">
        <v>62</v>
      </c>
      <c r="AS1476" s="98" t="s">
        <v>62</v>
      </c>
      <c r="AT1476" s="98" t="s">
        <v>62</v>
      </c>
      <c r="AU1476" s="98" t="s">
        <v>62</v>
      </c>
      <c r="AV1476" s="99" t="s">
        <v>57</v>
      </c>
      <c r="AW1476" s="98" t="s">
        <v>77</v>
      </c>
      <c r="AX1476" s="98" t="s">
        <v>57</v>
      </c>
      <c r="AY1476" s="98" t="s">
        <v>77</v>
      </c>
    </row>
    <row r="1477" spans="1:51" s="91" customFormat="1" ht="22.5" customHeight="1" x14ac:dyDescent="0.25">
      <c r="A1477" s="97" t="s">
        <v>15865</v>
      </c>
      <c r="B1477" s="98" t="s">
        <v>15866</v>
      </c>
      <c r="C1477" s="98" t="s">
        <v>595</v>
      </c>
      <c r="D1477" s="98" t="s">
        <v>596</v>
      </c>
      <c r="E1477" s="98" t="s">
        <v>77</v>
      </c>
      <c r="F1477" s="99">
        <v>1</v>
      </c>
      <c r="G1477" s="99">
        <v>51.83</v>
      </c>
      <c r="H1477" s="99">
        <v>33.950000000000003</v>
      </c>
      <c r="I1477" s="99">
        <v>-12.22</v>
      </c>
      <c r="J1477" s="99">
        <v>-33.950000000000003</v>
      </c>
      <c r="K1477" s="99" t="s">
        <v>57</v>
      </c>
      <c r="L1477" s="99">
        <v>39.61</v>
      </c>
      <c r="M1477" s="98" t="s">
        <v>58</v>
      </c>
      <c r="N1477" s="98" t="s">
        <v>56</v>
      </c>
      <c r="O1477" s="98" t="s">
        <v>1009</v>
      </c>
      <c r="P1477" s="98" t="s">
        <v>14309</v>
      </c>
      <c r="Q1477" s="98" t="s">
        <v>38868</v>
      </c>
      <c r="R1477" s="98" t="s">
        <v>14310</v>
      </c>
      <c r="S1477" s="98" t="s">
        <v>62</v>
      </c>
      <c r="T1477" s="99">
        <v>51.83</v>
      </c>
      <c r="U1477" s="99" t="s">
        <v>83</v>
      </c>
      <c r="V1477" s="98" t="s">
        <v>9651</v>
      </c>
      <c r="W1477" s="98" t="s">
        <v>62</v>
      </c>
      <c r="X1477" s="98" t="s">
        <v>62</v>
      </c>
      <c r="Y1477" s="98" t="s">
        <v>62</v>
      </c>
      <c r="Z1477" s="98" t="s">
        <v>62</v>
      </c>
      <c r="AA1477" s="98" t="s">
        <v>62</v>
      </c>
      <c r="AB1477" s="98" t="s">
        <v>15867</v>
      </c>
      <c r="AC1477" s="98" t="s">
        <v>15868</v>
      </c>
      <c r="AD1477" s="98" t="s">
        <v>15869</v>
      </c>
      <c r="AE1477" s="98" t="s">
        <v>1932</v>
      </c>
      <c r="AF1477" s="98" t="s">
        <v>1104</v>
      </c>
      <c r="AG1477" s="98" t="s">
        <v>15870</v>
      </c>
      <c r="AH1477" s="98" t="s">
        <v>73</v>
      </c>
      <c r="AI1477" s="98" t="s">
        <v>12907</v>
      </c>
      <c r="AJ1477" s="98" t="s">
        <v>15603</v>
      </c>
      <c r="AK1477" s="98" t="s">
        <v>15871</v>
      </c>
      <c r="AL1477" s="98" t="s">
        <v>75</v>
      </c>
      <c r="AM1477" s="98" t="s">
        <v>15872</v>
      </c>
      <c r="AN1477" s="98" t="s">
        <v>62</v>
      </c>
      <c r="AO1477" s="99" t="s">
        <v>62</v>
      </c>
      <c r="AP1477" s="98" t="s">
        <v>62</v>
      </c>
      <c r="AQ1477" s="98" t="s">
        <v>62</v>
      </c>
      <c r="AR1477" s="98" t="s">
        <v>62</v>
      </c>
      <c r="AS1477" s="98" t="s">
        <v>62</v>
      </c>
      <c r="AT1477" s="98" t="s">
        <v>62</v>
      </c>
      <c r="AU1477" s="98" t="s">
        <v>62</v>
      </c>
      <c r="AV1477" s="99" t="s">
        <v>57</v>
      </c>
      <c r="AW1477" s="98" t="s">
        <v>77</v>
      </c>
      <c r="AX1477" s="98" t="s">
        <v>57</v>
      </c>
      <c r="AY1477" s="98" t="s">
        <v>77</v>
      </c>
    </row>
    <row r="1478" spans="1:51" s="91" customFormat="1" ht="22.5" customHeight="1" x14ac:dyDescent="0.25">
      <c r="A1478" s="97" t="s">
        <v>15873</v>
      </c>
      <c r="B1478" s="98" t="s">
        <v>15874</v>
      </c>
      <c r="C1478" s="98" t="s">
        <v>595</v>
      </c>
      <c r="D1478" s="98" t="s">
        <v>596</v>
      </c>
      <c r="E1478" s="98" t="s">
        <v>77</v>
      </c>
      <c r="F1478" s="99">
        <v>1</v>
      </c>
      <c r="G1478" s="99">
        <v>94.07</v>
      </c>
      <c r="H1478" s="99" t="s">
        <v>57</v>
      </c>
      <c r="I1478" s="99">
        <v>-15.99</v>
      </c>
      <c r="J1478" s="99">
        <v>-22.95</v>
      </c>
      <c r="K1478" s="99" t="s">
        <v>57</v>
      </c>
      <c r="L1478" s="99">
        <v>58.3</v>
      </c>
      <c r="M1478" s="98" t="s">
        <v>58</v>
      </c>
      <c r="N1478" s="98" t="s">
        <v>56</v>
      </c>
      <c r="O1478" s="98" t="s">
        <v>12935</v>
      </c>
      <c r="P1478" s="98" t="s">
        <v>13830</v>
      </c>
      <c r="Q1478" s="98" t="s">
        <v>38868</v>
      </c>
      <c r="R1478" s="98" t="s">
        <v>8688</v>
      </c>
      <c r="S1478" s="98" t="s">
        <v>62</v>
      </c>
      <c r="T1478" s="99">
        <v>94.07</v>
      </c>
      <c r="U1478" s="99" t="s">
        <v>63</v>
      </c>
      <c r="V1478" s="98" t="s">
        <v>9651</v>
      </c>
      <c r="W1478" s="98" t="s">
        <v>62</v>
      </c>
      <c r="X1478" s="98" t="s">
        <v>62</v>
      </c>
      <c r="Y1478" s="98" t="s">
        <v>62</v>
      </c>
      <c r="Z1478" s="98" t="s">
        <v>62</v>
      </c>
      <c r="AA1478" s="98" t="s">
        <v>62</v>
      </c>
      <c r="AB1478" s="98" t="s">
        <v>15875</v>
      </c>
      <c r="AC1478" s="98" t="s">
        <v>15876</v>
      </c>
      <c r="AD1478" s="98" t="s">
        <v>15877</v>
      </c>
      <c r="AE1478" s="98" t="s">
        <v>15878</v>
      </c>
      <c r="AF1478" s="98" t="s">
        <v>105</v>
      </c>
      <c r="AG1478" s="98" t="s">
        <v>15879</v>
      </c>
      <c r="AH1478" s="98" t="s">
        <v>73</v>
      </c>
      <c r="AI1478" s="98" t="s">
        <v>12907</v>
      </c>
      <c r="AJ1478" s="98" t="s">
        <v>15337</v>
      </c>
      <c r="AK1478" s="98" t="s">
        <v>15880</v>
      </c>
      <c r="AL1478" s="98" t="s">
        <v>75</v>
      </c>
      <c r="AM1478" s="98" t="s">
        <v>15881</v>
      </c>
      <c r="AN1478" s="98" t="s">
        <v>62</v>
      </c>
      <c r="AO1478" s="99" t="s">
        <v>62</v>
      </c>
      <c r="AP1478" s="98" t="s">
        <v>62</v>
      </c>
      <c r="AQ1478" s="98" t="s">
        <v>62</v>
      </c>
      <c r="AR1478" s="98" t="s">
        <v>62</v>
      </c>
      <c r="AS1478" s="98" t="s">
        <v>62</v>
      </c>
      <c r="AT1478" s="98" t="s">
        <v>62</v>
      </c>
      <c r="AU1478" s="98" t="s">
        <v>62</v>
      </c>
      <c r="AV1478" s="99" t="s">
        <v>57</v>
      </c>
      <c r="AW1478" s="98" t="s">
        <v>77</v>
      </c>
      <c r="AX1478" s="98" t="s">
        <v>57</v>
      </c>
      <c r="AY1478" s="98" t="s">
        <v>77</v>
      </c>
    </row>
    <row r="1479" spans="1:51" s="91" customFormat="1" ht="22.5" customHeight="1" x14ac:dyDescent="0.25">
      <c r="A1479" s="97" t="s">
        <v>15882</v>
      </c>
      <c r="B1479" s="98" t="s">
        <v>15883</v>
      </c>
      <c r="C1479" s="98" t="s">
        <v>595</v>
      </c>
      <c r="D1479" s="98" t="s">
        <v>596</v>
      </c>
      <c r="E1479" s="98" t="s">
        <v>77</v>
      </c>
      <c r="F1479" s="99">
        <v>1</v>
      </c>
      <c r="G1479" s="99">
        <v>68.83</v>
      </c>
      <c r="H1479" s="99" t="s">
        <v>57</v>
      </c>
      <c r="I1479" s="99">
        <v>-17.7</v>
      </c>
      <c r="J1479" s="99" t="s">
        <v>57</v>
      </c>
      <c r="K1479" s="99" t="s">
        <v>57</v>
      </c>
      <c r="L1479" s="99">
        <v>51.13</v>
      </c>
      <c r="M1479" s="98" t="s">
        <v>58</v>
      </c>
      <c r="N1479" s="98" t="s">
        <v>56</v>
      </c>
      <c r="O1479" s="98" t="s">
        <v>15884</v>
      </c>
      <c r="P1479" s="98" t="s">
        <v>15885</v>
      </c>
      <c r="Q1479" s="98" t="s">
        <v>38868</v>
      </c>
      <c r="R1479" s="98" t="s">
        <v>15886</v>
      </c>
      <c r="S1479" s="98" t="s">
        <v>62</v>
      </c>
      <c r="T1479" s="99">
        <v>68.83</v>
      </c>
      <c r="U1479" s="99" t="s">
        <v>63</v>
      </c>
      <c r="V1479" s="98" t="s">
        <v>9651</v>
      </c>
      <c r="W1479" s="98" t="s">
        <v>62</v>
      </c>
      <c r="X1479" s="98" t="s">
        <v>62</v>
      </c>
      <c r="Y1479" s="98" t="s">
        <v>62</v>
      </c>
      <c r="Z1479" s="98" t="s">
        <v>62</v>
      </c>
      <c r="AA1479" s="98" t="s">
        <v>62</v>
      </c>
      <c r="AB1479" s="98" t="s">
        <v>15887</v>
      </c>
      <c r="AC1479" s="98" t="s">
        <v>15888</v>
      </c>
      <c r="AD1479" s="98" t="s">
        <v>15889</v>
      </c>
      <c r="AE1479" s="98" t="s">
        <v>156</v>
      </c>
      <c r="AF1479" s="98" t="s">
        <v>156</v>
      </c>
      <c r="AG1479" s="98" t="s">
        <v>15890</v>
      </c>
      <c r="AH1479" s="98" t="s">
        <v>73</v>
      </c>
      <c r="AI1479" s="98" t="s">
        <v>12907</v>
      </c>
      <c r="AJ1479" s="98" t="s">
        <v>15891</v>
      </c>
      <c r="AK1479" s="98" t="s">
        <v>15892</v>
      </c>
      <c r="AL1479" s="98" t="s">
        <v>75</v>
      </c>
      <c r="AM1479" s="98" t="s">
        <v>15893</v>
      </c>
      <c r="AN1479" s="98" t="s">
        <v>62</v>
      </c>
      <c r="AO1479" s="99" t="s">
        <v>62</v>
      </c>
      <c r="AP1479" s="98" t="s">
        <v>62</v>
      </c>
      <c r="AQ1479" s="98" t="s">
        <v>62</v>
      </c>
      <c r="AR1479" s="98" t="s">
        <v>62</v>
      </c>
      <c r="AS1479" s="98" t="s">
        <v>62</v>
      </c>
      <c r="AT1479" s="98" t="s">
        <v>62</v>
      </c>
      <c r="AU1479" s="98" t="s">
        <v>62</v>
      </c>
      <c r="AV1479" s="99" t="s">
        <v>57</v>
      </c>
      <c r="AW1479" s="98" t="s">
        <v>77</v>
      </c>
      <c r="AX1479" s="98" t="s">
        <v>57</v>
      </c>
      <c r="AY1479" s="98" t="s">
        <v>77</v>
      </c>
    </row>
    <row r="1480" spans="1:51" s="91" customFormat="1" ht="22.5" customHeight="1" x14ac:dyDescent="0.25">
      <c r="A1480" s="97" t="s">
        <v>15894</v>
      </c>
      <c r="B1480" s="98" t="s">
        <v>15895</v>
      </c>
      <c r="C1480" s="98" t="s">
        <v>595</v>
      </c>
      <c r="D1480" s="98" t="s">
        <v>1048</v>
      </c>
      <c r="E1480" s="98" t="s">
        <v>56</v>
      </c>
      <c r="F1480" s="99">
        <v>1</v>
      </c>
      <c r="G1480" s="99">
        <v>59.85</v>
      </c>
      <c r="H1480" s="99" t="s">
        <v>57</v>
      </c>
      <c r="I1480" s="99">
        <v>-16.170000000000002</v>
      </c>
      <c r="J1480" s="99" t="s">
        <v>57</v>
      </c>
      <c r="K1480" s="99" t="s">
        <v>57</v>
      </c>
      <c r="L1480" s="99">
        <v>43.68</v>
      </c>
      <c r="M1480" s="98" t="s">
        <v>58</v>
      </c>
      <c r="N1480" s="98" t="s">
        <v>56</v>
      </c>
      <c r="O1480" s="98" t="s">
        <v>1516</v>
      </c>
      <c r="P1480" s="98" t="s">
        <v>12924</v>
      </c>
      <c r="Q1480" s="98" t="s">
        <v>38868</v>
      </c>
      <c r="R1480" s="98" t="s">
        <v>12925</v>
      </c>
      <c r="S1480" s="98" t="s">
        <v>62</v>
      </c>
      <c r="T1480" s="99">
        <v>59.85</v>
      </c>
      <c r="U1480" s="99" t="s">
        <v>63</v>
      </c>
      <c r="V1480" s="98" t="s">
        <v>9651</v>
      </c>
      <c r="W1480" s="98" t="s">
        <v>62</v>
      </c>
      <c r="X1480" s="98" t="s">
        <v>62</v>
      </c>
      <c r="Y1480" s="98" t="s">
        <v>62</v>
      </c>
      <c r="Z1480" s="98" t="s">
        <v>62</v>
      </c>
      <c r="AA1480" s="98" t="s">
        <v>62</v>
      </c>
      <c r="AB1480" s="98" t="s">
        <v>15896</v>
      </c>
      <c r="AC1480" s="98" t="s">
        <v>15897</v>
      </c>
      <c r="AD1480" s="98" t="s">
        <v>15898</v>
      </c>
      <c r="AE1480" s="98" t="s">
        <v>15899</v>
      </c>
      <c r="AF1480" s="98" t="s">
        <v>71</v>
      </c>
      <c r="AG1480" s="98" t="s">
        <v>15900</v>
      </c>
      <c r="AH1480" s="98" t="s">
        <v>73</v>
      </c>
      <c r="AI1480" s="98" t="s">
        <v>12907</v>
      </c>
      <c r="AJ1480" s="98" t="s">
        <v>15901</v>
      </c>
      <c r="AK1480" s="98" t="s">
        <v>15902</v>
      </c>
      <c r="AL1480" s="98" t="s">
        <v>75</v>
      </c>
      <c r="AM1480" s="98" t="s">
        <v>15903</v>
      </c>
      <c r="AN1480" s="98" t="s">
        <v>62</v>
      </c>
      <c r="AO1480" s="99" t="s">
        <v>62</v>
      </c>
      <c r="AP1480" s="98" t="s">
        <v>62</v>
      </c>
      <c r="AQ1480" s="98" t="s">
        <v>62</v>
      </c>
      <c r="AR1480" s="98" t="s">
        <v>62</v>
      </c>
      <c r="AS1480" s="98" t="s">
        <v>62</v>
      </c>
      <c r="AT1480" s="98" t="s">
        <v>62</v>
      </c>
      <c r="AU1480" s="98" t="s">
        <v>62</v>
      </c>
      <c r="AV1480" s="99" t="s">
        <v>57</v>
      </c>
      <c r="AW1480" s="98" t="s">
        <v>77</v>
      </c>
      <c r="AX1480" s="98" t="s">
        <v>57</v>
      </c>
      <c r="AY1480" s="98" t="s">
        <v>77</v>
      </c>
    </row>
    <row r="1481" spans="1:51" s="91" customFormat="1" ht="22.5" customHeight="1" x14ac:dyDescent="0.25">
      <c r="A1481" s="97" t="s">
        <v>15904</v>
      </c>
      <c r="B1481" s="98" t="s">
        <v>15905</v>
      </c>
      <c r="C1481" s="98" t="s">
        <v>595</v>
      </c>
      <c r="D1481" s="98" t="s">
        <v>1048</v>
      </c>
      <c r="E1481" s="98" t="s">
        <v>77</v>
      </c>
      <c r="F1481" s="99">
        <v>1</v>
      </c>
      <c r="G1481" s="99">
        <v>59.85</v>
      </c>
      <c r="H1481" s="99">
        <v>13.72</v>
      </c>
      <c r="I1481" s="99">
        <v>-16.170000000000002</v>
      </c>
      <c r="J1481" s="99">
        <v>-13.72</v>
      </c>
      <c r="K1481" s="99" t="s">
        <v>57</v>
      </c>
      <c r="L1481" s="99">
        <v>43.68</v>
      </c>
      <c r="M1481" s="98" t="s">
        <v>58</v>
      </c>
      <c r="N1481" s="98" t="s">
        <v>62</v>
      </c>
      <c r="O1481" s="98" t="s">
        <v>1516</v>
      </c>
      <c r="P1481" s="98" t="s">
        <v>12924</v>
      </c>
      <c r="Q1481" s="98" t="s">
        <v>38868</v>
      </c>
      <c r="R1481" s="98" t="s">
        <v>12925</v>
      </c>
      <c r="S1481" s="98" t="s">
        <v>62</v>
      </c>
      <c r="T1481" s="99">
        <v>59.85</v>
      </c>
      <c r="U1481" s="99" t="s">
        <v>63</v>
      </c>
      <c r="V1481" s="98" t="s">
        <v>9651</v>
      </c>
      <c r="W1481" s="98" t="s">
        <v>62</v>
      </c>
      <c r="X1481" s="98" t="s">
        <v>62</v>
      </c>
      <c r="Y1481" s="98" t="s">
        <v>62</v>
      </c>
      <c r="Z1481" s="98" t="s">
        <v>62</v>
      </c>
      <c r="AA1481" s="98" t="s">
        <v>62</v>
      </c>
      <c r="AB1481" s="98" t="s">
        <v>15906</v>
      </c>
      <c r="AC1481" s="98" t="s">
        <v>15907</v>
      </c>
      <c r="AD1481" s="98" t="s">
        <v>15908</v>
      </c>
      <c r="AE1481" s="98" t="s">
        <v>15909</v>
      </c>
      <c r="AF1481" s="98" t="s">
        <v>234</v>
      </c>
      <c r="AG1481" s="98" t="s">
        <v>15910</v>
      </c>
      <c r="AH1481" s="98" t="s">
        <v>73</v>
      </c>
      <c r="AI1481" s="98" t="s">
        <v>12907</v>
      </c>
      <c r="AJ1481" s="98" t="s">
        <v>15565</v>
      </c>
      <c r="AK1481" s="98" t="s">
        <v>15911</v>
      </c>
      <c r="AL1481" s="98" t="s">
        <v>75</v>
      </c>
      <c r="AM1481" s="98" t="s">
        <v>15912</v>
      </c>
      <c r="AN1481" s="98" t="s">
        <v>62</v>
      </c>
      <c r="AO1481" s="99" t="s">
        <v>62</v>
      </c>
      <c r="AP1481" s="98" t="s">
        <v>62</v>
      </c>
      <c r="AQ1481" s="98" t="s">
        <v>62</v>
      </c>
      <c r="AR1481" s="98" t="s">
        <v>62</v>
      </c>
      <c r="AS1481" s="98" t="s">
        <v>62</v>
      </c>
      <c r="AT1481" s="98" t="s">
        <v>62</v>
      </c>
      <c r="AU1481" s="98" t="s">
        <v>62</v>
      </c>
      <c r="AV1481" s="99" t="s">
        <v>57</v>
      </c>
      <c r="AW1481" s="98" t="s">
        <v>77</v>
      </c>
      <c r="AX1481" s="98" t="s">
        <v>57</v>
      </c>
      <c r="AY1481" s="98" t="s">
        <v>77</v>
      </c>
    </row>
    <row r="1482" spans="1:51" s="91" customFormat="1" ht="22.5" customHeight="1" x14ac:dyDescent="0.25">
      <c r="A1482" s="97" t="s">
        <v>15913</v>
      </c>
      <c r="B1482" s="98" t="s">
        <v>15914</v>
      </c>
      <c r="C1482" s="98" t="s">
        <v>595</v>
      </c>
      <c r="D1482" s="98" t="s">
        <v>1048</v>
      </c>
      <c r="E1482" s="98" t="s">
        <v>77</v>
      </c>
      <c r="F1482" s="99">
        <v>1</v>
      </c>
      <c r="G1482" s="99">
        <v>59.56</v>
      </c>
      <c r="H1482" s="99">
        <v>17.66</v>
      </c>
      <c r="I1482" s="99">
        <v>-16.13</v>
      </c>
      <c r="J1482" s="99">
        <v>-17.66</v>
      </c>
      <c r="K1482" s="99" t="s">
        <v>57</v>
      </c>
      <c r="L1482" s="99">
        <v>43.43</v>
      </c>
      <c r="M1482" s="98" t="s">
        <v>58</v>
      </c>
      <c r="N1482" s="98" t="s">
        <v>62</v>
      </c>
      <c r="O1482" s="98" t="s">
        <v>13007</v>
      </c>
      <c r="P1482" s="98" t="s">
        <v>13008</v>
      </c>
      <c r="Q1482" s="98" t="s">
        <v>38868</v>
      </c>
      <c r="R1482" s="98" t="s">
        <v>13009</v>
      </c>
      <c r="S1482" s="98" t="s">
        <v>62</v>
      </c>
      <c r="T1482" s="99">
        <v>59.56</v>
      </c>
      <c r="U1482" s="99" t="s">
        <v>63</v>
      </c>
      <c r="V1482" s="98" t="s">
        <v>9651</v>
      </c>
      <c r="W1482" s="98" t="s">
        <v>62</v>
      </c>
      <c r="X1482" s="98" t="s">
        <v>62</v>
      </c>
      <c r="Y1482" s="98" t="s">
        <v>62</v>
      </c>
      <c r="Z1482" s="98" t="s">
        <v>62</v>
      </c>
      <c r="AA1482" s="98" t="s">
        <v>62</v>
      </c>
      <c r="AB1482" s="98" t="s">
        <v>15915</v>
      </c>
      <c r="AC1482" s="98" t="s">
        <v>15916</v>
      </c>
      <c r="AD1482" s="98" t="s">
        <v>15917</v>
      </c>
      <c r="AE1482" s="98" t="s">
        <v>15918</v>
      </c>
      <c r="AF1482" s="98" t="s">
        <v>234</v>
      </c>
      <c r="AG1482" s="98" t="s">
        <v>15919</v>
      </c>
      <c r="AH1482" s="98" t="s">
        <v>73</v>
      </c>
      <c r="AI1482" s="98" t="s">
        <v>12907</v>
      </c>
      <c r="AJ1482" s="98" t="s">
        <v>15920</v>
      </c>
      <c r="AK1482" s="98" t="s">
        <v>15758</v>
      </c>
      <c r="AL1482" s="98" t="s">
        <v>75</v>
      </c>
      <c r="AM1482" s="98" t="s">
        <v>15921</v>
      </c>
      <c r="AN1482" s="98" t="s">
        <v>15922</v>
      </c>
      <c r="AO1482" s="99" t="s">
        <v>62</v>
      </c>
      <c r="AP1482" s="98" t="s">
        <v>62</v>
      </c>
      <c r="AQ1482" s="98" t="s">
        <v>62</v>
      </c>
      <c r="AR1482" s="98" t="s">
        <v>62</v>
      </c>
      <c r="AS1482" s="98" t="s">
        <v>62</v>
      </c>
      <c r="AT1482" s="98" t="s">
        <v>62</v>
      </c>
      <c r="AU1482" s="98" t="s">
        <v>62</v>
      </c>
      <c r="AV1482" s="99" t="s">
        <v>57</v>
      </c>
      <c r="AW1482" s="98" t="s">
        <v>77</v>
      </c>
      <c r="AX1482" s="98" t="s">
        <v>57</v>
      </c>
      <c r="AY1482" s="98" t="s">
        <v>77</v>
      </c>
    </row>
    <row r="1483" spans="1:51" s="91" customFormat="1" ht="22.5" customHeight="1" x14ac:dyDescent="0.25">
      <c r="A1483" s="97" t="s">
        <v>15923</v>
      </c>
      <c r="B1483" s="98" t="s">
        <v>15924</v>
      </c>
      <c r="C1483" s="98" t="s">
        <v>595</v>
      </c>
      <c r="D1483" s="98" t="s">
        <v>1542</v>
      </c>
      <c r="E1483" s="98" t="s">
        <v>77</v>
      </c>
      <c r="F1483" s="99">
        <v>1</v>
      </c>
      <c r="G1483" s="99">
        <v>170.45</v>
      </c>
      <c r="H1483" s="99" t="s">
        <v>57</v>
      </c>
      <c r="I1483" s="99">
        <v>-20.45</v>
      </c>
      <c r="J1483" s="99">
        <v>-22.95</v>
      </c>
      <c r="K1483" s="99" t="s">
        <v>57</v>
      </c>
      <c r="L1483" s="99">
        <v>127.05</v>
      </c>
      <c r="M1483" s="98" t="s">
        <v>58</v>
      </c>
      <c r="N1483" s="98" t="s">
        <v>62</v>
      </c>
      <c r="O1483" s="98" t="s">
        <v>6637</v>
      </c>
      <c r="P1483" s="98" t="s">
        <v>15925</v>
      </c>
      <c r="Q1483" s="98" t="s">
        <v>38868</v>
      </c>
      <c r="R1483" s="98" t="s">
        <v>15926</v>
      </c>
      <c r="S1483" s="98" t="s">
        <v>62</v>
      </c>
      <c r="T1483" s="99">
        <v>170.45</v>
      </c>
      <c r="U1483" s="99" t="s">
        <v>83</v>
      </c>
      <c r="V1483" s="98" t="s">
        <v>9651</v>
      </c>
      <c r="W1483" s="98" t="s">
        <v>62</v>
      </c>
      <c r="X1483" s="98" t="s">
        <v>62</v>
      </c>
      <c r="Y1483" s="98" t="s">
        <v>62</v>
      </c>
      <c r="Z1483" s="98" t="s">
        <v>62</v>
      </c>
      <c r="AA1483" s="98" t="s">
        <v>62</v>
      </c>
      <c r="AB1483" s="98" t="s">
        <v>15927</v>
      </c>
      <c r="AC1483" s="98" t="s">
        <v>15928</v>
      </c>
      <c r="AD1483" s="98" t="s">
        <v>15929</v>
      </c>
      <c r="AE1483" s="98" t="s">
        <v>305</v>
      </c>
      <c r="AF1483" s="98" t="s">
        <v>234</v>
      </c>
      <c r="AG1483" s="98" t="s">
        <v>15930</v>
      </c>
      <c r="AH1483" s="98" t="s">
        <v>73</v>
      </c>
      <c r="AI1483" s="98" t="s">
        <v>12907</v>
      </c>
      <c r="AJ1483" s="98" t="s">
        <v>15931</v>
      </c>
      <c r="AK1483" s="98" t="s">
        <v>15932</v>
      </c>
      <c r="AL1483" s="98" t="s">
        <v>75</v>
      </c>
      <c r="AM1483" s="98" t="s">
        <v>15933</v>
      </c>
      <c r="AN1483" s="98" t="s">
        <v>62</v>
      </c>
      <c r="AO1483" s="99" t="s">
        <v>62</v>
      </c>
      <c r="AP1483" s="98" t="s">
        <v>62</v>
      </c>
      <c r="AQ1483" s="98" t="s">
        <v>62</v>
      </c>
      <c r="AR1483" s="98" t="s">
        <v>62</v>
      </c>
      <c r="AS1483" s="98" t="s">
        <v>62</v>
      </c>
      <c r="AT1483" s="98" t="s">
        <v>62</v>
      </c>
      <c r="AU1483" s="98" t="s">
        <v>62</v>
      </c>
      <c r="AV1483" s="99" t="s">
        <v>57</v>
      </c>
      <c r="AW1483" s="98" t="s">
        <v>77</v>
      </c>
      <c r="AX1483" s="98" t="s">
        <v>57</v>
      </c>
      <c r="AY1483" s="98" t="s">
        <v>77</v>
      </c>
    </row>
    <row r="1484" spans="1:51" s="91" customFormat="1" ht="22.5" customHeight="1" x14ac:dyDescent="0.25">
      <c r="A1484" s="97" t="s">
        <v>15934</v>
      </c>
      <c r="B1484" s="98" t="s">
        <v>15935</v>
      </c>
      <c r="C1484" s="98" t="s">
        <v>595</v>
      </c>
      <c r="D1484" s="98" t="s">
        <v>1048</v>
      </c>
      <c r="E1484" s="98" t="s">
        <v>77</v>
      </c>
      <c r="F1484" s="99">
        <v>1</v>
      </c>
      <c r="G1484" s="99">
        <v>63.85</v>
      </c>
      <c r="H1484" s="99">
        <v>23.97</v>
      </c>
      <c r="I1484" s="99">
        <v>-13.66</v>
      </c>
      <c r="J1484" s="99">
        <v>-23.97</v>
      </c>
      <c r="K1484" s="99" t="s">
        <v>57</v>
      </c>
      <c r="L1484" s="99">
        <v>50.19</v>
      </c>
      <c r="M1484" s="98" t="s">
        <v>58</v>
      </c>
      <c r="N1484" s="98" t="s">
        <v>56</v>
      </c>
      <c r="O1484" s="98" t="s">
        <v>12935</v>
      </c>
      <c r="P1484" s="98" t="s">
        <v>12936</v>
      </c>
      <c r="Q1484" s="98" t="s">
        <v>38868</v>
      </c>
      <c r="R1484" s="98" t="s">
        <v>8688</v>
      </c>
      <c r="S1484" s="98" t="s">
        <v>62</v>
      </c>
      <c r="T1484" s="99">
        <v>63.85</v>
      </c>
      <c r="U1484" s="99" t="s">
        <v>83</v>
      </c>
      <c r="V1484" s="98" t="s">
        <v>9651</v>
      </c>
      <c r="W1484" s="98" t="s">
        <v>62</v>
      </c>
      <c r="X1484" s="98" t="s">
        <v>62</v>
      </c>
      <c r="Y1484" s="98" t="s">
        <v>62</v>
      </c>
      <c r="Z1484" s="98" t="s">
        <v>62</v>
      </c>
      <c r="AA1484" s="98" t="s">
        <v>62</v>
      </c>
      <c r="AB1484" s="98" t="s">
        <v>15936</v>
      </c>
      <c r="AC1484" s="98" t="s">
        <v>15937</v>
      </c>
      <c r="AD1484" s="98" t="s">
        <v>15938</v>
      </c>
      <c r="AE1484" s="98" t="s">
        <v>15939</v>
      </c>
      <c r="AF1484" s="98" t="s">
        <v>345</v>
      </c>
      <c r="AG1484" s="98" t="s">
        <v>15940</v>
      </c>
      <c r="AH1484" s="98" t="s">
        <v>73</v>
      </c>
      <c r="AI1484" s="98" t="s">
        <v>12907</v>
      </c>
      <c r="AJ1484" s="98" t="s">
        <v>15941</v>
      </c>
      <c r="AK1484" s="98" t="s">
        <v>1764</v>
      </c>
      <c r="AL1484" s="98" t="s">
        <v>75</v>
      </c>
      <c r="AM1484" s="98" t="s">
        <v>15942</v>
      </c>
      <c r="AN1484" s="98" t="s">
        <v>62</v>
      </c>
      <c r="AO1484" s="99" t="s">
        <v>62</v>
      </c>
      <c r="AP1484" s="98" t="s">
        <v>62</v>
      </c>
      <c r="AQ1484" s="98" t="s">
        <v>62</v>
      </c>
      <c r="AR1484" s="98" t="s">
        <v>62</v>
      </c>
      <c r="AS1484" s="98" t="s">
        <v>62</v>
      </c>
      <c r="AT1484" s="98" t="s">
        <v>62</v>
      </c>
      <c r="AU1484" s="98" t="s">
        <v>62</v>
      </c>
      <c r="AV1484" s="99" t="s">
        <v>57</v>
      </c>
      <c r="AW1484" s="98" t="s">
        <v>77</v>
      </c>
      <c r="AX1484" s="98" t="s">
        <v>57</v>
      </c>
      <c r="AY1484" s="98" t="s">
        <v>77</v>
      </c>
    </row>
    <row r="1485" spans="1:51" s="91" customFormat="1" ht="22.5" customHeight="1" x14ac:dyDescent="0.25">
      <c r="A1485" s="97" t="s">
        <v>15943</v>
      </c>
      <c r="B1485" s="98" t="s">
        <v>15944</v>
      </c>
      <c r="C1485" s="98" t="s">
        <v>595</v>
      </c>
      <c r="D1485" s="98" t="s">
        <v>596</v>
      </c>
      <c r="E1485" s="98" t="s">
        <v>56</v>
      </c>
      <c r="F1485" s="99">
        <v>1</v>
      </c>
      <c r="G1485" s="99">
        <v>125.52</v>
      </c>
      <c r="H1485" s="99" t="s">
        <v>57</v>
      </c>
      <c r="I1485" s="99">
        <v>-15.06</v>
      </c>
      <c r="J1485" s="99">
        <v>-23.95</v>
      </c>
      <c r="K1485" s="99" t="s">
        <v>57</v>
      </c>
      <c r="L1485" s="99">
        <v>90.74</v>
      </c>
      <c r="M1485" s="98" t="s">
        <v>58</v>
      </c>
      <c r="N1485" s="98" t="s">
        <v>62</v>
      </c>
      <c r="O1485" s="114">
        <v>662052</v>
      </c>
      <c r="P1485" s="98" t="s">
        <v>14648</v>
      </c>
      <c r="Q1485" s="98" t="s">
        <v>38868</v>
      </c>
      <c r="R1485" s="98" t="s">
        <v>14649</v>
      </c>
      <c r="S1485" s="98" t="s">
        <v>62</v>
      </c>
      <c r="T1485" s="99">
        <v>125.52</v>
      </c>
      <c r="U1485" s="99" t="s">
        <v>83</v>
      </c>
      <c r="V1485" s="98" t="s">
        <v>9651</v>
      </c>
      <c r="W1485" s="98" t="s">
        <v>62</v>
      </c>
      <c r="X1485" s="98" t="s">
        <v>62</v>
      </c>
      <c r="Y1485" s="98" t="s">
        <v>62</v>
      </c>
      <c r="Z1485" s="98" t="s">
        <v>62</v>
      </c>
      <c r="AA1485" s="98" t="s">
        <v>62</v>
      </c>
      <c r="AB1485" s="98" t="s">
        <v>15945</v>
      </c>
      <c r="AC1485" s="98" t="s">
        <v>15946</v>
      </c>
      <c r="AD1485" s="98" t="s">
        <v>13536</v>
      </c>
      <c r="AE1485" s="98" t="s">
        <v>7689</v>
      </c>
      <c r="AF1485" s="98" t="s">
        <v>393</v>
      </c>
      <c r="AG1485" s="98" t="s">
        <v>13537</v>
      </c>
      <c r="AH1485" s="98" t="s">
        <v>73</v>
      </c>
      <c r="AI1485" s="98" t="s">
        <v>12907</v>
      </c>
      <c r="AJ1485" s="98" t="s">
        <v>15947</v>
      </c>
      <c r="AK1485" s="98" t="s">
        <v>15948</v>
      </c>
      <c r="AL1485" s="98" t="s">
        <v>75</v>
      </c>
      <c r="AM1485" s="98" t="s">
        <v>15949</v>
      </c>
      <c r="AN1485" s="98" t="s">
        <v>15950</v>
      </c>
      <c r="AO1485" s="99" t="s">
        <v>62</v>
      </c>
      <c r="AP1485" s="98" t="s">
        <v>62</v>
      </c>
      <c r="AQ1485" s="98" t="s">
        <v>62</v>
      </c>
      <c r="AR1485" s="98" t="s">
        <v>62</v>
      </c>
      <c r="AS1485" s="98" t="s">
        <v>62</v>
      </c>
      <c r="AT1485" s="98" t="s">
        <v>62</v>
      </c>
      <c r="AU1485" s="98" t="s">
        <v>62</v>
      </c>
      <c r="AV1485" s="99" t="s">
        <v>57</v>
      </c>
      <c r="AW1485" s="98" t="s">
        <v>77</v>
      </c>
      <c r="AX1485" s="98" t="s">
        <v>57</v>
      </c>
      <c r="AY1485" s="98" t="s">
        <v>77</v>
      </c>
    </row>
    <row r="1486" spans="1:51" s="91" customFormat="1" ht="22.5" customHeight="1" x14ac:dyDescent="0.25">
      <c r="A1486" s="97" t="s">
        <v>15951</v>
      </c>
      <c r="B1486" s="98" t="s">
        <v>15952</v>
      </c>
      <c r="C1486" s="98" t="s">
        <v>595</v>
      </c>
      <c r="D1486" s="98" t="s">
        <v>1048</v>
      </c>
      <c r="E1486" s="98" t="s">
        <v>77</v>
      </c>
      <c r="F1486" s="99">
        <v>1</v>
      </c>
      <c r="G1486" s="99">
        <v>59.85</v>
      </c>
      <c r="H1486" s="99">
        <v>16.649999999999999</v>
      </c>
      <c r="I1486" s="99">
        <v>-16.170000000000002</v>
      </c>
      <c r="J1486" s="99">
        <v>-16.649999999999999</v>
      </c>
      <c r="K1486" s="99" t="s">
        <v>57</v>
      </c>
      <c r="L1486" s="99">
        <v>43.68</v>
      </c>
      <c r="M1486" s="98" t="s">
        <v>58</v>
      </c>
      <c r="N1486" s="98" t="s">
        <v>62</v>
      </c>
      <c r="O1486" s="98" t="s">
        <v>1516</v>
      </c>
      <c r="P1486" s="98" t="s">
        <v>12924</v>
      </c>
      <c r="Q1486" s="98" t="s">
        <v>38868</v>
      </c>
      <c r="R1486" s="98" t="s">
        <v>12925</v>
      </c>
      <c r="S1486" s="98" t="s">
        <v>62</v>
      </c>
      <c r="T1486" s="99">
        <v>59.85</v>
      </c>
      <c r="U1486" s="99" t="s">
        <v>63</v>
      </c>
      <c r="V1486" s="98" t="s">
        <v>9651</v>
      </c>
      <c r="W1486" s="98" t="s">
        <v>62</v>
      </c>
      <c r="X1486" s="98" t="s">
        <v>62</v>
      </c>
      <c r="Y1486" s="98" t="s">
        <v>62</v>
      </c>
      <c r="Z1486" s="98" t="s">
        <v>62</v>
      </c>
      <c r="AA1486" s="98" t="s">
        <v>62</v>
      </c>
      <c r="AB1486" s="98" t="s">
        <v>15953</v>
      </c>
      <c r="AC1486" s="98" t="s">
        <v>15954</v>
      </c>
      <c r="AD1486" s="98" t="s">
        <v>15955</v>
      </c>
      <c r="AE1486" s="98" t="s">
        <v>15956</v>
      </c>
      <c r="AF1486" s="98" t="s">
        <v>105</v>
      </c>
      <c r="AG1486" s="98" t="s">
        <v>15957</v>
      </c>
      <c r="AH1486" s="98" t="s">
        <v>73</v>
      </c>
      <c r="AI1486" s="98" t="s">
        <v>12907</v>
      </c>
      <c r="AJ1486" s="98" t="s">
        <v>15958</v>
      </c>
      <c r="AK1486" s="98" t="s">
        <v>15959</v>
      </c>
      <c r="AL1486" s="98" t="s">
        <v>75</v>
      </c>
      <c r="AM1486" s="98" t="s">
        <v>15960</v>
      </c>
      <c r="AN1486" s="98" t="s">
        <v>62</v>
      </c>
      <c r="AO1486" s="99" t="s">
        <v>62</v>
      </c>
      <c r="AP1486" s="98" t="s">
        <v>62</v>
      </c>
      <c r="AQ1486" s="98" t="s">
        <v>62</v>
      </c>
      <c r="AR1486" s="98" t="s">
        <v>62</v>
      </c>
      <c r="AS1486" s="98" t="s">
        <v>62</v>
      </c>
      <c r="AT1486" s="98" t="s">
        <v>62</v>
      </c>
      <c r="AU1486" s="98" t="s">
        <v>62</v>
      </c>
      <c r="AV1486" s="99" t="s">
        <v>57</v>
      </c>
      <c r="AW1486" s="98" t="s">
        <v>77</v>
      </c>
      <c r="AX1486" s="98" t="s">
        <v>57</v>
      </c>
      <c r="AY1486" s="98" t="s">
        <v>77</v>
      </c>
    </row>
    <row r="1487" spans="1:51" s="91" customFormat="1" ht="22.5" customHeight="1" x14ac:dyDescent="0.25">
      <c r="A1487" s="97" t="s">
        <v>15961</v>
      </c>
      <c r="B1487" s="98" t="s">
        <v>15962</v>
      </c>
      <c r="C1487" s="98" t="s">
        <v>595</v>
      </c>
      <c r="D1487" s="98" t="s">
        <v>1048</v>
      </c>
      <c r="E1487" s="98" t="s">
        <v>77</v>
      </c>
      <c r="F1487" s="99">
        <v>1</v>
      </c>
      <c r="G1487" s="99">
        <v>59.85</v>
      </c>
      <c r="H1487" s="99">
        <v>18.12</v>
      </c>
      <c r="I1487" s="99">
        <v>-16.170000000000002</v>
      </c>
      <c r="J1487" s="99">
        <v>-18.12</v>
      </c>
      <c r="K1487" s="99" t="s">
        <v>57</v>
      </c>
      <c r="L1487" s="99">
        <v>43.68</v>
      </c>
      <c r="M1487" s="98" t="s">
        <v>58</v>
      </c>
      <c r="N1487" s="98" t="s">
        <v>56</v>
      </c>
      <c r="O1487" s="98" t="s">
        <v>1516</v>
      </c>
      <c r="P1487" s="98" t="s">
        <v>12924</v>
      </c>
      <c r="Q1487" s="98" t="s">
        <v>38868</v>
      </c>
      <c r="R1487" s="98" t="s">
        <v>12925</v>
      </c>
      <c r="S1487" s="98" t="s">
        <v>62</v>
      </c>
      <c r="T1487" s="99">
        <v>59.85</v>
      </c>
      <c r="U1487" s="99" t="s">
        <v>63</v>
      </c>
      <c r="V1487" s="98" t="s">
        <v>9651</v>
      </c>
      <c r="W1487" s="98" t="s">
        <v>62</v>
      </c>
      <c r="X1487" s="98" t="s">
        <v>62</v>
      </c>
      <c r="Y1487" s="98" t="s">
        <v>62</v>
      </c>
      <c r="Z1487" s="98" t="s">
        <v>62</v>
      </c>
      <c r="AA1487" s="98" t="s">
        <v>62</v>
      </c>
      <c r="AB1487" s="98" t="s">
        <v>15963</v>
      </c>
      <c r="AC1487" s="98" t="s">
        <v>15964</v>
      </c>
      <c r="AD1487" s="98" t="s">
        <v>15965</v>
      </c>
      <c r="AE1487" s="98" t="s">
        <v>15966</v>
      </c>
      <c r="AF1487" s="98" t="s">
        <v>345</v>
      </c>
      <c r="AG1487" s="98" t="s">
        <v>15967</v>
      </c>
      <c r="AH1487" s="98" t="s">
        <v>73</v>
      </c>
      <c r="AI1487" s="98" t="s">
        <v>12907</v>
      </c>
      <c r="AJ1487" s="98" t="s">
        <v>15643</v>
      </c>
      <c r="AK1487" s="98" t="s">
        <v>15968</v>
      </c>
      <c r="AL1487" s="98" t="s">
        <v>75</v>
      </c>
      <c r="AM1487" s="98" t="s">
        <v>15969</v>
      </c>
      <c r="AN1487" s="98" t="s">
        <v>62</v>
      </c>
      <c r="AO1487" s="99" t="s">
        <v>62</v>
      </c>
      <c r="AP1487" s="98" t="s">
        <v>62</v>
      </c>
      <c r="AQ1487" s="98" t="s">
        <v>62</v>
      </c>
      <c r="AR1487" s="98" t="s">
        <v>62</v>
      </c>
      <c r="AS1487" s="98" t="s">
        <v>62</v>
      </c>
      <c r="AT1487" s="98" t="s">
        <v>62</v>
      </c>
      <c r="AU1487" s="98" t="s">
        <v>62</v>
      </c>
      <c r="AV1487" s="99" t="s">
        <v>57</v>
      </c>
      <c r="AW1487" s="98" t="s">
        <v>77</v>
      </c>
      <c r="AX1487" s="98" t="s">
        <v>57</v>
      </c>
      <c r="AY1487" s="98" t="s">
        <v>77</v>
      </c>
    </row>
    <row r="1488" spans="1:51" s="91" customFormat="1" ht="22.5" customHeight="1" x14ac:dyDescent="0.25">
      <c r="A1488" s="97" t="s">
        <v>15970</v>
      </c>
      <c r="B1488" s="98" t="s">
        <v>15971</v>
      </c>
      <c r="C1488" s="98" t="s">
        <v>595</v>
      </c>
      <c r="D1488" s="98" t="s">
        <v>625</v>
      </c>
      <c r="E1488" s="98" t="s">
        <v>56</v>
      </c>
      <c r="F1488" s="99">
        <v>1</v>
      </c>
      <c r="G1488" s="99">
        <v>59.56</v>
      </c>
      <c r="H1488" s="99" t="s">
        <v>57</v>
      </c>
      <c r="I1488" s="99">
        <v>-16.13</v>
      </c>
      <c r="J1488" s="99" t="s">
        <v>57</v>
      </c>
      <c r="K1488" s="99" t="s">
        <v>57</v>
      </c>
      <c r="L1488" s="99">
        <v>43.43</v>
      </c>
      <c r="M1488" s="98" t="s">
        <v>58</v>
      </c>
      <c r="N1488" s="98" t="s">
        <v>62</v>
      </c>
      <c r="O1488" s="98" t="s">
        <v>13007</v>
      </c>
      <c r="P1488" s="98" t="s">
        <v>13008</v>
      </c>
      <c r="Q1488" s="98" t="s">
        <v>38868</v>
      </c>
      <c r="R1488" s="98" t="s">
        <v>13009</v>
      </c>
      <c r="S1488" s="98" t="s">
        <v>62</v>
      </c>
      <c r="T1488" s="99">
        <v>59.56</v>
      </c>
      <c r="U1488" s="99" t="s">
        <v>63</v>
      </c>
      <c r="V1488" s="98" t="s">
        <v>9651</v>
      </c>
      <c r="W1488" s="98" t="s">
        <v>62</v>
      </c>
      <c r="X1488" s="98" t="s">
        <v>62</v>
      </c>
      <c r="Y1488" s="98" t="s">
        <v>62</v>
      </c>
      <c r="Z1488" s="98" t="s">
        <v>62</v>
      </c>
      <c r="AA1488" s="98" t="s">
        <v>62</v>
      </c>
      <c r="AB1488" s="98" t="s">
        <v>15972</v>
      </c>
      <c r="AC1488" s="98" t="s">
        <v>15973</v>
      </c>
      <c r="AD1488" s="98" t="s">
        <v>15974</v>
      </c>
      <c r="AE1488" s="98" t="s">
        <v>13236</v>
      </c>
      <c r="AF1488" s="98" t="s">
        <v>105</v>
      </c>
      <c r="AG1488" s="98" t="s">
        <v>13237</v>
      </c>
      <c r="AH1488" s="98" t="s">
        <v>73</v>
      </c>
      <c r="AI1488" s="98" t="s">
        <v>12907</v>
      </c>
      <c r="AJ1488" s="98" t="s">
        <v>15975</v>
      </c>
      <c r="AK1488" s="98" t="s">
        <v>15976</v>
      </c>
      <c r="AL1488" s="98" t="s">
        <v>75</v>
      </c>
      <c r="AM1488" s="98" t="s">
        <v>15977</v>
      </c>
      <c r="AN1488" s="98" t="s">
        <v>62</v>
      </c>
      <c r="AO1488" s="99" t="s">
        <v>62</v>
      </c>
      <c r="AP1488" s="98" t="s">
        <v>62</v>
      </c>
      <c r="AQ1488" s="98" t="s">
        <v>62</v>
      </c>
      <c r="AR1488" s="98" t="s">
        <v>62</v>
      </c>
      <c r="AS1488" s="98" t="s">
        <v>62</v>
      </c>
      <c r="AT1488" s="98" t="s">
        <v>62</v>
      </c>
      <c r="AU1488" s="98" t="s">
        <v>62</v>
      </c>
      <c r="AV1488" s="99" t="s">
        <v>57</v>
      </c>
      <c r="AW1488" s="98" t="s">
        <v>77</v>
      </c>
      <c r="AX1488" s="98" t="s">
        <v>57</v>
      </c>
      <c r="AY1488" s="98" t="s">
        <v>77</v>
      </c>
    </row>
    <row r="1489" spans="1:51" s="91" customFormat="1" ht="22.5" customHeight="1" x14ac:dyDescent="0.25">
      <c r="A1489" s="97" t="s">
        <v>15978</v>
      </c>
      <c r="B1489" s="98" t="s">
        <v>15979</v>
      </c>
      <c r="C1489" s="98" t="s">
        <v>595</v>
      </c>
      <c r="D1489" s="98" t="s">
        <v>1048</v>
      </c>
      <c r="E1489" s="98" t="s">
        <v>77</v>
      </c>
      <c r="F1489" s="99">
        <v>1</v>
      </c>
      <c r="G1489" s="99">
        <v>115.33</v>
      </c>
      <c r="H1489" s="99">
        <v>12.52</v>
      </c>
      <c r="I1489" s="99">
        <v>-13.84</v>
      </c>
      <c r="J1489" s="99">
        <v>-35.47</v>
      </c>
      <c r="K1489" s="99" t="s">
        <v>57</v>
      </c>
      <c r="L1489" s="99">
        <v>78.540000000000006</v>
      </c>
      <c r="M1489" s="98" t="s">
        <v>58</v>
      </c>
      <c r="N1489" s="98" t="s">
        <v>56</v>
      </c>
      <c r="O1489" s="98" t="s">
        <v>12899</v>
      </c>
      <c r="P1489" s="98" t="s">
        <v>12900</v>
      </c>
      <c r="Q1489" s="98" t="s">
        <v>38868</v>
      </c>
      <c r="R1489" s="98" t="s">
        <v>12901</v>
      </c>
      <c r="S1489" s="98" t="s">
        <v>62</v>
      </c>
      <c r="T1489" s="99">
        <v>115.33</v>
      </c>
      <c r="U1489" s="99" t="s">
        <v>83</v>
      </c>
      <c r="V1489" s="98" t="s">
        <v>9651</v>
      </c>
      <c r="W1489" s="98" t="s">
        <v>62</v>
      </c>
      <c r="X1489" s="98" t="s">
        <v>62</v>
      </c>
      <c r="Y1489" s="98" t="s">
        <v>62</v>
      </c>
      <c r="Z1489" s="98" t="s">
        <v>62</v>
      </c>
      <c r="AA1489" s="98" t="s">
        <v>62</v>
      </c>
      <c r="AB1489" s="98" t="s">
        <v>15980</v>
      </c>
      <c r="AC1489" s="98" t="s">
        <v>15981</v>
      </c>
      <c r="AD1489" s="98" t="s">
        <v>15982</v>
      </c>
      <c r="AE1489" s="98" t="s">
        <v>1327</v>
      </c>
      <c r="AF1489" s="98" t="s">
        <v>366</v>
      </c>
      <c r="AG1489" s="98" t="s">
        <v>15983</v>
      </c>
      <c r="AH1489" s="98" t="s">
        <v>73</v>
      </c>
      <c r="AI1489" s="98" t="s">
        <v>12907</v>
      </c>
      <c r="AJ1489" s="98" t="s">
        <v>1680</v>
      </c>
      <c r="AK1489" s="98" t="s">
        <v>15984</v>
      </c>
      <c r="AL1489" s="98" t="s">
        <v>75</v>
      </c>
      <c r="AM1489" s="98" t="s">
        <v>15985</v>
      </c>
      <c r="AN1489" s="98" t="s">
        <v>62</v>
      </c>
      <c r="AO1489" s="99" t="s">
        <v>62</v>
      </c>
      <c r="AP1489" s="98" t="s">
        <v>62</v>
      </c>
      <c r="AQ1489" s="98" t="s">
        <v>62</v>
      </c>
      <c r="AR1489" s="98" t="s">
        <v>62</v>
      </c>
      <c r="AS1489" s="98" t="s">
        <v>62</v>
      </c>
      <c r="AT1489" s="98" t="s">
        <v>62</v>
      </c>
      <c r="AU1489" s="98" t="s">
        <v>62</v>
      </c>
      <c r="AV1489" s="99" t="s">
        <v>57</v>
      </c>
      <c r="AW1489" s="98" t="s">
        <v>77</v>
      </c>
      <c r="AX1489" s="98" t="s">
        <v>57</v>
      </c>
      <c r="AY1489" s="98" t="s">
        <v>77</v>
      </c>
    </row>
    <row r="1490" spans="1:51" s="91" customFormat="1" ht="22.5" customHeight="1" x14ac:dyDescent="0.25">
      <c r="A1490" s="97" t="s">
        <v>15986</v>
      </c>
      <c r="B1490" s="98" t="s">
        <v>15987</v>
      </c>
      <c r="C1490" s="98" t="s">
        <v>595</v>
      </c>
      <c r="D1490" s="98" t="s">
        <v>1048</v>
      </c>
      <c r="E1490" s="98" t="s">
        <v>77</v>
      </c>
      <c r="F1490" s="99">
        <v>1</v>
      </c>
      <c r="G1490" s="99">
        <v>59.56</v>
      </c>
      <c r="H1490" s="99">
        <v>14</v>
      </c>
      <c r="I1490" s="99">
        <v>-16.13</v>
      </c>
      <c r="J1490" s="99">
        <v>-14</v>
      </c>
      <c r="K1490" s="99" t="s">
        <v>57</v>
      </c>
      <c r="L1490" s="99">
        <v>43.43</v>
      </c>
      <c r="M1490" s="98" t="s">
        <v>58</v>
      </c>
      <c r="N1490" s="98" t="s">
        <v>56</v>
      </c>
      <c r="O1490" s="98" t="s">
        <v>13007</v>
      </c>
      <c r="P1490" s="98" t="s">
        <v>13008</v>
      </c>
      <c r="Q1490" s="98" t="s">
        <v>38868</v>
      </c>
      <c r="R1490" s="98" t="s">
        <v>13009</v>
      </c>
      <c r="S1490" s="98" t="s">
        <v>62</v>
      </c>
      <c r="T1490" s="99">
        <v>59.56</v>
      </c>
      <c r="U1490" s="99" t="s">
        <v>63</v>
      </c>
      <c r="V1490" s="98" t="s">
        <v>9651</v>
      </c>
      <c r="W1490" s="98" t="s">
        <v>62</v>
      </c>
      <c r="X1490" s="98" t="s">
        <v>62</v>
      </c>
      <c r="Y1490" s="98" t="s">
        <v>62</v>
      </c>
      <c r="Z1490" s="98" t="s">
        <v>62</v>
      </c>
      <c r="AA1490" s="98" t="s">
        <v>62</v>
      </c>
      <c r="AB1490" s="98" t="s">
        <v>15988</v>
      </c>
      <c r="AC1490" s="98" t="s">
        <v>15989</v>
      </c>
      <c r="AD1490" s="98" t="s">
        <v>15990</v>
      </c>
      <c r="AE1490" s="98" t="s">
        <v>234</v>
      </c>
      <c r="AF1490" s="98" t="s">
        <v>234</v>
      </c>
      <c r="AG1490" s="98" t="s">
        <v>15991</v>
      </c>
      <c r="AH1490" s="98" t="s">
        <v>73</v>
      </c>
      <c r="AI1490" s="98" t="s">
        <v>12907</v>
      </c>
      <c r="AJ1490" s="98" t="s">
        <v>15992</v>
      </c>
      <c r="AK1490" s="98" t="s">
        <v>2310</v>
      </c>
      <c r="AL1490" s="98" t="s">
        <v>75</v>
      </c>
      <c r="AM1490" s="98" t="s">
        <v>15993</v>
      </c>
      <c r="AN1490" s="98" t="s">
        <v>15994</v>
      </c>
      <c r="AO1490" s="99" t="s">
        <v>62</v>
      </c>
      <c r="AP1490" s="98" t="s">
        <v>62</v>
      </c>
      <c r="AQ1490" s="98" t="s">
        <v>62</v>
      </c>
      <c r="AR1490" s="98" t="s">
        <v>62</v>
      </c>
      <c r="AS1490" s="98" t="s">
        <v>62</v>
      </c>
      <c r="AT1490" s="98" t="s">
        <v>62</v>
      </c>
      <c r="AU1490" s="98" t="s">
        <v>62</v>
      </c>
      <c r="AV1490" s="99" t="s">
        <v>57</v>
      </c>
      <c r="AW1490" s="98" t="s">
        <v>77</v>
      </c>
      <c r="AX1490" s="98" t="s">
        <v>57</v>
      </c>
      <c r="AY1490" s="98" t="s">
        <v>77</v>
      </c>
    </row>
    <row r="1491" spans="1:51" s="91" customFormat="1" ht="22.5" customHeight="1" x14ac:dyDescent="0.25">
      <c r="A1491" s="97" t="s">
        <v>15995</v>
      </c>
      <c r="B1491" s="98" t="s">
        <v>15996</v>
      </c>
      <c r="C1491" s="98" t="s">
        <v>595</v>
      </c>
      <c r="D1491" s="98" t="s">
        <v>596</v>
      </c>
      <c r="E1491" s="98" t="s">
        <v>77</v>
      </c>
      <c r="F1491" s="99">
        <v>1</v>
      </c>
      <c r="G1491" s="99">
        <v>215.76</v>
      </c>
      <c r="H1491" s="99" t="s">
        <v>57</v>
      </c>
      <c r="I1491" s="99">
        <v>-36.68</v>
      </c>
      <c r="J1491" s="99">
        <v>-22.95</v>
      </c>
      <c r="K1491" s="99" t="s">
        <v>57</v>
      </c>
      <c r="L1491" s="99">
        <v>156.13</v>
      </c>
      <c r="M1491" s="98" t="s">
        <v>58</v>
      </c>
      <c r="N1491" s="98" t="s">
        <v>62</v>
      </c>
      <c r="O1491" s="98" t="s">
        <v>14868</v>
      </c>
      <c r="P1491" s="98" t="s">
        <v>15997</v>
      </c>
      <c r="Q1491" s="98" t="s">
        <v>38868</v>
      </c>
      <c r="R1491" s="98" t="s">
        <v>15998</v>
      </c>
      <c r="S1491" s="98" t="s">
        <v>62</v>
      </c>
      <c r="T1491" s="99">
        <v>215.76</v>
      </c>
      <c r="U1491" s="99" t="s">
        <v>63</v>
      </c>
      <c r="V1491" s="98" t="s">
        <v>64</v>
      </c>
      <c r="W1491" s="98" t="s">
        <v>15999</v>
      </c>
      <c r="X1491" s="98" t="s">
        <v>16000</v>
      </c>
      <c r="Y1491" s="98" t="s">
        <v>16001</v>
      </c>
      <c r="Z1491" s="98" t="s">
        <v>62</v>
      </c>
      <c r="AA1491" s="98" t="s">
        <v>62</v>
      </c>
      <c r="AB1491" s="98" t="s">
        <v>15999</v>
      </c>
      <c r="AC1491" s="98" t="s">
        <v>16002</v>
      </c>
      <c r="AD1491" s="98" t="s">
        <v>16003</v>
      </c>
      <c r="AE1491" s="98" t="s">
        <v>16004</v>
      </c>
      <c r="AF1491" s="98" t="s">
        <v>156</v>
      </c>
      <c r="AG1491" s="98" t="s">
        <v>16005</v>
      </c>
      <c r="AH1491" s="98" t="s">
        <v>73</v>
      </c>
      <c r="AI1491" s="98" t="s">
        <v>74</v>
      </c>
      <c r="AJ1491" s="98" t="s">
        <v>16006</v>
      </c>
      <c r="AK1491" s="98" t="s">
        <v>16007</v>
      </c>
      <c r="AL1491" s="98" t="s">
        <v>75</v>
      </c>
      <c r="AM1491" s="98" t="s">
        <v>16008</v>
      </c>
      <c r="AN1491" s="98" t="s">
        <v>62</v>
      </c>
      <c r="AO1491" s="99" t="s">
        <v>62</v>
      </c>
      <c r="AP1491" s="98" t="s">
        <v>62</v>
      </c>
      <c r="AQ1491" s="98" t="s">
        <v>62</v>
      </c>
      <c r="AR1491" s="98" t="s">
        <v>62</v>
      </c>
      <c r="AS1491" s="98" t="s">
        <v>62</v>
      </c>
      <c r="AT1491" s="98" t="s">
        <v>62</v>
      </c>
      <c r="AU1491" s="98" t="s">
        <v>62</v>
      </c>
      <c r="AV1491" s="99" t="s">
        <v>57</v>
      </c>
      <c r="AW1491" s="98" t="s">
        <v>77</v>
      </c>
      <c r="AX1491" s="98" t="s">
        <v>57</v>
      </c>
      <c r="AY1491" s="98" t="s">
        <v>77</v>
      </c>
    </row>
    <row r="1492" spans="1:51" s="91" customFormat="1" ht="22.5" customHeight="1" x14ac:dyDescent="0.25">
      <c r="A1492" s="97" t="s">
        <v>16009</v>
      </c>
      <c r="B1492" s="98" t="s">
        <v>16010</v>
      </c>
      <c r="C1492" s="98" t="s">
        <v>595</v>
      </c>
      <c r="D1492" s="98" t="s">
        <v>1048</v>
      </c>
      <c r="E1492" s="98" t="s">
        <v>56</v>
      </c>
      <c r="F1492" s="99">
        <v>1</v>
      </c>
      <c r="G1492" s="99">
        <v>59.85</v>
      </c>
      <c r="H1492" s="99" t="s">
        <v>57</v>
      </c>
      <c r="I1492" s="99">
        <v>-16.170000000000002</v>
      </c>
      <c r="J1492" s="99" t="s">
        <v>57</v>
      </c>
      <c r="K1492" s="99" t="s">
        <v>57</v>
      </c>
      <c r="L1492" s="99">
        <v>43.68</v>
      </c>
      <c r="M1492" s="98" t="s">
        <v>58</v>
      </c>
      <c r="N1492" s="98" t="s">
        <v>62</v>
      </c>
      <c r="O1492" s="98" t="s">
        <v>1516</v>
      </c>
      <c r="P1492" s="98" t="s">
        <v>12924</v>
      </c>
      <c r="Q1492" s="98" t="s">
        <v>38868</v>
      </c>
      <c r="R1492" s="98" t="s">
        <v>12925</v>
      </c>
      <c r="S1492" s="98" t="s">
        <v>62</v>
      </c>
      <c r="T1492" s="99">
        <v>59.85</v>
      </c>
      <c r="U1492" s="99" t="s">
        <v>63</v>
      </c>
      <c r="V1492" s="98" t="s">
        <v>9651</v>
      </c>
      <c r="W1492" s="98" t="s">
        <v>62</v>
      </c>
      <c r="X1492" s="98" t="s">
        <v>62</v>
      </c>
      <c r="Y1492" s="98" t="s">
        <v>62</v>
      </c>
      <c r="Z1492" s="98" t="s">
        <v>62</v>
      </c>
      <c r="AA1492" s="98" t="s">
        <v>62</v>
      </c>
      <c r="AB1492" s="98" t="s">
        <v>16011</v>
      </c>
      <c r="AC1492" s="98" t="s">
        <v>16012</v>
      </c>
      <c r="AD1492" s="98" t="s">
        <v>16013</v>
      </c>
      <c r="AE1492" s="98" t="s">
        <v>1225</v>
      </c>
      <c r="AF1492" s="98" t="s">
        <v>234</v>
      </c>
      <c r="AG1492" s="98" t="s">
        <v>1226</v>
      </c>
      <c r="AH1492" s="98" t="s">
        <v>73</v>
      </c>
      <c r="AI1492" s="98" t="s">
        <v>12907</v>
      </c>
      <c r="AJ1492" s="98" t="s">
        <v>15901</v>
      </c>
      <c r="AK1492" s="98" t="s">
        <v>16014</v>
      </c>
      <c r="AL1492" s="98" t="s">
        <v>75</v>
      </c>
      <c r="AM1492" s="98" t="s">
        <v>16015</v>
      </c>
      <c r="AN1492" s="98" t="s">
        <v>62</v>
      </c>
      <c r="AO1492" s="99" t="s">
        <v>62</v>
      </c>
      <c r="AP1492" s="98" t="s">
        <v>62</v>
      </c>
      <c r="AQ1492" s="98" t="s">
        <v>62</v>
      </c>
      <c r="AR1492" s="98" t="s">
        <v>62</v>
      </c>
      <c r="AS1492" s="98" t="s">
        <v>62</v>
      </c>
      <c r="AT1492" s="98" t="s">
        <v>62</v>
      </c>
      <c r="AU1492" s="98" t="s">
        <v>62</v>
      </c>
      <c r="AV1492" s="99" t="s">
        <v>57</v>
      </c>
      <c r="AW1492" s="98" t="s">
        <v>77</v>
      </c>
      <c r="AX1492" s="98" t="s">
        <v>57</v>
      </c>
      <c r="AY1492" s="98" t="s">
        <v>77</v>
      </c>
    </row>
    <row r="1493" spans="1:51" s="91" customFormat="1" ht="22.5" customHeight="1" x14ac:dyDescent="0.25">
      <c r="A1493" s="97" t="s">
        <v>16016</v>
      </c>
      <c r="B1493" s="98" t="s">
        <v>16017</v>
      </c>
      <c r="C1493" s="98" t="s">
        <v>595</v>
      </c>
      <c r="D1493" s="98" t="s">
        <v>1542</v>
      </c>
      <c r="E1493" s="98" t="s">
        <v>77</v>
      </c>
      <c r="F1493" s="99">
        <v>1</v>
      </c>
      <c r="G1493" s="99">
        <v>199.36</v>
      </c>
      <c r="H1493" s="99" t="s">
        <v>57</v>
      </c>
      <c r="I1493" s="99">
        <v>-23.92</v>
      </c>
      <c r="J1493" s="99">
        <v>-21.45</v>
      </c>
      <c r="K1493" s="99" t="s">
        <v>57</v>
      </c>
      <c r="L1493" s="99">
        <v>153.99</v>
      </c>
      <c r="M1493" s="98" t="s">
        <v>58</v>
      </c>
      <c r="N1493" s="98" t="s">
        <v>56</v>
      </c>
      <c r="O1493" s="98" t="s">
        <v>14868</v>
      </c>
      <c r="P1493" s="98" t="s">
        <v>16018</v>
      </c>
      <c r="Q1493" s="98" t="s">
        <v>38868</v>
      </c>
      <c r="R1493" s="98" t="s">
        <v>15998</v>
      </c>
      <c r="S1493" s="98" t="s">
        <v>62</v>
      </c>
      <c r="T1493" s="99">
        <v>199.36</v>
      </c>
      <c r="U1493" s="99" t="s">
        <v>83</v>
      </c>
      <c r="V1493" s="98" t="s">
        <v>9651</v>
      </c>
      <c r="W1493" s="98" t="s">
        <v>62</v>
      </c>
      <c r="X1493" s="98" t="s">
        <v>62</v>
      </c>
      <c r="Y1493" s="98" t="s">
        <v>62</v>
      </c>
      <c r="Z1493" s="98" t="s">
        <v>62</v>
      </c>
      <c r="AA1493" s="98" t="s">
        <v>62</v>
      </c>
      <c r="AB1493" s="98" t="s">
        <v>16019</v>
      </c>
      <c r="AC1493" s="98" t="s">
        <v>16020</v>
      </c>
      <c r="AD1493" s="98" t="s">
        <v>16021</v>
      </c>
      <c r="AE1493" s="98" t="s">
        <v>156</v>
      </c>
      <c r="AF1493" s="98" t="s">
        <v>156</v>
      </c>
      <c r="AG1493" s="98" t="s">
        <v>16022</v>
      </c>
      <c r="AH1493" s="98" t="s">
        <v>73</v>
      </c>
      <c r="AI1493" s="98" t="s">
        <v>12907</v>
      </c>
      <c r="AJ1493" s="98" t="s">
        <v>16023</v>
      </c>
      <c r="AK1493" s="98" t="s">
        <v>16024</v>
      </c>
      <c r="AL1493" s="98" t="s">
        <v>75</v>
      </c>
      <c r="AM1493" s="98" t="s">
        <v>16025</v>
      </c>
      <c r="AN1493" s="98" t="s">
        <v>62</v>
      </c>
      <c r="AO1493" s="99" t="s">
        <v>62</v>
      </c>
      <c r="AP1493" s="98" t="s">
        <v>62</v>
      </c>
      <c r="AQ1493" s="98" t="s">
        <v>62</v>
      </c>
      <c r="AR1493" s="98" t="s">
        <v>62</v>
      </c>
      <c r="AS1493" s="98" t="s">
        <v>62</v>
      </c>
      <c r="AT1493" s="98" t="s">
        <v>62</v>
      </c>
      <c r="AU1493" s="98" t="s">
        <v>62</v>
      </c>
      <c r="AV1493" s="99" t="s">
        <v>57</v>
      </c>
      <c r="AW1493" s="98" t="s">
        <v>77</v>
      </c>
      <c r="AX1493" s="98" t="s">
        <v>57</v>
      </c>
      <c r="AY1493" s="98" t="s">
        <v>77</v>
      </c>
    </row>
    <row r="1494" spans="1:51" s="91" customFormat="1" ht="22.5" customHeight="1" x14ac:dyDescent="0.25">
      <c r="A1494" s="97" t="s">
        <v>16026</v>
      </c>
      <c r="B1494" s="98" t="s">
        <v>16027</v>
      </c>
      <c r="C1494" s="98" t="s">
        <v>595</v>
      </c>
      <c r="D1494" s="98" t="s">
        <v>625</v>
      </c>
      <c r="E1494" s="98" t="s">
        <v>77</v>
      </c>
      <c r="F1494" s="99">
        <v>1</v>
      </c>
      <c r="G1494" s="99">
        <v>14.35</v>
      </c>
      <c r="H1494" s="99">
        <v>14.2</v>
      </c>
      <c r="I1494" s="99">
        <v>-8.44</v>
      </c>
      <c r="J1494" s="99">
        <v>-14.2</v>
      </c>
      <c r="K1494" s="99" t="s">
        <v>57</v>
      </c>
      <c r="L1494" s="99">
        <v>5.91</v>
      </c>
      <c r="M1494" s="98" t="s">
        <v>58</v>
      </c>
      <c r="N1494" s="98" t="s">
        <v>56</v>
      </c>
      <c r="O1494" s="114">
        <v>4013</v>
      </c>
      <c r="P1494" s="98" t="s">
        <v>16028</v>
      </c>
      <c r="Q1494" s="98" t="s">
        <v>38868</v>
      </c>
      <c r="R1494" s="98" t="s">
        <v>16029</v>
      </c>
      <c r="S1494" s="98" t="s">
        <v>62</v>
      </c>
      <c r="T1494" s="99">
        <v>14.35</v>
      </c>
      <c r="U1494" s="99" t="s">
        <v>63</v>
      </c>
      <c r="V1494" s="98" t="s">
        <v>64</v>
      </c>
      <c r="W1494" s="98" t="s">
        <v>16030</v>
      </c>
      <c r="X1494" s="98" t="s">
        <v>16031</v>
      </c>
      <c r="Y1494" s="98" t="s">
        <v>16032</v>
      </c>
      <c r="Z1494" s="98" t="s">
        <v>62</v>
      </c>
      <c r="AA1494" s="98" t="s">
        <v>62</v>
      </c>
      <c r="AB1494" s="98" t="s">
        <v>16030</v>
      </c>
      <c r="AC1494" s="98" t="s">
        <v>16033</v>
      </c>
      <c r="AD1494" s="98" t="s">
        <v>16034</v>
      </c>
      <c r="AE1494" s="98" t="s">
        <v>5852</v>
      </c>
      <c r="AF1494" s="98" t="s">
        <v>234</v>
      </c>
      <c r="AG1494" s="98" t="s">
        <v>16035</v>
      </c>
      <c r="AH1494" s="98" t="s">
        <v>73</v>
      </c>
      <c r="AI1494" s="98" t="s">
        <v>74</v>
      </c>
      <c r="AJ1494" s="98" t="s">
        <v>16036</v>
      </c>
      <c r="AK1494" s="98" t="s">
        <v>1228</v>
      </c>
      <c r="AL1494" s="98" t="s">
        <v>75</v>
      </c>
      <c r="AM1494" s="98" t="s">
        <v>16037</v>
      </c>
      <c r="AN1494" s="98" t="s">
        <v>16038</v>
      </c>
      <c r="AO1494" s="99" t="s">
        <v>62</v>
      </c>
      <c r="AP1494" s="98" t="s">
        <v>62</v>
      </c>
      <c r="AQ1494" s="98" t="s">
        <v>62</v>
      </c>
      <c r="AR1494" s="98" t="s">
        <v>62</v>
      </c>
      <c r="AS1494" s="98" t="s">
        <v>62</v>
      </c>
      <c r="AT1494" s="98" t="s">
        <v>62</v>
      </c>
      <c r="AU1494" s="98" t="s">
        <v>62</v>
      </c>
      <c r="AV1494" s="99" t="s">
        <v>57</v>
      </c>
      <c r="AW1494" s="98" t="s">
        <v>77</v>
      </c>
      <c r="AX1494" s="98" t="s">
        <v>57</v>
      </c>
      <c r="AY1494" s="98" t="s">
        <v>77</v>
      </c>
    </row>
    <row r="1495" spans="1:51" s="91" customFormat="1" ht="22.5" customHeight="1" x14ac:dyDescent="0.25">
      <c r="A1495" s="97" t="s">
        <v>16039</v>
      </c>
      <c r="B1495" s="98" t="s">
        <v>16040</v>
      </c>
      <c r="C1495" s="98" t="s">
        <v>595</v>
      </c>
      <c r="D1495" s="98" t="s">
        <v>596</v>
      </c>
      <c r="E1495" s="98" t="s">
        <v>77</v>
      </c>
      <c r="F1495" s="99">
        <v>1</v>
      </c>
      <c r="G1495" s="99">
        <v>45</v>
      </c>
      <c r="H1495" s="99">
        <v>10.71</v>
      </c>
      <c r="I1495" s="99">
        <v>-13.65</v>
      </c>
      <c r="J1495" s="99">
        <v>-10.71</v>
      </c>
      <c r="K1495" s="99" t="s">
        <v>57</v>
      </c>
      <c r="L1495" s="99">
        <v>31.35</v>
      </c>
      <c r="M1495" s="98" t="s">
        <v>58</v>
      </c>
      <c r="N1495" s="98" t="s">
        <v>56</v>
      </c>
      <c r="O1495" s="114">
        <v>22051</v>
      </c>
      <c r="P1495" s="98" t="s">
        <v>16041</v>
      </c>
      <c r="Q1495" s="98" t="s">
        <v>38868</v>
      </c>
      <c r="R1495" s="98" t="s">
        <v>16042</v>
      </c>
      <c r="S1495" s="98" t="s">
        <v>62</v>
      </c>
      <c r="T1495" s="99">
        <v>45</v>
      </c>
      <c r="U1495" s="99" t="s">
        <v>63</v>
      </c>
      <c r="V1495" s="98" t="s">
        <v>64</v>
      </c>
      <c r="W1495" s="98" t="s">
        <v>16043</v>
      </c>
      <c r="X1495" s="98" t="s">
        <v>16044</v>
      </c>
      <c r="Y1495" s="98" t="s">
        <v>16045</v>
      </c>
      <c r="Z1495" s="98" t="s">
        <v>62</v>
      </c>
      <c r="AA1495" s="98" t="s">
        <v>62</v>
      </c>
      <c r="AB1495" s="98" t="s">
        <v>16043</v>
      </c>
      <c r="AC1495" s="98" t="s">
        <v>16046</v>
      </c>
      <c r="AD1495" s="98" t="s">
        <v>16047</v>
      </c>
      <c r="AE1495" s="98" t="s">
        <v>500</v>
      </c>
      <c r="AF1495" s="98" t="s">
        <v>234</v>
      </c>
      <c r="AG1495" s="98" t="s">
        <v>501</v>
      </c>
      <c r="AH1495" s="98" t="s">
        <v>73</v>
      </c>
      <c r="AI1495" s="98" t="s">
        <v>74</v>
      </c>
      <c r="AJ1495" s="98" t="s">
        <v>1537</v>
      </c>
      <c r="AK1495" s="98" t="s">
        <v>16048</v>
      </c>
      <c r="AL1495" s="98" t="s">
        <v>75</v>
      </c>
      <c r="AM1495" s="98" t="s">
        <v>16049</v>
      </c>
      <c r="AN1495" s="98" t="s">
        <v>62</v>
      </c>
      <c r="AO1495" s="99" t="s">
        <v>62</v>
      </c>
      <c r="AP1495" s="98" t="s">
        <v>62</v>
      </c>
      <c r="AQ1495" s="98" t="s">
        <v>62</v>
      </c>
      <c r="AR1495" s="98" t="s">
        <v>62</v>
      </c>
      <c r="AS1495" s="98" t="s">
        <v>62</v>
      </c>
      <c r="AT1495" s="98" t="s">
        <v>62</v>
      </c>
      <c r="AU1495" s="98" t="s">
        <v>62</v>
      </c>
      <c r="AV1495" s="99" t="s">
        <v>57</v>
      </c>
      <c r="AW1495" s="98" t="s">
        <v>77</v>
      </c>
      <c r="AX1495" s="98" t="s">
        <v>57</v>
      </c>
      <c r="AY1495" s="98" t="s">
        <v>77</v>
      </c>
    </row>
    <row r="1496" spans="1:51" s="91" customFormat="1" ht="22.5" customHeight="1" x14ac:dyDescent="0.25">
      <c r="A1496" s="97" t="s">
        <v>16060</v>
      </c>
      <c r="B1496" s="98" t="s">
        <v>16061</v>
      </c>
      <c r="C1496" s="98" t="s">
        <v>595</v>
      </c>
      <c r="D1496" s="98" t="s">
        <v>1048</v>
      </c>
      <c r="E1496" s="98" t="s">
        <v>77</v>
      </c>
      <c r="F1496" s="99">
        <v>1</v>
      </c>
      <c r="G1496" s="99">
        <v>42</v>
      </c>
      <c r="H1496" s="99">
        <v>13.72</v>
      </c>
      <c r="I1496" s="99">
        <v>-13.14</v>
      </c>
      <c r="J1496" s="99">
        <v>-13.72</v>
      </c>
      <c r="K1496" s="99" t="s">
        <v>57</v>
      </c>
      <c r="L1496" s="99">
        <v>28.86</v>
      </c>
      <c r="M1496" s="98" t="s">
        <v>58</v>
      </c>
      <c r="N1496" s="98" t="s">
        <v>62</v>
      </c>
      <c r="O1496" s="114">
        <v>226103</v>
      </c>
      <c r="P1496" s="98" t="s">
        <v>13640</v>
      </c>
      <c r="Q1496" s="98" t="s">
        <v>38868</v>
      </c>
      <c r="R1496" s="98" t="s">
        <v>13641</v>
      </c>
      <c r="S1496" s="98" t="s">
        <v>62</v>
      </c>
      <c r="T1496" s="99">
        <v>42</v>
      </c>
      <c r="U1496" s="99" t="s">
        <v>63</v>
      </c>
      <c r="V1496" s="98" t="s">
        <v>9651</v>
      </c>
      <c r="W1496" s="98" t="s">
        <v>62</v>
      </c>
      <c r="X1496" s="98" t="s">
        <v>62</v>
      </c>
      <c r="Y1496" s="98" t="s">
        <v>62</v>
      </c>
      <c r="Z1496" s="98" t="s">
        <v>62</v>
      </c>
      <c r="AA1496" s="98" t="s">
        <v>62</v>
      </c>
      <c r="AB1496" s="98" t="s">
        <v>16062</v>
      </c>
      <c r="AC1496" s="98" t="s">
        <v>16063</v>
      </c>
      <c r="AD1496" s="98" t="s">
        <v>16064</v>
      </c>
      <c r="AE1496" s="98" t="s">
        <v>15433</v>
      </c>
      <c r="AF1496" s="98" t="s">
        <v>234</v>
      </c>
      <c r="AG1496" s="98" t="s">
        <v>15434</v>
      </c>
      <c r="AH1496" s="98" t="s">
        <v>73</v>
      </c>
      <c r="AI1496" s="98" t="s">
        <v>12907</v>
      </c>
      <c r="AJ1496" s="98" t="s">
        <v>15435</v>
      </c>
      <c r="AK1496" s="98" t="s">
        <v>16065</v>
      </c>
      <c r="AL1496" s="98" t="s">
        <v>75</v>
      </c>
      <c r="AM1496" s="98" t="s">
        <v>16066</v>
      </c>
      <c r="AN1496" s="98" t="s">
        <v>62</v>
      </c>
      <c r="AO1496" s="99" t="s">
        <v>62</v>
      </c>
      <c r="AP1496" s="98" t="s">
        <v>62</v>
      </c>
      <c r="AQ1496" s="98" t="s">
        <v>62</v>
      </c>
      <c r="AR1496" s="98" t="s">
        <v>62</v>
      </c>
      <c r="AS1496" s="98" t="s">
        <v>62</v>
      </c>
      <c r="AT1496" s="98" t="s">
        <v>62</v>
      </c>
      <c r="AU1496" s="98" t="s">
        <v>62</v>
      </c>
      <c r="AV1496" s="99" t="s">
        <v>57</v>
      </c>
      <c r="AW1496" s="98" t="s">
        <v>77</v>
      </c>
      <c r="AX1496" s="98" t="s">
        <v>57</v>
      </c>
      <c r="AY1496" s="98" t="s">
        <v>77</v>
      </c>
    </row>
    <row r="1497" spans="1:51" s="91" customFormat="1" ht="22.5" customHeight="1" x14ac:dyDescent="0.25">
      <c r="A1497" s="97" t="s">
        <v>16067</v>
      </c>
      <c r="B1497" s="98" t="s">
        <v>16068</v>
      </c>
      <c r="C1497" s="98" t="s">
        <v>595</v>
      </c>
      <c r="D1497" s="98" t="s">
        <v>1048</v>
      </c>
      <c r="E1497" s="98" t="s">
        <v>77</v>
      </c>
      <c r="F1497" s="99">
        <v>1</v>
      </c>
      <c r="G1497" s="99">
        <v>74.959999999999994</v>
      </c>
      <c r="H1497" s="99">
        <v>13.63</v>
      </c>
      <c r="I1497" s="99">
        <v>-15</v>
      </c>
      <c r="J1497" s="99">
        <v>-13.63</v>
      </c>
      <c r="K1497" s="99" t="s">
        <v>57</v>
      </c>
      <c r="L1497" s="99">
        <v>59.96</v>
      </c>
      <c r="M1497" s="98" t="s">
        <v>58</v>
      </c>
      <c r="N1497" s="98" t="s">
        <v>56</v>
      </c>
      <c r="O1497" s="98" t="s">
        <v>16069</v>
      </c>
      <c r="P1497" s="98" t="s">
        <v>16070</v>
      </c>
      <c r="Q1497" s="98" t="s">
        <v>38868</v>
      </c>
      <c r="R1497" s="98" t="s">
        <v>16071</v>
      </c>
      <c r="S1497" s="98" t="s">
        <v>62</v>
      </c>
      <c r="T1497" s="99">
        <v>74.959999999999994</v>
      </c>
      <c r="U1497" s="99" t="s">
        <v>83</v>
      </c>
      <c r="V1497" s="98" t="s">
        <v>64</v>
      </c>
      <c r="W1497" s="98" t="s">
        <v>16072</v>
      </c>
      <c r="X1497" s="98" t="s">
        <v>16073</v>
      </c>
      <c r="Y1497" s="98" t="s">
        <v>16074</v>
      </c>
      <c r="Z1497" s="98" t="s">
        <v>62</v>
      </c>
      <c r="AA1497" s="98" t="s">
        <v>62</v>
      </c>
      <c r="AB1497" s="98" t="s">
        <v>16072</v>
      </c>
      <c r="AC1497" s="98" t="s">
        <v>16075</v>
      </c>
      <c r="AD1497" s="98" t="s">
        <v>16076</v>
      </c>
      <c r="AE1497" s="98" t="s">
        <v>234</v>
      </c>
      <c r="AF1497" s="98" t="s">
        <v>234</v>
      </c>
      <c r="AG1497" s="98" t="s">
        <v>16077</v>
      </c>
      <c r="AH1497" s="98" t="s">
        <v>73</v>
      </c>
      <c r="AI1497" s="98" t="s">
        <v>74</v>
      </c>
      <c r="AJ1497" s="98" t="s">
        <v>16078</v>
      </c>
      <c r="AK1497" s="98" t="s">
        <v>16079</v>
      </c>
      <c r="AL1497" s="98" t="s">
        <v>75</v>
      </c>
      <c r="AM1497" s="98" t="s">
        <v>16080</v>
      </c>
      <c r="AN1497" s="98" t="s">
        <v>62</v>
      </c>
      <c r="AO1497" s="99" t="s">
        <v>62</v>
      </c>
      <c r="AP1497" s="98" t="s">
        <v>62</v>
      </c>
      <c r="AQ1497" s="98" t="s">
        <v>62</v>
      </c>
      <c r="AR1497" s="98" t="s">
        <v>62</v>
      </c>
      <c r="AS1497" s="98" t="s">
        <v>62</v>
      </c>
      <c r="AT1497" s="98" t="s">
        <v>62</v>
      </c>
      <c r="AU1497" s="98" t="s">
        <v>62</v>
      </c>
      <c r="AV1497" s="99" t="s">
        <v>57</v>
      </c>
      <c r="AW1497" s="98" t="s">
        <v>77</v>
      </c>
      <c r="AX1497" s="98" t="s">
        <v>57</v>
      </c>
      <c r="AY1497" s="98" t="s">
        <v>77</v>
      </c>
    </row>
    <row r="1498" spans="1:51" s="91" customFormat="1" ht="22.5" customHeight="1" x14ac:dyDescent="0.25">
      <c r="A1498" s="97" t="s">
        <v>16081</v>
      </c>
      <c r="B1498" s="98" t="s">
        <v>16082</v>
      </c>
      <c r="C1498" s="98" t="s">
        <v>595</v>
      </c>
      <c r="D1498" s="98" t="s">
        <v>1542</v>
      </c>
      <c r="E1498" s="98" t="s">
        <v>77</v>
      </c>
      <c r="F1498" s="99">
        <v>1</v>
      </c>
      <c r="G1498" s="99">
        <v>59.56</v>
      </c>
      <c r="H1498" s="99">
        <v>20.22</v>
      </c>
      <c r="I1498" s="99">
        <v>-16.13</v>
      </c>
      <c r="J1498" s="99">
        <v>-20.22</v>
      </c>
      <c r="K1498" s="99" t="s">
        <v>57</v>
      </c>
      <c r="L1498" s="99">
        <v>43.43</v>
      </c>
      <c r="M1498" s="98" t="s">
        <v>58</v>
      </c>
      <c r="N1498" s="98" t="s">
        <v>56</v>
      </c>
      <c r="O1498" s="98" t="s">
        <v>13007</v>
      </c>
      <c r="P1498" s="98" t="s">
        <v>13008</v>
      </c>
      <c r="Q1498" s="98" t="s">
        <v>38868</v>
      </c>
      <c r="R1498" s="98" t="s">
        <v>13009</v>
      </c>
      <c r="S1498" s="98" t="s">
        <v>62</v>
      </c>
      <c r="T1498" s="99">
        <v>59.56</v>
      </c>
      <c r="U1498" s="99" t="s">
        <v>63</v>
      </c>
      <c r="V1498" s="98" t="s">
        <v>9651</v>
      </c>
      <c r="W1498" s="98" t="s">
        <v>62</v>
      </c>
      <c r="X1498" s="98" t="s">
        <v>62</v>
      </c>
      <c r="Y1498" s="98" t="s">
        <v>62</v>
      </c>
      <c r="Z1498" s="98" t="s">
        <v>62</v>
      </c>
      <c r="AA1498" s="98" t="s">
        <v>62</v>
      </c>
      <c r="AB1498" s="98" t="s">
        <v>16083</v>
      </c>
      <c r="AC1498" s="98" t="s">
        <v>16084</v>
      </c>
      <c r="AD1498" s="98" t="s">
        <v>16085</v>
      </c>
      <c r="AE1498" s="98" t="s">
        <v>15154</v>
      </c>
      <c r="AF1498" s="98" t="s">
        <v>234</v>
      </c>
      <c r="AG1498" s="98" t="s">
        <v>16086</v>
      </c>
      <c r="AH1498" s="98" t="s">
        <v>73</v>
      </c>
      <c r="AI1498" s="98" t="s">
        <v>12907</v>
      </c>
      <c r="AJ1498" s="98" t="s">
        <v>16087</v>
      </c>
      <c r="AK1498" s="98" t="s">
        <v>16088</v>
      </c>
      <c r="AL1498" s="98" t="s">
        <v>75</v>
      </c>
      <c r="AM1498" s="98" t="s">
        <v>16089</v>
      </c>
      <c r="AN1498" s="98" t="s">
        <v>62</v>
      </c>
      <c r="AO1498" s="99" t="s">
        <v>62</v>
      </c>
      <c r="AP1498" s="98" t="s">
        <v>62</v>
      </c>
      <c r="AQ1498" s="98" t="s">
        <v>62</v>
      </c>
      <c r="AR1498" s="98" t="s">
        <v>62</v>
      </c>
      <c r="AS1498" s="98" t="s">
        <v>62</v>
      </c>
      <c r="AT1498" s="98" t="s">
        <v>62</v>
      </c>
      <c r="AU1498" s="98" t="s">
        <v>62</v>
      </c>
      <c r="AV1498" s="99" t="s">
        <v>57</v>
      </c>
      <c r="AW1498" s="98" t="s">
        <v>77</v>
      </c>
      <c r="AX1498" s="98" t="s">
        <v>57</v>
      </c>
      <c r="AY1498" s="98" t="s">
        <v>77</v>
      </c>
    </row>
    <row r="1499" spans="1:51" s="91" customFormat="1" ht="22.5" customHeight="1" x14ac:dyDescent="0.25">
      <c r="A1499" s="97" t="s">
        <v>16090</v>
      </c>
      <c r="B1499" s="98" t="s">
        <v>16091</v>
      </c>
      <c r="C1499" s="98" t="s">
        <v>595</v>
      </c>
      <c r="D1499" s="98" t="s">
        <v>596</v>
      </c>
      <c r="E1499" s="98" t="s">
        <v>77</v>
      </c>
      <c r="F1499" s="99">
        <v>1</v>
      </c>
      <c r="G1499" s="99">
        <v>116.03</v>
      </c>
      <c r="H1499" s="99" t="s">
        <v>57</v>
      </c>
      <c r="I1499" s="99">
        <v>-19.73</v>
      </c>
      <c r="J1499" s="99">
        <v>-21.45</v>
      </c>
      <c r="K1499" s="99" t="s">
        <v>57</v>
      </c>
      <c r="L1499" s="99">
        <v>74.849999999999994</v>
      </c>
      <c r="M1499" s="98" t="s">
        <v>58</v>
      </c>
      <c r="N1499" s="98" t="s">
        <v>62</v>
      </c>
      <c r="O1499" s="114">
        <v>66636</v>
      </c>
      <c r="P1499" s="98" t="s">
        <v>16092</v>
      </c>
      <c r="Q1499" s="98" t="s">
        <v>38868</v>
      </c>
      <c r="R1499" s="98" t="s">
        <v>16093</v>
      </c>
      <c r="S1499" s="98" t="s">
        <v>62</v>
      </c>
      <c r="T1499" s="99">
        <v>116.03</v>
      </c>
      <c r="U1499" s="99" t="s">
        <v>63</v>
      </c>
      <c r="V1499" s="98" t="s">
        <v>64</v>
      </c>
      <c r="W1499" s="98" t="s">
        <v>16094</v>
      </c>
      <c r="X1499" s="98" t="s">
        <v>16095</v>
      </c>
      <c r="Y1499" s="98" t="s">
        <v>16096</v>
      </c>
      <c r="Z1499" s="98" t="s">
        <v>62</v>
      </c>
      <c r="AA1499" s="98" t="s">
        <v>62</v>
      </c>
      <c r="AB1499" s="98" t="s">
        <v>16094</v>
      </c>
      <c r="AC1499" s="98" t="s">
        <v>16097</v>
      </c>
      <c r="AD1499" s="98" t="s">
        <v>16098</v>
      </c>
      <c r="AE1499" s="98" t="s">
        <v>3168</v>
      </c>
      <c r="AF1499" s="98" t="s">
        <v>156</v>
      </c>
      <c r="AG1499" s="98" t="s">
        <v>16099</v>
      </c>
      <c r="AH1499" s="98" t="s">
        <v>73</v>
      </c>
      <c r="AI1499" s="98" t="s">
        <v>74</v>
      </c>
      <c r="AJ1499" s="98" t="s">
        <v>1680</v>
      </c>
      <c r="AK1499" s="98" t="s">
        <v>16100</v>
      </c>
      <c r="AL1499" s="98" t="s">
        <v>75</v>
      </c>
      <c r="AM1499" s="98" t="s">
        <v>16101</v>
      </c>
      <c r="AN1499" s="98" t="s">
        <v>62</v>
      </c>
      <c r="AO1499" s="99" t="s">
        <v>62</v>
      </c>
      <c r="AP1499" s="98" t="s">
        <v>62</v>
      </c>
      <c r="AQ1499" s="98" t="s">
        <v>62</v>
      </c>
      <c r="AR1499" s="98" t="s">
        <v>62</v>
      </c>
      <c r="AS1499" s="98" t="s">
        <v>62</v>
      </c>
      <c r="AT1499" s="98" t="s">
        <v>62</v>
      </c>
      <c r="AU1499" s="98" t="s">
        <v>62</v>
      </c>
      <c r="AV1499" s="99" t="s">
        <v>57</v>
      </c>
      <c r="AW1499" s="98" t="s">
        <v>77</v>
      </c>
      <c r="AX1499" s="98" t="s">
        <v>57</v>
      </c>
      <c r="AY1499" s="98" t="s">
        <v>77</v>
      </c>
    </row>
    <row r="1500" spans="1:51" s="91" customFormat="1" ht="22.5" customHeight="1" x14ac:dyDescent="0.25">
      <c r="A1500" s="97" t="s">
        <v>16102</v>
      </c>
      <c r="B1500" s="98" t="s">
        <v>16103</v>
      </c>
      <c r="C1500" s="98" t="s">
        <v>595</v>
      </c>
      <c r="D1500" s="98" t="s">
        <v>1048</v>
      </c>
      <c r="E1500" s="98" t="s">
        <v>56</v>
      </c>
      <c r="F1500" s="99">
        <v>1</v>
      </c>
      <c r="G1500" s="99">
        <v>59.85</v>
      </c>
      <c r="H1500" s="99" t="s">
        <v>57</v>
      </c>
      <c r="I1500" s="99">
        <v>-16.170000000000002</v>
      </c>
      <c r="J1500" s="99" t="s">
        <v>57</v>
      </c>
      <c r="K1500" s="99" t="s">
        <v>57</v>
      </c>
      <c r="L1500" s="99">
        <v>43.68</v>
      </c>
      <c r="M1500" s="98" t="s">
        <v>58</v>
      </c>
      <c r="N1500" s="98" t="s">
        <v>56</v>
      </c>
      <c r="O1500" s="98" t="s">
        <v>1516</v>
      </c>
      <c r="P1500" s="98" t="s">
        <v>12924</v>
      </c>
      <c r="Q1500" s="98" t="s">
        <v>38868</v>
      </c>
      <c r="R1500" s="98" t="s">
        <v>12925</v>
      </c>
      <c r="S1500" s="98" t="s">
        <v>62</v>
      </c>
      <c r="T1500" s="99">
        <v>59.85</v>
      </c>
      <c r="U1500" s="99" t="s">
        <v>63</v>
      </c>
      <c r="V1500" s="98" t="s">
        <v>9651</v>
      </c>
      <c r="W1500" s="98" t="s">
        <v>62</v>
      </c>
      <c r="X1500" s="98" t="s">
        <v>62</v>
      </c>
      <c r="Y1500" s="98" t="s">
        <v>62</v>
      </c>
      <c r="Z1500" s="98" t="s">
        <v>62</v>
      </c>
      <c r="AA1500" s="98" t="s">
        <v>62</v>
      </c>
      <c r="AB1500" s="98" t="s">
        <v>16104</v>
      </c>
      <c r="AC1500" s="98" t="s">
        <v>16105</v>
      </c>
      <c r="AD1500" s="98" t="s">
        <v>16106</v>
      </c>
      <c r="AE1500" s="98" t="s">
        <v>8155</v>
      </c>
      <c r="AF1500" s="98" t="s">
        <v>234</v>
      </c>
      <c r="AG1500" s="98" t="s">
        <v>16107</v>
      </c>
      <c r="AH1500" s="98" t="s">
        <v>73</v>
      </c>
      <c r="AI1500" s="98" t="s">
        <v>12907</v>
      </c>
      <c r="AJ1500" s="98" t="s">
        <v>16108</v>
      </c>
      <c r="AK1500" s="98" t="s">
        <v>16109</v>
      </c>
      <c r="AL1500" s="98" t="s">
        <v>75</v>
      </c>
      <c r="AM1500" s="98" t="s">
        <v>16110</v>
      </c>
      <c r="AN1500" s="98" t="s">
        <v>62</v>
      </c>
      <c r="AO1500" s="99" t="s">
        <v>62</v>
      </c>
      <c r="AP1500" s="98" t="s">
        <v>62</v>
      </c>
      <c r="AQ1500" s="98" t="s">
        <v>62</v>
      </c>
      <c r="AR1500" s="98" t="s">
        <v>62</v>
      </c>
      <c r="AS1500" s="98" t="s">
        <v>62</v>
      </c>
      <c r="AT1500" s="98" t="s">
        <v>62</v>
      </c>
      <c r="AU1500" s="98" t="s">
        <v>62</v>
      </c>
      <c r="AV1500" s="99" t="s">
        <v>57</v>
      </c>
      <c r="AW1500" s="98" t="s">
        <v>77</v>
      </c>
      <c r="AX1500" s="98" t="s">
        <v>57</v>
      </c>
      <c r="AY1500" s="98" t="s">
        <v>77</v>
      </c>
    </row>
    <row r="1501" spans="1:51" s="91" customFormat="1" ht="22.5" customHeight="1" x14ac:dyDescent="0.25">
      <c r="A1501" s="97" t="s">
        <v>16111</v>
      </c>
      <c r="B1501" s="98" t="s">
        <v>16112</v>
      </c>
      <c r="C1501" s="98" t="s">
        <v>595</v>
      </c>
      <c r="D1501" s="98" t="s">
        <v>1048</v>
      </c>
      <c r="E1501" s="98" t="s">
        <v>77</v>
      </c>
      <c r="F1501" s="99">
        <v>1</v>
      </c>
      <c r="G1501" s="99">
        <v>44.52</v>
      </c>
      <c r="H1501" s="99">
        <v>13.27</v>
      </c>
      <c r="I1501" s="99">
        <v>-13.57</v>
      </c>
      <c r="J1501" s="99">
        <v>-13.27</v>
      </c>
      <c r="K1501" s="99" t="s">
        <v>57</v>
      </c>
      <c r="L1501" s="99">
        <v>30.95</v>
      </c>
      <c r="M1501" s="98" t="s">
        <v>58</v>
      </c>
      <c r="N1501" s="98" t="s">
        <v>62</v>
      </c>
      <c r="O1501" s="114">
        <v>2327</v>
      </c>
      <c r="P1501" s="98" t="s">
        <v>13709</v>
      </c>
      <c r="Q1501" s="98" t="s">
        <v>38868</v>
      </c>
      <c r="R1501" s="98" t="s">
        <v>13710</v>
      </c>
      <c r="S1501" s="98" t="s">
        <v>62</v>
      </c>
      <c r="T1501" s="99">
        <v>44.52</v>
      </c>
      <c r="U1501" s="99" t="s">
        <v>63</v>
      </c>
      <c r="V1501" s="98" t="s">
        <v>9651</v>
      </c>
      <c r="W1501" s="98" t="s">
        <v>62</v>
      </c>
      <c r="X1501" s="98" t="s">
        <v>62</v>
      </c>
      <c r="Y1501" s="98" t="s">
        <v>62</v>
      </c>
      <c r="Z1501" s="98" t="s">
        <v>62</v>
      </c>
      <c r="AA1501" s="98" t="s">
        <v>62</v>
      </c>
      <c r="AB1501" s="98" t="s">
        <v>16113</v>
      </c>
      <c r="AC1501" s="98" t="s">
        <v>16114</v>
      </c>
      <c r="AD1501" s="98" t="s">
        <v>16115</v>
      </c>
      <c r="AE1501" s="98" t="s">
        <v>2143</v>
      </c>
      <c r="AF1501" s="98" t="s">
        <v>71</v>
      </c>
      <c r="AG1501" s="98" t="s">
        <v>16116</v>
      </c>
      <c r="AH1501" s="98" t="s">
        <v>73</v>
      </c>
      <c r="AI1501" s="98" t="s">
        <v>12907</v>
      </c>
      <c r="AJ1501" s="98" t="s">
        <v>16117</v>
      </c>
      <c r="AK1501" s="98" t="s">
        <v>16118</v>
      </c>
      <c r="AL1501" s="98" t="s">
        <v>75</v>
      </c>
      <c r="AM1501" s="98" t="s">
        <v>16119</v>
      </c>
      <c r="AN1501" s="98" t="s">
        <v>62</v>
      </c>
      <c r="AO1501" s="99" t="s">
        <v>62</v>
      </c>
      <c r="AP1501" s="98" t="s">
        <v>62</v>
      </c>
      <c r="AQ1501" s="98" t="s">
        <v>62</v>
      </c>
      <c r="AR1501" s="98" t="s">
        <v>62</v>
      </c>
      <c r="AS1501" s="98" t="s">
        <v>62</v>
      </c>
      <c r="AT1501" s="98" t="s">
        <v>62</v>
      </c>
      <c r="AU1501" s="98" t="s">
        <v>62</v>
      </c>
      <c r="AV1501" s="99" t="s">
        <v>57</v>
      </c>
      <c r="AW1501" s="98" t="s">
        <v>77</v>
      </c>
      <c r="AX1501" s="98" t="s">
        <v>57</v>
      </c>
      <c r="AY1501" s="98" t="s">
        <v>77</v>
      </c>
    </row>
    <row r="1502" spans="1:51" s="91" customFormat="1" ht="22.5" customHeight="1" x14ac:dyDescent="0.25">
      <c r="A1502" s="97" t="s">
        <v>16120</v>
      </c>
      <c r="B1502" s="98" t="s">
        <v>16121</v>
      </c>
      <c r="C1502" s="98" t="s">
        <v>595</v>
      </c>
      <c r="D1502" s="98" t="s">
        <v>625</v>
      </c>
      <c r="E1502" s="98" t="s">
        <v>77</v>
      </c>
      <c r="F1502" s="99">
        <v>1</v>
      </c>
      <c r="G1502" s="99">
        <v>64.75</v>
      </c>
      <c r="H1502" s="99">
        <v>21.41</v>
      </c>
      <c r="I1502" s="99">
        <v>-13.77</v>
      </c>
      <c r="J1502" s="99">
        <v>-21.41</v>
      </c>
      <c r="K1502" s="99" t="s">
        <v>57</v>
      </c>
      <c r="L1502" s="99">
        <v>50.98</v>
      </c>
      <c r="M1502" s="98" t="s">
        <v>58</v>
      </c>
      <c r="N1502" s="98" t="s">
        <v>56</v>
      </c>
      <c r="O1502" s="114">
        <v>90503</v>
      </c>
      <c r="P1502" s="98" t="s">
        <v>16122</v>
      </c>
      <c r="Q1502" s="98" t="s">
        <v>38868</v>
      </c>
      <c r="R1502" s="98" t="s">
        <v>16123</v>
      </c>
      <c r="S1502" s="98" t="s">
        <v>62</v>
      </c>
      <c r="T1502" s="99">
        <v>64.75</v>
      </c>
      <c r="U1502" s="99" t="s">
        <v>83</v>
      </c>
      <c r="V1502" s="98" t="s">
        <v>64</v>
      </c>
      <c r="W1502" s="98" t="s">
        <v>16124</v>
      </c>
      <c r="X1502" s="98" t="s">
        <v>16125</v>
      </c>
      <c r="Y1502" s="98" t="s">
        <v>16126</v>
      </c>
      <c r="Z1502" s="98" t="s">
        <v>62</v>
      </c>
      <c r="AA1502" s="98" t="s">
        <v>62</v>
      </c>
      <c r="AB1502" s="98" t="s">
        <v>16124</v>
      </c>
      <c r="AC1502" s="98" t="s">
        <v>16127</v>
      </c>
      <c r="AD1502" s="98" t="s">
        <v>16128</v>
      </c>
      <c r="AE1502" s="98" t="s">
        <v>1172</v>
      </c>
      <c r="AF1502" s="98" t="s">
        <v>90</v>
      </c>
      <c r="AG1502" s="98" t="s">
        <v>16129</v>
      </c>
      <c r="AH1502" s="98" t="s">
        <v>73</v>
      </c>
      <c r="AI1502" s="98" t="s">
        <v>74</v>
      </c>
      <c r="AJ1502" s="98" t="s">
        <v>16130</v>
      </c>
      <c r="AK1502" s="98" t="s">
        <v>16131</v>
      </c>
      <c r="AL1502" s="98" t="s">
        <v>75</v>
      </c>
      <c r="AM1502" s="98" t="s">
        <v>16132</v>
      </c>
      <c r="AN1502" s="98" t="s">
        <v>62</v>
      </c>
      <c r="AO1502" s="99" t="s">
        <v>62</v>
      </c>
      <c r="AP1502" s="98" t="s">
        <v>62</v>
      </c>
      <c r="AQ1502" s="98" t="s">
        <v>62</v>
      </c>
      <c r="AR1502" s="98" t="s">
        <v>62</v>
      </c>
      <c r="AS1502" s="98" t="s">
        <v>62</v>
      </c>
      <c r="AT1502" s="98" t="s">
        <v>62</v>
      </c>
      <c r="AU1502" s="98" t="s">
        <v>62</v>
      </c>
      <c r="AV1502" s="99" t="s">
        <v>57</v>
      </c>
      <c r="AW1502" s="98" t="s">
        <v>77</v>
      </c>
      <c r="AX1502" s="98" t="s">
        <v>57</v>
      </c>
      <c r="AY1502" s="98" t="s">
        <v>77</v>
      </c>
    </row>
    <row r="1503" spans="1:51" s="91" customFormat="1" ht="22.5" customHeight="1" x14ac:dyDescent="0.25">
      <c r="A1503" s="97" t="s">
        <v>16133</v>
      </c>
      <c r="B1503" s="98" t="s">
        <v>16134</v>
      </c>
      <c r="C1503" s="98" t="s">
        <v>595</v>
      </c>
      <c r="D1503" s="98" t="s">
        <v>596</v>
      </c>
      <c r="E1503" s="98" t="s">
        <v>56</v>
      </c>
      <c r="F1503" s="99">
        <v>1</v>
      </c>
      <c r="G1503" s="99">
        <v>59.85</v>
      </c>
      <c r="H1503" s="99">
        <v>10.8</v>
      </c>
      <c r="I1503" s="99">
        <v>-16.170000000000002</v>
      </c>
      <c r="J1503" s="99">
        <v>-10.8</v>
      </c>
      <c r="K1503" s="99" t="s">
        <v>57</v>
      </c>
      <c r="L1503" s="99">
        <v>43.68</v>
      </c>
      <c r="M1503" s="98" t="s">
        <v>58</v>
      </c>
      <c r="N1503" s="98" t="s">
        <v>56</v>
      </c>
      <c r="O1503" s="98" t="s">
        <v>1516</v>
      </c>
      <c r="P1503" s="98" t="s">
        <v>12924</v>
      </c>
      <c r="Q1503" s="98" t="s">
        <v>38868</v>
      </c>
      <c r="R1503" s="98" t="s">
        <v>12925</v>
      </c>
      <c r="S1503" s="98" t="s">
        <v>62</v>
      </c>
      <c r="T1503" s="99">
        <v>59.85</v>
      </c>
      <c r="U1503" s="99" t="s">
        <v>63</v>
      </c>
      <c r="V1503" s="98" t="s">
        <v>9651</v>
      </c>
      <c r="W1503" s="98" t="s">
        <v>62</v>
      </c>
      <c r="X1503" s="98" t="s">
        <v>62</v>
      </c>
      <c r="Y1503" s="98" t="s">
        <v>62</v>
      </c>
      <c r="Z1503" s="98" t="s">
        <v>62</v>
      </c>
      <c r="AA1503" s="98" t="s">
        <v>62</v>
      </c>
      <c r="AB1503" s="98" t="s">
        <v>16135</v>
      </c>
      <c r="AC1503" s="98" t="s">
        <v>16136</v>
      </c>
      <c r="AD1503" s="98" t="s">
        <v>16137</v>
      </c>
      <c r="AE1503" s="98" t="s">
        <v>13456</v>
      </c>
      <c r="AF1503" s="98" t="s">
        <v>71</v>
      </c>
      <c r="AG1503" s="98" t="s">
        <v>13457</v>
      </c>
      <c r="AH1503" s="98" t="s">
        <v>73</v>
      </c>
      <c r="AI1503" s="98" t="s">
        <v>12907</v>
      </c>
      <c r="AJ1503" s="98" t="s">
        <v>15498</v>
      </c>
      <c r="AK1503" s="98" t="s">
        <v>15116</v>
      </c>
      <c r="AL1503" s="98" t="s">
        <v>75</v>
      </c>
      <c r="AM1503" s="98" t="s">
        <v>16138</v>
      </c>
      <c r="AN1503" s="98" t="s">
        <v>62</v>
      </c>
      <c r="AO1503" s="99" t="s">
        <v>62</v>
      </c>
      <c r="AP1503" s="98" t="s">
        <v>62</v>
      </c>
      <c r="AQ1503" s="98" t="s">
        <v>62</v>
      </c>
      <c r="AR1503" s="98" t="s">
        <v>62</v>
      </c>
      <c r="AS1503" s="98" t="s">
        <v>62</v>
      </c>
      <c r="AT1503" s="98" t="s">
        <v>62</v>
      </c>
      <c r="AU1503" s="98" t="s">
        <v>62</v>
      </c>
      <c r="AV1503" s="99" t="s">
        <v>57</v>
      </c>
      <c r="AW1503" s="98" t="s">
        <v>77</v>
      </c>
      <c r="AX1503" s="98" t="s">
        <v>57</v>
      </c>
      <c r="AY1503" s="98" t="s">
        <v>77</v>
      </c>
    </row>
    <row r="1504" spans="1:51" s="91" customFormat="1" ht="22.5" customHeight="1" x14ac:dyDescent="0.25">
      <c r="A1504" s="97" t="s">
        <v>16139</v>
      </c>
      <c r="B1504" s="98" t="s">
        <v>16140</v>
      </c>
      <c r="C1504" s="98" t="s">
        <v>595</v>
      </c>
      <c r="D1504" s="98" t="s">
        <v>1048</v>
      </c>
      <c r="E1504" s="98" t="s">
        <v>56</v>
      </c>
      <c r="F1504" s="99">
        <v>1</v>
      </c>
      <c r="G1504" s="99">
        <v>59.56</v>
      </c>
      <c r="H1504" s="99">
        <v>2.19</v>
      </c>
      <c r="I1504" s="99">
        <v>-16.13</v>
      </c>
      <c r="J1504" s="99">
        <v>-2.19</v>
      </c>
      <c r="K1504" s="99" t="s">
        <v>57</v>
      </c>
      <c r="L1504" s="99">
        <v>43.43</v>
      </c>
      <c r="M1504" s="98" t="s">
        <v>58</v>
      </c>
      <c r="N1504" s="98" t="s">
        <v>56</v>
      </c>
      <c r="O1504" s="98" t="s">
        <v>13007</v>
      </c>
      <c r="P1504" s="98" t="s">
        <v>13008</v>
      </c>
      <c r="Q1504" s="98" t="s">
        <v>38868</v>
      </c>
      <c r="R1504" s="98" t="s">
        <v>13009</v>
      </c>
      <c r="S1504" s="98" t="s">
        <v>62</v>
      </c>
      <c r="T1504" s="99">
        <v>59.56</v>
      </c>
      <c r="U1504" s="99" t="s">
        <v>63</v>
      </c>
      <c r="V1504" s="98" t="s">
        <v>9651</v>
      </c>
      <c r="W1504" s="98" t="s">
        <v>62</v>
      </c>
      <c r="X1504" s="98" t="s">
        <v>62</v>
      </c>
      <c r="Y1504" s="98" t="s">
        <v>62</v>
      </c>
      <c r="Z1504" s="98" t="s">
        <v>62</v>
      </c>
      <c r="AA1504" s="98" t="s">
        <v>62</v>
      </c>
      <c r="AB1504" s="98" t="s">
        <v>16141</v>
      </c>
      <c r="AC1504" s="98" t="s">
        <v>16142</v>
      </c>
      <c r="AD1504" s="98" t="s">
        <v>16143</v>
      </c>
      <c r="AE1504" s="98" t="s">
        <v>11720</v>
      </c>
      <c r="AF1504" s="98" t="s">
        <v>105</v>
      </c>
      <c r="AG1504" s="98" t="s">
        <v>11721</v>
      </c>
      <c r="AH1504" s="98" t="s">
        <v>73</v>
      </c>
      <c r="AI1504" s="98" t="s">
        <v>12907</v>
      </c>
      <c r="AJ1504" s="98" t="s">
        <v>16144</v>
      </c>
      <c r="AK1504" s="98" t="s">
        <v>16145</v>
      </c>
      <c r="AL1504" s="98" t="s">
        <v>75</v>
      </c>
      <c r="AM1504" s="98" t="s">
        <v>16146</v>
      </c>
      <c r="AN1504" s="98" t="s">
        <v>62</v>
      </c>
      <c r="AO1504" s="99" t="s">
        <v>62</v>
      </c>
      <c r="AP1504" s="98" t="s">
        <v>62</v>
      </c>
      <c r="AQ1504" s="98" t="s">
        <v>62</v>
      </c>
      <c r="AR1504" s="98" t="s">
        <v>62</v>
      </c>
      <c r="AS1504" s="98" t="s">
        <v>62</v>
      </c>
      <c r="AT1504" s="98" t="s">
        <v>62</v>
      </c>
      <c r="AU1504" s="98" t="s">
        <v>62</v>
      </c>
      <c r="AV1504" s="99" t="s">
        <v>57</v>
      </c>
      <c r="AW1504" s="98" t="s">
        <v>77</v>
      </c>
      <c r="AX1504" s="98" t="s">
        <v>57</v>
      </c>
      <c r="AY1504" s="98" t="s">
        <v>77</v>
      </c>
    </row>
    <row r="1505" spans="1:51" s="91" customFormat="1" ht="22.5" customHeight="1" x14ac:dyDescent="0.25">
      <c r="A1505" s="97" t="s">
        <v>16147</v>
      </c>
      <c r="B1505" s="98" t="s">
        <v>16148</v>
      </c>
      <c r="C1505" s="98" t="s">
        <v>595</v>
      </c>
      <c r="D1505" s="98" t="s">
        <v>596</v>
      </c>
      <c r="E1505" s="98" t="s">
        <v>77</v>
      </c>
      <c r="F1505" s="99">
        <v>1</v>
      </c>
      <c r="G1505" s="99">
        <v>72.11</v>
      </c>
      <c r="H1505" s="99">
        <v>11.17</v>
      </c>
      <c r="I1505" s="99">
        <v>-18.260000000000002</v>
      </c>
      <c r="J1505" s="99">
        <v>-11.17</v>
      </c>
      <c r="K1505" s="99" t="s">
        <v>57</v>
      </c>
      <c r="L1505" s="99">
        <v>53.85</v>
      </c>
      <c r="M1505" s="98" t="s">
        <v>58</v>
      </c>
      <c r="N1505" s="98" t="s">
        <v>56</v>
      </c>
      <c r="O1505" s="98" t="s">
        <v>15479</v>
      </c>
      <c r="P1505" s="98" t="s">
        <v>15480</v>
      </c>
      <c r="Q1505" s="98" t="s">
        <v>38868</v>
      </c>
      <c r="R1505" s="98" t="s">
        <v>15481</v>
      </c>
      <c r="S1505" s="98" t="s">
        <v>62</v>
      </c>
      <c r="T1505" s="99">
        <v>72.11</v>
      </c>
      <c r="U1505" s="99" t="s">
        <v>63</v>
      </c>
      <c r="V1505" s="98" t="s">
        <v>64</v>
      </c>
      <c r="W1505" s="98" t="s">
        <v>16149</v>
      </c>
      <c r="X1505" s="98" t="s">
        <v>16150</v>
      </c>
      <c r="Y1505" s="98" t="s">
        <v>16151</v>
      </c>
      <c r="Z1505" s="98" t="s">
        <v>62</v>
      </c>
      <c r="AA1505" s="98" t="s">
        <v>62</v>
      </c>
      <c r="AB1505" s="98" t="s">
        <v>16149</v>
      </c>
      <c r="AC1505" s="98" t="s">
        <v>16152</v>
      </c>
      <c r="AD1505" s="98" t="s">
        <v>16153</v>
      </c>
      <c r="AE1505" s="98" t="s">
        <v>14044</v>
      </c>
      <c r="AF1505" s="98" t="s">
        <v>234</v>
      </c>
      <c r="AG1505" s="98" t="s">
        <v>16154</v>
      </c>
      <c r="AH1505" s="98" t="s">
        <v>73</v>
      </c>
      <c r="AI1505" s="98" t="s">
        <v>74</v>
      </c>
      <c r="AJ1505" s="98" t="s">
        <v>16155</v>
      </c>
      <c r="AK1505" s="98" t="s">
        <v>16156</v>
      </c>
      <c r="AL1505" s="98" t="s">
        <v>75</v>
      </c>
      <c r="AM1505" s="98" t="s">
        <v>16157</v>
      </c>
      <c r="AN1505" s="98" t="s">
        <v>62</v>
      </c>
      <c r="AO1505" s="99" t="s">
        <v>62</v>
      </c>
      <c r="AP1505" s="98" t="s">
        <v>62</v>
      </c>
      <c r="AQ1505" s="98" t="s">
        <v>62</v>
      </c>
      <c r="AR1505" s="98" t="s">
        <v>62</v>
      </c>
      <c r="AS1505" s="98" t="s">
        <v>62</v>
      </c>
      <c r="AT1505" s="98" t="s">
        <v>62</v>
      </c>
      <c r="AU1505" s="98" t="s">
        <v>62</v>
      </c>
      <c r="AV1505" s="99" t="s">
        <v>57</v>
      </c>
      <c r="AW1505" s="98" t="s">
        <v>77</v>
      </c>
      <c r="AX1505" s="98" t="s">
        <v>57</v>
      </c>
      <c r="AY1505" s="98" t="s">
        <v>77</v>
      </c>
    </row>
    <row r="1506" spans="1:51" s="91" customFormat="1" ht="22.5" customHeight="1" x14ac:dyDescent="0.25">
      <c r="A1506" s="97" t="s">
        <v>16158</v>
      </c>
      <c r="B1506" s="98" t="s">
        <v>16159</v>
      </c>
      <c r="C1506" s="98" t="s">
        <v>595</v>
      </c>
      <c r="D1506" s="98" t="s">
        <v>1048</v>
      </c>
      <c r="E1506" s="98" t="s">
        <v>77</v>
      </c>
      <c r="F1506" s="99">
        <v>1</v>
      </c>
      <c r="G1506" s="99">
        <v>16.010000000000002</v>
      </c>
      <c r="H1506" s="99">
        <v>11.7</v>
      </c>
      <c r="I1506" s="99">
        <v>-8.7200000000000006</v>
      </c>
      <c r="J1506" s="99">
        <v>-11.7</v>
      </c>
      <c r="K1506" s="99" t="s">
        <v>57</v>
      </c>
      <c r="L1506" s="99">
        <v>7.29</v>
      </c>
      <c r="M1506" s="98" t="s">
        <v>58</v>
      </c>
      <c r="N1506" s="98" t="s">
        <v>56</v>
      </c>
      <c r="O1506" s="114">
        <v>4016</v>
      </c>
      <c r="P1506" s="98" t="s">
        <v>16160</v>
      </c>
      <c r="Q1506" s="98" t="s">
        <v>38868</v>
      </c>
      <c r="R1506" s="98" t="s">
        <v>16161</v>
      </c>
      <c r="S1506" s="98" t="s">
        <v>62</v>
      </c>
      <c r="T1506" s="99">
        <v>16.010000000000002</v>
      </c>
      <c r="U1506" s="99" t="s">
        <v>63</v>
      </c>
      <c r="V1506" s="98" t="s">
        <v>64</v>
      </c>
      <c r="W1506" s="98" t="s">
        <v>16162</v>
      </c>
      <c r="X1506" s="98" t="s">
        <v>16163</v>
      </c>
      <c r="Y1506" s="98" t="s">
        <v>16164</v>
      </c>
      <c r="Z1506" s="98" t="s">
        <v>62</v>
      </c>
      <c r="AA1506" s="98" t="s">
        <v>62</v>
      </c>
      <c r="AB1506" s="98" t="s">
        <v>16162</v>
      </c>
      <c r="AC1506" s="98" t="s">
        <v>16165</v>
      </c>
      <c r="AD1506" s="98" t="s">
        <v>16166</v>
      </c>
      <c r="AE1506" s="98" t="s">
        <v>16167</v>
      </c>
      <c r="AF1506" s="98" t="s">
        <v>234</v>
      </c>
      <c r="AG1506" s="98" t="s">
        <v>16168</v>
      </c>
      <c r="AH1506" s="98" t="s">
        <v>73</v>
      </c>
      <c r="AI1506" s="98" t="s">
        <v>74</v>
      </c>
      <c r="AJ1506" s="98" t="s">
        <v>1919</v>
      </c>
      <c r="AK1506" s="98" t="s">
        <v>16169</v>
      </c>
      <c r="AL1506" s="98" t="s">
        <v>75</v>
      </c>
      <c r="AM1506" s="98" t="s">
        <v>16170</v>
      </c>
      <c r="AN1506" s="98" t="s">
        <v>62</v>
      </c>
      <c r="AO1506" s="99" t="s">
        <v>62</v>
      </c>
      <c r="AP1506" s="98" t="s">
        <v>62</v>
      </c>
      <c r="AQ1506" s="98" t="s">
        <v>62</v>
      </c>
      <c r="AR1506" s="98" t="s">
        <v>62</v>
      </c>
      <c r="AS1506" s="98" t="s">
        <v>62</v>
      </c>
      <c r="AT1506" s="98" t="s">
        <v>62</v>
      </c>
      <c r="AU1506" s="98" t="s">
        <v>62</v>
      </c>
      <c r="AV1506" s="99" t="s">
        <v>57</v>
      </c>
      <c r="AW1506" s="98" t="s">
        <v>77</v>
      </c>
      <c r="AX1506" s="98" t="s">
        <v>57</v>
      </c>
      <c r="AY1506" s="98" t="s">
        <v>77</v>
      </c>
    </row>
    <row r="1507" spans="1:51" s="91" customFormat="1" ht="22.5" customHeight="1" x14ac:dyDescent="0.25">
      <c r="A1507" s="97" t="s">
        <v>16171</v>
      </c>
      <c r="B1507" s="98" t="s">
        <v>16172</v>
      </c>
      <c r="C1507" s="98" t="s">
        <v>595</v>
      </c>
      <c r="D1507" s="98" t="s">
        <v>1048</v>
      </c>
      <c r="E1507" s="98" t="s">
        <v>77</v>
      </c>
      <c r="F1507" s="99">
        <v>1</v>
      </c>
      <c r="G1507" s="99">
        <v>42</v>
      </c>
      <c r="H1507" s="99">
        <v>18.12</v>
      </c>
      <c r="I1507" s="99">
        <v>-13.14</v>
      </c>
      <c r="J1507" s="99">
        <v>-18.12</v>
      </c>
      <c r="K1507" s="99" t="s">
        <v>57</v>
      </c>
      <c r="L1507" s="99">
        <v>28.86</v>
      </c>
      <c r="M1507" s="98" t="s">
        <v>58</v>
      </c>
      <c r="N1507" s="98" t="s">
        <v>62</v>
      </c>
      <c r="O1507" s="114">
        <v>226103</v>
      </c>
      <c r="P1507" s="98" t="s">
        <v>13640</v>
      </c>
      <c r="Q1507" s="98" t="s">
        <v>38868</v>
      </c>
      <c r="R1507" s="98" t="s">
        <v>13641</v>
      </c>
      <c r="S1507" s="98" t="s">
        <v>62</v>
      </c>
      <c r="T1507" s="99">
        <v>42</v>
      </c>
      <c r="U1507" s="99" t="s">
        <v>63</v>
      </c>
      <c r="V1507" s="98" t="s">
        <v>9651</v>
      </c>
      <c r="W1507" s="98" t="s">
        <v>62</v>
      </c>
      <c r="X1507" s="98" t="s">
        <v>62</v>
      </c>
      <c r="Y1507" s="98" t="s">
        <v>62</v>
      </c>
      <c r="Z1507" s="98" t="s">
        <v>62</v>
      </c>
      <c r="AA1507" s="98" t="s">
        <v>62</v>
      </c>
      <c r="AB1507" s="98" t="s">
        <v>16173</v>
      </c>
      <c r="AC1507" s="98" t="s">
        <v>16174</v>
      </c>
      <c r="AD1507" s="98" t="s">
        <v>16175</v>
      </c>
      <c r="AE1507" s="98" t="s">
        <v>16176</v>
      </c>
      <c r="AF1507" s="98" t="s">
        <v>345</v>
      </c>
      <c r="AG1507" s="98" t="s">
        <v>16177</v>
      </c>
      <c r="AH1507" s="98" t="s">
        <v>73</v>
      </c>
      <c r="AI1507" s="98" t="s">
        <v>12907</v>
      </c>
      <c r="AJ1507" s="98" t="s">
        <v>16178</v>
      </c>
      <c r="AK1507" s="98" t="s">
        <v>16179</v>
      </c>
      <c r="AL1507" s="98" t="s">
        <v>75</v>
      </c>
      <c r="AM1507" s="98" t="s">
        <v>16180</v>
      </c>
      <c r="AN1507" s="98" t="s">
        <v>62</v>
      </c>
      <c r="AO1507" s="99" t="s">
        <v>62</v>
      </c>
      <c r="AP1507" s="98" t="s">
        <v>62</v>
      </c>
      <c r="AQ1507" s="98" t="s">
        <v>62</v>
      </c>
      <c r="AR1507" s="98" t="s">
        <v>62</v>
      </c>
      <c r="AS1507" s="98" t="s">
        <v>62</v>
      </c>
      <c r="AT1507" s="98" t="s">
        <v>62</v>
      </c>
      <c r="AU1507" s="98" t="s">
        <v>62</v>
      </c>
      <c r="AV1507" s="99" t="s">
        <v>57</v>
      </c>
      <c r="AW1507" s="98" t="s">
        <v>77</v>
      </c>
      <c r="AX1507" s="98" t="s">
        <v>57</v>
      </c>
      <c r="AY1507" s="98" t="s">
        <v>77</v>
      </c>
    </row>
    <row r="1508" spans="1:51" s="91" customFormat="1" ht="22.5" customHeight="1" x14ac:dyDescent="0.25">
      <c r="A1508" s="97" t="s">
        <v>16181</v>
      </c>
      <c r="B1508" s="98" t="s">
        <v>16182</v>
      </c>
      <c r="C1508" s="98" t="s">
        <v>595</v>
      </c>
      <c r="D1508" s="98" t="s">
        <v>1542</v>
      </c>
      <c r="E1508" s="98" t="s">
        <v>77</v>
      </c>
      <c r="F1508" s="99">
        <v>1</v>
      </c>
      <c r="G1508" s="99">
        <v>41.02</v>
      </c>
      <c r="H1508" s="99">
        <v>15.9</v>
      </c>
      <c r="I1508" s="99">
        <v>-10.92</v>
      </c>
      <c r="J1508" s="99" t="s">
        <v>57</v>
      </c>
      <c r="K1508" s="99" t="s">
        <v>57</v>
      </c>
      <c r="L1508" s="99">
        <v>46</v>
      </c>
      <c r="M1508" s="98" t="s">
        <v>58</v>
      </c>
      <c r="N1508" s="98" t="s">
        <v>56</v>
      </c>
      <c r="O1508" s="114">
        <v>2327</v>
      </c>
      <c r="P1508" s="98" t="s">
        <v>16183</v>
      </c>
      <c r="Q1508" s="98" t="s">
        <v>38868</v>
      </c>
      <c r="R1508" s="98" t="s">
        <v>16184</v>
      </c>
      <c r="S1508" s="98" t="s">
        <v>62</v>
      </c>
      <c r="T1508" s="99">
        <v>41.02</v>
      </c>
      <c r="U1508" s="99" t="s">
        <v>83</v>
      </c>
      <c r="V1508" s="98" t="s">
        <v>64</v>
      </c>
      <c r="W1508" s="98" t="s">
        <v>16185</v>
      </c>
      <c r="X1508" s="98" t="s">
        <v>16186</v>
      </c>
      <c r="Y1508" s="98" t="s">
        <v>16187</v>
      </c>
      <c r="Z1508" s="98" t="s">
        <v>62</v>
      </c>
      <c r="AA1508" s="98" t="s">
        <v>62</v>
      </c>
      <c r="AB1508" s="98" t="s">
        <v>16185</v>
      </c>
      <c r="AC1508" s="98" t="s">
        <v>16188</v>
      </c>
      <c r="AD1508" s="98" t="s">
        <v>16189</v>
      </c>
      <c r="AE1508" s="98" t="s">
        <v>234</v>
      </c>
      <c r="AF1508" s="98" t="s">
        <v>234</v>
      </c>
      <c r="AG1508" s="98" t="s">
        <v>16190</v>
      </c>
      <c r="AH1508" s="98" t="s">
        <v>73</v>
      </c>
      <c r="AI1508" s="98" t="s">
        <v>236</v>
      </c>
      <c r="AJ1508" s="98" t="s">
        <v>16191</v>
      </c>
      <c r="AK1508" s="98" t="s">
        <v>16192</v>
      </c>
      <c r="AL1508" s="98" t="s">
        <v>16193</v>
      </c>
      <c r="AM1508" s="98" t="s">
        <v>16194</v>
      </c>
      <c r="AN1508" s="98" t="s">
        <v>62</v>
      </c>
      <c r="AO1508" s="99" t="s">
        <v>62</v>
      </c>
      <c r="AP1508" s="98" t="s">
        <v>62</v>
      </c>
      <c r="AQ1508" s="98" t="s">
        <v>62</v>
      </c>
      <c r="AR1508" s="98" t="s">
        <v>62</v>
      </c>
      <c r="AS1508" s="98" t="s">
        <v>62</v>
      </c>
      <c r="AT1508" s="98" t="s">
        <v>62</v>
      </c>
      <c r="AU1508" s="98" t="s">
        <v>62</v>
      </c>
      <c r="AV1508" s="99" t="s">
        <v>57</v>
      </c>
      <c r="AW1508" s="98" t="s">
        <v>77</v>
      </c>
      <c r="AX1508" s="98" t="s">
        <v>57</v>
      </c>
      <c r="AY1508" s="98" t="s">
        <v>77</v>
      </c>
    </row>
    <row r="1509" spans="1:51" s="91" customFormat="1" ht="22.5" customHeight="1" x14ac:dyDescent="0.25">
      <c r="A1509" s="97" t="s">
        <v>16195</v>
      </c>
      <c r="B1509" s="98" t="s">
        <v>16196</v>
      </c>
      <c r="C1509" s="98" t="s">
        <v>595</v>
      </c>
      <c r="D1509" s="98" t="s">
        <v>596</v>
      </c>
      <c r="E1509" s="98" t="s">
        <v>77</v>
      </c>
      <c r="F1509" s="99">
        <v>1</v>
      </c>
      <c r="G1509" s="99">
        <v>59.85</v>
      </c>
      <c r="H1509" s="99">
        <v>18.12</v>
      </c>
      <c r="I1509" s="99">
        <v>-16.170000000000002</v>
      </c>
      <c r="J1509" s="99">
        <v>-18.12</v>
      </c>
      <c r="K1509" s="99" t="s">
        <v>57</v>
      </c>
      <c r="L1509" s="99">
        <v>43.68</v>
      </c>
      <c r="M1509" s="98" t="s">
        <v>58</v>
      </c>
      <c r="N1509" s="98" t="s">
        <v>62</v>
      </c>
      <c r="O1509" s="98" t="s">
        <v>1516</v>
      </c>
      <c r="P1509" s="98" t="s">
        <v>12924</v>
      </c>
      <c r="Q1509" s="98" t="s">
        <v>38868</v>
      </c>
      <c r="R1509" s="98" t="s">
        <v>12925</v>
      </c>
      <c r="S1509" s="98" t="s">
        <v>62</v>
      </c>
      <c r="T1509" s="99">
        <v>59.85</v>
      </c>
      <c r="U1509" s="99" t="s">
        <v>63</v>
      </c>
      <c r="V1509" s="98" t="s">
        <v>9651</v>
      </c>
      <c r="W1509" s="98" t="s">
        <v>62</v>
      </c>
      <c r="X1509" s="98" t="s">
        <v>62</v>
      </c>
      <c r="Y1509" s="98" t="s">
        <v>62</v>
      </c>
      <c r="Z1509" s="98" t="s">
        <v>62</v>
      </c>
      <c r="AA1509" s="98" t="s">
        <v>62</v>
      </c>
      <c r="AB1509" s="98" t="s">
        <v>16197</v>
      </c>
      <c r="AC1509" s="98" t="s">
        <v>16198</v>
      </c>
      <c r="AD1509" s="98" t="s">
        <v>16199</v>
      </c>
      <c r="AE1509" s="98" t="s">
        <v>2192</v>
      </c>
      <c r="AF1509" s="98" t="s">
        <v>90</v>
      </c>
      <c r="AG1509" s="98" t="s">
        <v>2193</v>
      </c>
      <c r="AH1509" s="98" t="s">
        <v>73</v>
      </c>
      <c r="AI1509" s="98" t="s">
        <v>12907</v>
      </c>
      <c r="AJ1509" s="98" t="s">
        <v>1552</v>
      </c>
      <c r="AK1509" s="98" t="s">
        <v>16200</v>
      </c>
      <c r="AL1509" s="98" t="s">
        <v>75</v>
      </c>
      <c r="AM1509" s="98" t="s">
        <v>16201</v>
      </c>
      <c r="AN1509" s="98" t="s">
        <v>62</v>
      </c>
      <c r="AO1509" s="99" t="s">
        <v>62</v>
      </c>
      <c r="AP1509" s="98" t="s">
        <v>62</v>
      </c>
      <c r="AQ1509" s="98" t="s">
        <v>62</v>
      </c>
      <c r="AR1509" s="98" t="s">
        <v>62</v>
      </c>
      <c r="AS1509" s="98" t="s">
        <v>62</v>
      </c>
      <c r="AT1509" s="98" t="s">
        <v>62</v>
      </c>
      <c r="AU1509" s="98" t="s">
        <v>62</v>
      </c>
      <c r="AV1509" s="99" t="s">
        <v>57</v>
      </c>
      <c r="AW1509" s="98" t="s">
        <v>77</v>
      </c>
      <c r="AX1509" s="98" t="s">
        <v>57</v>
      </c>
      <c r="AY1509" s="98" t="s">
        <v>77</v>
      </c>
    </row>
    <row r="1510" spans="1:51" s="91" customFormat="1" ht="22.5" customHeight="1" x14ac:dyDescent="0.25">
      <c r="A1510" s="97" t="s">
        <v>16202</v>
      </c>
      <c r="B1510" s="98" t="s">
        <v>16203</v>
      </c>
      <c r="C1510" s="98" t="s">
        <v>595</v>
      </c>
      <c r="D1510" s="98" t="s">
        <v>596</v>
      </c>
      <c r="E1510" s="98" t="s">
        <v>56</v>
      </c>
      <c r="F1510" s="99">
        <v>1</v>
      </c>
      <c r="G1510" s="99">
        <v>194.99</v>
      </c>
      <c r="H1510" s="99" t="s">
        <v>57</v>
      </c>
      <c r="I1510" s="99">
        <v>-23.4</v>
      </c>
      <c r="J1510" s="99">
        <v>-21.45</v>
      </c>
      <c r="K1510" s="99" t="s">
        <v>57</v>
      </c>
      <c r="L1510" s="99">
        <v>150.13999999999999</v>
      </c>
      <c r="M1510" s="98" t="s">
        <v>58</v>
      </c>
      <c r="N1510" s="98" t="s">
        <v>62</v>
      </c>
      <c r="O1510" s="114">
        <v>77350</v>
      </c>
      <c r="P1510" s="98" t="s">
        <v>16204</v>
      </c>
      <c r="Q1510" s="98" t="s">
        <v>38868</v>
      </c>
      <c r="R1510" s="98" t="s">
        <v>13082</v>
      </c>
      <c r="S1510" s="98" t="s">
        <v>62</v>
      </c>
      <c r="T1510" s="99">
        <v>194.99</v>
      </c>
      <c r="U1510" s="99" t="s">
        <v>83</v>
      </c>
      <c r="V1510" s="98" t="s">
        <v>64</v>
      </c>
      <c r="W1510" s="98" t="s">
        <v>16205</v>
      </c>
      <c r="X1510" s="98" t="s">
        <v>16206</v>
      </c>
      <c r="Y1510" s="98" t="s">
        <v>16207</v>
      </c>
      <c r="Z1510" s="98" t="s">
        <v>62</v>
      </c>
      <c r="AA1510" s="98" t="s">
        <v>62</v>
      </c>
      <c r="AB1510" s="98" t="s">
        <v>16205</v>
      </c>
      <c r="AC1510" s="98" t="s">
        <v>16208</v>
      </c>
      <c r="AD1510" s="98" t="s">
        <v>16209</v>
      </c>
      <c r="AE1510" s="98" t="s">
        <v>16210</v>
      </c>
      <c r="AF1510" s="98" t="s">
        <v>263</v>
      </c>
      <c r="AG1510" s="98" t="s">
        <v>16211</v>
      </c>
      <c r="AH1510" s="98" t="s">
        <v>73</v>
      </c>
      <c r="AI1510" s="98" t="s">
        <v>74</v>
      </c>
      <c r="AJ1510" s="98" t="s">
        <v>1804</v>
      </c>
      <c r="AK1510" s="98" t="s">
        <v>16212</v>
      </c>
      <c r="AL1510" s="98" t="s">
        <v>75</v>
      </c>
      <c r="AM1510" s="98" t="s">
        <v>16213</v>
      </c>
      <c r="AN1510" s="98" t="s">
        <v>62</v>
      </c>
      <c r="AO1510" s="99" t="s">
        <v>62</v>
      </c>
      <c r="AP1510" s="98" t="s">
        <v>62</v>
      </c>
      <c r="AQ1510" s="98" t="s">
        <v>62</v>
      </c>
      <c r="AR1510" s="98" t="s">
        <v>62</v>
      </c>
      <c r="AS1510" s="98" t="s">
        <v>62</v>
      </c>
      <c r="AT1510" s="98" t="s">
        <v>62</v>
      </c>
      <c r="AU1510" s="98" t="s">
        <v>62</v>
      </c>
      <c r="AV1510" s="99" t="s">
        <v>57</v>
      </c>
      <c r="AW1510" s="98" t="s">
        <v>77</v>
      </c>
      <c r="AX1510" s="98" t="s">
        <v>57</v>
      </c>
      <c r="AY1510" s="98" t="s">
        <v>77</v>
      </c>
    </row>
    <row r="1511" spans="1:51" s="91" customFormat="1" ht="22.5" customHeight="1" x14ac:dyDescent="0.25">
      <c r="A1511" s="97" t="s">
        <v>16214</v>
      </c>
      <c r="B1511" s="98" t="s">
        <v>16215</v>
      </c>
      <c r="C1511" s="98" t="s">
        <v>595</v>
      </c>
      <c r="D1511" s="98" t="s">
        <v>1048</v>
      </c>
      <c r="E1511" s="98" t="s">
        <v>77</v>
      </c>
      <c r="F1511" s="99">
        <v>1</v>
      </c>
      <c r="G1511" s="99">
        <v>19.39</v>
      </c>
      <c r="H1511" s="99">
        <v>18.7</v>
      </c>
      <c r="I1511" s="99">
        <v>-8.33</v>
      </c>
      <c r="J1511" s="99">
        <v>-18.7</v>
      </c>
      <c r="K1511" s="99" t="s">
        <v>57</v>
      </c>
      <c r="L1511" s="99">
        <v>11.06</v>
      </c>
      <c r="M1511" s="98" t="s">
        <v>58</v>
      </c>
      <c r="N1511" s="98" t="s">
        <v>62</v>
      </c>
      <c r="O1511" s="114">
        <v>70541</v>
      </c>
      <c r="P1511" s="98" t="s">
        <v>16216</v>
      </c>
      <c r="Q1511" s="98" t="s">
        <v>38868</v>
      </c>
      <c r="R1511" s="98" t="s">
        <v>16217</v>
      </c>
      <c r="S1511" s="98" t="s">
        <v>62</v>
      </c>
      <c r="T1511" s="99">
        <v>19.39</v>
      </c>
      <c r="U1511" s="99" t="s">
        <v>83</v>
      </c>
      <c r="V1511" s="98" t="s">
        <v>64</v>
      </c>
      <c r="W1511" s="98" t="s">
        <v>16218</v>
      </c>
      <c r="X1511" s="98" t="s">
        <v>16219</v>
      </c>
      <c r="Y1511" s="98" t="s">
        <v>16220</v>
      </c>
      <c r="Z1511" s="98" t="s">
        <v>62</v>
      </c>
      <c r="AA1511" s="98" t="s">
        <v>62</v>
      </c>
      <c r="AB1511" s="98" t="s">
        <v>16218</v>
      </c>
      <c r="AC1511" s="98" t="s">
        <v>16221</v>
      </c>
      <c r="AD1511" s="98" t="s">
        <v>16222</v>
      </c>
      <c r="AE1511" s="98" t="s">
        <v>16223</v>
      </c>
      <c r="AF1511" s="98" t="s">
        <v>234</v>
      </c>
      <c r="AG1511" s="98" t="s">
        <v>16224</v>
      </c>
      <c r="AH1511" s="98" t="s">
        <v>73</v>
      </c>
      <c r="AI1511" s="98" t="s">
        <v>74</v>
      </c>
      <c r="AJ1511" s="98" t="s">
        <v>16225</v>
      </c>
      <c r="AK1511" s="98" t="s">
        <v>16226</v>
      </c>
      <c r="AL1511" s="98" t="s">
        <v>75</v>
      </c>
      <c r="AM1511" s="98" t="s">
        <v>16227</v>
      </c>
      <c r="AN1511" s="98" t="s">
        <v>62</v>
      </c>
      <c r="AO1511" s="99" t="s">
        <v>62</v>
      </c>
      <c r="AP1511" s="98" t="s">
        <v>62</v>
      </c>
      <c r="AQ1511" s="98" t="s">
        <v>62</v>
      </c>
      <c r="AR1511" s="98" t="s">
        <v>62</v>
      </c>
      <c r="AS1511" s="98" t="s">
        <v>62</v>
      </c>
      <c r="AT1511" s="98" t="s">
        <v>62</v>
      </c>
      <c r="AU1511" s="98" t="s">
        <v>62</v>
      </c>
      <c r="AV1511" s="99" t="s">
        <v>57</v>
      </c>
      <c r="AW1511" s="98" t="s">
        <v>77</v>
      </c>
      <c r="AX1511" s="98" t="s">
        <v>57</v>
      </c>
      <c r="AY1511" s="98" t="s">
        <v>77</v>
      </c>
    </row>
    <row r="1512" spans="1:51" s="91" customFormat="1" ht="22.5" customHeight="1" x14ac:dyDescent="0.25">
      <c r="A1512" s="97" t="s">
        <v>16235</v>
      </c>
      <c r="B1512" s="98" t="s">
        <v>16236</v>
      </c>
      <c r="C1512" s="98" t="s">
        <v>595</v>
      </c>
      <c r="D1512" s="98" t="s">
        <v>1542</v>
      </c>
      <c r="E1512" s="98" t="s">
        <v>77</v>
      </c>
      <c r="F1512" s="99">
        <v>1</v>
      </c>
      <c r="G1512" s="99">
        <v>63.85</v>
      </c>
      <c r="H1512" s="99">
        <v>16.93</v>
      </c>
      <c r="I1512" s="99">
        <v>-13.66</v>
      </c>
      <c r="J1512" s="99">
        <v>-16.93</v>
      </c>
      <c r="K1512" s="99" t="s">
        <v>57</v>
      </c>
      <c r="L1512" s="99">
        <v>50.19</v>
      </c>
      <c r="M1512" s="98" t="s">
        <v>58</v>
      </c>
      <c r="N1512" s="98" t="s">
        <v>56</v>
      </c>
      <c r="O1512" s="98" t="s">
        <v>12935</v>
      </c>
      <c r="P1512" s="98" t="s">
        <v>12936</v>
      </c>
      <c r="Q1512" s="98" t="s">
        <v>38868</v>
      </c>
      <c r="R1512" s="98" t="s">
        <v>8688</v>
      </c>
      <c r="S1512" s="98" t="s">
        <v>62</v>
      </c>
      <c r="T1512" s="99">
        <v>63.85</v>
      </c>
      <c r="U1512" s="99" t="s">
        <v>83</v>
      </c>
      <c r="V1512" s="98" t="s">
        <v>9651</v>
      </c>
      <c r="W1512" s="98" t="s">
        <v>62</v>
      </c>
      <c r="X1512" s="98" t="s">
        <v>62</v>
      </c>
      <c r="Y1512" s="98" t="s">
        <v>62</v>
      </c>
      <c r="Z1512" s="98" t="s">
        <v>62</v>
      </c>
      <c r="AA1512" s="98" t="s">
        <v>62</v>
      </c>
      <c r="AB1512" s="98" t="s">
        <v>16237</v>
      </c>
      <c r="AC1512" s="98" t="s">
        <v>16238</v>
      </c>
      <c r="AD1512" s="98" t="s">
        <v>16239</v>
      </c>
      <c r="AE1512" s="98" t="s">
        <v>234</v>
      </c>
      <c r="AF1512" s="98" t="s">
        <v>234</v>
      </c>
      <c r="AG1512" s="98" t="s">
        <v>16240</v>
      </c>
      <c r="AH1512" s="98" t="s">
        <v>73</v>
      </c>
      <c r="AI1512" s="98" t="s">
        <v>12907</v>
      </c>
      <c r="AJ1512" s="98" t="s">
        <v>16241</v>
      </c>
      <c r="AK1512" s="98" t="s">
        <v>16242</v>
      </c>
      <c r="AL1512" s="98" t="s">
        <v>75</v>
      </c>
      <c r="AM1512" s="98" t="s">
        <v>16243</v>
      </c>
      <c r="AN1512" s="98" t="s">
        <v>16244</v>
      </c>
      <c r="AO1512" s="99" t="s">
        <v>62</v>
      </c>
      <c r="AP1512" s="98" t="s">
        <v>62</v>
      </c>
      <c r="AQ1512" s="98" t="s">
        <v>62</v>
      </c>
      <c r="AR1512" s="98" t="s">
        <v>62</v>
      </c>
      <c r="AS1512" s="98" t="s">
        <v>62</v>
      </c>
      <c r="AT1512" s="98" t="s">
        <v>62</v>
      </c>
      <c r="AU1512" s="98" t="s">
        <v>62</v>
      </c>
      <c r="AV1512" s="99" t="s">
        <v>57</v>
      </c>
      <c r="AW1512" s="98" t="s">
        <v>77</v>
      </c>
      <c r="AX1512" s="98" t="s">
        <v>57</v>
      </c>
      <c r="AY1512" s="98" t="s">
        <v>77</v>
      </c>
    </row>
    <row r="1513" spans="1:51" s="91" customFormat="1" ht="22.5" customHeight="1" x14ac:dyDescent="0.25">
      <c r="A1513" s="97" t="s">
        <v>16245</v>
      </c>
      <c r="B1513" s="98" t="s">
        <v>16246</v>
      </c>
      <c r="C1513" s="98" t="s">
        <v>595</v>
      </c>
      <c r="D1513" s="98" t="s">
        <v>1048</v>
      </c>
      <c r="E1513" s="98" t="s">
        <v>77</v>
      </c>
      <c r="F1513" s="99">
        <v>1</v>
      </c>
      <c r="G1513" s="99">
        <v>59.56</v>
      </c>
      <c r="H1513" s="99">
        <v>18.48</v>
      </c>
      <c r="I1513" s="99">
        <v>-16.13</v>
      </c>
      <c r="J1513" s="99">
        <v>-18.48</v>
      </c>
      <c r="K1513" s="99" t="s">
        <v>57</v>
      </c>
      <c r="L1513" s="99">
        <v>43.43</v>
      </c>
      <c r="M1513" s="98" t="s">
        <v>58</v>
      </c>
      <c r="N1513" s="98" t="s">
        <v>62</v>
      </c>
      <c r="O1513" s="98" t="s">
        <v>13007</v>
      </c>
      <c r="P1513" s="98" t="s">
        <v>13008</v>
      </c>
      <c r="Q1513" s="98" t="s">
        <v>38868</v>
      </c>
      <c r="R1513" s="98" t="s">
        <v>13009</v>
      </c>
      <c r="S1513" s="98" t="s">
        <v>62</v>
      </c>
      <c r="T1513" s="99">
        <v>59.56</v>
      </c>
      <c r="U1513" s="99" t="s">
        <v>63</v>
      </c>
      <c r="V1513" s="98" t="s">
        <v>9651</v>
      </c>
      <c r="W1513" s="98" t="s">
        <v>62</v>
      </c>
      <c r="X1513" s="98" t="s">
        <v>62</v>
      </c>
      <c r="Y1513" s="98" t="s">
        <v>62</v>
      </c>
      <c r="Z1513" s="98" t="s">
        <v>62</v>
      </c>
      <c r="AA1513" s="98" t="s">
        <v>62</v>
      </c>
      <c r="AB1513" s="98" t="s">
        <v>16247</v>
      </c>
      <c r="AC1513" s="98" t="s">
        <v>16248</v>
      </c>
      <c r="AD1513" s="98" t="s">
        <v>16249</v>
      </c>
      <c r="AE1513" s="98" t="s">
        <v>16250</v>
      </c>
      <c r="AF1513" s="98" t="s">
        <v>90</v>
      </c>
      <c r="AG1513" s="98" t="s">
        <v>16251</v>
      </c>
      <c r="AH1513" s="98" t="s">
        <v>73</v>
      </c>
      <c r="AI1513" s="98" t="s">
        <v>12907</v>
      </c>
      <c r="AJ1513" s="98" t="s">
        <v>16252</v>
      </c>
      <c r="AK1513" s="98" t="s">
        <v>16253</v>
      </c>
      <c r="AL1513" s="98" t="s">
        <v>75</v>
      </c>
      <c r="AM1513" s="98" t="s">
        <v>16254</v>
      </c>
      <c r="AN1513" s="98" t="s">
        <v>62</v>
      </c>
      <c r="AO1513" s="99" t="s">
        <v>62</v>
      </c>
      <c r="AP1513" s="98" t="s">
        <v>62</v>
      </c>
      <c r="AQ1513" s="98" t="s">
        <v>62</v>
      </c>
      <c r="AR1513" s="98" t="s">
        <v>62</v>
      </c>
      <c r="AS1513" s="98" t="s">
        <v>62</v>
      </c>
      <c r="AT1513" s="98" t="s">
        <v>62</v>
      </c>
      <c r="AU1513" s="98" t="s">
        <v>62</v>
      </c>
      <c r="AV1513" s="99" t="s">
        <v>57</v>
      </c>
      <c r="AW1513" s="98" t="s">
        <v>77</v>
      </c>
      <c r="AX1513" s="98" t="s">
        <v>57</v>
      </c>
      <c r="AY1513" s="98" t="s">
        <v>77</v>
      </c>
    </row>
    <row r="1514" spans="1:51" s="91" customFormat="1" ht="22.5" customHeight="1" x14ac:dyDescent="0.25">
      <c r="A1514" s="97" t="s">
        <v>16255</v>
      </c>
      <c r="B1514" s="98" t="s">
        <v>1695</v>
      </c>
      <c r="C1514" s="98" t="s">
        <v>595</v>
      </c>
      <c r="D1514" s="98" t="s">
        <v>1048</v>
      </c>
      <c r="E1514" s="98" t="s">
        <v>56</v>
      </c>
      <c r="F1514" s="99">
        <v>1</v>
      </c>
      <c r="G1514" s="99">
        <v>59.56</v>
      </c>
      <c r="H1514" s="99" t="s">
        <v>57</v>
      </c>
      <c r="I1514" s="99">
        <v>-16.13</v>
      </c>
      <c r="J1514" s="99" t="s">
        <v>57</v>
      </c>
      <c r="K1514" s="99" t="s">
        <v>57</v>
      </c>
      <c r="L1514" s="99">
        <v>43.43</v>
      </c>
      <c r="M1514" s="98" t="s">
        <v>58</v>
      </c>
      <c r="N1514" s="98" t="s">
        <v>62</v>
      </c>
      <c r="O1514" s="98" t="s">
        <v>13007</v>
      </c>
      <c r="P1514" s="98" t="s">
        <v>13008</v>
      </c>
      <c r="Q1514" s="98" t="s">
        <v>38868</v>
      </c>
      <c r="R1514" s="98" t="s">
        <v>13009</v>
      </c>
      <c r="S1514" s="98" t="s">
        <v>62</v>
      </c>
      <c r="T1514" s="99">
        <v>59.56</v>
      </c>
      <c r="U1514" s="99" t="s">
        <v>63</v>
      </c>
      <c r="V1514" s="98" t="s">
        <v>9651</v>
      </c>
      <c r="W1514" s="98" t="s">
        <v>62</v>
      </c>
      <c r="X1514" s="98" t="s">
        <v>62</v>
      </c>
      <c r="Y1514" s="98" t="s">
        <v>62</v>
      </c>
      <c r="Z1514" s="98" t="s">
        <v>62</v>
      </c>
      <c r="AA1514" s="98" t="s">
        <v>62</v>
      </c>
      <c r="AB1514" s="98" t="s">
        <v>16256</v>
      </c>
      <c r="AC1514" s="98" t="s">
        <v>16257</v>
      </c>
      <c r="AD1514" s="98" t="s">
        <v>16258</v>
      </c>
      <c r="AE1514" s="98" t="s">
        <v>4050</v>
      </c>
      <c r="AF1514" s="98" t="s">
        <v>90</v>
      </c>
      <c r="AG1514" s="98" t="s">
        <v>16259</v>
      </c>
      <c r="AH1514" s="98" t="s">
        <v>73</v>
      </c>
      <c r="AI1514" s="98" t="s">
        <v>12907</v>
      </c>
      <c r="AJ1514" s="98" t="s">
        <v>1552</v>
      </c>
      <c r="AK1514" s="98" t="s">
        <v>16260</v>
      </c>
      <c r="AL1514" s="98" t="s">
        <v>75</v>
      </c>
      <c r="AM1514" s="98" t="s">
        <v>16261</v>
      </c>
      <c r="AN1514" s="98" t="s">
        <v>62</v>
      </c>
      <c r="AO1514" s="99" t="s">
        <v>62</v>
      </c>
      <c r="AP1514" s="98" t="s">
        <v>62</v>
      </c>
      <c r="AQ1514" s="98" t="s">
        <v>62</v>
      </c>
      <c r="AR1514" s="98" t="s">
        <v>62</v>
      </c>
      <c r="AS1514" s="98" t="s">
        <v>62</v>
      </c>
      <c r="AT1514" s="98" t="s">
        <v>62</v>
      </c>
      <c r="AU1514" s="98" t="s">
        <v>62</v>
      </c>
      <c r="AV1514" s="99" t="s">
        <v>57</v>
      </c>
      <c r="AW1514" s="98" t="s">
        <v>77</v>
      </c>
      <c r="AX1514" s="98" t="s">
        <v>57</v>
      </c>
      <c r="AY1514" s="98" t="s">
        <v>77</v>
      </c>
    </row>
    <row r="1515" spans="1:51" s="91" customFormat="1" ht="22.5" customHeight="1" x14ac:dyDescent="0.25">
      <c r="A1515" s="97" t="s">
        <v>16262</v>
      </c>
      <c r="B1515" s="98" t="s">
        <v>16263</v>
      </c>
      <c r="C1515" s="98" t="s">
        <v>595</v>
      </c>
      <c r="D1515" s="98" t="s">
        <v>1542</v>
      </c>
      <c r="E1515" s="98" t="s">
        <v>56</v>
      </c>
      <c r="F1515" s="99">
        <v>1</v>
      </c>
      <c r="G1515" s="99">
        <v>59.56</v>
      </c>
      <c r="H1515" s="99" t="s">
        <v>57</v>
      </c>
      <c r="I1515" s="99">
        <v>-16.13</v>
      </c>
      <c r="J1515" s="99" t="s">
        <v>57</v>
      </c>
      <c r="K1515" s="99" t="s">
        <v>57</v>
      </c>
      <c r="L1515" s="99">
        <v>43.43</v>
      </c>
      <c r="M1515" s="98" t="s">
        <v>58</v>
      </c>
      <c r="N1515" s="98" t="s">
        <v>56</v>
      </c>
      <c r="O1515" s="98" t="s">
        <v>13007</v>
      </c>
      <c r="P1515" s="98" t="s">
        <v>13008</v>
      </c>
      <c r="Q1515" s="98" t="s">
        <v>38868</v>
      </c>
      <c r="R1515" s="98" t="s">
        <v>13009</v>
      </c>
      <c r="S1515" s="98" t="s">
        <v>62</v>
      </c>
      <c r="T1515" s="99">
        <v>59.56</v>
      </c>
      <c r="U1515" s="99" t="s">
        <v>63</v>
      </c>
      <c r="V1515" s="98" t="s">
        <v>9651</v>
      </c>
      <c r="W1515" s="98" t="s">
        <v>62</v>
      </c>
      <c r="X1515" s="98" t="s">
        <v>62</v>
      </c>
      <c r="Y1515" s="98" t="s">
        <v>62</v>
      </c>
      <c r="Z1515" s="98" t="s">
        <v>62</v>
      </c>
      <c r="AA1515" s="98" t="s">
        <v>62</v>
      </c>
      <c r="AB1515" s="98" t="s">
        <v>16264</v>
      </c>
      <c r="AC1515" s="98" t="s">
        <v>16265</v>
      </c>
      <c r="AD1515" s="98" t="s">
        <v>16266</v>
      </c>
      <c r="AE1515" s="98" t="s">
        <v>9773</v>
      </c>
      <c r="AF1515" s="98" t="s">
        <v>105</v>
      </c>
      <c r="AG1515" s="98" t="s">
        <v>16267</v>
      </c>
      <c r="AH1515" s="98" t="s">
        <v>73</v>
      </c>
      <c r="AI1515" s="98" t="s">
        <v>12907</v>
      </c>
      <c r="AJ1515" s="98" t="s">
        <v>16268</v>
      </c>
      <c r="AK1515" s="98" t="s">
        <v>16269</v>
      </c>
      <c r="AL1515" s="98" t="s">
        <v>75</v>
      </c>
      <c r="AM1515" s="98" t="s">
        <v>16270</v>
      </c>
      <c r="AN1515" s="98" t="s">
        <v>62</v>
      </c>
      <c r="AO1515" s="99" t="s">
        <v>62</v>
      </c>
      <c r="AP1515" s="98" t="s">
        <v>62</v>
      </c>
      <c r="AQ1515" s="98" t="s">
        <v>62</v>
      </c>
      <c r="AR1515" s="98" t="s">
        <v>62</v>
      </c>
      <c r="AS1515" s="98" t="s">
        <v>62</v>
      </c>
      <c r="AT1515" s="98" t="s">
        <v>62</v>
      </c>
      <c r="AU1515" s="98" t="s">
        <v>62</v>
      </c>
      <c r="AV1515" s="99" t="s">
        <v>57</v>
      </c>
      <c r="AW1515" s="98" t="s">
        <v>77</v>
      </c>
      <c r="AX1515" s="98" t="s">
        <v>57</v>
      </c>
      <c r="AY1515" s="98" t="s">
        <v>77</v>
      </c>
    </row>
    <row r="1516" spans="1:51" s="91" customFormat="1" ht="22.5" customHeight="1" x14ac:dyDescent="0.25">
      <c r="A1516" s="97" t="s">
        <v>16271</v>
      </c>
      <c r="B1516" s="98" t="s">
        <v>16263</v>
      </c>
      <c r="C1516" s="98" t="s">
        <v>595</v>
      </c>
      <c r="D1516" s="98" t="s">
        <v>1542</v>
      </c>
      <c r="E1516" s="98" t="s">
        <v>77</v>
      </c>
      <c r="F1516" s="99">
        <v>1</v>
      </c>
      <c r="G1516" s="99">
        <v>189.9</v>
      </c>
      <c r="H1516" s="99" t="s">
        <v>57</v>
      </c>
      <c r="I1516" s="99">
        <v>-32.28</v>
      </c>
      <c r="J1516" s="99">
        <v>-23.95</v>
      </c>
      <c r="K1516" s="99" t="s">
        <v>57</v>
      </c>
      <c r="L1516" s="99">
        <v>133.66999999999999</v>
      </c>
      <c r="M1516" s="98" t="s">
        <v>58</v>
      </c>
      <c r="N1516" s="98" t="s">
        <v>56</v>
      </c>
      <c r="O1516" s="114">
        <v>77350</v>
      </c>
      <c r="P1516" s="98" t="s">
        <v>13081</v>
      </c>
      <c r="Q1516" s="98" t="s">
        <v>38868</v>
      </c>
      <c r="R1516" s="98" t="s">
        <v>13082</v>
      </c>
      <c r="S1516" s="98" t="s">
        <v>62</v>
      </c>
      <c r="T1516" s="99">
        <v>189.9</v>
      </c>
      <c r="U1516" s="99" t="s">
        <v>63</v>
      </c>
      <c r="V1516" s="98" t="s">
        <v>9651</v>
      </c>
      <c r="W1516" s="98" t="s">
        <v>62</v>
      </c>
      <c r="X1516" s="98" t="s">
        <v>62</v>
      </c>
      <c r="Y1516" s="98" t="s">
        <v>62</v>
      </c>
      <c r="Z1516" s="98" t="s">
        <v>62</v>
      </c>
      <c r="AA1516" s="98" t="s">
        <v>62</v>
      </c>
      <c r="AB1516" s="98" t="s">
        <v>16272</v>
      </c>
      <c r="AC1516" s="98" t="s">
        <v>16273</v>
      </c>
      <c r="AD1516" s="98" t="s">
        <v>16274</v>
      </c>
      <c r="AE1516" s="98" t="s">
        <v>1729</v>
      </c>
      <c r="AF1516" s="98" t="s">
        <v>105</v>
      </c>
      <c r="AG1516" s="98" t="s">
        <v>16275</v>
      </c>
      <c r="AH1516" s="98" t="s">
        <v>73</v>
      </c>
      <c r="AI1516" s="98" t="s">
        <v>12907</v>
      </c>
      <c r="AJ1516" s="98" t="s">
        <v>16276</v>
      </c>
      <c r="AK1516" s="98" t="s">
        <v>16277</v>
      </c>
      <c r="AL1516" s="98" t="s">
        <v>75</v>
      </c>
      <c r="AM1516" s="98" t="s">
        <v>16278</v>
      </c>
      <c r="AN1516" s="98" t="s">
        <v>62</v>
      </c>
      <c r="AO1516" s="99" t="s">
        <v>62</v>
      </c>
      <c r="AP1516" s="98" t="s">
        <v>62</v>
      </c>
      <c r="AQ1516" s="98" t="s">
        <v>62</v>
      </c>
      <c r="AR1516" s="98" t="s">
        <v>62</v>
      </c>
      <c r="AS1516" s="98" t="s">
        <v>62</v>
      </c>
      <c r="AT1516" s="98" t="s">
        <v>62</v>
      </c>
      <c r="AU1516" s="98" t="s">
        <v>62</v>
      </c>
      <c r="AV1516" s="99" t="s">
        <v>57</v>
      </c>
      <c r="AW1516" s="98" t="s">
        <v>77</v>
      </c>
      <c r="AX1516" s="98" t="s">
        <v>57</v>
      </c>
      <c r="AY1516" s="98" t="s">
        <v>77</v>
      </c>
    </row>
    <row r="1517" spans="1:51" s="91" customFormat="1" ht="22.5" customHeight="1" x14ac:dyDescent="0.25">
      <c r="A1517" s="97" t="s">
        <v>16279</v>
      </c>
      <c r="B1517" s="98" t="s">
        <v>16280</v>
      </c>
      <c r="C1517" s="98" t="s">
        <v>595</v>
      </c>
      <c r="D1517" s="98" t="s">
        <v>1542</v>
      </c>
      <c r="E1517" s="98" t="s">
        <v>56</v>
      </c>
      <c r="F1517" s="99">
        <v>1</v>
      </c>
      <c r="G1517" s="99">
        <v>53.21</v>
      </c>
      <c r="H1517" s="99">
        <v>8.2200000000000006</v>
      </c>
      <c r="I1517" s="99">
        <v>-12.39</v>
      </c>
      <c r="J1517" s="99">
        <v>-8.2200000000000006</v>
      </c>
      <c r="K1517" s="99" t="s">
        <v>57</v>
      </c>
      <c r="L1517" s="99">
        <v>40.82</v>
      </c>
      <c r="M1517" s="98" t="s">
        <v>58</v>
      </c>
      <c r="N1517" s="98" t="s">
        <v>62</v>
      </c>
      <c r="O1517" s="98" t="s">
        <v>16281</v>
      </c>
      <c r="P1517" s="98" t="s">
        <v>16282</v>
      </c>
      <c r="Q1517" s="98" t="s">
        <v>38868</v>
      </c>
      <c r="R1517" s="98" t="s">
        <v>16283</v>
      </c>
      <c r="S1517" s="98" t="s">
        <v>62</v>
      </c>
      <c r="T1517" s="99">
        <v>53.21</v>
      </c>
      <c r="U1517" s="99" t="s">
        <v>83</v>
      </c>
      <c r="V1517" s="98" t="s">
        <v>9651</v>
      </c>
      <c r="W1517" s="98" t="s">
        <v>62</v>
      </c>
      <c r="X1517" s="98" t="s">
        <v>62</v>
      </c>
      <c r="Y1517" s="98" t="s">
        <v>62</v>
      </c>
      <c r="Z1517" s="98" t="s">
        <v>62</v>
      </c>
      <c r="AA1517" s="98" t="s">
        <v>62</v>
      </c>
      <c r="AB1517" s="98" t="s">
        <v>16284</v>
      </c>
      <c r="AC1517" s="98" t="s">
        <v>16285</v>
      </c>
      <c r="AD1517" s="98" t="s">
        <v>16286</v>
      </c>
      <c r="AE1517" s="98" t="s">
        <v>16287</v>
      </c>
      <c r="AF1517" s="98" t="s">
        <v>345</v>
      </c>
      <c r="AG1517" s="98" t="s">
        <v>16288</v>
      </c>
      <c r="AH1517" s="98" t="s">
        <v>73</v>
      </c>
      <c r="AI1517" s="98" t="s">
        <v>12907</v>
      </c>
      <c r="AJ1517" s="98" t="s">
        <v>16289</v>
      </c>
      <c r="AK1517" s="98" t="s">
        <v>16290</v>
      </c>
      <c r="AL1517" s="98" t="s">
        <v>75</v>
      </c>
      <c r="AM1517" s="98" t="s">
        <v>16291</v>
      </c>
      <c r="AN1517" s="98" t="s">
        <v>62</v>
      </c>
      <c r="AO1517" s="99" t="s">
        <v>62</v>
      </c>
      <c r="AP1517" s="98" t="s">
        <v>62</v>
      </c>
      <c r="AQ1517" s="98" t="s">
        <v>62</v>
      </c>
      <c r="AR1517" s="98" t="s">
        <v>62</v>
      </c>
      <c r="AS1517" s="98" t="s">
        <v>62</v>
      </c>
      <c r="AT1517" s="98" t="s">
        <v>62</v>
      </c>
      <c r="AU1517" s="98" t="s">
        <v>62</v>
      </c>
      <c r="AV1517" s="99" t="s">
        <v>57</v>
      </c>
      <c r="AW1517" s="98" t="s">
        <v>77</v>
      </c>
      <c r="AX1517" s="98" t="s">
        <v>57</v>
      </c>
      <c r="AY1517" s="98" t="s">
        <v>77</v>
      </c>
    </row>
    <row r="1518" spans="1:51" s="91" customFormat="1" ht="22.5" customHeight="1" x14ac:dyDescent="0.25">
      <c r="A1518" s="97" t="s">
        <v>16292</v>
      </c>
      <c r="B1518" s="98" t="s">
        <v>16293</v>
      </c>
      <c r="C1518" s="98" t="s">
        <v>595</v>
      </c>
      <c r="D1518" s="98" t="s">
        <v>1048</v>
      </c>
      <c r="E1518" s="98" t="s">
        <v>77</v>
      </c>
      <c r="F1518" s="99">
        <v>1</v>
      </c>
      <c r="G1518" s="99">
        <v>43.9</v>
      </c>
      <c r="H1518" s="99">
        <v>19.309999999999999</v>
      </c>
      <c r="I1518" s="99">
        <v>-13.46</v>
      </c>
      <c r="J1518" s="99">
        <v>-19.309999999999999</v>
      </c>
      <c r="K1518" s="99" t="s">
        <v>57</v>
      </c>
      <c r="L1518" s="99">
        <v>30.44</v>
      </c>
      <c r="M1518" s="98" t="s">
        <v>58</v>
      </c>
      <c r="N1518" s="98" t="s">
        <v>56</v>
      </c>
      <c r="O1518" s="114">
        <v>442055</v>
      </c>
      <c r="P1518" s="98" t="s">
        <v>15524</v>
      </c>
      <c r="Q1518" s="98" t="s">
        <v>38868</v>
      </c>
      <c r="R1518" s="98" t="s">
        <v>15525</v>
      </c>
      <c r="S1518" s="98" t="s">
        <v>62</v>
      </c>
      <c r="T1518" s="99">
        <v>43.9</v>
      </c>
      <c r="U1518" s="99" t="s">
        <v>63</v>
      </c>
      <c r="V1518" s="98" t="s">
        <v>9651</v>
      </c>
      <c r="W1518" s="98" t="s">
        <v>62</v>
      </c>
      <c r="X1518" s="98" t="s">
        <v>62</v>
      </c>
      <c r="Y1518" s="98" t="s">
        <v>62</v>
      </c>
      <c r="Z1518" s="98" t="s">
        <v>62</v>
      </c>
      <c r="AA1518" s="98" t="s">
        <v>62</v>
      </c>
      <c r="AB1518" s="98" t="s">
        <v>16294</v>
      </c>
      <c r="AC1518" s="98" t="s">
        <v>16295</v>
      </c>
      <c r="AD1518" s="98" t="s">
        <v>16296</v>
      </c>
      <c r="AE1518" s="98" t="s">
        <v>12672</v>
      </c>
      <c r="AF1518" s="98" t="s">
        <v>234</v>
      </c>
      <c r="AG1518" s="98" t="s">
        <v>16297</v>
      </c>
      <c r="AH1518" s="98" t="s">
        <v>73</v>
      </c>
      <c r="AI1518" s="98" t="s">
        <v>12907</v>
      </c>
      <c r="AJ1518" s="98" t="s">
        <v>16298</v>
      </c>
      <c r="AK1518" s="98" t="s">
        <v>16299</v>
      </c>
      <c r="AL1518" s="98" t="s">
        <v>75</v>
      </c>
      <c r="AM1518" s="98" t="s">
        <v>16300</v>
      </c>
      <c r="AN1518" s="98" t="s">
        <v>62</v>
      </c>
      <c r="AO1518" s="99" t="s">
        <v>62</v>
      </c>
      <c r="AP1518" s="98" t="s">
        <v>62</v>
      </c>
      <c r="AQ1518" s="98" t="s">
        <v>62</v>
      </c>
      <c r="AR1518" s="98" t="s">
        <v>62</v>
      </c>
      <c r="AS1518" s="98" t="s">
        <v>62</v>
      </c>
      <c r="AT1518" s="98" t="s">
        <v>62</v>
      </c>
      <c r="AU1518" s="98" t="s">
        <v>62</v>
      </c>
      <c r="AV1518" s="99" t="s">
        <v>57</v>
      </c>
      <c r="AW1518" s="98" t="s">
        <v>77</v>
      </c>
      <c r="AX1518" s="98" t="s">
        <v>57</v>
      </c>
      <c r="AY1518" s="98" t="s">
        <v>77</v>
      </c>
    </row>
    <row r="1519" spans="1:51" s="91" customFormat="1" ht="22.5" customHeight="1" x14ac:dyDescent="0.25">
      <c r="A1519" s="97" t="s">
        <v>16301</v>
      </c>
      <c r="B1519" s="98" t="s">
        <v>16302</v>
      </c>
      <c r="C1519" s="98" t="s">
        <v>595</v>
      </c>
      <c r="D1519" s="98" t="s">
        <v>1048</v>
      </c>
      <c r="E1519" s="98" t="s">
        <v>77</v>
      </c>
      <c r="F1519" s="99">
        <v>1</v>
      </c>
      <c r="G1519" s="99">
        <v>93.88</v>
      </c>
      <c r="H1519" s="99" t="s">
        <v>57</v>
      </c>
      <c r="I1519" s="99">
        <v>-11.27</v>
      </c>
      <c r="J1519" s="99">
        <v>-22.95</v>
      </c>
      <c r="K1519" s="99" t="s">
        <v>57</v>
      </c>
      <c r="L1519" s="99">
        <v>59.66</v>
      </c>
      <c r="M1519" s="98" t="s">
        <v>58</v>
      </c>
      <c r="N1519" s="98" t="s">
        <v>56</v>
      </c>
      <c r="O1519" s="114">
        <v>55142</v>
      </c>
      <c r="P1519" s="98" t="s">
        <v>16303</v>
      </c>
      <c r="Q1519" s="98" t="s">
        <v>38868</v>
      </c>
      <c r="R1519" s="98" t="s">
        <v>1736</v>
      </c>
      <c r="S1519" s="98" t="s">
        <v>62</v>
      </c>
      <c r="T1519" s="99">
        <v>93.88</v>
      </c>
      <c r="U1519" s="99" t="s">
        <v>83</v>
      </c>
      <c r="V1519" s="98" t="s">
        <v>9651</v>
      </c>
      <c r="W1519" s="98" t="s">
        <v>62</v>
      </c>
      <c r="X1519" s="98" t="s">
        <v>62</v>
      </c>
      <c r="Y1519" s="98" t="s">
        <v>62</v>
      </c>
      <c r="Z1519" s="98" t="s">
        <v>62</v>
      </c>
      <c r="AA1519" s="98" t="s">
        <v>62</v>
      </c>
      <c r="AB1519" s="98" t="s">
        <v>16304</v>
      </c>
      <c r="AC1519" s="98" t="s">
        <v>16305</v>
      </c>
      <c r="AD1519" s="98" t="s">
        <v>16306</v>
      </c>
      <c r="AE1519" s="98" t="s">
        <v>6562</v>
      </c>
      <c r="AF1519" s="98" t="s">
        <v>71</v>
      </c>
      <c r="AG1519" s="98" t="s">
        <v>16307</v>
      </c>
      <c r="AH1519" s="98" t="s">
        <v>73</v>
      </c>
      <c r="AI1519" s="98" t="s">
        <v>12907</v>
      </c>
      <c r="AJ1519" s="98" t="s">
        <v>16308</v>
      </c>
      <c r="AK1519" s="98" t="s">
        <v>16309</v>
      </c>
      <c r="AL1519" s="98" t="s">
        <v>75</v>
      </c>
      <c r="AM1519" s="98" t="s">
        <v>16310</v>
      </c>
      <c r="AN1519" s="98" t="s">
        <v>16311</v>
      </c>
      <c r="AO1519" s="99" t="s">
        <v>62</v>
      </c>
      <c r="AP1519" s="98" t="s">
        <v>62</v>
      </c>
      <c r="AQ1519" s="98" t="s">
        <v>62</v>
      </c>
      <c r="AR1519" s="98" t="s">
        <v>62</v>
      </c>
      <c r="AS1519" s="98" t="s">
        <v>62</v>
      </c>
      <c r="AT1519" s="98" t="s">
        <v>62</v>
      </c>
      <c r="AU1519" s="98" t="s">
        <v>62</v>
      </c>
      <c r="AV1519" s="99" t="s">
        <v>57</v>
      </c>
      <c r="AW1519" s="98" t="s">
        <v>77</v>
      </c>
      <c r="AX1519" s="98" t="s">
        <v>57</v>
      </c>
      <c r="AY1519" s="98" t="s">
        <v>77</v>
      </c>
    </row>
    <row r="1520" spans="1:51" s="91" customFormat="1" ht="22.5" customHeight="1" x14ac:dyDescent="0.25">
      <c r="A1520" s="97" t="s">
        <v>16312</v>
      </c>
      <c r="B1520" s="98" t="s">
        <v>16313</v>
      </c>
      <c r="C1520" s="98" t="s">
        <v>595</v>
      </c>
      <c r="D1520" s="98" t="s">
        <v>596</v>
      </c>
      <c r="E1520" s="98" t="s">
        <v>77</v>
      </c>
      <c r="F1520" s="99">
        <v>1</v>
      </c>
      <c r="G1520" s="99">
        <v>13.21</v>
      </c>
      <c r="H1520" s="99">
        <v>15.8</v>
      </c>
      <c r="I1520" s="99">
        <v>-7.59</v>
      </c>
      <c r="J1520" s="99">
        <v>-15.8</v>
      </c>
      <c r="K1520" s="99" t="s">
        <v>57</v>
      </c>
      <c r="L1520" s="99">
        <v>5.62</v>
      </c>
      <c r="M1520" s="98" t="s">
        <v>58</v>
      </c>
      <c r="N1520" s="98" t="s">
        <v>62</v>
      </c>
      <c r="O1520" s="114">
        <v>4022</v>
      </c>
      <c r="P1520" s="98" t="s">
        <v>15741</v>
      </c>
      <c r="Q1520" s="98" t="s">
        <v>38868</v>
      </c>
      <c r="R1520" s="98" t="s">
        <v>15742</v>
      </c>
      <c r="S1520" s="98" t="s">
        <v>62</v>
      </c>
      <c r="T1520" s="99">
        <v>13.21</v>
      </c>
      <c r="U1520" s="99" t="s">
        <v>83</v>
      </c>
      <c r="V1520" s="98" t="s">
        <v>64</v>
      </c>
      <c r="W1520" s="98" t="s">
        <v>16314</v>
      </c>
      <c r="X1520" s="98" t="s">
        <v>16315</v>
      </c>
      <c r="Y1520" s="98" t="s">
        <v>16316</v>
      </c>
      <c r="Z1520" s="98" t="s">
        <v>62</v>
      </c>
      <c r="AA1520" s="98" t="s">
        <v>62</v>
      </c>
      <c r="AB1520" s="98" t="s">
        <v>16314</v>
      </c>
      <c r="AC1520" s="98" t="s">
        <v>16317</v>
      </c>
      <c r="AD1520" s="98" t="s">
        <v>16318</v>
      </c>
      <c r="AE1520" s="98" t="s">
        <v>7371</v>
      </c>
      <c r="AF1520" s="98" t="s">
        <v>853</v>
      </c>
      <c r="AG1520" s="98" t="s">
        <v>16319</v>
      </c>
      <c r="AH1520" s="98" t="s">
        <v>73</v>
      </c>
      <c r="AI1520" s="98" t="s">
        <v>74</v>
      </c>
      <c r="AJ1520" s="98" t="s">
        <v>1960</v>
      </c>
      <c r="AK1520" s="98" t="s">
        <v>16320</v>
      </c>
      <c r="AL1520" s="98" t="s">
        <v>75</v>
      </c>
      <c r="AM1520" s="98" t="s">
        <v>16321</v>
      </c>
      <c r="AN1520" s="98" t="s">
        <v>62</v>
      </c>
      <c r="AO1520" s="99" t="s">
        <v>62</v>
      </c>
      <c r="AP1520" s="98" t="s">
        <v>62</v>
      </c>
      <c r="AQ1520" s="98" t="s">
        <v>62</v>
      </c>
      <c r="AR1520" s="98" t="s">
        <v>62</v>
      </c>
      <c r="AS1520" s="98" t="s">
        <v>62</v>
      </c>
      <c r="AT1520" s="98" t="s">
        <v>62</v>
      </c>
      <c r="AU1520" s="98" t="s">
        <v>62</v>
      </c>
      <c r="AV1520" s="99" t="s">
        <v>57</v>
      </c>
      <c r="AW1520" s="98" t="s">
        <v>77</v>
      </c>
      <c r="AX1520" s="98" t="s">
        <v>57</v>
      </c>
      <c r="AY1520" s="98" t="s">
        <v>77</v>
      </c>
    </row>
    <row r="1521" spans="1:51" s="91" customFormat="1" ht="22.5" customHeight="1" x14ac:dyDescent="0.25">
      <c r="A1521" s="97" t="s">
        <v>16322</v>
      </c>
      <c r="B1521" s="98" t="s">
        <v>16323</v>
      </c>
      <c r="C1521" s="98" t="s">
        <v>595</v>
      </c>
      <c r="D1521" s="98" t="s">
        <v>612</v>
      </c>
      <c r="E1521" s="98" t="s">
        <v>77</v>
      </c>
      <c r="F1521" s="99">
        <v>1</v>
      </c>
      <c r="G1521" s="99">
        <v>59.56</v>
      </c>
      <c r="H1521" s="99">
        <v>14.46</v>
      </c>
      <c r="I1521" s="99">
        <v>-16.13</v>
      </c>
      <c r="J1521" s="99">
        <v>-14.46</v>
      </c>
      <c r="K1521" s="99" t="s">
        <v>57</v>
      </c>
      <c r="L1521" s="99">
        <v>43.43</v>
      </c>
      <c r="M1521" s="98" t="s">
        <v>58</v>
      </c>
      <c r="N1521" s="98" t="s">
        <v>62</v>
      </c>
      <c r="O1521" s="98" t="s">
        <v>13007</v>
      </c>
      <c r="P1521" s="98" t="s">
        <v>13008</v>
      </c>
      <c r="Q1521" s="98" t="s">
        <v>38868</v>
      </c>
      <c r="R1521" s="98" t="s">
        <v>13009</v>
      </c>
      <c r="S1521" s="98" t="s">
        <v>62</v>
      </c>
      <c r="T1521" s="99">
        <v>59.56</v>
      </c>
      <c r="U1521" s="99" t="s">
        <v>63</v>
      </c>
      <c r="V1521" s="98" t="s">
        <v>9651</v>
      </c>
      <c r="W1521" s="98" t="s">
        <v>62</v>
      </c>
      <c r="X1521" s="98" t="s">
        <v>62</v>
      </c>
      <c r="Y1521" s="98" t="s">
        <v>62</v>
      </c>
      <c r="Z1521" s="98" t="s">
        <v>62</v>
      </c>
      <c r="AA1521" s="98" t="s">
        <v>62</v>
      </c>
      <c r="AB1521" s="98" t="s">
        <v>16324</v>
      </c>
      <c r="AC1521" s="98" t="s">
        <v>16325</v>
      </c>
      <c r="AD1521" s="98" t="s">
        <v>16326</v>
      </c>
      <c r="AE1521" s="98" t="s">
        <v>16327</v>
      </c>
      <c r="AF1521" s="98" t="s">
        <v>1625</v>
      </c>
      <c r="AG1521" s="98" t="s">
        <v>16328</v>
      </c>
      <c r="AH1521" s="98" t="s">
        <v>73</v>
      </c>
      <c r="AI1521" s="98" t="s">
        <v>12907</v>
      </c>
      <c r="AJ1521" s="98" t="s">
        <v>13953</v>
      </c>
      <c r="AK1521" s="98" t="s">
        <v>16329</v>
      </c>
      <c r="AL1521" s="98" t="s">
        <v>75</v>
      </c>
      <c r="AM1521" s="98" t="s">
        <v>16330</v>
      </c>
      <c r="AN1521" s="98" t="s">
        <v>62</v>
      </c>
      <c r="AO1521" s="99" t="s">
        <v>62</v>
      </c>
      <c r="AP1521" s="98" t="s">
        <v>62</v>
      </c>
      <c r="AQ1521" s="98" t="s">
        <v>62</v>
      </c>
      <c r="AR1521" s="98" t="s">
        <v>62</v>
      </c>
      <c r="AS1521" s="98" t="s">
        <v>62</v>
      </c>
      <c r="AT1521" s="98" t="s">
        <v>62</v>
      </c>
      <c r="AU1521" s="98" t="s">
        <v>62</v>
      </c>
      <c r="AV1521" s="99" t="s">
        <v>57</v>
      </c>
      <c r="AW1521" s="98" t="s">
        <v>77</v>
      </c>
      <c r="AX1521" s="98" t="s">
        <v>57</v>
      </c>
      <c r="AY1521" s="98" t="s">
        <v>77</v>
      </c>
    </row>
    <row r="1522" spans="1:51" s="91" customFormat="1" ht="22.5" customHeight="1" x14ac:dyDescent="0.25">
      <c r="A1522" s="97" t="s">
        <v>16331</v>
      </c>
      <c r="B1522" s="98" t="s">
        <v>16332</v>
      </c>
      <c r="C1522" s="98" t="s">
        <v>595</v>
      </c>
      <c r="D1522" s="98" t="s">
        <v>1542</v>
      </c>
      <c r="E1522" s="98" t="s">
        <v>77</v>
      </c>
      <c r="F1522" s="99">
        <v>1</v>
      </c>
      <c r="G1522" s="99">
        <v>59.85</v>
      </c>
      <c r="H1522" s="99">
        <v>18.12</v>
      </c>
      <c r="I1522" s="99">
        <v>-16.170000000000002</v>
      </c>
      <c r="J1522" s="99">
        <v>-18.12</v>
      </c>
      <c r="K1522" s="99" t="s">
        <v>57</v>
      </c>
      <c r="L1522" s="99">
        <v>43.68</v>
      </c>
      <c r="M1522" s="98" t="s">
        <v>58</v>
      </c>
      <c r="N1522" s="98" t="s">
        <v>62</v>
      </c>
      <c r="O1522" s="98" t="s">
        <v>1516</v>
      </c>
      <c r="P1522" s="98" t="s">
        <v>12924</v>
      </c>
      <c r="Q1522" s="98" t="s">
        <v>38868</v>
      </c>
      <c r="R1522" s="98" t="s">
        <v>12925</v>
      </c>
      <c r="S1522" s="98" t="s">
        <v>62</v>
      </c>
      <c r="T1522" s="99">
        <v>59.85</v>
      </c>
      <c r="U1522" s="99" t="s">
        <v>63</v>
      </c>
      <c r="V1522" s="98" t="s">
        <v>9651</v>
      </c>
      <c r="W1522" s="98" t="s">
        <v>62</v>
      </c>
      <c r="X1522" s="98" t="s">
        <v>62</v>
      </c>
      <c r="Y1522" s="98" t="s">
        <v>62</v>
      </c>
      <c r="Z1522" s="98" t="s">
        <v>62</v>
      </c>
      <c r="AA1522" s="98" t="s">
        <v>62</v>
      </c>
      <c r="AB1522" s="98" t="s">
        <v>16333</v>
      </c>
      <c r="AC1522" s="98" t="s">
        <v>16334</v>
      </c>
      <c r="AD1522" s="98" t="s">
        <v>16335</v>
      </c>
      <c r="AE1522" s="98" t="s">
        <v>16336</v>
      </c>
      <c r="AF1522" s="98" t="s">
        <v>853</v>
      </c>
      <c r="AG1522" s="98" t="s">
        <v>16337</v>
      </c>
      <c r="AH1522" s="98" t="s">
        <v>73</v>
      </c>
      <c r="AI1522" s="98" t="s">
        <v>12907</v>
      </c>
      <c r="AJ1522" s="98" t="s">
        <v>16338</v>
      </c>
      <c r="AK1522" s="98" t="s">
        <v>16339</v>
      </c>
      <c r="AL1522" s="98" t="s">
        <v>75</v>
      </c>
      <c r="AM1522" s="98" t="s">
        <v>16340</v>
      </c>
      <c r="AN1522" s="98" t="s">
        <v>62</v>
      </c>
      <c r="AO1522" s="99" t="s">
        <v>62</v>
      </c>
      <c r="AP1522" s="98" t="s">
        <v>62</v>
      </c>
      <c r="AQ1522" s="98" t="s">
        <v>62</v>
      </c>
      <c r="AR1522" s="98" t="s">
        <v>62</v>
      </c>
      <c r="AS1522" s="98" t="s">
        <v>62</v>
      </c>
      <c r="AT1522" s="98" t="s">
        <v>62</v>
      </c>
      <c r="AU1522" s="98" t="s">
        <v>62</v>
      </c>
      <c r="AV1522" s="99" t="s">
        <v>57</v>
      </c>
      <c r="AW1522" s="98" t="s">
        <v>77</v>
      </c>
      <c r="AX1522" s="98" t="s">
        <v>57</v>
      </c>
      <c r="AY1522" s="98" t="s">
        <v>77</v>
      </c>
    </row>
    <row r="1523" spans="1:51" s="91" customFormat="1" ht="22.5" customHeight="1" x14ac:dyDescent="0.25">
      <c r="A1523" s="97" t="s">
        <v>16341</v>
      </c>
      <c r="B1523" s="98" t="s">
        <v>16342</v>
      </c>
      <c r="C1523" s="98" t="s">
        <v>595</v>
      </c>
      <c r="D1523" s="98" t="s">
        <v>1048</v>
      </c>
      <c r="E1523" s="98" t="s">
        <v>56</v>
      </c>
      <c r="F1523" s="99">
        <v>1</v>
      </c>
      <c r="G1523" s="99">
        <v>59.56</v>
      </c>
      <c r="H1523" s="99" t="s">
        <v>57</v>
      </c>
      <c r="I1523" s="99">
        <v>-16.13</v>
      </c>
      <c r="J1523" s="99" t="s">
        <v>57</v>
      </c>
      <c r="K1523" s="99" t="s">
        <v>57</v>
      </c>
      <c r="L1523" s="99">
        <v>43.43</v>
      </c>
      <c r="M1523" s="98" t="s">
        <v>58</v>
      </c>
      <c r="N1523" s="98" t="s">
        <v>56</v>
      </c>
      <c r="O1523" s="98" t="s">
        <v>13007</v>
      </c>
      <c r="P1523" s="98" t="s">
        <v>13008</v>
      </c>
      <c r="Q1523" s="98" t="s">
        <v>38868</v>
      </c>
      <c r="R1523" s="98" t="s">
        <v>13009</v>
      </c>
      <c r="S1523" s="98" t="s">
        <v>62</v>
      </c>
      <c r="T1523" s="99">
        <v>59.56</v>
      </c>
      <c r="U1523" s="99" t="s">
        <v>63</v>
      </c>
      <c r="V1523" s="98" t="s">
        <v>9651</v>
      </c>
      <c r="W1523" s="98" t="s">
        <v>62</v>
      </c>
      <c r="X1523" s="98" t="s">
        <v>62</v>
      </c>
      <c r="Y1523" s="98" t="s">
        <v>62</v>
      </c>
      <c r="Z1523" s="98" t="s">
        <v>62</v>
      </c>
      <c r="AA1523" s="98" t="s">
        <v>62</v>
      </c>
      <c r="AB1523" s="98" t="s">
        <v>16343</v>
      </c>
      <c r="AC1523" s="98" t="s">
        <v>16344</v>
      </c>
      <c r="AD1523" s="98" t="s">
        <v>16345</v>
      </c>
      <c r="AE1523" s="98" t="s">
        <v>12116</v>
      </c>
      <c r="AF1523" s="98" t="s">
        <v>105</v>
      </c>
      <c r="AG1523" s="98" t="s">
        <v>12117</v>
      </c>
      <c r="AH1523" s="98" t="s">
        <v>73</v>
      </c>
      <c r="AI1523" s="98" t="s">
        <v>12907</v>
      </c>
      <c r="AJ1523" s="98" t="s">
        <v>16346</v>
      </c>
      <c r="AK1523" s="98" t="s">
        <v>16347</v>
      </c>
      <c r="AL1523" s="98" t="s">
        <v>75</v>
      </c>
      <c r="AM1523" s="98" t="s">
        <v>16348</v>
      </c>
      <c r="AN1523" s="98" t="s">
        <v>62</v>
      </c>
      <c r="AO1523" s="99" t="s">
        <v>62</v>
      </c>
      <c r="AP1523" s="98" t="s">
        <v>62</v>
      </c>
      <c r="AQ1523" s="98" t="s">
        <v>62</v>
      </c>
      <c r="AR1523" s="98" t="s">
        <v>62</v>
      </c>
      <c r="AS1523" s="98" t="s">
        <v>62</v>
      </c>
      <c r="AT1523" s="98" t="s">
        <v>62</v>
      </c>
      <c r="AU1523" s="98" t="s">
        <v>62</v>
      </c>
      <c r="AV1523" s="99" t="s">
        <v>57</v>
      </c>
      <c r="AW1523" s="98" t="s">
        <v>77</v>
      </c>
      <c r="AX1523" s="98" t="s">
        <v>57</v>
      </c>
      <c r="AY1523" s="98" t="s">
        <v>77</v>
      </c>
    </row>
    <row r="1524" spans="1:51" s="91" customFormat="1" ht="22.5" customHeight="1" x14ac:dyDescent="0.25">
      <c r="A1524" s="97" t="s">
        <v>16349</v>
      </c>
      <c r="B1524" s="98" t="s">
        <v>16350</v>
      </c>
      <c r="C1524" s="98" t="s">
        <v>595</v>
      </c>
      <c r="D1524" s="98" t="s">
        <v>596</v>
      </c>
      <c r="E1524" s="98" t="s">
        <v>77</v>
      </c>
      <c r="F1524" s="99">
        <v>1</v>
      </c>
      <c r="G1524" s="99">
        <v>207.69</v>
      </c>
      <c r="H1524" s="99" t="s">
        <v>57</v>
      </c>
      <c r="I1524" s="99">
        <v>-24.92</v>
      </c>
      <c r="J1524" s="99">
        <v>-41.95</v>
      </c>
      <c r="K1524" s="99" t="s">
        <v>57</v>
      </c>
      <c r="L1524" s="99">
        <v>140.82</v>
      </c>
      <c r="M1524" s="98" t="s">
        <v>58</v>
      </c>
      <c r="N1524" s="98" t="s">
        <v>62</v>
      </c>
      <c r="O1524" s="98" t="s">
        <v>14432</v>
      </c>
      <c r="P1524" s="98" t="s">
        <v>16351</v>
      </c>
      <c r="Q1524" s="98" t="s">
        <v>38868</v>
      </c>
      <c r="R1524" s="98" t="s">
        <v>16352</v>
      </c>
      <c r="S1524" s="98" t="s">
        <v>62</v>
      </c>
      <c r="T1524" s="99">
        <v>207.69</v>
      </c>
      <c r="U1524" s="99" t="s">
        <v>83</v>
      </c>
      <c r="V1524" s="98" t="s">
        <v>64</v>
      </c>
      <c r="W1524" s="98" t="s">
        <v>16353</v>
      </c>
      <c r="X1524" s="98" t="s">
        <v>16354</v>
      </c>
      <c r="Y1524" s="98" t="s">
        <v>16355</v>
      </c>
      <c r="Z1524" s="98" t="s">
        <v>62</v>
      </c>
      <c r="AA1524" s="98" t="s">
        <v>62</v>
      </c>
      <c r="AB1524" s="98" t="s">
        <v>16353</v>
      </c>
      <c r="AC1524" s="98" t="s">
        <v>16356</v>
      </c>
      <c r="AD1524" s="98" t="s">
        <v>16357</v>
      </c>
      <c r="AE1524" s="98" t="s">
        <v>8223</v>
      </c>
      <c r="AF1524" s="98" t="s">
        <v>71</v>
      </c>
      <c r="AG1524" s="98" t="s">
        <v>16358</v>
      </c>
      <c r="AH1524" s="98" t="s">
        <v>73</v>
      </c>
      <c r="AI1524" s="98" t="s">
        <v>74</v>
      </c>
      <c r="AJ1524" s="98" t="s">
        <v>16359</v>
      </c>
      <c r="AK1524" s="98" t="s">
        <v>16360</v>
      </c>
      <c r="AL1524" s="98" t="s">
        <v>75</v>
      </c>
      <c r="AM1524" s="98" t="s">
        <v>16361</v>
      </c>
      <c r="AN1524" s="98" t="s">
        <v>62</v>
      </c>
      <c r="AO1524" s="99" t="s">
        <v>62</v>
      </c>
      <c r="AP1524" s="98" t="s">
        <v>62</v>
      </c>
      <c r="AQ1524" s="98" t="s">
        <v>62</v>
      </c>
      <c r="AR1524" s="98" t="s">
        <v>62</v>
      </c>
      <c r="AS1524" s="98" t="s">
        <v>62</v>
      </c>
      <c r="AT1524" s="98" t="s">
        <v>62</v>
      </c>
      <c r="AU1524" s="98" t="s">
        <v>62</v>
      </c>
      <c r="AV1524" s="99" t="s">
        <v>57</v>
      </c>
      <c r="AW1524" s="98" t="s">
        <v>77</v>
      </c>
      <c r="AX1524" s="98" t="s">
        <v>57</v>
      </c>
      <c r="AY1524" s="98" t="s">
        <v>77</v>
      </c>
    </row>
    <row r="1525" spans="1:51" s="91" customFormat="1" ht="22.5" customHeight="1" x14ac:dyDescent="0.25">
      <c r="A1525" s="97" t="s">
        <v>16362</v>
      </c>
      <c r="B1525" s="98" t="s">
        <v>16363</v>
      </c>
      <c r="C1525" s="98" t="s">
        <v>595</v>
      </c>
      <c r="D1525" s="98" t="s">
        <v>596</v>
      </c>
      <c r="E1525" s="98" t="s">
        <v>56</v>
      </c>
      <c r="F1525" s="99">
        <v>1</v>
      </c>
      <c r="G1525" s="99">
        <v>266.77</v>
      </c>
      <c r="H1525" s="99" t="s">
        <v>57</v>
      </c>
      <c r="I1525" s="99">
        <v>-32.01</v>
      </c>
      <c r="J1525" s="99">
        <v>-41.95</v>
      </c>
      <c r="K1525" s="99" t="s">
        <v>57</v>
      </c>
      <c r="L1525" s="99">
        <v>192.81</v>
      </c>
      <c r="M1525" s="98" t="s">
        <v>58</v>
      </c>
      <c r="N1525" s="98" t="s">
        <v>56</v>
      </c>
      <c r="O1525" s="98" t="s">
        <v>14780</v>
      </c>
      <c r="P1525" s="98" t="s">
        <v>16364</v>
      </c>
      <c r="Q1525" s="98" t="s">
        <v>38868</v>
      </c>
      <c r="R1525" s="98" t="s">
        <v>16365</v>
      </c>
      <c r="S1525" s="98" t="s">
        <v>62</v>
      </c>
      <c r="T1525" s="99">
        <v>266.77</v>
      </c>
      <c r="U1525" s="99" t="s">
        <v>83</v>
      </c>
      <c r="V1525" s="98" t="s">
        <v>64</v>
      </c>
      <c r="W1525" s="98" t="s">
        <v>16366</v>
      </c>
      <c r="X1525" s="98" t="s">
        <v>16367</v>
      </c>
      <c r="Y1525" s="98" t="s">
        <v>16368</v>
      </c>
      <c r="Z1525" s="98" t="s">
        <v>62</v>
      </c>
      <c r="AA1525" s="98" t="s">
        <v>62</v>
      </c>
      <c r="AB1525" s="98" t="s">
        <v>16366</v>
      </c>
      <c r="AC1525" s="98" t="s">
        <v>16369</v>
      </c>
      <c r="AD1525" s="98" t="s">
        <v>16370</v>
      </c>
      <c r="AE1525" s="98" t="s">
        <v>2143</v>
      </c>
      <c r="AF1525" s="98" t="s">
        <v>71</v>
      </c>
      <c r="AG1525" s="98" t="s">
        <v>16371</v>
      </c>
      <c r="AH1525" s="98" t="s">
        <v>73</v>
      </c>
      <c r="AI1525" s="98" t="s">
        <v>74</v>
      </c>
      <c r="AJ1525" s="98" t="s">
        <v>16372</v>
      </c>
      <c r="AK1525" s="98" t="s">
        <v>16373</v>
      </c>
      <c r="AL1525" s="98" t="s">
        <v>75</v>
      </c>
      <c r="AM1525" s="98" t="s">
        <v>16374</v>
      </c>
      <c r="AN1525" s="98" t="s">
        <v>62</v>
      </c>
      <c r="AO1525" s="99" t="s">
        <v>62</v>
      </c>
      <c r="AP1525" s="98" t="s">
        <v>62</v>
      </c>
      <c r="AQ1525" s="98" t="s">
        <v>62</v>
      </c>
      <c r="AR1525" s="98" t="s">
        <v>62</v>
      </c>
      <c r="AS1525" s="98" t="s">
        <v>62</v>
      </c>
      <c r="AT1525" s="98" t="s">
        <v>62</v>
      </c>
      <c r="AU1525" s="98" t="s">
        <v>62</v>
      </c>
      <c r="AV1525" s="99" t="s">
        <v>57</v>
      </c>
      <c r="AW1525" s="98" t="s">
        <v>77</v>
      </c>
      <c r="AX1525" s="98" t="s">
        <v>57</v>
      </c>
      <c r="AY1525" s="98" t="s">
        <v>77</v>
      </c>
    </row>
    <row r="1526" spans="1:51" s="91" customFormat="1" ht="22.5" customHeight="1" x14ac:dyDescent="0.25">
      <c r="A1526" s="97" t="s">
        <v>16375</v>
      </c>
      <c r="B1526" s="98" t="s">
        <v>16376</v>
      </c>
      <c r="C1526" s="98" t="s">
        <v>595</v>
      </c>
      <c r="D1526" s="98" t="s">
        <v>1048</v>
      </c>
      <c r="E1526" s="98" t="s">
        <v>77</v>
      </c>
      <c r="F1526" s="99">
        <v>1</v>
      </c>
      <c r="G1526" s="99">
        <v>59.85</v>
      </c>
      <c r="H1526" s="99">
        <v>18.12</v>
      </c>
      <c r="I1526" s="99">
        <v>-16.170000000000002</v>
      </c>
      <c r="J1526" s="99">
        <v>-18.12</v>
      </c>
      <c r="K1526" s="99" t="s">
        <v>57</v>
      </c>
      <c r="L1526" s="99">
        <v>43.68</v>
      </c>
      <c r="M1526" s="98" t="s">
        <v>58</v>
      </c>
      <c r="N1526" s="98" t="s">
        <v>62</v>
      </c>
      <c r="O1526" s="98" t="s">
        <v>1516</v>
      </c>
      <c r="P1526" s="98" t="s">
        <v>12924</v>
      </c>
      <c r="Q1526" s="98" t="s">
        <v>38868</v>
      </c>
      <c r="R1526" s="98" t="s">
        <v>12925</v>
      </c>
      <c r="S1526" s="98" t="s">
        <v>62</v>
      </c>
      <c r="T1526" s="99">
        <v>59.85</v>
      </c>
      <c r="U1526" s="99" t="s">
        <v>63</v>
      </c>
      <c r="V1526" s="98" t="s">
        <v>9651</v>
      </c>
      <c r="W1526" s="98" t="s">
        <v>62</v>
      </c>
      <c r="X1526" s="98" t="s">
        <v>62</v>
      </c>
      <c r="Y1526" s="98" t="s">
        <v>62</v>
      </c>
      <c r="Z1526" s="98" t="s">
        <v>62</v>
      </c>
      <c r="AA1526" s="98" t="s">
        <v>62</v>
      </c>
      <c r="AB1526" s="98" t="s">
        <v>16377</v>
      </c>
      <c r="AC1526" s="98" t="s">
        <v>16378</v>
      </c>
      <c r="AD1526" s="98" t="s">
        <v>16379</v>
      </c>
      <c r="AE1526" s="98" t="s">
        <v>16380</v>
      </c>
      <c r="AF1526" s="98" t="s">
        <v>345</v>
      </c>
      <c r="AG1526" s="98" t="s">
        <v>16381</v>
      </c>
      <c r="AH1526" s="98" t="s">
        <v>73</v>
      </c>
      <c r="AI1526" s="98" t="s">
        <v>12907</v>
      </c>
      <c r="AJ1526" s="98" t="s">
        <v>16382</v>
      </c>
      <c r="AK1526" s="98" t="s">
        <v>16383</v>
      </c>
      <c r="AL1526" s="98" t="s">
        <v>75</v>
      </c>
      <c r="AM1526" s="98" t="s">
        <v>16384</v>
      </c>
      <c r="AN1526" s="98" t="s">
        <v>62</v>
      </c>
      <c r="AO1526" s="99" t="s">
        <v>62</v>
      </c>
      <c r="AP1526" s="98" t="s">
        <v>62</v>
      </c>
      <c r="AQ1526" s="98" t="s">
        <v>62</v>
      </c>
      <c r="AR1526" s="98" t="s">
        <v>62</v>
      </c>
      <c r="AS1526" s="98" t="s">
        <v>62</v>
      </c>
      <c r="AT1526" s="98" t="s">
        <v>62</v>
      </c>
      <c r="AU1526" s="98" t="s">
        <v>62</v>
      </c>
      <c r="AV1526" s="99" t="s">
        <v>57</v>
      </c>
      <c r="AW1526" s="98" t="s">
        <v>77</v>
      </c>
      <c r="AX1526" s="98" t="s">
        <v>57</v>
      </c>
      <c r="AY1526" s="98" t="s">
        <v>77</v>
      </c>
    </row>
    <row r="1527" spans="1:51" s="91" customFormat="1" ht="22.5" customHeight="1" x14ac:dyDescent="0.25">
      <c r="A1527" s="97" t="s">
        <v>16385</v>
      </c>
      <c r="B1527" s="98" t="s">
        <v>16386</v>
      </c>
      <c r="C1527" s="98" t="s">
        <v>595</v>
      </c>
      <c r="D1527" s="98" t="s">
        <v>1542</v>
      </c>
      <c r="E1527" s="98" t="s">
        <v>56</v>
      </c>
      <c r="F1527" s="99">
        <v>1</v>
      </c>
      <c r="G1527" s="99">
        <v>59.85</v>
      </c>
      <c r="H1527" s="99" t="s">
        <v>57</v>
      </c>
      <c r="I1527" s="99">
        <v>-16.170000000000002</v>
      </c>
      <c r="J1527" s="99" t="s">
        <v>57</v>
      </c>
      <c r="K1527" s="99" t="s">
        <v>57</v>
      </c>
      <c r="L1527" s="99">
        <v>43.68</v>
      </c>
      <c r="M1527" s="98" t="s">
        <v>58</v>
      </c>
      <c r="N1527" s="98" t="s">
        <v>56</v>
      </c>
      <c r="O1527" s="98" t="s">
        <v>1516</v>
      </c>
      <c r="P1527" s="98" t="s">
        <v>12924</v>
      </c>
      <c r="Q1527" s="98" t="s">
        <v>38868</v>
      </c>
      <c r="R1527" s="98" t="s">
        <v>12925</v>
      </c>
      <c r="S1527" s="98" t="s">
        <v>62</v>
      </c>
      <c r="T1527" s="99">
        <v>59.85</v>
      </c>
      <c r="U1527" s="99" t="s">
        <v>63</v>
      </c>
      <c r="V1527" s="98" t="s">
        <v>9651</v>
      </c>
      <c r="W1527" s="98" t="s">
        <v>62</v>
      </c>
      <c r="X1527" s="98" t="s">
        <v>62</v>
      </c>
      <c r="Y1527" s="98" t="s">
        <v>62</v>
      </c>
      <c r="Z1527" s="98" t="s">
        <v>62</v>
      </c>
      <c r="AA1527" s="98" t="s">
        <v>62</v>
      </c>
      <c r="AB1527" s="98" t="s">
        <v>16387</v>
      </c>
      <c r="AC1527" s="98" t="s">
        <v>16388</v>
      </c>
      <c r="AD1527" s="98" t="s">
        <v>16389</v>
      </c>
      <c r="AE1527" s="98" t="s">
        <v>16390</v>
      </c>
      <c r="AF1527" s="98" t="s">
        <v>234</v>
      </c>
      <c r="AG1527" s="98" t="s">
        <v>16391</v>
      </c>
      <c r="AH1527" s="98" t="s">
        <v>73</v>
      </c>
      <c r="AI1527" s="98" t="s">
        <v>12907</v>
      </c>
      <c r="AJ1527" s="98" t="s">
        <v>16392</v>
      </c>
      <c r="AK1527" s="98" t="s">
        <v>16393</v>
      </c>
      <c r="AL1527" s="98" t="s">
        <v>75</v>
      </c>
      <c r="AM1527" s="98" t="s">
        <v>16394</v>
      </c>
      <c r="AN1527" s="98" t="s">
        <v>62</v>
      </c>
      <c r="AO1527" s="99" t="s">
        <v>62</v>
      </c>
      <c r="AP1527" s="98" t="s">
        <v>62</v>
      </c>
      <c r="AQ1527" s="98" t="s">
        <v>62</v>
      </c>
      <c r="AR1527" s="98" t="s">
        <v>62</v>
      </c>
      <c r="AS1527" s="98" t="s">
        <v>62</v>
      </c>
      <c r="AT1527" s="98" t="s">
        <v>62</v>
      </c>
      <c r="AU1527" s="98" t="s">
        <v>62</v>
      </c>
      <c r="AV1527" s="99" t="s">
        <v>57</v>
      </c>
      <c r="AW1527" s="98" t="s">
        <v>77</v>
      </c>
      <c r="AX1527" s="98" t="s">
        <v>57</v>
      </c>
      <c r="AY1527" s="98" t="s">
        <v>77</v>
      </c>
    </row>
    <row r="1528" spans="1:51" s="91" customFormat="1" ht="22.5" customHeight="1" x14ac:dyDescent="0.25">
      <c r="A1528" s="97" t="s">
        <v>16395</v>
      </c>
      <c r="B1528" s="98" t="s">
        <v>16396</v>
      </c>
      <c r="C1528" s="98" t="s">
        <v>595</v>
      </c>
      <c r="D1528" s="98" t="s">
        <v>1542</v>
      </c>
      <c r="E1528" s="98" t="s">
        <v>77</v>
      </c>
      <c r="F1528" s="99">
        <v>1</v>
      </c>
      <c r="G1528" s="99">
        <v>59.85</v>
      </c>
      <c r="H1528" s="99">
        <v>31.29</v>
      </c>
      <c r="I1528" s="99">
        <v>-16.170000000000002</v>
      </c>
      <c r="J1528" s="99">
        <v>-31.29</v>
      </c>
      <c r="K1528" s="99" t="s">
        <v>57</v>
      </c>
      <c r="L1528" s="99">
        <v>43.68</v>
      </c>
      <c r="M1528" s="98" t="s">
        <v>58</v>
      </c>
      <c r="N1528" s="98" t="s">
        <v>62</v>
      </c>
      <c r="O1528" s="98" t="s">
        <v>1516</v>
      </c>
      <c r="P1528" s="98" t="s">
        <v>12924</v>
      </c>
      <c r="Q1528" s="98" t="s">
        <v>38868</v>
      </c>
      <c r="R1528" s="98" t="s">
        <v>12925</v>
      </c>
      <c r="S1528" s="98" t="s">
        <v>62</v>
      </c>
      <c r="T1528" s="99">
        <v>59.85</v>
      </c>
      <c r="U1528" s="99" t="s">
        <v>63</v>
      </c>
      <c r="V1528" s="98" t="s">
        <v>9651</v>
      </c>
      <c r="W1528" s="98" t="s">
        <v>62</v>
      </c>
      <c r="X1528" s="98" t="s">
        <v>62</v>
      </c>
      <c r="Y1528" s="98" t="s">
        <v>62</v>
      </c>
      <c r="Z1528" s="98" t="s">
        <v>62</v>
      </c>
      <c r="AA1528" s="98" t="s">
        <v>62</v>
      </c>
      <c r="AB1528" s="98" t="s">
        <v>16397</v>
      </c>
      <c r="AC1528" s="98" t="s">
        <v>16398</v>
      </c>
      <c r="AD1528" s="98" t="s">
        <v>16399</v>
      </c>
      <c r="AE1528" s="98" t="s">
        <v>6828</v>
      </c>
      <c r="AF1528" s="98" t="s">
        <v>4777</v>
      </c>
      <c r="AG1528" s="98" t="s">
        <v>16400</v>
      </c>
      <c r="AH1528" s="98" t="s">
        <v>73</v>
      </c>
      <c r="AI1528" s="98" t="s">
        <v>12907</v>
      </c>
      <c r="AJ1528" s="98" t="s">
        <v>16144</v>
      </c>
      <c r="AK1528" s="98" t="s">
        <v>16401</v>
      </c>
      <c r="AL1528" s="98" t="s">
        <v>75</v>
      </c>
      <c r="AM1528" s="98" t="s">
        <v>16402</v>
      </c>
      <c r="AN1528" s="98" t="s">
        <v>62</v>
      </c>
      <c r="AO1528" s="99" t="s">
        <v>62</v>
      </c>
      <c r="AP1528" s="98" t="s">
        <v>62</v>
      </c>
      <c r="AQ1528" s="98" t="s">
        <v>62</v>
      </c>
      <c r="AR1528" s="98" t="s">
        <v>62</v>
      </c>
      <c r="AS1528" s="98" t="s">
        <v>62</v>
      </c>
      <c r="AT1528" s="98" t="s">
        <v>62</v>
      </c>
      <c r="AU1528" s="98" t="s">
        <v>62</v>
      </c>
      <c r="AV1528" s="99" t="s">
        <v>57</v>
      </c>
      <c r="AW1528" s="98" t="s">
        <v>77</v>
      </c>
      <c r="AX1528" s="98" t="s">
        <v>57</v>
      </c>
      <c r="AY1528" s="98" t="s">
        <v>77</v>
      </c>
    </row>
    <row r="1529" spans="1:51" s="91" customFormat="1" ht="22.5" customHeight="1" x14ac:dyDescent="0.25">
      <c r="A1529" s="97" t="s">
        <v>16403</v>
      </c>
      <c r="B1529" s="98" t="s">
        <v>16404</v>
      </c>
      <c r="C1529" s="98" t="s">
        <v>595</v>
      </c>
      <c r="D1529" s="98" t="s">
        <v>1542</v>
      </c>
      <c r="E1529" s="98" t="s">
        <v>77</v>
      </c>
      <c r="F1529" s="99">
        <v>1</v>
      </c>
      <c r="G1529" s="99">
        <v>66.56</v>
      </c>
      <c r="H1529" s="99">
        <v>13.9</v>
      </c>
      <c r="I1529" s="99">
        <v>-13.99</v>
      </c>
      <c r="J1529" s="99" t="s">
        <v>57</v>
      </c>
      <c r="K1529" s="99" t="s">
        <v>57</v>
      </c>
      <c r="L1529" s="99">
        <v>66.47</v>
      </c>
      <c r="M1529" s="98" t="s">
        <v>58</v>
      </c>
      <c r="N1529" s="98" t="s">
        <v>56</v>
      </c>
      <c r="O1529" s="98" t="s">
        <v>15479</v>
      </c>
      <c r="P1529" s="98" t="s">
        <v>16405</v>
      </c>
      <c r="Q1529" s="98" t="s">
        <v>38868</v>
      </c>
      <c r="R1529" s="98" t="s">
        <v>16406</v>
      </c>
      <c r="S1529" s="98" t="s">
        <v>62</v>
      </c>
      <c r="T1529" s="99">
        <v>66.56</v>
      </c>
      <c r="U1529" s="99" t="s">
        <v>83</v>
      </c>
      <c r="V1529" s="98" t="s">
        <v>64</v>
      </c>
      <c r="W1529" s="98" t="s">
        <v>62</v>
      </c>
      <c r="X1529" s="98" t="s">
        <v>62</v>
      </c>
      <c r="Y1529" s="98" t="s">
        <v>62</v>
      </c>
      <c r="Z1529" s="98" t="s">
        <v>62</v>
      </c>
      <c r="AA1529" s="98" t="s">
        <v>62</v>
      </c>
      <c r="AB1529" s="98" t="s">
        <v>16407</v>
      </c>
      <c r="AC1529" s="98" t="s">
        <v>16408</v>
      </c>
      <c r="AD1529" s="98" t="s">
        <v>16409</v>
      </c>
      <c r="AE1529" s="98" t="s">
        <v>16410</v>
      </c>
      <c r="AF1529" s="98" t="s">
        <v>234</v>
      </c>
      <c r="AG1529" s="98" t="s">
        <v>16411</v>
      </c>
      <c r="AH1529" s="98" t="s">
        <v>73</v>
      </c>
      <c r="AI1529" s="98" t="s">
        <v>236</v>
      </c>
      <c r="AJ1529" s="98" t="s">
        <v>1552</v>
      </c>
      <c r="AK1529" s="98" t="s">
        <v>16412</v>
      </c>
      <c r="AL1529" s="98" t="s">
        <v>1554</v>
      </c>
      <c r="AM1529" s="98" t="s">
        <v>16413</v>
      </c>
      <c r="AN1529" s="98" t="s">
        <v>62</v>
      </c>
      <c r="AO1529" s="99" t="s">
        <v>62</v>
      </c>
      <c r="AP1529" s="98" t="s">
        <v>62</v>
      </c>
      <c r="AQ1529" s="98" t="s">
        <v>62</v>
      </c>
      <c r="AR1529" s="98" t="s">
        <v>62</v>
      </c>
      <c r="AS1529" s="98" t="s">
        <v>62</v>
      </c>
      <c r="AT1529" s="98" t="s">
        <v>62</v>
      </c>
      <c r="AU1529" s="98" t="s">
        <v>62</v>
      </c>
      <c r="AV1529" s="99" t="s">
        <v>57</v>
      </c>
      <c r="AW1529" s="98" t="s">
        <v>77</v>
      </c>
      <c r="AX1529" s="98" t="s">
        <v>57</v>
      </c>
      <c r="AY1529" s="98" t="s">
        <v>77</v>
      </c>
    </row>
    <row r="1530" spans="1:51" s="91" customFormat="1" ht="22.5" customHeight="1" x14ac:dyDescent="0.25">
      <c r="A1530" s="97" t="s">
        <v>16414</v>
      </c>
      <c r="B1530" s="98" t="s">
        <v>16415</v>
      </c>
      <c r="C1530" s="98" t="s">
        <v>595</v>
      </c>
      <c r="D1530" s="98" t="s">
        <v>1542</v>
      </c>
      <c r="E1530" s="98" t="s">
        <v>77</v>
      </c>
      <c r="F1530" s="99">
        <v>1</v>
      </c>
      <c r="G1530" s="99">
        <v>63.85</v>
      </c>
      <c r="H1530" s="99">
        <v>18.03</v>
      </c>
      <c r="I1530" s="99">
        <v>-13.66</v>
      </c>
      <c r="J1530" s="99">
        <v>-18.03</v>
      </c>
      <c r="K1530" s="99" t="s">
        <v>57</v>
      </c>
      <c r="L1530" s="99">
        <v>50.19</v>
      </c>
      <c r="M1530" s="98" t="s">
        <v>58</v>
      </c>
      <c r="N1530" s="98" t="s">
        <v>62</v>
      </c>
      <c r="O1530" s="98" t="s">
        <v>12935</v>
      </c>
      <c r="P1530" s="98" t="s">
        <v>12936</v>
      </c>
      <c r="Q1530" s="98" t="s">
        <v>38868</v>
      </c>
      <c r="R1530" s="98" t="s">
        <v>8688</v>
      </c>
      <c r="S1530" s="98" t="s">
        <v>62</v>
      </c>
      <c r="T1530" s="99">
        <v>63.85</v>
      </c>
      <c r="U1530" s="99" t="s">
        <v>83</v>
      </c>
      <c r="V1530" s="98" t="s">
        <v>9651</v>
      </c>
      <c r="W1530" s="98" t="s">
        <v>62</v>
      </c>
      <c r="X1530" s="98" t="s">
        <v>62</v>
      </c>
      <c r="Y1530" s="98" t="s">
        <v>62</v>
      </c>
      <c r="Z1530" s="98" t="s">
        <v>62</v>
      </c>
      <c r="AA1530" s="98" t="s">
        <v>62</v>
      </c>
      <c r="AB1530" s="98" t="s">
        <v>16416</v>
      </c>
      <c r="AC1530" s="98" t="s">
        <v>16417</v>
      </c>
      <c r="AD1530" s="98" t="s">
        <v>16418</v>
      </c>
      <c r="AE1530" s="98" t="s">
        <v>500</v>
      </c>
      <c r="AF1530" s="98" t="s">
        <v>234</v>
      </c>
      <c r="AG1530" s="98" t="s">
        <v>16419</v>
      </c>
      <c r="AH1530" s="98" t="s">
        <v>73</v>
      </c>
      <c r="AI1530" s="98" t="s">
        <v>12907</v>
      </c>
      <c r="AJ1530" s="98" t="s">
        <v>16420</v>
      </c>
      <c r="AK1530" s="98" t="s">
        <v>16421</v>
      </c>
      <c r="AL1530" s="98" t="s">
        <v>75</v>
      </c>
      <c r="AM1530" s="98" t="s">
        <v>16422</v>
      </c>
      <c r="AN1530" s="98" t="s">
        <v>62</v>
      </c>
      <c r="AO1530" s="99" t="s">
        <v>62</v>
      </c>
      <c r="AP1530" s="98" t="s">
        <v>62</v>
      </c>
      <c r="AQ1530" s="98" t="s">
        <v>62</v>
      </c>
      <c r="AR1530" s="98" t="s">
        <v>62</v>
      </c>
      <c r="AS1530" s="98" t="s">
        <v>62</v>
      </c>
      <c r="AT1530" s="98" t="s">
        <v>62</v>
      </c>
      <c r="AU1530" s="98" t="s">
        <v>62</v>
      </c>
      <c r="AV1530" s="99" t="s">
        <v>57</v>
      </c>
      <c r="AW1530" s="98" t="s">
        <v>77</v>
      </c>
      <c r="AX1530" s="98" t="s">
        <v>57</v>
      </c>
      <c r="AY1530" s="98" t="s">
        <v>77</v>
      </c>
    </row>
    <row r="1531" spans="1:51" s="91" customFormat="1" ht="22.5" customHeight="1" x14ac:dyDescent="0.25">
      <c r="A1531" s="97" t="s">
        <v>16423</v>
      </c>
      <c r="B1531" s="98" t="s">
        <v>16424</v>
      </c>
      <c r="C1531" s="98" t="s">
        <v>595</v>
      </c>
      <c r="D1531" s="98" t="s">
        <v>1542</v>
      </c>
      <c r="E1531" s="98" t="s">
        <v>56</v>
      </c>
      <c r="F1531" s="99">
        <v>1</v>
      </c>
      <c r="G1531" s="99">
        <v>110.57</v>
      </c>
      <c r="H1531" s="99" t="s">
        <v>57</v>
      </c>
      <c r="I1531" s="99">
        <v>-18.8</v>
      </c>
      <c r="J1531" s="99">
        <v>-20.45</v>
      </c>
      <c r="K1531" s="99" t="s">
        <v>57</v>
      </c>
      <c r="L1531" s="99">
        <v>71.319999999999993</v>
      </c>
      <c r="M1531" s="98" t="s">
        <v>58</v>
      </c>
      <c r="N1531" s="98" t="s">
        <v>62</v>
      </c>
      <c r="O1531" s="114">
        <v>10107</v>
      </c>
      <c r="P1531" s="98" t="s">
        <v>12985</v>
      </c>
      <c r="Q1531" s="98" t="s">
        <v>38868</v>
      </c>
      <c r="R1531" s="98" t="s">
        <v>12986</v>
      </c>
      <c r="S1531" s="98" t="s">
        <v>62</v>
      </c>
      <c r="T1531" s="99">
        <v>110.57</v>
      </c>
      <c r="U1531" s="99" t="s">
        <v>63</v>
      </c>
      <c r="V1531" s="98" t="s">
        <v>9651</v>
      </c>
      <c r="W1531" s="98" t="s">
        <v>62</v>
      </c>
      <c r="X1531" s="98" t="s">
        <v>62</v>
      </c>
      <c r="Y1531" s="98" t="s">
        <v>62</v>
      </c>
      <c r="Z1531" s="98" t="s">
        <v>62</v>
      </c>
      <c r="AA1531" s="98" t="s">
        <v>62</v>
      </c>
      <c r="AB1531" s="98" t="s">
        <v>16425</v>
      </c>
      <c r="AC1531" s="98" t="s">
        <v>16426</v>
      </c>
      <c r="AD1531" s="98" t="s">
        <v>16427</v>
      </c>
      <c r="AE1531" s="98" t="s">
        <v>16428</v>
      </c>
      <c r="AF1531" s="98" t="s">
        <v>349</v>
      </c>
      <c r="AG1531" s="98" t="s">
        <v>16429</v>
      </c>
      <c r="AH1531" s="98" t="s">
        <v>73</v>
      </c>
      <c r="AI1531" s="98" t="s">
        <v>12907</v>
      </c>
      <c r="AJ1531" s="98" t="s">
        <v>16392</v>
      </c>
      <c r="AK1531" s="98" t="s">
        <v>16430</v>
      </c>
      <c r="AL1531" s="98" t="s">
        <v>75</v>
      </c>
      <c r="AM1531" s="98" t="s">
        <v>16431</v>
      </c>
      <c r="AN1531" s="98" t="s">
        <v>62</v>
      </c>
      <c r="AO1531" s="99" t="s">
        <v>62</v>
      </c>
      <c r="AP1531" s="98" t="s">
        <v>62</v>
      </c>
      <c r="AQ1531" s="98" t="s">
        <v>62</v>
      </c>
      <c r="AR1531" s="98" t="s">
        <v>62</v>
      </c>
      <c r="AS1531" s="98" t="s">
        <v>62</v>
      </c>
      <c r="AT1531" s="98" t="s">
        <v>62</v>
      </c>
      <c r="AU1531" s="98" t="s">
        <v>62</v>
      </c>
      <c r="AV1531" s="99" t="s">
        <v>57</v>
      </c>
      <c r="AW1531" s="98" t="s">
        <v>77</v>
      </c>
      <c r="AX1531" s="98" t="s">
        <v>57</v>
      </c>
      <c r="AY1531" s="98" t="s">
        <v>77</v>
      </c>
    </row>
    <row r="1532" spans="1:51" s="91" customFormat="1" ht="22.5" customHeight="1" x14ac:dyDescent="0.25">
      <c r="A1532" s="97" t="s">
        <v>16432</v>
      </c>
      <c r="B1532" s="98" t="s">
        <v>16433</v>
      </c>
      <c r="C1532" s="98" t="s">
        <v>595</v>
      </c>
      <c r="D1532" s="98" t="s">
        <v>1048</v>
      </c>
      <c r="E1532" s="98" t="s">
        <v>77</v>
      </c>
      <c r="F1532" s="99">
        <v>1</v>
      </c>
      <c r="G1532" s="99">
        <v>62.7</v>
      </c>
      <c r="H1532" s="99">
        <v>16.649999999999999</v>
      </c>
      <c r="I1532" s="99">
        <v>-16.66</v>
      </c>
      <c r="J1532" s="99">
        <v>-16.649999999999999</v>
      </c>
      <c r="K1532" s="99" t="s">
        <v>57</v>
      </c>
      <c r="L1532" s="99">
        <v>46.04</v>
      </c>
      <c r="M1532" s="98" t="s">
        <v>58</v>
      </c>
      <c r="N1532" s="98" t="s">
        <v>62</v>
      </c>
      <c r="O1532" s="98" t="s">
        <v>13007</v>
      </c>
      <c r="P1532" s="98" t="s">
        <v>15799</v>
      </c>
      <c r="Q1532" s="98" t="s">
        <v>38868</v>
      </c>
      <c r="R1532" s="98" t="s">
        <v>15800</v>
      </c>
      <c r="S1532" s="98" t="s">
        <v>62</v>
      </c>
      <c r="T1532" s="99">
        <v>62.7</v>
      </c>
      <c r="U1532" s="99" t="s">
        <v>63</v>
      </c>
      <c r="V1532" s="98" t="s">
        <v>9651</v>
      </c>
      <c r="W1532" s="98" t="s">
        <v>62</v>
      </c>
      <c r="X1532" s="98" t="s">
        <v>62</v>
      </c>
      <c r="Y1532" s="98" t="s">
        <v>62</v>
      </c>
      <c r="Z1532" s="98" t="s">
        <v>62</v>
      </c>
      <c r="AA1532" s="98" t="s">
        <v>62</v>
      </c>
      <c r="AB1532" s="98" t="s">
        <v>16434</v>
      </c>
      <c r="AC1532" s="98" t="s">
        <v>16435</v>
      </c>
      <c r="AD1532" s="98" t="s">
        <v>16436</v>
      </c>
      <c r="AE1532" s="98" t="s">
        <v>16437</v>
      </c>
      <c r="AF1532" s="98" t="s">
        <v>105</v>
      </c>
      <c r="AG1532" s="98" t="s">
        <v>16438</v>
      </c>
      <c r="AH1532" s="98" t="s">
        <v>73</v>
      </c>
      <c r="AI1532" s="98" t="s">
        <v>12907</v>
      </c>
      <c r="AJ1532" s="98" t="s">
        <v>16346</v>
      </c>
      <c r="AK1532" s="98" t="s">
        <v>16439</v>
      </c>
      <c r="AL1532" s="98" t="s">
        <v>75</v>
      </c>
      <c r="AM1532" s="98" t="s">
        <v>16440</v>
      </c>
      <c r="AN1532" s="98" t="s">
        <v>62</v>
      </c>
      <c r="AO1532" s="99" t="s">
        <v>62</v>
      </c>
      <c r="AP1532" s="98" t="s">
        <v>62</v>
      </c>
      <c r="AQ1532" s="98" t="s">
        <v>62</v>
      </c>
      <c r="AR1532" s="98" t="s">
        <v>62</v>
      </c>
      <c r="AS1532" s="98" t="s">
        <v>62</v>
      </c>
      <c r="AT1532" s="98" t="s">
        <v>62</v>
      </c>
      <c r="AU1532" s="98" t="s">
        <v>62</v>
      </c>
      <c r="AV1532" s="99" t="s">
        <v>57</v>
      </c>
      <c r="AW1532" s="98" t="s">
        <v>77</v>
      </c>
      <c r="AX1532" s="98" t="s">
        <v>57</v>
      </c>
      <c r="AY1532" s="98" t="s">
        <v>77</v>
      </c>
    </row>
    <row r="1533" spans="1:51" s="91" customFormat="1" ht="22.5" customHeight="1" x14ac:dyDescent="0.25">
      <c r="A1533" s="97" t="s">
        <v>16441</v>
      </c>
      <c r="B1533" s="98" t="s">
        <v>16442</v>
      </c>
      <c r="C1533" s="98" t="s">
        <v>595</v>
      </c>
      <c r="D1533" s="98" t="s">
        <v>1542</v>
      </c>
      <c r="E1533" s="98" t="s">
        <v>77</v>
      </c>
      <c r="F1533" s="99">
        <v>1</v>
      </c>
      <c r="G1533" s="99">
        <v>23.61</v>
      </c>
      <c r="H1533" s="99">
        <v>19.899999999999999</v>
      </c>
      <c r="I1533" s="99">
        <v>-10.01</v>
      </c>
      <c r="J1533" s="99">
        <v>-19.899999999999999</v>
      </c>
      <c r="K1533" s="99" t="s">
        <v>57</v>
      </c>
      <c r="L1533" s="99">
        <v>13.6</v>
      </c>
      <c r="M1533" s="98" t="s">
        <v>58</v>
      </c>
      <c r="N1533" s="98" t="s">
        <v>56</v>
      </c>
      <c r="O1533" s="114">
        <v>4059</v>
      </c>
      <c r="P1533" s="98" t="s">
        <v>16443</v>
      </c>
      <c r="Q1533" s="98" t="s">
        <v>38868</v>
      </c>
      <c r="R1533" s="98" t="s">
        <v>16444</v>
      </c>
      <c r="S1533" s="98" t="s">
        <v>62</v>
      </c>
      <c r="T1533" s="99">
        <v>23.61</v>
      </c>
      <c r="U1533" s="99" t="s">
        <v>63</v>
      </c>
      <c r="V1533" s="98" t="s">
        <v>9651</v>
      </c>
      <c r="W1533" s="98" t="s">
        <v>62</v>
      </c>
      <c r="X1533" s="98" t="s">
        <v>62</v>
      </c>
      <c r="Y1533" s="98" t="s">
        <v>62</v>
      </c>
      <c r="Z1533" s="98" t="s">
        <v>62</v>
      </c>
      <c r="AA1533" s="98" t="s">
        <v>62</v>
      </c>
      <c r="AB1533" s="98" t="s">
        <v>16445</v>
      </c>
      <c r="AC1533" s="98" t="s">
        <v>16446</v>
      </c>
      <c r="AD1533" s="98" t="s">
        <v>16447</v>
      </c>
      <c r="AE1533" s="98" t="s">
        <v>14563</v>
      </c>
      <c r="AF1533" s="98" t="s">
        <v>156</v>
      </c>
      <c r="AG1533" s="98" t="s">
        <v>16448</v>
      </c>
      <c r="AH1533" s="98" t="s">
        <v>73</v>
      </c>
      <c r="AI1533" s="98" t="s">
        <v>12907</v>
      </c>
      <c r="AJ1533" s="98" t="s">
        <v>16449</v>
      </c>
      <c r="AK1533" s="98" t="s">
        <v>16450</v>
      </c>
      <c r="AL1533" s="98" t="s">
        <v>75</v>
      </c>
      <c r="AM1533" s="98" t="s">
        <v>16451</v>
      </c>
      <c r="AN1533" s="98" t="s">
        <v>62</v>
      </c>
      <c r="AO1533" s="99" t="s">
        <v>62</v>
      </c>
      <c r="AP1533" s="98" t="s">
        <v>62</v>
      </c>
      <c r="AQ1533" s="98" t="s">
        <v>62</v>
      </c>
      <c r="AR1533" s="98" t="s">
        <v>62</v>
      </c>
      <c r="AS1533" s="98" t="s">
        <v>62</v>
      </c>
      <c r="AT1533" s="98" t="s">
        <v>62</v>
      </c>
      <c r="AU1533" s="98" t="s">
        <v>62</v>
      </c>
      <c r="AV1533" s="99" t="s">
        <v>57</v>
      </c>
      <c r="AW1533" s="98" t="s">
        <v>77</v>
      </c>
      <c r="AX1533" s="98" t="s">
        <v>57</v>
      </c>
      <c r="AY1533" s="98" t="s">
        <v>77</v>
      </c>
    </row>
    <row r="1534" spans="1:51" s="91" customFormat="1" ht="22.5" customHeight="1" x14ac:dyDescent="0.25">
      <c r="A1534" s="97" t="s">
        <v>16452</v>
      </c>
      <c r="B1534" s="98" t="s">
        <v>16442</v>
      </c>
      <c r="C1534" s="98" t="s">
        <v>595</v>
      </c>
      <c r="D1534" s="98" t="s">
        <v>1542</v>
      </c>
      <c r="E1534" s="98" t="s">
        <v>77</v>
      </c>
      <c r="F1534" s="99">
        <v>1</v>
      </c>
      <c r="G1534" s="99">
        <v>94.07</v>
      </c>
      <c r="H1534" s="99" t="s">
        <v>57</v>
      </c>
      <c r="I1534" s="99">
        <v>-15.99</v>
      </c>
      <c r="J1534" s="99">
        <v>-22.95</v>
      </c>
      <c r="K1534" s="99" t="s">
        <v>57</v>
      </c>
      <c r="L1534" s="99">
        <v>58.3</v>
      </c>
      <c r="M1534" s="98" t="s">
        <v>58</v>
      </c>
      <c r="N1534" s="98" t="s">
        <v>56</v>
      </c>
      <c r="O1534" s="98" t="s">
        <v>12935</v>
      </c>
      <c r="P1534" s="98" t="s">
        <v>13830</v>
      </c>
      <c r="Q1534" s="98" t="s">
        <v>38868</v>
      </c>
      <c r="R1534" s="98" t="s">
        <v>8688</v>
      </c>
      <c r="S1534" s="98" t="s">
        <v>62</v>
      </c>
      <c r="T1534" s="99">
        <v>94.07</v>
      </c>
      <c r="U1534" s="99" t="s">
        <v>63</v>
      </c>
      <c r="V1534" s="98" t="s">
        <v>9651</v>
      </c>
      <c r="W1534" s="98" t="s">
        <v>62</v>
      </c>
      <c r="X1534" s="98" t="s">
        <v>62</v>
      </c>
      <c r="Y1534" s="98" t="s">
        <v>62</v>
      </c>
      <c r="Z1534" s="98" t="s">
        <v>62</v>
      </c>
      <c r="AA1534" s="98" t="s">
        <v>62</v>
      </c>
      <c r="AB1534" s="98" t="s">
        <v>16453</v>
      </c>
      <c r="AC1534" s="98" t="s">
        <v>16454</v>
      </c>
      <c r="AD1534" s="98" t="s">
        <v>16455</v>
      </c>
      <c r="AE1534" s="98" t="s">
        <v>1703</v>
      </c>
      <c r="AF1534" s="98" t="s">
        <v>234</v>
      </c>
      <c r="AG1534" s="98" t="s">
        <v>16456</v>
      </c>
      <c r="AH1534" s="98" t="s">
        <v>73</v>
      </c>
      <c r="AI1534" s="98" t="s">
        <v>12907</v>
      </c>
      <c r="AJ1534" s="98" t="s">
        <v>16457</v>
      </c>
      <c r="AK1534" s="98" t="s">
        <v>16458</v>
      </c>
      <c r="AL1534" s="98" t="s">
        <v>75</v>
      </c>
      <c r="AM1534" s="98" t="s">
        <v>16459</v>
      </c>
      <c r="AN1534" s="98" t="s">
        <v>62</v>
      </c>
      <c r="AO1534" s="99" t="s">
        <v>62</v>
      </c>
      <c r="AP1534" s="98" t="s">
        <v>62</v>
      </c>
      <c r="AQ1534" s="98" t="s">
        <v>62</v>
      </c>
      <c r="AR1534" s="98" t="s">
        <v>62</v>
      </c>
      <c r="AS1534" s="98" t="s">
        <v>62</v>
      </c>
      <c r="AT1534" s="98" t="s">
        <v>62</v>
      </c>
      <c r="AU1534" s="98" t="s">
        <v>62</v>
      </c>
      <c r="AV1534" s="99" t="s">
        <v>57</v>
      </c>
      <c r="AW1534" s="98" t="s">
        <v>77</v>
      </c>
      <c r="AX1534" s="98" t="s">
        <v>57</v>
      </c>
      <c r="AY1534" s="98" t="s">
        <v>77</v>
      </c>
    </row>
    <row r="1535" spans="1:51" s="91" customFormat="1" ht="22.5" customHeight="1" x14ac:dyDescent="0.25">
      <c r="A1535" s="97" t="s">
        <v>16460</v>
      </c>
      <c r="B1535" s="98" t="s">
        <v>16461</v>
      </c>
      <c r="C1535" s="98" t="s">
        <v>595</v>
      </c>
      <c r="D1535" s="98" t="s">
        <v>596</v>
      </c>
      <c r="E1535" s="98" t="s">
        <v>77</v>
      </c>
      <c r="F1535" s="99">
        <v>1</v>
      </c>
      <c r="G1535" s="99">
        <v>41.02</v>
      </c>
      <c r="H1535" s="99">
        <v>26.99</v>
      </c>
      <c r="I1535" s="99">
        <v>-10.92</v>
      </c>
      <c r="J1535" s="99">
        <v>-26.99</v>
      </c>
      <c r="K1535" s="99" t="s">
        <v>57</v>
      </c>
      <c r="L1535" s="99">
        <v>30.1</v>
      </c>
      <c r="M1535" s="98" t="s">
        <v>58</v>
      </c>
      <c r="N1535" s="98" t="s">
        <v>56</v>
      </c>
      <c r="O1535" s="114">
        <v>2327</v>
      </c>
      <c r="P1535" s="98" t="s">
        <v>16183</v>
      </c>
      <c r="Q1535" s="98" t="s">
        <v>38868</v>
      </c>
      <c r="R1535" s="98" t="s">
        <v>16184</v>
      </c>
      <c r="S1535" s="98" t="s">
        <v>62</v>
      </c>
      <c r="T1535" s="99">
        <v>41.02</v>
      </c>
      <c r="U1535" s="99" t="s">
        <v>83</v>
      </c>
      <c r="V1535" s="98" t="s">
        <v>64</v>
      </c>
      <c r="W1535" s="98" t="s">
        <v>16462</v>
      </c>
      <c r="X1535" s="98" t="s">
        <v>16463</v>
      </c>
      <c r="Y1535" s="98" t="s">
        <v>16464</v>
      </c>
      <c r="Z1535" s="98" t="s">
        <v>62</v>
      </c>
      <c r="AA1535" s="98" t="s">
        <v>62</v>
      </c>
      <c r="AB1535" s="98" t="s">
        <v>16462</v>
      </c>
      <c r="AC1535" s="98" t="s">
        <v>16465</v>
      </c>
      <c r="AD1535" s="98" t="s">
        <v>16466</v>
      </c>
      <c r="AE1535" s="98" t="s">
        <v>7093</v>
      </c>
      <c r="AF1535" s="98" t="s">
        <v>71</v>
      </c>
      <c r="AG1535" s="98" t="s">
        <v>16467</v>
      </c>
      <c r="AH1535" s="98" t="s">
        <v>73</v>
      </c>
      <c r="AI1535" s="98" t="s">
        <v>74</v>
      </c>
      <c r="AJ1535" s="98" t="s">
        <v>1680</v>
      </c>
      <c r="AK1535" s="98" t="s">
        <v>16468</v>
      </c>
      <c r="AL1535" s="98" t="s">
        <v>75</v>
      </c>
      <c r="AM1535" s="98" t="s">
        <v>16469</v>
      </c>
      <c r="AN1535" s="98" t="s">
        <v>62</v>
      </c>
      <c r="AO1535" s="99" t="s">
        <v>62</v>
      </c>
      <c r="AP1535" s="98" t="s">
        <v>62</v>
      </c>
      <c r="AQ1535" s="98" t="s">
        <v>62</v>
      </c>
      <c r="AR1535" s="98" t="s">
        <v>62</v>
      </c>
      <c r="AS1535" s="98" t="s">
        <v>62</v>
      </c>
      <c r="AT1535" s="98" t="s">
        <v>62</v>
      </c>
      <c r="AU1535" s="98" t="s">
        <v>62</v>
      </c>
      <c r="AV1535" s="99" t="s">
        <v>57</v>
      </c>
      <c r="AW1535" s="98" t="s">
        <v>77</v>
      </c>
      <c r="AX1535" s="98" t="s">
        <v>57</v>
      </c>
      <c r="AY1535" s="98" t="s">
        <v>77</v>
      </c>
    </row>
    <row r="1536" spans="1:51" s="91" customFormat="1" ht="22.5" customHeight="1" x14ac:dyDescent="0.25">
      <c r="A1536" s="97" t="s">
        <v>16470</v>
      </c>
      <c r="B1536" s="98" t="s">
        <v>16471</v>
      </c>
      <c r="C1536" s="98" t="s">
        <v>595</v>
      </c>
      <c r="D1536" s="98" t="s">
        <v>596</v>
      </c>
      <c r="E1536" s="98" t="s">
        <v>77</v>
      </c>
      <c r="F1536" s="99">
        <v>1</v>
      </c>
      <c r="G1536" s="99">
        <v>59.85</v>
      </c>
      <c r="H1536" s="99">
        <v>12.4</v>
      </c>
      <c r="I1536" s="99">
        <v>-16.170000000000002</v>
      </c>
      <c r="J1536" s="99">
        <v>-12.4</v>
      </c>
      <c r="K1536" s="99" t="s">
        <v>57</v>
      </c>
      <c r="L1536" s="99">
        <v>43.68</v>
      </c>
      <c r="M1536" s="98" t="s">
        <v>58</v>
      </c>
      <c r="N1536" s="98" t="s">
        <v>56</v>
      </c>
      <c r="O1536" s="98" t="s">
        <v>1516</v>
      </c>
      <c r="P1536" s="98" t="s">
        <v>12924</v>
      </c>
      <c r="Q1536" s="98" t="s">
        <v>38868</v>
      </c>
      <c r="R1536" s="98" t="s">
        <v>12925</v>
      </c>
      <c r="S1536" s="98" t="s">
        <v>62</v>
      </c>
      <c r="T1536" s="99">
        <v>59.85</v>
      </c>
      <c r="U1536" s="99" t="s">
        <v>63</v>
      </c>
      <c r="V1536" s="98" t="s">
        <v>9651</v>
      </c>
      <c r="W1536" s="98" t="s">
        <v>62</v>
      </c>
      <c r="X1536" s="98" t="s">
        <v>62</v>
      </c>
      <c r="Y1536" s="98" t="s">
        <v>62</v>
      </c>
      <c r="Z1536" s="98" t="s">
        <v>62</v>
      </c>
      <c r="AA1536" s="98" t="s">
        <v>62</v>
      </c>
      <c r="AB1536" s="98" t="s">
        <v>16472</v>
      </c>
      <c r="AC1536" s="98" t="s">
        <v>16473</v>
      </c>
      <c r="AD1536" s="98" t="s">
        <v>16474</v>
      </c>
      <c r="AE1536" s="98" t="s">
        <v>16475</v>
      </c>
      <c r="AF1536" s="98" t="s">
        <v>71</v>
      </c>
      <c r="AG1536" s="98" t="s">
        <v>16476</v>
      </c>
      <c r="AH1536" s="98" t="s">
        <v>73</v>
      </c>
      <c r="AI1536" s="98" t="s">
        <v>12907</v>
      </c>
      <c r="AJ1536" s="98" t="s">
        <v>16477</v>
      </c>
      <c r="AK1536" s="98" t="s">
        <v>16212</v>
      </c>
      <c r="AL1536" s="98" t="s">
        <v>75</v>
      </c>
      <c r="AM1536" s="98" t="s">
        <v>16478</v>
      </c>
      <c r="AN1536" s="98" t="s">
        <v>16479</v>
      </c>
      <c r="AO1536" s="99" t="s">
        <v>62</v>
      </c>
      <c r="AP1536" s="98" t="s">
        <v>62</v>
      </c>
      <c r="AQ1536" s="98" t="s">
        <v>62</v>
      </c>
      <c r="AR1536" s="98" t="s">
        <v>62</v>
      </c>
      <c r="AS1536" s="98" t="s">
        <v>62</v>
      </c>
      <c r="AT1536" s="98" t="s">
        <v>62</v>
      </c>
      <c r="AU1536" s="98" t="s">
        <v>62</v>
      </c>
      <c r="AV1536" s="99" t="s">
        <v>57</v>
      </c>
      <c r="AW1536" s="98" t="s">
        <v>77</v>
      </c>
      <c r="AX1536" s="98" t="s">
        <v>57</v>
      </c>
      <c r="AY1536" s="98" t="s">
        <v>77</v>
      </c>
    </row>
    <row r="1537" spans="1:51" s="91" customFormat="1" ht="22.5" customHeight="1" x14ac:dyDescent="0.25">
      <c r="A1537" s="97" t="s">
        <v>16480</v>
      </c>
      <c r="B1537" s="98" t="s">
        <v>16481</v>
      </c>
      <c r="C1537" s="98" t="s">
        <v>595</v>
      </c>
      <c r="D1537" s="98" t="s">
        <v>1542</v>
      </c>
      <c r="E1537" s="98" t="s">
        <v>77</v>
      </c>
      <c r="F1537" s="99">
        <v>1</v>
      </c>
      <c r="G1537" s="99">
        <v>59.85</v>
      </c>
      <c r="H1537" s="99">
        <v>16.93</v>
      </c>
      <c r="I1537" s="99">
        <v>-16.170000000000002</v>
      </c>
      <c r="J1537" s="99">
        <v>-16.93</v>
      </c>
      <c r="K1537" s="99" t="s">
        <v>57</v>
      </c>
      <c r="L1537" s="99">
        <v>43.68</v>
      </c>
      <c r="M1537" s="98" t="s">
        <v>58</v>
      </c>
      <c r="N1537" s="98" t="s">
        <v>62</v>
      </c>
      <c r="O1537" s="98" t="s">
        <v>1516</v>
      </c>
      <c r="P1537" s="98" t="s">
        <v>12924</v>
      </c>
      <c r="Q1537" s="98" t="s">
        <v>38868</v>
      </c>
      <c r="R1537" s="98" t="s">
        <v>12925</v>
      </c>
      <c r="S1537" s="98" t="s">
        <v>62</v>
      </c>
      <c r="T1537" s="99">
        <v>59.85</v>
      </c>
      <c r="U1537" s="99" t="s">
        <v>63</v>
      </c>
      <c r="V1537" s="98" t="s">
        <v>9651</v>
      </c>
      <c r="W1537" s="98" t="s">
        <v>62</v>
      </c>
      <c r="X1537" s="98" t="s">
        <v>62</v>
      </c>
      <c r="Y1537" s="98" t="s">
        <v>62</v>
      </c>
      <c r="Z1537" s="98" t="s">
        <v>62</v>
      </c>
      <c r="AA1537" s="98" t="s">
        <v>62</v>
      </c>
      <c r="AB1537" s="98" t="s">
        <v>16482</v>
      </c>
      <c r="AC1537" s="98" t="s">
        <v>16483</v>
      </c>
      <c r="AD1537" s="98" t="s">
        <v>16484</v>
      </c>
      <c r="AE1537" s="98" t="s">
        <v>688</v>
      </c>
      <c r="AF1537" s="98" t="s">
        <v>90</v>
      </c>
      <c r="AG1537" s="98" t="s">
        <v>16485</v>
      </c>
      <c r="AH1537" s="98" t="s">
        <v>73</v>
      </c>
      <c r="AI1537" s="98" t="s">
        <v>12907</v>
      </c>
      <c r="AJ1537" s="98" t="s">
        <v>16486</v>
      </c>
      <c r="AK1537" s="98" t="s">
        <v>16487</v>
      </c>
      <c r="AL1537" s="98" t="s">
        <v>75</v>
      </c>
      <c r="AM1537" s="98" t="s">
        <v>16488</v>
      </c>
      <c r="AN1537" s="98" t="s">
        <v>62</v>
      </c>
      <c r="AO1537" s="99" t="s">
        <v>62</v>
      </c>
      <c r="AP1537" s="98" t="s">
        <v>62</v>
      </c>
      <c r="AQ1537" s="98" t="s">
        <v>62</v>
      </c>
      <c r="AR1537" s="98" t="s">
        <v>62</v>
      </c>
      <c r="AS1537" s="98" t="s">
        <v>62</v>
      </c>
      <c r="AT1537" s="98" t="s">
        <v>62</v>
      </c>
      <c r="AU1537" s="98" t="s">
        <v>62</v>
      </c>
      <c r="AV1537" s="99" t="s">
        <v>57</v>
      </c>
      <c r="AW1537" s="98" t="s">
        <v>77</v>
      </c>
      <c r="AX1537" s="98" t="s">
        <v>57</v>
      </c>
      <c r="AY1537" s="98" t="s">
        <v>77</v>
      </c>
    </row>
    <row r="1538" spans="1:51" s="91" customFormat="1" ht="22.5" customHeight="1" x14ac:dyDescent="0.25">
      <c r="A1538" s="97" t="s">
        <v>16489</v>
      </c>
      <c r="B1538" s="98" t="s">
        <v>16490</v>
      </c>
      <c r="C1538" s="98" t="s">
        <v>595</v>
      </c>
      <c r="D1538" s="98" t="s">
        <v>1048</v>
      </c>
      <c r="E1538" s="98" t="s">
        <v>77</v>
      </c>
      <c r="F1538" s="99">
        <v>1</v>
      </c>
      <c r="G1538" s="99">
        <v>36.85</v>
      </c>
      <c r="H1538" s="99">
        <v>24.8</v>
      </c>
      <c r="I1538" s="99">
        <v>-10.42</v>
      </c>
      <c r="J1538" s="99">
        <v>-24.8</v>
      </c>
      <c r="K1538" s="99" t="s">
        <v>57</v>
      </c>
      <c r="L1538" s="99">
        <v>26.43</v>
      </c>
      <c r="M1538" s="98" t="s">
        <v>58</v>
      </c>
      <c r="N1538" s="98" t="s">
        <v>56</v>
      </c>
      <c r="O1538" s="114">
        <v>14104</v>
      </c>
      <c r="P1538" s="98" t="s">
        <v>16491</v>
      </c>
      <c r="Q1538" s="98" t="s">
        <v>38868</v>
      </c>
      <c r="R1538" s="98" t="s">
        <v>16492</v>
      </c>
      <c r="S1538" s="98" t="s">
        <v>62</v>
      </c>
      <c r="T1538" s="99">
        <v>36.85</v>
      </c>
      <c r="U1538" s="99" t="s">
        <v>83</v>
      </c>
      <c r="V1538" s="98" t="s">
        <v>64</v>
      </c>
      <c r="W1538" s="98" t="s">
        <v>16493</v>
      </c>
      <c r="X1538" s="98" t="s">
        <v>16494</v>
      </c>
      <c r="Y1538" s="98" t="s">
        <v>16495</v>
      </c>
      <c r="Z1538" s="98" t="s">
        <v>62</v>
      </c>
      <c r="AA1538" s="98" t="s">
        <v>62</v>
      </c>
      <c r="AB1538" s="98" t="s">
        <v>16493</v>
      </c>
      <c r="AC1538" s="98" t="s">
        <v>16496</v>
      </c>
      <c r="AD1538" s="98" t="s">
        <v>16497</v>
      </c>
      <c r="AE1538" s="98" t="s">
        <v>1327</v>
      </c>
      <c r="AF1538" s="98" t="s">
        <v>366</v>
      </c>
      <c r="AG1538" s="98" t="s">
        <v>16498</v>
      </c>
      <c r="AH1538" s="98" t="s">
        <v>73</v>
      </c>
      <c r="AI1538" s="98" t="s">
        <v>74</v>
      </c>
      <c r="AJ1538" s="98" t="s">
        <v>1717</v>
      </c>
      <c r="AK1538" s="98" t="s">
        <v>16499</v>
      </c>
      <c r="AL1538" s="98" t="s">
        <v>75</v>
      </c>
      <c r="AM1538" s="98" t="s">
        <v>16500</v>
      </c>
      <c r="AN1538" s="98" t="s">
        <v>62</v>
      </c>
      <c r="AO1538" s="99" t="s">
        <v>62</v>
      </c>
      <c r="AP1538" s="98" t="s">
        <v>62</v>
      </c>
      <c r="AQ1538" s="98" t="s">
        <v>62</v>
      </c>
      <c r="AR1538" s="98" t="s">
        <v>62</v>
      </c>
      <c r="AS1538" s="98" t="s">
        <v>62</v>
      </c>
      <c r="AT1538" s="98" t="s">
        <v>62</v>
      </c>
      <c r="AU1538" s="98" t="s">
        <v>62</v>
      </c>
      <c r="AV1538" s="99" t="s">
        <v>57</v>
      </c>
      <c r="AW1538" s="98" t="s">
        <v>77</v>
      </c>
      <c r="AX1538" s="98" t="s">
        <v>57</v>
      </c>
      <c r="AY1538" s="98" t="s">
        <v>77</v>
      </c>
    </row>
    <row r="1539" spans="1:51" s="91" customFormat="1" ht="22.5" customHeight="1" x14ac:dyDescent="0.25">
      <c r="A1539" s="97" t="s">
        <v>16501</v>
      </c>
      <c r="B1539" s="98" t="s">
        <v>16502</v>
      </c>
      <c r="C1539" s="98" t="s">
        <v>595</v>
      </c>
      <c r="D1539" s="98" t="s">
        <v>1542</v>
      </c>
      <c r="E1539" s="98" t="s">
        <v>77</v>
      </c>
      <c r="F1539" s="99">
        <v>1</v>
      </c>
      <c r="G1539" s="99">
        <v>59.85</v>
      </c>
      <c r="H1539" s="99">
        <v>13.72</v>
      </c>
      <c r="I1539" s="99">
        <v>-16.170000000000002</v>
      </c>
      <c r="J1539" s="99">
        <v>-13.72</v>
      </c>
      <c r="K1539" s="99" t="s">
        <v>57</v>
      </c>
      <c r="L1539" s="99">
        <v>43.68</v>
      </c>
      <c r="M1539" s="98" t="s">
        <v>58</v>
      </c>
      <c r="N1539" s="98" t="s">
        <v>62</v>
      </c>
      <c r="O1539" s="98" t="s">
        <v>1516</v>
      </c>
      <c r="P1539" s="98" t="s">
        <v>12924</v>
      </c>
      <c r="Q1539" s="98" t="s">
        <v>38868</v>
      </c>
      <c r="R1539" s="98" t="s">
        <v>12925</v>
      </c>
      <c r="S1539" s="98" t="s">
        <v>62</v>
      </c>
      <c r="T1539" s="99">
        <v>59.85</v>
      </c>
      <c r="U1539" s="99" t="s">
        <v>63</v>
      </c>
      <c r="V1539" s="98" t="s">
        <v>9651</v>
      </c>
      <c r="W1539" s="98" t="s">
        <v>62</v>
      </c>
      <c r="X1539" s="98" t="s">
        <v>62</v>
      </c>
      <c r="Y1539" s="98" t="s">
        <v>62</v>
      </c>
      <c r="Z1539" s="98" t="s">
        <v>62</v>
      </c>
      <c r="AA1539" s="98" t="s">
        <v>62</v>
      </c>
      <c r="AB1539" s="98" t="s">
        <v>16503</v>
      </c>
      <c r="AC1539" s="98" t="s">
        <v>16504</v>
      </c>
      <c r="AD1539" s="98" t="s">
        <v>16505</v>
      </c>
      <c r="AE1539" s="98" t="s">
        <v>16506</v>
      </c>
      <c r="AF1539" s="98" t="s">
        <v>234</v>
      </c>
      <c r="AG1539" s="98" t="s">
        <v>16507</v>
      </c>
      <c r="AH1539" s="98" t="s">
        <v>73</v>
      </c>
      <c r="AI1539" s="98" t="s">
        <v>12907</v>
      </c>
      <c r="AJ1539" s="98" t="s">
        <v>16508</v>
      </c>
      <c r="AK1539" s="98" t="s">
        <v>16509</v>
      </c>
      <c r="AL1539" s="98" t="s">
        <v>75</v>
      </c>
      <c r="AM1539" s="98" t="s">
        <v>16510</v>
      </c>
      <c r="AN1539" s="98" t="s">
        <v>62</v>
      </c>
      <c r="AO1539" s="99" t="s">
        <v>62</v>
      </c>
      <c r="AP1539" s="98" t="s">
        <v>62</v>
      </c>
      <c r="AQ1539" s="98" t="s">
        <v>62</v>
      </c>
      <c r="AR1539" s="98" t="s">
        <v>62</v>
      </c>
      <c r="AS1539" s="98" t="s">
        <v>62</v>
      </c>
      <c r="AT1539" s="98" t="s">
        <v>62</v>
      </c>
      <c r="AU1539" s="98" t="s">
        <v>62</v>
      </c>
      <c r="AV1539" s="99" t="s">
        <v>57</v>
      </c>
      <c r="AW1539" s="98" t="s">
        <v>77</v>
      </c>
      <c r="AX1539" s="98" t="s">
        <v>57</v>
      </c>
      <c r="AY1539" s="98" t="s">
        <v>77</v>
      </c>
    </row>
    <row r="1540" spans="1:51" s="91" customFormat="1" ht="22.5" customHeight="1" x14ac:dyDescent="0.25">
      <c r="A1540" s="97" t="s">
        <v>16511</v>
      </c>
      <c r="B1540" s="98" t="s">
        <v>16512</v>
      </c>
      <c r="C1540" s="98" t="s">
        <v>595</v>
      </c>
      <c r="D1540" s="98" t="s">
        <v>1542</v>
      </c>
      <c r="E1540" s="98" t="s">
        <v>77</v>
      </c>
      <c r="F1540" s="99">
        <v>1</v>
      </c>
      <c r="G1540" s="99">
        <v>63.85</v>
      </c>
      <c r="H1540" s="99">
        <v>13.9</v>
      </c>
      <c r="I1540" s="99">
        <v>-13.66</v>
      </c>
      <c r="J1540" s="99" t="s">
        <v>57</v>
      </c>
      <c r="K1540" s="99" t="s">
        <v>57</v>
      </c>
      <c r="L1540" s="99">
        <v>64.09</v>
      </c>
      <c r="M1540" s="98" t="s">
        <v>58</v>
      </c>
      <c r="N1540" s="98" t="s">
        <v>62</v>
      </c>
      <c r="O1540" s="98" t="s">
        <v>12935</v>
      </c>
      <c r="P1540" s="98" t="s">
        <v>12936</v>
      </c>
      <c r="Q1540" s="98" t="s">
        <v>38868</v>
      </c>
      <c r="R1540" s="98" t="s">
        <v>8688</v>
      </c>
      <c r="S1540" s="98" t="s">
        <v>62</v>
      </c>
      <c r="T1540" s="99">
        <v>63.85</v>
      </c>
      <c r="U1540" s="99" t="s">
        <v>83</v>
      </c>
      <c r="V1540" s="98" t="s">
        <v>64</v>
      </c>
      <c r="W1540" s="98" t="s">
        <v>16513</v>
      </c>
      <c r="X1540" s="98" t="s">
        <v>16514</v>
      </c>
      <c r="Y1540" s="98" t="s">
        <v>16515</v>
      </c>
      <c r="Z1540" s="98" t="s">
        <v>62</v>
      </c>
      <c r="AA1540" s="98" t="s">
        <v>62</v>
      </c>
      <c r="AB1540" s="98" t="s">
        <v>16513</v>
      </c>
      <c r="AC1540" s="98" t="s">
        <v>16516</v>
      </c>
      <c r="AD1540" s="98" t="s">
        <v>16517</v>
      </c>
      <c r="AE1540" s="98" t="s">
        <v>305</v>
      </c>
      <c r="AF1540" s="98" t="s">
        <v>234</v>
      </c>
      <c r="AG1540" s="98" t="s">
        <v>16518</v>
      </c>
      <c r="AH1540" s="98" t="s">
        <v>73</v>
      </c>
      <c r="AI1540" s="98" t="s">
        <v>236</v>
      </c>
      <c r="AJ1540" s="98" t="s">
        <v>16519</v>
      </c>
      <c r="AK1540" s="98" t="s">
        <v>16520</v>
      </c>
      <c r="AL1540" s="98" t="s">
        <v>1381</v>
      </c>
      <c r="AM1540" s="98" t="s">
        <v>16521</v>
      </c>
      <c r="AN1540" s="98" t="s">
        <v>62</v>
      </c>
      <c r="AO1540" s="99" t="s">
        <v>62</v>
      </c>
      <c r="AP1540" s="98" t="s">
        <v>62</v>
      </c>
      <c r="AQ1540" s="98" t="s">
        <v>62</v>
      </c>
      <c r="AR1540" s="98" t="s">
        <v>62</v>
      </c>
      <c r="AS1540" s="98" t="s">
        <v>62</v>
      </c>
      <c r="AT1540" s="98" t="s">
        <v>62</v>
      </c>
      <c r="AU1540" s="98" t="s">
        <v>62</v>
      </c>
      <c r="AV1540" s="99" t="s">
        <v>57</v>
      </c>
      <c r="AW1540" s="98" t="s">
        <v>77</v>
      </c>
      <c r="AX1540" s="98" t="s">
        <v>57</v>
      </c>
      <c r="AY1540" s="98" t="s">
        <v>77</v>
      </c>
    </row>
    <row r="1541" spans="1:51" s="91" customFormat="1" ht="22.5" customHeight="1" x14ac:dyDescent="0.25">
      <c r="A1541" s="97" t="s">
        <v>16522</v>
      </c>
      <c r="B1541" s="98" t="s">
        <v>16523</v>
      </c>
      <c r="C1541" s="98" t="s">
        <v>595</v>
      </c>
      <c r="D1541" s="98" t="s">
        <v>1048</v>
      </c>
      <c r="E1541" s="98" t="s">
        <v>56</v>
      </c>
      <c r="F1541" s="99">
        <v>1</v>
      </c>
      <c r="G1541" s="99">
        <v>288.04000000000002</v>
      </c>
      <c r="H1541" s="99" t="s">
        <v>57</v>
      </c>
      <c r="I1541" s="99">
        <v>-48.97</v>
      </c>
      <c r="J1541" s="99">
        <v>-23.95</v>
      </c>
      <c r="K1541" s="99" t="s">
        <v>57</v>
      </c>
      <c r="L1541" s="99">
        <v>215.12</v>
      </c>
      <c r="M1541" s="98" t="s">
        <v>58</v>
      </c>
      <c r="N1541" s="98" t="s">
        <v>62</v>
      </c>
      <c r="O1541" s="98" t="s">
        <v>16524</v>
      </c>
      <c r="P1541" s="98" t="s">
        <v>16525</v>
      </c>
      <c r="Q1541" s="98" t="s">
        <v>38868</v>
      </c>
      <c r="R1541" s="98" t="s">
        <v>16526</v>
      </c>
      <c r="S1541" s="98" t="s">
        <v>62</v>
      </c>
      <c r="T1541" s="99">
        <v>288.04000000000002</v>
      </c>
      <c r="U1541" s="99" t="s">
        <v>63</v>
      </c>
      <c r="V1541" s="98" t="s">
        <v>64</v>
      </c>
      <c r="W1541" s="98" t="s">
        <v>16527</v>
      </c>
      <c r="X1541" s="98" t="s">
        <v>16528</v>
      </c>
      <c r="Y1541" s="98" t="s">
        <v>16529</v>
      </c>
      <c r="Z1541" s="98" t="s">
        <v>62</v>
      </c>
      <c r="AA1541" s="98" t="s">
        <v>62</v>
      </c>
      <c r="AB1541" s="98" t="s">
        <v>16527</v>
      </c>
      <c r="AC1541" s="98" t="s">
        <v>16530</v>
      </c>
      <c r="AD1541" s="98" t="s">
        <v>16531</v>
      </c>
      <c r="AE1541" s="98" t="s">
        <v>12672</v>
      </c>
      <c r="AF1541" s="98" t="s">
        <v>234</v>
      </c>
      <c r="AG1541" s="98" t="s">
        <v>16532</v>
      </c>
      <c r="AH1541" s="98" t="s">
        <v>73</v>
      </c>
      <c r="AI1541" s="98" t="s">
        <v>74</v>
      </c>
      <c r="AJ1541" s="98" t="s">
        <v>16155</v>
      </c>
      <c r="AK1541" s="98" t="s">
        <v>2103</v>
      </c>
      <c r="AL1541" s="98" t="s">
        <v>75</v>
      </c>
      <c r="AM1541" s="98" t="s">
        <v>16533</v>
      </c>
      <c r="AN1541" s="98" t="s">
        <v>62</v>
      </c>
      <c r="AO1541" s="99" t="s">
        <v>62</v>
      </c>
      <c r="AP1541" s="98" t="s">
        <v>62</v>
      </c>
      <c r="AQ1541" s="98" t="s">
        <v>62</v>
      </c>
      <c r="AR1541" s="98" t="s">
        <v>62</v>
      </c>
      <c r="AS1541" s="98" t="s">
        <v>62</v>
      </c>
      <c r="AT1541" s="98" t="s">
        <v>62</v>
      </c>
      <c r="AU1541" s="98" t="s">
        <v>62</v>
      </c>
      <c r="AV1541" s="99" t="s">
        <v>57</v>
      </c>
      <c r="AW1541" s="98" t="s">
        <v>77</v>
      </c>
      <c r="AX1541" s="98" t="s">
        <v>57</v>
      </c>
      <c r="AY1541" s="98" t="s">
        <v>77</v>
      </c>
    </row>
    <row r="1542" spans="1:51" s="91" customFormat="1" ht="22.5" customHeight="1" x14ac:dyDescent="0.25">
      <c r="A1542" s="100" t="s">
        <v>16534</v>
      </c>
      <c r="B1542" s="101" t="s">
        <v>16535</v>
      </c>
      <c r="C1542" s="101" t="s">
        <v>595</v>
      </c>
      <c r="D1542" s="101" t="s">
        <v>596</v>
      </c>
      <c r="E1542" s="101" t="s">
        <v>56</v>
      </c>
      <c r="F1542" s="102">
        <v>2</v>
      </c>
      <c r="G1542" s="102">
        <v>26.16</v>
      </c>
      <c r="H1542" s="102" t="s">
        <v>57</v>
      </c>
      <c r="I1542" s="102">
        <v>-15.139199999999999</v>
      </c>
      <c r="J1542" s="102" t="s">
        <v>57</v>
      </c>
      <c r="K1542" s="102" t="s">
        <v>57</v>
      </c>
      <c r="L1542" s="102">
        <v>11.020800000000001</v>
      </c>
      <c r="M1542" s="101" t="s">
        <v>62</v>
      </c>
      <c r="N1542" s="101" t="s">
        <v>56</v>
      </c>
      <c r="O1542" s="115">
        <v>4032</v>
      </c>
      <c r="P1542" s="101" t="s">
        <v>16536</v>
      </c>
      <c r="Q1542" s="98" t="s">
        <v>38868</v>
      </c>
      <c r="R1542" s="101" t="s">
        <v>16537</v>
      </c>
      <c r="S1542" s="101" t="s">
        <v>62</v>
      </c>
      <c r="T1542" s="102">
        <v>13.08</v>
      </c>
      <c r="U1542" s="102" t="s">
        <v>83</v>
      </c>
      <c r="V1542" s="101" t="s">
        <v>62</v>
      </c>
      <c r="W1542" s="101" t="s">
        <v>62</v>
      </c>
      <c r="X1542" s="101" t="s">
        <v>62</v>
      </c>
      <c r="Y1542" s="101" t="s">
        <v>62</v>
      </c>
      <c r="Z1542" s="101" t="s">
        <v>62</v>
      </c>
      <c r="AA1542" s="101" t="s">
        <v>62</v>
      </c>
      <c r="AB1542" s="101" t="s">
        <v>62</v>
      </c>
      <c r="AC1542" s="101" t="s">
        <v>62</v>
      </c>
      <c r="AD1542" s="101" t="s">
        <v>62</v>
      </c>
      <c r="AE1542" s="101" t="s">
        <v>62</v>
      </c>
      <c r="AF1542" s="101" t="s">
        <v>62</v>
      </c>
      <c r="AG1542" s="101" t="s">
        <v>62</v>
      </c>
      <c r="AH1542" s="101" t="s">
        <v>62</v>
      </c>
      <c r="AI1542" s="101" t="s">
        <v>62</v>
      </c>
      <c r="AJ1542" s="101" t="s">
        <v>62</v>
      </c>
      <c r="AK1542" s="101" t="s">
        <v>62</v>
      </c>
      <c r="AL1542" s="101" t="s">
        <v>62</v>
      </c>
      <c r="AM1542" s="101" t="s">
        <v>62</v>
      </c>
      <c r="AN1542" s="101" t="s">
        <v>62</v>
      </c>
      <c r="AO1542" s="102" t="s">
        <v>62</v>
      </c>
      <c r="AP1542" s="101" t="s">
        <v>62</v>
      </c>
      <c r="AQ1542" s="101" t="s">
        <v>62</v>
      </c>
      <c r="AR1542" s="101" t="s">
        <v>62</v>
      </c>
      <c r="AS1542" s="101" t="s">
        <v>62</v>
      </c>
      <c r="AT1542" s="101" t="s">
        <v>62</v>
      </c>
      <c r="AU1542" s="101" t="s">
        <v>62</v>
      </c>
      <c r="AV1542" s="102" t="s">
        <v>57</v>
      </c>
      <c r="AW1542" s="101" t="s">
        <v>77</v>
      </c>
      <c r="AX1542" s="101" t="s">
        <v>57</v>
      </c>
      <c r="AY1542" s="101" t="s">
        <v>77</v>
      </c>
    </row>
    <row r="1543" spans="1:51" s="91" customFormat="1" ht="22.5" customHeight="1" x14ac:dyDescent="0.25">
      <c r="A1543" s="100" t="s">
        <v>16538</v>
      </c>
      <c r="B1543" s="101" t="s">
        <v>16535</v>
      </c>
      <c r="C1543" s="101" t="s">
        <v>595</v>
      </c>
      <c r="D1543" s="101" t="s">
        <v>596</v>
      </c>
      <c r="E1543" s="101" t="s">
        <v>56</v>
      </c>
      <c r="F1543" s="102">
        <v>3</v>
      </c>
      <c r="G1543" s="102">
        <v>58.17</v>
      </c>
      <c r="H1543" s="102" t="s">
        <v>57</v>
      </c>
      <c r="I1543" s="102">
        <v>-27.8889</v>
      </c>
      <c r="J1543" s="102" t="s">
        <v>57</v>
      </c>
      <c r="K1543" s="102" t="s">
        <v>57</v>
      </c>
      <c r="L1543" s="102">
        <v>30.281100000000002</v>
      </c>
      <c r="M1543" s="101" t="s">
        <v>62</v>
      </c>
      <c r="N1543" s="101" t="s">
        <v>56</v>
      </c>
      <c r="O1543" s="115">
        <v>4063</v>
      </c>
      <c r="P1543" s="101" t="s">
        <v>16539</v>
      </c>
      <c r="Q1543" s="98" t="s">
        <v>38868</v>
      </c>
      <c r="R1543" s="101" t="s">
        <v>16540</v>
      </c>
      <c r="S1543" s="101" t="s">
        <v>62</v>
      </c>
      <c r="T1543" s="102">
        <v>19.39</v>
      </c>
      <c r="U1543" s="102" t="s">
        <v>63</v>
      </c>
      <c r="V1543" s="101" t="s">
        <v>62</v>
      </c>
      <c r="W1543" s="101" t="s">
        <v>62</v>
      </c>
      <c r="X1543" s="101" t="s">
        <v>62</v>
      </c>
      <c r="Y1543" s="101" t="s">
        <v>62</v>
      </c>
      <c r="Z1543" s="101" t="s">
        <v>62</v>
      </c>
      <c r="AA1543" s="101" t="s">
        <v>62</v>
      </c>
      <c r="AB1543" s="101" t="s">
        <v>62</v>
      </c>
      <c r="AC1543" s="101" t="s">
        <v>62</v>
      </c>
      <c r="AD1543" s="101" t="s">
        <v>62</v>
      </c>
      <c r="AE1543" s="101" t="s">
        <v>62</v>
      </c>
      <c r="AF1543" s="101" t="s">
        <v>62</v>
      </c>
      <c r="AG1543" s="101" t="s">
        <v>62</v>
      </c>
      <c r="AH1543" s="101" t="s">
        <v>62</v>
      </c>
      <c r="AI1543" s="101" t="s">
        <v>62</v>
      </c>
      <c r="AJ1543" s="101" t="s">
        <v>62</v>
      </c>
      <c r="AK1543" s="101" t="s">
        <v>62</v>
      </c>
      <c r="AL1543" s="101" t="s">
        <v>62</v>
      </c>
      <c r="AM1543" s="101" t="s">
        <v>62</v>
      </c>
      <c r="AN1543" s="101" t="s">
        <v>62</v>
      </c>
      <c r="AO1543" s="102" t="s">
        <v>62</v>
      </c>
      <c r="AP1543" s="101" t="s">
        <v>62</v>
      </c>
      <c r="AQ1543" s="101" t="s">
        <v>62</v>
      </c>
      <c r="AR1543" s="101" t="s">
        <v>62</v>
      </c>
      <c r="AS1543" s="101" t="s">
        <v>62</v>
      </c>
      <c r="AT1543" s="101" t="s">
        <v>62</v>
      </c>
      <c r="AU1543" s="101" t="s">
        <v>62</v>
      </c>
      <c r="AV1543" s="102" t="s">
        <v>57</v>
      </c>
      <c r="AW1543" s="101" t="s">
        <v>77</v>
      </c>
      <c r="AX1543" s="101" t="s">
        <v>57</v>
      </c>
      <c r="AY1543" s="101" t="s">
        <v>77</v>
      </c>
    </row>
    <row r="1544" spans="1:51" s="91" customFormat="1" ht="22.5" customHeight="1" x14ac:dyDescent="0.25">
      <c r="A1544" s="97" t="s">
        <v>16541</v>
      </c>
      <c r="B1544" s="98" t="s">
        <v>16542</v>
      </c>
      <c r="C1544" s="98" t="s">
        <v>595</v>
      </c>
      <c r="D1544" s="98" t="s">
        <v>1048</v>
      </c>
      <c r="E1544" s="98" t="s">
        <v>77</v>
      </c>
      <c r="F1544" s="99">
        <v>1</v>
      </c>
      <c r="G1544" s="99">
        <v>42.29</v>
      </c>
      <c r="H1544" s="99">
        <v>17.11</v>
      </c>
      <c r="I1544" s="99">
        <v>-13.19</v>
      </c>
      <c r="J1544" s="99">
        <v>-17.11</v>
      </c>
      <c r="K1544" s="99" t="s">
        <v>57</v>
      </c>
      <c r="L1544" s="99">
        <v>29.1</v>
      </c>
      <c r="M1544" s="98" t="s">
        <v>58</v>
      </c>
      <c r="N1544" s="98" t="s">
        <v>56</v>
      </c>
      <c r="O1544" s="114">
        <v>2327</v>
      </c>
      <c r="P1544" s="98" t="s">
        <v>16543</v>
      </c>
      <c r="Q1544" s="98" t="s">
        <v>38868</v>
      </c>
      <c r="R1544" s="98" t="s">
        <v>16184</v>
      </c>
      <c r="S1544" s="98" t="s">
        <v>62</v>
      </c>
      <c r="T1544" s="99">
        <v>42.29</v>
      </c>
      <c r="U1544" s="99" t="s">
        <v>63</v>
      </c>
      <c r="V1544" s="98" t="s">
        <v>64</v>
      </c>
      <c r="W1544" s="98" t="s">
        <v>16544</v>
      </c>
      <c r="X1544" s="98" t="s">
        <v>16545</v>
      </c>
      <c r="Y1544" s="98" t="s">
        <v>16546</v>
      </c>
      <c r="Z1544" s="98" t="s">
        <v>62</v>
      </c>
      <c r="AA1544" s="98" t="s">
        <v>62</v>
      </c>
      <c r="AB1544" s="98" t="s">
        <v>16544</v>
      </c>
      <c r="AC1544" s="98" t="s">
        <v>16547</v>
      </c>
      <c r="AD1544" s="98" t="s">
        <v>16548</v>
      </c>
      <c r="AE1544" s="98" t="s">
        <v>12166</v>
      </c>
      <c r="AF1544" s="98" t="s">
        <v>234</v>
      </c>
      <c r="AG1544" s="98" t="s">
        <v>16549</v>
      </c>
      <c r="AH1544" s="98" t="s">
        <v>73</v>
      </c>
      <c r="AI1544" s="98" t="s">
        <v>74</v>
      </c>
      <c r="AJ1544" s="98" t="s">
        <v>16550</v>
      </c>
      <c r="AK1544" s="98" t="s">
        <v>16551</v>
      </c>
      <c r="AL1544" s="98" t="s">
        <v>75</v>
      </c>
      <c r="AM1544" s="98" t="s">
        <v>16552</v>
      </c>
      <c r="AN1544" s="98" t="s">
        <v>62</v>
      </c>
      <c r="AO1544" s="99" t="s">
        <v>62</v>
      </c>
      <c r="AP1544" s="98" t="s">
        <v>62</v>
      </c>
      <c r="AQ1544" s="98" t="s">
        <v>62</v>
      </c>
      <c r="AR1544" s="98" t="s">
        <v>62</v>
      </c>
      <c r="AS1544" s="98" t="s">
        <v>62</v>
      </c>
      <c r="AT1544" s="98" t="s">
        <v>62</v>
      </c>
      <c r="AU1544" s="98" t="s">
        <v>62</v>
      </c>
      <c r="AV1544" s="99" t="s">
        <v>57</v>
      </c>
      <c r="AW1544" s="98" t="s">
        <v>77</v>
      </c>
      <c r="AX1544" s="98" t="s">
        <v>57</v>
      </c>
      <c r="AY1544" s="98" t="s">
        <v>77</v>
      </c>
    </row>
    <row r="1545" spans="1:51" s="91" customFormat="1" ht="22.5" customHeight="1" x14ac:dyDescent="0.25">
      <c r="A1545" s="97" t="s">
        <v>16553</v>
      </c>
      <c r="B1545" s="98" t="s">
        <v>16554</v>
      </c>
      <c r="C1545" s="98" t="s">
        <v>595</v>
      </c>
      <c r="D1545" s="98" t="s">
        <v>596</v>
      </c>
      <c r="E1545" s="98" t="s">
        <v>77</v>
      </c>
      <c r="F1545" s="99">
        <v>1</v>
      </c>
      <c r="G1545" s="99">
        <v>221.36</v>
      </c>
      <c r="H1545" s="99" t="s">
        <v>57</v>
      </c>
      <c r="I1545" s="99">
        <v>-37.630000000000003</v>
      </c>
      <c r="J1545" s="99">
        <v>-24.95</v>
      </c>
      <c r="K1545" s="99" t="s">
        <v>57</v>
      </c>
      <c r="L1545" s="99">
        <v>158.78</v>
      </c>
      <c r="M1545" s="98" t="s">
        <v>58</v>
      </c>
      <c r="N1545" s="98" t="s">
        <v>56</v>
      </c>
      <c r="O1545" s="98" t="s">
        <v>15013</v>
      </c>
      <c r="P1545" s="98" t="s">
        <v>15546</v>
      </c>
      <c r="Q1545" s="98" t="s">
        <v>38868</v>
      </c>
      <c r="R1545" s="98" t="s">
        <v>15547</v>
      </c>
      <c r="S1545" s="98" t="s">
        <v>62</v>
      </c>
      <c r="T1545" s="99">
        <v>221.36</v>
      </c>
      <c r="U1545" s="99" t="s">
        <v>63</v>
      </c>
      <c r="V1545" s="98" t="s">
        <v>64</v>
      </c>
      <c r="W1545" s="98" t="s">
        <v>16555</v>
      </c>
      <c r="X1545" s="98" t="s">
        <v>16556</v>
      </c>
      <c r="Y1545" s="98" t="s">
        <v>16557</v>
      </c>
      <c r="Z1545" s="98" t="s">
        <v>62</v>
      </c>
      <c r="AA1545" s="98" t="s">
        <v>62</v>
      </c>
      <c r="AB1545" s="98" t="s">
        <v>16555</v>
      </c>
      <c r="AC1545" s="98" t="s">
        <v>16558</v>
      </c>
      <c r="AD1545" s="98" t="s">
        <v>16559</v>
      </c>
      <c r="AE1545" s="98" t="s">
        <v>14994</v>
      </c>
      <c r="AF1545" s="98" t="s">
        <v>156</v>
      </c>
      <c r="AG1545" s="98" t="s">
        <v>16560</v>
      </c>
      <c r="AH1545" s="98" t="s">
        <v>73</v>
      </c>
      <c r="AI1545" s="98" t="s">
        <v>74</v>
      </c>
      <c r="AJ1545" s="98" t="s">
        <v>1946</v>
      </c>
      <c r="AK1545" s="98" t="s">
        <v>16561</v>
      </c>
      <c r="AL1545" s="98" t="s">
        <v>75</v>
      </c>
      <c r="AM1545" s="98" t="s">
        <v>16562</v>
      </c>
      <c r="AN1545" s="98" t="s">
        <v>62</v>
      </c>
      <c r="AO1545" s="99" t="s">
        <v>62</v>
      </c>
      <c r="AP1545" s="98" t="s">
        <v>62</v>
      </c>
      <c r="AQ1545" s="98" t="s">
        <v>62</v>
      </c>
      <c r="AR1545" s="98" t="s">
        <v>62</v>
      </c>
      <c r="AS1545" s="98" t="s">
        <v>62</v>
      </c>
      <c r="AT1545" s="98" t="s">
        <v>62</v>
      </c>
      <c r="AU1545" s="98" t="s">
        <v>62</v>
      </c>
      <c r="AV1545" s="99" t="s">
        <v>57</v>
      </c>
      <c r="AW1545" s="98" t="s">
        <v>77</v>
      </c>
      <c r="AX1545" s="98" t="s">
        <v>57</v>
      </c>
      <c r="AY1545" s="98" t="s">
        <v>77</v>
      </c>
    </row>
    <row r="1546" spans="1:51" s="91" customFormat="1" ht="22.5" customHeight="1" x14ac:dyDescent="0.25">
      <c r="A1546" s="97" t="s">
        <v>16563</v>
      </c>
      <c r="B1546" s="98" t="s">
        <v>16564</v>
      </c>
      <c r="C1546" s="98" t="s">
        <v>595</v>
      </c>
      <c r="D1546" s="98" t="s">
        <v>596</v>
      </c>
      <c r="E1546" s="98" t="s">
        <v>56</v>
      </c>
      <c r="F1546" s="99">
        <v>1</v>
      </c>
      <c r="G1546" s="99">
        <v>59.85</v>
      </c>
      <c r="H1546" s="99">
        <v>18.12</v>
      </c>
      <c r="I1546" s="99">
        <v>-16.170000000000002</v>
      </c>
      <c r="J1546" s="99">
        <v>-18.12</v>
      </c>
      <c r="K1546" s="99" t="s">
        <v>57</v>
      </c>
      <c r="L1546" s="99">
        <v>43.68</v>
      </c>
      <c r="M1546" s="98" t="s">
        <v>58</v>
      </c>
      <c r="N1546" s="98" t="s">
        <v>56</v>
      </c>
      <c r="O1546" s="98" t="s">
        <v>1516</v>
      </c>
      <c r="P1546" s="98" t="s">
        <v>12924</v>
      </c>
      <c r="Q1546" s="98" t="s">
        <v>38868</v>
      </c>
      <c r="R1546" s="98" t="s">
        <v>12925</v>
      </c>
      <c r="S1546" s="98" t="s">
        <v>62</v>
      </c>
      <c r="T1546" s="99">
        <v>59.85</v>
      </c>
      <c r="U1546" s="99" t="s">
        <v>63</v>
      </c>
      <c r="V1546" s="98" t="s">
        <v>9651</v>
      </c>
      <c r="W1546" s="98" t="s">
        <v>62</v>
      </c>
      <c r="X1546" s="98" t="s">
        <v>62</v>
      </c>
      <c r="Y1546" s="98" t="s">
        <v>62</v>
      </c>
      <c r="Z1546" s="98" t="s">
        <v>62</v>
      </c>
      <c r="AA1546" s="98" t="s">
        <v>62</v>
      </c>
      <c r="AB1546" s="98" t="s">
        <v>16565</v>
      </c>
      <c r="AC1546" s="98" t="s">
        <v>16566</v>
      </c>
      <c r="AD1546" s="98" t="s">
        <v>16567</v>
      </c>
      <c r="AE1546" s="98" t="s">
        <v>15966</v>
      </c>
      <c r="AF1546" s="98" t="s">
        <v>345</v>
      </c>
      <c r="AG1546" s="98" t="s">
        <v>15967</v>
      </c>
      <c r="AH1546" s="98" t="s">
        <v>73</v>
      </c>
      <c r="AI1546" s="98" t="s">
        <v>12907</v>
      </c>
      <c r="AJ1546" s="98" t="s">
        <v>15643</v>
      </c>
      <c r="AK1546" s="98" t="s">
        <v>16568</v>
      </c>
      <c r="AL1546" s="98" t="s">
        <v>75</v>
      </c>
      <c r="AM1546" s="98" t="s">
        <v>16569</v>
      </c>
      <c r="AN1546" s="98" t="s">
        <v>62</v>
      </c>
      <c r="AO1546" s="99" t="s">
        <v>62</v>
      </c>
      <c r="AP1546" s="98" t="s">
        <v>62</v>
      </c>
      <c r="AQ1546" s="98" t="s">
        <v>62</v>
      </c>
      <c r="AR1546" s="98" t="s">
        <v>62</v>
      </c>
      <c r="AS1546" s="98" t="s">
        <v>62</v>
      </c>
      <c r="AT1546" s="98" t="s">
        <v>62</v>
      </c>
      <c r="AU1546" s="98" t="s">
        <v>62</v>
      </c>
      <c r="AV1546" s="99" t="s">
        <v>57</v>
      </c>
      <c r="AW1546" s="98" t="s">
        <v>77</v>
      </c>
      <c r="AX1546" s="98" t="s">
        <v>57</v>
      </c>
      <c r="AY1546" s="98" t="s">
        <v>77</v>
      </c>
    </row>
    <row r="1547" spans="1:51" s="91" customFormat="1" ht="22.5" customHeight="1" x14ac:dyDescent="0.25">
      <c r="A1547" s="97" t="s">
        <v>16570</v>
      </c>
      <c r="B1547" s="98" t="s">
        <v>16571</v>
      </c>
      <c r="C1547" s="98" t="s">
        <v>595</v>
      </c>
      <c r="D1547" s="98" t="s">
        <v>1048</v>
      </c>
      <c r="E1547" s="98" t="s">
        <v>77</v>
      </c>
      <c r="F1547" s="99">
        <v>1</v>
      </c>
      <c r="G1547" s="99">
        <v>64.03</v>
      </c>
      <c r="H1547" s="99">
        <v>13.63</v>
      </c>
      <c r="I1547" s="99">
        <v>-16.89</v>
      </c>
      <c r="J1547" s="99">
        <v>-13.63</v>
      </c>
      <c r="K1547" s="99" t="s">
        <v>57</v>
      </c>
      <c r="L1547" s="99">
        <v>47.14</v>
      </c>
      <c r="M1547" s="98" t="s">
        <v>58</v>
      </c>
      <c r="N1547" s="98" t="s">
        <v>56</v>
      </c>
      <c r="O1547" s="98" t="s">
        <v>16572</v>
      </c>
      <c r="P1547" s="98" t="s">
        <v>16573</v>
      </c>
      <c r="Q1547" s="98" t="s">
        <v>38868</v>
      </c>
      <c r="R1547" s="98" t="s">
        <v>16574</v>
      </c>
      <c r="S1547" s="98" t="s">
        <v>62</v>
      </c>
      <c r="T1547" s="99">
        <v>64.03</v>
      </c>
      <c r="U1547" s="99" t="s">
        <v>63</v>
      </c>
      <c r="V1547" s="98" t="s">
        <v>64</v>
      </c>
      <c r="W1547" s="98" t="s">
        <v>16575</v>
      </c>
      <c r="X1547" s="98" t="s">
        <v>16576</v>
      </c>
      <c r="Y1547" s="98" t="s">
        <v>16577</v>
      </c>
      <c r="Z1547" s="98" t="s">
        <v>62</v>
      </c>
      <c r="AA1547" s="98" t="s">
        <v>62</v>
      </c>
      <c r="AB1547" s="98" t="s">
        <v>16575</v>
      </c>
      <c r="AC1547" s="98" t="s">
        <v>16578</v>
      </c>
      <c r="AD1547" s="98" t="s">
        <v>16579</v>
      </c>
      <c r="AE1547" s="98" t="s">
        <v>1353</v>
      </c>
      <c r="AF1547" s="98" t="s">
        <v>234</v>
      </c>
      <c r="AG1547" s="98" t="s">
        <v>16580</v>
      </c>
      <c r="AH1547" s="98" t="s">
        <v>73</v>
      </c>
      <c r="AI1547" s="98" t="s">
        <v>74</v>
      </c>
      <c r="AJ1547" s="98" t="s">
        <v>16225</v>
      </c>
      <c r="AK1547" s="98" t="s">
        <v>16581</v>
      </c>
      <c r="AL1547" s="98" t="s">
        <v>75</v>
      </c>
      <c r="AM1547" s="98" t="s">
        <v>16582</v>
      </c>
      <c r="AN1547" s="98" t="s">
        <v>62</v>
      </c>
      <c r="AO1547" s="99" t="s">
        <v>62</v>
      </c>
      <c r="AP1547" s="98" t="s">
        <v>62</v>
      </c>
      <c r="AQ1547" s="98" t="s">
        <v>62</v>
      </c>
      <c r="AR1547" s="98" t="s">
        <v>62</v>
      </c>
      <c r="AS1547" s="98" t="s">
        <v>62</v>
      </c>
      <c r="AT1547" s="98" t="s">
        <v>62</v>
      </c>
      <c r="AU1547" s="98" t="s">
        <v>62</v>
      </c>
      <c r="AV1547" s="99" t="s">
        <v>57</v>
      </c>
      <c r="AW1547" s="98" t="s">
        <v>77</v>
      </c>
      <c r="AX1547" s="98" t="s">
        <v>57</v>
      </c>
      <c r="AY1547" s="98" t="s">
        <v>77</v>
      </c>
    </row>
    <row r="1548" spans="1:51" s="91" customFormat="1" ht="22.5" customHeight="1" x14ac:dyDescent="0.25">
      <c r="A1548" s="97" t="s">
        <v>16583</v>
      </c>
      <c r="B1548" s="98" t="s">
        <v>16584</v>
      </c>
      <c r="C1548" s="98" t="s">
        <v>595</v>
      </c>
      <c r="D1548" s="98" t="s">
        <v>596</v>
      </c>
      <c r="E1548" s="98" t="s">
        <v>56</v>
      </c>
      <c r="F1548" s="99">
        <v>1</v>
      </c>
      <c r="G1548" s="99">
        <v>51.83</v>
      </c>
      <c r="H1548" s="99" t="s">
        <v>57</v>
      </c>
      <c r="I1548" s="99">
        <v>-12.22</v>
      </c>
      <c r="J1548" s="99" t="s">
        <v>57</v>
      </c>
      <c r="K1548" s="99" t="s">
        <v>57</v>
      </c>
      <c r="L1548" s="99">
        <v>39.61</v>
      </c>
      <c r="M1548" s="98" t="s">
        <v>58</v>
      </c>
      <c r="N1548" s="98" t="s">
        <v>62</v>
      </c>
      <c r="O1548" s="98" t="s">
        <v>1009</v>
      </c>
      <c r="P1548" s="98" t="s">
        <v>14309</v>
      </c>
      <c r="Q1548" s="98" t="s">
        <v>38868</v>
      </c>
      <c r="R1548" s="98" t="s">
        <v>14310</v>
      </c>
      <c r="S1548" s="98" t="s">
        <v>62</v>
      </c>
      <c r="T1548" s="99">
        <v>51.83</v>
      </c>
      <c r="U1548" s="99" t="s">
        <v>83</v>
      </c>
      <c r="V1548" s="98" t="s">
        <v>9651</v>
      </c>
      <c r="W1548" s="98" t="s">
        <v>62</v>
      </c>
      <c r="X1548" s="98" t="s">
        <v>62</v>
      </c>
      <c r="Y1548" s="98" t="s">
        <v>62</v>
      </c>
      <c r="Z1548" s="98" t="s">
        <v>62</v>
      </c>
      <c r="AA1548" s="98" t="s">
        <v>62</v>
      </c>
      <c r="AB1548" s="98" t="s">
        <v>16585</v>
      </c>
      <c r="AC1548" s="98" t="s">
        <v>16586</v>
      </c>
      <c r="AD1548" s="98" t="s">
        <v>16587</v>
      </c>
      <c r="AE1548" s="98" t="s">
        <v>2983</v>
      </c>
      <c r="AF1548" s="98" t="s">
        <v>263</v>
      </c>
      <c r="AG1548" s="98" t="s">
        <v>16588</v>
      </c>
      <c r="AH1548" s="98" t="s">
        <v>73</v>
      </c>
      <c r="AI1548" s="98" t="s">
        <v>12907</v>
      </c>
      <c r="AJ1548" s="98" t="s">
        <v>16589</v>
      </c>
      <c r="AK1548" s="98" t="s">
        <v>16590</v>
      </c>
      <c r="AL1548" s="98" t="s">
        <v>75</v>
      </c>
      <c r="AM1548" s="98" t="s">
        <v>16591</v>
      </c>
      <c r="AN1548" s="98" t="s">
        <v>16592</v>
      </c>
      <c r="AO1548" s="99" t="s">
        <v>62</v>
      </c>
      <c r="AP1548" s="98" t="s">
        <v>62</v>
      </c>
      <c r="AQ1548" s="98" t="s">
        <v>62</v>
      </c>
      <c r="AR1548" s="98" t="s">
        <v>62</v>
      </c>
      <c r="AS1548" s="98" t="s">
        <v>62</v>
      </c>
      <c r="AT1548" s="98" t="s">
        <v>62</v>
      </c>
      <c r="AU1548" s="98" t="s">
        <v>62</v>
      </c>
      <c r="AV1548" s="99" t="s">
        <v>57</v>
      </c>
      <c r="AW1548" s="98" t="s">
        <v>77</v>
      </c>
      <c r="AX1548" s="98" t="s">
        <v>57</v>
      </c>
      <c r="AY1548" s="98" t="s">
        <v>77</v>
      </c>
    </row>
    <row r="1549" spans="1:51" s="91" customFormat="1" ht="22.5" customHeight="1" x14ac:dyDescent="0.25">
      <c r="A1549" s="97" t="s">
        <v>16593</v>
      </c>
      <c r="B1549" s="98" t="s">
        <v>16594</v>
      </c>
      <c r="C1549" s="98" t="s">
        <v>595</v>
      </c>
      <c r="D1549" s="98" t="s">
        <v>1542</v>
      </c>
      <c r="E1549" s="98" t="s">
        <v>77</v>
      </c>
      <c r="F1549" s="99">
        <v>1</v>
      </c>
      <c r="G1549" s="99">
        <v>59.56</v>
      </c>
      <c r="H1549" s="99">
        <v>15.9</v>
      </c>
      <c r="I1549" s="99">
        <v>-16.13</v>
      </c>
      <c r="J1549" s="99" t="s">
        <v>57</v>
      </c>
      <c r="K1549" s="99" t="s">
        <v>57</v>
      </c>
      <c r="L1549" s="99">
        <v>59.33</v>
      </c>
      <c r="M1549" s="98" t="s">
        <v>58</v>
      </c>
      <c r="N1549" s="98" t="s">
        <v>56</v>
      </c>
      <c r="O1549" s="98" t="s">
        <v>13007</v>
      </c>
      <c r="P1549" s="98" t="s">
        <v>13008</v>
      </c>
      <c r="Q1549" s="98" t="s">
        <v>38868</v>
      </c>
      <c r="R1549" s="98" t="s">
        <v>13009</v>
      </c>
      <c r="S1549" s="98" t="s">
        <v>62</v>
      </c>
      <c r="T1549" s="99">
        <v>59.56</v>
      </c>
      <c r="U1549" s="99" t="s">
        <v>63</v>
      </c>
      <c r="V1549" s="98" t="s">
        <v>64</v>
      </c>
      <c r="W1549" s="98" t="s">
        <v>16595</v>
      </c>
      <c r="X1549" s="98" t="s">
        <v>16596</v>
      </c>
      <c r="Y1549" s="98" t="s">
        <v>16597</v>
      </c>
      <c r="Z1549" s="98" t="s">
        <v>62</v>
      </c>
      <c r="AA1549" s="98" t="s">
        <v>62</v>
      </c>
      <c r="AB1549" s="98" t="s">
        <v>16595</v>
      </c>
      <c r="AC1549" s="98" t="s">
        <v>16598</v>
      </c>
      <c r="AD1549" s="98" t="s">
        <v>16599</v>
      </c>
      <c r="AE1549" s="98" t="s">
        <v>812</v>
      </c>
      <c r="AF1549" s="98" t="s">
        <v>234</v>
      </c>
      <c r="AG1549" s="98" t="s">
        <v>16600</v>
      </c>
      <c r="AH1549" s="98" t="s">
        <v>73</v>
      </c>
      <c r="AI1549" s="98" t="s">
        <v>236</v>
      </c>
      <c r="AJ1549" s="98" t="s">
        <v>3680</v>
      </c>
      <c r="AK1549" s="98" t="s">
        <v>16601</v>
      </c>
      <c r="AL1549" s="98" t="s">
        <v>16602</v>
      </c>
      <c r="AM1549" s="98" t="s">
        <v>16603</v>
      </c>
      <c r="AN1549" s="98" t="s">
        <v>62</v>
      </c>
      <c r="AO1549" s="99" t="s">
        <v>62</v>
      </c>
      <c r="AP1549" s="98" t="s">
        <v>62</v>
      </c>
      <c r="AQ1549" s="98" t="s">
        <v>62</v>
      </c>
      <c r="AR1549" s="98" t="s">
        <v>62</v>
      </c>
      <c r="AS1549" s="98" t="s">
        <v>62</v>
      </c>
      <c r="AT1549" s="98" t="s">
        <v>62</v>
      </c>
      <c r="AU1549" s="98" t="s">
        <v>62</v>
      </c>
      <c r="AV1549" s="99" t="s">
        <v>57</v>
      </c>
      <c r="AW1549" s="98" t="s">
        <v>77</v>
      </c>
      <c r="AX1549" s="98">
        <v>1</v>
      </c>
      <c r="AY1549" s="98" t="s">
        <v>77</v>
      </c>
    </row>
    <row r="1550" spans="1:51" s="91" customFormat="1" ht="22.5" customHeight="1" x14ac:dyDescent="0.25">
      <c r="A1550" s="97" t="s">
        <v>16604</v>
      </c>
      <c r="B1550" s="98" t="s">
        <v>16605</v>
      </c>
      <c r="C1550" s="98" t="s">
        <v>595</v>
      </c>
      <c r="D1550" s="98" t="s">
        <v>1542</v>
      </c>
      <c r="E1550" s="98" t="s">
        <v>56</v>
      </c>
      <c r="F1550" s="99">
        <v>1</v>
      </c>
      <c r="G1550" s="99">
        <v>63.01</v>
      </c>
      <c r="H1550" s="99" t="s">
        <v>57</v>
      </c>
      <c r="I1550" s="99">
        <v>-16.71</v>
      </c>
      <c r="J1550" s="99" t="s">
        <v>57</v>
      </c>
      <c r="K1550" s="99" t="s">
        <v>57</v>
      </c>
      <c r="L1550" s="99">
        <v>46.3</v>
      </c>
      <c r="M1550" s="98" t="s">
        <v>58</v>
      </c>
      <c r="N1550" s="98" t="s">
        <v>56</v>
      </c>
      <c r="O1550" s="98" t="s">
        <v>13177</v>
      </c>
      <c r="P1550" s="98" t="s">
        <v>13178</v>
      </c>
      <c r="Q1550" s="98" t="s">
        <v>38868</v>
      </c>
      <c r="R1550" s="98" t="s">
        <v>13179</v>
      </c>
      <c r="S1550" s="98" t="s">
        <v>62</v>
      </c>
      <c r="T1550" s="99">
        <v>63.01</v>
      </c>
      <c r="U1550" s="99" t="s">
        <v>63</v>
      </c>
      <c r="V1550" s="98" t="s">
        <v>9651</v>
      </c>
      <c r="W1550" s="98" t="s">
        <v>62</v>
      </c>
      <c r="X1550" s="98" t="s">
        <v>62</v>
      </c>
      <c r="Y1550" s="98" t="s">
        <v>62</v>
      </c>
      <c r="Z1550" s="98" t="s">
        <v>62</v>
      </c>
      <c r="AA1550" s="98" t="s">
        <v>62</v>
      </c>
      <c r="AB1550" s="98" t="s">
        <v>16606</v>
      </c>
      <c r="AC1550" s="98" t="s">
        <v>16607</v>
      </c>
      <c r="AD1550" s="98" t="s">
        <v>16608</v>
      </c>
      <c r="AE1550" s="98" t="s">
        <v>16609</v>
      </c>
      <c r="AF1550" s="98" t="s">
        <v>71</v>
      </c>
      <c r="AG1550" s="98" t="s">
        <v>16610</v>
      </c>
      <c r="AH1550" s="98" t="s">
        <v>73</v>
      </c>
      <c r="AI1550" s="98" t="s">
        <v>12907</v>
      </c>
      <c r="AJ1550" s="98" t="s">
        <v>16611</v>
      </c>
      <c r="AK1550" s="98" t="s">
        <v>16612</v>
      </c>
      <c r="AL1550" s="98" t="s">
        <v>75</v>
      </c>
      <c r="AM1550" s="98" t="s">
        <v>16613</v>
      </c>
      <c r="AN1550" s="98" t="s">
        <v>62</v>
      </c>
      <c r="AO1550" s="99" t="s">
        <v>62</v>
      </c>
      <c r="AP1550" s="98" t="s">
        <v>62</v>
      </c>
      <c r="AQ1550" s="98" t="s">
        <v>62</v>
      </c>
      <c r="AR1550" s="98" t="s">
        <v>62</v>
      </c>
      <c r="AS1550" s="98" t="s">
        <v>62</v>
      </c>
      <c r="AT1550" s="98" t="s">
        <v>62</v>
      </c>
      <c r="AU1550" s="98" t="s">
        <v>62</v>
      </c>
      <c r="AV1550" s="99" t="s">
        <v>57</v>
      </c>
      <c r="AW1550" s="98" t="s">
        <v>77</v>
      </c>
      <c r="AX1550" s="98" t="s">
        <v>57</v>
      </c>
      <c r="AY1550" s="98" t="s">
        <v>77</v>
      </c>
    </row>
    <row r="1551" spans="1:51" s="91" customFormat="1" ht="22.5" customHeight="1" x14ac:dyDescent="0.25">
      <c r="A1551" s="97" t="s">
        <v>16614</v>
      </c>
      <c r="B1551" s="98" t="s">
        <v>16615</v>
      </c>
      <c r="C1551" s="98" t="s">
        <v>595</v>
      </c>
      <c r="D1551" s="98" t="s">
        <v>625</v>
      </c>
      <c r="E1551" s="98" t="s">
        <v>77</v>
      </c>
      <c r="F1551" s="99">
        <v>1</v>
      </c>
      <c r="G1551" s="99">
        <v>107.25</v>
      </c>
      <c r="H1551" s="99" t="s">
        <v>57</v>
      </c>
      <c r="I1551" s="99">
        <v>-12.87</v>
      </c>
      <c r="J1551" s="99">
        <v>-21.45</v>
      </c>
      <c r="K1551" s="99" t="s">
        <v>57</v>
      </c>
      <c r="L1551" s="99">
        <v>72.930000000000007</v>
      </c>
      <c r="M1551" s="98" t="s">
        <v>58</v>
      </c>
      <c r="N1551" s="98" t="s">
        <v>62</v>
      </c>
      <c r="O1551" s="114">
        <v>10107</v>
      </c>
      <c r="P1551" s="98" t="s">
        <v>15696</v>
      </c>
      <c r="Q1551" s="98" t="s">
        <v>38868</v>
      </c>
      <c r="R1551" s="98" t="s">
        <v>15697</v>
      </c>
      <c r="S1551" s="98" t="s">
        <v>62</v>
      </c>
      <c r="T1551" s="99">
        <v>107.25</v>
      </c>
      <c r="U1551" s="99" t="s">
        <v>83</v>
      </c>
      <c r="V1551" s="98" t="s">
        <v>64</v>
      </c>
      <c r="W1551" s="98" t="s">
        <v>16616</v>
      </c>
      <c r="X1551" s="98" t="s">
        <v>16617</v>
      </c>
      <c r="Y1551" s="98" t="s">
        <v>16618</v>
      </c>
      <c r="Z1551" s="98" t="s">
        <v>62</v>
      </c>
      <c r="AA1551" s="98" t="s">
        <v>62</v>
      </c>
      <c r="AB1551" s="98" t="s">
        <v>16616</v>
      </c>
      <c r="AC1551" s="98" t="s">
        <v>16619</v>
      </c>
      <c r="AD1551" s="98" t="s">
        <v>16620</v>
      </c>
      <c r="AE1551" s="98" t="s">
        <v>6864</v>
      </c>
      <c r="AF1551" s="98" t="s">
        <v>71</v>
      </c>
      <c r="AG1551" s="98" t="s">
        <v>6865</v>
      </c>
      <c r="AH1551" s="98" t="s">
        <v>73</v>
      </c>
      <c r="AI1551" s="98" t="s">
        <v>74</v>
      </c>
      <c r="AJ1551" s="98" t="s">
        <v>16621</v>
      </c>
      <c r="AK1551" s="98" t="s">
        <v>16622</v>
      </c>
      <c r="AL1551" s="98" t="s">
        <v>75</v>
      </c>
      <c r="AM1551" s="98" t="s">
        <v>16623</v>
      </c>
      <c r="AN1551" s="98" t="s">
        <v>62</v>
      </c>
      <c r="AO1551" s="99" t="s">
        <v>62</v>
      </c>
      <c r="AP1551" s="98" t="s">
        <v>62</v>
      </c>
      <c r="AQ1551" s="98" t="s">
        <v>62</v>
      </c>
      <c r="AR1551" s="98" t="s">
        <v>62</v>
      </c>
      <c r="AS1551" s="98" t="s">
        <v>62</v>
      </c>
      <c r="AT1551" s="98" t="s">
        <v>62</v>
      </c>
      <c r="AU1551" s="98" t="s">
        <v>62</v>
      </c>
      <c r="AV1551" s="99" t="s">
        <v>57</v>
      </c>
      <c r="AW1551" s="98" t="s">
        <v>77</v>
      </c>
      <c r="AX1551" s="98" t="s">
        <v>57</v>
      </c>
      <c r="AY1551" s="98" t="s">
        <v>77</v>
      </c>
    </row>
    <row r="1552" spans="1:51" s="91" customFormat="1" ht="22.5" customHeight="1" x14ac:dyDescent="0.25">
      <c r="A1552" s="97" t="s">
        <v>16624</v>
      </c>
      <c r="B1552" s="98" t="s">
        <v>16625</v>
      </c>
      <c r="C1552" s="98" t="s">
        <v>595</v>
      </c>
      <c r="D1552" s="98" t="s">
        <v>1048</v>
      </c>
      <c r="E1552" s="98" t="s">
        <v>77</v>
      </c>
      <c r="F1552" s="99">
        <v>1</v>
      </c>
      <c r="G1552" s="99">
        <v>199</v>
      </c>
      <c r="H1552" s="99" t="s">
        <v>57</v>
      </c>
      <c r="I1552" s="99">
        <v>-33.83</v>
      </c>
      <c r="J1552" s="99">
        <v>-41.95</v>
      </c>
      <c r="K1552" s="99" t="s">
        <v>57</v>
      </c>
      <c r="L1552" s="99">
        <v>123.22</v>
      </c>
      <c r="M1552" s="98" t="s">
        <v>58</v>
      </c>
      <c r="N1552" s="98" t="s">
        <v>62</v>
      </c>
      <c r="O1552" s="98" t="s">
        <v>13146</v>
      </c>
      <c r="P1552" s="98" t="s">
        <v>13147</v>
      </c>
      <c r="Q1552" s="98" t="s">
        <v>38868</v>
      </c>
      <c r="R1552" s="98" t="s">
        <v>2804</v>
      </c>
      <c r="S1552" s="98" t="s">
        <v>62</v>
      </c>
      <c r="T1552" s="99">
        <v>199</v>
      </c>
      <c r="U1552" s="99" t="s">
        <v>63</v>
      </c>
      <c r="V1552" s="98" t="s">
        <v>9651</v>
      </c>
      <c r="W1552" s="98" t="s">
        <v>62</v>
      </c>
      <c r="X1552" s="98" t="s">
        <v>62</v>
      </c>
      <c r="Y1552" s="98" t="s">
        <v>62</v>
      </c>
      <c r="Z1552" s="98" t="s">
        <v>62</v>
      </c>
      <c r="AA1552" s="98" t="s">
        <v>62</v>
      </c>
      <c r="AB1552" s="98" t="s">
        <v>16626</v>
      </c>
      <c r="AC1552" s="98" t="s">
        <v>16627</v>
      </c>
      <c r="AD1552" s="98" t="s">
        <v>16628</v>
      </c>
      <c r="AE1552" s="98" t="s">
        <v>6010</v>
      </c>
      <c r="AF1552" s="98" t="s">
        <v>234</v>
      </c>
      <c r="AG1552" s="98" t="s">
        <v>16629</v>
      </c>
      <c r="AH1552" s="98" t="s">
        <v>73</v>
      </c>
      <c r="AI1552" s="98" t="s">
        <v>12907</v>
      </c>
      <c r="AJ1552" s="98" t="s">
        <v>16630</v>
      </c>
      <c r="AK1552" s="98" t="s">
        <v>16631</v>
      </c>
      <c r="AL1552" s="98" t="s">
        <v>75</v>
      </c>
      <c r="AM1552" s="98" t="s">
        <v>16632</v>
      </c>
      <c r="AN1552" s="98" t="s">
        <v>62</v>
      </c>
      <c r="AO1552" s="99" t="s">
        <v>62</v>
      </c>
      <c r="AP1552" s="98" t="s">
        <v>62</v>
      </c>
      <c r="AQ1552" s="98" t="s">
        <v>62</v>
      </c>
      <c r="AR1552" s="98" t="s">
        <v>62</v>
      </c>
      <c r="AS1552" s="98" t="s">
        <v>62</v>
      </c>
      <c r="AT1552" s="98" t="s">
        <v>62</v>
      </c>
      <c r="AU1552" s="98" t="s">
        <v>62</v>
      </c>
      <c r="AV1552" s="99" t="s">
        <v>57</v>
      </c>
      <c r="AW1552" s="98" t="s">
        <v>77</v>
      </c>
      <c r="AX1552" s="98" t="s">
        <v>57</v>
      </c>
      <c r="AY1552" s="98" t="s">
        <v>77</v>
      </c>
    </row>
    <row r="1553" spans="1:51" s="91" customFormat="1" ht="22.5" customHeight="1" x14ac:dyDescent="0.25">
      <c r="A1553" s="97" t="s">
        <v>16633</v>
      </c>
      <c r="B1553" s="98" t="s">
        <v>16634</v>
      </c>
      <c r="C1553" s="98" t="s">
        <v>595</v>
      </c>
      <c r="D1553" s="98" t="s">
        <v>1048</v>
      </c>
      <c r="E1553" s="98" t="s">
        <v>56</v>
      </c>
      <c r="F1553" s="99">
        <v>1</v>
      </c>
      <c r="G1553" s="99">
        <v>13.21</v>
      </c>
      <c r="H1553" s="99">
        <v>11.7</v>
      </c>
      <c r="I1553" s="99">
        <v>-7.59</v>
      </c>
      <c r="J1553" s="99">
        <v>-11.7</v>
      </c>
      <c r="K1553" s="99" t="s">
        <v>57</v>
      </c>
      <c r="L1553" s="99">
        <v>5.62</v>
      </c>
      <c r="M1553" s="98" t="s">
        <v>58</v>
      </c>
      <c r="N1553" s="98" t="s">
        <v>62</v>
      </c>
      <c r="O1553" s="114">
        <v>4024</v>
      </c>
      <c r="P1553" s="98" t="s">
        <v>16635</v>
      </c>
      <c r="Q1553" s="98" t="s">
        <v>38868</v>
      </c>
      <c r="R1553" s="98" t="s">
        <v>16636</v>
      </c>
      <c r="S1553" s="98" t="s">
        <v>62</v>
      </c>
      <c r="T1553" s="99">
        <v>13.21</v>
      </c>
      <c r="U1553" s="99" t="s">
        <v>83</v>
      </c>
      <c r="V1553" s="98" t="s">
        <v>64</v>
      </c>
      <c r="W1553" s="98" t="s">
        <v>16637</v>
      </c>
      <c r="X1553" s="98" t="s">
        <v>16638</v>
      </c>
      <c r="Y1553" s="98" t="s">
        <v>16639</v>
      </c>
      <c r="Z1553" s="98" t="s">
        <v>1785</v>
      </c>
      <c r="AA1553" s="98" t="s">
        <v>16640</v>
      </c>
      <c r="AB1553" s="98" t="s">
        <v>16637</v>
      </c>
      <c r="AC1553" s="98" t="s">
        <v>16641</v>
      </c>
      <c r="AD1553" s="98" t="s">
        <v>16642</v>
      </c>
      <c r="AE1553" s="98" t="s">
        <v>2972</v>
      </c>
      <c r="AF1553" s="98" t="s">
        <v>234</v>
      </c>
      <c r="AG1553" s="98" t="s">
        <v>16643</v>
      </c>
      <c r="AH1553" s="98" t="s">
        <v>73</v>
      </c>
      <c r="AI1553" s="98" t="s">
        <v>74</v>
      </c>
      <c r="AJ1553" s="98" t="s">
        <v>16644</v>
      </c>
      <c r="AK1553" s="98" t="s">
        <v>16645</v>
      </c>
      <c r="AL1553" s="98" t="s">
        <v>75</v>
      </c>
      <c r="AM1553" s="98" t="s">
        <v>16646</v>
      </c>
      <c r="AN1553" s="98" t="s">
        <v>62</v>
      </c>
      <c r="AO1553" s="99" t="s">
        <v>62</v>
      </c>
      <c r="AP1553" s="98" t="s">
        <v>62</v>
      </c>
      <c r="AQ1553" s="98" t="s">
        <v>62</v>
      </c>
      <c r="AR1553" s="98" t="s">
        <v>62</v>
      </c>
      <c r="AS1553" s="98" t="s">
        <v>62</v>
      </c>
      <c r="AT1553" s="98" t="s">
        <v>62</v>
      </c>
      <c r="AU1553" s="98" t="s">
        <v>62</v>
      </c>
      <c r="AV1553" s="99" t="s">
        <v>57</v>
      </c>
      <c r="AW1553" s="98" t="s">
        <v>77</v>
      </c>
      <c r="AX1553" s="98" t="s">
        <v>57</v>
      </c>
      <c r="AY1553" s="98" t="s">
        <v>77</v>
      </c>
    </row>
    <row r="1554" spans="1:51" s="91" customFormat="1" ht="22.5" customHeight="1" x14ac:dyDescent="0.25">
      <c r="A1554" s="97" t="s">
        <v>16647</v>
      </c>
      <c r="B1554" s="98" t="s">
        <v>16648</v>
      </c>
      <c r="C1554" s="98" t="s">
        <v>595</v>
      </c>
      <c r="D1554" s="98" t="s">
        <v>1048</v>
      </c>
      <c r="E1554" s="98" t="s">
        <v>77</v>
      </c>
      <c r="F1554" s="99">
        <v>1</v>
      </c>
      <c r="G1554" s="99">
        <v>173.21</v>
      </c>
      <c r="H1554" s="99" t="s">
        <v>57</v>
      </c>
      <c r="I1554" s="99">
        <v>-20.79</v>
      </c>
      <c r="J1554" s="99">
        <v>-25.95</v>
      </c>
      <c r="K1554" s="99" t="s">
        <v>57</v>
      </c>
      <c r="L1554" s="99">
        <v>126.47</v>
      </c>
      <c r="M1554" s="98" t="s">
        <v>58</v>
      </c>
      <c r="N1554" s="98" t="s">
        <v>56</v>
      </c>
      <c r="O1554" s="98" t="s">
        <v>14754</v>
      </c>
      <c r="P1554" s="98" t="s">
        <v>14755</v>
      </c>
      <c r="Q1554" s="98" t="s">
        <v>38868</v>
      </c>
      <c r="R1554" s="98" t="s">
        <v>14756</v>
      </c>
      <c r="S1554" s="98" t="s">
        <v>62</v>
      </c>
      <c r="T1554" s="99">
        <v>173.21</v>
      </c>
      <c r="U1554" s="99" t="s">
        <v>83</v>
      </c>
      <c r="V1554" s="98" t="s">
        <v>64</v>
      </c>
      <c r="W1554" s="98" t="s">
        <v>16649</v>
      </c>
      <c r="X1554" s="98" t="s">
        <v>16650</v>
      </c>
      <c r="Y1554" s="98" t="s">
        <v>16651</v>
      </c>
      <c r="Z1554" s="98" t="s">
        <v>62</v>
      </c>
      <c r="AA1554" s="98" t="s">
        <v>62</v>
      </c>
      <c r="AB1554" s="98" t="s">
        <v>16649</v>
      </c>
      <c r="AC1554" s="98" t="s">
        <v>16652</v>
      </c>
      <c r="AD1554" s="98" t="s">
        <v>16653</v>
      </c>
      <c r="AE1554" s="98" t="s">
        <v>3807</v>
      </c>
      <c r="AF1554" s="98" t="s">
        <v>234</v>
      </c>
      <c r="AG1554" s="98" t="s">
        <v>16654</v>
      </c>
      <c r="AH1554" s="98" t="s">
        <v>73</v>
      </c>
      <c r="AI1554" s="98" t="s">
        <v>74</v>
      </c>
      <c r="AJ1554" s="98" t="s">
        <v>1987</v>
      </c>
      <c r="AK1554" s="98" t="s">
        <v>16655</v>
      </c>
      <c r="AL1554" s="98" t="s">
        <v>75</v>
      </c>
      <c r="AM1554" s="98" t="s">
        <v>16656</v>
      </c>
      <c r="AN1554" s="98" t="s">
        <v>62</v>
      </c>
      <c r="AO1554" s="99" t="s">
        <v>62</v>
      </c>
      <c r="AP1554" s="98" t="s">
        <v>62</v>
      </c>
      <c r="AQ1554" s="98" t="s">
        <v>62</v>
      </c>
      <c r="AR1554" s="98" t="s">
        <v>62</v>
      </c>
      <c r="AS1554" s="98" t="s">
        <v>62</v>
      </c>
      <c r="AT1554" s="98" t="s">
        <v>62</v>
      </c>
      <c r="AU1554" s="98" t="s">
        <v>62</v>
      </c>
      <c r="AV1554" s="99" t="s">
        <v>57</v>
      </c>
      <c r="AW1554" s="98" t="s">
        <v>77</v>
      </c>
      <c r="AX1554" s="98" t="s">
        <v>57</v>
      </c>
      <c r="AY1554" s="98" t="s">
        <v>77</v>
      </c>
    </row>
    <row r="1555" spans="1:51" s="91" customFormat="1" ht="22.5" customHeight="1" x14ac:dyDescent="0.25">
      <c r="A1555" s="97" t="s">
        <v>16657</v>
      </c>
      <c r="B1555" s="98" t="s">
        <v>16658</v>
      </c>
      <c r="C1555" s="98" t="s">
        <v>595</v>
      </c>
      <c r="D1555" s="98" t="s">
        <v>1542</v>
      </c>
      <c r="E1555" s="98" t="s">
        <v>77</v>
      </c>
      <c r="F1555" s="99">
        <v>1</v>
      </c>
      <c r="G1555" s="99">
        <v>59.85</v>
      </c>
      <c r="H1555" s="99">
        <v>17.11</v>
      </c>
      <c r="I1555" s="99">
        <v>-16.170000000000002</v>
      </c>
      <c r="J1555" s="99">
        <v>-17.11</v>
      </c>
      <c r="K1555" s="99" t="s">
        <v>57</v>
      </c>
      <c r="L1555" s="99">
        <v>43.68</v>
      </c>
      <c r="M1555" s="98" t="s">
        <v>58</v>
      </c>
      <c r="N1555" s="98" t="s">
        <v>56</v>
      </c>
      <c r="O1555" s="98" t="s">
        <v>1516</v>
      </c>
      <c r="P1555" s="98" t="s">
        <v>12924</v>
      </c>
      <c r="Q1555" s="98" t="s">
        <v>38868</v>
      </c>
      <c r="R1555" s="98" t="s">
        <v>12925</v>
      </c>
      <c r="S1555" s="98" t="s">
        <v>62</v>
      </c>
      <c r="T1555" s="99">
        <v>59.85</v>
      </c>
      <c r="U1555" s="99" t="s">
        <v>63</v>
      </c>
      <c r="V1555" s="98" t="s">
        <v>9651</v>
      </c>
      <c r="W1555" s="98" t="s">
        <v>62</v>
      </c>
      <c r="X1555" s="98" t="s">
        <v>62</v>
      </c>
      <c r="Y1555" s="98" t="s">
        <v>62</v>
      </c>
      <c r="Z1555" s="98" t="s">
        <v>62</v>
      </c>
      <c r="AA1555" s="98" t="s">
        <v>62</v>
      </c>
      <c r="AB1555" s="98" t="s">
        <v>16659</v>
      </c>
      <c r="AC1555" s="98" t="s">
        <v>16660</v>
      </c>
      <c r="AD1555" s="98" t="s">
        <v>16661</v>
      </c>
      <c r="AE1555" s="98" t="s">
        <v>3985</v>
      </c>
      <c r="AF1555" s="98" t="s">
        <v>234</v>
      </c>
      <c r="AG1555" s="98" t="s">
        <v>16662</v>
      </c>
      <c r="AH1555" s="98" t="s">
        <v>73</v>
      </c>
      <c r="AI1555" s="98" t="s">
        <v>12907</v>
      </c>
      <c r="AJ1555" s="98" t="s">
        <v>16663</v>
      </c>
      <c r="AK1555" s="98" t="s">
        <v>16664</v>
      </c>
      <c r="AL1555" s="98" t="s">
        <v>75</v>
      </c>
      <c r="AM1555" s="98" t="s">
        <v>16665</v>
      </c>
      <c r="AN1555" s="98" t="s">
        <v>62</v>
      </c>
      <c r="AO1555" s="99" t="s">
        <v>62</v>
      </c>
      <c r="AP1555" s="98" t="s">
        <v>62</v>
      </c>
      <c r="AQ1555" s="98" t="s">
        <v>62</v>
      </c>
      <c r="AR1555" s="98" t="s">
        <v>62</v>
      </c>
      <c r="AS1555" s="98" t="s">
        <v>62</v>
      </c>
      <c r="AT1555" s="98" t="s">
        <v>62</v>
      </c>
      <c r="AU1555" s="98" t="s">
        <v>62</v>
      </c>
      <c r="AV1555" s="99" t="s">
        <v>57</v>
      </c>
      <c r="AW1555" s="98" t="s">
        <v>77</v>
      </c>
      <c r="AX1555" s="98" t="s">
        <v>57</v>
      </c>
      <c r="AY1555" s="98" t="s">
        <v>77</v>
      </c>
    </row>
    <row r="1556" spans="1:51" s="91" customFormat="1" ht="22.5" customHeight="1" x14ac:dyDescent="0.25">
      <c r="A1556" s="97" t="s">
        <v>16666</v>
      </c>
      <c r="B1556" s="98" t="s">
        <v>16667</v>
      </c>
      <c r="C1556" s="98" t="s">
        <v>595</v>
      </c>
      <c r="D1556" s="98" t="s">
        <v>1048</v>
      </c>
      <c r="E1556" s="98" t="s">
        <v>77</v>
      </c>
      <c r="F1556" s="99">
        <v>1</v>
      </c>
      <c r="G1556" s="99">
        <v>199</v>
      </c>
      <c r="H1556" s="99" t="s">
        <v>57</v>
      </c>
      <c r="I1556" s="99">
        <v>-33.83</v>
      </c>
      <c r="J1556" s="99">
        <v>-41.95</v>
      </c>
      <c r="K1556" s="99" t="s">
        <v>57</v>
      </c>
      <c r="L1556" s="99">
        <v>123.22</v>
      </c>
      <c r="M1556" s="98" t="s">
        <v>58</v>
      </c>
      <c r="N1556" s="98" t="s">
        <v>56</v>
      </c>
      <c r="O1556" s="98" t="s">
        <v>14709</v>
      </c>
      <c r="P1556" s="98" t="s">
        <v>16668</v>
      </c>
      <c r="Q1556" s="98" t="s">
        <v>38868</v>
      </c>
      <c r="R1556" s="98" t="s">
        <v>14711</v>
      </c>
      <c r="S1556" s="98" t="s">
        <v>62</v>
      </c>
      <c r="T1556" s="99">
        <v>199</v>
      </c>
      <c r="U1556" s="99" t="s">
        <v>63</v>
      </c>
      <c r="V1556" s="98" t="s">
        <v>9651</v>
      </c>
      <c r="W1556" s="98" t="s">
        <v>62</v>
      </c>
      <c r="X1556" s="98" t="s">
        <v>62</v>
      </c>
      <c r="Y1556" s="98" t="s">
        <v>62</v>
      </c>
      <c r="Z1556" s="98" t="s">
        <v>62</v>
      </c>
      <c r="AA1556" s="98" t="s">
        <v>62</v>
      </c>
      <c r="AB1556" s="98" t="s">
        <v>16669</v>
      </c>
      <c r="AC1556" s="98" t="s">
        <v>16670</v>
      </c>
      <c r="AD1556" s="98" t="s">
        <v>16671</v>
      </c>
      <c r="AE1556" s="98" t="s">
        <v>5531</v>
      </c>
      <c r="AF1556" s="98" t="s">
        <v>234</v>
      </c>
      <c r="AG1556" s="98" t="s">
        <v>16672</v>
      </c>
      <c r="AH1556" s="98" t="s">
        <v>73</v>
      </c>
      <c r="AI1556" s="98" t="s">
        <v>12907</v>
      </c>
      <c r="AJ1556" s="98" t="s">
        <v>16673</v>
      </c>
      <c r="AK1556" s="98" t="s">
        <v>16674</v>
      </c>
      <c r="AL1556" s="98" t="s">
        <v>75</v>
      </c>
      <c r="AM1556" s="98" t="s">
        <v>16675</v>
      </c>
      <c r="AN1556" s="98" t="s">
        <v>62</v>
      </c>
      <c r="AO1556" s="99" t="s">
        <v>62</v>
      </c>
      <c r="AP1556" s="98" t="s">
        <v>62</v>
      </c>
      <c r="AQ1556" s="98" t="s">
        <v>62</v>
      </c>
      <c r="AR1556" s="98" t="s">
        <v>62</v>
      </c>
      <c r="AS1556" s="98" t="s">
        <v>62</v>
      </c>
      <c r="AT1556" s="98" t="s">
        <v>62</v>
      </c>
      <c r="AU1556" s="98" t="s">
        <v>62</v>
      </c>
      <c r="AV1556" s="99" t="s">
        <v>57</v>
      </c>
      <c r="AW1556" s="98" t="s">
        <v>77</v>
      </c>
      <c r="AX1556" s="98" t="s">
        <v>57</v>
      </c>
      <c r="AY1556" s="98" t="s">
        <v>77</v>
      </c>
    </row>
    <row r="1557" spans="1:51" s="91" customFormat="1" ht="22.5" customHeight="1" x14ac:dyDescent="0.25">
      <c r="A1557" s="97" t="s">
        <v>16688</v>
      </c>
      <c r="B1557" s="98" t="s">
        <v>1819</v>
      </c>
      <c r="C1557" s="98" t="s">
        <v>595</v>
      </c>
      <c r="D1557" s="98" t="s">
        <v>1048</v>
      </c>
      <c r="E1557" s="98" t="s">
        <v>77</v>
      </c>
      <c r="F1557" s="99">
        <v>1</v>
      </c>
      <c r="G1557" s="99">
        <v>27.79</v>
      </c>
      <c r="H1557" s="99">
        <v>11.7</v>
      </c>
      <c r="I1557" s="99">
        <v>-9.33</v>
      </c>
      <c r="J1557" s="99">
        <v>-11.7</v>
      </c>
      <c r="K1557" s="99" t="s">
        <v>57</v>
      </c>
      <c r="L1557" s="99">
        <v>18.46</v>
      </c>
      <c r="M1557" s="98" t="s">
        <v>58</v>
      </c>
      <c r="N1557" s="98" t="s">
        <v>62</v>
      </c>
      <c r="O1557" s="98" t="s">
        <v>16689</v>
      </c>
      <c r="P1557" s="98" t="s">
        <v>16690</v>
      </c>
      <c r="Q1557" s="98" t="s">
        <v>38868</v>
      </c>
      <c r="R1557" s="98" t="s">
        <v>16691</v>
      </c>
      <c r="S1557" s="98" t="s">
        <v>62</v>
      </c>
      <c r="T1557" s="99">
        <v>27.79</v>
      </c>
      <c r="U1557" s="99" t="s">
        <v>83</v>
      </c>
      <c r="V1557" s="98" t="s">
        <v>64</v>
      </c>
      <c r="W1557" s="98" t="s">
        <v>16692</v>
      </c>
      <c r="X1557" s="98" t="s">
        <v>16693</v>
      </c>
      <c r="Y1557" s="98" t="s">
        <v>16694</v>
      </c>
      <c r="Z1557" s="98" t="s">
        <v>62</v>
      </c>
      <c r="AA1557" s="98" t="s">
        <v>62</v>
      </c>
      <c r="AB1557" s="98" t="s">
        <v>16692</v>
      </c>
      <c r="AC1557" s="98" t="s">
        <v>16695</v>
      </c>
      <c r="AD1557" s="98" t="s">
        <v>16696</v>
      </c>
      <c r="AE1557" s="98" t="s">
        <v>5327</v>
      </c>
      <c r="AF1557" s="98" t="s">
        <v>234</v>
      </c>
      <c r="AG1557" s="98" t="s">
        <v>16697</v>
      </c>
      <c r="AH1557" s="98" t="s">
        <v>73</v>
      </c>
      <c r="AI1557" s="98" t="s">
        <v>74</v>
      </c>
      <c r="AJ1557" s="98" t="s">
        <v>1705</v>
      </c>
      <c r="AK1557" s="98" t="s">
        <v>16698</v>
      </c>
      <c r="AL1557" s="98" t="s">
        <v>75</v>
      </c>
      <c r="AM1557" s="98" t="s">
        <v>16699</v>
      </c>
      <c r="AN1557" s="98" t="s">
        <v>62</v>
      </c>
      <c r="AO1557" s="99" t="s">
        <v>62</v>
      </c>
      <c r="AP1557" s="98" t="s">
        <v>62</v>
      </c>
      <c r="AQ1557" s="98" t="s">
        <v>62</v>
      </c>
      <c r="AR1557" s="98" t="s">
        <v>62</v>
      </c>
      <c r="AS1557" s="98" t="s">
        <v>62</v>
      </c>
      <c r="AT1557" s="98" t="s">
        <v>62</v>
      </c>
      <c r="AU1557" s="98" t="s">
        <v>62</v>
      </c>
      <c r="AV1557" s="99" t="s">
        <v>57</v>
      </c>
      <c r="AW1557" s="98" t="s">
        <v>77</v>
      </c>
      <c r="AX1557" s="98" t="s">
        <v>57</v>
      </c>
      <c r="AY1557" s="98" t="s">
        <v>77</v>
      </c>
    </row>
    <row r="1558" spans="1:51" s="91" customFormat="1" ht="22.5" customHeight="1" x14ac:dyDescent="0.25">
      <c r="A1558" s="97" t="s">
        <v>16700</v>
      </c>
      <c r="B1558" s="98" t="s">
        <v>16701</v>
      </c>
      <c r="C1558" s="98" t="s">
        <v>595</v>
      </c>
      <c r="D1558" s="98" t="s">
        <v>596</v>
      </c>
      <c r="E1558" s="98" t="s">
        <v>77</v>
      </c>
      <c r="F1558" s="99">
        <v>1</v>
      </c>
      <c r="G1558" s="99">
        <v>22.48</v>
      </c>
      <c r="H1558" s="99">
        <v>19.8</v>
      </c>
      <c r="I1558" s="99">
        <v>-8.6999999999999993</v>
      </c>
      <c r="J1558" s="99">
        <v>-19.8</v>
      </c>
      <c r="K1558" s="99" t="s">
        <v>57</v>
      </c>
      <c r="L1558" s="99">
        <v>13.78</v>
      </c>
      <c r="M1558" s="98" t="s">
        <v>58</v>
      </c>
      <c r="N1558" s="98" t="s">
        <v>56</v>
      </c>
      <c r="O1558" s="114">
        <v>4081</v>
      </c>
      <c r="P1558" s="98" t="s">
        <v>16702</v>
      </c>
      <c r="Q1558" s="98" t="s">
        <v>38868</v>
      </c>
      <c r="R1558" s="98" t="s">
        <v>16703</v>
      </c>
      <c r="S1558" s="98" t="s">
        <v>62</v>
      </c>
      <c r="T1558" s="99">
        <v>22.48</v>
      </c>
      <c r="U1558" s="99" t="s">
        <v>83</v>
      </c>
      <c r="V1558" s="98" t="s">
        <v>64</v>
      </c>
      <c r="W1558" s="98" t="s">
        <v>16704</v>
      </c>
      <c r="X1558" s="98" t="s">
        <v>16705</v>
      </c>
      <c r="Y1558" s="98" t="s">
        <v>16706</v>
      </c>
      <c r="Z1558" s="98" t="s">
        <v>62</v>
      </c>
      <c r="AA1558" s="98" t="s">
        <v>62</v>
      </c>
      <c r="AB1558" s="98" t="s">
        <v>16704</v>
      </c>
      <c r="AC1558" s="98" t="s">
        <v>16707</v>
      </c>
      <c r="AD1558" s="98" t="s">
        <v>16708</v>
      </c>
      <c r="AE1558" s="98" t="s">
        <v>16709</v>
      </c>
      <c r="AF1558" s="98" t="s">
        <v>90</v>
      </c>
      <c r="AG1558" s="98" t="s">
        <v>16710</v>
      </c>
      <c r="AH1558" s="98" t="s">
        <v>73</v>
      </c>
      <c r="AI1558" s="98" t="s">
        <v>74</v>
      </c>
      <c r="AJ1558" s="98" t="s">
        <v>1960</v>
      </c>
      <c r="AK1558" s="98" t="s">
        <v>16711</v>
      </c>
      <c r="AL1558" s="98" t="s">
        <v>75</v>
      </c>
      <c r="AM1558" s="98" t="s">
        <v>16712</v>
      </c>
      <c r="AN1558" s="98" t="s">
        <v>62</v>
      </c>
      <c r="AO1558" s="99" t="s">
        <v>62</v>
      </c>
      <c r="AP1558" s="98" t="s">
        <v>62</v>
      </c>
      <c r="AQ1558" s="98" t="s">
        <v>62</v>
      </c>
      <c r="AR1558" s="98" t="s">
        <v>62</v>
      </c>
      <c r="AS1558" s="98" t="s">
        <v>62</v>
      </c>
      <c r="AT1558" s="98" t="s">
        <v>62</v>
      </c>
      <c r="AU1558" s="98" t="s">
        <v>62</v>
      </c>
      <c r="AV1558" s="99" t="s">
        <v>57</v>
      </c>
      <c r="AW1558" s="98" t="s">
        <v>77</v>
      </c>
      <c r="AX1558" s="98" t="s">
        <v>57</v>
      </c>
      <c r="AY1558" s="98" t="s">
        <v>77</v>
      </c>
    </row>
    <row r="1559" spans="1:51" s="91" customFormat="1" ht="22.5" customHeight="1" x14ac:dyDescent="0.25">
      <c r="A1559" s="97" t="s">
        <v>16716</v>
      </c>
      <c r="B1559" s="98" t="s">
        <v>16717</v>
      </c>
      <c r="C1559" s="98" t="s">
        <v>595</v>
      </c>
      <c r="D1559" s="98" t="s">
        <v>1048</v>
      </c>
      <c r="E1559" s="98" t="s">
        <v>77</v>
      </c>
      <c r="F1559" s="99">
        <v>1</v>
      </c>
      <c r="G1559" s="99">
        <v>63.85</v>
      </c>
      <c r="H1559" s="99" t="s">
        <v>57</v>
      </c>
      <c r="I1559" s="99">
        <v>-13.66</v>
      </c>
      <c r="J1559" s="99" t="s">
        <v>57</v>
      </c>
      <c r="K1559" s="99" t="s">
        <v>57</v>
      </c>
      <c r="L1559" s="99">
        <v>50.19</v>
      </c>
      <c r="M1559" s="98" t="s">
        <v>58</v>
      </c>
      <c r="N1559" s="98" t="s">
        <v>56</v>
      </c>
      <c r="O1559" s="98" t="s">
        <v>12935</v>
      </c>
      <c r="P1559" s="98" t="s">
        <v>12936</v>
      </c>
      <c r="Q1559" s="98" t="s">
        <v>38868</v>
      </c>
      <c r="R1559" s="98" t="s">
        <v>8688</v>
      </c>
      <c r="S1559" s="98" t="s">
        <v>62</v>
      </c>
      <c r="T1559" s="99">
        <v>63.85</v>
      </c>
      <c r="U1559" s="99" t="s">
        <v>83</v>
      </c>
      <c r="V1559" s="98" t="s">
        <v>9651</v>
      </c>
      <c r="W1559" s="98" t="s">
        <v>62</v>
      </c>
      <c r="X1559" s="98" t="s">
        <v>62</v>
      </c>
      <c r="Y1559" s="98" t="s">
        <v>62</v>
      </c>
      <c r="Z1559" s="98" t="s">
        <v>62</v>
      </c>
      <c r="AA1559" s="98" t="s">
        <v>62</v>
      </c>
      <c r="AB1559" s="98" t="s">
        <v>16718</v>
      </c>
      <c r="AC1559" s="98" t="s">
        <v>16719</v>
      </c>
      <c r="AD1559" s="98" t="s">
        <v>16720</v>
      </c>
      <c r="AE1559" s="98" t="s">
        <v>16721</v>
      </c>
      <c r="AF1559" s="98" t="s">
        <v>345</v>
      </c>
      <c r="AG1559" s="98" t="s">
        <v>16722</v>
      </c>
      <c r="AH1559" s="98" t="s">
        <v>73</v>
      </c>
      <c r="AI1559" s="98" t="s">
        <v>12907</v>
      </c>
      <c r="AJ1559" s="98" t="s">
        <v>16382</v>
      </c>
      <c r="AK1559" s="98" t="s">
        <v>16723</v>
      </c>
      <c r="AL1559" s="98" t="s">
        <v>75</v>
      </c>
      <c r="AM1559" s="98" t="s">
        <v>16724</v>
      </c>
      <c r="AN1559" s="98" t="s">
        <v>62</v>
      </c>
      <c r="AO1559" s="99" t="s">
        <v>62</v>
      </c>
      <c r="AP1559" s="98" t="s">
        <v>62</v>
      </c>
      <c r="AQ1559" s="98" t="s">
        <v>62</v>
      </c>
      <c r="AR1559" s="98" t="s">
        <v>62</v>
      </c>
      <c r="AS1559" s="98" t="s">
        <v>62</v>
      </c>
      <c r="AT1559" s="98" t="s">
        <v>62</v>
      </c>
      <c r="AU1559" s="98" t="s">
        <v>62</v>
      </c>
      <c r="AV1559" s="99" t="s">
        <v>57</v>
      </c>
      <c r="AW1559" s="98" t="s">
        <v>77</v>
      </c>
      <c r="AX1559" s="98" t="s">
        <v>57</v>
      </c>
      <c r="AY1559" s="98" t="s">
        <v>77</v>
      </c>
    </row>
    <row r="1560" spans="1:51" s="91" customFormat="1" ht="22.5" customHeight="1" x14ac:dyDescent="0.25">
      <c r="A1560" s="97" t="s">
        <v>16725</v>
      </c>
      <c r="B1560" s="98" t="s">
        <v>16726</v>
      </c>
      <c r="C1560" s="98" t="s">
        <v>595</v>
      </c>
      <c r="D1560" s="98" t="s">
        <v>1542</v>
      </c>
      <c r="E1560" s="98" t="s">
        <v>56</v>
      </c>
      <c r="F1560" s="99">
        <v>1</v>
      </c>
      <c r="G1560" s="99">
        <v>43.9</v>
      </c>
      <c r="H1560" s="99" t="s">
        <v>57</v>
      </c>
      <c r="I1560" s="99">
        <v>-13.46</v>
      </c>
      <c r="J1560" s="99" t="s">
        <v>57</v>
      </c>
      <c r="K1560" s="99" t="s">
        <v>57</v>
      </c>
      <c r="L1560" s="99">
        <v>30.44</v>
      </c>
      <c r="M1560" s="98" t="s">
        <v>58</v>
      </c>
      <c r="N1560" s="98" t="s">
        <v>62</v>
      </c>
      <c r="O1560" s="114">
        <v>442055</v>
      </c>
      <c r="P1560" s="98" t="s">
        <v>15524</v>
      </c>
      <c r="Q1560" s="98" t="s">
        <v>38868</v>
      </c>
      <c r="R1560" s="98" t="s">
        <v>15525</v>
      </c>
      <c r="S1560" s="98" t="s">
        <v>62</v>
      </c>
      <c r="T1560" s="99">
        <v>43.9</v>
      </c>
      <c r="U1560" s="99" t="s">
        <v>63</v>
      </c>
      <c r="V1560" s="98" t="s">
        <v>9651</v>
      </c>
      <c r="W1560" s="98" t="s">
        <v>62</v>
      </c>
      <c r="X1560" s="98" t="s">
        <v>62</v>
      </c>
      <c r="Y1560" s="98" t="s">
        <v>62</v>
      </c>
      <c r="Z1560" s="98" t="s">
        <v>62</v>
      </c>
      <c r="AA1560" s="98" t="s">
        <v>62</v>
      </c>
      <c r="AB1560" s="98" t="s">
        <v>16727</v>
      </c>
      <c r="AC1560" s="98" t="s">
        <v>16728</v>
      </c>
      <c r="AD1560" s="98" t="s">
        <v>16729</v>
      </c>
      <c r="AE1560" s="98" t="s">
        <v>14465</v>
      </c>
      <c r="AF1560" s="98" t="s">
        <v>71</v>
      </c>
      <c r="AG1560" s="98" t="s">
        <v>14466</v>
      </c>
      <c r="AH1560" s="98" t="s">
        <v>73</v>
      </c>
      <c r="AI1560" s="98" t="s">
        <v>12907</v>
      </c>
      <c r="AJ1560" s="98" t="s">
        <v>16730</v>
      </c>
      <c r="AK1560" s="98" t="s">
        <v>16731</v>
      </c>
      <c r="AL1560" s="98" t="s">
        <v>75</v>
      </c>
      <c r="AM1560" s="98" t="s">
        <v>16732</v>
      </c>
      <c r="AN1560" s="98" t="s">
        <v>62</v>
      </c>
      <c r="AO1560" s="99" t="s">
        <v>62</v>
      </c>
      <c r="AP1560" s="98" t="s">
        <v>62</v>
      </c>
      <c r="AQ1560" s="98" t="s">
        <v>62</v>
      </c>
      <c r="AR1560" s="98" t="s">
        <v>62</v>
      </c>
      <c r="AS1560" s="98" t="s">
        <v>62</v>
      </c>
      <c r="AT1560" s="98" t="s">
        <v>62</v>
      </c>
      <c r="AU1560" s="98" t="s">
        <v>62</v>
      </c>
      <c r="AV1560" s="99" t="s">
        <v>57</v>
      </c>
      <c r="AW1560" s="98" t="s">
        <v>77</v>
      </c>
      <c r="AX1560" s="98" t="s">
        <v>57</v>
      </c>
      <c r="AY1560" s="98" t="s">
        <v>77</v>
      </c>
    </row>
    <row r="1561" spans="1:51" s="91" customFormat="1" ht="22.5" customHeight="1" x14ac:dyDescent="0.25">
      <c r="A1561" s="97" t="s">
        <v>16733</v>
      </c>
      <c r="B1561" s="98" t="s">
        <v>16734</v>
      </c>
      <c r="C1561" s="98" t="s">
        <v>595</v>
      </c>
      <c r="D1561" s="98" t="s">
        <v>1048</v>
      </c>
      <c r="E1561" s="98" t="s">
        <v>77</v>
      </c>
      <c r="F1561" s="99">
        <v>1</v>
      </c>
      <c r="G1561" s="99">
        <v>115.33</v>
      </c>
      <c r="H1561" s="99" t="s">
        <v>57</v>
      </c>
      <c r="I1561" s="99">
        <v>-13.84</v>
      </c>
      <c r="J1561" s="99">
        <v>-22.95</v>
      </c>
      <c r="K1561" s="99" t="s">
        <v>57</v>
      </c>
      <c r="L1561" s="99">
        <v>78.540000000000006</v>
      </c>
      <c r="M1561" s="98" t="s">
        <v>58</v>
      </c>
      <c r="N1561" s="98" t="s">
        <v>62</v>
      </c>
      <c r="O1561" s="98" t="s">
        <v>12899</v>
      </c>
      <c r="P1561" s="98" t="s">
        <v>12900</v>
      </c>
      <c r="Q1561" s="98" t="s">
        <v>38868</v>
      </c>
      <c r="R1561" s="98" t="s">
        <v>12901</v>
      </c>
      <c r="S1561" s="98" t="s">
        <v>62</v>
      </c>
      <c r="T1561" s="99">
        <v>115.33</v>
      </c>
      <c r="U1561" s="99" t="s">
        <v>83</v>
      </c>
      <c r="V1561" s="98" t="s">
        <v>9651</v>
      </c>
      <c r="W1561" s="98" t="s">
        <v>62</v>
      </c>
      <c r="X1561" s="98" t="s">
        <v>62</v>
      </c>
      <c r="Y1561" s="98" t="s">
        <v>62</v>
      </c>
      <c r="Z1561" s="98" t="s">
        <v>62</v>
      </c>
      <c r="AA1561" s="98" t="s">
        <v>62</v>
      </c>
      <c r="AB1561" s="98" t="s">
        <v>16735</v>
      </c>
      <c r="AC1561" s="98" t="s">
        <v>16736</v>
      </c>
      <c r="AD1561" s="98" t="s">
        <v>16737</v>
      </c>
      <c r="AE1561" s="98" t="s">
        <v>16738</v>
      </c>
      <c r="AF1561" s="98" t="s">
        <v>105</v>
      </c>
      <c r="AG1561" s="98" t="s">
        <v>16739</v>
      </c>
      <c r="AH1561" s="98" t="s">
        <v>73</v>
      </c>
      <c r="AI1561" s="98" t="s">
        <v>12907</v>
      </c>
      <c r="AJ1561" s="98" t="s">
        <v>16346</v>
      </c>
      <c r="AK1561" s="98" t="s">
        <v>15796</v>
      </c>
      <c r="AL1561" s="98" t="s">
        <v>75</v>
      </c>
      <c r="AM1561" s="98" t="s">
        <v>16740</v>
      </c>
      <c r="AN1561" s="98" t="s">
        <v>62</v>
      </c>
      <c r="AO1561" s="99" t="s">
        <v>62</v>
      </c>
      <c r="AP1561" s="98" t="s">
        <v>62</v>
      </c>
      <c r="AQ1561" s="98" t="s">
        <v>62</v>
      </c>
      <c r="AR1561" s="98" t="s">
        <v>62</v>
      </c>
      <c r="AS1561" s="98" t="s">
        <v>62</v>
      </c>
      <c r="AT1561" s="98" t="s">
        <v>62</v>
      </c>
      <c r="AU1561" s="98" t="s">
        <v>62</v>
      </c>
      <c r="AV1561" s="99" t="s">
        <v>57</v>
      </c>
      <c r="AW1561" s="98" t="s">
        <v>77</v>
      </c>
      <c r="AX1561" s="98" t="s">
        <v>57</v>
      </c>
      <c r="AY1561" s="98" t="s">
        <v>77</v>
      </c>
    </row>
    <row r="1562" spans="1:51" s="91" customFormat="1" ht="22.5" customHeight="1" x14ac:dyDescent="0.25">
      <c r="A1562" s="97" t="s">
        <v>16741</v>
      </c>
      <c r="B1562" s="98" t="s">
        <v>16742</v>
      </c>
      <c r="C1562" s="98" t="s">
        <v>595</v>
      </c>
      <c r="D1562" s="98" t="s">
        <v>1048</v>
      </c>
      <c r="E1562" s="98" t="s">
        <v>56</v>
      </c>
      <c r="F1562" s="99">
        <v>1</v>
      </c>
      <c r="G1562" s="99">
        <v>59.56</v>
      </c>
      <c r="H1562" s="99" t="s">
        <v>57</v>
      </c>
      <c r="I1562" s="99">
        <v>-16.13</v>
      </c>
      <c r="J1562" s="99" t="s">
        <v>57</v>
      </c>
      <c r="K1562" s="99" t="s">
        <v>57</v>
      </c>
      <c r="L1562" s="99">
        <v>43.43</v>
      </c>
      <c r="M1562" s="98" t="s">
        <v>58</v>
      </c>
      <c r="N1562" s="98" t="s">
        <v>62</v>
      </c>
      <c r="O1562" s="98" t="s">
        <v>13007</v>
      </c>
      <c r="P1562" s="98" t="s">
        <v>13008</v>
      </c>
      <c r="Q1562" s="98" t="s">
        <v>38868</v>
      </c>
      <c r="R1562" s="98" t="s">
        <v>13009</v>
      </c>
      <c r="S1562" s="98" t="s">
        <v>62</v>
      </c>
      <c r="T1562" s="99">
        <v>59.56</v>
      </c>
      <c r="U1562" s="99" t="s">
        <v>63</v>
      </c>
      <c r="V1562" s="98" t="s">
        <v>9651</v>
      </c>
      <c r="W1562" s="98" t="s">
        <v>62</v>
      </c>
      <c r="X1562" s="98" t="s">
        <v>62</v>
      </c>
      <c r="Y1562" s="98" t="s">
        <v>62</v>
      </c>
      <c r="Z1562" s="98" t="s">
        <v>62</v>
      </c>
      <c r="AA1562" s="98" t="s">
        <v>62</v>
      </c>
      <c r="AB1562" s="98" t="s">
        <v>16743</v>
      </c>
      <c r="AC1562" s="98" t="s">
        <v>16744</v>
      </c>
      <c r="AD1562" s="98" t="s">
        <v>16745</v>
      </c>
      <c r="AE1562" s="98" t="s">
        <v>16746</v>
      </c>
      <c r="AF1562" s="98" t="s">
        <v>71</v>
      </c>
      <c r="AG1562" s="98" t="s">
        <v>16747</v>
      </c>
      <c r="AH1562" s="98" t="s">
        <v>73</v>
      </c>
      <c r="AI1562" s="98" t="s">
        <v>12907</v>
      </c>
      <c r="AJ1562" s="98" t="s">
        <v>16748</v>
      </c>
      <c r="AK1562" s="98" t="s">
        <v>16749</v>
      </c>
      <c r="AL1562" s="98" t="s">
        <v>75</v>
      </c>
      <c r="AM1562" s="98" t="s">
        <v>16750</v>
      </c>
      <c r="AN1562" s="98" t="s">
        <v>62</v>
      </c>
      <c r="AO1562" s="99" t="s">
        <v>62</v>
      </c>
      <c r="AP1562" s="98" t="s">
        <v>62</v>
      </c>
      <c r="AQ1562" s="98" t="s">
        <v>62</v>
      </c>
      <c r="AR1562" s="98" t="s">
        <v>62</v>
      </c>
      <c r="AS1562" s="98" t="s">
        <v>62</v>
      </c>
      <c r="AT1562" s="98" t="s">
        <v>62</v>
      </c>
      <c r="AU1562" s="98" t="s">
        <v>62</v>
      </c>
      <c r="AV1562" s="99" t="s">
        <v>57</v>
      </c>
      <c r="AW1562" s="98" t="s">
        <v>77</v>
      </c>
      <c r="AX1562" s="98" t="s">
        <v>57</v>
      </c>
      <c r="AY1562" s="98" t="s">
        <v>77</v>
      </c>
    </row>
    <row r="1563" spans="1:51" s="91" customFormat="1" ht="22.5" customHeight="1" x14ac:dyDescent="0.25">
      <c r="A1563" s="97" t="s">
        <v>16751</v>
      </c>
      <c r="B1563" s="98" t="s">
        <v>16752</v>
      </c>
      <c r="C1563" s="98" t="s">
        <v>595</v>
      </c>
      <c r="D1563" s="98" t="s">
        <v>1542</v>
      </c>
      <c r="E1563" s="98" t="s">
        <v>77</v>
      </c>
      <c r="F1563" s="99">
        <v>1</v>
      </c>
      <c r="G1563" s="99">
        <v>59.85</v>
      </c>
      <c r="H1563" s="99">
        <v>13.72</v>
      </c>
      <c r="I1563" s="99">
        <v>-16.170000000000002</v>
      </c>
      <c r="J1563" s="99">
        <v>-13.72</v>
      </c>
      <c r="K1563" s="99" t="s">
        <v>57</v>
      </c>
      <c r="L1563" s="99">
        <v>43.68</v>
      </c>
      <c r="M1563" s="98" t="s">
        <v>58</v>
      </c>
      <c r="N1563" s="98" t="s">
        <v>62</v>
      </c>
      <c r="O1563" s="98" t="s">
        <v>1516</v>
      </c>
      <c r="P1563" s="98" t="s">
        <v>12924</v>
      </c>
      <c r="Q1563" s="98" t="s">
        <v>38868</v>
      </c>
      <c r="R1563" s="98" t="s">
        <v>12925</v>
      </c>
      <c r="S1563" s="98" t="s">
        <v>62</v>
      </c>
      <c r="T1563" s="99">
        <v>59.85</v>
      </c>
      <c r="U1563" s="99" t="s">
        <v>63</v>
      </c>
      <c r="V1563" s="98" t="s">
        <v>9651</v>
      </c>
      <c r="W1563" s="98" t="s">
        <v>62</v>
      </c>
      <c r="X1563" s="98" t="s">
        <v>62</v>
      </c>
      <c r="Y1563" s="98" t="s">
        <v>62</v>
      </c>
      <c r="Z1563" s="98" t="s">
        <v>62</v>
      </c>
      <c r="AA1563" s="98" t="s">
        <v>62</v>
      </c>
      <c r="AB1563" s="98" t="s">
        <v>16753</v>
      </c>
      <c r="AC1563" s="98" t="s">
        <v>16754</v>
      </c>
      <c r="AD1563" s="98" t="s">
        <v>16755</v>
      </c>
      <c r="AE1563" s="98" t="s">
        <v>16756</v>
      </c>
      <c r="AF1563" s="98" t="s">
        <v>234</v>
      </c>
      <c r="AG1563" s="98" t="s">
        <v>16757</v>
      </c>
      <c r="AH1563" s="98" t="s">
        <v>73</v>
      </c>
      <c r="AI1563" s="98" t="s">
        <v>12907</v>
      </c>
      <c r="AJ1563" s="98" t="s">
        <v>16392</v>
      </c>
      <c r="AK1563" s="98" t="s">
        <v>16758</v>
      </c>
      <c r="AL1563" s="98" t="s">
        <v>75</v>
      </c>
      <c r="AM1563" s="98" t="s">
        <v>16759</v>
      </c>
      <c r="AN1563" s="98" t="s">
        <v>62</v>
      </c>
      <c r="AO1563" s="99" t="s">
        <v>62</v>
      </c>
      <c r="AP1563" s="98" t="s">
        <v>62</v>
      </c>
      <c r="AQ1563" s="98" t="s">
        <v>62</v>
      </c>
      <c r="AR1563" s="98" t="s">
        <v>62</v>
      </c>
      <c r="AS1563" s="98" t="s">
        <v>62</v>
      </c>
      <c r="AT1563" s="98" t="s">
        <v>62</v>
      </c>
      <c r="AU1563" s="98" t="s">
        <v>62</v>
      </c>
      <c r="AV1563" s="99" t="s">
        <v>57</v>
      </c>
      <c r="AW1563" s="98" t="s">
        <v>77</v>
      </c>
      <c r="AX1563" s="98" t="s">
        <v>57</v>
      </c>
      <c r="AY1563" s="98" t="s">
        <v>77</v>
      </c>
    </row>
    <row r="1564" spans="1:51" s="91" customFormat="1" ht="22.5" customHeight="1" x14ac:dyDescent="0.25">
      <c r="A1564" s="97" t="s">
        <v>16760</v>
      </c>
      <c r="B1564" s="98" t="s">
        <v>16761</v>
      </c>
      <c r="C1564" s="98" t="s">
        <v>595</v>
      </c>
      <c r="D1564" s="98" t="s">
        <v>596</v>
      </c>
      <c r="E1564" s="98" t="s">
        <v>77</v>
      </c>
      <c r="F1564" s="99">
        <v>1</v>
      </c>
      <c r="G1564" s="99">
        <v>195.99</v>
      </c>
      <c r="H1564" s="99" t="s">
        <v>57</v>
      </c>
      <c r="I1564" s="99">
        <v>-23.52</v>
      </c>
      <c r="J1564" s="99">
        <v>-25.95</v>
      </c>
      <c r="K1564" s="99" t="s">
        <v>57</v>
      </c>
      <c r="L1564" s="99">
        <v>146.52000000000001</v>
      </c>
      <c r="M1564" s="98" t="s">
        <v>58</v>
      </c>
      <c r="N1564" s="98" t="s">
        <v>62</v>
      </c>
      <c r="O1564" s="114">
        <v>77350</v>
      </c>
      <c r="P1564" s="98" t="s">
        <v>14596</v>
      </c>
      <c r="Q1564" s="98" t="s">
        <v>38868</v>
      </c>
      <c r="R1564" s="98" t="s">
        <v>14597</v>
      </c>
      <c r="S1564" s="98" t="s">
        <v>62</v>
      </c>
      <c r="T1564" s="99">
        <v>195.99</v>
      </c>
      <c r="U1564" s="99" t="s">
        <v>83</v>
      </c>
      <c r="V1564" s="98" t="s">
        <v>64</v>
      </c>
      <c r="W1564" s="98" t="s">
        <v>16762</v>
      </c>
      <c r="X1564" s="98" t="s">
        <v>16763</v>
      </c>
      <c r="Y1564" s="98" t="s">
        <v>16764</v>
      </c>
      <c r="Z1564" s="98" t="s">
        <v>62</v>
      </c>
      <c r="AA1564" s="98" t="s">
        <v>62</v>
      </c>
      <c r="AB1564" s="98" t="s">
        <v>16762</v>
      </c>
      <c r="AC1564" s="98" t="s">
        <v>16765</v>
      </c>
      <c r="AD1564" s="98" t="s">
        <v>16766</v>
      </c>
      <c r="AE1564" s="98" t="s">
        <v>2431</v>
      </c>
      <c r="AF1564" s="98" t="s">
        <v>156</v>
      </c>
      <c r="AG1564" s="98" t="s">
        <v>16767</v>
      </c>
      <c r="AH1564" s="98" t="s">
        <v>73</v>
      </c>
      <c r="AI1564" s="98" t="s">
        <v>74</v>
      </c>
      <c r="AJ1564" s="98" t="s">
        <v>1946</v>
      </c>
      <c r="AK1564" s="98" t="s">
        <v>16768</v>
      </c>
      <c r="AL1564" s="98" t="s">
        <v>75</v>
      </c>
      <c r="AM1564" s="98" t="s">
        <v>16769</v>
      </c>
      <c r="AN1564" s="98" t="s">
        <v>62</v>
      </c>
      <c r="AO1564" s="99" t="s">
        <v>62</v>
      </c>
      <c r="AP1564" s="98" t="s">
        <v>62</v>
      </c>
      <c r="AQ1564" s="98" t="s">
        <v>62</v>
      </c>
      <c r="AR1564" s="98" t="s">
        <v>62</v>
      </c>
      <c r="AS1564" s="98" t="s">
        <v>62</v>
      </c>
      <c r="AT1564" s="98" t="s">
        <v>62</v>
      </c>
      <c r="AU1564" s="98" t="s">
        <v>62</v>
      </c>
      <c r="AV1564" s="99" t="s">
        <v>57</v>
      </c>
      <c r="AW1564" s="98" t="s">
        <v>77</v>
      </c>
      <c r="AX1564" s="98" t="s">
        <v>57</v>
      </c>
      <c r="AY1564" s="98" t="s">
        <v>77</v>
      </c>
    </row>
    <row r="1565" spans="1:51" s="91" customFormat="1" ht="22.5" customHeight="1" x14ac:dyDescent="0.25">
      <c r="A1565" s="97" t="s">
        <v>16770</v>
      </c>
      <c r="B1565" s="98" t="s">
        <v>16771</v>
      </c>
      <c r="C1565" s="98" t="s">
        <v>595</v>
      </c>
      <c r="D1565" s="98" t="s">
        <v>1048</v>
      </c>
      <c r="E1565" s="98" t="s">
        <v>77</v>
      </c>
      <c r="F1565" s="99">
        <v>1</v>
      </c>
      <c r="G1565" s="99">
        <v>31</v>
      </c>
      <c r="H1565" s="99">
        <v>22.78</v>
      </c>
      <c r="I1565" s="99">
        <v>-9.7200000000000006</v>
      </c>
      <c r="J1565" s="99">
        <v>-22.78</v>
      </c>
      <c r="K1565" s="99" t="s">
        <v>57</v>
      </c>
      <c r="L1565" s="99">
        <v>21.28</v>
      </c>
      <c r="M1565" s="98" t="s">
        <v>58</v>
      </c>
      <c r="N1565" s="98" t="s">
        <v>62</v>
      </c>
      <c r="O1565" s="114">
        <v>226106</v>
      </c>
      <c r="P1565" s="98" t="s">
        <v>16772</v>
      </c>
      <c r="Q1565" s="98" t="s">
        <v>38868</v>
      </c>
      <c r="R1565" s="98" t="s">
        <v>16773</v>
      </c>
      <c r="S1565" s="98" t="s">
        <v>62</v>
      </c>
      <c r="T1565" s="99">
        <v>31</v>
      </c>
      <c r="U1565" s="99" t="s">
        <v>83</v>
      </c>
      <c r="V1565" s="98" t="s">
        <v>64</v>
      </c>
      <c r="W1565" s="98" t="s">
        <v>16774</v>
      </c>
      <c r="X1565" s="98" t="s">
        <v>16775</v>
      </c>
      <c r="Y1565" s="98" t="s">
        <v>16776</v>
      </c>
      <c r="Z1565" s="98" t="s">
        <v>62</v>
      </c>
      <c r="AA1565" s="98" t="s">
        <v>62</v>
      </c>
      <c r="AB1565" s="98" t="s">
        <v>16774</v>
      </c>
      <c r="AC1565" s="98" t="s">
        <v>16777</v>
      </c>
      <c r="AD1565" s="98" t="s">
        <v>16778</v>
      </c>
      <c r="AE1565" s="98" t="s">
        <v>16779</v>
      </c>
      <c r="AF1565" s="98" t="s">
        <v>156</v>
      </c>
      <c r="AG1565" s="98" t="s">
        <v>16780</v>
      </c>
      <c r="AH1565" s="98" t="s">
        <v>73</v>
      </c>
      <c r="AI1565" s="98" t="s">
        <v>74</v>
      </c>
      <c r="AJ1565" s="98" t="s">
        <v>16781</v>
      </c>
      <c r="AK1565" s="98" t="s">
        <v>16782</v>
      </c>
      <c r="AL1565" s="98" t="s">
        <v>75</v>
      </c>
      <c r="AM1565" s="98" t="s">
        <v>16783</v>
      </c>
      <c r="AN1565" s="98" t="s">
        <v>62</v>
      </c>
      <c r="AO1565" s="99" t="s">
        <v>62</v>
      </c>
      <c r="AP1565" s="98" t="s">
        <v>62</v>
      </c>
      <c r="AQ1565" s="98" t="s">
        <v>62</v>
      </c>
      <c r="AR1565" s="98" t="s">
        <v>62</v>
      </c>
      <c r="AS1565" s="98" t="s">
        <v>62</v>
      </c>
      <c r="AT1565" s="98" t="s">
        <v>62</v>
      </c>
      <c r="AU1565" s="98" t="s">
        <v>62</v>
      </c>
      <c r="AV1565" s="99" t="s">
        <v>57</v>
      </c>
      <c r="AW1565" s="98" t="s">
        <v>77</v>
      </c>
      <c r="AX1565" s="98" t="s">
        <v>57</v>
      </c>
      <c r="AY1565" s="98" t="s">
        <v>77</v>
      </c>
    </row>
    <row r="1566" spans="1:51" s="91" customFormat="1" ht="22.5" customHeight="1" x14ac:dyDescent="0.25">
      <c r="A1566" s="97" t="s">
        <v>16784</v>
      </c>
      <c r="B1566" s="98" t="s">
        <v>16785</v>
      </c>
      <c r="C1566" s="98" t="s">
        <v>595</v>
      </c>
      <c r="D1566" s="98" t="s">
        <v>1542</v>
      </c>
      <c r="E1566" s="98" t="s">
        <v>77</v>
      </c>
      <c r="F1566" s="99">
        <v>1</v>
      </c>
      <c r="G1566" s="99">
        <v>63.01</v>
      </c>
      <c r="H1566" s="99">
        <v>13.72</v>
      </c>
      <c r="I1566" s="99">
        <v>-16.71</v>
      </c>
      <c r="J1566" s="99">
        <v>-13.72</v>
      </c>
      <c r="K1566" s="99" t="s">
        <v>57</v>
      </c>
      <c r="L1566" s="99">
        <v>46.3</v>
      </c>
      <c r="M1566" s="98" t="s">
        <v>58</v>
      </c>
      <c r="N1566" s="98" t="s">
        <v>56</v>
      </c>
      <c r="O1566" s="98" t="s">
        <v>13177</v>
      </c>
      <c r="P1566" s="98" t="s">
        <v>13178</v>
      </c>
      <c r="Q1566" s="98" t="s">
        <v>38868</v>
      </c>
      <c r="R1566" s="98" t="s">
        <v>13179</v>
      </c>
      <c r="S1566" s="98" t="s">
        <v>62</v>
      </c>
      <c r="T1566" s="99">
        <v>63.01</v>
      </c>
      <c r="U1566" s="99" t="s">
        <v>63</v>
      </c>
      <c r="V1566" s="98" t="s">
        <v>9651</v>
      </c>
      <c r="W1566" s="98" t="s">
        <v>62</v>
      </c>
      <c r="X1566" s="98" t="s">
        <v>62</v>
      </c>
      <c r="Y1566" s="98" t="s">
        <v>62</v>
      </c>
      <c r="Z1566" s="98" t="s">
        <v>62</v>
      </c>
      <c r="AA1566" s="98" t="s">
        <v>62</v>
      </c>
      <c r="AB1566" s="98" t="s">
        <v>16786</v>
      </c>
      <c r="AC1566" s="98" t="s">
        <v>16787</v>
      </c>
      <c r="AD1566" s="98" t="s">
        <v>16788</v>
      </c>
      <c r="AE1566" s="98" t="s">
        <v>14044</v>
      </c>
      <c r="AF1566" s="98" t="s">
        <v>234</v>
      </c>
      <c r="AG1566" s="98" t="s">
        <v>16789</v>
      </c>
      <c r="AH1566" s="98" t="s">
        <v>73</v>
      </c>
      <c r="AI1566" s="98" t="s">
        <v>12907</v>
      </c>
      <c r="AJ1566" s="98" t="s">
        <v>16392</v>
      </c>
      <c r="AK1566" s="98" t="s">
        <v>16790</v>
      </c>
      <c r="AL1566" s="98" t="s">
        <v>75</v>
      </c>
      <c r="AM1566" s="98" t="s">
        <v>16791</v>
      </c>
      <c r="AN1566" s="98" t="s">
        <v>62</v>
      </c>
      <c r="AO1566" s="99" t="s">
        <v>62</v>
      </c>
      <c r="AP1566" s="98" t="s">
        <v>62</v>
      </c>
      <c r="AQ1566" s="98" t="s">
        <v>62</v>
      </c>
      <c r="AR1566" s="98" t="s">
        <v>62</v>
      </c>
      <c r="AS1566" s="98" t="s">
        <v>62</v>
      </c>
      <c r="AT1566" s="98" t="s">
        <v>62</v>
      </c>
      <c r="AU1566" s="98" t="s">
        <v>62</v>
      </c>
      <c r="AV1566" s="99" t="s">
        <v>57</v>
      </c>
      <c r="AW1566" s="98" t="s">
        <v>77</v>
      </c>
      <c r="AX1566" s="98" t="s">
        <v>57</v>
      </c>
      <c r="AY1566" s="98" t="s">
        <v>77</v>
      </c>
    </row>
    <row r="1567" spans="1:51" s="91" customFormat="1" ht="22.5" customHeight="1" x14ac:dyDescent="0.25">
      <c r="A1567" s="97" t="s">
        <v>16792</v>
      </c>
      <c r="B1567" s="98" t="s">
        <v>16793</v>
      </c>
      <c r="C1567" s="98" t="s">
        <v>595</v>
      </c>
      <c r="D1567" s="98" t="s">
        <v>1048</v>
      </c>
      <c r="E1567" s="98" t="s">
        <v>77</v>
      </c>
      <c r="F1567" s="99">
        <v>1</v>
      </c>
      <c r="G1567" s="99">
        <v>177.43</v>
      </c>
      <c r="H1567" s="99">
        <v>14.56</v>
      </c>
      <c r="I1567" s="99">
        <v>-21.29</v>
      </c>
      <c r="J1567" s="99">
        <v>-36.01</v>
      </c>
      <c r="K1567" s="99" t="s">
        <v>57</v>
      </c>
      <c r="L1567" s="99">
        <v>140.66999999999999</v>
      </c>
      <c r="M1567" s="98" t="s">
        <v>58</v>
      </c>
      <c r="N1567" s="98" t="s">
        <v>62</v>
      </c>
      <c r="O1567" s="98" t="s">
        <v>14868</v>
      </c>
      <c r="P1567" s="98" t="s">
        <v>16794</v>
      </c>
      <c r="Q1567" s="98" t="s">
        <v>38868</v>
      </c>
      <c r="R1567" s="98" t="s">
        <v>14870</v>
      </c>
      <c r="S1567" s="98" t="s">
        <v>62</v>
      </c>
      <c r="T1567" s="99">
        <v>177.43</v>
      </c>
      <c r="U1567" s="99" t="s">
        <v>83</v>
      </c>
      <c r="V1567" s="98" t="s">
        <v>9651</v>
      </c>
      <c r="W1567" s="98" t="s">
        <v>62</v>
      </c>
      <c r="X1567" s="98" t="s">
        <v>62</v>
      </c>
      <c r="Y1567" s="98" t="s">
        <v>62</v>
      </c>
      <c r="Z1567" s="98" t="s">
        <v>62</v>
      </c>
      <c r="AA1567" s="98" t="s">
        <v>62</v>
      </c>
      <c r="AB1567" s="98" t="s">
        <v>16795</v>
      </c>
      <c r="AC1567" s="98" t="s">
        <v>16796</v>
      </c>
      <c r="AD1567" s="98" t="s">
        <v>16797</v>
      </c>
      <c r="AE1567" s="98" t="s">
        <v>441</v>
      </c>
      <c r="AF1567" s="98" t="s">
        <v>442</v>
      </c>
      <c r="AG1567" s="98" t="s">
        <v>16798</v>
      </c>
      <c r="AH1567" s="98" t="s">
        <v>73</v>
      </c>
      <c r="AI1567" s="98" t="s">
        <v>12907</v>
      </c>
      <c r="AJ1567" s="98" t="s">
        <v>16799</v>
      </c>
      <c r="AK1567" s="98" t="s">
        <v>16800</v>
      </c>
      <c r="AL1567" s="98" t="s">
        <v>75</v>
      </c>
      <c r="AM1567" s="98" t="s">
        <v>16801</v>
      </c>
      <c r="AN1567" s="98" t="s">
        <v>62</v>
      </c>
      <c r="AO1567" s="99" t="s">
        <v>62</v>
      </c>
      <c r="AP1567" s="98" t="s">
        <v>62</v>
      </c>
      <c r="AQ1567" s="98" t="s">
        <v>62</v>
      </c>
      <c r="AR1567" s="98" t="s">
        <v>62</v>
      </c>
      <c r="AS1567" s="98" t="s">
        <v>62</v>
      </c>
      <c r="AT1567" s="98" t="s">
        <v>62</v>
      </c>
      <c r="AU1567" s="98" t="s">
        <v>62</v>
      </c>
      <c r="AV1567" s="99" t="s">
        <v>57</v>
      </c>
      <c r="AW1567" s="98" t="s">
        <v>77</v>
      </c>
      <c r="AX1567" s="98" t="s">
        <v>57</v>
      </c>
      <c r="AY1567" s="98" t="s">
        <v>77</v>
      </c>
    </row>
    <row r="1568" spans="1:51" s="91" customFormat="1" ht="22.5" customHeight="1" x14ac:dyDescent="0.25">
      <c r="A1568" s="97" t="s">
        <v>16802</v>
      </c>
      <c r="B1568" s="98" t="s">
        <v>16803</v>
      </c>
      <c r="C1568" s="98" t="s">
        <v>595</v>
      </c>
      <c r="D1568" s="98" t="s">
        <v>1542</v>
      </c>
      <c r="E1568" s="98" t="s">
        <v>56</v>
      </c>
      <c r="F1568" s="99">
        <v>1</v>
      </c>
      <c r="G1568" s="99">
        <v>63.85</v>
      </c>
      <c r="H1568" s="99" t="s">
        <v>57</v>
      </c>
      <c r="I1568" s="99">
        <v>-13.66</v>
      </c>
      <c r="J1568" s="99" t="s">
        <v>57</v>
      </c>
      <c r="K1568" s="99" t="s">
        <v>57</v>
      </c>
      <c r="L1568" s="99">
        <v>50.19</v>
      </c>
      <c r="M1568" s="98" t="s">
        <v>58</v>
      </c>
      <c r="N1568" s="98" t="s">
        <v>56</v>
      </c>
      <c r="O1568" s="98" t="s">
        <v>12935</v>
      </c>
      <c r="P1568" s="98" t="s">
        <v>12936</v>
      </c>
      <c r="Q1568" s="98" t="s">
        <v>38868</v>
      </c>
      <c r="R1568" s="98" t="s">
        <v>8688</v>
      </c>
      <c r="S1568" s="98" t="s">
        <v>62</v>
      </c>
      <c r="T1568" s="99">
        <v>63.85</v>
      </c>
      <c r="U1568" s="99" t="s">
        <v>83</v>
      </c>
      <c r="V1568" s="98" t="s">
        <v>9651</v>
      </c>
      <c r="W1568" s="98" t="s">
        <v>62</v>
      </c>
      <c r="X1568" s="98" t="s">
        <v>62</v>
      </c>
      <c r="Y1568" s="98" t="s">
        <v>62</v>
      </c>
      <c r="Z1568" s="98" t="s">
        <v>62</v>
      </c>
      <c r="AA1568" s="98" t="s">
        <v>62</v>
      </c>
      <c r="AB1568" s="98" t="s">
        <v>16804</v>
      </c>
      <c r="AC1568" s="98" t="s">
        <v>16805</v>
      </c>
      <c r="AD1568" s="98" t="s">
        <v>16806</v>
      </c>
      <c r="AE1568" s="98" t="s">
        <v>1353</v>
      </c>
      <c r="AF1568" s="98" t="s">
        <v>234</v>
      </c>
      <c r="AG1568" s="98" t="s">
        <v>16807</v>
      </c>
      <c r="AH1568" s="98" t="s">
        <v>73</v>
      </c>
      <c r="AI1568" s="98" t="s">
        <v>12907</v>
      </c>
      <c r="AJ1568" s="98" t="s">
        <v>16268</v>
      </c>
      <c r="AK1568" s="98" t="s">
        <v>16808</v>
      </c>
      <c r="AL1568" s="98" t="s">
        <v>75</v>
      </c>
      <c r="AM1568" s="98" t="s">
        <v>16809</v>
      </c>
      <c r="AN1568" s="98" t="s">
        <v>62</v>
      </c>
      <c r="AO1568" s="99" t="s">
        <v>62</v>
      </c>
      <c r="AP1568" s="98" t="s">
        <v>62</v>
      </c>
      <c r="AQ1568" s="98" t="s">
        <v>62</v>
      </c>
      <c r="AR1568" s="98" t="s">
        <v>62</v>
      </c>
      <c r="AS1568" s="98" t="s">
        <v>62</v>
      </c>
      <c r="AT1568" s="98" t="s">
        <v>62</v>
      </c>
      <c r="AU1568" s="98" t="s">
        <v>62</v>
      </c>
      <c r="AV1568" s="99" t="s">
        <v>57</v>
      </c>
      <c r="AW1568" s="98" t="s">
        <v>77</v>
      </c>
      <c r="AX1568" s="98" t="s">
        <v>57</v>
      </c>
      <c r="AY1568" s="98" t="s">
        <v>77</v>
      </c>
    </row>
    <row r="1569" spans="1:51" s="91" customFormat="1" ht="22.5" customHeight="1" x14ac:dyDescent="0.25">
      <c r="A1569" s="97" t="s">
        <v>16810</v>
      </c>
      <c r="B1569" s="98" t="s">
        <v>16811</v>
      </c>
      <c r="C1569" s="98" t="s">
        <v>595</v>
      </c>
      <c r="D1569" s="98" t="s">
        <v>1542</v>
      </c>
      <c r="E1569" s="98" t="s">
        <v>77</v>
      </c>
      <c r="F1569" s="99">
        <v>1</v>
      </c>
      <c r="G1569" s="99">
        <v>63.85</v>
      </c>
      <c r="H1569" s="99">
        <v>17.84</v>
      </c>
      <c r="I1569" s="99">
        <v>-13.66</v>
      </c>
      <c r="J1569" s="99">
        <v>-17.84</v>
      </c>
      <c r="K1569" s="99" t="s">
        <v>57</v>
      </c>
      <c r="L1569" s="99">
        <v>50.19</v>
      </c>
      <c r="M1569" s="98" t="s">
        <v>58</v>
      </c>
      <c r="N1569" s="98" t="s">
        <v>56</v>
      </c>
      <c r="O1569" s="98" t="s">
        <v>12935</v>
      </c>
      <c r="P1569" s="98" t="s">
        <v>12936</v>
      </c>
      <c r="Q1569" s="98" t="s">
        <v>38868</v>
      </c>
      <c r="R1569" s="98" t="s">
        <v>8688</v>
      </c>
      <c r="S1569" s="98" t="s">
        <v>62</v>
      </c>
      <c r="T1569" s="99">
        <v>63.85</v>
      </c>
      <c r="U1569" s="99" t="s">
        <v>83</v>
      </c>
      <c r="V1569" s="98" t="s">
        <v>9651</v>
      </c>
      <c r="W1569" s="98" t="s">
        <v>62</v>
      </c>
      <c r="X1569" s="98" t="s">
        <v>62</v>
      </c>
      <c r="Y1569" s="98" t="s">
        <v>62</v>
      </c>
      <c r="Z1569" s="98" t="s">
        <v>62</v>
      </c>
      <c r="AA1569" s="98" t="s">
        <v>62</v>
      </c>
      <c r="AB1569" s="98" t="s">
        <v>16812</v>
      </c>
      <c r="AC1569" s="98" t="s">
        <v>16813</v>
      </c>
      <c r="AD1569" s="98" t="s">
        <v>16814</v>
      </c>
      <c r="AE1569" s="98" t="s">
        <v>7309</v>
      </c>
      <c r="AF1569" s="98" t="s">
        <v>234</v>
      </c>
      <c r="AG1569" s="98" t="s">
        <v>7310</v>
      </c>
      <c r="AH1569" s="98" t="s">
        <v>73</v>
      </c>
      <c r="AI1569" s="98" t="s">
        <v>12907</v>
      </c>
      <c r="AJ1569" s="98" t="s">
        <v>16241</v>
      </c>
      <c r="AK1569" s="98" t="s">
        <v>16815</v>
      </c>
      <c r="AL1569" s="98" t="s">
        <v>75</v>
      </c>
      <c r="AM1569" s="98" t="s">
        <v>16816</v>
      </c>
      <c r="AN1569" s="98" t="s">
        <v>62</v>
      </c>
      <c r="AO1569" s="99" t="s">
        <v>62</v>
      </c>
      <c r="AP1569" s="98" t="s">
        <v>62</v>
      </c>
      <c r="AQ1569" s="98" t="s">
        <v>62</v>
      </c>
      <c r="AR1569" s="98" t="s">
        <v>62</v>
      </c>
      <c r="AS1569" s="98" t="s">
        <v>62</v>
      </c>
      <c r="AT1569" s="98" t="s">
        <v>62</v>
      </c>
      <c r="AU1569" s="98" t="s">
        <v>62</v>
      </c>
      <c r="AV1569" s="99" t="s">
        <v>57</v>
      </c>
      <c r="AW1569" s="98" t="s">
        <v>77</v>
      </c>
      <c r="AX1569" s="98" t="s">
        <v>57</v>
      </c>
      <c r="AY1569" s="98" t="s">
        <v>77</v>
      </c>
    </row>
    <row r="1570" spans="1:51" s="91" customFormat="1" ht="22.5" customHeight="1" x14ac:dyDescent="0.25">
      <c r="A1570" s="97" t="s">
        <v>16817</v>
      </c>
      <c r="B1570" s="98" t="s">
        <v>16818</v>
      </c>
      <c r="C1570" s="98" t="s">
        <v>595</v>
      </c>
      <c r="D1570" s="98" t="s">
        <v>1048</v>
      </c>
      <c r="E1570" s="98" t="s">
        <v>77</v>
      </c>
      <c r="F1570" s="99">
        <v>1</v>
      </c>
      <c r="G1570" s="99">
        <v>59.85</v>
      </c>
      <c r="H1570" s="99">
        <v>17.29</v>
      </c>
      <c r="I1570" s="99">
        <v>-16.170000000000002</v>
      </c>
      <c r="J1570" s="99">
        <v>-17.29</v>
      </c>
      <c r="K1570" s="99" t="s">
        <v>57</v>
      </c>
      <c r="L1570" s="99">
        <v>43.68</v>
      </c>
      <c r="M1570" s="98" t="s">
        <v>58</v>
      </c>
      <c r="N1570" s="98" t="s">
        <v>56</v>
      </c>
      <c r="O1570" s="98" t="s">
        <v>1516</v>
      </c>
      <c r="P1570" s="98" t="s">
        <v>12924</v>
      </c>
      <c r="Q1570" s="98" t="s">
        <v>38868</v>
      </c>
      <c r="R1570" s="98" t="s">
        <v>12925</v>
      </c>
      <c r="S1570" s="98" t="s">
        <v>62</v>
      </c>
      <c r="T1570" s="99">
        <v>59.85</v>
      </c>
      <c r="U1570" s="99" t="s">
        <v>63</v>
      </c>
      <c r="V1570" s="98" t="s">
        <v>9651</v>
      </c>
      <c r="W1570" s="98" t="s">
        <v>62</v>
      </c>
      <c r="X1570" s="98" t="s">
        <v>62</v>
      </c>
      <c r="Y1570" s="98" t="s">
        <v>62</v>
      </c>
      <c r="Z1570" s="98" t="s">
        <v>62</v>
      </c>
      <c r="AA1570" s="98" t="s">
        <v>62</v>
      </c>
      <c r="AB1570" s="98" t="s">
        <v>16819</v>
      </c>
      <c r="AC1570" s="98" t="s">
        <v>16820</v>
      </c>
      <c r="AD1570" s="98" t="s">
        <v>16821</v>
      </c>
      <c r="AE1570" s="98" t="s">
        <v>4576</v>
      </c>
      <c r="AF1570" s="98" t="s">
        <v>71</v>
      </c>
      <c r="AG1570" s="98" t="s">
        <v>16822</v>
      </c>
      <c r="AH1570" s="98" t="s">
        <v>73</v>
      </c>
      <c r="AI1570" s="98" t="s">
        <v>12907</v>
      </c>
      <c r="AJ1570" s="98" t="s">
        <v>16748</v>
      </c>
      <c r="AK1570" s="98" t="s">
        <v>16823</v>
      </c>
      <c r="AL1570" s="98" t="s">
        <v>75</v>
      </c>
      <c r="AM1570" s="98" t="s">
        <v>16824</v>
      </c>
      <c r="AN1570" s="98" t="s">
        <v>62</v>
      </c>
      <c r="AO1570" s="99" t="s">
        <v>62</v>
      </c>
      <c r="AP1570" s="98" t="s">
        <v>62</v>
      </c>
      <c r="AQ1570" s="98" t="s">
        <v>62</v>
      </c>
      <c r="AR1570" s="98" t="s">
        <v>62</v>
      </c>
      <c r="AS1570" s="98" t="s">
        <v>62</v>
      </c>
      <c r="AT1570" s="98" t="s">
        <v>62</v>
      </c>
      <c r="AU1570" s="98" t="s">
        <v>62</v>
      </c>
      <c r="AV1570" s="99" t="s">
        <v>57</v>
      </c>
      <c r="AW1570" s="98" t="s">
        <v>77</v>
      </c>
      <c r="AX1570" s="98" t="s">
        <v>57</v>
      </c>
      <c r="AY1570" s="98" t="s">
        <v>77</v>
      </c>
    </row>
    <row r="1571" spans="1:51" s="91" customFormat="1" ht="22.5" customHeight="1" x14ac:dyDescent="0.25">
      <c r="A1571" s="97" t="s">
        <v>16825</v>
      </c>
      <c r="B1571" s="98" t="s">
        <v>16826</v>
      </c>
      <c r="C1571" s="98" t="s">
        <v>595</v>
      </c>
      <c r="D1571" s="98" t="s">
        <v>1542</v>
      </c>
      <c r="E1571" s="98" t="s">
        <v>77</v>
      </c>
      <c r="F1571" s="99">
        <v>1</v>
      </c>
      <c r="G1571" s="99">
        <v>63.01</v>
      </c>
      <c r="H1571" s="99">
        <v>37.79</v>
      </c>
      <c r="I1571" s="99">
        <v>-16.71</v>
      </c>
      <c r="J1571" s="99">
        <v>-37.79</v>
      </c>
      <c r="K1571" s="99" t="s">
        <v>57</v>
      </c>
      <c r="L1571" s="99">
        <v>46.3</v>
      </c>
      <c r="M1571" s="98" t="s">
        <v>58</v>
      </c>
      <c r="N1571" s="98" t="s">
        <v>56</v>
      </c>
      <c r="O1571" s="98" t="s">
        <v>13177</v>
      </c>
      <c r="P1571" s="98" t="s">
        <v>14032</v>
      </c>
      <c r="Q1571" s="98" t="s">
        <v>38868</v>
      </c>
      <c r="R1571" s="98" t="s">
        <v>13179</v>
      </c>
      <c r="S1571" s="98" t="s">
        <v>62</v>
      </c>
      <c r="T1571" s="99">
        <v>63.01</v>
      </c>
      <c r="U1571" s="99" t="s">
        <v>63</v>
      </c>
      <c r="V1571" s="98" t="s">
        <v>9651</v>
      </c>
      <c r="W1571" s="98" t="s">
        <v>62</v>
      </c>
      <c r="X1571" s="98" t="s">
        <v>62</v>
      </c>
      <c r="Y1571" s="98" t="s">
        <v>62</v>
      </c>
      <c r="Z1571" s="98" t="s">
        <v>62</v>
      </c>
      <c r="AA1571" s="98" t="s">
        <v>62</v>
      </c>
      <c r="AB1571" s="98" t="s">
        <v>16827</v>
      </c>
      <c r="AC1571" s="98" t="s">
        <v>16828</v>
      </c>
      <c r="AD1571" s="98" t="s">
        <v>16829</v>
      </c>
      <c r="AE1571" s="98" t="s">
        <v>1958</v>
      </c>
      <c r="AF1571" s="98" t="s">
        <v>263</v>
      </c>
      <c r="AG1571" s="98" t="s">
        <v>1959</v>
      </c>
      <c r="AH1571" s="98" t="s">
        <v>73</v>
      </c>
      <c r="AI1571" s="98" t="s">
        <v>12907</v>
      </c>
      <c r="AJ1571" s="98" t="s">
        <v>2033</v>
      </c>
      <c r="AK1571" s="98" t="s">
        <v>16830</v>
      </c>
      <c r="AL1571" s="98" t="s">
        <v>75</v>
      </c>
      <c r="AM1571" s="98" t="s">
        <v>16831</v>
      </c>
      <c r="AN1571" s="98" t="s">
        <v>62</v>
      </c>
      <c r="AO1571" s="99" t="s">
        <v>62</v>
      </c>
      <c r="AP1571" s="98" t="s">
        <v>62</v>
      </c>
      <c r="AQ1571" s="98" t="s">
        <v>62</v>
      </c>
      <c r="AR1571" s="98" t="s">
        <v>62</v>
      </c>
      <c r="AS1571" s="98" t="s">
        <v>62</v>
      </c>
      <c r="AT1571" s="98" t="s">
        <v>62</v>
      </c>
      <c r="AU1571" s="98" t="s">
        <v>62</v>
      </c>
      <c r="AV1571" s="99" t="s">
        <v>57</v>
      </c>
      <c r="AW1571" s="98" t="s">
        <v>77</v>
      </c>
      <c r="AX1571" s="98" t="s">
        <v>57</v>
      </c>
      <c r="AY1571" s="98" t="s">
        <v>77</v>
      </c>
    </row>
    <row r="1572" spans="1:51" s="91" customFormat="1" ht="22.5" customHeight="1" x14ac:dyDescent="0.25">
      <c r="A1572" s="97" t="s">
        <v>16842</v>
      </c>
      <c r="B1572" s="98" t="s">
        <v>16843</v>
      </c>
      <c r="C1572" s="98" t="s">
        <v>595</v>
      </c>
      <c r="D1572" s="98" t="s">
        <v>1542</v>
      </c>
      <c r="E1572" s="98" t="s">
        <v>56</v>
      </c>
      <c r="F1572" s="99">
        <v>1</v>
      </c>
      <c r="G1572" s="99">
        <v>59.85</v>
      </c>
      <c r="H1572" s="99" t="s">
        <v>57</v>
      </c>
      <c r="I1572" s="99">
        <v>-16.170000000000002</v>
      </c>
      <c r="J1572" s="99" t="s">
        <v>57</v>
      </c>
      <c r="K1572" s="99" t="s">
        <v>57</v>
      </c>
      <c r="L1572" s="99">
        <v>43.68</v>
      </c>
      <c r="M1572" s="98" t="s">
        <v>58</v>
      </c>
      <c r="N1572" s="98" t="s">
        <v>56</v>
      </c>
      <c r="O1572" s="98" t="s">
        <v>1516</v>
      </c>
      <c r="P1572" s="98" t="s">
        <v>12924</v>
      </c>
      <c r="Q1572" s="98" t="s">
        <v>38868</v>
      </c>
      <c r="R1572" s="98" t="s">
        <v>12925</v>
      </c>
      <c r="S1572" s="98" t="s">
        <v>62</v>
      </c>
      <c r="T1572" s="99">
        <v>59.85</v>
      </c>
      <c r="U1572" s="99" t="s">
        <v>63</v>
      </c>
      <c r="V1572" s="98" t="s">
        <v>9651</v>
      </c>
      <c r="W1572" s="98" t="s">
        <v>62</v>
      </c>
      <c r="X1572" s="98" t="s">
        <v>62</v>
      </c>
      <c r="Y1572" s="98" t="s">
        <v>62</v>
      </c>
      <c r="Z1572" s="98" t="s">
        <v>62</v>
      </c>
      <c r="AA1572" s="98" t="s">
        <v>62</v>
      </c>
      <c r="AB1572" s="98" t="s">
        <v>16844</v>
      </c>
      <c r="AC1572" s="98" t="s">
        <v>16845</v>
      </c>
      <c r="AD1572" s="98" t="s">
        <v>16846</v>
      </c>
      <c r="AE1572" s="98" t="s">
        <v>3715</v>
      </c>
      <c r="AF1572" s="98" t="s">
        <v>3716</v>
      </c>
      <c r="AG1572" s="98" t="s">
        <v>16847</v>
      </c>
      <c r="AH1572" s="98" t="s">
        <v>73</v>
      </c>
      <c r="AI1572" s="98" t="s">
        <v>12907</v>
      </c>
      <c r="AJ1572" s="98" t="s">
        <v>16848</v>
      </c>
      <c r="AK1572" s="98" t="s">
        <v>16849</v>
      </c>
      <c r="AL1572" s="98" t="s">
        <v>75</v>
      </c>
      <c r="AM1572" s="98" t="s">
        <v>16850</v>
      </c>
      <c r="AN1572" s="98" t="s">
        <v>62</v>
      </c>
      <c r="AO1572" s="99" t="s">
        <v>62</v>
      </c>
      <c r="AP1572" s="98" t="s">
        <v>62</v>
      </c>
      <c r="AQ1572" s="98" t="s">
        <v>62</v>
      </c>
      <c r="AR1572" s="98" t="s">
        <v>62</v>
      </c>
      <c r="AS1572" s="98" t="s">
        <v>62</v>
      </c>
      <c r="AT1572" s="98" t="s">
        <v>62</v>
      </c>
      <c r="AU1572" s="98" t="s">
        <v>62</v>
      </c>
      <c r="AV1572" s="99" t="s">
        <v>57</v>
      </c>
      <c r="AW1572" s="98" t="s">
        <v>77</v>
      </c>
      <c r="AX1572" s="98" t="s">
        <v>57</v>
      </c>
      <c r="AY1572" s="98" t="s">
        <v>77</v>
      </c>
    </row>
    <row r="1573" spans="1:51" s="91" customFormat="1" ht="22.5" customHeight="1" x14ac:dyDescent="0.25">
      <c r="A1573" s="97" t="s">
        <v>16851</v>
      </c>
      <c r="B1573" s="98" t="s">
        <v>16852</v>
      </c>
      <c r="C1573" s="98" t="s">
        <v>595</v>
      </c>
      <c r="D1573" s="98" t="s">
        <v>1048</v>
      </c>
      <c r="E1573" s="98" t="s">
        <v>77</v>
      </c>
      <c r="F1573" s="99">
        <v>1</v>
      </c>
      <c r="G1573" s="99">
        <v>27.43</v>
      </c>
      <c r="H1573" s="99">
        <v>18</v>
      </c>
      <c r="I1573" s="99">
        <v>-10.66</v>
      </c>
      <c r="J1573" s="99">
        <v>-18</v>
      </c>
      <c r="K1573" s="99" t="s">
        <v>57</v>
      </c>
      <c r="L1573" s="99">
        <v>16.77</v>
      </c>
      <c r="M1573" s="98" t="s">
        <v>58</v>
      </c>
      <c r="N1573" s="98" t="s">
        <v>62</v>
      </c>
      <c r="O1573" s="114">
        <v>14098</v>
      </c>
      <c r="P1573" s="98" t="s">
        <v>16853</v>
      </c>
      <c r="Q1573" s="98" t="s">
        <v>38868</v>
      </c>
      <c r="R1573" s="98" t="s">
        <v>16854</v>
      </c>
      <c r="S1573" s="98" t="s">
        <v>62</v>
      </c>
      <c r="T1573" s="99">
        <v>27.43</v>
      </c>
      <c r="U1573" s="99" t="s">
        <v>63</v>
      </c>
      <c r="V1573" s="98" t="s">
        <v>64</v>
      </c>
      <c r="W1573" s="98" t="s">
        <v>16855</v>
      </c>
      <c r="X1573" s="98" t="s">
        <v>16856</v>
      </c>
      <c r="Y1573" s="98" t="s">
        <v>16857</v>
      </c>
      <c r="Z1573" s="98" t="s">
        <v>62</v>
      </c>
      <c r="AA1573" s="98" t="s">
        <v>62</v>
      </c>
      <c r="AB1573" s="98" t="s">
        <v>16855</v>
      </c>
      <c r="AC1573" s="98" t="s">
        <v>16858</v>
      </c>
      <c r="AD1573" s="98" t="s">
        <v>16859</v>
      </c>
      <c r="AE1573" s="98" t="s">
        <v>156</v>
      </c>
      <c r="AF1573" s="98" t="s">
        <v>156</v>
      </c>
      <c r="AG1573" s="98" t="s">
        <v>16860</v>
      </c>
      <c r="AH1573" s="98" t="s">
        <v>73</v>
      </c>
      <c r="AI1573" s="98" t="s">
        <v>74</v>
      </c>
      <c r="AJ1573" s="98" t="s">
        <v>1790</v>
      </c>
      <c r="AK1573" s="98" t="s">
        <v>16145</v>
      </c>
      <c r="AL1573" s="98" t="s">
        <v>75</v>
      </c>
      <c r="AM1573" s="98" t="s">
        <v>16861</v>
      </c>
      <c r="AN1573" s="98" t="s">
        <v>62</v>
      </c>
      <c r="AO1573" s="99" t="s">
        <v>62</v>
      </c>
      <c r="AP1573" s="98" t="s">
        <v>62</v>
      </c>
      <c r="AQ1573" s="98" t="s">
        <v>62</v>
      </c>
      <c r="AR1573" s="98" t="s">
        <v>62</v>
      </c>
      <c r="AS1573" s="98" t="s">
        <v>62</v>
      </c>
      <c r="AT1573" s="98" t="s">
        <v>62</v>
      </c>
      <c r="AU1573" s="98" t="s">
        <v>62</v>
      </c>
      <c r="AV1573" s="99" t="s">
        <v>57</v>
      </c>
      <c r="AW1573" s="98" t="s">
        <v>77</v>
      </c>
      <c r="AX1573" s="98" t="s">
        <v>57</v>
      </c>
      <c r="AY1573" s="98" t="s">
        <v>77</v>
      </c>
    </row>
    <row r="1574" spans="1:51" s="91" customFormat="1" ht="22.5" customHeight="1" x14ac:dyDescent="0.25">
      <c r="A1574" s="97" t="s">
        <v>16862</v>
      </c>
      <c r="B1574" s="98" t="s">
        <v>16863</v>
      </c>
      <c r="C1574" s="98" t="s">
        <v>595</v>
      </c>
      <c r="D1574" s="98" t="s">
        <v>1542</v>
      </c>
      <c r="E1574" s="98" t="s">
        <v>77</v>
      </c>
      <c r="F1574" s="99">
        <v>1</v>
      </c>
      <c r="G1574" s="99">
        <v>59.56</v>
      </c>
      <c r="H1574" s="99">
        <v>14.73</v>
      </c>
      <c r="I1574" s="99">
        <v>-16.13</v>
      </c>
      <c r="J1574" s="99">
        <v>-14.73</v>
      </c>
      <c r="K1574" s="99" t="s">
        <v>57</v>
      </c>
      <c r="L1574" s="99">
        <v>43.43</v>
      </c>
      <c r="M1574" s="98" t="s">
        <v>58</v>
      </c>
      <c r="N1574" s="98" t="s">
        <v>62</v>
      </c>
      <c r="O1574" s="98" t="s">
        <v>13007</v>
      </c>
      <c r="P1574" s="98" t="s">
        <v>13008</v>
      </c>
      <c r="Q1574" s="98" t="s">
        <v>38868</v>
      </c>
      <c r="R1574" s="98" t="s">
        <v>13009</v>
      </c>
      <c r="S1574" s="98" t="s">
        <v>62</v>
      </c>
      <c r="T1574" s="99">
        <v>59.56</v>
      </c>
      <c r="U1574" s="99" t="s">
        <v>63</v>
      </c>
      <c r="V1574" s="98" t="s">
        <v>9651</v>
      </c>
      <c r="W1574" s="98" t="s">
        <v>62</v>
      </c>
      <c r="X1574" s="98" t="s">
        <v>62</v>
      </c>
      <c r="Y1574" s="98" t="s">
        <v>62</v>
      </c>
      <c r="Z1574" s="98" t="s">
        <v>62</v>
      </c>
      <c r="AA1574" s="98" t="s">
        <v>62</v>
      </c>
      <c r="AB1574" s="98" t="s">
        <v>16864</v>
      </c>
      <c r="AC1574" s="98" t="s">
        <v>16865</v>
      </c>
      <c r="AD1574" s="98" t="s">
        <v>16866</v>
      </c>
      <c r="AE1574" s="98" t="s">
        <v>305</v>
      </c>
      <c r="AF1574" s="98" t="s">
        <v>234</v>
      </c>
      <c r="AG1574" s="98" t="s">
        <v>16867</v>
      </c>
      <c r="AH1574" s="98" t="s">
        <v>73</v>
      </c>
      <c r="AI1574" s="98" t="s">
        <v>12907</v>
      </c>
      <c r="AJ1574" s="98" t="s">
        <v>16868</v>
      </c>
      <c r="AK1574" s="98" t="s">
        <v>16869</v>
      </c>
      <c r="AL1574" s="98" t="s">
        <v>75</v>
      </c>
      <c r="AM1574" s="98" t="s">
        <v>16870</v>
      </c>
      <c r="AN1574" s="98" t="s">
        <v>62</v>
      </c>
      <c r="AO1574" s="99" t="s">
        <v>62</v>
      </c>
      <c r="AP1574" s="98" t="s">
        <v>62</v>
      </c>
      <c r="AQ1574" s="98" t="s">
        <v>62</v>
      </c>
      <c r="AR1574" s="98" t="s">
        <v>62</v>
      </c>
      <c r="AS1574" s="98" t="s">
        <v>62</v>
      </c>
      <c r="AT1574" s="98" t="s">
        <v>62</v>
      </c>
      <c r="AU1574" s="98" t="s">
        <v>62</v>
      </c>
      <c r="AV1574" s="99" t="s">
        <v>57</v>
      </c>
      <c r="AW1574" s="98" t="s">
        <v>77</v>
      </c>
      <c r="AX1574" s="98" t="s">
        <v>57</v>
      </c>
      <c r="AY1574" s="98" t="s">
        <v>77</v>
      </c>
    </row>
    <row r="1575" spans="1:51" s="91" customFormat="1" ht="22.5" customHeight="1" x14ac:dyDescent="0.25">
      <c r="A1575" s="97" t="s">
        <v>16876</v>
      </c>
      <c r="B1575" s="98" t="s">
        <v>1909</v>
      </c>
      <c r="C1575" s="98" t="s">
        <v>595</v>
      </c>
      <c r="D1575" s="98" t="s">
        <v>1542</v>
      </c>
      <c r="E1575" s="98" t="s">
        <v>77</v>
      </c>
      <c r="F1575" s="99">
        <v>1</v>
      </c>
      <c r="G1575" s="99">
        <v>51.83</v>
      </c>
      <c r="H1575" s="99">
        <v>17.2</v>
      </c>
      <c r="I1575" s="99">
        <v>-12.22</v>
      </c>
      <c r="J1575" s="99">
        <v>-17.2</v>
      </c>
      <c r="K1575" s="99" t="s">
        <v>57</v>
      </c>
      <c r="L1575" s="99">
        <v>39.61</v>
      </c>
      <c r="M1575" s="98" t="s">
        <v>58</v>
      </c>
      <c r="N1575" s="98" t="s">
        <v>56</v>
      </c>
      <c r="O1575" s="98" t="s">
        <v>1009</v>
      </c>
      <c r="P1575" s="98" t="s">
        <v>14309</v>
      </c>
      <c r="Q1575" s="98" t="s">
        <v>38868</v>
      </c>
      <c r="R1575" s="98" t="s">
        <v>14310</v>
      </c>
      <c r="S1575" s="98" t="s">
        <v>62</v>
      </c>
      <c r="T1575" s="99">
        <v>51.83</v>
      </c>
      <c r="U1575" s="99" t="s">
        <v>83</v>
      </c>
      <c r="V1575" s="98" t="s">
        <v>9651</v>
      </c>
      <c r="W1575" s="98" t="s">
        <v>62</v>
      </c>
      <c r="X1575" s="98" t="s">
        <v>62</v>
      </c>
      <c r="Y1575" s="98" t="s">
        <v>62</v>
      </c>
      <c r="Z1575" s="98" t="s">
        <v>62</v>
      </c>
      <c r="AA1575" s="98" t="s">
        <v>62</v>
      </c>
      <c r="AB1575" s="98" t="s">
        <v>16877</v>
      </c>
      <c r="AC1575" s="98" t="s">
        <v>16878</v>
      </c>
      <c r="AD1575" s="98" t="s">
        <v>16879</v>
      </c>
      <c r="AE1575" s="98" t="s">
        <v>16880</v>
      </c>
      <c r="AF1575" s="98" t="s">
        <v>853</v>
      </c>
      <c r="AG1575" s="98" t="s">
        <v>16881</v>
      </c>
      <c r="AH1575" s="98" t="s">
        <v>73</v>
      </c>
      <c r="AI1575" s="98" t="s">
        <v>12907</v>
      </c>
      <c r="AJ1575" s="98" t="s">
        <v>16882</v>
      </c>
      <c r="AK1575" s="98" t="s">
        <v>16883</v>
      </c>
      <c r="AL1575" s="98" t="s">
        <v>75</v>
      </c>
      <c r="AM1575" s="98" t="s">
        <v>16884</v>
      </c>
      <c r="AN1575" s="98" t="s">
        <v>62</v>
      </c>
      <c r="AO1575" s="99" t="s">
        <v>62</v>
      </c>
      <c r="AP1575" s="98" t="s">
        <v>62</v>
      </c>
      <c r="AQ1575" s="98" t="s">
        <v>62</v>
      </c>
      <c r="AR1575" s="98" t="s">
        <v>62</v>
      </c>
      <c r="AS1575" s="98" t="s">
        <v>62</v>
      </c>
      <c r="AT1575" s="98" t="s">
        <v>62</v>
      </c>
      <c r="AU1575" s="98" t="s">
        <v>62</v>
      </c>
      <c r="AV1575" s="99" t="s">
        <v>57</v>
      </c>
      <c r="AW1575" s="98" t="s">
        <v>77</v>
      </c>
      <c r="AX1575" s="98" t="s">
        <v>57</v>
      </c>
      <c r="AY1575" s="98" t="s">
        <v>77</v>
      </c>
    </row>
    <row r="1576" spans="1:51" s="91" customFormat="1" ht="22.5" customHeight="1" x14ac:dyDescent="0.25">
      <c r="A1576" s="97" t="s">
        <v>16897</v>
      </c>
      <c r="B1576" s="98" t="s">
        <v>16898</v>
      </c>
      <c r="C1576" s="98" t="s">
        <v>595</v>
      </c>
      <c r="D1576" s="98" t="s">
        <v>1048</v>
      </c>
      <c r="E1576" s="98" t="s">
        <v>56</v>
      </c>
      <c r="F1576" s="99">
        <v>1</v>
      </c>
      <c r="G1576" s="99">
        <v>95</v>
      </c>
      <c r="H1576" s="99" t="s">
        <v>57</v>
      </c>
      <c r="I1576" s="99">
        <v>-16.149999999999999</v>
      </c>
      <c r="J1576" s="99">
        <v>-19.95</v>
      </c>
      <c r="K1576" s="99" t="s">
        <v>57</v>
      </c>
      <c r="L1576" s="99">
        <v>58.9</v>
      </c>
      <c r="M1576" s="98" t="s">
        <v>58</v>
      </c>
      <c r="N1576" s="98" t="s">
        <v>56</v>
      </c>
      <c r="O1576" s="114">
        <v>2316</v>
      </c>
      <c r="P1576" s="98" t="s">
        <v>12913</v>
      </c>
      <c r="Q1576" s="98" t="s">
        <v>38868</v>
      </c>
      <c r="R1576" s="98" t="s">
        <v>12914</v>
      </c>
      <c r="S1576" s="98" t="s">
        <v>62</v>
      </c>
      <c r="T1576" s="99">
        <v>95</v>
      </c>
      <c r="U1576" s="99" t="s">
        <v>63</v>
      </c>
      <c r="V1576" s="98" t="s">
        <v>9651</v>
      </c>
      <c r="W1576" s="98" t="s">
        <v>62</v>
      </c>
      <c r="X1576" s="98" t="s">
        <v>62</v>
      </c>
      <c r="Y1576" s="98" t="s">
        <v>62</v>
      </c>
      <c r="Z1576" s="98" t="s">
        <v>62</v>
      </c>
      <c r="AA1576" s="98" t="s">
        <v>62</v>
      </c>
      <c r="AB1576" s="98" t="s">
        <v>16899</v>
      </c>
      <c r="AC1576" s="98" t="s">
        <v>16900</v>
      </c>
      <c r="AD1576" s="98" t="s">
        <v>16901</v>
      </c>
      <c r="AE1576" s="98" t="s">
        <v>16902</v>
      </c>
      <c r="AF1576" s="98" t="s">
        <v>279</v>
      </c>
      <c r="AG1576" s="98" t="s">
        <v>16903</v>
      </c>
      <c r="AH1576" s="98" t="s">
        <v>73</v>
      </c>
      <c r="AI1576" s="98" t="s">
        <v>12907</v>
      </c>
      <c r="AJ1576" s="98" t="s">
        <v>16144</v>
      </c>
      <c r="AK1576" s="98" t="s">
        <v>16904</v>
      </c>
      <c r="AL1576" s="98" t="s">
        <v>75</v>
      </c>
      <c r="AM1576" s="98" t="s">
        <v>16905</v>
      </c>
      <c r="AN1576" s="98" t="s">
        <v>62</v>
      </c>
      <c r="AO1576" s="99" t="s">
        <v>62</v>
      </c>
      <c r="AP1576" s="98" t="s">
        <v>62</v>
      </c>
      <c r="AQ1576" s="98" t="s">
        <v>62</v>
      </c>
      <c r="AR1576" s="98" t="s">
        <v>62</v>
      </c>
      <c r="AS1576" s="98" t="s">
        <v>62</v>
      </c>
      <c r="AT1576" s="98" t="s">
        <v>62</v>
      </c>
      <c r="AU1576" s="98" t="s">
        <v>62</v>
      </c>
      <c r="AV1576" s="99" t="s">
        <v>57</v>
      </c>
      <c r="AW1576" s="98" t="s">
        <v>77</v>
      </c>
      <c r="AX1576" s="98" t="s">
        <v>57</v>
      </c>
      <c r="AY1576" s="98" t="s">
        <v>77</v>
      </c>
    </row>
    <row r="1577" spans="1:51" s="91" customFormat="1" ht="22.5" customHeight="1" x14ac:dyDescent="0.25">
      <c r="A1577" s="97" t="s">
        <v>16906</v>
      </c>
      <c r="B1577" s="98" t="s">
        <v>16907</v>
      </c>
      <c r="C1577" s="98" t="s">
        <v>595</v>
      </c>
      <c r="D1577" s="98" t="s">
        <v>1048</v>
      </c>
      <c r="E1577" s="98" t="s">
        <v>77</v>
      </c>
      <c r="F1577" s="99">
        <v>1</v>
      </c>
      <c r="G1577" s="99">
        <v>233.6</v>
      </c>
      <c r="H1577" s="99" t="s">
        <v>57</v>
      </c>
      <c r="I1577" s="99">
        <v>-39.71</v>
      </c>
      <c r="J1577" s="99">
        <v>-24.95</v>
      </c>
      <c r="K1577" s="99" t="s">
        <v>57</v>
      </c>
      <c r="L1577" s="99">
        <v>168.94</v>
      </c>
      <c r="M1577" s="98" t="s">
        <v>58</v>
      </c>
      <c r="N1577" s="98" t="s">
        <v>62</v>
      </c>
      <c r="O1577" s="114">
        <v>225051</v>
      </c>
      <c r="P1577" s="98" t="s">
        <v>16908</v>
      </c>
      <c r="Q1577" s="98" t="s">
        <v>38868</v>
      </c>
      <c r="R1577" s="98" t="s">
        <v>13189</v>
      </c>
      <c r="S1577" s="98" t="s">
        <v>62</v>
      </c>
      <c r="T1577" s="99">
        <v>233.6</v>
      </c>
      <c r="U1577" s="99" t="s">
        <v>63</v>
      </c>
      <c r="V1577" s="98" t="s">
        <v>64</v>
      </c>
      <c r="W1577" s="98" t="s">
        <v>16909</v>
      </c>
      <c r="X1577" s="98" t="s">
        <v>16910</v>
      </c>
      <c r="Y1577" s="98" t="s">
        <v>16911</v>
      </c>
      <c r="Z1577" s="98" t="s">
        <v>62</v>
      </c>
      <c r="AA1577" s="98" t="s">
        <v>62</v>
      </c>
      <c r="AB1577" s="98" t="s">
        <v>16909</v>
      </c>
      <c r="AC1577" s="98" t="s">
        <v>16912</v>
      </c>
      <c r="AD1577" s="98" t="s">
        <v>16913</v>
      </c>
      <c r="AE1577" s="98" t="s">
        <v>14044</v>
      </c>
      <c r="AF1577" s="98" t="s">
        <v>234</v>
      </c>
      <c r="AG1577" s="98" t="s">
        <v>16914</v>
      </c>
      <c r="AH1577" s="98" t="s">
        <v>73</v>
      </c>
      <c r="AI1577" s="98" t="s">
        <v>74</v>
      </c>
      <c r="AJ1577" s="98" t="s">
        <v>16155</v>
      </c>
      <c r="AK1577" s="98" t="s">
        <v>15614</v>
      </c>
      <c r="AL1577" s="98" t="s">
        <v>75</v>
      </c>
      <c r="AM1577" s="98" t="s">
        <v>16915</v>
      </c>
      <c r="AN1577" s="98" t="s">
        <v>62</v>
      </c>
      <c r="AO1577" s="99" t="s">
        <v>62</v>
      </c>
      <c r="AP1577" s="98" t="s">
        <v>62</v>
      </c>
      <c r="AQ1577" s="98" t="s">
        <v>62</v>
      </c>
      <c r="AR1577" s="98" t="s">
        <v>62</v>
      </c>
      <c r="AS1577" s="98" t="s">
        <v>62</v>
      </c>
      <c r="AT1577" s="98" t="s">
        <v>62</v>
      </c>
      <c r="AU1577" s="98" t="s">
        <v>62</v>
      </c>
      <c r="AV1577" s="99" t="s">
        <v>57</v>
      </c>
      <c r="AW1577" s="98" t="s">
        <v>77</v>
      </c>
      <c r="AX1577" s="98" t="s">
        <v>57</v>
      </c>
      <c r="AY1577" s="98" t="s">
        <v>77</v>
      </c>
    </row>
    <row r="1578" spans="1:51" s="91" customFormat="1" ht="22.5" customHeight="1" x14ac:dyDescent="0.25">
      <c r="A1578" s="97" t="s">
        <v>16916</v>
      </c>
      <c r="B1578" s="98" t="s">
        <v>16917</v>
      </c>
      <c r="C1578" s="98" t="s">
        <v>595</v>
      </c>
      <c r="D1578" s="98" t="s">
        <v>1048</v>
      </c>
      <c r="E1578" s="98" t="s">
        <v>56</v>
      </c>
      <c r="F1578" s="99">
        <v>1</v>
      </c>
      <c r="G1578" s="99">
        <v>63.85</v>
      </c>
      <c r="H1578" s="99">
        <v>9.11</v>
      </c>
      <c r="I1578" s="99">
        <v>-13.66</v>
      </c>
      <c r="J1578" s="99">
        <v>-9.11</v>
      </c>
      <c r="K1578" s="99" t="s">
        <v>57</v>
      </c>
      <c r="L1578" s="99">
        <v>50.19</v>
      </c>
      <c r="M1578" s="98" t="s">
        <v>58</v>
      </c>
      <c r="N1578" s="98" t="s">
        <v>62</v>
      </c>
      <c r="O1578" s="98" t="s">
        <v>12935</v>
      </c>
      <c r="P1578" s="98" t="s">
        <v>12936</v>
      </c>
      <c r="Q1578" s="98" t="s">
        <v>38868</v>
      </c>
      <c r="R1578" s="98" t="s">
        <v>8688</v>
      </c>
      <c r="S1578" s="98" t="s">
        <v>62</v>
      </c>
      <c r="T1578" s="99">
        <v>63.85</v>
      </c>
      <c r="U1578" s="99" t="s">
        <v>83</v>
      </c>
      <c r="V1578" s="98" t="s">
        <v>9651</v>
      </c>
      <c r="W1578" s="98" t="s">
        <v>62</v>
      </c>
      <c r="X1578" s="98" t="s">
        <v>62</v>
      </c>
      <c r="Y1578" s="98" t="s">
        <v>62</v>
      </c>
      <c r="Z1578" s="98" t="s">
        <v>62</v>
      </c>
      <c r="AA1578" s="98" t="s">
        <v>62</v>
      </c>
      <c r="AB1578" s="98" t="s">
        <v>16918</v>
      </c>
      <c r="AC1578" s="98" t="s">
        <v>16919</v>
      </c>
      <c r="AD1578" s="98" t="s">
        <v>16920</v>
      </c>
      <c r="AE1578" s="98" t="s">
        <v>3715</v>
      </c>
      <c r="AF1578" s="98" t="s">
        <v>3716</v>
      </c>
      <c r="AG1578" s="98" t="s">
        <v>16921</v>
      </c>
      <c r="AH1578" s="98" t="s">
        <v>73</v>
      </c>
      <c r="AI1578" s="98" t="s">
        <v>12907</v>
      </c>
      <c r="AJ1578" s="98" t="s">
        <v>16922</v>
      </c>
      <c r="AK1578" s="98" t="s">
        <v>16923</v>
      </c>
      <c r="AL1578" s="98" t="s">
        <v>75</v>
      </c>
      <c r="AM1578" s="98" t="s">
        <v>16924</v>
      </c>
      <c r="AN1578" s="98" t="s">
        <v>62</v>
      </c>
      <c r="AO1578" s="99" t="s">
        <v>62</v>
      </c>
      <c r="AP1578" s="98" t="s">
        <v>62</v>
      </c>
      <c r="AQ1578" s="98" t="s">
        <v>62</v>
      </c>
      <c r="AR1578" s="98" t="s">
        <v>62</v>
      </c>
      <c r="AS1578" s="98" t="s">
        <v>62</v>
      </c>
      <c r="AT1578" s="98" t="s">
        <v>62</v>
      </c>
      <c r="AU1578" s="98" t="s">
        <v>62</v>
      </c>
      <c r="AV1578" s="99" t="s">
        <v>57</v>
      </c>
      <c r="AW1578" s="98" t="s">
        <v>77</v>
      </c>
      <c r="AX1578" s="98" t="s">
        <v>57</v>
      </c>
      <c r="AY1578" s="98" t="s">
        <v>77</v>
      </c>
    </row>
    <row r="1579" spans="1:51" s="91" customFormat="1" ht="22.5" customHeight="1" x14ac:dyDescent="0.25">
      <c r="A1579" s="97" t="s">
        <v>16925</v>
      </c>
      <c r="B1579" s="98" t="s">
        <v>16926</v>
      </c>
      <c r="C1579" s="98" t="s">
        <v>595</v>
      </c>
      <c r="D1579" s="98" t="s">
        <v>1542</v>
      </c>
      <c r="E1579" s="98" t="s">
        <v>77</v>
      </c>
      <c r="F1579" s="99">
        <v>1</v>
      </c>
      <c r="G1579" s="99">
        <v>59.56</v>
      </c>
      <c r="H1579" s="99">
        <v>8.85</v>
      </c>
      <c r="I1579" s="99">
        <v>-16.13</v>
      </c>
      <c r="J1579" s="99">
        <v>-8.85</v>
      </c>
      <c r="K1579" s="99" t="s">
        <v>57</v>
      </c>
      <c r="L1579" s="99">
        <v>43.43</v>
      </c>
      <c r="M1579" s="98" t="s">
        <v>58</v>
      </c>
      <c r="N1579" s="98" t="s">
        <v>56</v>
      </c>
      <c r="O1579" s="98" t="s">
        <v>13007</v>
      </c>
      <c r="P1579" s="98" t="s">
        <v>13008</v>
      </c>
      <c r="Q1579" s="98" t="s">
        <v>38868</v>
      </c>
      <c r="R1579" s="98" t="s">
        <v>13009</v>
      </c>
      <c r="S1579" s="98" t="s">
        <v>62</v>
      </c>
      <c r="T1579" s="99">
        <v>59.56</v>
      </c>
      <c r="U1579" s="99" t="s">
        <v>63</v>
      </c>
      <c r="V1579" s="98" t="s">
        <v>9651</v>
      </c>
      <c r="W1579" s="98" t="s">
        <v>62</v>
      </c>
      <c r="X1579" s="98" t="s">
        <v>62</v>
      </c>
      <c r="Y1579" s="98" t="s">
        <v>62</v>
      </c>
      <c r="Z1579" s="98" t="s">
        <v>62</v>
      </c>
      <c r="AA1579" s="98" t="s">
        <v>62</v>
      </c>
      <c r="AB1579" s="98" t="s">
        <v>16927</v>
      </c>
      <c r="AC1579" s="98" t="s">
        <v>16928</v>
      </c>
      <c r="AD1579" s="98" t="s">
        <v>16929</v>
      </c>
      <c r="AE1579" s="98" t="s">
        <v>16930</v>
      </c>
      <c r="AF1579" s="98" t="s">
        <v>234</v>
      </c>
      <c r="AG1579" s="98" t="s">
        <v>16931</v>
      </c>
      <c r="AH1579" s="98" t="s">
        <v>73</v>
      </c>
      <c r="AI1579" s="98" t="s">
        <v>12907</v>
      </c>
      <c r="AJ1579" s="98" t="s">
        <v>16932</v>
      </c>
      <c r="AK1579" s="98" t="s">
        <v>16933</v>
      </c>
      <c r="AL1579" s="98" t="s">
        <v>75</v>
      </c>
      <c r="AM1579" s="98" t="s">
        <v>16934</v>
      </c>
      <c r="AN1579" s="98" t="s">
        <v>62</v>
      </c>
      <c r="AO1579" s="99" t="s">
        <v>62</v>
      </c>
      <c r="AP1579" s="98" t="s">
        <v>62</v>
      </c>
      <c r="AQ1579" s="98" t="s">
        <v>62</v>
      </c>
      <c r="AR1579" s="98" t="s">
        <v>62</v>
      </c>
      <c r="AS1579" s="98" t="s">
        <v>62</v>
      </c>
      <c r="AT1579" s="98" t="s">
        <v>62</v>
      </c>
      <c r="AU1579" s="98" t="s">
        <v>62</v>
      </c>
      <c r="AV1579" s="99" t="s">
        <v>57</v>
      </c>
      <c r="AW1579" s="98" t="s">
        <v>77</v>
      </c>
      <c r="AX1579" s="98" t="s">
        <v>57</v>
      </c>
      <c r="AY1579" s="98" t="s">
        <v>77</v>
      </c>
    </row>
    <row r="1580" spans="1:51" s="91" customFormat="1" ht="22.5" customHeight="1" x14ac:dyDescent="0.25">
      <c r="A1580" s="97" t="s">
        <v>16935</v>
      </c>
      <c r="B1580" s="98" t="s">
        <v>16936</v>
      </c>
      <c r="C1580" s="98" t="s">
        <v>595</v>
      </c>
      <c r="D1580" s="98" t="s">
        <v>1048</v>
      </c>
      <c r="E1580" s="98" t="s">
        <v>77</v>
      </c>
      <c r="F1580" s="99">
        <v>1</v>
      </c>
      <c r="G1580" s="99">
        <v>59.85</v>
      </c>
      <c r="H1580" s="99">
        <v>21.59</v>
      </c>
      <c r="I1580" s="99">
        <v>-16.170000000000002</v>
      </c>
      <c r="J1580" s="99">
        <v>-21.59</v>
      </c>
      <c r="K1580" s="99" t="s">
        <v>57</v>
      </c>
      <c r="L1580" s="99">
        <v>43.68</v>
      </c>
      <c r="M1580" s="98" t="s">
        <v>58</v>
      </c>
      <c r="N1580" s="98" t="s">
        <v>56</v>
      </c>
      <c r="O1580" s="98" t="s">
        <v>1516</v>
      </c>
      <c r="P1580" s="98" t="s">
        <v>12924</v>
      </c>
      <c r="Q1580" s="98" t="s">
        <v>38868</v>
      </c>
      <c r="R1580" s="98" t="s">
        <v>12925</v>
      </c>
      <c r="S1580" s="98" t="s">
        <v>62</v>
      </c>
      <c r="T1580" s="99">
        <v>59.85</v>
      </c>
      <c r="U1580" s="99" t="s">
        <v>63</v>
      </c>
      <c r="V1580" s="98" t="s">
        <v>9651</v>
      </c>
      <c r="W1580" s="98" t="s">
        <v>62</v>
      </c>
      <c r="X1580" s="98" t="s">
        <v>62</v>
      </c>
      <c r="Y1580" s="98" t="s">
        <v>62</v>
      </c>
      <c r="Z1580" s="98" t="s">
        <v>62</v>
      </c>
      <c r="AA1580" s="98" t="s">
        <v>62</v>
      </c>
      <c r="AB1580" s="98" t="s">
        <v>16937</v>
      </c>
      <c r="AC1580" s="98" t="s">
        <v>16938</v>
      </c>
      <c r="AD1580" s="98" t="s">
        <v>16939</v>
      </c>
      <c r="AE1580" s="98" t="s">
        <v>16940</v>
      </c>
      <c r="AF1580" s="98" t="s">
        <v>71</v>
      </c>
      <c r="AG1580" s="98" t="s">
        <v>16941</v>
      </c>
      <c r="AH1580" s="98" t="s">
        <v>73</v>
      </c>
      <c r="AI1580" s="98" t="s">
        <v>12907</v>
      </c>
      <c r="AJ1580" s="98" t="s">
        <v>16458</v>
      </c>
      <c r="AK1580" s="98" t="s">
        <v>16942</v>
      </c>
      <c r="AL1580" s="98" t="s">
        <v>75</v>
      </c>
      <c r="AM1580" s="98" t="s">
        <v>16943</v>
      </c>
      <c r="AN1580" s="98" t="s">
        <v>62</v>
      </c>
      <c r="AO1580" s="99" t="s">
        <v>62</v>
      </c>
      <c r="AP1580" s="98" t="s">
        <v>62</v>
      </c>
      <c r="AQ1580" s="98" t="s">
        <v>62</v>
      </c>
      <c r="AR1580" s="98" t="s">
        <v>62</v>
      </c>
      <c r="AS1580" s="98" t="s">
        <v>62</v>
      </c>
      <c r="AT1580" s="98" t="s">
        <v>62</v>
      </c>
      <c r="AU1580" s="98" t="s">
        <v>62</v>
      </c>
      <c r="AV1580" s="99" t="s">
        <v>57</v>
      </c>
      <c r="AW1580" s="98" t="s">
        <v>77</v>
      </c>
      <c r="AX1580" s="98" t="s">
        <v>57</v>
      </c>
      <c r="AY1580" s="98" t="s">
        <v>77</v>
      </c>
    </row>
    <row r="1581" spans="1:51" s="91" customFormat="1" ht="22.5" customHeight="1" x14ac:dyDescent="0.25">
      <c r="A1581" s="97" t="s">
        <v>16944</v>
      </c>
      <c r="B1581" s="98" t="s">
        <v>16945</v>
      </c>
      <c r="C1581" s="98" t="s">
        <v>595</v>
      </c>
      <c r="D1581" s="98" t="s">
        <v>1048</v>
      </c>
      <c r="E1581" s="98" t="s">
        <v>77</v>
      </c>
      <c r="F1581" s="99">
        <v>1</v>
      </c>
      <c r="G1581" s="99">
        <v>272.12</v>
      </c>
      <c r="H1581" s="99" t="s">
        <v>57</v>
      </c>
      <c r="I1581" s="99">
        <v>-32.65</v>
      </c>
      <c r="J1581" s="99">
        <v>-24.95</v>
      </c>
      <c r="K1581" s="99" t="s">
        <v>57</v>
      </c>
      <c r="L1581" s="99">
        <v>214.52</v>
      </c>
      <c r="M1581" s="98" t="s">
        <v>58</v>
      </c>
      <c r="N1581" s="98" t="s">
        <v>62</v>
      </c>
      <c r="O1581" s="114">
        <v>332153</v>
      </c>
      <c r="P1581" s="98" t="s">
        <v>16946</v>
      </c>
      <c r="Q1581" s="98" t="s">
        <v>38868</v>
      </c>
      <c r="R1581" s="98" t="s">
        <v>16947</v>
      </c>
      <c r="S1581" s="98" t="s">
        <v>62</v>
      </c>
      <c r="T1581" s="99">
        <v>272.12</v>
      </c>
      <c r="U1581" s="99" t="s">
        <v>83</v>
      </c>
      <c r="V1581" s="98" t="s">
        <v>64</v>
      </c>
      <c r="W1581" s="98" t="s">
        <v>16948</v>
      </c>
      <c r="X1581" s="98" t="s">
        <v>16949</v>
      </c>
      <c r="Y1581" s="98" t="s">
        <v>16950</v>
      </c>
      <c r="Z1581" s="98" t="s">
        <v>1785</v>
      </c>
      <c r="AA1581" s="98" t="s">
        <v>16951</v>
      </c>
      <c r="AB1581" s="98" t="s">
        <v>16948</v>
      </c>
      <c r="AC1581" s="98" t="s">
        <v>16952</v>
      </c>
      <c r="AD1581" s="98" t="s">
        <v>16953</v>
      </c>
      <c r="AE1581" s="98" t="s">
        <v>16954</v>
      </c>
      <c r="AF1581" s="98" t="s">
        <v>71</v>
      </c>
      <c r="AG1581" s="98" t="s">
        <v>16955</v>
      </c>
      <c r="AH1581" s="98" t="s">
        <v>73</v>
      </c>
      <c r="AI1581" s="98" t="s">
        <v>74</v>
      </c>
      <c r="AJ1581" s="98" t="s">
        <v>1829</v>
      </c>
      <c r="AK1581" s="98" t="s">
        <v>16956</v>
      </c>
      <c r="AL1581" s="98" t="s">
        <v>75</v>
      </c>
      <c r="AM1581" s="98" t="s">
        <v>16957</v>
      </c>
      <c r="AN1581" s="98" t="s">
        <v>62</v>
      </c>
      <c r="AO1581" s="99" t="s">
        <v>62</v>
      </c>
      <c r="AP1581" s="98" t="s">
        <v>62</v>
      </c>
      <c r="AQ1581" s="98" t="s">
        <v>62</v>
      </c>
      <c r="AR1581" s="98" t="s">
        <v>62</v>
      </c>
      <c r="AS1581" s="98" t="s">
        <v>62</v>
      </c>
      <c r="AT1581" s="98" t="s">
        <v>62</v>
      </c>
      <c r="AU1581" s="98" t="s">
        <v>62</v>
      </c>
      <c r="AV1581" s="99" t="s">
        <v>57</v>
      </c>
      <c r="AW1581" s="98" t="s">
        <v>77</v>
      </c>
      <c r="AX1581" s="98" t="s">
        <v>57</v>
      </c>
      <c r="AY1581" s="98" t="s">
        <v>77</v>
      </c>
    </row>
    <row r="1582" spans="1:51" s="91" customFormat="1" ht="22.5" customHeight="1" x14ac:dyDescent="0.25">
      <c r="A1582" s="97" t="s">
        <v>16958</v>
      </c>
      <c r="B1582" s="98" t="s">
        <v>16959</v>
      </c>
      <c r="C1582" s="98" t="s">
        <v>595</v>
      </c>
      <c r="D1582" s="98" t="s">
        <v>1542</v>
      </c>
      <c r="E1582" s="98" t="s">
        <v>56</v>
      </c>
      <c r="F1582" s="99">
        <v>1</v>
      </c>
      <c r="G1582" s="99">
        <v>91.28</v>
      </c>
      <c r="H1582" s="99" t="s">
        <v>57</v>
      </c>
      <c r="I1582" s="99">
        <v>-10.95</v>
      </c>
      <c r="J1582" s="99">
        <v>-21.45</v>
      </c>
      <c r="K1582" s="99" t="s">
        <v>57</v>
      </c>
      <c r="L1582" s="99">
        <v>61.96</v>
      </c>
      <c r="M1582" s="98" t="s">
        <v>58</v>
      </c>
      <c r="N1582" s="98" t="s">
        <v>56</v>
      </c>
      <c r="O1582" s="98" t="s">
        <v>15175</v>
      </c>
      <c r="P1582" s="98" t="s">
        <v>15176</v>
      </c>
      <c r="Q1582" s="98" t="s">
        <v>38868</v>
      </c>
      <c r="R1582" s="98" t="s">
        <v>15177</v>
      </c>
      <c r="S1582" s="98" t="s">
        <v>62</v>
      </c>
      <c r="T1582" s="99">
        <v>91.28</v>
      </c>
      <c r="U1582" s="99" t="s">
        <v>83</v>
      </c>
      <c r="V1582" s="98" t="s">
        <v>9651</v>
      </c>
      <c r="W1582" s="98" t="s">
        <v>62</v>
      </c>
      <c r="X1582" s="98" t="s">
        <v>62</v>
      </c>
      <c r="Y1582" s="98" t="s">
        <v>62</v>
      </c>
      <c r="Z1582" s="98" t="s">
        <v>62</v>
      </c>
      <c r="AA1582" s="98" t="s">
        <v>62</v>
      </c>
      <c r="AB1582" s="98" t="s">
        <v>16960</v>
      </c>
      <c r="AC1582" s="98" t="s">
        <v>16961</v>
      </c>
      <c r="AD1582" s="98" t="s">
        <v>16962</v>
      </c>
      <c r="AE1582" s="98" t="s">
        <v>12781</v>
      </c>
      <c r="AF1582" s="98" t="s">
        <v>234</v>
      </c>
      <c r="AG1582" s="98" t="s">
        <v>12782</v>
      </c>
      <c r="AH1582" s="98" t="s">
        <v>73</v>
      </c>
      <c r="AI1582" s="98" t="s">
        <v>12907</v>
      </c>
      <c r="AJ1582" s="98" t="s">
        <v>2495</v>
      </c>
      <c r="AK1582" s="98" t="s">
        <v>16963</v>
      </c>
      <c r="AL1582" s="98" t="s">
        <v>75</v>
      </c>
      <c r="AM1582" s="98" t="s">
        <v>16964</v>
      </c>
      <c r="AN1582" s="98" t="s">
        <v>62</v>
      </c>
      <c r="AO1582" s="99" t="s">
        <v>57</v>
      </c>
      <c r="AP1582" s="98" t="s">
        <v>62</v>
      </c>
      <c r="AQ1582" s="98" t="s">
        <v>62</v>
      </c>
      <c r="AR1582" s="98" t="s">
        <v>62</v>
      </c>
      <c r="AS1582" s="98" t="s">
        <v>62</v>
      </c>
      <c r="AT1582" s="98" t="s">
        <v>62</v>
      </c>
      <c r="AU1582" s="98" t="s">
        <v>62</v>
      </c>
      <c r="AV1582" s="99" t="s">
        <v>57</v>
      </c>
      <c r="AW1582" s="97" t="s">
        <v>56</v>
      </c>
      <c r="AX1582" s="98" t="s">
        <v>57</v>
      </c>
      <c r="AY1582" s="98" t="s">
        <v>77</v>
      </c>
    </row>
    <row r="1583" spans="1:51" s="91" customFormat="1" ht="22.5" customHeight="1" x14ac:dyDescent="0.25">
      <c r="A1583" s="97" t="s">
        <v>16965</v>
      </c>
      <c r="B1583" s="98" t="s">
        <v>16966</v>
      </c>
      <c r="C1583" s="98" t="s">
        <v>595</v>
      </c>
      <c r="D1583" s="98" t="s">
        <v>625</v>
      </c>
      <c r="E1583" s="98" t="s">
        <v>56</v>
      </c>
      <c r="F1583" s="99">
        <v>1</v>
      </c>
      <c r="G1583" s="99">
        <v>49.55</v>
      </c>
      <c r="H1583" s="99">
        <v>17.55</v>
      </c>
      <c r="I1583" s="99">
        <v>-11.95</v>
      </c>
      <c r="J1583" s="99">
        <v>-17.55</v>
      </c>
      <c r="K1583" s="99" t="s">
        <v>57</v>
      </c>
      <c r="L1583" s="99">
        <v>37.6</v>
      </c>
      <c r="M1583" s="98" t="s">
        <v>58</v>
      </c>
      <c r="N1583" s="98" t="s">
        <v>56</v>
      </c>
      <c r="O1583" s="114">
        <v>29014</v>
      </c>
      <c r="P1583" s="98" t="s">
        <v>16967</v>
      </c>
      <c r="Q1583" s="98" t="s">
        <v>38868</v>
      </c>
      <c r="R1583" s="98" t="s">
        <v>16968</v>
      </c>
      <c r="S1583" s="98" t="s">
        <v>62</v>
      </c>
      <c r="T1583" s="99">
        <v>49.55</v>
      </c>
      <c r="U1583" s="99" t="s">
        <v>83</v>
      </c>
      <c r="V1583" s="98" t="s">
        <v>64</v>
      </c>
      <c r="W1583" s="98" t="s">
        <v>16969</v>
      </c>
      <c r="X1583" s="98" t="s">
        <v>16970</v>
      </c>
      <c r="Y1583" s="98" t="s">
        <v>16971</v>
      </c>
      <c r="Z1583" s="98" t="s">
        <v>62</v>
      </c>
      <c r="AA1583" s="98" t="s">
        <v>62</v>
      </c>
      <c r="AB1583" s="98" t="s">
        <v>16969</v>
      </c>
      <c r="AC1583" s="98" t="s">
        <v>16972</v>
      </c>
      <c r="AD1583" s="98" t="s">
        <v>16973</v>
      </c>
      <c r="AE1583" s="98" t="s">
        <v>16974</v>
      </c>
      <c r="AF1583" s="98" t="s">
        <v>90</v>
      </c>
      <c r="AG1583" s="98" t="s">
        <v>16975</v>
      </c>
      <c r="AH1583" s="98" t="s">
        <v>73</v>
      </c>
      <c r="AI1583" s="98" t="s">
        <v>74</v>
      </c>
      <c r="AJ1583" s="98" t="s">
        <v>16621</v>
      </c>
      <c r="AK1583" s="98" t="s">
        <v>16976</v>
      </c>
      <c r="AL1583" s="98" t="s">
        <v>75</v>
      </c>
      <c r="AM1583" s="98" t="s">
        <v>16977</v>
      </c>
      <c r="AN1583" s="98" t="s">
        <v>62</v>
      </c>
      <c r="AO1583" s="99" t="s">
        <v>62</v>
      </c>
      <c r="AP1583" s="98" t="s">
        <v>62</v>
      </c>
      <c r="AQ1583" s="98" t="s">
        <v>62</v>
      </c>
      <c r="AR1583" s="98" t="s">
        <v>62</v>
      </c>
      <c r="AS1583" s="98" t="s">
        <v>62</v>
      </c>
      <c r="AT1583" s="98" t="s">
        <v>62</v>
      </c>
      <c r="AU1583" s="98" t="s">
        <v>62</v>
      </c>
      <c r="AV1583" s="99" t="s">
        <v>57</v>
      </c>
      <c r="AW1583" s="98" t="s">
        <v>77</v>
      </c>
      <c r="AX1583" s="98" t="s">
        <v>57</v>
      </c>
      <c r="AY1583" s="98" t="s">
        <v>77</v>
      </c>
    </row>
    <row r="1584" spans="1:51" s="91" customFormat="1" ht="22.5" customHeight="1" x14ac:dyDescent="0.25">
      <c r="A1584" s="97" t="s">
        <v>16978</v>
      </c>
      <c r="B1584" s="98" t="s">
        <v>16979</v>
      </c>
      <c r="C1584" s="98" t="s">
        <v>595</v>
      </c>
      <c r="D1584" s="98" t="s">
        <v>1048</v>
      </c>
      <c r="E1584" s="98" t="s">
        <v>77</v>
      </c>
      <c r="F1584" s="99">
        <v>1</v>
      </c>
      <c r="G1584" s="99">
        <v>110.57</v>
      </c>
      <c r="H1584" s="99" t="s">
        <v>57</v>
      </c>
      <c r="I1584" s="99">
        <v>-18.8</v>
      </c>
      <c r="J1584" s="99">
        <v>-20.45</v>
      </c>
      <c r="K1584" s="99" t="s">
        <v>57</v>
      </c>
      <c r="L1584" s="99">
        <v>71.319999999999993</v>
      </c>
      <c r="M1584" s="98" t="s">
        <v>58</v>
      </c>
      <c r="N1584" s="98" t="s">
        <v>62</v>
      </c>
      <c r="O1584" s="114">
        <v>10107</v>
      </c>
      <c r="P1584" s="98" t="s">
        <v>12985</v>
      </c>
      <c r="Q1584" s="98" t="s">
        <v>38868</v>
      </c>
      <c r="R1584" s="98" t="s">
        <v>12986</v>
      </c>
      <c r="S1584" s="98" t="s">
        <v>62</v>
      </c>
      <c r="T1584" s="99">
        <v>110.57</v>
      </c>
      <c r="U1584" s="99" t="s">
        <v>63</v>
      </c>
      <c r="V1584" s="98" t="s">
        <v>9651</v>
      </c>
      <c r="W1584" s="98" t="s">
        <v>62</v>
      </c>
      <c r="X1584" s="98" t="s">
        <v>62</v>
      </c>
      <c r="Y1584" s="98" t="s">
        <v>62</v>
      </c>
      <c r="Z1584" s="98" t="s">
        <v>62</v>
      </c>
      <c r="AA1584" s="98" t="s">
        <v>62</v>
      </c>
      <c r="AB1584" s="98" t="s">
        <v>16980</v>
      </c>
      <c r="AC1584" s="98" t="s">
        <v>16981</v>
      </c>
      <c r="AD1584" s="98" t="s">
        <v>16982</v>
      </c>
      <c r="AE1584" s="98" t="s">
        <v>16983</v>
      </c>
      <c r="AF1584" s="98" t="s">
        <v>234</v>
      </c>
      <c r="AG1584" s="98" t="s">
        <v>16984</v>
      </c>
      <c r="AH1584" s="98" t="s">
        <v>73</v>
      </c>
      <c r="AI1584" s="98" t="s">
        <v>12907</v>
      </c>
      <c r="AJ1584" s="98" t="s">
        <v>16985</v>
      </c>
      <c r="AK1584" s="98" t="s">
        <v>16986</v>
      </c>
      <c r="AL1584" s="98" t="s">
        <v>75</v>
      </c>
      <c r="AM1584" s="98" t="s">
        <v>16987</v>
      </c>
      <c r="AN1584" s="98" t="s">
        <v>62</v>
      </c>
      <c r="AO1584" s="99" t="s">
        <v>62</v>
      </c>
      <c r="AP1584" s="98" t="s">
        <v>62</v>
      </c>
      <c r="AQ1584" s="98" t="s">
        <v>62</v>
      </c>
      <c r="AR1584" s="98" t="s">
        <v>62</v>
      </c>
      <c r="AS1584" s="98" t="s">
        <v>62</v>
      </c>
      <c r="AT1584" s="98" t="s">
        <v>62</v>
      </c>
      <c r="AU1584" s="98" t="s">
        <v>62</v>
      </c>
      <c r="AV1584" s="99" t="s">
        <v>57</v>
      </c>
      <c r="AW1584" s="98" t="s">
        <v>77</v>
      </c>
      <c r="AX1584" s="98" t="s">
        <v>57</v>
      </c>
      <c r="AY1584" s="98" t="s">
        <v>77</v>
      </c>
    </row>
    <row r="1585" spans="1:51" s="91" customFormat="1" ht="22.5" customHeight="1" x14ac:dyDescent="0.25">
      <c r="A1585" s="97" t="s">
        <v>16996</v>
      </c>
      <c r="B1585" s="98" t="s">
        <v>16989</v>
      </c>
      <c r="C1585" s="98" t="s">
        <v>595</v>
      </c>
      <c r="D1585" s="98" t="s">
        <v>1048</v>
      </c>
      <c r="E1585" s="98" t="s">
        <v>77</v>
      </c>
      <c r="F1585" s="99">
        <v>1</v>
      </c>
      <c r="G1585" s="99">
        <v>43.9</v>
      </c>
      <c r="H1585" s="99">
        <v>19.21</v>
      </c>
      <c r="I1585" s="99">
        <v>-13.46</v>
      </c>
      <c r="J1585" s="99">
        <v>-19.21</v>
      </c>
      <c r="K1585" s="99" t="s">
        <v>57</v>
      </c>
      <c r="L1585" s="99">
        <v>30.44</v>
      </c>
      <c r="M1585" s="98" t="s">
        <v>58</v>
      </c>
      <c r="N1585" s="98" t="s">
        <v>56</v>
      </c>
      <c r="O1585" s="114">
        <v>442055</v>
      </c>
      <c r="P1585" s="98" t="s">
        <v>15524</v>
      </c>
      <c r="Q1585" s="98" t="s">
        <v>38868</v>
      </c>
      <c r="R1585" s="98" t="s">
        <v>15525</v>
      </c>
      <c r="S1585" s="98" t="s">
        <v>62</v>
      </c>
      <c r="T1585" s="99">
        <v>43.9</v>
      </c>
      <c r="U1585" s="99" t="s">
        <v>63</v>
      </c>
      <c r="V1585" s="98" t="s">
        <v>9651</v>
      </c>
      <c r="W1585" s="98" t="s">
        <v>62</v>
      </c>
      <c r="X1585" s="98" t="s">
        <v>62</v>
      </c>
      <c r="Y1585" s="98" t="s">
        <v>62</v>
      </c>
      <c r="Z1585" s="98" t="s">
        <v>62</v>
      </c>
      <c r="AA1585" s="98" t="s">
        <v>62</v>
      </c>
      <c r="AB1585" s="98" t="s">
        <v>16997</v>
      </c>
      <c r="AC1585" s="98" t="s">
        <v>16998</v>
      </c>
      <c r="AD1585" s="98" t="s">
        <v>16999</v>
      </c>
      <c r="AE1585" s="98" t="s">
        <v>647</v>
      </c>
      <c r="AF1585" s="98" t="s">
        <v>105</v>
      </c>
      <c r="AG1585" s="98" t="s">
        <v>17000</v>
      </c>
      <c r="AH1585" s="98" t="s">
        <v>73</v>
      </c>
      <c r="AI1585" s="98" t="s">
        <v>12907</v>
      </c>
      <c r="AJ1585" s="98" t="s">
        <v>17001</v>
      </c>
      <c r="AK1585" s="98" t="s">
        <v>17002</v>
      </c>
      <c r="AL1585" s="98" t="s">
        <v>75</v>
      </c>
      <c r="AM1585" s="98" t="s">
        <v>17003</v>
      </c>
      <c r="AN1585" s="98" t="s">
        <v>62</v>
      </c>
      <c r="AO1585" s="99" t="s">
        <v>62</v>
      </c>
      <c r="AP1585" s="98" t="s">
        <v>62</v>
      </c>
      <c r="AQ1585" s="98" t="s">
        <v>62</v>
      </c>
      <c r="AR1585" s="98" t="s">
        <v>62</v>
      </c>
      <c r="AS1585" s="98" t="s">
        <v>62</v>
      </c>
      <c r="AT1585" s="98" t="s">
        <v>62</v>
      </c>
      <c r="AU1585" s="98" t="s">
        <v>62</v>
      </c>
      <c r="AV1585" s="99" t="s">
        <v>57</v>
      </c>
      <c r="AW1585" s="98" t="s">
        <v>77</v>
      </c>
      <c r="AX1585" s="98" t="s">
        <v>57</v>
      </c>
      <c r="AY1585" s="98" t="s">
        <v>77</v>
      </c>
    </row>
    <row r="1586" spans="1:51" s="91" customFormat="1" ht="22.5" customHeight="1" x14ac:dyDescent="0.25">
      <c r="A1586" s="97" t="s">
        <v>17004</v>
      </c>
      <c r="B1586" s="98" t="s">
        <v>17005</v>
      </c>
      <c r="C1586" s="98" t="s">
        <v>595</v>
      </c>
      <c r="D1586" s="98" t="s">
        <v>625</v>
      </c>
      <c r="E1586" s="98" t="s">
        <v>77</v>
      </c>
      <c r="F1586" s="99">
        <v>1</v>
      </c>
      <c r="G1586" s="99">
        <v>179.91</v>
      </c>
      <c r="H1586" s="99">
        <v>13.56</v>
      </c>
      <c r="I1586" s="99">
        <v>-30.58</v>
      </c>
      <c r="J1586" s="99">
        <v>-37.51</v>
      </c>
      <c r="K1586" s="99" t="s">
        <v>57</v>
      </c>
      <c r="L1586" s="99">
        <v>125.38</v>
      </c>
      <c r="M1586" s="98" t="s">
        <v>58</v>
      </c>
      <c r="N1586" s="98" t="s">
        <v>56</v>
      </c>
      <c r="O1586" s="114">
        <v>77350</v>
      </c>
      <c r="P1586" s="98" t="s">
        <v>13081</v>
      </c>
      <c r="Q1586" s="98" t="s">
        <v>38868</v>
      </c>
      <c r="R1586" s="98" t="s">
        <v>13082</v>
      </c>
      <c r="S1586" s="98" t="s">
        <v>62</v>
      </c>
      <c r="T1586" s="99">
        <v>179.91</v>
      </c>
      <c r="U1586" s="99" t="s">
        <v>63</v>
      </c>
      <c r="V1586" s="98" t="s">
        <v>9651</v>
      </c>
      <c r="W1586" s="98" t="s">
        <v>62</v>
      </c>
      <c r="X1586" s="98" t="s">
        <v>62</v>
      </c>
      <c r="Y1586" s="98" t="s">
        <v>62</v>
      </c>
      <c r="Z1586" s="98" t="s">
        <v>62</v>
      </c>
      <c r="AA1586" s="98" t="s">
        <v>62</v>
      </c>
      <c r="AB1586" s="98" t="s">
        <v>17006</v>
      </c>
      <c r="AC1586" s="98" t="s">
        <v>17007</v>
      </c>
      <c r="AD1586" s="98" t="s">
        <v>17008</v>
      </c>
      <c r="AE1586" s="98" t="s">
        <v>17009</v>
      </c>
      <c r="AF1586" s="98" t="s">
        <v>210</v>
      </c>
      <c r="AG1586" s="98" t="s">
        <v>17010</v>
      </c>
      <c r="AH1586" s="98" t="s">
        <v>73</v>
      </c>
      <c r="AI1586" s="98" t="s">
        <v>12907</v>
      </c>
      <c r="AJ1586" s="98" t="s">
        <v>17011</v>
      </c>
      <c r="AK1586" s="98" t="s">
        <v>17012</v>
      </c>
      <c r="AL1586" s="98" t="s">
        <v>75</v>
      </c>
      <c r="AM1586" s="98" t="s">
        <v>17013</v>
      </c>
      <c r="AN1586" s="98" t="s">
        <v>62</v>
      </c>
      <c r="AO1586" s="99" t="s">
        <v>62</v>
      </c>
      <c r="AP1586" s="98" t="s">
        <v>62</v>
      </c>
      <c r="AQ1586" s="98" t="s">
        <v>62</v>
      </c>
      <c r="AR1586" s="98" t="s">
        <v>62</v>
      </c>
      <c r="AS1586" s="98" t="s">
        <v>62</v>
      </c>
      <c r="AT1586" s="98" t="s">
        <v>62</v>
      </c>
      <c r="AU1586" s="98" t="s">
        <v>62</v>
      </c>
      <c r="AV1586" s="99" t="s">
        <v>57</v>
      </c>
      <c r="AW1586" s="98" t="s">
        <v>77</v>
      </c>
      <c r="AX1586" s="98" t="s">
        <v>57</v>
      </c>
      <c r="AY1586" s="98" t="s">
        <v>77</v>
      </c>
    </row>
    <row r="1587" spans="1:51" s="91" customFormat="1" ht="22.5" customHeight="1" x14ac:dyDescent="0.25">
      <c r="A1587" s="97" t="s">
        <v>17014</v>
      </c>
      <c r="B1587" s="98" t="s">
        <v>17015</v>
      </c>
      <c r="C1587" s="98" t="s">
        <v>595</v>
      </c>
      <c r="D1587" s="98" t="s">
        <v>1542</v>
      </c>
      <c r="E1587" s="98" t="s">
        <v>56</v>
      </c>
      <c r="F1587" s="99">
        <v>1</v>
      </c>
      <c r="G1587" s="99">
        <v>118.78</v>
      </c>
      <c r="H1587" s="99" t="s">
        <v>57</v>
      </c>
      <c r="I1587" s="99">
        <v>-14.25</v>
      </c>
      <c r="J1587" s="99">
        <v>-20.45</v>
      </c>
      <c r="K1587" s="99" t="s">
        <v>57</v>
      </c>
      <c r="L1587" s="99">
        <v>88.08</v>
      </c>
      <c r="M1587" s="98" t="s">
        <v>58</v>
      </c>
      <c r="N1587" s="98" t="s">
        <v>56</v>
      </c>
      <c r="O1587" s="98" t="s">
        <v>13697</v>
      </c>
      <c r="P1587" s="98" t="s">
        <v>13698</v>
      </c>
      <c r="Q1587" s="98" t="s">
        <v>38868</v>
      </c>
      <c r="R1587" s="98" t="s">
        <v>13699</v>
      </c>
      <c r="S1587" s="98" t="s">
        <v>62</v>
      </c>
      <c r="T1587" s="99">
        <v>118.78</v>
      </c>
      <c r="U1587" s="99" t="s">
        <v>83</v>
      </c>
      <c r="V1587" s="98" t="s">
        <v>9651</v>
      </c>
      <c r="W1587" s="98" t="s">
        <v>62</v>
      </c>
      <c r="X1587" s="98" t="s">
        <v>62</v>
      </c>
      <c r="Y1587" s="98" t="s">
        <v>62</v>
      </c>
      <c r="Z1587" s="98" t="s">
        <v>62</v>
      </c>
      <c r="AA1587" s="98" t="s">
        <v>62</v>
      </c>
      <c r="AB1587" s="98" t="s">
        <v>17016</v>
      </c>
      <c r="AC1587" s="98" t="s">
        <v>17017</v>
      </c>
      <c r="AD1587" s="98" t="s">
        <v>17018</v>
      </c>
      <c r="AE1587" s="98" t="s">
        <v>17019</v>
      </c>
      <c r="AF1587" s="98" t="s">
        <v>71</v>
      </c>
      <c r="AG1587" s="98" t="s">
        <v>17020</v>
      </c>
      <c r="AH1587" s="98" t="s">
        <v>73</v>
      </c>
      <c r="AI1587" s="98" t="s">
        <v>12907</v>
      </c>
      <c r="AJ1587" s="98" t="s">
        <v>16449</v>
      </c>
      <c r="AK1587" s="98" t="s">
        <v>16601</v>
      </c>
      <c r="AL1587" s="98" t="s">
        <v>75</v>
      </c>
      <c r="AM1587" s="98" t="s">
        <v>17021</v>
      </c>
      <c r="AN1587" s="98" t="s">
        <v>62</v>
      </c>
      <c r="AO1587" s="99" t="s">
        <v>62</v>
      </c>
      <c r="AP1587" s="98" t="s">
        <v>62</v>
      </c>
      <c r="AQ1587" s="98" t="s">
        <v>62</v>
      </c>
      <c r="AR1587" s="98" t="s">
        <v>62</v>
      </c>
      <c r="AS1587" s="98" t="s">
        <v>62</v>
      </c>
      <c r="AT1587" s="98" t="s">
        <v>62</v>
      </c>
      <c r="AU1587" s="98" t="s">
        <v>62</v>
      </c>
      <c r="AV1587" s="99" t="s">
        <v>57</v>
      </c>
      <c r="AW1587" s="98" t="s">
        <v>77</v>
      </c>
      <c r="AX1587" s="98" t="s">
        <v>57</v>
      </c>
      <c r="AY1587" s="98" t="s">
        <v>77</v>
      </c>
    </row>
    <row r="1588" spans="1:51" s="91" customFormat="1" ht="22.5" customHeight="1" x14ac:dyDescent="0.25">
      <c r="A1588" s="97" t="s">
        <v>17035</v>
      </c>
      <c r="B1588" s="98" t="s">
        <v>17036</v>
      </c>
      <c r="C1588" s="98" t="s">
        <v>595</v>
      </c>
      <c r="D1588" s="98" t="s">
        <v>1542</v>
      </c>
      <c r="E1588" s="98" t="s">
        <v>77</v>
      </c>
      <c r="F1588" s="99">
        <v>1</v>
      </c>
      <c r="G1588" s="99">
        <v>59.85</v>
      </c>
      <c r="H1588" s="99">
        <v>13.63</v>
      </c>
      <c r="I1588" s="99">
        <v>-16.170000000000002</v>
      </c>
      <c r="J1588" s="99">
        <v>-13.63</v>
      </c>
      <c r="K1588" s="99" t="s">
        <v>57</v>
      </c>
      <c r="L1588" s="99">
        <v>43.68</v>
      </c>
      <c r="M1588" s="98" t="s">
        <v>58</v>
      </c>
      <c r="N1588" s="98" t="s">
        <v>56</v>
      </c>
      <c r="O1588" s="98" t="s">
        <v>1516</v>
      </c>
      <c r="P1588" s="98" t="s">
        <v>12924</v>
      </c>
      <c r="Q1588" s="98" t="s">
        <v>38868</v>
      </c>
      <c r="R1588" s="98" t="s">
        <v>12925</v>
      </c>
      <c r="S1588" s="98" t="s">
        <v>62</v>
      </c>
      <c r="T1588" s="99">
        <v>59.85</v>
      </c>
      <c r="U1588" s="99" t="s">
        <v>63</v>
      </c>
      <c r="V1588" s="98" t="s">
        <v>9651</v>
      </c>
      <c r="W1588" s="98" t="s">
        <v>62</v>
      </c>
      <c r="X1588" s="98" t="s">
        <v>62</v>
      </c>
      <c r="Y1588" s="98" t="s">
        <v>62</v>
      </c>
      <c r="Z1588" s="98" t="s">
        <v>62</v>
      </c>
      <c r="AA1588" s="98" t="s">
        <v>62</v>
      </c>
      <c r="AB1588" s="98" t="s">
        <v>17037</v>
      </c>
      <c r="AC1588" s="98" t="s">
        <v>17038</v>
      </c>
      <c r="AD1588" s="98" t="s">
        <v>17039</v>
      </c>
      <c r="AE1588" s="98" t="s">
        <v>647</v>
      </c>
      <c r="AF1588" s="98" t="s">
        <v>105</v>
      </c>
      <c r="AG1588" s="98" t="s">
        <v>17040</v>
      </c>
      <c r="AH1588" s="98" t="s">
        <v>73</v>
      </c>
      <c r="AI1588" s="98" t="s">
        <v>12907</v>
      </c>
      <c r="AJ1588" s="98" t="s">
        <v>17041</v>
      </c>
      <c r="AK1588" s="98" t="s">
        <v>17042</v>
      </c>
      <c r="AL1588" s="98" t="s">
        <v>75</v>
      </c>
      <c r="AM1588" s="98" t="s">
        <v>17043</v>
      </c>
      <c r="AN1588" s="98" t="s">
        <v>62</v>
      </c>
      <c r="AO1588" s="99" t="s">
        <v>62</v>
      </c>
      <c r="AP1588" s="98" t="s">
        <v>62</v>
      </c>
      <c r="AQ1588" s="98" t="s">
        <v>62</v>
      </c>
      <c r="AR1588" s="98" t="s">
        <v>62</v>
      </c>
      <c r="AS1588" s="98" t="s">
        <v>62</v>
      </c>
      <c r="AT1588" s="98" t="s">
        <v>62</v>
      </c>
      <c r="AU1588" s="98" t="s">
        <v>62</v>
      </c>
      <c r="AV1588" s="99" t="s">
        <v>57</v>
      </c>
      <c r="AW1588" s="98" t="s">
        <v>77</v>
      </c>
      <c r="AX1588" s="98" t="s">
        <v>57</v>
      </c>
      <c r="AY1588" s="98" t="s">
        <v>77</v>
      </c>
    </row>
    <row r="1589" spans="1:51" s="91" customFormat="1" ht="22.5" customHeight="1" x14ac:dyDescent="0.25">
      <c r="A1589" s="97" t="s">
        <v>17054</v>
      </c>
      <c r="B1589" s="98" t="s">
        <v>17055</v>
      </c>
      <c r="C1589" s="98" t="s">
        <v>595</v>
      </c>
      <c r="D1589" s="98" t="s">
        <v>596</v>
      </c>
      <c r="E1589" s="98" t="s">
        <v>77</v>
      </c>
      <c r="F1589" s="99">
        <v>1</v>
      </c>
      <c r="G1589" s="99">
        <v>207.69</v>
      </c>
      <c r="H1589" s="99" t="s">
        <v>57</v>
      </c>
      <c r="I1589" s="99">
        <v>-24.92</v>
      </c>
      <c r="J1589" s="99">
        <v>-41.95</v>
      </c>
      <c r="K1589" s="99" t="s">
        <v>57</v>
      </c>
      <c r="L1589" s="99">
        <v>140.82</v>
      </c>
      <c r="M1589" s="98" t="s">
        <v>58</v>
      </c>
      <c r="N1589" s="98" t="s">
        <v>56</v>
      </c>
      <c r="O1589" s="98" t="s">
        <v>14432</v>
      </c>
      <c r="P1589" s="98" t="s">
        <v>16351</v>
      </c>
      <c r="Q1589" s="98" t="s">
        <v>38868</v>
      </c>
      <c r="R1589" s="98" t="s">
        <v>16352</v>
      </c>
      <c r="S1589" s="98" t="s">
        <v>62</v>
      </c>
      <c r="T1589" s="99">
        <v>207.69</v>
      </c>
      <c r="U1589" s="99" t="s">
        <v>83</v>
      </c>
      <c r="V1589" s="98" t="s">
        <v>64</v>
      </c>
      <c r="W1589" s="98" t="s">
        <v>17056</v>
      </c>
      <c r="X1589" s="98" t="s">
        <v>17057</v>
      </c>
      <c r="Y1589" s="98" t="s">
        <v>17058</v>
      </c>
      <c r="Z1589" s="98" t="s">
        <v>62</v>
      </c>
      <c r="AA1589" s="98" t="s">
        <v>62</v>
      </c>
      <c r="AB1589" s="98" t="s">
        <v>17056</v>
      </c>
      <c r="AC1589" s="98" t="s">
        <v>17059</v>
      </c>
      <c r="AD1589" s="98" t="s">
        <v>17060</v>
      </c>
      <c r="AE1589" s="98" t="s">
        <v>17061</v>
      </c>
      <c r="AF1589" s="98" t="s">
        <v>345</v>
      </c>
      <c r="AG1589" s="98" t="s">
        <v>17062</v>
      </c>
      <c r="AH1589" s="98" t="s">
        <v>73</v>
      </c>
      <c r="AI1589" s="98" t="s">
        <v>74</v>
      </c>
      <c r="AJ1589" s="98" t="s">
        <v>1960</v>
      </c>
      <c r="AK1589" s="98" t="s">
        <v>17063</v>
      </c>
      <c r="AL1589" s="98" t="s">
        <v>75</v>
      </c>
      <c r="AM1589" s="98" t="s">
        <v>17064</v>
      </c>
      <c r="AN1589" s="98" t="s">
        <v>62</v>
      </c>
      <c r="AO1589" s="99" t="s">
        <v>62</v>
      </c>
      <c r="AP1589" s="98" t="s">
        <v>62</v>
      </c>
      <c r="AQ1589" s="98" t="s">
        <v>62</v>
      </c>
      <c r="AR1589" s="98" t="s">
        <v>62</v>
      </c>
      <c r="AS1589" s="98" t="s">
        <v>62</v>
      </c>
      <c r="AT1589" s="98" t="s">
        <v>62</v>
      </c>
      <c r="AU1589" s="98" t="s">
        <v>62</v>
      </c>
      <c r="AV1589" s="99" t="s">
        <v>57</v>
      </c>
      <c r="AW1589" s="98" t="s">
        <v>77</v>
      </c>
      <c r="AX1589" s="98" t="s">
        <v>57</v>
      </c>
      <c r="AY1589" s="98" t="s">
        <v>77</v>
      </c>
    </row>
    <row r="1590" spans="1:51" s="91" customFormat="1" ht="22.5" customHeight="1" x14ac:dyDescent="0.25">
      <c r="A1590" s="97" t="s">
        <v>17065</v>
      </c>
      <c r="B1590" s="98" t="s">
        <v>17066</v>
      </c>
      <c r="C1590" s="98" t="s">
        <v>595</v>
      </c>
      <c r="D1590" s="98" t="s">
        <v>625</v>
      </c>
      <c r="E1590" s="98" t="s">
        <v>77</v>
      </c>
      <c r="F1590" s="99">
        <v>1</v>
      </c>
      <c r="G1590" s="99">
        <v>95.71</v>
      </c>
      <c r="H1590" s="99" t="s">
        <v>57</v>
      </c>
      <c r="I1590" s="99">
        <v>-16.27</v>
      </c>
      <c r="J1590" s="99">
        <v>-20.45</v>
      </c>
      <c r="K1590" s="99" t="s">
        <v>57</v>
      </c>
      <c r="L1590" s="99">
        <v>58.99</v>
      </c>
      <c r="M1590" s="98" t="s">
        <v>58</v>
      </c>
      <c r="N1590" s="98" t="s">
        <v>62</v>
      </c>
      <c r="O1590" s="98" t="s">
        <v>13228</v>
      </c>
      <c r="P1590" s="98" t="s">
        <v>13229</v>
      </c>
      <c r="Q1590" s="98" t="s">
        <v>38868</v>
      </c>
      <c r="R1590" s="98" t="s">
        <v>13230</v>
      </c>
      <c r="S1590" s="98" t="s">
        <v>62</v>
      </c>
      <c r="T1590" s="99">
        <v>95.71</v>
      </c>
      <c r="U1590" s="99" t="s">
        <v>63</v>
      </c>
      <c r="V1590" s="98" t="s">
        <v>64</v>
      </c>
      <c r="W1590" s="98" t="s">
        <v>17067</v>
      </c>
      <c r="X1590" s="98" t="s">
        <v>17068</v>
      </c>
      <c r="Y1590" s="98" t="s">
        <v>17069</v>
      </c>
      <c r="Z1590" s="98" t="s">
        <v>62</v>
      </c>
      <c r="AA1590" s="98" t="s">
        <v>62</v>
      </c>
      <c r="AB1590" s="98" t="s">
        <v>17067</v>
      </c>
      <c r="AC1590" s="98" t="s">
        <v>17070</v>
      </c>
      <c r="AD1590" s="98" t="s">
        <v>17071</v>
      </c>
      <c r="AE1590" s="98" t="s">
        <v>4050</v>
      </c>
      <c r="AF1590" s="98" t="s">
        <v>90</v>
      </c>
      <c r="AG1590" s="98" t="s">
        <v>17072</v>
      </c>
      <c r="AH1590" s="98" t="s">
        <v>73</v>
      </c>
      <c r="AI1590" s="98" t="s">
        <v>74</v>
      </c>
      <c r="AJ1590" s="98" t="s">
        <v>1804</v>
      </c>
      <c r="AK1590" s="98" t="s">
        <v>15170</v>
      </c>
      <c r="AL1590" s="98" t="s">
        <v>75</v>
      </c>
      <c r="AM1590" s="98" t="s">
        <v>17073</v>
      </c>
      <c r="AN1590" s="98" t="s">
        <v>62</v>
      </c>
      <c r="AO1590" s="99" t="s">
        <v>62</v>
      </c>
      <c r="AP1590" s="98" t="s">
        <v>62</v>
      </c>
      <c r="AQ1590" s="98" t="s">
        <v>62</v>
      </c>
      <c r="AR1590" s="98" t="s">
        <v>62</v>
      </c>
      <c r="AS1590" s="98" t="s">
        <v>62</v>
      </c>
      <c r="AT1590" s="98" t="s">
        <v>62</v>
      </c>
      <c r="AU1590" s="98" t="s">
        <v>62</v>
      </c>
      <c r="AV1590" s="99" t="s">
        <v>57</v>
      </c>
      <c r="AW1590" s="98" t="s">
        <v>77</v>
      </c>
      <c r="AX1590" s="98" t="s">
        <v>57</v>
      </c>
      <c r="AY1590" s="98" t="s">
        <v>77</v>
      </c>
    </row>
    <row r="1591" spans="1:51" s="91" customFormat="1" ht="22.5" customHeight="1" x14ac:dyDescent="0.25">
      <c r="A1591" s="97" t="s">
        <v>17074</v>
      </c>
      <c r="B1591" s="98" t="s">
        <v>17075</v>
      </c>
      <c r="C1591" s="98" t="s">
        <v>595</v>
      </c>
      <c r="D1591" s="98" t="s">
        <v>1542</v>
      </c>
      <c r="E1591" s="98" t="s">
        <v>77</v>
      </c>
      <c r="F1591" s="99">
        <v>1</v>
      </c>
      <c r="G1591" s="99">
        <v>36.85</v>
      </c>
      <c r="H1591" s="99">
        <v>13.5</v>
      </c>
      <c r="I1591" s="99">
        <v>-10.42</v>
      </c>
      <c r="J1591" s="99">
        <v>-13.5</v>
      </c>
      <c r="K1591" s="99" t="s">
        <v>57</v>
      </c>
      <c r="L1591" s="99">
        <v>26.43</v>
      </c>
      <c r="M1591" s="98" t="s">
        <v>58</v>
      </c>
      <c r="N1591" s="98" t="s">
        <v>56</v>
      </c>
      <c r="O1591" s="114">
        <v>14104</v>
      </c>
      <c r="P1591" s="98" t="s">
        <v>17076</v>
      </c>
      <c r="Q1591" s="98" t="s">
        <v>38868</v>
      </c>
      <c r="R1591" s="98" t="s">
        <v>17077</v>
      </c>
      <c r="S1591" s="98" t="s">
        <v>62</v>
      </c>
      <c r="T1591" s="99">
        <v>36.85</v>
      </c>
      <c r="U1591" s="99" t="s">
        <v>83</v>
      </c>
      <c r="V1591" s="98" t="s">
        <v>64</v>
      </c>
      <c r="W1591" s="98" t="s">
        <v>17078</v>
      </c>
      <c r="X1591" s="98" t="s">
        <v>17079</v>
      </c>
      <c r="Y1591" s="98" t="s">
        <v>17080</v>
      </c>
      <c r="Z1591" s="98" t="s">
        <v>62</v>
      </c>
      <c r="AA1591" s="98" t="s">
        <v>62</v>
      </c>
      <c r="AB1591" s="98" t="s">
        <v>17078</v>
      </c>
      <c r="AC1591" s="98" t="s">
        <v>17081</v>
      </c>
      <c r="AD1591" s="98" t="s">
        <v>17082</v>
      </c>
      <c r="AE1591" s="98" t="s">
        <v>14670</v>
      </c>
      <c r="AF1591" s="98" t="s">
        <v>71</v>
      </c>
      <c r="AG1591" s="98" t="s">
        <v>17083</v>
      </c>
      <c r="AH1591" s="98" t="s">
        <v>73</v>
      </c>
      <c r="AI1591" s="98" t="s">
        <v>74</v>
      </c>
      <c r="AJ1591" s="98" t="s">
        <v>2157</v>
      </c>
      <c r="AK1591" s="98" t="s">
        <v>17084</v>
      </c>
      <c r="AL1591" s="98" t="s">
        <v>75</v>
      </c>
      <c r="AM1591" s="98" t="s">
        <v>17085</v>
      </c>
      <c r="AN1591" s="98" t="s">
        <v>62</v>
      </c>
      <c r="AO1591" s="99" t="s">
        <v>62</v>
      </c>
      <c r="AP1591" s="98" t="s">
        <v>62</v>
      </c>
      <c r="AQ1591" s="98" t="s">
        <v>62</v>
      </c>
      <c r="AR1591" s="98" t="s">
        <v>62</v>
      </c>
      <c r="AS1591" s="98" t="s">
        <v>62</v>
      </c>
      <c r="AT1591" s="98" t="s">
        <v>62</v>
      </c>
      <c r="AU1591" s="98" t="s">
        <v>62</v>
      </c>
      <c r="AV1591" s="99" t="s">
        <v>57</v>
      </c>
      <c r="AW1591" s="98" t="s">
        <v>77</v>
      </c>
      <c r="AX1591" s="98" t="s">
        <v>57</v>
      </c>
      <c r="AY1591" s="98" t="s">
        <v>77</v>
      </c>
    </row>
    <row r="1592" spans="1:51" s="91" customFormat="1" ht="22.5" customHeight="1" x14ac:dyDescent="0.25">
      <c r="A1592" s="97" t="s">
        <v>17086</v>
      </c>
      <c r="B1592" s="98" t="s">
        <v>17087</v>
      </c>
      <c r="C1592" s="98" t="s">
        <v>595</v>
      </c>
      <c r="D1592" s="98" t="s">
        <v>1048</v>
      </c>
      <c r="E1592" s="98" t="s">
        <v>77</v>
      </c>
      <c r="F1592" s="99">
        <v>1</v>
      </c>
      <c r="G1592" s="99">
        <v>204.99</v>
      </c>
      <c r="H1592" s="99">
        <v>24.65</v>
      </c>
      <c r="I1592" s="99">
        <v>-34.85</v>
      </c>
      <c r="J1592" s="99">
        <v>-48.6</v>
      </c>
      <c r="K1592" s="99" t="s">
        <v>57</v>
      </c>
      <c r="L1592" s="99">
        <v>146.19</v>
      </c>
      <c r="M1592" s="98" t="s">
        <v>58</v>
      </c>
      <c r="N1592" s="98" t="s">
        <v>56</v>
      </c>
      <c r="O1592" s="114">
        <v>77350</v>
      </c>
      <c r="P1592" s="98" t="s">
        <v>14058</v>
      </c>
      <c r="Q1592" s="98" t="s">
        <v>38868</v>
      </c>
      <c r="R1592" s="98" t="s">
        <v>14059</v>
      </c>
      <c r="S1592" s="98" t="s">
        <v>62</v>
      </c>
      <c r="T1592" s="99">
        <v>204.99</v>
      </c>
      <c r="U1592" s="99" t="s">
        <v>63</v>
      </c>
      <c r="V1592" s="98" t="s">
        <v>64</v>
      </c>
      <c r="W1592" s="98" t="s">
        <v>17088</v>
      </c>
      <c r="X1592" s="98" t="s">
        <v>17089</v>
      </c>
      <c r="Y1592" s="98" t="s">
        <v>17090</v>
      </c>
      <c r="Z1592" s="98" t="s">
        <v>62</v>
      </c>
      <c r="AA1592" s="98" t="s">
        <v>62</v>
      </c>
      <c r="AB1592" s="98" t="s">
        <v>17088</v>
      </c>
      <c r="AC1592" s="98" t="s">
        <v>17091</v>
      </c>
      <c r="AD1592" s="98" t="s">
        <v>17092</v>
      </c>
      <c r="AE1592" s="98" t="s">
        <v>17093</v>
      </c>
      <c r="AF1592" s="98" t="s">
        <v>1814</v>
      </c>
      <c r="AG1592" s="98" t="s">
        <v>17094</v>
      </c>
      <c r="AH1592" s="98" t="s">
        <v>73</v>
      </c>
      <c r="AI1592" s="98" t="s">
        <v>74</v>
      </c>
      <c r="AJ1592" s="98" t="s">
        <v>2360</v>
      </c>
      <c r="AK1592" s="98" t="s">
        <v>17095</v>
      </c>
      <c r="AL1592" s="98" t="s">
        <v>75</v>
      </c>
      <c r="AM1592" s="98" t="s">
        <v>17096</v>
      </c>
      <c r="AN1592" s="98" t="s">
        <v>62</v>
      </c>
      <c r="AO1592" s="99" t="s">
        <v>62</v>
      </c>
      <c r="AP1592" s="98" t="s">
        <v>62</v>
      </c>
      <c r="AQ1592" s="98" t="s">
        <v>62</v>
      </c>
      <c r="AR1592" s="98" t="s">
        <v>62</v>
      </c>
      <c r="AS1592" s="98" t="s">
        <v>62</v>
      </c>
      <c r="AT1592" s="98" t="s">
        <v>62</v>
      </c>
      <c r="AU1592" s="98" t="s">
        <v>62</v>
      </c>
      <c r="AV1592" s="99" t="s">
        <v>57</v>
      </c>
      <c r="AW1592" s="98" t="s">
        <v>77</v>
      </c>
      <c r="AX1592" s="98" t="s">
        <v>57</v>
      </c>
      <c r="AY1592" s="98" t="s">
        <v>77</v>
      </c>
    </row>
    <row r="1593" spans="1:51" s="91" customFormat="1" ht="22.5" customHeight="1" x14ac:dyDescent="0.25">
      <c r="A1593" s="97" t="s">
        <v>17097</v>
      </c>
      <c r="B1593" s="98" t="s">
        <v>17098</v>
      </c>
      <c r="C1593" s="98" t="s">
        <v>595</v>
      </c>
      <c r="D1593" s="98" t="s">
        <v>2066</v>
      </c>
      <c r="E1593" s="98" t="s">
        <v>77</v>
      </c>
      <c r="F1593" s="99">
        <v>1</v>
      </c>
      <c r="G1593" s="99">
        <v>199</v>
      </c>
      <c r="H1593" s="99">
        <v>1.39</v>
      </c>
      <c r="I1593" s="99">
        <v>-33.83</v>
      </c>
      <c r="J1593" s="99" t="s">
        <v>57</v>
      </c>
      <c r="K1593" s="99" t="s">
        <v>57</v>
      </c>
      <c r="L1593" s="99">
        <v>166.56</v>
      </c>
      <c r="M1593" s="98" t="s">
        <v>58</v>
      </c>
      <c r="N1593" s="98" t="s">
        <v>62</v>
      </c>
      <c r="O1593" s="98" t="s">
        <v>13146</v>
      </c>
      <c r="P1593" s="98" t="s">
        <v>13147</v>
      </c>
      <c r="Q1593" s="98" t="s">
        <v>38868</v>
      </c>
      <c r="R1593" s="98" t="s">
        <v>2804</v>
      </c>
      <c r="S1593" s="98" t="s">
        <v>62</v>
      </c>
      <c r="T1593" s="99">
        <v>199</v>
      </c>
      <c r="U1593" s="99" t="s">
        <v>63</v>
      </c>
      <c r="V1593" s="98" t="s">
        <v>64</v>
      </c>
      <c r="W1593" s="98" t="s">
        <v>17099</v>
      </c>
      <c r="X1593" s="98" t="s">
        <v>17100</v>
      </c>
      <c r="Y1593" s="98" t="s">
        <v>17101</v>
      </c>
      <c r="Z1593" s="98" t="s">
        <v>62</v>
      </c>
      <c r="AA1593" s="98" t="s">
        <v>62</v>
      </c>
      <c r="AB1593" s="98" t="s">
        <v>17099</v>
      </c>
      <c r="AC1593" s="98" t="s">
        <v>17102</v>
      </c>
      <c r="AD1593" s="98" t="s">
        <v>17103</v>
      </c>
      <c r="AE1593" s="98" t="s">
        <v>234</v>
      </c>
      <c r="AF1593" s="98" t="s">
        <v>234</v>
      </c>
      <c r="AG1593" s="98" t="s">
        <v>17104</v>
      </c>
      <c r="AH1593" s="98" t="s">
        <v>73</v>
      </c>
      <c r="AI1593" s="98" t="s">
        <v>236</v>
      </c>
      <c r="AJ1593" s="98" t="s">
        <v>17105</v>
      </c>
      <c r="AK1593" s="98" t="s">
        <v>17106</v>
      </c>
      <c r="AL1593" s="98" t="s">
        <v>1159</v>
      </c>
      <c r="AM1593" s="98" t="s">
        <v>17107</v>
      </c>
      <c r="AN1593" s="98" t="s">
        <v>62</v>
      </c>
      <c r="AO1593" s="99" t="s">
        <v>62</v>
      </c>
      <c r="AP1593" s="98" t="s">
        <v>62</v>
      </c>
      <c r="AQ1593" s="98" t="s">
        <v>62</v>
      </c>
      <c r="AR1593" s="98" t="s">
        <v>62</v>
      </c>
      <c r="AS1593" s="98" t="s">
        <v>62</v>
      </c>
      <c r="AT1593" s="98" t="s">
        <v>62</v>
      </c>
      <c r="AU1593" s="98" t="s">
        <v>62</v>
      </c>
      <c r="AV1593" s="99" t="s">
        <v>57</v>
      </c>
      <c r="AW1593" s="98" t="s">
        <v>77</v>
      </c>
      <c r="AX1593" s="98" t="s">
        <v>57</v>
      </c>
      <c r="AY1593" s="98" t="s">
        <v>77</v>
      </c>
    </row>
    <row r="1594" spans="1:51" s="91" customFormat="1" ht="22.5" customHeight="1" x14ac:dyDescent="0.25">
      <c r="A1594" s="97" t="s">
        <v>17108</v>
      </c>
      <c r="B1594" s="98" t="s">
        <v>17109</v>
      </c>
      <c r="C1594" s="98" t="s">
        <v>595</v>
      </c>
      <c r="D1594" s="98" t="s">
        <v>1048</v>
      </c>
      <c r="E1594" s="98" t="s">
        <v>56</v>
      </c>
      <c r="F1594" s="99">
        <v>1</v>
      </c>
      <c r="G1594" s="99">
        <v>63.85</v>
      </c>
      <c r="H1594" s="99" t="s">
        <v>57</v>
      </c>
      <c r="I1594" s="99">
        <v>-13.66</v>
      </c>
      <c r="J1594" s="99" t="s">
        <v>57</v>
      </c>
      <c r="K1594" s="99" t="s">
        <v>57</v>
      </c>
      <c r="L1594" s="99">
        <v>50.19</v>
      </c>
      <c r="M1594" s="98" t="s">
        <v>58</v>
      </c>
      <c r="N1594" s="98" t="s">
        <v>62</v>
      </c>
      <c r="O1594" s="98" t="s">
        <v>12935</v>
      </c>
      <c r="P1594" s="98" t="s">
        <v>12936</v>
      </c>
      <c r="Q1594" s="98" t="s">
        <v>38868</v>
      </c>
      <c r="R1594" s="98" t="s">
        <v>8688</v>
      </c>
      <c r="S1594" s="98" t="s">
        <v>62</v>
      </c>
      <c r="T1594" s="99">
        <v>63.85</v>
      </c>
      <c r="U1594" s="99" t="s">
        <v>83</v>
      </c>
      <c r="V1594" s="98" t="s">
        <v>9651</v>
      </c>
      <c r="W1594" s="98" t="s">
        <v>62</v>
      </c>
      <c r="X1594" s="98" t="s">
        <v>62</v>
      </c>
      <c r="Y1594" s="98" t="s">
        <v>62</v>
      </c>
      <c r="Z1594" s="98" t="s">
        <v>62</v>
      </c>
      <c r="AA1594" s="98" t="s">
        <v>62</v>
      </c>
      <c r="AB1594" s="98" t="s">
        <v>17110</v>
      </c>
      <c r="AC1594" s="98" t="s">
        <v>17111</v>
      </c>
      <c r="AD1594" s="98" t="s">
        <v>17112</v>
      </c>
      <c r="AE1594" s="98" t="s">
        <v>15265</v>
      </c>
      <c r="AF1594" s="98" t="s">
        <v>349</v>
      </c>
      <c r="AG1594" s="98" t="s">
        <v>15266</v>
      </c>
      <c r="AH1594" s="98" t="s">
        <v>73</v>
      </c>
      <c r="AI1594" s="98" t="s">
        <v>12907</v>
      </c>
      <c r="AJ1594" s="98" t="s">
        <v>17113</v>
      </c>
      <c r="AK1594" s="98" t="s">
        <v>17114</v>
      </c>
      <c r="AL1594" s="98" t="s">
        <v>75</v>
      </c>
      <c r="AM1594" s="98" t="s">
        <v>17115</v>
      </c>
      <c r="AN1594" s="98" t="s">
        <v>62</v>
      </c>
      <c r="AO1594" s="99" t="s">
        <v>62</v>
      </c>
      <c r="AP1594" s="98" t="s">
        <v>62</v>
      </c>
      <c r="AQ1594" s="98" t="s">
        <v>62</v>
      </c>
      <c r="AR1594" s="98" t="s">
        <v>62</v>
      </c>
      <c r="AS1594" s="98" t="s">
        <v>62</v>
      </c>
      <c r="AT1594" s="98" t="s">
        <v>62</v>
      </c>
      <c r="AU1594" s="98" t="s">
        <v>62</v>
      </c>
      <c r="AV1594" s="99" t="s">
        <v>57</v>
      </c>
      <c r="AW1594" s="98" t="s">
        <v>77</v>
      </c>
      <c r="AX1594" s="98" t="s">
        <v>57</v>
      </c>
      <c r="AY1594" s="98" t="s">
        <v>77</v>
      </c>
    </row>
    <row r="1595" spans="1:51" s="91" customFormat="1" ht="22.5" customHeight="1" x14ac:dyDescent="0.25">
      <c r="A1595" s="97" t="s">
        <v>17116</v>
      </c>
      <c r="B1595" s="98" t="s">
        <v>17117</v>
      </c>
      <c r="C1595" s="98" t="s">
        <v>595</v>
      </c>
      <c r="D1595" s="98" t="s">
        <v>1542</v>
      </c>
      <c r="E1595" s="98" t="s">
        <v>77</v>
      </c>
      <c r="F1595" s="99">
        <v>1</v>
      </c>
      <c r="G1595" s="99">
        <v>207</v>
      </c>
      <c r="H1595" s="99" t="s">
        <v>57</v>
      </c>
      <c r="I1595" s="99">
        <v>-35.19</v>
      </c>
      <c r="J1595" s="99">
        <v>-24.95</v>
      </c>
      <c r="K1595" s="99" t="s">
        <v>57</v>
      </c>
      <c r="L1595" s="99">
        <v>146.86000000000001</v>
      </c>
      <c r="M1595" s="98" t="s">
        <v>58</v>
      </c>
      <c r="N1595" s="98" t="s">
        <v>56</v>
      </c>
      <c r="O1595" s="114">
        <v>77354</v>
      </c>
      <c r="P1595" s="98" t="s">
        <v>13275</v>
      </c>
      <c r="Q1595" s="98" t="s">
        <v>38868</v>
      </c>
      <c r="R1595" s="98" t="s">
        <v>13276</v>
      </c>
      <c r="S1595" s="98" t="s">
        <v>62</v>
      </c>
      <c r="T1595" s="99">
        <v>207</v>
      </c>
      <c r="U1595" s="99" t="s">
        <v>63</v>
      </c>
      <c r="V1595" s="98" t="s">
        <v>9651</v>
      </c>
      <c r="W1595" s="98" t="s">
        <v>62</v>
      </c>
      <c r="X1595" s="98" t="s">
        <v>62</v>
      </c>
      <c r="Y1595" s="98" t="s">
        <v>62</v>
      </c>
      <c r="Z1595" s="98" t="s">
        <v>62</v>
      </c>
      <c r="AA1595" s="98" t="s">
        <v>62</v>
      </c>
      <c r="AB1595" s="98" t="s">
        <v>17118</v>
      </c>
      <c r="AC1595" s="98" t="s">
        <v>17119</v>
      </c>
      <c r="AD1595" s="98" t="s">
        <v>17120</v>
      </c>
      <c r="AE1595" s="98" t="s">
        <v>17121</v>
      </c>
      <c r="AF1595" s="98" t="s">
        <v>234</v>
      </c>
      <c r="AG1595" s="98" t="s">
        <v>17122</v>
      </c>
      <c r="AH1595" s="98" t="s">
        <v>73</v>
      </c>
      <c r="AI1595" s="98" t="s">
        <v>12907</v>
      </c>
      <c r="AJ1595" s="98" t="s">
        <v>17123</v>
      </c>
      <c r="AK1595" s="98" t="s">
        <v>16664</v>
      </c>
      <c r="AL1595" s="98" t="s">
        <v>75</v>
      </c>
      <c r="AM1595" s="98" t="s">
        <v>17124</v>
      </c>
      <c r="AN1595" s="98" t="s">
        <v>62</v>
      </c>
      <c r="AO1595" s="99" t="s">
        <v>62</v>
      </c>
      <c r="AP1595" s="98" t="s">
        <v>62</v>
      </c>
      <c r="AQ1595" s="98" t="s">
        <v>62</v>
      </c>
      <c r="AR1595" s="98" t="s">
        <v>62</v>
      </c>
      <c r="AS1595" s="98" t="s">
        <v>62</v>
      </c>
      <c r="AT1595" s="98" t="s">
        <v>62</v>
      </c>
      <c r="AU1595" s="98" t="s">
        <v>62</v>
      </c>
      <c r="AV1595" s="99" t="s">
        <v>57</v>
      </c>
      <c r="AW1595" s="98" t="s">
        <v>77</v>
      </c>
      <c r="AX1595" s="98" t="s">
        <v>57</v>
      </c>
      <c r="AY1595" s="98" t="s">
        <v>77</v>
      </c>
    </row>
    <row r="1596" spans="1:51" s="91" customFormat="1" ht="22.5" customHeight="1" x14ac:dyDescent="0.25">
      <c r="A1596" s="97" t="s">
        <v>17125</v>
      </c>
      <c r="B1596" s="98" t="s">
        <v>17126</v>
      </c>
      <c r="C1596" s="98" t="s">
        <v>595</v>
      </c>
      <c r="D1596" s="98" t="s">
        <v>1542</v>
      </c>
      <c r="E1596" s="98" t="s">
        <v>56</v>
      </c>
      <c r="F1596" s="99">
        <v>1</v>
      </c>
      <c r="G1596" s="99">
        <v>59.85</v>
      </c>
      <c r="H1596" s="99">
        <v>7.44</v>
      </c>
      <c r="I1596" s="99">
        <v>-16.170000000000002</v>
      </c>
      <c r="J1596" s="99">
        <v>-7.44</v>
      </c>
      <c r="K1596" s="99" t="s">
        <v>57</v>
      </c>
      <c r="L1596" s="99">
        <v>43.68</v>
      </c>
      <c r="M1596" s="98" t="s">
        <v>58</v>
      </c>
      <c r="N1596" s="98" t="s">
        <v>56</v>
      </c>
      <c r="O1596" s="98" t="s">
        <v>1516</v>
      </c>
      <c r="P1596" s="98" t="s">
        <v>12924</v>
      </c>
      <c r="Q1596" s="98" t="s">
        <v>38868</v>
      </c>
      <c r="R1596" s="98" t="s">
        <v>12925</v>
      </c>
      <c r="S1596" s="98" t="s">
        <v>62</v>
      </c>
      <c r="T1596" s="99">
        <v>59.85</v>
      </c>
      <c r="U1596" s="99" t="s">
        <v>63</v>
      </c>
      <c r="V1596" s="98" t="s">
        <v>9651</v>
      </c>
      <c r="W1596" s="98" t="s">
        <v>62</v>
      </c>
      <c r="X1596" s="98" t="s">
        <v>62</v>
      </c>
      <c r="Y1596" s="98" t="s">
        <v>62</v>
      </c>
      <c r="Z1596" s="98" t="s">
        <v>62</v>
      </c>
      <c r="AA1596" s="98" t="s">
        <v>62</v>
      </c>
      <c r="AB1596" s="98" t="s">
        <v>17127</v>
      </c>
      <c r="AC1596" s="98" t="s">
        <v>17128</v>
      </c>
      <c r="AD1596" s="98" t="s">
        <v>17129</v>
      </c>
      <c r="AE1596" s="98" t="s">
        <v>11420</v>
      </c>
      <c r="AF1596" s="98" t="s">
        <v>234</v>
      </c>
      <c r="AG1596" s="98" t="s">
        <v>11421</v>
      </c>
      <c r="AH1596" s="98" t="s">
        <v>73</v>
      </c>
      <c r="AI1596" s="98" t="s">
        <v>12907</v>
      </c>
      <c r="AJ1596" s="98" t="s">
        <v>16932</v>
      </c>
      <c r="AK1596" s="98" t="s">
        <v>17130</v>
      </c>
      <c r="AL1596" s="98" t="s">
        <v>75</v>
      </c>
      <c r="AM1596" s="98" t="s">
        <v>17131</v>
      </c>
      <c r="AN1596" s="98" t="s">
        <v>62</v>
      </c>
      <c r="AO1596" s="99" t="s">
        <v>62</v>
      </c>
      <c r="AP1596" s="98" t="s">
        <v>62</v>
      </c>
      <c r="AQ1596" s="98" t="s">
        <v>62</v>
      </c>
      <c r="AR1596" s="98" t="s">
        <v>62</v>
      </c>
      <c r="AS1596" s="98" t="s">
        <v>62</v>
      </c>
      <c r="AT1596" s="98" t="s">
        <v>62</v>
      </c>
      <c r="AU1596" s="98" t="s">
        <v>62</v>
      </c>
      <c r="AV1596" s="99" t="s">
        <v>57</v>
      </c>
      <c r="AW1596" s="98" t="s">
        <v>77</v>
      </c>
      <c r="AX1596" s="98" t="s">
        <v>57</v>
      </c>
      <c r="AY1596" s="98" t="s">
        <v>77</v>
      </c>
    </row>
    <row r="1597" spans="1:51" s="91" customFormat="1" ht="22.5" customHeight="1" x14ac:dyDescent="0.25">
      <c r="A1597" s="97" t="s">
        <v>17132</v>
      </c>
      <c r="B1597" s="98" t="s">
        <v>17133</v>
      </c>
      <c r="C1597" s="98" t="s">
        <v>595</v>
      </c>
      <c r="D1597" s="98" t="s">
        <v>1048</v>
      </c>
      <c r="E1597" s="98" t="s">
        <v>56</v>
      </c>
      <c r="F1597" s="99">
        <v>1</v>
      </c>
      <c r="G1597" s="99">
        <v>59.85</v>
      </c>
      <c r="H1597" s="99" t="s">
        <v>57</v>
      </c>
      <c r="I1597" s="99">
        <v>-16.170000000000002</v>
      </c>
      <c r="J1597" s="99" t="s">
        <v>57</v>
      </c>
      <c r="K1597" s="99" t="s">
        <v>57</v>
      </c>
      <c r="L1597" s="99">
        <v>43.68</v>
      </c>
      <c r="M1597" s="98" t="s">
        <v>58</v>
      </c>
      <c r="N1597" s="98" t="s">
        <v>56</v>
      </c>
      <c r="O1597" s="98" t="s">
        <v>1516</v>
      </c>
      <c r="P1597" s="98" t="s">
        <v>12924</v>
      </c>
      <c r="Q1597" s="98" t="s">
        <v>38868</v>
      </c>
      <c r="R1597" s="98" t="s">
        <v>12925</v>
      </c>
      <c r="S1597" s="98" t="s">
        <v>62</v>
      </c>
      <c r="T1597" s="99">
        <v>59.85</v>
      </c>
      <c r="U1597" s="99" t="s">
        <v>63</v>
      </c>
      <c r="V1597" s="98" t="s">
        <v>9651</v>
      </c>
      <c r="W1597" s="98" t="s">
        <v>62</v>
      </c>
      <c r="X1597" s="98" t="s">
        <v>62</v>
      </c>
      <c r="Y1597" s="98" t="s">
        <v>62</v>
      </c>
      <c r="Z1597" s="98" t="s">
        <v>62</v>
      </c>
      <c r="AA1597" s="98" t="s">
        <v>62</v>
      </c>
      <c r="AB1597" s="98" t="s">
        <v>17134</v>
      </c>
      <c r="AC1597" s="98" t="s">
        <v>17135</v>
      </c>
      <c r="AD1597" s="98" t="s">
        <v>17136</v>
      </c>
      <c r="AE1597" s="98" t="s">
        <v>17137</v>
      </c>
      <c r="AF1597" s="98" t="s">
        <v>71</v>
      </c>
      <c r="AG1597" s="98" t="s">
        <v>17138</v>
      </c>
      <c r="AH1597" s="98" t="s">
        <v>73</v>
      </c>
      <c r="AI1597" s="98" t="s">
        <v>12907</v>
      </c>
      <c r="AJ1597" s="98" t="s">
        <v>17139</v>
      </c>
      <c r="AK1597" s="98" t="s">
        <v>17140</v>
      </c>
      <c r="AL1597" s="98" t="s">
        <v>75</v>
      </c>
      <c r="AM1597" s="98" t="s">
        <v>17141</v>
      </c>
      <c r="AN1597" s="98" t="s">
        <v>62</v>
      </c>
      <c r="AO1597" s="99" t="s">
        <v>62</v>
      </c>
      <c r="AP1597" s="98" t="s">
        <v>62</v>
      </c>
      <c r="AQ1597" s="98" t="s">
        <v>62</v>
      </c>
      <c r="AR1597" s="98" t="s">
        <v>62</v>
      </c>
      <c r="AS1597" s="98" t="s">
        <v>62</v>
      </c>
      <c r="AT1597" s="98" t="s">
        <v>62</v>
      </c>
      <c r="AU1597" s="98" t="s">
        <v>62</v>
      </c>
      <c r="AV1597" s="99" t="s">
        <v>57</v>
      </c>
      <c r="AW1597" s="98" t="s">
        <v>77</v>
      </c>
      <c r="AX1597" s="98" t="s">
        <v>57</v>
      </c>
      <c r="AY1597" s="98" t="s">
        <v>77</v>
      </c>
    </row>
    <row r="1598" spans="1:51" s="91" customFormat="1" ht="22.5" customHeight="1" x14ac:dyDescent="0.25">
      <c r="A1598" s="97" t="s">
        <v>17142</v>
      </c>
      <c r="B1598" s="98" t="s">
        <v>17143</v>
      </c>
      <c r="C1598" s="98" t="s">
        <v>595</v>
      </c>
      <c r="D1598" s="98" t="s">
        <v>2066</v>
      </c>
      <c r="E1598" s="98" t="s">
        <v>77</v>
      </c>
      <c r="F1598" s="99">
        <v>1</v>
      </c>
      <c r="G1598" s="99">
        <v>59.85</v>
      </c>
      <c r="H1598" s="99">
        <v>22.6</v>
      </c>
      <c r="I1598" s="99">
        <v>-16.170000000000002</v>
      </c>
      <c r="J1598" s="99">
        <v>-22.6</v>
      </c>
      <c r="K1598" s="99" t="s">
        <v>57</v>
      </c>
      <c r="L1598" s="99">
        <v>43.68</v>
      </c>
      <c r="M1598" s="98" t="s">
        <v>58</v>
      </c>
      <c r="N1598" s="98" t="s">
        <v>56</v>
      </c>
      <c r="O1598" s="98" t="s">
        <v>1516</v>
      </c>
      <c r="P1598" s="98" t="s">
        <v>12924</v>
      </c>
      <c r="Q1598" s="98" t="s">
        <v>38868</v>
      </c>
      <c r="R1598" s="98" t="s">
        <v>12925</v>
      </c>
      <c r="S1598" s="98" t="s">
        <v>62</v>
      </c>
      <c r="T1598" s="99">
        <v>59.85</v>
      </c>
      <c r="U1598" s="99" t="s">
        <v>63</v>
      </c>
      <c r="V1598" s="98" t="s">
        <v>9651</v>
      </c>
      <c r="W1598" s="98" t="s">
        <v>62</v>
      </c>
      <c r="X1598" s="98" t="s">
        <v>62</v>
      </c>
      <c r="Y1598" s="98" t="s">
        <v>62</v>
      </c>
      <c r="Z1598" s="98" t="s">
        <v>62</v>
      </c>
      <c r="AA1598" s="98" t="s">
        <v>62</v>
      </c>
      <c r="AB1598" s="98" t="s">
        <v>17144</v>
      </c>
      <c r="AC1598" s="98" t="s">
        <v>17145</v>
      </c>
      <c r="AD1598" s="98" t="s">
        <v>17146</v>
      </c>
      <c r="AE1598" s="98" t="s">
        <v>1998</v>
      </c>
      <c r="AF1598" s="98" t="s">
        <v>234</v>
      </c>
      <c r="AG1598" s="98" t="s">
        <v>17147</v>
      </c>
      <c r="AH1598" s="98" t="s">
        <v>73</v>
      </c>
      <c r="AI1598" s="98" t="s">
        <v>12907</v>
      </c>
      <c r="AJ1598" s="98" t="s">
        <v>17148</v>
      </c>
      <c r="AK1598" s="98" t="s">
        <v>17149</v>
      </c>
      <c r="AL1598" s="98" t="s">
        <v>75</v>
      </c>
      <c r="AM1598" s="98" t="s">
        <v>17150</v>
      </c>
      <c r="AN1598" s="98" t="s">
        <v>62</v>
      </c>
      <c r="AO1598" s="99" t="s">
        <v>62</v>
      </c>
      <c r="AP1598" s="98" t="s">
        <v>62</v>
      </c>
      <c r="AQ1598" s="98" t="s">
        <v>62</v>
      </c>
      <c r="AR1598" s="98" t="s">
        <v>62</v>
      </c>
      <c r="AS1598" s="98" t="s">
        <v>62</v>
      </c>
      <c r="AT1598" s="98" t="s">
        <v>62</v>
      </c>
      <c r="AU1598" s="98" t="s">
        <v>62</v>
      </c>
      <c r="AV1598" s="99" t="s">
        <v>57</v>
      </c>
      <c r="AW1598" s="98" t="s">
        <v>77</v>
      </c>
      <c r="AX1598" s="98" t="s">
        <v>57</v>
      </c>
      <c r="AY1598" s="98" t="s">
        <v>77</v>
      </c>
    </row>
    <row r="1599" spans="1:51" s="91" customFormat="1" ht="22.5" customHeight="1" x14ac:dyDescent="0.25">
      <c r="A1599" s="97" t="s">
        <v>17158</v>
      </c>
      <c r="B1599" s="98" t="s">
        <v>2065</v>
      </c>
      <c r="C1599" s="98" t="s">
        <v>595</v>
      </c>
      <c r="D1599" s="98" t="s">
        <v>1542</v>
      </c>
      <c r="E1599" s="98" t="s">
        <v>77</v>
      </c>
      <c r="F1599" s="99">
        <v>1</v>
      </c>
      <c r="G1599" s="99">
        <v>59.85</v>
      </c>
      <c r="H1599" s="99">
        <v>16.93</v>
      </c>
      <c r="I1599" s="99">
        <v>-16.170000000000002</v>
      </c>
      <c r="J1599" s="99">
        <v>-16.93</v>
      </c>
      <c r="K1599" s="99" t="s">
        <v>57</v>
      </c>
      <c r="L1599" s="99">
        <v>43.68</v>
      </c>
      <c r="M1599" s="98" t="s">
        <v>58</v>
      </c>
      <c r="N1599" s="98" t="s">
        <v>56</v>
      </c>
      <c r="O1599" s="98" t="s">
        <v>1516</v>
      </c>
      <c r="P1599" s="98" t="s">
        <v>12924</v>
      </c>
      <c r="Q1599" s="98" t="s">
        <v>38868</v>
      </c>
      <c r="R1599" s="98" t="s">
        <v>12925</v>
      </c>
      <c r="S1599" s="98" t="s">
        <v>62</v>
      </c>
      <c r="T1599" s="99">
        <v>59.85</v>
      </c>
      <c r="U1599" s="99" t="s">
        <v>63</v>
      </c>
      <c r="V1599" s="98" t="s">
        <v>9651</v>
      </c>
      <c r="W1599" s="98" t="s">
        <v>62</v>
      </c>
      <c r="X1599" s="98" t="s">
        <v>62</v>
      </c>
      <c r="Y1599" s="98" t="s">
        <v>62</v>
      </c>
      <c r="Z1599" s="98" t="s">
        <v>62</v>
      </c>
      <c r="AA1599" s="98" t="s">
        <v>62</v>
      </c>
      <c r="AB1599" s="98" t="s">
        <v>17159</v>
      </c>
      <c r="AC1599" s="98" t="s">
        <v>17160</v>
      </c>
      <c r="AD1599" s="98" t="s">
        <v>17161</v>
      </c>
      <c r="AE1599" s="98" t="s">
        <v>17162</v>
      </c>
      <c r="AF1599" s="98" t="s">
        <v>90</v>
      </c>
      <c r="AG1599" s="98" t="s">
        <v>17163</v>
      </c>
      <c r="AH1599" s="98" t="s">
        <v>73</v>
      </c>
      <c r="AI1599" s="98" t="s">
        <v>12907</v>
      </c>
      <c r="AJ1599" s="98" t="s">
        <v>2859</v>
      </c>
      <c r="AK1599" s="98" t="s">
        <v>17164</v>
      </c>
      <c r="AL1599" s="98" t="s">
        <v>75</v>
      </c>
      <c r="AM1599" s="98" t="s">
        <v>17165</v>
      </c>
      <c r="AN1599" s="98" t="s">
        <v>62</v>
      </c>
      <c r="AO1599" s="99" t="s">
        <v>62</v>
      </c>
      <c r="AP1599" s="98" t="s">
        <v>62</v>
      </c>
      <c r="AQ1599" s="98" t="s">
        <v>62</v>
      </c>
      <c r="AR1599" s="98" t="s">
        <v>62</v>
      </c>
      <c r="AS1599" s="98" t="s">
        <v>62</v>
      </c>
      <c r="AT1599" s="98" t="s">
        <v>62</v>
      </c>
      <c r="AU1599" s="98" t="s">
        <v>62</v>
      </c>
      <c r="AV1599" s="99" t="s">
        <v>57</v>
      </c>
      <c r="AW1599" s="98" t="s">
        <v>77</v>
      </c>
      <c r="AX1599" s="98" t="s">
        <v>57</v>
      </c>
      <c r="AY1599" s="98" t="s">
        <v>77</v>
      </c>
    </row>
    <row r="1600" spans="1:51" s="91" customFormat="1" ht="22.5" customHeight="1" x14ac:dyDescent="0.25">
      <c r="A1600" s="97" t="s">
        <v>17166</v>
      </c>
      <c r="B1600" s="98" t="s">
        <v>17167</v>
      </c>
      <c r="C1600" s="98" t="s">
        <v>595</v>
      </c>
      <c r="D1600" s="98" t="s">
        <v>1542</v>
      </c>
      <c r="E1600" s="98" t="s">
        <v>56</v>
      </c>
      <c r="F1600" s="99">
        <v>2</v>
      </c>
      <c r="G1600" s="99">
        <v>119.7</v>
      </c>
      <c r="H1600" s="99" t="s">
        <v>57</v>
      </c>
      <c r="I1600" s="99">
        <v>-32.340000000000003</v>
      </c>
      <c r="J1600" s="99" t="s">
        <v>57</v>
      </c>
      <c r="K1600" s="99" t="s">
        <v>57</v>
      </c>
      <c r="L1600" s="99">
        <v>87.36</v>
      </c>
      <c r="M1600" s="98" t="s">
        <v>58</v>
      </c>
      <c r="N1600" s="98" t="s">
        <v>62</v>
      </c>
      <c r="O1600" s="98" t="s">
        <v>1516</v>
      </c>
      <c r="P1600" s="98" t="s">
        <v>12924</v>
      </c>
      <c r="Q1600" s="98" t="s">
        <v>38868</v>
      </c>
      <c r="R1600" s="98" t="s">
        <v>12925</v>
      </c>
      <c r="S1600" s="98" t="s">
        <v>62</v>
      </c>
      <c r="T1600" s="99">
        <v>59.85</v>
      </c>
      <c r="U1600" s="99" t="s">
        <v>63</v>
      </c>
      <c r="V1600" s="98" t="s">
        <v>9651</v>
      </c>
      <c r="W1600" s="98" t="s">
        <v>62</v>
      </c>
      <c r="X1600" s="98" t="s">
        <v>62</v>
      </c>
      <c r="Y1600" s="98" t="s">
        <v>62</v>
      </c>
      <c r="Z1600" s="98" t="s">
        <v>62</v>
      </c>
      <c r="AA1600" s="98" t="s">
        <v>62</v>
      </c>
      <c r="AB1600" s="98" t="s">
        <v>17168</v>
      </c>
      <c r="AC1600" s="98" t="s">
        <v>17169</v>
      </c>
      <c r="AD1600" s="98" t="s">
        <v>17170</v>
      </c>
      <c r="AE1600" s="98" t="s">
        <v>982</v>
      </c>
      <c r="AF1600" s="98" t="s">
        <v>234</v>
      </c>
      <c r="AG1600" s="98" t="s">
        <v>17171</v>
      </c>
      <c r="AH1600" s="98" t="s">
        <v>73</v>
      </c>
      <c r="AI1600" s="98" t="s">
        <v>12907</v>
      </c>
      <c r="AJ1600" s="98" t="s">
        <v>3250</v>
      </c>
      <c r="AK1600" s="98" t="s">
        <v>17172</v>
      </c>
      <c r="AL1600" s="98" t="s">
        <v>75</v>
      </c>
      <c r="AM1600" s="98" t="s">
        <v>17173</v>
      </c>
      <c r="AN1600" s="98" t="s">
        <v>62</v>
      </c>
      <c r="AO1600" s="99" t="s">
        <v>62</v>
      </c>
      <c r="AP1600" s="98" t="s">
        <v>62</v>
      </c>
      <c r="AQ1600" s="98" t="s">
        <v>62</v>
      </c>
      <c r="AR1600" s="98" t="s">
        <v>62</v>
      </c>
      <c r="AS1600" s="98" t="s">
        <v>62</v>
      </c>
      <c r="AT1600" s="98" t="s">
        <v>62</v>
      </c>
      <c r="AU1600" s="98" t="s">
        <v>62</v>
      </c>
      <c r="AV1600" s="99" t="s">
        <v>57</v>
      </c>
      <c r="AW1600" s="98" t="s">
        <v>77</v>
      </c>
      <c r="AX1600" s="98" t="s">
        <v>57</v>
      </c>
      <c r="AY1600" s="98" t="s">
        <v>77</v>
      </c>
    </row>
    <row r="1601" spans="1:51" s="91" customFormat="1" ht="22.5" customHeight="1" x14ac:dyDescent="0.25">
      <c r="A1601" s="97" t="s">
        <v>17174</v>
      </c>
      <c r="B1601" s="98" t="s">
        <v>17175</v>
      </c>
      <c r="C1601" s="98" t="s">
        <v>595</v>
      </c>
      <c r="D1601" s="98" t="s">
        <v>1048</v>
      </c>
      <c r="E1601" s="98" t="s">
        <v>77</v>
      </c>
      <c r="F1601" s="99">
        <v>1</v>
      </c>
      <c r="G1601" s="99">
        <v>219.44</v>
      </c>
      <c r="H1601" s="99">
        <v>23.59</v>
      </c>
      <c r="I1601" s="99">
        <v>-37.299999999999997</v>
      </c>
      <c r="J1601" s="99">
        <v>-49.54</v>
      </c>
      <c r="K1601" s="99" t="s">
        <v>57</v>
      </c>
      <c r="L1601" s="99">
        <v>156.19</v>
      </c>
      <c r="M1601" s="98" t="s">
        <v>58</v>
      </c>
      <c r="N1601" s="98" t="s">
        <v>56</v>
      </c>
      <c r="O1601" s="98" t="s">
        <v>15684</v>
      </c>
      <c r="P1601" s="98" t="s">
        <v>15685</v>
      </c>
      <c r="Q1601" s="98" t="s">
        <v>38868</v>
      </c>
      <c r="R1601" s="98" t="s">
        <v>15686</v>
      </c>
      <c r="S1601" s="98" t="s">
        <v>62</v>
      </c>
      <c r="T1601" s="99">
        <v>219.44</v>
      </c>
      <c r="U1601" s="99" t="s">
        <v>63</v>
      </c>
      <c r="V1601" s="98" t="s">
        <v>9651</v>
      </c>
      <c r="W1601" s="98" t="s">
        <v>62</v>
      </c>
      <c r="X1601" s="98" t="s">
        <v>62</v>
      </c>
      <c r="Y1601" s="98" t="s">
        <v>62</v>
      </c>
      <c r="Z1601" s="98" t="s">
        <v>62</v>
      </c>
      <c r="AA1601" s="98" t="s">
        <v>62</v>
      </c>
      <c r="AB1601" s="98" t="s">
        <v>17176</v>
      </c>
      <c r="AC1601" s="98" t="s">
        <v>17177</v>
      </c>
      <c r="AD1601" s="98" t="s">
        <v>17178</v>
      </c>
      <c r="AE1601" s="98" t="s">
        <v>278</v>
      </c>
      <c r="AF1601" s="98" t="s">
        <v>279</v>
      </c>
      <c r="AG1601" s="98" t="s">
        <v>17179</v>
      </c>
      <c r="AH1601" s="98" t="s">
        <v>73</v>
      </c>
      <c r="AI1601" s="98" t="s">
        <v>12907</v>
      </c>
      <c r="AJ1601" s="98" t="s">
        <v>17180</v>
      </c>
      <c r="AK1601" s="98" t="s">
        <v>17181</v>
      </c>
      <c r="AL1601" s="98" t="s">
        <v>75</v>
      </c>
      <c r="AM1601" s="98" t="s">
        <v>17182</v>
      </c>
      <c r="AN1601" s="98" t="s">
        <v>62</v>
      </c>
      <c r="AO1601" s="99" t="s">
        <v>62</v>
      </c>
      <c r="AP1601" s="98" t="s">
        <v>62</v>
      </c>
      <c r="AQ1601" s="98" t="s">
        <v>62</v>
      </c>
      <c r="AR1601" s="98" t="s">
        <v>62</v>
      </c>
      <c r="AS1601" s="98" t="s">
        <v>62</v>
      </c>
      <c r="AT1601" s="98" t="s">
        <v>62</v>
      </c>
      <c r="AU1601" s="98" t="s">
        <v>62</v>
      </c>
      <c r="AV1601" s="99" t="s">
        <v>57</v>
      </c>
      <c r="AW1601" s="98" t="s">
        <v>77</v>
      </c>
      <c r="AX1601" s="98" t="s">
        <v>57</v>
      </c>
      <c r="AY1601" s="98" t="s">
        <v>77</v>
      </c>
    </row>
    <row r="1602" spans="1:51" s="91" customFormat="1" ht="22.5" customHeight="1" x14ac:dyDescent="0.25">
      <c r="A1602" s="97" t="s">
        <v>17183</v>
      </c>
      <c r="B1602" s="98" t="s">
        <v>17184</v>
      </c>
      <c r="C1602" s="98" t="s">
        <v>595</v>
      </c>
      <c r="D1602" s="98" t="s">
        <v>2066</v>
      </c>
      <c r="E1602" s="98" t="s">
        <v>56</v>
      </c>
      <c r="F1602" s="99">
        <v>1</v>
      </c>
      <c r="G1602" s="99">
        <v>59.85</v>
      </c>
      <c r="H1602" s="99" t="s">
        <v>57</v>
      </c>
      <c r="I1602" s="99">
        <v>-16.170000000000002</v>
      </c>
      <c r="J1602" s="99" t="s">
        <v>57</v>
      </c>
      <c r="K1602" s="99" t="s">
        <v>57</v>
      </c>
      <c r="L1602" s="99">
        <v>43.68</v>
      </c>
      <c r="M1602" s="98" t="s">
        <v>58</v>
      </c>
      <c r="N1602" s="98" t="s">
        <v>62</v>
      </c>
      <c r="O1602" s="98" t="s">
        <v>1516</v>
      </c>
      <c r="P1602" s="98" t="s">
        <v>12924</v>
      </c>
      <c r="Q1602" s="98" t="s">
        <v>38868</v>
      </c>
      <c r="R1602" s="98" t="s">
        <v>12925</v>
      </c>
      <c r="S1602" s="98" t="s">
        <v>62</v>
      </c>
      <c r="T1602" s="99">
        <v>59.85</v>
      </c>
      <c r="U1602" s="99" t="s">
        <v>63</v>
      </c>
      <c r="V1602" s="98" t="s">
        <v>9651</v>
      </c>
      <c r="W1602" s="98" t="s">
        <v>62</v>
      </c>
      <c r="X1602" s="98" t="s">
        <v>62</v>
      </c>
      <c r="Y1602" s="98" t="s">
        <v>62</v>
      </c>
      <c r="Z1602" s="98" t="s">
        <v>62</v>
      </c>
      <c r="AA1602" s="98" t="s">
        <v>62</v>
      </c>
      <c r="AB1602" s="98" t="s">
        <v>17185</v>
      </c>
      <c r="AC1602" s="98" t="s">
        <v>17186</v>
      </c>
      <c r="AD1602" s="98" t="s">
        <v>17187</v>
      </c>
      <c r="AE1602" s="98" t="s">
        <v>12000</v>
      </c>
      <c r="AF1602" s="98" t="s">
        <v>234</v>
      </c>
      <c r="AG1602" s="98" t="s">
        <v>17188</v>
      </c>
      <c r="AH1602" s="98" t="s">
        <v>73</v>
      </c>
      <c r="AI1602" s="98" t="s">
        <v>12907</v>
      </c>
      <c r="AJ1602" s="98" t="s">
        <v>17189</v>
      </c>
      <c r="AK1602" s="98" t="s">
        <v>17190</v>
      </c>
      <c r="AL1602" s="98" t="s">
        <v>75</v>
      </c>
      <c r="AM1602" s="98" t="s">
        <v>17191</v>
      </c>
      <c r="AN1602" s="98" t="s">
        <v>62</v>
      </c>
      <c r="AO1602" s="99" t="s">
        <v>62</v>
      </c>
      <c r="AP1602" s="98" t="s">
        <v>62</v>
      </c>
      <c r="AQ1602" s="98" t="s">
        <v>62</v>
      </c>
      <c r="AR1602" s="98" t="s">
        <v>62</v>
      </c>
      <c r="AS1602" s="98" t="s">
        <v>62</v>
      </c>
      <c r="AT1602" s="98" t="s">
        <v>62</v>
      </c>
      <c r="AU1602" s="98" t="s">
        <v>62</v>
      </c>
      <c r="AV1602" s="99" t="s">
        <v>57</v>
      </c>
      <c r="AW1602" s="98" t="s">
        <v>77</v>
      </c>
      <c r="AX1602" s="98" t="s">
        <v>57</v>
      </c>
      <c r="AY1602" s="98" t="s">
        <v>77</v>
      </c>
    </row>
    <row r="1603" spans="1:51" s="91" customFormat="1" ht="22.5" customHeight="1" x14ac:dyDescent="0.25">
      <c r="A1603" s="97" t="s">
        <v>17199</v>
      </c>
      <c r="B1603" s="98" t="s">
        <v>17200</v>
      </c>
      <c r="C1603" s="98" t="s">
        <v>595</v>
      </c>
      <c r="D1603" s="98" t="s">
        <v>596</v>
      </c>
      <c r="E1603" s="98" t="s">
        <v>77</v>
      </c>
      <c r="F1603" s="99">
        <v>1</v>
      </c>
      <c r="G1603" s="99">
        <v>59.85</v>
      </c>
      <c r="H1603" s="99" t="s">
        <v>57</v>
      </c>
      <c r="I1603" s="99">
        <v>-16.170000000000002</v>
      </c>
      <c r="J1603" s="99" t="s">
        <v>57</v>
      </c>
      <c r="K1603" s="99" t="s">
        <v>57</v>
      </c>
      <c r="L1603" s="99">
        <v>43.68</v>
      </c>
      <c r="M1603" s="98" t="s">
        <v>58</v>
      </c>
      <c r="N1603" s="98" t="s">
        <v>62</v>
      </c>
      <c r="O1603" s="98" t="s">
        <v>1516</v>
      </c>
      <c r="P1603" s="98" t="s">
        <v>12924</v>
      </c>
      <c r="Q1603" s="98" t="s">
        <v>38868</v>
      </c>
      <c r="R1603" s="98" t="s">
        <v>12925</v>
      </c>
      <c r="S1603" s="98" t="s">
        <v>62</v>
      </c>
      <c r="T1603" s="99">
        <v>59.85</v>
      </c>
      <c r="U1603" s="99" t="s">
        <v>63</v>
      </c>
      <c r="V1603" s="98" t="s">
        <v>9651</v>
      </c>
      <c r="W1603" s="98" t="s">
        <v>62</v>
      </c>
      <c r="X1603" s="98" t="s">
        <v>62</v>
      </c>
      <c r="Y1603" s="98" t="s">
        <v>62</v>
      </c>
      <c r="Z1603" s="98" t="s">
        <v>62</v>
      </c>
      <c r="AA1603" s="98" t="s">
        <v>62</v>
      </c>
      <c r="AB1603" s="98" t="s">
        <v>17201</v>
      </c>
      <c r="AC1603" s="98" t="s">
        <v>17202</v>
      </c>
      <c r="AD1603" s="98" t="s">
        <v>17203</v>
      </c>
      <c r="AE1603" s="98" t="s">
        <v>17204</v>
      </c>
      <c r="AF1603" s="98" t="s">
        <v>1814</v>
      </c>
      <c r="AG1603" s="98" t="s">
        <v>17205</v>
      </c>
      <c r="AH1603" s="98" t="s">
        <v>73</v>
      </c>
      <c r="AI1603" s="98" t="s">
        <v>12907</v>
      </c>
      <c r="AJ1603" s="98" t="s">
        <v>17206</v>
      </c>
      <c r="AK1603" s="98" t="s">
        <v>17207</v>
      </c>
      <c r="AL1603" s="98" t="s">
        <v>75</v>
      </c>
      <c r="AM1603" s="98" t="s">
        <v>17208</v>
      </c>
      <c r="AN1603" s="98" t="s">
        <v>62</v>
      </c>
      <c r="AO1603" s="99" t="s">
        <v>62</v>
      </c>
      <c r="AP1603" s="98" t="s">
        <v>62</v>
      </c>
      <c r="AQ1603" s="98" t="s">
        <v>62</v>
      </c>
      <c r="AR1603" s="98" t="s">
        <v>62</v>
      </c>
      <c r="AS1603" s="98" t="s">
        <v>62</v>
      </c>
      <c r="AT1603" s="98" t="s">
        <v>62</v>
      </c>
      <c r="AU1603" s="98" t="s">
        <v>62</v>
      </c>
      <c r="AV1603" s="99" t="s">
        <v>57</v>
      </c>
      <c r="AW1603" s="98" t="s">
        <v>77</v>
      </c>
      <c r="AX1603" s="98" t="s">
        <v>57</v>
      </c>
      <c r="AY1603" s="98" t="s">
        <v>77</v>
      </c>
    </row>
    <row r="1604" spans="1:51" s="91" customFormat="1" ht="22.5" customHeight="1" x14ac:dyDescent="0.25">
      <c r="A1604" s="97" t="s">
        <v>17209</v>
      </c>
      <c r="B1604" s="98" t="s">
        <v>17210</v>
      </c>
      <c r="C1604" s="98" t="s">
        <v>595</v>
      </c>
      <c r="D1604" s="98" t="s">
        <v>1048</v>
      </c>
      <c r="E1604" s="98" t="s">
        <v>77</v>
      </c>
      <c r="F1604" s="99">
        <v>1</v>
      </c>
      <c r="G1604" s="99">
        <v>22.48</v>
      </c>
      <c r="H1604" s="99">
        <v>18.5</v>
      </c>
      <c r="I1604" s="99">
        <v>-8.6999999999999993</v>
      </c>
      <c r="J1604" s="99">
        <v>-18.5</v>
      </c>
      <c r="K1604" s="99" t="s">
        <v>57</v>
      </c>
      <c r="L1604" s="99">
        <v>13.78</v>
      </c>
      <c r="M1604" s="98" t="s">
        <v>58</v>
      </c>
      <c r="N1604" s="98" t="s">
        <v>56</v>
      </c>
      <c r="O1604" s="114">
        <v>4081</v>
      </c>
      <c r="P1604" s="98" t="s">
        <v>16702</v>
      </c>
      <c r="Q1604" s="98" t="s">
        <v>38868</v>
      </c>
      <c r="R1604" s="98" t="s">
        <v>16703</v>
      </c>
      <c r="S1604" s="98" t="s">
        <v>62</v>
      </c>
      <c r="T1604" s="99">
        <v>22.48</v>
      </c>
      <c r="U1604" s="99" t="s">
        <v>83</v>
      </c>
      <c r="V1604" s="98" t="s">
        <v>64</v>
      </c>
      <c r="W1604" s="98" t="s">
        <v>17211</v>
      </c>
      <c r="X1604" s="98" t="s">
        <v>17212</v>
      </c>
      <c r="Y1604" s="98" t="s">
        <v>17213</v>
      </c>
      <c r="Z1604" s="98" t="s">
        <v>62</v>
      </c>
      <c r="AA1604" s="98" t="s">
        <v>62</v>
      </c>
      <c r="AB1604" s="98" t="s">
        <v>17211</v>
      </c>
      <c r="AC1604" s="98" t="s">
        <v>17214</v>
      </c>
      <c r="AD1604" s="98" t="s">
        <v>17215</v>
      </c>
      <c r="AE1604" s="98" t="s">
        <v>688</v>
      </c>
      <c r="AF1604" s="98" t="s">
        <v>90</v>
      </c>
      <c r="AG1604" s="98" t="s">
        <v>17216</v>
      </c>
      <c r="AH1604" s="98" t="s">
        <v>73</v>
      </c>
      <c r="AI1604" s="98" t="s">
        <v>74</v>
      </c>
      <c r="AJ1604" s="98" t="s">
        <v>2194</v>
      </c>
      <c r="AK1604" s="98" t="s">
        <v>17217</v>
      </c>
      <c r="AL1604" s="98" t="s">
        <v>75</v>
      </c>
      <c r="AM1604" s="98" t="s">
        <v>17218</v>
      </c>
      <c r="AN1604" s="98" t="s">
        <v>62</v>
      </c>
      <c r="AO1604" s="99" t="s">
        <v>62</v>
      </c>
      <c r="AP1604" s="98" t="s">
        <v>62</v>
      </c>
      <c r="AQ1604" s="98" t="s">
        <v>62</v>
      </c>
      <c r="AR1604" s="98" t="s">
        <v>62</v>
      </c>
      <c r="AS1604" s="98" t="s">
        <v>62</v>
      </c>
      <c r="AT1604" s="98" t="s">
        <v>62</v>
      </c>
      <c r="AU1604" s="98" t="s">
        <v>62</v>
      </c>
      <c r="AV1604" s="99" t="s">
        <v>57</v>
      </c>
      <c r="AW1604" s="98" t="s">
        <v>77</v>
      </c>
      <c r="AX1604" s="98" t="s">
        <v>57</v>
      </c>
      <c r="AY1604" s="98" t="s">
        <v>77</v>
      </c>
    </row>
    <row r="1605" spans="1:51" s="91" customFormat="1" ht="22.5" customHeight="1" x14ac:dyDescent="0.25">
      <c r="A1605" s="97" t="s">
        <v>17219</v>
      </c>
      <c r="B1605" s="98" t="s">
        <v>17220</v>
      </c>
      <c r="C1605" s="98" t="s">
        <v>595</v>
      </c>
      <c r="D1605" s="98" t="s">
        <v>1048</v>
      </c>
      <c r="E1605" s="98" t="s">
        <v>56</v>
      </c>
      <c r="F1605" s="99">
        <v>1</v>
      </c>
      <c r="G1605" s="99">
        <v>59.85</v>
      </c>
      <c r="H1605" s="99" t="s">
        <v>57</v>
      </c>
      <c r="I1605" s="99">
        <v>-16.170000000000002</v>
      </c>
      <c r="J1605" s="99" t="s">
        <v>57</v>
      </c>
      <c r="K1605" s="99" t="s">
        <v>57</v>
      </c>
      <c r="L1605" s="99">
        <v>43.68</v>
      </c>
      <c r="M1605" s="98" t="s">
        <v>58</v>
      </c>
      <c r="N1605" s="98" t="s">
        <v>62</v>
      </c>
      <c r="O1605" s="98" t="s">
        <v>1516</v>
      </c>
      <c r="P1605" s="98" t="s">
        <v>12924</v>
      </c>
      <c r="Q1605" s="98" t="s">
        <v>38868</v>
      </c>
      <c r="R1605" s="98" t="s">
        <v>12925</v>
      </c>
      <c r="S1605" s="98" t="s">
        <v>62</v>
      </c>
      <c r="T1605" s="99">
        <v>59.85</v>
      </c>
      <c r="U1605" s="99" t="s">
        <v>63</v>
      </c>
      <c r="V1605" s="98" t="s">
        <v>9651</v>
      </c>
      <c r="W1605" s="98" t="s">
        <v>62</v>
      </c>
      <c r="X1605" s="98" t="s">
        <v>62</v>
      </c>
      <c r="Y1605" s="98" t="s">
        <v>62</v>
      </c>
      <c r="Z1605" s="98" t="s">
        <v>62</v>
      </c>
      <c r="AA1605" s="98" t="s">
        <v>62</v>
      </c>
      <c r="AB1605" s="98" t="s">
        <v>17221</v>
      </c>
      <c r="AC1605" s="98" t="s">
        <v>17222</v>
      </c>
      <c r="AD1605" s="98" t="s">
        <v>17223</v>
      </c>
      <c r="AE1605" s="98" t="s">
        <v>17224</v>
      </c>
      <c r="AF1605" s="98" t="s">
        <v>349</v>
      </c>
      <c r="AG1605" s="98" t="s">
        <v>17225</v>
      </c>
      <c r="AH1605" s="98" t="s">
        <v>73</v>
      </c>
      <c r="AI1605" s="98" t="s">
        <v>12907</v>
      </c>
      <c r="AJ1605" s="98" t="s">
        <v>2560</v>
      </c>
      <c r="AK1605" s="98" t="s">
        <v>17226</v>
      </c>
      <c r="AL1605" s="98" t="s">
        <v>75</v>
      </c>
      <c r="AM1605" s="98" t="s">
        <v>17227</v>
      </c>
      <c r="AN1605" s="98" t="s">
        <v>62</v>
      </c>
      <c r="AO1605" s="99" t="s">
        <v>62</v>
      </c>
      <c r="AP1605" s="98" t="s">
        <v>62</v>
      </c>
      <c r="AQ1605" s="98" t="s">
        <v>62</v>
      </c>
      <c r="AR1605" s="98" t="s">
        <v>62</v>
      </c>
      <c r="AS1605" s="98" t="s">
        <v>62</v>
      </c>
      <c r="AT1605" s="98" t="s">
        <v>62</v>
      </c>
      <c r="AU1605" s="98" t="s">
        <v>62</v>
      </c>
      <c r="AV1605" s="99" t="s">
        <v>57</v>
      </c>
      <c r="AW1605" s="98" t="s">
        <v>77</v>
      </c>
      <c r="AX1605" s="98" t="s">
        <v>57</v>
      </c>
      <c r="AY1605" s="98" t="s">
        <v>77</v>
      </c>
    </row>
    <row r="1606" spans="1:51" s="91" customFormat="1" ht="22.5" customHeight="1" x14ac:dyDescent="0.25">
      <c r="A1606" s="97" t="s">
        <v>17228</v>
      </c>
      <c r="B1606" s="98" t="s">
        <v>17229</v>
      </c>
      <c r="C1606" s="98" t="s">
        <v>595</v>
      </c>
      <c r="D1606" s="98" t="s">
        <v>1048</v>
      </c>
      <c r="E1606" s="98" t="s">
        <v>77</v>
      </c>
      <c r="F1606" s="99">
        <v>1</v>
      </c>
      <c r="G1606" s="99">
        <v>59.85</v>
      </c>
      <c r="H1606" s="99" t="s">
        <v>57</v>
      </c>
      <c r="I1606" s="99">
        <v>-16.170000000000002</v>
      </c>
      <c r="J1606" s="99" t="s">
        <v>57</v>
      </c>
      <c r="K1606" s="99" t="s">
        <v>57</v>
      </c>
      <c r="L1606" s="99">
        <v>43.68</v>
      </c>
      <c r="M1606" s="98" t="s">
        <v>58</v>
      </c>
      <c r="N1606" s="98" t="s">
        <v>56</v>
      </c>
      <c r="O1606" s="98" t="s">
        <v>1516</v>
      </c>
      <c r="P1606" s="98" t="s">
        <v>12924</v>
      </c>
      <c r="Q1606" s="98" t="s">
        <v>38868</v>
      </c>
      <c r="R1606" s="98" t="s">
        <v>12925</v>
      </c>
      <c r="S1606" s="98" t="s">
        <v>62</v>
      </c>
      <c r="T1606" s="99">
        <v>59.85</v>
      </c>
      <c r="U1606" s="99" t="s">
        <v>63</v>
      </c>
      <c r="V1606" s="98" t="s">
        <v>9651</v>
      </c>
      <c r="W1606" s="98" t="s">
        <v>62</v>
      </c>
      <c r="X1606" s="98" t="s">
        <v>62</v>
      </c>
      <c r="Y1606" s="98" t="s">
        <v>62</v>
      </c>
      <c r="Z1606" s="98" t="s">
        <v>62</v>
      </c>
      <c r="AA1606" s="98" t="s">
        <v>62</v>
      </c>
      <c r="AB1606" s="98" t="s">
        <v>17230</v>
      </c>
      <c r="AC1606" s="98" t="s">
        <v>17231</v>
      </c>
      <c r="AD1606" s="98" t="s">
        <v>17232</v>
      </c>
      <c r="AE1606" s="98" t="s">
        <v>17233</v>
      </c>
      <c r="AF1606" s="98" t="s">
        <v>71</v>
      </c>
      <c r="AG1606" s="98" t="s">
        <v>17234</v>
      </c>
      <c r="AH1606" s="98" t="s">
        <v>73</v>
      </c>
      <c r="AI1606" s="98" t="s">
        <v>12907</v>
      </c>
      <c r="AJ1606" s="98" t="s">
        <v>17235</v>
      </c>
      <c r="AK1606" s="98" t="s">
        <v>15257</v>
      </c>
      <c r="AL1606" s="98" t="s">
        <v>75</v>
      </c>
      <c r="AM1606" s="98" t="s">
        <v>17236</v>
      </c>
      <c r="AN1606" s="98" t="s">
        <v>62</v>
      </c>
      <c r="AO1606" s="99" t="s">
        <v>62</v>
      </c>
      <c r="AP1606" s="98" t="s">
        <v>62</v>
      </c>
      <c r="AQ1606" s="98" t="s">
        <v>62</v>
      </c>
      <c r="AR1606" s="98" t="s">
        <v>62</v>
      </c>
      <c r="AS1606" s="98" t="s">
        <v>62</v>
      </c>
      <c r="AT1606" s="98" t="s">
        <v>62</v>
      </c>
      <c r="AU1606" s="98" t="s">
        <v>62</v>
      </c>
      <c r="AV1606" s="99" t="s">
        <v>57</v>
      </c>
      <c r="AW1606" s="98" t="s">
        <v>77</v>
      </c>
      <c r="AX1606" s="98" t="s">
        <v>57</v>
      </c>
      <c r="AY1606" s="98" t="s">
        <v>77</v>
      </c>
    </row>
    <row r="1607" spans="1:51" s="91" customFormat="1" ht="22.5" customHeight="1" x14ac:dyDescent="0.25">
      <c r="A1607" s="97" t="s">
        <v>17237</v>
      </c>
      <c r="B1607" s="98" t="s">
        <v>17238</v>
      </c>
      <c r="C1607" s="98" t="s">
        <v>595</v>
      </c>
      <c r="D1607" s="98" t="s">
        <v>1048</v>
      </c>
      <c r="E1607" s="98" t="s">
        <v>77</v>
      </c>
      <c r="F1607" s="99">
        <v>1</v>
      </c>
      <c r="G1607" s="99">
        <v>63.01</v>
      </c>
      <c r="H1607" s="99" t="s">
        <v>57</v>
      </c>
      <c r="I1607" s="99">
        <v>-16.71</v>
      </c>
      <c r="J1607" s="99" t="s">
        <v>57</v>
      </c>
      <c r="K1607" s="99" t="s">
        <v>57</v>
      </c>
      <c r="L1607" s="99">
        <v>46.3</v>
      </c>
      <c r="M1607" s="98" t="s">
        <v>58</v>
      </c>
      <c r="N1607" s="98" t="s">
        <v>62</v>
      </c>
      <c r="O1607" s="98" t="s">
        <v>13177</v>
      </c>
      <c r="P1607" s="98" t="s">
        <v>14032</v>
      </c>
      <c r="Q1607" s="98" t="s">
        <v>38868</v>
      </c>
      <c r="R1607" s="98" t="s">
        <v>13179</v>
      </c>
      <c r="S1607" s="98" t="s">
        <v>62</v>
      </c>
      <c r="T1607" s="99">
        <v>63.01</v>
      </c>
      <c r="U1607" s="99" t="s">
        <v>63</v>
      </c>
      <c r="V1607" s="98" t="s">
        <v>9651</v>
      </c>
      <c r="W1607" s="98" t="s">
        <v>62</v>
      </c>
      <c r="X1607" s="98" t="s">
        <v>62</v>
      </c>
      <c r="Y1607" s="98" t="s">
        <v>62</v>
      </c>
      <c r="Z1607" s="98" t="s">
        <v>62</v>
      </c>
      <c r="AA1607" s="98" t="s">
        <v>62</v>
      </c>
      <c r="AB1607" s="98" t="s">
        <v>17239</v>
      </c>
      <c r="AC1607" s="98" t="s">
        <v>17240</v>
      </c>
      <c r="AD1607" s="98" t="s">
        <v>17241</v>
      </c>
      <c r="AE1607" s="98" t="s">
        <v>17242</v>
      </c>
      <c r="AF1607" s="98" t="s">
        <v>234</v>
      </c>
      <c r="AG1607" s="98" t="s">
        <v>17243</v>
      </c>
      <c r="AH1607" s="98" t="s">
        <v>73</v>
      </c>
      <c r="AI1607" s="98" t="s">
        <v>12907</v>
      </c>
      <c r="AJ1607" s="98" t="s">
        <v>17244</v>
      </c>
      <c r="AK1607" s="98" t="s">
        <v>17245</v>
      </c>
      <c r="AL1607" s="98" t="s">
        <v>75</v>
      </c>
      <c r="AM1607" s="98" t="s">
        <v>17246</v>
      </c>
      <c r="AN1607" s="98" t="s">
        <v>62</v>
      </c>
      <c r="AO1607" s="99" t="s">
        <v>62</v>
      </c>
      <c r="AP1607" s="98" t="s">
        <v>62</v>
      </c>
      <c r="AQ1607" s="98" t="s">
        <v>62</v>
      </c>
      <c r="AR1607" s="98" t="s">
        <v>62</v>
      </c>
      <c r="AS1607" s="98" t="s">
        <v>62</v>
      </c>
      <c r="AT1607" s="98" t="s">
        <v>62</v>
      </c>
      <c r="AU1607" s="98" t="s">
        <v>62</v>
      </c>
      <c r="AV1607" s="99" t="s">
        <v>57</v>
      </c>
      <c r="AW1607" s="98" t="s">
        <v>77</v>
      </c>
      <c r="AX1607" s="98" t="s">
        <v>57</v>
      </c>
      <c r="AY1607" s="98" t="s">
        <v>77</v>
      </c>
    </row>
    <row r="1608" spans="1:51" s="91" customFormat="1" ht="22.5" customHeight="1" x14ac:dyDescent="0.25">
      <c r="A1608" s="97" t="s">
        <v>17247</v>
      </c>
      <c r="B1608" s="98" t="s">
        <v>17248</v>
      </c>
      <c r="C1608" s="98" t="s">
        <v>595</v>
      </c>
      <c r="D1608" s="98" t="s">
        <v>2066</v>
      </c>
      <c r="E1608" s="98" t="s">
        <v>56</v>
      </c>
      <c r="F1608" s="99">
        <v>1</v>
      </c>
      <c r="G1608" s="99">
        <v>92.69</v>
      </c>
      <c r="H1608" s="99">
        <v>1.59</v>
      </c>
      <c r="I1608" s="99">
        <v>-11.12</v>
      </c>
      <c r="J1608" s="99" t="s">
        <v>57</v>
      </c>
      <c r="K1608" s="99" t="s">
        <v>57</v>
      </c>
      <c r="L1608" s="99">
        <v>83.16</v>
      </c>
      <c r="M1608" s="98" t="s">
        <v>58</v>
      </c>
      <c r="N1608" s="98" t="s">
        <v>62</v>
      </c>
      <c r="O1608" s="98" t="s">
        <v>13859</v>
      </c>
      <c r="P1608" s="98" t="s">
        <v>17249</v>
      </c>
      <c r="Q1608" s="98" t="s">
        <v>38868</v>
      </c>
      <c r="R1608" s="98" t="s">
        <v>17250</v>
      </c>
      <c r="S1608" s="98" t="s">
        <v>62</v>
      </c>
      <c r="T1608" s="99">
        <v>92.69</v>
      </c>
      <c r="U1608" s="99" t="s">
        <v>83</v>
      </c>
      <c r="V1608" s="98" t="s">
        <v>64</v>
      </c>
      <c r="W1608" s="98" t="s">
        <v>17251</v>
      </c>
      <c r="X1608" s="98" t="s">
        <v>17252</v>
      </c>
      <c r="Y1608" s="98" t="s">
        <v>17253</v>
      </c>
      <c r="Z1608" s="98" t="s">
        <v>62</v>
      </c>
      <c r="AA1608" s="98" t="s">
        <v>62</v>
      </c>
      <c r="AB1608" s="98" t="s">
        <v>17251</v>
      </c>
      <c r="AC1608" s="98" t="s">
        <v>17254</v>
      </c>
      <c r="AD1608" s="98" t="s">
        <v>17255</v>
      </c>
      <c r="AE1608" s="98" t="s">
        <v>234</v>
      </c>
      <c r="AF1608" s="98" t="s">
        <v>234</v>
      </c>
      <c r="AG1608" s="98" t="s">
        <v>17256</v>
      </c>
      <c r="AH1608" s="98" t="s">
        <v>73</v>
      </c>
      <c r="AI1608" s="98" t="s">
        <v>236</v>
      </c>
      <c r="AJ1608" s="98" t="s">
        <v>17257</v>
      </c>
      <c r="AK1608" s="98" t="s">
        <v>17258</v>
      </c>
      <c r="AL1608" s="98" t="s">
        <v>15490</v>
      </c>
      <c r="AM1608" s="98" t="s">
        <v>17259</v>
      </c>
      <c r="AN1608" s="98" t="s">
        <v>62</v>
      </c>
      <c r="AO1608" s="99" t="s">
        <v>62</v>
      </c>
      <c r="AP1608" s="98" t="s">
        <v>62</v>
      </c>
      <c r="AQ1608" s="98" t="s">
        <v>62</v>
      </c>
      <c r="AR1608" s="98" t="s">
        <v>62</v>
      </c>
      <c r="AS1608" s="98" t="s">
        <v>62</v>
      </c>
      <c r="AT1608" s="98" t="s">
        <v>62</v>
      </c>
      <c r="AU1608" s="98" t="s">
        <v>62</v>
      </c>
      <c r="AV1608" s="99" t="s">
        <v>57</v>
      </c>
      <c r="AW1608" s="98" t="s">
        <v>77</v>
      </c>
      <c r="AX1608" s="98" t="s">
        <v>57</v>
      </c>
      <c r="AY1608" s="98" t="s">
        <v>77</v>
      </c>
    </row>
    <row r="1609" spans="1:51" s="91" customFormat="1" ht="22.5" customHeight="1" x14ac:dyDescent="0.25">
      <c r="A1609" s="97" t="s">
        <v>17260</v>
      </c>
      <c r="B1609" s="98" t="s">
        <v>17261</v>
      </c>
      <c r="C1609" s="98" t="s">
        <v>595</v>
      </c>
      <c r="D1609" s="98" t="s">
        <v>1542</v>
      </c>
      <c r="E1609" s="98" t="s">
        <v>56</v>
      </c>
      <c r="F1609" s="99">
        <v>1</v>
      </c>
      <c r="G1609" s="99">
        <v>236.06</v>
      </c>
      <c r="H1609" s="99" t="s">
        <v>57</v>
      </c>
      <c r="I1609" s="99">
        <v>-28.33</v>
      </c>
      <c r="J1609" s="99">
        <v>-23.95</v>
      </c>
      <c r="K1609" s="99" t="s">
        <v>57</v>
      </c>
      <c r="L1609" s="99">
        <v>183.78</v>
      </c>
      <c r="M1609" s="98" t="s">
        <v>58</v>
      </c>
      <c r="N1609" s="98" t="s">
        <v>56</v>
      </c>
      <c r="O1609" s="114">
        <v>225051</v>
      </c>
      <c r="P1609" s="98" t="s">
        <v>13188</v>
      </c>
      <c r="Q1609" s="98" t="s">
        <v>38868</v>
      </c>
      <c r="R1609" s="98" t="s">
        <v>13189</v>
      </c>
      <c r="S1609" s="98" t="s">
        <v>62</v>
      </c>
      <c r="T1609" s="99">
        <v>236.06</v>
      </c>
      <c r="U1609" s="99" t="s">
        <v>83</v>
      </c>
      <c r="V1609" s="98" t="s">
        <v>9651</v>
      </c>
      <c r="W1609" s="98" t="s">
        <v>62</v>
      </c>
      <c r="X1609" s="98" t="s">
        <v>62</v>
      </c>
      <c r="Y1609" s="98" t="s">
        <v>62</v>
      </c>
      <c r="Z1609" s="98" t="s">
        <v>62</v>
      </c>
      <c r="AA1609" s="98" t="s">
        <v>62</v>
      </c>
      <c r="AB1609" s="98" t="s">
        <v>17262</v>
      </c>
      <c r="AC1609" s="98" t="s">
        <v>17263</v>
      </c>
      <c r="AD1609" s="98" t="s">
        <v>17264</v>
      </c>
      <c r="AE1609" s="98" t="s">
        <v>4624</v>
      </c>
      <c r="AF1609" s="98" t="s">
        <v>234</v>
      </c>
      <c r="AG1609" s="98" t="s">
        <v>4625</v>
      </c>
      <c r="AH1609" s="98" t="s">
        <v>73</v>
      </c>
      <c r="AI1609" s="98" t="s">
        <v>12907</v>
      </c>
      <c r="AJ1609" s="98" t="s">
        <v>17265</v>
      </c>
      <c r="AK1609" s="98" t="s">
        <v>17266</v>
      </c>
      <c r="AL1609" s="98" t="s">
        <v>75</v>
      </c>
      <c r="AM1609" s="98" t="s">
        <v>17267</v>
      </c>
      <c r="AN1609" s="98" t="s">
        <v>62</v>
      </c>
      <c r="AO1609" s="99" t="s">
        <v>62</v>
      </c>
      <c r="AP1609" s="98" t="s">
        <v>62</v>
      </c>
      <c r="AQ1609" s="98" t="s">
        <v>62</v>
      </c>
      <c r="AR1609" s="98" t="s">
        <v>62</v>
      </c>
      <c r="AS1609" s="98" t="s">
        <v>62</v>
      </c>
      <c r="AT1609" s="98" t="s">
        <v>62</v>
      </c>
      <c r="AU1609" s="98" t="s">
        <v>62</v>
      </c>
      <c r="AV1609" s="99" t="s">
        <v>57</v>
      </c>
      <c r="AW1609" s="98" t="s">
        <v>77</v>
      </c>
      <c r="AX1609" s="98" t="s">
        <v>57</v>
      </c>
      <c r="AY1609" s="98" t="s">
        <v>77</v>
      </c>
    </row>
    <row r="1610" spans="1:51" s="91" customFormat="1" ht="22.5" customHeight="1" x14ac:dyDescent="0.25">
      <c r="A1610" s="97" t="s">
        <v>17276</v>
      </c>
      <c r="B1610" s="98" t="s">
        <v>17277</v>
      </c>
      <c r="C1610" s="98" t="s">
        <v>595</v>
      </c>
      <c r="D1610" s="98" t="s">
        <v>2066</v>
      </c>
      <c r="E1610" s="98" t="s">
        <v>77</v>
      </c>
      <c r="F1610" s="99">
        <v>1</v>
      </c>
      <c r="G1610" s="99">
        <v>59.85</v>
      </c>
      <c r="H1610" s="99">
        <v>13.72</v>
      </c>
      <c r="I1610" s="99">
        <v>-16.170000000000002</v>
      </c>
      <c r="J1610" s="99">
        <v>-13.72</v>
      </c>
      <c r="K1610" s="99" t="s">
        <v>57</v>
      </c>
      <c r="L1610" s="99">
        <v>43.68</v>
      </c>
      <c r="M1610" s="98" t="s">
        <v>58</v>
      </c>
      <c r="N1610" s="98" t="s">
        <v>62</v>
      </c>
      <c r="O1610" s="98" t="s">
        <v>1516</v>
      </c>
      <c r="P1610" s="98" t="s">
        <v>12924</v>
      </c>
      <c r="Q1610" s="98" t="s">
        <v>38868</v>
      </c>
      <c r="R1610" s="98" t="s">
        <v>12925</v>
      </c>
      <c r="S1610" s="98" t="s">
        <v>62</v>
      </c>
      <c r="T1610" s="99">
        <v>59.85</v>
      </c>
      <c r="U1610" s="99" t="s">
        <v>63</v>
      </c>
      <c r="V1610" s="98" t="s">
        <v>9651</v>
      </c>
      <c r="W1610" s="98" t="s">
        <v>62</v>
      </c>
      <c r="X1610" s="98" t="s">
        <v>62</v>
      </c>
      <c r="Y1610" s="98" t="s">
        <v>62</v>
      </c>
      <c r="Z1610" s="98" t="s">
        <v>62</v>
      </c>
      <c r="AA1610" s="98" t="s">
        <v>62</v>
      </c>
      <c r="AB1610" s="98" t="s">
        <v>17278</v>
      </c>
      <c r="AC1610" s="98" t="s">
        <v>17279</v>
      </c>
      <c r="AD1610" s="98" t="s">
        <v>17280</v>
      </c>
      <c r="AE1610" s="98" t="s">
        <v>982</v>
      </c>
      <c r="AF1610" s="98" t="s">
        <v>234</v>
      </c>
      <c r="AG1610" s="98" t="s">
        <v>17281</v>
      </c>
      <c r="AH1610" s="98" t="s">
        <v>73</v>
      </c>
      <c r="AI1610" s="98" t="s">
        <v>12907</v>
      </c>
      <c r="AJ1610" s="98" t="s">
        <v>17282</v>
      </c>
      <c r="AK1610" s="98" t="s">
        <v>17283</v>
      </c>
      <c r="AL1610" s="98" t="s">
        <v>75</v>
      </c>
      <c r="AM1610" s="98" t="s">
        <v>17284</v>
      </c>
      <c r="AN1610" s="98" t="s">
        <v>62</v>
      </c>
      <c r="AO1610" s="99" t="s">
        <v>62</v>
      </c>
      <c r="AP1610" s="98" t="s">
        <v>62</v>
      </c>
      <c r="AQ1610" s="98" t="s">
        <v>62</v>
      </c>
      <c r="AR1610" s="98" t="s">
        <v>62</v>
      </c>
      <c r="AS1610" s="98" t="s">
        <v>62</v>
      </c>
      <c r="AT1610" s="98" t="s">
        <v>62</v>
      </c>
      <c r="AU1610" s="98" t="s">
        <v>62</v>
      </c>
      <c r="AV1610" s="99" t="s">
        <v>57</v>
      </c>
      <c r="AW1610" s="98" t="s">
        <v>77</v>
      </c>
      <c r="AX1610" s="98" t="s">
        <v>57</v>
      </c>
      <c r="AY1610" s="98" t="s">
        <v>77</v>
      </c>
    </row>
    <row r="1611" spans="1:51" s="91" customFormat="1" ht="22.5" customHeight="1" x14ac:dyDescent="0.25">
      <c r="A1611" s="97" t="s">
        <v>17285</v>
      </c>
      <c r="B1611" s="98" t="s">
        <v>17286</v>
      </c>
      <c r="C1611" s="98" t="s">
        <v>595</v>
      </c>
      <c r="D1611" s="98" t="s">
        <v>2066</v>
      </c>
      <c r="E1611" s="98" t="s">
        <v>77</v>
      </c>
      <c r="F1611" s="99">
        <v>1</v>
      </c>
      <c r="G1611" s="99">
        <v>63.01</v>
      </c>
      <c r="H1611" s="99">
        <v>17.11</v>
      </c>
      <c r="I1611" s="99">
        <v>-16.71</v>
      </c>
      <c r="J1611" s="99">
        <v>-17.11</v>
      </c>
      <c r="K1611" s="99" t="s">
        <v>57</v>
      </c>
      <c r="L1611" s="99">
        <v>46.3</v>
      </c>
      <c r="M1611" s="98" t="s">
        <v>58</v>
      </c>
      <c r="N1611" s="98" t="s">
        <v>56</v>
      </c>
      <c r="O1611" s="98" t="s">
        <v>13177</v>
      </c>
      <c r="P1611" s="98" t="s">
        <v>13178</v>
      </c>
      <c r="Q1611" s="98" t="s">
        <v>38868</v>
      </c>
      <c r="R1611" s="98" t="s">
        <v>13179</v>
      </c>
      <c r="S1611" s="98" t="s">
        <v>62</v>
      </c>
      <c r="T1611" s="99">
        <v>63.01</v>
      </c>
      <c r="U1611" s="99" t="s">
        <v>63</v>
      </c>
      <c r="V1611" s="98" t="s">
        <v>9651</v>
      </c>
      <c r="W1611" s="98" t="s">
        <v>62</v>
      </c>
      <c r="X1611" s="98" t="s">
        <v>62</v>
      </c>
      <c r="Y1611" s="98" t="s">
        <v>62</v>
      </c>
      <c r="Z1611" s="98" t="s">
        <v>62</v>
      </c>
      <c r="AA1611" s="98" t="s">
        <v>62</v>
      </c>
      <c r="AB1611" s="98" t="s">
        <v>17287</v>
      </c>
      <c r="AC1611" s="98" t="s">
        <v>17288</v>
      </c>
      <c r="AD1611" s="98" t="s">
        <v>17289</v>
      </c>
      <c r="AE1611" s="98" t="s">
        <v>5366</v>
      </c>
      <c r="AF1611" s="98" t="s">
        <v>234</v>
      </c>
      <c r="AG1611" s="98" t="s">
        <v>17290</v>
      </c>
      <c r="AH1611" s="98" t="s">
        <v>73</v>
      </c>
      <c r="AI1611" s="98" t="s">
        <v>12907</v>
      </c>
      <c r="AJ1611" s="98" t="s">
        <v>17291</v>
      </c>
      <c r="AK1611" s="98" t="s">
        <v>17292</v>
      </c>
      <c r="AL1611" s="98" t="s">
        <v>75</v>
      </c>
      <c r="AM1611" s="98" t="s">
        <v>17293</v>
      </c>
      <c r="AN1611" s="98" t="s">
        <v>62</v>
      </c>
      <c r="AO1611" s="99" t="s">
        <v>62</v>
      </c>
      <c r="AP1611" s="98" t="s">
        <v>62</v>
      </c>
      <c r="AQ1611" s="98" t="s">
        <v>62</v>
      </c>
      <c r="AR1611" s="98" t="s">
        <v>62</v>
      </c>
      <c r="AS1611" s="98" t="s">
        <v>62</v>
      </c>
      <c r="AT1611" s="98" t="s">
        <v>62</v>
      </c>
      <c r="AU1611" s="98" t="s">
        <v>62</v>
      </c>
      <c r="AV1611" s="99" t="s">
        <v>57</v>
      </c>
      <c r="AW1611" s="98" t="s">
        <v>77</v>
      </c>
      <c r="AX1611" s="98" t="s">
        <v>57</v>
      </c>
      <c r="AY1611" s="98" t="s">
        <v>77</v>
      </c>
    </row>
    <row r="1612" spans="1:51" s="91" customFormat="1" ht="22.5" customHeight="1" x14ac:dyDescent="0.25">
      <c r="A1612" s="97" t="s">
        <v>17294</v>
      </c>
      <c r="B1612" s="98" t="s">
        <v>17295</v>
      </c>
      <c r="C1612" s="98" t="s">
        <v>595</v>
      </c>
      <c r="D1612" s="98" t="s">
        <v>1542</v>
      </c>
      <c r="E1612" s="98" t="s">
        <v>56</v>
      </c>
      <c r="F1612" s="99">
        <v>1</v>
      </c>
      <c r="G1612" s="99">
        <v>199.36</v>
      </c>
      <c r="H1612" s="99" t="s">
        <v>57</v>
      </c>
      <c r="I1612" s="99">
        <v>-23.92</v>
      </c>
      <c r="J1612" s="99">
        <v>-21.45</v>
      </c>
      <c r="K1612" s="99" t="s">
        <v>57</v>
      </c>
      <c r="L1612" s="99">
        <v>153.99</v>
      </c>
      <c r="M1612" s="98" t="s">
        <v>58</v>
      </c>
      <c r="N1612" s="98" t="s">
        <v>62</v>
      </c>
      <c r="O1612" s="98" t="s">
        <v>14868</v>
      </c>
      <c r="P1612" s="98" t="s">
        <v>16018</v>
      </c>
      <c r="Q1612" s="98" t="s">
        <v>38868</v>
      </c>
      <c r="R1612" s="98" t="s">
        <v>15998</v>
      </c>
      <c r="S1612" s="98" t="s">
        <v>62</v>
      </c>
      <c r="T1612" s="99">
        <v>199.36</v>
      </c>
      <c r="U1612" s="99" t="s">
        <v>83</v>
      </c>
      <c r="V1612" s="98" t="s">
        <v>9651</v>
      </c>
      <c r="W1612" s="98" t="s">
        <v>62</v>
      </c>
      <c r="X1612" s="98" t="s">
        <v>62</v>
      </c>
      <c r="Y1612" s="98" t="s">
        <v>62</v>
      </c>
      <c r="Z1612" s="98" t="s">
        <v>62</v>
      </c>
      <c r="AA1612" s="98" t="s">
        <v>62</v>
      </c>
      <c r="AB1612" s="98" t="s">
        <v>17296</v>
      </c>
      <c r="AC1612" s="98" t="s">
        <v>17297</v>
      </c>
      <c r="AD1612" s="98" t="s">
        <v>17298</v>
      </c>
      <c r="AE1612" s="98" t="s">
        <v>17299</v>
      </c>
      <c r="AF1612" s="98" t="s">
        <v>3117</v>
      </c>
      <c r="AG1612" s="98" t="s">
        <v>17300</v>
      </c>
      <c r="AH1612" s="98" t="s">
        <v>73</v>
      </c>
      <c r="AI1612" s="98" t="s">
        <v>12907</v>
      </c>
      <c r="AJ1612" s="98" t="s">
        <v>17301</v>
      </c>
      <c r="AK1612" s="98" t="s">
        <v>16869</v>
      </c>
      <c r="AL1612" s="98" t="s">
        <v>75</v>
      </c>
      <c r="AM1612" s="98" t="s">
        <v>17302</v>
      </c>
      <c r="AN1612" s="98" t="s">
        <v>62</v>
      </c>
      <c r="AO1612" s="99" t="s">
        <v>62</v>
      </c>
      <c r="AP1612" s="98" t="s">
        <v>62</v>
      </c>
      <c r="AQ1612" s="98" t="s">
        <v>62</v>
      </c>
      <c r="AR1612" s="98" t="s">
        <v>62</v>
      </c>
      <c r="AS1612" s="98" t="s">
        <v>62</v>
      </c>
      <c r="AT1612" s="98" t="s">
        <v>62</v>
      </c>
      <c r="AU1612" s="98" t="s">
        <v>62</v>
      </c>
      <c r="AV1612" s="99" t="s">
        <v>57</v>
      </c>
      <c r="AW1612" s="98" t="s">
        <v>77</v>
      </c>
      <c r="AX1612" s="98" t="s">
        <v>57</v>
      </c>
      <c r="AY1612" s="98" t="s">
        <v>77</v>
      </c>
    </row>
    <row r="1613" spans="1:51" s="91" customFormat="1" ht="22.5" customHeight="1" x14ac:dyDescent="0.25">
      <c r="A1613" s="97" t="s">
        <v>17303</v>
      </c>
      <c r="B1613" s="98" t="s">
        <v>17304</v>
      </c>
      <c r="C1613" s="98" t="s">
        <v>595</v>
      </c>
      <c r="D1613" s="98" t="s">
        <v>1542</v>
      </c>
      <c r="E1613" s="98" t="s">
        <v>77</v>
      </c>
      <c r="F1613" s="99">
        <v>1</v>
      </c>
      <c r="G1613" s="99">
        <v>59.85</v>
      </c>
      <c r="H1613" s="99">
        <v>13.72</v>
      </c>
      <c r="I1613" s="99">
        <v>-16.170000000000002</v>
      </c>
      <c r="J1613" s="99">
        <v>-13.72</v>
      </c>
      <c r="K1613" s="99" t="s">
        <v>57</v>
      </c>
      <c r="L1613" s="99">
        <v>43.68</v>
      </c>
      <c r="M1613" s="98" t="s">
        <v>58</v>
      </c>
      <c r="N1613" s="98" t="s">
        <v>56</v>
      </c>
      <c r="O1613" s="98" t="s">
        <v>1516</v>
      </c>
      <c r="P1613" s="98" t="s">
        <v>12924</v>
      </c>
      <c r="Q1613" s="98" t="s">
        <v>38868</v>
      </c>
      <c r="R1613" s="98" t="s">
        <v>12925</v>
      </c>
      <c r="S1613" s="98" t="s">
        <v>62</v>
      </c>
      <c r="T1613" s="99">
        <v>59.85</v>
      </c>
      <c r="U1613" s="99" t="s">
        <v>63</v>
      </c>
      <c r="V1613" s="98" t="s">
        <v>9651</v>
      </c>
      <c r="W1613" s="98" t="s">
        <v>62</v>
      </c>
      <c r="X1613" s="98" t="s">
        <v>62</v>
      </c>
      <c r="Y1613" s="98" t="s">
        <v>62</v>
      </c>
      <c r="Z1613" s="98" t="s">
        <v>62</v>
      </c>
      <c r="AA1613" s="98" t="s">
        <v>62</v>
      </c>
      <c r="AB1613" s="98" t="s">
        <v>17305</v>
      </c>
      <c r="AC1613" s="98" t="s">
        <v>17306</v>
      </c>
      <c r="AD1613" s="98" t="s">
        <v>17307</v>
      </c>
      <c r="AE1613" s="98" t="s">
        <v>17308</v>
      </c>
      <c r="AF1613" s="98" t="s">
        <v>234</v>
      </c>
      <c r="AG1613" s="98" t="s">
        <v>17309</v>
      </c>
      <c r="AH1613" s="98" t="s">
        <v>73</v>
      </c>
      <c r="AI1613" s="98" t="s">
        <v>12907</v>
      </c>
      <c r="AJ1613" s="98" t="s">
        <v>17310</v>
      </c>
      <c r="AK1613" s="98" t="s">
        <v>17311</v>
      </c>
      <c r="AL1613" s="98" t="s">
        <v>75</v>
      </c>
      <c r="AM1613" s="98" t="s">
        <v>17312</v>
      </c>
      <c r="AN1613" s="98" t="s">
        <v>62</v>
      </c>
      <c r="AO1613" s="99" t="s">
        <v>62</v>
      </c>
      <c r="AP1613" s="98" t="s">
        <v>62</v>
      </c>
      <c r="AQ1613" s="98" t="s">
        <v>62</v>
      </c>
      <c r="AR1613" s="98" t="s">
        <v>62</v>
      </c>
      <c r="AS1613" s="98" t="s">
        <v>62</v>
      </c>
      <c r="AT1613" s="98" t="s">
        <v>62</v>
      </c>
      <c r="AU1613" s="98" t="s">
        <v>62</v>
      </c>
      <c r="AV1613" s="99" t="s">
        <v>57</v>
      </c>
      <c r="AW1613" s="98" t="s">
        <v>77</v>
      </c>
      <c r="AX1613" s="98" t="s">
        <v>57</v>
      </c>
      <c r="AY1613" s="98" t="s">
        <v>77</v>
      </c>
    </row>
    <row r="1614" spans="1:51" s="91" customFormat="1" ht="22.5" customHeight="1" x14ac:dyDescent="0.25">
      <c r="A1614" s="97" t="s">
        <v>17313</v>
      </c>
      <c r="B1614" s="98" t="s">
        <v>17314</v>
      </c>
      <c r="C1614" s="98" t="s">
        <v>595</v>
      </c>
      <c r="D1614" s="98" t="s">
        <v>1048</v>
      </c>
      <c r="E1614" s="98" t="s">
        <v>56</v>
      </c>
      <c r="F1614" s="99">
        <v>1</v>
      </c>
      <c r="G1614" s="99">
        <v>125.52</v>
      </c>
      <c r="H1614" s="99" t="s">
        <v>57</v>
      </c>
      <c r="I1614" s="99">
        <v>-15.06</v>
      </c>
      <c r="J1614" s="99">
        <v>-23.95</v>
      </c>
      <c r="K1614" s="99" t="s">
        <v>57</v>
      </c>
      <c r="L1614" s="99">
        <v>90.74</v>
      </c>
      <c r="M1614" s="98" t="s">
        <v>58</v>
      </c>
      <c r="N1614" s="98" t="s">
        <v>62</v>
      </c>
      <c r="O1614" s="114">
        <v>662052</v>
      </c>
      <c r="P1614" s="98" t="s">
        <v>14648</v>
      </c>
      <c r="Q1614" s="98" t="s">
        <v>38868</v>
      </c>
      <c r="R1614" s="98" t="s">
        <v>14649</v>
      </c>
      <c r="S1614" s="98" t="s">
        <v>62</v>
      </c>
      <c r="T1614" s="99">
        <v>125.52</v>
      </c>
      <c r="U1614" s="99" t="s">
        <v>83</v>
      </c>
      <c r="V1614" s="98" t="s">
        <v>9651</v>
      </c>
      <c r="W1614" s="98" t="s">
        <v>62</v>
      </c>
      <c r="X1614" s="98" t="s">
        <v>62</v>
      </c>
      <c r="Y1614" s="98" t="s">
        <v>62</v>
      </c>
      <c r="Z1614" s="98" t="s">
        <v>62</v>
      </c>
      <c r="AA1614" s="98" t="s">
        <v>62</v>
      </c>
      <c r="AB1614" s="98" t="s">
        <v>17315</v>
      </c>
      <c r="AC1614" s="98" t="s">
        <v>17316</v>
      </c>
      <c r="AD1614" s="98" t="s">
        <v>13536</v>
      </c>
      <c r="AE1614" s="98" t="s">
        <v>7689</v>
      </c>
      <c r="AF1614" s="98" t="s">
        <v>393</v>
      </c>
      <c r="AG1614" s="98" t="s">
        <v>13537</v>
      </c>
      <c r="AH1614" s="98" t="s">
        <v>73</v>
      </c>
      <c r="AI1614" s="98" t="s">
        <v>12907</v>
      </c>
      <c r="AJ1614" s="98" t="s">
        <v>17301</v>
      </c>
      <c r="AK1614" s="98" t="s">
        <v>17317</v>
      </c>
      <c r="AL1614" s="98" t="s">
        <v>75</v>
      </c>
      <c r="AM1614" s="98" t="s">
        <v>17318</v>
      </c>
      <c r="AN1614" s="98" t="s">
        <v>17319</v>
      </c>
      <c r="AO1614" s="99" t="s">
        <v>62</v>
      </c>
      <c r="AP1614" s="98" t="s">
        <v>62</v>
      </c>
      <c r="AQ1614" s="98" t="s">
        <v>62</v>
      </c>
      <c r="AR1614" s="98" t="s">
        <v>62</v>
      </c>
      <c r="AS1614" s="98" t="s">
        <v>62</v>
      </c>
      <c r="AT1614" s="98" t="s">
        <v>62</v>
      </c>
      <c r="AU1614" s="98" t="s">
        <v>62</v>
      </c>
      <c r="AV1614" s="99" t="s">
        <v>57</v>
      </c>
      <c r="AW1614" s="98" t="s">
        <v>77</v>
      </c>
      <c r="AX1614" s="98" t="s">
        <v>57</v>
      </c>
      <c r="AY1614" s="98" t="s">
        <v>77</v>
      </c>
    </row>
    <row r="1615" spans="1:51" s="91" customFormat="1" ht="22.5" customHeight="1" x14ac:dyDescent="0.25">
      <c r="A1615" s="97" t="s">
        <v>17320</v>
      </c>
      <c r="B1615" s="98" t="s">
        <v>17321</v>
      </c>
      <c r="C1615" s="98" t="s">
        <v>595</v>
      </c>
      <c r="D1615" s="98" t="s">
        <v>1048</v>
      </c>
      <c r="E1615" s="98" t="s">
        <v>77</v>
      </c>
      <c r="F1615" s="99">
        <v>1</v>
      </c>
      <c r="G1615" s="99">
        <v>59.56</v>
      </c>
      <c r="H1615" s="99">
        <v>37.79</v>
      </c>
      <c r="I1615" s="99">
        <v>-16.13</v>
      </c>
      <c r="J1615" s="99">
        <v>-37.79</v>
      </c>
      <c r="K1615" s="99" t="s">
        <v>57</v>
      </c>
      <c r="L1615" s="99">
        <v>43.43</v>
      </c>
      <c r="M1615" s="98" t="s">
        <v>58</v>
      </c>
      <c r="N1615" s="98" t="s">
        <v>62</v>
      </c>
      <c r="O1615" s="98" t="s">
        <v>13007</v>
      </c>
      <c r="P1615" s="98" t="s">
        <v>13008</v>
      </c>
      <c r="Q1615" s="98" t="s">
        <v>38868</v>
      </c>
      <c r="R1615" s="98" t="s">
        <v>13009</v>
      </c>
      <c r="S1615" s="98" t="s">
        <v>62</v>
      </c>
      <c r="T1615" s="99">
        <v>59.56</v>
      </c>
      <c r="U1615" s="99" t="s">
        <v>63</v>
      </c>
      <c r="V1615" s="98" t="s">
        <v>9651</v>
      </c>
      <c r="W1615" s="98" t="s">
        <v>62</v>
      </c>
      <c r="X1615" s="98" t="s">
        <v>62</v>
      </c>
      <c r="Y1615" s="98" t="s">
        <v>62</v>
      </c>
      <c r="Z1615" s="98" t="s">
        <v>62</v>
      </c>
      <c r="AA1615" s="98" t="s">
        <v>62</v>
      </c>
      <c r="AB1615" s="98" t="s">
        <v>17322</v>
      </c>
      <c r="AC1615" s="98" t="s">
        <v>17323</v>
      </c>
      <c r="AD1615" s="98" t="s">
        <v>17324</v>
      </c>
      <c r="AE1615" s="98" t="s">
        <v>263</v>
      </c>
      <c r="AF1615" s="98" t="s">
        <v>263</v>
      </c>
      <c r="AG1615" s="98" t="s">
        <v>17325</v>
      </c>
      <c r="AH1615" s="98" t="s">
        <v>73</v>
      </c>
      <c r="AI1615" s="98" t="s">
        <v>12907</v>
      </c>
      <c r="AJ1615" s="98" t="s">
        <v>17326</v>
      </c>
      <c r="AK1615" s="98" t="s">
        <v>17327</v>
      </c>
      <c r="AL1615" s="98" t="s">
        <v>75</v>
      </c>
      <c r="AM1615" s="98" t="s">
        <v>17328</v>
      </c>
      <c r="AN1615" s="98" t="s">
        <v>62</v>
      </c>
      <c r="AO1615" s="99" t="s">
        <v>62</v>
      </c>
      <c r="AP1615" s="98" t="s">
        <v>62</v>
      </c>
      <c r="AQ1615" s="98" t="s">
        <v>62</v>
      </c>
      <c r="AR1615" s="98" t="s">
        <v>62</v>
      </c>
      <c r="AS1615" s="98" t="s">
        <v>62</v>
      </c>
      <c r="AT1615" s="98" t="s">
        <v>62</v>
      </c>
      <c r="AU1615" s="98" t="s">
        <v>62</v>
      </c>
      <c r="AV1615" s="99" t="s">
        <v>57</v>
      </c>
      <c r="AW1615" s="98" t="s">
        <v>77</v>
      </c>
      <c r="AX1615" s="98" t="s">
        <v>57</v>
      </c>
      <c r="AY1615" s="98" t="s">
        <v>77</v>
      </c>
    </row>
    <row r="1616" spans="1:51" s="91" customFormat="1" ht="22.5" customHeight="1" x14ac:dyDescent="0.25">
      <c r="A1616" s="97" t="s">
        <v>17329</v>
      </c>
      <c r="B1616" s="98" t="s">
        <v>17330</v>
      </c>
      <c r="C1616" s="98" t="s">
        <v>595</v>
      </c>
      <c r="D1616" s="98" t="s">
        <v>1048</v>
      </c>
      <c r="E1616" s="98" t="s">
        <v>77</v>
      </c>
      <c r="F1616" s="99">
        <v>1</v>
      </c>
      <c r="G1616" s="99">
        <v>41.02</v>
      </c>
      <c r="H1616" s="99">
        <v>17.11</v>
      </c>
      <c r="I1616" s="99">
        <v>-10.92</v>
      </c>
      <c r="J1616" s="99">
        <v>-17.11</v>
      </c>
      <c r="K1616" s="99" t="s">
        <v>57</v>
      </c>
      <c r="L1616" s="99">
        <v>30.1</v>
      </c>
      <c r="M1616" s="98" t="s">
        <v>58</v>
      </c>
      <c r="N1616" s="98" t="s">
        <v>56</v>
      </c>
      <c r="O1616" s="114">
        <v>2327</v>
      </c>
      <c r="P1616" s="98" t="s">
        <v>17331</v>
      </c>
      <c r="Q1616" s="98" t="s">
        <v>38868</v>
      </c>
      <c r="R1616" s="98" t="s">
        <v>17332</v>
      </c>
      <c r="S1616" s="98" t="s">
        <v>62</v>
      </c>
      <c r="T1616" s="99">
        <v>41.02</v>
      </c>
      <c r="U1616" s="99" t="s">
        <v>83</v>
      </c>
      <c r="V1616" s="98" t="s">
        <v>64</v>
      </c>
      <c r="W1616" s="98" t="s">
        <v>17333</v>
      </c>
      <c r="X1616" s="98" t="s">
        <v>17334</v>
      </c>
      <c r="Y1616" s="98" t="s">
        <v>17335</v>
      </c>
      <c r="Z1616" s="98" t="s">
        <v>62</v>
      </c>
      <c r="AA1616" s="98" t="s">
        <v>62</v>
      </c>
      <c r="AB1616" s="98" t="s">
        <v>17333</v>
      </c>
      <c r="AC1616" s="98" t="s">
        <v>17336</v>
      </c>
      <c r="AD1616" s="98" t="s">
        <v>17337</v>
      </c>
      <c r="AE1616" s="98" t="s">
        <v>17338</v>
      </c>
      <c r="AF1616" s="98" t="s">
        <v>234</v>
      </c>
      <c r="AG1616" s="98" t="s">
        <v>17339</v>
      </c>
      <c r="AH1616" s="98" t="s">
        <v>73</v>
      </c>
      <c r="AI1616" s="98" t="s">
        <v>74</v>
      </c>
      <c r="AJ1616" s="98" t="s">
        <v>17340</v>
      </c>
      <c r="AK1616" s="98" t="s">
        <v>17341</v>
      </c>
      <c r="AL1616" s="98" t="s">
        <v>75</v>
      </c>
      <c r="AM1616" s="98" t="s">
        <v>17342</v>
      </c>
      <c r="AN1616" s="98" t="s">
        <v>62</v>
      </c>
      <c r="AO1616" s="99" t="s">
        <v>62</v>
      </c>
      <c r="AP1616" s="98" t="s">
        <v>62</v>
      </c>
      <c r="AQ1616" s="98" t="s">
        <v>62</v>
      </c>
      <c r="AR1616" s="98" t="s">
        <v>62</v>
      </c>
      <c r="AS1616" s="98" t="s">
        <v>62</v>
      </c>
      <c r="AT1616" s="98" t="s">
        <v>62</v>
      </c>
      <c r="AU1616" s="98" t="s">
        <v>62</v>
      </c>
      <c r="AV1616" s="99" t="s">
        <v>57</v>
      </c>
      <c r="AW1616" s="98" t="s">
        <v>77</v>
      </c>
      <c r="AX1616" s="98" t="s">
        <v>57</v>
      </c>
      <c r="AY1616" s="98" t="s">
        <v>77</v>
      </c>
    </row>
    <row r="1617" spans="1:51" s="91" customFormat="1" ht="22.5" customHeight="1" x14ac:dyDescent="0.25">
      <c r="A1617" s="97" t="s">
        <v>17343</v>
      </c>
      <c r="B1617" s="98" t="s">
        <v>17344</v>
      </c>
      <c r="C1617" s="98" t="s">
        <v>595</v>
      </c>
      <c r="D1617" s="98" t="s">
        <v>1542</v>
      </c>
      <c r="E1617" s="98" t="s">
        <v>56</v>
      </c>
      <c r="F1617" s="99">
        <v>1</v>
      </c>
      <c r="G1617" s="99">
        <v>23.68</v>
      </c>
      <c r="H1617" s="99">
        <v>11.7</v>
      </c>
      <c r="I1617" s="99">
        <v>-10.029999999999999</v>
      </c>
      <c r="J1617" s="99">
        <v>-11.7</v>
      </c>
      <c r="K1617" s="99" t="s">
        <v>57</v>
      </c>
      <c r="L1617" s="99">
        <v>13.65</v>
      </c>
      <c r="M1617" s="98" t="s">
        <v>58</v>
      </c>
      <c r="N1617" s="98" t="s">
        <v>62</v>
      </c>
      <c r="O1617" s="114">
        <v>4078</v>
      </c>
      <c r="P1617" s="98" t="s">
        <v>17345</v>
      </c>
      <c r="Q1617" s="98" t="s">
        <v>38868</v>
      </c>
      <c r="R1617" s="98" t="s">
        <v>17346</v>
      </c>
      <c r="S1617" s="98" t="s">
        <v>62</v>
      </c>
      <c r="T1617" s="99">
        <v>23.68</v>
      </c>
      <c r="U1617" s="99" t="s">
        <v>63</v>
      </c>
      <c r="V1617" s="98" t="s">
        <v>64</v>
      </c>
      <c r="W1617" s="98" t="s">
        <v>17347</v>
      </c>
      <c r="X1617" s="98" t="s">
        <v>17348</v>
      </c>
      <c r="Y1617" s="98" t="s">
        <v>17349</v>
      </c>
      <c r="Z1617" s="98" t="s">
        <v>62</v>
      </c>
      <c r="AA1617" s="98" t="s">
        <v>62</v>
      </c>
      <c r="AB1617" s="98" t="s">
        <v>17347</v>
      </c>
      <c r="AC1617" s="98" t="s">
        <v>17350</v>
      </c>
      <c r="AD1617" s="98" t="s">
        <v>17351</v>
      </c>
      <c r="AE1617" s="98" t="s">
        <v>2781</v>
      </c>
      <c r="AF1617" s="98" t="s">
        <v>234</v>
      </c>
      <c r="AG1617" s="98" t="s">
        <v>17352</v>
      </c>
      <c r="AH1617" s="98" t="s">
        <v>73</v>
      </c>
      <c r="AI1617" s="98" t="s">
        <v>74</v>
      </c>
      <c r="AJ1617" s="98" t="s">
        <v>17353</v>
      </c>
      <c r="AK1617" s="98" t="s">
        <v>17354</v>
      </c>
      <c r="AL1617" s="98" t="s">
        <v>75</v>
      </c>
      <c r="AM1617" s="98" t="s">
        <v>17355</v>
      </c>
      <c r="AN1617" s="98" t="s">
        <v>62</v>
      </c>
      <c r="AO1617" s="99" t="s">
        <v>62</v>
      </c>
      <c r="AP1617" s="98" t="s">
        <v>62</v>
      </c>
      <c r="AQ1617" s="98" t="s">
        <v>62</v>
      </c>
      <c r="AR1617" s="98" t="s">
        <v>62</v>
      </c>
      <c r="AS1617" s="98" t="s">
        <v>62</v>
      </c>
      <c r="AT1617" s="98" t="s">
        <v>62</v>
      </c>
      <c r="AU1617" s="98" t="s">
        <v>62</v>
      </c>
      <c r="AV1617" s="99" t="s">
        <v>57</v>
      </c>
      <c r="AW1617" s="98" t="s">
        <v>77</v>
      </c>
      <c r="AX1617" s="98" t="s">
        <v>57</v>
      </c>
      <c r="AY1617" s="98" t="s">
        <v>77</v>
      </c>
    </row>
    <row r="1618" spans="1:51" s="91" customFormat="1" ht="22.5" customHeight="1" x14ac:dyDescent="0.25">
      <c r="A1618" s="97" t="s">
        <v>17356</v>
      </c>
      <c r="B1618" s="98" t="s">
        <v>17357</v>
      </c>
      <c r="C1618" s="98" t="s">
        <v>595</v>
      </c>
      <c r="D1618" s="98" t="s">
        <v>1542</v>
      </c>
      <c r="E1618" s="98" t="s">
        <v>77</v>
      </c>
      <c r="F1618" s="99">
        <v>1</v>
      </c>
      <c r="G1618" s="99">
        <v>59.85</v>
      </c>
      <c r="H1618" s="99">
        <v>10.89</v>
      </c>
      <c r="I1618" s="99">
        <v>-16.170000000000002</v>
      </c>
      <c r="J1618" s="99">
        <v>-10.89</v>
      </c>
      <c r="K1618" s="99" t="s">
        <v>57</v>
      </c>
      <c r="L1618" s="99">
        <v>43.68</v>
      </c>
      <c r="M1618" s="98" t="s">
        <v>58</v>
      </c>
      <c r="N1618" s="98" t="s">
        <v>56</v>
      </c>
      <c r="O1618" s="98" t="s">
        <v>1516</v>
      </c>
      <c r="P1618" s="98" t="s">
        <v>12924</v>
      </c>
      <c r="Q1618" s="98" t="s">
        <v>38868</v>
      </c>
      <c r="R1618" s="98" t="s">
        <v>12925</v>
      </c>
      <c r="S1618" s="98" t="s">
        <v>62</v>
      </c>
      <c r="T1618" s="99">
        <v>59.85</v>
      </c>
      <c r="U1618" s="99" t="s">
        <v>63</v>
      </c>
      <c r="V1618" s="98" t="s">
        <v>9651</v>
      </c>
      <c r="W1618" s="98" t="s">
        <v>62</v>
      </c>
      <c r="X1618" s="98" t="s">
        <v>62</v>
      </c>
      <c r="Y1618" s="98" t="s">
        <v>62</v>
      </c>
      <c r="Z1618" s="98" t="s">
        <v>62</v>
      </c>
      <c r="AA1618" s="98" t="s">
        <v>62</v>
      </c>
      <c r="AB1618" s="98" t="s">
        <v>17358</v>
      </c>
      <c r="AC1618" s="98" t="s">
        <v>17359</v>
      </c>
      <c r="AD1618" s="98" t="s">
        <v>17360</v>
      </c>
      <c r="AE1618" s="98" t="s">
        <v>17361</v>
      </c>
      <c r="AF1618" s="98" t="s">
        <v>345</v>
      </c>
      <c r="AG1618" s="98" t="s">
        <v>17362</v>
      </c>
      <c r="AH1618" s="98" t="s">
        <v>73</v>
      </c>
      <c r="AI1618" s="98" t="s">
        <v>12907</v>
      </c>
      <c r="AJ1618" s="98" t="s">
        <v>17363</v>
      </c>
      <c r="AK1618" s="98" t="s">
        <v>17364</v>
      </c>
      <c r="AL1618" s="98" t="s">
        <v>75</v>
      </c>
      <c r="AM1618" s="98" t="s">
        <v>17365</v>
      </c>
      <c r="AN1618" s="98" t="s">
        <v>62</v>
      </c>
      <c r="AO1618" s="99" t="s">
        <v>62</v>
      </c>
      <c r="AP1618" s="98" t="s">
        <v>62</v>
      </c>
      <c r="AQ1618" s="98" t="s">
        <v>62</v>
      </c>
      <c r="AR1618" s="98" t="s">
        <v>62</v>
      </c>
      <c r="AS1618" s="98" t="s">
        <v>62</v>
      </c>
      <c r="AT1618" s="98" t="s">
        <v>62</v>
      </c>
      <c r="AU1618" s="98" t="s">
        <v>62</v>
      </c>
      <c r="AV1618" s="99" t="s">
        <v>57</v>
      </c>
      <c r="AW1618" s="98" t="s">
        <v>77</v>
      </c>
      <c r="AX1618" s="98" t="s">
        <v>57</v>
      </c>
      <c r="AY1618" s="98" t="s">
        <v>77</v>
      </c>
    </row>
    <row r="1619" spans="1:51" s="91" customFormat="1" ht="22.5" customHeight="1" x14ac:dyDescent="0.25">
      <c r="A1619" s="97" t="s">
        <v>17366</v>
      </c>
      <c r="B1619" s="98" t="s">
        <v>17367</v>
      </c>
      <c r="C1619" s="98" t="s">
        <v>595</v>
      </c>
      <c r="D1619" s="98" t="s">
        <v>2066</v>
      </c>
      <c r="E1619" s="98" t="s">
        <v>77</v>
      </c>
      <c r="F1619" s="99">
        <v>1</v>
      </c>
      <c r="G1619" s="99">
        <v>63.85</v>
      </c>
      <c r="H1619" s="99">
        <v>28.46</v>
      </c>
      <c r="I1619" s="99">
        <v>-13.66</v>
      </c>
      <c r="J1619" s="99">
        <v>-28.46</v>
      </c>
      <c r="K1619" s="99" t="s">
        <v>57</v>
      </c>
      <c r="L1619" s="99">
        <v>50.19</v>
      </c>
      <c r="M1619" s="98" t="s">
        <v>58</v>
      </c>
      <c r="N1619" s="98" t="s">
        <v>56</v>
      </c>
      <c r="O1619" s="98" t="s">
        <v>12935</v>
      </c>
      <c r="P1619" s="98" t="s">
        <v>12936</v>
      </c>
      <c r="Q1619" s="98" t="s">
        <v>38868</v>
      </c>
      <c r="R1619" s="98" t="s">
        <v>8688</v>
      </c>
      <c r="S1619" s="98" t="s">
        <v>62</v>
      </c>
      <c r="T1619" s="99">
        <v>63.85</v>
      </c>
      <c r="U1619" s="99" t="s">
        <v>83</v>
      </c>
      <c r="V1619" s="98" t="s">
        <v>9651</v>
      </c>
      <c r="W1619" s="98" t="s">
        <v>62</v>
      </c>
      <c r="X1619" s="98" t="s">
        <v>62</v>
      </c>
      <c r="Y1619" s="98" t="s">
        <v>62</v>
      </c>
      <c r="Z1619" s="98" t="s">
        <v>62</v>
      </c>
      <c r="AA1619" s="98" t="s">
        <v>62</v>
      </c>
      <c r="AB1619" s="98" t="s">
        <v>17368</v>
      </c>
      <c r="AC1619" s="98" t="s">
        <v>17369</v>
      </c>
      <c r="AD1619" s="98" t="s">
        <v>17370</v>
      </c>
      <c r="AE1619" s="98" t="s">
        <v>17371</v>
      </c>
      <c r="AF1619" s="98" t="s">
        <v>71</v>
      </c>
      <c r="AG1619" s="98" t="s">
        <v>17372</v>
      </c>
      <c r="AH1619" s="98" t="s">
        <v>73</v>
      </c>
      <c r="AI1619" s="98" t="s">
        <v>12907</v>
      </c>
      <c r="AJ1619" s="98" t="s">
        <v>17373</v>
      </c>
      <c r="AK1619" s="98" t="s">
        <v>3559</v>
      </c>
      <c r="AL1619" s="98" t="s">
        <v>75</v>
      </c>
      <c r="AM1619" s="98" t="s">
        <v>17374</v>
      </c>
      <c r="AN1619" s="98" t="s">
        <v>62</v>
      </c>
      <c r="AO1619" s="99" t="s">
        <v>62</v>
      </c>
      <c r="AP1619" s="98" t="s">
        <v>62</v>
      </c>
      <c r="AQ1619" s="98" t="s">
        <v>62</v>
      </c>
      <c r="AR1619" s="98" t="s">
        <v>62</v>
      </c>
      <c r="AS1619" s="98" t="s">
        <v>62</v>
      </c>
      <c r="AT1619" s="98" t="s">
        <v>62</v>
      </c>
      <c r="AU1619" s="98" t="s">
        <v>62</v>
      </c>
      <c r="AV1619" s="99" t="s">
        <v>57</v>
      </c>
      <c r="AW1619" s="98" t="s">
        <v>77</v>
      </c>
      <c r="AX1619" s="98" t="s">
        <v>57</v>
      </c>
      <c r="AY1619" s="98" t="s">
        <v>77</v>
      </c>
    </row>
    <row r="1620" spans="1:51" s="91" customFormat="1" ht="22.5" customHeight="1" x14ac:dyDescent="0.25">
      <c r="A1620" s="97" t="s">
        <v>17375</v>
      </c>
      <c r="B1620" s="98" t="s">
        <v>17376</v>
      </c>
      <c r="C1620" s="98" t="s">
        <v>595</v>
      </c>
      <c r="D1620" s="98" t="s">
        <v>1542</v>
      </c>
      <c r="E1620" s="98" t="s">
        <v>77</v>
      </c>
      <c r="F1620" s="99">
        <v>1</v>
      </c>
      <c r="G1620" s="99">
        <v>195.99</v>
      </c>
      <c r="H1620" s="99" t="s">
        <v>57</v>
      </c>
      <c r="I1620" s="99">
        <v>-23.52</v>
      </c>
      <c r="J1620" s="99">
        <v>-25.95</v>
      </c>
      <c r="K1620" s="99" t="s">
        <v>57</v>
      </c>
      <c r="L1620" s="99">
        <v>146.52000000000001</v>
      </c>
      <c r="M1620" s="98" t="s">
        <v>58</v>
      </c>
      <c r="N1620" s="98" t="s">
        <v>62</v>
      </c>
      <c r="O1620" s="114">
        <v>77350</v>
      </c>
      <c r="P1620" s="98" t="s">
        <v>14596</v>
      </c>
      <c r="Q1620" s="98" t="s">
        <v>38868</v>
      </c>
      <c r="R1620" s="98" t="s">
        <v>14597</v>
      </c>
      <c r="S1620" s="98" t="s">
        <v>62</v>
      </c>
      <c r="T1620" s="99">
        <v>195.99</v>
      </c>
      <c r="U1620" s="99" t="s">
        <v>83</v>
      </c>
      <c r="V1620" s="98" t="s">
        <v>64</v>
      </c>
      <c r="W1620" s="98" t="s">
        <v>17377</v>
      </c>
      <c r="X1620" s="98" t="s">
        <v>17378</v>
      </c>
      <c r="Y1620" s="98" t="s">
        <v>17379</v>
      </c>
      <c r="Z1620" s="98" t="s">
        <v>62</v>
      </c>
      <c r="AA1620" s="98" t="s">
        <v>62</v>
      </c>
      <c r="AB1620" s="98" t="s">
        <v>17377</v>
      </c>
      <c r="AC1620" s="98" t="s">
        <v>17380</v>
      </c>
      <c r="AD1620" s="98" t="s">
        <v>17381</v>
      </c>
      <c r="AE1620" s="98" t="s">
        <v>17382</v>
      </c>
      <c r="AF1620" s="98" t="s">
        <v>234</v>
      </c>
      <c r="AG1620" s="98" t="s">
        <v>17383</v>
      </c>
      <c r="AH1620" s="98" t="s">
        <v>73</v>
      </c>
      <c r="AI1620" s="98" t="s">
        <v>74</v>
      </c>
      <c r="AJ1620" s="98" t="s">
        <v>17384</v>
      </c>
      <c r="AK1620" s="98" t="s">
        <v>17385</v>
      </c>
      <c r="AL1620" s="98" t="s">
        <v>75</v>
      </c>
      <c r="AM1620" s="98" t="s">
        <v>17386</v>
      </c>
      <c r="AN1620" s="98" t="s">
        <v>62</v>
      </c>
      <c r="AO1620" s="99" t="s">
        <v>62</v>
      </c>
      <c r="AP1620" s="98" t="s">
        <v>62</v>
      </c>
      <c r="AQ1620" s="98" t="s">
        <v>62</v>
      </c>
      <c r="AR1620" s="98" t="s">
        <v>62</v>
      </c>
      <c r="AS1620" s="98" t="s">
        <v>62</v>
      </c>
      <c r="AT1620" s="98" t="s">
        <v>62</v>
      </c>
      <c r="AU1620" s="98" t="s">
        <v>62</v>
      </c>
      <c r="AV1620" s="99" t="s">
        <v>57</v>
      </c>
      <c r="AW1620" s="98" t="s">
        <v>77</v>
      </c>
      <c r="AX1620" s="98" t="s">
        <v>57</v>
      </c>
      <c r="AY1620" s="98" t="s">
        <v>77</v>
      </c>
    </row>
    <row r="1621" spans="1:51" s="91" customFormat="1" ht="22.5" customHeight="1" x14ac:dyDescent="0.25">
      <c r="A1621" s="97" t="s">
        <v>17387</v>
      </c>
      <c r="B1621" s="98" t="s">
        <v>17376</v>
      </c>
      <c r="C1621" s="98" t="s">
        <v>595</v>
      </c>
      <c r="D1621" s="98" t="s">
        <v>1542</v>
      </c>
      <c r="E1621" s="98" t="s">
        <v>56</v>
      </c>
      <c r="F1621" s="99">
        <v>1</v>
      </c>
      <c r="G1621" s="99">
        <v>63.85</v>
      </c>
      <c r="H1621" s="99" t="s">
        <v>57</v>
      </c>
      <c r="I1621" s="99">
        <v>-13.66</v>
      </c>
      <c r="J1621" s="99" t="s">
        <v>57</v>
      </c>
      <c r="K1621" s="99" t="s">
        <v>57</v>
      </c>
      <c r="L1621" s="99">
        <v>50.19</v>
      </c>
      <c r="M1621" s="98" t="s">
        <v>58</v>
      </c>
      <c r="N1621" s="98" t="s">
        <v>56</v>
      </c>
      <c r="O1621" s="98" t="s">
        <v>12935</v>
      </c>
      <c r="P1621" s="98" t="s">
        <v>12936</v>
      </c>
      <c r="Q1621" s="98" t="s">
        <v>38868</v>
      </c>
      <c r="R1621" s="98" t="s">
        <v>8688</v>
      </c>
      <c r="S1621" s="98" t="s">
        <v>62</v>
      </c>
      <c r="T1621" s="99">
        <v>63.85</v>
      </c>
      <c r="U1621" s="99" t="s">
        <v>83</v>
      </c>
      <c r="V1621" s="98" t="s">
        <v>9651</v>
      </c>
      <c r="W1621" s="98" t="s">
        <v>62</v>
      </c>
      <c r="X1621" s="98" t="s">
        <v>62</v>
      </c>
      <c r="Y1621" s="98" t="s">
        <v>62</v>
      </c>
      <c r="Z1621" s="98" t="s">
        <v>62</v>
      </c>
      <c r="AA1621" s="98" t="s">
        <v>62</v>
      </c>
      <c r="AB1621" s="98" t="s">
        <v>17388</v>
      </c>
      <c r="AC1621" s="98" t="s">
        <v>17389</v>
      </c>
      <c r="AD1621" s="98" t="s">
        <v>17390</v>
      </c>
      <c r="AE1621" s="98" t="s">
        <v>17391</v>
      </c>
      <c r="AF1621" s="98" t="s">
        <v>4777</v>
      </c>
      <c r="AG1621" s="98" t="s">
        <v>17392</v>
      </c>
      <c r="AH1621" s="98" t="s">
        <v>73</v>
      </c>
      <c r="AI1621" s="98" t="s">
        <v>12907</v>
      </c>
      <c r="AJ1621" s="98" t="s">
        <v>17301</v>
      </c>
      <c r="AK1621" s="98" t="s">
        <v>17393</v>
      </c>
      <c r="AL1621" s="98" t="s">
        <v>75</v>
      </c>
      <c r="AM1621" s="98" t="s">
        <v>17394</v>
      </c>
      <c r="AN1621" s="98" t="s">
        <v>62</v>
      </c>
      <c r="AO1621" s="99" t="s">
        <v>62</v>
      </c>
      <c r="AP1621" s="98" t="s">
        <v>62</v>
      </c>
      <c r="AQ1621" s="98" t="s">
        <v>62</v>
      </c>
      <c r="AR1621" s="98" t="s">
        <v>62</v>
      </c>
      <c r="AS1621" s="98" t="s">
        <v>62</v>
      </c>
      <c r="AT1621" s="98" t="s">
        <v>62</v>
      </c>
      <c r="AU1621" s="98" t="s">
        <v>62</v>
      </c>
      <c r="AV1621" s="99" t="s">
        <v>57</v>
      </c>
      <c r="AW1621" s="98" t="s">
        <v>77</v>
      </c>
      <c r="AX1621" s="98" t="s">
        <v>57</v>
      </c>
      <c r="AY1621" s="98" t="s">
        <v>77</v>
      </c>
    </row>
    <row r="1622" spans="1:51" s="91" customFormat="1" ht="22.5" customHeight="1" x14ac:dyDescent="0.25">
      <c r="A1622" s="97" t="s">
        <v>17395</v>
      </c>
      <c r="B1622" s="98" t="s">
        <v>17396</v>
      </c>
      <c r="C1622" s="98" t="s">
        <v>595</v>
      </c>
      <c r="D1622" s="98" t="s">
        <v>1542</v>
      </c>
      <c r="E1622" s="98" t="s">
        <v>56</v>
      </c>
      <c r="F1622" s="99">
        <v>1</v>
      </c>
      <c r="G1622" s="99">
        <v>59.56</v>
      </c>
      <c r="H1622" s="99">
        <v>14.99</v>
      </c>
      <c r="I1622" s="99">
        <v>-16.13</v>
      </c>
      <c r="J1622" s="99">
        <v>-14.99</v>
      </c>
      <c r="K1622" s="99" t="s">
        <v>57</v>
      </c>
      <c r="L1622" s="99">
        <v>43.43</v>
      </c>
      <c r="M1622" s="98" t="s">
        <v>58</v>
      </c>
      <c r="N1622" s="98" t="s">
        <v>56</v>
      </c>
      <c r="O1622" s="98" t="s">
        <v>13007</v>
      </c>
      <c r="P1622" s="98" t="s">
        <v>13008</v>
      </c>
      <c r="Q1622" s="98" t="s">
        <v>38868</v>
      </c>
      <c r="R1622" s="98" t="s">
        <v>13009</v>
      </c>
      <c r="S1622" s="98" t="s">
        <v>62</v>
      </c>
      <c r="T1622" s="99">
        <v>59.56</v>
      </c>
      <c r="U1622" s="99" t="s">
        <v>63</v>
      </c>
      <c r="V1622" s="98" t="s">
        <v>9651</v>
      </c>
      <c r="W1622" s="98" t="s">
        <v>62</v>
      </c>
      <c r="X1622" s="98" t="s">
        <v>62</v>
      </c>
      <c r="Y1622" s="98" t="s">
        <v>62</v>
      </c>
      <c r="Z1622" s="98" t="s">
        <v>62</v>
      </c>
      <c r="AA1622" s="98" t="s">
        <v>62</v>
      </c>
      <c r="AB1622" s="98" t="s">
        <v>17388</v>
      </c>
      <c r="AC1622" s="98" t="s">
        <v>17389</v>
      </c>
      <c r="AD1622" s="98" t="s">
        <v>17390</v>
      </c>
      <c r="AE1622" s="98" t="s">
        <v>17391</v>
      </c>
      <c r="AF1622" s="98" t="s">
        <v>4777</v>
      </c>
      <c r="AG1622" s="98" t="s">
        <v>17392</v>
      </c>
      <c r="AH1622" s="98" t="s">
        <v>73</v>
      </c>
      <c r="AI1622" s="98" t="s">
        <v>12907</v>
      </c>
      <c r="AJ1622" s="98" t="s">
        <v>17397</v>
      </c>
      <c r="AK1622" s="98" t="s">
        <v>17393</v>
      </c>
      <c r="AL1622" s="98" t="s">
        <v>75</v>
      </c>
      <c r="AM1622" s="98" t="s">
        <v>17398</v>
      </c>
      <c r="AN1622" s="98" t="s">
        <v>62</v>
      </c>
      <c r="AO1622" s="99" t="s">
        <v>62</v>
      </c>
      <c r="AP1622" s="98" t="s">
        <v>62</v>
      </c>
      <c r="AQ1622" s="98" t="s">
        <v>62</v>
      </c>
      <c r="AR1622" s="98" t="s">
        <v>62</v>
      </c>
      <c r="AS1622" s="98" t="s">
        <v>62</v>
      </c>
      <c r="AT1622" s="98" t="s">
        <v>62</v>
      </c>
      <c r="AU1622" s="98" t="s">
        <v>62</v>
      </c>
      <c r="AV1622" s="99" t="s">
        <v>57</v>
      </c>
      <c r="AW1622" s="98" t="s">
        <v>77</v>
      </c>
      <c r="AX1622" s="98" t="s">
        <v>57</v>
      </c>
      <c r="AY1622" s="98" t="s">
        <v>77</v>
      </c>
    </row>
    <row r="1623" spans="1:51" s="91" customFormat="1" ht="22.5" customHeight="1" x14ac:dyDescent="0.25">
      <c r="A1623" s="97" t="s">
        <v>17399</v>
      </c>
      <c r="B1623" s="98" t="s">
        <v>17400</v>
      </c>
      <c r="C1623" s="98" t="s">
        <v>595</v>
      </c>
      <c r="D1623" s="98" t="s">
        <v>2066</v>
      </c>
      <c r="E1623" s="98" t="s">
        <v>56</v>
      </c>
      <c r="F1623" s="99">
        <v>1</v>
      </c>
      <c r="G1623" s="99">
        <v>63.85</v>
      </c>
      <c r="H1623" s="99" t="s">
        <v>57</v>
      </c>
      <c r="I1623" s="99">
        <v>-13.66</v>
      </c>
      <c r="J1623" s="99" t="s">
        <v>57</v>
      </c>
      <c r="K1623" s="99" t="s">
        <v>57</v>
      </c>
      <c r="L1623" s="99">
        <v>50.19</v>
      </c>
      <c r="M1623" s="98" t="s">
        <v>58</v>
      </c>
      <c r="N1623" s="98" t="s">
        <v>56</v>
      </c>
      <c r="O1623" s="98" t="s">
        <v>12935</v>
      </c>
      <c r="P1623" s="98" t="s">
        <v>12936</v>
      </c>
      <c r="Q1623" s="98" t="s">
        <v>38868</v>
      </c>
      <c r="R1623" s="98" t="s">
        <v>8688</v>
      </c>
      <c r="S1623" s="98" t="s">
        <v>62</v>
      </c>
      <c r="T1623" s="99">
        <v>63.85</v>
      </c>
      <c r="U1623" s="99" t="s">
        <v>83</v>
      </c>
      <c r="V1623" s="98" t="s">
        <v>9651</v>
      </c>
      <c r="W1623" s="98" t="s">
        <v>62</v>
      </c>
      <c r="X1623" s="98" t="s">
        <v>62</v>
      </c>
      <c r="Y1623" s="98" t="s">
        <v>62</v>
      </c>
      <c r="Z1623" s="98" t="s">
        <v>62</v>
      </c>
      <c r="AA1623" s="98" t="s">
        <v>62</v>
      </c>
      <c r="AB1623" s="98" t="s">
        <v>17401</v>
      </c>
      <c r="AC1623" s="98" t="s">
        <v>17402</v>
      </c>
      <c r="AD1623" s="98" t="s">
        <v>17403</v>
      </c>
      <c r="AE1623" s="98" t="s">
        <v>7923</v>
      </c>
      <c r="AF1623" s="98" t="s">
        <v>156</v>
      </c>
      <c r="AG1623" s="98" t="s">
        <v>17404</v>
      </c>
      <c r="AH1623" s="98" t="s">
        <v>73</v>
      </c>
      <c r="AI1623" s="98" t="s">
        <v>12907</v>
      </c>
      <c r="AJ1623" s="98" t="s">
        <v>17405</v>
      </c>
      <c r="AK1623" s="98" t="s">
        <v>17406</v>
      </c>
      <c r="AL1623" s="98" t="s">
        <v>75</v>
      </c>
      <c r="AM1623" s="98" t="s">
        <v>17407</v>
      </c>
      <c r="AN1623" s="98" t="s">
        <v>62</v>
      </c>
      <c r="AO1623" s="99" t="s">
        <v>62</v>
      </c>
      <c r="AP1623" s="98" t="s">
        <v>62</v>
      </c>
      <c r="AQ1623" s="98" t="s">
        <v>62</v>
      </c>
      <c r="AR1623" s="98" t="s">
        <v>62</v>
      </c>
      <c r="AS1623" s="98" t="s">
        <v>62</v>
      </c>
      <c r="AT1623" s="98" t="s">
        <v>62</v>
      </c>
      <c r="AU1623" s="98" t="s">
        <v>62</v>
      </c>
      <c r="AV1623" s="99" t="s">
        <v>57</v>
      </c>
      <c r="AW1623" s="98" t="s">
        <v>77</v>
      </c>
      <c r="AX1623" s="98" t="s">
        <v>57</v>
      </c>
      <c r="AY1623" s="98" t="s">
        <v>77</v>
      </c>
    </row>
    <row r="1624" spans="1:51" s="91" customFormat="1" ht="22.5" customHeight="1" x14ac:dyDescent="0.25">
      <c r="A1624" s="97" t="s">
        <v>17408</v>
      </c>
      <c r="B1624" s="98" t="s">
        <v>17409</v>
      </c>
      <c r="C1624" s="98" t="s">
        <v>595</v>
      </c>
      <c r="D1624" s="98" t="s">
        <v>1542</v>
      </c>
      <c r="E1624" s="98" t="s">
        <v>56</v>
      </c>
      <c r="F1624" s="99">
        <v>1</v>
      </c>
      <c r="G1624" s="99">
        <v>170.45</v>
      </c>
      <c r="H1624" s="99" t="s">
        <v>57</v>
      </c>
      <c r="I1624" s="99">
        <v>-20.45</v>
      </c>
      <c r="J1624" s="99">
        <v>-22.95</v>
      </c>
      <c r="K1624" s="99" t="s">
        <v>57</v>
      </c>
      <c r="L1624" s="99">
        <v>127.05</v>
      </c>
      <c r="M1624" s="98" t="s">
        <v>58</v>
      </c>
      <c r="N1624" s="98" t="s">
        <v>62</v>
      </c>
      <c r="O1624" s="98" t="s">
        <v>6637</v>
      </c>
      <c r="P1624" s="98" t="s">
        <v>15925</v>
      </c>
      <c r="Q1624" s="98" t="s">
        <v>38868</v>
      </c>
      <c r="R1624" s="98" t="s">
        <v>15926</v>
      </c>
      <c r="S1624" s="98" t="s">
        <v>62</v>
      </c>
      <c r="T1624" s="99">
        <v>170.45</v>
      </c>
      <c r="U1624" s="99" t="s">
        <v>83</v>
      </c>
      <c r="V1624" s="98" t="s">
        <v>9651</v>
      </c>
      <c r="W1624" s="98" t="s">
        <v>62</v>
      </c>
      <c r="X1624" s="98" t="s">
        <v>62</v>
      </c>
      <c r="Y1624" s="98" t="s">
        <v>62</v>
      </c>
      <c r="Z1624" s="98" t="s">
        <v>62</v>
      </c>
      <c r="AA1624" s="98" t="s">
        <v>62</v>
      </c>
      <c r="AB1624" s="98" t="s">
        <v>17410</v>
      </c>
      <c r="AC1624" s="98" t="s">
        <v>17411</v>
      </c>
      <c r="AD1624" s="98" t="s">
        <v>17412</v>
      </c>
      <c r="AE1624" s="98" t="s">
        <v>234</v>
      </c>
      <c r="AF1624" s="98" t="s">
        <v>234</v>
      </c>
      <c r="AG1624" s="98" t="s">
        <v>17413</v>
      </c>
      <c r="AH1624" s="98" t="s">
        <v>73</v>
      </c>
      <c r="AI1624" s="98" t="s">
        <v>12907</v>
      </c>
      <c r="AJ1624" s="98" t="s">
        <v>17414</v>
      </c>
      <c r="AK1624" s="98" t="s">
        <v>17415</v>
      </c>
      <c r="AL1624" s="98" t="s">
        <v>11990</v>
      </c>
      <c r="AM1624" s="98" t="s">
        <v>17416</v>
      </c>
      <c r="AN1624" s="98" t="s">
        <v>17417</v>
      </c>
      <c r="AO1624" s="99" t="s">
        <v>62</v>
      </c>
      <c r="AP1624" s="98" t="s">
        <v>62</v>
      </c>
      <c r="AQ1624" s="98" t="s">
        <v>62</v>
      </c>
      <c r="AR1624" s="98" t="s">
        <v>62</v>
      </c>
      <c r="AS1624" s="98" t="s">
        <v>62</v>
      </c>
      <c r="AT1624" s="98" t="s">
        <v>62</v>
      </c>
      <c r="AU1624" s="98" t="s">
        <v>62</v>
      </c>
      <c r="AV1624" s="99" t="s">
        <v>57</v>
      </c>
      <c r="AW1624" s="98" t="s">
        <v>77</v>
      </c>
      <c r="AX1624" s="98" t="s">
        <v>57</v>
      </c>
      <c r="AY1624" s="98" t="s">
        <v>77</v>
      </c>
    </row>
    <row r="1625" spans="1:51" s="91" customFormat="1" ht="22.5" customHeight="1" x14ac:dyDescent="0.25">
      <c r="A1625" s="97" t="s">
        <v>17418</v>
      </c>
      <c r="B1625" s="98" t="s">
        <v>17419</v>
      </c>
      <c r="C1625" s="98" t="s">
        <v>595</v>
      </c>
      <c r="D1625" s="98" t="s">
        <v>1048</v>
      </c>
      <c r="E1625" s="98" t="s">
        <v>77</v>
      </c>
      <c r="F1625" s="99">
        <v>1</v>
      </c>
      <c r="G1625" s="99">
        <v>240</v>
      </c>
      <c r="H1625" s="99" t="s">
        <v>57</v>
      </c>
      <c r="I1625" s="99">
        <v>-28.8</v>
      </c>
      <c r="J1625" s="99">
        <v>-41.95</v>
      </c>
      <c r="K1625" s="99" t="s">
        <v>57</v>
      </c>
      <c r="L1625" s="99">
        <v>169.25</v>
      </c>
      <c r="M1625" s="98" t="s">
        <v>58</v>
      </c>
      <c r="N1625" s="98" t="s">
        <v>62</v>
      </c>
      <c r="O1625" s="114">
        <v>772223</v>
      </c>
      <c r="P1625" s="98" t="s">
        <v>17420</v>
      </c>
      <c r="Q1625" s="98" t="s">
        <v>38868</v>
      </c>
      <c r="R1625" s="98" t="s">
        <v>17421</v>
      </c>
      <c r="S1625" s="98" t="s">
        <v>62</v>
      </c>
      <c r="T1625" s="99">
        <v>240</v>
      </c>
      <c r="U1625" s="99" t="s">
        <v>83</v>
      </c>
      <c r="V1625" s="98" t="s">
        <v>64</v>
      </c>
      <c r="W1625" s="98" t="s">
        <v>17422</v>
      </c>
      <c r="X1625" s="98" t="s">
        <v>17423</v>
      </c>
      <c r="Y1625" s="98" t="s">
        <v>17424</v>
      </c>
      <c r="Z1625" s="98" t="s">
        <v>62</v>
      </c>
      <c r="AA1625" s="98" t="s">
        <v>62</v>
      </c>
      <c r="AB1625" s="98" t="s">
        <v>17422</v>
      </c>
      <c r="AC1625" s="98" t="s">
        <v>17425</v>
      </c>
      <c r="AD1625" s="98" t="s">
        <v>17426</v>
      </c>
      <c r="AE1625" s="98" t="s">
        <v>4511</v>
      </c>
      <c r="AF1625" s="98" t="s">
        <v>156</v>
      </c>
      <c r="AG1625" s="98" t="s">
        <v>17427</v>
      </c>
      <c r="AH1625" s="98" t="s">
        <v>73</v>
      </c>
      <c r="AI1625" s="98" t="s">
        <v>74</v>
      </c>
      <c r="AJ1625" s="98" t="s">
        <v>17340</v>
      </c>
      <c r="AK1625" s="98" t="s">
        <v>17428</v>
      </c>
      <c r="AL1625" s="98" t="s">
        <v>75</v>
      </c>
      <c r="AM1625" s="98" t="s">
        <v>17429</v>
      </c>
      <c r="AN1625" s="98" t="s">
        <v>62</v>
      </c>
      <c r="AO1625" s="99" t="s">
        <v>62</v>
      </c>
      <c r="AP1625" s="98" t="s">
        <v>62</v>
      </c>
      <c r="AQ1625" s="98" t="s">
        <v>62</v>
      </c>
      <c r="AR1625" s="98" t="s">
        <v>62</v>
      </c>
      <c r="AS1625" s="98" t="s">
        <v>62</v>
      </c>
      <c r="AT1625" s="98" t="s">
        <v>62</v>
      </c>
      <c r="AU1625" s="98" t="s">
        <v>62</v>
      </c>
      <c r="AV1625" s="99" t="s">
        <v>57</v>
      </c>
      <c r="AW1625" s="98" t="s">
        <v>77</v>
      </c>
      <c r="AX1625" s="98" t="s">
        <v>57</v>
      </c>
      <c r="AY1625" s="98" t="s">
        <v>77</v>
      </c>
    </row>
    <row r="1626" spans="1:51" s="91" customFormat="1" ht="22.5" customHeight="1" x14ac:dyDescent="0.25">
      <c r="A1626" s="97" t="s">
        <v>17430</v>
      </c>
      <c r="B1626" s="98" t="s">
        <v>17431</v>
      </c>
      <c r="C1626" s="98" t="s">
        <v>595</v>
      </c>
      <c r="D1626" s="98" t="s">
        <v>625</v>
      </c>
      <c r="E1626" s="98" t="s">
        <v>77</v>
      </c>
      <c r="F1626" s="99">
        <v>1</v>
      </c>
      <c r="G1626" s="99">
        <v>55.15</v>
      </c>
      <c r="H1626" s="99">
        <v>18.12</v>
      </c>
      <c r="I1626" s="99">
        <v>-12.62</v>
      </c>
      <c r="J1626" s="99">
        <v>-18.12</v>
      </c>
      <c r="K1626" s="99" t="s">
        <v>57</v>
      </c>
      <c r="L1626" s="99">
        <v>42.53</v>
      </c>
      <c r="M1626" s="98" t="s">
        <v>58</v>
      </c>
      <c r="N1626" s="98" t="s">
        <v>56</v>
      </c>
      <c r="O1626" s="98" t="s">
        <v>13007</v>
      </c>
      <c r="P1626" s="98" t="s">
        <v>15292</v>
      </c>
      <c r="Q1626" s="98" t="s">
        <v>38868</v>
      </c>
      <c r="R1626" s="98" t="s">
        <v>15293</v>
      </c>
      <c r="S1626" s="98" t="s">
        <v>62</v>
      </c>
      <c r="T1626" s="99">
        <v>55.15</v>
      </c>
      <c r="U1626" s="99" t="s">
        <v>83</v>
      </c>
      <c r="V1626" s="98" t="s">
        <v>64</v>
      </c>
      <c r="W1626" s="98" t="s">
        <v>17432</v>
      </c>
      <c r="X1626" s="98" t="s">
        <v>17433</v>
      </c>
      <c r="Y1626" s="98" t="s">
        <v>17434</v>
      </c>
      <c r="Z1626" s="98" t="s">
        <v>62</v>
      </c>
      <c r="AA1626" s="98" t="s">
        <v>62</v>
      </c>
      <c r="AB1626" s="98" t="s">
        <v>17432</v>
      </c>
      <c r="AC1626" s="98" t="s">
        <v>17435</v>
      </c>
      <c r="AD1626" s="98" t="s">
        <v>17436</v>
      </c>
      <c r="AE1626" s="98" t="s">
        <v>17437</v>
      </c>
      <c r="AF1626" s="98" t="s">
        <v>105</v>
      </c>
      <c r="AG1626" s="98" t="s">
        <v>17438</v>
      </c>
      <c r="AH1626" s="98" t="s">
        <v>73</v>
      </c>
      <c r="AI1626" s="98" t="s">
        <v>74</v>
      </c>
      <c r="AJ1626" s="98" t="s">
        <v>2324</v>
      </c>
      <c r="AK1626" s="98" t="s">
        <v>17439</v>
      </c>
      <c r="AL1626" s="98" t="s">
        <v>75</v>
      </c>
      <c r="AM1626" s="98" t="s">
        <v>17440</v>
      </c>
      <c r="AN1626" s="98" t="s">
        <v>62</v>
      </c>
      <c r="AO1626" s="99" t="s">
        <v>62</v>
      </c>
      <c r="AP1626" s="98" t="s">
        <v>62</v>
      </c>
      <c r="AQ1626" s="98" t="s">
        <v>62</v>
      </c>
      <c r="AR1626" s="98" t="s">
        <v>62</v>
      </c>
      <c r="AS1626" s="98" t="s">
        <v>62</v>
      </c>
      <c r="AT1626" s="98" t="s">
        <v>62</v>
      </c>
      <c r="AU1626" s="98" t="s">
        <v>62</v>
      </c>
      <c r="AV1626" s="99" t="s">
        <v>57</v>
      </c>
      <c r="AW1626" s="98" t="s">
        <v>77</v>
      </c>
      <c r="AX1626" s="98" t="s">
        <v>57</v>
      </c>
      <c r="AY1626" s="98" t="s">
        <v>77</v>
      </c>
    </row>
    <row r="1627" spans="1:51" s="91" customFormat="1" ht="22.5" customHeight="1" x14ac:dyDescent="0.25">
      <c r="A1627" s="97" t="s">
        <v>17441</v>
      </c>
      <c r="B1627" s="98" t="s">
        <v>17442</v>
      </c>
      <c r="C1627" s="98" t="s">
        <v>595</v>
      </c>
      <c r="D1627" s="98" t="s">
        <v>1048</v>
      </c>
      <c r="E1627" s="98" t="s">
        <v>77</v>
      </c>
      <c r="F1627" s="99">
        <v>1</v>
      </c>
      <c r="G1627" s="99">
        <v>135.69</v>
      </c>
      <c r="H1627" s="99" t="s">
        <v>57</v>
      </c>
      <c r="I1627" s="99">
        <v>-16.28</v>
      </c>
      <c r="J1627" s="99">
        <v>-21.45</v>
      </c>
      <c r="K1627" s="99" t="s">
        <v>57</v>
      </c>
      <c r="L1627" s="99">
        <v>97.96</v>
      </c>
      <c r="M1627" s="98" t="s">
        <v>58</v>
      </c>
      <c r="N1627" s="98" t="s">
        <v>56</v>
      </c>
      <c r="O1627" s="98" t="s">
        <v>17443</v>
      </c>
      <c r="P1627" s="98" t="s">
        <v>17444</v>
      </c>
      <c r="Q1627" s="98" t="s">
        <v>38868</v>
      </c>
      <c r="R1627" s="98" t="s">
        <v>17445</v>
      </c>
      <c r="S1627" s="98" t="s">
        <v>62</v>
      </c>
      <c r="T1627" s="99">
        <v>135.69</v>
      </c>
      <c r="U1627" s="99" t="s">
        <v>83</v>
      </c>
      <c r="V1627" s="98" t="s">
        <v>64</v>
      </c>
      <c r="W1627" s="98" t="s">
        <v>17446</v>
      </c>
      <c r="X1627" s="98" t="s">
        <v>17447</v>
      </c>
      <c r="Y1627" s="98" t="s">
        <v>17448</v>
      </c>
      <c r="Z1627" s="98" t="s">
        <v>62</v>
      </c>
      <c r="AA1627" s="98" t="s">
        <v>62</v>
      </c>
      <c r="AB1627" s="98" t="s">
        <v>17446</v>
      </c>
      <c r="AC1627" s="98" t="s">
        <v>17449</v>
      </c>
      <c r="AD1627" s="98" t="s">
        <v>17450</v>
      </c>
      <c r="AE1627" s="98" t="s">
        <v>2206</v>
      </c>
      <c r="AF1627" s="98" t="s">
        <v>345</v>
      </c>
      <c r="AG1627" s="98" t="s">
        <v>17451</v>
      </c>
      <c r="AH1627" s="98" t="s">
        <v>73</v>
      </c>
      <c r="AI1627" s="98" t="s">
        <v>74</v>
      </c>
      <c r="AJ1627" s="98" t="s">
        <v>2102</v>
      </c>
      <c r="AK1627" s="98" t="s">
        <v>17452</v>
      </c>
      <c r="AL1627" s="98" t="s">
        <v>75</v>
      </c>
      <c r="AM1627" s="98" t="s">
        <v>17453</v>
      </c>
      <c r="AN1627" s="98" t="s">
        <v>62</v>
      </c>
      <c r="AO1627" s="99" t="s">
        <v>62</v>
      </c>
      <c r="AP1627" s="98" t="s">
        <v>62</v>
      </c>
      <c r="AQ1627" s="98" t="s">
        <v>62</v>
      </c>
      <c r="AR1627" s="98" t="s">
        <v>62</v>
      </c>
      <c r="AS1627" s="98" t="s">
        <v>62</v>
      </c>
      <c r="AT1627" s="98" t="s">
        <v>62</v>
      </c>
      <c r="AU1627" s="98" t="s">
        <v>62</v>
      </c>
      <c r="AV1627" s="99" t="s">
        <v>57</v>
      </c>
      <c r="AW1627" s="98" t="s">
        <v>77</v>
      </c>
      <c r="AX1627" s="98" t="s">
        <v>57</v>
      </c>
      <c r="AY1627" s="98" t="s">
        <v>77</v>
      </c>
    </row>
    <row r="1628" spans="1:51" s="91" customFormat="1" ht="22.5" customHeight="1" x14ac:dyDescent="0.25">
      <c r="A1628" s="97" t="s">
        <v>17454</v>
      </c>
      <c r="B1628" s="98" t="s">
        <v>17455</v>
      </c>
      <c r="C1628" s="98" t="s">
        <v>595</v>
      </c>
      <c r="D1628" s="98" t="s">
        <v>1542</v>
      </c>
      <c r="E1628" s="98" t="s">
        <v>77</v>
      </c>
      <c r="F1628" s="99">
        <v>1</v>
      </c>
      <c r="G1628" s="99">
        <v>170.45</v>
      </c>
      <c r="H1628" s="99">
        <v>24.81</v>
      </c>
      <c r="I1628" s="99">
        <v>-20.45</v>
      </c>
      <c r="J1628" s="99">
        <v>-47.76</v>
      </c>
      <c r="K1628" s="99" t="s">
        <v>57</v>
      </c>
      <c r="L1628" s="99">
        <v>127.05</v>
      </c>
      <c r="M1628" s="98" t="s">
        <v>58</v>
      </c>
      <c r="N1628" s="98" t="s">
        <v>56</v>
      </c>
      <c r="O1628" s="98" t="s">
        <v>6637</v>
      </c>
      <c r="P1628" s="98" t="s">
        <v>15925</v>
      </c>
      <c r="Q1628" s="98" t="s">
        <v>38868</v>
      </c>
      <c r="R1628" s="98" t="s">
        <v>15926</v>
      </c>
      <c r="S1628" s="98" t="s">
        <v>62</v>
      </c>
      <c r="T1628" s="99">
        <v>170.45</v>
      </c>
      <c r="U1628" s="99" t="s">
        <v>83</v>
      </c>
      <c r="V1628" s="98" t="s">
        <v>9651</v>
      </c>
      <c r="W1628" s="98" t="s">
        <v>62</v>
      </c>
      <c r="X1628" s="98" t="s">
        <v>62</v>
      </c>
      <c r="Y1628" s="98" t="s">
        <v>62</v>
      </c>
      <c r="Z1628" s="98" t="s">
        <v>62</v>
      </c>
      <c r="AA1628" s="98" t="s">
        <v>62</v>
      </c>
      <c r="AB1628" s="98" t="s">
        <v>17456</v>
      </c>
      <c r="AC1628" s="98" t="s">
        <v>17457</v>
      </c>
      <c r="AD1628" s="98" t="s">
        <v>17458</v>
      </c>
      <c r="AE1628" s="98" t="s">
        <v>17459</v>
      </c>
      <c r="AF1628" s="98" t="s">
        <v>1814</v>
      </c>
      <c r="AG1628" s="98" t="s">
        <v>17460</v>
      </c>
      <c r="AH1628" s="98" t="s">
        <v>73</v>
      </c>
      <c r="AI1628" s="98" t="s">
        <v>12907</v>
      </c>
      <c r="AJ1628" s="98" t="s">
        <v>17461</v>
      </c>
      <c r="AK1628" s="98" t="s">
        <v>17462</v>
      </c>
      <c r="AL1628" s="98" t="s">
        <v>75</v>
      </c>
      <c r="AM1628" s="98" t="s">
        <v>17463</v>
      </c>
      <c r="AN1628" s="98" t="s">
        <v>62</v>
      </c>
      <c r="AO1628" s="99" t="s">
        <v>62</v>
      </c>
      <c r="AP1628" s="98" t="s">
        <v>62</v>
      </c>
      <c r="AQ1628" s="98" t="s">
        <v>62</v>
      </c>
      <c r="AR1628" s="98" t="s">
        <v>62</v>
      </c>
      <c r="AS1628" s="98" t="s">
        <v>62</v>
      </c>
      <c r="AT1628" s="98" t="s">
        <v>62</v>
      </c>
      <c r="AU1628" s="98" t="s">
        <v>62</v>
      </c>
      <c r="AV1628" s="99" t="s">
        <v>57</v>
      </c>
      <c r="AW1628" s="98" t="s">
        <v>77</v>
      </c>
      <c r="AX1628" s="98" t="s">
        <v>57</v>
      </c>
      <c r="AY1628" s="98" t="s">
        <v>77</v>
      </c>
    </row>
    <row r="1629" spans="1:51" s="91" customFormat="1" ht="22.5" customHeight="1" x14ac:dyDescent="0.25">
      <c r="A1629" s="97" t="s">
        <v>17464</v>
      </c>
      <c r="B1629" s="98" t="s">
        <v>17465</v>
      </c>
      <c r="C1629" s="98" t="s">
        <v>595</v>
      </c>
      <c r="D1629" s="98" t="s">
        <v>2066</v>
      </c>
      <c r="E1629" s="98" t="s">
        <v>56</v>
      </c>
      <c r="F1629" s="99">
        <v>2</v>
      </c>
      <c r="G1629" s="99">
        <v>127.7</v>
      </c>
      <c r="H1629" s="99" t="s">
        <v>57</v>
      </c>
      <c r="I1629" s="99">
        <v>-27.32</v>
      </c>
      <c r="J1629" s="99" t="s">
        <v>57</v>
      </c>
      <c r="K1629" s="99" t="s">
        <v>57</v>
      </c>
      <c r="L1629" s="99">
        <v>100.38</v>
      </c>
      <c r="M1629" s="98" t="s">
        <v>58</v>
      </c>
      <c r="N1629" s="98" t="s">
        <v>56</v>
      </c>
      <c r="O1629" s="98" t="s">
        <v>12935</v>
      </c>
      <c r="P1629" s="98" t="s">
        <v>12936</v>
      </c>
      <c r="Q1629" s="98" t="s">
        <v>38868</v>
      </c>
      <c r="R1629" s="98" t="s">
        <v>8688</v>
      </c>
      <c r="S1629" s="98" t="s">
        <v>62</v>
      </c>
      <c r="T1629" s="99">
        <v>63.85</v>
      </c>
      <c r="U1629" s="99" t="s">
        <v>83</v>
      </c>
      <c r="V1629" s="98" t="s">
        <v>9651</v>
      </c>
      <c r="W1629" s="98" t="s">
        <v>62</v>
      </c>
      <c r="X1629" s="98" t="s">
        <v>62</v>
      </c>
      <c r="Y1629" s="98" t="s">
        <v>62</v>
      </c>
      <c r="Z1629" s="98" t="s">
        <v>62</v>
      </c>
      <c r="AA1629" s="98" t="s">
        <v>62</v>
      </c>
      <c r="AB1629" s="98" t="s">
        <v>17466</v>
      </c>
      <c r="AC1629" s="98" t="s">
        <v>17467</v>
      </c>
      <c r="AD1629" s="98" t="s">
        <v>17468</v>
      </c>
      <c r="AE1629" s="98" t="s">
        <v>17469</v>
      </c>
      <c r="AF1629" s="98" t="s">
        <v>234</v>
      </c>
      <c r="AG1629" s="98" t="s">
        <v>17470</v>
      </c>
      <c r="AH1629" s="98" t="s">
        <v>73</v>
      </c>
      <c r="AI1629" s="98" t="s">
        <v>12907</v>
      </c>
      <c r="AJ1629" s="98" t="s">
        <v>17471</v>
      </c>
      <c r="AK1629" s="98" t="s">
        <v>17472</v>
      </c>
      <c r="AL1629" s="98" t="s">
        <v>75</v>
      </c>
      <c r="AM1629" s="98" t="s">
        <v>17473</v>
      </c>
      <c r="AN1629" s="98" t="s">
        <v>62</v>
      </c>
      <c r="AO1629" s="99" t="s">
        <v>62</v>
      </c>
      <c r="AP1629" s="98" t="s">
        <v>62</v>
      </c>
      <c r="AQ1629" s="98" t="s">
        <v>62</v>
      </c>
      <c r="AR1629" s="98" t="s">
        <v>62</v>
      </c>
      <c r="AS1629" s="98" t="s">
        <v>62</v>
      </c>
      <c r="AT1629" s="98" t="s">
        <v>62</v>
      </c>
      <c r="AU1629" s="98" t="s">
        <v>62</v>
      </c>
      <c r="AV1629" s="99" t="s">
        <v>57</v>
      </c>
      <c r="AW1629" s="98" t="s">
        <v>77</v>
      </c>
      <c r="AX1629" s="98" t="s">
        <v>57</v>
      </c>
      <c r="AY1629" s="98" t="s">
        <v>77</v>
      </c>
    </row>
    <row r="1630" spans="1:51" s="91" customFormat="1" ht="22.5" customHeight="1" x14ac:dyDescent="0.25">
      <c r="A1630" s="97" t="s">
        <v>17474</v>
      </c>
      <c r="B1630" s="98" t="s">
        <v>17475</v>
      </c>
      <c r="C1630" s="98" t="s">
        <v>595</v>
      </c>
      <c r="D1630" s="98" t="s">
        <v>1542</v>
      </c>
      <c r="E1630" s="98" t="s">
        <v>77</v>
      </c>
      <c r="F1630" s="99">
        <v>1</v>
      </c>
      <c r="G1630" s="99">
        <v>95.71</v>
      </c>
      <c r="H1630" s="99" t="s">
        <v>57</v>
      </c>
      <c r="I1630" s="99">
        <v>-16.27</v>
      </c>
      <c r="J1630" s="99">
        <v>-19.95</v>
      </c>
      <c r="K1630" s="99" t="s">
        <v>57</v>
      </c>
      <c r="L1630" s="99">
        <v>59.49</v>
      </c>
      <c r="M1630" s="98" t="s">
        <v>58</v>
      </c>
      <c r="N1630" s="98" t="s">
        <v>56</v>
      </c>
      <c r="O1630" s="98" t="s">
        <v>13228</v>
      </c>
      <c r="P1630" s="98" t="s">
        <v>17476</v>
      </c>
      <c r="Q1630" s="98" t="s">
        <v>38868</v>
      </c>
      <c r="R1630" s="98" t="s">
        <v>17477</v>
      </c>
      <c r="S1630" s="98" t="s">
        <v>62</v>
      </c>
      <c r="T1630" s="99">
        <v>95.71</v>
      </c>
      <c r="U1630" s="99" t="s">
        <v>63</v>
      </c>
      <c r="V1630" s="98" t="s">
        <v>9651</v>
      </c>
      <c r="W1630" s="98" t="s">
        <v>62</v>
      </c>
      <c r="X1630" s="98" t="s">
        <v>62</v>
      </c>
      <c r="Y1630" s="98" t="s">
        <v>62</v>
      </c>
      <c r="Z1630" s="98" t="s">
        <v>62</v>
      </c>
      <c r="AA1630" s="98" t="s">
        <v>62</v>
      </c>
      <c r="AB1630" s="98" t="s">
        <v>17478</v>
      </c>
      <c r="AC1630" s="98" t="s">
        <v>17479</v>
      </c>
      <c r="AD1630" s="98" t="s">
        <v>17480</v>
      </c>
      <c r="AE1630" s="98" t="s">
        <v>13408</v>
      </c>
      <c r="AF1630" s="98" t="s">
        <v>234</v>
      </c>
      <c r="AG1630" s="98" t="s">
        <v>17481</v>
      </c>
      <c r="AH1630" s="98" t="s">
        <v>73</v>
      </c>
      <c r="AI1630" s="98" t="s">
        <v>12907</v>
      </c>
      <c r="AJ1630" s="98" t="s">
        <v>17482</v>
      </c>
      <c r="AK1630" s="98" t="s">
        <v>17483</v>
      </c>
      <c r="AL1630" s="98" t="s">
        <v>75</v>
      </c>
      <c r="AM1630" s="98" t="s">
        <v>17484</v>
      </c>
      <c r="AN1630" s="98" t="s">
        <v>62</v>
      </c>
      <c r="AO1630" s="99" t="s">
        <v>62</v>
      </c>
      <c r="AP1630" s="98" t="s">
        <v>62</v>
      </c>
      <c r="AQ1630" s="98" t="s">
        <v>62</v>
      </c>
      <c r="AR1630" s="98" t="s">
        <v>62</v>
      </c>
      <c r="AS1630" s="98" t="s">
        <v>62</v>
      </c>
      <c r="AT1630" s="98" t="s">
        <v>62</v>
      </c>
      <c r="AU1630" s="98" t="s">
        <v>62</v>
      </c>
      <c r="AV1630" s="99" t="s">
        <v>57</v>
      </c>
      <c r="AW1630" s="98" t="s">
        <v>77</v>
      </c>
      <c r="AX1630" s="98" t="s">
        <v>57</v>
      </c>
      <c r="AY1630" s="98" t="s">
        <v>77</v>
      </c>
    </row>
    <row r="1631" spans="1:51" s="91" customFormat="1" ht="22.5" customHeight="1" x14ac:dyDescent="0.25">
      <c r="A1631" s="97" t="s">
        <v>17485</v>
      </c>
      <c r="B1631" s="98" t="s">
        <v>2328</v>
      </c>
      <c r="C1631" s="98" t="s">
        <v>595</v>
      </c>
      <c r="D1631" s="98" t="s">
        <v>2066</v>
      </c>
      <c r="E1631" s="98" t="s">
        <v>77</v>
      </c>
      <c r="F1631" s="99">
        <v>1</v>
      </c>
      <c r="G1631" s="99">
        <v>59.56</v>
      </c>
      <c r="H1631" s="99" t="s">
        <v>57</v>
      </c>
      <c r="I1631" s="99">
        <v>-16.13</v>
      </c>
      <c r="J1631" s="99" t="s">
        <v>57</v>
      </c>
      <c r="K1631" s="99" t="s">
        <v>57</v>
      </c>
      <c r="L1631" s="99">
        <v>43.43</v>
      </c>
      <c r="M1631" s="98" t="s">
        <v>58</v>
      </c>
      <c r="N1631" s="98" t="s">
        <v>62</v>
      </c>
      <c r="O1631" s="98" t="s">
        <v>13007</v>
      </c>
      <c r="P1631" s="98" t="s">
        <v>13008</v>
      </c>
      <c r="Q1631" s="98" t="s">
        <v>38868</v>
      </c>
      <c r="R1631" s="98" t="s">
        <v>13009</v>
      </c>
      <c r="S1631" s="98" t="s">
        <v>62</v>
      </c>
      <c r="T1631" s="99">
        <v>59.56</v>
      </c>
      <c r="U1631" s="99" t="s">
        <v>63</v>
      </c>
      <c r="V1631" s="98" t="s">
        <v>9651</v>
      </c>
      <c r="W1631" s="98" t="s">
        <v>62</v>
      </c>
      <c r="X1631" s="98" t="s">
        <v>62</v>
      </c>
      <c r="Y1631" s="98" t="s">
        <v>62</v>
      </c>
      <c r="Z1631" s="98" t="s">
        <v>62</v>
      </c>
      <c r="AA1631" s="98" t="s">
        <v>62</v>
      </c>
      <c r="AB1631" s="98" t="s">
        <v>17486</v>
      </c>
      <c r="AC1631" s="98" t="s">
        <v>17487</v>
      </c>
      <c r="AD1631" s="98" t="s">
        <v>17488</v>
      </c>
      <c r="AE1631" s="98" t="s">
        <v>291</v>
      </c>
      <c r="AF1631" s="98" t="s">
        <v>234</v>
      </c>
      <c r="AG1631" s="98" t="s">
        <v>17489</v>
      </c>
      <c r="AH1631" s="98" t="s">
        <v>73</v>
      </c>
      <c r="AI1631" s="98" t="s">
        <v>12907</v>
      </c>
      <c r="AJ1631" s="98" t="s">
        <v>17490</v>
      </c>
      <c r="AK1631" s="98" t="s">
        <v>17491</v>
      </c>
      <c r="AL1631" s="98" t="s">
        <v>75</v>
      </c>
      <c r="AM1631" s="98" t="s">
        <v>17492</v>
      </c>
      <c r="AN1631" s="98" t="s">
        <v>62</v>
      </c>
      <c r="AO1631" s="99" t="s">
        <v>62</v>
      </c>
      <c r="AP1631" s="98" t="s">
        <v>62</v>
      </c>
      <c r="AQ1631" s="98" t="s">
        <v>62</v>
      </c>
      <c r="AR1631" s="98" t="s">
        <v>62</v>
      </c>
      <c r="AS1631" s="98" t="s">
        <v>62</v>
      </c>
      <c r="AT1631" s="98" t="s">
        <v>62</v>
      </c>
      <c r="AU1631" s="98" t="s">
        <v>62</v>
      </c>
      <c r="AV1631" s="99" t="s">
        <v>57</v>
      </c>
      <c r="AW1631" s="98" t="s">
        <v>77</v>
      </c>
      <c r="AX1631" s="98" t="s">
        <v>57</v>
      </c>
      <c r="AY1631" s="98" t="s">
        <v>77</v>
      </c>
    </row>
    <row r="1632" spans="1:51" s="91" customFormat="1" ht="22.5" customHeight="1" x14ac:dyDescent="0.25">
      <c r="A1632" s="97" t="s">
        <v>17493</v>
      </c>
      <c r="B1632" s="98" t="s">
        <v>2328</v>
      </c>
      <c r="C1632" s="98" t="s">
        <v>595</v>
      </c>
      <c r="D1632" s="98" t="s">
        <v>2066</v>
      </c>
      <c r="E1632" s="98" t="s">
        <v>56</v>
      </c>
      <c r="F1632" s="99">
        <v>1</v>
      </c>
      <c r="G1632" s="99">
        <v>63.85</v>
      </c>
      <c r="H1632" s="99" t="s">
        <v>57</v>
      </c>
      <c r="I1632" s="99">
        <v>-13.66</v>
      </c>
      <c r="J1632" s="99" t="s">
        <v>57</v>
      </c>
      <c r="K1632" s="99" t="s">
        <v>57</v>
      </c>
      <c r="L1632" s="99">
        <v>50.19</v>
      </c>
      <c r="M1632" s="98" t="s">
        <v>58</v>
      </c>
      <c r="N1632" s="98" t="s">
        <v>56</v>
      </c>
      <c r="O1632" s="98" t="s">
        <v>12935</v>
      </c>
      <c r="P1632" s="98" t="s">
        <v>12936</v>
      </c>
      <c r="Q1632" s="98" t="s">
        <v>38868</v>
      </c>
      <c r="R1632" s="98" t="s">
        <v>8688</v>
      </c>
      <c r="S1632" s="98" t="s">
        <v>62</v>
      </c>
      <c r="T1632" s="99">
        <v>63.85</v>
      </c>
      <c r="U1632" s="99" t="s">
        <v>83</v>
      </c>
      <c r="V1632" s="98" t="s">
        <v>9651</v>
      </c>
      <c r="W1632" s="98" t="s">
        <v>62</v>
      </c>
      <c r="X1632" s="98" t="s">
        <v>62</v>
      </c>
      <c r="Y1632" s="98" t="s">
        <v>62</v>
      </c>
      <c r="Z1632" s="98" t="s">
        <v>62</v>
      </c>
      <c r="AA1632" s="98" t="s">
        <v>62</v>
      </c>
      <c r="AB1632" s="98" t="s">
        <v>17494</v>
      </c>
      <c r="AC1632" s="98" t="s">
        <v>17495</v>
      </c>
      <c r="AD1632" s="98" t="s">
        <v>17496</v>
      </c>
      <c r="AE1632" s="98" t="s">
        <v>2558</v>
      </c>
      <c r="AF1632" s="98" t="s">
        <v>234</v>
      </c>
      <c r="AG1632" s="98" t="s">
        <v>17497</v>
      </c>
      <c r="AH1632" s="98" t="s">
        <v>73</v>
      </c>
      <c r="AI1632" s="98" t="s">
        <v>12907</v>
      </c>
      <c r="AJ1632" s="98" t="s">
        <v>17498</v>
      </c>
      <c r="AK1632" s="98" t="s">
        <v>17499</v>
      </c>
      <c r="AL1632" s="98" t="s">
        <v>75</v>
      </c>
      <c r="AM1632" s="98" t="s">
        <v>17500</v>
      </c>
      <c r="AN1632" s="98" t="s">
        <v>62</v>
      </c>
      <c r="AO1632" s="99" t="s">
        <v>62</v>
      </c>
      <c r="AP1632" s="98" t="s">
        <v>62</v>
      </c>
      <c r="AQ1632" s="98" t="s">
        <v>62</v>
      </c>
      <c r="AR1632" s="98" t="s">
        <v>62</v>
      </c>
      <c r="AS1632" s="98" t="s">
        <v>62</v>
      </c>
      <c r="AT1632" s="98" t="s">
        <v>62</v>
      </c>
      <c r="AU1632" s="98" t="s">
        <v>62</v>
      </c>
      <c r="AV1632" s="99" t="s">
        <v>57</v>
      </c>
      <c r="AW1632" s="98" t="s">
        <v>77</v>
      </c>
      <c r="AX1632" s="98" t="s">
        <v>57</v>
      </c>
      <c r="AY1632" s="98" t="s">
        <v>77</v>
      </c>
    </row>
    <row r="1633" spans="1:51" s="91" customFormat="1" ht="22.5" customHeight="1" x14ac:dyDescent="0.25">
      <c r="A1633" s="97" t="s">
        <v>17501</v>
      </c>
      <c r="B1633" s="98" t="s">
        <v>2340</v>
      </c>
      <c r="C1633" s="98" t="s">
        <v>595</v>
      </c>
      <c r="D1633" s="98" t="s">
        <v>1048</v>
      </c>
      <c r="E1633" s="98" t="s">
        <v>56</v>
      </c>
      <c r="F1633" s="99">
        <v>1</v>
      </c>
      <c r="G1633" s="99">
        <v>59.85</v>
      </c>
      <c r="H1633" s="99" t="s">
        <v>57</v>
      </c>
      <c r="I1633" s="99">
        <v>-16.170000000000002</v>
      </c>
      <c r="J1633" s="99" t="s">
        <v>57</v>
      </c>
      <c r="K1633" s="99" t="s">
        <v>57</v>
      </c>
      <c r="L1633" s="99">
        <v>43.68</v>
      </c>
      <c r="M1633" s="98" t="s">
        <v>58</v>
      </c>
      <c r="N1633" s="98" t="s">
        <v>56</v>
      </c>
      <c r="O1633" s="98" t="s">
        <v>1516</v>
      </c>
      <c r="P1633" s="98" t="s">
        <v>12924</v>
      </c>
      <c r="Q1633" s="98" t="s">
        <v>38868</v>
      </c>
      <c r="R1633" s="98" t="s">
        <v>12925</v>
      </c>
      <c r="S1633" s="98" t="s">
        <v>62</v>
      </c>
      <c r="T1633" s="99">
        <v>59.85</v>
      </c>
      <c r="U1633" s="99" t="s">
        <v>63</v>
      </c>
      <c r="V1633" s="98" t="s">
        <v>9651</v>
      </c>
      <c r="W1633" s="98" t="s">
        <v>62</v>
      </c>
      <c r="X1633" s="98" t="s">
        <v>62</v>
      </c>
      <c r="Y1633" s="98" t="s">
        <v>62</v>
      </c>
      <c r="Z1633" s="98" t="s">
        <v>62</v>
      </c>
      <c r="AA1633" s="98" t="s">
        <v>62</v>
      </c>
      <c r="AB1633" s="98" t="s">
        <v>17502</v>
      </c>
      <c r="AC1633" s="98" t="s">
        <v>17503</v>
      </c>
      <c r="AD1633" s="98" t="s">
        <v>17504</v>
      </c>
      <c r="AE1633" s="98" t="s">
        <v>118</v>
      </c>
      <c r="AF1633" s="98" t="s">
        <v>90</v>
      </c>
      <c r="AG1633" s="98" t="s">
        <v>17505</v>
      </c>
      <c r="AH1633" s="98" t="s">
        <v>73</v>
      </c>
      <c r="AI1633" s="98" t="s">
        <v>12907</v>
      </c>
      <c r="AJ1633" s="98" t="s">
        <v>2859</v>
      </c>
      <c r="AK1633" s="98" t="s">
        <v>17506</v>
      </c>
      <c r="AL1633" s="98" t="s">
        <v>75</v>
      </c>
      <c r="AM1633" s="98" t="s">
        <v>17507</v>
      </c>
      <c r="AN1633" s="98" t="s">
        <v>17508</v>
      </c>
      <c r="AO1633" s="99" t="s">
        <v>62</v>
      </c>
      <c r="AP1633" s="98" t="s">
        <v>62</v>
      </c>
      <c r="AQ1633" s="98" t="s">
        <v>62</v>
      </c>
      <c r="AR1633" s="98" t="s">
        <v>62</v>
      </c>
      <c r="AS1633" s="98" t="s">
        <v>62</v>
      </c>
      <c r="AT1633" s="98" t="s">
        <v>62</v>
      </c>
      <c r="AU1633" s="98" t="s">
        <v>62</v>
      </c>
      <c r="AV1633" s="99" t="s">
        <v>57</v>
      </c>
      <c r="AW1633" s="98" t="s">
        <v>77</v>
      </c>
      <c r="AX1633" s="98" t="s">
        <v>57</v>
      </c>
      <c r="AY1633" s="98" t="s">
        <v>77</v>
      </c>
    </row>
    <row r="1634" spans="1:51" s="91" customFormat="1" ht="22.5" customHeight="1" x14ac:dyDescent="0.25">
      <c r="A1634" s="97" t="s">
        <v>17517</v>
      </c>
      <c r="B1634" s="98" t="s">
        <v>17518</v>
      </c>
      <c r="C1634" s="98" t="s">
        <v>595</v>
      </c>
      <c r="D1634" s="98" t="s">
        <v>1542</v>
      </c>
      <c r="E1634" s="98" t="s">
        <v>77</v>
      </c>
      <c r="F1634" s="99">
        <v>1</v>
      </c>
      <c r="G1634" s="99">
        <v>59.85</v>
      </c>
      <c r="H1634" s="99">
        <v>22.78</v>
      </c>
      <c r="I1634" s="99">
        <v>-16.170000000000002</v>
      </c>
      <c r="J1634" s="99">
        <v>-22.78</v>
      </c>
      <c r="K1634" s="99" t="s">
        <v>57</v>
      </c>
      <c r="L1634" s="99">
        <v>43.68</v>
      </c>
      <c r="M1634" s="98" t="s">
        <v>58</v>
      </c>
      <c r="N1634" s="98" t="s">
        <v>62</v>
      </c>
      <c r="O1634" s="98" t="s">
        <v>1516</v>
      </c>
      <c r="P1634" s="98" t="s">
        <v>12924</v>
      </c>
      <c r="Q1634" s="98" t="s">
        <v>38868</v>
      </c>
      <c r="R1634" s="98" t="s">
        <v>12925</v>
      </c>
      <c r="S1634" s="98" t="s">
        <v>62</v>
      </c>
      <c r="T1634" s="99">
        <v>59.85</v>
      </c>
      <c r="U1634" s="99" t="s">
        <v>63</v>
      </c>
      <c r="V1634" s="98" t="s">
        <v>9651</v>
      </c>
      <c r="W1634" s="98" t="s">
        <v>62</v>
      </c>
      <c r="X1634" s="98" t="s">
        <v>62</v>
      </c>
      <c r="Y1634" s="98" t="s">
        <v>62</v>
      </c>
      <c r="Z1634" s="98" t="s">
        <v>62</v>
      </c>
      <c r="AA1634" s="98" t="s">
        <v>62</v>
      </c>
      <c r="AB1634" s="98" t="s">
        <v>17519</v>
      </c>
      <c r="AC1634" s="98" t="s">
        <v>17520</v>
      </c>
      <c r="AD1634" s="98" t="s">
        <v>17521</v>
      </c>
      <c r="AE1634" s="98" t="s">
        <v>6365</v>
      </c>
      <c r="AF1634" s="98" t="s">
        <v>156</v>
      </c>
      <c r="AG1634" s="98" t="s">
        <v>17522</v>
      </c>
      <c r="AH1634" s="98" t="s">
        <v>73</v>
      </c>
      <c r="AI1634" s="98" t="s">
        <v>12907</v>
      </c>
      <c r="AJ1634" s="98" t="s">
        <v>17523</v>
      </c>
      <c r="AK1634" s="98" t="s">
        <v>17524</v>
      </c>
      <c r="AL1634" s="98" t="s">
        <v>75</v>
      </c>
      <c r="AM1634" s="98" t="s">
        <v>17525</v>
      </c>
      <c r="AN1634" s="98" t="s">
        <v>62</v>
      </c>
      <c r="AO1634" s="99" t="s">
        <v>62</v>
      </c>
      <c r="AP1634" s="98" t="s">
        <v>62</v>
      </c>
      <c r="AQ1634" s="98" t="s">
        <v>62</v>
      </c>
      <c r="AR1634" s="98" t="s">
        <v>62</v>
      </c>
      <c r="AS1634" s="98" t="s">
        <v>62</v>
      </c>
      <c r="AT1634" s="98" t="s">
        <v>62</v>
      </c>
      <c r="AU1634" s="98" t="s">
        <v>62</v>
      </c>
      <c r="AV1634" s="99" t="s">
        <v>57</v>
      </c>
      <c r="AW1634" s="98" t="s">
        <v>77</v>
      </c>
      <c r="AX1634" s="98" t="s">
        <v>57</v>
      </c>
      <c r="AY1634" s="98" t="s">
        <v>77</v>
      </c>
    </row>
    <row r="1635" spans="1:51" s="91" customFormat="1" ht="22.5" customHeight="1" x14ac:dyDescent="0.25">
      <c r="A1635" s="97" t="s">
        <v>17526</v>
      </c>
      <c r="B1635" s="98" t="s">
        <v>17527</v>
      </c>
      <c r="C1635" s="98" t="s">
        <v>595</v>
      </c>
      <c r="D1635" s="98" t="s">
        <v>2066</v>
      </c>
      <c r="E1635" s="98" t="s">
        <v>77</v>
      </c>
      <c r="F1635" s="99">
        <v>1</v>
      </c>
      <c r="G1635" s="99">
        <v>70.31</v>
      </c>
      <c r="H1635" s="99">
        <v>28.46</v>
      </c>
      <c r="I1635" s="99">
        <v>-17.95</v>
      </c>
      <c r="J1635" s="99">
        <v>-28.46</v>
      </c>
      <c r="K1635" s="99" t="s">
        <v>57</v>
      </c>
      <c r="L1635" s="99">
        <v>52.36</v>
      </c>
      <c r="M1635" s="98" t="s">
        <v>58</v>
      </c>
      <c r="N1635" s="98" t="s">
        <v>56</v>
      </c>
      <c r="O1635" s="98" t="s">
        <v>12935</v>
      </c>
      <c r="P1635" s="98" t="s">
        <v>12998</v>
      </c>
      <c r="Q1635" s="98" t="s">
        <v>38868</v>
      </c>
      <c r="R1635" s="98" t="s">
        <v>12999</v>
      </c>
      <c r="S1635" s="98" t="s">
        <v>62</v>
      </c>
      <c r="T1635" s="99">
        <v>70.31</v>
      </c>
      <c r="U1635" s="99" t="s">
        <v>63</v>
      </c>
      <c r="V1635" s="98" t="s">
        <v>9651</v>
      </c>
      <c r="W1635" s="98" t="s">
        <v>62</v>
      </c>
      <c r="X1635" s="98" t="s">
        <v>62</v>
      </c>
      <c r="Y1635" s="98" t="s">
        <v>62</v>
      </c>
      <c r="Z1635" s="98" t="s">
        <v>62</v>
      </c>
      <c r="AA1635" s="98" t="s">
        <v>62</v>
      </c>
      <c r="AB1635" s="98" t="s">
        <v>17528</v>
      </c>
      <c r="AC1635" s="98" t="s">
        <v>17529</v>
      </c>
      <c r="AD1635" s="98" t="s">
        <v>17530</v>
      </c>
      <c r="AE1635" s="98" t="s">
        <v>17531</v>
      </c>
      <c r="AF1635" s="98" t="s">
        <v>71</v>
      </c>
      <c r="AG1635" s="98" t="s">
        <v>17532</v>
      </c>
      <c r="AH1635" s="98" t="s">
        <v>73</v>
      </c>
      <c r="AI1635" s="98" t="s">
        <v>12907</v>
      </c>
      <c r="AJ1635" s="98" t="s">
        <v>17533</v>
      </c>
      <c r="AK1635" s="98" t="s">
        <v>17534</v>
      </c>
      <c r="AL1635" s="98" t="s">
        <v>75</v>
      </c>
      <c r="AM1635" s="98" t="s">
        <v>17535</v>
      </c>
      <c r="AN1635" s="98" t="s">
        <v>62</v>
      </c>
      <c r="AO1635" s="99" t="s">
        <v>62</v>
      </c>
      <c r="AP1635" s="98" t="s">
        <v>62</v>
      </c>
      <c r="AQ1635" s="98" t="s">
        <v>62</v>
      </c>
      <c r="AR1635" s="98" t="s">
        <v>62</v>
      </c>
      <c r="AS1635" s="98" t="s">
        <v>62</v>
      </c>
      <c r="AT1635" s="98" t="s">
        <v>62</v>
      </c>
      <c r="AU1635" s="98" t="s">
        <v>62</v>
      </c>
      <c r="AV1635" s="99" t="s">
        <v>57</v>
      </c>
      <c r="AW1635" s="98" t="s">
        <v>77</v>
      </c>
      <c r="AX1635" s="98" t="s">
        <v>57</v>
      </c>
      <c r="AY1635" s="98" t="s">
        <v>77</v>
      </c>
    </row>
    <row r="1636" spans="1:51" s="91" customFormat="1" ht="22.5" customHeight="1" x14ac:dyDescent="0.25">
      <c r="A1636" s="97" t="s">
        <v>17536</v>
      </c>
      <c r="B1636" s="98" t="s">
        <v>17537</v>
      </c>
      <c r="C1636" s="98" t="s">
        <v>595</v>
      </c>
      <c r="D1636" s="98" t="s">
        <v>596</v>
      </c>
      <c r="E1636" s="98" t="s">
        <v>77</v>
      </c>
      <c r="F1636" s="99">
        <v>1</v>
      </c>
      <c r="G1636" s="99">
        <v>145.49</v>
      </c>
      <c r="H1636" s="99">
        <v>33.21</v>
      </c>
      <c r="I1636" s="99">
        <v>-17.46</v>
      </c>
      <c r="J1636" s="99">
        <v>-54.66</v>
      </c>
      <c r="K1636" s="99" t="s">
        <v>57</v>
      </c>
      <c r="L1636" s="99">
        <v>106.58</v>
      </c>
      <c r="M1636" s="98" t="s">
        <v>58</v>
      </c>
      <c r="N1636" s="98" t="s">
        <v>62</v>
      </c>
      <c r="O1636" s="114">
        <v>66640</v>
      </c>
      <c r="P1636" s="98" t="s">
        <v>17538</v>
      </c>
      <c r="Q1636" s="98" t="s">
        <v>38868</v>
      </c>
      <c r="R1636" s="98" t="s">
        <v>17539</v>
      </c>
      <c r="S1636" s="98" t="s">
        <v>62</v>
      </c>
      <c r="T1636" s="99">
        <v>145.49</v>
      </c>
      <c r="U1636" s="99" t="s">
        <v>83</v>
      </c>
      <c r="V1636" s="98" t="s">
        <v>64</v>
      </c>
      <c r="W1636" s="98" t="s">
        <v>17540</v>
      </c>
      <c r="X1636" s="98" t="s">
        <v>17541</v>
      </c>
      <c r="Y1636" s="98" t="s">
        <v>17542</v>
      </c>
      <c r="Z1636" s="98" t="s">
        <v>62</v>
      </c>
      <c r="AA1636" s="98" t="s">
        <v>62</v>
      </c>
      <c r="AB1636" s="98" t="s">
        <v>17540</v>
      </c>
      <c r="AC1636" s="98" t="s">
        <v>17543</v>
      </c>
      <c r="AD1636" s="98" t="s">
        <v>17544</v>
      </c>
      <c r="AE1636" s="98" t="s">
        <v>618</v>
      </c>
      <c r="AF1636" s="98" t="s">
        <v>184</v>
      </c>
      <c r="AG1636" s="98" t="s">
        <v>17545</v>
      </c>
      <c r="AH1636" s="98" t="s">
        <v>73</v>
      </c>
      <c r="AI1636" s="98" t="s">
        <v>74</v>
      </c>
      <c r="AJ1636" s="98" t="s">
        <v>2130</v>
      </c>
      <c r="AK1636" s="98" t="s">
        <v>17546</v>
      </c>
      <c r="AL1636" s="98" t="s">
        <v>75</v>
      </c>
      <c r="AM1636" s="98" t="s">
        <v>17547</v>
      </c>
      <c r="AN1636" s="98" t="s">
        <v>62</v>
      </c>
      <c r="AO1636" s="99" t="s">
        <v>62</v>
      </c>
      <c r="AP1636" s="98" t="s">
        <v>62</v>
      </c>
      <c r="AQ1636" s="98" t="s">
        <v>62</v>
      </c>
      <c r="AR1636" s="98" t="s">
        <v>62</v>
      </c>
      <c r="AS1636" s="98" t="s">
        <v>62</v>
      </c>
      <c r="AT1636" s="98" t="s">
        <v>62</v>
      </c>
      <c r="AU1636" s="98" t="s">
        <v>62</v>
      </c>
      <c r="AV1636" s="99" t="s">
        <v>57</v>
      </c>
      <c r="AW1636" s="98" t="s">
        <v>77</v>
      </c>
      <c r="AX1636" s="98" t="s">
        <v>57</v>
      </c>
      <c r="AY1636" s="98" t="s">
        <v>77</v>
      </c>
    </row>
    <row r="1637" spans="1:51" s="91" customFormat="1" ht="22.5" customHeight="1" x14ac:dyDescent="0.25">
      <c r="A1637" s="97" t="s">
        <v>17548</v>
      </c>
      <c r="B1637" s="98" t="s">
        <v>17549</v>
      </c>
      <c r="C1637" s="98" t="s">
        <v>595</v>
      </c>
      <c r="D1637" s="98" t="s">
        <v>1048</v>
      </c>
      <c r="E1637" s="98" t="s">
        <v>77</v>
      </c>
      <c r="F1637" s="99">
        <v>1</v>
      </c>
      <c r="G1637" s="99">
        <v>207</v>
      </c>
      <c r="H1637" s="99" t="s">
        <v>57</v>
      </c>
      <c r="I1637" s="99">
        <v>-35.19</v>
      </c>
      <c r="J1637" s="99">
        <v>-24.95</v>
      </c>
      <c r="K1637" s="99" t="s">
        <v>57</v>
      </c>
      <c r="L1637" s="99">
        <v>146.86000000000001</v>
      </c>
      <c r="M1637" s="98" t="s">
        <v>58</v>
      </c>
      <c r="N1637" s="98" t="s">
        <v>56</v>
      </c>
      <c r="O1637" s="114">
        <v>77354</v>
      </c>
      <c r="P1637" s="98" t="s">
        <v>13275</v>
      </c>
      <c r="Q1637" s="98" t="s">
        <v>38868</v>
      </c>
      <c r="R1637" s="98" t="s">
        <v>13276</v>
      </c>
      <c r="S1637" s="98" t="s">
        <v>62</v>
      </c>
      <c r="T1637" s="99">
        <v>207</v>
      </c>
      <c r="U1637" s="99" t="s">
        <v>63</v>
      </c>
      <c r="V1637" s="98" t="s">
        <v>9651</v>
      </c>
      <c r="W1637" s="98" t="s">
        <v>62</v>
      </c>
      <c r="X1637" s="98" t="s">
        <v>62</v>
      </c>
      <c r="Y1637" s="98" t="s">
        <v>62</v>
      </c>
      <c r="Z1637" s="98" t="s">
        <v>62</v>
      </c>
      <c r="AA1637" s="98" t="s">
        <v>62</v>
      </c>
      <c r="AB1637" s="98" t="s">
        <v>17550</v>
      </c>
      <c r="AC1637" s="98" t="s">
        <v>17551</v>
      </c>
      <c r="AD1637" s="98" t="s">
        <v>17552</v>
      </c>
      <c r="AE1637" s="98" t="s">
        <v>17553</v>
      </c>
      <c r="AF1637" s="98" t="s">
        <v>210</v>
      </c>
      <c r="AG1637" s="98" t="s">
        <v>17554</v>
      </c>
      <c r="AH1637" s="98" t="s">
        <v>73</v>
      </c>
      <c r="AI1637" s="98" t="s">
        <v>12907</v>
      </c>
      <c r="AJ1637" s="98" t="s">
        <v>17555</v>
      </c>
      <c r="AK1637" s="98" t="s">
        <v>17556</v>
      </c>
      <c r="AL1637" s="98" t="s">
        <v>75</v>
      </c>
      <c r="AM1637" s="98" t="s">
        <v>17557</v>
      </c>
      <c r="AN1637" s="98" t="s">
        <v>62</v>
      </c>
      <c r="AO1637" s="99" t="s">
        <v>62</v>
      </c>
      <c r="AP1637" s="98" t="s">
        <v>62</v>
      </c>
      <c r="AQ1637" s="98" t="s">
        <v>62</v>
      </c>
      <c r="AR1637" s="98" t="s">
        <v>62</v>
      </c>
      <c r="AS1637" s="98" t="s">
        <v>62</v>
      </c>
      <c r="AT1637" s="98" t="s">
        <v>62</v>
      </c>
      <c r="AU1637" s="98" t="s">
        <v>62</v>
      </c>
      <c r="AV1637" s="99" t="s">
        <v>57</v>
      </c>
      <c r="AW1637" s="98" t="s">
        <v>77</v>
      </c>
      <c r="AX1637" s="98" t="s">
        <v>57</v>
      </c>
      <c r="AY1637" s="98" t="s">
        <v>77</v>
      </c>
    </row>
    <row r="1638" spans="1:51" s="91" customFormat="1" ht="22.5" customHeight="1" x14ac:dyDescent="0.25">
      <c r="A1638" s="97" t="s">
        <v>17558</v>
      </c>
      <c r="B1638" s="98" t="s">
        <v>17549</v>
      </c>
      <c r="C1638" s="98" t="s">
        <v>595</v>
      </c>
      <c r="D1638" s="98" t="s">
        <v>2066</v>
      </c>
      <c r="E1638" s="98" t="s">
        <v>56</v>
      </c>
      <c r="F1638" s="99">
        <v>1</v>
      </c>
      <c r="G1638" s="99">
        <v>59.85</v>
      </c>
      <c r="H1638" s="99">
        <v>17.11</v>
      </c>
      <c r="I1638" s="99">
        <v>-16.170000000000002</v>
      </c>
      <c r="J1638" s="99">
        <v>-17.11</v>
      </c>
      <c r="K1638" s="99" t="s">
        <v>57</v>
      </c>
      <c r="L1638" s="99">
        <v>43.68</v>
      </c>
      <c r="M1638" s="98" t="s">
        <v>58</v>
      </c>
      <c r="N1638" s="98" t="s">
        <v>56</v>
      </c>
      <c r="O1638" s="98" t="s">
        <v>1516</v>
      </c>
      <c r="P1638" s="98" t="s">
        <v>12924</v>
      </c>
      <c r="Q1638" s="98" t="s">
        <v>38868</v>
      </c>
      <c r="R1638" s="98" t="s">
        <v>12925</v>
      </c>
      <c r="S1638" s="98" t="s">
        <v>62</v>
      </c>
      <c r="T1638" s="99">
        <v>59.85</v>
      </c>
      <c r="U1638" s="99" t="s">
        <v>63</v>
      </c>
      <c r="V1638" s="98" t="s">
        <v>9651</v>
      </c>
      <c r="W1638" s="98" t="s">
        <v>62</v>
      </c>
      <c r="X1638" s="98" t="s">
        <v>62</v>
      </c>
      <c r="Y1638" s="98" t="s">
        <v>62</v>
      </c>
      <c r="Z1638" s="98" t="s">
        <v>62</v>
      </c>
      <c r="AA1638" s="98" t="s">
        <v>62</v>
      </c>
      <c r="AB1638" s="98" t="s">
        <v>17559</v>
      </c>
      <c r="AC1638" s="98" t="s">
        <v>17560</v>
      </c>
      <c r="AD1638" s="98" t="s">
        <v>17561</v>
      </c>
      <c r="AE1638" s="98" t="s">
        <v>17562</v>
      </c>
      <c r="AF1638" s="98" t="s">
        <v>234</v>
      </c>
      <c r="AG1638" s="98" t="s">
        <v>17563</v>
      </c>
      <c r="AH1638" s="98" t="s">
        <v>73</v>
      </c>
      <c r="AI1638" s="98" t="s">
        <v>12907</v>
      </c>
      <c r="AJ1638" s="98" t="s">
        <v>17564</v>
      </c>
      <c r="AK1638" s="98" t="s">
        <v>17565</v>
      </c>
      <c r="AL1638" s="98" t="s">
        <v>75</v>
      </c>
      <c r="AM1638" s="98" t="s">
        <v>17566</v>
      </c>
      <c r="AN1638" s="98" t="s">
        <v>62</v>
      </c>
      <c r="AO1638" s="99" t="s">
        <v>62</v>
      </c>
      <c r="AP1638" s="98" t="s">
        <v>62</v>
      </c>
      <c r="AQ1638" s="98" t="s">
        <v>62</v>
      </c>
      <c r="AR1638" s="98" t="s">
        <v>62</v>
      </c>
      <c r="AS1638" s="98" t="s">
        <v>62</v>
      </c>
      <c r="AT1638" s="98" t="s">
        <v>62</v>
      </c>
      <c r="AU1638" s="98" t="s">
        <v>62</v>
      </c>
      <c r="AV1638" s="99" t="s">
        <v>57</v>
      </c>
      <c r="AW1638" s="98" t="s">
        <v>77</v>
      </c>
      <c r="AX1638" s="98" t="s">
        <v>57</v>
      </c>
      <c r="AY1638" s="98" t="s">
        <v>77</v>
      </c>
    </row>
    <row r="1639" spans="1:51" s="91" customFormat="1" ht="22.5" customHeight="1" x14ac:dyDescent="0.25">
      <c r="A1639" s="97" t="s">
        <v>17575</v>
      </c>
      <c r="B1639" s="98" t="s">
        <v>17576</v>
      </c>
      <c r="C1639" s="98" t="s">
        <v>595</v>
      </c>
      <c r="D1639" s="98" t="s">
        <v>1542</v>
      </c>
      <c r="E1639" s="98" t="s">
        <v>77</v>
      </c>
      <c r="F1639" s="99">
        <v>1</v>
      </c>
      <c r="G1639" s="99">
        <v>93.88</v>
      </c>
      <c r="H1639" s="99" t="s">
        <v>57</v>
      </c>
      <c r="I1639" s="99">
        <v>-11.27</v>
      </c>
      <c r="J1639" s="99">
        <v>-22.95</v>
      </c>
      <c r="K1639" s="99" t="s">
        <v>57</v>
      </c>
      <c r="L1639" s="99">
        <v>59.66</v>
      </c>
      <c r="M1639" s="98" t="s">
        <v>58</v>
      </c>
      <c r="N1639" s="98" t="s">
        <v>62</v>
      </c>
      <c r="O1639" s="114">
        <v>55142</v>
      </c>
      <c r="P1639" s="98" t="s">
        <v>16303</v>
      </c>
      <c r="Q1639" s="98" t="s">
        <v>38868</v>
      </c>
      <c r="R1639" s="98" t="s">
        <v>1736</v>
      </c>
      <c r="S1639" s="98" t="s">
        <v>62</v>
      </c>
      <c r="T1639" s="99">
        <v>93.88</v>
      </c>
      <c r="U1639" s="99" t="s">
        <v>83</v>
      </c>
      <c r="V1639" s="98" t="s">
        <v>9651</v>
      </c>
      <c r="W1639" s="98" t="s">
        <v>62</v>
      </c>
      <c r="X1639" s="98" t="s">
        <v>62</v>
      </c>
      <c r="Y1639" s="98" t="s">
        <v>62</v>
      </c>
      <c r="Z1639" s="98" t="s">
        <v>62</v>
      </c>
      <c r="AA1639" s="98" t="s">
        <v>62</v>
      </c>
      <c r="AB1639" s="98" t="s">
        <v>17577</v>
      </c>
      <c r="AC1639" s="98" t="s">
        <v>17578</v>
      </c>
      <c r="AD1639" s="98" t="s">
        <v>17579</v>
      </c>
      <c r="AE1639" s="98" t="s">
        <v>17580</v>
      </c>
      <c r="AF1639" s="98" t="s">
        <v>234</v>
      </c>
      <c r="AG1639" s="98" t="s">
        <v>17581</v>
      </c>
      <c r="AH1639" s="98" t="s">
        <v>73</v>
      </c>
      <c r="AI1639" s="98" t="s">
        <v>12907</v>
      </c>
      <c r="AJ1639" s="98" t="s">
        <v>17265</v>
      </c>
      <c r="AK1639" s="98" t="s">
        <v>17582</v>
      </c>
      <c r="AL1639" s="98" t="s">
        <v>75</v>
      </c>
      <c r="AM1639" s="98" t="s">
        <v>17583</v>
      </c>
      <c r="AN1639" s="98" t="s">
        <v>62</v>
      </c>
      <c r="AO1639" s="99" t="s">
        <v>62</v>
      </c>
      <c r="AP1639" s="98" t="s">
        <v>62</v>
      </c>
      <c r="AQ1639" s="98" t="s">
        <v>62</v>
      </c>
      <c r="AR1639" s="98" t="s">
        <v>62</v>
      </c>
      <c r="AS1639" s="98" t="s">
        <v>62</v>
      </c>
      <c r="AT1639" s="98" t="s">
        <v>62</v>
      </c>
      <c r="AU1639" s="98" t="s">
        <v>62</v>
      </c>
      <c r="AV1639" s="99" t="s">
        <v>57</v>
      </c>
      <c r="AW1639" s="98" t="s">
        <v>77</v>
      </c>
      <c r="AX1639" s="98" t="s">
        <v>57</v>
      </c>
      <c r="AY1639" s="98" t="s">
        <v>77</v>
      </c>
    </row>
    <row r="1640" spans="1:51" s="91" customFormat="1" ht="22.5" customHeight="1" x14ac:dyDescent="0.25">
      <c r="A1640" s="97" t="s">
        <v>17584</v>
      </c>
      <c r="B1640" s="98" t="s">
        <v>17585</v>
      </c>
      <c r="C1640" s="98" t="s">
        <v>595</v>
      </c>
      <c r="D1640" s="98" t="s">
        <v>2066</v>
      </c>
      <c r="E1640" s="98" t="s">
        <v>56</v>
      </c>
      <c r="F1640" s="99">
        <v>2</v>
      </c>
      <c r="G1640" s="99">
        <v>103.66</v>
      </c>
      <c r="H1640" s="99" t="s">
        <v>57</v>
      </c>
      <c r="I1640" s="99">
        <v>-24.44</v>
      </c>
      <c r="J1640" s="99" t="s">
        <v>57</v>
      </c>
      <c r="K1640" s="99" t="s">
        <v>57</v>
      </c>
      <c r="L1640" s="99">
        <v>79.22</v>
      </c>
      <c r="M1640" s="98" t="s">
        <v>58</v>
      </c>
      <c r="N1640" s="98" t="s">
        <v>56</v>
      </c>
      <c r="O1640" s="98" t="s">
        <v>1009</v>
      </c>
      <c r="P1640" s="98" t="s">
        <v>14309</v>
      </c>
      <c r="Q1640" s="98" t="s">
        <v>38868</v>
      </c>
      <c r="R1640" s="98" t="s">
        <v>14310</v>
      </c>
      <c r="S1640" s="98" t="s">
        <v>62</v>
      </c>
      <c r="T1640" s="99">
        <v>51.83</v>
      </c>
      <c r="U1640" s="99" t="s">
        <v>83</v>
      </c>
      <c r="V1640" s="98" t="s">
        <v>9651</v>
      </c>
      <c r="W1640" s="98" t="s">
        <v>62</v>
      </c>
      <c r="X1640" s="98" t="s">
        <v>62</v>
      </c>
      <c r="Y1640" s="98" t="s">
        <v>62</v>
      </c>
      <c r="Z1640" s="98" t="s">
        <v>62</v>
      </c>
      <c r="AA1640" s="98" t="s">
        <v>62</v>
      </c>
      <c r="AB1640" s="98" t="s">
        <v>17586</v>
      </c>
      <c r="AC1640" s="98" t="s">
        <v>17587</v>
      </c>
      <c r="AD1640" s="98" t="s">
        <v>17588</v>
      </c>
      <c r="AE1640" s="98" t="s">
        <v>156</v>
      </c>
      <c r="AF1640" s="98" t="s">
        <v>156</v>
      </c>
      <c r="AG1640" s="98" t="s">
        <v>17589</v>
      </c>
      <c r="AH1640" s="98" t="s">
        <v>73</v>
      </c>
      <c r="AI1640" s="98" t="s">
        <v>12907</v>
      </c>
      <c r="AJ1640" s="98" t="s">
        <v>17533</v>
      </c>
      <c r="AK1640" s="98" t="s">
        <v>17590</v>
      </c>
      <c r="AL1640" s="98" t="s">
        <v>75</v>
      </c>
      <c r="AM1640" s="98" t="s">
        <v>17591</v>
      </c>
      <c r="AN1640" s="98" t="s">
        <v>17592</v>
      </c>
      <c r="AO1640" s="99" t="s">
        <v>62</v>
      </c>
      <c r="AP1640" s="98" t="s">
        <v>62</v>
      </c>
      <c r="AQ1640" s="98" t="s">
        <v>62</v>
      </c>
      <c r="AR1640" s="98" t="s">
        <v>62</v>
      </c>
      <c r="AS1640" s="98" t="s">
        <v>62</v>
      </c>
      <c r="AT1640" s="98" t="s">
        <v>62</v>
      </c>
      <c r="AU1640" s="98" t="s">
        <v>62</v>
      </c>
      <c r="AV1640" s="99" t="s">
        <v>57</v>
      </c>
      <c r="AW1640" s="98" t="s">
        <v>77</v>
      </c>
      <c r="AX1640" s="98" t="s">
        <v>57</v>
      </c>
      <c r="AY1640" s="98" t="s">
        <v>77</v>
      </c>
    </row>
    <row r="1641" spans="1:51" s="91" customFormat="1" ht="22.5" customHeight="1" x14ac:dyDescent="0.25">
      <c r="A1641" s="97" t="s">
        <v>17593</v>
      </c>
      <c r="B1641" s="98" t="s">
        <v>17594</v>
      </c>
      <c r="C1641" s="98" t="s">
        <v>595</v>
      </c>
      <c r="D1641" s="98" t="s">
        <v>2066</v>
      </c>
      <c r="E1641" s="98" t="s">
        <v>77</v>
      </c>
      <c r="F1641" s="99">
        <v>1</v>
      </c>
      <c r="G1641" s="99">
        <v>44.52</v>
      </c>
      <c r="H1641" s="99">
        <v>13.27</v>
      </c>
      <c r="I1641" s="99">
        <v>-13.57</v>
      </c>
      <c r="J1641" s="99">
        <v>-13.27</v>
      </c>
      <c r="K1641" s="99" t="s">
        <v>57</v>
      </c>
      <c r="L1641" s="99">
        <v>30.95</v>
      </c>
      <c r="M1641" s="98" t="s">
        <v>58</v>
      </c>
      <c r="N1641" s="98" t="s">
        <v>62</v>
      </c>
      <c r="O1641" s="114">
        <v>2327</v>
      </c>
      <c r="P1641" s="98" t="s">
        <v>13709</v>
      </c>
      <c r="Q1641" s="98" t="s">
        <v>38868</v>
      </c>
      <c r="R1641" s="98" t="s">
        <v>13710</v>
      </c>
      <c r="S1641" s="98" t="s">
        <v>62</v>
      </c>
      <c r="T1641" s="99">
        <v>44.52</v>
      </c>
      <c r="U1641" s="99" t="s">
        <v>63</v>
      </c>
      <c r="V1641" s="98" t="s">
        <v>9651</v>
      </c>
      <c r="W1641" s="98" t="s">
        <v>62</v>
      </c>
      <c r="X1641" s="98" t="s">
        <v>62</v>
      </c>
      <c r="Y1641" s="98" t="s">
        <v>62</v>
      </c>
      <c r="Z1641" s="98" t="s">
        <v>62</v>
      </c>
      <c r="AA1641" s="98" t="s">
        <v>62</v>
      </c>
      <c r="AB1641" s="98" t="s">
        <v>17595</v>
      </c>
      <c r="AC1641" s="98" t="s">
        <v>17596</v>
      </c>
      <c r="AD1641" s="98" t="s">
        <v>17597</v>
      </c>
      <c r="AE1641" s="98" t="s">
        <v>5891</v>
      </c>
      <c r="AF1641" s="98" t="s">
        <v>71</v>
      </c>
      <c r="AG1641" s="98" t="s">
        <v>17598</v>
      </c>
      <c r="AH1641" s="98" t="s">
        <v>73</v>
      </c>
      <c r="AI1641" s="98" t="s">
        <v>12907</v>
      </c>
      <c r="AJ1641" s="98" t="s">
        <v>17599</v>
      </c>
      <c r="AK1641" s="98" t="s">
        <v>17600</v>
      </c>
      <c r="AL1641" s="98" t="s">
        <v>75</v>
      </c>
      <c r="AM1641" s="98" t="s">
        <v>17601</v>
      </c>
      <c r="AN1641" s="98" t="s">
        <v>62</v>
      </c>
      <c r="AO1641" s="99" t="s">
        <v>62</v>
      </c>
      <c r="AP1641" s="98" t="s">
        <v>62</v>
      </c>
      <c r="AQ1641" s="98" t="s">
        <v>62</v>
      </c>
      <c r="AR1641" s="98" t="s">
        <v>62</v>
      </c>
      <c r="AS1641" s="98" t="s">
        <v>62</v>
      </c>
      <c r="AT1641" s="98" t="s">
        <v>62</v>
      </c>
      <c r="AU1641" s="98" t="s">
        <v>62</v>
      </c>
      <c r="AV1641" s="99" t="s">
        <v>57</v>
      </c>
      <c r="AW1641" s="98" t="s">
        <v>77</v>
      </c>
      <c r="AX1641" s="98" t="s">
        <v>57</v>
      </c>
      <c r="AY1641" s="98" t="s">
        <v>77</v>
      </c>
    </row>
    <row r="1642" spans="1:51" s="91" customFormat="1" ht="22.5" customHeight="1" x14ac:dyDescent="0.25">
      <c r="A1642" s="97" t="s">
        <v>17602</v>
      </c>
      <c r="B1642" s="98" t="s">
        <v>17603</v>
      </c>
      <c r="C1642" s="98" t="s">
        <v>595</v>
      </c>
      <c r="D1642" s="98" t="s">
        <v>2066</v>
      </c>
      <c r="E1642" s="98" t="s">
        <v>77</v>
      </c>
      <c r="F1642" s="99">
        <v>1</v>
      </c>
      <c r="G1642" s="99">
        <v>94.07</v>
      </c>
      <c r="H1642" s="99" t="s">
        <v>57</v>
      </c>
      <c r="I1642" s="99">
        <v>-15.99</v>
      </c>
      <c r="J1642" s="99">
        <v>-22.95</v>
      </c>
      <c r="K1642" s="99" t="s">
        <v>57</v>
      </c>
      <c r="L1642" s="99">
        <v>58.3</v>
      </c>
      <c r="M1642" s="98" t="s">
        <v>58</v>
      </c>
      <c r="N1642" s="98" t="s">
        <v>56</v>
      </c>
      <c r="O1642" s="98" t="s">
        <v>12935</v>
      </c>
      <c r="P1642" s="98" t="s">
        <v>13830</v>
      </c>
      <c r="Q1642" s="98" t="s">
        <v>38868</v>
      </c>
      <c r="R1642" s="98" t="s">
        <v>8688</v>
      </c>
      <c r="S1642" s="98" t="s">
        <v>62</v>
      </c>
      <c r="T1642" s="99">
        <v>94.07</v>
      </c>
      <c r="U1642" s="99" t="s">
        <v>63</v>
      </c>
      <c r="V1642" s="98" t="s">
        <v>9651</v>
      </c>
      <c r="W1642" s="98" t="s">
        <v>62</v>
      </c>
      <c r="X1642" s="98" t="s">
        <v>62</v>
      </c>
      <c r="Y1642" s="98" t="s">
        <v>62</v>
      </c>
      <c r="Z1642" s="98" t="s">
        <v>62</v>
      </c>
      <c r="AA1642" s="98" t="s">
        <v>62</v>
      </c>
      <c r="AB1642" s="98" t="s">
        <v>17604</v>
      </c>
      <c r="AC1642" s="98" t="s">
        <v>17605</v>
      </c>
      <c r="AD1642" s="98" t="s">
        <v>17606</v>
      </c>
      <c r="AE1642" s="98" t="s">
        <v>17607</v>
      </c>
      <c r="AF1642" s="98" t="s">
        <v>234</v>
      </c>
      <c r="AG1642" s="98" t="s">
        <v>17608</v>
      </c>
      <c r="AH1642" s="98" t="s">
        <v>73</v>
      </c>
      <c r="AI1642" s="98" t="s">
        <v>12907</v>
      </c>
      <c r="AJ1642" s="98" t="s">
        <v>17609</v>
      </c>
      <c r="AK1642" s="98" t="s">
        <v>17610</v>
      </c>
      <c r="AL1642" s="98" t="s">
        <v>75</v>
      </c>
      <c r="AM1642" s="98" t="s">
        <v>17611</v>
      </c>
      <c r="AN1642" s="98" t="s">
        <v>62</v>
      </c>
      <c r="AO1642" s="99" t="s">
        <v>62</v>
      </c>
      <c r="AP1642" s="98" t="s">
        <v>62</v>
      </c>
      <c r="AQ1642" s="98" t="s">
        <v>62</v>
      </c>
      <c r="AR1642" s="98" t="s">
        <v>62</v>
      </c>
      <c r="AS1642" s="98" t="s">
        <v>62</v>
      </c>
      <c r="AT1642" s="98" t="s">
        <v>62</v>
      </c>
      <c r="AU1642" s="98" t="s">
        <v>62</v>
      </c>
      <c r="AV1642" s="99" t="s">
        <v>57</v>
      </c>
      <c r="AW1642" s="98" t="s">
        <v>77</v>
      </c>
      <c r="AX1642" s="98" t="s">
        <v>57</v>
      </c>
      <c r="AY1642" s="98" t="s">
        <v>77</v>
      </c>
    </row>
    <row r="1643" spans="1:51" s="91" customFormat="1" ht="22.5" customHeight="1" x14ac:dyDescent="0.25">
      <c r="A1643" s="97" t="s">
        <v>17612</v>
      </c>
      <c r="B1643" s="98" t="s">
        <v>17613</v>
      </c>
      <c r="C1643" s="98" t="s">
        <v>595</v>
      </c>
      <c r="D1643" s="98" t="s">
        <v>2066</v>
      </c>
      <c r="E1643" s="98" t="s">
        <v>56</v>
      </c>
      <c r="F1643" s="99">
        <v>1</v>
      </c>
      <c r="G1643" s="99">
        <v>70.31</v>
      </c>
      <c r="H1643" s="99" t="s">
        <v>57</v>
      </c>
      <c r="I1643" s="99">
        <v>-17.95</v>
      </c>
      <c r="J1643" s="99" t="s">
        <v>57</v>
      </c>
      <c r="K1643" s="99" t="s">
        <v>57</v>
      </c>
      <c r="L1643" s="99">
        <v>52.36</v>
      </c>
      <c r="M1643" s="98" t="s">
        <v>58</v>
      </c>
      <c r="N1643" s="98" t="s">
        <v>56</v>
      </c>
      <c r="O1643" s="98" t="s">
        <v>12935</v>
      </c>
      <c r="P1643" s="98" t="s">
        <v>12998</v>
      </c>
      <c r="Q1643" s="98" t="s">
        <v>38868</v>
      </c>
      <c r="R1643" s="98" t="s">
        <v>12999</v>
      </c>
      <c r="S1643" s="98" t="s">
        <v>62</v>
      </c>
      <c r="T1643" s="99">
        <v>70.31</v>
      </c>
      <c r="U1643" s="99" t="s">
        <v>63</v>
      </c>
      <c r="V1643" s="98" t="s">
        <v>9651</v>
      </c>
      <c r="W1643" s="98" t="s">
        <v>62</v>
      </c>
      <c r="X1643" s="98" t="s">
        <v>62</v>
      </c>
      <c r="Y1643" s="98" t="s">
        <v>62</v>
      </c>
      <c r="Z1643" s="98" t="s">
        <v>62</v>
      </c>
      <c r="AA1643" s="98" t="s">
        <v>62</v>
      </c>
      <c r="AB1643" s="98" t="s">
        <v>17614</v>
      </c>
      <c r="AC1643" s="98" t="s">
        <v>17615</v>
      </c>
      <c r="AD1643" s="98" t="s">
        <v>17616</v>
      </c>
      <c r="AE1643" s="98" t="s">
        <v>713</v>
      </c>
      <c r="AF1643" s="98" t="s">
        <v>234</v>
      </c>
      <c r="AG1643" s="98" t="s">
        <v>17617</v>
      </c>
      <c r="AH1643" s="98" t="s">
        <v>73</v>
      </c>
      <c r="AI1643" s="98" t="s">
        <v>12907</v>
      </c>
      <c r="AJ1643" s="98" t="s">
        <v>17618</v>
      </c>
      <c r="AK1643" s="98" t="s">
        <v>17619</v>
      </c>
      <c r="AL1643" s="98" t="s">
        <v>75</v>
      </c>
      <c r="AM1643" s="98" t="s">
        <v>17620</v>
      </c>
      <c r="AN1643" s="98" t="s">
        <v>62</v>
      </c>
      <c r="AO1643" s="99" t="s">
        <v>62</v>
      </c>
      <c r="AP1643" s="98" t="s">
        <v>62</v>
      </c>
      <c r="AQ1643" s="98" t="s">
        <v>62</v>
      </c>
      <c r="AR1643" s="98" t="s">
        <v>62</v>
      </c>
      <c r="AS1643" s="98" t="s">
        <v>62</v>
      </c>
      <c r="AT1643" s="98" t="s">
        <v>62</v>
      </c>
      <c r="AU1643" s="98" t="s">
        <v>62</v>
      </c>
      <c r="AV1643" s="99" t="s">
        <v>57</v>
      </c>
      <c r="AW1643" s="98" t="s">
        <v>77</v>
      </c>
      <c r="AX1643" s="98" t="s">
        <v>57</v>
      </c>
      <c r="AY1643" s="98" t="s">
        <v>77</v>
      </c>
    </row>
    <row r="1644" spans="1:51" s="91" customFormat="1" ht="22.5" customHeight="1" x14ac:dyDescent="0.25">
      <c r="A1644" s="97" t="s">
        <v>17621</v>
      </c>
      <c r="B1644" s="98" t="s">
        <v>17622</v>
      </c>
      <c r="C1644" s="98" t="s">
        <v>595</v>
      </c>
      <c r="D1644" s="98" t="s">
        <v>1542</v>
      </c>
      <c r="E1644" s="98" t="s">
        <v>77</v>
      </c>
      <c r="F1644" s="99">
        <v>1</v>
      </c>
      <c r="G1644" s="99">
        <v>39.61</v>
      </c>
      <c r="H1644" s="99">
        <v>34.4</v>
      </c>
      <c r="I1644" s="99">
        <v>-12.73</v>
      </c>
      <c r="J1644" s="99">
        <v>-34.4</v>
      </c>
      <c r="K1644" s="99" t="s">
        <v>57</v>
      </c>
      <c r="L1644" s="99">
        <v>26.88</v>
      </c>
      <c r="M1644" s="98" t="s">
        <v>58</v>
      </c>
      <c r="N1644" s="98" t="s">
        <v>62</v>
      </c>
      <c r="O1644" s="98" t="s">
        <v>17623</v>
      </c>
      <c r="P1644" s="98" t="s">
        <v>17624</v>
      </c>
      <c r="Q1644" s="98" t="s">
        <v>38868</v>
      </c>
      <c r="R1644" s="98" t="s">
        <v>17625</v>
      </c>
      <c r="S1644" s="98" t="s">
        <v>62</v>
      </c>
      <c r="T1644" s="99">
        <v>39.61</v>
      </c>
      <c r="U1644" s="99" t="s">
        <v>63</v>
      </c>
      <c r="V1644" s="98" t="s">
        <v>64</v>
      </c>
      <c r="W1644" s="98" t="s">
        <v>17626</v>
      </c>
      <c r="X1644" s="98" t="s">
        <v>17627</v>
      </c>
      <c r="Y1644" s="98" t="s">
        <v>17628</v>
      </c>
      <c r="Z1644" s="98" t="s">
        <v>62</v>
      </c>
      <c r="AA1644" s="98" t="s">
        <v>62</v>
      </c>
      <c r="AB1644" s="98" t="s">
        <v>17626</v>
      </c>
      <c r="AC1644" s="98" t="s">
        <v>17629</v>
      </c>
      <c r="AD1644" s="98" t="s">
        <v>17630</v>
      </c>
      <c r="AE1644" s="98" t="s">
        <v>10232</v>
      </c>
      <c r="AF1644" s="98" t="s">
        <v>263</v>
      </c>
      <c r="AG1644" s="98" t="s">
        <v>17631</v>
      </c>
      <c r="AH1644" s="98" t="s">
        <v>73</v>
      </c>
      <c r="AI1644" s="98" t="s">
        <v>74</v>
      </c>
      <c r="AJ1644" s="98" t="s">
        <v>2360</v>
      </c>
      <c r="AK1644" s="98" t="s">
        <v>17632</v>
      </c>
      <c r="AL1644" s="98" t="s">
        <v>75</v>
      </c>
      <c r="AM1644" s="98" t="s">
        <v>17633</v>
      </c>
      <c r="AN1644" s="98" t="s">
        <v>62</v>
      </c>
      <c r="AO1644" s="99" t="s">
        <v>62</v>
      </c>
      <c r="AP1644" s="98" t="s">
        <v>62</v>
      </c>
      <c r="AQ1644" s="98" t="s">
        <v>62</v>
      </c>
      <c r="AR1644" s="98" t="s">
        <v>62</v>
      </c>
      <c r="AS1644" s="98" t="s">
        <v>62</v>
      </c>
      <c r="AT1644" s="98" t="s">
        <v>62</v>
      </c>
      <c r="AU1644" s="98" t="s">
        <v>62</v>
      </c>
      <c r="AV1644" s="99" t="s">
        <v>57</v>
      </c>
      <c r="AW1644" s="98" t="s">
        <v>77</v>
      </c>
      <c r="AX1644" s="98" t="s">
        <v>57</v>
      </c>
      <c r="AY1644" s="98" t="s">
        <v>77</v>
      </c>
    </row>
    <row r="1645" spans="1:51" s="91" customFormat="1" ht="22.5" customHeight="1" x14ac:dyDescent="0.25">
      <c r="A1645" s="97" t="s">
        <v>17634</v>
      </c>
      <c r="B1645" s="98" t="s">
        <v>17635</v>
      </c>
      <c r="C1645" s="98" t="s">
        <v>595</v>
      </c>
      <c r="D1645" s="98" t="s">
        <v>1542</v>
      </c>
      <c r="E1645" s="98" t="s">
        <v>77</v>
      </c>
      <c r="F1645" s="99">
        <v>1</v>
      </c>
      <c r="G1645" s="99">
        <v>59.56</v>
      </c>
      <c r="H1645" s="99">
        <v>33.03</v>
      </c>
      <c r="I1645" s="99">
        <v>-16.13</v>
      </c>
      <c r="J1645" s="99">
        <v>-33.03</v>
      </c>
      <c r="K1645" s="99" t="s">
        <v>57</v>
      </c>
      <c r="L1645" s="99">
        <v>43.43</v>
      </c>
      <c r="M1645" s="98" t="s">
        <v>58</v>
      </c>
      <c r="N1645" s="98" t="s">
        <v>62</v>
      </c>
      <c r="O1645" s="98" t="s">
        <v>13007</v>
      </c>
      <c r="P1645" s="98" t="s">
        <v>13008</v>
      </c>
      <c r="Q1645" s="98" t="s">
        <v>38868</v>
      </c>
      <c r="R1645" s="98" t="s">
        <v>13009</v>
      </c>
      <c r="S1645" s="98" t="s">
        <v>62</v>
      </c>
      <c r="T1645" s="99">
        <v>59.56</v>
      </c>
      <c r="U1645" s="99" t="s">
        <v>63</v>
      </c>
      <c r="V1645" s="98" t="s">
        <v>9651</v>
      </c>
      <c r="W1645" s="98" t="s">
        <v>62</v>
      </c>
      <c r="X1645" s="98" t="s">
        <v>62</v>
      </c>
      <c r="Y1645" s="98" t="s">
        <v>62</v>
      </c>
      <c r="Z1645" s="98" t="s">
        <v>62</v>
      </c>
      <c r="AA1645" s="98" t="s">
        <v>62</v>
      </c>
      <c r="AB1645" s="98" t="s">
        <v>17636</v>
      </c>
      <c r="AC1645" s="98" t="s">
        <v>17637</v>
      </c>
      <c r="AD1645" s="98" t="s">
        <v>9344</v>
      </c>
      <c r="AE1645" s="98" t="s">
        <v>3116</v>
      </c>
      <c r="AF1645" s="98" t="s">
        <v>3117</v>
      </c>
      <c r="AG1645" s="98" t="s">
        <v>9345</v>
      </c>
      <c r="AH1645" s="98" t="s">
        <v>73</v>
      </c>
      <c r="AI1645" s="98" t="s">
        <v>12907</v>
      </c>
      <c r="AJ1645" s="98" t="s">
        <v>17638</v>
      </c>
      <c r="AK1645" s="98" t="s">
        <v>17639</v>
      </c>
      <c r="AL1645" s="98" t="s">
        <v>75</v>
      </c>
      <c r="AM1645" s="98" t="s">
        <v>17640</v>
      </c>
      <c r="AN1645" s="98" t="s">
        <v>17641</v>
      </c>
      <c r="AO1645" s="99" t="s">
        <v>62</v>
      </c>
      <c r="AP1645" s="98" t="s">
        <v>62</v>
      </c>
      <c r="AQ1645" s="98" t="s">
        <v>62</v>
      </c>
      <c r="AR1645" s="98" t="s">
        <v>62</v>
      </c>
      <c r="AS1645" s="98" t="s">
        <v>62</v>
      </c>
      <c r="AT1645" s="98" t="s">
        <v>62</v>
      </c>
      <c r="AU1645" s="98" t="s">
        <v>62</v>
      </c>
      <c r="AV1645" s="99" t="s">
        <v>57</v>
      </c>
      <c r="AW1645" s="98" t="s">
        <v>77</v>
      </c>
      <c r="AX1645" s="98" t="s">
        <v>57</v>
      </c>
      <c r="AY1645" s="98" t="s">
        <v>77</v>
      </c>
    </row>
    <row r="1646" spans="1:51" s="91" customFormat="1" ht="22.5" customHeight="1" x14ac:dyDescent="0.25">
      <c r="A1646" s="97" t="s">
        <v>17642</v>
      </c>
      <c r="B1646" s="98" t="s">
        <v>17643</v>
      </c>
      <c r="C1646" s="98" t="s">
        <v>595</v>
      </c>
      <c r="D1646" s="98" t="s">
        <v>1542</v>
      </c>
      <c r="E1646" s="98" t="s">
        <v>77</v>
      </c>
      <c r="F1646" s="99">
        <v>1</v>
      </c>
      <c r="G1646" s="99">
        <v>59.85</v>
      </c>
      <c r="H1646" s="99" t="s">
        <v>57</v>
      </c>
      <c r="I1646" s="99">
        <v>-16.170000000000002</v>
      </c>
      <c r="J1646" s="99" t="s">
        <v>57</v>
      </c>
      <c r="K1646" s="99" t="s">
        <v>57</v>
      </c>
      <c r="L1646" s="99">
        <v>43.68</v>
      </c>
      <c r="M1646" s="98" t="s">
        <v>58</v>
      </c>
      <c r="N1646" s="98" t="s">
        <v>62</v>
      </c>
      <c r="O1646" s="98" t="s">
        <v>1516</v>
      </c>
      <c r="P1646" s="98" t="s">
        <v>12924</v>
      </c>
      <c r="Q1646" s="98" t="s">
        <v>38868</v>
      </c>
      <c r="R1646" s="98" t="s">
        <v>12925</v>
      </c>
      <c r="S1646" s="98" t="s">
        <v>62</v>
      </c>
      <c r="T1646" s="99">
        <v>59.85</v>
      </c>
      <c r="U1646" s="99" t="s">
        <v>63</v>
      </c>
      <c r="V1646" s="98" t="s">
        <v>9651</v>
      </c>
      <c r="W1646" s="98" t="s">
        <v>62</v>
      </c>
      <c r="X1646" s="98" t="s">
        <v>62</v>
      </c>
      <c r="Y1646" s="98" t="s">
        <v>62</v>
      </c>
      <c r="Z1646" s="98" t="s">
        <v>62</v>
      </c>
      <c r="AA1646" s="98" t="s">
        <v>62</v>
      </c>
      <c r="AB1646" s="98" t="s">
        <v>17644</v>
      </c>
      <c r="AC1646" s="98" t="s">
        <v>17645</v>
      </c>
      <c r="AD1646" s="98" t="s">
        <v>17646</v>
      </c>
      <c r="AE1646" s="98" t="s">
        <v>4397</v>
      </c>
      <c r="AF1646" s="98" t="s">
        <v>71</v>
      </c>
      <c r="AG1646" s="98" t="s">
        <v>17647</v>
      </c>
      <c r="AH1646" s="98" t="s">
        <v>73</v>
      </c>
      <c r="AI1646" s="98" t="s">
        <v>12907</v>
      </c>
      <c r="AJ1646" s="98" t="s">
        <v>17461</v>
      </c>
      <c r="AK1646" s="98" t="s">
        <v>17648</v>
      </c>
      <c r="AL1646" s="98" t="s">
        <v>75</v>
      </c>
      <c r="AM1646" s="98" t="s">
        <v>17649</v>
      </c>
      <c r="AN1646" s="98" t="s">
        <v>62</v>
      </c>
      <c r="AO1646" s="99" t="s">
        <v>62</v>
      </c>
      <c r="AP1646" s="98" t="s">
        <v>62</v>
      </c>
      <c r="AQ1646" s="98" t="s">
        <v>62</v>
      </c>
      <c r="AR1646" s="98" t="s">
        <v>62</v>
      </c>
      <c r="AS1646" s="98" t="s">
        <v>62</v>
      </c>
      <c r="AT1646" s="98" t="s">
        <v>62</v>
      </c>
      <c r="AU1646" s="98" t="s">
        <v>62</v>
      </c>
      <c r="AV1646" s="99" t="s">
        <v>57</v>
      </c>
      <c r="AW1646" s="98" t="s">
        <v>77</v>
      </c>
      <c r="AX1646" s="98" t="s">
        <v>57</v>
      </c>
      <c r="AY1646" s="98" t="s">
        <v>77</v>
      </c>
    </row>
    <row r="1647" spans="1:51" s="91" customFormat="1" ht="22.5" customHeight="1" x14ac:dyDescent="0.25">
      <c r="A1647" s="97" t="s">
        <v>17650</v>
      </c>
      <c r="B1647" s="98" t="s">
        <v>17651</v>
      </c>
      <c r="C1647" s="98" t="s">
        <v>595</v>
      </c>
      <c r="D1647" s="98" t="s">
        <v>625</v>
      </c>
      <c r="E1647" s="98" t="s">
        <v>77</v>
      </c>
      <c r="F1647" s="99">
        <v>1</v>
      </c>
      <c r="G1647" s="99">
        <v>108.06</v>
      </c>
      <c r="H1647" s="99">
        <v>36.21</v>
      </c>
      <c r="I1647" s="99">
        <v>-12.97</v>
      </c>
      <c r="J1647" s="99">
        <v>-57.66</v>
      </c>
      <c r="K1647" s="99" t="s">
        <v>57</v>
      </c>
      <c r="L1647" s="99">
        <v>73.64</v>
      </c>
      <c r="M1647" s="98" t="s">
        <v>58</v>
      </c>
      <c r="N1647" s="98" t="s">
        <v>56</v>
      </c>
      <c r="O1647" s="98" t="s">
        <v>135</v>
      </c>
      <c r="P1647" s="98" t="s">
        <v>17652</v>
      </c>
      <c r="Q1647" s="98" t="s">
        <v>38868</v>
      </c>
      <c r="R1647" s="98" t="s">
        <v>17653</v>
      </c>
      <c r="S1647" s="98" t="s">
        <v>62</v>
      </c>
      <c r="T1647" s="99">
        <v>108.06</v>
      </c>
      <c r="U1647" s="99" t="s">
        <v>83</v>
      </c>
      <c r="V1647" s="98" t="s">
        <v>64</v>
      </c>
      <c r="W1647" s="98" t="s">
        <v>17654</v>
      </c>
      <c r="X1647" s="98" t="s">
        <v>17655</v>
      </c>
      <c r="Y1647" s="98" t="s">
        <v>17656</v>
      </c>
      <c r="Z1647" s="98" t="s">
        <v>62</v>
      </c>
      <c r="AA1647" s="98" t="s">
        <v>62</v>
      </c>
      <c r="AB1647" s="98" t="s">
        <v>17654</v>
      </c>
      <c r="AC1647" s="98" t="s">
        <v>17657</v>
      </c>
      <c r="AD1647" s="98" t="s">
        <v>17658</v>
      </c>
      <c r="AE1647" s="98" t="s">
        <v>17659</v>
      </c>
      <c r="AF1647" s="98" t="s">
        <v>4777</v>
      </c>
      <c r="AG1647" s="98" t="s">
        <v>17660</v>
      </c>
      <c r="AH1647" s="98" t="s">
        <v>73</v>
      </c>
      <c r="AI1647" s="98" t="s">
        <v>74</v>
      </c>
      <c r="AJ1647" s="98" t="s">
        <v>17661</v>
      </c>
      <c r="AK1647" s="98" t="s">
        <v>17662</v>
      </c>
      <c r="AL1647" s="98" t="s">
        <v>75</v>
      </c>
      <c r="AM1647" s="98" t="s">
        <v>17663</v>
      </c>
      <c r="AN1647" s="98" t="s">
        <v>62</v>
      </c>
      <c r="AO1647" s="99" t="s">
        <v>62</v>
      </c>
      <c r="AP1647" s="98" t="s">
        <v>62</v>
      </c>
      <c r="AQ1647" s="98" t="s">
        <v>62</v>
      </c>
      <c r="AR1647" s="98" t="s">
        <v>62</v>
      </c>
      <c r="AS1647" s="98" t="s">
        <v>62</v>
      </c>
      <c r="AT1647" s="98" t="s">
        <v>62</v>
      </c>
      <c r="AU1647" s="98" t="s">
        <v>62</v>
      </c>
      <c r="AV1647" s="99" t="s">
        <v>57</v>
      </c>
      <c r="AW1647" s="98" t="s">
        <v>77</v>
      </c>
      <c r="AX1647" s="98" t="s">
        <v>57</v>
      </c>
      <c r="AY1647" s="98" t="s">
        <v>77</v>
      </c>
    </row>
    <row r="1648" spans="1:51" s="91" customFormat="1" ht="22.5" customHeight="1" x14ac:dyDescent="0.25">
      <c r="A1648" s="97" t="s">
        <v>17664</v>
      </c>
      <c r="B1648" s="98" t="s">
        <v>17665</v>
      </c>
      <c r="C1648" s="98" t="s">
        <v>595</v>
      </c>
      <c r="D1648" s="98" t="s">
        <v>625</v>
      </c>
      <c r="E1648" s="98" t="s">
        <v>77</v>
      </c>
      <c r="F1648" s="99">
        <v>1</v>
      </c>
      <c r="G1648" s="99">
        <v>90.68</v>
      </c>
      <c r="H1648" s="99">
        <v>8.6</v>
      </c>
      <c r="I1648" s="99">
        <v>-15.42</v>
      </c>
      <c r="J1648" s="99">
        <v>-31.55</v>
      </c>
      <c r="K1648" s="99" t="s">
        <v>57</v>
      </c>
      <c r="L1648" s="99">
        <v>52.31</v>
      </c>
      <c r="M1648" s="98" t="s">
        <v>58</v>
      </c>
      <c r="N1648" s="98" t="s">
        <v>56</v>
      </c>
      <c r="O1648" s="98" t="s">
        <v>17666</v>
      </c>
      <c r="P1648" s="98" t="s">
        <v>17667</v>
      </c>
      <c r="Q1648" s="98" t="s">
        <v>38868</v>
      </c>
      <c r="R1648" s="98" t="s">
        <v>17668</v>
      </c>
      <c r="S1648" s="98" t="s">
        <v>62</v>
      </c>
      <c r="T1648" s="99">
        <v>90.68</v>
      </c>
      <c r="U1648" s="99" t="s">
        <v>63</v>
      </c>
      <c r="V1648" s="98" t="s">
        <v>64</v>
      </c>
      <c r="W1648" s="98" t="s">
        <v>17669</v>
      </c>
      <c r="X1648" s="98" t="s">
        <v>17670</v>
      </c>
      <c r="Y1648" s="98" t="s">
        <v>17671</v>
      </c>
      <c r="Z1648" s="98" t="s">
        <v>62</v>
      </c>
      <c r="AA1648" s="98" t="s">
        <v>62</v>
      </c>
      <c r="AB1648" s="98" t="s">
        <v>17669</v>
      </c>
      <c r="AC1648" s="98" t="s">
        <v>17672</v>
      </c>
      <c r="AD1648" s="98" t="s">
        <v>17673</v>
      </c>
      <c r="AE1648" s="98" t="s">
        <v>17674</v>
      </c>
      <c r="AF1648" s="98" t="s">
        <v>71</v>
      </c>
      <c r="AG1648" s="98" t="s">
        <v>17675</v>
      </c>
      <c r="AH1648" s="98" t="s">
        <v>73</v>
      </c>
      <c r="AI1648" s="98" t="s">
        <v>74</v>
      </c>
      <c r="AJ1648" s="98" t="s">
        <v>2522</v>
      </c>
      <c r="AK1648" s="98" t="s">
        <v>1228</v>
      </c>
      <c r="AL1648" s="98" t="s">
        <v>75</v>
      </c>
      <c r="AM1648" s="98" t="s">
        <v>17676</v>
      </c>
      <c r="AN1648" s="98" t="s">
        <v>62</v>
      </c>
      <c r="AO1648" s="99" t="s">
        <v>62</v>
      </c>
      <c r="AP1648" s="98" t="s">
        <v>62</v>
      </c>
      <c r="AQ1648" s="98" t="s">
        <v>62</v>
      </c>
      <c r="AR1648" s="98" t="s">
        <v>62</v>
      </c>
      <c r="AS1648" s="98" t="s">
        <v>62</v>
      </c>
      <c r="AT1648" s="98" t="s">
        <v>62</v>
      </c>
      <c r="AU1648" s="98" t="s">
        <v>62</v>
      </c>
      <c r="AV1648" s="99" t="s">
        <v>57</v>
      </c>
      <c r="AW1648" s="98" t="s">
        <v>77</v>
      </c>
      <c r="AX1648" s="98" t="s">
        <v>57</v>
      </c>
      <c r="AY1648" s="98" t="s">
        <v>77</v>
      </c>
    </row>
    <row r="1649" spans="1:51" s="91" customFormat="1" ht="22.5" customHeight="1" x14ac:dyDescent="0.25">
      <c r="A1649" s="97" t="s">
        <v>17689</v>
      </c>
      <c r="B1649" s="98" t="s">
        <v>17690</v>
      </c>
      <c r="C1649" s="98" t="s">
        <v>595</v>
      </c>
      <c r="D1649" s="98" t="s">
        <v>625</v>
      </c>
      <c r="E1649" s="98" t="s">
        <v>77</v>
      </c>
      <c r="F1649" s="99">
        <v>1</v>
      </c>
      <c r="G1649" s="99">
        <v>72.040000000000006</v>
      </c>
      <c r="H1649" s="99">
        <v>16.649999999999999</v>
      </c>
      <c r="I1649" s="99">
        <v>-18.25</v>
      </c>
      <c r="J1649" s="99">
        <v>-16.649999999999999</v>
      </c>
      <c r="K1649" s="99" t="s">
        <v>57</v>
      </c>
      <c r="L1649" s="99">
        <v>53.79</v>
      </c>
      <c r="M1649" s="98" t="s">
        <v>58</v>
      </c>
      <c r="N1649" s="98" t="s">
        <v>62</v>
      </c>
      <c r="O1649" s="98" t="s">
        <v>13228</v>
      </c>
      <c r="P1649" s="98" t="s">
        <v>17691</v>
      </c>
      <c r="Q1649" s="98" t="s">
        <v>38868</v>
      </c>
      <c r="R1649" s="98" t="s">
        <v>17692</v>
      </c>
      <c r="S1649" s="98" t="s">
        <v>62</v>
      </c>
      <c r="T1649" s="99">
        <v>72.040000000000006</v>
      </c>
      <c r="U1649" s="99" t="s">
        <v>63</v>
      </c>
      <c r="V1649" s="98" t="s">
        <v>64</v>
      </c>
      <c r="W1649" s="98" t="s">
        <v>17693</v>
      </c>
      <c r="X1649" s="98" t="s">
        <v>17694</v>
      </c>
      <c r="Y1649" s="98" t="s">
        <v>17695</v>
      </c>
      <c r="Z1649" s="98" t="s">
        <v>62</v>
      </c>
      <c r="AA1649" s="98" t="s">
        <v>62</v>
      </c>
      <c r="AB1649" s="98" t="s">
        <v>17693</v>
      </c>
      <c r="AC1649" s="98" t="s">
        <v>17696</v>
      </c>
      <c r="AD1649" s="98" t="s">
        <v>17697</v>
      </c>
      <c r="AE1649" s="98" t="s">
        <v>4854</v>
      </c>
      <c r="AF1649" s="98" t="s">
        <v>105</v>
      </c>
      <c r="AG1649" s="98" t="s">
        <v>4855</v>
      </c>
      <c r="AH1649" s="98" t="s">
        <v>73</v>
      </c>
      <c r="AI1649" s="98" t="s">
        <v>74</v>
      </c>
      <c r="AJ1649" s="98" t="s">
        <v>2244</v>
      </c>
      <c r="AK1649" s="98" t="s">
        <v>17698</v>
      </c>
      <c r="AL1649" s="98" t="s">
        <v>75</v>
      </c>
      <c r="AM1649" s="98" t="s">
        <v>17699</v>
      </c>
      <c r="AN1649" s="98" t="s">
        <v>62</v>
      </c>
      <c r="AO1649" s="99" t="s">
        <v>62</v>
      </c>
      <c r="AP1649" s="98" t="s">
        <v>62</v>
      </c>
      <c r="AQ1649" s="98" t="s">
        <v>62</v>
      </c>
      <c r="AR1649" s="98" t="s">
        <v>62</v>
      </c>
      <c r="AS1649" s="98" t="s">
        <v>62</v>
      </c>
      <c r="AT1649" s="98" t="s">
        <v>62</v>
      </c>
      <c r="AU1649" s="98" t="s">
        <v>62</v>
      </c>
      <c r="AV1649" s="99" t="s">
        <v>57</v>
      </c>
      <c r="AW1649" s="98" t="s">
        <v>77</v>
      </c>
      <c r="AX1649" s="98" t="s">
        <v>57</v>
      </c>
      <c r="AY1649" s="98" t="s">
        <v>77</v>
      </c>
    </row>
    <row r="1650" spans="1:51" s="91" customFormat="1" ht="22.5" customHeight="1" x14ac:dyDescent="0.25">
      <c r="A1650" s="97" t="s">
        <v>17700</v>
      </c>
      <c r="B1650" s="98" t="s">
        <v>17701</v>
      </c>
      <c r="C1650" s="98" t="s">
        <v>595</v>
      </c>
      <c r="D1650" s="98" t="s">
        <v>1048</v>
      </c>
      <c r="E1650" s="98" t="s">
        <v>56</v>
      </c>
      <c r="F1650" s="99">
        <v>1</v>
      </c>
      <c r="G1650" s="99">
        <v>98.99</v>
      </c>
      <c r="H1650" s="99" t="s">
        <v>57</v>
      </c>
      <c r="I1650" s="99">
        <v>-16.829999999999998</v>
      </c>
      <c r="J1650" s="99">
        <v>-41.95</v>
      </c>
      <c r="K1650" s="99" t="s">
        <v>57</v>
      </c>
      <c r="L1650" s="99">
        <v>40.21</v>
      </c>
      <c r="M1650" s="98" t="s">
        <v>58</v>
      </c>
      <c r="N1650" s="98" t="s">
        <v>56</v>
      </c>
      <c r="O1650" s="98" t="s">
        <v>15625</v>
      </c>
      <c r="P1650" s="98" t="s">
        <v>17702</v>
      </c>
      <c r="Q1650" s="98" t="s">
        <v>38868</v>
      </c>
      <c r="R1650" s="98" t="s">
        <v>17703</v>
      </c>
      <c r="S1650" s="98" t="s">
        <v>62</v>
      </c>
      <c r="T1650" s="99">
        <v>98.99</v>
      </c>
      <c r="U1650" s="99" t="s">
        <v>63</v>
      </c>
      <c r="V1650" s="98" t="s">
        <v>64</v>
      </c>
      <c r="W1650" s="98" t="s">
        <v>17704</v>
      </c>
      <c r="X1650" s="98" t="s">
        <v>17705</v>
      </c>
      <c r="Y1650" s="98" t="s">
        <v>17706</v>
      </c>
      <c r="Z1650" s="98" t="s">
        <v>62</v>
      </c>
      <c r="AA1650" s="98" t="s">
        <v>62</v>
      </c>
      <c r="AB1650" s="98" t="s">
        <v>17704</v>
      </c>
      <c r="AC1650" s="98" t="s">
        <v>17707</v>
      </c>
      <c r="AD1650" s="98" t="s">
        <v>17708</v>
      </c>
      <c r="AE1650" s="98" t="s">
        <v>1565</v>
      </c>
      <c r="AF1650" s="98" t="s">
        <v>156</v>
      </c>
      <c r="AG1650" s="98" t="s">
        <v>17709</v>
      </c>
      <c r="AH1650" s="98" t="s">
        <v>73</v>
      </c>
      <c r="AI1650" s="98" t="s">
        <v>74</v>
      </c>
      <c r="AJ1650" s="98" t="s">
        <v>17710</v>
      </c>
      <c r="AK1650" s="98" t="s">
        <v>17711</v>
      </c>
      <c r="AL1650" s="98" t="s">
        <v>75</v>
      </c>
      <c r="AM1650" s="98" t="s">
        <v>17712</v>
      </c>
      <c r="AN1650" s="98" t="s">
        <v>62</v>
      </c>
      <c r="AO1650" s="99" t="s">
        <v>62</v>
      </c>
      <c r="AP1650" s="98" t="s">
        <v>62</v>
      </c>
      <c r="AQ1650" s="98" t="s">
        <v>62</v>
      </c>
      <c r="AR1650" s="98" t="s">
        <v>62</v>
      </c>
      <c r="AS1650" s="98" t="s">
        <v>62</v>
      </c>
      <c r="AT1650" s="98" t="s">
        <v>62</v>
      </c>
      <c r="AU1650" s="98" t="s">
        <v>62</v>
      </c>
      <c r="AV1650" s="99" t="s">
        <v>57</v>
      </c>
      <c r="AW1650" s="98" t="s">
        <v>77</v>
      </c>
      <c r="AX1650" s="98" t="s">
        <v>57</v>
      </c>
      <c r="AY1650" s="98" t="s">
        <v>77</v>
      </c>
    </row>
    <row r="1651" spans="1:51" s="91" customFormat="1" ht="22.5" customHeight="1" x14ac:dyDescent="0.25">
      <c r="A1651" s="97" t="s">
        <v>17713</v>
      </c>
      <c r="B1651" s="98" t="s">
        <v>17714</v>
      </c>
      <c r="C1651" s="98" t="s">
        <v>595</v>
      </c>
      <c r="D1651" s="98" t="s">
        <v>2066</v>
      </c>
      <c r="E1651" s="98" t="s">
        <v>56</v>
      </c>
      <c r="F1651" s="99">
        <v>5</v>
      </c>
      <c r="G1651" s="99">
        <v>299.25</v>
      </c>
      <c r="H1651" s="99" t="s">
        <v>57</v>
      </c>
      <c r="I1651" s="99">
        <v>-80.849999999999994</v>
      </c>
      <c r="J1651" s="99" t="s">
        <v>57</v>
      </c>
      <c r="K1651" s="99" t="s">
        <v>57</v>
      </c>
      <c r="L1651" s="99">
        <v>218.4</v>
      </c>
      <c r="M1651" s="98" t="s">
        <v>58</v>
      </c>
      <c r="N1651" s="98" t="s">
        <v>56</v>
      </c>
      <c r="O1651" s="98" t="s">
        <v>1516</v>
      </c>
      <c r="P1651" s="98" t="s">
        <v>12924</v>
      </c>
      <c r="Q1651" s="98" t="s">
        <v>38868</v>
      </c>
      <c r="R1651" s="98" t="s">
        <v>12925</v>
      </c>
      <c r="S1651" s="98" t="s">
        <v>62</v>
      </c>
      <c r="T1651" s="99">
        <v>59.85</v>
      </c>
      <c r="U1651" s="99" t="s">
        <v>63</v>
      </c>
      <c r="V1651" s="98" t="s">
        <v>9651</v>
      </c>
      <c r="W1651" s="98" t="s">
        <v>62</v>
      </c>
      <c r="X1651" s="98" t="s">
        <v>62</v>
      </c>
      <c r="Y1651" s="98" t="s">
        <v>62</v>
      </c>
      <c r="Z1651" s="98" t="s">
        <v>62</v>
      </c>
      <c r="AA1651" s="98" t="s">
        <v>62</v>
      </c>
      <c r="AB1651" s="98" t="s">
        <v>17715</v>
      </c>
      <c r="AC1651" s="98" t="s">
        <v>17716</v>
      </c>
      <c r="AD1651" s="98" t="s">
        <v>17717</v>
      </c>
      <c r="AE1651" s="98" t="s">
        <v>12735</v>
      </c>
      <c r="AF1651" s="98" t="s">
        <v>853</v>
      </c>
      <c r="AG1651" s="98" t="s">
        <v>12736</v>
      </c>
      <c r="AH1651" s="98" t="s">
        <v>73</v>
      </c>
      <c r="AI1651" s="98" t="s">
        <v>12907</v>
      </c>
      <c r="AJ1651" s="98" t="s">
        <v>17718</v>
      </c>
      <c r="AK1651" s="98" t="s">
        <v>17719</v>
      </c>
      <c r="AL1651" s="98" t="s">
        <v>75</v>
      </c>
      <c r="AM1651" s="98" t="s">
        <v>17720</v>
      </c>
      <c r="AN1651" s="98" t="s">
        <v>62</v>
      </c>
      <c r="AO1651" s="99" t="s">
        <v>62</v>
      </c>
      <c r="AP1651" s="98" t="s">
        <v>62</v>
      </c>
      <c r="AQ1651" s="98" t="s">
        <v>62</v>
      </c>
      <c r="AR1651" s="98" t="s">
        <v>62</v>
      </c>
      <c r="AS1651" s="98" t="s">
        <v>62</v>
      </c>
      <c r="AT1651" s="98" t="s">
        <v>62</v>
      </c>
      <c r="AU1651" s="98" t="s">
        <v>62</v>
      </c>
      <c r="AV1651" s="99" t="s">
        <v>57</v>
      </c>
      <c r="AW1651" s="98" t="s">
        <v>77</v>
      </c>
      <c r="AX1651" s="98" t="s">
        <v>57</v>
      </c>
      <c r="AY1651" s="98" t="s">
        <v>77</v>
      </c>
    </row>
    <row r="1652" spans="1:51" s="91" customFormat="1" ht="22.5" customHeight="1" x14ac:dyDescent="0.25">
      <c r="A1652" s="97" t="s">
        <v>17721</v>
      </c>
      <c r="B1652" s="98" t="s">
        <v>17722</v>
      </c>
      <c r="C1652" s="98" t="s">
        <v>595</v>
      </c>
      <c r="D1652" s="98" t="s">
        <v>2066</v>
      </c>
      <c r="E1652" s="98" t="s">
        <v>77</v>
      </c>
      <c r="F1652" s="99">
        <v>1</v>
      </c>
      <c r="G1652" s="99">
        <v>59.85</v>
      </c>
      <c r="H1652" s="99">
        <v>17.11</v>
      </c>
      <c r="I1652" s="99">
        <v>-16.170000000000002</v>
      </c>
      <c r="J1652" s="99">
        <v>-17.11</v>
      </c>
      <c r="K1652" s="99" t="s">
        <v>57</v>
      </c>
      <c r="L1652" s="99">
        <v>43.68</v>
      </c>
      <c r="M1652" s="98" t="s">
        <v>58</v>
      </c>
      <c r="N1652" s="98" t="s">
        <v>56</v>
      </c>
      <c r="O1652" s="98" t="s">
        <v>1516</v>
      </c>
      <c r="P1652" s="98" t="s">
        <v>12924</v>
      </c>
      <c r="Q1652" s="98" t="s">
        <v>38868</v>
      </c>
      <c r="R1652" s="98" t="s">
        <v>12925</v>
      </c>
      <c r="S1652" s="98" t="s">
        <v>62</v>
      </c>
      <c r="T1652" s="99">
        <v>59.85</v>
      </c>
      <c r="U1652" s="99" t="s">
        <v>63</v>
      </c>
      <c r="V1652" s="98" t="s">
        <v>9651</v>
      </c>
      <c r="W1652" s="98" t="s">
        <v>62</v>
      </c>
      <c r="X1652" s="98" t="s">
        <v>62</v>
      </c>
      <c r="Y1652" s="98" t="s">
        <v>62</v>
      </c>
      <c r="Z1652" s="98" t="s">
        <v>62</v>
      </c>
      <c r="AA1652" s="98" t="s">
        <v>62</v>
      </c>
      <c r="AB1652" s="98" t="s">
        <v>17723</v>
      </c>
      <c r="AC1652" s="98" t="s">
        <v>17724</v>
      </c>
      <c r="AD1652" s="98" t="s">
        <v>17725</v>
      </c>
      <c r="AE1652" s="98" t="s">
        <v>17726</v>
      </c>
      <c r="AF1652" s="98" t="s">
        <v>234</v>
      </c>
      <c r="AG1652" s="98" t="s">
        <v>17727</v>
      </c>
      <c r="AH1652" s="98" t="s">
        <v>73</v>
      </c>
      <c r="AI1652" s="98" t="s">
        <v>12907</v>
      </c>
      <c r="AJ1652" s="98" t="s">
        <v>17609</v>
      </c>
      <c r="AK1652" s="98" t="s">
        <v>17728</v>
      </c>
      <c r="AL1652" s="98" t="s">
        <v>75</v>
      </c>
      <c r="AM1652" s="98" t="s">
        <v>17729</v>
      </c>
      <c r="AN1652" s="98" t="s">
        <v>62</v>
      </c>
      <c r="AO1652" s="99" t="s">
        <v>62</v>
      </c>
      <c r="AP1652" s="98" t="s">
        <v>62</v>
      </c>
      <c r="AQ1652" s="98" t="s">
        <v>62</v>
      </c>
      <c r="AR1652" s="98" t="s">
        <v>62</v>
      </c>
      <c r="AS1652" s="98" t="s">
        <v>62</v>
      </c>
      <c r="AT1652" s="98" t="s">
        <v>62</v>
      </c>
      <c r="AU1652" s="98" t="s">
        <v>62</v>
      </c>
      <c r="AV1652" s="99" t="s">
        <v>57</v>
      </c>
      <c r="AW1652" s="98" t="s">
        <v>77</v>
      </c>
      <c r="AX1652" s="98" t="s">
        <v>57</v>
      </c>
      <c r="AY1652" s="98" t="s">
        <v>77</v>
      </c>
    </row>
    <row r="1653" spans="1:51" s="91" customFormat="1" ht="22.5" customHeight="1" x14ac:dyDescent="0.25">
      <c r="A1653" s="97" t="s">
        <v>17730</v>
      </c>
      <c r="B1653" s="98" t="s">
        <v>17731</v>
      </c>
      <c r="C1653" s="98" t="s">
        <v>595</v>
      </c>
      <c r="D1653" s="98" t="s">
        <v>1542</v>
      </c>
      <c r="E1653" s="98" t="s">
        <v>77</v>
      </c>
      <c r="F1653" s="99">
        <v>1</v>
      </c>
      <c r="G1653" s="99">
        <v>162.69999999999999</v>
      </c>
      <c r="H1653" s="99" t="s">
        <v>57</v>
      </c>
      <c r="I1653" s="99">
        <v>-19.52</v>
      </c>
      <c r="J1653" s="99">
        <v>-20.45</v>
      </c>
      <c r="K1653" s="99" t="s">
        <v>57</v>
      </c>
      <c r="L1653" s="99">
        <v>122.73</v>
      </c>
      <c r="M1653" s="98" t="s">
        <v>58</v>
      </c>
      <c r="N1653" s="98" t="s">
        <v>62</v>
      </c>
      <c r="O1653" s="98" t="s">
        <v>17732</v>
      </c>
      <c r="P1653" s="98" t="s">
        <v>17733</v>
      </c>
      <c r="Q1653" s="98" t="s">
        <v>38868</v>
      </c>
      <c r="R1653" s="98" t="s">
        <v>17734</v>
      </c>
      <c r="S1653" s="98" t="s">
        <v>62</v>
      </c>
      <c r="T1653" s="99">
        <v>162.69999999999999</v>
      </c>
      <c r="U1653" s="99" t="s">
        <v>83</v>
      </c>
      <c r="V1653" s="98" t="s">
        <v>64</v>
      </c>
      <c r="W1653" s="98" t="s">
        <v>17735</v>
      </c>
      <c r="X1653" s="98" t="s">
        <v>17736</v>
      </c>
      <c r="Y1653" s="98" t="s">
        <v>17737</v>
      </c>
      <c r="Z1653" s="98" t="s">
        <v>62</v>
      </c>
      <c r="AA1653" s="98" t="s">
        <v>62</v>
      </c>
      <c r="AB1653" s="98" t="s">
        <v>17735</v>
      </c>
      <c r="AC1653" s="98" t="s">
        <v>17738</v>
      </c>
      <c r="AD1653" s="98" t="s">
        <v>17739</v>
      </c>
      <c r="AE1653" s="98" t="s">
        <v>675</v>
      </c>
      <c r="AF1653" s="98" t="s">
        <v>234</v>
      </c>
      <c r="AG1653" s="98" t="s">
        <v>17740</v>
      </c>
      <c r="AH1653" s="98" t="s">
        <v>73</v>
      </c>
      <c r="AI1653" s="98" t="s">
        <v>74</v>
      </c>
      <c r="AJ1653" s="98" t="s">
        <v>2061</v>
      </c>
      <c r="AK1653" s="98" t="s">
        <v>17741</v>
      </c>
      <c r="AL1653" s="98" t="s">
        <v>75</v>
      </c>
      <c r="AM1653" s="98" t="s">
        <v>17742</v>
      </c>
      <c r="AN1653" s="98" t="s">
        <v>62</v>
      </c>
      <c r="AO1653" s="99" t="s">
        <v>62</v>
      </c>
      <c r="AP1653" s="98" t="s">
        <v>62</v>
      </c>
      <c r="AQ1653" s="98" t="s">
        <v>62</v>
      </c>
      <c r="AR1653" s="98" t="s">
        <v>62</v>
      </c>
      <c r="AS1653" s="98" t="s">
        <v>62</v>
      </c>
      <c r="AT1653" s="98" t="s">
        <v>62</v>
      </c>
      <c r="AU1653" s="98" t="s">
        <v>62</v>
      </c>
      <c r="AV1653" s="99" t="s">
        <v>57</v>
      </c>
      <c r="AW1653" s="98" t="s">
        <v>77</v>
      </c>
      <c r="AX1653" s="98" t="s">
        <v>57</v>
      </c>
      <c r="AY1653" s="98" t="s">
        <v>77</v>
      </c>
    </row>
    <row r="1654" spans="1:51" s="91" customFormat="1" ht="22.5" customHeight="1" x14ac:dyDescent="0.25">
      <c r="A1654" s="97" t="s">
        <v>17743</v>
      </c>
      <c r="B1654" s="98" t="s">
        <v>17744</v>
      </c>
      <c r="C1654" s="98" t="s">
        <v>595</v>
      </c>
      <c r="D1654" s="98" t="s">
        <v>2066</v>
      </c>
      <c r="E1654" s="98" t="s">
        <v>56</v>
      </c>
      <c r="F1654" s="99">
        <v>1</v>
      </c>
      <c r="G1654" s="99">
        <v>63.85</v>
      </c>
      <c r="H1654" s="99" t="s">
        <v>57</v>
      </c>
      <c r="I1654" s="99">
        <v>-13.66</v>
      </c>
      <c r="J1654" s="99" t="s">
        <v>57</v>
      </c>
      <c r="K1654" s="99" t="s">
        <v>57</v>
      </c>
      <c r="L1654" s="99">
        <v>50.19</v>
      </c>
      <c r="M1654" s="98" t="s">
        <v>58</v>
      </c>
      <c r="N1654" s="98" t="s">
        <v>62</v>
      </c>
      <c r="O1654" s="98" t="s">
        <v>12935</v>
      </c>
      <c r="P1654" s="98" t="s">
        <v>12936</v>
      </c>
      <c r="Q1654" s="98" t="s">
        <v>38868</v>
      </c>
      <c r="R1654" s="98" t="s">
        <v>8688</v>
      </c>
      <c r="S1654" s="98" t="s">
        <v>62</v>
      </c>
      <c r="T1654" s="99">
        <v>63.85</v>
      </c>
      <c r="U1654" s="99" t="s">
        <v>83</v>
      </c>
      <c r="V1654" s="98" t="s">
        <v>9651</v>
      </c>
      <c r="W1654" s="98" t="s">
        <v>62</v>
      </c>
      <c r="X1654" s="98" t="s">
        <v>62</v>
      </c>
      <c r="Y1654" s="98" t="s">
        <v>62</v>
      </c>
      <c r="Z1654" s="98" t="s">
        <v>62</v>
      </c>
      <c r="AA1654" s="98" t="s">
        <v>62</v>
      </c>
      <c r="AB1654" s="98" t="s">
        <v>17745</v>
      </c>
      <c r="AC1654" s="98" t="s">
        <v>17746</v>
      </c>
      <c r="AD1654" s="98" t="s">
        <v>17747</v>
      </c>
      <c r="AE1654" s="98" t="s">
        <v>647</v>
      </c>
      <c r="AF1654" s="98" t="s">
        <v>105</v>
      </c>
      <c r="AG1654" s="98" t="s">
        <v>17748</v>
      </c>
      <c r="AH1654" s="98" t="s">
        <v>73</v>
      </c>
      <c r="AI1654" s="98" t="s">
        <v>12907</v>
      </c>
      <c r="AJ1654" s="98" t="s">
        <v>17749</v>
      </c>
      <c r="AK1654" s="98" t="s">
        <v>17750</v>
      </c>
      <c r="AL1654" s="98" t="s">
        <v>75</v>
      </c>
      <c r="AM1654" s="98" t="s">
        <v>17751</v>
      </c>
      <c r="AN1654" s="98" t="s">
        <v>62</v>
      </c>
      <c r="AO1654" s="99" t="s">
        <v>62</v>
      </c>
      <c r="AP1654" s="98" t="s">
        <v>62</v>
      </c>
      <c r="AQ1654" s="98" t="s">
        <v>62</v>
      </c>
      <c r="AR1654" s="98" t="s">
        <v>62</v>
      </c>
      <c r="AS1654" s="98" t="s">
        <v>62</v>
      </c>
      <c r="AT1654" s="98" t="s">
        <v>62</v>
      </c>
      <c r="AU1654" s="98" t="s">
        <v>62</v>
      </c>
      <c r="AV1654" s="99" t="s">
        <v>57</v>
      </c>
      <c r="AW1654" s="98" t="s">
        <v>77</v>
      </c>
      <c r="AX1654" s="98" t="s">
        <v>57</v>
      </c>
      <c r="AY1654" s="98" t="s">
        <v>77</v>
      </c>
    </row>
    <row r="1655" spans="1:51" s="91" customFormat="1" ht="22.5" customHeight="1" x14ac:dyDescent="0.25">
      <c r="A1655" s="97" t="s">
        <v>17752</v>
      </c>
      <c r="B1655" s="98" t="s">
        <v>17753</v>
      </c>
      <c r="C1655" s="98" t="s">
        <v>595</v>
      </c>
      <c r="D1655" s="98" t="s">
        <v>1048</v>
      </c>
      <c r="E1655" s="98" t="s">
        <v>56</v>
      </c>
      <c r="F1655" s="99">
        <v>1</v>
      </c>
      <c r="G1655" s="99">
        <v>215.13</v>
      </c>
      <c r="H1655" s="99" t="s">
        <v>57</v>
      </c>
      <c r="I1655" s="99">
        <v>-25.82</v>
      </c>
      <c r="J1655" s="99">
        <v>-41.95</v>
      </c>
      <c r="K1655" s="99" t="s">
        <v>57</v>
      </c>
      <c r="L1655" s="99">
        <v>147.36000000000001</v>
      </c>
      <c r="M1655" s="98" t="s">
        <v>58</v>
      </c>
      <c r="N1655" s="98" t="s">
        <v>62</v>
      </c>
      <c r="O1655" s="98" t="s">
        <v>17754</v>
      </c>
      <c r="P1655" s="98" t="s">
        <v>17755</v>
      </c>
      <c r="Q1655" s="98" t="s">
        <v>38868</v>
      </c>
      <c r="R1655" s="98" t="s">
        <v>17756</v>
      </c>
      <c r="S1655" s="98" t="s">
        <v>62</v>
      </c>
      <c r="T1655" s="99">
        <v>215.13</v>
      </c>
      <c r="U1655" s="99" t="s">
        <v>83</v>
      </c>
      <c r="V1655" s="98" t="s">
        <v>64</v>
      </c>
      <c r="W1655" s="98" t="s">
        <v>17757</v>
      </c>
      <c r="X1655" s="98" t="s">
        <v>17758</v>
      </c>
      <c r="Y1655" s="98" t="s">
        <v>17759</v>
      </c>
      <c r="Z1655" s="98" t="s">
        <v>62</v>
      </c>
      <c r="AA1655" s="98" t="s">
        <v>62</v>
      </c>
      <c r="AB1655" s="98" t="s">
        <v>17757</v>
      </c>
      <c r="AC1655" s="98" t="s">
        <v>17760</v>
      </c>
      <c r="AD1655" s="98" t="s">
        <v>17761</v>
      </c>
      <c r="AE1655" s="98" t="s">
        <v>4790</v>
      </c>
      <c r="AF1655" s="98" t="s">
        <v>345</v>
      </c>
      <c r="AG1655" s="98" t="s">
        <v>17762</v>
      </c>
      <c r="AH1655" s="98" t="s">
        <v>73</v>
      </c>
      <c r="AI1655" s="98" t="s">
        <v>74</v>
      </c>
      <c r="AJ1655" s="98" t="s">
        <v>2309</v>
      </c>
      <c r="AK1655" s="98" t="s">
        <v>17763</v>
      </c>
      <c r="AL1655" s="98" t="s">
        <v>75</v>
      </c>
      <c r="AM1655" s="98" t="s">
        <v>17764</v>
      </c>
      <c r="AN1655" s="98" t="s">
        <v>62</v>
      </c>
      <c r="AO1655" s="99" t="s">
        <v>62</v>
      </c>
      <c r="AP1655" s="98" t="s">
        <v>62</v>
      </c>
      <c r="AQ1655" s="98" t="s">
        <v>62</v>
      </c>
      <c r="AR1655" s="98" t="s">
        <v>62</v>
      </c>
      <c r="AS1655" s="98" t="s">
        <v>62</v>
      </c>
      <c r="AT1655" s="98" t="s">
        <v>62</v>
      </c>
      <c r="AU1655" s="98" t="s">
        <v>62</v>
      </c>
      <c r="AV1655" s="99" t="s">
        <v>57</v>
      </c>
      <c r="AW1655" s="98" t="s">
        <v>77</v>
      </c>
      <c r="AX1655" s="98" t="s">
        <v>57</v>
      </c>
      <c r="AY1655" s="98" t="s">
        <v>77</v>
      </c>
    </row>
    <row r="1656" spans="1:51" s="91" customFormat="1" ht="22.5" customHeight="1" x14ac:dyDescent="0.25">
      <c r="A1656" s="97" t="s">
        <v>17765</v>
      </c>
      <c r="B1656" s="98" t="s">
        <v>17766</v>
      </c>
      <c r="C1656" s="98" t="s">
        <v>595</v>
      </c>
      <c r="D1656" s="98" t="s">
        <v>612</v>
      </c>
      <c r="E1656" s="98" t="s">
        <v>77</v>
      </c>
      <c r="F1656" s="99">
        <v>1</v>
      </c>
      <c r="G1656" s="99">
        <v>196.11</v>
      </c>
      <c r="H1656" s="99">
        <v>10.86</v>
      </c>
      <c r="I1656" s="99">
        <v>-33.340000000000003</v>
      </c>
      <c r="J1656" s="99">
        <v>-35.81</v>
      </c>
      <c r="K1656" s="99" t="s">
        <v>57</v>
      </c>
      <c r="L1656" s="99">
        <v>137.82</v>
      </c>
      <c r="M1656" s="98" t="s">
        <v>58</v>
      </c>
      <c r="N1656" s="98" t="s">
        <v>56</v>
      </c>
      <c r="O1656" s="114">
        <v>77354</v>
      </c>
      <c r="P1656" s="98" t="s">
        <v>13275</v>
      </c>
      <c r="Q1656" s="98" t="s">
        <v>38868</v>
      </c>
      <c r="R1656" s="98" t="s">
        <v>13276</v>
      </c>
      <c r="S1656" s="98" t="s">
        <v>62</v>
      </c>
      <c r="T1656" s="99">
        <v>196.11</v>
      </c>
      <c r="U1656" s="99" t="s">
        <v>63</v>
      </c>
      <c r="V1656" s="98" t="s">
        <v>9651</v>
      </c>
      <c r="W1656" s="98" t="s">
        <v>62</v>
      </c>
      <c r="X1656" s="98" t="s">
        <v>62</v>
      </c>
      <c r="Y1656" s="98" t="s">
        <v>62</v>
      </c>
      <c r="Z1656" s="98" t="s">
        <v>62</v>
      </c>
      <c r="AA1656" s="98" t="s">
        <v>62</v>
      </c>
      <c r="AB1656" s="98" t="s">
        <v>17767</v>
      </c>
      <c r="AC1656" s="98" t="s">
        <v>17768</v>
      </c>
      <c r="AD1656" s="98" t="s">
        <v>17769</v>
      </c>
      <c r="AE1656" s="98" t="s">
        <v>12918</v>
      </c>
      <c r="AF1656" s="98" t="s">
        <v>799</v>
      </c>
      <c r="AG1656" s="98" t="s">
        <v>17770</v>
      </c>
      <c r="AH1656" s="98" t="s">
        <v>73</v>
      </c>
      <c r="AI1656" s="98" t="s">
        <v>12907</v>
      </c>
      <c r="AJ1656" s="98" t="s">
        <v>17555</v>
      </c>
      <c r="AK1656" s="98" t="s">
        <v>17771</v>
      </c>
      <c r="AL1656" s="98" t="s">
        <v>75</v>
      </c>
      <c r="AM1656" s="98" t="s">
        <v>17772</v>
      </c>
      <c r="AN1656" s="98" t="s">
        <v>62</v>
      </c>
      <c r="AO1656" s="99" t="s">
        <v>62</v>
      </c>
      <c r="AP1656" s="98" t="s">
        <v>62</v>
      </c>
      <c r="AQ1656" s="98" t="s">
        <v>62</v>
      </c>
      <c r="AR1656" s="98" t="s">
        <v>62</v>
      </c>
      <c r="AS1656" s="98" t="s">
        <v>62</v>
      </c>
      <c r="AT1656" s="98" t="s">
        <v>62</v>
      </c>
      <c r="AU1656" s="98" t="s">
        <v>62</v>
      </c>
      <c r="AV1656" s="99" t="s">
        <v>57</v>
      </c>
      <c r="AW1656" s="98" t="s">
        <v>77</v>
      </c>
      <c r="AX1656" s="98" t="s">
        <v>57</v>
      </c>
      <c r="AY1656" s="98" t="s">
        <v>77</v>
      </c>
    </row>
    <row r="1657" spans="1:51" s="91" customFormat="1" ht="22.5" customHeight="1" x14ac:dyDescent="0.25">
      <c r="A1657" s="97" t="s">
        <v>17773</v>
      </c>
      <c r="B1657" s="98" t="s">
        <v>17774</v>
      </c>
      <c r="C1657" s="98" t="s">
        <v>595</v>
      </c>
      <c r="D1657" s="98" t="s">
        <v>2066</v>
      </c>
      <c r="E1657" s="98" t="s">
        <v>77</v>
      </c>
      <c r="F1657" s="99">
        <v>1</v>
      </c>
      <c r="G1657" s="99">
        <v>59.85</v>
      </c>
      <c r="H1657" s="99">
        <v>22.78</v>
      </c>
      <c r="I1657" s="99">
        <v>-16.170000000000002</v>
      </c>
      <c r="J1657" s="99">
        <v>-22.78</v>
      </c>
      <c r="K1657" s="99" t="s">
        <v>57</v>
      </c>
      <c r="L1657" s="99">
        <v>43.68</v>
      </c>
      <c r="M1657" s="98" t="s">
        <v>58</v>
      </c>
      <c r="N1657" s="98" t="s">
        <v>62</v>
      </c>
      <c r="O1657" s="98" t="s">
        <v>1516</v>
      </c>
      <c r="P1657" s="98" t="s">
        <v>12924</v>
      </c>
      <c r="Q1657" s="98" t="s">
        <v>38868</v>
      </c>
      <c r="R1657" s="98" t="s">
        <v>12925</v>
      </c>
      <c r="S1657" s="98" t="s">
        <v>62</v>
      </c>
      <c r="T1657" s="99">
        <v>59.85</v>
      </c>
      <c r="U1657" s="99" t="s">
        <v>63</v>
      </c>
      <c r="V1657" s="98" t="s">
        <v>9651</v>
      </c>
      <c r="W1657" s="98" t="s">
        <v>62</v>
      </c>
      <c r="X1657" s="98" t="s">
        <v>62</v>
      </c>
      <c r="Y1657" s="98" t="s">
        <v>62</v>
      </c>
      <c r="Z1657" s="98" t="s">
        <v>62</v>
      </c>
      <c r="AA1657" s="98" t="s">
        <v>62</v>
      </c>
      <c r="AB1657" s="98" t="s">
        <v>17775</v>
      </c>
      <c r="AC1657" s="98" t="s">
        <v>17776</v>
      </c>
      <c r="AD1657" s="98" t="s">
        <v>17777</v>
      </c>
      <c r="AE1657" s="98" t="s">
        <v>5341</v>
      </c>
      <c r="AF1657" s="98" t="s">
        <v>156</v>
      </c>
      <c r="AG1657" s="98" t="s">
        <v>5342</v>
      </c>
      <c r="AH1657" s="98" t="s">
        <v>73</v>
      </c>
      <c r="AI1657" s="98" t="s">
        <v>12907</v>
      </c>
      <c r="AJ1657" s="98" t="s">
        <v>17778</v>
      </c>
      <c r="AK1657" s="98" t="s">
        <v>17779</v>
      </c>
      <c r="AL1657" s="98" t="s">
        <v>75</v>
      </c>
      <c r="AM1657" s="98" t="s">
        <v>17780</v>
      </c>
      <c r="AN1657" s="98" t="s">
        <v>62</v>
      </c>
      <c r="AO1657" s="99" t="s">
        <v>62</v>
      </c>
      <c r="AP1657" s="98" t="s">
        <v>62</v>
      </c>
      <c r="AQ1657" s="98" t="s">
        <v>62</v>
      </c>
      <c r="AR1657" s="98" t="s">
        <v>62</v>
      </c>
      <c r="AS1657" s="98" t="s">
        <v>62</v>
      </c>
      <c r="AT1657" s="98" t="s">
        <v>62</v>
      </c>
      <c r="AU1657" s="98" t="s">
        <v>62</v>
      </c>
      <c r="AV1657" s="99" t="s">
        <v>57</v>
      </c>
      <c r="AW1657" s="98" t="s">
        <v>77</v>
      </c>
      <c r="AX1657" s="98" t="s">
        <v>57</v>
      </c>
      <c r="AY1657" s="98" t="s">
        <v>77</v>
      </c>
    </row>
    <row r="1658" spans="1:51" s="91" customFormat="1" ht="22.5" customHeight="1" x14ac:dyDescent="0.25">
      <c r="A1658" s="97" t="s">
        <v>17792</v>
      </c>
      <c r="B1658" s="98" t="s">
        <v>17793</v>
      </c>
      <c r="C1658" s="98" t="s">
        <v>595</v>
      </c>
      <c r="D1658" s="98" t="s">
        <v>2066</v>
      </c>
      <c r="E1658" s="98" t="s">
        <v>77</v>
      </c>
      <c r="F1658" s="99">
        <v>1</v>
      </c>
      <c r="G1658" s="99">
        <v>59.85</v>
      </c>
      <c r="H1658" s="99">
        <v>21.59</v>
      </c>
      <c r="I1658" s="99">
        <v>-16.170000000000002</v>
      </c>
      <c r="J1658" s="99">
        <v>-21.59</v>
      </c>
      <c r="K1658" s="99" t="s">
        <v>57</v>
      </c>
      <c r="L1658" s="99">
        <v>43.68</v>
      </c>
      <c r="M1658" s="98" t="s">
        <v>58</v>
      </c>
      <c r="N1658" s="98" t="s">
        <v>56</v>
      </c>
      <c r="O1658" s="98" t="s">
        <v>1516</v>
      </c>
      <c r="P1658" s="98" t="s">
        <v>12924</v>
      </c>
      <c r="Q1658" s="98" t="s">
        <v>38868</v>
      </c>
      <c r="R1658" s="98" t="s">
        <v>12925</v>
      </c>
      <c r="S1658" s="98" t="s">
        <v>62</v>
      </c>
      <c r="T1658" s="99">
        <v>59.85</v>
      </c>
      <c r="U1658" s="99" t="s">
        <v>63</v>
      </c>
      <c r="V1658" s="98" t="s">
        <v>9651</v>
      </c>
      <c r="W1658" s="98" t="s">
        <v>62</v>
      </c>
      <c r="X1658" s="98" t="s">
        <v>62</v>
      </c>
      <c r="Y1658" s="98" t="s">
        <v>62</v>
      </c>
      <c r="Z1658" s="98" t="s">
        <v>62</v>
      </c>
      <c r="AA1658" s="98" t="s">
        <v>62</v>
      </c>
      <c r="AB1658" s="98" t="s">
        <v>17794</v>
      </c>
      <c r="AC1658" s="98" t="s">
        <v>17795</v>
      </c>
      <c r="AD1658" s="98" t="s">
        <v>17796</v>
      </c>
      <c r="AE1658" s="98" t="s">
        <v>17797</v>
      </c>
      <c r="AF1658" s="98" t="s">
        <v>71</v>
      </c>
      <c r="AG1658" s="98" t="s">
        <v>17798</v>
      </c>
      <c r="AH1658" s="98" t="s">
        <v>73</v>
      </c>
      <c r="AI1658" s="98" t="s">
        <v>12907</v>
      </c>
      <c r="AJ1658" s="98" t="s">
        <v>17799</v>
      </c>
      <c r="AK1658" s="98" t="s">
        <v>17800</v>
      </c>
      <c r="AL1658" s="98" t="s">
        <v>75</v>
      </c>
      <c r="AM1658" s="98" t="s">
        <v>17801</v>
      </c>
      <c r="AN1658" s="98" t="s">
        <v>62</v>
      </c>
      <c r="AO1658" s="99" t="s">
        <v>62</v>
      </c>
      <c r="AP1658" s="98" t="s">
        <v>62</v>
      </c>
      <c r="AQ1658" s="98" t="s">
        <v>62</v>
      </c>
      <c r="AR1658" s="98" t="s">
        <v>62</v>
      </c>
      <c r="AS1658" s="98" t="s">
        <v>62</v>
      </c>
      <c r="AT1658" s="98" t="s">
        <v>62</v>
      </c>
      <c r="AU1658" s="98" t="s">
        <v>62</v>
      </c>
      <c r="AV1658" s="99" t="s">
        <v>57</v>
      </c>
      <c r="AW1658" s="98" t="s">
        <v>77</v>
      </c>
      <c r="AX1658" s="98" t="s">
        <v>57</v>
      </c>
      <c r="AY1658" s="98" t="s">
        <v>77</v>
      </c>
    </row>
    <row r="1659" spans="1:51" s="91" customFormat="1" ht="22.5" customHeight="1" x14ac:dyDescent="0.25">
      <c r="A1659" s="97" t="s">
        <v>17804</v>
      </c>
      <c r="B1659" s="98" t="s">
        <v>17803</v>
      </c>
      <c r="C1659" s="98" t="s">
        <v>595</v>
      </c>
      <c r="D1659" s="98" t="s">
        <v>2066</v>
      </c>
      <c r="E1659" s="98" t="s">
        <v>77</v>
      </c>
      <c r="F1659" s="99">
        <v>1</v>
      </c>
      <c r="G1659" s="99">
        <v>236.06</v>
      </c>
      <c r="H1659" s="99" t="s">
        <v>57</v>
      </c>
      <c r="I1659" s="99">
        <v>-28.33</v>
      </c>
      <c r="J1659" s="99">
        <v>-23.95</v>
      </c>
      <c r="K1659" s="99" t="s">
        <v>57</v>
      </c>
      <c r="L1659" s="99">
        <v>183.78</v>
      </c>
      <c r="M1659" s="98" t="s">
        <v>58</v>
      </c>
      <c r="N1659" s="98" t="s">
        <v>56</v>
      </c>
      <c r="O1659" s="114">
        <v>225051</v>
      </c>
      <c r="P1659" s="98" t="s">
        <v>13188</v>
      </c>
      <c r="Q1659" s="98" t="s">
        <v>38868</v>
      </c>
      <c r="R1659" s="98" t="s">
        <v>13189</v>
      </c>
      <c r="S1659" s="98" t="s">
        <v>62</v>
      </c>
      <c r="T1659" s="99">
        <v>236.06</v>
      </c>
      <c r="U1659" s="99" t="s">
        <v>83</v>
      </c>
      <c r="V1659" s="98" t="s">
        <v>9651</v>
      </c>
      <c r="W1659" s="98" t="s">
        <v>62</v>
      </c>
      <c r="X1659" s="98" t="s">
        <v>62</v>
      </c>
      <c r="Y1659" s="98" t="s">
        <v>62</v>
      </c>
      <c r="Z1659" s="98" t="s">
        <v>62</v>
      </c>
      <c r="AA1659" s="98" t="s">
        <v>62</v>
      </c>
      <c r="AB1659" s="98" t="s">
        <v>17805</v>
      </c>
      <c r="AC1659" s="98" t="s">
        <v>17806</v>
      </c>
      <c r="AD1659" s="98" t="s">
        <v>17807</v>
      </c>
      <c r="AE1659" s="98" t="s">
        <v>344</v>
      </c>
      <c r="AF1659" s="98" t="s">
        <v>345</v>
      </c>
      <c r="AG1659" s="98" t="s">
        <v>17808</v>
      </c>
      <c r="AH1659" s="98" t="s">
        <v>73</v>
      </c>
      <c r="AI1659" s="98" t="s">
        <v>12907</v>
      </c>
      <c r="AJ1659" s="98" t="s">
        <v>3509</v>
      </c>
      <c r="AK1659" s="98" t="s">
        <v>17809</v>
      </c>
      <c r="AL1659" s="98" t="s">
        <v>75</v>
      </c>
      <c r="AM1659" s="98" t="s">
        <v>17810</v>
      </c>
      <c r="AN1659" s="98" t="s">
        <v>62</v>
      </c>
      <c r="AO1659" s="99" t="s">
        <v>62</v>
      </c>
      <c r="AP1659" s="98" t="s">
        <v>62</v>
      </c>
      <c r="AQ1659" s="98" t="s">
        <v>62</v>
      </c>
      <c r="AR1659" s="98" t="s">
        <v>62</v>
      </c>
      <c r="AS1659" s="98" t="s">
        <v>62</v>
      </c>
      <c r="AT1659" s="98" t="s">
        <v>62</v>
      </c>
      <c r="AU1659" s="98" t="s">
        <v>62</v>
      </c>
      <c r="AV1659" s="99" t="s">
        <v>57</v>
      </c>
      <c r="AW1659" s="98" t="s">
        <v>77</v>
      </c>
      <c r="AX1659" s="98" t="s">
        <v>57</v>
      </c>
      <c r="AY1659" s="98" t="s">
        <v>77</v>
      </c>
    </row>
    <row r="1660" spans="1:51" s="91" customFormat="1" ht="22.5" customHeight="1" x14ac:dyDescent="0.25">
      <c r="A1660" s="97" t="s">
        <v>17811</v>
      </c>
      <c r="B1660" s="98" t="s">
        <v>17812</v>
      </c>
      <c r="C1660" s="98" t="s">
        <v>595</v>
      </c>
      <c r="D1660" s="98" t="s">
        <v>2066</v>
      </c>
      <c r="E1660" s="98" t="s">
        <v>77</v>
      </c>
      <c r="F1660" s="99">
        <v>1</v>
      </c>
      <c r="G1660" s="99">
        <v>14.63</v>
      </c>
      <c r="H1660" s="99">
        <v>17.899999999999999</v>
      </c>
      <c r="I1660" s="99">
        <v>-8.49</v>
      </c>
      <c r="J1660" s="99">
        <v>-17.899999999999999</v>
      </c>
      <c r="K1660" s="99" t="s">
        <v>57</v>
      </c>
      <c r="L1660" s="99">
        <v>6.14</v>
      </c>
      <c r="M1660" s="98" t="s">
        <v>58</v>
      </c>
      <c r="N1660" s="98" t="s">
        <v>62</v>
      </c>
      <c r="O1660" s="114">
        <v>4023</v>
      </c>
      <c r="P1660" s="98" t="s">
        <v>14580</v>
      </c>
      <c r="Q1660" s="98" t="s">
        <v>38868</v>
      </c>
      <c r="R1660" s="98" t="s">
        <v>14581</v>
      </c>
      <c r="S1660" s="98" t="s">
        <v>62</v>
      </c>
      <c r="T1660" s="99">
        <v>14.63</v>
      </c>
      <c r="U1660" s="99" t="s">
        <v>63</v>
      </c>
      <c r="V1660" s="98" t="s">
        <v>9651</v>
      </c>
      <c r="W1660" s="98" t="s">
        <v>62</v>
      </c>
      <c r="X1660" s="98" t="s">
        <v>62</v>
      </c>
      <c r="Y1660" s="98" t="s">
        <v>62</v>
      </c>
      <c r="Z1660" s="98" t="s">
        <v>62</v>
      </c>
      <c r="AA1660" s="98" t="s">
        <v>62</v>
      </c>
      <c r="AB1660" s="98" t="s">
        <v>17813</v>
      </c>
      <c r="AC1660" s="98" t="s">
        <v>17814</v>
      </c>
      <c r="AD1660" s="98" t="s">
        <v>17815</v>
      </c>
      <c r="AE1660" s="98" t="s">
        <v>4740</v>
      </c>
      <c r="AF1660" s="98" t="s">
        <v>71</v>
      </c>
      <c r="AG1660" s="98" t="s">
        <v>17816</v>
      </c>
      <c r="AH1660" s="98" t="s">
        <v>73</v>
      </c>
      <c r="AI1660" s="98" t="s">
        <v>12907</v>
      </c>
      <c r="AJ1660" s="98" t="s">
        <v>17533</v>
      </c>
      <c r="AK1660" s="98" t="s">
        <v>17817</v>
      </c>
      <c r="AL1660" s="98" t="s">
        <v>75</v>
      </c>
      <c r="AM1660" s="98" t="s">
        <v>17818</v>
      </c>
      <c r="AN1660" s="98" t="s">
        <v>62</v>
      </c>
      <c r="AO1660" s="99" t="s">
        <v>62</v>
      </c>
      <c r="AP1660" s="98" t="s">
        <v>62</v>
      </c>
      <c r="AQ1660" s="98" t="s">
        <v>62</v>
      </c>
      <c r="AR1660" s="98" t="s">
        <v>62</v>
      </c>
      <c r="AS1660" s="98" t="s">
        <v>62</v>
      </c>
      <c r="AT1660" s="98" t="s">
        <v>62</v>
      </c>
      <c r="AU1660" s="98" t="s">
        <v>62</v>
      </c>
      <c r="AV1660" s="99" t="s">
        <v>57</v>
      </c>
      <c r="AW1660" s="98" t="s">
        <v>77</v>
      </c>
      <c r="AX1660" s="98" t="s">
        <v>57</v>
      </c>
      <c r="AY1660" s="98" t="s">
        <v>77</v>
      </c>
    </row>
    <row r="1661" spans="1:51" s="91" customFormat="1" ht="22.5" customHeight="1" x14ac:dyDescent="0.25">
      <c r="A1661" s="97" t="s">
        <v>17819</v>
      </c>
      <c r="B1661" s="98" t="s">
        <v>17820</v>
      </c>
      <c r="C1661" s="98" t="s">
        <v>595</v>
      </c>
      <c r="D1661" s="98" t="s">
        <v>2066</v>
      </c>
      <c r="E1661" s="98" t="s">
        <v>77</v>
      </c>
      <c r="F1661" s="99">
        <v>1</v>
      </c>
      <c r="G1661" s="99">
        <v>120.79</v>
      </c>
      <c r="H1661" s="99" t="s">
        <v>57</v>
      </c>
      <c r="I1661" s="99">
        <v>-20.53</v>
      </c>
      <c r="J1661" s="99">
        <v>-21.45</v>
      </c>
      <c r="K1661" s="99" t="s">
        <v>57</v>
      </c>
      <c r="L1661" s="99">
        <v>78.81</v>
      </c>
      <c r="M1661" s="98" t="s">
        <v>58</v>
      </c>
      <c r="N1661" s="98" t="s">
        <v>56</v>
      </c>
      <c r="O1661" s="98" t="s">
        <v>17821</v>
      </c>
      <c r="P1661" s="98" t="s">
        <v>17822</v>
      </c>
      <c r="Q1661" s="98" t="s">
        <v>38868</v>
      </c>
      <c r="R1661" s="98" t="s">
        <v>17823</v>
      </c>
      <c r="S1661" s="98" t="s">
        <v>62</v>
      </c>
      <c r="T1661" s="99">
        <v>120.79</v>
      </c>
      <c r="U1661" s="99" t="s">
        <v>63</v>
      </c>
      <c r="V1661" s="98" t="s">
        <v>9651</v>
      </c>
      <c r="W1661" s="98" t="s">
        <v>62</v>
      </c>
      <c r="X1661" s="98" t="s">
        <v>62</v>
      </c>
      <c r="Y1661" s="98" t="s">
        <v>62</v>
      </c>
      <c r="Z1661" s="98" t="s">
        <v>62</v>
      </c>
      <c r="AA1661" s="98" t="s">
        <v>62</v>
      </c>
      <c r="AB1661" s="98" t="s">
        <v>17824</v>
      </c>
      <c r="AC1661" s="98" t="s">
        <v>17825</v>
      </c>
      <c r="AD1661" s="98" t="s">
        <v>17826</v>
      </c>
      <c r="AE1661" s="98" t="s">
        <v>4790</v>
      </c>
      <c r="AF1661" s="98" t="s">
        <v>345</v>
      </c>
      <c r="AG1661" s="98" t="s">
        <v>17827</v>
      </c>
      <c r="AH1661" s="98" t="s">
        <v>73</v>
      </c>
      <c r="AI1661" s="98" t="s">
        <v>12907</v>
      </c>
      <c r="AJ1661" s="98" t="s">
        <v>17828</v>
      </c>
      <c r="AK1661" s="98" t="s">
        <v>17829</v>
      </c>
      <c r="AL1661" s="98" t="s">
        <v>75</v>
      </c>
      <c r="AM1661" s="98" t="s">
        <v>17830</v>
      </c>
      <c r="AN1661" s="98" t="s">
        <v>62</v>
      </c>
      <c r="AO1661" s="99" t="s">
        <v>62</v>
      </c>
      <c r="AP1661" s="98" t="s">
        <v>62</v>
      </c>
      <c r="AQ1661" s="98" t="s">
        <v>62</v>
      </c>
      <c r="AR1661" s="98" t="s">
        <v>62</v>
      </c>
      <c r="AS1661" s="98" t="s">
        <v>62</v>
      </c>
      <c r="AT1661" s="98" t="s">
        <v>62</v>
      </c>
      <c r="AU1661" s="98" t="s">
        <v>62</v>
      </c>
      <c r="AV1661" s="99" t="s">
        <v>57</v>
      </c>
      <c r="AW1661" s="98" t="s">
        <v>77</v>
      </c>
      <c r="AX1661" s="98" t="s">
        <v>57</v>
      </c>
      <c r="AY1661" s="98" t="s">
        <v>77</v>
      </c>
    </row>
    <row r="1662" spans="1:51" s="91" customFormat="1" ht="22.5" customHeight="1" x14ac:dyDescent="0.25">
      <c r="A1662" s="97" t="s">
        <v>17831</v>
      </c>
      <c r="B1662" s="98" t="s">
        <v>17832</v>
      </c>
      <c r="C1662" s="98" t="s">
        <v>595</v>
      </c>
      <c r="D1662" s="98" t="s">
        <v>2066</v>
      </c>
      <c r="E1662" s="98" t="s">
        <v>56</v>
      </c>
      <c r="F1662" s="99">
        <v>1</v>
      </c>
      <c r="G1662" s="99">
        <v>59.85</v>
      </c>
      <c r="H1662" s="99" t="s">
        <v>57</v>
      </c>
      <c r="I1662" s="99">
        <v>-16.170000000000002</v>
      </c>
      <c r="J1662" s="99" t="s">
        <v>57</v>
      </c>
      <c r="K1662" s="99" t="s">
        <v>57</v>
      </c>
      <c r="L1662" s="99">
        <v>43.68</v>
      </c>
      <c r="M1662" s="98" t="s">
        <v>58</v>
      </c>
      <c r="N1662" s="98" t="s">
        <v>62</v>
      </c>
      <c r="O1662" s="98" t="s">
        <v>1516</v>
      </c>
      <c r="P1662" s="98" t="s">
        <v>12924</v>
      </c>
      <c r="Q1662" s="98" t="s">
        <v>38868</v>
      </c>
      <c r="R1662" s="98" t="s">
        <v>12925</v>
      </c>
      <c r="S1662" s="98" t="s">
        <v>62</v>
      </c>
      <c r="T1662" s="99">
        <v>59.85</v>
      </c>
      <c r="U1662" s="99" t="s">
        <v>63</v>
      </c>
      <c r="V1662" s="98" t="s">
        <v>9651</v>
      </c>
      <c r="W1662" s="98" t="s">
        <v>62</v>
      </c>
      <c r="X1662" s="98" t="s">
        <v>62</v>
      </c>
      <c r="Y1662" s="98" t="s">
        <v>62</v>
      </c>
      <c r="Z1662" s="98" t="s">
        <v>62</v>
      </c>
      <c r="AA1662" s="98" t="s">
        <v>62</v>
      </c>
      <c r="AB1662" s="98" t="s">
        <v>17833</v>
      </c>
      <c r="AC1662" s="98" t="s">
        <v>17834</v>
      </c>
      <c r="AD1662" s="98" t="s">
        <v>17835</v>
      </c>
      <c r="AE1662" s="98" t="s">
        <v>17836</v>
      </c>
      <c r="AF1662" s="98" t="s">
        <v>234</v>
      </c>
      <c r="AG1662" s="98" t="s">
        <v>17837</v>
      </c>
      <c r="AH1662" s="98" t="s">
        <v>73</v>
      </c>
      <c r="AI1662" s="98" t="s">
        <v>12907</v>
      </c>
      <c r="AJ1662" s="98" t="s">
        <v>17799</v>
      </c>
      <c r="AK1662" s="98" t="s">
        <v>17838</v>
      </c>
      <c r="AL1662" s="98" t="s">
        <v>75</v>
      </c>
      <c r="AM1662" s="98" t="s">
        <v>17839</v>
      </c>
      <c r="AN1662" s="98" t="s">
        <v>17840</v>
      </c>
      <c r="AO1662" s="99" t="s">
        <v>62</v>
      </c>
      <c r="AP1662" s="98" t="s">
        <v>62</v>
      </c>
      <c r="AQ1662" s="98" t="s">
        <v>62</v>
      </c>
      <c r="AR1662" s="98" t="s">
        <v>62</v>
      </c>
      <c r="AS1662" s="98" t="s">
        <v>62</v>
      </c>
      <c r="AT1662" s="98" t="s">
        <v>62</v>
      </c>
      <c r="AU1662" s="98" t="s">
        <v>62</v>
      </c>
      <c r="AV1662" s="99" t="s">
        <v>57</v>
      </c>
      <c r="AW1662" s="98" t="s">
        <v>77</v>
      </c>
      <c r="AX1662" s="98" t="s">
        <v>57</v>
      </c>
      <c r="AY1662" s="98" t="s">
        <v>77</v>
      </c>
    </row>
    <row r="1663" spans="1:51" s="91" customFormat="1" ht="22.5" customHeight="1" x14ac:dyDescent="0.25">
      <c r="A1663" s="97" t="s">
        <v>17841</v>
      </c>
      <c r="B1663" s="98" t="s">
        <v>17842</v>
      </c>
      <c r="C1663" s="98" t="s">
        <v>595</v>
      </c>
      <c r="D1663" s="98" t="s">
        <v>2066</v>
      </c>
      <c r="E1663" s="98" t="s">
        <v>56</v>
      </c>
      <c r="F1663" s="99">
        <v>1</v>
      </c>
      <c r="G1663" s="99">
        <v>59.85</v>
      </c>
      <c r="H1663" s="99" t="s">
        <v>57</v>
      </c>
      <c r="I1663" s="99">
        <v>-16.170000000000002</v>
      </c>
      <c r="J1663" s="99" t="s">
        <v>57</v>
      </c>
      <c r="K1663" s="99" t="s">
        <v>57</v>
      </c>
      <c r="L1663" s="99">
        <v>43.68</v>
      </c>
      <c r="M1663" s="98" t="s">
        <v>58</v>
      </c>
      <c r="N1663" s="98" t="s">
        <v>62</v>
      </c>
      <c r="O1663" s="98" t="s">
        <v>1516</v>
      </c>
      <c r="P1663" s="98" t="s">
        <v>12924</v>
      </c>
      <c r="Q1663" s="98" t="s">
        <v>38868</v>
      </c>
      <c r="R1663" s="98" t="s">
        <v>12925</v>
      </c>
      <c r="S1663" s="98" t="s">
        <v>62</v>
      </c>
      <c r="T1663" s="99">
        <v>59.85</v>
      </c>
      <c r="U1663" s="99" t="s">
        <v>63</v>
      </c>
      <c r="V1663" s="98" t="s">
        <v>9651</v>
      </c>
      <c r="W1663" s="98" t="s">
        <v>62</v>
      </c>
      <c r="X1663" s="98" t="s">
        <v>62</v>
      </c>
      <c r="Y1663" s="98" t="s">
        <v>62</v>
      </c>
      <c r="Z1663" s="98" t="s">
        <v>62</v>
      </c>
      <c r="AA1663" s="98" t="s">
        <v>62</v>
      </c>
      <c r="AB1663" s="98" t="s">
        <v>17843</v>
      </c>
      <c r="AC1663" s="98" t="s">
        <v>17844</v>
      </c>
      <c r="AD1663" s="98" t="s">
        <v>17845</v>
      </c>
      <c r="AE1663" s="98" t="s">
        <v>10626</v>
      </c>
      <c r="AF1663" s="98" t="s">
        <v>234</v>
      </c>
      <c r="AG1663" s="98" t="s">
        <v>17846</v>
      </c>
      <c r="AH1663" s="98" t="s">
        <v>73</v>
      </c>
      <c r="AI1663" s="98" t="s">
        <v>12907</v>
      </c>
      <c r="AJ1663" s="98" t="s">
        <v>17847</v>
      </c>
      <c r="AK1663" s="98" t="s">
        <v>17848</v>
      </c>
      <c r="AL1663" s="98" t="s">
        <v>75</v>
      </c>
      <c r="AM1663" s="98" t="s">
        <v>17849</v>
      </c>
      <c r="AN1663" s="98" t="s">
        <v>62</v>
      </c>
      <c r="AO1663" s="99" t="s">
        <v>62</v>
      </c>
      <c r="AP1663" s="98" t="s">
        <v>62</v>
      </c>
      <c r="AQ1663" s="98" t="s">
        <v>62</v>
      </c>
      <c r="AR1663" s="98" t="s">
        <v>62</v>
      </c>
      <c r="AS1663" s="98" t="s">
        <v>62</v>
      </c>
      <c r="AT1663" s="98" t="s">
        <v>62</v>
      </c>
      <c r="AU1663" s="98" t="s">
        <v>62</v>
      </c>
      <c r="AV1663" s="99" t="s">
        <v>57</v>
      </c>
      <c r="AW1663" s="98" t="s">
        <v>77</v>
      </c>
      <c r="AX1663" s="98" t="s">
        <v>57</v>
      </c>
      <c r="AY1663" s="98" t="s">
        <v>77</v>
      </c>
    </row>
    <row r="1664" spans="1:51" s="91" customFormat="1" ht="22.5" customHeight="1" x14ac:dyDescent="0.25">
      <c r="A1664" s="97" t="s">
        <v>17850</v>
      </c>
      <c r="B1664" s="98" t="s">
        <v>17851</v>
      </c>
      <c r="C1664" s="98" t="s">
        <v>595</v>
      </c>
      <c r="D1664" s="98" t="s">
        <v>2066</v>
      </c>
      <c r="E1664" s="98" t="s">
        <v>77</v>
      </c>
      <c r="F1664" s="99">
        <v>1</v>
      </c>
      <c r="G1664" s="99">
        <v>63.01</v>
      </c>
      <c r="H1664" s="99">
        <v>18.57</v>
      </c>
      <c r="I1664" s="99">
        <v>-16.71</v>
      </c>
      <c r="J1664" s="99">
        <v>-18.57</v>
      </c>
      <c r="K1664" s="99" t="s">
        <v>57</v>
      </c>
      <c r="L1664" s="99">
        <v>46.3</v>
      </c>
      <c r="M1664" s="98" t="s">
        <v>58</v>
      </c>
      <c r="N1664" s="98" t="s">
        <v>62</v>
      </c>
      <c r="O1664" s="98" t="s">
        <v>13177</v>
      </c>
      <c r="P1664" s="98" t="s">
        <v>14032</v>
      </c>
      <c r="Q1664" s="98" t="s">
        <v>38868</v>
      </c>
      <c r="R1664" s="98" t="s">
        <v>13179</v>
      </c>
      <c r="S1664" s="98" t="s">
        <v>62</v>
      </c>
      <c r="T1664" s="99">
        <v>63.01</v>
      </c>
      <c r="U1664" s="99" t="s">
        <v>63</v>
      </c>
      <c r="V1664" s="98" t="s">
        <v>9651</v>
      </c>
      <c r="W1664" s="98" t="s">
        <v>62</v>
      </c>
      <c r="X1664" s="98" t="s">
        <v>62</v>
      </c>
      <c r="Y1664" s="98" t="s">
        <v>62</v>
      </c>
      <c r="Z1664" s="98" t="s">
        <v>62</v>
      </c>
      <c r="AA1664" s="98" t="s">
        <v>62</v>
      </c>
      <c r="AB1664" s="98" t="s">
        <v>17852</v>
      </c>
      <c r="AC1664" s="98" t="s">
        <v>17853</v>
      </c>
      <c r="AD1664" s="98" t="s">
        <v>17854</v>
      </c>
      <c r="AE1664" s="98" t="s">
        <v>10113</v>
      </c>
      <c r="AF1664" s="98" t="s">
        <v>71</v>
      </c>
      <c r="AG1664" s="98" t="s">
        <v>10114</v>
      </c>
      <c r="AH1664" s="98" t="s">
        <v>73</v>
      </c>
      <c r="AI1664" s="98" t="s">
        <v>12907</v>
      </c>
      <c r="AJ1664" s="98" t="s">
        <v>17855</v>
      </c>
      <c r="AK1664" s="98" t="s">
        <v>17856</v>
      </c>
      <c r="AL1664" s="98" t="s">
        <v>75</v>
      </c>
      <c r="AM1664" s="98" t="s">
        <v>17857</v>
      </c>
      <c r="AN1664" s="98" t="s">
        <v>62</v>
      </c>
      <c r="AO1664" s="99" t="s">
        <v>62</v>
      </c>
      <c r="AP1664" s="98" t="s">
        <v>62</v>
      </c>
      <c r="AQ1664" s="98" t="s">
        <v>62</v>
      </c>
      <c r="AR1664" s="98" t="s">
        <v>62</v>
      </c>
      <c r="AS1664" s="98" t="s">
        <v>62</v>
      </c>
      <c r="AT1664" s="98" t="s">
        <v>62</v>
      </c>
      <c r="AU1664" s="98" t="s">
        <v>62</v>
      </c>
      <c r="AV1664" s="99" t="s">
        <v>57</v>
      </c>
      <c r="AW1664" s="98" t="s">
        <v>77</v>
      </c>
      <c r="AX1664" s="98" t="s">
        <v>57</v>
      </c>
      <c r="AY1664" s="98" t="s">
        <v>77</v>
      </c>
    </row>
    <row r="1665" spans="1:51" s="91" customFormat="1" ht="22.5" customHeight="1" x14ac:dyDescent="0.25">
      <c r="A1665" s="97" t="s">
        <v>17858</v>
      </c>
      <c r="B1665" s="98" t="s">
        <v>17859</v>
      </c>
      <c r="C1665" s="98" t="s">
        <v>595</v>
      </c>
      <c r="D1665" s="98" t="s">
        <v>2066</v>
      </c>
      <c r="E1665" s="98" t="s">
        <v>56</v>
      </c>
      <c r="F1665" s="99">
        <v>1</v>
      </c>
      <c r="G1665" s="99">
        <v>59.85</v>
      </c>
      <c r="H1665" s="99" t="s">
        <v>57</v>
      </c>
      <c r="I1665" s="99">
        <v>-16.170000000000002</v>
      </c>
      <c r="J1665" s="99" t="s">
        <v>57</v>
      </c>
      <c r="K1665" s="99" t="s">
        <v>57</v>
      </c>
      <c r="L1665" s="99">
        <v>43.68</v>
      </c>
      <c r="M1665" s="98" t="s">
        <v>58</v>
      </c>
      <c r="N1665" s="98" t="s">
        <v>56</v>
      </c>
      <c r="O1665" s="98" t="s">
        <v>1516</v>
      </c>
      <c r="P1665" s="98" t="s">
        <v>12924</v>
      </c>
      <c r="Q1665" s="98" t="s">
        <v>38868</v>
      </c>
      <c r="R1665" s="98" t="s">
        <v>12925</v>
      </c>
      <c r="S1665" s="98" t="s">
        <v>62</v>
      </c>
      <c r="T1665" s="99">
        <v>59.85</v>
      </c>
      <c r="U1665" s="99" t="s">
        <v>63</v>
      </c>
      <c r="V1665" s="98" t="s">
        <v>9651</v>
      </c>
      <c r="W1665" s="98" t="s">
        <v>62</v>
      </c>
      <c r="X1665" s="98" t="s">
        <v>62</v>
      </c>
      <c r="Y1665" s="98" t="s">
        <v>62</v>
      </c>
      <c r="Z1665" s="98" t="s">
        <v>62</v>
      </c>
      <c r="AA1665" s="98" t="s">
        <v>62</v>
      </c>
      <c r="AB1665" s="98" t="s">
        <v>17860</v>
      </c>
      <c r="AC1665" s="98" t="s">
        <v>17861</v>
      </c>
      <c r="AD1665" s="98" t="s">
        <v>17862</v>
      </c>
      <c r="AE1665" s="98" t="s">
        <v>13970</v>
      </c>
      <c r="AF1665" s="98" t="s">
        <v>234</v>
      </c>
      <c r="AG1665" s="98" t="s">
        <v>13971</v>
      </c>
      <c r="AH1665" s="98" t="s">
        <v>73</v>
      </c>
      <c r="AI1665" s="98" t="s">
        <v>12907</v>
      </c>
      <c r="AJ1665" s="98" t="s">
        <v>17799</v>
      </c>
      <c r="AK1665" s="98" t="s">
        <v>17863</v>
      </c>
      <c r="AL1665" s="98" t="s">
        <v>75</v>
      </c>
      <c r="AM1665" s="98" t="s">
        <v>17864</v>
      </c>
      <c r="AN1665" s="98" t="s">
        <v>62</v>
      </c>
      <c r="AO1665" s="99" t="s">
        <v>62</v>
      </c>
      <c r="AP1665" s="98" t="s">
        <v>62</v>
      </c>
      <c r="AQ1665" s="98" t="s">
        <v>62</v>
      </c>
      <c r="AR1665" s="98" t="s">
        <v>62</v>
      </c>
      <c r="AS1665" s="98" t="s">
        <v>62</v>
      </c>
      <c r="AT1665" s="98" t="s">
        <v>62</v>
      </c>
      <c r="AU1665" s="98" t="s">
        <v>62</v>
      </c>
      <c r="AV1665" s="99" t="s">
        <v>57</v>
      </c>
      <c r="AW1665" s="98" t="s">
        <v>77</v>
      </c>
      <c r="AX1665" s="98" t="s">
        <v>57</v>
      </c>
      <c r="AY1665" s="98" t="s">
        <v>77</v>
      </c>
    </row>
    <row r="1666" spans="1:51" s="91" customFormat="1" ht="22.5" customHeight="1" x14ac:dyDescent="0.25">
      <c r="A1666" s="97" t="s">
        <v>17865</v>
      </c>
      <c r="B1666" s="98" t="s">
        <v>17866</v>
      </c>
      <c r="C1666" s="98" t="s">
        <v>595</v>
      </c>
      <c r="D1666" s="98" t="s">
        <v>2066</v>
      </c>
      <c r="E1666" s="98" t="s">
        <v>56</v>
      </c>
      <c r="F1666" s="99">
        <v>1</v>
      </c>
      <c r="G1666" s="99">
        <v>63.85</v>
      </c>
      <c r="H1666" s="99" t="s">
        <v>57</v>
      </c>
      <c r="I1666" s="99">
        <v>-13.66</v>
      </c>
      <c r="J1666" s="99" t="s">
        <v>57</v>
      </c>
      <c r="K1666" s="99" t="s">
        <v>57</v>
      </c>
      <c r="L1666" s="99">
        <v>50.19</v>
      </c>
      <c r="M1666" s="98" t="s">
        <v>58</v>
      </c>
      <c r="N1666" s="98" t="s">
        <v>56</v>
      </c>
      <c r="O1666" s="98" t="s">
        <v>12935</v>
      </c>
      <c r="P1666" s="98" t="s">
        <v>12936</v>
      </c>
      <c r="Q1666" s="98" t="s">
        <v>38868</v>
      </c>
      <c r="R1666" s="98" t="s">
        <v>8688</v>
      </c>
      <c r="S1666" s="98" t="s">
        <v>62</v>
      </c>
      <c r="T1666" s="99">
        <v>63.85</v>
      </c>
      <c r="U1666" s="99" t="s">
        <v>83</v>
      </c>
      <c r="V1666" s="98" t="s">
        <v>9651</v>
      </c>
      <c r="W1666" s="98" t="s">
        <v>62</v>
      </c>
      <c r="X1666" s="98" t="s">
        <v>62</v>
      </c>
      <c r="Y1666" s="98" t="s">
        <v>62</v>
      </c>
      <c r="Z1666" s="98" t="s">
        <v>62</v>
      </c>
      <c r="AA1666" s="98" t="s">
        <v>62</v>
      </c>
      <c r="AB1666" s="98" t="s">
        <v>17867</v>
      </c>
      <c r="AC1666" s="98" t="s">
        <v>17868</v>
      </c>
      <c r="AD1666" s="98" t="s">
        <v>17869</v>
      </c>
      <c r="AE1666" s="98" t="s">
        <v>14256</v>
      </c>
      <c r="AF1666" s="98" t="s">
        <v>234</v>
      </c>
      <c r="AG1666" s="98" t="s">
        <v>17870</v>
      </c>
      <c r="AH1666" s="98" t="s">
        <v>73</v>
      </c>
      <c r="AI1666" s="98" t="s">
        <v>12907</v>
      </c>
      <c r="AJ1666" s="98" t="s">
        <v>17871</v>
      </c>
      <c r="AK1666" s="98" t="s">
        <v>17872</v>
      </c>
      <c r="AL1666" s="98" t="s">
        <v>75</v>
      </c>
      <c r="AM1666" s="98" t="s">
        <v>17873</v>
      </c>
      <c r="AN1666" s="98" t="s">
        <v>62</v>
      </c>
      <c r="AO1666" s="99" t="s">
        <v>62</v>
      </c>
      <c r="AP1666" s="98" t="s">
        <v>62</v>
      </c>
      <c r="AQ1666" s="98" t="s">
        <v>62</v>
      </c>
      <c r="AR1666" s="98" t="s">
        <v>62</v>
      </c>
      <c r="AS1666" s="98" t="s">
        <v>62</v>
      </c>
      <c r="AT1666" s="98" t="s">
        <v>62</v>
      </c>
      <c r="AU1666" s="98" t="s">
        <v>62</v>
      </c>
      <c r="AV1666" s="99" t="s">
        <v>57</v>
      </c>
      <c r="AW1666" s="98" t="s">
        <v>77</v>
      </c>
      <c r="AX1666" s="98" t="s">
        <v>57</v>
      </c>
      <c r="AY1666" s="98" t="s">
        <v>77</v>
      </c>
    </row>
    <row r="1667" spans="1:51" s="91" customFormat="1" ht="22.5" customHeight="1" x14ac:dyDescent="0.25">
      <c r="A1667" s="97" t="s">
        <v>17874</v>
      </c>
      <c r="B1667" s="98" t="s">
        <v>17875</v>
      </c>
      <c r="C1667" s="98" t="s">
        <v>595</v>
      </c>
      <c r="D1667" s="98" t="s">
        <v>2066</v>
      </c>
      <c r="E1667" s="98" t="s">
        <v>77</v>
      </c>
      <c r="F1667" s="99">
        <v>1</v>
      </c>
      <c r="G1667" s="99">
        <v>51.83</v>
      </c>
      <c r="H1667" s="99">
        <v>16.38</v>
      </c>
      <c r="I1667" s="99">
        <v>-12.22</v>
      </c>
      <c r="J1667" s="99">
        <v>-16.38</v>
      </c>
      <c r="K1667" s="99" t="s">
        <v>57</v>
      </c>
      <c r="L1667" s="99">
        <v>39.61</v>
      </c>
      <c r="M1667" s="98" t="s">
        <v>58</v>
      </c>
      <c r="N1667" s="98" t="s">
        <v>62</v>
      </c>
      <c r="O1667" s="98" t="s">
        <v>1009</v>
      </c>
      <c r="P1667" s="98" t="s">
        <v>14309</v>
      </c>
      <c r="Q1667" s="98" t="s">
        <v>38868</v>
      </c>
      <c r="R1667" s="98" t="s">
        <v>14310</v>
      </c>
      <c r="S1667" s="98" t="s">
        <v>62</v>
      </c>
      <c r="T1667" s="99">
        <v>51.83</v>
      </c>
      <c r="U1667" s="99" t="s">
        <v>83</v>
      </c>
      <c r="V1667" s="98" t="s">
        <v>9651</v>
      </c>
      <c r="W1667" s="98" t="s">
        <v>62</v>
      </c>
      <c r="X1667" s="98" t="s">
        <v>62</v>
      </c>
      <c r="Y1667" s="98" t="s">
        <v>62</v>
      </c>
      <c r="Z1667" s="98" t="s">
        <v>62</v>
      </c>
      <c r="AA1667" s="98" t="s">
        <v>62</v>
      </c>
      <c r="AB1667" s="98" t="s">
        <v>17876</v>
      </c>
      <c r="AC1667" s="98" t="s">
        <v>17877</v>
      </c>
      <c r="AD1667" s="98" t="s">
        <v>17878</v>
      </c>
      <c r="AE1667" s="98" t="s">
        <v>17879</v>
      </c>
      <c r="AF1667" s="98" t="s">
        <v>71</v>
      </c>
      <c r="AG1667" s="98" t="s">
        <v>17880</v>
      </c>
      <c r="AH1667" s="98" t="s">
        <v>73</v>
      </c>
      <c r="AI1667" s="98" t="s">
        <v>12907</v>
      </c>
      <c r="AJ1667" s="98" t="s">
        <v>17881</v>
      </c>
      <c r="AK1667" s="98" t="s">
        <v>17882</v>
      </c>
      <c r="AL1667" s="98" t="s">
        <v>75</v>
      </c>
      <c r="AM1667" s="98" t="s">
        <v>17883</v>
      </c>
      <c r="AN1667" s="98" t="s">
        <v>62</v>
      </c>
      <c r="AO1667" s="99" t="s">
        <v>62</v>
      </c>
      <c r="AP1667" s="98" t="s">
        <v>62</v>
      </c>
      <c r="AQ1667" s="98" t="s">
        <v>62</v>
      </c>
      <c r="AR1667" s="98" t="s">
        <v>62</v>
      </c>
      <c r="AS1667" s="98" t="s">
        <v>62</v>
      </c>
      <c r="AT1667" s="98" t="s">
        <v>62</v>
      </c>
      <c r="AU1667" s="98" t="s">
        <v>62</v>
      </c>
      <c r="AV1667" s="99" t="s">
        <v>57</v>
      </c>
      <c r="AW1667" s="98" t="s">
        <v>77</v>
      </c>
      <c r="AX1667" s="98" t="s">
        <v>57</v>
      </c>
      <c r="AY1667" s="98" t="s">
        <v>77</v>
      </c>
    </row>
    <row r="1668" spans="1:51" s="91" customFormat="1" ht="22.5" customHeight="1" x14ac:dyDescent="0.25">
      <c r="A1668" s="97" t="s">
        <v>17884</v>
      </c>
      <c r="B1668" s="98" t="s">
        <v>17875</v>
      </c>
      <c r="C1668" s="98" t="s">
        <v>595</v>
      </c>
      <c r="D1668" s="98" t="s">
        <v>1542</v>
      </c>
      <c r="E1668" s="98" t="s">
        <v>56</v>
      </c>
      <c r="F1668" s="99">
        <v>1</v>
      </c>
      <c r="G1668" s="99">
        <v>59.85</v>
      </c>
      <c r="H1668" s="99" t="s">
        <v>57</v>
      </c>
      <c r="I1668" s="99">
        <v>-16.170000000000002</v>
      </c>
      <c r="J1668" s="99" t="s">
        <v>57</v>
      </c>
      <c r="K1668" s="99" t="s">
        <v>57</v>
      </c>
      <c r="L1668" s="99">
        <v>43.68</v>
      </c>
      <c r="M1668" s="98" t="s">
        <v>58</v>
      </c>
      <c r="N1668" s="98" t="s">
        <v>56</v>
      </c>
      <c r="O1668" s="98" t="s">
        <v>1516</v>
      </c>
      <c r="P1668" s="98" t="s">
        <v>12924</v>
      </c>
      <c r="Q1668" s="98" t="s">
        <v>38868</v>
      </c>
      <c r="R1668" s="98" t="s">
        <v>12925</v>
      </c>
      <c r="S1668" s="98" t="s">
        <v>62</v>
      </c>
      <c r="T1668" s="99">
        <v>59.85</v>
      </c>
      <c r="U1668" s="99" t="s">
        <v>63</v>
      </c>
      <c r="V1668" s="98" t="s">
        <v>9651</v>
      </c>
      <c r="W1668" s="98" t="s">
        <v>62</v>
      </c>
      <c r="X1668" s="98" t="s">
        <v>62</v>
      </c>
      <c r="Y1668" s="98" t="s">
        <v>62</v>
      </c>
      <c r="Z1668" s="98" t="s">
        <v>62</v>
      </c>
      <c r="AA1668" s="98" t="s">
        <v>62</v>
      </c>
      <c r="AB1668" s="98" t="s">
        <v>17885</v>
      </c>
      <c r="AC1668" s="98" t="s">
        <v>17886</v>
      </c>
      <c r="AD1668" s="98" t="s">
        <v>17887</v>
      </c>
      <c r="AE1668" s="98" t="s">
        <v>17888</v>
      </c>
      <c r="AF1668" s="98" t="s">
        <v>345</v>
      </c>
      <c r="AG1668" s="98" t="s">
        <v>17889</v>
      </c>
      <c r="AH1668" s="98" t="s">
        <v>73</v>
      </c>
      <c r="AI1668" s="98" t="s">
        <v>12907</v>
      </c>
      <c r="AJ1668" s="98" t="s">
        <v>17890</v>
      </c>
      <c r="AK1668" s="98" t="s">
        <v>2450</v>
      </c>
      <c r="AL1668" s="98" t="s">
        <v>75</v>
      </c>
      <c r="AM1668" s="98" t="s">
        <v>17891</v>
      </c>
      <c r="AN1668" s="98" t="s">
        <v>62</v>
      </c>
      <c r="AO1668" s="99" t="s">
        <v>62</v>
      </c>
      <c r="AP1668" s="98" t="s">
        <v>62</v>
      </c>
      <c r="AQ1668" s="98" t="s">
        <v>62</v>
      </c>
      <c r="AR1668" s="98" t="s">
        <v>62</v>
      </c>
      <c r="AS1668" s="98" t="s">
        <v>62</v>
      </c>
      <c r="AT1668" s="98" t="s">
        <v>62</v>
      </c>
      <c r="AU1668" s="98" t="s">
        <v>62</v>
      </c>
      <c r="AV1668" s="99" t="s">
        <v>57</v>
      </c>
      <c r="AW1668" s="98" t="s">
        <v>77</v>
      </c>
      <c r="AX1668" s="98" t="s">
        <v>57</v>
      </c>
      <c r="AY1668" s="98" t="s">
        <v>77</v>
      </c>
    </row>
    <row r="1669" spans="1:51" s="91" customFormat="1" ht="22.5" customHeight="1" x14ac:dyDescent="0.25">
      <c r="A1669" s="97" t="s">
        <v>17892</v>
      </c>
      <c r="B1669" s="98" t="s">
        <v>17893</v>
      </c>
      <c r="C1669" s="98" t="s">
        <v>595</v>
      </c>
      <c r="D1669" s="98" t="s">
        <v>2066</v>
      </c>
      <c r="E1669" s="98" t="s">
        <v>56</v>
      </c>
      <c r="F1669" s="99">
        <v>1</v>
      </c>
      <c r="G1669" s="99">
        <v>59.85</v>
      </c>
      <c r="H1669" s="99" t="s">
        <v>57</v>
      </c>
      <c r="I1669" s="99">
        <v>-16.170000000000002</v>
      </c>
      <c r="J1669" s="99" t="s">
        <v>57</v>
      </c>
      <c r="K1669" s="99" t="s">
        <v>57</v>
      </c>
      <c r="L1669" s="99">
        <v>43.68</v>
      </c>
      <c r="M1669" s="98" t="s">
        <v>58</v>
      </c>
      <c r="N1669" s="98" t="s">
        <v>62</v>
      </c>
      <c r="O1669" s="98" t="s">
        <v>1516</v>
      </c>
      <c r="P1669" s="98" t="s">
        <v>12924</v>
      </c>
      <c r="Q1669" s="98" t="s">
        <v>38868</v>
      </c>
      <c r="R1669" s="98" t="s">
        <v>12925</v>
      </c>
      <c r="S1669" s="98" t="s">
        <v>62</v>
      </c>
      <c r="T1669" s="99">
        <v>59.85</v>
      </c>
      <c r="U1669" s="99" t="s">
        <v>63</v>
      </c>
      <c r="V1669" s="98" t="s">
        <v>9651</v>
      </c>
      <c r="W1669" s="98" t="s">
        <v>62</v>
      </c>
      <c r="X1669" s="98" t="s">
        <v>62</v>
      </c>
      <c r="Y1669" s="98" t="s">
        <v>62</v>
      </c>
      <c r="Z1669" s="98" t="s">
        <v>62</v>
      </c>
      <c r="AA1669" s="98" t="s">
        <v>62</v>
      </c>
      <c r="AB1669" s="98" t="s">
        <v>17894</v>
      </c>
      <c r="AC1669" s="98" t="s">
        <v>17895</v>
      </c>
      <c r="AD1669" s="98" t="s">
        <v>17896</v>
      </c>
      <c r="AE1669" s="98" t="s">
        <v>17897</v>
      </c>
      <c r="AF1669" s="98" t="s">
        <v>71</v>
      </c>
      <c r="AG1669" s="98" t="s">
        <v>17898</v>
      </c>
      <c r="AH1669" s="98" t="s">
        <v>73</v>
      </c>
      <c r="AI1669" s="98" t="s">
        <v>12907</v>
      </c>
      <c r="AJ1669" s="98" t="s">
        <v>17899</v>
      </c>
      <c r="AK1669" s="98" t="s">
        <v>17900</v>
      </c>
      <c r="AL1669" s="98" t="s">
        <v>75</v>
      </c>
      <c r="AM1669" s="98" t="s">
        <v>17901</v>
      </c>
      <c r="AN1669" s="98" t="s">
        <v>62</v>
      </c>
      <c r="AO1669" s="99" t="s">
        <v>62</v>
      </c>
      <c r="AP1669" s="98" t="s">
        <v>62</v>
      </c>
      <c r="AQ1669" s="98" t="s">
        <v>62</v>
      </c>
      <c r="AR1669" s="98" t="s">
        <v>62</v>
      </c>
      <c r="AS1669" s="98" t="s">
        <v>62</v>
      </c>
      <c r="AT1669" s="98" t="s">
        <v>62</v>
      </c>
      <c r="AU1669" s="98" t="s">
        <v>62</v>
      </c>
      <c r="AV1669" s="99" t="s">
        <v>57</v>
      </c>
      <c r="AW1669" s="98" t="s">
        <v>77</v>
      </c>
      <c r="AX1669" s="98" t="s">
        <v>57</v>
      </c>
      <c r="AY1669" s="98" t="s">
        <v>77</v>
      </c>
    </row>
    <row r="1670" spans="1:51" s="91" customFormat="1" ht="22.5" customHeight="1" x14ac:dyDescent="0.25">
      <c r="A1670" s="97" t="s">
        <v>17902</v>
      </c>
      <c r="B1670" s="98" t="s">
        <v>17903</v>
      </c>
      <c r="C1670" s="98" t="s">
        <v>595</v>
      </c>
      <c r="D1670" s="98" t="s">
        <v>1048</v>
      </c>
      <c r="E1670" s="98" t="s">
        <v>77</v>
      </c>
      <c r="F1670" s="99">
        <v>1</v>
      </c>
      <c r="G1670" s="99">
        <v>266.22000000000003</v>
      </c>
      <c r="H1670" s="99" t="s">
        <v>57</v>
      </c>
      <c r="I1670" s="99">
        <v>-45.26</v>
      </c>
      <c r="J1670" s="99">
        <v>-21.45</v>
      </c>
      <c r="K1670" s="99" t="s">
        <v>57</v>
      </c>
      <c r="L1670" s="99">
        <v>199.51</v>
      </c>
      <c r="M1670" s="98" t="s">
        <v>58</v>
      </c>
      <c r="N1670" s="98" t="s">
        <v>62</v>
      </c>
      <c r="O1670" s="98" t="s">
        <v>17904</v>
      </c>
      <c r="P1670" s="98" t="s">
        <v>17905</v>
      </c>
      <c r="Q1670" s="98" t="s">
        <v>38868</v>
      </c>
      <c r="R1670" s="98" t="s">
        <v>17906</v>
      </c>
      <c r="S1670" s="98" t="s">
        <v>62</v>
      </c>
      <c r="T1670" s="99">
        <v>266.22000000000003</v>
      </c>
      <c r="U1670" s="99" t="s">
        <v>63</v>
      </c>
      <c r="V1670" s="98" t="s">
        <v>64</v>
      </c>
      <c r="W1670" s="98" t="s">
        <v>17907</v>
      </c>
      <c r="X1670" s="98" t="s">
        <v>17908</v>
      </c>
      <c r="Y1670" s="98" t="s">
        <v>17909</v>
      </c>
      <c r="Z1670" s="98" t="s">
        <v>62</v>
      </c>
      <c r="AA1670" s="98" t="s">
        <v>62</v>
      </c>
      <c r="AB1670" s="98" t="s">
        <v>17907</v>
      </c>
      <c r="AC1670" s="98" t="s">
        <v>17910</v>
      </c>
      <c r="AD1670" s="98" t="s">
        <v>17911</v>
      </c>
      <c r="AE1670" s="98" t="s">
        <v>6562</v>
      </c>
      <c r="AF1670" s="98" t="s">
        <v>71</v>
      </c>
      <c r="AG1670" s="98" t="s">
        <v>17912</v>
      </c>
      <c r="AH1670" s="98" t="s">
        <v>73</v>
      </c>
      <c r="AI1670" s="98" t="s">
        <v>74</v>
      </c>
      <c r="AJ1670" s="98" t="s">
        <v>2309</v>
      </c>
      <c r="AK1670" s="98" t="s">
        <v>17913</v>
      </c>
      <c r="AL1670" s="98" t="s">
        <v>75</v>
      </c>
      <c r="AM1670" s="98" t="s">
        <v>17914</v>
      </c>
      <c r="AN1670" s="98" t="s">
        <v>17915</v>
      </c>
      <c r="AO1670" s="99" t="s">
        <v>62</v>
      </c>
      <c r="AP1670" s="98" t="s">
        <v>62</v>
      </c>
      <c r="AQ1670" s="98" t="s">
        <v>62</v>
      </c>
      <c r="AR1670" s="98" t="s">
        <v>62</v>
      </c>
      <c r="AS1670" s="98" t="s">
        <v>62</v>
      </c>
      <c r="AT1670" s="98" t="s">
        <v>62</v>
      </c>
      <c r="AU1670" s="98" t="s">
        <v>62</v>
      </c>
      <c r="AV1670" s="99" t="s">
        <v>57</v>
      </c>
      <c r="AW1670" s="98" t="s">
        <v>77</v>
      </c>
      <c r="AX1670" s="98" t="s">
        <v>57</v>
      </c>
      <c r="AY1670" s="98" t="s">
        <v>77</v>
      </c>
    </row>
    <row r="1671" spans="1:51" s="91" customFormat="1" ht="22.5" customHeight="1" x14ac:dyDescent="0.25">
      <c r="A1671" s="97" t="s">
        <v>17916</v>
      </c>
      <c r="B1671" s="98" t="s">
        <v>17917</v>
      </c>
      <c r="C1671" s="98" t="s">
        <v>595</v>
      </c>
      <c r="D1671" s="98" t="s">
        <v>596</v>
      </c>
      <c r="E1671" s="98" t="s">
        <v>56</v>
      </c>
      <c r="F1671" s="99">
        <v>1</v>
      </c>
      <c r="G1671" s="99">
        <v>182.05</v>
      </c>
      <c r="H1671" s="99">
        <v>22.19</v>
      </c>
      <c r="I1671" s="99">
        <v>-21.85</v>
      </c>
      <c r="J1671" s="99">
        <v>-64.14</v>
      </c>
      <c r="K1671" s="99" t="s">
        <v>57</v>
      </c>
      <c r="L1671" s="99">
        <v>118.25</v>
      </c>
      <c r="M1671" s="98" t="s">
        <v>58</v>
      </c>
      <c r="N1671" s="98" t="s">
        <v>56</v>
      </c>
      <c r="O1671" s="98" t="s">
        <v>13146</v>
      </c>
      <c r="P1671" s="98" t="s">
        <v>17918</v>
      </c>
      <c r="Q1671" s="98" t="s">
        <v>38868</v>
      </c>
      <c r="R1671" s="98" t="s">
        <v>14125</v>
      </c>
      <c r="S1671" s="98" t="s">
        <v>62</v>
      </c>
      <c r="T1671" s="99">
        <v>182.05</v>
      </c>
      <c r="U1671" s="99" t="s">
        <v>83</v>
      </c>
      <c r="V1671" s="98" t="s">
        <v>64</v>
      </c>
      <c r="W1671" s="98" t="s">
        <v>17919</v>
      </c>
      <c r="X1671" s="98" t="s">
        <v>17920</v>
      </c>
      <c r="Y1671" s="98" t="s">
        <v>17921</v>
      </c>
      <c r="Z1671" s="98" t="s">
        <v>62</v>
      </c>
      <c r="AA1671" s="98" t="s">
        <v>62</v>
      </c>
      <c r="AB1671" s="98" t="s">
        <v>17919</v>
      </c>
      <c r="AC1671" s="98" t="s">
        <v>17922</v>
      </c>
      <c r="AD1671" s="98" t="s">
        <v>17923</v>
      </c>
      <c r="AE1671" s="98" t="s">
        <v>17924</v>
      </c>
      <c r="AF1671" s="98" t="s">
        <v>210</v>
      </c>
      <c r="AG1671" s="98" t="s">
        <v>17925</v>
      </c>
      <c r="AH1671" s="98" t="s">
        <v>73</v>
      </c>
      <c r="AI1671" s="98" t="s">
        <v>74</v>
      </c>
      <c r="AJ1671" s="98" t="s">
        <v>2522</v>
      </c>
      <c r="AK1671" s="98" t="s">
        <v>4845</v>
      </c>
      <c r="AL1671" s="98" t="s">
        <v>75</v>
      </c>
      <c r="AM1671" s="98" t="s">
        <v>17926</v>
      </c>
      <c r="AN1671" s="98" t="s">
        <v>62</v>
      </c>
      <c r="AO1671" s="99" t="s">
        <v>62</v>
      </c>
      <c r="AP1671" s="98" t="s">
        <v>62</v>
      </c>
      <c r="AQ1671" s="98" t="s">
        <v>62</v>
      </c>
      <c r="AR1671" s="98" t="s">
        <v>62</v>
      </c>
      <c r="AS1671" s="98" t="s">
        <v>62</v>
      </c>
      <c r="AT1671" s="98" t="s">
        <v>62</v>
      </c>
      <c r="AU1671" s="98" t="s">
        <v>62</v>
      </c>
      <c r="AV1671" s="99" t="s">
        <v>57</v>
      </c>
      <c r="AW1671" s="98" t="s">
        <v>77</v>
      </c>
      <c r="AX1671" s="98" t="s">
        <v>57</v>
      </c>
      <c r="AY1671" s="98" t="s">
        <v>77</v>
      </c>
    </row>
    <row r="1672" spans="1:51" s="91" customFormat="1" ht="22.5" customHeight="1" x14ac:dyDescent="0.25">
      <c r="A1672" s="97" t="s">
        <v>17927</v>
      </c>
      <c r="B1672" s="98" t="s">
        <v>17928</v>
      </c>
      <c r="C1672" s="98" t="s">
        <v>595</v>
      </c>
      <c r="D1672" s="98" t="s">
        <v>1542</v>
      </c>
      <c r="E1672" s="98" t="s">
        <v>56</v>
      </c>
      <c r="F1672" s="99">
        <v>1</v>
      </c>
      <c r="G1672" s="99">
        <v>74.959999999999994</v>
      </c>
      <c r="H1672" s="99">
        <v>13.36</v>
      </c>
      <c r="I1672" s="99">
        <v>-15</v>
      </c>
      <c r="J1672" s="99">
        <v>-13.36</v>
      </c>
      <c r="K1672" s="99" t="s">
        <v>57</v>
      </c>
      <c r="L1672" s="99">
        <v>59.96</v>
      </c>
      <c r="M1672" s="98" t="s">
        <v>58</v>
      </c>
      <c r="N1672" s="98" t="s">
        <v>56</v>
      </c>
      <c r="O1672" s="98" t="s">
        <v>16069</v>
      </c>
      <c r="P1672" s="98" t="s">
        <v>17929</v>
      </c>
      <c r="Q1672" s="98" t="s">
        <v>38868</v>
      </c>
      <c r="R1672" s="98" t="s">
        <v>17930</v>
      </c>
      <c r="S1672" s="98" t="s">
        <v>62</v>
      </c>
      <c r="T1672" s="99">
        <v>74.959999999999994</v>
      </c>
      <c r="U1672" s="99" t="s">
        <v>83</v>
      </c>
      <c r="V1672" s="98" t="s">
        <v>9651</v>
      </c>
      <c r="W1672" s="98" t="s">
        <v>62</v>
      </c>
      <c r="X1672" s="98" t="s">
        <v>62</v>
      </c>
      <c r="Y1672" s="98" t="s">
        <v>62</v>
      </c>
      <c r="Z1672" s="98" t="s">
        <v>62</v>
      </c>
      <c r="AA1672" s="98" t="s">
        <v>62</v>
      </c>
      <c r="AB1672" s="98" t="s">
        <v>17931</v>
      </c>
      <c r="AC1672" s="98" t="s">
        <v>17932</v>
      </c>
      <c r="AD1672" s="98" t="s">
        <v>17933</v>
      </c>
      <c r="AE1672" s="98" t="s">
        <v>17934</v>
      </c>
      <c r="AF1672" s="98" t="s">
        <v>105</v>
      </c>
      <c r="AG1672" s="98" t="s">
        <v>17935</v>
      </c>
      <c r="AH1672" s="98" t="s">
        <v>73</v>
      </c>
      <c r="AI1672" s="98" t="s">
        <v>12907</v>
      </c>
      <c r="AJ1672" s="98" t="s">
        <v>17573</v>
      </c>
      <c r="AK1672" s="98" t="s">
        <v>17936</v>
      </c>
      <c r="AL1672" s="98" t="s">
        <v>75</v>
      </c>
      <c r="AM1672" s="98" t="s">
        <v>17937</v>
      </c>
      <c r="AN1672" s="98" t="s">
        <v>62</v>
      </c>
      <c r="AO1672" s="99" t="s">
        <v>62</v>
      </c>
      <c r="AP1672" s="98" t="s">
        <v>62</v>
      </c>
      <c r="AQ1672" s="98" t="s">
        <v>62</v>
      </c>
      <c r="AR1672" s="98" t="s">
        <v>62</v>
      </c>
      <c r="AS1672" s="98" t="s">
        <v>62</v>
      </c>
      <c r="AT1672" s="98" t="s">
        <v>62</v>
      </c>
      <c r="AU1672" s="98" t="s">
        <v>62</v>
      </c>
      <c r="AV1672" s="99" t="s">
        <v>57</v>
      </c>
      <c r="AW1672" s="98" t="s">
        <v>77</v>
      </c>
      <c r="AX1672" s="98" t="s">
        <v>57</v>
      </c>
      <c r="AY1672" s="98" t="s">
        <v>77</v>
      </c>
    </row>
    <row r="1673" spans="1:51" s="91" customFormat="1" ht="22.5" customHeight="1" x14ac:dyDescent="0.25">
      <c r="A1673" s="97" t="s">
        <v>17938</v>
      </c>
      <c r="B1673" s="98" t="s">
        <v>17939</v>
      </c>
      <c r="C1673" s="98" t="s">
        <v>595</v>
      </c>
      <c r="D1673" s="98" t="s">
        <v>2680</v>
      </c>
      <c r="E1673" s="98" t="s">
        <v>77</v>
      </c>
      <c r="F1673" s="99">
        <v>1</v>
      </c>
      <c r="G1673" s="99">
        <v>59.85</v>
      </c>
      <c r="H1673" s="99">
        <v>19.12</v>
      </c>
      <c r="I1673" s="99">
        <v>-16.170000000000002</v>
      </c>
      <c r="J1673" s="99">
        <v>-19.12</v>
      </c>
      <c r="K1673" s="99" t="s">
        <v>57</v>
      </c>
      <c r="L1673" s="99">
        <v>43.68</v>
      </c>
      <c r="M1673" s="98" t="s">
        <v>58</v>
      </c>
      <c r="N1673" s="98" t="s">
        <v>56</v>
      </c>
      <c r="O1673" s="98" t="s">
        <v>1516</v>
      </c>
      <c r="P1673" s="98" t="s">
        <v>12924</v>
      </c>
      <c r="Q1673" s="98" t="s">
        <v>38868</v>
      </c>
      <c r="R1673" s="98" t="s">
        <v>12925</v>
      </c>
      <c r="S1673" s="98" t="s">
        <v>62</v>
      </c>
      <c r="T1673" s="99">
        <v>59.85</v>
      </c>
      <c r="U1673" s="99" t="s">
        <v>63</v>
      </c>
      <c r="V1673" s="98" t="s">
        <v>9651</v>
      </c>
      <c r="W1673" s="98" t="s">
        <v>62</v>
      </c>
      <c r="X1673" s="98" t="s">
        <v>62</v>
      </c>
      <c r="Y1673" s="98" t="s">
        <v>62</v>
      </c>
      <c r="Z1673" s="98" t="s">
        <v>62</v>
      </c>
      <c r="AA1673" s="98" t="s">
        <v>62</v>
      </c>
      <c r="AB1673" s="98" t="s">
        <v>17940</v>
      </c>
      <c r="AC1673" s="98" t="s">
        <v>17941</v>
      </c>
      <c r="AD1673" s="98" t="s">
        <v>17942</v>
      </c>
      <c r="AE1673" s="98" t="s">
        <v>5085</v>
      </c>
      <c r="AF1673" s="98" t="s">
        <v>853</v>
      </c>
      <c r="AG1673" s="98" t="s">
        <v>17943</v>
      </c>
      <c r="AH1673" s="98" t="s">
        <v>73</v>
      </c>
      <c r="AI1673" s="98" t="s">
        <v>12907</v>
      </c>
      <c r="AJ1673" s="98" t="s">
        <v>17944</v>
      </c>
      <c r="AK1673" s="98" t="s">
        <v>17945</v>
      </c>
      <c r="AL1673" s="98" t="s">
        <v>75</v>
      </c>
      <c r="AM1673" s="98" t="s">
        <v>17946</v>
      </c>
      <c r="AN1673" s="98" t="s">
        <v>62</v>
      </c>
      <c r="AO1673" s="99" t="s">
        <v>62</v>
      </c>
      <c r="AP1673" s="98" t="s">
        <v>62</v>
      </c>
      <c r="AQ1673" s="98" t="s">
        <v>62</v>
      </c>
      <c r="AR1673" s="98" t="s">
        <v>62</v>
      </c>
      <c r="AS1673" s="98" t="s">
        <v>62</v>
      </c>
      <c r="AT1673" s="98" t="s">
        <v>62</v>
      </c>
      <c r="AU1673" s="98" t="s">
        <v>62</v>
      </c>
      <c r="AV1673" s="99" t="s">
        <v>57</v>
      </c>
      <c r="AW1673" s="98" t="s">
        <v>77</v>
      </c>
      <c r="AX1673" s="98" t="s">
        <v>57</v>
      </c>
      <c r="AY1673" s="98" t="s">
        <v>77</v>
      </c>
    </row>
    <row r="1674" spans="1:51" s="91" customFormat="1" ht="22.5" customHeight="1" x14ac:dyDescent="0.25">
      <c r="A1674" s="97" t="s">
        <v>17947</v>
      </c>
      <c r="B1674" s="98" t="s">
        <v>17948</v>
      </c>
      <c r="C1674" s="98" t="s">
        <v>595</v>
      </c>
      <c r="D1674" s="98" t="s">
        <v>2066</v>
      </c>
      <c r="E1674" s="98" t="s">
        <v>56</v>
      </c>
      <c r="F1674" s="99">
        <v>1</v>
      </c>
      <c r="G1674" s="99">
        <v>59.56</v>
      </c>
      <c r="H1674" s="99" t="s">
        <v>57</v>
      </c>
      <c r="I1674" s="99">
        <v>-16.13</v>
      </c>
      <c r="J1674" s="99" t="s">
        <v>57</v>
      </c>
      <c r="K1674" s="99" t="s">
        <v>57</v>
      </c>
      <c r="L1674" s="99">
        <v>43.43</v>
      </c>
      <c r="M1674" s="98" t="s">
        <v>58</v>
      </c>
      <c r="N1674" s="98" t="s">
        <v>56</v>
      </c>
      <c r="O1674" s="98" t="s">
        <v>13007</v>
      </c>
      <c r="P1674" s="98" t="s">
        <v>13008</v>
      </c>
      <c r="Q1674" s="98" t="s">
        <v>38868</v>
      </c>
      <c r="R1674" s="98" t="s">
        <v>13009</v>
      </c>
      <c r="S1674" s="98" t="s">
        <v>62</v>
      </c>
      <c r="T1674" s="99">
        <v>59.56</v>
      </c>
      <c r="U1674" s="99" t="s">
        <v>63</v>
      </c>
      <c r="V1674" s="98" t="s">
        <v>9651</v>
      </c>
      <c r="W1674" s="98" t="s">
        <v>62</v>
      </c>
      <c r="X1674" s="98" t="s">
        <v>62</v>
      </c>
      <c r="Y1674" s="98" t="s">
        <v>62</v>
      </c>
      <c r="Z1674" s="98" t="s">
        <v>62</v>
      </c>
      <c r="AA1674" s="98" t="s">
        <v>62</v>
      </c>
      <c r="AB1674" s="98" t="s">
        <v>17949</v>
      </c>
      <c r="AC1674" s="98" t="s">
        <v>17950</v>
      </c>
      <c r="AD1674" s="98" t="s">
        <v>17951</v>
      </c>
      <c r="AE1674" s="98" t="s">
        <v>234</v>
      </c>
      <c r="AF1674" s="98" t="s">
        <v>234</v>
      </c>
      <c r="AG1674" s="98" t="s">
        <v>17952</v>
      </c>
      <c r="AH1674" s="98" t="s">
        <v>73</v>
      </c>
      <c r="AI1674" s="98" t="s">
        <v>12907</v>
      </c>
      <c r="AJ1674" s="98" t="s">
        <v>17618</v>
      </c>
      <c r="AK1674" s="98" t="s">
        <v>17838</v>
      </c>
      <c r="AL1674" s="98" t="s">
        <v>75</v>
      </c>
      <c r="AM1674" s="98" t="s">
        <v>17953</v>
      </c>
      <c r="AN1674" s="98" t="s">
        <v>62</v>
      </c>
      <c r="AO1674" s="99" t="s">
        <v>62</v>
      </c>
      <c r="AP1674" s="98" t="s">
        <v>62</v>
      </c>
      <c r="AQ1674" s="98" t="s">
        <v>62</v>
      </c>
      <c r="AR1674" s="98" t="s">
        <v>62</v>
      </c>
      <c r="AS1674" s="98" t="s">
        <v>62</v>
      </c>
      <c r="AT1674" s="98" t="s">
        <v>62</v>
      </c>
      <c r="AU1674" s="98" t="s">
        <v>62</v>
      </c>
      <c r="AV1674" s="99" t="s">
        <v>57</v>
      </c>
      <c r="AW1674" s="98" t="s">
        <v>77</v>
      </c>
      <c r="AX1674" s="98" t="s">
        <v>57</v>
      </c>
      <c r="AY1674" s="98" t="s">
        <v>77</v>
      </c>
    </row>
    <row r="1675" spans="1:51" s="91" customFormat="1" ht="22.5" customHeight="1" x14ac:dyDescent="0.25">
      <c r="A1675" s="97" t="s">
        <v>17954</v>
      </c>
      <c r="B1675" s="98" t="s">
        <v>17955</v>
      </c>
      <c r="C1675" s="98" t="s">
        <v>595</v>
      </c>
      <c r="D1675" s="98" t="s">
        <v>1542</v>
      </c>
      <c r="E1675" s="98" t="s">
        <v>77</v>
      </c>
      <c r="F1675" s="99">
        <v>1</v>
      </c>
      <c r="G1675" s="99">
        <v>63.85</v>
      </c>
      <c r="H1675" s="99">
        <v>21.96</v>
      </c>
      <c r="I1675" s="99">
        <v>-13.66</v>
      </c>
      <c r="J1675" s="99">
        <v>-21.96</v>
      </c>
      <c r="K1675" s="99" t="s">
        <v>57</v>
      </c>
      <c r="L1675" s="99">
        <v>50.19</v>
      </c>
      <c r="M1675" s="98" t="s">
        <v>58</v>
      </c>
      <c r="N1675" s="98" t="s">
        <v>62</v>
      </c>
      <c r="O1675" s="98" t="s">
        <v>12935</v>
      </c>
      <c r="P1675" s="98" t="s">
        <v>12936</v>
      </c>
      <c r="Q1675" s="98" t="s">
        <v>38868</v>
      </c>
      <c r="R1675" s="98" t="s">
        <v>8688</v>
      </c>
      <c r="S1675" s="98" t="s">
        <v>62</v>
      </c>
      <c r="T1675" s="99">
        <v>63.85</v>
      </c>
      <c r="U1675" s="99" t="s">
        <v>83</v>
      </c>
      <c r="V1675" s="98" t="s">
        <v>9651</v>
      </c>
      <c r="W1675" s="98" t="s">
        <v>62</v>
      </c>
      <c r="X1675" s="98" t="s">
        <v>62</v>
      </c>
      <c r="Y1675" s="98" t="s">
        <v>62</v>
      </c>
      <c r="Z1675" s="98" t="s">
        <v>62</v>
      </c>
      <c r="AA1675" s="98" t="s">
        <v>62</v>
      </c>
      <c r="AB1675" s="98" t="s">
        <v>10438</v>
      </c>
      <c r="AC1675" s="98" t="s">
        <v>17956</v>
      </c>
      <c r="AD1675" s="98" t="s">
        <v>17957</v>
      </c>
      <c r="AE1675" s="98" t="s">
        <v>2795</v>
      </c>
      <c r="AF1675" s="98" t="s">
        <v>105</v>
      </c>
      <c r="AG1675" s="98" t="s">
        <v>2796</v>
      </c>
      <c r="AH1675" s="98" t="s">
        <v>73</v>
      </c>
      <c r="AI1675" s="98" t="s">
        <v>12907</v>
      </c>
      <c r="AJ1675" s="98" t="s">
        <v>17573</v>
      </c>
      <c r="AK1675" s="98" t="s">
        <v>17958</v>
      </c>
      <c r="AL1675" s="98" t="s">
        <v>75</v>
      </c>
      <c r="AM1675" s="98" t="s">
        <v>17959</v>
      </c>
      <c r="AN1675" s="98" t="s">
        <v>62</v>
      </c>
      <c r="AO1675" s="99" t="s">
        <v>62</v>
      </c>
      <c r="AP1675" s="98" t="s">
        <v>62</v>
      </c>
      <c r="AQ1675" s="98" t="s">
        <v>62</v>
      </c>
      <c r="AR1675" s="98" t="s">
        <v>62</v>
      </c>
      <c r="AS1675" s="98" t="s">
        <v>62</v>
      </c>
      <c r="AT1675" s="98" t="s">
        <v>62</v>
      </c>
      <c r="AU1675" s="98" t="s">
        <v>62</v>
      </c>
      <c r="AV1675" s="99" t="s">
        <v>57</v>
      </c>
      <c r="AW1675" s="98" t="s">
        <v>77</v>
      </c>
      <c r="AX1675" s="98" t="s">
        <v>57</v>
      </c>
      <c r="AY1675" s="98" t="s">
        <v>77</v>
      </c>
    </row>
    <row r="1676" spans="1:51" s="91" customFormat="1" ht="22.5" customHeight="1" x14ac:dyDescent="0.25">
      <c r="A1676" s="97" t="s">
        <v>17966</v>
      </c>
      <c r="B1676" s="98" t="s">
        <v>17967</v>
      </c>
      <c r="C1676" s="98" t="s">
        <v>595</v>
      </c>
      <c r="D1676" s="98" t="s">
        <v>2066</v>
      </c>
      <c r="E1676" s="98" t="s">
        <v>77</v>
      </c>
      <c r="F1676" s="99">
        <v>1</v>
      </c>
      <c r="G1676" s="99">
        <v>59.85</v>
      </c>
      <c r="H1676" s="99">
        <v>25.99</v>
      </c>
      <c r="I1676" s="99">
        <v>-16.170000000000002</v>
      </c>
      <c r="J1676" s="99">
        <v>-25.99</v>
      </c>
      <c r="K1676" s="99" t="s">
        <v>57</v>
      </c>
      <c r="L1676" s="99">
        <v>43.68</v>
      </c>
      <c r="M1676" s="98" t="s">
        <v>58</v>
      </c>
      <c r="N1676" s="98" t="s">
        <v>56</v>
      </c>
      <c r="O1676" s="98" t="s">
        <v>1516</v>
      </c>
      <c r="P1676" s="98" t="s">
        <v>12924</v>
      </c>
      <c r="Q1676" s="98" t="s">
        <v>38868</v>
      </c>
      <c r="R1676" s="98" t="s">
        <v>12925</v>
      </c>
      <c r="S1676" s="98" t="s">
        <v>62</v>
      </c>
      <c r="T1676" s="99">
        <v>59.85</v>
      </c>
      <c r="U1676" s="99" t="s">
        <v>63</v>
      </c>
      <c r="V1676" s="98" t="s">
        <v>9651</v>
      </c>
      <c r="W1676" s="98" t="s">
        <v>62</v>
      </c>
      <c r="X1676" s="98" t="s">
        <v>62</v>
      </c>
      <c r="Y1676" s="98" t="s">
        <v>62</v>
      </c>
      <c r="Z1676" s="98" t="s">
        <v>62</v>
      </c>
      <c r="AA1676" s="98" t="s">
        <v>62</v>
      </c>
      <c r="AB1676" s="98" t="s">
        <v>17968</v>
      </c>
      <c r="AC1676" s="98" t="s">
        <v>17969</v>
      </c>
      <c r="AD1676" s="98" t="s">
        <v>17970</v>
      </c>
      <c r="AE1676" s="98" t="s">
        <v>10232</v>
      </c>
      <c r="AF1676" s="98" t="s">
        <v>263</v>
      </c>
      <c r="AG1676" s="98" t="s">
        <v>17971</v>
      </c>
      <c r="AH1676" s="98" t="s">
        <v>73</v>
      </c>
      <c r="AI1676" s="98" t="s">
        <v>12907</v>
      </c>
      <c r="AJ1676" s="98" t="s">
        <v>17972</v>
      </c>
      <c r="AK1676" s="98" t="s">
        <v>17973</v>
      </c>
      <c r="AL1676" s="98" t="s">
        <v>75</v>
      </c>
      <c r="AM1676" s="98" t="s">
        <v>17974</v>
      </c>
      <c r="AN1676" s="98" t="s">
        <v>62</v>
      </c>
      <c r="AO1676" s="99" t="s">
        <v>62</v>
      </c>
      <c r="AP1676" s="98" t="s">
        <v>62</v>
      </c>
      <c r="AQ1676" s="98" t="s">
        <v>62</v>
      </c>
      <c r="AR1676" s="98" t="s">
        <v>62</v>
      </c>
      <c r="AS1676" s="98" t="s">
        <v>62</v>
      </c>
      <c r="AT1676" s="98" t="s">
        <v>62</v>
      </c>
      <c r="AU1676" s="98" t="s">
        <v>62</v>
      </c>
      <c r="AV1676" s="99" t="s">
        <v>57</v>
      </c>
      <c r="AW1676" s="98" t="s">
        <v>77</v>
      </c>
      <c r="AX1676" s="98" t="s">
        <v>57</v>
      </c>
      <c r="AY1676" s="98" t="s">
        <v>77</v>
      </c>
    </row>
    <row r="1677" spans="1:51" s="91" customFormat="1" ht="22.5" customHeight="1" x14ac:dyDescent="0.25">
      <c r="A1677" s="97" t="s">
        <v>17975</v>
      </c>
      <c r="B1677" s="98" t="s">
        <v>17976</v>
      </c>
      <c r="C1677" s="98" t="s">
        <v>595</v>
      </c>
      <c r="D1677" s="98" t="s">
        <v>1048</v>
      </c>
      <c r="E1677" s="98" t="s">
        <v>77</v>
      </c>
      <c r="F1677" s="99">
        <v>1</v>
      </c>
      <c r="G1677" s="99">
        <v>196.11</v>
      </c>
      <c r="H1677" s="99" t="s">
        <v>57</v>
      </c>
      <c r="I1677" s="99">
        <v>-33.340000000000003</v>
      </c>
      <c r="J1677" s="99">
        <v>-24.95</v>
      </c>
      <c r="K1677" s="99" t="s">
        <v>57</v>
      </c>
      <c r="L1677" s="99">
        <v>137.82</v>
      </c>
      <c r="M1677" s="98" t="s">
        <v>58</v>
      </c>
      <c r="N1677" s="98" t="s">
        <v>62</v>
      </c>
      <c r="O1677" s="114">
        <v>77354</v>
      </c>
      <c r="P1677" s="98" t="s">
        <v>13275</v>
      </c>
      <c r="Q1677" s="98" t="s">
        <v>38868</v>
      </c>
      <c r="R1677" s="98" t="s">
        <v>13276</v>
      </c>
      <c r="S1677" s="98" t="s">
        <v>62</v>
      </c>
      <c r="T1677" s="99">
        <v>196.11</v>
      </c>
      <c r="U1677" s="99" t="s">
        <v>63</v>
      </c>
      <c r="V1677" s="98" t="s">
        <v>9651</v>
      </c>
      <c r="W1677" s="98" t="s">
        <v>62</v>
      </c>
      <c r="X1677" s="98" t="s">
        <v>62</v>
      </c>
      <c r="Y1677" s="98" t="s">
        <v>62</v>
      </c>
      <c r="Z1677" s="98" t="s">
        <v>62</v>
      </c>
      <c r="AA1677" s="98" t="s">
        <v>62</v>
      </c>
      <c r="AB1677" s="98" t="s">
        <v>17977</v>
      </c>
      <c r="AC1677" s="98" t="s">
        <v>17978</v>
      </c>
      <c r="AD1677" s="98" t="s">
        <v>17979</v>
      </c>
      <c r="AE1677" s="98" t="s">
        <v>17980</v>
      </c>
      <c r="AF1677" s="98" t="s">
        <v>105</v>
      </c>
      <c r="AG1677" s="98" t="s">
        <v>17981</v>
      </c>
      <c r="AH1677" s="98" t="s">
        <v>73</v>
      </c>
      <c r="AI1677" s="98" t="s">
        <v>12907</v>
      </c>
      <c r="AJ1677" s="98" t="s">
        <v>17982</v>
      </c>
      <c r="AK1677" s="98" t="s">
        <v>17983</v>
      </c>
      <c r="AL1677" s="98" t="s">
        <v>75</v>
      </c>
      <c r="AM1677" s="98" t="s">
        <v>17984</v>
      </c>
      <c r="AN1677" s="98" t="s">
        <v>62</v>
      </c>
      <c r="AO1677" s="99" t="s">
        <v>62</v>
      </c>
      <c r="AP1677" s="98" t="s">
        <v>62</v>
      </c>
      <c r="AQ1677" s="98" t="s">
        <v>62</v>
      </c>
      <c r="AR1677" s="98" t="s">
        <v>62</v>
      </c>
      <c r="AS1677" s="98" t="s">
        <v>62</v>
      </c>
      <c r="AT1677" s="98" t="s">
        <v>62</v>
      </c>
      <c r="AU1677" s="98" t="s">
        <v>62</v>
      </c>
      <c r="AV1677" s="99" t="s">
        <v>57</v>
      </c>
      <c r="AW1677" s="98" t="s">
        <v>77</v>
      </c>
      <c r="AX1677" s="98" t="s">
        <v>57</v>
      </c>
      <c r="AY1677" s="98" t="s">
        <v>77</v>
      </c>
    </row>
    <row r="1678" spans="1:51" s="91" customFormat="1" ht="22.5" customHeight="1" x14ac:dyDescent="0.25">
      <c r="A1678" s="97" t="s">
        <v>17985</v>
      </c>
      <c r="B1678" s="98" t="s">
        <v>17986</v>
      </c>
      <c r="C1678" s="98" t="s">
        <v>595</v>
      </c>
      <c r="D1678" s="98" t="s">
        <v>1542</v>
      </c>
      <c r="E1678" s="98" t="s">
        <v>56</v>
      </c>
      <c r="F1678" s="99">
        <v>1</v>
      </c>
      <c r="G1678" s="99">
        <v>63.85</v>
      </c>
      <c r="H1678" s="99" t="s">
        <v>57</v>
      </c>
      <c r="I1678" s="99">
        <v>-13.66</v>
      </c>
      <c r="J1678" s="99" t="s">
        <v>57</v>
      </c>
      <c r="K1678" s="99" t="s">
        <v>57</v>
      </c>
      <c r="L1678" s="99">
        <v>50.19</v>
      </c>
      <c r="M1678" s="98" t="s">
        <v>58</v>
      </c>
      <c r="N1678" s="98" t="s">
        <v>56</v>
      </c>
      <c r="O1678" s="98" t="s">
        <v>12935</v>
      </c>
      <c r="P1678" s="98" t="s">
        <v>12936</v>
      </c>
      <c r="Q1678" s="98" t="s">
        <v>38868</v>
      </c>
      <c r="R1678" s="98" t="s">
        <v>8688</v>
      </c>
      <c r="S1678" s="98" t="s">
        <v>62</v>
      </c>
      <c r="T1678" s="99">
        <v>63.85</v>
      </c>
      <c r="U1678" s="99" t="s">
        <v>83</v>
      </c>
      <c r="V1678" s="98" t="s">
        <v>9651</v>
      </c>
      <c r="W1678" s="98" t="s">
        <v>62</v>
      </c>
      <c r="X1678" s="98" t="s">
        <v>62</v>
      </c>
      <c r="Y1678" s="98" t="s">
        <v>62</v>
      </c>
      <c r="Z1678" s="98" t="s">
        <v>62</v>
      </c>
      <c r="AA1678" s="98" t="s">
        <v>62</v>
      </c>
      <c r="AB1678" s="98" t="s">
        <v>17987</v>
      </c>
      <c r="AC1678" s="98" t="s">
        <v>17988</v>
      </c>
      <c r="AD1678" s="98" t="s">
        <v>17989</v>
      </c>
      <c r="AE1678" s="98" t="s">
        <v>17990</v>
      </c>
      <c r="AF1678" s="98" t="s">
        <v>105</v>
      </c>
      <c r="AG1678" s="98" t="s">
        <v>17991</v>
      </c>
      <c r="AH1678" s="98" t="s">
        <v>73</v>
      </c>
      <c r="AI1678" s="98" t="s">
        <v>12907</v>
      </c>
      <c r="AJ1678" s="98" t="s">
        <v>17471</v>
      </c>
      <c r="AK1678" s="98" t="s">
        <v>17992</v>
      </c>
      <c r="AL1678" s="98" t="s">
        <v>75</v>
      </c>
      <c r="AM1678" s="98" t="s">
        <v>17993</v>
      </c>
      <c r="AN1678" s="98" t="s">
        <v>62</v>
      </c>
      <c r="AO1678" s="99" t="s">
        <v>62</v>
      </c>
      <c r="AP1678" s="98" t="s">
        <v>62</v>
      </c>
      <c r="AQ1678" s="98" t="s">
        <v>62</v>
      </c>
      <c r="AR1678" s="98" t="s">
        <v>62</v>
      </c>
      <c r="AS1678" s="98" t="s">
        <v>62</v>
      </c>
      <c r="AT1678" s="98" t="s">
        <v>62</v>
      </c>
      <c r="AU1678" s="98" t="s">
        <v>62</v>
      </c>
      <c r="AV1678" s="99" t="s">
        <v>57</v>
      </c>
      <c r="AW1678" s="98" t="s">
        <v>77</v>
      </c>
      <c r="AX1678" s="98" t="s">
        <v>57</v>
      </c>
      <c r="AY1678" s="98" t="s">
        <v>77</v>
      </c>
    </row>
    <row r="1679" spans="1:51" s="91" customFormat="1" ht="22.5" customHeight="1" x14ac:dyDescent="0.25">
      <c r="A1679" s="97" t="s">
        <v>17994</v>
      </c>
      <c r="B1679" s="98" t="s">
        <v>2590</v>
      </c>
      <c r="C1679" s="98" t="s">
        <v>595</v>
      </c>
      <c r="D1679" s="98" t="s">
        <v>2066</v>
      </c>
      <c r="E1679" s="98" t="s">
        <v>56</v>
      </c>
      <c r="F1679" s="99">
        <v>1</v>
      </c>
      <c r="G1679" s="99">
        <v>63.85</v>
      </c>
      <c r="H1679" s="99" t="s">
        <v>57</v>
      </c>
      <c r="I1679" s="99">
        <v>-13.66</v>
      </c>
      <c r="J1679" s="99" t="s">
        <v>57</v>
      </c>
      <c r="K1679" s="99" t="s">
        <v>57</v>
      </c>
      <c r="L1679" s="99">
        <v>50.19</v>
      </c>
      <c r="M1679" s="98" t="s">
        <v>58</v>
      </c>
      <c r="N1679" s="98" t="s">
        <v>62</v>
      </c>
      <c r="O1679" s="98" t="s">
        <v>12935</v>
      </c>
      <c r="P1679" s="98" t="s">
        <v>12936</v>
      </c>
      <c r="Q1679" s="98" t="s">
        <v>38868</v>
      </c>
      <c r="R1679" s="98" t="s">
        <v>8688</v>
      </c>
      <c r="S1679" s="98" t="s">
        <v>62</v>
      </c>
      <c r="T1679" s="99">
        <v>63.85</v>
      </c>
      <c r="U1679" s="99" t="s">
        <v>83</v>
      </c>
      <c r="V1679" s="98" t="s">
        <v>9651</v>
      </c>
      <c r="W1679" s="98" t="s">
        <v>62</v>
      </c>
      <c r="X1679" s="98" t="s">
        <v>62</v>
      </c>
      <c r="Y1679" s="98" t="s">
        <v>62</v>
      </c>
      <c r="Z1679" s="98" t="s">
        <v>62</v>
      </c>
      <c r="AA1679" s="98" t="s">
        <v>62</v>
      </c>
      <c r="AB1679" s="98" t="s">
        <v>17995</v>
      </c>
      <c r="AC1679" s="98" t="s">
        <v>17996</v>
      </c>
      <c r="AD1679" s="98" t="s">
        <v>17997</v>
      </c>
      <c r="AE1679" s="98" t="s">
        <v>17998</v>
      </c>
      <c r="AF1679" s="98" t="s">
        <v>345</v>
      </c>
      <c r="AG1679" s="98" t="s">
        <v>17999</v>
      </c>
      <c r="AH1679" s="98" t="s">
        <v>73</v>
      </c>
      <c r="AI1679" s="98" t="s">
        <v>12907</v>
      </c>
      <c r="AJ1679" s="98" t="s">
        <v>18000</v>
      </c>
      <c r="AK1679" s="98" t="s">
        <v>2911</v>
      </c>
      <c r="AL1679" s="98" t="s">
        <v>75</v>
      </c>
      <c r="AM1679" s="98" t="s">
        <v>18001</v>
      </c>
      <c r="AN1679" s="98" t="s">
        <v>62</v>
      </c>
      <c r="AO1679" s="99" t="s">
        <v>62</v>
      </c>
      <c r="AP1679" s="98" t="s">
        <v>62</v>
      </c>
      <c r="AQ1679" s="98" t="s">
        <v>62</v>
      </c>
      <c r="AR1679" s="98" t="s">
        <v>62</v>
      </c>
      <c r="AS1679" s="98" t="s">
        <v>62</v>
      </c>
      <c r="AT1679" s="98" t="s">
        <v>62</v>
      </c>
      <c r="AU1679" s="98" t="s">
        <v>62</v>
      </c>
      <c r="AV1679" s="99" t="s">
        <v>57</v>
      </c>
      <c r="AW1679" s="98" t="s">
        <v>77</v>
      </c>
      <c r="AX1679" s="98" t="s">
        <v>57</v>
      </c>
      <c r="AY1679" s="98" t="s">
        <v>77</v>
      </c>
    </row>
    <row r="1680" spans="1:51" s="91" customFormat="1" ht="22.5" customHeight="1" x14ac:dyDescent="0.25">
      <c r="A1680" s="97" t="s">
        <v>18002</v>
      </c>
      <c r="B1680" s="98" t="s">
        <v>18003</v>
      </c>
      <c r="C1680" s="98" t="s">
        <v>595</v>
      </c>
      <c r="D1680" s="98" t="s">
        <v>2066</v>
      </c>
      <c r="E1680" s="98" t="s">
        <v>77</v>
      </c>
      <c r="F1680" s="99">
        <v>1</v>
      </c>
      <c r="G1680" s="99">
        <v>59.85</v>
      </c>
      <c r="H1680" s="99">
        <v>13.72</v>
      </c>
      <c r="I1680" s="99">
        <v>-16.170000000000002</v>
      </c>
      <c r="J1680" s="99">
        <v>-13.72</v>
      </c>
      <c r="K1680" s="99" t="s">
        <v>57</v>
      </c>
      <c r="L1680" s="99">
        <v>43.68</v>
      </c>
      <c r="M1680" s="98" t="s">
        <v>58</v>
      </c>
      <c r="N1680" s="98" t="s">
        <v>56</v>
      </c>
      <c r="O1680" s="98" t="s">
        <v>1516</v>
      </c>
      <c r="P1680" s="98" t="s">
        <v>12924</v>
      </c>
      <c r="Q1680" s="98" t="s">
        <v>38868</v>
      </c>
      <c r="R1680" s="98" t="s">
        <v>12925</v>
      </c>
      <c r="S1680" s="98" t="s">
        <v>62</v>
      </c>
      <c r="T1680" s="99">
        <v>59.85</v>
      </c>
      <c r="U1680" s="99" t="s">
        <v>63</v>
      </c>
      <c r="V1680" s="98" t="s">
        <v>9651</v>
      </c>
      <c r="W1680" s="98" t="s">
        <v>62</v>
      </c>
      <c r="X1680" s="98" t="s">
        <v>62</v>
      </c>
      <c r="Y1680" s="98" t="s">
        <v>62</v>
      </c>
      <c r="Z1680" s="98" t="s">
        <v>62</v>
      </c>
      <c r="AA1680" s="98" t="s">
        <v>62</v>
      </c>
      <c r="AB1680" s="98" t="s">
        <v>18004</v>
      </c>
      <c r="AC1680" s="98" t="s">
        <v>18005</v>
      </c>
      <c r="AD1680" s="98" t="s">
        <v>18006</v>
      </c>
      <c r="AE1680" s="98" t="s">
        <v>15433</v>
      </c>
      <c r="AF1680" s="98" t="s">
        <v>234</v>
      </c>
      <c r="AG1680" s="98" t="s">
        <v>15434</v>
      </c>
      <c r="AH1680" s="98" t="s">
        <v>73</v>
      </c>
      <c r="AI1680" s="98" t="s">
        <v>12907</v>
      </c>
      <c r="AJ1680" s="98" t="s">
        <v>18007</v>
      </c>
      <c r="AK1680" s="98" t="s">
        <v>18008</v>
      </c>
      <c r="AL1680" s="98" t="s">
        <v>75</v>
      </c>
      <c r="AM1680" s="98" t="s">
        <v>18009</v>
      </c>
      <c r="AN1680" s="98" t="s">
        <v>62</v>
      </c>
      <c r="AO1680" s="99" t="s">
        <v>62</v>
      </c>
      <c r="AP1680" s="98" t="s">
        <v>62</v>
      </c>
      <c r="AQ1680" s="98" t="s">
        <v>62</v>
      </c>
      <c r="AR1680" s="98" t="s">
        <v>62</v>
      </c>
      <c r="AS1680" s="98" t="s">
        <v>62</v>
      </c>
      <c r="AT1680" s="98" t="s">
        <v>62</v>
      </c>
      <c r="AU1680" s="98" t="s">
        <v>62</v>
      </c>
      <c r="AV1680" s="99" t="s">
        <v>57</v>
      </c>
      <c r="AW1680" s="98" t="s">
        <v>77</v>
      </c>
      <c r="AX1680" s="98" t="s">
        <v>57</v>
      </c>
      <c r="AY1680" s="98" t="s">
        <v>77</v>
      </c>
    </row>
    <row r="1681" spans="1:51" s="91" customFormat="1" ht="22.5" customHeight="1" x14ac:dyDescent="0.25">
      <c r="A1681" s="97" t="s">
        <v>18010</v>
      </c>
      <c r="B1681" s="98" t="s">
        <v>18011</v>
      </c>
      <c r="C1681" s="98" t="s">
        <v>595</v>
      </c>
      <c r="D1681" s="98" t="s">
        <v>1542</v>
      </c>
      <c r="E1681" s="98" t="s">
        <v>56</v>
      </c>
      <c r="F1681" s="99">
        <v>1</v>
      </c>
      <c r="G1681" s="99">
        <v>120.79</v>
      </c>
      <c r="H1681" s="99" t="s">
        <v>57</v>
      </c>
      <c r="I1681" s="99">
        <v>-20.53</v>
      </c>
      <c r="J1681" s="99">
        <v>-21.45</v>
      </c>
      <c r="K1681" s="99" t="s">
        <v>57</v>
      </c>
      <c r="L1681" s="99">
        <v>78.81</v>
      </c>
      <c r="M1681" s="98" t="s">
        <v>58</v>
      </c>
      <c r="N1681" s="98" t="s">
        <v>62</v>
      </c>
      <c r="O1681" s="98" t="s">
        <v>17821</v>
      </c>
      <c r="P1681" s="98" t="s">
        <v>17822</v>
      </c>
      <c r="Q1681" s="98" t="s">
        <v>38868</v>
      </c>
      <c r="R1681" s="98" t="s">
        <v>17823</v>
      </c>
      <c r="S1681" s="98" t="s">
        <v>62</v>
      </c>
      <c r="T1681" s="99">
        <v>120.79</v>
      </c>
      <c r="U1681" s="99" t="s">
        <v>63</v>
      </c>
      <c r="V1681" s="98" t="s">
        <v>9651</v>
      </c>
      <c r="W1681" s="98" t="s">
        <v>62</v>
      </c>
      <c r="X1681" s="98" t="s">
        <v>62</v>
      </c>
      <c r="Y1681" s="98" t="s">
        <v>62</v>
      </c>
      <c r="Z1681" s="98" t="s">
        <v>62</v>
      </c>
      <c r="AA1681" s="98" t="s">
        <v>62</v>
      </c>
      <c r="AB1681" s="98" t="s">
        <v>18012</v>
      </c>
      <c r="AC1681" s="98" t="s">
        <v>18013</v>
      </c>
      <c r="AD1681" s="98" t="s">
        <v>18014</v>
      </c>
      <c r="AE1681" s="98" t="s">
        <v>5951</v>
      </c>
      <c r="AF1681" s="98" t="s">
        <v>1814</v>
      </c>
      <c r="AG1681" s="98" t="s">
        <v>5952</v>
      </c>
      <c r="AH1681" s="98" t="s">
        <v>73</v>
      </c>
      <c r="AI1681" s="98" t="s">
        <v>12907</v>
      </c>
      <c r="AJ1681" s="98" t="s">
        <v>18015</v>
      </c>
      <c r="AK1681" s="98" t="s">
        <v>18016</v>
      </c>
      <c r="AL1681" s="98" t="s">
        <v>75</v>
      </c>
      <c r="AM1681" s="98" t="s">
        <v>18017</v>
      </c>
      <c r="AN1681" s="98" t="s">
        <v>62</v>
      </c>
      <c r="AO1681" s="99" t="s">
        <v>62</v>
      </c>
      <c r="AP1681" s="98" t="s">
        <v>62</v>
      </c>
      <c r="AQ1681" s="98" t="s">
        <v>62</v>
      </c>
      <c r="AR1681" s="98" t="s">
        <v>62</v>
      </c>
      <c r="AS1681" s="98" t="s">
        <v>62</v>
      </c>
      <c r="AT1681" s="98" t="s">
        <v>62</v>
      </c>
      <c r="AU1681" s="98" t="s">
        <v>62</v>
      </c>
      <c r="AV1681" s="99" t="s">
        <v>57</v>
      </c>
      <c r="AW1681" s="98" t="s">
        <v>77</v>
      </c>
      <c r="AX1681" s="98" t="s">
        <v>57</v>
      </c>
      <c r="AY1681" s="98" t="s">
        <v>77</v>
      </c>
    </row>
    <row r="1682" spans="1:51" s="91" customFormat="1" ht="22.5" customHeight="1" x14ac:dyDescent="0.25">
      <c r="A1682" s="97" t="s">
        <v>18018</v>
      </c>
      <c r="B1682" s="98" t="s">
        <v>18019</v>
      </c>
      <c r="C1682" s="98" t="s">
        <v>595</v>
      </c>
      <c r="D1682" s="98" t="s">
        <v>1542</v>
      </c>
      <c r="E1682" s="98" t="s">
        <v>77</v>
      </c>
      <c r="F1682" s="99">
        <v>1</v>
      </c>
      <c r="G1682" s="99">
        <v>93.88</v>
      </c>
      <c r="H1682" s="99">
        <v>16.940000000000001</v>
      </c>
      <c r="I1682" s="99">
        <v>-11.27</v>
      </c>
      <c r="J1682" s="99">
        <v>-39.89</v>
      </c>
      <c r="K1682" s="99" t="s">
        <v>57</v>
      </c>
      <c r="L1682" s="99">
        <v>59.66</v>
      </c>
      <c r="M1682" s="98" t="s">
        <v>58</v>
      </c>
      <c r="N1682" s="98" t="s">
        <v>56</v>
      </c>
      <c r="O1682" s="114">
        <v>55142</v>
      </c>
      <c r="P1682" s="98" t="s">
        <v>16303</v>
      </c>
      <c r="Q1682" s="98" t="s">
        <v>38868</v>
      </c>
      <c r="R1682" s="98" t="s">
        <v>1736</v>
      </c>
      <c r="S1682" s="98" t="s">
        <v>62</v>
      </c>
      <c r="T1682" s="99">
        <v>93.88</v>
      </c>
      <c r="U1682" s="99" t="s">
        <v>83</v>
      </c>
      <c r="V1682" s="98" t="s">
        <v>9651</v>
      </c>
      <c r="W1682" s="98" t="s">
        <v>62</v>
      </c>
      <c r="X1682" s="98" t="s">
        <v>62</v>
      </c>
      <c r="Y1682" s="98" t="s">
        <v>62</v>
      </c>
      <c r="Z1682" s="98" t="s">
        <v>62</v>
      </c>
      <c r="AA1682" s="98" t="s">
        <v>62</v>
      </c>
      <c r="AB1682" s="98" t="s">
        <v>18020</v>
      </c>
      <c r="AC1682" s="98" t="s">
        <v>18021</v>
      </c>
      <c r="AD1682" s="98" t="s">
        <v>18022</v>
      </c>
      <c r="AE1682" s="98" t="s">
        <v>18023</v>
      </c>
      <c r="AF1682" s="98" t="s">
        <v>71</v>
      </c>
      <c r="AG1682" s="98" t="s">
        <v>18024</v>
      </c>
      <c r="AH1682" s="98" t="s">
        <v>73</v>
      </c>
      <c r="AI1682" s="98" t="s">
        <v>12907</v>
      </c>
      <c r="AJ1682" s="98" t="s">
        <v>18025</v>
      </c>
      <c r="AK1682" s="98" t="s">
        <v>18026</v>
      </c>
      <c r="AL1682" s="98" t="s">
        <v>75</v>
      </c>
      <c r="AM1682" s="98" t="s">
        <v>18027</v>
      </c>
      <c r="AN1682" s="98" t="s">
        <v>62</v>
      </c>
      <c r="AO1682" s="99" t="s">
        <v>62</v>
      </c>
      <c r="AP1682" s="98" t="s">
        <v>62</v>
      </c>
      <c r="AQ1682" s="98" t="s">
        <v>62</v>
      </c>
      <c r="AR1682" s="98" t="s">
        <v>62</v>
      </c>
      <c r="AS1682" s="98" t="s">
        <v>62</v>
      </c>
      <c r="AT1682" s="98" t="s">
        <v>62</v>
      </c>
      <c r="AU1682" s="98" t="s">
        <v>62</v>
      </c>
      <c r="AV1682" s="99" t="s">
        <v>57</v>
      </c>
      <c r="AW1682" s="98" t="s">
        <v>77</v>
      </c>
      <c r="AX1682" s="98" t="s">
        <v>57</v>
      </c>
      <c r="AY1682" s="98" t="s">
        <v>77</v>
      </c>
    </row>
    <row r="1683" spans="1:51" s="91" customFormat="1" ht="22.5" customHeight="1" x14ac:dyDescent="0.25">
      <c r="A1683" s="97" t="s">
        <v>18028</v>
      </c>
      <c r="B1683" s="98" t="s">
        <v>18029</v>
      </c>
      <c r="C1683" s="98" t="s">
        <v>595</v>
      </c>
      <c r="D1683" s="98" t="s">
        <v>2066</v>
      </c>
      <c r="E1683" s="98" t="s">
        <v>77</v>
      </c>
      <c r="F1683" s="99">
        <v>1</v>
      </c>
      <c r="G1683" s="99">
        <v>59.56</v>
      </c>
      <c r="H1683" s="99">
        <v>14.73</v>
      </c>
      <c r="I1683" s="99">
        <v>-16.13</v>
      </c>
      <c r="J1683" s="99">
        <v>-14.73</v>
      </c>
      <c r="K1683" s="99" t="s">
        <v>57</v>
      </c>
      <c r="L1683" s="99">
        <v>43.43</v>
      </c>
      <c r="M1683" s="98" t="s">
        <v>58</v>
      </c>
      <c r="N1683" s="98" t="s">
        <v>62</v>
      </c>
      <c r="O1683" s="98" t="s">
        <v>13007</v>
      </c>
      <c r="P1683" s="98" t="s">
        <v>13008</v>
      </c>
      <c r="Q1683" s="98" t="s">
        <v>38868</v>
      </c>
      <c r="R1683" s="98" t="s">
        <v>13009</v>
      </c>
      <c r="S1683" s="98" t="s">
        <v>62</v>
      </c>
      <c r="T1683" s="99">
        <v>59.56</v>
      </c>
      <c r="U1683" s="99" t="s">
        <v>63</v>
      </c>
      <c r="V1683" s="98" t="s">
        <v>9651</v>
      </c>
      <c r="W1683" s="98" t="s">
        <v>62</v>
      </c>
      <c r="X1683" s="98" t="s">
        <v>62</v>
      </c>
      <c r="Y1683" s="98" t="s">
        <v>62</v>
      </c>
      <c r="Z1683" s="98" t="s">
        <v>62</v>
      </c>
      <c r="AA1683" s="98" t="s">
        <v>62</v>
      </c>
      <c r="AB1683" s="98" t="s">
        <v>18030</v>
      </c>
      <c r="AC1683" s="98" t="s">
        <v>18031</v>
      </c>
      <c r="AD1683" s="98" t="s">
        <v>18032</v>
      </c>
      <c r="AE1683" s="98" t="s">
        <v>519</v>
      </c>
      <c r="AF1683" s="98" t="s">
        <v>234</v>
      </c>
      <c r="AG1683" s="98" t="s">
        <v>18033</v>
      </c>
      <c r="AH1683" s="98" t="s">
        <v>73</v>
      </c>
      <c r="AI1683" s="98" t="s">
        <v>12907</v>
      </c>
      <c r="AJ1683" s="98" t="s">
        <v>17405</v>
      </c>
      <c r="AK1683" s="98" t="s">
        <v>18034</v>
      </c>
      <c r="AL1683" s="98" t="s">
        <v>75</v>
      </c>
      <c r="AM1683" s="98" t="s">
        <v>18035</v>
      </c>
      <c r="AN1683" s="98" t="s">
        <v>62</v>
      </c>
      <c r="AO1683" s="99" t="s">
        <v>62</v>
      </c>
      <c r="AP1683" s="98" t="s">
        <v>62</v>
      </c>
      <c r="AQ1683" s="98" t="s">
        <v>62</v>
      </c>
      <c r="AR1683" s="98" t="s">
        <v>62</v>
      </c>
      <c r="AS1683" s="98" t="s">
        <v>62</v>
      </c>
      <c r="AT1683" s="98" t="s">
        <v>62</v>
      </c>
      <c r="AU1683" s="98" t="s">
        <v>62</v>
      </c>
      <c r="AV1683" s="99" t="s">
        <v>57</v>
      </c>
      <c r="AW1683" s="98" t="s">
        <v>77</v>
      </c>
      <c r="AX1683" s="98" t="s">
        <v>57</v>
      </c>
      <c r="AY1683" s="98" t="s">
        <v>77</v>
      </c>
    </row>
    <row r="1684" spans="1:51" s="91" customFormat="1" ht="22.5" customHeight="1" x14ac:dyDescent="0.25">
      <c r="A1684" s="97" t="s">
        <v>18036</v>
      </c>
      <c r="B1684" s="98" t="s">
        <v>18037</v>
      </c>
      <c r="C1684" s="98" t="s">
        <v>595</v>
      </c>
      <c r="D1684" s="98" t="s">
        <v>1542</v>
      </c>
      <c r="E1684" s="98" t="s">
        <v>56</v>
      </c>
      <c r="F1684" s="99">
        <v>1</v>
      </c>
      <c r="G1684" s="99">
        <v>23.61</v>
      </c>
      <c r="H1684" s="99">
        <v>8.8000000000000007</v>
      </c>
      <c r="I1684" s="99">
        <v>-10.01</v>
      </c>
      <c r="J1684" s="99">
        <v>-8.8000000000000007</v>
      </c>
      <c r="K1684" s="99" t="s">
        <v>57</v>
      </c>
      <c r="L1684" s="99">
        <v>13.6</v>
      </c>
      <c r="M1684" s="98" t="s">
        <v>58</v>
      </c>
      <c r="N1684" s="98" t="s">
        <v>62</v>
      </c>
      <c r="O1684" s="114">
        <v>4059</v>
      </c>
      <c r="P1684" s="98" t="s">
        <v>16443</v>
      </c>
      <c r="Q1684" s="98" t="s">
        <v>38868</v>
      </c>
      <c r="R1684" s="98" t="s">
        <v>16444</v>
      </c>
      <c r="S1684" s="98" t="s">
        <v>62</v>
      </c>
      <c r="T1684" s="99">
        <v>23.61</v>
      </c>
      <c r="U1684" s="99" t="s">
        <v>63</v>
      </c>
      <c r="V1684" s="98" t="s">
        <v>9651</v>
      </c>
      <c r="W1684" s="98" t="s">
        <v>62</v>
      </c>
      <c r="X1684" s="98" t="s">
        <v>62</v>
      </c>
      <c r="Y1684" s="98" t="s">
        <v>62</v>
      </c>
      <c r="Z1684" s="98" t="s">
        <v>62</v>
      </c>
      <c r="AA1684" s="98" t="s">
        <v>62</v>
      </c>
      <c r="AB1684" s="98" t="s">
        <v>18038</v>
      </c>
      <c r="AC1684" s="98" t="s">
        <v>18039</v>
      </c>
      <c r="AD1684" s="98" t="s">
        <v>18040</v>
      </c>
      <c r="AE1684" s="98" t="s">
        <v>18041</v>
      </c>
      <c r="AF1684" s="98" t="s">
        <v>3117</v>
      </c>
      <c r="AG1684" s="98" t="s">
        <v>18042</v>
      </c>
      <c r="AH1684" s="98" t="s">
        <v>73</v>
      </c>
      <c r="AI1684" s="98" t="s">
        <v>12907</v>
      </c>
      <c r="AJ1684" s="98" t="s">
        <v>17461</v>
      </c>
      <c r="AK1684" s="98" t="s">
        <v>18043</v>
      </c>
      <c r="AL1684" s="98" t="s">
        <v>75</v>
      </c>
      <c r="AM1684" s="98" t="s">
        <v>18044</v>
      </c>
      <c r="AN1684" s="98" t="s">
        <v>62</v>
      </c>
      <c r="AO1684" s="99" t="s">
        <v>62</v>
      </c>
      <c r="AP1684" s="98" t="s">
        <v>62</v>
      </c>
      <c r="AQ1684" s="98" t="s">
        <v>62</v>
      </c>
      <c r="AR1684" s="98" t="s">
        <v>62</v>
      </c>
      <c r="AS1684" s="98" t="s">
        <v>62</v>
      </c>
      <c r="AT1684" s="98" t="s">
        <v>62</v>
      </c>
      <c r="AU1684" s="98" t="s">
        <v>62</v>
      </c>
      <c r="AV1684" s="99" t="s">
        <v>57</v>
      </c>
      <c r="AW1684" s="98" t="s">
        <v>77</v>
      </c>
      <c r="AX1684" s="98" t="s">
        <v>57</v>
      </c>
      <c r="AY1684" s="98" t="s">
        <v>77</v>
      </c>
    </row>
    <row r="1685" spans="1:51" s="91" customFormat="1" ht="22.5" customHeight="1" x14ac:dyDescent="0.25">
      <c r="A1685" s="97" t="s">
        <v>18045</v>
      </c>
      <c r="B1685" s="98" t="s">
        <v>18046</v>
      </c>
      <c r="C1685" s="98" t="s">
        <v>595</v>
      </c>
      <c r="D1685" s="98" t="s">
        <v>2066</v>
      </c>
      <c r="E1685" s="98" t="s">
        <v>77</v>
      </c>
      <c r="F1685" s="99">
        <v>1</v>
      </c>
      <c r="G1685" s="99">
        <v>59.85</v>
      </c>
      <c r="H1685" s="99">
        <v>10.89</v>
      </c>
      <c r="I1685" s="99">
        <v>-16.170000000000002</v>
      </c>
      <c r="J1685" s="99">
        <v>-10.89</v>
      </c>
      <c r="K1685" s="99" t="s">
        <v>57</v>
      </c>
      <c r="L1685" s="99">
        <v>43.68</v>
      </c>
      <c r="M1685" s="98" t="s">
        <v>58</v>
      </c>
      <c r="N1685" s="98" t="s">
        <v>62</v>
      </c>
      <c r="O1685" s="98" t="s">
        <v>1516</v>
      </c>
      <c r="P1685" s="98" t="s">
        <v>12924</v>
      </c>
      <c r="Q1685" s="98" t="s">
        <v>38868</v>
      </c>
      <c r="R1685" s="98" t="s">
        <v>12925</v>
      </c>
      <c r="S1685" s="98" t="s">
        <v>62</v>
      </c>
      <c r="T1685" s="99">
        <v>59.85</v>
      </c>
      <c r="U1685" s="99" t="s">
        <v>63</v>
      </c>
      <c r="V1685" s="98" t="s">
        <v>9651</v>
      </c>
      <c r="W1685" s="98" t="s">
        <v>62</v>
      </c>
      <c r="X1685" s="98" t="s">
        <v>62</v>
      </c>
      <c r="Y1685" s="98" t="s">
        <v>62</v>
      </c>
      <c r="Z1685" s="98" t="s">
        <v>62</v>
      </c>
      <c r="AA1685" s="98" t="s">
        <v>62</v>
      </c>
      <c r="AB1685" s="98" t="s">
        <v>18047</v>
      </c>
      <c r="AC1685" s="98" t="s">
        <v>18048</v>
      </c>
      <c r="AD1685" s="98" t="s">
        <v>18049</v>
      </c>
      <c r="AE1685" s="98" t="s">
        <v>18050</v>
      </c>
      <c r="AF1685" s="98" t="s">
        <v>90</v>
      </c>
      <c r="AG1685" s="98" t="s">
        <v>18051</v>
      </c>
      <c r="AH1685" s="98" t="s">
        <v>73</v>
      </c>
      <c r="AI1685" s="98" t="s">
        <v>12907</v>
      </c>
      <c r="AJ1685" s="98" t="s">
        <v>18052</v>
      </c>
      <c r="AK1685" s="98" t="s">
        <v>18053</v>
      </c>
      <c r="AL1685" s="98" t="s">
        <v>75</v>
      </c>
      <c r="AM1685" s="98" t="s">
        <v>18054</v>
      </c>
      <c r="AN1685" s="98" t="s">
        <v>62</v>
      </c>
      <c r="AO1685" s="99" t="s">
        <v>62</v>
      </c>
      <c r="AP1685" s="98" t="s">
        <v>62</v>
      </c>
      <c r="AQ1685" s="98" t="s">
        <v>62</v>
      </c>
      <c r="AR1685" s="98" t="s">
        <v>62</v>
      </c>
      <c r="AS1685" s="98" t="s">
        <v>62</v>
      </c>
      <c r="AT1685" s="98" t="s">
        <v>62</v>
      </c>
      <c r="AU1685" s="98" t="s">
        <v>62</v>
      </c>
      <c r="AV1685" s="99" t="s">
        <v>57</v>
      </c>
      <c r="AW1685" s="98" t="s">
        <v>77</v>
      </c>
      <c r="AX1685" s="98" t="s">
        <v>57</v>
      </c>
      <c r="AY1685" s="98" t="s">
        <v>77</v>
      </c>
    </row>
    <row r="1686" spans="1:51" s="91" customFormat="1" ht="22.5" customHeight="1" x14ac:dyDescent="0.25">
      <c r="A1686" s="97" t="s">
        <v>18055</v>
      </c>
      <c r="B1686" s="98" t="s">
        <v>18056</v>
      </c>
      <c r="C1686" s="98" t="s">
        <v>595</v>
      </c>
      <c r="D1686" s="98" t="s">
        <v>596</v>
      </c>
      <c r="E1686" s="98" t="s">
        <v>56</v>
      </c>
      <c r="F1686" s="99">
        <v>1</v>
      </c>
      <c r="G1686" s="99">
        <v>74.36</v>
      </c>
      <c r="H1686" s="99">
        <v>32.85</v>
      </c>
      <c r="I1686" s="99">
        <v>-14.92</v>
      </c>
      <c r="J1686" s="99">
        <v>-32.85</v>
      </c>
      <c r="K1686" s="99" t="s">
        <v>57</v>
      </c>
      <c r="L1686" s="99">
        <v>59.44</v>
      </c>
      <c r="M1686" s="98" t="s">
        <v>58</v>
      </c>
      <c r="N1686" s="98" t="s">
        <v>62</v>
      </c>
      <c r="O1686" s="98" t="s">
        <v>18057</v>
      </c>
      <c r="P1686" s="98" t="s">
        <v>18058</v>
      </c>
      <c r="Q1686" s="98" t="s">
        <v>38868</v>
      </c>
      <c r="R1686" s="98" t="s">
        <v>18059</v>
      </c>
      <c r="S1686" s="98" t="s">
        <v>62</v>
      </c>
      <c r="T1686" s="99">
        <v>74.36</v>
      </c>
      <c r="U1686" s="99" t="s">
        <v>83</v>
      </c>
      <c r="V1686" s="98" t="s">
        <v>64</v>
      </c>
      <c r="W1686" s="98" t="s">
        <v>18060</v>
      </c>
      <c r="X1686" s="98" t="s">
        <v>18061</v>
      </c>
      <c r="Y1686" s="98" t="s">
        <v>18062</v>
      </c>
      <c r="Z1686" s="98" t="s">
        <v>62</v>
      </c>
      <c r="AA1686" s="98" t="s">
        <v>62</v>
      </c>
      <c r="AB1686" s="98" t="s">
        <v>18060</v>
      </c>
      <c r="AC1686" s="98" t="s">
        <v>18063</v>
      </c>
      <c r="AD1686" s="98" t="s">
        <v>18064</v>
      </c>
      <c r="AE1686" s="98" t="s">
        <v>18065</v>
      </c>
      <c r="AF1686" s="98" t="s">
        <v>1104</v>
      </c>
      <c r="AG1686" s="98" t="s">
        <v>18066</v>
      </c>
      <c r="AH1686" s="98" t="s">
        <v>73</v>
      </c>
      <c r="AI1686" s="98" t="s">
        <v>74</v>
      </c>
      <c r="AJ1686" s="98" t="s">
        <v>3220</v>
      </c>
      <c r="AK1686" s="98" t="s">
        <v>18067</v>
      </c>
      <c r="AL1686" s="98" t="s">
        <v>75</v>
      </c>
      <c r="AM1686" s="98" t="s">
        <v>18068</v>
      </c>
      <c r="AN1686" s="98" t="s">
        <v>62</v>
      </c>
      <c r="AO1686" s="99" t="s">
        <v>62</v>
      </c>
      <c r="AP1686" s="98" t="s">
        <v>62</v>
      </c>
      <c r="AQ1686" s="98" t="s">
        <v>62</v>
      </c>
      <c r="AR1686" s="98" t="s">
        <v>62</v>
      </c>
      <c r="AS1686" s="98" t="s">
        <v>62</v>
      </c>
      <c r="AT1686" s="98" t="s">
        <v>62</v>
      </c>
      <c r="AU1686" s="98" t="s">
        <v>62</v>
      </c>
      <c r="AV1686" s="99" t="s">
        <v>57</v>
      </c>
      <c r="AW1686" s="98" t="s">
        <v>77</v>
      </c>
      <c r="AX1686" s="98" t="s">
        <v>57</v>
      </c>
      <c r="AY1686" s="98" t="s">
        <v>77</v>
      </c>
    </row>
    <row r="1687" spans="1:51" s="91" customFormat="1" ht="22.5" customHeight="1" x14ac:dyDescent="0.25">
      <c r="A1687" s="97" t="s">
        <v>18075</v>
      </c>
      <c r="B1687" s="98" t="s">
        <v>18070</v>
      </c>
      <c r="C1687" s="98" t="s">
        <v>595</v>
      </c>
      <c r="D1687" s="98" t="s">
        <v>2066</v>
      </c>
      <c r="E1687" s="98" t="s">
        <v>56</v>
      </c>
      <c r="F1687" s="99">
        <v>1</v>
      </c>
      <c r="G1687" s="99">
        <v>59.56</v>
      </c>
      <c r="H1687" s="99" t="s">
        <v>57</v>
      </c>
      <c r="I1687" s="99">
        <v>-16.13</v>
      </c>
      <c r="J1687" s="99" t="s">
        <v>57</v>
      </c>
      <c r="K1687" s="99" t="s">
        <v>57</v>
      </c>
      <c r="L1687" s="99">
        <v>43.43</v>
      </c>
      <c r="M1687" s="98" t="s">
        <v>58</v>
      </c>
      <c r="N1687" s="98" t="s">
        <v>56</v>
      </c>
      <c r="O1687" s="98" t="s">
        <v>13007</v>
      </c>
      <c r="P1687" s="98" t="s">
        <v>13008</v>
      </c>
      <c r="Q1687" s="98" t="s">
        <v>38868</v>
      </c>
      <c r="R1687" s="98" t="s">
        <v>13009</v>
      </c>
      <c r="S1687" s="98" t="s">
        <v>62</v>
      </c>
      <c r="T1687" s="99">
        <v>59.56</v>
      </c>
      <c r="U1687" s="99" t="s">
        <v>63</v>
      </c>
      <c r="V1687" s="98" t="s">
        <v>9651</v>
      </c>
      <c r="W1687" s="98" t="s">
        <v>62</v>
      </c>
      <c r="X1687" s="98" t="s">
        <v>62</v>
      </c>
      <c r="Y1687" s="98" t="s">
        <v>62</v>
      </c>
      <c r="Z1687" s="98" t="s">
        <v>62</v>
      </c>
      <c r="AA1687" s="98" t="s">
        <v>62</v>
      </c>
      <c r="AB1687" s="98" t="s">
        <v>18076</v>
      </c>
      <c r="AC1687" s="98" t="s">
        <v>18077</v>
      </c>
      <c r="AD1687" s="98" t="s">
        <v>18078</v>
      </c>
      <c r="AE1687" s="98" t="s">
        <v>18079</v>
      </c>
      <c r="AF1687" s="98" t="s">
        <v>71</v>
      </c>
      <c r="AG1687" s="98" t="s">
        <v>18080</v>
      </c>
      <c r="AH1687" s="98" t="s">
        <v>73</v>
      </c>
      <c r="AI1687" s="98" t="s">
        <v>12907</v>
      </c>
      <c r="AJ1687" s="98" t="s">
        <v>17828</v>
      </c>
      <c r="AK1687" s="98" t="s">
        <v>18081</v>
      </c>
      <c r="AL1687" s="98" t="s">
        <v>75</v>
      </c>
      <c r="AM1687" s="98" t="s">
        <v>18082</v>
      </c>
      <c r="AN1687" s="98" t="s">
        <v>62</v>
      </c>
      <c r="AO1687" s="99" t="s">
        <v>62</v>
      </c>
      <c r="AP1687" s="98" t="s">
        <v>62</v>
      </c>
      <c r="AQ1687" s="98" t="s">
        <v>62</v>
      </c>
      <c r="AR1687" s="98" t="s">
        <v>62</v>
      </c>
      <c r="AS1687" s="98" t="s">
        <v>62</v>
      </c>
      <c r="AT1687" s="98" t="s">
        <v>62</v>
      </c>
      <c r="AU1687" s="98" t="s">
        <v>62</v>
      </c>
      <c r="AV1687" s="99" t="s">
        <v>57</v>
      </c>
      <c r="AW1687" s="98" t="s">
        <v>77</v>
      </c>
      <c r="AX1687" s="98" t="s">
        <v>57</v>
      </c>
      <c r="AY1687" s="98" t="s">
        <v>77</v>
      </c>
    </row>
    <row r="1688" spans="1:51" s="91" customFormat="1" ht="22.5" customHeight="1" x14ac:dyDescent="0.25">
      <c r="A1688" s="97" t="s">
        <v>18083</v>
      </c>
      <c r="B1688" s="98" t="s">
        <v>18084</v>
      </c>
      <c r="C1688" s="98" t="s">
        <v>595</v>
      </c>
      <c r="D1688" s="98" t="s">
        <v>1542</v>
      </c>
      <c r="E1688" s="98" t="s">
        <v>77</v>
      </c>
      <c r="F1688" s="99">
        <v>1</v>
      </c>
      <c r="G1688" s="99">
        <v>63.01</v>
      </c>
      <c r="H1688" s="99" t="s">
        <v>57</v>
      </c>
      <c r="I1688" s="99">
        <v>-16.71</v>
      </c>
      <c r="J1688" s="99" t="s">
        <v>57</v>
      </c>
      <c r="K1688" s="99" t="s">
        <v>57</v>
      </c>
      <c r="L1688" s="99">
        <v>46.3</v>
      </c>
      <c r="M1688" s="98" t="s">
        <v>58</v>
      </c>
      <c r="N1688" s="98" t="s">
        <v>62</v>
      </c>
      <c r="O1688" s="98" t="s">
        <v>13177</v>
      </c>
      <c r="P1688" s="98" t="s">
        <v>14032</v>
      </c>
      <c r="Q1688" s="98" t="s">
        <v>38868</v>
      </c>
      <c r="R1688" s="98" t="s">
        <v>13179</v>
      </c>
      <c r="S1688" s="98" t="s">
        <v>62</v>
      </c>
      <c r="T1688" s="99">
        <v>63.01</v>
      </c>
      <c r="U1688" s="99" t="s">
        <v>63</v>
      </c>
      <c r="V1688" s="98" t="s">
        <v>9651</v>
      </c>
      <c r="W1688" s="98" t="s">
        <v>62</v>
      </c>
      <c r="X1688" s="98" t="s">
        <v>62</v>
      </c>
      <c r="Y1688" s="98" t="s">
        <v>62</v>
      </c>
      <c r="Z1688" s="98" t="s">
        <v>62</v>
      </c>
      <c r="AA1688" s="98" t="s">
        <v>62</v>
      </c>
      <c r="AB1688" s="98" t="s">
        <v>18085</v>
      </c>
      <c r="AC1688" s="98" t="s">
        <v>18086</v>
      </c>
      <c r="AD1688" s="98" t="s">
        <v>18087</v>
      </c>
      <c r="AE1688" s="98" t="s">
        <v>18088</v>
      </c>
      <c r="AF1688" s="98" t="s">
        <v>366</v>
      </c>
      <c r="AG1688" s="98" t="s">
        <v>18089</v>
      </c>
      <c r="AH1688" s="98" t="s">
        <v>73</v>
      </c>
      <c r="AI1688" s="98" t="s">
        <v>12907</v>
      </c>
      <c r="AJ1688" s="98" t="s">
        <v>4918</v>
      </c>
      <c r="AK1688" s="98" t="s">
        <v>16023</v>
      </c>
      <c r="AL1688" s="98" t="s">
        <v>75</v>
      </c>
      <c r="AM1688" s="98" t="s">
        <v>18090</v>
      </c>
      <c r="AN1688" s="98" t="s">
        <v>62</v>
      </c>
      <c r="AO1688" s="99" t="s">
        <v>62</v>
      </c>
      <c r="AP1688" s="98" t="s">
        <v>62</v>
      </c>
      <c r="AQ1688" s="98" t="s">
        <v>62</v>
      </c>
      <c r="AR1688" s="98" t="s">
        <v>62</v>
      </c>
      <c r="AS1688" s="98" t="s">
        <v>62</v>
      </c>
      <c r="AT1688" s="98" t="s">
        <v>62</v>
      </c>
      <c r="AU1688" s="98" t="s">
        <v>62</v>
      </c>
      <c r="AV1688" s="99" t="s">
        <v>57</v>
      </c>
      <c r="AW1688" s="98" t="s">
        <v>77</v>
      </c>
      <c r="AX1688" s="98" t="s">
        <v>57</v>
      </c>
      <c r="AY1688" s="98" t="s">
        <v>77</v>
      </c>
    </row>
    <row r="1689" spans="1:51" s="91" customFormat="1" ht="22.5" customHeight="1" x14ac:dyDescent="0.25">
      <c r="A1689" s="97" t="s">
        <v>18091</v>
      </c>
      <c r="B1689" s="98" t="s">
        <v>18092</v>
      </c>
      <c r="C1689" s="98" t="s">
        <v>595</v>
      </c>
      <c r="D1689" s="98" t="s">
        <v>2066</v>
      </c>
      <c r="E1689" s="98" t="s">
        <v>56</v>
      </c>
      <c r="F1689" s="99">
        <v>1</v>
      </c>
      <c r="G1689" s="99">
        <v>63.85</v>
      </c>
      <c r="H1689" s="99" t="s">
        <v>57</v>
      </c>
      <c r="I1689" s="99">
        <v>-13.66</v>
      </c>
      <c r="J1689" s="99" t="s">
        <v>57</v>
      </c>
      <c r="K1689" s="99" t="s">
        <v>57</v>
      </c>
      <c r="L1689" s="99">
        <v>50.19</v>
      </c>
      <c r="M1689" s="98" t="s">
        <v>58</v>
      </c>
      <c r="N1689" s="98" t="s">
        <v>56</v>
      </c>
      <c r="O1689" s="98" t="s">
        <v>12935</v>
      </c>
      <c r="P1689" s="98" t="s">
        <v>12936</v>
      </c>
      <c r="Q1689" s="98" t="s">
        <v>38868</v>
      </c>
      <c r="R1689" s="98" t="s">
        <v>8688</v>
      </c>
      <c r="S1689" s="98" t="s">
        <v>62</v>
      </c>
      <c r="T1689" s="99">
        <v>63.85</v>
      </c>
      <c r="U1689" s="99" t="s">
        <v>83</v>
      </c>
      <c r="V1689" s="98" t="s">
        <v>9651</v>
      </c>
      <c r="W1689" s="98" t="s">
        <v>62</v>
      </c>
      <c r="X1689" s="98" t="s">
        <v>62</v>
      </c>
      <c r="Y1689" s="98" t="s">
        <v>62</v>
      </c>
      <c r="Z1689" s="98" t="s">
        <v>62</v>
      </c>
      <c r="AA1689" s="98" t="s">
        <v>62</v>
      </c>
      <c r="AB1689" s="98" t="s">
        <v>18093</v>
      </c>
      <c r="AC1689" s="98" t="s">
        <v>18094</v>
      </c>
      <c r="AD1689" s="98" t="s">
        <v>18095</v>
      </c>
      <c r="AE1689" s="98" t="s">
        <v>12684</v>
      </c>
      <c r="AF1689" s="98" t="s">
        <v>156</v>
      </c>
      <c r="AG1689" s="98" t="s">
        <v>18096</v>
      </c>
      <c r="AH1689" s="98" t="s">
        <v>73</v>
      </c>
      <c r="AI1689" s="98" t="s">
        <v>12907</v>
      </c>
      <c r="AJ1689" s="98" t="s">
        <v>17828</v>
      </c>
      <c r="AK1689" s="98" t="s">
        <v>18097</v>
      </c>
      <c r="AL1689" s="98" t="s">
        <v>75</v>
      </c>
      <c r="AM1689" s="98" t="s">
        <v>18098</v>
      </c>
      <c r="AN1689" s="98" t="s">
        <v>62</v>
      </c>
      <c r="AO1689" s="99" t="s">
        <v>62</v>
      </c>
      <c r="AP1689" s="98" t="s">
        <v>62</v>
      </c>
      <c r="AQ1689" s="98" t="s">
        <v>62</v>
      </c>
      <c r="AR1689" s="98" t="s">
        <v>62</v>
      </c>
      <c r="AS1689" s="98" t="s">
        <v>62</v>
      </c>
      <c r="AT1689" s="98" t="s">
        <v>62</v>
      </c>
      <c r="AU1689" s="98" t="s">
        <v>62</v>
      </c>
      <c r="AV1689" s="99" t="s">
        <v>57</v>
      </c>
      <c r="AW1689" s="98" t="s">
        <v>77</v>
      </c>
      <c r="AX1689" s="98" t="s">
        <v>57</v>
      </c>
      <c r="AY1689" s="98" t="s">
        <v>77</v>
      </c>
    </row>
    <row r="1690" spans="1:51" s="91" customFormat="1" ht="22.5" customHeight="1" x14ac:dyDescent="0.25">
      <c r="A1690" s="97" t="s">
        <v>18099</v>
      </c>
      <c r="B1690" s="98" t="s">
        <v>18100</v>
      </c>
      <c r="C1690" s="98" t="s">
        <v>595</v>
      </c>
      <c r="D1690" s="98" t="s">
        <v>2066</v>
      </c>
      <c r="E1690" s="98" t="s">
        <v>77</v>
      </c>
      <c r="F1690" s="99">
        <v>1</v>
      </c>
      <c r="G1690" s="99">
        <v>59.85</v>
      </c>
      <c r="H1690" s="99" t="s">
        <v>57</v>
      </c>
      <c r="I1690" s="99">
        <v>-16.170000000000002</v>
      </c>
      <c r="J1690" s="99" t="s">
        <v>57</v>
      </c>
      <c r="K1690" s="99" t="s">
        <v>57</v>
      </c>
      <c r="L1690" s="99">
        <v>43.68</v>
      </c>
      <c r="M1690" s="98" t="s">
        <v>58</v>
      </c>
      <c r="N1690" s="98" t="s">
        <v>62</v>
      </c>
      <c r="O1690" s="98" t="s">
        <v>1516</v>
      </c>
      <c r="P1690" s="98" t="s">
        <v>12924</v>
      </c>
      <c r="Q1690" s="98" t="s">
        <v>38868</v>
      </c>
      <c r="R1690" s="98" t="s">
        <v>12925</v>
      </c>
      <c r="S1690" s="98" t="s">
        <v>62</v>
      </c>
      <c r="T1690" s="99">
        <v>59.85</v>
      </c>
      <c r="U1690" s="99" t="s">
        <v>63</v>
      </c>
      <c r="V1690" s="98" t="s">
        <v>9651</v>
      </c>
      <c r="W1690" s="98" t="s">
        <v>62</v>
      </c>
      <c r="X1690" s="98" t="s">
        <v>62</v>
      </c>
      <c r="Y1690" s="98" t="s">
        <v>62</v>
      </c>
      <c r="Z1690" s="98" t="s">
        <v>62</v>
      </c>
      <c r="AA1690" s="98" t="s">
        <v>62</v>
      </c>
      <c r="AB1690" s="98" t="s">
        <v>18101</v>
      </c>
      <c r="AC1690" s="98" t="s">
        <v>18102</v>
      </c>
      <c r="AD1690" s="98" t="s">
        <v>18103</v>
      </c>
      <c r="AE1690" s="98" t="s">
        <v>1339</v>
      </c>
      <c r="AF1690" s="98" t="s">
        <v>366</v>
      </c>
      <c r="AG1690" s="98" t="s">
        <v>18104</v>
      </c>
      <c r="AH1690" s="98" t="s">
        <v>73</v>
      </c>
      <c r="AI1690" s="98" t="s">
        <v>12907</v>
      </c>
      <c r="AJ1690" s="98" t="s">
        <v>18105</v>
      </c>
      <c r="AK1690" s="98" t="s">
        <v>18106</v>
      </c>
      <c r="AL1690" s="98" t="s">
        <v>75</v>
      </c>
      <c r="AM1690" s="98" t="s">
        <v>18107</v>
      </c>
      <c r="AN1690" s="98" t="s">
        <v>62</v>
      </c>
      <c r="AO1690" s="99" t="s">
        <v>62</v>
      </c>
      <c r="AP1690" s="98" t="s">
        <v>62</v>
      </c>
      <c r="AQ1690" s="98" t="s">
        <v>62</v>
      </c>
      <c r="AR1690" s="98" t="s">
        <v>62</v>
      </c>
      <c r="AS1690" s="98" t="s">
        <v>62</v>
      </c>
      <c r="AT1690" s="98" t="s">
        <v>62</v>
      </c>
      <c r="AU1690" s="98" t="s">
        <v>62</v>
      </c>
      <c r="AV1690" s="99" t="s">
        <v>57</v>
      </c>
      <c r="AW1690" s="98" t="s">
        <v>77</v>
      </c>
      <c r="AX1690" s="98" t="s">
        <v>57</v>
      </c>
      <c r="AY1690" s="98" t="s">
        <v>77</v>
      </c>
    </row>
    <row r="1691" spans="1:51" s="91" customFormat="1" ht="22.5" customHeight="1" x14ac:dyDescent="0.25">
      <c r="A1691" s="97" t="s">
        <v>18108</v>
      </c>
      <c r="B1691" s="98" t="s">
        <v>18109</v>
      </c>
      <c r="C1691" s="98" t="s">
        <v>595</v>
      </c>
      <c r="D1691" s="98" t="s">
        <v>1542</v>
      </c>
      <c r="E1691" s="98" t="s">
        <v>56</v>
      </c>
      <c r="F1691" s="99">
        <v>1</v>
      </c>
      <c r="G1691" s="99">
        <v>59.56</v>
      </c>
      <c r="H1691" s="99" t="s">
        <v>57</v>
      </c>
      <c r="I1691" s="99">
        <v>-16.13</v>
      </c>
      <c r="J1691" s="99" t="s">
        <v>57</v>
      </c>
      <c r="K1691" s="99" t="s">
        <v>57</v>
      </c>
      <c r="L1691" s="99">
        <v>43.43</v>
      </c>
      <c r="M1691" s="98" t="s">
        <v>58</v>
      </c>
      <c r="N1691" s="98" t="s">
        <v>56</v>
      </c>
      <c r="O1691" s="98" t="s">
        <v>13007</v>
      </c>
      <c r="P1691" s="98" t="s">
        <v>13008</v>
      </c>
      <c r="Q1691" s="98" t="s">
        <v>38868</v>
      </c>
      <c r="R1691" s="98" t="s">
        <v>13009</v>
      </c>
      <c r="S1691" s="98" t="s">
        <v>62</v>
      </c>
      <c r="T1691" s="99">
        <v>59.56</v>
      </c>
      <c r="U1691" s="99" t="s">
        <v>63</v>
      </c>
      <c r="V1691" s="98" t="s">
        <v>9651</v>
      </c>
      <c r="W1691" s="98" t="s">
        <v>62</v>
      </c>
      <c r="X1691" s="98" t="s">
        <v>62</v>
      </c>
      <c r="Y1691" s="98" t="s">
        <v>62</v>
      </c>
      <c r="Z1691" s="98" t="s">
        <v>62</v>
      </c>
      <c r="AA1691" s="98" t="s">
        <v>62</v>
      </c>
      <c r="AB1691" s="98" t="s">
        <v>18110</v>
      </c>
      <c r="AC1691" s="98" t="s">
        <v>18111</v>
      </c>
      <c r="AD1691" s="98" t="s">
        <v>18112</v>
      </c>
      <c r="AE1691" s="98" t="s">
        <v>18113</v>
      </c>
      <c r="AF1691" s="98" t="s">
        <v>90</v>
      </c>
      <c r="AG1691" s="98" t="s">
        <v>18114</v>
      </c>
      <c r="AH1691" s="98" t="s">
        <v>73</v>
      </c>
      <c r="AI1691" s="98" t="s">
        <v>12907</v>
      </c>
      <c r="AJ1691" s="98" t="s">
        <v>17945</v>
      </c>
      <c r="AK1691" s="98" t="s">
        <v>18115</v>
      </c>
      <c r="AL1691" s="98" t="s">
        <v>75</v>
      </c>
      <c r="AM1691" s="98" t="s">
        <v>18116</v>
      </c>
      <c r="AN1691" s="98" t="s">
        <v>62</v>
      </c>
      <c r="AO1691" s="99" t="s">
        <v>62</v>
      </c>
      <c r="AP1691" s="98" t="s">
        <v>62</v>
      </c>
      <c r="AQ1691" s="98" t="s">
        <v>62</v>
      </c>
      <c r="AR1691" s="98" t="s">
        <v>62</v>
      </c>
      <c r="AS1691" s="98" t="s">
        <v>62</v>
      </c>
      <c r="AT1691" s="98" t="s">
        <v>62</v>
      </c>
      <c r="AU1691" s="98" t="s">
        <v>62</v>
      </c>
      <c r="AV1691" s="99" t="s">
        <v>57</v>
      </c>
      <c r="AW1691" s="98" t="s">
        <v>77</v>
      </c>
      <c r="AX1691" s="98" t="s">
        <v>57</v>
      </c>
      <c r="AY1691" s="98" t="s">
        <v>77</v>
      </c>
    </row>
    <row r="1692" spans="1:51" s="91" customFormat="1" ht="22.5" customHeight="1" x14ac:dyDescent="0.25">
      <c r="A1692" s="97" t="s">
        <v>18117</v>
      </c>
      <c r="B1692" s="98" t="s">
        <v>18118</v>
      </c>
      <c r="C1692" s="98" t="s">
        <v>595</v>
      </c>
      <c r="D1692" s="98" t="s">
        <v>2066</v>
      </c>
      <c r="E1692" s="98" t="s">
        <v>77</v>
      </c>
      <c r="F1692" s="99">
        <v>1</v>
      </c>
      <c r="G1692" s="99">
        <v>63.01</v>
      </c>
      <c r="H1692" s="99">
        <v>18.48</v>
      </c>
      <c r="I1692" s="99">
        <v>-16.71</v>
      </c>
      <c r="J1692" s="99">
        <v>-18.48</v>
      </c>
      <c r="K1692" s="99" t="s">
        <v>57</v>
      </c>
      <c r="L1692" s="99">
        <v>46.3</v>
      </c>
      <c r="M1692" s="98" t="s">
        <v>58</v>
      </c>
      <c r="N1692" s="98" t="s">
        <v>62</v>
      </c>
      <c r="O1692" s="98" t="s">
        <v>13177</v>
      </c>
      <c r="P1692" s="98" t="s">
        <v>14032</v>
      </c>
      <c r="Q1692" s="98" t="s">
        <v>38868</v>
      </c>
      <c r="R1692" s="98" t="s">
        <v>13179</v>
      </c>
      <c r="S1692" s="98" t="s">
        <v>62</v>
      </c>
      <c r="T1692" s="99">
        <v>63.01</v>
      </c>
      <c r="U1692" s="99" t="s">
        <v>63</v>
      </c>
      <c r="V1692" s="98" t="s">
        <v>9651</v>
      </c>
      <c r="W1692" s="98" t="s">
        <v>62</v>
      </c>
      <c r="X1692" s="98" t="s">
        <v>62</v>
      </c>
      <c r="Y1692" s="98" t="s">
        <v>62</v>
      </c>
      <c r="Z1692" s="98" t="s">
        <v>62</v>
      </c>
      <c r="AA1692" s="98" t="s">
        <v>62</v>
      </c>
      <c r="AB1692" s="98" t="s">
        <v>18119</v>
      </c>
      <c r="AC1692" s="98" t="s">
        <v>18120</v>
      </c>
      <c r="AD1692" s="98" t="s">
        <v>18121</v>
      </c>
      <c r="AE1692" s="98" t="s">
        <v>2280</v>
      </c>
      <c r="AF1692" s="98" t="s">
        <v>90</v>
      </c>
      <c r="AG1692" s="98" t="s">
        <v>18122</v>
      </c>
      <c r="AH1692" s="98" t="s">
        <v>73</v>
      </c>
      <c r="AI1692" s="98" t="s">
        <v>12907</v>
      </c>
      <c r="AJ1692" s="98" t="s">
        <v>18123</v>
      </c>
      <c r="AK1692" s="98" t="s">
        <v>18124</v>
      </c>
      <c r="AL1692" s="98" t="s">
        <v>75</v>
      </c>
      <c r="AM1692" s="98" t="s">
        <v>18125</v>
      </c>
      <c r="AN1692" s="98" t="s">
        <v>62</v>
      </c>
      <c r="AO1692" s="99" t="s">
        <v>62</v>
      </c>
      <c r="AP1692" s="98" t="s">
        <v>62</v>
      </c>
      <c r="AQ1692" s="98" t="s">
        <v>62</v>
      </c>
      <c r="AR1692" s="98" t="s">
        <v>62</v>
      </c>
      <c r="AS1692" s="98" t="s">
        <v>62</v>
      </c>
      <c r="AT1692" s="98" t="s">
        <v>62</v>
      </c>
      <c r="AU1692" s="98" t="s">
        <v>62</v>
      </c>
      <c r="AV1692" s="99" t="s">
        <v>57</v>
      </c>
      <c r="AW1692" s="98" t="s">
        <v>77</v>
      </c>
      <c r="AX1692" s="98" t="s">
        <v>57</v>
      </c>
      <c r="AY1692" s="98" t="s">
        <v>77</v>
      </c>
    </row>
    <row r="1693" spans="1:51" s="91" customFormat="1" ht="22.5" customHeight="1" x14ac:dyDescent="0.25">
      <c r="A1693" s="97" t="s">
        <v>18126</v>
      </c>
      <c r="B1693" s="98" t="s">
        <v>18127</v>
      </c>
      <c r="C1693" s="98" t="s">
        <v>595</v>
      </c>
      <c r="D1693" s="98" t="s">
        <v>2680</v>
      </c>
      <c r="E1693" s="98" t="s">
        <v>77</v>
      </c>
      <c r="F1693" s="99">
        <v>1</v>
      </c>
      <c r="G1693" s="99">
        <v>82.28</v>
      </c>
      <c r="H1693" s="99">
        <v>1.59</v>
      </c>
      <c r="I1693" s="99">
        <v>-13.99</v>
      </c>
      <c r="J1693" s="99" t="s">
        <v>57</v>
      </c>
      <c r="K1693" s="99" t="s">
        <v>57</v>
      </c>
      <c r="L1693" s="99">
        <v>69.88</v>
      </c>
      <c r="M1693" s="98" t="s">
        <v>58</v>
      </c>
      <c r="N1693" s="98" t="s">
        <v>62</v>
      </c>
      <c r="O1693" s="114">
        <v>6615</v>
      </c>
      <c r="P1693" s="98" t="s">
        <v>18128</v>
      </c>
      <c r="Q1693" s="98" t="s">
        <v>38868</v>
      </c>
      <c r="R1693" s="98" t="s">
        <v>18129</v>
      </c>
      <c r="S1693" s="98" t="s">
        <v>62</v>
      </c>
      <c r="T1693" s="99">
        <v>82.28</v>
      </c>
      <c r="U1693" s="99" t="s">
        <v>63</v>
      </c>
      <c r="V1693" s="98" t="s">
        <v>64</v>
      </c>
      <c r="W1693" s="98" t="s">
        <v>18130</v>
      </c>
      <c r="X1693" s="98" t="s">
        <v>18131</v>
      </c>
      <c r="Y1693" s="98" t="s">
        <v>18132</v>
      </c>
      <c r="Z1693" s="98" t="s">
        <v>62</v>
      </c>
      <c r="AA1693" s="98" t="s">
        <v>62</v>
      </c>
      <c r="AB1693" s="98" t="s">
        <v>18130</v>
      </c>
      <c r="AC1693" s="98" t="s">
        <v>18133</v>
      </c>
      <c r="AD1693" s="98" t="s">
        <v>18134</v>
      </c>
      <c r="AE1693" s="98" t="s">
        <v>890</v>
      </c>
      <c r="AF1693" s="98" t="s">
        <v>234</v>
      </c>
      <c r="AG1693" s="98" t="s">
        <v>18135</v>
      </c>
      <c r="AH1693" s="98" t="s">
        <v>73</v>
      </c>
      <c r="AI1693" s="98" t="s">
        <v>236</v>
      </c>
      <c r="AJ1693" s="98" t="s">
        <v>18136</v>
      </c>
      <c r="AK1693" s="98" t="s">
        <v>18137</v>
      </c>
      <c r="AL1693" s="98" t="s">
        <v>894</v>
      </c>
      <c r="AM1693" s="98" t="s">
        <v>18138</v>
      </c>
      <c r="AN1693" s="98" t="s">
        <v>62</v>
      </c>
      <c r="AO1693" s="99" t="s">
        <v>62</v>
      </c>
      <c r="AP1693" s="98" t="s">
        <v>62</v>
      </c>
      <c r="AQ1693" s="98" t="s">
        <v>62</v>
      </c>
      <c r="AR1693" s="98" t="s">
        <v>62</v>
      </c>
      <c r="AS1693" s="98" t="s">
        <v>62</v>
      </c>
      <c r="AT1693" s="98" t="s">
        <v>62</v>
      </c>
      <c r="AU1693" s="98" t="s">
        <v>62</v>
      </c>
      <c r="AV1693" s="99" t="s">
        <v>57</v>
      </c>
      <c r="AW1693" s="98" t="s">
        <v>77</v>
      </c>
      <c r="AX1693" s="98" t="s">
        <v>57</v>
      </c>
      <c r="AY1693" s="98" t="s">
        <v>77</v>
      </c>
    </row>
    <row r="1694" spans="1:51" s="91" customFormat="1" ht="22.5" customHeight="1" x14ac:dyDescent="0.25">
      <c r="A1694" s="97" t="s">
        <v>18139</v>
      </c>
      <c r="B1694" s="98" t="s">
        <v>18140</v>
      </c>
      <c r="C1694" s="98" t="s">
        <v>595</v>
      </c>
      <c r="D1694" s="98" t="s">
        <v>1542</v>
      </c>
      <c r="E1694" s="98" t="s">
        <v>56</v>
      </c>
      <c r="F1694" s="99">
        <v>1</v>
      </c>
      <c r="G1694" s="99">
        <v>117.27</v>
      </c>
      <c r="H1694" s="99">
        <v>8.07</v>
      </c>
      <c r="I1694" s="99">
        <v>-19.940000000000001</v>
      </c>
      <c r="J1694" s="99">
        <v>-29.52</v>
      </c>
      <c r="K1694" s="99" t="s">
        <v>57</v>
      </c>
      <c r="L1694" s="99">
        <v>75.88</v>
      </c>
      <c r="M1694" s="98" t="s">
        <v>58</v>
      </c>
      <c r="N1694" s="98" t="s">
        <v>62</v>
      </c>
      <c r="O1694" s="98" t="s">
        <v>135</v>
      </c>
      <c r="P1694" s="98" t="s">
        <v>14537</v>
      </c>
      <c r="Q1694" s="98" t="s">
        <v>38868</v>
      </c>
      <c r="R1694" s="98" t="s">
        <v>14538</v>
      </c>
      <c r="S1694" s="98" t="s">
        <v>62</v>
      </c>
      <c r="T1694" s="99">
        <v>117.27</v>
      </c>
      <c r="U1694" s="99" t="s">
        <v>63</v>
      </c>
      <c r="V1694" s="98" t="s">
        <v>64</v>
      </c>
      <c r="W1694" s="98" t="s">
        <v>18141</v>
      </c>
      <c r="X1694" s="98" t="s">
        <v>18142</v>
      </c>
      <c r="Y1694" s="98" t="s">
        <v>18143</v>
      </c>
      <c r="Z1694" s="98" t="s">
        <v>62</v>
      </c>
      <c r="AA1694" s="98" t="s">
        <v>62</v>
      </c>
      <c r="AB1694" s="98" t="s">
        <v>18141</v>
      </c>
      <c r="AC1694" s="98" t="s">
        <v>18144</v>
      </c>
      <c r="AD1694" s="98" t="s">
        <v>18145</v>
      </c>
      <c r="AE1694" s="98" t="s">
        <v>18146</v>
      </c>
      <c r="AF1694" s="98" t="s">
        <v>210</v>
      </c>
      <c r="AG1694" s="98" t="s">
        <v>18147</v>
      </c>
      <c r="AH1694" s="98" t="s">
        <v>73</v>
      </c>
      <c r="AI1694" s="98" t="s">
        <v>74</v>
      </c>
      <c r="AJ1694" s="98" t="s">
        <v>3050</v>
      </c>
      <c r="AK1694" s="98" t="s">
        <v>18148</v>
      </c>
      <c r="AL1694" s="98" t="s">
        <v>75</v>
      </c>
      <c r="AM1694" s="98" t="s">
        <v>18149</v>
      </c>
      <c r="AN1694" s="98" t="s">
        <v>62</v>
      </c>
      <c r="AO1694" s="99" t="s">
        <v>62</v>
      </c>
      <c r="AP1694" s="98" t="s">
        <v>62</v>
      </c>
      <c r="AQ1694" s="98" t="s">
        <v>62</v>
      </c>
      <c r="AR1694" s="98" t="s">
        <v>62</v>
      </c>
      <c r="AS1694" s="98" t="s">
        <v>62</v>
      </c>
      <c r="AT1694" s="98" t="s">
        <v>62</v>
      </c>
      <c r="AU1694" s="98" t="s">
        <v>62</v>
      </c>
      <c r="AV1694" s="99" t="s">
        <v>57</v>
      </c>
      <c r="AW1694" s="98" t="s">
        <v>77</v>
      </c>
      <c r="AX1694" s="98" t="s">
        <v>57</v>
      </c>
      <c r="AY1694" s="98" t="s">
        <v>77</v>
      </c>
    </row>
    <row r="1695" spans="1:51" s="91" customFormat="1" ht="22.5" customHeight="1" x14ac:dyDescent="0.25">
      <c r="A1695" s="97" t="s">
        <v>18150</v>
      </c>
      <c r="B1695" s="98" t="s">
        <v>18151</v>
      </c>
      <c r="C1695" s="98" t="s">
        <v>595</v>
      </c>
      <c r="D1695" s="98" t="s">
        <v>596</v>
      </c>
      <c r="E1695" s="98" t="s">
        <v>77</v>
      </c>
      <c r="F1695" s="99">
        <v>1</v>
      </c>
      <c r="G1695" s="99">
        <v>148.49</v>
      </c>
      <c r="H1695" s="99">
        <v>1.59</v>
      </c>
      <c r="I1695" s="99">
        <v>-25.24</v>
      </c>
      <c r="J1695" s="99" t="s">
        <v>57</v>
      </c>
      <c r="K1695" s="99" t="s">
        <v>57</v>
      </c>
      <c r="L1695" s="99">
        <v>124.84</v>
      </c>
      <c r="M1695" s="98" t="s">
        <v>58</v>
      </c>
      <c r="N1695" s="98" t="s">
        <v>56</v>
      </c>
      <c r="O1695" s="98" t="s">
        <v>18152</v>
      </c>
      <c r="P1695" s="98" t="s">
        <v>18153</v>
      </c>
      <c r="Q1695" s="98" t="s">
        <v>38868</v>
      </c>
      <c r="R1695" s="98" t="s">
        <v>18154</v>
      </c>
      <c r="S1695" s="98" t="s">
        <v>62</v>
      </c>
      <c r="T1695" s="99">
        <v>148.49</v>
      </c>
      <c r="U1695" s="99" t="s">
        <v>63</v>
      </c>
      <c r="V1695" s="98" t="s">
        <v>64</v>
      </c>
      <c r="W1695" s="98" t="s">
        <v>18155</v>
      </c>
      <c r="X1695" s="98" t="s">
        <v>18156</v>
      </c>
      <c r="Y1695" s="98" t="s">
        <v>18157</v>
      </c>
      <c r="Z1695" s="98" t="s">
        <v>62</v>
      </c>
      <c r="AA1695" s="98" t="s">
        <v>62</v>
      </c>
      <c r="AB1695" s="98" t="s">
        <v>18155</v>
      </c>
      <c r="AC1695" s="98" t="s">
        <v>18158</v>
      </c>
      <c r="AD1695" s="98" t="s">
        <v>18159</v>
      </c>
      <c r="AE1695" s="98" t="s">
        <v>234</v>
      </c>
      <c r="AF1695" s="98" t="s">
        <v>234</v>
      </c>
      <c r="AG1695" s="98" t="s">
        <v>18160</v>
      </c>
      <c r="AH1695" s="98" t="s">
        <v>73</v>
      </c>
      <c r="AI1695" s="98" t="s">
        <v>236</v>
      </c>
      <c r="AJ1695" s="98" t="s">
        <v>18161</v>
      </c>
      <c r="AK1695" s="98" t="s">
        <v>18162</v>
      </c>
      <c r="AL1695" s="98" t="s">
        <v>6590</v>
      </c>
      <c r="AM1695" s="98" t="s">
        <v>18163</v>
      </c>
      <c r="AN1695" s="98" t="s">
        <v>62</v>
      </c>
      <c r="AO1695" s="99" t="s">
        <v>62</v>
      </c>
      <c r="AP1695" s="98" t="s">
        <v>62</v>
      </c>
      <c r="AQ1695" s="98" t="s">
        <v>62</v>
      </c>
      <c r="AR1695" s="98" t="s">
        <v>62</v>
      </c>
      <c r="AS1695" s="98" t="s">
        <v>62</v>
      </c>
      <c r="AT1695" s="98" t="s">
        <v>62</v>
      </c>
      <c r="AU1695" s="98" t="s">
        <v>62</v>
      </c>
      <c r="AV1695" s="99" t="s">
        <v>57</v>
      </c>
      <c r="AW1695" s="98" t="s">
        <v>77</v>
      </c>
      <c r="AX1695" s="98" t="s">
        <v>57</v>
      </c>
      <c r="AY1695" s="98" t="s">
        <v>77</v>
      </c>
    </row>
    <row r="1696" spans="1:51" s="91" customFormat="1" ht="22.5" customHeight="1" x14ac:dyDescent="0.25">
      <c r="A1696" s="97" t="s">
        <v>18164</v>
      </c>
      <c r="B1696" s="98" t="s">
        <v>18165</v>
      </c>
      <c r="C1696" s="98" t="s">
        <v>595</v>
      </c>
      <c r="D1696" s="98" t="s">
        <v>2066</v>
      </c>
      <c r="E1696" s="98" t="s">
        <v>56</v>
      </c>
      <c r="F1696" s="99">
        <v>1</v>
      </c>
      <c r="G1696" s="99">
        <v>59.56</v>
      </c>
      <c r="H1696" s="99">
        <v>23.24</v>
      </c>
      <c r="I1696" s="99">
        <v>-16.13</v>
      </c>
      <c r="J1696" s="99">
        <v>-23.24</v>
      </c>
      <c r="K1696" s="99" t="s">
        <v>57</v>
      </c>
      <c r="L1696" s="99">
        <v>43.43</v>
      </c>
      <c r="M1696" s="98" t="s">
        <v>58</v>
      </c>
      <c r="N1696" s="98" t="s">
        <v>62</v>
      </c>
      <c r="O1696" s="98" t="s">
        <v>13007</v>
      </c>
      <c r="P1696" s="98" t="s">
        <v>13008</v>
      </c>
      <c r="Q1696" s="98" t="s">
        <v>38868</v>
      </c>
      <c r="R1696" s="98" t="s">
        <v>13009</v>
      </c>
      <c r="S1696" s="98" t="s">
        <v>62</v>
      </c>
      <c r="T1696" s="99">
        <v>59.56</v>
      </c>
      <c r="U1696" s="99" t="s">
        <v>63</v>
      </c>
      <c r="V1696" s="98" t="s">
        <v>9651</v>
      </c>
      <c r="W1696" s="98" t="s">
        <v>62</v>
      </c>
      <c r="X1696" s="98" t="s">
        <v>62</v>
      </c>
      <c r="Y1696" s="98" t="s">
        <v>62</v>
      </c>
      <c r="Z1696" s="98" t="s">
        <v>62</v>
      </c>
      <c r="AA1696" s="98" t="s">
        <v>62</v>
      </c>
      <c r="AB1696" s="98" t="s">
        <v>18166</v>
      </c>
      <c r="AC1696" s="98" t="s">
        <v>18167</v>
      </c>
      <c r="AD1696" s="98" t="s">
        <v>18168</v>
      </c>
      <c r="AE1696" s="98" t="s">
        <v>18169</v>
      </c>
      <c r="AF1696" s="98" t="s">
        <v>71</v>
      </c>
      <c r="AG1696" s="98" t="s">
        <v>18170</v>
      </c>
      <c r="AH1696" s="98" t="s">
        <v>73</v>
      </c>
      <c r="AI1696" s="98" t="s">
        <v>12907</v>
      </c>
      <c r="AJ1696" s="98" t="s">
        <v>17533</v>
      </c>
      <c r="AK1696" s="98" t="s">
        <v>17555</v>
      </c>
      <c r="AL1696" s="98" t="s">
        <v>75</v>
      </c>
      <c r="AM1696" s="98" t="s">
        <v>18171</v>
      </c>
      <c r="AN1696" s="98" t="s">
        <v>62</v>
      </c>
      <c r="AO1696" s="99" t="s">
        <v>62</v>
      </c>
      <c r="AP1696" s="98" t="s">
        <v>62</v>
      </c>
      <c r="AQ1696" s="98" t="s">
        <v>62</v>
      </c>
      <c r="AR1696" s="98" t="s">
        <v>62</v>
      </c>
      <c r="AS1696" s="98" t="s">
        <v>62</v>
      </c>
      <c r="AT1696" s="98" t="s">
        <v>62</v>
      </c>
      <c r="AU1696" s="98" t="s">
        <v>62</v>
      </c>
      <c r="AV1696" s="99" t="s">
        <v>57</v>
      </c>
      <c r="AW1696" s="98" t="s">
        <v>77</v>
      </c>
      <c r="AX1696" s="98" t="s">
        <v>57</v>
      </c>
      <c r="AY1696" s="98" t="s">
        <v>77</v>
      </c>
    </row>
    <row r="1697" spans="1:51" s="91" customFormat="1" ht="22.5" customHeight="1" x14ac:dyDescent="0.25">
      <c r="A1697" s="97" t="s">
        <v>18172</v>
      </c>
      <c r="B1697" s="98" t="s">
        <v>18173</v>
      </c>
      <c r="C1697" s="98" t="s">
        <v>595</v>
      </c>
      <c r="D1697" s="98" t="s">
        <v>2066</v>
      </c>
      <c r="E1697" s="98" t="s">
        <v>56</v>
      </c>
      <c r="F1697" s="99">
        <v>1</v>
      </c>
      <c r="G1697" s="99">
        <v>66.040000000000006</v>
      </c>
      <c r="H1697" s="99">
        <v>23.32</v>
      </c>
      <c r="I1697" s="99">
        <v>-13.92</v>
      </c>
      <c r="J1697" s="99">
        <v>-23.32</v>
      </c>
      <c r="K1697" s="99" t="s">
        <v>57</v>
      </c>
      <c r="L1697" s="99">
        <v>52.12</v>
      </c>
      <c r="M1697" s="98" t="s">
        <v>58</v>
      </c>
      <c r="N1697" s="98" t="s">
        <v>56</v>
      </c>
      <c r="O1697" s="114">
        <v>2316</v>
      </c>
      <c r="P1697" s="98" t="s">
        <v>18174</v>
      </c>
      <c r="Q1697" s="98" t="s">
        <v>38868</v>
      </c>
      <c r="R1697" s="98" t="s">
        <v>12914</v>
      </c>
      <c r="S1697" s="98" t="s">
        <v>62</v>
      </c>
      <c r="T1697" s="99">
        <v>66.040000000000006</v>
      </c>
      <c r="U1697" s="99" t="s">
        <v>83</v>
      </c>
      <c r="V1697" s="98" t="s">
        <v>64</v>
      </c>
      <c r="W1697" s="98" t="s">
        <v>18175</v>
      </c>
      <c r="X1697" s="98" t="s">
        <v>18176</v>
      </c>
      <c r="Y1697" s="98" t="s">
        <v>18177</v>
      </c>
      <c r="Z1697" s="98" t="s">
        <v>62</v>
      </c>
      <c r="AA1697" s="98" t="s">
        <v>62</v>
      </c>
      <c r="AB1697" s="98" t="s">
        <v>18175</v>
      </c>
      <c r="AC1697" s="98" t="s">
        <v>18178</v>
      </c>
      <c r="AD1697" s="98" t="s">
        <v>18179</v>
      </c>
      <c r="AE1697" s="98" t="s">
        <v>1841</v>
      </c>
      <c r="AF1697" s="98" t="s">
        <v>71</v>
      </c>
      <c r="AG1697" s="98" t="s">
        <v>18180</v>
      </c>
      <c r="AH1697" s="98" t="s">
        <v>73</v>
      </c>
      <c r="AI1697" s="98" t="s">
        <v>74</v>
      </c>
      <c r="AJ1697" s="98" t="s">
        <v>18181</v>
      </c>
      <c r="AK1697" s="98" t="s">
        <v>18182</v>
      </c>
      <c r="AL1697" s="98" t="s">
        <v>75</v>
      </c>
      <c r="AM1697" s="98" t="s">
        <v>18183</v>
      </c>
      <c r="AN1697" s="98" t="s">
        <v>62</v>
      </c>
      <c r="AO1697" s="99" t="s">
        <v>62</v>
      </c>
      <c r="AP1697" s="98" t="s">
        <v>62</v>
      </c>
      <c r="AQ1697" s="98" t="s">
        <v>62</v>
      </c>
      <c r="AR1697" s="98" t="s">
        <v>62</v>
      </c>
      <c r="AS1697" s="98" t="s">
        <v>62</v>
      </c>
      <c r="AT1697" s="98" t="s">
        <v>62</v>
      </c>
      <c r="AU1697" s="98" t="s">
        <v>62</v>
      </c>
      <c r="AV1697" s="99" t="s">
        <v>57</v>
      </c>
      <c r="AW1697" s="98" t="s">
        <v>77</v>
      </c>
      <c r="AX1697" s="98" t="s">
        <v>57</v>
      </c>
      <c r="AY1697" s="98" t="s">
        <v>77</v>
      </c>
    </row>
    <row r="1698" spans="1:51" s="91" customFormat="1" ht="22.5" customHeight="1" x14ac:dyDescent="0.25">
      <c r="A1698" s="97" t="s">
        <v>18184</v>
      </c>
      <c r="B1698" s="98" t="s">
        <v>18185</v>
      </c>
      <c r="C1698" s="98" t="s">
        <v>595</v>
      </c>
      <c r="D1698" s="98" t="s">
        <v>1048</v>
      </c>
      <c r="E1698" s="98" t="s">
        <v>56</v>
      </c>
      <c r="F1698" s="99">
        <v>1</v>
      </c>
      <c r="G1698" s="99">
        <v>59.56</v>
      </c>
      <c r="H1698" s="99" t="s">
        <v>57</v>
      </c>
      <c r="I1698" s="99">
        <v>-16.13</v>
      </c>
      <c r="J1698" s="99" t="s">
        <v>57</v>
      </c>
      <c r="K1698" s="99" t="s">
        <v>57</v>
      </c>
      <c r="L1698" s="99">
        <v>43.43</v>
      </c>
      <c r="M1698" s="98" t="s">
        <v>58</v>
      </c>
      <c r="N1698" s="98" t="s">
        <v>56</v>
      </c>
      <c r="O1698" s="98" t="s">
        <v>13007</v>
      </c>
      <c r="P1698" s="98" t="s">
        <v>13008</v>
      </c>
      <c r="Q1698" s="98" t="s">
        <v>38868</v>
      </c>
      <c r="R1698" s="98" t="s">
        <v>13009</v>
      </c>
      <c r="S1698" s="98" t="s">
        <v>62</v>
      </c>
      <c r="T1698" s="99">
        <v>59.56</v>
      </c>
      <c r="U1698" s="99" t="s">
        <v>63</v>
      </c>
      <c r="V1698" s="98" t="s">
        <v>9651</v>
      </c>
      <c r="W1698" s="98" t="s">
        <v>62</v>
      </c>
      <c r="X1698" s="98" t="s">
        <v>62</v>
      </c>
      <c r="Y1698" s="98" t="s">
        <v>62</v>
      </c>
      <c r="Z1698" s="98" t="s">
        <v>62</v>
      </c>
      <c r="AA1698" s="98" t="s">
        <v>62</v>
      </c>
      <c r="AB1698" s="98" t="s">
        <v>18175</v>
      </c>
      <c r="AC1698" s="98" t="s">
        <v>18178</v>
      </c>
      <c r="AD1698" s="98" t="s">
        <v>18179</v>
      </c>
      <c r="AE1698" s="98" t="s">
        <v>1841</v>
      </c>
      <c r="AF1698" s="98" t="s">
        <v>71</v>
      </c>
      <c r="AG1698" s="98" t="s">
        <v>18180</v>
      </c>
      <c r="AH1698" s="98" t="s">
        <v>73</v>
      </c>
      <c r="AI1698" s="98" t="s">
        <v>12907</v>
      </c>
      <c r="AJ1698" s="98" t="s">
        <v>18186</v>
      </c>
      <c r="AK1698" s="98" t="s">
        <v>2349</v>
      </c>
      <c r="AL1698" s="98" t="s">
        <v>75</v>
      </c>
      <c r="AM1698" s="98" t="s">
        <v>18187</v>
      </c>
      <c r="AN1698" s="98" t="s">
        <v>62</v>
      </c>
      <c r="AO1698" s="99" t="s">
        <v>62</v>
      </c>
      <c r="AP1698" s="98" t="s">
        <v>62</v>
      </c>
      <c r="AQ1698" s="98" t="s">
        <v>62</v>
      </c>
      <c r="AR1698" s="98" t="s">
        <v>62</v>
      </c>
      <c r="AS1698" s="98" t="s">
        <v>62</v>
      </c>
      <c r="AT1698" s="98" t="s">
        <v>62</v>
      </c>
      <c r="AU1698" s="98" t="s">
        <v>62</v>
      </c>
      <c r="AV1698" s="99" t="s">
        <v>57</v>
      </c>
      <c r="AW1698" s="98" t="s">
        <v>77</v>
      </c>
      <c r="AX1698" s="98" t="s">
        <v>57</v>
      </c>
      <c r="AY1698" s="98" t="s">
        <v>77</v>
      </c>
    </row>
    <row r="1699" spans="1:51" s="91" customFormat="1" ht="22.5" customHeight="1" x14ac:dyDescent="0.25">
      <c r="A1699" s="97" t="s">
        <v>18188</v>
      </c>
      <c r="B1699" s="98" t="s">
        <v>18189</v>
      </c>
      <c r="C1699" s="98" t="s">
        <v>595</v>
      </c>
      <c r="D1699" s="98" t="s">
        <v>2066</v>
      </c>
      <c r="E1699" s="98" t="s">
        <v>77</v>
      </c>
      <c r="F1699" s="99">
        <v>1</v>
      </c>
      <c r="G1699" s="99">
        <v>59.85</v>
      </c>
      <c r="H1699" s="99">
        <v>10.01</v>
      </c>
      <c r="I1699" s="99">
        <v>-16.170000000000002</v>
      </c>
      <c r="J1699" s="99">
        <v>-10.01</v>
      </c>
      <c r="K1699" s="99" t="s">
        <v>57</v>
      </c>
      <c r="L1699" s="99">
        <v>43.68</v>
      </c>
      <c r="M1699" s="98" t="s">
        <v>58</v>
      </c>
      <c r="N1699" s="98" t="s">
        <v>56</v>
      </c>
      <c r="O1699" s="98" t="s">
        <v>1516</v>
      </c>
      <c r="P1699" s="98" t="s">
        <v>12924</v>
      </c>
      <c r="Q1699" s="98" t="s">
        <v>38868</v>
      </c>
      <c r="R1699" s="98" t="s">
        <v>12925</v>
      </c>
      <c r="S1699" s="98" t="s">
        <v>62</v>
      </c>
      <c r="T1699" s="99">
        <v>59.85</v>
      </c>
      <c r="U1699" s="99" t="s">
        <v>63</v>
      </c>
      <c r="V1699" s="98" t="s">
        <v>9651</v>
      </c>
      <c r="W1699" s="98" t="s">
        <v>62</v>
      </c>
      <c r="X1699" s="98" t="s">
        <v>62</v>
      </c>
      <c r="Y1699" s="98" t="s">
        <v>62</v>
      </c>
      <c r="Z1699" s="98" t="s">
        <v>62</v>
      </c>
      <c r="AA1699" s="98" t="s">
        <v>62</v>
      </c>
      <c r="AB1699" s="98" t="s">
        <v>18190</v>
      </c>
      <c r="AC1699" s="98" t="s">
        <v>18191</v>
      </c>
      <c r="AD1699" s="98" t="s">
        <v>18192</v>
      </c>
      <c r="AE1699" s="98" t="s">
        <v>18193</v>
      </c>
      <c r="AF1699" s="98" t="s">
        <v>105</v>
      </c>
      <c r="AG1699" s="98" t="s">
        <v>18194</v>
      </c>
      <c r="AH1699" s="98" t="s">
        <v>73</v>
      </c>
      <c r="AI1699" s="98" t="s">
        <v>12907</v>
      </c>
      <c r="AJ1699" s="98" t="s">
        <v>18195</v>
      </c>
      <c r="AK1699" s="98" t="s">
        <v>18008</v>
      </c>
      <c r="AL1699" s="98" t="s">
        <v>75</v>
      </c>
      <c r="AM1699" s="98" t="s">
        <v>18196</v>
      </c>
      <c r="AN1699" s="98" t="s">
        <v>62</v>
      </c>
      <c r="AO1699" s="99" t="s">
        <v>62</v>
      </c>
      <c r="AP1699" s="98" t="s">
        <v>62</v>
      </c>
      <c r="AQ1699" s="98" t="s">
        <v>62</v>
      </c>
      <c r="AR1699" s="98" t="s">
        <v>62</v>
      </c>
      <c r="AS1699" s="98" t="s">
        <v>62</v>
      </c>
      <c r="AT1699" s="98" t="s">
        <v>62</v>
      </c>
      <c r="AU1699" s="98" t="s">
        <v>62</v>
      </c>
      <c r="AV1699" s="99" t="s">
        <v>57</v>
      </c>
      <c r="AW1699" s="98" t="s">
        <v>77</v>
      </c>
      <c r="AX1699" s="98" t="s">
        <v>57</v>
      </c>
      <c r="AY1699" s="98" t="s">
        <v>77</v>
      </c>
    </row>
    <row r="1700" spans="1:51" s="91" customFormat="1" ht="22.5" customHeight="1" x14ac:dyDescent="0.25">
      <c r="A1700" s="97" t="s">
        <v>18197</v>
      </c>
      <c r="B1700" s="98" t="s">
        <v>18198</v>
      </c>
      <c r="C1700" s="98" t="s">
        <v>595</v>
      </c>
      <c r="D1700" s="98" t="s">
        <v>2066</v>
      </c>
      <c r="E1700" s="98" t="s">
        <v>77</v>
      </c>
      <c r="F1700" s="99">
        <v>1</v>
      </c>
      <c r="G1700" s="99">
        <v>59.56</v>
      </c>
      <c r="H1700" s="99">
        <v>18.12</v>
      </c>
      <c r="I1700" s="99">
        <v>-16.13</v>
      </c>
      <c r="J1700" s="99">
        <v>-18.12</v>
      </c>
      <c r="K1700" s="99" t="s">
        <v>57</v>
      </c>
      <c r="L1700" s="99">
        <v>43.43</v>
      </c>
      <c r="M1700" s="98" t="s">
        <v>58</v>
      </c>
      <c r="N1700" s="98" t="s">
        <v>62</v>
      </c>
      <c r="O1700" s="98" t="s">
        <v>13007</v>
      </c>
      <c r="P1700" s="98" t="s">
        <v>13008</v>
      </c>
      <c r="Q1700" s="98" t="s">
        <v>38868</v>
      </c>
      <c r="R1700" s="98" t="s">
        <v>13009</v>
      </c>
      <c r="S1700" s="98" t="s">
        <v>62</v>
      </c>
      <c r="T1700" s="99">
        <v>59.56</v>
      </c>
      <c r="U1700" s="99" t="s">
        <v>63</v>
      </c>
      <c r="V1700" s="98" t="s">
        <v>9651</v>
      </c>
      <c r="W1700" s="98" t="s">
        <v>62</v>
      </c>
      <c r="X1700" s="98" t="s">
        <v>62</v>
      </c>
      <c r="Y1700" s="98" t="s">
        <v>62</v>
      </c>
      <c r="Z1700" s="98" t="s">
        <v>62</v>
      </c>
      <c r="AA1700" s="98" t="s">
        <v>62</v>
      </c>
      <c r="AB1700" s="98" t="s">
        <v>18199</v>
      </c>
      <c r="AC1700" s="98" t="s">
        <v>18200</v>
      </c>
      <c r="AD1700" s="98" t="s">
        <v>18201</v>
      </c>
      <c r="AE1700" s="98" t="s">
        <v>11350</v>
      </c>
      <c r="AF1700" s="98" t="s">
        <v>105</v>
      </c>
      <c r="AG1700" s="98" t="s">
        <v>11351</v>
      </c>
      <c r="AH1700" s="98" t="s">
        <v>73</v>
      </c>
      <c r="AI1700" s="98" t="s">
        <v>12907</v>
      </c>
      <c r="AJ1700" s="98" t="s">
        <v>18202</v>
      </c>
      <c r="AK1700" s="98" t="s">
        <v>18203</v>
      </c>
      <c r="AL1700" s="98" t="s">
        <v>75</v>
      </c>
      <c r="AM1700" s="98" t="s">
        <v>18204</v>
      </c>
      <c r="AN1700" s="98" t="s">
        <v>62</v>
      </c>
      <c r="AO1700" s="99" t="s">
        <v>62</v>
      </c>
      <c r="AP1700" s="98" t="s">
        <v>62</v>
      </c>
      <c r="AQ1700" s="98" t="s">
        <v>62</v>
      </c>
      <c r="AR1700" s="98" t="s">
        <v>62</v>
      </c>
      <c r="AS1700" s="98" t="s">
        <v>62</v>
      </c>
      <c r="AT1700" s="98" t="s">
        <v>62</v>
      </c>
      <c r="AU1700" s="98" t="s">
        <v>62</v>
      </c>
      <c r="AV1700" s="99" t="s">
        <v>57</v>
      </c>
      <c r="AW1700" s="98" t="s">
        <v>77</v>
      </c>
      <c r="AX1700" s="98" t="s">
        <v>57</v>
      </c>
      <c r="AY1700" s="98" t="s">
        <v>77</v>
      </c>
    </row>
    <row r="1701" spans="1:51" s="91" customFormat="1" ht="22.5" customHeight="1" x14ac:dyDescent="0.25">
      <c r="A1701" s="97" t="s">
        <v>18205</v>
      </c>
      <c r="B1701" s="98" t="s">
        <v>18206</v>
      </c>
      <c r="C1701" s="98" t="s">
        <v>595</v>
      </c>
      <c r="D1701" s="98" t="s">
        <v>596</v>
      </c>
      <c r="E1701" s="98" t="s">
        <v>56</v>
      </c>
      <c r="F1701" s="99">
        <v>1</v>
      </c>
      <c r="G1701" s="99">
        <v>59.85</v>
      </c>
      <c r="H1701" s="99" t="s">
        <v>57</v>
      </c>
      <c r="I1701" s="99">
        <v>-16.170000000000002</v>
      </c>
      <c r="J1701" s="99" t="s">
        <v>57</v>
      </c>
      <c r="K1701" s="99" t="s">
        <v>57</v>
      </c>
      <c r="L1701" s="99">
        <v>43.68</v>
      </c>
      <c r="M1701" s="98" t="s">
        <v>58</v>
      </c>
      <c r="N1701" s="98" t="s">
        <v>56</v>
      </c>
      <c r="O1701" s="98" t="s">
        <v>1516</v>
      </c>
      <c r="P1701" s="98" t="s">
        <v>12924</v>
      </c>
      <c r="Q1701" s="98" t="s">
        <v>38868</v>
      </c>
      <c r="R1701" s="98" t="s">
        <v>12925</v>
      </c>
      <c r="S1701" s="98" t="s">
        <v>62</v>
      </c>
      <c r="T1701" s="99">
        <v>59.85</v>
      </c>
      <c r="U1701" s="99" t="s">
        <v>63</v>
      </c>
      <c r="V1701" s="98" t="s">
        <v>9651</v>
      </c>
      <c r="W1701" s="98" t="s">
        <v>62</v>
      </c>
      <c r="X1701" s="98" t="s">
        <v>62</v>
      </c>
      <c r="Y1701" s="98" t="s">
        <v>62</v>
      </c>
      <c r="Z1701" s="98" t="s">
        <v>62</v>
      </c>
      <c r="AA1701" s="98" t="s">
        <v>62</v>
      </c>
      <c r="AB1701" s="98" t="s">
        <v>18207</v>
      </c>
      <c r="AC1701" s="98" t="s">
        <v>18208</v>
      </c>
      <c r="AD1701" s="98" t="s">
        <v>18209</v>
      </c>
      <c r="AE1701" s="98" t="s">
        <v>14293</v>
      </c>
      <c r="AF1701" s="98" t="s">
        <v>105</v>
      </c>
      <c r="AG1701" s="98" t="s">
        <v>18210</v>
      </c>
      <c r="AH1701" s="98" t="s">
        <v>73</v>
      </c>
      <c r="AI1701" s="98" t="s">
        <v>12907</v>
      </c>
      <c r="AJ1701" s="98" t="s">
        <v>18211</v>
      </c>
      <c r="AK1701" s="98" t="s">
        <v>2900</v>
      </c>
      <c r="AL1701" s="98" t="s">
        <v>75</v>
      </c>
      <c r="AM1701" s="98" t="s">
        <v>18212</v>
      </c>
      <c r="AN1701" s="98" t="s">
        <v>62</v>
      </c>
      <c r="AO1701" s="99" t="s">
        <v>62</v>
      </c>
      <c r="AP1701" s="98" t="s">
        <v>62</v>
      </c>
      <c r="AQ1701" s="98" t="s">
        <v>62</v>
      </c>
      <c r="AR1701" s="98" t="s">
        <v>62</v>
      </c>
      <c r="AS1701" s="98" t="s">
        <v>62</v>
      </c>
      <c r="AT1701" s="98" t="s">
        <v>62</v>
      </c>
      <c r="AU1701" s="98" t="s">
        <v>62</v>
      </c>
      <c r="AV1701" s="99" t="s">
        <v>57</v>
      </c>
      <c r="AW1701" s="98" t="s">
        <v>77</v>
      </c>
      <c r="AX1701" s="98" t="s">
        <v>57</v>
      </c>
      <c r="AY1701" s="98" t="s">
        <v>77</v>
      </c>
    </row>
    <row r="1702" spans="1:51" s="91" customFormat="1" ht="22.5" customHeight="1" x14ac:dyDescent="0.25">
      <c r="A1702" s="97" t="s">
        <v>18213</v>
      </c>
      <c r="B1702" s="98" t="s">
        <v>18214</v>
      </c>
      <c r="C1702" s="98" t="s">
        <v>595</v>
      </c>
      <c r="D1702" s="98" t="s">
        <v>2066</v>
      </c>
      <c r="E1702" s="98" t="s">
        <v>77</v>
      </c>
      <c r="F1702" s="99">
        <v>1</v>
      </c>
      <c r="G1702" s="99">
        <v>63.01</v>
      </c>
      <c r="H1702" s="99">
        <v>16.649999999999999</v>
      </c>
      <c r="I1702" s="99">
        <v>-16.71</v>
      </c>
      <c r="J1702" s="99">
        <v>-16.649999999999999</v>
      </c>
      <c r="K1702" s="99" t="s">
        <v>57</v>
      </c>
      <c r="L1702" s="99">
        <v>46.3</v>
      </c>
      <c r="M1702" s="98" t="s">
        <v>58</v>
      </c>
      <c r="N1702" s="98" t="s">
        <v>62</v>
      </c>
      <c r="O1702" s="98" t="s">
        <v>13177</v>
      </c>
      <c r="P1702" s="98" t="s">
        <v>13178</v>
      </c>
      <c r="Q1702" s="98" t="s">
        <v>38868</v>
      </c>
      <c r="R1702" s="98" t="s">
        <v>13179</v>
      </c>
      <c r="S1702" s="98" t="s">
        <v>62</v>
      </c>
      <c r="T1702" s="99">
        <v>63.01</v>
      </c>
      <c r="U1702" s="99" t="s">
        <v>63</v>
      </c>
      <c r="V1702" s="98" t="s">
        <v>9651</v>
      </c>
      <c r="W1702" s="98" t="s">
        <v>62</v>
      </c>
      <c r="X1702" s="98" t="s">
        <v>62</v>
      </c>
      <c r="Y1702" s="98" t="s">
        <v>62</v>
      </c>
      <c r="Z1702" s="98" t="s">
        <v>62</v>
      </c>
      <c r="AA1702" s="98" t="s">
        <v>62</v>
      </c>
      <c r="AB1702" s="98" t="s">
        <v>18215</v>
      </c>
      <c r="AC1702" s="98" t="s">
        <v>18216</v>
      </c>
      <c r="AD1702" s="98" t="s">
        <v>18217</v>
      </c>
      <c r="AE1702" s="98" t="s">
        <v>18218</v>
      </c>
      <c r="AF1702" s="98" t="s">
        <v>105</v>
      </c>
      <c r="AG1702" s="98" t="s">
        <v>18219</v>
      </c>
      <c r="AH1702" s="98" t="s">
        <v>73</v>
      </c>
      <c r="AI1702" s="98" t="s">
        <v>12907</v>
      </c>
      <c r="AJ1702" s="98" t="s">
        <v>18220</v>
      </c>
      <c r="AK1702" s="98" t="s">
        <v>18221</v>
      </c>
      <c r="AL1702" s="98" t="s">
        <v>75</v>
      </c>
      <c r="AM1702" s="98" t="s">
        <v>18222</v>
      </c>
      <c r="AN1702" s="98" t="s">
        <v>62</v>
      </c>
      <c r="AO1702" s="99" t="s">
        <v>62</v>
      </c>
      <c r="AP1702" s="98" t="s">
        <v>62</v>
      </c>
      <c r="AQ1702" s="98" t="s">
        <v>62</v>
      </c>
      <c r="AR1702" s="98" t="s">
        <v>62</v>
      </c>
      <c r="AS1702" s="98" t="s">
        <v>62</v>
      </c>
      <c r="AT1702" s="98" t="s">
        <v>62</v>
      </c>
      <c r="AU1702" s="98" t="s">
        <v>62</v>
      </c>
      <c r="AV1702" s="99" t="s">
        <v>57</v>
      </c>
      <c r="AW1702" s="98" t="s">
        <v>77</v>
      </c>
      <c r="AX1702" s="98" t="s">
        <v>57</v>
      </c>
      <c r="AY1702" s="98" t="s">
        <v>77</v>
      </c>
    </row>
    <row r="1703" spans="1:51" s="91" customFormat="1" ht="22.5" customHeight="1" x14ac:dyDescent="0.25">
      <c r="A1703" s="97" t="s">
        <v>18223</v>
      </c>
      <c r="B1703" s="98" t="s">
        <v>18224</v>
      </c>
      <c r="C1703" s="98" t="s">
        <v>595</v>
      </c>
      <c r="D1703" s="98" t="s">
        <v>2066</v>
      </c>
      <c r="E1703" s="98" t="s">
        <v>56</v>
      </c>
      <c r="F1703" s="99">
        <v>1</v>
      </c>
      <c r="G1703" s="99">
        <v>59.85</v>
      </c>
      <c r="H1703" s="99" t="s">
        <v>57</v>
      </c>
      <c r="I1703" s="99">
        <v>-16.170000000000002</v>
      </c>
      <c r="J1703" s="99" t="s">
        <v>57</v>
      </c>
      <c r="K1703" s="99" t="s">
        <v>57</v>
      </c>
      <c r="L1703" s="99">
        <v>43.68</v>
      </c>
      <c r="M1703" s="98" t="s">
        <v>58</v>
      </c>
      <c r="N1703" s="98" t="s">
        <v>62</v>
      </c>
      <c r="O1703" s="98" t="s">
        <v>1516</v>
      </c>
      <c r="P1703" s="98" t="s">
        <v>12924</v>
      </c>
      <c r="Q1703" s="98" t="s">
        <v>38868</v>
      </c>
      <c r="R1703" s="98" t="s">
        <v>12925</v>
      </c>
      <c r="S1703" s="98" t="s">
        <v>62</v>
      </c>
      <c r="T1703" s="99">
        <v>59.85</v>
      </c>
      <c r="U1703" s="99" t="s">
        <v>63</v>
      </c>
      <c r="V1703" s="98" t="s">
        <v>9651</v>
      </c>
      <c r="W1703" s="98" t="s">
        <v>62</v>
      </c>
      <c r="X1703" s="98" t="s">
        <v>62</v>
      </c>
      <c r="Y1703" s="98" t="s">
        <v>62</v>
      </c>
      <c r="Z1703" s="98" t="s">
        <v>62</v>
      </c>
      <c r="AA1703" s="98" t="s">
        <v>62</v>
      </c>
      <c r="AB1703" s="98" t="s">
        <v>18225</v>
      </c>
      <c r="AC1703" s="98" t="s">
        <v>18226</v>
      </c>
      <c r="AD1703" s="98" t="s">
        <v>18227</v>
      </c>
      <c r="AE1703" s="98" t="s">
        <v>18228</v>
      </c>
      <c r="AF1703" s="98" t="s">
        <v>853</v>
      </c>
      <c r="AG1703" s="98" t="s">
        <v>18229</v>
      </c>
      <c r="AH1703" s="98" t="s">
        <v>73</v>
      </c>
      <c r="AI1703" s="98" t="s">
        <v>12907</v>
      </c>
      <c r="AJ1703" s="98" t="s">
        <v>17718</v>
      </c>
      <c r="AK1703" s="98" t="s">
        <v>18230</v>
      </c>
      <c r="AL1703" s="98" t="s">
        <v>75</v>
      </c>
      <c r="AM1703" s="98" t="s">
        <v>18231</v>
      </c>
      <c r="AN1703" s="98" t="s">
        <v>62</v>
      </c>
      <c r="AO1703" s="99" t="s">
        <v>62</v>
      </c>
      <c r="AP1703" s="98" t="s">
        <v>62</v>
      </c>
      <c r="AQ1703" s="98" t="s">
        <v>62</v>
      </c>
      <c r="AR1703" s="98" t="s">
        <v>62</v>
      </c>
      <c r="AS1703" s="98" t="s">
        <v>62</v>
      </c>
      <c r="AT1703" s="98" t="s">
        <v>62</v>
      </c>
      <c r="AU1703" s="98" t="s">
        <v>62</v>
      </c>
      <c r="AV1703" s="99" t="s">
        <v>57</v>
      </c>
      <c r="AW1703" s="98" t="s">
        <v>77</v>
      </c>
      <c r="AX1703" s="98" t="s">
        <v>57</v>
      </c>
      <c r="AY1703" s="98" t="s">
        <v>77</v>
      </c>
    </row>
    <row r="1704" spans="1:51" s="91" customFormat="1" ht="22.5" customHeight="1" x14ac:dyDescent="0.25">
      <c r="A1704" s="97" t="s">
        <v>18232</v>
      </c>
      <c r="B1704" s="98" t="s">
        <v>18233</v>
      </c>
      <c r="C1704" s="98" t="s">
        <v>595</v>
      </c>
      <c r="D1704" s="98" t="s">
        <v>612</v>
      </c>
      <c r="E1704" s="98" t="s">
        <v>77</v>
      </c>
      <c r="F1704" s="99">
        <v>1</v>
      </c>
      <c r="G1704" s="99">
        <v>59.85</v>
      </c>
      <c r="H1704" s="99" t="s">
        <v>57</v>
      </c>
      <c r="I1704" s="99">
        <v>-16.170000000000002</v>
      </c>
      <c r="J1704" s="99" t="s">
        <v>57</v>
      </c>
      <c r="K1704" s="99" t="s">
        <v>57</v>
      </c>
      <c r="L1704" s="99">
        <v>43.68</v>
      </c>
      <c r="M1704" s="98" t="s">
        <v>58</v>
      </c>
      <c r="N1704" s="98" t="s">
        <v>62</v>
      </c>
      <c r="O1704" s="98" t="s">
        <v>1516</v>
      </c>
      <c r="P1704" s="98" t="s">
        <v>12924</v>
      </c>
      <c r="Q1704" s="98" t="s">
        <v>38868</v>
      </c>
      <c r="R1704" s="98" t="s">
        <v>12925</v>
      </c>
      <c r="S1704" s="98" t="s">
        <v>62</v>
      </c>
      <c r="T1704" s="99">
        <v>59.85</v>
      </c>
      <c r="U1704" s="99" t="s">
        <v>63</v>
      </c>
      <c r="V1704" s="98" t="s">
        <v>9651</v>
      </c>
      <c r="W1704" s="98" t="s">
        <v>62</v>
      </c>
      <c r="X1704" s="98" t="s">
        <v>62</v>
      </c>
      <c r="Y1704" s="98" t="s">
        <v>62</v>
      </c>
      <c r="Z1704" s="98" t="s">
        <v>62</v>
      </c>
      <c r="AA1704" s="98" t="s">
        <v>62</v>
      </c>
      <c r="AB1704" s="98" t="s">
        <v>18234</v>
      </c>
      <c r="AC1704" s="98" t="s">
        <v>18235</v>
      </c>
      <c r="AD1704" s="98" t="s">
        <v>18236</v>
      </c>
      <c r="AE1704" s="98" t="s">
        <v>7123</v>
      </c>
      <c r="AF1704" s="98" t="s">
        <v>71</v>
      </c>
      <c r="AG1704" s="98" t="s">
        <v>7124</v>
      </c>
      <c r="AH1704" s="98" t="s">
        <v>73</v>
      </c>
      <c r="AI1704" s="98" t="s">
        <v>12907</v>
      </c>
      <c r="AJ1704" s="98" t="s">
        <v>18237</v>
      </c>
      <c r="AK1704" s="98" t="s">
        <v>18238</v>
      </c>
      <c r="AL1704" s="98" t="s">
        <v>75</v>
      </c>
      <c r="AM1704" s="98" t="s">
        <v>18239</v>
      </c>
      <c r="AN1704" s="98" t="s">
        <v>62</v>
      </c>
      <c r="AO1704" s="99" t="s">
        <v>62</v>
      </c>
      <c r="AP1704" s="98" t="s">
        <v>62</v>
      </c>
      <c r="AQ1704" s="98" t="s">
        <v>62</v>
      </c>
      <c r="AR1704" s="98" t="s">
        <v>62</v>
      </c>
      <c r="AS1704" s="98" t="s">
        <v>62</v>
      </c>
      <c r="AT1704" s="98" t="s">
        <v>62</v>
      </c>
      <c r="AU1704" s="98" t="s">
        <v>62</v>
      </c>
      <c r="AV1704" s="99" t="s">
        <v>57</v>
      </c>
      <c r="AW1704" s="98" t="s">
        <v>77</v>
      </c>
      <c r="AX1704" s="98" t="s">
        <v>57</v>
      </c>
      <c r="AY1704" s="98" t="s">
        <v>77</v>
      </c>
    </row>
    <row r="1705" spans="1:51" s="91" customFormat="1" ht="22.5" customHeight="1" x14ac:dyDescent="0.25">
      <c r="A1705" s="97" t="s">
        <v>18240</v>
      </c>
      <c r="B1705" s="98" t="s">
        <v>18241</v>
      </c>
      <c r="C1705" s="98" t="s">
        <v>595</v>
      </c>
      <c r="D1705" s="98" t="s">
        <v>2066</v>
      </c>
      <c r="E1705" s="98" t="s">
        <v>56</v>
      </c>
      <c r="F1705" s="99">
        <v>1</v>
      </c>
      <c r="G1705" s="99">
        <v>233.6</v>
      </c>
      <c r="H1705" s="99" t="s">
        <v>57</v>
      </c>
      <c r="I1705" s="99">
        <v>-39.71</v>
      </c>
      <c r="J1705" s="99">
        <v>-24.95</v>
      </c>
      <c r="K1705" s="99" t="s">
        <v>57</v>
      </c>
      <c r="L1705" s="99">
        <v>168.94</v>
      </c>
      <c r="M1705" s="98" t="s">
        <v>58</v>
      </c>
      <c r="N1705" s="98" t="s">
        <v>62</v>
      </c>
      <c r="O1705" s="114">
        <v>225051</v>
      </c>
      <c r="P1705" s="98" t="s">
        <v>16908</v>
      </c>
      <c r="Q1705" s="98" t="s">
        <v>38868</v>
      </c>
      <c r="R1705" s="98" t="s">
        <v>13189</v>
      </c>
      <c r="S1705" s="98" t="s">
        <v>62</v>
      </c>
      <c r="T1705" s="99">
        <v>233.6</v>
      </c>
      <c r="U1705" s="99" t="s">
        <v>63</v>
      </c>
      <c r="V1705" s="98" t="s">
        <v>64</v>
      </c>
      <c r="W1705" s="98" t="s">
        <v>18242</v>
      </c>
      <c r="X1705" s="98" t="s">
        <v>18243</v>
      </c>
      <c r="Y1705" s="98" t="s">
        <v>18244</v>
      </c>
      <c r="Z1705" s="98" t="s">
        <v>62</v>
      </c>
      <c r="AA1705" s="98" t="s">
        <v>62</v>
      </c>
      <c r="AB1705" s="98" t="s">
        <v>18242</v>
      </c>
      <c r="AC1705" s="98" t="s">
        <v>18245</v>
      </c>
      <c r="AD1705" s="98" t="s">
        <v>18246</v>
      </c>
      <c r="AE1705" s="98" t="s">
        <v>7488</v>
      </c>
      <c r="AF1705" s="98" t="s">
        <v>234</v>
      </c>
      <c r="AG1705" s="98" t="s">
        <v>18247</v>
      </c>
      <c r="AH1705" s="98" t="s">
        <v>73</v>
      </c>
      <c r="AI1705" s="98" t="s">
        <v>74</v>
      </c>
      <c r="AJ1705" s="98" t="s">
        <v>2910</v>
      </c>
      <c r="AK1705" s="98" t="s">
        <v>18248</v>
      </c>
      <c r="AL1705" s="98" t="s">
        <v>75</v>
      </c>
      <c r="AM1705" s="98" t="s">
        <v>18249</v>
      </c>
      <c r="AN1705" s="98" t="s">
        <v>62</v>
      </c>
      <c r="AO1705" s="99" t="s">
        <v>62</v>
      </c>
      <c r="AP1705" s="98" t="s">
        <v>62</v>
      </c>
      <c r="AQ1705" s="98" t="s">
        <v>62</v>
      </c>
      <c r="AR1705" s="98" t="s">
        <v>62</v>
      </c>
      <c r="AS1705" s="98" t="s">
        <v>62</v>
      </c>
      <c r="AT1705" s="98" t="s">
        <v>62</v>
      </c>
      <c r="AU1705" s="98" t="s">
        <v>62</v>
      </c>
      <c r="AV1705" s="99" t="s">
        <v>57</v>
      </c>
      <c r="AW1705" s="98" t="s">
        <v>77</v>
      </c>
      <c r="AX1705" s="98" t="s">
        <v>57</v>
      </c>
      <c r="AY1705" s="98" t="s">
        <v>77</v>
      </c>
    </row>
    <row r="1706" spans="1:51" s="91" customFormat="1" ht="22.5" customHeight="1" x14ac:dyDescent="0.25">
      <c r="A1706" s="97" t="s">
        <v>18250</v>
      </c>
      <c r="B1706" s="98" t="s">
        <v>18251</v>
      </c>
      <c r="C1706" s="98" t="s">
        <v>595</v>
      </c>
      <c r="D1706" s="98" t="s">
        <v>2066</v>
      </c>
      <c r="E1706" s="98" t="s">
        <v>77</v>
      </c>
      <c r="F1706" s="99">
        <v>1</v>
      </c>
      <c r="G1706" s="99">
        <v>141.03</v>
      </c>
      <c r="H1706" s="99" t="s">
        <v>57</v>
      </c>
      <c r="I1706" s="99">
        <v>-16.920000000000002</v>
      </c>
      <c r="J1706" s="99">
        <v>-23.95</v>
      </c>
      <c r="K1706" s="99" t="s">
        <v>57</v>
      </c>
      <c r="L1706" s="99">
        <v>100.16</v>
      </c>
      <c r="M1706" s="98" t="s">
        <v>58</v>
      </c>
      <c r="N1706" s="98" t="s">
        <v>56</v>
      </c>
      <c r="O1706" s="114">
        <v>662052</v>
      </c>
      <c r="P1706" s="98" t="s">
        <v>15533</v>
      </c>
      <c r="Q1706" s="98" t="s">
        <v>38868</v>
      </c>
      <c r="R1706" s="98" t="s">
        <v>15534</v>
      </c>
      <c r="S1706" s="98" t="s">
        <v>62</v>
      </c>
      <c r="T1706" s="99">
        <v>141.03</v>
      </c>
      <c r="U1706" s="99" t="s">
        <v>83</v>
      </c>
      <c r="V1706" s="98" t="s">
        <v>9651</v>
      </c>
      <c r="W1706" s="98" t="s">
        <v>62</v>
      </c>
      <c r="X1706" s="98" t="s">
        <v>62</v>
      </c>
      <c r="Y1706" s="98" t="s">
        <v>62</v>
      </c>
      <c r="Z1706" s="98" t="s">
        <v>62</v>
      </c>
      <c r="AA1706" s="98" t="s">
        <v>62</v>
      </c>
      <c r="AB1706" s="98" t="s">
        <v>18252</v>
      </c>
      <c r="AC1706" s="98" t="s">
        <v>18253</v>
      </c>
      <c r="AD1706" s="98" t="s">
        <v>18254</v>
      </c>
      <c r="AE1706" s="98" t="s">
        <v>647</v>
      </c>
      <c r="AF1706" s="98" t="s">
        <v>105</v>
      </c>
      <c r="AG1706" s="98" t="s">
        <v>18255</v>
      </c>
      <c r="AH1706" s="98" t="s">
        <v>73</v>
      </c>
      <c r="AI1706" s="98" t="s">
        <v>12907</v>
      </c>
      <c r="AJ1706" s="98" t="s">
        <v>18256</v>
      </c>
      <c r="AK1706" s="98" t="s">
        <v>18257</v>
      </c>
      <c r="AL1706" s="98" t="s">
        <v>75</v>
      </c>
      <c r="AM1706" s="98" t="s">
        <v>18258</v>
      </c>
      <c r="AN1706" s="98" t="s">
        <v>18259</v>
      </c>
      <c r="AO1706" s="99" t="s">
        <v>62</v>
      </c>
      <c r="AP1706" s="98" t="s">
        <v>62</v>
      </c>
      <c r="AQ1706" s="98" t="s">
        <v>62</v>
      </c>
      <c r="AR1706" s="98" t="s">
        <v>62</v>
      </c>
      <c r="AS1706" s="98" t="s">
        <v>62</v>
      </c>
      <c r="AT1706" s="98" t="s">
        <v>62</v>
      </c>
      <c r="AU1706" s="98" t="s">
        <v>62</v>
      </c>
      <c r="AV1706" s="99" t="s">
        <v>57</v>
      </c>
      <c r="AW1706" s="98" t="s">
        <v>77</v>
      </c>
      <c r="AX1706" s="98" t="s">
        <v>57</v>
      </c>
      <c r="AY1706" s="98" t="s">
        <v>77</v>
      </c>
    </row>
    <row r="1707" spans="1:51" s="91" customFormat="1" ht="22.5" customHeight="1" x14ac:dyDescent="0.25">
      <c r="A1707" s="97" t="s">
        <v>18260</v>
      </c>
      <c r="B1707" s="98" t="s">
        <v>18261</v>
      </c>
      <c r="C1707" s="98" t="s">
        <v>595</v>
      </c>
      <c r="D1707" s="98" t="s">
        <v>596</v>
      </c>
      <c r="E1707" s="98" t="s">
        <v>77</v>
      </c>
      <c r="F1707" s="99">
        <v>1</v>
      </c>
      <c r="G1707" s="99">
        <v>63.85</v>
      </c>
      <c r="H1707" s="99">
        <v>14.27</v>
      </c>
      <c r="I1707" s="99">
        <v>-13.66</v>
      </c>
      <c r="J1707" s="99">
        <v>-14.27</v>
      </c>
      <c r="K1707" s="99" t="s">
        <v>57</v>
      </c>
      <c r="L1707" s="99">
        <v>50.19</v>
      </c>
      <c r="M1707" s="98" t="s">
        <v>58</v>
      </c>
      <c r="N1707" s="98" t="s">
        <v>56</v>
      </c>
      <c r="O1707" s="98" t="s">
        <v>12935</v>
      </c>
      <c r="P1707" s="98" t="s">
        <v>12936</v>
      </c>
      <c r="Q1707" s="98" t="s">
        <v>38868</v>
      </c>
      <c r="R1707" s="98" t="s">
        <v>8688</v>
      </c>
      <c r="S1707" s="98" t="s">
        <v>62</v>
      </c>
      <c r="T1707" s="99">
        <v>63.85</v>
      </c>
      <c r="U1707" s="99" t="s">
        <v>83</v>
      </c>
      <c r="V1707" s="98" t="s">
        <v>9651</v>
      </c>
      <c r="W1707" s="98" t="s">
        <v>62</v>
      </c>
      <c r="X1707" s="98" t="s">
        <v>62</v>
      </c>
      <c r="Y1707" s="98" t="s">
        <v>62</v>
      </c>
      <c r="Z1707" s="98" t="s">
        <v>62</v>
      </c>
      <c r="AA1707" s="98" t="s">
        <v>62</v>
      </c>
      <c r="AB1707" s="98" t="s">
        <v>18262</v>
      </c>
      <c r="AC1707" s="98" t="s">
        <v>18263</v>
      </c>
      <c r="AD1707" s="98" t="s">
        <v>18264</v>
      </c>
      <c r="AE1707" s="98" t="s">
        <v>234</v>
      </c>
      <c r="AF1707" s="98" t="s">
        <v>234</v>
      </c>
      <c r="AG1707" s="98" t="s">
        <v>18265</v>
      </c>
      <c r="AH1707" s="98" t="s">
        <v>73</v>
      </c>
      <c r="AI1707" s="98" t="s">
        <v>12907</v>
      </c>
      <c r="AJ1707" s="98" t="s">
        <v>18266</v>
      </c>
      <c r="AK1707" s="98" t="s">
        <v>18267</v>
      </c>
      <c r="AL1707" s="98" t="s">
        <v>75</v>
      </c>
      <c r="AM1707" s="98" t="s">
        <v>18268</v>
      </c>
      <c r="AN1707" s="98" t="s">
        <v>62</v>
      </c>
      <c r="AO1707" s="99" t="s">
        <v>62</v>
      </c>
      <c r="AP1707" s="98" t="s">
        <v>62</v>
      </c>
      <c r="AQ1707" s="98" t="s">
        <v>62</v>
      </c>
      <c r="AR1707" s="98" t="s">
        <v>62</v>
      </c>
      <c r="AS1707" s="98" t="s">
        <v>62</v>
      </c>
      <c r="AT1707" s="98" t="s">
        <v>62</v>
      </c>
      <c r="AU1707" s="98" t="s">
        <v>62</v>
      </c>
      <c r="AV1707" s="99" t="s">
        <v>57</v>
      </c>
      <c r="AW1707" s="98" t="s">
        <v>77</v>
      </c>
      <c r="AX1707" s="98" t="s">
        <v>57</v>
      </c>
      <c r="AY1707" s="98" t="s">
        <v>77</v>
      </c>
    </row>
    <row r="1708" spans="1:51" s="91" customFormat="1" ht="22.5" customHeight="1" x14ac:dyDescent="0.25">
      <c r="A1708" s="97" t="s">
        <v>18269</v>
      </c>
      <c r="B1708" s="98" t="s">
        <v>18270</v>
      </c>
      <c r="C1708" s="98" t="s">
        <v>595</v>
      </c>
      <c r="D1708" s="98" t="s">
        <v>2066</v>
      </c>
      <c r="E1708" s="98" t="s">
        <v>56</v>
      </c>
      <c r="F1708" s="99">
        <v>1</v>
      </c>
      <c r="G1708" s="99">
        <v>63.01</v>
      </c>
      <c r="H1708" s="99" t="s">
        <v>57</v>
      </c>
      <c r="I1708" s="99">
        <v>-16.71</v>
      </c>
      <c r="J1708" s="99" t="s">
        <v>57</v>
      </c>
      <c r="K1708" s="99" t="s">
        <v>57</v>
      </c>
      <c r="L1708" s="99">
        <v>46.3</v>
      </c>
      <c r="M1708" s="98" t="s">
        <v>58</v>
      </c>
      <c r="N1708" s="98" t="s">
        <v>56</v>
      </c>
      <c r="O1708" s="98" t="s">
        <v>13177</v>
      </c>
      <c r="P1708" s="98" t="s">
        <v>13178</v>
      </c>
      <c r="Q1708" s="98" t="s">
        <v>38868</v>
      </c>
      <c r="R1708" s="98" t="s">
        <v>13179</v>
      </c>
      <c r="S1708" s="98" t="s">
        <v>62</v>
      </c>
      <c r="T1708" s="99">
        <v>63.01</v>
      </c>
      <c r="U1708" s="99" t="s">
        <v>63</v>
      </c>
      <c r="V1708" s="98" t="s">
        <v>9651</v>
      </c>
      <c r="W1708" s="98" t="s">
        <v>62</v>
      </c>
      <c r="X1708" s="98" t="s">
        <v>62</v>
      </c>
      <c r="Y1708" s="98" t="s">
        <v>62</v>
      </c>
      <c r="Z1708" s="98" t="s">
        <v>62</v>
      </c>
      <c r="AA1708" s="98" t="s">
        <v>62</v>
      </c>
      <c r="AB1708" s="98" t="s">
        <v>18271</v>
      </c>
      <c r="AC1708" s="98" t="s">
        <v>18272</v>
      </c>
      <c r="AD1708" s="98" t="s">
        <v>18273</v>
      </c>
      <c r="AE1708" s="98" t="s">
        <v>2143</v>
      </c>
      <c r="AF1708" s="98" t="s">
        <v>71</v>
      </c>
      <c r="AG1708" s="98" t="s">
        <v>18274</v>
      </c>
      <c r="AH1708" s="98" t="s">
        <v>73</v>
      </c>
      <c r="AI1708" s="98" t="s">
        <v>12907</v>
      </c>
      <c r="AJ1708" s="98" t="s">
        <v>18275</v>
      </c>
      <c r="AK1708" s="98" t="s">
        <v>18276</v>
      </c>
      <c r="AL1708" s="98" t="s">
        <v>75</v>
      </c>
      <c r="AM1708" s="98" t="s">
        <v>18277</v>
      </c>
      <c r="AN1708" s="98" t="s">
        <v>62</v>
      </c>
      <c r="AO1708" s="99" t="s">
        <v>62</v>
      </c>
      <c r="AP1708" s="98" t="s">
        <v>62</v>
      </c>
      <c r="AQ1708" s="98" t="s">
        <v>62</v>
      </c>
      <c r="AR1708" s="98" t="s">
        <v>62</v>
      </c>
      <c r="AS1708" s="98" t="s">
        <v>62</v>
      </c>
      <c r="AT1708" s="98" t="s">
        <v>62</v>
      </c>
      <c r="AU1708" s="98" t="s">
        <v>62</v>
      </c>
      <c r="AV1708" s="99" t="s">
        <v>57</v>
      </c>
      <c r="AW1708" s="98" t="s">
        <v>77</v>
      </c>
      <c r="AX1708" s="98" t="s">
        <v>57</v>
      </c>
      <c r="AY1708" s="98" t="s">
        <v>77</v>
      </c>
    </row>
    <row r="1709" spans="1:51" s="91" customFormat="1" ht="22.5" customHeight="1" x14ac:dyDescent="0.25">
      <c r="A1709" s="97" t="s">
        <v>18278</v>
      </c>
      <c r="B1709" s="98" t="s">
        <v>2719</v>
      </c>
      <c r="C1709" s="98" t="s">
        <v>595</v>
      </c>
      <c r="D1709" s="98" t="s">
        <v>2066</v>
      </c>
      <c r="E1709" s="98" t="s">
        <v>77</v>
      </c>
      <c r="F1709" s="99">
        <v>1</v>
      </c>
      <c r="G1709" s="99">
        <v>118.13</v>
      </c>
      <c r="H1709" s="99" t="s">
        <v>57</v>
      </c>
      <c r="I1709" s="99">
        <v>-20.079999999999998</v>
      </c>
      <c r="J1709" s="99">
        <v>-20.45</v>
      </c>
      <c r="K1709" s="99" t="s">
        <v>57</v>
      </c>
      <c r="L1709" s="99">
        <v>77.599999999999994</v>
      </c>
      <c r="M1709" s="98" t="s">
        <v>58</v>
      </c>
      <c r="N1709" s="98" t="s">
        <v>56</v>
      </c>
      <c r="O1709" s="98" t="s">
        <v>9293</v>
      </c>
      <c r="P1709" s="98" t="s">
        <v>18279</v>
      </c>
      <c r="Q1709" s="98" t="s">
        <v>38868</v>
      </c>
      <c r="R1709" s="98" t="s">
        <v>18280</v>
      </c>
      <c r="S1709" s="98" t="s">
        <v>62</v>
      </c>
      <c r="T1709" s="99">
        <v>118.13</v>
      </c>
      <c r="U1709" s="99" t="s">
        <v>63</v>
      </c>
      <c r="V1709" s="98" t="s">
        <v>9651</v>
      </c>
      <c r="W1709" s="98" t="s">
        <v>62</v>
      </c>
      <c r="X1709" s="98" t="s">
        <v>62</v>
      </c>
      <c r="Y1709" s="98" t="s">
        <v>62</v>
      </c>
      <c r="Z1709" s="98" t="s">
        <v>62</v>
      </c>
      <c r="AA1709" s="98" t="s">
        <v>62</v>
      </c>
      <c r="AB1709" s="98" t="s">
        <v>18281</v>
      </c>
      <c r="AC1709" s="98" t="s">
        <v>18282</v>
      </c>
      <c r="AD1709" s="98" t="s">
        <v>18283</v>
      </c>
      <c r="AE1709" s="98" t="s">
        <v>18284</v>
      </c>
      <c r="AF1709" s="98" t="s">
        <v>71</v>
      </c>
      <c r="AG1709" s="98" t="s">
        <v>18285</v>
      </c>
      <c r="AH1709" s="98" t="s">
        <v>73</v>
      </c>
      <c r="AI1709" s="98" t="s">
        <v>12907</v>
      </c>
      <c r="AJ1709" s="98" t="s">
        <v>18286</v>
      </c>
      <c r="AK1709" s="98" t="s">
        <v>18287</v>
      </c>
      <c r="AL1709" s="98" t="s">
        <v>75</v>
      </c>
      <c r="AM1709" s="98" t="s">
        <v>18288</v>
      </c>
      <c r="AN1709" s="98" t="s">
        <v>62</v>
      </c>
      <c r="AO1709" s="99" t="s">
        <v>62</v>
      </c>
      <c r="AP1709" s="98" t="s">
        <v>62</v>
      </c>
      <c r="AQ1709" s="98" t="s">
        <v>62</v>
      </c>
      <c r="AR1709" s="98" t="s">
        <v>62</v>
      </c>
      <c r="AS1709" s="98" t="s">
        <v>62</v>
      </c>
      <c r="AT1709" s="98" t="s">
        <v>62</v>
      </c>
      <c r="AU1709" s="98" t="s">
        <v>62</v>
      </c>
      <c r="AV1709" s="99" t="s">
        <v>57</v>
      </c>
      <c r="AW1709" s="98" t="s">
        <v>77</v>
      </c>
      <c r="AX1709" s="98" t="s">
        <v>57</v>
      </c>
      <c r="AY1709" s="98" t="s">
        <v>77</v>
      </c>
    </row>
    <row r="1710" spans="1:51" s="91" customFormat="1" ht="22.5" customHeight="1" x14ac:dyDescent="0.25">
      <c r="A1710" s="97" t="s">
        <v>18289</v>
      </c>
      <c r="B1710" s="98" t="s">
        <v>18290</v>
      </c>
      <c r="C1710" s="98" t="s">
        <v>595</v>
      </c>
      <c r="D1710" s="98" t="s">
        <v>2680</v>
      </c>
      <c r="E1710" s="98" t="s">
        <v>56</v>
      </c>
      <c r="F1710" s="99">
        <v>4</v>
      </c>
      <c r="G1710" s="99">
        <v>239.4</v>
      </c>
      <c r="H1710" s="99" t="s">
        <v>57</v>
      </c>
      <c r="I1710" s="99">
        <v>-64.680000000000007</v>
      </c>
      <c r="J1710" s="99" t="s">
        <v>57</v>
      </c>
      <c r="K1710" s="99" t="s">
        <v>57</v>
      </c>
      <c r="L1710" s="99">
        <v>174.72</v>
      </c>
      <c r="M1710" s="98" t="s">
        <v>58</v>
      </c>
      <c r="N1710" s="98" t="s">
        <v>62</v>
      </c>
      <c r="O1710" s="98" t="s">
        <v>1516</v>
      </c>
      <c r="P1710" s="98" t="s">
        <v>12924</v>
      </c>
      <c r="Q1710" s="98" t="s">
        <v>38868</v>
      </c>
      <c r="R1710" s="98" t="s">
        <v>12925</v>
      </c>
      <c r="S1710" s="98" t="s">
        <v>62</v>
      </c>
      <c r="T1710" s="99">
        <v>59.85</v>
      </c>
      <c r="U1710" s="99" t="s">
        <v>63</v>
      </c>
      <c r="V1710" s="98" t="s">
        <v>9651</v>
      </c>
      <c r="W1710" s="98" t="s">
        <v>62</v>
      </c>
      <c r="X1710" s="98" t="s">
        <v>62</v>
      </c>
      <c r="Y1710" s="98" t="s">
        <v>62</v>
      </c>
      <c r="Z1710" s="98" t="s">
        <v>62</v>
      </c>
      <c r="AA1710" s="98" t="s">
        <v>62</v>
      </c>
      <c r="AB1710" s="98" t="s">
        <v>18291</v>
      </c>
      <c r="AC1710" s="98" t="s">
        <v>18292</v>
      </c>
      <c r="AD1710" s="98" t="s">
        <v>18293</v>
      </c>
      <c r="AE1710" s="98" t="s">
        <v>1998</v>
      </c>
      <c r="AF1710" s="98" t="s">
        <v>234</v>
      </c>
      <c r="AG1710" s="98" t="s">
        <v>18294</v>
      </c>
      <c r="AH1710" s="98" t="s">
        <v>73</v>
      </c>
      <c r="AI1710" s="98" t="s">
        <v>12907</v>
      </c>
      <c r="AJ1710" s="98" t="s">
        <v>18295</v>
      </c>
      <c r="AK1710" s="98" t="s">
        <v>18296</v>
      </c>
      <c r="AL1710" s="98" t="s">
        <v>75</v>
      </c>
      <c r="AM1710" s="98" t="s">
        <v>18297</v>
      </c>
      <c r="AN1710" s="98" t="s">
        <v>62</v>
      </c>
      <c r="AO1710" s="99" t="s">
        <v>62</v>
      </c>
      <c r="AP1710" s="98" t="s">
        <v>62</v>
      </c>
      <c r="AQ1710" s="98" t="s">
        <v>62</v>
      </c>
      <c r="AR1710" s="98" t="s">
        <v>62</v>
      </c>
      <c r="AS1710" s="98" t="s">
        <v>62</v>
      </c>
      <c r="AT1710" s="98" t="s">
        <v>62</v>
      </c>
      <c r="AU1710" s="98" t="s">
        <v>62</v>
      </c>
      <c r="AV1710" s="99" t="s">
        <v>57</v>
      </c>
      <c r="AW1710" s="98" t="s">
        <v>77</v>
      </c>
      <c r="AX1710" s="98" t="s">
        <v>57</v>
      </c>
      <c r="AY1710" s="98" t="s">
        <v>77</v>
      </c>
    </row>
    <row r="1711" spans="1:51" s="91" customFormat="1" ht="22.5" customHeight="1" x14ac:dyDescent="0.25">
      <c r="A1711" s="97" t="s">
        <v>18298</v>
      </c>
      <c r="B1711" s="98" t="s">
        <v>18290</v>
      </c>
      <c r="C1711" s="98" t="s">
        <v>595</v>
      </c>
      <c r="D1711" s="98" t="s">
        <v>1542</v>
      </c>
      <c r="E1711" s="98" t="s">
        <v>77</v>
      </c>
      <c r="F1711" s="99">
        <v>2</v>
      </c>
      <c r="G1711" s="99">
        <v>79.22</v>
      </c>
      <c r="H1711" s="99">
        <v>12.56</v>
      </c>
      <c r="I1711" s="99">
        <v>-25.46</v>
      </c>
      <c r="J1711" s="99">
        <v>-12.56</v>
      </c>
      <c r="K1711" s="99" t="s">
        <v>57</v>
      </c>
      <c r="L1711" s="99">
        <v>53.76</v>
      </c>
      <c r="M1711" s="98" t="s">
        <v>58</v>
      </c>
      <c r="N1711" s="98" t="s">
        <v>56</v>
      </c>
      <c r="O1711" s="98" t="s">
        <v>17623</v>
      </c>
      <c r="P1711" s="98" t="s">
        <v>17624</v>
      </c>
      <c r="Q1711" s="98" t="s">
        <v>38868</v>
      </c>
      <c r="R1711" s="98" t="s">
        <v>17625</v>
      </c>
      <c r="S1711" s="98" t="s">
        <v>62</v>
      </c>
      <c r="T1711" s="99">
        <v>39.61</v>
      </c>
      <c r="U1711" s="99" t="s">
        <v>63</v>
      </c>
      <c r="V1711" s="98" t="s">
        <v>64</v>
      </c>
      <c r="W1711" s="98" t="s">
        <v>18299</v>
      </c>
      <c r="X1711" s="98" t="s">
        <v>18300</v>
      </c>
      <c r="Y1711" s="98" t="s">
        <v>18301</v>
      </c>
      <c r="Z1711" s="98" t="s">
        <v>62</v>
      </c>
      <c r="AA1711" s="98" t="s">
        <v>62</v>
      </c>
      <c r="AB1711" s="98" t="s">
        <v>18299</v>
      </c>
      <c r="AC1711" s="98" t="s">
        <v>18302</v>
      </c>
      <c r="AD1711" s="98" t="s">
        <v>18303</v>
      </c>
      <c r="AE1711" s="98" t="s">
        <v>18304</v>
      </c>
      <c r="AF1711" s="98" t="s">
        <v>345</v>
      </c>
      <c r="AG1711" s="98" t="s">
        <v>18305</v>
      </c>
      <c r="AH1711" s="98" t="s">
        <v>73</v>
      </c>
      <c r="AI1711" s="98" t="s">
        <v>74</v>
      </c>
      <c r="AJ1711" s="98" t="s">
        <v>18306</v>
      </c>
      <c r="AK1711" s="98" t="s">
        <v>18307</v>
      </c>
      <c r="AL1711" s="98" t="s">
        <v>75</v>
      </c>
      <c r="AM1711" s="98" t="s">
        <v>18308</v>
      </c>
      <c r="AN1711" s="98" t="s">
        <v>62</v>
      </c>
      <c r="AO1711" s="99" t="s">
        <v>62</v>
      </c>
      <c r="AP1711" s="98" t="s">
        <v>62</v>
      </c>
      <c r="AQ1711" s="98" t="s">
        <v>62</v>
      </c>
      <c r="AR1711" s="98" t="s">
        <v>62</v>
      </c>
      <c r="AS1711" s="98" t="s">
        <v>62</v>
      </c>
      <c r="AT1711" s="98" t="s">
        <v>62</v>
      </c>
      <c r="AU1711" s="98" t="s">
        <v>62</v>
      </c>
      <c r="AV1711" s="99" t="s">
        <v>57</v>
      </c>
      <c r="AW1711" s="98" t="s">
        <v>77</v>
      </c>
      <c r="AX1711" s="98" t="s">
        <v>57</v>
      </c>
      <c r="AY1711" s="98" t="s">
        <v>77</v>
      </c>
    </row>
    <row r="1712" spans="1:51" s="91" customFormat="1" ht="22.5" customHeight="1" x14ac:dyDescent="0.25">
      <c r="A1712" s="97" t="s">
        <v>18309</v>
      </c>
      <c r="B1712" s="98" t="s">
        <v>18310</v>
      </c>
      <c r="C1712" s="98" t="s">
        <v>595</v>
      </c>
      <c r="D1712" s="98" t="s">
        <v>2066</v>
      </c>
      <c r="E1712" s="98" t="s">
        <v>77</v>
      </c>
      <c r="F1712" s="99">
        <v>1</v>
      </c>
      <c r="G1712" s="99">
        <v>240</v>
      </c>
      <c r="H1712" s="99" t="s">
        <v>57</v>
      </c>
      <c r="I1712" s="99">
        <v>-28.8</v>
      </c>
      <c r="J1712" s="99">
        <v>-41.95</v>
      </c>
      <c r="K1712" s="99" t="s">
        <v>57</v>
      </c>
      <c r="L1712" s="99">
        <v>169.25</v>
      </c>
      <c r="M1712" s="98" t="s">
        <v>58</v>
      </c>
      <c r="N1712" s="98" t="s">
        <v>62</v>
      </c>
      <c r="O1712" s="114">
        <v>772224</v>
      </c>
      <c r="P1712" s="98" t="s">
        <v>18311</v>
      </c>
      <c r="Q1712" s="98" t="s">
        <v>38868</v>
      </c>
      <c r="R1712" s="98" t="s">
        <v>18312</v>
      </c>
      <c r="S1712" s="98" t="s">
        <v>62</v>
      </c>
      <c r="T1712" s="99">
        <v>240</v>
      </c>
      <c r="U1712" s="99" t="s">
        <v>83</v>
      </c>
      <c r="V1712" s="98" t="s">
        <v>64</v>
      </c>
      <c r="W1712" s="98" t="s">
        <v>18313</v>
      </c>
      <c r="X1712" s="98" t="s">
        <v>18314</v>
      </c>
      <c r="Y1712" s="98" t="s">
        <v>18315</v>
      </c>
      <c r="Z1712" s="98" t="s">
        <v>62</v>
      </c>
      <c r="AA1712" s="98" t="s">
        <v>62</v>
      </c>
      <c r="AB1712" s="98" t="s">
        <v>18313</v>
      </c>
      <c r="AC1712" s="98" t="s">
        <v>18316</v>
      </c>
      <c r="AD1712" s="98" t="s">
        <v>18317</v>
      </c>
      <c r="AE1712" s="98" t="s">
        <v>14044</v>
      </c>
      <c r="AF1712" s="98" t="s">
        <v>234</v>
      </c>
      <c r="AG1712" s="98" t="s">
        <v>18318</v>
      </c>
      <c r="AH1712" s="98" t="s">
        <v>73</v>
      </c>
      <c r="AI1712" s="98" t="s">
        <v>74</v>
      </c>
      <c r="AJ1712" s="98" t="s">
        <v>17414</v>
      </c>
      <c r="AK1712" s="98" t="s">
        <v>18319</v>
      </c>
      <c r="AL1712" s="98" t="s">
        <v>75</v>
      </c>
      <c r="AM1712" s="98" t="s">
        <v>18320</v>
      </c>
      <c r="AN1712" s="98" t="s">
        <v>62</v>
      </c>
      <c r="AO1712" s="99" t="s">
        <v>62</v>
      </c>
      <c r="AP1712" s="98" t="s">
        <v>62</v>
      </c>
      <c r="AQ1712" s="98" t="s">
        <v>62</v>
      </c>
      <c r="AR1712" s="98" t="s">
        <v>62</v>
      </c>
      <c r="AS1712" s="98" t="s">
        <v>62</v>
      </c>
      <c r="AT1712" s="98" t="s">
        <v>62</v>
      </c>
      <c r="AU1712" s="98" t="s">
        <v>62</v>
      </c>
      <c r="AV1712" s="99" t="s">
        <v>57</v>
      </c>
      <c r="AW1712" s="98" t="s">
        <v>77</v>
      </c>
      <c r="AX1712" s="98" t="s">
        <v>57</v>
      </c>
      <c r="AY1712" s="98" t="s">
        <v>77</v>
      </c>
    </row>
    <row r="1713" spans="1:51" s="91" customFormat="1" ht="22.5" customHeight="1" x14ac:dyDescent="0.25">
      <c r="A1713" s="97" t="s">
        <v>18321</v>
      </c>
      <c r="B1713" s="98" t="s">
        <v>18322</v>
      </c>
      <c r="C1713" s="98" t="s">
        <v>595</v>
      </c>
      <c r="D1713" s="98" t="s">
        <v>1542</v>
      </c>
      <c r="E1713" s="98" t="s">
        <v>77</v>
      </c>
      <c r="F1713" s="99">
        <v>1</v>
      </c>
      <c r="G1713" s="99">
        <v>59.85</v>
      </c>
      <c r="H1713" s="99">
        <v>37.24</v>
      </c>
      <c r="I1713" s="99">
        <v>-16.170000000000002</v>
      </c>
      <c r="J1713" s="99">
        <v>-37.24</v>
      </c>
      <c r="K1713" s="99" t="s">
        <v>57</v>
      </c>
      <c r="L1713" s="99">
        <v>43.68</v>
      </c>
      <c r="M1713" s="98" t="s">
        <v>58</v>
      </c>
      <c r="N1713" s="98" t="s">
        <v>56</v>
      </c>
      <c r="O1713" s="98" t="s">
        <v>1516</v>
      </c>
      <c r="P1713" s="98" t="s">
        <v>12924</v>
      </c>
      <c r="Q1713" s="98" t="s">
        <v>38868</v>
      </c>
      <c r="R1713" s="98" t="s">
        <v>12925</v>
      </c>
      <c r="S1713" s="98" t="s">
        <v>62</v>
      </c>
      <c r="T1713" s="99">
        <v>59.85</v>
      </c>
      <c r="U1713" s="99" t="s">
        <v>63</v>
      </c>
      <c r="V1713" s="98" t="s">
        <v>9651</v>
      </c>
      <c r="W1713" s="98" t="s">
        <v>62</v>
      </c>
      <c r="X1713" s="98" t="s">
        <v>62</v>
      </c>
      <c r="Y1713" s="98" t="s">
        <v>62</v>
      </c>
      <c r="Z1713" s="98" t="s">
        <v>62</v>
      </c>
      <c r="AA1713" s="98" t="s">
        <v>62</v>
      </c>
      <c r="AB1713" s="98" t="s">
        <v>18323</v>
      </c>
      <c r="AC1713" s="98" t="s">
        <v>18324</v>
      </c>
      <c r="AD1713" s="98" t="s">
        <v>18325</v>
      </c>
      <c r="AE1713" s="98" t="s">
        <v>18326</v>
      </c>
      <c r="AF1713" s="98" t="s">
        <v>1625</v>
      </c>
      <c r="AG1713" s="98" t="s">
        <v>18327</v>
      </c>
      <c r="AH1713" s="98" t="s">
        <v>73</v>
      </c>
      <c r="AI1713" s="98" t="s">
        <v>12907</v>
      </c>
      <c r="AJ1713" s="98" t="s">
        <v>18328</v>
      </c>
      <c r="AK1713" s="98" t="s">
        <v>18329</v>
      </c>
      <c r="AL1713" s="98" t="s">
        <v>75</v>
      </c>
      <c r="AM1713" s="98" t="s">
        <v>18330</v>
      </c>
      <c r="AN1713" s="98" t="s">
        <v>62</v>
      </c>
      <c r="AO1713" s="99" t="s">
        <v>62</v>
      </c>
      <c r="AP1713" s="98" t="s">
        <v>62</v>
      </c>
      <c r="AQ1713" s="98" t="s">
        <v>62</v>
      </c>
      <c r="AR1713" s="98" t="s">
        <v>62</v>
      </c>
      <c r="AS1713" s="98" t="s">
        <v>62</v>
      </c>
      <c r="AT1713" s="98" t="s">
        <v>62</v>
      </c>
      <c r="AU1713" s="98" t="s">
        <v>62</v>
      </c>
      <c r="AV1713" s="99" t="s">
        <v>57</v>
      </c>
      <c r="AW1713" s="98" t="s">
        <v>77</v>
      </c>
      <c r="AX1713" s="98" t="s">
        <v>57</v>
      </c>
      <c r="AY1713" s="98" t="s">
        <v>77</v>
      </c>
    </row>
    <row r="1714" spans="1:51" s="91" customFormat="1" ht="22.5" customHeight="1" x14ac:dyDescent="0.25">
      <c r="A1714" s="97" t="s">
        <v>18331</v>
      </c>
      <c r="B1714" s="98" t="s">
        <v>18332</v>
      </c>
      <c r="C1714" s="98" t="s">
        <v>595</v>
      </c>
      <c r="D1714" s="98" t="s">
        <v>2680</v>
      </c>
      <c r="E1714" s="98" t="s">
        <v>77</v>
      </c>
      <c r="F1714" s="99">
        <v>1</v>
      </c>
      <c r="G1714" s="99">
        <v>20.5</v>
      </c>
      <c r="H1714" s="99">
        <v>15.9</v>
      </c>
      <c r="I1714" s="99">
        <v>-8.4600000000000009</v>
      </c>
      <c r="J1714" s="99" t="s">
        <v>57</v>
      </c>
      <c r="K1714" s="99" t="s">
        <v>57</v>
      </c>
      <c r="L1714" s="99">
        <v>27.94</v>
      </c>
      <c r="M1714" s="98" t="s">
        <v>58</v>
      </c>
      <c r="N1714" s="98" t="s">
        <v>62</v>
      </c>
      <c r="O1714" s="114">
        <v>4084</v>
      </c>
      <c r="P1714" s="98" t="s">
        <v>13244</v>
      </c>
      <c r="Q1714" s="98" t="s">
        <v>38868</v>
      </c>
      <c r="R1714" s="98" t="s">
        <v>13245</v>
      </c>
      <c r="S1714" s="98" t="s">
        <v>62</v>
      </c>
      <c r="T1714" s="99">
        <v>20.5</v>
      </c>
      <c r="U1714" s="99" t="s">
        <v>83</v>
      </c>
      <c r="V1714" s="98" t="s">
        <v>64</v>
      </c>
      <c r="W1714" s="98" t="s">
        <v>18333</v>
      </c>
      <c r="X1714" s="98" t="s">
        <v>18334</v>
      </c>
      <c r="Y1714" s="98" t="s">
        <v>18335</v>
      </c>
      <c r="Z1714" s="98" t="s">
        <v>62</v>
      </c>
      <c r="AA1714" s="98" t="s">
        <v>62</v>
      </c>
      <c r="AB1714" s="98" t="s">
        <v>18333</v>
      </c>
      <c r="AC1714" s="98" t="s">
        <v>18336</v>
      </c>
      <c r="AD1714" s="98" t="s">
        <v>18337</v>
      </c>
      <c r="AE1714" s="98" t="s">
        <v>4727</v>
      </c>
      <c r="AF1714" s="98" t="s">
        <v>234</v>
      </c>
      <c r="AG1714" s="98" t="s">
        <v>18338</v>
      </c>
      <c r="AH1714" s="98" t="s">
        <v>73</v>
      </c>
      <c r="AI1714" s="98" t="s">
        <v>236</v>
      </c>
      <c r="AJ1714" s="98" t="s">
        <v>18339</v>
      </c>
      <c r="AK1714" s="98" t="s">
        <v>18340</v>
      </c>
      <c r="AL1714" s="98" t="s">
        <v>4731</v>
      </c>
      <c r="AM1714" s="98" t="s">
        <v>18341</v>
      </c>
      <c r="AN1714" s="98" t="s">
        <v>62</v>
      </c>
      <c r="AO1714" s="99" t="s">
        <v>62</v>
      </c>
      <c r="AP1714" s="98" t="s">
        <v>62</v>
      </c>
      <c r="AQ1714" s="98" t="s">
        <v>62</v>
      </c>
      <c r="AR1714" s="98" t="s">
        <v>62</v>
      </c>
      <c r="AS1714" s="98" t="s">
        <v>62</v>
      </c>
      <c r="AT1714" s="98" t="s">
        <v>62</v>
      </c>
      <c r="AU1714" s="98" t="s">
        <v>62</v>
      </c>
      <c r="AV1714" s="99" t="s">
        <v>57</v>
      </c>
      <c r="AW1714" s="98" t="s">
        <v>77</v>
      </c>
      <c r="AX1714" s="98" t="s">
        <v>57</v>
      </c>
      <c r="AY1714" s="98" t="s">
        <v>77</v>
      </c>
    </row>
    <row r="1715" spans="1:51" s="91" customFormat="1" ht="22.5" customHeight="1" x14ac:dyDescent="0.25">
      <c r="A1715" s="97" t="s">
        <v>18342</v>
      </c>
      <c r="B1715" s="98" t="s">
        <v>18343</v>
      </c>
      <c r="C1715" s="98" t="s">
        <v>595</v>
      </c>
      <c r="D1715" s="98" t="s">
        <v>2680</v>
      </c>
      <c r="E1715" s="98" t="s">
        <v>77</v>
      </c>
      <c r="F1715" s="99">
        <v>1</v>
      </c>
      <c r="G1715" s="99">
        <v>59.85</v>
      </c>
      <c r="H1715" s="99">
        <v>13.72</v>
      </c>
      <c r="I1715" s="99">
        <v>-16.170000000000002</v>
      </c>
      <c r="J1715" s="99">
        <v>-13.72</v>
      </c>
      <c r="K1715" s="99" t="s">
        <v>57</v>
      </c>
      <c r="L1715" s="99">
        <v>43.68</v>
      </c>
      <c r="M1715" s="98" t="s">
        <v>58</v>
      </c>
      <c r="N1715" s="98" t="s">
        <v>62</v>
      </c>
      <c r="O1715" s="98" t="s">
        <v>1516</v>
      </c>
      <c r="P1715" s="98" t="s">
        <v>12924</v>
      </c>
      <c r="Q1715" s="98" t="s">
        <v>38868</v>
      </c>
      <c r="R1715" s="98" t="s">
        <v>12925</v>
      </c>
      <c r="S1715" s="98" t="s">
        <v>62</v>
      </c>
      <c r="T1715" s="99">
        <v>59.85</v>
      </c>
      <c r="U1715" s="99" t="s">
        <v>63</v>
      </c>
      <c r="V1715" s="98" t="s">
        <v>9651</v>
      </c>
      <c r="W1715" s="98" t="s">
        <v>62</v>
      </c>
      <c r="X1715" s="98" t="s">
        <v>62</v>
      </c>
      <c r="Y1715" s="98" t="s">
        <v>62</v>
      </c>
      <c r="Z1715" s="98" t="s">
        <v>62</v>
      </c>
      <c r="AA1715" s="98" t="s">
        <v>62</v>
      </c>
      <c r="AB1715" s="98" t="s">
        <v>18344</v>
      </c>
      <c r="AC1715" s="98" t="s">
        <v>18345</v>
      </c>
      <c r="AD1715" s="98" t="s">
        <v>18346</v>
      </c>
      <c r="AE1715" s="98" t="s">
        <v>2972</v>
      </c>
      <c r="AF1715" s="98" t="s">
        <v>234</v>
      </c>
      <c r="AG1715" s="98" t="s">
        <v>18347</v>
      </c>
      <c r="AH1715" s="98" t="s">
        <v>73</v>
      </c>
      <c r="AI1715" s="98" t="s">
        <v>12907</v>
      </c>
      <c r="AJ1715" s="98" t="s">
        <v>18348</v>
      </c>
      <c r="AK1715" s="98" t="s">
        <v>18349</v>
      </c>
      <c r="AL1715" s="98" t="s">
        <v>75</v>
      </c>
      <c r="AM1715" s="98" t="s">
        <v>18350</v>
      </c>
      <c r="AN1715" s="98" t="s">
        <v>62</v>
      </c>
      <c r="AO1715" s="99" t="s">
        <v>62</v>
      </c>
      <c r="AP1715" s="98" t="s">
        <v>62</v>
      </c>
      <c r="AQ1715" s="98" t="s">
        <v>62</v>
      </c>
      <c r="AR1715" s="98" t="s">
        <v>62</v>
      </c>
      <c r="AS1715" s="98" t="s">
        <v>62</v>
      </c>
      <c r="AT1715" s="98" t="s">
        <v>62</v>
      </c>
      <c r="AU1715" s="98" t="s">
        <v>62</v>
      </c>
      <c r="AV1715" s="99" t="s">
        <v>57</v>
      </c>
      <c r="AW1715" s="98" t="s">
        <v>77</v>
      </c>
      <c r="AX1715" s="98" t="s">
        <v>57</v>
      </c>
      <c r="AY1715" s="98" t="s">
        <v>77</v>
      </c>
    </row>
    <row r="1716" spans="1:51" s="91" customFormat="1" ht="22.5" customHeight="1" x14ac:dyDescent="0.25">
      <c r="A1716" s="97" t="s">
        <v>18351</v>
      </c>
      <c r="B1716" s="98" t="s">
        <v>18352</v>
      </c>
      <c r="C1716" s="98" t="s">
        <v>595</v>
      </c>
      <c r="D1716" s="98" t="s">
        <v>2680</v>
      </c>
      <c r="E1716" s="98" t="s">
        <v>56</v>
      </c>
      <c r="F1716" s="99">
        <v>1</v>
      </c>
      <c r="G1716" s="99">
        <v>73.08</v>
      </c>
      <c r="H1716" s="99">
        <v>15.9</v>
      </c>
      <c r="I1716" s="99">
        <v>-14.77</v>
      </c>
      <c r="J1716" s="99" t="s">
        <v>57</v>
      </c>
      <c r="K1716" s="99" t="s">
        <v>57</v>
      </c>
      <c r="L1716" s="99">
        <v>74.209999999999994</v>
      </c>
      <c r="M1716" s="98" t="s">
        <v>58</v>
      </c>
      <c r="N1716" s="98" t="s">
        <v>62</v>
      </c>
      <c r="O1716" s="114">
        <v>552033</v>
      </c>
      <c r="P1716" s="98" t="s">
        <v>18353</v>
      </c>
      <c r="Q1716" s="98" t="s">
        <v>38868</v>
      </c>
      <c r="R1716" s="98" t="s">
        <v>18354</v>
      </c>
      <c r="S1716" s="98" t="s">
        <v>62</v>
      </c>
      <c r="T1716" s="99">
        <v>73.08</v>
      </c>
      <c r="U1716" s="99" t="s">
        <v>83</v>
      </c>
      <c r="V1716" s="98" t="s">
        <v>64</v>
      </c>
      <c r="W1716" s="98" t="s">
        <v>18355</v>
      </c>
      <c r="X1716" s="98" t="s">
        <v>18356</v>
      </c>
      <c r="Y1716" s="98" t="s">
        <v>18357</v>
      </c>
      <c r="Z1716" s="98" t="s">
        <v>62</v>
      </c>
      <c r="AA1716" s="98" t="s">
        <v>62</v>
      </c>
      <c r="AB1716" s="98" t="s">
        <v>18355</v>
      </c>
      <c r="AC1716" s="98" t="s">
        <v>18358</v>
      </c>
      <c r="AD1716" s="98" t="s">
        <v>18359</v>
      </c>
      <c r="AE1716" s="98" t="s">
        <v>250</v>
      </c>
      <c r="AF1716" s="98" t="s">
        <v>234</v>
      </c>
      <c r="AG1716" s="98" t="s">
        <v>18360</v>
      </c>
      <c r="AH1716" s="98" t="s">
        <v>73</v>
      </c>
      <c r="AI1716" s="98" t="s">
        <v>236</v>
      </c>
      <c r="AJ1716" s="98" t="s">
        <v>18339</v>
      </c>
      <c r="AK1716" s="98" t="s">
        <v>18361</v>
      </c>
      <c r="AL1716" s="98" t="s">
        <v>18362</v>
      </c>
      <c r="AM1716" s="98" t="s">
        <v>18363</v>
      </c>
      <c r="AN1716" s="98" t="s">
        <v>62</v>
      </c>
      <c r="AO1716" s="99" t="s">
        <v>62</v>
      </c>
      <c r="AP1716" s="98" t="s">
        <v>62</v>
      </c>
      <c r="AQ1716" s="98" t="s">
        <v>62</v>
      </c>
      <c r="AR1716" s="98" t="s">
        <v>62</v>
      </c>
      <c r="AS1716" s="98" t="s">
        <v>62</v>
      </c>
      <c r="AT1716" s="98" t="s">
        <v>62</v>
      </c>
      <c r="AU1716" s="98" t="s">
        <v>62</v>
      </c>
      <c r="AV1716" s="99" t="s">
        <v>57</v>
      </c>
      <c r="AW1716" s="98" t="s">
        <v>77</v>
      </c>
      <c r="AX1716" s="98" t="s">
        <v>57</v>
      </c>
      <c r="AY1716" s="98" t="s">
        <v>77</v>
      </c>
    </row>
    <row r="1717" spans="1:51" s="91" customFormat="1" ht="22.5" customHeight="1" x14ac:dyDescent="0.25">
      <c r="A1717" s="97" t="s">
        <v>18364</v>
      </c>
      <c r="B1717" s="98" t="s">
        <v>18365</v>
      </c>
      <c r="C1717" s="98" t="s">
        <v>595</v>
      </c>
      <c r="D1717" s="98" t="s">
        <v>2066</v>
      </c>
      <c r="E1717" s="98" t="s">
        <v>77</v>
      </c>
      <c r="F1717" s="99">
        <v>1</v>
      </c>
      <c r="G1717" s="99">
        <v>155.19</v>
      </c>
      <c r="H1717" s="99" t="s">
        <v>57</v>
      </c>
      <c r="I1717" s="99">
        <v>-26.38</v>
      </c>
      <c r="J1717" s="99">
        <v>-23.95</v>
      </c>
      <c r="K1717" s="99" t="s">
        <v>57</v>
      </c>
      <c r="L1717" s="99">
        <v>104.86</v>
      </c>
      <c r="M1717" s="98" t="s">
        <v>58</v>
      </c>
      <c r="N1717" s="98" t="s">
        <v>56</v>
      </c>
      <c r="O1717" s="114">
        <v>66640</v>
      </c>
      <c r="P1717" s="98" t="s">
        <v>18366</v>
      </c>
      <c r="Q1717" s="98" t="s">
        <v>38868</v>
      </c>
      <c r="R1717" s="98" t="s">
        <v>18367</v>
      </c>
      <c r="S1717" s="98" t="s">
        <v>62</v>
      </c>
      <c r="T1717" s="99">
        <v>155.19</v>
      </c>
      <c r="U1717" s="99" t="s">
        <v>63</v>
      </c>
      <c r="V1717" s="98" t="s">
        <v>64</v>
      </c>
      <c r="W1717" s="98" t="s">
        <v>18368</v>
      </c>
      <c r="X1717" s="98" t="s">
        <v>18369</v>
      </c>
      <c r="Y1717" s="98" t="s">
        <v>18370</v>
      </c>
      <c r="Z1717" s="98" t="s">
        <v>62</v>
      </c>
      <c r="AA1717" s="98" t="s">
        <v>62</v>
      </c>
      <c r="AB1717" s="98" t="s">
        <v>18368</v>
      </c>
      <c r="AC1717" s="98" t="s">
        <v>18371</v>
      </c>
      <c r="AD1717" s="98" t="s">
        <v>18372</v>
      </c>
      <c r="AE1717" s="98" t="s">
        <v>18373</v>
      </c>
      <c r="AF1717" s="98" t="s">
        <v>71</v>
      </c>
      <c r="AG1717" s="98" t="s">
        <v>18374</v>
      </c>
      <c r="AH1717" s="98" t="s">
        <v>73</v>
      </c>
      <c r="AI1717" s="98" t="s">
        <v>74</v>
      </c>
      <c r="AJ1717" s="98" t="s">
        <v>18181</v>
      </c>
      <c r="AK1717" s="98" t="s">
        <v>17750</v>
      </c>
      <c r="AL1717" s="98" t="s">
        <v>75</v>
      </c>
      <c r="AM1717" s="98" t="s">
        <v>18375</v>
      </c>
      <c r="AN1717" s="98" t="s">
        <v>62</v>
      </c>
      <c r="AO1717" s="99" t="s">
        <v>62</v>
      </c>
      <c r="AP1717" s="98" t="s">
        <v>62</v>
      </c>
      <c r="AQ1717" s="98" t="s">
        <v>62</v>
      </c>
      <c r="AR1717" s="98" t="s">
        <v>62</v>
      </c>
      <c r="AS1717" s="98" t="s">
        <v>62</v>
      </c>
      <c r="AT1717" s="98" t="s">
        <v>62</v>
      </c>
      <c r="AU1717" s="98" t="s">
        <v>62</v>
      </c>
      <c r="AV1717" s="99" t="s">
        <v>57</v>
      </c>
      <c r="AW1717" s="98" t="s">
        <v>77</v>
      </c>
      <c r="AX1717" s="98" t="s">
        <v>57</v>
      </c>
      <c r="AY1717" s="98" t="s">
        <v>77</v>
      </c>
    </row>
    <row r="1718" spans="1:51" s="91" customFormat="1" ht="22.5" customHeight="1" x14ac:dyDescent="0.25">
      <c r="A1718" s="97" t="s">
        <v>18376</v>
      </c>
      <c r="B1718" s="98" t="s">
        <v>18377</v>
      </c>
      <c r="C1718" s="98" t="s">
        <v>595</v>
      </c>
      <c r="D1718" s="98" t="s">
        <v>2066</v>
      </c>
      <c r="E1718" s="98" t="s">
        <v>77</v>
      </c>
      <c r="F1718" s="99">
        <v>1</v>
      </c>
      <c r="G1718" s="99">
        <v>207</v>
      </c>
      <c r="H1718" s="99" t="s">
        <v>57</v>
      </c>
      <c r="I1718" s="99">
        <v>-35.19</v>
      </c>
      <c r="J1718" s="99">
        <v>-24.95</v>
      </c>
      <c r="K1718" s="99" t="s">
        <v>57</v>
      </c>
      <c r="L1718" s="99">
        <v>146.86000000000001</v>
      </c>
      <c r="M1718" s="98" t="s">
        <v>58</v>
      </c>
      <c r="N1718" s="98" t="s">
        <v>62</v>
      </c>
      <c r="O1718" s="114">
        <v>77354</v>
      </c>
      <c r="P1718" s="98" t="s">
        <v>13275</v>
      </c>
      <c r="Q1718" s="98" t="s">
        <v>38868</v>
      </c>
      <c r="R1718" s="98" t="s">
        <v>13276</v>
      </c>
      <c r="S1718" s="98" t="s">
        <v>62</v>
      </c>
      <c r="T1718" s="99">
        <v>207</v>
      </c>
      <c r="U1718" s="99" t="s">
        <v>63</v>
      </c>
      <c r="V1718" s="98" t="s">
        <v>9651</v>
      </c>
      <c r="W1718" s="98" t="s">
        <v>62</v>
      </c>
      <c r="X1718" s="98" t="s">
        <v>62</v>
      </c>
      <c r="Y1718" s="98" t="s">
        <v>62</v>
      </c>
      <c r="Z1718" s="98" t="s">
        <v>62</v>
      </c>
      <c r="AA1718" s="98" t="s">
        <v>62</v>
      </c>
      <c r="AB1718" s="98" t="s">
        <v>18378</v>
      </c>
      <c r="AC1718" s="98" t="s">
        <v>18379</v>
      </c>
      <c r="AD1718" s="98" t="s">
        <v>18380</v>
      </c>
      <c r="AE1718" s="98" t="s">
        <v>18381</v>
      </c>
      <c r="AF1718" s="98" t="s">
        <v>234</v>
      </c>
      <c r="AG1718" s="98" t="s">
        <v>18382</v>
      </c>
      <c r="AH1718" s="98" t="s">
        <v>73</v>
      </c>
      <c r="AI1718" s="98" t="s">
        <v>12907</v>
      </c>
      <c r="AJ1718" s="98" t="s">
        <v>18383</v>
      </c>
      <c r="AK1718" s="98" t="s">
        <v>18384</v>
      </c>
      <c r="AL1718" s="98" t="s">
        <v>75</v>
      </c>
      <c r="AM1718" s="98" t="s">
        <v>18385</v>
      </c>
      <c r="AN1718" s="98" t="s">
        <v>18386</v>
      </c>
      <c r="AO1718" s="99" t="s">
        <v>62</v>
      </c>
      <c r="AP1718" s="98" t="s">
        <v>62</v>
      </c>
      <c r="AQ1718" s="98" t="s">
        <v>62</v>
      </c>
      <c r="AR1718" s="98" t="s">
        <v>62</v>
      </c>
      <c r="AS1718" s="98" t="s">
        <v>62</v>
      </c>
      <c r="AT1718" s="98" t="s">
        <v>62</v>
      </c>
      <c r="AU1718" s="98" t="s">
        <v>62</v>
      </c>
      <c r="AV1718" s="99" t="s">
        <v>57</v>
      </c>
      <c r="AW1718" s="98" t="s">
        <v>77</v>
      </c>
      <c r="AX1718" s="98" t="s">
        <v>57</v>
      </c>
      <c r="AY1718" s="98" t="s">
        <v>77</v>
      </c>
    </row>
    <row r="1719" spans="1:51" s="91" customFormat="1" ht="22.5" customHeight="1" x14ac:dyDescent="0.25">
      <c r="A1719" s="97" t="s">
        <v>18387</v>
      </c>
      <c r="B1719" s="98" t="s">
        <v>18388</v>
      </c>
      <c r="C1719" s="98" t="s">
        <v>595</v>
      </c>
      <c r="D1719" s="98" t="s">
        <v>2680</v>
      </c>
      <c r="E1719" s="98" t="s">
        <v>77</v>
      </c>
      <c r="F1719" s="99">
        <v>1</v>
      </c>
      <c r="G1719" s="99">
        <v>59.85</v>
      </c>
      <c r="H1719" s="99">
        <v>13.72</v>
      </c>
      <c r="I1719" s="99">
        <v>-16.170000000000002</v>
      </c>
      <c r="J1719" s="99">
        <v>-13.72</v>
      </c>
      <c r="K1719" s="99" t="s">
        <v>57</v>
      </c>
      <c r="L1719" s="99">
        <v>43.68</v>
      </c>
      <c r="M1719" s="98" t="s">
        <v>58</v>
      </c>
      <c r="N1719" s="98" t="s">
        <v>62</v>
      </c>
      <c r="O1719" s="98" t="s">
        <v>1516</v>
      </c>
      <c r="P1719" s="98" t="s">
        <v>12924</v>
      </c>
      <c r="Q1719" s="98" t="s">
        <v>38868</v>
      </c>
      <c r="R1719" s="98" t="s">
        <v>12925</v>
      </c>
      <c r="S1719" s="98" t="s">
        <v>62</v>
      </c>
      <c r="T1719" s="99">
        <v>59.85</v>
      </c>
      <c r="U1719" s="99" t="s">
        <v>63</v>
      </c>
      <c r="V1719" s="98" t="s">
        <v>9651</v>
      </c>
      <c r="W1719" s="98" t="s">
        <v>62</v>
      </c>
      <c r="X1719" s="98" t="s">
        <v>62</v>
      </c>
      <c r="Y1719" s="98" t="s">
        <v>62</v>
      </c>
      <c r="Z1719" s="98" t="s">
        <v>62</v>
      </c>
      <c r="AA1719" s="98" t="s">
        <v>62</v>
      </c>
      <c r="AB1719" s="98" t="s">
        <v>18389</v>
      </c>
      <c r="AC1719" s="98" t="s">
        <v>18390</v>
      </c>
      <c r="AD1719" s="98" t="s">
        <v>18391</v>
      </c>
      <c r="AE1719" s="98" t="s">
        <v>291</v>
      </c>
      <c r="AF1719" s="98" t="s">
        <v>234</v>
      </c>
      <c r="AG1719" s="98" t="s">
        <v>18392</v>
      </c>
      <c r="AH1719" s="98" t="s">
        <v>73</v>
      </c>
      <c r="AI1719" s="98" t="s">
        <v>12907</v>
      </c>
      <c r="AJ1719" s="98" t="s">
        <v>18295</v>
      </c>
      <c r="AK1719" s="98" t="s">
        <v>18393</v>
      </c>
      <c r="AL1719" s="98" t="s">
        <v>75</v>
      </c>
      <c r="AM1719" s="98" t="s">
        <v>18394</v>
      </c>
      <c r="AN1719" s="98" t="s">
        <v>62</v>
      </c>
      <c r="AO1719" s="99" t="s">
        <v>62</v>
      </c>
      <c r="AP1719" s="98" t="s">
        <v>62</v>
      </c>
      <c r="AQ1719" s="98" t="s">
        <v>62</v>
      </c>
      <c r="AR1719" s="98" t="s">
        <v>62</v>
      </c>
      <c r="AS1719" s="98" t="s">
        <v>62</v>
      </c>
      <c r="AT1719" s="98" t="s">
        <v>62</v>
      </c>
      <c r="AU1719" s="98" t="s">
        <v>62</v>
      </c>
      <c r="AV1719" s="99" t="s">
        <v>57</v>
      </c>
      <c r="AW1719" s="98" t="s">
        <v>77</v>
      </c>
      <c r="AX1719" s="98" t="s">
        <v>57</v>
      </c>
      <c r="AY1719" s="98" t="s">
        <v>77</v>
      </c>
    </row>
    <row r="1720" spans="1:51" s="91" customFormat="1" ht="22.5" customHeight="1" x14ac:dyDescent="0.25">
      <c r="A1720" s="97" t="s">
        <v>18395</v>
      </c>
      <c r="B1720" s="98" t="s">
        <v>18396</v>
      </c>
      <c r="C1720" s="98" t="s">
        <v>595</v>
      </c>
      <c r="D1720" s="98" t="s">
        <v>2066</v>
      </c>
      <c r="E1720" s="98" t="s">
        <v>77</v>
      </c>
      <c r="F1720" s="99">
        <v>1</v>
      </c>
      <c r="G1720" s="99">
        <v>14.35</v>
      </c>
      <c r="H1720" s="99">
        <v>17.899999999999999</v>
      </c>
      <c r="I1720" s="99">
        <v>-8.44</v>
      </c>
      <c r="J1720" s="99">
        <v>-17.899999999999999</v>
      </c>
      <c r="K1720" s="99" t="s">
        <v>57</v>
      </c>
      <c r="L1720" s="99">
        <v>5.91</v>
      </c>
      <c r="M1720" s="98" t="s">
        <v>58</v>
      </c>
      <c r="N1720" s="98" t="s">
        <v>56</v>
      </c>
      <c r="O1720" s="114">
        <v>4013</v>
      </c>
      <c r="P1720" s="98" t="s">
        <v>16028</v>
      </c>
      <c r="Q1720" s="98" t="s">
        <v>38868</v>
      </c>
      <c r="R1720" s="98" t="s">
        <v>16029</v>
      </c>
      <c r="S1720" s="98" t="s">
        <v>62</v>
      </c>
      <c r="T1720" s="99">
        <v>14.35</v>
      </c>
      <c r="U1720" s="99" t="s">
        <v>63</v>
      </c>
      <c r="V1720" s="98" t="s">
        <v>64</v>
      </c>
      <c r="W1720" s="98" t="s">
        <v>18397</v>
      </c>
      <c r="X1720" s="98" t="s">
        <v>18398</v>
      </c>
      <c r="Y1720" s="98" t="s">
        <v>18399</v>
      </c>
      <c r="Z1720" s="98" t="s">
        <v>62</v>
      </c>
      <c r="AA1720" s="98" t="s">
        <v>62</v>
      </c>
      <c r="AB1720" s="98" t="s">
        <v>18397</v>
      </c>
      <c r="AC1720" s="98" t="s">
        <v>18400</v>
      </c>
      <c r="AD1720" s="98" t="s">
        <v>18401</v>
      </c>
      <c r="AE1720" s="98" t="s">
        <v>17019</v>
      </c>
      <c r="AF1720" s="98" t="s">
        <v>71</v>
      </c>
      <c r="AG1720" s="98" t="s">
        <v>18402</v>
      </c>
      <c r="AH1720" s="98" t="s">
        <v>73</v>
      </c>
      <c r="AI1720" s="98" t="s">
        <v>74</v>
      </c>
      <c r="AJ1720" s="98" t="s">
        <v>18181</v>
      </c>
      <c r="AK1720" s="98" t="s">
        <v>2859</v>
      </c>
      <c r="AL1720" s="98" t="s">
        <v>75</v>
      </c>
      <c r="AM1720" s="98" t="s">
        <v>18403</v>
      </c>
      <c r="AN1720" s="98" t="s">
        <v>62</v>
      </c>
      <c r="AO1720" s="99" t="s">
        <v>62</v>
      </c>
      <c r="AP1720" s="98" t="s">
        <v>62</v>
      </c>
      <c r="AQ1720" s="98" t="s">
        <v>62</v>
      </c>
      <c r="AR1720" s="98" t="s">
        <v>62</v>
      </c>
      <c r="AS1720" s="98" t="s">
        <v>62</v>
      </c>
      <c r="AT1720" s="98" t="s">
        <v>62</v>
      </c>
      <c r="AU1720" s="98" t="s">
        <v>62</v>
      </c>
      <c r="AV1720" s="99" t="s">
        <v>57</v>
      </c>
      <c r="AW1720" s="98" t="s">
        <v>77</v>
      </c>
      <c r="AX1720" s="98" t="s">
        <v>57</v>
      </c>
      <c r="AY1720" s="98" t="s">
        <v>77</v>
      </c>
    </row>
    <row r="1721" spans="1:51" s="91" customFormat="1" ht="22.5" customHeight="1" x14ac:dyDescent="0.25">
      <c r="A1721" s="97" t="s">
        <v>18404</v>
      </c>
      <c r="B1721" s="98" t="s">
        <v>18405</v>
      </c>
      <c r="C1721" s="98" t="s">
        <v>595</v>
      </c>
      <c r="D1721" s="98" t="s">
        <v>2680</v>
      </c>
      <c r="E1721" s="98" t="s">
        <v>56</v>
      </c>
      <c r="F1721" s="99">
        <v>1</v>
      </c>
      <c r="G1721" s="99">
        <v>59.85</v>
      </c>
      <c r="H1721" s="99" t="s">
        <v>57</v>
      </c>
      <c r="I1721" s="99">
        <v>-16.170000000000002</v>
      </c>
      <c r="J1721" s="99" t="s">
        <v>57</v>
      </c>
      <c r="K1721" s="99" t="s">
        <v>57</v>
      </c>
      <c r="L1721" s="99">
        <v>43.68</v>
      </c>
      <c r="M1721" s="98" t="s">
        <v>58</v>
      </c>
      <c r="N1721" s="98" t="s">
        <v>56</v>
      </c>
      <c r="O1721" s="98" t="s">
        <v>1516</v>
      </c>
      <c r="P1721" s="98" t="s">
        <v>12924</v>
      </c>
      <c r="Q1721" s="98" t="s">
        <v>38868</v>
      </c>
      <c r="R1721" s="98" t="s">
        <v>12925</v>
      </c>
      <c r="S1721" s="98" t="s">
        <v>62</v>
      </c>
      <c r="T1721" s="99">
        <v>59.85</v>
      </c>
      <c r="U1721" s="99" t="s">
        <v>63</v>
      </c>
      <c r="V1721" s="98" t="s">
        <v>9651</v>
      </c>
      <c r="W1721" s="98" t="s">
        <v>62</v>
      </c>
      <c r="X1721" s="98" t="s">
        <v>62</v>
      </c>
      <c r="Y1721" s="98" t="s">
        <v>62</v>
      </c>
      <c r="Z1721" s="98" t="s">
        <v>62</v>
      </c>
      <c r="AA1721" s="98" t="s">
        <v>62</v>
      </c>
      <c r="AB1721" s="98" t="s">
        <v>18406</v>
      </c>
      <c r="AC1721" s="98" t="s">
        <v>18407</v>
      </c>
      <c r="AD1721" s="98" t="s">
        <v>18408</v>
      </c>
      <c r="AE1721" s="98" t="s">
        <v>12781</v>
      </c>
      <c r="AF1721" s="98" t="s">
        <v>234</v>
      </c>
      <c r="AG1721" s="98" t="s">
        <v>12782</v>
      </c>
      <c r="AH1721" s="98" t="s">
        <v>73</v>
      </c>
      <c r="AI1721" s="98" t="s">
        <v>12907</v>
      </c>
      <c r="AJ1721" s="98" t="s">
        <v>18409</v>
      </c>
      <c r="AK1721" s="98" t="s">
        <v>18410</v>
      </c>
      <c r="AL1721" s="98" t="s">
        <v>75</v>
      </c>
      <c r="AM1721" s="98" t="s">
        <v>18411</v>
      </c>
      <c r="AN1721" s="98" t="s">
        <v>62</v>
      </c>
      <c r="AO1721" s="99" t="s">
        <v>62</v>
      </c>
      <c r="AP1721" s="98" t="s">
        <v>62</v>
      </c>
      <c r="AQ1721" s="98" t="s">
        <v>62</v>
      </c>
      <c r="AR1721" s="98" t="s">
        <v>62</v>
      </c>
      <c r="AS1721" s="98" t="s">
        <v>62</v>
      </c>
      <c r="AT1721" s="98" t="s">
        <v>62</v>
      </c>
      <c r="AU1721" s="98" t="s">
        <v>62</v>
      </c>
      <c r="AV1721" s="99" t="s">
        <v>57</v>
      </c>
      <c r="AW1721" s="98" t="s">
        <v>77</v>
      </c>
      <c r="AX1721" s="98" t="s">
        <v>57</v>
      </c>
      <c r="AY1721" s="98" t="s">
        <v>77</v>
      </c>
    </row>
    <row r="1722" spans="1:51" s="91" customFormat="1" ht="22.5" customHeight="1" x14ac:dyDescent="0.25">
      <c r="A1722" s="97" t="s">
        <v>18412</v>
      </c>
      <c r="B1722" s="98" t="s">
        <v>18413</v>
      </c>
      <c r="C1722" s="98" t="s">
        <v>595</v>
      </c>
      <c r="D1722" s="98" t="s">
        <v>2680</v>
      </c>
      <c r="E1722" s="98" t="s">
        <v>56</v>
      </c>
      <c r="F1722" s="99">
        <v>1</v>
      </c>
      <c r="G1722" s="99">
        <v>63.85</v>
      </c>
      <c r="H1722" s="99" t="s">
        <v>57</v>
      </c>
      <c r="I1722" s="99">
        <v>-13.66</v>
      </c>
      <c r="J1722" s="99" t="s">
        <v>57</v>
      </c>
      <c r="K1722" s="99" t="s">
        <v>57</v>
      </c>
      <c r="L1722" s="99">
        <v>50.19</v>
      </c>
      <c r="M1722" s="98" t="s">
        <v>58</v>
      </c>
      <c r="N1722" s="98" t="s">
        <v>62</v>
      </c>
      <c r="O1722" s="98" t="s">
        <v>12935</v>
      </c>
      <c r="P1722" s="98" t="s">
        <v>12936</v>
      </c>
      <c r="Q1722" s="98" t="s">
        <v>38868</v>
      </c>
      <c r="R1722" s="98" t="s">
        <v>8688</v>
      </c>
      <c r="S1722" s="98" t="s">
        <v>62</v>
      </c>
      <c r="T1722" s="99">
        <v>63.85</v>
      </c>
      <c r="U1722" s="99" t="s">
        <v>83</v>
      </c>
      <c r="V1722" s="98" t="s">
        <v>9651</v>
      </c>
      <c r="W1722" s="98" t="s">
        <v>62</v>
      </c>
      <c r="X1722" s="98" t="s">
        <v>62</v>
      </c>
      <c r="Y1722" s="98" t="s">
        <v>62</v>
      </c>
      <c r="Z1722" s="98" t="s">
        <v>62</v>
      </c>
      <c r="AA1722" s="98" t="s">
        <v>62</v>
      </c>
      <c r="AB1722" s="98" t="s">
        <v>18414</v>
      </c>
      <c r="AC1722" s="98" t="s">
        <v>18415</v>
      </c>
      <c r="AD1722" s="98" t="s">
        <v>18416</v>
      </c>
      <c r="AE1722" s="98" t="s">
        <v>3741</v>
      </c>
      <c r="AF1722" s="98" t="s">
        <v>234</v>
      </c>
      <c r="AG1722" s="98" t="s">
        <v>18417</v>
      </c>
      <c r="AH1722" s="98" t="s">
        <v>73</v>
      </c>
      <c r="AI1722" s="98" t="s">
        <v>12907</v>
      </c>
      <c r="AJ1722" s="98" t="s">
        <v>18418</v>
      </c>
      <c r="AK1722" s="98" t="s">
        <v>18419</v>
      </c>
      <c r="AL1722" s="98" t="s">
        <v>75</v>
      </c>
      <c r="AM1722" s="98" t="s">
        <v>18420</v>
      </c>
      <c r="AN1722" s="98" t="s">
        <v>62</v>
      </c>
      <c r="AO1722" s="99" t="s">
        <v>62</v>
      </c>
      <c r="AP1722" s="98" t="s">
        <v>62</v>
      </c>
      <c r="AQ1722" s="98" t="s">
        <v>62</v>
      </c>
      <c r="AR1722" s="98" t="s">
        <v>62</v>
      </c>
      <c r="AS1722" s="98" t="s">
        <v>62</v>
      </c>
      <c r="AT1722" s="98" t="s">
        <v>62</v>
      </c>
      <c r="AU1722" s="98" t="s">
        <v>62</v>
      </c>
      <c r="AV1722" s="99" t="s">
        <v>57</v>
      </c>
      <c r="AW1722" s="98" t="s">
        <v>77</v>
      </c>
      <c r="AX1722" s="98" t="s">
        <v>57</v>
      </c>
      <c r="AY1722" s="98" t="s">
        <v>77</v>
      </c>
    </row>
    <row r="1723" spans="1:51" s="91" customFormat="1" ht="22.5" customHeight="1" x14ac:dyDescent="0.25">
      <c r="A1723" s="97" t="s">
        <v>18421</v>
      </c>
      <c r="B1723" s="98" t="s">
        <v>18422</v>
      </c>
      <c r="C1723" s="98" t="s">
        <v>595</v>
      </c>
      <c r="D1723" s="98" t="s">
        <v>596</v>
      </c>
      <c r="E1723" s="98" t="s">
        <v>77</v>
      </c>
      <c r="F1723" s="99">
        <v>1</v>
      </c>
      <c r="G1723" s="99">
        <v>117.5</v>
      </c>
      <c r="H1723" s="99">
        <v>35.450000000000003</v>
      </c>
      <c r="I1723" s="99">
        <v>-14.1</v>
      </c>
      <c r="J1723" s="99">
        <v>-56.9</v>
      </c>
      <c r="K1723" s="99" t="s">
        <v>57</v>
      </c>
      <c r="L1723" s="99">
        <v>81.95</v>
      </c>
      <c r="M1723" s="98" t="s">
        <v>58</v>
      </c>
      <c r="N1723" s="98" t="s">
        <v>62</v>
      </c>
      <c r="O1723" s="98" t="s">
        <v>10755</v>
      </c>
      <c r="P1723" s="98" t="s">
        <v>18423</v>
      </c>
      <c r="Q1723" s="98" t="s">
        <v>38868</v>
      </c>
      <c r="R1723" s="98" t="s">
        <v>18424</v>
      </c>
      <c r="S1723" s="98" t="s">
        <v>62</v>
      </c>
      <c r="T1723" s="99">
        <v>117.5</v>
      </c>
      <c r="U1723" s="99" t="s">
        <v>83</v>
      </c>
      <c r="V1723" s="98" t="s">
        <v>64</v>
      </c>
      <c r="W1723" s="98" t="s">
        <v>18425</v>
      </c>
      <c r="X1723" s="98" t="s">
        <v>18426</v>
      </c>
      <c r="Y1723" s="98" t="s">
        <v>18427</v>
      </c>
      <c r="Z1723" s="98" t="s">
        <v>62</v>
      </c>
      <c r="AA1723" s="98" t="s">
        <v>62</v>
      </c>
      <c r="AB1723" s="98" t="s">
        <v>18425</v>
      </c>
      <c r="AC1723" s="98" t="s">
        <v>18428</v>
      </c>
      <c r="AD1723" s="98" t="s">
        <v>18429</v>
      </c>
      <c r="AE1723" s="98" t="s">
        <v>18430</v>
      </c>
      <c r="AF1723" s="98" t="s">
        <v>184</v>
      </c>
      <c r="AG1723" s="98" t="s">
        <v>18431</v>
      </c>
      <c r="AH1723" s="98" t="s">
        <v>73</v>
      </c>
      <c r="AI1723" s="98" t="s">
        <v>74</v>
      </c>
      <c r="AJ1723" s="98" t="s">
        <v>2675</v>
      </c>
      <c r="AK1723" s="98" t="s">
        <v>18432</v>
      </c>
      <c r="AL1723" s="98" t="s">
        <v>75</v>
      </c>
      <c r="AM1723" s="98" t="s">
        <v>18433</v>
      </c>
      <c r="AN1723" s="98" t="s">
        <v>62</v>
      </c>
      <c r="AO1723" s="99" t="s">
        <v>62</v>
      </c>
      <c r="AP1723" s="98" t="s">
        <v>62</v>
      </c>
      <c r="AQ1723" s="98" t="s">
        <v>62</v>
      </c>
      <c r="AR1723" s="98" t="s">
        <v>62</v>
      </c>
      <c r="AS1723" s="98" t="s">
        <v>62</v>
      </c>
      <c r="AT1723" s="98" t="s">
        <v>62</v>
      </c>
      <c r="AU1723" s="98" t="s">
        <v>62</v>
      </c>
      <c r="AV1723" s="99" t="s">
        <v>57</v>
      </c>
      <c r="AW1723" s="98" t="s">
        <v>77</v>
      </c>
      <c r="AX1723" s="98" t="s">
        <v>57</v>
      </c>
      <c r="AY1723" s="98" t="s">
        <v>77</v>
      </c>
    </row>
    <row r="1724" spans="1:51" s="91" customFormat="1" ht="22.5" customHeight="1" x14ac:dyDescent="0.25">
      <c r="A1724" s="97" t="s">
        <v>18434</v>
      </c>
      <c r="B1724" s="98" t="s">
        <v>18435</v>
      </c>
      <c r="C1724" s="98" t="s">
        <v>595</v>
      </c>
      <c r="D1724" s="98" t="s">
        <v>2680</v>
      </c>
      <c r="E1724" s="98" t="s">
        <v>56</v>
      </c>
      <c r="F1724" s="99">
        <v>1</v>
      </c>
      <c r="G1724" s="99">
        <v>59.85</v>
      </c>
      <c r="H1724" s="99" t="s">
        <v>57</v>
      </c>
      <c r="I1724" s="99">
        <v>-16.170000000000002</v>
      </c>
      <c r="J1724" s="99" t="s">
        <v>57</v>
      </c>
      <c r="K1724" s="99" t="s">
        <v>57</v>
      </c>
      <c r="L1724" s="99">
        <v>43.68</v>
      </c>
      <c r="M1724" s="98" t="s">
        <v>58</v>
      </c>
      <c r="N1724" s="98" t="s">
        <v>62</v>
      </c>
      <c r="O1724" s="98" t="s">
        <v>1516</v>
      </c>
      <c r="P1724" s="98" t="s">
        <v>12924</v>
      </c>
      <c r="Q1724" s="98" t="s">
        <v>38868</v>
      </c>
      <c r="R1724" s="98" t="s">
        <v>12925</v>
      </c>
      <c r="S1724" s="98" t="s">
        <v>62</v>
      </c>
      <c r="T1724" s="99">
        <v>59.85</v>
      </c>
      <c r="U1724" s="99" t="s">
        <v>63</v>
      </c>
      <c r="V1724" s="98" t="s">
        <v>9651</v>
      </c>
      <c r="W1724" s="98" t="s">
        <v>62</v>
      </c>
      <c r="X1724" s="98" t="s">
        <v>62</v>
      </c>
      <c r="Y1724" s="98" t="s">
        <v>62</v>
      </c>
      <c r="Z1724" s="98" t="s">
        <v>62</v>
      </c>
      <c r="AA1724" s="98" t="s">
        <v>62</v>
      </c>
      <c r="AB1724" s="98" t="s">
        <v>18436</v>
      </c>
      <c r="AC1724" s="98" t="s">
        <v>18437</v>
      </c>
      <c r="AD1724" s="98" t="s">
        <v>18438</v>
      </c>
      <c r="AE1724" s="98" t="s">
        <v>13970</v>
      </c>
      <c r="AF1724" s="98" t="s">
        <v>234</v>
      </c>
      <c r="AG1724" s="98" t="s">
        <v>13971</v>
      </c>
      <c r="AH1724" s="98" t="s">
        <v>73</v>
      </c>
      <c r="AI1724" s="98" t="s">
        <v>12907</v>
      </c>
      <c r="AJ1724" s="98" t="s">
        <v>18439</v>
      </c>
      <c r="AK1724" s="98" t="s">
        <v>18440</v>
      </c>
      <c r="AL1724" s="98" t="s">
        <v>75</v>
      </c>
      <c r="AM1724" s="98" t="s">
        <v>18441</v>
      </c>
      <c r="AN1724" s="98" t="s">
        <v>62</v>
      </c>
      <c r="AO1724" s="99" t="s">
        <v>62</v>
      </c>
      <c r="AP1724" s="98" t="s">
        <v>62</v>
      </c>
      <c r="AQ1724" s="98" t="s">
        <v>62</v>
      </c>
      <c r="AR1724" s="98" t="s">
        <v>62</v>
      </c>
      <c r="AS1724" s="98" t="s">
        <v>62</v>
      </c>
      <c r="AT1724" s="98" t="s">
        <v>62</v>
      </c>
      <c r="AU1724" s="98" t="s">
        <v>62</v>
      </c>
      <c r="AV1724" s="99" t="s">
        <v>57</v>
      </c>
      <c r="AW1724" s="98" t="s">
        <v>77</v>
      </c>
      <c r="AX1724" s="98" t="s">
        <v>57</v>
      </c>
      <c r="AY1724" s="98" t="s">
        <v>77</v>
      </c>
    </row>
    <row r="1725" spans="1:51" s="91" customFormat="1" ht="22.5" customHeight="1" x14ac:dyDescent="0.25">
      <c r="A1725" s="97" t="s">
        <v>18442</v>
      </c>
      <c r="B1725" s="98" t="s">
        <v>18443</v>
      </c>
      <c r="C1725" s="98" t="s">
        <v>595</v>
      </c>
      <c r="D1725" s="98" t="s">
        <v>2680</v>
      </c>
      <c r="E1725" s="98" t="s">
        <v>56</v>
      </c>
      <c r="F1725" s="99">
        <v>1</v>
      </c>
      <c r="G1725" s="99">
        <v>63.85</v>
      </c>
      <c r="H1725" s="99">
        <v>28.46</v>
      </c>
      <c r="I1725" s="99">
        <v>-13.66</v>
      </c>
      <c r="J1725" s="99">
        <v>-28.46</v>
      </c>
      <c r="K1725" s="99" t="s">
        <v>57</v>
      </c>
      <c r="L1725" s="99">
        <v>50.19</v>
      </c>
      <c r="M1725" s="98" t="s">
        <v>58</v>
      </c>
      <c r="N1725" s="98" t="s">
        <v>56</v>
      </c>
      <c r="O1725" s="98" t="s">
        <v>12935</v>
      </c>
      <c r="P1725" s="98" t="s">
        <v>12936</v>
      </c>
      <c r="Q1725" s="98" t="s">
        <v>38868</v>
      </c>
      <c r="R1725" s="98" t="s">
        <v>8688</v>
      </c>
      <c r="S1725" s="98" t="s">
        <v>62</v>
      </c>
      <c r="T1725" s="99">
        <v>63.85</v>
      </c>
      <c r="U1725" s="99" t="s">
        <v>83</v>
      </c>
      <c r="V1725" s="98" t="s">
        <v>9651</v>
      </c>
      <c r="W1725" s="98" t="s">
        <v>62</v>
      </c>
      <c r="X1725" s="98" t="s">
        <v>62</v>
      </c>
      <c r="Y1725" s="98" t="s">
        <v>62</v>
      </c>
      <c r="Z1725" s="98" t="s">
        <v>62</v>
      </c>
      <c r="AA1725" s="98" t="s">
        <v>62</v>
      </c>
      <c r="AB1725" s="98" t="s">
        <v>18444</v>
      </c>
      <c r="AC1725" s="98" t="s">
        <v>18445</v>
      </c>
      <c r="AD1725" s="98" t="s">
        <v>18446</v>
      </c>
      <c r="AE1725" s="98" t="s">
        <v>18447</v>
      </c>
      <c r="AF1725" s="98" t="s">
        <v>71</v>
      </c>
      <c r="AG1725" s="98" t="s">
        <v>18448</v>
      </c>
      <c r="AH1725" s="98" t="s">
        <v>73</v>
      </c>
      <c r="AI1725" s="98" t="s">
        <v>12907</v>
      </c>
      <c r="AJ1725" s="98" t="s">
        <v>18439</v>
      </c>
      <c r="AK1725" s="98" t="s">
        <v>18449</v>
      </c>
      <c r="AL1725" s="98" t="s">
        <v>75</v>
      </c>
      <c r="AM1725" s="98" t="s">
        <v>18450</v>
      </c>
      <c r="AN1725" s="98" t="s">
        <v>62</v>
      </c>
      <c r="AO1725" s="99" t="s">
        <v>62</v>
      </c>
      <c r="AP1725" s="98" t="s">
        <v>62</v>
      </c>
      <c r="AQ1725" s="98" t="s">
        <v>62</v>
      </c>
      <c r="AR1725" s="98" t="s">
        <v>62</v>
      </c>
      <c r="AS1725" s="98" t="s">
        <v>62</v>
      </c>
      <c r="AT1725" s="98" t="s">
        <v>62</v>
      </c>
      <c r="AU1725" s="98" t="s">
        <v>62</v>
      </c>
      <c r="AV1725" s="99" t="s">
        <v>57</v>
      </c>
      <c r="AW1725" s="98" t="s">
        <v>77</v>
      </c>
      <c r="AX1725" s="98" t="s">
        <v>57</v>
      </c>
      <c r="AY1725" s="98" t="s">
        <v>77</v>
      </c>
    </row>
    <row r="1726" spans="1:51" s="91" customFormat="1" ht="22.5" customHeight="1" x14ac:dyDescent="0.25">
      <c r="A1726" s="97" t="s">
        <v>18451</v>
      </c>
      <c r="B1726" s="98" t="s">
        <v>18452</v>
      </c>
      <c r="C1726" s="98" t="s">
        <v>595</v>
      </c>
      <c r="D1726" s="98" t="s">
        <v>2680</v>
      </c>
      <c r="E1726" s="98" t="s">
        <v>77</v>
      </c>
      <c r="F1726" s="99">
        <v>1</v>
      </c>
      <c r="G1726" s="99">
        <v>59.85</v>
      </c>
      <c r="H1726" s="99">
        <v>13.72</v>
      </c>
      <c r="I1726" s="99">
        <v>-16.170000000000002</v>
      </c>
      <c r="J1726" s="99">
        <v>-13.72</v>
      </c>
      <c r="K1726" s="99" t="s">
        <v>57</v>
      </c>
      <c r="L1726" s="99">
        <v>43.68</v>
      </c>
      <c r="M1726" s="98" t="s">
        <v>58</v>
      </c>
      <c r="N1726" s="98" t="s">
        <v>56</v>
      </c>
      <c r="O1726" s="98" t="s">
        <v>1516</v>
      </c>
      <c r="P1726" s="98" t="s">
        <v>12924</v>
      </c>
      <c r="Q1726" s="98" t="s">
        <v>38868</v>
      </c>
      <c r="R1726" s="98" t="s">
        <v>12925</v>
      </c>
      <c r="S1726" s="98" t="s">
        <v>62</v>
      </c>
      <c r="T1726" s="99">
        <v>59.85</v>
      </c>
      <c r="U1726" s="99" t="s">
        <v>63</v>
      </c>
      <c r="V1726" s="98" t="s">
        <v>9651</v>
      </c>
      <c r="W1726" s="98" t="s">
        <v>62</v>
      </c>
      <c r="X1726" s="98" t="s">
        <v>62</v>
      </c>
      <c r="Y1726" s="98" t="s">
        <v>62</v>
      </c>
      <c r="Z1726" s="98" t="s">
        <v>62</v>
      </c>
      <c r="AA1726" s="98" t="s">
        <v>62</v>
      </c>
      <c r="AB1726" s="98" t="s">
        <v>18453</v>
      </c>
      <c r="AC1726" s="98" t="s">
        <v>18454</v>
      </c>
      <c r="AD1726" s="98" t="s">
        <v>18455</v>
      </c>
      <c r="AE1726" s="98" t="s">
        <v>2558</v>
      </c>
      <c r="AF1726" s="98" t="s">
        <v>234</v>
      </c>
      <c r="AG1726" s="98" t="s">
        <v>18456</v>
      </c>
      <c r="AH1726" s="98" t="s">
        <v>73</v>
      </c>
      <c r="AI1726" s="98" t="s">
        <v>12907</v>
      </c>
      <c r="AJ1726" s="98" t="s">
        <v>18457</v>
      </c>
      <c r="AK1726" s="98" t="s">
        <v>18458</v>
      </c>
      <c r="AL1726" s="98" t="s">
        <v>75</v>
      </c>
      <c r="AM1726" s="98" t="s">
        <v>18459</v>
      </c>
      <c r="AN1726" s="98" t="s">
        <v>62</v>
      </c>
      <c r="AO1726" s="99" t="s">
        <v>62</v>
      </c>
      <c r="AP1726" s="98" t="s">
        <v>62</v>
      </c>
      <c r="AQ1726" s="98" t="s">
        <v>62</v>
      </c>
      <c r="AR1726" s="98" t="s">
        <v>62</v>
      </c>
      <c r="AS1726" s="98" t="s">
        <v>62</v>
      </c>
      <c r="AT1726" s="98" t="s">
        <v>62</v>
      </c>
      <c r="AU1726" s="98" t="s">
        <v>62</v>
      </c>
      <c r="AV1726" s="99" t="s">
        <v>57</v>
      </c>
      <c r="AW1726" s="98" t="s">
        <v>77</v>
      </c>
      <c r="AX1726" s="98" t="s">
        <v>57</v>
      </c>
      <c r="AY1726" s="98" t="s">
        <v>77</v>
      </c>
    </row>
    <row r="1727" spans="1:51" s="91" customFormat="1" ht="22.5" customHeight="1" x14ac:dyDescent="0.25">
      <c r="A1727" s="97" t="s">
        <v>18460</v>
      </c>
      <c r="B1727" s="98" t="s">
        <v>18461</v>
      </c>
      <c r="C1727" s="98" t="s">
        <v>595</v>
      </c>
      <c r="D1727" s="98" t="s">
        <v>2680</v>
      </c>
      <c r="E1727" s="98" t="s">
        <v>77</v>
      </c>
      <c r="F1727" s="99">
        <v>1</v>
      </c>
      <c r="G1727" s="99">
        <v>42.7</v>
      </c>
      <c r="H1727" s="99">
        <v>15.9</v>
      </c>
      <c r="I1727" s="99">
        <v>-13.26</v>
      </c>
      <c r="J1727" s="99" t="s">
        <v>57</v>
      </c>
      <c r="K1727" s="99" t="s">
        <v>57</v>
      </c>
      <c r="L1727" s="99">
        <v>45.34</v>
      </c>
      <c r="M1727" s="98" t="s">
        <v>58</v>
      </c>
      <c r="N1727" s="98" t="s">
        <v>62</v>
      </c>
      <c r="O1727" s="114">
        <v>442050</v>
      </c>
      <c r="P1727" s="98" t="s">
        <v>18462</v>
      </c>
      <c r="Q1727" s="98" t="s">
        <v>38868</v>
      </c>
      <c r="R1727" s="98" t="s">
        <v>18463</v>
      </c>
      <c r="S1727" s="98" t="s">
        <v>62</v>
      </c>
      <c r="T1727" s="99">
        <v>42.7</v>
      </c>
      <c r="U1727" s="99" t="s">
        <v>63</v>
      </c>
      <c r="V1727" s="98" t="s">
        <v>64</v>
      </c>
      <c r="W1727" s="98" t="s">
        <v>18464</v>
      </c>
      <c r="X1727" s="98" t="s">
        <v>18465</v>
      </c>
      <c r="Y1727" s="98" t="s">
        <v>18466</v>
      </c>
      <c r="Z1727" s="98" t="s">
        <v>62</v>
      </c>
      <c r="AA1727" s="98" t="s">
        <v>62</v>
      </c>
      <c r="AB1727" s="98" t="s">
        <v>18464</v>
      </c>
      <c r="AC1727" s="98" t="s">
        <v>18467</v>
      </c>
      <c r="AD1727" s="98" t="s">
        <v>18468</v>
      </c>
      <c r="AE1727" s="98" t="s">
        <v>2754</v>
      </c>
      <c r="AF1727" s="98" t="s">
        <v>234</v>
      </c>
      <c r="AG1727" s="98" t="s">
        <v>18469</v>
      </c>
      <c r="AH1727" s="98" t="s">
        <v>73</v>
      </c>
      <c r="AI1727" s="98" t="s">
        <v>236</v>
      </c>
      <c r="AJ1727" s="98" t="s">
        <v>18470</v>
      </c>
      <c r="AK1727" s="98" t="s">
        <v>18471</v>
      </c>
      <c r="AL1727" s="98" t="s">
        <v>18472</v>
      </c>
      <c r="AM1727" s="98" t="s">
        <v>18473</v>
      </c>
      <c r="AN1727" s="98" t="s">
        <v>62</v>
      </c>
      <c r="AO1727" s="99" t="s">
        <v>62</v>
      </c>
      <c r="AP1727" s="98" t="s">
        <v>62</v>
      </c>
      <c r="AQ1727" s="98" t="s">
        <v>62</v>
      </c>
      <c r="AR1727" s="98" t="s">
        <v>62</v>
      </c>
      <c r="AS1727" s="98" t="s">
        <v>62</v>
      </c>
      <c r="AT1727" s="98" t="s">
        <v>62</v>
      </c>
      <c r="AU1727" s="98" t="s">
        <v>62</v>
      </c>
      <c r="AV1727" s="99" t="s">
        <v>57</v>
      </c>
      <c r="AW1727" s="98" t="s">
        <v>77</v>
      </c>
      <c r="AX1727" s="98" t="s">
        <v>57</v>
      </c>
      <c r="AY1727" s="98" t="s">
        <v>77</v>
      </c>
    </row>
    <row r="1728" spans="1:51" s="91" customFormat="1" ht="22.5" customHeight="1" x14ac:dyDescent="0.25">
      <c r="A1728" s="97" t="s">
        <v>18474</v>
      </c>
      <c r="B1728" s="98" t="s">
        <v>18475</v>
      </c>
      <c r="C1728" s="98" t="s">
        <v>595</v>
      </c>
      <c r="D1728" s="98" t="s">
        <v>2066</v>
      </c>
      <c r="E1728" s="98" t="s">
        <v>56</v>
      </c>
      <c r="F1728" s="99">
        <v>1</v>
      </c>
      <c r="G1728" s="99">
        <v>59.85</v>
      </c>
      <c r="H1728" s="99" t="s">
        <v>57</v>
      </c>
      <c r="I1728" s="99">
        <v>-16.170000000000002</v>
      </c>
      <c r="J1728" s="99" t="s">
        <v>57</v>
      </c>
      <c r="K1728" s="99" t="s">
        <v>57</v>
      </c>
      <c r="L1728" s="99">
        <v>43.68</v>
      </c>
      <c r="M1728" s="98" t="s">
        <v>58</v>
      </c>
      <c r="N1728" s="98" t="s">
        <v>62</v>
      </c>
      <c r="O1728" s="98" t="s">
        <v>1516</v>
      </c>
      <c r="P1728" s="98" t="s">
        <v>12924</v>
      </c>
      <c r="Q1728" s="98" t="s">
        <v>38868</v>
      </c>
      <c r="R1728" s="98" t="s">
        <v>12925</v>
      </c>
      <c r="S1728" s="98" t="s">
        <v>62</v>
      </c>
      <c r="T1728" s="99">
        <v>59.85</v>
      </c>
      <c r="U1728" s="99" t="s">
        <v>63</v>
      </c>
      <c r="V1728" s="98" t="s">
        <v>9651</v>
      </c>
      <c r="W1728" s="98" t="s">
        <v>62</v>
      </c>
      <c r="X1728" s="98" t="s">
        <v>62</v>
      </c>
      <c r="Y1728" s="98" t="s">
        <v>62</v>
      </c>
      <c r="Z1728" s="98" t="s">
        <v>62</v>
      </c>
      <c r="AA1728" s="98" t="s">
        <v>62</v>
      </c>
      <c r="AB1728" s="98" t="s">
        <v>18476</v>
      </c>
      <c r="AC1728" s="98" t="s">
        <v>18477</v>
      </c>
      <c r="AD1728" s="98" t="s">
        <v>18478</v>
      </c>
      <c r="AE1728" s="98" t="s">
        <v>18479</v>
      </c>
      <c r="AF1728" s="98" t="s">
        <v>105</v>
      </c>
      <c r="AG1728" s="98" t="s">
        <v>18480</v>
      </c>
      <c r="AH1728" s="98" t="s">
        <v>73</v>
      </c>
      <c r="AI1728" s="98" t="s">
        <v>12907</v>
      </c>
      <c r="AJ1728" s="98" t="s">
        <v>18202</v>
      </c>
      <c r="AK1728" s="98" t="s">
        <v>18481</v>
      </c>
      <c r="AL1728" s="98" t="s">
        <v>75</v>
      </c>
      <c r="AM1728" s="98" t="s">
        <v>18482</v>
      </c>
      <c r="AN1728" s="98" t="s">
        <v>62</v>
      </c>
      <c r="AO1728" s="99" t="s">
        <v>62</v>
      </c>
      <c r="AP1728" s="98" t="s">
        <v>62</v>
      </c>
      <c r="AQ1728" s="98" t="s">
        <v>62</v>
      </c>
      <c r="AR1728" s="98" t="s">
        <v>62</v>
      </c>
      <c r="AS1728" s="98" t="s">
        <v>62</v>
      </c>
      <c r="AT1728" s="98" t="s">
        <v>62</v>
      </c>
      <c r="AU1728" s="98" t="s">
        <v>62</v>
      </c>
      <c r="AV1728" s="99" t="s">
        <v>57</v>
      </c>
      <c r="AW1728" s="98" t="s">
        <v>77</v>
      </c>
      <c r="AX1728" s="98" t="s">
        <v>57</v>
      </c>
      <c r="AY1728" s="98" t="s">
        <v>77</v>
      </c>
    </row>
    <row r="1729" spans="1:51" s="91" customFormat="1" ht="22.5" customHeight="1" x14ac:dyDescent="0.25">
      <c r="A1729" s="97" t="s">
        <v>18483</v>
      </c>
      <c r="B1729" s="98" t="s">
        <v>18484</v>
      </c>
      <c r="C1729" s="98" t="s">
        <v>595</v>
      </c>
      <c r="D1729" s="98" t="s">
        <v>2066</v>
      </c>
      <c r="E1729" s="98" t="s">
        <v>56</v>
      </c>
      <c r="F1729" s="99">
        <v>1</v>
      </c>
      <c r="G1729" s="99">
        <v>94.07</v>
      </c>
      <c r="H1729" s="99" t="s">
        <v>57</v>
      </c>
      <c r="I1729" s="99">
        <v>-15.99</v>
      </c>
      <c r="J1729" s="99">
        <v>-22.95</v>
      </c>
      <c r="K1729" s="99" t="s">
        <v>57</v>
      </c>
      <c r="L1729" s="99">
        <v>58.3</v>
      </c>
      <c r="M1729" s="98" t="s">
        <v>58</v>
      </c>
      <c r="N1729" s="98" t="s">
        <v>62</v>
      </c>
      <c r="O1729" s="98" t="s">
        <v>12935</v>
      </c>
      <c r="P1729" s="98" t="s">
        <v>13830</v>
      </c>
      <c r="Q1729" s="98" t="s">
        <v>38868</v>
      </c>
      <c r="R1729" s="98" t="s">
        <v>8688</v>
      </c>
      <c r="S1729" s="98" t="s">
        <v>62</v>
      </c>
      <c r="T1729" s="99">
        <v>94.07</v>
      </c>
      <c r="U1729" s="99" t="s">
        <v>63</v>
      </c>
      <c r="V1729" s="98" t="s">
        <v>9651</v>
      </c>
      <c r="W1729" s="98" t="s">
        <v>62</v>
      </c>
      <c r="X1729" s="98" t="s">
        <v>62</v>
      </c>
      <c r="Y1729" s="98" t="s">
        <v>62</v>
      </c>
      <c r="Z1729" s="98" t="s">
        <v>62</v>
      </c>
      <c r="AA1729" s="98" t="s">
        <v>62</v>
      </c>
      <c r="AB1729" s="98" t="s">
        <v>18485</v>
      </c>
      <c r="AC1729" s="98" t="s">
        <v>18486</v>
      </c>
      <c r="AD1729" s="98" t="s">
        <v>18487</v>
      </c>
      <c r="AE1729" s="98" t="s">
        <v>18488</v>
      </c>
      <c r="AF1729" s="98" t="s">
        <v>263</v>
      </c>
      <c r="AG1729" s="98" t="s">
        <v>18489</v>
      </c>
      <c r="AH1729" s="98" t="s">
        <v>73</v>
      </c>
      <c r="AI1729" s="98" t="s">
        <v>12907</v>
      </c>
      <c r="AJ1729" s="98" t="s">
        <v>18490</v>
      </c>
      <c r="AK1729" s="98" t="s">
        <v>18491</v>
      </c>
      <c r="AL1729" s="98" t="s">
        <v>75</v>
      </c>
      <c r="AM1729" s="98" t="s">
        <v>18492</v>
      </c>
      <c r="AN1729" s="98" t="s">
        <v>62</v>
      </c>
      <c r="AO1729" s="99" t="s">
        <v>62</v>
      </c>
      <c r="AP1729" s="98" t="s">
        <v>62</v>
      </c>
      <c r="AQ1729" s="98" t="s">
        <v>62</v>
      </c>
      <c r="AR1729" s="98" t="s">
        <v>62</v>
      </c>
      <c r="AS1729" s="98" t="s">
        <v>62</v>
      </c>
      <c r="AT1729" s="98" t="s">
        <v>62</v>
      </c>
      <c r="AU1729" s="98" t="s">
        <v>62</v>
      </c>
      <c r="AV1729" s="99" t="s">
        <v>57</v>
      </c>
      <c r="AW1729" s="98" t="s">
        <v>77</v>
      </c>
      <c r="AX1729" s="98" t="s">
        <v>57</v>
      </c>
      <c r="AY1729" s="98" t="s">
        <v>77</v>
      </c>
    </row>
    <row r="1730" spans="1:51" s="91" customFormat="1" ht="22.5" customHeight="1" x14ac:dyDescent="0.25">
      <c r="A1730" s="97" t="s">
        <v>18493</v>
      </c>
      <c r="B1730" s="98" t="s">
        <v>18494</v>
      </c>
      <c r="C1730" s="98" t="s">
        <v>595</v>
      </c>
      <c r="D1730" s="98" t="s">
        <v>1048</v>
      </c>
      <c r="E1730" s="98" t="s">
        <v>56</v>
      </c>
      <c r="F1730" s="99">
        <v>1</v>
      </c>
      <c r="G1730" s="99">
        <v>95.71</v>
      </c>
      <c r="H1730" s="99">
        <v>33.090000000000003</v>
      </c>
      <c r="I1730" s="99">
        <v>-16.27</v>
      </c>
      <c r="J1730" s="99">
        <v>-53.54</v>
      </c>
      <c r="K1730" s="99" t="s">
        <v>57</v>
      </c>
      <c r="L1730" s="99">
        <v>58.99</v>
      </c>
      <c r="M1730" s="98" t="s">
        <v>58</v>
      </c>
      <c r="N1730" s="98" t="s">
        <v>56</v>
      </c>
      <c r="O1730" s="98" t="s">
        <v>13228</v>
      </c>
      <c r="P1730" s="98" t="s">
        <v>13229</v>
      </c>
      <c r="Q1730" s="98" t="s">
        <v>38868</v>
      </c>
      <c r="R1730" s="98" t="s">
        <v>13230</v>
      </c>
      <c r="S1730" s="98" t="s">
        <v>62</v>
      </c>
      <c r="T1730" s="99">
        <v>95.71</v>
      </c>
      <c r="U1730" s="99" t="s">
        <v>63</v>
      </c>
      <c r="V1730" s="98" t="s">
        <v>64</v>
      </c>
      <c r="W1730" s="98" t="s">
        <v>18495</v>
      </c>
      <c r="X1730" s="98" t="s">
        <v>18496</v>
      </c>
      <c r="Y1730" s="98" t="s">
        <v>18497</v>
      </c>
      <c r="Z1730" s="98" t="s">
        <v>62</v>
      </c>
      <c r="AA1730" s="98" t="s">
        <v>62</v>
      </c>
      <c r="AB1730" s="98" t="s">
        <v>18495</v>
      </c>
      <c r="AC1730" s="98" t="s">
        <v>18498</v>
      </c>
      <c r="AD1730" s="98" t="s">
        <v>18499</v>
      </c>
      <c r="AE1730" s="98" t="s">
        <v>1624</v>
      </c>
      <c r="AF1730" s="98" t="s">
        <v>1625</v>
      </c>
      <c r="AG1730" s="98" t="s">
        <v>18500</v>
      </c>
      <c r="AH1730" s="98" t="s">
        <v>73</v>
      </c>
      <c r="AI1730" s="98" t="s">
        <v>74</v>
      </c>
      <c r="AJ1730" s="98" t="s">
        <v>3146</v>
      </c>
      <c r="AK1730" s="98" t="s">
        <v>18501</v>
      </c>
      <c r="AL1730" s="98" t="s">
        <v>75</v>
      </c>
      <c r="AM1730" s="98" t="s">
        <v>18502</v>
      </c>
      <c r="AN1730" s="98" t="s">
        <v>62</v>
      </c>
      <c r="AO1730" s="99" t="s">
        <v>62</v>
      </c>
      <c r="AP1730" s="98" t="s">
        <v>62</v>
      </c>
      <c r="AQ1730" s="98" t="s">
        <v>62</v>
      </c>
      <c r="AR1730" s="98" t="s">
        <v>62</v>
      </c>
      <c r="AS1730" s="98" t="s">
        <v>62</v>
      </c>
      <c r="AT1730" s="98" t="s">
        <v>62</v>
      </c>
      <c r="AU1730" s="98" t="s">
        <v>62</v>
      </c>
      <c r="AV1730" s="99" t="s">
        <v>57</v>
      </c>
      <c r="AW1730" s="98" t="s">
        <v>77</v>
      </c>
      <c r="AX1730" s="98" t="s">
        <v>57</v>
      </c>
      <c r="AY1730" s="98" t="s">
        <v>77</v>
      </c>
    </row>
    <row r="1731" spans="1:51" s="91" customFormat="1" ht="22.5" customHeight="1" x14ac:dyDescent="0.25">
      <c r="A1731" s="97" t="s">
        <v>18503</v>
      </c>
      <c r="B1731" s="98" t="s">
        <v>18504</v>
      </c>
      <c r="C1731" s="98" t="s">
        <v>595</v>
      </c>
      <c r="D1731" s="98" t="s">
        <v>2066</v>
      </c>
      <c r="E1731" s="98" t="s">
        <v>56</v>
      </c>
      <c r="F1731" s="99">
        <v>1</v>
      </c>
      <c r="G1731" s="99">
        <v>83.88</v>
      </c>
      <c r="H1731" s="99" t="s">
        <v>57</v>
      </c>
      <c r="I1731" s="99">
        <v>-10.07</v>
      </c>
      <c r="J1731" s="99">
        <v>-24.95</v>
      </c>
      <c r="K1731" s="99" t="s">
        <v>57</v>
      </c>
      <c r="L1731" s="99">
        <v>48.86</v>
      </c>
      <c r="M1731" s="98" t="s">
        <v>58</v>
      </c>
      <c r="N1731" s="98" t="s">
        <v>56</v>
      </c>
      <c r="O1731" s="114">
        <v>55142</v>
      </c>
      <c r="P1731" s="98" t="s">
        <v>15210</v>
      </c>
      <c r="Q1731" s="98" t="s">
        <v>38868</v>
      </c>
      <c r="R1731" s="98" t="s">
        <v>13387</v>
      </c>
      <c r="S1731" s="98" t="s">
        <v>62</v>
      </c>
      <c r="T1731" s="99">
        <v>83.88</v>
      </c>
      <c r="U1731" s="99" t="s">
        <v>83</v>
      </c>
      <c r="V1731" s="98" t="s">
        <v>64</v>
      </c>
      <c r="W1731" s="98" t="s">
        <v>18505</v>
      </c>
      <c r="X1731" s="98" t="s">
        <v>18506</v>
      </c>
      <c r="Y1731" s="98" t="s">
        <v>18507</v>
      </c>
      <c r="Z1731" s="98" t="s">
        <v>62</v>
      </c>
      <c r="AA1731" s="98" t="s">
        <v>62</v>
      </c>
      <c r="AB1731" s="98" t="s">
        <v>18505</v>
      </c>
      <c r="AC1731" s="98" t="s">
        <v>18508</v>
      </c>
      <c r="AD1731" s="98" t="s">
        <v>18509</v>
      </c>
      <c r="AE1731" s="98" t="s">
        <v>18510</v>
      </c>
      <c r="AF1731" s="98" t="s">
        <v>234</v>
      </c>
      <c r="AG1731" s="98" t="s">
        <v>18511</v>
      </c>
      <c r="AH1731" s="98" t="s">
        <v>73</v>
      </c>
      <c r="AI1731" s="98" t="s">
        <v>74</v>
      </c>
      <c r="AJ1731" s="98" t="s">
        <v>18512</v>
      </c>
      <c r="AK1731" s="98" t="s">
        <v>17872</v>
      </c>
      <c r="AL1731" s="98" t="s">
        <v>75</v>
      </c>
      <c r="AM1731" s="98" t="s">
        <v>18513</v>
      </c>
      <c r="AN1731" s="98" t="s">
        <v>62</v>
      </c>
      <c r="AO1731" s="99" t="s">
        <v>62</v>
      </c>
      <c r="AP1731" s="98" t="s">
        <v>62</v>
      </c>
      <c r="AQ1731" s="98" t="s">
        <v>62</v>
      </c>
      <c r="AR1731" s="98" t="s">
        <v>62</v>
      </c>
      <c r="AS1731" s="98" t="s">
        <v>62</v>
      </c>
      <c r="AT1731" s="98" t="s">
        <v>62</v>
      </c>
      <c r="AU1731" s="98" t="s">
        <v>62</v>
      </c>
      <c r="AV1731" s="99" t="s">
        <v>57</v>
      </c>
      <c r="AW1731" s="98" t="s">
        <v>77</v>
      </c>
      <c r="AX1731" s="98" t="s">
        <v>57</v>
      </c>
      <c r="AY1731" s="98" t="s">
        <v>77</v>
      </c>
    </row>
    <row r="1732" spans="1:51" s="91" customFormat="1" ht="22.5" customHeight="1" x14ac:dyDescent="0.25">
      <c r="A1732" s="97" t="s">
        <v>18523</v>
      </c>
      <c r="B1732" s="98" t="s">
        <v>18524</v>
      </c>
      <c r="C1732" s="98" t="s">
        <v>595</v>
      </c>
      <c r="D1732" s="98" t="s">
        <v>2680</v>
      </c>
      <c r="E1732" s="98" t="s">
        <v>56</v>
      </c>
      <c r="F1732" s="99">
        <v>1</v>
      </c>
      <c r="G1732" s="99">
        <v>70.31</v>
      </c>
      <c r="H1732" s="99">
        <v>15.9</v>
      </c>
      <c r="I1732" s="99">
        <v>-17.95</v>
      </c>
      <c r="J1732" s="99" t="s">
        <v>57</v>
      </c>
      <c r="K1732" s="99" t="s">
        <v>57</v>
      </c>
      <c r="L1732" s="99">
        <v>68.260000000000005</v>
      </c>
      <c r="M1732" s="98" t="s">
        <v>58</v>
      </c>
      <c r="N1732" s="98" t="s">
        <v>56</v>
      </c>
      <c r="O1732" s="98" t="s">
        <v>12935</v>
      </c>
      <c r="P1732" s="98" t="s">
        <v>15808</v>
      </c>
      <c r="Q1732" s="98" t="s">
        <v>38868</v>
      </c>
      <c r="R1732" s="98" t="s">
        <v>3345</v>
      </c>
      <c r="S1732" s="98" t="s">
        <v>62</v>
      </c>
      <c r="T1732" s="99">
        <v>70.31</v>
      </c>
      <c r="U1732" s="99" t="s">
        <v>63</v>
      </c>
      <c r="V1732" s="98" t="s">
        <v>64</v>
      </c>
      <c r="W1732" s="98" t="s">
        <v>18525</v>
      </c>
      <c r="X1732" s="98" t="s">
        <v>18526</v>
      </c>
      <c r="Y1732" s="98" t="s">
        <v>18527</v>
      </c>
      <c r="Z1732" s="98" t="s">
        <v>62</v>
      </c>
      <c r="AA1732" s="98" t="s">
        <v>62</v>
      </c>
      <c r="AB1732" s="98" t="s">
        <v>18525</v>
      </c>
      <c r="AC1732" s="98" t="s">
        <v>18528</v>
      </c>
      <c r="AD1732" s="98" t="s">
        <v>18529</v>
      </c>
      <c r="AE1732" s="98" t="s">
        <v>812</v>
      </c>
      <c r="AF1732" s="98" t="s">
        <v>234</v>
      </c>
      <c r="AG1732" s="98" t="s">
        <v>18530</v>
      </c>
      <c r="AH1732" s="98" t="s">
        <v>73</v>
      </c>
      <c r="AI1732" s="98" t="s">
        <v>236</v>
      </c>
      <c r="AJ1732" s="98" t="s">
        <v>18531</v>
      </c>
      <c r="AK1732" s="98" t="s">
        <v>18532</v>
      </c>
      <c r="AL1732" s="98" t="s">
        <v>608</v>
      </c>
      <c r="AM1732" s="98" t="s">
        <v>18533</v>
      </c>
      <c r="AN1732" s="98" t="s">
        <v>62</v>
      </c>
      <c r="AO1732" s="99" t="s">
        <v>62</v>
      </c>
      <c r="AP1732" s="98" t="s">
        <v>62</v>
      </c>
      <c r="AQ1732" s="98" t="s">
        <v>62</v>
      </c>
      <c r="AR1732" s="98" t="s">
        <v>62</v>
      </c>
      <c r="AS1732" s="98" t="s">
        <v>62</v>
      </c>
      <c r="AT1732" s="98" t="s">
        <v>62</v>
      </c>
      <c r="AU1732" s="98" t="s">
        <v>62</v>
      </c>
      <c r="AV1732" s="99" t="s">
        <v>57</v>
      </c>
      <c r="AW1732" s="98" t="s">
        <v>77</v>
      </c>
      <c r="AX1732" s="98" t="s">
        <v>57</v>
      </c>
      <c r="AY1732" s="98" t="s">
        <v>77</v>
      </c>
    </row>
    <row r="1733" spans="1:51" s="91" customFormat="1" ht="22.5" customHeight="1" x14ac:dyDescent="0.25">
      <c r="A1733" s="97" t="s">
        <v>18534</v>
      </c>
      <c r="B1733" s="98" t="s">
        <v>18535</v>
      </c>
      <c r="C1733" s="98" t="s">
        <v>595</v>
      </c>
      <c r="D1733" s="98" t="s">
        <v>2680</v>
      </c>
      <c r="E1733" s="98" t="s">
        <v>77</v>
      </c>
      <c r="F1733" s="99">
        <v>1</v>
      </c>
      <c r="G1733" s="99">
        <v>59.85</v>
      </c>
      <c r="H1733" s="99">
        <v>15.9</v>
      </c>
      <c r="I1733" s="99">
        <v>-16.170000000000002</v>
      </c>
      <c r="J1733" s="99" t="s">
        <v>57</v>
      </c>
      <c r="K1733" s="99" t="s">
        <v>57</v>
      </c>
      <c r="L1733" s="99">
        <v>59.58</v>
      </c>
      <c r="M1733" s="98" t="s">
        <v>58</v>
      </c>
      <c r="N1733" s="98" t="s">
        <v>56</v>
      </c>
      <c r="O1733" s="98" t="s">
        <v>1516</v>
      </c>
      <c r="P1733" s="98" t="s">
        <v>12924</v>
      </c>
      <c r="Q1733" s="98" t="s">
        <v>38868</v>
      </c>
      <c r="R1733" s="98" t="s">
        <v>12925</v>
      </c>
      <c r="S1733" s="98" t="s">
        <v>62</v>
      </c>
      <c r="T1733" s="99">
        <v>59.85</v>
      </c>
      <c r="U1733" s="99" t="s">
        <v>63</v>
      </c>
      <c r="V1733" s="98" t="s">
        <v>64</v>
      </c>
      <c r="W1733" s="98" t="s">
        <v>18536</v>
      </c>
      <c r="X1733" s="98" t="s">
        <v>18537</v>
      </c>
      <c r="Y1733" s="98" t="s">
        <v>18538</v>
      </c>
      <c r="Z1733" s="98" t="s">
        <v>62</v>
      </c>
      <c r="AA1733" s="98" t="s">
        <v>62</v>
      </c>
      <c r="AB1733" s="98" t="s">
        <v>18536</v>
      </c>
      <c r="AC1733" s="98" t="s">
        <v>18539</v>
      </c>
      <c r="AD1733" s="98" t="s">
        <v>18540</v>
      </c>
      <c r="AE1733" s="98" t="s">
        <v>305</v>
      </c>
      <c r="AF1733" s="98" t="s">
        <v>234</v>
      </c>
      <c r="AG1733" s="98" t="s">
        <v>18541</v>
      </c>
      <c r="AH1733" s="98" t="s">
        <v>73</v>
      </c>
      <c r="AI1733" s="98" t="s">
        <v>236</v>
      </c>
      <c r="AJ1733" s="98" t="s">
        <v>18542</v>
      </c>
      <c r="AK1733" s="98" t="s">
        <v>18543</v>
      </c>
      <c r="AL1733" s="98" t="s">
        <v>1381</v>
      </c>
      <c r="AM1733" s="98" t="s">
        <v>18544</v>
      </c>
      <c r="AN1733" s="98" t="s">
        <v>62</v>
      </c>
      <c r="AO1733" s="99" t="s">
        <v>62</v>
      </c>
      <c r="AP1733" s="98" t="s">
        <v>62</v>
      </c>
      <c r="AQ1733" s="98" t="s">
        <v>62</v>
      </c>
      <c r="AR1733" s="98" t="s">
        <v>62</v>
      </c>
      <c r="AS1733" s="98" t="s">
        <v>62</v>
      </c>
      <c r="AT1733" s="98" t="s">
        <v>62</v>
      </c>
      <c r="AU1733" s="98" t="s">
        <v>62</v>
      </c>
      <c r="AV1733" s="99" t="s">
        <v>57</v>
      </c>
      <c r="AW1733" s="98" t="s">
        <v>77</v>
      </c>
      <c r="AX1733" s="98" t="s">
        <v>57</v>
      </c>
      <c r="AY1733" s="98" t="s">
        <v>77</v>
      </c>
    </row>
    <row r="1734" spans="1:51" s="91" customFormat="1" ht="22.5" customHeight="1" x14ac:dyDescent="0.25">
      <c r="A1734" s="97" t="s">
        <v>18545</v>
      </c>
      <c r="B1734" s="98" t="s">
        <v>18546</v>
      </c>
      <c r="C1734" s="98" t="s">
        <v>595</v>
      </c>
      <c r="D1734" s="98" t="s">
        <v>2680</v>
      </c>
      <c r="E1734" s="98" t="s">
        <v>56</v>
      </c>
      <c r="F1734" s="99">
        <v>1</v>
      </c>
      <c r="G1734" s="99">
        <v>59.85</v>
      </c>
      <c r="H1734" s="99" t="s">
        <v>57</v>
      </c>
      <c r="I1734" s="99">
        <v>-16.170000000000002</v>
      </c>
      <c r="J1734" s="99" t="s">
        <v>57</v>
      </c>
      <c r="K1734" s="99" t="s">
        <v>57</v>
      </c>
      <c r="L1734" s="99">
        <v>43.68</v>
      </c>
      <c r="M1734" s="98" t="s">
        <v>58</v>
      </c>
      <c r="N1734" s="98" t="s">
        <v>56</v>
      </c>
      <c r="O1734" s="98" t="s">
        <v>1516</v>
      </c>
      <c r="P1734" s="98" t="s">
        <v>12924</v>
      </c>
      <c r="Q1734" s="98" t="s">
        <v>38868</v>
      </c>
      <c r="R1734" s="98" t="s">
        <v>12925</v>
      </c>
      <c r="S1734" s="98" t="s">
        <v>62</v>
      </c>
      <c r="T1734" s="99">
        <v>59.85</v>
      </c>
      <c r="U1734" s="99" t="s">
        <v>63</v>
      </c>
      <c r="V1734" s="98" t="s">
        <v>9651</v>
      </c>
      <c r="W1734" s="98" t="s">
        <v>62</v>
      </c>
      <c r="X1734" s="98" t="s">
        <v>62</v>
      </c>
      <c r="Y1734" s="98" t="s">
        <v>62</v>
      </c>
      <c r="Z1734" s="98" t="s">
        <v>62</v>
      </c>
      <c r="AA1734" s="98" t="s">
        <v>62</v>
      </c>
      <c r="AB1734" s="98" t="s">
        <v>18547</v>
      </c>
      <c r="AC1734" s="98" t="s">
        <v>18548</v>
      </c>
      <c r="AD1734" s="98" t="s">
        <v>18549</v>
      </c>
      <c r="AE1734" s="98" t="s">
        <v>18550</v>
      </c>
      <c r="AF1734" s="98" t="s">
        <v>234</v>
      </c>
      <c r="AG1734" s="98" t="s">
        <v>18551</v>
      </c>
      <c r="AH1734" s="98" t="s">
        <v>73</v>
      </c>
      <c r="AI1734" s="98" t="s">
        <v>12907</v>
      </c>
      <c r="AJ1734" s="98" t="s">
        <v>18552</v>
      </c>
      <c r="AK1734" s="98" t="s">
        <v>18553</v>
      </c>
      <c r="AL1734" s="98" t="s">
        <v>75</v>
      </c>
      <c r="AM1734" s="98" t="s">
        <v>18554</v>
      </c>
      <c r="AN1734" s="98" t="s">
        <v>62</v>
      </c>
      <c r="AO1734" s="99" t="s">
        <v>62</v>
      </c>
      <c r="AP1734" s="98" t="s">
        <v>62</v>
      </c>
      <c r="AQ1734" s="98" t="s">
        <v>62</v>
      </c>
      <c r="AR1734" s="98" t="s">
        <v>62</v>
      </c>
      <c r="AS1734" s="98" t="s">
        <v>62</v>
      </c>
      <c r="AT1734" s="98" t="s">
        <v>62</v>
      </c>
      <c r="AU1734" s="98" t="s">
        <v>62</v>
      </c>
      <c r="AV1734" s="99" t="s">
        <v>57</v>
      </c>
      <c r="AW1734" s="98" t="s">
        <v>77</v>
      </c>
      <c r="AX1734" s="98" t="s">
        <v>57</v>
      </c>
      <c r="AY1734" s="98" t="s">
        <v>77</v>
      </c>
    </row>
    <row r="1735" spans="1:51" s="91" customFormat="1" ht="22.5" customHeight="1" x14ac:dyDescent="0.25">
      <c r="A1735" s="97" t="s">
        <v>18561</v>
      </c>
      <c r="B1735" s="98" t="s">
        <v>18562</v>
      </c>
      <c r="C1735" s="98" t="s">
        <v>595</v>
      </c>
      <c r="D1735" s="98" t="s">
        <v>2066</v>
      </c>
      <c r="E1735" s="98" t="s">
        <v>56</v>
      </c>
      <c r="F1735" s="99">
        <v>1</v>
      </c>
      <c r="G1735" s="99">
        <v>27.79</v>
      </c>
      <c r="H1735" s="99">
        <v>14.5</v>
      </c>
      <c r="I1735" s="99">
        <v>-9.33</v>
      </c>
      <c r="J1735" s="99">
        <v>-14.5</v>
      </c>
      <c r="K1735" s="99" t="s">
        <v>57</v>
      </c>
      <c r="L1735" s="99">
        <v>18.46</v>
      </c>
      <c r="M1735" s="98" t="s">
        <v>58</v>
      </c>
      <c r="N1735" s="98" t="s">
        <v>62</v>
      </c>
      <c r="O1735" s="98" t="s">
        <v>16689</v>
      </c>
      <c r="P1735" s="98" t="s">
        <v>18563</v>
      </c>
      <c r="Q1735" s="98" t="s">
        <v>38868</v>
      </c>
      <c r="R1735" s="98" t="s">
        <v>18564</v>
      </c>
      <c r="S1735" s="98" t="s">
        <v>62</v>
      </c>
      <c r="T1735" s="99">
        <v>27.79</v>
      </c>
      <c r="U1735" s="99" t="s">
        <v>83</v>
      </c>
      <c r="V1735" s="98" t="s">
        <v>64</v>
      </c>
      <c r="W1735" s="98" t="s">
        <v>18565</v>
      </c>
      <c r="X1735" s="98" t="s">
        <v>18566</v>
      </c>
      <c r="Y1735" s="98" t="s">
        <v>18567</v>
      </c>
      <c r="Z1735" s="98" t="s">
        <v>62</v>
      </c>
      <c r="AA1735" s="98" t="s">
        <v>62</v>
      </c>
      <c r="AB1735" s="98" t="s">
        <v>18565</v>
      </c>
      <c r="AC1735" s="98" t="s">
        <v>18568</v>
      </c>
      <c r="AD1735" s="98" t="s">
        <v>18569</v>
      </c>
      <c r="AE1735" s="98" t="s">
        <v>2143</v>
      </c>
      <c r="AF1735" s="98" t="s">
        <v>71</v>
      </c>
      <c r="AG1735" s="98" t="s">
        <v>18570</v>
      </c>
      <c r="AH1735" s="98" t="s">
        <v>73</v>
      </c>
      <c r="AI1735" s="98" t="s">
        <v>74</v>
      </c>
      <c r="AJ1735" s="98" t="s">
        <v>18571</v>
      </c>
      <c r="AK1735" s="98" t="s">
        <v>18572</v>
      </c>
      <c r="AL1735" s="98" t="s">
        <v>75</v>
      </c>
      <c r="AM1735" s="98" t="s">
        <v>18573</v>
      </c>
      <c r="AN1735" s="98" t="s">
        <v>62</v>
      </c>
      <c r="AO1735" s="99" t="s">
        <v>62</v>
      </c>
      <c r="AP1735" s="98" t="s">
        <v>62</v>
      </c>
      <c r="AQ1735" s="98" t="s">
        <v>62</v>
      </c>
      <c r="AR1735" s="98" t="s">
        <v>62</v>
      </c>
      <c r="AS1735" s="98" t="s">
        <v>62</v>
      </c>
      <c r="AT1735" s="98" t="s">
        <v>62</v>
      </c>
      <c r="AU1735" s="98" t="s">
        <v>62</v>
      </c>
      <c r="AV1735" s="99" t="s">
        <v>57</v>
      </c>
      <c r="AW1735" s="98" t="s">
        <v>77</v>
      </c>
      <c r="AX1735" s="98" t="s">
        <v>57</v>
      </c>
      <c r="AY1735" s="98" t="s">
        <v>77</v>
      </c>
    </row>
    <row r="1736" spans="1:51" s="91" customFormat="1" ht="22.5" customHeight="1" x14ac:dyDescent="0.25">
      <c r="A1736" s="97" t="s">
        <v>18574</v>
      </c>
      <c r="B1736" s="98" t="s">
        <v>18575</v>
      </c>
      <c r="C1736" s="98" t="s">
        <v>595</v>
      </c>
      <c r="D1736" s="98" t="s">
        <v>2680</v>
      </c>
      <c r="E1736" s="98" t="s">
        <v>56</v>
      </c>
      <c r="F1736" s="99">
        <v>1</v>
      </c>
      <c r="G1736" s="99">
        <v>59.85</v>
      </c>
      <c r="H1736" s="99">
        <v>13.72</v>
      </c>
      <c r="I1736" s="99">
        <v>-16.170000000000002</v>
      </c>
      <c r="J1736" s="99">
        <v>-13.72</v>
      </c>
      <c r="K1736" s="99" t="s">
        <v>57</v>
      </c>
      <c r="L1736" s="99">
        <v>43.68</v>
      </c>
      <c r="M1736" s="98" t="s">
        <v>58</v>
      </c>
      <c r="N1736" s="98" t="s">
        <v>56</v>
      </c>
      <c r="O1736" s="98" t="s">
        <v>1516</v>
      </c>
      <c r="P1736" s="98" t="s">
        <v>12924</v>
      </c>
      <c r="Q1736" s="98" t="s">
        <v>38868</v>
      </c>
      <c r="R1736" s="98" t="s">
        <v>12925</v>
      </c>
      <c r="S1736" s="98" t="s">
        <v>62</v>
      </c>
      <c r="T1736" s="99">
        <v>59.85</v>
      </c>
      <c r="U1736" s="99" t="s">
        <v>63</v>
      </c>
      <c r="V1736" s="98" t="s">
        <v>9651</v>
      </c>
      <c r="W1736" s="98" t="s">
        <v>62</v>
      </c>
      <c r="X1736" s="98" t="s">
        <v>62</v>
      </c>
      <c r="Y1736" s="98" t="s">
        <v>62</v>
      </c>
      <c r="Z1736" s="98" t="s">
        <v>62</v>
      </c>
      <c r="AA1736" s="98" t="s">
        <v>62</v>
      </c>
      <c r="AB1736" s="98" t="s">
        <v>18576</v>
      </c>
      <c r="AC1736" s="98" t="s">
        <v>18577</v>
      </c>
      <c r="AD1736" s="98" t="s">
        <v>18578</v>
      </c>
      <c r="AE1736" s="98" t="s">
        <v>15433</v>
      </c>
      <c r="AF1736" s="98" t="s">
        <v>234</v>
      </c>
      <c r="AG1736" s="98" t="s">
        <v>15434</v>
      </c>
      <c r="AH1736" s="98" t="s">
        <v>73</v>
      </c>
      <c r="AI1736" s="98" t="s">
        <v>12907</v>
      </c>
      <c r="AJ1736" s="98" t="s">
        <v>18579</v>
      </c>
      <c r="AK1736" s="98" t="s">
        <v>18580</v>
      </c>
      <c r="AL1736" s="98" t="s">
        <v>75</v>
      </c>
      <c r="AM1736" s="98" t="s">
        <v>18581</v>
      </c>
      <c r="AN1736" s="98" t="s">
        <v>62</v>
      </c>
      <c r="AO1736" s="99" t="s">
        <v>62</v>
      </c>
      <c r="AP1736" s="98" t="s">
        <v>62</v>
      </c>
      <c r="AQ1736" s="98" t="s">
        <v>62</v>
      </c>
      <c r="AR1736" s="98" t="s">
        <v>62</v>
      </c>
      <c r="AS1736" s="98" t="s">
        <v>62</v>
      </c>
      <c r="AT1736" s="98" t="s">
        <v>62</v>
      </c>
      <c r="AU1736" s="98" t="s">
        <v>62</v>
      </c>
      <c r="AV1736" s="99" t="s">
        <v>57</v>
      </c>
      <c r="AW1736" s="98" t="s">
        <v>77</v>
      </c>
      <c r="AX1736" s="98" t="s">
        <v>57</v>
      </c>
      <c r="AY1736" s="98" t="s">
        <v>77</v>
      </c>
    </row>
    <row r="1737" spans="1:51" s="91" customFormat="1" ht="22.5" customHeight="1" x14ac:dyDescent="0.25">
      <c r="A1737" s="97" t="s">
        <v>18582</v>
      </c>
      <c r="B1737" s="98" t="s">
        <v>18583</v>
      </c>
      <c r="C1737" s="98" t="s">
        <v>595</v>
      </c>
      <c r="D1737" s="98" t="s">
        <v>596</v>
      </c>
      <c r="E1737" s="98" t="s">
        <v>77</v>
      </c>
      <c r="F1737" s="99">
        <v>1</v>
      </c>
      <c r="G1737" s="99">
        <v>111.02</v>
      </c>
      <c r="H1737" s="99" t="s">
        <v>57</v>
      </c>
      <c r="I1737" s="99">
        <v>-13.32</v>
      </c>
      <c r="J1737" s="99">
        <v>-21.45</v>
      </c>
      <c r="K1737" s="99" t="s">
        <v>57</v>
      </c>
      <c r="L1737" s="99">
        <v>76.25</v>
      </c>
      <c r="M1737" s="98" t="s">
        <v>58</v>
      </c>
      <c r="N1737" s="98" t="s">
        <v>62</v>
      </c>
      <c r="O1737" s="98" t="s">
        <v>17821</v>
      </c>
      <c r="P1737" s="98" t="s">
        <v>18557</v>
      </c>
      <c r="Q1737" s="98" t="s">
        <v>38868</v>
      </c>
      <c r="R1737" s="98" t="s">
        <v>17823</v>
      </c>
      <c r="S1737" s="98" t="s">
        <v>62</v>
      </c>
      <c r="T1737" s="99">
        <v>111.02</v>
      </c>
      <c r="U1737" s="99" t="s">
        <v>83</v>
      </c>
      <c r="V1737" s="98" t="s">
        <v>64</v>
      </c>
      <c r="W1737" s="98" t="s">
        <v>18584</v>
      </c>
      <c r="X1737" s="98" t="s">
        <v>18585</v>
      </c>
      <c r="Y1737" s="98" t="s">
        <v>18586</v>
      </c>
      <c r="Z1737" s="98" t="s">
        <v>62</v>
      </c>
      <c r="AA1737" s="98" t="s">
        <v>62</v>
      </c>
      <c r="AB1737" s="98" t="s">
        <v>18584</v>
      </c>
      <c r="AC1737" s="98" t="s">
        <v>18587</v>
      </c>
      <c r="AD1737" s="98" t="s">
        <v>18588</v>
      </c>
      <c r="AE1737" s="98" t="s">
        <v>18589</v>
      </c>
      <c r="AF1737" s="98" t="s">
        <v>71</v>
      </c>
      <c r="AG1737" s="98" t="s">
        <v>18590</v>
      </c>
      <c r="AH1737" s="98" t="s">
        <v>73</v>
      </c>
      <c r="AI1737" s="98" t="s">
        <v>74</v>
      </c>
      <c r="AJ1737" s="98" t="s">
        <v>1680</v>
      </c>
      <c r="AK1737" s="98" t="s">
        <v>18591</v>
      </c>
      <c r="AL1737" s="98" t="s">
        <v>75</v>
      </c>
      <c r="AM1737" s="98" t="s">
        <v>18592</v>
      </c>
      <c r="AN1737" s="98" t="s">
        <v>62</v>
      </c>
      <c r="AO1737" s="99" t="s">
        <v>62</v>
      </c>
      <c r="AP1737" s="98" t="s">
        <v>62</v>
      </c>
      <c r="AQ1737" s="98" t="s">
        <v>62</v>
      </c>
      <c r="AR1737" s="98" t="s">
        <v>62</v>
      </c>
      <c r="AS1737" s="98" t="s">
        <v>62</v>
      </c>
      <c r="AT1737" s="98" t="s">
        <v>62</v>
      </c>
      <c r="AU1737" s="98" t="s">
        <v>62</v>
      </c>
      <c r="AV1737" s="99" t="s">
        <v>57</v>
      </c>
      <c r="AW1737" s="98" t="s">
        <v>77</v>
      </c>
      <c r="AX1737" s="98" t="s">
        <v>57</v>
      </c>
      <c r="AY1737" s="98" t="s">
        <v>77</v>
      </c>
    </row>
    <row r="1738" spans="1:51" s="91" customFormat="1" ht="22.5" customHeight="1" x14ac:dyDescent="0.25">
      <c r="A1738" s="97" t="s">
        <v>18593</v>
      </c>
      <c r="B1738" s="98" t="s">
        <v>18594</v>
      </c>
      <c r="C1738" s="98" t="s">
        <v>595</v>
      </c>
      <c r="D1738" s="98" t="s">
        <v>1048</v>
      </c>
      <c r="E1738" s="98" t="s">
        <v>77</v>
      </c>
      <c r="F1738" s="99">
        <v>1</v>
      </c>
      <c r="G1738" s="99">
        <v>59.85</v>
      </c>
      <c r="H1738" s="99" t="s">
        <v>57</v>
      </c>
      <c r="I1738" s="99">
        <v>-16.170000000000002</v>
      </c>
      <c r="J1738" s="99" t="s">
        <v>57</v>
      </c>
      <c r="K1738" s="99" t="s">
        <v>57</v>
      </c>
      <c r="L1738" s="99">
        <v>43.68</v>
      </c>
      <c r="M1738" s="98" t="s">
        <v>58</v>
      </c>
      <c r="N1738" s="98" t="s">
        <v>56</v>
      </c>
      <c r="O1738" s="98" t="s">
        <v>1516</v>
      </c>
      <c r="P1738" s="98" t="s">
        <v>12924</v>
      </c>
      <c r="Q1738" s="98" t="s">
        <v>38868</v>
      </c>
      <c r="R1738" s="98" t="s">
        <v>12925</v>
      </c>
      <c r="S1738" s="98" t="s">
        <v>62</v>
      </c>
      <c r="T1738" s="99">
        <v>59.85</v>
      </c>
      <c r="U1738" s="99" t="s">
        <v>63</v>
      </c>
      <c r="V1738" s="98" t="s">
        <v>9651</v>
      </c>
      <c r="W1738" s="98" t="s">
        <v>62</v>
      </c>
      <c r="X1738" s="98" t="s">
        <v>62</v>
      </c>
      <c r="Y1738" s="98" t="s">
        <v>62</v>
      </c>
      <c r="Z1738" s="98" t="s">
        <v>62</v>
      </c>
      <c r="AA1738" s="98" t="s">
        <v>62</v>
      </c>
      <c r="AB1738" s="98" t="s">
        <v>18595</v>
      </c>
      <c r="AC1738" s="98" t="s">
        <v>18596</v>
      </c>
      <c r="AD1738" s="98" t="s">
        <v>18597</v>
      </c>
      <c r="AE1738" s="98" t="s">
        <v>4050</v>
      </c>
      <c r="AF1738" s="98" t="s">
        <v>90</v>
      </c>
      <c r="AG1738" s="98" t="s">
        <v>18598</v>
      </c>
      <c r="AH1738" s="98" t="s">
        <v>73</v>
      </c>
      <c r="AI1738" s="98" t="s">
        <v>12907</v>
      </c>
      <c r="AJ1738" s="98" t="s">
        <v>18599</v>
      </c>
      <c r="AK1738" s="98" t="s">
        <v>18600</v>
      </c>
      <c r="AL1738" s="98" t="s">
        <v>75</v>
      </c>
      <c r="AM1738" s="98" t="s">
        <v>18601</v>
      </c>
      <c r="AN1738" s="98" t="s">
        <v>62</v>
      </c>
      <c r="AO1738" s="99" t="s">
        <v>62</v>
      </c>
      <c r="AP1738" s="98" t="s">
        <v>62</v>
      </c>
      <c r="AQ1738" s="98" t="s">
        <v>62</v>
      </c>
      <c r="AR1738" s="98" t="s">
        <v>62</v>
      </c>
      <c r="AS1738" s="98" t="s">
        <v>62</v>
      </c>
      <c r="AT1738" s="98" t="s">
        <v>62</v>
      </c>
      <c r="AU1738" s="98" t="s">
        <v>62</v>
      </c>
      <c r="AV1738" s="99" t="s">
        <v>57</v>
      </c>
      <c r="AW1738" s="98" t="s">
        <v>77</v>
      </c>
      <c r="AX1738" s="98" t="s">
        <v>57</v>
      </c>
      <c r="AY1738" s="98" t="s">
        <v>77</v>
      </c>
    </row>
    <row r="1739" spans="1:51" s="91" customFormat="1" ht="22.5" customHeight="1" x14ac:dyDescent="0.25">
      <c r="A1739" s="97" t="s">
        <v>18602</v>
      </c>
      <c r="B1739" s="98" t="s">
        <v>18603</v>
      </c>
      <c r="C1739" s="98" t="s">
        <v>595</v>
      </c>
      <c r="D1739" s="98" t="s">
        <v>2066</v>
      </c>
      <c r="E1739" s="98" t="s">
        <v>77</v>
      </c>
      <c r="F1739" s="99">
        <v>1</v>
      </c>
      <c r="G1739" s="99">
        <v>215.01</v>
      </c>
      <c r="H1739" s="99" t="s">
        <v>57</v>
      </c>
      <c r="I1739" s="99">
        <v>-25.8</v>
      </c>
      <c r="J1739" s="99">
        <v>-24.95</v>
      </c>
      <c r="K1739" s="99" t="s">
        <v>57</v>
      </c>
      <c r="L1739" s="99">
        <v>164.26</v>
      </c>
      <c r="M1739" s="98" t="s">
        <v>58</v>
      </c>
      <c r="N1739" s="98" t="s">
        <v>56</v>
      </c>
      <c r="O1739" s="98" t="s">
        <v>15013</v>
      </c>
      <c r="P1739" s="98" t="s">
        <v>17511</v>
      </c>
      <c r="Q1739" s="98" t="s">
        <v>38868</v>
      </c>
      <c r="R1739" s="98" t="s">
        <v>17512</v>
      </c>
      <c r="S1739" s="98" t="s">
        <v>62</v>
      </c>
      <c r="T1739" s="99">
        <v>215.01</v>
      </c>
      <c r="U1739" s="99" t="s">
        <v>83</v>
      </c>
      <c r="V1739" s="98" t="s">
        <v>64</v>
      </c>
      <c r="W1739" s="98" t="s">
        <v>18604</v>
      </c>
      <c r="X1739" s="98" t="s">
        <v>18605</v>
      </c>
      <c r="Y1739" s="98" t="s">
        <v>18606</v>
      </c>
      <c r="Z1739" s="98" t="s">
        <v>62</v>
      </c>
      <c r="AA1739" s="98" t="s">
        <v>62</v>
      </c>
      <c r="AB1739" s="98" t="s">
        <v>18604</v>
      </c>
      <c r="AC1739" s="98" t="s">
        <v>18607</v>
      </c>
      <c r="AD1739" s="98" t="s">
        <v>18608</v>
      </c>
      <c r="AE1739" s="98" t="s">
        <v>4298</v>
      </c>
      <c r="AF1739" s="98" t="s">
        <v>234</v>
      </c>
      <c r="AG1739" s="98" t="s">
        <v>18609</v>
      </c>
      <c r="AH1739" s="98" t="s">
        <v>73</v>
      </c>
      <c r="AI1739" s="98" t="s">
        <v>74</v>
      </c>
      <c r="AJ1739" s="98" t="s">
        <v>2728</v>
      </c>
      <c r="AK1739" s="98" t="s">
        <v>17148</v>
      </c>
      <c r="AL1739" s="98" t="s">
        <v>75</v>
      </c>
      <c r="AM1739" s="98" t="s">
        <v>18610</v>
      </c>
      <c r="AN1739" s="98" t="s">
        <v>62</v>
      </c>
      <c r="AO1739" s="99" t="s">
        <v>62</v>
      </c>
      <c r="AP1739" s="98" t="s">
        <v>62</v>
      </c>
      <c r="AQ1739" s="98" t="s">
        <v>62</v>
      </c>
      <c r="AR1739" s="98" t="s">
        <v>62</v>
      </c>
      <c r="AS1739" s="98" t="s">
        <v>62</v>
      </c>
      <c r="AT1739" s="98" t="s">
        <v>62</v>
      </c>
      <c r="AU1739" s="98" t="s">
        <v>62</v>
      </c>
      <c r="AV1739" s="99" t="s">
        <v>57</v>
      </c>
      <c r="AW1739" s="98" t="s">
        <v>77</v>
      </c>
      <c r="AX1739" s="98" t="s">
        <v>57</v>
      </c>
      <c r="AY1739" s="98" t="s">
        <v>77</v>
      </c>
    </row>
    <row r="1740" spans="1:51" s="91" customFormat="1" ht="22.5" customHeight="1" x14ac:dyDescent="0.25">
      <c r="A1740" s="97" t="s">
        <v>18611</v>
      </c>
      <c r="B1740" s="98" t="s">
        <v>18612</v>
      </c>
      <c r="C1740" s="98" t="s">
        <v>595</v>
      </c>
      <c r="D1740" s="98" t="s">
        <v>2066</v>
      </c>
      <c r="E1740" s="98" t="s">
        <v>77</v>
      </c>
      <c r="F1740" s="99">
        <v>1</v>
      </c>
      <c r="G1740" s="99">
        <v>98.99</v>
      </c>
      <c r="H1740" s="99" t="s">
        <v>57</v>
      </c>
      <c r="I1740" s="99">
        <v>-16.829999999999998</v>
      </c>
      <c r="J1740" s="99">
        <v>-24.95</v>
      </c>
      <c r="K1740" s="99" t="s">
        <v>57</v>
      </c>
      <c r="L1740" s="99">
        <v>57.21</v>
      </c>
      <c r="M1740" s="98" t="s">
        <v>58</v>
      </c>
      <c r="N1740" s="98" t="s">
        <v>62</v>
      </c>
      <c r="O1740" s="98" t="s">
        <v>15625</v>
      </c>
      <c r="P1740" s="98" t="s">
        <v>15626</v>
      </c>
      <c r="Q1740" s="98" t="s">
        <v>38868</v>
      </c>
      <c r="R1740" s="98" t="s">
        <v>15627</v>
      </c>
      <c r="S1740" s="98" t="s">
        <v>62</v>
      </c>
      <c r="T1740" s="99">
        <v>98.99</v>
      </c>
      <c r="U1740" s="99" t="s">
        <v>63</v>
      </c>
      <c r="V1740" s="98" t="s">
        <v>64</v>
      </c>
      <c r="W1740" s="98" t="s">
        <v>18613</v>
      </c>
      <c r="X1740" s="98" t="s">
        <v>18614</v>
      </c>
      <c r="Y1740" s="98" t="s">
        <v>18615</v>
      </c>
      <c r="Z1740" s="98" t="s">
        <v>62</v>
      </c>
      <c r="AA1740" s="98" t="s">
        <v>62</v>
      </c>
      <c r="AB1740" s="98" t="s">
        <v>18613</v>
      </c>
      <c r="AC1740" s="98" t="s">
        <v>18616</v>
      </c>
      <c r="AD1740" s="98" t="s">
        <v>18617</v>
      </c>
      <c r="AE1740" s="98" t="s">
        <v>18618</v>
      </c>
      <c r="AF1740" s="98" t="s">
        <v>345</v>
      </c>
      <c r="AG1740" s="98" t="s">
        <v>18619</v>
      </c>
      <c r="AH1740" s="98" t="s">
        <v>73</v>
      </c>
      <c r="AI1740" s="98" t="s">
        <v>74</v>
      </c>
      <c r="AJ1740" s="98" t="s">
        <v>3093</v>
      </c>
      <c r="AK1740" s="98" t="s">
        <v>18620</v>
      </c>
      <c r="AL1740" s="98" t="s">
        <v>75</v>
      </c>
      <c r="AM1740" s="98" t="s">
        <v>18621</v>
      </c>
      <c r="AN1740" s="98" t="s">
        <v>62</v>
      </c>
      <c r="AO1740" s="99" t="s">
        <v>62</v>
      </c>
      <c r="AP1740" s="98" t="s">
        <v>62</v>
      </c>
      <c r="AQ1740" s="98" t="s">
        <v>62</v>
      </c>
      <c r="AR1740" s="98" t="s">
        <v>62</v>
      </c>
      <c r="AS1740" s="98" t="s">
        <v>62</v>
      </c>
      <c r="AT1740" s="98" t="s">
        <v>62</v>
      </c>
      <c r="AU1740" s="98" t="s">
        <v>62</v>
      </c>
      <c r="AV1740" s="99" t="s">
        <v>57</v>
      </c>
      <c r="AW1740" s="98" t="s">
        <v>77</v>
      </c>
      <c r="AX1740" s="98" t="s">
        <v>57</v>
      </c>
      <c r="AY1740" s="98" t="s">
        <v>77</v>
      </c>
    </row>
    <row r="1741" spans="1:51" s="91" customFormat="1" ht="22.5" customHeight="1" x14ac:dyDescent="0.25">
      <c r="A1741" s="97" t="s">
        <v>18622</v>
      </c>
      <c r="B1741" s="98" t="s">
        <v>18623</v>
      </c>
      <c r="C1741" s="98" t="s">
        <v>595</v>
      </c>
      <c r="D1741" s="98" t="s">
        <v>1542</v>
      </c>
      <c r="E1741" s="98" t="s">
        <v>56</v>
      </c>
      <c r="F1741" s="99">
        <v>1</v>
      </c>
      <c r="G1741" s="99">
        <v>31</v>
      </c>
      <c r="H1741" s="99">
        <v>21.41</v>
      </c>
      <c r="I1741" s="99">
        <v>-9.7200000000000006</v>
      </c>
      <c r="J1741" s="99">
        <v>-21.41</v>
      </c>
      <c r="K1741" s="99" t="s">
        <v>57</v>
      </c>
      <c r="L1741" s="99">
        <v>21.28</v>
      </c>
      <c r="M1741" s="98" t="s">
        <v>58</v>
      </c>
      <c r="N1741" s="98" t="s">
        <v>56</v>
      </c>
      <c r="O1741" s="114">
        <v>226106</v>
      </c>
      <c r="P1741" s="98" t="s">
        <v>16772</v>
      </c>
      <c r="Q1741" s="98" t="s">
        <v>38868</v>
      </c>
      <c r="R1741" s="98" t="s">
        <v>16773</v>
      </c>
      <c r="S1741" s="98" t="s">
        <v>62</v>
      </c>
      <c r="T1741" s="99">
        <v>31</v>
      </c>
      <c r="U1741" s="99" t="s">
        <v>83</v>
      </c>
      <c r="V1741" s="98" t="s">
        <v>64</v>
      </c>
      <c r="W1741" s="98" t="s">
        <v>18624</v>
      </c>
      <c r="X1741" s="98" t="s">
        <v>18625</v>
      </c>
      <c r="Y1741" s="98" t="s">
        <v>18626</v>
      </c>
      <c r="Z1741" s="98" t="s">
        <v>62</v>
      </c>
      <c r="AA1741" s="98" t="s">
        <v>62</v>
      </c>
      <c r="AB1741" s="98" t="s">
        <v>18624</v>
      </c>
      <c r="AC1741" s="98" t="s">
        <v>18627</v>
      </c>
      <c r="AD1741" s="98" t="s">
        <v>18628</v>
      </c>
      <c r="AE1741" s="98" t="s">
        <v>18629</v>
      </c>
      <c r="AF1741" s="98" t="s">
        <v>853</v>
      </c>
      <c r="AG1741" s="98" t="s">
        <v>18630</v>
      </c>
      <c r="AH1741" s="98" t="s">
        <v>73</v>
      </c>
      <c r="AI1741" s="98" t="s">
        <v>74</v>
      </c>
      <c r="AJ1741" s="98" t="s">
        <v>2622</v>
      </c>
      <c r="AK1741" s="98" t="s">
        <v>18631</v>
      </c>
      <c r="AL1741" s="98" t="s">
        <v>75</v>
      </c>
      <c r="AM1741" s="98" t="s">
        <v>18632</v>
      </c>
      <c r="AN1741" s="98" t="s">
        <v>62</v>
      </c>
      <c r="AO1741" s="99" t="s">
        <v>62</v>
      </c>
      <c r="AP1741" s="98" t="s">
        <v>62</v>
      </c>
      <c r="AQ1741" s="98" t="s">
        <v>62</v>
      </c>
      <c r="AR1741" s="98" t="s">
        <v>62</v>
      </c>
      <c r="AS1741" s="98" t="s">
        <v>62</v>
      </c>
      <c r="AT1741" s="98" t="s">
        <v>62</v>
      </c>
      <c r="AU1741" s="98" t="s">
        <v>62</v>
      </c>
      <c r="AV1741" s="99" t="s">
        <v>57</v>
      </c>
      <c r="AW1741" s="98" t="s">
        <v>77</v>
      </c>
      <c r="AX1741" s="98" t="s">
        <v>57</v>
      </c>
      <c r="AY1741" s="98" t="s">
        <v>77</v>
      </c>
    </row>
    <row r="1742" spans="1:51" s="91" customFormat="1" ht="22.5" customHeight="1" x14ac:dyDescent="0.25">
      <c r="A1742" s="97" t="s">
        <v>18633</v>
      </c>
      <c r="B1742" s="98" t="s">
        <v>18634</v>
      </c>
      <c r="C1742" s="98" t="s">
        <v>595</v>
      </c>
      <c r="D1742" s="98" t="s">
        <v>2680</v>
      </c>
      <c r="E1742" s="98" t="s">
        <v>56</v>
      </c>
      <c r="F1742" s="99">
        <v>1</v>
      </c>
      <c r="G1742" s="99">
        <v>59.85</v>
      </c>
      <c r="H1742" s="99" t="s">
        <v>57</v>
      </c>
      <c r="I1742" s="99">
        <v>-16.170000000000002</v>
      </c>
      <c r="J1742" s="99" t="s">
        <v>57</v>
      </c>
      <c r="K1742" s="99" t="s">
        <v>57</v>
      </c>
      <c r="L1742" s="99">
        <v>43.68</v>
      </c>
      <c r="M1742" s="98" t="s">
        <v>58</v>
      </c>
      <c r="N1742" s="98" t="s">
        <v>62</v>
      </c>
      <c r="O1742" s="98" t="s">
        <v>1516</v>
      </c>
      <c r="P1742" s="98" t="s">
        <v>12924</v>
      </c>
      <c r="Q1742" s="98" t="s">
        <v>38868</v>
      </c>
      <c r="R1742" s="98" t="s">
        <v>12925</v>
      </c>
      <c r="S1742" s="98" t="s">
        <v>62</v>
      </c>
      <c r="T1742" s="99">
        <v>59.85</v>
      </c>
      <c r="U1742" s="99" t="s">
        <v>63</v>
      </c>
      <c r="V1742" s="98" t="s">
        <v>9651</v>
      </c>
      <c r="W1742" s="98" t="s">
        <v>62</v>
      </c>
      <c r="X1742" s="98" t="s">
        <v>62</v>
      </c>
      <c r="Y1742" s="98" t="s">
        <v>62</v>
      </c>
      <c r="Z1742" s="98" t="s">
        <v>62</v>
      </c>
      <c r="AA1742" s="98" t="s">
        <v>62</v>
      </c>
      <c r="AB1742" s="98" t="s">
        <v>18635</v>
      </c>
      <c r="AC1742" s="98" t="s">
        <v>18636</v>
      </c>
      <c r="AD1742" s="98" t="s">
        <v>18637</v>
      </c>
      <c r="AE1742" s="98" t="s">
        <v>18638</v>
      </c>
      <c r="AF1742" s="98" t="s">
        <v>853</v>
      </c>
      <c r="AG1742" s="98" t="s">
        <v>18639</v>
      </c>
      <c r="AH1742" s="98" t="s">
        <v>73</v>
      </c>
      <c r="AI1742" s="98" t="s">
        <v>12907</v>
      </c>
      <c r="AJ1742" s="98" t="s">
        <v>18490</v>
      </c>
      <c r="AK1742" s="98" t="s">
        <v>18640</v>
      </c>
      <c r="AL1742" s="98" t="s">
        <v>75</v>
      </c>
      <c r="AM1742" s="98" t="s">
        <v>18641</v>
      </c>
      <c r="AN1742" s="98" t="s">
        <v>62</v>
      </c>
      <c r="AO1742" s="99" t="s">
        <v>62</v>
      </c>
      <c r="AP1742" s="98" t="s">
        <v>62</v>
      </c>
      <c r="AQ1742" s="98" t="s">
        <v>62</v>
      </c>
      <c r="AR1742" s="98" t="s">
        <v>62</v>
      </c>
      <c r="AS1742" s="98" t="s">
        <v>62</v>
      </c>
      <c r="AT1742" s="98" t="s">
        <v>62</v>
      </c>
      <c r="AU1742" s="98" t="s">
        <v>62</v>
      </c>
      <c r="AV1742" s="99" t="s">
        <v>57</v>
      </c>
      <c r="AW1742" s="98" t="s">
        <v>77</v>
      </c>
      <c r="AX1742" s="98" t="s">
        <v>57</v>
      </c>
      <c r="AY1742" s="98" t="s">
        <v>77</v>
      </c>
    </row>
    <row r="1743" spans="1:51" s="91" customFormat="1" ht="22.5" customHeight="1" x14ac:dyDescent="0.25">
      <c r="A1743" s="97" t="s">
        <v>18642</v>
      </c>
      <c r="B1743" s="98" t="s">
        <v>18643</v>
      </c>
      <c r="C1743" s="98" t="s">
        <v>595</v>
      </c>
      <c r="D1743" s="98" t="s">
        <v>2066</v>
      </c>
      <c r="E1743" s="98" t="s">
        <v>77</v>
      </c>
      <c r="F1743" s="99">
        <v>1</v>
      </c>
      <c r="G1743" s="99">
        <v>195.99</v>
      </c>
      <c r="H1743" s="99" t="s">
        <v>57</v>
      </c>
      <c r="I1743" s="99">
        <v>-23.52</v>
      </c>
      <c r="J1743" s="99">
        <v>-25.95</v>
      </c>
      <c r="K1743" s="99" t="s">
        <v>57</v>
      </c>
      <c r="L1743" s="99">
        <v>146.52000000000001</v>
      </c>
      <c r="M1743" s="98" t="s">
        <v>58</v>
      </c>
      <c r="N1743" s="98" t="s">
        <v>62</v>
      </c>
      <c r="O1743" s="114">
        <v>77350</v>
      </c>
      <c r="P1743" s="98" t="s">
        <v>14596</v>
      </c>
      <c r="Q1743" s="98" t="s">
        <v>38868</v>
      </c>
      <c r="R1743" s="98" t="s">
        <v>14597</v>
      </c>
      <c r="S1743" s="98" t="s">
        <v>62</v>
      </c>
      <c r="T1743" s="99">
        <v>195.99</v>
      </c>
      <c r="U1743" s="99" t="s">
        <v>83</v>
      </c>
      <c r="V1743" s="98" t="s">
        <v>64</v>
      </c>
      <c r="W1743" s="98" t="s">
        <v>18644</v>
      </c>
      <c r="X1743" s="98" t="s">
        <v>18645</v>
      </c>
      <c r="Y1743" s="98" t="s">
        <v>18646</v>
      </c>
      <c r="Z1743" s="98" t="s">
        <v>62</v>
      </c>
      <c r="AA1743" s="98" t="s">
        <v>62</v>
      </c>
      <c r="AB1743" s="98" t="s">
        <v>18644</v>
      </c>
      <c r="AC1743" s="98" t="s">
        <v>18647</v>
      </c>
      <c r="AD1743" s="98" t="s">
        <v>18648</v>
      </c>
      <c r="AE1743" s="98" t="s">
        <v>10715</v>
      </c>
      <c r="AF1743" s="98" t="s">
        <v>71</v>
      </c>
      <c r="AG1743" s="98" t="s">
        <v>10716</v>
      </c>
      <c r="AH1743" s="98" t="s">
        <v>73</v>
      </c>
      <c r="AI1743" s="98" t="s">
        <v>74</v>
      </c>
      <c r="AJ1743" s="98" t="s">
        <v>18649</v>
      </c>
      <c r="AK1743" s="98" t="s">
        <v>18650</v>
      </c>
      <c r="AL1743" s="98" t="s">
        <v>75</v>
      </c>
      <c r="AM1743" s="98" t="s">
        <v>18651</v>
      </c>
      <c r="AN1743" s="98" t="s">
        <v>62</v>
      </c>
      <c r="AO1743" s="99" t="s">
        <v>62</v>
      </c>
      <c r="AP1743" s="98" t="s">
        <v>62</v>
      </c>
      <c r="AQ1743" s="98" t="s">
        <v>62</v>
      </c>
      <c r="AR1743" s="98" t="s">
        <v>62</v>
      </c>
      <c r="AS1743" s="98" t="s">
        <v>62</v>
      </c>
      <c r="AT1743" s="98" t="s">
        <v>62</v>
      </c>
      <c r="AU1743" s="98" t="s">
        <v>62</v>
      </c>
      <c r="AV1743" s="99" t="s">
        <v>57</v>
      </c>
      <c r="AW1743" s="98" t="s">
        <v>77</v>
      </c>
      <c r="AX1743" s="98" t="s">
        <v>57</v>
      </c>
      <c r="AY1743" s="98" t="s">
        <v>77</v>
      </c>
    </row>
    <row r="1744" spans="1:51" s="91" customFormat="1" ht="22.5" customHeight="1" x14ac:dyDescent="0.25">
      <c r="A1744" s="97" t="s">
        <v>18652</v>
      </c>
      <c r="B1744" s="98" t="s">
        <v>18653</v>
      </c>
      <c r="C1744" s="98" t="s">
        <v>595</v>
      </c>
      <c r="D1744" s="98" t="s">
        <v>1542</v>
      </c>
      <c r="E1744" s="98" t="s">
        <v>56</v>
      </c>
      <c r="F1744" s="99">
        <v>1</v>
      </c>
      <c r="G1744" s="99">
        <v>14.49</v>
      </c>
      <c r="H1744" s="99">
        <v>14.9</v>
      </c>
      <c r="I1744" s="99">
        <v>-8.4600000000000009</v>
      </c>
      <c r="J1744" s="99">
        <v>-14.9</v>
      </c>
      <c r="K1744" s="99" t="s">
        <v>57</v>
      </c>
      <c r="L1744" s="99">
        <v>6.03</v>
      </c>
      <c r="M1744" s="98" t="s">
        <v>58</v>
      </c>
      <c r="N1744" s="98" t="s">
        <v>62</v>
      </c>
      <c r="O1744" s="114">
        <v>4022</v>
      </c>
      <c r="P1744" s="98" t="s">
        <v>18654</v>
      </c>
      <c r="Q1744" s="98" t="s">
        <v>38868</v>
      </c>
      <c r="R1744" s="98" t="s">
        <v>15742</v>
      </c>
      <c r="S1744" s="98" t="s">
        <v>62</v>
      </c>
      <c r="T1744" s="99">
        <v>14.49</v>
      </c>
      <c r="U1744" s="99" t="s">
        <v>63</v>
      </c>
      <c r="V1744" s="98" t="s">
        <v>64</v>
      </c>
      <c r="W1744" s="98" t="s">
        <v>18655</v>
      </c>
      <c r="X1744" s="98" t="s">
        <v>18656</v>
      </c>
      <c r="Y1744" s="98" t="s">
        <v>18657</v>
      </c>
      <c r="Z1744" s="98" t="s">
        <v>62</v>
      </c>
      <c r="AA1744" s="98" t="s">
        <v>62</v>
      </c>
      <c r="AB1744" s="98" t="s">
        <v>18655</v>
      </c>
      <c r="AC1744" s="98" t="s">
        <v>18658</v>
      </c>
      <c r="AD1744" s="98" t="s">
        <v>18659</v>
      </c>
      <c r="AE1744" s="98" t="s">
        <v>3923</v>
      </c>
      <c r="AF1744" s="98" t="s">
        <v>853</v>
      </c>
      <c r="AG1744" s="98" t="s">
        <v>18660</v>
      </c>
      <c r="AH1744" s="98" t="s">
        <v>73</v>
      </c>
      <c r="AI1744" s="98" t="s">
        <v>74</v>
      </c>
      <c r="AJ1744" s="98" t="s">
        <v>18661</v>
      </c>
      <c r="AK1744" s="98" t="s">
        <v>18662</v>
      </c>
      <c r="AL1744" s="98" t="s">
        <v>75</v>
      </c>
      <c r="AM1744" s="98" t="s">
        <v>18663</v>
      </c>
      <c r="AN1744" s="98" t="s">
        <v>62</v>
      </c>
      <c r="AO1744" s="99" t="s">
        <v>62</v>
      </c>
      <c r="AP1744" s="98" t="s">
        <v>62</v>
      </c>
      <c r="AQ1744" s="98" t="s">
        <v>62</v>
      </c>
      <c r="AR1744" s="98" t="s">
        <v>62</v>
      </c>
      <c r="AS1744" s="98" t="s">
        <v>62</v>
      </c>
      <c r="AT1744" s="98" t="s">
        <v>62</v>
      </c>
      <c r="AU1744" s="98" t="s">
        <v>62</v>
      </c>
      <c r="AV1744" s="99" t="s">
        <v>57</v>
      </c>
      <c r="AW1744" s="98" t="s">
        <v>77</v>
      </c>
      <c r="AX1744" s="98" t="s">
        <v>57</v>
      </c>
      <c r="AY1744" s="98" t="s">
        <v>77</v>
      </c>
    </row>
    <row r="1745" spans="1:51" s="91" customFormat="1" ht="22.5" customHeight="1" x14ac:dyDescent="0.25">
      <c r="A1745" s="97" t="s">
        <v>18664</v>
      </c>
      <c r="B1745" s="98" t="s">
        <v>18665</v>
      </c>
      <c r="C1745" s="98" t="s">
        <v>595</v>
      </c>
      <c r="D1745" s="98" t="s">
        <v>1542</v>
      </c>
      <c r="E1745" s="98" t="s">
        <v>77</v>
      </c>
      <c r="F1745" s="99">
        <v>1</v>
      </c>
      <c r="G1745" s="99">
        <v>221.31</v>
      </c>
      <c r="H1745" s="99" t="s">
        <v>57</v>
      </c>
      <c r="I1745" s="99">
        <v>-37.619999999999997</v>
      </c>
      <c r="J1745" s="99">
        <v>-24.95</v>
      </c>
      <c r="K1745" s="99" t="s">
        <v>57</v>
      </c>
      <c r="L1745" s="99">
        <v>158.74</v>
      </c>
      <c r="M1745" s="98" t="s">
        <v>58</v>
      </c>
      <c r="N1745" s="98" t="s">
        <v>56</v>
      </c>
      <c r="O1745" s="114">
        <v>225051</v>
      </c>
      <c r="P1745" s="98" t="s">
        <v>16908</v>
      </c>
      <c r="Q1745" s="98" t="s">
        <v>38868</v>
      </c>
      <c r="R1745" s="98" t="s">
        <v>13189</v>
      </c>
      <c r="S1745" s="98" t="s">
        <v>62</v>
      </c>
      <c r="T1745" s="99">
        <v>221.31</v>
      </c>
      <c r="U1745" s="99" t="s">
        <v>63</v>
      </c>
      <c r="V1745" s="98" t="s">
        <v>64</v>
      </c>
      <c r="W1745" s="98" t="s">
        <v>18666</v>
      </c>
      <c r="X1745" s="98" t="s">
        <v>18667</v>
      </c>
      <c r="Y1745" s="98" t="s">
        <v>18668</v>
      </c>
      <c r="Z1745" s="98" t="s">
        <v>62</v>
      </c>
      <c r="AA1745" s="98" t="s">
        <v>62</v>
      </c>
      <c r="AB1745" s="98" t="s">
        <v>18666</v>
      </c>
      <c r="AC1745" s="98" t="s">
        <v>18669</v>
      </c>
      <c r="AD1745" s="98" t="s">
        <v>18670</v>
      </c>
      <c r="AE1745" s="98" t="s">
        <v>14367</v>
      </c>
      <c r="AF1745" s="98" t="s">
        <v>853</v>
      </c>
      <c r="AG1745" s="98" t="s">
        <v>18671</v>
      </c>
      <c r="AH1745" s="98" t="s">
        <v>73</v>
      </c>
      <c r="AI1745" s="98" t="s">
        <v>74</v>
      </c>
      <c r="AJ1745" s="98" t="s">
        <v>3170</v>
      </c>
      <c r="AK1745" s="98" t="s">
        <v>18672</v>
      </c>
      <c r="AL1745" s="98" t="s">
        <v>75</v>
      </c>
      <c r="AM1745" s="98" t="s">
        <v>18673</v>
      </c>
      <c r="AN1745" s="98" t="s">
        <v>62</v>
      </c>
      <c r="AO1745" s="99" t="s">
        <v>62</v>
      </c>
      <c r="AP1745" s="98" t="s">
        <v>62</v>
      </c>
      <c r="AQ1745" s="98" t="s">
        <v>62</v>
      </c>
      <c r="AR1745" s="98" t="s">
        <v>62</v>
      </c>
      <c r="AS1745" s="98" t="s">
        <v>62</v>
      </c>
      <c r="AT1745" s="98" t="s">
        <v>62</v>
      </c>
      <c r="AU1745" s="98" t="s">
        <v>62</v>
      </c>
      <c r="AV1745" s="99" t="s">
        <v>57</v>
      </c>
      <c r="AW1745" s="98" t="s">
        <v>77</v>
      </c>
      <c r="AX1745" s="98" t="s">
        <v>57</v>
      </c>
      <c r="AY1745" s="98" t="s">
        <v>77</v>
      </c>
    </row>
    <row r="1746" spans="1:51" s="91" customFormat="1" ht="22.5" customHeight="1" x14ac:dyDescent="0.25">
      <c r="A1746" s="97" t="s">
        <v>18674</v>
      </c>
      <c r="B1746" s="98" t="s">
        <v>18675</v>
      </c>
      <c r="C1746" s="98" t="s">
        <v>595</v>
      </c>
      <c r="D1746" s="98" t="s">
        <v>1542</v>
      </c>
      <c r="E1746" s="98" t="s">
        <v>56</v>
      </c>
      <c r="F1746" s="99">
        <v>1</v>
      </c>
      <c r="G1746" s="99">
        <v>59.85</v>
      </c>
      <c r="H1746" s="99" t="s">
        <v>57</v>
      </c>
      <c r="I1746" s="99">
        <v>-16.170000000000002</v>
      </c>
      <c r="J1746" s="99" t="s">
        <v>57</v>
      </c>
      <c r="K1746" s="99" t="s">
        <v>57</v>
      </c>
      <c r="L1746" s="99">
        <v>43.68</v>
      </c>
      <c r="M1746" s="98" t="s">
        <v>58</v>
      </c>
      <c r="N1746" s="98" t="s">
        <v>62</v>
      </c>
      <c r="O1746" s="98" t="s">
        <v>1516</v>
      </c>
      <c r="P1746" s="98" t="s">
        <v>12924</v>
      </c>
      <c r="Q1746" s="98" t="s">
        <v>38868</v>
      </c>
      <c r="R1746" s="98" t="s">
        <v>12925</v>
      </c>
      <c r="S1746" s="98" t="s">
        <v>62</v>
      </c>
      <c r="T1746" s="99">
        <v>59.85</v>
      </c>
      <c r="U1746" s="99" t="s">
        <v>63</v>
      </c>
      <c r="V1746" s="98" t="s">
        <v>9651</v>
      </c>
      <c r="W1746" s="98" t="s">
        <v>62</v>
      </c>
      <c r="X1746" s="98" t="s">
        <v>62</v>
      </c>
      <c r="Y1746" s="98" t="s">
        <v>62</v>
      </c>
      <c r="Z1746" s="98" t="s">
        <v>62</v>
      </c>
      <c r="AA1746" s="98" t="s">
        <v>62</v>
      </c>
      <c r="AB1746" s="98" t="s">
        <v>18676</v>
      </c>
      <c r="AC1746" s="98" t="s">
        <v>18677</v>
      </c>
      <c r="AD1746" s="98" t="s">
        <v>18678</v>
      </c>
      <c r="AE1746" s="98" t="s">
        <v>8626</v>
      </c>
      <c r="AF1746" s="98" t="s">
        <v>105</v>
      </c>
      <c r="AG1746" s="98" t="s">
        <v>18679</v>
      </c>
      <c r="AH1746" s="98" t="s">
        <v>73</v>
      </c>
      <c r="AI1746" s="98" t="s">
        <v>12907</v>
      </c>
      <c r="AJ1746" s="98" t="s">
        <v>18680</v>
      </c>
      <c r="AK1746" s="98" t="s">
        <v>16421</v>
      </c>
      <c r="AL1746" s="98" t="s">
        <v>75</v>
      </c>
      <c r="AM1746" s="98" t="s">
        <v>18681</v>
      </c>
      <c r="AN1746" s="98" t="s">
        <v>62</v>
      </c>
      <c r="AO1746" s="99" t="s">
        <v>62</v>
      </c>
      <c r="AP1746" s="98" t="s">
        <v>62</v>
      </c>
      <c r="AQ1746" s="98" t="s">
        <v>62</v>
      </c>
      <c r="AR1746" s="98" t="s">
        <v>62</v>
      </c>
      <c r="AS1746" s="98" t="s">
        <v>62</v>
      </c>
      <c r="AT1746" s="98" t="s">
        <v>62</v>
      </c>
      <c r="AU1746" s="98" t="s">
        <v>62</v>
      </c>
      <c r="AV1746" s="99" t="s">
        <v>57</v>
      </c>
      <c r="AW1746" s="98" t="s">
        <v>77</v>
      </c>
      <c r="AX1746" s="98" t="s">
        <v>57</v>
      </c>
      <c r="AY1746" s="98" t="s">
        <v>77</v>
      </c>
    </row>
    <row r="1747" spans="1:51" s="91" customFormat="1" ht="22.5" customHeight="1" x14ac:dyDescent="0.25">
      <c r="A1747" s="97" t="s">
        <v>18682</v>
      </c>
      <c r="B1747" s="98" t="s">
        <v>18683</v>
      </c>
      <c r="C1747" s="98" t="s">
        <v>595</v>
      </c>
      <c r="D1747" s="98" t="s">
        <v>2066</v>
      </c>
      <c r="E1747" s="98" t="s">
        <v>77</v>
      </c>
      <c r="F1747" s="99">
        <v>1</v>
      </c>
      <c r="G1747" s="99">
        <v>62.7</v>
      </c>
      <c r="H1747" s="99">
        <v>16.649999999999999</v>
      </c>
      <c r="I1747" s="99">
        <v>-16.66</v>
      </c>
      <c r="J1747" s="99">
        <v>-16.649999999999999</v>
      </c>
      <c r="K1747" s="99" t="s">
        <v>57</v>
      </c>
      <c r="L1747" s="99">
        <v>46.04</v>
      </c>
      <c r="M1747" s="98" t="s">
        <v>58</v>
      </c>
      <c r="N1747" s="98" t="s">
        <v>62</v>
      </c>
      <c r="O1747" s="98" t="s">
        <v>13007</v>
      </c>
      <c r="P1747" s="98" t="s">
        <v>15799</v>
      </c>
      <c r="Q1747" s="98" t="s">
        <v>38868</v>
      </c>
      <c r="R1747" s="98" t="s">
        <v>15800</v>
      </c>
      <c r="S1747" s="98" t="s">
        <v>62</v>
      </c>
      <c r="T1747" s="99">
        <v>62.7</v>
      </c>
      <c r="U1747" s="99" t="s">
        <v>63</v>
      </c>
      <c r="V1747" s="98" t="s">
        <v>9651</v>
      </c>
      <c r="W1747" s="98" t="s">
        <v>62</v>
      </c>
      <c r="X1747" s="98" t="s">
        <v>62</v>
      </c>
      <c r="Y1747" s="98" t="s">
        <v>62</v>
      </c>
      <c r="Z1747" s="98" t="s">
        <v>62</v>
      </c>
      <c r="AA1747" s="98" t="s">
        <v>62</v>
      </c>
      <c r="AB1747" s="98" t="s">
        <v>18684</v>
      </c>
      <c r="AC1747" s="98" t="s">
        <v>18685</v>
      </c>
      <c r="AD1747" s="98" t="s">
        <v>18686</v>
      </c>
      <c r="AE1747" s="98" t="s">
        <v>18687</v>
      </c>
      <c r="AF1747" s="98" t="s">
        <v>349</v>
      </c>
      <c r="AG1747" s="98" t="s">
        <v>18688</v>
      </c>
      <c r="AH1747" s="98" t="s">
        <v>73</v>
      </c>
      <c r="AI1747" s="98" t="s">
        <v>12907</v>
      </c>
      <c r="AJ1747" s="98" t="s">
        <v>18202</v>
      </c>
      <c r="AK1747" s="98" t="s">
        <v>18689</v>
      </c>
      <c r="AL1747" s="98" t="s">
        <v>75</v>
      </c>
      <c r="AM1747" s="98" t="s">
        <v>18690</v>
      </c>
      <c r="AN1747" s="98" t="s">
        <v>62</v>
      </c>
      <c r="AO1747" s="99" t="s">
        <v>62</v>
      </c>
      <c r="AP1747" s="98" t="s">
        <v>62</v>
      </c>
      <c r="AQ1747" s="98" t="s">
        <v>62</v>
      </c>
      <c r="AR1747" s="98" t="s">
        <v>62</v>
      </c>
      <c r="AS1747" s="98" t="s">
        <v>62</v>
      </c>
      <c r="AT1747" s="98" t="s">
        <v>62</v>
      </c>
      <c r="AU1747" s="98" t="s">
        <v>62</v>
      </c>
      <c r="AV1747" s="99" t="s">
        <v>57</v>
      </c>
      <c r="AW1747" s="98" t="s">
        <v>77</v>
      </c>
      <c r="AX1747" s="98" t="s">
        <v>57</v>
      </c>
      <c r="AY1747" s="98" t="s">
        <v>77</v>
      </c>
    </row>
    <row r="1748" spans="1:51" s="91" customFormat="1" ht="22.5" customHeight="1" x14ac:dyDescent="0.25">
      <c r="A1748" s="97" t="s">
        <v>18691</v>
      </c>
      <c r="B1748" s="98" t="s">
        <v>18692</v>
      </c>
      <c r="C1748" s="98" t="s">
        <v>595</v>
      </c>
      <c r="D1748" s="98" t="s">
        <v>2066</v>
      </c>
      <c r="E1748" s="98" t="s">
        <v>77</v>
      </c>
      <c r="F1748" s="99">
        <v>1</v>
      </c>
      <c r="G1748" s="99">
        <v>82.69</v>
      </c>
      <c r="H1748" s="99" t="s">
        <v>57</v>
      </c>
      <c r="I1748" s="99">
        <v>-9.92</v>
      </c>
      <c r="J1748" s="99">
        <v>-21.45</v>
      </c>
      <c r="K1748" s="99" t="s">
        <v>57</v>
      </c>
      <c r="L1748" s="99">
        <v>51.32</v>
      </c>
      <c r="M1748" s="98" t="s">
        <v>58</v>
      </c>
      <c r="N1748" s="98" t="s">
        <v>62</v>
      </c>
      <c r="O1748" s="98" t="s">
        <v>13859</v>
      </c>
      <c r="P1748" s="98" t="s">
        <v>18693</v>
      </c>
      <c r="Q1748" s="98" t="s">
        <v>38868</v>
      </c>
      <c r="R1748" s="98" t="s">
        <v>18694</v>
      </c>
      <c r="S1748" s="98" t="s">
        <v>62</v>
      </c>
      <c r="T1748" s="99">
        <v>82.69</v>
      </c>
      <c r="U1748" s="99" t="s">
        <v>83</v>
      </c>
      <c r="V1748" s="98" t="s">
        <v>64</v>
      </c>
      <c r="W1748" s="98" t="s">
        <v>18695</v>
      </c>
      <c r="X1748" s="98" t="s">
        <v>18696</v>
      </c>
      <c r="Y1748" s="98" t="s">
        <v>18697</v>
      </c>
      <c r="Z1748" s="98" t="s">
        <v>62</v>
      </c>
      <c r="AA1748" s="98" t="s">
        <v>62</v>
      </c>
      <c r="AB1748" s="98" t="s">
        <v>18695</v>
      </c>
      <c r="AC1748" s="98" t="s">
        <v>18698</v>
      </c>
      <c r="AD1748" s="98" t="s">
        <v>18699</v>
      </c>
      <c r="AE1748" s="98" t="s">
        <v>156</v>
      </c>
      <c r="AF1748" s="98" t="s">
        <v>156</v>
      </c>
      <c r="AG1748" s="98" t="s">
        <v>18700</v>
      </c>
      <c r="AH1748" s="98" t="s">
        <v>73</v>
      </c>
      <c r="AI1748" s="98" t="s">
        <v>74</v>
      </c>
      <c r="AJ1748" s="98" t="s">
        <v>18701</v>
      </c>
      <c r="AK1748" s="98" t="s">
        <v>18702</v>
      </c>
      <c r="AL1748" s="98" t="s">
        <v>75</v>
      </c>
      <c r="AM1748" s="98" t="s">
        <v>18703</v>
      </c>
      <c r="AN1748" s="98" t="s">
        <v>62</v>
      </c>
      <c r="AO1748" s="99" t="s">
        <v>62</v>
      </c>
      <c r="AP1748" s="98" t="s">
        <v>62</v>
      </c>
      <c r="AQ1748" s="98" t="s">
        <v>62</v>
      </c>
      <c r="AR1748" s="98" t="s">
        <v>62</v>
      </c>
      <c r="AS1748" s="98" t="s">
        <v>62</v>
      </c>
      <c r="AT1748" s="98" t="s">
        <v>62</v>
      </c>
      <c r="AU1748" s="98" t="s">
        <v>62</v>
      </c>
      <c r="AV1748" s="99" t="s">
        <v>57</v>
      </c>
      <c r="AW1748" s="98" t="s">
        <v>77</v>
      </c>
      <c r="AX1748" s="98" t="s">
        <v>57</v>
      </c>
      <c r="AY1748" s="98" t="s">
        <v>77</v>
      </c>
    </row>
    <row r="1749" spans="1:51" s="91" customFormat="1" ht="22.5" customHeight="1" x14ac:dyDescent="0.25">
      <c r="A1749" s="97" t="s">
        <v>18704</v>
      </c>
      <c r="B1749" s="98" t="s">
        <v>18705</v>
      </c>
      <c r="C1749" s="98" t="s">
        <v>595</v>
      </c>
      <c r="D1749" s="98" t="s">
        <v>1542</v>
      </c>
      <c r="E1749" s="98" t="s">
        <v>56</v>
      </c>
      <c r="F1749" s="99">
        <v>1</v>
      </c>
      <c r="G1749" s="99">
        <v>59.85</v>
      </c>
      <c r="H1749" s="99">
        <v>8.27</v>
      </c>
      <c r="I1749" s="99">
        <v>-16.170000000000002</v>
      </c>
      <c r="J1749" s="99">
        <v>-8.27</v>
      </c>
      <c r="K1749" s="99" t="s">
        <v>57</v>
      </c>
      <c r="L1749" s="99">
        <v>43.68</v>
      </c>
      <c r="M1749" s="98" t="s">
        <v>58</v>
      </c>
      <c r="N1749" s="98" t="s">
        <v>62</v>
      </c>
      <c r="O1749" s="98" t="s">
        <v>1516</v>
      </c>
      <c r="P1749" s="98" t="s">
        <v>12924</v>
      </c>
      <c r="Q1749" s="98" t="s">
        <v>38868</v>
      </c>
      <c r="R1749" s="98" t="s">
        <v>12925</v>
      </c>
      <c r="S1749" s="98" t="s">
        <v>62</v>
      </c>
      <c r="T1749" s="99">
        <v>59.85</v>
      </c>
      <c r="U1749" s="99" t="s">
        <v>63</v>
      </c>
      <c r="V1749" s="98" t="s">
        <v>9651</v>
      </c>
      <c r="W1749" s="98" t="s">
        <v>62</v>
      </c>
      <c r="X1749" s="98" t="s">
        <v>62</v>
      </c>
      <c r="Y1749" s="98" t="s">
        <v>62</v>
      </c>
      <c r="Z1749" s="98" t="s">
        <v>62</v>
      </c>
      <c r="AA1749" s="98" t="s">
        <v>62</v>
      </c>
      <c r="AB1749" s="98" t="s">
        <v>18706</v>
      </c>
      <c r="AC1749" s="98" t="s">
        <v>18707</v>
      </c>
      <c r="AD1749" s="98" t="s">
        <v>18708</v>
      </c>
      <c r="AE1749" s="98" t="s">
        <v>12781</v>
      </c>
      <c r="AF1749" s="98" t="s">
        <v>234</v>
      </c>
      <c r="AG1749" s="98" t="s">
        <v>12782</v>
      </c>
      <c r="AH1749" s="98" t="s">
        <v>73</v>
      </c>
      <c r="AI1749" s="98" t="s">
        <v>12907</v>
      </c>
      <c r="AJ1749" s="98" t="s">
        <v>18709</v>
      </c>
      <c r="AK1749" s="98" t="s">
        <v>18710</v>
      </c>
      <c r="AL1749" s="98" t="s">
        <v>75</v>
      </c>
      <c r="AM1749" s="98" t="s">
        <v>18711</v>
      </c>
      <c r="AN1749" s="98" t="s">
        <v>62</v>
      </c>
      <c r="AO1749" s="99" t="s">
        <v>62</v>
      </c>
      <c r="AP1749" s="98" t="s">
        <v>62</v>
      </c>
      <c r="AQ1749" s="98" t="s">
        <v>62</v>
      </c>
      <c r="AR1749" s="98" t="s">
        <v>62</v>
      </c>
      <c r="AS1749" s="98" t="s">
        <v>62</v>
      </c>
      <c r="AT1749" s="98" t="s">
        <v>62</v>
      </c>
      <c r="AU1749" s="98" t="s">
        <v>62</v>
      </c>
      <c r="AV1749" s="99" t="s">
        <v>57</v>
      </c>
      <c r="AW1749" s="98" t="s">
        <v>77</v>
      </c>
      <c r="AX1749" s="98" t="s">
        <v>57</v>
      </c>
      <c r="AY1749" s="98" t="s">
        <v>77</v>
      </c>
    </row>
    <row r="1750" spans="1:51" s="91" customFormat="1" ht="22.5" customHeight="1" x14ac:dyDescent="0.25">
      <c r="A1750" s="97" t="s">
        <v>18712</v>
      </c>
      <c r="B1750" s="98" t="s">
        <v>18713</v>
      </c>
      <c r="C1750" s="98" t="s">
        <v>595</v>
      </c>
      <c r="D1750" s="98" t="s">
        <v>2680</v>
      </c>
      <c r="E1750" s="98" t="s">
        <v>77</v>
      </c>
      <c r="F1750" s="99">
        <v>1</v>
      </c>
      <c r="G1750" s="99">
        <v>59.85</v>
      </c>
      <c r="H1750" s="99">
        <v>13.72</v>
      </c>
      <c r="I1750" s="99">
        <v>-16.170000000000002</v>
      </c>
      <c r="J1750" s="99">
        <v>-13.72</v>
      </c>
      <c r="K1750" s="99" t="s">
        <v>57</v>
      </c>
      <c r="L1750" s="99">
        <v>43.68</v>
      </c>
      <c r="M1750" s="98" t="s">
        <v>58</v>
      </c>
      <c r="N1750" s="98" t="s">
        <v>56</v>
      </c>
      <c r="O1750" s="98" t="s">
        <v>1516</v>
      </c>
      <c r="P1750" s="98" t="s">
        <v>12924</v>
      </c>
      <c r="Q1750" s="98" t="s">
        <v>38868</v>
      </c>
      <c r="R1750" s="98" t="s">
        <v>12925</v>
      </c>
      <c r="S1750" s="98" t="s">
        <v>62</v>
      </c>
      <c r="T1750" s="99">
        <v>59.85</v>
      </c>
      <c r="U1750" s="99" t="s">
        <v>63</v>
      </c>
      <c r="V1750" s="98" t="s">
        <v>9651</v>
      </c>
      <c r="W1750" s="98" t="s">
        <v>62</v>
      </c>
      <c r="X1750" s="98" t="s">
        <v>62</v>
      </c>
      <c r="Y1750" s="98" t="s">
        <v>62</v>
      </c>
      <c r="Z1750" s="98" t="s">
        <v>62</v>
      </c>
      <c r="AA1750" s="98" t="s">
        <v>62</v>
      </c>
      <c r="AB1750" s="98" t="s">
        <v>18714</v>
      </c>
      <c r="AC1750" s="98" t="s">
        <v>18715</v>
      </c>
      <c r="AD1750" s="98" t="s">
        <v>18716</v>
      </c>
      <c r="AE1750" s="98" t="s">
        <v>10914</v>
      </c>
      <c r="AF1750" s="98" t="s">
        <v>234</v>
      </c>
      <c r="AG1750" s="98" t="s">
        <v>18717</v>
      </c>
      <c r="AH1750" s="98" t="s">
        <v>73</v>
      </c>
      <c r="AI1750" s="98" t="s">
        <v>12907</v>
      </c>
      <c r="AJ1750" s="98" t="s">
        <v>18718</v>
      </c>
      <c r="AK1750" s="98" t="s">
        <v>18553</v>
      </c>
      <c r="AL1750" s="98" t="s">
        <v>75</v>
      </c>
      <c r="AM1750" s="98" t="s">
        <v>18719</v>
      </c>
      <c r="AN1750" s="98" t="s">
        <v>62</v>
      </c>
      <c r="AO1750" s="99" t="s">
        <v>62</v>
      </c>
      <c r="AP1750" s="98" t="s">
        <v>62</v>
      </c>
      <c r="AQ1750" s="98" t="s">
        <v>62</v>
      </c>
      <c r="AR1750" s="98" t="s">
        <v>62</v>
      </c>
      <c r="AS1750" s="98" t="s">
        <v>62</v>
      </c>
      <c r="AT1750" s="98" t="s">
        <v>62</v>
      </c>
      <c r="AU1750" s="98" t="s">
        <v>62</v>
      </c>
      <c r="AV1750" s="99" t="s">
        <v>57</v>
      </c>
      <c r="AW1750" s="98" t="s">
        <v>77</v>
      </c>
      <c r="AX1750" s="98" t="s">
        <v>57</v>
      </c>
      <c r="AY1750" s="98" t="s">
        <v>77</v>
      </c>
    </row>
    <row r="1751" spans="1:51" s="91" customFormat="1" ht="22.5" customHeight="1" x14ac:dyDescent="0.25">
      <c r="A1751" s="97" t="s">
        <v>18720</v>
      </c>
      <c r="B1751" s="98" t="s">
        <v>18721</v>
      </c>
      <c r="C1751" s="98" t="s">
        <v>595</v>
      </c>
      <c r="D1751" s="98" t="s">
        <v>1542</v>
      </c>
      <c r="E1751" s="98" t="s">
        <v>77</v>
      </c>
      <c r="F1751" s="99">
        <v>1</v>
      </c>
      <c r="G1751" s="99">
        <v>59.85</v>
      </c>
      <c r="H1751" s="99">
        <v>16.649999999999999</v>
      </c>
      <c r="I1751" s="99">
        <v>-16.170000000000002</v>
      </c>
      <c r="J1751" s="99">
        <v>-16.649999999999999</v>
      </c>
      <c r="K1751" s="99" t="s">
        <v>57</v>
      </c>
      <c r="L1751" s="99">
        <v>43.68</v>
      </c>
      <c r="M1751" s="98" t="s">
        <v>58</v>
      </c>
      <c r="N1751" s="98" t="s">
        <v>56</v>
      </c>
      <c r="O1751" s="98" t="s">
        <v>1516</v>
      </c>
      <c r="P1751" s="98" t="s">
        <v>12924</v>
      </c>
      <c r="Q1751" s="98" t="s">
        <v>38868</v>
      </c>
      <c r="R1751" s="98" t="s">
        <v>12925</v>
      </c>
      <c r="S1751" s="98" t="s">
        <v>62</v>
      </c>
      <c r="T1751" s="99">
        <v>59.85</v>
      </c>
      <c r="U1751" s="99" t="s">
        <v>63</v>
      </c>
      <c r="V1751" s="98" t="s">
        <v>9651</v>
      </c>
      <c r="W1751" s="98" t="s">
        <v>62</v>
      </c>
      <c r="X1751" s="98" t="s">
        <v>62</v>
      </c>
      <c r="Y1751" s="98" t="s">
        <v>62</v>
      </c>
      <c r="Z1751" s="98" t="s">
        <v>62</v>
      </c>
      <c r="AA1751" s="98" t="s">
        <v>62</v>
      </c>
      <c r="AB1751" s="98" t="s">
        <v>18722</v>
      </c>
      <c r="AC1751" s="98" t="s">
        <v>18723</v>
      </c>
      <c r="AD1751" s="98" t="s">
        <v>18724</v>
      </c>
      <c r="AE1751" s="98" t="s">
        <v>1691</v>
      </c>
      <c r="AF1751" s="98" t="s">
        <v>105</v>
      </c>
      <c r="AG1751" s="98" t="s">
        <v>18725</v>
      </c>
      <c r="AH1751" s="98" t="s">
        <v>73</v>
      </c>
      <c r="AI1751" s="98" t="s">
        <v>12907</v>
      </c>
      <c r="AJ1751" s="98" t="s">
        <v>18726</v>
      </c>
      <c r="AK1751" s="98" t="s">
        <v>18727</v>
      </c>
      <c r="AL1751" s="98" t="s">
        <v>75</v>
      </c>
      <c r="AM1751" s="98" t="s">
        <v>18728</v>
      </c>
      <c r="AN1751" s="98" t="s">
        <v>62</v>
      </c>
      <c r="AO1751" s="99" t="s">
        <v>62</v>
      </c>
      <c r="AP1751" s="98" t="s">
        <v>62</v>
      </c>
      <c r="AQ1751" s="98" t="s">
        <v>62</v>
      </c>
      <c r="AR1751" s="98" t="s">
        <v>62</v>
      </c>
      <c r="AS1751" s="98" t="s">
        <v>62</v>
      </c>
      <c r="AT1751" s="98" t="s">
        <v>62</v>
      </c>
      <c r="AU1751" s="98" t="s">
        <v>62</v>
      </c>
      <c r="AV1751" s="99" t="s">
        <v>57</v>
      </c>
      <c r="AW1751" s="98" t="s">
        <v>77</v>
      </c>
      <c r="AX1751" s="98" t="s">
        <v>57</v>
      </c>
      <c r="AY1751" s="98" t="s">
        <v>77</v>
      </c>
    </row>
    <row r="1752" spans="1:51" s="91" customFormat="1" ht="22.5" customHeight="1" x14ac:dyDescent="0.25">
      <c r="A1752" s="97" t="s">
        <v>18729</v>
      </c>
      <c r="B1752" s="98" t="s">
        <v>18730</v>
      </c>
      <c r="C1752" s="98" t="s">
        <v>595</v>
      </c>
      <c r="D1752" s="98" t="s">
        <v>2066</v>
      </c>
      <c r="E1752" s="98" t="s">
        <v>77</v>
      </c>
      <c r="F1752" s="99">
        <v>1</v>
      </c>
      <c r="G1752" s="99">
        <v>104.44</v>
      </c>
      <c r="H1752" s="99" t="s">
        <v>57</v>
      </c>
      <c r="I1752" s="99">
        <v>-17.75</v>
      </c>
      <c r="J1752" s="99">
        <v>-21.45</v>
      </c>
      <c r="K1752" s="99" t="s">
        <v>57</v>
      </c>
      <c r="L1752" s="99">
        <v>65.239999999999995</v>
      </c>
      <c r="M1752" s="98" t="s">
        <v>58</v>
      </c>
      <c r="N1752" s="98" t="s">
        <v>62</v>
      </c>
      <c r="O1752" s="114">
        <v>551311</v>
      </c>
      <c r="P1752" s="98" t="s">
        <v>13068</v>
      </c>
      <c r="Q1752" s="98" t="s">
        <v>38868</v>
      </c>
      <c r="R1752" s="98" t="s">
        <v>13069</v>
      </c>
      <c r="S1752" s="98" t="s">
        <v>62</v>
      </c>
      <c r="T1752" s="99">
        <v>104.44</v>
      </c>
      <c r="U1752" s="99" t="s">
        <v>63</v>
      </c>
      <c r="V1752" s="98" t="s">
        <v>64</v>
      </c>
      <c r="W1752" s="98" t="s">
        <v>18731</v>
      </c>
      <c r="X1752" s="98" t="s">
        <v>18732</v>
      </c>
      <c r="Y1752" s="98" t="s">
        <v>18733</v>
      </c>
      <c r="Z1752" s="98" t="s">
        <v>62</v>
      </c>
      <c r="AA1752" s="98" t="s">
        <v>62</v>
      </c>
      <c r="AB1752" s="98" t="s">
        <v>18731</v>
      </c>
      <c r="AC1752" s="98" t="s">
        <v>18734</v>
      </c>
      <c r="AD1752" s="98" t="s">
        <v>18735</v>
      </c>
      <c r="AE1752" s="98" t="s">
        <v>17308</v>
      </c>
      <c r="AF1752" s="98" t="s">
        <v>234</v>
      </c>
      <c r="AG1752" s="98" t="s">
        <v>18736</v>
      </c>
      <c r="AH1752" s="98" t="s">
        <v>73</v>
      </c>
      <c r="AI1752" s="98" t="s">
        <v>74</v>
      </c>
      <c r="AJ1752" s="98" t="s">
        <v>3066</v>
      </c>
      <c r="AK1752" s="98" t="s">
        <v>18737</v>
      </c>
      <c r="AL1752" s="98" t="s">
        <v>75</v>
      </c>
      <c r="AM1752" s="98" t="s">
        <v>18738</v>
      </c>
      <c r="AN1752" s="98" t="s">
        <v>62</v>
      </c>
      <c r="AO1752" s="99" t="s">
        <v>62</v>
      </c>
      <c r="AP1752" s="98" t="s">
        <v>62</v>
      </c>
      <c r="AQ1752" s="98" t="s">
        <v>62</v>
      </c>
      <c r="AR1752" s="98" t="s">
        <v>62</v>
      </c>
      <c r="AS1752" s="98" t="s">
        <v>62</v>
      </c>
      <c r="AT1752" s="98" t="s">
        <v>62</v>
      </c>
      <c r="AU1752" s="98" t="s">
        <v>62</v>
      </c>
      <c r="AV1752" s="99" t="s">
        <v>57</v>
      </c>
      <c r="AW1752" s="98" t="s">
        <v>77</v>
      </c>
      <c r="AX1752" s="98" t="s">
        <v>57</v>
      </c>
      <c r="AY1752" s="98" t="s">
        <v>77</v>
      </c>
    </row>
    <row r="1753" spans="1:51" s="91" customFormat="1" ht="22.5" customHeight="1" x14ac:dyDescent="0.25">
      <c r="A1753" s="97" t="s">
        <v>18746</v>
      </c>
      <c r="B1753" s="98" t="s">
        <v>18747</v>
      </c>
      <c r="C1753" s="98" t="s">
        <v>595</v>
      </c>
      <c r="D1753" s="98" t="s">
        <v>2680</v>
      </c>
      <c r="E1753" s="98" t="s">
        <v>77</v>
      </c>
      <c r="F1753" s="99">
        <v>1</v>
      </c>
      <c r="G1753" s="99">
        <v>14.63</v>
      </c>
      <c r="H1753" s="99">
        <v>11.7</v>
      </c>
      <c r="I1753" s="99">
        <v>-8.49</v>
      </c>
      <c r="J1753" s="99">
        <v>-11.7</v>
      </c>
      <c r="K1753" s="99" t="s">
        <v>57</v>
      </c>
      <c r="L1753" s="99">
        <v>6.14</v>
      </c>
      <c r="M1753" s="98" t="s">
        <v>58</v>
      </c>
      <c r="N1753" s="98" t="s">
        <v>56</v>
      </c>
      <c r="O1753" s="114">
        <v>4023</v>
      </c>
      <c r="P1753" s="98" t="s">
        <v>14580</v>
      </c>
      <c r="Q1753" s="98" t="s">
        <v>38868</v>
      </c>
      <c r="R1753" s="98" t="s">
        <v>14581</v>
      </c>
      <c r="S1753" s="98" t="s">
        <v>62</v>
      </c>
      <c r="T1753" s="99">
        <v>14.63</v>
      </c>
      <c r="U1753" s="99" t="s">
        <v>63</v>
      </c>
      <c r="V1753" s="98" t="s">
        <v>9651</v>
      </c>
      <c r="W1753" s="98" t="s">
        <v>62</v>
      </c>
      <c r="X1753" s="98" t="s">
        <v>62</v>
      </c>
      <c r="Y1753" s="98" t="s">
        <v>62</v>
      </c>
      <c r="Z1753" s="98" t="s">
        <v>62</v>
      </c>
      <c r="AA1753" s="98" t="s">
        <v>62</v>
      </c>
      <c r="AB1753" s="98" t="s">
        <v>18748</v>
      </c>
      <c r="AC1753" s="98" t="s">
        <v>18749</v>
      </c>
      <c r="AD1753" s="98" t="s">
        <v>18750</v>
      </c>
      <c r="AE1753" s="98" t="s">
        <v>5798</v>
      </c>
      <c r="AF1753" s="98" t="s">
        <v>234</v>
      </c>
      <c r="AG1753" s="98" t="s">
        <v>18751</v>
      </c>
      <c r="AH1753" s="98" t="s">
        <v>73</v>
      </c>
      <c r="AI1753" s="98" t="s">
        <v>12907</v>
      </c>
      <c r="AJ1753" s="98" t="s">
        <v>18752</v>
      </c>
      <c r="AK1753" s="98" t="s">
        <v>18753</v>
      </c>
      <c r="AL1753" s="98" t="s">
        <v>75</v>
      </c>
      <c r="AM1753" s="98" t="s">
        <v>18754</v>
      </c>
      <c r="AN1753" s="98" t="s">
        <v>62</v>
      </c>
      <c r="AO1753" s="99" t="s">
        <v>62</v>
      </c>
      <c r="AP1753" s="98" t="s">
        <v>62</v>
      </c>
      <c r="AQ1753" s="98" t="s">
        <v>62</v>
      </c>
      <c r="AR1753" s="98" t="s">
        <v>62</v>
      </c>
      <c r="AS1753" s="98" t="s">
        <v>62</v>
      </c>
      <c r="AT1753" s="98" t="s">
        <v>62</v>
      </c>
      <c r="AU1753" s="98" t="s">
        <v>62</v>
      </c>
      <c r="AV1753" s="99" t="s">
        <v>57</v>
      </c>
      <c r="AW1753" s="98" t="s">
        <v>77</v>
      </c>
      <c r="AX1753" s="98" t="s">
        <v>57</v>
      </c>
      <c r="AY1753" s="98" t="s">
        <v>77</v>
      </c>
    </row>
    <row r="1754" spans="1:51" s="91" customFormat="1" ht="22.5" customHeight="1" x14ac:dyDescent="0.25">
      <c r="A1754" s="97" t="s">
        <v>18755</v>
      </c>
      <c r="B1754" s="98" t="s">
        <v>18756</v>
      </c>
      <c r="C1754" s="98" t="s">
        <v>595</v>
      </c>
      <c r="D1754" s="98" t="s">
        <v>2680</v>
      </c>
      <c r="E1754" s="98" t="s">
        <v>77</v>
      </c>
      <c r="F1754" s="99">
        <v>1</v>
      </c>
      <c r="G1754" s="99">
        <v>233.6</v>
      </c>
      <c r="H1754" s="99">
        <v>1.59</v>
      </c>
      <c r="I1754" s="99">
        <v>-39.71</v>
      </c>
      <c r="J1754" s="99" t="s">
        <v>57</v>
      </c>
      <c r="K1754" s="99" t="s">
        <v>57</v>
      </c>
      <c r="L1754" s="99">
        <v>195.48</v>
      </c>
      <c r="M1754" s="98" t="s">
        <v>58</v>
      </c>
      <c r="N1754" s="98" t="s">
        <v>56</v>
      </c>
      <c r="O1754" s="114">
        <v>225051</v>
      </c>
      <c r="P1754" s="98" t="s">
        <v>16908</v>
      </c>
      <c r="Q1754" s="98" t="s">
        <v>38868</v>
      </c>
      <c r="R1754" s="98" t="s">
        <v>13189</v>
      </c>
      <c r="S1754" s="98" t="s">
        <v>62</v>
      </c>
      <c r="T1754" s="99">
        <v>233.6</v>
      </c>
      <c r="U1754" s="99" t="s">
        <v>63</v>
      </c>
      <c r="V1754" s="98" t="s">
        <v>64</v>
      </c>
      <c r="W1754" s="98" t="s">
        <v>18757</v>
      </c>
      <c r="X1754" s="98" t="s">
        <v>18758</v>
      </c>
      <c r="Y1754" s="98" t="s">
        <v>18759</v>
      </c>
      <c r="Z1754" s="98" t="s">
        <v>62</v>
      </c>
      <c r="AA1754" s="98" t="s">
        <v>62</v>
      </c>
      <c r="AB1754" s="98" t="s">
        <v>18757</v>
      </c>
      <c r="AC1754" s="98" t="s">
        <v>18760</v>
      </c>
      <c r="AD1754" s="98" t="s">
        <v>18761</v>
      </c>
      <c r="AE1754" s="98" t="s">
        <v>234</v>
      </c>
      <c r="AF1754" s="98" t="s">
        <v>234</v>
      </c>
      <c r="AG1754" s="98" t="s">
        <v>18762</v>
      </c>
      <c r="AH1754" s="98" t="s">
        <v>73</v>
      </c>
      <c r="AI1754" s="98" t="s">
        <v>236</v>
      </c>
      <c r="AJ1754" s="98" t="s">
        <v>18763</v>
      </c>
      <c r="AK1754" s="98" t="s">
        <v>18764</v>
      </c>
      <c r="AL1754" s="98" t="s">
        <v>18765</v>
      </c>
      <c r="AM1754" s="98" t="s">
        <v>18766</v>
      </c>
      <c r="AN1754" s="98" t="s">
        <v>62</v>
      </c>
      <c r="AO1754" s="99" t="s">
        <v>62</v>
      </c>
      <c r="AP1754" s="98" t="s">
        <v>62</v>
      </c>
      <c r="AQ1754" s="98" t="s">
        <v>62</v>
      </c>
      <c r="AR1754" s="98" t="s">
        <v>62</v>
      </c>
      <c r="AS1754" s="98" t="s">
        <v>62</v>
      </c>
      <c r="AT1754" s="98" t="s">
        <v>62</v>
      </c>
      <c r="AU1754" s="98" t="s">
        <v>62</v>
      </c>
      <c r="AV1754" s="99" t="s">
        <v>57</v>
      </c>
      <c r="AW1754" s="98" t="s">
        <v>77</v>
      </c>
      <c r="AX1754" s="98" t="s">
        <v>57</v>
      </c>
      <c r="AY1754" s="98" t="s">
        <v>77</v>
      </c>
    </row>
    <row r="1755" spans="1:51" s="91" customFormat="1" ht="22.5" customHeight="1" x14ac:dyDescent="0.25">
      <c r="A1755" s="97" t="s">
        <v>18767</v>
      </c>
      <c r="B1755" s="98" t="s">
        <v>18768</v>
      </c>
      <c r="C1755" s="98" t="s">
        <v>595</v>
      </c>
      <c r="D1755" s="98" t="s">
        <v>1542</v>
      </c>
      <c r="E1755" s="98" t="s">
        <v>56</v>
      </c>
      <c r="F1755" s="99">
        <v>1</v>
      </c>
      <c r="G1755" s="99">
        <v>59.85</v>
      </c>
      <c r="H1755" s="99" t="s">
        <v>57</v>
      </c>
      <c r="I1755" s="99">
        <v>-16.170000000000002</v>
      </c>
      <c r="J1755" s="99" t="s">
        <v>57</v>
      </c>
      <c r="K1755" s="99" t="s">
        <v>57</v>
      </c>
      <c r="L1755" s="99">
        <v>43.68</v>
      </c>
      <c r="M1755" s="98" t="s">
        <v>58</v>
      </c>
      <c r="N1755" s="98" t="s">
        <v>62</v>
      </c>
      <c r="O1755" s="98" t="s">
        <v>1516</v>
      </c>
      <c r="P1755" s="98" t="s">
        <v>12924</v>
      </c>
      <c r="Q1755" s="98" t="s">
        <v>38868</v>
      </c>
      <c r="R1755" s="98" t="s">
        <v>12925</v>
      </c>
      <c r="S1755" s="98" t="s">
        <v>62</v>
      </c>
      <c r="T1755" s="99">
        <v>59.85</v>
      </c>
      <c r="U1755" s="99" t="s">
        <v>63</v>
      </c>
      <c r="V1755" s="98" t="s">
        <v>9651</v>
      </c>
      <c r="W1755" s="98" t="s">
        <v>62</v>
      </c>
      <c r="X1755" s="98" t="s">
        <v>62</v>
      </c>
      <c r="Y1755" s="98" t="s">
        <v>62</v>
      </c>
      <c r="Z1755" s="98" t="s">
        <v>62</v>
      </c>
      <c r="AA1755" s="98" t="s">
        <v>62</v>
      </c>
      <c r="AB1755" s="98" t="s">
        <v>18769</v>
      </c>
      <c r="AC1755" s="98" t="s">
        <v>18770</v>
      </c>
      <c r="AD1755" s="98" t="s">
        <v>18771</v>
      </c>
      <c r="AE1755" s="98" t="s">
        <v>8718</v>
      </c>
      <c r="AF1755" s="98" t="s">
        <v>234</v>
      </c>
      <c r="AG1755" s="98" t="s">
        <v>8719</v>
      </c>
      <c r="AH1755" s="98" t="s">
        <v>73</v>
      </c>
      <c r="AI1755" s="98" t="s">
        <v>12907</v>
      </c>
      <c r="AJ1755" s="98" t="s">
        <v>16922</v>
      </c>
      <c r="AK1755" s="98" t="s">
        <v>18772</v>
      </c>
      <c r="AL1755" s="98" t="s">
        <v>75</v>
      </c>
      <c r="AM1755" s="98" t="s">
        <v>18773</v>
      </c>
      <c r="AN1755" s="98" t="s">
        <v>62</v>
      </c>
      <c r="AO1755" s="99" t="s">
        <v>62</v>
      </c>
      <c r="AP1755" s="98" t="s">
        <v>62</v>
      </c>
      <c r="AQ1755" s="98" t="s">
        <v>62</v>
      </c>
      <c r="AR1755" s="98" t="s">
        <v>62</v>
      </c>
      <c r="AS1755" s="98" t="s">
        <v>62</v>
      </c>
      <c r="AT1755" s="98" t="s">
        <v>62</v>
      </c>
      <c r="AU1755" s="98" t="s">
        <v>62</v>
      </c>
      <c r="AV1755" s="99" t="s">
        <v>57</v>
      </c>
      <c r="AW1755" s="98" t="s">
        <v>77</v>
      </c>
      <c r="AX1755" s="98" t="s">
        <v>57</v>
      </c>
      <c r="AY1755" s="98" t="s">
        <v>77</v>
      </c>
    </row>
    <row r="1756" spans="1:51" s="91" customFormat="1" ht="22.5" customHeight="1" x14ac:dyDescent="0.25">
      <c r="A1756" s="97" t="s">
        <v>18774</v>
      </c>
      <c r="B1756" s="98" t="s">
        <v>18775</v>
      </c>
      <c r="C1756" s="98" t="s">
        <v>595</v>
      </c>
      <c r="D1756" s="98" t="s">
        <v>2680</v>
      </c>
      <c r="E1756" s="98" t="s">
        <v>56</v>
      </c>
      <c r="F1756" s="99">
        <v>1</v>
      </c>
      <c r="G1756" s="99">
        <v>152.78</v>
      </c>
      <c r="H1756" s="99" t="s">
        <v>57</v>
      </c>
      <c r="I1756" s="99">
        <v>-25.97</v>
      </c>
      <c r="J1756" s="99">
        <v>-22.95</v>
      </c>
      <c r="K1756" s="99" t="s">
        <v>57</v>
      </c>
      <c r="L1756" s="99">
        <v>103.86</v>
      </c>
      <c r="M1756" s="98" t="s">
        <v>58</v>
      </c>
      <c r="N1756" s="98" t="s">
        <v>56</v>
      </c>
      <c r="O1756" s="114">
        <v>662053</v>
      </c>
      <c r="P1756" s="98" t="s">
        <v>18776</v>
      </c>
      <c r="Q1756" s="98" t="s">
        <v>38868</v>
      </c>
      <c r="R1756" s="98" t="s">
        <v>18777</v>
      </c>
      <c r="S1756" s="98" t="s">
        <v>62</v>
      </c>
      <c r="T1756" s="99">
        <v>152.78</v>
      </c>
      <c r="U1756" s="99" t="s">
        <v>63</v>
      </c>
      <c r="V1756" s="98" t="s">
        <v>9651</v>
      </c>
      <c r="W1756" s="98" t="s">
        <v>62</v>
      </c>
      <c r="X1756" s="98" t="s">
        <v>62</v>
      </c>
      <c r="Y1756" s="98" t="s">
        <v>62</v>
      </c>
      <c r="Z1756" s="98" t="s">
        <v>62</v>
      </c>
      <c r="AA1756" s="98" t="s">
        <v>62</v>
      </c>
      <c r="AB1756" s="98" t="s">
        <v>18778</v>
      </c>
      <c r="AC1756" s="98" t="s">
        <v>18779</v>
      </c>
      <c r="AD1756" s="98" t="s">
        <v>18780</v>
      </c>
      <c r="AE1756" s="98" t="s">
        <v>2932</v>
      </c>
      <c r="AF1756" s="98" t="s">
        <v>90</v>
      </c>
      <c r="AG1756" s="98" t="s">
        <v>18781</v>
      </c>
      <c r="AH1756" s="98" t="s">
        <v>73</v>
      </c>
      <c r="AI1756" s="98" t="s">
        <v>12907</v>
      </c>
      <c r="AJ1756" s="98" t="s">
        <v>18782</v>
      </c>
      <c r="AK1756" s="98" t="s">
        <v>18783</v>
      </c>
      <c r="AL1756" s="98" t="s">
        <v>75</v>
      </c>
      <c r="AM1756" s="98" t="s">
        <v>18784</v>
      </c>
      <c r="AN1756" s="98" t="s">
        <v>62</v>
      </c>
      <c r="AO1756" s="99" t="s">
        <v>62</v>
      </c>
      <c r="AP1756" s="98" t="s">
        <v>62</v>
      </c>
      <c r="AQ1756" s="98" t="s">
        <v>62</v>
      </c>
      <c r="AR1756" s="98" t="s">
        <v>62</v>
      </c>
      <c r="AS1756" s="98" t="s">
        <v>62</v>
      </c>
      <c r="AT1756" s="98" t="s">
        <v>62</v>
      </c>
      <c r="AU1756" s="98" t="s">
        <v>62</v>
      </c>
      <c r="AV1756" s="99" t="s">
        <v>57</v>
      </c>
      <c r="AW1756" s="98" t="s">
        <v>77</v>
      </c>
      <c r="AX1756" s="98" t="s">
        <v>57</v>
      </c>
      <c r="AY1756" s="98" t="s">
        <v>77</v>
      </c>
    </row>
    <row r="1757" spans="1:51" s="91" customFormat="1" ht="22.5" customHeight="1" x14ac:dyDescent="0.25">
      <c r="A1757" s="97" t="s">
        <v>18785</v>
      </c>
      <c r="B1757" s="98" t="s">
        <v>18786</v>
      </c>
      <c r="C1757" s="98" t="s">
        <v>595</v>
      </c>
      <c r="D1757" s="98" t="s">
        <v>2066</v>
      </c>
      <c r="E1757" s="98" t="s">
        <v>56</v>
      </c>
      <c r="F1757" s="99">
        <v>1</v>
      </c>
      <c r="G1757" s="99">
        <v>129.24</v>
      </c>
      <c r="H1757" s="99" t="s">
        <v>57</v>
      </c>
      <c r="I1757" s="99">
        <v>-15.51</v>
      </c>
      <c r="J1757" s="99">
        <v>-21.45</v>
      </c>
      <c r="K1757" s="99" t="s">
        <v>57</v>
      </c>
      <c r="L1757" s="99">
        <v>92.28</v>
      </c>
      <c r="M1757" s="98" t="s">
        <v>58</v>
      </c>
      <c r="N1757" s="98" t="s">
        <v>62</v>
      </c>
      <c r="O1757" s="98" t="s">
        <v>18787</v>
      </c>
      <c r="P1757" s="98" t="s">
        <v>18788</v>
      </c>
      <c r="Q1757" s="98" t="s">
        <v>38868</v>
      </c>
      <c r="R1757" s="98" t="s">
        <v>18789</v>
      </c>
      <c r="S1757" s="98" t="s">
        <v>62</v>
      </c>
      <c r="T1757" s="99">
        <v>129.24</v>
      </c>
      <c r="U1757" s="99" t="s">
        <v>83</v>
      </c>
      <c r="V1757" s="98" t="s">
        <v>64</v>
      </c>
      <c r="W1757" s="98" t="s">
        <v>18790</v>
      </c>
      <c r="X1757" s="98" t="s">
        <v>18791</v>
      </c>
      <c r="Y1757" s="98" t="s">
        <v>18792</v>
      </c>
      <c r="Z1757" s="98" t="s">
        <v>62</v>
      </c>
      <c r="AA1757" s="98" t="s">
        <v>62</v>
      </c>
      <c r="AB1757" s="98" t="s">
        <v>18790</v>
      </c>
      <c r="AC1757" s="98" t="s">
        <v>18793</v>
      </c>
      <c r="AD1757" s="98" t="s">
        <v>18794</v>
      </c>
      <c r="AE1757" s="98" t="s">
        <v>18795</v>
      </c>
      <c r="AF1757" s="98" t="s">
        <v>234</v>
      </c>
      <c r="AG1757" s="98" t="s">
        <v>18796</v>
      </c>
      <c r="AH1757" s="98" t="s">
        <v>73</v>
      </c>
      <c r="AI1757" s="98" t="s">
        <v>74</v>
      </c>
      <c r="AJ1757" s="98" t="s">
        <v>18797</v>
      </c>
      <c r="AK1757" s="98" t="s">
        <v>18798</v>
      </c>
      <c r="AL1757" s="98" t="s">
        <v>75</v>
      </c>
      <c r="AM1757" s="98" t="s">
        <v>18799</v>
      </c>
      <c r="AN1757" s="98" t="s">
        <v>62</v>
      </c>
      <c r="AO1757" s="99" t="s">
        <v>62</v>
      </c>
      <c r="AP1757" s="98" t="s">
        <v>62</v>
      </c>
      <c r="AQ1757" s="98" t="s">
        <v>62</v>
      </c>
      <c r="AR1757" s="98" t="s">
        <v>62</v>
      </c>
      <c r="AS1757" s="98" t="s">
        <v>62</v>
      </c>
      <c r="AT1757" s="98" t="s">
        <v>62</v>
      </c>
      <c r="AU1757" s="98" t="s">
        <v>62</v>
      </c>
      <c r="AV1757" s="99" t="s">
        <v>57</v>
      </c>
      <c r="AW1757" s="98" t="s">
        <v>77</v>
      </c>
      <c r="AX1757" s="98" t="s">
        <v>57</v>
      </c>
      <c r="AY1757" s="98" t="s">
        <v>77</v>
      </c>
    </row>
    <row r="1758" spans="1:51" s="91" customFormat="1" ht="22.5" customHeight="1" x14ac:dyDescent="0.25">
      <c r="A1758" s="97" t="s">
        <v>18800</v>
      </c>
      <c r="B1758" s="98" t="s">
        <v>18801</v>
      </c>
      <c r="C1758" s="98" t="s">
        <v>595</v>
      </c>
      <c r="D1758" s="98" t="s">
        <v>4044</v>
      </c>
      <c r="E1758" s="98" t="s">
        <v>77</v>
      </c>
      <c r="F1758" s="99">
        <v>1</v>
      </c>
      <c r="G1758" s="99">
        <v>219.44</v>
      </c>
      <c r="H1758" s="99" t="s">
        <v>57</v>
      </c>
      <c r="I1758" s="99">
        <v>-37.299999999999997</v>
      </c>
      <c r="J1758" s="99">
        <v>-25.95</v>
      </c>
      <c r="K1758" s="99" t="s">
        <v>57</v>
      </c>
      <c r="L1758" s="99">
        <v>156.19</v>
      </c>
      <c r="M1758" s="98" t="s">
        <v>58</v>
      </c>
      <c r="N1758" s="98" t="s">
        <v>56</v>
      </c>
      <c r="O1758" s="98" t="s">
        <v>15684</v>
      </c>
      <c r="P1758" s="98" t="s">
        <v>15685</v>
      </c>
      <c r="Q1758" s="98" t="s">
        <v>38868</v>
      </c>
      <c r="R1758" s="98" t="s">
        <v>15686</v>
      </c>
      <c r="S1758" s="98" t="s">
        <v>62</v>
      </c>
      <c r="T1758" s="99">
        <v>219.44</v>
      </c>
      <c r="U1758" s="99" t="s">
        <v>63</v>
      </c>
      <c r="V1758" s="98" t="s">
        <v>9651</v>
      </c>
      <c r="W1758" s="98" t="s">
        <v>62</v>
      </c>
      <c r="X1758" s="98" t="s">
        <v>62</v>
      </c>
      <c r="Y1758" s="98" t="s">
        <v>62</v>
      </c>
      <c r="Z1758" s="98" t="s">
        <v>62</v>
      </c>
      <c r="AA1758" s="98" t="s">
        <v>62</v>
      </c>
      <c r="AB1758" s="98" t="s">
        <v>18802</v>
      </c>
      <c r="AC1758" s="98" t="s">
        <v>18803</v>
      </c>
      <c r="AD1758" s="98" t="s">
        <v>18804</v>
      </c>
      <c r="AE1758" s="98" t="s">
        <v>519</v>
      </c>
      <c r="AF1758" s="98" t="s">
        <v>234</v>
      </c>
      <c r="AG1758" s="98" t="s">
        <v>18805</v>
      </c>
      <c r="AH1758" s="98" t="s">
        <v>73</v>
      </c>
      <c r="AI1758" s="98" t="s">
        <v>12907</v>
      </c>
      <c r="AJ1758" s="98" t="s">
        <v>18806</v>
      </c>
      <c r="AK1758" s="98" t="s">
        <v>18807</v>
      </c>
      <c r="AL1758" s="98" t="s">
        <v>75</v>
      </c>
      <c r="AM1758" s="98" t="s">
        <v>18808</v>
      </c>
      <c r="AN1758" s="98" t="s">
        <v>62</v>
      </c>
      <c r="AO1758" s="99" t="s">
        <v>62</v>
      </c>
      <c r="AP1758" s="98" t="s">
        <v>62</v>
      </c>
      <c r="AQ1758" s="98" t="s">
        <v>62</v>
      </c>
      <c r="AR1758" s="98" t="s">
        <v>62</v>
      </c>
      <c r="AS1758" s="98" t="s">
        <v>62</v>
      </c>
      <c r="AT1758" s="98" t="s">
        <v>62</v>
      </c>
      <c r="AU1758" s="98" t="s">
        <v>62</v>
      </c>
      <c r="AV1758" s="99" t="s">
        <v>57</v>
      </c>
      <c r="AW1758" s="98" t="s">
        <v>77</v>
      </c>
      <c r="AX1758" s="98" t="s">
        <v>57</v>
      </c>
      <c r="AY1758" s="98" t="s">
        <v>77</v>
      </c>
    </row>
    <row r="1759" spans="1:51" s="91" customFormat="1" ht="22.5" customHeight="1" x14ac:dyDescent="0.25">
      <c r="A1759" s="97" t="s">
        <v>18809</v>
      </c>
      <c r="B1759" s="98" t="s">
        <v>18801</v>
      </c>
      <c r="C1759" s="98" t="s">
        <v>595</v>
      </c>
      <c r="D1759" s="98" t="s">
        <v>4044</v>
      </c>
      <c r="E1759" s="98" t="s">
        <v>77</v>
      </c>
      <c r="F1759" s="99">
        <v>1</v>
      </c>
      <c r="G1759" s="99">
        <v>94.07</v>
      </c>
      <c r="H1759" s="99" t="s">
        <v>57</v>
      </c>
      <c r="I1759" s="99">
        <v>-15.99</v>
      </c>
      <c r="J1759" s="99">
        <v>-22.95</v>
      </c>
      <c r="K1759" s="99" t="s">
        <v>57</v>
      </c>
      <c r="L1759" s="99">
        <v>58.3</v>
      </c>
      <c r="M1759" s="98" t="s">
        <v>58</v>
      </c>
      <c r="N1759" s="98" t="s">
        <v>62</v>
      </c>
      <c r="O1759" s="98" t="s">
        <v>12935</v>
      </c>
      <c r="P1759" s="98" t="s">
        <v>13830</v>
      </c>
      <c r="Q1759" s="98" t="s">
        <v>38868</v>
      </c>
      <c r="R1759" s="98" t="s">
        <v>8688</v>
      </c>
      <c r="S1759" s="98" t="s">
        <v>62</v>
      </c>
      <c r="T1759" s="99">
        <v>94.07</v>
      </c>
      <c r="U1759" s="99" t="s">
        <v>63</v>
      </c>
      <c r="V1759" s="98" t="s">
        <v>9651</v>
      </c>
      <c r="W1759" s="98" t="s">
        <v>62</v>
      </c>
      <c r="X1759" s="98" t="s">
        <v>62</v>
      </c>
      <c r="Y1759" s="98" t="s">
        <v>62</v>
      </c>
      <c r="Z1759" s="98" t="s">
        <v>62</v>
      </c>
      <c r="AA1759" s="98" t="s">
        <v>62</v>
      </c>
      <c r="AB1759" s="98" t="s">
        <v>18810</v>
      </c>
      <c r="AC1759" s="98" t="s">
        <v>18811</v>
      </c>
      <c r="AD1759" s="98" t="s">
        <v>18812</v>
      </c>
      <c r="AE1759" s="98" t="s">
        <v>6068</v>
      </c>
      <c r="AF1759" s="98" t="s">
        <v>234</v>
      </c>
      <c r="AG1759" s="98" t="s">
        <v>18813</v>
      </c>
      <c r="AH1759" s="98" t="s">
        <v>73</v>
      </c>
      <c r="AI1759" s="98" t="s">
        <v>12907</v>
      </c>
      <c r="AJ1759" s="98" t="s">
        <v>18814</v>
      </c>
      <c r="AK1759" s="98" t="s">
        <v>18815</v>
      </c>
      <c r="AL1759" s="98" t="s">
        <v>75</v>
      </c>
      <c r="AM1759" s="98" t="s">
        <v>18816</v>
      </c>
      <c r="AN1759" s="98" t="s">
        <v>62</v>
      </c>
      <c r="AO1759" s="99" t="s">
        <v>62</v>
      </c>
      <c r="AP1759" s="98" t="s">
        <v>62</v>
      </c>
      <c r="AQ1759" s="98" t="s">
        <v>62</v>
      </c>
      <c r="AR1759" s="98" t="s">
        <v>62</v>
      </c>
      <c r="AS1759" s="98" t="s">
        <v>62</v>
      </c>
      <c r="AT1759" s="98" t="s">
        <v>62</v>
      </c>
      <c r="AU1759" s="98" t="s">
        <v>62</v>
      </c>
      <c r="AV1759" s="99" t="s">
        <v>57</v>
      </c>
      <c r="AW1759" s="98" t="s">
        <v>77</v>
      </c>
      <c r="AX1759" s="98" t="s">
        <v>57</v>
      </c>
      <c r="AY1759" s="98" t="s">
        <v>77</v>
      </c>
    </row>
    <row r="1760" spans="1:51" s="91" customFormat="1" ht="22.5" customHeight="1" x14ac:dyDescent="0.25">
      <c r="A1760" s="97" t="s">
        <v>18817</v>
      </c>
      <c r="B1760" s="98" t="s">
        <v>18818</v>
      </c>
      <c r="C1760" s="98" t="s">
        <v>595</v>
      </c>
      <c r="D1760" s="98" t="s">
        <v>4044</v>
      </c>
      <c r="E1760" s="98" t="s">
        <v>77</v>
      </c>
      <c r="F1760" s="99">
        <v>1</v>
      </c>
      <c r="G1760" s="99">
        <v>59.85</v>
      </c>
      <c r="H1760" s="99">
        <v>13.72</v>
      </c>
      <c r="I1760" s="99">
        <v>-16.170000000000002</v>
      </c>
      <c r="J1760" s="99">
        <v>-13.72</v>
      </c>
      <c r="K1760" s="99" t="s">
        <v>57</v>
      </c>
      <c r="L1760" s="99">
        <v>43.68</v>
      </c>
      <c r="M1760" s="98" t="s">
        <v>58</v>
      </c>
      <c r="N1760" s="98" t="s">
        <v>56</v>
      </c>
      <c r="O1760" s="98" t="s">
        <v>1516</v>
      </c>
      <c r="P1760" s="98" t="s">
        <v>12924</v>
      </c>
      <c r="Q1760" s="98" t="s">
        <v>38868</v>
      </c>
      <c r="R1760" s="98" t="s">
        <v>12925</v>
      </c>
      <c r="S1760" s="98" t="s">
        <v>62</v>
      </c>
      <c r="T1760" s="99">
        <v>59.85</v>
      </c>
      <c r="U1760" s="99" t="s">
        <v>63</v>
      </c>
      <c r="V1760" s="98" t="s">
        <v>9651</v>
      </c>
      <c r="W1760" s="98" t="s">
        <v>62</v>
      </c>
      <c r="X1760" s="98" t="s">
        <v>62</v>
      </c>
      <c r="Y1760" s="98" t="s">
        <v>62</v>
      </c>
      <c r="Z1760" s="98" t="s">
        <v>62</v>
      </c>
      <c r="AA1760" s="98" t="s">
        <v>62</v>
      </c>
      <c r="AB1760" s="98" t="s">
        <v>18819</v>
      </c>
      <c r="AC1760" s="98" t="s">
        <v>18820</v>
      </c>
      <c r="AD1760" s="98" t="s">
        <v>18821</v>
      </c>
      <c r="AE1760" s="98" t="s">
        <v>18822</v>
      </c>
      <c r="AF1760" s="98" t="s">
        <v>234</v>
      </c>
      <c r="AG1760" s="98" t="s">
        <v>18823</v>
      </c>
      <c r="AH1760" s="98" t="s">
        <v>73</v>
      </c>
      <c r="AI1760" s="98" t="s">
        <v>12907</v>
      </c>
      <c r="AJ1760" s="98" t="s">
        <v>18824</v>
      </c>
      <c r="AK1760" s="98" t="s">
        <v>18825</v>
      </c>
      <c r="AL1760" s="98" t="s">
        <v>75</v>
      </c>
      <c r="AM1760" s="98" t="s">
        <v>18826</v>
      </c>
      <c r="AN1760" s="98" t="s">
        <v>62</v>
      </c>
      <c r="AO1760" s="99" t="s">
        <v>62</v>
      </c>
      <c r="AP1760" s="98" t="s">
        <v>62</v>
      </c>
      <c r="AQ1760" s="98" t="s">
        <v>62</v>
      </c>
      <c r="AR1760" s="98" t="s">
        <v>62</v>
      </c>
      <c r="AS1760" s="98" t="s">
        <v>62</v>
      </c>
      <c r="AT1760" s="98" t="s">
        <v>62</v>
      </c>
      <c r="AU1760" s="98" t="s">
        <v>62</v>
      </c>
      <c r="AV1760" s="99" t="s">
        <v>57</v>
      </c>
      <c r="AW1760" s="98" t="s">
        <v>77</v>
      </c>
      <c r="AX1760" s="98" t="s">
        <v>57</v>
      </c>
      <c r="AY1760" s="98" t="s">
        <v>77</v>
      </c>
    </row>
    <row r="1761" spans="1:51" s="91" customFormat="1" ht="22.5" customHeight="1" x14ac:dyDescent="0.25">
      <c r="A1761" s="97" t="s">
        <v>18827</v>
      </c>
      <c r="B1761" s="98" t="s">
        <v>18828</v>
      </c>
      <c r="C1761" s="98" t="s">
        <v>595</v>
      </c>
      <c r="D1761" s="98" t="s">
        <v>2680</v>
      </c>
      <c r="E1761" s="98" t="s">
        <v>56</v>
      </c>
      <c r="F1761" s="99">
        <v>1</v>
      </c>
      <c r="G1761" s="99">
        <v>32.31</v>
      </c>
      <c r="H1761" s="99" t="s">
        <v>57</v>
      </c>
      <c r="I1761" s="99">
        <v>-9.8800000000000008</v>
      </c>
      <c r="J1761" s="99" t="s">
        <v>57</v>
      </c>
      <c r="K1761" s="99" t="s">
        <v>57</v>
      </c>
      <c r="L1761" s="99">
        <v>22.43</v>
      </c>
      <c r="M1761" s="98" t="s">
        <v>58</v>
      </c>
      <c r="N1761" s="98" t="s">
        <v>62</v>
      </c>
      <c r="O1761" s="114">
        <v>2374</v>
      </c>
      <c r="P1761" s="98" t="s">
        <v>13840</v>
      </c>
      <c r="Q1761" s="98" t="s">
        <v>38868</v>
      </c>
      <c r="R1761" s="98" t="s">
        <v>13841</v>
      </c>
      <c r="S1761" s="98" t="s">
        <v>62</v>
      </c>
      <c r="T1761" s="99">
        <v>32.31</v>
      </c>
      <c r="U1761" s="99" t="s">
        <v>83</v>
      </c>
      <c r="V1761" s="98" t="s">
        <v>9651</v>
      </c>
      <c r="W1761" s="98" t="s">
        <v>62</v>
      </c>
      <c r="X1761" s="98" t="s">
        <v>62</v>
      </c>
      <c r="Y1761" s="98" t="s">
        <v>62</v>
      </c>
      <c r="Z1761" s="98" t="s">
        <v>62</v>
      </c>
      <c r="AA1761" s="98" t="s">
        <v>62</v>
      </c>
      <c r="AB1761" s="98" t="s">
        <v>18829</v>
      </c>
      <c r="AC1761" s="98" t="s">
        <v>18830</v>
      </c>
      <c r="AD1761" s="98" t="s">
        <v>18831</v>
      </c>
      <c r="AE1761" s="98" t="s">
        <v>533</v>
      </c>
      <c r="AF1761" s="98" t="s">
        <v>156</v>
      </c>
      <c r="AG1761" s="98" t="s">
        <v>18832</v>
      </c>
      <c r="AH1761" s="98" t="s">
        <v>73</v>
      </c>
      <c r="AI1761" s="98" t="s">
        <v>12907</v>
      </c>
      <c r="AJ1761" s="98" t="s">
        <v>18833</v>
      </c>
      <c r="AK1761" s="98" t="s">
        <v>18834</v>
      </c>
      <c r="AL1761" s="98" t="s">
        <v>75</v>
      </c>
      <c r="AM1761" s="98" t="s">
        <v>18835</v>
      </c>
      <c r="AN1761" s="98" t="s">
        <v>62</v>
      </c>
      <c r="AO1761" s="99" t="s">
        <v>62</v>
      </c>
      <c r="AP1761" s="98" t="s">
        <v>62</v>
      </c>
      <c r="AQ1761" s="98" t="s">
        <v>62</v>
      </c>
      <c r="AR1761" s="98" t="s">
        <v>62</v>
      </c>
      <c r="AS1761" s="98" t="s">
        <v>62</v>
      </c>
      <c r="AT1761" s="98" t="s">
        <v>62</v>
      </c>
      <c r="AU1761" s="98" t="s">
        <v>62</v>
      </c>
      <c r="AV1761" s="99" t="s">
        <v>57</v>
      </c>
      <c r="AW1761" s="98" t="s">
        <v>77</v>
      </c>
      <c r="AX1761" s="98" t="s">
        <v>57</v>
      </c>
      <c r="AY1761" s="98" t="s">
        <v>77</v>
      </c>
    </row>
    <row r="1762" spans="1:51" s="91" customFormat="1" ht="22.5" customHeight="1" x14ac:dyDescent="0.25">
      <c r="A1762" s="97" t="s">
        <v>18836</v>
      </c>
      <c r="B1762" s="98" t="s">
        <v>18837</v>
      </c>
      <c r="C1762" s="98" t="s">
        <v>595</v>
      </c>
      <c r="D1762" s="98" t="s">
        <v>1542</v>
      </c>
      <c r="E1762" s="98" t="s">
        <v>56</v>
      </c>
      <c r="F1762" s="99">
        <v>1</v>
      </c>
      <c r="G1762" s="99">
        <v>94.07</v>
      </c>
      <c r="H1762" s="99">
        <v>6.72</v>
      </c>
      <c r="I1762" s="99">
        <v>-15.99</v>
      </c>
      <c r="J1762" s="99">
        <v>-29.67</v>
      </c>
      <c r="K1762" s="99" t="s">
        <v>57</v>
      </c>
      <c r="L1762" s="99">
        <v>58.3</v>
      </c>
      <c r="M1762" s="98" t="s">
        <v>58</v>
      </c>
      <c r="N1762" s="98" t="s">
        <v>62</v>
      </c>
      <c r="O1762" s="98" t="s">
        <v>12935</v>
      </c>
      <c r="P1762" s="98" t="s">
        <v>13830</v>
      </c>
      <c r="Q1762" s="98" t="s">
        <v>38868</v>
      </c>
      <c r="R1762" s="98" t="s">
        <v>8688</v>
      </c>
      <c r="S1762" s="98" t="s">
        <v>62</v>
      </c>
      <c r="T1762" s="99">
        <v>94.07</v>
      </c>
      <c r="U1762" s="99" t="s">
        <v>63</v>
      </c>
      <c r="V1762" s="98" t="s">
        <v>9651</v>
      </c>
      <c r="W1762" s="98" t="s">
        <v>62</v>
      </c>
      <c r="X1762" s="98" t="s">
        <v>62</v>
      </c>
      <c r="Y1762" s="98" t="s">
        <v>62</v>
      </c>
      <c r="Z1762" s="98" t="s">
        <v>62</v>
      </c>
      <c r="AA1762" s="98" t="s">
        <v>62</v>
      </c>
      <c r="AB1762" s="98" t="s">
        <v>18838</v>
      </c>
      <c r="AC1762" s="98" t="s">
        <v>18839</v>
      </c>
      <c r="AD1762" s="98" t="s">
        <v>18840</v>
      </c>
      <c r="AE1762" s="98" t="s">
        <v>18841</v>
      </c>
      <c r="AF1762" s="98" t="s">
        <v>1814</v>
      </c>
      <c r="AG1762" s="98" t="s">
        <v>18842</v>
      </c>
      <c r="AH1762" s="98" t="s">
        <v>73</v>
      </c>
      <c r="AI1762" s="98" t="s">
        <v>12907</v>
      </c>
      <c r="AJ1762" s="98" t="s">
        <v>16848</v>
      </c>
      <c r="AK1762" s="98" t="s">
        <v>18843</v>
      </c>
      <c r="AL1762" s="98" t="s">
        <v>75</v>
      </c>
      <c r="AM1762" s="98" t="s">
        <v>18844</v>
      </c>
      <c r="AN1762" s="98" t="s">
        <v>62</v>
      </c>
      <c r="AO1762" s="99" t="s">
        <v>62</v>
      </c>
      <c r="AP1762" s="98" t="s">
        <v>62</v>
      </c>
      <c r="AQ1762" s="98" t="s">
        <v>62</v>
      </c>
      <c r="AR1762" s="98" t="s">
        <v>62</v>
      </c>
      <c r="AS1762" s="98" t="s">
        <v>62</v>
      </c>
      <c r="AT1762" s="98" t="s">
        <v>62</v>
      </c>
      <c r="AU1762" s="98" t="s">
        <v>62</v>
      </c>
      <c r="AV1762" s="99" t="s">
        <v>57</v>
      </c>
      <c r="AW1762" s="98" t="s">
        <v>77</v>
      </c>
      <c r="AX1762" s="98" t="s">
        <v>57</v>
      </c>
      <c r="AY1762" s="98" t="s">
        <v>77</v>
      </c>
    </row>
    <row r="1763" spans="1:51" s="91" customFormat="1" ht="22.5" customHeight="1" x14ac:dyDescent="0.25">
      <c r="A1763" s="97" t="s">
        <v>18845</v>
      </c>
      <c r="B1763" s="98" t="s">
        <v>18846</v>
      </c>
      <c r="C1763" s="98" t="s">
        <v>595</v>
      </c>
      <c r="D1763" s="98" t="s">
        <v>2680</v>
      </c>
      <c r="E1763" s="98" t="s">
        <v>77</v>
      </c>
      <c r="F1763" s="99">
        <v>1</v>
      </c>
      <c r="G1763" s="99">
        <v>59.85</v>
      </c>
      <c r="H1763" s="99">
        <v>17.11</v>
      </c>
      <c r="I1763" s="99">
        <v>-16.170000000000002</v>
      </c>
      <c r="J1763" s="99">
        <v>-17.11</v>
      </c>
      <c r="K1763" s="99" t="s">
        <v>57</v>
      </c>
      <c r="L1763" s="99">
        <v>43.68</v>
      </c>
      <c r="M1763" s="98" t="s">
        <v>58</v>
      </c>
      <c r="N1763" s="98" t="s">
        <v>56</v>
      </c>
      <c r="O1763" s="98" t="s">
        <v>1516</v>
      </c>
      <c r="P1763" s="98" t="s">
        <v>12924</v>
      </c>
      <c r="Q1763" s="98" t="s">
        <v>38868</v>
      </c>
      <c r="R1763" s="98" t="s">
        <v>12925</v>
      </c>
      <c r="S1763" s="98" t="s">
        <v>62</v>
      </c>
      <c r="T1763" s="99">
        <v>59.85</v>
      </c>
      <c r="U1763" s="99" t="s">
        <v>63</v>
      </c>
      <c r="V1763" s="98" t="s">
        <v>9651</v>
      </c>
      <c r="W1763" s="98" t="s">
        <v>62</v>
      </c>
      <c r="X1763" s="98" t="s">
        <v>62</v>
      </c>
      <c r="Y1763" s="98" t="s">
        <v>62</v>
      </c>
      <c r="Z1763" s="98" t="s">
        <v>62</v>
      </c>
      <c r="AA1763" s="98" t="s">
        <v>62</v>
      </c>
      <c r="AB1763" s="98" t="s">
        <v>18847</v>
      </c>
      <c r="AC1763" s="98" t="s">
        <v>18848</v>
      </c>
      <c r="AD1763" s="98" t="s">
        <v>18849</v>
      </c>
      <c r="AE1763" s="98" t="s">
        <v>18850</v>
      </c>
      <c r="AF1763" s="98" t="s">
        <v>210</v>
      </c>
      <c r="AG1763" s="98" t="s">
        <v>18851</v>
      </c>
      <c r="AH1763" s="98" t="s">
        <v>73</v>
      </c>
      <c r="AI1763" s="98" t="s">
        <v>12907</v>
      </c>
      <c r="AJ1763" s="98" t="s">
        <v>18490</v>
      </c>
      <c r="AK1763" s="98" t="s">
        <v>18852</v>
      </c>
      <c r="AL1763" s="98" t="s">
        <v>75</v>
      </c>
      <c r="AM1763" s="98" t="s">
        <v>18853</v>
      </c>
      <c r="AN1763" s="98" t="s">
        <v>62</v>
      </c>
      <c r="AO1763" s="99" t="s">
        <v>62</v>
      </c>
      <c r="AP1763" s="98" t="s">
        <v>62</v>
      </c>
      <c r="AQ1763" s="98" t="s">
        <v>62</v>
      </c>
      <c r="AR1763" s="98" t="s">
        <v>62</v>
      </c>
      <c r="AS1763" s="98" t="s">
        <v>62</v>
      </c>
      <c r="AT1763" s="98" t="s">
        <v>62</v>
      </c>
      <c r="AU1763" s="98" t="s">
        <v>62</v>
      </c>
      <c r="AV1763" s="99" t="s">
        <v>57</v>
      </c>
      <c r="AW1763" s="98" t="s">
        <v>77</v>
      </c>
      <c r="AX1763" s="98" t="s">
        <v>57</v>
      </c>
      <c r="AY1763" s="98" t="s">
        <v>77</v>
      </c>
    </row>
    <row r="1764" spans="1:51" s="91" customFormat="1" ht="22.5" customHeight="1" x14ac:dyDescent="0.25">
      <c r="A1764" s="97" t="s">
        <v>18854</v>
      </c>
      <c r="B1764" s="98" t="s">
        <v>18855</v>
      </c>
      <c r="C1764" s="98" t="s">
        <v>595</v>
      </c>
      <c r="D1764" s="98" t="s">
        <v>4044</v>
      </c>
      <c r="E1764" s="98" t="s">
        <v>77</v>
      </c>
      <c r="F1764" s="99">
        <v>1</v>
      </c>
      <c r="G1764" s="99">
        <v>59.85</v>
      </c>
      <c r="H1764" s="99">
        <v>13.72</v>
      </c>
      <c r="I1764" s="99">
        <v>-16.170000000000002</v>
      </c>
      <c r="J1764" s="99">
        <v>-13.72</v>
      </c>
      <c r="K1764" s="99" t="s">
        <v>57</v>
      </c>
      <c r="L1764" s="99">
        <v>43.68</v>
      </c>
      <c r="M1764" s="98" t="s">
        <v>58</v>
      </c>
      <c r="N1764" s="98" t="s">
        <v>62</v>
      </c>
      <c r="O1764" s="98" t="s">
        <v>1516</v>
      </c>
      <c r="P1764" s="98" t="s">
        <v>12924</v>
      </c>
      <c r="Q1764" s="98" t="s">
        <v>38868</v>
      </c>
      <c r="R1764" s="98" t="s">
        <v>12925</v>
      </c>
      <c r="S1764" s="98" t="s">
        <v>62</v>
      </c>
      <c r="T1764" s="99">
        <v>59.85</v>
      </c>
      <c r="U1764" s="99" t="s">
        <v>63</v>
      </c>
      <c r="V1764" s="98" t="s">
        <v>9651</v>
      </c>
      <c r="W1764" s="98" t="s">
        <v>62</v>
      </c>
      <c r="X1764" s="98" t="s">
        <v>62</v>
      </c>
      <c r="Y1764" s="98" t="s">
        <v>62</v>
      </c>
      <c r="Z1764" s="98" t="s">
        <v>62</v>
      </c>
      <c r="AA1764" s="98" t="s">
        <v>62</v>
      </c>
      <c r="AB1764" s="98" t="s">
        <v>18856</v>
      </c>
      <c r="AC1764" s="98" t="s">
        <v>18857</v>
      </c>
      <c r="AD1764" s="98" t="s">
        <v>18858</v>
      </c>
      <c r="AE1764" s="98" t="s">
        <v>982</v>
      </c>
      <c r="AF1764" s="98" t="s">
        <v>234</v>
      </c>
      <c r="AG1764" s="98" t="s">
        <v>18859</v>
      </c>
      <c r="AH1764" s="98" t="s">
        <v>73</v>
      </c>
      <c r="AI1764" s="98" t="s">
        <v>12907</v>
      </c>
      <c r="AJ1764" s="98" t="s">
        <v>18860</v>
      </c>
      <c r="AK1764" s="98" t="s">
        <v>18861</v>
      </c>
      <c r="AL1764" s="98" t="s">
        <v>75</v>
      </c>
      <c r="AM1764" s="98" t="s">
        <v>18862</v>
      </c>
      <c r="AN1764" s="98" t="s">
        <v>62</v>
      </c>
      <c r="AO1764" s="99" t="s">
        <v>62</v>
      </c>
      <c r="AP1764" s="98" t="s">
        <v>62</v>
      </c>
      <c r="AQ1764" s="98" t="s">
        <v>62</v>
      </c>
      <c r="AR1764" s="98" t="s">
        <v>62</v>
      </c>
      <c r="AS1764" s="98" t="s">
        <v>62</v>
      </c>
      <c r="AT1764" s="98" t="s">
        <v>62</v>
      </c>
      <c r="AU1764" s="98" t="s">
        <v>62</v>
      </c>
      <c r="AV1764" s="99" t="s">
        <v>57</v>
      </c>
      <c r="AW1764" s="98" t="s">
        <v>77</v>
      </c>
      <c r="AX1764" s="98" t="s">
        <v>57</v>
      </c>
      <c r="AY1764" s="98" t="s">
        <v>77</v>
      </c>
    </row>
    <row r="1765" spans="1:51" s="91" customFormat="1" ht="22.5" customHeight="1" x14ac:dyDescent="0.25">
      <c r="A1765" s="97" t="s">
        <v>18863</v>
      </c>
      <c r="B1765" s="98" t="s">
        <v>18864</v>
      </c>
      <c r="C1765" s="98" t="s">
        <v>595</v>
      </c>
      <c r="D1765" s="98" t="s">
        <v>2066</v>
      </c>
      <c r="E1765" s="98" t="s">
        <v>77</v>
      </c>
      <c r="F1765" s="99">
        <v>1</v>
      </c>
      <c r="G1765" s="99">
        <v>51.83</v>
      </c>
      <c r="H1765" s="99">
        <v>13.63</v>
      </c>
      <c r="I1765" s="99">
        <v>-12.22</v>
      </c>
      <c r="J1765" s="99">
        <v>-13.63</v>
      </c>
      <c r="K1765" s="99" t="s">
        <v>57</v>
      </c>
      <c r="L1765" s="99">
        <v>39.61</v>
      </c>
      <c r="M1765" s="98" t="s">
        <v>58</v>
      </c>
      <c r="N1765" s="98" t="s">
        <v>56</v>
      </c>
      <c r="O1765" s="98" t="s">
        <v>1009</v>
      </c>
      <c r="P1765" s="98" t="s">
        <v>14309</v>
      </c>
      <c r="Q1765" s="98" t="s">
        <v>38868</v>
      </c>
      <c r="R1765" s="98" t="s">
        <v>14310</v>
      </c>
      <c r="S1765" s="98" t="s">
        <v>62</v>
      </c>
      <c r="T1765" s="99">
        <v>51.83</v>
      </c>
      <c r="U1765" s="99" t="s">
        <v>83</v>
      </c>
      <c r="V1765" s="98" t="s">
        <v>9651</v>
      </c>
      <c r="W1765" s="98" t="s">
        <v>62</v>
      </c>
      <c r="X1765" s="98" t="s">
        <v>62</v>
      </c>
      <c r="Y1765" s="98" t="s">
        <v>62</v>
      </c>
      <c r="Z1765" s="98" t="s">
        <v>62</v>
      </c>
      <c r="AA1765" s="98" t="s">
        <v>62</v>
      </c>
      <c r="AB1765" s="98" t="s">
        <v>18865</v>
      </c>
      <c r="AC1765" s="98" t="s">
        <v>18866</v>
      </c>
      <c r="AD1765" s="98" t="s">
        <v>18867</v>
      </c>
      <c r="AE1765" s="98" t="s">
        <v>3702</v>
      </c>
      <c r="AF1765" s="98" t="s">
        <v>90</v>
      </c>
      <c r="AG1765" s="98" t="s">
        <v>18868</v>
      </c>
      <c r="AH1765" s="98" t="s">
        <v>73</v>
      </c>
      <c r="AI1765" s="98" t="s">
        <v>12907</v>
      </c>
      <c r="AJ1765" s="98" t="s">
        <v>18869</v>
      </c>
      <c r="AK1765" s="98" t="s">
        <v>18870</v>
      </c>
      <c r="AL1765" s="98" t="s">
        <v>75</v>
      </c>
      <c r="AM1765" s="98" t="s">
        <v>18871</v>
      </c>
      <c r="AN1765" s="98" t="s">
        <v>62</v>
      </c>
      <c r="AO1765" s="99" t="s">
        <v>62</v>
      </c>
      <c r="AP1765" s="98" t="s">
        <v>62</v>
      </c>
      <c r="AQ1765" s="98" t="s">
        <v>62</v>
      </c>
      <c r="AR1765" s="98" t="s">
        <v>62</v>
      </c>
      <c r="AS1765" s="98" t="s">
        <v>62</v>
      </c>
      <c r="AT1765" s="98" t="s">
        <v>62</v>
      </c>
      <c r="AU1765" s="98" t="s">
        <v>62</v>
      </c>
      <c r="AV1765" s="99" t="s">
        <v>57</v>
      </c>
      <c r="AW1765" s="98" t="s">
        <v>77</v>
      </c>
      <c r="AX1765" s="98" t="s">
        <v>57</v>
      </c>
      <c r="AY1765" s="98" t="s">
        <v>77</v>
      </c>
    </row>
    <row r="1766" spans="1:51" s="91" customFormat="1" ht="22.5" customHeight="1" x14ac:dyDescent="0.25">
      <c r="A1766" s="97" t="s">
        <v>18872</v>
      </c>
      <c r="B1766" s="98" t="s">
        <v>18873</v>
      </c>
      <c r="C1766" s="98" t="s">
        <v>595</v>
      </c>
      <c r="D1766" s="98" t="s">
        <v>2680</v>
      </c>
      <c r="E1766" s="98" t="s">
        <v>77</v>
      </c>
      <c r="F1766" s="99">
        <v>1</v>
      </c>
      <c r="G1766" s="99">
        <v>63.01</v>
      </c>
      <c r="H1766" s="99" t="s">
        <v>57</v>
      </c>
      <c r="I1766" s="99">
        <v>-16.71</v>
      </c>
      <c r="J1766" s="99" t="s">
        <v>57</v>
      </c>
      <c r="K1766" s="99" t="s">
        <v>57</v>
      </c>
      <c r="L1766" s="99">
        <v>46.3</v>
      </c>
      <c r="M1766" s="98" t="s">
        <v>58</v>
      </c>
      <c r="N1766" s="98" t="s">
        <v>62</v>
      </c>
      <c r="O1766" s="98" t="s">
        <v>13177</v>
      </c>
      <c r="P1766" s="98" t="s">
        <v>14032</v>
      </c>
      <c r="Q1766" s="98" t="s">
        <v>38868</v>
      </c>
      <c r="R1766" s="98" t="s">
        <v>13179</v>
      </c>
      <c r="S1766" s="98" t="s">
        <v>62</v>
      </c>
      <c r="T1766" s="99">
        <v>63.01</v>
      </c>
      <c r="U1766" s="99" t="s">
        <v>63</v>
      </c>
      <c r="V1766" s="98" t="s">
        <v>9651</v>
      </c>
      <c r="W1766" s="98" t="s">
        <v>62</v>
      </c>
      <c r="X1766" s="98" t="s">
        <v>62</v>
      </c>
      <c r="Y1766" s="98" t="s">
        <v>62</v>
      </c>
      <c r="Z1766" s="98" t="s">
        <v>62</v>
      </c>
      <c r="AA1766" s="98" t="s">
        <v>62</v>
      </c>
      <c r="AB1766" s="98" t="s">
        <v>18874</v>
      </c>
      <c r="AC1766" s="98" t="s">
        <v>18875</v>
      </c>
      <c r="AD1766" s="98" t="s">
        <v>18876</v>
      </c>
      <c r="AE1766" s="98" t="s">
        <v>15097</v>
      </c>
      <c r="AF1766" s="98" t="s">
        <v>234</v>
      </c>
      <c r="AG1766" s="98" t="s">
        <v>18877</v>
      </c>
      <c r="AH1766" s="98" t="s">
        <v>73</v>
      </c>
      <c r="AI1766" s="98" t="s">
        <v>12907</v>
      </c>
      <c r="AJ1766" s="98" t="s">
        <v>18579</v>
      </c>
      <c r="AK1766" s="98" t="s">
        <v>18878</v>
      </c>
      <c r="AL1766" s="98" t="s">
        <v>75</v>
      </c>
      <c r="AM1766" s="98" t="s">
        <v>18879</v>
      </c>
      <c r="AN1766" s="98" t="s">
        <v>62</v>
      </c>
      <c r="AO1766" s="99" t="s">
        <v>62</v>
      </c>
      <c r="AP1766" s="98" t="s">
        <v>62</v>
      </c>
      <c r="AQ1766" s="98" t="s">
        <v>62</v>
      </c>
      <c r="AR1766" s="98" t="s">
        <v>62</v>
      </c>
      <c r="AS1766" s="98" t="s">
        <v>62</v>
      </c>
      <c r="AT1766" s="98" t="s">
        <v>62</v>
      </c>
      <c r="AU1766" s="98" t="s">
        <v>62</v>
      </c>
      <c r="AV1766" s="99" t="s">
        <v>57</v>
      </c>
      <c r="AW1766" s="98" t="s">
        <v>77</v>
      </c>
      <c r="AX1766" s="98" t="s">
        <v>57</v>
      </c>
      <c r="AY1766" s="98" t="s">
        <v>77</v>
      </c>
    </row>
    <row r="1767" spans="1:51" s="91" customFormat="1" ht="22.5" customHeight="1" x14ac:dyDescent="0.25">
      <c r="A1767" s="97" t="s">
        <v>18880</v>
      </c>
      <c r="B1767" s="98" t="s">
        <v>18881</v>
      </c>
      <c r="C1767" s="98" t="s">
        <v>595</v>
      </c>
      <c r="D1767" s="98" t="s">
        <v>2680</v>
      </c>
      <c r="E1767" s="98" t="s">
        <v>56</v>
      </c>
      <c r="F1767" s="99">
        <v>1</v>
      </c>
      <c r="G1767" s="99">
        <v>59.85</v>
      </c>
      <c r="H1767" s="99" t="s">
        <v>57</v>
      </c>
      <c r="I1767" s="99">
        <v>-16.170000000000002</v>
      </c>
      <c r="J1767" s="99" t="s">
        <v>57</v>
      </c>
      <c r="K1767" s="99" t="s">
        <v>57</v>
      </c>
      <c r="L1767" s="99">
        <v>43.68</v>
      </c>
      <c r="M1767" s="98" t="s">
        <v>58</v>
      </c>
      <c r="N1767" s="98" t="s">
        <v>56</v>
      </c>
      <c r="O1767" s="98" t="s">
        <v>1516</v>
      </c>
      <c r="P1767" s="98" t="s">
        <v>12924</v>
      </c>
      <c r="Q1767" s="98" t="s">
        <v>38868</v>
      </c>
      <c r="R1767" s="98" t="s">
        <v>12925</v>
      </c>
      <c r="S1767" s="98" t="s">
        <v>62</v>
      </c>
      <c r="T1767" s="99">
        <v>59.85</v>
      </c>
      <c r="U1767" s="99" t="s">
        <v>63</v>
      </c>
      <c r="V1767" s="98" t="s">
        <v>9651</v>
      </c>
      <c r="W1767" s="98" t="s">
        <v>62</v>
      </c>
      <c r="X1767" s="98" t="s">
        <v>62</v>
      </c>
      <c r="Y1767" s="98" t="s">
        <v>62</v>
      </c>
      <c r="Z1767" s="98" t="s">
        <v>62</v>
      </c>
      <c r="AA1767" s="98" t="s">
        <v>62</v>
      </c>
      <c r="AB1767" s="98" t="s">
        <v>18882</v>
      </c>
      <c r="AC1767" s="98" t="s">
        <v>18883</v>
      </c>
      <c r="AD1767" s="98" t="s">
        <v>18884</v>
      </c>
      <c r="AE1767" s="98" t="s">
        <v>18885</v>
      </c>
      <c r="AF1767" s="98" t="s">
        <v>853</v>
      </c>
      <c r="AG1767" s="98" t="s">
        <v>18886</v>
      </c>
      <c r="AH1767" s="98" t="s">
        <v>73</v>
      </c>
      <c r="AI1767" s="98" t="s">
        <v>12907</v>
      </c>
      <c r="AJ1767" s="98" t="s">
        <v>18887</v>
      </c>
      <c r="AK1767" s="98" t="s">
        <v>18888</v>
      </c>
      <c r="AL1767" s="98" t="s">
        <v>75</v>
      </c>
      <c r="AM1767" s="98" t="s">
        <v>18889</v>
      </c>
      <c r="AN1767" s="98" t="s">
        <v>62</v>
      </c>
      <c r="AO1767" s="99" t="s">
        <v>62</v>
      </c>
      <c r="AP1767" s="98" t="s">
        <v>62</v>
      </c>
      <c r="AQ1767" s="98" t="s">
        <v>62</v>
      </c>
      <c r="AR1767" s="98" t="s">
        <v>62</v>
      </c>
      <c r="AS1767" s="98" t="s">
        <v>62</v>
      </c>
      <c r="AT1767" s="98" t="s">
        <v>62</v>
      </c>
      <c r="AU1767" s="98" t="s">
        <v>62</v>
      </c>
      <c r="AV1767" s="99" t="s">
        <v>57</v>
      </c>
      <c r="AW1767" s="98" t="s">
        <v>77</v>
      </c>
      <c r="AX1767" s="98" t="s">
        <v>57</v>
      </c>
      <c r="AY1767" s="98" t="s">
        <v>77</v>
      </c>
    </row>
    <row r="1768" spans="1:51" s="91" customFormat="1" ht="22.5" customHeight="1" x14ac:dyDescent="0.25">
      <c r="A1768" s="97" t="s">
        <v>18890</v>
      </c>
      <c r="B1768" s="98" t="s">
        <v>18891</v>
      </c>
      <c r="C1768" s="98" t="s">
        <v>595</v>
      </c>
      <c r="D1768" s="98" t="s">
        <v>2680</v>
      </c>
      <c r="E1768" s="98" t="s">
        <v>56</v>
      </c>
      <c r="F1768" s="99">
        <v>1</v>
      </c>
      <c r="G1768" s="99">
        <v>59.85</v>
      </c>
      <c r="H1768" s="99" t="s">
        <v>57</v>
      </c>
      <c r="I1768" s="99">
        <v>-16.170000000000002</v>
      </c>
      <c r="J1768" s="99" t="s">
        <v>57</v>
      </c>
      <c r="K1768" s="99" t="s">
        <v>57</v>
      </c>
      <c r="L1768" s="99">
        <v>43.68</v>
      </c>
      <c r="M1768" s="98" t="s">
        <v>58</v>
      </c>
      <c r="N1768" s="98" t="s">
        <v>62</v>
      </c>
      <c r="O1768" s="98" t="s">
        <v>1516</v>
      </c>
      <c r="P1768" s="98" t="s">
        <v>12924</v>
      </c>
      <c r="Q1768" s="98" t="s">
        <v>38868</v>
      </c>
      <c r="R1768" s="98" t="s">
        <v>12925</v>
      </c>
      <c r="S1768" s="98" t="s">
        <v>62</v>
      </c>
      <c r="T1768" s="99">
        <v>59.85</v>
      </c>
      <c r="U1768" s="99" t="s">
        <v>63</v>
      </c>
      <c r="V1768" s="98" t="s">
        <v>9651</v>
      </c>
      <c r="W1768" s="98" t="s">
        <v>62</v>
      </c>
      <c r="X1768" s="98" t="s">
        <v>62</v>
      </c>
      <c r="Y1768" s="98" t="s">
        <v>62</v>
      </c>
      <c r="Z1768" s="98" t="s">
        <v>62</v>
      </c>
      <c r="AA1768" s="98" t="s">
        <v>62</v>
      </c>
      <c r="AB1768" s="98" t="s">
        <v>18892</v>
      </c>
      <c r="AC1768" s="98" t="s">
        <v>18893</v>
      </c>
      <c r="AD1768" s="98" t="s">
        <v>18894</v>
      </c>
      <c r="AE1768" s="98" t="s">
        <v>18895</v>
      </c>
      <c r="AF1768" s="98" t="s">
        <v>1814</v>
      </c>
      <c r="AG1768" s="98" t="s">
        <v>18896</v>
      </c>
      <c r="AH1768" s="98" t="s">
        <v>73</v>
      </c>
      <c r="AI1768" s="98" t="s">
        <v>12907</v>
      </c>
      <c r="AJ1768" s="98" t="s">
        <v>18897</v>
      </c>
      <c r="AK1768" s="98" t="s">
        <v>18898</v>
      </c>
      <c r="AL1768" s="98" t="s">
        <v>75</v>
      </c>
      <c r="AM1768" s="98" t="s">
        <v>18899</v>
      </c>
      <c r="AN1768" s="98" t="s">
        <v>62</v>
      </c>
      <c r="AO1768" s="99" t="s">
        <v>62</v>
      </c>
      <c r="AP1768" s="98" t="s">
        <v>62</v>
      </c>
      <c r="AQ1768" s="98" t="s">
        <v>62</v>
      </c>
      <c r="AR1768" s="98" t="s">
        <v>62</v>
      </c>
      <c r="AS1768" s="98" t="s">
        <v>62</v>
      </c>
      <c r="AT1768" s="98" t="s">
        <v>62</v>
      </c>
      <c r="AU1768" s="98" t="s">
        <v>62</v>
      </c>
      <c r="AV1768" s="99" t="s">
        <v>57</v>
      </c>
      <c r="AW1768" s="98" t="s">
        <v>77</v>
      </c>
      <c r="AX1768" s="98" t="s">
        <v>57</v>
      </c>
      <c r="AY1768" s="98" t="s">
        <v>77</v>
      </c>
    </row>
    <row r="1769" spans="1:51" s="91" customFormat="1" ht="22.5" customHeight="1" x14ac:dyDescent="0.25">
      <c r="A1769" s="97" t="s">
        <v>18900</v>
      </c>
      <c r="B1769" s="98" t="s">
        <v>18901</v>
      </c>
      <c r="C1769" s="98" t="s">
        <v>595</v>
      </c>
      <c r="D1769" s="98" t="s">
        <v>2680</v>
      </c>
      <c r="E1769" s="98" t="s">
        <v>77</v>
      </c>
      <c r="F1769" s="99">
        <v>1</v>
      </c>
      <c r="G1769" s="99">
        <v>59.85</v>
      </c>
      <c r="H1769" s="99">
        <v>18.12</v>
      </c>
      <c r="I1769" s="99">
        <v>-16.170000000000002</v>
      </c>
      <c r="J1769" s="99">
        <v>-18.12</v>
      </c>
      <c r="K1769" s="99" t="s">
        <v>57</v>
      </c>
      <c r="L1769" s="99">
        <v>43.68</v>
      </c>
      <c r="M1769" s="98" t="s">
        <v>58</v>
      </c>
      <c r="N1769" s="98" t="s">
        <v>62</v>
      </c>
      <c r="O1769" s="98" t="s">
        <v>1516</v>
      </c>
      <c r="P1769" s="98" t="s">
        <v>12924</v>
      </c>
      <c r="Q1769" s="98" t="s">
        <v>38868</v>
      </c>
      <c r="R1769" s="98" t="s">
        <v>12925</v>
      </c>
      <c r="S1769" s="98" t="s">
        <v>62</v>
      </c>
      <c r="T1769" s="99">
        <v>59.85</v>
      </c>
      <c r="U1769" s="99" t="s">
        <v>63</v>
      </c>
      <c r="V1769" s="98" t="s">
        <v>9651</v>
      </c>
      <c r="W1769" s="98" t="s">
        <v>62</v>
      </c>
      <c r="X1769" s="98" t="s">
        <v>62</v>
      </c>
      <c r="Y1769" s="98" t="s">
        <v>62</v>
      </c>
      <c r="Z1769" s="98" t="s">
        <v>62</v>
      </c>
      <c r="AA1769" s="98" t="s">
        <v>62</v>
      </c>
      <c r="AB1769" s="98" t="s">
        <v>18902</v>
      </c>
      <c r="AC1769" s="98" t="s">
        <v>18903</v>
      </c>
      <c r="AD1769" s="98" t="s">
        <v>18904</v>
      </c>
      <c r="AE1769" s="98" t="s">
        <v>18905</v>
      </c>
      <c r="AF1769" s="98" t="s">
        <v>90</v>
      </c>
      <c r="AG1769" s="98" t="s">
        <v>18906</v>
      </c>
      <c r="AH1769" s="98" t="s">
        <v>73</v>
      </c>
      <c r="AI1769" s="98" t="s">
        <v>12907</v>
      </c>
      <c r="AJ1769" s="98" t="s">
        <v>18907</v>
      </c>
      <c r="AK1769" s="98" t="s">
        <v>18908</v>
      </c>
      <c r="AL1769" s="98" t="s">
        <v>75</v>
      </c>
      <c r="AM1769" s="98" t="s">
        <v>18909</v>
      </c>
      <c r="AN1769" s="98" t="s">
        <v>62</v>
      </c>
      <c r="AO1769" s="99" t="s">
        <v>62</v>
      </c>
      <c r="AP1769" s="98" t="s">
        <v>62</v>
      </c>
      <c r="AQ1769" s="98" t="s">
        <v>62</v>
      </c>
      <c r="AR1769" s="98" t="s">
        <v>62</v>
      </c>
      <c r="AS1769" s="98" t="s">
        <v>62</v>
      </c>
      <c r="AT1769" s="98" t="s">
        <v>62</v>
      </c>
      <c r="AU1769" s="98" t="s">
        <v>62</v>
      </c>
      <c r="AV1769" s="99" t="s">
        <v>57</v>
      </c>
      <c r="AW1769" s="98" t="s">
        <v>77</v>
      </c>
      <c r="AX1769" s="98" t="s">
        <v>57</v>
      </c>
      <c r="AY1769" s="98" t="s">
        <v>77</v>
      </c>
    </row>
    <row r="1770" spans="1:51" s="91" customFormat="1" ht="22.5" customHeight="1" x14ac:dyDescent="0.25">
      <c r="A1770" s="97" t="s">
        <v>18910</v>
      </c>
      <c r="B1770" s="98" t="s">
        <v>18911</v>
      </c>
      <c r="C1770" s="98" t="s">
        <v>595</v>
      </c>
      <c r="D1770" s="98" t="s">
        <v>2066</v>
      </c>
      <c r="E1770" s="98" t="s">
        <v>77</v>
      </c>
      <c r="F1770" s="99">
        <v>1</v>
      </c>
      <c r="G1770" s="99">
        <v>59.85</v>
      </c>
      <c r="H1770" s="99">
        <v>32.85</v>
      </c>
      <c r="I1770" s="99">
        <v>-16.170000000000002</v>
      </c>
      <c r="J1770" s="99">
        <v>-32.85</v>
      </c>
      <c r="K1770" s="99" t="s">
        <v>57</v>
      </c>
      <c r="L1770" s="99">
        <v>43.68</v>
      </c>
      <c r="M1770" s="98" t="s">
        <v>58</v>
      </c>
      <c r="N1770" s="98" t="s">
        <v>62</v>
      </c>
      <c r="O1770" s="98" t="s">
        <v>1516</v>
      </c>
      <c r="P1770" s="98" t="s">
        <v>12924</v>
      </c>
      <c r="Q1770" s="98" t="s">
        <v>38868</v>
      </c>
      <c r="R1770" s="98" t="s">
        <v>12925</v>
      </c>
      <c r="S1770" s="98" t="s">
        <v>62</v>
      </c>
      <c r="T1770" s="99">
        <v>59.85</v>
      </c>
      <c r="U1770" s="99" t="s">
        <v>63</v>
      </c>
      <c r="V1770" s="98" t="s">
        <v>9651</v>
      </c>
      <c r="W1770" s="98" t="s">
        <v>62</v>
      </c>
      <c r="X1770" s="98" t="s">
        <v>62</v>
      </c>
      <c r="Y1770" s="98" t="s">
        <v>62</v>
      </c>
      <c r="Z1770" s="98" t="s">
        <v>62</v>
      </c>
      <c r="AA1770" s="98" t="s">
        <v>62</v>
      </c>
      <c r="AB1770" s="98" t="s">
        <v>18912</v>
      </c>
      <c r="AC1770" s="98" t="s">
        <v>18913</v>
      </c>
      <c r="AD1770" s="98" t="s">
        <v>18914</v>
      </c>
      <c r="AE1770" s="98" t="s">
        <v>18915</v>
      </c>
      <c r="AF1770" s="98" t="s">
        <v>210</v>
      </c>
      <c r="AG1770" s="98" t="s">
        <v>18916</v>
      </c>
      <c r="AH1770" s="98" t="s">
        <v>73</v>
      </c>
      <c r="AI1770" s="98" t="s">
        <v>12907</v>
      </c>
      <c r="AJ1770" s="98" t="s">
        <v>18887</v>
      </c>
      <c r="AK1770" s="98" t="s">
        <v>17838</v>
      </c>
      <c r="AL1770" s="98" t="s">
        <v>75</v>
      </c>
      <c r="AM1770" s="98" t="s">
        <v>18917</v>
      </c>
      <c r="AN1770" s="98" t="s">
        <v>62</v>
      </c>
      <c r="AO1770" s="99" t="s">
        <v>62</v>
      </c>
      <c r="AP1770" s="98" t="s">
        <v>62</v>
      </c>
      <c r="AQ1770" s="98" t="s">
        <v>62</v>
      </c>
      <c r="AR1770" s="98" t="s">
        <v>62</v>
      </c>
      <c r="AS1770" s="98" t="s">
        <v>62</v>
      </c>
      <c r="AT1770" s="98" t="s">
        <v>62</v>
      </c>
      <c r="AU1770" s="98" t="s">
        <v>62</v>
      </c>
      <c r="AV1770" s="99" t="s">
        <v>57</v>
      </c>
      <c r="AW1770" s="98" t="s">
        <v>77</v>
      </c>
      <c r="AX1770" s="98" t="s">
        <v>57</v>
      </c>
      <c r="AY1770" s="98" t="s">
        <v>77</v>
      </c>
    </row>
    <row r="1771" spans="1:51" s="91" customFormat="1" ht="22.5" customHeight="1" x14ac:dyDescent="0.25">
      <c r="A1771" s="97" t="s">
        <v>18918</v>
      </c>
      <c r="B1771" s="98" t="s">
        <v>18919</v>
      </c>
      <c r="C1771" s="98" t="s">
        <v>595</v>
      </c>
      <c r="D1771" s="98" t="s">
        <v>2066</v>
      </c>
      <c r="E1771" s="98" t="s">
        <v>77</v>
      </c>
      <c r="F1771" s="99">
        <v>1</v>
      </c>
      <c r="G1771" s="99">
        <v>49.7</v>
      </c>
      <c r="H1771" s="99">
        <v>14.62</v>
      </c>
      <c r="I1771" s="99">
        <v>-14.45</v>
      </c>
      <c r="J1771" s="99">
        <v>-14.62</v>
      </c>
      <c r="K1771" s="99" t="s">
        <v>57</v>
      </c>
      <c r="L1771" s="99">
        <v>35.25</v>
      </c>
      <c r="M1771" s="98" t="s">
        <v>58</v>
      </c>
      <c r="N1771" s="98" t="s">
        <v>56</v>
      </c>
      <c r="O1771" s="98" t="s">
        <v>18920</v>
      </c>
      <c r="P1771" s="98" t="s">
        <v>18921</v>
      </c>
      <c r="Q1771" s="98" t="s">
        <v>38868</v>
      </c>
      <c r="R1771" s="98" t="s">
        <v>18922</v>
      </c>
      <c r="S1771" s="98" t="s">
        <v>62</v>
      </c>
      <c r="T1771" s="99">
        <v>49.7</v>
      </c>
      <c r="U1771" s="99" t="s">
        <v>63</v>
      </c>
      <c r="V1771" s="98" t="s">
        <v>64</v>
      </c>
      <c r="W1771" s="98" t="s">
        <v>18923</v>
      </c>
      <c r="X1771" s="98" t="s">
        <v>18924</v>
      </c>
      <c r="Y1771" s="98" t="s">
        <v>18925</v>
      </c>
      <c r="Z1771" s="98" t="s">
        <v>62</v>
      </c>
      <c r="AA1771" s="98" t="s">
        <v>62</v>
      </c>
      <c r="AB1771" s="98" t="s">
        <v>18923</v>
      </c>
      <c r="AC1771" s="98" t="s">
        <v>18926</v>
      </c>
      <c r="AD1771" s="98" t="s">
        <v>18927</v>
      </c>
      <c r="AE1771" s="98" t="s">
        <v>156</v>
      </c>
      <c r="AF1771" s="98" t="s">
        <v>156</v>
      </c>
      <c r="AG1771" s="98" t="s">
        <v>18928</v>
      </c>
      <c r="AH1771" s="98" t="s">
        <v>73</v>
      </c>
      <c r="AI1771" s="98" t="s">
        <v>74</v>
      </c>
      <c r="AJ1771" s="98" t="s">
        <v>2610</v>
      </c>
      <c r="AK1771" s="98" t="s">
        <v>18689</v>
      </c>
      <c r="AL1771" s="98" t="s">
        <v>75</v>
      </c>
      <c r="AM1771" s="98" t="s">
        <v>18929</v>
      </c>
      <c r="AN1771" s="98" t="s">
        <v>62</v>
      </c>
      <c r="AO1771" s="99" t="s">
        <v>62</v>
      </c>
      <c r="AP1771" s="98" t="s">
        <v>62</v>
      </c>
      <c r="AQ1771" s="98" t="s">
        <v>62</v>
      </c>
      <c r="AR1771" s="98" t="s">
        <v>62</v>
      </c>
      <c r="AS1771" s="98" t="s">
        <v>62</v>
      </c>
      <c r="AT1771" s="98" t="s">
        <v>62</v>
      </c>
      <c r="AU1771" s="98" t="s">
        <v>62</v>
      </c>
      <c r="AV1771" s="99" t="s">
        <v>57</v>
      </c>
      <c r="AW1771" s="98" t="s">
        <v>77</v>
      </c>
      <c r="AX1771" s="98" t="s">
        <v>57</v>
      </c>
      <c r="AY1771" s="98" t="s">
        <v>77</v>
      </c>
    </row>
    <row r="1772" spans="1:51" s="91" customFormat="1" ht="22.5" customHeight="1" x14ac:dyDescent="0.25">
      <c r="A1772" s="97" t="s">
        <v>18930</v>
      </c>
      <c r="B1772" s="98" t="s">
        <v>18931</v>
      </c>
      <c r="C1772" s="98" t="s">
        <v>595</v>
      </c>
      <c r="D1772" s="98" t="s">
        <v>2680</v>
      </c>
      <c r="E1772" s="98" t="s">
        <v>77</v>
      </c>
      <c r="F1772" s="99">
        <v>1</v>
      </c>
      <c r="G1772" s="99">
        <v>252.2</v>
      </c>
      <c r="H1772" s="99" t="s">
        <v>57</v>
      </c>
      <c r="I1772" s="99">
        <v>-42.87</v>
      </c>
      <c r="J1772" s="99">
        <v>-23.95</v>
      </c>
      <c r="K1772" s="99" t="s">
        <v>57</v>
      </c>
      <c r="L1772" s="99">
        <v>185.38</v>
      </c>
      <c r="M1772" s="98" t="s">
        <v>58</v>
      </c>
      <c r="N1772" s="98" t="s">
        <v>56</v>
      </c>
      <c r="O1772" s="114">
        <v>77354</v>
      </c>
      <c r="P1772" s="98" t="s">
        <v>13532</v>
      </c>
      <c r="Q1772" s="98" t="s">
        <v>38868</v>
      </c>
      <c r="R1772" s="98" t="s">
        <v>13533</v>
      </c>
      <c r="S1772" s="98" t="s">
        <v>62</v>
      </c>
      <c r="T1772" s="99">
        <v>252.2</v>
      </c>
      <c r="U1772" s="99" t="s">
        <v>63</v>
      </c>
      <c r="V1772" s="98" t="s">
        <v>9651</v>
      </c>
      <c r="W1772" s="98" t="s">
        <v>62</v>
      </c>
      <c r="X1772" s="98" t="s">
        <v>62</v>
      </c>
      <c r="Y1772" s="98" t="s">
        <v>62</v>
      </c>
      <c r="Z1772" s="98" t="s">
        <v>62</v>
      </c>
      <c r="AA1772" s="98" t="s">
        <v>62</v>
      </c>
      <c r="AB1772" s="98" t="s">
        <v>18932</v>
      </c>
      <c r="AC1772" s="98" t="s">
        <v>18933</v>
      </c>
      <c r="AD1772" s="98" t="s">
        <v>18934</v>
      </c>
      <c r="AE1772" s="98" t="s">
        <v>18935</v>
      </c>
      <c r="AF1772" s="98" t="s">
        <v>71</v>
      </c>
      <c r="AG1772" s="98" t="s">
        <v>18936</v>
      </c>
      <c r="AH1772" s="98" t="s">
        <v>73</v>
      </c>
      <c r="AI1772" s="98" t="s">
        <v>12907</v>
      </c>
      <c r="AJ1772" s="98" t="s">
        <v>18937</v>
      </c>
      <c r="AK1772" s="98" t="s">
        <v>18938</v>
      </c>
      <c r="AL1772" s="98" t="s">
        <v>75</v>
      </c>
      <c r="AM1772" s="98" t="s">
        <v>18939</v>
      </c>
      <c r="AN1772" s="98" t="s">
        <v>62</v>
      </c>
      <c r="AO1772" s="99" t="s">
        <v>62</v>
      </c>
      <c r="AP1772" s="98" t="s">
        <v>62</v>
      </c>
      <c r="AQ1772" s="98" t="s">
        <v>62</v>
      </c>
      <c r="AR1772" s="98" t="s">
        <v>62</v>
      </c>
      <c r="AS1772" s="98" t="s">
        <v>62</v>
      </c>
      <c r="AT1772" s="98" t="s">
        <v>62</v>
      </c>
      <c r="AU1772" s="98" t="s">
        <v>62</v>
      </c>
      <c r="AV1772" s="99" t="s">
        <v>57</v>
      </c>
      <c r="AW1772" s="98" t="s">
        <v>77</v>
      </c>
      <c r="AX1772" s="98" t="s">
        <v>57</v>
      </c>
      <c r="AY1772" s="98" t="s">
        <v>77</v>
      </c>
    </row>
    <row r="1773" spans="1:51" s="91" customFormat="1" ht="22.5" customHeight="1" x14ac:dyDescent="0.25">
      <c r="A1773" s="97" t="s">
        <v>18940</v>
      </c>
      <c r="B1773" s="98" t="s">
        <v>18941</v>
      </c>
      <c r="C1773" s="98" t="s">
        <v>595</v>
      </c>
      <c r="D1773" s="98" t="s">
        <v>2680</v>
      </c>
      <c r="E1773" s="98" t="s">
        <v>77</v>
      </c>
      <c r="F1773" s="99">
        <v>1</v>
      </c>
      <c r="G1773" s="99">
        <v>70.31</v>
      </c>
      <c r="H1773" s="99">
        <v>22.05</v>
      </c>
      <c r="I1773" s="99">
        <v>-17.95</v>
      </c>
      <c r="J1773" s="99">
        <v>-22.05</v>
      </c>
      <c r="K1773" s="99" t="s">
        <v>57</v>
      </c>
      <c r="L1773" s="99">
        <v>52.36</v>
      </c>
      <c r="M1773" s="98" t="s">
        <v>58</v>
      </c>
      <c r="N1773" s="98" t="s">
        <v>56</v>
      </c>
      <c r="O1773" s="98" t="s">
        <v>12935</v>
      </c>
      <c r="P1773" s="98" t="s">
        <v>12998</v>
      </c>
      <c r="Q1773" s="98" t="s">
        <v>38868</v>
      </c>
      <c r="R1773" s="98" t="s">
        <v>12999</v>
      </c>
      <c r="S1773" s="98" t="s">
        <v>62</v>
      </c>
      <c r="T1773" s="99">
        <v>70.31</v>
      </c>
      <c r="U1773" s="99" t="s">
        <v>63</v>
      </c>
      <c r="V1773" s="98" t="s">
        <v>9651</v>
      </c>
      <c r="W1773" s="98" t="s">
        <v>62</v>
      </c>
      <c r="X1773" s="98" t="s">
        <v>62</v>
      </c>
      <c r="Y1773" s="98" t="s">
        <v>62</v>
      </c>
      <c r="Z1773" s="98" t="s">
        <v>62</v>
      </c>
      <c r="AA1773" s="98" t="s">
        <v>62</v>
      </c>
      <c r="AB1773" s="98" t="s">
        <v>18942</v>
      </c>
      <c r="AC1773" s="98" t="s">
        <v>18943</v>
      </c>
      <c r="AD1773" s="98" t="s">
        <v>18944</v>
      </c>
      <c r="AE1773" s="98" t="s">
        <v>2143</v>
      </c>
      <c r="AF1773" s="98" t="s">
        <v>71</v>
      </c>
      <c r="AG1773" s="98" t="s">
        <v>18945</v>
      </c>
      <c r="AH1773" s="98" t="s">
        <v>73</v>
      </c>
      <c r="AI1773" s="98" t="s">
        <v>12907</v>
      </c>
      <c r="AJ1773" s="98" t="s">
        <v>18946</v>
      </c>
      <c r="AK1773" s="98" t="s">
        <v>18947</v>
      </c>
      <c r="AL1773" s="98" t="s">
        <v>75</v>
      </c>
      <c r="AM1773" s="98" t="s">
        <v>18948</v>
      </c>
      <c r="AN1773" s="98" t="s">
        <v>62</v>
      </c>
      <c r="AO1773" s="99" t="s">
        <v>62</v>
      </c>
      <c r="AP1773" s="98" t="s">
        <v>62</v>
      </c>
      <c r="AQ1773" s="98" t="s">
        <v>62</v>
      </c>
      <c r="AR1773" s="98" t="s">
        <v>62</v>
      </c>
      <c r="AS1773" s="98" t="s">
        <v>62</v>
      </c>
      <c r="AT1773" s="98" t="s">
        <v>62</v>
      </c>
      <c r="AU1773" s="98" t="s">
        <v>62</v>
      </c>
      <c r="AV1773" s="99" t="s">
        <v>57</v>
      </c>
      <c r="AW1773" s="98" t="s">
        <v>77</v>
      </c>
      <c r="AX1773" s="98" t="s">
        <v>57</v>
      </c>
      <c r="AY1773" s="98" t="s">
        <v>77</v>
      </c>
    </row>
    <row r="1774" spans="1:51" s="91" customFormat="1" ht="22.5" customHeight="1" x14ac:dyDescent="0.25">
      <c r="A1774" s="97" t="s">
        <v>18949</v>
      </c>
      <c r="B1774" s="98" t="s">
        <v>18950</v>
      </c>
      <c r="C1774" s="98" t="s">
        <v>595</v>
      </c>
      <c r="D1774" s="98" t="s">
        <v>4044</v>
      </c>
      <c r="E1774" s="98" t="s">
        <v>77</v>
      </c>
      <c r="F1774" s="99">
        <v>1</v>
      </c>
      <c r="G1774" s="99">
        <v>63.01</v>
      </c>
      <c r="H1774" s="99">
        <v>13.72</v>
      </c>
      <c r="I1774" s="99">
        <v>-16.71</v>
      </c>
      <c r="J1774" s="99">
        <v>-13.72</v>
      </c>
      <c r="K1774" s="99" t="s">
        <v>57</v>
      </c>
      <c r="L1774" s="99">
        <v>46.3</v>
      </c>
      <c r="M1774" s="98" t="s">
        <v>58</v>
      </c>
      <c r="N1774" s="98" t="s">
        <v>62</v>
      </c>
      <c r="O1774" s="98" t="s">
        <v>13177</v>
      </c>
      <c r="P1774" s="98" t="s">
        <v>13178</v>
      </c>
      <c r="Q1774" s="98" t="s">
        <v>38868</v>
      </c>
      <c r="R1774" s="98" t="s">
        <v>13179</v>
      </c>
      <c r="S1774" s="98" t="s">
        <v>62</v>
      </c>
      <c r="T1774" s="99">
        <v>63.01</v>
      </c>
      <c r="U1774" s="99" t="s">
        <v>63</v>
      </c>
      <c r="V1774" s="98" t="s">
        <v>9651</v>
      </c>
      <c r="W1774" s="98" t="s">
        <v>62</v>
      </c>
      <c r="X1774" s="98" t="s">
        <v>62</v>
      </c>
      <c r="Y1774" s="98" t="s">
        <v>62</v>
      </c>
      <c r="Z1774" s="98" t="s">
        <v>62</v>
      </c>
      <c r="AA1774" s="98" t="s">
        <v>62</v>
      </c>
      <c r="AB1774" s="98" t="s">
        <v>18951</v>
      </c>
      <c r="AC1774" s="98" t="s">
        <v>18952</v>
      </c>
      <c r="AD1774" s="98" t="s">
        <v>18953</v>
      </c>
      <c r="AE1774" s="98" t="s">
        <v>3728</v>
      </c>
      <c r="AF1774" s="98" t="s">
        <v>234</v>
      </c>
      <c r="AG1774" s="98" t="s">
        <v>18954</v>
      </c>
      <c r="AH1774" s="98" t="s">
        <v>73</v>
      </c>
      <c r="AI1774" s="98" t="s">
        <v>12907</v>
      </c>
      <c r="AJ1774" s="98" t="s">
        <v>18955</v>
      </c>
      <c r="AK1774" s="98" t="s">
        <v>18956</v>
      </c>
      <c r="AL1774" s="98" t="s">
        <v>75</v>
      </c>
      <c r="AM1774" s="98" t="s">
        <v>18957</v>
      </c>
      <c r="AN1774" s="98" t="s">
        <v>62</v>
      </c>
      <c r="AO1774" s="99" t="s">
        <v>62</v>
      </c>
      <c r="AP1774" s="98" t="s">
        <v>62</v>
      </c>
      <c r="AQ1774" s="98" t="s">
        <v>62</v>
      </c>
      <c r="AR1774" s="98" t="s">
        <v>62</v>
      </c>
      <c r="AS1774" s="98" t="s">
        <v>62</v>
      </c>
      <c r="AT1774" s="98" t="s">
        <v>62</v>
      </c>
      <c r="AU1774" s="98" t="s">
        <v>62</v>
      </c>
      <c r="AV1774" s="99" t="s">
        <v>57</v>
      </c>
      <c r="AW1774" s="98" t="s">
        <v>77</v>
      </c>
      <c r="AX1774" s="98" t="s">
        <v>57</v>
      </c>
      <c r="AY1774" s="98" t="s">
        <v>77</v>
      </c>
    </row>
    <row r="1775" spans="1:51" s="91" customFormat="1" ht="22.5" customHeight="1" x14ac:dyDescent="0.25">
      <c r="A1775" s="97" t="s">
        <v>18958</v>
      </c>
      <c r="B1775" s="98" t="s">
        <v>18959</v>
      </c>
      <c r="C1775" s="98" t="s">
        <v>595</v>
      </c>
      <c r="D1775" s="98" t="s">
        <v>1542</v>
      </c>
      <c r="E1775" s="98" t="s">
        <v>77</v>
      </c>
      <c r="F1775" s="99">
        <v>1</v>
      </c>
      <c r="G1775" s="99">
        <v>141.33000000000001</v>
      </c>
      <c r="H1775" s="99" t="s">
        <v>57</v>
      </c>
      <c r="I1775" s="99">
        <v>-16.96</v>
      </c>
      <c r="J1775" s="99">
        <v>-23.95</v>
      </c>
      <c r="K1775" s="99" t="s">
        <v>57</v>
      </c>
      <c r="L1775" s="99">
        <v>100.42</v>
      </c>
      <c r="M1775" s="98" t="s">
        <v>58</v>
      </c>
      <c r="N1775" s="98" t="s">
        <v>62</v>
      </c>
      <c r="O1775" s="98" t="s">
        <v>18960</v>
      </c>
      <c r="P1775" s="98" t="s">
        <v>18961</v>
      </c>
      <c r="Q1775" s="98" t="s">
        <v>38868</v>
      </c>
      <c r="R1775" s="98" t="s">
        <v>18962</v>
      </c>
      <c r="S1775" s="98" t="s">
        <v>62</v>
      </c>
      <c r="T1775" s="99">
        <v>141.33000000000001</v>
      </c>
      <c r="U1775" s="99" t="s">
        <v>83</v>
      </c>
      <c r="V1775" s="98" t="s">
        <v>64</v>
      </c>
      <c r="W1775" s="98" t="s">
        <v>18963</v>
      </c>
      <c r="X1775" s="98" t="s">
        <v>18964</v>
      </c>
      <c r="Y1775" s="98" t="s">
        <v>18965</v>
      </c>
      <c r="Z1775" s="98" t="s">
        <v>62</v>
      </c>
      <c r="AA1775" s="98" t="s">
        <v>62</v>
      </c>
      <c r="AB1775" s="98" t="s">
        <v>18963</v>
      </c>
      <c r="AC1775" s="98" t="s">
        <v>18966</v>
      </c>
      <c r="AD1775" s="98" t="s">
        <v>18967</v>
      </c>
      <c r="AE1775" s="98" t="s">
        <v>15756</v>
      </c>
      <c r="AF1775" s="98" t="s">
        <v>345</v>
      </c>
      <c r="AG1775" s="98" t="s">
        <v>18968</v>
      </c>
      <c r="AH1775" s="98" t="s">
        <v>73</v>
      </c>
      <c r="AI1775" s="98" t="s">
        <v>74</v>
      </c>
      <c r="AJ1775" s="98" t="s">
        <v>2622</v>
      </c>
      <c r="AK1775" s="98" t="s">
        <v>18969</v>
      </c>
      <c r="AL1775" s="98" t="s">
        <v>75</v>
      </c>
      <c r="AM1775" s="98" t="s">
        <v>18970</v>
      </c>
      <c r="AN1775" s="98" t="s">
        <v>62</v>
      </c>
      <c r="AO1775" s="99" t="s">
        <v>62</v>
      </c>
      <c r="AP1775" s="98" t="s">
        <v>62</v>
      </c>
      <c r="AQ1775" s="98" t="s">
        <v>62</v>
      </c>
      <c r="AR1775" s="98" t="s">
        <v>62</v>
      </c>
      <c r="AS1775" s="98" t="s">
        <v>62</v>
      </c>
      <c r="AT1775" s="98" t="s">
        <v>62</v>
      </c>
      <c r="AU1775" s="98" t="s">
        <v>62</v>
      </c>
      <c r="AV1775" s="99" t="s">
        <v>57</v>
      </c>
      <c r="AW1775" s="98" t="s">
        <v>77</v>
      </c>
      <c r="AX1775" s="98" t="s">
        <v>57</v>
      </c>
      <c r="AY1775" s="98" t="s">
        <v>77</v>
      </c>
    </row>
    <row r="1776" spans="1:51" s="91" customFormat="1" ht="22.5" customHeight="1" x14ac:dyDescent="0.25">
      <c r="A1776" s="97" t="s">
        <v>18971</v>
      </c>
      <c r="B1776" s="98" t="s">
        <v>18972</v>
      </c>
      <c r="C1776" s="98" t="s">
        <v>595</v>
      </c>
      <c r="D1776" s="98" t="s">
        <v>4044</v>
      </c>
      <c r="E1776" s="98" t="s">
        <v>77</v>
      </c>
      <c r="F1776" s="99">
        <v>1</v>
      </c>
      <c r="G1776" s="99">
        <v>59.85</v>
      </c>
      <c r="H1776" s="99">
        <v>13.72</v>
      </c>
      <c r="I1776" s="99">
        <v>-16.170000000000002</v>
      </c>
      <c r="J1776" s="99">
        <v>-13.72</v>
      </c>
      <c r="K1776" s="99" t="s">
        <v>57</v>
      </c>
      <c r="L1776" s="99">
        <v>43.68</v>
      </c>
      <c r="M1776" s="98" t="s">
        <v>58</v>
      </c>
      <c r="N1776" s="98" t="s">
        <v>56</v>
      </c>
      <c r="O1776" s="98" t="s">
        <v>1516</v>
      </c>
      <c r="P1776" s="98" t="s">
        <v>12924</v>
      </c>
      <c r="Q1776" s="98" t="s">
        <v>38868</v>
      </c>
      <c r="R1776" s="98" t="s">
        <v>12925</v>
      </c>
      <c r="S1776" s="98" t="s">
        <v>62</v>
      </c>
      <c r="T1776" s="99">
        <v>59.85</v>
      </c>
      <c r="U1776" s="99" t="s">
        <v>63</v>
      </c>
      <c r="V1776" s="98" t="s">
        <v>9651</v>
      </c>
      <c r="W1776" s="98" t="s">
        <v>62</v>
      </c>
      <c r="X1776" s="98" t="s">
        <v>62</v>
      </c>
      <c r="Y1776" s="98" t="s">
        <v>62</v>
      </c>
      <c r="Z1776" s="98" t="s">
        <v>62</v>
      </c>
      <c r="AA1776" s="98" t="s">
        <v>62</v>
      </c>
      <c r="AB1776" s="98" t="s">
        <v>18973</v>
      </c>
      <c r="AC1776" s="98" t="s">
        <v>18974</v>
      </c>
      <c r="AD1776" s="98" t="s">
        <v>18975</v>
      </c>
      <c r="AE1776" s="98" t="s">
        <v>7618</v>
      </c>
      <c r="AF1776" s="98" t="s">
        <v>234</v>
      </c>
      <c r="AG1776" s="98" t="s">
        <v>18976</v>
      </c>
      <c r="AH1776" s="98" t="s">
        <v>73</v>
      </c>
      <c r="AI1776" s="98" t="s">
        <v>12907</v>
      </c>
      <c r="AJ1776" s="98" t="s">
        <v>18977</v>
      </c>
      <c r="AK1776" s="98" t="s">
        <v>18978</v>
      </c>
      <c r="AL1776" s="98" t="s">
        <v>75</v>
      </c>
      <c r="AM1776" s="98" t="s">
        <v>18979</v>
      </c>
      <c r="AN1776" s="98" t="s">
        <v>62</v>
      </c>
      <c r="AO1776" s="99" t="s">
        <v>62</v>
      </c>
      <c r="AP1776" s="98" t="s">
        <v>62</v>
      </c>
      <c r="AQ1776" s="98" t="s">
        <v>62</v>
      </c>
      <c r="AR1776" s="98" t="s">
        <v>62</v>
      </c>
      <c r="AS1776" s="98" t="s">
        <v>62</v>
      </c>
      <c r="AT1776" s="98" t="s">
        <v>62</v>
      </c>
      <c r="AU1776" s="98" t="s">
        <v>62</v>
      </c>
      <c r="AV1776" s="99" t="s">
        <v>57</v>
      </c>
      <c r="AW1776" s="98" t="s">
        <v>77</v>
      </c>
      <c r="AX1776" s="98" t="s">
        <v>57</v>
      </c>
      <c r="AY1776" s="98" t="s">
        <v>77</v>
      </c>
    </row>
    <row r="1777" spans="1:51" s="91" customFormat="1" ht="22.5" customHeight="1" x14ac:dyDescent="0.25">
      <c r="A1777" s="97" t="s">
        <v>18980</v>
      </c>
      <c r="B1777" s="98" t="s">
        <v>18981</v>
      </c>
      <c r="C1777" s="98" t="s">
        <v>595</v>
      </c>
      <c r="D1777" s="98" t="s">
        <v>596</v>
      </c>
      <c r="E1777" s="98" t="s">
        <v>77</v>
      </c>
      <c r="F1777" s="99">
        <v>1</v>
      </c>
      <c r="G1777" s="99">
        <v>87.7</v>
      </c>
      <c r="H1777" s="99" t="s">
        <v>57</v>
      </c>
      <c r="I1777" s="99">
        <v>-14.91</v>
      </c>
      <c r="J1777" s="99">
        <v>-22.95</v>
      </c>
      <c r="K1777" s="99" t="s">
        <v>57</v>
      </c>
      <c r="L1777" s="99">
        <v>49.84</v>
      </c>
      <c r="M1777" s="98" t="s">
        <v>58</v>
      </c>
      <c r="N1777" s="98" t="s">
        <v>56</v>
      </c>
      <c r="O1777" s="114">
        <v>22099</v>
      </c>
      <c r="P1777" s="98" t="s">
        <v>18982</v>
      </c>
      <c r="Q1777" s="98" t="s">
        <v>38868</v>
      </c>
      <c r="R1777" s="98" t="s">
        <v>18983</v>
      </c>
      <c r="S1777" s="98" t="s">
        <v>62</v>
      </c>
      <c r="T1777" s="99">
        <v>87.7</v>
      </c>
      <c r="U1777" s="99" t="s">
        <v>63</v>
      </c>
      <c r="V1777" s="98" t="s">
        <v>64</v>
      </c>
      <c r="W1777" s="98" t="s">
        <v>18984</v>
      </c>
      <c r="X1777" s="98" t="s">
        <v>18985</v>
      </c>
      <c r="Y1777" s="98" t="s">
        <v>18986</v>
      </c>
      <c r="Z1777" s="98" t="s">
        <v>62</v>
      </c>
      <c r="AA1777" s="98" t="s">
        <v>62</v>
      </c>
      <c r="AB1777" s="98" t="s">
        <v>18984</v>
      </c>
      <c r="AC1777" s="98" t="s">
        <v>18987</v>
      </c>
      <c r="AD1777" s="98" t="s">
        <v>18988</v>
      </c>
      <c r="AE1777" s="98" t="s">
        <v>18989</v>
      </c>
      <c r="AF1777" s="98" t="s">
        <v>105</v>
      </c>
      <c r="AG1777" s="98" t="s">
        <v>18990</v>
      </c>
      <c r="AH1777" s="98" t="s">
        <v>73</v>
      </c>
      <c r="AI1777" s="98" t="s">
        <v>74</v>
      </c>
      <c r="AJ1777" s="98" t="s">
        <v>2637</v>
      </c>
      <c r="AK1777" s="98" t="s">
        <v>18991</v>
      </c>
      <c r="AL1777" s="98" t="s">
        <v>75</v>
      </c>
      <c r="AM1777" s="98" t="s">
        <v>18992</v>
      </c>
      <c r="AN1777" s="98" t="s">
        <v>62</v>
      </c>
      <c r="AO1777" s="99" t="s">
        <v>62</v>
      </c>
      <c r="AP1777" s="98" t="s">
        <v>62</v>
      </c>
      <c r="AQ1777" s="98" t="s">
        <v>62</v>
      </c>
      <c r="AR1777" s="98" t="s">
        <v>62</v>
      </c>
      <c r="AS1777" s="98" t="s">
        <v>62</v>
      </c>
      <c r="AT1777" s="98" t="s">
        <v>62</v>
      </c>
      <c r="AU1777" s="98" t="s">
        <v>62</v>
      </c>
      <c r="AV1777" s="99" t="s">
        <v>57</v>
      </c>
      <c r="AW1777" s="98" t="s">
        <v>77</v>
      </c>
      <c r="AX1777" s="98" t="s">
        <v>57</v>
      </c>
      <c r="AY1777" s="98" t="s">
        <v>77</v>
      </c>
    </row>
    <row r="1778" spans="1:51" s="91" customFormat="1" ht="22.5" customHeight="1" x14ac:dyDescent="0.25">
      <c r="A1778" s="97" t="s">
        <v>18993</v>
      </c>
      <c r="B1778" s="98" t="s">
        <v>18994</v>
      </c>
      <c r="C1778" s="98" t="s">
        <v>595</v>
      </c>
      <c r="D1778" s="98" t="s">
        <v>4044</v>
      </c>
      <c r="E1778" s="98" t="s">
        <v>56</v>
      </c>
      <c r="F1778" s="99">
        <v>1</v>
      </c>
      <c r="G1778" s="99">
        <v>35</v>
      </c>
      <c r="H1778" s="99" t="s">
        <v>57</v>
      </c>
      <c r="I1778" s="99">
        <v>-11.95</v>
      </c>
      <c r="J1778" s="99" t="s">
        <v>57</v>
      </c>
      <c r="K1778" s="99" t="s">
        <v>57</v>
      </c>
      <c r="L1778" s="99">
        <v>23.05</v>
      </c>
      <c r="M1778" s="98" t="s">
        <v>58</v>
      </c>
      <c r="N1778" s="98" t="s">
        <v>56</v>
      </c>
      <c r="O1778" s="114">
        <v>2374</v>
      </c>
      <c r="P1778" s="98" t="s">
        <v>13716</v>
      </c>
      <c r="Q1778" s="98" t="s">
        <v>38868</v>
      </c>
      <c r="R1778" s="98" t="s">
        <v>13717</v>
      </c>
      <c r="S1778" s="98" t="s">
        <v>62</v>
      </c>
      <c r="T1778" s="99">
        <v>35</v>
      </c>
      <c r="U1778" s="99" t="s">
        <v>63</v>
      </c>
      <c r="V1778" s="98" t="s">
        <v>9651</v>
      </c>
      <c r="W1778" s="98" t="s">
        <v>62</v>
      </c>
      <c r="X1778" s="98" t="s">
        <v>62</v>
      </c>
      <c r="Y1778" s="98" t="s">
        <v>62</v>
      </c>
      <c r="Z1778" s="98" t="s">
        <v>62</v>
      </c>
      <c r="AA1778" s="98" t="s">
        <v>62</v>
      </c>
      <c r="AB1778" s="98" t="s">
        <v>18995</v>
      </c>
      <c r="AC1778" s="98" t="s">
        <v>18996</v>
      </c>
      <c r="AD1778" s="98" t="s">
        <v>18997</v>
      </c>
      <c r="AE1778" s="98" t="s">
        <v>234</v>
      </c>
      <c r="AF1778" s="98" t="s">
        <v>234</v>
      </c>
      <c r="AG1778" s="98" t="s">
        <v>18998</v>
      </c>
      <c r="AH1778" s="98" t="s">
        <v>73</v>
      </c>
      <c r="AI1778" s="98" t="s">
        <v>12907</v>
      </c>
      <c r="AJ1778" s="98" t="s">
        <v>18999</v>
      </c>
      <c r="AK1778" s="98" t="s">
        <v>19000</v>
      </c>
      <c r="AL1778" s="98" t="s">
        <v>75</v>
      </c>
      <c r="AM1778" s="98" t="s">
        <v>19001</v>
      </c>
      <c r="AN1778" s="98" t="s">
        <v>62</v>
      </c>
      <c r="AO1778" s="99" t="s">
        <v>62</v>
      </c>
      <c r="AP1778" s="98" t="s">
        <v>62</v>
      </c>
      <c r="AQ1778" s="98" t="s">
        <v>62</v>
      </c>
      <c r="AR1778" s="98" t="s">
        <v>62</v>
      </c>
      <c r="AS1778" s="98" t="s">
        <v>62</v>
      </c>
      <c r="AT1778" s="98" t="s">
        <v>62</v>
      </c>
      <c r="AU1778" s="98" t="s">
        <v>62</v>
      </c>
      <c r="AV1778" s="99" t="s">
        <v>57</v>
      </c>
      <c r="AW1778" s="98" t="s">
        <v>77</v>
      </c>
      <c r="AX1778" s="98" t="s">
        <v>57</v>
      </c>
      <c r="AY1778" s="98" t="s">
        <v>77</v>
      </c>
    </row>
    <row r="1779" spans="1:51" s="91" customFormat="1" ht="22.5" customHeight="1" x14ac:dyDescent="0.25">
      <c r="A1779" s="97" t="s">
        <v>19002</v>
      </c>
      <c r="B1779" s="98" t="s">
        <v>19003</v>
      </c>
      <c r="C1779" s="98" t="s">
        <v>595</v>
      </c>
      <c r="D1779" s="98" t="s">
        <v>2680</v>
      </c>
      <c r="E1779" s="98" t="s">
        <v>77</v>
      </c>
      <c r="F1779" s="99">
        <v>1</v>
      </c>
      <c r="G1779" s="99">
        <v>118.78</v>
      </c>
      <c r="H1779" s="99" t="s">
        <v>57</v>
      </c>
      <c r="I1779" s="99">
        <v>-14.25</v>
      </c>
      <c r="J1779" s="99">
        <v>-20.45</v>
      </c>
      <c r="K1779" s="99" t="s">
        <v>57</v>
      </c>
      <c r="L1779" s="99">
        <v>88.08</v>
      </c>
      <c r="M1779" s="98" t="s">
        <v>58</v>
      </c>
      <c r="N1779" s="98" t="s">
        <v>56</v>
      </c>
      <c r="O1779" s="98" t="s">
        <v>13697</v>
      </c>
      <c r="P1779" s="98" t="s">
        <v>13698</v>
      </c>
      <c r="Q1779" s="98" t="s">
        <v>38868</v>
      </c>
      <c r="R1779" s="98" t="s">
        <v>13699</v>
      </c>
      <c r="S1779" s="98" t="s">
        <v>62</v>
      </c>
      <c r="T1779" s="99">
        <v>118.78</v>
      </c>
      <c r="U1779" s="99" t="s">
        <v>83</v>
      </c>
      <c r="V1779" s="98" t="s">
        <v>9651</v>
      </c>
      <c r="W1779" s="98" t="s">
        <v>62</v>
      </c>
      <c r="X1779" s="98" t="s">
        <v>62</v>
      </c>
      <c r="Y1779" s="98" t="s">
        <v>62</v>
      </c>
      <c r="Z1779" s="98" t="s">
        <v>62</v>
      </c>
      <c r="AA1779" s="98" t="s">
        <v>62</v>
      </c>
      <c r="AB1779" s="98" t="s">
        <v>19004</v>
      </c>
      <c r="AC1779" s="98" t="s">
        <v>19005</v>
      </c>
      <c r="AD1779" s="98" t="s">
        <v>19006</v>
      </c>
      <c r="AE1779" s="98" t="s">
        <v>7218</v>
      </c>
      <c r="AF1779" s="98" t="s">
        <v>71</v>
      </c>
      <c r="AG1779" s="98" t="s">
        <v>19007</v>
      </c>
      <c r="AH1779" s="98" t="s">
        <v>73</v>
      </c>
      <c r="AI1779" s="98" t="s">
        <v>12907</v>
      </c>
      <c r="AJ1779" s="98" t="s">
        <v>19008</v>
      </c>
      <c r="AK1779" s="98" t="s">
        <v>19009</v>
      </c>
      <c r="AL1779" s="98" t="s">
        <v>75</v>
      </c>
      <c r="AM1779" s="98" t="s">
        <v>19010</v>
      </c>
      <c r="AN1779" s="98" t="s">
        <v>62</v>
      </c>
      <c r="AO1779" s="99" t="s">
        <v>62</v>
      </c>
      <c r="AP1779" s="98" t="s">
        <v>62</v>
      </c>
      <c r="AQ1779" s="98" t="s">
        <v>62</v>
      </c>
      <c r="AR1779" s="98" t="s">
        <v>62</v>
      </c>
      <c r="AS1779" s="98" t="s">
        <v>62</v>
      </c>
      <c r="AT1779" s="98" t="s">
        <v>62</v>
      </c>
      <c r="AU1779" s="98" t="s">
        <v>62</v>
      </c>
      <c r="AV1779" s="99" t="s">
        <v>57</v>
      </c>
      <c r="AW1779" s="98" t="s">
        <v>77</v>
      </c>
      <c r="AX1779" s="98" t="s">
        <v>57</v>
      </c>
      <c r="AY1779" s="98" t="s">
        <v>77</v>
      </c>
    </row>
    <row r="1780" spans="1:51" s="91" customFormat="1" ht="22.5" customHeight="1" x14ac:dyDescent="0.25">
      <c r="A1780" s="97" t="s">
        <v>19011</v>
      </c>
      <c r="B1780" s="98" t="s">
        <v>19012</v>
      </c>
      <c r="C1780" s="98" t="s">
        <v>595</v>
      </c>
      <c r="D1780" s="98" t="s">
        <v>2680</v>
      </c>
      <c r="E1780" s="98" t="s">
        <v>77</v>
      </c>
      <c r="F1780" s="99">
        <v>1</v>
      </c>
      <c r="G1780" s="99">
        <v>199.36</v>
      </c>
      <c r="H1780" s="99" t="s">
        <v>57</v>
      </c>
      <c r="I1780" s="99">
        <v>-23.92</v>
      </c>
      <c r="J1780" s="99">
        <v>-21.45</v>
      </c>
      <c r="K1780" s="99" t="s">
        <v>57</v>
      </c>
      <c r="L1780" s="99">
        <v>153.99</v>
      </c>
      <c r="M1780" s="98" t="s">
        <v>58</v>
      </c>
      <c r="N1780" s="98" t="s">
        <v>62</v>
      </c>
      <c r="O1780" s="98" t="s">
        <v>14868</v>
      </c>
      <c r="P1780" s="98" t="s">
        <v>16018</v>
      </c>
      <c r="Q1780" s="98" t="s">
        <v>38868</v>
      </c>
      <c r="R1780" s="98" t="s">
        <v>15998</v>
      </c>
      <c r="S1780" s="98" t="s">
        <v>62</v>
      </c>
      <c r="T1780" s="99">
        <v>199.36</v>
      </c>
      <c r="U1780" s="99" t="s">
        <v>83</v>
      </c>
      <c r="V1780" s="98" t="s">
        <v>9651</v>
      </c>
      <c r="W1780" s="98" t="s">
        <v>62</v>
      </c>
      <c r="X1780" s="98" t="s">
        <v>62</v>
      </c>
      <c r="Y1780" s="98" t="s">
        <v>62</v>
      </c>
      <c r="Z1780" s="98" t="s">
        <v>62</v>
      </c>
      <c r="AA1780" s="98" t="s">
        <v>62</v>
      </c>
      <c r="AB1780" s="98" t="s">
        <v>19013</v>
      </c>
      <c r="AC1780" s="98" t="s">
        <v>19014</v>
      </c>
      <c r="AD1780" s="98" t="s">
        <v>19015</v>
      </c>
      <c r="AE1780" s="98" t="s">
        <v>19016</v>
      </c>
      <c r="AF1780" s="98" t="s">
        <v>349</v>
      </c>
      <c r="AG1780" s="98" t="s">
        <v>19017</v>
      </c>
      <c r="AH1780" s="98" t="s">
        <v>73</v>
      </c>
      <c r="AI1780" s="98" t="s">
        <v>12907</v>
      </c>
      <c r="AJ1780" s="98" t="s">
        <v>19018</v>
      </c>
      <c r="AK1780" s="98" t="s">
        <v>19019</v>
      </c>
      <c r="AL1780" s="98" t="s">
        <v>75</v>
      </c>
      <c r="AM1780" s="98" t="s">
        <v>19020</v>
      </c>
      <c r="AN1780" s="98" t="s">
        <v>62</v>
      </c>
      <c r="AO1780" s="99" t="s">
        <v>62</v>
      </c>
      <c r="AP1780" s="98" t="s">
        <v>62</v>
      </c>
      <c r="AQ1780" s="98" t="s">
        <v>62</v>
      </c>
      <c r="AR1780" s="98" t="s">
        <v>62</v>
      </c>
      <c r="AS1780" s="98" t="s">
        <v>62</v>
      </c>
      <c r="AT1780" s="98" t="s">
        <v>62</v>
      </c>
      <c r="AU1780" s="98" t="s">
        <v>62</v>
      </c>
      <c r="AV1780" s="99" t="s">
        <v>57</v>
      </c>
      <c r="AW1780" s="98" t="s">
        <v>77</v>
      </c>
      <c r="AX1780" s="98" t="s">
        <v>57</v>
      </c>
      <c r="AY1780" s="98" t="s">
        <v>77</v>
      </c>
    </row>
    <row r="1781" spans="1:51" s="91" customFormat="1" ht="22.5" customHeight="1" x14ac:dyDescent="0.25">
      <c r="A1781" s="97" t="s">
        <v>19021</v>
      </c>
      <c r="B1781" s="98" t="s">
        <v>19022</v>
      </c>
      <c r="C1781" s="98" t="s">
        <v>595</v>
      </c>
      <c r="D1781" s="98" t="s">
        <v>2066</v>
      </c>
      <c r="E1781" s="98" t="s">
        <v>56</v>
      </c>
      <c r="F1781" s="99">
        <v>1</v>
      </c>
      <c r="G1781" s="99">
        <v>58.29</v>
      </c>
      <c r="H1781" s="99">
        <v>17.84</v>
      </c>
      <c r="I1781" s="99">
        <v>-12.99</v>
      </c>
      <c r="J1781" s="99">
        <v>-17.84</v>
      </c>
      <c r="K1781" s="99" t="s">
        <v>57</v>
      </c>
      <c r="L1781" s="99">
        <v>45.3</v>
      </c>
      <c r="M1781" s="98" t="s">
        <v>58</v>
      </c>
      <c r="N1781" s="98" t="s">
        <v>56</v>
      </c>
      <c r="O1781" s="98" t="s">
        <v>19023</v>
      </c>
      <c r="P1781" s="98" t="s">
        <v>19024</v>
      </c>
      <c r="Q1781" s="98" t="s">
        <v>38868</v>
      </c>
      <c r="R1781" s="98" t="s">
        <v>19025</v>
      </c>
      <c r="S1781" s="98" t="s">
        <v>62</v>
      </c>
      <c r="T1781" s="99">
        <v>58.29</v>
      </c>
      <c r="U1781" s="99" t="s">
        <v>83</v>
      </c>
      <c r="V1781" s="98" t="s">
        <v>64</v>
      </c>
      <c r="W1781" s="98" t="s">
        <v>19026</v>
      </c>
      <c r="X1781" s="98" t="s">
        <v>19027</v>
      </c>
      <c r="Y1781" s="98" t="s">
        <v>19028</v>
      </c>
      <c r="Z1781" s="98" t="s">
        <v>62</v>
      </c>
      <c r="AA1781" s="98" t="s">
        <v>62</v>
      </c>
      <c r="AB1781" s="98" t="s">
        <v>19026</v>
      </c>
      <c r="AC1781" s="98" t="s">
        <v>19029</v>
      </c>
      <c r="AD1781" s="98" t="s">
        <v>19030</v>
      </c>
      <c r="AE1781" s="98" t="s">
        <v>8886</v>
      </c>
      <c r="AF1781" s="98" t="s">
        <v>156</v>
      </c>
      <c r="AG1781" s="98" t="s">
        <v>19031</v>
      </c>
      <c r="AH1781" s="98" t="s">
        <v>73</v>
      </c>
      <c r="AI1781" s="98" t="s">
        <v>74</v>
      </c>
      <c r="AJ1781" s="98" t="s">
        <v>2610</v>
      </c>
      <c r="AK1781" s="98" t="s">
        <v>3461</v>
      </c>
      <c r="AL1781" s="98" t="s">
        <v>75</v>
      </c>
      <c r="AM1781" s="98" t="s">
        <v>19032</v>
      </c>
      <c r="AN1781" s="98" t="s">
        <v>62</v>
      </c>
      <c r="AO1781" s="99" t="s">
        <v>62</v>
      </c>
      <c r="AP1781" s="98" t="s">
        <v>62</v>
      </c>
      <c r="AQ1781" s="98" t="s">
        <v>62</v>
      </c>
      <c r="AR1781" s="98" t="s">
        <v>62</v>
      </c>
      <c r="AS1781" s="98" t="s">
        <v>62</v>
      </c>
      <c r="AT1781" s="98" t="s">
        <v>62</v>
      </c>
      <c r="AU1781" s="98" t="s">
        <v>62</v>
      </c>
      <c r="AV1781" s="99" t="s">
        <v>57</v>
      </c>
      <c r="AW1781" s="98" t="s">
        <v>77</v>
      </c>
      <c r="AX1781" s="98" t="s">
        <v>57</v>
      </c>
      <c r="AY1781" s="98" t="s">
        <v>77</v>
      </c>
    </row>
    <row r="1782" spans="1:51" s="91" customFormat="1" ht="22.5" customHeight="1" x14ac:dyDescent="0.25">
      <c r="A1782" s="97" t="s">
        <v>19038</v>
      </c>
      <c r="B1782" s="98" t="s">
        <v>19039</v>
      </c>
      <c r="C1782" s="98" t="s">
        <v>595</v>
      </c>
      <c r="D1782" s="98" t="s">
        <v>4044</v>
      </c>
      <c r="E1782" s="98" t="s">
        <v>77</v>
      </c>
      <c r="F1782" s="99">
        <v>1</v>
      </c>
      <c r="G1782" s="99">
        <v>59.85</v>
      </c>
      <c r="H1782" s="99">
        <v>13.63</v>
      </c>
      <c r="I1782" s="99">
        <v>-16.170000000000002</v>
      </c>
      <c r="J1782" s="99">
        <v>-13.63</v>
      </c>
      <c r="K1782" s="99" t="s">
        <v>57</v>
      </c>
      <c r="L1782" s="99">
        <v>43.68</v>
      </c>
      <c r="M1782" s="98" t="s">
        <v>58</v>
      </c>
      <c r="N1782" s="98" t="s">
        <v>56</v>
      </c>
      <c r="O1782" s="98" t="s">
        <v>1516</v>
      </c>
      <c r="P1782" s="98" t="s">
        <v>12924</v>
      </c>
      <c r="Q1782" s="98" t="s">
        <v>38868</v>
      </c>
      <c r="R1782" s="98" t="s">
        <v>12925</v>
      </c>
      <c r="S1782" s="98" t="s">
        <v>62</v>
      </c>
      <c r="T1782" s="99">
        <v>59.85</v>
      </c>
      <c r="U1782" s="99" t="s">
        <v>63</v>
      </c>
      <c r="V1782" s="98" t="s">
        <v>9651</v>
      </c>
      <c r="W1782" s="98" t="s">
        <v>62</v>
      </c>
      <c r="X1782" s="98" t="s">
        <v>62</v>
      </c>
      <c r="Y1782" s="98" t="s">
        <v>62</v>
      </c>
      <c r="Z1782" s="98" t="s">
        <v>62</v>
      </c>
      <c r="AA1782" s="98" t="s">
        <v>62</v>
      </c>
      <c r="AB1782" s="98" t="s">
        <v>19040</v>
      </c>
      <c r="AC1782" s="98" t="s">
        <v>19041</v>
      </c>
      <c r="AD1782" s="98" t="s">
        <v>19042</v>
      </c>
      <c r="AE1782" s="98" t="s">
        <v>647</v>
      </c>
      <c r="AF1782" s="98" t="s">
        <v>105</v>
      </c>
      <c r="AG1782" s="98" t="s">
        <v>14517</v>
      </c>
      <c r="AH1782" s="98" t="s">
        <v>73</v>
      </c>
      <c r="AI1782" s="98" t="s">
        <v>12907</v>
      </c>
      <c r="AJ1782" s="98" t="s">
        <v>19043</v>
      </c>
      <c r="AK1782" s="98" t="s">
        <v>19044</v>
      </c>
      <c r="AL1782" s="98" t="s">
        <v>75</v>
      </c>
      <c r="AM1782" s="98" t="s">
        <v>19045</v>
      </c>
      <c r="AN1782" s="98" t="s">
        <v>62</v>
      </c>
      <c r="AO1782" s="99" t="s">
        <v>62</v>
      </c>
      <c r="AP1782" s="98" t="s">
        <v>62</v>
      </c>
      <c r="AQ1782" s="98" t="s">
        <v>62</v>
      </c>
      <c r="AR1782" s="98" t="s">
        <v>62</v>
      </c>
      <c r="AS1782" s="98" t="s">
        <v>62</v>
      </c>
      <c r="AT1782" s="98" t="s">
        <v>62</v>
      </c>
      <c r="AU1782" s="98" t="s">
        <v>62</v>
      </c>
      <c r="AV1782" s="99" t="s">
        <v>57</v>
      </c>
      <c r="AW1782" s="98" t="s">
        <v>77</v>
      </c>
      <c r="AX1782" s="98" t="s">
        <v>57</v>
      </c>
      <c r="AY1782" s="98" t="s">
        <v>77</v>
      </c>
    </row>
    <row r="1783" spans="1:51" s="91" customFormat="1" ht="22.5" customHeight="1" x14ac:dyDescent="0.25">
      <c r="A1783" s="97" t="s">
        <v>19046</v>
      </c>
      <c r="B1783" s="98" t="s">
        <v>19047</v>
      </c>
      <c r="C1783" s="98" t="s">
        <v>595</v>
      </c>
      <c r="D1783" s="98" t="s">
        <v>2066</v>
      </c>
      <c r="E1783" s="98" t="s">
        <v>77</v>
      </c>
      <c r="F1783" s="99">
        <v>1</v>
      </c>
      <c r="G1783" s="99">
        <v>207</v>
      </c>
      <c r="H1783" s="99" t="s">
        <v>57</v>
      </c>
      <c r="I1783" s="99">
        <v>-35.19</v>
      </c>
      <c r="J1783" s="99">
        <v>-24.95</v>
      </c>
      <c r="K1783" s="99" t="s">
        <v>57</v>
      </c>
      <c r="L1783" s="99">
        <v>146.86000000000001</v>
      </c>
      <c r="M1783" s="98" t="s">
        <v>58</v>
      </c>
      <c r="N1783" s="98" t="s">
        <v>62</v>
      </c>
      <c r="O1783" s="114">
        <v>77354</v>
      </c>
      <c r="P1783" s="98" t="s">
        <v>13275</v>
      </c>
      <c r="Q1783" s="98" t="s">
        <v>38868</v>
      </c>
      <c r="R1783" s="98" t="s">
        <v>13276</v>
      </c>
      <c r="S1783" s="98" t="s">
        <v>62</v>
      </c>
      <c r="T1783" s="99">
        <v>207</v>
      </c>
      <c r="U1783" s="99" t="s">
        <v>63</v>
      </c>
      <c r="V1783" s="98" t="s">
        <v>9651</v>
      </c>
      <c r="W1783" s="98" t="s">
        <v>62</v>
      </c>
      <c r="X1783" s="98" t="s">
        <v>62</v>
      </c>
      <c r="Y1783" s="98" t="s">
        <v>62</v>
      </c>
      <c r="Z1783" s="98" t="s">
        <v>62</v>
      </c>
      <c r="AA1783" s="98" t="s">
        <v>62</v>
      </c>
      <c r="AB1783" s="98" t="s">
        <v>19048</v>
      </c>
      <c r="AC1783" s="98" t="s">
        <v>19049</v>
      </c>
      <c r="AD1783" s="98" t="s">
        <v>19050</v>
      </c>
      <c r="AE1783" s="98" t="s">
        <v>19051</v>
      </c>
      <c r="AF1783" s="98" t="s">
        <v>156</v>
      </c>
      <c r="AG1783" s="98" t="s">
        <v>19052</v>
      </c>
      <c r="AH1783" s="98" t="s">
        <v>73</v>
      </c>
      <c r="AI1783" s="98" t="s">
        <v>12907</v>
      </c>
      <c r="AJ1783" s="98" t="s">
        <v>19053</v>
      </c>
      <c r="AK1783" s="98" t="s">
        <v>19054</v>
      </c>
      <c r="AL1783" s="98" t="s">
        <v>75</v>
      </c>
      <c r="AM1783" s="98" t="s">
        <v>19055</v>
      </c>
      <c r="AN1783" s="98" t="s">
        <v>62</v>
      </c>
      <c r="AO1783" s="99" t="s">
        <v>62</v>
      </c>
      <c r="AP1783" s="98" t="s">
        <v>62</v>
      </c>
      <c r="AQ1783" s="98" t="s">
        <v>62</v>
      </c>
      <c r="AR1783" s="98" t="s">
        <v>62</v>
      </c>
      <c r="AS1783" s="98" t="s">
        <v>62</v>
      </c>
      <c r="AT1783" s="98" t="s">
        <v>62</v>
      </c>
      <c r="AU1783" s="98" t="s">
        <v>62</v>
      </c>
      <c r="AV1783" s="99" t="s">
        <v>57</v>
      </c>
      <c r="AW1783" s="98" t="s">
        <v>77</v>
      </c>
      <c r="AX1783" s="98" t="s">
        <v>57</v>
      </c>
      <c r="AY1783" s="98" t="s">
        <v>77</v>
      </c>
    </row>
    <row r="1784" spans="1:51" s="91" customFormat="1" ht="22.5" customHeight="1" x14ac:dyDescent="0.25">
      <c r="A1784" s="97" t="s">
        <v>19056</v>
      </c>
      <c r="B1784" s="98" t="s">
        <v>19057</v>
      </c>
      <c r="C1784" s="98" t="s">
        <v>595</v>
      </c>
      <c r="D1784" s="98" t="s">
        <v>4044</v>
      </c>
      <c r="E1784" s="98" t="s">
        <v>56</v>
      </c>
      <c r="F1784" s="99">
        <v>1</v>
      </c>
      <c r="G1784" s="99">
        <v>59.85</v>
      </c>
      <c r="H1784" s="99" t="s">
        <v>57</v>
      </c>
      <c r="I1784" s="99">
        <v>-16.170000000000002</v>
      </c>
      <c r="J1784" s="99" t="s">
        <v>57</v>
      </c>
      <c r="K1784" s="99" t="s">
        <v>57</v>
      </c>
      <c r="L1784" s="99">
        <v>43.68</v>
      </c>
      <c r="M1784" s="98" t="s">
        <v>58</v>
      </c>
      <c r="N1784" s="98" t="s">
        <v>62</v>
      </c>
      <c r="O1784" s="98" t="s">
        <v>1516</v>
      </c>
      <c r="P1784" s="98" t="s">
        <v>12924</v>
      </c>
      <c r="Q1784" s="98" t="s">
        <v>38868</v>
      </c>
      <c r="R1784" s="98" t="s">
        <v>12925</v>
      </c>
      <c r="S1784" s="98" t="s">
        <v>62</v>
      </c>
      <c r="T1784" s="99">
        <v>59.85</v>
      </c>
      <c r="U1784" s="99" t="s">
        <v>63</v>
      </c>
      <c r="V1784" s="98" t="s">
        <v>9651</v>
      </c>
      <c r="W1784" s="98" t="s">
        <v>62</v>
      </c>
      <c r="X1784" s="98" t="s">
        <v>62</v>
      </c>
      <c r="Y1784" s="98" t="s">
        <v>62</v>
      </c>
      <c r="Z1784" s="98" t="s">
        <v>62</v>
      </c>
      <c r="AA1784" s="98" t="s">
        <v>62</v>
      </c>
      <c r="AB1784" s="98" t="s">
        <v>19058</v>
      </c>
      <c r="AC1784" s="98" t="s">
        <v>19059</v>
      </c>
      <c r="AD1784" s="98" t="s">
        <v>19060</v>
      </c>
      <c r="AE1784" s="98" t="s">
        <v>17196</v>
      </c>
      <c r="AF1784" s="98" t="s">
        <v>234</v>
      </c>
      <c r="AG1784" s="98" t="s">
        <v>19061</v>
      </c>
      <c r="AH1784" s="98" t="s">
        <v>73</v>
      </c>
      <c r="AI1784" s="98" t="s">
        <v>12907</v>
      </c>
      <c r="AJ1784" s="98" t="s">
        <v>19062</v>
      </c>
      <c r="AK1784" s="98" t="s">
        <v>19063</v>
      </c>
      <c r="AL1784" s="98" t="s">
        <v>75</v>
      </c>
      <c r="AM1784" s="98" t="s">
        <v>19064</v>
      </c>
      <c r="AN1784" s="98" t="s">
        <v>62</v>
      </c>
      <c r="AO1784" s="99" t="s">
        <v>62</v>
      </c>
      <c r="AP1784" s="98" t="s">
        <v>62</v>
      </c>
      <c r="AQ1784" s="98" t="s">
        <v>62</v>
      </c>
      <c r="AR1784" s="98" t="s">
        <v>62</v>
      </c>
      <c r="AS1784" s="98" t="s">
        <v>62</v>
      </c>
      <c r="AT1784" s="98" t="s">
        <v>62</v>
      </c>
      <c r="AU1784" s="98" t="s">
        <v>62</v>
      </c>
      <c r="AV1784" s="99" t="s">
        <v>57</v>
      </c>
      <c r="AW1784" s="98" t="s">
        <v>77</v>
      </c>
      <c r="AX1784" s="98" t="s">
        <v>57</v>
      </c>
      <c r="AY1784" s="98" t="s">
        <v>77</v>
      </c>
    </row>
    <row r="1785" spans="1:51" s="91" customFormat="1" ht="22.5" customHeight="1" x14ac:dyDescent="0.25">
      <c r="A1785" s="97" t="s">
        <v>19065</v>
      </c>
      <c r="B1785" s="98" t="s">
        <v>19066</v>
      </c>
      <c r="C1785" s="98" t="s">
        <v>595</v>
      </c>
      <c r="D1785" s="98" t="s">
        <v>2066</v>
      </c>
      <c r="E1785" s="98" t="s">
        <v>77</v>
      </c>
      <c r="F1785" s="99">
        <v>1</v>
      </c>
      <c r="G1785" s="99">
        <v>188.97</v>
      </c>
      <c r="H1785" s="99" t="s">
        <v>57</v>
      </c>
      <c r="I1785" s="99">
        <v>-22.68</v>
      </c>
      <c r="J1785" s="99">
        <v>-23.95</v>
      </c>
      <c r="K1785" s="99" t="s">
        <v>57</v>
      </c>
      <c r="L1785" s="99">
        <v>142.34</v>
      </c>
      <c r="M1785" s="98" t="s">
        <v>58</v>
      </c>
      <c r="N1785" s="98" t="s">
        <v>62</v>
      </c>
      <c r="O1785" s="114">
        <v>662025</v>
      </c>
      <c r="P1785" s="98" t="s">
        <v>19067</v>
      </c>
      <c r="Q1785" s="98" t="s">
        <v>38868</v>
      </c>
      <c r="R1785" s="98" t="s">
        <v>19068</v>
      </c>
      <c r="S1785" s="98" t="s">
        <v>62</v>
      </c>
      <c r="T1785" s="99">
        <v>188.97</v>
      </c>
      <c r="U1785" s="99" t="s">
        <v>83</v>
      </c>
      <c r="V1785" s="98" t="s">
        <v>64</v>
      </c>
      <c r="W1785" s="98" t="s">
        <v>19069</v>
      </c>
      <c r="X1785" s="98" t="s">
        <v>19070</v>
      </c>
      <c r="Y1785" s="98" t="s">
        <v>19071</v>
      </c>
      <c r="Z1785" s="98" t="s">
        <v>62</v>
      </c>
      <c r="AA1785" s="98" t="s">
        <v>62</v>
      </c>
      <c r="AB1785" s="98" t="s">
        <v>19069</v>
      </c>
      <c r="AC1785" s="98" t="s">
        <v>19072</v>
      </c>
      <c r="AD1785" s="98" t="s">
        <v>19073</v>
      </c>
      <c r="AE1785" s="98" t="s">
        <v>1703</v>
      </c>
      <c r="AF1785" s="98" t="s">
        <v>234</v>
      </c>
      <c r="AG1785" s="98" t="s">
        <v>19074</v>
      </c>
      <c r="AH1785" s="98" t="s">
        <v>73</v>
      </c>
      <c r="AI1785" s="98" t="s">
        <v>74</v>
      </c>
      <c r="AJ1785" s="98" t="s">
        <v>2910</v>
      </c>
      <c r="AK1785" s="98" t="s">
        <v>19075</v>
      </c>
      <c r="AL1785" s="98" t="s">
        <v>75</v>
      </c>
      <c r="AM1785" s="98" t="s">
        <v>19076</v>
      </c>
      <c r="AN1785" s="98" t="s">
        <v>62</v>
      </c>
      <c r="AO1785" s="99" t="s">
        <v>62</v>
      </c>
      <c r="AP1785" s="98" t="s">
        <v>62</v>
      </c>
      <c r="AQ1785" s="98" t="s">
        <v>62</v>
      </c>
      <c r="AR1785" s="98" t="s">
        <v>62</v>
      </c>
      <c r="AS1785" s="98" t="s">
        <v>62</v>
      </c>
      <c r="AT1785" s="98" t="s">
        <v>62</v>
      </c>
      <c r="AU1785" s="98" t="s">
        <v>62</v>
      </c>
      <c r="AV1785" s="99" t="s">
        <v>57</v>
      </c>
      <c r="AW1785" s="98" t="s">
        <v>77</v>
      </c>
      <c r="AX1785" s="98" t="s">
        <v>57</v>
      </c>
      <c r="AY1785" s="98" t="s">
        <v>77</v>
      </c>
    </row>
    <row r="1786" spans="1:51" s="91" customFormat="1" ht="22.5" customHeight="1" x14ac:dyDescent="0.25">
      <c r="A1786" s="97" t="s">
        <v>19077</v>
      </c>
      <c r="B1786" s="98" t="s">
        <v>19078</v>
      </c>
      <c r="C1786" s="98" t="s">
        <v>595</v>
      </c>
      <c r="D1786" s="98" t="s">
        <v>1542</v>
      </c>
      <c r="E1786" s="98" t="s">
        <v>77</v>
      </c>
      <c r="F1786" s="99">
        <v>1</v>
      </c>
      <c r="G1786" s="99">
        <v>59.56</v>
      </c>
      <c r="H1786" s="99">
        <v>14.64</v>
      </c>
      <c r="I1786" s="99">
        <v>-16.13</v>
      </c>
      <c r="J1786" s="99">
        <v>-14.64</v>
      </c>
      <c r="K1786" s="99" t="s">
        <v>57</v>
      </c>
      <c r="L1786" s="99">
        <v>43.43</v>
      </c>
      <c r="M1786" s="98" t="s">
        <v>58</v>
      </c>
      <c r="N1786" s="98" t="s">
        <v>56</v>
      </c>
      <c r="O1786" s="98" t="s">
        <v>13007</v>
      </c>
      <c r="P1786" s="98" t="s">
        <v>13008</v>
      </c>
      <c r="Q1786" s="98" t="s">
        <v>38868</v>
      </c>
      <c r="R1786" s="98" t="s">
        <v>13009</v>
      </c>
      <c r="S1786" s="98" t="s">
        <v>62</v>
      </c>
      <c r="T1786" s="99">
        <v>59.56</v>
      </c>
      <c r="U1786" s="99" t="s">
        <v>63</v>
      </c>
      <c r="V1786" s="98" t="s">
        <v>9651</v>
      </c>
      <c r="W1786" s="98" t="s">
        <v>62</v>
      </c>
      <c r="X1786" s="98" t="s">
        <v>62</v>
      </c>
      <c r="Y1786" s="98" t="s">
        <v>62</v>
      </c>
      <c r="Z1786" s="98" t="s">
        <v>62</v>
      </c>
      <c r="AA1786" s="98" t="s">
        <v>62</v>
      </c>
      <c r="AB1786" s="98" t="s">
        <v>19079</v>
      </c>
      <c r="AC1786" s="98" t="s">
        <v>19080</v>
      </c>
      <c r="AD1786" s="98" t="s">
        <v>19081</v>
      </c>
      <c r="AE1786" s="98" t="s">
        <v>19082</v>
      </c>
      <c r="AF1786" s="98" t="s">
        <v>105</v>
      </c>
      <c r="AG1786" s="98" t="s">
        <v>19083</v>
      </c>
      <c r="AH1786" s="98" t="s">
        <v>73</v>
      </c>
      <c r="AI1786" s="98" t="s">
        <v>12907</v>
      </c>
      <c r="AJ1786" s="98" t="s">
        <v>19043</v>
      </c>
      <c r="AK1786" s="98" t="s">
        <v>19084</v>
      </c>
      <c r="AL1786" s="98" t="s">
        <v>75</v>
      </c>
      <c r="AM1786" s="98" t="s">
        <v>19085</v>
      </c>
      <c r="AN1786" s="98" t="s">
        <v>62</v>
      </c>
      <c r="AO1786" s="99" t="s">
        <v>62</v>
      </c>
      <c r="AP1786" s="98" t="s">
        <v>62</v>
      </c>
      <c r="AQ1786" s="98" t="s">
        <v>62</v>
      </c>
      <c r="AR1786" s="98" t="s">
        <v>62</v>
      </c>
      <c r="AS1786" s="98" t="s">
        <v>62</v>
      </c>
      <c r="AT1786" s="98" t="s">
        <v>62</v>
      </c>
      <c r="AU1786" s="98" t="s">
        <v>62</v>
      </c>
      <c r="AV1786" s="99" t="s">
        <v>57</v>
      </c>
      <c r="AW1786" s="98" t="s">
        <v>77</v>
      </c>
      <c r="AX1786" s="98" t="s">
        <v>57</v>
      </c>
      <c r="AY1786" s="98" t="s">
        <v>77</v>
      </c>
    </row>
    <row r="1787" spans="1:51" s="91" customFormat="1" ht="22.5" customHeight="1" x14ac:dyDescent="0.25">
      <c r="A1787" s="97" t="s">
        <v>19086</v>
      </c>
      <c r="B1787" s="98" t="s">
        <v>19087</v>
      </c>
      <c r="C1787" s="98" t="s">
        <v>595</v>
      </c>
      <c r="D1787" s="98" t="s">
        <v>2680</v>
      </c>
      <c r="E1787" s="98" t="s">
        <v>77</v>
      </c>
      <c r="F1787" s="99">
        <v>1</v>
      </c>
      <c r="G1787" s="99">
        <v>59.56</v>
      </c>
      <c r="H1787" s="99">
        <v>18.12</v>
      </c>
      <c r="I1787" s="99">
        <v>-16.13</v>
      </c>
      <c r="J1787" s="99">
        <v>-18.12</v>
      </c>
      <c r="K1787" s="99" t="s">
        <v>57</v>
      </c>
      <c r="L1787" s="99">
        <v>43.43</v>
      </c>
      <c r="M1787" s="98" t="s">
        <v>58</v>
      </c>
      <c r="N1787" s="98" t="s">
        <v>62</v>
      </c>
      <c r="O1787" s="98" t="s">
        <v>13007</v>
      </c>
      <c r="P1787" s="98" t="s">
        <v>13008</v>
      </c>
      <c r="Q1787" s="98" t="s">
        <v>38868</v>
      </c>
      <c r="R1787" s="98" t="s">
        <v>13009</v>
      </c>
      <c r="S1787" s="98" t="s">
        <v>62</v>
      </c>
      <c r="T1787" s="99">
        <v>59.56</v>
      </c>
      <c r="U1787" s="99" t="s">
        <v>63</v>
      </c>
      <c r="V1787" s="98" t="s">
        <v>9651</v>
      </c>
      <c r="W1787" s="98" t="s">
        <v>62</v>
      </c>
      <c r="X1787" s="98" t="s">
        <v>62</v>
      </c>
      <c r="Y1787" s="98" t="s">
        <v>62</v>
      </c>
      <c r="Z1787" s="98" t="s">
        <v>62</v>
      </c>
      <c r="AA1787" s="98" t="s">
        <v>62</v>
      </c>
      <c r="AB1787" s="98" t="s">
        <v>19088</v>
      </c>
      <c r="AC1787" s="98" t="s">
        <v>19089</v>
      </c>
      <c r="AD1787" s="98" t="s">
        <v>19090</v>
      </c>
      <c r="AE1787" s="98" t="s">
        <v>19091</v>
      </c>
      <c r="AF1787" s="98" t="s">
        <v>349</v>
      </c>
      <c r="AG1787" s="98" t="s">
        <v>19092</v>
      </c>
      <c r="AH1787" s="98" t="s">
        <v>73</v>
      </c>
      <c r="AI1787" s="98" t="s">
        <v>12907</v>
      </c>
      <c r="AJ1787" s="98" t="s">
        <v>19018</v>
      </c>
      <c r="AK1787" s="98" t="s">
        <v>19093</v>
      </c>
      <c r="AL1787" s="98" t="s">
        <v>75</v>
      </c>
      <c r="AM1787" s="98" t="s">
        <v>19094</v>
      </c>
      <c r="AN1787" s="98" t="s">
        <v>62</v>
      </c>
      <c r="AO1787" s="99" t="s">
        <v>62</v>
      </c>
      <c r="AP1787" s="98" t="s">
        <v>62</v>
      </c>
      <c r="AQ1787" s="98" t="s">
        <v>62</v>
      </c>
      <c r="AR1787" s="98" t="s">
        <v>62</v>
      </c>
      <c r="AS1787" s="98" t="s">
        <v>62</v>
      </c>
      <c r="AT1787" s="98" t="s">
        <v>62</v>
      </c>
      <c r="AU1787" s="98" t="s">
        <v>62</v>
      </c>
      <c r="AV1787" s="99" t="s">
        <v>57</v>
      </c>
      <c r="AW1787" s="98" t="s">
        <v>77</v>
      </c>
      <c r="AX1787" s="98" t="s">
        <v>57</v>
      </c>
      <c r="AY1787" s="98" t="s">
        <v>77</v>
      </c>
    </row>
    <row r="1788" spans="1:51" s="91" customFormat="1" ht="22.5" customHeight="1" x14ac:dyDescent="0.25">
      <c r="A1788" s="97" t="s">
        <v>19095</v>
      </c>
      <c r="B1788" s="98" t="s">
        <v>19096</v>
      </c>
      <c r="C1788" s="98" t="s">
        <v>595</v>
      </c>
      <c r="D1788" s="98" t="s">
        <v>1542</v>
      </c>
      <c r="E1788" s="98" t="s">
        <v>56</v>
      </c>
      <c r="F1788" s="99">
        <v>2</v>
      </c>
      <c r="G1788" s="99">
        <v>119.12</v>
      </c>
      <c r="H1788" s="99" t="s">
        <v>57</v>
      </c>
      <c r="I1788" s="99">
        <v>-32.26</v>
      </c>
      <c r="J1788" s="99" t="s">
        <v>57</v>
      </c>
      <c r="K1788" s="99" t="s">
        <v>57</v>
      </c>
      <c r="L1788" s="99">
        <v>86.86</v>
      </c>
      <c r="M1788" s="98" t="s">
        <v>58</v>
      </c>
      <c r="N1788" s="98" t="s">
        <v>62</v>
      </c>
      <c r="O1788" s="98" t="s">
        <v>13007</v>
      </c>
      <c r="P1788" s="98" t="s">
        <v>13008</v>
      </c>
      <c r="Q1788" s="98" t="s">
        <v>38868</v>
      </c>
      <c r="R1788" s="98" t="s">
        <v>13009</v>
      </c>
      <c r="S1788" s="98" t="s">
        <v>62</v>
      </c>
      <c r="T1788" s="99">
        <v>59.56</v>
      </c>
      <c r="U1788" s="99" t="s">
        <v>63</v>
      </c>
      <c r="V1788" s="98" t="s">
        <v>9651</v>
      </c>
      <c r="W1788" s="98" t="s">
        <v>62</v>
      </c>
      <c r="X1788" s="98" t="s">
        <v>62</v>
      </c>
      <c r="Y1788" s="98" t="s">
        <v>62</v>
      </c>
      <c r="Z1788" s="98" t="s">
        <v>62</v>
      </c>
      <c r="AA1788" s="98" t="s">
        <v>62</v>
      </c>
      <c r="AB1788" s="98" t="s">
        <v>19097</v>
      </c>
      <c r="AC1788" s="98" t="s">
        <v>19098</v>
      </c>
      <c r="AD1788" s="98" t="s">
        <v>19099</v>
      </c>
      <c r="AE1788" s="98" t="s">
        <v>19100</v>
      </c>
      <c r="AF1788" s="98" t="s">
        <v>90</v>
      </c>
      <c r="AG1788" s="98" t="s">
        <v>19101</v>
      </c>
      <c r="AH1788" s="98" t="s">
        <v>73</v>
      </c>
      <c r="AI1788" s="98" t="s">
        <v>12907</v>
      </c>
      <c r="AJ1788" s="98" t="s">
        <v>19102</v>
      </c>
      <c r="AK1788" s="98" t="s">
        <v>19103</v>
      </c>
      <c r="AL1788" s="98" t="s">
        <v>75</v>
      </c>
      <c r="AM1788" s="98" t="s">
        <v>19104</v>
      </c>
      <c r="AN1788" s="98" t="s">
        <v>62</v>
      </c>
      <c r="AO1788" s="99" t="s">
        <v>62</v>
      </c>
      <c r="AP1788" s="98" t="s">
        <v>62</v>
      </c>
      <c r="AQ1788" s="98" t="s">
        <v>62</v>
      </c>
      <c r="AR1788" s="98" t="s">
        <v>62</v>
      </c>
      <c r="AS1788" s="98" t="s">
        <v>62</v>
      </c>
      <c r="AT1788" s="98" t="s">
        <v>62</v>
      </c>
      <c r="AU1788" s="98" t="s">
        <v>62</v>
      </c>
      <c r="AV1788" s="99" t="s">
        <v>57</v>
      </c>
      <c r="AW1788" s="98" t="s">
        <v>77</v>
      </c>
      <c r="AX1788" s="98" t="s">
        <v>57</v>
      </c>
      <c r="AY1788" s="98" t="s">
        <v>77</v>
      </c>
    </row>
    <row r="1789" spans="1:51" s="91" customFormat="1" ht="22.5" customHeight="1" x14ac:dyDescent="0.25">
      <c r="A1789" s="97" t="s">
        <v>19105</v>
      </c>
      <c r="B1789" s="98" t="s">
        <v>19106</v>
      </c>
      <c r="C1789" s="98" t="s">
        <v>595</v>
      </c>
      <c r="D1789" s="98" t="s">
        <v>2680</v>
      </c>
      <c r="E1789" s="98" t="s">
        <v>77</v>
      </c>
      <c r="F1789" s="99">
        <v>1</v>
      </c>
      <c r="G1789" s="99">
        <v>61.76</v>
      </c>
      <c r="H1789" s="99">
        <v>15.9</v>
      </c>
      <c r="I1789" s="99">
        <v>-16.5</v>
      </c>
      <c r="J1789" s="99" t="s">
        <v>57</v>
      </c>
      <c r="K1789" s="99" t="s">
        <v>57</v>
      </c>
      <c r="L1789" s="99">
        <v>61.16</v>
      </c>
      <c r="M1789" s="98" t="s">
        <v>58</v>
      </c>
      <c r="N1789" s="98" t="s">
        <v>62</v>
      </c>
      <c r="O1789" s="98" t="s">
        <v>14731</v>
      </c>
      <c r="P1789" s="98" t="s">
        <v>15394</v>
      </c>
      <c r="Q1789" s="98" t="s">
        <v>38868</v>
      </c>
      <c r="R1789" s="98" t="s">
        <v>15395</v>
      </c>
      <c r="S1789" s="98" t="s">
        <v>62</v>
      </c>
      <c r="T1789" s="99">
        <v>61.76</v>
      </c>
      <c r="U1789" s="99" t="s">
        <v>63</v>
      </c>
      <c r="V1789" s="98" t="s">
        <v>64</v>
      </c>
      <c r="W1789" s="98" t="s">
        <v>19107</v>
      </c>
      <c r="X1789" s="98" t="s">
        <v>19108</v>
      </c>
      <c r="Y1789" s="98" t="s">
        <v>19109</v>
      </c>
      <c r="Z1789" s="98" t="s">
        <v>62</v>
      </c>
      <c r="AA1789" s="98" t="s">
        <v>62</v>
      </c>
      <c r="AB1789" s="98" t="s">
        <v>19107</v>
      </c>
      <c r="AC1789" s="98" t="s">
        <v>19110</v>
      </c>
      <c r="AD1789" s="98" t="s">
        <v>19111</v>
      </c>
      <c r="AE1789" s="98" t="s">
        <v>890</v>
      </c>
      <c r="AF1789" s="98" t="s">
        <v>234</v>
      </c>
      <c r="AG1789" s="98" t="s">
        <v>19112</v>
      </c>
      <c r="AH1789" s="98" t="s">
        <v>73</v>
      </c>
      <c r="AI1789" s="98" t="s">
        <v>236</v>
      </c>
      <c r="AJ1789" s="98" t="s">
        <v>18136</v>
      </c>
      <c r="AK1789" s="98" t="s">
        <v>19113</v>
      </c>
      <c r="AL1789" s="98" t="s">
        <v>894</v>
      </c>
      <c r="AM1789" s="98" t="s">
        <v>19114</v>
      </c>
      <c r="AN1789" s="98" t="s">
        <v>62</v>
      </c>
      <c r="AO1789" s="99" t="s">
        <v>62</v>
      </c>
      <c r="AP1789" s="98" t="s">
        <v>62</v>
      </c>
      <c r="AQ1789" s="98" t="s">
        <v>62</v>
      </c>
      <c r="AR1789" s="98" t="s">
        <v>62</v>
      </c>
      <c r="AS1789" s="98" t="s">
        <v>62</v>
      </c>
      <c r="AT1789" s="98" t="s">
        <v>62</v>
      </c>
      <c r="AU1789" s="98" t="s">
        <v>62</v>
      </c>
      <c r="AV1789" s="99" t="s">
        <v>57</v>
      </c>
      <c r="AW1789" s="98" t="s">
        <v>77</v>
      </c>
      <c r="AX1789" s="98" t="s">
        <v>57</v>
      </c>
      <c r="AY1789" s="98" t="s">
        <v>77</v>
      </c>
    </row>
    <row r="1790" spans="1:51" s="91" customFormat="1" ht="22.5" customHeight="1" x14ac:dyDescent="0.25">
      <c r="A1790" s="97" t="s">
        <v>19115</v>
      </c>
      <c r="B1790" s="98" t="s">
        <v>19116</v>
      </c>
      <c r="C1790" s="98" t="s">
        <v>595</v>
      </c>
      <c r="D1790" s="98" t="s">
        <v>4044</v>
      </c>
      <c r="E1790" s="98" t="s">
        <v>56</v>
      </c>
      <c r="F1790" s="99">
        <v>1</v>
      </c>
      <c r="G1790" s="99">
        <v>59.85</v>
      </c>
      <c r="H1790" s="99" t="s">
        <v>57</v>
      </c>
      <c r="I1790" s="99">
        <v>-16.170000000000002</v>
      </c>
      <c r="J1790" s="99" t="s">
        <v>57</v>
      </c>
      <c r="K1790" s="99" t="s">
        <v>57</v>
      </c>
      <c r="L1790" s="99">
        <v>43.68</v>
      </c>
      <c r="M1790" s="98" t="s">
        <v>58</v>
      </c>
      <c r="N1790" s="98" t="s">
        <v>56</v>
      </c>
      <c r="O1790" s="98" t="s">
        <v>1516</v>
      </c>
      <c r="P1790" s="98" t="s">
        <v>12924</v>
      </c>
      <c r="Q1790" s="98" t="s">
        <v>38868</v>
      </c>
      <c r="R1790" s="98" t="s">
        <v>12925</v>
      </c>
      <c r="S1790" s="98" t="s">
        <v>62</v>
      </c>
      <c r="T1790" s="99">
        <v>59.85</v>
      </c>
      <c r="U1790" s="99" t="s">
        <v>63</v>
      </c>
      <c r="V1790" s="98" t="s">
        <v>9651</v>
      </c>
      <c r="W1790" s="98" t="s">
        <v>62</v>
      </c>
      <c r="X1790" s="98" t="s">
        <v>62</v>
      </c>
      <c r="Y1790" s="98" t="s">
        <v>62</v>
      </c>
      <c r="Z1790" s="98" t="s">
        <v>62</v>
      </c>
      <c r="AA1790" s="98" t="s">
        <v>62</v>
      </c>
      <c r="AB1790" s="98" t="s">
        <v>1471</v>
      </c>
      <c r="AC1790" s="98" t="s">
        <v>1474</v>
      </c>
      <c r="AD1790" s="98" t="s">
        <v>1475</v>
      </c>
      <c r="AE1790" s="98" t="s">
        <v>1476</v>
      </c>
      <c r="AF1790" s="98" t="s">
        <v>234</v>
      </c>
      <c r="AG1790" s="98" t="s">
        <v>1477</v>
      </c>
      <c r="AH1790" s="98" t="s">
        <v>73</v>
      </c>
      <c r="AI1790" s="98" t="s">
        <v>12907</v>
      </c>
      <c r="AJ1790" s="98" t="s">
        <v>19117</v>
      </c>
      <c r="AK1790" s="98" t="s">
        <v>19118</v>
      </c>
      <c r="AL1790" s="98" t="s">
        <v>75</v>
      </c>
      <c r="AM1790" s="98" t="s">
        <v>19119</v>
      </c>
      <c r="AN1790" s="98" t="s">
        <v>62</v>
      </c>
      <c r="AO1790" s="99" t="s">
        <v>62</v>
      </c>
      <c r="AP1790" s="98" t="s">
        <v>62</v>
      </c>
      <c r="AQ1790" s="98" t="s">
        <v>62</v>
      </c>
      <c r="AR1790" s="98" t="s">
        <v>62</v>
      </c>
      <c r="AS1790" s="98" t="s">
        <v>62</v>
      </c>
      <c r="AT1790" s="98" t="s">
        <v>62</v>
      </c>
      <c r="AU1790" s="98" t="s">
        <v>62</v>
      </c>
      <c r="AV1790" s="99" t="s">
        <v>57</v>
      </c>
      <c r="AW1790" s="98" t="s">
        <v>77</v>
      </c>
      <c r="AX1790" s="98" t="s">
        <v>57</v>
      </c>
      <c r="AY1790" s="98" t="s">
        <v>77</v>
      </c>
    </row>
    <row r="1791" spans="1:51" s="91" customFormat="1" ht="22.5" customHeight="1" x14ac:dyDescent="0.25">
      <c r="A1791" s="97" t="s">
        <v>19120</v>
      </c>
      <c r="B1791" s="98" t="s">
        <v>19121</v>
      </c>
      <c r="C1791" s="98" t="s">
        <v>595</v>
      </c>
      <c r="D1791" s="98" t="s">
        <v>4044</v>
      </c>
      <c r="E1791" s="98" t="s">
        <v>77</v>
      </c>
      <c r="F1791" s="99">
        <v>1</v>
      </c>
      <c r="G1791" s="99">
        <v>59.85</v>
      </c>
      <c r="H1791" s="99">
        <v>10.29</v>
      </c>
      <c r="I1791" s="99">
        <v>-16.170000000000002</v>
      </c>
      <c r="J1791" s="99">
        <v>-10.29</v>
      </c>
      <c r="K1791" s="99" t="s">
        <v>57</v>
      </c>
      <c r="L1791" s="99">
        <v>43.68</v>
      </c>
      <c r="M1791" s="98" t="s">
        <v>58</v>
      </c>
      <c r="N1791" s="98" t="s">
        <v>62</v>
      </c>
      <c r="O1791" s="98" t="s">
        <v>1516</v>
      </c>
      <c r="P1791" s="98" t="s">
        <v>12924</v>
      </c>
      <c r="Q1791" s="98" t="s">
        <v>38868</v>
      </c>
      <c r="R1791" s="98" t="s">
        <v>12925</v>
      </c>
      <c r="S1791" s="98" t="s">
        <v>62</v>
      </c>
      <c r="T1791" s="99">
        <v>59.85</v>
      </c>
      <c r="U1791" s="99" t="s">
        <v>63</v>
      </c>
      <c r="V1791" s="98" t="s">
        <v>9651</v>
      </c>
      <c r="W1791" s="98" t="s">
        <v>62</v>
      </c>
      <c r="X1791" s="98" t="s">
        <v>62</v>
      </c>
      <c r="Y1791" s="98" t="s">
        <v>62</v>
      </c>
      <c r="Z1791" s="98" t="s">
        <v>62</v>
      </c>
      <c r="AA1791" s="98" t="s">
        <v>62</v>
      </c>
      <c r="AB1791" s="98" t="s">
        <v>9489</v>
      </c>
      <c r="AC1791" s="98" t="s">
        <v>19122</v>
      </c>
      <c r="AD1791" s="98" t="s">
        <v>19123</v>
      </c>
      <c r="AE1791" s="98" t="s">
        <v>19124</v>
      </c>
      <c r="AF1791" s="98" t="s">
        <v>234</v>
      </c>
      <c r="AG1791" s="98" t="s">
        <v>19125</v>
      </c>
      <c r="AH1791" s="98" t="s">
        <v>73</v>
      </c>
      <c r="AI1791" s="98" t="s">
        <v>12907</v>
      </c>
      <c r="AJ1791" s="98" t="s">
        <v>19126</v>
      </c>
      <c r="AK1791" s="98" t="s">
        <v>19127</v>
      </c>
      <c r="AL1791" s="98" t="s">
        <v>75</v>
      </c>
      <c r="AM1791" s="98" t="s">
        <v>19128</v>
      </c>
      <c r="AN1791" s="98" t="s">
        <v>62</v>
      </c>
      <c r="AO1791" s="99" t="s">
        <v>62</v>
      </c>
      <c r="AP1791" s="98" t="s">
        <v>62</v>
      </c>
      <c r="AQ1791" s="98" t="s">
        <v>62</v>
      </c>
      <c r="AR1791" s="98" t="s">
        <v>62</v>
      </c>
      <c r="AS1791" s="98" t="s">
        <v>62</v>
      </c>
      <c r="AT1791" s="98" t="s">
        <v>62</v>
      </c>
      <c r="AU1791" s="98" t="s">
        <v>62</v>
      </c>
      <c r="AV1791" s="99" t="s">
        <v>57</v>
      </c>
      <c r="AW1791" s="98" t="s">
        <v>77</v>
      </c>
      <c r="AX1791" s="98" t="s">
        <v>57</v>
      </c>
      <c r="AY1791" s="98" t="s">
        <v>77</v>
      </c>
    </row>
    <row r="1792" spans="1:51" s="91" customFormat="1" ht="22.5" customHeight="1" x14ac:dyDescent="0.25">
      <c r="A1792" s="97" t="s">
        <v>19129</v>
      </c>
      <c r="B1792" s="98" t="s">
        <v>19130</v>
      </c>
      <c r="C1792" s="98" t="s">
        <v>595</v>
      </c>
      <c r="D1792" s="98" t="s">
        <v>2680</v>
      </c>
      <c r="E1792" s="98" t="s">
        <v>77</v>
      </c>
      <c r="F1792" s="99">
        <v>1</v>
      </c>
      <c r="G1792" s="99">
        <v>59.85</v>
      </c>
      <c r="H1792" s="99" t="s">
        <v>57</v>
      </c>
      <c r="I1792" s="99">
        <v>-16.170000000000002</v>
      </c>
      <c r="J1792" s="99" t="s">
        <v>57</v>
      </c>
      <c r="K1792" s="99" t="s">
        <v>57</v>
      </c>
      <c r="L1792" s="99">
        <v>43.68</v>
      </c>
      <c r="M1792" s="98" t="s">
        <v>58</v>
      </c>
      <c r="N1792" s="98" t="s">
        <v>62</v>
      </c>
      <c r="O1792" s="98" t="s">
        <v>1516</v>
      </c>
      <c r="P1792" s="98" t="s">
        <v>12924</v>
      </c>
      <c r="Q1792" s="98" t="s">
        <v>38868</v>
      </c>
      <c r="R1792" s="98" t="s">
        <v>12925</v>
      </c>
      <c r="S1792" s="98" t="s">
        <v>62</v>
      </c>
      <c r="T1792" s="99">
        <v>59.85</v>
      </c>
      <c r="U1792" s="99" t="s">
        <v>63</v>
      </c>
      <c r="V1792" s="98" t="s">
        <v>9651</v>
      </c>
      <c r="W1792" s="98" t="s">
        <v>62</v>
      </c>
      <c r="X1792" s="98" t="s">
        <v>62</v>
      </c>
      <c r="Y1792" s="98" t="s">
        <v>62</v>
      </c>
      <c r="Z1792" s="98" t="s">
        <v>62</v>
      </c>
      <c r="AA1792" s="98" t="s">
        <v>62</v>
      </c>
      <c r="AB1792" s="98" t="s">
        <v>19131</v>
      </c>
      <c r="AC1792" s="98" t="s">
        <v>19132</v>
      </c>
      <c r="AD1792" s="98" t="s">
        <v>19133</v>
      </c>
      <c r="AE1792" s="98" t="s">
        <v>6219</v>
      </c>
      <c r="AF1792" s="98" t="s">
        <v>345</v>
      </c>
      <c r="AG1792" s="98" t="s">
        <v>19134</v>
      </c>
      <c r="AH1792" s="98" t="s">
        <v>73</v>
      </c>
      <c r="AI1792" s="98" t="s">
        <v>12907</v>
      </c>
      <c r="AJ1792" s="98" t="s">
        <v>19135</v>
      </c>
      <c r="AK1792" s="98" t="s">
        <v>19136</v>
      </c>
      <c r="AL1792" s="98" t="s">
        <v>75</v>
      </c>
      <c r="AM1792" s="98" t="s">
        <v>19137</v>
      </c>
      <c r="AN1792" s="98" t="s">
        <v>62</v>
      </c>
      <c r="AO1792" s="99" t="s">
        <v>62</v>
      </c>
      <c r="AP1792" s="98" t="s">
        <v>62</v>
      </c>
      <c r="AQ1792" s="98" t="s">
        <v>62</v>
      </c>
      <c r="AR1792" s="98" t="s">
        <v>62</v>
      </c>
      <c r="AS1792" s="98" t="s">
        <v>62</v>
      </c>
      <c r="AT1792" s="98" t="s">
        <v>62</v>
      </c>
      <c r="AU1792" s="98" t="s">
        <v>62</v>
      </c>
      <c r="AV1792" s="99" t="s">
        <v>57</v>
      </c>
      <c r="AW1792" s="98" t="s">
        <v>77</v>
      </c>
      <c r="AX1792" s="98" t="s">
        <v>57</v>
      </c>
      <c r="AY1792" s="98" t="s">
        <v>77</v>
      </c>
    </row>
    <row r="1793" spans="1:51" s="91" customFormat="1" ht="22.5" customHeight="1" x14ac:dyDescent="0.25">
      <c r="A1793" s="97" t="s">
        <v>19138</v>
      </c>
      <c r="B1793" s="98" t="s">
        <v>19139</v>
      </c>
      <c r="C1793" s="98" t="s">
        <v>595</v>
      </c>
      <c r="D1793" s="98" t="s">
        <v>3281</v>
      </c>
      <c r="E1793" s="98" t="s">
        <v>77</v>
      </c>
      <c r="F1793" s="99">
        <v>1</v>
      </c>
      <c r="G1793" s="99">
        <v>51.83</v>
      </c>
      <c r="H1793" s="99">
        <v>16.2</v>
      </c>
      <c r="I1793" s="99">
        <v>-12.22</v>
      </c>
      <c r="J1793" s="99">
        <v>-16.2</v>
      </c>
      <c r="K1793" s="99" t="s">
        <v>57</v>
      </c>
      <c r="L1793" s="99">
        <v>39.61</v>
      </c>
      <c r="M1793" s="98" t="s">
        <v>58</v>
      </c>
      <c r="N1793" s="98" t="s">
        <v>62</v>
      </c>
      <c r="O1793" s="98" t="s">
        <v>1009</v>
      </c>
      <c r="P1793" s="98" t="s">
        <v>14309</v>
      </c>
      <c r="Q1793" s="98" t="s">
        <v>38868</v>
      </c>
      <c r="R1793" s="98" t="s">
        <v>14310</v>
      </c>
      <c r="S1793" s="98" t="s">
        <v>62</v>
      </c>
      <c r="T1793" s="99">
        <v>51.83</v>
      </c>
      <c r="U1793" s="99" t="s">
        <v>83</v>
      </c>
      <c r="V1793" s="98" t="s">
        <v>9651</v>
      </c>
      <c r="W1793" s="98" t="s">
        <v>62</v>
      </c>
      <c r="X1793" s="98" t="s">
        <v>62</v>
      </c>
      <c r="Y1793" s="98" t="s">
        <v>62</v>
      </c>
      <c r="Z1793" s="98" t="s">
        <v>62</v>
      </c>
      <c r="AA1793" s="98" t="s">
        <v>62</v>
      </c>
      <c r="AB1793" s="98" t="s">
        <v>19140</v>
      </c>
      <c r="AC1793" s="98" t="s">
        <v>19141</v>
      </c>
      <c r="AD1793" s="98" t="s">
        <v>19142</v>
      </c>
      <c r="AE1793" s="98" t="s">
        <v>234</v>
      </c>
      <c r="AF1793" s="98" t="s">
        <v>234</v>
      </c>
      <c r="AG1793" s="98" t="s">
        <v>19143</v>
      </c>
      <c r="AH1793" s="98" t="s">
        <v>73</v>
      </c>
      <c r="AI1793" s="98" t="s">
        <v>12907</v>
      </c>
      <c r="AJ1793" s="98" t="s">
        <v>19144</v>
      </c>
      <c r="AK1793" s="98" t="s">
        <v>19145</v>
      </c>
      <c r="AL1793" s="98" t="s">
        <v>75</v>
      </c>
      <c r="AM1793" s="98" t="s">
        <v>19146</v>
      </c>
      <c r="AN1793" s="98" t="s">
        <v>62</v>
      </c>
      <c r="AO1793" s="99" t="s">
        <v>62</v>
      </c>
      <c r="AP1793" s="98" t="s">
        <v>62</v>
      </c>
      <c r="AQ1793" s="98" t="s">
        <v>62</v>
      </c>
      <c r="AR1793" s="98" t="s">
        <v>62</v>
      </c>
      <c r="AS1793" s="98" t="s">
        <v>62</v>
      </c>
      <c r="AT1793" s="98" t="s">
        <v>62</v>
      </c>
      <c r="AU1793" s="98" t="s">
        <v>62</v>
      </c>
      <c r="AV1793" s="99" t="s">
        <v>57</v>
      </c>
      <c r="AW1793" s="98" t="s">
        <v>77</v>
      </c>
      <c r="AX1793" s="98" t="s">
        <v>57</v>
      </c>
      <c r="AY1793" s="98" t="s">
        <v>77</v>
      </c>
    </row>
    <row r="1794" spans="1:51" s="91" customFormat="1" ht="22.5" customHeight="1" x14ac:dyDescent="0.25">
      <c r="A1794" s="97" t="s">
        <v>19147</v>
      </c>
      <c r="B1794" s="98" t="s">
        <v>19148</v>
      </c>
      <c r="C1794" s="98" t="s">
        <v>595</v>
      </c>
      <c r="D1794" s="98" t="s">
        <v>2066</v>
      </c>
      <c r="E1794" s="98" t="s">
        <v>77</v>
      </c>
      <c r="F1794" s="99">
        <v>1</v>
      </c>
      <c r="G1794" s="99">
        <v>59.85</v>
      </c>
      <c r="H1794" s="99" t="s">
        <v>57</v>
      </c>
      <c r="I1794" s="99">
        <v>-16.170000000000002</v>
      </c>
      <c r="J1794" s="99" t="s">
        <v>57</v>
      </c>
      <c r="K1794" s="99" t="s">
        <v>57</v>
      </c>
      <c r="L1794" s="99">
        <v>43.68</v>
      </c>
      <c r="M1794" s="98" t="s">
        <v>58</v>
      </c>
      <c r="N1794" s="98" t="s">
        <v>62</v>
      </c>
      <c r="O1794" s="98" t="s">
        <v>1516</v>
      </c>
      <c r="P1794" s="98" t="s">
        <v>12924</v>
      </c>
      <c r="Q1794" s="98" t="s">
        <v>38868</v>
      </c>
      <c r="R1794" s="98" t="s">
        <v>12925</v>
      </c>
      <c r="S1794" s="98" t="s">
        <v>62</v>
      </c>
      <c r="T1794" s="99">
        <v>59.85</v>
      </c>
      <c r="U1794" s="99" t="s">
        <v>63</v>
      </c>
      <c r="V1794" s="98" t="s">
        <v>9651</v>
      </c>
      <c r="W1794" s="98" t="s">
        <v>62</v>
      </c>
      <c r="X1794" s="98" t="s">
        <v>62</v>
      </c>
      <c r="Y1794" s="98" t="s">
        <v>62</v>
      </c>
      <c r="Z1794" s="98" t="s">
        <v>62</v>
      </c>
      <c r="AA1794" s="98" t="s">
        <v>62</v>
      </c>
      <c r="AB1794" s="98" t="s">
        <v>19149</v>
      </c>
      <c r="AC1794" s="98" t="s">
        <v>19150</v>
      </c>
      <c r="AD1794" s="98" t="s">
        <v>19151</v>
      </c>
      <c r="AE1794" s="98" t="s">
        <v>19152</v>
      </c>
      <c r="AF1794" s="98" t="s">
        <v>746</v>
      </c>
      <c r="AG1794" s="98" t="s">
        <v>19153</v>
      </c>
      <c r="AH1794" s="98" t="s">
        <v>73</v>
      </c>
      <c r="AI1794" s="98" t="s">
        <v>12907</v>
      </c>
      <c r="AJ1794" s="98" t="s">
        <v>19154</v>
      </c>
      <c r="AK1794" s="98" t="s">
        <v>19155</v>
      </c>
      <c r="AL1794" s="98" t="s">
        <v>75</v>
      </c>
      <c r="AM1794" s="98" t="s">
        <v>19156</v>
      </c>
      <c r="AN1794" s="98" t="s">
        <v>62</v>
      </c>
      <c r="AO1794" s="99" t="s">
        <v>62</v>
      </c>
      <c r="AP1794" s="98" t="s">
        <v>62</v>
      </c>
      <c r="AQ1794" s="98" t="s">
        <v>62</v>
      </c>
      <c r="AR1794" s="98" t="s">
        <v>62</v>
      </c>
      <c r="AS1794" s="98" t="s">
        <v>62</v>
      </c>
      <c r="AT1794" s="98" t="s">
        <v>62</v>
      </c>
      <c r="AU1794" s="98" t="s">
        <v>62</v>
      </c>
      <c r="AV1794" s="99" t="s">
        <v>57</v>
      </c>
      <c r="AW1794" s="98" t="s">
        <v>77</v>
      </c>
      <c r="AX1794" s="98" t="s">
        <v>57</v>
      </c>
      <c r="AY1794" s="98" t="s">
        <v>77</v>
      </c>
    </row>
    <row r="1795" spans="1:51" s="91" customFormat="1" ht="22.5" customHeight="1" x14ac:dyDescent="0.25">
      <c r="A1795" s="97" t="s">
        <v>19157</v>
      </c>
      <c r="B1795" s="98" t="s">
        <v>19158</v>
      </c>
      <c r="C1795" s="98" t="s">
        <v>595</v>
      </c>
      <c r="D1795" s="98" t="s">
        <v>2066</v>
      </c>
      <c r="E1795" s="98" t="s">
        <v>77</v>
      </c>
      <c r="F1795" s="99">
        <v>1</v>
      </c>
      <c r="G1795" s="99">
        <v>63.01</v>
      </c>
      <c r="H1795" s="99">
        <v>27.08</v>
      </c>
      <c r="I1795" s="99">
        <v>-16.71</v>
      </c>
      <c r="J1795" s="99">
        <v>-27.08</v>
      </c>
      <c r="K1795" s="99" t="s">
        <v>57</v>
      </c>
      <c r="L1795" s="99">
        <v>46.3</v>
      </c>
      <c r="M1795" s="98" t="s">
        <v>58</v>
      </c>
      <c r="N1795" s="98" t="s">
        <v>56</v>
      </c>
      <c r="O1795" s="98" t="s">
        <v>13177</v>
      </c>
      <c r="P1795" s="98" t="s">
        <v>14032</v>
      </c>
      <c r="Q1795" s="98" t="s">
        <v>38868</v>
      </c>
      <c r="R1795" s="98" t="s">
        <v>13179</v>
      </c>
      <c r="S1795" s="98" t="s">
        <v>62</v>
      </c>
      <c r="T1795" s="99">
        <v>63.01</v>
      </c>
      <c r="U1795" s="99" t="s">
        <v>63</v>
      </c>
      <c r="V1795" s="98" t="s">
        <v>9651</v>
      </c>
      <c r="W1795" s="98" t="s">
        <v>62</v>
      </c>
      <c r="X1795" s="98" t="s">
        <v>62</v>
      </c>
      <c r="Y1795" s="98" t="s">
        <v>62</v>
      </c>
      <c r="Z1795" s="98" t="s">
        <v>62</v>
      </c>
      <c r="AA1795" s="98" t="s">
        <v>62</v>
      </c>
      <c r="AB1795" s="98" t="s">
        <v>19159</v>
      </c>
      <c r="AC1795" s="98" t="s">
        <v>19160</v>
      </c>
      <c r="AD1795" s="98" t="s">
        <v>19161</v>
      </c>
      <c r="AE1795" s="98" t="s">
        <v>2920</v>
      </c>
      <c r="AF1795" s="98" t="s">
        <v>349</v>
      </c>
      <c r="AG1795" s="98" t="s">
        <v>19162</v>
      </c>
      <c r="AH1795" s="98" t="s">
        <v>73</v>
      </c>
      <c r="AI1795" s="98" t="s">
        <v>12907</v>
      </c>
      <c r="AJ1795" s="98" t="s">
        <v>2783</v>
      </c>
      <c r="AK1795" s="98" t="s">
        <v>19163</v>
      </c>
      <c r="AL1795" s="98" t="s">
        <v>75</v>
      </c>
      <c r="AM1795" s="98" t="s">
        <v>19164</v>
      </c>
      <c r="AN1795" s="98" t="s">
        <v>62</v>
      </c>
      <c r="AO1795" s="99" t="s">
        <v>62</v>
      </c>
      <c r="AP1795" s="98" t="s">
        <v>62</v>
      </c>
      <c r="AQ1795" s="98" t="s">
        <v>62</v>
      </c>
      <c r="AR1795" s="98" t="s">
        <v>62</v>
      </c>
      <c r="AS1795" s="98" t="s">
        <v>62</v>
      </c>
      <c r="AT1795" s="98" t="s">
        <v>62</v>
      </c>
      <c r="AU1795" s="98" t="s">
        <v>62</v>
      </c>
      <c r="AV1795" s="99" t="s">
        <v>57</v>
      </c>
      <c r="AW1795" s="98" t="s">
        <v>77</v>
      </c>
      <c r="AX1795" s="98" t="s">
        <v>57</v>
      </c>
      <c r="AY1795" s="98" t="s">
        <v>77</v>
      </c>
    </row>
    <row r="1796" spans="1:51" s="91" customFormat="1" ht="22.5" customHeight="1" x14ac:dyDescent="0.25">
      <c r="A1796" s="97" t="s">
        <v>19165</v>
      </c>
      <c r="B1796" s="98" t="s">
        <v>19166</v>
      </c>
      <c r="C1796" s="98" t="s">
        <v>595</v>
      </c>
      <c r="D1796" s="98" t="s">
        <v>3281</v>
      </c>
      <c r="E1796" s="98" t="s">
        <v>77</v>
      </c>
      <c r="F1796" s="99">
        <v>1</v>
      </c>
      <c r="G1796" s="99">
        <v>59.56</v>
      </c>
      <c r="H1796" s="99">
        <v>20.13</v>
      </c>
      <c r="I1796" s="99">
        <v>-16.13</v>
      </c>
      <c r="J1796" s="99">
        <v>-20.13</v>
      </c>
      <c r="K1796" s="99" t="s">
        <v>57</v>
      </c>
      <c r="L1796" s="99">
        <v>43.43</v>
      </c>
      <c r="M1796" s="98" t="s">
        <v>58</v>
      </c>
      <c r="N1796" s="98" t="s">
        <v>56</v>
      </c>
      <c r="O1796" s="98" t="s">
        <v>13007</v>
      </c>
      <c r="P1796" s="98" t="s">
        <v>13008</v>
      </c>
      <c r="Q1796" s="98" t="s">
        <v>38868</v>
      </c>
      <c r="R1796" s="98" t="s">
        <v>13009</v>
      </c>
      <c r="S1796" s="98" t="s">
        <v>62</v>
      </c>
      <c r="T1796" s="99">
        <v>59.56</v>
      </c>
      <c r="U1796" s="99" t="s">
        <v>63</v>
      </c>
      <c r="V1796" s="98" t="s">
        <v>9651</v>
      </c>
      <c r="W1796" s="98" t="s">
        <v>62</v>
      </c>
      <c r="X1796" s="98" t="s">
        <v>62</v>
      </c>
      <c r="Y1796" s="98" t="s">
        <v>62</v>
      </c>
      <c r="Z1796" s="98" t="s">
        <v>62</v>
      </c>
      <c r="AA1796" s="98" t="s">
        <v>62</v>
      </c>
      <c r="AB1796" s="98" t="s">
        <v>19167</v>
      </c>
      <c r="AC1796" s="98" t="s">
        <v>19168</v>
      </c>
      <c r="AD1796" s="98" t="s">
        <v>19169</v>
      </c>
      <c r="AE1796" s="98" t="s">
        <v>234</v>
      </c>
      <c r="AF1796" s="98" t="s">
        <v>234</v>
      </c>
      <c r="AG1796" s="98" t="s">
        <v>19170</v>
      </c>
      <c r="AH1796" s="98" t="s">
        <v>73</v>
      </c>
      <c r="AI1796" s="98" t="s">
        <v>12907</v>
      </c>
      <c r="AJ1796" s="98" t="s">
        <v>19171</v>
      </c>
      <c r="AK1796" s="98" t="s">
        <v>19172</v>
      </c>
      <c r="AL1796" s="98" t="s">
        <v>75</v>
      </c>
      <c r="AM1796" s="98" t="s">
        <v>19173</v>
      </c>
      <c r="AN1796" s="98" t="s">
        <v>62</v>
      </c>
      <c r="AO1796" s="99" t="s">
        <v>62</v>
      </c>
      <c r="AP1796" s="98" t="s">
        <v>62</v>
      </c>
      <c r="AQ1796" s="98" t="s">
        <v>62</v>
      </c>
      <c r="AR1796" s="98" t="s">
        <v>62</v>
      </c>
      <c r="AS1796" s="98" t="s">
        <v>62</v>
      </c>
      <c r="AT1796" s="98" t="s">
        <v>62</v>
      </c>
      <c r="AU1796" s="98" t="s">
        <v>62</v>
      </c>
      <c r="AV1796" s="99" t="s">
        <v>57</v>
      </c>
      <c r="AW1796" s="98" t="s">
        <v>77</v>
      </c>
      <c r="AX1796" s="98" t="s">
        <v>57</v>
      </c>
      <c r="AY1796" s="98" t="s">
        <v>77</v>
      </c>
    </row>
    <row r="1797" spans="1:51" s="91" customFormat="1" ht="22.5" customHeight="1" x14ac:dyDescent="0.25">
      <c r="A1797" s="97" t="s">
        <v>19174</v>
      </c>
      <c r="B1797" s="98" t="s">
        <v>19175</v>
      </c>
      <c r="C1797" s="98" t="s">
        <v>595</v>
      </c>
      <c r="D1797" s="98" t="s">
        <v>1542</v>
      </c>
      <c r="E1797" s="98" t="s">
        <v>77</v>
      </c>
      <c r="F1797" s="99">
        <v>1</v>
      </c>
      <c r="G1797" s="99">
        <v>221.36</v>
      </c>
      <c r="H1797" s="99" t="s">
        <v>57</v>
      </c>
      <c r="I1797" s="99">
        <v>-37.630000000000003</v>
      </c>
      <c r="J1797" s="99">
        <v>-24.95</v>
      </c>
      <c r="K1797" s="99" t="s">
        <v>57</v>
      </c>
      <c r="L1797" s="99">
        <v>158.78</v>
      </c>
      <c r="M1797" s="98" t="s">
        <v>58</v>
      </c>
      <c r="N1797" s="98" t="s">
        <v>56</v>
      </c>
      <c r="O1797" s="98" t="s">
        <v>15013</v>
      </c>
      <c r="P1797" s="98" t="s">
        <v>15546</v>
      </c>
      <c r="Q1797" s="98" t="s">
        <v>38868</v>
      </c>
      <c r="R1797" s="98" t="s">
        <v>15547</v>
      </c>
      <c r="S1797" s="98" t="s">
        <v>62</v>
      </c>
      <c r="T1797" s="99">
        <v>221.36</v>
      </c>
      <c r="U1797" s="99" t="s">
        <v>63</v>
      </c>
      <c r="V1797" s="98" t="s">
        <v>64</v>
      </c>
      <c r="W1797" s="98" t="s">
        <v>19176</v>
      </c>
      <c r="X1797" s="98" t="s">
        <v>19177</v>
      </c>
      <c r="Y1797" s="98" t="s">
        <v>19178</v>
      </c>
      <c r="Z1797" s="98" t="s">
        <v>62</v>
      </c>
      <c r="AA1797" s="98" t="s">
        <v>62</v>
      </c>
      <c r="AB1797" s="98" t="s">
        <v>19176</v>
      </c>
      <c r="AC1797" s="98" t="s">
        <v>19179</v>
      </c>
      <c r="AD1797" s="98" t="s">
        <v>19180</v>
      </c>
      <c r="AE1797" s="98" t="s">
        <v>5418</v>
      </c>
      <c r="AF1797" s="98" t="s">
        <v>156</v>
      </c>
      <c r="AG1797" s="98" t="s">
        <v>19181</v>
      </c>
      <c r="AH1797" s="98" t="s">
        <v>73</v>
      </c>
      <c r="AI1797" s="98" t="s">
        <v>74</v>
      </c>
      <c r="AJ1797" s="98" t="s">
        <v>3170</v>
      </c>
      <c r="AK1797" s="98" t="s">
        <v>19182</v>
      </c>
      <c r="AL1797" s="98" t="s">
        <v>75</v>
      </c>
      <c r="AM1797" s="98" t="s">
        <v>19183</v>
      </c>
      <c r="AN1797" s="98" t="s">
        <v>62</v>
      </c>
      <c r="AO1797" s="99" t="s">
        <v>62</v>
      </c>
      <c r="AP1797" s="98" t="s">
        <v>62</v>
      </c>
      <c r="AQ1797" s="98" t="s">
        <v>62</v>
      </c>
      <c r="AR1797" s="98" t="s">
        <v>62</v>
      </c>
      <c r="AS1797" s="98" t="s">
        <v>62</v>
      </c>
      <c r="AT1797" s="98" t="s">
        <v>62</v>
      </c>
      <c r="AU1797" s="98" t="s">
        <v>62</v>
      </c>
      <c r="AV1797" s="99" t="s">
        <v>57</v>
      </c>
      <c r="AW1797" s="98" t="s">
        <v>77</v>
      </c>
      <c r="AX1797" s="98" t="s">
        <v>57</v>
      </c>
      <c r="AY1797" s="98" t="s">
        <v>77</v>
      </c>
    </row>
    <row r="1798" spans="1:51" s="91" customFormat="1" ht="22.5" customHeight="1" x14ac:dyDescent="0.25">
      <c r="A1798" s="97" t="s">
        <v>19192</v>
      </c>
      <c r="B1798" s="98" t="s">
        <v>19193</v>
      </c>
      <c r="C1798" s="98" t="s">
        <v>595</v>
      </c>
      <c r="D1798" s="98" t="s">
        <v>612</v>
      </c>
      <c r="E1798" s="98" t="s">
        <v>56</v>
      </c>
      <c r="F1798" s="99">
        <v>1</v>
      </c>
      <c r="G1798" s="99">
        <v>63.85</v>
      </c>
      <c r="H1798" s="99">
        <v>1.2</v>
      </c>
      <c r="I1798" s="99">
        <v>-13.66</v>
      </c>
      <c r="J1798" s="99">
        <v>-1.2</v>
      </c>
      <c r="K1798" s="99" t="s">
        <v>57</v>
      </c>
      <c r="L1798" s="99">
        <v>50.19</v>
      </c>
      <c r="M1798" s="98" t="s">
        <v>58</v>
      </c>
      <c r="N1798" s="98" t="s">
        <v>62</v>
      </c>
      <c r="O1798" s="98" t="s">
        <v>12935</v>
      </c>
      <c r="P1798" s="98" t="s">
        <v>12936</v>
      </c>
      <c r="Q1798" s="98" t="s">
        <v>38868</v>
      </c>
      <c r="R1798" s="98" t="s">
        <v>8688</v>
      </c>
      <c r="S1798" s="98" t="s">
        <v>62</v>
      </c>
      <c r="T1798" s="99">
        <v>63.85</v>
      </c>
      <c r="U1798" s="99" t="s">
        <v>83</v>
      </c>
      <c r="V1798" s="98" t="s">
        <v>9651</v>
      </c>
      <c r="W1798" s="98" t="s">
        <v>62</v>
      </c>
      <c r="X1798" s="98" t="s">
        <v>62</v>
      </c>
      <c r="Y1798" s="98" t="s">
        <v>62</v>
      </c>
      <c r="Z1798" s="98" t="s">
        <v>62</v>
      </c>
      <c r="AA1798" s="98" t="s">
        <v>62</v>
      </c>
      <c r="AB1798" s="98" t="s">
        <v>19194</v>
      </c>
      <c r="AC1798" s="98" t="s">
        <v>19195</v>
      </c>
      <c r="AD1798" s="98" t="s">
        <v>19196</v>
      </c>
      <c r="AE1798" s="98" t="s">
        <v>11409</v>
      </c>
      <c r="AF1798" s="98" t="s">
        <v>345</v>
      </c>
      <c r="AG1798" s="98" t="s">
        <v>19197</v>
      </c>
      <c r="AH1798" s="98" t="s">
        <v>73</v>
      </c>
      <c r="AI1798" s="98" t="s">
        <v>12907</v>
      </c>
      <c r="AJ1798" s="98" t="s">
        <v>19198</v>
      </c>
      <c r="AK1798" s="98" t="s">
        <v>19199</v>
      </c>
      <c r="AL1798" s="98" t="s">
        <v>75</v>
      </c>
      <c r="AM1798" s="98" t="s">
        <v>19200</v>
      </c>
      <c r="AN1798" s="98" t="s">
        <v>62</v>
      </c>
      <c r="AO1798" s="99" t="s">
        <v>62</v>
      </c>
      <c r="AP1798" s="98" t="s">
        <v>62</v>
      </c>
      <c r="AQ1798" s="98" t="s">
        <v>62</v>
      </c>
      <c r="AR1798" s="98" t="s">
        <v>62</v>
      </c>
      <c r="AS1798" s="98" t="s">
        <v>62</v>
      </c>
      <c r="AT1798" s="98" t="s">
        <v>62</v>
      </c>
      <c r="AU1798" s="98" t="s">
        <v>62</v>
      </c>
      <c r="AV1798" s="99" t="s">
        <v>57</v>
      </c>
      <c r="AW1798" s="98" t="s">
        <v>77</v>
      </c>
      <c r="AX1798" s="98" t="s">
        <v>57</v>
      </c>
      <c r="AY1798" s="98" t="s">
        <v>77</v>
      </c>
    </row>
    <row r="1799" spans="1:51" s="91" customFormat="1" ht="22.5" customHeight="1" x14ac:dyDescent="0.25">
      <c r="A1799" s="97" t="s">
        <v>19201</v>
      </c>
      <c r="B1799" s="98" t="s">
        <v>19202</v>
      </c>
      <c r="C1799" s="98" t="s">
        <v>595</v>
      </c>
      <c r="D1799" s="98" t="s">
        <v>2680</v>
      </c>
      <c r="E1799" s="98" t="s">
        <v>56</v>
      </c>
      <c r="F1799" s="99">
        <v>1</v>
      </c>
      <c r="G1799" s="99">
        <v>59.85</v>
      </c>
      <c r="H1799" s="99">
        <v>9.8000000000000007</v>
      </c>
      <c r="I1799" s="99">
        <v>-16.170000000000002</v>
      </c>
      <c r="J1799" s="99">
        <v>-9.8000000000000007</v>
      </c>
      <c r="K1799" s="99" t="s">
        <v>57</v>
      </c>
      <c r="L1799" s="99">
        <v>43.68</v>
      </c>
      <c r="M1799" s="98" t="s">
        <v>58</v>
      </c>
      <c r="N1799" s="98" t="s">
        <v>56</v>
      </c>
      <c r="O1799" s="98" t="s">
        <v>1516</v>
      </c>
      <c r="P1799" s="98" t="s">
        <v>12924</v>
      </c>
      <c r="Q1799" s="98" t="s">
        <v>38868</v>
      </c>
      <c r="R1799" s="98" t="s">
        <v>12925</v>
      </c>
      <c r="S1799" s="98" t="s">
        <v>62</v>
      </c>
      <c r="T1799" s="99">
        <v>59.85</v>
      </c>
      <c r="U1799" s="99" t="s">
        <v>63</v>
      </c>
      <c r="V1799" s="98" t="s">
        <v>9651</v>
      </c>
      <c r="W1799" s="98" t="s">
        <v>62</v>
      </c>
      <c r="X1799" s="98" t="s">
        <v>62</v>
      </c>
      <c r="Y1799" s="98" t="s">
        <v>62</v>
      </c>
      <c r="Z1799" s="98" t="s">
        <v>62</v>
      </c>
      <c r="AA1799" s="98" t="s">
        <v>62</v>
      </c>
      <c r="AB1799" s="98" t="s">
        <v>19203</v>
      </c>
      <c r="AC1799" s="98" t="s">
        <v>19204</v>
      </c>
      <c r="AD1799" s="98" t="s">
        <v>19205</v>
      </c>
      <c r="AE1799" s="98" t="s">
        <v>19206</v>
      </c>
      <c r="AF1799" s="98" t="s">
        <v>105</v>
      </c>
      <c r="AG1799" s="98" t="s">
        <v>19207</v>
      </c>
      <c r="AH1799" s="98" t="s">
        <v>73</v>
      </c>
      <c r="AI1799" s="98" t="s">
        <v>12907</v>
      </c>
      <c r="AJ1799" s="98" t="s">
        <v>19208</v>
      </c>
      <c r="AK1799" s="98" t="s">
        <v>19209</v>
      </c>
      <c r="AL1799" s="98" t="s">
        <v>75</v>
      </c>
      <c r="AM1799" s="98" t="s">
        <v>19210</v>
      </c>
      <c r="AN1799" s="98" t="s">
        <v>62</v>
      </c>
      <c r="AO1799" s="99" t="s">
        <v>62</v>
      </c>
      <c r="AP1799" s="98" t="s">
        <v>62</v>
      </c>
      <c r="AQ1799" s="98" t="s">
        <v>62</v>
      </c>
      <c r="AR1799" s="98" t="s">
        <v>62</v>
      </c>
      <c r="AS1799" s="98" t="s">
        <v>62</v>
      </c>
      <c r="AT1799" s="98" t="s">
        <v>62</v>
      </c>
      <c r="AU1799" s="98" t="s">
        <v>62</v>
      </c>
      <c r="AV1799" s="99" t="s">
        <v>57</v>
      </c>
      <c r="AW1799" s="98" t="s">
        <v>77</v>
      </c>
      <c r="AX1799" s="98" t="s">
        <v>57</v>
      </c>
      <c r="AY1799" s="98" t="s">
        <v>77</v>
      </c>
    </row>
    <row r="1800" spans="1:51" s="91" customFormat="1" ht="22.5" customHeight="1" x14ac:dyDescent="0.25">
      <c r="A1800" s="97" t="s">
        <v>19211</v>
      </c>
      <c r="B1800" s="98" t="s">
        <v>19212</v>
      </c>
      <c r="C1800" s="98" t="s">
        <v>595</v>
      </c>
      <c r="D1800" s="98" t="s">
        <v>3281</v>
      </c>
      <c r="E1800" s="98" t="s">
        <v>77</v>
      </c>
      <c r="F1800" s="99">
        <v>1</v>
      </c>
      <c r="G1800" s="99">
        <v>59.85</v>
      </c>
      <c r="H1800" s="99">
        <v>19.21</v>
      </c>
      <c r="I1800" s="99">
        <v>-16.170000000000002</v>
      </c>
      <c r="J1800" s="99">
        <v>-19.21</v>
      </c>
      <c r="K1800" s="99" t="s">
        <v>57</v>
      </c>
      <c r="L1800" s="99">
        <v>43.68</v>
      </c>
      <c r="M1800" s="98" t="s">
        <v>58</v>
      </c>
      <c r="N1800" s="98" t="s">
        <v>56</v>
      </c>
      <c r="O1800" s="98" t="s">
        <v>1516</v>
      </c>
      <c r="P1800" s="98" t="s">
        <v>12924</v>
      </c>
      <c r="Q1800" s="98" t="s">
        <v>38868</v>
      </c>
      <c r="R1800" s="98" t="s">
        <v>12925</v>
      </c>
      <c r="S1800" s="98" t="s">
        <v>62</v>
      </c>
      <c r="T1800" s="99">
        <v>59.85</v>
      </c>
      <c r="U1800" s="99" t="s">
        <v>63</v>
      </c>
      <c r="V1800" s="98" t="s">
        <v>9651</v>
      </c>
      <c r="W1800" s="98" t="s">
        <v>62</v>
      </c>
      <c r="X1800" s="98" t="s">
        <v>62</v>
      </c>
      <c r="Y1800" s="98" t="s">
        <v>62</v>
      </c>
      <c r="Z1800" s="98" t="s">
        <v>62</v>
      </c>
      <c r="AA1800" s="98" t="s">
        <v>62</v>
      </c>
      <c r="AB1800" s="98" t="s">
        <v>19213</v>
      </c>
      <c r="AC1800" s="98" t="s">
        <v>19214</v>
      </c>
      <c r="AD1800" s="98" t="s">
        <v>19215</v>
      </c>
      <c r="AE1800" s="98" t="s">
        <v>19216</v>
      </c>
      <c r="AF1800" s="98" t="s">
        <v>234</v>
      </c>
      <c r="AG1800" s="98" t="s">
        <v>19217</v>
      </c>
      <c r="AH1800" s="98" t="s">
        <v>73</v>
      </c>
      <c r="AI1800" s="98" t="s">
        <v>12907</v>
      </c>
      <c r="AJ1800" s="98" t="s">
        <v>19218</v>
      </c>
      <c r="AK1800" s="98" t="s">
        <v>19219</v>
      </c>
      <c r="AL1800" s="98" t="s">
        <v>75</v>
      </c>
      <c r="AM1800" s="98" t="s">
        <v>19220</v>
      </c>
      <c r="AN1800" s="98" t="s">
        <v>62</v>
      </c>
      <c r="AO1800" s="99" t="s">
        <v>62</v>
      </c>
      <c r="AP1800" s="98" t="s">
        <v>62</v>
      </c>
      <c r="AQ1800" s="98" t="s">
        <v>62</v>
      </c>
      <c r="AR1800" s="98" t="s">
        <v>62</v>
      </c>
      <c r="AS1800" s="98" t="s">
        <v>62</v>
      </c>
      <c r="AT1800" s="98" t="s">
        <v>62</v>
      </c>
      <c r="AU1800" s="98" t="s">
        <v>62</v>
      </c>
      <c r="AV1800" s="99" t="s">
        <v>57</v>
      </c>
      <c r="AW1800" s="98" t="s">
        <v>77</v>
      </c>
      <c r="AX1800" s="98" t="s">
        <v>57</v>
      </c>
      <c r="AY1800" s="98" t="s">
        <v>77</v>
      </c>
    </row>
    <row r="1801" spans="1:51" s="91" customFormat="1" ht="22.5" customHeight="1" x14ac:dyDescent="0.25">
      <c r="A1801" s="97" t="s">
        <v>19221</v>
      </c>
      <c r="B1801" s="98" t="s">
        <v>19222</v>
      </c>
      <c r="C1801" s="98" t="s">
        <v>595</v>
      </c>
      <c r="D1801" s="98" t="s">
        <v>4044</v>
      </c>
      <c r="E1801" s="98" t="s">
        <v>77</v>
      </c>
      <c r="F1801" s="99">
        <v>1</v>
      </c>
      <c r="G1801" s="99">
        <v>207</v>
      </c>
      <c r="H1801" s="99" t="s">
        <v>57</v>
      </c>
      <c r="I1801" s="99">
        <v>-35.19</v>
      </c>
      <c r="J1801" s="99">
        <v>-24.95</v>
      </c>
      <c r="K1801" s="99" t="s">
        <v>57</v>
      </c>
      <c r="L1801" s="99">
        <v>146.86000000000001</v>
      </c>
      <c r="M1801" s="98" t="s">
        <v>58</v>
      </c>
      <c r="N1801" s="98" t="s">
        <v>56</v>
      </c>
      <c r="O1801" s="114">
        <v>77354</v>
      </c>
      <c r="P1801" s="98" t="s">
        <v>13275</v>
      </c>
      <c r="Q1801" s="98" t="s">
        <v>38868</v>
      </c>
      <c r="R1801" s="98" t="s">
        <v>13276</v>
      </c>
      <c r="S1801" s="98" t="s">
        <v>62</v>
      </c>
      <c r="T1801" s="99">
        <v>207</v>
      </c>
      <c r="U1801" s="99" t="s">
        <v>63</v>
      </c>
      <c r="V1801" s="98" t="s">
        <v>9651</v>
      </c>
      <c r="W1801" s="98" t="s">
        <v>62</v>
      </c>
      <c r="X1801" s="98" t="s">
        <v>62</v>
      </c>
      <c r="Y1801" s="98" t="s">
        <v>62</v>
      </c>
      <c r="Z1801" s="98" t="s">
        <v>62</v>
      </c>
      <c r="AA1801" s="98" t="s">
        <v>62</v>
      </c>
      <c r="AB1801" s="98" t="s">
        <v>19223</v>
      </c>
      <c r="AC1801" s="98" t="s">
        <v>19224</v>
      </c>
      <c r="AD1801" s="98" t="s">
        <v>19225</v>
      </c>
      <c r="AE1801" s="98" t="s">
        <v>1973</v>
      </c>
      <c r="AF1801" s="98" t="s">
        <v>234</v>
      </c>
      <c r="AG1801" s="98" t="s">
        <v>19226</v>
      </c>
      <c r="AH1801" s="98" t="s">
        <v>73</v>
      </c>
      <c r="AI1801" s="98" t="s">
        <v>12907</v>
      </c>
      <c r="AJ1801" s="98" t="s">
        <v>19227</v>
      </c>
      <c r="AK1801" s="98" t="s">
        <v>19228</v>
      </c>
      <c r="AL1801" s="98" t="s">
        <v>75</v>
      </c>
      <c r="AM1801" s="98" t="s">
        <v>19229</v>
      </c>
      <c r="AN1801" s="98" t="s">
        <v>62</v>
      </c>
      <c r="AO1801" s="99" t="s">
        <v>62</v>
      </c>
      <c r="AP1801" s="98" t="s">
        <v>62</v>
      </c>
      <c r="AQ1801" s="98" t="s">
        <v>62</v>
      </c>
      <c r="AR1801" s="98" t="s">
        <v>62</v>
      </c>
      <c r="AS1801" s="98" t="s">
        <v>62</v>
      </c>
      <c r="AT1801" s="98" t="s">
        <v>62</v>
      </c>
      <c r="AU1801" s="98" t="s">
        <v>62</v>
      </c>
      <c r="AV1801" s="99" t="s">
        <v>57</v>
      </c>
      <c r="AW1801" s="98" t="s">
        <v>77</v>
      </c>
      <c r="AX1801" s="98" t="s">
        <v>57</v>
      </c>
      <c r="AY1801" s="98" t="s">
        <v>77</v>
      </c>
    </row>
    <row r="1802" spans="1:51" s="91" customFormat="1" ht="22.5" customHeight="1" x14ac:dyDescent="0.25">
      <c r="A1802" s="97" t="s">
        <v>19230</v>
      </c>
      <c r="B1802" s="98" t="s">
        <v>19231</v>
      </c>
      <c r="C1802" s="98" t="s">
        <v>595</v>
      </c>
      <c r="D1802" s="98" t="s">
        <v>3281</v>
      </c>
      <c r="E1802" s="98" t="s">
        <v>77</v>
      </c>
      <c r="F1802" s="99">
        <v>1</v>
      </c>
      <c r="G1802" s="99">
        <v>59.85</v>
      </c>
      <c r="H1802" s="99">
        <v>11.55</v>
      </c>
      <c r="I1802" s="99">
        <v>-16.170000000000002</v>
      </c>
      <c r="J1802" s="99">
        <v>-11.55</v>
      </c>
      <c r="K1802" s="99" t="s">
        <v>57</v>
      </c>
      <c r="L1802" s="99">
        <v>43.68</v>
      </c>
      <c r="M1802" s="98" t="s">
        <v>58</v>
      </c>
      <c r="N1802" s="98" t="s">
        <v>56</v>
      </c>
      <c r="O1802" s="98" t="s">
        <v>1516</v>
      </c>
      <c r="P1802" s="98" t="s">
        <v>12924</v>
      </c>
      <c r="Q1802" s="98" t="s">
        <v>38868</v>
      </c>
      <c r="R1802" s="98" t="s">
        <v>12925</v>
      </c>
      <c r="S1802" s="98" t="s">
        <v>62</v>
      </c>
      <c r="T1802" s="99">
        <v>59.85</v>
      </c>
      <c r="U1802" s="99" t="s">
        <v>63</v>
      </c>
      <c r="V1802" s="98" t="s">
        <v>9651</v>
      </c>
      <c r="W1802" s="98" t="s">
        <v>62</v>
      </c>
      <c r="X1802" s="98" t="s">
        <v>62</v>
      </c>
      <c r="Y1802" s="98" t="s">
        <v>62</v>
      </c>
      <c r="Z1802" s="98" t="s">
        <v>62</v>
      </c>
      <c r="AA1802" s="98" t="s">
        <v>62</v>
      </c>
      <c r="AB1802" s="98" t="s">
        <v>19232</v>
      </c>
      <c r="AC1802" s="98" t="s">
        <v>19233</v>
      </c>
      <c r="AD1802" s="98" t="s">
        <v>19234</v>
      </c>
      <c r="AE1802" s="98" t="s">
        <v>2766</v>
      </c>
      <c r="AF1802" s="98" t="s">
        <v>234</v>
      </c>
      <c r="AG1802" s="98" t="s">
        <v>19235</v>
      </c>
      <c r="AH1802" s="98" t="s">
        <v>73</v>
      </c>
      <c r="AI1802" s="98" t="s">
        <v>12907</v>
      </c>
      <c r="AJ1802" s="98" t="s">
        <v>19218</v>
      </c>
      <c r="AK1802" s="98" t="s">
        <v>19236</v>
      </c>
      <c r="AL1802" s="98" t="s">
        <v>75</v>
      </c>
      <c r="AM1802" s="98" t="s">
        <v>19237</v>
      </c>
      <c r="AN1802" s="98" t="s">
        <v>62</v>
      </c>
      <c r="AO1802" s="99" t="s">
        <v>62</v>
      </c>
      <c r="AP1802" s="98" t="s">
        <v>62</v>
      </c>
      <c r="AQ1802" s="98" t="s">
        <v>62</v>
      </c>
      <c r="AR1802" s="98" t="s">
        <v>62</v>
      </c>
      <c r="AS1802" s="98" t="s">
        <v>62</v>
      </c>
      <c r="AT1802" s="98" t="s">
        <v>62</v>
      </c>
      <c r="AU1802" s="98" t="s">
        <v>62</v>
      </c>
      <c r="AV1802" s="99" t="s">
        <v>57</v>
      </c>
      <c r="AW1802" s="98" t="s">
        <v>77</v>
      </c>
      <c r="AX1802" s="98" t="s">
        <v>57</v>
      </c>
      <c r="AY1802" s="98" t="s">
        <v>77</v>
      </c>
    </row>
    <row r="1803" spans="1:51" s="91" customFormat="1" ht="22.5" customHeight="1" x14ac:dyDescent="0.25">
      <c r="A1803" s="97" t="s">
        <v>19238</v>
      </c>
      <c r="B1803" s="98" t="s">
        <v>19239</v>
      </c>
      <c r="C1803" s="98" t="s">
        <v>595</v>
      </c>
      <c r="D1803" s="98" t="s">
        <v>2680</v>
      </c>
      <c r="E1803" s="98" t="s">
        <v>56</v>
      </c>
      <c r="F1803" s="99">
        <v>1</v>
      </c>
      <c r="G1803" s="99">
        <v>59.85</v>
      </c>
      <c r="H1803" s="99">
        <v>10.7</v>
      </c>
      <c r="I1803" s="99">
        <v>-16.170000000000002</v>
      </c>
      <c r="J1803" s="99">
        <v>-10.7</v>
      </c>
      <c r="K1803" s="99" t="s">
        <v>57</v>
      </c>
      <c r="L1803" s="99">
        <v>43.68</v>
      </c>
      <c r="M1803" s="98" t="s">
        <v>58</v>
      </c>
      <c r="N1803" s="98" t="s">
        <v>56</v>
      </c>
      <c r="O1803" s="98" t="s">
        <v>1516</v>
      </c>
      <c r="P1803" s="98" t="s">
        <v>12924</v>
      </c>
      <c r="Q1803" s="98" t="s">
        <v>38868</v>
      </c>
      <c r="R1803" s="98" t="s">
        <v>12925</v>
      </c>
      <c r="S1803" s="98" t="s">
        <v>62</v>
      </c>
      <c r="T1803" s="99">
        <v>59.85</v>
      </c>
      <c r="U1803" s="99" t="s">
        <v>63</v>
      </c>
      <c r="V1803" s="98" t="s">
        <v>9651</v>
      </c>
      <c r="W1803" s="98" t="s">
        <v>62</v>
      </c>
      <c r="X1803" s="98" t="s">
        <v>62</v>
      </c>
      <c r="Y1803" s="98" t="s">
        <v>62</v>
      </c>
      <c r="Z1803" s="98" t="s">
        <v>62</v>
      </c>
      <c r="AA1803" s="98" t="s">
        <v>62</v>
      </c>
      <c r="AB1803" s="98" t="s">
        <v>19240</v>
      </c>
      <c r="AC1803" s="98" t="s">
        <v>19241</v>
      </c>
      <c r="AD1803" s="98" t="s">
        <v>19242</v>
      </c>
      <c r="AE1803" s="98" t="s">
        <v>7923</v>
      </c>
      <c r="AF1803" s="98" t="s">
        <v>156</v>
      </c>
      <c r="AG1803" s="98" t="s">
        <v>19243</v>
      </c>
      <c r="AH1803" s="98" t="s">
        <v>73</v>
      </c>
      <c r="AI1803" s="98" t="s">
        <v>12907</v>
      </c>
      <c r="AJ1803" s="98" t="s">
        <v>19244</v>
      </c>
      <c r="AK1803" s="98" t="s">
        <v>19245</v>
      </c>
      <c r="AL1803" s="98" t="s">
        <v>75</v>
      </c>
      <c r="AM1803" s="98" t="s">
        <v>19246</v>
      </c>
      <c r="AN1803" s="98" t="s">
        <v>62</v>
      </c>
      <c r="AO1803" s="99" t="s">
        <v>62</v>
      </c>
      <c r="AP1803" s="98" t="s">
        <v>62</v>
      </c>
      <c r="AQ1803" s="98" t="s">
        <v>62</v>
      </c>
      <c r="AR1803" s="98" t="s">
        <v>62</v>
      </c>
      <c r="AS1803" s="98" t="s">
        <v>62</v>
      </c>
      <c r="AT1803" s="98" t="s">
        <v>62</v>
      </c>
      <c r="AU1803" s="98" t="s">
        <v>62</v>
      </c>
      <c r="AV1803" s="99" t="s">
        <v>57</v>
      </c>
      <c r="AW1803" s="98" t="s">
        <v>77</v>
      </c>
      <c r="AX1803" s="98" t="s">
        <v>57</v>
      </c>
      <c r="AY1803" s="98" t="s">
        <v>77</v>
      </c>
    </row>
    <row r="1804" spans="1:51" s="91" customFormat="1" ht="22.5" customHeight="1" x14ac:dyDescent="0.25">
      <c r="A1804" s="97" t="s">
        <v>19247</v>
      </c>
      <c r="B1804" s="98" t="s">
        <v>19248</v>
      </c>
      <c r="C1804" s="98" t="s">
        <v>595</v>
      </c>
      <c r="D1804" s="98" t="s">
        <v>3281</v>
      </c>
      <c r="E1804" s="98" t="s">
        <v>77</v>
      </c>
      <c r="F1804" s="99">
        <v>1</v>
      </c>
      <c r="G1804" s="99">
        <v>59.85</v>
      </c>
      <c r="H1804" s="99">
        <v>19.12</v>
      </c>
      <c r="I1804" s="99">
        <v>-16.170000000000002</v>
      </c>
      <c r="J1804" s="99">
        <v>-19.12</v>
      </c>
      <c r="K1804" s="99" t="s">
        <v>57</v>
      </c>
      <c r="L1804" s="99">
        <v>43.68</v>
      </c>
      <c r="M1804" s="98" t="s">
        <v>58</v>
      </c>
      <c r="N1804" s="98" t="s">
        <v>56</v>
      </c>
      <c r="O1804" s="98" t="s">
        <v>1516</v>
      </c>
      <c r="P1804" s="98" t="s">
        <v>12924</v>
      </c>
      <c r="Q1804" s="98" t="s">
        <v>38868</v>
      </c>
      <c r="R1804" s="98" t="s">
        <v>12925</v>
      </c>
      <c r="S1804" s="98" t="s">
        <v>62</v>
      </c>
      <c r="T1804" s="99">
        <v>59.85</v>
      </c>
      <c r="U1804" s="99" t="s">
        <v>63</v>
      </c>
      <c r="V1804" s="98" t="s">
        <v>9651</v>
      </c>
      <c r="W1804" s="98" t="s">
        <v>62</v>
      </c>
      <c r="X1804" s="98" t="s">
        <v>62</v>
      </c>
      <c r="Y1804" s="98" t="s">
        <v>62</v>
      </c>
      <c r="Z1804" s="98" t="s">
        <v>62</v>
      </c>
      <c r="AA1804" s="98" t="s">
        <v>62</v>
      </c>
      <c r="AB1804" s="98" t="s">
        <v>19249</v>
      </c>
      <c r="AC1804" s="98" t="s">
        <v>19250</v>
      </c>
      <c r="AD1804" s="98" t="s">
        <v>19251</v>
      </c>
      <c r="AE1804" s="98" t="s">
        <v>812</v>
      </c>
      <c r="AF1804" s="98" t="s">
        <v>234</v>
      </c>
      <c r="AG1804" s="98" t="s">
        <v>19252</v>
      </c>
      <c r="AH1804" s="98" t="s">
        <v>73</v>
      </c>
      <c r="AI1804" s="98" t="s">
        <v>12907</v>
      </c>
      <c r="AJ1804" s="98" t="s">
        <v>19253</v>
      </c>
      <c r="AK1804" s="98" t="s">
        <v>19254</v>
      </c>
      <c r="AL1804" s="98" t="s">
        <v>75</v>
      </c>
      <c r="AM1804" s="98" t="s">
        <v>19255</v>
      </c>
      <c r="AN1804" s="98" t="s">
        <v>62</v>
      </c>
      <c r="AO1804" s="99" t="s">
        <v>62</v>
      </c>
      <c r="AP1804" s="98" t="s">
        <v>62</v>
      </c>
      <c r="AQ1804" s="98" t="s">
        <v>62</v>
      </c>
      <c r="AR1804" s="98" t="s">
        <v>62</v>
      </c>
      <c r="AS1804" s="98" t="s">
        <v>62</v>
      </c>
      <c r="AT1804" s="98" t="s">
        <v>62</v>
      </c>
      <c r="AU1804" s="98" t="s">
        <v>62</v>
      </c>
      <c r="AV1804" s="99" t="s">
        <v>57</v>
      </c>
      <c r="AW1804" s="98" t="s">
        <v>77</v>
      </c>
      <c r="AX1804" s="98" t="s">
        <v>57</v>
      </c>
      <c r="AY1804" s="98" t="s">
        <v>77</v>
      </c>
    </row>
    <row r="1805" spans="1:51" s="91" customFormat="1" ht="22.5" customHeight="1" x14ac:dyDescent="0.25">
      <c r="A1805" s="97" t="s">
        <v>19256</v>
      </c>
      <c r="B1805" s="98" t="s">
        <v>19257</v>
      </c>
      <c r="C1805" s="98" t="s">
        <v>595</v>
      </c>
      <c r="D1805" s="98" t="s">
        <v>2680</v>
      </c>
      <c r="E1805" s="98" t="s">
        <v>77</v>
      </c>
      <c r="F1805" s="99">
        <v>1</v>
      </c>
      <c r="G1805" s="99">
        <v>63.01</v>
      </c>
      <c r="H1805" s="99">
        <v>14.73</v>
      </c>
      <c r="I1805" s="99">
        <v>-16.71</v>
      </c>
      <c r="J1805" s="99">
        <v>-14.73</v>
      </c>
      <c r="K1805" s="99" t="s">
        <v>57</v>
      </c>
      <c r="L1805" s="99">
        <v>46.3</v>
      </c>
      <c r="M1805" s="98" t="s">
        <v>58</v>
      </c>
      <c r="N1805" s="98" t="s">
        <v>62</v>
      </c>
      <c r="O1805" s="98" t="s">
        <v>13177</v>
      </c>
      <c r="P1805" s="98" t="s">
        <v>14032</v>
      </c>
      <c r="Q1805" s="98" t="s">
        <v>38868</v>
      </c>
      <c r="R1805" s="98" t="s">
        <v>13179</v>
      </c>
      <c r="S1805" s="98" t="s">
        <v>62</v>
      </c>
      <c r="T1805" s="99">
        <v>63.01</v>
      </c>
      <c r="U1805" s="99" t="s">
        <v>63</v>
      </c>
      <c r="V1805" s="98" t="s">
        <v>9651</v>
      </c>
      <c r="W1805" s="98" t="s">
        <v>62</v>
      </c>
      <c r="X1805" s="98" t="s">
        <v>62</v>
      </c>
      <c r="Y1805" s="98" t="s">
        <v>62</v>
      </c>
      <c r="Z1805" s="98" t="s">
        <v>62</v>
      </c>
      <c r="AA1805" s="98" t="s">
        <v>62</v>
      </c>
      <c r="AB1805" s="98" t="s">
        <v>19258</v>
      </c>
      <c r="AC1805" s="98" t="s">
        <v>19259</v>
      </c>
      <c r="AD1805" s="98" t="s">
        <v>19260</v>
      </c>
      <c r="AE1805" s="98" t="s">
        <v>18381</v>
      </c>
      <c r="AF1805" s="98" t="s">
        <v>234</v>
      </c>
      <c r="AG1805" s="98" t="s">
        <v>19261</v>
      </c>
      <c r="AH1805" s="98" t="s">
        <v>73</v>
      </c>
      <c r="AI1805" s="98" t="s">
        <v>12907</v>
      </c>
      <c r="AJ1805" s="98" t="s">
        <v>18869</v>
      </c>
      <c r="AK1805" s="98" t="s">
        <v>19262</v>
      </c>
      <c r="AL1805" s="98" t="s">
        <v>75</v>
      </c>
      <c r="AM1805" s="98" t="s">
        <v>19263</v>
      </c>
      <c r="AN1805" s="98" t="s">
        <v>62</v>
      </c>
      <c r="AO1805" s="99" t="s">
        <v>62</v>
      </c>
      <c r="AP1805" s="98" t="s">
        <v>62</v>
      </c>
      <c r="AQ1805" s="98" t="s">
        <v>62</v>
      </c>
      <c r="AR1805" s="98" t="s">
        <v>62</v>
      </c>
      <c r="AS1805" s="98" t="s">
        <v>62</v>
      </c>
      <c r="AT1805" s="98" t="s">
        <v>62</v>
      </c>
      <c r="AU1805" s="98" t="s">
        <v>62</v>
      </c>
      <c r="AV1805" s="99" t="s">
        <v>57</v>
      </c>
      <c r="AW1805" s="98" t="s">
        <v>77</v>
      </c>
      <c r="AX1805" s="98" t="s">
        <v>57</v>
      </c>
      <c r="AY1805" s="98" t="s">
        <v>77</v>
      </c>
    </row>
    <row r="1806" spans="1:51" s="91" customFormat="1" ht="22.5" customHeight="1" x14ac:dyDescent="0.25">
      <c r="A1806" s="97" t="s">
        <v>19269</v>
      </c>
      <c r="B1806" s="98" t="s">
        <v>19270</v>
      </c>
      <c r="C1806" s="98" t="s">
        <v>595</v>
      </c>
      <c r="D1806" s="98" t="s">
        <v>2680</v>
      </c>
      <c r="E1806" s="98" t="s">
        <v>77</v>
      </c>
      <c r="F1806" s="99">
        <v>1</v>
      </c>
      <c r="G1806" s="99">
        <v>59.85</v>
      </c>
      <c r="H1806" s="99">
        <v>34.86</v>
      </c>
      <c r="I1806" s="99">
        <v>-16.170000000000002</v>
      </c>
      <c r="J1806" s="99">
        <v>-34.86</v>
      </c>
      <c r="K1806" s="99" t="s">
        <v>57</v>
      </c>
      <c r="L1806" s="99">
        <v>43.68</v>
      </c>
      <c r="M1806" s="98" t="s">
        <v>58</v>
      </c>
      <c r="N1806" s="98" t="s">
        <v>56</v>
      </c>
      <c r="O1806" s="98" t="s">
        <v>1516</v>
      </c>
      <c r="P1806" s="98" t="s">
        <v>12924</v>
      </c>
      <c r="Q1806" s="98" t="s">
        <v>38868</v>
      </c>
      <c r="R1806" s="98" t="s">
        <v>12925</v>
      </c>
      <c r="S1806" s="98" t="s">
        <v>62</v>
      </c>
      <c r="T1806" s="99">
        <v>59.85</v>
      </c>
      <c r="U1806" s="99" t="s">
        <v>63</v>
      </c>
      <c r="V1806" s="98" t="s">
        <v>9651</v>
      </c>
      <c r="W1806" s="98" t="s">
        <v>62</v>
      </c>
      <c r="X1806" s="98" t="s">
        <v>62</v>
      </c>
      <c r="Y1806" s="98" t="s">
        <v>62</v>
      </c>
      <c r="Z1806" s="98" t="s">
        <v>62</v>
      </c>
      <c r="AA1806" s="98" t="s">
        <v>62</v>
      </c>
      <c r="AB1806" s="98" t="s">
        <v>19271</v>
      </c>
      <c r="AC1806" s="98" t="s">
        <v>19272</v>
      </c>
      <c r="AD1806" s="98" t="s">
        <v>19273</v>
      </c>
      <c r="AE1806" s="98" t="s">
        <v>19274</v>
      </c>
      <c r="AF1806" s="98" t="s">
        <v>263</v>
      </c>
      <c r="AG1806" s="98" t="s">
        <v>19275</v>
      </c>
      <c r="AH1806" s="98" t="s">
        <v>73</v>
      </c>
      <c r="AI1806" s="98" t="s">
        <v>12907</v>
      </c>
      <c r="AJ1806" s="98" t="s">
        <v>19276</v>
      </c>
      <c r="AK1806" s="98" t="s">
        <v>19277</v>
      </c>
      <c r="AL1806" s="98" t="s">
        <v>75</v>
      </c>
      <c r="AM1806" s="98" t="s">
        <v>19278</v>
      </c>
      <c r="AN1806" s="98" t="s">
        <v>62</v>
      </c>
      <c r="AO1806" s="99" t="s">
        <v>62</v>
      </c>
      <c r="AP1806" s="98" t="s">
        <v>62</v>
      </c>
      <c r="AQ1806" s="98" t="s">
        <v>62</v>
      </c>
      <c r="AR1806" s="98" t="s">
        <v>62</v>
      </c>
      <c r="AS1806" s="98" t="s">
        <v>62</v>
      </c>
      <c r="AT1806" s="98" t="s">
        <v>62</v>
      </c>
      <c r="AU1806" s="98" t="s">
        <v>62</v>
      </c>
      <c r="AV1806" s="99" t="s">
        <v>57</v>
      </c>
      <c r="AW1806" s="98" t="s">
        <v>77</v>
      </c>
      <c r="AX1806" s="98" t="s">
        <v>57</v>
      </c>
      <c r="AY1806" s="98" t="s">
        <v>77</v>
      </c>
    </row>
    <row r="1807" spans="1:51" s="91" customFormat="1" ht="22.5" customHeight="1" x14ac:dyDescent="0.25">
      <c r="A1807" s="97" t="s">
        <v>19279</v>
      </c>
      <c r="B1807" s="98" t="s">
        <v>19280</v>
      </c>
      <c r="C1807" s="98" t="s">
        <v>595</v>
      </c>
      <c r="D1807" s="98" t="s">
        <v>4044</v>
      </c>
      <c r="E1807" s="98" t="s">
        <v>77</v>
      </c>
      <c r="F1807" s="99">
        <v>1</v>
      </c>
      <c r="G1807" s="99">
        <v>44.8</v>
      </c>
      <c r="H1807" s="99">
        <v>23.79</v>
      </c>
      <c r="I1807" s="99">
        <v>-13.62</v>
      </c>
      <c r="J1807" s="99">
        <v>-23.79</v>
      </c>
      <c r="K1807" s="99" t="s">
        <v>57</v>
      </c>
      <c r="L1807" s="99">
        <v>31.18</v>
      </c>
      <c r="M1807" s="98" t="s">
        <v>58</v>
      </c>
      <c r="N1807" s="98" t="s">
        <v>56</v>
      </c>
      <c r="O1807" s="114">
        <v>5554</v>
      </c>
      <c r="P1807" s="98" t="s">
        <v>13317</v>
      </c>
      <c r="Q1807" s="98" t="s">
        <v>38868</v>
      </c>
      <c r="R1807" s="98" t="s">
        <v>13318</v>
      </c>
      <c r="S1807" s="98" t="s">
        <v>62</v>
      </c>
      <c r="T1807" s="99">
        <v>44.8</v>
      </c>
      <c r="U1807" s="99" t="s">
        <v>63</v>
      </c>
      <c r="V1807" s="98" t="s">
        <v>9651</v>
      </c>
      <c r="W1807" s="98" t="s">
        <v>62</v>
      </c>
      <c r="X1807" s="98" t="s">
        <v>62</v>
      </c>
      <c r="Y1807" s="98" t="s">
        <v>62</v>
      </c>
      <c r="Z1807" s="98" t="s">
        <v>62</v>
      </c>
      <c r="AA1807" s="98" t="s">
        <v>62</v>
      </c>
      <c r="AB1807" s="98" t="s">
        <v>19281</v>
      </c>
      <c r="AC1807" s="98" t="s">
        <v>19282</v>
      </c>
      <c r="AD1807" s="98" t="s">
        <v>19283</v>
      </c>
      <c r="AE1807" s="98" t="s">
        <v>19284</v>
      </c>
      <c r="AF1807" s="98" t="s">
        <v>4777</v>
      </c>
      <c r="AG1807" s="98" t="s">
        <v>19285</v>
      </c>
      <c r="AH1807" s="98" t="s">
        <v>73</v>
      </c>
      <c r="AI1807" s="98" t="s">
        <v>12907</v>
      </c>
      <c r="AJ1807" s="98" t="s">
        <v>19286</v>
      </c>
      <c r="AK1807" s="98" t="s">
        <v>19127</v>
      </c>
      <c r="AL1807" s="98" t="s">
        <v>75</v>
      </c>
      <c r="AM1807" s="98" t="s">
        <v>19287</v>
      </c>
      <c r="AN1807" s="98" t="s">
        <v>62</v>
      </c>
      <c r="AO1807" s="99" t="s">
        <v>62</v>
      </c>
      <c r="AP1807" s="98" t="s">
        <v>62</v>
      </c>
      <c r="AQ1807" s="98" t="s">
        <v>62</v>
      </c>
      <c r="AR1807" s="98" t="s">
        <v>62</v>
      </c>
      <c r="AS1807" s="98" t="s">
        <v>62</v>
      </c>
      <c r="AT1807" s="98" t="s">
        <v>62</v>
      </c>
      <c r="AU1807" s="98" t="s">
        <v>62</v>
      </c>
      <c r="AV1807" s="99" t="s">
        <v>57</v>
      </c>
      <c r="AW1807" s="98" t="s">
        <v>77</v>
      </c>
      <c r="AX1807" s="98" t="s">
        <v>57</v>
      </c>
      <c r="AY1807" s="98" t="s">
        <v>77</v>
      </c>
    </row>
    <row r="1808" spans="1:51" s="91" customFormat="1" ht="22.5" customHeight="1" x14ac:dyDescent="0.25">
      <c r="A1808" s="97" t="s">
        <v>19288</v>
      </c>
      <c r="B1808" s="98" t="s">
        <v>19289</v>
      </c>
      <c r="C1808" s="98" t="s">
        <v>595</v>
      </c>
      <c r="D1808" s="98" t="s">
        <v>1542</v>
      </c>
      <c r="E1808" s="98" t="s">
        <v>77</v>
      </c>
      <c r="F1808" s="99">
        <v>1</v>
      </c>
      <c r="G1808" s="99">
        <v>59.85</v>
      </c>
      <c r="H1808" s="99" t="s">
        <v>57</v>
      </c>
      <c r="I1808" s="99">
        <v>-16.170000000000002</v>
      </c>
      <c r="J1808" s="99" t="s">
        <v>57</v>
      </c>
      <c r="K1808" s="99" t="s">
        <v>57</v>
      </c>
      <c r="L1808" s="99">
        <v>43.68</v>
      </c>
      <c r="M1808" s="98" t="s">
        <v>58</v>
      </c>
      <c r="N1808" s="98" t="s">
        <v>56</v>
      </c>
      <c r="O1808" s="98" t="s">
        <v>1516</v>
      </c>
      <c r="P1808" s="98" t="s">
        <v>12924</v>
      </c>
      <c r="Q1808" s="98" t="s">
        <v>38868</v>
      </c>
      <c r="R1808" s="98" t="s">
        <v>12925</v>
      </c>
      <c r="S1808" s="98" t="s">
        <v>62</v>
      </c>
      <c r="T1808" s="99">
        <v>59.85</v>
      </c>
      <c r="U1808" s="99" t="s">
        <v>63</v>
      </c>
      <c r="V1808" s="98" t="s">
        <v>9651</v>
      </c>
      <c r="W1808" s="98" t="s">
        <v>62</v>
      </c>
      <c r="X1808" s="98" t="s">
        <v>62</v>
      </c>
      <c r="Y1808" s="98" t="s">
        <v>62</v>
      </c>
      <c r="Z1808" s="98" t="s">
        <v>62</v>
      </c>
      <c r="AA1808" s="98" t="s">
        <v>62</v>
      </c>
      <c r="AB1808" s="98" t="s">
        <v>19290</v>
      </c>
      <c r="AC1808" s="98" t="s">
        <v>19291</v>
      </c>
      <c r="AD1808" s="98" t="s">
        <v>19292</v>
      </c>
      <c r="AE1808" s="98" t="s">
        <v>19293</v>
      </c>
      <c r="AF1808" s="98" t="s">
        <v>279</v>
      </c>
      <c r="AG1808" s="98" t="s">
        <v>19294</v>
      </c>
      <c r="AH1808" s="98" t="s">
        <v>73</v>
      </c>
      <c r="AI1808" s="98" t="s">
        <v>12907</v>
      </c>
      <c r="AJ1808" s="98" t="s">
        <v>18328</v>
      </c>
      <c r="AK1808" s="98" t="s">
        <v>19295</v>
      </c>
      <c r="AL1808" s="98" t="s">
        <v>75</v>
      </c>
      <c r="AM1808" s="98" t="s">
        <v>19296</v>
      </c>
      <c r="AN1808" s="98" t="s">
        <v>62</v>
      </c>
      <c r="AO1808" s="99" t="s">
        <v>62</v>
      </c>
      <c r="AP1808" s="98" t="s">
        <v>62</v>
      </c>
      <c r="AQ1808" s="98" t="s">
        <v>62</v>
      </c>
      <c r="AR1808" s="98" t="s">
        <v>62</v>
      </c>
      <c r="AS1808" s="98" t="s">
        <v>62</v>
      </c>
      <c r="AT1808" s="98" t="s">
        <v>62</v>
      </c>
      <c r="AU1808" s="98" t="s">
        <v>62</v>
      </c>
      <c r="AV1808" s="99" t="s">
        <v>57</v>
      </c>
      <c r="AW1808" s="98" t="s">
        <v>77</v>
      </c>
      <c r="AX1808" s="98" t="s">
        <v>57</v>
      </c>
      <c r="AY1808" s="98" t="s">
        <v>77</v>
      </c>
    </row>
    <row r="1809" spans="1:51" s="91" customFormat="1" ht="22.5" customHeight="1" x14ac:dyDescent="0.25">
      <c r="A1809" s="97" t="s">
        <v>19297</v>
      </c>
      <c r="B1809" s="98" t="s">
        <v>19298</v>
      </c>
      <c r="C1809" s="98" t="s">
        <v>595</v>
      </c>
      <c r="D1809" s="98" t="s">
        <v>4044</v>
      </c>
      <c r="E1809" s="98" t="s">
        <v>77</v>
      </c>
      <c r="F1809" s="99">
        <v>1</v>
      </c>
      <c r="G1809" s="99">
        <v>236.06</v>
      </c>
      <c r="H1809" s="99" t="s">
        <v>57</v>
      </c>
      <c r="I1809" s="99">
        <v>-28.33</v>
      </c>
      <c r="J1809" s="99">
        <v>-23.95</v>
      </c>
      <c r="K1809" s="99" t="s">
        <v>57</v>
      </c>
      <c r="L1809" s="99">
        <v>183.78</v>
      </c>
      <c r="M1809" s="98" t="s">
        <v>58</v>
      </c>
      <c r="N1809" s="98" t="s">
        <v>62</v>
      </c>
      <c r="O1809" s="114">
        <v>225051</v>
      </c>
      <c r="P1809" s="98" t="s">
        <v>13188</v>
      </c>
      <c r="Q1809" s="98" t="s">
        <v>38868</v>
      </c>
      <c r="R1809" s="98" t="s">
        <v>13189</v>
      </c>
      <c r="S1809" s="98" t="s">
        <v>62</v>
      </c>
      <c r="T1809" s="99">
        <v>236.06</v>
      </c>
      <c r="U1809" s="99" t="s">
        <v>83</v>
      </c>
      <c r="V1809" s="98" t="s">
        <v>9651</v>
      </c>
      <c r="W1809" s="98" t="s">
        <v>62</v>
      </c>
      <c r="X1809" s="98" t="s">
        <v>62</v>
      </c>
      <c r="Y1809" s="98" t="s">
        <v>62</v>
      </c>
      <c r="Z1809" s="98" t="s">
        <v>62</v>
      </c>
      <c r="AA1809" s="98" t="s">
        <v>62</v>
      </c>
      <c r="AB1809" s="98" t="s">
        <v>19299</v>
      </c>
      <c r="AC1809" s="98" t="s">
        <v>19300</v>
      </c>
      <c r="AD1809" s="98" t="s">
        <v>19301</v>
      </c>
      <c r="AE1809" s="98" t="s">
        <v>2754</v>
      </c>
      <c r="AF1809" s="98" t="s">
        <v>234</v>
      </c>
      <c r="AG1809" s="98" t="s">
        <v>19302</v>
      </c>
      <c r="AH1809" s="98" t="s">
        <v>73</v>
      </c>
      <c r="AI1809" s="98" t="s">
        <v>12907</v>
      </c>
      <c r="AJ1809" s="98" t="s">
        <v>19303</v>
      </c>
      <c r="AK1809" s="98" t="s">
        <v>19304</v>
      </c>
      <c r="AL1809" s="98" t="s">
        <v>75</v>
      </c>
      <c r="AM1809" s="98" t="s">
        <v>19305</v>
      </c>
      <c r="AN1809" s="98" t="s">
        <v>62</v>
      </c>
      <c r="AO1809" s="99" t="s">
        <v>62</v>
      </c>
      <c r="AP1809" s="98" t="s">
        <v>62</v>
      </c>
      <c r="AQ1809" s="98" t="s">
        <v>62</v>
      </c>
      <c r="AR1809" s="98" t="s">
        <v>62</v>
      </c>
      <c r="AS1809" s="98" t="s">
        <v>62</v>
      </c>
      <c r="AT1809" s="98" t="s">
        <v>62</v>
      </c>
      <c r="AU1809" s="98" t="s">
        <v>62</v>
      </c>
      <c r="AV1809" s="99" t="s">
        <v>57</v>
      </c>
      <c r="AW1809" s="98" t="s">
        <v>77</v>
      </c>
      <c r="AX1809" s="98" t="s">
        <v>57</v>
      </c>
      <c r="AY1809" s="98" t="s">
        <v>77</v>
      </c>
    </row>
    <row r="1810" spans="1:51" s="91" customFormat="1" ht="22.5" customHeight="1" x14ac:dyDescent="0.25">
      <c r="A1810" s="97" t="s">
        <v>19306</v>
      </c>
      <c r="B1810" s="98" t="s">
        <v>19307</v>
      </c>
      <c r="C1810" s="98" t="s">
        <v>595</v>
      </c>
      <c r="D1810" s="98" t="s">
        <v>2680</v>
      </c>
      <c r="E1810" s="98" t="s">
        <v>77</v>
      </c>
      <c r="F1810" s="99">
        <v>1</v>
      </c>
      <c r="G1810" s="99">
        <v>63.01</v>
      </c>
      <c r="H1810" s="99" t="s">
        <v>57</v>
      </c>
      <c r="I1810" s="99">
        <v>-16.71</v>
      </c>
      <c r="J1810" s="99" t="s">
        <v>57</v>
      </c>
      <c r="K1810" s="99" t="s">
        <v>57</v>
      </c>
      <c r="L1810" s="99">
        <v>46.3</v>
      </c>
      <c r="M1810" s="98" t="s">
        <v>58</v>
      </c>
      <c r="N1810" s="98" t="s">
        <v>62</v>
      </c>
      <c r="O1810" s="98" t="s">
        <v>13177</v>
      </c>
      <c r="P1810" s="98" t="s">
        <v>13178</v>
      </c>
      <c r="Q1810" s="98" t="s">
        <v>38868</v>
      </c>
      <c r="R1810" s="98" t="s">
        <v>13179</v>
      </c>
      <c r="S1810" s="98" t="s">
        <v>62</v>
      </c>
      <c r="T1810" s="99">
        <v>63.01</v>
      </c>
      <c r="U1810" s="99" t="s">
        <v>63</v>
      </c>
      <c r="V1810" s="98" t="s">
        <v>9651</v>
      </c>
      <c r="W1810" s="98" t="s">
        <v>62</v>
      </c>
      <c r="X1810" s="98" t="s">
        <v>62</v>
      </c>
      <c r="Y1810" s="98" t="s">
        <v>62</v>
      </c>
      <c r="Z1810" s="98" t="s">
        <v>62</v>
      </c>
      <c r="AA1810" s="98" t="s">
        <v>62</v>
      </c>
      <c r="AB1810" s="98" t="s">
        <v>19308</v>
      </c>
      <c r="AC1810" s="98" t="s">
        <v>19309</v>
      </c>
      <c r="AD1810" s="98" t="s">
        <v>19310</v>
      </c>
      <c r="AE1810" s="98" t="s">
        <v>19311</v>
      </c>
      <c r="AF1810" s="98" t="s">
        <v>853</v>
      </c>
      <c r="AG1810" s="98" t="s">
        <v>19312</v>
      </c>
      <c r="AH1810" s="98" t="s">
        <v>73</v>
      </c>
      <c r="AI1810" s="98" t="s">
        <v>12907</v>
      </c>
      <c r="AJ1810" s="98" t="s">
        <v>19313</v>
      </c>
      <c r="AK1810" s="98" t="s">
        <v>19314</v>
      </c>
      <c r="AL1810" s="98" t="s">
        <v>75</v>
      </c>
      <c r="AM1810" s="98" t="s">
        <v>19315</v>
      </c>
      <c r="AN1810" s="98" t="s">
        <v>62</v>
      </c>
      <c r="AO1810" s="99" t="s">
        <v>62</v>
      </c>
      <c r="AP1810" s="98" t="s">
        <v>62</v>
      </c>
      <c r="AQ1810" s="98" t="s">
        <v>62</v>
      </c>
      <c r="AR1810" s="98" t="s">
        <v>62</v>
      </c>
      <c r="AS1810" s="98" t="s">
        <v>62</v>
      </c>
      <c r="AT1810" s="98" t="s">
        <v>62</v>
      </c>
      <c r="AU1810" s="98" t="s">
        <v>62</v>
      </c>
      <c r="AV1810" s="99" t="s">
        <v>57</v>
      </c>
      <c r="AW1810" s="98" t="s">
        <v>77</v>
      </c>
      <c r="AX1810" s="98" t="s">
        <v>57</v>
      </c>
      <c r="AY1810" s="98" t="s">
        <v>77</v>
      </c>
    </row>
    <row r="1811" spans="1:51" s="91" customFormat="1" ht="22.5" customHeight="1" x14ac:dyDescent="0.25">
      <c r="A1811" s="97" t="s">
        <v>19316</v>
      </c>
      <c r="B1811" s="98" t="s">
        <v>19317</v>
      </c>
      <c r="C1811" s="98" t="s">
        <v>595</v>
      </c>
      <c r="D1811" s="98" t="s">
        <v>4044</v>
      </c>
      <c r="E1811" s="98" t="s">
        <v>77</v>
      </c>
      <c r="F1811" s="99">
        <v>1</v>
      </c>
      <c r="G1811" s="99">
        <v>199</v>
      </c>
      <c r="H1811" s="99" t="s">
        <v>57</v>
      </c>
      <c r="I1811" s="99">
        <v>-33.83</v>
      </c>
      <c r="J1811" s="99">
        <v>-41.95</v>
      </c>
      <c r="K1811" s="99" t="s">
        <v>57</v>
      </c>
      <c r="L1811" s="99">
        <v>123.22</v>
      </c>
      <c r="M1811" s="98" t="s">
        <v>58</v>
      </c>
      <c r="N1811" s="98" t="s">
        <v>62</v>
      </c>
      <c r="O1811" s="98" t="s">
        <v>13146</v>
      </c>
      <c r="P1811" s="98" t="s">
        <v>13147</v>
      </c>
      <c r="Q1811" s="98" t="s">
        <v>38868</v>
      </c>
      <c r="R1811" s="98" t="s">
        <v>2804</v>
      </c>
      <c r="S1811" s="98" t="s">
        <v>62</v>
      </c>
      <c r="T1811" s="99">
        <v>199</v>
      </c>
      <c r="U1811" s="99" t="s">
        <v>63</v>
      </c>
      <c r="V1811" s="98" t="s">
        <v>9651</v>
      </c>
      <c r="W1811" s="98" t="s">
        <v>62</v>
      </c>
      <c r="X1811" s="98" t="s">
        <v>62</v>
      </c>
      <c r="Y1811" s="98" t="s">
        <v>62</v>
      </c>
      <c r="Z1811" s="98" t="s">
        <v>62</v>
      </c>
      <c r="AA1811" s="98" t="s">
        <v>62</v>
      </c>
      <c r="AB1811" s="98" t="s">
        <v>19318</v>
      </c>
      <c r="AC1811" s="98" t="s">
        <v>19319</v>
      </c>
      <c r="AD1811" s="98" t="s">
        <v>19320</v>
      </c>
      <c r="AE1811" s="98" t="s">
        <v>14044</v>
      </c>
      <c r="AF1811" s="98" t="s">
        <v>234</v>
      </c>
      <c r="AG1811" s="98" t="s">
        <v>19321</v>
      </c>
      <c r="AH1811" s="98" t="s">
        <v>73</v>
      </c>
      <c r="AI1811" s="98" t="s">
        <v>12907</v>
      </c>
      <c r="AJ1811" s="98" t="s">
        <v>19322</v>
      </c>
      <c r="AK1811" s="98" t="s">
        <v>19323</v>
      </c>
      <c r="AL1811" s="98" t="s">
        <v>75</v>
      </c>
      <c r="AM1811" s="98" t="s">
        <v>19324</v>
      </c>
      <c r="AN1811" s="98" t="s">
        <v>62</v>
      </c>
      <c r="AO1811" s="99" t="s">
        <v>62</v>
      </c>
      <c r="AP1811" s="98" t="s">
        <v>62</v>
      </c>
      <c r="AQ1811" s="98" t="s">
        <v>62</v>
      </c>
      <c r="AR1811" s="98" t="s">
        <v>62</v>
      </c>
      <c r="AS1811" s="98" t="s">
        <v>62</v>
      </c>
      <c r="AT1811" s="98" t="s">
        <v>62</v>
      </c>
      <c r="AU1811" s="98" t="s">
        <v>62</v>
      </c>
      <c r="AV1811" s="99" t="s">
        <v>57</v>
      </c>
      <c r="AW1811" s="98" t="s">
        <v>77</v>
      </c>
      <c r="AX1811" s="98" t="s">
        <v>57</v>
      </c>
      <c r="AY1811" s="98" t="s">
        <v>77</v>
      </c>
    </row>
    <row r="1812" spans="1:51" s="91" customFormat="1" ht="22.5" customHeight="1" x14ac:dyDescent="0.25">
      <c r="A1812" s="97" t="s">
        <v>19325</v>
      </c>
      <c r="B1812" s="98" t="s">
        <v>19326</v>
      </c>
      <c r="C1812" s="98" t="s">
        <v>595</v>
      </c>
      <c r="D1812" s="98" t="s">
        <v>3281</v>
      </c>
      <c r="E1812" s="98" t="s">
        <v>56</v>
      </c>
      <c r="F1812" s="99">
        <v>2</v>
      </c>
      <c r="G1812" s="99">
        <v>103.66</v>
      </c>
      <c r="H1812" s="99" t="s">
        <v>57</v>
      </c>
      <c r="I1812" s="99">
        <v>-24.44</v>
      </c>
      <c r="J1812" s="99" t="s">
        <v>57</v>
      </c>
      <c r="K1812" s="99" t="s">
        <v>57</v>
      </c>
      <c r="L1812" s="99">
        <v>79.22</v>
      </c>
      <c r="M1812" s="98" t="s">
        <v>58</v>
      </c>
      <c r="N1812" s="98" t="s">
        <v>56</v>
      </c>
      <c r="O1812" s="98" t="s">
        <v>1009</v>
      </c>
      <c r="P1812" s="98" t="s">
        <v>14309</v>
      </c>
      <c r="Q1812" s="98" t="s">
        <v>38868</v>
      </c>
      <c r="R1812" s="98" t="s">
        <v>14310</v>
      </c>
      <c r="S1812" s="98" t="s">
        <v>62</v>
      </c>
      <c r="T1812" s="99">
        <v>51.83</v>
      </c>
      <c r="U1812" s="99" t="s">
        <v>83</v>
      </c>
      <c r="V1812" s="98" t="s">
        <v>9651</v>
      </c>
      <c r="W1812" s="98" t="s">
        <v>62</v>
      </c>
      <c r="X1812" s="98" t="s">
        <v>62</v>
      </c>
      <c r="Y1812" s="98" t="s">
        <v>62</v>
      </c>
      <c r="Z1812" s="98" t="s">
        <v>62</v>
      </c>
      <c r="AA1812" s="98" t="s">
        <v>62</v>
      </c>
      <c r="AB1812" s="98" t="s">
        <v>19327</v>
      </c>
      <c r="AC1812" s="98" t="s">
        <v>19328</v>
      </c>
      <c r="AD1812" s="98" t="s">
        <v>19329</v>
      </c>
      <c r="AE1812" s="98" t="s">
        <v>19330</v>
      </c>
      <c r="AF1812" s="98" t="s">
        <v>853</v>
      </c>
      <c r="AG1812" s="98" t="s">
        <v>19331</v>
      </c>
      <c r="AH1812" s="98" t="s">
        <v>73</v>
      </c>
      <c r="AI1812" s="98" t="s">
        <v>12907</v>
      </c>
      <c r="AJ1812" s="98" t="s">
        <v>19332</v>
      </c>
      <c r="AK1812" s="98" t="s">
        <v>5074</v>
      </c>
      <c r="AL1812" s="98" t="s">
        <v>75</v>
      </c>
      <c r="AM1812" s="98" t="s">
        <v>19333</v>
      </c>
      <c r="AN1812" s="98" t="s">
        <v>62</v>
      </c>
      <c r="AO1812" s="99" t="s">
        <v>62</v>
      </c>
      <c r="AP1812" s="98" t="s">
        <v>62</v>
      </c>
      <c r="AQ1812" s="98" t="s">
        <v>62</v>
      </c>
      <c r="AR1812" s="98" t="s">
        <v>62</v>
      </c>
      <c r="AS1812" s="98" t="s">
        <v>62</v>
      </c>
      <c r="AT1812" s="98" t="s">
        <v>62</v>
      </c>
      <c r="AU1812" s="98" t="s">
        <v>62</v>
      </c>
      <c r="AV1812" s="99" t="s">
        <v>57</v>
      </c>
      <c r="AW1812" s="98" t="s">
        <v>77</v>
      </c>
      <c r="AX1812" s="98" t="s">
        <v>57</v>
      </c>
      <c r="AY1812" s="98" t="s">
        <v>77</v>
      </c>
    </row>
    <row r="1813" spans="1:51" s="91" customFormat="1" ht="22.5" customHeight="1" x14ac:dyDescent="0.25">
      <c r="A1813" s="97" t="s">
        <v>19334</v>
      </c>
      <c r="B1813" s="98" t="s">
        <v>19335</v>
      </c>
      <c r="C1813" s="98" t="s">
        <v>595</v>
      </c>
      <c r="D1813" s="98" t="s">
        <v>3281</v>
      </c>
      <c r="E1813" s="98" t="s">
        <v>77</v>
      </c>
      <c r="F1813" s="99">
        <v>1</v>
      </c>
      <c r="G1813" s="99">
        <v>59.85</v>
      </c>
      <c r="H1813" s="99">
        <v>21.59</v>
      </c>
      <c r="I1813" s="99">
        <v>-16.170000000000002</v>
      </c>
      <c r="J1813" s="99">
        <v>-21.59</v>
      </c>
      <c r="K1813" s="99" t="s">
        <v>57</v>
      </c>
      <c r="L1813" s="99">
        <v>43.68</v>
      </c>
      <c r="M1813" s="98" t="s">
        <v>58</v>
      </c>
      <c r="N1813" s="98" t="s">
        <v>56</v>
      </c>
      <c r="O1813" s="98" t="s">
        <v>1516</v>
      </c>
      <c r="P1813" s="98" t="s">
        <v>12924</v>
      </c>
      <c r="Q1813" s="98" t="s">
        <v>38868</v>
      </c>
      <c r="R1813" s="98" t="s">
        <v>12925</v>
      </c>
      <c r="S1813" s="98" t="s">
        <v>62</v>
      </c>
      <c r="T1813" s="99">
        <v>59.85</v>
      </c>
      <c r="U1813" s="99" t="s">
        <v>63</v>
      </c>
      <c r="V1813" s="98" t="s">
        <v>9651</v>
      </c>
      <c r="W1813" s="98" t="s">
        <v>62</v>
      </c>
      <c r="X1813" s="98" t="s">
        <v>62</v>
      </c>
      <c r="Y1813" s="98" t="s">
        <v>62</v>
      </c>
      <c r="Z1813" s="98" t="s">
        <v>62</v>
      </c>
      <c r="AA1813" s="98" t="s">
        <v>62</v>
      </c>
      <c r="AB1813" s="98" t="s">
        <v>19336</v>
      </c>
      <c r="AC1813" s="98" t="s">
        <v>19337</v>
      </c>
      <c r="AD1813" s="98" t="s">
        <v>19338</v>
      </c>
      <c r="AE1813" s="98" t="s">
        <v>19339</v>
      </c>
      <c r="AF1813" s="98" t="s">
        <v>71</v>
      </c>
      <c r="AG1813" s="98" t="s">
        <v>19340</v>
      </c>
      <c r="AH1813" s="98" t="s">
        <v>73</v>
      </c>
      <c r="AI1813" s="98" t="s">
        <v>12907</v>
      </c>
      <c r="AJ1813" s="98" t="s">
        <v>19341</v>
      </c>
      <c r="AK1813" s="98" t="s">
        <v>19342</v>
      </c>
      <c r="AL1813" s="98" t="s">
        <v>75</v>
      </c>
      <c r="AM1813" s="98" t="s">
        <v>19343</v>
      </c>
      <c r="AN1813" s="98" t="s">
        <v>62</v>
      </c>
      <c r="AO1813" s="99" t="s">
        <v>62</v>
      </c>
      <c r="AP1813" s="98" t="s">
        <v>62</v>
      </c>
      <c r="AQ1813" s="98" t="s">
        <v>62</v>
      </c>
      <c r="AR1813" s="98" t="s">
        <v>62</v>
      </c>
      <c r="AS1813" s="98" t="s">
        <v>62</v>
      </c>
      <c r="AT1813" s="98" t="s">
        <v>62</v>
      </c>
      <c r="AU1813" s="98" t="s">
        <v>62</v>
      </c>
      <c r="AV1813" s="99" t="s">
        <v>57</v>
      </c>
      <c r="AW1813" s="98" t="s">
        <v>77</v>
      </c>
      <c r="AX1813" s="98" t="s">
        <v>57</v>
      </c>
      <c r="AY1813" s="98" t="s">
        <v>77</v>
      </c>
    </row>
    <row r="1814" spans="1:51" s="91" customFormat="1" ht="22.5" customHeight="1" x14ac:dyDescent="0.25">
      <c r="A1814" s="97" t="s">
        <v>19344</v>
      </c>
      <c r="B1814" s="98" t="s">
        <v>19345</v>
      </c>
      <c r="C1814" s="98" t="s">
        <v>595</v>
      </c>
      <c r="D1814" s="98" t="s">
        <v>4044</v>
      </c>
      <c r="E1814" s="98" t="s">
        <v>56</v>
      </c>
      <c r="F1814" s="99">
        <v>2</v>
      </c>
      <c r="G1814" s="99">
        <v>87.8</v>
      </c>
      <c r="H1814" s="99" t="s">
        <v>57</v>
      </c>
      <c r="I1814" s="99">
        <v>-26.92</v>
      </c>
      <c r="J1814" s="99" t="s">
        <v>57</v>
      </c>
      <c r="K1814" s="99" t="s">
        <v>57</v>
      </c>
      <c r="L1814" s="99">
        <v>60.88</v>
      </c>
      <c r="M1814" s="98" t="s">
        <v>58</v>
      </c>
      <c r="N1814" s="98" t="s">
        <v>56</v>
      </c>
      <c r="O1814" s="114">
        <v>442055</v>
      </c>
      <c r="P1814" s="98" t="s">
        <v>15524</v>
      </c>
      <c r="Q1814" s="98" t="s">
        <v>38868</v>
      </c>
      <c r="R1814" s="98" t="s">
        <v>15525</v>
      </c>
      <c r="S1814" s="98" t="s">
        <v>62</v>
      </c>
      <c r="T1814" s="99">
        <v>43.9</v>
      </c>
      <c r="U1814" s="99" t="s">
        <v>63</v>
      </c>
      <c r="V1814" s="98" t="s">
        <v>9651</v>
      </c>
      <c r="W1814" s="98" t="s">
        <v>62</v>
      </c>
      <c r="X1814" s="98" t="s">
        <v>62</v>
      </c>
      <c r="Y1814" s="98" t="s">
        <v>62</v>
      </c>
      <c r="Z1814" s="98" t="s">
        <v>62</v>
      </c>
      <c r="AA1814" s="98" t="s">
        <v>62</v>
      </c>
      <c r="AB1814" s="98" t="s">
        <v>19346</v>
      </c>
      <c r="AC1814" s="98" t="s">
        <v>19347</v>
      </c>
      <c r="AD1814" s="98" t="s">
        <v>19348</v>
      </c>
      <c r="AE1814" s="98" t="s">
        <v>19349</v>
      </c>
      <c r="AF1814" s="98" t="s">
        <v>105</v>
      </c>
      <c r="AG1814" s="98" t="s">
        <v>19350</v>
      </c>
      <c r="AH1814" s="98" t="s">
        <v>73</v>
      </c>
      <c r="AI1814" s="98" t="s">
        <v>12907</v>
      </c>
      <c r="AJ1814" s="98" t="s">
        <v>19286</v>
      </c>
      <c r="AK1814" s="98" t="s">
        <v>19351</v>
      </c>
      <c r="AL1814" s="98" t="s">
        <v>75</v>
      </c>
      <c r="AM1814" s="98" t="s">
        <v>19352</v>
      </c>
      <c r="AN1814" s="98" t="s">
        <v>62</v>
      </c>
      <c r="AO1814" s="99" t="s">
        <v>62</v>
      </c>
      <c r="AP1814" s="98" t="s">
        <v>62</v>
      </c>
      <c r="AQ1814" s="98" t="s">
        <v>62</v>
      </c>
      <c r="AR1814" s="98" t="s">
        <v>62</v>
      </c>
      <c r="AS1814" s="98" t="s">
        <v>62</v>
      </c>
      <c r="AT1814" s="98" t="s">
        <v>62</v>
      </c>
      <c r="AU1814" s="98" t="s">
        <v>62</v>
      </c>
      <c r="AV1814" s="99" t="s">
        <v>57</v>
      </c>
      <c r="AW1814" s="98" t="s">
        <v>77</v>
      </c>
      <c r="AX1814" s="98" t="s">
        <v>57</v>
      </c>
      <c r="AY1814" s="98" t="s">
        <v>77</v>
      </c>
    </row>
    <row r="1815" spans="1:51" s="91" customFormat="1" ht="22.5" customHeight="1" x14ac:dyDescent="0.25">
      <c r="A1815" s="97" t="s">
        <v>19353</v>
      </c>
      <c r="B1815" s="98" t="s">
        <v>19354</v>
      </c>
      <c r="C1815" s="98" t="s">
        <v>595</v>
      </c>
      <c r="D1815" s="98" t="s">
        <v>3281</v>
      </c>
      <c r="E1815" s="98" t="s">
        <v>77</v>
      </c>
      <c r="F1815" s="99">
        <v>1</v>
      </c>
      <c r="G1815" s="99">
        <v>70.31</v>
      </c>
      <c r="H1815" s="99">
        <v>18.03</v>
      </c>
      <c r="I1815" s="99">
        <v>-17.95</v>
      </c>
      <c r="J1815" s="99">
        <v>-18.03</v>
      </c>
      <c r="K1815" s="99" t="s">
        <v>57</v>
      </c>
      <c r="L1815" s="99">
        <v>52.36</v>
      </c>
      <c r="M1815" s="98" t="s">
        <v>58</v>
      </c>
      <c r="N1815" s="98" t="s">
        <v>62</v>
      </c>
      <c r="O1815" s="98" t="s">
        <v>12935</v>
      </c>
      <c r="P1815" s="98" t="s">
        <v>12998</v>
      </c>
      <c r="Q1815" s="98" t="s">
        <v>38868</v>
      </c>
      <c r="R1815" s="98" t="s">
        <v>12999</v>
      </c>
      <c r="S1815" s="98" t="s">
        <v>62</v>
      </c>
      <c r="T1815" s="99">
        <v>70.31</v>
      </c>
      <c r="U1815" s="99" t="s">
        <v>63</v>
      </c>
      <c r="V1815" s="98" t="s">
        <v>9651</v>
      </c>
      <c r="W1815" s="98" t="s">
        <v>62</v>
      </c>
      <c r="X1815" s="98" t="s">
        <v>62</v>
      </c>
      <c r="Y1815" s="98" t="s">
        <v>62</v>
      </c>
      <c r="Z1815" s="98" t="s">
        <v>62</v>
      </c>
      <c r="AA1815" s="98" t="s">
        <v>62</v>
      </c>
      <c r="AB1815" s="98" t="s">
        <v>19355</v>
      </c>
      <c r="AC1815" s="98" t="s">
        <v>19356</v>
      </c>
      <c r="AD1815" s="98" t="s">
        <v>19357</v>
      </c>
      <c r="AE1815" s="98" t="s">
        <v>7488</v>
      </c>
      <c r="AF1815" s="98" t="s">
        <v>234</v>
      </c>
      <c r="AG1815" s="98" t="s">
        <v>19358</v>
      </c>
      <c r="AH1815" s="98" t="s">
        <v>73</v>
      </c>
      <c r="AI1815" s="98" t="s">
        <v>12907</v>
      </c>
      <c r="AJ1815" s="98" t="s">
        <v>19359</v>
      </c>
      <c r="AK1815" s="98" t="s">
        <v>19360</v>
      </c>
      <c r="AL1815" s="98" t="s">
        <v>75</v>
      </c>
      <c r="AM1815" s="98" t="s">
        <v>19361</v>
      </c>
      <c r="AN1815" s="98" t="s">
        <v>62</v>
      </c>
      <c r="AO1815" s="99" t="s">
        <v>62</v>
      </c>
      <c r="AP1815" s="98" t="s">
        <v>62</v>
      </c>
      <c r="AQ1815" s="98" t="s">
        <v>62</v>
      </c>
      <c r="AR1815" s="98" t="s">
        <v>62</v>
      </c>
      <c r="AS1815" s="98" t="s">
        <v>62</v>
      </c>
      <c r="AT1815" s="98" t="s">
        <v>62</v>
      </c>
      <c r="AU1815" s="98" t="s">
        <v>62</v>
      </c>
      <c r="AV1815" s="99" t="s">
        <v>57</v>
      </c>
      <c r="AW1815" s="98" t="s">
        <v>77</v>
      </c>
      <c r="AX1815" s="98" t="s">
        <v>57</v>
      </c>
      <c r="AY1815" s="98" t="s">
        <v>77</v>
      </c>
    </row>
    <row r="1816" spans="1:51" s="91" customFormat="1" ht="22.5" customHeight="1" x14ac:dyDescent="0.25">
      <c r="A1816" s="97" t="s">
        <v>19362</v>
      </c>
      <c r="B1816" s="98" t="s">
        <v>19363</v>
      </c>
      <c r="C1816" s="98" t="s">
        <v>595</v>
      </c>
      <c r="D1816" s="98" t="s">
        <v>3281</v>
      </c>
      <c r="E1816" s="98" t="s">
        <v>77</v>
      </c>
      <c r="F1816" s="99">
        <v>1</v>
      </c>
      <c r="G1816" s="99">
        <v>59.56</v>
      </c>
      <c r="H1816" s="99">
        <v>14.64</v>
      </c>
      <c r="I1816" s="99">
        <v>-16.13</v>
      </c>
      <c r="J1816" s="99">
        <v>-14.64</v>
      </c>
      <c r="K1816" s="99" t="s">
        <v>57</v>
      </c>
      <c r="L1816" s="99">
        <v>43.43</v>
      </c>
      <c r="M1816" s="98" t="s">
        <v>58</v>
      </c>
      <c r="N1816" s="98" t="s">
        <v>62</v>
      </c>
      <c r="O1816" s="98" t="s">
        <v>13007</v>
      </c>
      <c r="P1816" s="98" t="s">
        <v>13008</v>
      </c>
      <c r="Q1816" s="98" t="s">
        <v>38868</v>
      </c>
      <c r="R1816" s="98" t="s">
        <v>13009</v>
      </c>
      <c r="S1816" s="98" t="s">
        <v>62</v>
      </c>
      <c r="T1816" s="99">
        <v>59.56</v>
      </c>
      <c r="U1816" s="99" t="s">
        <v>63</v>
      </c>
      <c r="V1816" s="98" t="s">
        <v>9651</v>
      </c>
      <c r="W1816" s="98" t="s">
        <v>62</v>
      </c>
      <c r="X1816" s="98" t="s">
        <v>62</v>
      </c>
      <c r="Y1816" s="98" t="s">
        <v>62</v>
      </c>
      <c r="Z1816" s="98" t="s">
        <v>62</v>
      </c>
      <c r="AA1816" s="98" t="s">
        <v>62</v>
      </c>
      <c r="AB1816" s="98" t="s">
        <v>19364</v>
      </c>
      <c r="AC1816" s="98" t="s">
        <v>19365</v>
      </c>
      <c r="AD1816" s="98" t="s">
        <v>19366</v>
      </c>
      <c r="AE1816" s="98" t="s">
        <v>647</v>
      </c>
      <c r="AF1816" s="98" t="s">
        <v>105</v>
      </c>
      <c r="AG1816" s="98" t="s">
        <v>19367</v>
      </c>
      <c r="AH1816" s="98" t="s">
        <v>73</v>
      </c>
      <c r="AI1816" s="98" t="s">
        <v>12907</v>
      </c>
      <c r="AJ1816" s="98" t="s">
        <v>19368</v>
      </c>
      <c r="AK1816" s="98" t="s">
        <v>19369</v>
      </c>
      <c r="AL1816" s="98" t="s">
        <v>75</v>
      </c>
      <c r="AM1816" s="98" t="s">
        <v>19370</v>
      </c>
      <c r="AN1816" s="98" t="s">
        <v>62</v>
      </c>
      <c r="AO1816" s="99" t="s">
        <v>62</v>
      </c>
      <c r="AP1816" s="98" t="s">
        <v>62</v>
      </c>
      <c r="AQ1816" s="98" t="s">
        <v>62</v>
      </c>
      <c r="AR1816" s="98" t="s">
        <v>62</v>
      </c>
      <c r="AS1816" s="98" t="s">
        <v>62</v>
      </c>
      <c r="AT1816" s="98" t="s">
        <v>62</v>
      </c>
      <c r="AU1816" s="98" t="s">
        <v>62</v>
      </c>
      <c r="AV1816" s="99" t="s">
        <v>57</v>
      </c>
      <c r="AW1816" s="98" t="s">
        <v>77</v>
      </c>
      <c r="AX1816" s="98" t="s">
        <v>57</v>
      </c>
      <c r="AY1816" s="98" t="s">
        <v>77</v>
      </c>
    </row>
    <row r="1817" spans="1:51" s="91" customFormat="1" ht="22.5" customHeight="1" x14ac:dyDescent="0.25">
      <c r="A1817" s="97" t="s">
        <v>19380</v>
      </c>
      <c r="B1817" s="98" t="s">
        <v>19381</v>
      </c>
      <c r="C1817" s="98" t="s">
        <v>595</v>
      </c>
      <c r="D1817" s="98" t="s">
        <v>2066</v>
      </c>
      <c r="E1817" s="98" t="s">
        <v>56</v>
      </c>
      <c r="F1817" s="99">
        <v>1</v>
      </c>
      <c r="G1817" s="99">
        <v>135.69</v>
      </c>
      <c r="H1817" s="99" t="s">
        <v>57</v>
      </c>
      <c r="I1817" s="99">
        <v>-16.28</v>
      </c>
      <c r="J1817" s="99">
        <v>-21.45</v>
      </c>
      <c r="K1817" s="99" t="s">
        <v>57</v>
      </c>
      <c r="L1817" s="99">
        <v>97.96</v>
      </c>
      <c r="M1817" s="98" t="s">
        <v>58</v>
      </c>
      <c r="N1817" s="98" t="s">
        <v>62</v>
      </c>
      <c r="O1817" s="98" t="s">
        <v>17443</v>
      </c>
      <c r="P1817" s="98" t="s">
        <v>19382</v>
      </c>
      <c r="Q1817" s="98" t="s">
        <v>38868</v>
      </c>
      <c r="R1817" s="98" t="s">
        <v>19383</v>
      </c>
      <c r="S1817" s="98" t="s">
        <v>62</v>
      </c>
      <c r="T1817" s="99">
        <v>135.69</v>
      </c>
      <c r="U1817" s="99" t="s">
        <v>83</v>
      </c>
      <c r="V1817" s="98" t="s">
        <v>64</v>
      </c>
      <c r="W1817" s="98" t="s">
        <v>19384</v>
      </c>
      <c r="X1817" s="98" t="s">
        <v>19385</v>
      </c>
      <c r="Y1817" s="98" t="s">
        <v>19386</v>
      </c>
      <c r="Z1817" s="98" t="s">
        <v>62</v>
      </c>
      <c r="AA1817" s="98" t="s">
        <v>62</v>
      </c>
      <c r="AB1817" s="98" t="s">
        <v>19384</v>
      </c>
      <c r="AC1817" s="98" t="s">
        <v>19387</v>
      </c>
      <c r="AD1817" s="98" t="s">
        <v>19388</v>
      </c>
      <c r="AE1817" s="98" t="s">
        <v>1985</v>
      </c>
      <c r="AF1817" s="98" t="s">
        <v>234</v>
      </c>
      <c r="AG1817" s="98" t="s">
        <v>19389</v>
      </c>
      <c r="AH1817" s="98" t="s">
        <v>73</v>
      </c>
      <c r="AI1817" s="98" t="s">
        <v>74</v>
      </c>
      <c r="AJ1817" s="98" t="s">
        <v>3050</v>
      </c>
      <c r="AK1817" s="98" t="s">
        <v>19390</v>
      </c>
      <c r="AL1817" s="98" t="s">
        <v>75</v>
      </c>
      <c r="AM1817" s="98" t="s">
        <v>19391</v>
      </c>
      <c r="AN1817" s="98" t="s">
        <v>62</v>
      </c>
      <c r="AO1817" s="99" t="s">
        <v>62</v>
      </c>
      <c r="AP1817" s="98" t="s">
        <v>62</v>
      </c>
      <c r="AQ1817" s="98" t="s">
        <v>62</v>
      </c>
      <c r="AR1817" s="98" t="s">
        <v>62</v>
      </c>
      <c r="AS1817" s="98" t="s">
        <v>62</v>
      </c>
      <c r="AT1817" s="98" t="s">
        <v>62</v>
      </c>
      <c r="AU1817" s="98" t="s">
        <v>62</v>
      </c>
      <c r="AV1817" s="99" t="s">
        <v>57</v>
      </c>
      <c r="AW1817" s="98" t="s">
        <v>77</v>
      </c>
      <c r="AX1817" s="98" t="s">
        <v>57</v>
      </c>
      <c r="AY1817" s="98" t="s">
        <v>77</v>
      </c>
    </row>
    <row r="1818" spans="1:51" s="91" customFormat="1" ht="22.5" customHeight="1" x14ac:dyDescent="0.25">
      <c r="A1818" s="97" t="s">
        <v>19392</v>
      </c>
      <c r="B1818" s="98" t="s">
        <v>19393</v>
      </c>
      <c r="C1818" s="98" t="s">
        <v>595</v>
      </c>
      <c r="D1818" s="98" t="s">
        <v>596</v>
      </c>
      <c r="E1818" s="98" t="s">
        <v>77</v>
      </c>
      <c r="F1818" s="99">
        <v>1</v>
      </c>
      <c r="G1818" s="99">
        <v>221.36</v>
      </c>
      <c r="H1818" s="99" t="s">
        <v>57</v>
      </c>
      <c r="I1818" s="99">
        <v>-37.630000000000003</v>
      </c>
      <c r="J1818" s="99">
        <v>-24.95</v>
      </c>
      <c r="K1818" s="99" t="s">
        <v>57</v>
      </c>
      <c r="L1818" s="99">
        <v>158.78</v>
      </c>
      <c r="M1818" s="98" t="s">
        <v>58</v>
      </c>
      <c r="N1818" s="98" t="s">
        <v>56</v>
      </c>
      <c r="O1818" s="98" t="s">
        <v>15013</v>
      </c>
      <c r="P1818" s="98" t="s">
        <v>19394</v>
      </c>
      <c r="Q1818" s="98" t="s">
        <v>38868</v>
      </c>
      <c r="R1818" s="98" t="s">
        <v>19395</v>
      </c>
      <c r="S1818" s="98" t="s">
        <v>62</v>
      </c>
      <c r="T1818" s="99">
        <v>221.36</v>
      </c>
      <c r="U1818" s="99" t="s">
        <v>63</v>
      </c>
      <c r="V1818" s="98" t="s">
        <v>64</v>
      </c>
      <c r="W1818" s="98" t="s">
        <v>19396</v>
      </c>
      <c r="X1818" s="98" t="s">
        <v>19397</v>
      </c>
      <c r="Y1818" s="98" t="s">
        <v>19398</v>
      </c>
      <c r="Z1818" s="98" t="s">
        <v>62</v>
      </c>
      <c r="AA1818" s="98" t="s">
        <v>62</v>
      </c>
      <c r="AB1818" s="98" t="s">
        <v>19396</v>
      </c>
      <c r="AC1818" s="98" t="s">
        <v>19399</v>
      </c>
      <c r="AD1818" s="98" t="s">
        <v>19400</v>
      </c>
      <c r="AE1818" s="98" t="s">
        <v>19401</v>
      </c>
      <c r="AF1818" s="98" t="s">
        <v>746</v>
      </c>
      <c r="AG1818" s="98" t="s">
        <v>19402</v>
      </c>
      <c r="AH1818" s="98" t="s">
        <v>73</v>
      </c>
      <c r="AI1818" s="98" t="s">
        <v>74</v>
      </c>
      <c r="AJ1818" s="98" t="s">
        <v>2637</v>
      </c>
      <c r="AK1818" s="98" t="s">
        <v>19403</v>
      </c>
      <c r="AL1818" s="98" t="s">
        <v>75</v>
      </c>
      <c r="AM1818" s="98" t="s">
        <v>19404</v>
      </c>
      <c r="AN1818" s="98" t="s">
        <v>62</v>
      </c>
      <c r="AO1818" s="99" t="s">
        <v>62</v>
      </c>
      <c r="AP1818" s="98" t="s">
        <v>62</v>
      </c>
      <c r="AQ1818" s="98" t="s">
        <v>62</v>
      </c>
      <c r="AR1818" s="98" t="s">
        <v>62</v>
      </c>
      <c r="AS1818" s="98" t="s">
        <v>62</v>
      </c>
      <c r="AT1818" s="98" t="s">
        <v>62</v>
      </c>
      <c r="AU1818" s="98" t="s">
        <v>62</v>
      </c>
      <c r="AV1818" s="99" t="s">
        <v>57</v>
      </c>
      <c r="AW1818" s="98" t="s">
        <v>77</v>
      </c>
      <c r="AX1818" s="98" t="s">
        <v>57</v>
      </c>
      <c r="AY1818" s="98" t="s">
        <v>77</v>
      </c>
    </row>
    <row r="1819" spans="1:51" s="91" customFormat="1" ht="22.5" customHeight="1" x14ac:dyDescent="0.25">
      <c r="A1819" s="97" t="s">
        <v>19405</v>
      </c>
      <c r="B1819" s="98" t="s">
        <v>19406</v>
      </c>
      <c r="C1819" s="98" t="s">
        <v>595</v>
      </c>
      <c r="D1819" s="98" t="s">
        <v>1048</v>
      </c>
      <c r="E1819" s="98" t="s">
        <v>77</v>
      </c>
      <c r="F1819" s="99">
        <v>3</v>
      </c>
      <c r="G1819" s="99">
        <v>194.25</v>
      </c>
      <c r="H1819" s="99">
        <v>37.659999999999997</v>
      </c>
      <c r="I1819" s="99">
        <v>-41.31</v>
      </c>
      <c r="J1819" s="99">
        <v>-37.659999999999997</v>
      </c>
      <c r="K1819" s="99" t="s">
        <v>57</v>
      </c>
      <c r="L1819" s="99">
        <v>152.94</v>
      </c>
      <c r="M1819" s="98" t="s">
        <v>58</v>
      </c>
      <c r="N1819" s="98" t="s">
        <v>56</v>
      </c>
      <c r="O1819" s="114">
        <v>90503</v>
      </c>
      <c r="P1819" s="98" t="s">
        <v>16122</v>
      </c>
      <c r="Q1819" s="98" t="s">
        <v>38868</v>
      </c>
      <c r="R1819" s="98" t="s">
        <v>16123</v>
      </c>
      <c r="S1819" s="98" t="s">
        <v>62</v>
      </c>
      <c r="T1819" s="99">
        <v>64.75</v>
      </c>
      <c r="U1819" s="99" t="s">
        <v>83</v>
      </c>
      <c r="V1819" s="98" t="s">
        <v>64</v>
      </c>
      <c r="W1819" s="98" t="s">
        <v>19407</v>
      </c>
      <c r="X1819" s="98" t="s">
        <v>19408</v>
      </c>
      <c r="Y1819" s="98" t="s">
        <v>19409</v>
      </c>
      <c r="Z1819" s="98" t="s">
        <v>62</v>
      </c>
      <c r="AA1819" s="98" t="s">
        <v>62</v>
      </c>
      <c r="AB1819" s="98" t="s">
        <v>19407</v>
      </c>
      <c r="AC1819" s="98" t="s">
        <v>19410</v>
      </c>
      <c r="AD1819" s="98" t="s">
        <v>19411</v>
      </c>
      <c r="AE1819" s="98" t="s">
        <v>19412</v>
      </c>
      <c r="AF1819" s="98" t="s">
        <v>279</v>
      </c>
      <c r="AG1819" s="98" t="s">
        <v>19413</v>
      </c>
      <c r="AH1819" s="98" t="s">
        <v>73</v>
      </c>
      <c r="AI1819" s="98" t="s">
        <v>74</v>
      </c>
      <c r="AJ1819" s="98" t="s">
        <v>3146</v>
      </c>
      <c r="AK1819" s="98" t="s">
        <v>19414</v>
      </c>
      <c r="AL1819" s="98" t="s">
        <v>75</v>
      </c>
      <c r="AM1819" s="98" t="s">
        <v>19415</v>
      </c>
      <c r="AN1819" s="98" t="s">
        <v>62</v>
      </c>
      <c r="AO1819" s="99" t="s">
        <v>62</v>
      </c>
      <c r="AP1819" s="98" t="s">
        <v>62</v>
      </c>
      <c r="AQ1819" s="98" t="s">
        <v>62</v>
      </c>
      <c r="AR1819" s="98" t="s">
        <v>62</v>
      </c>
      <c r="AS1819" s="98" t="s">
        <v>62</v>
      </c>
      <c r="AT1819" s="98" t="s">
        <v>62</v>
      </c>
      <c r="AU1819" s="98" t="s">
        <v>62</v>
      </c>
      <c r="AV1819" s="99" t="s">
        <v>57</v>
      </c>
      <c r="AW1819" s="98" t="s">
        <v>77</v>
      </c>
      <c r="AX1819" s="98" t="s">
        <v>57</v>
      </c>
      <c r="AY1819" s="98" t="s">
        <v>77</v>
      </c>
    </row>
    <row r="1820" spans="1:51" s="91" customFormat="1" ht="22.5" customHeight="1" x14ac:dyDescent="0.25">
      <c r="A1820" s="97" t="s">
        <v>19416</v>
      </c>
      <c r="B1820" s="98" t="s">
        <v>19417</v>
      </c>
      <c r="C1820" s="98" t="s">
        <v>595</v>
      </c>
      <c r="D1820" s="98" t="s">
        <v>2680</v>
      </c>
      <c r="E1820" s="98" t="s">
        <v>77</v>
      </c>
      <c r="F1820" s="99">
        <v>1</v>
      </c>
      <c r="G1820" s="99">
        <v>118.78</v>
      </c>
      <c r="H1820" s="99">
        <v>10.75</v>
      </c>
      <c r="I1820" s="99">
        <v>-14.25</v>
      </c>
      <c r="J1820" s="99">
        <v>-31.2</v>
      </c>
      <c r="K1820" s="99" t="s">
        <v>57</v>
      </c>
      <c r="L1820" s="99">
        <v>88.08</v>
      </c>
      <c r="M1820" s="98" t="s">
        <v>58</v>
      </c>
      <c r="N1820" s="98" t="s">
        <v>56</v>
      </c>
      <c r="O1820" s="98" t="s">
        <v>13697</v>
      </c>
      <c r="P1820" s="98" t="s">
        <v>13698</v>
      </c>
      <c r="Q1820" s="98" t="s">
        <v>38868</v>
      </c>
      <c r="R1820" s="98" t="s">
        <v>13699</v>
      </c>
      <c r="S1820" s="98" t="s">
        <v>62</v>
      </c>
      <c r="T1820" s="99">
        <v>118.78</v>
      </c>
      <c r="U1820" s="99" t="s">
        <v>83</v>
      </c>
      <c r="V1820" s="98" t="s">
        <v>9651</v>
      </c>
      <c r="W1820" s="98" t="s">
        <v>62</v>
      </c>
      <c r="X1820" s="98" t="s">
        <v>62</v>
      </c>
      <c r="Y1820" s="98" t="s">
        <v>62</v>
      </c>
      <c r="Z1820" s="98" t="s">
        <v>62</v>
      </c>
      <c r="AA1820" s="98" t="s">
        <v>62</v>
      </c>
      <c r="AB1820" s="98" t="s">
        <v>19418</v>
      </c>
      <c r="AC1820" s="98" t="s">
        <v>19419</v>
      </c>
      <c r="AD1820" s="98" t="s">
        <v>19420</v>
      </c>
      <c r="AE1820" s="98" t="s">
        <v>19421</v>
      </c>
      <c r="AF1820" s="98" t="s">
        <v>263</v>
      </c>
      <c r="AG1820" s="98" t="s">
        <v>19422</v>
      </c>
      <c r="AH1820" s="98" t="s">
        <v>73</v>
      </c>
      <c r="AI1820" s="98" t="s">
        <v>12907</v>
      </c>
      <c r="AJ1820" s="98" t="s">
        <v>19423</v>
      </c>
      <c r="AK1820" s="98" t="s">
        <v>19424</v>
      </c>
      <c r="AL1820" s="98" t="s">
        <v>75</v>
      </c>
      <c r="AM1820" s="98" t="s">
        <v>19425</v>
      </c>
      <c r="AN1820" s="98" t="s">
        <v>62</v>
      </c>
      <c r="AO1820" s="99" t="s">
        <v>62</v>
      </c>
      <c r="AP1820" s="98" t="s">
        <v>62</v>
      </c>
      <c r="AQ1820" s="98" t="s">
        <v>62</v>
      </c>
      <c r="AR1820" s="98" t="s">
        <v>62</v>
      </c>
      <c r="AS1820" s="98" t="s">
        <v>62</v>
      </c>
      <c r="AT1820" s="98" t="s">
        <v>62</v>
      </c>
      <c r="AU1820" s="98" t="s">
        <v>62</v>
      </c>
      <c r="AV1820" s="99" t="s">
        <v>57</v>
      </c>
      <c r="AW1820" s="98" t="s">
        <v>77</v>
      </c>
      <c r="AX1820" s="98" t="s">
        <v>57</v>
      </c>
      <c r="AY1820" s="98" t="s">
        <v>77</v>
      </c>
    </row>
    <row r="1821" spans="1:51" s="91" customFormat="1" ht="22.5" customHeight="1" x14ac:dyDescent="0.25">
      <c r="A1821" s="97" t="s">
        <v>19426</v>
      </c>
      <c r="B1821" s="98" t="s">
        <v>19427</v>
      </c>
      <c r="C1821" s="98" t="s">
        <v>595</v>
      </c>
      <c r="D1821" s="98" t="s">
        <v>2066</v>
      </c>
      <c r="E1821" s="98" t="s">
        <v>77</v>
      </c>
      <c r="F1821" s="99">
        <v>1</v>
      </c>
      <c r="G1821" s="99">
        <v>63.85</v>
      </c>
      <c r="H1821" s="99" t="s">
        <v>57</v>
      </c>
      <c r="I1821" s="99">
        <v>-13.66</v>
      </c>
      <c r="J1821" s="99" t="s">
        <v>57</v>
      </c>
      <c r="K1821" s="99" t="s">
        <v>57</v>
      </c>
      <c r="L1821" s="99">
        <v>50.19</v>
      </c>
      <c r="M1821" s="98" t="s">
        <v>58</v>
      </c>
      <c r="N1821" s="98" t="s">
        <v>62</v>
      </c>
      <c r="O1821" s="98" t="s">
        <v>12935</v>
      </c>
      <c r="P1821" s="98" t="s">
        <v>12936</v>
      </c>
      <c r="Q1821" s="98" t="s">
        <v>38868</v>
      </c>
      <c r="R1821" s="98" t="s">
        <v>8688</v>
      </c>
      <c r="S1821" s="98" t="s">
        <v>62</v>
      </c>
      <c r="T1821" s="99">
        <v>63.85</v>
      </c>
      <c r="U1821" s="99" t="s">
        <v>83</v>
      </c>
      <c r="V1821" s="98" t="s">
        <v>9651</v>
      </c>
      <c r="W1821" s="98" t="s">
        <v>62</v>
      </c>
      <c r="X1821" s="98" t="s">
        <v>62</v>
      </c>
      <c r="Y1821" s="98" t="s">
        <v>62</v>
      </c>
      <c r="Z1821" s="98" t="s">
        <v>62</v>
      </c>
      <c r="AA1821" s="98" t="s">
        <v>62</v>
      </c>
      <c r="AB1821" s="98" t="s">
        <v>19428</v>
      </c>
      <c r="AC1821" s="98" t="s">
        <v>19429</v>
      </c>
      <c r="AD1821" s="98" t="s">
        <v>19430</v>
      </c>
      <c r="AE1821" s="98" t="s">
        <v>3023</v>
      </c>
      <c r="AF1821" s="98" t="s">
        <v>349</v>
      </c>
      <c r="AG1821" s="98" t="s">
        <v>19431</v>
      </c>
      <c r="AH1821" s="98" t="s">
        <v>73</v>
      </c>
      <c r="AI1821" s="98" t="s">
        <v>12907</v>
      </c>
      <c r="AJ1821" s="98" t="s">
        <v>19432</v>
      </c>
      <c r="AK1821" s="98" t="s">
        <v>3804</v>
      </c>
      <c r="AL1821" s="98" t="s">
        <v>75</v>
      </c>
      <c r="AM1821" s="98" t="s">
        <v>19433</v>
      </c>
      <c r="AN1821" s="98" t="s">
        <v>62</v>
      </c>
      <c r="AO1821" s="99" t="s">
        <v>62</v>
      </c>
      <c r="AP1821" s="98" t="s">
        <v>62</v>
      </c>
      <c r="AQ1821" s="98" t="s">
        <v>62</v>
      </c>
      <c r="AR1821" s="98" t="s">
        <v>62</v>
      </c>
      <c r="AS1821" s="98" t="s">
        <v>62</v>
      </c>
      <c r="AT1821" s="98" t="s">
        <v>62</v>
      </c>
      <c r="AU1821" s="98" t="s">
        <v>62</v>
      </c>
      <c r="AV1821" s="99" t="s">
        <v>57</v>
      </c>
      <c r="AW1821" s="98" t="s">
        <v>77</v>
      </c>
      <c r="AX1821" s="98" t="s">
        <v>57</v>
      </c>
      <c r="AY1821" s="98" t="s">
        <v>77</v>
      </c>
    </row>
    <row r="1822" spans="1:51" s="91" customFormat="1" ht="22.5" customHeight="1" x14ac:dyDescent="0.25">
      <c r="A1822" s="97" t="s">
        <v>19434</v>
      </c>
      <c r="B1822" s="98" t="s">
        <v>19435</v>
      </c>
      <c r="C1822" s="98" t="s">
        <v>595</v>
      </c>
      <c r="D1822" s="98" t="s">
        <v>1542</v>
      </c>
      <c r="E1822" s="98" t="s">
        <v>77</v>
      </c>
      <c r="F1822" s="99">
        <v>1</v>
      </c>
      <c r="G1822" s="99">
        <v>114.69</v>
      </c>
      <c r="H1822" s="99" t="s">
        <v>57</v>
      </c>
      <c r="I1822" s="99">
        <v>-13.76</v>
      </c>
      <c r="J1822" s="99">
        <v>-24.95</v>
      </c>
      <c r="K1822" s="99" t="s">
        <v>57</v>
      </c>
      <c r="L1822" s="99">
        <v>75.98</v>
      </c>
      <c r="M1822" s="98" t="s">
        <v>58</v>
      </c>
      <c r="N1822" s="98" t="s">
        <v>62</v>
      </c>
      <c r="O1822" s="98" t="s">
        <v>19436</v>
      </c>
      <c r="P1822" s="98" t="s">
        <v>19437</v>
      </c>
      <c r="Q1822" s="98" t="s">
        <v>38868</v>
      </c>
      <c r="R1822" s="98" t="s">
        <v>19438</v>
      </c>
      <c r="S1822" s="98" t="s">
        <v>62</v>
      </c>
      <c r="T1822" s="99">
        <v>114.69</v>
      </c>
      <c r="U1822" s="99" t="s">
        <v>83</v>
      </c>
      <c r="V1822" s="98" t="s">
        <v>64</v>
      </c>
      <c r="W1822" s="98" t="s">
        <v>19439</v>
      </c>
      <c r="X1822" s="98" t="s">
        <v>19440</v>
      </c>
      <c r="Y1822" s="98" t="s">
        <v>19441</v>
      </c>
      <c r="Z1822" s="98" t="s">
        <v>62</v>
      </c>
      <c r="AA1822" s="98" t="s">
        <v>62</v>
      </c>
      <c r="AB1822" s="98" t="s">
        <v>19439</v>
      </c>
      <c r="AC1822" s="98" t="s">
        <v>19442</v>
      </c>
      <c r="AD1822" s="98" t="s">
        <v>19443</v>
      </c>
      <c r="AE1822" s="98" t="s">
        <v>17155</v>
      </c>
      <c r="AF1822" s="98" t="s">
        <v>71</v>
      </c>
      <c r="AG1822" s="98" t="s">
        <v>17156</v>
      </c>
      <c r="AH1822" s="98" t="s">
        <v>73</v>
      </c>
      <c r="AI1822" s="98" t="s">
        <v>74</v>
      </c>
      <c r="AJ1822" s="98" t="s">
        <v>2622</v>
      </c>
      <c r="AK1822" s="98" t="s">
        <v>19444</v>
      </c>
      <c r="AL1822" s="98" t="s">
        <v>75</v>
      </c>
      <c r="AM1822" s="98" t="s">
        <v>19445</v>
      </c>
      <c r="AN1822" s="98" t="s">
        <v>19446</v>
      </c>
      <c r="AO1822" s="99" t="s">
        <v>62</v>
      </c>
      <c r="AP1822" s="98" t="s">
        <v>62</v>
      </c>
      <c r="AQ1822" s="98" t="s">
        <v>62</v>
      </c>
      <c r="AR1822" s="98" t="s">
        <v>62</v>
      </c>
      <c r="AS1822" s="98" t="s">
        <v>62</v>
      </c>
      <c r="AT1822" s="98" t="s">
        <v>62</v>
      </c>
      <c r="AU1822" s="98" t="s">
        <v>62</v>
      </c>
      <c r="AV1822" s="99" t="s">
        <v>57</v>
      </c>
      <c r="AW1822" s="98" t="s">
        <v>77</v>
      </c>
      <c r="AX1822" s="98" t="s">
        <v>57</v>
      </c>
      <c r="AY1822" s="98" t="s">
        <v>77</v>
      </c>
    </row>
    <row r="1823" spans="1:51" s="91" customFormat="1" ht="22.5" customHeight="1" x14ac:dyDescent="0.25">
      <c r="A1823" s="97" t="s">
        <v>19447</v>
      </c>
      <c r="B1823" s="98" t="s">
        <v>19448</v>
      </c>
      <c r="C1823" s="98" t="s">
        <v>595</v>
      </c>
      <c r="D1823" s="98" t="s">
        <v>2680</v>
      </c>
      <c r="E1823" s="98" t="s">
        <v>56</v>
      </c>
      <c r="F1823" s="99">
        <v>2</v>
      </c>
      <c r="G1823" s="99">
        <v>98.2</v>
      </c>
      <c r="H1823" s="99" t="s">
        <v>57</v>
      </c>
      <c r="I1823" s="99">
        <v>-23.78</v>
      </c>
      <c r="J1823" s="99" t="s">
        <v>57</v>
      </c>
      <c r="K1823" s="99" t="s">
        <v>57</v>
      </c>
      <c r="L1823" s="99">
        <v>74.42</v>
      </c>
      <c r="M1823" s="98" t="s">
        <v>58</v>
      </c>
      <c r="N1823" s="98" t="s">
        <v>56</v>
      </c>
      <c r="O1823" s="98" t="s">
        <v>1009</v>
      </c>
      <c r="P1823" s="98" t="s">
        <v>14309</v>
      </c>
      <c r="Q1823" s="98" t="s">
        <v>38868</v>
      </c>
      <c r="R1823" s="98" t="s">
        <v>14310</v>
      </c>
      <c r="S1823" s="98" t="s">
        <v>62</v>
      </c>
      <c r="T1823" s="99">
        <v>49.1</v>
      </c>
      <c r="U1823" s="99" t="s">
        <v>83</v>
      </c>
      <c r="V1823" s="98" t="s">
        <v>9651</v>
      </c>
      <c r="W1823" s="98" t="s">
        <v>62</v>
      </c>
      <c r="X1823" s="98" t="s">
        <v>62</v>
      </c>
      <c r="Y1823" s="98" t="s">
        <v>62</v>
      </c>
      <c r="Z1823" s="98" t="s">
        <v>62</v>
      </c>
      <c r="AA1823" s="98" t="s">
        <v>62</v>
      </c>
      <c r="AB1823" s="98" t="s">
        <v>19449</v>
      </c>
      <c r="AC1823" s="98" t="s">
        <v>19450</v>
      </c>
      <c r="AD1823" s="98" t="s">
        <v>19451</v>
      </c>
      <c r="AE1823" s="98" t="s">
        <v>1703</v>
      </c>
      <c r="AF1823" s="98" t="s">
        <v>234</v>
      </c>
      <c r="AG1823" s="98" t="s">
        <v>19452</v>
      </c>
      <c r="AH1823" s="98" t="s">
        <v>73</v>
      </c>
      <c r="AI1823" s="98" t="s">
        <v>12907</v>
      </c>
      <c r="AJ1823" s="98" t="s">
        <v>19453</v>
      </c>
      <c r="AK1823" s="98" t="s">
        <v>19454</v>
      </c>
      <c r="AL1823" s="98" t="s">
        <v>75</v>
      </c>
      <c r="AM1823" s="98" t="s">
        <v>19455</v>
      </c>
      <c r="AN1823" s="98" t="s">
        <v>62</v>
      </c>
      <c r="AO1823" s="99" t="s">
        <v>62</v>
      </c>
      <c r="AP1823" s="98" t="s">
        <v>62</v>
      </c>
      <c r="AQ1823" s="98" t="s">
        <v>62</v>
      </c>
      <c r="AR1823" s="98" t="s">
        <v>62</v>
      </c>
      <c r="AS1823" s="98" t="s">
        <v>62</v>
      </c>
      <c r="AT1823" s="98" t="s">
        <v>62</v>
      </c>
      <c r="AU1823" s="98" t="s">
        <v>62</v>
      </c>
      <c r="AV1823" s="99" t="s">
        <v>57</v>
      </c>
      <c r="AW1823" s="98" t="s">
        <v>77</v>
      </c>
      <c r="AX1823" s="98" t="s">
        <v>57</v>
      </c>
      <c r="AY1823" s="98" t="s">
        <v>77</v>
      </c>
    </row>
    <row r="1824" spans="1:51" s="91" customFormat="1" ht="22.5" customHeight="1" x14ac:dyDescent="0.25">
      <c r="A1824" s="97" t="s">
        <v>19456</v>
      </c>
      <c r="B1824" s="98" t="s">
        <v>19457</v>
      </c>
      <c r="C1824" s="98" t="s">
        <v>595</v>
      </c>
      <c r="D1824" s="98" t="s">
        <v>1048</v>
      </c>
      <c r="E1824" s="98" t="s">
        <v>77</v>
      </c>
      <c r="F1824" s="99">
        <v>1</v>
      </c>
      <c r="G1824" s="99">
        <v>194.99</v>
      </c>
      <c r="H1824" s="99" t="s">
        <v>57</v>
      </c>
      <c r="I1824" s="99">
        <v>-23.4</v>
      </c>
      <c r="J1824" s="99">
        <v>-21.45</v>
      </c>
      <c r="K1824" s="99" t="s">
        <v>57</v>
      </c>
      <c r="L1824" s="99">
        <v>150.13999999999999</v>
      </c>
      <c r="M1824" s="98" t="s">
        <v>58</v>
      </c>
      <c r="N1824" s="98" t="s">
        <v>62</v>
      </c>
      <c r="O1824" s="114">
        <v>77350</v>
      </c>
      <c r="P1824" s="98" t="s">
        <v>16204</v>
      </c>
      <c r="Q1824" s="98" t="s">
        <v>38868</v>
      </c>
      <c r="R1824" s="98" t="s">
        <v>13082</v>
      </c>
      <c r="S1824" s="98" t="s">
        <v>62</v>
      </c>
      <c r="T1824" s="99">
        <v>194.99</v>
      </c>
      <c r="U1824" s="99" t="s">
        <v>83</v>
      </c>
      <c r="V1824" s="98" t="s">
        <v>64</v>
      </c>
      <c r="W1824" s="98" t="s">
        <v>19458</v>
      </c>
      <c r="X1824" s="98" t="s">
        <v>19459</v>
      </c>
      <c r="Y1824" s="98" t="s">
        <v>19460</v>
      </c>
      <c r="Z1824" s="98" t="s">
        <v>62</v>
      </c>
      <c r="AA1824" s="98" t="s">
        <v>62</v>
      </c>
      <c r="AB1824" s="98" t="s">
        <v>19458</v>
      </c>
      <c r="AC1824" s="98" t="s">
        <v>19461</v>
      </c>
      <c r="AD1824" s="98" t="s">
        <v>19462</v>
      </c>
      <c r="AE1824" s="98" t="s">
        <v>2268</v>
      </c>
      <c r="AF1824" s="98" t="s">
        <v>90</v>
      </c>
      <c r="AG1824" s="98" t="s">
        <v>19463</v>
      </c>
      <c r="AH1824" s="98" t="s">
        <v>73</v>
      </c>
      <c r="AI1824" s="98" t="s">
        <v>74</v>
      </c>
      <c r="AJ1824" s="98" t="s">
        <v>2934</v>
      </c>
      <c r="AK1824" s="98" t="s">
        <v>19464</v>
      </c>
      <c r="AL1824" s="98" t="s">
        <v>75</v>
      </c>
      <c r="AM1824" s="98" t="s">
        <v>19465</v>
      </c>
      <c r="AN1824" s="98" t="s">
        <v>62</v>
      </c>
      <c r="AO1824" s="99" t="s">
        <v>62</v>
      </c>
      <c r="AP1824" s="98" t="s">
        <v>62</v>
      </c>
      <c r="AQ1824" s="98" t="s">
        <v>62</v>
      </c>
      <c r="AR1824" s="98" t="s">
        <v>62</v>
      </c>
      <c r="AS1824" s="98" t="s">
        <v>62</v>
      </c>
      <c r="AT1824" s="98" t="s">
        <v>62</v>
      </c>
      <c r="AU1824" s="98" t="s">
        <v>62</v>
      </c>
      <c r="AV1824" s="99" t="s">
        <v>57</v>
      </c>
      <c r="AW1824" s="98" t="s">
        <v>77</v>
      </c>
      <c r="AX1824" s="98" t="s">
        <v>57</v>
      </c>
      <c r="AY1824" s="98" t="s">
        <v>77</v>
      </c>
    </row>
    <row r="1825" spans="1:51" s="91" customFormat="1" ht="22.5" customHeight="1" x14ac:dyDescent="0.25">
      <c r="A1825" s="97" t="s">
        <v>19466</v>
      </c>
      <c r="B1825" s="98" t="s">
        <v>19467</v>
      </c>
      <c r="C1825" s="98" t="s">
        <v>595</v>
      </c>
      <c r="D1825" s="98" t="s">
        <v>2680</v>
      </c>
      <c r="E1825" s="98" t="s">
        <v>77</v>
      </c>
      <c r="F1825" s="99">
        <v>1</v>
      </c>
      <c r="G1825" s="99">
        <v>118.13</v>
      </c>
      <c r="H1825" s="99" t="s">
        <v>57</v>
      </c>
      <c r="I1825" s="99">
        <v>-20.079999999999998</v>
      </c>
      <c r="J1825" s="99">
        <v>-20.45</v>
      </c>
      <c r="K1825" s="99" t="s">
        <v>57</v>
      </c>
      <c r="L1825" s="99">
        <v>77.599999999999994</v>
      </c>
      <c r="M1825" s="98" t="s">
        <v>58</v>
      </c>
      <c r="N1825" s="98" t="s">
        <v>56</v>
      </c>
      <c r="O1825" s="98" t="s">
        <v>9293</v>
      </c>
      <c r="P1825" s="98" t="s">
        <v>18279</v>
      </c>
      <c r="Q1825" s="98" t="s">
        <v>38868</v>
      </c>
      <c r="R1825" s="98" t="s">
        <v>18280</v>
      </c>
      <c r="S1825" s="98" t="s">
        <v>62</v>
      </c>
      <c r="T1825" s="99">
        <v>118.13</v>
      </c>
      <c r="U1825" s="99" t="s">
        <v>63</v>
      </c>
      <c r="V1825" s="98" t="s">
        <v>9651</v>
      </c>
      <c r="W1825" s="98" t="s">
        <v>62</v>
      </c>
      <c r="X1825" s="98" t="s">
        <v>62</v>
      </c>
      <c r="Y1825" s="98" t="s">
        <v>62</v>
      </c>
      <c r="Z1825" s="98" t="s">
        <v>62</v>
      </c>
      <c r="AA1825" s="98" t="s">
        <v>62</v>
      </c>
      <c r="AB1825" s="98" t="s">
        <v>19468</v>
      </c>
      <c r="AC1825" s="98" t="s">
        <v>19469</v>
      </c>
      <c r="AD1825" s="98" t="s">
        <v>19470</v>
      </c>
      <c r="AE1825" s="98" t="s">
        <v>19471</v>
      </c>
      <c r="AF1825" s="98" t="s">
        <v>71</v>
      </c>
      <c r="AG1825" s="98" t="s">
        <v>19472</v>
      </c>
      <c r="AH1825" s="98" t="s">
        <v>73</v>
      </c>
      <c r="AI1825" s="98" t="s">
        <v>12907</v>
      </c>
      <c r="AJ1825" s="98" t="s">
        <v>19473</v>
      </c>
      <c r="AK1825" s="98" t="s">
        <v>19474</v>
      </c>
      <c r="AL1825" s="98" t="s">
        <v>75</v>
      </c>
      <c r="AM1825" s="98" t="s">
        <v>19475</v>
      </c>
      <c r="AN1825" s="98" t="s">
        <v>62</v>
      </c>
      <c r="AO1825" s="99" t="s">
        <v>62</v>
      </c>
      <c r="AP1825" s="98" t="s">
        <v>62</v>
      </c>
      <c r="AQ1825" s="98" t="s">
        <v>62</v>
      </c>
      <c r="AR1825" s="98" t="s">
        <v>62</v>
      </c>
      <c r="AS1825" s="98" t="s">
        <v>62</v>
      </c>
      <c r="AT1825" s="98" t="s">
        <v>62</v>
      </c>
      <c r="AU1825" s="98" t="s">
        <v>62</v>
      </c>
      <c r="AV1825" s="99" t="s">
        <v>57</v>
      </c>
      <c r="AW1825" s="98" t="s">
        <v>77</v>
      </c>
      <c r="AX1825" s="98" t="s">
        <v>57</v>
      </c>
      <c r="AY1825" s="98" t="s">
        <v>77</v>
      </c>
    </row>
    <row r="1826" spans="1:51" s="91" customFormat="1" ht="22.5" customHeight="1" x14ac:dyDescent="0.25">
      <c r="A1826" s="97" t="s">
        <v>19476</v>
      </c>
      <c r="B1826" s="98" t="s">
        <v>19477</v>
      </c>
      <c r="C1826" s="98" t="s">
        <v>595</v>
      </c>
      <c r="D1826" s="98" t="s">
        <v>596</v>
      </c>
      <c r="E1826" s="98" t="s">
        <v>56</v>
      </c>
      <c r="F1826" s="99">
        <v>1</v>
      </c>
      <c r="G1826" s="99">
        <v>95.71</v>
      </c>
      <c r="H1826" s="99" t="s">
        <v>57</v>
      </c>
      <c r="I1826" s="99">
        <v>-16.27</v>
      </c>
      <c r="J1826" s="99">
        <v>-19.95</v>
      </c>
      <c r="K1826" s="99" t="s">
        <v>57</v>
      </c>
      <c r="L1826" s="99">
        <v>59.49</v>
      </c>
      <c r="M1826" s="98" t="s">
        <v>58</v>
      </c>
      <c r="N1826" s="98" t="s">
        <v>56</v>
      </c>
      <c r="O1826" s="98" t="s">
        <v>13228</v>
      </c>
      <c r="P1826" s="98" t="s">
        <v>17476</v>
      </c>
      <c r="Q1826" s="98" t="s">
        <v>38868</v>
      </c>
      <c r="R1826" s="98" t="s">
        <v>17477</v>
      </c>
      <c r="S1826" s="98" t="s">
        <v>62</v>
      </c>
      <c r="T1826" s="99">
        <v>95.71</v>
      </c>
      <c r="U1826" s="99" t="s">
        <v>63</v>
      </c>
      <c r="V1826" s="98" t="s">
        <v>9651</v>
      </c>
      <c r="W1826" s="98" t="s">
        <v>62</v>
      </c>
      <c r="X1826" s="98" t="s">
        <v>62</v>
      </c>
      <c r="Y1826" s="98" t="s">
        <v>62</v>
      </c>
      <c r="Z1826" s="98" t="s">
        <v>62</v>
      </c>
      <c r="AA1826" s="98" t="s">
        <v>62</v>
      </c>
      <c r="AB1826" s="98" t="s">
        <v>19478</v>
      </c>
      <c r="AC1826" s="98" t="s">
        <v>19479</v>
      </c>
      <c r="AD1826" s="98" t="s">
        <v>19480</v>
      </c>
      <c r="AE1826" s="98" t="s">
        <v>6457</v>
      </c>
      <c r="AF1826" s="98" t="s">
        <v>105</v>
      </c>
      <c r="AG1826" s="98" t="s">
        <v>19481</v>
      </c>
      <c r="AH1826" s="98" t="s">
        <v>73</v>
      </c>
      <c r="AI1826" s="98" t="s">
        <v>12907</v>
      </c>
      <c r="AJ1826" s="98" t="s">
        <v>19482</v>
      </c>
      <c r="AK1826" s="98" t="s">
        <v>19483</v>
      </c>
      <c r="AL1826" s="98" t="s">
        <v>75</v>
      </c>
      <c r="AM1826" s="98" t="s">
        <v>19484</v>
      </c>
      <c r="AN1826" s="98" t="s">
        <v>19485</v>
      </c>
      <c r="AO1826" s="99" t="s">
        <v>62</v>
      </c>
      <c r="AP1826" s="98" t="s">
        <v>62</v>
      </c>
      <c r="AQ1826" s="98" t="s">
        <v>62</v>
      </c>
      <c r="AR1826" s="98" t="s">
        <v>62</v>
      </c>
      <c r="AS1826" s="98" t="s">
        <v>62</v>
      </c>
      <c r="AT1826" s="98" t="s">
        <v>62</v>
      </c>
      <c r="AU1826" s="98" t="s">
        <v>62</v>
      </c>
      <c r="AV1826" s="99" t="s">
        <v>57</v>
      </c>
      <c r="AW1826" s="98" t="s">
        <v>77</v>
      </c>
      <c r="AX1826" s="98" t="s">
        <v>57</v>
      </c>
      <c r="AY1826" s="98" t="s">
        <v>77</v>
      </c>
    </row>
    <row r="1827" spans="1:51" s="91" customFormat="1" ht="22.5" customHeight="1" x14ac:dyDescent="0.25">
      <c r="A1827" s="97" t="s">
        <v>19486</v>
      </c>
      <c r="B1827" s="98" t="s">
        <v>19487</v>
      </c>
      <c r="C1827" s="98" t="s">
        <v>595</v>
      </c>
      <c r="D1827" s="98" t="s">
        <v>2066</v>
      </c>
      <c r="E1827" s="98" t="s">
        <v>77</v>
      </c>
      <c r="F1827" s="99">
        <v>1</v>
      </c>
      <c r="G1827" s="99">
        <v>68.83</v>
      </c>
      <c r="H1827" s="99">
        <v>20.04</v>
      </c>
      <c r="I1827" s="99">
        <v>-17.7</v>
      </c>
      <c r="J1827" s="99">
        <v>-20.04</v>
      </c>
      <c r="K1827" s="99" t="s">
        <v>57</v>
      </c>
      <c r="L1827" s="99">
        <v>51.13</v>
      </c>
      <c r="M1827" s="98" t="s">
        <v>58</v>
      </c>
      <c r="N1827" s="98" t="s">
        <v>62</v>
      </c>
      <c r="O1827" s="98" t="s">
        <v>15884</v>
      </c>
      <c r="P1827" s="98" t="s">
        <v>15885</v>
      </c>
      <c r="Q1827" s="98" t="s">
        <v>38868</v>
      </c>
      <c r="R1827" s="98" t="s">
        <v>15886</v>
      </c>
      <c r="S1827" s="98" t="s">
        <v>62</v>
      </c>
      <c r="T1827" s="99">
        <v>68.83</v>
      </c>
      <c r="U1827" s="99" t="s">
        <v>63</v>
      </c>
      <c r="V1827" s="98" t="s">
        <v>9651</v>
      </c>
      <c r="W1827" s="98" t="s">
        <v>62</v>
      </c>
      <c r="X1827" s="98" t="s">
        <v>62</v>
      </c>
      <c r="Y1827" s="98" t="s">
        <v>62</v>
      </c>
      <c r="Z1827" s="98" t="s">
        <v>62</v>
      </c>
      <c r="AA1827" s="98" t="s">
        <v>62</v>
      </c>
      <c r="AB1827" s="98" t="s">
        <v>19488</v>
      </c>
      <c r="AC1827" s="98" t="s">
        <v>19489</v>
      </c>
      <c r="AD1827" s="98" t="s">
        <v>19490</v>
      </c>
      <c r="AE1827" s="98" t="s">
        <v>16779</v>
      </c>
      <c r="AF1827" s="98" t="s">
        <v>156</v>
      </c>
      <c r="AG1827" s="98" t="s">
        <v>19491</v>
      </c>
      <c r="AH1827" s="98" t="s">
        <v>73</v>
      </c>
      <c r="AI1827" s="98" t="s">
        <v>12907</v>
      </c>
      <c r="AJ1827" s="98" t="s">
        <v>19492</v>
      </c>
      <c r="AK1827" s="98" t="s">
        <v>19377</v>
      </c>
      <c r="AL1827" s="98" t="s">
        <v>75</v>
      </c>
      <c r="AM1827" s="98" t="s">
        <v>19493</v>
      </c>
      <c r="AN1827" s="98" t="s">
        <v>62</v>
      </c>
      <c r="AO1827" s="99" t="s">
        <v>62</v>
      </c>
      <c r="AP1827" s="98" t="s">
        <v>62</v>
      </c>
      <c r="AQ1827" s="98" t="s">
        <v>62</v>
      </c>
      <c r="AR1827" s="98" t="s">
        <v>62</v>
      </c>
      <c r="AS1827" s="98" t="s">
        <v>62</v>
      </c>
      <c r="AT1827" s="98" t="s">
        <v>62</v>
      </c>
      <c r="AU1827" s="98" t="s">
        <v>62</v>
      </c>
      <c r="AV1827" s="99" t="s">
        <v>57</v>
      </c>
      <c r="AW1827" s="98" t="s">
        <v>77</v>
      </c>
      <c r="AX1827" s="98" t="s">
        <v>57</v>
      </c>
      <c r="AY1827" s="98" t="s">
        <v>77</v>
      </c>
    </row>
    <row r="1828" spans="1:51" s="91" customFormat="1" ht="22.5" customHeight="1" x14ac:dyDescent="0.25">
      <c r="A1828" s="97" t="s">
        <v>19494</v>
      </c>
      <c r="B1828" s="98" t="s">
        <v>19495</v>
      </c>
      <c r="C1828" s="98" t="s">
        <v>595</v>
      </c>
      <c r="D1828" s="98" t="s">
        <v>2680</v>
      </c>
      <c r="E1828" s="98" t="s">
        <v>77</v>
      </c>
      <c r="F1828" s="99">
        <v>1</v>
      </c>
      <c r="G1828" s="99">
        <v>199</v>
      </c>
      <c r="H1828" s="99" t="s">
        <v>57</v>
      </c>
      <c r="I1828" s="99">
        <v>-33.83</v>
      </c>
      <c r="J1828" s="99">
        <v>-41.95</v>
      </c>
      <c r="K1828" s="99" t="s">
        <v>57</v>
      </c>
      <c r="L1828" s="99">
        <v>123.22</v>
      </c>
      <c r="M1828" s="98" t="s">
        <v>58</v>
      </c>
      <c r="N1828" s="98" t="s">
        <v>62</v>
      </c>
      <c r="O1828" s="98" t="s">
        <v>13146</v>
      </c>
      <c r="P1828" s="98" t="s">
        <v>14124</v>
      </c>
      <c r="Q1828" s="98" t="s">
        <v>38868</v>
      </c>
      <c r="R1828" s="98" t="s">
        <v>14125</v>
      </c>
      <c r="S1828" s="98" t="s">
        <v>62</v>
      </c>
      <c r="T1828" s="99">
        <v>199</v>
      </c>
      <c r="U1828" s="99" t="s">
        <v>63</v>
      </c>
      <c r="V1828" s="98" t="s">
        <v>9651</v>
      </c>
      <c r="W1828" s="98" t="s">
        <v>62</v>
      </c>
      <c r="X1828" s="98" t="s">
        <v>62</v>
      </c>
      <c r="Y1828" s="98" t="s">
        <v>62</v>
      </c>
      <c r="Z1828" s="98" t="s">
        <v>62</v>
      </c>
      <c r="AA1828" s="98" t="s">
        <v>62</v>
      </c>
      <c r="AB1828" s="98" t="s">
        <v>19496</v>
      </c>
      <c r="AC1828" s="98" t="s">
        <v>19497</v>
      </c>
      <c r="AD1828" s="98" t="s">
        <v>19498</v>
      </c>
      <c r="AE1828" s="98" t="s">
        <v>19499</v>
      </c>
      <c r="AF1828" s="98" t="s">
        <v>234</v>
      </c>
      <c r="AG1828" s="98" t="s">
        <v>19500</v>
      </c>
      <c r="AH1828" s="98" t="s">
        <v>73</v>
      </c>
      <c r="AI1828" s="98" t="s">
        <v>12907</v>
      </c>
      <c r="AJ1828" s="98" t="s">
        <v>19501</v>
      </c>
      <c r="AK1828" s="98" t="s">
        <v>19502</v>
      </c>
      <c r="AL1828" s="98" t="s">
        <v>75</v>
      </c>
      <c r="AM1828" s="98" t="s">
        <v>19503</v>
      </c>
      <c r="AN1828" s="98" t="s">
        <v>19504</v>
      </c>
      <c r="AO1828" s="99" t="s">
        <v>62</v>
      </c>
      <c r="AP1828" s="98" t="s">
        <v>62</v>
      </c>
      <c r="AQ1828" s="98" t="s">
        <v>62</v>
      </c>
      <c r="AR1828" s="98" t="s">
        <v>62</v>
      </c>
      <c r="AS1828" s="98" t="s">
        <v>62</v>
      </c>
      <c r="AT1828" s="98" t="s">
        <v>62</v>
      </c>
      <c r="AU1828" s="98" t="s">
        <v>62</v>
      </c>
      <c r="AV1828" s="99" t="s">
        <v>57</v>
      </c>
      <c r="AW1828" s="98" t="s">
        <v>77</v>
      </c>
      <c r="AX1828" s="98" t="s">
        <v>57</v>
      </c>
      <c r="AY1828" s="98" t="s">
        <v>77</v>
      </c>
    </row>
    <row r="1829" spans="1:51" s="91" customFormat="1" ht="22.5" customHeight="1" x14ac:dyDescent="0.25">
      <c r="A1829" s="97" t="s">
        <v>19505</v>
      </c>
      <c r="B1829" s="98" t="s">
        <v>19506</v>
      </c>
      <c r="C1829" s="98" t="s">
        <v>595</v>
      </c>
      <c r="D1829" s="98" t="s">
        <v>3281</v>
      </c>
      <c r="E1829" s="98" t="s">
        <v>77</v>
      </c>
      <c r="F1829" s="99">
        <v>1</v>
      </c>
      <c r="G1829" s="99">
        <v>70.31</v>
      </c>
      <c r="H1829" s="99">
        <v>17.84</v>
      </c>
      <c r="I1829" s="99">
        <v>-17.95</v>
      </c>
      <c r="J1829" s="99">
        <v>-17.84</v>
      </c>
      <c r="K1829" s="99" t="s">
        <v>57</v>
      </c>
      <c r="L1829" s="99">
        <v>52.36</v>
      </c>
      <c r="M1829" s="98" t="s">
        <v>58</v>
      </c>
      <c r="N1829" s="98" t="s">
        <v>56</v>
      </c>
      <c r="O1829" s="98" t="s">
        <v>12935</v>
      </c>
      <c r="P1829" s="98" t="s">
        <v>12998</v>
      </c>
      <c r="Q1829" s="98" t="s">
        <v>38868</v>
      </c>
      <c r="R1829" s="98" t="s">
        <v>12999</v>
      </c>
      <c r="S1829" s="98" t="s">
        <v>62</v>
      </c>
      <c r="T1829" s="99">
        <v>70.31</v>
      </c>
      <c r="U1829" s="99" t="s">
        <v>63</v>
      </c>
      <c r="V1829" s="98" t="s">
        <v>9651</v>
      </c>
      <c r="W1829" s="98" t="s">
        <v>62</v>
      </c>
      <c r="X1829" s="98" t="s">
        <v>62</v>
      </c>
      <c r="Y1829" s="98" t="s">
        <v>62</v>
      </c>
      <c r="Z1829" s="98" t="s">
        <v>62</v>
      </c>
      <c r="AA1829" s="98" t="s">
        <v>62</v>
      </c>
      <c r="AB1829" s="98" t="s">
        <v>19507</v>
      </c>
      <c r="AC1829" s="98" t="s">
        <v>19508</v>
      </c>
      <c r="AD1829" s="98" t="s">
        <v>19509</v>
      </c>
      <c r="AE1829" s="98" t="s">
        <v>2231</v>
      </c>
      <c r="AF1829" s="98" t="s">
        <v>853</v>
      </c>
      <c r="AG1829" s="98" t="s">
        <v>19510</v>
      </c>
      <c r="AH1829" s="98" t="s">
        <v>73</v>
      </c>
      <c r="AI1829" s="98" t="s">
        <v>12907</v>
      </c>
      <c r="AJ1829" s="98" t="s">
        <v>19332</v>
      </c>
      <c r="AK1829" s="98" t="s">
        <v>19511</v>
      </c>
      <c r="AL1829" s="98" t="s">
        <v>75</v>
      </c>
      <c r="AM1829" s="98" t="s">
        <v>19512</v>
      </c>
      <c r="AN1829" s="98" t="s">
        <v>62</v>
      </c>
      <c r="AO1829" s="99" t="s">
        <v>62</v>
      </c>
      <c r="AP1829" s="98" t="s">
        <v>62</v>
      </c>
      <c r="AQ1829" s="98" t="s">
        <v>62</v>
      </c>
      <c r="AR1829" s="98" t="s">
        <v>62</v>
      </c>
      <c r="AS1829" s="98" t="s">
        <v>62</v>
      </c>
      <c r="AT1829" s="98" t="s">
        <v>62</v>
      </c>
      <c r="AU1829" s="98" t="s">
        <v>62</v>
      </c>
      <c r="AV1829" s="99" t="s">
        <v>57</v>
      </c>
      <c r="AW1829" s="98" t="s">
        <v>77</v>
      </c>
      <c r="AX1829" s="98" t="s">
        <v>57</v>
      </c>
      <c r="AY1829" s="98" t="s">
        <v>77</v>
      </c>
    </row>
    <row r="1830" spans="1:51" s="91" customFormat="1" ht="22.5" customHeight="1" x14ac:dyDescent="0.25">
      <c r="A1830" s="97" t="s">
        <v>19513</v>
      </c>
      <c r="B1830" s="98" t="s">
        <v>19514</v>
      </c>
      <c r="C1830" s="98" t="s">
        <v>595</v>
      </c>
      <c r="D1830" s="98" t="s">
        <v>2066</v>
      </c>
      <c r="E1830" s="98" t="s">
        <v>77</v>
      </c>
      <c r="F1830" s="99">
        <v>1</v>
      </c>
      <c r="G1830" s="99">
        <v>24.34</v>
      </c>
      <c r="H1830" s="99">
        <v>14.5</v>
      </c>
      <c r="I1830" s="99">
        <v>-10.14</v>
      </c>
      <c r="J1830" s="99">
        <v>-14.5</v>
      </c>
      <c r="K1830" s="99" t="s">
        <v>57</v>
      </c>
      <c r="L1830" s="99">
        <v>14.2</v>
      </c>
      <c r="M1830" s="98" t="s">
        <v>58</v>
      </c>
      <c r="N1830" s="98" t="s">
        <v>56</v>
      </c>
      <c r="O1830" s="114">
        <v>4042</v>
      </c>
      <c r="P1830" s="98" t="s">
        <v>19515</v>
      </c>
      <c r="Q1830" s="98" t="s">
        <v>38868</v>
      </c>
      <c r="R1830" s="98" t="s">
        <v>19516</v>
      </c>
      <c r="S1830" s="98" t="s">
        <v>62</v>
      </c>
      <c r="T1830" s="99">
        <v>24.34</v>
      </c>
      <c r="U1830" s="99" t="s">
        <v>63</v>
      </c>
      <c r="V1830" s="98" t="s">
        <v>64</v>
      </c>
      <c r="W1830" s="98" t="s">
        <v>19517</v>
      </c>
      <c r="X1830" s="98" t="s">
        <v>19518</v>
      </c>
      <c r="Y1830" s="98" t="s">
        <v>19519</v>
      </c>
      <c r="Z1830" s="98" t="s">
        <v>62</v>
      </c>
      <c r="AA1830" s="98" t="s">
        <v>62</v>
      </c>
      <c r="AB1830" s="98" t="s">
        <v>19517</v>
      </c>
      <c r="AC1830" s="98" t="s">
        <v>19520</v>
      </c>
      <c r="AD1830" s="98" t="s">
        <v>19521</v>
      </c>
      <c r="AE1830" s="98" t="s">
        <v>156</v>
      </c>
      <c r="AF1830" s="98" t="s">
        <v>156</v>
      </c>
      <c r="AG1830" s="98" t="s">
        <v>19522</v>
      </c>
      <c r="AH1830" s="98" t="s">
        <v>73</v>
      </c>
      <c r="AI1830" s="98" t="s">
        <v>74</v>
      </c>
      <c r="AJ1830" s="98" t="s">
        <v>2610</v>
      </c>
      <c r="AK1830" s="98" t="s">
        <v>19523</v>
      </c>
      <c r="AL1830" s="98" t="s">
        <v>75</v>
      </c>
      <c r="AM1830" s="98" t="s">
        <v>19524</v>
      </c>
      <c r="AN1830" s="98" t="s">
        <v>62</v>
      </c>
      <c r="AO1830" s="99" t="s">
        <v>62</v>
      </c>
      <c r="AP1830" s="98" t="s">
        <v>62</v>
      </c>
      <c r="AQ1830" s="98" t="s">
        <v>62</v>
      </c>
      <c r="AR1830" s="98" t="s">
        <v>62</v>
      </c>
      <c r="AS1830" s="98" t="s">
        <v>62</v>
      </c>
      <c r="AT1830" s="98" t="s">
        <v>62</v>
      </c>
      <c r="AU1830" s="98" t="s">
        <v>62</v>
      </c>
      <c r="AV1830" s="99" t="s">
        <v>57</v>
      </c>
      <c r="AW1830" s="98" t="s">
        <v>77</v>
      </c>
      <c r="AX1830" s="98" t="s">
        <v>57</v>
      </c>
      <c r="AY1830" s="98" t="s">
        <v>77</v>
      </c>
    </row>
    <row r="1831" spans="1:51" s="91" customFormat="1" ht="22.5" customHeight="1" x14ac:dyDescent="0.25">
      <c r="A1831" s="97" t="s">
        <v>19525</v>
      </c>
      <c r="B1831" s="98" t="s">
        <v>19526</v>
      </c>
      <c r="C1831" s="98" t="s">
        <v>595</v>
      </c>
      <c r="D1831" s="98" t="s">
        <v>1542</v>
      </c>
      <c r="E1831" s="98" t="s">
        <v>56</v>
      </c>
      <c r="F1831" s="99">
        <v>1</v>
      </c>
      <c r="G1831" s="99">
        <v>233.6</v>
      </c>
      <c r="H1831" s="99" t="s">
        <v>57</v>
      </c>
      <c r="I1831" s="99">
        <v>-39.71</v>
      </c>
      <c r="J1831" s="99">
        <v>-24.95</v>
      </c>
      <c r="K1831" s="99" t="s">
        <v>57</v>
      </c>
      <c r="L1831" s="99">
        <v>168.94</v>
      </c>
      <c r="M1831" s="98" t="s">
        <v>58</v>
      </c>
      <c r="N1831" s="98" t="s">
        <v>56</v>
      </c>
      <c r="O1831" s="114">
        <v>225051</v>
      </c>
      <c r="P1831" s="98" t="s">
        <v>16908</v>
      </c>
      <c r="Q1831" s="98" t="s">
        <v>38868</v>
      </c>
      <c r="R1831" s="98" t="s">
        <v>13189</v>
      </c>
      <c r="S1831" s="98" t="s">
        <v>62</v>
      </c>
      <c r="T1831" s="99">
        <v>233.6</v>
      </c>
      <c r="U1831" s="99" t="s">
        <v>63</v>
      </c>
      <c r="V1831" s="98" t="s">
        <v>64</v>
      </c>
      <c r="W1831" s="98" t="s">
        <v>19527</v>
      </c>
      <c r="X1831" s="98" t="s">
        <v>19528</v>
      </c>
      <c r="Y1831" s="98" t="s">
        <v>19529</v>
      </c>
      <c r="Z1831" s="98" t="s">
        <v>62</v>
      </c>
      <c r="AA1831" s="98" t="s">
        <v>62</v>
      </c>
      <c r="AB1831" s="98" t="s">
        <v>19527</v>
      </c>
      <c r="AC1831" s="98" t="s">
        <v>19530</v>
      </c>
      <c r="AD1831" s="98" t="s">
        <v>19531</v>
      </c>
      <c r="AE1831" s="98" t="s">
        <v>10232</v>
      </c>
      <c r="AF1831" s="98" t="s">
        <v>263</v>
      </c>
      <c r="AG1831" s="98" t="s">
        <v>19532</v>
      </c>
      <c r="AH1831" s="98" t="s">
        <v>73</v>
      </c>
      <c r="AI1831" s="98" t="s">
        <v>74</v>
      </c>
      <c r="AJ1831" s="98" t="s">
        <v>19533</v>
      </c>
      <c r="AK1831" s="98" t="s">
        <v>19534</v>
      </c>
      <c r="AL1831" s="98" t="s">
        <v>75</v>
      </c>
      <c r="AM1831" s="98" t="s">
        <v>19535</v>
      </c>
      <c r="AN1831" s="98" t="s">
        <v>62</v>
      </c>
      <c r="AO1831" s="99" t="s">
        <v>62</v>
      </c>
      <c r="AP1831" s="98" t="s">
        <v>62</v>
      </c>
      <c r="AQ1831" s="98" t="s">
        <v>62</v>
      </c>
      <c r="AR1831" s="98" t="s">
        <v>62</v>
      </c>
      <c r="AS1831" s="98" t="s">
        <v>62</v>
      </c>
      <c r="AT1831" s="98" t="s">
        <v>62</v>
      </c>
      <c r="AU1831" s="98" t="s">
        <v>62</v>
      </c>
      <c r="AV1831" s="99" t="s">
        <v>57</v>
      </c>
      <c r="AW1831" s="98" t="s">
        <v>77</v>
      </c>
      <c r="AX1831" s="98" t="s">
        <v>57</v>
      </c>
      <c r="AY1831" s="98" t="s">
        <v>77</v>
      </c>
    </row>
    <row r="1832" spans="1:51" s="91" customFormat="1" ht="22.5" customHeight="1" x14ac:dyDescent="0.25">
      <c r="A1832" s="97" t="s">
        <v>19536</v>
      </c>
      <c r="B1832" s="98" t="s">
        <v>19537</v>
      </c>
      <c r="C1832" s="98" t="s">
        <v>595</v>
      </c>
      <c r="D1832" s="98" t="s">
        <v>3281</v>
      </c>
      <c r="E1832" s="98" t="s">
        <v>77</v>
      </c>
      <c r="F1832" s="99">
        <v>1</v>
      </c>
      <c r="G1832" s="99">
        <v>94.07</v>
      </c>
      <c r="H1832" s="99">
        <v>16.02</v>
      </c>
      <c r="I1832" s="99">
        <v>-15.99</v>
      </c>
      <c r="J1832" s="99">
        <v>-38.97</v>
      </c>
      <c r="K1832" s="99" t="s">
        <v>57</v>
      </c>
      <c r="L1832" s="99">
        <v>58.3</v>
      </c>
      <c r="M1832" s="98" t="s">
        <v>58</v>
      </c>
      <c r="N1832" s="98" t="s">
        <v>56</v>
      </c>
      <c r="O1832" s="98" t="s">
        <v>12935</v>
      </c>
      <c r="P1832" s="98" t="s">
        <v>13830</v>
      </c>
      <c r="Q1832" s="98" t="s">
        <v>38868</v>
      </c>
      <c r="R1832" s="98" t="s">
        <v>8688</v>
      </c>
      <c r="S1832" s="98" t="s">
        <v>62</v>
      </c>
      <c r="T1832" s="99">
        <v>94.07</v>
      </c>
      <c r="U1832" s="99" t="s">
        <v>63</v>
      </c>
      <c r="V1832" s="98" t="s">
        <v>9651</v>
      </c>
      <c r="W1832" s="98" t="s">
        <v>62</v>
      </c>
      <c r="X1832" s="98" t="s">
        <v>62</v>
      </c>
      <c r="Y1832" s="98" t="s">
        <v>62</v>
      </c>
      <c r="Z1832" s="98" t="s">
        <v>62</v>
      </c>
      <c r="AA1832" s="98" t="s">
        <v>62</v>
      </c>
      <c r="AB1832" s="98" t="s">
        <v>19538</v>
      </c>
      <c r="AC1832" s="98" t="s">
        <v>19539</v>
      </c>
      <c r="AD1832" s="98" t="s">
        <v>19540</v>
      </c>
      <c r="AE1832" s="98" t="s">
        <v>14896</v>
      </c>
      <c r="AF1832" s="98" t="s">
        <v>3117</v>
      </c>
      <c r="AG1832" s="98" t="s">
        <v>14897</v>
      </c>
      <c r="AH1832" s="98" t="s">
        <v>73</v>
      </c>
      <c r="AI1832" s="98" t="s">
        <v>12907</v>
      </c>
      <c r="AJ1832" s="98" t="s">
        <v>19541</v>
      </c>
      <c r="AK1832" s="98" t="s">
        <v>19542</v>
      </c>
      <c r="AL1832" s="98" t="s">
        <v>75</v>
      </c>
      <c r="AM1832" s="98" t="s">
        <v>19543</v>
      </c>
      <c r="AN1832" s="98" t="s">
        <v>62</v>
      </c>
      <c r="AO1832" s="99" t="s">
        <v>62</v>
      </c>
      <c r="AP1832" s="98" t="s">
        <v>62</v>
      </c>
      <c r="AQ1832" s="98" t="s">
        <v>62</v>
      </c>
      <c r="AR1832" s="98" t="s">
        <v>62</v>
      </c>
      <c r="AS1832" s="98" t="s">
        <v>62</v>
      </c>
      <c r="AT1832" s="98" t="s">
        <v>62</v>
      </c>
      <c r="AU1832" s="98" t="s">
        <v>62</v>
      </c>
      <c r="AV1832" s="99" t="s">
        <v>57</v>
      </c>
      <c r="AW1832" s="98" t="s">
        <v>77</v>
      </c>
      <c r="AX1832" s="98" t="s">
        <v>57</v>
      </c>
      <c r="AY1832" s="98" t="s">
        <v>77</v>
      </c>
    </row>
    <row r="1833" spans="1:51" s="91" customFormat="1" ht="22.5" customHeight="1" x14ac:dyDescent="0.25">
      <c r="A1833" s="97" t="s">
        <v>19544</v>
      </c>
      <c r="B1833" s="98" t="s">
        <v>19545</v>
      </c>
      <c r="C1833" s="98" t="s">
        <v>595</v>
      </c>
      <c r="D1833" s="98" t="s">
        <v>2066</v>
      </c>
      <c r="E1833" s="98" t="s">
        <v>56</v>
      </c>
      <c r="F1833" s="99">
        <v>1</v>
      </c>
      <c r="G1833" s="99">
        <v>59.85</v>
      </c>
      <c r="H1833" s="99" t="s">
        <v>57</v>
      </c>
      <c r="I1833" s="99">
        <v>-16.170000000000002</v>
      </c>
      <c r="J1833" s="99" t="s">
        <v>57</v>
      </c>
      <c r="K1833" s="99" t="s">
        <v>57</v>
      </c>
      <c r="L1833" s="99">
        <v>43.68</v>
      </c>
      <c r="M1833" s="98" t="s">
        <v>58</v>
      </c>
      <c r="N1833" s="98" t="s">
        <v>56</v>
      </c>
      <c r="O1833" s="98" t="s">
        <v>1516</v>
      </c>
      <c r="P1833" s="98" t="s">
        <v>12924</v>
      </c>
      <c r="Q1833" s="98" t="s">
        <v>38868</v>
      </c>
      <c r="R1833" s="98" t="s">
        <v>12925</v>
      </c>
      <c r="S1833" s="98" t="s">
        <v>62</v>
      </c>
      <c r="T1833" s="99">
        <v>59.85</v>
      </c>
      <c r="U1833" s="99" t="s">
        <v>63</v>
      </c>
      <c r="V1833" s="98" t="s">
        <v>9651</v>
      </c>
      <c r="W1833" s="98" t="s">
        <v>62</v>
      </c>
      <c r="X1833" s="98" t="s">
        <v>62</v>
      </c>
      <c r="Y1833" s="98" t="s">
        <v>62</v>
      </c>
      <c r="Z1833" s="98" t="s">
        <v>62</v>
      </c>
      <c r="AA1833" s="98" t="s">
        <v>62</v>
      </c>
      <c r="AB1833" s="98" t="s">
        <v>19546</v>
      </c>
      <c r="AC1833" s="98" t="s">
        <v>19547</v>
      </c>
      <c r="AD1833" s="98" t="s">
        <v>19548</v>
      </c>
      <c r="AE1833" s="98" t="s">
        <v>19549</v>
      </c>
      <c r="AF1833" s="98" t="s">
        <v>90</v>
      </c>
      <c r="AG1833" s="98" t="s">
        <v>19550</v>
      </c>
      <c r="AH1833" s="98" t="s">
        <v>73</v>
      </c>
      <c r="AI1833" s="98" t="s">
        <v>12907</v>
      </c>
      <c r="AJ1833" s="98" t="s">
        <v>19551</v>
      </c>
      <c r="AK1833" s="98" t="s">
        <v>19552</v>
      </c>
      <c r="AL1833" s="98" t="s">
        <v>75</v>
      </c>
      <c r="AM1833" s="98" t="s">
        <v>19553</v>
      </c>
      <c r="AN1833" s="98" t="s">
        <v>62</v>
      </c>
      <c r="AO1833" s="99" t="s">
        <v>62</v>
      </c>
      <c r="AP1833" s="98" t="s">
        <v>62</v>
      </c>
      <c r="AQ1833" s="98" t="s">
        <v>62</v>
      </c>
      <c r="AR1833" s="98" t="s">
        <v>62</v>
      </c>
      <c r="AS1833" s="98" t="s">
        <v>62</v>
      </c>
      <c r="AT1833" s="98" t="s">
        <v>62</v>
      </c>
      <c r="AU1833" s="98" t="s">
        <v>62</v>
      </c>
      <c r="AV1833" s="99" t="s">
        <v>57</v>
      </c>
      <c r="AW1833" s="98" t="s">
        <v>77</v>
      </c>
      <c r="AX1833" s="98" t="s">
        <v>57</v>
      </c>
      <c r="AY1833" s="98" t="s">
        <v>77</v>
      </c>
    </row>
    <row r="1834" spans="1:51" s="91" customFormat="1" ht="22.5" customHeight="1" x14ac:dyDescent="0.25">
      <c r="A1834" s="97" t="s">
        <v>19554</v>
      </c>
      <c r="B1834" s="98" t="s">
        <v>19555</v>
      </c>
      <c r="C1834" s="98" t="s">
        <v>595</v>
      </c>
      <c r="D1834" s="98" t="s">
        <v>3281</v>
      </c>
      <c r="E1834" s="98" t="s">
        <v>77</v>
      </c>
      <c r="F1834" s="99">
        <v>1</v>
      </c>
      <c r="G1834" s="99">
        <v>63.85</v>
      </c>
      <c r="H1834" s="99">
        <v>10.72</v>
      </c>
      <c r="I1834" s="99">
        <v>-13.66</v>
      </c>
      <c r="J1834" s="99">
        <v>-10.72</v>
      </c>
      <c r="K1834" s="99" t="s">
        <v>57</v>
      </c>
      <c r="L1834" s="99">
        <v>50.19</v>
      </c>
      <c r="M1834" s="98" t="s">
        <v>58</v>
      </c>
      <c r="N1834" s="98" t="s">
        <v>62</v>
      </c>
      <c r="O1834" s="98" t="s">
        <v>12935</v>
      </c>
      <c r="P1834" s="98" t="s">
        <v>12936</v>
      </c>
      <c r="Q1834" s="98" t="s">
        <v>38868</v>
      </c>
      <c r="R1834" s="98" t="s">
        <v>8688</v>
      </c>
      <c r="S1834" s="98" t="s">
        <v>62</v>
      </c>
      <c r="T1834" s="99">
        <v>63.85</v>
      </c>
      <c r="U1834" s="99" t="s">
        <v>83</v>
      </c>
      <c r="V1834" s="98" t="s">
        <v>9651</v>
      </c>
      <c r="W1834" s="98" t="s">
        <v>62</v>
      </c>
      <c r="X1834" s="98" t="s">
        <v>62</v>
      </c>
      <c r="Y1834" s="98" t="s">
        <v>62</v>
      </c>
      <c r="Z1834" s="98" t="s">
        <v>62</v>
      </c>
      <c r="AA1834" s="98" t="s">
        <v>62</v>
      </c>
      <c r="AB1834" s="98" t="s">
        <v>19556</v>
      </c>
      <c r="AC1834" s="98" t="s">
        <v>19557</v>
      </c>
      <c r="AD1834" s="98" t="s">
        <v>19558</v>
      </c>
      <c r="AE1834" s="98" t="s">
        <v>647</v>
      </c>
      <c r="AF1834" s="98" t="s">
        <v>105</v>
      </c>
      <c r="AG1834" s="98" t="s">
        <v>19559</v>
      </c>
      <c r="AH1834" s="98" t="s">
        <v>73</v>
      </c>
      <c r="AI1834" s="98" t="s">
        <v>12907</v>
      </c>
      <c r="AJ1834" s="98" t="s">
        <v>19560</v>
      </c>
      <c r="AK1834" s="98" t="s">
        <v>19561</v>
      </c>
      <c r="AL1834" s="98" t="s">
        <v>75</v>
      </c>
      <c r="AM1834" s="98" t="s">
        <v>19562</v>
      </c>
      <c r="AN1834" s="98" t="s">
        <v>62</v>
      </c>
      <c r="AO1834" s="99" t="s">
        <v>62</v>
      </c>
      <c r="AP1834" s="98" t="s">
        <v>62</v>
      </c>
      <c r="AQ1834" s="98" t="s">
        <v>62</v>
      </c>
      <c r="AR1834" s="98" t="s">
        <v>62</v>
      </c>
      <c r="AS1834" s="98" t="s">
        <v>62</v>
      </c>
      <c r="AT1834" s="98" t="s">
        <v>62</v>
      </c>
      <c r="AU1834" s="98" t="s">
        <v>62</v>
      </c>
      <c r="AV1834" s="99" t="s">
        <v>57</v>
      </c>
      <c r="AW1834" s="98" t="s">
        <v>77</v>
      </c>
      <c r="AX1834" s="98" t="s">
        <v>57</v>
      </c>
      <c r="AY1834" s="98" t="s">
        <v>77</v>
      </c>
    </row>
    <row r="1835" spans="1:51" s="91" customFormat="1" ht="22.5" customHeight="1" x14ac:dyDescent="0.25">
      <c r="A1835" s="97" t="s">
        <v>19563</v>
      </c>
      <c r="B1835" s="98" t="s">
        <v>19564</v>
      </c>
      <c r="C1835" s="98" t="s">
        <v>595</v>
      </c>
      <c r="D1835" s="98" t="s">
        <v>2680</v>
      </c>
      <c r="E1835" s="98" t="s">
        <v>77</v>
      </c>
      <c r="F1835" s="99">
        <v>1</v>
      </c>
      <c r="G1835" s="99">
        <v>59.85</v>
      </c>
      <c r="H1835" s="99">
        <v>17.11</v>
      </c>
      <c r="I1835" s="99">
        <v>-16.170000000000002</v>
      </c>
      <c r="J1835" s="99">
        <v>-17.11</v>
      </c>
      <c r="K1835" s="99" t="s">
        <v>57</v>
      </c>
      <c r="L1835" s="99">
        <v>43.68</v>
      </c>
      <c r="M1835" s="98" t="s">
        <v>58</v>
      </c>
      <c r="N1835" s="98" t="s">
        <v>56</v>
      </c>
      <c r="O1835" s="98" t="s">
        <v>1516</v>
      </c>
      <c r="P1835" s="98" t="s">
        <v>12924</v>
      </c>
      <c r="Q1835" s="98" t="s">
        <v>38868</v>
      </c>
      <c r="R1835" s="98" t="s">
        <v>12925</v>
      </c>
      <c r="S1835" s="98" t="s">
        <v>62</v>
      </c>
      <c r="T1835" s="99">
        <v>59.85</v>
      </c>
      <c r="U1835" s="99" t="s">
        <v>63</v>
      </c>
      <c r="V1835" s="98" t="s">
        <v>9651</v>
      </c>
      <c r="W1835" s="98" t="s">
        <v>62</v>
      </c>
      <c r="X1835" s="98" t="s">
        <v>62</v>
      </c>
      <c r="Y1835" s="98" t="s">
        <v>62</v>
      </c>
      <c r="Z1835" s="98" t="s">
        <v>62</v>
      </c>
      <c r="AA1835" s="98" t="s">
        <v>62</v>
      </c>
      <c r="AB1835" s="98" t="s">
        <v>19565</v>
      </c>
      <c r="AC1835" s="98" t="s">
        <v>19566</v>
      </c>
      <c r="AD1835" s="98" t="s">
        <v>19567</v>
      </c>
      <c r="AE1835" s="98" t="s">
        <v>19568</v>
      </c>
      <c r="AF1835" s="98" t="s">
        <v>234</v>
      </c>
      <c r="AG1835" s="98" t="s">
        <v>19569</v>
      </c>
      <c r="AH1835" s="98" t="s">
        <v>73</v>
      </c>
      <c r="AI1835" s="98" t="s">
        <v>12907</v>
      </c>
      <c r="AJ1835" s="98" t="s">
        <v>19570</v>
      </c>
      <c r="AK1835" s="98" t="s">
        <v>19571</v>
      </c>
      <c r="AL1835" s="98" t="s">
        <v>75</v>
      </c>
      <c r="AM1835" s="98" t="s">
        <v>19572</v>
      </c>
      <c r="AN1835" s="98" t="s">
        <v>62</v>
      </c>
      <c r="AO1835" s="99" t="s">
        <v>62</v>
      </c>
      <c r="AP1835" s="98" t="s">
        <v>62</v>
      </c>
      <c r="AQ1835" s="98" t="s">
        <v>62</v>
      </c>
      <c r="AR1835" s="98" t="s">
        <v>62</v>
      </c>
      <c r="AS1835" s="98" t="s">
        <v>62</v>
      </c>
      <c r="AT1835" s="98" t="s">
        <v>62</v>
      </c>
      <c r="AU1835" s="98" t="s">
        <v>62</v>
      </c>
      <c r="AV1835" s="99" t="s">
        <v>57</v>
      </c>
      <c r="AW1835" s="98" t="s">
        <v>77</v>
      </c>
      <c r="AX1835" s="98" t="s">
        <v>57</v>
      </c>
      <c r="AY1835" s="98" t="s">
        <v>77</v>
      </c>
    </row>
    <row r="1836" spans="1:51" s="91" customFormat="1" ht="22.5" customHeight="1" x14ac:dyDescent="0.25">
      <c r="A1836" s="97" t="s">
        <v>19573</v>
      </c>
      <c r="B1836" s="98" t="s">
        <v>19574</v>
      </c>
      <c r="C1836" s="98" t="s">
        <v>595</v>
      </c>
      <c r="D1836" s="98" t="s">
        <v>612</v>
      </c>
      <c r="E1836" s="98" t="s">
        <v>77</v>
      </c>
      <c r="F1836" s="99">
        <v>1</v>
      </c>
      <c r="G1836" s="99">
        <v>13.34</v>
      </c>
      <c r="H1836" s="99">
        <v>11.1</v>
      </c>
      <c r="I1836" s="99">
        <v>-7.6</v>
      </c>
      <c r="J1836" s="99">
        <v>-11.1</v>
      </c>
      <c r="K1836" s="99" t="s">
        <v>57</v>
      </c>
      <c r="L1836" s="99">
        <v>5.74</v>
      </c>
      <c r="M1836" s="98" t="s">
        <v>58</v>
      </c>
      <c r="N1836" s="98" t="s">
        <v>62</v>
      </c>
      <c r="O1836" s="114">
        <v>4023</v>
      </c>
      <c r="P1836" s="98" t="s">
        <v>19575</v>
      </c>
      <c r="Q1836" s="98" t="s">
        <v>38868</v>
      </c>
      <c r="R1836" s="98" t="s">
        <v>14581</v>
      </c>
      <c r="S1836" s="98" t="s">
        <v>62</v>
      </c>
      <c r="T1836" s="99">
        <v>13.34</v>
      </c>
      <c r="U1836" s="99" t="s">
        <v>83</v>
      </c>
      <c r="V1836" s="98" t="s">
        <v>64</v>
      </c>
      <c r="W1836" s="98" t="s">
        <v>19576</v>
      </c>
      <c r="X1836" s="98" t="s">
        <v>19577</v>
      </c>
      <c r="Y1836" s="98" t="s">
        <v>19578</v>
      </c>
      <c r="Z1836" s="98" t="s">
        <v>62</v>
      </c>
      <c r="AA1836" s="98" t="s">
        <v>62</v>
      </c>
      <c r="AB1836" s="98" t="s">
        <v>19576</v>
      </c>
      <c r="AC1836" s="98" t="s">
        <v>19579</v>
      </c>
      <c r="AD1836" s="98" t="s">
        <v>19580</v>
      </c>
      <c r="AE1836" s="98" t="s">
        <v>2754</v>
      </c>
      <c r="AF1836" s="98" t="s">
        <v>234</v>
      </c>
      <c r="AG1836" s="98" t="s">
        <v>9506</v>
      </c>
      <c r="AH1836" s="98" t="s">
        <v>73</v>
      </c>
      <c r="AI1836" s="98" t="s">
        <v>74</v>
      </c>
      <c r="AJ1836" s="98" t="s">
        <v>3132</v>
      </c>
      <c r="AK1836" s="98" t="s">
        <v>19581</v>
      </c>
      <c r="AL1836" s="98" t="s">
        <v>75</v>
      </c>
      <c r="AM1836" s="98" t="s">
        <v>19582</v>
      </c>
      <c r="AN1836" s="98" t="s">
        <v>19583</v>
      </c>
      <c r="AO1836" s="99" t="s">
        <v>62</v>
      </c>
      <c r="AP1836" s="98" t="s">
        <v>62</v>
      </c>
      <c r="AQ1836" s="98" t="s">
        <v>62</v>
      </c>
      <c r="AR1836" s="98" t="s">
        <v>62</v>
      </c>
      <c r="AS1836" s="98" t="s">
        <v>62</v>
      </c>
      <c r="AT1836" s="98" t="s">
        <v>62</v>
      </c>
      <c r="AU1836" s="98" t="s">
        <v>62</v>
      </c>
      <c r="AV1836" s="99" t="s">
        <v>57</v>
      </c>
      <c r="AW1836" s="98" t="s">
        <v>77</v>
      </c>
      <c r="AX1836" s="98" t="s">
        <v>57</v>
      </c>
      <c r="AY1836" s="98" t="s">
        <v>77</v>
      </c>
    </row>
    <row r="1837" spans="1:51" s="91" customFormat="1" ht="22.5" customHeight="1" x14ac:dyDescent="0.25">
      <c r="A1837" s="97" t="s">
        <v>19584</v>
      </c>
      <c r="B1837" s="98" t="s">
        <v>19585</v>
      </c>
      <c r="C1837" s="98" t="s">
        <v>595</v>
      </c>
      <c r="D1837" s="98" t="s">
        <v>3281</v>
      </c>
      <c r="E1837" s="98" t="s">
        <v>77</v>
      </c>
      <c r="F1837" s="99">
        <v>1</v>
      </c>
      <c r="G1837" s="99">
        <v>177.43</v>
      </c>
      <c r="H1837" s="99" t="s">
        <v>57</v>
      </c>
      <c r="I1837" s="99">
        <v>-21.29</v>
      </c>
      <c r="J1837" s="99">
        <v>-21.45</v>
      </c>
      <c r="K1837" s="99" t="s">
        <v>57</v>
      </c>
      <c r="L1837" s="99">
        <v>140.66999999999999</v>
      </c>
      <c r="M1837" s="98" t="s">
        <v>58</v>
      </c>
      <c r="N1837" s="98" t="s">
        <v>56</v>
      </c>
      <c r="O1837" s="98" t="s">
        <v>14868</v>
      </c>
      <c r="P1837" s="98" t="s">
        <v>16794</v>
      </c>
      <c r="Q1837" s="98" t="s">
        <v>38868</v>
      </c>
      <c r="R1837" s="98" t="s">
        <v>14870</v>
      </c>
      <c r="S1837" s="98" t="s">
        <v>62</v>
      </c>
      <c r="T1837" s="99">
        <v>177.43</v>
      </c>
      <c r="U1837" s="99" t="s">
        <v>83</v>
      </c>
      <c r="V1837" s="98" t="s">
        <v>9651</v>
      </c>
      <c r="W1837" s="98" t="s">
        <v>62</v>
      </c>
      <c r="X1837" s="98" t="s">
        <v>62</v>
      </c>
      <c r="Y1837" s="98" t="s">
        <v>62</v>
      </c>
      <c r="Z1837" s="98" t="s">
        <v>62</v>
      </c>
      <c r="AA1837" s="98" t="s">
        <v>62</v>
      </c>
      <c r="AB1837" s="98" t="s">
        <v>19586</v>
      </c>
      <c r="AC1837" s="98" t="s">
        <v>19587</v>
      </c>
      <c r="AD1837" s="98" t="s">
        <v>19588</v>
      </c>
      <c r="AE1837" s="98" t="s">
        <v>19082</v>
      </c>
      <c r="AF1837" s="98" t="s">
        <v>105</v>
      </c>
      <c r="AG1837" s="98" t="s">
        <v>19083</v>
      </c>
      <c r="AH1837" s="98" t="s">
        <v>73</v>
      </c>
      <c r="AI1837" s="98" t="s">
        <v>12907</v>
      </c>
      <c r="AJ1837" s="98" t="s">
        <v>19560</v>
      </c>
      <c r="AK1837" s="98" t="s">
        <v>19171</v>
      </c>
      <c r="AL1837" s="98" t="s">
        <v>75</v>
      </c>
      <c r="AM1837" s="98" t="s">
        <v>19589</v>
      </c>
      <c r="AN1837" s="98" t="s">
        <v>62</v>
      </c>
      <c r="AO1837" s="99" t="s">
        <v>62</v>
      </c>
      <c r="AP1837" s="98" t="s">
        <v>62</v>
      </c>
      <c r="AQ1837" s="98" t="s">
        <v>62</v>
      </c>
      <c r="AR1837" s="98" t="s">
        <v>62</v>
      </c>
      <c r="AS1837" s="98" t="s">
        <v>62</v>
      </c>
      <c r="AT1837" s="98" t="s">
        <v>62</v>
      </c>
      <c r="AU1837" s="98" t="s">
        <v>62</v>
      </c>
      <c r="AV1837" s="99" t="s">
        <v>57</v>
      </c>
      <c r="AW1837" s="98" t="s">
        <v>77</v>
      </c>
      <c r="AX1837" s="98" t="s">
        <v>57</v>
      </c>
      <c r="AY1837" s="98" t="s">
        <v>77</v>
      </c>
    </row>
    <row r="1838" spans="1:51" s="91" customFormat="1" ht="22.5" customHeight="1" x14ac:dyDescent="0.25">
      <c r="A1838" s="97" t="s">
        <v>19590</v>
      </c>
      <c r="B1838" s="98" t="s">
        <v>19591</v>
      </c>
      <c r="C1838" s="98" t="s">
        <v>595</v>
      </c>
      <c r="D1838" s="98" t="s">
        <v>1048</v>
      </c>
      <c r="E1838" s="98" t="s">
        <v>77</v>
      </c>
      <c r="F1838" s="99">
        <v>1</v>
      </c>
      <c r="G1838" s="99">
        <v>72.040000000000006</v>
      </c>
      <c r="H1838" s="99">
        <v>56</v>
      </c>
      <c r="I1838" s="99">
        <v>-18.25</v>
      </c>
      <c r="J1838" s="99">
        <v>-56</v>
      </c>
      <c r="K1838" s="99" t="s">
        <v>57</v>
      </c>
      <c r="L1838" s="99">
        <v>53.79</v>
      </c>
      <c r="M1838" s="98" t="s">
        <v>58</v>
      </c>
      <c r="N1838" s="98" t="s">
        <v>56</v>
      </c>
      <c r="O1838" s="98" t="s">
        <v>13228</v>
      </c>
      <c r="P1838" s="98" t="s">
        <v>17691</v>
      </c>
      <c r="Q1838" s="98" t="s">
        <v>38868</v>
      </c>
      <c r="R1838" s="98" t="s">
        <v>17692</v>
      </c>
      <c r="S1838" s="98" t="s">
        <v>62</v>
      </c>
      <c r="T1838" s="99">
        <v>72.040000000000006</v>
      </c>
      <c r="U1838" s="99" t="s">
        <v>63</v>
      </c>
      <c r="V1838" s="98" t="s">
        <v>64</v>
      </c>
      <c r="W1838" s="98" t="s">
        <v>19592</v>
      </c>
      <c r="X1838" s="98" t="s">
        <v>19593</v>
      </c>
      <c r="Y1838" s="98" t="s">
        <v>19594</v>
      </c>
      <c r="Z1838" s="98" t="s">
        <v>62</v>
      </c>
      <c r="AA1838" s="98" t="s">
        <v>62</v>
      </c>
      <c r="AB1838" s="98" t="s">
        <v>19592</v>
      </c>
      <c r="AC1838" s="98" t="s">
        <v>19595</v>
      </c>
      <c r="AD1838" s="98" t="s">
        <v>19596</v>
      </c>
      <c r="AE1838" s="98" t="s">
        <v>19597</v>
      </c>
      <c r="AF1838" s="98" t="s">
        <v>4777</v>
      </c>
      <c r="AG1838" s="98" t="s">
        <v>19598</v>
      </c>
      <c r="AH1838" s="98" t="s">
        <v>73</v>
      </c>
      <c r="AI1838" s="98" t="s">
        <v>74</v>
      </c>
      <c r="AJ1838" s="98" t="s">
        <v>3146</v>
      </c>
      <c r="AK1838" s="98" t="s">
        <v>19599</v>
      </c>
      <c r="AL1838" s="98" t="s">
        <v>75</v>
      </c>
      <c r="AM1838" s="98" t="s">
        <v>19600</v>
      </c>
      <c r="AN1838" s="98" t="s">
        <v>62</v>
      </c>
      <c r="AO1838" s="99" t="s">
        <v>62</v>
      </c>
      <c r="AP1838" s="98" t="s">
        <v>62</v>
      </c>
      <c r="AQ1838" s="98" t="s">
        <v>62</v>
      </c>
      <c r="AR1838" s="98" t="s">
        <v>62</v>
      </c>
      <c r="AS1838" s="98" t="s">
        <v>62</v>
      </c>
      <c r="AT1838" s="98" t="s">
        <v>62</v>
      </c>
      <c r="AU1838" s="98" t="s">
        <v>62</v>
      </c>
      <c r="AV1838" s="99" t="s">
        <v>57</v>
      </c>
      <c r="AW1838" s="98" t="s">
        <v>77</v>
      </c>
      <c r="AX1838" s="98" t="s">
        <v>57</v>
      </c>
      <c r="AY1838" s="98" t="s">
        <v>77</v>
      </c>
    </row>
    <row r="1839" spans="1:51" s="91" customFormat="1" ht="22.5" customHeight="1" x14ac:dyDescent="0.25">
      <c r="A1839" s="97" t="s">
        <v>19601</v>
      </c>
      <c r="B1839" s="98" t="s">
        <v>19602</v>
      </c>
      <c r="C1839" s="98" t="s">
        <v>595</v>
      </c>
      <c r="D1839" s="98" t="s">
        <v>3281</v>
      </c>
      <c r="E1839" s="98" t="s">
        <v>77</v>
      </c>
      <c r="F1839" s="99">
        <v>1</v>
      </c>
      <c r="G1839" s="99">
        <v>59.85</v>
      </c>
      <c r="H1839" s="99">
        <v>17.11</v>
      </c>
      <c r="I1839" s="99">
        <v>-16.170000000000002</v>
      </c>
      <c r="J1839" s="99">
        <v>-17.11</v>
      </c>
      <c r="K1839" s="99" t="s">
        <v>57</v>
      </c>
      <c r="L1839" s="99">
        <v>43.68</v>
      </c>
      <c r="M1839" s="98" t="s">
        <v>58</v>
      </c>
      <c r="N1839" s="98" t="s">
        <v>62</v>
      </c>
      <c r="O1839" s="98" t="s">
        <v>1516</v>
      </c>
      <c r="P1839" s="98" t="s">
        <v>12924</v>
      </c>
      <c r="Q1839" s="98" t="s">
        <v>38868</v>
      </c>
      <c r="R1839" s="98" t="s">
        <v>12925</v>
      </c>
      <c r="S1839" s="98" t="s">
        <v>62</v>
      </c>
      <c r="T1839" s="99">
        <v>59.85</v>
      </c>
      <c r="U1839" s="99" t="s">
        <v>63</v>
      </c>
      <c r="V1839" s="98" t="s">
        <v>9651</v>
      </c>
      <c r="W1839" s="98" t="s">
        <v>62</v>
      </c>
      <c r="X1839" s="98" t="s">
        <v>62</v>
      </c>
      <c r="Y1839" s="98" t="s">
        <v>62</v>
      </c>
      <c r="Z1839" s="98" t="s">
        <v>62</v>
      </c>
      <c r="AA1839" s="98" t="s">
        <v>62</v>
      </c>
      <c r="AB1839" s="98" t="s">
        <v>19603</v>
      </c>
      <c r="AC1839" s="98" t="s">
        <v>19604</v>
      </c>
      <c r="AD1839" s="98" t="s">
        <v>19605</v>
      </c>
      <c r="AE1839" s="98" t="s">
        <v>19606</v>
      </c>
      <c r="AF1839" s="98" t="s">
        <v>234</v>
      </c>
      <c r="AG1839" s="98" t="s">
        <v>19607</v>
      </c>
      <c r="AH1839" s="98" t="s">
        <v>73</v>
      </c>
      <c r="AI1839" s="98" t="s">
        <v>12907</v>
      </c>
      <c r="AJ1839" s="98" t="s">
        <v>19570</v>
      </c>
      <c r="AK1839" s="98" t="s">
        <v>19608</v>
      </c>
      <c r="AL1839" s="98" t="s">
        <v>75</v>
      </c>
      <c r="AM1839" s="98" t="s">
        <v>19609</v>
      </c>
      <c r="AN1839" s="98" t="s">
        <v>62</v>
      </c>
      <c r="AO1839" s="99" t="s">
        <v>62</v>
      </c>
      <c r="AP1839" s="98" t="s">
        <v>62</v>
      </c>
      <c r="AQ1839" s="98" t="s">
        <v>62</v>
      </c>
      <c r="AR1839" s="98" t="s">
        <v>62</v>
      </c>
      <c r="AS1839" s="98" t="s">
        <v>62</v>
      </c>
      <c r="AT1839" s="98" t="s">
        <v>62</v>
      </c>
      <c r="AU1839" s="98" t="s">
        <v>62</v>
      </c>
      <c r="AV1839" s="99" t="s">
        <v>57</v>
      </c>
      <c r="AW1839" s="98" t="s">
        <v>77</v>
      </c>
      <c r="AX1839" s="98" t="s">
        <v>57</v>
      </c>
      <c r="AY1839" s="98" t="s">
        <v>77</v>
      </c>
    </row>
    <row r="1840" spans="1:51" s="91" customFormat="1" ht="22.5" customHeight="1" x14ac:dyDescent="0.25">
      <c r="A1840" s="97" t="s">
        <v>19610</v>
      </c>
      <c r="B1840" s="98" t="s">
        <v>19611</v>
      </c>
      <c r="C1840" s="98" t="s">
        <v>595</v>
      </c>
      <c r="D1840" s="98" t="s">
        <v>2680</v>
      </c>
      <c r="E1840" s="98" t="s">
        <v>77</v>
      </c>
      <c r="F1840" s="99">
        <v>1</v>
      </c>
      <c r="G1840" s="99">
        <v>59.85</v>
      </c>
      <c r="H1840" s="99" t="s">
        <v>57</v>
      </c>
      <c r="I1840" s="99">
        <v>-16.170000000000002</v>
      </c>
      <c r="J1840" s="99" t="s">
        <v>57</v>
      </c>
      <c r="K1840" s="99" t="s">
        <v>57</v>
      </c>
      <c r="L1840" s="99">
        <v>43.68</v>
      </c>
      <c r="M1840" s="98" t="s">
        <v>58</v>
      </c>
      <c r="N1840" s="98" t="s">
        <v>62</v>
      </c>
      <c r="O1840" s="98" t="s">
        <v>1516</v>
      </c>
      <c r="P1840" s="98" t="s">
        <v>12924</v>
      </c>
      <c r="Q1840" s="98" t="s">
        <v>38868</v>
      </c>
      <c r="R1840" s="98" t="s">
        <v>12925</v>
      </c>
      <c r="S1840" s="98" t="s">
        <v>62</v>
      </c>
      <c r="T1840" s="99">
        <v>59.85</v>
      </c>
      <c r="U1840" s="99" t="s">
        <v>63</v>
      </c>
      <c r="V1840" s="98" t="s">
        <v>9651</v>
      </c>
      <c r="W1840" s="98" t="s">
        <v>62</v>
      </c>
      <c r="X1840" s="98" t="s">
        <v>62</v>
      </c>
      <c r="Y1840" s="98" t="s">
        <v>62</v>
      </c>
      <c r="Z1840" s="98" t="s">
        <v>62</v>
      </c>
      <c r="AA1840" s="98" t="s">
        <v>62</v>
      </c>
      <c r="AB1840" s="98" t="s">
        <v>19612</v>
      </c>
      <c r="AC1840" s="98" t="s">
        <v>19613</v>
      </c>
      <c r="AD1840" s="98" t="s">
        <v>19614</v>
      </c>
      <c r="AE1840" s="98" t="s">
        <v>3103</v>
      </c>
      <c r="AF1840" s="98" t="s">
        <v>853</v>
      </c>
      <c r="AG1840" s="98" t="s">
        <v>3104</v>
      </c>
      <c r="AH1840" s="98" t="s">
        <v>73</v>
      </c>
      <c r="AI1840" s="98" t="s">
        <v>12907</v>
      </c>
      <c r="AJ1840" s="98" t="s">
        <v>19615</v>
      </c>
      <c r="AK1840" s="98" t="s">
        <v>19616</v>
      </c>
      <c r="AL1840" s="98" t="s">
        <v>75</v>
      </c>
      <c r="AM1840" s="98" t="s">
        <v>19617</v>
      </c>
      <c r="AN1840" s="98" t="s">
        <v>62</v>
      </c>
      <c r="AO1840" s="99" t="s">
        <v>62</v>
      </c>
      <c r="AP1840" s="98" t="s">
        <v>62</v>
      </c>
      <c r="AQ1840" s="98" t="s">
        <v>62</v>
      </c>
      <c r="AR1840" s="98" t="s">
        <v>62</v>
      </c>
      <c r="AS1840" s="98" t="s">
        <v>62</v>
      </c>
      <c r="AT1840" s="98" t="s">
        <v>62</v>
      </c>
      <c r="AU1840" s="98" t="s">
        <v>62</v>
      </c>
      <c r="AV1840" s="99" t="s">
        <v>57</v>
      </c>
      <c r="AW1840" s="98" t="s">
        <v>77</v>
      </c>
      <c r="AX1840" s="98" t="s">
        <v>57</v>
      </c>
      <c r="AY1840" s="98" t="s">
        <v>77</v>
      </c>
    </row>
    <row r="1841" spans="1:51" s="91" customFormat="1" ht="22.5" customHeight="1" x14ac:dyDescent="0.25">
      <c r="A1841" s="97" t="s">
        <v>19629</v>
      </c>
      <c r="B1841" s="98" t="s">
        <v>19630</v>
      </c>
      <c r="C1841" s="98" t="s">
        <v>595</v>
      </c>
      <c r="D1841" s="98" t="s">
        <v>4044</v>
      </c>
      <c r="E1841" s="98" t="s">
        <v>77</v>
      </c>
      <c r="F1841" s="99">
        <v>1</v>
      </c>
      <c r="G1841" s="99">
        <v>219.44</v>
      </c>
      <c r="H1841" s="99" t="s">
        <v>57</v>
      </c>
      <c r="I1841" s="99">
        <v>-37.299999999999997</v>
      </c>
      <c r="J1841" s="99">
        <v>-25.95</v>
      </c>
      <c r="K1841" s="99" t="s">
        <v>57</v>
      </c>
      <c r="L1841" s="99">
        <v>156.19</v>
      </c>
      <c r="M1841" s="98" t="s">
        <v>58</v>
      </c>
      <c r="N1841" s="98" t="s">
        <v>56</v>
      </c>
      <c r="O1841" s="98" t="s">
        <v>15684</v>
      </c>
      <c r="P1841" s="98" t="s">
        <v>15685</v>
      </c>
      <c r="Q1841" s="98" t="s">
        <v>38868</v>
      </c>
      <c r="R1841" s="98" t="s">
        <v>15686</v>
      </c>
      <c r="S1841" s="98" t="s">
        <v>62</v>
      </c>
      <c r="T1841" s="99">
        <v>219.44</v>
      </c>
      <c r="U1841" s="99" t="s">
        <v>63</v>
      </c>
      <c r="V1841" s="98" t="s">
        <v>9651</v>
      </c>
      <c r="W1841" s="98" t="s">
        <v>62</v>
      </c>
      <c r="X1841" s="98" t="s">
        <v>62</v>
      </c>
      <c r="Y1841" s="98" t="s">
        <v>62</v>
      </c>
      <c r="Z1841" s="98" t="s">
        <v>62</v>
      </c>
      <c r="AA1841" s="98" t="s">
        <v>62</v>
      </c>
      <c r="AB1841" s="98" t="s">
        <v>19631</v>
      </c>
      <c r="AC1841" s="98" t="s">
        <v>19632</v>
      </c>
      <c r="AD1841" s="98" t="s">
        <v>19633</v>
      </c>
      <c r="AE1841" s="98" t="s">
        <v>19634</v>
      </c>
      <c r="AF1841" s="98" t="s">
        <v>279</v>
      </c>
      <c r="AG1841" s="98" t="s">
        <v>19635</v>
      </c>
      <c r="AH1841" s="98" t="s">
        <v>73</v>
      </c>
      <c r="AI1841" s="98" t="s">
        <v>12907</v>
      </c>
      <c r="AJ1841" s="98" t="s">
        <v>19541</v>
      </c>
      <c r="AK1841" s="98" t="s">
        <v>19636</v>
      </c>
      <c r="AL1841" s="98" t="s">
        <v>75</v>
      </c>
      <c r="AM1841" s="98" t="s">
        <v>19637</v>
      </c>
      <c r="AN1841" s="98" t="s">
        <v>62</v>
      </c>
      <c r="AO1841" s="99" t="s">
        <v>62</v>
      </c>
      <c r="AP1841" s="98" t="s">
        <v>62</v>
      </c>
      <c r="AQ1841" s="98" t="s">
        <v>62</v>
      </c>
      <c r="AR1841" s="98" t="s">
        <v>62</v>
      </c>
      <c r="AS1841" s="98" t="s">
        <v>62</v>
      </c>
      <c r="AT1841" s="98" t="s">
        <v>62</v>
      </c>
      <c r="AU1841" s="98" t="s">
        <v>62</v>
      </c>
      <c r="AV1841" s="99" t="s">
        <v>57</v>
      </c>
      <c r="AW1841" s="98" t="s">
        <v>77</v>
      </c>
      <c r="AX1841" s="98" t="s">
        <v>57</v>
      </c>
      <c r="AY1841" s="98" t="s">
        <v>77</v>
      </c>
    </row>
    <row r="1842" spans="1:51" s="91" customFormat="1" ht="22.5" customHeight="1" x14ac:dyDescent="0.25">
      <c r="A1842" s="97" t="s">
        <v>19638</v>
      </c>
      <c r="B1842" s="98" t="s">
        <v>19639</v>
      </c>
      <c r="C1842" s="98" t="s">
        <v>595</v>
      </c>
      <c r="D1842" s="98" t="s">
        <v>1048</v>
      </c>
      <c r="E1842" s="98" t="s">
        <v>77</v>
      </c>
      <c r="F1842" s="99">
        <v>1</v>
      </c>
      <c r="G1842" s="99">
        <v>68.959999999999994</v>
      </c>
      <c r="H1842" s="99">
        <v>16.649999999999999</v>
      </c>
      <c r="I1842" s="99">
        <v>-17.72</v>
      </c>
      <c r="J1842" s="99">
        <v>-16.649999999999999</v>
      </c>
      <c r="K1842" s="99" t="s">
        <v>57</v>
      </c>
      <c r="L1842" s="99">
        <v>51.24</v>
      </c>
      <c r="M1842" s="98" t="s">
        <v>58</v>
      </c>
      <c r="N1842" s="98" t="s">
        <v>62</v>
      </c>
      <c r="O1842" s="98" t="s">
        <v>19640</v>
      </c>
      <c r="P1842" s="98" t="s">
        <v>19641</v>
      </c>
      <c r="Q1842" s="98" t="s">
        <v>38868</v>
      </c>
      <c r="R1842" s="98" t="s">
        <v>19642</v>
      </c>
      <c r="S1842" s="98" t="s">
        <v>62</v>
      </c>
      <c r="T1842" s="99">
        <v>68.959999999999994</v>
      </c>
      <c r="U1842" s="99" t="s">
        <v>63</v>
      </c>
      <c r="V1842" s="98" t="s">
        <v>64</v>
      </c>
      <c r="W1842" s="98" t="s">
        <v>19643</v>
      </c>
      <c r="X1842" s="98" t="s">
        <v>19644</v>
      </c>
      <c r="Y1842" s="98" t="s">
        <v>19645</v>
      </c>
      <c r="Z1842" s="98" t="s">
        <v>62</v>
      </c>
      <c r="AA1842" s="98" t="s">
        <v>62</v>
      </c>
      <c r="AB1842" s="98" t="s">
        <v>19643</v>
      </c>
      <c r="AC1842" s="98" t="s">
        <v>19646</v>
      </c>
      <c r="AD1842" s="98" t="s">
        <v>19647</v>
      </c>
      <c r="AE1842" s="98" t="s">
        <v>1414</v>
      </c>
      <c r="AF1842" s="98" t="s">
        <v>105</v>
      </c>
      <c r="AG1842" s="98" t="s">
        <v>1415</v>
      </c>
      <c r="AH1842" s="98" t="s">
        <v>73</v>
      </c>
      <c r="AI1842" s="98" t="s">
        <v>74</v>
      </c>
      <c r="AJ1842" s="98" t="s">
        <v>2797</v>
      </c>
      <c r="AK1842" s="98" t="s">
        <v>19648</v>
      </c>
      <c r="AL1842" s="98" t="s">
        <v>75</v>
      </c>
      <c r="AM1842" s="98" t="s">
        <v>19649</v>
      </c>
      <c r="AN1842" s="98" t="s">
        <v>62</v>
      </c>
      <c r="AO1842" s="99" t="s">
        <v>62</v>
      </c>
      <c r="AP1842" s="98" t="s">
        <v>62</v>
      </c>
      <c r="AQ1842" s="98" t="s">
        <v>62</v>
      </c>
      <c r="AR1842" s="98" t="s">
        <v>62</v>
      </c>
      <c r="AS1842" s="98" t="s">
        <v>62</v>
      </c>
      <c r="AT1842" s="98" t="s">
        <v>62</v>
      </c>
      <c r="AU1842" s="98" t="s">
        <v>62</v>
      </c>
      <c r="AV1842" s="99" t="s">
        <v>57</v>
      </c>
      <c r="AW1842" s="98" t="s">
        <v>77</v>
      </c>
      <c r="AX1842" s="98" t="s">
        <v>57</v>
      </c>
      <c r="AY1842" s="98" t="s">
        <v>77</v>
      </c>
    </row>
    <row r="1843" spans="1:51" s="91" customFormat="1" ht="22.5" customHeight="1" x14ac:dyDescent="0.25">
      <c r="A1843" s="97" t="s">
        <v>19650</v>
      </c>
      <c r="B1843" s="98" t="s">
        <v>19651</v>
      </c>
      <c r="C1843" s="98" t="s">
        <v>595</v>
      </c>
      <c r="D1843" s="98" t="s">
        <v>2680</v>
      </c>
      <c r="E1843" s="98" t="s">
        <v>56</v>
      </c>
      <c r="F1843" s="99">
        <v>1</v>
      </c>
      <c r="G1843" s="99">
        <v>199.36</v>
      </c>
      <c r="H1843" s="99">
        <v>12.8</v>
      </c>
      <c r="I1843" s="99">
        <v>-23.92</v>
      </c>
      <c r="J1843" s="99">
        <v>-34.25</v>
      </c>
      <c r="K1843" s="99" t="s">
        <v>57</v>
      </c>
      <c r="L1843" s="99">
        <v>153.99</v>
      </c>
      <c r="M1843" s="98" t="s">
        <v>58</v>
      </c>
      <c r="N1843" s="98" t="s">
        <v>56</v>
      </c>
      <c r="O1843" s="98" t="s">
        <v>14868</v>
      </c>
      <c r="P1843" s="98" t="s">
        <v>16018</v>
      </c>
      <c r="Q1843" s="98" t="s">
        <v>38868</v>
      </c>
      <c r="R1843" s="98" t="s">
        <v>15998</v>
      </c>
      <c r="S1843" s="98" t="s">
        <v>62</v>
      </c>
      <c r="T1843" s="99">
        <v>199.36</v>
      </c>
      <c r="U1843" s="99" t="s">
        <v>83</v>
      </c>
      <c r="V1843" s="98" t="s">
        <v>9651</v>
      </c>
      <c r="W1843" s="98" t="s">
        <v>62</v>
      </c>
      <c r="X1843" s="98" t="s">
        <v>62</v>
      </c>
      <c r="Y1843" s="98" t="s">
        <v>62</v>
      </c>
      <c r="Z1843" s="98" t="s">
        <v>62</v>
      </c>
      <c r="AA1843" s="98" t="s">
        <v>62</v>
      </c>
      <c r="AB1843" s="98" t="s">
        <v>19652</v>
      </c>
      <c r="AC1843" s="98" t="s">
        <v>19653</v>
      </c>
      <c r="AD1843" s="98" t="s">
        <v>19654</v>
      </c>
      <c r="AE1843" s="98" t="s">
        <v>19655</v>
      </c>
      <c r="AF1843" s="98" t="s">
        <v>1104</v>
      </c>
      <c r="AG1843" s="98" t="s">
        <v>19656</v>
      </c>
      <c r="AH1843" s="98" t="s">
        <v>73</v>
      </c>
      <c r="AI1843" s="98" t="s">
        <v>12907</v>
      </c>
      <c r="AJ1843" s="98" t="s">
        <v>19541</v>
      </c>
      <c r="AK1843" s="98" t="s">
        <v>19657</v>
      </c>
      <c r="AL1843" s="98" t="s">
        <v>75</v>
      </c>
      <c r="AM1843" s="98" t="s">
        <v>19658</v>
      </c>
      <c r="AN1843" s="98" t="s">
        <v>62</v>
      </c>
      <c r="AO1843" s="99" t="s">
        <v>62</v>
      </c>
      <c r="AP1843" s="98" t="s">
        <v>62</v>
      </c>
      <c r="AQ1843" s="98" t="s">
        <v>62</v>
      </c>
      <c r="AR1843" s="98" t="s">
        <v>62</v>
      </c>
      <c r="AS1843" s="98" t="s">
        <v>62</v>
      </c>
      <c r="AT1843" s="98" t="s">
        <v>62</v>
      </c>
      <c r="AU1843" s="98" t="s">
        <v>62</v>
      </c>
      <c r="AV1843" s="99" t="s">
        <v>57</v>
      </c>
      <c r="AW1843" s="98" t="s">
        <v>77</v>
      </c>
      <c r="AX1843" s="98" t="s">
        <v>57</v>
      </c>
      <c r="AY1843" s="98" t="s">
        <v>77</v>
      </c>
    </row>
    <row r="1844" spans="1:51" s="91" customFormat="1" ht="22.5" customHeight="1" x14ac:dyDescent="0.25">
      <c r="A1844" s="97" t="s">
        <v>19659</v>
      </c>
      <c r="B1844" s="98" t="s">
        <v>19660</v>
      </c>
      <c r="C1844" s="98" t="s">
        <v>595</v>
      </c>
      <c r="D1844" s="98" t="s">
        <v>3281</v>
      </c>
      <c r="E1844" s="98" t="s">
        <v>77</v>
      </c>
      <c r="F1844" s="99">
        <v>1</v>
      </c>
      <c r="G1844" s="99">
        <v>59.56</v>
      </c>
      <c r="H1844" s="99">
        <v>18.48</v>
      </c>
      <c r="I1844" s="99">
        <v>-16.13</v>
      </c>
      <c r="J1844" s="99">
        <v>-18.48</v>
      </c>
      <c r="K1844" s="99" t="s">
        <v>57</v>
      </c>
      <c r="L1844" s="99">
        <v>43.43</v>
      </c>
      <c r="M1844" s="98" t="s">
        <v>58</v>
      </c>
      <c r="N1844" s="98" t="s">
        <v>56</v>
      </c>
      <c r="O1844" s="98" t="s">
        <v>13007</v>
      </c>
      <c r="P1844" s="98" t="s">
        <v>13008</v>
      </c>
      <c r="Q1844" s="98" t="s">
        <v>38868</v>
      </c>
      <c r="R1844" s="98" t="s">
        <v>13009</v>
      </c>
      <c r="S1844" s="98" t="s">
        <v>62</v>
      </c>
      <c r="T1844" s="99">
        <v>59.56</v>
      </c>
      <c r="U1844" s="99" t="s">
        <v>63</v>
      </c>
      <c r="V1844" s="98" t="s">
        <v>9651</v>
      </c>
      <c r="W1844" s="98" t="s">
        <v>62</v>
      </c>
      <c r="X1844" s="98" t="s">
        <v>62</v>
      </c>
      <c r="Y1844" s="98" t="s">
        <v>62</v>
      </c>
      <c r="Z1844" s="98" t="s">
        <v>62</v>
      </c>
      <c r="AA1844" s="98" t="s">
        <v>62</v>
      </c>
      <c r="AB1844" s="98" t="s">
        <v>19661</v>
      </c>
      <c r="AC1844" s="98" t="s">
        <v>19662</v>
      </c>
      <c r="AD1844" s="98" t="s">
        <v>19663</v>
      </c>
      <c r="AE1844" s="98" t="s">
        <v>13026</v>
      </c>
      <c r="AF1844" s="98" t="s">
        <v>345</v>
      </c>
      <c r="AG1844" s="98" t="s">
        <v>19664</v>
      </c>
      <c r="AH1844" s="98" t="s">
        <v>73</v>
      </c>
      <c r="AI1844" s="98" t="s">
        <v>12907</v>
      </c>
      <c r="AJ1844" s="98" t="s">
        <v>19665</v>
      </c>
      <c r="AK1844" s="98" t="s">
        <v>19666</v>
      </c>
      <c r="AL1844" s="98" t="s">
        <v>75</v>
      </c>
      <c r="AM1844" s="98" t="s">
        <v>19667</v>
      </c>
      <c r="AN1844" s="98" t="s">
        <v>62</v>
      </c>
      <c r="AO1844" s="99" t="s">
        <v>62</v>
      </c>
      <c r="AP1844" s="98" t="s">
        <v>62</v>
      </c>
      <c r="AQ1844" s="98" t="s">
        <v>62</v>
      </c>
      <c r="AR1844" s="98" t="s">
        <v>62</v>
      </c>
      <c r="AS1844" s="98" t="s">
        <v>62</v>
      </c>
      <c r="AT1844" s="98" t="s">
        <v>62</v>
      </c>
      <c r="AU1844" s="98" t="s">
        <v>62</v>
      </c>
      <c r="AV1844" s="99" t="s">
        <v>57</v>
      </c>
      <c r="AW1844" s="98" t="s">
        <v>77</v>
      </c>
      <c r="AX1844" s="98" t="s">
        <v>57</v>
      </c>
      <c r="AY1844" s="98" t="s">
        <v>77</v>
      </c>
    </row>
    <row r="1845" spans="1:51" s="91" customFormat="1" ht="22.5" customHeight="1" x14ac:dyDescent="0.25">
      <c r="A1845" s="97" t="s">
        <v>19668</v>
      </c>
      <c r="B1845" s="98" t="s">
        <v>19669</v>
      </c>
      <c r="C1845" s="98" t="s">
        <v>595</v>
      </c>
      <c r="D1845" s="98" t="s">
        <v>1048</v>
      </c>
      <c r="E1845" s="98" t="s">
        <v>77</v>
      </c>
      <c r="F1845" s="99">
        <v>1</v>
      </c>
      <c r="G1845" s="99">
        <v>37</v>
      </c>
      <c r="H1845" s="99">
        <v>8.6</v>
      </c>
      <c r="I1845" s="99">
        <v>-10.44</v>
      </c>
      <c r="J1845" s="99">
        <v>-8.6</v>
      </c>
      <c r="K1845" s="99" t="s">
        <v>57</v>
      </c>
      <c r="L1845" s="99">
        <v>26.56</v>
      </c>
      <c r="M1845" s="98" t="s">
        <v>58</v>
      </c>
      <c r="N1845" s="98" t="s">
        <v>56</v>
      </c>
      <c r="O1845" s="114">
        <v>226103</v>
      </c>
      <c r="P1845" s="98" t="s">
        <v>19670</v>
      </c>
      <c r="Q1845" s="98" t="s">
        <v>38868</v>
      </c>
      <c r="R1845" s="98" t="s">
        <v>13641</v>
      </c>
      <c r="S1845" s="98" t="s">
        <v>62</v>
      </c>
      <c r="T1845" s="99">
        <v>37</v>
      </c>
      <c r="U1845" s="99" t="s">
        <v>83</v>
      </c>
      <c r="V1845" s="98" t="s">
        <v>9651</v>
      </c>
      <c r="W1845" s="98" t="s">
        <v>62</v>
      </c>
      <c r="X1845" s="98" t="s">
        <v>62</v>
      </c>
      <c r="Y1845" s="98" t="s">
        <v>62</v>
      </c>
      <c r="Z1845" s="98" t="s">
        <v>62</v>
      </c>
      <c r="AA1845" s="98" t="s">
        <v>62</v>
      </c>
      <c r="AB1845" s="98" t="s">
        <v>19671</v>
      </c>
      <c r="AC1845" s="98" t="s">
        <v>19672</v>
      </c>
      <c r="AD1845" s="98" t="s">
        <v>19673</v>
      </c>
      <c r="AE1845" s="98" t="s">
        <v>519</v>
      </c>
      <c r="AF1845" s="98" t="s">
        <v>234</v>
      </c>
      <c r="AG1845" s="98" t="s">
        <v>19674</v>
      </c>
      <c r="AH1845" s="98" t="s">
        <v>73</v>
      </c>
      <c r="AI1845" s="98" t="s">
        <v>12907</v>
      </c>
      <c r="AJ1845" s="98" t="s">
        <v>19675</v>
      </c>
      <c r="AK1845" s="98" t="s">
        <v>19676</v>
      </c>
      <c r="AL1845" s="98" t="s">
        <v>75</v>
      </c>
      <c r="AM1845" s="98" t="s">
        <v>19677</v>
      </c>
      <c r="AN1845" s="98" t="s">
        <v>62</v>
      </c>
      <c r="AO1845" s="99" t="s">
        <v>62</v>
      </c>
      <c r="AP1845" s="98" t="s">
        <v>62</v>
      </c>
      <c r="AQ1845" s="98" t="s">
        <v>62</v>
      </c>
      <c r="AR1845" s="98" t="s">
        <v>62</v>
      </c>
      <c r="AS1845" s="98" t="s">
        <v>62</v>
      </c>
      <c r="AT1845" s="98" t="s">
        <v>62</v>
      </c>
      <c r="AU1845" s="98" t="s">
        <v>62</v>
      </c>
      <c r="AV1845" s="99" t="s">
        <v>57</v>
      </c>
      <c r="AW1845" s="98" t="s">
        <v>77</v>
      </c>
      <c r="AX1845" s="98" t="s">
        <v>57</v>
      </c>
      <c r="AY1845" s="98" t="s">
        <v>77</v>
      </c>
    </row>
    <row r="1846" spans="1:51" s="91" customFormat="1" ht="22.5" customHeight="1" x14ac:dyDescent="0.25">
      <c r="A1846" s="97" t="s">
        <v>19678</v>
      </c>
      <c r="B1846" s="98" t="s">
        <v>19679</v>
      </c>
      <c r="C1846" s="98" t="s">
        <v>595</v>
      </c>
      <c r="D1846" s="98" t="s">
        <v>3281</v>
      </c>
      <c r="E1846" s="98" t="s">
        <v>56</v>
      </c>
      <c r="F1846" s="99">
        <v>1</v>
      </c>
      <c r="G1846" s="99">
        <v>63.01</v>
      </c>
      <c r="H1846" s="99" t="s">
        <v>57</v>
      </c>
      <c r="I1846" s="99">
        <v>-16.71</v>
      </c>
      <c r="J1846" s="99" t="s">
        <v>57</v>
      </c>
      <c r="K1846" s="99" t="s">
        <v>57</v>
      </c>
      <c r="L1846" s="99">
        <v>46.3</v>
      </c>
      <c r="M1846" s="98" t="s">
        <v>58</v>
      </c>
      <c r="N1846" s="98" t="s">
        <v>56</v>
      </c>
      <c r="O1846" s="98" t="s">
        <v>13177</v>
      </c>
      <c r="P1846" s="98" t="s">
        <v>13178</v>
      </c>
      <c r="Q1846" s="98" t="s">
        <v>38868</v>
      </c>
      <c r="R1846" s="98" t="s">
        <v>13179</v>
      </c>
      <c r="S1846" s="98" t="s">
        <v>62</v>
      </c>
      <c r="T1846" s="99">
        <v>63.01</v>
      </c>
      <c r="U1846" s="99" t="s">
        <v>63</v>
      </c>
      <c r="V1846" s="98" t="s">
        <v>9651</v>
      </c>
      <c r="W1846" s="98" t="s">
        <v>62</v>
      </c>
      <c r="X1846" s="98" t="s">
        <v>62</v>
      </c>
      <c r="Y1846" s="98" t="s">
        <v>62</v>
      </c>
      <c r="Z1846" s="98" t="s">
        <v>62</v>
      </c>
      <c r="AA1846" s="98" t="s">
        <v>62</v>
      </c>
      <c r="AB1846" s="98" t="s">
        <v>19680</v>
      </c>
      <c r="AC1846" s="98" t="s">
        <v>19681</v>
      </c>
      <c r="AD1846" s="98" t="s">
        <v>19682</v>
      </c>
      <c r="AE1846" s="98" t="s">
        <v>1985</v>
      </c>
      <c r="AF1846" s="98" t="s">
        <v>234</v>
      </c>
      <c r="AG1846" s="98" t="s">
        <v>19683</v>
      </c>
      <c r="AH1846" s="98" t="s">
        <v>73</v>
      </c>
      <c r="AI1846" s="98" t="s">
        <v>12907</v>
      </c>
      <c r="AJ1846" s="98" t="s">
        <v>19684</v>
      </c>
      <c r="AK1846" s="98" t="s">
        <v>19685</v>
      </c>
      <c r="AL1846" s="98" t="s">
        <v>75</v>
      </c>
      <c r="AM1846" s="98" t="s">
        <v>19686</v>
      </c>
      <c r="AN1846" s="98" t="s">
        <v>62</v>
      </c>
      <c r="AO1846" s="99" t="s">
        <v>62</v>
      </c>
      <c r="AP1846" s="98" t="s">
        <v>62</v>
      </c>
      <c r="AQ1846" s="98" t="s">
        <v>62</v>
      </c>
      <c r="AR1846" s="98" t="s">
        <v>62</v>
      </c>
      <c r="AS1846" s="98" t="s">
        <v>62</v>
      </c>
      <c r="AT1846" s="98" t="s">
        <v>62</v>
      </c>
      <c r="AU1846" s="98" t="s">
        <v>62</v>
      </c>
      <c r="AV1846" s="99" t="s">
        <v>57</v>
      </c>
      <c r="AW1846" s="98" t="s">
        <v>77</v>
      </c>
      <c r="AX1846" s="98" t="s">
        <v>57</v>
      </c>
      <c r="AY1846" s="98" t="s">
        <v>77</v>
      </c>
    </row>
    <row r="1847" spans="1:51" s="91" customFormat="1" ht="22.5" customHeight="1" x14ac:dyDescent="0.25">
      <c r="A1847" s="97" t="s">
        <v>19687</v>
      </c>
      <c r="B1847" s="98" t="s">
        <v>19688</v>
      </c>
      <c r="C1847" s="98" t="s">
        <v>595</v>
      </c>
      <c r="D1847" s="98" t="s">
        <v>2066</v>
      </c>
      <c r="E1847" s="98" t="s">
        <v>77</v>
      </c>
      <c r="F1847" s="99">
        <v>1</v>
      </c>
      <c r="G1847" s="99">
        <v>14.35</v>
      </c>
      <c r="H1847" s="99">
        <v>48.8</v>
      </c>
      <c r="I1847" s="99">
        <v>-8.44</v>
      </c>
      <c r="J1847" s="99">
        <v>-48.8</v>
      </c>
      <c r="K1847" s="99" t="s">
        <v>57</v>
      </c>
      <c r="L1847" s="99">
        <v>5.91</v>
      </c>
      <c r="M1847" s="98" t="s">
        <v>58</v>
      </c>
      <c r="N1847" s="98" t="s">
        <v>62</v>
      </c>
      <c r="O1847" s="114">
        <v>4003</v>
      </c>
      <c r="P1847" s="98" t="s">
        <v>19689</v>
      </c>
      <c r="Q1847" s="98" t="s">
        <v>38868</v>
      </c>
      <c r="R1847" s="98" t="s">
        <v>19690</v>
      </c>
      <c r="S1847" s="98" t="s">
        <v>62</v>
      </c>
      <c r="T1847" s="99">
        <v>14.35</v>
      </c>
      <c r="U1847" s="99" t="s">
        <v>63</v>
      </c>
      <c r="V1847" s="98" t="s">
        <v>64</v>
      </c>
      <c r="W1847" s="98" t="s">
        <v>19691</v>
      </c>
      <c r="X1847" s="98" t="s">
        <v>19692</v>
      </c>
      <c r="Y1847" s="98" t="s">
        <v>19693</v>
      </c>
      <c r="Z1847" s="98" t="s">
        <v>62</v>
      </c>
      <c r="AA1847" s="98" t="s">
        <v>62</v>
      </c>
      <c r="AB1847" s="98" t="s">
        <v>19691</v>
      </c>
      <c r="AC1847" s="98" t="s">
        <v>19694</v>
      </c>
      <c r="AD1847" s="98" t="s">
        <v>19695</v>
      </c>
      <c r="AE1847" s="98" t="s">
        <v>19696</v>
      </c>
      <c r="AF1847" s="98" t="s">
        <v>184</v>
      </c>
      <c r="AG1847" s="98" t="s">
        <v>19697</v>
      </c>
      <c r="AH1847" s="98" t="s">
        <v>73</v>
      </c>
      <c r="AI1847" s="98" t="s">
        <v>74</v>
      </c>
      <c r="AJ1847" s="98" t="s">
        <v>19698</v>
      </c>
      <c r="AK1847" s="98" t="s">
        <v>19699</v>
      </c>
      <c r="AL1847" s="98" t="s">
        <v>75</v>
      </c>
      <c r="AM1847" s="98" t="s">
        <v>19700</v>
      </c>
      <c r="AN1847" s="98" t="s">
        <v>62</v>
      </c>
      <c r="AO1847" s="99" t="s">
        <v>62</v>
      </c>
      <c r="AP1847" s="98" t="s">
        <v>62</v>
      </c>
      <c r="AQ1847" s="98" t="s">
        <v>62</v>
      </c>
      <c r="AR1847" s="98" t="s">
        <v>62</v>
      </c>
      <c r="AS1847" s="98" t="s">
        <v>62</v>
      </c>
      <c r="AT1847" s="98" t="s">
        <v>62</v>
      </c>
      <c r="AU1847" s="98" t="s">
        <v>62</v>
      </c>
      <c r="AV1847" s="99" t="s">
        <v>57</v>
      </c>
      <c r="AW1847" s="98" t="s">
        <v>77</v>
      </c>
      <c r="AX1847" s="98" t="s">
        <v>57</v>
      </c>
      <c r="AY1847" s="98" t="s">
        <v>77</v>
      </c>
    </row>
    <row r="1848" spans="1:51" s="91" customFormat="1" ht="22.5" customHeight="1" x14ac:dyDescent="0.25">
      <c r="A1848" s="97" t="s">
        <v>19715</v>
      </c>
      <c r="B1848" s="98" t="s">
        <v>19716</v>
      </c>
      <c r="C1848" s="98" t="s">
        <v>595</v>
      </c>
      <c r="D1848" s="98" t="s">
        <v>3281</v>
      </c>
      <c r="E1848" s="98" t="s">
        <v>77</v>
      </c>
      <c r="F1848" s="99">
        <v>1</v>
      </c>
      <c r="G1848" s="99">
        <v>42</v>
      </c>
      <c r="H1848" s="99">
        <v>16.93</v>
      </c>
      <c r="I1848" s="99">
        <v>-13.14</v>
      </c>
      <c r="J1848" s="99">
        <v>-16.93</v>
      </c>
      <c r="K1848" s="99" t="s">
        <v>57</v>
      </c>
      <c r="L1848" s="99">
        <v>28.86</v>
      </c>
      <c r="M1848" s="98" t="s">
        <v>58</v>
      </c>
      <c r="N1848" s="98" t="s">
        <v>56</v>
      </c>
      <c r="O1848" s="114">
        <v>226103</v>
      </c>
      <c r="P1848" s="98" t="s">
        <v>13640</v>
      </c>
      <c r="Q1848" s="98" t="s">
        <v>38868</v>
      </c>
      <c r="R1848" s="98" t="s">
        <v>13641</v>
      </c>
      <c r="S1848" s="98" t="s">
        <v>62</v>
      </c>
      <c r="T1848" s="99">
        <v>42</v>
      </c>
      <c r="U1848" s="99" t="s">
        <v>63</v>
      </c>
      <c r="V1848" s="98" t="s">
        <v>9651</v>
      </c>
      <c r="W1848" s="98" t="s">
        <v>62</v>
      </c>
      <c r="X1848" s="98" t="s">
        <v>62</v>
      </c>
      <c r="Y1848" s="98" t="s">
        <v>62</v>
      </c>
      <c r="Z1848" s="98" t="s">
        <v>62</v>
      </c>
      <c r="AA1848" s="98" t="s">
        <v>62</v>
      </c>
      <c r="AB1848" s="98" t="s">
        <v>19706</v>
      </c>
      <c r="AC1848" s="98" t="s">
        <v>19709</v>
      </c>
      <c r="AD1848" s="98" t="s">
        <v>19717</v>
      </c>
      <c r="AE1848" s="98" t="s">
        <v>688</v>
      </c>
      <c r="AF1848" s="98" t="s">
        <v>90</v>
      </c>
      <c r="AG1848" s="98" t="s">
        <v>19718</v>
      </c>
      <c r="AH1848" s="98" t="s">
        <v>73</v>
      </c>
      <c r="AI1848" s="98" t="s">
        <v>12907</v>
      </c>
      <c r="AJ1848" s="98" t="s">
        <v>19719</v>
      </c>
      <c r="AK1848" s="98" t="s">
        <v>19720</v>
      </c>
      <c r="AL1848" s="98" t="s">
        <v>75</v>
      </c>
      <c r="AM1848" s="98" t="s">
        <v>19721</v>
      </c>
      <c r="AN1848" s="98" t="s">
        <v>62</v>
      </c>
      <c r="AO1848" s="99" t="s">
        <v>62</v>
      </c>
      <c r="AP1848" s="98" t="s">
        <v>62</v>
      </c>
      <c r="AQ1848" s="98" t="s">
        <v>62</v>
      </c>
      <c r="AR1848" s="98" t="s">
        <v>62</v>
      </c>
      <c r="AS1848" s="98" t="s">
        <v>62</v>
      </c>
      <c r="AT1848" s="98" t="s">
        <v>62</v>
      </c>
      <c r="AU1848" s="98" t="s">
        <v>62</v>
      </c>
      <c r="AV1848" s="99" t="s">
        <v>57</v>
      </c>
      <c r="AW1848" s="98" t="s">
        <v>77</v>
      </c>
      <c r="AX1848" s="98" t="s">
        <v>57</v>
      </c>
      <c r="AY1848" s="98" t="s">
        <v>77</v>
      </c>
    </row>
    <row r="1849" spans="1:51" s="91" customFormat="1" ht="22.5" customHeight="1" x14ac:dyDescent="0.25">
      <c r="A1849" s="97" t="s">
        <v>19722</v>
      </c>
      <c r="B1849" s="98" t="s">
        <v>19723</v>
      </c>
      <c r="C1849" s="98" t="s">
        <v>595</v>
      </c>
      <c r="D1849" s="98" t="s">
        <v>2680</v>
      </c>
      <c r="E1849" s="98" t="s">
        <v>77</v>
      </c>
      <c r="F1849" s="99">
        <v>1</v>
      </c>
      <c r="G1849" s="99">
        <v>63.85</v>
      </c>
      <c r="H1849" s="99" t="s">
        <v>57</v>
      </c>
      <c r="I1849" s="99">
        <v>-13.66</v>
      </c>
      <c r="J1849" s="99" t="s">
        <v>57</v>
      </c>
      <c r="K1849" s="99" t="s">
        <v>57</v>
      </c>
      <c r="L1849" s="99">
        <v>50.19</v>
      </c>
      <c r="M1849" s="98" t="s">
        <v>58</v>
      </c>
      <c r="N1849" s="98" t="s">
        <v>56</v>
      </c>
      <c r="O1849" s="98" t="s">
        <v>12935</v>
      </c>
      <c r="P1849" s="98" t="s">
        <v>12936</v>
      </c>
      <c r="Q1849" s="98" t="s">
        <v>38868</v>
      </c>
      <c r="R1849" s="98" t="s">
        <v>8688</v>
      </c>
      <c r="S1849" s="98" t="s">
        <v>62</v>
      </c>
      <c r="T1849" s="99">
        <v>63.85</v>
      </c>
      <c r="U1849" s="99" t="s">
        <v>83</v>
      </c>
      <c r="V1849" s="98" t="s">
        <v>9651</v>
      </c>
      <c r="W1849" s="98" t="s">
        <v>62</v>
      </c>
      <c r="X1849" s="98" t="s">
        <v>62</v>
      </c>
      <c r="Y1849" s="98" t="s">
        <v>62</v>
      </c>
      <c r="Z1849" s="98" t="s">
        <v>62</v>
      </c>
      <c r="AA1849" s="98" t="s">
        <v>62</v>
      </c>
      <c r="AB1849" s="98" t="s">
        <v>19724</v>
      </c>
      <c r="AC1849" s="98" t="s">
        <v>19725</v>
      </c>
      <c r="AD1849" s="98" t="s">
        <v>19726</v>
      </c>
      <c r="AE1849" s="98" t="s">
        <v>19727</v>
      </c>
      <c r="AF1849" s="98" t="s">
        <v>105</v>
      </c>
      <c r="AG1849" s="98" t="s">
        <v>19728</v>
      </c>
      <c r="AH1849" s="98" t="s">
        <v>73</v>
      </c>
      <c r="AI1849" s="98" t="s">
        <v>12907</v>
      </c>
      <c r="AJ1849" s="98" t="s">
        <v>18256</v>
      </c>
      <c r="AK1849" s="98" t="s">
        <v>19729</v>
      </c>
      <c r="AL1849" s="98" t="s">
        <v>75</v>
      </c>
      <c r="AM1849" s="98" t="s">
        <v>19730</v>
      </c>
      <c r="AN1849" s="98" t="s">
        <v>62</v>
      </c>
      <c r="AO1849" s="99" t="s">
        <v>62</v>
      </c>
      <c r="AP1849" s="98" t="s">
        <v>62</v>
      </c>
      <c r="AQ1849" s="98" t="s">
        <v>62</v>
      </c>
      <c r="AR1849" s="98" t="s">
        <v>62</v>
      </c>
      <c r="AS1849" s="98" t="s">
        <v>62</v>
      </c>
      <c r="AT1849" s="98" t="s">
        <v>62</v>
      </c>
      <c r="AU1849" s="98" t="s">
        <v>62</v>
      </c>
      <c r="AV1849" s="99" t="s">
        <v>57</v>
      </c>
      <c r="AW1849" s="98" t="s">
        <v>77</v>
      </c>
      <c r="AX1849" s="98" t="s">
        <v>57</v>
      </c>
      <c r="AY1849" s="98" t="s">
        <v>77</v>
      </c>
    </row>
    <row r="1850" spans="1:51" s="91" customFormat="1" ht="22.5" customHeight="1" x14ac:dyDescent="0.25">
      <c r="A1850" s="97" t="s">
        <v>19744</v>
      </c>
      <c r="B1850" s="98" t="s">
        <v>19732</v>
      </c>
      <c r="C1850" s="98" t="s">
        <v>595</v>
      </c>
      <c r="D1850" s="98" t="s">
        <v>2680</v>
      </c>
      <c r="E1850" s="98" t="s">
        <v>77</v>
      </c>
      <c r="F1850" s="99">
        <v>1</v>
      </c>
      <c r="G1850" s="99">
        <v>94.07</v>
      </c>
      <c r="H1850" s="99" t="s">
        <v>57</v>
      </c>
      <c r="I1850" s="99">
        <v>-15.99</v>
      </c>
      <c r="J1850" s="99">
        <v>-22.95</v>
      </c>
      <c r="K1850" s="99" t="s">
        <v>57</v>
      </c>
      <c r="L1850" s="99">
        <v>58.3</v>
      </c>
      <c r="M1850" s="98" t="s">
        <v>58</v>
      </c>
      <c r="N1850" s="98" t="s">
        <v>56</v>
      </c>
      <c r="O1850" s="98" t="s">
        <v>12935</v>
      </c>
      <c r="P1850" s="98" t="s">
        <v>13830</v>
      </c>
      <c r="Q1850" s="98" t="s">
        <v>38868</v>
      </c>
      <c r="R1850" s="98" t="s">
        <v>8688</v>
      </c>
      <c r="S1850" s="98" t="s">
        <v>62</v>
      </c>
      <c r="T1850" s="99">
        <v>94.07</v>
      </c>
      <c r="U1850" s="99" t="s">
        <v>63</v>
      </c>
      <c r="V1850" s="98" t="s">
        <v>9651</v>
      </c>
      <c r="W1850" s="98" t="s">
        <v>62</v>
      </c>
      <c r="X1850" s="98" t="s">
        <v>62</v>
      </c>
      <c r="Y1850" s="98" t="s">
        <v>62</v>
      </c>
      <c r="Z1850" s="98" t="s">
        <v>62</v>
      </c>
      <c r="AA1850" s="98" t="s">
        <v>62</v>
      </c>
      <c r="AB1850" s="98" t="s">
        <v>19745</v>
      </c>
      <c r="AC1850" s="98" t="s">
        <v>19746</v>
      </c>
      <c r="AD1850" s="98" t="s">
        <v>19747</v>
      </c>
      <c r="AE1850" s="98" t="s">
        <v>19748</v>
      </c>
      <c r="AF1850" s="98" t="s">
        <v>71</v>
      </c>
      <c r="AG1850" s="98" t="s">
        <v>19749</v>
      </c>
      <c r="AH1850" s="98" t="s">
        <v>73</v>
      </c>
      <c r="AI1850" s="98" t="s">
        <v>12907</v>
      </c>
      <c r="AJ1850" s="98" t="s">
        <v>19750</v>
      </c>
      <c r="AK1850" s="98" t="s">
        <v>3692</v>
      </c>
      <c r="AL1850" s="98" t="s">
        <v>75</v>
      </c>
      <c r="AM1850" s="98" t="s">
        <v>19751</v>
      </c>
      <c r="AN1850" s="98" t="s">
        <v>62</v>
      </c>
      <c r="AO1850" s="99" t="s">
        <v>62</v>
      </c>
      <c r="AP1850" s="98" t="s">
        <v>62</v>
      </c>
      <c r="AQ1850" s="98" t="s">
        <v>62</v>
      </c>
      <c r="AR1850" s="98" t="s">
        <v>62</v>
      </c>
      <c r="AS1850" s="98" t="s">
        <v>62</v>
      </c>
      <c r="AT1850" s="98" t="s">
        <v>62</v>
      </c>
      <c r="AU1850" s="98" t="s">
        <v>62</v>
      </c>
      <c r="AV1850" s="99" t="s">
        <v>57</v>
      </c>
      <c r="AW1850" s="98" t="s">
        <v>77</v>
      </c>
      <c r="AX1850" s="98" t="s">
        <v>57</v>
      </c>
      <c r="AY1850" s="98" t="s">
        <v>77</v>
      </c>
    </row>
    <row r="1851" spans="1:51" s="91" customFormat="1" ht="22.5" customHeight="1" x14ac:dyDescent="0.25">
      <c r="A1851" s="97" t="s">
        <v>19752</v>
      </c>
      <c r="B1851" s="98" t="s">
        <v>19753</v>
      </c>
      <c r="C1851" s="98" t="s">
        <v>595</v>
      </c>
      <c r="D1851" s="98" t="s">
        <v>2680</v>
      </c>
      <c r="E1851" s="98" t="s">
        <v>56</v>
      </c>
      <c r="F1851" s="99">
        <v>2</v>
      </c>
      <c r="G1851" s="99">
        <v>70</v>
      </c>
      <c r="H1851" s="99">
        <v>13.27</v>
      </c>
      <c r="I1851" s="99">
        <v>-23.9</v>
      </c>
      <c r="J1851" s="99">
        <v>-13.27</v>
      </c>
      <c r="K1851" s="99" t="s">
        <v>57</v>
      </c>
      <c r="L1851" s="99">
        <v>46.1</v>
      </c>
      <c r="M1851" s="98" t="s">
        <v>58</v>
      </c>
      <c r="N1851" s="98" t="s">
        <v>56</v>
      </c>
      <c r="O1851" s="114">
        <v>2374</v>
      </c>
      <c r="P1851" s="98" t="s">
        <v>13716</v>
      </c>
      <c r="Q1851" s="98" t="s">
        <v>38868</v>
      </c>
      <c r="R1851" s="98" t="s">
        <v>13717</v>
      </c>
      <c r="S1851" s="98" t="s">
        <v>62</v>
      </c>
      <c r="T1851" s="99">
        <v>35</v>
      </c>
      <c r="U1851" s="99" t="s">
        <v>63</v>
      </c>
      <c r="V1851" s="98" t="s">
        <v>9651</v>
      </c>
      <c r="W1851" s="98" t="s">
        <v>62</v>
      </c>
      <c r="X1851" s="98" t="s">
        <v>62</v>
      </c>
      <c r="Y1851" s="98" t="s">
        <v>62</v>
      </c>
      <c r="Z1851" s="98" t="s">
        <v>62</v>
      </c>
      <c r="AA1851" s="98" t="s">
        <v>62</v>
      </c>
      <c r="AB1851" s="98" t="s">
        <v>19754</v>
      </c>
      <c r="AC1851" s="98" t="s">
        <v>19755</v>
      </c>
      <c r="AD1851" s="98" t="s">
        <v>19756</v>
      </c>
      <c r="AE1851" s="98" t="s">
        <v>156</v>
      </c>
      <c r="AF1851" s="98" t="s">
        <v>156</v>
      </c>
      <c r="AG1851" s="98" t="s">
        <v>19757</v>
      </c>
      <c r="AH1851" s="98" t="s">
        <v>73</v>
      </c>
      <c r="AI1851" s="98" t="s">
        <v>12907</v>
      </c>
      <c r="AJ1851" s="98" t="s">
        <v>19758</v>
      </c>
      <c r="AK1851" s="98" t="s">
        <v>19759</v>
      </c>
      <c r="AL1851" s="98" t="s">
        <v>75</v>
      </c>
      <c r="AM1851" s="98" t="s">
        <v>19760</v>
      </c>
      <c r="AN1851" s="98" t="s">
        <v>62</v>
      </c>
      <c r="AO1851" s="99" t="s">
        <v>62</v>
      </c>
      <c r="AP1851" s="98" t="s">
        <v>62</v>
      </c>
      <c r="AQ1851" s="98" t="s">
        <v>62</v>
      </c>
      <c r="AR1851" s="98" t="s">
        <v>62</v>
      </c>
      <c r="AS1851" s="98" t="s">
        <v>62</v>
      </c>
      <c r="AT1851" s="98" t="s">
        <v>62</v>
      </c>
      <c r="AU1851" s="98" t="s">
        <v>62</v>
      </c>
      <c r="AV1851" s="99" t="s">
        <v>57</v>
      </c>
      <c r="AW1851" s="98" t="s">
        <v>77</v>
      </c>
      <c r="AX1851" s="98" t="s">
        <v>57</v>
      </c>
      <c r="AY1851" s="98" t="s">
        <v>77</v>
      </c>
    </row>
    <row r="1852" spans="1:51" s="91" customFormat="1" ht="22.5" customHeight="1" x14ac:dyDescent="0.25">
      <c r="A1852" s="97" t="s">
        <v>19761</v>
      </c>
      <c r="B1852" s="98" t="s">
        <v>19762</v>
      </c>
      <c r="C1852" s="98" t="s">
        <v>595</v>
      </c>
      <c r="D1852" s="98" t="s">
        <v>3357</v>
      </c>
      <c r="E1852" s="98" t="s">
        <v>77</v>
      </c>
      <c r="F1852" s="99">
        <v>1</v>
      </c>
      <c r="G1852" s="99">
        <v>51.83</v>
      </c>
      <c r="H1852" s="99">
        <v>15.9</v>
      </c>
      <c r="I1852" s="99">
        <v>-12.22</v>
      </c>
      <c r="J1852" s="99" t="s">
        <v>57</v>
      </c>
      <c r="K1852" s="99" t="s">
        <v>57</v>
      </c>
      <c r="L1852" s="99">
        <v>55.51</v>
      </c>
      <c r="M1852" s="98" t="s">
        <v>58</v>
      </c>
      <c r="N1852" s="98" t="s">
        <v>56</v>
      </c>
      <c r="O1852" s="98" t="s">
        <v>1009</v>
      </c>
      <c r="P1852" s="98" t="s">
        <v>14309</v>
      </c>
      <c r="Q1852" s="98" t="s">
        <v>38868</v>
      </c>
      <c r="R1852" s="98" t="s">
        <v>14310</v>
      </c>
      <c r="S1852" s="98" t="s">
        <v>62</v>
      </c>
      <c r="T1852" s="99">
        <v>51.83</v>
      </c>
      <c r="U1852" s="99" t="s">
        <v>83</v>
      </c>
      <c r="V1852" s="98" t="s">
        <v>64</v>
      </c>
      <c r="W1852" s="98" t="s">
        <v>19763</v>
      </c>
      <c r="X1852" s="98" t="s">
        <v>19764</v>
      </c>
      <c r="Y1852" s="98" t="s">
        <v>19765</v>
      </c>
      <c r="Z1852" s="98" t="s">
        <v>62</v>
      </c>
      <c r="AA1852" s="98" t="s">
        <v>62</v>
      </c>
      <c r="AB1852" s="98" t="s">
        <v>19763</v>
      </c>
      <c r="AC1852" s="98" t="s">
        <v>19766</v>
      </c>
      <c r="AD1852" s="98" t="s">
        <v>19767</v>
      </c>
      <c r="AE1852" s="98" t="s">
        <v>330</v>
      </c>
      <c r="AF1852" s="98" t="s">
        <v>234</v>
      </c>
      <c r="AG1852" s="98" t="s">
        <v>19768</v>
      </c>
      <c r="AH1852" s="98" t="s">
        <v>73</v>
      </c>
      <c r="AI1852" s="98" t="s">
        <v>236</v>
      </c>
      <c r="AJ1852" s="98" t="s">
        <v>19769</v>
      </c>
      <c r="AK1852" s="98" t="s">
        <v>19770</v>
      </c>
      <c r="AL1852" s="98" t="s">
        <v>5568</v>
      </c>
      <c r="AM1852" s="98" t="s">
        <v>19771</v>
      </c>
      <c r="AN1852" s="98" t="s">
        <v>62</v>
      </c>
      <c r="AO1852" s="99" t="s">
        <v>62</v>
      </c>
      <c r="AP1852" s="98" t="s">
        <v>62</v>
      </c>
      <c r="AQ1852" s="98" t="s">
        <v>62</v>
      </c>
      <c r="AR1852" s="98" t="s">
        <v>62</v>
      </c>
      <c r="AS1852" s="98" t="s">
        <v>62</v>
      </c>
      <c r="AT1852" s="98" t="s">
        <v>62</v>
      </c>
      <c r="AU1852" s="98" t="s">
        <v>62</v>
      </c>
      <c r="AV1852" s="99" t="s">
        <v>57</v>
      </c>
      <c r="AW1852" s="98" t="s">
        <v>77</v>
      </c>
      <c r="AX1852" s="98" t="s">
        <v>57</v>
      </c>
      <c r="AY1852" s="98" t="s">
        <v>77</v>
      </c>
    </row>
    <row r="1853" spans="1:51" s="91" customFormat="1" ht="22.5" customHeight="1" x14ac:dyDescent="0.25">
      <c r="A1853" s="97" t="s">
        <v>19772</v>
      </c>
      <c r="B1853" s="98" t="s">
        <v>3267</v>
      </c>
      <c r="C1853" s="98" t="s">
        <v>595</v>
      </c>
      <c r="D1853" s="98" t="s">
        <v>3281</v>
      </c>
      <c r="E1853" s="98" t="s">
        <v>77</v>
      </c>
      <c r="F1853" s="99">
        <v>1</v>
      </c>
      <c r="G1853" s="99">
        <v>93.88</v>
      </c>
      <c r="H1853" s="99" t="s">
        <v>57</v>
      </c>
      <c r="I1853" s="99">
        <v>-11.27</v>
      </c>
      <c r="J1853" s="99">
        <v>-22.95</v>
      </c>
      <c r="K1853" s="99" t="s">
        <v>57</v>
      </c>
      <c r="L1853" s="99">
        <v>59.66</v>
      </c>
      <c r="M1853" s="98" t="s">
        <v>58</v>
      </c>
      <c r="N1853" s="98" t="s">
        <v>56</v>
      </c>
      <c r="O1853" s="114">
        <v>55142</v>
      </c>
      <c r="P1853" s="98" t="s">
        <v>16303</v>
      </c>
      <c r="Q1853" s="98" t="s">
        <v>38868</v>
      </c>
      <c r="R1853" s="98" t="s">
        <v>1736</v>
      </c>
      <c r="S1853" s="98" t="s">
        <v>62</v>
      </c>
      <c r="T1853" s="99">
        <v>93.88</v>
      </c>
      <c r="U1853" s="99" t="s">
        <v>83</v>
      </c>
      <c r="V1853" s="98" t="s">
        <v>9651</v>
      </c>
      <c r="W1853" s="98" t="s">
        <v>62</v>
      </c>
      <c r="X1853" s="98" t="s">
        <v>62</v>
      </c>
      <c r="Y1853" s="98" t="s">
        <v>62</v>
      </c>
      <c r="Z1853" s="98" t="s">
        <v>62</v>
      </c>
      <c r="AA1853" s="98" t="s">
        <v>62</v>
      </c>
      <c r="AB1853" s="98" t="s">
        <v>19773</v>
      </c>
      <c r="AC1853" s="98" t="s">
        <v>19774</v>
      </c>
      <c r="AD1853" s="98" t="s">
        <v>19775</v>
      </c>
      <c r="AE1853" s="98" t="s">
        <v>19776</v>
      </c>
      <c r="AF1853" s="98" t="s">
        <v>234</v>
      </c>
      <c r="AG1853" s="98" t="s">
        <v>19777</v>
      </c>
      <c r="AH1853" s="98" t="s">
        <v>73</v>
      </c>
      <c r="AI1853" s="98" t="s">
        <v>12907</v>
      </c>
      <c r="AJ1853" s="98" t="s">
        <v>19778</v>
      </c>
      <c r="AK1853" s="98" t="s">
        <v>19779</v>
      </c>
      <c r="AL1853" s="98" t="s">
        <v>75</v>
      </c>
      <c r="AM1853" s="98" t="s">
        <v>19780</v>
      </c>
      <c r="AN1853" s="98" t="s">
        <v>62</v>
      </c>
      <c r="AO1853" s="99" t="s">
        <v>62</v>
      </c>
      <c r="AP1853" s="98" t="s">
        <v>62</v>
      </c>
      <c r="AQ1853" s="98" t="s">
        <v>62</v>
      </c>
      <c r="AR1853" s="98" t="s">
        <v>62</v>
      </c>
      <c r="AS1853" s="98" t="s">
        <v>62</v>
      </c>
      <c r="AT1853" s="98" t="s">
        <v>62</v>
      </c>
      <c r="AU1853" s="98" t="s">
        <v>62</v>
      </c>
      <c r="AV1853" s="99" t="s">
        <v>57</v>
      </c>
      <c r="AW1853" s="98" t="s">
        <v>77</v>
      </c>
      <c r="AX1853" s="98" t="s">
        <v>57</v>
      </c>
      <c r="AY1853" s="98" t="s">
        <v>77</v>
      </c>
    </row>
    <row r="1854" spans="1:51" s="91" customFormat="1" ht="22.5" customHeight="1" x14ac:dyDescent="0.25">
      <c r="A1854" s="97" t="s">
        <v>19781</v>
      </c>
      <c r="B1854" s="98" t="s">
        <v>3280</v>
      </c>
      <c r="C1854" s="98" t="s">
        <v>595</v>
      </c>
      <c r="D1854" s="98" t="s">
        <v>3357</v>
      </c>
      <c r="E1854" s="98" t="s">
        <v>77</v>
      </c>
      <c r="F1854" s="99">
        <v>1</v>
      </c>
      <c r="G1854" s="99">
        <v>175.69</v>
      </c>
      <c r="H1854" s="99">
        <v>1.59</v>
      </c>
      <c r="I1854" s="99">
        <v>-29.87</v>
      </c>
      <c r="J1854" s="99" t="s">
        <v>57</v>
      </c>
      <c r="K1854" s="99" t="s">
        <v>57</v>
      </c>
      <c r="L1854" s="99">
        <v>147.41</v>
      </c>
      <c r="M1854" s="98" t="s">
        <v>58</v>
      </c>
      <c r="N1854" s="98" t="s">
        <v>56</v>
      </c>
      <c r="O1854" s="114">
        <v>662015</v>
      </c>
      <c r="P1854" s="98" t="s">
        <v>19782</v>
      </c>
      <c r="Q1854" s="98" t="s">
        <v>38868</v>
      </c>
      <c r="R1854" s="98" t="s">
        <v>19783</v>
      </c>
      <c r="S1854" s="98" t="s">
        <v>62</v>
      </c>
      <c r="T1854" s="99">
        <v>175.69</v>
      </c>
      <c r="U1854" s="99" t="s">
        <v>63</v>
      </c>
      <c r="V1854" s="98" t="s">
        <v>64</v>
      </c>
      <c r="W1854" s="98" t="s">
        <v>19784</v>
      </c>
      <c r="X1854" s="98" t="s">
        <v>19785</v>
      </c>
      <c r="Y1854" s="98" t="s">
        <v>19786</v>
      </c>
      <c r="Z1854" s="98" t="s">
        <v>62</v>
      </c>
      <c r="AA1854" s="98" t="s">
        <v>62</v>
      </c>
      <c r="AB1854" s="98" t="s">
        <v>19784</v>
      </c>
      <c r="AC1854" s="98" t="s">
        <v>19787</v>
      </c>
      <c r="AD1854" s="98" t="s">
        <v>19788</v>
      </c>
      <c r="AE1854" s="98" t="s">
        <v>4727</v>
      </c>
      <c r="AF1854" s="98" t="s">
        <v>234</v>
      </c>
      <c r="AG1854" s="98" t="s">
        <v>19789</v>
      </c>
      <c r="AH1854" s="98" t="s">
        <v>73</v>
      </c>
      <c r="AI1854" s="98" t="s">
        <v>236</v>
      </c>
      <c r="AJ1854" s="98" t="s">
        <v>19790</v>
      </c>
      <c r="AK1854" s="98" t="s">
        <v>19791</v>
      </c>
      <c r="AL1854" s="98" t="s">
        <v>4731</v>
      </c>
      <c r="AM1854" s="98" t="s">
        <v>19792</v>
      </c>
      <c r="AN1854" s="98" t="s">
        <v>62</v>
      </c>
      <c r="AO1854" s="99" t="s">
        <v>62</v>
      </c>
      <c r="AP1854" s="98" t="s">
        <v>62</v>
      </c>
      <c r="AQ1854" s="98" t="s">
        <v>62</v>
      </c>
      <c r="AR1854" s="98" t="s">
        <v>62</v>
      </c>
      <c r="AS1854" s="98" t="s">
        <v>62</v>
      </c>
      <c r="AT1854" s="98" t="s">
        <v>62</v>
      </c>
      <c r="AU1854" s="98" t="s">
        <v>62</v>
      </c>
      <c r="AV1854" s="99" t="s">
        <v>57</v>
      </c>
      <c r="AW1854" s="98" t="s">
        <v>77</v>
      </c>
      <c r="AX1854" s="98" t="s">
        <v>57</v>
      </c>
      <c r="AY1854" s="98" t="s">
        <v>77</v>
      </c>
    </row>
    <row r="1855" spans="1:51" s="91" customFormat="1" ht="22.5" customHeight="1" x14ac:dyDescent="0.25">
      <c r="A1855" s="97" t="s">
        <v>19793</v>
      </c>
      <c r="B1855" s="98" t="s">
        <v>19794</v>
      </c>
      <c r="C1855" s="98" t="s">
        <v>595</v>
      </c>
      <c r="D1855" s="98" t="s">
        <v>4044</v>
      </c>
      <c r="E1855" s="98" t="s">
        <v>77</v>
      </c>
      <c r="F1855" s="99">
        <v>1</v>
      </c>
      <c r="G1855" s="99">
        <v>68.83</v>
      </c>
      <c r="H1855" s="99">
        <v>26.26</v>
      </c>
      <c r="I1855" s="99">
        <v>-17.7</v>
      </c>
      <c r="J1855" s="99">
        <v>-26.26</v>
      </c>
      <c r="K1855" s="99" t="s">
        <v>57</v>
      </c>
      <c r="L1855" s="99">
        <v>51.13</v>
      </c>
      <c r="M1855" s="98" t="s">
        <v>58</v>
      </c>
      <c r="N1855" s="98" t="s">
        <v>56</v>
      </c>
      <c r="O1855" s="98" t="s">
        <v>15884</v>
      </c>
      <c r="P1855" s="98" t="s">
        <v>15885</v>
      </c>
      <c r="Q1855" s="98" t="s">
        <v>38868</v>
      </c>
      <c r="R1855" s="98" t="s">
        <v>15886</v>
      </c>
      <c r="S1855" s="98" t="s">
        <v>62</v>
      </c>
      <c r="T1855" s="99">
        <v>68.83</v>
      </c>
      <c r="U1855" s="99" t="s">
        <v>63</v>
      </c>
      <c r="V1855" s="98" t="s">
        <v>9651</v>
      </c>
      <c r="W1855" s="98" t="s">
        <v>62</v>
      </c>
      <c r="X1855" s="98" t="s">
        <v>62</v>
      </c>
      <c r="Y1855" s="98" t="s">
        <v>62</v>
      </c>
      <c r="Z1855" s="98" t="s">
        <v>62</v>
      </c>
      <c r="AA1855" s="98" t="s">
        <v>62</v>
      </c>
      <c r="AB1855" s="98" t="s">
        <v>19795</v>
      </c>
      <c r="AC1855" s="98" t="s">
        <v>19796</v>
      </c>
      <c r="AD1855" s="98" t="s">
        <v>19797</v>
      </c>
      <c r="AE1855" s="98" t="s">
        <v>19798</v>
      </c>
      <c r="AF1855" s="98" t="s">
        <v>210</v>
      </c>
      <c r="AG1855" s="98" t="s">
        <v>19799</v>
      </c>
      <c r="AH1855" s="98" t="s">
        <v>73</v>
      </c>
      <c r="AI1855" s="98" t="s">
        <v>12907</v>
      </c>
      <c r="AJ1855" s="98" t="s">
        <v>19665</v>
      </c>
      <c r="AK1855" s="98" t="s">
        <v>19800</v>
      </c>
      <c r="AL1855" s="98" t="s">
        <v>75</v>
      </c>
      <c r="AM1855" s="98" t="s">
        <v>19801</v>
      </c>
      <c r="AN1855" s="98" t="s">
        <v>62</v>
      </c>
      <c r="AO1855" s="99" t="s">
        <v>62</v>
      </c>
      <c r="AP1855" s="98" t="s">
        <v>62</v>
      </c>
      <c r="AQ1855" s="98" t="s">
        <v>62</v>
      </c>
      <c r="AR1855" s="98" t="s">
        <v>62</v>
      </c>
      <c r="AS1855" s="98" t="s">
        <v>62</v>
      </c>
      <c r="AT1855" s="98" t="s">
        <v>62</v>
      </c>
      <c r="AU1855" s="98" t="s">
        <v>62</v>
      </c>
      <c r="AV1855" s="99" t="s">
        <v>57</v>
      </c>
      <c r="AW1855" s="98" t="s">
        <v>77</v>
      </c>
      <c r="AX1855" s="98" t="s">
        <v>57</v>
      </c>
      <c r="AY1855" s="98" t="s">
        <v>77</v>
      </c>
    </row>
    <row r="1856" spans="1:51" s="91" customFormat="1" ht="22.5" customHeight="1" x14ac:dyDescent="0.25">
      <c r="A1856" s="97" t="s">
        <v>19802</v>
      </c>
      <c r="B1856" s="98" t="s">
        <v>19803</v>
      </c>
      <c r="C1856" s="98" t="s">
        <v>595</v>
      </c>
      <c r="D1856" s="98" t="s">
        <v>3281</v>
      </c>
      <c r="E1856" s="98" t="s">
        <v>77</v>
      </c>
      <c r="F1856" s="99">
        <v>1</v>
      </c>
      <c r="G1856" s="99">
        <v>59.85</v>
      </c>
      <c r="H1856" s="99">
        <v>18.12</v>
      </c>
      <c r="I1856" s="99">
        <v>-16.170000000000002</v>
      </c>
      <c r="J1856" s="99">
        <v>-18.12</v>
      </c>
      <c r="K1856" s="99" t="s">
        <v>57</v>
      </c>
      <c r="L1856" s="99">
        <v>43.68</v>
      </c>
      <c r="M1856" s="98" t="s">
        <v>58</v>
      </c>
      <c r="N1856" s="98" t="s">
        <v>56</v>
      </c>
      <c r="O1856" s="98" t="s">
        <v>1516</v>
      </c>
      <c r="P1856" s="98" t="s">
        <v>12924</v>
      </c>
      <c r="Q1856" s="98" t="s">
        <v>38868</v>
      </c>
      <c r="R1856" s="98" t="s">
        <v>12925</v>
      </c>
      <c r="S1856" s="98" t="s">
        <v>62</v>
      </c>
      <c r="T1856" s="99">
        <v>59.85</v>
      </c>
      <c r="U1856" s="99" t="s">
        <v>63</v>
      </c>
      <c r="V1856" s="98" t="s">
        <v>9651</v>
      </c>
      <c r="W1856" s="98" t="s">
        <v>62</v>
      </c>
      <c r="X1856" s="98" t="s">
        <v>62</v>
      </c>
      <c r="Y1856" s="98" t="s">
        <v>62</v>
      </c>
      <c r="Z1856" s="98" t="s">
        <v>62</v>
      </c>
      <c r="AA1856" s="98" t="s">
        <v>62</v>
      </c>
      <c r="AB1856" s="98" t="s">
        <v>19804</v>
      </c>
      <c r="AC1856" s="98" t="s">
        <v>19805</v>
      </c>
      <c r="AD1856" s="98" t="s">
        <v>19806</v>
      </c>
      <c r="AE1856" s="98" t="s">
        <v>18638</v>
      </c>
      <c r="AF1856" s="98" t="s">
        <v>853</v>
      </c>
      <c r="AG1856" s="98" t="s">
        <v>19807</v>
      </c>
      <c r="AH1856" s="98" t="s">
        <v>73</v>
      </c>
      <c r="AI1856" s="98" t="s">
        <v>12907</v>
      </c>
      <c r="AJ1856" s="98" t="s">
        <v>19808</v>
      </c>
      <c r="AK1856" s="98" t="s">
        <v>19809</v>
      </c>
      <c r="AL1856" s="98" t="s">
        <v>75</v>
      </c>
      <c r="AM1856" s="98" t="s">
        <v>19810</v>
      </c>
      <c r="AN1856" s="98" t="s">
        <v>62</v>
      </c>
      <c r="AO1856" s="99" t="s">
        <v>62</v>
      </c>
      <c r="AP1856" s="98" t="s">
        <v>62</v>
      </c>
      <c r="AQ1856" s="98" t="s">
        <v>62</v>
      </c>
      <c r="AR1856" s="98" t="s">
        <v>62</v>
      </c>
      <c r="AS1856" s="98" t="s">
        <v>62</v>
      </c>
      <c r="AT1856" s="98" t="s">
        <v>62</v>
      </c>
      <c r="AU1856" s="98" t="s">
        <v>62</v>
      </c>
      <c r="AV1856" s="99" t="s">
        <v>57</v>
      </c>
      <c r="AW1856" s="98" t="s">
        <v>77</v>
      </c>
      <c r="AX1856" s="98" t="s">
        <v>57</v>
      </c>
      <c r="AY1856" s="98" t="s">
        <v>77</v>
      </c>
    </row>
    <row r="1857" spans="1:51" s="91" customFormat="1" ht="22.5" customHeight="1" x14ac:dyDescent="0.25">
      <c r="A1857" s="97" t="s">
        <v>19811</v>
      </c>
      <c r="B1857" s="98" t="s">
        <v>19812</v>
      </c>
      <c r="C1857" s="98" t="s">
        <v>595</v>
      </c>
      <c r="D1857" s="98" t="s">
        <v>2066</v>
      </c>
      <c r="E1857" s="98" t="s">
        <v>77</v>
      </c>
      <c r="F1857" s="99">
        <v>1</v>
      </c>
      <c r="G1857" s="99">
        <v>102.4</v>
      </c>
      <c r="H1857" s="99">
        <v>25.26</v>
      </c>
      <c r="I1857" s="99">
        <v>-17.41</v>
      </c>
      <c r="J1857" s="99">
        <v>-45.71</v>
      </c>
      <c r="K1857" s="99" t="s">
        <v>57</v>
      </c>
      <c r="L1857" s="99">
        <v>64.540000000000006</v>
      </c>
      <c r="M1857" s="98" t="s">
        <v>58</v>
      </c>
      <c r="N1857" s="98" t="s">
        <v>62</v>
      </c>
      <c r="O1857" s="98" t="s">
        <v>13520</v>
      </c>
      <c r="P1857" s="98" t="s">
        <v>19813</v>
      </c>
      <c r="Q1857" s="98" t="s">
        <v>38868</v>
      </c>
      <c r="R1857" s="98" t="s">
        <v>19814</v>
      </c>
      <c r="S1857" s="98" t="s">
        <v>62</v>
      </c>
      <c r="T1857" s="99">
        <v>102.4</v>
      </c>
      <c r="U1857" s="99" t="s">
        <v>63</v>
      </c>
      <c r="V1857" s="98" t="s">
        <v>64</v>
      </c>
      <c r="W1857" s="98" t="s">
        <v>19815</v>
      </c>
      <c r="X1857" s="98" t="s">
        <v>19816</v>
      </c>
      <c r="Y1857" s="98" t="s">
        <v>19817</v>
      </c>
      <c r="Z1857" s="98" t="s">
        <v>62</v>
      </c>
      <c r="AA1857" s="98" t="s">
        <v>62</v>
      </c>
      <c r="AB1857" s="98" t="s">
        <v>19815</v>
      </c>
      <c r="AC1857" s="98" t="s">
        <v>19818</v>
      </c>
      <c r="AD1857" s="98" t="s">
        <v>19819</v>
      </c>
      <c r="AE1857" s="98" t="s">
        <v>19820</v>
      </c>
      <c r="AF1857" s="98" t="s">
        <v>279</v>
      </c>
      <c r="AG1857" s="98" t="s">
        <v>19821</v>
      </c>
      <c r="AH1857" s="98" t="s">
        <v>73</v>
      </c>
      <c r="AI1857" s="98" t="s">
        <v>74</v>
      </c>
      <c r="AJ1857" s="98" t="s">
        <v>3586</v>
      </c>
      <c r="AK1857" s="98" t="s">
        <v>19822</v>
      </c>
      <c r="AL1857" s="98" t="s">
        <v>75</v>
      </c>
      <c r="AM1857" s="98" t="s">
        <v>19823</v>
      </c>
      <c r="AN1857" s="98" t="s">
        <v>62</v>
      </c>
      <c r="AO1857" s="99" t="s">
        <v>62</v>
      </c>
      <c r="AP1857" s="98" t="s">
        <v>62</v>
      </c>
      <c r="AQ1857" s="98" t="s">
        <v>62</v>
      </c>
      <c r="AR1857" s="98" t="s">
        <v>62</v>
      </c>
      <c r="AS1857" s="98" t="s">
        <v>62</v>
      </c>
      <c r="AT1857" s="98" t="s">
        <v>62</v>
      </c>
      <c r="AU1857" s="98" t="s">
        <v>62</v>
      </c>
      <c r="AV1857" s="99" t="s">
        <v>57</v>
      </c>
      <c r="AW1857" s="98" t="s">
        <v>77</v>
      </c>
      <c r="AX1857" s="98" t="s">
        <v>57</v>
      </c>
      <c r="AY1857" s="98" t="s">
        <v>77</v>
      </c>
    </row>
    <row r="1858" spans="1:51" s="91" customFormat="1" ht="22.5" customHeight="1" x14ac:dyDescent="0.25">
      <c r="A1858" s="97" t="s">
        <v>19838</v>
      </c>
      <c r="B1858" s="98" t="s">
        <v>19839</v>
      </c>
      <c r="C1858" s="98" t="s">
        <v>595</v>
      </c>
      <c r="D1858" s="98" t="s">
        <v>3281</v>
      </c>
      <c r="E1858" s="98" t="s">
        <v>77</v>
      </c>
      <c r="F1858" s="99">
        <v>1</v>
      </c>
      <c r="G1858" s="99">
        <v>110.57</v>
      </c>
      <c r="H1858" s="99" t="s">
        <v>57</v>
      </c>
      <c r="I1858" s="99">
        <v>-18.8</v>
      </c>
      <c r="J1858" s="99">
        <v>-20.45</v>
      </c>
      <c r="K1858" s="99" t="s">
        <v>57</v>
      </c>
      <c r="L1858" s="99">
        <v>71.319999999999993</v>
      </c>
      <c r="M1858" s="98" t="s">
        <v>58</v>
      </c>
      <c r="N1858" s="98" t="s">
        <v>56</v>
      </c>
      <c r="O1858" s="114">
        <v>10107</v>
      </c>
      <c r="P1858" s="98" t="s">
        <v>12985</v>
      </c>
      <c r="Q1858" s="98" t="s">
        <v>38868</v>
      </c>
      <c r="R1858" s="98" t="s">
        <v>12986</v>
      </c>
      <c r="S1858" s="98" t="s">
        <v>62</v>
      </c>
      <c r="T1858" s="99">
        <v>110.57</v>
      </c>
      <c r="U1858" s="99" t="s">
        <v>63</v>
      </c>
      <c r="V1858" s="98" t="s">
        <v>9651</v>
      </c>
      <c r="W1858" s="98" t="s">
        <v>62</v>
      </c>
      <c r="X1858" s="98" t="s">
        <v>62</v>
      </c>
      <c r="Y1858" s="98" t="s">
        <v>62</v>
      </c>
      <c r="Z1858" s="98" t="s">
        <v>62</v>
      </c>
      <c r="AA1858" s="98" t="s">
        <v>62</v>
      </c>
      <c r="AB1858" s="98" t="s">
        <v>19840</v>
      </c>
      <c r="AC1858" s="98" t="s">
        <v>19841</v>
      </c>
      <c r="AD1858" s="98" t="s">
        <v>19842</v>
      </c>
      <c r="AE1858" s="98" t="s">
        <v>4397</v>
      </c>
      <c r="AF1858" s="98" t="s">
        <v>71</v>
      </c>
      <c r="AG1858" s="98" t="s">
        <v>19843</v>
      </c>
      <c r="AH1858" s="98" t="s">
        <v>73</v>
      </c>
      <c r="AI1858" s="98" t="s">
        <v>12907</v>
      </c>
      <c r="AJ1858" s="98" t="s">
        <v>19844</v>
      </c>
      <c r="AK1858" s="98" t="s">
        <v>19845</v>
      </c>
      <c r="AL1858" s="98" t="s">
        <v>75</v>
      </c>
      <c r="AM1858" s="98" t="s">
        <v>19846</v>
      </c>
      <c r="AN1858" s="98" t="s">
        <v>62</v>
      </c>
      <c r="AO1858" s="99" t="s">
        <v>62</v>
      </c>
      <c r="AP1858" s="98" t="s">
        <v>62</v>
      </c>
      <c r="AQ1858" s="98" t="s">
        <v>62</v>
      </c>
      <c r="AR1858" s="98" t="s">
        <v>62</v>
      </c>
      <c r="AS1858" s="98" t="s">
        <v>62</v>
      </c>
      <c r="AT1858" s="98" t="s">
        <v>62</v>
      </c>
      <c r="AU1858" s="98" t="s">
        <v>62</v>
      </c>
      <c r="AV1858" s="99" t="s">
        <v>57</v>
      </c>
      <c r="AW1858" s="98" t="s">
        <v>77</v>
      </c>
      <c r="AX1858" s="98" t="s">
        <v>57</v>
      </c>
      <c r="AY1858" s="98" t="s">
        <v>77</v>
      </c>
    </row>
    <row r="1859" spans="1:51" s="91" customFormat="1" ht="22.5" customHeight="1" x14ac:dyDescent="0.25">
      <c r="A1859" s="97" t="s">
        <v>19847</v>
      </c>
      <c r="B1859" s="98" t="s">
        <v>19848</v>
      </c>
      <c r="C1859" s="98" t="s">
        <v>595</v>
      </c>
      <c r="D1859" s="98" t="s">
        <v>3357</v>
      </c>
      <c r="E1859" s="98" t="s">
        <v>77</v>
      </c>
      <c r="F1859" s="99">
        <v>1</v>
      </c>
      <c r="G1859" s="99">
        <v>35</v>
      </c>
      <c r="H1859" s="99">
        <v>15.9</v>
      </c>
      <c r="I1859" s="99">
        <v>-11.95</v>
      </c>
      <c r="J1859" s="99" t="s">
        <v>57</v>
      </c>
      <c r="K1859" s="99" t="s">
        <v>57</v>
      </c>
      <c r="L1859" s="99">
        <v>38.950000000000003</v>
      </c>
      <c r="M1859" s="98" t="s">
        <v>58</v>
      </c>
      <c r="N1859" s="98" t="s">
        <v>56</v>
      </c>
      <c r="O1859" s="114">
        <v>2374</v>
      </c>
      <c r="P1859" s="98" t="s">
        <v>19849</v>
      </c>
      <c r="Q1859" s="98" t="s">
        <v>38868</v>
      </c>
      <c r="R1859" s="98" t="s">
        <v>13841</v>
      </c>
      <c r="S1859" s="98" t="s">
        <v>62</v>
      </c>
      <c r="T1859" s="99">
        <v>35</v>
      </c>
      <c r="U1859" s="99" t="s">
        <v>63</v>
      </c>
      <c r="V1859" s="98" t="s">
        <v>64</v>
      </c>
      <c r="W1859" s="98" t="s">
        <v>19850</v>
      </c>
      <c r="X1859" s="98" t="s">
        <v>19851</v>
      </c>
      <c r="Y1859" s="98" t="s">
        <v>19852</v>
      </c>
      <c r="Z1859" s="98" t="s">
        <v>62</v>
      </c>
      <c r="AA1859" s="98" t="s">
        <v>62</v>
      </c>
      <c r="AB1859" s="98" t="s">
        <v>19850</v>
      </c>
      <c r="AC1859" s="98" t="s">
        <v>19853</v>
      </c>
      <c r="AD1859" s="98" t="s">
        <v>19854</v>
      </c>
      <c r="AE1859" s="98" t="s">
        <v>250</v>
      </c>
      <c r="AF1859" s="98" t="s">
        <v>234</v>
      </c>
      <c r="AG1859" s="98" t="s">
        <v>19855</v>
      </c>
      <c r="AH1859" s="98" t="s">
        <v>73</v>
      </c>
      <c r="AI1859" s="98" t="s">
        <v>236</v>
      </c>
      <c r="AJ1859" s="98" t="s">
        <v>19856</v>
      </c>
      <c r="AK1859" s="98" t="s">
        <v>19857</v>
      </c>
      <c r="AL1859" s="98" t="s">
        <v>19858</v>
      </c>
      <c r="AM1859" s="98" t="s">
        <v>19859</v>
      </c>
      <c r="AN1859" s="98" t="s">
        <v>62</v>
      </c>
      <c r="AO1859" s="99" t="s">
        <v>62</v>
      </c>
      <c r="AP1859" s="98" t="s">
        <v>62</v>
      </c>
      <c r="AQ1859" s="98" t="s">
        <v>62</v>
      </c>
      <c r="AR1859" s="98" t="s">
        <v>62</v>
      </c>
      <c r="AS1859" s="98" t="s">
        <v>62</v>
      </c>
      <c r="AT1859" s="98" t="s">
        <v>62</v>
      </c>
      <c r="AU1859" s="98" t="s">
        <v>62</v>
      </c>
      <c r="AV1859" s="99" t="s">
        <v>57</v>
      </c>
      <c r="AW1859" s="98" t="s">
        <v>77</v>
      </c>
      <c r="AX1859" s="98" t="s">
        <v>57</v>
      </c>
      <c r="AY1859" s="98" t="s">
        <v>77</v>
      </c>
    </row>
    <row r="1860" spans="1:51" s="91" customFormat="1" ht="22.5" customHeight="1" x14ac:dyDescent="0.25">
      <c r="A1860" s="100" t="s">
        <v>19860</v>
      </c>
      <c r="B1860" s="101" t="s">
        <v>3332</v>
      </c>
      <c r="C1860" s="101" t="s">
        <v>595</v>
      </c>
      <c r="D1860" s="101" t="s">
        <v>1542</v>
      </c>
      <c r="E1860" s="101" t="s">
        <v>56</v>
      </c>
      <c r="F1860" s="102">
        <v>1</v>
      </c>
      <c r="G1860" s="102">
        <v>59.56</v>
      </c>
      <c r="H1860" s="102" t="s">
        <v>57</v>
      </c>
      <c r="I1860" s="102">
        <v>-16.1252</v>
      </c>
      <c r="J1860" s="102" t="s">
        <v>57</v>
      </c>
      <c r="K1860" s="102" t="s">
        <v>57</v>
      </c>
      <c r="L1860" s="102">
        <v>43.434800000000003</v>
      </c>
      <c r="M1860" s="101" t="s">
        <v>62</v>
      </c>
      <c r="N1860" s="101" t="s">
        <v>56</v>
      </c>
      <c r="O1860" s="101" t="s">
        <v>13007</v>
      </c>
      <c r="P1860" s="101" t="s">
        <v>13008</v>
      </c>
      <c r="Q1860" s="98" t="s">
        <v>38868</v>
      </c>
      <c r="R1860" s="101" t="s">
        <v>13009</v>
      </c>
      <c r="S1860" s="101" t="s">
        <v>62</v>
      </c>
      <c r="T1860" s="102">
        <v>59.56</v>
      </c>
      <c r="U1860" s="102" t="s">
        <v>63</v>
      </c>
      <c r="V1860" s="101" t="s">
        <v>62</v>
      </c>
      <c r="W1860" s="101" t="s">
        <v>62</v>
      </c>
      <c r="X1860" s="101" t="s">
        <v>62</v>
      </c>
      <c r="Y1860" s="101" t="s">
        <v>62</v>
      </c>
      <c r="Z1860" s="101" t="s">
        <v>62</v>
      </c>
      <c r="AA1860" s="101" t="s">
        <v>62</v>
      </c>
      <c r="AB1860" s="101" t="s">
        <v>62</v>
      </c>
      <c r="AC1860" s="101" t="s">
        <v>62</v>
      </c>
      <c r="AD1860" s="101" t="s">
        <v>62</v>
      </c>
      <c r="AE1860" s="101" t="s">
        <v>62</v>
      </c>
      <c r="AF1860" s="101" t="s">
        <v>62</v>
      </c>
      <c r="AG1860" s="101" t="s">
        <v>62</v>
      </c>
      <c r="AH1860" s="101" t="s">
        <v>62</v>
      </c>
      <c r="AI1860" s="101" t="s">
        <v>62</v>
      </c>
      <c r="AJ1860" s="101" t="s">
        <v>62</v>
      </c>
      <c r="AK1860" s="101" t="s">
        <v>62</v>
      </c>
      <c r="AL1860" s="101" t="s">
        <v>62</v>
      </c>
      <c r="AM1860" s="101" t="s">
        <v>62</v>
      </c>
      <c r="AN1860" s="101" t="s">
        <v>62</v>
      </c>
      <c r="AO1860" s="102" t="s">
        <v>62</v>
      </c>
      <c r="AP1860" s="101" t="s">
        <v>62</v>
      </c>
      <c r="AQ1860" s="101" t="s">
        <v>62</v>
      </c>
      <c r="AR1860" s="101" t="s">
        <v>62</v>
      </c>
      <c r="AS1860" s="101" t="s">
        <v>62</v>
      </c>
      <c r="AT1860" s="101" t="s">
        <v>62</v>
      </c>
      <c r="AU1860" s="101" t="s">
        <v>62</v>
      </c>
      <c r="AV1860" s="102" t="s">
        <v>57</v>
      </c>
      <c r="AW1860" s="101" t="s">
        <v>77</v>
      </c>
      <c r="AX1860" s="101" t="s">
        <v>57</v>
      </c>
      <c r="AY1860" s="101" t="s">
        <v>77</v>
      </c>
    </row>
    <row r="1861" spans="1:51" s="91" customFormat="1" ht="22.5" customHeight="1" x14ac:dyDescent="0.25">
      <c r="A1861" s="100" t="s">
        <v>19861</v>
      </c>
      <c r="B1861" s="101" t="s">
        <v>3332</v>
      </c>
      <c r="C1861" s="101" t="s">
        <v>595</v>
      </c>
      <c r="D1861" s="101" t="s">
        <v>1542</v>
      </c>
      <c r="E1861" s="101" t="s">
        <v>56</v>
      </c>
      <c r="F1861" s="102">
        <v>1</v>
      </c>
      <c r="G1861" s="102">
        <v>63.85</v>
      </c>
      <c r="H1861" s="102" t="s">
        <v>57</v>
      </c>
      <c r="I1861" s="102">
        <v>-13.661999999999999</v>
      </c>
      <c r="J1861" s="102" t="s">
        <v>57</v>
      </c>
      <c r="K1861" s="102" t="s">
        <v>57</v>
      </c>
      <c r="L1861" s="102">
        <v>50.188000000000002</v>
      </c>
      <c r="M1861" s="101" t="s">
        <v>62</v>
      </c>
      <c r="N1861" s="101" t="s">
        <v>56</v>
      </c>
      <c r="O1861" s="101" t="s">
        <v>12935</v>
      </c>
      <c r="P1861" s="101" t="s">
        <v>12936</v>
      </c>
      <c r="Q1861" s="98" t="s">
        <v>38868</v>
      </c>
      <c r="R1861" s="101" t="s">
        <v>8688</v>
      </c>
      <c r="S1861" s="101" t="s">
        <v>62</v>
      </c>
      <c r="T1861" s="102">
        <v>63.85</v>
      </c>
      <c r="U1861" s="102" t="s">
        <v>83</v>
      </c>
      <c r="V1861" s="101" t="s">
        <v>62</v>
      </c>
      <c r="W1861" s="101" t="s">
        <v>62</v>
      </c>
      <c r="X1861" s="101" t="s">
        <v>62</v>
      </c>
      <c r="Y1861" s="101" t="s">
        <v>62</v>
      </c>
      <c r="Z1861" s="101" t="s">
        <v>62</v>
      </c>
      <c r="AA1861" s="101" t="s">
        <v>62</v>
      </c>
      <c r="AB1861" s="101" t="s">
        <v>62</v>
      </c>
      <c r="AC1861" s="101" t="s">
        <v>62</v>
      </c>
      <c r="AD1861" s="101" t="s">
        <v>62</v>
      </c>
      <c r="AE1861" s="101" t="s">
        <v>62</v>
      </c>
      <c r="AF1861" s="101" t="s">
        <v>62</v>
      </c>
      <c r="AG1861" s="101" t="s">
        <v>62</v>
      </c>
      <c r="AH1861" s="101" t="s">
        <v>62</v>
      </c>
      <c r="AI1861" s="101" t="s">
        <v>62</v>
      </c>
      <c r="AJ1861" s="101" t="s">
        <v>62</v>
      </c>
      <c r="AK1861" s="101" t="s">
        <v>62</v>
      </c>
      <c r="AL1861" s="101" t="s">
        <v>62</v>
      </c>
      <c r="AM1861" s="101" t="s">
        <v>62</v>
      </c>
      <c r="AN1861" s="101" t="s">
        <v>62</v>
      </c>
      <c r="AO1861" s="102" t="s">
        <v>62</v>
      </c>
      <c r="AP1861" s="101" t="s">
        <v>62</v>
      </c>
      <c r="AQ1861" s="101" t="s">
        <v>62</v>
      </c>
      <c r="AR1861" s="101" t="s">
        <v>62</v>
      </c>
      <c r="AS1861" s="101" t="s">
        <v>62</v>
      </c>
      <c r="AT1861" s="101" t="s">
        <v>62</v>
      </c>
      <c r="AU1861" s="101" t="s">
        <v>62</v>
      </c>
      <c r="AV1861" s="102" t="s">
        <v>57</v>
      </c>
      <c r="AW1861" s="101" t="s">
        <v>77</v>
      </c>
      <c r="AX1861" s="101" t="s">
        <v>57</v>
      </c>
      <c r="AY1861" s="101" t="s">
        <v>77</v>
      </c>
    </row>
    <row r="1862" spans="1:51" s="91" customFormat="1" ht="22.5" customHeight="1" x14ac:dyDescent="0.25">
      <c r="A1862" s="97" t="s">
        <v>19862</v>
      </c>
      <c r="B1862" s="98" t="s">
        <v>19863</v>
      </c>
      <c r="C1862" s="98" t="s">
        <v>595</v>
      </c>
      <c r="D1862" s="98" t="s">
        <v>3281</v>
      </c>
      <c r="E1862" s="98" t="s">
        <v>56</v>
      </c>
      <c r="F1862" s="99">
        <v>1</v>
      </c>
      <c r="G1862" s="99">
        <v>59.85</v>
      </c>
      <c r="H1862" s="99">
        <v>13.72</v>
      </c>
      <c r="I1862" s="99">
        <v>-16.170000000000002</v>
      </c>
      <c r="J1862" s="99">
        <v>-13.72</v>
      </c>
      <c r="K1862" s="99" t="s">
        <v>57</v>
      </c>
      <c r="L1862" s="99">
        <v>43.68</v>
      </c>
      <c r="M1862" s="98" t="s">
        <v>58</v>
      </c>
      <c r="N1862" s="98" t="s">
        <v>56</v>
      </c>
      <c r="O1862" s="98" t="s">
        <v>1516</v>
      </c>
      <c r="P1862" s="98" t="s">
        <v>12924</v>
      </c>
      <c r="Q1862" s="98" t="s">
        <v>38868</v>
      </c>
      <c r="R1862" s="98" t="s">
        <v>12925</v>
      </c>
      <c r="S1862" s="98" t="s">
        <v>62</v>
      </c>
      <c r="T1862" s="99">
        <v>59.85</v>
      </c>
      <c r="U1862" s="99" t="s">
        <v>63</v>
      </c>
      <c r="V1862" s="98" t="s">
        <v>9651</v>
      </c>
      <c r="W1862" s="98" t="s">
        <v>62</v>
      </c>
      <c r="X1862" s="98" t="s">
        <v>62</v>
      </c>
      <c r="Y1862" s="98" t="s">
        <v>62</v>
      </c>
      <c r="Z1862" s="98" t="s">
        <v>62</v>
      </c>
      <c r="AA1862" s="98" t="s">
        <v>62</v>
      </c>
      <c r="AB1862" s="98" t="s">
        <v>19864</v>
      </c>
      <c r="AC1862" s="98" t="s">
        <v>19865</v>
      </c>
      <c r="AD1862" s="98" t="s">
        <v>19866</v>
      </c>
      <c r="AE1862" s="98" t="s">
        <v>19867</v>
      </c>
      <c r="AF1862" s="98" t="s">
        <v>234</v>
      </c>
      <c r="AG1862" s="98" t="s">
        <v>19868</v>
      </c>
      <c r="AH1862" s="98" t="s">
        <v>73</v>
      </c>
      <c r="AI1862" s="98" t="s">
        <v>12907</v>
      </c>
      <c r="AJ1862" s="98" t="s">
        <v>19869</v>
      </c>
      <c r="AK1862" s="98" t="s">
        <v>19870</v>
      </c>
      <c r="AL1862" s="98" t="s">
        <v>75</v>
      </c>
      <c r="AM1862" s="98" t="s">
        <v>19871</v>
      </c>
      <c r="AN1862" s="98" t="s">
        <v>62</v>
      </c>
      <c r="AO1862" s="99" t="s">
        <v>62</v>
      </c>
      <c r="AP1862" s="98" t="s">
        <v>62</v>
      </c>
      <c r="AQ1862" s="98" t="s">
        <v>62</v>
      </c>
      <c r="AR1862" s="98" t="s">
        <v>62</v>
      </c>
      <c r="AS1862" s="98" t="s">
        <v>62</v>
      </c>
      <c r="AT1862" s="98" t="s">
        <v>62</v>
      </c>
      <c r="AU1862" s="98" t="s">
        <v>62</v>
      </c>
      <c r="AV1862" s="99" t="s">
        <v>57</v>
      </c>
      <c r="AW1862" s="98" t="s">
        <v>77</v>
      </c>
      <c r="AX1862" s="98" t="s">
        <v>57</v>
      </c>
      <c r="AY1862" s="98" t="s">
        <v>77</v>
      </c>
    </row>
    <row r="1863" spans="1:51" s="91" customFormat="1" ht="22.5" customHeight="1" x14ac:dyDescent="0.25">
      <c r="A1863" s="97" t="s">
        <v>19872</v>
      </c>
      <c r="B1863" s="98" t="s">
        <v>19873</v>
      </c>
      <c r="C1863" s="98" t="s">
        <v>595</v>
      </c>
      <c r="D1863" s="98" t="s">
        <v>3281</v>
      </c>
      <c r="E1863" s="98" t="s">
        <v>56</v>
      </c>
      <c r="F1863" s="99">
        <v>1</v>
      </c>
      <c r="G1863" s="99">
        <v>59.85</v>
      </c>
      <c r="H1863" s="99" t="s">
        <v>57</v>
      </c>
      <c r="I1863" s="99">
        <v>-16.170000000000002</v>
      </c>
      <c r="J1863" s="99" t="s">
        <v>57</v>
      </c>
      <c r="K1863" s="99" t="s">
        <v>57</v>
      </c>
      <c r="L1863" s="99">
        <v>43.68</v>
      </c>
      <c r="M1863" s="98" t="s">
        <v>58</v>
      </c>
      <c r="N1863" s="98" t="s">
        <v>62</v>
      </c>
      <c r="O1863" s="98" t="s">
        <v>1516</v>
      </c>
      <c r="P1863" s="98" t="s">
        <v>12924</v>
      </c>
      <c r="Q1863" s="98" t="s">
        <v>38868</v>
      </c>
      <c r="R1863" s="98" t="s">
        <v>12925</v>
      </c>
      <c r="S1863" s="98" t="s">
        <v>62</v>
      </c>
      <c r="T1863" s="99">
        <v>59.85</v>
      </c>
      <c r="U1863" s="99" t="s">
        <v>63</v>
      </c>
      <c r="V1863" s="98" t="s">
        <v>9651</v>
      </c>
      <c r="W1863" s="98" t="s">
        <v>62</v>
      </c>
      <c r="X1863" s="98" t="s">
        <v>62</v>
      </c>
      <c r="Y1863" s="98" t="s">
        <v>62</v>
      </c>
      <c r="Z1863" s="98" t="s">
        <v>62</v>
      </c>
      <c r="AA1863" s="98" t="s">
        <v>62</v>
      </c>
      <c r="AB1863" s="98" t="s">
        <v>19874</v>
      </c>
      <c r="AC1863" s="98" t="s">
        <v>19875</v>
      </c>
      <c r="AD1863" s="98" t="s">
        <v>19876</v>
      </c>
      <c r="AE1863" s="98" t="s">
        <v>17562</v>
      </c>
      <c r="AF1863" s="98" t="s">
        <v>234</v>
      </c>
      <c r="AG1863" s="98" t="s">
        <v>17563</v>
      </c>
      <c r="AH1863" s="98" t="s">
        <v>73</v>
      </c>
      <c r="AI1863" s="98" t="s">
        <v>12907</v>
      </c>
      <c r="AJ1863" s="98" t="s">
        <v>19877</v>
      </c>
      <c r="AK1863" s="98" t="s">
        <v>19878</v>
      </c>
      <c r="AL1863" s="98" t="s">
        <v>75</v>
      </c>
      <c r="AM1863" s="98" t="s">
        <v>19879</v>
      </c>
      <c r="AN1863" s="98" t="s">
        <v>62</v>
      </c>
      <c r="AO1863" s="99" t="s">
        <v>62</v>
      </c>
      <c r="AP1863" s="98" t="s">
        <v>62</v>
      </c>
      <c r="AQ1863" s="98" t="s">
        <v>62</v>
      </c>
      <c r="AR1863" s="98" t="s">
        <v>62</v>
      </c>
      <c r="AS1863" s="98" t="s">
        <v>62</v>
      </c>
      <c r="AT1863" s="98" t="s">
        <v>62</v>
      </c>
      <c r="AU1863" s="98" t="s">
        <v>62</v>
      </c>
      <c r="AV1863" s="99" t="s">
        <v>57</v>
      </c>
      <c r="AW1863" s="98" t="s">
        <v>77</v>
      </c>
      <c r="AX1863" s="98" t="s">
        <v>57</v>
      </c>
      <c r="AY1863" s="98" t="s">
        <v>77</v>
      </c>
    </row>
    <row r="1864" spans="1:51" s="91" customFormat="1" ht="22.5" customHeight="1" x14ac:dyDescent="0.25">
      <c r="A1864" s="97" t="s">
        <v>19880</v>
      </c>
      <c r="B1864" s="98" t="s">
        <v>19881</v>
      </c>
      <c r="C1864" s="98" t="s">
        <v>595</v>
      </c>
      <c r="D1864" s="98" t="s">
        <v>4044</v>
      </c>
      <c r="E1864" s="98" t="s">
        <v>77</v>
      </c>
      <c r="F1864" s="99">
        <v>1</v>
      </c>
      <c r="G1864" s="99">
        <v>114.69</v>
      </c>
      <c r="H1864" s="99" t="s">
        <v>57</v>
      </c>
      <c r="I1864" s="99">
        <v>-13.76</v>
      </c>
      <c r="J1864" s="99">
        <v>-24.95</v>
      </c>
      <c r="K1864" s="99" t="s">
        <v>57</v>
      </c>
      <c r="L1864" s="99">
        <v>75.98</v>
      </c>
      <c r="M1864" s="98" t="s">
        <v>58</v>
      </c>
      <c r="N1864" s="98" t="s">
        <v>56</v>
      </c>
      <c r="O1864" s="98" t="s">
        <v>19436</v>
      </c>
      <c r="P1864" s="98" t="s">
        <v>19437</v>
      </c>
      <c r="Q1864" s="98" t="s">
        <v>38868</v>
      </c>
      <c r="R1864" s="98" t="s">
        <v>19438</v>
      </c>
      <c r="S1864" s="98" t="s">
        <v>62</v>
      </c>
      <c r="T1864" s="99">
        <v>114.69</v>
      </c>
      <c r="U1864" s="99" t="s">
        <v>83</v>
      </c>
      <c r="V1864" s="98" t="s">
        <v>64</v>
      </c>
      <c r="W1864" s="98" t="s">
        <v>19882</v>
      </c>
      <c r="X1864" s="98" t="s">
        <v>19883</v>
      </c>
      <c r="Y1864" s="98" t="s">
        <v>19884</v>
      </c>
      <c r="Z1864" s="98" t="s">
        <v>62</v>
      </c>
      <c r="AA1864" s="98" t="s">
        <v>62</v>
      </c>
      <c r="AB1864" s="98" t="s">
        <v>19882</v>
      </c>
      <c r="AC1864" s="98" t="s">
        <v>19885</v>
      </c>
      <c r="AD1864" s="98" t="s">
        <v>19886</v>
      </c>
      <c r="AE1864" s="98" t="s">
        <v>2431</v>
      </c>
      <c r="AF1864" s="98" t="s">
        <v>156</v>
      </c>
      <c r="AG1864" s="98" t="s">
        <v>19887</v>
      </c>
      <c r="AH1864" s="98" t="s">
        <v>73</v>
      </c>
      <c r="AI1864" s="98" t="s">
        <v>74</v>
      </c>
      <c r="AJ1864" s="98" t="s">
        <v>3519</v>
      </c>
      <c r="AK1864" s="98" t="s">
        <v>19888</v>
      </c>
      <c r="AL1864" s="98" t="s">
        <v>75</v>
      </c>
      <c r="AM1864" s="98" t="s">
        <v>19889</v>
      </c>
      <c r="AN1864" s="98" t="s">
        <v>62</v>
      </c>
      <c r="AO1864" s="99" t="s">
        <v>62</v>
      </c>
      <c r="AP1864" s="98" t="s">
        <v>62</v>
      </c>
      <c r="AQ1864" s="98" t="s">
        <v>62</v>
      </c>
      <c r="AR1864" s="98" t="s">
        <v>62</v>
      </c>
      <c r="AS1864" s="98" t="s">
        <v>62</v>
      </c>
      <c r="AT1864" s="98" t="s">
        <v>62</v>
      </c>
      <c r="AU1864" s="98" t="s">
        <v>62</v>
      </c>
      <c r="AV1864" s="99" t="s">
        <v>57</v>
      </c>
      <c r="AW1864" s="98" t="s">
        <v>77</v>
      </c>
      <c r="AX1864" s="98" t="s">
        <v>57</v>
      </c>
      <c r="AY1864" s="98" t="s">
        <v>77</v>
      </c>
    </row>
    <row r="1865" spans="1:51" s="91" customFormat="1" ht="22.5" customHeight="1" x14ac:dyDescent="0.25">
      <c r="A1865" s="97" t="s">
        <v>19890</v>
      </c>
      <c r="B1865" s="98" t="s">
        <v>19891</v>
      </c>
      <c r="C1865" s="98" t="s">
        <v>595</v>
      </c>
      <c r="D1865" s="98" t="s">
        <v>3281</v>
      </c>
      <c r="E1865" s="98" t="s">
        <v>77</v>
      </c>
      <c r="F1865" s="99">
        <v>1</v>
      </c>
      <c r="G1865" s="99">
        <v>59.85</v>
      </c>
      <c r="H1865" s="99">
        <v>13.63</v>
      </c>
      <c r="I1865" s="99">
        <v>-16.170000000000002</v>
      </c>
      <c r="J1865" s="99">
        <v>-13.63</v>
      </c>
      <c r="K1865" s="99" t="s">
        <v>57</v>
      </c>
      <c r="L1865" s="99">
        <v>43.68</v>
      </c>
      <c r="M1865" s="98" t="s">
        <v>58</v>
      </c>
      <c r="N1865" s="98" t="s">
        <v>56</v>
      </c>
      <c r="O1865" s="98" t="s">
        <v>1516</v>
      </c>
      <c r="P1865" s="98" t="s">
        <v>12924</v>
      </c>
      <c r="Q1865" s="98" t="s">
        <v>38868</v>
      </c>
      <c r="R1865" s="98" t="s">
        <v>12925</v>
      </c>
      <c r="S1865" s="98" t="s">
        <v>62</v>
      </c>
      <c r="T1865" s="99">
        <v>59.85</v>
      </c>
      <c r="U1865" s="99" t="s">
        <v>63</v>
      </c>
      <c r="V1865" s="98" t="s">
        <v>9651</v>
      </c>
      <c r="W1865" s="98" t="s">
        <v>62</v>
      </c>
      <c r="X1865" s="98" t="s">
        <v>62</v>
      </c>
      <c r="Y1865" s="98" t="s">
        <v>62</v>
      </c>
      <c r="Z1865" s="98" t="s">
        <v>62</v>
      </c>
      <c r="AA1865" s="98" t="s">
        <v>62</v>
      </c>
      <c r="AB1865" s="98" t="s">
        <v>19892</v>
      </c>
      <c r="AC1865" s="98" t="s">
        <v>19893</v>
      </c>
      <c r="AD1865" s="98" t="s">
        <v>19894</v>
      </c>
      <c r="AE1865" s="98" t="s">
        <v>234</v>
      </c>
      <c r="AF1865" s="98" t="s">
        <v>234</v>
      </c>
      <c r="AG1865" s="98" t="s">
        <v>19895</v>
      </c>
      <c r="AH1865" s="98" t="s">
        <v>73</v>
      </c>
      <c r="AI1865" s="98" t="s">
        <v>12907</v>
      </c>
      <c r="AJ1865" s="98" t="s">
        <v>19896</v>
      </c>
      <c r="AK1865" s="98" t="s">
        <v>19897</v>
      </c>
      <c r="AL1865" s="98" t="s">
        <v>75</v>
      </c>
      <c r="AM1865" s="98" t="s">
        <v>19898</v>
      </c>
      <c r="AN1865" s="98" t="s">
        <v>62</v>
      </c>
      <c r="AO1865" s="99" t="s">
        <v>62</v>
      </c>
      <c r="AP1865" s="98" t="s">
        <v>62</v>
      </c>
      <c r="AQ1865" s="98" t="s">
        <v>62</v>
      </c>
      <c r="AR1865" s="98" t="s">
        <v>62</v>
      </c>
      <c r="AS1865" s="98" t="s">
        <v>62</v>
      </c>
      <c r="AT1865" s="98" t="s">
        <v>62</v>
      </c>
      <c r="AU1865" s="98" t="s">
        <v>62</v>
      </c>
      <c r="AV1865" s="99" t="s">
        <v>57</v>
      </c>
      <c r="AW1865" s="98" t="s">
        <v>77</v>
      </c>
      <c r="AX1865" s="98" t="s">
        <v>57</v>
      </c>
      <c r="AY1865" s="98" t="s">
        <v>77</v>
      </c>
    </row>
    <row r="1866" spans="1:51" s="91" customFormat="1" ht="22.5" customHeight="1" x14ac:dyDescent="0.25">
      <c r="A1866" s="97" t="s">
        <v>19899</v>
      </c>
      <c r="B1866" s="98" t="s">
        <v>19900</v>
      </c>
      <c r="C1866" s="98" t="s">
        <v>595</v>
      </c>
      <c r="D1866" s="98" t="s">
        <v>3281</v>
      </c>
      <c r="E1866" s="98" t="s">
        <v>56</v>
      </c>
      <c r="F1866" s="99">
        <v>1</v>
      </c>
      <c r="G1866" s="99">
        <v>59.85</v>
      </c>
      <c r="H1866" s="99" t="s">
        <v>57</v>
      </c>
      <c r="I1866" s="99">
        <v>-16.170000000000002</v>
      </c>
      <c r="J1866" s="99" t="s">
        <v>57</v>
      </c>
      <c r="K1866" s="99" t="s">
        <v>57</v>
      </c>
      <c r="L1866" s="99">
        <v>43.68</v>
      </c>
      <c r="M1866" s="98" t="s">
        <v>58</v>
      </c>
      <c r="N1866" s="98" t="s">
        <v>56</v>
      </c>
      <c r="O1866" s="98" t="s">
        <v>1516</v>
      </c>
      <c r="P1866" s="98" t="s">
        <v>12924</v>
      </c>
      <c r="Q1866" s="98" t="s">
        <v>38868</v>
      </c>
      <c r="R1866" s="98" t="s">
        <v>12925</v>
      </c>
      <c r="S1866" s="98" t="s">
        <v>62</v>
      </c>
      <c r="T1866" s="99">
        <v>59.85</v>
      </c>
      <c r="U1866" s="99" t="s">
        <v>63</v>
      </c>
      <c r="V1866" s="98" t="s">
        <v>9651</v>
      </c>
      <c r="W1866" s="98" t="s">
        <v>62</v>
      </c>
      <c r="X1866" s="98" t="s">
        <v>62</v>
      </c>
      <c r="Y1866" s="98" t="s">
        <v>62</v>
      </c>
      <c r="Z1866" s="98" t="s">
        <v>62</v>
      </c>
      <c r="AA1866" s="98" t="s">
        <v>62</v>
      </c>
      <c r="AB1866" s="98" t="s">
        <v>19901</v>
      </c>
      <c r="AC1866" s="98" t="s">
        <v>19902</v>
      </c>
      <c r="AD1866" s="98" t="s">
        <v>19903</v>
      </c>
      <c r="AE1866" s="98" t="s">
        <v>19904</v>
      </c>
      <c r="AF1866" s="98" t="s">
        <v>71</v>
      </c>
      <c r="AG1866" s="98" t="s">
        <v>19905</v>
      </c>
      <c r="AH1866" s="98" t="s">
        <v>73</v>
      </c>
      <c r="AI1866" s="98" t="s">
        <v>12907</v>
      </c>
      <c r="AJ1866" s="98" t="s">
        <v>19906</v>
      </c>
      <c r="AK1866" s="98" t="s">
        <v>19907</v>
      </c>
      <c r="AL1866" s="98" t="s">
        <v>75</v>
      </c>
      <c r="AM1866" s="98" t="s">
        <v>19908</v>
      </c>
      <c r="AN1866" s="98" t="s">
        <v>62</v>
      </c>
      <c r="AO1866" s="99" t="s">
        <v>62</v>
      </c>
      <c r="AP1866" s="98" t="s">
        <v>62</v>
      </c>
      <c r="AQ1866" s="98" t="s">
        <v>62</v>
      </c>
      <c r="AR1866" s="98" t="s">
        <v>62</v>
      </c>
      <c r="AS1866" s="98" t="s">
        <v>62</v>
      </c>
      <c r="AT1866" s="98" t="s">
        <v>62</v>
      </c>
      <c r="AU1866" s="98" t="s">
        <v>62</v>
      </c>
      <c r="AV1866" s="99" t="s">
        <v>57</v>
      </c>
      <c r="AW1866" s="98" t="s">
        <v>77</v>
      </c>
      <c r="AX1866" s="98" t="s">
        <v>57</v>
      </c>
      <c r="AY1866" s="98" t="s">
        <v>77</v>
      </c>
    </row>
    <row r="1867" spans="1:51" s="91" customFormat="1" ht="22.5" customHeight="1" x14ac:dyDescent="0.25">
      <c r="A1867" s="97" t="s">
        <v>19933</v>
      </c>
      <c r="B1867" s="98" t="s">
        <v>19934</v>
      </c>
      <c r="C1867" s="98" t="s">
        <v>595</v>
      </c>
      <c r="D1867" s="98" t="s">
        <v>1542</v>
      </c>
      <c r="E1867" s="98" t="s">
        <v>56</v>
      </c>
      <c r="F1867" s="99">
        <v>1</v>
      </c>
      <c r="G1867" s="99">
        <v>84.09</v>
      </c>
      <c r="H1867" s="99">
        <v>26.72</v>
      </c>
      <c r="I1867" s="99">
        <v>-10.09</v>
      </c>
      <c r="J1867" s="99">
        <v>-47.17</v>
      </c>
      <c r="K1867" s="99" t="s">
        <v>57</v>
      </c>
      <c r="L1867" s="99">
        <v>53.55</v>
      </c>
      <c r="M1867" s="98" t="s">
        <v>58</v>
      </c>
      <c r="N1867" s="98" t="s">
        <v>56</v>
      </c>
      <c r="O1867" s="98" t="s">
        <v>19640</v>
      </c>
      <c r="P1867" s="98" t="s">
        <v>19935</v>
      </c>
      <c r="Q1867" s="98" t="s">
        <v>38868</v>
      </c>
      <c r="R1867" s="98" t="s">
        <v>3761</v>
      </c>
      <c r="S1867" s="98" t="s">
        <v>62</v>
      </c>
      <c r="T1867" s="99">
        <v>84.09</v>
      </c>
      <c r="U1867" s="99" t="s">
        <v>83</v>
      </c>
      <c r="V1867" s="98" t="s">
        <v>64</v>
      </c>
      <c r="W1867" s="98" t="s">
        <v>19936</v>
      </c>
      <c r="X1867" s="98" t="s">
        <v>19937</v>
      </c>
      <c r="Y1867" s="98" t="s">
        <v>19938</v>
      </c>
      <c r="Z1867" s="98" t="s">
        <v>62</v>
      </c>
      <c r="AA1867" s="98" t="s">
        <v>62</v>
      </c>
      <c r="AB1867" s="98" t="s">
        <v>19936</v>
      </c>
      <c r="AC1867" s="98" t="s">
        <v>19939</v>
      </c>
      <c r="AD1867" s="98" t="s">
        <v>19940</v>
      </c>
      <c r="AE1867" s="98" t="s">
        <v>19941</v>
      </c>
      <c r="AF1867" s="98" t="s">
        <v>279</v>
      </c>
      <c r="AG1867" s="98" t="s">
        <v>19942</v>
      </c>
      <c r="AH1867" s="98" t="s">
        <v>73</v>
      </c>
      <c r="AI1867" s="98" t="s">
        <v>74</v>
      </c>
      <c r="AJ1867" s="98" t="s">
        <v>3586</v>
      </c>
      <c r="AK1867" s="98" t="s">
        <v>19943</v>
      </c>
      <c r="AL1867" s="98" t="s">
        <v>75</v>
      </c>
      <c r="AM1867" s="98" t="s">
        <v>19944</v>
      </c>
      <c r="AN1867" s="98" t="s">
        <v>62</v>
      </c>
      <c r="AO1867" s="99" t="s">
        <v>62</v>
      </c>
      <c r="AP1867" s="98" t="s">
        <v>62</v>
      </c>
      <c r="AQ1867" s="98" t="s">
        <v>62</v>
      </c>
      <c r="AR1867" s="98" t="s">
        <v>62</v>
      </c>
      <c r="AS1867" s="98" t="s">
        <v>62</v>
      </c>
      <c r="AT1867" s="98" t="s">
        <v>62</v>
      </c>
      <c r="AU1867" s="98" t="s">
        <v>62</v>
      </c>
      <c r="AV1867" s="99" t="s">
        <v>57</v>
      </c>
      <c r="AW1867" s="98" t="s">
        <v>77</v>
      </c>
      <c r="AX1867" s="98" t="s">
        <v>57</v>
      </c>
      <c r="AY1867" s="98" t="s">
        <v>77</v>
      </c>
    </row>
    <row r="1868" spans="1:51" s="91" customFormat="1" ht="22.5" customHeight="1" x14ac:dyDescent="0.25">
      <c r="A1868" s="97" t="s">
        <v>19945</v>
      </c>
      <c r="B1868" s="98" t="s">
        <v>19946</v>
      </c>
      <c r="C1868" s="98" t="s">
        <v>595</v>
      </c>
      <c r="D1868" s="98" t="s">
        <v>3281</v>
      </c>
      <c r="E1868" s="98" t="s">
        <v>56</v>
      </c>
      <c r="F1868" s="99">
        <v>1</v>
      </c>
      <c r="G1868" s="99">
        <v>63.85</v>
      </c>
      <c r="H1868" s="99" t="s">
        <v>57</v>
      </c>
      <c r="I1868" s="99">
        <v>-13.66</v>
      </c>
      <c r="J1868" s="99" t="s">
        <v>57</v>
      </c>
      <c r="K1868" s="99" t="s">
        <v>57</v>
      </c>
      <c r="L1868" s="99">
        <v>50.19</v>
      </c>
      <c r="M1868" s="98" t="s">
        <v>58</v>
      </c>
      <c r="N1868" s="98" t="s">
        <v>56</v>
      </c>
      <c r="O1868" s="98" t="s">
        <v>12935</v>
      </c>
      <c r="P1868" s="98" t="s">
        <v>12936</v>
      </c>
      <c r="Q1868" s="98" t="s">
        <v>38868</v>
      </c>
      <c r="R1868" s="98" t="s">
        <v>8688</v>
      </c>
      <c r="S1868" s="98" t="s">
        <v>62</v>
      </c>
      <c r="T1868" s="99">
        <v>63.85</v>
      </c>
      <c r="U1868" s="99" t="s">
        <v>83</v>
      </c>
      <c r="V1868" s="98" t="s">
        <v>9651</v>
      </c>
      <c r="W1868" s="98" t="s">
        <v>62</v>
      </c>
      <c r="X1868" s="98" t="s">
        <v>62</v>
      </c>
      <c r="Y1868" s="98" t="s">
        <v>62</v>
      </c>
      <c r="Z1868" s="98" t="s">
        <v>62</v>
      </c>
      <c r="AA1868" s="98" t="s">
        <v>62</v>
      </c>
      <c r="AB1868" s="98" t="s">
        <v>19947</v>
      </c>
      <c r="AC1868" s="98" t="s">
        <v>19948</v>
      </c>
      <c r="AD1868" s="98" t="s">
        <v>19949</v>
      </c>
      <c r="AE1868" s="98" t="s">
        <v>156</v>
      </c>
      <c r="AF1868" s="98" t="s">
        <v>156</v>
      </c>
      <c r="AG1868" s="98" t="s">
        <v>19950</v>
      </c>
      <c r="AH1868" s="98" t="s">
        <v>73</v>
      </c>
      <c r="AI1868" s="98" t="s">
        <v>12907</v>
      </c>
      <c r="AJ1868" s="98" t="s">
        <v>19951</v>
      </c>
      <c r="AK1868" s="98" t="s">
        <v>19952</v>
      </c>
      <c r="AL1868" s="98" t="s">
        <v>75</v>
      </c>
      <c r="AM1868" s="98" t="s">
        <v>19953</v>
      </c>
      <c r="AN1868" s="98" t="s">
        <v>62</v>
      </c>
      <c r="AO1868" s="99" t="s">
        <v>62</v>
      </c>
      <c r="AP1868" s="98" t="s">
        <v>62</v>
      </c>
      <c r="AQ1868" s="98" t="s">
        <v>62</v>
      </c>
      <c r="AR1868" s="98" t="s">
        <v>62</v>
      </c>
      <c r="AS1868" s="98" t="s">
        <v>62</v>
      </c>
      <c r="AT1868" s="98" t="s">
        <v>62</v>
      </c>
      <c r="AU1868" s="98" t="s">
        <v>62</v>
      </c>
      <c r="AV1868" s="99" t="s">
        <v>57</v>
      </c>
      <c r="AW1868" s="98" t="s">
        <v>77</v>
      </c>
      <c r="AX1868" s="98" t="s">
        <v>57</v>
      </c>
      <c r="AY1868" s="98" t="s">
        <v>77</v>
      </c>
    </row>
    <row r="1869" spans="1:51" s="91" customFormat="1" ht="22.5" customHeight="1" x14ac:dyDescent="0.25">
      <c r="A1869" s="97" t="s">
        <v>19954</v>
      </c>
      <c r="B1869" s="98" t="s">
        <v>19955</v>
      </c>
      <c r="C1869" s="98" t="s">
        <v>595</v>
      </c>
      <c r="D1869" s="98" t="s">
        <v>3357</v>
      </c>
      <c r="E1869" s="98" t="s">
        <v>77</v>
      </c>
      <c r="F1869" s="99">
        <v>1</v>
      </c>
      <c r="G1869" s="99">
        <v>49.55</v>
      </c>
      <c r="H1869" s="99">
        <v>15.9</v>
      </c>
      <c r="I1869" s="99">
        <v>-11.95</v>
      </c>
      <c r="J1869" s="99" t="s">
        <v>57</v>
      </c>
      <c r="K1869" s="99" t="s">
        <v>57</v>
      </c>
      <c r="L1869" s="99">
        <v>53.5</v>
      </c>
      <c r="M1869" s="98" t="s">
        <v>58</v>
      </c>
      <c r="N1869" s="98" t="s">
        <v>56</v>
      </c>
      <c r="O1869" s="114">
        <v>29014</v>
      </c>
      <c r="P1869" s="98" t="s">
        <v>16967</v>
      </c>
      <c r="Q1869" s="98" t="s">
        <v>38868</v>
      </c>
      <c r="R1869" s="98" t="s">
        <v>16968</v>
      </c>
      <c r="S1869" s="98" t="s">
        <v>62</v>
      </c>
      <c r="T1869" s="99">
        <v>49.55</v>
      </c>
      <c r="U1869" s="99" t="s">
        <v>83</v>
      </c>
      <c r="V1869" s="98" t="s">
        <v>64</v>
      </c>
      <c r="W1869" s="98" t="s">
        <v>19956</v>
      </c>
      <c r="X1869" s="98" t="s">
        <v>19957</v>
      </c>
      <c r="Y1869" s="98" t="s">
        <v>19958</v>
      </c>
      <c r="Z1869" s="98" t="s">
        <v>62</v>
      </c>
      <c r="AA1869" s="98" t="s">
        <v>62</v>
      </c>
      <c r="AB1869" s="98" t="s">
        <v>19956</v>
      </c>
      <c r="AC1869" s="98" t="s">
        <v>19959</v>
      </c>
      <c r="AD1869" s="98" t="s">
        <v>19960</v>
      </c>
      <c r="AE1869" s="98" t="s">
        <v>4727</v>
      </c>
      <c r="AF1869" s="98" t="s">
        <v>234</v>
      </c>
      <c r="AG1869" s="98" t="s">
        <v>19961</v>
      </c>
      <c r="AH1869" s="98" t="s">
        <v>73</v>
      </c>
      <c r="AI1869" s="98" t="s">
        <v>236</v>
      </c>
      <c r="AJ1869" s="98" t="s">
        <v>19962</v>
      </c>
      <c r="AK1869" s="98" t="s">
        <v>19963</v>
      </c>
      <c r="AL1869" s="98" t="s">
        <v>5662</v>
      </c>
      <c r="AM1869" s="98" t="s">
        <v>19964</v>
      </c>
      <c r="AN1869" s="98" t="s">
        <v>62</v>
      </c>
      <c r="AO1869" s="99" t="s">
        <v>62</v>
      </c>
      <c r="AP1869" s="98" t="s">
        <v>62</v>
      </c>
      <c r="AQ1869" s="98" t="s">
        <v>62</v>
      </c>
      <c r="AR1869" s="98" t="s">
        <v>62</v>
      </c>
      <c r="AS1869" s="98" t="s">
        <v>62</v>
      </c>
      <c r="AT1869" s="98" t="s">
        <v>62</v>
      </c>
      <c r="AU1869" s="98" t="s">
        <v>62</v>
      </c>
      <c r="AV1869" s="99" t="s">
        <v>57</v>
      </c>
      <c r="AW1869" s="98" t="s">
        <v>77</v>
      </c>
      <c r="AX1869" s="98" t="s">
        <v>57</v>
      </c>
      <c r="AY1869" s="98" t="s">
        <v>77</v>
      </c>
    </row>
    <row r="1870" spans="1:51" s="91" customFormat="1" ht="22.5" customHeight="1" x14ac:dyDescent="0.25">
      <c r="A1870" s="97" t="s">
        <v>19965</v>
      </c>
      <c r="B1870" s="98" t="s">
        <v>19966</v>
      </c>
      <c r="C1870" s="98" t="s">
        <v>595</v>
      </c>
      <c r="D1870" s="98" t="s">
        <v>3281</v>
      </c>
      <c r="E1870" s="98" t="s">
        <v>56</v>
      </c>
      <c r="F1870" s="99">
        <v>1</v>
      </c>
      <c r="G1870" s="99">
        <v>115.33</v>
      </c>
      <c r="H1870" s="99" t="s">
        <v>57</v>
      </c>
      <c r="I1870" s="99">
        <v>-13.84</v>
      </c>
      <c r="J1870" s="99">
        <v>-22.95</v>
      </c>
      <c r="K1870" s="99" t="s">
        <v>57</v>
      </c>
      <c r="L1870" s="99">
        <v>78.540000000000006</v>
      </c>
      <c r="M1870" s="98" t="s">
        <v>58</v>
      </c>
      <c r="N1870" s="98" t="s">
        <v>62</v>
      </c>
      <c r="O1870" s="98" t="s">
        <v>12899</v>
      </c>
      <c r="P1870" s="98" t="s">
        <v>12900</v>
      </c>
      <c r="Q1870" s="98" t="s">
        <v>38868</v>
      </c>
      <c r="R1870" s="98" t="s">
        <v>12901</v>
      </c>
      <c r="S1870" s="98" t="s">
        <v>62</v>
      </c>
      <c r="T1870" s="99">
        <v>115.33</v>
      </c>
      <c r="U1870" s="99" t="s">
        <v>83</v>
      </c>
      <c r="V1870" s="98" t="s">
        <v>9651</v>
      </c>
      <c r="W1870" s="98" t="s">
        <v>62</v>
      </c>
      <c r="X1870" s="98" t="s">
        <v>62</v>
      </c>
      <c r="Y1870" s="98" t="s">
        <v>62</v>
      </c>
      <c r="Z1870" s="98" t="s">
        <v>62</v>
      </c>
      <c r="AA1870" s="98" t="s">
        <v>62</v>
      </c>
      <c r="AB1870" s="98" t="s">
        <v>19967</v>
      </c>
      <c r="AC1870" s="98" t="s">
        <v>19968</v>
      </c>
      <c r="AD1870" s="98" t="s">
        <v>19969</v>
      </c>
      <c r="AE1870" s="98" t="s">
        <v>19970</v>
      </c>
      <c r="AF1870" s="98" t="s">
        <v>71</v>
      </c>
      <c r="AG1870" s="98" t="s">
        <v>19971</v>
      </c>
      <c r="AH1870" s="98" t="s">
        <v>73</v>
      </c>
      <c r="AI1870" s="98" t="s">
        <v>12907</v>
      </c>
      <c r="AJ1870" s="98" t="s">
        <v>19844</v>
      </c>
      <c r="AK1870" s="98" t="s">
        <v>19972</v>
      </c>
      <c r="AL1870" s="98" t="s">
        <v>75</v>
      </c>
      <c r="AM1870" s="98" t="s">
        <v>19973</v>
      </c>
      <c r="AN1870" s="98" t="s">
        <v>62</v>
      </c>
      <c r="AO1870" s="99" t="s">
        <v>62</v>
      </c>
      <c r="AP1870" s="98" t="s">
        <v>62</v>
      </c>
      <c r="AQ1870" s="98" t="s">
        <v>62</v>
      </c>
      <c r="AR1870" s="98" t="s">
        <v>62</v>
      </c>
      <c r="AS1870" s="98" t="s">
        <v>62</v>
      </c>
      <c r="AT1870" s="98" t="s">
        <v>62</v>
      </c>
      <c r="AU1870" s="98" t="s">
        <v>62</v>
      </c>
      <c r="AV1870" s="99" t="s">
        <v>57</v>
      </c>
      <c r="AW1870" s="98" t="s">
        <v>77</v>
      </c>
      <c r="AX1870" s="98" t="s">
        <v>57</v>
      </c>
      <c r="AY1870" s="98" t="s">
        <v>77</v>
      </c>
    </row>
    <row r="1871" spans="1:51" s="91" customFormat="1" ht="22.5" customHeight="1" x14ac:dyDescent="0.25">
      <c r="A1871" s="97" t="s">
        <v>19974</v>
      </c>
      <c r="B1871" s="98" t="s">
        <v>19975</v>
      </c>
      <c r="C1871" s="98" t="s">
        <v>595</v>
      </c>
      <c r="D1871" s="98" t="s">
        <v>3281</v>
      </c>
      <c r="E1871" s="98" t="s">
        <v>77</v>
      </c>
      <c r="F1871" s="99">
        <v>1</v>
      </c>
      <c r="G1871" s="99">
        <v>118.13</v>
      </c>
      <c r="H1871" s="99" t="s">
        <v>57</v>
      </c>
      <c r="I1871" s="99">
        <v>-20.079999999999998</v>
      </c>
      <c r="J1871" s="99">
        <v>-20.45</v>
      </c>
      <c r="K1871" s="99" t="s">
        <v>57</v>
      </c>
      <c r="L1871" s="99">
        <v>77.599999999999994</v>
      </c>
      <c r="M1871" s="98" t="s">
        <v>58</v>
      </c>
      <c r="N1871" s="98" t="s">
        <v>56</v>
      </c>
      <c r="O1871" s="98" t="s">
        <v>9293</v>
      </c>
      <c r="P1871" s="98" t="s">
        <v>18279</v>
      </c>
      <c r="Q1871" s="98" t="s">
        <v>38868</v>
      </c>
      <c r="R1871" s="98" t="s">
        <v>18280</v>
      </c>
      <c r="S1871" s="98" t="s">
        <v>62</v>
      </c>
      <c r="T1871" s="99">
        <v>118.13</v>
      </c>
      <c r="U1871" s="99" t="s">
        <v>63</v>
      </c>
      <c r="V1871" s="98" t="s">
        <v>9651</v>
      </c>
      <c r="W1871" s="98" t="s">
        <v>62</v>
      </c>
      <c r="X1871" s="98" t="s">
        <v>62</v>
      </c>
      <c r="Y1871" s="98" t="s">
        <v>62</v>
      </c>
      <c r="Z1871" s="98" t="s">
        <v>62</v>
      </c>
      <c r="AA1871" s="98" t="s">
        <v>62</v>
      </c>
      <c r="AB1871" s="98" t="s">
        <v>19976</v>
      </c>
      <c r="AC1871" s="98" t="s">
        <v>19977</v>
      </c>
      <c r="AD1871" s="98" t="s">
        <v>19978</v>
      </c>
      <c r="AE1871" s="98" t="s">
        <v>16709</v>
      </c>
      <c r="AF1871" s="98" t="s">
        <v>90</v>
      </c>
      <c r="AG1871" s="98" t="s">
        <v>19979</v>
      </c>
      <c r="AH1871" s="98" t="s">
        <v>73</v>
      </c>
      <c r="AI1871" s="98" t="s">
        <v>12907</v>
      </c>
      <c r="AJ1871" s="98" t="s">
        <v>19980</v>
      </c>
      <c r="AK1871" s="98" t="s">
        <v>19981</v>
      </c>
      <c r="AL1871" s="98" t="s">
        <v>75</v>
      </c>
      <c r="AM1871" s="98" t="s">
        <v>19982</v>
      </c>
      <c r="AN1871" s="98" t="s">
        <v>62</v>
      </c>
      <c r="AO1871" s="99" t="s">
        <v>62</v>
      </c>
      <c r="AP1871" s="98" t="s">
        <v>62</v>
      </c>
      <c r="AQ1871" s="98" t="s">
        <v>62</v>
      </c>
      <c r="AR1871" s="98" t="s">
        <v>62</v>
      </c>
      <c r="AS1871" s="98" t="s">
        <v>62</v>
      </c>
      <c r="AT1871" s="98" t="s">
        <v>62</v>
      </c>
      <c r="AU1871" s="98" t="s">
        <v>62</v>
      </c>
      <c r="AV1871" s="99" t="s">
        <v>57</v>
      </c>
      <c r="AW1871" s="98" t="s">
        <v>77</v>
      </c>
      <c r="AX1871" s="98" t="s">
        <v>57</v>
      </c>
      <c r="AY1871" s="98" t="s">
        <v>77</v>
      </c>
    </row>
    <row r="1872" spans="1:51" s="91" customFormat="1" ht="22.5" customHeight="1" x14ac:dyDescent="0.25">
      <c r="A1872" s="97" t="s">
        <v>19983</v>
      </c>
      <c r="B1872" s="98" t="s">
        <v>19984</v>
      </c>
      <c r="C1872" s="98" t="s">
        <v>595</v>
      </c>
      <c r="D1872" s="98" t="s">
        <v>3357</v>
      </c>
      <c r="E1872" s="98" t="s">
        <v>77</v>
      </c>
      <c r="F1872" s="99">
        <v>1</v>
      </c>
      <c r="G1872" s="99">
        <v>59.85</v>
      </c>
      <c r="H1872" s="99">
        <v>16.47</v>
      </c>
      <c r="I1872" s="99">
        <v>-16.170000000000002</v>
      </c>
      <c r="J1872" s="99">
        <v>-16.47</v>
      </c>
      <c r="K1872" s="99" t="s">
        <v>57</v>
      </c>
      <c r="L1872" s="99">
        <v>43.68</v>
      </c>
      <c r="M1872" s="98" t="s">
        <v>58</v>
      </c>
      <c r="N1872" s="98" t="s">
        <v>56</v>
      </c>
      <c r="O1872" s="98" t="s">
        <v>1516</v>
      </c>
      <c r="P1872" s="98" t="s">
        <v>12924</v>
      </c>
      <c r="Q1872" s="98" t="s">
        <v>38868</v>
      </c>
      <c r="R1872" s="98" t="s">
        <v>12925</v>
      </c>
      <c r="S1872" s="98" t="s">
        <v>62</v>
      </c>
      <c r="T1872" s="99">
        <v>59.85</v>
      </c>
      <c r="U1872" s="99" t="s">
        <v>63</v>
      </c>
      <c r="V1872" s="98" t="s">
        <v>9651</v>
      </c>
      <c r="W1872" s="98" t="s">
        <v>62</v>
      </c>
      <c r="X1872" s="98" t="s">
        <v>62</v>
      </c>
      <c r="Y1872" s="98" t="s">
        <v>62</v>
      </c>
      <c r="Z1872" s="98" t="s">
        <v>62</v>
      </c>
      <c r="AA1872" s="98" t="s">
        <v>62</v>
      </c>
      <c r="AB1872" s="98" t="s">
        <v>19985</v>
      </c>
      <c r="AC1872" s="98" t="s">
        <v>19986</v>
      </c>
      <c r="AD1872" s="98" t="s">
        <v>19987</v>
      </c>
      <c r="AE1872" s="98" t="s">
        <v>156</v>
      </c>
      <c r="AF1872" s="98" t="s">
        <v>156</v>
      </c>
      <c r="AG1872" s="98" t="s">
        <v>19988</v>
      </c>
      <c r="AH1872" s="98" t="s">
        <v>73</v>
      </c>
      <c r="AI1872" s="98" t="s">
        <v>12907</v>
      </c>
      <c r="AJ1872" s="98" t="s">
        <v>19989</v>
      </c>
      <c r="AK1872" s="98" t="s">
        <v>4650</v>
      </c>
      <c r="AL1872" s="98" t="s">
        <v>75</v>
      </c>
      <c r="AM1872" s="98" t="s">
        <v>19990</v>
      </c>
      <c r="AN1872" s="98" t="s">
        <v>62</v>
      </c>
      <c r="AO1872" s="99" t="s">
        <v>62</v>
      </c>
      <c r="AP1872" s="98" t="s">
        <v>62</v>
      </c>
      <c r="AQ1872" s="98" t="s">
        <v>62</v>
      </c>
      <c r="AR1872" s="98" t="s">
        <v>62</v>
      </c>
      <c r="AS1872" s="98" t="s">
        <v>62</v>
      </c>
      <c r="AT1872" s="98" t="s">
        <v>62</v>
      </c>
      <c r="AU1872" s="98" t="s">
        <v>62</v>
      </c>
      <c r="AV1872" s="99" t="s">
        <v>57</v>
      </c>
      <c r="AW1872" s="98" t="s">
        <v>77</v>
      </c>
      <c r="AX1872" s="98" t="s">
        <v>57</v>
      </c>
      <c r="AY1872" s="98" t="s">
        <v>77</v>
      </c>
    </row>
    <row r="1873" spans="1:51" s="91" customFormat="1" ht="22.5" customHeight="1" x14ac:dyDescent="0.25">
      <c r="A1873" s="97" t="s">
        <v>19991</v>
      </c>
      <c r="B1873" s="98" t="s">
        <v>19992</v>
      </c>
      <c r="C1873" s="98" t="s">
        <v>595</v>
      </c>
      <c r="D1873" s="98" t="s">
        <v>3357</v>
      </c>
      <c r="E1873" s="98" t="s">
        <v>77</v>
      </c>
      <c r="F1873" s="99">
        <v>1</v>
      </c>
      <c r="G1873" s="99">
        <v>44.8</v>
      </c>
      <c r="H1873" s="99">
        <v>10.71</v>
      </c>
      <c r="I1873" s="99">
        <v>-13.62</v>
      </c>
      <c r="J1873" s="99">
        <v>-10.71</v>
      </c>
      <c r="K1873" s="99" t="s">
        <v>57</v>
      </c>
      <c r="L1873" s="99">
        <v>31.18</v>
      </c>
      <c r="M1873" s="98" t="s">
        <v>58</v>
      </c>
      <c r="N1873" s="98" t="s">
        <v>56</v>
      </c>
      <c r="O1873" s="114">
        <v>5554</v>
      </c>
      <c r="P1873" s="98" t="s">
        <v>13317</v>
      </c>
      <c r="Q1873" s="98" t="s">
        <v>38868</v>
      </c>
      <c r="R1873" s="98" t="s">
        <v>13318</v>
      </c>
      <c r="S1873" s="98" t="s">
        <v>62</v>
      </c>
      <c r="T1873" s="99">
        <v>44.8</v>
      </c>
      <c r="U1873" s="99" t="s">
        <v>63</v>
      </c>
      <c r="V1873" s="98" t="s">
        <v>9651</v>
      </c>
      <c r="W1873" s="98" t="s">
        <v>62</v>
      </c>
      <c r="X1873" s="98" t="s">
        <v>62</v>
      </c>
      <c r="Y1873" s="98" t="s">
        <v>62</v>
      </c>
      <c r="Z1873" s="98" t="s">
        <v>62</v>
      </c>
      <c r="AA1873" s="98" t="s">
        <v>62</v>
      </c>
      <c r="AB1873" s="98" t="s">
        <v>19993</v>
      </c>
      <c r="AC1873" s="98" t="s">
        <v>19994</v>
      </c>
      <c r="AD1873" s="98" t="s">
        <v>19995</v>
      </c>
      <c r="AE1873" s="98" t="s">
        <v>17382</v>
      </c>
      <c r="AF1873" s="98" t="s">
        <v>234</v>
      </c>
      <c r="AG1873" s="98" t="s">
        <v>19996</v>
      </c>
      <c r="AH1873" s="98" t="s">
        <v>73</v>
      </c>
      <c r="AI1873" s="98" t="s">
        <v>12907</v>
      </c>
      <c r="AJ1873" s="98" t="s">
        <v>19997</v>
      </c>
      <c r="AK1873" s="98" t="s">
        <v>19998</v>
      </c>
      <c r="AL1873" s="98" t="s">
        <v>75</v>
      </c>
      <c r="AM1873" s="98" t="s">
        <v>19999</v>
      </c>
      <c r="AN1873" s="98" t="s">
        <v>62</v>
      </c>
      <c r="AO1873" s="99" t="s">
        <v>62</v>
      </c>
      <c r="AP1873" s="98" t="s">
        <v>62</v>
      </c>
      <c r="AQ1873" s="98" t="s">
        <v>62</v>
      </c>
      <c r="AR1873" s="98" t="s">
        <v>62</v>
      </c>
      <c r="AS1873" s="98" t="s">
        <v>62</v>
      </c>
      <c r="AT1873" s="98" t="s">
        <v>62</v>
      </c>
      <c r="AU1873" s="98" t="s">
        <v>62</v>
      </c>
      <c r="AV1873" s="99" t="s">
        <v>57</v>
      </c>
      <c r="AW1873" s="98" t="s">
        <v>77</v>
      </c>
      <c r="AX1873" s="98" t="s">
        <v>57</v>
      </c>
      <c r="AY1873" s="98" t="s">
        <v>77</v>
      </c>
    </row>
    <row r="1874" spans="1:51" s="91" customFormat="1" ht="22.5" customHeight="1" x14ac:dyDescent="0.25">
      <c r="A1874" s="97" t="s">
        <v>20000</v>
      </c>
      <c r="B1874" s="98" t="s">
        <v>20001</v>
      </c>
      <c r="C1874" s="98" t="s">
        <v>595</v>
      </c>
      <c r="D1874" s="98" t="s">
        <v>3281</v>
      </c>
      <c r="E1874" s="98" t="s">
        <v>77</v>
      </c>
      <c r="F1874" s="99">
        <v>1</v>
      </c>
      <c r="G1874" s="99">
        <v>59.85</v>
      </c>
      <c r="H1874" s="99">
        <v>10.89</v>
      </c>
      <c r="I1874" s="99">
        <v>-16.170000000000002</v>
      </c>
      <c r="J1874" s="99">
        <v>-10.89</v>
      </c>
      <c r="K1874" s="99" t="s">
        <v>57</v>
      </c>
      <c r="L1874" s="99">
        <v>43.68</v>
      </c>
      <c r="M1874" s="98" t="s">
        <v>58</v>
      </c>
      <c r="N1874" s="98" t="s">
        <v>56</v>
      </c>
      <c r="O1874" s="98" t="s">
        <v>1516</v>
      </c>
      <c r="P1874" s="98" t="s">
        <v>12924</v>
      </c>
      <c r="Q1874" s="98" t="s">
        <v>38868</v>
      </c>
      <c r="R1874" s="98" t="s">
        <v>12925</v>
      </c>
      <c r="S1874" s="98" t="s">
        <v>62</v>
      </c>
      <c r="T1874" s="99">
        <v>59.85</v>
      </c>
      <c r="U1874" s="99" t="s">
        <v>63</v>
      </c>
      <c r="V1874" s="98" t="s">
        <v>9651</v>
      </c>
      <c r="W1874" s="98" t="s">
        <v>62</v>
      </c>
      <c r="X1874" s="98" t="s">
        <v>62</v>
      </c>
      <c r="Y1874" s="98" t="s">
        <v>62</v>
      </c>
      <c r="Z1874" s="98" t="s">
        <v>62</v>
      </c>
      <c r="AA1874" s="98" t="s">
        <v>62</v>
      </c>
      <c r="AB1874" s="98" t="s">
        <v>20002</v>
      </c>
      <c r="AC1874" s="98" t="s">
        <v>20003</v>
      </c>
      <c r="AD1874" s="98" t="s">
        <v>20004</v>
      </c>
      <c r="AE1874" s="98" t="s">
        <v>15473</v>
      </c>
      <c r="AF1874" s="98" t="s">
        <v>345</v>
      </c>
      <c r="AG1874" s="98" t="s">
        <v>20005</v>
      </c>
      <c r="AH1874" s="98" t="s">
        <v>73</v>
      </c>
      <c r="AI1874" s="98" t="s">
        <v>12907</v>
      </c>
      <c r="AJ1874" s="98" t="s">
        <v>19980</v>
      </c>
      <c r="AK1874" s="98" t="s">
        <v>20006</v>
      </c>
      <c r="AL1874" s="98" t="s">
        <v>75</v>
      </c>
      <c r="AM1874" s="98" t="s">
        <v>20007</v>
      </c>
      <c r="AN1874" s="98" t="s">
        <v>62</v>
      </c>
      <c r="AO1874" s="99" t="s">
        <v>62</v>
      </c>
      <c r="AP1874" s="98" t="s">
        <v>62</v>
      </c>
      <c r="AQ1874" s="98" t="s">
        <v>62</v>
      </c>
      <c r="AR1874" s="98" t="s">
        <v>62</v>
      </c>
      <c r="AS1874" s="98" t="s">
        <v>62</v>
      </c>
      <c r="AT1874" s="98" t="s">
        <v>62</v>
      </c>
      <c r="AU1874" s="98" t="s">
        <v>62</v>
      </c>
      <c r="AV1874" s="99" t="s">
        <v>57</v>
      </c>
      <c r="AW1874" s="98" t="s">
        <v>77</v>
      </c>
      <c r="AX1874" s="98" t="s">
        <v>57</v>
      </c>
      <c r="AY1874" s="98" t="s">
        <v>77</v>
      </c>
    </row>
    <row r="1875" spans="1:51" s="91" customFormat="1" ht="22.5" customHeight="1" x14ac:dyDescent="0.25">
      <c r="A1875" s="97" t="s">
        <v>20008</v>
      </c>
      <c r="B1875" s="98" t="s">
        <v>20009</v>
      </c>
      <c r="C1875" s="98" t="s">
        <v>595</v>
      </c>
      <c r="D1875" s="98" t="s">
        <v>3281</v>
      </c>
      <c r="E1875" s="98" t="s">
        <v>56</v>
      </c>
      <c r="F1875" s="99">
        <v>1</v>
      </c>
      <c r="G1875" s="99">
        <v>59.85</v>
      </c>
      <c r="H1875" s="99">
        <v>7.33</v>
      </c>
      <c r="I1875" s="99">
        <v>-16.170000000000002</v>
      </c>
      <c r="J1875" s="99">
        <v>-7.33</v>
      </c>
      <c r="K1875" s="99" t="s">
        <v>57</v>
      </c>
      <c r="L1875" s="99">
        <v>43.68</v>
      </c>
      <c r="M1875" s="98" t="s">
        <v>58</v>
      </c>
      <c r="N1875" s="98" t="s">
        <v>62</v>
      </c>
      <c r="O1875" s="98" t="s">
        <v>1516</v>
      </c>
      <c r="P1875" s="98" t="s">
        <v>12924</v>
      </c>
      <c r="Q1875" s="98" t="s">
        <v>38868</v>
      </c>
      <c r="R1875" s="98" t="s">
        <v>12925</v>
      </c>
      <c r="S1875" s="98" t="s">
        <v>62</v>
      </c>
      <c r="T1875" s="99">
        <v>59.85</v>
      </c>
      <c r="U1875" s="99" t="s">
        <v>63</v>
      </c>
      <c r="V1875" s="98" t="s">
        <v>9651</v>
      </c>
      <c r="W1875" s="98" t="s">
        <v>62</v>
      </c>
      <c r="X1875" s="98" t="s">
        <v>62</v>
      </c>
      <c r="Y1875" s="98" t="s">
        <v>62</v>
      </c>
      <c r="Z1875" s="98" t="s">
        <v>62</v>
      </c>
      <c r="AA1875" s="98" t="s">
        <v>62</v>
      </c>
      <c r="AB1875" s="98" t="s">
        <v>20010</v>
      </c>
      <c r="AC1875" s="98" t="s">
        <v>20011</v>
      </c>
      <c r="AD1875" s="98" t="s">
        <v>20012</v>
      </c>
      <c r="AE1875" s="98" t="s">
        <v>4000</v>
      </c>
      <c r="AF1875" s="98" t="s">
        <v>345</v>
      </c>
      <c r="AG1875" s="98" t="s">
        <v>20013</v>
      </c>
      <c r="AH1875" s="98" t="s">
        <v>73</v>
      </c>
      <c r="AI1875" s="98" t="s">
        <v>12907</v>
      </c>
      <c r="AJ1875" s="98" t="s">
        <v>20014</v>
      </c>
      <c r="AK1875" s="98" t="s">
        <v>5789</v>
      </c>
      <c r="AL1875" s="98" t="s">
        <v>75</v>
      </c>
      <c r="AM1875" s="98" t="s">
        <v>20015</v>
      </c>
      <c r="AN1875" s="98" t="s">
        <v>62</v>
      </c>
      <c r="AO1875" s="99" t="s">
        <v>62</v>
      </c>
      <c r="AP1875" s="98" t="s">
        <v>62</v>
      </c>
      <c r="AQ1875" s="98" t="s">
        <v>62</v>
      </c>
      <c r="AR1875" s="98" t="s">
        <v>62</v>
      </c>
      <c r="AS1875" s="98" t="s">
        <v>62</v>
      </c>
      <c r="AT1875" s="98" t="s">
        <v>62</v>
      </c>
      <c r="AU1875" s="98" t="s">
        <v>62</v>
      </c>
      <c r="AV1875" s="99" t="s">
        <v>57</v>
      </c>
      <c r="AW1875" s="98" t="s">
        <v>77</v>
      </c>
      <c r="AX1875" s="98" t="s">
        <v>57</v>
      </c>
      <c r="AY1875" s="98" t="s">
        <v>77</v>
      </c>
    </row>
    <row r="1876" spans="1:51" s="91" customFormat="1" ht="22.5" customHeight="1" x14ac:dyDescent="0.25">
      <c r="A1876" s="97" t="s">
        <v>20016</v>
      </c>
      <c r="B1876" s="98" t="s">
        <v>20017</v>
      </c>
      <c r="C1876" s="98" t="s">
        <v>595</v>
      </c>
      <c r="D1876" s="98" t="s">
        <v>3357</v>
      </c>
      <c r="E1876" s="98" t="s">
        <v>77</v>
      </c>
      <c r="F1876" s="99">
        <v>1</v>
      </c>
      <c r="G1876" s="99">
        <v>70.31</v>
      </c>
      <c r="H1876" s="99">
        <v>17.84</v>
      </c>
      <c r="I1876" s="99">
        <v>-17.95</v>
      </c>
      <c r="J1876" s="99">
        <v>-17.84</v>
      </c>
      <c r="K1876" s="99" t="s">
        <v>57</v>
      </c>
      <c r="L1876" s="99">
        <v>52.36</v>
      </c>
      <c r="M1876" s="98" t="s">
        <v>58</v>
      </c>
      <c r="N1876" s="98" t="s">
        <v>56</v>
      </c>
      <c r="O1876" s="98" t="s">
        <v>12935</v>
      </c>
      <c r="P1876" s="98" t="s">
        <v>12998</v>
      </c>
      <c r="Q1876" s="98" t="s">
        <v>38868</v>
      </c>
      <c r="R1876" s="98" t="s">
        <v>12999</v>
      </c>
      <c r="S1876" s="98" t="s">
        <v>62</v>
      </c>
      <c r="T1876" s="99">
        <v>70.31</v>
      </c>
      <c r="U1876" s="99" t="s">
        <v>63</v>
      </c>
      <c r="V1876" s="98" t="s">
        <v>9651</v>
      </c>
      <c r="W1876" s="98" t="s">
        <v>62</v>
      </c>
      <c r="X1876" s="98" t="s">
        <v>62</v>
      </c>
      <c r="Y1876" s="98" t="s">
        <v>62</v>
      </c>
      <c r="Z1876" s="98" t="s">
        <v>62</v>
      </c>
      <c r="AA1876" s="98" t="s">
        <v>62</v>
      </c>
      <c r="AB1876" s="98" t="s">
        <v>20018</v>
      </c>
      <c r="AC1876" s="98" t="s">
        <v>20019</v>
      </c>
      <c r="AD1876" s="98" t="s">
        <v>20020</v>
      </c>
      <c r="AE1876" s="98" t="s">
        <v>647</v>
      </c>
      <c r="AF1876" s="98" t="s">
        <v>105</v>
      </c>
      <c r="AG1876" s="98" t="s">
        <v>20021</v>
      </c>
      <c r="AH1876" s="98" t="s">
        <v>73</v>
      </c>
      <c r="AI1876" s="98" t="s">
        <v>12907</v>
      </c>
      <c r="AJ1876" s="98" t="s">
        <v>20022</v>
      </c>
      <c r="AK1876" s="98" t="s">
        <v>20023</v>
      </c>
      <c r="AL1876" s="98" t="s">
        <v>75</v>
      </c>
      <c r="AM1876" s="98" t="s">
        <v>20024</v>
      </c>
      <c r="AN1876" s="98" t="s">
        <v>62</v>
      </c>
      <c r="AO1876" s="99" t="s">
        <v>62</v>
      </c>
      <c r="AP1876" s="98" t="s">
        <v>62</v>
      </c>
      <c r="AQ1876" s="98" t="s">
        <v>62</v>
      </c>
      <c r="AR1876" s="98" t="s">
        <v>62</v>
      </c>
      <c r="AS1876" s="98" t="s">
        <v>62</v>
      </c>
      <c r="AT1876" s="98" t="s">
        <v>62</v>
      </c>
      <c r="AU1876" s="98" t="s">
        <v>62</v>
      </c>
      <c r="AV1876" s="99" t="s">
        <v>57</v>
      </c>
      <c r="AW1876" s="98" t="s">
        <v>77</v>
      </c>
      <c r="AX1876" s="98" t="s">
        <v>57</v>
      </c>
      <c r="AY1876" s="98" t="s">
        <v>77</v>
      </c>
    </row>
    <row r="1877" spans="1:51" s="91" customFormat="1" ht="22.5" customHeight="1" x14ac:dyDescent="0.25">
      <c r="A1877" s="97" t="s">
        <v>20036</v>
      </c>
      <c r="B1877" s="98" t="s">
        <v>20037</v>
      </c>
      <c r="C1877" s="98" t="s">
        <v>595</v>
      </c>
      <c r="D1877" s="98" t="s">
        <v>3357</v>
      </c>
      <c r="E1877" s="98" t="s">
        <v>77</v>
      </c>
      <c r="F1877" s="99">
        <v>1</v>
      </c>
      <c r="G1877" s="99">
        <v>38.46</v>
      </c>
      <c r="H1877" s="99">
        <v>15.9</v>
      </c>
      <c r="I1877" s="99">
        <v>-10.62</v>
      </c>
      <c r="J1877" s="99" t="s">
        <v>57</v>
      </c>
      <c r="K1877" s="99" t="s">
        <v>57</v>
      </c>
      <c r="L1877" s="99">
        <v>43.74</v>
      </c>
      <c r="M1877" s="98" t="s">
        <v>58</v>
      </c>
      <c r="N1877" s="98" t="s">
        <v>56</v>
      </c>
      <c r="O1877" s="114">
        <v>88573</v>
      </c>
      <c r="P1877" s="98" t="s">
        <v>13019</v>
      </c>
      <c r="Q1877" s="98" t="s">
        <v>38868</v>
      </c>
      <c r="R1877" s="98" t="s">
        <v>13020</v>
      </c>
      <c r="S1877" s="98" t="s">
        <v>62</v>
      </c>
      <c r="T1877" s="99">
        <v>38.46</v>
      </c>
      <c r="U1877" s="99" t="s">
        <v>83</v>
      </c>
      <c r="V1877" s="98" t="s">
        <v>64</v>
      </c>
      <c r="W1877" s="98" t="s">
        <v>20038</v>
      </c>
      <c r="X1877" s="98" t="s">
        <v>20039</v>
      </c>
      <c r="Y1877" s="98" t="s">
        <v>20040</v>
      </c>
      <c r="Z1877" s="98" t="s">
        <v>62</v>
      </c>
      <c r="AA1877" s="98" t="s">
        <v>62</v>
      </c>
      <c r="AB1877" s="98" t="s">
        <v>20038</v>
      </c>
      <c r="AC1877" s="98" t="s">
        <v>20041</v>
      </c>
      <c r="AD1877" s="98" t="s">
        <v>20042</v>
      </c>
      <c r="AE1877" s="98" t="s">
        <v>422</v>
      </c>
      <c r="AF1877" s="98" t="s">
        <v>234</v>
      </c>
      <c r="AG1877" s="98" t="s">
        <v>20043</v>
      </c>
      <c r="AH1877" s="98" t="s">
        <v>73</v>
      </c>
      <c r="AI1877" s="98" t="s">
        <v>236</v>
      </c>
      <c r="AJ1877" s="98" t="s">
        <v>20044</v>
      </c>
      <c r="AK1877" s="98" t="s">
        <v>20034</v>
      </c>
      <c r="AL1877" s="98" t="s">
        <v>894</v>
      </c>
      <c r="AM1877" s="98" t="s">
        <v>20045</v>
      </c>
      <c r="AN1877" s="98" t="s">
        <v>62</v>
      </c>
      <c r="AO1877" s="99" t="s">
        <v>62</v>
      </c>
      <c r="AP1877" s="98" t="s">
        <v>62</v>
      </c>
      <c r="AQ1877" s="98" t="s">
        <v>62</v>
      </c>
      <c r="AR1877" s="98" t="s">
        <v>62</v>
      </c>
      <c r="AS1877" s="98" t="s">
        <v>62</v>
      </c>
      <c r="AT1877" s="98" t="s">
        <v>62</v>
      </c>
      <c r="AU1877" s="98" t="s">
        <v>62</v>
      </c>
      <c r="AV1877" s="99" t="s">
        <v>57</v>
      </c>
      <c r="AW1877" s="98" t="s">
        <v>77</v>
      </c>
      <c r="AX1877" s="98" t="s">
        <v>57</v>
      </c>
      <c r="AY1877" s="98" t="s">
        <v>77</v>
      </c>
    </row>
    <row r="1878" spans="1:51" s="91" customFormat="1" ht="22.5" customHeight="1" x14ac:dyDescent="0.25">
      <c r="A1878" s="97" t="s">
        <v>20046</v>
      </c>
      <c r="B1878" s="98" t="s">
        <v>20047</v>
      </c>
      <c r="C1878" s="98" t="s">
        <v>595</v>
      </c>
      <c r="D1878" s="98" t="s">
        <v>3281</v>
      </c>
      <c r="E1878" s="98" t="s">
        <v>56</v>
      </c>
      <c r="F1878" s="99">
        <v>1</v>
      </c>
      <c r="G1878" s="99">
        <v>63.85</v>
      </c>
      <c r="H1878" s="99" t="s">
        <v>57</v>
      </c>
      <c r="I1878" s="99">
        <v>-13.66</v>
      </c>
      <c r="J1878" s="99" t="s">
        <v>57</v>
      </c>
      <c r="K1878" s="99" t="s">
        <v>57</v>
      </c>
      <c r="L1878" s="99">
        <v>50.19</v>
      </c>
      <c r="M1878" s="98" t="s">
        <v>58</v>
      </c>
      <c r="N1878" s="98" t="s">
        <v>56</v>
      </c>
      <c r="O1878" s="98" t="s">
        <v>12935</v>
      </c>
      <c r="P1878" s="98" t="s">
        <v>12936</v>
      </c>
      <c r="Q1878" s="98" t="s">
        <v>38868</v>
      </c>
      <c r="R1878" s="98" t="s">
        <v>8688</v>
      </c>
      <c r="S1878" s="98" t="s">
        <v>62</v>
      </c>
      <c r="T1878" s="99">
        <v>63.85</v>
      </c>
      <c r="U1878" s="99" t="s">
        <v>83</v>
      </c>
      <c r="V1878" s="98" t="s">
        <v>9651</v>
      </c>
      <c r="W1878" s="98" t="s">
        <v>62</v>
      </c>
      <c r="X1878" s="98" t="s">
        <v>62</v>
      </c>
      <c r="Y1878" s="98" t="s">
        <v>62</v>
      </c>
      <c r="Z1878" s="98" t="s">
        <v>62</v>
      </c>
      <c r="AA1878" s="98" t="s">
        <v>62</v>
      </c>
      <c r="AB1878" s="98" t="s">
        <v>20048</v>
      </c>
      <c r="AC1878" s="98" t="s">
        <v>20049</v>
      </c>
      <c r="AD1878" s="98" t="s">
        <v>20050</v>
      </c>
      <c r="AE1878" s="98" t="s">
        <v>156</v>
      </c>
      <c r="AF1878" s="98" t="s">
        <v>156</v>
      </c>
      <c r="AG1878" s="98" t="s">
        <v>20051</v>
      </c>
      <c r="AH1878" s="98" t="s">
        <v>73</v>
      </c>
      <c r="AI1878" s="98" t="s">
        <v>12907</v>
      </c>
      <c r="AJ1878" s="98" t="s">
        <v>20052</v>
      </c>
      <c r="AK1878" s="98" t="s">
        <v>20053</v>
      </c>
      <c r="AL1878" s="98" t="s">
        <v>75</v>
      </c>
      <c r="AM1878" s="98" t="s">
        <v>20054</v>
      </c>
      <c r="AN1878" s="98" t="s">
        <v>62</v>
      </c>
      <c r="AO1878" s="99" t="s">
        <v>62</v>
      </c>
      <c r="AP1878" s="98" t="s">
        <v>62</v>
      </c>
      <c r="AQ1878" s="98" t="s">
        <v>62</v>
      </c>
      <c r="AR1878" s="98" t="s">
        <v>62</v>
      </c>
      <c r="AS1878" s="98" t="s">
        <v>62</v>
      </c>
      <c r="AT1878" s="98" t="s">
        <v>62</v>
      </c>
      <c r="AU1878" s="98" t="s">
        <v>62</v>
      </c>
      <c r="AV1878" s="99" t="s">
        <v>57</v>
      </c>
      <c r="AW1878" s="98" t="s">
        <v>77</v>
      </c>
      <c r="AX1878" s="98" t="s">
        <v>57</v>
      </c>
      <c r="AY1878" s="98" t="s">
        <v>77</v>
      </c>
    </row>
    <row r="1879" spans="1:51" s="91" customFormat="1" ht="22.5" customHeight="1" x14ac:dyDescent="0.25">
      <c r="A1879" s="97" t="s">
        <v>20055</v>
      </c>
      <c r="B1879" s="98" t="s">
        <v>20056</v>
      </c>
      <c r="C1879" s="98" t="s">
        <v>595</v>
      </c>
      <c r="D1879" s="98" t="s">
        <v>3281</v>
      </c>
      <c r="E1879" s="98" t="s">
        <v>77</v>
      </c>
      <c r="F1879" s="99">
        <v>1</v>
      </c>
      <c r="G1879" s="99">
        <v>59.85</v>
      </c>
      <c r="H1879" s="99" t="s">
        <v>57</v>
      </c>
      <c r="I1879" s="99">
        <v>-16.170000000000002</v>
      </c>
      <c r="J1879" s="99" t="s">
        <v>57</v>
      </c>
      <c r="K1879" s="99" t="s">
        <v>57</v>
      </c>
      <c r="L1879" s="99">
        <v>43.68</v>
      </c>
      <c r="M1879" s="98" t="s">
        <v>58</v>
      </c>
      <c r="N1879" s="98" t="s">
        <v>56</v>
      </c>
      <c r="O1879" s="98" t="s">
        <v>1516</v>
      </c>
      <c r="P1879" s="98" t="s">
        <v>12924</v>
      </c>
      <c r="Q1879" s="98" t="s">
        <v>38868</v>
      </c>
      <c r="R1879" s="98" t="s">
        <v>12925</v>
      </c>
      <c r="S1879" s="98" t="s">
        <v>62</v>
      </c>
      <c r="T1879" s="99">
        <v>59.85</v>
      </c>
      <c r="U1879" s="99" t="s">
        <v>63</v>
      </c>
      <c r="V1879" s="98" t="s">
        <v>9651</v>
      </c>
      <c r="W1879" s="98" t="s">
        <v>62</v>
      </c>
      <c r="X1879" s="98" t="s">
        <v>62</v>
      </c>
      <c r="Y1879" s="98" t="s">
        <v>62</v>
      </c>
      <c r="Z1879" s="98" t="s">
        <v>62</v>
      </c>
      <c r="AA1879" s="98" t="s">
        <v>62</v>
      </c>
      <c r="AB1879" s="98" t="s">
        <v>20057</v>
      </c>
      <c r="AC1879" s="98" t="s">
        <v>20058</v>
      </c>
      <c r="AD1879" s="98" t="s">
        <v>20059</v>
      </c>
      <c r="AE1879" s="98" t="s">
        <v>20060</v>
      </c>
      <c r="AF1879" s="98" t="s">
        <v>263</v>
      </c>
      <c r="AG1879" s="98" t="s">
        <v>20061</v>
      </c>
      <c r="AH1879" s="98" t="s">
        <v>73</v>
      </c>
      <c r="AI1879" s="98" t="s">
        <v>12907</v>
      </c>
      <c r="AJ1879" s="98" t="s">
        <v>19541</v>
      </c>
      <c r="AK1879" s="98" t="s">
        <v>20062</v>
      </c>
      <c r="AL1879" s="98" t="s">
        <v>75</v>
      </c>
      <c r="AM1879" s="98" t="s">
        <v>20063</v>
      </c>
      <c r="AN1879" s="98" t="s">
        <v>62</v>
      </c>
      <c r="AO1879" s="99" t="s">
        <v>62</v>
      </c>
      <c r="AP1879" s="98" t="s">
        <v>62</v>
      </c>
      <c r="AQ1879" s="98" t="s">
        <v>62</v>
      </c>
      <c r="AR1879" s="98" t="s">
        <v>62</v>
      </c>
      <c r="AS1879" s="98" t="s">
        <v>62</v>
      </c>
      <c r="AT1879" s="98" t="s">
        <v>62</v>
      </c>
      <c r="AU1879" s="98" t="s">
        <v>62</v>
      </c>
      <c r="AV1879" s="99" t="s">
        <v>57</v>
      </c>
      <c r="AW1879" s="98" t="s">
        <v>77</v>
      </c>
      <c r="AX1879" s="98" t="s">
        <v>57</v>
      </c>
      <c r="AY1879" s="98" t="s">
        <v>77</v>
      </c>
    </row>
    <row r="1880" spans="1:51" s="91" customFormat="1" ht="22.5" customHeight="1" x14ac:dyDescent="0.25">
      <c r="A1880" s="97" t="s">
        <v>20064</v>
      </c>
      <c r="B1880" s="98" t="s">
        <v>20065</v>
      </c>
      <c r="C1880" s="98" t="s">
        <v>595</v>
      </c>
      <c r="D1880" s="98" t="s">
        <v>3357</v>
      </c>
      <c r="E1880" s="98" t="s">
        <v>56</v>
      </c>
      <c r="F1880" s="99">
        <v>1</v>
      </c>
      <c r="G1880" s="99">
        <v>59.56</v>
      </c>
      <c r="H1880" s="99" t="s">
        <v>57</v>
      </c>
      <c r="I1880" s="99">
        <v>-16.13</v>
      </c>
      <c r="J1880" s="99" t="s">
        <v>57</v>
      </c>
      <c r="K1880" s="99" t="s">
        <v>57</v>
      </c>
      <c r="L1880" s="99">
        <v>43.43</v>
      </c>
      <c r="M1880" s="98" t="s">
        <v>58</v>
      </c>
      <c r="N1880" s="98" t="s">
        <v>62</v>
      </c>
      <c r="O1880" s="98" t="s">
        <v>13007</v>
      </c>
      <c r="P1880" s="98" t="s">
        <v>13008</v>
      </c>
      <c r="Q1880" s="98" t="s">
        <v>38868</v>
      </c>
      <c r="R1880" s="98" t="s">
        <v>13009</v>
      </c>
      <c r="S1880" s="98" t="s">
        <v>62</v>
      </c>
      <c r="T1880" s="99">
        <v>59.56</v>
      </c>
      <c r="U1880" s="99" t="s">
        <v>63</v>
      </c>
      <c r="V1880" s="98" t="s">
        <v>9651</v>
      </c>
      <c r="W1880" s="98" t="s">
        <v>62</v>
      </c>
      <c r="X1880" s="98" t="s">
        <v>62</v>
      </c>
      <c r="Y1880" s="98" t="s">
        <v>62</v>
      </c>
      <c r="Z1880" s="98" t="s">
        <v>62</v>
      </c>
      <c r="AA1880" s="98" t="s">
        <v>62</v>
      </c>
      <c r="AB1880" s="98" t="s">
        <v>20066</v>
      </c>
      <c r="AC1880" s="98" t="s">
        <v>20067</v>
      </c>
      <c r="AD1880" s="98" t="s">
        <v>20068</v>
      </c>
      <c r="AE1880" s="98" t="s">
        <v>156</v>
      </c>
      <c r="AF1880" s="98" t="s">
        <v>156</v>
      </c>
      <c r="AG1880" s="98" t="s">
        <v>20069</v>
      </c>
      <c r="AH1880" s="98" t="s">
        <v>73</v>
      </c>
      <c r="AI1880" s="98" t="s">
        <v>12907</v>
      </c>
      <c r="AJ1880" s="98" t="s">
        <v>20070</v>
      </c>
      <c r="AK1880" s="98" t="s">
        <v>20071</v>
      </c>
      <c r="AL1880" s="98" t="s">
        <v>75</v>
      </c>
      <c r="AM1880" s="98" t="s">
        <v>20072</v>
      </c>
      <c r="AN1880" s="98" t="s">
        <v>62</v>
      </c>
      <c r="AO1880" s="99" t="s">
        <v>62</v>
      </c>
      <c r="AP1880" s="98" t="s">
        <v>62</v>
      </c>
      <c r="AQ1880" s="98" t="s">
        <v>62</v>
      </c>
      <c r="AR1880" s="98" t="s">
        <v>62</v>
      </c>
      <c r="AS1880" s="98" t="s">
        <v>62</v>
      </c>
      <c r="AT1880" s="98" t="s">
        <v>62</v>
      </c>
      <c r="AU1880" s="98" t="s">
        <v>62</v>
      </c>
      <c r="AV1880" s="99" t="s">
        <v>57</v>
      </c>
      <c r="AW1880" s="98" t="s">
        <v>77</v>
      </c>
      <c r="AX1880" s="98" t="s">
        <v>57</v>
      </c>
      <c r="AY1880" s="98" t="s">
        <v>77</v>
      </c>
    </row>
    <row r="1881" spans="1:51" s="91" customFormat="1" ht="22.5" customHeight="1" x14ac:dyDescent="0.25">
      <c r="A1881" s="97" t="s">
        <v>20073</v>
      </c>
      <c r="B1881" s="98" t="s">
        <v>20074</v>
      </c>
      <c r="C1881" s="98" t="s">
        <v>595</v>
      </c>
      <c r="D1881" s="98" t="s">
        <v>2680</v>
      </c>
      <c r="E1881" s="98" t="s">
        <v>77</v>
      </c>
      <c r="F1881" s="99">
        <v>1</v>
      </c>
      <c r="G1881" s="99">
        <v>45.06</v>
      </c>
      <c r="H1881" s="99">
        <v>19.05</v>
      </c>
      <c r="I1881" s="99">
        <v>-11.41</v>
      </c>
      <c r="J1881" s="99">
        <v>-19.05</v>
      </c>
      <c r="K1881" s="99" t="s">
        <v>57</v>
      </c>
      <c r="L1881" s="99">
        <v>33.65</v>
      </c>
      <c r="M1881" s="98" t="s">
        <v>58</v>
      </c>
      <c r="N1881" s="98" t="s">
        <v>62</v>
      </c>
      <c r="O1881" s="114">
        <v>66418</v>
      </c>
      <c r="P1881" s="98" t="s">
        <v>20075</v>
      </c>
      <c r="Q1881" s="98" t="s">
        <v>38868</v>
      </c>
      <c r="R1881" s="98" t="s">
        <v>20076</v>
      </c>
      <c r="S1881" s="98" t="s">
        <v>62</v>
      </c>
      <c r="T1881" s="99">
        <v>45.06</v>
      </c>
      <c r="U1881" s="99" t="s">
        <v>83</v>
      </c>
      <c r="V1881" s="98" t="s">
        <v>64</v>
      </c>
      <c r="W1881" s="98" t="s">
        <v>20077</v>
      </c>
      <c r="X1881" s="98" t="s">
        <v>20078</v>
      </c>
      <c r="Y1881" s="98" t="s">
        <v>20079</v>
      </c>
      <c r="Z1881" s="98" t="s">
        <v>62</v>
      </c>
      <c r="AA1881" s="98" t="s">
        <v>62</v>
      </c>
      <c r="AB1881" s="98" t="s">
        <v>20077</v>
      </c>
      <c r="AC1881" s="98" t="s">
        <v>20080</v>
      </c>
      <c r="AD1881" s="98" t="s">
        <v>20081</v>
      </c>
      <c r="AE1881" s="98" t="s">
        <v>9224</v>
      </c>
      <c r="AF1881" s="98" t="s">
        <v>71</v>
      </c>
      <c r="AG1881" s="98" t="s">
        <v>9225</v>
      </c>
      <c r="AH1881" s="98" t="s">
        <v>73</v>
      </c>
      <c r="AI1881" s="98" t="s">
        <v>74</v>
      </c>
      <c r="AJ1881" s="98" t="s">
        <v>3275</v>
      </c>
      <c r="AK1881" s="98" t="s">
        <v>20082</v>
      </c>
      <c r="AL1881" s="98" t="s">
        <v>75</v>
      </c>
      <c r="AM1881" s="98" t="s">
        <v>20083</v>
      </c>
      <c r="AN1881" s="98" t="s">
        <v>62</v>
      </c>
      <c r="AO1881" s="99" t="s">
        <v>62</v>
      </c>
      <c r="AP1881" s="98" t="s">
        <v>62</v>
      </c>
      <c r="AQ1881" s="98" t="s">
        <v>62</v>
      </c>
      <c r="AR1881" s="98" t="s">
        <v>62</v>
      </c>
      <c r="AS1881" s="98" t="s">
        <v>62</v>
      </c>
      <c r="AT1881" s="98" t="s">
        <v>62</v>
      </c>
      <c r="AU1881" s="98" t="s">
        <v>62</v>
      </c>
      <c r="AV1881" s="99" t="s">
        <v>57</v>
      </c>
      <c r="AW1881" s="98" t="s">
        <v>77</v>
      </c>
      <c r="AX1881" s="98" t="s">
        <v>57</v>
      </c>
      <c r="AY1881" s="98" t="s">
        <v>77</v>
      </c>
    </row>
    <row r="1882" spans="1:51" s="91" customFormat="1" ht="22.5" customHeight="1" x14ac:dyDescent="0.25">
      <c r="A1882" s="97" t="s">
        <v>20084</v>
      </c>
      <c r="B1882" s="98" t="s">
        <v>20085</v>
      </c>
      <c r="C1882" s="98" t="s">
        <v>595</v>
      </c>
      <c r="D1882" s="98" t="s">
        <v>2680</v>
      </c>
      <c r="E1882" s="98" t="s">
        <v>77</v>
      </c>
      <c r="F1882" s="99">
        <v>1</v>
      </c>
      <c r="G1882" s="99">
        <v>44.8</v>
      </c>
      <c r="H1882" s="99">
        <v>14.46</v>
      </c>
      <c r="I1882" s="99">
        <v>-13.62</v>
      </c>
      <c r="J1882" s="99">
        <v>-14.46</v>
      </c>
      <c r="K1882" s="99" t="s">
        <v>57</v>
      </c>
      <c r="L1882" s="99">
        <v>31.18</v>
      </c>
      <c r="M1882" s="98" t="s">
        <v>58</v>
      </c>
      <c r="N1882" s="98" t="s">
        <v>62</v>
      </c>
      <c r="O1882" s="114">
        <v>5554</v>
      </c>
      <c r="P1882" s="98" t="s">
        <v>13317</v>
      </c>
      <c r="Q1882" s="98" t="s">
        <v>38868</v>
      </c>
      <c r="R1882" s="98" t="s">
        <v>13318</v>
      </c>
      <c r="S1882" s="98" t="s">
        <v>62</v>
      </c>
      <c r="T1882" s="99">
        <v>44.8</v>
      </c>
      <c r="U1882" s="99" t="s">
        <v>63</v>
      </c>
      <c r="V1882" s="98" t="s">
        <v>9651</v>
      </c>
      <c r="W1882" s="98" t="s">
        <v>62</v>
      </c>
      <c r="X1882" s="98" t="s">
        <v>62</v>
      </c>
      <c r="Y1882" s="98" t="s">
        <v>62</v>
      </c>
      <c r="Z1882" s="98" t="s">
        <v>62</v>
      </c>
      <c r="AA1882" s="98" t="s">
        <v>62</v>
      </c>
      <c r="AB1882" s="98" t="s">
        <v>20086</v>
      </c>
      <c r="AC1882" s="98" t="s">
        <v>20087</v>
      </c>
      <c r="AD1882" s="98" t="s">
        <v>20088</v>
      </c>
      <c r="AE1882" s="98" t="s">
        <v>2192</v>
      </c>
      <c r="AF1882" s="98" t="s">
        <v>90</v>
      </c>
      <c r="AG1882" s="98" t="s">
        <v>2193</v>
      </c>
      <c r="AH1882" s="98" t="s">
        <v>73</v>
      </c>
      <c r="AI1882" s="98" t="s">
        <v>12907</v>
      </c>
      <c r="AJ1882" s="98" t="s">
        <v>20089</v>
      </c>
      <c r="AK1882" s="98" t="s">
        <v>10268</v>
      </c>
      <c r="AL1882" s="98" t="s">
        <v>75</v>
      </c>
      <c r="AM1882" s="98" t="s">
        <v>20090</v>
      </c>
      <c r="AN1882" s="98" t="s">
        <v>62</v>
      </c>
      <c r="AO1882" s="99" t="s">
        <v>62</v>
      </c>
      <c r="AP1882" s="98" t="s">
        <v>62</v>
      </c>
      <c r="AQ1882" s="98" t="s">
        <v>62</v>
      </c>
      <c r="AR1882" s="98" t="s">
        <v>62</v>
      </c>
      <c r="AS1882" s="98" t="s">
        <v>62</v>
      </c>
      <c r="AT1882" s="98" t="s">
        <v>62</v>
      </c>
      <c r="AU1882" s="98" t="s">
        <v>62</v>
      </c>
      <c r="AV1882" s="99" t="s">
        <v>57</v>
      </c>
      <c r="AW1882" s="98" t="s">
        <v>77</v>
      </c>
      <c r="AX1882" s="98" t="s">
        <v>57</v>
      </c>
      <c r="AY1882" s="98" t="s">
        <v>77</v>
      </c>
    </row>
    <row r="1883" spans="1:51" s="91" customFormat="1" ht="22.5" customHeight="1" x14ac:dyDescent="0.25">
      <c r="A1883" s="97" t="s">
        <v>20091</v>
      </c>
      <c r="B1883" s="98" t="s">
        <v>20092</v>
      </c>
      <c r="C1883" s="98" t="s">
        <v>595</v>
      </c>
      <c r="D1883" s="98" t="s">
        <v>3281</v>
      </c>
      <c r="E1883" s="98" t="s">
        <v>56</v>
      </c>
      <c r="F1883" s="99">
        <v>1</v>
      </c>
      <c r="G1883" s="99">
        <v>59.85</v>
      </c>
      <c r="H1883" s="99" t="s">
        <v>57</v>
      </c>
      <c r="I1883" s="99">
        <v>-16.170000000000002</v>
      </c>
      <c r="J1883" s="99" t="s">
        <v>57</v>
      </c>
      <c r="K1883" s="99" t="s">
        <v>57</v>
      </c>
      <c r="L1883" s="99">
        <v>43.68</v>
      </c>
      <c r="M1883" s="98" t="s">
        <v>58</v>
      </c>
      <c r="N1883" s="98" t="s">
        <v>56</v>
      </c>
      <c r="O1883" s="98" t="s">
        <v>1516</v>
      </c>
      <c r="P1883" s="98" t="s">
        <v>12924</v>
      </c>
      <c r="Q1883" s="98" t="s">
        <v>38868</v>
      </c>
      <c r="R1883" s="98" t="s">
        <v>12925</v>
      </c>
      <c r="S1883" s="98" t="s">
        <v>62</v>
      </c>
      <c r="T1883" s="99">
        <v>59.85</v>
      </c>
      <c r="U1883" s="99" t="s">
        <v>63</v>
      </c>
      <c r="V1883" s="98" t="s">
        <v>9651</v>
      </c>
      <c r="W1883" s="98" t="s">
        <v>62</v>
      </c>
      <c r="X1883" s="98" t="s">
        <v>62</v>
      </c>
      <c r="Y1883" s="98" t="s">
        <v>62</v>
      </c>
      <c r="Z1883" s="98" t="s">
        <v>62</v>
      </c>
      <c r="AA1883" s="98" t="s">
        <v>62</v>
      </c>
      <c r="AB1883" s="98" t="s">
        <v>20093</v>
      </c>
      <c r="AC1883" s="98" t="s">
        <v>20094</v>
      </c>
      <c r="AD1883" s="98" t="s">
        <v>20095</v>
      </c>
      <c r="AE1883" s="98" t="s">
        <v>20096</v>
      </c>
      <c r="AF1883" s="98" t="s">
        <v>4777</v>
      </c>
      <c r="AG1883" s="98" t="s">
        <v>20097</v>
      </c>
      <c r="AH1883" s="98" t="s">
        <v>73</v>
      </c>
      <c r="AI1883" s="98" t="s">
        <v>12907</v>
      </c>
      <c r="AJ1883" s="98" t="s">
        <v>20070</v>
      </c>
      <c r="AK1883" s="98" t="s">
        <v>20098</v>
      </c>
      <c r="AL1883" s="98" t="s">
        <v>75</v>
      </c>
      <c r="AM1883" s="98" t="s">
        <v>20099</v>
      </c>
      <c r="AN1883" s="98" t="s">
        <v>62</v>
      </c>
      <c r="AO1883" s="99" t="s">
        <v>62</v>
      </c>
      <c r="AP1883" s="98" t="s">
        <v>62</v>
      </c>
      <c r="AQ1883" s="98" t="s">
        <v>62</v>
      </c>
      <c r="AR1883" s="98" t="s">
        <v>62</v>
      </c>
      <c r="AS1883" s="98" t="s">
        <v>62</v>
      </c>
      <c r="AT1883" s="98" t="s">
        <v>62</v>
      </c>
      <c r="AU1883" s="98" t="s">
        <v>62</v>
      </c>
      <c r="AV1883" s="99" t="s">
        <v>57</v>
      </c>
      <c r="AW1883" s="98" t="s">
        <v>77</v>
      </c>
      <c r="AX1883" s="98" t="s">
        <v>57</v>
      </c>
      <c r="AY1883" s="98" t="s">
        <v>77</v>
      </c>
    </row>
    <row r="1884" spans="1:51" s="91" customFormat="1" ht="22.5" customHeight="1" x14ac:dyDescent="0.25">
      <c r="A1884" s="97" t="s">
        <v>20100</v>
      </c>
      <c r="B1884" s="98" t="s">
        <v>20101</v>
      </c>
      <c r="C1884" s="98" t="s">
        <v>595</v>
      </c>
      <c r="D1884" s="98" t="s">
        <v>3357</v>
      </c>
      <c r="E1884" s="98" t="s">
        <v>77</v>
      </c>
      <c r="F1884" s="99">
        <v>1</v>
      </c>
      <c r="G1884" s="99">
        <v>14.35</v>
      </c>
      <c r="H1884" s="99">
        <v>15.9</v>
      </c>
      <c r="I1884" s="99">
        <v>-8.44</v>
      </c>
      <c r="J1884" s="99" t="s">
        <v>57</v>
      </c>
      <c r="K1884" s="99" t="s">
        <v>57</v>
      </c>
      <c r="L1884" s="99">
        <v>21.81</v>
      </c>
      <c r="M1884" s="98" t="s">
        <v>58</v>
      </c>
      <c r="N1884" s="98" t="s">
        <v>56</v>
      </c>
      <c r="O1884" s="114">
        <v>4032</v>
      </c>
      <c r="P1884" s="98" t="s">
        <v>20102</v>
      </c>
      <c r="Q1884" s="98" t="s">
        <v>38868</v>
      </c>
      <c r="R1884" s="98" t="s">
        <v>20103</v>
      </c>
      <c r="S1884" s="98" t="s">
        <v>62</v>
      </c>
      <c r="T1884" s="99">
        <v>14.35</v>
      </c>
      <c r="U1884" s="99" t="s">
        <v>63</v>
      </c>
      <c r="V1884" s="98" t="s">
        <v>64</v>
      </c>
      <c r="W1884" s="98" t="s">
        <v>20104</v>
      </c>
      <c r="X1884" s="98" t="s">
        <v>20105</v>
      </c>
      <c r="Y1884" s="98" t="s">
        <v>20106</v>
      </c>
      <c r="Z1884" s="98" t="s">
        <v>62</v>
      </c>
      <c r="AA1884" s="98" t="s">
        <v>62</v>
      </c>
      <c r="AB1884" s="98" t="s">
        <v>20104</v>
      </c>
      <c r="AC1884" s="98" t="s">
        <v>20107</v>
      </c>
      <c r="AD1884" s="98" t="s">
        <v>20108</v>
      </c>
      <c r="AE1884" s="98" t="s">
        <v>234</v>
      </c>
      <c r="AF1884" s="98" t="s">
        <v>234</v>
      </c>
      <c r="AG1884" s="98" t="s">
        <v>20109</v>
      </c>
      <c r="AH1884" s="98" t="s">
        <v>73</v>
      </c>
      <c r="AI1884" s="98" t="s">
        <v>236</v>
      </c>
      <c r="AJ1884" s="98" t="s">
        <v>20110</v>
      </c>
      <c r="AK1884" s="98" t="s">
        <v>20111</v>
      </c>
      <c r="AL1884" s="98" t="s">
        <v>20112</v>
      </c>
      <c r="AM1884" s="98" t="s">
        <v>20113</v>
      </c>
      <c r="AN1884" s="98" t="s">
        <v>62</v>
      </c>
      <c r="AO1884" s="99" t="s">
        <v>62</v>
      </c>
      <c r="AP1884" s="98" t="s">
        <v>62</v>
      </c>
      <c r="AQ1884" s="98" t="s">
        <v>62</v>
      </c>
      <c r="AR1884" s="98" t="s">
        <v>62</v>
      </c>
      <c r="AS1884" s="98" t="s">
        <v>62</v>
      </c>
      <c r="AT1884" s="98" t="s">
        <v>62</v>
      </c>
      <c r="AU1884" s="98" t="s">
        <v>62</v>
      </c>
      <c r="AV1884" s="99" t="s">
        <v>57</v>
      </c>
      <c r="AW1884" s="98" t="s">
        <v>77</v>
      </c>
      <c r="AX1884" s="98" t="s">
        <v>57</v>
      </c>
      <c r="AY1884" s="98" t="s">
        <v>77</v>
      </c>
    </row>
    <row r="1885" spans="1:51" s="91" customFormat="1" ht="22.5" customHeight="1" x14ac:dyDescent="0.25">
      <c r="A1885" s="97" t="s">
        <v>20114</v>
      </c>
      <c r="B1885" s="98" t="s">
        <v>20115</v>
      </c>
      <c r="C1885" s="98" t="s">
        <v>595</v>
      </c>
      <c r="D1885" s="98" t="s">
        <v>3357</v>
      </c>
      <c r="E1885" s="98" t="s">
        <v>77</v>
      </c>
      <c r="F1885" s="99">
        <v>1</v>
      </c>
      <c r="G1885" s="99">
        <v>44.8</v>
      </c>
      <c r="H1885" s="99">
        <v>6.43</v>
      </c>
      <c r="I1885" s="99">
        <v>-13.62</v>
      </c>
      <c r="J1885" s="99">
        <v>-6.43</v>
      </c>
      <c r="K1885" s="99" t="s">
        <v>57</v>
      </c>
      <c r="L1885" s="99">
        <v>31.18</v>
      </c>
      <c r="M1885" s="98" t="s">
        <v>58</v>
      </c>
      <c r="N1885" s="98" t="s">
        <v>56</v>
      </c>
      <c r="O1885" s="114">
        <v>5554</v>
      </c>
      <c r="P1885" s="98" t="s">
        <v>13317</v>
      </c>
      <c r="Q1885" s="98" t="s">
        <v>38868</v>
      </c>
      <c r="R1885" s="98" t="s">
        <v>13318</v>
      </c>
      <c r="S1885" s="98" t="s">
        <v>62</v>
      </c>
      <c r="T1885" s="99">
        <v>44.8</v>
      </c>
      <c r="U1885" s="99" t="s">
        <v>63</v>
      </c>
      <c r="V1885" s="98" t="s">
        <v>9651</v>
      </c>
      <c r="W1885" s="98" t="s">
        <v>62</v>
      </c>
      <c r="X1885" s="98" t="s">
        <v>62</v>
      </c>
      <c r="Y1885" s="98" t="s">
        <v>62</v>
      </c>
      <c r="Z1885" s="98" t="s">
        <v>62</v>
      </c>
      <c r="AA1885" s="98" t="s">
        <v>62</v>
      </c>
      <c r="AB1885" s="98" t="s">
        <v>20116</v>
      </c>
      <c r="AC1885" s="98" t="s">
        <v>20117</v>
      </c>
      <c r="AD1885" s="98" t="s">
        <v>20118</v>
      </c>
      <c r="AE1885" s="98" t="s">
        <v>8133</v>
      </c>
      <c r="AF1885" s="98" t="s">
        <v>234</v>
      </c>
      <c r="AG1885" s="98" t="s">
        <v>10209</v>
      </c>
      <c r="AH1885" s="98" t="s">
        <v>73</v>
      </c>
      <c r="AI1885" s="98" t="s">
        <v>12907</v>
      </c>
      <c r="AJ1885" s="98" t="s">
        <v>20119</v>
      </c>
      <c r="AK1885" s="98" t="s">
        <v>20120</v>
      </c>
      <c r="AL1885" s="98" t="s">
        <v>75</v>
      </c>
      <c r="AM1885" s="98" t="s">
        <v>20121</v>
      </c>
      <c r="AN1885" s="98" t="s">
        <v>62</v>
      </c>
      <c r="AO1885" s="99" t="s">
        <v>62</v>
      </c>
      <c r="AP1885" s="98" t="s">
        <v>62</v>
      </c>
      <c r="AQ1885" s="98" t="s">
        <v>62</v>
      </c>
      <c r="AR1885" s="98" t="s">
        <v>62</v>
      </c>
      <c r="AS1885" s="98" t="s">
        <v>62</v>
      </c>
      <c r="AT1885" s="98" t="s">
        <v>62</v>
      </c>
      <c r="AU1885" s="98" t="s">
        <v>62</v>
      </c>
      <c r="AV1885" s="99" t="s">
        <v>57</v>
      </c>
      <c r="AW1885" s="98" t="s">
        <v>77</v>
      </c>
      <c r="AX1885" s="98" t="s">
        <v>57</v>
      </c>
      <c r="AY1885" s="98" t="s">
        <v>77</v>
      </c>
    </row>
    <row r="1886" spans="1:51" s="91" customFormat="1" ht="22.5" customHeight="1" x14ac:dyDescent="0.25">
      <c r="A1886" s="97" t="s">
        <v>20124</v>
      </c>
      <c r="B1886" s="98" t="s">
        <v>20125</v>
      </c>
      <c r="C1886" s="98" t="s">
        <v>595</v>
      </c>
      <c r="D1886" s="98" t="s">
        <v>3281</v>
      </c>
      <c r="E1886" s="98" t="s">
        <v>77</v>
      </c>
      <c r="F1886" s="99">
        <v>1</v>
      </c>
      <c r="G1886" s="99">
        <v>95.71</v>
      </c>
      <c r="H1886" s="99">
        <v>9.49</v>
      </c>
      <c r="I1886" s="99">
        <v>-16.27</v>
      </c>
      <c r="J1886" s="99">
        <v>-29.44</v>
      </c>
      <c r="K1886" s="99" t="s">
        <v>57</v>
      </c>
      <c r="L1886" s="99">
        <v>59.49</v>
      </c>
      <c r="M1886" s="98" t="s">
        <v>58</v>
      </c>
      <c r="N1886" s="98" t="s">
        <v>56</v>
      </c>
      <c r="O1886" s="98" t="s">
        <v>13228</v>
      </c>
      <c r="P1886" s="98" t="s">
        <v>17476</v>
      </c>
      <c r="Q1886" s="98" t="s">
        <v>38868</v>
      </c>
      <c r="R1886" s="98" t="s">
        <v>17477</v>
      </c>
      <c r="S1886" s="98" t="s">
        <v>62</v>
      </c>
      <c r="T1886" s="99">
        <v>95.71</v>
      </c>
      <c r="U1886" s="99" t="s">
        <v>63</v>
      </c>
      <c r="V1886" s="98" t="s">
        <v>9651</v>
      </c>
      <c r="W1886" s="98" t="s">
        <v>62</v>
      </c>
      <c r="X1886" s="98" t="s">
        <v>62</v>
      </c>
      <c r="Y1886" s="98" t="s">
        <v>62</v>
      </c>
      <c r="Z1886" s="98" t="s">
        <v>62</v>
      </c>
      <c r="AA1886" s="98" t="s">
        <v>62</v>
      </c>
      <c r="AB1886" s="98" t="s">
        <v>20126</v>
      </c>
      <c r="AC1886" s="98" t="s">
        <v>20127</v>
      </c>
      <c r="AD1886" s="98" t="s">
        <v>20128</v>
      </c>
      <c r="AE1886" s="98" t="s">
        <v>3300</v>
      </c>
      <c r="AF1886" s="98" t="s">
        <v>105</v>
      </c>
      <c r="AG1886" s="98" t="s">
        <v>20129</v>
      </c>
      <c r="AH1886" s="98" t="s">
        <v>73</v>
      </c>
      <c r="AI1886" s="98" t="s">
        <v>12907</v>
      </c>
      <c r="AJ1886" s="98" t="s">
        <v>20130</v>
      </c>
      <c r="AK1886" s="98" t="s">
        <v>20131</v>
      </c>
      <c r="AL1886" s="98" t="s">
        <v>75</v>
      </c>
      <c r="AM1886" s="98" t="s">
        <v>20132</v>
      </c>
      <c r="AN1886" s="98" t="s">
        <v>62</v>
      </c>
      <c r="AO1886" s="99" t="s">
        <v>62</v>
      </c>
      <c r="AP1886" s="98" t="s">
        <v>62</v>
      </c>
      <c r="AQ1886" s="98" t="s">
        <v>62</v>
      </c>
      <c r="AR1886" s="98" t="s">
        <v>62</v>
      </c>
      <c r="AS1886" s="98" t="s">
        <v>62</v>
      </c>
      <c r="AT1886" s="98" t="s">
        <v>62</v>
      </c>
      <c r="AU1886" s="98" t="s">
        <v>62</v>
      </c>
      <c r="AV1886" s="99" t="s">
        <v>57</v>
      </c>
      <c r="AW1886" s="98" t="s">
        <v>77</v>
      </c>
      <c r="AX1886" s="98" t="s">
        <v>57</v>
      </c>
      <c r="AY1886" s="98" t="s">
        <v>77</v>
      </c>
    </row>
    <row r="1887" spans="1:51" s="91" customFormat="1" ht="22.5" customHeight="1" x14ac:dyDescent="0.25">
      <c r="A1887" s="97" t="s">
        <v>20133</v>
      </c>
      <c r="B1887" s="98" t="s">
        <v>20134</v>
      </c>
      <c r="C1887" s="98" t="s">
        <v>595</v>
      </c>
      <c r="D1887" s="98" t="s">
        <v>3281</v>
      </c>
      <c r="E1887" s="98" t="s">
        <v>77</v>
      </c>
      <c r="F1887" s="99">
        <v>1</v>
      </c>
      <c r="G1887" s="99">
        <v>58.48</v>
      </c>
      <c r="H1887" s="99">
        <v>18</v>
      </c>
      <c r="I1887" s="99">
        <v>-13.02</v>
      </c>
      <c r="J1887" s="99">
        <v>-18</v>
      </c>
      <c r="K1887" s="99" t="s">
        <v>57</v>
      </c>
      <c r="L1887" s="99">
        <v>45.46</v>
      </c>
      <c r="M1887" s="98" t="s">
        <v>58</v>
      </c>
      <c r="N1887" s="98" t="s">
        <v>56</v>
      </c>
      <c r="O1887" s="98" t="s">
        <v>14731</v>
      </c>
      <c r="P1887" s="98" t="s">
        <v>14732</v>
      </c>
      <c r="Q1887" s="98" t="s">
        <v>38868</v>
      </c>
      <c r="R1887" s="98" t="s">
        <v>14733</v>
      </c>
      <c r="S1887" s="98" t="s">
        <v>62</v>
      </c>
      <c r="T1887" s="99">
        <v>58.48</v>
      </c>
      <c r="U1887" s="99" t="s">
        <v>83</v>
      </c>
      <c r="V1887" s="98" t="s">
        <v>9651</v>
      </c>
      <c r="W1887" s="98" t="s">
        <v>62</v>
      </c>
      <c r="X1887" s="98" t="s">
        <v>62</v>
      </c>
      <c r="Y1887" s="98" t="s">
        <v>62</v>
      </c>
      <c r="Z1887" s="98" t="s">
        <v>62</v>
      </c>
      <c r="AA1887" s="98" t="s">
        <v>62</v>
      </c>
      <c r="AB1887" s="98" t="s">
        <v>20135</v>
      </c>
      <c r="AC1887" s="98" t="s">
        <v>20136</v>
      </c>
      <c r="AD1887" s="98" t="s">
        <v>20137</v>
      </c>
      <c r="AE1887" s="98" t="s">
        <v>7689</v>
      </c>
      <c r="AF1887" s="98" t="s">
        <v>393</v>
      </c>
      <c r="AG1887" s="98" t="s">
        <v>20138</v>
      </c>
      <c r="AH1887" s="98" t="s">
        <v>73</v>
      </c>
      <c r="AI1887" s="98" t="s">
        <v>12907</v>
      </c>
      <c r="AJ1887" s="98" t="s">
        <v>20139</v>
      </c>
      <c r="AK1887" s="98" t="s">
        <v>20140</v>
      </c>
      <c r="AL1887" s="98" t="s">
        <v>75</v>
      </c>
      <c r="AM1887" s="98" t="s">
        <v>20141</v>
      </c>
      <c r="AN1887" s="98" t="s">
        <v>62</v>
      </c>
      <c r="AO1887" s="99" t="s">
        <v>62</v>
      </c>
      <c r="AP1887" s="98" t="s">
        <v>62</v>
      </c>
      <c r="AQ1887" s="98" t="s">
        <v>62</v>
      </c>
      <c r="AR1887" s="98" t="s">
        <v>62</v>
      </c>
      <c r="AS1887" s="98" t="s">
        <v>62</v>
      </c>
      <c r="AT1887" s="98" t="s">
        <v>62</v>
      </c>
      <c r="AU1887" s="98" t="s">
        <v>62</v>
      </c>
      <c r="AV1887" s="99" t="s">
        <v>57</v>
      </c>
      <c r="AW1887" s="98" t="s">
        <v>77</v>
      </c>
      <c r="AX1887" s="98" t="s">
        <v>57</v>
      </c>
      <c r="AY1887" s="98" t="s">
        <v>77</v>
      </c>
    </row>
    <row r="1888" spans="1:51" s="91" customFormat="1" ht="22.5" customHeight="1" x14ac:dyDescent="0.25">
      <c r="A1888" s="97" t="s">
        <v>20142</v>
      </c>
      <c r="B1888" s="98" t="s">
        <v>20143</v>
      </c>
      <c r="C1888" s="98" t="s">
        <v>595</v>
      </c>
      <c r="D1888" s="98" t="s">
        <v>3357</v>
      </c>
      <c r="E1888" s="98" t="s">
        <v>77</v>
      </c>
      <c r="F1888" s="99">
        <v>1</v>
      </c>
      <c r="G1888" s="99">
        <v>59.85</v>
      </c>
      <c r="H1888" s="99">
        <v>8.25</v>
      </c>
      <c r="I1888" s="99">
        <v>-16.170000000000002</v>
      </c>
      <c r="J1888" s="99">
        <v>-8.25</v>
      </c>
      <c r="K1888" s="99" t="s">
        <v>57</v>
      </c>
      <c r="L1888" s="99">
        <v>43.68</v>
      </c>
      <c r="M1888" s="98" t="s">
        <v>58</v>
      </c>
      <c r="N1888" s="98" t="s">
        <v>56</v>
      </c>
      <c r="O1888" s="98" t="s">
        <v>1516</v>
      </c>
      <c r="P1888" s="98" t="s">
        <v>12924</v>
      </c>
      <c r="Q1888" s="98" t="s">
        <v>38868</v>
      </c>
      <c r="R1888" s="98" t="s">
        <v>12925</v>
      </c>
      <c r="S1888" s="98" t="s">
        <v>62</v>
      </c>
      <c r="T1888" s="99">
        <v>59.85</v>
      </c>
      <c r="U1888" s="99" t="s">
        <v>63</v>
      </c>
      <c r="V1888" s="98" t="s">
        <v>9651</v>
      </c>
      <c r="W1888" s="98" t="s">
        <v>62</v>
      </c>
      <c r="X1888" s="98" t="s">
        <v>62</v>
      </c>
      <c r="Y1888" s="98" t="s">
        <v>62</v>
      </c>
      <c r="Z1888" s="98" t="s">
        <v>62</v>
      </c>
      <c r="AA1888" s="98" t="s">
        <v>62</v>
      </c>
      <c r="AB1888" s="98" t="s">
        <v>20144</v>
      </c>
      <c r="AC1888" s="98" t="s">
        <v>20145</v>
      </c>
      <c r="AD1888" s="98" t="s">
        <v>20146</v>
      </c>
      <c r="AE1888" s="98" t="s">
        <v>10670</v>
      </c>
      <c r="AF1888" s="98" t="s">
        <v>234</v>
      </c>
      <c r="AG1888" s="98" t="s">
        <v>20147</v>
      </c>
      <c r="AH1888" s="98" t="s">
        <v>73</v>
      </c>
      <c r="AI1888" s="98" t="s">
        <v>12907</v>
      </c>
      <c r="AJ1888" s="98" t="s">
        <v>19989</v>
      </c>
      <c r="AK1888" s="98" t="s">
        <v>20148</v>
      </c>
      <c r="AL1888" s="98" t="s">
        <v>75</v>
      </c>
      <c r="AM1888" s="98" t="s">
        <v>20149</v>
      </c>
      <c r="AN1888" s="98" t="s">
        <v>62</v>
      </c>
      <c r="AO1888" s="99" t="s">
        <v>62</v>
      </c>
      <c r="AP1888" s="98" t="s">
        <v>62</v>
      </c>
      <c r="AQ1888" s="98" t="s">
        <v>62</v>
      </c>
      <c r="AR1888" s="98" t="s">
        <v>62</v>
      </c>
      <c r="AS1888" s="98" t="s">
        <v>62</v>
      </c>
      <c r="AT1888" s="98" t="s">
        <v>62</v>
      </c>
      <c r="AU1888" s="98" t="s">
        <v>62</v>
      </c>
      <c r="AV1888" s="99" t="s">
        <v>57</v>
      </c>
      <c r="AW1888" s="98" t="s">
        <v>77</v>
      </c>
      <c r="AX1888" s="98" t="s">
        <v>57</v>
      </c>
      <c r="AY1888" s="98" t="s">
        <v>77</v>
      </c>
    </row>
    <row r="1889" spans="1:51" s="91" customFormat="1" ht="22.5" customHeight="1" x14ac:dyDescent="0.25">
      <c r="A1889" s="97" t="s">
        <v>20163</v>
      </c>
      <c r="B1889" s="98" t="s">
        <v>20164</v>
      </c>
      <c r="C1889" s="98" t="s">
        <v>595</v>
      </c>
      <c r="D1889" s="98" t="s">
        <v>2066</v>
      </c>
      <c r="E1889" s="98" t="s">
        <v>56</v>
      </c>
      <c r="F1889" s="99">
        <v>1</v>
      </c>
      <c r="G1889" s="99">
        <v>102.4</v>
      </c>
      <c r="H1889" s="99" t="s">
        <v>57</v>
      </c>
      <c r="I1889" s="99">
        <v>-17.41</v>
      </c>
      <c r="J1889" s="99">
        <v>-20.45</v>
      </c>
      <c r="K1889" s="99" t="s">
        <v>57</v>
      </c>
      <c r="L1889" s="99">
        <v>64.540000000000006</v>
      </c>
      <c r="M1889" s="98" t="s">
        <v>58</v>
      </c>
      <c r="N1889" s="98" t="s">
        <v>62</v>
      </c>
      <c r="O1889" s="98" t="s">
        <v>13520</v>
      </c>
      <c r="P1889" s="98" t="s">
        <v>20165</v>
      </c>
      <c r="Q1889" s="98" t="s">
        <v>38868</v>
      </c>
      <c r="R1889" s="98" t="s">
        <v>20166</v>
      </c>
      <c r="S1889" s="98" t="s">
        <v>62</v>
      </c>
      <c r="T1889" s="99">
        <v>102.4</v>
      </c>
      <c r="U1889" s="99" t="s">
        <v>63</v>
      </c>
      <c r="V1889" s="98" t="s">
        <v>64</v>
      </c>
      <c r="W1889" s="98" t="s">
        <v>20167</v>
      </c>
      <c r="X1889" s="98" t="s">
        <v>20168</v>
      </c>
      <c r="Y1889" s="98" t="s">
        <v>20169</v>
      </c>
      <c r="Z1889" s="98" t="s">
        <v>62</v>
      </c>
      <c r="AA1889" s="98" t="s">
        <v>62</v>
      </c>
      <c r="AB1889" s="98" t="s">
        <v>20167</v>
      </c>
      <c r="AC1889" s="98" t="s">
        <v>20170</v>
      </c>
      <c r="AD1889" s="98" t="s">
        <v>20171</v>
      </c>
      <c r="AE1889" s="98" t="s">
        <v>16685</v>
      </c>
      <c r="AF1889" s="98" t="s">
        <v>90</v>
      </c>
      <c r="AG1889" s="98" t="s">
        <v>20172</v>
      </c>
      <c r="AH1889" s="98" t="s">
        <v>73</v>
      </c>
      <c r="AI1889" s="98" t="s">
        <v>74</v>
      </c>
      <c r="AJ1889" s="98" t="s">
        <v>3328</v>
      </c>
      <c r="AK1889" s="98" t="s">
        <v>20173</v>
      </c>
      <c r="AL1889" s="98" t="s">
        <v>75</v>
      </c>
      <c r="AM1889" s="98" t="s">
        <v>20174</v>
      </c>
      <c r="AN1889" s="98" t="s">
        <v>62</v>
      </c>
      <c r="AO1889" s="99" t="s">
        <v>62</v>
      </c>
      <c r="AP1889" s="98" t="s">
        <v>62</v>
      </c>
      <c r="AQ1889" s="98" t="s">
        <v>62</v>
      </c>
      <c r="AR1889" s="98" t="s">
        <v>62</v>
      </c>
      <c r="AS1889" s="98" t="s">
        <v>62</v>
      </c>
      <c r="AT1889" s="98" t="s">
        <v>62</v>
      </c>
      <c r="AU1889" s="98" t="s">
        <v>62</v>
      </c>
      <c r="AV1889" s="99" t="s">
        <v>57</v>
      </c>
      <c r="AW1889" s="98" t="s">
        <v>77</v>
      </c>
      <c r="AX1889" s="98" t="s">
        <v>57</v>
      </c>
      <c r="AY1889" s="98" t="s">
        <v>77</v>
      </c>
    </row>
    <row r="1890" spans="1:51" s="91" customFormat="1" ht="22.5" customHeight="1" x14ac:dyDescent="0.25">
      <c r="A1890" s="97" t="s">
        <v>20180</v>
      </c>
      <c r="B1890" s="98" t="s">
        <v>20181</v>
      </c>
      <c r="C1890" s="98" t="s">
        <v>595</v>
      </c>
      <c r="D1890" s="98" t="s">
        <v>1542</v>
      </c>
      <c r="E1890" s="98" t="s">
        <v>77</v>
      </c>
      <c r="F1890" s="99">
        <v>1</v>
      </c>
      <c r="G1890" s="99">
        <v>204.99</v>
      </c>
      <c r="H1890" s="99" t="s">
        <v>57</v>
      </c>
      <c r="I1890" s="99">
        <v>-34.85</v>
      </c>
      <c r="J1890" s="99">
        <v>-23.95</v>
      </c>
      <c r="K1890" s="99" t="s">
        <v>57</v>
      </c>
      <c r="L1890" s="99">
        <v>146.19</v>
      </c>
      <c r="M1890" s="98" t="s">
        <v>58</v>
      </c>
      <c r="N1890" s="98" t="s">
        <v>56</v>
      </c>
      <c r="O1890" s="114">
        <v>77350</v>
      </c>
      <c r="P1890" s="98" t="s">
        <v>14058</v>
      </c>
      <c r="Q1890" s="98" t="s">
        <v>38868</v>
      </c>
      <c r="R1890" s="98" t="s">
        <v>14059</v>
      </c>
      <c r="S1890" s="98" t="s">
        <v>62</v>
      </c>
      <c r="T1890" s="99">
        <v>204.99</v>
      </c>
      <c r="U1890" s="99" t="s">
        <v>63</v>
      </c>
      <c r="V1890" s="98" t="s">
        <v>64</v>
      </c>
      <c r="W1890" s="98" t="s">
        <v>20182</v>
      </c>
      <c r="X1890" s="98" t="s">
        <v>20183</v>
      </c>
      <c r="Y1890" s="98" t="s">
        <v>20184</v>
      </c>
      <c r="Z1890" s="98" t="s">
        <v>62</v>
      </c>
      <c r="AA1890" s="98" t="s">
        <v>62</v>
      </c>
      <c r="AB1890" s="98" t="s">
        <v>20182</v>
      </c>
      <c r="AC1890" s="98" t="s">
        <v>20185</v>
      </c>
      <c r="AD1890" s="98" t="s">
        <v>20186</v>
      </c>
      <c r="AE1890" s="98" t="s">
        <v>15285</v>
      </c>
      <c r="AF1890" s="98" t="s">
        <v>184</v>
      </c>
      <c r="AG1890" s="98" t="s">
        <v>15286</v>
      </c>
      <c r="AH1890" s="98" t="s">
        <v>73</v>
      </c>
      <c r="AI1890" s="98" t="s">
        <v>74</v>
      </c>
      <c r="AJ1890" s="98" t="s">
        <v>3328</v>
      </c>
      <c r="AK1890" s="98" t="s">
        <v>20187</v>
      </c>
      <c r="AL1890" s="98" t="s">
        <v>75</v>
      </c>
      <c r="AM1890" s="98" t="s">
        <v>20188</v>
      </c>
      <c r="AN1890" s="98" t="s">
        <v>62</v>
      </c>
      <c r="AO1890" s="99" t="s">
        <v>62</v>
      </c>
      <c r="AP1890" s="98" t="s">
        <v>62</v>
      </c>
      <c r="AQ1890" s="98" t="s">
        <v>62</v>
      </c>
      <c r="AR1890" s="98" t="s">
        <v>62</v>
      </c>
      <c r="AS1890" s="98" t="s">
        <v>62</v>
      </c>
      <c r="AT1890" s="98" t="s">
        <v>62</v>
      </c>
      <c r="AU1890" s="98" t="s">
        <v>62</v>
      </c>
      <c r="AV1890" s="99" t="s">
        <v>57</v>
      </c>
      <c r="AW1890" s="98" t="s">
        <v>77</v>
      </c>
      <c r="AX1890" s="98" t="s">
        <v>57</v>
      </c>
      <c r="AY1890" s="98" t="s">
        <v>77</v>
      </c>
    </row>
    <row r="1891" spans="1:51" s="91" customFormat="1" ht="22.5" customHeight="1" x14ac:dyDescent="0.25">
      <c r="A1891" s="97" t="s">
        <v>20200</v>
      </c>
      <c r="B1891" s="98" t="s">
        <v>20201</v>
      </c>
      <c r="C1891" s="98" t="s">
        <v>595</v>
      </c>
      <c r="D1891" s="98" t="s">
        <v>3281</v>
      </c>
      <c r="E1891" s="98" t="s">
        <v>77</v>
      </c>
      <c r="F1891" s="99">
        <v>1</v>
      </c>
      <c r="G1891" s="99">
        <v>63.85</v>
      </c>
      <c r="H1891" s="99">
        <v>21.96</v>
      </c>
      <c r="I1891" s="99">
        <v>-13.66</v>
      </c>
      <c r="J1891" s="99">
        <v>-21.96</v>
      </c>
      <c r="K1891" s="99" t="s">
        <v>57</v>
      </c>
      <c r="L1891" s="99">
        <v>50.19</v>
      </c>
      <c r="M1891" s="98" t="s">
        <v>58</v>
      </c>
      <c r="N1891" s="98" t="s">
        <v>56</v>
      </c>
      <c r="O1891" s="98" t="s">
        <v>12935</v>
      </c>
      <c r="P1891" s="98" t="s">
        <v>12936</v>
      </c>
      <c r="Q1891" s="98" t="s">
        <v>38868</v>
      </c>
      <c r="R1891" s="98" t="s">
        <v>8688</v>
      </c>
      <c r="S1891" s="98" t="s">
        <v>62</v>
      </c>
      <c r="T1891" s="99">
        <v>63.85</v>
      </c>
      <c r="U1891" s="99" t="s">
        <v>83</v>
      </c>
      <c r="V1891" s="98" t="s">
        <v>9651</v>
      </c>
      <c r="W1891" s="98" t="s">
        <v>62</v>
      </c>
      <c r="X1891" s="98" t="s">
        <v>62</v>
      </c>
      <c r="Y1891" s="98" t="s">
        <v>62</v>
      </c>
      <c r="Z1891" s="98" t="s">
        <v>62</v>
      </c>
      <c r="AA1891" s="98" t="s">
        <v>62</v>
      </c>
      <c r="AB1891" s="98" t="s">
        <v>20202</v>
      </c>
      <c r="AC1891" s="98" t="s">
        <v>20203</v>
      </c>
      <c r="AD1891" s="98" t="s">
        <v>20204</v>
      </c>
      <c r="AE1891" s="98" t="s">
        <v>4083</v>
      </c>
      <c r="AF1891" s="98" t="s">
        <v>349</v>
      </c>
      <c r="AG1891" s="98" t="s">
        <v>20205</v>
      </c>
      <c r="AH1891" s="98" t="s">
        <v>73</v>
      </c>
      <c r="AI1891" s="98" t="s">
        <v>12907</v>
      </c>
      <c r="AJ1891" s="98" t="s">
        <v>20206</v>
      </c>
      <c r="AK1891" s="98" t="s">
        <v>20207</v>
      </c>
      <c r="AL1891" s="98" t="s">
        <v>75</v>
      </c>
      <c r="AM1891" s="98" t="s">
        <v>20208</v>
      </c>
      <c r="AN1891" s="98" t="s">
        <v>62</v>
      </c>
      <c r="AO1891" s="99" t="s">
        <v>62</v>
      </c>
      <c r="AP1891" s="98" t="s">
        <v>62</v>
      </c>
      <c r="AQ1891" s="98" t="s">
        <v>62</v>
      </c>
      <c r="AR1891" s="98" t="s">
        <v>62</v>
      </c>
      <c r="AS1891" s="98" t="s">
        <v>62</v>
      </c>
      <c r="AT1891" s="98" t="s">
        <v>62</v>
      </c>
      <c r="AU1891" s="98" t="s">
        <v>62</v>
      </c>
      <c r="AV1891" s="99" t="s">
        <v>57</v>
      </c>
      <c r="AW1891" s="98" t="s">
        <v>77</v>
      </c>
      <c r="AX1891" s="98" t="s">
        <v>57</v>
      </c>
      <c r="AY1891" s="98" t="s">
        <v>77</v>
      </c>
    </row>
    <row r="1892" spans="1:51" s="91" customFormat="1" ht="22.5" customHeight="1" x14ac:dyDescent="0.25">
      <c r="A1892" s="97" t="s">
        <v>20209</v>
      </c>
      <c r="B1892" s="98" t="s">
        <v>20210</v>
      </c>
      <c r="C1892" s="98" t="s">
        <v>595</v>
      </c>
      <c r="D1892" s="98" t="s">
        <v>3357</v>
      </c>
      <c r="E1892" s="98" t="s">
        <v>77</v>
      </c>
      <c r="F1892" s="99">
        <v>1</v>
      </c>
      <c r="G1892" s="99">
        <v>36.85</v>
      </c>
      <c r="H1892" s="99">
        <v>15.9</v>
      </c>
      <c r="I1892" s="99">
        <v>-10.42</v>
      </c>
      <c r="J1892" s="99" t="s">
        <v>57</v>
      </c>
      <c r="K1892" s="99" t="s">
        <v>57</v>
      </c>
      <c r="L1892" s="99">
        <v>42.33</v>
      </c>
      <c r="M1892" s="98" t="s">
        <v>58</v>
      </c>
      <c r="N1892" s="98" t="s">
        <v>56</v>
      </c>
      <c r="O1892" s="114">
        <v>14104</v>
      </c>
      <c r="P1892" s="98" t="s">
        <v>17076</v>
      </c>
      <c r="Q1892" s="98" t="s">
        <v>38868</v>
      </c>
      <c r="R1892" s="98" t="s">
        <v>17077</v>
      </c>
      <c r="S1892" s="98" t="s">
        <v>62</v>
      </c>
      <c r="T1892" s="99">
        <v>36.85</v>
      </c>
      <c r="U1892" s="99" t="s">
        <v>83</v>
      </c>
      <c r="V1892" s="98" t="s">
        <v>64</v>
      </c>
      <c r="W1892" s="98" t="s">
        <v>20211</v>
      </c>
      <c r="X1892" s="98" t="s">
        <v>20212</v>
      </c>
      <c r="Y1892" s="98" t="s">
        <v>20213</v>
      </c>
      <c r="Z1892" s="98" t="s">
        <v>62</v>
      </c>
      <c r="AA1892" s="98" t="s">
        <v>62</v>
      </c>
      <c r="AB1892" s="98" t="s">
        <v>20211</v>
      </c>
      <c r="AC1892" s="98" t="s">
        <v>20214</v>
      </c>
      <c r="AD1892" s="98" t="s">
        <v>20215</v>
      </c>
      <c r="AE1892" s="98" t="s">
        <v>5468</v>
      </c>
      <c r="AF1892" s="98" t="s">
        <v>234</v>
      </c>
      <c r="AG1892" s="98" t="s">
        <v>20216</v>
      </c>
      <c r="AH1892" s="98" t="s">
        <v>73</v>
      </c>
      <c r="AI1892" s="98" t="s">
        <v>236</v>
      </c>
      <c r="AJ1892" s="98" t="s">
        <v>11151</v>
      </c>
      <c r="AK1892" s="98" t="s">
        <v>20217</v>
      </c>
      <c r="AL1892" s="98" t="s">
        <v>5472</v>
      </c>
      <c r="AM1892" s="98" t="s">
        <v>20218</v>
      </c>
      <c r="AN1892" s="98" t="s">
        <v>62</v>
      </c>
      <c r="AO1892" s="99" t="s">
        <v>62</v>
      </c>
      <c r="AP1892" s="98" t="s">
        <v>62</v>
      </c>
      <c r="AQ1892" s="98" t="s">
        <v>62</v>
      </c>
      <c r="AR1892" s="98" t="s">
        <v>62</v>
      </c>
      <c r="AS1892" s="98" t="s">
        <v>62</v>
      </c>
      <c r="AT1892" s="98" t="s">
        <v>62</v>
      </c>
      <c r="AU1892" s="98" t="s">
        <v>62</v>
      </c>
      <c r="AV1892" s="99" t="s">
        <v>57</v>
      </c>
      <c r="AW1892" s="98" t="s">
        <v>77</v>
      </c>
      <c r="AX1892" s="98" t="s">
        <v>57</v>
      </c>
      <c r="AY1892" s="98" t="s">
        <v>77</v>
      </c>
    </row>
    <row r="1893" spans="1:51" s="91" customFormat="1" ht="22.5" customHeight="1" x14ac:dyDescent="0.25">
      <c r="A1893" s="97" t="s">
        <v>20219</v>
      </c>
      <c r="B1893" s="98" t="s">
        <v>20210</v>
      </c>
      <c r="C1893" s="98" t="s">
        <v>595</v>
      </c>
      <c r="D1893" s="98" t="s">
        <v>3281</v>
      </c>
      <c r="E1893" s="98" t="s">
        <v>77</v>
      </c>
      <c r="F1893" s="99">
        <v>1</v>
      </c>
      <c r="G1893" s="99">
        <v>63.85</v>
      </c>
      <c r="H1893" s="99">
        <v>21.96</v>
      </c>
      <c r="I1893" s="99">
        <v>-13.66</v>
      </c>
      <c r="J1893" s="99">
        <v>-21.96</v>
      </c>
      <c r="K1893" s="99" t="s">
        <v>57</v>
      </c>
      <c r="L1893" s="99">
        <v>50.19</v>
      </c>
      <c r="M1893" s="98" t="s">
        <v>58</v>
      </c>
      <c r="N1893" s="98" t="s">
        <v>56</v>
      </c>
      <c r="O1893" s="98" t="s">
        <v>12935</v>
      </c>
      <c r="P1893" s="98" t="s">
        <v>12936</v>
      </c>
      <c r="Q1893" s="98" t="s">
        <v>38868</v>
      </c>
      <c r="R1893" s="98" t="s">
        <v>8688</v>
      </c>
      <c r="S1893" s="98" t="s">
        <v>62</v>
      </c>
      <c r="T1893" s="99">
        <v>63.85</v>
      </c>
      <c r="U1893" s="99" t="s">
        <v>83</v>
      </c>
      <c r="V1893" s="98" t="s">
        <v>9651</v>
      </c>
      <c r="W1893" s="98" t="s">
        <v>62</v>
      </c>
      <c r="X1893" s="98" t="s">
        <v>62</v>
      </c>
      <c r="Y1893" s="98" t="s">
        <v>62</v>
      </c>
      <c r="Z1893" s="98" t="s">
        <v>62</v>
      </c>
      <c r="AA1893" s="98" t="s">
        <v>62</v>
      </c>
      <c r="AB1893" s="98" t="s">
        <v>20220</v>
      </c>
      <c r="AC1893" s="98" t="s">
        <v>20221</v>
      </c>
      <c r="AD1893" s="98" t="s">
        <v>20222</v>
      </c>
      <c r="AE1893" s="98" t="s">
        <v>4083</v>
      </c>
      <c r="AF1893" s="98" t="s">
        <v>349</v>
      </c>
      <c r="AG1893" s="98" t="s">
        <v>20223</v>
      </c>
      <c r="AH1893" s="98" t="s">
        <v>73</v>
      </c>
      <c r="AI1893" s="98" t="s">
        <v>12907</v>
      </c>
      <c r="AJ1893" s="98" t="s">
        <v>20206</v>
      </c>
      <c r="AK1893" s="98" t="s">
        <v>20224</v>
      </c>
      <c r="AL1893" s="98" t="s">
        <v>75</v>
      </c>
      <c r="AM1893" s="98" t="s">
        <v>20225</v>
      </c>
      <c r="AN1893" s="98" t="s">
        <v>62</v>
      </c>
      <c r="AO1893" s="99" t="s">
        <v>62</v>
      </c>
      <c r="AP1893" s="98" t="s">
        <v>62</v>
      </c>
      <c r="AQ1893" s="98" t="s">
        <v>62</v>
      </c>
      <c r="AR1893" s="98" t="s">
        <v>62</v>
      </c>
      <c r="AS1893" s="98" t="s">
        <v>62</v>
      </c>
      <c r="AT1893" s="98" t="s">
        <v>62</v>
      </c>
      <c r="AU1893" s="98" t="s">
        <v>62</v>
      </c>
      <c r="AV1893" s="99" t="s">
        <v>57</v>
      </c>
      <c r="AW1893" s="98" t="s">
        <v>77</v>
      </c>
      <c r="AX1893" s="98" t="s">
        <v>57</v>
      </c>
      <c r="AY1893" s="98" t="s">
        <v>77</v>
      </c>
    </row>
    <row r="1894" spans="1:51" s="91" customFormat="1" ht="22.5" customHeight="1" x14ac:dyDescent="0.25">
      <c r="A1894" s="97" t="s">
        <v>20226</v>
      </c>
      <c r="B1894" s="98" t="s">
        <v>20227</v>
      </c>
      <c r="C1894" s="98" t="s">
        <v>595</v>
      </c>
      <c r="D1894" s="98" t="s">
        <v>3357</v>
      </c>
      <c r="E1894" s="98" t="s">
        <v>56</v>
      </c>
      <c r="F1894" s="99">
        <v>1</v>
      </c>
      <c r="G1894" s="99">
        <v>37</v>
      </c>
      <c r="H1894" s="99" t="s">
        <v>57</v>
      </c>
      <c r="I1894" s="99">
        <v>-10.44</v>
      </c>
      <c r="J1894" s="99" t="s">
        <v>57</v>
      </c>
      <c r="K1894" s="99" t="s">
        <v>57</v>
      </c>
      <c r="L1894" s="99">
        <v>26.56</v>
      </c>
      <c r="M1894" s="98" t="s">
        <v>58</v>
      </c>
      <c r="N1894" s="98" t="s">
        <v>62</v>
      </c>
      <c r="O1894" s="114">
        <v>226103</v>
      </c>
      <c r="P1894" s="98" t="s">
        <v>19670</v>
      </c>
      <c r="Q1894" s="98" t="s">
        <v>38868</v>
      </c>
      <c r="R1894" s="98" t="s">
        <v>13641</v>
      </c>
      <c r="S1894" s="98" t="s">
        <v>62</v>
      </c>
      <c r="T1894" s="99">
        <v>37</v>
      </c>
      <c r="U1894" s="99" t="s">
        <v>83</v>
      </c>
      <c r="V1894" s="98" t="s">
        <v>9651</v>
      </c>
      <c r="W1894" s="98" t="s">
        <v>62</v>
      </c>
      <c r="X1894" s="98" t="s">
        <v>62</v>
      </c>
      <c r="Y1894" s="98" t="s">
        <v>62</v>
      </c>
      <c r="Z1894" s="98" t="s">
        <v>62</v>
      </c>
      <c r="AA1894" s="98" t="s">
        <v>62</v>
      </c>
      <c r="AB1894" s="98" t="s">
        <v>20228</v>
      </c>
      <c r="AC1894" s="98" t="s">
        <v>20229</v>
      </c>
      <c r="AD1894" s="98" t="s">
        <v>20230</v>
      </c>
      <c r="AE1894" s="98" t="s">
        <v>2766</v>
      </c>
      <c r="AF1894" s="98" t="s">
        <v>234</v>
      </c>
      <c r="AG1894" s="98" t="s">
        <v>20231</v>
      </c>
      <c r="AH1894" s="98" t="s">
        <v>73</v>
      </c>
      <c r="AI1894" s="98" t="s">
        <v>12907</v>
      </c>
      <c r="AJ1894" s="98" t="s">
        <v>3612</v>
      </c>
      <c r="AK1894" s="98" t="s">
        <v>20232</v>
      </c>
      <c r="AL1894" s="98" t="s">
        <v>75</v>
      </c>
      <c r="AM1894" s="98" t="s">
        <v>20233</v>
      </c>
      <c r="AN1894" s="98" t="s">
        <v>62</v>
      </c>
      <c r="AO1894" s="99" t="s">
        <v>62</v>
      </c>
      <c r="AP1894" s="98" t="s">
        <v>62</v>
      </c>
      <c r="AQ1894" s="98" t="s">
        <v>62</v>
      </c>
      <c r="AR1894" s="98" t="s">
        <v>62</v>
      </c>
      <c r="AS1894" s="98" t="s">
        <v>62</v>
      </c>
      <c r="AT1894" s="98" t="s">
        <v>62</v>
      </c>
      <c r="AU1894" s="98" t="s">
        <v>62</v>
      </c>
      <c r="AV1894" s="99" t="s">
        <v>57</v>
      </c>
      <c r="AW1894" s="98" t="s">
        <v>77</v>
      </c>
      <c r="AX1894" s="98" t="s">
        <v>57</v>
      </c>
      <c r="AY1894" s="98" t="s">
        <v>77</v>
      </c>
    </row>
    <row r="1895" spans="1:51" s="91" customFormat="1" ht="22.5" customHeight="1" x14ac:dyDescent="0.25">
      <c r="A1895" s="97" t="s">
        <v>20240</v>
      </c>
      <c r="B1895" s="98" t="s">
        <v>20241</v>
      </c>
      <c r="C1895" s="98" t="s">
        <v>595</v>
      </c>
      <c r="D1895" s="98" t="s">
        <v>3357</v>
      </c>
      <c r="E1895" s="98" t="s">
        <v>77</v>
      </c>
      <c r="F1895" s="99">
        <v>1</v>
      </c>
      <c r="G1895" s="99">
        <v>59.56</v>
      </c>
      <c r="H1895" s="99" t="s">
        <v>57</v>
      </c>
      <c r="I1895" s="99">
        <v>-16.13</v>
      </c>
      <c r="J1895" s="99" t="s">
        <v>57</v>
      </c>
      <c r="K1895" s="99" t="s">
        <v>57</v>
      </c>
      <c r="L1895" s="99">
        <v>43.43</v>
      </c>
      <c r="M1895" s="98" t="s">
        <v>58</v>
      </c>
      <c r="N1895" s="98" t="s">
        <v>62</v>
      </c>
      <c r="O1895" s="98" t="s">
        <v>13007</v>
      </c>
      <c r="P1895" s="98" t="s">
        <v>13008</v>
      </c>
      <c r="Q1895" s="98" t="s">
        <v>38868</v>
      </c>
      <c r="R1895" s="98" t="s">
        <v>13009</v>
      </c>
      <c r="S1895" s="98" t="s">
        <v>62</v>
      </c>
      <c r="T1895" s="99">
        <v>59.56</v>
      </c>
      <c r="U1895" s="99" t="s">
        <v>63</v>
      </c>
      <c r="V1895" s="98" t="s">
        <v>9651</v>
      </c>
      <c r="W1895" s="98" t="s">
        <v>62</v>
      </c>
      <c r="X1895" s="98" t="s">
        <v>62</v>
      </c>
      <c r="Y1895" s="98" t="s">
        <v>62</v>
      </c>
      <c r="Z1895" s="98" t="s">
        <v>62</v>
      </c>
      <c r="AA1895" s="98" t="s">
        <v>62</v>
      </c>
      <c r="AB1895" s="98" t="s">
        <v>20242</v>
      </c>
      <c r="AC1895" s="98" t="s">
        <v>20243</v>
      </c>
      <c r="AD1895" s="98" t="s">
        <v>20244</v>
      </c>
      <c r="AE1895" s="98" t="s">
        <v>305</v>
      </c>
      <c r="AF1895" s="98" t="s">
        <v>234</v>
      </c>
      <c r="AG1895" s="98" t="s">
        <v>20245</v>
      </c>
      <c r="AH1895" s="98" t="s">
        <v>73</v>
      </c>
      <c r="AI1895" s="98" t="s">
        <v>12907</v>
      </c>
      <c r="AJ1895" s="98" t="s">
        <v>3612</v>
      </c>
      <c r="AK1895" s="98" t="s">
        <v>20246</v>
      </c>
      <c r="AL1895" s="98" t="s">
        <v>75</v>
      </c>
      <c r="AM1895" s="98" t="s">
        <v>20247</v>
      </c>
      <c r="AN1895" s="98" t="s">
        <v>20248</v>
      </c>
      <c r="AO1895" s="99" t="s">
        <v>62</v>
      </c>
      <c r="AP1895" s="98" t="s">
        <v>62</v>
      </c>
      <c r="AQ1895" s="98" t="s">
        <v>62</v>
      </c>
      <c r="AR1895" s="98" t="s">
        <v>62</v>
      </c>
      <c r="AS1895" s="98" t="s">
        <v>62</v>
      </c>
      <c r="AT1895" s="98" t="s">
        <v>62</v>
      </c>
      <c r="AU1895" s="98" t="s">
        <v>62</v>
      </c>
      <c r="AV1895" s="99" t="s">
        <v>57</v>
      </c>
      <c r="AW1895" s="98" t="s">
        <v>77</v>
      </c>
      <c r="AX1895" s="98" t="s">
        <v>57</v>
      </c>
      <c r="AY1895" s="98" t="s">
        <v>77</v>
      </c>
    </row>
    <row r="1896" spans="1:51" s="91" customFormat="1" ht="22.5" customHeight="1" x14ac:dyDescent="0.25">
      <c r="A1896" s="97" t="s">
        <v>20249</v>
      </c>
      <c r="B1896" s="98" t="s">
        <v>20250</v>
      </c>
      <c r="C1896" s="98" t="s">
        <v>595</v>
      </c>
      <c r="D1896" s="98" t="s">
        <v>3357</v>
      </c>
      <c r="E1896" s="98" t="s">
        <v>56</v>
      </c>
      <c r="F1896" s="99">
        <v>1</v>
      </c>
      <c r="G1896" s="99">
        <v>115.33</v>
      </c>
      <c r="H1896" s="99" t="s">
        <v>57</v>
      </c>
      <c r="I1896" s="99">
        <v>-13.84</v>
      </c>
      <c r="J1896" s="99">
        <v>-22.95</v>
      </c>
      <c r="K1896" s="99" t="s">
        <v>57</v>
      </c>
      <c r="L1896" s="99">
        <v>78.540000000000006</v>
      </c>
      <c r="M1896" s="98" t="s">
        <v>58</v>
      </c>
      <c r="N1896" s="98" t="s">
        <v>62</v>
      </c>
      <c r="O1896" s="98" t="s">
        <v>12899</v>
      </c>
      <c r="P1896" s="98" t="s">
        <v>12900</v>
      </c>
      <c r="Q1896" s="98" t="s">
        <v>38868</v>
      </c>
      <c r="R1896" s="98" t="s">
        <v>12901</v>
      </c>
      <c r="S1896" s="98" t="s">
        <v>62</v>
      </c>
      <c r="T1896" s="99">
        <v>115.33</v>
      </c>
      <c r="U1896" s="99" t="s">
        <v>83</v>
      </c>
      <c r="V1896" s="98" t="s">
        <v>9651</v>
      </c>
      <c r="W1896" s="98" t="s">
        <v>62</v>
      </c>
      <c r="X1896" s="98" t="s">
        <v>62</v>
      </c>
      <c r="Y1896" s="98" t="s">
        <v>62</v>
      </c>
      <c r="Z1896" s="98" t="s">
        <v>62</v>
      </c>
      <c r="AA1896" s="98" t="s">
        <v>62</v>
      </c>
      <c r="AB1896" s="98" t="s">
        <v>20251</v>
      </c>
      <c r="AC1896" s="98" t="s">
        <v>20252</v>
      </c>
      <c r="AD1896" s="98" t="s">
        <v>20253</v>
      </c>
      <c r="AE1896" s="98" t="s">
        <v>234</v>
      </c>
      <c r="AF1896" s="98" t="s">
        <v>234</v>
      </c>
      <c r="AG1896" s="98" t="s">
        <v>20254</v>
      </c>
      <c r="AH1896" s="98" t="s">
        <v>73</v>
      </c>
      <c r="AI1896" s="98" t="s">
        <v>12907</v>
      </c>
      <c r="AJ1896" s="98" t="s">
        <v>20119</v>
      </c>
      <c r="AK1896" s="98" t="s">
        <v>20255</v>
      </c>
      <c r="AL1896" s="98" t="s">
        <v>75</v>
      </c>
      <c r="AM1896" s="98" t="s">
        <v>20256</v>
      </c>
      <c r="AN1896" s="98" t="s">
        <v>62</v>
      </c>
      <c r="AO1896" s="99" t="s">
        <v>62</v>
      </c>
      <c r="AP1896" s="98" t="s">
        <v>62</v>
      </c>
      <c r="AQ1896" s="98" t="s">
        <v>62</v>
      </c>
      <c r="AR1896" s="98" t="s">
        <v>62</v>
      </c>
      <c r="AS1896" s="98" t="s">
        <v>62</v>
      </c>
      <c r="AT1896" s="98" t="s">
        <v>62</v>
      </c>
      <c r="AU1896" s="98" t="s">
        <v>62</v>
      </c>
      <c r="AV1896" s="99" t="s">
        <v>57</v>
      </c>
      <c r="AW1896" s="98" t="s">
        <v>77</v>
      </c>
      <c r="AX1896" s="98" t="s">
        <v>57</v>
      </c>
      <c r="AY1896" s="98" t="s">
        <v>77</v>
      </c>
    </row>
    <row r="1897" spans="1:51" s="91" customFormat="1" ht="22.5" customHeight="1" x14ac:dyDescent="0.25">
      <c r="A1897" s="97" t="s">
        <v>20257</v>
      </c>
      <c r="B1897" s="98" t="s">
        <v>20258</v>
      </c>
      <c r="C1897" s="98" t="s">
        <v>595</v>
      </c>
      <c r="D1897" s="98" t="s">
        <v>3281</v>
      </c>
      <c r="E1897" s="98" t="s">
        <v>77</v>
      </c>
      <c r="F1897" s="99">
        <v>1</v>
      </c>
      <c r="G1897" s="99">
        <v>59.56</v>
      </c>
      <c r="H1897" s="99">
        <v>34.770000000000003</v>
      </c>
      <c r="I1897" s="99">
        <v>-16.13</v>
      </c>
      <c r="J1897" s="99">
        <v>-34.770000000000003</v>
      </c>
      <c r="K1897" s="99" t="s">
        <v>57</v>
      </c>
      <c r="L1897" s="99">
        <v>43.43</v>
      </c>
      <c r="M1897" s="98" t="s">
        <v>58</v>
      </c>
      <c r="N1897" s="98" t="s">
        <v>62</v>
      </c>
      <c r="O1897" s="98" t="s">
        <v>13007</v>
      </c>
      <c r="P1897" s="98" t="s">
        <v>13008</v>
      </c>
      <c r="Q1897" s="98" t="s">
        <v>38868</v>
      </c>
      <c r="R1897" s="98" t="s">
        <v>13009</v>
      </c>
      <c r="S1897" s="98" t="s">
        <v>62</v>
      </c>
      <c r="T1897" s="99">
        <v>59.56</v>
      </c>
      <c r="U1897" s="99" t="s">
        <v>63</v>
      </c>
      <c r="V1897" s="98" t="s">
        <v>9651</v>
      </c>
      <c r="W1897" s="98" t="s">
        <v>62</v>
      </c>
      <c r="X1897" s="98" t="s">
        <v>62</v>
      </c>
      <c r="Y1897" s="98" t="s">
        <v>62</v>
      </c>
      <c r="Z1897" s="98" t="s">
        <v>62</v>
      </c>
      <c r="AA1897" s="98" t="s">
        <v>62</v>
      </c>
      <c r="AB1897" s="98" t="s">
        <v>20259</v>
      </c>
      <c r="AC1897" s="98" t="s">
        <v>20260</v>
      </c>
      <c r="AD1897" s="98" t="s">
        <v>20261</v>
      </c>
      <c r="AE1897" s="98" t="s">
        <v>7689</v>
      </c>
      <c r="AF1897" s="98" t="s">
        <v>393</v>
      </c>
      <c r="AG1897" s="98" t="s">
        <v>20262</v>
      </c>
      <c r="AH1897" s="98" t="s">
        <v>73</v>
      </c>
      <c r="AI1897" s="98" t="s">
        <v>12907</v>
      </c>
      <c r="AJ1897" s="98" t="s">
        <v>20263</v>
      </c>
      <c r="AK1897" s="98" t="s">
        <v>20264</v>
      </c>
      <c r="AL1897" s="98" t="s">
        <v>75</v>
      </c>
      <c r="AM1897" s="98" t="s">
        <v>20265</v>
      </c>
      <c r="AN1897" s="98" t="s">
        <v>62</v>
      </c>
      <c r="AO1897" s="99" t="s">
        <v>62</v>
      </c>
      <c r="AP1897" s="98" t="s">
        <v>62</v>
      </c>
      <c r="AQ1897" s="98" t="s">
        <v>62</v>
      </c>
      <c r="AR1897" s="98" t="s">
        <v>62</v>
      </c>
      <c r="AS1897" s="98" t="s">
        <v>62</v>
      </c>
      <c r="AT1897" s="98" t="s">
        <v>62</v>
      </c>
      <c r="AU1897" s="98" t="s">
        <v>62</v>
      </c>
      <c r="AV1897" s="99" t="s">
        <v>57</v>
      </c>
      <c r="AW1897" s="98" t="s">
        <v>77</v>
      </c>
      <c r="AX1897" s="98" t="s">
        <v>57</v>
      </c>
      <c r="AY1897" s="98" t="s">
        <v>77</v>
      </c>
    </row>
    <row r="1898" spans="1:51" s="91" customFormat="1" ht="22.5" customHeight="1" x14ac:dyDescent="0.25">
      <c r="A1898" s="97" t="s">
        <v>20266</v>
      </c>
      <c r="B1898" s="98" t="s">
        <v>3464</v>
      </c>
      <c r="C1898" s="98" t="s">
        <v>595</v>
      </c>
      <c r="D1898" s="98" t="s">
        <v>3357</v>
      </c>
      <c r="E1898" s="98" t="s">
        <v>56</v>
      </c>
      <c r="F1898" s="99">
        <v>1</v>
      </c>
      <c r="G1898" s="99">
        <v>39</v>
      </c>
      <c r="H1898" s="99">
        <v>4.2699999999999996</v>
      </c>
      <c r="I1898" s="99">
        <v>-10.68</v>
      </c>
      <c r="J1898" s="99">
        <v>-4.2699999999999996</v>
      </c>
      <c r="K1898" s="99" t="s">
        <v>57</v>
      </c>
      <c r="L1898" s="99">
        <v>28.32</v>
      </c>
      <c r="M1898" s="98" t="s">
        <v>58</v>
      </c>
      <c r="N1898" s="98" t="s">
        <v>62</v>
      </c>
      <c r="O1898" s="114">
        <v>22051</v>
      </c>
      <c r="P1898" s="98" t="s">
        <v>20267</v>
      </c>
      <c r="Q1898" s="98" t="s">
        <v>38868</v>
      </c>
      <c r="R1898" s="98" t="s">
        <v>16042</v>
      </c>
      <c r="S1898" s="98" t="s">
        <v>62</v>
      </c>
      <c r="T1898" s="99">
        <v>39</v>
      </c>
      <c r="U1898" s="99" t="s">
        <v>83</v>
      </c>
      <c r="V1898" s="98" t="s">
        <v>9651</v>
      </c>
      <c r="W1898" s="98" t="s">
        <v>62</v>
      </c>
      <c r="X1898" s="98" t="s">
        <v>62</v>
      </c>
      <c r="Y1898" s="98" t="s">
        <v>62</v>
      </c>
      <c r="Z1898" s="98" t="s">
        <v>62</v>
      </c>
      <c r="AA1898" s="98" t="s">
        <v>62</v>
      </c>
      <c r="AB1898" s="98" t="s">
        <v>20268</v>
      </c>
      <c r="AC1898" s="98" t="s">
        <v>20269</v>
      </c>
      <c r="AD1898" s="98" t="s">
        <v>20270</v>
      </c>
      <c r="AE1898" s="98" t="s">
        <v>982</v>
      </c>
      <c r="AF1898" s="98" t="s">
        <v>234</v>
      </c>
      <c r="AG1898" s="98" t="s">
        <v>20271</v>
      </c>
      <c r="AH1898" s="98" t="s">
        <v>73</v>
      </c>
      <c r="AI1898" s="98" t="s">
        <v>12907</v>
      </c>
      <c r="AJ1898" s="98" t="s">
        <v>20272</v>
      </c>
      <c r="AK1898" s="98" t="s">
        <v>20273</v>
      </c>
      <c r="AL1898" s="98" t="s">
        <v>75</v>
      </c>
      <c r="AM1898" s="98" t="s">
        <v>20274</v>
      </c>
      <c r="AN1898" s="98" t="s">
        <v>62</v>
      </c>
      <c r="AO1898" s="99" t="s">
        <v>62</v>
      </c>
      <c r="AP1898" s="98" t="s">
        <v>62</v>
      </c>
      <c r="AQ1898" s="98" t="s">
        <v>62</v>
      </c>
      <c r="AR1898" s="98" t="s">
        <v>62</v>
      </c>
      <c r="AS1898" s="98" t="s">
        <v>62</v>
      </c>
      <c r="AT1898" s="98" t="s">
        <v>62</v>
      </c>
      <c r="AU1898" s="98" t="s">
        <v>62</v>
      </c>
      <c r="AV1898" s="99" t="s">
        <v>57</v>
      </c>
      <c r="AW1898" s="98" t="s">
        <v>77</v>
      </c>
      <c r="AX1898" s="98" t="s">
        <v>57</v>
      </c>
      <c r="AY1898" s="98" t="s">
        <v>77</v>
      </c>
    </row>
    <row r="1899" spans="1:51" s="91" customFormat="1" ht="22.5" customHeight="1" x14ac:dyDescent="0.25">
      <c r="A1899" s="97" t="s">
        <v>20275</v>
      </c>
      <c r="B1899" s="98" t="s">
        <v>20276</v>
      </c>
      <c r="C1899" s="98" t="s">
        <v>595</v>
      </c>
      <c r="D1899" s="98" t="s">
        <v>2680</v>
      </c>
      <c r="E1899" s="98" t="s">
        <v>77</v>
      </c>
      <c r="F1899" s="99">
        <v>1</v>
      </c>
      <c r="G1899" s="99">
        <v>22.48</v>
      </c>
      <c r="H1899" s="99">
        <v>24.9</v>
      </c>
      <c r="I1899" s="99">
        <v>-8.6999999999999993</v>
      </c>
      <c r="J1899" s="99">
        <v>-24.9</v>
      </c>
      <c r="K1899" s="99" t="s">
        <v>57</v>
      </c>
      <c r="L1899" s="99">
        <v>13.78</v>
      </c>
      <c r="M1899" s="98" t="s">
        <v>58</v>
      </c>
      <c r="N1899" s="98" t="s">
        <v>56</v>
      </c>
      <c r="O1899" s="114">
        <v>4081</v>
      </c>
      <c r="P1899" s="98" t="s">
        <v>16702</v>
      </c>
      <c r="Q1899" s="98" t="s">
        <v>38868</v>
      </c>
      <c r="R1899" s="98" t="s">
        <v>16703</v>
      </c>
      <c r="S1899" s="98" t="s">
        <v>62</v>
      </c>
      <c r="T1899" s="99">
        <v>22.48</v>
      </c>
      <c r="U1899" s="99" t="s">
        <v>83</v>
      </c>
      <c r="V1899" s="98" t="s">
        <v>64</v>
      </c>
      <c r="W1899" s="98" t="s">
        <v>20277</v>
      </c>
      <c r="X1899" s="98" t="s">
        <v>20278</v>
      </c>
      <c r="Y1899" s="98" t="s">
        <v>20279</v>
      </c>
      <c r="Z1899" s="98" t="s">
        <v>62</v>
      </c>
      <c r="AA1899" s="98" t="s">
        <v>62</v>
      </c>
      <c r="AB1899" s="98" t="s">
        <v>20277</v>
      </c>
      <c r="AC1899" s="98" t="s">
        <v>20280</v>
      </c>
      <c r="AD1899" s="98" t="s">
        <v>20281</v>
      </c>
      <c r="AE1899" s="98" t="s">
        <v>3168</v>
      </c>
      <c r="AF1899" s="98" t="s">
        <v>156</v>
      </c>
      <c r="AG1899" s="98" t="s">
        <v>20282</v>
      </c>
      <c r="AH1899" s="98" t="s">
        <v>73</v>
      </c>
      <c r="AI1899" s="98" t="s">
        <v>74</v>
      </c>
      <c r="AJ1899" s="98" t="s">
        <v>3275</v>
      </c>
      <c r="AK1899" s="98" t="s">
        <v>18898</v>
      </c>
      <c r="AL1899" s="98" t="s">
        <v>75</v>
      </c>
      <c r="AM1899" s="98" t="s">
        <v>20283</v>
      </c>
      <c r="AN1899" s="98" t="s">
        <v>62</v>
      </c>
      <c r="AO1899" s="99" t="s">
        <v>62</v>
      </c>
      <c r="AP1899" s="98" t="s">
        <v>62</v>
      </c>
      <c r="AQ1899" s="98" t="s">
        <v>62</v>
      </c>
      <c r="AR1899" s="98" t="s">
        <v>62</v>
      </c>
      <c r="AS1899" s="98" t="s">
        <v>62</v>
      </c>
      <c r="AT1899" s="98" t="s">
        <v>62</v>
      </c>
      <c r="AU1899" s="98" t="s">
        <v>62</v>
      </c>
      <c r="AV1899" s="99" t="s">
        <v>57</v>
      </c>
      <c r="AW1899" s="98" t="s">
        <v>77</v>
      </c>
      <c r="AX1899" s="98" t="s">
        <v>57</v>
      </c>
      <c r="AY1899" s="98" t="s">
        <v>77</v>
      </c>
    </row>
    <row r="1900" spans="1:51" s="91" customFormat="1" ht="22.5" customHeight="1" x14ac:dyDescent="0.25">
      <c r="A1900" s="97" t="s">
        <v>20284</v>
      </c>
      <c r="B1900" s="98" t="s">
        <v>20285</v>
      </c>
      <c r="C1900" s="98" t="s">
        <v>595</v>
      </c>
      <c r="D1900" s="98" t="s">
        <v>596</v>
      </c>
      <c r="E1900" s="98" t="s">
        <v>56</v>
      </c>
      <c r="F1900" s="99">
        <v>1</v>
      </c>
      <c r="G1900" s="99">
        <v>102.4</v>
      </c>
      <c r="H1900" s="99">
        <v>29.46</v>
      </c>
      <c r="I1900" s="99">
        <v>-17.41</v>
      </c>
      <c r="J1900" s="99">
        <v>-49.91</v>
      </c>
      <c r="K1900" s="99" t="s">
        <v>57</v>
      </c>
      <c r="L1900" s="99">
        <v>64.540000000000006</v>
      </c>
      <c r="M1900" s="98" t="s">
        <v>58</v>
      </c>
      <c r="N1900" s="98" t="s">
        <v>56</v>
      </c>
      <c r="O1900" s="98" t="s">
        <v>13520</v>
      </c>
      <c r="P1900" s="98" t="s">
        <v>20165</v>
      </c>
      <c r="Q1900" s="98" t="s">
        <v>38868</v>
      </c>
      <c r="R1900" s="98" t="s">
        <v>20166</v>
      </c>
      <c r="S1900" s="98" t="s">
        <v>62</v>
      </c>
      <c r="T1900" s="99">
        <v>102.4</v>
      </c>
      <c r="U1900" s="99" t="s">
        <v>63</v>
      </c>
      <c r="V1900" s="98" t="s">
        <v>64</v>
      </c>
      <c r="W1900" s="98" t="s">
        <v>20286</v>
      </c>
      <c r="X1900" s="98" t="s">
        <v>20287</v>
      </c>
      <c r="Y1900" s="98" t="s">
        <v>20288</v>
      </c>
      <c r="Z1900" s="98" t="s">
        <v>62</v>
      </c>
      <c r="AA1900" s="98" t="s">
        <v>62</v>
      </c>
      <c r="AB1900" s="98" t="s">
        <v>20286</v>
      </c>
      <c r="AC1900" s="98" t="s">
        <v>20289</v>
      </c>
      <c r="AD1900" s="98" t="s">
        <v>20290</v>
      </c>
      <c r="AE1900" s="98" t="s">
        <v>20291</v>
      </c>
      <c r="AF1900" s="98" t="s">
        <v>20292</v>
      </c>
      <c r="AG1900" s="98" t="s">
        <v>20293</v>
      </c>
      <c r="AH1900" s="98" t="s">
        <v>73</v>
      </c>
      <c r="AI1900" s="98" t="s">
        <v>74</v>
      </c>
      <c r="AJ1900" s="98" t="s">
        <v>3302</v>
      </c>
      <c r="AK1900" s="98" t="s">
        <v>20294</v>
      </c>
      <c r="AL1900" s="98" t="s">
        <v>75</v>
      </c>
      <c r="AM1900" s="98" t="s">
        <v>20295</v>
      </c>
      <c r="AN1900" s="98" t="s">
        <v>20296</v>
      </c>
      <c r="AO1900" s="99" t="s">
        <v>62</v>
      </c>
      <c r="AP1900" s="98" t="s">
        <v>62</v>
      </c>
      <c r="AQ1900" s="98" t="s">
        <v>62</v>
      </c>
      <c r="AR1900" s="98" t="s">
        <v>62</v>
      </c>
      <c r="AS1900" s="98" t="s">
        <v>62</v>
      </c>
      <c r="AT1900" s="98" t="s">
        <v>62</v>
      </c>
      <c r="AU1900" s="98" t="s">
        <v>62</v>
      </c>
      <c r="AV1900" s="99" t="s">
        <v>57</v>
      </c>
      <c r="AW1900" s="98" t="s">
        <v>77</v>
      </c>
      <c r="AX1900" s="98" t="s">
        <v>57</v>
      </c>
      <c r="AY1900" s="98" t="s">
        <v>77</v>
      </c>
    </row>
    <row r="1901" spans="1:51" s="91" customFormat="1" ht="22.5" customHeight="1" x14ac:dyDescent="0.25">
      <c r="A1901" s="97" t="s">
        <v>20297</v>
      </c>
      <c r="B1901" s="98" t="s">
        <v>20298</v>
      </c>
      <c r="C1901" s="98" t="s">
        <v>595</v>
      </c>
      <c r="D1901" s="98" t="s">
        <v>2066</v>
      </c>
      <c r="E1901" s="98" t="s">
        <v>77</v>
      </c>
      <c r="F1901" s="99">
        <v>1</v>
      </c>
      <c r="G1901" s="99">
        <v>24.34</v>
      </c>
      <c r="H1901" s="99">
        <v>33.799999999999997</v>
      </c>
      <c r="I1901" s="99">
        <v>-10.14</v>
      </c>
      <c r="J1901" s="99">
        <v>-33.799999999999997</v>
      </c>
      <c r="K1901" s="99" t="s">
        <v>57</v>
      </c>
      <c r="L1901" s="99">
        <v>14.2</v>
      </c>
      <c r="M1901" s="98" t="s">
        <v>58</v>
      </c>
      <c r="N1901" s="98" t="s">
        <v>56</v>
      </c>
      <c r="O1901" s="114">
        <v>4042</v>
      </c>
      <c r="P1901" s="98" t="s">
        <v>20299</v>
      </c>
      <c r="Q1901" s="98" t="s">
        <v>38868</v>
      </c>
      <c r="R1901" s="98" t="s">
        <v>20300</v>
      </c>
      <c r="S1901" s="98" t="s">
        <v>62</v>
      </c>
      <c r="T1901" s="99">
        <v>24.34</v>
      </c>
      <c r="U1901" s="99" t="s">
        <v>63</v>
      </c>
      <c r="V1901" s="98" t="s">
        <v>64</v>
      </c>
      <c r="W1901" s="98" t="s">
        <v>20301</v>
      </c>
      <c r="X1901" s="98" t="s">
        <v>20302</v>
      </c>
      <c r="Y1901" s="98" t="s">
        <v>20303</v>
      </c>
      <c r="Z1901" s="98" t="s">
        <v>62</v>
      </c>
      <c r="AA1901" s="98" t="s">
        <v>62</v>
      </c>
      <c r="AB1901" s="98" t="s">
        <v>20301</v>
      </c>
      <c r="AC1901" s="98" t="s">
        <v>20304</v>
      </c>
      <c r="AD1901" s="98" t="s">
        <v>20305</v>
      </c>
      <c r="AE1901" s="98" t="s">
        <v>4447</v>
      </c>
      <c r="AF1901" s="98" t="s">
        <v>210</v>
      </c>
      <c r="AG1901" s="98" t="s">
        <v>20306</v>
      </c>
      <c r="AH1901" s="98" t="s">
        <v>73</v>
      </c>
      <c r="AI1901" s="98" t="s">
        <v>74</v>
      </c>
      <c r="AJ1901" s="98" t="s">
        <v>3328</v>
      </c>
      <c r="AK1901" s="98" t="s">
        <v>20307</v>
      </c>
      <c r="AL1901" s="98" t="s">
        <v>75</v>
      </c>
      <c r="AM1901" s="98" t="s">
        <v>20308</v>
      </c>
      <c r="AN1901" s="98" t="s">
        <v>62</v>
      </c>
      <c r="AO1901" s="99" t="s">
        <v>62</v>
      </c>
      <c r="AP1901" s="98" t="s">
        <v>62</v>
      </c>
      <c r="AQ1901" s="98" t="s">
        <v>62</v>
      </c>
      <c r="AR1901" s="98" t="s">
        <v>62</v>
      </c>
      <c r="AS1901" s="98" t="s">
        <v>62</v>
      </c>
      <c r="AT1901" s="98" t="s">
        <v>62</v>
      </c>
      <c r="AU1901" s="98" t="s">
        <v>62</v>
      </c>
      <c r="AV1901" s="99" t="s">
        <v>57</v>
      </c>
      <c r="AW1901" s="98" t="s">
        <v>77</v>
      </c>
      <c r="AX1901" s="98" t="s">
        <v>57</v>
      </c>
      <c r="AY1901" s="98" t="s">
        <v>77</v>
      </c>
    </row>
    <row r="1902" spans="1:51" s="91" customFormat="1" ht="22.5" customHeight="1" x14ac:dyDescent="0.25">
      <c r="A1902" s="97" t="s">
        <v>20309</v>
      </c>
      <c r="B1902" s="98" t="s">
        <v>20310</v>
      </c>
      <c r="C1902" s="98" t="s">
        <v>595</v>
      </c>
      <c r="D1902" s="98" t="s">
        <v>3281</v>
      </c>
      <c r="E1902" s="98" t="s">
        <v>77</v>
      </c>
      <c r="F1902" s="99">
        <v>1</v>
      </c>
      <c r="G1902" s="99">
        <v>199.36</v>
      </c>
      <c r="H1902" s="99" t="s">
        <v>57</v>
      </c>
      <c r="I1902" s="99">
        <v>-23.92</v>
      </c>
      <c r="J1902" s="99">
        <v>-21.45</v>
      </c>
      <c r="K1902" s="99" t="s">
        <v>57</v>
      </c>
      <c r="L1902" s="99">
        <v>153.99</v>
      </c>
      <c r="M1902" s="98" t="s">
        <v>58</v>
      </c>
      <c r="N1902" s="98" t="s">
        <v>56</v>
      </c>
      <c r="O1902" s="98" t="s">
        <v>14868</v>
      </c>
      <c r="P1902" s="98" t="s">
        <v>16018</v>
      </c>
      <c r="Q1902" s="98" t="s">
        <v>38868</v>
      </c>
      <c r="R1902" s="98" t="s">
        <v>15998</v>
      </c>
      <c r="S1902" s="98" t="s">
        <v>62</v>
      </c>
      <c r="T1902" s="99">
        <v>199.36</v>
      </c>
      <c r="U1902" s="99" t="s">
        <v>83</v>
      </c>
      <c r="V1902" s="98" t="s">
        <v>9651</v>
      </c>
      <c r="W1902" s="98" t="s">
        <v>62</v>
      </c>
      <c r="X1902" s="98" t="s">
        <v>62</v>
      </c>
      <c r="Y1902" s="98" t="s">
        <v>62</v>
      </c>
      <c r="Z1902" s="98" t="s">
        <v>62</v>
      </c>
      <c r="AA1902" s="98" t="s">
        <v>62</v>
      </c>
      <c r="AB1902" s="98" t="s">
        <v>20311</v>
      </c>
      <c r="AC1902" s="98" t="s">
        <v>20312</v>
      </c>
      <c r="AD1902" s="98" t="s">
        <v>20313</v>
      </c>
      <c r="AE1902" s="98" t="s">
        <v>20314</v>
      </c>
      <c r="AF1902" s="98" t="s">
        <v>90</v>
      </c>
      <c r="AG1902" s="98" t="s">
        <v>20315</v>
      </c>
      <c r="AH1902" s="98" t="s">
        <v>73</v>
      </c>
      <c r="AI1902" s="98" t="s">
        <v>12907</v>
      </c>
      <c r="AJ1902" s="98" t="s">
        <v>20316</v>
      </c>
      <c r="AK1902" s="98" t="s">
        <v>20317</v>
      </c>
      <c r="AL1902" s="98" t="s">
        <v>75</v>
      </c>
      <c r="AM1902" s="98" t="s">
        <v>20318</v>
      </c>
      <c r="AN1902" s="98" t="s">
        <v>62</v>
      </c>
      <c r="AO1902" s="99" t="s">
        <v>62</v>
      </c>
      <c r="AP1902" s="98" t="s">
        <v>62</v>
      </c>
      <c r="AQ1902" s="98" t="s">
        <v>62</v>
      </c>
      <c r="AR1902" s="98" t="s">
        <v>62</v>
      </c>
      <c r="AS1902" s="98" t="s">
        <v>62</v>
      </c>
      <c r="AT1902" s="98" t="s">
        <v>62</v>
      </c>
      <c r="AU1902" s="98" t="s">
        <v>62</v>
      </c>
      <c r="AV1902" s="99" t="s">
        <v>57</v>
      </c>
      <c r="AW1902" s="98" t="s">
        <v>77</v>
      </c>
      <c r="AX1902" s="98" t="s">
        <v>57</v>
      </c>
      <c r="AY1902" s="98" t="s">
        <v>77</v>
      </c>
    </row>
    <row r="1903" spans="1:51" s="91" customFormat="1" ht="22.5" customHeight="1" x14ac:dyDescent="0.25">
      <c r="A1903" s="97" t="s">
        <v>20319</v>
      </c>
      <c r="B1903" s="98" t="s">
        <v>20320</v>
      </c>
      <c r="C1903" s="98" t="s">
        <v>595</v>
      </c>
      <c r="D1903" s="98" t="s">
        <v>3357</v>
      </c>
      <c r="E1903" s="98" t="s">
        <v>77</v>
      </c>
      <c r="F1903" s="99">
        <v>1</v>
      </c>
      <c r="G1903" s="99">
        <v>259.7</v>
      </c>
      <c r="H1903" s="99" t="s">
        <v>57</v>
      </c>
      <c r="I1903" s="99">
        <v>-31.16</v>
      </c>
      <c r="J1903" s="99">
        <v>-21.45</v>
      </c>
      <c r="K1903" s="99" t="s">
        <v>57</v>
      </c>
      <c r="L1903" s="99">
        <v>207.09</v>
      </c>
      <c r="M1903" s="98" t="s">
        <v>58</v>
      </c>
      <c r="N1903" s="98" t="s">
        <v>56</v>
      </c>
      <c r="O1903" s="98" t="s">
        <v>13206</v>
      </c>
      <c r="P1903" s="98" t="s">
        <v>13207</v>
      </c>
      <c r="Q1903" s="98" t="s">
        <v>38868</v>
      </c>
      <c r="R1903" s="98" t="s">
        <v>13208</v>
      </c>
      <c r="S1903" s="98" t="s">
        <v>62</v>
      </c>
      <c r="T1903" s="99">
        <v>259.7</v>
      </c>
      <c r="U1903" s="99" t="s">
        <v>83</v>
      </c>
      <c r="V1903" s="98" t="s">
        <v>9651</v>
      </c>
      <c r="W1903" s="98" t="s">
        <v>62</v>
      </c>
      <c r="X1903" s="98" t="s">
        <v>62</v>
      </c>
      <c r="Y1903" s="98" t="s">
        <v>62</v>
      </c>
      <c r="Z1903" s="98" t="s">
        <v>62</v>
      </c>
      <c r="AA1903" s="98" t="s">
        <v>62</v>
      </c>
      <c r="AB1903" s="98" t="s">
        <v>20321</v>
      </c>
      <c r="AC1903" s="98" t="s">
        <v>20322</v>
      </c>
      <c r="AD1903" s="98" t="s">
        <v>20323</v>
      </c>
      <c r="AE1903" s="98" t="s">
        <v>20324</v>
      </c>
      <c r="AF1903" s="98" t="s">
        <v>105</v>
      </c>
      <c r="AG1903" s="98" t="s">
        <v>20325</v>
      </c>
      <c r="AH1903" s="98" t="s">
        <v>73</v>
      </c>
      <c r="AI1903" s="98" t="s">
        <v>12907</v>
      </c>
      <c r="AJ1903" s="98" t="s">
        <v>20326</v>
      </c>
      <c r="AK1903" s="98" t="s">
        <v>20327</v>
      </c>
      <c r="AL1903" s="98" t="s">
        <v>75</v>
      </c>
      <c r="AM1903" s="98" t="s">
        <v>20328</v>
      </c>
      <c r="AN1903" s="98" t="s">
        <v>62</v>
      </c>
      <c r="AO1903" s="99" t="s">
        <v>62</v>
      </c>
      <c r="AP1903" s="98" t="s">
        <v>62</v>
      </c>
      <c r="AQ1903" s="98" t="s">
        <v>62</v>
      </c>
      <c r="AR1903" s="98" t="s">
        <v>62</v>
      </c>
      <c r="AS1903" s="98" t="s">
        <v>62</v>
      </c>
      <c r="AT1903" s="98" t="s">
        <v>62</v>
      </c>
      <c r="AU1903" s="98" t="s">
        <v>62</v>
      </c>
      <c r="AV1903" s="99" t="s">
        <v>57</v>
      </c>
      <c r="AW1903" s="98" t="s">
        <v>77</v>
      </c>
      <c r="AX1903" s="98" t="s">
        <v>57</v>
      </c>
      <c r="AY1903" s="98" t="s">
        <v>77</v>
      </c>
    </row>
    <row r="1904" spans="1:51" s="91" customFormat="1" ht="22.5" customHeight="1" x14ac:dyDescent="0.25">
      <c r="A1904" s="97" t="s">
        <v>20339</v>
      </c>
      <c r="B1904" s="98" t="s">
        <v>20340</v>
      </c>
      <c r="C1904" s="98" t="s">
        <v>595</v>
      </c>
      <c r="D1904" s="98" t="s">
        <v>3357</v>
      </c>
      <c r="E1904" s="98" t="s">
        <v>56</v>
      </c>
      <c r="F1904" s="99">
        <v>1</v>
      </c>
      <c r="G1904" s="99">
        <v>63.85</v>
      </c>
      <c r="H1904" s="99" t="s">
        <v>57</v>
      </c>
      <c r="I1904" s="99">
        <v>-13.66</v>
      </c>
      <c r="J1904" s="99" t="s">
        <v>57</v>
      </c>
      <c r="K1904" s="99" t="s">
        <v>57</v>
      </c>
      <c r="L1904" s="99">
        <v>50.19</v>
      </c>
      <c r="M1904" s="98" t="s">
        <v>58</v>
      </c>
      <c r="N1904" s="98" t="s">
        <v>56</v>
      </c>
      <c r="O1904" s="98" t="s">
        <v>12935</v>
      </c>
      <c r="P1904" s="98" t="s">
        <v>12936</v>
      </c>
      <c r="Q1904" s="98" t="s">
        <v>38868</v>
      </c>
      <c r="R1904" s="98" t="s">
        <v>8688</v>
      </c>
      <c r="S1904" s="98" t="s">
        <v>62</v>
      </c>
      <c r="T1904" s="99">
        <v>63.85</v>
      </c>
      <c r="U1904" s="99" t="s">
        <v>83</v>
      </c>
      <c r="V1904" s="98" t="s">
        <v>9651</v>
      </c>
      <c r="W1904" s="98" t="s">
        <v>62</v>
      </c>
      <c r="X1904" s="98" t="s">
        <v>62</v>
      </c>
      <c r="Y1904" s="98" t="s">
        <v>62</v>
      </c>
      <c r="Z1904" s="98" t="s">
        <v>62</v>
      </c>
      <c r="AA1904" s="98" t="s">
        <v>62</v>
      </c>
      <c r="AB1904" s="98" t="s">
        <v>20341</v>
      </c>
      <c r="AC1904" s="98" t="s">
        <v>20342</v>
      </c>
      <c r="AD1904" s="98" t="s">
        <v>20343</v>
      </c>
      <c r="AE1904" s="98" t="s">
        <v>5085</v>
      </c>
      <c r="AF1904" s="98" t="s">
        <v>853</v>
      </c>
      <c r="AG1904" s="98" t="s">
        <v>20344</v>
      </c>
      <c r="AH1904" s="98" t="s">
        <v>73</v>
      </c>
      <c r="AI1904" s="98" t="s">
        <v>12907</v>
      </c>
      <c r="AJ1904" s="98" t="s">
        <v>20345</v>
      </c>
      <c r="AK1904" s="98" t="s">
        <v>20346</v>
      </c>
      <c r="AL1904" s="98" t="s">
        <v>75</v>
      </c>
      <c r="AM1904" s="98" t="s">
        <v>20347</v>
      </c>
      <c r="AN1904" s="98" t="s">
        <v>62</v>
      </c>
      <c r="AO1904" s="99" t="s">
        <v>62</v>
      </c>
      <c r="AP1904" s="98" t="s">
        <v>62</v>
      </c>
      <c r="AQ1904" s="98" t="s">
        <v>62</v>
      </c>
      <c r="AR1904" s="98" t="s">
        <v>62</v>
      </c>
      <c r="AS1904" s="98" t="s">
        <v>62</v>
      </c>
      <c r="AT1904" s="98" t="s">
        <v>62</v>
      </c>
      <c r="AU1904" s="98" t="s">
        <v>62</v>
      </c>
      <c r="AV1904" s="99" t="s">
        <v>57</v>
      </c>
      <c r="AW1904" s="98" t="s">
        <v>77</v>
      </c>
      <c r="AX1904" s="98" t="s">
        <v>57</v>
      </c>
      <c r="AY1904" s="98" t="s">
        <v>77</v>
      </c>
    </row>
    <row r="1905" spans="1:51" s="91" customFormat="1" ht="22.5" customHeight="1" x14ac:dyDescent="0.25">
      <c r="A1905" s="97" t="s">
        <v>20348</v>
      </c>
      <c r="B1905" s="98" t="s">
        <v>20349</v>
      </c>
      <c r="C1905" s="98" t="s">
        <v>595</v>
      </c>
      <c r="D1905" s="98" t="s">
        <v>3281</v>
      </c>
      <c r="E1905" s="98" t="s">
        <v>56</v>
      </c>
      <c r="F1905" s="99">
        <v>1</v>
      </c>
      <c r="G1905" s="99">
        <v>70.31</v>
      </c>
      <c r="H1905" s="99" t="s">
        <v>57</v>
      </c>
      <c r="I1905" s="99">
        <v>-17.95</v>
      </c>
      <c r="J1905" s="99" t="s">
        <v>57</v>
      </c>
      <c r="K1905" s="99" t="s">
        <v>57</v>
      </c>
      <c r="L1905" s="99">
        <v>52.36</v>
      </c>
      <c r="M1905" s="98" t="s">
        <v>58</v>
      </c>
      <c r="N1905" s="98" t="s">
        <v>56</v>
      </c>
      <c r="O1905" s="98" t="s">
        <v>12935</v>
      </c>
      <c r="P1905" s="98" t="s">
        <v>12998</v>
      </c>
      <c r="Q1905" s="98" t="s">
        <v>38868</v>
      </c>
      <c r="R1905" s="98" t="s">
        <v>12999</v>
      </c>
      <c r="S1905" s="98" t="s">
        <v>62</v>
      </c>
      <c r="T1905" s="99">
        <v>70.31</v>
      </c>
      <c r="U1905" s="99" t="s">
        <v>63</v>
      </c>
      <c r="V1905" s="98" t="s">
        <v>9651</v>
      </c>
      <c r="W1905" s="98" t="s">
        <v>62</v>
      </c>
      <c r="X1905" s="98" t="s">
        <v>62</v>
      </c>
      <c r="Y1905" s="98" t="s">
        <v>62</v>
      </c>
      <c r="Z1905" s="98" t="s">
        <v>62</v>
      </c>
      <c r="AA1905" s="98" t="s">
        <v>62</v>
      </c>
      <c r="AB1905" s="98" t="s">
        <v>20350</v>
      </c>
      <c r="AC1905" s="98" t="s">
        <v>20351</v>
      </c>
      <c r="AD1905" s="98" t="s">
        <v>20352</v>
      </c>
      <c r="AE1905" s="98" t="s">
        <v>20353</v>
      </c>
      <c r="AF1905" s="98" t="s">
        <v>345</v>
      </c>
      <c r="AG1905" s="98" t="s">
        <v>20354</v>
      </c>
      <c r="AH1905" s="98" t="s">
        <v>73</v>
      </c>
      <c r="AI1905" s="98" t="s">
        <v>12907</v>
      </c>
      <c r="AJ1905" s="98" t="s">
        <v>3718</v>
      </c>
      <c r="AK1905" s="98" t="s">
        <v>20355</v>
      </c>
      <c r="AL1905" s="98" t="s">
        <v>75</v>
      </c>
      <c r="AM1905" s="98" t="s">
        <v>20356</v>
      </c>
      <c r="AN1905" s="98" t="s">
        <v>62</v>
      </c>
      <c r="AO1905" s="99" t="s">
        <v>62</v>
      </c>
      <c r="AP1905" s="98" t="s">
        <v>62</v>
      </c>
      <c r="AQ1905" s="98" t="s">
        <v>62</v>
      </c>
      <c r="AR1905" s="98" t="s">
        <v>62</v>
      </c>
      <c r="AS1905" s="98" t="s">
        <v>62</v>
      </c>
      <c r="AT1905" s="98" t="s">
        <v>62</v>
      </c>
      <c r="AU1905" s="98" t="s">
        <v>62</v>
      </c>
      <c r="AV1905" s="99" t="s">
        <v>57</v>
      </c>
      <c r="AW1905" s="98" t="s">
        <v>77</v>
      </c>
      <c r="AX1905" s="98" t="s">
        <v>57</v>
      </c>
      <c r="AY1905" s="98" t="s">
        <v>77</v>
      </c>
    </row>
    <row r="1906" spans="1:51" s="91" customFormat="1" ht="22.5" customHeight="1" x14ac:dyDescent="0.25">
      <c r="A1906" s="97" t="s">
        <v>20357</v>
      </c>
      <c r="B1906" s="98" t="s">
        <v>20358</v>
      </c>
      <c r="C1906" s="98" t="s">
        <v>595</v>
      </c>
      <c r="D1906" s="98" t="s">
        <v>3281</v>
      </c>
      <c r="E1906" s="98" t="s">
        <v>77</v>
      </c>
      <c r="F1906" s="99">
        <v>1</v>
      </c>
      <c r="G1906" s="99">
        <v>59.85</v>
      </c>
      <c r="H1906" s="99">
        <v>18.12</v>
      </c>
      <c r="I1906" s="99">
        <v>-16.170000000000002</v>
      </c>
      <c r="J1906" s="99">
        <v>-18.12</v>
      </c>
      <c r="K1906" s="99" t="s">
        <v>57</v>
      </c>
      <c r="L1906" s="99">
        <v>43.68</v>
      </c>
      <c r="M1906" s="98" t="s">
        <v>58</v>
      </c>
      <c r="N1906" s="98" t="s">
        <v>62</v>
      </c>
      <c r="O1906" s="98" t="s">
        <v>1516</v>
      </c>
      <c r="P1906" s="98" t="s">
        <v>12924</v>
      </c>
      <c r="Q1906" s="98" t="s">
        <v>38868</v>
      </c>
      <c r="R1906" s="98" t="s">
        <v>12925</v>
      </c>
      <c r="S1906" s="98" t="s">
        <v>62</v>
      </c>
      <c r="T1906" s="99">
        <v>59.85</v>
      </c>
      <c r="U1906" s="99" t="s">
        <v>63</v>
      </c>
      <c r="V1906" s="98" t="s">
        <v>9651</v>
      </c>
      <c r="W1906" s="98" t="s">
        <v>62</v>
      </c>
      <c r="X1906" s="98" t="s">
        <v>62</v>
      </c>
      <c r="Y1906" s="98" t="s">
        <v>62</v>
      </c>
      <c r="Z1906" s="98" t="s">
        <v>62</v>
      </c>
      <c r="AA1906" s="98" t="s">
        <v>62</v>
      </c>
      <c r="AB1906" s="98" t="s">
        <v>20359</v>
      </c>
      <c r="AC1906" s="98" t="s">
        <v>20360</v>
      </c>
      <c r="AD1906" s="98" t="s">
        <v>20361</v>
      </c>
      <c r="AE1906" s="98" t="s">
        <v>20362</v>
      </c>
      <c r="AF1906" s="98" t="s">
        <v>345</v>
      </c>
      <c r="AG1906" s="98" t="s">
        <v>20363</v>
      </c>
      <c r="AH1906" s="98" t="s">
        <v>73</v>
      </c>
      <c r="AI1906" s="98" t="s">
        <v>12907</v>
      </c>
      <c r="AJ1906" s="98" t="s">
        <v>20364</v>
      </c>
      <c r="AK1906" s="98" t="s">
        <v>20365</v>
      </c>
      <c r="AL1906" s="98" t="s">
        <v>75</v>
      </c>
      <c r="AM1906" s="98" t="s">
        <v>20366</v>
      </c>
      <c r="AN1906" s="98" t="s">
        <v>62</v>
      </c>
      <c r="AO1906" s="99" t="s">
        <v>62</v>
      </c>
      <c r="AP1906" s="98" t="s">
        <v>62</v>
      </c>
      <c r="AQ1906" s="98" t="s">
        <v>62</v>
      </c>
      <c r="AR1906" s="98" t="s">
        <v>62</v>
      </c>
      <c r="AS1906" s="98" t="s">
        <v>62</v>
      </c>
      <c r="AT1906" s="98" t="s">
        <v>62</v>
      </c>
      <c r="AU1906" s="98" t="s">
        <v>62</v>
      </c>
      <c r="AV1906" s="99" t="s">
        <v>57</v>
      </c>
      <c r="AW1906" s="98" t="s">
        <v>77</v>
      </c>
      <c r="AX1906" s="98" t="s">
        <v>57</v>
      </c>
      <c r="AY1906" s="98" t="s">
        <v>77</v>
      </c>
    </row>
    <row r="1907" spans="1:51" s="91" customFormat="1" ht="22.5" customHeight="1" x14ac:dyDescent="0.25">
      <c r="A1907" s="97" t="s">
        <v>20367</v>
      </c>
      <c r="B1907" s="98" t="s">
        <v>20368</v>
      </c>
      <c r="C1907" s="98" t="s">
        <v>595</v>
      </c>
      <c r="D1907" s="98" t="s">
        <v>3357</v>
      </c>
      <c r="E1907" s="98" t="s">
        <v>77</v>
      </c>
      <c r="F1907" s="99">
        <v>1</v>
      </c>
      <c r="G1907" s="99">
        <v>59.85</v>
      </c>
      <c r="H1907" s="99">
        <v>16.47</v>
      </c>
      <c r="I1907" s="99">
        <v>-16.170000000000002</v>
      </c>
      <c r="J1907" s="99">
        <v>-16.47</v>
      </c>
      <c r="K1907" s="99" t="s">
        <v>57</v>
      </c>
      <c r="L1907" s="99">
        <v>43.68</v>
      </c>
      <c r="M1907" s="98" t="s">
        <v>58</v>
      </c>
      <c r="N1907" s="98" t="s">
        <v>56</v>
      </c>
      <c r="O1907" s="98" t="s">
        <v>1516</v>
      </c>
      <c r="P1907" s="98" t="s">
        <v>12924</v>
      </c>
      <c r="Q1907" s="98" t="s">
        <v>38868</v>
      </c>
      <c r="R1907" s="98" t="s">
        <v>12925</v>
      </c>
      <c r="S1907" s="98" t="s">
        <v>62</v>
      </c>
      <c r="T1907" s="99">
        <v>59.85</v>
      </c>
      <c r="U1907" s="99" t="s">
        <v>63</v>
      </c>
      <c r="V1907" s="98" t="s">
        <v>9651</v>
      </c>
      <c r="W1907" s="98" t="s">
        <v>62</v>
      </c>
      <c r="X1907" s="98" t="s">
        <v>62</v>
      </c>
      <c r="Y1907" s="98" t="s">
        <v>62</v>
      </c>
      <c r="Z1907" s="98" t="s">
        <v>62</v>
      </c>
      <c r="AA1907" s="98" t="s">
        <v>62</v>
      </c>
      <c r="AB1907" s="98" t="s">
        <v>20369</v>
      </c>
      <c r="AC1907" s="98" t="s">
        <v>20370</v>
      </c>
      <c r="AD1907" s="98" t="s">
        <v>20371</v>
      </c>
      <c r="AE1907" s="98" t="s">
        <v>20372</v>
      </c>
      <c r="AF1907" s="98" t="s">
        <v>71</v>
      </c>
      <c r="AG1907" s="98" t="s">
        <v>20373</v>
      </c>
      <c r="AH1907" s="98" t="s">
        <v>73</v>
      </c>
      <c r="AI1907" s="98" t="s">
        <v>12907</v>
      </c>
      <c r="AJ1907" s="98" t="s">
        <v>20374</v>
      </c>
      <c r="AK1907" s="98" t="s">
        <v>20375</v>
      </c>
      <c r="AL1907" s="98" t="s">
        <v>75</v>
      </c>
      <c r="AM1907" s="98" t="s">
        <v>20376</v>
      </c>
      <c r="AN1907" s="98" t="s">
        <v>62</v>
      </c>
      <c r="AO1907" s="99" t="s">
        <v>62</v>
      </c>
      <c r="AP1907" s="98" t="s">
        <v>62</v>
      </c>
      <c r="AQ1907" s="98" t="s">
        <v>62</v>
      </c>
      <c r="AR1907" s="98" t="s">
        <v>62</v>
      </c>
      <c r="AS1907" s="98" t="s">
        <v>62</v>
      </c>
      <c r="AT1907" s="98" t="s">
        <v>62</v>
      </c>
      <c r="AU1907" s="98" t="s">
        <v>62</v>
      </c>
      <c r="AV1907" s="99" t="s">
        <v>57</v>
      </c>
      <c r="AW1907" s="98" t="s">
        <v>77</v>
      </c>
      <c r="AX1907" s="98" t="s">
        <v>57</v>
      </c>
      <c r="AY1907" s="98" t="s">
        <v>77</v>
      </c>
    </row>
    <row r="1908" spans="1:51" s="91" customFormat="1" ht="22.5" customHeight="1" x14ac:dyDescent="0.25">
      <c r="A1908" s="97" t="s">
        <v>20377</v>
      </c>
      <c r="B1908" s="98" t="s">
        <v>20378</v>
      </c>
      <c r="C1908" s="98" t="s">
        <v>595</v>
      </c>
      <c r="D1908" s="98" t="s">
        <v>3357</v>
      </c>
      <c r="E1908" s="98" t="s">
        <v>56</v>
      </c>
      <c r="F1908" s="99">
        <v>1</v>
      </c>
      <c r="G1908" s="99">
        <v>62.7</v>
      </c>
      <c r="H1908" s="99" t="s">
        <v>57</v>
      </c>
      <c r="I1908" s="99">
        <v>-16.66</v>
      </c>
      <c r="J1908" s="99" t="s">
        <v>57</v>
      </c>
      <c r="K1908" s="99" t="s">
        <v>57</v>
      </c>
      <c r="L1908" s="99">
        <v>46.04</v>
      </c>
      <c r="M1908" s="98" t="s">
        <v>58</v>
      </c>
      <c r="N1908" s="98" t="s">
        <v>62</v>
      </c>
      <c r="O1908" s="98" t="s">
        <v>13007</v>
      </c>
      <c r="P1908" s="98" t="s">
        <v>15799</v>
      </c>
      <c r="Q1908" s="98" t="s">
        <v>38868</v>
      </c>
      <c r="R1908" s="98" t="s">
        <v>15800</v>
      </c>
      <c r="S1908" s="98" t="s">
        <v>62</v>
      </c>
      <c r="T1908" s="99">
        <v>62.7</v>
      </c>
      <c r="U1908" s="99" t="s">
        <v>63</v>
      </c>
      <c r="V1908" s="98" t="s">
        <v>9651</v>
      </c>
      <c r="W1908" s="98" t="s">
        <v>62</v>
      </c>
      <c r="X1908" s="98" t="s">
        <v>62</v>
      </c>
      <c r="Y1908" s="98" t="s">
        <v>62</v>
      </c>
      <c r="Z1908" s="98" t="s">
        <v>62</v>
      </c>
      <c r="AA1908" s="98" t="s">
        <v>62</v>
      </c>
      <c r="AB1908" s="98" t="s">
        <v>20379</v>
      </c>
      <c r="AC1908" s="98" t="s">
        <v>20380</v>
      </c>
      <c r="AD1908" s="98" t="s">
        <v>20381</v>
      </c>
      <c r="AE1908" s="98" t="s">
        <v>20382</v>
      </c>
      <c r="AF1908" s="98" t="s">
        <v>234</v>
      </c>
      <c r="AG1908" s="98" t="s">
        <v>20383</v>
      </c>
      <c r="AH1908" s="98" t="s">
        <v>73</v>
      </c>
      <c r="AI1908" s="98" t="s">
        <v>12907</v>
      </c>
      <c r="AJ1908" s="98" t="s">
        <v>20384</v>
      </c>
      <c r="AK1908" s="98" t="s">
        <v>20385</v>
      </c>
      <c r="AL1908" s="98" t="s">
        <v>75</v>
      </c>
      <c r="AM1908" s="98" t="s">
        <v>20386</v>
      </c>
      <c r="AN1908" s="98" t="s">
        <v>62</v>
      </c>
      <c r="AO1908" s="99" t="s">
        <v>62</v>
      </c>
      <c r="AP1908" s="98" t="s">
        <v>62</v>
      </c>
      <c r="AQ1908" s="98" t="s">
        <v>62</v>
      </c>
      <c r="AR1908" s="98" t="s">
        <v>62</v>
      </c>
      <c r="AS1908" s="98" t="s">
        <v>62</v>
      </c>
      <c r="AT1908" s="98" t="s">
        <v>62</v>
      </c>
      <c r="AU1908" s="98" t="s">
        <v>62</v>
      </c>
      <c r="AV1908" s="99" t="s">
        <v>57</v>
      </c>
      <c r="AW1908" s="98" t="s">
        <v>77</v>
      </c>
      <c r="AX1908" s="98" t="s">
        <v>57</v>
      </c>
      <c r="AY1908" s="98" t="s">
        <v>77</v>
      </c>
    </row>
    <row r="1909" spans="1:51" s="91" customFormat="1" ht="22.5" customHeight="1" x14ac:dyDescent="0.25">
      <c r="A1909" s="97" t="s">
        <v>20387</v>
      </c>
      <c r="B1909" s="98" t="s">
        <v>20388</v>
      </c>
      <c r="C1909" s="98" t="s">
        <v>595</v>
      </c>
      <c r="D1909" s="98" t="s">
        <v>3281</v>
      </c>
      <c r="E1909" s="98" t="s">
        <v>77</v>
      </c>
      <c r="F1909" s="99">
        <v>1</v>
      </c>
      <c r="G1909" s="99">
        <v>61.15</v>
      </c>
      <c r="H1909" s="99">
        <v>17.84</v>
      </c>
      <c r="I1909" s="99">
        <v>-13.34</v>
      </c>
      <c r="J1909" s="99">
        <v>-17.84</v>
      </c>
      <c r="K1909" s="99" t="s">
        <v>57</v>
      </c>
      <c r="L1909" s="99">
        <v>47.81</v>
      </c>
      <c r="M1909" s="98" t="s">
        <v>58</v>
      </c>
      <c r="N1909" s="98" t="s">
        <v>56</v>
      </c>
      <c r="O1909" s="98" t="s">
        <v>13007</v>
      </c>
      <c r="P1909" s="98" t="s">
        <v>20389</v>
      </c>
      <c r="Q1909" s="98" t="s">
        <v>38868</v>
      </c>
      <c r="R1909" s="98" t="s">
        <v>15800</v>
      </c>
      <c r="S1909" s="98" t="s">
        <v>62</v>
      </c>
      <c r="T1909" s="99">
        <v>61.15</v>
      </c>
      <c r="U1909" s="99" t="s">
        <v>83</v>
      </c>
      <c r="V1909" s="98" t="s">
        <v>64</v>
      </c>
      <c r="W1909" s="98" t="s">
        <v>20390</v>
      </c>
      <c r="X1909" s="98" t="s">
        <v>20391</v>
      </c>
      <c r="Y1909" s="98" t="s">
        <v>20392</v>
      </c>
      <c r="Z1909" s="98" t="s">
        <v>62</v>
      </c>
      <c r="AA1909" s="98" t="s">
        <v>62</v>
      </c>
      <c r="AB1909" s="98" t="s">
        <v>20390</v>
      </c>
      <c r="AC1909" s="98" t="s">
        <v>20393</v>
      </c>
      <c r="AD1909" s="98" t="s">
        <v>20394</v>
      </c>
      <c r="AE1909" s="98" t="s">
        <v>156</v>
      </c>
      <c r="AF1909" s="98" t="s">
        <v>156</v>
      </c>
      <c r="AG1909" s="98" t="s">
        <v>20395</v>
      </c>
      <c r="AH1909" s="98" t="s">
        <v>73</v>
      </c>
      <c r="AI1909" s="98" t="s">
        <v>74</v>
      </c>
      <c r="AJ1909" s="98" t="s">
        <v>3388</v>
      </c>
      <c r="AK1909" s="98" t="s">
        <v>20396</v>
      </c>
      <c r="AL1909" s="98" t="s">
        <v>75</v>
      </c>
      <c r="AM1909" s="98" t="s">
        <v>20397</v>
      </c>
      <c r="AN1909" s="98" t="s">
        <v>62</v>
      </c>
      <c r="AO1909" s="99" t="s">
        <v>62</v>
      </c>
      <c r="AP1909" s="98" t="s">
        <v>62</v>
      </c>
      <c r="AQ1909" s="98" t="s">
        <v>62</v>
      </c>
      <c r="AR1909" s="98" t="s">
        <v>62</v>
      </c>
      <c r="AS1909" s="98" t="s">
        <v>62</v>
      </c>
      <c r="AT1909" s="98" t="s">
        <v>62</v>
      </c>
      <c r="AU1909" s="98" t="s">
        <v>62</v>
      </c>
      <c r="AV1909" s="99" t="s">
        <v>57</v>
      </c>
      <c r="AW1909" s="98" t="s">
        <v>77</v>
      </c>
      <c r="AX1909" s="98" t="s">
        <v>57</v>
      </c>
      <c r="AY1909" s="98" t="s">
        <v>77</v>
      </c>
    </row>
    <row r="1910" spans="1:51" s="91" customFormat="1" ht="22.5" customHeight="1" x14ac:dyDescent="0.25">
      <c r="A1910" s="97" t="s">
        <v>20398</v>
      </c>
      <c r="B1910" s="98" t="s">
        <v>20399</v>
      </c>
      <c r="C1910" s="98" t="s">
        <v>595</v>
      </c>
      <c r="D1910" s="98" t="s">
        <v>3357</v>
      </c>
      <c r="E1910" s="98" t="s">
        <v>77</v>
      </c>
      <c r="F1910" s="99">
        <v>1</v>
      </c>
      <c r="G1910" s="99">
        <v>63.85</v>
      </c>
      <c r="H1910" s="99" t="s">
        <v>57</v>
      </c>
      <c r="I1910" s="99">
        <v>-13.66</v>
      </c>
      <c r="J1910" s="99" t="s">
        <v>57</v>
      </c>
      <c r="K1910" s="99" t="s">
        <v>57</v>
      </c>
      <c r="L1910" s="99">
        <v>50.19</v>
      </c>
      <c r="M1910" s="98" t="s">
        <v>58</v>
      </c>
      <c r="N1910" s="98" t="s">
        <v>62</v>
      </c>
      <c r="O1910" s="98" t="s">
        <v>12935</v>
      </c>
      <c r="P1910" s="98" t="s">
        <v>12936</v>
      </c>
      <c r="Q1910" s="98" t="s">
        <v>38868</v>
      </c>
      <c r="R1910" s="98" t="s">
        <v>8688</v>
      </c>
      <c r="S1910" s="98" t="s">
        <v>62</v>
      </c>
      <c r="T1910" s="99">
        <v>63.85</v>
      </c>
      <c r="U1910" s="99" t="s">
        <v>83</v>
      </c>
      <c r="V1910" s="98" t="s">
        <v>9651</v>
      </c>
      <c r="W1910" s="98" t="s">
        <v>62</v>
      </c>
      <c r="X1910" s="98" t="s">
        <v>62</v>
      </c>
      <c r="Y1910" s="98" t="s">
        <v>62</v>
      </c>
      <c r="Z1910" s="98" t="s">
        <v>62</v>
      </c>
      <c r="AA1910" s="98" t="s">
        <v>62</v>
      </c>
      <c r="AB1910" s="98" t="s">
        <v>20400</v>
      </c>
      <c r="AC1910" s="98" t="s">
        <v>20401</v>
      </c>
      <c r="AD1910" s="98" t="s">
        <v>20402</v>
      </c>
      <c r="AE1910" s="98" t="s">
        <v>7218</v>
      </c>
      <c r="AF1910" s="98" t="s">
        <v>71</v>
      </c>
      <c r="AG1910" s="98" t="s">
        <v>20403</v>
      </c>
      <c r="AH1910" s="98" t="s">
        <v>73</v>
      </c>
      <c r="AI1910" s="98" t="s">
        <v>12907</v>
      </c>
      <c r="AJ1910" s="98" t="s">
        <v>20404</v>
      </c>
      <c r="AK1910" s="98" t="s">
        <v>4400</v>
      </c>
      <c r="AL1910" s="98" t="s">
        <v>75</v>
      </c>
      <c r="AM1910" s="98" t="s">
        <v>20405</v>
      </c>
      <c r="AN1910" s="98" t="s">
        <v>62</v>
      </c>
      <c r="AO1910" s="99" t="s">
        <v>62</v>
      </c>
      <c r="AP1910" s="98" t="s">
        <v>62</v>
      </c>
      <c r="AQ1910" s="98" t="s">
        <v>62</v>
      </c>
      <c r="AR1910" s="98" t="s">
        <v>62</v>
      </c>
      <c r="AS1910" s="98" t="s">
        <v>62</v>
      </c>
      <c r="AT1910" s="98" t="s">
        <v>62</v>
      </c>
      <c r="AU1910" s="98" t="s">
        <v>62</v>
      </c>
      <c r="AV1910" s="99" t="s">
        <v>57</v>
      </c>
      <c r="AW1910" s="98" t="s">
        <v>77</v>
      </c>
      <c r="AX1910" s="98" t="s">
        <v>57</v>
      </c>
      <c r="AY1910" s="98" t="s">
        <v>77</v>
      </c>
    </row>
    <row r="1911" spans="1:51" s="91" customFormat="1" ht="22.5" customHeight="1" x14ac:dyDescent="0.25">
      <c r="A1911" s="97" t="s">
        <v>20406</v>
      </c>
      <c r="B1911" s="98" t="s">
        <v>20407</v>
      </c>
      <c r="C1911" s="98" t="s">
        <v>595</v>
      </c>
      <c r="D1911" s="98" t="s">
        <v>3357</v>
      </c>
      <c r="E1911" s="98" t="s">
        <v>56</v>
      </c>
      <c r="F1911" s="99">
        <v>1</v>
      </c>
      <c r="G1911" s="99">
        <v>59.56</v>
      </c>
      <c r="H1911" s="99">
        <v>17.84</v>
      </c>
      <c r="I1911" s="99">
        <v>-16.13</v>
      </c>
      <c r="J1911" s="99">
        <v>-17.84</v>
      </c>
      <c r="K1911" s="99" t="s">
        <v>57</v>
      </c>
      <c r="L1911" s="99">
        <v>43.43</v>
      </c>
      <c r="M1911" s="98" t="s">
        <v>58</v>
      </c>
      <c r="N1911" s="98" t="s">
        <v>62</v>
      </c>
      <c r="O1911" s="98" t="s">
        <v>13007</v>
      </c>
      <c r="P1911" s="98" t="s">
        <v>13008</v>
      </c>
      <c r="Q1911" s="98" t="s">
        <v>38868</v>
      </c>
      <c r="R1911" s="98" t="s">
        <v>13009</v>
      </c>
      <c r="S1911" s="98" t="s">
        <v>62</v>
      </c>
      <c r="T1911" s="99">
        <v>59.56</v>
      </c>
      <c r="U1911" s="99" t="s">
        <v>63</v>
      </c>
      <c r="V1911" s="98" t="s">
        <v>9651</v>
      </c>
      <c r="W1911" s="98" t="s">
        <v>62</v>
      </c>
      <c r="X1911" s="98" t="s">
        <v>62</v>
      </c>
      <c r="Y1911" s="98" t="s">
        <v>62</v>
      </c>
      <c r="Z1911" s="98" t="s">
        <v>62</v>
      </c>
      <c r="AA1911" s="98" t="s">
        <v>62</v>
      </c>
      <c r="AB1911" s="98" t="s">
        <v>20408</v>
      </c>
      <c r="AC1911" s="98" t="s">
        <v>20409</v>
      </c>
      <c r="AD1911" s="98" t="s">
        <v>20410</v>
      </c>
      <c r="AE1911" s="98" t="s">
        <v>156</v>
      </c>
      <c r="AF1911" s="98" t="s">
        <v>156</v>
      </c>
      <c r="AG1911" s="98" t="s">
        <v>20411</v>
      </c>
      <c r="AH1911" s="98" t="s">
        <v>73</v>
      </c>
      <c r="AI1911" s="98" t="s">
        <v>12907</v>
      </c>
      <c r="AJ1911" s="98" t="s">
        <v>20384</v>
      </c>
      <c r="AK1911" s="98" t="s">
        <v>20412</v>
      </c>
      <c r="AL1911" s="98" t="s">
        <v>75</v>
      </c>
      <c r="AM1911" s="98" t="s">
        <v>20413</v>
      </c>
      <c r="AN1911" s="98" t="s">
        <v>62</v>
      </c>
      <c r="AO1911" s="99" t="s">
        <v>62</v>
      </c>
      <c r="AP1911" s="98" t="s">
        <v>62</v>
      </c>
      <c r="AQ1911" s="98" t="s">
        <v>62</v>
      </c>
      <c r="AR1911" s="98" t="s">
        <v>62</v>
      </c>
      <c r="AS1911" s="98" t="s">
        <v>62</v>
      </c>
      <c r="AT1911" s="98" t="s">
        <v>62</v>
      </c>
      <c r="AU1911" s="98" t="s">
        <v>62</v>
      </c>
      <c r="AV1911" s="99" t="s">
        <v>57</v>
      </c>
      <c r="AW1911" s="98" t="s">
        <v>77</v>
      </c>
      <c r="AX1911" s="98" t="s">
        <v>57</v>
      </c>
      <c r="AY1911" s="98" t="s">
        <v>77</v>
      </c>
    </row>
    <row r="1912" spans="1:51" s="91" customFormat="1" ht="22.5" customHeight="1" x14ac:dyDescent="0.25">
      <c r="A1912" s="97" t="s">
        <v>20414</v>
      </c>
      <c r="B1912" s="98" t="s">
        <v>20415</v>
      </c>
      <c r="C1912" s="98" t="s">
        <v>595</v>
      </c>
      <c r="D1912" s="98" t="s">
        <v>2680</v>
      </c>
      <c r="E1912" s="98" t="s">
        <v>77</v>
      </c>
      <c r="F1912" s="99">
        <v>1</v>
      </c>
      <c r="G1912" s="99">
        <v>59.85</v>
      </c>
      <c r="H1912" s="99" t="s">
        <v>57</v>
      </c>
      <c r="I1912" s="99">
        <v>-16.170000000000002</v>
      </c>
      <c r="J1912" s="99" t="s">
        <v>57</v>
      </c>
      <c r="K1912" s="99" t="s">
        <v>57</v>
      </c>
      <c r="L1912" s="99">
        <v>43.68</v>
      </c>
      <c r="M1912" s="98" t="s">
        <v>58</v>
      </c>
      <c r="N1912" s="98" t="s">
        <v>56</v>
      </c>
      <c r="O1912" s="98" t="s">
        <v>1516</v>
      </c>
      <c r="P1912" s="98" t="s">
        <v>12924</v>
      </c>
      <c r="Q1912" s="98" t="s">
        <v>38868</v>
      </c>
      <c r="R1912" s="98" t="s">
        <v>12925</v>
      </c>
      <c r="S1912" s="98" t="s">
        <v>62</v>
      </c>
      <c r="T1912" s="99">
        <v>59.85</v>
      </c>
      <c r="U1912" s="99" t="s">
        <v>63</v>
      </c>
      <c r="V1912" s="98" t="s">
        <v>9651</v>
      </c>
      <c r="W1912" s="98" t="s">
        <v>62</v>
      </c>
      <c r="X1912" s="98" t="s">
        <v>62</v>
      </c>
      <c r="Y1912" s="98" t="s">
        <v>62</v>
      </c>
      <c r="Z1912" s="98" t="s">
        <v>62</v>
      </c>
      <c r="AA1912" s="98" t="s">
        <v>62</v>
      </c>
      <c r="AB1912" s="98" t="s">
        <v>20416</v>
      </c>
      <c r="AC1912" s="98" t="s">
        <v>20417</v>
      </c>
      <c r="AD1912" s="98" t="s">
        <v>20418</v>
      </c>
      <c r="AE1912" s="98" t="s">
        <v>20419</v>
      </c>
      <c r="AF1912" s="98" t="s">
        <v>184</v>
      </c>
      <c r="AG1912" s="98" t="s">
        <v>20420</v>
      </c>
      <c r="AH1912" s="98" t="s">
        <v>73</v>
      </c>
      <c r="AI1912" s="98" t="s">
        <v>12907</v>
      </c>
      <c r="AJ1912" s="98" t="s">
        <v>20421</v>
      </c>
      <c r="AK1912" s="98" t="s">
        <v>19262</v>
      </c>
      <c r="AL1912" s="98" t="s">
        <v>75</v>
      </c>
      <c r="AM1912" s="98" t="s">
        <v>20422</v>
      </c>
      <c r="AN1912" s="98" t="s">
        <v>62</v>
      </c>
      <c r="AO1912" s="99" t="s">
        <v>62</v>
      </c>
      <c r="AP1912" s="98" t="s">
        <v>62</v>
      </c>
      <c r="AQ1912" s="98" t="s">
        <v>62</v>
      </c>
      <c r="AR1912" s="98" t="s">
        <v>62</v>
      </c>
      <c r="AS1912" s="98" t="s">
        <v>62</v>
      </c>
      <c r="AT1912" s="98" t="s">
        <v>62</v>
      </c>
      <c r="AU1912" s="98" t="s">
        <v>62</v>
      </c>
      <c r="AV1912" s="99" t="s">
        <v>57</v>
      </c>
      <c r="AW1912" s="98" t="s">
        <v>77</v>
      </c>
      <c r="AX1912" s="98" t="s">
        <v>57</v>
      </c>
      <c r="AY1912" s="98" t="s">
        <v>77</v>
      </c>
    </row>
    <row r="1913" spans="1:51" s="91" customFormat="1" ht="22.5" customHeight="1" x14ac:dyDescent="0.25">
      <c r="A1913" s="97" t="s">
        <v>20423</v>
      </c>
      <c r="B1913" s="98" t="s">
        <v>20415</v>
      </c>
      <c r="C1913" s="98" t="s">
        <v>595</v>
      </c>
      <c r="D1913" s="98" t="s">
        <v>2066</v>
      </c>
      <c r="E1913" s="98" t="s">
        <v>77</v>
      </c>
      <c r="F1913" s="99">
        <v>1</v>
      </c>
      <c r="G1913" s="99">
        <v>200.79</v>
      </c>
      <c r="H1913" s="99" t="s">
        <v>57</v>
      </c>
      <c r="I1913" s="99">
        <v>-34.130000000000003</v>
      </c>
      <c r="J1913" s="99">
        <v>-22.95</v>
      </c>
      <c r="K1913" s="99" t="s">
        <v>57</v>
      </c>
      <c r="L1913" s="99">
        <v>143.71</v>
      </c>
      <c r="M1913" s="98" t="s">
        <v>58</v>
      </c>
      <c r="N1913" s="98" t="s">
        <v>62</v>
      </c>
      <c r="O1913" s="98" t="s">
        <v>15013</v>
      </c>
      <c r="P1913" s="98" t="s">
        <v>15014</v>
      </c>
      <c r="Q1913" s="98" t="s">
        <v>38868</v>
      </c>
      <c r="R1913" s="98" t="s">
        <v>15015</v>
      </c>
      <c r="S1913" s="98" t="s">
        <v>62</v>
      </c>
      <c r="T1913" s="99">
        <v>200.79</v>
      </c>
      <c r="U1913" s="99" t="s">
        <v>63</v>
      </c>
      <c r="V1913" s="98" t="s">
        <v>9651</v>
      </c>
      <c r="W1913" s="98" t="s">
        <v>62</v>
      </c>
      <c r="X1913" s="98" t="s">
        <v>62</v>
      </c>
      <c r="Y1913" s="98" t="s">
        <v>62</v>
      </c>
      <c r="Z1913" s="98" t="s">
        <v>62</v>
      </c>
      <c r="AA1913" s="98" t="s">
        <v>62</v>
      </c>
      <c r="AB1913" s="98" t="s">
        <v>20424</v>
      </c>
      <c r="AC1913" s="98" t="s">
        <v>20425</v>
      </c>
      <c r="AD1913" s="98" t="s">
        <v>20426</v>
      </c>
      <c r="AE1913" s="98" t="s">
        <v>1624</v>
      </c>
      <c r="AF1913" s="98" t="s">
        <v>1625</v>
      </c>
      <c r="AG1913" s="98" t="s">
        <v>20427</v>
      </c>
      <c r="AH1913" s="98" t="s">
        <v>73</v>
      </c>
      <c r="AI1913" s="98" t="s">
        <v>12907</v>
      </c>
      <c r="AJ1913" s="98" t="s">
        <v>20148</v>
      </c>
      <c r="AK1913" s="98" t="s">
        <v>20428</v>
      </c>
      <c r="AL1913" s="98" t="s">
        <v>75</v>
      </c>
      <c r="AM1913" s="98" t="s">
        <v>20429</v>
      </c>
      <c r="AN1913" s="98" t="s">
        <v>62</v>
      </c>
      <c r="AO1913" s="99" t="s">
        <v>62</v>
      </c>
      <c r="AP1913" s="98" t="s">
        <v>62</v>
      </c>
      <c r="AQ1913" s="98" t="s">
        <v>62</v>
      </c>
      <c r="AR1913" s="98" t="s">
        <v>62</v>
      </c>
      <c r="AS1913" s="98" t="s">
        <v>62</v>
      </c>
      <c r="AT1913" s="98" t="s">
        <v>62</v>
      </c>
      <c r="AU1913" s="98" t="s">
        <v>62</v>
      </c>
      <c r="AV1913" s="99" t="s">
        <v>57</v>
      </c>
      <c r="AW1913" s="98" t="s">
        <v>77</v>
      </c>
      <c r="AX1913" s="98" t="s">
        <v>57</v>
      </c>
      <c r="AY1913" s="98" t="s">
        <v>77</v>
      </c>
    </row>
    <row r="1914" spans="1:51" s="91" customFormat="1" ht="22.5" customHeight="1" x14ac:dyDescent="0.25">
      <c r="A1914" s="97" t="s">
        <v>20430</v>
      </c>
      <c r="B1914" s="98" t="s">
        <v>20431</v>
      </c>
      <c r="C1914" s="98" t="s">
        <v>595</v>
      </c>
      <c r="D1914" s="98" t="s">
        <v>3357</v>
      </c>
      <c r="E1914" s="98" t="s">
        <v>77</v>
      </c>
      <c r="F1914" s="99">
        <v>1</v>
      </c>
      <c r="G1914" s="99">
        <v>59.85</v>
      </c>
      <c r="H1914" s="99">
        <v>18.12</v>
      </c>
      <c r="I1914" s="99">
        <v>-16.170000000000002</v>
      </c>
      <c r="J1914" s="99">
        <v>-18.12</v>
      </c>
      <c r="K1914" s="99" t="s">
        <v>57</v>
      </c>
      <c r="L1914" s="99">
        <v>43.68</v>
      </c>
      <c r="M1914" s="98" t="s">
        <v>58</v>
      </c>
      <c r="N1914" s="98" t="s">
        <v>62</v>
      </c>
      <c r="O1914" s="98" t="s">
        <v>1516</v>
      </c>
      <c r="P1914" s="98" t="s">
        <v>12924</v>
      </c>
      <c r="Q1914" s="98" t="s">
        <v>38868</v>
      </c>
      <c r="R1914" s="98" t="s">
        <v>12925</v>
      </c>
      <c r="S1914" s="98" t="s">
        <v>62</v>
      </c>
      <c r="T1914" s="99">
        <v>59.85</v>
      </c>
      <c r="U1914" s="99" t="s">
        <v>63</v>
      </c>
      <c r="V1914" s="98" t="s">
        <v>9651</v>
      </c>
      <c r="W1914" s="98" t="s">
        <v>62</v>
      </c>
      <c r="X1914" s="98" t="s">
        <v>62</v>
      </c>
      <c r="Y1914" s="98" t="s">
        <v>62</v>
      </c>
      <c r="Z1914" s="98" t="s">
        <v>62</v>
      </c>
      <c r="AA1914" s="98" t="s">
        <v>62</v>
      </c>
      <c r="AB1914" s="98" t="s">
        <v>20432</v>
      </c>
      <c r="AC1914" s="98" t="s">
        <v>20433</v>
      </c>
      <c r="AD1914" s="98" t="s">
        <v>20434</v>
      </c>
      <c r="AE1914" s="98" t="s">
        <v>20435</v>
      </c>
      <c r="AF1914" s="98" t="s">
        <v>345</v>
      </c>
      <c r="AG1914" s="98" t="s">
        <v>20436</v>
      </c>
      <c r="AH1914" s="98" t="s">
        <v>73</v>
      </c>
      <c r="AI1914" s="98" t="s">
        <v>12907</v>
      </c>
      <c r="AJ1914" s="98" t="s">
        <v>20437</v>
      </c>
      <c r="AK1914" s="98" t="s">
        <v>20337</v>
      </c>
      <c r="AL1914" s="98" t="s">
        <v>75</v>
      </c>
      <c r="AM1914" s="98" t="s">
        <v>20438</v>
      </c>
      <c r="AN1914" s="98" t="s">
        <v>62</v>
      </c>
      <c r="AO1914" s="99" t="s">
        <v>62</v>
      </c>
      <c r="AP1914" s="98" t="s">
        <v>62</v>
      </c>
      <c r="AQ1914" s="98" t="s">
        <v>62</v>
      </c>
      <c r="AR1914" s="98" t="s">
        <v>62</v>
      </c>
      <c r="AS1914" s="98" t="s">
        <v>62</v>
      </c>
      <c r="AT1914" s="98" t="s">
        <v>62</v>
      </c>
      <c r="AU1914" s="98" t="s">
        <v>62</v>
      </c>
      <c r="AV1914" s="99" t="s">
        <v>57</v>
      </c>
      <c r="AW1914" s="98" t="s">
        <v>77</v>
      </c>
      <c r="AX1914" s="98" t="s">
        <v>57</v>
      </c>
      <c r="AY1914" s="98" t="s">
        <v>77</v>
      </c>
    </row>
    <row r="1915" spans="1:51" s="91" customFormat="1" ht="22.5" customHeight="1" x14ac:dyDescent="0.25">
      <c r="A1915" s="97" t="s">
        <v>20439</v>
      </c>
      <c r="B1915" s="98" t="s">
        <v>20440</v>
      </c>
      <c r="C1915" s="98" t="s">
        <v>595</v>
      </c>
      <c r="D1915" s="98" t="s">
        <v>3281</v>
      </c>
      <c r="E1915" s="98" t="s">
        <v>77</v>
      </c>
      <c r="F1915" s="99">
        <v>1</v>
      </c>
      <c r="G1915" s="99">
        <v>82.19</v>
      </c>
      <c r="H1915" s="99" t="s">
        <v>57</v>
      </c>
      <c r="I1915" s="99">
        <v>-13.97</v>
      </c>
      <c r="J1915" s="99">
        <v>-19.95</v>
      </c>
      <c r="K1915" s="99" t="s">
        <v>57</v>
      </c>
      <c r="L1915" s="99">
        <v>48.27</v>
      </c>
      <c r="M1915" s="98" t="s">
        <v>58</v>
      </c>
      <c r="N1915" s="98" t="s">
        <v>56</v>
      </c>
      <c r="O1915" s="114">
        <v>2360</v>
      </c>
      <c r="P1915" s="98" t="s">
        <v>14677</v>
      </c>
      <c r="Q1915" s="98" t="s">
        <v>38868</v>
      </c>
      <c r="R1915" s="98" t="s">
        <v>14678</v>
      </c>
      <c r="S1915" s="98" t="s">
        <v>62</v>
      </c>
      <c r="T1915" s="99">
        <v>82.19</v>
      </c>
      <c r="U1915" s="99" t="s">
        <v>63</v>
      </c>
      <c r="V1915" s="98" t="s">
        <v>9651</v>
      </c>
      <c r="W1915" s="98" t="s">
        <v>62</v>
      </c>
      <c r="X1915" s="98" t="s">
        <v>62</v>
      </c>
      <c r="Y1915" s="98" t="s">
        <v>62</v>
      </c>
      <c r="Z1915" s="98" t="s">
        <v>62</v>
      </c>
      <c r="AA1915" s="98" t="s">
        <v>62</v>
      </c>
      <c r="AB1915" s="98" t="s">
        <v>20441</v>
      </c>
      <c r="AC1915" s="98" t="s">
        <v>20442</v>
      </c>
      <c r="AD1915" s="98" t="s">
        <v>20443</v>
      </c>
      <c r="AE1915" s="98" t="s">
        <v>20444</v>
      </c>
      <c r="AF1915" s="98" t="s">
        <v>853</v>
      </c>
      <c r="AG1915" s="98" t="s">
        <v>20445</v>
      </c>
      <c r="AH1915" s="98" t="s">
        <v>73</v>
      </c>
      <c r="AI1915" s="98" t="s">
        <v>12907</v>
      </c>
      <c r="AJ1915" s="98" t="s">
        <v>20446</v>
      </c>
      <c r="AK1915" s="98" t="s">
        <v>20447</v>
      </c>
      <c r="AL1915" s="98" t="s">
        <v>75</v>
      </c>
      <c r="AM1915" s="98" t="s">
        <v>20448</v>
      </c>
      <c r="AN1915" s="98" t="s">
        <v>62</v>
      </c>
      <c r="AO1915" s="99" t="s">
        <v>62</v>
      </c>
      <c r="AP1915" s="98" t="s">
        <v>62</v>
      </c>
      <c r="AQ1915" s="98" t="s">
        <v>62</v>
      </c>
      <c r="AR1915" s="98" t="s">
        <v>62</v>
      </c>
      <c r="AS1915" s="98" t="s">
        <v>62</v>
      </c>
      <c r="AT1915" s="98" t="s">
        <v>62</v>
      </c>
      <c r="AU1915" s="98" t="s">
        <v>62</v>
      </c>
      <c r="AV1915" s="99" t="s">
        <v>57</v>
      </c>
      <c r="AW1915" s="98" t="s">
        <v>77</v>
      </c>
      <c r="AX1915" s="98" t="s">
        <v>57</v>
      </c>
      <c r="AY1915" s="98" t="s">
        <v>77</v>
      </c>
    </row>
    <row r="1916" spans="1:51" s="91" customFormat="1" ht="22.5" customHeight="1" x14ac:dyDescent="0.25">
      <c r="A1916" s="97" t="s">
        <v>20449</v>
      </c>
      <c r="B1916" s="98" t="s">
        <v>20450</v>
      </c>
      <c r="C1916" s="98" t="s">
        <v>595</v>
      </c>
      <c r="D1916" s="98" t="s">
        <v>3357</v>
      </c>
      <c r="E1916" s="98" t="s">
        <v>77</v>
      </c>
      <c r="F1916" s="99">
        <v>1</v>
      </c>
      <c r="G1916" s="99">
        <v>59.56</v>
      </c>
      <c r="H1916" s="99">
        <v>23.24</v>
      </c>
      <c r="I1916" s="99">
        <v>-16.13</v>
      </c>
      <c r="J1916" s="99">
        <v>-23.24</v>
      </c>
      <c r="K1916" s="99" t="s">
        <v>57</v>
      </c>
      <c r="L1916" s="99">
        <v>43.43</v>
      </c>
      <c r="M1916" s="98" t="s">
        <v>58</v>
      </c>
      <c r="N1916" s="98" t="s">
        <v>56</v>
      </c>
      <c r="O1916" s="98" t="s">
        <v>13007</v>
      </c>
      <c r="P1916" s="98" t="s">
        <v>13008</v>
      </c>
      <c r="Q1916" s="98" t="s">
        <v>38868</v>
      </c>
      <c r="R1916" s="98" t="s">
        <v>13009</v>
      </c>
      <c r="S1916" s="98" t="s">
        <v>62</v>
      </c>
      <c r="T1916" s="99">
        <v>59.56</v>
      </c>
      <c r="U1916" s="99" t="s">
        <v>63</v>
      </c>
      <c r="V1916" s="98" t="s">
        <v>9651</v>
      </c>
      <c r="W1916" s="98" t="s">
        <v>62</v>
      </c>
      <c r="X1916" s="98" t="s">
        <v>62</v>
      </c>
      <c r="Y1916" s="98" t="s">
        <v>62</v>
      </c>
      <c r="Z1916" s="98" t="s">
        <v>62</v>
      </c>
      <c r="AA1916" s="98" t="s">
        <v>62</v>
      </c>
      <c r="AB1916" s="98" t="s">
        <v>20451</v>
      </c>
      <c r="AC1916" s="98" t="s">
        <v>20452</v>
      </c>
      <c r="AD1916" s="98" t="s">
        <v>20453</v>
      </c>
      <c r="AE1916" s="98" t="s">
        <v>20454</v>
      </c>
      <c r="AF1916" s="98" t="s">
        <v>71</v>
      </c>
      <c r="AG1916" s="98" t="s">
        <v>20455</v>
      </c>
      <c r="AH1916" s="98" t="s">
        <v>73</v>
      </c>
      <c r="AI1916" s="98" t="s">
        <v>12907</v>
      </c>
      <c r="AJ1916" s="98" t="s">
        <v>20336</v>
      </c>
      <c r="AK1916" s="98" t="s">
        <v>20456</v>
      </c>
      <c r="AL1916" s="98" t="s">
        <v>75</v>
      </c>
      <c r="AM1916" s="98" t="s">
        <v>20457</v>
      </c>
      <c r="AN1916" s="98" t="s">
        <v>62</v>
      </c>
      <c r="AO1916" s="99" t="s">
        <v>62</v>
      </c>
      <c r="AP1916" s="98" t="s">
        <v>62</v>
      </c>
      <c r="AQ1916" s="98" t="s">
        <v>62</v>
      </c>
      <c r="AR1916" s="98" t="s">
        <v>62</v>
      </c>
      <c r="AS1916" s="98" t="s">
        <v>62</v>
      </c>
      <c r="AT1916" s="98" t="s">
        <v>62</v>
      </c>
      <c r="AU1916" s="98" t="s">
        <v>62</v>
      </c>
      <c r="AV1916" s="99" t="s">
        <v>57</v>
      </c>
      <c r="AW1916" s="98" t="s">
        <v>77</v>
      </c>
      <c r="AX1916" s="98" t="s">
        <v>57</v>
      </c>
      <c r="AY1916" s="98" t="s">
        <v>77</v>
      </c>
    </row>
    <row r="1917" spans="1:51" s="91" customFormat="1" ht="22.5" customHeight="1" x14ac:dyDescent="0.25">
      <c r="A1917" s="97" t="s">
        <v>20458</v>
      </c>
      <c r="B1917" s="98" t="s">
        <v>20459</v>
      </c>
      <c r="C1917" s="98" t="s">
        <v>595</v>
      </c>
      <c r="D1917" s="98" t="s">
        <v>3281</v>
      </c>
      <c r="E1917" s="98" t="s">
        <v>77</v>
      </c>
      <c r="F1917" s="99">
        <v>1</v>
      </c>
      <c r="G1917" s="99">
        <v>59.85</v>
      </c>
      <c r="H1917" s="99">
        <v>18.12</v>
      </c>
      <c r="I1917" s="99">
        <v>-16.170000000000002</v>
      </c>
      <c r="J1917" s="99">
        <v>-18.12</v>
      </c>
      <c r="K1917" s="99" t="s">
        <v>57</v>
      </c>
      <c r="L1917" s="99">
        <v>43.68</v>
      </c>
      <c r="M1917" s="98" t="s">
        <v>58</v>
      </c>
      <c r="N1917" s="98" t="s">
        <v>56</v>
      </c>
      <c r="O1917" s="98" t="s">
        <v>1516</v>
      </c>
      <c r="P1917" s="98" t="s">
        <v>12924</v>
      </c>
      <c r="Q1917" s="98" t="s">
        <v>38868</v>
      </c>
      <c r="R1917" s="98" t="s">
        <v>12925</v>
      </c>
      <c r="S1917" s="98" t="s">
        <v>62</v>
      </c>
      <c r="T1917" s="99">
        <v>59.85</v>
      </c>
      <c r="U1917" s="99" t="s">
        <v>63</v>
      </c>
      <c r="V1917" s="98" t="s">
        <v>9651</v>
      </c>
      <c r="W1917" s="98" t="s">
        <v>62</v>
      </c>
      <c r="X1917" s="98" t="s">
        <v>62</v>
      </c>
      <c r="Y1917" s="98" t="s">
        <v>62</v>
      </c>
      <c r="Z1917" s="98" t="s">
        <v>62</v>
      </c>
      <c r="AA1917" s="98" t="s">
        <v>62</v>
      </c>
      <c r="AB1917" s="98" t="s">
        <v>20460</v>
      </c>
      <c r="AC1917" s="98" t="s">
        <v>20461</v>
      </c>
      <c r="AD1917" s="98" t="s">
        <v>20462</v>
      </c>
      <c r="AE1917" s="98" t="s">
        <v>6219</v>
      </c>
      <c r="AF1917" s="98" t="s">
        <v>345</v>
      </c>
      <c r="AG1917" s="98" t="s">
        <v>19134</v>
      </c>
      <c r="AH1917" s="98" t="s">
        <v>73</v>
      </c>
      <c r="AI1917" s="98" t="s">
        <v>12907</v>
      </c>
      <c r="AJ1917" s="98" t="s">
        <v>20463</v>
      </c>
      <c r="AK1917" s="98" t="s">
        <v>20464</v>
      </c>
      <c r="AL1917" s="98" t="s">
        <v>75</v>
      </c>
      <c r="AM1917" s="98" t="s">
        <v>20465</v>
      </c>
      <c r="AN1917" s="98" t="s">
        <v>62</v>
      </c>
      <c r="AO1917" s="99" t="s">
        <v>62</v>
      </c>
      <c r="AP1917" s="98" t="s">
        <v>62</v>
      </c>
      <c r="AQ1917" s="98" t="s">
        <v>62</v>
      </c>
      <c r="AR1917" s="98" t="s">
        <v>62</v>
      </c>
      <c r="AS1917" s="98" t="s">
        <v>62</v>
      </c>
      <c r="AT1917" s="98" t="s">
        <v>62</v>
      </c>
      <c r="AU1917" s="98" t="s">
        <v>62</v>
      </c>
      <c r="AV1917" s="99" t="s">
        <v>57</v>
      </c>
      <c r="AW1917" s="98" t="s">
        <v>77</v>
      </c>
      <c r="AX1917" s="98" t="s">
        <v>57</v>
      </c>
      <c r="AY1917" s="98" t="s">
        <v>77</v>
      </c>
    </row>
    <row r="1918" spans="1:51" s="91" customFormat="1" ht="22.5" customHeight="1" x14ac:dyDescent="0.25">
      <c r="A1918" s="97" t="s">
        <v>20466</v>
      </c>
      <c r="B1918" s="98" t="s">
        <v>20467</v>
      </c>
      <c r="C1918" s="98" t="s">
        <v>595</v>
      </c>
      <c r="D1918" s="98" t="s">
        <v>3281</v>
      </c>
      <c r="E1918" s="98" t="s">
        <v>56</v>
      </c>
      <c r="F1918" s="99">
        <v>1</v>
      </c>
      <c r="G1918" s="99">
        <v>59.85</v>
      </c>
      <c r="H1918" s="99">
        <v>4.18</v>
      </c>
      <c r="I1918" s="99">
        <v>-16.170000000000002</v>
      </c>
      <c r="J1918" s="99">
        <v>-4.18</v>
      </c>
      <c r="K1918" s="99" t="s">
        <v>57</v>
      </c>
      <c r="L1918" s="99">
        <v>43.68</v>
      </c>
      <c r="M1918" s="98" t="s">
        <v>58</v>
      </c>
      <c r="N1918" s="98" t="s">
        <v>62</v>
      </c>
      <c r="O1918" s="98" t="s">
        <v>1516</v>
      </c>
      <c r="P1918" s="98" t="s">
        <v>12924</v>
      </c>
      <c r="Q1918" s="98" t="s">
        <v>38868</v>
      </c>
      <c r="R1918" s="98" t="s">
        <v>12925</v>
      </c>
      <c r="S1918" s="98" t="s">
        <v>62</v>
      </c>
      <c r="T1918" s="99">
        <v>59.85</v>
      </c>
      <c r="U1918" s="99" t="s">
        <v>63</v>
      </c>
      <c r="V1918" s="98" t="s">
        <v>9651</v>
      </c>
      <c r="W1918" s="98" t="s">
        <v>62</v>
      </c>
      <c r="X1918" s="98" t="s">
        <v>62</v>
      </c>
      <c r="Y1918" s="98" t="s">
        <v>62</v>
      </c>
      <c r="Z1918" s="98" t="s">
        <v>62</v>
      </c>
      <c r="AA1918" s="98" t="s">
        <v>62</v>
      </c>
      <c r="AB1918" s="98" t="s">
        <v>20468</v>
      </c>
      <c r="AC1918" s="98" t="s">
        <v>20469</v>
      </c>
      <c r="AD1918" s="98" t="s">
        <v>20470</v>
      </c>
      <c r="AE1918" s="98" t="s">
        <v>12225</v>
      </c>
      <c r="AF1918" s="98" t="s">
        <v>156</v>
      </c>
      <c r="AG1918" s="98" t="s">
        <v>12226</v>
      </c>
      <c r="AH1918" s="98" t="s">
        <v>73</v>
      </c>
      <c r="AI1918" s="98" t="s">
        <v>12907</v>
      </c>
      <c r="AJ1918" s="98" t="s">
        <v>20471</v>
      </c>
      <c r="AK1918" s="98" t="s">
        <v>20472</v>
      </c>
      <c r="AL1918" s="98" t="s">
        <v>75</v>
      </c>
      <c r="AM1918" s="98" t="s">
        <v>20473</v>
      </c>
      <c r="AN1918" s="98" t="s">
        <v>62</v>
      </c>
      <c r="AO1918" s="99" t="s">
        <v>62</v>
      </c>
      <c r="AP1918" s="98" t="s">
        <v>62</v>
      </c>
      <c r="AQ1918" s="98" t="s">
        <v>62</v>
      </c>
      <c r="AR1918" s="98" t="s">
        <v>62</v>
      </c>
      <c r="AS1918" s="98" t="s">
        <v>62</v>
      </c>
      <c r="AT1918" s="98" t="s">
        <v>62</v>
      </c>
      <c r="AU1918" s="98" t="s">
        <v>62</v>
      </c>
      <c r="AV1918" s="99" t="s">
        <v>57</v>
      </c>
      <c r="AW1918" s="98" t="s">
        <v>77</v>
      </c>
      <c r="AX1918" s="98" t="s">
        <v>57</v>
      </c>
      <c r="AY1918" s="98" t="s">
        <v>77</v>
      </c>
    </row>
    <row r="1919" spans="1:51" s="91" customFormat="1" ht="22.5" customHeight="1" x14ac:dyDescent="0.25">
      <c r="A1919" s="97" t="s">
        <v>20474</v>
      </c>
      <c r="B1919" s="98" t="s">
        <v>20475</v>
      </c>
      <c r="C1919" s="98" t="s">
        <v>595</v>
      </c>
      <c r="D1919" s="98" t="s">
        <v>3357</v>
      </c>
      <c r="E1919" s="98" t="s">
        <v>77</v>
      </c>
      <c r="F1919" s="99">
        <v>1</v>
      </c>
      <c r="G1919" s="99">
        <v>63.01</v>
      </c>
      <c r="H1919" s="99">
        <v>14.64</v>
      </c>
      <c r="I1919" s="99">
        <v>-16.71</v>
      </c>
      <c r="J1919" s="99">
        <v>-14.64</v>
      </c>
      <c r="K1919" s="99" t="s">
        <v>57</v>
      </c>
      <c r="L1919" s="99">
        <v>46.3</v>
      </c>
      <c r="M1919" s="98" t="s">
        <v>58</v>
      </c>
      <c r="N1919" s="98" t="s">
        <v>56</v>
      </c>
      <c r="O1919" s="98" t="s">
        <v>13177</v>
      </c>
      <c r="P1919" s="98" t="s">
        <v>14032</v>
      </c>
      <c r="Q1919" s="98" t="s">
        <v>38868</v>
      </c>
      <c r="R1919" s="98" t="s">
        <v>13179</v>
      </c>
      <c r="S1919" s="98" t="s">
        <v>62</v>
      </c>
      <c r="T1919" s="99">
        <v>63.01</v>
      </c>
      <c r="U1919" s="99" t="s">
        <v>63</v>
      </c>
      <c r="V1919" s="98" t="s">
        <v>9651</v>
      </c>
      <c r="W1919" s="98" t="s">
        <v>62</v>
      </c>
      <c r="X1919" s="98" t="s">
        <v>62</v>
      </c>
      <c r="Y1919" s="98" t="s">
        <v>62</v>
      </c>
      <c r="Z1919" s="98" t="s">
        <v>62</v>
      </c>
      <c r="AA1919" s="98" t="s">
        <v>62</v>
      </c>
      <c r="AB1919" s="98" t="s">
        <v>20476</v>
      </c>
      <c r="AC1919" s="98" t="s">
        <v>20477</v>
      </c>
      <c r="AD1919" s="98" t="s">
        <v>20478</v>
      </c>
      <c r="AE1919" s="98" t="s">
        <v>234</v>
      </c>
      <c r="AF1919" s="98" t="s">
        <v>234</v>
      </c>
      <c r="AG1919" s="98" t="s">
        <v>20479</v>
      </c>
      <c r="AH1919" s="98" t="s">
        <v>73</v>
      </c>
      <c r="AI1919" s="98" t="s">
        <v>12907</v>
      </c>
      <c r="AJ1919" s="98" t="s">
        <v>20480</v>
      </c>
      <c r="AK1919" s="98" t="s">
        <v>20481</v>
      </c>
      <c r="AL1919" s="98" t="s">
        <v>75</v>
      </c>
      <c r="AM1919" s="98" t="s">
        <v>20482</v>
      </c>
      <c r="AN1919" s="98" t="s">
        <v>62</v>
      </c>
      <c r="AO1919" s="99" t="s">
        <v>62</v>
      </c>
      <c r="AP1919" s="98" t="s">
        <v>62</v>
      </c>
      <c r="AQ1919" s="98" t="s">
        <v>62</v>
      </c>
      <c r="AR1919" s="98" t="s">
        <v>62</v>
      </c>
      <c r="AS1919" s="98" t="s">
        <v>62</v>
      </c>
      <c r="AT1919" s="98" t="s">
        <v>62</v>
      </c>
      <c r="AU1919" s="98" t="s">
        <v>62</v>
      </c>
      <c r="AV1919" s="99" t="s">
        <v>57</v>
      </c>
      <c r="AW1919" s="98" t="s">
        <v>77</v>
      </c>
      <c r="AX1919" s="98" t="s">
        <v>57</v>
      </c>
      <c r="AY1919" s="98" t="s">
        <v>77</v>
      </c>
    </row>
    <row r="1920" spans="1:51" s="91" customFormat="1" ht="22.5" customHeight="1" x14ac:dyDescent="0.25">
      <c r="A1920" s="97" t="s">
        <v>20483</v>
      </c>
      <c r="B1920" s="98" t="s">
        <v>20484</v>
      </c>
      <c r="C1920" s="98" t="s">
        <v>595</v>
      </c>
      <c r="D1920" s="98" t="s">
        <v>3357</v>
      </c>
      <c r="E1920" s="98" t="s">
        <v>77</v>
      </c>
      <c r="F1920" s="99">
        <v>1</v>
      </c>
      <c r="G1920" s="99">
        <v>239.15</v>
      </c>
      <c r="H1920" s="99" t="s">
        <v>57</v>
      </c>
      <c r="I1920" s="99">
        <v>-40.659999999999997</v>
      </c>
      <c r="J1920" s="99">
        <v>-21.45</v>
      </c>
      <c r="K1920" s="99" t="s">
        <v>57</v>
      </c>
      <c r="L1920" s="99">
        <v>177.04</v>
      </c>
      <c r="M1920" s="98" t="s">
        <v>58</v>
      </c>
      <c r="N1920" s="98" t="s">
        <v>62</v>
      </c>
      <c r="O1920" s="98" t="s">
        <v>13206</v>
      </c>
      <c r="P1920" s="98" t="s">
        <v>20485</v>
      </c>
      <c r="Q1920" s="98" t="s">
        <v>38868</v>
      </c>
      <c r="R1920" s="98" t="s">
        <v>13208</v>
      </c>
      <c r="S1920" s="98" t="s">
        <v>62</v>
      </c>
      <c r="T1920" s="99">
        <v>239.15</v>
      </c>
      <c r="U1920" s="99" t="s">
        <v>63</v>
      </c>
      <c r="V1920" s="98" t="s">
        <v>9651</v>
      </c>
      <c r="W1920" s="98" t="s">
        <v>62</v>
      </c>
      <c r="X1920" s="98" t="s">
        <v>62</v>
      </c>
      <c r="Y1920" s="98" t="s">
        <v>62</v>
      </c>
      <c r="Z1920" s="98" t="s">
        <v>62</v>
      </c>
      <c r="AA1920" s="98" t="s">
        <v>62</v>
      </c>
      <c r="AB1920" s="98" t="s">
        <v>20486</v>
      </c>
      <c r="AC1920" s="98" t="s">
        <v>20487</v>
      </c>
      <c r="AD1920" s="98" t="s">
        <v>20488</v>
      </c>
      <c r="AE1920" s="98" t="s">
        <v>17019</v>
      </c>
      <c r="AF1920" s="98" t="s">
        <v>71</v>
      </c>
      <c r="AG1920" s="98" t="s">
        <v>20489</v>
      </c>
      <c r="AH1920" s="98" t="s">
        <v>73</v>
      </c>
      <c r="AI1920" s="98" t="s">
        <v>12907</v>
      </c>
      <c r="AJ1920" s="98" t="s">
        <v>20490</v>
      </c>
      <c r="AK1920" s="98" t="s">
        <v>20491</v>
      </c>
      <c r="AL1920" s="98" t="s">
        <v>75</v>
      </c>
      <c r="AM1920" s="98" t="s">
        <v>20492</v>
      </c>
      <c r="AN1920" s="98" t="s">
        <v>62</v>
      </c>
      <c r="AO1920" s="99" t="s">
        <v>62</v>
      </c>
      <c r="AP1920" s="98" t="s">
        <v>62</v>
      </c>
      <c r="AQ1920" s="98" t="s">
        <v>62</v>
      </c>
      <c r="AR1920" s="98" t="s">
        <v>62</v>
      </c>
      <c r="AS1920" s="98" t="s">
        <v>62</v>
      </c>
      <c r="AT1920" s="98" t="s">
        <v>62</v>
      </c>
      <c r="AU1920" s="98" t="s">
        <v>62</v>
      </c>
      <c r="AV1920" s="99" t="s">
        <v>57</v>
      </c>
      <c r="AW1920" s="98" t="s">
        <v>77</v>
      </c>
      <c r="AX1920" s="98" t="s">
        <v>57</v>
      </c>
      <c r="AY1920" s="98" t="s">
        <v>77</v>
      </c>
    </row>
    <row r="1921" spans="1:51" s="91" customFormat="1" ht="22.5" customHeight="1" x14ac:dyDescent="0.25">
      <c r="A1921" s="97" t="s">
        <v>20493</v>
      </c>
      <c r="B1921" s="98" t="s">
        <v>20494</v>
      </c>
      <c r="C1921" s="98" t="s">
        <v>595</v>
      </c>
      <c r="D1921" s="98" t="s">
        <v>3281</v>
      </c>
      <c r="E1921" s="98" t="s">
        <v>77</v>
      </c>
      <c r="F1921" s="99">
        <v>1</v>
      </c>
      <c r="G1921" s="99">
        <v>59.85</v>
      </c>
      <c r="H1921" s="99">
        <v>32.119999999999997</v>
      </c>
      <c r="I1921" s="99">
        <v>-16.170000000000002</v>
      </c>
      <c r="J1921" s="99">
        <v>-32.119999999999997</v>
      </c>
      <c r="K1921" s="99" t="s">
        <v>57</v>
      </c>
      <c r="L1921" s="99">
        <v>43.68</v>
      </c>
      <c r="M1921" s="98" t="s">
        <v>58</v>
      </c>
      <c r="N1921" s="98" t="s">
        <v>56</v>
      </c>
      <c r="O1921" s="98" t="s">
        <v>1516</v>
      </c>
      <c r="P1921" s="98" t="s">
        <v>12924</v>
      </c>
      <c r="Q1921" s="98" t="s">
        <v>38868</v>
      </c>
      <c r="R1921" s="98" t="s">
        <v>12925</v>
      </c>
      <c r="S1921" s="98" t="s">
        <v>62</v>
      </c>
      <c r="T1921" s="99">
        <v>59.85</v>
      </c>
      <c r="U1921" s="99" t="s">
        <v>63</v>
      </c>
      <c r="V1921" s="98" t="s">
        <v>9651</v>
      </c>
      <c r="W1921" s="98" t="s">
        <v>62</v>
      </c>
      <c r="X1921" s="98" t="s">
        <v>62</v>
      </c>
      <c r="Y1921" s="98" t="s">
        <v>62</v>
      </c>
      <c r="Z1921" s="98" t="s">
        <v>62</v>
      </c>
      <c r="AA1921" s="98" t="s">
        <v>62</v>
      </c>
      <c r="AB1921" s="98" t="s">
        <v>20495</v>
      </c>
      <c r="AC1921" s="98" t="s">
        <v>20496</v>
      </c>
      <c r="AD1921" s="98" t="s">
        <v>20497</v>
      </c>
      <c r="AE1921" s="98" t="s">
        <v>20498</v>
      </c>
      <c r="AF1921" s="98" t="s">
        <v>1814</v>
      </c>
      <c r="AG1921" s="98" t="s">
        <v>20499</v>
      </c>
      <c r="AH1921" s="98" t="s">
        <v>73</v>
      </c>
      <c r="AI1921" s="98" t="s">
        <v>12907</v>
      </c>
      <c r="AJ1921" s="98" t="s">
        <v>20500</v>
      </c>
      <c r="AK1921" s="98" t="s">
        <v>20207</v>
      </c>
      <c r="AL1921" s="98" t="s">
        <v>75</v>
      </c>
      <c r="AM1921" s="98" t="s">
        <v>20501</v>
      </c>
      <c r="AN1921" s="98" t="s">
        <v>62</v>
      </c>
      <c r="AO1921" s="99" t="s">
        <v>62</v>
      </c>
      <c r="AP1921" s="98" t="s">
        <v>62</v>
      </c>
      <c r="AQ1921" s="98" t="s">
        <v>62</v>
      </c>
      <c r="AR1921" s="98" t="s">
        <v>62</v>
      </c>
      <c r="AS1921" s="98" t="s">
        <v>62</v>
      </c>
      <c r="AT1921" s="98" t="s">
        <v>62</v>
      </c>
      <c r="AU1921" s="98" t="s">
        <v>62</v>
      </c>
      <c r="AV1921" s="99" t="s">
        <v>57</v>
      </c>
      <c r="AW1921" s="98" t="s">
        <v>77</v>
      </c>
      <c r="AX1921" s="98" t="s">
        <v>57</v>
      </c>
      <c r="AY1921" s="98" t="s">
        <v>77</v>
      </c>
    </row>
    <row r="1922" spans="1:51" s="91" customFormat="1" ht="22.5" customHeight="1" x14ac:dyDescent="0.25">
      <c r="A1922" s="97" t="s">
        <v>20502</v>
      </c>
      <c r="B1922" s="98" t="s">
        <v>20503</v>
      </c>
      <c r="C1922" s="98" t="s">
        <v>595</v>
      </c>
      <c r="D1922" s="98" t="s">
        <v>3526</v>
      </c>
      <c r="E1922" s="98" t="s">
        <v>56</v>
      </c>
      <c r="F1922" s="99">
        <v>1</v>
      </c>
      <c r="G1922" s="99">
        <v>63.85</v>
      </c>
      <c r="H1922" s="99">
        <v>13.9</v>
      </c>
      <c r="I1922" s="99">
        <v>-13.66</v>
      </c>
      <c r="J1922" s="99" t="s">
        <v>57</v>
      </c>
      <c r="K1922" s="99" t="s">
        <v>57</v>
      </c>
      <c r="L1922" s="99">
        <v>64.09</v>
      </c>
      <c r="M1922" s="98" t="s">
        <v>58</v>
      </c>
      <c r="N1922" s="98" t="s">
        <v>56</v>
      </c>
      <c r="O1922" s="98" t="s">
        <v>12935</v>
      </c>
      <c r="P1922" s="98" t="s">
        <v>12936</v>
      </c>
      <c r="Q1922" s="98" t="s">
        <v>38868</v>
      </c>
      <c r="R1922" s="98" t="s">
        <v>8688</v>
      </c>
      <c r="S1922" s="98" t="s">
        <v>62</v>
      </c>
      <c r="T1922" s="99">
        <v>63.85</v>
      </c>
      <c r="U1922" s="99" t="s">
        <v>83</v>
      </c>
      <c r="V1922" s="98" t="s">
        <v>64</v>
      </c>
      <c r="W1922" s="98" t="s">
        <v>20504</v>
      </c>
      <c r="X1922" s="98" t="s">
        <v>20505</v>
      </c>
      <c r="Y1922" s="98" t="s">
        <v>20506</v>
      </c>
      <c r="Z1922" s="98" t="s">
        <v>62</v>
      </c>
      <c r="AA1922" s="98" t="s">
        <v>62</v>
      </c>
      <c r="AB1922" s="98" t="s">
        <v>20504</v>
      </c>
      <c r="AC1922" s="98" t="s">
        <v>20507</v>
      </c>
      <c r="AD1922" s="98" t="s">
        <v>20508</v>
      </c>
      <c r="AE1922" s="98" t="s">
        <v>234</v>
      </c>
      <c r="AF1922" s="98" t="s">
        <v>234</v>
      </c>
      <c r="AG1922" s="98" t="s">
        <v>20509</v>
      </c>
      <c r="AH1922" s="98" t="s">
        <v>73</v>
      </c>
      <c r="AI1922" s="98" t="s">
        <v>236</v>
      </c>
      <c r="AJ1922" s="98" t="s">
        <v>20510</v>
      </c>
      <c r="AK1922" s="98" t="s">
        <v>20511</v>
      </c>
      <c r="AL1922" s="98" t="s">
        <v>20512</v>
      </c>
      <c r="AM1922" s="98" t="s">
        <v>20513</v>
      </c>
      <c r="AN1922" s="98" t="s">
        <v>62</v>
      </c>
      <c r="AO1922" s="99" t="s">
        <v>62</v>
      </c>
      <c r="AP1922" s="98" t="s">
        <v>62</v>
      </c>
      <c r="AQ1922" s="98" t="s">
        <v>62</v>
      </c>
      <c r="AR1922" s="98" t="s">
        <v>62</v>
      </c>
      <c r="AS1922" s="98" t="s">
        <v>62</v>
      </c>
      <c r="AT1922" s="98" t="s">
        <v>62</v>
      </c>
      <c r="AU1922" s="98" t="s">
        <v>62</v>
      </c>
      <c r="AV1922" s="99" t="s">
        <v>57</v>
      </c>
      <c r="AW1922" s="98" t="s">
        <v>77</v>
      </c>
      <c r="AX1922" s="98" t="s">
        <v>57</v>
      </c>
      <c r="AY1922" s="98" t="s">
        <v>77</v>
      </c>
    </row>
    <row r="1923" spans="1:51" s="91" customFormat="1" ht="22.5" customHeight="1" x14ac:dyDescent="0.25">
      <c r="A1923" s="97" t="s">
        <v>20514</v>
      </c>
      <c r="B1923" s="98" t="s">
        <v>20515</v>
      </c>
      <c r="C1923" s="98" t="s">
        <v>595</v>
      </c>
      <c r="D1923" s="98" t="s">
        <v>3357</v>
      </c>
      <c r="E1923" s="98" t="s">
        <v>56</v>
      </c>
      <c r="F1923" s="99">
        <v>1</v>
      </c>
      <c r="G1923" s="99">
        <v>74.959999999999994</v>
      </c>
      <c r="H1923" s="99">
        <v>9.84</v>
      </c>
      <c r="I1923" s="99">
        <v>-15</v>
      </c>
      <c r="J1923" s="99">
        <v>-9.84</v>
      </c>
      <c r="K1923" s="99" t="s">
        <v>57</v>
      </c>
      <c r="L1923" s="99">
        <v>59.96</v>
      </c>
      <c r="M1923" s="98" t="s">
        <v>58</v>
      </c>
      <c r="N1923" s="98" t="s">
        <v>56</v>
      </c>
      <c r="O1923" s="98" t="s">
        <v>16069</v>
      </c>
      <c r="P1923" s="98" t="s">
        <v>17929</v>
      </c>
      <c r="Q1923" s="98" t="s">
        <v>38868</v>
      </c>
      <c r="R1923" s="98" t="s">
        <v>17930</v>
      </c>
      <c r="S1923" s="98" t="s">
        <v>62</v>
      </c>
      <c r="T1923" s="99">
        <v>74.959999999999994</v>
      </c>
      <c r="U1923" s="99" t="s">
        <v>83</v>
      </c>
      <c r="V1923" s="98" t="s">
        <v>9651</v>
      </c>
      <c r="W1923" s="98" t="s">
        <v>62</v>
      </c>
      <c r="X1923" s="98" t="s">
        <v>62</v>
      </c>
      <c r="Y1923" s="98" t="s">
        <v>62</v>
      </c>
      <c r="Z1923" s="98" t="s">
        <v>62</v>
      </c>
      <c r="AA1923" s="98" t="s">
        <v>62</v>
      </c>
      <c r="AB1923" s="98" t="s">
        <v>20516</v>
      </c>
      <c r="AC1923" s="98" t="s">
        <v>20517</v>
      </c>
      <c r="AD1923" s="98" t="s">
        <v>20518</v>
      </c>
      <c r="AE1923" s="98" t="s">
        <v>20519</v>
      </c>
      <c r="AF1923" s="98" t="s">
        <v>71</v>
      </c>
      <c r="AG1923" s="98" t="s">
        <v>20520</v>
      </c>
      <c r="AH1923" s="98" t="s">
        <v>73</v>
      </c>
      <c r="AI1923" s="98" t="s">
        <v>12907</v>
      </c>
      <c r="AJ1923" s="98" t="s">
        <v>20521</v>
      </c>
      <c r="AK1923" s="98" t="s">
        <v>20522</v>
      </c>
      <c r="AL1923" s="98" t="s">
        <v>75</v>
      </c>
      <c r="AM1923" s="98" t="s">
        <v>20523</v>
      </c>
      <c r="AN1923" s="98" t="s">
        <v>62</v>
      </c>
      <c r="AO1923" s="99" t="s">
        <v>62</v>
      </c>
      <c r="AP1923" s="98" t="s">
        <v>62</v>
      </c>
      <c r="AQ1923" s="98" t="s">
        <v>62</v>
      </c>
      <c r="AR1923" s="98" t="s">
        <v>62</v>
      </c>
      <c r="AS1923" s="98" t="s">
        <v>62</v>
      </c>
      <c r="AT1923" s="98" t="s">
        <v>62</v>
      </c>
      <c r="AU1923" s="98" t="s">
        <v>62</v>
      </c>
      <c r="AV1923" s="99" t="s">
        <v>57</v>
      </c>
      <c r="AW1923" s="98" t="s">
        <v>77</v>
      </c>
      <c r="AX1923" s="98" t="s">
        <v>57</v>
      </c>
      <c r="AY1923" s="98" t="s">
        <v>77</v>
      </c>
    </row>
    <row r="1924" spans="1:51" s="91" customFormat="1" ht="22.5" customHeight="1" x14ac:dyDescent="0.25">
      <c r="A1924" s="97" t="s">
        <v>20524</v>
      </c>
      <c r="B1924" s="98" t="s">
        <v>20525</v>
      </c>
      <c r="C1924" s="98" t="s">
        <v>595</v>
      </c>
      <c r="D1924" s="98" t="s">
        <v>3357</v>
      </c>
      <c r="E1924" s="98" t="s">
        <v>77</v>
      </c>
      <c r="F1924" s="99">
        <v>1</v>
      </c>
      <c r="G1924" s="99">
        <v>95.71</v>
      </c>
      <c r="H1924" s="99">
        <v>9.49</v>
      </c>
      <c r="I1924" s="99">
        <v>-16.27</v>
      </c>
      <c r="J1924" s="99">
        <v>-29.44</v>
      </c>
      <c r="K1924" s="99" t="s">
        <v>57</v>
      </c>
      <c r="L1924" s="99">
        <v>59.49</v>
      </c>
      <c r="M1924" s="98" t="s">
        <v>58</v>
      </c>
      <c r="N1924" s="98" t="s">
        <v>56</v>
      </c>
      <c r="O1924" s="98" t="s">
        <v>13228</v>
      </c>
      <c r="P1924" s="98" t="s">
        <v>17476</v>
      </c>
      <c r="Q1924" s="98" t="s">
        <v>38868</v>
      </c>
      <c r="R1924" s="98" t="s">
        <v>17477</v>
      </c>
      <c r="S1924" s="98" t="s">
        <v>62</v>
      </c>
      <c r="T1924" s="99">
        <v>95.71</v>
      </c>
      <c r="U1924" s="99" t="s">
        <v>63</v>
      </c>
      <c r="V1924" s="98" t="s">
        <v>9651</v>
      </c>
      <c r="W1924" s="98" t="s">
        <v>62</v>
      </c>
      <c r="X1924" s="98" t="s">
        <v>62</v>
      </c>
      <c r="Y1924" s="98" t="s">
        <v>62</v>
      </c>
      <c r="Z1924" s="98" t="s">
        <v>62</v>
      </c>
      <c r="AA1924" s="98" t="s">
        <v>62</v>
      </c>
      <c r="AB1924" s="98" t="s">
        <v>20526</v>
      </c>
      <c r="AC1924" s="98" t="s">
        <v>20527</v>
      </c>
      <c r="AD1924" s="98" t="s">
        <v>20528</v>
      </c>
      <c r="AE1924" s="98" t="s">
        <v>9773</v>
      </c>
      <c r="AF1924" s="98" t="s">
        <v>105</v>
      </c>
      <c r="AG1924" s="98" t="s">
        <v>20529</v>
      </c>
      <c r="AH1924" s="98" t="s">
        <v>73</v>
      </c>
      <c r="AI1924" s="98" t="s">
        <v>12907</v>
      </c>
      <c r="AJ1924" s="98" t="s">
        <v>20530</v>
      </c>
      <c r="AK1924" s="98" t="s">
        <v>20531</v>
      </c>
      <c r="AL1924" s="98" t="s">
        <v>75</v>
      </c>
      <c r="AM1924" s="98" t="s">
        <v>20532</v>
      </c>
      <c r="AN1924" s="98" t="s">
        <v>62</v>
      </c>
      <c r="AO1924" s="99" t="s">
        <v>62</v>
      </c>
      <c r="AP1924" s="98" t="s">
        <v>62</v>
      </c>
      <c r="AQ1924" s="98" t="s">
        <v>62</v>
      </c>
      <c r="AR1924" s="98" t="s">
        <v>62</v>
      </c>
      <c r="AS1924" s="98" t="s">
        <v>62</v>
      </c>
      <c r="AT1924" s="98" t="s">
        <v>62</v>
      </c>
      <c r="AU1924" s="98" t="s">
        <v>62</v>
      </c>
      <c r="AV1924" s="99" t="s">
        <v>57</v>
      </c>
      <c r="AW1924" s="98" t="s">
        <v>77</v>
      </c>
      <c r="AX1924" s="98" t="s">
        <v>57</v>
      </c>
      <c r="AY1924" s="98" t="s">
        <v>77</v>
      </c>
    </row>
    <row r="1925" spans="1:51" s="91" customFormat="1" ht="22.5" customHeight="1" x14ac:dyDescent="0.25">
      <c r="A1925" s="97" t="s">
        <v>20533</v>
      </c>
      <c r="B1925" s="98" t="s">
        <v>20534</v>
      </c>
      <c r="C1925" s="98" t="s">
        <v>595</v>
      </c>
      <c r="D1925" s="98" t="s">
        <v>1542</v>
      </c>
      <c r="E1925" s="98" t="s">
        <v>77</v>
      </c>
      <c r="F1925" s="99">
        <v>1</v>
      </c>
      <c r="G1925" s="99">
        <v>200.79</v>
      </c>
      <c r="H1925" s="99" t="s">
        <v>57</v>
      </c>
      <c r="I1925" s="99">
        <v>-34.130000000000003</v>
      </c>
      <c r="J1925" s="99">
        <v>-22.95</v>
      </c>
      <c r="K1925" s="99" t="s">
        <v>57</v>
      </c>
      <c r="L1925" s="99">
        <v>143.71</v>
      </c>
      <c r="M1925" s="98" t="s">
        <v>58</v>
      </c>
      <c r="N1925" s="98" t="s">
        <v>56</v>
      </c>
      <c r="O1925" s="98" t="s">
        <v>15013</v>
      </c>
      <c r="P1925" s="98" t="s">
        <v>15014</v>
      </c>
      <c r="Q1925" s="98" t="s">
        <v>38868</v>
      </c>
      <c r="R1925" s="98" t="s">
        <v>15015</v>
      </c>
      <c r="S1925" s="98" t="s">
        <v>62</v>
      </c>
      <c r="T1925" s="99">
        <v>200.79</v>
      </c>
      <c r="U1925" s="99" t="s">
        <v>63</v>
      </c>
      <c r="V1925" s="98" t="s">
        <v>9651</v>
      </c>
      <c r="W1925" s="98" t="s">
        <v>62</v>
      </c>
      <c r="X1925" s="98" t="s">
        <v>62</v>
      </c>
      <c r="Y1925" s="98" t="s">
        <v>62</v>
      </c>
      <c r="Z1925" s="98" t="s">
        <v>62</v>
      </c>
      <c r="AA1925" s="98" t="s">
        <v>62</v>
      </c>
      <c r="AB1925" s="98" t="s">
        <v>20535</v>
      </c>
      <c r="AC1925" s="98" t="s">
        <v>20536</v>
      </c>
      <c r="AD1925" s="98" t="s">
        <v>20537</v>
      </c>
      <c r="AE1925" s="98" t="s">
        <v>20538</v>
      </c>
      <c r="AF1925" s="98" t="s">
        <v>184</v>
      </c>
      <c r="AG1925" s="98" t="s">
        <v>20539</v>
      </c>
      <c r="AH1925" s="98" t="s">
        <v>73</v>
      </c>
      <c r="AI1925" s="98" t="s">
        <v>12907</v>
      </c>
      <c r="AJ1925" s="98" t="s">
        <v>20148</v>
      </c>
      <c r="AK1925" s="98" t="s">
        <v>20540</v>
      </c>
      <c r="AL1925" s="98" t="s">
        <v>75</v>
      </c>
      <c r="AM1925" s="98" t="s">
        <v>20541</v>
      </c>
      <c r="AN1925" s="98" t="s">
        <v>62</v>
      </c>
      <c r="AO1925" s="99" t="s">
        <v>62</v>
      </c>
      <c r="AP1925" s="98" t="s">
        <v>62</v>
      </c>
      <c r="AQ1925" s="98" t="s">
        <v>62</v>
      </c>
      <c r="AR1925" s="98" t="s">
        <v>62</v>
      </c>
      <c r="AS1925" s="98" t="s">
        <v>62</v>
      </c>
      <c r="AT1925" s="98" t="s">
        <v>62</v>
      </c>
      <c r="AU1925" s="98" t="s">
        <v>62</v>
      </c>
      <c r="AV1925" s="99" t="s">
        <v>57</v>
      </c>
      <c r="AW1925" s="98" t="s">
        <v>77</v>
      </c>
      <c r="AX1925" s="98" t="s">
        <v>57</v>
      </c>
      <c r="AY1925" s="98" t="s">
        <v>77</v>
      </c>
    </row>
    <row r="1926" spans="1:51" s="91" customFormat="1" ht="22.5" customHeight="1" x14ac:dyDescent="0.25">
      <c r="A1926" s="97" t="s">
        <v>20542</v>
      </c>
      <c r="B1926" s="98" t="s">
        <v>20543</v>
      </c>
      <c r="C1926" s="98" t="s">
        <v>595</v>
      </c>
      <c r="D1926" s="98" t="s">
        <v>3281</v>
      </c>
      <c r="E1926" s="98" t="s">
        <v>56</v>
      </c>
      <c r="F1926" s="99">
        <v>1</v>
      </c>
      <c r="G1926" s="99">
        <v>199.36</v>
      </c>
      <c r="H1926" s="99" t="s">
        <v>57</v>
      </c>
      <c r="I1926" s="99">
        <v>-23.92</v>
      </c>
      <c r="J1926" s="99">
        <v>-21.45</v>
      </c>
      <c r="K1926" s="99" t="s">
        <v>57</v>
      </c>
      <c r="L1926" s="99">
        <v>153.99</v>
      </c>
      <c r="M1926" s="98" t="s">
        <v>58</v>
      </c>
      <c r="N1926" s="98" t="s">
        <v>56</v>
      </c>
      <c r="O1926" s="98" t="s">
        <v>14868</v>
      </c>
      <c r="P1926" s="98" t="s">
        <v>16018</v>
      </c>
      <c r="Q1926" s="98" t="s">
        <v>38868</v>
      </c>
      <c r="R1926" s="98" t="s">
        <v>15998</v>
      </c>
      <c r="S1926" s="98" t="s">
        <v>62</v>
      </c>
      <c r="T1926" s="99">
        <v>199.36</v>
      </c>
      <c r="U1926" s="99" t="s">
        <v>83</v>
      </c>
      <c r="V1926" s="98" t="s">
        <v>9651</v>
      </c>
      <c r="W1926" s="98" t="s">
        <v>62</v>
      </c>
      <c r="X1926" s="98" t="s">
        <v>62</v>
      </c>
      <c r="Y1926" s="98" t="s">
        <v>62</v>
      </c>
      <c r="Z1926" s="98" t="s">
        <v>62</v>
      </c>
      <c r="AA1926" s="98" t="s">
        <v>62</v>
      </c>
      <c r="AB1926" s="98" t="s">
        <v>20544</v>
      </c>
      <c r="AC1926" s="98" t="s">
        <v>20545</v>
      </c>
      <c r="AD1926" s="98" t="s">
        <v>20546</v>
      </c>
      <c r="AE1926" s="98" t="s">
        <v>2570</v>
      </c>
      <c r="AF1926" s="98" t="s">
        <v>156</v>
      </c>
      <c r="AG1926" s="98" t="s">
        <v>14662</v>
      </c>
      <c r="AH1926" s="98" t="s">
        <v>73</v>
      </c>
      <c r="AI1926" s="98" t="s">
        <v>12907</v>
      </c>
      <c r="AJ1926" s="98" t="s">
        <v>20471</v>
      </c>
      <c r="AK1926" s="98" t="s">
        <v>20547</v>
      </c>
      <c r="AL1926" s="98" t="s">
        <v>75</v>
      </c>
      <c r="AM1926" s="98" t="s">
        <v>20548</v>
      </c>
      <c r="AN1926" s="98" t="s">
        <v>62</v>
      </c>
      <c r="AO1926" s="99" t="s">
        <v>62</v>
      </c>
      <c r="AP1926" s="98" t="s">
        <v>62</v>
      </c>
      <c r="AQ1926" s="98" t="s">
        <v>62</v>
      </c>
      <c r="AR1926" s="98" t="s">
        <v>62</v>
      </c>
      <c r="AS1926" s="98" t="s">
        <v>62</v>
      </c>
      <c r="AT1926" s="98" t="s">
        <v>62</v>
      </c>
      <c r="AU1926" s="98" t="s">
        <v>62</v>
      </c>
      <c r="AV1926" s="99" t="s">
        <v>57</v>
      </c>
      <c r="AW1926" s="98" t="s">
        <v>77</v>
      </c>
      <c r="AX1926" s="98" t="s">
        <v>57</v>
      </c>
      <c r="AY1926" s="98" t="s">
        <v>77</v>
      </c>
    </row>
    <row r="1927" spans="1:51" s="91" customFormat="1" ht="22.5" customHeight="1" x14ac:dyDescent="0.25">
      <c r="A1927" s="97" t="s">
        <v>20549</v>
      </c>
      <c r="B1927" s="98" t="s">
        <v>3590</v>
      </c>
      <c r="C1927" s="98" t="s">
        <v>595</v>
      </c>
      <c r="D1927" s="98" t="s">
        <v>3357</v>
      </c>
      <c r="E1927" s="98" t="s">
        <v>56</v>
      </c>
      <c r="F1927" s="99">
        <v>1</v>
      </c>
      <c r="G1927" s="99">
        <v>239.15</v>
      </c>
      <c r="H1927" s="99" t="s">
        <v>57</v>
      </c>
      <c r="I1927" s="99">
        <v>-40.659999999999997</v>
      </c>
      <c r="J1927" s="99">
        <v>-21.45</v>
      </c>
      <c r="K1927" s="99" t="s">
        <v>57</v>
      </c>
      <c r="L1927" s="99">
        <v>177.04</v>
      </c>
      <c r="M1927" s="98" t="s">
        <v>58</v>
      </c>
      <c r="N1927" s="98" t="s">
        <v>62</v>
      </c>
      <c r="O1927" s="98" t="s">
        <v>13206</v>
      </c>
      <c r="P1927" s="98" t="s">
        <v>20485</v>
      </c>
      <c r="Q1927" s="98" t="s">
        <v>38868</v>
      </c>
      <c r="R1927" s="98" t="s">
        <v>13208</v>
      </c>
      <c r="S1927" s="98" t="s">
        <v>62</v>
      </c>
      <c r="T1927" s="99">
        <v>239.15</v>
      </c>
      <c r="U1927" s="99" t="s">
        <v>63</v>
      </c>
      <c r="V1927" s="98" t="s">
        <v>9651</v>
      </c>
      <c r="W1927" s="98" t="s">
        <v>62</v>
      </c>
      <c r="X1927" s="98" t="s">
        <v>62</v>
      </c>
      <c r="Y1927" s="98" t="s">
        <v>62</v>
      </c>
      <c r="Z1927" s="98" t="s">
        <v>62</v>
      </c>
      <c r="AA1927" s="98" t="s">
        <v>62</v>
      </c>
      <c r="AB1927" s="98" t="s">
        <v>20550</v>
      </c>
      <c r="AC1927" s="98" t="s">
        <v>20551</v>
      </c>
      <c r="AD1927" s="98" t="s">
        <v>20552</v>
      </c>
      <c r="AE1927" s="98" t="s">
        <v>20553</v>
      </c>
      <c r="AF1927" s="98" t="s">
        <v>234</v>
      </c>
      <c r="AG1927" s="98" t="s">
        <v>20554</v>
      </c>
      <c r="AH1927" s="98" t="s">
        <v>73</v>
      </c>
      <c r="AI1927" s="98" t="s">
        <v>12907</v>
      </c>
      <c r="AJ1927" s="98" t="s">
        <v>20555</v>
      </c>
      <c r="AK1927" s="98" t="s">
        <v>20023</v>
      </c>
      <c r="AL1927" s="98" t="s">
        <v>75</v>
      </c>
      <c r="AM1927" s="98" t="s">
        <v>20556</v>
      </c>
      <c r="AN1927" s="98" t="s">
        <v>62</v>
      </c>
      <c r="AO1927" s="99" t="s">
        <v>62</v>
      </c>
      <c r="AP1927" s="98" t="s">
        <v>62</v>
      </c>
      <c r="AQ1927" s="98" t="s">
        <v>62</v>
      </c>
      <c r="AR1927" s="98" t="s">
        <v>62</v>
      </c>
      <c r="AS1927" s="98" t="s">
        <v>62</v>
      </c>
      <c r="AT1927" s="98" t="s">
        <v>62</v>
      </c>
      <c r="AU1927" s="98" t="s">
        <v>62</v>
      </c>
      <c r="AV1927" s="99" t="s">
        <v>57</v>
      </c>
      <c r="AW1927" s="98" t="s">
        <v>77</v>
      </c>
      <c r="AX1927" s="98" t="s">
        <v>57</v>
      </c>
      <c r="AY1927" s="98" t="s">
        <v>77</v>
      </c>
    </row>
    <row r="1928" spans="1:51" s="91" customFormat="1" ht="22.5" customHeight="1" x14ac:dyDescent="0.25">
      <c r="A1928" s="97" t="s">
        <v>20563</v>
      </c>
      <c r="B1928" s="98" t="s">
        <v>3602</v>
      </c>
      <c r="C1928" s="98" t="s">
        <v>595</v>
      </c>
      <c r="D1928" s="98" t="s">
        <v>3281</v>
      </c>
      <c r="E1928" s="98" t="s">
        <v>77</v>
      </c>
      <c r="F1928" s="99">
        <v>1</v>
      </c>
      <c r="G1928" s="99">
        <v>190.22</v>
      </c>
      <c r="H1928" s="99" t="s">
        <v>57</v>
      </c>
      <c r="I1928" s="99">
        <v>-32.340000000000003</v>
      </c>
      <c r="J1928" s="99">
        <v>-22.95</v>
      </c>
      <c r="K1928" s="99" t="s">
        <v>57</v>
      </c>
      <c r="L1928" s="99">
        <v>134.93</v>
      </c>
      <c r="M1928" s="98" t="s">
        <v>58</v>
      </c>
      <c r="N1928" s="98" t="s">
        <v>56</v>
      </c>
      <c r="O1928" s="98" t="s">
        <v>15013</v>
      </c>
      <c r="P1928" s="98" t="s">
        <v>15014</v>
      </c>
      <c r="Q1928" s="98" t="s">
        <v>38868</v>
      </c>
      <c r="R1928" s="98" t="s">
        <v>15015</v>
      </c>
      <c r="S1928" s="98" t="s">
        <v>62</v>
      </c>
      <c r="T1928" s="99">
        <v>190.22</v>
      </c>
      <c r="U1928" s="99" t="s">
        <v>63</v>
      </c>
      <c r="V1928" s="98" t="s">
        <v>9651</v>
      </c>
      <c r="W1928" s="98" t="s">
        <v>62</v>
      </c>
      <c r="X1928" s="98" t="s">
        <v>62</v>
      </c>
      <c r="Y1928" s="98" t="s">
        <v>62</v>
      </c>
      <c r="Z1928" s="98" t="s">
        <v>62</v>
      </c>
      <c r="AA1928" s="98" t="s">
        <v>62</v>
      </c>
      <c r="AB1928" s="98" t="s">
        <v>20564</v>
      </c>
      <c r="AC1928" s="98" t="s">
        <v>20565</v>
      </c>
      <c r="AD1928" s="98" t="s">
        <v>20566</v>
      </c>
      <c r="AE1928" s="98" t="s">
        <v>2662</v>
      </c>
      <c r="AF1928" s="98" t="s">
        <v>234</v>
      </c>
      <c r="AG1928" s="98" t="s">
        <v>20567</v>
      </c>
      <c r="AH1928" s="98" t="s">
        <v>73</v>
      </c>
      <c r="AI1928" s="98" t="s">
        <v>12907</v>
      </c>
      <c r="AJ1928" s="98" t="s">
        <v>20568</v>
      </c>
      <c r="AK1928" s="98" t="s">
        <v>19870</v>
      </c>
      <c r="AL1928" s="98" t="s">
        <v>75</v>
      </c>
      <c r="AM1928" s="98" t="s">
        <v>20569</v>
      </c>
      <c r="AN1928" s="98" t="s">
        <v>62</v>
      </c>
      <c r="AO1928" s="99" t="s">
        <v>62</v>
      </c>
      <c r="AP1928" s="98" t="s">
        <v>62</v>
      </c>
      <c r="AQ1928" s="98" t="s">
        <v>62</v>
      </c>
      <c r="AR1928" s="98" t="s">
        <v>62</v>
      </c>
      <c r="AS1928" s="98" t="s">
        <v>62</v>
      </c>
      <c r="AT1928" s="98" t="s">
        <v>62</v>
      </c>
      <c r="AU1928" s="98" t="s">
        <v>62</v>
      </c>
      <c r="AV1928" s="99" t="s">
        <v>57</v>
      </c>
      <c r="AW1928" s="98" t="s">
        <v>77</v>
      </c>
      <c r="AX1928" s="98" t="s">
        <v>57</v>
      </c>
      <c r="AY1928" s="98" t="s">
        <v>77</v>
      </c>
    </row>
    <row r="1929" spans="1:51" s="91" customFormat="1" ht="22.5" customHeight="1" x14ac:dyDescent="0.25">
      <c r="A1929" s="97" t="s">
        <v>20570</v>
      </c>
      <c r="B1929" s="98" t="s">
        <v>20571</v>
      </c>
      <c r="C1929" s="98" t="s">
        <v>595</v>
      </c>
      <c r="D1929" s="98" t="s">
        <v>3281</v>
      </c>
      <c r="E1929" s="98" t="s">
        <v>77</v>
      </c>
      <c r="F1929" s="99">
        <v>1</v>
      </c>
      <c r="G1929" s="99">
        <v>273.2</v>
      </c>
      <c r="H1929" s="99" t="s">
        <v>57</v>
      </c>
      <c r="I1929" s="99">
        <v>-46.44</v>
      </c>
      <c r="J1929" s="99">
        <v>-23.95</v>
      </c>
      <c r="K1929" s="99" t="s">
        <v>57</v>
      </c>
      <c r="L1929" s="99">
        <v>202.81</v>
      </c>
      <c r="M1929" s="98" t="s">
        <v>58</v>
      </c>
      <c r="N1929" s="98" t="s">
        <v>56</v>
      </c>
      <c r="O1929" s="98" t="s">
        <v>20572</v>
      </c>
      <c r="P1929" s="98" t="s">
        <v>20573</v>
      </c>
      <c r="Q1929" s="98" t="s">
        <v>38868</v>
      </c>
      <c r="R1929" s="98" t="s">
        <v>20574</v>
      </c>
      <c r="S1929" s="98" t="s">
        <v>62</v>
      </c>
      <c r="T1929" s="99">
        <v>273.2</v>
      </c>
      <c r="U1929" s="99" t="s">
        <v>63</v>
      </c>
      <c r="V1929" s="98" t="s">
        <v>64</v>
      </c>
      <c r="W1929" s="98" t="s">
        <v>20575</v>
      </c>
      <c r="X1929" s="98" t="s">
        <v>20576</v>
      </c>
      <c r="Y1929" s="98" t="s">
        <v>20577</v>
      </c>
      <c r="Z1929" s="98" t="s">
        <v>62</v>
      </c>
      <c r="AA1929" s="98" t="s">
        <v>62</v>
      </c>
      <c r="AB1929" s="98" t="s">
        <v>20575</v>
      </c>
      <c r="AC1929" s="98" t="s">
        <v>20578</v>
      </c>
      <c r="AD1929" s="98" t="s">
        <v>20579</v>
      </c>
      <c r="AE1929" s="98" t="s">
        <v>20580</v>
      </c>
      <c r="AF1929" s="98" t="s">
        <v>156</v>
      </c>
      <c r="AG1929" s="98" t="s">
        <v>20581</v>
      </c>
      <c r="AH1929" s="98" t="s">
        <v>73</v>
      </c>
      <c r="AI1929" s="98" t="s">
        <v>74</v>
      </c>
      <c r="AJ1929" s="98" t="s">
        <v>20582</v>
      </c>
      <c r="AK1929" s="98" t="s">
        <v>20583</v>
      </c>
      <c r="AL1929" s="98" t="s">
        <v>75</v>
      </c>
      <c r="AM1929" s="98" t="s">
        <v>20584</v>
      </c>
      <c r="AN1929" s="98" t="s">
        <v>62</v>
      </c>
      <c r="AO1929" s="99" t="s">
        <v>62</v>
      </c>
      <c r="AP1929" s="98" t="s">
        <v>62</v>
      </c>
      <c r="AQ1929" s="98" t="s">
        <v>62</v>
      </c>
      <c r="AR1929" s="98" t="s">
        <v>62</v>
      </c>
      <c r="AS1929" s="98" t="s">
        <v>62</v>
      </c>
      <c r="AT1929" s="98" t="s">
        <v>62</v>
      </c>
      <c r="AU1929" s="98" t="s">
        <v>62</v>
      </c>
      <c r="AV1929" s="99" t="s">
        <v>57</v>
      </c>
      <c r="AW1929" s="98" t="s">
        <v>77</v>
      </c>
      <c r="AX1929" s="98" t="s">
        <v>57</v>
      </c>
      <c r="AY1929" s="98" t="s">
        <v>77</v>
      </c>
    </row>
    <row r="1930" spans="1:51" s="91" customFormat="1" ht="22.5" customHeight="1" x14ac:dyDescent="0.25">
      <c r="A1930" s="97" t="s">
        <v>20585</v>
      </c>
      <c r="B1930" s="98" t="s">
        <v>20586</v>
      </c>
      <c r="C1930" s="98" t="s">
        <v>595</v>
      </c>
      <c r="D1930" s="98" t="s">
        <v>3357</v>
      </c>
      <c r="E1930" s="98" t="s">
        <v>56</v>
      </c>
      <c r="F1930" s="99">
        <v>1</v>
      </c>
      <c r="G1930" s="99">
        <v>59.85</v>
      </c>
      <c r="H1930" s="99" t="s">
        <v>57</v>
      </c>
      <c r="I1930" s="99">
        <v>-16.170000000000002</v>
      </c>
      <c r="J1930" s="99" t="s">
        <v>57</v>
      </c>
      <c r="K1930" s="99" t="s">
        <v>57</v>
      </c>
      <c r="L1930" s="99">
        <v>43.68</v>
      </c>
      <c r="M1930" s="98" t="s">
        <v>58</v>
      </c>
      <c r="N1930" s="98" t="s">
        <v>56</v>
      </c>
      <c r="O1930" s="98" t="s">
        <v>1516</v>
      </c>
      <c r="P1930" s="98" t="s">
        <v>12924</v>
      </c>
      <c r="Q1930" s="98" t="s">
        <v>38868</v>
      </c>
      <c r="R1930" s="98" t="s">
        <v>12925</v>
      </c>
      <c r="S1930" s="98" t="s">
        <v>62</v>
      </c>
      <c r="T1930" s="99">
        <v>59.85</v>
      </c>
      <c r="U1930" s="99" t="s">
        <v>63</v>
      </c>
      <c r="V1930" s="98" t="s">
        <v>9651</v>
      </c>
      <c r="W1930" s="98" t="s">
        <v>62</v>
      </c>
      <c r="X1930" s="98" t="s">
        <v>62</v>
      </c>
      <c r="Y1930" s="98" t="s">
        <v>62</v>
      </c>
      <c r="Z1930" s="98" t="s">
        <v>62</v>
      </c>
      <c r="AA1930" s="98" t="s">
        <v>62</v>
      </c>
      <c r="AB1930" s="98" t="s">
        <v>20587</v>
      </c>
      <c r="AC1930" s="98" t="s">
        <v>20588</v>
      </c>
      <c r="AD1930" s="98" t="s">
        <v>20589</v>
      </c>
      <c r="AE1930" s="98" t="s">
        <v>15154</v>
      </c>
      <c r="AF1930" s="98" t="s">
        <v>234</v>
      </c>
      <c r="AG1930" s="98" t="s">
        <v>20590</v>
      </c>
      <c r="AH1930" s="98" t="s">
        <v>73</v>
      </c>
      <c r="AI1930" s="98" t="s">
        <v>12907</v>
      </c>
      <c r="AJ1930" s="98" t="s">
        <v>3718</v>
      </c>
      <c r="AK1930" s="98" t="s">
        <v>20591</v>
      </c>
      <c r="AL1930" s="98" t="s">
        <v>75</v>
      </c>
      <c r="AM1930" s="98" t="s">
        <v>20592</v>
      </c>
      <c r="AN1930" s="98" t="s">
        <v>20593</v>
      </c>
      <c r="AO1930" s="99" t="s">
        <v>62</v>
      </c>
      <c r="AP1930" s="98" t="s">
        <v>62</v>
      </c>
      <c r="AQ1930" s="98" t="s">
        <v>62</v>
      </c>
      <c r="AR1930" s="98" t="s">
        <v>62</v>
      </c>
      <c r="AS1930" s="98" t="s">
        <v>62</v>
      </c>
      <c r="AT1930" s="98" t="s">
        <v>62</v>
      </c>
      <c r="AU1930" s="98" t="s">
        <v>62</v>
      </c>
      <c r="AV1930" s="99" t="s">
        <v>57</v>
      </c>
      <c r="AW1930" s="98" t="s">
        <v>77</v>
      </c>
      <c r="AX1930" s="98" t="s">
        <v>57</v>
      </c>
      <c r="AY1930" s="98" t="s">
        <v>77</v>
      </c>
    </row>
    <row r="1931" spans="1:51" s="91" customFormat="1" ht="22.5" customHeight="1" x14ac:dyDescent="0.25">
      <c r="A1931" s="97" t="s">
        <v>20594</v>
      </c>
      <c r="B1931" s="98" t="s">
        <v>20595</v>
      </c>
      <c r="C1931" s="98" t="s">
        <v>595</v>
      </c>
      <c r="D1931" s="98" t="s">
        <v>4044</v>
      </c>
      <c r="E1931" s="98" t="s">
        <v>77</v>
      </c>
      <c r="F1931" s="99">
        <v>1</v>
      </c>
      <c r="G1931" s="99">
        <v>225</v>
      </c>
      <c r="H1931" s="99" t="s">
        <v>57</v>
      </c>
      <c r="I1931" s="99">
        <v>-38.25</v>
      </c>
      <c r="J1931" s="99">
        <v>-41.95</v>
      </c>
      <c r="K1931" s="99" t="s">
        <v>57</v>
      </c>
      <c r="L1931" s="99">
        <v>144.80000000000001</v>
      </c>
      <c r="M1931" s="98" t="s">
        <v>58</v>
      </c>
      <c r="N1931" s="98" t="s">
        <v>62</v>
      </c>
      <c r="O1931" s="98" t="s">
        <v>14432</v>
      </c>
      <c r="P1931" s="98" t="s">
        <v>20596</v>
      </c>
      <c r="Q1931" s="98" t="s">
        <v>38868</v>
      </c>
      <c r="R1931" s="98" t="s">
        <v>20597</v>
      </c>
      <c r="S1931" s="98" t="s">
        <v>62</v>
      </c>
      <c r="T1931" s="99">
        <v>225</v>
      </c>
      <c r="U1931" s="99" t="s">
        <v>63</v>
      </c>
      <c r="V1931" s="98" t="s">
        <v>64</v>
      </c>
      <c r="W1931" s="98" t="s">
        <v>20598</v>
      </c>
      <c r="X1931" s="98" t="s">
        <v>20599</v>
      </c>
      <c r="Y1931" s="98" t="s">
        <v>20600</v>
      </c>
      <c r="Z1931" s="98" t="s">
        <v>62</v>
      </c>
      <c r="AA1931" s="98" t="s">
        <v>62</v>
      </c>
      <c r="AB1931" s="98" t="s">
        <v>20598</v>
      </c>
      <c r="AC1931" s="98" t="s">
        <v>20601</v>
      </c>
      <c r="AD1931" s="98" t="s">
        <v>20602</v>
      </c>
      <c r="AE1931" s="98" t="s">
        <v>8133</v>
      </c>
      <c r="AF1931" s="98" t="s">
        <v>234</v>
      </c>
      <c r="AG1931" s="98" t="s">
        <v>20603</v>
      </c>
      <c r="AH1931" s="98" t="s">
        <v>73</v>
      </c>
      <c r="AI1931" s="98" t="s">
        <v>74</v>
      </c>
      <c r="AJ1931" s="98" t="s">
        <v>20604</v>
      </c>
      <c r="AK1931" s="98" t="s">
        <v>20605</v>
      </c>
      <c r="AL1931" s="98" t="s">
        <v>75</v>
      </c>
      <c r="AM1931" s="98" t="s">
        <v>20606</v>
      </c>
      <c r="AN1931" s="98" t="s">
        <v>62</v>
      </c>
      <c r="AO1931" s="99" t="s">
        <v>62</v>
      </c>
      <c r="AP1931" s="98" t="s">
        <v>62</v>
      </c>
      <c r="AQ1931" s="98" t="s">
        <v>62</v>
      </c>
      <c r="AR1931" s="98" t="s">
        <v>62</v>
      </c>
      <c r="AS1931" s="98" t="s">
        <v>62</v>
      </c>
      <c r="AT1931" s="98" t="s">
        <v>62</v>
      </c>
      <c r="AU1931" s="98" t="s">
        <v>62</v>
      </c>
      <c r="AV1931" s="99" t="s">
        <v>57</v>
      </c>
      <c r="AW1931" s="98" t="s">
        <v>77</v>
      </c>
      <c r="AX1931" s="98" t="s">
        <v>57</v>
      </c>
      <c r="AY1931" s="98" t="s">
        <v>77</v>
      </c>
    </row>
    <row r="1932" spans="1:51" s="91" customFormat="1" ht="22.5" customHeight="1" x14ac:dyDescent="0.25">
      <c r="A1932" s="97" t="s">
        <v>20607</v>
      </c>
      <c r="B1932" s="98" t="s">
        <v>20608</v>
      </c>
      <c r="C1932" s="98" t="s">
        <v>595</v>
      </c>
      <c r="D1932" s="98" t="s">
        <v>3526</v>
      </c>
      <c r="E1932" s="98" t="s">
        <v>77</v>
      </c>
      <c r="F1932" s="99">
        <v>1</v>
      </c>
      <c r="G1932" s="99">
        <v>94.07</v>
      </c>
      <c r="H1932" s="99" t="s">
        <v>57</v>
      </c>
      <c r="I1932" s="99">
        <v>-15.99</v>
      </c>
      <c r="J1932" s="99">
        <v>-22.95</v>
      </c>
      <c r="K1932" s="99" t="s">
        <v>57</v>
      </c>
      <c r="L1932" s="99">
        <v>58.3</v>
      </c>
      <c r="M1932" s="98" t="s">
        <v>58</v>
      </c>
      <c r="N1932" s="98" t="s">
        <v>62</v>
      </c>
      <c r="O1932" s="98" t="s">
        <v>12935</v>
      </c>
      <c r="P1932" s="98" t="s">
        <v>13830</v>
      </c>
      <c r="Q1932" s="98" t="s">
        <v>38868</v>
      </c>
      <c r="R1932" s="98" t="s">
        <v>8688</v>
      </c>
      <c r="S1932" s="98" t="s">
        <v>62</v>
      </c>
      <c r="T1932" s="99">
        <v>94.07</v>
      </c>
      <c r="U1932" s="99" t="s">
        <v>63</v>
      </c>
      <c r="V1932" s="98" t="s">
        <v>9651</v>
      </c>
      <c r="W1932" s="98" t="s">
        <v>62</v>
      </c>
      <c r="X1932" s="98" t="s">
        <v>62</v>
      </c>
      <c r="Y1932" s="98" t="s">
        <v>62</v>
      </c>
      <c r="Z1932" s="98" t="s">
        <v>62</v>
      </c>
      <c r="AA1932" s="98" t="s">
        <v>62</v>
      </c>
      <c r="AB1932" s="98" t="s">
        <v>20609</v>
      </c>
      <c r="AC1932" s="98" t="s">
        <v>20610</v>
      </c>
      <c r="AD1932" s="98" t="s">
        <v>20611</v>
      </c>
      <c r="AE1932" s="98" t="s">
        <v>581</v>
      </c>
      <c r="AF1932" s="98" t="s">
        <v>156</v>
      </c>
      <c r="AG1932" s="98" t="s">
        <v>20612</v>
      </c>
      <c r="AH1932" s="98" t="s">
        <v>73</v>
      </c>
      <c r="AI1932" s="98" t="s">
        <v>12907</v>
      </c>
      <c r="AJ1932" s="98" t="s">
        <v>20613</v>
      </c>
      <c r="AK1932" s="98" t="s">
        <v>20614</v>
      </c>
      <c r="AL1932" s="98" t="s">
        <v>75</v>
      </c>
      <c r="AM1932" s="98" t="s">
        <v>20615</v>
      </c>
      <c r="AN1932" s="98" t="s">
        <v>62</v>
      </c>
      <c r="AO1932" s="99" t="s">
        <v>62</v>
      </c>
      <c r="AP1932" s="98" t="s">
        <v>62</v>
      </c>
      <c r="AQ1932" s="98" t="s">
        <v>62</v>
      </c>
      <c r="AR1932" s="98" t="s">
        <v>62</v>
      </c>
      <c r="AS1932" s="98" t="s">
        <v>62</v>
      </c>
      <c r="AT1932" s="98" t="s">
        <v>62</v>
      </c>
      <c r="AU1932" s="98" t="s">
        <v>62</v>
      </c>
      <c r="AV1932" s="99" t="s">
        <v>57</v>
      </c>
      <c r="AW1932" s="98" t="s">
        <v>77</v>
      </c>
      <c r="AX1932" s="98" t="s">
        <v>57</v>
      </c>
      <c r="AY1932" s="98" t="s">
        <v>77</v>
      </c>
    </row>
    <row r="1933" spans="1:51" s="91" customFormat="1" ht="22.5" customHeight="1" x14ac:dyDescent="0.25">
      <c r="A1933" s="97" t="s">
        <v>20616</v>
      </c>
      <c r="B1933" s="98" t="s">
        <v>20617</v>
      </c>
      <c r="C1933" s="98" t="s">
        <v>595</v>
      </c>
      <c r="D1933" s="98" t="s">
        <v>3357</v>
      </c>
      <c r="E1933" s="98" t="s">
        <v>77</v>
      </c>
      <c r="F1933" s="99">
        <v>1</v>
      </c>
      <c r="G1933" s="99">
        <v>63.85</v>
      </c>
      <c r="H1933" s="99">
        <v>18.03</v>
      </c>
      <c r="I1933" s="99">
        <v>-13.66</v>
      </c>
      <c r="J1933" s="99">
        <v>-18.03</v>
      </c>
      <c r="K1933" s="99" t="s">
        <v>57</v>
      </c>
      <c r="L1933" s="99">
        <v>50.19</v>
      </c>
      <c r="M1933" s="98" t="s">
        <v>58</v>
      </c>
      <c r="N1933" s="98" t="s">
        <v>56</v>
      </c>
      <c r="O1933" s="98" t="s">
        <v>12935</v>
      </c>
      <c r="P1933" s="98" t="s">
        <v>12936</v>
      </c>
      <c r="Q1933" s="98" t="s">
        <v>38868</v>
      </c>
      <c r="R1933" s="98" t="s">
        <v>8688</v>
      </c>
      <c r="S1933" s="98" t="s">
        <v>62</v>
      </c>
      <c r="T1933" s="99">
        <v>63.85</v>
      </c>
      <c r="U1933" s="99" t="s">
        <v>83</v>
      </c>
      <c r="V1933" s="98" t="s">
        <v>9651</v>
      </c>
      <c r="W1933" s="98" t="s">
        <v>62</v>
      </c>
      <c r="X1933" s="98" t="s">
        <v>62</v>
      </c>
      <c r="Y1933" s="98" t="s">
        <v>62</v>
      </c>
      <c r="Z1933" s="98" t="s">
        <v>62</v>
      </c>
      <c r="AA1933" s="98" t="s">
        <v>62</v>
      </c>
      <c r="AB1933" s="98" t="s">
        <v>20618</v>
      </c>
      <c r="AC1933" s="98" t="s">
        <v>20619</v>
      </c>
      <c r="AD1933" s="98" t="s">
        <v>20620</v>
      </c>
      <c r="AE1933" s="98" t="s">
        <v>7618</v>
      </c>
      <c r="AF1933" s="98" t="s">
        <v>234</v>
      </c>
      <c r="AG1933" s="98" t="s">
        <v>20621</v>
      </c>
      <c r="AH1933" s="98" t="s">
        <v>73</v>
      </c>
      <c r="AI1933" s="98" t="s">
        <v>12907</v>
      </c>
      <c r="AJ1933" s="98" t="s">
        <v>20622</v>
      </c>
      <c r="AK1933" s="98" t="s">
        <v>20623</v>
      </c>
      <c r="AL1933" s="98" t="s">
        <v>75</v>
      </c>
      <c r="AM1933" s="98" t="s">
        <v>20624</v>
      </c>
      <c r="AN1933" s="98" t="s">
        <v>62</v>
      </c>
      <c r="AO1933" s="99" t="s">
        <v>62</v>
      </c>
      <c r="AP1933" s="98" t="s">
        <v>62</v>
      </c>
      <c r="AQ1933" s="98" t="s">
        <v>62</v>
      </c>
      <c r="AR1933" s="98" t="s">
        <v>62</v>
      </c>
      <c r="AS1933" s="98" t="s">
        <v>62</v>
      </c>
      <c r="AT1933" s="98" t="s">
        <v>62</v>
      </c>
      <c r="AU1933" s="98" t="s">
        <v>62</v>
      </c>
      <c r="AV1933" s="99" t="s">
        <v>57</v>
      </c>
      <c r="AW1933" s="98" t="s">
        <v>77</v>
      </c>
      <c r="AX1933" s="98" t="s">
        <v>57</v>
      </c>
      <c r="AY1933" s="98" t="s">
        <v>77</v>
      </c>
    </row>
    <row r="1934" spans="1:51" s="91" customFormat="1" ht="22.5" customHeight="1" x14ac:dyDescent="0.25">
      <c r="A1934" s="97" t="s">
        <v>20625</v>
      </c>
      <c r="B1934" s="98" t="s">
        <v>20626</v>
      </c>
      <c r="C1934" s="98" t="s">
        <v>595</v>
      </c>
      <c r="D1934" s="98" t="s">
        <v>3526</v>
      </c>
      <c r="E1934" s="98" t="s">
        <v>77</v>
      </c>
      <c r="F1934" s="99">
        <v>1</v>
      </c>
      <c r="G1934" s="99">
        <v>199.36</v>
      </c>
      <c r="H1934" s="99" t="s">
        <v>57</v>
      </c>
      <c r="I1934" s="99">
        <v>-23.92</v>
      </c>
      <c r="J1934" s="99">
        <v>-21.45</v>
      </c>
      <c r="K1934" s="99" t="s">
        <v>57</v>
      </c>
      <c r="L1934" s="99">
        <v>153.99</v>
      </c>
      <c r="M1934" s="98" t="s">
        <v>58</v>
      </c>
      <c r="N1934" s="98" t="s">
        <v>56</v>
      </c>
      <c r="O1934" s="98" t="s">
        <v>14868</v>
      </c>
      <c r="P1934" s="98" t="s">
        <v>16018</v>
      </c>
      <c r="Q1934" s="98" t="s">
        <v>38868</v>
      </c>
      <c r="R1934" s="98" t="s">
        <v>15998</v>
      </c>
      <c r="S1934" s="98" t="s">
        <v>62</v>
      </c>
      <c r="T1934" s="99">
        <v>199.36</v>
      </c>
      <c r="U1934" s="99" t="s">
        <v>83</v>
      </c>
      <c r="V1934" s="98" t="s">
        <v>9651</v>
      </c>
      <c r="W1934" s="98" t="s">
        <v>62</v>
      </c>
      <c r="X1934" s="98" t="s">
        <v>62</v>
      </c>
      <c r="Y1934" s="98" t="s">
        <v>62</v>
      </c>
      <c r="Z1934" s="98" t="s">
        <v>62</v>
      </c>
      <c r="AA1934" s="98" t="s">
        <v>62</v>
      </c>
      <c r="AB1934" s="98" t="s">
        <v>20627</v>
      </c>
      <c r="AC1934" s="98" t="s">
        <v>20628</v>
      </c>
      <c r="AD1934" s="98" t="s">
        <v>20629</v>
      </c>
      <c r="AE1934" s="98" t="s">
        <v>2231</v>
      </c>
      <c r="AF1934" s="98" t="s">
        <v>853</v>
      </c>
      <c r="AG1934" s="98" t="s">
        <v>20630</v>
      </c>
      <c r="AH1934" s="98" t="s">
        <v>73</v>
      </c>
      <c r="AI1934" s="98" t="s">
        <v>12907</v>
      </c>
      <c r="AJ1934" s="98" t="s">
        <v>20631</v>
      </c>
      <c r="AK1934" s="98" t="s">
        <v>20632</v>
      </c>
      <c r="AL1934" s="98" t="s">
        <v>75</v>
      </c>
      <c r="AM1934" s="98" t="s">
        <v>20633</v>
      </c>
      <c r="AN1934" s="98" t="s">
        <v>62</v>
      </c>
      <c r="AO1934" s="99" t="s">
        <v>62</v>
      </c>
      <c r="AP1934" s="98" t="s">
        <v>62</v>
      </c>
      <c r="AQ1934" s="98" t="s">
        <v>62</v>
      </c>
      <c r="AR1934" s="98" t="s">
        <v>62</v>
      </c>
      <c r="AS1934" s="98" t="s">
        <v>62</v>
      </c>
      <c r="AT1934" s="98" t="s">
        <v>62</v>
      </c>
      <c r="AU1934" s="98" t="s">
        <v>62</v>
      </c>
      <c r="AV1934" s="99" t="s">
        <v>57</v>
      </c>
      <c r="AW1934" s="98" t="s">
        <v>77</v>
      </c>
      <c r="AX1934" s="98" t="s">
        <v>57</v>
      </c>
      <c r="AY1934" s="98" t="s">
        <v>77</v>
      </c>
    </row>
    <row r="1935" spans="1:51" s="91" customFormat="1" ht="22.5" customHeight="1" x14ac:dyDescent="0.25">
      <c r="A1935" s="97" t="s">
        <v>20634</v>
      </c>
      <c r="B1935" s="98" t="s">
        <v>20635</v>
      </c>
      <c r="C1935" s="98" t="s">
        <v>595</v>
      </c>
      <c r="D1935" s="98" t="s">
        <v>3357</v>
      </c>
      <c r="E1935" s="98" t="s">
        <v>77</v>
      </c>
      <c r="F1935" s="99">
        <v>1</v>
      </c>
      <c r="G1935" s="99">
        <v>63.85</v>
      </c>
      <c r="H1935" s="99">
        <v>22.69</v>
      </c>
      <c r="I1935" s="99">
        <v>-13.66</v>
      </c>
      <c r="J1935" s="99">
        <v>-22.69</v>
      </c>
      <c r="K1935" s="99" t="s">
        <v>57</v>
      </c>
      <c r="L1935" s="99">
        <v>50.19</v>
      </c>
      <c r="M1935" s="98" t="s">
        <v>58</v>
      </c>
      <c r="N1935" s="98" t="s">
        <v>56</v>
      </c>
      <c r="O1935" s="98" t="s">
        <v>12935</v>
      </c>
      <c r="P1935" s="98" t="s">
        <v>12936</v>
      </c>
      <c r="Q1935" s="98" t="s">
        <v>38868</v>
      </c>
      <c r="R1935" s="98" t="s">
        <v>8688</v>
      </c>
      <c r="S1935" s="98" t="s">
        <v>62</v>
      </c>
      <c r="T1935" s="99">
        <v>63.85</v>
      </c>
      <c r="U1935" s="99" t="s">
        <v>83</v>
      </c>
      <c r="V1935" s="98" t="s">
        <v>9651</v>
      </c>
      <c r="W1935" s="98" t="s">
        <v>62</v>
      </c>
      <c r="X1935" s="98" t="s">
        <v>62</v>
      </c>
      <c r="Y1935" s="98" t="s">
        <v>62</v>
      </c>
      <c r="Z1935" s="98" t="s">
        <v>62</v>
      </c>
      <c r="AA1935" s="98" t="s">
        <v>62</v>
      </c>
      <c r="AB1935" s="98" t="s">
        <v>20636</v>
      </c>
      <c r="AC1935" s="98" t="s">
        <v>20637</v>
      </c>
      <c r="AD1935" s="98" t="s">
        <v>20638</v>
      </c>
      <c r="AE1935" s="98" t="s">
        <v>7714</v>
      </c>
      <c r="AF1935" s="98" t="s">
        <v>234</v>
      </c>
      <c r="AG1935" s="98" t="s">
        <v>7715</v>
      </c>
      <c r="AH1935" s="98" t="s">
        <v>73</v>
      </c>
      <c r="AI1935" s="98" t="s">
        <v>12907</v>
      </c>
      <c r="AJ1935" s="98" t="s">
        <v>20639</v>
      </c>
      <c r="AK1935" s="98" t="s">
        <v>20640</v>
      </c>
      <c r="AL1935" s="98" t="s">
        <v>75</v>
      </c>
      <c r="AM1935" s="98" t="s">
        <v>20641</v>
      </c>
      <c r="AN1935" s="98" t="s">
        <v>62</v>
      </c>
      <c r="AO1935" s="99" t="s">
        <v>62</v>
      </c>
      <c r="AP1935" s="98" t="s">
        <v>62</v>
      </c>
      <c r="AQ1935" s="98" t="s">
        <v>62</v>
      </c>
      <c r="AR1935" s="98" t="s">
        <v>62</v>
      </c>
      <c r="AS1935" s="98" t="s">
        <v>62</v>
      </c>
      <c r="AT1935" s="98" t="s">
        <v>62</v>
      </c>
      <c r="AU1935" s="98" t="s">
        <v>62</v>
      </c>
      <c r="AV1935" s="99" t="s">
        <v>57</v>
      </c>
      <c r="AW1935" s="98" t="s">
        <v>77</v>
      </c>
      <c r="AX1935" s="98" t="s">
        <v>57</v>
      </c>
      <c r="AY1935" s="98" t="s">
        <v>77</v>
      </c>
    </row>
    <row r="1936" spans="1:51" s="91" customFormat="1" ht="22.5" customHeight="1" x14ac:dyDescent="0.25">
      <c r="A1936" s="97" t="s">
        <v>20642</v>
      </c>
      <c r="B1936" s="98" t="s">
        <v>20643</v>
      </c>
      <c r="C1936" s="98" t="s">
        <v>595</v>
      </c>
      <c r="D1936" s="98" t="s">
        <v>3357</v>
      </c>
      <c r="E1936" s="98" t="s">
        <v>56</v>
      </c>
      <c r="F1936" s="99">
        <v>1</v>
      </c>
      <c r="G1936" s="99">
        <v>199</v>
      </c>
      <c r="H1936" s="99" t="s">
        <v>57</v>
      </c>
      <c r="I1936" s="99">
        <v>-33.83</v>
      </c>
      <c r="J1936" s="99">
        <v>-41.95</v>
      </c>
      <c r="K1936" s="99" t="s">
        <v>57</v>
      </c>
      <c r="L1936" s="99">
        <v>123.22</v>
      </c>
      <c r="M1936" s="98" t="s">
        <v>58</v>
      </c>
      <c r="N1936" s="98" t="s">
        <v>62</v>
      </c>
      <c r="O1936" s="98" t="s">
        <v>13146</v>
      </c>
      <c r="P1936" s="98" t="s">
        <v>14124</v>
      </c>
      <c r="Q1936" s="98" t="s">
        <v>38868</v>
      </c>
      <c r="R1936" s="98" t="s">
        <v>14125</v>
      </c>
      <c r="S1936" s="98" t="s">
        <v>62</v>
      </c>
      <c r="T1936" s="99">
        <v>199</v>
      </c>
      <c r="U1936" s="99" t="s">
        <v>63</v>
      </c>
      <c r="V1936" s="98" t="s">
        <v>9651</v>
      </c>
      <c r="W1936" s="98" t="s">
        <v>62</v>
      </c>
      <c r="X1936" s="98" t="s">
        <v>62</v>
      </c>
      <c r="Y1936" s="98" t="s">
        <v>62</v>
      </c>
      <c r="Z1936" s="98" t="s">
        <v>62</v>
      </c>
      <c r="AA1936" s="98" t="s">
        <v>62</v>
      </c>
      <c r="AB1936" s="98" t="s">
        <v>20644</v>
      </c>
      <c r="AC1936" s="98" t="s">
        <v>20645</v>
      </c>
      <c r="AD1936" s="98" t="s">
        <v>20646</v>
      </c>
      <c r="AE1936" s="98" t="s">
        <v>647</v>
      </c>
      <c r="AF1936" s="98" t="s">
        <v>105</v>
      </c>
      <c r="AG1936" s="98" t="s">
        <v>20647</v>
      </c>
      <c r="AH1936" s="98" t="s">
        <v>73</v>
      </c>
      <c r="AI1936" s="98" t="s">
        <v>12907</v>
      </c>
      <c r="AJ1936" s="98" t="s">
        <v>20648</v>
      </c>
      <c r="AK1936" s="98" t="s">
        <v>20649</v>
      </c>
      <c r="AL1936" s="98" t="s">
        <v>75</v>
      </c>
      <c r="AM1936" s="98" t="s">
        <v>20650</v>
      </c>
      <c r="AN1936" s="98" t="s">
        <v>62</v>
      </c>
      <c r="AO1936" s="99" t="s">
        <v>62</v>
      </c>
      <c r="AP1936" s="98" t="s">
        <v>62</v>
      </c>
      <c r="AQ1936" s="98" t="s">
        <v>62</v>
      </c>
      <c r="AR1936" s="98" t="s">
        <v>62</v>
      </c>
      <c r="AS1936" s="98" t="s">
        <v>62</v>
      </c>
      <c r="AT1936" s="98" t="s">
        <v>62</v>
      </c>
      <c r="AU1936" s="98" t="s">
        <v>62</v>
      </c>
      <c r="AV1936" s="99" t="s">
        <v>57</v>
      </c>
      <c r="AW1936" s="98" t="s">
        <v>77</v>
      </c>
      <c r="AX1936" s="98" t="s">
        <v>57</v>
      </c>
      <c r="AY1936" s="98" t="s">
        <v>77</v>
      </c>
    </row>
    <row r="1937" spans="1:51" s="91" customFormat="1" ht="22.5" customHeight="1" x14ac:dyDescent="0.25">
      <c r="A1937" s="97" t="s">
        <v>20651</v>
      </c>
      <c r="B1937" s="98" t="s">
        <v>20652</v>
      </c>
      <c r="C1937" s="98" t="s">
        <v>595</v>
      </c>
      <c r="D1937" s="98" t="s">
        <v>2680</v>
      </c>
      <c r="E1937" s="98" t="s">
        <v>77</v>
      </c>
      <c r="F1937" s="99">
        <v>1</v>
      </c>
      <c r="G1937" s="99">
        <v>207</v>
      </c>
      <c r="H1937" s="99" t="s">
        <v>57</v>
      </c>
      <c r="I1937" s="99">
        <v>-35.19</v>
      </c>
      <c r="J1937" s="99">
        <v>-24.95</v>
      </c>
      <c r="K1937" s="99" t="s">
        <v>57</v>
      </c>
      <c r="L1937" s="99">
        <v>146.86000000000001</v>
      </c>
      <c r="M1937" s="98" t="s">
        <v>58</v>
      </c>
      <c r="N1937" s="98" t="s">
        <v>56</v>
      </c>
      <c r="O1937" s="114">
        <v>77354</v>
      </c>
      <c r="P1937" s="98" t="s">
        <v>13275</v>
      </c>
      <c r="Q1937" s="98" t="s">
        <v>38868</v>
      </c>
      <c r="R1937" s="98" t="s">
        <v>13276</v>
      </c>
      <c r="S1937" s="98" t="s">
        <v>62</v>
      </c>
      <c r="T1937" s="99">
        <v>207</v>
      </c>
      <c r="U1937" s="99" t="s">
        <v>63</v>
      </c>
      <c r="V1937" s="98" t="s">
        <v>9651</v>
      </c>
      <c r="W1937" s="98" t="s">
        <v>62</v>
      </c>
      <c r="X1937" s="98" t="s">
        <v>62</v>
      </c>
      <c r="Y1937" s="98" t="s">
        <v>62</v>
      </c>
      <c r="Z1937" s="98" t="s">
        <v>62</v>
      </c>
      <c r="AA1937" s="98" t="s">
        <v>62</v>
      </c>
      <c r="AB1937" s="98" t="s">
        <v>20653</v>
      </c>
      <c r="AC1937" s="98" t="s">
        <v>20654</v>
      </c>
      <c r="AD1937" s="98" t="s">
        <v>20655</v>
      </c>
      <c r="AE1937" s="98" t="s">
        <v>20656</v>
      </c>
      <c r="AF1937" s="98" t="s">
        <v>90</v>
      </c>
      <c r="AG1937" s="98" t="s">
        <v>20657</v>
      </c>
      <c r="AH1937" s="98" t="s">
        <v>73</v>
      </c>
      <c r="AI1937" s="98" t="s">
        <v>12907</v>
      </c>
      <c r="AJ1937" s="98" t="s">
        <v>20658</v>
      </c>
      <c r="AK1937" s="98" t="s">
        <v>20659</v>
      </c>
      <c r="AL1937" s="98" t="s">
        <v>75</v>
      </c>
      <c r="AM1937" s="98" t="s">
        <v>20660</v>
      </c>
      <c r="AN1937" s="98" t="s">
        <v>62</v>
      </c>
      <c r="AO1937" s="99" t="s">
        <v>62</v>
      </c>
      <c r="AP1937" s="98" t="s">
        <v>62</v>
      </c>
      <c r="AQ1937" s="98" t="s">
        <v>62</v>
      </c>
      <c r="AR1937" s="98" t="s">
        <v>62</v>
      </c>
      <c r="AS1937" s="98" t="s">
        <v>62</v>
      </c>
      <c r="AT1937" s="98" t="s">
        <v>62</v>
      </c>
      <c r="AU1937" s="98" t="s">
        <v>62</v>
      </c>
      <c r="AV1937" s="99" t="s">
        <v>57</v>
      </c>
      <c r="AW1937" s="98" t="s">
        <v>77</v>
      </c>
      <c r="AX1937" s="98" t="s">
        <v>57</v>
      </c>
      <c r="AY1937" s="98" t="s">
        <v>77</v>
      </c>
    </row>
    <row r="1938" spans="1:51" s="91" customFormat="1" ht="22.5" customHeight="1" x14ac:dyDescent="0.25">
      <c r="A1938" s="97" t="s">
        <v>20661</v>
      </c>
      <c r="B1938" s="98" t="s">
        <v>20662</v>
      </c>
      <c r="C1938" s="98" t="s">
        <v>595</v>
      </c>
      <c r="D1938" s="98" t="s">
        <v>4044</v>
      </c>
      <c r="E1938" s="98" t="s">
        <v>56</v>
      </c>
      <c r="F1938" s="99">
        <v>1</v>
      </c>
      <c r="G1938" s="99">
        <v>179.38</v>
      </c>
      <c r="H1938" s="99" t="s">
        <v>57</v>
      </c>
      <c r="I1938" s="99">
        <v>-21.53</v>
      </c>
      <c r="J1938" s="99">
        <v>-24.95</v>
      </c>
      <c r="K1938" s="99" t="s">
        <v>57</v>
      </c>
      <c r="L1938" s="99">
        <v>132.9</v>
      </c>
      <c r="M1938" s="98" t="s">
        <v>58</v>
      </c>
      <c r="N1938" s="98" t="s">
        <v>56</v>
      </c>
      <c r="O1938" s="114">
        <v>772090</v>
      </c>
      <c r="P1938" s="98" t="s">
        <v>20663</v>
      </c>
      <c r="Q1938" s="98" t="s">
        <v>38868</v>
      </c>
      <c r="R1938" s="98" t="s">
        <v>20664</v>
      </c>
      <c r="S1938" s="98" t="s">
        <v>62</v>
      </c>
      <c r="T1938" s="99">
        <v>179.38</v>
      </c>
      <c r="U1938" s="99" t="s">
        <v>83</v>
      </c>
      <c r="V1938" s="98" t="s">
        <v>64</v>
      </c>
      <c r="W1938" s="98" t="s">
        <v>20665</v>
      </c>
      <c r="X1938" s="98" t="s">
        <v>20666</v>
      </c>
      <c r="Y1938" s="98" t="s">
        <v>20667</v>
      </c>
      <c r="Z1938" s="98" t="s">
        <v>62</v>
      </c>
      <c r="AA1938" s="98" t="s">
        <v>62</v>
      </c>
      <c r="AB1938" s="98" t="s">
        <v>20665</v>
      </c>
      <c r="AC1938" s="98" t="s">
        <v>20668</v>
      </c>
      <c r="AD1938" s="98" t="s">
        <v>20669</v>
      </c>
      <c r="AE1938" s="98" t="s">
        <v>1944</v>
      </c>
      <c r="AF1938" s="98" t="s">
        <v>156</v>
      </c>
      <c r="AG1938" s="98" t="s">
        <v>20670</v>
      </c>
      <c r="AH1938" s="98" t="s">
        <v>73</v>
      </c>
      <c r="AI1938" s="98" t="s">
        <v>74</v>
      </c>
      <c r="AJ1938" s="98" t="s">
        <v>3519</v>
      </c>
      <c r="AK1938" s="98" t="s">
        <v>19323</v>
      </c>
      <c r="AL1938" s="98" t="s">
        <v>75</v>
      </c>
      <c r="AM1938" s="98" t="s">
        <v>20671</v>
      </c>
      <c r="AN1938" s="98" t="s">
        <v>62</v>
      </c>
      <c r="AO1938" s="99" t="s">
        <v>62</v>
      </c>
      <c r="AP1938" s="98" t="s">
        <v>62</v>
      </c>
      <c r="AQ1938" s="98" t="s">
        <v>62</v>
      </c>
      <c r="AR1938" s="98" t="s">
        <v>62</v>
      </c>
      <c r="AS1938" s="98" t="s">
        <v>62</v>
      </c>
      <c r="AT1938" s="98" t="s">
        <v>62</v>
      </c>
      <c r="AU1938" s="98" t="s">
        <v>62</v>
      </c>
      <c r="AV1938" s="99" t="s">
        <v>57</v>
      </c>
      <c r="AW1938" s="98" t="s">
        <v>77</v>
      </c>
      <c r="AX1938" s="98" t="s">
        <v>57</v>
      </c>
      <c r="AY1938" s="98" t="s">
        <v>77</v>
      </c>
    </row>
    <row r="1939" spans="1:51" s="91" customFormat="1" ht="22.5" customHeight="1" x14ac:dyDescent="0.25">
      <c r="A1939" s="97" t="s">
        <v>20687</v>
      </c>
      <c r="B1939" s="98" t="s">
        <v>20688</v>
      </c>
      <c r="C1939" s="98" t="s">
        <v>595</v>
      </c>
      <c r="D1939" s="98" t="s">
        <v>3281</v>
      </c>
      <c r="E1939" s="98" t="s">
        <v>77</v>
      </c>
      <c r="F1939" s="99">
        <v>1</v>
      </c>
      <c r="G1939" s="99">
        <v>173.9</v>
      </c>
      <c r="H1939" s="99" t="s">
        <v>57</v>
      </c>
      <c r="I1939" s="99">
        <v>-29.56</v>
      </c>
      <c r="J1939" s="99">
        <v>-20.45</v>
      </c>
      <c r="K1939" s="99" t="s">
        <v>57</v>
      </c>
      <c r="L1939" s="99">
        <v>123.89</v>
      </c>
      <c r="M1939" s="98" t="s">
        <v>58</v>
      </c>
      <c r="N1939" s="98" t="s">
        <v>56</v>
      </c>
      <c r="O1939" s="98" t="s">
        <v>17732</v>
      </c>
      <c r="P1939" s="98" t="s">
        <v>20689</v>
      </c>
      <c r="Q1939" s="98" t="s">
        <v>38868</v>
      </c>
      <c r="R1939" s="98" t="s">
        <v>17734</v>
      </c>
      <c r="S1939" s="98" t="s">
        <v>62</v>
      </c>
      <c r="T1939" s="99">
        <v>173.9</v>
      </c>
      <c r="U1939" s="99" t="s">
        <v>63</v>
      </c>
      <c r="V1939" s="98" t="s">
        <v>64</v>
      </c>
      <c r="W1939" s="98" t="s">
        <v>20690</v>
      </c>
      <c r="X1939" s="98" t="s">
        <v>20691</v>
      </c>
      <c r="Y1939" s="98" t="s">
        <v>20692</v>
      </c>
      <c r="Z1939" s="98" t="s">
        <v>62</v>
      </c>
      <c r="AA1939" s="98" t="s">
        <v>62</v>
      </c>
      <c r="AB1939" s="98" t="s">
        <v>20690</v>
      </c>
      <c r="AC1939" s="98" t="s">
        <v>20693</v>
      </c>
      <c r="AD1939" s="98" t="s">
        <v>20694</v>
      </c>
      <c r="AE1939" s="98" t="s">
        <v>688</v>
      </c>
      <c r="AF1939" s="98" t="s">
        <v>90</v>
      </c>
      <c r="AG1939" s="98" t="s">
        <v>20695</v>
      </c>
      <c r="AH1939" s="98" t="s">
        <v>73</v>
      </c>
      <c r="AI1939" s="98" t="s">
        <v>74</v>
      </c>
      <c r="AJ1939" s="98" t="s">
        <v>3876</v>
      </c>
      <c r="AK1939" s="98" t="s">
        <v>20696</v>
      </c>
      <c r="AL1939" s="98" t="s">
        <v>75</v>
      </c>
      <c r="AM1939" s="98" t="s">
        <v>20697</v>
      </c>
      <c r="AN1939" s="98" t="s">
        <v>62</v>
      </c>
      <c r="AO1939" s="99" t="s">
        <v>62</v>
      </c>
      <c r="AP1939" s="98" t="s">
        <v>62</v>
      </c>
      <c r="AQ1939" s="98" t="s">
        <v>62</v>
      </c>
      <c r="AR1939" s="98" t="s">
        <v>62</v>
      </c>
      <c r="AS1939" s="98" t="s">
        <v>62</v>
      </c>
      <c r="AT1939" s="98" t="s">
        <v>62</v>
      </c>
      <c r="AU1939" s="98" t="s">
        <v>62</v>
      </c>
      <c r="AV1939" s="99" t="s">
        <v>57</v>
      </c>
      <c r="AW1939" s="98" t="s">
        <v>77</v>
      </c>
      <c r="AX1939" s="98" t="s">
        <v>57</v>
      </c>
      <c r="AY1939" s="98" t="s">
        <v>77</v>
      </c>
    </row>
    <row r="1940" spans="1:51" s="91" customFormat="1" ht="22.5" customHeight="1" x14ac:dyDescent="0.25">
      <c r="A1940" s="97" t="s">
        <v>20698</v>
      </c>
      <c r="B1940" s="98" t="s">
        <v>20699</v>
      </c>
      <c r="C1940" s="98" t="s">
        <v>595</v>
      </c>
      <c r="D1940" s="98" t="s">
        <v>596</v>
      </c>
      <c r="E1940" s="98" t="s">
        <v>77</v>
      </c>
      <c r="F1940" s="99">
        <v>1</v>
      </c>
      <c r="G1940" s="99">
        <v>59.85</v>
      </c>
      <c r="H1940" s="99">
        <v>13.36</v>
      </c>
      <c r="I1940" s="99">
        <v>-16.170000000000002</v>
      </c>
      <c r="J1940" s="99">
        <v>-13.36</v>
      </c>
      <c r="K1940" s="99" t="s">
        <v>57</v>
      </c>
      <c r="L1940" s="99">
        <v>43.68</v>
      </c>
      <c r="M1940" s="98" t="s">
        <v>58</v>
      </c>
      <c r="N1940" s="98" t="s">
        <v>62</v>
      </c>
      <c r="O1940" s="98" t="s">
        <v>1516</v>
      </c>
      <c r="P1940" s="98" t="s">
        <v>12924</v>
      </c>
      <c r="Q1940" s="98" t="s">
        <v>38868</v>
      </c>
      <c r="R1940" s="98" t="s">
        <v>12925</v>
      </c>
      <c r="S1940" s="98" t="s">
        <v>62</v>
      </c>
      <c r="T1940" s="99">
        <v>59.85</v>
      </c>
      <c r="U1940" s="99" t="s">
        <v>63</v>
      </c>
      <c r="V1940" s="98" t="s">
        <v>9651</v>
      </c>
      <c r="W1940" s="98" t="s">
        <v>62</v>
      </c>
      <c r="X1940" s="98" t="s">
        <v>62</v>
      </c>
      <c r="Y1940" s="98" t="s">
        <v>62</v>
      </c>
      <c r="Z1940" s="98" t="s">
        <v>62</v>
      </c>
      <c r="AA1940" s="98" t="s">
        <v>62</v>
      </c>
      <c r="AB1940" s="98" t="s">
        <v>20700</v>
      </c>
      <c r="AC1940" s="98" t="s">
        <v>20701</v>
      </c>
      <c r="AD1940" s="98" t="s">
        <v>20702</v>
      </c>
      <c r="AE1940" s="98" t="s">
        <v>6457</v>
      </c>
      <c r="AF1940" s="98" t="s">
        <v>105</v>
      </c>
      <c r="AG1940" s="98" t="s">
        <v>20703</v>
      </c>
      <c r="AH1940" s="98" t="s">
        <v>73</v>
      </c>
      <c r="AI1940" s="98" t="s">
        <v>12907</v>
      </c>
      <c r="AJ1940" s="98" t="s">
        <v>15267</v>
      </c>
      <c r="AK1940" s="98" t="s">
        <v>20704</v>
      </c>
      <c r="AL1940" s="98" t="s">
        <v>75</v>
      </c>
      <c r="AM1940" s="98" t="s">
        <v>20705</v>
      </c>
      <c r="AN1940" s="98" t="s">
        <v>62</v>
      </c>
      <c r="AO1940" s="99" t="s">
        <v>62</v>
      </c>
      <c r="AP1940" s="98" t="s">
        <v>62</v>
      </c>
      <c r="AQ1940" s="98" t="s">
        <v>62</v>
      </c>
      <c r="AR1940" s="98" t="s">
        <v>62</v>
      </c>
      <c r="AS1940" s="98" t="s">
        <v>62</v>
      </c>
      <c r="AT1940" s="98" t="s">
        <v>62</v>
      </c>
      <c r="AU1940" s="98" t="s">
        <v>62</v>
      </c>
      <c r="AV1940" s="99" t="s">
        <v>57</v>
      </c>
      <c r="AW1940" s="98" t="s">
        <v>77</v>
      </c>
      <c r="AX1940" s="98" t="s">
        <v>57</v>
      </c>
      <c r="AY1940" s="98" t="s">
        <v>77</v>
      </c>
    </row>
    <row r="1941" spans="1:51" s="91" customFormat="1" ht="22.5" customHeight="1" x14ac:dyDescent="0.25">
      <c r="A1941" s="97" t="s">
        <v>20706</v>
      </c>
      <c r="B1941" s="98" t="s">
        <v>20707</v>
      </c>
      <c r="C1941" s="98" t="s">
        <v>595</v>
      </c>
      <c r="D1941" s="98" t="s">
        <v>3357</v>
      </c>
      <c r="E1941" s="98" t="s">
        <v>56</v>
      </c>
      <c r="F1941" s="99">
        <v>1</v>
      </c>
      <c r="G1941" s="99">
        <v>59.85</v>
      </c>
      <c r="H1941" s="99" t="s">
        <v>57</v>
      </c>
      <c r="I1941" s="99">
        <v>-16.170000000000002</v>
      </c>
      <c r="J1941" s="99" t="s">
        <v>57</v>
      </c>
      <c r="K1941" s="99" t="s">
        <v>57</v>
      </c>
      <c r="L1941" s="99">
        <v>43.68</v>
      </c>
      <c r="M1941" s="98" t="s">
        <v>58</v>
      </c>
      <c r="N1941" s="98" t="s">
        <v>62</v>
      </c>
      <c r="O1941" s="98" t="s">
        <v>1516</v>
      </c>
      <c r="P1941" s="98" t="s">
        <v>12924</v>
      </c>
      <c r="Q1941" s="98" t="s">
        <v>38868</v>
      </c>
      <c r="R1941" s="98" t="s">
        <v>12925</v>
      </c>
      <c r="S1941" s="98" t="s">
        <v>62</v>
      </c>
      <c r="T1941" s="99">
        <v>59.85</v>
      </c>
      <c r="U1941" s="99" t="s">
        <v>63</v>
      </c>
      <c r="V1941" s="98" t="s">
        <v>9651</v>
      </c>
      <c r="W1941" s="98" t="s">
        <v>62</v>
      </c>
      <c r="X1941" s="98" t="s">
        <v>62</v>
      </c>
      <c r="Y1941" s="98" t="s">
        <v>62</v>
      </c>
      <c r="Z1941" s="98" t="s">
        <v>62</v>
      </c>
      <c r="AA1941" s="98" t="s">
        <v>62</v>
      </c>
      <c r="AB1941" s="98" t="s">
        <v>20708</v>
      </c>
      <c r="AC1941" s="98" t="s">
        <v>20709</v>
      </c>
      <c r="AD1941" s="98" t="s">
        <v>20710</v>
      </c>
      <c r="AE1941" s="98" t="s">
        <v>20711</v>
      </c>
      <c r="AF1941" s="98" t="s">
        <v>345</v>
      </c>
      <c r="AG1941" s="98" t="s">
        <v>20712</v>
      </c>
      <c r="AH1941" s="98" t="s">
        <v>73</v>
      </c>
      <c r="AI1941" s="98" t="s">
        <v>12907</v>
      </c>
      <c r="AJ1941" s="98" t="s">
        <v>20713</v>
      </c>
      <c r="AK1941" s="98" t="s">
        <v>20714</v>
      </c>
      <c r="AL1941" s="98" t="s">
        <v>75</v>
      </c>
      <c r="AM1941" s="98" t="s">
        <v>20715</v>
      </c>
      <c r="AN1941" s="98" t="s">
        <v>62</v>
      </c>
      <c r="AO1941" s="99" t="s">
        <v>62</v>
      </c>
      <c r="AP1941" s="98" t="s">
        <v>62</v>
      </c>
      <c r="AQ1941" s="98" t="s">
        <v>62</v>
      </c>
      <c r="AR1941" s="98" t="s">
        <v>62</v>
      </c>
      <c r="AS1941" s="98" t="s">
        <v>62</v>
      </c>
      <c r="AT1941" s="98" t="s">
        <v>62</v>
      </c>
      <c r="AU1941" s="98" t="s">
        <v>62</v>
      </c>
      <c r="AV1941" s="99" t="s">
        <v>57</v>
      </c>
      <c r="AW1941" s="98" t="s">
        <v>77</v>
      </c>
      <c r="AX1941" s="98" t="s">
        <v>57</v>
      </c>
      <c r="AY1941" s="98" t="s">
        <v>77</v>
      </c>
    </row>
    <row r="1942" spans="1:51" s="91" customFormat="1" ht="22.5" customHeight="1" x14ac:dyDescent="0.25">
      <c r="A1942" s="97" t="s">
        <v>20716</v>
      </c>
      <c r="B1942" s="98" t="s">
        <v>20717</v>
      </c>
      <c r="C1942" s="98" t="s">
        <v>595</v>
      </c>
      <c r="D1942" s="98" t="s">
        <v>3357</v>
      </c>
      <c r="E1942" s="98" t="s">
        <v>77</v>
      </c>
      <c r="F1942" s="99">
        <v>2</v>
      </c>
      <c r="G1942" s="99">
        <v>28.7</v>
      </c>
      <c r="H1942" s="99">
        <v>13.8</v>
      </c>
      <c r="I1942" s="99">
        <v>-16.88</v>
      </c>
      <c r="J1942" s="99">
        <v>-13.8</v>
      </c>
      <c r="K1942" s="99" t="s">
        <v>57</v>
      </c>
      <c r="L1942" s="99">
        <v>11.82</v>
      </c>
      <c r="M1942" s="98" t="s">
        <v>58</v>
      </c>
      <c r="N1942" s="98" t="s">
        <v>62</v>
      </c>
      <c r="O1942" s="114">
        <v>4013</v>
      </c>
      <c r="P1942" s="98" t="s">
        <v>16028</v>
      </c>
      <c r="Q1942" s="98" t="s">
        <v>38868</v>
      </c>
      <c r="R1942" s="98" t="s">
        <v>16029</v>
      </c>
      <c r="S1942" s="98" t="s">
        <v>62</v>
      </c>
      <c r="T1942" s="99">
        <v>14.35</v>
      </c>
      <c r="U1942" s="99" t="s">
        <v>63</v>
      </c>
      <c r="V1942" s="98" t="s">
        <v>64</v>
      </c>
      <c r="W1942" s="98" t="s">
        <v>20718</v>
      </c>
      <c r="X1942" s="98" t="s">
        <v>20719</v>
      </c>
      <c r="Y1942" s="98" t="s">
        <v>20720</v>
      </c>
      <c r="Z1942" s="98" t="s">
        <v>62</v>
      </c>
      <c r="AA1942" s="98" t="s">
        <v>62</v>
      </c>
      <c r="AB1942" s="98" t="s">
        <v>20718</v>
      </c>
      <c r="AC1942" s="98" t="s">
        <v>20721</v>
      </c>
      <c r="AD1942" s="98" t="s">
        <v>20722</v>
      </c>
      <c r="AE1942" s="98" t="s">
        <v>18935</v>
      </c>
      <c r="AF1942" s="98" t="s">
        <v>71</v>
      </c>
      <c r="AG1942" s="98" t="s">
        <v>20723</v>
      </c>
      <c r="AH1942" s="98" t="s">
        <v>73</v>
      </c>
      <c r="AI1942" s="98" t="s">
        <v>74</v>
      </c>
      <c r="AJ1942" s="98" t="s">
        <v>20724</v>
      </c>
      <c r="AK1942" s="98" t="s">
        <v>20725</v>
      </c>
      <c r="AL1942" s="98" t="s">
        <v>75</v>
      </c>
      <c r="AM1942" s="98" t="s">
        <v>20726</v>
      </c>
      <c r="AN1942" s="98" t="s">
        <v>20727</v>
      </c>
      <c r="AO1942" s="99" t="s">
        <v>62</v>
      </c>
      <c r="AP1942" s="98" t="s">
        <v>62</v>
      </c>
      <c r="AQ1942" s="98" t="s">
        <v>62</v>
      </c>
      <c r="AR1942" s="98" t="s">
        <v>62</v>
      </c>
      <c r="AS1942" s="98" t="s">
        <v>62</v>
      </c>
      <c r="AT1942" s="98" t="s">
        <v>62</v>
      </c>
      <c r="AU1942" s="98" t="s">
        <v>62</v>
      </c>
      <c r="AV1942" s="99" t="s">
        <v>57</v>
      </c>
      <c r="AW1942" s="98" t="s">
        <v>77</v>
      </c>
      <c r="AX1942" s="98" t="s">
        <v>57</v>
      </c>
      <c r="AY1942" s="98" t="s">
        <v>77</v>
      </c>
    </row>
    <row r="1943" spans="1:51" s="91" customFormat="1" ht="22.5" customHeight="1" x14ac:dyDescent="0.25">
      <c r="A1943" s="97" t="s">
        <v>20728</v>
      </c>
      <c r="B1943" s="98" t="s">
        <v>20729</v>
      </c>
      <c r="C1943" s="98" t="s">
        <v>595</v>
      </c>
      <c r="D1943" s="98" t="s">
        <v>3357</v>
      </c>
      <c r="E1943" s="98" t="s">
        <v>77</v>
      </c>
      <c r="F1943" s="99">
        <v>1</v>
      </c>
      <c r="G1943" s="99">
        <v>14.63</v>
      </c>
      <c r="H1943" s="99">
        <v>11.7</v>
      </c>
      <c r="I1943" s="99">
        <v>-8.49</v>
      </c>
      <c r="J1943" s="99">
        <v>-11.7</v>
      </c>
      <c r="K1943" s="99" t="s">
        <v>57</v>
      </c>
      <c r="L1943" s="99">
        <v>6.14</v>
      </c>
      <c r="M1943" s="98" t="s">
        <v>58</v>
      </c>
      <c r="N1943" s="98" t="s">
        <v>56</v>
      </c>
      <c r="O1943" s="114">
        <v>4023</v>
      </c>
      <c r="P1943" s="98" t="s">
        <v>14580</v>
      </c>
      <c r="Q1943" s="98" t="s">
        <v>38868</v>
      </c>
      <c r="R1943" s="98" t="s">
        <v>14581</v>
      </c>
      <c r="S1943" s="98" t="s">
        <v>62</v>
      </c>
      <c r="T1943" s="99">
        <v>14.63</v>
      </c>
      <c r="U1943" s="99" t="s">
        <v>63</v>
      </c>
      <c r="V1943" s="98" t="s">
        <v>9651</v>
      </c>
      <c r="W1943" s="98" t="s">
        <v>62</v>
      </c>
      <c r="X1943" s="98" t="s">
        <v>62</v>
      </c>
      <c r="Y1943" s="98" t="s">
        <v>62</v>
      </c>
      <c r="Z1943" s="98" t="s">
        <v>62</v>
      </c>
      <c r="AA1943" s="98" t="s">
        <v>62</v>
      </c>
      <c r="AB1943" s="98" t="s">
        <v>20730</v>
      </c>
      <c r="AC1943" s="98" t="s">
        <v>20731</v>
      </c>
      <c r="AD1943" s="98" t="s">
        <v>20732</v>
      </c>
      <c r="AE1943" s="98" t="s">
        <v>20733</v>
      </c>
      <c r="AF1943" s="98" t="s">
        <v>105</v>
      </c>
      <c r="AG1943" s="98" t="s">
        <v>20734</v>
      </c>
      <c r="AH1943" s="98" t="s">
        <v>73</v>
      </c>
      <c r="AI1943" s="98" t="s">
        <v>12907</v>
      </c>
      <c r="AJ1943" s="98" t="s">
        <v>20648</v>
      </c>
      <c r="AK1943" s="98" t="s">
        <v>20735</v>
      </c>
      <c r="AL1943" s="98" t="s">
        <v>75</v>
      </c>
      <c r="AM1943" s="98" t="s">
        <v>20736</v>
      </c>
      <c r="AN1943" s="98" t="s">
        <v>62</v>
      </c>
      <c r="AO1943" s="99" t="s">
        <v>62</v>
      </c>
      <c r="AP1943" s="98" t="s">
        <v>62</v>
      </c>
      <c r="AQ1943" s="98" t="s">
        <v>62</v>
      </c>
      <c r="AR1943" s="98" t="s">
        <v>62</v>
      </c>
      <c r="AS1943" s="98" t="s">
        <v>62</v>
      </c>
      <c r="AT1943" s="98" t="s">
        <v>62</v>
      </c>
      <c r="AU1943" s="98" t="s">
        <v>62</v>
      </c>
      <c r="AV1943" s="99" t="s">
        <v>57</v>
      </c>
      <c r="AW1943" s="98" t="s">
        <v>77</v>
      </c>
      <c r="AX1943" s="98" t="s">
        <v>57</v>
      </c>
      <c r="AY1943" s="98" t="s">
        <v>77</v>
      </c>
    </row>
    <row r="1944" spans="1:51" s="91" customFormat="1" ht="22.5" customHeight="1" x14ac:dyDescent="0.25">
      <c r="A1944" s="97" t="s">
        <v>20737</v>
      </c>
      <c r="B1944" s="98" t="s">
        <v>20738</v>
      </c>
      <c r="C1944" s="98" t="s">
        <v>595</v>
      </c>
      <c r="D1944" s="98" t="s">
        <v>3357</v>
      </c>
      <c r="E1944" s="98" t="s">
        <v>77</v>
      </c>
      <c r="F1944" s="99">
        <v>1</v>
      </c>
      <c r="G1944" s="99">
        <v>41.67</v>
      </c>
      <c r="H1944" s="99">
        <v>29.65</v>
      </c>
      <c r="I1944" s="99">
        <v>-11</v>
      </c>
      <c r="J1944" s="99">
        <v>-29.65</v>
      </c>
      <c r="K1944" s="99" t="s">
        <v>57</v>
      </c>
      <c r="L1944" s="99">
        <v>30.67</v>
      </c>
      <c r="M1944" s="98" t="s">
        <v>58</v>
      </c>
      <c r="N1944" s="98" t="s">
        <v>56</v>
      </c>
      <c r="O1944" s="98" t="s">
        <v>13345</v>
      </c>
      <c r="P1944" s="98" t="s">
        <v>13346</v>
      </c>
      <c r="Q1944" s="98" t="s">
        <v>38868</v>
      </c>
      <c r="R1944" s="98" t="s">
        <v>13347</v>
      </c>
      <c r="S1944" s="98" t="s">
        <v>62</v>
      </c>
      <c r="T1944" s="99">
        <v>41.67</v>
      </c>
      <c r="U1944" s="99" t="s">
        <v>83</v>
      </c>
      <c r="V1944" s="98" t="s">
        <v>9651</v>
      </c>
      <c r="W1944" s="98" t="s">
        <v>62</v>
      </c>
      <c r="X1944" s="98" t="s">
        <v>62</v>
      </c>
      <c r="Y1944" s="98" t="s">
        <v>62</v>
      </c>
      <c r="Z1944" s="98" t="s">
        <v>62</v>
      </c>
      <c r="AA1944" s="98" t="s">
        <v>62</v>
      </c>
      <c r="AB1944" s="98" t="s">
        <v>20739</v>
      </c>
      <c r="AC1944" s="98" t="s">
        <v>20740</v>
      </c>
      <c r="AD1944" s="98" t="s">
        <v>20741</v>
      </c>
      <c r="AE1944" s="98" t="s">
        <v>20742</v>
      </c>
      <c r="AF1944" s="98" t="s">
        <v>841</v>
      </c>
      <c r="AG1944" s="98" t="s">
        <v>20743</v>
      </c>
      <c r="AH1944" s="98" t="s">
        <v>73</v>
      </c>
      <c r="AI1944" s="98" t="s">
        <v>12907</v>
      </c>
      <c r="AJ1944" s="98" t="s">
        <v>20744</v>
      </c>
      <c r="AK1944" s="98" t="s">
        <v>20745</v>
      </c>
      <c r="AL1944" s="98" t="s">
        <v>75</v>
      </c>
      <c r="AM1944" s="98" t="s">
        <v>20746</v>
      </c>
      <c r="AN1944" s="98" t="s">
        <v>62</v>
      </c>
      <c r="AO1944" s="99" t="s">
        <v>62</v>
      </c>
      <c r="AP1944" s="98" t="s">
        <v>62</v>
      </c>
      <c r="AQ1944" s="98" t="s">
        <v>62</v>
      </c>
      <c r="AR1944" s="98" t="s">
        <v>62</v>
      </c>
      <c r="AS1944" s="98" t="s">
        <v>62</v>
      </c>
      <c r="AT1944" s="98" t="s">
        <v>62</v>
      </c>
      <c r="AU1944" s="98" t="s">
        <v>62</v>
      </c>
      <c r="AV1944" s="99" t="s">
        <v>57</v>
      </c>
      <c r="AW1944" s="98" t="s">
        <v>77</v>
      </c>
      <c r="AX1944" s="98" t="s">
        <v>57</v>
      </c>
      <c r="AY1944" s="98" t="s">
        <v>77</v>
      </c>
    </row>
    <row r="1945" spans="1:51" s="91" customFormat="1" ht="22.5" customHeight="1" x14ac:dyDescent="0.25">
      <c r="A1945" s="97" t="s">
        <v>20747</v>
      </c>
      <c r="B1945" s="98" t="s">
        <v>20748</v>
      </c>
      <c r="C1945" s="98" t="s">
        <v>595</v>
      </c>
      <c r="D1945" s="98" t="s">
        <v>3526</v>
      </c>
      <c r="E1945" s="98" t="s">
        <v>77</v>
      </c>
      <c r="F1945" s="99">
        <v>1</v>
      </c>
      <c r="G1945" s="99">
        <v>56.25</v>
      </c>
      <c r="H1945" s="99">
        <v>13.9</v>
      </c>
      <c r="I1945" s="99">
        <v>-15.56</v>
      </c>
      <c r="J1945" s="99" t="s">
        <v>57</v>
      </c>
      <c r="K1945" s="99" t="s">
        <v>57</v>
      </c>
      <c r="L1945" s="99">
        <v>54.59</v>
      </c>
      <c r="M1945" s="98" t="s">
        <v>58</v>
      </c>
      <c r="N1945" s="98" t="s">
        <v>62</v>
      </c>
      <c r="O1945" s="98" t="s">
        <v>1009</v>
      </c>
      <c r="P1945" s="98" t="s">
        <v>20749</v>
      </c>
      <c r="Q1945" s="98" t="s">
        <v>38868</v>
      </c>
      <c r="R1945" s="98" t="s">
        <v>20750</v>
      </c>
      <c r="S1945" s="98" t="s">
        <v>62</v>
      </c>
      <c r="T1945" s="99">
        <v>56.25</v>
      </c>
      <c r="U1945" s="99" t="s">
        <v>63</v>
      </c>
      <c r="V1945" s="98" t="s">
        <v>64</v>
      </c>
      <c r="W1945" s="98" t="s">
        <v>20751</v>
      </c>
      <c r="X1945" s="98" t="s">
        <v>20752</v>
      </c>
      <c r="Y1945" s="98" t="s">
        <v>20753</v>
      </c>
      <c r="Z1945" s="98" t="s">
        <v>62</v>
      </c>
      <c r="AA1945" s="98" t="s">
        <v>62</v>
      </c>
      <c r="AB1945" s="98" t="s">
        <v>20751</v>
      </c>
      <c r="AC1945" s="98" t="s">
        <v>20754</v>
      </c>
      <c r="AD1945" s="98" t="s">
        <v>20755</v>
      </c>
      <c r="AE1945" s="98" t="s">
        <v>234</v>
      </c>
      <c r="AF1945" s="98" t="s">
        <v>234</v>
      </c>
      <c r="AG1945" s="98" t="s">
        <v>20756</v>
      </c>
      <c r="AH1945" s="98" t="s">
        <v>73</v>
      </c>
      <c r="AI1945" s="98" t="s">
        <v>236</v>
      </c>
      <c r="AJ1945" s="98" t="s">
        <v>3666</v>
      </c>
      <c r="AK1945" s="98" t="s">
        <v>20757</v>
      </c>
      <c r="AL1945" s="98" t="s">
        <v>1554</v>
      </c>
      <c r="AM1945" s="98" t="s">
        <v>20758</v>
      </c>
      <c r="AN1945" s="98" t="s">
        <v>62</v>
      </c>
      <c r="AO1945" s="99" t="s">
        <v>62</v>
      </c>
      <c r="AP1945" s="98" t="s">
        <v>62</v>
      </c>
      <c r="AQ1945" s="98" t="s">
        <v>62</v>
      </c>
      <c r="AR1945" s="98" t="s">
        <v>62</v>
      </c>
      <c r="AS1945" s="98" t="s">
        <v>62</v>
      </c>
      <c r="AT1945" s="98" t="s">
        <v>62</v>
      </c>
      <c r="AU1945" s="98" t="s">
        <v>62</v>
      </c>
      <c r="AV1945" s="99" t="s">
        <v>57</v>
      </c>
      <c r="AW1945" s="98" t="s">
        <v>77</v>
      </c>
      <c r="AX1945" s="98" t="s">
        <v>57</v>
      </c>
      <c r="AY1945" s="98" t="s">
        <v>77</v>
      </c>
    </row>
    <row r="1946" spans="1:51" s="91" customFormat="1" ht="22.5" customHeight="1" x14ac:dyDescent="0.25">
      <c r="A1946" s="97" t="s">
        <v>20759</v>
      </c>
      <c r="B1946" s="98" t="s">
        <v>20760</v>
      </c>
      <c r="C1946" s="98" t="s">
        <v>595</v>
      </c>
      <c r="D1946" s="98" t="s">
        <v>3357</v>
      </c>
      <c r="E1946" s="98" t="s">
        <v>77</v>
      </c>
      <c r="F1946" s="99">
        <v>1</v>
      </c>
      <c r="G1946" s="99">
        <v>59.85</v>
      </c>
      <c r="H1946" s="99">
        <v>13.63</v>
      </c>
      <c r="I1946" s="99">
        <v>-16.170000000000002</v>
      </c>
      <c r="J1946" s="99">
        <v>-13.63</v>
      </c>
      <c r="K1946" s="99" t="s">
        <v>57</v>
      </c>
      <c r="L1946" s="99">
        <v>43.68</v>
      </c>
      <c r="M1946" s="98" t="s">
        <v>58</v>
      </c>
      <c r="N1946" s="98" t="s">
        <v>62</v>
      </c>
      <c r="O1946" s="98" t="s">
        <v>1516</v>
      </c>
      <c r="P1946" s="98" t="s">
        <v>12924</v>
      </c>
      <c r="Q1946" s="98" t="s">
        <v>38868</v>
      </c>
      <c r="R1946" s="98" t="s">
        <v>12925</v>
      </c>
      <c r="S1946" s="98" t="s">
        <v>62</v>
      </c>
      <c r="T1946" s="99">
        <v>59.85</v>
      </c>
      <c r="U1946" s="99" t="s">
        <v>63</v>
      </c>
      <c r="V1946" s="98" t="s">
        <v>9651</v>
      </c>
      <c r="W1946" s="98" t="s">
        <v>62</v>
      </c>
      <c r="X1946" s="98" t="s">
        <v>62</v>
      </c>
      <c r="Y1946" s="98" t="s">
        <v>62</v>
      </c>
      <c r="Z1946" s="98" t="s">
        <v>62</v>
      </c>
      <c r="AA1946" s="98" t="s">
        <v>62</v>
      </c>
      <c r="AB1946" s="98" t="s">
        <v>20761</v>
      </c>
      <c r="AC1946" s="98" t="s">
        <v>20762</v>
      </c>
      <c r="AD1946" s="98" t="s">
        <v>20763</v>
      </c>
      <c r="AE1946" s="98" t="s">
        <v>2072</v>
      </c>
      <c r="AF1946" s="98" t="s">
        <v>234</v>
      </c>
      <c r="AG1946" s="98" t="s">
        <v>20764</v>
      </c>
      <c r="AH1946" s="98" t="s">
        <v>73</v>
      </c>
      <c r="AI1946" s="98" t="s">
        <v>12907</v>
      </c>
      <c r="AJ1946" s="98" t="s">
        <v>20765</v>
      </c>
      <c r="AK1946" s="98" t="s">
        <v>20766</v>
      </c>
      <c r="AL1946" s="98" t="s">
        <v>75</v>
      </c>
      <c r="AM1946" s="98" t="s">
        <v>20767</v>
      </c>
      <c r="AN1946" s="98" t="s">
        <v>62</v>
      </c>
      <c r="AO1946" s="99" t="s">
        <v>62</v>
      </c>
      <c r="AP1946" s="98" t="s">
        <v>62</v>
      </c>
      <c r="AQ1946" s="98" t="s">
        <v>62</v>
      </c>
      <c r="AR1946" s="98" t="s">
        <v>62</v>
      </c>
      <c r="AS1946" s="98" t="s">
        <v>62</v>
      </c>
      <c r="AT1946" s="98" t="s">
        <v>62</v>
      </c>
      <c r="AU1946" s="98" t="s">
        <v>62</v>
      </c>
      <c r="AV1946" s="99" t="s">
        <v>57</v>
      </c>
      <c r="AW1946" s="98" t="s">
        <v>77</v>
      </c>
      <c r="AX1946" s="98" t="s">
        <v>57</v>
      </c>
      <c r="AY1946" s="98" t="s">
        <v>77</v>
      </c>
    </row>
    <row r="1947" spans="1:51" s="91" customFormat="1" ht="22.5" customHeight="1" x14ac:dyDescent="0.25">
      <c r="A1947" s="97" t="s">
        <v>20768</v>
      </c>
      <c r="B1947" s="98" t="s">
        <v>20769</v>
      </c>
      <c r="C1947" s="98" t="s">
        <v>595</v>
      </c>
      <c r="D1947" s="98" t="s">
        <v>3357</v>
      </c>
      <c r="E1947" s="98" t="s">
        <v>77</v>
      </c>
      <c r="F1947" s="99">
        <v>1</v>
      </c>
      <c r="G1947" s="99">
        <v>59.85</v>
      </c>
      <c r="H1947" s="99">
        <v>13.72</v>
      </c>
      <c r="I1947" s="99">
        <v>-16.170000000000002</v>
      </c>
      <c r="J1947" s="99">
        <v>-13.72</v>
      </c>
      <c r="K1947" s="99" t="s">
        <v>57</v>
      </c>
      <c r="L1947" s="99">
        <v>43.68</v>
      </c>
      <c r="M1947" s="98" t="s">
        <v>58</v>
      </c>
      <c r="N1947" s="98" t="s">
        <v>56</v>
      </c>
      <c r="O1947" s="98" t="s">
        <v>1516</v>
      </c>
      <c r="P1947" s="98" t="s">
        <v>12924</v>
      </c>
      <c r="Q1947" s="98" t="s">
        <v>38868</v>
      </c>
      <c r="R1947" s="98" t="s">
        <v>12925</v>
      </c>
      <c r="S1947" s="98" t="s">
        <v>62</v>
      </c>
      <c r="T1947" s="99">
        <v>59.85</v>
      </c>
      <c r="U1947" s="99" t="s">
        <v>63</v>
      </c>
      <c r="V1947" s="98" t="s">
        <v>9651</v>
      </c>
      <c r="W1947" s="98" t="s">
        <v>62</v>
      </c>
      <c r="X1947" s="98" t="s">
        <v>62</v>
      </c>
      <c r="Y1947" s="98" t="s">
        <v>62</v>
      </c>
      <c r="Z1947" s="98" t="s">
        <v>62</v>
      </c>
      <c r="AA1947" s="98" t="s">
        <v>62</v>
      </c>
      <c r="AB1947" s="98" t="s">
        <v>20770</v>
      </c>
      <c r="AC1947" s="98" t="s">
        <v>20771</v>
      </c>
      <c r="AD1947" s="98" t="s">
        <v>20772</v>
      </c>
      <c r="AE1947" s="98" t="s">
        <v>2546</v>
      </c>
      <c r="AF1947" s="98" t="s">
        <v>234</v>
      </c>
      <c r="AG1947" s="98" t="s">
        <v>20773</v>
      </c>
      <c r="AH1947" s="98" t="s">
        <v>73</v>
      </c>
      <c r="AI1947" s="98" t="s">
        <v>12907</v>
      </c>
      <c r="AJ1947" s="98" t="s">
        <v>20774</v>
      </c>
      <c r="AK1947" s="98" t="s">
        <v>20775</v>
      </c>
      <c r="AL1947" s="98" t="s">
        <v>75</v>
      </c>
      <c r="AM1947" s="98" t="s">
        <v>20776</v>
      </c>
      <c r="AN1947" s="98" t="s">
        <v>62</v>
      </c>
      <c r="AO1947" s="99" t="s">
        <v>62</v>
      </c>
      <c r="AP1947" s="98" t="s">
        <v>62</v>
      </c>
      <c r="AQ1947" s="98" t="s">
        <v>62</v>
      </c>
      <c r="AR1947" s="98" t="s">
        <v>62</v>
      </c>
      <c r="AS1947" s="98" t="s">
        <v>62</v>
      </c>
      <c r="AT1947" s="98" t="s">
        <v>62</v>
      </c>
      <c r="AU1947" s="98" t="s">
        <v>62</v>
      </c>
      <c r="AV1947" s="99" t="s">
        <v>57</v>
      </c>
      <c r="AW1947" s="98" t="s">
        <v>77</v>
      </c>
      <c r="AX1947" s="98" t="s">
        <v>57</v>
      </c>
      <c r="AY1947" s="98" t="s">
        <v>77</v>
      </c>
    </row>
    <row r="1948" spans="1:51" s="91" customFormat="1" ht="22.5" customHeight="1" x14ac:dyDescent="0.25">
      <c r="A1948" s="97" t="s">
        <v>20777</v>
      </c>
      <c r="B1948" s="98" t="s">
        <v>20778</v>
      </c>
      <c r="C1948" s="98" t="s">
        <v>595</v>
      </c>
      <c r="D1948" s="98" t="s">
        <v>3281</v>
      </c>
      <c r="E1948" s="98" t="s">
        <v>56</v>
      </c>
      <c r="F1948" s="99">
        <v>1</v>
      </c>
      <c r="G1948" s="99">
        <v>141.87</v>
      </c>
      <c r="H1948" s="99" t="s">
        <v>57</v>
      </c>
      <c r="I1948" s="99">
        <v>-24.12</v>
      </c>
      <c r="J1948" s="99">
        <v>-21.45</v>
      </c>
      <c r="K1948" s="99" t="s">
        <v>57</v>
      </c>
      <c r="L1948" s="99">
        <v>96.3</v>
      </c>
      <c r="M1948" s="98" t="s">
        <v>58</v>
      </c>
      <c r="N1948" s="98" t="s">
        <v>62</v>
      </c>
      <c r="O1948" s="98" t="s">
        <v>20779</v>
      </c>
      <c r="P1948" s="98" t="s">
        <v>20780</v>
      </c>
      <c r="Q1948" s="98" t="s">
        <v>38868</v>
      </c>
      <c r="R1948" s="98" t="s">
        <v>20781</v>
      </c>
      <c r="S1948" s="98" t="s">
        <v>62</v>
      </c>
      <c r="T1948" s="99">
        <v>141.87</v>
      </c>
      <c r="U1948" s="99" t="s">
        <v>63</v>
      </c>
      <c r="V1948" s="98" t="s">
        <v>64</v>
      </c>
      <c r="W1948" s="98" t="s">
        <v>20782</v>
      </c>
      <c r="X1948" s="98" t="s">
        <v>20783</v>
      </c>
      <c r="Y1948" s="98" t="s">
        <v>20784</v>
      </c>
      <c r="Z1948" s="98" t="s">
        <v>62</v>
      </c>
      <c r="AA1948" s="98" t="s">
        <v>62</v>
      </c>
      <c r="AB1948" s="98" t="s">
        <v>20782</v>
      </c>
      <c r="AC1948" s="98" t="s">
        <v>20785</v>
      </c>
      <c r="AD1948" s="98" t="s">
        <v>20786</v>
      </c>
      <c r="AE1948" s="98" t="s">
        <v>20787</v>
      </c>
      <c r="AF1948" s="98" t="s">
        <v>71</v>
      </c>
      <c r="AG1948" s="98" t="s">
        <v>20788</v>
      </c>
      <c r="AH1948" s="98" t="s">
        <v>73</v>
      </c>
      <c r="AI1948" s="98" t="s">
        <v>74</v>
      </c>
      <c r="AJ1948" s="98" t="s">
        <v>20724</v>
      </c>
      <c r="AK1948" s="98" t="s">
        <v>20789</v>
      </c>
      <c r="AL1948" s="98" t="s">
        <v>75</v>
      </c>
      <c r="AM1948" s="98" t="s">
        <v>20790</v>
      </c>
      <c r="AN1948" s="98" t="s">
        <v>20791</v>
      </c>
      <c r="AO1948" s="99" t="s">
        <v>62</v>
      </c>
      <c r="AP1948" s="98" t="s">
        <v>62</v>
      </c>
      <c r="AQ1948" s="98" t="s">
        <v>62</v>
      </c>
      <c r="AR1948" s="98" t="s">
        <v>62</v>
      </c>
      <c r="AS1948" s="98" t="s">
        <v>62</v>
      </c>
      <c r="AT1948" s="98" t="s">
        <v>62</v>
      </c>
      <c r="AU1948" s="98" t="s">
        <v>62</v>
      </c>
      <c r="AV1948" s="99" t="s">
        <v>57</v>
      </c>
      <c r="AW1948" s="98" t="s">
        <v>77</v>
      </c>
      <c r="AX1948" s="98" t="s">
        <v>57</v>
      </c>
      <c r="AY1948" s="98" t="s">
        <v>77</v>
      </c>
    </row>
    <row r="1949" spans="1:51" s="91" customFormat="1" ht="22.5" customHeight="1" x14ac:dyDescent="0.25">
      <c r="A1949" s="97" t="s">
        <v>20792</v>
      </c>
      <c r="B1949" s="98" t="s">
        <v>20793</v>
      </c>
      <c r="C1949" s="98" t="s">
        <v>595</v>
      </c>
      <c r="D1949" s="98" t="s">
        <v>3357</v>
      </c>
      <c r="E1949" s="98" t="s">
        <v>77</v>
      </c>
      <c r="F1949" s="99">
        <v>1</v>
      </c>
      <c r="G1949" s="99">
        <v>59.85</v>
      </c>
      <c r="H1949" s="99">
        <v>18.12</v>
      </c>
      <c r="I1949" s="99">
        <v>-16.170000000000002</v>
      </c>
      <c r="J1949" s="99">
        <v>-18.12</v>
      </c>
      <c r="K1949" s="99" t="s">
        <v>57</v>
      </c>
      <c r="L1949" s="99">
        <v>43.68</v>
      </c>
      <c r="M1949" s="98" t="s">
        <v>58</v>
      </c>
      <c r="N1949" s="98" t="s">
        <v>56</v>
      </c>
      <c r="O1949" s="98" t="s">
        <v>1516</v>
      </c>
      <c r="P1949" s="98" t="s">
        <v>12924</v>
      </c>
      <c r="Q1949" s="98" t="s">
        <v>38868</v>
      </c>
      <c r="R1949" s="98" t="s">
        <v>12925</v>
      </c>
      <c r="S1949" s="98" t="s">
        <v>62</v>
      </c>
      <c r="T1949" s="99">
        <v>59.85</v>
      </c>
      <c r="U1949" s="99" t="s">
        <v>63</v>
      </c>
      <c r="V1949" s="98" t="s">
        <v>9651</v>
      </c>
      <c r="W1949" s="98" t="s">
        <v>62</v>
      </c>
      <c r="X1949" s="98" t="s">
        <v>62</v>
      </c>
      <c r="Y1949" s="98" t="s">
        <v>62</v>
      </c>
      <c r="Z1949" s="98" t="s">
        <v>62</v>
      </c>
      <c r="AA1949" s="98" t="s">
        <v>62</v>
      </c>
      <c r="AB1949" s="98" t="s">
        <v>20794</v>
      </c>
      <c r="AC1949" s="98" t="s">
        <v>20795</v>
      </c>
      <c r="AD1949" s="98" t="s">
        <v>20796</v>
      </c>
      <c r="AE1949" s="98" t="s">
        <v>20797</v>
      </c>
      <c r="AF1949" s="98" t="s">
        <v>345</v>
      </c>
      <c r="AG1949" s="98" t="s">
        <v>20798</v>
      </c>
      <c r="AH1949" s="98" t="s">
        <v>73</v>
      </c>
      <c r="AI1949" s="98" t="s">
        <v>12907</v>
      </c>
      <c r="AJ1949" s="98" t="s">
        <v>20799</v>
      </c>
      <c r="AK1949" s="98" t="s">
        <v>20800</v>
      </c>
      <c r="AL1949" s="98" t="s">
        <v>75</v>
      </c>
      <c r="AM1949" s="98" t="s">
        <v>20801</v>
      </c>
      <c r="AN1949" s="98" t="s">
        <v>62</v>
      </c>
      <c r="AO1949" s="99" t="s">
        <v>62</v>
      </c>
      <c r="AP1949" s="98" t="s">
        <v>62</v>
      </c>
      <c r="AQ1949" s="98" t="s">
        <v>62</v>
      </c>
      <c r="AR1949" s="98" t="s">
        <v>62</v>
      </c>
      <c r="AS1949" s="98" t="s">
        <v>62</v>
      </c>
      <c r="AT1949" s="98" t="s">
        <v>62</v>
      </c>
      <c r="AU1949" s="98" t="s">
        <v>62</v>
      </c>
      <c r="AV1949" s="99" t="s">
        <v>57</v>
      </c>
      <c r="AW1949" s="98" t="s">
        <v>77</v>
      </c>
      <c r="AX1949" s="98" t="s">
        <v>57</v>
      </c>
      <c r="AY1949" s="98" t="s">
        <v>77</v>
      </c>
    </row>
    <row r="1950" spans="1:51" s="91" customFormat="1" ht="22.5" customHeight="1" x14ac:dyDescent="0.25">
      <c r="A1950" s="97" t="s">
        <v>20815</v>
      </c>
      <c r="B1950" s="98" t="s">
        <v>20803</v>
      </c>
      <c r="C1950" s="98" t="s">
        <v>595</v>
      </c>
      <c r="D1950" s="98" t="s">
        <v>3357</v>
      </c>
      <c r="E1950" s="98" t="s">
        <v>77</v>
      </c>
      <c r="F1950" s="99">
        <v>1</v>
      </c>
      <c r="G1950" s="99">
        <v>62.7</v>
      </c>
      <c r="H1950" s="99">
        <v>13.63</v>
      </c>
      <c r="I1950" s="99">
        <v>-16.66</v>
      </c>
      <c r="J1950" s="99">
        <v>-13.63</v>
      </c>
      <c r="K1950" s="99" t="s">
        <v>57</v>
      </c>
      <c r="L1950" s="99">
        <v>46.04</v>
      </c>
      <c r="M1950" s="98" t="s">
        <v>58</v>
      </c>
      <c r="N1950" s="98" t="s">
        <v>62</v>
      </c>
      <c r="O1950" s="98" t="s">
        <v>13007</v>
      </c>
      <c r="P1950" s="98" t="s">
        <v>15799</v>
      </c>
      <c r="Q1950" s="98" t="s">
        <v>38868</v>
      </c>
      <c r="R1950" s="98" t="s">
        <v>15800</v>
      </c>
      <c r="S1950" s="98" t="s">
        <v>62</v>
      </c>
      <c r="T1950" s="99">
        <v>62.7</v>
      </c>
      <c r="U1950" s="99" t="s">
        <v>63</v>
      </c>
      <c r="V1950" s="98" t="s">
        <v>9651</v>
      </c>
      <c r="W1950" s="98" t="s">
        <v>62</v>
      </c>
      <c r="X1950" s="98" t="s">
        <v>62</v>
      </c>
      <c r="Y1950" s="98" t="s">
        <v>62</v>
      </c>
      <c r="Z1950" s="98" t="s">
        <v>62</v>
      </c>
      <c r="AA1950" s="98" t="s">
        <v>62</v>
      </c>
      <c r="AB1950" s="98" t="s">
        <v>20816</v>
      </c>
      <c r="AC1950" s="98" t="s">
        <v>20817</v>
      </c>
      <c r="AD1950" s="98" t="s">
        <v>20818</v>
      </c>
      <c r="AE1950" s="98" t="s">
        <v>234</v>
      </c>
      <c r="AF1950" s="98" t="s">
        <v>234</v>
      </c>
      <c r="AG1950" s="98" t="s">
        <v>20819</v>
      </c>
      <c r="AH1950" s="98" t="s">
        <v>73</v>
      </c>
      <c r="AI1950" s="98" t="s">
        <v>12907</v>
      </c>
      <c r="AJ1950" s="98" t="s">
        <v>20639</v>
      </c>
      <c r="AK1950" s="98" t="s">
        <v>20820</v>
      </c>
      <c r="AL1950" s="98" t="s">
        <v>75</v>
      </c>
      <c r="AM1950" s="98" t="s">
        <v>20821</v>
      </c>
      <c r="AN1950" s="98" t="s">
        <v>62</v>
      </c>
      <c r="AO1950" s="99" t="s">
        <v>62</v>
      </c>
      <c r="AP1950" s="98" t="s">
        <v>62</v>
      </c>
      <c r="AQ1950" s="98" t="s">
        <v>62</v>
      </c>
      <c r="AR1950" s="98" t="s">
        <v>62</v>
      </c>
      <c r="AS1950" s="98" t="s">
        <v>62</v>
      </c>
      <c r="AT1950" s="98" t="s">
        <v>62</v>
      </c>
      <c r="AU1950" s="98" t="s">
        <v>62</v>
      </c>
      <c r="AV1950" s="99" t="s">
        <v>57</v>
      </c>
      <c r="AW1950" s="98" t="s">
        <v>77</v>
      </c>
      <c r="AX1950" s="98" t="s">
        <v>57</v>
      </c>
      <c r="AY1950" s="98" t="s">
        <v>77</v>
      </c>
    </row>
    <row r="1951" spans="1:51" s="91" customFormat="1" ht="22.5" customHeight="1" x14ac:dyDescent="0.25">
      <c r="A1951" s="97" t="s">
        <v>20822</v>
      </c>
      <c r="B1951" s="98" t="s">
        <v>20823</v>
      </c>
      <c r="C1951" s="98" t="s">
        <v>595</v>
      </c>
      <c r="D1951" s="98" t="s">
        <v>2680</v>
      </c>
      <c r="E1951" s="98" t="s">
        <v>56</v>
      </c>
      <c r="F1951" s="99">
        <v>1</v>
      </c>
      <c r="G1951" s="99">
        <v>179.91</v>
      </c>
      <c r="H1951" s="99">
        <v>18.96</v>
      </c>
      <c r="I1951" s="99">
        <v>-30.58</v>
      </c>
      <c r="J1951" s="99">
        <v>-42.91</v>
      </c>
      <c r="K1951" s="99" t="s">
        <v>57</v>
      </c>
      <c r="L1951" s="99">
        <v>125.38</v>
      </c>
      <c r="M1951" s="98" t="s">
        <v>58</v>
      </c>
      <c r="N1951" s="98" t="s">
        <v>62</v>
      </c>
      <c r="O1951" s="114">
        <v>77350</v>
      </c>
      <c r="P1951" s="98" t="s">
        <v>13081</v>
      </c>
      <c r="Q1951" s="98" t="s">
        <v>38868</v>
      </c>
      <c r="R1951" s="98" t="s">
        <v>13082</v>
      </c>
      <c r="S1951" s="98" t="s">
        <v>62</v>
      </c>
      <c r="T1951" s="99">
        <v>179.91</v>
      </c>
      <c r="U1951" s="99" t="s">
        <v>63</v>
      </c>
      <c r="V1951" s="98" t="s">
        <v>9651</v>
      </c>
      <c r="W1951" s="98" t="s">
        <v>62</v>
      </c>
      <c r="X1951" s="98" t="s">
        <v>62</v>
      </c>
      <c r="Y1951" s="98" t="s">
        <v>62</v>
      </c>
      <c r="Z1951" s="98" t="s">
        <v>62</v>
      </c>
      <c r="AA1951" s="98" t="s">
        <v>62</v>
      </c>
      <c r="AB1951" s="98" t="s">
        <v>20824</v>
      </c>
      <c r="AC1951" s="98" t="s">
        <v>20825</v>
      </c>
      <c r="AD1951" s="98" t="s">
        <v>20826</v>
      </c>
      <c r="AE1951" s="98" t="s">
        <v>20827</v>
      </c>
      <c r="AF1951" s="98" t="s">
        <v>263</v>
      </c>
      <c r="AG1951" s="98" t="s">
        <v>20828</v>
      </c>
      <c r="AH1951" s="98" t="s">
        <v>73</v>
      </c>
      <c r="AI1951" s="98" t="s">
        <v>12907</v>
      </c>
      <c r="AJ1951" s="98" t="s">
        <v>20829</v>
      </c>
      <c r="AK1951" s="98" t="s">
        <v>20830</v>
      </c>
      <c r="AL1951" s="98" t="s">
        <v>75</v>
      </c>
      <c r="AM1951" s="98" t="s">
        <v>20831</v>
      </c>
      <c r="AN1951" s="98" t="s">
        <v>62</v>
      </c>
      <c r="AO1951" s="99" t="s">
        <v>62</v>
      </c>
      <c r="AP1951" s="98" t="s">
        <v>62</v>
      </c>
      <c r="AQ1951" s="98" t="s">
        <v>62</v>
      </c>
      <c r="AR1951" s="98" t="s">
        <v>62</v>
      </c>
      <c r="AS1951" s="98" t="s">
        <v>62</v>
      </c>
      <c r="AT1951" s="98" t="s">
        <v>62</v>
      </c>
      <c r="AU1951" s="98" t="s">
        <v>62</v>
      </c>
      <c r="AV1951" s="99" t="s">
        <v>57</v>
      </c>
      <c r="AW1951" s="98" t="s">
        <v>77</v>
      </c>
      <c r="AX1951" s="98" t="s">
        <v>57</v>
      </c>
      <c r="AY1951" s="98" t="s">
        <v>77</v>
      </c>
    </row>
    <row r="1952" spans="1:51" s="91" customFormat="1" ht="22.5" customHeight="1" x14ac:dyDescent="0.25">
      <c r="A1952" s="97" t="s">
        <v>20832</v>
      </c>
      <c r="B1952" s="98" t="s">
        <v>20833</v>
      </c>
      <c r="C1952" s="98" t="s">
        <v>595</v>
      </c>
      <c r="D1952" s="98" t="s">
        <v>3357</v>
      </c>
      <c r="E1952" s="98" t="s">
        <v>56</v>
      </c>
      <c r="F1952" s="99">
        <v>1</v>
      </c>
      <c r="G1952" s="99">
        <v>22.5</v>
      </c>
      <c r="H1952" s="99">
        <v>11.7</v>
      </c>
      <c r="I1952" s="99">
        <v>-9.82</v>
      </c>
      <c r="J1952" s="99">
        <v>-11.7</v>
      </c>
      <c r="K1952" s="99" t="s">
        <v>57</v>
      </c>
      <c r="L1952" s="99">
        <v>12.68</v>
      </c>
      <c r="M1952" s="98" t="s">
        <v>58</v>
      </c>
      <c r="N1952" s="98" t="s">
        <v>56</v>
      </c>
      <c r="O1952" s="114">
        <v>4068</v>
      </c>
      <c r="P1952" s="98" t="s">
        <v>20834</v>
      </c>
      <c r="Q1952" s="98" t="s">
        <v>38868</v>
      </c>
      <c r="R1952" s="98" t="s">
        <v>20835</v>
      </c>
      <c r="S1952" s="98" t="s">
        <v>62</v>
      </c>
      <c r="T1952" s="99">
        <v>22.5</v>
      </c>
      <c r="U1952" s="99" t="s">
        <v>63</v>
      </c>
      <c r="V1952" s="98" t="s">
        <v>64</v>
      </c>
      <c r="W1952" s="98" t="s">
        <v>20836</v>
      </c>
      <c r="X1952" s="98" t="s">
        <v>20837</v>
      </c>
      <c r="Y1952" s="98" t="s">
        <v>20838</v>
      </c>
      <c r="Z1952" s="98" t="s">
        <v>62</v>
      </c>
      <c r="AA1952" s="98" t="s">
        <v>62</v>
      </c>
      <c r="AB1952" s="98" t="s">
        <v>20836</v>
      </c>
      <c r="AC1952" s="98" t="s">
        <v>20839</v>
      </c>
      <c r="AD1952" s="98" t="s">
        <v>20840</v>
      </c>
      <c r="AE1952" s="98" t="s">
        <v>3008</v>
      </c>
      <c r="AF1952" s="98" t="s">
        <v>234</v>
      </c>
      <c r="AG1952" s="98" t="s">
        <v>20841</v>
      </c>
      <c r="AH1952" s="98" t="s">
        <v>73</v>
      </c>
      <c r="AI1952" s="98" t="s">
        <v>74</v>
      </c>
      <c r="AJ1952" s="98" t="s">
        <v>20842</v>
      </c>
      <c r="AK1952" s="98" t="s">
        <v>20843</v>
      </c>
      <c r="AL1952" s="98" t="s">
        <v>75</v>
      </c>
      <c r="AM1952" s="98" t="s">
        <v>20844</v>
      </c>
      <c r="AN1952" s="98" t="s">
        <v>62</v>
      </c>
      <c r="AO1952" s="99" t="s">
        <v>62</v>
      </c>
      <c r="AP1952" s="98" t="s">
        <v>62</v>
      </c>
      <c r="AQ1952" s="98" t="s">
        <v>62</v>
      </c>
      <c r="AR1952" s="98" t="s">
        <v>62</v>
      </c>
      <c r="AS1952" s="98" t="s">
        <v>62</v>
      </c>
      <c r="AT1952" s="98" t="s">
        <v>62</v>
      </c>
      <c r="AU1952" s="98" t="s">
        <v>62</v>
      </c>
      <c r="AV1952" s="99" t="s">
        <v>57</v>
      </c>
      <c r="AW1952" s="98" t="s">
        <v>77</v>
      </c>
      <c r="AX1952" s="98" t="s">
        <v>57</v>
      </c>
      <c r="AY1952" s="98" t="s">
        <v>77</v>
      </c>
    </row>
    <row r="1953" spans="1:51" s="91" customFormat="1" ht="22.5" customHeight="1" x14ac:dyDescent="0.25">
      <c r="A1953" s="97" t="s">
        <v>20858</v>
      </c>
      <c r="B1953" s="98" t="s">
        <v>20859</v>
      </c>
      <c r="C1953" s="98" t="s">
        <v>595</v>
      </c>
      <c r="D1953" s="98" t="s">
        <v>3357</v>
      </c>
      <c r="E1953" s="98" t="s">
        <v>77</v>
      </c>
      <c r="F1953" s="99">
        <v>1</v>
      </c>
      <c r="G1953" s="99">
        <v>59.85</v>
      </c>
      <c r="H1953" s="99">
        <v>15.9</v>
      </c>
      <c r="I1953" s="99">
        <v>-16.170000000000002</v>
      </c>
      <c r="J1953" s="99" t="s">
        <v>57</v>
      </c>
      <c r="K1953" s="99" t="s">
        <v>57</v>
      </c>
      <c r="L1953" s="99">
        <v>59.58</v>
      </c>
      <c r="M1953" s="98" t="s">
        <v>58</v>
      </c>
      <c r="N1953" s="98" t="s">
        <v>62</v>
      </c>
      <c r="O1953" s="98" t="s">
        <v>1516</v>
      </c>
      <c r="P1953" s="98" t="s">
        <v>12924</v>
      </c>
      <c r="Q1953" s="98" t="s">
        <v>38868</v>
      </c>
      <c r="R1953" s="98" t="s">
        <v>12925</v>
      </c>
      <c r="S1953" s="98" t="s">
        <v>62</v>
      </c>
      <c r="T1953" s="99">
        <v>59.85</v>
      </c>
      <c r="U1953" s="99" t="s">
        <v>63</v>
      </c>
      <c r="V1953" s="98" t="s">
        <v>64</v>
      </c>
      <c r="W1953" s="98" t="s">
        <v>20860</v>
      </c>
      <c r="X1953" s="98" t="s">
        <v>20861</v>
      </c>
      <c r="Y1953" s="98" t="s">
        <v>20862</v>
      </c>
      <c r="Z1953" s="98" t="s">
        <v>62</v>
      </c>
      <c r="AA1953" s="98" t="s">
        <v>62</v>
      </c>
      <c r="AB1953" s="98" t="s">
        <v>20860</v>
      </c>
      <c r="AC1953" s="98" t="s">
        <v>20863</v>
      </c>
      <c r="AD1953" s="98" t="s">
        <v>20864</v>
      </c>
      <c r="AE1953" s="98" t="s">
        <v>3741</v>
      </c>
      <c r="AF1953" s="98" t="s">
        <v>234</v>
      </c>
      <c r="AG1953" s="98" t="s">
        <v>20865</v>
      </c>
      <c r="AH1953" s="98" t="s">
        <v>73</v>
      </c>
      <c r="AI1953" s="98" t="s">
        <v>236</v>
      </c>
      <c r="AJ1953" s="98" t="s">
        <v>20866</v>
      </c>
      <c r="AK1953" s="98" t="s">
        <v>20867</v>
      </c>
      <c r="AL1953" s="98" t="s">
        <v>9919</v>
      </c>
      <c r="AM1953" s="98" t="s">
        <v>20868</v>
      </c>
      <c r="AN1953" s="98" t="s">
        <v>62</v>
      </c>
      <c r="AO1953" s="99" t="s">
        <v>62</v>
      </c>
      <c r="AP1953" s="98" t="s">
        <v>62</v>
      </c>
      <c r="AQ1953" s="98" t="s">
        <v>62</v>
      </c>
      <c r="AR1953" s="98" t="s">
        <v>62</v>
      </c>
      <c r="AS1953" s="98" t="s">
        <v>62</v>
      </c>
      <c r="AT1953" s="98" t="s">
        <v>62</v>
      </c>
      <c r="AU1953" s="98" t="s">
        <v>62</v>
      </c>
      <c r="AV1953" s="99" t="s">
        <v>57</v>
      </c>
      <c r="AW1953" s="98" t="s">
        <v>77</v>
      </c>
      <c r="AX1953" s="98" t="s">
        <v>57</v>
      </c>
      <c r="AY1953" s="98" t="s">
        <v>77</v>
      </c>
    </row>
    <row r="1954" spans="1:51" s="91" customFormat="1" ht="22.5" customHeight="1" x14ac:dyDescent="0.25">
      <c r="A1954" s="97" t="s">
        <v>20869</v>
      </c>
      <c r="B1954" s="98" t="s">
        <v>20870</v>
      </c>
      <c r="C1954" s="98" t="s">
        <v>595</v>
      </c>
      <c r="D1954" s="98" t="s">
        <v>4044</v>
      </c>
      <c r="E1954" s="98" t="s">
        <v>77</v>
      </c>
      <c r="F1954" s="99">
        <v>1</v>
      </c>
      <c r="G1954" s="99">
        <v>239.15</v>
      </c>
      <c r="H1954" s="99" t="s">
        <v>57</v>
      </c>
      <c r="I1954" s="99">
        <v>-40.659999999999997</v>
      </c>
      <c r="J1954" s="99">
        <v>-21.45</v>
      </c>
      <c r="K1954" s="99" t="s">
        <v>57</v>
      </c>
      <c r="L1954" s="99">
        <v>177.04</v>
      </c>
      <c r="M1954" s="98" t="s">
        <v>58</v>
      </c>
      <c r="N1954" s="98" t="s">
        <v>56</v>
      </c>
      <c r="O1954" s="98" t="s">
        <v>13206</v>
      </c>
      <c r="P1954" s="98" t="s">
        <v>20485</v>
      </c>
      <c r="Q1954" s="98" t="s">
        <v>38868</v>
      </c>
      <c r="R1954" s="98" t="s">
        <v>13208</v>
      </c>
      <c r="S1954" s="98" t="s">
        <v>62</v>
      </c>
      <c r="T1954" s="99">
        <v>239.15</v>
      </c>
      <c r="U1954" s="99" t="s">
        <v>63</v>
      </c>
      <c r="V1954" s="98" t="s">
        <v>9651</v>
      </c>
      <c r="W1954" s="98" t="s">
        <v>62</v>
      </c>
      <c r="X1954" s="98" t="s">
        <v>62</v>
      </c>
      <c r="Y1954" s="98" t="s">
        <v>62</v>
      </c>
      <c r="Z1954" s="98" t="s">
        <v>62</v>
      </c>
      <c r="AA1954" s="98" t="s">
        <v>62</v>
      </c>
      <c r="AB1954" s="98" t="s">
        <v>20871</v>
      </c>
      <c r="AC1954" s="98" t="s">
        <v>20872</v>
      </c>
      <c r="AD1954" s="98" t="s">
        <v>20873</v>
      </c>
      <c r="AE1954" s="98" t="s">
        <v>104</v>
      </c>
      <c r="AF1954" s="98" t="s">
        <v>105</v>
      </c>
      <c r="AG1954" s="98" t="s">
        <v>20874</v>
      </c>
      <c r="AH1954" s="98" t="s">
        <v>73</v>
      </c>
      <c r="AI1954" s="98" t="s">
        <v>12907</v>
      </c>
      <c r="AJ1954" s="98" t="s">
        <v>20875</v>
      </c>
      <c r="AK1954" s="98" t="s">
        <v>18807</v>
      </c>
      <c r="AL1954" s="98" t="s">
        <v>75</v>
      </c>
      <c r="AM1954" s="98" t="s">
        <v>20876</v>
      </c>
      <c r="AN1954" s="98" t="s">
        <v>62</v>
      </c>
      <c r="AO1954" s="99" t="s">
        <v>62</v>
      </c>
      <c r="AP1954" s="98" t="s">
        <v>62</v>
      </c>
      <c r="AQ1954" s="98" t="s">
        <v>62</v>
      </c>
      <c r="AR1954" s="98" t="s">
        <v>62</v>
      </c>
      <c r="AS1954" s="98" t="s">
        <v>62</v>
      </c>
      <c r="AT1954" s="98" t="s">
        <v>62</v>
      </c>
      <c r="AU1954" s="98" t="s">
        <v>62</v>
      </c>
      <c r="AV1954" s="99" t="s">
        <v>57</v>
      </c>
      <c r="AW1954" s="98" t="s">
        <v>77</v>
      </c>
      <c r="AX1954" s="98" t="s">
        <v>57</v>
      </c>
      <c r="AY1954" s="98" t="s">
        <v>77</v>
      </c>
    </row>
    <row r="1955" spans="1:51" s="91" customFormat="1" ht="22.5" customHeight="1" x14ac:dyDescent="0.25">
      <c r="A1955" s="97" t="s">
        <v>20877</v>
      </c>
      <c r="B1955" s="98" t="s">
        <v>20878</v>
      </c>
      <c r="C1955" s="98" t="s">
        <v>595</v>
      </c>
      <c r="D1955" s="98" t="s">
        <v>3526</v>
      </c>
      <c r="E1955" s="98" t="s">
        <v>56</v>
      </c>
      <c r="F1955" s="99">
        <v>1</v>
      </c>
      <c r="G1955" s="99">
        <v>58.33</v>
      </c>
      <c r="H1955" s="99" t="s">
        <v>57</v>
      </c>
      <c r="I1955" s="99">
        <v>-13</v>
      </c>
      <c r="J1955" s="99" t="s">
        <v>57</v>
      </c>
      <c r="K1955" s="99" t="s">
        <v>57</v>
      </c>
      <c r="L1955" s="99">
        <v>45.33</v>
      </c>
      <c r="M1955" s="98" t="s">
        <v>58</v>
      </c>
      <c r="N1955" s="98" t="s">
        <v>56</v>
      </c>
      <c r="O1955" s="98" t="s">
        <v>14890</v>
      </c>
      <c r="P1955" s="98" t="s">
        <v>14891</v>
      </c>
      <c r="Q1955" s="98" t="s">
        <v>38868</v>
      </c>
      <c r="R1955" s="98" t="s">
        <v>14892</v>
      </c>
      <c r="S1955" s="98" t="s">
        <v>62</v>
      </c>
      <c r="T1955" s="99">
        <v>58.33</v>
      </c>
      <c r="U1955" s="99" t="s">
        <v>83</v>
      </c>
      <c r="V1955" s="98" t="s">
        <v>9651</v>
      </c>
      <c r="W1955" s="98" t="s">
        <v>62</v>
      </c>
      <c r="X1955" s="98" t="s">
        <v>62</v>
      </c>
      <c r="Y1955" s="98" t="s">
        <v>62</v>
      </c>
      <c r="Z1955" s="98" t="s">
        <v>62</v>
      </c>
      <c r="AA1955" s="98" t="s">
        <v>62</v>
      </c>
      <c r="AB1955" s="98" t="s">
        <v>20879</v>
      </c>
      <c r="AC1955" s="98" t="s">
        <v>20880</v>
      </c>
      <c r="AD1955" s="98" t="s">
        <v>20881</v>
      </c>
      <c r="AE1955" s="98" t="s">
        <v>234</v>
      </c>
      <c r="AF1955" s="98" t="s">
        <v>234</v>
      </c>
      <c r="AG1955" s="98" t="s">
        <v>20882</v>
      </c>
      <c r="AH1955" s="98" t="s">
        <v>73</v>
      </c>
      <c r="AI1955" s="98" t="s">
        <v>12907</v>
      </c>
      <c r="AJ1955" s="98" t="s">
        <v>20883</v>
      </c>
      <c r="AK1955" s="98" t="s">
        <v>20884</v>
      </c>
      <c r="AL1955" s="98" t="s">
        <v>75</v>
      </c>
      <c r="AM1955" s="98" t="s">
        <v>20885</v>
      </c>
      <c r="AN1955" s="98" t="s">
        <v>62</v>
      </c>
      <c r="AO1955" s="99" t="s">
        <v>62</v>
      </c>
      <c r="AP1955" s="98" t="s">
        <v>62</v>
      </c>
      <c r="AQ1955" s="98" t="s">
        <v>62</v>
      </c>
      <c r="AR1955" s="98" t="s">
        <v>62</v>
      </c>
      <c r="AS1955" s="98" t="s">
        <v>62</v>
      </c>
      <c r="AT1955" s="98" t="s">
        <v>62</v>
      </c>
      <c r="AU1955" s="98" t="s">
        <v>62</v>
      </c>
      <c r="AV1955" s="99" t="s">
        <v>57</v>
      </c>
      <c r="AW1955" s="98" t="s">
        <v>77</v>
      </c>
      <c r="AX1955" s="98" t="s">
        <v>57</v>
      </c>
      <c r="AY1955" s="98" t="s">
        <v>77</v>
      </c>
    </row>
    <row r="1956" spans="1:51" s="91" customFormat="1" ht="22.5" customHeight="1" x14ac:dyDescent="0.25">
      <c r="A1956" s="97" t="s">
        <v>20886</v>
      </c>
      <c r="B1956" s="98" t="s">
        <v>20887</v>
      </c>
      <c r="C1956" s="98" t="s">
        <v>595</v>
      </c>
      <c r="D1956" s="98" t="s">
        <v>3357</v>
      </c>
      <c r="E1956" s="98" t="s">
        <v>77</v>
      </c>
      <c r="F1956" s="99">
        <v>1</v>
      </c>
      <c r="G1956" s="99">
        <v>59.85</v>
      </c>
      <c r="H1956" s="99" t="s">
        <v>57</v>
      </c>
      <c r="I1956" s="99">
        <v>-16.170000000000002</v>
      </c>
      <c r="J1956" s="99" t="s">
        <v>57</v>
      </c>
      <c r="K1956" s="99" t="s">
        <v>57</v>
      </c>
      <c r="L1956" s="99">
        <v>43.68</v>
      </c>
      <c r="M1956" s="98" t="s">
        <v>58</v>
      </c>
      <c r="N1956" s="98" t="s">
        <v>56</v>
      </c>
      <c r="O1956" s="98" t="s">
        <v>1516</v>
      </c>
      <c r="P1956" s="98" t="s">
        <v>12924</v>
      </c>
      <c r="Q1956" s="98" t="s">
        <v>38868</v>
      </c>
      <c r="R1956" s="98" t="s">
        <v>12925</v>
      </c>
      <c r="S1956" s="98" t="s">
        <v>62</v>
      </c>
      <c r="T1956" s="99">
        <v>59.85</v>
      </c>
      <c r="U1956" s="99" t="s">
        <v>63</v>
      </c>
      <c r="V1956" s="98" t="s">
        <v>9651</v>
      </c>
      <c r="W1956" s="98" t="s">
        <v>62</v>
      </c>
      <c r="X1956" s="98" t="s">
        <v>62</v>
      </c>
      <c r="Y1956" s="98" t="s">
        <v>62</v>
      </c>
      <c r="Z1956" s="98" t="s">
        <v>62</v>
      </c>
      <c r="AA1956" s="98" t="s">
        <v>62</v>
      </c>
      <c r="AB1956" s="98" t="s">
        <v>20888</v>
      </c>
      <c r="AC1956" s="98" t="s">
        <v>20889</v>
      </c>
      <c r="AD1956" s="98" t="s">
        <v>20890</v>
      </c>
      <c r="AE1956" s="98" t="s">
        <v>713</v>
      </c>
      <c r="AF1956" s="98" t="s">
        <v>234</v>
      </c>
      <c r="AG1956" s="98" t="s">
        <v>20891</v>
      </c>
      <c r="AH1956" s="98" t="s">
        <v>73</v>
      </c>
      <c r="AI1956" s="98" t="s">
        <v>12907</v>
      </c>
      <c r="AJ1956" s="98" t="s">
        <v>3936</v>
      </c>
      <c r="AK1956" s="98" t="s">
        <v>20892</v>
      </c>
      <c r="AL1956" s="98" t="s">
        <v>75</v>
      </c>
      <c r="AM1956" s="98" t="s">
        <v>20893</v>
      </c>
      <c r="AN1956" s="98" t="s">
        <v>62</v>
      </c>
      <c r="AO1956" s="99" t="s">
        <v>62</v>
      </c>
      <c r="AP1956" s="98" t="s">
        <v>62</v>
      </c>
      <c r="AQ1956" s="98" t="s">
        <v>62</v>
      </c>
      <c r="AR1956" s="98" t="s">
        <v>62</v>
      </c>
      <c r="AS1956" s="98" t="s">
        <v>62</v>
      </c>
      <c r="AT1956" s="98" t="s">
        <v>62</v>
      </c>
      <c r="AU1956" s="98" t="s">
        <v>62</v>
      </c>
      <c r="AV1956" s="99" t="s">
        <v>57</v>
      </c>
      <c r="AW1956" s="98" t="s">
        <v>77</v>
      </c>
      <c r="AX1956" s="98" t="s">
        <v>57</v>
      </c>
      <c r="AY1956" s="98" t="s">
        <v>77</v>
      </c>
    </row>
    <row r="1957" spans="1:51" s="91" customFormat="1" ht="22.5" customHeight="1" x14ac:dyDescent="0.25">
      <c r="A1957" s="97" t="s">
        <v>20894</v>
      </c>
      <c r="B1957" s="98" t="s">
        <v>20895</v>
      </c>
      <c r="C1957" s="98" t="s">
        <v>595</v>
      </c>
      <c r="D1957" s="98" t="s">
        <v>3357</v>
      </c>
      <c r="E1957" s="98" t="s">
        <v>77</v>
      </c>
      <c r="F1957" s="99">
        <v>1</v>
      </c>
      <c r="G1957" s="99">
        <v>94.07</v>
      </c>
      <c r="H1957" s="99">
        <v>16.02</v>
      </c>
      <c r="I1957" s="99">
        <v>-15.99</v>
      </c>
      <c r="J1957" s="99">
        <v>-38.97</v>
      </c>
      <c r="K1957" s="99" t="s">
        <v>57</v>
      </c>
      <c r="L1957" s="99">
        <v>58.3</v>
      </c>
      <c r="M1957" s="98" t="s">
        <v>58</v>
      </c>
      <c r="N1957" s="98" t="s">
        <v>56</v>
      </c>
      <c r="O1957" s="98" t="s">
        <v>12935</v>
      </c>
      <c r="P1957" s="98" t="s">
        <v>13830</v>
      </c>
      <c r="Q1957" s="98" t="s">
        <v>38868</v>
      </c>
      <c r="R1957" s="98" t="s">
        <v>8688</v>
      </c>
      <c r="S1957" s="98" t="s">
        <v>62</v>
      </c>
      <c r="T1957" s="99">
        <v>94.07</v>
      </c>
      <c r="U1957" s="99" t="s">
        <v>63</v>
      </c>
      <c r="V1957" s="98" t="s">
        <v>9651</v>
      </c>
      <c r="W1957" s="98" t="s">
        <v>62</v>
      </c>
      <c r="X1957" s="98" t="s">
        <v>62</v>
      </c>
      <c r="Y1957" s="98" t="s">
        <v>62</v>
      </c>
      <c r="Z1957" s="98" t="s">
        <v>62</v>
      </c>
      <c r="AA1957" s="98" t="s">
        <v>62</v>
      </c>
      <c r="AB1957" s="98" t="s">
        <v>20896</v>
      </c>
      <c r="AC1957" s="98" t="s">
        <v>20897</v>
      </c>
      <c r="AD1957" s="98" t="s">
        <v>20898</v>
      </c>
      <c r="AE1957" s="98" t="s">
        <v>10809</v>
      </c>
      <c r="AF1957" s="98" t="s">
        <v>1814</v>
      </c>
      <c r="AG1957" s="98" t="s">
        <v>20899</v>
      </c>
      <c r="AH1957" s="98" t="s">
        <v>73</v>
      </c>
      <c r="AI1957" s="98" t="s">
        <v>12907</v>
      </c>
      <c r="AJ1957" s="98" t="s">
        <v>20900</v>
      </c>
      <c r="AK1957" s="98" t="s">
        <v>19980</v>
      </c>
      <c r="AL1957" s="98" t="s">
        <v>75</v>
      </c>
      <c r="AM1957" s="98" t="s">
        <v>20901</v>
      </c>
      <c r="AN1957" s="98" t="s">
        <v>62</v>
      </c>
      <c r="AO1957" s="99" t="s">
        <v>62</v>
      </c>
      <c r="AP1957" s="98" t="s">
        <v>62</v>
      </c>
      <c r="AQ1957" s="98" t="s">
        <v>62</v>
      </c>
      <c r="AR1957" s="98" t="s">
        <v>62</v>
      </c>
      <c r="AS1957" s="98" t="s">
        <v>62</v>
      </c>
      <c r="AT1957" s="98" t="s">
        <v>62</v>
      </c>
      <c r="AU1957" s="98" t="s">
        <v>62</v>
      </c>
      <c r="AV1957" s="99" t="s">
        <v>57</v>
      </c>
      <c r="AW1957" s="98" t="s">
        <v>77</v>
      </c>
      <c r="AX1957" s="98" t="s">
        <v>57</v>
      </c>
      <c r="AY1957" s="98" t="s">
        <v>77</v>
      </c>
    </row>
    <row r="1958" spans="1:51" s="91" customFormat="1" ht="22.5" customHeight="1" x14ac:dyDescent="0.25">
      <c r="A1958" s="97" t="s">
        <v>20902</v>
      </c>
      <c r="B1958" s="98" t="s">
        <v>20903</v>
      </c>
      <c r="C1958" s="98" t="s">
        <v>595</v>
      </c>
      <c r="D1958" s="98" t="s">
        <v>3357</v>
      </c>
      <c r="E1958" s="98" t="s">
        <v>77</v>
      </c>
      <c r="F1958" s="99">
        <v>1</v>
      </c>
      <c r="G1958" s="99">
        <v>117.27</v>
      </c>
      <c r="H1958" s="99" t="s">
        <v>57</v>
      </c>
      <c r="I1958" s="99">
        <v>-19.940000000000001</v>
      </c>
      <c r="J1958" s="99">
        <v>-21.45</v>
      </c>
      <c r="K1958" s="99" t="s">
        <v>57</v>
      </c>
      <c r="L1958" s="99">
        <v>75.88</v>
      </c>
      <c r="M1958" s="98" t="s">
        <v>58</v>
      </c>
      <c r="N1958" s="98" t="s">
        <v>56</v>
      </c>
      <c r="O1958" s="98" t="s">
        <v>135</v>
      </c>
      <c r="P1958" s="98" t="s">
        <v>20904</v>
      </c>
      <c r="Q1958" s="98" t="s">
        <v>38868</v>
      </c>
      <c r="R1958" s="98" t="s">
        <v>20905</v>
      </c>
      <c r="S1958" s="98" t="s">
        <v>62</v>
      </c>
      <c r="T1958" s="99">
        <v>117.27</v>
      </c>
      <c r="U1958" s="99" t="s">
        <v>63</v>
      </c>
      <c r="V1958" s="98" t="s">
        <v>64</v>
      </c>
      <c r="W1958" s="98" t="s">
        <v>20906</v>
      </c>
      <c r="X1958" s="98" t="s">
        <v>20907</v>
      </c>
      <c r="Y1958" s="98" t="s">
        <v>20908</v>
      </c>
      <c r="Z1958" s="98" t="s">
        <v>62</v>
      </c>
      <c r="AA1958" s="98" t="s">
        <v>62</v>
      </c>
      <c r="AB1958" s="98" t="s">
        <v>20906</v>
      </c>
      <c r="AC1958" s="98" t="s">
        <v>20909</v>
      </c>
      <c r="AD1958" s="98" t="s">
        <v>20910</v>
      </c>
      <c r="AE1958" s="98" t="s">
        <v>234</v>
      </c>
      <c r="AF1958" s="98" t="s">
        <v>234</v>
      </c>
      <c r="AG1958" s="98" t="s">
        <v>20911</v>
      </c>
      <c r="AH1958" s="98" t="s">
        <v>73</v>
      </c>
      <c r="AI1958" s="98" t="s">
        <v>74</v>
      </c>
      <c r="AJ1958" s="98" t="s">
        <v>20070</v>
      </c>
      <c r="AK1958" s="98" t="s">
        <v>20912</v>
      </c>
      <c r="AL1958" s="98" t="s">
        <v>75</v>
      </c>
      <c r="AM1958" s="98" t="s">
        <v>20913</v>
      </c>
      <c r="AN1958" s="98" t="s">
        <v>20914</v>
      </c>
      <c r="AO1958" s="99" t="s">
        <v>62</v>
      </c>
      <c r="AP1958" s="98" t="s">
        <v>62</v>
      </c>
      <c r="AQ1958" s="98" t="s">
        <v>62</v>
      </c>
      <c r="AR1958" s="98" t="s">
        <v>62</v>
      </c>
      <c r="AS1958" s="98" t="s">
        <v>62</v>
      </c>
      <c r="AT1958" s="98" t="s">
        <v>62</v>
      </c>
      <c r="AU1958" s="98" t="s">
        <v>62</v>
      </c>
      <c r="AV1958" s="99" t="s">
        <v>57</v>
      </c>
      <c r="AW1958" s="98" t="s">
        <v>77</v>
      </c>
      <c r="AX1958" s="98" t="s">
        <v>57</v>
      </c>
      <c r="AY1958" s="98" t="s">
        <v>77</v>
      </c>
    </row>
    <row r="1959" spans="1:51" s="91" customFormat="1" ht="22.5" customHeight="1" x14ac:dyDescent="0.25">
      <c r="A1959" s="97" t="s">
        <v>20915</v>
      </c>
      <c r="B1959" s="98" t="s">
        <v>20916</v>
      </c>
      <c r="C1959" s="98" t="s">
        <v>595</v>
      </c>
      <c r="D1959" s="98" t="s">
        <v>3357</v>
      </c>
      <c r="E1959" s="98" t="s">
        <v>77</v>
      </c>
      <c r="F1959" s="99">
        <v>1</v>
      </c>
      <c r="G1959" s="99">
        <v>44.8</v>
      </c>
      <c r="H1959" s="99">
        <v>8.19</v>
      </c>
      <c r="I1959" s="99">
        <v>-13.62</v>
      </c>
      <c r="J1959" s="99">
        <v>-8.19</v>
      </c>
      <c r="K1959" s="99" t="s">
        <v>57</v>
      </c>
      <c r="L1959" s="99">
        <v>31.18</v>
      </c>
      <c r="M1959" s="98" t="s">
        <v>58</v>
      </c>
      <c r="N1959" s="98" t="s">
        <v>56</v>
      </c>
      <c r="O1959" s="114">
        <v>5554</v>
      </c>
      <c r="P1959" s="98" t="s">
        <v>13317</v>
      </c>
      <c r="Q1959" s="98" t="s">
        <v>38868</v>
      </c>
      <c r="R1959" s="98" t="s">
        <v>13318</v>
      </c>
      <c r="S1959" s="98" t="s">
        <v>62</v>
      </c>
      <c r="T1959" s="99">
        <v>44.8</v>
      </c>
      <c r="U1959" s="99" t="s">
        <v>63</v>
      </c>
      <c r="V1959" s="98" t="s">
        <v>9651</v>
      </c>
      <c r="W1959" s="98" t="s">
        <v>62</v>
      </c>
      <c r="X1959" s="98" t="s">
        <v>62</v>
      </c>
      <c r="Y1959" s="98" t="s">
        <v>62</v>
      </c>
      <c r="Z1959" s="98" t="s">
        <v>62</v>
      </c>
      <c r="AA1959" s="98" t="s">
        <v>62</v>
      </c>
      <c r="AB1959" s="98" t="s">
        <v>20917</v>
      </c>
      <c r="AC1959" s="98" t="s">
        <v>20918</v>
      </c>
      <c r="AD1959" s="98" t="s">
        <v>20919</v>
      </c>
      <c r="AE1959" s="98" t="s">
        <v>18850</v>
      </c>
      <c r="AF1959" s="98" t="s">
        <v>210</v>
      </c>
      <c r="AG1959" s="98" t="s">
        <v>18851</v>
      </c>
      <c r="AH1959" s="98" t="s">
        <v>73</v>
      </c>
      <c r="AI1959" s="98" t="s">
        <v>12907</v>
      </c>
      <c r="AJ1959" s="98" t="s">
        <v>20920</v>
      </c>
      <c r="AK1959" s="98" t="s">
        <v>20892</v>
      </c>
      <c r="AL1959" s="98" t="s">
        <v>75</v>
      </c>
      <c r="AM1959" s="98" t="s">
        <v>20921</v>
      </c>
      <c r="AN1959" s="98" t="s">
        <v>62</v>
      </c>
      <c r="AO1959" s="99" t="s">
        <v>62</v>
      </c>
      <c r="AP1959" s="98" t="s">
        <v>62</v>
      </c>
      <c r="AQ1959" s="98" t="s">
        <v>62</v>
      </c>
      <c r="AR1959" s="98" t="s">
        <v>62</v>
      </c>
      <c r="AS1959" s="98" t="s">
        <v>62</v>
      </c>
      <c r="AT1959" s="98" t="s">
        <v>62</v>
      </c>
      <c r="AU1959" s="98" t="s">
        <v>62</v>
      </c>
      <c r="AV1959" s="99" t="s">
        <v>57</v>
      </c>
      <c r="AW1959" s="98" t="s">
        <v>77</v>
      </c>
      <c r="AX1959" s="98" t="s">
        <v>57</v>
      </c>
      <c r="AY1959" s="98" t="s">
        <v>77</v>
      </c>
    </row>
    <row r="1960" spans="1:51" s="91" customFormat="1" ht="22.5" customHeight="1" x14ac:dyDescent="0.25">
      <c r="A1960" s="97" t="s">
        <v>20922</v>
      </c>
      <c r="B1960" s="98" t="s">
        <v>20923</v>
      </c>
      <c r="C1960" s="98" t="s">
        <v>595</v>
      </c>
      <c r="D1960" s="98" t="s">
        <v>3357</v>
      </c>
      <c r="E1960" s="98" t="s">
        <v>77</v>
      </c>
      <c r="F1960" s="99">
        <v>1</v>
      </c>
      <c r="G1960" s="99">
        <v>44.8</v>
      </c>
      <c r="H1960" s="99">
        <v>8.19</v>
      </c>
      <c r="I1960" s="99">
        <v>-13.62</v>
      </c>
      <c r="J1960" s="99">
        <v>-8.19</v>
      </c>
      <c r="K1960" s="99" t="s">
        <v>57</v>
      </c>
      <c r="L1960" s="99">
        <v>31.18</v>
      </c>
      <c r="M1960" s="98" t="s">
        <v>58</v>
      </c>
      <c r="N1960" s="98" t="s">
        <v>56</v>
      </c>
      <c r="O1960" s="114">
        <v>5554</v>
      </c>
      <c r="P1960" s="98" t="s">
        <v>13317</v>
      </c>
      <c r="Q1960" s="98" t="s">
        <v>38868</v>
      </c>
      <c r="R1960" s="98" t="s">
        <v>13318</v>
      </c>
      <c r="S1960" s="98" t="s">
        <v>62</v>
      </c>
      <c r="T1960" s="99">
        <v>44.8</v>
      </c>
      <c r="U1960" s="99" t="s">
        <v>63</v>
      </c>
      <c r="V1960" s="98" t="s">
        <v>9651</v>
      </c>
      <c r="W1960" s="98" t="s">
        <v>62</v>
      </c>
      <c r="X1960" s="98" t="s">
        <v>62</v>
      </c>
      <c r="Y1960" s="98" t="s">
        <v>62</v>
      </c>
      <c r="Z1960" s="98" t="s">
        <v>62</v>
      </c>
      <c r="AA1960" s="98" t="s">
        <v>62</v>
      </c>
      <c r="AB1960" s="98" t="s">
        <v>20917</v>
      </c>
      <c r="AC1960" s="98" t="s">
        <v>20918</v>
      </c>
      <c r="AD1960" s="98" t="s">
        <v>20919</v>
      </c>
      <c r="AE1960" s="98" t="s">
        <v>18850</v>
      </c>
      <c r="AF1960" s="98" t="s">
        <v>210</v>
      </c>
      <c r="AG1960" s="98" t="s">
        <v>18851</v>
      </c>
      <c r="AH1960" s="98" t="s">
        <v>73</v>
      </c>
      <c r="AI1960" s="98" t="s">
        <v>12907</v>
      </c>
      <c r="AJ1960" s="98" t="s">
        <v>20920</v>
      </c>
      <c r="AK1960" s="98" t="s">
        <v>20892</v>
      </c>
      <c r="AL1960" s="98" t="s">
        <v>75</v>
      </c>
      <c r="AM1960" s="98" t="s">
        <v>20924</v>
      </c>
      <c r="AN1960" s="98" t="s">
        <v>62</v>
      </c>
      <c r="AO1960" s="99" t="s">
        <v>62</v>
      </c>
      <c r="AP1960" s="98" t="s">
        <v>62</v>
      </c>
      <c r="AQ1960" s="98" t="s">
        <v>62</v>
      </c>
      <c r="AR1960" s="98" t="s">
        <v>62</v>
      </c>
      <c r="AS1960" s="98" t="s">
        <v>62</v>
      </c>
      <c r="AT1960" s="98" t="s">
        <v>62</v>
      </c>
      <c r="AU1960" s="98" t="s">
        <v>62</v>
      </c>
      <c r="AV1960" s="99" t="s">
        <v>57</v>
      </c>
      <c r="AW1960" s="98" t="s">
        <v>77</v>
      </c>
      <c r="AX1960" s="98" t="s">
        <v>57</v>
      </c>
      <c r="AY1960" s="98" t="s">
        <v>77</v>
      </c>
    </row>
    <row r="1961" spans="1:51" s="91" customFormat="1" ht="22.5" customHeight="1" x14ac:dyDescent="0.25">
      <c r="A1961" s="97" t="s">
        <v>20925</v>
      </c>
      <c r="B1961" s="98" t="s">
        <v>20926</v>
      </c>
      <c r="C1961" s="98" t="s">
        <v>595</v>
      </c>
      <c r="D1961" s="98" t="s">
        <v>3526</v>
      </c>
      <c r="E1961" s="98" t="s">
        <v>77</v>
      </c>
      <c r="F1961" s="99">
        <v>1</v>
      </c>
      <c r="G1961" s="99">
        <v>70.31</v>
      </c>
      <c r="H1961" s="99" t="s">
        <v>57</v>
      </c>
      <c r="I1961" s="99">
        <v>-17.95</v>
      </c>
      <c r="J1961" s="99" t="s">
        <v>57</v>
      </c>
      <c r="K1961" s="99" t="s">
        <v>57</v>
      </c>
      <c r="L1961" s="99">
        <v>52.36</v>
      </c>
      <c r="M1961" s="98" t="s">
        <v>58</v>
      </c>
      <c r="N1961" s="98" t="s">
        <v>56</v>
      </c>
      <c r="O1961" s="98" t="s">
        <v>12935</v>
      </c>
      <c r="P1961" s="98" t="s">
        <v>12998</v>
      </c>
      <c r="Q1961" s="98" t="s">
        <v>38868</v>
      </c>
      <c r="R1961" s="98" t="s">
        <v>12999</v>
      </c>
      <c r="S1961" s="98" t="s">
        <v>62</v>
      </c>
      <c r="T1961" s="99">
        <v>70.31</v>
      </c>
      <c r="U1961" s="99" t="s">
        <v>63</v>
      </c>
      <c r="V1961" s="98" t="s">
        <v>9651</v>
      </c>
      <c r="W1961" s="98" t="s">
        <v>62</v>
      </c>
      <c r="X1961" s="98" t="s">
        <v>62</v>
      </c>
      <c r="Y1961" s="98" t="s">
        <v>62</v>
      </c>
      <c r="Z1961" s="98" t="s">
        <v>62</v>
      </c>
      <c r="AA1961" s="98" t="s">
        <v>62</v>
      </c>
      <c r="AB1961" s="98" t="s">
        <v>20927</v>
      </c>
      <c r="AC1961" s="98" t="s">
        <v>20928</v>
      </c>
      <c r="AD1961" s="98" t="s">
        <v>20929</v>
      </c>
      <c r="AE1961" s="98" t="s">
        <v>305</v>
      </c>
      <c r="AF1961" s="98" t="s">
        <v>234</v>
      </c>
      <c r="AG1961" s="98" t="s">
        <v>20930</v>
      </c>
      <c r="AH1961" s="98" t="s">
        <v>73</v>
      </c>
      <c r="AI1961" s="98" t="s">
        <v>12907</v>
      </c>
      <c r="AJ1961" s="98" t="s">
        <v>20931</v>
      </c>
      <c r="AK1961" s="98" t="s">
        <v>20932</v>
      </c>
      <c r="AL1961" s="98" t="s">
        <v>75</v>
      </c>
      <c r="AM1961" s="98" t="s">
        <v>20933</v>
      </c>
      <c r="AN1961" s="98" t="s">
        <v>62</v>
      </c>
      <c r="AO1961" s="99" t="s">
        <v>62</v>
      </c>
      <c r="AP1961" s="98" t="s">
        <v>62</v>
      </c>
      <c r="AQ1961" s="98" t="s">
        <v>62</v>
      </c>
      <c r="AR1961" s="98" t="s">
        <v>62</v>
      </c>
      <c r="AS1961" s="98" t="s">
        <v>62</v>
      </c>
      <c r="AT1961" s="98" t="s">
        <v>62</v>
      </c>
      <c r="AU1961" s="98" t="s">
        <v>62</v>
      </c>
      <c r="AV1961" s="99" t="s">
        <v>57</v>
      </c>
      <c r="AW1961" s="98" t="s">
        <v>77</v>
      </c>
      <c r="AX1961" s="98" t="s">
        <v>57</v>
      </c>
      <c r="AY1961" s="98" t="s">
        <v>77</v>
      </c>
    </row>
    <row r="1962" spans="1:51" s="91" customFormat="1" ht="22.5" customHeight="1" x14ac:dyDescent="0.25">
      <c r="A1962" s="100" t="s">
        <v>20934</v>
      </c>
      <c r="B1962" s="101" t="s">
        <v>3784</v>
      </c>
      <c r="C1962" s="101" t="s">
        <v>595</v>
      </c>
      <c r="D1962" s="101" t="s">
        <v>3281</v>
      </c>
      <c r="E1962" s="101" t="s">
        <v>56</v>
      </c>
      <c r="F1962" s="102">
        <v>1</v>
      </c>
      <c r="G1962" s="102">
        <v>74.959999999999994</v>
      </c>
      <c r="H1962" s="102" t="s">
        <v>57</v>
      </c>
      <c r="I1962" s="102">
        <v>-14.995199999999999</v>
      </c>
      <c r="J1962" s="102" t="s">
        <v>57</v>
      </c>
      <c r="K1962" s="102" t="s">
        <v>57</v>
      </c>
      <c r="L1962" s="102">
        <v>59.964799999999997</v>
      </c>
      <c r="M1962" s="101" t="s">
        <v>62</v>
      </c>
      <c r="N1962" s="101" t="s">
        <v>62</v>
      </c>
      <c r="O1962" s="101" t="s">
        <v>16069</v>
      </c>
      <c r="P1962" s="101" t="s">
        <v>20935</v>
      </c>
      <c r="Q1962" s="98" t="s">
        <v>38868</v>
      </c>
      <c r="R1962" s="101" t="s">
        <v>20936</v>
      </c>
      <c r="S1962" s="101" t="s">
        <v>62</v>
      </c>
      <c r="T1962" s="102">
        <v>74.959999999999994</v>
      </c>
      <c r="U1962" s="102" t="s">
        <v>83</v>
      </c>
      <c r="V1962" s="101" t="s">
        <v>62</v>
      </c>
      <c r="W1962" s="101" t="s">
        <v>62</v>
      </c>
      <c r="X1962" s="101" t="s">
        <v>62</v>
      </c>
      <c r="Y1962" s="101" t="s">
        <v>62</v>
      </c>
      <c r="Z1962" s="101" t="s">
        <v>62</v>
      </c>
      <c r="AA1962" s="101" t="s">
        <v>62</v>
      </c>
      <c r="AB1962" s="101" t="s">
        <v>62</v>
      </c>
      <c r="AC1962" s="101" t="s">
        <v>62</v>
      </c>
      <c r="AD1962" s="101" t="s">
        <v>62</v>
      </c>
      <c r="AE1962" s="101" t="s">
        <v>62</v>
      </c>
      <c r="AF1962" s="101" t="s">
        <v>62</v>
      </c>
      <c r="AG1962" s="101" t="s">
        <v>62</v>
      </c>
      <c r="AH1962" s="101" t="s">
        <v>62</v>
      </c>
      <c r="AI1962" s="101" t="s">
        <v>62</v>
      </c>
      <c r="AJ1962" s="101" t="s">
        <v>62</v>
      </c>
      <c r="AK1962" s="101" t="s">
        <v>62</v>
      </c>
      <c r="AL1962" s="101" t="s">
        <v>62</v>
      </c>
      <c r="AM1962" s="101" t="s">
        <v>62</v>
      </c>
      <c r="AN1962" s="101" t="s">
        <v>62</v>
      </c>
      <c r="AO1962" s="102" t="s">
        <v>62</v>
      </c>
      <c r="AP1962" s="101" t="s">
        <v>62</v>
      </c>
      <c r="AQ1962" s="101" t="s">
        <v>62</v>
      </c>
      <c r="AR1962" s="101" t="s">
        <v>62</v>
      </c>
      <c r="AS1962" s="101" t="s">
        <v>62</v>
      </c>
      <c r="AT1962" s="101" t="s">
        <v>62</v>
      </c>
      <c r="AU1962" s="101" t="s">
        <v>62</v>
      </c>
      <c r="AV1962" s="102" t="s">
        <v>57</v>
      </c>
      <c r="AW1962" s="101" t="s">
        <v>77</v>
      </c>
      <c r="AX1962" s="101" t="s">
        <v>57</v>
      </c>
      <c r="AY1962" s="101" t="s">
        <v>77</v>
      </c>
    </row>
    <row r="1963" spans="1:51" s="91" customFormat="1" ht="22.5" customHeight="1" x14ac:dyDescent="0.25">
      <c r="A1963" s="100" t="s">
        <v>20937</v>
      </c>
      <c r="B1963" s="101" t="s">
        <v>3784</v>
      </c>
      <c r="C1963" s="101" t="s">
        <v>595</v>
      </c>
      <c r="D1963" s="101" t="s">
        <v>3281</v>
      </c>
      <c r="E1963" s="101" t="s">
        <v>56</v>
      </c>
      <c r="F1963" s="102">
        <v>1</v>
      </c>
      <c r="G1963" s="102">
        <v>19.39</v>
      </c>
      <c r="H1963" s="102" t="s">
        <v>57</v>
      </c>
      <c r="I1963" s="102">
        <v>-8.3268000000000004</v>
      </c>
      <c r="J1963" s="102" t="s">
        <v>57</v>
      </c>
      <c r="K1963" s="102" t="s">
        <v>57</v>
      </c>
      <c r="L1963" s="102">
        <v>11.0632</v>
      </c>
      <c r="M1963" s="101" t="s">
        <v>62</v>
      </c>
      <c r="N1963" s="101" t="s">
        <v>62</v>
      </c>
      <c r="O1963" s="115">
        <v>70541</v>
      </c>
      <c r="P1963" s="101" t="s">
        <v>16216</v>
      </c>
      <c r="Q1963" s="98" t="s">
        <v>38868</v>
      </c>
      <c r="R1963" s="101" t="s">
        <v>16217</v>
      </c>
      <c r="S1963" s="101" t="s">
        <v>62</v>
      </c>
      <c r="T1963" s="102">
        <v>19.39</v>
      </c>
      <c r="U1963" s="102" t="s">
        <v>83</v>
      </c>
      <c r="V1963" s="101" t="s">
        <v>62</v>
      </c>
      <c r="W1963" s="101" t="s">
        <v>62</v>
      </c>
      <c r="X1963" s="101" t="s">
        <v>62</v>
      </c>
      <c r="Y1963" s="101" t="s">
        <v>62</v>
      </c>
      <c r="Z1963" s="101" t="s">
        <v>62</v>
      </c>
      <c r="AA1963" s="101" t="s">
        <v>62</v>
      </c>
      <c r="AB1963" s="101" t="s">
        <v>62</v>
      </c>
      <c r="AC1963" s="101" t="s">
        <v>62</v>
      </c>
      <c r="AD1963" s="101" t="s">
        <v>62</v>
      </c>
      <c r="AE1963" s="101" t="s">
        <v>62</v>
      </c>
      <c r="AF1963" s="101" t="s">
        <v>62</v>
      </c>
      <c r="AG1963" s="101" t="s">
        <v>62</v>
      </c>
      <c r="AH1963" s="101" t="s">
        <v>62</v>
      </c>
      <c r="AI1963" s="101" t="s">
        <v>62</v>
      </c>
      <c r="AJ1963" s="101" t="s">
        <v>62</v>
      </c>
      <c r="AK1963" s="101" t="s">
        <v>62</v>
      </c>
      <c r="AL1963" s="101" t="s">
        <v>62</v>
      </c>
      <c r="AM1963" s="101" t="s">
        <v>62</v>
      </c>
      <c r="AN1963" s="101" t="s">
        <v>62</v>
      </c>
      <c r="AO1963" s="102" t="s">
        <v>62</v>
      </c>
      <c r="AP1963" s="101" t="s">
        <v>62</v>
      </c>
      <c r="AQ1963" s="101" t="s">
        <v>62</v>
      </c>
      <c r="AR1963" s="101" t="s">
        <v>62</v>
      </c>
      <c r="AS1963" s="101" t="s">
        <v>62</v>
      </c>
      <c r="AT1963" s="101" t="s">
        <v>62</v>
      </c>
      <c r="AU1963" s="101" t="s">
        <v>62</v>
      </c>
      <c r="AV1963" s="102" t="s">
        <v>57</v>
      </c>
      <c r="AW1963" s="101" t="s">
        <v>77</v>
      </c>
      <c r="AX1963" s="101" t="s">
        <v>57</v>
      </c>
      <c r="AY1963" s="101" t="s">
        <v>77</v>
      </c>
    </row>
    <row r="1964" spans="1:51" s="91" customFormat="1" ht="22.5" customHeight="1" x14ac:dyDescent="0.25">
      <c r="A1964" s="97" t="s">
        <v>20938</v>
      </c>
      <c r="B1964" s="98" t="s">
        <v>20939</v>
      </c>
      <c r="C1964" s="98" t="s">
        <v>595</v>
      </c>
      <c r="D1964" s="98" t="s">
        <v>3526</v>
      </c>
      <c r="E1964" s="98" t="s">
        <v>56</v>
      </c>
      <c r="F1964" s="99">
        <v>2</v>
      </c>
      <c r="G1964" s="99">
        <v>119.7</v>
      </c>
      <c r="H1964" s="99" t="s">
        <v>57</v>
      </c>
      <c r="I1964" s="99">
        <v>-32.340000000000003</v>
      </c>
      <c r="J1964" s="99" t="s">
        <v>57</v>
      </c>
      <c r="K1964" s="99" t="s">
        <v>57</v>
      </c>
      <c r="L1964" s="99">
        <v>87.36</v>
      </c>
      <c r="M1964" s="98" t="s">
        <v>58</v>
      </c>
      <c r="N1964" s="98" t="s">
        <v>56</v>
      </c>
      <c r="O1964" s="98" t="s">
        <v>1516</v>
      </c>
      <c r="P1964" s="98" t="s">
        <v>12924</v>
      </c>
      <c r="Q1964" s="98" t="s">
        <v>38868</v>
      </c>
      <c r="R1964" s="98" t="s">
        <v>12925</v>
      </c>
      <c r="S1964" s="98" t="s">
        <v>62</v>
      </c>
      <c r="T1964" s="99">
        <v>59.85</v>
      </c>
      <c r="U1964" s="99" t="s">
        <v>63</v>
      </c>
      <c r="V1964" s="98" t="s">
        <v>9651</v>
      </c>
      <c r="W1964" s="98" t="s">
        <v>62</v>
      </c>
      <c r="X1964" s="98" t="s">
        <v>62</v>
      </c>
      <c r="Y1964" s="98" t="s">
        <v>62</v>
      </c>
      <c r="Z1964" s="98" t="s">
        <v>62</v>
      </c>
      <c r="AA1964" s="98" t="s">
        <v>62</v>
      </c>
      <c r="AB1964" s="98" t="s">
        <v>20940</v>
      </c>
      <c r="AC1964" s="98" t="s">
        <v>20941</v>
      </c>
      <c r="AD1964" s="98" t="s">
        <v>20942</v>
      </c>
      <c r="AE1964" s="98" t="s">
        <v>4727</v>
      </c>
      <c r="AF1964" s="98" t="s">
        <v>234</v>
      </c>
      <c r="AG1964" s="98" t="s">
        <v>20943</v>
      </c>
      <c r="AH1964" s="98" t="s">
        <v>73</v>
      </c>
      <c r="AI1964" s="98" t="s">
        <v>12907</v>
      </c>
      <c r="AJ1964" s="98" t="s">
        <v>20931</v>
      </c>
      <c r="AK1964" s="98" t="s">
        <v>20944</v>
      </c>
      <c r="AL1964" s="98" t="s">
        <v>75</v>
      </c>
      <c r="AM1964" s="98" t="s">
        <v>20945</v>
      </c>
      <c r="AN1964" s="98" t="s">
        <v>62</v>
      </c>
      <c r="AO1964" s="99" t="s">
        <v>62</v>
      </c>
      <c r="AP1964" s="98" t="s">
        <v>62</v>
      </c>
      <c r="AQ1964" s="98" t="s">
        <v>62</v>
      </c>
      <c r="AR1964" s="98" t="s">
        <v>62</v>
      </c>
      <c r="AS1964" s="98" t="s">
        <v>62</v>
      </c>
      <c r="AT1964" s="98" t="s">
        <v>62</v>
      </c>
      <c r="AU1964" s="98" t="s">
        <v>62</v>
      </c>
      <c r="AV1964" s="99" t="s">
        <v>57</v>
      </c>
      <c r="AW1964" s="98" t="s">
        <v>77</v>
      </c>
      <c r="AX1964" s="98" t="s">
        <v>57</v>
      </c>
      <c r="AY1964" s="98" t="s">
        <v>77</v>
      </c>
    </row>
    <row r="1965" spans="1:51" s="91" customFormat="1" ht="22.5" customHeight="1" x14ac:dyDescent="0.25">
      <c r="A1965" s="97" t="s">
        <v>20946</v>
      </c>
      <c r="B1965" s="98" t="s">
        <v>20947</v>
      </c>
      <c r="C1965" s="98" t="s">
        <v>595</v>
      </c>
      <c r="D1965" s="98" t="s">
        <v>3526</v>
      </c>
      <c r="E1965" s="98" t="s">
        <v>77</v>
      </c>
      <c r="F1965" s="99">
        <v>1</v>
      </c>
      <c r="G1965" s="99">
        <v>24.34</v>
      </c>
      <c r="H1965" s="99">
        <v>15.9</v>
      </c>
      <c r="I1965" s="99">
        <v>-10.14</v>
      </c>
      <c r="J1965" s="99" t="s">
        <v>57</v>
      </c>
      <c r="K1965" s="99" t="s">
        <v>57</v>
      </c>
      <c r="L1965" s="99">
        <v>30.1</v>
      </c>
      <c r="M1965" s="98" t="s">
        <v>58</v>
      </c>
      <c r="N1965" s="98" t="s">
        <v>56</v>
      </c>
      <c r="O1965" s="114">
        <v>4042</v>
      </c>
      <c r="P1965" s="98" t="s">
        <v>20299</v>
      </c>
      <c r="Q1965" s="98" t="s">
        <v>38868</v>
      </c>
      <c r="R1965" s="98" t="s">
        <v>20300</v>
      </c>
      <c r="S1965" s="98" t="s">
        <v>62</v>
      </c>
      <c r="T1965" s="99">
        <v>24.34</v>
      </c>
      <c r="U1965" s="99" t="s">
        <v>63</v>
      </c>
      <c r="V1965" s="98" t="s">
        <v>64</v>
      </c>
      <c r="W1965" s="98" t="s">
        <v>20948</v>
      </c>
      <c r="X1965" s="98" t="s">
        <v>20949</v>
      </c>
      <c r="Y1965" s="98" t="s">
        <v>20950</v>
      </c>
      <c r="Z1965" s="98" t="s">
        <v>1785</v>
      </c>
      <c r="AA1965" s="98" t="s">
        <v>20951</v>
      </c>
      <c r="AB1965" s="98" t="s">
        <v>20948</v>
      </c>
      <c r="AC1965" s="98" t="s">
        <v>20952</v>
      </c>
      <c r="AD1965" s="98" t="s">
        <v>20953</v>
      </c>
      <c r="AE1965" s="98" t="s">
        <v>234</v>
      </c>
      <c r="AF1965" s="98" t="s">
        <v>234</v>
      </c>
      <c r="AG1965" s="98" t="s">
        <v>20954</v>
      </c>
      <c r="AH1965" s="98" t="s">
        <v>73</v>
      </c>
      <c r="AI1965" s="98" t="s">
        <v>236</v>
      </c>
      <c r="AJ1965" s="98" t="s">
        <v>20955</v>
      </c>
      <c r="AK1965" s="98" t="s">
        <v>20956</v>
      </c>
      <c r="AL1965" s="98" t="s">
        <v>971</v>
      </c>
      <c r="AM1965" s="98" t="s">
        <v>20957</v>
      </c>
      <c r="AN1965" s="98" t="s">
        <v>62</v>
      </c>
      <c r="AO1965" s="99" t="s">
        <v>62</v>
      </c>
      <c r="AP1965" s="98" t="s">
        <v>62</v>
      </c>
      <c r="AQ1965" s="98" t="s">
        <v>62</v>
      </c>
      <c r="AR1965" s="98" t="s">
        <v>62</v>
      </c>
      <c r="AS1965" s="98" t="s">
        <v>62</v>
      </c>
      <c r="AT1965" s="98" t="s">
        <v>62</v>
      </c>
      <c r="AU1965" s="98" t="s">
        <v>62</v>
      </c>
      <c r="AV1965" s="99" t="s">
        <v>57</v>
      </c>
      <c r="AW1965" s="98" t="s">
        <v>77</v>
      </c>
      <c r="AX1965" s="98" t="s">
        <v>57</v>
      </c>
      <c r="AY1965" s="98" t="s">
        <v>77</v>
      </c>
    </row>
    <row r="1966" spans="1:51" s="91" customFormat="1" ht="22.5" customHeight="1" x14ac:dyDescent="0.25">
      <c r="A1966" s="97" t="s">
        <v>20958</v>
      </c>
      <c r="B1966" s="98" t="s">
        <v>20959</v>
      </c>
      <c r="C1966" s="98" t="s">
        <v>595</v>
      </c>
      <c r="D1966" s="98" t="s">
        <v>3526</v>
      </c>
      <c r="E1966" s="98" t="s">
        <v>77</v>
      </c>
      <c r="F1966" s="99">
        <v>1</v>
      </c>
      <c r="G1966" s="99">
        <v>59.85</v>
      </c>
      <c r="H1966" s="99">
        <v>13.63</v>
      </c>
      <c r="I1966" s="99">
        <v>-16.170000000000002</v>
      </c>
      <c r="J1966" s="99">
        <v>-13.63</v>
      </c>
      <c r="K1966" s="99" t="s">
        <v>57</v>
      </c>
      <c r="L1966" s="99">
        <v>43.68</v>
      </c>
      <c r="M1966" s="98" t="s">
        <v>58</v>
      </c>
      <c r="N1966" s="98" t="s">
        <v>56</v>
      </c>
      <c r="O1966" s="98" t="s">
        <v>1516</v>
      </c>
      <c r="P1966" s="98" t="s">
        <v>12924</v>
      </c>
      <c r="Q1966" s="98" t="s">
        <v>38868</v>
      </c>
      <c r="R1966" s="98" t="s">
        <v>12925</v>
      </c>
      <c r="S1966" s="98" t="s">
        <v>62</v>
      </c>
      <c r="T1966" s="99">
        <v>59.85</v>
      </c>
      <c r="U1966" s="99" t="s">
        <v>63</v>
      </c>
      <c r="V1966" s="98" t="s">
        <v>9651</v>
      </c>
      <c r="W1966" s="98" t="s">
        <v>62</v>
      </c>
      <c r="X1966" s="98" t="s">
        <v>62</v>
      </c>
      <c r="Y1966" s="98" t="s">
        <v>62</v>
      </c>
      <c r="Z1966" s="98" t="s">
        <v>62</v>
      </c>
      <c r="AA1966" s="98" t="s">
        <v>62</v>
      </c>
      <c r="AB1966" s="98" t="s">
        <v>20960</v>
      </c>
      <c r="AC1966" s="98" t="s">
        <v>20961</v>
      </c>
      <c r="AD1966" s="98" t="s">
        <v>20962</v>
      </c>
      <c r="AE1966" s="98" t="s">
        <v>3923</v>
      </c>
      <c r="AF1966" s="98" t="s">
        <v>853</v>
      </c>
      <c r="AG1966" s="98" t="s">
        <v>20963</v>
      </c>
      <c r="AH1966" s="98" t="s">
        <v>73</v>
      </c>
      <c r="AI1966" s="98" t="s">
        <v>12907</v>
      </c>
      <c r="AJ1966" s="98" t="s">
        <v>20964</v>
      </c>
      <c r="AK1966" s="98" t="s">
        <v>20965</v>
      </c>
      <c r="AL1966" s="98" t="s">
        <v>75</v>
      </c>
      <c r="AM1966" s="98" t="s">
        <v>20966</v>
      </c>
      <c r="AN1966" s="98" t="s">
        <v>62</v>
      </c>
      <c r="AO1966" s="99" t="s">
        <v>62</v>
      </c>
      <c r="AP1966" s="98" t="s">
        <v>62</v>
      </c>
      <c r="AQ1966" s="98" t="s">
        <v>62</v>
      </c>
      <c r="AR1966" s="98" t="s">
        <v>62</v>
      </c>
      <c r="AS1966" s="98" t="s">
        <v>62</v>
      </c>
      <c r="AT1966" s="98" t="s">
        <v>62</v>
      </c>
      <c r="AU1966" s="98" t="s">
        <v>62</v>
      </c>
      <c r="AV1966" s="99" t="s">
        <v>57</v>
      </c>
      <c r="AW1966" s="98" t="s">
        <v>77</v>
      </c>
      <c r="AX1966" s="98" t="s">
        <v>57</v>
      </c>
      <c r="AY1966" s="98" t="s">
        <v>77</v>
      </c>
    </row>
    <row r="1967" spans="1:51" s="91" customFormat="1" ht="22.5" customHeight="1" x14ac:dyDescent="0.25">
      <c r="A1967" s="97" t="s">
        <v>20967</v>
      </c>
      <c r="B1967" s="98" t="s">
        <v>20968</v>
      </c>
      <c r="C1967" s="98" t="s">
        <v>595</v>
      </c>
      <c r="D1967" s="98" t="s">
        <v>3357</v>
      </c>
      <c r="E1967" s="98" t="s">
        <v>77</v>
      </c>
      <c r="F1967" s="99">
        <v>1</v>
      </c>
      <c r="G1967" s="99">
        <v>317.77999999999997</v>
      </c>
      <c r="H1967" s="99" t="s">
        <v>57</v>
      </c>
      <c r="I1967" s="99">
        <v>-38.130000000000003</v>
      </c>
      <c r="J1967" s="99">
        <v>-41.95</v>
      </c>
      <c r="K1967" s="99" t="s">
        <v>57</v>
      </c>
      <c r="L1967" s="99">
        <v>237.7</v>
      </c>
      <c r="M1967" s="98" t="s">
        <v>58</v>
      </c>
      <c r="N1967" s="98" t="s">
        <v>56</v>
      </c>
      <c r="O1967" s="98" t="s">
        <v>20969</v>
      </c>
      <c r="P1967" s="98" t="s">
        <v>20970</v>
      </c>
      <c r="Q1967" s="98" t="s">
        <v>38868</v>
      </c>
      <c r="R1967" s="98" t="s">
        <v>20971</v>
      </c>
      <c r="S1967" s="98" t="s">
        <v>62</v>
      </c>
      <c r="T1967" s="99">
        <v>317.77999999999997</v>
      </c>
      <c r="U1967" s="99" t="s">
        <v>83</v>
      </c>
      <c r="V1967" s="98" t="s">
        <v>64</v>
      </c>
      <c r="W1967" s="98" t="s">
        <v>20972</v>
      </c>
      <c r="X1967" s="98" t="s">
        <v>20973</v>
      </c>
      <c r="Y1967" s="98" t="s">
        <v>20974</v>
      </c>
      <c r="Z1967" s="98" t="s">
        <v>62</v>
      </c>
      <c r="AA1967" s="98" t="s">
        <v>62</v>
      </c>
      <c r="AB1967" s="98" t="s">
        <v>20972</v>
      </c>
      <c r="AC1967" s="98" t="s">
        <v>20975</v>
      </c>
      <c r="AD1967" s="98" t="s">
        <v>20976</v>
      </c>
      <c r="AE1967" s="98" t="s">
        <v>234</v>
      </c>
      <c r="AF1967" s="98" t="s">
        <v>234</v>
      </c>
      <c r="AG1967" s="98" t="s">
        <v>20977</v>
      </c>
      <c r="AH1967" s="98" t="s">
        <v>73</v>
      </c>
      <c r="AI1967" s="98" t="s">
        <v>74</v>
      </c>
      <c r="AJ1967" s="98" t="s">
        <v>20978</v>
      </c>
      <c r="AK1967" s="98" t="s">
        <v>20979</v>
      </c>
      <c r="AL1967" s="98" t="s">
        <v>75</v>
      </c>
      <c r="AM1967" s="98" t="s">
        <v>20980</v>
      </c>
      <c r="AN1967" s="98" t="s">
        <v>62</v>
      </c>
      <c r="AO1967" s="99" t="s">
        <v>62</v>
      </c>
      <c r="AP1967" s="98" t="s">
        <v>62</v>
      </c>
      <c r="AQ1967" s="98" t="s">
        <v>62</v>
      </c>
      <c r="AR1967" s="98" t="s">
        <v>62</v>
      </c>
      <c r="AS1967" s="98" t="s">
        <v>62</v>
      </c>
      <c r="AT1967" s="98" t="s">
        <v>62</v>
      </c>
      <c r="AU1967" s="98" t="s">
        <v>62</v>
      </c>
      <c r="AV1967" s="99" t="s">
        <v>57</v>
      </c>
      <c r="AW1967" s="98" t="s">
        <v>77</v>
      </c>
      <c r="AX1967" s="98" t="s">
        <v>57</v>
      </c>
      <c r="AY1967" s="98" t="s">
        <v>77</v>
      </c>
    </row>
    <row r="1968" spans="1:51" s="91" customFormat="1" ht="22.5" customHeight="1" x14ac:dyDescent="0.25">
      <c r="A1968" s="97" t="s">
        <v>20981</v>
      </c>
      <c r="B1968" s="98" t="s">
        <v>20982</v>
      </c>
      <c r="C1968" s="98" t="s">
        <v>595</v>
      </c>
      <c r="D1968" s="98" t="s">
        <v>1542</v>
      </c>
      <c r="E1968" s="98" t="s">
        <v>77</v>
      </c>
      <c r="F1968" s="99">
        <v>1</v>
      </c>
      <c r="G1968" s="99">
        <v>59.85</v>
      </c>
      <c r="H1968" s="99" t="s">
        <v>57</v>
      </c>
      <c r="I1968" s="99">
        <v>-16.170000000000002</v>
      </c>
      <c r="J1968" s="99" t="s">
        <v>57</v>
      </c>
      <c r="K1968" s="99" t="s">
        <v>57</v>
      </c>
      <c r="L1968" s="99">
        <v>43.68</v>
      </c>
      <c r="M1968" s="98" t="s">
        <v>58</v>
      </c>
      <c r="N1968" s="98" t="s">
        <v>62</v>
      </c>
      <c r="O1968" s="98" t="s">
        <v>1516</v>
      </c>
      <c r="P1968" s="98" t="s">
        <v>12924</v>
      </c>
      <c r="Q1968" s="98" t="s">
        <v>38868</v>
      </c>
      <c r="R1968" s="98" t="s">
        <v>12925</v>
      </c>
      <c r="S1968" s="98" t="s">
        <v>62</v>
      </c>
      <c r="T1968" s="99">
        <v>59.85</v>
      </c>
      <c r="U1968" s="99" t="s">
        <v>63</v>
      </c>
      <c r="V1968" s="98" t="s">
        <v>9651</v>
      </c>
      <c r="W1968" s="98" t="s">
        <v>62</v>
      </c>
      <c r="X1968" s="98" t="s">
        <v>62</v>
      </c>
      <c r="Y1968" s="98" t="s">
        <v>62</v>
      </c>
      <c r="Z1968" s="98" t="s">
        <v>62</v>
      </c>
      <c r="AA1968" s="98" t="s">
        <v>62</v>
      </c>
      <c r="AB1968" s="98" t="s">
        <v>20983</v>
      </c>
      <c r="AC1968" s="98" t="s">
        <v>20984</v>
      </c>
      <c r="AD1968" s="98" t="s">
        <v>20985</v>
      </c>
      <c r="AE1968" s="98" t="s">
        <v>3230</v>
      </c>
      <c r="AF1968" s="98" t="s">
        <v>184</v>
      </c>
      <c r="AG1968" s="98" t="s">
        <v>20986</v>
      </c>
      <c r="AH1968" s="98" t="s">
        <v>73</v>
      </c>
      <c r="AI1968" s="98" t="s">
        <v>12907</v>
      </c>
      <c r="AJ1968" s="98" t="s">
        <v>20987</v>
      </c>
      <c r="AK1968" s="98" t="s">
        <v>20988</v>
      </c>
      <c r="AL1968" s="98" t="s">
        <v>75</v>
      </c>
      <c r="AM1968" s="98" t="s">
        <v>20989</v>
      </c>
      <c r="AN1968" s="98" t="s">
        <v>62</v>
      </c>
      <c r="AO1968" s="99" t="s">
        <v>62</v>
      </c>
      <c r="AP1968" s="98" t="s">
        <v>62</v>
      </c>
      <c r="AQ1968" s="98" t="s">
        <v>62</v>
      </c>
      <c r="AR1968" s="98" t="s">
        <v>62</v>
      </c>
      <c r="AS1968" s="98" t="s">
        <v>62</v>
      </c>
      <c r="AT1968" s="98" t="s">
        <v>62</v>
      </c>
      <c r="AU1968" s="98" t="s">
        <v>62</v>
      </c>
      <c r="AV1968" s="99" t="s">
        <v>57</v>
      </c>
      <c r="AW1968" s="98" t="s">
        <v>77</v>
      </c>
      <c r="AX1968" s="98" t="s">
        <v>57</v>
      </c>
      <c r="AY1968" s="98" t="s">
        <v>77</v>
      </c>
    </row>
    <row r="1969" spans="1:51" s="91" customFormat="1" ht="22.5" customHeight="1" x14ac:dyDescent="0.25">
      <c r="A1969" s="97" t="s">
        <v>20996</v>
      </c>
      <c r="B1969" s="98" t="s">
        <v>20991</v>
      </c>
      <c r="C1969" s="98" t="s">
        <v>595</v>
      </c>
      <c r="D1969" s="98" t="s">
        <v>3357</v>
      </c>
      <c r="E1969" s="98" t="s">
        <v>56</v>
      </c>
      <c r="F1969" s="99">
        <v>1</v>
      </c>
      <c r="G1969" s="99">
        <v>59.56</v>
      </c>
      <c r="H1969" s="99">
        <v>5.12</v>
      </c>
      <c r="I1969" s="99">
        <v>-16.13</v>
      </c>
      <c r="J1969" s="99">
        <v>-5.12</v>
      </c>
      <c r="K1969" s="99" t="s">
        <v>57</v>
      </c>
      <c r="L1969" s="99">
        <v>43.43</v>
      </c>
      <c r="M1969" s="98" t="s">
        <v>58</v>
      </c>
      <c r="N1969" s="98" t="s">
        <v>62</v>
      </c>
      <c r="O1969" s="98" t="s">
        <v>13007</v>
      </c>
      <c r="P1969" s="98" t="s">
        <v>13008</v>
      </c>
      <c r="Q1969" s="98" t="s">
        <v>38868</v>
      </c>
      <c r="R1969" s="98" t="s">
        <v>13009</v>
      </c>
      <c r="S1969" s="98" t="s">
        <v>62</v>
      </c>
      <c r="T1969" s="99">
        <v>59.56</v>
      </c>
      <c r="U1969" s="99" t="s">
        <v>63</v>
      </c>
      <c r="V1969" s="98" t="s">
        <v>9651</v>
      </c>
      <c r="W1969" s="98" t="s">
        <v>62</v>
      </c>
      <c r="X1969" s="98" t="s">
        <v>62</v>
      </c>
      <c r="Y1969" s="98" t="s">
        <v>62</v>
      </c>
      <c r="Z1969" s="98" t="s">
        <v>62</v>
      </c>
      <c r="AA1969" s="98" t="s">
        <v>62</v>
      </c>
      <c r="AB1969" s="98" t="s">
        <v>20997</v>
      </c>
      <c r="AC1969" s="98" t="s">
        <v>20998</v>
      </c>
      <c r="AD1969" s="98" t="s">
        <v>20999</v>
      </c>
      <c r="AE1969" s="98" t="s">
        <v>18841</v>
      </c>
      <c r="AF1969" s="98" t="s">
        <v>1814</v>
      </c>
      <c r="AG1969" s="98" t="s">
        <v>18842</v>
      </c>
      <c r="AH1969" s="98" t="s">
        <v>73</v>
      </c>
      <c r="AI1969" s="98" t="s">
        <v>12907</v>
      </c>
      <c r="AJ1969" s="98" t="s">
        <v>21000</v>
      </c>
      <c r="AK1969" s="98" t="s">
        <v>21001</v>
      </c>
      <c r="AL1969" s="98" t="s">
        <v>75</v>
      </c>
      <c r="AM1969" s="98" t="s">
        <v>21002</v>
      </c>
      <c r="AN1969" s="98" t="s">
        <v>62</v>
      </c>
      <c r="AO1969" s="99" t="s">
        <v>62</v>
      </c>
      <c r="AP1969" s="98" t="s">
        <v>62</v>
      </c>
      <c r="AQ1969" s="98" t="s">
        <v>62</v>
      </c>
      <c r="AR1969" s="98" t="s">
        <v>62</v>
      </c>
      <c r="AS1969" s="98" t="s">
        <v>62</v>
      </c>
      <c r="AT1969" s="98" t="s">
        <v>62</v>
      </c>
      <c r="AU1969" s="98" t="s">
        <v>62</v>
      </c>
      <c r="AV1969" s="99" t="s">
        <v>57</v>
      </c>
      <c r="AW1969" s="98" t="s">
        <v>77</v>
      </c>
      <c r="AX1969" s="98" t="s">
        <v>57</v>
      </c>
      <c r="AY1969" s="98" t="s">
        <v>77</v>
      </c>
    </row>
    <row r="1970" spans="1:51" s="91" customFormat="1" ht="22.5" customHeight="1" x14ac:dyDescent="0.25">
      <c r="A1970" s="97" t="s">
        <v>21003</v>
      </c>
      <c r="B1970" s="98" t="s">
        <v>21004</v>
      </c>
      <c r="C1970" s="98" t="s">
        <v>595</v>
      </c>
      <c r="D1970" s="98" t="s">
        <v>2680</v>
      </c>
      <c r="E1970" s="98" t="s">
        <v>77</v>
      </c>
      <c r="F1970" s="99">
        <v>1</v>
      </c>
      <c r="G1970" s="99">
        <v>212.29</v>
      </c>
      <c r="H1970" s="99" t="s">
        <v>57</v>
      </c>
      <c r="I1970" s="99">
        <v>-36.090000000000003</v>
      </c>
      <c r="J1970" s="99">
        <v>-24.95</v>
      </c>
      <c r="K1970" s="99" t="s">
        <v>57</v>
      </c>
      <c r="L1970" s="99">
        <v>151.25</v>
      </c>
      <c r="M1970" s="98" t="s">
        <v>58</v>
      </c>
      <c r="N1970" s="98" t="s">
        <v>62</v>
      </c>
      <c r="O1970" s="114">
        <v>332110</v>
      </c>
      <c r="P1970" s="98" t="s">
        <v>17025</v>
      </c>
      <c r="Q1970" s="98" t="s">
        <v>38868</v>
      </c>
      <c r="R1970" s="98" t="s">
        <v>17026</v>
      </c>
      <c r="S1970" s="98" t="s">
        <v>62</v>
      </c>
      <c r="T1970" s="99">
        <v>212.29</v>
      </c>
      <c r="U1970" s="99" t="s">
        <v>63</v>
      </c>
      <c r="V1970" s="98" t="s">
        <v>64</v>
      </c>
      <c r="W1970" s="98" t="s">
        <v>21005</v>
      </c>
      <c r="X1970" s="98" t="s">
        <v>21006</v>
      </c>
      <c r="Y1970" s="98" t="s">
        <v>21007</v>
      </c>
      <c r="Z1970" s="98" t="s">
        <v>62</v>
      </c>
      <c r="AA1970" s="98" t="s">
        <v>62</v>
      </c>
      <c r="AB1970" s="98" t="s">
        <v>21005</v>
      </c>
      <c r="AC1970" s="98" t="s">
        <v>21008</v>
      </c>
      <c r="AD1970" s="98" t="s">
        <v>21009</v>
      </c>
      <c r="AE1970" s="98" t="s">
        <v>3182</v>
      </c>
      <c r="AF1970" s="98" t="s">
        <v>71</v>
      </c>
      <c r="AG1970" s="98" t="s">
        <v>3183</v>
      </c>
      <c r="AH1970" s="98" t="s">
        <v>73</v>
      </c>
      <c r="AI1970" s="98" t="s">
        <v>74</v>
      </c>
      <c r="AJ1970" s="98" t="s">
        <v>3275</v>
      </c>
      <c r="AK1970" s="98" t="s">
        <v>21010</v>
      </c>
      <c r="AL1970" s="98" t="s">
        <v>75</v>
      </c>
      <c r="AM1970" s="98" t="s">
        <v>21011</v>
      </c>
      <c r="AN1970" s="98" t="s">
        <v>62</v>
      </c>
      <c r="AO1970" s="99" t="s">
        <v>62</v>
      </c>
      <c r="AP1970" s="98" t="s">
        <v>62</v>
      </c>
      <c r="AQ1970" s="98" t="s">
        <v>62</v>
      </c>
      <c r="AR1970" s="98" t="s">
        <v>62</v>
      </c>
      <c r="AS1970" s="98" t="s">
        <v>62</v>
      </c>
      <c r="AT1970" s="98" t="s">
        <v>62</v>
      </c>
      <c r="AU1970" s="98" t="s">
        <v>62</v>
      </c>
      <c r="AV1970" s="99" t="s">
        <v>57</v>
      </c>
      <c r="AW1970" s="98" t="s">
        <v>77</v>
      </c>
      <c r="AX1970" s="98" t="s">
        <v>57</v>
      </c>
      <c r="AY1970" s="98" t="s">
        <v>77</v>
      </c>
    </row>
    <row r="1971" spans="1:51" s="91" customFormat="1" ht="22.5" customHeight="1" x14ac:dyDescent="0.25">
      <c r="A1971" s="97" t="s">
        <v>21012</v>
      </c>
      <c r="B1971" s="98" t="s">
        <v>21013</v>
      </c>
      <c r="C1971" s="98" t="s">
        <v>595</v>
      </c>
      <c r="D1971" s="98" t="s">
        <v>3357</v>
      </c>
      <c r="E1971" s="98" t="s">
        <v>77</v>
      </c>
      <c r="F1971" s="99">
        <v>1</v>
      </c>
      <c r="G1971" s="99">
        <v>59.85</v>
      </c>
      <c r="H1971" s="99">
        <v>17.11</v>
      </c>
      <c r="I1971" s="99">
        <v>-16.170000000000002</v>
      </c>
      <c r="J1971" s="99">
        <v>-17.11</v>
      </c>
      <c r="K1971" s="99" t="s">
        <v>57</v>
      </c>
      <c r="L1971" s="99">
        <v>43.68</v>
      </c>
      <c r="M1971" s="98" t="s">
        <v>58</v>
      </c>
      <c r="N1971" s="98" t="s">
        <v>56</v>
      </c>
      <c r="O1971" s="98" t="s">
        <v>1516</v>
      </c>
      <c r="P1971" s="98" t="s">
        <v>12924</v>
      </c>
      <c r="Q1971" s="98" t="s">
        <v>38868</v>
      </c>
      <c r="R1971" s="98" t="s">
        <v>12925</v>
      </c>
      <c r="S1971" s="98" t="s">
        <v>62</v>
      </c>
      <c r="T1971" s="99">
        <v>59.85</v>
      </c>
      <c r="U1971" s="99" t="s">
        <v>63</v>
      </c>
      <c r="V1971" s="98" t="s">
        <v>9651</v>
      </c>
      <c r="W1971" s="98" t="s">
        <v>62</v>
      </c>
      <c r="X1971" s="98" t="s">
        <v>62</v>
      </c>
      <c r="Y1971" s="98" t="s">
        <v>62</v>
      </c>
      <c r="Z1971" s="98" t="s">
        <v>62</v>
      </c>
      <c r="AA1971" s="98" t="s">
        <v>62</v>
      </c>
      <c r="AB1971" s="98" t="s">
        <v>21014</v>
      </c>
      <c r="AC1971" s="98" t="s">
        <v>21015</v>
      </c>
      <c r="AD1971" s="98" t="s">
        <v>21016</v>
      </c>
      <c r="AE1971" s="98" t="s">
        <v>21017</v>
      </c>
      <c r="AF1971" s="98" t="s">
        <v>234</v>
      </c>
      <c r="AG1971" s="98" t="s">
        <v>21018</v>
      </c>
      <c r="AH1971" s="98" t="s">
        <v>73</v>
      </c>
      <c r="AI1971" s="98" t="s">
        <v>12907</v>
      </c>
      <c r="AJ1971" s="98" t="s">
        <v>20555</v>
      </c>
      <c r="AK1971" s="98" t="s">
        <v>21019</v>
      </c>
      <c r="AL1971" s="98" t="s">
        <v>75</v>
      </c>
      <c r="AM1971" s="98" t="s">
        <v>21020</v>
      </c>
      <c r="AN1971" s="98" t="s">
        <v>62</v>
      </c>
      <c r="AO1971" s="99" t="s">
        <v>62</v>
      </c>
      <c r="AP1971" s="98" t="s">
        <v>62</v>
      </c>
      <c r="AQ1971" s="98" t="s">
        <v>62</v>
      </c>
      <c r="AR1971" s="98" t="s">
        <v>62</v>
      </c>
      <c r="AS1971" s="98" t="s">
        <v>62</v>
      </c>
      <c r="AT1971" s="98" t="s">
        <v>62</v>
      </c>
      <c r="AU1971" s="98" t="s">
        <v>62</v>
      </c>
      <c r="AV1971" s="99" t="s">
        <v>57</v>
      </c>
      <c r="AW1971" s="98" t="s">
        <v>77</v>
      </c>
      <c r="AX1971" s="98" t="s">
        <v>57</v>
      </c>
      <c r="AY1971" s="98" t="s">
        <v>77</v>
      </c>
    </row>
    <row r="1972" spans="1:51" s="91" customFormat="1" ht="22.5" customHeight="1" x14ac:dyDescent="0.25">
      <c r="A1972" s="97" t="s">
        <v>21021</v>
      </c>
      <c r="B1972" s="98" t="s">
        <v>21022</v>
      </c>
      <c r="C1972" s="98" t="s">
        <v>595</v>
      </c>
      <c r="D1972" s="98" t="s">
        <v>3526</v>
      </c>
      <c r="E1972" s="98" t="s">
        <v>77</v>
      </c>
      <c r="F1972" s="99">
        <v>1</v>
      </c>
      <c r="G1972" s="99">
        <v>59.56</v>
      </c>
      <c r="H1972" s="99">
        <v>8.85</v>
      </c>
      <c r="I1972" s="99">
        <v>-16.13</v>
      </c>
      <c r="J1972" s="99">
        <v>-8.85</v>
      </c>
      <c r="K1972" s="99" t="s">
        <v>57</v>
      </c>
      <c r="L1972" s="99">
        <v>43.43</v>
      </c>
      <c r="M1972" s="98" t="s">
        <v>58</v>
      </c>
      <c r="N1972" s="98" t="s">
        <v>56</v>
      </c>
      <c r="O1972" s="98" t="s">
        <v>13007</v>
      </c>
      <c r="P1972" s="98" t="s">
        <v>13008</v>
      </c>
      <c r="Q1972" s="98" t="s">
        <v>38868</v>
      </c>
      <c r="R1972" s="98" t="s">
        <v>13009</v>
      </c>
      <c r="S1972" s="98" t="s">
        <v>62</v>
      </c>
      <c r="T1972" s="99">
        <v>59.56</v>
      </c>
      <c r="U1972" s="99" t="s">
        <v>63</v>
      </c>
      <c r="V1972" s="98" t="s">
        <v>9651</v>
      </c>
      <c r="W1972" s="98" t="s">
        <v>62</v>
      </c>
      <c r="X1972" s="98" t="s">
        <v>62</v>
      </c>
      <c r="Y1972" s="98" t="s">
        <v>62</v>
      </c>
      <c r="Z1972" s="98" t="s">
        <v>62</v>
      </c>
      <c r="AA1972" s="98" t="s">
        <v>62</v>
      </c>
      <c r="AB1972" s="98" t="s">
        <v>21023</v>
      </c>
      <c r="AC1972" s="98" t="s">
        <v>21024</v>
      </c>
      <c r="AD1972" s="98" t="s">
        <v>21025</v>
      </c>
      <c r="AE1972" s="98" t="s">
        <v>6010</v>
      </c>
      <c r="AF1972" s="98" t="s">
        <v>234</v>
      </c>
      <c r="AG1972" s="98" t="s">
        <v>21026</v>
      </c>
      <c r="AH1972" s="98" t="s">
        <v>73</v>
      </c>
      <c r="AI1972" s="98" t="s">
        <v>12907</v>
      </c>
      <c r="AJ1972" s="98" t="s">
        <v>21027</v>
      </c>
      <c r="AK1972" s="98" t="s">
        <v>21028</v>
      </c>
      <c r="AL1972" s="98" t="s">
        <v>75</v>
      </c>
      <c r="AM1972" s="98" t="s">
        <v>21029</v>
      </c>
      <c r="AN1972" s="98" t="s">
        <v>62</v>
      </c>
      <c r="AO1972" s="99" t="s">
        <v>62</v>
      </c>
      <c r="AP1972" s="98" t="s">
        <v>62</v>
      </c>
      <c r="AQ1972" s="98" t="s">
        <v>62</v>
      </c>
      <c r="AR1972" s="98" t="s">
        <v>62</v>
      </c>
      <c r="AS1972" s="98" t="s">
        <v>62</v>
      </c>
      <c r="AT1972" s="98" t="s">
        <v>62</v>
      </c>
      <c r="AU1972" s="98" t="s">
        <v>62</v>
      </c>
      <c r="AV1972" s="99" t="s">
        <v>57</v>
      </c>
      <c r="AW1972" s="98" t="s">
        <v>77</v>
      </c>
      <c r="AX1972" s="98" t="s">
        <v>57</v>
      </c>
      <c r="AY1972" s="98" t="s">
        <v>77</v>
      </c>
    </row>
    <row r="1973" spans="1:51" s="91" customFormat="1" ht="22.5" customHeight="1" x14ac:dyDescent="0.25">
      <c r="A1973" s="97" t="s">
        <v>21030</v>
      </c>
      <c r="B1973" s="98" t="s">
        <v>21031</v>
      </c>
      <c r="C1973" s="98" t="s">
        <v>595</v>
      </c>
      <c r="D1973" s="98" t="s">
        <v>3357</v>
      </c>
      <c r="E1973" s="98" t="s">
        <v>77</v>
      </c>
      <c r="F1973" s="99">
        <v>1</v>
      </c>
      <c r="G1973" s="99">
        <v>59.56</v>
      </c>
      <c r="H1973" s="99">
        <v>18.12</v>
      </c>
      <c r="I1973" s="99">
        <v>-16.13</v>
      </c>
      <c r="J1973" s="99">
        <v>-18.12</v>
      </c>
      <c r="K1973" s="99" t="s">
        <v>57</v>
      </c>
      <c r="L1973" s="99">
        <v>43.43</v>
      </c>
      <c r="M1973" s="98" t="s">
        <v>58</v>
      </c>
      <c r="N1973" s="98" t="s">
        <v>56</v>
      </c>
      <c r="O1973" s="98" t="s">
        <v>13007</v>
      </c>
      <c r="P1973" s="98" t="s">
        <v>13008</v>
      </c>
      <c r="Q1973" s="98" t="s">
        <v>38868</v>
      </c>
      <c r="R1973" s="98" t="s">
        <v>13009</v>
      </c>
      <c r="S1973" s="98" t="s">
        <v>62</v>
      </c>
      <c r="T1973" s="99">
        <v>59.56</v>
      </c>
      <c r="U1973" s="99" t="s">
        <v>63</v>
      </c>
      <c r="V1973" s="98" t="s">
        <v>9651</v>
      </c>
      <c r="W1973" s="98" t="s">
        <v>62</v>
      </c>
      <c r="X1973" s="98" t="s">
        <v>62</v>
      </c>
      <c r="Y1973" s="98" t="s">
        <v>62</v>
      </c>
      <c r="Z1973" s="98" t="s">
        <v>62</v>
      </c>
      <c r="AA1973" s="98" t="s">
        <v>62</v>
      </c>
      <c r="AB1973" s="98" t="s">
        <v>21032</v>
      </c>
      <c r="AC1973" s="98" t="s">
        <v>21033</v>
      </c>
      <c r="AD1973" s="98" t="s">
        <v>21034</v>
      </c>
      <c r="AE1973" s="98" t="s">
        <v>21035</v>
      </c>
      <c r="AF1973" s="98" t="s">
        <v>349</v>
      </c>
      <c r="AG1973" s="98" t="s">
        <v>21036</v>
      </c>
      <c r="AH1973" s="98" t="s">
        <v>73</v>
      </c>
      <c r="AI1973" s="98" t="s">
        <v>12907</v>
      </c>
      <c r="AJ1973" s="98" t="s">
        <v>21037</v>
      </c>
      <c r="AK1973" s="98" t="s">
        <v>20014</v>
      </c>
      <c r="AL1973" s="98" t="s">
        <v>75</v>
      </c>
      <c r="AM1973" s="98" t="s">
        <v>21038</v>
      </c>
      <c r="AN1973" s="98" t="s">
        <v>62</v>
      </c>
      <c r="AO1973" s="99" t="s">
        <v>62</v>
      </c>
      <c r="AP1973" s="98" t="s">
        <v>62</v>
      </c>
      <c r="AQ1973" s="98" t="s">
        <v>62</v>
      </c>
      <c r="AR1973" s="98" t="s">
        <v>62</v>
      </c>
      <c r="AS1973" s="98" t="s">
        <v>62</v>
      </c>
      <c r="AT1973" s="98" t="s">
        <v>62</v>
      </c>
      <c r="AU1973" s="98" t="s">
        <v>62</v>
      </c>
      <c r="AV1973" s="99" t="s">
        <v>57</v>
      </c>
      <c r="AW1973" s="98" t="s">
        <v>77</v>
      </c>
      <c r="AX1973" s="98" t="s">
        <v>57</v>
      </c>
      <c r="AY1973" s="98" t="s">
        <v>77</v>
      </c>
    </row>
    <row r="1974" spans="1:51" s="91" customFormat="1" ht="22.5" customHeight="1" x14ac:dyDescent="0.25">
      <c r="A1974" s="97" t="s">
        <v>21039</v>
      </c>
      <c r="B1974" s="98" t="s">
        <v>21040</v>
      </c>
      <c r="C1974" s="98" t="s">
        <v>595</v>
      </c>
      <c r="D1974" s="98" t="s">
        <v>3357</v>
      </c>
      <c r="E1974" s="98" t="s">
        <v>77</v>
      </c>
      <c r="F1974" s="99">
        <v>1</v>
      </c>
      <c r="G1974" s="99">
        <v>59.85</v>
      </c>
      <c r="H1974" s="99">
        <v>17.11</v>
      </c>
      <c r="I1974" s="99">
        <v>-16.170000000000002</v>
      </c>
      <c r="J1974" s="99">
        <v>-17.11</v>
      </c>
      <c r="K1974" s="99" t="s">
        <v>57</v>
      </c>
      <c r="L1974" s="99">
        <v>43.68</v>
      </c>
      <c r="M1974" s="98" t="s">
        <v>58</v>
      </c>
      <c r="N1974" s="98" t="s">
        <v>56</v>
      </c>
      <c r="O1974" s="98" t="s">
        <v>1516</v>
      </c>
      <c r="P1974" s="98" t="s">
        <v>12924</v>
      </c>
      <c r="Q1974" s="98" t="s">
        <v>38868</v>
      </c>
      <c r="R1974" s="98" t="s">
        <v>12925</v>
      </c>
      <c r="S1974" s="98" t="s">
        <v>62</v>
      </c>
      <c r="T1974" s="99">
        <v>59.85</v>
      </c>
      <c r="U1974" s="99" t="s">
        <v>63</v>
      </c>
      <c r="V1974" s="98" t="s">
        <v>9651</v>
      </c>
      <c r="W1974" s="98" t="s">
        <v>62</v>
      </c>
      <c r="X1974" s="98" t="s">
        <v>62</v>
      </c>
      <c r="Y1974" s="98" t="s">
        <v>62</v>
      </c>
      <c r="Z1974" s="98" t="s">
        <v>62</v>
      </c>
      <c r="AA1974" s="98" t="s">
        <v>62</v>
      </c>
      <c r="AB1974" s="98" t="s">
        <v>21041</v>
      </c>
      <c r="AC1974" s="98" t="s">
        <v>21042</v>
      </c>
      <c r="AD1974" s="98" t="s">
        <v>21043</v>
      </c>
      <c r="AE1974" s="98" t="s">
        <v>8121</v>
      </c>
      <c r="AF1974" s="98" t="s">
        <v>234</v>
      </c>
      <c r="AG1974" s="98" t="s">
        <v>21044</v>
      </c>
      <c r="AH1974" s="98" t="s">
        <v>73</v>
      </c>
      <c r="AI1974" s="98" t="s">
        <v>12907</v>
      </c>
      <c r="AJ1974" s="98" t="s">
        <v>20614</v>
      </c>
      <c r="AK1974" s="98" t="s">
        <v>19769</v>
      </c>
      <c r="AL1974" s="98" t="s">
        <v>75</v>
      </c>
      <c r="AM1974" s="98" t="s">
        <v>21045</v>
      </c>
      <c r="AN1974" s="98" t="s">
        <v>62</v>
      </c>
      <c r="AO1974" s="99" t="s">
        <v>62</v>
      </c>
      <c r="AP1974" s="98" t="s">
        <v>62</v>
      </c>
      <c r="AQ1974" s="98" t="s">
        <v>62</v>
      </c>
      <c r="AR1974" s="98" t="s">
        <v>62</v>
      </c>
      <c r="AS1974" s="98" t="s">
        <v>62</v>
      </c>
      <c r="AT1974" s="98" t="s">
        <v>62</v>
      </c>
      <c r="AU1974" s="98" t="s">
        <v>62</v>
      </c>
      <c r="AV1974" s="99" t="s">
        <v>57</v>
      </c>
      <c r="AW1974" s="98" t="s">
        <v>77</v>
      </c>
      <c r="AX1974" s="98" t="s">
        <v>57</v>
      </c>
      <c r="AY1974" s="98" t="s">
        <v>77</v>
      </c>
    </row>
    <row r="1975" spans="1:51" s="91" customFormat="1" ht="22.5" customHeight="1" x14ac:dyDescent="0.25">
      <c r="A1975" s="97" t="s">
        <v>21046</v>
      </c>
      <c r="B1975" s="98" t="s">
        <v>21047</v>
      </c>
      <c r="C1975" s="98" t="s">
        <v>595</v>
      </c>
      <c r="D1975" s="98" t="s">
        <v>3357</v>
      </c>
      <c r="E1975" s="98" t="s">
        <v>77</v>
      </c>
      <c r="F1975" s="99">
        <v>1</v>
      </c>
      <c r="G1975" s="99">
        <v>84.12</v>
      </c>
      <c r="H1975" s="99" t="s">
        <v>57</v>
      </c>
      <c r="I1975" s="99">
        <v>-14.3</v>
      </c>
      <c r="J1975" s="99">
        <v>-22.95</v>
      </c>
      <c r="K1975" s="99" t="s">
        <v>57</v>
      </c>
      <c r="L1975" s="99">
        <v>46.87</v>
      </c>
      <c r="M1975" s="98" t="s">
        <v>58</v>
      </c>
      <c r="N1975" s="98" t="s">
        <v>62</v>
      </c>
      <c r="O1975" s="98" t="s">
        <v>13177</v>
      </c>
      <c r="P1975" s="98" t="s">
        <v>21048</v>
      </c>
      <c r="Q1975" s="98" t="s">
        <v>38868</v>
      </c>
      <c r="R1975" s="98" t="s">
        <v>21049</v>
      </c>
      <c r="S1975" s="98" t="s">
        <v>62</v>
      </c>
      <c r="T1975" s="99">
        <v>84.12</v>
      </c>
      <c r="U1975" s="99" t="s">
        <v>63</v>
      </c>
      <c r="V1975" s="98" t="s">
        <v>64</v>
      </c>
      <c r="W1975" s="98" t="s">
        <v>21050</v>
      </c>
      <c r="X1975" s="98" t="s">
        <v>21051</v>
      </c>
      <c r="Y1975" s="98" t="s">
        <v>21052</v>
      </c>
      <c r="Z1975" s="98" t="s">
        <v>62</v>
      </c>
      <c r="AA1975" s="98" t="s">
        <v>62</v>
      </c>
      <c r="AB1975" s="98" t="s">
        <v>21050</v>
      </c>
      <c r="AC1975" s="98" t="s">
        <v>21053</v>
      </c>
      <c r="AD1975" s="98" t="s">
        <v>21054</v>
      </c>
      <c r="AE1975" s="98" t="s">
        <v>5531</v>
      </c>
      <c r="AF1975" s="98" t="s">
        <v>234</v>
      </c>
      <c r="AG1975" s="98" t="s">
        <v>21055</v>
      </c>
      <c r="AH1975" s="98" t="s">
        <v>73</v>
      </c>
      <c r="AI1975" s="98" t="s">
        <v>74</v>
      </c>
      <c r="AJ1975" s="98" t="s">
        <v>21056</v>
      </c>
      <c r="AK1975" s="98" t="s">
        <v>21057</v>
      </c>
      <c r="AL1975" s="98" t="s">
        <v>75</v>
      </c>
      <c r="AM1975" s="98" t="s">
        <v>21058</v>
      </c>
      <c r="AN1975" s="98" t="s">
        <v>62</v>
      </c>
      <c r="AO1975" s="99" t="s">
        <v>62</v>
      </c>
      <c r="AP1975" s="98" t="s">
        <v>62</v>
      </c>
      <c r="AQ1975" s="98" t="s">
        <v>62</v>
      </c>
      <c r="AR1975" s="98" t="s">
        <v>62</v>
      </c>
      <c r="AS1975" s="98" t="s">
        <v>62</v>
      </c>
      <c r="AT1975" s="98" t="s">
        <v>62</v>
      </c>
      <c r="AU1975" s="98" t="s">
        <v>62</v>
      </c>
      <c r="AV1975" s="99" t="s">
        <v>57</v>
      </c>
      <c r="AW1975" s="98" t="s">
        <v>77</v>
      </c>
      <c r="AX1975" s="98" t="s">
        <v>57</v>
      </c>
      <c r="AY1975" s="98" t="s">
        <v>77</v>
      </c>
    </row>
    <row r="1976" spans="1:51" s="91" customFormat="1" ht="22.5" customHeight="1" x14ac:dyDescent="0.25">
      <c r="A1976" s="97" t="s">
        <v>21059</v>
      </c>
      <c r="B1976" s="98" t="s">
        <v>21060</v>
      </c>
      <c r="C1976" s="98" t="s">
        <v>595</v>
      </c>
      <c r="D1976" s="98" t="s">
        <v>3526</v>
      </c>
      <c r="E1976" s="98" t="s">
        <v>56</v>
      </c>
      <c r="F1976" s="99">
        <v>1</v>
      </c>
      <c r="G1976" s="99">
        <v>63.85</v>
      </c>
      <c r="H1976" s="99" t="s">
        <v>57</v>
      </c>
      <c r="I1976" s="99">
        <v>-13.66</v>
      </c>
      <c r="J1976" s="99" t="s">
        <v>57</v>
      </c>
      <c r="K1976" s="99" t="s">
        <v>57</v>
      </c>
      <c r="L1976" s="99">
        <v>50.19</v>
      </c>
      <c r="M1976" s="98" t="s">
        <v>58</v>
      </c>
      <c r="N1976" s="98" t="s">
        <v>56</v>
      </c>
      <c r="O1976" s="98" t="s">
        <v>12935</v>
      </c>
      <c r="P1976" s="98" t="s">
        <v>12936</v>
      </c>
      <c r="Q1976" s="98" t="s">
        <v>38868</v>
      </c>
      <c r="R1976" s="98" t="s">
        <v>8688</v>
      </c>
      <c r="S1976" s="98" t="s">
        <v>62</v>
      </c>
      <c r="T1976" s="99">
        <v>63.85</v>
      </c>
      <c r="U1976" s="99" t="s">
        <v>83</v>
      </c>
      <c r="V1976" s="98" t="s">
        <v>9651</v>
      </c>
      <c r="W1976" s="98" t="s">
        <v>62</v>
      </c>
      <c r="X1976" s="98" t="s">
        <v>62</v>
      </c>
      <c r="Y1976" s="98" t="s">
        <v>62</v>
      </c>
      <c r="Z1976" s="98" t="s">
        <v>62</v>
      </c>
      <c r="AA1976" s="98" t="s">
        <v>62</v>
      </c>
      <c r="AB1976" s="98" t="s">
        <v>21061</v>
      </c>
      <c r="AC1976" s="98" t="s">
        <v>21062</v>
      </c>
      <c r="AD1976" s="98" t="s">
        <v>21063</v>
      </c>
      <c r="AE1976" s="98" t="s">
        <v>11650</v>
      </c>
      <c r="AF1976" s="98" t="s">
        <v>234</v>
      </c>
      <c r="AG1976" s="98" t="s">
        <v>21064</v>
      </c>
      <c r="AH1976" s="98" t="s">
        <v>73</v>
      </c>
      <c r="AI1976" s="98" t="s">
        <v>12907</v>
      </c>
      <c r="AJ1976" s="98" t="s">
        <v>21065</v>
      </c>
      <c r="AK1976" s="98" t="s">
        <v>21066</v>
      </c>
      <c r="AL1976" s="98" t="s">
        <v>75</v>
      </c>
      <c r="AM1976" s="98" t="s">
        <v>21067</v>
      </c>
      <c r="AN1976" s="98" t="s">
        <v>62</v>
      </c>
      <c r="AO1976" s="99" t="s">
        <v>62</v>
      </c>
      <c r="AP1976" s="98" t="s">
        <v>62</v>
      </c>
      <c r="AQ1976" s="98" t="s">
        <v>62</v>
      </c>
      <c r="AR1976" s="98" t="s">
        <v>62</v>
      </c>
      <c r="AS1976" s="98" t="s">
        <v>62</v>
      </c>
      <c r="AT1976" s="98" t="s">
        <v>62</v>
      </c>
      <c r="AU1976" s="98" t="s">
        <v>62</v>
      </c>
      <c r="AV1976" s="99" t="s">
        <v>57</v>
      </c>
      <c r="AW1976" s="98" t="s">
        <v>77</v>
      </c>
      <c r="AX1976" s="98" t="s">
        <v>57</v>
      </c>
      <c r="AY1976" s="98" t="s">
        <v>77</v>
      </c>
    </row>
    <row r="1977" spans="1:51" s="91" customFormat="1" ht="22.5" customHeight="1" x14ac:dyDescent="0.25">
      <c r="A1977" s="97" t="s">
        <v>21068</v>
      </c>
      <c r="B1977" s="98" t="s">
        <v>21069</v>
      </c>
      <c r="C1977" s="98" t="s">
        <v>595</v>
      </c>
      <c r="D1977" s="98" t="s">
        <v>3526</v>
      </c>
      <c r="E1977" s="98" t="s">
        <v>56</v>
      </c>
      <c r="F1977" s="99">
        <v>1</v>
      </c>
      <c r="G1977" s="99">
        <v>189.9</v>
      </c>
      <c r="H1977" s="99">
        <v>1.59</v>
      </c>
      <c r="I1977" s="99">
        <v>-32.28</v>
      </c>
      <c r="J1977" s="99" t="s">
        <v>57</v>
      </c>
      <c r="K1977" s="99" t="s">
        <v>57</v>
      </c>
      <c r="L1977" s="99">
        <v>159.21</v>
      </c>
      <c r="M1977" s="98" t="s">
        <v>58</v>
      </c>
      <c r="N1977" s="98" t="s">
        <v>56</v>
      </c>
      <c r="O1977" s="114">
        <v>77350</v>
      </c>
      <c r="P1977" s="98" t="s">
        <v>13081</v>
      </c>
      <c r="Q1977" s="98" t="s">
        <v>38868</v>
      </c>
      <c r="R1977" s="98" t="s">
        <v>13082</v>
      </c>
      <c r="S1977" s="98" t="s">
        <v>62</v>
      </c>
      <c r="T1977" s="99">
        <v>189.9</v>
      </c>
      <c r="U1977" s="99" t="s">
        <v>63</v>
      </c>
      <c r="V1977" s="98" t="s">
        <v>64</v>
      </c>
      <c r="W1977" s="98" t="s">
        <v>21070</v>
      </c>
      <c r="X1977" s="98" t="s">
        <v>21071</v>
      </c>
      <c r="Y1977" s="98" t="s">
        <v>21072</v>
      </c>
      <c r="Z1977" s="98" t="s">
        <v>62</v>
      </c>
      <c r="AA1977" s="98" t="s">
        <v>62</v>
      </c>
      <c r="AB1977" s="98" t="s">
        <v>21070</v>
      </c>
      <c r="AC1977" s="98" t="s">
        <v>21073</v>
      </c>
      <c r="AD1977" s="98" t="s">
        <v>21074</v>
      </c>
      <c r="AE1977" s="98" t="s">
        <v>2754</v>
      </c>
      <c r="AF1977" s="98" t="s">
        <v>234</v>
      </c>
      <c r="AG1977" s="98" t="s">
        <v>21075</v>
      </c>
      <c r="AH1977" s="98" t="s">
        <v>73</v>
      </c>
      <c r="AI1977" s="98" t="s">
        <v>236</v>
      </c>
      <c r="AJ1977" s="98" t="s">
        <v>21076</v>
      </c>
      <c r="AK1977" s="98" t="s">
        <v>21077</v>
      </c>
      <c r="AL1977" s="98" t="s">
        <v>8074</v>
      </c>
      <c r="AM1977" s="98" t="s">
        <v>21078</v>
      </c>
      <c r="AN1977" s="98" t="s">
        <v>62</v>
      </c>
      <c r="AO1977" s="99" t="s">
        <v>62</v>
      </c>
      <c r="AP1977" s="98" t="s">
        <v>62</v>
      </c>
      <c r="AQ1977" s="98" t="s">
        <v>62</v>
      </c>
      <c r="AR1977" s="98" t="s">
        <v>62</v>
      </c>
      <c r="AS1977" s="98" t="s">
        <v>62</v>
      </c>
      <c r="AT1977" s="98" t="s">
        <v>62</v>
      </c>
      <c r="AU1977" s="98" t="s">
        <v>62</v>
      </c>
      <c r="AV1977" s="99" t="s">
        <v>57</v>
      </c>
      <c r="AW1977" s="98" t="s">
        <v>77</v>
      </c>
      <c r="AX1977" s="98" t="s">
        <v>57</v>
      </c>
      <c r="AY1977" s="98" t="s">
        <v>77</v>
      </c>
    </row>
    <row r="1978" spans="1:51" s="91" customFormat="1" ht="22.5" customHeight="1" x14ac:dyDescent="0.25">
      <c r="A1978" s="97" t="s">
        <v>21079</v>
      </c>
      <c r="B1978" s="98" t="s">
        <v>21080</v>
      </c>
      <c r="C1978" s="98" t="s">
        <v>595</v>
      </c>
      <c r="D1978" s="98" t="s">
        <v>3281</v>
      </c>
      <c r="E1978" s="98" t="s">
        <v>56</v>
      </c>
      <c r="F1978" s="99">
        <v>1</v>
      </c>
      <c r="G1978" s="99">
        <v>59.85</v>
      </c>
      <c r="H1978" s="99" t="s">
        <v>57</v>
      </c>
      <c r="I1978" s="99">
        <v>-16.170000000000002</v>
      </c>
      <c r="J1978" s="99" t="s">
        <v>57</v>
      </c>
      <c r="K1978" s="99" t="s">
        <v>57</v>
      </c>
      <c r="L1978" s="99">
        <v>43.68</v>
      </c>
      <c r="M1978" s="98" t="s">
        <v>58</v>
      </c>
      <c r="N1978" s="98" t="s">
        <v>56</v>
      </c>
      <c r="O1978" s="98" t="s">
        <v>1516</v>
      </c>
      <c r="P1978" s="98" t="s">
        <v>12924</v>
      </c>
      <c r="Q1978" s="98" t="s">
        <v>38868</v>
      </c>
      <c r="R1978" s="98" t="s">
        <v>12925</v>
      </c>
      <c r="S1978" s="98" t="s">
        <v>62</v>
      </c>
      <c r="T1978" s="99">
        <v>59.85</v>
      </c>
      <c r="U1978" s="99" t="s">
        <v>63</v>
      </c>
      <c r="V1978" s="98" t="s">
        <v>9651</v>
      </c>
      <c r="W1978" s="98" t="s">
        <v>62</v>
      </c>
      <c r="X1978" s="98" t="s">
        <v>62</v>
      </c>
      <c r="Y1978" s="98" t="s">
        <v>62</v>
      </c>
      <c r="Z1978" s="98" t="s">
        <v>62</v>
      </c>
      <c r="AA1978" s="98" t="s">
        <v>62</v>
      </c>
      <c r="AB1978" s="98" t="s">
        <v>21081</v>
      </c>
      <c r="AC1978" s="98" t="s">
        <v>21082</v>
      </c>
      <c r="AD1978" s="98" t="s">
        <v>21083</v>
      </c>
      <c r="AE1978" s="98" t="s">
        <v>21084</v>
      </c>
      <c r="AF1978" s="98" t="s">
        <v>90</v>
      </c>
      <c r="AG1978" s="98" t="s">
        <v>21085</v>
      </c>
      <c r="AH1978" s="98" t="s">
        <v>73</v>
      </c>
      <c r="AI1978" s="98" t="s">
        <v>12907</v>
      </c>
      <c r="AJ1978" s="98" t="s">
        <v>21086</v>
      </c>
      <c r="AK1978" s="98" t="s">
        <v>21087</v>
      </c>
      <c r="AL1978" s="98" t="s">
        <v>75</v>
      </c>
      <c r="AM1978" s="98" t="s">
        <v>21088</v>
      </c>
      <c r="AN1978" s="98" t="s">
        <v>62</v>
      </c>
      <c r="AO1978" s="99" t="s">
        <v>62</v>
      </c>
      <c r="AP1978" s="98" t="s">
        <v>62</v>
      </c>
      <c r="AQ1978" s="98" t="s">
        <v>62</v>
      </c>
      <c r="AR1978" s="98" t="s">
        <v>62</v>
      </c>
      <c r="AS1978" s="98" t="s">
        <v>62</v>
      </c>
      <c r="AT1978" s="98" t="s">
        <v>62</v>
      </c>
      <c r="AU1978" s="98" t="s">
        <v>62</v>
      </c>
      <c r="AV1978" s="99" t="s">
        <v>57</v>
      </c>
      <c r="AW1978" s="98" t="s">
        <v>77</v>
      </c>
      <c r="AX1978" s="98" t="s">
        <v>57</v>
      </c>
      <c r="AY1978" s="98" t="s">
        <v>77</v>
      </c>
    </row>
    <row r="1979" spans="1:51" s="91" customFormat="1" ht="22.5" customHeight="1" x14ac:dyDescent="0.25">
      <c r="A1979" s="97" t="s">
        <v>21089</v>
      </c>
      <c r="B1979" s="98" t="s">
        <v>21090</v>
      </c>
      <c r="C1979" s="98" t="s">
        <v>595</v>
      </c>
      <c r="D1979" s="98" t="s">
        <v>3526</v>
      </c>
      <c r="E1979" s="98" t="s">
        <v>77</v>
      </c>
      <c r="F1979" s="99">
        <v>1</v>
      </c>
      <c r="G1979" s="99">
        <v>59.85</v>
      </c>
      <c r="H1979" s="99">
        <v>21.59</v>
      </c>
      <c r="I1979" s="99">
        <v>-16.170000000000002</v>
      </c>
      <c r="J1979" s="99">
        <v>-21.59</v>
      </c>
      <c r="K1979" s="99" t="s">
        <v>57</v>
      </c>
      <c r="L1979" s="99">
        <v>43.68</v>
      </c>
      <c r="M1979" s="98" t="s">
        <v>58</v>
      </c>
      <c r="N1979" s="98" t="s">
        <v>62</v>
      </c>
      <c r="O1979" s="98" t="s">
        <v>1516</v>
      </c>
      <c r="P1979" s="98" t="s">
        <v>12924</v>
      </c>
      <c r="Q1979" s="98" t="s">
        <v>38868</v>
      </c>
      <c r="R1979" s="98" t="s">
        <v>12925</v>
      </c>
      <c r="S1979" s="98" t="s">
        <v>62</v>
      </c>
      <c r="T1979" s="99">
        <v>59.85</v>
      </c>
      <c r="U1979" s="99" t="s">
        <v>63</v>
      </c>
      <c r="V1979" s="98" t="s">
        <v>9651</v>
      </c>
      <c r="W1979" s="98" t="s">
        <v>62</v>
      </c>
      <c r="X1979" s="98" t="s">
        <v>62</v>
      </c>
      <c r="Y1979" s="98" t="s">
        <v>62</v>
      </c>
      <c r="Z1979" s="98" t="s">
        <v>62</v>
      </c>
      <c r="AA1979" s="98" t="s">
        <v>62</v>
      </c>
      <c r="AB1979" s="98" t="s">
        <v>21091</v>
      </c>
      <c r="AC1979" s="98" t="s">
        <v>21092</v>
      </c>
      <c r="AD1979" s="98" t="s">
        <v>21093</v>
      </c>
      <c r="AE1979" s="98" t="s">
        <v>21094</v>
      </c>
      <c r="AF1979" s="98" t="s">
        <v>71</v>
      </c>
      <c r="AG1979" s="98" t="s">
        <v>21095</v>
      </c>
      <c r="AH1979" s="98" t="s">
        <v>73</v>
      </c>
      <c r="AI1979" s="98" t="s">
        <v>12907</v>
      </c>
      <c r="AJ1979" s="98" t="s">
        <v>21096</v>
      </c>
      <c r="AK1979" s="98" t="s">
        <v>21097</v>
      </c>
      <c r="AL1979" s="98" t="s">
        <v>75</v>
      </c>
      <c r="AM1979" s="98" t="s">
        <v>21098</v>
      </c>
      <c r="AN1979" s="98" t="s">
        <v>62</v>
      </c>
      <c r="AO1979" s="99" t="s">
        <v>62</v>
      </c>
      <c r="AP1979" s="98" t="s">
        <v>62</v>
      </c>
      <c r="AQ1979" s="98" t="s">
        <v>62</v>
      </c>
      <c r="AR1979" s="98" t="s">
        <v>62</v>
      </c>
      <c r="AS1979" s="98" t="s">
        <v>62</v>
      </c>
      <c r="AT1979" s="98" t="s">
        <v>62</v>
      </c>
      <c r="AU1979" s="98" t="s">
        <v>62</v>
      </c>
      <c r="AV1979" s="99" t="s">
        <v>57</v>
      </c>
      <c r="AW1979" s="98" t="s">
        <v>77</v>
      </c>
      <c r="AX1979" s="98" t="s">
        <v>57</v>
      </c>
      <c r="AY1979" s="98" t="s">
        <v>77</v>
      </c>
    </row>
    <row r="1980" spans="1:51" s="91" customFormat="1" ht="22.5" customHeight="1" x14ac:dyDescent="0.25">
      <c r="A1980" s="97" t="s">
        <v>21099</v>
      </c>
      <c r="B1980" s="98" t="s">
        <v>21100</v>
      </c>
      <c r="C1980" s="98" t="s">
        <v>595</v>
      </c>
      <c r="D1980" s="98" t="s">
        <v>3357</v>
      </c>
      <c r="E1980" s="98" t="s">
        <v>56</v>
      </c>
      <c r="F1980" s="99">
        <v>1</v>
      </c>
      <c r="G1980" s="99">
        <v>110.57</v>
      </c>
      <c r="H1980" s="99" t="s">
        <v>57</v>
      </c>
      <c r="I1980" s="99">
        <v>-18.8</v>
      </c>
      <c r="J1980" s="99">
        <v>-20.45</v>
      </c>
      <c r="K1980" s="99" t="s">
        <v>57</v>
      </c>
      <c r="L1980" s="99">
        <v>71.319999999999993</v>
      </c>
      <c r="M1980" s="98" t="s">
        <v>58</v>
      </c>
      <c r="N1980" s="98" t="s">
        <v>62</v>
      </c>
      <c r="O1980" s="114">
        <v>10107</v>
      </c>
      <c r="P1980" s="98" t="s">
        <v>12985</v>
      </c>
      <c r="Q1980" s="98" t="s">
        <v>38868</v>
      </c>
      <c r="R1980" s="98" t="s">
        <v>12986</v>
      </c>
      <c r="S1980" s="98" t="s">
        <v>62</v>
      </c>
      <c r="T1980" s="99">
        <v>110.57</v>
      </c>
      <c r="U1980" s="99" t="s">
        <v>63</v>
      </c>
      <c r="V1980" s="98" t="s">
        <v>9651</v>
      </c>
      <c r="W1980" s="98" t="s">
        <v>62</v>
      </c>
      <c r="X1980" s="98" t="s">
        <v>62</v>
      </c>
      <c r="Y1980" s="98" t="s">
        <v>62</v>
      </c>
      <c r="Z1980" s="98" t="s">
        <v>62</v>
      </c>
      <c r="AA1980" s="98" t="s">
        <v>62</v>
      </c>
      <c r="AB1980" s="98" t="s">
        <v>21101</v>
      </c>
      <c r="AC1980" s="98" t="s">
        <v>21102</v>
      </c>
      <c r="AD1980" s="98" t="s">
        <v>21103</v>
      </c>
      <c r="AE1980" s="98" t="s">
        <v>8694</v>
      </c>
      <c r="AF1980" s="98" t="s">
        <v>156</v>
      </c>
      <c r="AG1980" s="98" t="s">
        <v>8695</v>
      </c>
      <c r="AH1980" s="98" t="s">
        <v>73</v>
      </c>
      <c r="AI1980" s="98" t="s">
        <v>12907</v>
      </c>
      <c r="AJ1980" s="98" t="s">
        <v>21104</v>
      </c>
      <c r="AK1980" s="98" t="s">
        <v>21105</v>
      </c>
      <c r="AL1980" s="98" t="s">
        <v>75</v>
      </c>
      <c r="AM1980" s="98" t="s">
        <v>21106</v>
      </c>
      <c r="AN1980" s="98" t="s">
        <v>62</v>
      </c>
      <c r="AO1980" s="99" t="s">
        <v>62</v>
      </c>
      <c r="AP1980" s="98" t="s">
        <v>62</v>
      </c>
      <c r="AQ1980" s="98" t="s">
        <v>62</v>
      </c>
      <c r="AR1980" s="98" t="s">
        <v>62</v>
      </c>
      <c r="AS1980" s="98" t="s">
        <v>62</v>
      </c>
      <c r="AT1980" s="98" t="s">
        <v>62</v>
      </c>
      <c r="AU1980" s="98" t="s">
        <v>62</v>
      </c>
      <c r="AV1980" s="99" t="s">
        <v>57</v>
      </c>
      <c r="AW1980" s="98" t="s">
        <v>77</v>
      </c>
      <c r="AX1980" s="98" t="s">
        <v>57</v>
      </c>
      <c r="AY1980" s="98" t="s">
        <v>77</v>
      </c>
    </row>
    <row r="1981" spans="1:51" s="91" customFormat="1" ht="22.5" customHeight="1" x14ac:dyDescent="0.25">
      <c r="A1981" s="97" t="s">
        <v>21107</v>
      </c>
      <c r="B1981" s="98" t="s">
        <v>3854</v>
      </c>
      <c r="C1981" s="98" t="s">
        <v>595</v>
      </c>
      <c r="D1981" s="98" t="s">
        <v>2680</v>
      </c>
      <c r="E1981" s="98" t="s">
        <v>77</v>
      </c>
      <c r="F1981" s="99">
        <v>1</v>
      </c>
      <c r="G1981" s="99">
        <v>51.83</v>
      </c>
      <c r="H1981" s="99">
        <v>26.26</v>
      </c>
      <c r="I1981" s="99">
        <v>-12.22</v>
      </c>
      <c r="J1981" s="99">
        <v>-26.26</v>
      </c>
      <c r="K1981" s="99" t="s">
        <v>57</v>
      </c>
      <c r="L1981" s="99">
        <v>39.61</v>
      </c>
      <c r="M1981" s="98" t="s">
        <v>58</v>
      </c>
      <c r="N1981" s="98" t="s">
        <v>56</v>
      </c>
      <c r="O1981" s="98" t="s">
        <v>1009</v>
      </c>
      <c r="P1981" s="98" t="s">
        <v>14309</v>
      </c>
      <c r="Q1981" s="98" t="s">
        <v>38868</v>
      </c>
      <c r="R1981" s="98" t="s">
        <v>14310</v>
      </c>
      <c r="S1981" s="98" t="s">
        <v>62</v>
      </c>
      <c r="T1981" s="99">
        <v>51.83</v>
      </c>
      <c r="U1981" s="99" t="s">
        <v>83</v>
      </c>
      <c r="V1981" s="98" t="s">
        <v>9651</v>
      </c>
      <c r="W1981" s="98" t="s">
        <v>62</v>
      </c>
      <c r="X1981" s="98" t="s">
        <v>62</v>
      </c>
      <c r="Y1981" s="98" t="s">
        <v>62</v>
      </c>
      <c r="Z1981" s="98" t="s">
        <v>62</v>
      </c>
      <c r="AA1981" s="98" t="s">
        <v>62</v>
      </c>
      <c r="AB1981" s="98" t="s">
        <v>21108</v>
      </c>
      <c r="AC1981" s="98" t="s">
        <v>21109</v>
      </c>
      <c r="AD1981" s="98" t="s">
        <v>21110</v>
      </c>
      <c r="AE1981" s="98" t="s">
        <v>21111</v>
      </c>
      <c r="AF1981" s="98" t="s">
        <v>184</v>
      </c>
      <c r="AG1981" s="98" t="s">
        <v>21112</v>
      </c>
      <c r="AH1981" s="98" t="s">
        <v>73</v>
      </c>
      <c r="AI1981" s="98" t="s">
        <v>12907</v>
      </c>
      <c r="AJ1981" s="98" t="s">
        <v>20875</v>
      </c>
      <c r="AK1981" s="98" t="s">
        <v>21113</v>
      </c>
      <c r="AL1981" s="98" t="s">
        <v>75</v>
      </c>
      <c r="AM1981" s="98" t="s">
        <v>21114</v>
      </c>
      <c r="AN1981" s="98" t="s">
        <v>62</v>
      </c>
      <c r="AO1981" s="99" t="s">
        <v>62</v>
      </c>
      <c r="AP1981" s="98" t="s">
        <v>62</v>
      </c>
      <c r="AQ1981" s="98" t="s">
        <v>62</v>
      </c>
      <c r="AR1981" s="98" t="s">
        <v>62</v>
      </c>
      <c r="AS1981" s="98" t="s">
        <v>62</v>
      </c>
      <c r="AT1981" s="98" t="s">
        <v>62</v>
      </c>
      <c r="AU1981" s="98" t="s">
        <v>62</v>
      </c>
      <c r="AV1981" s="99" t="s">
        <v>57</v>
      </c>
      <c r="AW1981" s="98" t="s">
        <v>77</v>
      </c>
      <c r="AX1981" s="98" t="s">
        <v>57</v>
      </c>
      <c r="AY1981" s="98" t="s">
        <v>77</v>
      </c>
    </row>
    <row r="1982" spans="1:51" s="91" customFormat="1" ht="22.5" customHeight="1" x14ac:dyDescent="0.25">
      <c r="A1982" s="97" t="s">
        <v>21115</v>
      </c>
      <c r="B1982" s="98" t="s">
        <v>21116</v>
      </c>
      <c r="C1982" s="98" t="s">
        <v>595</v>
      </c>
      <c r="D1982" s="98" t="s">
        <v>3357</v>
      </c>
      <c r="E1982" s="98" t="s">
        <v>56</v>
      </c>
      <c r="F1982" s="99">
        <v>1</v>
      </c>
      <c r="G1982" s="99">
        <v>259.7</v>
      </c>
      <c r="H1982" s="99" t="s">
        <v>57</v>
      </c>
      <c r="I1982" s="99">
        <v>-31.16</v>
      </c>
      <c r="J1982" s="99">
        <v>-21.45</v>
      </c>
      <c r="K1982" s="99" t="s">
        <v>57</v>
      </c>
      <c r="L1982" s="99">
        <v>207.09</v>
      </c>
      <c r="M1982" s="98" t="s">
        <v>58</v>
      </c>
      <c r="N1982" s="98" t="s">
        <v>62</v>
      </c>
      <c r="O1982" s="98" t="s">
        <v>13206</v>
      </c>
      <c r="P1982" s="98" t="s">
        <v>13207</v>
      </c>
      <c r="Q1982" s="98" t="s">
        <v>38868</v>
      </c>
      <c r="R1982" s="98" t="s">
        <v>13208</v>
      </c>
      <c r="S1982" s="98" t="s">
        <v>62</v>
      </c>
      <c r="T1982" s="99">
        <v>259.7</v>
      </c>
      <c r="U1982" s="99" t="s">
        <v>83</v>
      </c>
      <c r="V1982" s="98" t="s">
        <v>9651</v>
      </c>
      <c r="W1982" s="98" t="s">
        <v>62</v>
      </c>
      <c r="X1982" s="98" t="s">
        <v>62</v>
      </c>
      <c r="Y1982" s="98" t="s">
        <v>62</v>
      </c>
      <c r="Z1982" s="98" t="s">
        <v>62</v>
      </c>
      <c r="AA1982" s="98" t="s">
        <v>62</v>
      </c>
      <c r="AB1982" s="98" t="s">
        <v>21117</v>
      </c>
      <c r="AC1982" s="98" t="s">
        <v>21118</v>
      </c>
      <c r="AD1982" s="98" t="s">
        <v>21119</v>
      </c>
      <c r="AE1982" s="98" t="s">
        <v>15123</v>
      </c>
      <c r="AF1982" s="98" t="s">
        <v>841</v>
      </c>
      <c r="AG1982" s="98" t="s">
        <v>21120</v>
      </c>
      <c r="AH1982" s="98" t="s">
        <v>73</v>
      </c>
      <c r="AI1982" s="98" t="s">
        <v>12907</v>
      </c>
      <c r="AJ1982" s="98" t="s">
        <v>20744</v>
      </c>
      <c r="AK1982" s="98" t="s">
        <v>21121</v>
      </c>
      <c r="AL1982" s="98" t="s">
        <v>75</v>
      </c>
      <c r="AM1982" s="98" t="s">
        <v>21122</v>
      </c>
      <c r="AN1982" s="98" t="s">
        <v>62</v>
      </c>
      <c r="AO1982" s="99" t="s">
        <v>62</v>
      </c>
      <c r="AP1982" s="98" t="s">
        <v>62</v>
      </c>
      <c r="AQ1982" s="98" t="s">
        <v>62</v>
      </c>
      <c r="AR1982" s="98" t="s">
        <v>62</v>
      </c>
      <c r="AS1982" s="98" t="s">
        <v>62</v>
      </c>
      <c r="AT1982" s="98" t="s">
        <v>62</v>
      </c>
      <c r="AU1982" s="98" t="s">
        <v>62</v>
      </c>
      <c r="AV1982" s="99" t="s">
        <v>57</v>
      </c>
      <c r="AW1982" s="98" t="s">
        <v>77</v>
      </c>
      <c r="AX1982" s="98" t="s">
        <v>57</v>
      </c>
      <c r="AY1982" s="98" t="s">
        <v>77</v>
      </c>
    </row>
    <row r="1983" spans="1:51" s="91" customFormat="1" ht="22.5" customHeight="1" x14ac:dyDescent="0.25">
      <c r="A1983" s="97" t="s">
        <v>21123</v>
      </c>
      <c r="B1983" s="98" t="s">
        <v>21124</v>
      </c>
      <c r="C1983" s="98" t="s">
        <v>595</v>
      </c>
      <c r="D1983" s="98" t="s">
        <v>4044</v>
      </c>
      <c r="E1983" s="98" t="s">
        <v>56</v>
      </c>
      <c r="F1983" s="99">
        <v>1</v>
      </c>
      <c r="G1983" s="99">
        <v>189.9</v>
      </c>
      <c r="H1983" s="99" t="s">
        <v>57</v>
      </c>
      <c r="I1983" s="99">
        <v>-32.28</v>
      </c>
      <c r="J1983" s="99">
        <v>-23.95</v>
      </c>
      <c r="K1983" s="99" t="s">
        <v>57</v>
      </c>
      <c r="L1983" s="99">
        <v>133.66999999999999</v>
      </c>
      <c r="M1983" s="98" t="s">
        <v>58</v>
      </c>
      <c r="N1983" s="98" t="s">
        <v>56</v>
      </c>
      <c r="O1983" s="114">
        <v>77350</v>
      </c>
      <c r="P1983" s="98" t="s">
        <v>13081</v>
      </c>
      <c r="Q1983" s="98" t="s">
        <v>38868</v>
      </c>
      <c r="R1983" s="98" t="s">
        <v>13082</v>
      </c>
      <c r="S1983" s="98" t="s">
        <v>62</v>
      </c>
      <c r="T1983" s="99">
        <v>189.9</v>
      </c>
      <c r="U1983" s="99" t="s">
        <v>63</v>
      </c>
      <c r="V1983" s="98" t="s">
        <v>9651</v>
      </c>
      <c r="W1983" s="98" t="s">
        <v>62</v>
      </c>
      <c r="X1983" s="98" t="s">
        <v>62</v>
      </c>
      <c r="Y1983" s="98" t="s">
        <v>62</v>
      </c>
      <c r="Z1983" s="98" t="s">
        <v>62</v>
      </c>
      <c r="AA1983" s="98" t="s">
        <v>62</v>
      </c>
      <c r="AB1983" s="98" t="s">
        <v>21125</v>
      </c>
      <c r="AC1983" s="98" t="s">
        <v>21126</v>
      </c>
      <c r="AD1983" s="98" t="s">
        <v>21127</v>
      </c>
      <c r="AE1983" s="98" t="s">
        <v>21128</v>
      </c>
      <c r="AF1983" s="98" t="s">
        <v>105</v>
      </c>
      <c r="AG1983" s="98" t="s">
        <v>21129</v>
      </c>
      <c r="AH1983" s="98" t="s">
        <v>73</v>
      </c>
      <c r="AI1983" s="98" t="s">
        <v>12907</v>
      </c>
      <c r="AJ1983" s="98" t="s">
        <v>21130</v>
      </c>
      <c r="AK1983" s="98" t="s">
        <v>21131</v>
      </c>
      <c r="AL1983" s="98" t="s">
        <v>75</v>
      </c>
      <c r="AM1983" s="98" t="s">
        <v>21132</v>
      </c>
      <c r="AN1983" s="98" t="s">
        <v>62</v>
      </c>
      <c r="AO1983" s="99" t="s">
        <v>62</v>
      </c>
      <c r="AP1983" s="98" t="s">
        <v>62</v>
      </c>
      <c r="AQ1983" s="98" t="s">
        <v>62</v>
      </c>
      <c r="AR1983" s="98" t="s">
        <v>62</v>
      </c>
      <c r="AS1983" s="98" t="s">
        <v>62</v>
      </c>
      <c r="AT1983" s="98" t="s">
        <v>62</v>
      </c>
      <c r="AU1983" s="98" t="s">
        <v>62</v>
      </c>
      <c r="AV1983" s="99" t="s">
        <v>57</v>
      </c>
      <c r="AW1983" s="98" t="s">
        <v>77</v>
      </c>
      <c r="AX1983" s="98" t="s">
        <v>57</v>
      </c>
      <c r="AY1983" s="98" t="s">
        <v>77</v>
      </c>
    </row>
    <row r="1984" spans="1:51" s="91" customFormat="1" ht="22.5" customHeight="1" x14ac:dyDescent="0.25">
      <c r="A1984" s="97" t="s">
        <v>21133</v>
      </c>
      <c r="B1984" s="98" t="s">
        <v>21134</v>
      </c>
      <c r="C1984" s="98" t="s">
        <v>595</v>
      </c>
      <c r="D1984" s="98" t="s">
        <v>3526</v>
      </c>
      <c r="E1984" s="98" t="s">
        <v>56</v>
      </c>
      <c r="F1984" s="99">
        <v>1</v>
      </c>
      <c r="G1984" s="99">
        <v>59.85</v>
      </c>
      <c r="H1984" s="99" t="s">
        <v>57</v>
      </c>
      <c r="I1984" s="99">
        <v>-16.170000000000002</v>
      </c>
      <c r="J1984" s="99" t="s">
        <v>57</v>
      </c>
      <c r="K1984" s="99" t="s">
        <v>57</v>
      </c>
      <c r="L1984" s="99">
        <v>43.68</v>
      </c>
      <c r="M1984" s="98" t="s">
        <v>58</v>
      </c>
      <c r="N1984" s="98" t="s">
        <v>56</v>
      </c>
      <c r="O1984" s="98" t="s">
        <v>1516</v>
      </c>
      <c r="P1984" s="98" t="s">
        <v>12924</v>
      </c>
      <c r="Q1984" s="98" t="s">
        <v>38868</v>
      </c>
      <c r="R1984" s="98" t="s">
        <v>12925</v>
      </c>
      <c r="S1984" s="98" t="s">
        <v>62</v>
      </c>
      <c r="T1984" s="99">
        <v>59.85</v>
      </c>
      <c r="U1984" s="99" t="s">
        <v>63</v>
      </c>
      <c r="V1984" s="98" t="s">
        <v>9651</v>
      </c>
      <c r="W1984" s="98" t="s">
        <v>62</v>
      </c>
      <c r="X1984" s="98" t="s">
        <v>62</v>
      </c>
      <c r="Y1984" s="98" t="s">
        <v>62</v>
      </c>
      <c r="Z1984" s="98" t="s">
        <v>62</v>
      </c>
      <c r="AA1984" s="98" t="s">
        <v>62</v>
      </c>
      <c r="AB1984" s="98" t="s">
        <v>21135</v>
      </c>
      <c r="AC1984" s="98" t="s">
        <v>21136</v>
      </c>
      <c r="AD1984" s="98" t="s">
        <v>21137</v>
      </c>
      <c r="AE1984" s="98" t="s">
        <v>21138</v>
      </c>
      <c r="AF1984" s="98" t="s">
        <v>234</v>
      </c>
      <c r="AG1984" s="98" t="s">
        <v>21139</v>
      </c>
      <c r="AH1984" s="98" t="s">
        <v>73</v>
      </c>
      <c r="AI1984" s="98" t="s">
        <v>12907</v>
      </c>
      <c r="AJ1984" s="98" t="s">
        <v>21140</v>
      </c>
      <c r="AK1984" s="98" t="s">
        <v>21141</v>
      </c>
      <c r="AL1984" s="98" t="s">
        <v>75</v>
      </c>
      <c r="AM1984" s="98" t="s">
        <v>21142</v>
      </c>
      <c r="AN1984" s="98" t="s">
        <v>62</v>
      </c>
      <c r="AO1984" s="99" t="s">
        <v>62</v>
      </c>
      <c r="AP1984" s="98" t="s">
        <v>62</v>
      </c>
      <c r="AQ1984" s="98" t="s">
        <v>62</v>
      </c>
      <c r="AR1984" s="98" t="s">
        <v>62</v>
      </c>
      <c r="AS1984" s="98" t="s">
        <v>62</v>
      </c>
      <c r="AT1984" s="98" t="s">
        <v>62</v>
      </c>
      <c r="AU1984" s="98" t="s">
        <v>62</v>
      </c>
      <c r="AV1984" s="99" t="s">
        <v>57</v>
      </c>
      <c r="AW1984" s="98" t="s">
        <v>77</v>
      </c>
      <c r="AX1984" s="98" t="s">
        <v>57</v>
      </c>
      <c r="AY1984" s="98" t="s">
        <v>77</v>
      </c>
    </row>
    <row r="1985" spans="1:51" s="91" customFormat="1" ht="22.5" customHeight="1" x14ac:dyDescent="0.25">
      <c r="A1985" s="97" t="s">
        <v>21151</v>
      </c>
      <c r="B1985" s="98" t="s">
        <v>21152</v>
      </c>
      <c r="C1985" s="98" t="s">
        <v>595</v>
      </c>
      <c r="D1985" s="98" t="s">
        <v>3526</v>
      </c>
      <c r="E1985" s="98" t="s">
        <v>77</v>
      </c>
      <c r="F1985" s="99">
        <v>1</v>
      </c>
      <c r="G1985" s="99">
        <v>59.85</v>
      </c>
      <c r="H1985" s="99">
        <v>9.9</v>
      </c>
      <c r="I1985" s="99">
        <v>-16.170000000000002</v>
      </c>
      <c r="J1985" s="99">
        <v>-9.9</v>
      </c>
      <c r="K1985" s="99" t="s">
        <v>57</v>
      </c>
      <c r="L1985" s="99">
        <v>43.68</v>
      </c>
      <c r="M1985" s="98" t="s">
        <v>58</v>
      </c>
      <c r="N1985" s="98" t="s">
        <v>56</v>
      </c>
      <c r="O1985" s="98" t="s">
        <v>1516</v>
      </c>
      <c r="P1985" s="98" t="s">
        <v>12924</v>
      </c>
      <c r="Q1985" s="98" t="s">
        <v>38868</v>
      </c>
      <c r="R1985" s="98" t="s">
        <v>12925</v>
      </c>
      <c r="S1985" s="98" t="s">
        <v>62</v>
      </c>
      <c r="T1985" s="99">
        <v>59.85</v>
      </c>
      <c r="U1985" s="99" t="s">
        <v>63</v>
      </c>
      <c r="V1985" s="98" t="s">
        <v>9651</v>
      </c>
      <c r="W1985" s="98" t="s">
        <v>62</v>
      </c>
      <c r="X1985" s="98" t="s">
        <v>62</v>
      </c>
      <c r="Y1985" s="98" t="s">
        <v>62</v>
      </c>
      <c r="Z1985" s="98" t="s">
        <v>62</v>
      </c>
      <c r="AA1985" s="98" t="s">
        <v>62</v>
      </c>
      <c r="AB1985" s="98" t="s">
        <v>21153</v>
      </c>
      <c r="AC1985" s="98" t="s">
        <v>21154</v>
      </c>
      <c r="AD1985" s="98" t="s">
        <v>21155</v>
      </c>
      <c r="AE1985" s="98" t="s">
        <v>8886</v>
      </c>
      <c r="AF1985" s="98" t="s">
        <v>156</v>
      </c>
      <c r="AG1985" s="98" t="s">
        <v>21156</v>
      </c>
      <c r="AH1985" s="98" t="s">
        <v>73</v>
      </c>
      <c r="AI1985" s="98" t="s">
        <v>12907</v>
      </c>
      <c r="AJ1985" s="98" t="s">
        <v>21157</v>
      </c>
      <c r="AK1985" s="98" t="s">
        <v>3964</v>
      </c>
      <c r="AL1985" s="98" t="s">
        <v>75</v>
      </c>
      <c r="AM1985" s="98" t="s">
        <v>21158</v>
      </c>
      <c r="AN1985" s="98" t="s">
        <v>62</v>
      </c>
      <c r="AO1985" s="99" t="s">
        <v>62</v>
      </c>
      <c r="AP1985" s="98" t="s">
        <v>62</v>
      </c>
      <c r="AQ1985" s="98" t="s">
        <v>62</v>
      </c>
      <c r="AR1985" s="98" t="s">
        <v>62</v>
      </c>
      <c r="AS1985" s="98" t="s">
        <v>62</v>
      </c>
      <c r="AT1985" s="98" t="s">
        <v>62</v>
      </c>
      <c r="AU1985" s="98" t="s">
        <v>62</v>
      </c>
      <c r="AV1985" s="99" t="s">
        <v>57</v>
      </c>
      <c r="AW1985" s="98" t="s">
        <v>77</v>
      </c>
      <c r="AX1985" s="98" t="s">
        <v>57</v>
      </c>
      <c r="AY1985" s="98" t="s">
        <v>77</v>
      </c>
    </row>
    <row r="1986" spans="1:51" s="91" customFormat="1" ht="22.5" customHeight="1" x14ac:dyDescent="0.25">
      <c r="A1986" s="97" t="s">
        <v>21159</v>
      </c>
      <c r="B1986" s="98" t="s">
        <v>21160</v>
      </c>
      <c r="C1986" s="98" t="s">
        <v>595</v>
      </c>
      <c r="D1986" s="98" t="s">
        <v>3526</v>
      </c>
      <c r="E1986" s="98" t="s">
        <v>77</v>
      </c>
      <c r="F1986" s="99">
        <v>1</v>
      </c>
      <c r="G1986" s="99">
        <v>59.56</v>
      </c>
      <c r="H1986" s="99">
        <v>13.9</v>
      </c>
      <c r="I1986" s="99">
        <v>-16.13</v>
      </c>
      <c r="J1986" s="99" t="s">
        <v>57</v>
      </c>
      <c r="K1986" s="99" t="s">
        <v>57</v>
      </c>
      <c r="L1986" s="99">
        <v>57.33</v>
      </c>
      <c r="M1986" s="98" t="s">
        <v>58</v>
      </c>
      <c r="N1986" s="98" t="s">
        <v>62</v>
      </c>
      <c r="O1986" s="98" t="s">
        <v>13007</v>
      </c>
      <c r="P1986" s="98" t="s">
        <v>13008</v>
      </c>
      <c r="Q1986" s="98" t="s">
        <v>38868</v>
      </c>
      <c r="R1986" s="98" t="s">
        <v>13009</v>
      </c>
      <c r="S1986" s="98" t="s">
        <v>62</v>
      </c>
      <c r="T1986" s="99">
        <v>59.56</v>
      </c>
      <c r="U1986" s="99" t="s">
        <v>63</v>
      </c>
      <c r="V1986" s="98" t="s">
        <v>64</v>
      </c>
      <c r="W1986" s="98" t="s">
        <v>21161</v>
      </c>
      <c r="X1986" s="98" t="s">
        <v>21162</v>
      </c>
      <c r="Y1986" s="98" t="s">
        <v>21163</v>
      </c>
      <c r="Z1986" s="98" t="s">
        <v>62</v>
      </c>
      <c r="AA1986" s="98" t="s">
        <v>62</v>
      </c>
      <c r="AB1986" s="98" t="s">
        <v>21161</v>
      </c>
      <c r="AC1986" s="98" t="s">
        <v>21164</v>
      </c>
      <c r="AD1986" s="98" t="s">
        <v>21165</v>
      </c>
      <c r="AE1986" s="98" t="s">
        <v>234</v>
      </c>
      <c r="AF1986" s="98" t="s">
        <v>234</v>
      </c>
      <c r="AG1986" s="98" t="s">
        <v>21166</v>
      </c>
      <c r="AH1986" s="98" t="s">
        <v>73</v>
      </c>
      <c r="AI1986" s="98" t="s">
        <v>236</v>
      </c>
      <c r="AJ1986" s="98" t="s">
        <v>21167</v>
      </c>
      <c r="AK1986" s="98" t="s">
        <v>20900</v>
      </c>
      <c r="AL1986" s="98" t="s">
        <v>10465</v>
      </c>
      <c r="AM1986" s="98" t="s">
        <v>21168</v>
      </c>
      <c r="AN1986" s="98" t="s">
        <v>62</v>
      </c>
      <c r="AO1986" s="99" t="s">
        <v>62</v>
      </c>
      <c r="AP1986" s="98" t="s">
        <v>62</v>
      </c>
      <c r="AQ1986" s="98" t="s">
        <v>62</v>
      </c>
      <c r="AR1986" s="98" t="s">
        <v>62</v>
      </c>
      <c r="AS1986" s="98" t="s">
        <v>62</v>
      </c>
      <c r="AT1986" s="98" t="s">
        <v>62</v>
      </c>
      <c r="AU1986" s="98" t="s">
        <v>62</v>
      </c>
      <c r="AV1986" s="99" t="s">
        <v>57</v>
      </c>
      <c r="AW1986" s="98" t="s">
        <v>77</v>
      </c>
      <c r="AX1986" s="98" t="s">
        <v>57</v>
      </c>
      <c r="AY1986" s="98" t="s">
        <v>77</v>
      </c>
    </row>
    <row r="1987" spans="1:51" s="91" customFormat="1" ht="22.5" customHeight="1" x14ac:dyDescent="0.25">
      <c r="A1987" s="97" t="s">
        <v>21169</v>
      </c>
      <c r="B1987" s="98" t="s">
        <v>21170</v>
      </c>
      <c r="C1987" s="98" t="s">
        <v>595</v>
      </c>
      <c r="D1987" s="98" t="s">
        <v>2066</v>
      </c>
      <c r="E1987" s="98" t="s">
        <v>77</v>
      </c>
      <c r="F1987" s="99">
        <v>2</v>
      </c>
      <c r="G1987" s="99">
        <v>64.62</v>
      </c>
      <c r="H1987" s="99">
        <v>19.7</v>
      </c>
      <c r="I1987" s="99">
        <v>-19.760000000000002</v>
      </c>
      <c r="J1987" s="99">
        <v>-19.7</v>
      </c>
      <c r="K1987" s="99" t="s">
        <v>57</v>
      </c>
      <c r="L1987" s="99">
        <v>44.86</v>
      </c>
      <c r="M1987" s="98" t="s">
        <v>58</v>
      </c>
      <c r="N1987" s="98" t="s">
        <v>62</v>
      </c>
      <c r="O1987" s="114">
        <v>2374</v>
      </c>
      <c r="P1987" s="98" t="s">
        <v>21171</v>
      </c>
      <c r="Q1987" s="98" t="s">
        <v>38868</v>
      </c>
      <c r="R1987" s="98" t="s">
        <v>21172</v>
      </c>
      <c r="S1987" s="98" t="s">
        <v>62</v>
      </c>
      <c r="T1987" s="99">
        <v>32.31</v>
      </c>
      <c r="U1987" s="99" t="s">
        <v>83</v>
      </c>
      <c r="V1987" s="98" t="s">
        <v>64</v>
      </c>
      <c r="W1987" s="98" t="s">
        <v>21173</v>
      </c>
      <c r="X1987" s="98" t="s">
        <v>21174</v>
      </c>
      <c r="Y1987" s="98" t="s">
        <v>21175</v>
      </c>
      <c r="Z1987" s="98" t="s">
        <v>62</v>
      </c>
      <c r="AA1987" s="98" t="s">
        <v>62</v>
      </c>
      <c r="AB1987" s="98" t="s">
        <v>21173</v>
      </c>
      <c r="AC1987" s="98" t="s">
        <v>21176</v>
      </c>
      <c r="AD1987" s="98" t="s">
        <v>21177</v>
      </c>
      <c r="AE1987" s="98" t="s">
        <v>798</v>
      </c>
      <c r="AF1987" s="98" t="s">
        <v>799</v>
      </c>
      <c r="AG1987" s="98" t="s">
        <v>21178</v>
      </c>
      <c r="AH1987" s="98" t="s">
        <v>73</v>
      </c>
      <c r="AI1987" s="98" t="s">
        <v>74</v>
      </c>
      <c r="AJ1987" s="98" t="s">
        <v>3769</v>
      </c>
      <c r="AK1987" s="98" t="s">
        <v>20428</v>
      </c>
      <c r="AL1987" s="98" t="s">
        <v>75</v>
      </c>
      <c r="AM1987" s="98" t="s">
        <v>21179</v>
      </c>
      <c r="AN1987" s="98" t="s">
        <v>62</v>
      </c>
      <c r="AO1987" s="99" t="s">
        <v>62</v>
      </c>
      <c r="AP1987" s="98" t="s">
        <v>62</v>
      </c>
      <c r="AQ1987" s="98" t="s">
        <v>62</v>
      </c>
      <c r="AR1987" s="98" t="s">
        <v>62</v>
      </c>
      <c r="AS1987" s="98" t="s">
        <v>62</v>
      </c>
      <c r="AT1987" s="98" t="s">
        <v>62</v>
      </c>
      <c r="AU1987" s="98" t="s">
        <v>62</v>
      </c>
      <c r="AV1987" s="99" t="s">
        <v>57</v>
      </c>
      <c r="AW1987" s="98" t="s">
        <v>77</v>
      </c>
      <c r="AX1987" s="98" t="s">
        <v>57</v>
      </c>
      <c r="AY1987" s="98" t="s">
        <v>77</v>
      </c>
    </row>
    <row r="1988" spans="1:51" s="91" customFormat="1" ht="22.5" customHeight="1" x14ac:dyDescent="0.25">
      <c r="A1988" s="97" t="s">
        <v>21180</v>
      </c>
      <c r="B1988" s="98" t="s">
        <v>21181</v>
      </c>
      <c r="C1988" s="98" t="s">
        <v>595</v>
      </c>
      <c r="D1988" s="98" t="s">
        <v>612</v>
      </c>
      <c r="E1988" s="98" t="s">
        <v>77</v>
      </c>
      <c r="F1988" s="99">
        <v>1</v>
      </c>
      <c r="G1988" s="99">
        <v>251.97</v>
      </c>
      <c r="H1988" s="99" t="s">
        <v>57</v>
      </c>
      <c r="I1988" s="99">
        <v>-30.24</v>
      </c>
      <c r="J1988" s="99">
        <v>-25.95</v>
      </c>
      <c r="K1988" s="99" t="s">
        <v>57</v>
      </c>
      <c r="L1988" s="99">
        <v>195.78</v>
      </c>
      <c r="M1988" s="98" t="s">
        <v>58</v>
      </c>
      <c r="N1988" s="98" t="s">
        <v>56</v>
      </c>
      <c r="O1988" s="98" t="s">
        <v>15763</v>
      </c>
      <c r="P1988" s="98" t="s">
        <v>15764</v>
      </c>
      <c r="Q1988" s="98" t="s">
        <v>38868</v>
      </c>
      <c r="R1988" s="98" t="s">
        <v>15765</v>
      </c>
      <c r="S1988" s="98" t="s">
        <v>62</v>
      </c>
      <c r="T1988" s="99">
        <v>251.97</v>
      </c>
      <c r="U1988" s="99" t="s">
        <v>83</v>
      </c>
      <c r="V1988" s="98" t="s">
        <v>64</v>
      </c>
      <c r="W1988" s="98" t="s">
        <v>21182</v>
      </c>
      <c r="X1988" s="98" t="s">
        <v>21183</v>
      </c>
      <c r="Y1988" s="98" t="s">
        <v>21184</v>
      </c>
      <c r="Z1988" s="98" t="s">
        <v>62</v>
      </c>
      <c r="AA1988" s="98" t="s">
        <v>62</v>
      </c>
      <c r="AB1988" s="98" t="s">
        <v>21182</v>
      </c>
      <c r="AC1988" s="98" t="s">
        <v>21185</v>
      </c>
      <c r="AD1988" s="98" t="s">
        <v>21186</v>
      </c>
      <c r="AE1988" s="98" t="s">
        <v>17032</v>
      </c>
      <c r="AF1988" s="98" t="s">
        <v>318</v>
      </c>
      <c r="AG1988" s="98" t="s">
        <v>21187</v>
      </c>
      <c r="AH1988" s="98" t="s">
        <v>73</v>
      </c>
      <c r="AI1988" s="98" t="s">
        <v>74</v>
      </c>
      <c r="AJ1988" s="98" t="s">
        <v>2960</v>
      </c>
      <c r="AK1988" s="98" t="s">
        <v>21188</v>
      </c>
      <c r="AL1988" s="98" t="s">
        <v>75</v>
      </c>
      <c r="AM1988" s="98" t="s">
        <v>21189</v>
      </c>
      <c r="AN1988" s="98" t="s">
        <v>62</v>
      </c>
      <c r="AO1988" s="99" t="s">
        <v>62</v>
      </c>
      <c r="AP1988" s="98" t="s">
        <v>62</v>
      </c>
      <c r="AQ1988" s="98" t="s">
        <v>62</v>
      </c>
      <c r="AR1988" s="98" t="s">
        <v>62</v>
      </c>
      <c r="AS1988" s="98" t="s">
        <v>62</v>
      </c>
      <c r="AT1988" s="98" t="s">
        <v>62</v>
      </c>
      <c r="AU1988" s="98" t="s">
        <v>62</v>
      </c>
      <c r="AV1988" s="99" t="s">
        <v>57</v>
      </c>
      <c r="AW1988" s="98" t="s">
        <v>77</v>
      </c>
      <c r="AX1988" s="98" t="s">
        <v>57</v>
      </c>
      <c r="AY1988" s="98" t="s">
        <v>77</v>
      </c>
    </row>
    <row r="1989" spans="1:51" s="91" customFormat="1" ht="22.5" customHeight="1" x14ac:dyDescent="0.25">
      <c r="A1989" s="97" t="s">
        <v>21190</v>
      </c>
      <c r="B1989" s="98" t="s">
        <v>21191</v>
      </c>
      <c r="C1989" s="98" t="s">
        <v>595</v>
      </c>
      <c r="D1989" s="98" t="s">
        <v>3526</v>
      </c>
      <c r="E1989" s="98" t="s">
        <v>56</v>
      </c>
      <c r="F1989" s="99">
        <v>2</v>
      </c>
      <c r="G1989" s="99">
        <v>119.7</v>
      </c>
      <c r="H1989" s="99" t="s">
        <v>57</v>
      </c>
      <c r="I1989" s="99">
        <v>-32.340000000000003</v>
      </c>
      <c r="J1989" s="99" t="s">
        <v>57</v>
      </c>
      <c r="K1989" s="99" t="s">
        <v>57</v>
      </c>
      <c r="L1989" s="99">
        <v>87.36</v>
      </c>
      <c r="M1989" s="98" t="s">
        <v>58</v>
      </c>
      <c r="N1989" s="98" t="s">
        <v>62</v>
      </c>
      <c r="O1989" s="98" t="s">
        <v>1516</v>
      </c>
      <c r="P1989" s="98" t="s">
        <v>12924</v>
      </c>
      <c r="Q1989" s="98" t="s">
        <v>38868</v>
      </c>
      <c r="R1989" s="98" t="s">
        <v>12925</v>
      </c>
      <c r="S1989" s="98" t="s">
        <v>62</v>
      </c>
      <c r="T1989" s="99">
        <v>59.85</v>
      </c>
      <c r="U1989" s="99" t="s">
        <v>63</v>
      </c>
      <c r="V1989" s="98" t="s">
        <v>9651</v>
      </c>
      <c r="W1989" s="98" t="s">
        <v>62</v>
      </c>
      <c r="X1989" s="98" t="s">
        <v>62</v>
      </c>
      <c r="Y1989" s="98" t="s">
        <v>62</v>
      </c>
      <c r="Z1989" s="98" t="s">
        <v>62</v>
      </c>
      <c r="AA1989" s="98" t="s">
        <v>62</v>
      </c>
      <c r="AB1989" s="98" t="s">
        <v>17168</v>
      </c>
      <c r="AC1989" s="98" t="s">
        <v>17169</v>
      </c>
      <c r="AD1989" s="98" t="s">
        <v>17170</v>
      </c>
      <c r="AE1989" s="98" t="s">
        <v>982</v>
      </c>
      <c r="AF1989" s="98" t="s">
        <v>234</v>
      </c>
      <c r="AG1989" s="98" t="s">
        <v>17171</v>
      </c>
      <c r="AH1989" s="98" t="s">
        <v>73</v>
      </c>
      <c r="AI1989" s="98" t="s">
        <v>12907</v>
      </c>
      <c r="AJ1989" s="98" t="s">
        <v>21192</v>
      </c>
      <c r="AK1989" s="98" t="s">
        <v>21193</v>
      </c>
      <c r="AL1989" s="98" t="s">
        <v>75</v>
      </c>
      <c r="AM1989" s="98" t="s">
        <v>21194</v>
      </c>
      <c r="AN1989" s="98" t="s">
        <v>62</v>
      </c>
      <c r="AO1989" s="99" t="s">
        <v>62</v>
      </c>
      <c r="AP1989" s="98" t="s">
        <v>62</v>
      </c>
      <c r="AQ1989" s="98" t="s">
        <v>62</v>
      </c>
      <c r="AR1989" s="98" t="s">
        <v>62</v>
      </c>
      <c r="AS1989" s="98" t="s">
        <v>62</v>
      </c>
      <c r="AT1989" s="98" t="s">
        <v>62</v>
      </c>
      <c r="AU1989" s="98" t="s">
        <v>62</v>
      </c>
      <c r="AV1989" s="99" t="s">
        <v>57</v>
      </c>
      <c r="AW1989" s="98" t="s">
        <v>77</v>
      </c>
      <c r="AX1989" s="98" t="s">
        <v>57</v>
      </c>
      <c r="AY1989" s="98" t="s">
        <v>77</v>
      </c>
    </row>
    <row r="1990" spans="1:51" s="91" customFormat="1" ht="22.5" customHeight="1" x14ac:dyDescent="0.25">
      <c r="A1990" s="97" t="s">
        <v>21195</v>
      </c>
      <c r="B1990" s="98" t="s">
        <v>21196</v>
      </c>
      <c r="C1990" s="98" t="s">
        <v>595</v>
      </c>
      <c r="D1990" s="98" t="s">
        <v>3526</v>
      </c>
      <c r="E1990" s="98" t="s">
        <v>56</v>
      </c>
      <c r="F1990" s="99">
        <v>2</v>
      </c>
      <c r="G1990" s="99">
        <v>98.2</v>
      </c>
      <c r="H1990" s="99" t="s">
        <v>57</v>
      </c>
      <c r="I1990" s="99">
        <v>-23.78</v>
      </c>
      <c r="J1990" s="99" t="s">
        <v>57</v>
      </c>
      <c r="K1990" s="99" t="s">
        <v>57</v>
      </c>
      <c r="L1990" s="99">
        <v>74.42</v>
      </c>
      <c r="M1990" s="98" t="s">
        <v>58</v>
      </c>
      <c r="N1990" s="98" t="s">
        <v>56</v>
      </c>
      <c r="O1990" s="98" t="s">
        <v>1009</v>
      </c>
      <c r="P1990" s="98" t="s">
        <v>14309</v>
      </c>
      <c r="Q1990" s="98" t="s">
        <v>38868</v>
      </c>
      <c r="R1990" s="98" t="s">
        <v>14310</v>
      </c>
      <c r="S1990" s="98" t="s">
        <v>62</v>
      </c>
      <c r="T1990" s="99">
        <v>49.1</v>
      </c>
      <c r="U1990" s="99" t="s">
        <v>83</v>
      </c>
      <c r="V1990" s="98" t="s">
        <v>9651</v>
      </c>
      <c r="W1990" s="98" t="s">
        <v>62</v>
      </c>
      <c r="X1990" s="98" t="s">
        <v>62</v>
      </c>
      <c r="Y1990" s="98" t="s">
        <v>62</v>
      </c>
      <c r="Z1990" s="98" t="s">
        <v>62</v>
      </c>
      <c r="AA1990" s="98" t="s">
        <v>62</v>
      </c>
      <c r="AB1990" s="98" t="s">
        <v>21197</v>
      </c>
      <c r="AC1990" s="98" t="s">
        <v>21198</v>
      </c>
      <c r="AD1990" s="98" t="s">
        <v>21199</v>
      </c>
      <c r="AE1990" s="98" t="s">
        <v>4061</v>
      </c>
      <c r="AF1990" s="98" t="s">
        <v>156</v>
      </c>
      <c r="AG1990" s="98" t="s">
        <v>21200</v>
      </c>
      <c r="AH1990" s="98" t="s">
        <v>73</v>
      </c>
      <c r="AI1990" s="98" t="s">
        <v>12907</v>
      </c>
      <c r="AJ1990" s="98" t="s">
        <v>4338</v>
      </c>
      <c r="AK1990" s="98" t="s">
        <v>21201</v>
      </c>
      <c r="AL1990" s="98" t="s">
        <v>75</v>
      </c>
      <c r="AM1990" s="98" t="s">
        <v>21202</v>
      </c>
      <c r="AN1990" s="98" t="s">
        <v>62</v>
      </c>
      <c r="AO1990" s="99" t="s">
        <v>62</v>
      </c>
      <c r="AP1990" s="98" t="s">
        <v>62</v>
      </c>
      <c r="AQ1990" s="98" t="s">
        <v>62</v>
      </c>
      <c r="AR1990" s="98" t="s">
        <v>62</v>
      </c>
      <c r="AS1990" s="98" t="s">
        <v>62</v>
      </c>
      <c r="AT1990" s="98" t="s">
        <v>62</v>
      </c>
      <c r="AU1990" s="98" t="s">
        <v>62</v>
      </c>
      <c r="AV1990" s="99" t="s">
        <v>57</v>
      </c>
      <c r="AW1990" s="98" t="s">
        <v>77</v>
      </c>
      <c r="AX1990" s="98" t="s">
        <v>57</v>
      </c>
      <c r="AY1990" s="98" t="s">
        <v>77</v>
      </c>
    </row>
    <row r="1991" spans="1:51" s="91" customFormat="1" ht="22.5" customHeight="1" x14ac:dyDescent="0.25">
      <c r="A1991" s="97" t="s">
        <v>21203</v>
      </c>
      <c r="B1991" s="98" t="s">
        <v>21204</v>
      </c>
      <c r="C1991" s="98" t="s">
        <v>595</v>
      </c>
      <c r="D1991" s="98" t="s">
        <v>3357</v>
      </c>
      <c r="E1991" s="98" t="s">
        <v>77</v>
      </c>
      <c r="F1991" s="99">
        <v>1</v>
      </c>
      <c r="G1991" s="99">
        <v>59.85</v>
      </c>
      <c r="H1991" s="99">
        <v>18.12</v>
      </c>
      <c r="I1991" s="99">
        <v>-16.170000000000002</v>
      </c>
      <c r="J1991" s="99">
        <v>-18.12</v>
      </c>
      <c r="K1991" s="99" t="s">
        <v>57</v>
      </c>
      <c r="L1991" s="99">
        <v>43.68</v>
      </c>
      <c r="M1991" s="98" t="s">
        <v>58</v>
      </c>
      <c r="N1991" s="98" t="s">
        <v>62</v>
      </c>
      <c r="O1991" s="98" t="s">
        <v>1516</v>
      </c>
      <c r="P1991" s="98" t="s">
        <v>12924</v>
      </c>
      <c r="Q1991" s="98" t="s">
        <v>38868</v>
      </c>
      <c r="R1991" s="98" t="s">
        <v>12925</v>
      </c>
      <c r="S1991" s="98" t="s">
        <v>62</v>
      </c>
      <c r="T1991" s="99">
        <v>59.85</v>
      </c>
      <c r="U1991" s="99" t="s">
        <v>63</v>
      </c>
      <c r="V1991" s="98" t="s">
        <v>9651</v>
      </c>
      <c r="W1991" s="98" t="s">
        <v>62</v>
      </c>
      <c r="X1991" s="98" t="s">
        <v>62</v>
      </c>
      <c r="Y1991" s="98" t="s">
        <v>62</v>
      </c>
      <c r="Z1991" s="98" t="s">
        <v>62</v>
      </c>
      <c r="AA1991" s="98" t="s">
        <v>62</v>
      </c>
      <c r="AB1991" s="98" t="s">
        <v>21205</v>
      </c>
      <c r="AC1991" s="98" t="s">
        <v>21206</v>
      </c>
      <c r="AD1991" s="98" t="s">
        <v>21207</v>
      </c>
      <c r="AE1991" s="98" t="s">
        <v>21208</v>
      </c>
      <c r="AF1991" s="98" t="s">
        <v>345</v>
      </c>
      <c r="AG1991" s="98" t="s">
        <v>21209</v>
      </c>
      <c r="AH1991" s="98" t="s">
        <v>73</v>
      </c>
      <c r="AI1991" s="98" t="s">
        <v>12907</v>
      </c>
      <c r="AJ1991" s="98" t="s">
        <v>20437</v>
      </c>
      <c r="AK1991" s="98" t="s">
        <v>21210</v>
      </c>
      <c r="AL1991" s="98" t="s">
        <v>75</v>
      </c>
      <c r="AM1991" s="98" t="s">
        <v>21211</v>
      </c>
      <c r="AN1991" s="98" t="s">
        <v>62</v>
      </c>
      <c r="AO1991" s="99" t="s">
        <v>62</v>
      </c>
      <c r="AP1991" s="98" t="s">
        <v>62</v>
      </c>
      <c r="AQ1991" s="98" t="s">
        <v>62</v>
      </c>
      <c r="AR1991" s="98" t="s">
        <v>62</v>
      </c>
      <c r="AS1991" s="98" t="s">
        <v>62</v>
      </c>
      <c r="AT1991" s="98" t="s">
        <v>62</v>
      </c>
      <c r="AU1991" s="98" t="s">
        <v>62</v>
      </c>
      <c r="AV1991" s="99" t="s">
        <v>57</v>
      </c>
      <c r="AW1991" s="98" t="s">
        <v>77</v>
      </c>
      <c r="AX1991" s="98" t="s">
        <v>57</v>
      </c>
      <c r="AY1991" s="98" t="s">
        <v>77</v>
      </c>
    </row>
    <row r="1992" spans="1:51" s="91" customFormat="1" ht="22.5" customHeight="1" x14ac:dyDescent="0.25">
      <c r="A1992" s="97" t="s">
        <v>21218</v>
      </c>
      <c r="B1992" s="98" t="s">
        <v>21219</v>
      </c>
      <c r="C1992" s="98" t="s">
        <v>595</v>
      </c>
      <c r="D1992" s="98" t="s">
        <v>2680</v>
      </c>
      <c r="E1992" s="98" t="s">
        <v>77</v>
      </c>
      <c r="F1992" s="99">
        <v>1</v>
      </c>
      <c r="G1992" s="99">
        <v>25.32</v>
      </c>
      <c r="H1992" s="99">
        <v>14.6</v>
      </c>
      <c r="I1992" s="99">
        <v>-9.0399999999999991</v>
      </c>
      <c r="J1992" s="99">
        <v>-14.6</v>
      </c>
      <c r="K1992" s="99" t="s">
        <v>57</v>
      </c>
      <c r="L1992" s="99">
        <v>16.28</v>
      </c>
      <c r="M1992" s="98" t="s">
        <v>58</v>
      </c>
      <c r="N1992" s="98" t="s">
        <v>56</v>
      </c>
      <c r="O1992" s="114">
        <v>14098</v>
      </c>
      <c r="P1992" s="98" t="s">
        <v>15190</v>
      </c>
      <c r="Q1992" s="98" t="s">
        <v>38868</v>
      </c>
      <c r="R1992" s="98" t="s">
        <v>15191</v>
      </c>
      <c r="S1992" s="98" t="s">
        <v>62</v>
      </c>
      <c r="T1992" s="99">
        <v>25.32</v>
      </c>
      <c r="U1992" s="99" t="s">
        <v>83</v>
      </c>
      <c r="V1992" s="98" t="s">
        <v>64</v>
      </c>
      <c r="W1992" s="98" t="s">
        <v>21220</v>
      </c>
      <c r="X1992" s="98" t="s">
        <v>21221</v>
      </c>
      <c r="Y1992" s="98" t="s">
        <v>21222</v>
      </c>
      <c r="Z1992" s="98" t="s">
        <v>62</v>
      </c>
      <c r="AA1992" s="98" t="s">
        <v>62</v>
      </c>
      <c r="AB1992" s="98" t="s">
        <v>21220</v>
      </c>
      <c r="AC1992" s="98" t="s">
        <v>21223</v>
      </c>
      <c r="AD1992" s="98" t="s">
        <v>21224</v>
      </c>
      <c r="AE1992" s="98" t="s">
        <v>21225</v>
      </c>
      <c r="AF1992" s="98" t="s">
        <v>105</v>
      </c>
      <c r="AG1992" s="98" t="s">
        <v>21226</v>
      </c>
      <c r="AH1992" s="98" t="s">
        <v>73</v>
      </c>
      <c r="AI1992" s="98" t="s">
        <v>74</v>
      </c>
      <c r="AJ1992" s="98" t="s">
        <v>3769</v>
      </c>
      <c r="AK1992" s="98" t="s">
        <v>21227</v>
      </c>
      <c r="AL1992" s="98" t="s">
        <v>75</v>
      </c>
      <c r="AM1992" s="98" t="s">
        <v>21228</v>
      </c>
      <c r="AN1992" s="98" t="s">
        <v>62</v>
      </c>
      <c r="AO1992" s="99" t="s">
        <v>62</v>
      </c>
      <c r="AP1992" s="98" t="s">
        <v>62</v>
      </c>
      <c r="AQ1992" s="98" t="s">
        <v>62</v>
      </c>
      <c r="AR1992" s="98" t="s">
        <v>62</v>
      </c>
      <c r="AS1992" s="98" t="s">
        <v>62</v>
      </c>
      <c r="AT1992" s="98" t="s">
        <v>62</v>
      </c>
      <c r="AU1992" s="98" t="s">
        <v>62</v>
      </c>
      <c r="AV1992" s="99" t="s">
        <v>57</v>
      </c>
      <c r="AW1992" s="98" t="s">
        <v>77</v>
      </c>
      <c r="AX1992" s="98" t="s">
        <v>57</v>
      </c>
      <c r="AY1992" s="98" t="s">
        <v>77</v>
      </c>
    </row>
    <row r="1993" spans="1:51" s="91" customFormat="1" ht="22.5" customHeight="1" x14ac:dyDescent="0.25">
      <c r="A1993" s="97" t="s">
        <v>21229</v>
      </c>
      <c r="B1993" s="98" t="s">
        <v>21230</v>
      </c>
      <c r="C1993" s="98" t="s">
        <v>595</v>
      </c>
      <c r="D1993" s="98" t="s">
        <v>3526</v>
      </c>
      <c r="E1993" s="98" t="s">
        <v>77</v>
      </c>
      <c r="F1993" s="99">
        <v>1</v>
      </c>
      <c r="G1993" s="99">
        <v>115.33</v>
      </c>
      <c r="H1993" s="99" t="s">
        <v>57</v>
      </c>
      <c r="I1993" s="99">
        <v>-13.84</v>
      </c>
      <c r="J1993" s="99">
        <v>-22.95</v>
      </c>
      <c r="K1993" s="99" t="s">
        <v>57</v>
      </c>
      <c r="L1993" s="99">
        <v>78.540000000000006</v>
      </c>
      <c r="M1993" s="98" t="s">
        <v>58</v>
      </c>
      <c r="N1993" s="98" t="s">
        <v>56</v>
      </c>
      <c r="O1993" s="98" t="s">
        <v>12899</v>
      </c>
      <c r="P1993" s="98" t="s">
        <v>12900</v>
      </c>
      <c r="Q1993" s="98" t="s">
        <v>38868</v>
      </c>
      <c r="R1993" s="98" t="s">
        <v>12901</v>
      </c>
      <c r="S1993" s="98" t="s">
        <v>62</v>
      </c>
      <c r="T1993" s="99">
        <v>115.33</v>
      </c>
      <c r="U1993" s="99" t="s">
        <v>83</v>
      </c>
      <c r="V1993" s="98" t="s">
        <v>9651</v>
      </c>
      <c r="W1993" s="98" t="s">
        <v>62</v>
      </c>
      <c r="X1993" s="98" t="s">
        <v>62</v>
      </c>
      <c r="Y1993" s="98" t="s">
        <v>62</v>
      </c>
      <c r="Z1993" s="98" t="s">
        <v>62</v>
      </c>
      <c r="AA1993" s="98" t="s">
        <v>62</v>
      </c>
      <c r="AB1993" s="98" t="s">
        <v>21231</v>
      </c>
      <c r="AC1993" s="98" t="s">
        <v>21232</v>
      </c>
      <c r="AD1993" s="98" t="s">
        <v>21233</v>
      </c>
      <c r="AE1993" s="98" t="s">
        <v>2231</v>
      </c>
      <c r="AF1993" s="98" t="s">
        <v>853</v>
      </c>
      <c r="AG1993" s="98" t="s">
        <v>21234</v>
      </c>
      <c r="AH1993" s="98" t="s">
        <v>73</v>
      </c>
      <c r="AI1993" s="98" t="s">
        <v>12907</v>
      </c>
      <c r="AJ1993" s="98" t="s">
        <v>20964</v>
      </c>
      <c r="AK1993" s="98" t="s">
        <v>21235</v>
      </c>
      <c r="AL1993" s="98" t="s">
        <v>75</v>
      </c>
      <c r="AM1993" s="98" t="s">
        <v>21236</v>
      </c>
      <c r="AN1993" s="98" t="s">
        <v>62</v>
      </c>
      <c r="AO1993" s="99" t="s">
        <v>62</v>
      </c>
      <c r="AP1993" s="98" t="s">
        <v>62</v>
      </c>
      <c r="AQ1993" s="98" t="s">
        <v>62</v>
      </c>
      <c r="AR1993" s="98" t="s">
        <v>62</v>
      </c>
      <c r="AS1993" s="98" t="s">
        <v>62</v>
      </c>
      <c r="AT1993" s="98" t="s">
        <v>62</v>
      </c>
      <c r="AU1993" s="98" t="s">
        <v>62</v>
      </c>
      <c r="AV1993" s="99" t="s">
        <v>57</v>
      </c>
      <c r="AW1993" s="98" t="s">
        <v>77</v>
      </c>
      <c r="AX1993" s="98" t="s">
        <v>57</v>
      </c>
      <c r="AY1993" s="98" t="s">
        <v>77</v>
      </c>
    </row>
    <row r="1994" spans="1:51" s="91" customFormat="1" ht="22.5" customHeight="1" x14ac:dyDescent="0.25">
      <c r="A1994" s="97" t="s">
        <v>21259</v>
      </c>
      <c r="B1994" s="98" t="s">
        <v>21260</v>
      </c>
      <c r="C1994" s="98" t="s">
        <v>595</v>
      </c>
      <c r="D1994" s="98" t="s">
        <v>3526</v>
      </c>
      <c r="E1994" s="98" t="s">
        <v>77</v>
      </c>
      <c r="F1994" s="99">
        <v>1</v>
      </c>
      <c r="G1994" s="99">
        <v>44.52</v>
      </c>
      <c r="H1994" s="99">
        <v>10.71</v>
      </c>
      <c r="I1994" s="99">
        <v>-13.57</v>
      </c>
      <c r="J1994" s="99">
        <v>-10.71</v>
      </c>
      <c r="K1994" s="99" t="s">
        <v>57</v>
      </c>
      <c r="L1994" s="99">
        <v>30.95</v>
      </c>
      <c r="M1994" s="98" t="s">
        <v>58</v>
      </c>
      <c r="N1994" s="98" t="s">
        <v>62</v>
      </c>
      <c r="O1994" s="114">
        <v>2327</v>
      </c>
      <c r="P1994" s="98" t="s">
        <v>13709</v>
      </c>
      <c r="Q1994" s="98" t="s">
        <v>38868</v>
      </c>
      <c r="R1994" s="98" t="s">
        <v>13710</v>
      </c>
      <c r="S1994" s="98" t="s">
        <v>62</v>
      </c>
      <c r="T1994" s="99">
        <v>44.52</v>
      </c>
      <c r="U1994" s="99" t="s">
        <v>63</v>
      </c>
      <c r="V1994" s="98" t="s">
        <v>9651</v>
      </c>
      <c r="W1994" s="98" t="s">
        <v>62</v>
      </c>
      <c r="X1994" s="98" t="s">
        <v>62</v>
      </c>
      <c r="Y1994" s="98" t="s">
        <v>62</v>
      </c>
      <c r="Z1994" s="98" t="s">
        <v>62</v>
      </c>
      <c r="AA1994" s="98" t="s">
        <v>62</v>
      </c>
      <c r="AB1994" s="98" t="s">
        <v>21261</v>
      </c>
      <c r="AC1994" s="98" t="s">
        <v>21262</v>
      </c>
      <c r="AD1994" s="98" t="s">
        <v>21263</v>
      </c>
      <c r="AE1994" s="98" t="s">
        <v>2046</v>
      </c>
      <c r="AF1994" s="98" t="s">
        <v>105</v>
      </c>
      <c r="AG1994" s="98" t="s">
        <v>21264</v>
      </c>
      <c r="AH1994" s="98" t="s">
        <v>73</v>
      </c>
      <c r="AI1994" s="98" t="s">
        <v>12907</v>
      </c>
      <c r="AJ1994" s="98" t="s">
        <v>21265</v>
      </c>
      <c r="AK1994" s="98" t="s">
        <v>21266</v>
      </c>
      <c r="AL1994" s="98" t="s">
        <v>75</v>
      </c>
      <c r="AM1994" s="98" t="s">
        <v>21267</v>
      </c>
      <c r="AN1994" s="98" t="s">
        <v>62</v>
      </c>
      <c r="AO1994" s="99" t="s">
        <v>62</v>
      </c>
      <c r="AP1994" s="98" t="s">
        <v>62</v>
      </c>
      <c r="AQ1994" s="98" t="s">
        <v>62</v>
      </c>
      <c r="AR1994" s="98" t="s">
        <v>62</v>
      </c>
      <c r="AS1994" s="98" t="s">
        <v>62</v>
      </c>
      <c r="AT1994" s="98" t="s">
        <v>62</v>
      </c>
      <c r="AU1994" s="98" t="s">
        <v>62</v>
      </c>
      <c r="AV1994" s="99" t="s">
        <v>57</v>
      </c>
      <c r="AW1994" s="98" t="s">
        <v>77</v>
      </c>
      <c r="AX1994" s="98" t="s">
        <v>57</v>
      </c>
      <c r="AY1994" s="98" t="s">
        <v>77</v>
      </c>
    </row>
    <row r="1995" spans="1:51" s="91" customFormat="1" ht="22.5" customHeight="1" x14ac:dyDescent="0.25">
      <c r="A1995" s="97" t="s">
        <v>21277</v>
      </c>
      <c r="B1995" s="98" t="s">
        <v>21278</v>
      </c>
      <c r="C1995" s="98" t="s">
        <v>595</v>
      </c>
      <c r="D1995" s="98" t="s">
        <v>3526</v>
      </c>
      <c r="E1995" s="98" t="s">
        <v>77</v>
      </c>
      <c r="F1995" s="99">
        <v>1</v>
      </c>
      <c r="G1995" s="99">
        <v>59.85</v>
      </c>
      <c r="H1995" s="99">
        <v>13.63</v>
      </c>
      <c r="I1995" s="99">
        <v>-16.170000000000002</v>
      </c>
      <c r="J1995" s="99">
        <v>-13.63</v>
      </c>
      <c r="K1995" s="99" t="s">
        <v>57</v>
      </c>
      <c r="L1995" s="99">
        <v>43.68</v>
      </c>
      <c r="M1995" s="98" t="s">
        <v>58</v>
      </c>
      <c r="N1995" s="98" t="s">
        <v>56</v>
      </c>
      <c r="O1995" s="98" t="s">
        <v>1516</v>
      </c>
      <c r="P1995" s="98" t="s">
        <v>12924</v>
      </c>
      <c r="Q1995" s="98" t="s">
        <v>38868</v>
      </c>
      <c r="R1995" s="98" t="s">
        <v>12925</v>
      </c>
      <c r="S1995" s="98" t="s">
        <v>62</v>
      </c>
      <c r="T1995" s="99">
        <v>59.85</v>
      </c>
      <c r="U1995" s="99" t="s">
        <v>63</v>
      </c>
      <c r="V1995" s="98" t="s">
        <v>9651</v>
      </c>
      <c r="W1995" s="98" t="s">
        <v>62</v>
      </c>
      <c r="X1995" s="98" t="s">
        <v>62</v>
      </c>
      <c r="Y1995" s="98" t="s">
        <v>62</v>
      </c>
      <c r="Z1995" s="98" t="s">
        <v>62</v>
      </c>
      <c r="AA1995" s="98" t="s">
        <v>62</v>
      </c>
      <c r="AB1995" s="98" t="s">
        <v>4229</v>
      </c>
      <c r="AC1995" s="98" t="s">
        <v>4232</v>
      </c>
      <c r="AD1995" s="98" t="s">
        <v>4233</v>
      </c>
      <c r="AE1995" s="98" t="s">
        <v>234</v>
      </c>
      <c r="AF1995" s="98" t="s">
        <v>234</v>
      </c>
      <c r="AG1995" s="98" t="s">
        <v>4234</v>
      </c>
      <c r="AH1995" s="98" t="s">
        <v>73</v>
      </c>
      <c r="AI1995" s="98" t="s">
        <v>12907</v>
      </c>
      <c r="AJ1995" s="98" t="s">
        <v>21037</v>
      </c>
      <c r="AK1995" s="98" t="s">
        <v>21279</v>
      </c>
      <c r="AL1995" s="98" t="s">
        <v>75</v>
      </c>
      <c r="AM1995" s="98" t="s">
        <v>21280</v>
      </c>
      <c r="AN1995" s="98" t="s">
        <v>62</v>
      </c>
      <c r="AO1995" s="99" t="s">
        <v>62</v>
      </c>
      <c r="AP1995" s="98" t="s">
        <v>62</v>
      </c>
      <c r="AQ1995" s="98" t="s">
        <v>62</v>
      </c>
      <c r="AR1995" s="98" t="s">
        <v>62</v>
      </c>
      <c r="AS1995" s="98" t="s">
        <v>62</v>
      </c>
      <c r="AT1995" s="98" t="s">
        <v>62</v>
      </c>
      <c r="AU1995" s="98" t="s">
        <v>62</v>
      </c>
      <c r="AV1995" s="99" t="s">
        <v>57</v>
      </c>
      <c r="AW1995" s="98" t="s">
        <v>77</v>
      </c>
      <c r="AX1995" s="98" t="s">
        <v>57</v>
      </c>
      <c r="AY1995" s="98" t="s">
        <v>77</v>
      </c>
    </row>
    <row r="1996" spans="1:51" s="91" customFormat="1" ht="22.5" customHeight="1" x14ac:dyDescent="0.25">
      <c r="A1996" s="97" t="s">
        <v>21286</v>
      </c>
      <c r="B1996" s="98" t="s">
        <v>21287</v>
      </c>
      <c r="C1996" s="98" t="s">
        <v>595</v>
      </c>
      <c r="D1996" s="98" t="s">
        <v>2680</v>
      </c>
      <c r="E1996" s="98" t="s">
        <v>77</v>
      </c>
      <c r="F1996" s="99">
        <v>1</v>
      </c>
      <c r="G1996" s="99">
        <v>63.01</v>
      </c>
      <c r="H1996" s="99">
        <v>45.93</v>
      </c>
      <c r="I1996" s="99">
        <v>-16.71</v>
      </c>
      <c r="J1996" s="99">
        <v>-45.93</v>
      </c>
      <c r="K1996" s="99" t="s">
        <v>57</v>
      </c>
      <c r="L1996" s="99">
        <v>46.3</v>
      </c>
      <c r="M1996" s="98" t="s">
        <v>58</v>
      </c>
      <c r="N1996" s="98" t="s">
        <v>62</v>
      </c>
      <c r="O1996" s="98" t="s">
        <v>13177</v>
      </c>
      <c r="P1996" s="98" t="s">
        <v>14032</v>
      </c>
      <c r="Q1996" s="98" t="s">
        <v>38868</v>
      </c>
      <c r="R1996" s="98" t="s">
        <v>13179</v>
      </c>
      <c r="S1996" s="98" t="s">
        <v>62</v>
      </c>
      <c r="T1996" s="99">
        <v>63.01</v>
      </c>
      <c r="U1996" s="99" t="s">
        <v>63</v>
      </c>
      <c r="V1996" s="98" t="s">
        <v>9651</v>
      </c>
      <c r="W1996" s="98" t="s">
        <v>62</v>
      </c>
      <c r="X1996" s="98" t="s">
        <v>62</v>
      </c>
      <c r="Y1996" s="98" t="s">
        <v>62</v>
      </c>
      <c r="Z1996" s="98" t="s">
        <v>62</v>
      </c>
      <c r="AA1996" s="98" t="s">
        <v>62</v>
      </c>
      <c r="AB1996" s="98" t="s">
        <v>21283</v>
      </c>
      <c r="AC1996" s="98" t="s">
        <v>21284</v>
      </c>
      <c r="AD1996" s="98" t="s">
        <v>21288</v>
      </c>
      <c r="AE1996" s="98" t="s">
        <v>1103</v>
      </c>
      <c r="AF1996" s="98" t="s">
        <v>1104</v>
      </c>
      <c r="AG1996" s="98" t="s">
        <v>21285</v>
      </c>
      <c r="AH1996" s="98" t="s">
        <v>73</v>
      </c>
      <c r="AI1996" s="98" t="s">
        <v>12907</v>
      </c>
      <c r="AJ1996" s="98" t="s">
        <v>21289</v>
      </c>
      <c r="AK1996" s="98" t="s">
        <v>21290</v>
      </c>
      <c r="AL1996" s="98" t="s">
        <v>75</v>
      </c>
      <c r="AM1996" s="98" t="s">
        <v>21291</v>
      </c>
      <c r="AN1996" s="98" t="s">
        <v>62</v>
      </c>
      <c r="AO1996" s="99" t="s">
        <v>62</v>
      </c>
      <c r="AP1996" s="98" t="s">
        <v>62</v>
      </c>
      <c r="AQ1996" s="98" t="s">
        <v>62</v>
      </c>
      <c r="AR1996" s="98" t="s">
        <v>62</v>
      </c>
      <c r="AS1996" s="98" t="s">
        <v>62</v>
      </c>
      <c r="AT1996" s="98" t="s">
        <v>62</v>
      </c>
      <c r="AU1996" s="98" t="s">
        <v>62</v>
      </c>
      <c r="AV1996" s="99" t="s">
        <v>57</v>
      </c>
      <c r="AW1996" s="98" t="s">
        <v>77</v>
      </c>
      <c r="AX1996" s="98" t="s">
        <v>57</v>
      </c>
      <c r="AY1996" s="98" t="s">
        <v>77</v>
      </c>
    </row>
    <row r="1997" spans="1:51" s="91" customFormat="1" ht="22.5" customHeight="1" x14ac:dyDescent="0.25">
      <c r="A1997" s="97" t="s">
        <v>21292</v>
      </c>
      <c r="B1997" s="98" t="s">
        <v>21293</v>
      </c>
      <c r="C1997" s="98" t="s">
        <v>595</v>
      </c>
      <c r="D1997" s="98" t="s">
        <v>2680</v>
      </c>
      <c r="E1997" s="98" t="s">
        <v>77</v>
      </c>
      <c r="F1997" s="99">
        <v>1</v>
      </c>
      <c r="G1997" s="99">
        <v>79</v>
      </c>
      <c r="H1997" s="99" t="s">
        <v>57</v>
      </c>
      <c r="I1997" s="99">
        <v>-13.43</v>
      </c>
      <c r="J1997" s="99">
        <v>-21.45</v>
      </c>
      <c r="K1997" s="99" t="s">
        <v>57</v>
      </c>
      <c r="L1997" s="99">
        <v>44.12</v>
      </c>
      <c r="M1997" s="98" t="s">
        <v>58</v>
      </c>
      <c r="N1997" s="98" t="s">
        <v>62</v>
      </c>
      <c r="O1997" s="114">
        <v>66418</v>
      </c>
      <c r="P1997" s="98" t="s">
        <v>21294</v>
      </c>
      <c r="Q1997" s="98" t="s">
        <v>38868</v>
      </c>
      <c r="R1997" s="98" t="s">
        <v>21295</v>
      </c>
      <c r="S1997" s="98" t="s">
        <v>62</v>
      </c>
      <c r="T1997" s="99">
        <v>79</v>
      </c>
      <c r="U1997" s="99" t="s">
        <v>63</v>
      </c>
      <c r="V1997" s="98" t="s">
        <v>64</v>
      </c>
      <c r="W1997" s="98" t="s">
        <v>21296</v>
      </c>
      <c r="X1997" s="98" t="s">
        <v>21297</v>
      </c>
      <c r="Y1997" s="98" t="s">
        <v>21298</v>
      </c>
      <c r="Z1997" s="98" t="s">
        <v>62</v>
      </c>
      <c r="AA1997" s="98" t="s">
        <v>62</v>
      </c>
      <c r="AB1997" s="98" t="s">
        <v>21296</v>
      </c>
      <c r="AC1997" s="98" t="s">
        <v>21299</v>
      </c>
      <c r="AD1997" s="98" t="s">
        <v>21300</v>
      </c>
      <c r="AE1997" s="98" t="s">
        <v>18193</v>
      </c>
      <c r="AF1997" s="98" t="s">
        <v>105</v>
      </c>
      <c r="AG1997" s="98" t="s">
        <v>18194</v>
      </c>
      <c r="AH1997" s="98" t="s">
        <v>73</v>
      </c>
      <c r="AI1997" s="98" t="s">
        <v>74</v>
      </c>
      <c r="AJ1997" s="98" t="s">
        <v>3769</v>
      </c>
      <c r="AK1997" s="98" t="s">
        <v>21301</v>
      </c>
      <c r="AL1997" s="98" t="s">
        <v>75</v>
      </c>
      <c r="AM1997" s="98" t="s">
        <v>21302</v>
      </c>
      <c r="AN1997" s="98" t="s">
        <v>62</v>
      </c>
      <c r="AO1997" s="99" t="s">
        <v>62</v>
      </c>
      <c r="AP1997" s="98" t="s">
        <v>62</v>
      </c>
      <c r="AQ1997" s="98" t="s">
        <v>62</v>
      </c>
      <c r="AR1997" s="98" t="s">
        <v>62</v>
      </c>
      <c r="AS1997" s="98" t="s">
        <v>62</v>
      </c>
      <c r="AT1997" s="98" t="s">
        <v>62</v>
      </c>
      <c r="AU1997" s="98" t="s">
        <v>62</v>
      </c>
      <c r="AV1997" s="99" t="s">
        <v>57</v>
      </c>
      <c r="AW1997" s="98" t="s">
        <v>77</v>
      </c>
      <c r="AX1997" s="98" t="s">
        <v>57</v>
      </c>
      <c r="AY1997" s="98" t="s">
        <v>77</v>
      </c>
    </row>
    <row r="1998" spans="1:51" s="91" customFormat="1" ht="22.5" customHeight="1" x14ac:dyDescent="0.25">
      <c r="A1998" s="97" t="s">
        <v>21313</v>
      </c>
      <c r="B1998" s="98" t="s">
        <v>21314</v>
      </c>
      <c r="C1998" s="98" t="s">
        <v>595</v>
      </c>
      <c r="D1998" s="98" t="s">
        <v>3281</v>
      </c>
      <c r="E1998" s="98" t="s">
        <v>77</v>
      </c>
      <c r="F1998" s="99">
        <v>1</v>
      </c>
      <c r="G1998" s="99">
        <v>199.36</v>
      </c>
      <c r="H1998" s="99" t="s">
        <v>57</v>
      </c>
      <c r="I1998" s="99">
        <v>-23.92</v>
      </c>
      <c r="J1998" s="99">
        <v>-21.45</v>
      </c>
      <c r="K1998" s="99" t="s">
        <v>57</v>
      </c>
      <c r="L1998" s="99">
        <v>153.99</v>
      </c>
      <c r="M1998" s="98" t="s">
        <v>58</v>
      </c>
      <c r="N1998" s="98" t="s">
        <v>62</v>
      </c>
      <c r="O1998" s="98" t="s">
        <v>14868</v>
      </c>
      <c r="P1998" s="98" t="s">
        <v>16018</v>
      </c>
      <c r="Q1998" s="98" t="s">
        <v>38868</v>
      </c>
      <c r="R1998" s="98" t="s">
        <v>15998</v>
      </c>
      <c r="S1998" s="98" t="s">
        <v>62</v>
      </c>
      <c r="T1998" s="99">
        <v>199.36</v>
      </c>
      <c r="U1998" s="99" t="s">
        <v>83</v>
      </c>
      <c r="V1998" s="98" t="s">
        <v>9651</v>
      </c>
      <c r="W1998" s="98" t="s">
        <v>62</v>
      </c>
      <c r="X1998" s="98" t="s">
        <v>62</v>
      </c>
      <c r="Y1998" s="98" t="s">
        <v>62</v>
      </c>
      <c r="Z1998" s="98" t="s">
        <v>62</v>
      </c>
      <c r="AA1998" s="98" t="s">
        <v>62</v>
      </c>
      <c r="AB1998" s="98" t="s">
        <v>21315</v>
      </c>
      <c r="AC1998" s="98" t="s">
        <v>21316</v>
      </c>
      <c r="AD1998" s="98" t="s">
        <v>21317</v>
      </c>
      <c r="AE1998" s="98" t="s">
        <v>21318</v>
      </c>
      <c r="AF1998" s="98" t="s">
        <v>90</v>
      </c>
      <c r="AG1998" s="98" t="s">
        <v>21319</v>
      </c>
      <c r="AH1998" s="98" t="s">
        <v>73</v>
      </c>
      <c r="AI1998" s="98" t="s">
        <v>12907</v>
      </c>
      <c r="AJ1998" s="98" t="s">
        <v>21320</v>
      </c>
      <c r="AK1998" s="98" t="s">
        <v>21321</v>
      </c>
      <c r="AL1998" s="98" t="s">
        <v>75</v>
      </c>
      <c r="AM1998" s="98" t="s">
        <v>21322</v>
      </c>
      <c r="AN1998" s="98" t="s">
        <v>62</v>
      </c>
      <c r="AO1998" s="99" t="s">
        <v>62</v>
      </c>
      <c r="AP1998" s="98" t="s">
        <v>62</v>
      </c>
      <c r="AQ1998" s="98" t="s">
        <v>62</v>
      </c>
      <c r="AR1998" s="98" t="s">
        <v>62</v>
      </c>
      <c r="AS1998" s="98" t="s">
        <v>62</v>
      </c>
      <c r="AT1998" s="98" t="s">
        <v>62</v>
      </c>
      <c r="AU1998" s="98" t="s">
        <v>62</v>
      </c>
      <c r="AV1998" s="99" t="s">
        <v>57</v>
      </c>
      <c r="AW1998" s="98" t="s">
        <v>77</v>
      </c>
      <c r="AX1998" s="98" t="s">
        <v>57</v>
      </c>
      <c r="AY1998" s="98" t="s">
        <v>77</v>
      </c>
    </row>
    <row r="1999" spans="1:51" s="91" customFormat="1" ht="22.5" customHeight="1" x14ac:dyDescent="0.25">
      <c r="A1999" s="97" t="s">
        <v>21323</v>
      </c>
      <c r="B1999" s="98" t="s">
        <v>21324</v>
      </c>
      <c r="C1999" s="98" t="s">
        <v>595</v>
      </c>
      <c r="D1999" s="98" t="s">
        <v>4044</v>
      </c>
      <c r="E1999" s="98" t="s">
        <v>77</v>
      </c>
      <c r="F1999" s="99">
        <v>1</v>
      </c>
      <c r="G1999" s="99">
        <v>225</v>
      </c>
      <c r="H1999" s="99" t="s">
        <v>57</v>
      </c>
      <c r="I1999" s="99">
        <v>-38.25</v>
      </c>
      <c r="J1999" s="99">
        <v>-41.95</v>
      </c>
      <c r="K1999" s="99" t="s">
        <v>57</v>
      </c>
      <c r="L1999" s="99">
        <v>144.80000000000001</v>
      </c>
      <c r="M1999" s="98" t="s">
        <v>58</v>
      </c>
      <c r="N1999" s="98" t="s">
        <v>62</v>
      </c>
      <c r="O1999" s="98" t="s">
        <v>14432</v>
      </c>
      <c r="P1999" s="98" t="s">
        <v>21325</v>
      </c>
      <c r="Q1999" s="98" t="s">
        <v>38868</v>
      </c>
      <c r="R1999" s="98" t="s">
        <v>21326</v>
      </c>
      <c r="S1999" s="98" t="s">
        <v>62</v>
      </c>
      <c r="T1999" s="99">
        <v>225</v>
      </c>
      <c r="U1999" s="99" t="s">
        <v>63</v>
      </c>
      <c r="V1999" s="98" t="s">
        <v>9651</v>
      </c>
      <c r="W1999" s="98" t="s">
        <v>62</v>
      </c>
      <c r="X1999" s="98" t="s">
        <v>62</v>
      </c>
      <c r="Y1999" s="98" t="s">
        <v>62</v>
      </c>
      <c r="Z1999" s="98" t="s">
        <v>62</v>
      </c>
      <c r="AA1999" s="98" t="s">
        <v>62</v>
      </c>
      <c r="AB1999" s="98" t="s">
        <v>21327</v>
      </c>
      <c r="AC1999" s="98" t="s">
        <v>21328</v>
      </c>
      <c r="AD1999" s="98" t="s">
        <v>21329</v>
      </c>
      <c r="AE1999" s="98" t="s">
        <v>4185</v>
      </c>
      <c r="AF1999" s="98" t="s">
        <v>234</v>
      </c>
      <c r="AG1999" s="98" t="s">
        <v>4221</v>
      </c>
      <c r="AH1999" s="98" t="s">
        <v>73</v>
      </c>
      <c r="AI1999" s="98" t="s">
        <v>12907</v>
      </c>
      <c r="AJ1999" s="98" t="s">
        <v>21330</v>
      </c>
      <c r="AK1999" s="98" t="s">
        <v>21331</v>
      </c>
      <c r="AL1999" s="98" t="s">
        <v>75</v>
      </c>
      <c r="AM1999" s="98" t="s">
        <v>21332</v>
      </c>
      <c r="AN1999" s="98" t="s">
        <v>62</v>
      </c>
      <c r="AO1999" s="99" t="s">
        <v>62</v>
      </c>
      <c r="AP1999" s="98" t="s">
        <v>62</v>
      </c>
      <c r="AQ1999" s="98" t="s">
        <v>62</v>
      </c>
      <c r="AR1999" s="98" t="s">
        <v>62</v>
      </c>
      <c r="AS1999" s="98" t="s">
        <v>62</v>
      </c>
      <c r="AT1999" s="98" t="s">
        <v>62</v>
      </c>
      <c r="AU1999" s="98" t="s">
        <v>62</v>
      </c>
      <c r="AV1999" s="99" t="s">
        <v>57</v>
      </c>
      <c r="AW1999" s="98" t="s">
        <v>77</v>
      </c>
      <c r="AX1999" s="98" t="s">
        <v>57</v>
      </c>
      <c r="AY1999" s="98" t="s">
        <v>77</v>
      </c>
    </row>
    <row r="2000" spans="1:51" s="91" customFormat="1" ht="22.5" customHeight="1" x14ac:dyDescent="0.25">
      <c r="A2000" s="97" t="s">
        <v>21333</v>
      </c>
      <c r="B2000" s="98" t="s">
        <v>21334</v>
      </c>
      <c r="C2000" s="98" t="s">
        <v>595</v>
      </c>
      <c r="D2000" s="98" t="s">
        <v>2680</v>
      </c>
      <c r="E2000" s="98" t="s">
        <v>77</v>
      </c>
      <c r="F2000" s="99">
        <v>1</v>
      </c>
      <c r="G2000" s="99">
        <v>73.290000000000006</v>
      </c>
      <c r="H2000" s="99">
        <v>16.100000000000001</v>
      </c>
      <c r="I2000" s="99">
        <v>-18.46</v>
      </c>
      <c r="J2000" s="99">
        <v>-16.100000000000001</v>
      </c>
      <c r="K2000" s="99" t="s">
        <v>57</v>
      </c>
      <c r="L2000" s="99">
        <v>54.83</v>
      </c>
      <c r="M2000" s="98" t="s">
        <v>58</v>
      </c>
      <c r="N2000" s="98" t="s">
        <v>62</v>
      </c>
      <c r="O2000" s="98" t="s">
        <v>13520</v>
      </c>
      <c r="P2000" s="98" t="s">
        <v>21335</v>
      </c>
      <c r="Q2000" s="98" t="s">
        <v>38868</v>
      </c>
      <c r="R2000" s="98" t="s">
        <v>21336</v>
      </c>
      <c r="S2000" s="98" t="s">
        <v>62</v>
      </c>
      <c r="T2000" s="99">
        <v>73.290000000000006</v>
      </c>
      <c r="U2000" s="99" t="s">
        <v>63</v>
      </c>
      <c r="V2000" s="98" t="s">
        <v>64</v>
      </c>
      <c r="W2000" s="98" t="s">
        <v>21337</v>
      </c>
      <c r="X2000" s="98" t="s">
        <v>21338</v>
      </c>
      <c r="Y2000" s="98" t="s">
        <v>21339</v>
      </c>
      <c r="Z2000" s="98" t="s">
        <v>62</v>
      </c>
      <c r="AA2000" s="98" t="s">
        <v>62</v>
      </c>
      <c r="AB2000" s="98" t="s">
        <v>21337</v>
      </c>
      <c r="AC2000" s="98" t="s">
        <v>21340</v>
      </c>
      <c r="AD2000" s="98" t="s">
        <v>21341</v>
      </c>
      <c r="AE2000" s="98" t="s">
        <v>13026</v>
      </c>
      <c r="AF2000" s="98" t="s">
        <v>345</v>
      </c>
      <c r="AG2000" s="98" t="s">
        <v>13027</v>
      </c>
      <c r="AH2000" s="98" t="s">
        <v>73</v>
      </c>
      <c r="AI2000" s="98" t="s">
        <v>74</v>
      </c>
      <c r="AJ2000" s="98" t="s">
        <v>21342</v>
      </c>
      <c r="AK2000" s="98" t="s">
        <v>21343</v>
      </c>
      <c r="AL2000" s="98" t="s">
        <v>75</v>
      </c>
      <c r="AM2000" s="98" t="s">
        <v>21344</v>
      </c>
      <c r="AN2000" s="98" t="s">
        <v>21345</v>
      </c>
      <c r="AO2000" s="99" t="s">
        <v>62</v>
      </c>
      <c r="AP2000" s="98" t="s">
        <v>62</v>
      </c>
      <c r="AQ2000" s="98" t="s">
        <v>62</v>
      </c>
      <c r="AR2000" s="98" t="s">
        <v>62</v>
      </c>
      <c r="AS2000" s="98" t="s">
        <v>62</v>
      </c>
      <c r="AT2000" s="98" t="s">
        <v>62</v>
      </c>
      <c r="AU2000" s="98" t="s">
        <v>62</v>
      </c>
      <c r="AV2000" s="99" t="s">
        <v>57</v>
      </c>
      <c r="AW2000" s="98" t="s">
        <v>77</v>
      </c>
      <c r="AX2000" s="98" t="s">
        <v>57</v>
      </c>
      <c r="AY2000" s="98" t="s">
        <v>77</v>
      </c>
    </row>
    <row r="2001" spans="1:51" s="91" customFormat="1" ht="22.5" customHeight="1" x14ac:dyDescent="0.25">
      <c r="A2001" s="97" t="s">
        <v>21346</v>
      </c>
      <c r="B2001" s="98" t="s">
        <v>21347</v>
      </c>
      <c r="C2001" s="98" t="s">
        <v>595</v>
      </c>
      <c r="D2001" s="98" t="s">
        <v>3526</v>
      </c>
      <c r="E2001" s="98" t="s">
        <v>77</v>
      </c>
      <c r="F2001" s="99">
        <v>1</v>
      </c>
      <c r="G2001" s="99">
        <v>14.63</v>
      </c>
      <c r="H2001" s="99">
        <v>14.5</v>
      </c>
      <c r="I2001" s="99">
        <v>-8.49</v>
      </c>
      <c r="J2001" s="99">
        <v>-14.5</v>
      </c>
      <c r="K2001" s="99" t="s">
        <v>57</v>
      </c>
      <c r="L2001" s="99">
        <v>6.14</v>
      </c>
      <c r="M2001" s="98" t="s">
        <v>58</v>
      </c>
      <c r="N2001" s="98" t="s">
        <v>62</v>
      </c>
      <c r="O2001" s="114">
        <v>4023</v>
      </c>
      <c r="P2001" s="98" t="s">
        <v>14580</v>
      </c>
      <c r="Q2001" s="98" t="s">
        <v>38868</v>
      </c>
      <c r="R2001" s="98" t="s">
        <v>14581</v>
      </c>
      <c r="S2001" s="98" t="s">
        <v>62</v>
      </c>
      <c r="T2001" s="99">
        <v>14.63</v>
      </c>
      <c r="U2001" s="99" t="s">
        <v>63</v>
      </c>
      <c r="V2001" s="98" t="s">
        <v>9651</v>
      </c>
      <c r="W2001" s="98" t="s">
        <v>62</v>
      </c>
      <c r="X2001" s="98" t="s">
        <v>62</v>
      </c>
      <c r="Y2001" s="98" t="s">
        <v>62</v>
      </c>
      <c r="Z2001" s="98" t="s">
        <v>62</v>
      </c>
      <c r="AA2001" s="98" t="s">
        <v>62</v>
      </c>
      <c r="AB2001" s="98" t="s">
        <v>21348</v>
      </c>
      <c r="AC2001" s="98" t="s">
        <v>21349</v>
      </c>
      <c r="AD2001" s="98" t="s">
        <v>21350</v>
      </c>
      <c r="AE2001" s="98" t="s">
        <v>156</v>
      </c>
      <c r="AF2001" s="98" t="s">
        <v>156</v>
      </c>
      <c r="AG2001" s="98" t="s">
        <v>21351</v>
      </c>
      <c r="AH2001" s="98" t="s">
        <v>73</v>
      </c>
      <c r="AI2001" s="98" t="s">
        <v>12907</v>
      </c>
      <c r="AJ2001" s="98" t="s">
        <v>21352</v>
      </c>
      <c r="AK2001" s="98" t="s">
        <v>21353</v>
      </c>
      <c r="AL2001" s="98" t="s">
        <v>75</v>
      </c>
      <c r="AM2001" s="98" t="s">
        <v>21354</v>
      </c>
      <c r="AN2001" s="98" t="s">
        <v>62</v>
      </c>
      <c r="AO2001" s="99" t="s">
        <v>62</v>
      </c>
      <c r="AP2001" s="98" t="s">
        <v>62</v>
      </c>
      <c r="AQ2001" s="98" t="s">
        <v>62</v>
      </c>
      <c r="AR2001" s="98" t="s">
        <v>62</v>
      </c>
      <c r="AS2001" s="98" t="s">
        <v>62</v>
      </c>
      <c r="AT2001" s="98" t="s">
        <v>62</v>
      </c>
      <c r="AU2001" s="98" t="s">
        <v>62</v>
      </c>
      <c r="AV2001" s="99" t="s">
        <v>57</v>
      </c>
      <c r="AW2001" s="98" t="s">
        <v>77</v>
      </c>
      <c r="AX2001" s="98" t="s">
        <v>57</v>
      </c>
      <c r="AY2001" s="98" t="s">
        <v>77</v>
      </c>
    </row>
    <row r="2002" spans="1:51" s="91" customFormat="1" ht="22.5" customHeight="1" x14ac:dyDescent="0.25">
      <c r="A2002" s="97" t="s">
        <v>21368</v>
      </c>
      <c r="B2002" s="98" t="s">
        <v>21369</v>
      </c>
      <c r="C2002" s="98" t="s">
        <v>595</v>
      </c>
      <c r="D2002" s="98" t="s">
        <v>3526</v>
      </c>
      <c r="E2002" s="98" t="s">
        <v>77</v>
      </c>
      <c r="F2002" s="99">
        <v>1</v>
      </c>
      <c r="G2002" s="99">
        <v>63.85</v>
      </c>
      <c r="H2002" s="99">
        <v>35.299999999999997</v>
      </c>
      <c r="I2002" s="99">
        <v>-13.66</v>
      </c>
      <c r="J2002" s="99">
        <v>-35.299999999999997</v>
      </c>
      <c r="K2002" s="99" t="s">
        <v>57</v>
      </c>
      <c r="L2002" s="99">
        <v>50.19</v>
      </c>
      <c r="M2002" s="98" t="s">
        <v>58</v>
      </c>
      <c r="N2002" s="98" t="s">
        <v>62</v>
      </c>
      <c r="O2002" s="98" t="s">
        <v>12935</v>
      </c>
      <c r="P2002" s="98" t="s">
        <v>12936</v>
      </c>
      <c r="Q2002" s="98" t="s">
        <v>38868</v>
      </c>
      <c r="R2002" s="98" t="s">
        <v>8688</v>
      </c>
      <c r="S2002" s="98" t="s">
        <v>62</v>
      </c>
      <c r="T2002" s="99">
        <v>63.85</v>
      </c>
      <c r="U2002" s="99" t="s">
        <v>83</v>
      </c>
      <c r="V2002" s="98" t="s">
        <v>9651</v>
      </c>
      <c r="W2002" s="98" t="s">
        <v>62</v>
      </c>
      <c r="X2002" s="98" t="s">
        <v>62</v>
      </c>
      <c r="Y2002" s="98" t="s">
        <v>62</v>
      </c>
      <c r="Z2002" s="98" t="s">
        <v>62</v>
      </c>
      <c r="AA2002" s="98" t="s">
        <v>62</v>
      </c>
      <c r="AB2002" s="98" t="s">
        <v>21370</v>
      </c>
      <c r="AC2002" s="98" t="s">
        <v>21371</v>
      </c>
      <c r="AD2002" s="98" t="s">
        <v>21372</v>
      </c>
      <c r="AE2002" s="98" t="s">
        <v>21373</v>
      </c>
      <c r="AF2002" s="98" t="s">
        <v>4777</v>
      </c>
      <c r="AG2002" s="98" t="s">
        <v>21374</v>
      </c>
      <c r="AH2002" s="98" t="s">
        <v>73</v>
      </c>
      <c r="AI2002" s="98" t="s">
        <v>12907</v>
      </c>
      <c r="AJ2002" s="98" t="s">
        <v>21375</v>
      </c>
      <c r="AK2002" s="98" t="s">
        <v>20404</v>
      </c>
      <c r="AL2002" s="98" t="s">
        <v>75</v>
      </c>
      <c r="AM2002" s="98" t="s">
        <v>21376</v>
      </c>
      <c r="AN2002" s="98" t="s">
        <v>62</v>
      </c>
      <c r="AO2002" s="99" t="s">
        <v>62</v>
      </c>
      <c r="AP2002" s="98" t="s">
        <v>62</v>
      </c>
      <c r="AQ2002" s="98" t="s">
        <v>62</v>
      </c>
      <c r="AR2002" s="98" t="s">
        <v>62</v>
      </c>
      <c r="AS2002" s="98" t="s">
        <v>62</v>
      </c>
      <c r="AT2002" s="98" t="s">
        <v>62</v>
      </c>
      <c r="AU2002" s="98" t="s">
        <v>62</v>
      </c>
      <c r="AV2002" s="99" t="s">
        <v>57</v>
      </c>
      <c r="AW2002" s="98" t="s">
        <v>77</v>
      </c>
      <c r="AX2002" s="98" t="s">
        <v>57</v>
      </c>
      <c r="AY2002" s="98" t="s">
        <v>77</v>
      </c>
    </row>
    <row r="2003" spans="1:51" s="91" customFormat="1" ht="22.5" customHeight="1" x14ac:dyDescent="0.25">
      <c r="A2003" s="97" t="s">
        <v>21377</v>
      </c>
      <c r="B2003" s="98" t="s">
        <v>21369</v>
      </c>
      <c r="C2003" s="98" t="s">
        <v>595</v>
      </c>
      <c r="D2003" s="98" t="s">
        <v>3526</v>
      </c>
      <c r="E2003" s="98" t="s">
        <v>56</v>
      </c>
      <c r="F2003" s="99">
        <v>1</v>
      </c>
      <c r="G2003" s="99">
        <v>59.56</v>
      </c>
      <c r="H2003" s="99" t="s">
        <v>57</v>
      </c>
      <c r="I2003" s="99">
        <v>-16.13</v>
      </c>
      <c r="J2003" s="99" t="s">
        <v>57</v>
      </c>
      <c r="K2003" s="99" t="s">
        <v>57</v>
      </c>
      <c r="L2003" s="99">
        <v>43.43</v>
      </c>
      <c r="M2003" s="98" t="s">
        <v>58</v>
      </c>
      <c r="N2003" s="98" t="s">
        <v>56</v>
      </c>
      <c r="O2003" s="98" t="s">
        <v>13007</v>
      </c>
      <c r="P2003" s="98" t="s">
        <v>13008</v>
      </c>
      <c r="Q2003" s="98" t="s">
        <v>38868</v>
      </c>
      <c r="R2003" s="98" t="s">
        <v>13009</v>
      </c>
      <c r="S2003" s="98" t="s">
        <v>62</v>
      </c>
      <c r="T2003" s="99">
        <v>59.56</v>
      </c>
      <c r="U2003" s="99" t="s">
        <v>63</v>
      </c>
      <c r="V2003" s="98" t="s">
        <v>9651</v>
      </c>
      <c r="W2003" s="98" t="s">
        <v>62</v>
      </c>
      <c r="X2003" s="98" t="s">
        <v>62</v>
      </c>
      <c r="Y2003" s="98" t="s">
        <v>62</v>
      </c>
      <c r="Z2003" s="98" t="s">
        <v>62</v>
      </c>
      <c r="AA2003" s="98" t="s">
        <v>62</v>
      </c>
      <c r="AB2003" s="98" t="s">
        <v>21378</v>
      </c>
      <c r="AC2003" s="98" t="s">
        <v>21379</v>
      </c>
      <c r="AD2003" s="98" t="s">
        <v>21380</v>
      </c>
      <c r="AE2003" s="98" t="s">
        <v>21381</v>
      </c>
      <c r="AF2003" s="98" t="s">
        <v>345</v>
      </c>
      <c r="AG2003" s="98" t="s">
        <v>21382</v>
      </c>
      <c r="AH2003" s="98" t="s">
        <v>73</v>
      </c>
      <c r="AI2003" s="98" t="s">
        <v>12907</v>
      </c>
      <c r="AJ2003" s="98" t="s">
        <v>21383</v>
      </c>
      <c r="AK2003" s="98" t="s">
        <v>21384</v>
      </c>
      <c r="AL2003" s="98" t="s">
        <v>75</v>
      </c>
      <c r="AM2003" s="98" t="s">
        <v>21385</v>
      </c>
      <c r="AN2003" s="98" t="s">
        <v>62</v>
      </c>
      <c r="AO2003" s="99" t="s">
        <v>62</v>
      </c>
      <c r="AP2003" s="98" t="s">
        <v>62</v>
      </c>
      <c r="AQ2003" s="98" t="s">
        <v>62</v>
      </c>
      <c r="AR2003" s="98" t="s">
        <v>62</v>
      </c>
      <c r="AS2003" s="98" t="s">
        <v>62</v>
      </c>
      <c r="AT2003" s="98" t="s">
        <v>62</v>
      </c>
      <c r="AU2003" s="98" t="s">
        <v>62</v>
      </c>
      <c r="AV2003" s="99" t="s">
        <v>57</v>
      </c>
      <c r="AW2003" s="98" t="s">
        <v>77</v>
      </c>
      <c r="AX2003" s="98" t="s">
        <v>57</v>
      </c>
      <c r="AY2003" s="98" t="s">
        <v>77</v>
      </c>
    </row>
    <row r="2004" spans="1:51" s="91" customFormat="1" ht="22.5" customHeight="1" x14ac:dyDescent="0.25">
      <c r="A2004" s="97" t="s">
        <v>21386</v>
      </c>
      <c r="B2004" s="98" t="s">
        <v>21387</v>
      </c>
      <c r="C2004" s="98" t="s">
        <v>595</v>
      </c>
      <c r="D2004" s="98" t="s">
        <v>3357</v>
      </c>
      <c r="E2004" s="98" t="s">
        <v>77</v>
      </c>
      <c r="F2004" s="99">
        <v>1</v>
      </c>
      <c r="G2004" s="99">
        <v>102.56</v>
      </c>
      <c r="H2004" s="99" t="s">
        <v>57</v>
      </c>
      <c r="I2004" s="99">
        <v>-12.31</v>
      </c>
      <c r="J2004" s="99">
        <v>-21.45</v>
      </c>
      <c r="K2004" s="99" t="s">
        <v>57</v>
      </c>
      <c r="L2004" s="99">
        <v>68.8</v>
      </c>
      <c r="M2004" s="98" t="s">
        <v>58</v>
      </c>
      <c r="N2004" s="98" t="s">
        <v>56</v>
      </c>
      <c r="O2004" s="98" t="s">
        <v>21388</v>
      </c>
      <c r="P2004" s="98" t="s">
        <v>21389</v>
      </c>
      <c r="Q2004" s="98" t="s">
        <v>38868</v>
      </c>
      <c r="R2004" s="98" t="s">
        <v>21390</v>
      </c>
      <c r="S2004" s="98" t="s">
        <v>62</v>
      </c>
      <c r="T2004" s="99">
        <v>102.56</v>
      </c>
      <c r="U2004" s="99" t="s">
        <v>83</v>
      </c>
      <c r="V2004" s="98" t="s">
        <v>64</v>
      </c>
      <c r="W2004" s="98" t="s">
        <v>21391</v>
      </c>
      <c r="X2004" s="98" t="s">
        <v>21392</v>
      </c>
      <c r="Y2004" s="98" t="s">
        <v>21393</v>
      </c>
      <c r="Z2004" s="98" t="s">
        <v>62</v>
      </c>
      <c r="AA2004" s="98" t="s">
        <v>62</v>
      </c>
      <c r="AB2004" s="98" t="s">
        <v>21391</v>
      </c>
      <c r="AC2004" s="98" t="s">
        <v>21394</v>
      </c>
      <c r="AD2004" s="98" t="s">
        <v>21395</v>
      </c>
      <c r="AE2004" s="98" t="s">
        <v>344</v>
      </c>
      <c r="AF2004" s="98" t="s">
        <v>345</v>
      </c>
      <c r="AG2004" s="98" t="s">
        <v>21396</v>
      </c>
      <c r="AH2004" s="98" t="s">
        <v>73</v>
      </c>
      <c r="AI2004" s="98" t="s">
        <v>74</v>
      </c>
      <c r="AJ2004" s="98" t="s">
        <v>21342</v>
      </c>
      <c r="AK2004" s="98" t="s">
        <v>21397</v>
      </c>
      <c r="AL2004" s="98" t="s">
        <v>75</v>
      </c>
      <c r="AM2004" s="98" t="s">
        <v>21398</v>
      </c>
      <c r="AN2004" s="98" t="s">
        <v>62</v>
      </c>
      <c r="AO2004" s="99" t="s">
        <v>62</v>
      </c>
      <c r="AP2004" s="98" t="s">
        <v>62</v>
      </c>
      <c r="AQ2004" s="98" t="s">
        <v>62</v>
      </c>
      <c r="AR2004" s="98" t="s">
        <v>62</v>
      </c>
      <c r="AS2004" s="98" t="s">
        <v>62</v>
      </c>
      <c r="AT2004" s="98" t="s">
        <v>62</v>
      </c>
      <c r="AU2004" s="98" t="s">
        <v>62</v>
      </c>
      <c r="AV2004" s="99" t="s">
        <v>57</v>
      </c>
      <c r="AW2004" s="98" t="s">
        <v>77</v>
      </c>
      <c r="AX2004" s="98" t="s">
        <v>57</v>
      </c>
      <c r="AY2004" s="98" t="s">
        <v>77</v>
      </c>
    </row>
    <row r="2005" spans="1:51" s="91" customFormat="1" ht="22.5" customHeight="1" x14ac:dyDescent="0.25">
      <c r="A2005" s="97" t="s">
        <v>21399</v>
      </c>
      <c r="B2005" s="98" t="s">
        <v>21400</v>
      </c>
      <c r="C2005" s="98" t="s">
        <v>595</v>
      </c>
      <c r="D2005" s="98" t="s">
        <v>3281</v>
      </c>
      <c r="E2005" s="98" t="s">
        <v>77</v>
      </c>
      <c r="F2005" s="99">
        <v>1</v>
      </c>
      <c r="G2005" s="99">
        <v>272.45999999999998</v>
      </c>
      <c r="H2005" s="99" t="s">
        <v>57</v>
      </c>
      <c r="I2005" s="99">
        <v>-46.32</v>
      </c>
      <c r="J2005" s="99">
        <v>-25.95</v>
      </c>
      <c r="K2005" s="99" t="s">
        <v>57</v>
      </c>
      <c r="L2005" s="99">
        <v>200.19</v>
      </c>
      <c r="M2005" s="98" t="s">
        <v>58</v>
      </c>
      <c r="N2005" s="98" t="s">
        <v>56</v>
      </c>
      <c r="O2005" s="98" t="s">
        <v>15763</v>
      </c>
      <c r="P2005" s="98" t="s">
        <v>21401</v>
      </c>
      <c r="Q2005" s="98" t="s">
        <v>38868</v>
      </c>
      <c r="R2005" s="98" t="s">
        <v>15765</v>
      </c>
      <c r="S2005" s="98" t="s">
        <v>62</v>
      </c>
      <c r="T2005" s="99">
        <v>272.45999999999998</v>
      </c>
      <c r="U2005" s="99" t="s">
        <v>63</v>
      </c>
      <c r="V2005" s="98" t="s">
        <v>64</v>
      </c>
      <c r="W2005" s="98" t="s">
        <v>21402</v>
      </c>
      <c r="X2005" s="98" t="s">
        <v>21403</v>
      </c>
      <c r="Y2005" s="98" t="s">
        <v>21404</v>
      </c>
      <c r="Z2005" s="98" t="s">
        <v>62</v>
      </c>
      <c r="AA2005" s="98" t="s">
        <v>62</v>
      </c>
      <c r="AB2005" s="98" t="s">
        <v>21402</v>
      </c>
      <c r="AC2005" s="98" t="s">
        <v>21405</v>
      </c>
      <c r="AD2005" s="98" t="s">
        <v>21406</v>
      </c>
      <c r="AE2005" s="98" t="s">
        <v>688</v>
      </c>
      <c r="AF2005" s="98" t="s">
        <v>90</v>
      </c>
      <c r="AG2005" s="98" t="s">
        <v>21407</v>
      </c>
      <c r="AH2005" s="98" t="s">
        <v>73</v>
      </c>
      <c r="AI2005" s="98" t="s">
        <v>74</v>
      </c>
      <c r="AJ2005" s="98" t="s">
        <v>3704</v>
      </c>
      <c r="AK2005" s="98" t="s">
        <v>21408</v>
      </c>
      <c r="AL2005" s="98" t="s">
        <v>75</v>
      </c>
      <c r="AM2005" s="98" t="s">
        <v>21409</v>
      </c>
      <c r="AN2005" s="98" t="s">
        <v>62</v>
      </c>
      <c r="AO2005" s="99" t="s">
        <v>62</v>
      </c>
      <c r="AP2005" s="98" t="s">
        <v>62</v>
      </c>
      <c r="AQ2005" s="98" t="s">
        <v>62</v>
      </c>
      <c r="AR2005" s="98" t="s">
        <v>62</v>
      </c>
      <c r="AS2005" s="98" t="s">
        <v>62</v>
      </c>
      <c r="AT2005" s="98" t="s">
        <v>62</v>
      </c>
      <c r="AU2005" s="98" t="s">
        <v>62</v>
      </c>
      <c r="AV2005" s="99" t="s">
        <v>57</v>
      </c>
      <c r="AW2005" s="98" t="s">
        <v>77</v>
      </c>
      <c r="AX2005" s="98" t="s">
        <v>57</v>
      </c>
      <c r="AY2005" s="98" t="s">
        <v>77</v>
      </c>
    </row>
    <row r="2006" spans="1:51" s="91" customFormat="1" ht="22.5" customHeight="1" x14ac:dyDescent="0.25">
      <c r="A2006" s="97" t="s">
        <v>21418</v>
      </c>
      <c r="B2006" s="98" t="s">
        <v>21419</v>
      </c>
      <c r="C2006" s="98" t="s">
        <v>595</v>
      </c>
      <c r="D2006" s="98" t="s">
        <v>3526</v>
      </c>
      <c r="E2006" s="98" t="s">
        <v>77</v>
      </c>
      <c r="F2006" s="99">
        <v>1</v>
      </c>
      <c r="G2006" s="99">
        <v>63.85</v>
      </c>
      <c r="H2006" s="99">
        <v>18.03</v>
      </c>
      <c r="I2006" s="99">
        <v>-13.66</v>
      </c>
      <c r="J2006" s="99">
        <v>-18.03</v>
      </c>
      <c r="K2006" s="99" t="s">
        <v>57</v>
      </c>
      <c r="L2006" s="99">
        <v>50.19</v>
      </c>
      <c r="M2006" s="98" t="s">
        <v>58</v>
      </c>
      <c r="N2006" s="98" t="s">
        <v>56</v>
      </c>
      <c r="O2006" s="98" t="s">
        <v>12935</v>
      </c>
      <c r="P2006" s="98" t="s">
        <v>12936</v>
      </c>
      <c r="Q2006" s="98" t="s">
        <v>38868</v>
      </c>
      <c r="R2006" s="98" t="s">
        <v>8688</v>
      </c>
      <c r="S2006" s="98" t="s">
        <v>62</v>
      </c>
      <c r="T2006" s="99">
        <v>63.85</v>
      </c>
      <c r="U2006" s="99" t="s">
        <v>83</v>
      </c>
      <c r="V2006" s="98" t="s">
        <v>9651</v>
      </c>
      <c r="W2006" s="98" t="s">
        <v>62</v>
      </c>
      <c r="X2006" s="98" t="s">
        <v>62</v>
      </c>
      <c r="Y2006" s="98" t="s">
        <v>62</v>
      </c>
      <c r="Z2006" s="98" t="s">
        <v>62</v>
      </c>
      <c r="AA2006" s="98" t="s">
        <v>62</v>
      </c>
      <c r="AB2006" s="98" t="s">
        <v>21420</v>
      </c>
      <c r="AC2006" s="98" t="s">
        <v>21421</v>
      </c>
      <c r="AD2006" s="98" t="s">
        <v>21422</v>
      </c>
      <c r="AE2006" s="98" t="s">
        <v>10300</v>
      </c>
      <c r="AF2006" s="98" t="s">
        <v>234</v>
      </c>
      <c r="AG2006" s="98" t="s">
        <v>21423</v>
      </c>
      <c r="AH2006" s="98" t="s">
        <v>73</v>
      </c>
      <c r="AI2006" s="98" t="s">
        <v>12907</v>
      </c>
      <c r="AJ2006" s="98" t="s">
        <v>21424</v>
      </c>
      <c r="AK2006" s="98" t="s">
        <v>4627</v>
      </c>
      <c r="AL2006" s="98" t="s">
        <v>75</v>
      </c>
      <c r="AM2006" s="98" t="s">
        <v>21425</v>
      </c>
      <c r="AN2006" s="98" t="s">
        <v>62</v>
      </c>
      <c r="AO2006" s="99" t="s">
        <v>62</v>
      </c>
      <c r="AP2006" s="98" t="s">
        <v>62</v>
      </c>
      <c r="AQ2006" s="98" t="s">
        <v>62</v>
      </c>
      <c r="AR2006" s="98" t="s">
        <v>62</v>
      </c>
      <c r="AS2006" s="98" t="s">
        <v>62</v>
      </c>
      <c r="AT2006" s="98" t="s">
        <v>62</v>
      </c>
      <c r="AU2006" s="98" t="s">
        <v>62</v>
      </c>
      <c r="AV2006" s="99" t="s">
        <v>57</v>
      </c>
      <c r="AW2006" s="98" t="s">
        <v>77</v>
      </c>
      <c r="AX2006" s="98" t="s">
        <v>57</v>
      </c>
      <c r="AY2006" s="98" t="s">
        <v>77</v>
      </c>
    </row>
    <row r="2007" spans="1:51" s="91" customFormat="1" ht="22.5" customHeight="1" x14ac:dyDescent="0.25">
      <c r="A2007" s="97" t="s">
        <v>21426</v>
      </c>
      <c r="B2007" s="98" t="s">
        <v>21427</v>
      </c>
      <c r="C2007" s="98" t="s">
        <v>595</v>
      </c>
      <c r="D2007" s="98" t="s">
        <v>3526</v>
      </c>
      <c r="E2007" s="98" t="s">
        <v>56</v>
      </c>
      <c r="F2007" s="99">
        <v>1</v>
      </c>
      <c r="G2007" s="99">
        <v>63.01</v>
      </c>
      <c r="H2007" s="99">
        <v>10.55</v>
      </c>
      <c r="I2007" s="99">
        <v>-16.71</v>
      </c>
      <c r="J2007" s="99">
        <v>-10.55</v>
      </c>
      <c r="K2007" s="99" t="s">
        <v>57</v>
      </c>
      <c r="L2007" s="99">
        <v>46.3</v>
      </c>
      <c r="M2007" s="98" t="s">
        <v>58</v>
      </c>
      <c r="N2007" s="98" t="s">
        <v>62</v>
      </c>
      <c r="O2007" s="98" t="s">
        <v>13177</v>
      </c>
      <c r="P2007" s="98" t="s">
        <v>13178</v>
      </c>
      <c r="Q2007" s="98" t="s">
        <v>38868</v>
      </c>
      <c r="R2007" s="98" t="s">
        <v>13179</v>
      </c>
      <c r="S2007" s="98" t="s">
        <v>62</v>
      </c>
      <c r="T2007" s="99">
        <v>63.01</v>
      </c>
      <c r="U2007" s="99" t="s">
        <v>63</v>
      </c>
      <c r="V2007" s="98" t="s">
        <v>9651</v>
      </c>
      <c r="W2007" s="98" t="s">
        <v>62</v>
      </c>
      <c r="X2007" s="98" t="s">
        <v>62</v>
      </c>
      <c r="Y2007" s="98" t="s">
        <v>62</v>
      </c>
      <c r="Z2007" s="98" t="s">
        <v>62</v>
      </c>
      <c r="AA2007" s="98" t="s">
        <v>62</v>
      </c>
      <c r="AB2007" s="98" t="s">
        <v>21428</v>
      </c>
      <c r="AC2007" s="98" t="s">
        <v>21429</v>
      </c>
      <c r="AD2007" s="98" t="s">
        <v>21430</v>
      </c>
      <c r="AE2007" s="98" t="s">
        <v>4576</v>
      </c>
      <c r="AF2007" s="98" t="s">
        <v>71</v>
      </c>
      <c r="AG2007" s="98" t="s">
        <v>21431</v>
      </c>
      <c r="AH2007" s="98" t="s">
        <v>73</v>
      </c>
      <c r="AI2007" s="98" t="s">
        <v>12907</v>
      </c>
      <c r="AJ2007" s="98" t="s">
        <v>21432</v>
      </c>
      <c r="AK2007" s="98" t="s">
        <v>21433</v>
      </c>
      <c r="AL2007" s="98" t="s">
        <v>75</v>
      </c>
      <c r="AM2007" s="98" t="s">
        <v>21434</v>
      </c>
      <c r="AN2007" s="98" t="s">
        <v>62</v>
      </c>
      <c r="AO2007" s="99" t="s">
        <v>62</v>
      </c>
      <c r="AP2007" s="98" t="s">
        <v>62</v>
      </c>
      <c r="AQ2007" s="98" t="s">
        <v>62</v>
      </c>
      <c r="AR2007" s="98" t="s">
        <v>62</v>
      </c>
      <c r="AS2007" s="98" t="s">
        <v>62</v>
      </c>
      <c r="AT2007" s="98" t="s">
        <v>62</v>
      </c>
      <c r="AU2007" s="98" t="s">
        <v>62</v>
      </c>
      <c r="AV2007" s="99" t="s">
        <v>57</v>
      </c>
      <c r="AW2007" s="98" t="s">
        <v>77</v>
      </c>
      <c r="AX2007" s="98" t="s">
        <v>57</v>
      </c>
      <c r="AY2007" s="98" t="s">
        <v>77</v>
      </c>
    </row>
    <row r="2008" spans="1:51" s="91" customFormat="1" ht="22.5" customHeight="1" x14ac:dyDescent="0.25">
      <c r="A2008" s="97" t="s">
        <v>21435</v>
      </c>
      <c r="B2008" s="98" t="s">
        <v>21436</v>
      </c>
      <c r="C2008" s="98" t="s">
        <v>595</v>
      </c>
      <c r="D2008" s="98" t="s">
        <v>3281</v>
      </c>
      <c r="E2008" s="98" t="s">
        <v>77</v>
      </c>
      <c r="F2008" s="99">
        <v>1</v>
      </c>
      <c r="G2008" s="99">
        <v>41.02</v>
      </c>
      <c r="H2008" s="99">
        <v>17.11</v>
      </c>
      <c r="I2008" s="99">
        <v>-10.92</v>
      </c>
      <c r="J2008" s="99">
        <v>-17.11</v>
      </c>
      <c r="K2008" s="99" t="s">
        <v>57</v>
      </c>
      <c r="L2008" s="99">
        <v>30.1</v>
      </c>
      <c r="M2008" s="98" t="s">
        <v>58</v>
      </c>
      <c r="N2008" s="98" t="s">
        <v>56</v>
      </c>
      <c r="O2008" s="114">
        <v>2327</v>
      </c>
      <c r="P2008" s="98" t="s">
        <v>17331</v>
      </c>
      <c r="Q2008" s="98" t="s">
        <v>38868</v>
      </c>
      <c r="R2008" s="98" t="s">
        <v>17332</v>
      </c>
      <c r="S2008" s="98" t="s">
        <v>62</v>
      </c>
      <c r="T2008" s="99">
        <v>41.02</v>
      </c>
      <c r="U2008" s="99" t="s">
        <v>83</v>
      </c>
      <c r="V2008" s="98" t="s">
        <v>64</v>
      </c>
      <c r="W2008" s="98" t="s">
        <v>21437</v>
      </c>
      <c r="X2008" s="98" t="s">
        <v>21438</v>
      </c>
      <c r="Y2008" s="98" t="s">
        <v>21439</v>
      </c>
      <c r="Z2008" s="98" t="s">
        <v>62</v>
      </c>
      <c r="AA2008" s="98" t="s">
        <v>62</v>
      </c>
      <c r="AB2008" s="98" t="s">
        <v>21437</v>
      </c>
      <c r="AC2008" s="98" t="s">
        <v>21440</v>
      </c>
      <c r="AD2008" s="98" t="s">
        <v>21441</v>
      </c>
      <c r="AE2008" s="98" t="s">
        <v>10254</v>
      </c>
      <c r="AF2008" s="98" t="s">
        <v>234</v>
      </c>
      <c r="AG2008" s="98" t="s">
        <v>21442</v>
      </c>
      <c r="AH2008" s="98" t="s">
        <v>73</v>
      </c>
      <c r="AI2008" s="98" t="s">
        <v>74</v>
      </c>
      <c r="AJ2008" s="98" t="s">
        <v>3769</v>
      </c>
      <c r="AK2008" s="98" t="s">
        <v>21443</v>
      </c>
      <c r="AL2008" s="98" t="s">
        <v>75</v>
      </c>
      <c r="AM2008" s="98" t="s">
        <v>21444</v>
      </c>
      <c r="AN2008" s="98" t="s">
        <v>62</v>
      </c>
      <c r="AO2008" s="99" t="s">
        <v>62</v>
      </c>
      <c r="AP2008" s="98" t="s">
        <v>62</v>
      </c>
      <c r="AQ2008" s="98" t="s">
        <v>62</v>
      </c>
      <c r="AR2008" s="98" t="s">
        <v>62</v>
      </c>
      <c r="AS2008" s="98" t="s">
        <v>62</v>
      </c>
      <c r="AT2008" s="98" t="s">
        <v>62</v>
      </c>
      <c r="AU2008" s="98" t="s">
        <v>62</v>
      </c>
      <c r="AV2008" s="99" t="s">
        <v>57</v>
      </c>
      <c r="AW2008" s="98" t="s">
        <v>77</v>
      </c>
      <c r="AX2008" s="98" t="s">
        <v>57</v>
      </c>
      <c r="AY2008" s="98" t="s">
        <v>77</v>
      </c>
    </row>
    <row r="2009" spans="1:51" s="91" customFormat="1" ht="22.5" customHeight="1" x14ac:dyDescent="0.25">
      <c r="A2009" s="97" t="s">
        <v>21445</v>
      </c>
      <c r="B2009" s="98" t="s">
        <v>21446</v>
      </c>
      <c r="C2009" s="98" t="s">
        <v>595</v>
      </c>
      <c r="D2009" s="98" t="s">
        <v>4165</v>
      </c>
      <c r="E2009" s="98" t="s">
        <v>77</v>
      </c>
      <c r="F2009" s="99">
        <v>1</v>
      </c>
      <c r="G2009" s="99">
        <v>109.7</v>
      </c>
      <c r="H2009" s="99">
        <v>1.59</v>
      </c>
      <c r="I2009" s="99">
        <v>-18.649999999999999</v>
      </c>
      <c r="J2009" s="99" t="s">
        <v>57</v>
      </c>
      <c r="K2009" s="99" t="s">
        <v>57</v>
      </c>
      <c r="L2009" s="99">
        <v>92.64</v>
      </c>
      <c r="M2009" s="98" t="s">
        <v>58</v>
      </c>
      <c r="N2009" s="98" t="s">
        <v>56</v>
      </c>
      <c r="O2009" s="98" t="s">
        <v>14153</v>
      </c>
      <c r="P2009" s="98" t="s">
        <v>15056</v>
      </c>
      <c r="Q2009" s="98" t="s">
        <v>38868</v>
      </c>
      <c r="R2009" s="98" t="s">
        <v>15057</v>
      </c>
      <c r="S2009" s="98" t="s">
        <v>62</v>
      </c>
      <c r="T2009" s="99">
        <v>109.7</v>
      </c>
      <c r="U2009" s="99" t="s">
        <v>63</v>
      </c>
      <c r="V2009" s="98" t="s">
        <v>64</v>
      </c>
      <c r="W2009" s="98" t="s">
        <v>21447</v>
      </c>
      <c r="X2009" s="98" t="s">
        <v>21448</v>
      </c>
      <c r="Y2009" s="98" t="s">
        <v>21449</v>
      </c>
      <c r="Z2009" s="98" t="s">
        <v>62</v>
      </c>
      <c r="AA2009" s="98" t="s">
        <v>62</v>
      </c>
      <c r="AB2009" s="98" t="s">
        <v>21447</v>
      </c>
      <c r="AC2009" s="98" t="s">
        <v>21450</v>
      </c>
      <c r="AD2009" s="98" t="s">
        <v>21451</v>
      </c>
      <c r="AE2009" s="98" t="s">
        <v>3741</v>
      </c>
      <c r="AF2009" s="98" t="s">
        <v>234</v>
      </c>
      <c r="AG2009" s="98" t="s">
        <v>21452</v>
      </c>
      <c r="AH2009" s="98" t="s">
        <v>73</v>
      </c>
      <c r="AI2009" s="98" t="s">
        <v>236</v>
      </c>
      <c r="AJ2009" s="98" t="s">
        <v>4387</v>
      </c>
      <c r="AK2009" s="98" t="s">
        <v>21453</v>
      </c>
      <c r="AL2009" s="98" t="s">
        <v>2076</v>
      </c>
      <c r="AM2009" s="98" t="s">
        <v>21454</v>
      </c>
      <c r="AN2009" s="98" t="s">
        <v>62</v>
      </c>
      <c r="AO2009" s="99" t="s">
        <v>62</v>
      </c>
      <c r="AP2009" s="98" t="s">
        <v>62</v>
      </c>
      <c r="AQ2009" s="98" t="s">
        <v>62</v>
      </c>
      <c r="AR2009" s="98" t="s">
        <v>62</v>
      </c>
      <c r="AS2009" s="98" t="s">
        <v>62</v>
      </c>
      <c r="AT2009" s="98" t="s">
        <v>62</v>
      </c>
      <c r="AU2009" s="98" t="s">
        <v>62</v>
      </c>
      <c r="AV2009" s="99" t="s">
        <v>57</v>
      </c>
      <c r="AW2009" s="98" t="s">
        <v>77</v>
      </c>
      <c r="AX2009" s="98" t="s">
        <v>57</v>
      </c>
      <c r="AY2009" s="98" t="s">
        <v>77</v>
      </c>
    </row>
    <row r="2010" spans="1:51" s="91" customFormat="1" ht="22.5" customHeight="1" x14ac:dyDescent="0.25">
      <c r="A2010" s="97" t="s">
        <v>21455</v>
      </c>
      <c r="B2010" s="98" t="s">
        <v>21456</v>
      </c>
      <c r="C2010" s="98" t="s">
        <v>595</v>
      </c>
      <c r="D2010" s="98" t="s">
        <v>3526</v>
      </c>
      <c r="E2010" s="98" t="s">
        <v>77</v>
      </c>
      <c r="F2010" s="99">
        <v>1</v>
      </c>
      <c r="G2010" s="99">
        <v>59.56</v>
      </c>
      <c r="H2010" s="99">
        <v>11.11</v>
      </c>
      <c r="I2010" s="99">
        <v>-16.13</v>
      </c>
      <c r="J2010" s="99">
        <v>-11.11</v>
      </c>
      <c r="K2010" s="99" t="s">
        <v>57</v>
      </c>
      <c r="L2010" s="99">
        <v>43.43</v>
      </c>
      <c r="M2010" s="98" t="s">
        <v>58</v>
      </c>
      <c r="N2010" s="98" t="s">
        <v>56</v>
      </c>
      <c r="O2010" s="98" t="s">
        <v>13007</v>
      </c>
      <c r="P2010" s="98" t="s">
        <v>13008</v>
      </c>
      <c r="Q2010" s="98" t="s">
        <v>38868</v>
      </c>
      <c r="R2010" s="98" t="s">
        <v>13009</v>
      </c>
      <c r="S2010" s="98" t="s">
        <v>62</v>
      </c>
      <c r="T2010" s="99">
        <v>59.56</v>
      </c>
      <c r="U2010" s="99" t="s">
        <v>63</v>
      </c>
      <c r="V2010" s="98" t="s">
        <v>9651</v>
      </c>
      <c r="W2010" s="98" t="s">
        <v>62</v>
      </c>
      <c r="X2010" s="98" t="s">
        <v>62</v>
      </c>
      <c r="Y2010" s="98" t="s">
        <v>62</v>
      </c>
      <c r="Z2010" s="98" t="s">
        <v>62</v>
      </c>
      <c r="AA2010" s="98" t="s">
        <v>62</v>
      </c>
      <c r="AB2010" s="98" t="s">
        <v>21457</v>
      </c>
      <c r="AC2010" s="98" t="s">
        <v>21458</v>
      </c>
      <c r="AD2010" s="98" t="s">
        <v>21459</v>
      </c>
      <c r="AE2010" s="98" t="s">
        <v>21460</v>
      </c>
      <c r="AF2010" s="98" t="s">
        <v>345</v>
      </c>
      <c r="AG2010" s="98" t="s">
        <v>21461</v>
      </c>
      <c r="AH2010" s="98" t="s">
        <v>73</v>
      </c>
      <c r="AI2010" s="98" t="s">
        <v>12907</v>
      </c>
      <c r="AJ2010" s="98" t="s">
        <v>21243</v>
      </c>
      <c r="AK2010" s="98" t="s">
        <v>21462</v>
      </c>
      <c r="AL2010" s="98" t="s">
        <v>75</v>
      </c>
      <c r="AM2010" s="98" t="s">
        <v>21463</v>
      </c>
      <c r="AN2010" s="98" t="s">
        <v>62</v>
      </c>
      <c r="AO2010" s="99" t="s">
        <v>62</v>
      </c>
      <c r="AP2010" s="98" t="s">
        <v>62</v>
      </c>
      <c r="AQ2010" s="98" t="s">
        <v>62</v>
      </c>
      <c r="AR2010" s="98" t="s">
        <v>62</v>
      </c>
      <c r="AS2010" s="98" t="s">
        <v>62</v>
      </c>
      <c r="AT2010" s="98" t="s">
        <v>62</v>
      </c>
      <c r="AU2010" s="98" t="s">
        <v>62</v>
      </c>
      <c r="AV2010" s="99" t="s">
        <v>57</v>
      </c>
      <c r="AW2010" s="98" t="s">
        <v>77</v>
      </c>
      <c r="AX2010" s="98" t="s">
        <v>57</v>
      </c>
      <c r="AY2010" s="98" t="s">
        <v>77</v>
      </c>
    </row>
    <row r="2011" spans="1:51" s="91" customFormat="1" ht="22.5" customHeight="1" x14ac:dyDescent="0.25">
      <c r="A2011" s="97" t="s">
        <v>21464</v>
      </c>
      <c r="B2011" s="98" t="s">
        <v>21465</v>
      </c>
      <c r="C2011" s="98" t="s">
        <v>595</v>
      </c>
      <c r="D2011" s="98" t="s">
        <v>3526</v>
      </c>
      <c r="E2011" s="98" t="s">
        <v>56</v>
      </c>
      <c r="F2011" s="99">
        <v>1</v>
      </c>
      <c r="G2011" s="99">
        <v>63.85</v>
      </c>
      <c r="H2011" s="99" t="s">
        <v>57</v>
      </c>
      <c r="I2011" s="99">
        <v>-13.66</v>
      </c>
      <c r="J2011" s="99" t="s">
        <v>57</v>
      </c>
      <c r="K2011" s="99" t="s">
        <v>57</v>
      </c>
      <c r="L2011" s="99">
        <v>50.19</v>
      </c>
      <c r="M2011" s="98" t="s">
        <v>58</v>
      </c>
      <c r="N2011" s="98" t="s">
        <v>56</v>
      </c>
      <c r="O2011" s="98" t="s">
        <v>12935</v>
      </c>
      <c r="P2011" s="98" t="s">
        <v>12936</v>
      </c>
      <c r="Q2011" s="98" t="s">
        <v>38868</v>
      </c>
      <c r="R2011" s="98" t="s">
        <v>8688</v>
      </c>
      <c r="S2011" s="98" t="s">
        <v>62</v>
      </c>
      <c r="T2011" s="99">
        <v>63.85</v>
      </c>
      <c r="U2011" s="99" t="s">
        <v>83</v>
      </c>
      <c r="V2011" s="98" t="s">
        <v>9651</v>
      </c>
      <c r="W2011" s="98" t="s">
        <v>62</v>
      </c>
      <c r="X2011" s="98" t="s">
        <v>62</v>
      </c>
      <c r="Y2011" s="98" t="s">
        <v>62</v>
      </c>
      <c r="Z2011" s="98" t="s">
        <v>62</v>
      </c>
      <c r="AA2011" s="98" t="s">
        <v>62</v>
      </c>
      <c r="AB2011" s="98" t="s">
        <v>4045</v>
      </c>
      <c r="AC2011" s="98" t="s">
        <v>4048</v>
      </c>
      <c r="AD2011" s="98" t="s">
        <v>4049</v>
      </c>
      <c r="AE2011" s="98" t="s">
        <v>4050</v>
      </c>
      <c r="AF2011" s="98" t="s">
        <v>90</v>
      </c>
      <c r="AG2011" s="98" t="s">
        <v>4051</v>
      </c>
      <c r="AH2011" s="98" t="s">
        <v>73</v>
      </c>
      <c r="AI2011" s="98" t="s">
        <v>12907</v>
      </c>
      <c r="AJ2011" s="98" t="s">
        <v>21466</v>
      </c>
      <c r="AK2011" s="98" t="s">
        <v>21467</v>
      </c>
      <c r="AL2011" s="98" t="s">
        <v>75</v>
      </c>
      <c r="AM2011" s="98" t="s">
        <v>21468</v>
      </c>
      <c r="AN2011" s="98" t="s">
        <v>62</v>
      </c>
      <c r="AO2011" s="99" t="s">
        <v>62</v>
      </c>
      <c r="AP2011" s="98" t="s">
        <v>62</v>
      </c>
      <c r="AQ2011" s="98" t="s">
        <v>62</v>
      </c>
      <c r="AR2011" s="98" t="s">
        <v>62</v>
      </c>
      <c r="AS2011" s="98" t="s">
        <v>62</v>
      </c>
      <c r="AT2011" s="98" t="s">
        <v>62</v>
      </c>
      <c r="AU2011" s="98" t="s">
        <v>62</v>
      </c>
      <c r="AV2011" s="99" t="s">
        <v>57</v>
      </c>
      <c r="AW2011" s="98" t="s">
        <v>77</v>
      </c>
      <c r="AX2011" s="98" t="s">
        <v>57</v>
      </c>
      <c r="AY2011" s="98" t="s">
        <v>77</v>
      </c>
    </row>
    <row r="2012" spans="1:51" s="91" customFormat="1" ht="22.5" customHeight="1" x14ac:dyDescent="0.25">
      <c r="A2012" s="97" t="s">
        <v>21469</v>
      </c>
      <c r="B2012" s="98" t="s">
        <v>21470</v>
      </c>
      <c r="C2012" s="98" t="s">
        <v>595</v>
      </c>
      <c r="D2012" s="98" t="s">
        <v>3526</v>
      </c>
      <c r="E2012" s="98" t="s">
        <v>77</v>
      </c>
      <c r="F2012" s="99">
        <v>1</v>
      </c>
      <c r="G2012" s="99">
        <v>59.85</v>
      </c>
      <c r="H2012" s="99" t="s">
        <v>57</v>
      </c>
      <c r="I2012" s="99">
        <v>-16.170000000000002</v>
      </c>
      <c r="J2012" s="99" t="s">
        <v>57</v>
      </c>
      <c r="K2012" s="99" t="s">
        <v>57</v>
      </c>
      <c r="L2012" s="99">
        <v>43.68</v>
      </c>
      <c r="M2012" s="98" t="s">
        <v>58</v>
      </c>
      <c r="N2012" s="98" t="s">
        <v>56</v>
      </c>
      <c r="O2012" s="98" t="s">
        <v>1516</v>
      </c>
      <c r="P2012" s="98" t="s">
        <v>12924</v>
      </c>
      <c r="Q2012" s="98" t="s">
        <v>38868</v>
      </c>
      <c r="R2012" s="98" t="s">
        <v>12925</v>
      </c>
      <c r="S2012" s="98" t="s">
        <v>62</v>
      </c>
      <c r="T2012" s="99">
        <v>59.85</v>
      </c>
      <c r="U2012" s="99" t="s">
        <v>63</v>
      </c>
      <c r="V2012" s="98" t="s">
        <v>9651</v>
      </c>
      <c r="W2012" s="98" t="s">
        <v>62</v>
      </c>
      <c r="X2012" s="98" t="s">
        <v>62</v>
      </c>
      <c r="Y2012" s="98" t="s">
        <v>62</v>
      </c>
      <c r="Z2012" s="98" t="s">
        <v>62</v>
      </c>
      <c r="AA2012" s="98" t="s">
        <v>62</v>
      </c>
      <c r="AB2012" s="98" t="s">
        <v>21471</v>
      </c>
      <c r="AC2012" s="98" t="s">
        <v>21472</v>
      </c>
      <c r="AD2012" s="98" t="s">
        <v>21473</v>
      </c>
      <c r="AE2012" s="98" t="s">
        <v>21474</v>
      </c>
      <c r="AF2012" s="98" t="s">
        <v>90</v>
      </c>
      <c r="AG2012" s="98" t="s">
        <v>21475</v>
      </c>
      <c r="AH2012" s="98" t="s">
        <v>73</v>
      </c>
      <c r="AI2012" s="98" t="s">
        <v>12907</v>
      </c>
      <c r="AJ2012" s="98" t="s">
        <v>21476</v>
      </c>
      <c r="AK2012" s="98" t="s">
        <v>21477</v>
      </c>
      <c r="AL2012" s="98" t="s">
        <v>75</v>
      </c>
      <c r="AM2012" s="98" t="s">
        <v>21478</v>
      </c>
      <c r="AN2012" s="98" t="s">
        <v>21479</v>
      </c>
      <c r="AO2012" s="99" t="s">
        <v>62</v>
      </c>
      <c r="AP2012" s="98" t="s">
        <v>62</v>
      </c>
      <c r="AQ2012" s="98" t="s">
        <v>62</v>
      </c>
      <c r="AR2012" s="98" t="s">
        <v>62</v>
      </c>
      <c r="AS2012" s="98" t="s">
        <v>62</v>
      </c>
      <c r="AT2012" s="98" t="s">
        <v>62</v>
      </c>
      <c r="AU2012" s="98" t="s">
        <v>62</v>
      </c>
      <c r="AV2012" s="99" t="s">
        <v>57</v>
      </c>
      <c r="AW2012" s="98" t="s">
        <v>77</v>
      </c>
      <c r="AX2012" s="98" t="s">
        <v>57</v>
      </c>
      <c r="AY2012" s="98" t="s">
        <v>77</v>
      </c>
    </row>
    <row r="2013" spans="1:51" s="91" customFormat="1" ht="22.5" customHeight="1" x14ac:dyDescent="0.25">
      <c r="A2013" s="97" t="s">
        <v>21480</v>
      </c>
      <c r="B2013" s="98" t="s">
        <v>21481</v>
      </c>
      <c r="C2013" s="98" t="s">
        <v>595</v>
      </c>
      <c r="D2013" s="98" t="s">
        <v>3526</v>
      </c>
      <c r="E2013" s="98" t="s">
        <v>77</v>
      </c>
      <c r="F2013" s="99">
        <v>1</v>
      </c>
      <c r="G2013" s="99">
        <v>59.56</v>
      </c>
      <c r="H2013" s="99">
        <v>14.64</v>
      </c>
      <c r="I2013" s="99">
        <v>-16.13</v>
      </c>
      <c r="J2013" s="99">
        <v>-14.64</v>
      </c>
      <c r="K2013" s="99" t="s">
        <v>57</v>
      </c>
      <c r="L2013" s="99">
        <v>43.43</v>
      </c>
      <c r="M2013" s="98" t="s">
        <v>58</v>
      </c>
      <c r="N2013" s="98" t="s">
        <v>62</v>
      </c>
      <c r="O2013" s="98" t="s">
        <v>13007</v>
      </c>
      <c r="P2013" s="98" t="s">
        <v>13008</v>
      </c>
      <c r="Q2013" s="98" t="s">
        <v>38868</v>
      </c>
      <c r="R2013" s="98" t="s">
        <v>13009</v>
      </c>
      <c r="S2013" s="98" t="s">
        <v>62</v>
      </c>
      <c r="T2013" s="99">
        <v>59.56</v>
      </c>
      <c r="U2013" s="99" t="s">
        <v>63</v>
      </c>
      <c r="V2013" s="98" t="s">
        <v>9651</v>
      </c>
      <c r="W2013" s="98" t="s">
        <v>62</v>
      </c>
      <c r="X2013" s="98" t="s">
        <v>62</v>
      </c>
      <c r="Y2013" s="98" t="s">
        <v>62</v>
      </c>
      <c r="Z2013" s="98" t="s">
        <v>62</v>
      </c>
      <c r="AA2013" s="98" t="s">
        <v>62</v>
      </c>
      <c r="AB2013" s="98" t="s">
        <v>21482</v>
      </c>
      <c r="AC2013" s="98" t="s">
        <v>21483</v>
      </c>
      <c r="AD2013" s="98" t="s">
        <v>21484</v>
      </c>
      <c r="AE2013" s="98" t="s">
        <v>2920</v>
      </c>
      <c r="AF2013" s="98" t="s">
        <v>349</v>
      </c>
      <c r="AG2013" s="98" t="s">
        <v>21485</v>
      </c>
      <c r="AH2013" s="98" t="s">
        <v>73</v>
      </c>
      <c r="AI2013" s="98" t="s">
        <v>12907</v>
      </c>
      <c r="AJ2013" s="98" t="s">
        <v>21486</v>
      </c>
      <c r="AK2013" s="98" t="s">
        <v>21487</v>
      </c>
      <c r="AL2013" s="98" t="s">
        <v>75</v>
      </c>
      <c r="AM2013" s="98" t="s">
        <v>21488</v>
      </c>
      <c r="AN2013" s="98" t="s">
        <v>62</v>
      </c>
      <c r="AO2013" s="99" t="s">
        <v>62</v>
      </c>
      <c r="AP2013" s="98" t="s">
        <v>62</v>
      </c>
      <c r="AQ2013" s="98" t="s">
        <v>62</v>
      </c>
      <c r="AR2013" s="98" t="s">
        <v>62</v>
      </c>
      <c r="AS2013" s="98" t="s">
        <v>62</v>
      </c>
      <c r="AT2013" s="98" t="s">
        <v>62</v>
      </c>
      <c r="AU2013" s="98" t="s">
        <v>62</v>
      </c>
      <c r="AV2013" s="99" t="s">
        <v>57</v>
      </c>
      <c r="AW2013" s="98" t="s">
        <v>77</v>
      </c>
      <c r="AX2013" s="98" t="s">
        <v>57</v>
      </c>
      <c r="AY2013" s="98" t="s">
        <v>77</v>
      </c>
    </row>
    <row r="2014" spans="1:51" s="91" customFormat="1" ht="22.5" customHeight="1" x14ac:dyDescent="0.25">
      <c r="A2014" s="97" t="s">
        <v>21489</v>
      </c>
      <c r="B2014" s="98" t="s">
        <v>21490</v>
      </c>
      <c r="C2014" s="98" t="s">
        <v>595</v>
      </c>
      <c r="D2014" s="98" t="s">
        <v>3357</v>
      </c>
      <c r="E2014" s="98" t="s">
        <v>77</v>
      </c>
      <c r="F2014" s="99">
        <v>1</v>
      </c>
      <c r="G2014" s="99">
        <v>155.38</v>
      </c>
      <c r="H2014" s="99" t="s">
        <v>57</v>
      </c>
      <c r="I2014" s="99">
        <v>-18.649999999999999</v>
      </c>
      <c r="J2014" s="99">
        <v>-23.95</v>
      </c>
      <c r="K2014" s="99" t="s">
        <v>57</v>
      </c>
      <c r="L2014" s="99">
        <v>118.02</v>
      </c>
      <c r="M2014" s="98" t="s">
        <v>58</v>
      </c>
      <c r="N2014" s="98" t="s">
        <v>56</v>
      </c>
      <c r="O2014" s="114">
        <v>66606</v>
      </c>
      <c r="P2014" s="98" t="s">
        <v>13452</v>
      </c>
      <c r="Q2014" s="98" t="s">
        <v>38868</v>
      </c>
      <c r="R2014" s="98" t="s">
        <v>9803</v>
      </c>
      <c r="S2014" s="98" t="s">
        <v>62</v>
      </c>
      <c r="T2014" s="99">
        <v>155.38</v>
      </c>
      <c r="U2014" s="99" t="s">
        <v>83</v>
      </c>
      <c r="V2014" s="98" t="s">
        <v>9651</v>
      </c>
      <c r="W2014" s="98" t="s">
        <v>62</v>
      </c>
      <c r="X2014" s="98" t="s">
        <v>62</v>
      </c>
      <c r="Y2014" s="98" t="s">
        <v>62</v>
      </c>
      <c r="Z2014" s="98" t="s">
        <v>62</v>
      </c>
      <c r="AA2014" s="98" t="s">
        <v>62</v>
      </c>
      <c r="AB2014" s="98" t="s">
        <v>21491</v>
      </c>
      <c r="AC2014" s="98" t="s">
        <v>21492</v>
      </c>
      <c r="AD2014" s="98" t="s">
        <v>21493</v>
      </c>
      <c r="AE2014" s="98" t="s">
        <v>14386</v>
      </c>
      <c r="AF2014" s="98" t="s">
        <v>105</v>
      </c>
      <c r="AG2014" s="98" t="s">
        <v>14387</v>
      </c>
      <c r="AH2014" s="98" t="s">
        <v>73</v>
      </c>
      <c r="AI2014" s="98" t="s">
        <v>12907</v>
      </c>
      <c r="AJ2014" s="98" t="s">
        <v>21037</v>
      </c>
      <c r="AK2014" s="98" t="s">
        <v>21494</v>
      </c>
      <c r="AL2014" s="98" t="s">
        <v>75</v>
      </c>
      <c r="AM2014" s="98" t="s">
        <v>21495</v>
      </c>
      <c r="AN2014" s="98" t="s">
        <v>62</v>
      </c>
      <c r="AO2014" s="99" t="s">
        <v>62</v>
      </c>
      <c r="AP2014" s="98" t="s">
        <v>62</v>
      </c>
      <c r="AQ2014" s="98" t="s">
        <v>62</v>
      </c>
      <c r="AR2014" s="98" t="s">
        <v>62</v>
      </c>
      <c r="AS2014" s="98" t="s">
        <v>62</v>
      </c>
      <c r="AT2014" s="98" t="s">
        <v>62</v>
      </c>
      <c r="AU2014" s="98" t="s">
        <v>62</v>
      </c>
      <c r="AV2014" s="99" t="s">
        <v>57</v>
      </c>
      <c r="AW2014" s="98" t="s">
        <v>77</v>
      </c>
      <c r="AX2014" s="98" t="s">
        <v>57</v>
      </c>
      <c r="AY2014" s="98" t="s">
        <v>77</v>
      </c>
    </row>
    <row r="2015" spans="1:51" s="91" customFormat="1" ht="22.5" customHeight="1" x14ac:dyDescent="0.25">
      <c r="A2015" s="97" t="s">
        <v>21496</v>
      </c>
      <c r="B2015" s="98" t="s">
        <v>21497</v>
      </c>
      <c r="C2015" s="98" t="s">
        <v>595</v>
      </c>
      <c r="D2015" s="98" t="s">
        <v>3357</v>
      </c>
      <c r="E2015" s="98" t="s">
        <v>77</v>
      </c>
      <c r="F2015" s="99">
        <v>1</v>
      </c>
      <c r="G2015" s="99">
        <v>143.61000000000001</v>
      </c>
      <c r="H2015" s="99" t="s">
        <v>57</v>
      </c>
      <c r="I2015" s="99">
        <v>-24.41</v>
      </c>
      <c r="J2015" s="99">
        <v>-25.95</v>
      </c>
      <c r="K2015" s="99" t="s">
        <v>57</v>
      </c>
      <c r="L2015" s="99">
        <v>93.25</v>
      </c>
      <c r="M2015" s="98" t="s">
        <v>58</v>
      </c>
      <c r="N2015" s="98" t="s">
        <v>56</v>
      </c>
      <c r="O2015" s="114">
        <v>222033</v>
      </c>
      <c r="P2015" s="98" t="s">
        <v>21498</v>
      </c>
      <c r="Q2015" s="98" t="s">
        <v>38868</v>
      </c>
      <c r="R2015" s="98" t="s">
        <v>21499</v>
      </c>
      <c r="S2015" s="98" t="s">
        <v>62</v>
      </c>
      <c r="T2015" s="99">
        <v>143.61000000000001</v>
      </c>
      <c r="U2015" s="99" t="s">
        <v>63</v>
      </c>
      <c r="V2015" s="98" t="s">
        <v>64</v>
      </c>
      <c r="W2015" s="98" t="s">
        <v>21500</v>
      </c>
      <c r="X2015" s="98" t="s">
        <v>21501</v>
      </c>
      <c r="Y2015" s="98" t="s">
        <v>21502</v>
      </c>
      <c r="Z2015" s="98" t="s">
        <v>62</v>
      </c>
      <c r="AA2015" s="98" t="s">
        <v>62</v>
      </c>
      <c r="AB2015" s="98" t="s">
        <v>21500</v>
      </c>
      <c r="AC2015" s="98" t="s">
        <v>21503</v>
      </c>
      <c r="AD2015" s="98" t="s">
        <v>21504</v>
      </c>
      <c r="AE2015" s="98" t="s">
        <v>10885</v>
      </c>
      <c r="AF2015" s="98" t="s">
        <v>71</v>
      </c>
      <c r="AG2015" s="98" t="s">
        <v>21505</v>
      </c>
      <c r="AH2015" s="98" t="s">
        <v>73</v>
      </c>
      <c r="AI2015" s="98" t="s">
        <v>74</v>
      </c>
      <c r="AJ2015" s="98" t="s">
        <v>4135</v>
      </c>
      <c r="AK2015" s="98" t="s">
        <v>21506</v>
      </c>
      <c r="AL2015" s="98" t="s">
        <v>75</v>
      </c>
      <c r="AM2015" s="98" t="s">
        <v>21507</v>
      </c>
      <c r="AN2015" s="98" t="s">
        <v>62</v>
      </c>
      <c r="AO2015" s="99" t="s">
        <v>62</v>
      </c>
      <c r="AP2015" s="98" t="s">
        <v>62</v>
      </c>
      <c r="AQ2015" s="98" t="s">
        <v>62</v>
      </c>
      <c r="AR2015" s="98" t="s">
        <v>62</v>
      </c>
      <c r="AS2015" s="98" t="s">
        <v>62</v>
      </c>
      <c r="AT2015" s="98" t="s">
        <v>62</v>
      </c>
      <c r="AU2015" s="98" t="s">
        <v>62</v>
      </c>
      <c r="AV2015" s="99" t="s">
        <v>57</v>
      </c>
      <c r="AW2015" s="98" t="s">
        <v>77</v>
      </c>
      <c r="AX2015" s="98" t="s">
        <v>57</v>
      </c>
      <c r="AY2015" s="98" t="s">
        <v>77</v>
      </c>
    </row>
    <row r="2016" spans="1:51" s="91" customFormat="1" ht="22.5" customHeight="1" x14ac:dyDescent="0.25">
      <c r="A2016" s="97" t="s">
        <v>21508</v>
      </c>
      <c r="B2016" s="98" t="s">
        <v>4088</v>
      </c>
      <c r="C2016" s="98" t="s">
        <v>595</v>
      </c>
      <c r="D2016" s="98" t="s">
        <v>3526</v>
      </c>
      <c r="E2016" s="98" t="s">
        <v>77</v>
      </c>
      <c r="F2016" s="99">
        <v>1</v>
      </c>
      <c r="G2016" s="99">
        <v>225</v>
      </c>
      <c r="H2016" s="99">
        <v>1.59</v>
      </c>
      <c r="I2016" s="99">
        <v>-38.25</v>
      </c>
      <c r="J2016" s="99" t="s">
        <v>57</v>
      </c>
      <c r="K2016" s="99" t="s">
        <v>57</v>
      </c>
      <c r="L2016" s="99">
        <v>188.34</v>
      </c>
      <c r="M2016" s="98" t="s">
        <v>58</v>
      </c>
      <c r="N2016" s="98" t="s">
        <v>56</v>
      </c>
      <c r="O2016" s="98" t="s">
        <v>14432</v>
      </c>
      <c r="P2016" s="98" t="s">
        <v>21325</v>
      </c>
      <c r="Q2016" s="98" t="s">
        <v>38868</v>
      </c>
      <c r="R2016" s="98" t="s">
        <v>21326</v>
      </c>
      <c r="S2016" s="98" t="s">
        <v>62</v>
      </c>
      <c r="T2016" s="99">
        <v>225</v>
      </c>
      <c r="U2016" s="99" t="s">
        <v>63</v>
      </c>
      <c r="V2016" s="98" t="s">
        <v>64</v>
      </c>
      <c r="W2016" s="98" t="s">
        <v>21509</v>
      </c>
      <c r="X2016" s="98" t="s">
        <v>21510</v>
      </c>
      <c r="Y2016" s="98" t="s">
        <v>21511</v>
      </c>
      <c r="Z2016" s="98" t="s">
        <v>62</v>
      </c>
      <c r="AA2016" s="98" t="s">
        <v>62</v>
      </c>
      <c r="AB2016" s="98" t="s">
        <v>21509</v>
      </c>
      <c r="AC2016" s="98" t="s">
        <v>21512</v>
      </c>
      <c r="AD2016" s="98" t="s">
        <v>21513</v>
      </c>
      <c r="AE2016" s="98" t="s">
        <v>2072</v>
      </c>
      <c r="AF2016" s="98" t="s">
        <v>234</v>
      </c>
      <c r="AG2016" s="98" t="s">
        <v>21514</v>
      </c>
      <c r="AH2016" s="98" t="s">
        <v>73</v>
      </c>
      <c r="AI2016" s="98" t="s">
        <v>236</v>
      </c>
      <c r="AJ2016" s="98" t="s">
        <v>3533</v>
      </c>
      <c r="AK2016" s="98" t="s">
        <v>21515</v>
      </c>
      <c r="AL2016" s="98" t="s">
        <v>2076</v>
      </c>
      <c r="AM2016" s="98" t="s">
        <v>21516</v>
      </c>
      <c r="AN2016" s="98" t="s">
        <v>62</v>
      </c>
      <c r="AO2016" s="99" t="s">
        <v>62</v>
      </c>
      <c r="AP2016" s="98" t="s">
        <v>62</v>
      </c>
      <c r="AQ2016" s="98" t="s">
        <v>62</v>
      </c>
      <c r="AR2016" s="98" t="s">
        <v>62</v>
      </c>
      <c r="AS2016" s="98" t="s">
        <v>62</v>
      </c>
      <c r="AT2016" s="98" t="s">
        <v>62</v>
      </c>
      <c r="AU2016" s="98" t="s">
        <v>62</v>
      </c>
      <c r="AV2016" s="99" t="s">
        <v>57</v>
      </c>
      <c r="AW2016" s="98" t="s">
        <v>77</v>
      </c>
      <c r="AX2016" s="98" t="s">
        <v>57</v>
      </c>
      <c r="AY2016" s="98" t="s">
        <v>77</v>
      </c>
    </row>
    <row r="2017" spans="1:51" s="91" customFormat="1" ht="22.5" customHeight="1" x14ac:dyDescent="0.25">
      <c r="A2017" s="97" t="s">
        <v>21517</v>
      </c>
      <c r="B2017" s="98" t="s">
        <v>21518</v>
      </c>
      <c r="C2017" s="98" t="s">
        <v>595</v>
      </c>
      <c r="D2017" s="98" t="s">
        <v>2680</v>
      </c>
      <c r="E2017" s="98" t="s">
        <v>77</v>
      </c>
      <c r="F2017" s="99">
        <v>1</v>
      </c>
      <c r="G2017" s="99">
        <v>24.86</v>
      </c>
      <c r="H2017" s="99">
        <v>14.2</v>
      </c>
      <c r="I2017" s="99">
        <v>-10.23</v>
      </c>
      <c r="J2017" s="99">
        <v>-14.2</v>
      </c>
      <c r="K2017" s="99" t="s">
        <v>57</v>
      </c>
      <c r="L2017" s="99">
        <v>14.63</v>
      </c>
      <c r="M2017" s="98" t="s">
        <v>58</v>
      </c>
      <c r="N2017" s="98" t="s">
        <v>62</v>
      </c>
      <c r="O2017" s="114">
        <v>4083</v>
      </c>
      <c r="P2017" s="98" t="s">
        <v>21519</v>
      </c>
      <c r="Q2017" s="98" t="s">
        <v>38868</v>
      </c>
      <c r="R2017" s="98" t="s">
        <v>21520</v>
      </c>
      <c r="S2017" s="98" t="s">
        <v>62</v>
      </c>
      <c r="T2017" s="99">
        <v>24.86</v>
      </c>
      <c r="U2017" s="99" t="s">
        <v>63</v>
      </c>
      <c r="V2017" s="98" t="s">
        <v>64</v>
      </c>
      <c r="W2017" s="98" t="s">
        <v>21521</v>
      </c>
      <c r="X2017" s="98" t="s">
        <v>21522</v>
      </c>
      <c r="Y2017" s="98" t="s">
        <v>21523</v>
      </c>
      <c r="Z2017" s="98" t="s">
        <v>62</v>
      </c>
      <c r="AA2017" s="98" t="s">
        <v>62</v>
      </c>
      <c r="AB2017" s="98" t="s">
        <v>21521</v>
      </c>
      <c r="AC2017" s="98" t="s">
        <v>21524</v>
      </c>
      <c r="AD2017" s="98" t="s">
        <v>21525</v>
      </c>
      <c r="AE2017" s="98" t="s">
        <v>234</v>
      </c>
      <c r="AF2017" s="98" t="s">
        <v>234</v>
      </c>
      <c r="AG2017" s="98" t="s">
        <v>21526</v>
      </c>
      <c r="AH2017" s="98" t="s">
        <v>73</v>
      </c>
      <c r="AI2017" s="98" t="s">
        <v>74</v>
      </c>
      <c r="AJ2017" s="98" t="s">
        <v>20070</v>
      </c>
      <c r="AK2017" s="98" t="s">
        <v>21527</v>
      </c>
      <c r="AL2017" s="98" t="s">
        <v>75</v>
      </c>
      <c r="AM2017" s="98" t="s">
        <v>21528</v>
      </c>
      <c r="AN2017" s="98" t="s">
        <v>21529</v>
      </c>
      <c r="AO2017" s="99" t="s">
        <v>62</v>
      </c>
      <c r="AP2017" s="98" t="s">
        <v>62</v>
      </c>
      <c r="AQ2017" s="98" t="s">
        <v>62</v>
      </c>
      <c r="AR2017" s="98" t="s">
        <v>62</v>
      </c>
      <c r="AS2017" s="98" t="s">
        <v>62</v>
      </c>
      <c r="AT2017" s="98" t="s">
        <v>62</v>
      </c>
      <c r="AU2017" s="98" t="s">
        <v>62</v>
      </c>
      <c r="AV2017" s="99" t="s">
        <v>57</v>
      </c>
      <c r="AW2017" s="98" t="s">
        <v>77</v>
      </c>
      <c r="AX2017" s="98" t="s">
        <v>57</v>
      </c>
      <c r="AY2017" s="98" t="s">
        <v>77</v>
      </c>
    </row>
    <row r="2018" spans="1:51" s="91" customFormat="1" ht="22.5" customHeight="1" x14ac:dyDescent="0.25">
      <c r="A2018" s="97" t="s">
        <v>21530</v>
      </c>
      <c r="B2018" s="98" t="s">
        <v>21531</v>
      </c>
      <c r="C2018" s="98" t="s">
        <v>595</v>
      </c>
      <c r="D2018" s="98" t="s">
        <v>3526</v>
      </c>
      <c r="E2018" s="98" t="s">
        <v>77</v>
      </c>
      <c r="F2018" s="99">
        <v>1</v>
      </c>
      <c r="G2018" s="99">
        <v>68.83</v>
      </c>
      <c r="H2018" s="99">
        <v>9.84</v>
      </c>
      <c r="I2018" s="99">
        <v>-17.7</v>
      </c>
      <c r="J2018" s="99">
        <v>-9.84</v>
      </c>
      <c r="K2018" s="99" t="s">
        <v>57</v>
      </c>
      <c r="L2018" s="99">
        <v>51.13</v>
      </c>
      <c r="M2018" s="98" t="s">
        <v>58</v>
      </c>
      <c r="N2018" s="98" t="s">
        <v>56</v>
      </c>
      <c r="O2018" s="98" t="s">
        <v>15884</v>
      </c>
      <c r="P2018" s="98" t="s">
        <v>15885</v>
      </c>
      <c r="Q2018" s="98" t="s">
        <v>38868</v>
      </c>
      <c r="R2018" s="98" t="s">
        <v>15886</v>
      </c>
      <c r="S2018" s="98" t="s">
        <v>62</v>
      </c>
      <c r="T2018" s="99">
        <v>68.83</v>
      </c>
      <c r="U2018" s="99" t="s">
        <v>63</v>
      </c>
      <c r="V2018" s="98" t="s">
        <v>9651</v>
      </c>
      <c r="W2018" s="98" t="s">
        <v>62</v>
      </c>
      <c r="X2018" s="98" t="s">
        <v>62</v>
      </c>
      <c r="Y2018" s="98" t="s">
        <v>62</v>
      </c>
      <c r="Z2018" s="98" t="s">
        <v>62</v>
      </c>
      <c r="AA2018" s="98" t="s">
        <v>62</v>
      </c>
      <c r="AB2018" s="98" t="s">
        <v>21532</v>
      </c>
      <c r="AC2018" s="98" t="s">
        <v>21533</v>
      </c>
      <c r="AD2018" s="98" t="s">
        <v>21534</v>
      </c>
      <c r="AE2018" s="98" t="s">
        <v>21535</v>
      </c>
      <c r="AF2018" s="98" t="s">
        <v>71</v>
      </c>
      <c r="AG2018" s="98" t="s">
        <v>21536</v>
      </c>
      <c r="AH2018" s="98" t="s">
        <v>73</v>
      </c>
      <c r="AI2018" s="98" t="s">
        <v>12907</v>
      </c>
      <c r="AJ2018" s="98" t="s">
        <v>21432</v>
      </c>
      <c r="AK2018" s="98" t="s">
        <v>21537</v>
      </c>
      <c r="AL2018" s="98" t="s">
        <v>75</v>
      </c>
      <c r="AM2018" s="98" t="s">
        <v>21538</v>
      </c>
      <c r="AN2018" s="98" t="s">
        <v>62</v>
      </c>
      <c r="AO2018" s="99" t="s">
        <v>62</v>
      </c>
      <c r="AP2018" s="98" t="s">
        <v>62</v>
      </c>
      <c r="AQ2018" s="98" t="s">
        <v>62</v>
      </c>
      <c r="AR2018" s="98" t="s">
        <v>62</v>
      </c>
      <c r="AS2018" s="98" t="s">
        <v>62</v>
      </c>
      <c r="AT2018" s="98" t="s">
        <v>62</v>
      </c>
      <c r="AU2018" s="98" t="s">
        <v>62</v>
      </c>
      <c r="AV2018" s="99" t="s">
        <v>57</v>
      </c>
      <c r="AW2018" s="98" t="s">
        <v>77</v>
      </c>
      <c r="AX2018" s="98" t="s">
        <v>57</v>
      </c>
      <c r="AY2018" s="98" t="s">
        <v>77</v>
      </c>
    </row>
    <row r="2019" spans="1:51" s="91" customFormat="1" ht="22.5" customHeight="1" x14ac:dyDescent="0.25">
      <c r="A2019" s="97" t="s">
        <v>21539</v>
      </c>
      <c r="B2019" s="98" t="s">
        <v>4102</v>
      </c>
      <c r="C2019" s="98" t="s">
        <v>595</v>
      </c>
      <c r="D2019" s="98" t="s">
        <v>3281</v>
      </c>
      <c r="E2019" s="98" t="s">
        <v>77</v>
      </c>
      <c r="F2019" s="99">
        <v>1</v>
      </c>
      <c r="G2019" s="99">
        <v>39</v>
      </c>
      <c r="H2019" s="99">
        <v>14.46</v>
      </c>
      <c r="I2019" s="99">
        <v>-10.68</v>
      </c>
      <c r="J2019" s="99">
        <v>-14.46</v>
      </c>
      <c r="K2019" s="99" t="s">
        <v>57</v>
      </c>
      <c r="L2019" s="99">
        <v>28.32</v>
      </c>
      <c r="M2019" s="98" t="s">
        <v>58</v>
      </c>
      <c r="N2019" s="98" t="s">
        <v>56</v>
      </c>
      <c r="O2019" s="114">
        <v>22051</v>
      </c>
      <c r="P2019" s="98" t="s">
        <v>20267</v>
      </c>
      <c r="Q2019" s="98" t="s">
        <v>38868</v>
      </c>
      <c r="R2019" s="98" t="s">
        <v>16042</v>
      </c>
      <c r="S2019" s="98" t="s">
        <v>62</v>
      </c>
      <c r="T2019" s="99">
        <v>39</v>
      </c>
      <c r="U2019" s="99" t="s">
        <v>83</v>
      </c>
      <c r="V2019" s="98" t="s">
        <v>9651</v>
      </c>
      <c r="W2019" s="98" t="s">
        <v>62</v>
      </c>
      <c r="X2019" s="98" t="s">
        <v>62</v>
      </c>
      <c r="Y2019" s="98" t="s">
        <v>62</v>
      </c>
      <c r="Z2019" s="98" t="s">
        <v>62</v>
      </c>
      <c r="AA2019" s="98" t="s">
        <v>62</v>
      </c>
      <c r="AB2019" s="98" t="s">
        <v>21540</v>
      </c>
      <c r="AC2019" s="98" t="s">
        <v>21541</v>
      </c>
      <c r="AD2019" s="98" t="s">
        <v>21542</v>
      </c>
      <c r="AE2019" s="98" t="s">
        <v>21543</v>
      </c>
      <c r="AF2019" s="98" t="s">
        <v>90</v>
      </c>
      <c r="AG2019" s="98" t="s">
        <v>21544</v>
      </c>
      <c r="AH2019" s="98" t="s">
        <v>73</v>
      </c>
      <c r="AI2019" s="98" t="s">
        <v>12907</v>
      </c>
      <c r="AJ2019" s="98" t="s">
        <v>21545</v>
      </c>
      <c r="AK2019" s="98" t="s">
        <v>21546</v>
      </c>
      <c r="AL2019" s="98" t="s">
        <v>75</v>
      </c>
      <c r="AM2019" s="98" t="s">
        <v>21547</v>
      </c>
      <c r="AN2019" s="98" t="s">
        <v>62</v>
      </c>
      <c r="AO2019" s="99" t="s">
        <v>62</v>
      </c>
      <c r="AP2019" s="98" t="s">
        <v>62</v>
      </c>
      <c r="AQ2019" s="98" t="s">
        <v>62</v>
      </c>
      <c r="AR2019" s="98" t="s">
        <v>62</v>
      </c>
      <c r="AS2019" s="98" t="s">
        <v>62</v>
      </c>
      <c r="AT2019" s="98" t="s">
        <v>62</v>
      </c>
      <c r="AU2019" s="98" t="s">
        <v>62</v>
      </c>
      <c r="AV2019" s="99" t="s">
        <v>57</v>
      </c>
      <c r="AW2019" s="98" t="s">
        <v>77</v>
      </c>
      <c r="AX2019" s="98" t="s">
        <v>57</v>
      </c>
      <c r="AY2019" s="98" t="s">
        <v>77</v>
      </c>
    </row>
    <row r="2020" spans="1:51" s="91" customFormat="1" ht="22.5" customHeight="1" x14ac:dyDescent="0.25">
      <c r="A2020" s="97" t="s">
        <v>21548</v>
      </c>
      <c r="B2020" s="98" t="s">
        <v>21549</v>
      </c>
      <c r="C2020" s="98" t="s">
        <v>595</v>
      </c>
      <c r="D2020" s="98" t="s">
        <v>3526</v>
      </c>
      <c r="E2020" s="98" t="s">
        <v>77</v>
      </c>
      <c r="F2020" s="99">
        <v>1</v>
      </c>
      <c r="G2020" s="99">
        <v>59.56</v>
      </c>
      <c r="H2020" s="99">
        <v>14.73</v>
      </c>
      <c r="I2020" s="99">
        <v>-16.13</v>
      </c>
      <c r="J2020" s="99">
        <v>-14.73</v>
      </c>
      <c r="K2020" s="99" t="s">
        <v>57</v>
      </c>
      <c r="L2020" s="99">
        <v>43.43</v>
      </c>
      <c r="M2020" s="98" t="s">
        <v>58</v>
      </c>
      <c r="N2020" s="98" t="s">
        <v>62</v>
      </c>
      <c r="O2020" s="98" t="s">
        <v>13007</v>
      </c>
      <c r="P2020" s="98" t="s">
        <v>13008</v>
      </c>
      <c r="Q2020" s="98" t="s">
        <v>38868</v>
      </c>
      <c r="R2020" s="98" t="s">
        <v>13009</v>
      </c>
      <c r="S2020" s="98" t="s">
        <v>62</v>
      </c>
      <c r="T2020" s="99">
        <v>59.56</v>
      </c>
      <c r="U2020" s="99" t="s">
        <v>63</v>
      </c>
      <c r="V2020" s="98" t="s">
        <v>9651</v>
      </c>
      <c r="W2020" s="98" t="s">
        <v>62</v>
      </c>
      <c r="X2020" s="98" t="s">
        <v>62</v>
      </c>
      <c r="Y2020" s="98" t="s">
        <v>62</v>
      </c>
      <c r="Z2020" s="98" t="s">
        <v>62</v>
      </c>
      <c r="AA2020" s="98" t="s">
        <v>62</v>
      </c>
      <c r="AB2020" s="98" t="s">
        <v>21550</v>
      </c>
      <c r="AC2020" s="98" t="s">
        <v>21551</v>
      </c>
      <c r="AD2020" s="98" t="s">
        <v>21552</v>
      </c>
      <c r="AE2020" s="98" t="s">
        <v>10339</v>
      </c>
      <c r="AF2020" s="98" t="s">
        <v>234</v>
      </c>
      <c r="AG2020" s="98" t="s">
        <v>21553</v>
      </c>
      <c r="AH2020" s="98" t="s">
        <v>73</v>
      </c>
      <c r="AI2020" s="98" t="s">
        <v>12907</v>
      </c>
      <c r="AJ2020" s="98" t="s">
        <v>21027</v>
      </c>
      <c r="AK2020" s="98" t="s">
        <v>21554</v>
      </c>
      <c r="AL2020" s="98" t="s">
        <v>75</v>
      </c>
      <c r="AM2020" s="98" t="s">
        <v>21555</v>
      </c>
      <c r="AN2020" s="98" t="s">
        <v>62</v>
      </c>
      <c r="AO2020" s="99" t="s">
        <v>62</v>
      </c>
      <c r="AP2020" s="98" t="s">
        <v>62</v>
      </c>
      <c r="AQ2020" s="98" t="s">
        <v>62</v>
      </c>
      <c r="AR2020" s="98" t="s">
        <v>62</v>
      </c>
      <c r="AS2020" s="98" t="s">
        <v>62</v>
      </c>
      <c r="AT2020" s="98" t="s">
        <v>62</v>
      </c>
      <c r="AU2020" s="98" t="s">
        <v>62</v>
      </c>
      <c r="AV2020" s="99" t="s">
        <v>57</v>
      </c>
      <c r="AW2020" s="98" t="s">
        <v>77</v>
      </c>
      <c r="AX2020" s="98" t="s">
        <v>57</v>
      </c>
      <c r="AY2020" s="98" t="s">
        <v>77</v>
      </c>
    </row>
    <row r="2021" spans="1:51" s="91" customFormat="1" ht="22.5" customHeight="1" x14ac:dyDescent="0.25">
      <c r="A2021" s="97" t="s">
        <v>21556</v>
      </c>
      <c r="B2021" s="98" t="s">
        <v>21557</v>
      </c>
      <c r="C2021" s="98" t="s">
        <v>595</v>
      </c>
      <c r="D2021" s="98" t="s">
        <v>3526</v>
      </c>
      <c r="E2021" s="98" t="s">
        <v>77</v>
      </c>
      <c r="F2021" s="99">
        <v>1</v>
      </c>
      <c r="G2021" s="99">
        <v>41.67</v>
      </c>
      <c r="H2021" s="99">
        <v>9.84</v>
      </c>
      <c r="I2021" s="99">
        <v>-11</v>
      </c>
      <c r="J2021" s="99">
        <v>-9.84</v>
      </c>
      <c r="K2021" s="99" t="s">
        <v>57</v>
      </c>
      <c r="L2021" s="99">
        <v>30.67</v>
      </c>
      <c r="M2021" s="98" t="s">
        <v>58</v>
      </c>
      <c r="N2021" s="98" t="s">
        <v>56</v>
      </c>
      <c r="O2021" s="98" t="s">
        <v>13345</v>
      </c>
      <c r="P2021" s="98" t="s">
        <v>13346</v>
      </c>
      <c r="Q2021" s="98" t="s">
        <v>38868</v>
      </c>
      <c r="R2021" s="98" t="s">
        <v>13347</v>
      </c>
      <c r="S2021" s="98" t="s">
        <v>62</v>
      </c>
      <c r="T2021" s="99">
        <v>41.67</v>
      </c>
      <c r="U2021" s="99" t="s">
        <v>83</v>
      </c>
      <c r="V2021" s="98" t="s">
        <v>9651</v>
      </c>
      <c r="W2021" s="98" t="s">
        <v>62</v>
      </c>
      <c r="X2021" s="98" t="s">
        <v>62</v>
      </c>
      <c r="Y2021" s="98" t="s">
        <v>62</v>
      </c>
      <c r="Z2021" s="98" t="s">
        <v>62</v>
      </c>
      <c r="AA2021" s="98" t="s">
        <v>62</v>
      </c>
      <c r="AB2021" s="98" t="s">
        <v>21558</v>
      </c>
      <c r="AC2021" s="98" t="s">
        <v>21559</v>
      </c>
      <c r="AD2021" s="98" t="s">
        <v>21560</v>
      </c>
      <c r="AE2021" s="98" t="s">
        <v>6068</v>
      </c>
      <c r="AF2021" s="98" t="s">
        <v>234</v>
      </c>
      <c r="AG2021" s="98" t="s">
        <v>21561</v>
      </c>
      <c r="AH2021" s="98" t="s">
        <v>73</v>
      </c>
      <c r="AI2021" s="98" t="s">
        <v>12907</v>
      </c>
      <c r="AJ2021" s="98" t="s">
        <v>21562</v>
      </c>
      <c r="AK2021" s="98" t="s">
        <v>20900</v>
      </c>
      <c r="AL2021" s="98" t="s">
        <v>75</v>
      </c>
      <c r="AM2021" s="98" t="s">
        <v>21563</v>
      </c>
      <c r="AN2021" s="98" t="s">
        <v>62</v>
      </c>
      <c r="AO2021" s="99" t="s">
        <v>62</v>
      </c>
      <c r="AP2021" s="98" t="s">
        <v>62</v>
      </c>
      <c r="AQ2021" s="98" t="s">
        <v>62</v>
      </c>
      <c r="AR2021" s="98" t="s">
        <v>62</v>
      </c>
      <c r="AS2021" s="98" t="s">
        <v>62</v>
      </c>
      <c r="AT2021" s="98" t="s">
        <v>62</v>
      </c>
      <c r="AU2021" s="98" t="s">
        <v>62</v>
      </c>
      <c r="AV2021" s="99" t="s">
        <v>57</v>
      </c>
      <c r="AW2021" s="98" t="s">
        <v>77</v>
      </c>
      <c r="AX2021" s="98" t="s">
        <v>57</v>
      </c>
      <c r="AY2021" s="98" t="s">
        <v>77</v>
      </c>
    </row>
    <row r="2022" spans="1:51" s="91" customFormat="1" ht="22.5" customHeight="1" x14ac:dyDescent="0.25">
      <c r="A2022" s="97" t="s">
        <v>21564</v>
      </c>
      <c r="B2022" s="98" t="s">
        <v>21565</v>
      </c>
      <c r="C2022" s="98" t="s">
        <v>595</v>
      </c>
      <c r="D2022" s="98" t="s">
        <v>4165</v>
      </c>
      <c r="E2022" s="98" t="s">
        <v>56</v>
      </c>
      <c r="F2022" s="99">
        <v>2</v>
      </c>
      <c r="G2022" s="99">
        <v>116.96</v>
      </c>
      <c r="H2022" s="99">
        <v>15.9</v>
      </c>
      <c r="I2022" s="99">
        <v>-26.04</v>
      </c>
      <c r="J2022" s="99" t="s">
        <v>57</v>
      </c>
      <c r="K2022" s="99" t="s">
        <v>57</v>
      </c>
      <c r="L2022" s="99">
        <v>106.82</v>
      </c>
      <c r="M2022" s="98" t="s">
        <v>58</v>
      </c>
      <c r="N2022" s="98" t="s">
        <v>62</v>
      </c>
      <c r="O2022" s="98" t="s">
        <v>14731</v>
      </c>
      <c r="P2022" s="98" t="s">
        <v>14732</v>
      </c>
      <c r="Q2022" s="98" t="s">
        <v>38868</v>
      </c>
      <c r="R2022" s="98" t="s">
        <v>14733</v>
      </c>
      <c r="S2022" s="98" t="s">
        <v>62</v>
      </c>
      <c r="T2022" s="99">
        <v>58.48</v>
      </c>
      <c r="U2022" s="99" t="s">
        <v>83</v>
      </c>
      <c r="V2022" s="98" t="s">
        <v>64</v>
      </c>
      <c r="W2022" s="98" t="s">
        <v>21566</v>
      </c>
      <c r="X2022" s="98" t="s">
        <v>21567</v>
      </c>
      <c r="Y2022" s="98" t="s">
        <v>21568</v>
      </c>
      <c r="Z2022" s="98" t="s">
        <v>62</v>
      </c>
      <c r="AA2022" s="98" t="s">
        <v>62</v>
      </c>
      <c r="AB2022" s="98" t="s">
        <v>21566</v>
      </c>
      <c r="AC2022" s="98" t="s">
        <v>21569</v>
      </c>
      <c r="AD2022" s="98" t="s">
        <v>21570</v>
      </c>
      <c r="AE2022" s="98" t="s">
        <v>234</v>
      </c>
      <c r="AF2022" s="98" t="s">
        <v>234</v>
      </c>
      <c r="AG2022" s="98" t="s">
        <v>21571</v>
      </c>
      <c r="AH2022" s="98" t="s">
        <v>73</v>
      </c>
      <c r="AI2022" s="98" t="s">
        <v>236</v>
      </c>
      <c r="AJ2022" s="98" t="s">
        <v>5432</v>
      </c>
      <c r="AK2022" s="98" t="s">
        <v>21572</v>
      </c>
      <c r="AL2022" s="98" t="s">
        <v>1301</v>
      </c>
      <c r="AM2022" s="98" t="s">
        <v>21573</v>
      </c>
      <c r="AN2022" s="98" t="s">
        <v>62</v>
      </c>
      <c r="AO2022" s="99" t="s">
        <v>62</v>
      </c>
      <c r="AP2022" s="98" t="s">
        <v>62</v>
      </c>
      <c r="AQ2022" s="98" t="s">
        <v>62</v>
      </c>
      <c r="AR2022" s="98" t="s">
        <v>62</v>
      </c>
      <c r="AS2022" s="98" t="s">
        <v>62</v>
      </c>
      <c r="AT2022" s="98" t="s">
        <v>62</v>
      </c>
      <c r="AU2022" s="98" t="s">
        <v>62</v>
      </c>
      <c r="AV2022" s="99" t="s">
        <v>57</v>
      </c>
      <c r="AW2022" s="98" t="s">
        <v>77</v>
      </c>
      <c r="AX2022" s="98" t="s">
        <v>57</v>
      </c>
      <c r="AY2022" s="98" t="s">
        <v>77</v>
      </c>
    </row>
    <row r="2023" spans="1:51" s="91" customFormat="1" ht="22.5" customHeight="1" x14ac:dyDescent="0.25">
      <c r="A2023" s="97" t="s">
        <v>21574</v>
      </c>
      <c r="B2023" s="98" t="s">
        <v>21575</v>
      </c>
      <c r="C2023" s="98" t="s">
        <v>595</v>
      </c>
      <c r="D2023" s="98" t="s">
        <v>3526</v>
      </c>
      <c r="E2023" s="98" t="s">
        <v>77</v>
      </c>
      <c r="F2023" s="99">
        <v>1</v>
      </c>
      <c r="G2023" s="99">
        <v>68.83</v>
      </c>
      <c r="H2023" s="99">
        <v>14.46</v>
      </c>
      <c r="I2023" s="99">
        <v>-17.7</v>
      </c>
      <c r="J2023" s="99">
        <v>-14.46</v>
      </c>
      <c r="K2023" s="99" t="s">
        <v>57</v>
      </c>
      <c r="L2023" s="99">
        <v>51.13</v>
      </c>
      <c r="M2023" s="98" t="s">
        <v>58</v>
      </c>
      <c r="N2023" s="98" t="s">
        <v>56</v>
      </c>
      <c r="O2023" s="98" t="s">
        <v>15884</v>
      </c>
      <c r="P2023" s="98" t="s">
        <v>15885</v>
      </c>
      <c r="Q2023" s="98" t="s">
        <v>38868</v>
      </c>
      <c r="R2023" s="98" t="s">
        <v>15886</v>
      </c>
      <c r="S2023" s="98" t="s">
        <v>62</v>
      </c>
      <c r="T2023" s="99">
        <v>68.83</v>
      </c>
      <c r="U2023" s="99" t="s">
        <v>63</v>
      </c>
      <c r="V2023" s="98" t="s">
        <v>9651</v>
      </c>
      <c r="W2023" s="98" t="s">
        <v>62</v>
      </c>
      <c r="X2023" s="98" t="s">
        <v>62</v>
      </c>
      <c r="Y2023" s="98" t="s">
        <v>62</v>
      </c>
      <c r="Z2023" s="98" t="s">
        <v>62</v>
      </c>
      <c r="AA2023" s="98" t="s">
        <v>62</v>
      </c>
      <c r="AB2023" s="98" t="s">
        <v>21576</v>
      </c>
      <c r="AC2023" s="98" t="s">
        <v>21577</v>
      </c>
      <c r="AD2023" s="98" t="s">
        <v>21578</v>
      </c>
      <c r="AE2023" s="98" t="s">
        <v>11160</v>
      </c>
      <c r="AF2023" s="98" t="s">
        <v>345</v>
      </c>
      <c r="AG2023" s="98" t="s">
        <v>11161</v>
      </c>
      <c r="AH2023" s="98" t="s">
        <v>73</v>
      </c>
      <c r="AI2023" s="98" t="s">
        <v>12907</v>
      </c>
      <c r="AJ2023" s="98" t="s">
        <v>21466</v>
      </c>
      <c r="AK2023" s="98" t="s">
        <v>21579</v>
      </c>
      <c r="AL2023" s="98" t="s">
        <v>75</v>
      </c>
      <c r="AM2023" s="98" t="s">
        <v>21580</v>
      </c>
      <c r="AN2023" s="98" t="s">
        <v>62</v>
      </c>
      <c r="AO2023" s="99" t="s">
        <v>62</v>
      </c>
      <c r="AP2023" s="98" t="s">
        <v>62</v>
      </c>
      <c r="AQ2023" s="98" t="s">
        <v>62</v>
      </c>
      <c r="AR2023" s="98" t="s">
        <v>62</v>
      </c>
      <c r="AS2023" s="98" t="s">
        <v>62</v>
      </c>
      <c r="AT2023" s="98" t="s">
        <v>62</v>
      </c>
      <c r="AU2023" s="98" t="s">
        <v>62</v>
      </c>
      <c r="AV2023" s="99" t="s">
        <v>57</v>
      </c>
      <c r="AW2023" s="98" t="s">
        <v>77</v>
      </c>
      <c r="AX2023" s="98" t="s">
        <v>57</v>
      </c>
      <c r="AY2023" s="98" t="s">
        <v>77</v>
      </c>
    </row>
    <row r="2024" spans="1:51" s="91" customFormat="1" ht="22.5" customHeight="1" x14ac:dyDescent="0.25">
      <c r="A2024" s="97" t="s">
        <v>21581</v>
      </c>
      <c r="B2024" s="98" t="s">
        <v>21582</v>
      </c>
      <c r="C2024" s="98" t="s">
        <v>595</v>
      </c>
      <c r="D2024" s="98" t="s">
        <v>625</v>
      </c>
      <c r="E2024" s="98" t="s">
        <v>77</v>
      </c>
      <c r="F2024" s="99">
        <v>1</v>
      </c>
      <c r="G2024" s="99">
        <v>14.49</v>
      </c>
      <c r="H2024" s="99">
        <v>14.2</v>
      </c>
      <c r="I2024" s="99">
        <v>-8.4600000000000009</v>
      </c>
      <c r="J2024" s="99">
        <v>-14.2</v>
      </c>
      <c r="K2024" s="99" t="s">
        <v>57</v>
      </c>
      <c r="L2024" s="99">
        <v>6.03</v>
      </c>
      <c r="M2024" s="98" t="s">
        <v>58</v>
      </c>
      <c r="N2024" s="98" t="s">
        <v>56</v>
      </c>
      <c r="O2024" s="114">
        <v>4022</v>
      </c>
      <c r="P2024" s="98" t="s">
        <v>18654</v>
      </c>
      <c r="Q2024" s="98" t="s">
        <v>38868</v>
      </c>
      <c r="R2024" s="98" t="s">
        <v>15742</v>
      </c>
      <c r="S2024" s="98" t="s">
        <v>62</v>
      </c>
      <c r="T2024" s="99">
        <v>14.49</v>
      </c>
      <c r="U2024" s="99" t="s">
        <v>63</v>
      </c>
      <c r="V2024" s="98" t="s">
        <v>64</v>
      </c>
      <c r="W2024" s="98" t="s">
        <v>21583</v>
      </c>
      <c r="X2024" s="98" t="s">
        <v>21584</v>
      </c>
      <c r="Y2024" s="98" t="s">
        <v>21585</v>
      </c>
      <c r="Z2024" s="98" t="s">
        <v>62</v>
      </c>
      <c r="AA2024" s="98" t="s">
        <v>62</v>
      </c>
      <c r="AB2024" s="98" t="s">
        <v>21583</v>
      </c>
      <c r="AC2024" s="98" t="s">
        <v>21586</v>
      </c>
      <c r="AD2024" s="98" t="s">
        <v>21587</v>
      </c>
      <c r="AE2024" s="98" t="s">
        <v>14350</v>
      </c>
      <c r="AF2024" s="98" t="s">
        <v>234</v>
      </c>
      <c r="AG2024" s="98" t="s">
        <v>21588</v>
      </c>
      <c r="AH2024" s="98" t="s">
        <v>73</v>
      </c>
      <c r="AI2024" s="98" t="s">
        <v>74</v>
      </c>
      <c r="AJ2024" s="98" t="s">
        <v>3730</v>
      </c>
      <c r="AK2024" s="98" t="s">
        <v>21589</v>
      </c>
      <c r="AL2024" s="98" t="s">
        <v>75</v>
      </c>
      <c r="AM2024" s="98" t="s">
        <v>21590</v>
      </c>
      <c r="AN2024" s="98" t="s">
        <v>21591</v>
      </c>
      <c r="AO2024" s="99" t="s">
        <v>62</v>
      </c>
      <c r="AP2024" s="98" t="s">
        <v>62</v>
      </c>
      <c r="AQ2024" s="98" t="s">
        <v>62</v>
      </c>
      <c r="AR2024" s="98" t="s">
        <v>62</v>
      </c>
      <c r="AS2024" s="98" t="s">
        <v>62</v>
      </c>
      <c r="AT2024" s="98" t="s">
        <v>62</v>
      </c>
      <c r="AU2024" s="98" t="s">
        <v>62</v>
      </c>
      <c r="AV2024" s="99" t="s">
        <v>57</v>
      </c>
      <c r="AW2024" s="98" t="s">
        <v>77</v>
      </c>
      <c r="AX2024" s="98" t="s">
        <v>57</v>
      </c>
      <c r="AY2024" s="98" t="s">
        <v>77</v>
      </c>
    </row>
    <row r="2025" spans="1:51" s="91" customFormat="1" ht="22.5" customHeight="1" x14ac:dyDescent="0.25">
      <c r="A2025" s="97" t="s">
        <v>21592</v>
      </c>
      <c r="B2025" s="98" t="s">
        <v>21593</v>
      </c>
      <c r="C2025" s="98" t="s">
        <v>595</v>
      </c>
      <c r="D2025" s="98" t="s">
        <v>3526</v>
      </c>
      <c r="E2025" s="98" t="s">
        <v>56</v>
      </c>
      <c r="F2025" s="99">
        <v>1</v>
      </c>
      <c r="G2025" s="99">
        <v>59.85</v>
      </c>
      <c r="H2025" s="99" t="s">
        <v>57</v>
      </c>
      <c r="I2025" s="99">
        <v>-16.170000000000002</v>
      </c>
      <c r="J2025" s="99" t="s">
        <v>57</v>
      </c>
      <c r="K2025" s="99" t="s">
        <v>57</v>
      </c>
      <c r="L2025" s="99">
        <v>43.68</v>
      </c>
      <c r="M2025" s="98" t="s">
        <v>58</v>
      </c>
      <c r="N2025" s="98" t="s">
        <v>62</v>
      </c>
      <c r="O2025" s="98" t="s">
        <v>1516</v>
      </c>
      <c r="P2025" s="98" t="s">
        <v>12924</v>
      </c>
      <c r="Q2025" s="98" t="s">
        <v>38868</v>
      </c>
      <c r="R2025" s="98" t="s">
        <v>12925</v>
      </c>
      <c r="S2025" s="98" t="s">
        <v>62</v>
      </c>
      <c r="T2025" s="99">
        <v>59.85</v>
      </c>
      <c r="U2025" s="99" t="s">
        <v>63</v>
      </c>
      <c r="V2025" s="98" t="s">
        <v>9651</v>
      </c>
      <c r="W2025" s="98" t="s">
        <v>62</v>
      </c>
      <c r="X2025" s="98" t="s">
        <v>62</v>
      </c>
      <c r="Y2025" s="98" t="s">
        <v>62</v>
      </c>
      <c r="Z2025" s="98" t="s">
        <v>62</v>
      </c>
      <c r="AA2025" s="98" t="s">
        <v>62</v>
      </c>
      <c r="AB2025" s="98" t="s">
        <v>21594</v>
      </c>
      <c r="AC2025" s="98" t="s">
        <v>21595</v>
      </c>
      <c r="AD2025" s="98" t="s">
        <v>21596</v>
      </c>
      <c r="AE2025" s="98" t="s">
        <v>21597</v>
      </c>
      <c r="AF2025" s="98" t="s">
        <v>234</v>
      </c>
      <c r="AG2025" s="98" t="s">
        <v>21598</v>
      </c>
      <c r="AH2025" s="98" t="s">
        <v>73</v>
      </c>
      <c r="AI2025" s="98" t="s">
        <v>12907</v>
      </c>
      <c r="AJ2025" s="98" t="s">
        <v>21599</v>
      </c>
      <c r="AK2025" s="98" t="s">
        <v>21600</v>
      </c>
      <c r="AL2025" s="98" t="s">
        <v>75</v>
      </c>
      <c r="AM2025" s="98" t="s">
        <v>21601</v>
      </c>
      <c r="AN2025" s="98" t="s">
        <v>62</v>
      </c>
      <c r="AO2025" s="99" t="s">
        <v>62</v>
      </c>
      <c r="AP2025" s="98" t="s">
        <v>62</v>
      </c>
      <c r="AQ2025" s="98" t="s">
        <v>62</v>
      </c>
      <c r="AR2025" s="98" t="s">
        <v>62</v>
      </c>
      <c r="AS2025" s="98" t="s">
        <v>62</v>
      </c>
      <c r="AT2025" s="98" t="s">
        <v>62</v>
      </c>
      <c r="AU2025" s="98" t="s">
        <v>62</v>
      </c>
      <c r="AV2025" s="99" t="s">
        <v>57</v>
      </c>
      <c r="AW2025" s="98" t="s">
        <v>77</v>
      </c>
      <c r="AX2025" s="98" t="s">
        <v>57</v>
      </c>
      <c r="AY2025" s="98" t="s">
        <v>77</v>
      </c>
    </row>
    <row r="2026" spans="1:51" s="91" customFormat="1" ht="22.5" customHeight="1" x14ac:dyDescent="0.25">
      <c r="A2026" s="97" t="s">
        <v>21613</v>
      </c>
      <c r="B2026" s="98" t="s">
        <v>21614</v>
      </c>
      <c r="C2026" s="98" t="s">
        <v>595</v>
      </c>
      <c r="D2026" s="98" t="s">
        <v>3526</v>
      </c>
      <c r="E2026" s="98" t="s">
        <v>77</v>
      </c>
      <c r="F2026" s="99">
        <v>1</v>
      </c>
      <c r="G2026" s="99">
        <v>218.68</v>
      </c>
      <c r="H2026" s="99" t="s">
        <v>57</v>
      </c>
      <c r="I2026" s="99">
        <v>-37.18</v>
      </c>
      <c r="J2026" s="99">
        <v>-23.95</v>
      </c>
      <c r="K2026" s="99" t="s">
        <v>57</v>
      </c>
      <c r="L2026" s="99">
        <v>157.55000000000001</v>
      </c>
      <c r="M2026" s="98" t="s">
        <v>58</v>
      </c>
      <c r="N2026" s="98" t="s">
        <v>56</v>
      </c>
      <c r="O2026" s="114">
        <v>772007</v>
      </c>
      <c r="P2026" s="98" t="s">
        <v>21615</v>
      </c>
      <c r="Q2026" s="98" t="s">
        <v>38868</v>
      </c>
      <c r="R2026" s="98" t="s">
        <v>21616</v>
      </c>
      <c r="S2026" s="98" t="s">
        <v>62</v>
      </c>
      <c r="T2026" s="99">
        <v>218.68</v>
      </c>
      <c r="U2026" s="99" t="s">
        <v>63</v>
      </c>
      <c r="V2026" s="98" t="s">
        <v>64</v>
      </c>
      <c r="W2026" s="98" t="s">
        <v>21617</v>
      </c>
      <c r="X2026" s="98" t="s">
        <v>21618</v>
      </c>
      <c r="Y2026" s="98" t="s">
        <v>21619</v>
      </c>
      <c r="Z2026" s="98" t="s">
        <v>62</v>
      </c>
      <c r="AA2026" s="98" t="s">
        <v>62</v>
      </c>
      <c r="AB2026" s="98" t="s">
        <v>21617</v>
      </c>
      <c r="AC2026" s="98" t="s">
        <v>21620</v>
      </c>
      <c r="AD2026" s="98" t="s">
        <v>21621</v>
      </c>
      <c r="AE2026" s="98" t="s">
        <v>12337</v>
      </c>
      <c r="AF2026" s="98" t="s">
        <v>71</v>
      </c>
      <c r="AG2026" s="98" t="s">
        <v>12338</v>
      </c>
      <c r="AH2026" s="98" t="s">
        <v>73</v>
      </c>
      <c r="AI2026" s="98" t="s">
        <v>74</v>
      </c>
      <c r="AJ2026" s="98" t="s">
        <v>4424</v>
      </c>
      <c r="AK2026" s="98" t="s">
        <v>21622</v>
      </c>
      <c r="AL2026" s="98" t="s">
        <v>75</v>
      </c>
      <c r="AM2026" s="98" t="s">
        <v>21623</v>
      </c>
      <c r="AN2026" s="98" t="s">
        <v>62</v>
      </c>
      <c r="AO2026" s="99" t="s">
        <v>62</v>
      </c>
      <c r="AP2026" s="98" t="s">
        <v>62</v>
      </c>
      <c r="AQ2026" s="98" t="s">
        <v>62</v>
      </c>
      <c r="AR2026" s="98" t="s">
        <v>62</v>
      </c>
      <c r="AS2026" s="98" t="s">
        <v>62</v>
      </c>
      <c r="AT2026" s="98" t="s">
        <v>62</v>
      </c>
      <c r="AU2026" s="98" t="s">
        <v>62</v>
      </c>
      <c r="AV2026" s="99" t="s">
        <v>57</v>
      </c>
      <c r="AW2026" s="98" t="s">
        <v>77</v>
      </c>
      <c r="AX2026" s="98" t="s">
        <v>57</v>
      </c>
      <c r="AY2026" s="98" t="s">
        <v>77</v>
      </c>
    </row>
    <row r="2027" spans="1:51" s="91" customFormat="1" ht="22.5" customHeight="1" x14ac:dyDescent="0.25">
      <c r="A2027" s="97" t="s">
        <v>21634</v>
      </c>
      <c r="B2027" s="98" t="s">
        <v>21635</v>
      </c>
      <c r="C2027" s="98" t="s">
        <v>595</v>
      </c>
      <c r="D2027" s="98" t="s">
        <v>4165</v>
      </c>
      <c r="E2027" s="98" t="s">
        <v>56</v>
      </c>
      <c r="F2027" s="99">
        <v>1</v>
      </c>
      <c r="G2027" s="99">
        <v>58.48</v>
      </c>
      <c r="H2027" s="99">
        <v>16.2</v>
      </c>
      <c r="I2027" s="99">
        <v>-13.02</v>
      </c>
      <c r="J2027" s="99">
        <v>-16.2</v>
      </c>
      <c r="K2027" s="99" t="s">
        <v>57</v>
      </c>
      <c r="L2027" s="99">
        <v>45.46</v>
      </c>
      <c r="M2027" s="98" t="s">
        <v>58</v>
      </c>
      <c r="N2027" s="98" t="s">
        <v>56</v>
      </c>
      <c r="O2027" s="98" t="s">
        <v>14731</v>
      </c>
      <c r="P2027" s="98" t="s">
        <v>14732</v>
      </c>
      <c r="Q2027" s="98" t="s">
        <v>38868</v>
      </c>
      <c r="R2027" s="98" t="s">
        <v>14733</v>
      </c>
      <c r="S2027" s="98" t="s">
        <v>62</v>
      </c>
      <c r="T2027" s="99">
        <v>58.48</v>
      </c>
      <c r="U2027" s="99" t="s">
        <v>83</v>
      </c>
      <c r="V2027" s="98" t="s">
        <v>9651</v>
      </c>
      <c r="W2027" s="98" t="s">
        <v>62</v>
      </c>
      <c r="X2027" s="98" t="s">
        <v>62</v>
      </c>
      <c r="Y2027" s="98" t="s">
        <v>62</v>
      </c>
      <c r="Z2027" s="98" t="s">
        <v>62</v>
      </c>
      <c r="AA2027" s="98" t="s">
        <v>62</v>
      </c>
      <c r="AB2027" s="98" t="s">
        <v>21636</v>
      </c>
      <c r="AC2027" s="98" t="s">
        <v>21637</v>
      </c>
      <c r="AD2027" s="98" t="s">
        <v>21638</v>
      </c>
      <c r="AE2027" s="98" t="s">
        <v>21597</v>
      </c>
      <c r="AF2027" s="98" t="s">
        <v>234</v>
      </c>
      <c r="AG2027" s="98" t="s">
        <v>21639</v>
      </c>
      <c r="AH2027" s="98" t="s">
        <v>73</v>
      </c>
      <c r="AI2027" s="98" t="s">
        <v>12907</v>
      </c>
      <c r="AJ2027" s="98" t="s">
        <v>21640</v>
      </c>
      <c r="AK2027" s="98" t="s">
        <v>21641</v>
      </c>
      <c r="AL2027" s="98" t="s">
        <v>75</v>
      </c>
      <c r="AM2027" s="98" t="s">
        <v>21642</v>
      </c>
      <c r="AN2027" s="98" t="s">
        <v>62</v>
      </c>
      <c r="AO2027" s="99" t="s">
        <v>62</v>
      </c>
      <c r="AP2027" s="98" t="s">
        <v>62</v>
      </c>
      <c r="AQ2027" s="98" t="s">
        <v>62</v>
      </c>
      <c r="AR2027" s="98" t="s">
        <v>62</v>
      </c>
      <c r="AS2027" s="98" t="s">
        <v>62</v>
      </c>
      <c r="AT2027" s="98" t="s">
        <v>62</v>
      </c>
      <c r="AU2027" s="98" t="s">
        <v>62</v>
      </c>
      <c r="AV2027" s="99" t="s">
        <v>57</v>
      </c>
      <c r="AW2027" s="98" t="s">
        <v>77</v>
      </c>
      <c r="AX2027" s="98" t="s">
        <v>57</v>
      </c>
      <c r="AY2027" s="98" t="s">
        <v>77</v>
      </c>
    </row>
    <row r="2028" spans="1:51" s="91" customFormat="1" ht="22.5" customHeight="1" x14ac:dyDescent="0.25">
      <c r="A2028" s="97" t="s">
        <v>21643</v>
      </c>
      <c r="B2028" s="98" t="s">
        <v>21644</v>
      </c>
      <c r="C2028" s="98" t="s">
        <v>595</v>
      </c>
      <c r="D2028" s="98" t="s">
        <v>3526</v>
      </c>
      <c r="E2028" s="98" t="s">
        <v>77</v>
      </c>
      <c r="F2028" s="99">
        <v>1</v>
      </c>
      <c r="G2028" s="99">
        <v>59.85</v>
      </c>
      <c r="H2028" s="99">
        <v>13.63</v>
      </c>
      <c r="I2028" s="99">
        <v>-16.170000000000002</v>
      </c>
      <c r="J2028" s="99">
        <v>-13.63</v>
      </c>
      <c r="K2028" s="99" t="s">
        <v>57</v>
      </c>
      <c r="L2028" s="99">
        <v>43.68</v>
      </c>
      <c r="M2028" s="98" t="s">
        <v>58</v>
      </c>
      <c r="N2028" s="98" t="s">
        <v>62</v>
      </c>
      <c r="O2028" s="98" t="s">
        <v>1516</v>
      </c>
      <c r="P2028" s="98" t="s">
        <v>12924</v>
      </c>
      <c r="Q2028" s="98" t="s">
        <v>38868</v>
      </c>
      <c r="R2028" s="98" t="s">
        <v>12925</v>
      </c>
      <c r="S2028" s="98" t="s">
        <v>62</v>
      </c>
      <c r="T2028" s="99">
        <v>59.85</v>
      </c>
      <c r="U2028" s="99" t="s">
        <v>63</v>
      </c>
      <c r="V2028" s="98" t="s">
        <v>9651</v>
      </c>
      <c r="W2028" s="98" t="s">
        <v>62</v>
      </c>
      <c r="X2028" s="98" t="s">
        <v>62</v>
      </c>
      <c r="Y2028" s="98" t="s">
        <v>62</v>
      </c>
      <c r="Z2028" s="98" t="s">
        <v>62</v>
      </c>
      <c r="AA2028" s="98" t="s">
        <v>62</v>
      </c>
      <c r="AB2028" s="98" t="s">
        <v>21645</v>
      </c>
      <c r="AC2028" s="98" t="s">
        <v>21646</v>
      </c>
      <c r="AD2028" s="98" t="s">
        <v>21647</v>
      </c>
      <c r="AE2028" s="98" t="s">
        <v>4869</v>
      </c>
      <c r="AF2028" s="98" t="s">
        <v>234</v>
      </c>
      <c r="AG2028" s="98" t="s">
        <v>4870</v>
      </c>
      <c r="AH2028" s="98" t="s">
        <v>73</v>
      </c>
      <c r="AI2028" s="98" t="s">
        <v>12907</v>
      </c>
      <c r="AJ2028" s="98" t="s">
        <v>21648</v>
      </c>
      <c r="AK2028" s="98" t="s">
        <v>21649</v>
      </c>
      <c r="AL2028" s="98" t="s">
        <v>75</v>
      </c>
      <c r="AM2028" s="98" t="s">
        <v>21650</v>
      </c>
      <c r="AN2028" s="98" t="s">
        <v>62</v>
      </c>
      <c r="AO2028" s="99" t="s">
        <v>62</v>
      </c>
      <c r="AP2028" s="98" t="s">
        <v>62</v>
      </c>
      <c r="AQ2028" s="98" t="s">
        <v>62</v>
      </c>
      <c r="AR2028" s="98" t="s">
        <v>62</v>
      </c>
      <c r="AS2028" s="98" t="s">
        <v>62</v>
      </c>
      <c r="AT2028" s="98" t="s">
        <v>62</v>
      </c>
      <c r="AU2028" s="98" t="s">
        <v>62</v>
      </c>
      <c r="AV2028" s="99" t="s">
        <v>57</v>
      </c>
      <c r="AW2028" s="98" t="s">
        <v>77</v>
      </c>
      <c r="AX2028" s="98" t="s">
        <v>57</v>
      </c>
      <c r="AY2028" s="98" t="s">
        <v>77</v>
      </c>
    </row>
    <row r="2029" spans="1:51" s="91" customFormat="1" ht="22.5" customHeight="1" x14ac:dyDescent="0.25">
      <c r="A2029" s="97" t="s">
        <v>21651</v>
      </c>
      <c r="B2029" s="98" t="s">
        <v>21652</v>
      </c>
      <c r="C2029" s="98" t="s">
        <v>595</v>
      </c>
      <c r="D2029" s="98" t="s">
        <v>2680</v>
      </c>
      <c r="E2029" s="98" t="s">
        <v>56</v>
      </c>
      <c r="F2029" s="99">
        <v>2</v>
      </c>
      <c r="G2029" s="99">
        <v>119.7</v>
      </c>
      <c r="H2029" s="99" t="s">
        <v>57</v>
      </c>
      <c r="I2029" s="99">
        <v>-32.340000000000003</v>
      </c>
      <c r="J2029" s="99" t="s">
        <v>57</v>
      </c>
      <c r="K2029" s="99" t="s">
        <v>57</v>
      </c>
      <c r="L2029" s="99">
        <v>87.36</v>
      </c>
      <c r="M2029" s="98" t="s">
        <v>58</v>
      </c>
      <c r="N2029" s="98" t="s">
        <v>56</v>
      </c>
      <c r="O2029" s="98" t="s">
        <v>1516</v>
      </c>
      <c r="P2029" s="98" t="s">
        <v>12924</v>
      </c>
      <c r="Q2029" s="98" t="s">
        <v>38868</v>
      </c>
      <c r="R2029" s="98" t="s">
        <v>12925</v>
      </c>
      <c r="S2029" s="98" t="s">
        <v>62</v>
      </c>
      <c r="T2029" s="99">
        <v>59.85</v>
      </c>
      <c r="U2029" s="99" t="s">
        <v>63</v>
      </c>
      <c r="V2029" s="98" t="s">
        <v>9651</v>
      </c>
      <c r="W2029" s="98" t="s">
        <v>62</v>
      </c>
      <c r="X2029" s="98" t="s">
        <v>62</v>
      </c>
      <c r="Y2029" s="98" t="s">
        <v>62</v>
      </c>
      <c r="Z2029" s="98" t="s">
        <v>62</v>
      </c>
      <c r="AA2029" s="98" t="s">
        <v>62</v>
      </c>
      <c r="AB2029" s="98" t="s">
        <v>21653</v>
      </c>
      <c r="AC2029" s="98" t="s">
        <v>21654</v>
      </c>
      <c r="AD2029" s="98" t="s">
        <v>21655</v>
      </c>
      <c r="AE2029" s="98" t="s">
        <v>21656</v>
      </c>
      <c r="AF2029" s="98" t="s">
        <v>71</v>
      </c>
      <c r="AG2029" s="98" t="s">
        <v>21657</v>
      </c>
      <c r="AH2029" s="98" t="s">
        <v>73</v>
      </c>
      <c r="AI2029" s="98" t="s">
        <v>12907</v>
      </c>
      <c r="AJ2029" s="98" t="s">
        <v>21658</v>
      </c>
      <c r="AK2029" s="98" t="s">
        <v>21659</v>
      </c>
      <c r="AL2029" s="98" t="s">
        <v>11990</v>
      </c>
      <c r="AM2029" s="98" t="s">
        <v>21660</v>
      </c>
      <c r="AN2029" s="98" t="s">
        <v>21661</v>
      </c>
      <c r="AO2029" s="99" t="s">
        <v>62</v>
      </c>
      <c r="AP2029" s="98" t="s">
        <v>62</v>
      </c>
      <c r="AQ2029" s="98" t="s">
        <v>62</v>
      </c>
      <c r="AR2029" s="98" t="s">
        <v>62</v>
      </c>
      <c r="AS2029" s="98" t="s">
        <v>62</v>
      </c>
      <c r="AT2029" s="98" t="s">
        <v>62</v>
      </c>
      <c r="AU2029" s="98" t="s">
        <v>62</v>
      </c>
      <c r="AV2029" s="99" t="s">
        <v>57</v>
      </c>
      <c r="AW2029" s="98" t="s">
        <v>77</v>
      </c>
      <c r="AX2029" s="98" t="s">
        <v>57</v>
      </c>
      <c r="AY2029" s="98" t="s">
        <v>77</v>
      </c>
    </row>
    <row r="2030" spans="1:51" s="91" customFormat="1" ht="22.5" customHeight="1" x14ac:dyDescent="0.25">
      <c r="A2030" s="97" t="s">
        <v>21662</v>
      </c>
      <c r="B2030" s="98" t="s">
        <v>21663</v>
      </c>
      <c r="C2030" s="98" t="s">
        <v>595</v>
      </c>
      <c r="D2030" s="98" t="s">
        <v>4165</v>
      </c>
      <c r="E2030" s="98" t="s">
        <v>77</v>
      </c>
      <c r="F2030" s="99">
        <v>1</v>
      </c>
      <c r="G2030" s="99">
        <v>62.7</v>
      </c>
      <c r="H2030" s="99">
        <v>19.12</v>
      </c>
      <c r="I2030" s="99">
        <v>-16.66</v>
      </c>
      <c r="J2030" s="99">
        <v>-19.12</v>
      </c>
      <c r="K2030" s="99" t="s">
        <v>57</v>
      </c>
      <c r="L2030" s="99">
        <v>46.04</v>
      </c>
      <c r="M2030" s="98" t="s">
        <v>58</v>
      </c>
      <c r="N2030" s="98" t="s">
        <v>62</v>
      </c>
      <c r="O2030" s="98" t="s">
        <v>13007</v>
      </c>
      <c r="P2030" s="98" t="s">
        <v>15799</v>
      </c>
      <c r="Q2030" s="98" t="s">
        <v>38868</v>
      </c>
      <c r="R2030" s="98" t="s">
        <v>15800</v>
      </c>
      <c r="S2030" s="98" t="s">
        <v>62</v>
      </c>
      <c r="T2030" s="99">
        <v>62.7</v>
      </c>
      <c r="U2030" s="99" t="s">
        <v>63</v>
      </c>
      <c r="V2030" s="98" t="s">
        <v>9651</v>
      </c>
      <c r="W2030" s="98" t="s">
        <v>62</v>
      </c>
      <c r="X2030" s="98" t="s">
        <v>62</v>
      </c>
      <c r="Y2030" s="98" t="s">
        <v>62</v>
      </c>
      <c r="Z2030" s="98" t="s">
        <v>62</v>
      </c>
      <c r="AA2030" s="98" t="s">
        <v>62</v>
      </c>
      <c r="AB2030" s="98" t="s">
        <v>21664</v>
      </c>
      <c r="AC2030" s="98" t="s">
        <v>21665</v>
      </c>
      <c r="AD2030" s="98" t="s">
        <v>21666</v>
      </c>
      <c r="AE2030" s="98" t="s">
        <v>3923</v>
      </c>
      <c r="AF2030" s="98" t="s">
        <v>853</v>
      </c>
      <c r="AG2030" s="98" t="s">
        <v>21667</v>
      </c>
      <c r="AH2030" s="98" t="s">
        <v>73</v>
      </c>
      <c r="AI2030" s="98" t="s">
        <v>12907</v>
      </c>
      <c r="AJ2030" s="98" t="s">
        <v>21668</v>
      </c>
      <c r="AK2030" s="98" t="s">
        <v>21669</v>
      </c>
      <c r="AL2030" s="98" t="s">
        <v>75</v>
      </c>
      <c r="AM2030" s="98" t="s">
        <v>21670</v>
      </c>
      <c r="AN2030" s="98" t="s">
        <v>62</v>
      </c>
      <c r="AO2030" s="99" t="s">
        <v>62</v>
      </c>
      <c r="AP2030" s="98" t="s">
        <v>62</v>
      </c>
      <c r="AQ2030" s="98" t="s">
        <v>62</v>
      </c>
      <c r="AR2030" s="98" t="s">
        <v>62</v>
      </c>
      <c r="AS2030" s="98" t="s">
        <v>62</v>
      </c>
      <c r="AT2030" s="98" t="s">
        <v>62</v>
      </c>
      <c r="AU2030" s="98" t="s">
        <v>62</v>
      </c>
      <c r="AV2030" s="99" t="s">
        <v>57</v>
      </c>
      <c r="AW2030" s="98" t="s">
        <v>77</v>
      </c>
      <c r="AX2030" s="98" t="s">
        <v>57</v>
      </c>
      <c r="AY2030" s="98" t="s">
        <v>77</v>
      </c>
    </row>
    <row r="2031" spans="1:51" s="91" customFormat="1" ht="22.5" customHeight="1" x14ac:dyDescent="0.25">
      <c r="A2031" s="97" t="s">
        <v>21671</v>
      </c>
      <c r="B2031" s="98" t="s">
        <v>21672</v>
      </c>
      <c r="C2031" s="98" t="s">
        <v>595</v>
      </c>
      <c r="D2031" s="98" t="s">
        <v>3526</v>
      </c>
      <c r="E2031" s="98" t="s">
        <v>56</v>
      </c>
      <c r="F2031" s="99">
        <v>1</v>
      </c>
      <c r="G2031" s="99">
        <v>59.85</v>
      </c>
      <c r="H2031" s="99" t="s">
        <v>57</v>
      </c>
      <c r="I2031" s="99">
        <v>-16.170000000000002</v>
      </c>
      <c r="J2031" s="99" t="s">
        <v>57</v>
      </c>
      <c r="K2031" s="99" t="s">
        <v>57</v>
      </c>
      <c r="L2031" s="99">
        <v>43.68</v>
      </c>
      <c r="M2031" s="98" t="s">
        <v>58</v>
      </c>
      <c r="N2031" s="98" t="s">
        <v>56</v>
      </c>
      <c r="O2031" s="98" t="s">
        <v>1516</v>
      </c>
      <c r="P2031" s="98" t="s">
        <v>12924</v>
      </c>
      <c r="Q2031" s="98" t="s">
        <v>38868</v>
      </c>
      <c r="R2031" s="98" t="s">
        <v>12925</v>
      </c>
      <c r="S2031" s="98" t="s">
        <v>62</v>
      </c>
      <c r="T2031" s="99">
        <v>59.85</v>
      </c>
      <c r="U2031" s="99" t="s">
        <v>63</v>
      </c>
      <c r="V2031" s="98" t="s">
        <v>9651</v>
      </c>
      <c r="W2031" s="98" t="s">
        <v>62</v>
      </c>
      <c r="X2031" s="98" t="s">
        <v>62</v>
      </c>
      <c r="Y2031" s="98" t="s">
        <v>62</v>
      </c>
      <c r="Z2031" s="98" t="s">
        <v>62</v>
      </c>
      <c r="AA2031" s="98" t="s">
        <v>62</v>
      </c>
      <c r="AB2031" s="98" t="s">
        <v>21673</v>
      </c>
      <c r="AC2031" s="98" t="s">
        <v>21674</v>
      </c>
      <c r="AD2031" s="98" t="s">
        <v>21675</v>
      </c>
      <c r="AE2031" s="98" t="s">
        <v>4133</v>
      </c>
      <c r="AF2031" s="98" t="s">
        <v>853</v>
      </c>
      <c r="AG2031" s="98" t="s">
        <v>21676</v>
      </c>
      <c r="AH2031" s="98" t="s">
        <v>73</v>
      </c>
      <c r="AI2031" s="98" t="s">
        <v>12907</v>
      </c>
      <c r="AJ2031" s="98" t="s">
        <v>21677</v>
      </c>
      <c r="AK2031" s="98" t="s">
        <v>21678</v>
      </c>
      <c r="AL2031" s="98" t="s">
        <v>75</v>
      </c>
      <c r="AM2031" s="98" t="s">
        <v>21679</v>
      </c>
      <c r="AN2031" s="98" t="s">
        <v>62</v>
      </c>
      <c r="AO2031" s="99" t="s">
        <v>62</v>
      </c>
      <c r="AP2031" s="98" t="s">
        <v>62</v>
      </c>
      <c r="AQ2031" s="98" t="s">
        <v>62</v>
      </c>
      <c r="AR2031" s="98" t="s">
        <v>62</v>
      </c>
      <c r="AS2031" s="98" t="s">
        <v>62</v>
      </c>
      <c r="AT2031" s="98" t="s">
        <v>62</v>
      </c>
      <c r="AU2031" s="98" t="s">
        <v>62</v>
      </c>
      <c r="AV2031" s="99" t="s">
        <v>57</v>
      </c>
      <c r="AW2031" s="98" t="s">
        <v>77</v>
      </c>
      <c r="AX2031" s="98" t="s">
        <v>57</v>
      </c>
      <c r="AY2031" s="98" t="s">
        <v>77</v>
      </c>
    </row>
    <row r="2032" spans="1:51" s="91" customFormat="1" ht="22.5" customHeight="1" x14ac:dyDescent="0.25">
      <c r="A2032" s="97" t="s">
        <v>21680</v>
      </c>
      <c r="B2032" s="98" t="s">
        <v>21681</v>
      </c>
      <c r="C2032" s="98" t="s">
        <v>595</v>
      </c>
      <c r="D2032" s="98" t="s">
        <v>3357</v>
      </c>
      <c r="E2032" s="98" t="s">
        <v>77</v>
      </c>
      <c r="F2032" s="99">
        <v>1</v>
      </c>
      <c r="G2032" s="99">
        <v>95.71</v>
      </c>
      <c r="H2032" s="99" t="s">
        <v>57</v>
      </c>
      <c r="I2032" s="99">
        <v>-16.27</v>
      </c>
      <c r="J2032" s="99">
        <v>-20.45</v>
      </c>
      <c r="K2032" s="99" t="s">
        <v>57</v>
      </c>
      <c r="L2032" s="99">
        <v>58.99</v>
      </c>
      <c r="M2032" s="98" t="s">
        <v>58</v>
      </c>
      <c r="N2032" s="98" t="s">
        <v>56</v>
      </c>
      <c r="O2032" s="98" t="s">
        <v>13228</v>
      </c>
      <c r="P2032" s="98" t="s">
        <v>13229</v>
      </c>
      <c r="Q2032" s="98" t="s">
        <v>38868</v>
      </c>
      <c r="R2032" s="98" t="s">
        <v>13230</v>
      </c>
      <c r="S2032" s="98" t="s">
        <v>62</v>
      </c>
      <c r="T2032" s="99">
        <v>95.71</v>
      </c>
      <c r="U2032" s="99" t="s">
        <v>63</v>
      </c>
      <c r="V2032" s="98" t="s">
        <v>64</v>
      </c>
      <c r="W2032" s="98" t="s">
        <v>21682</v>
      </c>
      <c r="X2032" s="98" t="s">
        <v>21683</v>
      </c>
      <c r="Y2032" s="98" t="s">
        <v>21684</v>
      </c>
      <c r="Z2032" s="98" t="s">
        <v>62</v>
      </c>
      <c r="AA2032" s="98" t="s">
        <v>62</v>
      </c>
      <c r="AB2032" s="98" t="s">
        <v>21682</v>
      </c>
      <c r="AC2032" s="98" t="s">
        <v>21685</v>
      </c>
      <c r="AD2032" s="98" t="s">
        <v>21686</v>
      </c>
      <c r="AE2032" s="98" t="s">
        <v>1651</v>
      </c>
      <c r="AF2032" s="98" t="s">
        <v>345</v>
      </c>
      <c r="AG2032" s="98" t="s">
        <v>21687</v>
      </c>
      <c r="AH2032" s="98" t="s">
        <v>73</v>
      </c>
      <c r="AI2032" s="98" t="s">
        <v>74</v>
      </c>
      <c r="AJ2032" s="98" t="s">
        <v>4554</v>
      </c>
      <c r="AK2032" s="98" t="s">
        <v>21397</v>
      </c>
      <c r="AL2032" s="98" t="s">
        <v>75</v>
      </c>
      <c r="AM2032" s="98" t="s">
        <v>21688</v>
      </c>
      <c r="AN2032" s="98" t="s">
        <v>62</v>
      </c>
      <c r="AO2032" s="99" t="s">
        <v>62</v>
      </c>
      <c r="AP2032" s="98" t="s">
        <v>62</v>
      </c>
      <c r="AQ2032" s="98" t="s">
        <v>62</v>
      </c>
      <c r="AR2032" s="98" t="s">
        <v>62</v>
      </c>
      <c r="AS2032" s="98" t="s">
        <v>62</v>
      </c>
      <c r="AT2032" s="98" t="s">
        <v>62</v>
      </c>
      <c r="AU2032" s="98" t="s">
        <v>62</v>
      </c>
      <c r="AV2032" s="99" t="s">
        <v>57</v>
      </c>
      <c r="AW2032" s="98" t="s">
        <v>77</v>
      </c>
      <c r="AX2032" s="98" t="s">
        <v>57</v>
      </c>
      <c r="AY2032" s="98" t="s">
        <v>77</v>
      </c>
    </row>
    <row r="2033" spans="1:51" s="91" customFormat="1" ht="22.5" customHeight="1" x14ac:dyDescent="0.25">
      <c r="A2033" s="97" t="s">
        <v>21689</v>
      </c>
      <c r="B2033" s="98" t="s">
        <v>21690</v>
      </c>
      <c r="C2033" s="98" t="s">
        <v>595</v>
      </c>
      <c r="D2033" s="98" t="s">
        <v>3526</v>
      </c>
      <c r="E2033" s="98" t="s">
        <v>77</v>
      </c>
      <c r="F2033" s="99">
        <v>1</v>
      </c>
      <c r="G2033" s="99">
        <v>131.13999999999999</v>
      </c>
      <c r="H2033" s="99" t="s">
        <v>57</v>
      </c>
      <c r="I2033" s="99">
        <v>-15.74</v>
      </c>
      <c r="J2033" s="99">
        <v>-21.45</v>
      </c>
      <c r="K2033" s="99" t="s">
        <v>57</v>
      </c>
      <c r="L2033" s="99">
        <v>93.95</v>
      </c>
      <c r="M2033" s="98" t="s">
        <v>58</v>
      </c>
      <c r="N2033" s="98" t="s">
        <v>62</v>
      </c>
      <c r="O2033" s="98" t="s">
        <v>21691</v>
      </c>
      <c r="P2033" s="98" t="s">
        <v>21692</v>
      </c>
      <c r="Q2033" s="98" t="s">
        <v>38868</v>
      </c>
      <c r="R2033" s="98" t="s">
        <v>21693</v>
      </c>
      <c r="S2033" s="98" t="s">
        <v>62</v>
      </c>
      <c r="T2033" s="99">
        <v>131.13999999999999</v>
      </c>
      <c r="U2033" s="99" t="s">
        <v>83</v>
      </c>
      <c r="V2033" s="98" t="s">
        <v>64</v>
      </c>
      <c r="W2033" s="98" t="s">
        <v>21694</v>
      </c>
      <c r="X2033" s="98" t="s">
        <v>21695</v>
      </c>
      <c r="Y2033" s="98" t="s">
        <v>21696</v>
      </c>
      <c r="Z2033" s="98" t="s">
        <v>62</v>
      </c>
      <c r="AA2033" s="98" t="s">
        <v>62</v>
      </c>
      <c r="AB2033" s="98" t="s">
        <v>21694</v>
      </c>
      <c r="AC2033" s="98" t="s">
        <v>21697</v>
      </c>
      <c r="AD2033" s="98" t="s">
        <v>21698</v>
      </c>
      <c r="AE2033" s="98" t="s">
        <v>21597</v>
      </c>
      <c r="AF2033" s="98" t="s">
        <v>234</v>
      </c>
      <c r="AG2033" s="98" t="s">
        <v>21699</v>
      </c>
      <c r="AH2033" s="98" t="s">
        <v>73</v>
      </c>
      <c r="AI2033" s="98" t="s">
        <v>74</v>
      </c>
      <c r="AJ2033" s="98" t="s">
        <v>4222</v>
      </c>
      <c r="AK2033" s="98" t="s">
        <v>4261</v>
      </c>
      <c r="AL2033" s="98" t="s">
        <v>75</v>
      </c>
      <c r="AM2033" s="98" t="s">
        <v>21700</v>
      </c>
      <c r="AN2033" s="98" t="s">
        <v>62</v>
      </c>
      <c r="AO2033" s="99" t="s">
        <v>62</v>
      </c>
      <c r="AP2033" s="98" t="s">
        <v>62</v>
      </c>
      <c r="AQ2033" s="98" t="s">
        <v>62</v>
      </c>
      <c r="AR2033" s="98" t="s">
        <v>62</v>
      </c>
      <c r="AS2033" s="98" t="s">
        <v>62</v>
      </c>
      <c r="AT2033" s="98" t="s">
        <v>62</v>
      </c>
      <c r="AU2033" s="98" t="s">
        <v>62</v>
      </c>
      <c r="AV2033" s="99" t="s">
        <v>57</v>
      </c>
      <c r="AW2033" s="98" t="s">
        <v>77</v>
      </c>
      <c r="AX2033" s="98" t="s">
        <v>57</v>
      </c>
      <c r="AY2033" s="98" t="s">
        <v>77</v>
      </c>
    </row>
    <row r="2034" spans="1:51" s="91" customFormat="1" ht="22.5" customHeight="1" x14ac:dyDescent="0.25">
      <c r="A2034" s="97" t="s">
        <v>21701</v>
      </c>
      <c r="B2034" s="98" t="s">
        <v>21702</v>
      </c>
      <c r="C2034" s="98" t="s">
        <v>595</v>
      </c>
      <c r="D2034" s="98" t="s">
        <v>4165</v>
      </c>
      <c r="E2034" s="98" t="s">
        <v>56</v>
      </c>
      <c r="F2034" s="99">
        <v>1</v>
      </c>
      <c r="G2034" s="99">
        <v>63.85</v>
      </c>
      <c r="H2034" s="99" t="s">
        <v>57</v>
      </c>
      <c r="I2034" s="99">
        <v>-13.66</v>
      </c>
      <c r="J2034" s="99" t="s">
        <v>57</v>
      </c>
      <c r="K2034" s="99" t="s">
        <v>57</v>
      </c>
      <c r="L2034" s="99">
        <v>50.19</v>
      </c>
      <c r="M2034" s="98" t="s">
        <v>58</v>
      </c>
      <c r="N2034" s="98" t="s">
        <v>56</v>
      </c>
      <c r="O2034" s="98" t="s">
        <v>12935</v>
      </c>
      <c r="P2034" s="98" t="s">
        <v>12936</v>
      </c>
      <c r="Q2034" s="98" t="s">
        <v>38868</v>
      </c>
      <c r="R2034" s="98" t="s">
        <v>8688</v>
      </c>
      <c r="S2034" s="98" t="s">
        <v>62</v>
      </c>
      <c r="T2034" s="99">
        <v>63.85</v>
      </c>
      <c r="U2034" s="99" t="s">
        <v>83</v>
      </c>
      <c r="V2034" s="98" t="s">
        <v>9651</v>
      </c>
      <c r="W2034" s="98" t="s">
        <v>62</v>
      </c>
      <c r="X2034" s="98" t="s">
        <v>62</v>
      </c>
      <c r="Y2034" s="98" t="s">
        <v>62</v>
      </c>
      <c r="Z2034" s="98" t="s">
        <v>62</v>
      </c>
      <c r="AA2034" s="98" t="s">
        <v>62</v>
      </c>
      <c r="AB2034" s="98" t="s">
        <v>21703</v>
      </c>
      <c r="AC2034" s="98" t="s">
        <v>21704</v>
      </c>
      <c r="AD2034" s="98" t="s">
        <v>21705</v>
      </c>
      <c r="AE2034" s="98" t="s">
        <v>2754</v>
      </c>
      <c r="AF2034" s="98" t="s">
        <v>234</v>
      </c>
      <c r="AG2034" s="98" t="s">
        <v>21706</v>
      </c>
      <c r="AH2034" s="98" t="s">
        <v>73</v>
      </c>
      <c r="AI2034" s="98" t="s">
        <v>12907</v>
      </c>
      <c r="AJ2034" s="98" t="s">
        <v>5990</v>
      </c>
      <c r="AK2034" s="98" t="s">
        <v>21707</v>
      </c>
      <c r="AL2034" s="98" t="s">
        <v>75</v>
      </c>
      <c r="AM2034" s="98" t="s">
        <v>21708</v>
      </c>
      <c r="AN2034" s="98" t="s">
        <v>62</v>
      </c>
      <c r="AO2034" s="99" t="s">
        <v>62</v>
      </c>
      <c r="AP2034" s="98" t="s">
        <v>62</v>
      </c>
      <c r="AQ2034" s="98" t="s">
        <v>62</v>
      </c>
      <c r="AR2034" s="98" t="s">
        <v>62</v>
      </c>
      <c r="AS2034" s="98" t="s">
        <v>62</v>
      </c>
      <c r="AT2034" s="98" t="s">
        <v>62</v>
      </c>
      <c r="AU2034" s="98" t="s">
        <v>62</v>
      </c>
      <c r="AV2034" s="99" t="s">
        <v>57</v>
      </c>
      <c r="AW2034" s="98" t="s">
        <v>77</v>
      </c>
      <c r="AX2034" s="98" t="s">
        <v>57</v>
      </c>
      <c r="AY2034" s="98" t="s">
        <v>77</v>
      </c>
    </row>
    <row r="2035" spans="1:51" s="91" customFormat="1" ht="22.5" customHeight="1" x14ac:dyDescent="0.25">
      <c r="A2035" s="97" t="s">
        <v>21709</v>
      </c>
      <c r="B2035" s="98" t="s">
        <v>21710</v>
      </c>
      <c r="C2035" s="98" t="s">
        <v>595</v>
      </c>
      <c r="D2035" s="98" t="s">
        <v>3526</v>
      </c>
      <c r="E2035" s="98" t="s">
        <v>56</v>
      </c>
      <c r="F2035" s="99">
        <v>1</v>
      </c>
      <c r="G2035" s="99">
        <v>63.85</v>
      </c>
      <c r="H2035" s="99" t="s">
        <v>57</v>
      </c>
      <c r="I2035" s="99">
        <v>-13.66</v>
      </c>
      <c r="J2035" s="99" t="s">
        <v>57</v>
      </c>
      <c r="K2035" s="99" t="s">
        <v>57</v>
      </c>
      <c r="L2035" s="99">
        <v>50.19</v>
      </c>
      <c r="M2035" s="98" t="s">
        <v>58</v>
      </c>
      <c r="N2035" s="98" t="s">
        <v>62</v>
      </c>
      <c r="O2035" s="98" t="s">
        <v>12935</v>
      </c>
      <c r="P2035" s="98" t="s">
        <v>12936</v>
      </c>
      <c r="Q2035" s="98" t="s">
        <v>38868</v>
      </c>
      <c r="R2035" s="98" t="s">
        <v>8688</v>
      </c>
      <c r="S2035" s="98" t="s">
        <v>62</v>
      </c>
      <c r="T2035" s="99">
        <v>63.85</v>
      </c>
      <c r="U2035" s="99" t="s">
        <v>83</v>
      </c>
      <c r="V2035" s="98" t="s">
        <v>9651</v>
      </c>
      <c r="W2035" s="98" t="s">
        <v>62</v>
      </c>
      <c r="X2035" s="98" t="s">
        <v>62</v>
      </c>
      <c r="Y2035" s="98" t="s">
        <v>62</v>
      </c>
      <c r="Z2035" s="98" t="s">
        <v>62</v>
      </c>
      <c r="AA2035" s="98" t="s">
        <v>62</v>
      </c>
      <c r="AB2035" s="98" t="s">
        <v>21711</v>
      </c>
      <c r="AC2035" s="98" t="s">
        <v>21712</v>
      </c>
      <c r="AD2035" s="98" t="s">
        <v>21713</v>
      </c>
      <c r="AE2035" s="98" t="s">
        <v>250</v>
      </c>
      <c r="AF2035" s="98" t="s">
        <v>234</v>
      </c>
      <c r="AG2035" s="98" t="s">
        <v>21714</v>
      </c>
      <c r="AH2035" s="98" t="s">
        <v>73</v>
      </c>
      <c r="AI2035" s="98" t="s">
        <v>12907</v>
      </c>
      <c r="AJ2035" s="98" t="s">
        <v>21715</v>
      </c>
      <c r="AK2035" s="98" t="s">
        <v>21716</v>
      </c>
      <c r="AL2035" s="98" t="s">
        <v>75</v>
      </c>
      <c r="AM2035" s="98" t="s">
        <v>21717</v>
      </c>
      <c r="AN2035" s="98" t="s">
        <v>21718</v>
      </c>
      <c r="AO2035" s="99" t="s">
        <v>62</v>
      </c>
      <c r="AP2035" s="98" t="s">
        <v>62</v>
      </c>
      <c r="AQ2035" s="98" t="s">
        <v>62</v>
      </c>
      <c r="AR2035" s="98" t="s">
        <v>62</v>
      </c>
      <c r="AS2035" s="98" t="s">
        <v>62</v>
      </c>
      <c r="AT2035" s="98" t="s">
        <v>62</v>
      </c>
      <c r="AU2035" s="98" t="s">
        <v>62</v>
      </c>
      <c r="AV2035" s="99" t="s">
        <v>57</v>
      </c>
      <c r="AW2035" s="98" t="s">
        <v>77</v>
      </c>
      <c r="AX2035" s="98" t="s">
        <v>57</v>
      </c>
      <c r="AY2035" s="98" t="s">
        <v>77</v>
      </c>
    </row>
    <row r="2036" spans="1:51" s="91" customFormat="1" ht="22.5" customHeight="1" x14ac:dyDescent="0.25">
      <c r="A2036" s="97" t="s">
        <v>21719</v>
      </c>
      <c r="B2036" s="98" t="s">
        <v>21720</v>
      </c>
      <c r="C2036" s="98" t="s">
        <v>595</v>
      </c>
      <c r="D2036" s="98" t="s">
        <v>4165</v>
      </c>
      <c r="E2036" s="98" t="s">
        <v>77</v>
      </c>
      <c r="F2036" s="99">
        <v>1</v>
      </c>
      <c r="G2036" s="99">
        <v>24.41</v>
      </c>
      <c r="H2036" s="99">
        <v>15.9</v>
      </c>
      <c r="I2036" s="99">
        <v>-10.15</v>
      </c>
      <c r="J2036" s="99" t="s">
        <v>57</v>
      </c>
      <c r="K2036" s="99" t="s">
        <v>57</v>
      </c>
      <c r="L2036" s="99">
        <v>30.16</v>
      </c>
      <c r="M2036" s="98" t="s">
        <v>58</v>
      </c>
      <c r="N2036" s="98" t="s">
        <v>56</v>
      </c>
      <c r="O2036" s="114">
        <v>2345</v>
      </c>
      <c r="P2036" s="98" t="s">
        <v>21721</v>
      </c>
      <c r="Q2036" s="98" t="s">
        <v>38868</v>
      </c>
      <c r="R2036" s="98" t="s">
        <v>21722</v>
      </c>
      <c r="S2036" s="98" t="s">
        <v>62</v>
      </c>
      <c r="T2036" s="99">
        <v>24.41</v>
      </c>
      <c r="U2036" s="99" t="s">
        <v>63</v>
      </c>
      <c r="V2036" s="98" t="s">
        <v>64</v>
      </c>
      <c r="W2036" s="98" t="s">
        <v>21723</v>
      </c>
      <c r="X2036" s="98" t="s">
        <v>21724</v>
      </c>
      <c r="Y2036" s="98" t="s">
        <v>21725</v>
      </c>
      <c r="Z2036" s="98" t="s">
        <v>62</v>
      </c>
      <c r="AA2036" s="98" t="s">
        <v>62</v>
      </c>
      <c r="AB2036" s="98" t="s">
        <v>21723</v>
      </c>
      <c r="AC2036" s="98" t="s">
        <v>21726</v>
      </c>
      <c r="AD2036" s="98" t="s">
        <v>21727</v>
      </c>
      <c r="AE2036" s="98" t="s">
        <v>234</v>
      </c>
      <c r="AF2036" s="98" t="s">
        <v>234</v>
      </c>
      <c r="AG2036" s="98" t="s">
        <v>21728</v>
      </c>
      <c r="AH2036" s="98" t="s">
        <v>73</v>
      </c>
      <c r="AI2036" s="98" t="s">
        <v>236</v>
      </c>
      <c r="AJ2036" s="98" t="s">
        <v>21729</v>
      </c>
      <c r="AK2036" s="98" t="s">
        <v>21730</v>
      </c>
      <c r="AL2036" s="98" t="s">
        <v>971</v>
      </c>
      <c r="AM2036" s="98" t="s">
        <v>21731</v>
      </c>
      <c r="AN2036" s="98" t="s">
        <v>62</v>
      </c>
      <c r="AO2036" s="99" t="s">
        <v>62</v>
      </c>
      <c r="AP2036" s="98" t="s">
        <v>62</v>
      </c>
      <c r="AQ2036" s="98" t="s">
        <v>62</v>
      </c>
      <c r="AR2036" s="98" t="s">
        <v>62</v>
      </c>
      <c r="AS2036" s="98" t="s">
        <v>62</v>
      </c>
      <c r="AT2036" s="98" t="s">
        <v>62</v>
      </c>
      <c r="AU2036" s="98" t="s">
        <v>62</v>
      </c>
      <c r="AV2036" s="99" t="s">
        <v>57</v>
      </c>
      <c r="AW2036" s="98" t="s">
        <v>77</v>
      </c>
      <c r="AX2036" s="98" t="s">
        <v>57</v>
      </c>
      <c r="AY2036" s="98" t="s">
        <v>77</v>
      </c>
    </row>
    <row r="2037" spans="1:51" s="91" customFormat="1" ht="22.5" customHeight="1" x14ac:dyDescent="0.25">
      <c r="A2037" s="97" t="s">
        <v>21732</v>
      </c>
      <c r="B2037" s="98" t="s">
        <v>21733</v>
      </c>
      <c r="C2037" s="98" t="s">
        <v>595</v>
      </c>
      <c r="D2037" s="98" t="s">
        <v>3526</v>
      </c>
      <c r="E2037" s="98" t="s">
        <v>56</v>
      </c>
      <c r="F2037" s="99">
        <v>1</v>
      </c>
      <c r="G2037" s="99">
        <v>59.85</v>
      </c>
      <c r="H2037" s="99" t="s">
        <v>57</v>
      </c>
      <c r="I2037" s="99">
        <v>-16.170000000000002</v>
      </c>
      <c r="J2037" s="99" t="s">
        <v>57</v>
      </c>
      <c r="K2037" s="99" t="s">
        <v>57</v>
      </c>
      <c r="L2037" s="99">
        <v>43.68</v>
      </c>
      <c r="M2037" s="98" t="s">
        <v>58</v>
      </c>
      <c r="N2037" s="98" t="s">
        <v>62</v>
      </c>
      <c r="O2037" s="98" t="s">
        <v>1516</v>
      </c>
      <c r="P2037" s="98" t="s">
        <v>12924</v>
      </c>
      <c r="Q2037" s="98" t="s">
        <v>38868</v>
      </c>
      <c r="R2037" s="98" t="s">
        <v>12925</v>
      </c>
      <c r="S2037" s="98" t="s">
        <v>62</v>
      </c>
      <c r="T2037" s="99">
        <v>59.85</v>
      </c>
      <c r="U2037" s="99" t="s">
        <v>63</v>
      </c>
      <c r="V2037" s="98" t="s">
        <v>9651</v>
      </c>
      <c r="W2037" s="98" t="s">
        <v>62</v>
      </c>
      <c r="X2037" s="98" t="s">
        <v>62</v>
      </c>
      <c r="Y2037" s="98" t="s">
        <v>62</v>
      </c>
      <c r="Z2037" s="98" t="s">
        <v>62</v>
      </c>
      <c r="AA2037" s="98" t="s">
        <v>62</v>
      </c>
      <c r="AB2037" s="98" t="s">
        <v>21734</v>
      </c>
      <c r="AC2037" s="98" t="s">
        <v>21735</v>
      </c>
      <c r="AD2037" s="98" t="s">
        <v>21736</v>
      </c>
      <c r="AE2037" s="98" t="s">
        <v>21737</v>
      </c>
      <c r="AF2037" s="98" t="s">
        <v>345</v>
      </c>
      <c r="AG2037" s="98" t="s">
        <v>21738</v>
      </c>
      <c r="AH2037" s="98" t="s">
        <v>73</v>
      </c>
      <c r="AI2037" s="98" t="s">
        <v>12907</v>
      </c>
      <c r="AJ2037" s="98" t="s">
        <v>21739</v>
      </c>
      <c r="AK2037" s="98" t="s">
        <v>21740</v>
      </c>
      <c r="AL2037" s="98" t="s">
        <v>75</v>
      </c>
      <c r="AM2037" s="98" t="s">
        <v>21741</v>
      </c>
      <c r="AN2037" s="98" t="s">
        <v>62</v>
      </c>
      <c r="AO2037" s="99" t="s">
        <v>62</v>
      </c>
      <c r="AP2037" s="98" t="s">
        <v>62</v>
      </c>
      <c r="AQ2037" s="98" t="s">
        <v>62</v>
      </c>
      <c r="AR2037" s="98" t="s">
        <v>62</v>
      </c>
      <c r="AS2037" s="98" t="s">
        <v>62</v>
      </c>
      <c r="AT2037" s="98" t="s">
        <v>62</v>
      </c>
      <c r="AU2037" s="98" t="s">
        <v>62</v>
      </c>
      <c r="AV2037" s="99" t="s">
        <v>57</v>
      </c>
      <c r="AW2037" s="98" t="s">
        <v>77</v>
      </c>
      <c r="AX2037" s="98" t="s">
        <v>57</v>
      </c>
      <c r="AY2037" s="98" t="s">
        <v>77</v>
      </c>
    </row>
    <row r="2038" spans="1:51" s="91" customFormat="1" ht="22.5" customHeight="1" x14ac:dyDescent="0.25">
      <c r="A2038" s="97" t="s">
        <v>21742</v>
      </c>
      <c r="B2038" s="98" t="s">
        <v>21743</v>
      </c>
      <c r="C2038" s="98" t="s">
        <v>595</v>
      </c>
      <c r="D2038" s="98" t="s">
        <v>3526</v>
      </c>
      <c r="E2038" s="98" t="s">
        <v>77</v>
      </c>
      <c r="F2038" s="99">
        <v>1</v>
      </c>
      <c r="G2038" s="99">
        <v>199.36</v>
      </c>
      <c r="H2038" s="99" t="s">
        <v>57</v>
      </c>
      <c r="I2038" s="99">
        <v>-23.92</v>
      </c>
      <c r="J2038" s="99">
        <v>-21.45</v>
      </c>
      <c r="K2038" s="99" t="s">
        <v>57</v>
      </c>
      <c r="L2038" s="99">
        <v>153.99</v>
      </c>
      <c r="M2038" s="98" t="s">
        <v>58</v>
      </c>
      <c r="N2038" s="98" t="s">
        <v>56</v>
      </c>
      <c r="O2038" s="98" t="s">
        <v>14868</v>
      </c>
      <c r="P2038" s="98" t="s">
        <v>16018</v>
      </c>
      <c r="Q2038" s="98" t="s">
        <v>38868</v>
      </c>
      <c r="R2038" s="98" t="s">
        <v>15998</v>
      </c>
      <c r="S2038" s="98" t="s">
        <v>62</v>
      </c>
      <c r="T2038" s="99">
        <v>199.36</v>
      </c>
      <c r="U2038" s="99" t="s">
        <v>83</v>
      </c>
      <c r="V2038" s="98" t="s">
        <v>9651</v>
      </c>
      <c r="W2038" s="98" t="s">
        <v>62</v>
      </c>
      <c r="X2038" s="98" t="s">
        <v>62</v>
      </c>
      <c r="Y2038" s="98" t="s">
        <v>62</v>
      </c>
      <c r="Z2038" s="98" t="s">
        <v>62</v>
      </c>
      <c r="AA2038" s="98" t="s">
        <v>62</v>
      </c>
      <c r="AB2038" s="98" t="s">
        <v>21744</v>
      </c>
      <c r="AC2038" s="98" t="s">
        <v>21745</v>
      </c>
      <c r="AD2038" s="98" t="s">
        <v>21746</v>
      </c>
      <c r="AE2038" s="98" t="s">
        <v>18589</v>
      </c>
      <c r="AF2038" s="98" t="s">
        <v>71</v>
      </c>
      <c r="AG2038" s="98" t="s">
        <v>21747</v>
      </c>
      <c r="AH2038" s="98" t="s">
        <v>73</v>
      </c>
      <c r="AI2038" s="98" t="s">
        <v>12907</v>
      </c>
      <c r="AJ2038" s="98" t="s">
        <v>21748</v>
      </c>
      <c r="AK2038" s="98" t="s">
        <v>21749</v>
      </c>
      <c r="AL2038" s="98" t="s">
        <v>75</v>
      </c>
      <c r="AM2038" s="98" t="s">
        <v>21750</v>
      </c>
      <c r="AN2038" s="98" t="s">
        <v>62</v>
      </c>
      <c r="AO2038" s="99" t="s">
        <v>62</v>
      </c>
      <c r="AP2038" s="98" t="s">
        <v>62</v>
      </c>
      <c r="AQ2038" s="98" t="s">
        <v>62</v>
      </c>
      <c r="AR2038" s="98" t="s">
        <v>62</v>
      </c>
      <c r="AS2038" s="98" t="s">
        <v>62</v>
      </c>
      <c r="AT2038" s="98" t="s">
        <v>62</v>
      </c>
      <c r="AU2038" s="98" t="s">
        <v>62</v>
      </c>
      <c r="AV2038" s="99" t="s">
        <v>57</v>
      </c>
      <c r="AW2038" s="98" t="s">
        <v>77</v>
      </c>
      <c r="AX2038" s="98" t="s">
        <v>57</v>
      </c>
      <c r="AY2038" s="98" t="s">
        <v>77</v>
      </c>
    </row>
    <row r="2039" spans="1:51" s="91" customFormat="1" ht="22.5" customHeight="1" x14ac:dyDescent="0.25">
      <c r="A2039" s="97" t="s">
        <v>21751</v>
      </c>
      <c r="B2039" s="98" t="s">
        <v>21752</v>
      </c>
      <c r="C2039" s="98" t="s">
        <v>595</v>
      </c>
      <c r="D2039" s="98" t="s">
        <v>3281</v>
      </c>
      <c r="E2039" s="98" t="s">
        <v>56</v>
      </c>
      <c r="F2039" s="99">
        <v>1</v>
      </c>
      <c r="G2039" s="99">
        <v>63.85</v>
      </c>
      <c r="H2039" s="99" t="s">
        <v>57</v>
      </c>
      <c r="I2039" s="99">
        <v>-13.66</v>
      </c>
      <c r="J2039" s="99" t="s">
        <v>57</v>
      </c>
      <c r="K2039" s="99" t="s">
        <v>57</v>
      </c>
      <c r="L2039" s="99">
        <v>50.19</v>
      </c>
      <c r="M2039" s="98" t="s">
        <v>58</v>
      </c>
      <c r="N2039" s="98" t="s">
        <v>56</v>
      </c>
      <c r="O2039" s="98" t="s">
        <v>12935</v>
      </c>
      <c r="P2039" s="98" t="s">
        <v>12936</v>
      </c>
      <c r="Q2039" s="98" t="s">
        <v>38868</v>
      </c>
      <c r="R2039" s="98" t="s">
        <v>8688</v>
      </c>
      <c r="S2039" s="98" t="s">
        <v>62</v>
      </c>
      <c r="T2039" s="99">
        <v>63.85</v>
      </c>
      <c r="U2039" s="99" t="s">
        <v>83</v>
      </c>
      <c r="V2039" s="98" t="s">
        <v>9651</v>
      </c>
      <c r="W2039" s="98" t="s">
        <v>62</v>
      </c>
      <c r="X2039" s="98" t="s">
        <v>62</v>
      </c>
      <c r="Y2039" s="98" t="s">
        <v>62</v>
      </c>
      <c r="Z2039" s="98" t="s">
        <v>62</v>
      </c>
      <c r="AA2039" s="98" t="s">
        <v>62</v>
      </c>
      <c r="AB2039" s="98" t="s">
        <v>21753</v>
      </c>
      <c r="AC2039" s="98" t="s">
        <v>21754</v>
      </c>
      <c r="AD2039" s="98" t="s">
        <v>21755</v>
      </c>
      <c r="AE2039" s="98" t="s">
        <v>21756</v>
      </c>
      <c r="AF2039" s="98" t="s">
        <v>234</v>
      </c>
      <c r="AG2039" s="98" t="s">
        <v>21757</v>
      </c>
      <c r="AH2039" s="98" t="s">
        <v>73</v>
      </c>
      <c r="AI2039" s="98" t="s">
        <v>12907</v>
      </c>
      <c r="AJ2039" s="98" t="s">
        <v>21758</v>
      </c>
      <c r="AK2039" s="98" t="s">
        <v>21759</v>
      </c>
      <c r="AL2039" s="98" t="s">
        <v>75</v>
      </c>
      <c r="AM2039" s="98" t="s">
        <v>21760</v>
      </c>
      <c r="AN2039" s="98" t="s">
        <v>62</v>
      </c>
      <c r="AO2039" s="99" t="s">
        <v>62</v>
      </c>
      <c r="AP2039" s="98" t="s">
        <v>62</v>
      </c>
      <c r="AQ2039" s="98" t="s">
        <v>62</v>
      </c>
      <c r="AR2039" s="98" t="s">
        <v>62</v>
      </c>
      <c r="AS2039" s="98" t="s">
        <v>62</v>
      </c>
      <c r="AT2039" s="98" t="s">
        <v>62</v>
      </c>
      <c r="AU2039" s="98" t="s">
        <v>62</v>
      </c>
      <c r="AV2039" s="99" t="s">
        <v>57</v>
      </c>
      <c r="AW2039" s="98" t="s">
        <v>77</v>
      </c>
      <c r="AX2039" s="98" t="s">
        <v>57</v>
      </c>
      <c r="AY2039" s="98" t="s">
        <v>77</v>
      </c>
    </row>
    <row r="2040" spans="1:51" s="91" customFormat="1" ht="22.5" customHeight="1" x14ac:dyDescent="0.25">
      <c r="A2040" s="97" t="s">
        <v>21761</v>
      </c>
      <c r="B2040" s="98" t="s">
        <v>21762</v>
      </c>
      <c r="C2040" s="98" t="s">
        <v>595</v>
      </c>
      <c r="D2040" s="98" t="s">
        <v>3357</v>
      </c>
      <c r="E2040" s="98" t="s">
        <v>56</v>
      </c>
      <c r="F2040" s="99">
        <v>1</v>
      </c>
      <c r="G2040" s="99">
        <v>59.85</v>
      </c>
      <c r="H2040" s="99" t="s">
        <v>57</v>
      </c>
      <c r="I2040" s="99">
        <v>-16.170000000000002</v>
      </c>
      <c r="J2040" s="99" t="s">
        <v>57</v>
      </c>
      <c r="K2040" s="99" t="s">
        <v>57</v>
      </c>
      <c r="L2040" s="99">
        <v>43.68</v>
      </c>
      <c r="M2040" s="98" t="s">
        <v>58</v>
      </c>
      <c r="N2040" s="98" t="s">
        <v>56</v>
      </c>
      <c r="O2040" s="98" t="s">
        <v>1516</v>
      </c>
      <c r="P2040" s="98" t="s">
        <v>12924</v>
      </c>
      <c r="Q2040" s="98" t="s">
        <v>38868</v>
      </c>
      <c r="R2040" s="98" t="s">
        <v>12925</v>
      </c>
      <c r="S2040" s="98" t="s">
        <v>62</v>
      </c>
      <c r="T2040" s="99">
        <v>59.85</v>
      </c>
      <c r="U2040" s="99" t="s">
        <v>63</v>
      </c>
      <c r="V2040" s="98" t="s">
        <v>9651</v>
      </c>
      <c r="W2040" s="98" t="s">
        <v>62</v>
      </c>
      <c r="X2040" s="98" t="s">
        <v>62</v>
      </c>
      <c r="Y2040" s="98" t="s">
        <v>62</v>
      </c>
      <c r="Z2040" s="98" t="s">
        <v>62</v>
      </c>
      <c r="AA2040" s="98" t="s">
        <v>62</v>
      </c>
      <c r="AB2040" s="98" t="s">
        <v>21763</v>
      </c>
      <c r="AC2040" s="98" t="s">
        <v>21764</v>
      </c>
      <c r="AD2040" s="98" t="s">
        <v>21765</v>
      </c>
      <c r="AE2040" s="98" t="s">
        <v>13371</v>
      </c>
      <c r="AF2040" s="98" t="s">
        <v>393</v>
      </c>
      <c r="AG2040" s="98" t="s">
        <v>21766</v>
      </c>
      <c r="AH2040" s="98" t="s">
        <v>73</v>
      </c>
      <c r="AI2040" s="98" t="s">
        <v>12907</v>
      </c>
      <c r="AJ2040" s="98" t="s">
        <v>21767</v>
      </c>
      <c r="AK2040" s="98" t="s">
        <v>21768</v>
      </c>
      <c r="AL2040" s="98" t="s">
        <v>75</v>
      </c>
      <c r="AM2040" s="98" t="s">
        <v>21769</v>
      </c>
      <c r="AN2040" s="98" t="s">
        <v>62</v>
      </c>
      <c r="AO2040" s="99" t="s">
        <v>62</v>
      </c>
      <c r="AP2040" s="98" t="s">
        <v>62</v>
      </c>
      <c r="AQ2040" s="98" t="s">
        <v>62</v>
      </c>
      <c r="AR2040" s="98" t="s">
        <v>62</v>
      </c>
      <c r="AS2040" s="98" t="s">
        <v>62</v>
      </c>
      <c r="AT2040" s="98" t="s">
        <v>62</v>
      </c>
      <c r="AU2040" s="98" t="s">
        <v>62</v>
      </c>
      <c r="AV2040" s="99" t="s">
        <v>57</v>
      </c>
      <c r="AW2040" s="98" t="s">
        <v>77</v>
      </c>
      <c r="AX2040" s="98" t="s">
        <v>57</v>
      </c>
      <c r="AY2040" s="98" t="s">
        <v>77</v>
      </c>
    </row>
    <row r="2041" spans="1:51" s="91" customFormat="1" ht="22.5" customHeight="1" x14ac:dyDescent="0.25">
      <c r="A2041" s="97" t="s">
        <v>21770</v>
      </c>
      <c r="B2041" s="98" t="s">
        <v>21771</v>
      </c>
      <c r="C2041" s="98" t="s">
        <v>595</v>
      </c>
      <c r="D2041" s="98" t="s">
        <v>3281</v>
      </c>
      <c r="E2041" s="98" t="s">
        <v>56</v>
      </c>
      <c r="F2041" s="99">
        <v>1</v>
      </c>
      <c r="G2041" s="99">
        <v>59.56</v>
      </c>
      <c r="H2041" s="99">
        <v>29.01</v>
      </c>
      <c r="I2041" s="99">
        <v>-16.13</v>
      </c>
      <c r="J2041" s="99">
        <v>-29.01</v>
      </c>
      <c r="K2041" s="99" t="s">
        <v>57</v>
      </c>
      <c r="L2041" s="99">
        <v>43.43</v>
      </c>
      <c r="M2041" s="98" t="s">
        <v>58</v>
      </c>
      <c r="N2041" s="98" t="s">
        <v>56</v>
      </c>
      <c r="O2041" s="98" t="s">
        <v>13007</v>
      </c>
      <c r="P2041" s="98" t="s">
        <v>13008</v>
      </c>
      <c r="Q2041" s="98" t="s">
        <v>38868</v>
      </c>
      <c r="R2041" s="98" t="s">
        <v>13009</v>
      </c>
      <c r="S2041" s="98" t="s">
        <v>62</v>
      </c>
      <c r="T2041" s="99">
        <v>59.56</v>
      </c>
      <c r="U2041" s="99" t="s">
        <v>63</v>
      </c>
      <c r="V2041" s="98" t="s">
        <v>9651</v>
      </c>
      <c r="W2041" s="98" t="s">
        <v>62</v>
      </c>
      <c r="X2041" s="98" t="s">
        <v>62</v>
      </c>
      <c r="Y2041" s="98" t="s">
        <v>62</v>
      </c>
      <c r="Z2041" s="98" t="s">
        <v>62</v>
      </c>
      <c r="AA2041" s="98" t="s">
        <v>62</v>
      </c>
      <c r="AB2041" s="98" t="s">
        <v>21772</v>
      </c>
      <c r="AC2041" s="98" t="s">
        <v>21773</v>
      </c>
      <c r="AD2041" s="98" t="s">
        <v>21774</v>
      </c>
      <c r="AE2041" s="98" t="s">
        <v>21775</v>
      </c>
      <c r="AF2041" s="98" t="s">
        <v>71</v>
      </c>
      <c r="AG2041" s="98" t="s">
        <v>21776</v>
      </c>
      <c r="AH2041" s="98" t="s">
        <v>73</v>
      </c>
      <c r="AI2041" s="98" t="s">
        <v>12907</v>
      </c>
      <c r="AJ2041" s="98" t="s">
        <v>21562</v>
      </c>
      <c r="AK2041" s="98" t="s">
        <v>21777</v>
      </c>
      <c r="AL2041" s="98" t="s">
        <v>75</v>
      </c>
      <c r="AM2041" s="98" t="s">
        <v>21778</v>
      </c>
      <c r="AN2041" s="98" t="s">
        <v>62</v>
      </c>
      <c r="AO2041" s="99" t="s">
        <v>62</v>
      </c>
      <c r="AP2041" s="98" t="s">
        <v>62</v>
      </c>
      <c r="AQ2041" s="98" t="s">
        <v>62</v>
      </c>
      <c r="AR2041" s="98" t="s">
        <v>62</v>
      </c>
      <c r="AS2041" s="98" t="s">
        <v>62</v>
      </c>
      <c r="AT2041" s="98" t="s">
        <v>62</v>
      </c>
      <c r="AU2041" s="98" t="s">
        <v>62</v>
      </c>
      <c r="AV2041" s="99" t="s">
        <v>57</v>
      </c>
      <c r="AW2041" s="98" t="s">
        <v>77</v>
      </c>
      <c r="AX2041" s="98" t="s">
        <v>57</v>
      </c>
      <c r="AY2041" s="98" t="s">
        <v>77</v>
      </c>
    </row>
    <row r="2042" spans="1:51" s="91" customFormat="1" ht="22.5" customHeight="1" x14ac:dyDescent="0.25">
      <c r="A2042" s="97" t="s">
        <v>21779</v>
      </c>
      <c r="B2042" s="98" t="s">
        <v>21780</v>
      </c>
      <c r="C2042" s="98" t="s">
        <v>595</v>
      </c>
      <c r="D2042" s="98" t="s">
        <v>3526</v>
      </c>
      <c r="E2042" s="98" t="s">
        <v>77</v>
      </c>
      <c r="F2042" s="99">
        <v>1</v>
      </c>
      <c r="G2042" s="99">
        <v>68.790000000000006</v>
      </c>
      <c r="H2042" s="99">
        <v>10.71</v>
      </c>
      <c r="I2042" s="99">
        <v>-14.25</v>
      </c>
      <c r="J2042" s="99">
        <v>-10.71</v>
      </c>
      <c r="K2042" s="99" t="s">
        <v>57</v>
      </c>
      <c r="L2042" s="99">
        <v>54.54</v>
      </c>
      <c r="M2042" s="98" t="s">
        <v>58</v>
      </c>
      <c r="N2042" s="98" t="s">
        <v>62</v>
      </c>
      <c r="O2042" s="98" t="s">
        <v>13520</v>
      </c>
      <c r="P2042" s="98" t="s">
        <v>13521</v>
      </c>
      <c r="Q2042" s="98" t="s">
        <v>38868</v>
      </c>
      <c r="R2042" s="98" t="s">
        <v>13522</v>
      </c>
      <c r="S2042" s="98" t="s">
        <v>62</v>
      </c>
      <c r="T2042" s="99">
        <v>68.790000000000006</v>
      </c>
      <c r="U2042" s="99" t="s">
        <v>83</v>
      </c>
      <c r="V2042" s="98" t="s">
        <v>64</v>
      </c>
      <c r="W2042" s="98" t="s">
        <v>21781</v>
      </c>
      <c r="X2042" s="98" t="s">
        <v>21782</v>
      </c>
      <c r="Y2042" s="98" t="s">
        <v>21783</v>
      </c>
      <c r="Z2042" s="98" t="s">
        <v>62</v>
      </c>
      <c r="AA2042" s="98" t="s">
        <v>62</v>
      </c>
      <c r="AB2042" s="98" t="s">
        <v>21781</v>
      </c>
      <c r="AC2042" s="98" t="s">
        <v>21784</v>
      </c>
      <c r="AD2042" s="98" t="s">
        <v>21785</v>
      </c>
      <c r="AE2042" s="98" t="s">
        <v>2766</v>
      </c>
      <c r="AF2042" s="98" t="s">
        <v>234</v>
      </c>
      <c r="AG2042" s="98" t="s">
        <v>21786</v>
      </c>
      <c r="AH2042" s="98" t="s">
        <v>73</v>
      </c>
      <c r="AI2042" s="98" t="s">
        <v>74</v>
      </c>
      <c r="AJ2042" s="98" t="s">
        <v>4626</v>
      </c>
      <c r="AK2042" s="98" t="s">
        <v>21787</v>
      </c>
      <c r="AL2042" s="98" t="s">
        <v>75</v>
      </c>
      <c r="AM2042" s="98" t="s">
        <v>21788</v>
      </c>
      <c r="AN2042" s="98" t="s">
        <v>62</v>
      </c>
      <c r="AO2042" s="99" t="s">
        <v>62</v>
      </c>
      <c r="AP2042" s="98" t="s">
        <v>62</v>
      </c>
      <c r="AQ2042" s="98" t="s">
        <v>62</v>
      </c>
      <c r="AR2042" s="98" t="s">
        <v>62</v>
      </c>
      <c r="AS2042" s="98" t="s">
        <v>62</v>
      </c>
      <c r="AT2042" s="98" t="s">
        <v>62</v>
      </c>
      <c r="AU2042" s="98" t="s">
        <v>62</v>
      </c>
      <c r="AV2042" s="99" t="s">
        <v>57</v>
      </c>
      <c r="AW2042" s="98" t="s">
        <v>77</v>
      </c>
      <c r="AX2042" s="98" t="s">
        <v>57</v>
      </c>
      <c r="AY2042" s="98" t="s">
        <v>77</v>
      </c>
    </row>
    <row r="2043" spans="1:51" s="91" customFormat="1" ht="22.5" customHeight="1" x14ac:dyDescent="0.25">
      <c r="A2043" s="97" t="s">
        <v>21789</v>
      </c>
      <c r="B2043" s="98" t="s">
        <v>21790</v>
      </c>
      <c r="C2043" s="98" t="s">
        <v>595</v>
      </c>
      <c r="D2043" s="98" t="s">
        <v>4165</v>
      </c>
      <c r="E2043" s="98" t="s">
        <v>77</v>
      </c>
      <c r="F2043" s="99">
        <v>1</v>
      </c>
      <c r="G2043" s="99">
        <v>199</v>
      </c>
      <c r="H2043" s="99">
        <v>1.39</v>
      </c>
      <c r="I2043" s="99">
        <v>-33.83</v>
      </c>
      <c r="J2043" s="99" t="s">
        <v>57</v>
      </c>
      <c r="K2043" s="99" t="s">
        <v>57</v>
      </c>
      <c r="L2043" s="99">
        <v>166.56</v>
      </c>
      <c r="M2043" s="98" t="s">
        <v>58</v>
      </c>
      <c r="N2043" s="98" t="s">
        <v>62</v>
      </c>
      <c r="O2043" s="98" t="s">
        <v>13146</v>
      </c>
      <c r="P2043" s="98" t="s">
        <v>14124</v>
      </c>
      <c r="Q2043" s="98" t="s">
        <v>38868</v>
      </c>
      <c r="R2043" s="98" t="s">
        <v>14125</v>
      </c>
      <c r="S2043" s="98" t="s">
        <v>62</v>
      </c>
      <c r="T2043" s="99">
        <v>199</v>
      </c>
      <c r="U2043" s="99" t="s">
        <v>63</v>
      </c>
      <c r="V2043" s="98" t="s">
        <v>64</v>
      </c>
      <c r="W2043" s="98" t="s">
        <v>21791</v>
      </c>
      <c r="X2043" s="98" t="s">
        <v>21792</v>
      </c>
      <c r="Y2043" s="98" t="s">
        <v>21793</v>
      </c>
      <c r="Z2043" s="98" t="s">
        <v>62</v>
      </c>
      <c r="AA2043" s="98" t="s">
        <v>62</v>
      </c>
      <c r="AB2043" s="98" t="s">
        <v>21791</v>
      </c>
      <c r="AC2043" s="98" t="s">
        <v>21794</v>
      </c>
      <c r="AD2043" s="98" t="s">
        <v>21795</v>
      </c>
      <c r="AE2043" s="98" t="s">
        <v>234</v>
      </c>
      <c r="AF2043" s="98" t="s">
        <v>234</v>
      </c>
      <c r="AG2043" s="98" t="s">
        <v>21796</v>
      </c>
      <c r="AH2043" s="98" t="s">
        <v>73</v>
      </c>
      <c r="AI2043" s="98" t="s">
        <v>236</v>
      </c>
      <c r="AJ2043" s="98" t="s">
        <v>21797</v>
      </c>
      <c r="AK2043" s="98" t="s">
        <v>21798</v>
      </c>
      <c r="AL2043" s="98" t="s">
        <v>12327</v>
      </c>
      <c r="AM2043" s="98" t="s">
        <v>21799</v>
      </c>
      <c r="AN2043" s="98" t="s">
        <v>62</v>
      </c>
      <c r="AO2043" s="99" t="s">
        <v>62</v>
      </c>
      <c r="AP2043" s="98" t="s">
        <v>62</v>
      </c>
      <c r="AQ2043" s="98" t="s">
        <v>62</v>
      </c>
      <c r="AR2043" s="98" t="s">
        <v>62</v>
      </c>
      <c r="AS2043" s="98" t="s">
        <v>62</v>
      </c>
      <c r="AT2043" s="98" t="s">
        <v>62</v>
      </c>
      <c r="AU2043" s="98" t="s">
        <v>62</v>
      </c>
      <c r="AV2043" s="99" t="s">
        <v>57</v>
      </c>
      <c r="AW2043" s="98" t="s">
        <v>77</v>
      </c>
      <c r="AX2043" s="98" t="s">
        <v>57</v>
      </c>
      <c r="AY2043" s="98" t="s">
        <v>77</v>
      </c>
    </row>
    <row r="2044" spans="1:51" s="91" customFormat="1" ht="22.5" customHeight="1" x14ac:dyDescent="0.25">
      <c r="A2044" s="97" t="s">
        <v>21809</v>
      </c>
      <c r="B2044" s="98" t="s">
        <v>21810</v>
      </c>
      <c r="C2044" s="98" t="s">
        <v>595</v>
      </c>
      <c r="D2044" s="98" t="s">
        <v>3357</v>
      </c>
      <c r="E2044" s="98" t="s">
        <v>77</v>
      </c>
      <c r="F2044" s="99">
        <v>1</v>
      </c>
      <c r="G2044" s="99">
        <v>110.57</v>
      </c>
      <c r="H2044" s="99" t="s">
        <v>57</v>
      </c>
      <c r="I2044" s="99">
        <v>-18.8</v>
      </c>
      <c r="J2044" s="99">
        <v>-22.95</v>
      </c>
      <c r="K2044" s="99" t="s">
        <v>57</v>
      </c>
      <c r="L2044" s="99">
        <v>68.819999999999993</v>
      </c>
      <c r="M2044" s="98" t="s">
        <v>58</v>
      </c>
      <c r="N2044" s="98" t="s">
        <v>62</v>
      </c>
      <c r="O2044" s="114">
        <v>10107</v>
      </c>
      <c r="P2044" s="98" t="s">
        <v>21811</v>
      </c>
      <c r="Q2044" s="98" t="s">
        <v>38868</v>
      </c>
      <c r="R2044" s="98" t="s">
        <v>21812</v>
      </c>
      <c r="S2044" s="98" t="s">
        <v>62</v>
      </c>
      <c r="T2044" s="99">
        <v>110.57</v>
      </c>
      <c r="U2044" s="99" t="s">
        <v>63</v>
      </c>
      <c r="V2044" s="98" t="s">
        <v>64</v>
      </c>
      <c r="W2044" s="98" t="s">
        <v>21813</v>
      </c>
      <c r="X2044" s="98" t="s">
        <v>21814</v>
      </c>
      <c r="Y2044" s="98" t="s">
        <v>21815</v>
      </c>
      <c r="Z2044" s="98" t="s">
        <v>62</v>
      </c>
      <c r="AA2044" s="98" t="s">
        <v>62</v>
      </c>
      <c r="AB2044" s="98" t="s">
        <v>21813</v>
      </c>
      <c r="AC2044" s="98" t="s">
        <v>21816</v>
      </c>
      <c r="AD2044" s="98" t="s">
        <v>21817</v>
      </c>
      <c r="AE2044" s="98" t="s">
        <v>6365</v>
      </c>
      <c r="AF2044" s="98" t="s">
        <v>156</v>
      </c>
      <c r="AG2044" s="98" t="s">
        <v>21818</v>
      </c>
      <c r="AH2044" s="98" t="s">
        <v>73</v>
      </c>
      <c r="AI2044" s="98" t="s">
        <v>74</v>
      </c>
      <c r="AJ2044" s="98" t="s">
        <v>21375</v>
      </c>
      <c r="AK2044" s="98" t="s">
        <v>21819</v>
      </c>
      <c r="AL2044" s="98" t="s">
        <v>75</v>
      </c>
      <c r="AM2044" s="98" t="s">
        <v>21820</v>
      </c>
      <c r="AN2044" s="98" t="s">
        <v>62</v>
      </c>
      <c r="AO2044" s="99" t="s">
        <v>62</v>
      </c>
      <c r="AP2044" s="98" t="s">
        <v>62</v>
      </c>
      <c r="AQ2044" s="98" t="s">
        <v>62</v>
      </c>
      <c r="AR2044" s="98" t="s">
        <v>62</v>
      </c>
      <c r="AS2044" s="98" t="s">
        <v>62</v>
      </c>
      <c r="AT2044" s="98" t="s">
        <v>62</v>
      </c>
      <c r="AU2044" s="98" t="s">
        <v>62</v>
      </c>
      <c r="AV2044" s="99" t="s">
        <v>57</v>
      </c>
      <c r="AW2044" s="98" t="s">
        <v>77</v>
      </c>
      <c r="AX2044" s="98" t="s">
        <v>57</v>
      </c>
      <c r="AY2044" s="98" t="s">
        <v>77</v>
      </c>
    </row>
    <row r="2045" spans="1:51" s="91" customFormat="1" ht="22.5" customHeight="1" x14ac:dyDescent="0.25">
      <c r="A2045" s="97" t="s">
        <v>21821</v>
      </c>
      <c r="B2045" s="98" t="s">
        <v>21822</v>
      </c>
      <c r="C2045" s="98" t="s">
        <v>595</v>
      </c>
      <c r="D2045" s="98" t="s">
        <v>3526</v>
      </c>
      <c r="E2045" s="98" t="s">
        <v>77</v>
      </c>
      <c r="F2045" s="99">
        <v>1</v>
      </c>
      <c r="G2045" s="99">
        <v>44.8</v>
      </c>
      <c r="H2045" s="99">
        <v>7.97</v>
      </c>
      <c r="I2045" s="99">
        <v>-13.62</v>
      </c>
      <c r="J2045" s="99">
        <v>-7.97</v>
      </c>
      <c r="K2045" s="99" t="s">
        <v>57</v>
      </c>
      <c r="L2045" s="99">
        <v>31.18</v>
      </c>
      <c r="M2045" s="98" t="s">
        <v>58</v>
      </c>
      <c r="N2045" s="98" t="s">
        <v>56</v>
      </c>
      <c r="O2045" s="114">
        <v>5554</v>
      </c>
      <c r="P2045" s="98" t="s">
        <v>13317</v>
      </c>
      <c r="Q2045" s="98" t="s">
        <v>38868</v>
      </c>
      <c r="R2045" s="98" t="s">
        <v>13318</v>
      </c>
      <c r="S2045" s="98" t="s">
        <v>62</v>
      </c>
      <c r="T2045" s="99">
        <v>44.8</v>
      </c>
      <c r="U2045" s="99" t="s">
        <v>63</v>
      </c>
      <c r="V2045" s="98" t="s">
        <v>9651</v>
      </c>
      <c r="W2045" s="98" t="s">
        <v>62</v>
      </c>
      <c r="X2045" s="98" t="s">
        <v>62</v>
      </c>
      <c r="Y2045" s="98" t="s">
        <v>62</v>
      </c>
      <c r="Z2045" s="98" t="s">
        <v>62</v>
      </c>
      <c r="AA2045" s="98" t="s">
        <v>62</v>
      </c>
      <c r="AB2045" s="98" t="s">
        <v>21823</v>
      </c>
      <c r="AC2045" s="98" t="s">
        <v>21824</v>
      </c>
      <c r="AD2045" s="98" t="s">
        <v>21825</v>
      </c>
      <c r="AE2045" s="98" t="s">
        <v>16609</v>
      </c>
      <c r="AF2045" s="98" t="s">
        <v>71</v>
      </c>
      <c r="AG2045" s="98" t="s">
        <v>21826</v>
      </c>
      <c r="AH2045" s="98" t="s">
        <v>73</v>
      </c>
      <c r="AI2045" s="98" t="s">
        <v>12907</v>
      </c>
      <c r="AJ2045" s="98" t="s">
        <v>21797</v>
      </c>
      <c r="AK2045" s="98" t="s">
        <v>21827</v>
      </c>
      <c r="AL2045" s="98" t="s">
        <v>75</v>
      </c>
      <c r="AM2045" s="98" t="s">
        <v>21828</v>
      </c>
      <c r="AN2045" s="98" t="s">
        <v>62</v>
      </c>
      <c r="AO2045" s="99" t="s">
        <v>62</v>
      </c>
      <c r="AP2045" s="98" t="s">
        <v>62</v>
      </c>
      <c r="AQ2045" s="98" t="s">
        <v>62</v>
      </c>
      <c r="AR2045" s="98" t="s">
        <v>62</v>
      </c>
      <c r="AS2045" s="98" t="s">
        <v>62</v>
      </c>
      <c r="AT2045" s="98" t="s">
        <v>62</v>
      </c>
      <c r="AU2045" s="98" t="s">
        <v>62</v>
      </c>
      <c r="AV2045" s="99" t="s">
        <v>57</v>
      </c>
      <c r="AW2045" s="98" t="s">
        <v>77</v>
      </c>
      <c r="AX2045" s="98" t="s">
        <v>57</v>
      </c>
      <c r="AY2045" s="98" t="s">
        <v>77</v>
      </c>
    </row>
    <row r="2046" spans="1:51" s="91" customFormat="1" ht="22.5" customHeight="1" x14ac:dyDescent="0.25">
      <c r="A2046" s="97" t="s">
        <v>21829</v>
      </c>
      <c r="B2046" s="98" t="s">
        <v>21830</v>
      </c>
      <c r="C2046" s="98" t="s">
        <v>595</v>
      </c>
      <c r="D2046" s="98" t="s">
        <v>2066</v>
      </c>
      <c r="E2046" s="98" t="s">
        <v>77</v>
      </c>
      <c r="F2046" s="99">
        <v>1</v>
      </c>
      <c r="G2046" s="99">
        <v>84.09</v>
      </c>
      <c r="H2046" s="99" t="s">
        <v>57</v>
      </c>
      <c r="I2046" s="99">
        <v>-10.09</v>
      </c>
      <c r="J2046" s="99">
        <v>-20.45</v>
      </c>
      <c r="K2046" s="99" t="s">
        <v>57</v>
      </c>
      <c r="L2046" s="99">
        <v>53.55</v>
      </c>
      <c r="M2046" s="98" t="s">
        <v>58</v>
      </c>
      <c r="N2046" s="98" t="s">
        <v>56</v>
      </c>
      <c r="O2046" s="98" t="s">
        <v>19640</v>
      </c>
      <c r="P2046" s="98" t="s">
        <v>19935</v>
      </c>
      <c r="Q2046" s="98" t="s">
        <v>38868</v>
      </c>
      <c r="R2046" s="98" t="s">
        <v>3761</v>
      </c>
      <c r="S2046" s="98" t="s">
        <v>62</v>
      </c>
      <c r="T2046" s="99">
        <v>84.09</v>
      </c>
      <c r="U2046" s="99" t="s">
        <v>83</v>
      </c>
      <c r="V2046" s="98" t="s">
        <v>64</v>
      </c>
      <c r="W2046" s="98" t="s">
        <v>21831</v>
      </c>
      <c r="X2046" s="98" t="s">
        <v>21832</v>
      </c>
      <c r="Y2046" s="98" t="s">
        <v>21833</v>
      </c>
      <c r="Z2046" s="98" t="s">
        <v>62</v>
      </c>
      <c r="AA2046" s="98" t="s">
        <v>62</v>
      </c>
      <c r="AB2046" s="98" t="s">
        <v>21831</v>
      </c>
      <c r="AC2046" s="98" t="s">
        <v>21834</v>
      </c>
      <c r="AD2046" s="98" t="s">
        <v>21835</v>
      </c>
      <c r="AE2046" s="98" t="s">
        <v>798</v>
      </c>
      <c r="AF2046" s="98" t="s">
        <v>799</v>
      </c>
      <c r="AG2046" s="98" t="s">
        <v>21836</v>
      </c>
      <c r="AH2046" s="98" t="s">
        <v>73</v>
      </c>
      <c r="AI2046" s="98" t="s">
        <v>74</v>
      </c>
      <c r="AJ2046" s="98" t="s">
        <v>3769</v>
      </c>
      <c r="AK2046" s="98" t="s">
        <v>21837</v>
      </c>
      <c r="AL2046" s="98" t="s">
        <v>75</v>
      </c>
      <c r="AM2046" s="98" t="s">
        <v>21838</v>
      </c>
      <c r="AN2046" s="98" t="s">
        <v>62</v>
      </c>
      <c r="AO2046" s="99" t="s">
        <v>62</v>
      </c>
      <c r="AP2046" s="98" t="s">
        <v>62</v>
      </c>
      <c r="AQ2046" s="98" t="s">
        <v>62</v>
      </c>
      <c r="AR2046" s="98" t="s">
        <v>62</v>
      </c>
      <c r="AS2046" s="98" t="s">
        <v>62</v>
      </c>
      <c r="AT2046" s="98" t="s">
        <v>62</v>
      </c>
      <c r="AU2046" s="98" t="s">
        <v>62</v>
      </c>
      <c r="AV2046" s="99" t="s">
        <v>57</v>
      </c>
      <c r="AW2046" s="98" t="s">
        <v>77</v>
      </c>
      <c r="AX2046" s="98" t="s">
        <v>57</v>
      </c>
      <c r="AY2046" s="98" t="s">
        <v>77</v>
      </c>
    </row>
    <row r="2047" spans="1:51" s="91" customFormat="1" ht="22.5" customHeight="1" x14ac:dyDescent="0.25">
      <c r="A2047" s="97" t="s">
        <v>21839</v>
      </c>
      <c r="B2047" s="98" t="s">
        <v>21840</v>
      </c>
      <c r="C2047" s="98" t="s">
        <v>595</v>
      </c>
      <c r="D2047" s="98" t="s">
        <v>3357</v>
      </c>
      <c r="E2047" s="98" t="s">
        <v>77</v>
      </c>
      <c r="F2047" s="99">
        <v>1</v>
      </c>
      <c r="G2047" s="99">
        <v>59.85</v>
      </c>
      <c r="H2047" s="99">
        <v>21.41</v>
      </c>
      <c r="I2047" s="99">
        <v>-16.170000000000002</v>
      </c>
      <c r="J2047" s="99">
        <v>-21.41</v>
      </c>
      <c r="K2047" s="99" t="s">
        <v>57</v>
      </c>
      <c r="L2047" s="99">
        <v>43.68</v>
      </c>
      <c r="M2047" s="98" t="s">
        <v>58</v>
      </c>
      <c r="N2047" s="98" t="s">
        <v>56</v>
      </c>
      <c r="O2047" s="98" t="s">
        <v>1516</v>
      </c>
      <c r="P2047" s="98" t="s">
        <v>12924</v>
      </c>
      <c r="Q2047" s="98" t="s">
        <v>38868</v>
      </c>
      <c r="R2047" s="98" t="s">
        <v>12925</v>
      </c>
      <c r="S2047" s="98" t="s">
        <v>62</v>
      </c>
      <c r="T2047" s="99">
        <v>59.85</v>
      </c>
      <c r="U2047" s="99" t="s">
        <v>63</v>
      </c>
      <c r="V2047" s="98" t="s">
        <v>9651</v>
      </c>
      <c r="W2047" s="98" t="s">
        <v>62</v>
      </c>
      <c r="X2047" s="98" t="s">
        <v>62</v>
      </c>
      <c r="Y2047" s="98" t="s">
        <v>62</v>
      </c>
      <c r="Z2047" s="98" t="s">
        <v>62</v>
      </c>
      <c r="AA2047" s="98" t="s">
        <v>62</v>
      </c>
      <c r="AB2047" s="98" t="s">
        <v>21841</v>
      </c>
      <c r="AC2047" s="98" t="s">
        <v>21842</v>
      </c>
      <c r="AD2047" s="98" t="s">
        <v>21843</v>
      </c>
      <c r="AE2047" s="98" t="s">
        <v>21844</v>
      </c>
      <c r="AF2047" s="98" t="s">
        <v>90</v>
      </c>
      <c r="AG2047" s="98" t="s">
        <v>21845</v>
      </c>
      <c r="AH2047" s="98" t="s">
        <v>73</v>
      </c>
      <c r="AI2047" s="98" t="s">
        <v>12907</v>
      </c>
      <c r="AJ2047" s="98" t="s">
        <v>21846</v>
      </c>
      <c r="AK2047" s="98" t="s">
        <v>21847</v>
      </c>
      <c r="AL2047" s="98" t="s">
        <v>75</v>
      </c>
      <c r="AM2047" s="98" t="s">
        <v>21848</v>
      </c>
      <c r="AN2047" s="98" t="s">
        <v>62</v>
      </c>
      <c r="AO2047" s="99" t="s">
        <v>62</v>
      </c>
      <c r="AP2047" s="98" t="s">
        <v>62</v>
      </c>
      <c r="AQ2047" s="98" t="s">
        <v>62</v>
      </c>
      <c r="AR2047" s="98" t="s">
        <v>62</v>
      </c>
      <c r="AS2047" s="98" t="s">
        <v>62</v>
      </c>
      <c r="AT2047" s="98" t="s">
        <v>62</v>
      </c>
      <c r="AU2047" s="98" t="s">
        <v>62</v>
      </c>
      <c r="AV2047" s="99" t="s">
        <v>57</v>
      </c>
      <c r="AW2047" s="98" t="s">
        <v>77</v>
      </c>
      <c r="AX2047" s="98" t="s">
        <v>57</v>
      </c>
      <c r="AY2047" s="98" t="s">
        <v>77</v>
      </c>
    </row>
    <row r="2048" spans="1:51" s="91" customFormat="1" ht="22.5" customHeight="1" x14ac:dyDescent="0.25">
      <c r="A2048" s="97" t="s">
        <v>21849</v>
      </c>
      <c r="B2048" s="98" t="s">
        <v>21850</v>
      </c>
      <c r="C2048" s="98" t="s">
        <v>595</v>
      </c>
      <c r="D2048" s="98" t="s">
        <v>3357</v>
      </c>
      <c r="E2048" s="98" t="s">
        <v>77</v>
      </c>
      <c r="F2048" s="99">
        <v>1</v>
      </c>
      <c r="G2048" s="99">
        <v>63.85</v>
      </c>
      <c r="H2048" s="99">
        <v>16.93</v>
      </c>
      <c r="I2048" s="99">
        <v>-13.66</v>
      </c>
      <c r="J2048" s="99">
        <v>-16.93</v>
      </c>
      <c r="K2048" s="99" t="s">
        <v>57</v>
      </c>
      <c r="L2048" s="99">
        <v>50.19</v>
      </c>
      <c r="M2048" s="98" t="s">
        <v>58</v>
      </c>
      <c r="N2048" s="98" t="s">
        <v>56</v>
      </c>
      <c r="O2048" s="98" t="s">
        <v>12935</v>
      </c>
      <c r="P2048" s="98" t="s">
        <v>12936</v>
      </c>
      <c r="Q2048" s="98" t="s">
        <v>38868</v>
      </c>
      <c r="R2048" s="98" t="s">
        <v>8688</v>
      </c>
      <c r="S2048" s="98" t="s">
        <v>62</v>
      </c>
      <c r="T2048" s="99">
        <v>63.85</v>
      </c>
      <c r="U2048" s="99" t="s">
        <v>83</v>
      </c>
      <c r="V2048" s="98" t="s">
        <v>9651</v>
      </c>
      <c r="W2048" s="98" t="s">
        <v>62</v>
      </c>
      <c r="X2048" s="98" t="s">
        <v>62</v>
      </c>
      <c r="Y2048" s="98" t="s">
        <v>62</v>
      </c>
      <c r="Z2048" s="98" t="s">
        <v>62</v>
      </c>
      <c r="AA2048" s="98" t="s">
        <v>62</v>
      </c>
      <c r="AB2048" s="98" t="s">
        <v>21851</v>
      </c>
      <c r="AC2048" s="98" t="s">
        <v>21852</v>
      </c>
      <c r="AD2048" s="98" t="s">
        <v>21853</v>
      </c>
      <c r="AE2048" s="98" t="s">
        <v>234</v>
      </c>
      <c r="AF2048" s="98" t="s">
        <v>234</v>
      </c>
      <c r="AG2048" s="98" t="s">
        <v>21854</v>
      </c>
      <c r="AH2048" s="98" t="s">
        <v>73</v>
      </c>
      <c r="AI2048" s="98" t="s">
        <v>12907</v>
      </c>
      <c r="AJ2048" s="98" t="s">
        <v>21562</v>
      </c>
      <c r="AK2048" s="98" t="s">
        <v>21855</v>
      </c>
      <c r="AL2048" s="98" t="s">
        <v>75</v>
      </c>
      <c r="AM2048" s="98" t="s">
        <v>21856</v>
      </c>
      <c r="AN2048" s="98" t="s">
        <v>21857</v>
      </c>
      <c r="AO2048" s="99" t="s">
        <v>62</v>
      </c>
      <c r="AP2048" s="98" t="s">
        <v>62</v>
      </c>
      <c r="AQ2048" s="98" t="s">
        <v>62</v>
      </c>
      <c r="AR2048" s="98" t="s">
        <v>62</v>
      </c>
      <c r="AS2048" s="98" t="s">
        <v>62</v>
      </c>
      <c r="AT2048" s="98" t="s">
        <v>62</v>
      </c>
      <c r="AU2048" s="98" t="s">
        <v>62</v>
      </c>
      <c r="AV2048" s="99" t="s">
        <v>57</v>
      </c>
      <c r="AW2048" s="98" t="s">
        <v>77</v>
      </c>
      <c r="AX2048" s="98" t="s">
        <v>57</v>
      </c>
      <c r="AY2048" s="98" t="s">
        <v>77</v>
      </c>
    </row>
    <row r="2049" spans="1:51" s="91" customFormat="1" ht="22.5" customHeight="1" x14ac:dyDescent="0.25">
      <c r="A2049" s="97" t="s">
        <v>21868</v>
      </c>
      <c r="B2049" s="98" t="s">
        <v>21869</v>
      </c>
      <c r="C2049" s="98" t="s">
        <v>595</v>
      </c>
      <c r="D2049" s="98" t="s">
        <v>4165</v>
      </c>
      <c r="E2049" s="98" t="s">
        <v>56</v>
      </c>
      <c r="F2049" s="99">
        <v>1</v>
      </c>
      <c r="G2049" s="99">
        <v>199.36</v>
      </c>
      <c r="H2049" s="99" t="s">
        <v>57</v>
      </c>
      <c r="I2049" s="99">
        <v>-23.92</v>
      </c>
      <c r="J2049" s="99">
        <v>-21.45</v>
      </c>
      <c r="K2049" s="99" t="s">
        <v>57</v>
      </c>
      <c r="L2049" s="99">
        <v>153.99</v>
      </c>
      <c r="M2049" s="98" t="s">
        <v>58</v>
      </c>
      <c r="N2049" s="98" t="s">
        <v>56</v>
      </c>
      <c r="O2049" s="98" t="s">
        <v>14868</v>
      </c>
      <c r="P2049" s="98" t="s">
        <v>16018</v>
      </c>
      <c r="Q2049" s="98" t="s">
        <v>38868</v>
      </c>
      <c r="R2049" s="98" t="s">
        <v>15998</v>
      </c>
      <c r="S2049" s="98" t="s">
        <v>62</v>
      </c>
      <c r="T2049" s="99">
        <v>199.36</v>
      </c>
      <c r="U2049" s="99" t="s">
        <v>83</v>
      </c>
      <c r="V2049" s="98" t="s">
        <v>9651</v>
      </c>
      <c r="W2049" s="98" t="s">
        <v>62</v>
      </c>
      <c r="X2049" s="98" t="s">
        <v>62</v>
      </c>
      <c r="Y2049" s="98" t="s">
        <v>62</v>
      </c>
      <c r="Z2049" s="98" t="s">
        <v>62</v>
      </c>
      <c r="AA2049" s="98" t="s">
        <v>62</v>
      </c>
      <c r="AB2049" s="98" t="s">
        <v>21870</v>
      </c>
      <c r="AC2049" s="98" t="s">
        <v>21871</v>
      </c>
      <c r="AD2049" s="98" t="s">
        <v>21872</v>
      </c>
      <c r="AE2049" s="98" t="s">
        <v>9040</v>
      </c>
      <c r="AF2049" s="98" t="s">
        <v>234</v>
      </c>
      <c r="AG2049" s="98" t="s">
        <v>21873</v>
      </c>
      <c r="AH2049" s="98" t="s">
        <v>73</v>
      </c>
      <c r="AI2049" s="98" t="s">
        <v>12907</v>
      </c>
      <c r="AJ2049" s="98" t="s">
        <v>21874</v>
      </c>
      <c r="AK2049" s="98" t="s">
        <v>21875</v>
      </c>
      <c r="AL2049" s="98" t="s">
        <v>75</v>
      </c>
      <c r="AM2049" s="98" t="s">
        <v>21876</v>
      </c>
      <c r="AN2049" s="98" t="s">
        <v>62</v>
      </c>
      <c r="AO2049" s="99" t="s">
        <v>62</v>
      </c>
      <c r="AP2049" s="98" t="s">
        <v>62</v>
      </c>
      <c r="AQ2049" s="98" t="s">
        <v>62</v>
      </c>
      <c r="AR2049" s="98" t="s">
        <v>62</v>
      </c>
      <c r="AS2049" s="98" t="s">
        <v>62</v>
      </c>
      <c r="AT2049" s="98" t="s">
        <v>62</v>
      </c>
      <c r="AU2049" s="98" t="s">
        <v>62</v>
      </c>
      <c r="AV2049" s="99" t="s">
        <v>57</v>
      </c>
      <c r="AW2049" s="98" t="s">
        <v>77</v>
      </c>
      <c r="AX2049" s="98" t="s">
        <v>57</v>
      </c>
      <c r="AY2049" s="98" t="s">
        <v>77</v>
      </c>
    </row>
    <row r="2050" spans="1:51" s="91" customFormat="1" ht="22.5" customHeight="1" x14ac:dyDescent="0.25">
      <c r="A2050" s="97" t="s">
        <v>21877</v>
      </c>
      <c r="B2050" s="98" t="s">
        <v>21878</v>
      </c>
      <c r="C2050" s="98" t="s">
        <v>595</v>
      </c>
      <c r="D2050" s="98" t="s">
        <v>2680</v>
      </c>
      <c r="E2050" s="98" t="s">
        <v>56</v>
      </c>
      <c r="F2050" s="99">
        <v>1</v>
      </c>
      <c r="G2050" s="99">
        <v>59.85</v>
      </c>
      <c r="H2050" s="99" t="s">
        <v>57</v>
      </c>
      <c r="I2050" s="99">
        <v>-16.170000000000002</v>
      </c>
      <c r="J2050" s="99" t="s">
        <v>57</v>
      </c>
      <c r="K2050" s="99" t="s">
        <v>57</v>
      </c>
      <c r="L2050" s="99">
        <v>43.68</v>
      </c>
      <c r="M2050" s="98" t="s">
        <v>58</v>
      </c>
      <c r="N2050" s="98" t="s">
        <v>56</v>
      </c>
      <c r="O2050" s="98" t="s">
        <v>1516</v>
      </c>
      <c r="P2050" s="98" t="s">
        <v>12924</v>
      </c>
      <c r="Q2050" s="98" t="s">
        <v>38868</v>
      </c>
      <c r="R2050" s="98" t="s">
        <v>12925</v>
      </c>
      <c r="S2050" s="98" t="s">
        <v>62</v>
      </c>
      <c r="T2050" s="99">
        <v>59.85</v>
      </c>
      <c r="U2050" s="99" t="s">
        <v>63</v>
      </c>
      <c r="V2050" s="98" t="s">
        <v>9651</v>
      </c>
      <c r="W2050" s="98" t="s">
        <v>62</v>
      </c>
      <c r="X2050" s="98" t="s">
        <v>62</v>
      </c>
      <c r="Y2050" s="98" t="s">
        <v>62</v>
      </c>
      <c r="Z2050" s="98" t="s">
        <v>62</v>
      </c>
      <c r="AA2050" s="98" t="s">
        <v>62</v>
      </c>
      <c r="AB2050" s="98" t="s">
        <v>21879</v>
      </c>
      <c r="AC2050" s="98" t="s">
        <v>21880</v>
      </c>
      <c r="AD2050" s="98" t="s">
        <v>21881</v>
      </c>
      <c r="AE2050" s="98" t="s">
        <v>4915</v>
      </c>
      <c r="AF2050" s="98" t="s">
        <v>184</v>
      </c>
      <c r="AG2050" s="98" t="s">
        <v>21882</v>
      </c>
      <c r="AH2050" s="98" t="s">
        <v>73</v>
      </c>
      <c r="AI2050" s="98" t="s">
        <v>12907</v>
      </c>
      <c r="AJ2050" s="98" t="s">
        <v>21883</v>
      </c>
      <c r="AK2050" s="98" t="s">
        <v>21884</v>
      </c>
      <c r="AL2050" s="98" t="s">
        <v>75</v>
      </c>
      <c r="AM2050" s="98" t="s">
        <v>21885</v>
      </c>
      <c r="AN2050" s="98" t="s">
        <v>62</v>
      </c>
      <c r="AO2050" s="99" t="s">
        <v>62</v>
      </c>
      <c r="AP2050" s="98" t="s">
        <v>62</v>
      </c>
      <c r="AQ2050" s="98" t="s">
        <v>62</v>
      </c>
      <c r="AR2050" s="98" t="s">
        <v>62</v>
      </c>
      <c r="AS2050" s="98" t="s">
        <v>62</v>
      </c>
      <c r="AT2050" s="98" t="s">
        <v>62</v>
      </c>
      <c r="AU2050" s="98" t="s">
        <v>62</v>
      </c>
      <c r="AV2050" s="99" t="s">
        <v>57</v>
      </c>
      <c r="AW2050" s="98" t="s">
        <v>77</v>
      </c>
      <c r="AX2050" s="98" t="s">
        <v>57</v>
      </c>
      <c r="AY2050" s="98" t="s">
        <v>77</v>
      </c>
    </row>
    <row r="2051" spans="1:51" s="91" customFormat="1" ht="22.5" customHeight="1" x14ac:dyDescent="0.25">
      <c r="A2051" s="97" t="s">
        <v>21886</v>
      </c>
      <c r="B2051" s="98" t="s">
        <v>21887</v>
      </c>
      <c r="C2051" s="98" t="s">
        <v>595</v>
      </c>
      <c r="D2051" s="98" t="s">
        <v>3526</v>
      </c>
      <c r="E2051" s="98" t="s">
        <v>77</v>
      </c>
      <c r="F2051" s="99">
        <v>1</v>
      </c>
      <c r="G2051" s="99">
        <v>59.85</v>
      </c>
      <c r="H2051" s="99">
        <v>21.59</v>
      </c>
      <c r="I2051" s="99">
        <v>-16.170000000000002</v>
      </c>
      <c r="J2051" s="99">
        <v>-21.59</v>
      </c>
      <c r="K2051" s="99" t="s">
        <v>57</v>
      </c>
      <c r="L2051" s="99">
        <v>43.68</v>
      </c>
      <c r="M2051" s="98" t="s">
        <v>58</v>
      </c>
      <c r="N2051" s="98" t="s">
        <v>56</v>
      </c>
      <c r="O2051" s="98" t="s">
        <v>1516</v>
      </c>
      <c r="P2051" s="98" t="s">
        <v>12924</v>
      </c>
      <c r="Q2051" s="98" t="s">
        <v>38868</v>
      </c>
      <c r="R2051" s="98" t="s">
        <v>12925</v>
      </c>
      <c r="S2051" s="98" t="s">
        <v>62</v>
      </c>
      <c r="T2051" s="99">
        <v>59.85</v>
      </c>
      <c r="U2051" s="99" t="s">
        <v>63</v>
      </c>
      <c r="V2051" s="98" t="s">
        <v>9651</v>
      </c>
      <c r="W2051" s="98" t="s">
        <v>62</v>
      </c>
      <c r="X2051" s="98" t="s">
        <v>62</v>
      </c>
      <c r="Y2051" s="98" t="s">
        <v>62</v>
      </c>
      <c r="Z2051" s="98" t="s">
        <v>62</v>
      </c>
      <c r="AA2051" s="98" t="s">
        <v>62</v>
      </c>
      <c r="AB2051" s="98" t="s">
        <v>21888</v>
      </c>
      <c r="AC2051" s="98" t="s">
        <v>21889</v>
      </c>
      <c r="AD2051" s="98" t="s">
        <v>21890</v>
      </c>
      <c r="AE2051" s="98" t="s">
        <v>4966</v>
      </c>
      <c r="AF2051" s="98" t="s">
        <v>71</v>
      </c>
      <c r="AG2051" s="98" t="s">
        <v>21891</v>
      </c>
      <c r="AH2051" s="98" t="s">
        <v>73</v>
      </c>
      <c r="AI2051" s="98" t="s">
        <v>12907</v>
      </c>
      <c r="AJ2051" s="98" t="s">
        <v>21892</v>
      </c>
      <c r="AK2051" s="98" t="s">
        <v>20920</v>
      </c>
      <c r="AL2051" s="98" t="s">
        <v>75</v>
      </c>
      <c r="AM2051" s="98" t="s">
        <v>21893</v>
      </c>
      <c r="AN2051" s="98" t="s">
        <v>62</v>
      </c>
      <c r="AO2051" s="99" t="s">
        <v>62</v>
      </c>
      <c r="AP2051" s="98" t="s">
        <v>62</v>
      </c>
      <c r="AQ2051" s="98" t="s">
        <v>62</v>
      </c>
      <c r="AR2051" s="98" t="s">
        <v>62</v>
      </c>
      <c r="AS2051" s="98" t="s">
        <v>62</v>
      </c>
      <c r="AT2051" s="98" t="s">
        <v>62</v>
      </c>
      <c r="AU2051" s="98" t="s">
        <v>62</v>
      </c>
      <c r="AV2051" s="99" t="s">
        <v>57</v>
      </c>
      <c r="AW2051" s="98" t="s">
        <v>77</v>
      </c>
      <c r="AX2051" s="98" t="s">
        <v>57</v>
      </c>
      <c r="AY2051" s="98" t="s">
        <v>77</v>
      </c>
    </row>
    <row r="2052" spans="1:51" s="91" customFormat="1" ht="22.5" customHeight="1" x14ac:dyDescent="0.25">
      <c r="A2052" s="97" t="s">
        <v>21894</v>
      </c>
      <c r="B2052" s="98" t="s">
        <v>21895</v>
      </c>
      <c r="C2052" s="98" t="s">
        <v>595</v>
      </c>
      <c r="D2052" s="98" t="s">
        <v>3526</v>
      </c>
      <c r="E2052" s="98" t="s">
        <v>56</v>
      </c>
      <c r="F2052" s="99">
        <v>2</v>
      </c>
      <c r="G2052" s="99">
        <v>119.12</v>
      </c>
      <c r="H2052" s="99" t="s">
        <v>57</v>
      </c>
      <c r="I2052" s="99">
        <v>-32.26</v>
      </c>
      <c r="J2052" s="99" t="s">
        <v>57</v>
      </c>
      <c r="K2052" s="99" t="s">
        <v>57</v>
      </c>
      <c r="L2052" s="99">
        <v>86.86</v>
      </c>
      <c r="M2052" s="98" t="s">
        <v>58</v>
      </c>
      <c r="N2052" s="98" t="s">
        <v>62</v>
      </c>
      <c r="O2052" s="98" t="s">
        <v>13007</v>
      </c>
      <c r="P2052" s="98" t="s">
        <v>13008</v>
      </c>
      <c r="Q2052" s="98" t="s">
        <v>38868</v>
      </c>
      <c r="R2052" s="98" t="s">
        <v>13009</v>
      </c>
      <c r="S2052" s="98" t="s">
        <v>62</v>
      </c>
      <c r="T2052" s="99">
        <v>59.56</v>
      </c>
      <c r="U2052" s="99" t="s">
        <v>63</v>
      </c>
      <c r="V2052" s="98" t="s">
        <v>9651</v>
      </c>
      <c r="W2052" s="98" t="s">
        <v>62</v>
      </c>
      <c r="X2052" s="98" t="s">
        <v>62</v>
      </c>
      <c r="Y2052" s="98" t="s">
        <v>62</v>
      </c>
      <c r="Z2052" s="98" t="s">
        <v>62</v>
      </c>
      <c r="AA2052" s="98" t="s">
        <v>62</v>
      </c>
      <c r="AB2052" s="98" t="s">
        <v>21896</v>
      </c>
      <c r="AC2052" s="98" t="s">
        <v>21897</v>
      </c>
      <c r="AD2052" s="98" t="s">
        <v>21898</v>
      </c>
      <c r="AE2052" s="98" t="s">
        <v>8742</v>
      </c>
      <c r="AF2052" s="98" t="s">
        <v>853</v>
      </c>
      <c r="AG2052" s="98" t="s">
        <v>21899</v>
      </c>
      <c r="AH2052" s="98" t="s">
        <v>73</v>
      </c>
      <c r="AI2052" s="98" t="s">
        <v>12907</v>
      </c>
      <c r="AJ2052" s="98" t="s">
        <v>21900</v>
      </c>
      <c r="AK2052" s="98" t="s">
        <v>21716</v>
      </c>
      <c r="AL2052" s="98" t="s">
        <v>75</v>
      </c>
      <c r="AM2052" s="98" t="s">
        <v>21901</v>
      </c>
      <c r="AN2052" s="98" t="s">
        <v>62</v>
      </c>
      <c r="AO2052" s="99" t="s">
        <v>62</v>
      </c>
      <c r="AP2052" s="98" t="s">
        <v>62</v>
      </c>
      <c r="AQ2052" s="98" t="s">
        <v>62</v>
      </c>
      <c r="AR2052" s="98" t="s">
        <v>62</v>
      </c>
      <c r="AS2052" s="98" t="s">
        <v>62</v>
      </c>
      <c r="AT2052" s="98" t="s">
        <v>62</v>
      </c>
      <c r="AU2052" s="98" t="s">
        <v>62</v>
      </c>
      <c r="AV2052" s="99" t="s">
        <v>57</v>
      </c>
      <c r="AW2052" s="98" t="s">
        <v>77</v>
      </c>
      <c r="AX2052" s="98" t="s">
        <v>57</v>
      </c>
      <c r="AY2052" s="98" t="s">
        <v>77</v>
      </c>
    </row>
    <row r="2053" spans="1:51" s="91" customFormat="1" ht="22.5" customHeight="1" x14ac:dyDescent="0.25">
      <c r="A2053" s="97" t="s">
        <v>21902</v>
      </c>
      <c r="B2053" s="98" t="s">
        <v>21903</v>
      </c>
      <c r="C2053" s="98" t="s">
        <v>595</v>
      </c>
      <c r="D2053" s="98" t="s">
        <v>4165</v>
      </c>
      <c r="E2053" s="98" t="s">
        <v>77</v>
      </c>
      <c r="F2053" s="99">
        <v>1</v>
      </c>
      <c r="G2053" s="99">
        <v>59.85</v>
      </c>
      <c r="H2053" s="99">
        <v>13.63</v>
      </c>
      <c r="I2053" s="99">
        <v>-16.170000000000002</v>
      </c>
      <c r="J2053" s="99">
        <v>-13.63</v>
      </c>
      <c r="K2053" s="99" t="s">
        <v>57</v>
      </c>
      <c r="L2053" s="99">
        <v>43.68</v>
      </c>
      <c r="M2053" s="98" t="s">
        <v>58</v>
      </c>
      <c r="N2053" s="98" t="s">
        <v>62</v>
      </c>
      <c r="O2053" s="98" t="s">
        <v>1516</v>
      </c>
      <c r="P2053" s="98" t="s">
        <v>12924</v>
      </c>
      <c r="Q2053" s="98" t="s">
        <v>38868</v>
      </c>
      <c r="R2053" s="98" t="s">
        <v>12925</v>
      </c>
      <c r="S2053" s="98" t="s">
        <v>62</v>
      </c>
      <c r="T2053" s="99">
        <v>59.85</v>
      </c>
      <c r="U2053" s="99" t="s">
        <v>63</v>
      </c>
      <c r="V2053" s="98" t="s">
        <v>9651</v>
      </c>
      <c r="W2053" s="98" t="s">
        <v>62</v>
      </c>
      <c r="X2053" s="98" t="s">
        <v>62</v>
      </c>
      <c r="Y2053" s="98" t="s">
        <v>62</v>
      </c>
      <c r="Z2053" s="98" t="s">
        <v>62</v>
      </c>
      <c r="AA2053" s="98" t="s">
        <v>62</v>
      </c>
      <c r="AB2053" s="98" t="s">
        <v>21904</v>
      </c>
      <c r="AC2053" s="98" t="s">
        <v>21905</v>
      </c>
      <c r="AD2053" s="98" t="s">
        <v>21906</v>
      </c>
      <c r="AE2053" s="98" t="s">
        <v>647</v>
      </c>
      <c r="AF2053" s="98" t="s">
        <v>105</v>
      </c>
      <c r="AG2053" s="98" t="s">
        <v>21907</v>
      </c>
      <c r="AH2053" s="98" t="s">
        <v>73</v>
      </c>
      <c r="AI2053" s="98" t="s">
        <v>12907</v>
      </c>
      <c r="AJ2053" s="98" t="s">
        <v>21677</v>
      </c>
      <c r="AK2053" s="98" t="s">
        <v>21908</v>
      </c>
      <c r="AL2053" s="98" t="s">
        <v>75</v>
      </c>
      <c r="AM2053" s="98" t="s">
        <v>21909</v>
      </c>
      <c r="AN2053" s="98" t="s">
        <v>62</v>
      </c>
      <c r="AO2053" s="99" t="s">
        <v>62</v>
      </c>
      <c r="AP2053" s="98" t="s">
        <v>62</v>
      </c>
      <c r="AQ2053" s="98" t="s">
        <v>62</v>
      </c>
      <c r="AR2053" s="98" t="s">
        <v>62</v>
      </c>
      <c r="AS2053" s="98" t="s">
        <v>62</v>
      </c>
      <c r="AT2053" s="98" t="s">
        <v>62</v>
      </c>
      <c r="AU2053" s="98" t="s">
        <v>62</v>
      </c>
      <c r="AV2053" s="99" t="s">
        <v>57</v>
      </c>
      <c r="AW2053" s="98" t="s">
        <v>77</v>
      </c>
      <c r="AX2053" s="98" t="s">
        <v>57</v>
      </c>
      <c r="AY2053" s="98" t="s">
        <v>77</v>
      </c>
    </row>
    <row r="2054" spans="1:51" s="91" customFormat="1" ht="22.5" customHeight="1" x14ac:dyDescent="0.25">
      <c r="A2054" s="97" t="s">
        <v>21910</v>
      </c>
      <c r="B2054" s="98" t="s">
        <v>21911</v>
      </c>
      <c r="C2054" s="98" t="s">
        <v>595</v>
      </c>
      <c r="D2054" s="98" t="s">
        <v>1542</v>
      </c>
      <c r="E2054" s="98" t="s">
        <v>56</v>
      </c>
      <c r="F2054" s="99">
        <v>1</v>
      </c>
      <c r="G2054" s="99">
        <v>59.85</v>
      </c>
      <c r="H2054" s="99" t="s">
        <v>57</v>
      </c>
      <c r="I2054" s="99">
        <v>-16.170000000000002</v>
      </c>
      <c r="J2054" s="99" t="s">
        <v>57</v>
      </c>
      <c r="K2054" s="99" t="s">
        <v>57</v>
      </c>
      <c r="L2054" s="99">
        <v>43.68</v>
      </c>
      <c r="M2054" s="98" t="s">
        <v>58</v>
      </c>
      <c r="N2054" s="98" t="s">
        <v>56</v>
      </c>
      <c r="O2054" s="98" t="s">
        <v>1516</v>
      </c>
      <c r="P2054" s="98" t="s">
        <v>12924</v>
      </c>
      <c r="Q2054" s="98" t="s">
        <v>38868</v>
      </c>
      <c r="R2054" s="98" t="s">
        <v>12925</v>
      </c>
      <c r="S2054" s="98" t="s">
        <v>62</v>
      </c>
      <c r="T2054" s="99">
        <v>59.85</v>
      </c>
      <c r="U2054" s="99" t="s">
        <v>63</v>
      </c>
      <c r="V2054" s="98" t="s">
        <v>9651</v>
      </c>
      <c r="W2054" s="98" t="s">
        <v>62</v>
      </c>
      <c r="X2054" s="98" t="s">
        <v>62</v>
      </c>
      <c r="Y2054" s="98" t="s">
        <v>62</v>
      </c>
      <c r="Z2054" s="98" t="s">
        <v>62</v>
      </c>
      <c r="AA2054" s="98" t="s">
        <v>62</v>
      </c>
      <c r="AB2054" s="98" t="s">
        <v>21912</v>
      </c>
      <c r="AC2054" s="98" t="s">
        <v>21913</v>
      </c>
      <c r="AD2054" s="98" t="s">
        <v>21914</v>
      </c>
      <c r="AE2054" s="98" t="s">
        <v>21915</v>
      </c>
      <c r="AF2054" s="98" t="s">
        <v>90</v>
      </c>
      <c r="AG2054" s="98" t="s">
        <v>21916</v>
      </c>
      <c r="AH2054" s="98" t="s">
        <v>73</v>
      </c>
      <c r="AI2054" s="98" t="s">
        <v>12907</v>
      </c>
      <c r="AJ2054" s="98" t="s">
        <v>2859</v>
      </c>
      <c r="AK2054" s="98" t="s">
        <v>21917</v>
      </c>
      <c r="AL2054" s="98" t="s">
        <v>75</v>
      </c>
      <c r="AM2054" s="98" t="s">
        <v>21918</v>
      </c>
      <c r="AN2054" s="98" t="s">
        <v>62</v>
      </c>
      <c r="AO2054" s="99" t="s">
        <v>62</v>
      </c>
      <c r="AP2054" s="98" t="s">
        <v>62</v>
      </c>
      <c r="AQ2054" s="98" t="s">
        <v>62</v>
      </c>
      <c r="AR2054" s="98" t="s">
        <v>62</v>
      </c>
      <c r="AS2054" s="98" t="s">
        <v>62</v>
      </c>
      <c r="AT2054" s="98" t="s">
        <v>62</v>
      </c>
      <c r="AU2054" s="98" t="s">
        <v>62</v>
      </c>
      <c r="AV2054" s="99" t="s">
        <v>57</v>
      </c>
      <c r="AW2054" s="98" t="s">
        <v>77</v>
      </c>
      <c r="AX2054" s="98" t="s">
        <v>57</v>
      </c>
      <c r="AY2054" s="98" t="s">
        <v>77</v>
      </c>
    </row>
    <row r="2055" spans="1:51" s="91" customFormat="1" ht="22.5" customHeight="1" x14ac:dyDescent="0.25">
      <c r="A2055" s="97" t="s">
        <v>21919</v>
      </c>
      <c r="B2055" s="98" t="s">
        <v>21920</v>
      </c>
      <c r="C2055" s="98" t="s">
        <v>595</v>
      </c>
      <c r="D2055" s="98" t="s">
        <v>3526</v>
      </c>
      <c r="E2055" s="98" t="s">
        <v>77</v>
      </c>
      <c r="F2055" s="99">
        <v>1</v>
      </c>
      <c r="G2055" s="99">
        <v>59.85</v>
      </c>
      <c r="H2055" s="99">
        <v>18.12</v>
      </c>
      <c r="I2055" s="99">
        <v>-16.170000000000002</v>
      </c>
      <c r="J2055" s="99">
        <v>-18.12</v>
      </c>
      <c r="K2055" s="99" t="s">
        <v>57</v>
      </c>
      <c r="L2055" s="99">
        <v>43.68</v>
      </c>
      <c r="M2055" s="98" t="s">
        <v>58</v>
      </c>
      <c r="N2055" s="98" t="s">
        <v>56</v>
      </c>
      <c r="O2055" s="98" t="s">
        <v>1516</v>
      </c>
      <c r="P2055" s="98" t="s">
        <v>12924</v>
      </c>
      <c r="Q2055" s="98" t="s">
        <v>38868</v>
      </c>
      <c r="R2055" s="98" t="s">
        <v>12925</v>
      </c>
      <c r="S2055" s="98" t="s">
        <v>62</v>
      </c>
      <c r="T2055" s="99">
        <v>59.85</v>
      </c>
      <c r="U2055" s="99" t="s">
        <v>63</v>
      </c>
      <c r="V2055" s="98" t="s">
        <v>9651</v>
      </c>
      <c r="W2055" s="98" t="s">
        <v>62</v>
      </c>
      <c r="X2055" s="98" t="s">
        <v>62</v>
      </c>
      <c r="Y2055" s="98" t="s">
        <v>62</v>
      </c>
      <c r="Z2055" s="98" t="s">
        <v>62</v>
      </c>
      <c r="AA2055" s="98" t="s">
        <v>62</v>
      </c>
      <c r="AB2055" s="98" t="s">
        <v>21921</v>
      </c>
      <c r="AC2055" s="98" t="s">
        <v>21922</v>
      </c>
      <c r="AD2055" s="98" t="s">
        <v>21923</v>
      </c>
      <c r="AE2055" s="98" t="s">
        <v>20362</v>
      </c>
      <c r="AF2055" s="98" t="s">
        <v>345</v>
      </c>
      <c r="AG2055" s="98" t="s">
        <v>20363</v>
      </c>
      <c r="AH2055" s="98" t="s">
        <v>73</v>
      </c>
      <c r="AI2055" s="98" t="s">
        <v>12907</v>
      </c>
      <c r="AJ2055" s="98" t="s">
        <v>21924</v>
      </c>
      <c r="AK2055" s="98" t="s">
        <v>21925</v>
      </c>
      <c r="AL2055" s="98" t="s">
        <v>75</v>
      </c>
      <c r="AM2055" s="98" t="s">
        <v>21926</v>
      </c>
      <c r="AN2055" s="98" t="s">
        <v>62</v>
      </c>
      <c r="AO2055" s="99" t="s">
        <v>62</v>
      </c>
      <c r="AP2055" s="98" t="s">
        <v>62</v>
      </c>
      <c r="AQ2055" s="98" t="s">
        <v>62</v>
      </c>
      <c r="AR2055" s="98" t="s">
        <v>62</v>
      </c>
      <c r="AS2055" s="98" t="s">
        <v>62</v>
      </c>
      <c r="AT2055" s="98" t="s">
        <v>62</v>
      </c>
      <c r="AU2055" s="98" t="s">
        <v>62</v>
      </c>
      <c r="AV2055" s="99" t="s">
        <v>57</v>
      </c>
      <c r="AW2055" s="98" t="s">
        <v>77</v>
      </c>
      <c r="AX2055" s="98" t="s">
        <v>57</v>
      </c>
      <c r="AY2055" s="98" t="s">
        <v>77</v>
      </c>
    </row>
    <row r="2056" spans="1:51" s="91" customFormat="1" ht="22.5" customHeight="1" x14ac:dyDescent="0.25">
      <c r="A2056" s="97" t="s">
        <v>21927</v>
      </c>
      <c r="B2056" s="98" t="s">
        <v>21928</v>
      </c>
      <c r="C2056" s="98" t="s">
        <v>595</v>
      </c>
      <c r="D2056" s="98" t="s">
        <v>3281</v>
      </c>
      <c r="E2056" s="98" t="s">
        <v>77</v>
      </c>
      <c r="F2056" s="99">
        <v>1</v>
      </c>
      <c r="G2056" s="99">
        <v>59.85</v>
      </c>
      <c r="H2056" s="99">
        <v>32.85</v>
      </c>
      <c r="I2056" s="99">
        <v>-16.170000000000002</v>
      </c>
      <c r="J2056" s="99">
        <v>-32.85</v>
      </c>
      <c r="K2056" s="99" t="s">
        <v>57</v>
      </c>
      <c r="L2056" s="99">
        <v>43.68</v>
      </c>
      <c r="M2056" s="98" t="s">
        <v>58</v>
      </c>
      <c r="N2056" s="98" t="s">
        <v>56</v>
      </c>
      <c r="O2056" s="98" t="s">
        <v>1516</v>
      </c>
      <c r="P2056" s="98" t="s">
        <v>12924</v>
      </c>
      <c r="Q2056" s="98" t="s">
        <v>38868</v>
      </c>
      <c r="R2056" s="98" t="s">
        <v>12925</v>
      </c>
      <c r="S2056" s="98" t="s">
        <v>62</v>
      </c>
      <c r="T2056" s="99">
        <v>59.85</v>
      </c>
      <c r="U2056" s="99" t="s">
        <v>63</v>
      </c>
      <c r="V2056" s="98" t="s">
        <v>9651</v>
      </c>
      <c r="W2056" s="98" t="s">
        <v>62</v>
      </c>
      <c r="X2056" s="98" t="s">
        <v>62</v>
      </c>
      <c r="Y2056" s="98" t="s">
        <v>62</v>
      </c>
      <c r="Z2056" s="98" t="s">
        <v>62</v>
      </c>
      <c r="AA2056" s="98" t="s">
        <v>62</v>
      </c>
      <c r="AB2056" s="98" t="s">
        <v>21929</v>
      </c>
      <c r="AC2056" s="98" t="s">
        <v>21930</v>
      </c>
      <c r="AD2056" s="98" t="s">
        <v>21931</v>
      </c>
      <c r="AE2056" s="98" t="s">
        <v>21932</v>
      </c>
      <c r="AF2056" s="98" t="s">
        <v>746</v>
      </c>
      <c r="AG2056" s="98" t="s">
        <v>21933</v>
      </c>
      <c r="AH2056" s="98" t="s">
        <v>73</v>
      </c>
      <c r="AI2056" s="98" t="s">
        <v>12907</v>
      </c>
      <c r="AJ2056" s="98" t="s">
        <v>21739</v>
      </c>
      <c r="AK2056" s="98" t="s">
        <v>21934</v>
      </c>
      <c r="AL2056" s="98" t="s">
        <v>75</v>
      </c>
      <c r="AM2056" s="98" t="s">
        <v>21935</v>
      </c>
      <c r="AN2056" s="98" t="s">
        <v>62</v>
      </c>
      <c r="AO2056" s="99" t="s">
        <v>62</v>
      </c>
      <c r="AP2056" s="98" t="s">
        <v>62</v>
      </c>
      <c r="AQ2056" s="98" t="s">
        <v>62</v>
      </c>
      <c r="AR2056" s="98" t="s">
        <v>62</v>
      </c>
      <c r="AS2056" s="98" t="s">
        <v>62</v>
      </c>
      <c r="AT2056" s="98" t="s">
        <v>62</v>
      </c>
      <c r="AU2056" s="98" t="s">
        <v>62</v>
      </c>
      <c r="AV2056" s="99" t="s">
        <v>57</v>
      </c>
      <c r="AW2056" s="98" t="s">
        <v>77</v>
      </c>
      <c r="AX2056" s="98" t="s">
        <v>57</v>
      </c>
      <c r="AY2056" s="98" t="s">
        <v>77</v>
      </c>
    </row>
    <row r="2057" spans="1:51" s="91" customFormat="1" ht="22.5" customHeight="1" x14ac:dyDescent="0.25">
      <c r="A2057" s="97" t="s">
        <v>21936</v>
      </c>
      <c r="B2057" s="98" t="s">
        <v>21937</v>
      </c>
      <c r="C2057" s="98" t="s">
        <v>595</v>
      </c>
      <c r="D2057" s="98" t="s">
        <v>4165</v>
      </c>
      <c r="E2057" s="98" t="s">
        <v>77</v>
      </c>
      <c r="F2057" s="99">
        <v>1</v>
      </c>
      <c r="G2057" s="99">
        <v>59.85</v>
      </c>
      <c r="H2057" s="99">
        <v>13.72</v>
      </c>
      <c r="I2057" s="99">
        <v>-16.170000000000002</v>
      </c>
      <c r="J2057" s="99">
        <v>-13.72</v>
      </c>
      <c r="K2057" s="99" t="s">
        <v>57</v>
      </c>
      <c r="L2057" s="99">
        <v>43.68</v>
      </c>
      <c r="M2057" s="98" t="s">
        <v>58</v>
      </c>
      <c r="N2057" s="98" t="s">
        <v>56</v>
      </c>
      <c r="O2057" s="98" t="s">
        <v>1516</v>
      </c>
      <c r="P2057" s="98" t="s">
        <v>12924</v>
      </c>
      <c r="Q2057" s="98" t="s">
        <v>38868</v>
      </c>
      <c r="R2057" s="98" t="s">
        <v>12925</v>
      </c>
      <c r="S2057" s="98" t="s">
        <v>62</v>
      </c>
      <c r="T2057" s="99">
        <v>59.85</v>
      </c>
      <c r="U2057" s="99" t="s">
        <v>63</v>
      </c>
      <c r="V2057" s="98" t="s">
        <v>9651</v>
      </c>
      <c r="W2057" s="98" t="s">
        <v>62</v>
      </c>
      <c r="X2057" s="98" t="s">
        <v>62</v>
      </c>
      <c r="Y2057" s="98" t="s">
        <v>62</v>
      </c>
      <c r="Z2057" s="98" t="s">
        <v>62</v>
      </c>
      <c r="AA2057" s="98" t="s">
        <v>62</v>
      </c>
      <c r="AB2057" s="98" t="s">
        <v>21938</v>
      </c>
      <c r="AC2057" s="98" t="s">
        <v>21939</v>
      </c>
      <c r="AD2057" s="98" t="s">
        <v>21940</v>
      </c>
      <c r="AE2057" s="98" t="s">
        <v>2972</v>
      </c>
      <c r="AF2057" s="98" t="s">
        <v>234</v>
      </c>
      <c r="AG2057" s="98" t="s">
        <v>21941</v>
      </c>
      <c r="AH2057" s="98" t="s">
        <v>73</v>
      </c>
      <c r="AI2057" s="98" t="s">
        <v>12907</v>
      </c>
      <c r="AJ2057" s="98" t="s">
        <v>21942</v>
      </c>
      <c r="AK2057" s="98" t="s">
        <v>21943</v>
      </c>
      <c r="AL2057" s="98" t="s">
        <v>75</v>
      </c>
      <c r="AM2057" s="98" t="s">
        <v>21944</v>
      </c>
      <c r="AN2057" s="98" t="s">
        <v>62</v>
      </c>
      <c r="AO2057" s="99" t="s">
        <v>62</v>
      </c>
      <c r="AP2057" s="98" t="s">
        <v>62</v>
      </c>
      <c r="AQ2057" s="98" t="s">
        <v>62</v>
      </c>
      <c r="AR2057" s="98" t="s">
        <v>62</v>
      </c>
      <c r="AS2057" s="98" t="s">
        <v>62</v>
      </c>
      <c r="AT2057" s="98" t="s">
        <v>62</v>
      </c>
      <c r="AU2057" s="98" t="s">
        <v>62</v>
      </c>
      <c r="AV2057" s="99" t="s">
        <v>57</v>
      </c>
      <c r="AW2057" s="98" t="s">
        <v>77</v>
      </c>
      <c r="AX2057" s="98" t="s">
        <v>57</v>
      </c>
      <c r="AY2057" s="98" t="s">
        <v>77</v>
      </c>
    </row>
    <row r="2058" spans="1:51" s="91" customFormat="1" ht="22.5" customHeight="1" x14ac:dyDescent="0.25">
      <c r="A2058" s="97" t="s">
        <v>21945</v>
      </c>
      <c r="B2058" s="98" t="s">
        <v>21946</v>
      </c>
      <c r="C2058" s="98" t="s">
        <v>595</v>
      </c>
      <c r="D2058" s="98" t="s">
        <v>3526</v>
      </c>
      <c r="E2058" s="98" t="s">
        <v>77</v>
      </c>
      <c r="F2058" s="99">
        <v>1</v>
      </c>
      <c r="G2058" s="99">
        <v>59.85</v>
      </c>
      <c r="H2058" s="99">
        <v>17.11</v>
      </c>
      <c r="I2058" s="99">
        <v>-16.170000000000002</v>
      </c>
      <c r="J2058" s="99">
        <v>-17.11</v>
      </c>
      <c r="K2058" s="99" t="s">
        <v>57</v>
      </c>
      <c r="L2058" s="99">
        <v>43.68</v>
      </c>
      <c r="M2058" s="98" t="s">
        <v>58</v>
      </c>
      <c r="N2058" s="98" t="s">
        <v>56</v>
      </c>
      <c r="O2058" s="98" t="s">
        <v>1516</v>
      </c>
      <c r="P2058" s="98" t="s">
        <v>12924</v>
      </c>
      <c r="Q2058" s="98" t="s">
        <v>38868</v>
      </c>
      <c r="R2058" s="98" t="s">
        <v>12925</v>
      </c>
      <c r="S2058" s="98" t="s">
        <v>62</v>
      </c>
      <c r="T2058" s="99">
        <v>59.85</v>
      </c>
      <c r="U2058" s="99" t="s">
        <v>63</v>
      </c>
      <c r="V2058" s="98" t="s">
        <v>9651</v>
      </c>
      <c r="W2058" s="98" t="s">
        <v>62</v>
      </c>
      <c r="X2058" s="98" t="s">
        <v>62</v>
      </c>
      <c r="Y2058" s="98" t="s">
        <v>62</v>
      </c>
      <c r="Z2058" s="98" t="s">
        <v>62</v>
      </c>
      <c r="AA2058" s="98" t="s">
        <v>62</v>
      </c>
      <c r="AB2058" s="98" t="s">
        <v>21947</v>
      </c>
      <c r="AC2058" s="98" t="s">
        <v>21948</v>
      </c>
      <c r="AD2058" s="98" t="s">
        <v>21949</v>
      </c>
      <c r="AE2058" s="98" t="s">
        <v>18850</v>
      </c>
      <c r="AF2058" s="98" t="s">
        <v>210</v>
      </c>
      <c r="AG2058" s="98" t="s">
        <v>18851</v>
      </c>
      <c r="AH2058" s="98" t="s">
        <v>73</v>
      </c>
      <c r="AI2058" s="98" t="s">
        <v>12907</v>
      </c>
      <c r="AJ2058" s="98" t="s">
        <v>21362</v>
      </c>
      <c r="AK2058" s="98" t="s">
        <v>21384</v>
      </c>
      <c r="AL2058" s="98" t="s">
        <v>75</v>
      </c>
      <c r="AM2058" s="98" t="s">
        <v>21950</v>
      </c>
      <c r="AN2058" s="98" t="s">
        <v>62</v>
      </c>
      <c r="AO2058" s="99" t="s">
        <v>62</v>
      </c>
      <c r="AP2058" s="98" t="s">
        <v>62</v>
      </c>
      <c r="AQ2058" s="98" t="s">
        <v>62</v>
      </c>
      <c r="AR2058" s="98" t="s">
        <v>62</v>
      </c>
      <c r="AS2058" s="98" t="s">
        <v>62</v>
      </c>
      <c r="AT2058" s="98" t="s">
        <v>62</v>
      </c>
      <c r="AU2058" s="98" t="s">
        <v>62</v>
      </c>
      <c r="AV2058" s="99" t="s">
        <v>57</v>
      </c>
      <c r="AW2058" s="98" t="s">
        <v>77</v>
      </c>
      <c r="AX2058" s="98" t="s">
        <v>57</v>
      </c>
      <c r="AY2058" s="98" t="s">
        <v>77</v>
      </c>
    </row>
    <row r="2059" spans="1:51" s="91" customFormat="1" ht="22.5" customHeight="1" x14ac:dyDescent="0.25">
      <c r="A2059" s="97" t="s">
        <v>21951</v>
      </c>
      <c r="B2059" s="98" t="s">
        <v>21952</v>
      </c>
      <c r="C2059" s="98" t="s">
        <v>595</v>
      </c>
      <c r="D2059" s="98" t="s">
        <v>4044</v>
      </c>
      <c r="E2059" s="98" t="s">
        <v>77</v>
      </c>
      <c r="F2059" s="99">
        <v>1</v>
      </c>
      <c r="G2059" s="99">
        <v>63.85</v>
      </c>
      <c r="H2059" s="99">
        <v>24.06</v>
      </c>
      <c r="I2059" s="99">
        <v>-13.66</v>
      </c>
      <c r="J2059" s="99">
        <v>-24.06</v>
      </c>
      <c r="K2059" s="99" t="s">
        <v>57</v>
      </c>
      <c r="L2059" s="99">
        <v>50.19</v>
      </c>
      <c r="M2059" s="98" t="s">
        <v>58</v>
      </c>
      <c r="N2059" s="98" t="s">
        <v>62</v>
      </c>
      <c r="O2059" s="98" t="s">
        <v>12935</v>
      </c>
      <c r="P2059" s="98" t="s">
        <v>12936</v>
      </c>
      <c r="Q2059" s="98" t="s">
        <v>38868</v>
      </c>
      <c r="R2059" s="98" t="s">
        <v>8688</v>
      </c>
      <c r="S2059" s="98" t="s">
        <v>62</v>
      </c>
      <c r="T2059" s="99">
        <v>63.85</v>
      </c>
      <c r="U2059" s="99" t="s">
        <v>83</v>
      </c>
      <c r="V2059" s="98" t="s">
        <v>9651</v>
      </c>
      <c r="W2059" s="98" t="s">
        <v>62</v>
      </c>
      <c r="X2059" s="98" t="s">
        <v>62</v>
      </c>
      <c r="Y2059" s="98" t="s">
        <v>62</v>
      </c>
      <c r="Z2059" s="98" t="s">
        <v>62</v>
      </c>
      <c r="AA2059" s="98" t="s">
        <v>62</v>
      </c>
      <c r="AB2059" s="98" t="s">
        <v>21953</v>
      </c>
      <c r="AC2059" s="98" t="s">
        <v>21954</v>
      </c>
      <c r="AD2059" s="98" t="s">
        <v>21955</v>
      </c>
      <c r="AE2059" s="98" t="s">
        <v>1944</v>
      </c>
      <c r="AF2059" s="98" t="s">
        <v>156</v>
      </c>
      <c r="AG2059" s="98" t="s">
        <v>21956</v>
      </c>
      <c r="AH2059" s="98" t="s">
        <v>73</v>
      </c>
      <c r="AI2059" s="98" t="s">
        <v>12907</v>
      </c>
      <c r="AJ2059" s="98" t="s">
        <v>21957</v>
      </c>
      <c r="AK2059" s="98" t="s">
        <v>21958</v>
      </c>
      <c r="AL2059" s="98" t="s">
        <v>75</v>
      </c>
      <c r="AM2059" s="98" t="s">
        <v>21959</v>
      </c>
      <c r="AN2059" s="98" t="s">
        <v>62</v>
      </c>
      <c r="AO2059" s="99" t="s">
        <v>62</v>
      </c>
      <c r="AP2059" s="98" t="s">
        <v>62</v>
      </c>
      <c r="AQ2059" s="98" t="s">
        <v>62</v>
      </c>
      <c r="AR2059" s="98" t="s">
        <v>62</v>
      </c>
      <c r="AS2059" s="98" t="s">
        <v>62</v>
      </c>
      <c r="AT2059" s="98" t="s">
        <v>62</v>
      </c>
      <c r="AU2059" s="98" t="s">
        <v>62</v>
      </c>
      <c r="AV2059" s="99" t="s">
        <v>57</v>
      </c>
      <c r="AW2059" s="98" t="s">
        <v>77</v>
      </c>
      <c r="AX2059" s="98" t="s">
        <v>57</v>
      </c>
      <c r="AY2059" s="98" t="s">
        <v>77</v>
      </c>
    </row>
    <row r="2060" spans="1:51" s="91" customFormat="1" ht="22.5" customHeight="1" x14ac:dyDescent="0.25">
      <c r="A2060" s="97" t="s">
        <v>21960</v>
      </c>
      <c r="B2060" s="98" t="s">
        <v>21961</v>
      </c>
      <c r="C2060" s="98" t="s">
        <v>595</v>
      </c>
      <c r="D2060" s="98" t="s">
        <v>3526</v>
      </c>
      <c r="E2060" s="98" t="s">
        <v>56</v>
      </c>
      <c r="F2060" s="99">
        <v>1</v>
      </c>
      <c r="G2060" s="99">
        <v>59.85</v>
      </c>
      <c r="H2060" s="99" t="s">
        <v>57</v>
      </c>
      <c r="I2060" s="99">
        <v>-16.170000000000002</v>
      </c>
      <c r="J2060" s="99" t="s">
        <v>57</v>
      </c>
      <c r="K2060" s="99" t="s">
        <v>57</v>
      </c>
      <c r="L2060" s="99">
        <v>43.68</v>
      </c>
      <c r="M2060" s="98" t="s">
        <v>58</v>
      </c>
      <c r="N2060" s="98" t="s">
        <v>56</v>
      </c>
      <c r="O2060" s="98" t="s">
        <v>1516</v>
      </c>
      <c r="P2060" s="98" t="s">
        <v>12924</v>
      </c>
      <c r="Q2060" s="98" t="s">
        <v>38868</v>
      </c>
      <c r="R2060" s="98" t="s">
        <v>12925</v>
      </c>
      <c r="S2060" s="98" t="s">
        <v>62</v>
      </c>
      <c r="T2060" s="99">
        <v>59.85</v>
      </c>
      <c r="U2060" s="99" t="s">
        <v>63</v>
      </c>
      <c r="V2060" s="98" t="s">
        <v>9651</v>
      </c>
      <c r="W2060" s="98" t="s">
        <v>62</v>
      </c>
      <c r="X2060" s="98" t="s">
        <v>62</v>
      </c>
      <c r="Y2060" s="98" t="s">
        <v>62</v>
      </c>
      <c r="Z2060" s="98" t="s">
        <v>62</v>
      </c>
      <c r="AA2060" s="98" t="s">
        <v>62</v>
      </c>
      <c r="AB2060" s="98" t="s">
        <v>21962</v>
      </c>
      <c r="AC2060" s="98" t="s">
        <v>21963</v>
      </c>
      <c r="AD2060" s="98" t="s">
        <v>21964</v>
      </c>
      <c r="AE2060" s="98" t="s">
        <v>21965</v>
      </c>
      <c r="AF2060" s="98" t="s">
        <v>71</v>
      </c>
      <c r="AG2060" s="98" t="s">
        <v>21966</v>
      </c>
      <c r="AH2060" s="98" t="s">
        <v>73</v>
      </c>
      <c r="AI2060" s="98" t="s">
        <v>12907</v>
      </c>
      <c r="AJ2060" s="98" t="s">
        <v>21967</v>
      </c>
      <c r="AK2060" s="98" t="s">
        <v>4842</v>
      </c>
      <c r="AL2060" s="98" t="s">
        <v>75</v>
      </c>
      <c r="AM2060" s="98" t="s">
        <v>21968</v>
      </c>
      <c r="AN2060" s="98" t="s">
        <v>62</v>
      </c>
      <c r="AO2060" s="99" t="s">
        <v>62</v>
      </c>
      <c r="AP2060" s="98" t="s">
        <v>62</v>
      </c>
      <c r="AQ2060" s="98" t="s">
        <v>62</v>
      </c>
      <c r="AR2060" s="98" t="s">
        <v>62</v>
      </c>
      <c r="AS2060" s="98" t="s">
        <v>62</v>
      </c>
      <c r="AT2060" s="98" t="s">
        <v>62</v>
      </c>
      <c r="AU2060" s="98" t="s">
        <v>62</v>
      </c>
      <c r="AV2060" s="99" t="s">
        <v>57</v>
      </c>
      <c r="AW2060" s="98" t="s">
        <v>77</v>
      </c>
      <c r="AX2060" s="98" t="s">
        <v>57</v>
      </c>
      <c r="AY2060" s="98" t="s">
        <v>77</v>
      </c>
    </row>
    <row r="2061" spans="1:51" s="91" customFormat="1" ht="22.5" customHeight="1" x14ac:dyDescent="0.25">
      <c r="A2061" s="97" t="s">
        <v>21969</v>
      </c>
      <c r="B2061" s="98" t="s">
        <v>21970</v>
      </c>
      <c r="C2061" s="98" t="s">
        <v>595</v>
      </c>
      <c r="D2061" s="98" t="s">
        <v>4165</v>
      </c>
      <c r="E2061" s="98" t="s">
        <v>56</v>
      </c>
      <c r="F2061" s="99">
        <v>1</v>
      </c>
      <c r="G2061" s="99">
        <v>59.85</v>
      </c>
      <c r="H2061" s="99" t="s">
        <v>57</v>
      </c>
      <c r="I2061" s="99">
        <v>-16.170000000000002</v>
      </c>
      <c r="J2061" s="99" t="s">
        <v>57</v>
      </c>
      <c r="K2061" s="99" t="s">
        <v>57</v>
      </c>
      <c r="L2061" s="99">
        <v>43.68</v>
      </c>
      <c r="M2061" s="98" t="s">
        <v>58</v>
      </c>
      <c r="N2061" s="98" t="s">
        <v>62</v>
      </c>
      <c r="O2061" s="98" t="s">
        <v>1516</v>
      </c>
      <c r="P2061" s="98" t="s">
        <v>12924</v>
      </c>
      <c r="Q2061" s="98" t="s">
        <v>38868</v>
      </c>
      <c r="R2061" s="98" t="s">
        <v>12925</v>
      </c>
      <c r="S2061" s="98" t="s">
        <v>62</v>
      </c>
      <c r="T2061" s="99">
        <v>59.85</v>
      </c>
      <c r="U2061" s="99" t="s">
        <v>63</v>
      </c>
      <c r="V2061" s="98" t="s">
        <v>9651</v>
      </c>
      <c r="W2061" s="98" t="s">
        <v>62</v>
      </c>
      <c r="X2061" s="98" t="s">
        <v>62</v>
      </c>
      <c r="Y2061" s="98" t="s">
        <v>62</v>
      </c>
      <c r="Z2061" s="98" t="s">
        <v>62</v>
      </c>
      <c r="AA2061" s="98" t="s">
        <v>62</v>
      </c>
      <c r="AB2061" s="98" t="s">
        <v>21971</v>
      </c>
      <c r="AC2061" s="98" t="s">
        <v>21972</v>
      </c>
      <c r="AD2061" s="98" t="s">
        <v>21973</v>
      </c>
      <c r="AE2061" s="98" t="s">
        <v>634</v>
      </c>
      <c r="AF2061" s="98" t="s">
        <v>234</v>
      </c>
      <c r="AG2061" s="98" t="s">
        <v>635</v>
      </c>
      <c r="AH2061" s="98" t="s">
        <v>73</v>
      </c>
      <c r="AI2061" s="98" t="s">
        <v>12907</v>
      </c>
      <c r="AJ2061" s="98" t="s">
        <v>21974</v>
      </c>
      <c r="AK2061" s="98" t="s">
        <v>21975</v>
      </c>
      <c r="AL2061" s="98" t="s">
        <v>75</v>
      </c>
      <c r="AM2061" s="98" t="s">
        <v>21976</v>
      </c>
      <c r="AN2061" s="98" t="s">
        <v>62</v>
      </c>
      <c r="AO2061" s="99" t="s">
        <v>62</v>
      </c>
      <c r="AP2061" s="98" t="s">
        <v>62</v>
      </c>
      <c r="AQ2061" s="98" t="s">
        <v>62</v>
      </c>
      <c r="AR2061" s="98" t="s">
        <v>62</v>
      </c>
      <c r="AS2061" s="98" t="s">
        <v>62</v>
      </c>
      <c r="AT2061" s="98" t="s">
        <v>62</v>
      </c>
      <c r="AU2061" s="98" t="s">
        <v>62</v>
      </c>
      <c r="AV2061" s="99" t="s">
        <v>57</v>
      </c>
      <c r="AW2061" s="98" t="s">
        <v>77</v>
      </c>
      <c r="AX2061" s="98" t="s">
        <v>57</v>
      </c>
      <c r="AY2061" s="98" t="s">
        <v>77</v>
      </c>
    </row>
    <row r="2062" spans="1:51" s="91" customFormat="1" ht="22.5" customHeight="1" x14ac:dyDescent="0.25">
      <c r="A2062" s="97" t="s">
        <v>21977</v>
      </c>
      <c r="B2062" s="98" t="s">
        <v>21978</v>
      </c>
      <c r="C2062" s="98" t="s">
        <v>595</v>
      </c>
      <c r="D2062" s="98" t="s">
        <v>612</v>
      </c>
      <c r="E2062" s="98" t="s">
        <v>77</v>
      </c>
      <c r="F2062" s="99">
        <v>1</v>
      </c>
      <c r="G2062" s="99">
        <v>59.85</v>
      </c>
      <c r="H2062" s="99" t="s">
        <v>57</v>
      </c>
      <c r="I2062" s="99">
        <v>-16.170000000000002</v>
      </c>
      <c r="J2062" s="99" t="s">
        <v>57</v>
      </c>
      <c r="K2062" s="99" t="s">
        <v>57</v>
      </c>
      <c r="L2062" s="99">
        <v>43.68</v>
      </c>
      <c r="M2062" s="98" t="s">
        <v>58</v>
      </c>
      <c r="N2062" s="98" t="s">
        <v>56</v>
      </c>
      <c r="O2062" s="98" t="s">
        <v>1516</v>
      </c>
      <c r="P2062" s="98" t="s">
        <v>12924</v>
      </c>
      <c r="Q2062" s="98" t="s">
        <v>38868</v>
      </c>
      <c r="R2062" s="98" t="s">
        <v>12925</v>
      </c>
      <c r="S2062" s="98" t="s">
        <v>62</v>
      </c>
      <c r="T2062" s="99">
        <v>59.85</v>
      </c>
      <c r="U2062" s="99" t="s">
        <v>63</v>
      </c>
      <c r="V2062" s="98" t="s">
        <v>9651</v>
      </c>
      <c r="W2062" s="98" t="s">
        <v>62</v>
      </c>
      <c r="X2062" s="98" t="s">
        <v>62</v>
      </c>
      <c r="Y2062" s="98" t="s">
        <v>62</v>
      </c>
      <c r="Z2062" s="98" t="s">
        <v>62</v>
      </c>
      <c r="AA2062" s="98" t="s">
        <v>62</v>
      </c>
      <c r="AB2062" s="98" t="s">
        <v>21979</v>
      </c>
      <c r="AC2062" s="98" t="s">
        <v>21980</v>
      </c>
      <c r="AD2062" s="98" t="s">
        <v>21981</v>
      </c>
      <c r="AE2062" s="98" t="s">
        <v>21982</v>
      </c>
      <c r="AF2062" s="98" t="s">
        <v>746</v>
      </c>
      <c r="AG2062" s="98" t="s">
        <v>21983</v>
      </c>
      <c r="AH2062" s="98" t="s">
        <v>73</v>
      </c>
      <c r="AI2062" s="98" t="s">
        <v>12907</v>
      </c>
      <c r="AJ2062" s="98" t="s">
        <v>21984</v>
      </c>
      <c r="AK2062" s="98" t="s">
        <v>21985</v>
      </c>
      <c r="AL2062" s="98" t="s">
        <v>6254</v>
      </c>
      <c r="AM2062" s="98" t="s">
        <v>21986</v>
      </c>
      <c r="AN2062" s="98" t="s">
        <v>21987</v>
      </c>
      <c r="AO2062" s="99" t="s">
        <v>62</v>
      </c>
      <c r="AP2062" s="98" t="s">
        <v>62</v>
      </c>
      <c r="AQ2062" s="98" t="s">
        <v>62</v>
      </c>
      <c r="AR2062" s="98" t="s">
        <v>62</v>
      </c>
      <c r="AS2062" s="98" t="s">
        <v>62</v>
      </c>
      <c r="AT2062" s="98" t="s">
        <v>62</v>
      </c>
      <c r="AU2062" s="98" t="s">
        <v>62</v>
      </c>
      <c r="AV2062" s="99" t="s">
        <v>57</v>
      </c>
      <c r="AW2062" s="98" t="s">
        <v>77</v>
      </c>
      <c r="AX2062" s="98" t="s">
        <v>57</v>
      </c>
      <c r="AY2062" s="98" t="s">
        <v>77</v>
      </c>
    </row>
    <row r="2063" spans="1:51" s="91" customFormat="1" ht="22.5" customHeight="1" x14ac:dyDescent="0.25">
      <c r="A2063" s="97" t="s">
        <v>21988</v>
      </c>
      <c r="B2063" s="98" t="s">
        <v>21989</v>
      </c>
      <c r="C2063" s="98" t="s">
        <v>595</v>
      </c>
      <c r="D2063" s="98" t="s">
        <v>4165</v>
      </c>
      <c r="E2063" s="98" t="s">
        <v>56</v>
      </c>
      <c r="F2063" s="99">
        <v>1</v>
      </c>
      <c r="G2063" s="99">
        <v>70.31</v>
      </c>
      <c r="H2063" s="99" t="s">
        <v>57</v>
      </c>
      <c r="I2063" s="99">
        <v>-17.95</v>
      </c>
      <c r="J2063" s="99" t="s">
        <v>57</v>
      </c>
      <c r="K2063" s="99" t="s">
        <v>57</v>
      </c>
      <c r="L2063" s="99">
        <v>52.36</v>
      </c>
      <c r="M2063" s="98" t="s">
        <v>58</v>
      </c>
      <c r="N2063" s="98" t="s">
        <v>56</v>
      </c>
      <c r="O2063" s="98" t="s">
        <v>12935</v>
      </c>
      <c r="P2063" s="98" t="s">
        <v>12998</v>
      </c>
      <c r="Q2063" s="98" t="s">
        <v>38868</v>
      </c>
      <c r="R2063" s="98" t="s">
        <v>12999</v>
      </c>
      <c r="S2063" s="98" t="s">
        <v>62</v>
      </c>
      <c r="T2063" s="99">
        <v>70.31</v>
      </c>
      <c r="U2063" s="99" t="s">
        <v>63</v>
      </c>
      <c r="V2063" s="98" t="s">
        <v>9651</v>
      </c>
      <c r="W2063" s="98" t="s">
        <v>62</v>
      </c>
      <c r="X2063" s="98" t="s">
        <v>62</v>
      </c>
      <c r="Y2063" s="98" t="s">
        <v>62</v>
      </c>
      <c r="Z2063" s="98" t="s">
        <v>62</v>
      </c>
      <c r="AA2063" s="98" t="s">
        <v>62</v>
      </c>
      <c r="AB2063" s="98" t="s">
        <v>21990</v>
      </c>
      <c r="AC2063" s="98" t="s">
        <v>21991</v>
      </c>
      <c r="AD2063" s="98" t="s">
        <v>21992</v>
      </c>
      <c r="AE2063" s="98" t="s">
        <v>21993</v>
      </c>
      <c r="AF2063" s="98" t="s">
        <v>234</v>
      </c>
      <c r="AG2063" s="98" t="s">
        <v>21994</v>
      </c>
      <c r="AH2063" s="98" t="s">
        <v>73</v>
      </c>
      <c r="AI2063" s="98" t="s">
        <v>12907</v>
      </c>
      <c r="AJ2063" s="98" t="s">
        <v>21924</v>
      </c>
      <c r="AK2063" s="98" t="s">
        <v>21995</v>
      </c>
      <c r="AL2063" s="98" t="s">
        <v>75</v>
      </c>
      <c r="AM2063" s="98" t="s">
        <v>21996</v>
      </c>
      <c r="AN2063" s="98" t="s">
        <v>62</v>
      </c>
      <c r="AO2063" s="99" t="s">
        <v>62</v>
      </c>
      <c r="AP2063" s="98" t="s">
        <v>62</v>
      </c>
      <c r="AQ2063" s="98" t="s">
        <v>62</v>
      </c>
      <c r="AR2063" s="98" t="s">
        <v>62</v>
      </c>
      <c r="AS2063" s="98" t="s">
        <v>62</v>
      </c>
      <c r="AT2063" s="98" t="s">
        <v>62</v>
      </c>
      <c r="AU2063" s="98" t="s">
        <v>62</v>
      </c>
      <c r="AV2063" s="99" t="s">
        <v>57</v>
      </c>
      <c r="AW2063" s="98" t="s">
        <v>77</v>
      </c>
      <c r="AX2063" s="98" t="s">
        <v>57</v>
      </c>
      <c r="AY2063" s="98" t="s">
        <v>77</v>
      </c>
    </row>
    <row r="2064" spans="1:51" s="91" customFormat="1" ht="22.5" customHeight="1" x14ac:dyDescent="0.25">
      <c r="A2064" s="97" t="s">
        <v>21997</v>
      </c>
      <c r="B2064" s="98" t="s">
        <v>21998</v>
      </c>
      <c r="C2064" s="98" t="s">
        <v>595</v>
      </c>
      <c r="D2064" s="98" t="s">
        <v>4165</v>
      </c>
      <c r="E2064" s="98" t="s">
        <v>56</v>
      </c>
      <c r="F2064" s="99">
        <v>1</v>
      </c>
      <c r="G2064" s="99">
        <v>59.56</v>
      </c>
      <c r="H2064" s="99" t="s">
        <v>57</v>
      </c>
      <c r="I2064" s="99">
        <v>-16.13</v>
      </c>
      <c r="J2064" s="99" t="s">
        <v>57</v>
      </c>
      <c r="K2064" s="99" t="s">
        <v>57</v>
      </c>
      <c r="L2064" s="99">
        <v>43.43</v>
      </c>
      <c r="M2064" s="98" t="s">
        <v>58</v>
      </c>
      <c r="N2064" s="98" t="s">
        <v>62</v>
      </c>
      <c r="O2064" s="98" t="s">
        <v>13007</v>
      </c>
      <c r="P2064" s="98" t="s">
        <v>13008</v>
      </c>
      <c r="Q2064" s="98" t="s">
        <v>38868</v>
      </c>
      <c r="R2064" s="98" t="s">
        <v>13009</v>
      </c>
      <c r="S2064" s="98" t="s">
        <v>62</v>
      </c>
      <c r="T2064" s="99">
        <v>59.56</v>
      </c>
      <c r="U2064" s="99" t="s">
        <v>63</v>
      </c>
      <c r="V2064" s="98" t="s">
        <v>9651</v>
      </c>
      <c r="W2064" s="98" t="s">
        <v>62</v>
      </c>
      <c r="X2064" s="98" t="s">
        <v>62</v>
      </c>
      <c r="Y2064" s="98" t="s">
        <v>62</v>
      </c>
      <c r="Z2064" s="98" t="s">
        <v>62</v>
      </c>
      <c r="AA2064" s="98" t="s">
        <v>62</v>
      </c>
      <c r="AB2064" s="98" t="s">
        <v>21999</v>
      </c>
      <c r="AC2064" s="98" t="s">
        <v>22000</v>
      </c>
      <c r="AD2064" s="98" t="s">
        <v>22001</v>
      </c>
      <c r="AE2064" s="98" t="s">
        <v>305</v>
      </c>
      <c r="AF2064" s="98" t="s">
        <v>234</v>
      </c>
      <c r="AG2064" s="98" t="s">
        <v>22002</v>
      </c>
      <c r="AH2064" s="98" t="s">
        <v>73</v>
      </c>
      <c r="AI2064" s="98" t="s">
        <v>12907</v>
      </c>
      <c r="AJ2064" s="98" t="s">
        <v>21924</v>
      </c>
      <c r="AK2064" s="98" t="s">
        <v>22003</v>
      </c>
      <c r="AL2064" s="98" t="s">
        <v>75</v>
      </c>
      <c r="AM2064" s="98" t="s">
        <v>22004</v>
      </c>
      <c r="AN2064" s="98" t="s">
        <v>62</v>
      </c>
      <c r="AO2064" s="99" t="s">
        <v>62</v>
      </c>
      <c r="AP2064" s="98" t="s">
        <v>62</v>
      </c>
      <c r="AQ2064" s="98" t="s">
        <v>62</v>
      </c>
      <c r="AR2064" s="98" t="s">
        <v>62</v>
      </c>
      <c r="AS2064" s="98" t="s">
        <v>62</v>
      </c>
      <c r="AT2064" s="98" t="s">
        <v>62</v>
      </c>
      <c r="AU2064" s="98" t="s">
        <v>62</v>
      </c>
      <c r="AV2064" s="99" t="s">
        <v>57</v>
      </c>
      <c r="AW2064" s="98" t="s">
        <v>77</v>
      </c>
      <c r="AX2064" s="98" t="s">
        <v>57</v>
      </c>
      <c r="AY2064" s="98" t="s">
        <v>77</v>
      </c>
    </row>
    <row r="2065" spans="1:51" s="91" customFormat="1" ht="22.5" customHeight="1" x14ac:dyDescent="0.25">
      <c r="A2065" s="97" t="s">
        <v>22005</v>
      </c>
      <c r="B2065" s="98" t="s">
        <v>22006</v>
      </c>
      <c r="C2065" s="98" t="s">
        <v>595</v>
      </c>
      <c r="D2065" s="98" t="s">
        <v>3281</v>
      </c>
      <c r="E2065" s="98" t="s">
        <v>77</v>
      </c>
      <c r="F2065" s="99">
        <v>1</v>
      </c>
      <c r="G2065" s="99">
        <v>59.85</v>
      </c>
      <c r="H2065" s="99">
        <v>10.98</v>
      </c>
      <c r="I2065" s="99">
        <v>-16.170000000000002</v>
      </c>
      <c r="J2065" s="99">
        <v>-10.98</v>
      </c>
      <c r="K2065" s="99" t="s">
        <v>57</v>
      </c>
      <c r="L2065" s="99">
        <v>43.68</v>
      </c>
      <c r="M2065" s="98" t="s">
        <v>58</v>
      </c>
      <c r="N2065" s="98" t="s">
        <v>62</v>
      </c>
      <c r="O2065" s="98" t="s">
        <v>1516</v>
      </c>
      <c r="P2065" s="98" t="s">
        <v>12924</v>
      </c>
      <c r="Q2065" s="98" t="s">
        <v>38868</v>
      </c>
      <c r="R2065" s="98" t="s">
        <v>12925</v>
      </c>
      <c r="S2065" s="98" t="s">
        <v>62</v>
      </c>
      <c r="T2065" s="99">
        <v>59.85</v>
      </c>
      <c r="U2065" s="99" t="s">
        <v>63</v>
      </c>
      <c r="V2065" s="98" t="s">
        <v>9651</v>
      </c>
      <c r="W2065" s="98" t="s">
        <v>62</v>
      </c>
      <c r="X2065" s="98" t="s">
        <v>62</v>
      </c>
      <c r="Y2065" s="98" t="s">
        <v>62</v>
      </c>
      <c r="Z2065" s="98" t="s">
        <v>62</v>
      </c>
      <c r="AA2065" s="98" t="s">
        <v>62</v>
      </c>
      <c r="AB2065" s="98" t="s">
        <v>22007</v>
      </c>
      <c r="AC2065" s="98" t="s">
        <v>22008</v>
      </c>
      <c r="AD2065" s="98" t="s">
        <v>22009</v>
      </c>
      <c r="AE2065" s="98" t="s">
        <v>1973</v>
      </c>
      <c r="AF2065" s="98" t="s">
        <v>234</v>
      </c>
      <c r="AG2065" s="98" t="s">
        <v>22010</v>
      </c>
      <c r="AH2065" s="98" t="s">
        <v>73</v>
      </c>
      <c r="AI2065" s="98" t="s">
        <v>12907</v>
      </c>
      <c r="AJ2065" s="98" t="s">
        <v>22011</v>
      </c>
      <c r="AK2065" s="98" t="s">
        <v>22012</v>
      </c>
      <c r="AL2065" s="98" t="s">
        <v>75</v>
      </c>
      <c r="AM2065" s="98" t="s">
        <v>22013</v>
      </c>
      <c r="AN2065" s="98" t="s">
        <v>62</v>
      </c>
      <c r="AO2065" s="99" t="s">
        <v>62</v>
      </c>
      <c r="AP2065" s="98" t="s">
        <v>62</v>
      </c>
      <c r="AQ2065" s="98" t="s">
        <v>62</v>
      </c>
      <c r="AR2065" s="98" t="s">
        <v>62</v>
      </c>
      <c r="AS2065" s="98" t="s">
        <v>62</v>
      </c>
      <c r="AT2065" s="98" t="s">
        <v>62</v>
      </c>
      <c r="AU2065" s="98" t="s">
        <v>62</v>
      </c>
      <c r="AV2065" s="99" t="s">
        <v>57</v>
      </c>
      <c r="AW2065" s="98" t="s">
        <v>77</v>
      </c>
      <c r="AX2065" s="98" t="s">
        <v>57</v>
      </c>
      <c r="AY2065" s="98" t="s">
        <v>77</v>
      </c>
    </row>
    <row r="2066" spans="1:51" s="91" customFormat="1" ht="22.5" customHeight="1" x14ac:dyDescent="0.25">
      <c r="A2066" s="97" t="s">
        <v>22014</v>
      </c>
      <c r="B2066" s="98" t="s">
        <v>22015</v>
      </c>
      <c r="C2066" s="98" t="s">
        <v>595</v>
      </c>
      <c r="D2066" s="98" t="s">
        <v>3357</v>
      </c>
      <c r="E2066" s="98" t="s">
        <v>77</v>
      </c>
      <c r="F2066" s="99">
        <v>1</v>
      </c>
      <c r="G2066" s="99">
        <v>94.07</v>
      </c>
      <c r="H2066" s="99" t="s">
        <v>57</v>
      </c>
      <c r="I2066" s="99">
        <v>-15.99</v>
      </c>
      <c r="J2066" s="99">
        <v>-22.95</v>
      </c>
      <c r="K2066" s="99" t="s">
        <v>57</v>
      </c>
      <c r="L2066" s="99">
        <v>58.3</v>
      </c>
      <c r="M2066" s="98" t="s">
        <v>58</v>
      </c>
      <c r="N2066" s="98" t="s">
        <v>62</v>
      </c>
      <c r="O2066" s="98" t="s">
        <v>12935</v>
      </c>
      <c r="P2066" s="98" t="s">
        <v>13830</v>
      </c>
      <c r="Q2066" s="98" t="s">
        <v>38868</v>
      </c>
      <c r="R2066" s="98" t="s">
        <v>8688</v>
      </c>
      <c r="S2066" s="98" t="s">
        <v>62</v>
      </c>
      <c r="T2066" s="99">
        <v>94.07</v>
      </c>
      <c r="U2066" s="99" t="s">
        <v>63</v>
      </c>
      <c r="V2066" s="98" t="s">
        <v>9651</v>
      </c>
      <c r="W2066" s="98" t="s">
        <v>62</v>
      </c>
      <c r="X2066" s="98" t="s">
        <v>62</v>
      </c>
      <c r="Y2066" s="98" t="s">
        <v>62</v>
      </c>
      <c r="Z2066" s="98" t="s">
        <v>62</v>
      </c>
      <c r="AA2066" s="98" t="s">
        <v>62</v>
      </c>
      <c r="AB2066" s="98" t="s">
        <v>22016</v>
      </c>
      <c r="AC2066" s="98" t="s">
        <v>22017</v>
      </c>
      <c r="AD2066" s="98" t="s">
        <v>22018</v>
      </c>
      <c r="AE2066" s="98" t="s">
        <v>22019</v>
      </c>
      <c r="AF2066" s="98" t="s">
        <v>71</v>
      </c>
      <c r="AG2066" s="98" t="s">
        <v>22020</v>
      </c>
      <c r="AH2066" s="98" t="s">
        <v>73</v>
      </c>
      <c r="AI2066" s="98" t="s">
        <v>12907</v>
      </c>
      <c r="AJ2066" s="98" t="s">
        <v>22021</v>
      </c>
      <c r="AK2066" s="98" t="s">
        <v>22022</v>
      </c>
      <c r="AL2066" s="98" t="s">
        <v>75</v>
      </c>
      <c r="AM2066" s="98" t="s">
        <v>22023</v>
      </c>
      <c r="AN2066" s="98" t="s">
        <v>22024</v>
      </c>
      <c r="AO2066" s="99" t="s">
        <v>62</v>
      </c>
      <c r="AP2066" s="98" t="s">
        <v>62</v>
      </c>
      <c r="AQ2066" s="98" t="s">
        <v>62</v>
      </c>
      <c r="AR2066" s="98" t="s">
        <v>62</v>
      </c>
      <c r="AS2066" s="98" t="s">
        <v>62</v>
      </c>
      <c r="AT2066" s="98" t="s">
        <v>62</v>
      </c>
      <c r="AU2066" s="98" t="s">
        <v>62</v>
      </c>
      <c r="AV2066" s="99" t="s">
        <v>57</v>
      </c>
      <c r="AW2066" s="98" t="s">
        <v>77</v>
      </c>
      <c r="AX2066" s="98" t="s">
        <v>57</v>
      </c>
      <c r="AY2066" s="98" t="s">
        <v>77</v>
      </c>
    </row>
    <row r="2067" spans="1:51" s="91" customFormat="1" ht="22.5" customHeight="1" x14ac:dyDescent="0.25">
      <c r="A2067" s="97" t="s">
        <v>22025</v>
      </c>
      <c r="B2067" s="98" t="s">
        <v>22026</v>
      </c>
      <c r="C2067" s="98" t="s">
        <v>595</v>
      </c>
      <c r="D2067" s="98" t="s">
        <v>2066</v>
      </c>
      <c r="E2067" s="98" t="s">
        <v>77</v>
      </c>
      <c r="F2067" s="99">
        <v>1</v>
      </c>
      <c r="G2067" s="99">
        <v>44.52</v>
      </c>
      <c r="H2067" s="99" t="s">
        <v>57</v>
      </c>
      <c r="I2067" s="99">
        <v>-13.57</v>
      </c>
      <c r="J2067" s="99" t="s">
        <v>57</v>
      </c>
      <c r="K2067" s="99" t="s">
        <v>57</v>
      </c>
      <c r="L2067" s="99">
        <v>30.95</v>
      </c>
      <c r="M2067" s="98" t="s">
        <v>58</v>
      </c>
      <c r="N2067" s="98" t="s">
        <v>56</v>
      </c>
      <c r="O2067" s="114">
        <v>2327</v>
      </c>
      <c r="P2067" s="98" t="s">
        <v>13709</v>
      </c>
      <c r="Q2067" s="98" t="s">
        <v>38868</v>
      </c>
      <c r="R2067" s="98" t="s">
        <v>13710</v>
      </c>
      <c r="S2067" s="98" t="s">
        <v>62</v>
      </c>
      <c r="T2067" s="99">
        <v>44.52</v>
      </c>
      <c r="U2067" s="99" t="s">
        <v>63</v>
      </c>
      <c r="V2067" s="98" t="s">
        <v>9651</v>
      </c>
      <c r="W2067" s="98" t="s">
        <v>62</v>
      </c>
      <c r="X2067" s="98" t="s">
        <v>62</v>
      </c>
      <c r="Y2067" s="98" t="s">
        <v>62</v>
      </c>
      <c r="Z2067" s="98" t="s">
        <v>62</v>
      </c>
      <c r="AA2067" s="98" t="s">
        <v>62</v>
      </c>
      <c r="AB2067" s="98" t="s">
        <v>22027</v>
      </c>
      <c r="AC2067" s="98" t="s">
        <v>22028</v>
      </c>
      <c r="AD2067" s="98" t="s">
        <v>22029</v>
      </c>
      <c r="AE2067" s="98" t="s">
        <v>22030</v>
      </c>
      <c r="AF2067" s="98" t="s">
        <v>156</v>
      </c>
      <c r="AG2067" s="98" t="s">
        <v>22031</v>
      </c>
      <c r="AH2067" s="98" t="s">
        <v>73</v>
      </c>
      <c r="AI2067" s="98" t="s">
        <v>12907</v>
      </c>
      <c r="AJ2067" s="98" t="s">
        <v>22032</v>
      </c>
      <c r="AK2067" s="98" t="s">
        <v>22033</v>
      </c>
      <c r="AL2067" s="98" t="s">
        <v>75</v>
      </c>
      <c r="AM2067" s="98" t="s">
        <v>22034</v>
      </c>
      <c r="AN2067" s="98" t="s">
        <v>62</v>
      </c>
      <c r="AO2067" s="99" t="s">
        <v>62</v>
      </c>
      <c r="AP2067" s="98" t="s">
        <v>62</v>
      </c>
      <c r="AQ2067" s="98" t="s">
        <v>62</v>
      </c>
      <c r="AR2067" s="98" t="s">
        <v>62</v>
      </c>
      <c r="AS2067" s="98" t="s">
        <v>62</v>
      </c>
      <c r="AT2067" s="98" t="s">
        <v>62</v>
      </c>
      <c r="AU2067" s="98" t="s">
        <v>62</v>
      </c>
      <c r="AV2067" s="99" t="s">
        <v>57</v>
      </c>
      <c r="AW2067" s="98" t="s">
        <v>77</v>
      </c>
      <c r="AX2067" s="98" t="s">
        <v>57</v>
      </c>
      <c r="AY2067" s="98" t="s">
        <v>77</v>
      </c>
    </row>
    <row r="2068" spans="1:51" s="91" customFormat="1" ht="22.5" customHeight="1" x14ac:dyDescent="0.25">
      <c r="A2068" s="97" t="s">
        <v>22035</v>
      </c>
      <c r="B2068" s="98" t="s">
        <v>22036</v>
      </c>
      <c r="C2068" s="98" t="s">
        <v>595</v>
      </c>
      <c r="D2068" s="98" t="s">
        <v>3526</v>
      </c>
      <c r="E2068" s="98" t="s">
        <v>77</v>
      </c>
      <c r="F2068" s="99">
        <v>1</v>
      </c>
      <c r="G2068" s="99">
        <v>114.69</v>
      </c>
      <c r="H2068" s="99">
        <v>1.59</v>
      </c>
      <c r="I2068" s="99">
        <v>-13.76</v>
      </c>
      <c r="J2068" s="99" t="s">
        <v>57</v>
      </c>
      <c r="K2068" s="99" t="s">
        <v>57</v>
      </c>
      <c r="L2068" s="99">
        <v>102.52</v>
      </c>
      <c r="M2068" s="98" t="s">
        <v>58</v>
      </c>
      <c r="N2068" s="98" t="s">
        <v>56</v>
      </c>
      <c r="O2068" s="98" t="s">
        <v>19436</v>
      </c>
      <c r="P2068" s="98" t="s">
        <v>19437</v>
      </c>
      <c r="Q2068" s="98" t="s">
        <v>38868</v>
      </c>
      <c r="R2068" s="98" t="s">
        <v>19438</v>
      </c>
      <c r="S2068" s="98" t="s">
        <v>62</v>
      </c>
      <c r="T2068" s="99">
        <v>114.69</v>
      </c>
      <c r="U2068" s="99" t="s">
        <v>83</v>
      </c>
      <c r="V2068" s="98" t="s">
        <v>64</v>
      </c>
      <c r="W2068" s="98" t="s">
        <v>22037</v>
      </c>
      <c r="X2068" s="98" t="s">
        <v>22038</v>
      </c>
      <c r="Y2068" s="98" t="s">
        <v>22039</v>
      </c>
      <c r="Z2068" s="98" t="s">
        <v>62</v>
      </c>
      <c r="AA2068" s="98" t="s">
        <v>62</v>
      </c>
      <c r="AB2068" s="98" t="s">
        <v>22037</v>
      </c>
      <c r="AC2068" s="98" t="s">
        <v>22040</v>
      </c>
      <c r="AD2068" s="98" t="s">
        <v>22041</v>
      </c>
      <c r="AE2068" s="98" t="s">
        <v>17469</v>
      </c>
      <c r="AF2068" s="98" t="s">
        <v>234</v>
      </c>
      <c r="AG2068" s="98" t="s">
        <v>22042</v>
      </c>
      <c r="AH2068" s="98" t="s">
        <v>73</v>
      </c>
      <c r="AI2068" s="98" t="s">
        <v>236</v>
      </c>
      <c r="AJ2068" s="98" t="s">
        <v>6680</v>
      </c>
      <c r="AK2068" s="98" t="s">
        <v>22043</v>
      </c>
      <c r="AL2068" s="98" t="s">
        <v>5472</v>
      </c>
      <c r="AM2068" s="98" t="s">
        <v>22044</v>
      </c>
      <c r="AN2068" s="98" t="s">
        <v>62</v>
      </c>
      <c r="AO2068" s="99" t="s">
        <v>62</v>
      </c>
      <c r="AP2068" s="98" t="s">
        <v>62</v>
      </c>
      <c r="AQ2068" s="98" t="s">
        <v>62</v>
      </c>
      <c r="AR2068" s="98" t="s">
        <v>62</v>
      </c>
      <c r="AS2068" s="98" t="s">
        <v>62</v>
      </c>
      <c r="AT2068" s="98" t="s">
        <v>62</v>
      </c>
      <c r="AU2068" s="98" t="s">
        <v>62</v>
      </c>
      <c r="AV2068" s="99" t="s">
        <v>57</v>
      </c>
      <c r="AW2068" s="98" t="s">
        <v>77</v>
      </c>
      <c r="AX2068" s="98" t="s">
        <v>57</v>
      </c>
      <c r="AY2068" s="98" t="s">
        <v>77</v>
      </c>
    </row>
    <row r="2069" spans="1:51" s="91" customFormat="1" ht="22.5" customHeight="1" x14ac:dyDescent="0.25">
      <c r="A2069" s="97" t="s">
        <v>22045</v>
      </c>
      <c r="B2069" s="98" t="s">
        <v>22046</v>
      </c>
      <c r="C2069" s="98" t="s">
        <v>595</v>
      </c>
      <c r="D2069" s="98" t="s">
        <v>3526</v>
      </c>
      <c r="E2069" s="98" t="s">
        <v>56</v>
      </c>
      <c r="F2069" s="99">
        <v>1</v>
      </c>
      <c r="G2069" s="99">
        <v>59.85</v>
      </c>
      <c r="H2069" s="99" t="s">
        <v>57</v>
      </c>
      <c r="I2069" s="99">
        <v>-16.170000000000002</v>
      </c>
      <c r="J2069" s="99" t="s">
        <v>57</v>
      </c>
      <c r="K2069" s="99" t="s">
        <v>57</v>
      </c>
      <c r="L2069" s="99">
        <v>43.68</v>
      </c>
      <c r="M2069" s="98" t="s">
        <v>58</v>
      </c>
      <c r="N2069" s="98" t="s">
        <v>56</v>
      </c>
      <c r="O2069" s="98" t="s">
        <v>1516</v>
      </c>
      <c r="P2069" s="98" t="s">
        <v>12924</v>
      </c>
      <c r="Q2069" s="98" t="s">
        <v>38868</v>
      </c>
      <c r="R2069" s="98" t="s">
        <v>12925</v>
      </c>
      <c r="S2069" s="98" t="s">
        <v>62</v>
      </c>
      <c r="T2069" s="99">
        <v>59.85</v>
      </c>
      <c r="U2069" s="99" t="s">
        <v>63</v>
      </c>
      <c r="V2069" s="98" t="s">
        <v>9651</v>
      </c>
      <c r="W2069" s="98" t="s">
        <v>62</v>
      </c>
      <c r="X2069" s="98" t="s">
        <v>62</v>
      </c>
      <c r="Y2069" s="98" t="s">
        <v>62</v>
      </c>
      <c r="Z2069" s="98" t="s">
        <v>62</v>
      </c>
      <c r="AA2069" s="98" t="s">
        <v>62</v>
      </c>
      <c r="AB2069" s="98" t="s">
        <v>22047</v>
      </c>
      <c r="AC2069" s="98" t="s">
        <v>22048</v>
      </c>
      <c r="AD2069" s="98" t="s">
        <v>22049</v>
      </c>
      <c r="AE2069" s="98" t="s">
        <v>22050</v>
      </c>
      <c r="AF2069" s="98" t="s">
        <v>90</v>
      </c>
      <c r="AG2069" s="98" t="s">
        <v>22051</v>
      </c>
      <c r="AH2069" s="98" t="s">
        <v>73</v>
      </c>
      <c r="AI2069" s="98" t="s">
        <v>12907</v>
      </c>
      <c r="AJ2069" s="98" t="s">
        <v>21466</v>
      </c>
      <c r="AK2069" s="98" t="s">
        <v>21097</v>
      </c>
      <c r="AL2069" s="98" t="s">
        <v>75</v>
      </c>
      <c r="AM2069" s="98" t="s">
        <v>22052</v>
      </c>
      <c r="AN2069" s="98" t="s">
        <v>62</v>
      </c>
      <c r="AO2069" s="99" t="s">
        <v>62</v>
      </c>
      <c r="AP2069" s="98" t="s">
        <v>62</v>
      </c>
      <c r="AQ2069" s="98" t="s">
        <v>62</v>
      </c>
      <c r="AR2069" s="98" t="s">
        <v>62</v>
      </c>
      <c r="AS2069" s="98" t="s">
        <v>62</v>
      </c>
      <c r="AT2069" s="98" t="s">
        <v>62</v>
      </c>
      <c r="AU2069" s="98" t="s">
        <v>62</v>
      </c>
      <c r="AV2069" s="99" t="s">
        <v>57</v>
      </c>
      <c r="AW2069" s="98" t="s">
        <v>77</v>
      </c>
      <c r="AX2069" s="98" t="s">
        <v>57</v>
      </c>
      <c r="AY2069" s="98" t="s">
        <v>77</v>
      </c>
    </row>
    <row r="2070" spans="1:51" s="91" customFormat="1" ht="22.5" customHeight="1" x14ac:dyDescent="0.25">
      <c r="A2070" s="97" t="s">
        <v>22053</v>
      </c>
      <c r="B2070" s="98" t="s">
        <v>22054</v>
      </c>
      <c r="C2070" s="98" t="s">
        <v>595</v>
      </c>
      <c r="D2070" s="98" t="s">
        <v>4044</v>
      </c>
      <c r="E2070" s="98" t="s">
        <v>77</v>
      </c>
      <c r="F2070" s="99">
        <v>1</v>
      </c>
      <c r="G2070" s="99">
        <v>55.15</v>
      </c>
      <c r="H2070" s="99">
        <v>18.12</v>
      </c>
      <c r="I2070" s="99">
        <v>-12.62</v>
      </c>
      <c r="J2070" s="99">
        <v>-18.12</v>
      </c>
      <c r="K2070" s="99" t="s">
        <v>57</v>
      </c>
      <c r="L2070" s="99">
        <v>42.53</v>
      </c>
      <c r="M2070" s="98" t="s">
        <v>58</v>
      </c>
      <c r="N2070" s="98" t="s">
        <v>56</v>
      </c>
      <c r="O2070" s="98" t="s">
        <v>13007</v>
      </c>
      <c r="P2070" s="98" t="s">
        <v>15292</v>
      </c>
      <c r="Q2070" s="98" t="s">
        <v>38868</v>
      </c>
      <c r="R2070" s="98" t="s">
        <v>15293</v>
      </c>
      <c r="S2070" s="98" t="s">
        <v>62</v>
      </c>
      <c r="T2070" s="99">
        <v>55.15</v>
      </c>
      <c r="U2070" s="99" t="s">
        <v>83</v>
      </c>
      <c r="V2070" s="98" t="s">
        <v>64</v>
      </c>
      <c r="W2070" s="98" t="s">
        <v>22055</v>
      </c>
      <c r="X2070" s="98" t="s">
        <v>22056</v>
      </c>
      <c r="Y2070" s="98" t="s">
        <v>22057</v>
      </c>
      <c r="Z2070" s="98" t="s">
        <v>62</v>
      </c>
      <c r="AA2070" s="98" t="s">
        <v>62</v>
      </c>
      <c r="AB2070" s="98" t="s">
        <v>22055</v>
      </c>
      <c r="AC2070" s="98" t="s">
        <v>22058</v>
      </c>
      <c r="AD2070" s="98" t="s">
        <v>22059</v>
      </c>
      <c r="AE2070" s="98" t="s">
        <v>11793</v>
      </c>
      <c r="AF2070" s="98" t="s">
        <v>105</v>
      </c>
      <c r="AG2070" s="98" t="s">
        <v>11794</v>
      </c>
      <c r="AH2070" s="98" t="s">
        <v>73</v>
      </c>
      <c r="AI2070" s="98" t="s">
        <v>74</v>
      </c>
      <c r="AJ2070" s="98" t="s">
        <v>4160</v>
      </c>
      <c r="AK2070" s="98" t="s">
        <v>22060</v>
      </c>
      <c r="AL2070" s="98" t="s">
        <v>75</v>
      </c>
      <c r="AM2070" s="98" t="s">
        <v>22061</v>
      </c>
      <c r="AN2070" s="98" t="s">
        <v>62</v>
      </c>
      <c r="AO2070" s="99" t="s">
        <v>62</v>
      </c>
      <c r="AP2070" s="98" t="s">
        <v>62</v>
      </c>
      <c r="AQ2070" s="98" t="s">
        <v>62</v>
      </c>
      <c r="AR2070" s="98" t="s">
        <v>62</v>
      </c>
      <c r="AS2070" s="98" t="s">
        <v>62</v>
      </c>
      <c r="AT2070" s="98" t="s">
        <v>62</v>
      </c>
      <c r="AU2070" s="98" t="s">
        <v>62</v>
      </c>
      <c r="AV2070" s="99" t="s">
        <v>57</v>
      </c>
      <c r="AW2070" s="98" t="s">
        <v>77</v>
      </c>
      <c r="AX2070" s="98" t="s">
        <v>57</v>
      </c>
      <c r="AY2070" s="98" t="s">
        <v>77</v>
      </c>
    </row>
    <row r="2071" spans="1:51" s="91" customFormat="1" ht="22.5" customHeight="1" x14ac:dyDescent="0.25">
      <c r="A2071" s="97" t="s">
        <v>22062</v>
      </c>
      <c r="B2071" s="98" t="s">
        <v>22063</v>
      </c>
      <c r="C2071" s="98" t="s">
        <v>595</v>
      </c>
      <c r="D2071" s="98" t="s">
        <v>4165</v>
      </c>
      <c r="E2071" s="98" t="s">
        <v>77</v>
      </c>
      <c r="F2071" s="99">
        <v>1</v>
      </c>
      <c r="G2071" s="99">
        <v>59.85</v>
      </c>
      <c r="H2071" s="99">
        <v>13.72</v>
      </c>
      <c r="I2071" s="99">
        <v>-16.170000000000002</v>
      </c>
      <c r="J2071" s="99">
        <v>-13.72</v>
      </c>
      <c r="K2071" s="99" t="s">
        <v>57</v>
      </c>
      <c r="L2071" s="99">
        <v>43.68</v>
      </c>
      <c r="M2071" s="98" t="s">
        <v>58</v>
      </c>
      <c r="N2071" s="98" t="s">
        <v>56</v>
      </c>
      <c r="O2071" s="98" t="s">
        <v>1516</v>
      </c>
      <c r="P2071" s="98" t="s">
        <v>12924</v>
      </c>
      <c r="Q2071" s="98" t="s">
        <v>38868</v>
      </c>
      <c r="R2071" s="98" t="s">
        <v>12925</v>
      </c>
      <c r="S2071" s="98" t="s">
        <v>62</v>
      </c>
      <c r="T2071" s="99">
        <v>59.85</v>
      </c>
      <c r="U2071" s="99" t="s">
        <v>63</v>
      </c>
      <c r="V2071" s="98" t="s">
        <v>9651</v>
      </c>
      <c r="W2071" s="98" t="s">
        <v>62</v>
      </c>
      <c r="X2071" s="98" t="s">
        <v>62</v>
      </c>
      <c r="Y2071" s="98" t="s">
        <v>62</v>
      </c>
      <c r="Z2071" s="98" t="s">
        <v>62</v>
      </c>
      <c r="AA2071" s="98" t="s">
        <v>62</v>
      </c>
      <c r="AB2071" s="98" t="s">
        <v>22064</v>
      </c>
      <c r="AC2071" s="98" t="s">
        <v>22065</v>
      </c>
      <c r="AD2071" s="98" t="s">
        <v>22066</v>
      </c>
      <c r="AE2071" s="98" t="s">
        <v>2972</v>
      </c>
      <c r="AF2071" s="98" t="s">
        <v>234</v>
      </c>
      <c r="AG2071" s="98" t="s">
        <v>22067</v>
      </c>
      <c r="AH2071" s="98" t="s">
        <v>73</v>
      </c>
      <c r="AI2071" s="98" t="s">
        <v>12907</v>
      </c>
      <c r="AJ2071" s="98" t="s">
        <v>22068</v>
      </c>
      <c r="AK2071" s="98" t="s">
        <v>22069</v>
      </c>
      <c r="AL2071" s="98" t="s">
        <v>75</v>
      </c>
      <c r="AM2071" s="98" t="s">
        <v>22070</v>
      </c>
      <c r="AN2071" s="98" t="s">
        <v>62</v>
      </c>
      <c r="AO2071" s="99" t="s">
        <v>62</v>
      </c>
      <c r="AP2071" s="98" t="s">
        <v>62</v>
      </c>
      <c r="AQ2071" s="98" t="s">
        <v>62</v>
      </c>
      <c r="AR2071" s="98" t="s">
        <v>62</v>
      </c>
      <c r="AS2071" s="98" t="s">
        <v>62</v>
      </c>
      <c r="AT2071" s="98" t="s">
        <v>62</v>
      </c>
      <c r="AU2071" s="98" t="s">
        <v>62</v>
      </c>
      <c r="AV2071" s="99" t="s">
        <v>57</v>
      </c>
      <c r="AW2071" s="98" t="s">
        <v>77</v>
      </c>
      <c r="AX2071" s="98" t="s">
        <v>57</v>
      </c>
      <c r="AY2071" s="98" t="s">
        <v>77</v>
      </c>
    </row>
    <row r="2072" spans="1:51" s="91" customFormat="1" ht="22.5" customHeight="1" x14ac:dyDescent="0.25">
      <c r="A2072" s="97" t="s">
        <v>22071</v>
      </c>
      <c r="B2072" s="98" t="s">
        <v>22063</v>
      </c>
      <c r="C2072" s="98" t="s">
        <v>595</v>
      </c>
      <c r="D2072" s="98" t="s">
        <v>3357</v>
      </c>
      <c r="E2072" s="98" t="s">
        <v>77</v>
      </c>
      <c r="F2072" s="99">
        <v>1</v>
      </c>
      <c r="G2072" s="99">
        <v>118.13</v>
      </c>
      <c r="H2072" s="99" t="s">
        <v>57</v>
      </c>
      <c r="I2072" s="99">
        <v>-20.079999999999998</v>
      </c>
      <c r="J2072" s="99">
        <v>-20.45</v>
      </c>
      <c r="K2072" s="99" t="s">
        <v>57</v>
      </c>
      <c r="L2072" s="99">
        <v>77.599999999999994</v>
      </c>
      <c r="M2072" s="98" t="s">
        <v>58</v>
      </c>
      <c r="N2072" s="98" t="s">
        <v>62</v>
      </c>
      <c r="O2072" s="98" t="s">
        <v>9293</v>
      </c>
      <c r="P2072" s="98" t="s">
        <v>18279</v>
      </c>
      <c r="Q2072" s="98" t="s">
        <v>38868</v>
      </c>
      <c r="R2072" s="98" t="s">
        <v>18280</v>
      </c>
      <c r="S2072" s="98" t="s">
        <v>62</v>
      </c>
      <c r="T2072" s="99">
        <v>118.13</v>
      </c>
      <c r="U2072" s="99" t="s">
        <v>63</v>
      </c>
      <c r="V2072" s="98" t="s">
        <v>9651</v>
      </c>
      <c r="W2072" s="98" t="s">
        <v>62</v>
      </c>
      <c r="X2072" s="98" t="s">
        <v>62</v>
      </c>
      <c r="Y2072" s="98" t="s">
        <v>62</v>
      </c>
      <c r="Z2072" s="98" t="s">
        <v>62</v>
      </c>
      <c r="AA2072" s="98" t="s">
        <v>62</v>
      </c>
      <c r="AB2072" s="98" t="s">
        <v>22072</v>
      </c>
      <c r="AC2072" s="98" t="s">
        <v>22073</v>
      </c>
      <c r="AD2072" s="98" t="s">
        <v>22074</v>
      </c>
      <c r="AE2072" s="98" t="s">
        <v>22075</v>
      </c>
      <c r="AF2072" s="98" t="s">
        <v>349</v>
      </c>
      <c r="AG2072" s="98" t="s">
        <v>22076</v>
      </c>
      <c r="AH2072" s="98" t="s">
        <v>73</v>
      </c>
      <c r="AI2072" s="98" t="s">
        <v>12907</v>
      </c>
      <c r="AJ2072" s="98" t="s">
        <v>22077</v>
      </c>
      <c r="AK2072" s="98" t="s">
        <v>22078</v>
      </c>
      <c r="AL2072" s="98" t="s">
        <v>75</v>
      </c>
      <c r="AM2072" s="98" t="s">
        <v>22079</v>
      </c>
      <c r="AN2072" s="98" t="s">
        <v>62</v>
      </c>
      <c r="AO2072" s="99" t="s">
        <v>62</v>
      </c>
      <c r="AP2072" s="98" t="s">
        <v>62</v>
      </c>
      <c r="AQ2072" s="98" t="s">
        <v>62</v>
      </c>
      <c r="AR2072" s="98" t="s">
        <v>62</v>
      </c>
      <c r="AS2072" s="98" t="s">
        <v>62</v>
      </c>
      <c r="AT2072" s="98" t="s">
        <v>62</v>
      </c>
      <c r="AU2072" s="98" t="s">
        <v>62</v>
      </c>
      <c r="AV2072" s="99" t="s">
        <v>57</v>
      </c>
      <c r="AW2072" s="98" t="s">
        <v>77</v>
      </c>
      <c r="AX2072" s="98" t="s">
        <v>57</v>
      </c>
      <c r="AY2072" s="98" t="s">
        <v>77</v>
      </c>
    </row>
    <row r="2073" spans="1:51" s="91" customFormat="1" ht="22.5" customHeight="1" x14ac:dyDescent="0.25">
      <c r="A2073" s="97" t="s">
        <v>22080</v>
      </c>
      <c r="B2073" s="98" t="s">
        <v>22081</v>
      </c>
      <c r="C2073" s="98" t="s">
        <v>595</v>
      </c>
      <c r="D2073" s="98" t="s">
        <v>3526</v>
      </c>
      <c r="E2073" s="98" t="s">
        <v>77</v>
      </c>
      <c r="F2073" s="99">
        <v>1</v>
      </c>
      <c r="G2073" s="99">
        <v>59.85</v>
      </c>
      <c r="H2073" s="99">
        <v>16.649999999999999</v>
      </c>
      <c r="I2073" s="99">
        <v>-16.170000000000002</v>
      </c>
      <c r="J2073" s="99">
        <v>-16.649999999999999</v>
      </c>
      <c r="K2073" s="99" t="s">
        <v>57</v>
      </c>
      <c r="L2073" s="99">
        <v>43.68</v>
      </c>
      <c r="M2073" s="98" t="s">
        <v>58</v>
      </c>
      <c r="N2073" s="98" t="s">
        <v>56</v>
      </c>
      <c r="O2073" s="98" t="s">
        <v>1516</v>
      </c>
      <c r="P2073" s="98" t="s">
        <v>12924</v>
      </c>
      <c r="Q2073" s="98" t="s">
        <v>38868</v>
      </c>
      <c r="R2073" s="98" t="s">
        <v>12925</v>
      </c>
      <c r="S2073" s="98" t="s">
        <v>62</v>
      </c>
      <c r="T2073" s="99">
        <v>59.85</v>
      </c>
      <c r="U2073" s="99" t="s">
        <v>63</v>
      </c>
      <c r="V2073" s="98" t="s">
        <v>9651</v>
      </c>
      <c r="W2073" s="98" t="s">
        <v>62</v>
      </c>
      <c r="X2073" s="98" t="s">
        <v>62</v>
      </c>
      <c r="Y2073" s="98" t="s">
        <v>62</v>
      </c>
      <c r="Z2073" s="98" t="s">
        <v>62</v>
      </c>
      <c r="AA2073" s="98" t="s">
        <v>62</v>
      </c>
      <c r="AB2073" s="98" t="s">
        <v>22082</v>
      </c>
      <c r="AC2073" s="98" t="s">
        <v>22083</v>
      </c>
      <c r="AD2073" s="98" t="s">
        <v>22084</v>
      </c>
      <c r="AE2073" s="98" t="s">
        <v>18989</v>
      </c>
      <c r="AF2073" s="98" t="s">
        <v>105</v>
      </c>
      <c r="AG2073" s="98" t="s">
        <v>18990</v>
      </c>
      <c r="AH2073" s="98" t="s">
        <v>73</v>
      </c>
      <c r="AI2073" s="98" t="s">
        <v>12907</v>
      </c>
      <c r="AJ2073" s="98" t="s">
        <v>22085</v>
      </c>
      <c r="AK2073" s="98" t="s">
        <v>22086</v>
      </c>
      <c r="AL2073" s="98" t="s">
        <v>75</v>
      </c>
      <c r="AM2073" s="98" t="s">
        <v>22087</v>
      </c>
      <c r="AN2073" s="98" t="s">
        <v>62</v>
      </c>
      <c r="AO2073" s="99" t="s">
        <v>62</v>
      </c>
      <c r="AP2073" s="98" t="s">
        <v>62</v>
      </c>
      <c r="AQ2073" s="98" t="s">
        <v>62</v>
      </c>
      <c r="AR2073" s="98" t="s">
        <v>62</v>
      </c>
      <c r="AS2073" s="98" t="s">
        <v>62</v>
      </c>
      <c r="AT2073" s="98" t="s">
        <v>62</v>
      </c>
      <c r="AU2073" s="98" t="s">
        <v>62</v>
      </c>
      <c r="AV2073" s="99" t="s">
        <v>57</v>
      </c>
      <c r="AW2073" s="98" t="s">
        <v>77</v>
      </c>
      <c r="AX2073" s="98" t="s">
        <v>57</v>
      </c>
      <c r="AY2073" s="98" t="s">
        <v>77</v>
      </c>
    </row>
    <row r="2074" spans="1:51" s="91" customFormat="1" ht="22.5" customHeight="1" x14ac:dyDescent="0.25">
      <c r="A2074" s="97" t="s">
        <v>22088</v>
      </c>
      <c r="B2074" s="98" t="s">
        <v>22089</v>
      </c>
      <c r="C2074" s="98" t="s">
        <v>595</v>
      </c>
      <c r="D2074" s="98" t="s">
        <v>3357</v>
      </c>
      <c r="E2074" s="98" t="s">
        <v>56</v>
      </c>
      <c r="F2074" s="99">
        <v>1</v>
      </c>
      <c r="G2074" s="99">
        <v>84.12</v>
      </c>
      <c r="H2074" s="99" t="s">
        <v>57</v>
      </c>
      <c r="I2074" s="99">
        <v>-14.3</v>
      </c>
      <c r="J2074" s="99">
        <v>-22.95</v>
      </c>
      <c r="K2074" s="99" t="s">
        <v>57</v>
      </c>
      <c r="L2074" s="99">
        <v>46.87</v>
      </c>
      <c r="M2074" s="98" t="s">
        <v>58</v>
      </c>
      <c r="N2074" s="98" t="s">
        <v>62</v>
      </c>
      <c r="O2074" s="98" t="s">
        <v>13177</v>
      </c>
      <c r="P2074" s="98" t="s">
        <v>22090</v>
      </c>
      <c r="Q2074" s="98" t="s">
        <v>38868</v>
      </c>
      <c r="R2074" s="98" t="s">
        <v>13179</v>
      </c>
      <c r="S2074" s="98" t="s">
        <v>62</v>
      </c>
      <c r="T2074" s="99">
        <v>84.12</v>
      </c>
      <c r="U2074" s="99" t="s">
        <v>63</v>
      </c>
      <c r="V2074" s="98" t="s">
        <v>64</v>
      </c>
      <c r="W2074" s="98" t="s">
        <v>22091</v>
      </c>
      <c r="X2074" s="98" t="s">
        <v>22092</v>
      </c>
      <c r="Y2074" s="98" t="s">
        <v>22093</v>
      </c>
      <c r="Z2074" s="98" t="s">
        <v>62</v>
      </c>
      <c r="AA2074" s="98" t="s">
        <v>62</v>
      </c>
      <c r="AB2074" s="98" t="s">
        <v>22091</v>
      </c>
      <c r="AC2074" s="98" t="s">
        <v>22094</v>
      </c>
      <c r="AD2074" s="98" t="s">
        <v>22095</v>
      </c>
      <c r="AE2074" s="98" t="s">
        <v>533</v>
      </c>
      <c r="AF2074" s="98" t="s">
        <v>156</v>
      </c>
      <c r="AG2074" s="98" t="s">
        <v>22096</v>
      </c>
      <c r="AH2074" s="98" t="s">
        <v>73</v>
      </c>
      <c r="AI2074" s="98" t="s">
        <v>74</v>
      </c>
      <c r="AJ2074" s="98" t="s">
        <v>4513</v>
      </c>
      <c r="AK2074" s="98" t="s">
        <v>22097</v>
      </c>
      <c r="AL2074" s="98" t="s">
        <v>75</v>
      </c>
      <c r="AM2074" s="98" t="s">
        <v>22098</v>
      </c>
      <c r="AN2074" s="98" t="s">
        <v>62</v>
      </c>
      <c r="AO2074" s="99" t="s">
        <v>62</v>
      </c>
      <c r="AP2074" s="98" t="s">
        <v>62</v>
      </c>
      <c r="AQ2074" s="98" t="s">
        <v>62</v>
      </c>
      <c r="AR2074" s="98" t="s">
        <v>62</v>
      </c>
      <c r="AS2074" s="98" t="s">
        <v>62</v>
      </c>
      <c r="AT2074" s="98" t="s">
        <v>62</v>
      </c>
      <c r="AU2074" s="98" t="s">
        <v>62</v>
      </c>
      <c r="AV2074" s="99" t="s">
        <v>57</v>
      </c>
      <c r="AW2074" s="98" t="s">
        <v>77</v>
      </c>
      <c r="AX2074" s="98" t="s">
        <v>57</v>
      </c>
      <c r="AY2074" s="98" t="s">
        <v>77</v>
      </c>
    </row>
    <row r="2075" spans="1:51" s="91" customFormat="1" ht="22.5" customHeight="1" x14ac:dyDescent="0.25">
      <c r="A2075" s="97" t="s">
        <v>22111</v>
      </c>
      <c r="B2075" s="98" t="s">
        <v>4403</v>
      </c>
      <c r="C2075" s="98" t="s">
        <v>595</v>
      </c>
      <c r="D2075" s="98" t="s">
        <v>4165</v>
      </c>
      <c r="E2075" s="98" t="s">
        <v>77</v>
      </c>
      <c r="F2075" s="99">
        <v>1</v>
      </c>
      <c r="G2075" s="99">
        <v>59.85</v>
      </c>
      <c r="H2075" s="99">
        <v>13.72</v>
      </c>
      <c r="I2075" s="99">
        <v>-16.170000000000002</v>
      </c>
      <c r="J2075" s="99">
        <v>-13.72</v>
      </c>
      <c r="K2075" s="99" t="s">
        <v>57</v>
      </c>
      <c r="L2075" s="99">
        <v>43.68</v>
      </c>
      <c r="M2075" s="98" t="s">
        <v>58</v>
      </c>
      <c r="N2075" s="98" t="s">
        <v>56</v>
      </c>
      <c r="O2075" s="98" t="s">
        <v>1516</v>
      </c>
      <c r="P2075" s="98" t="s">
        <v>12924</v>
      </c>
      <c r="Q2075" s="98" t="s">
        <v>38868</v>
      </c>
      <c r="R2075" s="98" t="s">
        <v>12925</v>
      </c>
      <c r="S2075" s="98" t="s">
        <v>62</v>
      </c>
      <c r="T2075" s="99">
        <v>59.85</v>
      </c>
      <c r="U2075" s="99" t="s">
        <v>63</v>
      </c>
      <c r="V2075" s="98" t="s">
        <v>9651</v>
      </c>
      <c r="W2075" s="98" t="s">
        <v>62</v>
      </c>
      <c r="X2075" s="98" t="s">
        <v>62</v>
      </c>
      <c r="Y2075" s="98" t="s">
        <v>62</v>
      </c>
      <c r="Z2075" s="98" t="s">
        <v>62</v>
      </c>
      <c r="AA2075" s="98" t="s">
        <v>62</v>
      </c>
      <c r="AB2075" s="98" t="s">
        <v>22112</v>
      </c>
      <c r="AC2075" s="98" t="s">
        <v>22113</v>
      </c>
      <c r="AD2075" s="98" t="s">
        <v>22114</v>
      </c>
      <c r="AE2075" s="98" t="s">
        <v>6630</v>
      </c>
      <c r="AF2075" s="98" t="s">
        <v>234</v>
      </c>
      <c r="AG2075" s="98" t="s">
        <v>22115</v>
      </c>
      <c r="AH2075" s="98" t="s">
        <v>73</v>
      </c>
      <c r="AI2075" s="98" t="s">
        <v>12907</v>
      </c>
      <c r="AJ2075" s="98" t="s">
        <v>22116</v>
      </c>
      <c r="AK2075" s="98" t="s">
        <v>22117</v>
      </c>
      <c r="AL2075" s="98" t="s">
        <v>75</v>
      </c>
      <c r="AM2075" s="98" t="s">
        <v>22118</v>
      </c>
      <c r="AN2075" s="98" t="s">
        <v>62</v>
      </c>
      <c r="AO2075" s="99" t="s">
        <v>62</v>
      </c>
      <c r="AP2075" s="98" t="s">
        <v>62</v>
      </c>
      <c r="AQ2075" s="98" t="s">
        <v>62</v>
      </c>
      <c r="AR2075" s="98" t="s">
        <v>62</v>
      </c>
      <c r="AS2075" s="98" t="s">
        <v>62</v>
      </c>
      <c r="AT2075" s="98" t="s">
        <v>62</v>
      </c>
      <c r="AU2075" s="98" t="s">
        <v>62</v>
      </c>
      <c r="AV2075" s="99" t="s">
        <v>57</v>
      </c>
      <c r="AW2075" s="98" t="s">
        <v>77</v>
      </c>
      <c r="AX2075" s="98" t="s">
        <v>57</v>
      </c>
      <c r="AY2075" s="98" t="s">
        <v>77</v>
      </c>
    </row>
    <row r="2076" spans="1:51" s="91" customFormat="1" ht="22.5" customHeight="1" x14ac:dyDescent="0.25">
      <c r="A2076" s="97" t="s">
        <v>22119</v>
      </c>
      <c r="B2076" s="98" t="s">
        <v>22120</v>
      </c>
      <c r="C2076" s="98" t="s">
        <v>595</v>
      </c>
      <c r="D2076" s="98" t="s">
        <v>4044</v>
      </c>
      <c r="E2076" s="98" t="s">
        <v>77</v>
      </c>
      <c r="F2076" s="99">
        <v>1</v>
      </c>
      <c r="G2076" s="99">
        <v>189.9</v>
      </c>
      <c r="H2076" s="99" t="s">
        <v>57</v>
      </c>
      <c r="I2076" s="99">
        <v>-32.28</v>
      </c>
      <c r="J2076" s="99">
        <v>-23.95</v>
      </c>
      <c r="K2076" s="99" t="s">
        <v>57</v>
      </c>
      <c r="L2076" s="99">
        <v>133.66999999999999</v>
      </c>
      <c r="M2076" s="98" t="s">
        <v>58</v>
      </c>
      <c r="N2076" s="98" t="s">
        <v>56</v>
      </c>
      <c r="O2076" s="114">
        <v>77350</v>
      </c>
      <c r="P2076" s="98" t="s">
        <v>13081</v>
      </c>
      <c r="Q2076" s="98" t="s">
        <v>38868</v>
      </c>
      <c r="R2076" s="98" t="s">
        <v>13082</v>
      </c>
      <c r="S2076" s="98" t="s">
        <v>62</v>
      </c>
      <c r="T2076" s="99">
        <v>189.9</v>
      </c>
      <c r="U2076" s="99" t="s">
        <v>63</v>
      </c>
      <c r="V2076" s="98" t="s">
        <v>9651</v>
      </c>
      <c r="W2076" s="98" t="s">
        <v>62</v>
      </c>
      <c r="X2076" s="98" t="s">
        <v>62</v>
      </c>
      <c r="Y2076" s="98" t="s">
        <v>62</v>
      </c>
      <c r="Z2076" s="98" t="s">
        <v>62</v>
      </c>
      <c r="AA2076" s="98" t="s">
        <v>62</v>
      </c>
      <c r="AB2076" s="98" t="s">
        <v>22121</v>
      </c>
      <c r="AC2076" s="98" t="s">
        <v>22122</v>
      </c>
      <c r="AD2076" s="98" t="s">
        <v>22123</v>
      </c>
      <c r="AE2076" s="98" t="s">
        <v>22124</v>
      </c>
      <c r="AF2076" s="98" t="s">
        <v>105</v>
      </c>
      <c r="AG2076" s="98" t="s">
        <v>22125</v>
      </c>
      <c r="AH2076" s="98" t="s">
        <v>73</v>
      </c>
      <c r="AI2076" s="98" t="s">
        <v>12907</v>
      </c>
      <c r="AJ2076" s="98" t="s">
        <v>22126</v>
      </c>
      <c r="AK2076" s="98" t="s">
        <v>22127</v>
      </c>
      <c r="AL2076" s="98" t="s">
        <v>75</v>
      </c>
      <c r="AM2076" s="98" t="s">
        <v>22128</v>
      </c>
      <c r="AN2076" s="98" t="s">
        <v>62</v>
      </c>
      <c r="AO2076" s="99" t="s">
        <v>62</v>
      </c>
      <c r="AP2076" s="98" t="s">
        <v>62</v>
      </c>
      <c r="AQ2076" s="98" t="s">
        <v>62</v>
      </c>
      <c r="AR2076" s="98" t="s">
        <v>62</v>
      </c>
      <c r="AS2076" s="98" t="s">
        <v>62</v>
      </c>
      <c r="AT2076" s="98" t="s">
        <v>62</v>
      </c>
      <c r="AU2076" s="98" t="s">
        <v>62</v>
      </c>
      <c r="AV2076" s="99" t="s">
        <v>57</v>
      </c>
      <c r="AW2076" s="98" t="s">
        <v>77</v>
      </c>
      <c r="AX2076" s="98" t="s">
        <v>57</v>
      </c>
      <c r="AY2076" s="98" t="s">
        <v>77</v>
      </c>
    </row>
    <row r="2077" spans="1:51" s="91" customFormat="1" ht="22.5" customHeight="1" x14ac:dyDescent="0.25">
      <c r="A2077" s="97" t="s">
        <v>22129</v>
      </c>
      <c r="B2077" s="98" t="s">
        <v>22130</v>
      </c>
      <c r="C2077" s="98" t="s">
        <v>595</v>
      </c>
      <c r="D2077" s="98" t="s">
        <v>4165</v>
      </c>
      <c r="E2077" s="98" t="s">
        <v>77</v>
      </c>
      <c r="F2077" s="99">
        <v>1</v>
      </c>
      <c r="G2077" s="99">
        <v>59.56</v>
      </c>
      <c r="H2077" s="99">
        <v>14.73</v>
      </c>
      <c r="I2077" s="99">
        <v>-16.13</v>
      </c>
      <c r="J2077" s="99">
        <v>-14.73</v>
      </c>
      <c r="K2077" s="99" t="s">
        <v>57</v>
      </c>
      <c r="L2077" s="99">
        <v>43.43</v>
      </c>
      <c r="M2077" s="98" t="s">
        <v>58</v>
      </c>
      <c r="N2077" s="98" t="s">
        <v>62</v>
      </c>
      <c r="O2077" s="98" t="s">
        <v>13007</v>
      </c>
      <c r="P2077" s="98" t="s">
        <v>13008</v>
      </c>
      <c r="Q2077" s="98" t="s">
        <v>38868</v>
      </c>
      <c r="R2077" s="98" t="s">
        <v>13009</v>
      </c>
      <c r="S2077" s="98" t="s">
        <v>62</v>
      </c>
      <c r="T2077" s="99">
        <v>59.56</v>
      </c>
      <c r="U2077" s="99" t="s">
        <v>63</v>
      </c>
      <c r="V2077" s="98" t="s">
        <v>9651</v>
      </c>
      <c r="W2077" s="98" t="s">
        <v>62</v>
      </c>
      <c r="X2077" s="98" t="s">
        <v>62</v>
      </c>
      <c r="Y2077" s="98" t="s">
        <v>62</v>
      </c>
      <c r="Z2077" s="98" t="s">
        <v>62</v>
      </c>
      <c r="AA2077" s="98" t="s">
        <v>62</v>
      </c>
      <c r="AB2077" s="98" t="s">
        <v>22131</v>
      </c>
      <c r="AC2077" s="98" t="s">
        <v>22132</v>
      </c>
      <c r="AD2077" s="98" t="s">
        <v>22133</v>
      </c>
      <c r="AE2077" s="98" t="s">
        <v>15563</v>
      </c>
      <c r="AF2077" s="98" t="s">
        <v>234</v>
      </c>
      <c r="AG2077" s="98" t="s">
        <v>22134</v>
      </c>
      <c r="AH2077" s="98" t="s">
        <v>73</v>
      </c>
      <c r="AI2077" s="98" t="s">
        <v>12907</v>
      </c>
      <c r="AJ2077" s="98" t="s">
        <v>22135</v>
      </c>
      <c r="AK2077" s="98" t="s">
        <v>22136</v>
      </c>
      <c r="AL2077" s="98" t="s">
        <v>75</v>
      </c>
      <c r="AM2077" s="98" t="s">
        <v>22137</v>
      </c>
      <c r="AN2077" s="98" t="s">
        <v>62</v>
      </c>
      <c r="AO2077" s="99" t="s">
        <v>62</v>
      </c>
      <c r="AP2077" s="98" t="s">
        <v>62</v>
      </c>
      <c r="AQ2077" s="98" t="s">
        <v>62</v>
      </c>
      <c r="AR2077" s="98" t="s">
        <v>62</v>
      </c>
      <c r="AS2077" s="98" t="s">
        <v>62</v>
      </c>
      <c r="AT2077" s="98" t="s">
        <v>62</v>
      </c>
      <c r="AU2077" s="98" t="s">
        <v>62</v>
      </c>
      <c r="AV2077" s="99" t="s">
        <v>57</v>
      </c>
      <c r="AW2077" s="98" t="s">
        <v>77</v>
      </c>
      <c r="AX2077" s="98" t="s">
        <v>57</v>
      </c>
      <c r="AY2077" s="98" t="s">
        <v>77</v>
      </c>
    </row>
    <row r="2078" spans="1:51" s="91" customFormat="1" ht="22.5" customHeight="1" x14ac:dyDescent="0.25">
      <c r="A2078" s="97" t="s">
        <v>22138</v>
      </c>
      <c r="B2078" s="98" t="s">
        <v>22139</v>
      </c>
      <c r="C2078" s="98" t="s">
        <v>595</v>
      </c>
      <c r="D2078" s="98" t="s">
        <v>3357</v>
      </c>
      <c r="E2078" s="98" t="s">
        <v>56</v>
      </c>
      <c r="F2078" s="99">
        <v>1</v>
      </c>
      <c r="G2078" s="99">
        <v>63.85</v>
      </c>
      <c r="H2078" s="99" t="s">
        <v>57</v>
      </c>
      <c r="I2078" s="99">
        <v>-13.66</v>
      </c>
      <c r="J2078" s="99" t="s">
        <v>57</v>
      </c>
      <c r="K2078" s="99" t="s">
        <v>57</v>
      </c>
      <c r="L2078" s="99">
        <v>50.19</v>
      </c>
      <c r="M2078" s="98" t="s">
        <v>58</v>
      </c>
      <c r="N2078" s="98" t="s">
        <v>62</v>
      </c>
      <c r="O2078" s="98" t="s">
        <v>12935</v>
      </c>
      <c r="P2078" s="98" t="s">
        <v>12936</v>
      </c>
      <c r="Q2078" s="98" t="s">
        <v>38868</v>
      </c>
      <c r="R2078" s="98" t="s">
        <v>8688</v>
      </c>
      <c r="S2078" s="98" t="s">
        <v>62</v>
      </c>
      <c r="T2078" s="99">
        <v>63.85</v>
      </c>
      <c r="U2078" s="99" t="s">
        <v>83</v>
      </c>
      <c r="V2078" s="98" t="s">
        <v>9651</v>
      </c>
      <c r="W2078" s="98" t="s">
        <v>62</v>
      </c>
      <c r="X2078" s="98" t="s">
        <v>62</v>
      </c>
      <c r="Y2078" s="98" t="s">
        <v>62</v>
      </c>
      <c r="Z2078" s="98" t="s">
        <v>62</v>
      </c>
      <c r="AA2078" s="98" t="s">
        <v>62</v>
      </c>
      <c r="AB2078" s="98" t="s">
        <v>22140</v>
      </c>
      <c r="AC2078" s="98" t="s">
        <v>22141</v>
      </c>
      <c r="AD2078" s="98" t="s">
        <v>22142</v>
      </c>
      <c r="AE2078" s="98" t="s">
        <v>22143</v>
      </c>
      <c r="AF2078" s="98" t="s">
        <v>71</v>
      </c>
      <c r="AG2078" s="98" t="s">
        <v>22144</v>
      </c>
      <c r="AH2078" s="98" t="s">
        <v>73</v>
      </c>
      <c r="AI2078" s="98" t="s">
        <v>12907</v>
      </c>
      <c r="AJ2078" s="98" t="s">
        <v>22145</v>
      </c>
      <c r="AK2078" s="98" t="s">
        <v>5676</v>
      </c>
      <c r="AL2078" s="98" t="s">
        <v>75</v>
      </c>
      <c r="AM2078" s="98" t="s">
        <v>22146</v>
      </c>
      <c r="AN2078" s="98" t="s">
        <v>62</v>
      </c>
      <c r="AO2078" s="99" t="s">
        <v>62</v>
      </c>
      <c r="AP2078" s="98" t="s">
        <v>62</v>
      </c>
      <c r="AQ2078" s="98" t="s">
        <v>62</v>
      </c>
      <c r="AR2078" s="98" t="s">
        <v>62</v>
      </c>
      <c r="AS2078" s="98" t="s">
        <v>62</v>
      </c>
      <c r="AT2078" s="98" t="s">
        <v>62</v>
      </c>
      <c r="AU2078" s="98" t="s">
        <v>62</v>
      </c>
      <c r="AV2078" s="99" t="s">
        <v>57</v>
      </c>
      <c r="AW2078" s="98" t="s">
        <v>77</v>
      </c>
      <c r="AX2078" s="98" t="s">
        <v>57</v>
      </c>
      <c r="AY2078" s="98" t="s">
        <v>77</v>
      </c>
    </row>
    <row r="2079" spans="1:51" s="91" customFormat="1" ht="22.5" customHeight="1" x14ac:dyDescent="0.25">
      <c r="A2079" s="97" t="s">
        <v>22147</v>
      </c>
      <c r="B2079" s="98" t="s">
        <v>22148</v>
      </c>
      <c r="C2079" s="98" t="s">
        <v>595</v>
      </c>
      <c r="D2079" s="98" t="s">
        <v>4165</v>
      </c>
      <c r="E2079" s="98" t="s">
        <v>56</v>
      </c>
      <c r="F2079" s="99">
        <v>1</v>
      </c>
      <c r="G2079" s="99">
        <v>59.85</v>
      </c>
      <c r="H2079" s="99" t="s">
        <v>57</v>
      </c>
      <c r="I2079" s="99">
        <v>-16.170000000000002</v>
      </c>
      <c r="J2079" s="99" t="s">
        <v>57</v>
      </c>
      <c r="K2079" s="99" t="s">
        <v>57</v>
      </c>
      <c r="L2079" s="99">
        <v>43.68</v>
      </c>
      <c r="M2079" s="98" t="s">
        <v>58</v>
      </c>
      <c r="N2079" s="98" t="s">
        <v>62</v>
      </c>
      <c r="O2079" s="98" t="s">
        <v>1516</v>
      </c>
      <c r="P2079" s="98" t="s">
        <v>12924</v>
      </c>
      <c r="Q2079" s="98" t="s">
        <v>38868</v>
      </c>
      <c r="R2079" s="98" t="s">
        <v>12925</v>
      </c>
      <c r="S2079" s="98" t="s">
        <v>62</v>
      </c>
      <c r="T2079" s="99">
        <v>59.85</v>
      </c>
      <c r="U2079" s="99" t="s">
        <v>63</v>
      </c>
      <c r="V2079" s="98" t="s">
        <v>9651</v>
      </c>
      <c r="W2079" s="98" t="s">
        <v>62</v>
      </c>
      <c r="X2079" s="98" t="s">
        <v>62</v>
      </c>
      <c r="Y2079" s="98" t="s">
        <v>62</v>
      </c>
      <c r="Z2079" s="98" t="s">
        <v>62</v>
      </c>
      <c r="AA2079" s="98" t="s">
        <v>62</v>
      </c>
      <c r="AB2079" s="98" t="s">
        <v>22149</v>
      </c>
      <c r="AC2079" s="98" t="s">
        <v>22150</v>
      </c>
      <c r="AD2079" s="98" t="s">
        <v>22151</v>
      </c>
      <c r="AE2079" s="98" t="s">
        <v>17382</v>
      </c>
      <c r="AF2079" s="98" t="s">
        <v>234</v>
      </c>
      <c r="AG2079" s="98" t="s">
        <v>22152</v>
      </c>
      <c r="AH2079" s="98" t="s">
        <v>73</v>
      </c>
      <c r="AI2079" s="98" t="s">
        <v>12907</v>
      </c>
      <c r="AJ2079" s="98" t="s">
        <v>22153</v>
      </c>
      <c r="AK2079" s="98" t="s">
        <v>4121</v>
      </c>
      <c r="AL2079" s="98" t="s">
        <v>75</v>
      </c>
      <c r="AM2079" s="98" t="s">
        <v>22154</v>
      </c>
      <c r="AN2079" s="98" t="s">
        <v>62</v>
      </c>
      <c r="AO2079" s="99" t="s">
        <v>62</v>
      </c>
      <c r="AP2079" s="98" t="s">
        <v>62</v>
      </c>
      <c r="AQ2079" s="98" t="s">
        <v>62</v>
      </c>
      <c r="AR2079" s="98" t="s">
        <v>62</v>
      </c>
      <c r="AS2079" s="98" t="s">
        <v>62</v>
      </c>
      <c r="AT2079" s="98" t="s">
        <v>62</v>
      </c>
      <c r="AU2079" s="98" t="s">
        <v>62</v>
      </c>
      <c r="AV2079" s="99" t="s">
        <v>57</v>
      </c>
      <c r="AW2079" s="98" t="s">
        <v>77</v>
      </c>
      <c r="AX2079" s="98" t="s">
        <v>57</v>
      </c>
      <c r="AY2079" s="98" t="s">
        <v>77</v>
      </c>
    </row>
    <row r="2080" spans="1:51" s="91" customFormat="1" ht="22.5" customHeight="1" x14ac:dyDescent="0.25">
      <c r="A2080" s="97" t="s">
        <v>22155</v>
      </c>
      <c r="B2080" s="98" t="s">
        <v>22156</v>
      </c>
      <c r="C2080" s="98" t="s">
        <v>595</v>
      </c>
      <c r="D2080" s="98" t="s">
        <v>4165</v>
      </c>
      <c r="E2080" s="98" t="s">
        <v>77</v>
      </c>
      <c r="F2080" s="99">
        <v>1</v>
      </c>
      <c r="G2080" s="99">
        <v>59.85</v>
      </c>
      <c r="H2080" s="99">
        <v>13.63</v>
      </c>
      <c r="I2080" s="99">
        <v>-16.170000000000002</v>
      </c>
      <c r="J2080" s="99">
        <v>-13.63</v>
      </c>
      <c r="K2080" s="99" t="s">
        <v>57</v>
      </c>
      <c r="L2080" s="99">
        <v>43.68</v>
      </c>
      <c r="M2080" s="98" t="s">
        <v>58</v>
      </c>
      <c r="N2080" s="98" t="s">
        <v>62</v>
      </c>
      <c r="O2080" s="98" t="s">
        <v>1516</v>
      </c>
      <c r="P2080" s="98" t="s">
        <v>12924</v>
      </c>
      <c r="Q2080" s="98" t="s">
        <v>38868</v>
      </c>
      <c r="R2080" s="98" t="s">
        <v>12925</v>
      </c>
      <c r="S2080" s="98" t="s">
        <v>62</v>
      </c>
      <c r="T2080" s="99">
        <v>59.85</v>
      </c>
      <c r="U2080" s="99" t="s">
        <v>63</v>
      </c>
      <c r="V2080" s="98" t="s">
        <v>9651</v>
      </c>
      <c r="W2080" s="98" t="s">
        <v>62</v>
      </c>
      <c r="X2080" s="98" t="s">
        <v>62</v>
      </c>
      <c r="Y2080" s="98" t="s">
        <v>62</v>
      </c>
      <c r="Z2080" s="98" t="s">
        <v>62</v>
      </c>
      <c r="AA2080" s="98" t="s">
        <v>62</v>
      </c>
      <c r="AB2080" s="98" t="s">
        <v>22157</v>
      </c>
      <c r="AC2080" s="98" t="s">
        <v>22158</v>
      </c>
      <c r="AD2080" s="98" t="s">
        <v>22159</v>
      </c>
      <c r="AE2080" s="98" t="s">
        <v>234</v>
      </c>
      <c r="AF2080" s="98" t="s">
        <v>234</v>
      </c>
      <c r="AG2080" s="98" t="s">
        <v>22160</v>
      </c>
      <c r="AH2080" s="98" t="s">
        <v>73</v>
      </c>
      <c r="AI2080" s="98" t="s">
        <v>12907</v>
      </c>
      <c r="AJ2080" s="98" t="s">
        <v>22161</v>
      </c>
      <c r="AK2080" s="98" t="s">
        <v>22162</v>
      </c>
      <c r="AL2080" s="98" t="s">
        <v>75</v>
      </c>
      <c r="AM2080" s="98" t="s">
        <v>22163</v>
      </c>
      <c r="AN2080" s="98" t="s">
        <v>62</v>
      </c>
      <c r="AO2080" s="99" t="s">
        <v>62</v>
      </c>
      <c r="AP2080" s="98" t="s">
        <v>62</v>
      </c>
      <c r="AQ2080" s="98" t="s">
        <v>62</v>
      </c>
      <c r="AR2080" s="98" t="s">
        <v>62</v>
      </c>
      <c r="AS2080" s="98" t="s">
        <v>62</v>
      </c>
      <c r="AT2080" s="98" t="s">
        <v>62</v>
      </c>
      <c r="AU2080" s="98" t="s">
        <v>62</v>
      </c>
      <c r="AV2080" s="99" t="s">
        <v>57</v>
      </c>
      <c r="AW2080" s="98" t="s">
        <v>77</v>
      </c>
      <c r="AX2080" s="98" t="s">
        <v>57</v>
      </c>
      <c r="AY2080" s="98" t="s">
        <v>77</v>
      </c>
    </row>
    <row r="2081" spans="1:51" s="91" customFormat="1" ht="22.5" customHeight="1" x14ac:dyDescent="0.25">
      <c r="A2081" s="97" t="s">
        <v>22164</v>
      </c>
      <c r="B2081" s="98" t="s">
        <v>22165</v>
      </c>
      <c r="C2081" s="98" t="s">
        <v>595</v>
      </c>
      <c r="D2081" s="98" t="s">
        <v>3526</v>
      </c>
      <c r="E2081" s="98" t="s">
        <v>77</v>
      </c>
      <c r="F2081" s="99">
        <v>1</v>
      </c>
      <c r="G2081" s="99">
        <v>43.9</v>
      </c>
      <c r="H2081" s="99" t="s">
        <v>57</v>
      </c>
      <c r="I2081" s="99">
        <v>-13.46</v>
      </c>
      <c r="J2081" s="99" t="s">
        <v>57</v>
      </c>
      <c r="K2081" s="99" t="s">
        <v>57</v>
      </c>
      <c r="L2081" s="99">
        <v>30.44</v>
      </c>
      <c r="M2081" s="98" t="s">
        <v>58</v>
      </c>
      <c r="N2081" s="98" t="s">
        <v>62</v>
      </c>
      <c r="O2081" s="114">
        <v>442055</v>
      </c>
      <c r="P2081" s="98" t="s">
        <v>15524</v>
      </c>
      <c r="Q2081" s="98" t="s">
        <v>38868</v>
      </c>
      <c r="R2081" s="98" t="s">
        <v>15525</v>
      </c>
      <c r="S2081" s="98" t="s">
        <v>62</v>
      </c>
      <c r="T2081" s="99">
        <v>43.9</v>
      </c>
      <c r="U2081" s="99" t="s">
        <v>63</v>
      </c>
      <c r="V2081" s="98" t="s">
        <v>9651</v>
      </c>
      <c r="W2081" s="98" t="s">
        <v>62</v>
      </c>
      <c r="X2081" s="98" t="s">
        <v>62</v>
      </c>
      <c r="Y2081" s="98" t="s">
        <v>62</v>
      </c>
      <c r="Z2081" s="98" t="s">
        <v>62</v>
      </c>
      <c r="AA2081" s="98" t="s">
        <v>62</v>
      </c>
      <c r="AB2081" s="98" t="s">
        <v>22166</v>
      </c>
      <c r="AC2081" s="98" t="s">
        <v>22167</v>
      </c>
      <c r="AD2081" s="98" t="s">
        <v>22168</v>
      </c>
      <c r="AE2081" s="98" t="s">
        <v>4083</v>
      </c>
      <c r="AF2081" s="98" t="s">
        <v>349</v>
      </c>
      <c r="AG2081" s="98" t="s">
        <v>22169</v>
      </c>
      <c r="AH2081" s="98" t="s">
        <v>73</v>
      </c>
      <c r="AI2081" s="98" t="s">
        <v>12907</v>
      </c>
      <c r="AJ2081" s="98" t="s">
        <v>22170</v>
      </c>
      <c r="AK2081" s="98" t="s">
        <v>4540</v>
      </c>
      <c r="AL2081" s="98" t="s">
        <v>75</v>
      </c>
      <c r="AM2081" s="98" t="s">
        <v>22171</v>
      </c>
      <c r="AN2081" s="98" t="s">
        <v>62</v>
      </c>
      <c r="AO2081" s="99" t="s">
        <v>62</v>
      </c>
      <c r="AP2081" s="98" t="s">
        <v>62</v>
      </c>
      <c r="AQ2081" s="98" t="s">
        <v>62</v>
      </c>
      <c r="AR2081" s="98" t="s">
        <v>62</v>
      </c>
      <c r="AS2081" s="98" t="s">
        <v>62</v>
      </c>
      <c r="AT2081" s="98" t="s">
        <v>62</v>
      </c>
      <c r="AU2081" s="98" t="s">
        <v>62</v>
      </c>
      <c r="AV2081" s="99" t="s">
        <v>57</v>
      </c>
      <c r="AW2081" s="98" t="s">
        <v>77</v>
      </c>
      <c r="AX2081" s="98" t="s">
        <v>57</v>
      </c>
      <c r="AY2081" s="98" t="s">
        <v>77</v>
      </c>
    </row>
    <row r="2082" spans="1:51" s="91" customFormat="1" ht="22.5" customHeight="1" x14ac:dyDescent="0.25">
      <c r="A2082" s="97" t="s">
        <v>22172</v>
      </c>
      <c r="B2082" s="98" t="s">
        <v>22165</v>
      </c>
      <c r="C2082" s="98" t="s">
        <v>595</v>
      </c>
      <c r="D2082" s="98" t="s">
        <v>3526</v>
      </c>
      <c r="E2082" s="98" t="s">
        <v>77</v>
      </c>
      <c r="F2082" s="99">
        <v>1</v>
      </c>
      <c r="G2082" s="99">
        <v>68.83</v>
      </c>
      <c r="H2082" s="99">
        <v>14.46</v>
      </c>
      <c r="I2082" s="99">
        <v>-17.7</v>
      </c>
      <c r="J2082" s="99">
        <v>-14.46</v>
      </c>
      <c r="K2082" s="99" t="s">
        <v>57</v>
      </c>
      <c r="L2082" s="99">
        <v>51.13</v>
      </c>
      <c r="M2082" s="98" t="s">
        <v>58</v>
      </c>
      <c r="N2082" s="98" t="s">
        <v>62</v>
      </c>
      <c r="O2082" s="98" t="s">
        <v>15884</v>
      </c>
      <c r="P2082" s="98" t="s">
        <v>15885</v>
      </c>
      <c r="Q2082" s="98" t="s">
        <v>38868</v>
      </c>
      <c r="R2082" s="98" t="s">
        <v>15886</v>
      </c>
      <c r="S2082" s="98" t="s">
        <v>62</v>
      </c>
      <c r="T2082" s="99">
        <v>68.83</v>
      </c>
      <c r="U2082" s="99" t="s">
        <v>63</v>
      </c>
      <c r="V2082" s="98" t="s">
        <v>9651</v>
      </c>
      <c r="W2082" s="98" t="s">
        <v>62</v>
      </c>
      <c r="X2082" s="98" t="s">
        <v>62</v>
      </c>
      <c r="Y2082" s="98" t="s">
        <v>62</v>
      </c>
      <c r="Z2082" s="98" t="s">
        <v>62</v>
      </c>
      <c r="AA2082" s="98" t="s">
        <v>62</v>
      </c>
      <c r="AB2082" s="98" t="s">
        <v>22173</v>
      </c>
      <c r="AC2082" s="98" t="s">
        <v>22174</v>
      </c>
      <c r="AD2082" s="98" t="s">
        <v>22175</v>
      </c>
      <c r="AE2082" s="98" t="s">
        <v>22176</v>
      </c>
      <c r="AF2082" s="98" t="s">
        <v>345</v>
      </c>
      <c r="AG2082" s="98" t="s">
        <v>22177</v>
      </c>
      <c r="AH2082" s="98" t="s">
        <v>73</v>
      </c>
      <c r="AI2082" s="98" t="s">
        <v>12907</v>
      </c>
      <c r="AJ2082" s="98" t="s">
        <v>21739</v>
      </c>
      <c r="AK2082" s="98" t="s">
        <v>4894</v>
      </c>
      <c r="AL2082" s="98" t="s">
        <v>75</v>
      </c>
      <c r="AM2082" s="98" t="s">
        <v>22178</v>
      </c>
      <c r="AN2082" s="98" t="s">
        <v>62</v>
      </c>
      <c r="AO2082" s="99" t="s">
        <v>62</v>
      </c>
      <c r="AP2082" s="98" t="s">
        <v>62</v>
      </c>
      <c r="AQ2082" s="98" t="s">
        <v>62</v>
      </c>
      <c r="AR2082" s="98" t="s">
        <v>62</v>
      </c>
      <c r="AS2082" s="98" t="s">
        <v>62</v>
      </c>
      <c r="AT2082" s="98" t="s">
        <v>62</v>
      </c>
      <c r="AU2082" s="98" t="s">
        <v>62</v>
      </c>
      <c r="AV2082" s="99" t="s">
        <v>57</v>
      </c>
      <c r="AW2082" s="98" t="s">
        <v>77</v>
      </c>
      <c r="AX2082" s="98" t="s">
        <v>57</v>
      </c>
      <c r="AY2082" s="98" t="s">
        <v>77</v>
      </c>
    </row>
    <row r="2083" spans="1:51" s="91" customFormat="1" ht="22.5" customHeight="1" x14ac:dyDescent="0.25">
      <c r="A2083" s="97" t="s">
        <v>22179</v>
      </c>
      <c r="B2083" s="98" t="s">
        <v>22180</v>
      </c>
      <c r="C2083" s="98" t="s">
        <v>595</v>
      </c>
      <c r="D2083" s="98" t="s">
        <v>3357</v>
      </c>
      <c r="E2083" s="98" t="s">
        <v>56</v>
      </c>
      <c r="F2083" s="99">
        <v>1</v>
      </c>
      <c r="G2083" s="99">
        <v>89.7</v>
      </c>
      <c r="H2083" s="99" t="s">
        <v>57</v>
      </c>
      <c r="I2083" s="99">
        <v>-15.25</v>
      </c>
      <c r="J2083" s="99">
        <v>-21.45</v>
      </c>
      <c r="K2083" s="99" t="s">
        <v>57</v>
      </c>
      <c r="L2083" s="99">
        <v>53</v>
      </c>
      <c r="M2083" s="98" t="s">
        <v>58</v>
      </c>
      <c r="N2083" s="98" t="s">
        <v>62</v>
      </c>
      <c r="O2083" s="98" t="s">
        <v>21145</v>
      </c>
      <c r="P2083" s="98" t="s">
        <v>21146</v>
      </c>
      <c r="Q2083" s="98" t="s">
        <v>38868</v>
      </c>
      <c r="R2083" s="98" t="s">
        <v>21147</v>
      </c>
      <c r="S2083" s="98" t="s">
        <v>62</v>
      </c>
      <c r="T2083" s="99">
        <v>89.7</v>
      </c>
      <c r="U2083" s="99" t="s">
        <v>63</v>
      </c>
      <c r="V2083" s="98" t="s">
        <v>64</v>
      </c>
      <c r="W2083" s="98" t="s">
        <v>22181</v>
      </c>
      <c r="X2083" s="98" t="s">
        <v>22182</v>
      </c>
      <c r="Y2083" s="98" t="s">
        <v>22183</v>
      </c>
      <c r="Z2083" s="98" t="s">
        <v>62</v>
      </c>
      <c r="AA2083" s="98" t="s">
        <v>62</v>
      </c>
      <c r="AB2083" s="98" t="s">
        <v>22181</v>
      </c>
      <c r="AC2083" s="98" t="s">
        <v>22184</v>
      </c>
      <c r="AD2083" s="98" t="s">
        <v>22185</v>
      </c>
      <c r="AE2083" s="98" t="s">
        <v>688</v>
      </c>
      <c r="AF2083" s="98" t="s">
        <v>90</v>
      </c>
      <c r="AG2083" s="98" t="s">
        <v>22186</v>
      </c>
      <c r="AH2083" s="98" t="s">
        <v>73</v>
      </c>
      <c r="AI2083" s="98" t="s">
        <v>74</v>
      </c>
      <c r="AJ2083" s="98" t="s">
        <v>4566</v>
      </c>
      <c r="AK2083" s="98" t="s">
        <v>22187</v>
      </c>
      <c r="AL2083" s="98" t="s">
        <v>75</v>
      </c>
      <c r="AM2083" s="98" t="s">
        <v>22188</v>
      </c>
      <c r="AN2083" s="98" t="s">
        <v>62</v>
      </c>
      <c r="AO2083" s="99" t="s">
        <v>62</v>
      </c>
      <c r="AP2083" s="98" t="s">
        <v>62</v>
      </c>
      <c r="AQ2083" s="98" t="s">
        <v>62</v>
      </c>
      <c r="AR2083" s="98" t="s">
        <v>62</v>
      </c>
      <c r="AS2083" s="98" t="s">
        <v>62</v>
      </c>
      <c r="AT2083" s="98" t="s">
        <v>62</v>
      </c>
      <c r="AU2083" s="98" t="s">
        <v>62</v>
      </c>
      <c r="AV2083" s="99" t="s">
        <v>57</v>
      </c>
      <c r="AW2083" s="98" t="s">
        <v>77</v>
      </c>
      <c r="AX2083" s="98" t="s">
        <v>57</v>
      </c>
      <c r="AY2083" s="98" t="s">
        <v>77</v>
      </c>
    </row>
    <row r="2084" spans="1:51" s="91" customFormat="1" ht="22.5" customHeight="1" x14ac:dyDescent="0.25">
      <c r="A2084" s="97" t="s">
        <v>22189</v>
      </c>
      <c r="B2084" s="98" t="s">
        <v>22190</v>
      </c>
      <c r="C2084" s="98" t="s">
        <v>595</v>
      </c>
      <c r="D2084" s="98" t="s">
        <v>4165</v>
      </c>
      <c r="E2084" s="98" t="s">
        <v>56</v>
      </c>
      <c r="F2084" s="99">
        <v>1</v>
      </c>
      <c r="G2084" s="99">
        <v>59.56</v>
      </c>
      <c r="H2084" s="99" t="s">
        <v>57</v>
      </c>
      <c r="I2084" s="99">
        <v>-16.13</v>
      </c>
      <c r="J2084" s="99" t="s">
        <v>57</v>
      </c>
      <c r="K2084" s="99" t="s">
        <v>57</v>
      </c>
      <c r="L2084" s="99">
        <v>43.43</v>
      </c>
      <c r="M2084" s="98" t="s">
        <v>58</v>
      </c>
      <c r="N2084" s="98" t="s">
        <v>56</v>
      </c>
      <c r="O2084" s="98" t="s">
        <v>13007</v>
      </c>
      <c r="P2084" s="98" t="s">
        <v>13008</v>
      </c>
      <c r="Q2084" s="98" t="s">
        <v>38868</v>
      </c>
      <c r="R2084" s="98" t="s">
        <v>13009</v>
      </c>
      <c r="S2084" s="98" t="s">
        <v>62</v>
      </c>
      <c r="T2084" s="99">
        <v>59.56</v>
      </c>
      <c r="U2084" s="99" t="s">
        <v>63</v>
      </c>
      <c r="V2084" s="98" t="s">
        <v>9651</v>
      </c>
      <c r="W2084" s="98" t="s">
        <v>62</v>
      </c>
      <c r="X2084" s="98" t="s">
        <v>62</v>
      </c>
      <c r="Y2084" s="98" t="s">
        <v>62</v>
      </c>
      <c r="Z2084" s="98" t="s">
        <v>62</v>
      </c>
      <c r="AA2084" s="98" t="s">
        <v>62</v>
      </c>
      <c r="AB2084" s="98" t="s">
        <v>22191</v>
      </c>
      <c r="AC2084" s="98" t="s">
        <v>22192</v>
      </c>
      <c r="AD2084" s="98" t="s">
        <v>22193</v>
      </c>
      <c r="AE2084" s="98" t="s">
        <v>2231</v>
      </c>
      <c r="AF2084" s="98" t="s">
        <v>853</v>
      </c>
      <c r="AG2084" s="98" t="s">
        <v>22194</v>
      </c>
      <c r="AH2084" s="98" t="s">
        <v>73</v>
      </c>
      <c r="AI2084" s="98" t="s">
        <v>12907</v>
      </c>
      <c r="AJ2084" s="98" t="s">
        <v>22195</v>
      </c>
      <c r="AK2084" s="98" t="s">
        <v>22196</v>
      </c>
      <c r="AL2084" s="98" t="s">
        <v>75</v>
      </c>
      <c r="AM2084" s="98" t="s">
        <v>22197</v>
      </c>
      <c r="AN2084" s="98" t="s">
        <v>62</v>
      </c>
      <c r="AO2084" s="99" t="s">
        <v>62</v>
      </c>
      <c r="AP2084" s="98" t="s">
        <v>62</v>
      </c>
      <c r="AQ2084" s="98" t="s">
        <v>62</v>
      </c>
      <c r="AR2084" s="98" t="s">
        <v>62</v>
      </c>
      <c r="AS2084" s="98" t="s">
        <v>62</v>
      </c>
      <c r="AT2084" s="98" t="s">
        <v>62</v>
      </c>
      <c r="AU2084" s="98" t="s">
        <v>62</v>
      </c>
      <c r="AV2084" s="99" t="s">
        <v>57</v>
      </c>
      <c r="AW2084" s="98" t="s">
        <v>77</v>
      </c>
      <c r="AX2084" s="98" t="s">
        <v>57</v>
      </c>
      <c r="AY2084" s="98" t="s">
        <v>77</v>
      </c>
    </row>
    <row r="2085" spans="1:51" s="91" customFormat="1" ht="22.5" customHeight="1" x14ac:dyDescent="0.25">
      <c r="A2085" s="97" t="s">
        <v>22198</v>
      </c>
      <c r="B2085" s="98" t="s">
        <v>22199</v>
      </c>
      <c r="C2085" s="98" t="s">
        <v>595</v>
      </c>
      <c r="D2085" s="98" t="s">
        <v>4165</v>
      </c>
      <c r="E2085" s="98" t="s">
        <v>77</v>
      </c>
      <c r="F2085" s="99">
        <v>1</v>
      </c>
      <c r="G2085" s="99">
        <v>68.790000000000006</v>
      </c>
      <c r="H2085" s="99">
        <v>15.9</v>
      </c>
      <c r="I2085" s="99">
        <v>-14.25</v>
      </c>
      <c r="J2085" s="99" t="s">
        <v>57</v>
      </c>
      <c r="K2085" s="99" t="s">
        <v>57</v>
      </c>
      <c r="L2085" s="99">
        <v>70.44</v>
      </c>
      <c r="M2085" s="98" t="s">
        <v>58</v>
      </c>
      <c r="N2085" s="98" t="s">
        <v>56</v>
      </c>
      <c r="O2085" s="98" t="s">
        <v>13520</v>
      </c>
      <c r="P2085" s="98" t="s">
        <v>19734</v>
      </c>
      <c r="Q2085" s="98" t="s">
        <v>38868</v>
      </c>
      <c r="R2085" s="98" t="s">
        <v>19735</v>
      </c>
      <c r="S2085" s="98" t="s">
        <v>62</v>
      </c>
      <c r="T2085" s="99">
        <v>68.790000000000006</v>
      </c>
      <c r="U2085" s="99" t="s">
        <v>83</v>
      </c>
      <c r="V2085" s="98" t="s">
        <v>64</v>
      </c>
      <c r="W2085" s="98" t="s">
        <v>22200</v>
      </c>
      <c r="X2085" s="98" t="s">
        <v>22201</v>
      </c>
      <c r="Y2085" s="98" t="s">
        <v>22202</v>
      </c>
      <c r="Z2085" s="98" t="s">
        <v>62</v>
      </c>
      <c r="AA2085" s="98" t="s">
        <v>62</v>
      </c>
      <c r="AB2085" s="98" t="s">
        <v>22200</v>
      </c>
      <c r="AC2085" s="98" t="s">
        <v>22203</v>
      </c>
      <c r="AD2085" s="98" t="s">
        <v>22204</v>
      </c>
      <c r="AE2085" s="98" t="s">
        <v>234</v>
      </c>
      <c r="AF2085" s="98" t="s">
        <v>234</v>
      </c>
      <c r="AG2085" s="98" t="s">
        <v>22205</v>
      </c>
      <c r="AH2085" s="98" t="s">
        <v>73</v>
      </c>
      <c r="AI2085" s="98" t="s">
        <v>236</v>
      </c>
      <c r="AJ2085" s="98" t="s">
        <v>22206</v>
      </c>
      <c r="AK2085" s="98" t="s">
        <v>21883</v>
      </c>
      <c r="AL2085" s="98" t="s">
        <v>2887</v>
      </c>
      <c r="AM2085" s="98" t="s">
        <v>22207</v>
      </c>
      <c r="AN2085" s="98" t="s">
        <v>62</v>
      </c>
      <c r="AO2085" s="99" t="s">
        <v>62</v>
      </c>
      <c r="AP2085" s="98" t="s">
        <v>62</v>
      </c>
      <c r="AQ2085" s="98" t="s">
        <v>62</v>
      </c>
      <c r="AR2085" s="98" t="s">
        <v>62</v>
      </c>
      <c r="AS2085" s="98" t="s">
        <v>62</v>
      </c>
      <c r="AT2085" s="98" t="s">
        <v>62</v>
      </c>
      <c r="AU2085" s="98" t="s">
        <v>62</v>
      </c>
      <c r="AV2085" s="99" t="s">
        <v>57</v>
      </c>
      <c r="AW2085" s="98" t="s">
        <v>77</v>
      </c>
      <c r="AX2085" s="98" t="s">
        <v>57</v>
      </c>
      <c r="AY2085" s="98" t="s">
        <v>77</v>
      </c>
    </row>
    <row r="2086" spans="1:51" s="91" customFormat="1" ht="22.5" customHeight="1" x14ac:dyDescent="0.25">
      <c r="A2086" s="97" t="s">
        <v>22208</v>
      </c>
      <c r="B2086" s="98" t="s">
        <v>22209</v>
      </c>
      <c r="C2086" s="98" t="s">
        <v>595</v>
      </c>
      <c r="D2086" s="98" t="s">
        <v>3357</v>
      </c>
      <c r="E2086" s="98" t="s">
        <v>77</v>
      </c>
      <c r="F2086" s="99">
        <v>1</v>
      </c>
      <c r="G2086" s="99">
        <v>190.22</v>
      </c>
      <c r="H2086" s="99" t="s">
        <v>57</v>
      </c>
      <c r="I2086" s="99">
        <v>-32.340000000000003</v>
      </c>
      <c r="J2086" s="99">
        <v>-22.95</v>
      </c>
      <c r="K2086" s="99" t="s">
        <v>57</v>
      </c>
      <c r="L2086" s="99">
        <v>134.93</v>
      </c>
      <c r="M2086" s="98" t="s">
        <v>58</v>
      </c>
      <c r="N2086" s="98" t="s">
        <v>56</v>
      </c>
      <c r="O2086" s="98" t="s">
        <v>15013</v>
      </c>
      <c r="P2086" s="98" t="s">
        <v>15014</v>
      </c>
      <c r="Q2086" s="98" t="s">
        <v>38868</v>
      </c>
      <c r="R2086" s="98" t="s">
        <v>15015</v>
      </c>
      <c r="S2086" s="98" t="s">
        <v>62</v>
      </c>
      <c r="T2086" s="99">
        <v>190.22</v>
      </c>
      <c r="U2086" s="99" t="s">
        <v>63</v>
      </c>
      <c r="V2086" s="98" t="s">
        <v>9651</v>
      </c>
      <c r="W2086" s="98" t="s">
        <v>62</v>
      </c>
      <c r="X2086" s="98" t="s">
        <v>62</v>
      </c>
      <c r="Y2086" s="98" t="s">
        <v>62</v>
      </c>
      <c r="Z2086" s="98" t="s">
        <v>62</v>
      </c>
      <c r="AA2086" s="98" t="s">
        <v>62</v>
      </c>
      <c r="AB2086" s="98" t="s">
        <v>22210</v>
      </c>
      <c r="AC2086" s="98" t="s">
        <v>22211</v>
      </c>
      <c r="AD2086" s="98" t="s">
        <v>22212</v>
      </c>
      <c r="AE2086" s="98" t="s">
        <v>22213</v>
      </c>
      <c r="AF2086" s="98" t="s">
        <v>210</v>
      </c>
      <c r="AG2086" s="98" t="s">
        <v>22214</v>
      </c>
      <c r="AH2086" s="98" t="s">
        <v>73</v>
      </c>
      <c r="AI2086" s="98" t="s">
        <v>12907</v>
      </c>
      <c r="AJ2086" s="98" t="s">
        <v>22215</v>
      </c>
      <c r="AK2086" s="98" t="s">
        <v>22216</v>
      </c>
      <c r="AL2086" s="98" t="s">
        <v>75</v>
      </c>
      <c r="AM2086" s="98" t="s">
        <v>22217</v>
      </c>
      <c r="AN2086" s="98" t="s">
        <v>62</v>
      </c>
      <c r="AO2086" s="99" t="s">
        <v>62</v>
      </c>
      <c r="AP2086" s="98" t="s">
        <v>62</v>
      </c>
      <c r="AQ2086" s="98" t="s">
        <v>62</v>
      </c>
      <c r="AR2086" s="98" t="s">
        <v>62</v>
      </c>
      <c r="AS2086" s="98" t="s">
        <v>62</v>
      </c>
      <c r="AT2086" s="98" t="s">
        <v>62</v>
      </c>
      <c r="AU2086" s="98" t="s">
        <v>62</v>
      </c>
      <c r="AV2086" s="99" t="s">
        <v>57</v>
      </c>
      <c r="AW2086" s="98" t="s">
        <v>77</v>
      </c>
      <c r="AX2086" s="98" t="s">
        <v>57</v>
      </c>
      <c r="AY2086" s="98" t="s">
        <v>77</v>
      </c>
    </row>
    <row r="2087" spans="1:51" s="91" customFormat="1" ht="22.5" customHeight="1" x14ac:dyDescent="0.25">
      <c r="A2087" s="97" t="s">
        <v>22218</v>
      </c>
      <c r="B2087" s="98" t="s">
        <v>22209</v>
      </c>
      <c r="C2087" s="98" t="s">
        <v>595</v>
      </c>
      <c r="D2087" s="98" t="s">
        <v>2680</v>
      </c>
      <c r="E2087" s="98" t="s">
        <v>77</v>
      </c>
      <c r="F2087" s="99">
        <v>1</v>
      </c>
      <c r="G2087" s="99">
        <v>190.22</v>
      </c>
      <c r="H2087" s="99" t="s">
        <v>57</v>
      </c>
      <c r="I2087" s="99">
        <v>-32.340000000000003</v>
      </c>
      <c r="J2087" s="99">
        <v>-22.95</v>
      </c>
      <c r="K2087" s="99" t="s">
        <v>57</v>
      </c>
      <c r="L2087" s="99">
        <v>134.93</v>
      </c>
      <c r="M2087" s="98" t="s">
        <v>58</v>
      </c>
      <c r="N2087" s="98" t="s">
        <v>62</v>
      </c>
      <c r="O2087" s="98" t="s">
        <v>15013</v>
      </c>
      <c r="P2087" s="98" t="s">
        <v>15014</v>
      </c>
      <c r="Q2087" s="98" t="s">
        <v>38868</v>
      </c>
      <c r="R2087" s="98" t="s">
        <v>15015</v>
      </c>
      <c r="S2087" s="98" t="s">
        <v>62</v>
      </c>
      <c r="T2087" s="99">
        <v>190.22</v>
      </c>
      <c r="U2087" s="99" t="s">
        <v>63</v>
      </c>
      <c r="V2087" s="98" t="s">
        <v>9651</v>
      </c>
      <c r="W2087" s="98" t="s">
        <v>62</v>
      </c>
      <c r="X2087" s="98" t="s">
        <v>62</v>
      </c>
      <c r="Y2087" s="98" t="s">
        <v>62</v>
      </c>
      <c r="Z2087" s="98" t="s">
        <v>62</v>
      </c>
      <c r="AA2087" s="98" t="s">
        <v>62</v>
      </c>
      <c r="AB2087" s="98" t="s">
        <v>22219</v>
      </c>
      <c r="AC2087" s="98" t="s">
        <v>22220</v>
      </c>
      <c r="AD2087" s="98" t="s">
        <v>22221</v>
      </c>
      <c r="AE2087" s="98" t="s">
        <v>12756</v>
      </c>
      <c r="AF2087" s="98" t="s">
        <v>105</v>
      </c>
      <c r="AG2087" s="98" t="s">
        <v>12757</v>
      </c>
      <c r="AH2087" s="98" t="s">
        <v>73</v>
      </c>
      <c r="AI2087" s="98" t="s">
        <v>12907</v>
      </c>
      <c r="AJ2087" s="98" t="s">
        <v>22222</v>
      </c>
      <c r="AK2087" s="98" t="s">
        <v>22223</v>
      </c>
      <c r="AL2087" s="98" t="s">
        <v>75</v>
      </c>
      <c r="AM2087" s="98" t="s">
        <v>22224</v>
      </c>
      <c r="AN2087" s="98" t="s">
        <v>62</v>
      </c>
      <c r="AO2087" s="99" t="s">
        <v>62</v>
      </c>
      <c r="AP2087" s="98" t="s">
        <v>62</v>
      </c>
      <c r="AQ2087" s="98" t="s">
        <v>62</v>
      </c>
      <c r="AR2087" s="98" t="s">
        <v>62</v>
      </c>
      <c r="AS2087" s="98" t="s">
        <v>62</v>
      </c>
      <c r="AT2087" s="98" t="s">
        <v>62</v>
      </c>
      <c r="AU2087" s="98" t="s">
        <v>62</v>
      </c>
      <c r="AV2087" s="99" t="s">
        <v>57</v>
      </c>
      <c r="AW2087" s="98" t="s">
        <v>77</v>
      </c>
      <c r="AX2087" s="98" t="s">
        <v>57</v>
      </c>
      <c r="AY2087" s="98" t="s">
        <v>77</v>
      </c>
    </row>
    <row r="2088" spans="1:51" s="91" customFormat="1" ht="22.5" customHeight="1" x14ac:dyDescent="0.25">
      <c r="A2088" s="97" t="s">
        <v>22238</v>
      </c>
      <c r="B2088" s="98" t="s">
        <v>22239</v>
      </c>
      <c r="C2088" s="98" t="s">
        <v>595</v>
      </c>
      <c r="D2088" s="98" t="s">
        <v>4165</v>
      </c>
      <c r="E2088" s="98" t="s">
        <v>56</v>
      </c>
      <c r="F2088" s="99">
        <v>1</v>
      </c>
      <c r="G2088" s="99">
        <v>59.85</v>
      </c>
      <c r="H2088" s="99" t="s">
        <v>57</v>
      </c>
      <c r="I2088" s="99">
        <v>-16.170000000000002</v>
      </c>
      <c r="J2088" s="99" t="s">
        <v>57</v>
      </c>
      <c r="K2088" s="99" t="s">
        <v>57</v>
      </c>
      <c r="L2088" s="99">
        <v>43.68</v>
      </c>
      <c r="M2088" s="98" t="s">
        <v>58</v>
      </c>
      <c r="N2088" s="98" t="s">
        <v>62</v>
      </c>
      <c r="O2088" s="98" t="s">
        <v>1516</v>
      </c>
      <c r="P2088" s="98" t="s">
        <v>12924</v>
      </c>
      <c r="Q2088" s="98" t="s">
        <v>38868</v>
      </c>
      <c r="R2088" s="98" t="s">
        <v>12925</v>
      </c>
      <c r="S2088" s="98" t="s">
        <v>62</v>
      </c>
      <c r="T2088" s="99">
        <v>59.85</v>
      </c>
      <c r="U2088" s="99" t="s">
        <v>63</v>
      </c>
      <c r="V2088" s="98" t="s">
        <v>9651</v>
      </c>
      <c r="W2088" s="98" t="s">
        <v>62</v>
      </c>
      <c r="X2088" s="98" t="s">
        <v>62</v>
      </c>
      <c r="Y2088" s="98" t="s">
        <v>62</v>
      </c>
      <c r="Z2088" s="98" t="s">
        <v>62</v>
      </c>
      <c r="AA2088" s="98" t="s">
        <v>62</v>
      </c>
      <c r="AB2088" s="98" t="s">
        <v>22240</v>
      </c>
      <c r="AC2088" s="98" t="s">
        <v>22241</v>
      </c>
      <c r="AD2088" s="98" t="s">
        <v>22242</v>
      </c>
      <c r="AE2088" s="98" t="s">
        <v>604</v>
      </c>
      <c r="AF2088" s="98" t="s">
        <v>234</v>
      </c>
      <c r="AG2088" s="98" t="s">
        <v>22243</v>
      </c>
      <c r="AH2088" s="98" t="s">
        <v>73</v>
      </c>
      <c r="AI2088" s="98" t="s">
        <v>12907</v>
      </c>
      <c r="AJ2088" s="98" t="s">
        <v>22068</v>
      </c>
      <c r="AK2088" s="98" t="s">
        <v>22244</v>
      </c>
      <c r="AL2088" s="98" t="s">
        <v>75</v>
      </c>
      <c r="AM2088" s="98" t="s">
        <v>22245</v>
      </c>
      <c r="AN2088" s="98" t="s">
        <v>62</v>
      </c>
      <c r="AO2088" s="99" t="s">
        <v>62</v>
      </c>
      <c r="AP2088" s="98" t="s">
        <v>62</v>
      </c>
      <c r="AQ2088" s="98" t="s">
        <v>62</v>
      </c>
      <c r="AR2088" s="98" t="s">
        <v>62</v>
      </c>
      <c r="AS2088" s="98" t="s">
        <v>62</v>
      </c>
      <c r="AT2088" s="98" t="s">
        <v>62</v>
      </c>
      <c r="AU2088" s="98" t="s">
        <v>62</v>
      </c>
      <c r="AV2088" s="99" t="s">
        <v>57</v>
      </c>
      <c r="AW2088" s="98" t="s">
        <v>77</v>
      </c>
      <c r="AX2088" s="98" t="s">
        <v>57</v>
      </c>
      <c r="AY2088" s="98" t="s">
        <v>77</v>
      </c>
    </row>
    <row r="2089" spans="1:51" s="91" customFormat="1" ht="22.5" customHeight="1" x14ac:dyDescent="0.25">
      <c r="A2089" s="97" t="s">
        <v>22246</v>
      </c>
      <c r="B2089" s="98" t="s">
        <v>22247</v>
      </c>
      <c r="C2089" s="98" t="s">
        <v>595</v>
      </c>
      <c r="D2089" s="98" t="s">
        <v>4165</v>
      </c>
      <c r="E2089" s="98" t="s">
        <v>77</v>
      </c>
      <c r="F2089" s="99">
        <v>1</v>
      </c>
      <c r="G2089" s="99">
        <v>59.56</v>
      </c>
      <c r="H2089" s="99">
        <v>14.73</v>
      </c>
      <c r="I2089" s="99">
        <v>-16.13</v>
      </c>
      <c r="J2089" s="99">
        <v>-14.73</v>
      </c>
      <c r="K2089" s="99" t="s">
        <v>57</v>
      </c>
      <c r="L2089" s="99">
        <v>43.43</v>
      </c>
      <c r="M2089" s="98" t="s">
        <v>58</v>
      </c>
      <c r="N2089" s="98" t="s">
        <v>56</v>
      </c>
      <c r="O2089" s="98" t="s">
        <v>13007</v>
      </c>
      <c r="P2089" s="98" t="s">
        <v>13008</v>
      </c>
      <c r="Q2089" s="98" t="s">
        <v>38868</v>
      </c>
      <c r="R2089" s="98" t="s">
        <v>13009</v>
      </c>
      <c r="S2089" s="98" t="s">
        <v>62</v>
      </c>
      <c r="T2089" s="99">
        <v>59.56</v>
      </c>
      <c r="U2089" s="99" t="s">
        <v>63</v>
      </c>
      <c r="V2089" s="98" t="s">
        <v>9651</v>
      </c>
      <c r="W2089" s="98" t="s">
        <v>62</v>
      </c>
      <c r="X2089" s="98" t="s">
        <v>62</v>
      </c>
      <c r="Y2089" s="98" t="s">
        <v>62</v>
      </c>
      <c r="Z2089" s="98" t="s">
        <v>62</v>
      </c>
      <c r="AA2089" s="98" t="s">
        <v>62</v>
      </c>
      <c r="AB2089" s="98" t="s">
        <v>22248</v>
      </c>
      <c r="AC2089" s="98" t="s">
        <v>22249</v>
      </c>
      <c r="AD2089" s="98" t="s">
        <v>22250</v>
      </c>
      <c r="AE2089" s="98" t="s">
        <v>22251</v>
      </c>
      <c r="AF2089" s="98" t="s">
        <v>234</v>
      </c>
      <c r="AG2089" s="98" t="s">
        <v>22252</v>
      </c>
      <c r="AH2089" s="98" t="s">
        <v>73</v>
      </c>
      <c r="AI2089" s="98" t="s">
        <v>12907</v>
      </c>
      <c r="AJ2089" s="98" t="s">
        <v>4779</v>
      </c>
      <c r="AK2089" s="98" t="s">
        <v>22253</v>
      </c>
      <c r="AL2089" s="98" t="s">
        <v>75</v>
      </c>
      <c r="AM2089" s="98" t="s">
        <v>22254</v>
      </c>
      <c r="AN2089" s="98" t="s">
        <v>62</v>
      </c>
      <c r="AO2089" s="99" t="s">
        <v>62</v>
      </c>
      <c r="AP2089" s="98" t="s">
        <v>62</v>
      </c>
      <c r="AQ2089" s="98" t="s">
        <v>62</v>
      </c>
      <c r="AR2089" s="98" t="s">
        <v>62</v>
      </c>
      <c r="AS2089" s="98" t="s">
        <v>62</v>
      </c>
      <c r="AT2089" s="98" t="s">
        <v>62</v>
      </c>
      <c r="AU2089" s="98" t="s">
        <v>62</v>
      </c>
      <c r="AV2089" s="99" t="s">
        <v>57</v>
      </c>
      <c r="AW2089" s="98" t="s">
        <v>77</v>
      </c>
      <c r="AX2089" s="98" t="s">
        <v>57</v>
      </c>
      <c r="AY2089" s="98" t="s">
        <v>77</v>
      </c>
    </row>
    <row r="2090" spans="1:51" s="91" customFormat="1" ht="22.5" customHeight="1" x14ac:dyDescent="0.25">
      <c r="A2090" s="97" t="s">
        <v>22268</v>
      </c>
      <c r="B2090" s="98" t="s">
        <v>22269</v>
      </c>
      <c r="C2090" s="98" t="s">
        <v>595</v>
      </c>
      <c r="D2090" s="98" t="s">
        <v>3526</v>
      </c>
      <c r="E2090" s="98" t="s">
        <v>56</v>
      </c>
      <c r="F2090" s="99">
        <v>2</v>
      </c>
      <c r="G2090" s="99">
        <v>127.7</v>
      </c>
      <c r="H2090" s="99" t="s">
        <v>57</v>
      </c>
      <c r="I2090" s="99">
        <v>-27.32</v>
      </c>
      <c r="J2090" s="99" t="s">
        <v>57</v>
      </c>
      <c r="K2090" s="99" t="s">
        <v>57</v>
      </c>
      <c r="L2090" s="99">
        <v>100.38</v>
      </c>
      <c r="M2090" s="98" t="s">
        <v>58</v>
      </c>
      <c r="N2090" s="98" t="s">
        <v>56</v>
      </c>
      <c r="O2090" s="98" t="s">
        <v>12935</v>
      </c>
      <c r="P2090" s="98" t="s">
        <v>12936</v>
      </c>
      <c r="Q2090" s="98" t="s">
        <v>38868</v>
      </c>
      <c r="R2090" s="98" t="s">
        <v>8688</v>
      </c>
      <c r="S2090" s="98" t="s">
        <v>62</v>
      </c>
      <c r="T2090" s="99">
        <v>63.85</v>
      </c>
      <c r="U2090" s="99" t="s">
        <v>83</v>
      </c>
      <c r="V2090" s="98" t="s">
        <v>9651</v>
      </c>
      <c r="W2090" s="98" t="s">
        <v>62</v>
      </c>
      <c r="X2090" s="98" t="s">
        <v>62</v>
      </c>
      <c r="Y2090" s="98" t="s">
        <v>62</v>
      </c>
      <c r="Z2090" s="98" t="s">
        <v>62</v>
      </c>
      <c r="AA2090" s="98" t="s">
        <v>62</v>
      </c>
      <c r="AB2090" s="98" t="s">
        <v>22270</v>
      </c>
      <c r="AC2090" s="98" t="s">
        <v>22271</v>
      </c>
      <c r="AD2090" s="98" t="s">
        <v>22272</v>
      </c>
      <c r="AE2090" s="98" t="s">
        <v>22273</v>
      </c>
      <c r="AF2090" s="98" t="s">
        <v>349</v>
      </c>
      <c r="AG2090" s="98" t="s">
        <v>22274</v>
      </c>
      <c r="AH2090" s="98" t="s">
        <v>73</v>
      </c>
      <c r="AI2090" s="98" t="s">
        <v>12907</v>
      </c>
      <c r="AJ2090" s="98" t="s">
        <v>22275</v>
      </c>
      <c r="AK2090" s="98" t="s">
        <v>22276</v>
      </c>
      <c r="AL2090" s="98" t="s">
        <v>75</v>
      </c>
      <c r="AM2090" s="98" t="s">
        <v>22277</v>
      </c>
      <c r="AN2090" s="98" t="s">
        <v>62</v>
      </c>
      <c r="AO2090" s="99" t="s">
        <v>62</v>
      </c>
      <c r="AP2090" s="98" t="s">
        <v>62</v>
      </c>
      <c r="AQ2090" s="98" t="s">
        <v>62</v>
      </c>
      <c r="AR2090" s="98" t="s">
        <v>62</v>
      </c>
      <c r="AS2090" s="98" t="s">
        <v>62</v>
      </c>
      <c r="AT2090" s="98" t="s">
        <v>62</v>
      </c>
      <c r="AU2090" s="98" t="s">
        <v>62</v>
      </c>
      <c r="AV2090" s="99" t="s">
        <v>57</v>
      </c>
      <c r="AW2090" s="98" t="s">
        <v>77</v>
      </c>
      <c r="AX2090" s="98" t="s">
        <v>57</v>
      </c>
      <c r="AY2090" s="98" t="s">
        <v>77</v>
      </c>
    </row>
    <row r="2091" spans="1:51" s="91" customFormat="1" ht="22.5" customHeight="1" x14ac:dyDescent="0.25">
      <c r="A2091" s="97" t="s">
        <v>22278</v>
      </c>
      <c r="B2091" s="98" t="s">
        <v>22279</v>
      </c>
      <c r="C2091" s="98" t="s">
        <v>595</v>
      </c>
      <c r="D2091" s="98" t="s">
        <v>4165</v>
      </c>
      <c r="E2091" s="98" t="s">
        <v>77</v>
      </c>
      <c r="F2091" s="99">
        <v>1</v>
      </c>
      <c r="G2091" s="99">
        <v>63.85</v>
      </c>
      <c r="H2091" s="99">
        <v>18.03</v>
      </c>
      <c r="I2091" s="99">
        <v>-13.66</v>
      </c>
      <c r="J2091" s="99">
        <v>-18.03</v>
      </c>
      <c r="K2091" s="99" t="s">
        <v>57</v>
      </c>
      <c r="L2091" s="99">
        <v>50.19</v>
      </c>
      <c r="M2091" s="98" t="s">
        <v>58</v>
      </c>
      <c r="N2091" s="98" t="s">
        <v>56</v>
      </c>
      <c r="O2091" s="98" t="s">
        <v>12935</v>
      </c>
      <c r="P2091" s="98" t="s">
        <v>12936</v>
      </c>
      <c r="Q2091" s="98" t="s">
        <v>38868</v>
      </c>
      <c r="R2091" s="98" t="s">
        <v>8688</v>
      </c>
      <c r="S2091" s="98" t="s">
        <v>62</v>
      </c>
      <c r="T2091" s="99">
        <v>63.85</v>
      </c>
      <c r="U2091" s="99" t="s">
        <v>83</v>
      </c>
      <c r="V2091" s="98" t="s">
        <v>9651</v>
      </c>
      <c r="W2091" s="98" t="s">
        <v>62</v>
      </c>
      <c r="X2091" s="98" t="s">
        <v>62</v>
      </c>
      <c r="Y2091" s="98" t="s">
        <v>62</v>
      </c>
      <c r="Z2091" s="98" t="s">
        <v>62</v>
      </c>
      <c r="AA2091" s="98" t="s">
        <v>62</v>
      </c>
      <c r="AB2091" s="98" t="s">
        <v>22280</v>
      </c>
      <c r="AC2091" s="98" t="s">
        <v>22281</v>
      </c>
      <c r="AD2091" s="98" t="s">
        <v>22282</v>
      </c>
      <c r="AE2091" s="98" t="s">
        <v>12000</v>
      </c>
      <c r="AF2091" s="98" t="s">
        <v>234</v>
      </c>
      <c r="AG2091" s="98" t="s">
        <v>22283</v>
      </c>
      <c r="AH2091" s="98" t="s">
        <v>73</v>
      </c>
      <c r="AI2091" s="98" t="s">
        <v>12907</v>
      </c>
      <c r="AJ2091" s="98" t="s">
        <v>22284</v>
      </c>
      <c r="AK2091" s="98" t="s">
        <v>22285</v>
      </c>
      <c r="AL2091" s="98" t="s">
        <v>75</v>
      </c>
      <c r="AM2091" s="98" t="s">
        <v>22286</v>
      </c>
      <c r="AN2091" s="98" t="s">
        <v>62</v>
      </c>
      <c r="AO2091" s="99" t="s">
        <v>62</v>
      </c>
      <c r="AP2091" s="98" t="s">
        <v>62</v>
      </c>
      <c r="AQ2091" s="98" t="s">
        <v>62</v>
      </c>
      <c r="AR2091" s="98" t="s">
        <v>62</v>
      </c>
      <c r="AS2091" s="98" t="s">
        <v>62</v>
      </c>
      <c r="AT2091" s="98" t="s">
        <v>62</v>
      </c>
      <c r="AU2091" s="98" t="s">
        <v>62</v>
      </c>
      <c r="AV2091" s="99" t="s">
        <v>57</v>
      </c>
      <c r="AW2091" s="98" t="s">
        <v>77</v>
      </c>
      <c r="AX2091" s="98" t="s">
        <v>57</v>
      </c>
      <c r="AY2091" s="98" t="s">
        <v>77</v>
      </c>
    </row>
    <row r="2092" spans="1:51" s="91" customFormat="1" ht="22.5" customHeight="1" x14ac:dyDescent="0.25">
      <c r="A2092" s="97" t="s">
        <v>22287</v>
      </c>
      <c r="B2092" s="98" t="s">
        <v>22288</v>
      </c>
      <c r="C2092" s="98" t="s">
        <v>595</v>
      </c>
      <c r="D2092" s="98" t="s">
        <v>3357</v>
      </c>
      <c r="E2092" s="98" t="s">
        <v>56</v>
      </c>
      <c r="F2092" s="99">
        <v>1</v>
      </c>
      <c r="G2092" s="99">
        <v>44.66</v>
      </c>
      <c r="H2092" s="99">
        <v>35.5</v>
      </c>
      <c r="I2092" s="99">
        <v>-11.36</v>
      </c>
      <c r="J2092" s="99">
        <v>-35.5</v>
      </c>
      <c r="K2092" s="99" t="s">
        <v>57</v>
      </c>
      <c r="L2092" s="99">
        <v>33.299999999999997</v>
      </c>
      <c r="M2092" s="98" t="s">
        <v>58</v>
      </c>
      <c r="N2092" s="98" t="s">
        <v>62</v>
      </c>
      <c r="O2092" s="114">
        <v>112005</v>
      </c>
      <c r="P2092" s="98" t="s">
        <v>22289</v>
      </c>
      <c r="Q2092" s="98" t="s">
        <v>38868</v>
      </c>
      <c r="R2092" s="98" t="s">
        <v>7117</v>
      </c>
      <c r="S2092" s="98" t="s">
        <v>62</v>
      </c>
      <c r="T2092" s="99">
        <v>44.66</v>
      </c>
      <c r="U2092" s="99" t="s">
        <v>83</v>
      </c>
      <c r="V2092" s="98" t="s">
        <v>64</v>
      </c>
      <c r="W2092" s="98" t="s">
        <v>22290</v>
      </c>
      <c r="X2092" s="98" t="s">
        <v>22291</v>
      </c>
      <c r="Y2092" s="98" t="s">
        <v>22292</v>
      </c>
      <c r="Z2092" s="98" t="s">
        <v>62</v>
      </c>
      <c r="AA2092" s="98" t="s">
        <v>62</v>
      </c>
      <c r="AB2092" s="98" t="s">
        <v>22290</v>
      </c>
      <c r="AC2092" s="98" t="s">
        <v>22293</v>
      </c>
      <c r="AD2092" s="98" t="s">
        <v>22294</v>
      </c>
      <c r="AE2092" s="98" t="s">
        <v>5591</v>
      </c>
      <c r="AF2092" s="98" t="s">
        <v>71</v>
      </c>
      <c r="AG2092" s="98" t="s">
        <v>5592</v>
      </c>
      <c r="AH2092" s="98" t="s">
        <v>73</v>
      </c>
      <c r="AI2092" s="98" t="s">
        <v>74</v>
      </c>
      <c r="AJ2092" s="98" t="s">
        <v>22295</v>
      </c>
      <c r="AK2092" s="98" t="s">
        <v>20246</v>
      </c>
      <c r="AL2092" s="98" t="s">
        <v>75</v>
      </c>
      <c r="AM2092" s="98" t="s">
        <v>22296</v>
      </c>
      <c r="AN2092" s="98" t="s">
        <v>62</v>
      </c>
      <c r="AO2092" s="99" t="s">
        <v>62</v>
      </c>
      <c r="AP2092" s="98" t="s">
        <v>62</v>
      </c>
      <c r="AQ2092" s="98" t="s">
        <v>62</v>
      </c>
      <c r="AR2092" s="98" t="s">
        <v>62</v>
      </c>
      <c r="AS2092" s="98" t="s">
        <v>62</v>
      </c>
      <c r="AT2092" s="98" t="s">
        <v>62</v>
      </c>
      <c r="AU2092" s="98" t="s">
        <v>62</v>
      </c>
      <c r="AV2092" s="99" t="s">
        <v>57</v>
      </c>
      <c r="AW2092" s="98" t="s">
        <v>77</v>
      </c>
      <c r="AX2092" s="98" t="s">
        <v>57</v>
      </c>
      <c r="AY2092" s="98" t="s">
        <v>77</v>
      </c>
    </row>
    <row r="2093" spans="1:51" s="91" customFormat="1" ht="22.5" customHeight="1" x14ac:dyDescent="0.25">
      <c r="A2093" s="97" t="s">
        <v>22297</v>
      </c>
      <c r="B2093" s="98" t="s">
        <v>22298</v>
      </c>
      <c r="C2093" s="98" t="s">
        <v>595</v>
      </c>
      <c r="D2093" s="98" t="s">
        <v>4165</v>
      </c>
      <c r="E2093" s="98" t="s">
        <v>56</v>
      </c>
      <c r="F2093" s="99">
        <v>1</v>
      </c>
      <c r="G2093" s="99">
        <v>20.89</v>
      </c>
      <c r="H2093" s="99">
        <v>3.56</v>
      </c>
      <c r="I2093" s="99">
        <v>-9.5500000000000007</v>
      </c>
      <c r="J2093" s="99">
        <v>-3.56</v>
      </c>
      <c r="K2093" s="99" t="s">
        <v>57</v>
      </c>
      <c r="L2093" s="99">
        <v>11.34</v>
      </c>
      <c r="M2093" s="98" t="s">
        <v>58</v>
      </c>
      <c r="N2093" s="98" t="s">
        <v>56</v>
      </c>
      <c r="O2093" s="114">
        <v>4077</v>
      </c>
      <c r="P2093" s="98" t="s">
        <v>14616</v>
      </c>
      <c r="Q2093" s="98" t="s">
        <v>38868</v>
      </c>
      <c r="R2093" s="98" t="s">
        <v>14617</v>
      </c>
      <c r="S2093" s="98" t="s">
        <v>62</v>
      </c>
      <c r="T2093" s="99">
        <v>20.89</v>
      </c>
      <c r="U2093" s="99" t="s">
        <v>63</v>
      </c>
      <c r="V2093" s="98" t="s">
        <v>9651</v>
      </c>
      <c r="W2093" s="98" t="s">
        <v>62</v>
      </c>
      <c r="X2093" s="98" t="s">
        <v>62</v>
      </c>
      <c r="Y2093" s="98" t="s">
        <v>62</v>
      </c>
      <c r="Z2093" s="98" t="s">
        <v>62</v>
      </c>
      <c r="AA2093" s="98" t="s">
        <v>62</v>
      </c>
      <c r="AB2093" s="98" t="s">
        <v>22299</v>
      </c>
      <c r="AC2093" s="98" t="s">
        <v>22300</v>
      </c>
      <c r="AD2093" s="98" t="s">
        <v>22301</v>
      </c>
      <c r="AE2093" s="98" t="s">
        <v>22302</v>
      </c>
      <c r="AF2093" s="98" t="s">
        <v>853</v>
      </c>
      <c r="AG2093" s="98" t="s">
        <v>22303</v>
      </c>
      <c r="AH2093" s="98" t="s">
        <v>73</v>
      </c>
      <c r="AI2093" s="98" t="s">
        <v>12907</v>
      </c>
      <c r="AJ2093" s="98" t="s">
        <v>22304</v>
      </c>
      <c r="AK2093" s="98" t="s">
        <v>22305</v>
      </c>
      <c r="AL2093" s="98" t="s">
        <v>75</v>
      </c>
      <c r="AM2093" s="98" t="s">
        <v>22306</v>
      </c>
      <c r="AN2093" s="98" t="s">
        <v>62</v>
      </c>
      <c r="AO2093" s="99" t="s">
        <v>62</v>
      </c>
      <c r="AP2093" s="98" t="s">
        <v>62</v>
      </c>
      <c r="AQ2093" s="98" t="s">
        <v>62</v>
      </c>
      <c r="AR2093" s="98" t="s">
        <v>62</v>
      </c>
      <c r="AS2093" s="98" t="s">
        <v>62</v>
      </c>
      <c r="AT2093" s="98" t="s">
        <v>62</v>
      </c>
      <c r="AU2093" s="98" t="s">
        <v>62</v>
      </c>
      <c r="AV2093" s="99" t="s">
        <v>57</v>
      </c>
      <c r="AW2093" s="98" t="s">
        <v>77</v>
      </c>
      <c r="AX2093" s="98" t="s">
        <v>57</v>
      </c>
      <c r="AY2093" s="98" t="s">
        <v>77</v>
      </c>
    </row>
    <row r="2094" spans="1:51" s="91" customFormat="1" ht="22.5" customHeight="1" x14ac:dyDescent="0.25">
      <c r="A2094" s="97" t="s">
        <v>22307</v>
      </c>
      <c r="B2094" s="98" t="s">
        <v>22298</v>
      </c>
      <c r="C2094" s="98" t="s">
        <v>595</v>
      </c>
      <c r="D2094" s="98" t="s">
        <v>2680</v>
      </c>
      <c r="E2094" s="98" t="s">
        <v>56</v>
      </c>
      <c r="F2094" s="99">
        <v>1</v>
      </c>
      <c r="G2094" s="99">
        <v>59.85</v>
      </c>
      <c r="H2094" s="99">
        <v>16.649999999999999</v>
      </c>
      <c r="I2094" s="99">
        <v>-16.170000000000002</v>
      </c>
      <c r="J2094" s="99">
        <v>-16.649999999999999</v>
      </c>
      <c r="K2094" s="99" t="s">
        <v>57</v>
      </c>
      <c r="L2094" s="99">
        <v>43.68</v>
      </c>
      <c r="M2094" s="98" t="s">
        <v>58</v>
      </c>
      <c r="N2094" s="98" t="s">
        <v>56</v>
      </c>
      <c r="O2094" s="98" t="s">
        <v>1516</v>
      </c>
      <c r="P2094" s="98" t="s">
        <v>12924</v>
      </c>
      <c r="Q2094" s="98" t="s">
        <v>38868</v>
      </c>
      <c r="R2094" s="98" t="s">
        <v>12925</v>
      </c>
      <c r="S2094" s="98" t="s">
        <v>62</v>
      </c>
      <c r="T2094" s="99">
        <v>59.85</v>
      </c>
      <c r="U2094" s="99" t="s">
        <v>63</v>
      </c>
      <c r="V2094" s="98" t="s">
        <v>9651</v>
      </c>
      <c r="W2094" s="98" t="s">
        <v>62</v>
      </c>
      <c r="X2094" s="98" t="s">
        <v>62</v>
      </c>
      <c r="Y2094" s="98" t="s">
        <v>62</v>
      </c>
      <c r="Z2094" s="98" t="s">
        <v>62</v>
      </c>
      <c r="AA2094" s="98" t="s">
        <v>62</v>
      </c>
      <c r="AB2094" s="98" t="s">
        <v>22308</v>
      </c>
      <c r="AC2094" s="98" t="s">
        <v>22309</v>
      </c>
      <c r="AD2094" s="98" t="s">
        <v>22310</v>
      </c>
      <c r="AE2094" s="98" t="s">
        <v>12177</v>
      </c>
      <c r="AF2094" s="98" t="s">
        <v>105</v>
      </c>
      <c r="AG2094" s="98" t="s">
        <v>12178</v>
      </c>
      <c r="AH2094" s="98" t="s">
        <v>73</v>
      </c>
      <c r="AI2094" s="98" t="s">
        <v>12907</v>
      </c>
      <c r="AJ2094" s="98" t="s">
        <v>22311</v>
      </c>
      <c r="AK2094" s="98" t="s">
        <v>22312</v>
      </c>
      <c r="AL2094" s="98" t="s">
        <v>75</v>
      </c>
      <c r="AM2094" s="98" t="s">
        <v>22313</v>
      </c>
      <c r="AN2094" s="98" t="s">
        <v>62</v>
      </c>
      <c r="AO2094" s="99" t="s">
        <v>62</v>
      </c>
      <c r="AP2094" s="98" t="s">
        <v>62</v>
      </c>
      <c r="AQ2094" s="98" t="s">
        <v>62</v>
      </c>
      <c r="AR2094" s="98" t="s">
        <v>62</v>
      </c>
      <c r="AS2094" s="98" t="s">
        <v>62</v>
      </c>
      <c r="AT2094" s="98" t="s">
        <v>62</v>
      </c>
      <c r="AU2094" s="98" t="s">
        <v>62</v>
      </c>
      <c r="AV2094" s="99" t="s">
        <v>57</v>
      </c>
      <c r="AW2094" s="98" t="s">
        <v>77</v>
      </c>
      <c r="AX2094" s="98" t="s">
        <v>57</v>
      </c>
      <c r="AY2094" s="98" t="s">
        <v>77</v>
      </c>
    </row>
    <row r="2095" spans="1:51" s="91" customFormat="1" ht="22.5" customHeight="1" x14ac:dyDescent="0.25">
      <c r="A2095" s="97" t="s">
        <v>22314</v>
      </c>
      <c r="B2095" s="98" t="s">
        <v>22315</v>
      </c>
      <c r="C2095" s="98" t="s">
        <v>595</v>
      </c>
      <c r="D2095" s="98" t="s">
        <v>3357</v>
      </c>
      <c r="E2095" s="98" t="s">
        <v>77</v>
      </c>
      <c r="F2095" s="99">
        <v>1</v>
      </c>
      <c r="G2095" s="99">
        <v>30.1</v>
      </c>
      <c r="H2095" s="99">
        <v>14.46</v>
      </c>
      <c r="I2095" s="99">
        <v>-11.12</v>
      </c>
      <c r="J2095" s="99">
        <v>-14.46</v>
      </c>
      <c r="K2095" s="99" t="s">
        <v>57</v>
      </c>
      <c r="L2095" s="99">
        <v>18.98</v>
      </c>
      <c r="M2095" s="98" t="s">
        <v>58</v>
      </c>
      <c r="N2095" s="98" t="s">
        <v>56</v>
      </c>
      <c r="O2095" s="98" t="s">
        <v>16689</v>
      </c>
      <c r="P2095" s="98" t="s">
        <v>22316</v>
      </c>
      <c r="Q2095" s="98" t="s">
        <v>38868</v>
      </c>
      <c r="R2095" s="98" t="s">
        <v>22317</v>
      </c>
      <c r="S2095" s="98" t="s">
        <v>62</v>
      </c>
      <c r="T2095" s="99">
        <v>30.1</v>
      </c>
      <c r="U2095" s="99" t="s">
        <v>63</v>
      </c>
      <c r="V2095" s="98" t="s">
        <v>64</v>
      </c>
      <c r="W2095" s="98" t="s">
        <v>22318</v>
      </c>
      <c r="X2095" s="98" t="s">
        <v>22319</v>
      </c>
      <c r="Y2095" s="98" t="s">
        <v>22320</v>
      </c>
      <c r="Z2095" s="98" t="s">
        <v>62</v>
      </c>
      <c r="AA2095" s="98" t="s">
        <v>62</v>
      </c>
      <c r="AB2095" s="98" t="s">
        <v>22318</v>
      </c>
      <c r="AC2095" s="98" t="s">
        <v>22321</v>
      </c>
      <c r="AD2095" s="98" t="s">
        <v>22322</v>
      </c>
      <c r="AE2095" s="98" t="s">
        <v>15473</v>
      </c>
      <c r="AF2095" s="98" t="s">
        <v>345</v>
      </c>
      <c r="AG2095" s="98" t="s">
        <v>22323</v>
      </c>
      <c r="AH2095" s="98" t="s">
        <v>73</v>
      </c>
      <c r="AI2095" s="98" t="s">
        <v>74</v>
      </c>
      <c r="AJ2095" s="98" t="s">
        <v>4399</v>
      </c>
      <c r="AK2095" s="98" t="s">
        <v>22324</v>
      </c>
      <c r="AL2095" s="98" t="s">
        <v>75</v>
      </c>
      <c r="AM2095" s="98" t="s">
        <v>22325</v>
      </c>
      <c r="AN2095" s="98" t="s">
        <v>62</v>
      </c>
      <c r="AO2095" s="99" t="s">
        <v>62</v>
      </c>
      <c r="AP2095" s="98" t="s">
        <v>62</v>
      </c>
      <c r="AQ2095" s="98" t="s">
        <v>62</v>
      </c>
      <c r="AR2095" s="98" t="s">
        <v>62</v>
      </c>
      <c r="AS2095" s="98" t="s">
        <v>62</v>
      </c>
      <c r="AT2095" s="98" t="s">
        <v>62</v>
      </c>
      <c r="AU2095" s="98" t="s">
        <v>62</v>
      </c>
      <c r="AV2095" s="99" t="s">
        <v>57</v>
      </c>
      <c r="AW2095" s="98" t="s">
        <v>77</v>
      </c>
      <c r="AX2095" s="98" t="s">
        <v>57</v>
      </c>
      <c r="AY2095" s="98" t="s">
        <v>77</v>
      </c>
    </row>
    <row r="2096" spans="1:51" s="91" customFormat="1" ht="22.5" customHeight="1" x14ac:dyDescent="0.25">
      <c r="A2096" s="97" t="s">
        <v>22326</v>
      </c>
      <c r="B2096" s="98" t="s">
        <v>22327</v>
      </c>
      <c r="C2096" s="98" t="s">
        <v>595</v>
      </c>
      <c r="D2096" s="98" t="s">
        <v>3357</v>
      </c>
      <c r="E2096" s="98" t="s">
        <v>77</v>
      </c>
      <c r="F2096" s="99">
        <v>1</v>
      </c>
      <c r="G2096" s="99">
        <v>200.79</v>
      </c>
      <c r="H2096" s="99" t="s">
        <v>57</v>
      </c>
      <c r="I2096" s="99">
        <v>-34.130000000000003</v>
      </c>
      <c r="J2096" s="99">
        <v>-22.95</v>
      </c>
      <c r="K2096" s="99" t="s">
        <v>57</v>
      </c>
      <c r="L2096" s="99">
        <v>143.71</v>
      </c>
      <c r="M2096" s="98" t="s">
        <v>58</v>
      </c>
      <c r="N2096" s="98" t="s">
        <v>56</v>
      </c>
      <c r="O2096" s="98" t="s">
        <v>15013</v>
      </c>
      <c r="P2096" s="98" t="s">
        <v>15014</v>
      </c>
      <c r="Q2096" s="98" t="s">
        <v>38868</v>
      </c>
      <c r="R2096" s="98" t="s">
        <v>15015</v>
      </c>
      <c r="S2096" s="98" t="s">
        <v>62</v>
      </c>
      <c r="T2096" s="99">
        <v>200.79</v>
      </c>
      <c r="U2096" s="99" t="s">
        <v>63</v>
      </c>
      <c r="V2096" s="98" t="s">
        <v>9651</v>
      </c>
      <c r="W2096" s="98" t="s">
        <v>62</v>
      </c>
      <c r="X2096" s="98" t="s">
        <v>62</v>
      </c>
      <c r="Y2096" s="98" t="s">
        <v>62</v>
      </c>
      <c r="Z2096" s="98" t="s">
        <v>62</v>
      </c>
      <c r="AA2096" s="98" t="s">
        <v>62</v>
      </c>
      <c r="AB2096" s="98" t="s">
        <v>22328</v>
      </c>
      <c r="AC2096" s="98" t="s">
        <v>22329</v>
      </c>
      <c r="AD2096" s="98" t="s">
        <v>22330</v>
      </c>
      <c r="AE2096" s="98" t="s">
        <v>7910</v>
      </c>
      <c r="AF2096" s="98" t="s">
        <v>90</v>
      </c>
      <c r="AG2096" s="98" t="s">
        <v>22331</v>
      </c>
      <c r="AH2096" s="98" t="s">
        <v>73</v>
      </c>
      <c r="AI2096" s="98" t="s">
        <v>12907</v>
      </c>
      <c r="AJ2096" s="98" t="s">
        <v>22332</v>
      </c>
      <c r="AK2096" s="98" t="s">
        <v>22333</v>
      </c>
      <c r="AL2096" s="98" t="s">
        <v>75</v>
      </c>
      <c r="AM2096" s="98" t="s">
        <v>22334</v>
      </c>
      <c r="AN2096" s="98" t="s">
        <v>62</v>
      </c>
      <c r="AO2096" s="99" t="s">
        <v>62</v>
      </c>
      <c r="AP2096" s="98" t="s">
        <v>62</v>
      </c>
      <c r="AQ2096" s="98" t="s">
        <v>62</v>
      </c>
      <c r="AR2096" s="98" t="s">
        <v>62</v>
      </c>
      <c r="AS2096" s="98" t="s">
        <v>62</v>
      </c>
      <c r="AT2096" s="98" t="s">
        <v>62</v>
      </c>
      <c r="AU2096" s="98" t="s">
        <v>62</v>
      </c>
      <c r="AV2096" s="99" t="s">
        <v>57</v>
      </c>
      <c r="AW2096" s="98" t="s">
        <v>77</v>
      </c>
      <c r="AX2096" s="98" t="s">
        <v>57</v>
      </c>
      <c r="AY2096" s="98" t="s">
        <v>77</v>
      </c>
    </row>
    <row r="2097" spans="1:51" s="91" customFormat="1" ht="22.5" customHeight="1" x14ac:dyDescent="0.25">
      <c r="A2097" s="97" t="s">
        <v>22335</v>
      </c>
      <c r="B2097" s="98" t="s">
        <v>4489</v>
      </c>
      <c r="C2097" s="98" t="s">
        <v>595</v>
      </c>
      <c r="D2097" s="98" t="s">
        <v>4165</v>
      </c>
      <c r="E2097" s="98" t="s">
        <v>77</v>
      </c>
      <c r="F2097" s="99">
        <v>1</v>
      </c>
      <c r="G2097" s="99">
        <v>63.01</v>
      </c>
      <c r="H2097" s="99">
        <v>16.649999999999999</v>
      </c>
      <c r="I2097" s="99">
        <v>-16.71</v>
      </c>
      <c r="J2097" s="99">
        <v>-16.649999999999999</v>
      </c>
      <c r="K2097" s="99" t="s">
        <v>57</v>
      </c>
      <c r="L2097" s="99">
        <v>46.3</v>
      </c>
      <c r="M2097" s="98" t="s">
        <v>58</v>
      </c>
      <c r="N2097" s="98" t="s">
        <v>62</v>
      </c>
      <c r="O2097" s="98" t="s">
        <v>13177</v>
      </c>
      <c r="P2097" s="98" t="s">
        <v>13178</v>
      </c>
      <c r="Q2097" s="98" t="s">
        <v>38868</v>
      </c>
      <c r="R2097" s="98" t="s">
        <v>13179</v>
      </c>
      <c r="S2097" s="98" t="s">
        <v>62</v>
      </c>
      <c r="T2097" s="99">
        <v>63.01</v>
      </c>
      <c r="U2097" s="99" t="s">
        <v>63</v>
      </c>
      <c r="V2097" s="98" t="s">
        <v>9651</v>
      </c>
      <c r="W2097" s="98" t="s">
        <v>62</v>
      </c>
      <c r="X2097" s="98" t="s">
        <v>62</v>
      </c>
      <c r="Y2097" s="98" t="s">
        <v>62</v>
      </c>
      <c r="Z2097" s="98" t="s">
        <v>62</v>
      </c>
      <c r="AA2097" s="98" t="s">
        <v>62</v>
      </c>
      <c r="AB2097" s="98" t="s">
        <v>22336</v>
      </c>
      <c r="AC2097" s="98" t="s">
        <v>22337</v>
      </c>
      <c r="AD2097" s="98" t="s">
        <v>22338</v>
      </c>
      <c r="AE2097" s="98" t="s">
        <v>22339</v>
      </c>
      <c r="AF2097" s="98" t="s">
        <v>105</v>
      </c>
      <c r="AG2097" s="98" t="s">
        <v>22340</v>
      </c>
      <c r="AH2097" s="98" t="s">
        <v>73</v>
      </c>
      <c r="AI2097" s="98" t="s">
        <v>12907</v>
      </c>
      <c r="AJ2097" s="98" t="s">
        <v>22275</v>
      </c>
      <c r="AK2097" s="98" t="s">
        <v>22341</v>
      </c>
      <c r="AL2097" s="98" t="s">
        <v>75</v>
      </c>
      <c r="AM2097" s="98" t="s">
        <v>22342</v>
      </c>
      <c r="AN2097" s="98" t="s">
        <v>62</v>
      </c>
      <c r="AO2097" s="99" t="s">
        <v>62</v>
      </c>
      <c r="AP2097" s="98" t="s">
        <v>62</v>
      </c>
      <c r="AQ2097" s="98" t="s">
        <v>62</v>
      </c>
      <c r="AR2097" s="98" t="s">
        <v>62</v>
      </c>
      <c r="AS2097" s="98" t="s">
        <v>62</v>
      </c>
      <c r="AT2097" s="98" t="s">
        <v>62</v>
      </c>
      <c r="AU2097" s="98" t="s">
        <v>62</v>
      </c>
      <c r="AV2097" s="99" t="s">
        <v>57</v>
      </c>
      <c r="AW2097" s="98" t="s">
        <v>77</v>
      </c>
      <c r="AX2097" s="98" t="s">
        <v>57</v>
      </c>
      <c r="AY2097" s="98" t="s">
        <v>77</v>
      </c>
    </row>
    <row r="2098" spans="1:51" s="91" customFormat="1" ht="22.5" customHeight="1" x14ac:dyDescent="0.25">
      <c r="A2098" s="97" t="s">
        <v>22343</v>
      </c>
      <c r="B2098" s="98" t="s">
        <v>22344</v>
      </c>
      <c r="C2098" s="98" t="s">
        <v>595</v>
      </c>
      <c r="D2098" s="98" t="s">
        <v>4044</v>
      </c>
      <c r="E2098" s="98" t="s">
        <v>77</v>
      </c>
      <c r="F2098" s="99">
        <v>1</v>
      </c>
      <c r="G2098" s="99">
        <v>24.34</v>
      </c>
      <c r="H2098" s="99">
        <v>19.8</v>
      </c>
      <c r="I2098" s="99">
        <v>-10.14</v>
      </c>
      <c r="J2098" s="99">
        <v>-19.8</v>
      </c>
      <c r="K2098" s="99" t="s">
        <v>57</v>
      </c>
      <c r="L2098" s="99">
        <v>14.2</v>
      </c>
      <c r="M2098" s="98" t="s">
        <v>58</v>
      </c>
      <c r="N2098" s="98" t="s">
        <v>56</v>
      </c>
      <c r="O2098" s="114">
        <v>4054</v>
      </c>
      <c r="P2098" s="98" t="s">
        <v>22345</v>
      </c>
      <c r="Q2098" s="98" t="s">
        <v>38868</v>
      </c>
      <c r="R2098" s="98" t="s">
        <v>22346</v>
      </c>
      <c r="S2098" s="98" t="s">
        <v>62</v>
      </c>
      <c r="T2098" s="99">
        <v>24.34</v>
      </c>
      <c r="U2098" s="99" t="s">
        <v>63</v>
      </c>
      <c r="V2098" s="98" t="s">
        <v>64</v>
      </c>
      <c r="W2098" s="98" t="s">
        <v>22347</v>
      </c>
      <c r="X2098" s="98" t="s">
        <v>22348</v>
      </c>
      <c r="Y2098" s="98" t="s">
        <v>22349</v>
      </c>
      <c r="Z2098" s="98" t="s">
        <v>62</v>
      </c>
      <c r="AA2098" s="98" t="s">
        <v>62</v>
      </c>
      <c r="AB2098" s="98" t="s">
        <v>22347</v>
      </c>
      <c r="AC2098" s="98" t="s">
        <v>22350</v>
      </c>
      <c r="AD2098" s="98" t="s">
        <v>22351</v>
      </c>
      <c r="AE2098" s="98" t="s">
        <v>22352</v>
      </c>
      <c r="AF2098" s="98" t="s">
        <v>105</v>
      </c>
      <c r="AG2098" s="98" t="s">
        <v>22353</v>
      </c>
      <c r="AH2098" s="98" t="s">
        <v>73</v>
      </c>
      <c r="AI2098" s="98" t="s">
        <v>74</v>
      </c>
      <c r="AJ2098" s="98" t="s">
        <v>4473</v>
      </c>
      <c r="AK2098" s="98" t="s">
        <v>22354</v>
      </c>
      <c r="AL2098" s="98" t="s">
        <v>75</v>
      </c>
      <c r="AM2098" s="98" t="s">
        <v>22355</v>
      </c>
      <c r="AN2098" s="98" t="s">
        <v>62</v>
      </c>
      <c r="AO2098" s="99" t="s">
        <v>62</v>
      </c>
      <c r="AP2098" s="98" t="s">
        <v>62</v>
      </c>
      <c r="AQ2098" s="98" t="s">
        <v>62</v>
      </c>
      <c r="AR2098" s="98" t="s">
        <v>62</v>
      </c>
      <c r="AS2098" s="98" t="s">
        <v>62</v>
      </c>
      <c r="AT2098" s="98" t="s">
        <v>62</v>
      </c>
      <c r="AU2098" s="98" t="s">
        <v>62</v>
      </c>
      <c r="AV2098" s="99" t="s">
        <v>57</v>
      </c>
      <c r="AW2098" s="98" t="s">
        <v>77</v>
      </c>
      <c r="AX2098" s="98" t="s">
        <v>57</v>
      </c>
      <c r="AY2098" s="98" t="s">
        <v>77</v>
      </c>
    </row>
    <row r="2099" spans="1:51" s="91" customFormat="1" ht="22.5" customHeight="1" x14ac:dyDescent="0.25">
      <c r="A2099" s="97" t="s">
        <v>22356</v>
      </c>
      <c r="B2099" s="98" t="s">
        <v>22344</v>
      </c>
      <c r="C2099" s="98" t="s">
        <v>595</v>
      </c>
      <c r="D2099" s="98" t="s">
        <v>3357</v>
      </c>
      <c r="E2099" s="98" t="s">
        <v>56</v>
      </c>
      <c r="F2099" s="99">
        <v>1</v>
      </c>
      <c r="G2099" s="99">
        <v>123.08</v>
      </c>
      <c r="H2099" s="99" t="s">
        <v>57</v>
      </c>
      <c r="I2099" s="99">
        <v>-14.77</v>
      </c>
      <c r="J2099" s="99">
        <v>-21.45</v>
      </c>
      <c r="K2099" s="99" t="s">
        <v>57</v>
      </c>
      <c r="L2099" s="99">
        <v>86.86</v>
      </c>
      <c r="M2099" s="98" t="s">
        <v>58</v>
      </c>
      <c r="N2099" s="98" t="s">
        <v>62</v>
      </c>
      <c r="O2099" s="114">
        <v>2219</v>
      </c>
      <c r="P2099" s="98" t="s">
        <v>22357</v>
      </c>
      <c r="Q2099" s="98" t="s">
        <v>38868</v>
      </c>
      <c r="R2099" s="98" t="s">
        <v>22358</v>
      </c>
      <c r="S2099" s="98" t="s">
        <v>62</v>
      </c>
      <c r="T2099" s="99">
        <v>123.08</v>
      </c>
      <c r="U2099" s="99" t="s">
        <v>83</v>
      </c>
      <c r="V2099" s="98" t="s">
        <v>64</v>
      </c>
      <c r="W2099" s="98" t="s">
        <v>22359</v>
      </c>
      <c r="X2099" s="98" t="s">
        <v>22360</v>
      </c>
      <c r="Y2099" s="98" t="s">
        <v>22361</v>
      </c>
      <c r="Z2099" s="98" t="s">
        <v>62</v>
      </c>
      <c r="AA2099" s="98" t="s">
        <v>62</v>
      </c>
      <c r="AB2099" s="98" t="s">
        <v>22359</v>
      </c>
      <c r="AC2099" s="98" t="s">
        <v>22362</v>
      </c>
      <c r="AD2099" s="98" t="s">
        <v>22363</v>
      </c>
      <c r="AE2099" s="98" t="s">
        <v>2143</v>
      </c>
      <c r="AF2099" s="98" t="s">
        <v>71</v>
      </c>
      <c r="AG2099" s="98" t="s">
        <v>22364</v>
      </c>
      <c r="AH2099" s="98" t="s">
        <v>73</v>
      </c>
      <c r="AI2099" s="98" t="s">
        <v>74</v>
      </c>
      <c r="AJ2099" s="98" t="s">
        <v>22365</v>
      </c>
      <c r="AK2099" s="98" t="s">
        <v>22366</v>
      </c>
      <c r="AL2099" s="98" t="s">
        <v>75</v>
      </c>
      <c r="AM2099" s="98" t="s">
        <v>22367</v>
      </c>
      <c r="AN2099" s="98" t="s">
        <v>62</v>
      </c>
      <c r="AO2099" s="99" t="s">
        <v>62</v>
      </c>
      <c r="AP2099" s="98" t="s">
        <v>62</v>
      </c>
      <c r="AQ2099" s="98" t="s">
        <v>62</v>
      </c>
      <c r="AR2099" s="98" t="s">
        <v>62</v>
      </c>
      <c r="AS2099" s="98" t="s">
        <v>62</v>
      </c>
      <c r="AT2099" s="98" t="s">
        <v>62</v>
      </c>
      <c r="AU2099" s="98" t="s">
        <v>62</v>
      </c>
      <c r="AV2099" s="99" t="s">
        <v>57</v>
      </c>
      <c r="AW2099" s="98" t="s">
        <v>77</v>
      </c>
      <c r="AX2099" s="98" t="s">
        <v>57</v>
      </c>
      <c r="AY2099" s="98" t="s">
        <v>77</v>
      </c>
    </row>
    <row r="2100" spans="1:51" s="91" customFormat="1" ht="22.5" customHeight="1" x14ac:dyDescent="0.25">
      <c r="A2100" s="97" t="s">
        <v>22368</v>
      </c>
      <c r="B2100" s="98" t="s">
        <v>22369</v>
      </c>
      <c r="C2100" s="98" t="s">
        <v>595</v>
      </c>
      <c r="D2100" s="98" t="s">
        <v>4165</v>
      </c>
      <c r="E2100" s="98" t="s">
        <v>77</v>
      </c>
      <c r="F2100" s="99">
        <v>1</v>
      </c>
      <c r="G2100" s="99">
        <v>59.85</v>
      </c>
      <c r="H2100" s="99">
        <v>8.25</v>
      </c>
      <c r="I2100" s="99">
        <v>-16.170000000000002</v>
      </c>
      <c r="J2100" s="99">
        <v>-8.25</v>
      </c>
      <c r="K2100" s="99" t="s">
        <v>57</v>
      </c>
      <c r="L2100" s="99">
        <v>43.68</v>
      </c>
      <c r="M2100" s="98" t="s">
        <v>58</v>
      </c>
      <c r="N2100" s="98" t="s">
        <v>56</v>
      </c>
      <c r="O2100" s="98" t="s">
        <v>1516</v>
      </c>
      <c r="P2100" s="98" t="s">
        <v>12924</v>
      </c>
      <c r="Q2100" s="98" t="s">
        <v>38868</v>
      </c>
      <c r="R2100" s="98" t="s">
        <v>12925</v>
      </c>
      <c r="S2100" s="98" t="s">
        <v>62</v>
      </c>
      <c r="T2100" s="99">
        <v>59.85</v>
      </c>
      <c r="U2100" s="99" t="s">
        <v>63</v>
      </c>
      <c r="V2100" s="98" t="s">
        <v>9651</v>
      </c>
      <c r="W2100" s="98" t="s">
        <v>62</v>
      </c>
      <c r="X2100" s="98" t="s">
        <v>62</v>
      </c>
      <c r="Y2100" s="98" t="s">
        <v>62</v>
      </c>
      <c r="Z2100" s="98" t="s">
        <v>62</v>
      </c>
      <c r="AA2100" s="98" t="s">
        <v>62</v>
      </c>
      <c r="AB2100" s="98" t="s">
        <v>22370</v>
      </c>
      <c r="AC2100" s="98" t="s">
        <v>22371</v>
      </c>
      <c r="AD2100" s="98" t="s">
        <v>22372</v>
      </c>
      <c r="AE2100" s="98" t="s">
        <v>3064</v>
      </c>
      <c r="AF2100" s="98" t="s">
        <v>234</v>
      </c>
      <c r="AG2100" s="98" t="s">
        <v>22373</v>
      </c>
      <c r="AH2100" s="98" t="s">
        <v>73</v>
      </c>
      <c r="AI2100" s="98" t="s">
        <v>12907</v>
      </c>
      <c r="AJ2100" s="98" t="s">
        <v>22374</v>
      </c>
      <c r="AK2100" s="98" t="s">
        <v>22375</v>
      </c>
      <c r="AL2100" s="98" t="s">
        <v>75</v>
      </c>
      <c r="AM2100" s="98" t="s">
        <v>22376</v>
      </c>
      <c r="AN2100" s="98" t="s">
        <v>62</v>
      </c>
      <c r="AO2100" s="99" t="s">
        <v>62</v>
      </c>
      <c r="AP2100" s="98" t="s">
        <v>62</v>
      </c>
      <c r="AQ2100" s="98" t="s">
        <v>62</v>
      </c>
      <c r="AR2100" s="98" t="s">
        <v>62</v>
      </c>
      <c r="AS2100" s="98" t="s">
        <v>62</v>
      </c>
      <c r="AT2100" s="98" t="s">
        <v>62</v>
      </c>
      <c r="AU2100" s="98" t="s">
        <v>62</v>
      </c>
      <c r="AV2100" s="99" t="s">
        <v>57</v>
      </c>
      <c r="AW2100" s="98" t="s">
        <v>77</v>
      </c>
      <c r="AX2100" s="98" t="s">
        <v>57</v>
      </c>
      <c r="AY2100" s="98" t="s">
        <v>77</v>
      </c>
    </row>
    <row r="2101" spans="1:51" s="91" customFormat="1" ht="22.5" customHeight="1" x14ac:dyDescent="0.25">
      <c r="A2101" s="97" t="s">
        <v>22377</v>
      </c>
      <c r="B2101" s="98" t="s">
        <v>22378</v>
      </c>
      <c r="C2101" s="98" t="s">
        <v>595</v>
      </c>
      <c r="D2101" s="98" t="s">
        <v>3526</v>
      </c>
      <c r="E2101" s="98" t="s">
        <v>56</v>
      </c>
      <c r="F2101" s="99">
        <v>1</v>
      </c>
      <c r="G2101" s="99">
        <v>14.63</v>
      </c>
      <c r="H2101" s="99" t="s">
        <v>57</v>
      </c>
      <c r="I2101" s="99">
        <v>-8.49</v>
      </c>
      <c r="J2101" s="99" t="s">
        <v>57</v>
      </c>
      <c r="K2101" s="99" t="s">
        <v>57</v>
      </c>
      <c r="L2101" s="99">
        <v>6.14</v>
      </c>
      <c r="M2101" s="98" t="s">
        <v>58</v>
      </c>
      <c r="N2101" s="98" t="s">
        <v>62</v>
      </c>
      <c r="O2101" s="114">
        <v>4023</v>
      </c>
      <c r="P2101" s="98" t="s">
        <v>14580</v>
      </c>
      <c r="Q2101" s="98" t="s">
        <v>38868</v>
      </c>
      <c r="R2101" s="98" t="s">
        <v>14581</v>
      </c>
      <c r="S2101" s="98" t="s">
        <v>62</v>
      </c>
      <c r="T2101" s="99">
        <v>14.63</v>
      </c>
      <c r="U2101" s="99" t="s">
        <v>63</v>
      </c>
      <c r="V2101" s="98" t="s">
        <v>9651</v>
      </c>
      <c r="W2101" s="98" t="s">
        <v>62</v>
      </c>
      <c r="X2101" s="98" t="s">
        <v>62</v>
      </c>
      <c r="Y2101" s="98" t="s">
        <v>62</v>
      </c>
      <c r="Z2101" s="98" t="s">
        <v>62</v>
      </c>
      <c r="AA2101" s="98" t="s">
        <v>62</v>
      </c>
      <c r="AB2101" s="98" t="s">
        <v>22379</v>
      </c>
      <c r="AC2101" s="98" t="s">
        <v>22380</v>
      </c>
      <c r="AD2101" s="98" t="s">
        <v>22381</v>
      </c>
      <c r="AE2101" s="98" t="s">
        <v>19471</v>
      </c>
      <c r="AF2101" s="98" t="s">
        <v>71</v>
      </c>
      <c r="AG2101" s="98" t="s">
        <v>22382</v>
      </c>
      <c r="AH2101" s="98" t="s">
        <v>73</v>
      </c>
      <c r="AI2101" s="98" t="s">
        <v>12907</v>
      </c>
      <c r="AJ2101" s="98" t="s">
        <v>21432</v>
      </c>
      <c r="AK2101" s="98" t="s">
        <v>22383</v>
      </c>
      <c r="AL2101" s="98" t="s">
        <v>75</v>
      </c>
      <c r="AM2101" s="98" t="s">
        <v>22384</v>
      </c>
      <c r="AN2101" s="98" t="s">
        <v>62</v>
      </c>
      <c r="AO2101" s="99" t="s">
        <v>62</v>
      </c>
      <c r="AP2101" s="98" t="s">
        <v>62</v>
      </c>
      <c r="AQ2101" s="98" t="s">
        <v>62</v>
      </c>
      <c r="AR2101" s="98" t="s">
        <v>62</v>
      </c>
      <c r="AS2101" s="98" t="s">
        <v>62</v>
      </c>
      <c r="AT2101" s="98" t="s">
        <v>62</v>
      </c>
      <c r="AU2101" s="98" t="s">
        <v>62</v>
      </c>
      <c r="AV2101" s="99" t="s">
        <v>57</v>
      </c>
      <c r="AW2101" s="98" t="s">
        <v>77</v>
      </c>
      <c r="AX2101" s="98" t="s">
        <v>57</v>
      </c>
      <c r="AY2101" s="98" t="s">
        <v>77</v>
      </c>
    </row>
    <row r="2102" spans="1:51" s="91" customFormat="1" ht="22.5" customHeight="1" x14ac:dyDescent="0.25">
      <c r="A2102" s="97" t="s">
        <v>22385</v>
      </c>
      <c r="B2102" s="98" t="s">
        <v>22386</v>
      </c>
      <c r="C2102" s="98" t="s">
        <v>595</v>
      </c>
      <c r="D2102" s="98" t="s">
        <v>4165</v>
      </c>
      <c r="E2102" s="98" t="s">
        <v>77</v>
      </c>
      <c r="F2102" s="99">
        <v>1</v>
      </c>
      <c r="G2102" s="99">
        <v>59.85</v>
      </c>
      <c r="H2102" s="99">
        <v>30.93</v>
      </c>
      <c r="I2102" s="99">
        <v>-16.170000000000002</v>
      </c>
      <c r="J2102" s="99">
        <v>-30.93</v>
      </c>
      <c r="K2102" s="99" t="s">
        <v>57</v>
      </c>
      <c r="L2102" s="99">
        <v>43.68</v>
      </c>
      <c r="M2102" s="98" t="s">
        <v>58</v>
      </c>
      <c r="N2102" s="98" t="s">
        <v>56</v>
      </c>
      <c r="O2102" s="98" t="s">
        <v>1516</v>
      </c>
      <c r="P2102" s="98" t="s">
        <v>12924</v>
      </c>
      <c r="Q2102" s="98" t="s">
        <v>38868</v>
      </c>
      <c r="R2102" s="98" t="s">
        <v>12925</v>
      </c>
      <c r="S2102" s="98" t="s">
        <v>62</v>
      </c>
      <c r="T2102" s="99">
        <v>59.85</v>
      </c>
      <c r="U2102" s="99" t="s">
        <v>63</v>
      </c>
      <c r="V2102" s="98" t="s">
        <v>9651</v>
      </c>
      <c r="W2102" s="98" t="s">
        <v>62</v>
      </c>
      <c r="X2102" s="98" t="s">
        <v>62</v>
      </c>
      <c r="Y2102" s="98" t="s">
        <v>62</v>
      </c>
      <c r="Z2102" s="98" t="s">
        <v>62</v>
      </c>
      <c r="AA2102" s="98" t="s">
        <v>62</v>
      </c>
      <c r="AB2102" s="98" t="s">
        <v>22387</v>
      </c>
      <c r="AC2102" s="98" t="s">
        <v>22388</v>
      </c>
      <c r="AD2102" s="98" t="s">
        <v>22389</v>
      </c>
      <c r="AE2102" s="98" t="s">
        <v>13063</v>
      </c>
      <c r="AF2102" s="98" t="s">
        <v>366</v>
      </c>
      <c r="AG2102" s="98" t="s">
        <v>13064</v>
      </c>
      <c r="AH2102" s="98" t="s">
        <v>73</v>
      </c>
      <c r="AI2102" s="98" t="s">
        <v>12907</v>
      </c>
      <c r="AJ2102" s="98" t="s">
        <v>22390</v>
      </c>
      <c r="AK2102" s="98" t="s">
        <v>22391</v>
      </c>
      <c r="AL2102" s="98" t="s">
        <v>75</v>
      </c>
      <c r="AM2102" s="98" t="s">
        <v>22392</v>
      </c>
      <c r="AN2102" s="98" t="s">
        <v>62</v>
      </c>
      <c r="AO2102" s="99" t="s">
        <v>62</v>
      </c>
      <c r="AP2102" s="98" t="s">
        <v>62</v>
      </c>
      <c r="AQ2102" s="98" t="s">
        <v>62</v>
      </c>
      <c r="AR2102" s="98" t="s">
        <v>62</v>
      </c>
      <c r="AS2102" s="98" t="s">
        <v>62</v>
      </c>
      <c r="AT2102" s="98" t="s">
        <v>62</v>
      </c>
      <c r="AU2102" s="98" t="s">
        <v>62</v>
      </c>
      <c r="AV2102" s="99" t="s">
        <v>57</v>
      </c>
      <c r="AW2102" s="98" t="s">
        <v>77</v>
      </c>
      <c r="AX2102" s="98" t="s">
        <v>57</v>
      </c>
      <c r="AY2102" s="98" t="s">
        <v>77</v>
      </c>
    </row>
    <row r="2103" spans="1:51" s="91" customFormat="1" ht="22.5" customHeight="1" x14ac:dyDescent="0.25">
      <c r="A2103" s="97" t="s">
        <v>22393</v>
      </c>
      <c r="B2103" s="98" t="s">
        <v>22394</v>
      </c>
      <c r="C2103" s="98" t="s">
        <v>595</v>
      </c>
      <c r="D2103" s="98" t="s">
        <v>4165</v>
      </c>
      <c r="E2103" s="98" t="s">
        <v>77</v>
      </c>
      <c r="F2103" s="99">
        <v>1</v>
      </c>
      <c r="G2103" s="99">
        <v>82.19</v>
      </c>
      <c r="H2103" s="99" t="s">
        <v>57</v>
      </c>
      <c r="I2103" s="99">
        <v>-13.97</v>
      </c>
      <c r="J2103" s="99">
        <v>-19.95</v>
      </c>
      <c r="K2103" s="99" t="s">
        <v>57</v>
      </c>
      <c r="L2103" s="99">
        <v>48.27</v>
      </c>
      <c r="M2103" s="98" t="s">
        <v>58</v>
      </c>
      <c r="N2103" s="98" t="s">
        <v>56</v>
      </c>
      <c r="O2103" s="114">
        <v>2360</v>
      </c>
      <c r="P2103" s="98" t="s">
        <v>14677</v>
      </c>
      <c r="Q2103" s="98" t="s">
        <v>38868</v>
      </c>
      <c r="R2103" s="98" t="s">
        <v>14678</v>
      </c>
      <c r="S2103" s="98" t="s">
        <v>62</v>
      </c>
      <c r="T2103" s="99">
        <v>82.19</v>
      </c>
      <c r="U2103" s="99" t="s">
        <v>63</v>
      </c>
      <c r="V2103" s="98" t="s">
        <v>9651</v>
      </c>
      <c r="W2103" s="98" t="s">
        <v>62</v>
      </c>
      <c r="X2103" s="98" t="s">
        <v>62</v>
      </c>
      <c r="Y2103" s="98" t="s">
        <v>62</v>
      </c>
      <c r="Z2103" s="98" t="s">
        <v>62</v>
      </c>
      <c r="AA2103" s="98" t="s">
        <v>62</v>
      </c>
      <c r="AB2103" s="98" t="s">
        <v>22395</v>
      </c>
      <c r="AC2103" s="98" t="s">
        <v>22396</v>
      </c>
      <c r="AD2103" s="98" t="s">
        <v>22397</v>
      </c>
      <c r="AE2103" s="98" t="s">
        <v>22398</v>
      </c>
      <c r="AF2103" s="98" t="s">
        <v>71</v>
      </c>
      <c r="AG2103" s="98" t="s">
        <v>22399</v>
      </c>
      <c r="AH2103" s="98" t="s">
        <v>73</v>
      </c>
      <c r="AI2103" s="98" t="s">
        <v>12907</v>
      </c>
      <c r="AJ2103" s="98" t="s">
        <v>22400</v>
      </c>
      <c r="AK2103" s="98" t="s">
        <v>5019</v>
      </c>
      <c r="AL2103" s="98" t="s">
        <v>75</v>
      </c>
      <c r="AM2103" s="98" t="s">
        <v>22401</v>
      </c>
      <c r="AN2103" s="98" t="s">
        <v>62</v>
      </c>
      <c r="AO2103" s="99" t="s">
        <v>62</v>
      </c>
      <c r="AP2103" s="98" t="s">
        <v>62</v>
      </c>
      <c r="AQ2103" s="98" t="s">
        <v>62</v>
      </c>
      <c r="AR2103" s="98" t="s">
        <v>62</v>
      </c>
      <c r="AS2103" s="98" t="s">
        <v>62</v>
      </c>
      <c r="AT2103" s="98" t="s">
        <v>62</v>
      </c>
      <c r="AU2103" s="98" t="s">
        <v>62</v>
      </c>
      <c r="AV2103" s="99" t="s">
        <v>57</v>
      </c>
      <c r="AW2103" s="98" t="s">
        <v>77</v>
      </c>
      <c r="AX2103" s="98" t="s">
        <v>57</v>
      </c>
      <c r="AY2103" s="98" t="s">
        <v>77</v>
      </c>
    </row>
    <row r="2104" spans="1:51" s="91" customFormat="1" ht="22.5" customHeight="1" x14ac:dyDescent="0.25">
      <c r="A2104" s="97" t="s">
        <v>22402</v>
      </c>
      <c r="B2104" s="98" t="s">
        <v>22403</v>
      </c>
      <c r="C2104" s="98" t="s">
        <v>595</v>
      </c>
      <c r="D2104" s="98" t="s">
        <v>4165</v>
      </c>
      <c r="E2104" s="98" t="s">
        <v>77</v>
      </c>
      <c r="F2104" s="99">
        <v>1</v>
      </c>
      <c r="G2104" s="99">
        <v>94.07</v>
      </c>
      <c r="H2104" s="99" t="s">
        <v>57</v>
      </c>
      <c r="I2104" s="99">
        <v>-15.99</v>
      </c>
      <c r="J2104" s="99">
        <v>-22.95</v>
      </c>
      <c r="K2104" s="99" t="s">
        <v>57</v>
      </c>
      <c r="L2104" s="99">
        <v>58.3</v>
      </c>
      <c r="M2104" s="98" t="s">
        <v>58</v>
      </c>
      <c r="N2104" s="98" t="s">
        <v>56</v>
      </c>
      <c r="O2104" s="98" t="s">
        <v>12935</v>
      </c>
      <c r="P2104" s="98" t="s">
        <v>13830</v>
      </c>
      <c r="Q2104" s="98" t="s">
        <v>38868</v>
      </c>
      <c r="R2104" s="98" t="s">
        <v>8688</v>
      </c>
      <c r="S2104" s="98" t="s">
        <v>62</v>
      </c>
      <c r="T2104" s="99">
        <v>94.07</v>
      </c>
      <c r="U2104" s="99" t="s">
        <v>63</v>
      </c>
      <c r="V2104" s="98" t="s">
        <v>9651</v>
      </c>
      <c r="W2104" s="98" t="s">
        <v>62</v>
      </c>
      <c r="X2104" s="98" t="s">
        <v>62</v>
      </c>
      <c r="Y2104" s="98" t="s">
        <v>62</v>
      </c>
      <c r="Z2104" s="98" t="s">
        <v>62</v>
      </c>
      <c r="AA2104" s="98" t="s">
        <v>62</v>
      </c>
      <c r="AB2104" s="98" t="s">
        <v>22404</v>
      </c>
      <c r="AC2104" s="98" t="s">
        <v>22405</v>
      </c>
      <c r="AD2104" s="98" t="s">
        <v>22406</v>
      </c>
      <c r="AE2104" s="98" t="s">
        <v>22407</v>
      </c>
      <c r="AF2104" s="98" t="s">
        <v>234</v>
      </c>
      <c r="AG2104" s="98" t="s">
        <v>22408</v>
      </c>
      <c r="AH2104" s="98" t="s">
        <v>73</v>
      </c>
      <c r="AI2104" s="98" t="s">
        <v>12907</v>
      </c>
      <c r="AJ2104" s="98" t="s">
        <v>22374</v>
      </c>
      <c r="AK2104" s="98" t="s">
        <v>22409</v>
      </c>
      <c r="AL2104" s="98" t="s">
        <v>75</v>
      </c>
      <c r="AM2104" s="98" t="s">
        <v>22410</v>
      </c>
      <c r="AN2104" s="98" t="s">
        <v>62</v>
      </c>
      <c r="AO2104" s="99" t="s">
        <v>62</v>
      </c>
      <c r="AP2104" s="98" t="s">
        <v>62</v>
      </c>
      <c r="AQ2104" s="98" t="s">
        <v>62</v>
      </c>
      <c r="AR2104" s="98" t="s">
        <v>62</v>
      </c>
      <c r="AS2104" s="98" t="s">
        <v>62</v>
      </c>
      <c r="AT2104" s="98" t="s">
        <v>62</v>
      </c>
      <c r="AU2104" s="98" t="s">
        <v>62</v>
      </c>
      <c r="AV2104" s="99" t="s">
        <v>57</v>
      </c>
      <c r="AW2104" s="98" t="s">
        <v>77</v>
      </c>
      <c r="AX2104" s="98" t="s">
        <v>57</v>
      </c>
      <c r="AY2104" s="98" t="s">
        <v>77</v>
      </c>
    </row>
    <row r="2105" spans="1:51" s="91" customFormat="1" ht="22.5" customHeight="1" x14ac:dyDescent="0.25">
      <c r="A2105" s="97" t="s">
        <v>22418</v>
      </c>
      <c r="B2105" s="98" t="s">
        <v>22419</v>
      </c>
      <c r="C2105" s="98" t="s">
        <v>595</v>
      </c>
      <c r="D2105" s="98" t="s">
        <v>4165</v>
      </c>
      <c r="E2105" s="98" t="s">
        <v>77</v>
      </c>
      <c r="F2105" s="99">
        <v>1</v>
      </c>
      <c r="G2105" s="99">
        <v>58.48</v>
      </c>
      <c r="H2105" s="99">
        <v>10.71</v>
      </c>
      <c r="I2105" s="99">
        <v>-13.02</v>
      </c>
      <c r="J2105" s="99">
        <v>-10.71</v>
      </c>
      <c r="K2105" s="99" t="s">
        <v>57</v>
      </c>
      <c r="L2105" s="99">
        <v>45.46</v>
      </c>
      <c r="M2105" s="98" t="s">
        <v>58</v>
      </c>
      <c r="N2105" s="98" t="s">
        <v>56</v>
      </c>
      <c r="O2105" s="98" t="s">
        <v>14731</v>
      </c>
      <c r="P2105" s="98" t="s">
        <v>14732</v>
      </c>
      <c r="Q2105" s="98" t="s">
        <v>38868</v>
      </c>
      <c r="R2105" s="98" t="s">
        <v>14733</v>
      </c>
      <c r="S2105" s="98" t="s">
        <v>62</v>
      </c>
      <c r="T2105" s="99">
        <v>58.48</v>
      </c>
      <c r="U2105" s="99" t="s">
        <v>83</v>
      </c>
      <c r="V2105" s="98" t="s">
        <v>9651</v>
      </c>
      <c r="W2105" s="98" t="s">
        <v>62</v>
      </c>
      <c r="X2105" s="98" t="s">
        <v>62</v>
      </c>
      <c r="Y2105" s="98" t="s">
        <v>62</v>
      </c>
      <c r="Z2105" s="98" t="s">
        <v>62</v>
      </c>
      <c r="AA2105" s="98" t="s">
        <v>62</v>
      </c>
      <c r="AB2105" s="98" t="s">
        <v>22420</v>
      </c>
      <c r="AC2105" s="98" t="s">
        <v>22421</v>
      </c>
      <c r="AD2105" s="98" t="s">
        <v>22422</v>
      </c>
      <c r="AE2105" s="98" t="s">
        <v>234</v>
      </c>
      <c r="AF2105" s="98" t="s">
        <v>234</v>
      </c>
      <c r="AG2105" s="98" t="s">
        <v>22423</v>
      </c>
      <c r="AH2105" s="98" t="s">
        <v>73</v>
      </c>
      <c r="AI2105" s="98" t="s">
        <v>12907</v>
      </c>
      <c r="AJ2105" s="98" t="s">
        <v>21924</v>
      </c>
      <c r="AK2105" s="98" t="s">
        <v>22424</v>
      </c>
      <c r="AL2105" s="98" t="s">
        <v>75</v>
      </c>
      <c r="AM2105" s="98" t="s">
        <v>22425</v>
      </c>
      <c r="AN2105" s="98" t="s">
        <v>62</v>
      </c>
      <c r="AO2105" s="99" t="s">
        <v>62</v>
      </c>
      <c r="AP2105" s="98" t="s">
        <v>62</v>
      </c>
      <c r="AQ2105" s="98" t="s">
        <v>62</v>
      </c>
      <c r="AR2105" s="98" t="s">
        <v>62</v>
      </c>
      <c r="AS2105" s="98" t="s">
        <v>62</v>
      </c>
      <c r="AT2105" s="98" t="s">
        <v>62</v>
      </c>
      <c r="AU2105" s="98" t="s">
        <v>62</v>
      </c>
      <c r="AV2105" s="99" t="s">
        <v>57</v>
      </c>
      <c r="AW2105" s="98" t="s">
        <v>77</v>
      </c>
      <c r="AX2105" s="98" t="s">
        <v>57</v>
      </c>
      <c r="AY2105" s="98" t="s">
        <v>77</v>
      </c>
    </row>
    <row r="2106" spans="1:51" s="91" customFormat="1" ht="22.5" customHeight="1" x14ac:dyDescent="0.25">
      <c r="A2106" s="97" t="s">
        <v>22435</v>
      </c>
      <c r="B2106" s="98" t="s">
        <v>22436</v>
      </c>
      <c r="C2106" s="98" t="s">
        <v>595</v>
      </c>
      <c r="D2106" s="98" t="s">
        <v>3526</v>
      </c>
      <c r="E2106" s="98" t="s">
        <v>56</v>
      </c>
      <c r="F2106" s="99">
        <v>1</v>
      </c>
      <c r="G2106" s="99">
        <v>81</v>
      </c>
      <c r="H2106" s="99" t="s">
        <v>57</v>
      </c>
      <c r="I2106" s="99">
        <v>-13.77</v>
      </c>
      <c r="J2106" s="99">
        <v>-21.45</v>
      </c>
      <c r="K2106" s="99" t="s">
        <v>57</v>
      </c>
      <c r="L2106" s="99">
        <v>45.78</v>
      </c>
      <c r="M2106" s="98" t="s">
        <v>58</v>
      </c>
      <c r="N2106" s="98" t="s">
        <v>62</v>
      </c>
      <c r="O2106" s="114">
        <v>6617</v>
      </c>
      <c r="P2106" s="98" t="s">
        <v>22437</v>
      </c>
      <c r="Q2106" s="98" t="s">
        <v>38868</v>
      </c>
      <c r="R2106" s="98" t="s">
        <v>22438</v>
      </c>
      <c r="S2106" s="98" t="s">
        <v>62</v>
      </c>
      <c r="T2106" s="99">
        <v>81</v>
      </c>
      <c r="U2106" s="99" t="s">
        <v>63</v>
      </c>
      <c r="V2106" s="98" t="s">
        <v>64</v>
      </c>
      <c r="W2106" s="98" t="s">
        <v>22439</v>
      </c>
      <c r="X2106" s="98" t="s">
        <v>22440</v>
      </c>
      <c r="Y2106" s="98" t="s">
        <v>22441</v>
      </c>
      <c r="Z2106" s="98" t="s">
        <v>62</v>
      </c>
      <c r="AA2106" s="98" t="s">
        <v>62</v>
      </c>
      <c r="AB2106" s="98" t="s">
        <v>22439</v>
      </c>
      <c r="AC2106" s="98" t="s">
        <v>22442</v>
      </c>
      <c r="AD2106" s="98" t="s">
        <v>22443</v>
      </c>
      <c r="AE2106" s="98" t="s">
        <v>19606</v>
      </c>
      <c r="AF2106" s="98" t="s">
        <v>234</v>
      </c>
      <c r="AG2106" s="98" t="s">
        <v>22444</v>
      </c>
      <c r="AH2106" s="98" t="s">
        <v>73</v>
      </c>
      <c r="AI2106" s="98" t="s">
        <v>74</v>
      </c>
      <c r="AJ2106" s="98" t="s">
        <v>22445</v>
      </c>
      <c r="AK2106" s="98" t="s">
        <v>22446</v>
      </c>
      <c r="AL2106" s="98" t="s">
        <v>75</v>
      </c>
      <c r="AM2106" s="98" t="s">
        <v>22447</v>
      </c>
      <c r="AN2106" s="98" t="s">
        <v>62</v>
      </c>
      <c r="AO2106" s="99" t="s">
        <v>62</v>
      </c>
      <c r="AP2106" s="98" t="s">
        <v>62</v>
      </c>
      <c r="AQ2106" s="98" t="s">
        <v>62</v>
      </c>
      <c r="AR2106" s="98" t="s">
        <v>62</v>
      </c>
      <c r="AS2106" s="98" t="s">
        <v>62</v>
      </c>
      <c r="AT2106" s="98" t="s">
        <v>62</v>
      </c>
      <c r="AU2106" s="98" t="s">
        <v>62</v>
      </c>
      <c r="AV2106" s="99" t="s">
        <v>57</v>
      </c>
      <c r="AW2106" s="98" t="s">
        <v>77</v>
      </c>
      <c r="AX2106" s="98" t="s">
        <v>57</v>
      </c>
      <c r="AY2106" s="98" t="s">
        <v>77</v>
      </c>
    </row>
    <row r="2107" spans="1:51" s="91" customFormat="1" ht="22.5" customHeight="1" x14ac:dyDescent="0.25">
      <c r="A2107" s="97" t="s">
        <v>22448</v>
      </c>
      <c r="B2107" s="98" t="s">
        <v>22449</v>
      </c>
      <c r="C2107" s="98" t="s">
        <v>595</v>
      </c>
      <c r="D2107" s="98" t="s">
        <v>4165</v>
      </c>
      <c r="E2107" s="98" t="s">
        <v>56</v>
      </c>
      <c r="F2107" s="99">
        <v>1</v>
      </c>
      <c r="G2107" s="99">
        <v>59.85</v>
      </c>
      <c r="H2107" s="99" t="s">
        <v>57</v>
      </c>
      <c r="I2107" s="99">
        <v>-16.170000000000002</v>
      </c>
      <c r="J2107" s="99" t="s">
        <v>57</v>
      </c>
      <c r="K2107" s="99" t="s">
        <v>57</v>
      </c>
      <c r="L2107" s="99">
        <v>43.68</v>
      </c>
      <c r="M2107" s="98" t="s">
        <v>58</v>
      </c>
      <c r="N2107" s="98" t="s">
        <v>62</v>
      </c>
      <c r="O2107" s="98" t="s">
        <v>1516</v>
      </c>
      <c r="P2107" s="98" t="s">
        <v>12924</v>
      </c>
      <c r="Q2107" s="98" t="s">
        <v>38868</v>
      </c>
      <c r="R2107" s="98" t="s">
        <v>12925</v>
      </c>
      <c r="S2107" s="98" t="s">
        <v>62</v>
      </c>
      <c r="T2107" s="99">
        <v>59.85</v>
      </c>
      <c r="U2107" s="99" t="s">
        <v>63</v>
      </c>
      <c r="V2107" s="98" t="s">
        <v>9651</v>
      </c>
      <c r="W2107" s="98" t="s">
        <v>62</v>
      </c>
      <c r="X2107" s="98" t="s">
        <v>62</v>
      </c>
      <c r="Y2107" s="98" t="s">
        <v>62</v>
      </c>
      <c r="Z2107" s="98" t="s">
        <v>62</v>
      </c>
      <c r="AA2107" s="98" t="s">
        <v>62</v>
      </c>
      <c r="AB2107" s="98" t="s">
        <v>22450</v>
      </c>
      <c r="AC2107" s="98" t="s">
        <v>22451</v>
      </c>
      <c r="AD2107" s="98" t="s">
        <v>22452</v>
      </c>
      <c r="AE2107" s="98" t="s">
        <v>22453</v>
      </c>
      <c r="AF2107" s="98" t="s">
        <v>234</v>
      </c>
      <c r="AG2107" s="98" t="s">
        <v>22454</v>
      </c>
      <c r="AH2107" s="98" t="s">
        <v>73</v>
      </c>
      <c r="AI2107" s="98" t="s">
        <v>12907</v>
      </c>
      <c r="AJ2107" s="98" t="s">
        <v>22455</v>
      </c>
      <c r="AK2107" s="98" t="s">
        <v>5286</v>
      </c>
      <c r="AL2107" s="98" t="s">
        <v>75</v>
      </c>
      <c r="AM2107" s="98" t="s">
        <v>22456</v>
      </c>
      <c r="AN2107" s="98" t="s">
        <v>22457</v>
      </c>
      <c r="AO2107" s="99" t="s">
        <v>62</v>
      </c>
      <c r="AP2107" s="98" t="s">
        <v>62</v>
      </c>
      <c r="AQ2107" s="98" t="s">
        <v>62</v>
      </c>
      <c r="AR2107" s="98" t="s">
        <v>62</v>
      </c>
      <c r="AS2107" s="98" t="s">
        <v>62</v>
      </c>
      <c r="AT2107" s="98" t="s">
        <v>62</v>
      </c>
      <c r="AU2107" s="98" t="s">
        <v>62</v>
      </c>
      <c r="AV2107" s="99" t="s">
        <v>57</v>
      </c>
      <c r="AW2107" s="98" t="s">
        <v>77</v>
      </c>
      <c r="AX2107" s="98" t="s">
        <v>57</v>
      </c>
      <c r="AY2107" s="98" t="s">
        <v>77</v>
      </c>
    </row>
    <row r="2108" spans="1:51" s="91" customFormat="1" ht="22.5" customHeight="1" x14ac:dyDescent="0.25">
      <c r="A2108" s="97" t="s">
        <v>22458</v>
      </c>
      <c r="B2108" s="98" t="s">
        <v>22459</v>
      </c>
      <c r="C2108" s="98" t="s">
        <v>595</v>
      </c>
      <c r="D2108" s="98" t="s">
        <v>3357</v>
      </c>
      <c r="E2108" s="98" t="s">
        <v>77</v>
      </c>
      <c r="F2108" s="99">
        <v>1</v>
      </c>
      <c r="G2108" s="99">
        <v>20.5</v>
      </c>
      <c r="H2108" s="99">
        <v>61.2</v>
      </c>
      <c r="I2108" s="99">
        <v>-8.4600000000000009</v>
      </c>
      <c r="J2108" s="99">
        <v>-61.2</v>
      </c>
      <c r="K2108" s="99" t="s">
        <v>57</v>
      </c>
      <c r="L2108" s="99">
        <v>12.04</v>
      </c>
      <c r="M2108" s="98" t="s">
        <v>58</v>
      </c>
      <c r="N2108" s="98" t="s">
        <v>56</v>
      </c>
      <c r="O2108" s="114">
        <v>4084</v>
      </c>
      <c r="P2108" s="98" t="s">
        <v>22460</v>
      </c>
      <c r="Q2108" s="98" t="s">
        <v>38868</v>
      </c>
      <c r="R2108" s="98" t="s">
        <v>22461</v>
      </c>
      <c r="S2108" s="98" t="s">
        <v>62</v>
      </c>
      <c r="T2108" s="99">
        <v>20.5</v>
      </c>
      <c r="U2108" s="99" t="s">
        <v>83</v>
      </c>
      <c r="V2108" s="98" t="s">
        <v>64</v>
      </c>
      <c r="W2108" s="98" t="s">
        <v>22462</v>
      </c>
      <c r="X2108" s="98" t="s">
        <v>22463</v>
      </c>
      <c r="Y2108" s="98" t="s">
        <v>22464</v>
      </c>
      <c r="Z2108" s="98" t="s">
        <v>62</v>
      </c>
      <c r="AA2108" s="98" t="s">
        <v>62</v>
      </c>
      <c r="AB2108" s="98" t="s">
        <v>22462</v>
      </c>
      <c r="AC2108" s="98" t="s">
        <v>22465</v>
      </c>
      <c r="AD2108" s="98" t="s">
        <v>22466</v>
      </c>
      <c r="AE2108" s="98" t="s">
        <v>6828</v>
      </c>
      <c r="AF2108" s="98" t="s">
        <v>4777</v>
      </c>
      <c r="AG2108" s="98" t="s">
        <v>22467</v>
      </c>
      <c r="AH2108" s="98" t="s">
        <v>73</v>
      </c>
      <c r="AI2108" s="98" t="s">
        <v>74</v>
      </c>
      <c r="AJ2108" s="98" t="s">
        <v>4499</v>
      </c>
      <c r="AK2108" s="98" t="s">
        <v>22468</v>
      </c>
      <c r="AL2108" s="98" t="s">
        <v>75</v>
      </c>
      <c r="AM2108" s="98" t="s">
        <v>22469</v>
      </c>
      <c r="AN2108" s="98" t="s">
        <v>62</v>
      </c>
      <c r="AO2108" s="99" t="s">
        <v>62</v>
      </c>
      <c r="AP2108" s="98" t="s">
        <v>62</v>
      </c>
      <c r="AQ2108" s="98" t="s">
        <v>62</v>
      </c>
      <c r="AR2108" s="98" t="s">
        <v>62</v>
      </c>
      <c r="AS2108" s="98" t="s">
        <v>62</v>
      </c>
      <c r="AT2108" s="98" t="s">
        <v>62</v>
      </c>
      <c r="AU2108" s="98" t="s">
        <v>62</v>
      </c>
      <c r="AV2108" s="99" t="s">
        <v>57</v>
      </c>
      <c r="AW2108" s="98" t="s">
        <v>77</v>
      </c>
      <c r="AX2108" s="98" t="s">
        <v>57</v>
      </c>
      <c r="AY2108" s="98" t="s">
        <v>77</v>
      </c>
    </row>
    <row r="2109" spans="1:51" s="91" customFormat="1" ht="22.5" customHeight="1" x14ac:dyDescent="0.25">
      <c r="A2109" s="97" t="s">
        <v>22470</v>
      </c>
      <c r="B2109" s="98" t="s">
        <v>22471</v>
      </c>
      <c r="C2109" s="98" t="s">
        <v>595</v>
      </c>
      <c r="D2109" s="98" t="s">
        <v>3357</v>
      </c>
      <c r="E2109" s="98" t="s">
        <v>77</v>
      </c>
      <c r="F2109" s="99">
        <v>1</v>
      </c>
      <c r="G2109" s="99">
        <v>279.89999999999998</v>
      </c>
      <c r="H2109" s="99">
        <v>22.46</v>
      </c>
      <c r="I2109" s="99">
        <v>-47.58</v>
      </c>
      <c r="J2109" s="99">
        <v>-43.91</v>
      </c>
      <c r="K2109" s="99" t="s">
        <v>57</v>
      </c>
      <c r="L2109" s="99">
        <v>210.87</v>
      </c>
      <c r="M2109" s="98" t="s">
        <v>58</v>
      </c>
      <c r="N2109" s="98" t="s">
        <v>56</v>
      </c>
      <c r="O2109" s="98" t="s">
        <v>13206</v>
      </c>
      <c r="P2109" s="98" t="s">
        <v>22472</v>
      </c>
      <c r="Q2109" s="98" t="s">
        <v>38868</v>
      </c>
      <c r="R2109" s="98" t="s">
        <v>22473</v>
      </c>
      <c r="S2109" s="98" t="s">
        <v>62</v>
      </c>
      <c r="T2109" s="99">
        <v>279.89999999999998</v>
      </c>
      <c r="U2109" s="99" t="s">
        <v>63</v>
      </c>
      <c r="V2109" s="98" t="s">
        <v>64</v>
      </c>
      <c r="W2109" s="98" t="s">
        <v>22474</v>
      </c>
      <c r="X2109" s="98" t="s">
        <v>22475</v>
      </c>
      <c r="Y2109" s="98" t="s">
        <v>22476</v>
      </c>
      <c r="Z2109" s="98" t="s">
        <v>62</v>
      </c>
      <c r="AA2109" s="98" t="s">
        <v>62</v>
      </c>
      <c r="AB2109" s="98" t="s">
        <v>22474</v>
      </c>
      <c r="AC2109" s="98" t="s">
        <v>22477</v>
      </c>
      <c r="AD2109" s="98" t="s">
        <v>22478</v>
      </c>
      <c r="AE2109" s="98" t="s">
        <v>441</v>
      </c>
      <c r="AF2109" s="98" t="s">
        <v>442</v>
      </c>
      <c r="AG2109" s="98" t="s">
        <v>22479</v>
      </c>
      <c r="AH2109" s="98" t="s">
        <v>73</v>
      </c>
      <c r="AI2109" s="98" t="s">
        <v>74</v>
      </c>
      <c r="AJ2109" s="98" t="s">
        <v>22480</v>
      </c>
      <c r="AK2109" s="98" t="s">
        <v>22481</v>
      </c>
      <c r="AL2109" s="98" t="s">
        <v>75</v>
      </c>
      <c r="AM2109" s="98" t="s">
        <v>22482</v>
      </c>
      <c r="AN2109" s="98" t="s">
        <v>62</v>
      </c>
      <c r="AO2109" s="99" t="s">
        <v>62</v>
      </c>
      <c r="AP2109" s="98" t="s">
        <v>62</v>
      </c>
      <c r="AQ2109" s="98" t="s">
        <v>62</v>
      </c>
      <c r="AR2109" s="98" t="s">
        <v>62</v>
      </c>
      <c r="AS2109" s="98" t="s">
        <v>62</v>
      </c>
      <c r="AT2109" s="98" t="s">
        <v>62</v>
      </c>
      <c r="AU2109" s="98" t="s">
        <v>62</v>
      </c>
      <c r="AV2109" s="99" t="s">
        <v>57</v>
      </c>
      <c r="AW2109" s="98" t="s">
        <v>77</v>
      </c>
      <c r="AX2109" s="98" t="s">
        <v>57</v>
      </c>
      <c r="AY2109" s="98" t="s">
        <v>77</v>
      </c>
    </row>
    <row r="2110" spans="1:51" s="91" customFormat="1" ht="22.5" customHeight="1" x14ac:dyDescent="0.25">
      <c r="A2110" s="97" t="s">
        <v>22483</v>
      </c>
      <c r="B2110" s="98" t="s">
        <v>22484</v>
      </c>
      <c r="C2110" s="98" t="s">
        <v>595</v>
      </c>
      <c r="D2110" s="98" t="s">
        <v>4165</v>
      </c>
      <c r="E2110" s="98" t="s">
        <v>77</v>
      </c>
      <c r="F2110" s="99">
        <v>1</v>
      </c>
      <c r="G2110" s="99">
        <v>125.52</v>
      </c>
      <c r="H2110" s="99" t="s">
        <v>57</v>
      </c>
      <c r="I2110" s="99">
        <v>-15.06</v>
      </c>
      <c r="J2110" s="99">
        <v>-23.95</v>
      </c>
      <c r="K2110" s="99" t="s">
        <v>57</v>
      </c>
      <c r="L2110" s="99">
        <v>90.74</v>
      </c>
      <c r="M2110" s="98" t="s">
        <v>58</v>
      </c>
      <c r="N2110" s="98" t="s">
        <v>62</v>
      </c>
      <c r="O2110" s="114">
        <v>662052</v>
      </c>
      <c r="P2110" s="98" t="s">
        <v>14648</v>
      </c>
      <c r="Q2110" s="98" t="s">
        <v>38868</v>
      </c>
      <c r="R2110" s="98" t="s">
        <v>14649</v>
      </c>
      <c r="S2110" s="98" t="s">
        <v>62</v>
      </c>
      <c r="T2110" s="99">
        <v>125.52</v>
      </c>
      <c r="U2110" s="99" t="s">
        <v>83</v>
      </c>
      <c r="V2110" s="98" t="s">
        <v>9651</v>
      </c>
      <c r="W2110" s="98" t="s">
        <v>62</v>
      </c>
      <c r="X2110" s="98" t="s">
        <v>62</v>
      </c>
      <c r="Y2110" s="98" t="s">
        <v>62</v>
      </c>
      <c r="Z2110" s="98" t="s">
        <v>62</v>
      </c>
      <c r="AA2110" s="98" t="s">
        <v>62</v>
      </c>
      <c r="AB2110" s="98" t="s">
        <v>22485</v>
      </c>
      <c r="AC2110" s="98" t="s">
        <v>22486</v>
      </c>
      <c r="AD2110" s="98" t="s">
        <v>22487</v>
      </c>
      <c r="AE2110" s="98" t="s">
        <v>22488</v>
      </c>
      <c r="AF2110" s="98" t="s">
        <v>71</v>
      </c>
      <c r="AG2110" s="98" t="s">
        <v>22489</v>
      </c>
      <c r="AH2110" s="98" t="s">
        <v>73</v>
      </c>
      <c r="AI2110" s="98" t="s">
        <v>12907</v>
      </c>
      <c r="AJ2110" s="98" t="s">
        <v>22490</v>
      </c>
      <c r="AK2110" s="98" t="s">
        <v>22491</v>
      </c>
      <c r="AL2110" s="98" t="s">
        <v>75</v>
      </c>
      <c r="AM2110" s="98" t="s">
        <v>22492</v>
      </c>
      <c r="AN2110" s="98" t="s">
        <v>62</v>
      </c>
      <c r="AO2110" s="99" t="s">
        <v>62</v>
      </c>
      <c r="AP2110" s="98" t="s">
        <v>62</v>
      </c>
      <c r="AQ2110" s="98" t="s">
        <v>62</v>
      </c>
      <c r="AR2110" s="98" t="s">
        <v>62</v>
      </c>
      <c r="AS2110" s="98" t="s">
        <v>62</v>
      </c>
      <c r="AT2110" s="98" t="s">
        <v>62</v>
      </c>
      <c r="AU2110" s="98" t="s">
        <v>62</v>
      </c>
      <c r="AV2110" s="99" t="s">
        <v>57</v>
      </c>
      <c r="AW2110" s="98" t="s">
        <v>77</v>
      </c>
      <c r="AX2110" s="98" t="s">
        <v>57</v>
      </c>
      <c r="AY2110" s="98" t="s">
        <v>77</v>
      </c>
    </row>
    <row r="2111" spans="1:51" s="91" customFormat="1" ht="22.5" customHeight="1" x14ac:dyDescent="0.25">
      <c r="A2111" s="97" t="s">
        <v>22493</v>
      </c>
      <c r="B2111" s="98" t="s">
        <v>22494</v>
      </c>
      <c r="C2111" s="98" t="s">
        <v>595</v>
      </c>
      <c r="D2111" s="98" t="s">
        <v>3357</v>
      </c>
      <c r="E2111" s="98" t="s">
        <v>56</v>
      </c>
      <c r="F2111" s="99">
        <v>1</v>
      </c>
      <c r="G2111" s="99">
        <v>64.47</v>
      </c>
      <c r="H2111" s="99">
        <v>10.16</v>
      </c>
      <c r="I2111" s="99">
        <v>-16.96</v>
      </c>
      <c r="J2111" s="99">
        <v>-10.16</v>
      </c>
      <c r="K2111" s="99" t="s">
        <v>57</v>
      </c>
      <c r="L2111" s="99">
        <v>47.51</v>
      </c>
      <c r="M2111" s="98" t="s">
        <v>58</v>
      </c>
      <c r="N2111" s="98" t="s">
        <v>62</v>
      </c>
      <c r="O2111" s="114">
        <v>2367</v>
      </c>
      <c r="P2111" s="98" t="s">
        <v>13284</v>
      </c>
      <c r="Q2111" s="98" t="s">
        <v>38868</v>
      </c>
      <c r="R2111" s="98" t="s">
        <v>13285</v>
      </c>
      <c r="S2111" s="98" t="s">
        <v>62</v>
      </c>
      <c r="T2111" s="99">
        <v>64.47</v>
      </c>
      <c r="U2111" s="99" t="s">
        <v>63</v>
      </c>
      <c r="V2111" s="98" t="s">
        <v>64</v>
      </c>
      <c r="W2111" s="98" t="s">
        <v>22495</v>
      </c>
      <c r="X2111" s="98" t="s">
        <v>22496</v>
      </c>
      <c r="Y2111" s="98" t="s">
        <v>22497</v>
      </c>
      <c r="Z2111" s="98" t="s">
        <v>62</v>
      </c>
      <c r="AA2111" s="98" t="s">
        <v>62</v>
      </c>
      <c r="AB2111" s="98" t="s">
        <v>22495</v>
      </c>
      <c r="AC2111" s="98" t="s">
        <v>22498</v>
      </c>
      <c r="AD2111" s="98" t="s">
        <v>22499</v>
      </c>
      <c r="AE2111" s="98" t="s">
        <v>21597</v>
      </c>
      <c r="AF2111" s="98" t="s">
        <v>234</v>
      </c>
      <c r="AG2111" s="98" t="s">
        <v>22500</v>
      </c>
      <c r="AH2111" s="98" t="s">
        <v>73</v>
      </c>
      <c r="AI2111" s="98" t="s">
        <v>74</v>
      </c>
      <c r="AJ2111" s="98" t="s">
        <v>4222</v>
      </c>
      <c r="AK2111" s="98" t="s">
        <v>22501</v>
      </c>
      <c r="AL2111" s="98" t="s">
        <v>75</v>
      </c>
      <c r="AM2111" s="98" t="s">
        <v>22502</v>
      </c>
      <c r="AN2111" s="98" t="s">
        <v>22503</v>
      </c>
      <c r="AO2111" s="99" t="s">
        <v>62</v>
      </c>
      <c r="AP2111" s="98" t="s">
        <v>62</v>
      </c>
      <c r="AQ2111" s="98" t="s">
        <v>62</v>
      </c>
      <c r="AR2111" s="98" t="s">
        <v>62</v>
      </c>
      <c r="AS2111" s="98" t="s">
        <v>62</v>
      </c>
      <c r="AT2111" s="98" t="s">
        <v>62</v>
      </c>
      <c r="AU2111" s="98" t="s">
        <v>62</v>
      </c>
      <c r="AV2111" s="99" t="s">
        <v>57</v>
      </c>
      <c r="AW2111" s="98" t="s">
        <v>77</v>
      </c>
      <c r="AX2111" s="98" t="s">
        <v>57</v>
      </c>
      <c r="AY2111" s="98" t="s">
        <v>77</v>
      </c>
    </row>
    <row r="2112" spans="1:51" s="91" customFormat="1" ht="22.5" customHeight="1" x14ac:dyDescent="0.25">
      <c r="A2112" s="97" t="s">
        <v>22504</v>
      </c>
      <c r="B2112" s="98" t="s">
        <v>22505</v>
      </c>
      <c r="C2112" s="98" t="s">
        <v>595</v>
      </c>
      <c r="D2112" s="98" t="s">
        <v>4165</v>
      </c>
      <c r="E2112" s="98" t="s">
        <v>77</v>
      </c>
      <c r="F2112" s="99">
        <v>1</v>
      </c>
      <c r="G2112" s="99">
        <v>59.56</v>
      </c>
      <c r="H2112" s="99">
        <v>19.670000000000002</v>
      </c>
      <c r="I2112" s="99">
        <v>-16.13</v>
      </c>
      <c r="J2112" s="99">
        <v>-19.670000000000002</v>
      </c>
      <c r="K2112" s="99" t="s">
        <v>57</v>
      </c>
      <c r="L2112" s="99">
        <v>43.43</v>
      </c>
      <c r="M2112" s="98" t="s">
        <v>58</v>
      </c>
      <c r="N2112" s="98" t="s">
        <v>56</v>
      </c>
      <c r="O2112" s="98" t="s">
        <v>13007</v>
      </c>
      <c r="P2112" s="98" t="s">
        <v>13008</v>
      </c>
      <c r="Q2112" s="98" t="s">
        <v>38868</v>
      </c>
      <c r="R2112" s="98" t="s">
        <v>13009</v>
      </c>
      <c r="S2112" s="98" t="s">
        <v>62</v>
      </c>
      <c r="T2112" s="99">
        <v>59.56</v>
      </c>
      <c r="U2112" s="99" t="s">
        <v>63</v>
      </c>
      <c r="V2112" s="98" t="s">
        <v>9651</v>
      </c>
      <c r="W2112" s="98" t="s">
        <v>62</v>
      </c>
      <c r="X2112" s="98" t="s">
        <v>62</v>
      </c>
      <c r="Y2112" s="98" t="s">
        <v>62</v>
      </c>
      <c r="Z2112" s="98" t="s">
        <v>62</v>
      </c>
      <c r="AA2112" s="98" t="s">
        <v>62</v>
      </c>
      <c r="AB2112" s="98" t="s">
        <v>22506</v>
      </c>
      <c r="AC2112" s="98" t="s">
        <v>22507</v>
      </c>
      <c r="AD2112" s="98" t="s">
        <v>22508</v>
      </c>
      <c r="AE2112" s="98" t="s">
        <v>13105</v>
      </c>
      <c r="AF2112" s="98" t="s">
        <v>345</v>
      </c>
      <c r="AG2112" s="98" t="s">
        <v>22509</v>
      </c>
      <c r="AH2112" s="98" t="s">
        <v>73</v>
      </c>
      <c r="AI2112" s="98" t="s">
        <v>12907</v>
      </c>
      <c r="AJ2112" s="98" t="s">
        <v>22510</v>
      </c>
      <c r="AK2112" s="98" t="s">
        <v>22511</v>
      </c>
      <c r="AL2112" s="98" t="s">
        <v>75</v>
      </c>
      <c r="AM2112" s="98" t="s">
        <v>22512</v>
      </c>
      <c r="AN2112" s="98" t="s">
        <v>62</v>
      </c>
      <c r="AO2112" s="99" t="s">
        <v>62</v>
      </c>
      <c r="AP2112" s="98" t="s">
        <v>62</v>
      </c>
      <c r="AQ2112" s="98" t="s">
        <v>62</v>
      </c>
      <c r="AR2112" s="98" t="s">
        <v>62</v>
      </c>
      <c r="AS2112" s="98" t="s">
        <v>62</v>
      </c>
      <c r="AT2112" s="98" t="s">
        <v>62</v>
      </c>
      <c r="AU2112" s="98" t="s">
        <v>62</v>
      </c>
      <c r="AV2112" s="99" t="s">
        <v>57</v>
      </c>
      <c r="AW2112" s="98" t="s">
        <v>77</v>
      </c>
      <c r="AX2112" s="98" t="s">
        <v>57</v>
      </c>
      <c r="AY2112" s="98" t="s">
        <v>77</v>
      </c>
    </row>
    <row r="2113" spans="1:51" s="91" customFormat="1" ht="22.5" customHeight="1" x14ac:dyDescent="0.25">
      <c r="A2113" s="97" t="s">
        <v>22513</v>
      </c>
      <c r="B2113" s="98" t="s">
        <v>22514</v>
      </c>
      <c r="C2113" s="98" t="s">
        <v>595</v>
      </c>
      <c r="D2113" s="98" t="s">
        <v>3526</v>
      </c>
      <c r="E2113" s="98" t="s">
        <v>56</v>
      </c>
      <c r="F2113" s="99">
        <v>1</v>
      </c>
      <c r="G2113" s="99">
        <v>95</v>
      </c>
      <c r="H2113" s="99" t="s">
        <v>57</v>
      </c>
      <c r="I2113" s="99">
        <v>-16.149999999999999</v>
      </c>
      <c r="J2113" s="99">
        <v>-19.95</v>
      </c>
      <c r="K2113" s="99" t="s">
        <v>57</v>
      </c>
      <c r="L2113" s="99">
        <v>58.9</v>
      </c>
      <c r="M2113" s="98" t="s">
        <v>58</v>
      </c>
      <c r="N2113" s="98" t="s">
        <v>56</v>
      </c>
      <c r="O2113" s="114">
        <v>2316</v>
      </c>
      <c r="P2113" s="98" t="s">
        <v>12913</v>
      </c>
      <c r="Q2113" s="98" t="s">
        <v>38868</v>
      </c>
      <c r="R2113" s="98" t="s">
        <v>12914</v>
      </c>
      <c r="S2113" s="98" t="s">
        <v>62</v>
      </c>
      <c r="T2113" s="99">
        <v>95</v>
      </c>
      <c r="U2113" s="99" t="s">
        <v>63</v>
      </c>
      <c r="V2113" s="98" t="s">
        <v>9651</v>
      </c>
      <c r="W2113" s="98" t="s">
        <v>62</v>
      </c>
      <c r="X2113" s="98" t="s">
        <v>62</v>
      </c>
      <c r="Y2113" s="98" t="s">
        <v>62</v>
      </c>
      <c r="Z2113" s="98" t="s">
        <v>62</v>
      </c>
      <c r="AA2113" s="98" t="s">
        <v>62</v>
      </c>
      <c r="AB2113" s="98" t="s">
        <v>22515</v>
      </c>
      <c r="AC2113" s="98" t="s">
        <v>22516</v>
      </c>
      <c r="AD2113" s="98" t="s">
        <v>22517</v>
      </c>
      <c r="AE2113" s="98" t="s">
        <v>10232</v>
      </c>
      <c r="AF2113" s="98" t="s">
        <v>263</v>
      </c>
      <c r="AG2113" s="98" t="s">
        <v>22518</v>
      </c>
      <c r="AH2113" s="98" t="s">
        <v>73</v>
      </c>
      <c r="AI2113" s="98" t="s">
        <v>12907</v>
      </c>
      <c r="AJ2113" s="98" t="s">
        <v>22519</v>
      </c>
      <c r="AK2113" s="98" t="s">
        <v>5144</v>
      </c>
      <c r="AL2113" s="98" t="s">
        <v>75</v>
      </c>
      <c r="AM2113" s="98" t="s">
        <v>22520</v>
      </c>
      <c r="AN2113" s="98" t="s">
        <v>62</v>
      </c>
      <c r="AO2113" s="99" t="s">
        <v>62</v>
      </c>
      <c r="AP2113" s="98" t="s">
        <v>62</v>
      </c>
      <c r="AQ2113" s="98" t="s">
        <v>62</v>
      </c>
      <c r="AR2113" s="98" t="s">
        <v>62</v>
      </c>
      <c r="AS2113" s="98" t="s">
        <v>62</v>
      </c>
      <c r="AT2113" s="98" t="s">
        <v>62</v>
      </c>
      <c r="AU2113" s="98" t="s">
        <v>62</v>
      </c>
      <c r="AV2113" s="99" t="s">
        <v>57</v>
      </c>
      <c r="AW2113" s="98" t="s">
        <v>77</v>
      </c>
      <c r="AX2113" s="98" t="s">
        <v>57</v>
      </c>
      <c r="AY2113" s="98" t="s">
        <v>77</v>
      </c>
    </row>
    <row r="2114" spans="1:51" s="91" customFormat="1" ht="22.5" customHeight="1" x14ac:dyDescent="0.25">
      <c r="A2114" s="97" t="s">
        <v>22521</v>
      </c>
      <c r="B2114" s="98" t="s">
        <v>22522</v>
      </c>
      <c r="C2114" s="98" t="s">
        <v>595</v>
      </c>
      <c r="D2114" s="98" t="s">
        <v>4165</v>
      </c>
      <c r="E2114" s="98" t="s">
        <v>77</v>
      </c>
      <c r="F2114" s="99">
        <v>1</v>
      </c>
      <c r="G2114" s="99">
        <v>59.56</v>
      </c>
      <c r="H2114" s="99">
        <v>17.84</v>
      </c>
      <c r="I2114" s="99">
        <v>-16.13</v>
      </c>
      <c r="J2114" s="99">
        <v>-17.84</v>
      </c>
      <c r="K2114" s="99" t="s">
        <v>57</v>
      </c>
      <c r="L2114" s="99">
        <v>43.43</v>
      </c>
      <c r="M2114" s="98" t="s">
        <v>58</v>
      </c>
      <c r="N2114" s="98" t="s">
        <v>56</v>
      </c>
      <c r="O2114" s="98" t="s">
        <v>13007</v>
      </c>
      <c r="P2114" s="98" t="s">
        <v>13008</v>
      </c>
      <c r="Q2114" s="98" t="s">
        <v>38868</v>
      </c>
      <c r="R2114" s="98" t="s">
        <v>13009</v>
      </c>
      <c r="S2114" s="98" t="s">
        <v>62</v>
      </c>
      <c r="T2114" s="99">
        <v>59.56</v>
      </c>
      <c r="U2114" s="99" t="s">
        <v>63</v>
      </c>
      <c r="V2114" s="98" t="s">
        <v>9651</v>
      </c>
      <c r="W2114" s="98" t="s">
        <v>62</v>
      </c>
      <c r="X2114" s="98" t="s">
        <v>62</v>
      </c>
      <c r="Y2114" s="98" t="s">
        <v>62</v>
      </c>
      <c r="Z2114" s="98" t="s">
        <v>62</v>
      </c>
      <c r="AA2114" s="98" t="s">
        <v>62</v>
      </c>
      <c r="AB2114" s="98" t="s">
        <v>22523</v>
      </c>
      <c r="AC2114" s="98" t="s">
        <v>22524</v>
      </c>
      <c r="AD2114" s="98" t="s">
        <v>22525</v>
      </c>
      <c r="AE2114" s="98" t="s">
        <v>581</v>
      </c>
      <c r="AF2114" s="98" t="s">
        <v>156</v>
      </c>
      <c r="AG2114" s="98" t="s">
        <v>22526</v>
      </c>
      <c r="AH2114" s="98" t="s">
        <v>73</v>
      </c>
      <c r="AI2114" s="98" t="s">
        <v>12907</v>
      </c>
      <c r="AJ2114" s="98" t="s">
        <v>22527</v>
      </c>
      <c r="AK2114" s="98" t="s">
        <v>22528</v>
      </c>
      <c r="AL2114" s="98" t="s">
        <v>75</v>
      </c>
      <c r="AM2114" s="98" t="s">
        <v>22529</v>
      </c>
      <c r="AN2114" s="98" t="s">
        <v>62</v>
      </c>
      <c r="AO2114" s="99" t="s">
        <v>62</v>
      </c>
      <c r="AP2114" s="98" t="s">
        <v>62</v>
      </c>
      <c r="AQ2114" s="98" t="s">
        <v>62</v>
      </c>
      <c r="AR2114" s="98" t="s">
        <v>62</v>
      </c>
      <c r="AS2114" s="98" t="s">
        <v>62</v>
      </c>
      <c r="AT2114" s="98" t="s">
        <v>62</v>
      </c>
      <c r="AU2114" s="98" t="s">
        <v>62</v>
      </c>
      <c r="AV2114" s="99" t="s">
        <v>57</v>
      </c>
      <c r="AW2114" s="98" t="s">
        <v>77</v>
      </c>
      <c r="AX2114" s="98" t="s">
        <v>57</v>
      </c>
      <c r="AY2114" s="98" t="s">
        <v>77</v>
      </c>
    </row>
    <row r="2115" spans="1:51" s="91" customFormat="1" ht="22.5" customHeight="1" x14ac:dyDescent="0.25">
      <c r="A2115" s="97" t="s">
        <v>22550</v>
      </c>
      <c r="B2115" s="98" t="s">
        <v>22542</v>
      </c>
      <c r="C2115" s="98" t="s">
        <v>595</v>
      </c>
      <c r="D2115" s="98" t="s">
        <v>4165</v>
      </c>
      <c r="E2115" s="98" t="s">
        <v>56</v>
      </c>
      <c r="F2115" s="99">
        <v>1</v>
      </c>
      <c r="G2115" s="99">
        <v>39</v>
      </c>
      <c r="H2115" s="99">
        <v>14.46</v>
      </c>
      <c r="I2115" s="99">
        <v>-10.68</v>
      </c>
      <c r="J2115" s="99">
        <v>-14.46</v>
      </c>
      <c r="K2115" s="99" t="s">
        <v>57</v>
      </c>
      <c r="L2115" s="99">
        <v>28.32</v>
      </c>
      <c r="M2115" s="98" t="s">
        <v>58</v>
      </c>
      <c r="N2115" s="98" t="s">
        <v>62</v>
      </c>
      <c r="O2115" s="114">
        <v>22051</v>
      </c>
      <c r="P2115" s="98" t="s">
        <v>20267</v>
      </c>
      <c r="Q2115" s="98" t="s">
        <v>38868</v>
      </c>
      <c r="R2115" s="98" t="s">
        <v>16042</v>
      </c>
      <c r="S2115" s="98" t="s">
        <v>62</v>
      </c>
      <c r="T2115" s="99">
        <v>39</v>
      </c>
      <c r="U2115" s="99" t="s">
        <v>83</v>
      </c>
      <c r="V2115" s="98" t="s">
        <v>9651</v>
      </c>
      <c r="W2115" s="98" t="s">
        <v>62</v>
      </c>
      <c r="X2115" s="98" t="s">
        <v>62</v>
      </c>
      <c r="Y2115" s="98" t="s">
        <v>62</v>
      </c>
      <c r="Z2115" s="98" t="s">
        <v>62</v>
      </c>
      <c r="AA2115" s="98" t="s">
        <v>62</v>
      </c>
      <c r="AB2115" s="98" t="s">
        <v>22551</v>
      </c>
      <c r="AC2115" s="98" t="s">
        <v>22552</v>
      </c>
      <c r="AD2115" s="98" t="s">
        <v>22553</v>
      </c>
      <c r="AE2115" s="98" t="s">
        <v>22554</v>
      </c>
      <c r="AF2115" s="98" t="s">
        <v>90</v>
      </c>
      <c r="AG2115" s="98" t="s">
        <v>22555</v>
      </c>
      <c r="AH2115" s="98" t="s">
        <v>73</v>
      </c>
      <c r="AI2115" s="98" t="s">
        <v>12907</v>
      </c>
      <c r="AJ2115" s="98" t="s">
        <v>22556</v>
      </c>
      <c r="AK2115" s="98" t="s">
        <v>22557</v>
      </c>
      <c r="AL2115" s="98" t="s">
        <v>75</v>
      </c>
      <c r="AM2115" s="98" t="s">
        <v>22558</v>
      </c>
      <c r="AN2115" s="98" t="s">
        <v>62</v>
      </c>
      <c r="AO2115" s="99" t="s">
        <v>62</v>
      </c>
      <c r="AP2115" s="98" t="s">
        <v>62</v>
      </c>
      <c r="AQ2115" s="98" t="s">
        <v>62</v>
      </c>
      <c r="AR2115" s="98" t="s">
        <v>62</v>
      </c>
      <c r="AS2115" s="98" t="s">
        <v>62</v>
      </c>
      <c r="AT2115" s="98" t="s">
        <v>62</v>
      </c>
      <c r="AU2115" s="98" t="s">
        <v>62</v>
      </c>
      <c r="AV2115" s="99" t="s">
        <v>57</v>
      </c>
      <c r="AW2115" s="98" t="s">
        <v>77</v>
      </c>
      <c r="AX2115" s="98" t="s">
        <v>57</v>
      </c>
      <c r="AY2115" s="98" t="s">
        <v>77</v>
      </c>
    </row>
    <row r="2116" spans="1:51" s="91" customFormat="1" ht="22.5" customHeight="1" x14ac:dyDescent="0.25">
      <c r="A2116" s="97" t="s">
        <v>22559</v>
      </c>
      <c r="B2116" s="98" t="s">
        <v>22560</v>
      </c>
      <c r="C2116" s="98" t="s">
        <v>595</v>
      </c>
      <c r="D2116" s="98" t="s">
        <v>3526</v>
      </c>
      <c r="E2116" s="98" t="s">
        <v>56</v>
      </c>
      <c r="F2116" s="99">
        <v>1</v>
      </c>
      <c r="G2116" s="99">
        <v>56.16</v>
      </c>
      <c r="H2116" s="99">
        <v>16.47</v>
      </c>
      <c r="I2116" s="99">
        <v>-12.74</v>
      </c>
      <c r="J2116" s="99">
        <v>-16.47</v>
      </c>
      <c r="K2116" s="99" t="s">
        <v>57</v>
      </c>
      <c r="L2116" s="99">
        <v>43.42</v>
      </c>
      <c r="M2116" s="98" t="s">
        <v>58</v>
      </c>
      <c r="N2116" s="98" t="s">
        <v>56</v>
      </c>
      <c r="O2116" s="114">
        <v>2361</v>
      </c>
      <c r="P2116" s="98" t="s">
        <v>22561</v>
      </c>
      <c r="Q2116" s="98" t="s">
        <v>38868</v>
      </c>
      <c r="R2116" s="98" t="s">
        <v>22562</v>
      </c>
      <c r="S2116" s="98" t="s">
        <v>62</v>
      </c>
      <c r="T2116" s="99">
        <v>56.16</v>
      </c>
      <c r="U2116" s="99" t="s">
        <v>83</v>
      </c>
      <c r="V2116" s="98" t="s">
        <v>64</v>
      </c>
      <c r="W2116" s="98" t="s">
        <v>22563</v>
      </c>
      <c r="X2116" s="98" t="s">
        <v>22564</v>
      </c>
      <c r="Y2116" s="98" t="s">
        <v>22565</v>
      </c>
      <c r="Z2116" s="98" t="s">
        <v>62</v>
      </c>
      <c r="AA2116" s="98" t="s">
        <v>62</v>
      </c>
      <c r="AB2116" s="98" t="s">
        <v>22563</v>
      </c>
      <c r="AC2116" s="98" t="s">
        <v>22566</v>
      </c>
      <c r="AD2116" s="98" t="s">
        <v>22567</v>
      </c>
      <c r="AE2116" s="98" t="s">
        <v>4061</v>
      </c>
      <c r="AF2116" s="98" t="s">
        <v>156</v>
      </c>
      <c r="AG2116" s="98" t="s">
        <v>22568</v>
      </c>
      <c r="AH2116" s="98" t="s">
        <v>73</v>
      </c>
      <c r="AI2116" s="98" t="s">
        <v>74</v>
      </c>
      <c r="AJ2116" s="98" t="s">
        <v>4841</v>
      </c>
      <c r="AK2116" s="98" t="s">
        <v>22569</v>
      </c>
      <c r="AL2116" s="98" t="s">
        <v>75</v>
      </c>
      <c r="AM2116" s="98" t="s">
        <v>22570</v>
      </c>
      <c r="AN2116" s="98" t="s">
        <v>62</v>
      </c>
      <c r="AO2116" s="99" t="s">
        <v>62</v>
      </c>
      <c r="AP2116" s="98" t="s">
        <v>62</v>
      </c>
      <c r="AQ2116" s="98" t="s">
        <v>62</v>
      </c>
      <c r="AR2116" s="98" t="s">
        <v>62</v>
      </c>
      <c r="AS2116" s="98" t="s">
        <v>62</v>
      </c>
      <c r="AT2116" s="98" t="s">
        <v>62</v>
      </c>
      <c r="AU2116" s="98" t="s">
        <v>62</v>
      </c>
      <c r="AV2116" s="99" t="s">
        <v>57</v>
      </c>
      <c r="AW2116" s="98" t="s">
        <v>77</v>
      </c>
      <c r="AX2116" s="98" t="s">
        <v>57</v>
      </c>
      <c r="AY2116" s="98" t="s">
        <v>77</v>
      </c>
    </row>
    <row r="2117" spans="1:51" s="91" customFormat="1" ht="22.5" customHeight="1" x14ac:dyDescent="0.25">
      <c r="A2117" s="97" t="s">
        <v>22571</v>
      </c>
      <c r="B2117" s="98" t="s">
        <v>22572</v>
      </c>
      <c r="C2117" s="98" t="s">
        <v>595</v>
      </c>
      <c r="D2117" s="98" t="s">
        <v>2680</v>
      </c>
      <c r="E2117" s="98" t="s">
        <v>77</v>
      </c>
      <c r="F2117" s="99">
        <v>1</v>
      </c>
      <c r="G2117" s="99">
        <v>59.85</v>
      </c>
      <c r="H2117" s="99" t="s">
        <v>57</v>
      </c>
      <c r="I2117" s="99">
        <v>-16.170000000000002</v>
      </c>
      <c r="J2117" s="99" t="s">
        <v>57</v>
      </c>
      <c r="K2117" s="99" t="s">
        <v>57</v>
      </c>
      <c r="L2117" s="99">
        <v>43.68</v>
      </c>
      <c r="M2117" s="98" t="s">
        <v>58</v>
      </c>
      <c r="N2117" s="98" t="s">
        <v>62</v>
      </c>
      <c r="O2117" s="98" t="s">
        <v>1516</v>
      </c>
      <c r="P2117" s="98" t="s">
        <v>12924</v>
      </c>
      <c r="Q2117" s="98" t="s">
        <v>38868</v>
      </c>
      <c r="R2117" s="98" t="s">
        <v>12925</v>
      </c>
      <c r="S2117" s="98" t="s">
        <v>62</v>
      </c>
      <c r="T2117" s="99">
        <v>59.85</v>
      </c>
      <c r="U2117" s="99" t="s">
        <v>63</v>
      </c>
      <c r="V2117" s="98" t="s">
        <v>9651</v>
      </c>
      <c r="W2117" s="98" t="s">
        <v>62</v>
      </c>
      <c r="X2117" s="98" t="s">
        <v>62</v>
      </c>
      <c r="Y2117" s="98" t="s">
        <v>62</v>
      </c>
      <c r="Z2117" s="98" t="s">
        <v>62</v>
      </c>
      <c r="AA2117" s="98" t="s">
        <v>62</v>
      </c>
      <c r="AB2117" s="98" t="s">
        <v>22573</v>
      </c>
      <c r="AC2117" s="98" t="s">
        <v>22574</v>
      </c>
      <c r="AD2117" s="98" t="s">
        <v>22575</v>
      </c>
      <c r="AE2117" s="98" t="s">
        <v>1327</v>
      </c>
      <c r="AF2117" s="98" t="s">
        <v>366</v>
      </c>
      <c r="AG2117" s="98" t="s">
        <v>22576</v>
      </c>
      <c r="AH2117" s="98" t="s">
        <v>73</v>
      </c>
      <c r="AI2117" s="98" t="s">
        <v>12907</v>
      </c>
      <c r="AJ2117" s="98" t="s">
        <v>22577</v>
      </c>
      <c r="AK2117" s="98" t="s">
        <v>22578</v>
      </c>
      <c r="AL2117" s="98" t="s">
        <v>75</v>
      </c>
      <c r="AM2117" s="98" t="s">
        <v>22579</v>
      </c>
      <c r="AN2117" s="98" t="s">
        <v>62</v>
      </c>
      <c r="AO2117" s="99" t="s">
        <v>62</v>
      </c>
      <c r="AP2117" s="98" t="s">
        <v>62</v>
      </c>
      <c r="AQ2117" s="98" t="s">
        <v>62</v>
      </c>
      <c r="AR2117" s="98" t="s">
        <v>62</v>
      </c>
      <c r="AS2117" s="98" t="s">
        <v>62</v>
      </c>
      <c r="AT2117" s="98" t="s">
        <v>62</v>
      </c>
      <c r="AU2117" s="98" t="s">
        <v>62</v>
      </c>
      <c r="AV2117" s="99" t="s">
        <v>57</v>
      </c>
      <c r="AW2117" s="98" t="s">
        <v>77</v>
      </c>
      <c r="AX2117" s="98" t="s">
        <v>57</v>
      </c>
      <c r="AY2117" s="98" t="s">
        <v>77</v>
      </c>
    </row>
    <row r="2118" spans="1:51" s="91" customFormat="1" ht="22.5" customHeight="1" x14ac:dyDescent="0.25">
      <c r="A2118" s="97" t="s">
        <v>22580</v>
      </c>
      <c r="B2118" s="98" t="s">
        <v>22581</v>
      </c>
      <c r="C2118" s="98" t="s">
        <v>595</v>
      </c>
      <c r="D2118" s="98" t="s">
        <v>3526</v>
      </c>
      <c r="E2118" s="98" t="s">
        <v>77</v>
      </c>
      <c r="F2118" s="99">
        <v>1</v>
      </c>
      <c r="G2118" s="99">
        <v>59.85</v>
      </c>
      <c r="H2118" s="99">
        <v>18.12</v>
      </c>
      <c r="I2118" s="99">
        <v>-16.170000000000002</v>
      </c>
      <c r="J2118" s="99">
        <v>-18.12</v>
      </c>
      <c r="K2118" s="99" t="s">
        <v>57</v>
      </c>
      <c r="L2118" s="99">
        <v>43.68</v>
      </c>
      <c r="M2118" s="98" t="s">
        <v>58</v>
      </c>
      <c r="N2118" s="98" t="s">
        <v>62</v>
      </c>
      <c r="O2118" s="98" t="s">
        <v>1516</v>
      </c>
      <c r="P2118" s="98" t="s">
        <v>12924</v>
      </c>
      <c r="Q2118" s="98" t="s">
        <v>38868</v>
      </c>
      <c r="R2118" s="98" t="s">
        <v>12925</v>
      </c>
      <c r="S2118" s="98" t="s">
        <v>62</v>
      </c>
      <c r="T2118" s="99">
        <v>59.85</v>
      </c>
      <c r="U2118" s="99" t="s">
        <v>63</v>
      </c>
      <c r="V2118" s="98" t="s">
        <v>9651</v>
      </c>
      <c r="W2118" s="98" t="s">
        <v>62</v>
      </c>
      <c r="X2118" s="98" t="s">
        <v>62</v>
      </c>
      <c r="Y2118" s="98" t="s">
        <v>62</v>
      </c>
      <c r="Z2118" s="98" t="s">
        <v>62</v>
      </c>
      <c r="AA2118" s="98" t="s">
        <v>62</v>
      </c>
      <c r="AB2118" s="98" t="s">
        <v>22582</v>
      </c>
      <c r="AC2118" s="98" t="s">
        <v>22583</v>
      </c>
      <c r="AD2118" s="98" t="s">
        <v>22584</v>
      </c>
      <c r="AE2118" s="98" t="s">
        <v>22585</v>
      </c>
      <c r="AF2118" s="98" t="s">
        <v>90</v>
      </c>
      <c r="AG2118" s="98" t="s">
        <v>22586</v>
      </c>
      <c r="AH2118" s="98" t="s">
        <v>73</v>
      </c>
      <c r="AI2118" s="98" t="s">
        <v>12907</v>
      </c>
      <c r="AJ2118" s="98" t="s">
        <v>22587</v>
      </c>
      <c r="AK2118" s="98" t="s">
        <v>20713</v>
      </c>
      <c r="AL2118" s="98" t="s">
        <v>75</v>
      </c>
      <c r="AM2118" s="98" t="s">
        <v>22588</v>
      </c>
      <c r="AN2118" s="98" t="s">
        <v>62</v>
      </c>
      <c r="AO2118" s="99" t="s">
        <v>62</v>
      </c>
      <c r="AP2118" s="98" t="s">
        <v>62</v>
      </c>
      <c r="AQ2118" s="98" t="s">
        <v>62</v>
      </c>
      <c r="AR2118" s="98" t="s">
        <v>62</v>
      </c>
      <c r="AS2118" s="98" t="s">
        <v>62</v>
      </c>
      <c r="AT2118" s="98" t="s">
        <v>62</v>
      </c>
      <c r="AU2118" s="98" t="s">
        <v>62</v>
      </c>
      <c r="AV2118" s="99" t="s">
        <v>57</v>
      </c>
      <c r="AW2118" s="98" t="s">
        <v>77</v>
      </c>
      <c r="AX2118" s="98" t="s">
        <v>57</v>
      </c>
      <c r="AY2118" s="98" t="s">
        <v>77</v>
      </c>
    </row>
    <row r="2119" spans="1:51" s="91" customFormat="1" ht="22.5" customHeight="1" x14ac:dyDescent="0.25">
      <c r="A2119" s="97" t="s">
        <v>22589</v>
      </c>
      <c r="B2119" s="98" t="s">
        <v>22590</v>
      </c>
      <c r="C2119" s="98" t="s">
        <v>595</v>
      </c>
      <c r="D2119" s="98" t="s">
        <v>3281</v>
      </c>
      <c r="E2119" s="98" t="s">
        <v>77</v>
      </c>
      <c r="F2119" s="99">
        <v>1</v>
      </c>
      <c r="G2119" s="99">
        <v>189.9</v>
      </c>
      <c r="H2119" s="99" t="s">
        <v>57</v>
      </c>
      <c r="I2119" s="99">
        <v>-32.28</v>
      </c>
      <c r="J2119" s="99">
        <v>-23.95</v>
      </c>
      <c r="K2119" s="99" t="s">
        <v>57</v>
      </c>
      <c r="L2119" s="99">
        <v>133.66999999999999</v>
      </c>
      <c r="M2119" s="98" t="s">
        <v>58</v>
      </c>
      <c r="N2119" s="98" t="s">
        <v>56</v>
      </c>
      <c r="O2119" s="114">
        <v>77350</v>
      </c>
      <c r="P2119" s="98" t="s">
        <v>13081</v>
      </c>
      <c r="Q2119" s="98" t="s">
        <v>38868</v>
      </c>
      <c r="R2119" s="98" t="s">
        <v>13082</v>
      </c>
      <c r="S2119" s="98" t="s">
        <v>62</v>
      </c>
      <c r="T2119" s="99">
        <v>189.9</v>
      </c>
      <c r="U2119" s="99" t="s">
        <v>63</v>
      </c>
      <c r="V2119" s="98" t="s">
        <v>9651</v>
      </c>
      <c r="W2119" s="98" t="s">
        <v>62</v>
      </c>
      <c r="X2119" s="98" t="s">
        <v>62</v>
      </c>
      <c r="Y2119" s="98" t="s">
        <v>62</v>
      </c>
      <c r="Z2119" s="98" t="s">
        <v>62</v>
      </c>
      <c r="AA2119" s="98" t="s">
        <v>62</v>
      </c>
      <c r="AB2119" s="98" t="s">
        <v>22591</v>
      </c>
      <c r="AC2119" s="98" t="s">
        <v>22592</v>
      </c>
      <c r="AD2119" s="98" t="s">
        <v>22593</v>
      </c>
      <c r="AE2119" s="98" t="s">
        <v>1691</v>
      </c>
      <c r="AF2119" s="98" t="s">
        <v>105</v>
      </c>
      <c r="AG2119" s="98" t="s">
        <v>22594</v>
      </c>
      <c r="AH2119" s="98" t="s">
        <v>73</v>
      </c>
      <c r="AI2119" s="98" t="s">
        <v>12907</v>
      </c>
      <c r="AJ2119" s="98" t="s">
        <v>22595</v>
      </c>
      <c r="AK2119" s="98" t="s">
        <v>22596</v>
      </c>
      <c r="AL2119" s="98" t="s">
        <v>75</v>
      </c>
      <c r="AM2119" s="98" t="s">
        <v>22597</v>
      </c>
      <c r="AN2119" s="98" t="s">
        <v>62</v>
      </c>
      <c r="AO2119" s="99" t="s">
        <v>62</v>
      </c>
      <c r="AP2119" s="98" t="s">
        <v>62</v>
      </c>
      <c r="AQ2119" s="98" t="s">
        <v>62</v>
      </c>
      <c r="AR2119" s="98" t="s">
        <v>62</v>
      </c>
      <c r="AS2119" s="98" t="s">
        <v>62</v>
      </c>
      <c r="AT2119" s="98" t="s">
        <v>62</v>
      </c>
      <c r="AU2119" s="98" t="s">
        <v>62</v>
      </c>
      <c r="AV2119" s="99" t="s">
        <v>57</v>
      </c>
      <c r="AW2119" s="98" t="s">
        <v>77</v>
      </c>
      <c r="AX2119" s="98" t="s">
        <v>57</v>
      </c>
      <c r="AY2119" s="98" t="s">
        <v>77</v>
      </c>
    </row>
    <row r="2120" spans="1:51" s="91" customFormat="1" ht="22.5" customHeight="1" x14ac:dyDescent="0.25">
      <c r="A2120" s="97" t="s">
        <v>22598</v>
      </c>
      <c r="B2120" s="98" t="s">
        <v>22599</v>
      </c>
      <c r="C2120" s="98" t="s">
        <v>595</v>
      </c>
      <c r="D2120" s="98" t="s">
        <v>4165</v>
      </c>
      <c r="E2120" s="98" t="s">
        <v>77</v>
      </c>
      <c r="F2120" s="99">
        <v>1</v>
      </c>
      <c r="G2120" s="99">
        <v>95</v>
      </c>
      <c r="H2120" s="99" t="s">
        <v>57</v>
      </c>
      <c r="I2120" s="99">
        <v>-16.149999999999999</v>
      </c>
      <c r="J2120" s="99">
        <v>-19.95</v>
      </c>
      <c r="K2120" s="99" t="s">
        <v>57</v>
      </c>
      <c r="L2120" s="99">
        <v>58.9</v>
      </c>
      <c r="M2120" s="98" t="s">
        <v>58</v>
      </c>
      <c r="N2120" s="98" t="s">
        <v>62</v>
      </c>
      <c r="O2120" s="114">
        <v>2316</v>
      </c>
      <c r="P2120" s="98" t="s">
        <v>12913</v>
      </c>
      <c r="Q2120" s="98" t="s">
        <v>38868</v>
      </c>
      <c r="R2120" s="98" t="s">
        <v>12914</v>
      </c>
      <c r="S2120" s="98" t="s">
        <v>62</v>
      </c>
      <c r="T2120" s="99">
        <v>95</v>
      </c>
      <c r="U2120" s="99" t="s">
        <v>63</v>
      </c>
      <c r="V2120" s="98" t="s">
        <v>9651</v>
      </c>
      <c r="W2120" s="98" t="s">
        <v>62</v>
      </c>
      <c r="X2120" s="98" t="s">
        <v>62</v>
      </c>
      <c r="Y2120" s="98" t="s">
        <v>62</v>
      </c>
      <c r="Z2120" s="98" t="s">
        <v>62</v>
      </c>
      <c r="AA2120" s="98" t="s">
        <v>62</v>
      </c>
      <c r="AB2120" s="98" t="s">
        <v>22600</v>
      </c>
      <c r="AC2120" s="98" t="s">
        <v>22601</v>
      </c>
      <c r="AD2120" s="98" t="s">
        <v>22602</v>
      </c>
      <c r="AE2120" s="98" t="s">
        <v>1703</v>
      </c>
      <c r="AF2120" s="98" t="s">
        <v>234</v>
      </c>
      <c r="AG2120" s="98" t="s">
        <v>22603</v>
      </c>
      <c r="AH2120" s="98" t="s">
        <v>73</v>
      </c>
      <c r="AI2120" s="98" t="s">
        <v>12907</v>
      </c>
      <c r="AJ2120" s="98" t="s">
        <v>5368</v>
      </c>
      <c r="AK2120" s="98" t="s">
        <v>22604</v>
      </c>
      <c r="AL2120" s="98" t="s">
        <v>75</v>
      </c>
      <c r="AM2120" s="98" t="s">
        <v>22605</v>
      </c>
      <c r="AN2120" s="98" t="s">
        <v>62</v>
      </c>
      <c r="AO2120" s="99" t="s">
        <v>62</v>
      </c>
      <c r="AP2120" s="98" t="s">
        <v>62</v>
      </c>
      <c r="AQ2120" s="98" t="s">
        <v>62</v>
      </c>
      <c r="AR2120" s="98" t="s">
        <v>62</v>
      </c>
      <c r="AS2120" s="98" t="s">
        <v>62</v>
      </c>
      <c r="AT2120" s="98" t="s">
        <v>62</v>
      </c>
      <c r="AU2120" s="98" t="s">
        <v>62</v>
      </c>
      <c r="AV2120" s="99" t="s">
        <v>57</v>
      </c>
      <c r="AW2120" s="98" t="s">
        <v>77</v>
      </c>
      <c r="AX2120" s="98" t="s">
        <v>57</v>
      </c>
      <c r="AY2120" s="98" t="s">
        <v>77</v>
      </c>
    </row>
    <row r="2121" spans="1:51" s="91" customFormat="1" ht="22.5" customHeight="1" x14ac:dyDescent="0.25">
      <c r="A2121" s="97" t="s">
        <v>22606</v>
      </c>
      <c r="B2121" s="98" t="s">
        <v>22607</v>
      </c>
      <c r="C2121" s="98" t="s">
        <v>595</v>
      </c>
      <c r="D2121" s="98" t="s">
        <v>3526</v>
      </c>
      <c r="E2121" s="98" t="s">
        <v>56</v>
      </c>
      <c r="F2121" s="99">
        <v>1</v>
      </c>
      <c r="G2121" s="99">
        <v>59.85</v>
      </c>
      <c r="H2121" s="99" t="s">
        <v>57</v>
      </c>
      <c r="I2121" s="99">
        <v>-16.170000000000002</v>
      </c>
      <c r="J2121" s="99" t="s">
        <v>57</v>
      </c>
      <c r="K2121" s="99" t="s">
        <v>57</v>
      </c>
      <c r="L2121" s="99">
        <v>43.68</v>
      </c>
      <c r="M2121" s="98" t="s">
        <v>58</v>
      </c>
      <c r="N2121" s="98" t="s">
        <v>62</v>
      </c>
      <c r="O2121" s="98" t="s">
        <v>1516</v>
      </c>
      <c r="P2121" s="98" t="s">
        <v>12924</v>
      </c>
      <c r="Q2121" s="98" t="s">
        <v>38868</v>
      </c>
      <c r="R2121" s="98" t="s">
        <v>12925</v>
      </c>
      <c r="S2121" s="98" t="s">
        <v>62</v>
      </c>
      <c r="T2121" s="99">
        <v>59.85</v>
      </c>
      <c r="U2121" s="99" t="s">
        <v>63</v>
      </c>
      <c r="V2121" s="98" t="s">
        <v>9651</v>
      </c>
      <c r="W2121" s="98" t="s">
        <v>62</v>
      </c>
      <c r="X2121" s="98" t="s">
        <v>62</v>
      </c>
      <c r="Y2121" s="98" t="s">
        <v>62</v>
      </c>
      <c r="Z2121" s="98" t="s">
        <v>62</v>
      </c>
      <c r="AA2121" s="98" t="s">
        <v>62</v>
      </c>
      <c r="AB2121" s="98" t="s">
        <v>22608</v>
      </c>
      <c r="AC2121" s="98" t="s">
        <v>22609</v>
      </c>
      <c r="AD2121" s="98" t="s">
        <v>22610</v>
      </c>
      <c r="AE2121" s="98" t="s">
        <v>22611</v>
      </c>
      <c r="AF2121" s="98" t="s">
        <v>105</v>
      </c>
      <c r="AG2121" s="98" t="s">
        <v>22612</v>
      </c>
      <c r="AH2121" s="98" t="s">
        <v>73</v>
      </c>
      <c r="AI2121" s="98" t="s">
        <v>12907</v>
      </c>
      <c r="AJ2121" s="98" t="s">
        <v>5687</v>
      </c>
      <c r="AK2121" s="98" t="s">
        <v>22613</v>
      </c>
      <c r="AL2121" s="98" t="s">
        <v>75</v>
      </c>
      <c r="AM2121" s="98" t="s">
        <v>22614</v>
      </c>
      <c r="AN2121" s="98" t="s">
        <v>62</v>
      </c>
      <c r="AO2121" s="99" t="s">
        <v>62</v>
      </c>
      <c r="AP2121" s="98" t="s">
        <v>62</v>
      </c>
      <c r="AQ2121" s="98" t="s">
        <v>62</v>
      </c>
      <c r="AR2121" s="98" t="s">
        <v>62</v>
      </c>
      <c r="AS2121" s="98" t="s">
        <v>62</v>
      </c>
      <c r="AT2121" s="98" t="s">
        <v>62</v>
      </c>
      <c r="AU2121" s="98" t="s">
        <v>62</v>
      </c>
      <c r="AV2121" s="99" t="s">
        <v>57</v>
      </c>
      <c r="AW2121" s="98" t="s">
        <v>77</v>
      </c>
      <c r="AX2121" s="98" t="s">
        <v>57</v>
      </c>
      <c r="AY2121" s="98" t="s">
        <v>77</v>
      </c>
    </row>
    <row r="2122" spans="1:51" s="91" customFormat="1" ht="22.5" customHeight="1" x14ac:dyDescent="0.25">
      <c r="A2122" s="97" t="s">
        <v>22615</v>
      </c>
      <c r="B2122" s="98" t="s">
        <v>22616</v>
      </c>
      <c r="C2122" s="98" t="s">
        <v>595</v>
      </c>
      <c r="D2122" s="98" t="s">
        <v>3526</v>
      </c>
      <c r="E2122" s="98" t="s">
        <v>77</v>
      </c>
      <c r="F2122" s="99">
        <v>1</v>
      </c>
      <c r="G2122" s="99">
        <v>59.56</v>
      </c>
      <c r="H2122" s="99" t="s">
        <v>57</v>
      </c>
      <c r="I2122" s="99">
        <v>-16.13</v>
      </c>
      <c r="J2122" s="99" t="s">
        <v>57</v>
      </c>
      <c r="K2122" s="99" t="s">
        <v>57</v>
      </c>
      <c r="L2122" s="99">
        <v>43.43</v>
      </c>
      <c r="M2122" s="98" t="s">
        <v>58</v>
      </c>
      <c r="N2122" s="98" t="s">
        <v>62</v>
      </c>
      <c r="O2122" s="98" t="s">
        <v>13007</v>
      </c>
      <c r="P2122" s="98" t="s">
        <v>13008</v>
      </c>
      <c r="Q2122" s="98" t="s">
        <v>38868</v>
      </c>
      <c r="R2122" s="98" t="s">
        <v>13009</v>
      </c>
      <c r="S2122" s="98" t="s">
        <v>62</v>
      </c>
      <c r="T2122" s="99">
        <v>59.56</v>
      </c>
      <c r="U2122" s="99" t="s">
        <v>63</v>
      </c>
      <c r="V2122" s="98" t="s">
        <v>9651</v>
      </c>
      <c r="W2122" s="98" t="s">
        <v>62</v>
      </c>
      <c r="X2122" s="98" t="s">
        <v>62</v>
      </c>
      <c r="Y2122" s="98" t="s">
        <v>62</v>
      </c>
      <c r="Z2122" s="98" t="s">
        <v>62</v>
      </c>
      <c r="AA2122" s="98" t="s">
        <v>62</v>
      </c>
      <c r="AB2122" s="98" t="s">
        <v>22617</v>
      </c>
      <c r="AC2122" s="98" t="s">
        <v>22618</v>
      </c>
      <c r="AD2122" s="98" t="s">
        <v>22619</v>
      </c>
      <c r="AE2122" s="98" t="s">
        <v>19100</v>
      </c>
      <c r="AF2122" s="98" t="s">
        <v>90</v>
      </c>
      <c r="AG2122" s="98" t="s">
        <v>19101</v>
      </c>
      <c r="AH2122" s="98" t="s">
        <v>73</v>
      </c>
      <c r="AI2122" s="98" t="s">
        <v>12907</v>
      </c>
      <c r="AJ2122" s="98" t="s">
        <v>22538</v>
      </c>
      <c r="AK2122" s="98" t="s">
        <v>4374</v>
      </c>
      <c r="AL2122" s="98" t="s">
        <v>75</v>
      </c>
      <c r="AM2122" s="98" t="s">
        <v>22620</v>
      </c>
      <c r="AN2122" s="98" t="s">
        <v>62</v>
      </c>
      <c r="AO2122" s="99" t="s">
        <v>62</v>
      </c>
      <c r="AP2122" s="98" t="s">
        <v>62</v>
      </c>
      <c r="AQ2122" s="98" t="s">
        <v>62</v>
      </c>
      <c r="AR2122" s="98" t="s">
        <v>62</v>
      </c>
      <c r="AS2122" s="98" t="s">
        <v>62</v>
      </c>
      <c r="AT2122" s="98" t="s">
        <v>62</v>
      </c>
      <c r="AU2122" s="98" t="s">
        <v>62</v>
      </c>
      <c r="AV2122" s="99" t="s">
        <v>57</v>
      </c>
      <c r="AW2122" s="98" t="s">
        <v>77</v>
      </c>
      <c r="AX2122" s="98" t="s">
        <v>57</v>
      </c>
      <c r="AY2122" s="98" t="s">
        <v>77</v>
      </c>
    </row>
    <row r="2123" spans="1:51" s="91" customFormat="1" ht="22.5" customHeight="1" x14ac:dyDescent="0.25">
      <c r="A2123" s="97" t="s">
        <v>22621</v>
      </c>
      <c r="B2123" s="98" t="s">
        <v>22622</v>
      </c>
      <c r="C2123" s="98" t="s">
        <v>595</v>
      </c>
      <c r="D2123" s="98" t="s">
        <v>3357</v>
      </c>
      <c r="E2123" s="98" t="s">
        <v>77</v>
      </c>
      <c r="F2123" s="99">
        <v>1</v>
      </c>
      <c r="G2123" s="99">
        <v>79</v>
      </c>
      <c r="H2123" s="99" t="s">
        <v>57</v>
      </c>
      <c r="I2123" s="99">
        <v>-13.43</v>
      </c>
      <c r="J2123" s="99">
        <v>-20.45</v>
      </c>
      <c r="K2123" s="99" t="s">
        <v>57</v>
      </c>
      <c r="L2123" s="99">
        <v>45.12</v>
      </c>
      <c r="M2123" s="98" t="s">
        <v>58</v>
      </c>
      <c r="N2123" s="98" t="s">
        <v>62</v>
      </c>
      <c r="O2123" s="114">
        <v>226103</v>
      </c>
      <c r="P2123" s="98" t="s">
        <v>22623</v>
      </c>
      <c r="Q2123" s="98" t="s">
        <v>38868</v>
      </c>
      <c r="R2123" s="98" t="s">
        <v>13641</v>
      </c>
      <c r="S2123" s="98" t="s">
        <v>62</v>
      </c>
      <c r="T2123" s="99">
        <v>79</v>
      </c>
      <c r="U2123" s="99" t="s">
        <v>63</v>
      </c>
      <c r="V2123" s="98" t="s">
        <v>64</v>
      </c>
      <c r="W2123" s="98" t="s">
        <v>22624</v>
      </c>
      <c r="X2123" s="98" t="s">
        <v>22625</v>
      </c>
      <c r="Y2123" s="98" t="s">
        <v>22626</v>
      </c>
      <c r="Z2123" s="98" t="s">
        <v>62</v>
      </c>
      <c r="AA2123" s="98" t="s">
        <v>62</v>
      </c>
      <c r="AB2123" s="98" t="s">
        <v>22624</v>
      </c>
      <c r="AC2123" s="98" t="s">
        <v>22627</v>
      </c>
      <c r="AD2123" s="98" t="s">
        <v>22628</v>
      </c>
      <c r="AE2123" s="98" t="s">
        <v>156</v>
      </c>
      <c r="AF2123" s="98" t="s">
        <v>156</v>
      </c>
      <c r="AG2123" s="98" t="s">
        <v>22629</v>
      </c>
      <c r="AH2123" s="98" t="s">
        <v>73</v>
      </c>
      <c r="AI2123" s="98" t="s">
        <v>74</v>
      </c>
      <c r="AJ2123" s="98" t="s">
        <v>4247</v>
      </c>
      <c r="AK2123" s="98" t="s">
        <v>22630</v>
      </c>
      <c r="AL2123" s="98" t="s">
        <v>75</v>
      </c>
      <c r="AM2123" s="98" t="s">
        <v>22631</v>
      </c>
      <c r="AN2123" s="98" t="s">
        <v>22632</v>
      </c>
      <c r="AO2123" s="99" t="s">
        <v>62</v>
      </c>
      <c r="AP2123" s="98" t="s">
        <v>62</v>
      </c>
      <c r="AQ2123" s="98" t="s">
        <v>62</v>
      </c>
      <c r="AR2123" s="98" t="s">
        <v>62</v>
      </c>
      <c r="AS2123" s="98" t="s">
        <v>62</v>
      </c>
      <c r="AT2123" s="98" t="s">
        <v>62</v>
      </c>
      <c r="AU2123" s="98" t="s">
        <v>62</v>
      </c>
      <c r="AV2123" s="99" t="s">
        <v>57</v>
      </c>
      <c r="AW2123" s="98" t="s">
        <v>77</v>
      </c>
      <c r="AX2123" s="98" t="s">
        <v>57</v>
      </c>
      <c r="AY2123" s="98" t="s">
        <v>77</v>
      </c>
    </row>
    <row r="2124" spans="1:51" s="91" customFormat="1" ht="22.5" customHeight="1" x14ac:dyDescent="0.25">
      <c r="A2124" s="97" t="s">
        <v>22633</v>
      </c>
      <c r="B2124" s="98" t="s">
        <v>22634</v>
      </c>
      <c r="C2124" s="98" t="s">
        <v>595</v>
      </c>
      <c r="D2124" s="98" t="s">
        <v>3526</v>
      </c>
      <c r="E2124" s="98" t="s">
        <v>77</v>
      </c>
      <c r="F2124" s="99">
        <v>1</v>
      </c>
      <c r="G2124" s="99">
        <v>59.56</v>
      </c>
      <c r="H2124" s="99">
        <v>18.12</v>
      </c>
      <c r="I2124" s="99">
        <v>-16.13</v>
      </c>
      <c r="J2124" s="99">
        <v>-18.12</v>
      </c>
      <c r="K2124" s="99" t="s">
        <v>57</v>
      </c>
      <c r="L2124" s="99">
        <v>43.43</v>
      </c>
      <c r="M2124" s="98" t="s">
        <v>58</v>
      </c>
      <c r="N2124" s="98" t="s">
        <v>56</v>
      </c>
      <c r="O2124" s="98" t="s">
        <v>13007</v>
      </c>
      <c r="P2124" s="98" t="s">
        <v>13008</v>
      </c>
      <c r="Q2124" s="98" t="s">
        <v>38868</v>
      </c>
      <c r="R2124" s="98" t="s">
        <v>13009</v>
      </c>
      <c r="S2124" s="98" t="s">
        <v>62</v>
      </c>
      <c r="T2124" s="99">
        <v>59.56</v>
      </c>
      <c r="U2124" s="99" t="s">
        <v>63</v>
      </c>
      <c r="V2124" s="98" t="s">
        <v>9651</v>
      </c>
      <c r="W2124" s="98" t="s">
        <v>62</v>
      </c>
      <c r="X2124" s="98" t="s">
        <v>62</v>
      </c>
      <c r="Y2124" s="98" t="s">
        <v>62</v>
      </c>
      <c r="Z2124" s="98" t="s">
        <v>62</v>
      </c>
      <c r="AA2124" s="98" t="s">
        <v>62</v>
      </c>
      <c r="AB2124" s="98" t="s">
        <v>22635</v>
      </c>
      <c r="AC2124" s="98" t="s">
        <v>22636</v>
      </c>
      <c r="AD2124" s="98" t="s">
        <v>22637</v>
      </c>
      <c r="AE2124" s="98" t="s">
        <v>22638</v>
      </c>
      <c r="AF2124" s="98" t="s">
        <v>105</v>
      </c>
      <c r="AG2124" s="98" t="s">
        <v>22639</v>
      </c>
      <c r="AH2124" s="98" t="s">
        <v>73</v>
      </c>
      <c r="AI2124" s="98" t="s">
        <v>12907</v>
      </c>
      <c r="AJ2124" s="98" t="s">
        <v>22170</v>
      </c>
      <c r="AK2124" s="98" t="s">
        <v>22640</v>
      </c>
      <c r="AL2124" s="98" t="s">
        <v>75</v>
      </c>
      <c r="AM2124" s="98" t="s">
        <v>22641</v>
      </c>
      <c r="AN2124" s="98" t="s">
        <v>62</v>
      </c>
      <c r="AO2124" s="99" t="s">
        <v>62</v>
      </c>
      <c r="AP2124" s="98" t="s">
        <v>62</v>
      </c>
      <c r="AQ2124" s="98" t="s">
        <v>62</v>
      </c>
      <c r="AR2124" s="98" t="s">
        <v>62</v>
      </c>
      <c r="AS2124" s="98" t="s">
        <v>62</v>
      </c>
      <c r="AT2124" s="98" t="s">
        <v>62</v>
      </c>
      <c r="AU2124" s="98" t="s">
        <v>62</v>
      </c>
      <c r="AV2124" s="99" t="s">
        <v>57</v>
      </c>
      <c r="AW2124" s="98" t="s">
        <v>77</v>
      </c>
      <c r="AX2124" s="98" t="s">
        <v>57</v>
      </c>
      <c r="AY2124" s="98" t="s">
        <v>77</v>
      </c>
    </row>
    <row r="2125" spans="1:51" s="91" customFormat="1" ht="22.5" customHeight="1" x14ac:dyDescent="0.25">
      <c r="A2125" s="97" t="s">
        <v>22642</v>
      </c>
      <c r="B2125" s="98" t="s">
        <v>22643</v>
      </c>
      <c r="C2125" s="98" t="s">
        <v>595</v>
      </c>
      <c r="D2125" s="98" t="s">
        <v>4165</v>
      </c>
      <c r="E2125" s="98" t="s">
        <v>56</v>
      </c>
      <c r="F2125" s="99">
        <v>1</v>
      </c>
      <c r="G2125" s="99">
        <v>59.85</v>
      </c>
      <c r="H2125" s="99">
        <v>13.72</v>
      </c>
      <c r="I2125" s="99">
        <v>-16.170000000000002</v>
      </c>
      <c r="J2125" s="99">
        <v>-13.72</v>
      </c>
      <c r="K2125" s="99" t="s">
        <v>57</v>
      </c>
      <c r="L2125" s="99">
        <v>43.68</v>
      </c>
      <c r="M2125" s="98" t="s">
        <v>58</v>
      </c>
      <c r="N2125" s="98" t="s">
        <v>56</v>
      </c>
      <c r="O2125" s="98" t="s">
        <v>1516</v>
      </c>
      <c r="P2125" s="98" t="s">
        <v>12924</v>
      </c>
      <c r="Q2125" s="98" t="s">
        <v>38868</v>
      </c>
      <c r="R2125" s="98" t="s">
        <v>12925</v>
      </c>
      <c r="S2125" s="98" t="s">
        <v>62</v>
      </c>
      <c r="T2125" s="99">
        <v>59.85</v>
      </c>
      <c r="U2125" s="99" t="s">
        <v>63</v>
      </c>
      <c r="V2125" s="98" t="s">
        <v>9651</v>
      </c>
      <c r="W2125" s="98" t="s">
        <v>62</v>
      </c>
      <c r="X2125" s="98" t="s">
        <v>62</v>
      </c>
      <c r="Y2125" s="98" t="s">
        <v>62</v>
      </c>
      <c r="Z2125" s="98" t="s">
        <v>62</v>
      </c>
      <c r="AA2125" s="98" t="s">
        <v>62</v>
      </c>
      <c r="AB2125" s="98" t="s">
        <v>22644</v>
      </c>
      <c r="AC2125" s="98" t="s">
        <v>22645</v>
      </c>
      <c r="AD2125" s="98" t="s">
        <v>22646</v>
      </c>
      <c r="AE2125" s="98" t="s">
        <v>22647</v>
      </c>
      <c r="AF2125" s="98" t="s">
        <v>234</v>
      </c>
      <c r="AG2125" s="98" t="s">
        <v>22648</v>
      </c>
      <c r="AH2125" s="98" t="s">
        <v>73</v>
      </c>
      <c r="AI2125" s="98" t="s">
        <v>12907</v>
      </c>
      <c r="AJ2125" s="98" t="s">
        <v>22649</v>
      </c>
      <c r="AK2125" s="98" t="s">
        <v>22650</v>
      </c>
      <c r="AL2125" s="98" t="s">
        <v>75</v>
      </c>
      <c r="AM2125" s="98" t="s">
        <v>22651</v>
      </c>
      <c r="AN2125" s="98" t="s">
        <v>62</v>
      </c>
      <c r="AO2125" s="99" t="s">
        <v>62</v>
      </c>
      <c r="AP2125" s="98" t="s">
        <v>62</v>
      </c>
      <c r="AQ2125" s="98" t="s">
        <v>62</v>
      </c>
      <c r="AR2125" s="98" t="s">
        <v>62</v>
      </c>
      <c r="AS2125" s="98" t="s">
        <v>62</v>
      </c>
      <c r="AT2125" s="98" t="s">
        <v>62</v>
      </c>
      <c r="AU2125" s="98" t="s">
        <v>62</v>
      </c>
      <c r="AV2125" s="99" t="s">
        <v>57</v>
      </c>
      <c r="AW2125" s="98" t="s">
        <v>77</v>
      </c>
      <c r="AX2125" s="98" t="s">
        <v>57</v>
      </c>
      <c r="AY2125" s="98" t="s">
        <v>77</v>
      </c>
    </row>
    <row r="2126" spans="1:51" s="91" customFormat="1" ht="22.5" customHeight="1" x14ac:dyDescent="0.25">
      <c r="A2126" s="97" t="s">
        <v>22652</v>
      </c>
      <c r="B2126" s="98" t="s">
        <v>22653</v>
      </c>
      <c r="C2126" s="98" t="s">
        <v>595</v>
      </c>
      <c r="D2126" s="98" t="s">
        <v>4165</v>
      </c>
      <c r="E2126" s="98" t="s">
        <v>56</v>
      </c>
      <c r="F2126" s="99">
        <v>1</v>
      </c>
      <c r="G2126" s="99">
        <v>64.47</v>
      </c>
      <c r="H2126" s="99">
        <v>10.71</v>
      </c>
      <c r="I2126" s="99">
        <v>-16.96</v>
      </c>
      <c r="J2126" s="99">
        <v>-10.71</v>
      </c>
      <c r="K2126" s="99" t="s">
        <v>57</v>
      </c>
      <c r="L2126" s="99">
        <v>47.51</v>
      </c>
      <c r="M2126" s="98" t="s">
        <v>58</v>
      </c>
      <c r="N2126" s="98" t="s">
        <v>56</v>
      </c>
      <c r="O2126" s="114">
        <v>2367</v>
      </c>
      <c r="P2126" s="98" t="s">
        <v>13284</v>
      </c>
      <c r="Q2126" s="98" t="s">
        <v>38868</v>
      </c>
      <c r="R2126" s="98" t="s">
        <v>13285</v>
      </c>
      <c r="S2126" s="98" t="s">
        <v>62</v>
      </c>
      <c r="T2126" s="99">
        <v>64.47</v>
      </c>
      <c r="U2126" s="99" t="s">
        <v>63</v>
      </c>
      <c r="V2126" s="98" t="s">
        <v>64</v>
      </c>
      <c r="W2126" s="98" t="s">
        <v>22654</v>
      </c>
      <c r="X2126" s="98" t="s">
        <v>22655</v>
      </c>
      <c r="Y2126" s="98" t="s">
        <v>22656</v>
      </c>
      <c r="Z2126" s="98" t="s">
        <v>62</v>
      </c>
      <c r="AA2126" s="98" t="s">
        <v>62</v>
      </c>
      <c r="AB2126" s="98" t="s">
        <v>22654</v>
      </c>
      <c r="AC2126" s="98" t="s">
        <v>22657</v>
      </c>
      <c r="AD2126" s="98" t="s">
        <v>22658</v>
      </c>
      <c r="AE2126" s="98" t="s">
        <v>12781</v>
      </c>
      <c r="AF2126" s="98" t="s">
        <v>234</v>
      </c>
      <c r="AG2126" s="98" t="s">
        <v>12782</v>
      </c>
      <c r="AH2126" s="98" t="s">
        <v>73</v>
      </c>
      <c r="AI2126" s="98" t="s">
        <v>74</v>
      </c>
      <c r="AJ2126" s="98" t="s">
        <v>5354</v>
      </c>
      <c r="AK2126" s="98" t="s">
        <v>22659</v>
      </c>
      <c r="AL2126" s="98" t="s">
        <v>75</v>
      </c>
      <c r="AM2126" s="98" t="s">
        <v>22660</v>
      </c>
      <c r="AN2126" s="98" t="s">
        <v>62</v>
      </c>
      <c r="AO2126" s="99" t="s">
        <v>62</v>
      </c>
      <c r="AP2126" s="98" t="s">
        <v>62</v>
      </c>
      <c r="AQ2126" s="98" t="s">
        <v>62</v>
      </c>
      <c r="AR2126" s="98" t="s">
        <v>62</v>
      </c>
      <c r="AS2126" s="98" t="s">
        <v>62</v>
      </c>
      <c r="AT2126" s="98" t="s">
        <v>62</v>
      </c>
      <c r="AU2126" s="98" t="s">
        <v>62</v>
      </c>
      <c r="AV2126" s="99" t="s">
        <v>57</v>
      </c>
      <c r="AW2126" s="98" t="s">
        <v>77</v>
      </c>
      <c r="AX2126" s="98" t="s">
        <v>57</v>
      </c>
      <c r="AY2126" s="98" t="s">
        <v>77</v>
      </c>
    </row>
    <row r="2127" spans="1:51" s="91" customFormat="1" ht="22.5" customHeight="1" x14ac:dyDescent="0.25">
      <c r="A2127" s="97" t="s">
        <v>22661</v>
      </c>
      <c r="B2127" s="98" t="s">
        <v>22662</v>
      </c>
      <c r="C2127" s="98" t="s">
        <v>595</v>
      </c>
      <c r="D2127" s="98" t="s">
        <v>4165</v>
      </c>
      <c r="E2127" s="98" t="s">
        <v>56</v>
      </c>
      <c r="F2127" s="99">
        <v>1</v>
      </c>
      <c r="G2127" s="99">
        <v>64.47</v>
      </c>
      <c r="H2127" s="99">
        <v>10.87</v>
      </c>
      <c r="I2127" s="99">
        <v>-16.96</v>
      </c>
      <c r="J2127" s="99">
        <v>-10.87</v>
      </c>
      <c r="K2127" s="99" t="s">
        <v>57</v>
      </c>
      <c r="L2127" s="99">
        <v>47.51</v>
      </c>
      <c r="M2127" s="98" t="s">
        <v>58</v>
      </c>
      <c r="N2127" s="98" t="s">
        <v>62</v>
      </c>
      <c r="O2127" s="114">
        <v>2367</v>
      </c>
      <c r="P2127" s="98" t="s">
        <v>13284</v>
      </c>
      <c r="Q2127" s="98" t="s">
        <v>38868</v>
      </c>
      <c r="R2127" s="98" t="s">
        <v>13285</v>
      </c>
      <c r="S2127" s="98" t="s">
        <v>62</v>
      </c>
      <c r="T2127" s="99">
        <v>64.47</v>
      </c>
      <c r="U2127" s="99" t="s">
        <v>63</v>
      </c>
      <c r="V2127" s="98" t="s">
        <v>64</v>
      </c>
      <c r="W2127" s="98" t="s">
        <v>22663</v>
      </c>
      <c r="X2127" s="98" t="s">
        <v>22664</v>
      </c>
      <c r="Y2127" s="98" t="s">
        <v>22665</v>
      </c>
      <c r="Z2127" s="98" t="s">
        <v>62</v>
      </c>
      <c r="AA2127" s="98" t="s">
        <v>62</v>
      </c>
      <c r="AB2127" s="98" t="s">
        <v>22663</v>
      </c>
      <c r="AC2127" s="98" t="s">
        <v>22666</v>
      </c>
      <c r="AD2127" s="98" t="s">
        <v>22667</v>
      </c>
      <c r="AE2127" s="98" t="s">
        <v>380</v>
      </c>
      <c r="AF2127" s="98" t="s">
        <v>71</v>
      </c>
      <c r="AG2127" s="98" t="s">
        <v>22668</v>
      </c>
      <c r="AH2127" s="98" t="s">
        <v>73</v>
      </c>
      <c r="AI2127" s="98" t="s">
        <v>74</v>
      </c>
      <c r="AJ2127" s="98" t="s">
        <v>22669</v>
      </c>
      <c r="AK2127" s="98" t="s">
        <v>22670</v>
      </c>
      <c r="AL2127" s="98" t="s">
        <v>75</v>
      </c>
      <c r="AM2127" s="98" t="s">
        <v>22671</v>
      </c>
      <c r="AN2127" s="98" t="s">
        <v>62</v>
      </c>
      <c r="AO2127" s="99" t="s">
        <v>62</v>
      </c>
      <c r="AP2127" s="98" t="s">
        <v>62</v>
      </c>
      <c r="AQ2127" s="98" t="s">
        <v>62</v>
      </c>
      <c r="AR2127" s="98" t="s">
        <v>62</v>
      </c>
      <c r="AS2127" s="98" t="s">
        <v>62</v>
      </c>
      <c r="AT2127" s="98" t="s">
        <v>62</v>
      </c>
      <c r="AU2127" s="98" t="s">
        <v>62</v>
      </c>
      <c r="AV2127" s="99" t="s">
        <v>57</v>
      </c>
      <c r="AW2127" s="98" t="s">
        <v>77</v>
      </c>
      <c r="AX2127" s="98" t="s">
        <v>57</v>
      </c>
      <c r="AY2127" s="98" t="s">
        <v>77</v>
      </c>
    </row>
    <row r="2128" spans="1:51" s="91" customFormat="1" ht="22.5" customHeight="1" x14ac:dyDescent="0.25">
      <c r="A2128" s="97" t="s">
        <v>22688</v>
      </c>
      <c r="B2128" s="98" t="s">
        <v>22689</v>
      </c>
      <c r="C2128" s="98" t="s">
        <v>595</v>
      </c>
      <c r="D2128" s="98" t="s">
        <v>3357</v>
      </c>
      <c r="E2128" s="98" t="s">
        <v>56</v>
      </c>
      <c r="F2128" s="99">
        <v>1</v>
      </c>
      <c r="G2128" s="99">
        <v>277.51</v>
      </c>
      <c r="H2128" s="99" t="s">
        <v>57</v>
      </c>
      <c r="I2128" s="99">
        <v>-47.18</v>
      </c>
      <c r="J2128" s="99">
        <v>-41.95</v>
      </c>
      <c r="K2128" s="99" t="s">
        <v>57</v>
      </c>
      <c r="L2128" s="99">
        <v>188.38</v>
      </c>
      <c r="M2128" s="98" t="s">
        <v>58</v>
      </c>
      <c r="N2128" s="98" t="s">
        <v>56</v>
      </c>
      <c r="O2128" s="98" t="s">
        <v>14780</v>
      </c>
      <c r="P2128" s="98" t="s">
        <v>14781</v>
      </c>
      <c r="Q2128" s="98" t="s">
        <v>38868</v>
      </c>
      <c r="R2128" s="98" t="s">
        <v>14782</v>
      </c>
      <c r="S2128" s="98" t="s">
        <v>62</v>
      </c>
      <c r="T2128" s="99">
        <v>277.51</v>
      </c>
      <c r="U2128" s="99" t="s">
        <v>63</v>
      </c>
      <c r="V2128" s="98" t="s">
        <v>64</v>
      </c>
      <c r="W2128" s="98" t="s">
        <v>22690</v>
      </c>
      <c r="X2128" s="98" t="s">
        <v>22691</v>
      </c>
      <c r="Y2128" s="98" t="s">
        <v>22692</v>
      </c>
      <c r="Z2128" s="98" t="s">
        <v>62</v>
      </c>
      <c r="AA2128" s="98" t="s">
        <v>62</v>
      </c>
      <c r="AB2128" s="98" t="s">
        <v>22690</v>
      </c>
      <c r="AC2128" s="98" t="s">
        <v>22693</v>
      </c>
      <c r="AD2128" s="98" t="s">
        <v>22694</v>
      </c>
      <c r="AE2128" s="98" t="s">
        <v>647</v>
      </c>
      <c r="AF2128" s="98" t="s">
        <v>105</v>
      </c>
      <c r="AG2128" s="98" t="s">
        <v>22695</v>
      </c>
      <c r="AH2128" s="98" t="s">
        <v>73</v>
      </c>
      <c r="AI2128" s="98" t="s">
        <v>74</v>
      </c>
      <c r="AJ2128" s="98" t="s">
        <v>4499</v>
      </c>
      <c r="AK2128" s="98" t="s">
        <v>4063</v>
      </c>
      <c r="AL2128" s="98" t="s">
        <v>75</v>
      </c>
      <c r="AM2128" s="98" t="s">
        <v>22696</v>
      </c>
      <c r="AN2128" s="98" t="s">
        <v>62</v>
      </c>
      <c r="AO2128" s="99" t="s">
        <v>62</v>
      </c>
      <c r="AP2128" s="98" t="s">
        <v>62</v>
      </c>
      <c r="AQ2128" s="98" t="s">
        <v>62</v>
      </c>
      <c r="AR2128" s="98" t="s">
        <v>62</v>
      </c>
      <c r="AS2128" s="98" t="s">
        <v>62</v>
      </c>
      <c r="AT2128" s="98" t="s">
        <v>62</v>
      </c>
      <c r="AU2128" s="98" t="s">
        <v>62</v>
      </c>
      <c r="AV2128" s="99" t="s">
        <v>57</v>
      </c>
      <c r="AW2128" s="98" t="s">
        <v>77</v>
      </c>
      <c r="AX2128" s="98" t="s">
        <v>57</v>
      </c>
      <c r="AY2128" s="98" t="s">
        <v>77</v>
      </c>
    </row>
    <row r="2129" spans="1:51" s="91" customFormat="1" ht="22.5" customHeight="1" x14ac:dyDescent="0.25">
      <c r="A2129" s="97" t="s">
        <v>22697</v>
      </c>
      <c r="B2129" s="98" t="s">
        <v>4759</v>
      </c>
      <c r="C2129" s="98" t="s">
        <v>595</v>
      </c>
      <c r="D2129" s="98" t="s">
        <v>3357</v>
      </c>
      <c r="E2129" s="98" t="s">
        <v>56</v>
      </c>
      <c r="F2129" s="99">
        <v>1</v>
      </c>
      <c r="G2129" s="99">
        <v>93.88</v>
      </c>
      <c r="H2129" s="99">
        <v>14.24</v>
      </c>
      <c r="I2129" s="99">
        <v>-11.27</v>
      </c>
      <c r="J2129" s="99">
        <v>-37.19</v>
      </c>
      <c r="K2129" s="99" t="s">
        <v>57</v>
      </c>
      <c r="L2129" s="99">
        <v>59.66</v>
      </c>
      <c r="M2129" s="98" t="s">
        <v>58</v>
      </c>
      <c r="N2129" s="98" t="s">
        <v>62</v>
      </c>
      <c r="O2129" s="114">
        <v>55142</v>
      </c>
      <c r="P2129" s="98" t="s">
        <v>16303</v>
      </c>
      <c r="Q2129" s="98" t="s">
        <v>38868</v>
      </c>
      <c r="R2129" s="98" t="s">
        <v>1736</v>
      </c>
      <c r="S2129" s="98" t="s">
        <v>62</v>
      </c>
      <c r="T2129" s="99">
        <v>93.88</v>
      </c>
      <c r="U2129" s="99" t="s">
        <v>83</v>
      </c>
      <c r="V2129" s="98" t="s">
        <v>9651</v>
      </c>
      <c r="W2129" s="98" t="s">
        <v>62</v>
      </c>
      <c r="X2129" s="98" t="s">
        <v>62</v>
      </c>
      <c r="Y2129" s="98" t="s">
        <v>62</v>
      </c>
      <c r="Z2129" s="98" t="s">
        <v>62</v>
      </c>
      <c r="AA2129" s="98" t="s">
        <v>62</v>
      </c>
      <c r="AB2129" s="98" t="s">
        <v>22698</v>
      </c>
      <c r="AC2129" s="98" t="s">
        <v>22699</v>
      </c>
      <c r="AD2129" s="98" t="s">
        <v>22700</v>
      </c>
      <c r="AE2129" s="98" t="s">
        <v>1327</v>
      </c>
      <c r="AF2129" s="98" t="s">
        <v>366</v>
      </c>
      <c r="AG2129" s="98" t="s">
        <v>22701</v>
      </c>
      <c r="AH2129" s="98" t="s">
        <v>73</v>
      </c>
      <c r="AI2129" s="98" t="s">
        <v>12907</v>
      </c>
      <c r="AJ2129" s="98" t="s">
        <v>22702</v>
      </c>
      <c r="AK2129" s="98" t="s">
        <v>22703</v>
      </c>
      <c r="AL2129" s="98" t="s">
        <v>75</v>
      </c>
      <c r="AM2129" s="98" t="s">
        <v>22704</v>
      </c>
      <c r="AN2129" s="98" t="s">
        <v>62</v>
      </c>
      <c r="AO2129" s="99" t="s">
        <v>62</v>
      </c>
      <c r="AP2129" s="98" t="s">
        <v>62</v>
      </c>
      <c r="AQ2129" s="98" t="s">
        <v>62</v>
      </c>
      <c r="AR2129" s="98" t="s">
        <v>62</v>
      </c>
      <c r="AS2129" s="98" t="s">
        <v>62</v>
      </c>
      <c r="AT2129" s="98" t="s">
        <v>62</v>
      </c>
      <c r="AU2129" s="98" t="s">
        <v>62</v>
      </c>
      <c r="AV2129" s="99" t="s">
        <v>57</v>
      </c>
      <c r="AW2129" s="98" t="s">
        <v>77</v>
      </c>
      <c r="AX2129" s="98" t="s">
        <v>57</v>
      </c>
      <c r="AY2129" s="98" t="s">
        <v>77</v>
      </c>
    </row>
    <row r="2130" spans="1:51" s="91" customFormat="1" ht="22.5" customHeight="1" x14ac:dyDescent="0.25">
      <c r="A2130" s="97" t="s">
        <v>22705</v>
      </c>
      <c r="B2130" s="98" t="s">
        <v>22706</v>
      </c>
      <c r="C2130" s="98" t="s">
        <v>595</v>
      </c>
      <c r="D2130" s="98" t="s">
        <v>4044</v>
      </c>
      <c r="E2130" s="98" t="s">
        <v>77</v>
      </c>
      <c r="F2130" s="99">
        <v>1</v>
      </c>
      <c r="G2130" s="99">
        <v>244</v>
      </c>
      <c r="H2130" s="99" t="s">
        <v>57</v>
      </c>
      <c r="I2130" s="99">
        <v>-29.28</v>
      </c>
      <c r="J2130" s="99">
        <v>-24.95</v>
      </c>
      <c r="K2130" s="99" t="s">
        <v>57</v>
      </c>
      <c r="L2130" s="99">
        <v>189.77</v>
      </c>
      <c r="M2130" s="98" t="s">
        <v>58</v>
      </c>
      <c r="N2130" s="98" t="s">
        <v>62</v>
      </c>
      <c r="O2130" s="114">
        <v>77354</v>
      </c>
      <c r="P2130" s="98" t="s">
        <v>22707</v>
      </c>
      <c r="Q2130" s="98" t="s">
        <v>38868</v>
      </c>
      <c r="R2130" s="98" t="s">
        <v>22708</v>
      </c>
      <c r="S2130" s="98" t="s">
        <v>62</v>
      </c>
      <c r="T2130" s="99">
        <v>244</v>
      </c>
      <c r="U2130" s="99" t="s">
        <v>83</v>
      </c>
      <c r="V2130" s="98" t="s">
        <v>64</v>
      </c>
      <c r="W2130" s="98" t="s">
        <v>22709</v>
      </c>
      <c r="X2130" s="98" t="s">
        <v>22710</v>
      </c>
      <c r="Y2130" s="98" t="s">
        <v>22711</v>
      </c>
      <c r="Z2130" s="98" t="s">
        <v>62</v>
      </c>
      <c r="AA2130" s="98" t="s">
        <v>62</v>
      </c>
      <c r="AB2130" s="98" t="s">
        <v>22709</v>
      </c>
      <c r="AC2130" s="98" t="s">
        <v>22712</v>
      </c>
      <c r="AD2130" s="98" t="s">
        <v>22713</v>
      </c>
      <c r="AE2130" s="98" t="s">
        <v>22352</v>
      </c>
      <c r="AF2130" s="98" t="s">
        <v>105</v>
      </c>
      <c r="AG2130" s="98" t="s">
        <v>22714</v>
      </c>
      <c r="AH2130" s="98" t="s">
        <v>73</v>
      </c>
      <c r="AI2130" s="98" t="s">
        <v>74</v>
      </c>
      <c r="AJ2130" s="98" t="s">
        <v>22715</v>
      </c>
      <c r="AK2130" s="98" t="s">
        <v>22716</v>
      </c>
      <c r="AL2130" s="98" t="s">
        <v>75</v>
      </c>
      <c r="AM2130" s="98" t="s">
        <v>22717</v>
      </c>
      <c r="AN2130" s="98" t="s">
        <v>62</v>
      </c>
      <c r="AO2130" s="99" t="s">
        <v>62</v>
      </c>
      <c r="AP2130" s="98" t="s">
        <v>62</v>
      </c>
      <c r="AQ2130" s="98" t="s">
        <v>62</v>
      </c>
      <c r="AR2130" s="98" t="s">
        <v>62</v>
      </c>
      <c r="AS2130" s="98" t="s">
        <v>62</v>
      </c>
      <c r="AT2130" s="98" t="s">
        <v>62</v>
      </c>
      <c r="AU2130" s="98" t="s">
        <v>62</v>
      </c>
      <c r="AV2130" s="99" t="s">
        <v>57</v>
      </c>
      <c r="AW2130" s="98" t="s">
        <v>77</v>
      </c>
      <c r="AX2130" s="98" t="s">
        <v>57</v>
      </c>
      <c r="AY2130" s="98" t="s">
        <v>77</v>
      </c>
    </row>
    <row r="2131" spans="1:51" s="91" customFormat="1" ht="22.5" customHeight="1" x14ac:dyDescent="0.25">
      <c r="A2131" s="97" t="s">
        <v>22718</v>
      </c>
      <c r="B2131" s="98" t="s">
        <v>22719</v>
      </c>
      <c r="C2131" s="98" t="s">
        <v>595</v>
      </c>
      <c r="D2131" s="98" t="s">
        <v>3526</v>
      </c>
      <c r="E2131" s="98" t="s">
        <v>77</v>
      </c>
      <c r="F2131" s="99">
        <v>1</v>
      </c>
      <c r="G2131" s="99">
        <v>36.85</v>
      </c>
      <c r="H2131" s="99">
        <v>13.63</v>
      </c>
      <c r="I2131" s="99">
        <v>-10.42</v>
      </c>
      <c r="J2131" s="99">
        <v>-13.63</v>
      </c>
      <c r="K2131" s="99" t="s">
        <v>57</v>
      </c>
      <c r="L2131" s="99">
        <v>26.43</v>
      </c>
      <c r="M2131" s="98" t="s">
        <v>58</v>
      </c>
      <c r="N2131" s="98" t="s">
        <v>56</v>
      </c>
      <c r="O2131" s="114">
        <v>14104</v>
      </c>
      <c r="P2131" s="98" t="s">
        <v>22720</v>
      </c>
      <c r="Q2131" s="98" t="s">
        <v>38868</v>
      </c>
      <c r="R2131" s="98" t="s">
        <v>22721</v>
      </c>
      <c r="S2131" s="98" t="s">
        <v>62</v>
      </c>
      <c r="T2131" s="99">
        <v>36.85</v>
      </c>
      <c r="U2131" s="99" t="s">
        <v>83</v>
      </c>
      <c r="V2131" s="98" t="s">
        <v>64</v>
      </c>
      <c r="W2131" s="98" t="s">
        <v>22722</v>
      </c>
      <c r="X2131" s="98" t="s">
        <v>22723</v>
      </c>
      <c r="Y2131" s="98" t="s">
        <v>22724</v>
      </c>
      <c r="Z2131" s="98" t="s">
        <v>62</v>
      </c>
      <c r="AA2131" s="98" t="s">
        <v>62</v>
      </c>
      <c r="AB2131" s="98" t="s">
        <v>22722</v>
      </c>
      <c r="AC2131" s="98" t="s">
        <v>22725</v>
      </c>
      <c r="AD2131" s="98" t="s">
        <v>22726</v>
      </c>
      <c r="AE2131" s="98" t="s">
        <v>688</v>
      </c>
      <c r="AF2131" s="98" t="s">
        <v>90</v>
      </c>
      <c r="AG2131" s="98" t="s">
        <v>22727</v>
      </c>
      <c r="AH2131" s="98" t="s">
        <v>73</v>
      </c>
      <c r="AI2131" s="98" t="s">
        <v>74</v>
      </c>
      <c r="AJ2131" s="98" t="s">
        <v>5062</v>
      </c>
      <c r="AK2131" s="98" t="s">
        <v>22728</v>
      </c>
      <c r="AL2131" s="98" t="s">
        <v>75</v>
      </c>
      <c r="AM2131" s="98" t="s">
        <v>22729</v>
      </c>
      <c r="AN2131" s="98" t="s">
        <v>62</v>
      </c>
      <c r="AO2131" s="99" t="s">
        <v>62</v>
      </c>
      <c r="AP2131" s="98" t="s">
        <v>62</v>
      </c>
      <c r="AQ2131" s="98" t="s">
        <v>62</v>
      </c>
      <c r="AR2131" s="98" t="s">
        <v>62</v>
      </c>
      <c r="AS2131" s="98" t="s">
        <v>62</v>
      </c>
      <c r="AT2131" s="98" t="s">
        <v>62</v>
      </c>
      <c r="AU2131" s="98" t="s">
        <v>62</v>
      </c>
      <c r="AV2131" s="99" t="s">
        <v>57</v>
      </c>
      <c r="AW2131" s="98" t="s">
        <v>77</v>
      </c>
      <c r="AX2131" s="98" t="s">
        <v>57</v>
      </c>
      <c r="AY2131" s="98" t="s">
        <v>77</v>
      </c>
    </row>
    <row r="2132" spans="1:51" s="91" customFormat="1" ht="22.5" customHeight="1" x14ac:dyDescent="0.25">
      <c r="A2132" s="97" t="s">
        <v>22730</v>
      </c>
      <c r="B2132" s="98" t="s">
        <v>22731</v>
      </c>
      <c r="C2132" s="98" t="s">
        <v>595</v>
      </c>
      <c r="D2132" s="98" t="s">
        <v>3281</v>
      </c>
      <c r="E2132" s="98" t="s">
        <v>77</v>
      </c>
      <c r="F2132" s="99">
        <v>1</v>
      </c>
      <c r="G2132" s="99">
        <v>63.01</v>
      </c>
      <c r="H2132" s="99">
        <v>21.59</v>
      </c>
      <c r="I2132" s="99">
        <v>-16.71</v>
      </c>
      <c r="J2132" s="99">
        <v>-21.59</v>
      </c>
      <c r="K2132" s="99" t="s">
        <v>57</v>
      </c>
      <c r="L2132" s="99">
        <v>46.3</v>
      </c>
      <c r="M2132" s="98" t="s">
        <v>58</v>
      </c>
      <c r="N2132" s="98" t="s">
        <v>56</v>
      </c>
      <c r="O2132" s="98" t="s">
        <v>13177</v>
      </c>
      <c r="P2132" s="98" t="s">
        <v>13178</v>
      </c>
      <c r="Q2132" s="98" t="s">
        <v>38868</v>
      </c>
      <c r="R2132" s="98" t="s">
        <v>13179</v>
      </c>
      <c r="S2132" s="98" t="s">
        <v>62</v>
      </c>
      <c r="T2132" s="99">
        <v>63.01</v>
      </c>
      <c r="U2132" s="99" t="s">
        <v>63</v>
      </c>
      <c r="V2132" s="98" t="s">
        <v>9651</v>
      </c>
      <c r="W2132" s="98" t="s">
        <v>62</v>
      </c>
      <c r="X2132" s="98" t="s">
        <v>62</v>
      </c>
      <c r="Y2132" s="98" t="s">
        <v>62</v>
      </c>
      <c r="Z2132" s="98" t="s">
        <v>62</v>
      </c>
      <c r="AA2132" s="98" t="s">
        <v>62</v>
      </c>
      <c r="AB2132" s="98" t="s">
        <v>22732</v>
      </c>
      <c r="AC2132" s="98" t="s">
        <v>22733</v>
      </c>
      <c r="AD2132" s="98" t="s">
        <v>22734</v>
      </c>
      <c r="AE2132" s="98" t="s">
        <v>22735</v>
      </c>
      <c r="AF2132" s="98" t="s">
        <v>71</v>
      </c>
      <c r="AG2132" s="98" t="s">
        <v>22736</v>
      </c>
      <c r="AH2132" s="98" t="s">
        <v>73</v>
      </c>
      <c r="AI2132" s="98" t="s">
        <v>12907</v>
      </c>
      <c r="AJ2132" s="98" t="s">
        <v>22737</v>
      </c>
      <c r="AK2132" s="98" t="s">
        <v>22738</v>
      </c>
      <c r="AL2132" s="98" t="s">
        <v>75</v>
      </c>
      <c r="AM2132" s="98" t="s">
        <v>22739</v>
      </c>
      <c r="AN2132" s="98" t="s">
        <v>62</v>
      </c>
      <c r="AO2132" s="99" t="s">
        <v>62</v>
      </c>
      <c r="AP2132" s="98" t="s">
        <v>62</v>
      </c>
      <c r="AQ2132" s="98" t="s">
        <v>62</v>
      </c>
      <c r="AR2132" s="98" t="s">
        <v>62</v>
      </c>
      <c r="AS2132" s="98" t="s">
        <v>62</v>
      </c>
      <c r="AT2132" s="98" t="s">
        <v>62</v>
      </c>
      <c r="AU2132" s="98" t="s">
        <v>62</v>
      </c>
      <c r="AV2132" s="99" t="s">
        <v>57</v>
      </c>
      <c r="AW2132" s="98" t="s">
        <v>77</v>
      </c>
      <c r="AX2132" s="98" t="s">
        <v>57</v>
      </c>
      <c r="AY2132" s="98" t="s">
        <v>77</v>
      </c>
    </row>
    <row r="2133" spans="1:51" s="91" customFormat="1" ht="22.5" customHeight="1" x14ac:dyDescent="0.25">
      <c r="A2133" s="97" t="s">
        <v>22740</v>
      </c>
      <c r="B2133" s="98" t="s">
        <v>22741</v>
      </c>
      <c r="C2133" s="98" t="s">
        <v>595</v>
      </c>
      <c r="D2133" s="98" t="s">
        <v>4165</v>
      </c>
      <c r="E2133" s="98" t="s">
        <v>77</v>
      </c>
      <c r="F2133" s="99">
        <v>1</v>
      </c>
      <c r="G2133" s="99">
        <v>214.99</v>
      </c>
      <c r="H2133" s="99" t="s">
        <v>57</v>
      </c>
      <c r="I2133" s="99">
        <v>-25.8</v>
      </c>
      <c r="J2133" s="99">
        <v>-23.95</v>
      </c>
      <c r="K2133" s="99" t="s">
        <v>57</v>
      </c>
      <c r="L2133" s="99">
        <v>165.24</v>
      </c>
      <c r="M2133" s="98" t="s">
        <v>58</v>
      </c>
      <c r="N2133" s="98" t="s">
        <v>56</v>
      </c>
      <c r="O2133" s="114">
        <v>77350</v>
      </c>
      <c r="P2133" s="98" t="s">
        <v>14815</v>
      </c>
      <c r="Q2133" s="98" t="s">
        <v>38868</v>
      </c>
      <c r="R2133" s="98" t="s">
        <v>14816</v>
      </c>
      <c r="S2133" s="98" t="s">
        <v>62</v>
      </c>
      <c r="T2133" s="99">
        <v>214.99</v>
      </c>
      <c r="U2133" s="99" t="s">
        <v>83</v>
      </c>
      <c r="V2133" s="98" t="s">
        <v>9651</v>
      </c>
      <c r="W2133" s="98" t="s">
        <v>62</v>
      </c>
      <c r="X2133" s="98" t="s">
        <v>62</v>
      </c>
      <c r="Y2133" s="98" t="s">
        <v>62</v>
      </c>
      <c r="Z2133" s="98" t="s">
        <v>62</v>
      </c>
      <c r="AA2133" s="98" t="s">
        <v>62</v>
      </c>
      <c r="AB2133" s="98" t="s">
        <v>22742</v>
      </c>
      <c r="AC2133" s="98" t="s">
        <v>22743</v>
      </c>
      <c r="AD2133" s="98" t="s">
        <v>22744</v>
      </c>
      <c r="AE2133" s="98" t="s">
        <v>12695</v>
      </c>
      <c r="AF2133" s="98" t="s">
        <v>105</v>
      </c>
      <c r="AG2133" s="98" t="s">
        <v>22745</v>
      </c>
      <c r="AH2133" s="98" t="s">
        <v>73</v>
      </c>
      <c r="AI2133" s="98" t="s">
        <v>12907</v>
      </c>
      <c r="AJ2133" s="98" t="s">
        <v>22746</v>
      </c>
      <c r="AK2133" s="98" t="s">
        <v>21748</v>
      </c>
      <c r="AL2133" s="98" t="s">
        <v>75</v>
      </c>
      <c r="AM2133" s="98" t="s">
        <v>22747</v>
      </c>
      <c r="AN2133" s="98" t="s">
        <v>62</v>
      </c>
      <c r="AO2133" s="99" t="s">
        <v>62</v>
      </c>
      <c r="AP2133" s="98" t="s">
        <v>62</v>
      </c>
      <c r="AQ2133" s="98" t="s">
        <v>62</v>
      </c>
      <c r="AR2133" s="98" t="s">
        <v>62</v>
      </c>
      <c r="AS2133" s="98" t="s">
        <v>62</v>
      </c>
      <c r="AT2133" s="98" t="s">
        <v>62</v>
      </c>
      <c r="AU2133" s="98" t="s">
        <v>62</v>
      </c>
      <c r="AV2133" s="99" t="s">
        <v>57</v>
      </c>
      <c r="AW2133" s="98" t="s">
        <v>77</v>
      </c>
      <c r="AX2133" s="98" t="s">
        <v>57</v>
      </c>
      <c r="AY2133" s="98" t="s">
        <v>77</v>
      </c>
    </row>
    <row r="2134" spans="1:51" s="91" customFormat="1" ht="22.5" customHeight="1" x14ac:dyDescent="0.25">
      <c r="A2134" s="97" t="s">
        <v>22748</v>
      </c>
      <c r="B2134" s="98" t="s">
        <v>22741</v>
      </c>
      <c r="C2134" s="98" t="s">
        <v>595</v>
      </c>
      <c r="D2134" s="98" t="s">
        <v>3526</v>
      </c>
      <c r="E2134" s="98" t="s">
        <v>77</v>
      </c>
      <c r="F2134" s="99">
        <v>1</v>
      </c>
      <c r="G2134" s="99">
        <v>59.56</v>
      </c>
      <c r="H2134" s="99">
        <v>10.83</v>
      </c>
      <c r="I2134" s="99">
        <v>-16.13</v>
      </c>
      <c r="J2134" s="99">
        <v>-10.83</v>
      </c>
      <c r="K2134" s="99" t="s">
        <v>57</v>
      </c>
      <c r="L2134" s="99">
        <v>43.43</v>
      </c>
      <c r="M2134" s="98" t="s">
        <v>58</v>
      </c>
      <c r="N2134" s="98" t="s">
        <v>62</v>
      </c>
      <c r="O2134" s="98" t="s">
        <v>13007</v>
      </c>
      <c r="P2134" s="98" t="s">
        <v>13008</v>
      </c>
      <c r="Q2134" s="98" t="s">
        <v>38868</v>
      </c>
      <c r="R2134" s="98" t="s">
        <v>13009</v>
      </c>
      <c r="S2134" s="98" t="s">
        <v>62</v>
      </c>
      <c r="T2134" s="99">
        <v>59.56</v>
      </c>
      <c r="U2134" s="99" t="s">
        <v>63</v>
      </c>
      <c r="V2134" s="98" t="s">
        <v>9651</v>
      </c>
      <c r="W2134" s="98" t="s">
        <v>62</v>
      </c>
      <c r="X2134" s="98" t="s">
        <v>62</v>
      </c>
      <c r="Y2134" s="98" t="s">
        <v>62</v>
      </c>
      <c r="Z2134" s="98" t="s">
        <v>62</v>
      </c>
      <c r="AA2134" s="98" t="s">
        <v>62</v>
      </c>
      <c r="AB2134" s="98" t="s">
        <v>22749</v>
      </c>
      <c r="AC2134" s="98" t="s">
        <v>22750</v>
      </c>
      <c r="AD2134" s="98" t="s">
        <v>22751</v>
      </c>
      <c r="AE2134" s="98" t="s">
        <v>8506</v>
      </c>
      <c r="AF2134" s="98" t="s">
        <v>71</v>
      </c>
      <c r="AG2134" s="98" t="s">
        <v>22752</v>
      </c>
      <c r="AH2134" s="98" t="s">
        <v>73</v>
      </c>
      <c r="AI2134" s="98" t="s">
        <v>12907</v>
      </c>
      <c r="AJ2134" s="98" t="s">
        <v>22753</v>
      </c>
      <c r="AK2134" s="98" t="s">
        <v>22754</v>
      </c>
      <c r="AL2134" s="98" t="s">
        <v>75</v>
      </c>
      <c r="AM2134" s="98" t="s">
        <v>22755</v>
      </c>
      <c r="AN2134" s="98" t="s">
        <v>62</v>
      </c>
      <c r="AO2134" s="99" t="s">
        <v>62</v>
      </c>
      <c r="AP2134" s="98" t="s">
        <v>62</v>
      </c>
      <c r="AQ2134" s="98" t="s">
        <v>62</v>
      </c>
      <c r="AR2134" s="98" t="s">
        <v>62</v>
      </c>
      <c r="AS2134" s="98" t="s">
        <v>62</v>
      </c>
      <c r="AT2134" s="98" t="s">
        <v>62</v>
      </c>
      <c r="AU2134" s="98" t="s">
        <v>62</v>
      </c>
      <c r="AV2134" s="99" t="s">
        <v>57</v>
      </c>
      <c r="AW2134" s="98" t="s">
        <v>77</v>
      </c>
      <c r="AX2134" s="98" t="s">
        <v>57</v>
      </c>
      <c r="AY2134" s="98" t="s">
        <v>77</v>
      </c>
    </row>
    <row r="2135" spans="1:51" s="91" customFormat="1" ht="22.5" customHeight="1" x14ac:dyDescent="0.25">
      <c r="A2135" s="97" t="s">
        <v>22756</v>
      </c>
      <c r="B2135" s="98" t="s">
        <v>22757</v>
      </c>
      <c r="C2135" s="98" t="s">
        <v>595</v>
      </c>
      <c r="D2135" s="98" t="s">
        <v>3526</v>
      </c>
      <c r="E2135" s="98" t="s">
        <v>77</v>
      </c>
      <c r="F2135" s="99">
        <v>1</v>
      </c>
      <c r="G2135" s="99">
        <v>118.78</v>
      </c>
      <c r="H2135" s="99" t="s">
        <v>57</v>
      </c>
      <c r="I2135" s="99">
        <v>-14.25</v>
      </c>
      <c r="J2135" s="99">
        <v>-20.45</v>
      </c>
      <c r="K2135" s="99" t="s">
        <v>57</v>
      </c>
      <c r="L2135" s="99">
        <v>88.08</v>
      </c>
      <c r="M2135" s="98" t="s">
        <v>58</v>
      </c>
      <c r="N2135" s="98" t="s">
        <v>62</v>
      </c>
      <c r="O2135" s="98" t="s">
        <v>13697</v>
      </c>
      <c r="P2135" s="98" t="s">
        <v>13698</v>
      </c>
      <c r="Q2135" s="98" t="s">
        <v>38868</v>
      </c>
      <c r="R2135" s="98" t="s">
        <v>13699</v>
      </c>
      <c r="S2135" s="98" t="s">
        <v>62</v>
      </c>
      <c r="T2135" s="99">
        <v>118.78</v>
      </c>
      <c r="U2135" s="99" t="s">
        <v>83</v>
      </c>
      <c r="V2135" s="98" t="s">
        <v>9651</v>
      </c>
      <c r="W2135" s="98" t="s">
        <v>62</v>
      </c>
      <c r="X2135" s="98" t="s">
        <v>62</v>
      </c>
      <c r="Y2135" s="98" t="s">
        <v>62</v>
      </c>
      <c r="Z2135" s="98" t="s">
        <v>62</v>
      </c>
      <c r="AA2135" s="98" t="s">
        <v>62</v>
      </c>
      <c r="AB2135" s="98" t="s">
        <v>22758</v>
      </c>
      <c r="AC2135" s="98" t="s">
        <v>22759</v>
      </c>
      <c r="AD2135" s="98" t="s">
        <v>22760</v>
      </c>
      <c r="AE2135" s="98" t="s">
        <v>22761</v>
      </c>
      <c r="AF2135" s="98" t="s">
        <v>853</v>
      </c>
      <c r="AG2135" s="98" t="s">
        <v>22762</v>
      </c>
      <c r="AH2135" s="98" t="s">
        <v>73</v>
      </c>
      <c r="AI2135" s="98" t="s">
        <v>12907</v>
      </c>
      <c r="AJ2135" s="98" t="s">
        <v>21984</v>
      </c>
      <c r="AK2135" s="98" t="s">
        <v>22763</v>
      </c>
      <c r="AL2135" s="98" t="s">
        <v>75</v>
      </c>
      <c r="AM2135" s="98" t="s">
        <v>22764</v>
      </c>
      <c r="AN2135" s="98" t="s">
        <v>62</v>
      </c>
      <c r="AO2135" s="99" t="s">
        <v>62</v>
      </c>
      <c r="AP2135" s="98" t="s">
        <v>62</v>
      </c>
      <c r="AQ2135" s="98" t="s">
        <v>62</v>
      </c>
      <c r="AR2135" s="98" t="s">
        <v>62</v>
      </c>
      <c r="AS2135" s="98" t="s">
        <v>62</v>
      </c>
      <c r="AT2135" s="98" t="s">
        <v>62</v>
      </c>
      <c r="AU2135" s="98" t="s">
        <v>62</v>
      </c>
      <c r="AV2135" s="99" t="s">
        <v>57</v>
      </c>
      <c r="AW2135" s="98" t="s">
        <v>77</v>
      </c>
      <c r="AX2135" s="98" t="s">
        <v>57</v>
      </c>
      <c r="AY2135" s="98" t="s">
        <v>77</v>
      </c>
    </row>
    <row r="2136" spans="1:51" s="91" customFormat="1" ht="22.5" customHeight="1" x14ac:dyDescent="0.25">
      <c r="A2136" s="97" t="s">
        <v>22765</v>
      </c>
      <c r="B2136" s="98" t="s">
        <v>22766</v>
      </c>
      <c r="C2136" s="98" t="s">
        <v>595</v>
      </c>
      <c r="D2136" s="98" t="s">
        <v>3526</v>
      </c>
      <c r="E2136" s="98" t="s">
        <v>56</v>
      </c>
      <c r="F2136" s="99">
        <v>1</v>
      </c>
      <c r="G2136" s="99">
        <v>59.85</v>
      </c>
      <c r="H2136" s="99">
        <v>16.649999999999999</v>
      </c>
      <c r="I2136" s="99">
        <v>-16.170000000000002</v>
      </c>
      <c r="J2136" s="99">
        <v>-16.649999999999999</v>
      </c>
      <c r="K2136" s="99" t="s">
        <v>57</v>
      </c>
      <c r="L2136" s="99">
        <v>43.68</v>
      </c>
      <c r="M2136" s="98" t="s">
        <v>58</v>
      </c>
      <c r="N2136" s="98" t="s">
        <v>62</v>
      </c>
      <c r="O2136" s="98" t="s">
        <v>1516</v>
      </c>
      <c r="P2136" s="98" t="s">
        <v>12924</v>
      </c>
      <c r="Q2136" s="98" t="s">
        <v>38868</v>
      </c>
      <c r="R2136" s="98" t="s">
        <v>12925</v>
      </c>
      <c r="S2136" s="98" t="s">
        <v>62</v>
      </c>
      <c r="T2136" s="99">
        <v>59.85</v>
      </c>
      <c r="U2136" s="99" t="s">
        <v>63</v>
      </c>
      <c r="V2136" s="98" t="s">
        <v>9651</v>
      </c>
      <c r="W2136" s="98" t="s">
        <v>62</v>
      </c>
      <c r="X2136" s="98" t="s">
        <v>62</v>
      </c>
      <c r="Y2136" s="98" t="s">
        <v>62</v>
      </c>
      <c r="Z2136" s="98" t="s">
        <v>62</v>
      </c>
      <c r="AA2136" s="98" t="s">
        <v>62</v>
      </c>
      <c r="AB2136" s="98" t="s">
        <v>22767</v>
      </c>
      <c r="AC2136" s="98" t="s">
        <v>22768</v>
      </c>
      <c r="AD2136" s="98" t="s">
        <v>22769</v>
      </c>
      <c r="AE2136" s="98" t="s">
        <v>12199</v>
      </c>
      <c r="AF2136" s="98" t="s">
        <v>105</v>
      </c>
      <c r="AG2136" s="98" t="s">
        <v>22770</v>
      </c>
      <c r="AH2136" s="98" t="s">
        <v>73</v>
      </c>
      <c r="AI2136" s="98" t="s">
        <v>12907</v>
      </c>
      <c r="AJ2136" s="98" t="s">
        <v>22170</v>
      </c>
      <c r="AK2136" s="98" t="s">
        <v>22771</v>
      </c>
      <c r="AL2136" s="98" t="s">
        <v>75</v>
      </c>
      <c r="AM2136" s="98" t="s">
        <v>22772</v>
      </c>
      <c r="AN2136" s="98" t="s">
        <v>62</v>
      </c>
      <c r="AO2136" s="99" t="s">
        <v>62</v>
      </c>
      <c r="AP2136" s="98" t="s">
        <v>62</v>
      </c>
      <c r="AQ2136" s="98" t="s">
        <v>62</v>
      </c>
      <c r="AR2136" s="98" t="s">
        <v>62</v>
      </c>
      <c r="AS2136" s="98" t="s">
        <v>62</v>
      </c>
      <c r="AT2136" s="98" t="s">
        <v>62</v>
      </c>
      <c r="AU2136" s="98" t="s">
        <v>62</v>
      </c>
      <c r="AV2136" s="99" t="s">
        <v>57</v>
      </c>
      <c r="AW2136" s="98" t="s">
        <v>77</v>
      </c>
      <c r="AX2136" s="98" t="s">
        <v>57</v>
      </c>
      <c r="AY2136" s="98" t="s">
        <v>77</v>
      </c>
    </row>
    <row r="2137" spans="1:51" s="91" customFormat="1" ht="22.5" customHeight="1" x14ac:dyDescent="0.25">
      <c r="A2137" s="97" t="s">
        <v>22773</v>
      </c>
      <c r="B2137" s="98" t="s">
        <v>22774</v>
      </c>
      <c r="C2137" s="98" t="s">
        <v>595</v>
      </c>
      <c r="D2137" s="98" t="s">
        <v>4165</v>
      </c>
      <c r="E2137" s="98" t="s">
        <v>77</v>
      </c>
      <c r="F2137" s="99">
        <v>1</v>
      </c>
      <c r="G2137" s="99">
        <v>125.52</v>
      </c>
      <c r="H2137" s="99" t="s">
        <v>57</v>
      </c>
      <c r="I2137" s="99">
        <v>-15.06</v>
      </c>
      <c r="J2137" s="99">
        <v>-23.95</v>
      </c>
      <c r="K2137" s="99" t="s">
        <v>57</v>
      </c>
      <c r="L2137" s="99">
        <v>90.74</v>
      </c>
      <c r="M2137" s="98" t="s">
        <v>58</v>
      </c>
      <c r="N2137" s="98" t="s">
        <v>62</v>
      </c>
      <c r="O2137" s="114">
        <v>662052</v>
      </c>
      <c r="P2137" s="98" t="s">
        <v>14648</v>
      </c>
      <c r="Q2137" s="98" t="s">
        <v>38868</v>
      </c>
      <c r="R2137" s="98" t="s">
        <v>14649</v>
      </c>
      <c r="S2137" s="98" t="s">
        <v>62</v>
      </c>
      <c r="T2137" s="99">
        <v>125.52</v>
      </c>
      <c r="U2137" s="99" t="s">
        <v>83</v>
      </c>
      <c r="V2137" s="98" t="s">
        <v>9651</v>
      </c>
      <c r="W2137" s="98" t="s">
        <v>62</v>
      </c>
      <c r="X2137" s="98" t="s">
        <v>62</v>
      </c>
      <c r="Y2137" s="98" t="s">
        <v>62</v>
      </c>
      <c r="Z2137" s="98" t="s">
        <v>62</v>
      </c>
      <c r="AA2137" s="98" t="s">
        <v>62</v>
      </c>
      <c r="AB2137" s="98" t="s">
        <v>22775</v>
      </c>
      <c r="AC2137" s="98" t="s">
        <v>22776</v>
      </c>
      <c r="AD2137" s="98" t="s">
        <v>22777</v>
      </c>
      <c r="AE2137" s="98" t="s">
        <v>22778</v>
      </c>
      <c r="AF2137" s="98" t="s">
        <v>156</v>
      </c>
      <c r="AG2137" s="98" t="s">
        <v>22779</v>
      </c>
      <c r="AH2137" s="98" t="s">
        <v>73</v>
      </c>
      <c r="AI2137" s="98" t="s">
        <v>12907</v>
      </c>
      <c r="AJ2137" s="98" t="s">
        <v>7827</v>
      </c>
      <c r="AK2137" s="98" t="s">
        <v>22780</v>
      </c>
      <c r="AL2137" s="98" t="s">
        <v>75</v>
      </c>
      <c r="AM2137" s="98" t="s">
        <v>22781</v>
      </c>
      <c r="AN2137" s="98" t="s">
        <v>62</v>
      </c>
      <c r="AO2137" s="99" t="s">
        <v>62</v>
      </c>
      <c r="AP2137" s="98" t="s">
        <v>62</v>
      </c>
      <c r="AQ2137" s="98" t="s">
        <v>62</v>
      </c>
      <c r="AR2137" s="98" t="s">
        <v>62</v>
      </c>
      <c r="AS2137" s="98" t="s">
        <v>62</v>
      </c>
      <c r="AT2137" s="98" t="s">
        <v>62</v>
      </c>
      <c r="AU2137" s="98" t="s">
        <v>62</v>
      </c>
      <c r="AV2137" s="99" t="s">
        <v>57</v>
      </c>
      <c r="AW2137" s="98" t="s">
        <v>77</v>
      </c>
      <c r="AX2137" s="98" t="s">
        <v>57</v>
      </c>
      <c r="AY2137" s="98" t="s">
        <v>77</v>
      </c>
    </row>
    <row r="2138" spans="1:51" s="91" customFormat="1" ht="22.5" customHeight="1" x14ac:dyDescent="0.25">
      <c r="A2138" s="97" t="s">
        <v>22795</v>
      </c>
      <c r="B2138" s="98" t="s">
        <v>22796</v>
      </c>
      <c r="C2138" s="98" t="s">
        <v>595</v>
      </c>
      <c r="D2138" s="98" t="s">
        <v>3526</v>
      </c>
      <c r="E2138" s="98" t="s">
        <v>77</v>
      </c>
      <c r="F2138" s="99">
        <v>1</v>
      </c>
      <c r="G2138" s="99">
        <v>182.05</v>
      </c>
      <c r="H2138" s="99" t="s">
        <v>57</v>
      </c>
      <c r="I2138" s="99">
        <v>-21.85</v>
      </c>
      <c r="J2138" s="99">
        <v>-41.95</v>
      </c>
      <c r="K2138" s="99" t="s">
        <v>57</v>
      </c>
      <c r="L2138" s="99">
        <v>118.25</v>
      </c>
      <c r="M2138" s="98" t="s">
        <v>58</v>
      </c>
      <c r="N2138" s="98" t="s">
        <v>56</v>
      </c>
      <c r="O2138" s="98" t="s">
        <v>13146</v>
      </c>
      <c r="P2138" s="98" t="s">
        <v>22797</v>
      </c>
      <c r="Q2138" s="98" t="s">
        <v>38868</v>
      </c>
      <c r="R2138" s="98" t="s">
        <v>13335</v>
      </c>
      <c r="S2138" s="98" t="s">
        <v>62</v>
      </c>
      <c r="T2138" s="99">
        <v>182.05</v>
      </c>
      <c r="U2138" s="99" t="s">
        <v>83</v>
      </c>
      <c r="V2138" s="98" t="s">
        <v>64</v>
      </c>
      <c r="W2138" s="98" t="s">
        <v>22798</v>
      </c>
      <c r="X2138" s="98" t="s">
        <v>22799</v>
      </c>
      <c r="Y2138" s="98" t="s">
        <v>22800</v>
      </c>
      <c r="Z2138" s="98" t="s">
        <v>62</v>
      </c>
      <c r="AA2138" s="98" t="s">
        <v>62</v>
      </c>
      <c r="AB2138" s="98" t="s">
        <v>22798</v>
      </c>
      <c r="AC2138" s="98" t="s">
        <v>22801</v>
      </c>
      <c r="AD2138" s="98" t="s">
        <v>22802</v>
      </c>
      <c r="AE2138" s="98" t="s">
        <v>22803</v>
      </c>
      <c r="AF2138" s="98" t="s">
        <v>71</v>
      </c>
      <c r="AG2138" s="98" t="s">
        <v>22804</v>
      </c>
      <c r="AH2138" s="98" t="s">
        <v>73</v>
      </c>
      <c r="AI2138" s="98" t="s">
        <v>74</v>
      </c>
      <c r="AJ2138" s="98" t="s">
        <v>22805</v>
      </c>
      <c r="AK2138" s="98" t="s">
        <v>22806</v>
      </c>
      <c r="AL2138" s="98" t="s">
        <v>75</v>
      </c>
      <c r="AM2138" s="98" t="s">
        <v>22807</v>
      </c>
      <c r="AN2138" s="98" t="s">
        <v>62</v>
      </c>
      <c r="AO2138" s="99" t="s">
        <v>62</v>
      </c>
      <c r="AP2138" s="98" t="s">
        <v>62</v>
      </c>
      <c r="AQ2138" s="98" t="s">
        <v>62</v>
      </c>
      <c r="AR2138" s="98" t="s">
        <v>62</v>
      </c>
      <c r="AS2138" s="98" t="s">
        <v>62</v>
      </c>
      <c r="AT2138" s="98" t="s">
        <v>62</v>
      </c>
      <c r="AU2138" s="98" t="s">
        <v>62</v>
      </c>
      <c r="AV2138" s="99" t="s">
        <v>57</v>
      </c>
      <c r="AW2138" s="98" t="s">
        <v>77</v>
      </c>
      <c r="AX2138" s="98" t="s">
        <v>57</v>
      </c>
      <c r="AY2138" s="98" t="s">
        <v>77</v>
      </c>
    </row>
    <row r="2139" spans="1:51" s="91" customFormat="1" ht="22.5" customHeight="1" x14ac:dyDescent="0.25">
      <c r="A2139" s="97" t="s">
        <v>22808</v>
      </c>
      <c r="B2139" s="98" t="s">
        <v>22809</v>
      </c>
      <c r="C2139" s="98" t="s">
        <v>595</v>
      </c>
      <c r="D2139" s="98" t="s">
        <v>4631</v>
      </c>
      <c r="E2139" s="98" t="s">
        <v>77</v>
      </c>
      <c r="F2139" s="99">
        <v>1</v>
      </c>
      <c r="G2139" s="99">
        <v>148.49</v>
      </c>
      <c r="H2139" s="99">
        <v>1.39</v>
      </c>
      <c r="I2139" s="99">
        <v>-25.24</v>
      </c>
      <c r="J2139" s="99" t="s">
        <v>57</v>
      </c>
      <c r="K2139" s="99" t="s">
        <v>57</v>
      </c>
      <c r="L2139" s="99">
        <v>124.64</v>
      </c>
      <c r="M2139" s="98" t="s">
        <v>58</v>
      </c>
      <c r="N2139" s="98" t="s">
        <v>62</v>
      </c>
      <c r="O2139" s="98" t="s">
        <v>18152</v>
      </c>
      <c r="P2139" s="98" t="s">
        <v>18153</v>
      </c>
      <c r="Q2139" s="98" t="s">
        <v>38868</v>
      </c>
      <c r="R2139" s="98" t="s">
        <v>18154</v>
      </c>
      <c r="S2139" s="98" t="s">
        <v>62</v>
      </c>
      <c r="T2139" s="99">
        <v>148.49</v>
      </c>
      <c r="U2139" s="99" t="s">
        <v>63</v>
      </c>
      <c r="V2139" s="98" t="s">
        <v>64</v>
      </c>
      <c r="W2139" s="98" t="s">
        <v>22810</v>
      </c>
      <c r="X2139" s="98" t="s">
        <v>22811</v>
      </c>
      <c r="Y2139" s="98" t="s">
        <v>22812</v>
      </c>
      <c r="Z2139" s="98" t="s">
        <v>62</v>
      </c>
      <c r="AA2139" s="98" t="s">
        <v>62</v>
      </c>
      <c r="AB2139" s="98" t="s">
        <v>22810</v>
      </c>
      <c r="AC2139" s="98" t="s">
        <v>22813</v>
      </c>
      <c r="AD2139" s="98" t="s">
        <v>22814</v>
      </c>
      <c r="AE2139" s="98" t="s">
        <v>234</v>
      </c>
      <c r="AF2139" s="98" t="s">
        <v>234</v>
      </c>
      <c r="AG2139" s="98" t="s">
        <v>22815</v>
      </c>
      <c r="AH2139" s="98" t="s">
        <v>73</v>
      </c>
      <c r="AI2139" s="98" t="s">
        <v>236</v>
      </c>
      <c r="AJ2139" s="98" t="s">
        <v>22816</v>
      </c>
      <c r="AK2139" s="98" t="s">
        <v>22817</v>
      </c>
      <c r="AL2139" s="98" t="s">
        <v>894</v>
      </c>
      <c r="AM2139" s="98" t="s">
        <v>22818</v>
      </c>
      <c r="AN2139" s="98" t="s">
        <v>62</v>
      </c>
      <c r="AO2139" s="99" t="s">
        <v>62</v>
      </c>
      <c r="AP2139" s="98" t="s">
        <v>62</v>
      </c>
      <c r="AQ2139" s="98" t="s">
        <v>62</v>
      </c>
      <c r="AR2139" s="98" t="s">
        <v>62</v>
      </c>
      <c r="AS2139" s="98" t="s">
        <v>62</v>
      </c>
      <c r="AT2139" s="98" t="s">
        <v>62</v>
      </c>
      <c r="AU2139" s="98" t="s">
        <v>62</v>
      </c>
      <c r="AV2139" s="99" t="s">
        <v>57</v>
      </c>
      <c r="AW2139" s="98" t="s">
        <v>77</v>
      </c>
      <c r="AX2139" s="98" t="s">
        <v>57</v>
      </c>
      <c r="AY2139" s="98" t="s">
        <v>77</v>
      </c>
    </row>
    <row r="2140" spans="1:51" s="91" customFormat="1" ht="22.5" customHeight="1" x14ac:dyDescent="0.25">
      <c r="A2140" s="97" t="s">
        <v>22819</v>
      </c>
      <c r="B2140" s="98" t="s">
        <v>22820</v>
      </c>
      <c r="C2140" s="98" t="s">
        <v>595</v>
      </c>
      <c r="D2140" s="98" t="s">
        <v>3357</v>
      </c>
      <c r="E2140" s="98" t="s">
        <v>56</v>
      </c>
      <c r="F2140" s="99">
        <v>1</v>
      </c>
      <c r="G2140" s="99">
        <v>59.85</v>
      </c>
      <c r="H2140" s="99">
        <v>13.18</v>
      </c>
      <c r="I2140" s="99">
        <v>-16.170000000000002</v>
      </c>
      <c r="J2140" s="99">
        <v>-13.18</v>
      </c>
      <c r="K2140" s="99" t="s">
        <v>57</v>
      </c>
      <c r="L2140" s="99">
        <v>43.68</v>
      </c>
      <c r="M2140" s="98" t="s">
        <v>58</v>
      </c>
      <c r="N2140" s="98" t="s">
        <v>56</v>
      </c>
      <c r="O2140" s="98" t="s">
        <v>1516</v>
      </c>
      <c r="P2140" s="98" t="s">
        <v>12924</v>
      </c>
      <c r="Q2140" s="98" t="s">
        <v>38868</v>
      </c>
      <c r="R2140" s="98" t="s">
        <v>12925</v>
      </c>
      <c r="S2140" s="98" t="s">
        <v>62</v>
      </c>
      <c r="T2140" s="99">
        <v>59.85</v>
      </c>
      <c r="U2140" s="99" t="s">
        <v>63</v>
      </c>
      <c r="V2140" s="98" t="s">
        <v>9651</v>
      </c>
      <c r="W2140" s="98" t="s">
        <v>62</v>
      </c>
      <c r="X2140" s="98" t="s">
        <v>62</v>
      </c>
      <c r="Y2140" s="98" t="s">
        <v>62</v>
      </c>
      <c r="Z2140" s="98" t="s">
        <v>62</v>
      </c>
      <c r="AA2140" s="98" t="s">
        <v>62</v>
      </c>
      <c r="AB2140" s="98" t="s">
        <v>22821</v>
      </c>
      <c r="AC2140" s="98" t="s">
        <v>22822</v>
      </c>
      <c r="AD2140" s="98" t="s">
        <v>22823</v>
      </c>
      <c r="AE2140" s="98" t="s">
        <v>8011</v>
      </c>
      <c r="AF2140" s="98" t="s">
        <v>71</v>
      </c>
      <c r="AG2140" s="98" t="s">
        <v>22824</v>
      </c>
      <c r="AH2140" s="98" t="s">
        <v>73</v>
      </c>
      <c r="AI2140" s="98" t="s">
        <v>12907</v>
      </c>
      <c r="AJ2140" s="98" t="s">
        <v>22825</v>
      </c>
      <c r="AK2140" s="98" t="s">
        <v>22826</v>
      </c>
      <c r="AL2140" s="98" t="s">
        <v>75</v>
      </c>
      <c r="AM2140" s="98" t="s">
        <v>22827</v>
      </c>
      <c r="AN2140" s="98" t="s">
        <v>62</v>
      </c>
      <c r="AO2140" s="99" t="s">
        <v>62</v>
      </c>
      <c r="AP2140" s="98" t="s">
        <v>62</v>
      </c>
      <c r="AQ2140" s="98" t="s">
        <v>62</v>
      </c>
      <c r="AR2140" s="98" t="s">
        <v>62</v>
      </c>
      <c r="AS2140" s="98" t="s">
        <v>62</v>
      </c>
      <c r="AT2140" s="98" t="s">
        <v>62</v>
      </c>
      <c r="AU2140" s="98" t="s">
        <v>62</v>
      </c>
      <c r="AV2140" s="99" t="s">
        <v>57</v>
      </c>
      <c r="AW2140" s="98" t="s">
        <v>77</v>
      </c>
      <c r="AX2140" s="98" t="s">
        <v>57</v>
      </c>
      <c r="AY2140" s="98" t="s">
        <v>77</v>
      </c>
    </row>
    <row r="2141" spans="1:51" s="91" customFormat="1" ht="22.5" customHeight="1" x14ac:dyDescent="0.25">
      <c r="A2141" s="97" t="s">
        <v>22828</v>
      </c>
      <c r="B2141" s="98" t="s">
        <v>22829</v>
      </c>
      <c r="C2141" s="98" t="s">
        <v>595</v>
      </c>
      <c r="D2141" s="98" t="s">
        <v>4165</v>
      </c>
      <c r="E2141" s="98" t="s">
        <v>56</v>
      </c>
      <c r="F2141" s="99">
        <v>5</v>
      </c>
      <c r="G2141" s="99">
        <v>299.25</v>
      </c>
      <c r="H2141" s="99" t="s">
        <v>57</v>
      </c>
      <c r="I2141" s="99">
        <v>-80.849999999999994</v>
      </c>
      <c r="J2141" s="99" t="s">
        <v>57</v>
      </c>
      <c r="K2141" s="99" t="s">
        <v>57</v>
      </c>
      <c r="L2141" s="99">
        <v>218.4</v>
      </c>
      <c r="M2141" s="98" t="s">
        <v>58</v>
      </c>
      <c r="N2141" s="98" t="s">
        <v>62</v>
      </c>
      <c r="O2141" s="98" t="s">
        <v>1516</v>
      </c>
      <c r="P2141" s="98" t="s">
        <v>12924</v>
      </c>
      <c r="Q2141" s="98" t="s">
        <v>38868</v>
      </c>
      <c r="R2141" s="98" t="s">
        <v>12925</v>
      </c>
      <c r="S2141" s="98" t="s">
        <v>62</v>
      </c>
      <c r="T2141" s="99">
        <v>59.85</v>
      </c>
      <c r="U2141" s="99" t="s">
        <v>63</v>
      </c>
      <c r="V2141" s="98" t="s">
        <v>9651</v>
      </c>
      <c r="W2141" s="98" t="s">
        <v>62</v>
      </c>
      <c r="X2141" s="98" t="s">
        <v>62</v>
      </c>
      <c r="Y2141" s="98" t="s">
        <v>62</v>
      </c>
      <c r="Z2141" s="98" t="s">
        <v>62</v>
      </c>
      <c r="AA2141" s="98" t="s">
        <v>62</v>
      </c>
      <c r="AB2141" s="98" t="s">
        <v>22830</v>
      </c>
      <c r="AC2141" s="98" t="s">
        <v>22831</v>
      </c>
      <c r="AD2141" s="98" t="s">
        <v>22832</v>
      </c>
      <c r="AE2141" s="98" t="s">
        <v>22833</v>
      </c>
      <c r="AF2141" s="98" t="s">
        <v>71</v>
      </c>
      <c r="AG2141" s="98" t="s">
        <v>22834</v>
      </c>
      <c r="AH2141" s="98" t="s">
        <v>73</v>
      </c>
      <c r="AI2141" s="98" t="s">
        <v>12907</v>
      </c>
      <c r="AJ2141" s="98" t="s">
        <v>22538</v>
      </c>
      <c r="AK2141" s="98" t="s">
        <v>22835</v>
      </c>
      <c r="AL2141" s="98" t="s">
        <v>75</v>
      </c>
      <c r="AM2141" s="98" t="s">
        <v>22836</v>
      </c>
      <c r="AN2141" s="98" t="s">
        <v>62</v>
      </c>
      <c r="AO2141" s="99" t="s">
        <v>62</v>
      </c>
      <c r="AP2141" s="98" t="s">
        <v>62</v>
      </c>
      <c r="AQ2141" s="98" t="s">
        <v>62</v>
      </c>
      <c r="AR2141" s="98" t="s">
        <v>62</v>
      </c>
      <c r="AS2141" s="98" t="s">
        <v>62</v>
      </c>
      <c r="AT2141" s="98" t="s">
        <v>62</v>
      </c>
      <c r="AU2141" s="98" t="s">
        <v>62</v>
      </c>
      <c r="AV2141" s="99" t="s">
        <v>57</v>
      </c>
      <c r="AW2141" s="98" t="s">
        <v>77</v>
      </c>
      <c r="AX2141" s="98" t="s">
        <v>57</v>
      </c>
      <c r="AY2141" s="98" t="s">
        <v>77</v>
      </c>
    </row>
    <row r="2142" spans="1:51" s="91" customFormat="1" ht="22.5" customHeight="1" x14ac:dyDescent="0.25">
      <c r="A2142" s="97" t="s">
        <v>22837</v>
      </c>
      <c r="B2142" s="98" t="s">
        <v>22838</v>
      </c>
      <c r="C2142" s="98" t="s">
        <v>595</v>
      </c>
      <c r="D2142" s="98" t="s">
        <v>3357</v>
      </c>
      <c r="E2142" s="98" t="s">
        <v>77</v>
      </c>
      <c r="F2142" s="99">
        <v>1</v>
      </c>
      <c r="G2142" s="99">
        <v>213.75</v>
      </c>
      <c r="H2142" s="99" t="s">
        <v>57</v>
      </c>
      <c r="I2142" s="99">
        <v>-36.340000000000003</v>
      </c>
      <c r="J2142" s="99">
        <v>-41.95</v>
      </c>
      <c r="K2142" s="99" t="s">
        <v>57</v>
      </c>
      <c r="L2142" s="99">
        <v>135.46</v>
      </c>
      <c r="M2142" s="98" t="s">
        <v>58</v>
      </c>
      <c r="N2142" s="98" t="s">
        <v>62</v>
      </c>
      <c r="O2142" s="98" t="s">
        <v>14432</v>
      </c>
      <c r="P2142" s="98" t="s">
        <v>21325</v>
      </c>
      <c r="Q2142" s="98" t="s">
        <v>38868</v>
      </c>
      <c r="R2142" s="98" t="s">
        <v>21326</v>
      </c>
      <c r="S2142" s="98" t="s">
        <v>62</v>
      </c>
      <c r="T2142" s="99">
        <v>213.75</v>
      </c>
      <c r="U2142" s="99" t="s">
        <v>63</v>
      </c>
      <c r="V2142" s="98" t="s">
        <v>9651</v>
      </c>
      <c r="W2142" s="98" t="s">
        <v>62</v>
      </c>
      <c r="X2142" s="98" t="s">
        <v>62</v>
      </c>
      <c r="Y2142" s="98" t="s">
        <v>62</v>
      </c>
      <c r="Z2142" s="98" t="s">
        <v>62</v>
      </c>
      <c r="AA2142" s="98" t="s">
        <v>62</v>
      </c>
      <c r="AB2142" s="98" t="s">
        <v>22839</v>
      </c>
      <c r="AC2142" s="98" t="s">
        <v>22840</v>
      </c>
      <c r="AD2142" s="98" t="s">
        <v>22841</v>
      </c>
      <c r="AE2142" s="98" t="s">
        <v>22842</v>
      </c>
      <c r="AF2142" s="98" t="s">
        <v>156</v>
      </c>
      <c r="AG2142" s="98" t="s">
        <v>22843</v>
      </c>
      <c r="AH2142" s="98" t="s">
        <v>73</v>
      </c>
      <c r="AI2142" s="98" t="s">
        <v>12907</v>
      </c>
      <c r="AJ2142" s="98" t="s">
        <v>22844</v>
      </c>
      <c r="AK2142" s="98" t="s">
        <v>22845</v>
      </c>
      <c r="AL2142" s="98" t="s">
        <v>75</v>
      </c>
      <c r="AM2142" s="98" t="s">
        <v>22846</v>
      </c>
      <c r="AN2142" s="98" t="s">
        <v>62</v>
      </c>
      <c r="AO2142" s="99" t="s">
        <v>62</v>
      </c>
      <c r="AP2142" s="98" t="s">
        <v>62</v>
      </c>
      <c r="AQ2142" s="98" t="s">
        <v>62</v>
      </c>
      <c r="AR2142" s="98" t="s">
        <v>62</v>
      </c>
      <c r="AS2142" s="98" t="s">
        <v>62</v>
      </c>
      <c r="AT2142" s="98" t="s">
        <v>62</v>
      </c>
      <c r="AU2142" s="98" t="s">
        <v>62</v>
      </c>
      <c r="AV2142" s="99" t="s">
        <v>57</v>
      </c>
      <c r="AW2142" s="98" t="s">
        <v>77</v>
      </c>
      <c r="AX2142" s="98" t="s">
        <v>57</v>
      </c>
      <c r="AY2142" s="98" t="s">
        <v>77</v>
      </c>
    </row>
    <row r="2143" spans="1:51" s="91" customFormat="1" ht="22.5" customHeight="1" x14ac:dyDescent="0.25">
      <c r="A2143" s="97" t="s">
        <v>22847</v>
      </c>
      <c r="B2143" s="98" t="s">
        <v>22848</v>
      </c>
      <c r="C2143" s="98" t="s">
        <v>595</v>
      </c>
      <c r="D2143" s="98" t="s">
        <v>4165</v>
      </c>
      <c r="E2143" s="98" t="s">
        <v>77</v>
      </c>
      <c r="F2143" s="99">
        <v>1</v>
      </c>
      <c r="G2143" s="99">
        <v>189.9</v>
      </c>
      <c r="H2143" s="99" t="s">
        <v>57</v>
      </c>
      <c r="I2143" s="99">
        <v>-32.28</v>
      </c>
      <c r="J2143" s="99">
        <v>-23.95</v>
      </c>
      <c r="K2143" s="99" t="s">
        <v>57</v>
      </c>
      <c r="L2143" s="99">
        <v>133.66999999999999</v>
      </c>
      <c r="M2143" s="98" t="s">
        <v>58</v>
      </c>
      <c r="N2143" s="98" t="s">
        <v>62</v>
      </c>
      <c r="O2143" s="114">
        <v>77350</v>
      </c>
      <c r="P2143" s="98" t="s">
        <v>13081</v>
      </c>
      <c r="Q2143" s="98" t="s">
        <v>38868</v>
      </c>
      <c r="R2143" s="98" t="s">
        <v>13082</v>
      </c>
      <c r="S2143" s="98" t="s">
        <v>62</v>
      </c>
      <c r="T2143" s="99">
        <v>189.9</v>
      </c>
      <c r="U2143" s="99" t="s">
        <v>63</v>
      </c>
      <c r="V2143" s="98" t="s">
        <v>9651</v>
      </c>
      <c r="W2143" s="98" t="s">
        <v>62</v>
      </c>
      <c r="X2143" s="98" t="s">
        <v>62</v>
      </c>
      <c r="Y2143" s="98" t="s">
        <v>62</v>
      </c>
      <c r="Z2143" s="98" t="s">
        <v>62</v>
      </c>
      <c r="AA2143" s="98" t="s">
        <v>62</v>
      </c>
      <c r="AB2143" s="98" t="s">
        <v>22849</v>
      </c>
      <c r="AC2143" s="98" t="s">
        <v>22850</v>
      </c>
      <c r="AD2143" s="98" t="s">
        <v>22851</v>
      </c>
      <c r="AE2143" s="98" t="s">
        <v>4576</v>
      </c>
      <c r="AF2143" s="98" t="s">
        <v>71</v>
      </c>
      <c r="AG2143" s="98" t="s">
        <v>22852</v>
      </c>
      <c r="AH2143" s="98" t="s">
        <v>73</v>
      </c>
      <c r="AI2143" s="98" t="s">
        <v>12907</v>
      </c>
      <c r="AJ2143" s="98" t="s">
        <v>22853</v>
      </c>
      <c r="AK2143" s="98" t="s">
        <v>22854</v>
      </c>
      <c r="AL2143" s="98" t="s">
        <v>75</v>
      </c>
      <c r="AM2143" s="98" t="s">
        <v>22855</v>
      </c>
      <c r="AN2143" s="98" t="s">
        <v>62</v>
      </c>
      <c r="AO2143" s="99" t="s">
        <v>62</v>
      </c>
      <c r="AP2143" s="98" t="s">
        <v>62</v>
      </c>
      <c r="AQ2143" s="98" t="s">
        <v>62</v>
      </c>
      <c r="AR2143" s="98" t="s">
        <v>62</v>
      </c>
      <c r="AS2143" s="98" t="s">
        <v>62</v>
      </c>
      <c r="AT2143" s="98" t="s">
        <v>62</v>
      </c>
      <c r="AU2143" s="98" t="s">
        <v>62</v>
      </c>
      <c r="AV2143" s="99" t="s">
        <v>57</v>
      </c>
      <c r="AW2143" s="98" t="s">
        <v>77</v>
      </c>
      <c r="AX2143" s="98" t="s">
        <v>57</v>
      </c>
      <c r="AY2143" s="98" t="s">
        <v>77</v>
      </c>
    </row>
    <row r="2144" spans="1:51" s="91" customFormat="1" ht="22.5" customHeight="1" x14ac:dyDescent="0.25">
      <c r="A2144" s="97" t="s">
        <v>22856</v>
      </c>
      <c r="B2144" s="98" t="s">
        <v>22857</v>
      </c>
      <c r="C2144" s="98" t="s">
        <v>595</v>
      </c>
      <c r="D2144" s="98" t="s">
        <v>4165</v>
      </c>
      <c r="E2144" s="98" t="s">
        <v>56</v>
      </c>
      <c r="F2144" s="99">
        <v>6</v>
      </c>
      <c r="G2144" s="99">
        <v>359.1</v>
      </c>
      <c r="H2144" s="99" t="s">
        <v>57</v>
      </c>
      <c r="I2144" s="99">
        <v>-97.02</v>
      </c>
      <c r="J2144" s="99" t="s">
        <v>57</v>
      </c>
      <c r="K2144" s="99" t="s">
        <v>57</v>
      </c>
      <c r="L2144" s="99">
        <v>262.08</v>
      </c>
      <c r="M2144" s="98" t="s">
        <v>58</v>
      </c>
      <c r="N2144" s="98" t="s">
        <v>62</v>
      </c>
      <c r="O2144" s="98" t="s">
        <v>1516</v>
      </c>
      <c r="P2144" s="98" t="s">
        <v>12924</v>
      </c>
      <c r="Q2144" s="98" t="s">
        <v>38868</v>
      </c>
      <c r="R2144" s="98" t="s">
        <v>12925</v>
      </c>
      <c r="S2144" s="98" t="s">
        <v>62</v>
      </c>
      <c r="T2144" s="99">
        <v>59.85</v>
      </c>
      <c r="U2144" s="99" t="s">
        <v>63</v>
      </c>
      <c r="V2144" s="98" t="s">
        <v>9651</v>
      </c>
      <c r="W2144" s="98" t="s">
        <v>62</v>
      </c>
      <c r="X2144" s="98" t="s">
        <v>62</v>
      </c>
      <c r="Y2144" s="98" t="s">
        <v>62</v>
      </c>
      <c r="Z2144" s="98" t="s">
        <v>62</v>
      </c>
      <c r="AA2144" s="98" t="s">
        <v>62</v>
      </c>
      <c r="AB2144" s="98" t="s">
        <v>22830</v>
      </c>
      <c r="AC2144" s="98" t="s">
        <v>22831</v>
      </c>
      <c r="AD2144" s="98" t="s">
        <v>22832</v>
      </c>
      <c r="AE2144" s="98" t="s">
        <v>22833</v>
      </c>
      <c r="AF2144" s="98" t="s">
        <v>71</v>
      </c>
      <c r="AG2144" s="98" t="s">
        <v>22834</v>
      </c>
      <c r="AH2144" s="98" t="s">
        <v>73</v>
      </c>
      <c r="AI2144" s="98" t="s">
        <v>12907</v>
      </c>
      <c r="AJ2144" s="98" t="s">
        <v>22538</v>
      </c>
      <c r="AK2144" s="98" t="s">
        <v>22835</v>
      </c>
      <c r="AL2144" s="98" t="s">
        <v>75</v>
      </c>
      <c r="AM2144" s="98" t="s">
        <v>22858</v>
      </c>
      <c r="AN2144" s="98" t="s">
        <v>62</v>
      </c>
      <c r="AO2144" s="99" t="s">
        <v>62</v>
      </c>
      <c r="AP2144" s="98" t="s">
        <v>62</v>
      </c>
      <c r="AQ2144" s="98" t="s">
        <v>62</v>
      </c>
      <c r="AR2144" s="98" t="s">
        <v>62</v>
      </c>
      <c r="AS2144" s="98" t="s">
        <v>62</v>
      </c>
      <c r="AT2144" s="98" t="s">
        <v>62</v>
      </c>
      <c r="AU2144" s="98" t="s">
        <v>62</v>
      </c>
      <c r="AV2144" s="99" t="s">
        <v>57</v>
      </c>
      <c r="AW2144" s="98" t="s">
        <v>77</v>
      </c>
      <c r="AX2144" s="98" t="s">
        <v>57</v>
      </c>
      <c r="AY2144" s="98" t="s">
        <v>77</v>
      </c>
    </row>
    <row r="2145" spans="1:51" s="91" customFormat="1" ht="22.5" customHeight="1" x14ac:dyDescent="0.25">
      <c r="A2145" s="97" t="s">
        <v>22859</v>
      </c>
      <c r="B2145" s="98" t="s">
        <v>22860</v>
      </c>
      <c r="C2145" s="98" t="s">
        <v>595</v>
      </c>
      <c r="D2145" s="98" t="s">
        <v>4165</v>
      </c>
      <c r="E2145" s="98" t="s">
        <v>77</v>
      </c>
      <c r="F2145" s="99">
        <v>1</v>
      </c>
      <c r="G2145" s="99">
        <v>59.85</v>
      </c>
      <c r="H2145" s="99">
        <v>22.78</v>
      </c>
      <c r="I2145" s="99">
        <v>-16.170000000000002</v>
      </c>
      <c r="J2145" s="99">
        <v>-22.78</v>
      </c>
      <c r="K2145" s="99" t="s">
        <v>57</v>
      </c>
      <c r="L2145" s="99">
        <v>43.68</v>
      </c>
      <c r="M2145" s="98" t="s">
        <v>58</v>
      </c>
      <c r="N2145" s="98" t="s">
        <v>56</v>
      </c>
      <c r="O2145" s="98" t="s">
        <v>1516</v>
      </c>
      <c r="P2145" s="98" t="s">
        <v>12924</v>
      </c>
      <c r="Q2145" s="98" t="s">
        <v>38868</v>
      </c>
      <c r="R2145" s="98" t="s">
        <v>12925</v>
      </c>
      <c r="S2145" s="98" t="s">
        <v>62</v>
      </c>
      <c r="T2145" s="99">
        <v>59.85</v>
      </c>
      <c r="U2145" s="99" t="s">
        <v>63</v>
      </c>
      <c r="V2145" s="98" t="s">
        <v>9651</v>
      </c>
      <c r="W2145" s="98" t="s">
        <v>62</v>
      </c>
      <c r="X2145" s="98" t="s">
        <v>62</v>
      </c>
      <c r="Y2145" s="98" t="s">
        <v>62</v>
      </c>
      <c r="Z2145" s="98" t="s">
        <v>62</v>
      </c>
      <c r="AA2145" s="98" t="s">
        <v>62</v>
      </c>
      <c r="AB2145" s="98" t="s">
        <v>22861</v>
      </c>
      <c r="AC2145" s="98" t="s">
        <v>22862</v>
      </c>
      <c r="AD2145" s="98" t="s">
        <v>22863</v>
      </c>
      <c r="AE2145" s="98" t="s">
        <v>22864</v>
      </c>
      <c r="AF2145" s="98" t="s">
        <v>156</v>
      </c>
      <c r="AG2145" s="98" t="s">
        <v>22865</v>
      </c>
      <c r="AH2145" s="98" t="s">
        <v>73</v>
      </c>
      <c r="AI2145" s="98" t="s">
        <v>12907</v>
      </c>
      <c r="AJ2145" s="98" t="s">
        <v>22455</v>
      </c>
      <c r="AK2145" s="98" t="s">
        <v>22866</v>
      </c>
      <c r="AL2145" s="98" t="s">
        <v>75</v>
      </c>
      <c r="AM2145" s="98" t="s">
        <v>22867</v>
      </c>
      <c r="AN2145" s="98" t="s">
        <v>62</v>
      </c>
      <c r="AO2145" s="99" t="s">
        <v>62</v>
      </c>
      <c r="AP2145" s="98" t="s">
        <v>62</v>
      </c>
      <c r="AQ2145" s="98" t="s">
        <v>62</v>
      </c>
      <c r="AR2145" s="98" t="s">
        <v>62</v>
      </c>
      <c r="AS2145" s="98" t="s">
        <v>62</v>
      </c>
      <c r="AT2145" s="98" t="s">
        <v>62</v>
      </c>
      <c r="AU2145" s="98" t="s">
        <v>62</v>
      </c>
      <c r="AV2145" s="99" t="s">
        <v>57</v>
      </c>
      <c r="AW2145" s="98" t="s">
        <v>77</v>
      </c>
      <c r="AX2145" s="98" t="s">
        <v>57</v>
      </c>
      <c r="AY2145" s="98" t="s">
        <v>77</v>
      </c>
    </row>
    <row r="2146" spans="1:51" s="91" customFormat="1" ht="22.5" customHeight="1" x14ac:dyDescent="0.25">
      <c r="A2146" s="97" t="s">
        <v>22877</v>
      </c>
      <c r="B2146" s="98" t="s">
        <v>22878</v>
      </c>
      <c r="C2146" s="98" t="s">
        <v>595</v>
      </c>
      <c r="D2146" s="98" t="s">
        <v>4165</v>
      </c>
      <c r="E2146" s="98" t="s">
        <v>77</v>
      </c>
      <c r="F2146" s="99">
        <v>1</v>
      </c>
      <c r="G2146" s="99">
        <v>59.85</v>
      </c>
      <c r="H2146" s="99">
        <v>13.72</v>
      </c>
      <c r="I2146" s="99">
        <v>-16.170000000000002</v>
      </c>
      <c r="J2146" s="99">
        <v>-13.72</v>
      </c>
      <c r="K2146" s="99" t="s">
        <v>57</v>
      </c>
      <c r="L2146" s="99">
        <v>43.68</v>
      </c>
      <c r="M2146" s="98" t="s">
        <v>58</v>
      </c>
      <c r="N2146" s="98" t="s">
        <v>56</v>
      </c>
      <c r="O2146" s="98" t="s">
        <v>1516</v>
      </c>
      <c r="P2146" s="98" t="s">
        <v>12924</v>
      </c>
      <c r="Q2146" s="98" t="s">
        <v>38868</v>
      </c>
      <c r="R2146" s="98" t="s">
        <v>12925</v>
      </c>
      <c r="S2146" s="98" t="s">
        <v>62</v>
      </c>
      <c r="T2146" s="99">
        <v>59.85</v>
      </c>
      <c r="U2146" s="99" t="s">
        <v>63</v>
      </c>
      <c r="V2146" s="98" t="s">
        <v>9651</v>
      </c>
      <c r="W2146" s="98" t="s">
        <v>62</v>
      </c>
      <c r="X2146" s="98" t="s">
        <v>62</v>
      </c>
      <c r="Y2146" s="98" t="s">
        <v>62</v>
      </c>
      <c r="Z2146" s="98" t="s">
        <v>62</v>
      </c>
      <c r="AA2146" s="98" t="s">
        <v>62</v>
      </c>
      <c r="AB2146" s="98" t="s">
        <v>22879</v>
      </c>
      <c r="AC2146" s="98" t="s">
        <v>22880</v>
      </c>
      <c r="AD2146" s="98" t="s">
        <v>22881</v>
      </c>
      <c r="AE2146" s="98" t="s">
        <v>8048</v>
      </c>
      <c r="AF2146" s="98" t="s">
        <v>234</v>
      </c>
      <c r="AG2146" s="98" t="s">
        <v>22882</v>
      </c>
      <c r="AH2146" s="98" t="s">
        <v>73</v>
      </c>
      <c r="AI2146" s="98" t="s">
        <v>12907</v>
      </c>
      <c r="AJ2146" s="98" t="s">
        <v>22153</v>
      </c>
      <c r="AK2146" s="98" t="s">
        <v>5854</v>
      </c>
      <c r="AL2146" s="98" t="s">
        <v>75</v>
      </c>
      <c r="AM2146" s="98" t="s">
        <v>22883</v>
      </c>
      <c r="AN2146" s="98" t="s">
        <v>62</v>
      </c>
      <c r="AO2146" s="99" t="s">
        <v>62</v>
      </c>
      <c r="AP2146" s="98" t="s">
        <v>62</v>
      </c>
      <c r="AQ2146" s="98" t="s">
        <v>62</v>
      </c>
      <c r="AR2146" s="98" t="s">
        <v>62</v>
      </c>
      <c r="AS2146" s="98" t="s">
        <v>62</v>
      </c>
      <c r="AT2146" s="98" t="s">
        <v>62</v>
      </c>
      <c r="AU2146" s="98" t="s">
        <v>62</v>
      </c>
      <c r="AV2146" s="99" t="s">
        <v>57</v>
      </c>
      <c r="AW2146" s="98" t="s">
        <v>77</v>
      </c>
      <c r="AX2146" s="98" t="s">
        <v>57</v>
      </c>
      <c r="AY2146" s="98" t="s">
        <v>77</v>
      </c>
    </row>
    <row r="2147" spans="1:51" s="91" customFormat="1" ht="22.5" customHeight="1" x14ac:dyDescent="0.25">
      <c r="A2147" s="97" t="s">
        <v>22884</v>
      </c>
      <c r="B2147" s="98" t="s">
        <v>22885</v>
      </c>
      <c r="C2147" s="98" t="s">
        <v>595</v>
      </c>
      <c r="D2147" s="98" t="s">
        <v>3526</v>
      </c>
      <c r="E2147" s="98" t="s">
        <v>77</v>
      </c>
      <c r="F2147" s="99">
        <v>1</v>
      </c>
      <c r="G2147" s="99">
        <v>118.78</v>
      </c>
      <c r="H2147" s="99" t="s">
        <v>57</v>
      </c>
      <c r="I2147" s="99">
        <v>-14.25</v>
      </c>
      <c r="J2147" s="99">
        <v>-20.45</v>
      </c>
      <c r="K2147" s="99" t="s">
        <v>57</v>
      </c>
      <c r="L2147" s="99">
        <v>88.08</v>
      </c>
      <c r="M2147" s="98" t="s">
        <v>58</v>
      </c>
      <c r="N2147" s="98" t="s">
        <v>56</v>
      </c>
      <c r="O2147" s="98" t="s">
        <v>13697</v>
      </c>
      <c r="P2147" s="98" t="s">
        <v>13698</v>
      </c>
      <c r="Q2147" s="98" t="s">
        <v>38868</v>
      </c>
      <c r="R2147" s="98" t="s">
        <v>13699</v>
      </c>
      <c r="S2147" s="98" t="s">
        <v>62</v>
      </c>
      <c r="T2147" s="99">
        <v>118.78</v>
      </c>
      <c r="U2147" s="99" t="s">
        <v>83</v>
      </c>
      <c r="V2147" s="98" t="s">
        <v>9651</v>
      </c>
      <c r="W2147" s="98" t="s">
        <v>62</v>
      </c>
      <c r="X2147" s="98" t="s">
        <v>62</v>
      </c>
      <c r="Y2147" s="98" t="s">
        <v>62</v>
      </c>
      <c r="Z2147" s="98" t="s">
        <v>62</v>
      </c>
      <c r="AA2147" s="98" t="s">
        <v>62</v>
      </c>
      <c r="AB2147" s="98" t="s">
        <v>22886</v>
      </c>
      <c r="AC2147" s="98" t="s">
        <v>22887</v>
      </c>
      <c r="AD2147" s="98" t="s">
        <v>22888</v>
      </c>
      <c r="AE2147" s="98" t="s">
        <v>22352</v>
      </c>
      <c r="AF2147" s="98" t="s">
        <v>105</v>
      </c>
      <c r="AG2147" s="98" t="s">
        <v>22889</v>
      </c>
      <c r="AH2147" s="98" t="s">
        <v>73</v>
      </c>
      <c r="AI2147" s="98" t="s">
        <v>12907</v>
      </c>
      <c r="AJ2147" s="98" t="s">
        <v>5687</v>
      </c>
      <c r="AK2147" s="98" t="s">
        <v>21515</v>
      </c>
      <c r="AL2147" s="98" t="s">
        <v>75</v>
      </c>
      <c r="AM2147" s="98" t="s">
        <v>22890</v>
      </c>
      <c r="AN2147" s="98" t="s">
        <v>62</v>
      </c>
      <c r="AO2147" s="99" t="s">
        <v>62</v>
      </c>
      <c r="AP2147" s="98" t="s">
        <v>62</v>
      </c>
      <c r="AQ2147" s="98" t="s">
        <v>62</v>
      </c>
      <c r="AR2147" s="98" t="s">
        <v>62</v>
      </c>
      <c r="AS2147" s="98" t="s">
        <v>62</v>
      </c>
      <c r="AT2147" s="98" t="s">
        <v>62</v>
      </c>
      <c r="AU2147" s="98" t="s">
        <v>62</v>
      </c>
      <c r="AV2147" s="99" t="s">
        <v>57</v>
      </c>
      <c r="AW2147" s="98" t="s">
        <v>77</v>
      </c>
      <c r="AX2147" s="98" t="s">
        <v>57</v>
      </c>
      <c r="AY2147" s="98" t="s">
        <v>77</v>
      </c>
    </row>
    <row r="2148" spans="1:51" s="91" customFormat="1" ht="22.5" customHeight="1" x14ac:dyDescent="0.25">
      <c r="A2148" s="97" t="s">
        <v>22891</v>
      </c>
      <c r="B2148" s="98" t="s">
        <v>22892</v>
      </c>
      <c r="C2148" s="98" t="s">
        <v>595</v>
      </c>
      <c r="D2148" s="98" t="s">
        <v>3526</v>
      </c>
      <c r="E2148" s="98" t="s">
        <v>77</v>
      </c>
      <c r="F2148" s="99">
        <v>1</v>
      </c>
      <c r="G2148" s="99">
        <v>59.85</v>
      </c>
      <c r="H2148" s="99">
        <v>16.649999999999999</v>
      </c>
      <c r="I2148" s="99">
        <v>-16.170000000000002</v>
      </c>
      <c r="J2148" s="99">
        <v>-16.649999999999999</v>
      </c>
      <c r="K2148" s="99" t="s">
        <v>57</v>
      </c>
      <c r="L2148" s="99">
        <v>43.68</v>
      </c>
      <c r="M2148" s="98" t="s">
        <v>58</v>
      </c>
      <c r="N2148" s="98" t="s">
        <v>62</v>
      </c>
      <c r="O2148" s="98" t="s">
        <v>1516</v>
      </c>
      <c r="P2148" s="98" t="s">
        <v>12924</v>
      </c>
      <c r="Q2148" s="98" t="s">
        <v>38868</v>
      </c>
      <c r="R2148" s="98" t="s">
        <v>12925</v>
      </c>
      <c r="S2148" s="98" t="s">
        <v>62</v>
      </c>
      <c r="T2148" s="99">
        <v>59.85</v>
      </c>
      <c r="U2148" s="99" t="s">
        <v>63</v>
      </c>
      <c r="V2148" s="98" t="s">
        <v>9651</v>
      </c>
      <c r="W2148" s="98" t="s">
        <v>62</v>
      </c>
      <c r="X2148" s="98" t="s">
        <v>62</v>
      </c>
      <c r="Y2148" s="98" t="s">
        <v>62</v>
      </c>
      <c r="Z2148" s="98" t="s">
        <v>62</v>
      </c>
      <c r="AA2148" s="98" t="s">
        <v>62</v>
      </c>
      <c r="AB2148" s="98" t="s">
        <v>22893</v>
      </c>
      <c r="AC2148" s="98" t="s">
        <v>22894</v>
      </c>
      <c r="AD2148" s="98" t="s">
        <v>22895</v>
      </c>
      <c r="AE2148" s="98" t="s">
        <v>22896</v>
      </c>
      <c r="AF2148" s="98" t="s">
        <v>105</v>
      </c>
      <c r="AG2148" s="98" t="s">
        <v>22897</v>
      </c>
      <c r="AH2148" s="98" t="s">
        <v>73</v>
      </c>
      <c r="AI2148" s="98" t="s">
        <v>12907</v>
      </c>
      <c r="AJ2148" s="98" t="s">
        <v>5687</v>
      </c>
      <c r="AK2148" s="98" t="s">
        <v>22898</v>
      </c>
      <c r="AL2148" s="98" t="s">
        <v>75</v>
      </c>
      <c r="AM2148" s="98" t="s">
        <v>22899</v>
      </c>
      <c r="AN2148" s="98" t="s">
        <v>62</v>
      </c>
      <c r="AO2148" s="99" t="s">
        <v>62</v>
      </c>
      <c r="AP2148" s="98" t="s">
        <v>62</v>
      </c>
      <c r="AQ2148" s="98" t="s">
        <v>62</v>
      </c>
      <c r="AR2148" s="98" t="s">
        <v>62</v>
      </c>
      <c r="AS2148" s="98" t="s">
        <v>62</v>
      </c>
      <c r="AT2148" s="98" t="s">
        <v>62</v>
      </c>
      <c r="AU2148" s="98" t="s">
        <v>62</v>
      </c>
      <c r="AV2148" s="99" t="s">
        <v>57</v>
      </c>
      <c r="AW2148" s="98" t="s">
        <v>77</v>
      </c>
      <c r="AX2148" s="98" t="s">
        <v>57</v>
      </c>
      <c r="AY2148" s="98" t="s">
        <v>77</v>
      </c>
    </row>
    <row r="2149" spans="1:51" s="91" customFormat="1" ht="22.5" customHeight="1" x14ac:dyDescent="0.25">
      <c r="A2149" s="97" t="s">
        <v>22907</v>
      </c>
      <c r="B2149" s="98" t="s">
        <v>22908</v>
      </c>
      <c r="C2149" s="98" t="s">
        <v>595</v>
      </c>
      <c r="D2149" s="98" t="s">
        <v>4165</v>
      </c>
      <c r="E2149" s="98" t="s">
        <v>56</v>
      </c>
      <c r="F2149" s="99">
        <v>1</v>
      </c>
      <c r="G2149" s="99">
        <v>23.61</v>
      </c>
      <c r="H2149" s="99">
        <v>3.73</v>
      </c>
      <c r="I2149" s="99">
        <v>-10.01</v>
      </c>
      <c r="J2149" s="99">
        <v>-3.73</v>
      </c>
      <c r="K2149" s="99" t="s">
        <v>57</v>
      </c>
      <c r="L2149" s="99">
        <v>13.6</v>
      </c>
      <c r="M2149" s="98" t="s">
        <v>58</v>
      </c>
      <c r="N2149" s="98" t="s">
        <v>62</v>
      </c>
      <c r="O2149" s="114">
        <v>4071</v>
      </c>
      <c r="P2149" s="98" t="s">
        <v>22909</v>
      </c>
      <c r="Q2149" s="98" t="s">
        <v>38868</v>
      </c>
      <c r="R2149" s="98" t="s">
        <v>15837</v>
      </c>
      <c r="S2149" s="98" t="s">
        <v>62</v>
      </c>
      <c r="T2149" s="99">
        <v>23.61</v>
      </c>
      <c r="U2149" s="99" t="s">
        <v>63</v>
      </c>
      <c r="V2149" s="98" t="s">
        <v>9651</v>
      </c>
      <c r="W2149" s="98" t="s">
        <v>62</v>
      </c>
      <c r="X2149" s="98" t="s">
        <v>62</v>
      </c>
      <c r="Y2149" s="98" t="s">
        <v>62</v>
      </c>
      <c r="Z2149" s="98" t="s">
        <v>62</v>
      </c>
      <c r="AA2149" s="98" t="s">
        <v>62</v>
      </c>
      <c r="AB2149" s="98" t="s">
        <v>22910</v>
      </c>
      <c r="AC2149" s="98" t="s">
        <v>22911</v>
      </c>
      <c r="AD2149" s="98" t="s">
        <v>22912</v>
      </c>
      <c r="AE2149" s="98" t="s">
        <v>5327</v>
      </c>
      <c r="AF2149" s="98" t="s">
        <v>234</v>
      </c>
      <c r="AG2149" s="98" t="s">
        <v>22913</v>
      </c>
      <c r="AH2149" s="98" t="s">
        <v>73</v>
      </c>
      <c r="AI2149" s="98" t="s">
        <v>12907</v>
      </c>
      <c r="AJ2149" s="98" t="s">
        <v>22068</v>
      </c>
      <c r="AK2149" s="98" t="s">
        <v>22914</v>
      </c>
      <c r="AL2149" s="98" t="s">
        <v>75</v>
      </c>
      <c r="AM2149" s="98" t="s">
        <v>22915</v>
      </c>
      <c r="AN2149" s="98" t="s">
        <v>62</v>
      </c>
      <c r="AO2149" s="99" t="s">
        <v>62</v>
      </c>
      <c r="AP2149" s="98" t="s">
        <v>62</v>
      </c>
      <c r="AQ2149" s="98" t="s">
        <v>62</v>
      </c>
      <c r="AR2149" s="98" t="s">
        <v>62</v>
      </c>
      <c r="AS2149" s="98" t="s">
        <v>62</v>
      </c>
      <c r="AT2149" s="98" t="s">
        <v>62</v>
      </c>
      <c r="AU2149" s="98" t="s">
        <v>62</v>
      </c>
      <c r="AV2149" s="99" t="s">
        <v>57</v>
      </c>
      <c r="AW2149" s="98" t="s">
        <v>77</v>
      </c>
      <c r="AX2149" s="98" t="s">
        <v>57</v>
      </c>
      <c r="AY2149" s="98" t="s">
        <v>77</v>
      </c>
    </row>
    <row r="2150" spans="1:51" s="91" customFormat="1" ht="22.5" customHeight="1" x14ac:dyDescent="0.25">
      <c r="A2150" s="97" t="s">
        <v>22916</v>
      </c>
      <c r="B2150" s="98" t="s">
        <v>22917</v>
      </c>
      <c r="C2150" s="98" t="s">
        <v>595</v>
      </c>
      <c r="D2150" s="98" t="s">
        <v>4165</v>
      </c>
      <c r="E2150" s="98" t="s">
        <v>56</v>
      </c>
      <c r="F2150" s="99">
        <v>2</v>
      </c>
      <c r="G2150" s="99">
        <v>89.6</v>
      </c>
      <c r="H2150" s="99" t="s">
        <v>57</v>
      </c>
      <c r="I2150" s="99">
        <v>-27.24</v>
      </c>
      <c r="J2150" s="99" t="s">
        <v>57</v>
      </c>
      <c r="K2150" s="99" t="s">
        <v>57</v>
      </c>
      <c r="L2150" s="99">
        <v>62.36</v>
      </c>
      <c r="M2150" s="98" t="s">
        <v>58</v>
      </c>
      <c r="N2150" s="98" t="s">
        <v>56</v>
      </c>
      <c r="O2150" s="114">
        <v>5554</v>
      </c>
      <c r="P2150" s="98" t="s">
        <v>13317</v>
      </c>
      <c r="Q2150" s="98" t="s">
        <v>38868</v>
      </c>
      <c r="R2150" s="98" t="s">
        <v>13318</v>
      </c>
      <c r="S2150" s="98" t="s">
        <v>62</v>
      </c>
      <c r="T2150" s="99">
        <v>44.8</v>
      </c>
      <c r="U2150" s="99" t="s">
        <v>63</v>
      </c>
      <c r="V2150" s="98" t="s">
        <v>9651</v>
      </c>
      <c r="W2150" s="98" t="s">
        <v>62</v>
      </c>
      <c r="X2150" s="98" t="s">
        <v>62</v>
      </c>
      <c r="Y2150" s="98" t="s">
        <v>62</v>
      </c>
      <c r="Z2150" s="98" t="s">
        <v>62</v>
      </c>
      <c r="AA2150" s="98" t="s">
        <v>62</v>
      </c>
      <c r="AB2150" s="98" t="s">
        <v>22918</v>
      </c>
      <c r="AC2150" s="98" t="s">
        <v>22919</v>
      </c>
      <c r="AD2150" s="98" t="s">
        <v>22920</v>
      </c>
      <c r="AE2150" s="98" t="s">
        <v>22921</v>
      </c>
      <c r="AF2150" s="98" t="s">
        <v>234</v>
      </c>
      <c r="AG2150" s="98" t="s">
        <v>22922</v>
      </c>
      <c r="AH2150" s="98" t="s">
        <v>73</v>
      </c>
      <c r="AI2150" s="98" t="s">
        <v>12907</v>
      </c>
      <c r="AJ2150" s="98" t="s">
        <v>22923</v>
      </c>
      <c r="AK2150" s="98" t="s">
        <v>22085</v>
      </c>
      <c r="AL2150" s="98" t="s">
        <v>75</v>
      </c>
      <c r="AM2150" s="98" t="s">
        <v>22924</v>
      </c>
      <c r="AN2150" s="98" t="s">
        <v>62</v>
      </c>
      <c r="AO2150" s="99" t="s">
        <v>62</v>
      </c>
      <c r="AP2150" s="98" t="s">
        <v>62</v>
      </c>
      <c r="AQ2150" s="98" t="s">
        <v>62</v>
      </c>
      <c r="AR2150" s="98" t="s">
        <v>62</v>
      </c>
      <c r="AS2150" s="98" t="s">
        <v>62</v>
      </c>
      <c r="AT2150" s="98" t="s">
        <v>62</v>
      </c>
      <c r="AU2150" s="98" t="s">
        <v>62</v>
      </c>
      <c r="AV2150" s="99" t="s">
        <v>57</v>
      </c>
      <c r="AW2150" s="98" t="s">
        <v>77</v>
      </c>
      <c r="AX2150" s="98" t="s">
        <v>57</v>
      </c>
      <c r="AY2150" s="98" t="s">
        <v>77</v>
      </c>
    </row>
    <row r="2151" spans="1:51" s="91" customFormat="1" ht="22.5" customHeight="1" x14ac:dyDescent="0.25">
      <c r="A2151" s="97" t="s">
        <v>22925</v>
      </c>
      <c r="B2151" s="98" t="s">
        <v>22926</v>
      </c>
      <c r="C2151" s="98" t="s">
        <v>595</v>
      </c>
      <c r="D2151" s="98" t="s">
        <v>4165</v>
      </c>
      <c r="E2151" s="98" t="s">
        <v>56</v>
      </c>
      <c r="F2151" s="99">
        <v>1</v>
      </c>
      <c r="G2151" s="99">
        <v>189.9</v>
      </c>
      <c r="H2151" s="99" t="s">
        <v>57</v>
      </c>
      <c r="I2151" s="99">
        <v>-32.28</v>
      </c>
      <c r="J2151" s="99">
        <v>-23.95</v>
      </c>
      <c r="K2151" s="99" t="s">
        <v>57</v>
      </c>
      <c r="L2151" s="99">
        <v>133.66999999999999</v>
      </c>
      <c r="M2151" s="98" t="s">
        <v>58</v>
      </c>
      <c r="N2151" s="98" t="s">
        <v>56</v>
      </c>
      <c r="O2151" s="114">
        <v>77350</v>
      </c>
      <c r="P2151" s="98" t="s">
        <v>13081</v>
      </c>
      <c r="Q2151" s="98" t="s">
        <v>38868</v>
      </c>
      <c r="R2151" s="98" t="s">
        <v>13082</v>
      </c>
      <c r="S2151" s="98" t="s">
        <v>62</v>
      </c>
      <c r="T2151" s="99">
        <v>189.9</v>
      </c>
      <c r="U2151" s="99" t="s">
        <v>63</v>
      </c>
      <c r="V2151" s="98" t="s">
        <v>9651</v>
      </c>
      <c r="W2151" s="98" t="s">
        <v>62</v>
      </c>
      <c r="X2151" s="98" t="s">
        <v>62</v>
      </c>
      <c r="Y2151" s="98" t="s">
        <v>62</v>
      </c>
      <c r="Z2151" s="98" t="s">
        <v>62</v>
      </c>
      <c r="AA2151" s="98" t="s">
        <v>62</v>
      </c>
      <c r="AB2151" s="98" t="s">
        <v>22927</v>
      </c>
      <c r="AC2151" s="98" t="s">
        <v>22928</v>
      </c>
      <c r="AD2151" s="98" t="s">
        <v>22929</v>
      </c>
      <c r="AE2151" s="98" t="s">
        <v>22930</v>
      </c>
      <c r="AF2151" s="98" t="s">
        <v>71</v>
      </c>
      <c r="AG2151" s="98" t="s">
        <v>22931</v>
      </c>
      <c r="AH2151" s="98" t="s">
        <v>73</v>
      </c>
      <c r="AI2151" s="98" t="s">
        <v>12907</v>
      </c>
      <c r="AJ2151" s="98" t="s">
        <v>22932</v>
      </c>
      <c r="AK2151" s="98" t="s">
        <v>22933</v>
      </c>
      <c r="AL2151" s="98" t="s">
        <v>75</v>
      </c>
      <c r="AM2151" s="98" t="s">
        <v>22934</v>
      </c>
      <c r="AN2151" s="98" t="s">
        <v>62</v>
      </c>
      <c r="AO2151" s="99" t="s">
        <v>62</v>
      </c>
      <c r="AP2151" s="98" t="s">
        <v>62</v>
      </c>
      <c r="AQ2151" s="98" t="s">
        <v>62</v>
      </c>
      <c r="AR2151" s="98" t="s">
        <v>62</v>
      </c>
      <c r="AS2151" s="98" t="s">
        <v>62</v>
      </c>
      <c r="AT2151" s="98" t="s">
        <v>62</v>
      </c>
      <c r="AU2151" s="98" t="s">
        <v>62</v>
      </c>
      <c r="AV2151" s="99" t="s">
        <v>57</v>
      </c>
      <c r="AW2151" s="98" t="s">
        <v>77</v>
      </c>
      <c r="AX2151" s="98" t="s">
        <v>57</v>
      </c>
      <c r="AY2151" s="98" t="s">
        <v>77</v>
      </c>
    </row>
    <row r="2152" spans="1:51" s="91" customFormat="1" ht="22.5" customHeight="1" x14ac:dyDescent="0.25">
      <c r="A2152" s="97" t="s">
        <v>22935</v>
      </c>
      <c r="B2152" s="98" t="s">
        <v>22936</v>
      </c>
      <c r="C2152" s="98" t="s">
        <v>595</v>
      </c>
      <c r="D2152" s="98" t="s">
        <v>4165</v>
      </c>
      <c r="E2152" s="98" t="s">
        <v>77</v>
      </c>
      <c r="F2152" s="99">
        <v>1</v>
      </c>
      <c r="G2152" s="99">
        <v>63.85</v>
      </c>
      <c r="H2152" s="99">
        <v>17.84</v>
      </c>
      <c r="I2152" s="99">
        <v>-13.66</v>
      </c>
      <c r="J2152" s="99">
        <v>-17.84</v>
      </c>
      <c r="K2152" s="99" t="s">
        <v>57</v>
      </c>
      <c r="L2152" s="99">
        <v>50.19</v>
      </c>
      <c r="M2152" s="98" t="s">
        <v>666</v>
      </c>
      <c r="N2152" s="98" t="s">
        <v>62</v>
      </c>
      <c r="O2152" s="98" t="s">
        <v>12935</v>
      </c>
      <c r="P2152" s="98" t="s">
        <v>12936</v>
      </c>
      <c r="Q2152" s="98" t="s">
        <v>38868</v>
      </c>
      <c r="R2152" s="98" t="s">
        <v>8688</v>
      </c>
      <c r="S2152" s="98" t="s">
        <v>62</v>
      </c>
      <c r="T2152" s="99">
        <v>63.85</v>
      </c>
      <c r="U2152" s="99" t="s">
        <v>83</v>
      </c>
      <c r="V2152" s="98" t="s">
        <v>9651</v>
      </c>
      <c r="W2152" s="98" t="s">
        <v>62</v>
      </c>
      <c r="X2152" s="98" t="s">
        <v>62</v>
      </c>
      <c r="Y2152" s="98" t="s">
        <v>62</v>
      </c>
      <c r="Z2152" s="98" t="s">
        <v>62</v>
      </c>
      <c r="AA2152" s="98" t="s">
        <v>62</v>
      </c>
      <c r="AB2152" s="98" t="s">
        <v>22937</v>
      </c>
      <c r="AC2152" s="98" t="s">
        <v>22938</v>
      </c>
      <c r="AD2152" s="98" t="s">
        <v>22939</v>
      </c>
      <c r="AE2152" s="98" t="s">
        <v>22940</v>
      </c>
      <c r="AF2152" s="98" t="s">
        <v>234</v>
      </c>
      <c r="AG2152" s="98" t="s">
        <v>22941</v>
      </c>
      <c r="AH2152" s="98" t="s">
        <v>73</v>
      </c>
      <c r="AI2152" s="98" t="s">
        <v>12907</v>
      </c>
      <c r="AJ2152" s="98" t="s">
        <v>22068</v>
      </c>
      <c r="AK2152" s="98" t="s">
        <v>22942</v>
      </c>
      <c r="AL2152" s="98" t="s">
        <v>75</v>
      </c>
      <c r="AM2152" s="98" t="s">
        <v>22943</v>
      </c>
      <c r="AN2152" s="98" t="s">
        <v>62</v>
      </c>
      <c r="AO2152" s="99" t="s">
        <v>62</v>
      </c>
      <c r="AP2152" s="98" t="s">
        <v>62</v>
      </c>
      <c r="AQ2152" s="98" t="s">
        <v>62</v>
      </c>
      <c r="AR2152" s="98" t="s">
        <v>62</v>
      </c>
      <c r="AS2152" s="98" t="s">
        <v>62</v>
      </c>
      <c r="AT2152" s="98" t="s">
        <v>62</v>
      </c>
      <c r="AU2152" s="98" t="s">
        <v>62</v>
      </c>
      <c r="AV2152" s="99" t="s">
        <v>57</v>
      </c>
      <c r="AW2152" s="98" t="s">
        <v>77</v>
      </c>
      <c r="AX2152" s="98" t="s">
        <v>57</v>
      </c>
      <c r="AY2152" s="98" t="s">
        <v>77</v>
      </c>
    </row>
    <row r="2153" spans="1:51" s="91" customFormat="1" ht="22.5" customHeight="1" x14ac:dyDescent="0.25">
      <c r="A2153" s="97" t="s">
        <v>22944</v>
      </c>
      <c r="B2153" s="98" t="s">
        <v>22945</v>
      </c>
      <c r="C2153" s="98" t="s">
        <v>595</v>
      </c>
      <c r="D2153" s="98" t="s">
        <v>4165</v>
      </c>
      <c r="E2153" s="98" t="s">
        <v>77</v>
      </c>
      <c r="F2153" s="99">
        <v>1</v>
      </c>
      <c r="G2153" s="99">
        <v>59.22</v>
      </c>
      <c r="H2153" s="99">
        <v>13.63</v>
      </c>
      <c r="I2153" s="99">
        <v>-16.07</v>
      </c>
      <c r="J2153" s="99">
        <v>-13.63</v>
      </c>
      <c r="K2153" s="99" t="s">
        <v>57</v>
      </c>
      <c r="L2153" s="99">
        <v>43.15</v>
      </c>
      <c r="M2153" s="98" t="s">
        <v>666</v>
      </c>
      <c r="N2153" s="98" t="s">
        <v>56</v>
      </c>
      <c r="O2153" s="98" t="s">
        <v>1516</v>
      </c>
      <c r="P2153" s="98" t="s">
        <v>12924</v>
      </c>
      <c r="Q2153" s="98" t="s">
        <v>38868</v>
      </c>
      <c r="R2153" s="98" t="s">
        <v>12925</v>
      </c>
      <c r="S2153" s="98" t="s">
        <v>62</v>
      </c>
      <c r="T2153" s="99">
        <v>59.22</v>
      </c>
      <c r="U2153" s="99" t="s">
        <v>63</v>
      </c>
      <c r="V2153" s="98" t="s">
        <v>9651</v>
      </c>
      <c r="W2153" s="98" t="s">
        <v>62</v>
      </c>
      <c r="X2153" s="98" t="s">
        <v>62</v>
      </c>
      <c r="Y2153" s="98" t="s">
        <v>62</v>
      </c>
      <c r="Z2153" s="98" t="s">
        <v>62</v>
      </c>
      <c r="AA2153" s="98" t="s">
        <v>62</v>
      </c>
      <c r="AB2153" s="98" t="s">
        <v>22946</v>
      </c>
      <c r="AC2153" s="98" t="s">
        <v>22947</v>
      </c>
      <c r="AD2153" s="98" t="s">
        <v>22948</v>
      </c>
      <c r="AE2153" s="98" t="s">
        <v>6446</v>
      </c>
      <c r="AF2153" s="98" t="s">
        <v>349</v>
      </c>
      <c r="AG2153" s="98" t="s">
        <v>22949</v>
      </c>
      <c r="AH2153" s="98" t="s">
        <v>73</v>
      </c>
      <c r="AI2153" s="98" t="s">
        <v>12907</v>
      </c>
      <c r="AJ2153" s="98" t="s">
        <v>22950</v>
      </c>
      <c r="AK2153" s="98" t="s">
        <v>4197</v>
      </c>
      <c r="AL2153" s="98" t="s">
        <v>75</v>
      </c>
      <c r="AM2153" s="98" t="s">
        <v>22951</v>
      </c>
      <c r="AN2153" s="98" t="s">
        <v>62</v>
      </c>
      <c r="AO2153" s="99" t="s">
        <v>62</v>
      </c>
      <c r="AP2153" s="98" t="s">
        <v>62</v>
      </c>
      <c r="AQ2153" s="98" t="s">
        <v>62</v>
      </c>
      <c r="AR2153" s="98" t="s">
        <v>62</v>
      </c>
      <c r="AS2153" s="98" t="s">
        <v>62</v>
      </c>
      <c r="AT2153" s="98" t="s">
        <v>62</v>
      </c>
      <c r="AU2153" s="98" t="s">
        <v>62</v>
      </c>
      <c r="AV2153" s="99" t="s">
        <v>57</v>
      </c>
      <c r="AW2153" s="98" t="s">
        <v>77</v>
      </c>
      <c r="AX2153" s="98" t="s">
        <v>57</v>
      </c>
      <c r="AY2153" s="98" t="s">
        <v>77</v>
      </c>
    </row>
    <row r="2154" spans="1:51" s="91" customFormat="1" ht="22.5" customHeight="1" x14ac:dyDescent="0.25">
      <c r="A2154" s="97" t="s">
        <v>22952</v>
      </c>
      <c r="B2154" s="98" t="s">
        <v>22953</v>
      </c>
      <c r="C2154" s="98" t="s">
        <v>595</v>
      </c>
      <c r="D2154" s="98" t="s">
        <v>3526</v>
      </c>
      <c r="E2154" s="98" t="s">
        <v>77</v>
      </c>
      <c r="F2154" s="99">
        <v>1</v>
      </c>
      <c r="G2154" s="99">
        <v>162.84</v>
      </c>
      <c r="H2154" s="99" t="s">
        <v>57</v>
      </c>
      <c r="I2154" s="99">
        <v>-27.68</v>
      </c>
      <c r="J2154" s="99">
        <v>-25.95</v>
      </c>
      <c r="K2154" s="99" t="s">
        <v>57</v>
      </c>
      <c r="L2154" s="99">
        <v>109.21</v>
      </c>
      <c r="M2154" s="98" t="s">
        <v>666</v>
      </c>
      <c r="N2154" s="98" t="s">
        <v>56</v>
      </c>
      <c r="O2154" s="114">
        <v>662031</v>
      </c>
      <c r="P2154" s="98" t="s">
        <v>12973</v>
      </c>
      <c r="Q2154" s="98" t="s">
        <v>38868</v>
      </c>
      <c r="R2154" s="98" t="s">
        <v>12974</v>
      </c>
      <c r="S2154" s="98" t="s">
        <v>62</v>
      </c>
      <c r="T2154" s="99">
        <v>162.84</v>
      </c>
      <c r="U2154" s="99" t="s">
        <v>63</v>
      </c>
      <c r="V2154" s="98" t="s">
        <v>64</v>
      </c>
      <c r="W2154" s="98" t="s">
        <v>22954</v>
      </c>
      <c r="X2154" s="98" t="s">
        <v>22955</v>
      </c>
      <c r="Y2154" s="98" t="s">
        <v>22956</v>
      </c>
      <c r="Z2154" s="98" t="s">
        <v>62</v>
      </c>
      <c r="AA2154" s="98" t="s">
        <v>62</v>
      </c>
      <c r="AB2154" s="98" t="s">
        <v>22954</v>
      </c>
      <c r="AC2154" s="98" t="s">
        <v>22957</v>
      </c>
      <c r="AD2154" s="98" t="s">
        <v>22958</v>
      </c>
      <c r="AE2154" s="98" t="s">
        <v>22959</v>
      </c>
      <c r="AF2154" s="98" t="s">
        <v>853</v>
      </c>
      <c r="AG2154" s="98" t="s">
        <v>22960</v>
      </c>
      <c r="AH2154" s="98" t="s">
        <v>73</v>
      </c>
      <c r="AI2154" s="98" t="s">
        <v>74</v>
      </c>
      <c r="AJ2154" s="98" t="s">
        <v>5343</v>
      </c>
      <c r="AK2154" s="98" t="s">
        <v>22961</v>
      </c>
      <c r="AL2154" s="98" t="s">
        <v>75</v>
      </c>
      <c r="AM2154" s="98" t="s">
        <v>22962</v>
      </c>
      <c r="AN2154" s="98" t="s">
        <v>62</v>
      </c>
      <c r="AO2154" s="99" t="s">
        <v>62</v>
      </c>
      <c r="AP2154" s="98" t="s">
        <v>62</v>
      </c>
      <c r="AQ2154" s="98" t="s">
        <v>62</v>
      </c>
      <c r="AR2154" s="98" t="s">
        <v>62</v>
      </c>
      <c r="AS2154" s="98" t="s">
        <v>62</v>
      </c>
      <c r="AT2154" s="98" t="s">
        <v>62</v>
      </c>
      <c r="AU2154" s="98" t="s">
        <v>62</v>
      </c>
      <c r="AV2154" s="99" t="s">
        <v>57</v>
      </c>
      <c r="AW2154" s="98" t="s">
        <v>77</v>
      </c>
      <c r="AX2154" s="98" t="s">
        <v>57</v>
      </c>
      <c r="AY2154" s="98" t="s">
        <v>77</v>
      </c>
    </row>
    <row r="2155" spans="1:51" s="91" customFormat="1" ht="22.5" customHeight="1" x14ac:dyDescent="0.25">
      <c r="A2155" s="97" t="s">
        <v>22963</v>
      </c>
      <c r="B2155" s="98" t="s">
        <v>22964</v>
      </c>
      <c r="C2155" s="98" t="s">
        <v>595</v>
      </c>
      <c r="D2155" s="98" t="s">
        <v>3526</v>
      </c>
      <c r="E2155" s="98" t="s">
        <v>77</v>
      </c>
      <c r="F2155" s="99">
        <v>1</v>
      </c>
      <c r="G2155" s="99">
        <v>56.11</v>
      </c>
      <c r="H2155" s="99">
        <v>18.3</v>
      </c>
      <c r="I2155" s="99">
        <v>-15.54</v>
      </c>
      <c r="J2155" s="99">
        <v>-18.3</v>
      </c>
      <c r="K2155" s="99" t="s">
        <v>57</v>
      </c>
      <c r="L2155" s="99">
        <v>40.57</v>
      </c>
      <c r="M2155" s="98" t="s">
        <v>666</v>
      </c>
      <c r="N2155" s="98" t="s">
        <v>56</v>
      </c>
      <c r="O2155" s="98" t="s">
        <v>22965</v>
      </c>
      <c r="P2155" s="98" t="s">
        <v>22966</v>
      </c>
      <c r="Q2155" s="98" t="s">
        <v>38868</v>
      </c>
      <c r="R2155" s="98" t="s">
        <v>22967</v>
      </c>
      <c r="S2155" s="98" t="s">
        <v>62</v>
      </c>
      <c r="T2155" s="99">
        <v>56.11</v>
      </c>
      <c r="U2155" s="99" t="s">
        <v>63</v>
      </c>
      <c r="V2155" s="98" t="s">
        <v>64</v>
      </c>
      <c r="W2155" s="98" t="s">
        <v>22968</v>
      </c>
      <c r="X2155" s="98" t="s">
        <v>22969</v>
      </c>
      <c r="Y2155" s="98" t="s">
        <v>22970</v>
      </c>
      <c r="Z2155" s="98" t="s">
        <v>62</v>
      </c>
      <c r="AA2155" s="98" t="s">
        <v>62</v>
      </c>
      <c r="AB2155" s="98" t="s">
        <v>22968</v>
      </c>
      <c r="AC2155" s="98" t="s">
        <v>22971</v>
      </c>
      <c r="AD2155" s="98" t="s">
        <v>22972</v>
      </c>
      <c r="AE2155" s="98" t="s">
        <v>5327</v>
      </c>
      <c r="AF2155" s="98" t="s">
        <v>234</v>
      </c>
      <c r="AG2155" s="98" t="s">
        <v>22973</v>
      </c>
      <c r="AH2155" s="98" t="s">
        <v>73</v>
      </c>
      <c r="AI2155" s="98" t="s">
        <v>74</v>
      </c>
      <c r="AJ2155" s="98" t="s">
        <v>5329</v>
      </c>
      <c r="AK2155" s="98" t="s">
        <v>22974</v>
      </c>
      <c r="AL2155" s="98" t="s">
        <v>75</v>
      </c>
      <c r="AM2155" s="98" t="s">
        <v>22975</v>
      </c>
      <c r="AN2155" s="98" t="s">
        <v>22976</v>
      </c>
      <c r="AO2155" s="99" t="s">
        <v>62</v>
      </c>
      <c r="AP2155" s="98" t="s">
        <v>62</v>
      </c>
      <c r="AQ2155" s="98" t="s">
        <v>62</v>
      </c>
      <c r="AR2155" s="98" t="s">
        <v>62</v>
      </c>
      <c r="AS2155" s="98" t="s">
        <v>62</v>
      </c>
      <c r="AT2155" s="98" t="s">
        <v>62</v>
      </c>
      <c r="AU2155" s="98" t="s">
        <v>62</v>
      </c>
      <c r="AV2155" s="99" t="s">
        <v>57</v>
      </c>
      <c r="AW2155" s="98" t="s">
        <v>77</v>
      </c>
      <c r="AX2155" s="98" t="s">
        <v>57</v>
      </c>
      <c r="AY2155" s="98" t="s">
        <v>77</v>
      </c>
    </row>
    <row r="2156" spans="1:51" s="91" customFormat="1" ht="22.5" customHeight="1" x14ac:dyDescent="0.25">
      <c r="A2156" s="97" t="s">
        <v>22977</v>
      </c>
      <c r="B2156" s="98" t="s">
        <v>22978</v>
      </c>
      <c r="C2156" s="98" t="s">
        <v>595</v>
      </c>
      <c r="D2156" s="98" t="s">
        <v>3357</v>
      </c>
      <c r="E2156" s="98" t="s">
        <v>56</v>
      </c>
      <c r="F2156" s="99">
        <v>1</v>
      </c>
      <c r="G2156" s="99">
        <v>14.63</v>
      </c>
      <c r="H2156" s="99" t="s">
        <v>57</v>
      </c>
      <c r="I2156" s="99">
        <v>-8.49</v>
      </c>
      <c r="J2156" s="99" t="s">
        <v>57</v>
      </c>
      <c r="K2156" s="99" t="s">
        <v>57</v>
      </c>
      <c r="L2156" s="99">
        <v>6.14</v>
      </c>
      <c r="M2156" s="98" t="s">
        <v>666</v>
      </c>
      <c r="N2156" s="98" t="s">
        <v>56</v>
      </c>
      <c r="O2156" s="114">
        <v>4023</v>
      </c>
      <c r="P2156" s="98" t="s">
        <v>14580</v>
      </c>
      <c r="Q2156" s="98" t="s">
        <v>38868</v>
      </c>
      <c r="R2156" s="98" t="s">
        <v>14581</v>
      </c>
      <c r="S2156" s="98" t="s">
        <v>62</v>
      </c>
      <c r="T2156" s="99">
        <v>14.63</v>
      </c>
      <c r="U2156" s="99" t="s">
        <v>63</v>
      </c>
      <c r="V2156" s="98" t="s">
        <v>9651</v>
      </c>
      <c r="W2156" s="98" t="s">
        <v>62</v>
      </c>
      <c r="X2156" s="98" t="s">
        <v>62</v>
      </c>
      <c r="Y2156" s="98" t="s">
        <v>62</v>
      </c>
      <c r="Z2156" s="98" t="s">
        <v>62</v>
      </c>
      <c r="AA2156" s="98" t="s">
        <v>62</v>
      </c>
      <c r="AB2156" s="98" t="s">
        <v>22979</v>
      </c>
      <c r="AC2156" s="98" t="s">
        <v>22980</v>
      </c>
      <c r="AD2156" s="98" t="s">
        <v>22981</v>
      </c>
      <c r="AE2156" s="98" t="s">
        <v>2447</v>
      </c>
      <c r="AF2156" s="98" t="s">
        <v>234</v>
      </c>
      <c r="AG2156" s="98" t="s">
        <v>22982</v>
      </c>
      <c r="AH2156" s="98" t="s">
        <v>73</v>
      </c>
      <c r="AI2156" s="98" t="s">
        <v>12907</v>
      </c>
      <c r="AJ2156" s="98" t="s">
        <v>22455</v>
      </c>
      <c r="AK2156" s="98" t="s">
        <v>22983</v>
      </c>
      <c r="AL2156" s="98" t="s">
        <v>75</v>
      </c>
      <c r="AM2156" s="98" t="s">
        <v>22984</v>
      </c>
      <c r="AN2156" s="98" t="s">
        <v>22985</v>
      </c>
      <c r="AO2156" s="99" t="s">
        <v>62</v>
      </c>
      <c r="AP2156" s="98" t="s">
        <v>62</v>
      </c>
      <c r="AQ2156" s="98" t="s">
        <v>62</v>
      </c>
      <c r="AR2156" s="98" t="s">
        <v>62</v>
      </c>
      <c r="AS2156" s="98" t="s">
        <v>62</v>
      </c>
      <c r="AT2156" s="98" t="s">
        <v>62</v>
      </c>
      <c r="AU2156" s="98" t="s">
        <v>62</v>
      </c>
      <c r="AV2156" s="99" t="s">
        <v>57</v>
      </c>
      <c r="AW2156" s="98" t="s">
        <v>77</v>
      </c>
      <c r="AX2156" s="98" t="s">
        <v>57</v>
      </c>
      <c r="AY2156" s="98" t="s">
        <v>77</v>
      </c>
    </row>
    <row r="2157" spans="1:51" s="91" customFormat="1" ht="22.5" customHeight="1" x14ac:dyDescent="0.25">
      <c r="A2157" s="97" t="s">
        <v>22986</v>
      </c>
      <c r="B2157" s="98" t="s">
        <v>4897</v>
      </c>
      <c r="C2157" s="98" t="s">
        <v>595</v>
      </c>
      <c r="D2157" s="98" t="s">
        <v>3526</v>
      </c>
      <c r="E2157" s="98" t="s">
        <v>77</v>
      </c>
      <c r="F2157" s="99">
        <v>1</v>
      </c>
      <c r="G2157" s="99">
        <v>118.78</v>
      </c>
      <c r="H2157" s="99" t="s">
        <v>57</v>
      </c>
      <c r="I2157" s="99">
        <v>-14.25</v>
      </c>
      <c r="J2157" s="99">
        <v>-20.45</v>
      </c>
      <c r="K2157" s="99" t="s">
        <v>57</v>
      </c>
      <c r="L2157" s="99">
        <v>88.08</v>
      </c>
      <c r="M2157" s="98" t="s">
        <v>666</v>
      </c>
      <c r="N2157" s="98" t="s">
        <v>62</v>
      </c>
      <c r="O2157" s="98" t="s">
        <v>13697</v>
      </c>
      <c r="P2157" s="98" t="s">
        <v>13698</v>
      </c>
      <c r="Q2157" s="98" t="s">
        <v>38868</v>
      </c>
      <c r="R2157" s="98" t="s">
        <v>13699</v>
      </c>
      <c r="S2157" s="98" t="s">
        <v>62</v>
      </c>
      <c r="T2157" s="99">
        <v>118.78</v>
      </c>
      <c r="U2157" s="99" t="s">
        <v>83</v>
      </c>
      <c r="V2157" s="98" t="s">
        <v>9651</v>
      </c>
      <c r="W2157" s="98" t="s">
        <v>62</v>
      </c>
      <c r="X2157" s="98" t="s">
        <v>62</v>
      </c>
      <c r="Y2157" s="98" t="s">
        <v>62</v>
      </c>
      <c r="Z2157" s="98" t="s">
        <v>62</v>
      </c>
      <c r="AA2157" s="98" t="s">
        <v>62</v>
      </c>
      <c r="AB2157" s="98" t="s">
        <v>22987</v>
      </c>
      <c r="AC2157" s="98" t="s">
        <v>22988</v>
      </c>
      <c r="AD2157" s="98" t="s">
        <v>22989</v>
      </c>
      <c r="AE2157" s="98" t="s">
        <v>22990</v>
      </c>
      <c r="AF2157" s="98" t="s">
        <v>90</v>
      </c>
      <c r="AG2157" s="98" t="s">
        <v>22991</v>
      </c>
      <c r="AH2157" s="98" t="s">
        <v>73</v>
      </c>
      <c r="AI2157" s="98" t="s">
        <v>12907</v>
      </c>
      <c r="AJ2157" s="98" t="s">
        <v>22992</v>
      </c>
      <c r="AK2157" s="98" t="s">
        <v>22993</v>
      </c>
      <c r="AL2157" s="98" t="s">
        <v>75</v>
      </c>
      <c r="AM2157" s="98" t="s">
        <v>22994</v>
      </c>
      <c r="AN2157" s="98" t="s">
        <v>62</v>
      </c>
      <c r="AO2157" s="99" t="s">
        <v>62</v>
      </c>
      <c r="AP2157" s="98" t="s">
        <v>62</v>
      </c>
      <c r="AQ2157" s="98" t="s">
        <v>62</v>
      </c>
      <c r="AR2157" s="98" t="s">
        <v>62</v>
      </c>
      <c r="AS2157" s="98" t="s">
        <v>62</v>
      </c>
      <c r="AT2157" s="98" t="s">
        <v>62</v>
      </c>
      <c r="AU2157" s="98" t="s">
        <v>62</v>
      </c>
      <c r="AV2157" s="99" t="s">
        <v>57</v>
      </c>
      <c r="AW2157" s="98" t="s">
        <v>77</v>
      </c>
      <c r="AX2157" s="98" t="s">
        <v>57</v>
      </c>
      <c r="AY2157" s="98" t="s">
        <v>77</v>
      </c>
    </row>
    <row r="2158" spans="1:51" s="91" customFormat="1" ht="22.5" customHeight="1" x14ac:dyDescent="0.25">
      <c r="A2158" s="97" t="s">
        <v>22995</v>
      </c>
      <c r="B2158" s="98" t="s">
        <v>22996</v>
      </c>
      <c r="C2158" s="98" t="s">
        <v>595</v>
      </c>
      <c r="D2158" s="98" t="s">
        <v>4165</v>
      </c>
      <c r="E2158" s="98" t="s">
        <v>56</v>
      </c>
      <c r="F2158" s="99">
        <v>1</v>
      </c>
      <c r="G2158" s="99">
        <v>120.79</v>
      </c>
      <c r="H2158" s="99" t="s">
        <v>57</v>
      </c>
      <c r="I2158" s="99">
        <v>-20.53</v>
      </c>
      <c r="J2158" s="99">
        <v>-21.45</v>
      </c>
      <c r="K2158" s="99" t="s">
        <v>57</v>
      </c>
      <c r="L2158" s="99">
        <v>78.81</v>
      </c>
      <c r="M2158" s="98" t="s">
        <v>666</v>
      </c>
      <c r="N2158" s="98" t="s">
        <v>62</v>
      </c>
      <c r="O2158" s="98" t="s">
        <v>17821</v>
      </c>
      <c r="P2158" s="98" t="s">
        <v>17822</v>
      </c>
      <c r="Q2158" s="98" t="s">
        <v>38868</v>
      </c>
      <c r="R2158" s="98" t="s">
        <v>17823</v>
      </c>
      <c r="S2158" s="98" t="s">
        <v>62</v>
      </c>
      <c r="T2158" s="99">
        <v>120.79</v>
      </c>
      <c r="U2158" s="99" t="s">
        <v>63</v>
      </c>
      <c r="V2158" s="98" t="s">
        <v>9651</v>
      </c>
      <c r="W2158" s="98" t="s">
        <v>62</v>
      </c>
      <c r="X2158" s="98" t="s">
        <v>62</v>
      </c>
      <c r="Y2158" s="98" t="s">
        <v>62</v>
      </c>
      <c r="Z2158" s="98" t="s">
        <v>62</v>
      </c>
      <c r="AA2158" s="98" t="s">
        <v>62</v>
      </c>
      <c r="AB2158" s="98" t="s">
        <v>22997</v>
      </c>
      <c r="AC2158" s="98" t="s">
        <v>22998</v>
      </c>
      <c r="AD2158" s="98" t="s">
        <v>22999</v>
      </c>
      <c r="AE2158" s="98" t="s">
        <v>23000</v>
      </c>
      <c r="AF2158" s="98" t="s">
        <v>234</v>
      </c>
      <c r="AG2158" s="98" t="s">
        <v>23001</v>
      </c>
      <c r="AH2158" s="98" t="s">
        <v>73</v>
      </c>
      <c r="AI2158" s="98" t="s">
        <v>12907</v>
      </c>
      <c r="AJ2158" s="98" t="s">
        <v>21984</v>
      </c>
      <c r="AK2158" s="98" t="s">
        <v>23002</v>
      </c>
      <c r="AL2158" s="98" t="s">
        <v>75</v>
      </c>
      <c r="AM2158" s="98" t="s">
        <v>23003</v>
      </c>
      <c r="AN2158" s="98" t="s">
        <v>62</v>
      </c>
      <c r="AO2158" s="99" t="s">
        <v>62</v>
      </c>
      <c r="AP2158" s="98" t="s">
        <v>62</v>
      </c>
      <c r="AQ2158" s="98" t="s">
        <v>62</v>
      </c>
      <c r="AR2158" s="98" t="s">
        <v>62</v>
      </c>
      <c r="AS2158" s="98" t="s">
        <v>62</v>
      </c>
      <c r="AT2158" s="98" t="s">
        <v>62</v>
      </c>
      <c r="AU2158" s="98" t="s">
        <v>62</v>
      </c>
      <c r="AV2158" s="99" t="s">
        <v>57</v>
      </c>
      <c r="AW2158" s="98" t="s">
        <v>77</v>
      </c>
      <c r="AX2158" s="98" t="s">
        <v>57</v>
      </c>
      <c r="AY2158" s="98" t="s">
        <v>77</v>
      </c>
    </row>
    <row r="2159" spans="1:51" s="91" customFormat="1" ht="22.5" customHeight="1" x14ac:dyDescent="0.25">
      <c r="A2159" s="97" t="s">
        <v>23004</v>
      </c>
      <c r="B2159" s="98" t="s">
        <v>23005</v>
      </c>
      <c r="C2159" s="98" t="s">
        <v>595</v>
      </c>
      <c r="D2159" s="98" t="s">
        <v>4165</v>
      </c>
      <c r="E2159" s="98" t="s">
        <v>77</v>
      </c>
      <c r="F2159" s="99">
        <v>1</v>
      </c>
      <c r="G2159" s="99">
        <v>84.12</v>
      </c>
      <c r="H2159" s="99" t="s">
        <v>57</v>
      </c>
      <c r="I2159" s="99">
        <v>-14.3</v>
      </c>
      <c r="J2159" s="99">
        <v>-22.95</v>
      </c>
      <c r="K2159" s="99" t="s">
        <v>57</v>
      </c>
      <c r="L2159" s="99">
        <v>46.87</v>
      </c>
      <c r="M2159" s="98" t="s">
        <v>666</v>
      </c>
      <c r="N2159" s="98" t="s">
        <v>56</v>
      </c>
      <c r="O2159" s="98" t="s">
        <v>13177</v>
      </c>
      <c r="P2159" s="98" t="s">
        <v>23006</v>
      </c>
      <c r="Q2159" s="98" t="s">
        <v>38868</v>
      </c>
      <c r="R2159" s="98" t="s">
        <v>23007</v>
      </c>
      <c r="S2159" s="98" t="s">
        <v>62</v>
      </c>
      <c r="T2159" s="99">
        <v>84.12</v>
      </c>
      <c r="U2159" s="99" t="s">
        <v>63</v>
      </c>
      <c r="V2159" s="98" t="s">
        <v>64</v>
      </c>
      <c r="W2159" s="98" t="s">
        <v>23008</v>
      </c>
      <c r="X2159" s="98" t="s">
        <v>23009</v>
      </c>
      <c r="Y2159" s="98" t="s">
        <v>23010</v>
      </c>
      <c r="Z2159" s="98" t="s">
        <v>62</v>
      </c>
      <c r="AA2159" s="98" t="s">
        <v>62</v>
      </c>
      <c r="AB2159" s="98" t="s">
        <v>23008</v>
      </c>
      <c r="AC2159" s="98" t="s">
        <v>23011</v>
      </c>
      <c r="AD2159" s="98" t="s">
        <v>23012</v>
      </c>
      <c r="AE2159" s="98" t="s">
        <v>344</v>
      </c>
      <c r="AF2159" s="98" t="s">
        <v>345</v>
      </c>
      <c r="AG2159" s="98" t="s">
        <v>23013</v>
      </c>
      <c r="AH2159" s="98" t="s">
        <v>73</v>
      </c>
      <c r="AI2159" s="98" t="s">
        <v>74</v>
      </c>
      <c r="AJ2159" s="98" t="s">
        <v>23014</v>
      </c>
      <c r="AK2159" s="98" t="s">
        <v>23015</v>
      </c>
      <c r="AL2159" s="98" t="s">
        <v>75</v>
      </c>
      <c r="AM2159" s="98" t="s">
        <v>23016</v>
      </c>
      <c r="AN2159" s="98" t="s">
        <v>62</v>
      </c>
      <c r="AO2159" s="99" t="s">
        <v>62</v>
      </c>
      <c r="AP2159" s="98" t="s">
        <v>62</v>
      </c>
      <c r="AQ2159" s="98" t="s">
        <v>62</v>
      </c>
      <c r="AR2159" s="98" t="s">
        <v>62</v>
      </c>
      <c r="AS2159" s="98" t="s">
        <v>62</v>
      </c>
      <c r="AT2159" s="98" t="s">
        <v>62</v>
      </c>
      <c r="AU2159" s="98" t="s">
        <v>62</v>
      </c>
      <c r="AV2159" s="99" t="s">
        <v>57</v>
      </c>
      <c r="AW2159" s="98" t="s">
        <v>77</v>
      </c>
      <c r="AX2159" s="98" t="s">
        <v>57</v>
      </c>
      <c r="AY2159" s="98" t="s">
        <v>77</v>
      </c>
    </row>
    <row r="2160" spans="1:51" s="91" customFormat="1" ht="22.5" customHeight="1" x14ac:dyDescent="0.25">
      <c r="A2160" s="97" t="s">
        <v>23017</v>
      </c>
      <c r="B2160" s="98" t="s">
        <v>23005</v>
      </c>
      <c r="C2160" s="98" t="s">
        <v>595</v>
      </c>
      <c r="D2160" s="98" t="s">
        <v>4165</v>
      </c>
      <c r="E2160" s="98" t="s">
        <v>56</v>
      </c>
      <c r="F2160" s="99">
        <v>1</v>
      </c>
      <c r="G2160" s="99">
        <v>59.22</v>
      </c>
      <c r="H2160" s="99" t="s">
        <v>57</v>
      </c>
      <c r="I2160" s="99">
        <v>-16.07</v>
      </c>
      <c r="J2160" s="99" t="s">
        <v>57</v>
      </c>
      <c r="K2160" s="99" t="s">
        <v>57</v>
      </c>
      <c r="L2160" s="99">
        <v>43.15</v>
      </c>
      <c r="M2160" s="98" t="s">
        <v>666</v>
      </c>
      <c r="N2160" s="98" t="s">
        <v>56</v>
      </c>
      <c r="O2160" s="98" t="s">
        <v>1516</v>
      </c>
      <c r="P2160" s="98" t="s">
        <v>12924</v>
      </c>
      <c r="Q2160" s="98" t="s">
        <v>38868</v>
      </c>
      <c r="R2160" s="98" t="s">
        <v>12925</v>
      </c>
      <c r="S2160" s="98" t="s">
        <v>62</v>
      </c>
      <c r="T2160" s="99">
        <v>59.22</v>
      </c>
      <c r="U2160" s="99" t="s">
        <v>63</v>
      </c>
      <c r="V2160" s="98" t="s">
        <v>9651</v>
      </c>
      <c r="W2160" s="98" t="s">
        <v>62</v>
      </c>
      <c r="X2160" s="98" t="s">
        <v>62</v>
      </c>
      <c r="Y2160" s="98" t="s">
        <v>62</v>
      </c>
      <c r="Z2160" s="98" t="s">
        <v>62</v>
      </c>
      <c r="AA2160" s="98" t="s">
        <v>62</v>
      </c>
      <c r="AB2160" s="98" t="s">
        <v>23018</v>
      </c>
      <c r="AC2160" s="98" t="s">
        <v>23019</v>
      </c>
      <c r="AD2160" s="98" t="s">
        <v>23020</v>
      </c>
      <c r="AE2160" s="98" t="s">
        <v>2268</v>
      </c>
      <c r="AF2160" s="98" t="s">
        <v>90</v>
      </c>
      <c r="AG2160" s="98" t="s">
        <v>23021</v>
      </c>
      <c r="AH2160" s="98" t="s">
        <v>73</v>
      </c>
      <c r="AI2160" s="98" t="s">
        <v>12907</v>
      </c>
      <c r="AJ2160" s="98" t="s">
        <v>23022</v>
      </c>
      <c r="AK2160" s="98" t="s">
        <v>4525</v>
      </c>
      <c r="AL2160" s="98" t="s">
        <v>75</v>
      </c>
      <c r="AM2160" s="98" t="s">
        <v>23023</v>
      </c>
      <c r="AN2160" s="98" t="s">
        <v>62</v>
      </c>
      <c r="AO2160" s="99" t="s">
        <v>62</v>
      </c>
      <c r="AP2160" s="98" t="s">
        <v>62</v>
      </c>
      <c r="AQ2160" s="98" t="s">
        <v>62</v>
      </c>
      <c r="AR2160" s="98" t="s">
        <v>62</v>
      </c>
      <c r="AS2160" s="98" t="s">
        <v>62</v>
      </c>
      <c r="AT2160" s="98" t="s">
        <v>62</v>
      </c>
      <c r="AU2160" s="98" t="s">
        <v>62</v>
      </c>
      <c r="AV2160" s="99" t="s">
        <v>57</v>
      </c>
      <c r="AW2160" s="98" t="s">
        <v>77</v>
      </c>
      <c r="AX2160" s="98" t="s">
        <v>57</v>
      </c>
      <c r="AY2160" s="98" t="s">
        <v>77</v>
      </c>
    </row>
    <row r="2161" spans="1:51" s="91" customFormat="1" ht="22.5" customHeight="1" x14ac:dyDescent="0.25">
      <c r="A2161" s="97" t="s">
        <v>23024</v>
      </c>
      <c r="B2161" s="98" t="s">
        <v>23005</v>
      </c>
      <c r="C2161" s="98" t="s">
        <v>595</v>
      </c>
      <c r="D2161" s="98" t="s">
        <v>4165</v>
      </c>
      <c r="E2161" s="98" t="s">
        <v>77</v>
      </c>
      <c r="F2161" s="99">
        <v>1</v>
      </c>
      <c r="G2161" s="99">
        <v>36.85</v>
      </c>
      <c r="H2161" s="99">
        <v>10.87</v>
      </c>
      <c r="I2161" s="99">
        <v>-10.42</v>
      </c>
      <c r="J2161" s="99">
        <v>-10.87</v>
      </c>
      <c r="K2161" s="99" t="s">
        <v>57</v>
      </c>
      <c r="L2161" s="99">
        <v>26.43</v>
      </c>
      <c r="M2161" s="98" t="s">
        <v>666</v>
      </c>
      <c r="N2161" s="98" t="s">
        <v>56</v>
      </c>
      <c r="O2161" s="114">
        <v>14104</v>
      </c>
      <c r="P2161" s="98" t="s">
        <v>22720</v>
      </c>
      <c r="Q2161" s="98" t="s">
        <v>38868</v>
      </c>
      <c r="R2161" s="98" t="s">
        <v>22721</v>
      </c>
      <c r="S2161" s="98" t="s">
        <v>62</v>
      </c>
      <c r="T2161" s="99">
        <v>36.85</v>
      </c>
      <c r="U2161" s="99" t="s">
        <v>83</v>
      </c>
      <c r="V2161" s="98" t="s">
        <v>64</v>
      </c>
      <c r="W2161" s="98" t="s">
        <v>23025</v>
      </c>
      <c r="X2161" s="98" t="s">
        <v>23026</v>
      </c>
      <c r="Y2161" s="98" t="s">
        <v>23027</v>
      </c>
      <c r="Z2161" s="98" t="s">
        <v>62</v>
      </c>
      <c r="AA2161" s="98" t="s">
        <v>62</v>
      </c>
      <c r="AB2161" s="98" t="s">
        <v>23025</v>
      </c>
      <c r="AC2161" s="98" t="s">
        <v>23028</v>
      </c>
      <c r="AD2161" s="98" t="s">
        <v>23029</v>
      </c>
      <c r="AE2161" s="98" t="s">
        <v>156</v>
      </c>
      <c r="AF2161" s="98" t="s">
        <v>156</v>
      </c>
      <c r="AG2161" s="98" t="s">
        <v>23030</v>
      </c>
      <c r="AH2161" s="98" t="s">
        <v>73</v>
      </c>
      <c r="AI2161" s="98" t="s">
        <v>74</v>
      </c>
      <c r="AJ2161" s="98" t="s">
        <v>5202</v>
      </c>
      <c r="AK2161" s="98" t="s">
        <v>5019</v>
      </c>
      <c r="AL2161" s="98" t="s">
        <v>75</v>
      </c>
      <c r="AM2161" s="98" t="s">
        <v>23031</v>
      </c>
      <c r="AN2161" s="98" t="s">
        <v>62</v>
      </c>
      <c r="AO2161" s="99" t="s">
        <v>62</v>
      </c>
      <c r="AP2161" s="98" t="s">
        <v>62</v>
      </c>
      <c r="AQ2161" s="98" t="s">
        <v>62</v>
      </c>
      <c r="AR2161" s="98" t="s">
        <v>62</v>
      </c>
      <c r="AS2161" s="98" t="s">
        <v>62</v>
      </c>
      <c r="AT2161" s="98" t="s">
        <v>62</v>
      </c>
      <c r="AU2161" s="98" t="s">
        <v>62</v>
      </c>
      <c r="AV2161" s="99" t="s">
        <v>57</v>
      </c>
      <c r="AW2161" s="98" t="s">
        <v>77</v>
      </c>
      <c r="AX2161" s="98" t="s">
        <v>57</v>
      </c>
      <c r="AY2161" s="98" t="s">
        <v>77</v>
      </c>
    </row>
    <row r="2162" spans="1:51" s="91" customFormat="1" ht="22.5" customHeight="1" x14ac:dyDescent="0.25">
      <c r="A2162" s="97" t="s">
        <v>23032</v>
      </c>
      <c r="B2162" s="98" t="s">
        <v>23033</v>
      </c>
      <c r="C2162" s="98" t="s">
        <v>595</v>
      </c>
      <c r="D2162" s="98" t="s">
        <v>3357</v>
      </c>
      <c r="E2162" s="98" t="s">
        <v>56</v>
      </c>
      <c r="F2162" s="99">
        <v>1</v>
      </c>
      <c r="G2162" s="99">
        <v>63.85</v>
      </c>
      <c r="H2162" s="99" t="s">
        <v>57</v>
      </c>
      <c r="I2162" s="99">
        <v>-13.66</v>
      </c>
      <c r="J2162" s="99" t="s">
        <v>57</v>
      </c>
      <c r="K2162" s="99" t="s">
        <v>57</v>
      </c>
      <c r="L2162" s="99">
        <v>50.19</v>
      </c>
      <c r="M2162" s="98" t="s">
        <v>666</v>
      </c>
      <c r="N2162" s="98" t="s">
        <v>56</v>
      </c>
      <c r="O2162" s="98" t="s">
        <v>12935</v>
      </c>
      <c r="P2162" s="98" t="s">
        <v>12936</v>
      </c>
      <c r="Q2162" s="98" t="s">
        <v>38868</v>
      </c>
      <c r="R2162" s="98" t="s">
        <v>8688</v>
      </c>
      <c r="S2162" s="98" t="s">
        <v>62</v>
      </c>
      <c r="T2162" s="99">
        <v>63.85</v>
      </c>
      <c r="U2162" s="99" t="s">
        <v>83</v>
      </c>
      <c r="V2162" s="98" t="s">
        <v>9651</v>
      </c>
      <c r="W2162" s="98" t="s">
        <v>62</v>
      </c>
      <c r="X2162" s="98" t="s">
        <v>62</v>
      </c>
      <c r="Y2162" s="98" t="s">
        <v>62</v>
      </c>
      <c r="Z2162" s="98" t="s">
        <v>62</v>
      </c>
      <c r="AA2162" s="98" t="s">
        <v>62</v>
      </c>
      <c r="AB2162" s="98" t="s">
        <v>23034</v>
      </c>
      <c r="AC2162" s="98" t="s">
        <v>23035</v>
      </c>
      <c r="AD2162" s="98" t="s">
        <v>23036</v>
      </c>
      <c r="AE2162" s="98" t="s">
        <v>23037</v>
      </c>
      <c r="AF2162" s="98" t="s">
        <v>345</v>
      </c>
      <c r="AG2162" s="98" t="s">
        <v>23038</v>
      </c>
      <c r="AH2162" s="98" t="s">
        <v>73</v>
      </c>
      <c r="AI2162" s="98" t="s">
        <v>12907</v>
      </c>
      <c r="AJ2162" s="98" t="s">
        <v>22021</v>
      </c>
      <c r="AK2162" s="98" t="s">
        <v>23039</v>
      </c>
      <c r="AL2162" s="98" t="s">
        <v>75</v>
      </c>
      <c r="AM2162" s="98" t="s">
        <v>23040</v>
      </c>
      <c r="AN2162" s="98" t="s">
        <v>62</v>
      </c>
      <c r="AO2162" s="99" t="s">
        <v>62</v>
      </c>
      <c r="AP2162" s="98" t="s">
        <v>62</v>
      </c>
      <c r="AQ2162" s="98" t="s">
        <v>62</v>
      </c>
      <c r="AR2162" s="98" t="s">
        <v>62</v>
      </c>
      <c r="AS2162" s="98" t="s">
        <v>62</v>
      </c>
      <c r="AT2162" s="98" t="s">
        <v>62</v>
      </c>
      <c r="AU2162" s="98" t="s">
        <v>62</v>
      </c>
      <c r="AV2162" s="99" t="s">
        <v>57</v>
      </c>
      <c r="AW2162" s="98" t="s">
        <v>77</v>
      </c>
      <c r="AX2162" s="98" t="s">
        <v>57</v>
      </c>
      <c r="AY2162" s="98" t="s">
        <v>77</v>
      </c>
    </row>
    <row r="2163" spans="1:51" s="91" customFormat="1" ht="22.5" customHeight="1" x14ac:dyDescent="0.25">
      <c r="A2163" s="97" t="s">
        <v>23041</v>
      </c>
      <c r="B2163" s="98" t="s">
        <v>23042</v>
      </c>
      <c r="C2163" s="98" t="s">
        <v>595</v>
      </c>
      <c r="D2163" s="98" t="s">
        <v>4165</v>
      </c>
      <c r="E2163" s="98" t="s">
        <v>77</v>
      </c>
      <c r="F2163" s="99">
        <v>1</v>
      </c>
      <c r="G2163" s="99">
        <v>118.78</v>
      </c>
      <c r="H2163" s="99" t="s">
        <v>57</v>
      </c>
      <c r="I2163" s="99">
        <v>-14.25</v>
      </c>
      <c r="J2163" s="99">
        <v>-20.45</v>
      </c>
      <c r="K2163" s="99" t="s">
        <v>57</v>
      </c>
      <c r="L2163" s="99">
        <v>88.08</v>
      </c>
      <c r="M2163" s="98" t="s">
        <v>666</v>
      </c>
      <c r="N2163" s="98" t="s">
        <v>62</v>
      </c>
      <c r="O2163" s="98" t="s">
        <v>13697</v>
      </c>
      <c r="P2163" s="98" t="s">
        <v>13698</v>
      </c>
      <c r="Q2163" s="98" t="s">
        <v>38868</v>
      </c>
      <c r="R2163" s="98" t="s">
        <v>13699</v>
      </c>
      <c r="S2163" s="98" t="s">
        <v>62</v>
      </c>
      <c r="T2163" s="99">
        <v>118.78</v>
      </c>
      <c r="U2163" s="99" t="s">
        <v>83</v>
      </c>
      <c r="V2163" s="98" t="s">
        <v>9651</v>
      </c>
      <c r="W2163" s="98" t="s">
        <v>62</v>
      </c>
      <c r="X2163" s="98" t="s">
        <v>62</v>
      </c>
      <c r="Y2163" s="98" t="s">
        <v>62</v>
      </c>
      <c r="Z2163" s="98" t="s">
        <v>62</v>
      </c>
      <c r="AA2163" s="98" t="s">
        <v>62</v>
      </c>
      <c r="AB2163" s="98" t="s">
        <v>23043</v>
      </c>
      <c r="AC2163" s="98" t="s">
        <v>23044</v>
      </c>
      <c r="AD2163" s="98" t="s">
        <v>23045</v>
      </c>
      <c r="AE2163" s="98" t="s">
        <v>23046</v>
      </c>
      <c r="AF2163" s="98" t="s">
        <v>234</v>
      </c>
      <c r="AG2163" s="98" t="s">
        <v>23047</v>
      </c>
      <c r="AH2163" s="98" t="s">
        <v>73</v>
      </c>
      <c r="AI2163" s="98" t="s">
        <v>12907</v>
      </c>
      <c r="AJ2163" s="98" t="s">
        <v>22923</v>
      </c>
      <c r="AK2163" s="98" t="s">
        <v>23048</v>
      </c>
      <c r="AL2163" s="98" t="s">
        <v>75</v>
      </c>
      <c r="AM2163" s="98" t="s">
        <v>23049</v>
      </c>
      <c r="AN2163" s="98" t="s">
        <v>62</v>
      </c>
      <c r="AO2163" s="99" t="s">
        <v>62</v>
      </c>
      <c r="AP2163" s="98" t="s">
        <v>62</v>
      </c>
      <c r="AQ2163" s="98" t="s">
        <v>62</v>
      </c>
      <c r="AR2163" s="98" t="s">
        <v>62</v>
      </c>
      <c r="AS2163" s="98" t="s">
        <v>62</v>
      </c>
      <c r="AT2163" s="98" t="s">
        <v>62</v>
      </c>
      <c r="AU2163" s="98" t="s">
        <v>62</v>
      </c>
      <c r="AV2163" s="99" t="s">
        <v>57</v>
      </c>
      <c r="AW2163" s="98" t="s">
        <v>77</v>
      </c>
      <c r="AX2163" s="98" t="s">
        <v>57</v>
      </c>
      <c r="AY2163" s="98" t="s">
        <v>77</v>
      </c>
    </row>
    <row r="2164" spans="1:51" s="91" customFormat="1" ht="22.5" customHeight="1" x14ac:dyDescent="0.25">
      <c r="A2164" s="97" t="s">
        <v>23050</v>
      </c>
      <c r="B2164" s="98" t="s">
        <v>23051</v>
      </c>
      <c r="C2164" s="98" t="s">
        <v>595</v>
      </c>
      <c r="D2164" s="98" t="s">
        <v>3357</v>
      </c>
      <c r="E2164" s="98" t="s">
        <v>77</v>
      </c>
      <c r="F2164" s="99">
        <v>1</v>
      </c>
      <c r="G2164" s="99">
        <v>200.79</v>
      </c>
      <c r="H2164" s="99" t="s">
        <v>57</v>
      </c>
      <c r="I2164" s="99">
        <v>-34.130000000000003</v>
      </c>
      <c r="J2164" s="99">
        <v>-22.95</v>
      </c>
      <c r="K2164" s="99" t="s">
        <v>57</v>
      </c>
      <c r="L2164" s="99">
        <v>143.71</v>
      </c>
      <c r="M2164" s="98" t="s">
        <v>58</v>
      </c>
      <c r="N2164" s="98" t="s">
        <v>56</v>
      </c>
      <c r="O2164" s="98" t="s">
        <v>15013</v>
      </c>
      <c r="P2164" s="98" t="s">
        <v>15014</v>
      </c>
      <c r="Q2164" s="98" t="s">
        <v>38868</v>
      </c>
      <c r="R2164" s="98" t="s">
        <v>15015</v>
      </c>
      <c r="S2164" s="98" t="s">
        <v>62</v>
      </c>
      <c r="T2164" s="99">
        <v>200.79</v>
      </c>
      <c r="U2164" s="99" t="s">
        <v>63</v>
      </c>
      <c r="V2164" s="98" t="s">
        <v>9651</v>
      </c>
      <c r="W2164" s="98" t="s">
        <v>62</v>
      </c>
      <c r="X2164" s="98" t="s">
        <v>62</v>
      </c>
      <c r="Y2164" s="98" t="s">
        <v>62</v>
      </c>
      <c r="Z2164" s="98" t="s">
        <v>62</v>
      </c>
      <c r="AA2164" s="98" t="s">
        <v>62</v>
      </c>
      <c r="AB2164" s="98" t="s">
        <v>23052</v>
      </c>
      <c r="AC2164" s="98" t="s">
        <v>23053</v>
      </c>
      <c r="AD2164" s="98" t="s">
        <v>23054</v>
      </c>
      <c r="AE2164" s="98" t="s">
        <v>7043</v>
      </c>
      <c r="AF2164" s="98" t="s">
        <v>90</v>
      </c>
      <c r="AG2164" s="98" t="s">
        <v>7044</v>
      </c>
      <c r="AH2164" s="98" t="s">
        <v>73</v>
      </c>
      <c r="AI2164" s="98" t="s">
        <v>12907</v>
      </c>
      <c r="AJ2164" s="98" t="s">
        <v>23055</v>
      </c>
      <c r="AK2164" s="98" t="s">
        <v>23056</v>
      </c>
      <c r="AL2164" s="98" t="s">
        <v>75</v>
      </c>
      <c r="AM2164" s="98" t="s">
        <v>23057</v>
      </c>
      <c r="AN2164" s="98" t="s">
        <v>62</v>
      </c>
      <c r="AO2164" s="99" t="s">
        <v>62</v>
      </c>
      <c r="AP2164" s="98" t="s">
        <v>62</v>
      </c>
      <c r="AQ2164" s="98" t="s">
        <v>62</v>
      </c>
      <c r="AR2164" s="98" t="s">
        <v>62</v>
      </c>
      <c r="AS2164" s="98" t="s">
        <v>62</v>
      </c>
      <c r="AT2164" s="98" t="s">
        <v>62</v>
      </c>
      <c r="AU2164" s="98" t="s">
        <v>62</v>
      </c>
      <c r="AV2164" s="99" t="s">
        <v>57</v>
      </c>
      <c r="AW2164" s="98" t="s">
        <v>77</v>
      </c>
      <c r="AX2164" s="98" t="s">
        <v>57</v>
      </c>
      <c r="AY2164" s="98" t="s">
        <v>77</v>
      </c>
    </row>
    <row r="2165" spans="1:51" s="91" customFormat="1" ht="22.5" customHeight="1" x14ac:dyDescent="0.25">
      <c r="A2165" s="97" t="s">
        <v>23058</v>
      </c>
      <c r="B2165" s="98" t="s">
        <v>23059</v>
      </c>
      <c r="C2165" s="98" t="s">
        <v>595</v>
      </c>
      <c r="D2165" s="98" t="s">
        <v>4165</v>
      </c>
      <c r="E2165" s="98" t="s">
        <v>56</v>
      </c>
      <c r="F2165" s="99">
        <v>1</v>
      </c>
      <c r="G2165" s="99">
        <v>41.02</v>
      </c>
      <c r="H2165" s="99" t="s">
        <v>57</v>
      </c>
      <c r="I2165" s="99">
        <v>-10.92</v>
      </c>
      <c r="J2165" s="99" t="s">
        <v>57</v>
      </c>
      <c r="K2165" s="99" t="s">
        <v>57</v>
      </c>
      <c r="L2165" s="99">
        <v>30.1</v>
      </c>
      <c r="M2165" s="98" t="s">
        <v>666</v>
      </c>
      <c r="N2165" s="98" t="s">
        <v>56</v>
      </c>
      <c r="O2165" s="114">
        <v>2327</v>
      </c>
      <c r="P2165" s="98" t="s">
        <v>23060</v>
      </c>
      <c r="Q2165" s="98" t="s">
        <v>38868</v>
      </c>
      <c r="R2165" s="98" t="s">
        <v>13710</v>
      </c>
      <c r="S2165" s="98" t="s">
        <v>62</v>
      </c>
      <c r="T2165" s="99">
        <v>41.02</v>
      </c>
      <c r="U2165" s="99" t="s">
        <v>83</v>
      </c>
      <c r="V2165" s="98" t="s">
        <v>9651</v>
      </c>
      <c r="W2165" s="98" t="s">
        <v>62</v>
      </c>
      <c r="X2165" s="98" t="s">
        <v>62</v>
      </c>
      <c r="Y2165" s="98" t="s">
        <v>62</v>
      </c>
      <c r="Z2165" s="98" t="s">
        <v>62</v>
      </c>
      <c r="AA2165" s="98" t="s">
        <v>62</v>
      </c>
      <c r="AB2165" s="98" t="s">
        <v>23061</v>
      </c>
      <c r="AC2165" s="98" t="s">
        <v>23062</v>
      </c>
      <c r="AD2165" s="98" t="s">
        <v>23063</v>
      </c>
      <c r="AE2165" s="98" t="s">
        <v>23064</v>
      </c>
      <c r="AF2165" s="98" t="s">
        <v>1625</v>
      </c>
      <c r="AG2165" s="98" t="s">
        <v>23065</v>
      </c>
      <c r="AH2165" s="98" t="s">
        <v>73</v>
      </c>
      <c r="AI2165" s="98" t="s">
        <v>12907</v>
      </c>
      <c r="AJ2165" s="98" t="s">
        <v>23066</v>
      </c>
      <c r="AK2165" s="98" t="s">
        <v>23067</v>
      </c>
      <c r="AL2165" s="98" t="s">
        <v>75</v>
      </c>
      <c r="AM2165" s="98" t="s">
        <v>23068</v>
      </c>
      <c r="AN2165" s="98" t="s">
        <v>62</v>
      </c>
      <c r="AO2165" s="99" t="s">
        <v>62</v>
      </c>
      <c r="AP2165" s="98" t="s">
        <v>62</v>
      </c>
      <c r="AQ2165" s="98" t="s">
        <v>62</v>
      </c>
      <c r="AR2165" s="98" t="s">
        <v>62</v>
      </c>
      <c r="AS2165" s="98" t="s">
        <v>62</v>
      </c>
      <c r="AT2165" s="98" t="s">
        <v>62</v>
      </c>
      <c r="AU2165" s="98" t="s">
        <v>62</v>
      </c>
      <c r="AV2165" s="99" t="s">
        <v>57</v>
      </c>
      <c r="AW2165" s="98" t="s">
        <v>77</v>
      </c>
      <c r="AX2165" s="98" t="s">
        <v>57</v>
      </c>
      <c r="AY2165" s="98" t="s">
        <v>77</v>
      </c>
    </row>
    <row r="2166" spans="1:51" s="91" customFormat="1" ht="22.5" customHeight="1" x14ac:dyDescent="0.25">
      <c r="A2166" s="97" t="s">
        <v>23069</v>
      </c>
      <c r="B2166" s="98" t="s">
        <v>23070</v>
      </c>
      <c r="C2166" s="98" t="s">
        <v>595</v>
      </c>
      <c r="D2166" s="98" t="s">
        <v>4631</v>
      </c>
      <c r="E2166" s="98" t="s">
        <v>56</v>
      </c>
      <c r="F2166" s="99">
        <v>1</v>
      </c>
      <c r="G2166" s="99">
        <v>59.22</v>
      </c>
      <c r="H2166" s="99">
        <v>13.72</v>
      </c>
      <c r="I2166" s="99">
        <v>-16.07</v>
      </c>
      <c r="J2166" s="99">
        <v>-13.72</v>
      </c>
      <c r="K2166" s="99" t="s">
        <v>57</v>
      </c>
      <c r="L2166" s="99">
        <v>43.15</v>
      </c>
      <c r="M2166" s="98" t="s">
        <v>666</v>
      </c>
      <c r="N2166" s="98" t="s">
        <v>56</v>
      </c>
      <c r="O2166" s="98" t="s">
        <v>1516</v>
      </c>
      <c r="P2166" s="98" t="s">
        <v>12924</v>
      </c>
      <c r="Q2166" s="98" t="s">
        <v>38868</v>
      </c>
      <c r="R2166" s="98" t="s">
        <v>12925</v>
      </c>
      <c r="S2166" s="98" t="s">
        <v>62</v>
      </c>
      <c r="T2166" s="99">
        <v>59.22</v>
      </c>
      <c r="U2166" s="99" t="s">
        <v>63</v>
      </c>
      <c r="V2166" s="98" t="s">
        <v>9651</v>
      </c>
      <c r="W2166" s="98" t="s">
        <v>62</v>
      </c>
      <c r="X2166" s="98" t="s">
        <v>62</v>
      </c>
      <c r="Y2166" s="98" t="s">
        <v>62</v>
      </c>
      <c r="Z2166" s="98" t="s">
        <v>62</v>
      </c>
      <c r="AA2166" s="98" t="s">
        <v>62</v>
      </c>
      <c r="AB2166" s="98" t="s">
        <v>23071</v>
      </c>
      <c r="AC2166" s="98" t="s">
        <v>23072</v>
      </c>
      <c r="AD2166" s="98" t="s">
        <v>23073</v>
      </c>
      <c r="AE2166" s="98" t="s">
        <v>23074</v>
      </c>
      <c r="AF2166" s="98" t="s">
        <v>234</v>
      </c>
      <c r="AG2166" s="98" t="s">
        <v>23075</v>
      </c>
      <c r="AH2166" s="98" t="s">
        <v>73</v>
      </c>
      <c r="AI2166" s="98" t="s">
        <v>12907</v>
      </c>
      <c r="AJ2166" s="98" t="s">
        <v>23076</v>
      </c>
      <c r="AK2166" s="98" t="s">
        <v>23077</v>
      </c>
      <c r="AL2166" s="98" t="s">
        <v>75</v>
      </c>
      <c r="AM2166" s="98" t="s">
        <v>23078</v>
      </c>
      <c r="AN2166" s="98" t="s">
        <v>62</v>
      </c>
      <c r="AO2166" s="99" t="s">
        <v>62</v>
      </c>
      <c r="AP2166" s="98" t="s">
        <v>62</v>
      </c>
      <c r="AQ2166" s="98" t="s">
        <v>62</v>
      </c>
      <c r="AR2166" s="98" t="s">
        <v>62</v>
      </c>
      <c r="AS2166" s="98" t="s">
        <v>62</v>
      </c>
      <c r="AT2166" s="98" t="s">
        <v>62</v>
      </c>
      <c r="AU2166" s="98" t="s">
        <v>62</v>
      </c>
      <c r="AV2166" s="99" t="s">
        <v>57</v>
      </c>
      <c r="AW2166" s="98" t="s">
        <v>77</v>
      </c>
      <c r="AX2166" s="98" t="s">
        <v>57</v>
      </c>
      <c r="AY2166" s="98" t="s">
        <v>77</v>
      </c>
    </row>
    <row r="2167" spans="1:51" s="91" customFormat="1" ht="22.5" customHeight="1" x14ac:dyDescent="0.25">
      <c r="A2167" s="97" t="s">
        <v>23079</v>
      </c>
      <c r="B2167" s="98" t="s">
        <v>23070</v>
      </c>
      <c r="C2167" s="98" t="s">
        <v>595</v>
      </c>
      <c r="D2167" s="98" t="s">
        <v>4631</v>
      </c>
      <c r="E2167" s="98" t="s">
        <v>77</v>
      </c>
      <c r="F2167" s="99">
        <v>1</v>
      </c>
      <c r="G2167" s="99">
        <v>187.03</v>
      </c>
      <c r="H2167" s="99" t="s">
        <v>57</v>
      </c>
      <c r="I2167" s="99">
        <v>-31.8</v>
      </c>
      <c r="J2167" s="99">
        <v>-22.95</v>
      </c>
      <c r="K2167" s="99" t="s">
        <v>57</v>
      </c>
      <c r="L2167" s="99">
        <v>132.28</v>
      </c>
      <c r="M2167" s="98" t="s">
        <v>666</v>
      </c>
      <c r="N2167" s="98" t="s">
        <v>56</v>
      </c>
      <c r="O2167" s="98" t="s">
        <v>6637</v>
      </c>
      <c r="P2167" s="98" t="s">
        <v>13660</v>
      </c>
      <c r="Q2167" s="98" t="s">
        <v>38868</v>
      </c>
      <c r="R2167" s="98" t="s">
        <v>13661</v>
      </c>
      <c r="S2167" s="98" t="s">
        <v>62</v>
      </c>
      <c r="T2167" s="99">
        <v>187.03</v>
      </c>
      <c r="U2167" s="99" t="s">
        <v>63</v>
      </c>
      <c r="V2167" s="98" t="s">
        <v>9651</v>
      </c>
      <c r="W2167" s="98" t="s">
        <v>62</v>
      </c>
      <c r="X2167" s="98" t="s">
        <v>62</v>
      </c>
      <c r="Y2167" s="98" t="s">
        <v>62</v>
      </c>
      <c r="Z2167" s="98" t="s">
        <v>62</v>
      </c>
      <c r="AA2167" s="98" t="s">
        <v>62</v>
      </c>
      <c r="AB2167" s="98" t="s">
        <v>23080</v>
      </c>
      <c r="AC2167" s="98" t="s">
        <v>23081</v>
      </c>
      <c r="AD2167" s="98" t="s">
        <v>23082</v>
      </c>
      <c r="AE2167" s="98" t="s">
        <v>4185</v>
      </c>
      <c r="AF2167" s="98" t="s">
        <v>234</v>
      </c>
      <c r="AG2167" s="98" t="s">
        <v>4221</v>
      </c>
      <c r="AH2167" s="98" t="s">
        <v>73</v>
      </c>
      <c r="AI2167" s="98" t="s">
        <v>12907</v>
      </c>
      <c r="AJ2167" s="98" t="s">
        <v>23083</v>
      </c>
      <c r="AK2167" s="98" t="s">
        <v>23084</v>
      </c>
      <c r="AL2167" s="98" t="s">
        <v>75</v>
      </c>
      <c r="AM2167" s="98" t="s">
        <v>23085</v>
      </c>
      <c r="AN2167" s="98" t="s">
        <v>62</v>
      </c>
      <c r="AO2167" s="99" t="s">
        <v>62</v>
      </c>
      <c r="AP2167" s="98" t="s">
        <v>62</v>
      </c>
      <c r="AQ2167" s="98" t="s">
        <v>62</v>
      </c>
      <c r="AR2167" s="98" t="s">
        <v>62</v>
      </c>
      <c r="AS2167" s="98" t="s">
        <v>62</v>
      </c>
      <c r="AT2167" s="98" t="s">
        <v>62</v>
      </c>
      <c r="AU2167" s="98" t="s">
        <v>62</v>
      </c>
      <c r="AV2167" s="99" t="s">
        <v>57</v>
      </c>
      <c r="AW2167" s="98" t="s">
        <v>77</v>
      </c>
      <c r="AX2167" s="98" t="s">
        <v>57</v>
      </c>
      <c r="AY2167" s="98" t="s">
        <v>77</v>
      </c>
    </row>
    <row r="2168" spans="1:51" s="91" customFormat="1" ht="22.5" customHeight="1" x14ac:dyDescent="0.25">
      <c r="A2168" s="97" t="s">
        <v>23086</v>
      </c>
      <c r="B2168" s="98" t="s">
        <v>23087</v>
      </c>
      <c r="C2168" s="98" t="s">
        <v>595</v>
      </c>
      <c r="D2168" s="98" t="s">
        <v>4165</v>
      </c>
      <c r="E2168" s="98" t="s">
        <v>77</v>
      </c>
      <c r="F2168" s="99">
        <v>1</v>
      </c>
      <c r="G2168" s="99">
        <v>72.040000000000006</v>
      </c>
      <c r="H2168" s="99">
        <v>11.25</v>
      </c>
      <c r="I2168" s="99">
        <v>-18.25</v>
      </c>
      <c r="J2168" s="99">
        <v>-11.25</v>
      </c>
      <c r="K2168" s="99" t="s">
        <v>57</v>
      </c>
      <c r="L2168" s="99">
        <v>53.79</v>
      </c>
      <c r="M2168" s="98" t="s">
        <v>666</v>
      </c>
      <c r="N2168" s="98" t="s">
        <v>62</v>
      </c>
      <c r="O2168" s="98" t="s">
        <v>13228</v>
      </c>
      <c r="P2168" s="98" t="s">
        <v>14330</v>
      </c>
      <c r="Q2168" s="98" t="s">
        <v>38868</v>
      </c>
      <c r="R2168" s="98" t="s">
        <v>13367</v>
      </c>
      <c r="S2168" s="98" t="s">
        <v>62</v>
      </c>
      <c r="T2168" s="99">
        <v>72.040000000000006</v>
      </c>
      <c r="U2168" s="99" t="s">
        <v>63</v>
      </c>
      <c r="V2168" s="98" t="s">
        <v>64</v>
      </c>
      <c r="W2168" s="98" t="s">
        <v>23088</v>
      </c>
      <c r="X2168" s="98" t="s">
        <v>23089</v>
      </c>
      <c r="Y2168" s="98" t="s">
        <v>23090</v>
      </c>
      <c r="Z2168" s="98" t="s">
        <v>62</v>
      </c>
      <c r="AA2168" s="98" t="s">
        <v>62</v>
      </c>
      <c r="AB2168" s="98" t="s">
        <v>23088</v>
      </c>
      <c r="AC2168" s="98" t="s">
        <v>23091</v>
      </c>
      <c r="AD2168" s="98" t="s">
        <v>23092</v>
      </c>
      <c r="AE2168" s="98" t="s">
        <v>6010</v>
      </c>
      <c r="AF2168" s="98" t="s">
        <v>234</v>
      </c>
      <c r="AG2168" s="98" t="s">
        <v>23093</v>
      </c>
      <c r="AH2168" s="98" t="s">
        <v>73</v>
      </c>
      <c r="AI2168" s="98" t="s">
        <v>74</v>
      </c>
      <c r="AJ2168" s="98" t="s">
        <v>5191</v>
      </c>
      <c r="AK2168" s="98" t="s">
        <v>23094</v>
      </c>
      <c r="AL2168" s="98" t="s">
        <v>75</v>
      </c>
      <c r="AM2168" s="98" t="s">
        <v>23095</v>
      </c>
      <c r="AN2168" s="98" t="s">
        <v>62</v>
      </c>
      <c r="AO2168" s="99" t="s">
        <v>62</v>
      </c>
      <c r="AP2168" s="98" t="s">
        <v>62</v>
      </c>
      <c r="AQ2168" s="98" t="s">
        <v>62</v>
      </c>
      <c r="AR2168" s="98" t="s">
        <v>62</v>
      </c>
      <c r="AS2168" s="98" t="s">
        <v>62</v>
      </c>
      <c r="AT2168" s="98" t="s">
        <v>62</v>
      </c>
      <c r="AU2168" s="98" t="s">
        <v>62</v>
      </c>
      <c r="AV2168" s="99" t="s">
        <v>57</v>
      </c>
      <c r="AW2168" s="98" t="s">
        <v>77</v>
      </c>
      <c r="AX2168" s="98" t="s">
        <v>57</v>
      </c>
      <c r="AY2168" s="98" t="s">
        <v>77</v>
      </c>
    </row>
    <row r="2169" spans="1:51" s="91" customFormat="1" ht="22.5" customHeight="1" x14ac:dyDescent="0.25">
      <c r="A2169" s="97" t="s">
        <v>23096</v>
      </c>
      <c r="B2169" s="98" t="s">
        <v>4986</v>
      </c>
      <c r="C2169" s="98" t="s">
        <v>595</v>
      </c>
      <c r="D2169" s="98" t="s">
        <v>4044</v>
      </c>
      <c r="E2169" s="98" t="s">
        <v>56</v>
      </c>
      <c r="F2169" s="99">
        <v>3</v>
      </c>
      <c r="G2169" s="99">
        <v>110.55</v>
      </c>
      <c r="H2169" s="99">
        <v>31.46</v>
      </c>
      <c r="I2169" s="99">
        <v>-31.26</v>
      </c>
      <c r="J2169" s="99">
        <v>-31.46</v>
      </c>
      <c r="K2169" s="99" t="s">
        <v>57</v>
      </c>
      <c r="L2169" s="99">
        <v>79.290000000000006</v>
      </c>
      <c r="M2169" s="98" t="s">
        <v>666</v>
      </c>
      <c r="N2169" s="98" t="s">
        <v>56</v>
      </c>
      <c r="O2169" s="114">
        <v>14104</v>
      </c>
      <c r="P2169" s="98" t="s">
        <v>23097</v>
      </c>
      <c r="Q2169" s="98" t="s">
        <v>38868</v>
      </c>
      <c r="R2169" s="98" t="s">
        <v>23098</v>
      </c>
      <c r="S2169" s="98" t="s">
        <v>62</v>
      </c>
      <c r="T2169" s="99">
        <v>36.85</v>
      </c>
      <c r="U2169" s="99" t="s">
        <v>83</v>
      </c>
      <c r="V2169" s="98" t="s">
        <v>64</v>
      </c>
      <c r="W2169" s="98" t="s">
        <v>23099</v>
      </c>
      <c r="X2169" s="98" t="s">
        <v>23100</v>
      </c>
      <c r="Y2169" s="98" t="s">
        <v>23101</v>
      </c>
      <c r="Z2169" s="98" t="s">
        <v>62</v>
      </c>
      <c r="AA2169" s="98" t="s">
        <v>62</v>
      </c>
      <c r="AB2169" s="98" t="s">
        <v>23099</v>
      </c>
      <c r="AC2169" s="98" t="s">
        <v>23102</v>
      </c>
      <c r="AD2169" s="98" t="s">
        <v>23103</v>
      </c>
      <c r="AE2169" s="98" t="s">
        <v>4944</v>
      </c>
      <c r="AF2169" s="98" t="s">
        <v>279</v>
      </c>
      <c r="AG2169" s="98" t="s">
        <v>23104</v>
      </c>
      <c r="AH2169" s="98" t="s">
        <v>73</v>
      </c>
      <c r="AI2169" s="98" t="s">
        <v>74</v>
      </c>
      <c r="AJ2169" s="98" t="s">
        <v>4779</v>
      </c>
      <c r="AK2169" s="98" t="s">
        <v>23105</v>
      </c>
      <c r="AL2169" s="98" t="s">
        <v>75</v>
      </c>
      <c r="AM2169" s="98" t="s">
        <v>23106</v>
      </c>
      <c r="AN2169" s="98" t="s">
        <v>62</v>
      </c>
      <c r="AO2169" s="99" t="s">
        <v>62</v>
      </c>
      <c r="AP2169" s="98" t="s">
        <v>62</v>
      </c>
      <c r="AQ2169" s="98" t="s">
        <v>62</v>
      </c>
      <c r="AR2169" s="98" t="s">
        <v>62</v>
      </c>
      <c r="AS2169" s="98" t="s">
        <v>62</v>
      </c>
      <c r="AT2169" s="98" t="s">
        <v>62</v>
      </c>
      <c r="AU2169" s="98" t="s">
        <v>62</v>
      </c>
      <c r="AV2169" s="99" t="s">
        <v>57</v>
      </c>
      <c r="AW2169" s="98" t="s">
        <v>77</v>
      </c>
      <c r="AX2169" s="98" t="s">
        <v>57</v>
      </c>
      <c r="AY2169" s="98" t="s">
        <v>77</v>
      </c>
    </row>
    <row r="2170" spans="1:51" s="91" customFormat="1" ht="22.5" customHeight="1" x14ac:dyDescent="0.25">
      <c r="A2170" s="97" t="s">
        <v>23107</v>
      </c>
      <c r="B2170" s="98" t="s">
        <v>23108</v>
      </c>
      <c r="C2170" s="98" t="s">
        <v>595</v>
      </c>
      <c r="D2170" s="98" t="s">
        <v>4631</v>
      </c>
      <c r="E2170" s="98" t="s">
        <v>77</v>
      </c>
      <c r="F2170" s="99">
        <v>1</v>
      </c>
      <c r="G2170" s="99">
        <v>59.22</v>
      </c>
      <c r="H2170" s="99">
        <v>13.63</v>
      </c>
      <c r="I2170" s="99">
        <v>-16.07</v>
      </c>
      <c r="J2170" s="99">
        <v>-13.63</v>
      </c>
      <c r="K2170" s="99" t="s">
        <v>57</v>
      </c>
      <c r="L2170" s="99">
        <v>43.15</v>
      </c>
      <c r="M2170" s="98" t="s">
        <v>666</v>
      </c>
      <c r="N2170" s="98" t="s">
        <v>56</v>
      </c>
      <c r="O2170" s="98" t="s">
        <v>1516</v>
      </c>
      <c r="P2170" s="98" t="s">
        <v>12924</v>
      </c>
      <c r="Q2170" s="98" t="s">
        <v>38868</v>
      </c>
      <c r="R2170" s="98" t="s">
        <v>12925</v>
      </c>
      <c r="S2170" s="98" t="s">
        <v>62</v>
      </c>
      <c r="T2170" s="99">
        <v>59.22</v>
      </c>
      <c r="U2170" s="99" t="s">
        <v>63</v>
      </c>
      <c r="V2170" s="98" t="s">
        <v>9651</v>
      </c>
      <c r="W2170" s="98" t="s">
        <v>62</v>
      </c>
      <c r="X2170" s="98" t="s">
        <v>62</v>
      </c>
      <c r="Y2170" s="98" t="s">
        <v>62</v>
      </c>
      <c r="Z2170" s="98" t="s">
        <v>62</v>
      </c>
      <c r="AA2170" s="98" t="s">
        <v>62</v>
      </c>
      <c r="AB2170" s="98" t="s">
        <v>23109</v>
      </c>
      <c r="AC2170" s="98" t="s">
        <v>23110</v>
      </c>
      <c r="AD2170" s="98" t="s">
        <v>23111</v>
      </c>
      <c r="AE2170" s="98" t="s">
        <v>812</v>
      </c>
      <c r="AF2170" s="98" t="s">
        <v>234</v>
      </c>
      <c r="AG2170" s="98" t="s">
        <v>23112</v>
      </c>
      <c r="AH2170" s="98" t="s">
        <v>73</v>
      </c>
      <c r="AI2170" s="98" t="s">
        <v>12907</v>
      </c>
      <c r="AJ2170" s="98" t="s">
        <v>23113</v>
      </c>
      <c r="AK2170" s="98" t="s">
        <v>23114</v>
      </c>
      <c r="AL2170" s="98" t="s">
        <v>75</v>
      </c>
      <c r="AM2170" s="98" t="s">
        <v>23115</v>
      </c>
      <c r="AN2170" s="98" t="s">
        <v>62</v>
      </c>
      <c r="AO2170" s="99" t="s">
        <v>62</v>
      </c>
      <c r="AP2170" s="98" t="s">
        <v>62</v>
      </c>
      <c r="AQ2170" s="98" t="s">
        <v>62</v>
      </c>
      <c r="AR2170" s="98" t="s">
        <v>62</v>
      </c>
      <c r="AS2170" s="98" t="s">
        <v>62</v>
      </c>
      <c r="AT2170" s="98" t="s">
        <v>62</v>
      </c>
      <c r="AU2170" s="98" t="s">
        <v>62</v>
      </c>
      <c r="AV2170" s="99" t="s">
        <v>57</v>
      </c>
      <c r="AW2170" s="98" t="s">
        <v>77</v>
      </c>
      <c r="AX2170" s="98" t="s">
        <v>57</v>
      </c>
      <c r="AY2170" s="98" t="s">
        <v>77</v>
      </c>
    </row>
    <row r="2171" spans="1:51" s="91" customFormat="1" ht="22.5" customHeight="1" x14ac:dyDescent="0.25">
      <c r="A2171" s="97" t="s">
        <v>23116</v>
      </c>
      <c r="B2171" s="98" t="s">
        <v>23117</v>
      </c>
      <c r="C2171" s="98" t="s">
        <v>595</v>
      </c>
      <c r="D2171" s="98" t="s">
        <v>4631</v>
      </c>
      <c r="E2171" s="98" t="s">
        <v>56</v>
      </c>
      <c r="F2171" s="99">
        <v>2</v>
      </c>
      <c r="G2171" s="99">
        <v>119.12</v>
      </c>
      <c r="H2171" s="99" t="s">
        <v>57</v>
      </c>
      <c r="I2171" s="99">
        <v>-32.26</v>
      </c>
      <c r="J2171" s="99" t="s">
        <v>57</v>
      </c>
      <c r="K2171" s="99" t="s">
        <v>57</v>
      </c>
      <c r="L2171" s="99">
        <v>86.86</v>
      </c>
      <c r="M2171" s="98" t="s">
        <v>666</v>
      </c>
      <c r="N2171" s="98" t="s">
        <v>62</v>
      </c>
      <c r="O2171" s="98" t="s">
        <v>13007</v>
      </c>
      <c r="P2171" s="98" t="s">
        <v>13008</v>
      </c>
      <c r="Q2171" s="98" t="s">
        <v>38868</v>
      </c>
      <c r="R2171" s="98" t="s">
        <v>13009</v>
      </c>
      <c r="S2171" s="98" t="s">
        <v>62</v>
      </c>
      <c r="T2171" s="99">
        <v>59.56</v>
      </c>
      <c r="U2171" s="99" t="s">
        <v>63</v>
      </c>
      <c r="V2171" s="98" t="s">
        <v>9651</v>
      </c>
      <c r="W2171" s="98" t="s">
        <v>62</v>
      </c>
      <c r="X2171" s="98" t="s">
        <v>62</v>
      </c>
      <c r="Y2171" s="98" t="s">
        <v>62</v>
      </c>
      <c r="Z2171" s="98" t="s">
        <v>62</v>
      </c>
      <c r="AA2171" s="98" t="s">
        <v>62</v>
      </c>
      <c r="AB2171" s="98" t="s">
        <v>23118</v>
      </c>
      <c r="AC2171" s="98" t="s">
        <v>23119</v>
      </c>
      <c r="AD2171" s="98" t="s">
        <v>23120</v>
      </c>
      <c r="AE2171" s="98" t="s">
        <v>156</v>
      </c>
      <c r="AF2171" s="98" t="s">
        <v>156</v>
      </c>
      <c r="AG2171" s="98" t="s">
        <v>23121</v>
      </c>
      <c r="AH2171" s="98" t="s">
        <v>73</v>
      </c>
      <c r="AI2171" s="98" t="s">
        <v>12907</v>
      </c>
      <c r="AJ2171" s="98" t="s">
        <v>6116</v>
      </c>
      <c r="AK2171" s="98" t="s">
        <v>23122</v>
      </c>
      <c r="AL2171" s="98" t="s">
        <v>75</v>
      </c>
      <c r="AM2171" s="98" t="s">
        <v>23123</v>
      </c>
      <c r="AN2171" s="98" t="s">
        <v>62</v>
      </c>
      <c r="AO2171" s="99" t="s">
        <v>62</v>
      </c>
      <c r="AP2171" s="98" t="s">
        <v>62</v>
      </c>
      <c r="AQ2171" s="98" t="s">
        <v>62</v>
      </c>
      <c r="AR2171" s="98" t="s">
        <v>62</v>
      </c>
      <c r="AS2171" s="98" t="s">
        <v>62</v>
      </c>
      <c r="AT2171" s="98" t="s">
        <v>62</v>
      </c>
      <c r="AU2171" s="98" t="s">
        <v>62</v>
      </c>
      <c r="AV2171" s="99" t="s">
        <v>57</v>
      </c>
      <c r="AW2171" s="98" t="s">
        <v>77</v>
      </c>
      <c r="AX2171" s="98" t="s">
        <v>57</v>
      </c>
      <c r="AY2171" s="98" t="s">
        <v>77</v>
      </c>
    </row>
    <row r="2172" spans="1:51" s="91" customFormat="1" ht="22.5" customHeight="1" x14ac:dyDescent="0.25">
      <c r="A2172" s="97" t="s">
        <v>23124</v>
      </c>
      <c r="B2172" s="98" t="s">
        <v>23125</v>
      </c>
      <c r="C2172" s="98" t="s">
        <v>595</v>
      </c>
      <c r="D2172" s="98" t="s">
        <v>3357</v>
      </c>
      <c r="E2172" s="98" t="s">
        <v>77</v>
      </c>
      <c r="F2172" s="99">
        <v>1</v>
      </c>
      <c r="G2172" s="99">
        <v>45.06</v>
      </c>
      <c r="H2172" s="99" t="s">
        <v>57</v>
      </c>
      <c r="I2172" s="99">
        <v>-11.41</v>
      </c>
      <c r="J2172" s="99" t="s">
        <v>57</v>
      </c>
      <c r="K2172" s="99" t="s">
        <v>57</v>
      </c>
      <c r="L2172" s="99">
        <v>33.65</v>
      </c>
      <c r="M2172" s="98" t="s">
        <v>666</v>
      </c>
      <c r="N2172" s="98" t="s">
        <v>56</v>
      </c>
      <c r="O2172" s="114">
        <v>66418</v>
      </c>
      <c r="P2172" s="98" t="s">
        <v>14857</v>
      </c>
      <c r="Q2172" s="98" t="s">
        <v>38868</v>
      </c>
      <c r="R2172" s="98" t="s">
        <v>14858</v>
      </c>
      <c r="S2172" s="98" t="s">
        <v>62</v>
      </c>
      <c r="T2172" s="99">
        <v>45.06</v>
      </c>
      <c r="U2172" s="99" t="s">
        <v>83</v>
      </c>
      <c r="V2172" s="98" t="s">
        <v>9651</v>
      </c>
      <c r="W2172" s="98" t="s">
        <v>62</v>
      </c>
      <c r="X2172" s="98" t="s">
        <v>62</v>
      </c>
      <c r="Y2172" s="98" t="s">
        <v>62</v>
      </c>
      <c r="Z2172" s="98" t="s">
        <v>62</v>
      </c>
      <c r="AA2172" s="98" t="s">
        <v>62</v>
      </c>
      <c r="AB2172" s="98" t="s">
        <v>23126</v>
      </c>
      <c r="AC2172" s="98" t="s">
        <v>23127</v>
      </c>
      <c r="AD2172" s="98" t="s">
        <v>23128</v>
      </c>
      <c r="AE2172" s="98" t="s">
        <v>23129</v>
      </c>
      <c r="AF2172" s="98" t="s">
        <v>90</v>
      </c>
      <c r="AG2172" s="98" t="s">
        <v>23130</v>
      </c>
      <c r="AH2172" s="98" t="s">
        <v>73</v>
      </c>
      <c r="AI2172" s="98" t="s">
        <v>12907</v>
      </c>
      <c r="AJ2172" s="98" t="s">
        <v>22390</v>
      </c>
      <c r="AK2172" s="98" t="s">
        <v>23131</v>
      </c>
      <c r="AL2172" s="98" t="s">
        <v>75</v>
      </c>
      <c r="AM2172" s="98" t="s">
        <v>23132</v>
      </c>
      <c r="AN2172" s="98" t="s">
        <v>62</v>
      </c>
      <c r="AO2172" s="99" t="s">
        <v>62</v>
      </c>
      <c r="AP2172" s="98" t="s">
        <v>62</v>
      </c>
      <c r="AQ2172" s="98" t="s">
        <v>62</v>
      </c>
      <c r="AR2172" s="98" t="s">
        <v>62</v>
      </c>
      <c r="AS2172" s="98" t="s">
        <v>62</v>
      </c>
      <c r="AT2172" s="98" t="s">
        <v>62</v>
      </c>
      <c r="AU2172" s="98" t="s">
        <v>62</v>
      </c>
      <c r="AV2172" s="99" t="s">
        <v>57</v>
      </c>
      <c r="AW2172" s="98" t="s">
        <v>77</v>
      </c>
      <c r="AX2172" s="98" t="s">
        <v>57</v>
      </c>
      <c r="AY2172" s="98" t="s">
        <v>77</v>
      </c>
    </row>
    <row r="2173" spans="1:51" s="91" customFormat="1" ht="22.5" customHeight="1" x14ac:dyDescent="0.25">
      <c r="A2173" s="97" t="s">
        <v>23133</v>
      </c>
      <c r="B2173" s="98" t="s">
        <v>23134</v>
      </c>
      <c r="C2173" s="98" t="s">
        <v>595</v>
      </c>
      <c r="D2173" s="98" t="s">
        <v>4165</v>
      </c>
      <c r="E2173" s="98" t="s">
        <v>77</v>
      </c>
      <c r="F2173" s="99">
        <v>1</v>
      </c>
      <c r="G2173" s="99">
        <v>63.85</v>
      </c>
      <c r="H2173" s="99">
        <v>23.97</v>
      </c>
      <c r="I2173" s="99">
        <v>-13.66</v>
      </c>
      <c r="J2173" s="99">
        <v>-23.97</v>
      </c>
      <c r="K2173" s="99" t="s">
        <v>57</v>
      </c>
      <c r="L2173" s="99">
        <v>50.19</v>
      </c>
      <c r="M2173" s="98" t="s">
        <v>58</v>
      </c>
      <c r="N2173" s="98" t="s">
        <v>62</v>
      </c>
      <c r="O2173" s="98" t="s">
        <v>12935</v>
      </c>
      <c r="P2173" s="98" t="s">
        <v>12936</v>
      </c>
      <c r="Q2173" s="98" t="s">
        <v>38868</v>
      </c>
      <c r="R2173" s="98" t="s">
        <v>8688</v>
      </c>
      <c r="S2173" s="98" t="s">
        <v>62</v>
      </c>
      <c r="T2173" s="99">
        <v>63.85</v>
      </c>
      <c r="U2173" s="99" t="s">
        <v>83</v>
      </c>
      <c r="V2173" s="98" t="s">
        <v>9651</v>
      </c>
      <c r="W2173" s="98" t="s">
        <v>62</v>
      </c>
      <c r="X2173" s="98" t="s">
        <v>62</v>
      </c>
      <c r="Y2173" s="98" t="s">
        <v>62</v>
      </c>
      <c r="Z2173" s="98" t="s">
        <v>62</v>
      </c>
      <c r="AA2173" s="98" t="s">
        <v>62</v>
      </c>
      <c r="AB2173" s="98" t="s">
        <v>23135</v>
      </c>
      <c r="AC2173" s="98" t="s">
        <v>23136</v>
      </c>
      <c r="AD2173" s="98" t="s">
        <v>23137</v>
      </c>
      <c r="AE2173" s="98" t="s">
        <v>16721</v>
      </c>
      <c r="AF2173" s="98" t="s">
        <v>345</v>
      </c>
      <c r="AG2173" s="98" t="s">
        <v>16722</v>
      </c>
      <c r="AH2173" s="98" t="s">
        <v>73</v>
      </c>
      <c r="AI2173" s="98" t="s">
        <v>12907</v>
      </c>
      <c r="AJ2173" s="98" t="s">
        <v>23138</v>
      </c>
      <c r="AK2173" s="98" t="s">
        <v>23139</v>
      </c>
      <c r="AL2173" s="98" t="s">
        <v>75</v>
      </c>
      <c r="AM2173" s="98" t="s">
        <v>23140</v>
      </c>
      <c r="AN2173" s="98" t="s">
        <v>62</v>
      </c>
      <c r="AO2173" s="99" t="s">
        <v>62</v>
      </c>
      <c r="AP2173" s="98" t="s">
        <v>62</v>
      </c>
      <c r="AQ2173" s="98" t="s">
        <v>62</v>
      </c>
      <c r="AR2173" s="98" t="s">
        <v>62</v>
      </c>
      <c r="AS2173" s="98" t="s">
        <v>62</v>
      </c>
      <c r="AT2173" s="98" t="s">
        <v>62</v>
      </c>
      <c r="AU2173" s="98" t="s">
        <v>62</v>
      </c>
      <c r="AV2173" s="99" t="s">
        <v>57</v>
      </c>
      <c r="AW2173" s="98" t="s">
        <v>77</v>
      </c>
      <c r="AX2173" s="98" t="s">
        <v>57</v>
      </c>
      <c r="AY2173" s="98" t="s">
        <v>77</v>
      </c>
    </row>
    <row r="2174" spans="1:51" s="91" customFormat="1" ht="22.5" customHeight="1" x14ac:dyDescent="0.25">
      <c r="A2174" s="97" t="s">
        <v>23141</v>
      </c>
      <c r="B2174" s="98" t="s">
        <v>23142</v>
      </c>
      <c r="C2174" s="98" t="s">
        <v>595</v>
      </c>
      <c r="D2174" s="98" t="s">
        <v>4631</v>
      </c>
      <c r="E2174" s="98" t="s">
        <v>77</v>
      </c>
      <c r="F2174" s="99">
        <v>1</v>
      </c>
      <c r="G2174" s="99">
        <v>41.67</v>
      </c>
      <c r="H2174" s="99">
        <v>10.71</v>
      </c>
      <c r="I2174" s="99">
        <v>-11</v>
      </c>
      <c r="J2174" s="99">
        <v>-10.71</v>
      </c>
      <c r="K2174" s="99" t="s">
        <v>57</v>
      </c>
      <c r="L2174" s="99">
        <v>30.67</v>
      </c>
      <c r="M2174" s="98" t="s">
        <v>666</v>
      </c>
      <c r="N2174" s="98" t="s">
        <v>56</v>
      </c>
      <c r="O2174" s="98" t="s">
        <v>13345</v>
      </c>
      <c r="P2174" s="98" t="s">
        <v>13346</v>
      </c>
      <c r="Q2174" s="98" t="s">
        <v>38868</v>
      </c>
      <c r="R2174" s="98" t="s">
        <v>13347</v>
      </c>
      <c r="S2174" s="98" t="s">
        <v>62</v>
      </c>
      <c r="T2174" s="99">
        <v>41.67</v>
      </c>
      <c r="U2174" s="99" t="s">
        <v>83</v>
      </c>
      <c r="V2174" s="98" t="s">
        <v>9651</v>
      </c>
      <c r="W2174" s="98" t="s">
        <v>62</v>
      </c>
      <c r="X2174" s="98" t="s">
        <v>62</v>
      </c>
      <c r="Y2174" s="98" t="s">
        <v>62</v>
      </c>
      <c r="Z2174" s="98" t="s">
        <v>62</v>
      </c>
      <c r="AA2174" s="98" t="s">
        <v>62</v>
      </c>
      <c r="AB2174" s="98" t="s">
        <v>23143</v>
      </c>
      <c r="AC2174" s="98" t="s">
        <v>23144</v>
      </c>
      <c r="AD2174" s="98" t="s">
        <v>23145</v>
      </c>
      <c r="AE2174" s="98" t="s">
        <v>23146</v>
      </c>
      <c r="AF2174" s="98" t="s">
        <v>234</v>
      </c>
      <c r="AG2174" s="98" t="s">
        <v>23147</v>
      </c>
      <c r="AH2174" s="98" t="s">
        <v>73</v>
      </c>
      <c r="AI2174" s="98" t="s">
        <v>12907</v>
      </c>
      <c r="AJ2174" s="98" t="s">
        <v>23148</v>
      </c>
      <c r="AK2174" s="98" t="s">
        <v>23149</v>
      </c>
      <c r="AL2174" s="98" t="s">
        <v>75</v>
      </c>
      <c r="AM2174" s="98" t="s">
        <v>23150</v>
      </c>
      <c r="AN2174" s="98" t="s">
        <v>62</v>
      </c>
      <c r="AO2174" s="99" t="s">
        <v>62</v>
      </c>
      <c r="AP2174" s="98" t="s">
        <v>62</v>
      </c>
      <c r="AQ2174" s="98" t="s">
        <v>62</v>
      </c>
      <c r="AR2174" s="98" t="s">
        <v>62</v>
      </c>
      <c r="AS2174" s="98" t="s">
        <v>62</v>
      </c>
      <c r="AT2174" s="98" t="s">
        <v>62</v>
      </c>
      <c r="AU2174" s="98" t="s">
        <v>62</v>
      </c>
      <c r="AV2174" s="99" t="s">
        <v>57</v>
      </c>
      <c r="AW2174" s="98" t="s">
        <v>77</v>
      </c>
      <c r="AX2174" s="98" t="s">
        <v>57</v>
      </c>
      <c r="AY2174" s="98" t="s">
        <v>77</v>
      </c>
    </row>
    <row r="2175" spans="1:51" s="91" customFormat="1" ht="22.5" customHeight="1" x14ac:dyDescent="0.25">
      <c r="A2175" s="97" t="s">
        <v>23151</v>
      </c>
      <c r="B2175" s="98" t="s">
        <v>23152</v>
      </c>
      <c r="C2175" s="98" t="s">
        <v>595</v>
      </c>
      <c r="D2175" s="98" t="s">
        <v>3526</v>
      </c>
      <c r="E2175" s="98" t="s">
        <v>77</v>
      </c>
      <c r="F2175" s="99">
        <v>1</v>
      </c>
      <c r="G2175" s="99">
        <v>219.44</v>
      </c>
      <c r="H2175" s="99">
        <v>23.59</v>
      </c>
      <c r="I2175" s="99">
        <v>-37.299999999999997</v>
      </c>
      <c r="J2175" s="99">
        <v>-49.54</v>
      </c>
      <c r="K2175" s="99" t="s">
        <v>57</v>
      </c>
      <c r="L2175" s="99">
        <v>156.19</v>
      </c>
      <c r="M2175" s="98" t="s">
        <v>666</v>
      </c>
      <c r="N2175" s="98" t="s">
        <v>56</v>
      </c>
      <c r="O2175" s="98" t="s">
        <v>15684</v>
      </c>
      <c r="P2175" s="98" t="s">
        <v>15685</v>
      </c>
      <c r="Q2175" s="98" t="s">
        <v>38868</v>
      </c>
      <c r="R2175" s="98" t="s">
        <v>15686</v>
      </c>
      <c r="S2175" s="98" t="s">
        <v>62</v>
      </c>
      <c r="T2175" s="99">
        <v>219.44</v>
      </c>
      <c r="U2175" s="99" t="s">
        <v>63</v>
      </c>
      <c r="V2175" s="98" t="s">
        <v>9651</v>
      </c>
      <c r="W2175" s="98" t="s">
        <v>62</v>
      </c>
      <c r="X2175" s="98" t="s">
        <v>62</v>
      </c>
      <c r="Y2175" s="98" t="s">
        <v>62</v>
      </c>
      <c r="Z2175" s="98" t="s">
        <v>62</v>
      </c>
      <c r="AA2175" s="98" t="s">
        <v>62</v>
      </c>
      <c r="AB2175" s="98" t="s">
        <v>23153</v>
      </c>
      <c r="AC2175" s="98" t="s">
        <v>23154</v>
      </c>
      <c r="AD2175" s="98" t="s">
        <v>23155</v>
      </c>
      <c r="AE2175" s="98" t="s">
        <v>278</v>
      </c>
      <c r="AF2175" s="98" t="s">
        <v>279</v>
      </c>
      <c r="AG2175" s="98" t="s">
        <v>23156</v>
      </c>
      <c r="AH2175" s="98" t="s">
        <v>73</v>
      </c>
      <c r="AI2175" s="98" t="s">
        <v>12907</v>
      </c>
      <c r="AJ2175" s="98" t="s">
        <v>22021</v>
      </c>
      <c r="AK2175" s="98" t="s">
        <v>21579</v>
      </c>
      <c r="AL2175" s="98" t="s">
        <v>75</v>
      </c>
      <c r="AM2175" s="98" t="s">
        <v>23157</v>
      </c>
      <c r="AN2175" s="98" t="s">
        <v>62</v>
      </c>
      <c r="AO2175" s="99" t="s">
        <v>62</v>
      </c>
      <c r="AP2175" s="98" t="s">
        <v>62</v>
      </c>
      <c r="AQ2175" s="98" t="s">
        <v>62</v>
      </c>
      <c r="AR2175" s="98" t="s">
        <v>62</v>
      </c>
      <c r="AS2175" s="98" t="s">
        <v>62</v>
      </c>
      <c r="AT2175" s="98" t="s">
        <v>62</v>
      </c>
      <c r="AU2175" s="98" t="s">
        <v>62</v>
      </c>
      <c r="AV2175" s="99" t="s">
        <v>57</v>
      </c>
      <c r="AW2175" s="98" t="s">
        <v>77</v>
      </c>
      <c r="AX2175" s="98" t="s">
        <v>57</v>
      </c>
      <c r="AY2175" s="98" t="s">
        <v>77</v>
      </c>
    </row>
    <row r="2176" spans="1:51" s="91" customFormat="1" ht="22.5" customHeight="1" x14ac:dyDescent="0.25">
      <c r="A2176" s="97" t="s">
        <v>23158</v>
      </c>
      <c r="B2176" s="98" t="s">
        <v>23159</v>
      </c>
      <c r="C2176" s="98" t="s">
        <v>595</v>
      </c>
      <c r="D2176" s="98" t="s">
        <v>3281</v>
      </c>
      <c r="E2176" s="98" t="s">
        <v>56</v>
      </c>
      <c r="F2176" s="99">
        <v>1</v>
      </c>
      <c r="G2176" s="99">
        <v>94.07</v>
      </c>
      <c r="H2176" s="99" t="s">
        <v>57</v>
      </c>
      <c r="I2176" s="99">
        <v>-15.99</v>
      </c>
      <c r="J2176" s="99">
        <v>-24.95</v>
      </c>
      <c r="K2176" s="99" t="s">
        <v>57</v>
      </c>
      <c r="L2176" s="99">
        <v>56.3</v>
      </c>
      <c r="M2176" s="98" t="s">
        <v>666</v>
      </c>
      <c r="N2176" s="98" t="s">
        <v>56</v>
      </c>
      <c r="O2176" s="98" t="s">
        <v>12935</v>
      </c>
      <c r="P2176" s="98" t="s">
        <v>23160</v>
      </c>
      <c r="Q2176" s="98" t="s">
        <v>38868</v>
      </c>
      <c r="R2176" s="98" t="s">
        <v>23161</v>
      </c>
      <c r="S2176" s="98" t="s">
        <v>62</v>
      </c>
      <c r="T2176" s="99">
        <v>94.07</v>
      </c>
      <c r="U2176" s="99" t="s">
        <v>63</v>
      </c>
      <c r="V2176" s="98" t="s">
        <v>9651</v>
      </c>
      <c r="W2176" s="98" t="s">
        <v>62</v>
      </c>
      <c r="X2176" s="98" t="s">
        <v>62</v>
      </c>
      <c r="Y2176" s="98" t="s">
        <v>62</v>
      </c>
      <c r="Z2176" s="98" t="s">
        <v>62</v>
      </c>
      <c r="AA2176" s="98" t="s">
        <v>62</v>
      </c>
      <c r="AB2176" s="98" t="s">
        <v>23162</v>
      </c>
      <c r="AC2176" s="98" t="s">
        <v>23163</v>
      </c>
      <c r="AD2176" s="98" t="s">
        <v>23164</v>
      </c>
      <c r="AE2176" s="98" t="s">
        <v>23165</v>
      </c>
      <c r="AF2176" s="98" t="s">
        <v>853</v>
      </c>
      <c r="AG2176" s="98" t="s">
        <v>23166</v>
      </c>
      <c r="AH2176" s="98" t="s">
        <v>73</v>
      </c>
      <c r="AI2176" s="98" t="s">
        <v>12907</v>
      </c>
      <c r="AJ2176" s="98" t="s">
        <v>23167</v>
      </c>
      <c r="AK2176" s="98" t="s">
        <v>23168</v>
      </c>
      <c r="AL2176" s="98" t="s">
        <v>75</v>
      </c>
      <c r="AM2176" s="98" t="s">
        <v>23169</v>
      </c>
      <c r="AN2176" s="98" t="s">
        <v>62</v>
      </c>
      <c r="AO2176" s="99" t="s">
        <v>62</v>
      </c>
      <c r="AP2176" s="98" t="s">
        <v>62</v>
      </c>
      <c r="AQ2176" s="98" t="s">
        <v>62</v>
      </c>
      <c r="AR2176" s="98" t="s">
        <v>62</v>
      </c>
      <c r="AS2176" s="98" t="s">
        <v>62</v>
      </c>
      <c r="AT2176" s="98" t="s">
        <v>62</v>
      </c>
      <c r="AU2176" s="98" t="s">
        <v>62</v>
      </c>
      <c r="AV2176" s="99" t="s">
        <v>57</v>
      </c>
      <c r="AW2176" s="98" t="s">
        <v>77</v>
      </c>
      <c r="AX2176" s="98" t="s">
        <v>57</v>
      </c>
      <c r="AY2176" s="98" t="s">
        <v>77</v>
      </c>
    </row>
    <row r="2177" spans="1:51" s="91" customFormat="1" ht="22.5" customHeight="1" x14ac:dyDescent="0.25">
      <c r="A2177" s="97" t="s">
        <v>23170</v>
      </c>
      <c r="B2177" s="98" t="s">
        <v>23171</v>
      </c>
      <c r="C2177" s="98" t="s">
        <v>595</v>
      </c>
      <c r="D2177" s="98" t="s">
        <v>3357</v>
      </c>
      <c r="E2177" s="98" t="s">
        <v>77</v>
      </c>
      <c r="F2177" s="99">
        <v>1</v>
      </c>
      <c r="G2177" s="99">
        <v>286.60000000000002</v>
      </c>
      <c r="H2177" s="99">
        <v>18.22</v>
      </c>
      <c r="I2177" s="99">
        <v>-34.39</v>
      </c>
      <c r="J2177" s="99">
        <v>-43.17</v>
      </c>
      <c r="K2177" s="99" t="s">
        <v>57</v>
      </c>
      <c r="L2177" s="99">
        <v>227.26</v>
      </c>
      <c r="M2177" s="98" t="s">
        <v>58</v>
      </c>
      <c r="N2177" s="98" t="s">
        <v>62</v>
      </c>
      <c r="O2177" s="114">
        <v>772140</v>
      </c>
      <c r="P2177" s="98" t="s">
        <v>23172</v>
      </c>
      <c r="Q2177" s="98" t="s">
        <v>38868</v>
      </c>
      <c r="R2177" s="98" t="s">
        <v>23173</v>
      </c>
      <c r="S2177" s="98" t="s">
        <v>62</v>
      </c>
      <c r="T2177" s="99">
        <v>286.60000000000002</v>
      </c>
      <c r="U2177" s="99" t="s">
        <v>83</v>
      </c>
      <c r="V2177" s="98" t="s">
        <v>64</v>
      </c>
      <c r="W2177" s="98" t="s">
        <v>23174</v>
      </c>
      <c r="X2177" s="98" t="s">
        <v>23175</v>
      </c>
      <c r="Y2177" s="98" t="s">
        <v>23176</v>
      </c>
      <c r="Z2177" s="98" t="s">
        <v>62</v>
      </c>
      <c r="AA2177" s="98" t="s">
        <v>62</v>
      </c>
      <c r="AB2177" s="98" t="s">
        <v>23174</v>
      </c>
      <c r="AC2177" s="98" t="s">
        <v>23177</v>
      </c>
      <c r="AD2177" s="98" t="s">
        <v>23178</v>
      </c>
      <c r="AE2177" s="98" t="s">
        <v>23179</v>
      </c>
      <c r="AF2177" s="98" t="s">
        <v>3117</v>
      </c>
      <c r="AG2177" s="98" t="s">
        <v>23180</v>
      </c>
      <c r="AH2177" s="98" t="s">
        <v>73</v>
      </c>
      <c r="AI2177" s="98" t="s">
        <v>74</v>
      </c>
      <c r="AJ2177" s="98" t="s">
        <v>22480</v>
      </c>
      <c r="AK2177" s="98" t="s">
        <v>23181</v>
      </c>
      <c r="AL2177" s="98" t="s">
        <v>75</v>
      </c>
      <c r="AM2177" s="98" t="s">
        <v>23182</v>
      </c>
      <c r="AN2177" s="98" t="s">
        <v>62</v>
      </c>
      <c r="AO2177" s="99" t="s">
        <v>62</v>
      </c>
      <c r="AP2177" s="98" t="s">
        <v>62</v>
      </c>
      <c r="AQ2177" s="98" t="s">
        <v>62</v>
      </c>
      <c r="AR2177" s="98" t="s">
        <v>62</v>
      </c>
      <c r="AS2177" s="98" t="s">
        <v>62</v>
      </c>
      <c r="AT2177" s="98" t="s">
        <v>62</v>
      </c>
      <c r="AU2177" s="98" t="s">
        <v>62</v>
      </c>
      <c r="AV2177" s="99" t="s">
        <v>57</v>
      </c>
      <c r="AW2177" s="98" t="s">
        <v>77</v>
      </c>
      <c r="AX2177" s="98" t="s">
        <v>57</v>
      </c>
      <c r="AY2177" s="98" t="s">
        <v>77</v>
      </c>
    </row>
    <row r="2178" spans="1:51" s="91" customFormat="1" ht="22.5" customHeight="1" x14ac:dyDescent="0.25">
      <c r="A2178" s="97" t="s">
        <v>23183</v>
      </c>
      <c r="B2178" s="98" t="s">
        <v>23184</v>
      </c>
      <c r="C2178" s="98" t="s">
        <v>595</v>
      </c>
      <c r="D2178" s="98" t="s">
        <v>4165</v>
      </c>
      <c r="E2178" s="98" t="s">
        <v>77</v>
      </c>
      <c r="F2178" s="99">
        <v>1</v>
      </c>
      <c r="G2178" s="99">
        <v>59.22</v>
      </c>
      <c r="H2178" s="99">
        <v>16.649999999999999</v>
      </c>
      <c r="I2178" s="99">
        <v>-16.07</v>
      </c>
      <c r="J2178" s="99">
        <v>-16.649999999999999</v>
      </c>
      <c r="K2178" s="99" t="s">
        <v>57</v>
      </c>
      <c r="L2178" s="99">
        <v>43.15</v>
      </c>
      <c r="M2178" s="98" t="s">
        <v>58</v>
      </c>
      <c r="N2178" s="98" t="s">
        <v>56</v>
      </c>
      <c r="O2178" s="98" t="s">
        <v>1516</v>
      </c>
      <c r="P2178" s="98" t="s">
        <v>12924</v>
      </c>
      <c r="Q2178" s="98" t="s">
        <v>38868</v>
      </c>
      <c r="R2178" s="98" t="s">
        <v>12925</v>
      </c>
      <c r="S2178" s="98" t="s">
        <v>62</v>
      </c>
      <c r="T2178" s="99">
        <v>59.22</v>
      </c>
      <c r="U2178" s="99" t="s">
        <v>63</v>
      </c>
      <c r="V2178" s="98" t="s">
        <v>9651</v>
      </c>
      <c r="W2178" s="98" t="s">
        <v>62</v>
      </c>
      <c r="X2178" s="98" t="s">
        <v>62</v>
      </c>
      <c r="Y2178" s="98" t="s">
        <v>62</v>
      </c>
      <c r="Z2178" s="98" t="s">
        <v>62</v>
      </c>
      <c r="AA2178" s="98" t="s">
        <v>62</v>
      </c>
      <c r="AB2178" s="98" t="s">
        <v>23185</v>
      </c>
      <c r="AC2178" s="98" t="s">
        <v>23186</v>
      </c>
      <c r="AD2178" s="98" t="s">
        <v>23187</v>
      </c>
      <c r="AE2178" s="98" t="s">
        <v>23188</v>
      </c>
      <c r="AF2178" s="98" t="s">
        <v>349</v>
      </c>
      <c r="AG2178" s="98" t="s">
        <v>23189</v>
      </c>
      <c r="AH2178" s="98" t="s">
        <v>73</v>
      </c>
      <c r="AI2178" s="98" t="s">
        <v>12907</v>
      </c>
      <c r="AJ2178" s="98" t="s">
        <v>22950</v>
      </c>
      <c r="AK2178" s="98" t="s">
        <v>23190</v>
      </c>
      <c r="AL2178" s="98" t="s">
        <v>75</v>
      </c>
      <c r="AM2178" s="98" t="s">
        <v>23191</v>
      </c>
      <c r="AN2178" s="98" t="s">
        <v>62</v>
      </c>
      <c r="AO2178" s="99" t="s">
        <v>62</v>
      </c>
      <c r="AP2178" s="98" t="s">
        <v>62</v>
      </c>
      <c r="AQ2178" s="98" t="s">
        <v>62</v>
      </c>
      <c r="AR2178" s="98" t="s">
        <v>62</v>
      </c>
      <c r="AS2178" s="98" t="s">
        <v>62</v>
      </c>
      <c r="AT2178" s="98" t="s">
        <v>62</v>
      </c>
      <c r="AU2178" s="98" t="s">
        <v>62</v>
      </c>
      <c r="AV2178" s="99" t="s">
        <v>57</v>
      </c>
      <c r="AW2178" s="98" t="s">
        <v>77</v>
      </c>
      <c r="AX2178" s="98" t="s">
        <v>57</v>
      </c>
      <c r="AY2178" s="98" t="s">
        <v>77</v>
      </c>
    </row>
    <row r="2179" spans="1:51" s="91" customFormat="1" ht="22.5" customHeight="1" x14ac:dyDescent="0.25">
      <c r="A2179" s="97" t="s">
        <v>23199</v>
      </c>
      <c r="B2179" s="98" t="s">
        <v>23200</v>
      </c>
      <c r="C2179" s="98" t="s">
        <v>595</v>
      </c>
      <c r="D2179" s="98" t="s">
        <v>3526</v>
      </c>
      <c r="E2179" s="98" t="s">
        <v>56</v>
      </c>
      <c r="F2179" s="99">
        <v>1</v>
      </c>
      <c r="G2179" s="99">
        <v>35</v>
      </c>
      <c r="H2179" s="99">
        <v>12.63</v>
      </c>
      <c r="I2179" s="99">
        <v>-11.95</v>
      </c>
      <c r="J2179" s="99">
        <v>-12.63</v>
      </c>
      <c r="K2179" s="99" t="s">
        <v>57</v>
      </c>
      <c r="L2179" s="99">
        <v>23.05</v>
      </c>
      <c r="M2179" s="98" t="s">
        <v>666</v>
      </c>
      <c r="N2179" s="98" t="s">
        <v>62</v>
      </c>
      <c r="O2179" s="114">
        <v>2375</v>
      </c>
      <c r="P2179" s="98" t="s">
        <v>15404</v>
      </c>
      <c r="Q2179" s="98" t="s">
        <v>38868</v>
      </c>
      <c r="R2179" s="98" t="s">
        <v>15405</v>
      </c>
      <c r="S2179" s="98" t="s">
        <v>62</v>
      </c>
      <c r="T2179" s="99">
        <v>35</v>
      </c>
      <c r="U2179" s="99" t="s">
        <v>63</v>
      </c>
      <c r="V2179" s="98" t="s">
        <v>9651</v>
      </c>
      <c r="W2179" s="98" t="s">
        <v>62</v>
      </c>
      <c r="X2179" s="98" t="s">
        <v>62</v>
      </c>
      <c r="Y2179" s="98" t="s">
        <v>62</v>
      </c>
      <c r="Z2179" s="98" t="s">
        <v>62</v>
      </c>
      <c r="AA2179" s="98" t="s">
        <v>62</v>
      </c>
      <c r="AB2179" s="98" t="s">
        <v>23201</v>
      </c>
      <c r="AC2179" s="98" t="s">
        <v>23202</v>
      </c>
      <c r="AD2179" s="98" t="s">
        <v>23203</v>
      </c>
      <c r="AE2179" s="98" t="s">
        <v>2143</v>
      </c>
      <c r="AF2179" s="98" t="s">
        <v>71</v>
      </c>
      <c r="AG2179" s="98" t="s">
        <v>23204</v>
      </c>
      <c r="AH2179" s="98" t="s">
        <v>73</v>
      </c>
      <c r="AI2179" s="98" t="s">
        <v>12907</v>
      </c>
      <c r="AJ2179" s="98" t="s">
        <v>22844</v>
      </c>
      <c r="AK2179" s="98" t="s">
        <v>23205</v>
      </c>
      <c r="AL2179" s="98" t="s">
        <v>75</v>
      </c>
      <c r="AM2179" s="98" t="s">
        <v>23206</v>
      </c>
      <c r="AN2179" s="98" t="s">
        <v>23207</v>
      </c>
      <c r="AO2179" s="99" t="s">
        <v>62</v>
      </c>
      <c r="AP2179" s="98" t="s">
        <v>62</v>
      </c>
      <c r="AQ2179" s="98" t="s">
        <v>62</v>
      </c>
      <c r="AR2179" s="98" t="s">
        <v>62</v>
      </c>
      <c r="AS2179" s="98" t="s">
        <v>62</v>
      </c>
      <c r="AT2179" s="98" t="s">
        <v>62</v>
      </c>
      <c r="AU2179" s="98" t="s">
        <v>62</v>
      </c>
      <c r="AV2179" s="99" t="s">
        <v>57</v>
      </c>
      <c r="AW2179" s="98" t="s">
        <v>77</v>
      </c>
      <c r="AX2179" s="98" t="s">
        <v>57</v>
      </c>
      <c r="AY2179" s="98" t="s">
        <v>77</v>
      </c>
    </row>
    <row r="2180" spans="1:51" s="91" customFormat="1" ht="22.5" customHeight="1" x14ac:dyDescent="0.25">
      <c r="A2180" s="97" t="s">
        <v>23208</v>
      </c>
      <c r="B2180" s="98" t="s">
        <v>23200</v>
      </c>
      <c r="C2180" s="98" t="s">
        <v>595</v>
      </c>
      <c r="D2180" s="98" t="s">
        <v>4165</v>
      </c>
      <c r="E2180" s="98" t="s">
        <v>77</v>
      </c>
      <c r="F2180" s="99">
        <v>1</v>
      </c>
      <c r="G2180" s="99">
        <v>63.85</v>
      </c>
      <c r="H2180" s="99" t="s">
        <v>57</v>
      </c>
      <c r="I2180" s="99">
        <v>-13.66</v>
      </c>
      <c r="J2180" s="99" t="s">
        <v>57</v>
      </c>
      <c r="K2180" s="99" t="s">
        <v>57</v>
      </c>
      <c r="L2180" s="99">
        <v>50.19</v>
      </c>
      <c r="M2180" s="98" t="s">
        <v>666</v>
      </c>
      <c r="N2180" s="98" t="s">
        <v>56</v>
      </c>
      <c r="O2180" s="98" t="s">
        <v>12935</v>
      </c>
      <c r="P2180" s="98" t="s">
        <v>12936</v>
      </c>
      <c r="Q2180" s="98" t="s">
        <v>38868</v>
      </c>
      <c r="R2180" s="98" t="s">
        <v>8688</v>
      </c>
      <c r="S2180" s="98" t="s">
        <v>62</v>
      </c>
      <c r="T2180" s="99">
        <v>63.85</v>
      </c>
      <c r="U2180" s="99" t="s">
        <v>83</v>
      </c>
      <c r="V2180" s="98" t="s">
        <v>9651</v>
      </c>
      <c r="W2180" s="98" t="s">
        <v>62</v>
      </c>
      <c r="X2180" s="98" t="s">
        <v>62</v>
      </c>
      <c r="Y2180" s="98" t="s">
        <v>62</v>
      </c>
      <c r="Z2180" s="98" t="s">
        <v>62</v>
      </c>
      <c r="AA2180" s="98" t="s">
        <v>62</v>
      </c>
      <c r="AB2180" s="98" t="s">
        <v>23209</v>
      </c>
      <c r="AC2180" s="98" t="s">
        <v>23210</v>
      </c>
      <c r="AD2180" s="98" t="s">
        <v>23211</v>
      </c>
      <c r="AE2180" s="98" t="s">
        <v>4511</v>
      </c>
      <c r="AF2180" s="98" t="s">
        <v>156</v>
      </c>
      <c r="AG2180" s="98" t="s">
        <v>23212</v>
      </c>
      <c r="AH2180" s="98" t="s">
        <v>73</v>
      </c>
      <c r="AI2180" s="98" t="s">
        <v>12907</v>
      </c>
      <c r="AJ2180" s="98" t="s">
        <v>5471</v>
      </c>
      <c r="AK2180" s="98" t="s">
        <v>23213</v>
      </c>
      <c r="AL2180" s="98" t="s">
        <v>75</v>
      </c>
      <c r="AM2180" s="98" t="s">
        <v>23214</v>
      </c>
      <c r="AN2180" s="98" t="s">
        <v>62</v>
      </c>
      <c r="AO2180" s="99" t="s">
        <v>62</v>
      </c>
      <c r="AP2180" s="98" t="s">
        <v>62</v>
      </c>
      <c r="AQ2180" s="98" t="s">
        <v>62</v>
      </c>
      <c r="AR2180" s="98" t="s">
        <v>62</v>
      </c>
      <c r="AS2180" s="98" t="s">
        <v>62</v>
      </c>
      <c r="AT2180" s="98" t="s">
        <v>62</v>
      </c>
      <c r="AU2180" s="98" t="s">
        <v>62</v>
      </c>
      <c r="AV2180" s="99" t="s">
        <v>57</v>
      </c>
      <c r="AW2180" s="98" t="s">
        <v>77</v>
      </c>
      <c r="AX2180" s="98" t="s">
        <v>57</v>
      </c>
      <c r="AY2180" s="98" t="s">
        <v>77</v>
      </c>
    </row>
    <row r="2181" spans="1:51" s="91" customFormat="1" ht="22.5" customHeight="1" x14ac:dyDescent="0.25">
      <c r="A2181" s="97" t="s">
        <v>23215</v>
      </c>
      <c r="B2181" s="98" t="s">
        <v>5032</v>
      </c>
      <c r="C2181" s="98" t="s">
        <v>595</v>
      </c>
      <c r="D2181" s="98" t="s">
        <v>4631</v>
      </c>
      <c r="E2181" s="98" t="s">
        <v>77</v>
      </c>
      <c r="F2181" s="99">
        <v>1</v>
      </c>
      <c r="G2181" s="99">
        <v>59.22</v>
      </c>
      <c r="H2181" s="99">
        <v>22.78</v>
      </c>
      <c r="I2181" s="99">
        <v>-16.07</v>
      </c>
      <c r="J2181" s="99">
        <v>-22.78</v>
      </c>
      <c r="K2181" s="99" t="s">
        <v>57</v>
      </c>
      <c r="L2181" s="99">
        <v>43.15</v>
      </c>
      <c r="M2181" s="98" t="s">
        <v>666</v>
      </c>
      <c r="N2181" s="98" t="s">
        <v>56</v>
      </c>
      <c r="O2181" s="98" t="s">
        <v>1516</v>
      </c>
      <c r="P2181" s="98" t="s">
        <v>12924</v>
      </c>
      <c r="Q2181" s="98" t="s">
        <v>38868</v>
      </c>
      <c r="R2181" s="98" t="s">
        <v>12925</v>
      </c>
      <c r="S2181" s="98" t="s">
        <v>62</v>
      </c>
      <c r="T2181" s="99">
        <v>59.22</v>
      </c>
      <c r="U2181" s="99" t="s">
        <v>63</v>
      </c>
      <c r="V2181" s="98" t="s">
        <v>9651</v>
      </c>
      <c r="W2181" s="98" t="s">
        <v>62</v>
      </c>
      <c r="X2181" s="98" t="s">
        <v>62</v>
      </c>
      <c r="Y2181" s="98" t="s">
        <v>62</v>
      </c>
      <c r="Z2181" s="98" t="s">
        <v>62</v>
      </c>
      <c r="AA2181" s="98" t="s">
        <v>62</v>
      </c>
      <c r="AB2181" s="98" t="s">
        <v>23216</v>
      </c>
      <c r="AC2181" s="98" t="s">
        <v>23217</v>
      </c>
      <c r="AD2181" s="98" t="s">
        <v>23218</v>
      </c>
      <c r="AE2181" s="98" t="s">
        <v>23219</v>
      </c>
      <c r="AF2181" s="98" t="s">
        <v>234</v>
      </c>
      <c r="AG2181" s="98" t="s">
        <v>23220</v>
      </c>
      <c r="AH2181" s="98" t="s">
        <v>73</v>
      </c>
      <c r="AI2181" s="98" t="s">
        <v>12907</v>
      </c>
      <c r="AJ2181" s="98" t="s">
        <v>23221</v>
      </c>
      <c r="AK2181" s="98" t="s">
        <v>23222</v>
      </c>
      <c r="AL2181" s="98" t="s">
        <v>75</v>
      </c>
      <c r="AM2181" s="98" t="s">
        <v>23223</v>
      </c>
      <c r="AN2181" s="98" t="s">
        <v>62</v>
      </c>
      <c r="AO2181" s="99" t="s">
        <v>62</v>
      </c>
      <c r="AP2181" s="98" t="s">
        <v>62</v>
      </c>
      <c r="AQ2181" s="98" t="s">
        <v>62</v>
      </c>
      <c r="AR2181" s="98" t="s">
        <v>62</v>
      </c>
      <c r="AS2181" s="98" t="s">
        <v>62</v>
      </c>
      <c r="AT2181" s="98" t="s">
        <v>62</v>
      </c>
      <c r="AU2181" s="98" t="s">
        <v>62</v>
      </c>
      <c r="AV2181" s="99" t="s">
        <v>57</v>
      </c>
      <c r="AW2181" s="98" t="s">
        <v>77</v>
      </c>
      <c r="AX2181" s="98" t="s">
        <v>57</v>
      </c>
      <c r="AY2181" s="98" t="s">
        <v>77</v>
      </c>
    </row>
    <row r="2182" spans="1:51" s="91" customFormat="1" ht="22.5" customHeight="1" x14ac:dyDescent="0.25">
      <c r="A2182" s="97" t="s">
        <v>23224</v>
      </c>
      <c r="B2182" s="98" t="s">
        <v>23225</v>
      </c>
      <c r="C2182" s="98" t="s">
        <v>595</v>
      </c>
      <c r="D2182" s="98" t="s">
        <v>3526</v>
      </c>
      <c r="E2182" s="98" t="s">
        <v>77</v>
      </c>
      <c r="F2182" s="99">
        <v>1</v>
      </c>
      <c r="G2182" s="99">
        <v>84.09</v>
      </c>
      <c r="H2182" s="99" t="s">
        <v>57</v>
      </c>
      <c r="I2182" s="99">
        <v>-10.09</v>
      </c>
      <c r="J2182" s="99">
        <v>-20.45</v>
      </c>
      <c r="K2182" s="99" t="s">
        <v>57</v>
      </c>
      <c r="L2182" s="99">
        <v>53.55</v>
      </c>
      <c r="M2182" s="98" t="s">
        <v>666</v>
      </c>
      <c r="N2182" s="98" t="s">
        <v>56</v>
      </c>
      <c r="O2182" s="98" t="s">
        <v>19640</v>
      </c>
      <c r="P2182" s="98" t="s">
        <v>19935</v>
      </c>
      <c r="Q2182" s="98" t="s">
        <v>38868</v>
      </c>
      <c r="R2182" s="98" t="s">
        <v>3761</v>
      </c>
      <c r="S2182" s="98" t="s">
        <v>62</v>
      </c>
      <c r="T2182" s="99">
        <v>84.09</v>
      </c>
      <c r="U2182" s="99" t="s">
        <v>83</v>
      </c>
      <c r="V2182" s="98" t="s">
        <v>64</v>
      </c>
      <c r="W2182" s="98" t="s">
        <v>23226</v>
      </c>
      <c r="X2182" s="98" t="s">
        <v>23227</v>
      </c>
      <c r="Y2182" s="98" t="s">
        <v>23228</v>
      </c>
      <c r="Z2182" s="98" t="s">
        <v>62</v>
      </c>
      <c r="AA2182" s="98" t="s">
        <v>62</v>
      </c>
      <c r="AB2182" s="98" t="s">
        <v>23226</v>
      </c>
      <c r="AC2182" s="98" t="s">
        <v>23229</v>
      </c>
      <c r="AD2182" s="98" t="s">
        <v>23230</v>
      </c>
      <c r="AE2182" s="98" t="s">
        <v>23231</v>
      </c>
      <c r="AF2182" s="98" t="s">
        <v>71</v>
      </c>
      <c r="AG2182" s="98" t="s">
        <v>23232</v>
      </c>
      <c r="AH2182" s="98" t="s">
        <v>73</v>
      </c>
      <c r="AI2182" s="98" t="s">
        <v>74</v>
      </c>
      <c r="AJ2182" s="98" t="s">
        <v>4694</v>
      </c>
      <c r="AK2182" s="98" t="s">
        <v>4411</v>
      </c>
      <c r="AL2182" s="98" t="s">
        <v>75</v>
      </c>
      <c r="AM2182" s="98" t="s">
        <v>23233</v>
      </c>
      <c r="AN2182" s="98" t="s">
        <v>62</v>
      </c>
      <c r="AO2182" s="99" t="s">
        <v>62</v>
      </c>
      <c r="AP2182" s="98" t="s">
        <v>62</v>
      </c>
      <c r="AQ2182" s="98" t="s">
        <v>62</v>
      </c>
      <c r="AR2182" s="98" t="s">
        <v>62</v>
      </c>
      <c r="AS2182" s="98" t="s">
        <v>62</v>
      </c>
      <c r="AT2182" s="98" t="s">
        <v>62</v>
      </c>
      <c r="AU2182" s="98" t="s">
        <v>62</v>
      </c>
      <c r="AV2182" s="99" t="s">
        <v>57</v>
      </c>
      <c r="AW2182" s="98" t="s">
        <v>77</v>
      </c>
      <c r="AX2182" s="98" t="s">
        <v>57</v>
      </c>
      <c r="AY2182" s="98" t="s">
        <v>77</v>
      </c>
    </row>
    <row r="2183" spans="1:51" s="91" customFormat="1" ht="22.5" customHeight="1" x14ac:dyDescent="0.25">
      <c r="A2183" s="97" t="s">
        <v>23234</v>
      </c>
      <c r="B2183" s="98" t="s">
        <v>23225</v>
      </c>
      <c r="C2183" s="98" t="s">
        <v>595</v>
      </c>
      <c r="D2183" s="98" t="s">
        <v>4165</v>
      </c>
      <c r="E2183" s="98" t="s">
        <v>77</v>
      </c>
      <c r="F2183" s="99">
        <v>1</v>
      </c>
      <c r="G2183" s="99">
        <v>24.17</v>
      </c>
      <c r="H2183" s="99">
        <v>24.9</v>
      </c>
      <c r="I2183" s="99">
        <v>-8.9</v>
      </c>
      <c r="J2183" s="99">
        <v>-24.9</v>
      </c>
      <c r="K2183" s="99" t="s">
        <v>57</v>
      </c>
      <c r="L2183" s="99">
        <v>15.27</v>
      </c>
      <c r="M2183" s="98" t="s">
        <v>58</v>
      </c>
      <c r="N2183" s="98" t="s">
        <v>62</v>
      </c>
      <c r="O2183" s="98" t="s">
        <v>23235</v>
      </c>
      <c r="P2183" s="98" t="s">
        <v>23236</v>
      </c>
      <c r="Q2183" s="98" t="s">
        <v>38868</v>
      </c>
      <c r="R2183" s="98" t="s">
        <v>23237</v>
      </c>
      <c r="S2183" s="98" t="s">
        <v>62</v>
      </c>
      <c r="T2183" s="99">
        <v>24.17</v>
      </c>
      <c r="U2183" s="99" t="s">
        <v>83</v>
      </c>
      <c r="V2183" s="98" t="s">
        <v>64</v>
      </c>
      <c r="W2183" s="98" t="s">
        <v>23238</v>
      </c>
      <c r="X2183" s="98" t="s">
        <v>23239</v>
      </c>
      <c r="Y2183" s="98" t="s">
        <v>23240</v>
      </c>
      <c r="Z2183" s="98" t="s">
        <v>62</v>
      </c>
      <c r="AA2183" s="98" t="s">
        <v>62</v>
      </c>
      <c r="AB2183" s="98" t="s">
        <v>23238</v>
      </c>
      <c r="AC2183" s="98" t="s">
        <v>23241</v>
      </c>
      <c r="AD2183" s="98" t="s">
        <v>23242</v>
      </c>
      <c r="AE2183" s="98" t="s">
        <v>15154</v>
      </c>
      <c r="AF2183" s="98" t="s">
        <v>156</v>
      </c>
      <c r="AG2183" s="98" t="s">
        <v>23243</v>
      </c>
      <c r="AH2183" s="98" t="s">
        <v>73</v>
      </c>
      <c r="AI2183" s="98" t="s">
        <v>74</v>
      </c>
      <c r="AJ2183" s="98" t="s">
        <v>5343</v>
      </c>
      <c r="AK2183" s="98" t="s">
        <v>23244</v>
      </c>
      <c r="AL2183" s="98" t="s">
        <v>75</v>
      </c>
      <c r="AM2183" s="98" t="s">
        <v>23245</v>
      </c>
      <c r="AN2183" s="98" t="s">
        <v>62</v>
      </c>
      <c r="AO2183" s="99" t="s">
        <v>62</v>
      </c>
      <c r="AP2183" s="98" t="s">
        <v>62</v>
      </c>
      <c r="AQ2183" s="98" t="s">
        <v>62</v>
      </c>
      <c r="AR2183" s="98" t="s">
        <v>62</v>
      </c>
      <c r="AS2183" s="98" t="s">
        <v>62</v>
      </c>
      <c r="AT2183" s="98" t="s">
        <v>62</v>
      </c>
      <c r="AU2183" s="98" t="s">
        <v>62</v>
      </c>
      <c r="AV2183" s="99" t="s">
        <v>57</v>
      </c>
      <c r="AW2183" s="98" t="s">
        <v>77</v>
      </c>
      <c r="AX2183" s="98" t="s">
        <v>57</v>
      </c>
      <c r="AY2183" s="98" t="s">
        <v>77</v>
      </c>
    </row>
    <row r="2184" spans="1:51" s="91" customFormat="1" ht="22.5" customHeight="1" x14ac:dyDescent="0.25">
      <c r="A2184" s="97" t="s">
        <v>23246</v>
      </c>
      <c r="B2184" s="98" t="s">
        <v>23247</v>
      </c>
      <c r="C2184" s="98" t="s">
        <v>595</v>
      </c>
      <c r="D2184" s="98" t="s">
        <v>4631</v>
      </c>
      <c r="E2184" s="98" t="s">
        <v>77</v>
      </c>
      <c r="F2184" s="99">
        <v>2</v>
      </c>
      <c r="G2184" s="99">
        <v>124.96</v>
      </c>
      <c r="H2184" s="99">
        <v>15.9</v>
      </c>
      <c r="I2184" s="99">
        <v>-33.24</v>
      </c>
      <c r="J2184" s="99" t="s">
        <v>57</v>
      </c>
      <c r="K2184" s="99" t="s">
        <v>57</v>
      </c>
      <c r="L2184" s="99">
        <v>107.62</v>
      </c>
      <c r="M2184" s="98" t="s">
        <v>666</v>
      </c>
      <c r="N2184" s="98" t="s">
        <v>62</v>
      </c>
      <c r="O2184" s="98" t="s">
        <v>14731</v>
      </c>
      <c r="P2184" s="98" t="s">
        <v>23248</v>
      </c>
      <c r="Q2184" s="98" t="s">
        <v>38868</v>
      </c>
      <c r="R2184" s="98" t="s">
        <v>14733</v>
      </c>
      <c r="S2184" s="98" t="s">
        <v>62</v>
      </c>
      <c r="T2184" s="99">
        <v>62.48</v>
      </c>
      <c r="U2184" s="99" t="s">
        <v>63</v>
      </c>
      <c r="V2184" s="98" t="s">
        <v>64</v>
      </c>
      <c r="W2184" s="98" t="s">
        <v>23249</v>
      </c>
      <c r="X2184" s="98" t="s">
        <v>23250</v>
      </c>
      <c r="Y2184" s="98" t="s">
        <v>23251</v>
      </c>
      <c r="Z2184" s="98" t="s">
        <v>62</v>
      </c>
      <c r="AA2184" s="98" t="s">
        <v>62</v>
      </c>
      <c r="AB2184" s="98" t="s">
        <v>23249</v>
      </c>
      <c r="AC2184" s="98" t="s">
        <v>23252</v>
      </c>
      <c r="AD2184" s="98" t="s">
        <v>23253</v>
      </c>
      <c r="AE2184" s="98" t="s">
        <v>8320</v>
      </c>
      <c r="AF2184" s="98" t="s">
        <v>234</v>
      </c>
      <c r="AG2184" s="98" t="s">
        <v>23254</v>
      </c>
      <c r="AH2184" s="98" t="s">
        <v>73</v>
      </c>
      <c r="AI2184" s="98" t="s">
        <v>236</v>
      </c>
      <c r="AJ2184" s="98" t="s">
        <v>5470</v>
      </c>
      <c r="AK2184" s="98" t="s">
        <v>23255</v>
      </c>
      <c r="AL2184" s="98" t="s">
        <v>5472</v>
      </c>
      <c r="AM2184" s="98" t="s">
        <v>23256</v>
      </c>
      <c r="AN2184" s="98" t="s">
        <v>62</v>
      </c>
      <c r="AO2184" s="99" t="s">
        <v>62</v>
      </c>
      <c r="AP2184" s="98" t="s">
        <v>62</v>
      </c>
      <c r="AQ2184" s="98" t="s">
        <v>62</v>
      </c>
      <c r="AR2184" s="98" t="s">
        <v>62</v>
      </c>
      <c r="AS2184" s="98" t="s">
        <v>62</v>
      </c>
      <c r="AT2184" s="98" t="s">
        <v>62</v>
      </c>
      <c r="AU2184" s="98" t="s">
        <v>62</v>
      </c>
      <c r="AV2184" s="99" t="s">
        <v>57</v>
      </c>
      <c r="AW2184" s="98" t="s">
        <v>77</v>
      </c>
      <c r="AX2184" s="98" t="s">
        <v>57</v>
      </c>
      <c r="AY2184" s="98" t="s">
        <v>77</v>
      </c>
    </row>
    <row r="2185" spans="1:51" s="91" customFormat="1" ht="22.5" customHeight="1" x14ac:dyDescent="0.25">
      <c r="A2185" s="97" t="s">
        <v>23257</v>
      </c>
      <c r="B2185" s="98" t="s">
        <v>23258</v>
      </c>
      <c r="C2185" s="98" t="s">
        <v>595</v>
      </c>
      <c r="D2185" s="98" t="s">
        <v>4631</v>
      </c>
      <c r="E2185" s="98" t="s">
        <v>56</v>
      </c>
      <c r="F2185" s="99">
        <v>1</v>
      </c>
      <c r="G2185" s="99">
        <v>59.22</v>
      </c>
      <c r="H2185" s="99" t="s">
        <v>57</v>
      </c>
      <c r="I2185" s="99">
        <v>-16.07</v>
      </c>
      <c r="J2185" s="99" t="s">
        <v>57</v>
      </c>
      <c r="K2185" s="99" t="s">
        <v>57</v>
      </c>
      <c r="L2185" s="99">
        <v>43.15</v>
      </c>
      <c r="M2185" s="98" t="s">
        <v>666</v>
      </c>
      <c r="N2185" s="98" t="s">
        <v>56</v>
      </c>
      <c r="O2185" s="98" t="s">
        <v>1516</v>
      </c>
      <c r="P2185" s="98" t="s">
        <v>12924</v>
      </c>
      <c r="Q2185" s="98" t="s">
        <v>38868</v>
      </c>
      <c r="R2185" s="98" t="s">
        <v>12925</v>
      </c>
      <c r="S2185" s="98" t="s">
        <v>62</v>
      </c>
      <c r="T2185" s="99">
        <v>59.22</v>
      </c>
      <c r="U2185" s="99" t="s">
        <v>63</v>
      </c>
      <c r="V2185" s="98" t="s">
        <v>9651</v>
      </c>
      <c r="W2185" s="98" t="s">
        <v>62</v>
      </c>
      <c r="X2185" s="98" t="s">
        <v>62</v>
      </c>
      <c r="Y2185" s="98" t="s">
        <v>62</v>
      </c>
      <c r="Z2185" s="98" t="s">
        <v>62</v>
      </c>
      <c r="AA2185" s="98" t="s">
        <v>62</v>
      </c>
      <c r="AB2185" s="98" t="s">
        <v>23259</v>
      </c>
      <c r="AC2185" s="98" t="s">
        <v>23260</v>
      </c>
      <c r="AD2185" s="98" t="s">
        <v>23261</v>
      </c>
      <c r="AE2185" s="98" t="s">
        <v>291</v>
      </c>
      <c r="AF2185" s="98" t="s">
        <v>234</v>
      </c>
      <c r="AG2185" s="98" t="s">
        <v>23262</v>
      </c>
      <c r="AH2185" s="98" t="s">
        <v>73</v>
      </c>
      <c r="AI2185" s="98" t="s">
        <v>12907</v>
      </c>
      <c r="AJ2185" s="98" t="s">
        <v>6129</v>
      </c>
      <c r="AK2185" s="98" t="s">
        <v>23263</v>
      </c>
      <c r="AL2185" s="98" t="s">
        <v>75</v>
      </c>
      <c r="AM2185" s="98" t="s">
        <v>23264</v>
      </c>
      <c r="AN2185" s="98" t="s">
        <v>62</v>
      </c>
      <c r="AO2185" s="99" t="s">
        <v>62</v>
      </c>
      <c r="AP2185" s="98" t="s">
        <v>62</v>
      </c>
      <c r="AQ2185" s="98" t="s">
        <v>62</v>
      </c>
      <c r="AR2185" s="98" t="s">
        <v>62</v>
      </c>
      <c r="AS2185" s="98" t="s">
        <v>62</v>
      </c>
      <c r="AT2185" s="98" t="s">
        <v>62</v>
      </c>
      <c r="AU2185" s="98" t="s">
        <v>62</v>
      </c>
      <c r="AV2185" s="99" t="s">
        <v>57</v>
      </c>
      <c r="AW2185" s="98" t="s">
        <v>77</v>
      </c>
      <c r="AX2185" s="98" t="s">
        <v>57</v>
      </c>
      <c r="AY2185" s="98" t="s">
        <v>77</v>
      </c>
    </row>
    <row r="2186" spans="1:51" s="91" customFormat="1" ht="22.5" customHeight="1" x14ac:dyDescent="0.25">
      <c r="A2186" s="97" t="s">
        <v>23265</v>
      </c>
      <c r="B2186" s="98" t="s">
        <v>23266</v>
      </c>
      <c r="C2186" s="98" t="s">
        <v>595</v>
      </c>
      <c r="D2186" s="98" t="s">
        <v>4165</v>
      </c>
      <c r="E2186" s="98" t="s">
        <v>77</v>
      </c>
      <c r="F2186" s="99">
        <v>1</v>
      </c>
      <c r="G2186" s="99">
        <v>125.52</v>
      </c>
      <c r="H2186" s="99" t="s">
        <v>57</v>
      </c>
      <c r="I2186" s="99">
        <v>-15.06</v>
      </c>
      <c r="J2186" s="99">
        <v>-23.95</v>
      </c>
      <c r="K2186" s="99" t="s">
        <v>57</v>
      </c>
      <c r="L2186" s="99">
        <v>90.74</v>
      </c>
      <c r="M2186" s="98" t="s">
        <v>666</v>
      </c>
      <c r="N2186" s="98" t="s">
        <v>62</v>
      </c>
      <c r="O2186" s="114">
        <v>662052</v>
      </c>
      <c r="P2186" s="98" t="s">
        <v>14648</v>
      </c>
      <c r="Q2186" s="98" t="s">
        <v>38868</v>
      </c>
      <c r="R2186" s="98" t="s">
        <v>14649</v>
      </c>
      <c r="S2186" s="98" t="s">
        <v>62</v>
      </c>
      <c r="T2186" s="99">
        <v>125.52</v>
      </c>
      <c r="U2186" s="99" t="s">
        <v>83</v>
      </c>
      <c r="V2186" s="98" t="s">
        <v>9651</v>
      </c>
      <c r="W2186" s="98" t="s">
        <v>62</v>
      </c>
      <c r="X2186" s="98" t="s">
        <v>62</v>
      </c>
      <c r="Y2186" s="98" t="s">
        <v>62</v>
      </c>
      <c r="Z2186" s="98" t="s">
        <v>62</v>
      </c>
      <c r="AA2186" s="98" t="s">
        <v>62</v>
      </c>
      <c r="AB2186" s="98" t="s">
        <v>23267</v>
      </c>
      <c r="AC2186" s="98" t="s">
        <v>23268</v>
      </c>
      <c r="AD2186" s="98" t="s">
        <v>23269</v>
      </c>
      <c r="AE2186" s="98" t="s">
        <v>22302</v>
      </c>
      <c r="AF2186" s="98" t="s">
        <v>853</v>
      </c>
      <c r="AG2186" s="98" t="s">
        <v>23270</v>
      </c>
      <c r="AH2186" s="98" t="s">
        <v>73</v>
      </c>
      <c r="AI2186" s="98" t="s">
        <v>12907</v>
      </c>
      <c r="AJ2186" s="98" t="s">
        <v>23271</v>
      </c>
      <c r="AK2186" s="98" t="s">
        <v>23272</v>
      </c>
      <c r="AL2186" s="98" t="s">
        <v>75</v>
      </c>
      <c r="AM2186" s="98" t="s">
        <v>23273</v>
      </c>
      <c r="AN2186" s="98" t="s">
        <v>62</v>
      </c>
      <c r="AO2186" s="99" t="s">
        <v>62</v>
      </c>
      <c r="AP2186" s="98" t="s">
        <v>62</v>
      </c>
      <c r="AQ2186" s="98" t="s">
        <v>62</v>
      </c>
      <c r="AR2186" s="98" t="s">
        <v>62</v>
      </c>
      <c r="AS2186" s="98" t="s">
        <v>62</v>
      </c>
      <c r="AT2186" s="98" t="s">
        <v>62</v>
      </c>
      <c r="AU2186" s="98" t="s">
        <v>62</v>
      </c>
      <c r="AV2186" s="99" t="s">
        <v>57</v>
      </c>
      <c r="AW2186" s="98" t="s">
        <v>77</v>
      </c>
      <c r="AX2186" s="98" t="s">
        <v>57</v>
      </c>
      <c r="AY2186" s="98" t="s">
        <v>77</v>
      </c>
    </row>
    <row r="2187" spans="1:51" s="91" customFormat="1" ht="22.5" customHeight="1" x14ac:dyDescent="0.25">
      <c r="A2187" s="97" t="s">
        <v>23274</v>
      </c>
      <c r="B2187" s="98" t="s">
        <v>23275</v>
      </c>
      <c r="C2187" s="98" t="s">
        <v>595</v>
      </c>
      <c r="D2187" s="98" t="s">
        <v>4165</v>
      </c>
      <c r="E2187" s="98" t="s">
        <v>77</v>
      </c>
      <c r="F2187" s="99">
        <v>1</v>
      </c>
      <c r="G2187" s="99">
        <v>94.07</v>
      </c>
      <c r="H2187" s="99" t="s">
        <v>57</v>
      </c>
      <c r="I2187" s="99">
        <v>-15.99</v>
      </c>
      <c r="J2187" s="99">
        <v>-22.95</v>
      </c>
      <c r="K2187" s="99" t="s">
        <v>57</v>
      </c>
      <c r="L2187" s="99">
        <v>58.3</v>
      </c>
      <c r="M2187" s="98" t="s">
        <v>666</v>
      </c>
      <c r="N2187" s="98" t="s">
        <v>56</v>
      </c>
      <c r="O2187" s="98" t="s">
        <v>12935</v>
      </c>
      <c r="P2187" s="98" t="s">
        <v>13830</v>
      </c>
      <c r="Q2187" s="98" t="s">
        <v>38868</v>
      </c>
      <c r="R2187" s="98" t="s">
        <v>8688</v>
      </c>
      <c r="S2187" s="98" t="s">
        <v>62</v>
      </c>
      <c r="T2187" s="99">
        <v>94.07</v>
      </c>
      <c r="U2187" s="99" t="s">
        <v>63</v>
      </c>
      <c r="V2187" s="98" t="s">
        <v>9651</v>
      </c>
      <c r="W2187" s="98" t="s">
        <v>62</v>
      </c>
      <c r="X2187" s="98" t="s">
        <v>62</v>
      </c>
      <c r="Y2187" s="98" t="s">
        <v>62</v>
      </c>
      <c r="Z2187" s="98" t="s">
        <v>62</v>
      </c>
      <c r="AA2187" s="98" t="s">
        <v>62</v>
      </c>
      <c r="AB2187" s="98" t="s">
        <v>23276</v>
      </c>
      <c r="AC2187" s="98" t="s">
        <v>23277</v>
      </c>
      <c r="AD2187" s="98" t="s">
        <v>23278</v>
      </c>
      <c r="AE2187" s="98" t="s">
        <v>23279</v>
      </c>
      <c r="AF2187" s="98" t="s">
        <v>90</v>
      </c>
      <c r="AG2187" s="98" t="s">
        <v>23280</v>
      </c>
      <c r="AH2187" s="98" t="s">
        <v>73</v>
      </c>
      <c r="AI2187" s="98" t="s">
        <v>12907</v>
      </c>
      <c r="AJ2187" s="98" t="s">
        <v>22556</v>
      </c>
      <c r="AK2187" s="98" t="s">
        <v>23244</v>
      </c>
      <c r="AL2187" s="98" t="s">
        <v>75</v>
      </c>
      <c r="AM2187" s="98" t="s">
        <v>23281</v>
      </c>
      <c r="AN2187" s="98" t="s">
        <v>62</v>
      </c>
      <c r="AO2187" s="99" t="s">
        <v>62</v>
      </c>
      <c r="AP2187" s="98" t="s">
        <v>62</v>
      </c>
      <c r="AQ2187" s="98" t="s">
        <v>62</v>
      </c>
      <c r="AR2187" s="98" t="s">
        <v>62</v>
      </c>
      <c r="AS2187" s="98" t="s">
        <v>62</v>
      </c>
      <c r="AT2187" s="98" t="s">
        <v>62</v>
      </c>
      <c r="AU2187" s="98" t="s">
        <v>62</v>
      </c>
      <c r="AV2187" s="99" t="s">
        <v>57</v>
      </c>
      <c r="AW2187" s="98" t="s">
        <v>77</v>
      </c>
      <c r="AX2187" s="98" t="s">
        <v>57</v>
      </c>
      <c r="AY2187" s="98" t="s">
        <v>77</v>
      </c>
    </row>
    <row r="2188" spans="1:51" s="91" customFormat="1" ht="22.5" customHeight="1" x14ac:dyDescent="0.25">
      <c r="A2188" s="97" t="s">
        <v>23283</v>
      </c>
      <c r="B2188" s="98" t="s">
        <v>23284</v>
      </c>
      <c r="C2188" s="98" t="s">
        <v>595</v>
      </c>
      <c r="D2188" s="98" t="s">
        <v>4631</v>
      </c>
      <c r="E2188" s="98" t="s">
        <v>77</v>
      </c>
      <c r="F2188" s="99">
        <v>1</v>
      </c>
      <c r="G2188" s="99">
        <v>125.52</v>
      </c>
      <c r="H2188" s="99" t="s">
        <v>57</v>
      </c>
      <c r="I2188" s="99">
        <v>-15.06</v>
      </c>
      <c r="J2188" s="99">
        <v>-23.95</v>
      </c>
      <c r="K2188" s="99" t="s">
        <v>57</v>
      </c>
      <c r="L2188" s="99">
        <v>90.74</v>
      </c>
      <c r="M2188" s="98" t="s">
        <v>666</v>
      </c>
      <c r="N2188" s="98" t="s">
        <v>62</v>
      </c>
      <c r="O2188" s="114">
        <v>662052</v>
      </c>
      <c r="P2188" s="98" t="s">
        <v>14648</v>
      </c>
      <c r="Q2188" s="98" t="s">
        <v>38868</v>
      </c>
      <c r="R2188" s="98" t="s">
        <v>14649</v>
      </c>
      <c r="S2188" s="98" t="s">
        <v>62</v>
      </c>
      <c r="T2188" s="99">
        <v>125.52</v>
      </c>
      <c r="U2188" s="99" t="s">
        <v>83</v>
      </c>
      <c r="V2188" s="98" t="s">
        <v>9651</v>
      </c>
      <c r="W2188" s="98" t="s">
        <v>62</v>
      </c>
      <c r="X2188" s="98" t="s">
        <v>62</v>
      </c>
      <c r="Y2188" s="98" t="s">
        <v>62</v>
      </c>
      <c r="Z2188" s="98" t="s">
        <v>62</v>
      </c>
      <c r="AA2188" s="98" t="s">
        <v>62</v>
      </c>
      <c r="AB2188" s="98" t="s">
        <v>23285</v>
      </c>
      <c r="AC2188" s="98" t="s">
        <v>23286</v>
      </c>
      <c r="AD2188" s="98" t="s">
        <v>23287</v>
      </c>
      <c r="AE2188" s="98" t="s">
        <v>2280</v>
      </c>
      <c r="AF2188" s="98" t="s">
        <v>90</v>
      </c>
      <c r="AG2188" s="98" t="s">
        <v>23288</v>
      </c>
      <c r="AH2188" s="98" t="s">
        <v>73</v>
      </c>
      <c r="AI2188" s="98" t="s">
        <v>12907</v>
      </c>
      <c r="AJ2188" s="98" t="s">
        <v>23289</v>
      </c>
      <c r="AK2188" s="98" t="s">
        <v>23290</v>
      </c>
      <c r="AL2188" s="98" t="s">
        <v>75</v>
      </c>
      <c r="AM2188" s="98" t="s">
        <v>23291</v>
      </c>
      <c r="AN2188" s="98" t="s">
        <v>62</v>
      </c>
      <c r="AO2188" s="99" t="s">
        <v>62</v>
      </c>
      <c r="AP2188" s="98" t="s">
        <v>62</v>
      </c>
      <c r="AQ2188" s="98" t="s">
        <v>62</v>
      </c>
      <c r="AR2188" s="98" t="s">
        <v>62</v>
      </c>
      <c r="AS2188" s="98" t="s">
        <v>62</v>
      </c>
      <c r="AT2188" s="98" t="s">
        <v>62</v>
      </c>
      <c r="AU2188" s="98" t="s">
        <v>62</v>
      </c>
      <c r="AV2188" s="99" t="s">
        <v>57</v>
      </c>
      <c r="AW2188" s="98" t="s">
        <v>77</v>
      </c>
      <c r="AX2188" s="98" t="s">
        <v>57</v>
      </c>
      <c r="AY2188" s="98" t="s">
        <v>77</v>
      </c>
    </row>
    <row r="2189" spans="1:51" s="91" customFormat="1" ht="22.5" customHeight="1" x14ac:dyDescent="0.25">
      <c r="A2189" s="97" t="s">
        <v>23292</v>
      </c>
      <c r="B2189" s="98" t="s">
        <v>23293</v>
      </c>
      <c r="C2189" s="98" t="s">
        <v>595</v>
      </c>
      <c r="D2189" s="98" t="s">
        <v>4631</v>
      </c>
      <c r="E2189" s="98" t="s">
        <v>77</v>
      </c>
      <c r="F2189" s="99">
        <v>1</v>
      </c>
      <c r="G2189" s="99">
        <v>63.01</v>
      </c>
      <c r="H2189" s="99">
        <v>13.63</v>
      </c>
      <c r="I2189" s="99">
        <v>-16.71</v>
      </c>
      <c r="J2189" s="99">
        <v>-13.63</v>
      </c>
      <c r="K2189" s="99" t="s">
        <v>57</v>
      </c>
      <c r="L2189" s="99">
        <v>46.3</v>
      </c>
      <c r="M2189" s="98" t="s">
        <v>666</v>
      </c>
      <c r="N2189" s="98" t="s">
        <v>62</v>
      </c>
      <c r="O2189" s="98" t="s">
        <v>13177</v>
      </c>
      <c r="P2189" s="98" t="s">
        <v>13178</v>
      </c>
      <c r="Q2189" s="98" t="s">
        <v>38868</v>
      </c>
      <c r="R2189" s="98" t="s">
        <v>13179</v>
      </c>
      <c r="S2189" s="98" t="s">
        <v>62</v>
      </c>
      <c r="T2189" s="99">
        <v>63.01</v>
      </c>
      <c r="U2189" s="99" t="s">
        <v>63</v>
      </c>
      <c r="V2189" s="98" t="s">
        <v>9651</v>
      </c>
      <c r="W2189" s="98" t="s">
        <v>62</v>
      </c>
      <c r="X2189" s="98" t="s">
        <v>62</v>
      </c>
      <c r="Y2189" s="98" t="s">
        <v>62</v>
      </c>
      <c r="Z2189" s="98" t="s">
        <v>62</v>
      </c>
      <c r="AA2189" s="98" t="s">
        <v>62</v>
      </c>
      <c r="AB2189" s="98" t="s">
        <v>23294</v>
      </c>
      <c r="AC2189" s="98" t="s">
        <v>23295</v>
      </c>
      <c r="AD2189" s="98" t="s">
        <v>23296</v>
      </c>
      <c r="AE2189" s="98" t="s">
        <v>2046</v>
      </c>
      <c r="AF2189" s="98" t="s">
        <v>105</v>
      </c>
      <c r="AG2189" s="98" t="s">
        <v>23297</v>
      </c>
      <c r="AH2189" s="98" t="s">
        <v>73</v>
      </c>
      <c r="AI2189" s="98" t="s">
        <v>12907</v>
      </c>
      <c r="AJ2189" s="98" t="s">
        <v>23298</v>
      </c>
      <c r="AK2189" s="98" t="s">
        <v>23299</v>
      </c>
      <c r="AL2189" s="98" t="s">
        <v>75</v>
      </c>
      <c r="AM2189" s="98" t="s">
        <v>23300</v>
      </c>
      <c r="AN2189" s="98" t="s">
        <v>62</v>
      </c>
      <c r="AO2189" s="99" t="s">
        <v>62</v>
      </c>
      <c r="AP2189" s="98" t="s">
        <v>62</v>
      </c>
      <c r="AQ2189" s="98" t="s">
        <v>62</v>
      </c>
      <c r="AR2189" s="98" t="s">
        <v>62</v>
      </c>
      <c r="AS2189" s="98" t="s">
        <v>62</v>
      </c>
      <c r="AT2189" s="98" t="s">
        <v>62</v>
      </c>
      <c r="AU2189" s="98" t="s">
        <v>62</v>
      </c>
      <c r="AV2189" s="99" t="s">
        <v>57</v>
      </c>
      <c r="AW2189" s="98" t="s">
        <v>77</v>
      </c>
      <c r="AX2189" s="98" t="s">
        <v>57</v>
      </c>
      <c r="AY2189" s="98" t="s">
        <v>77</v>
      </c>
    </row>
    <row r="2190" spans="1:51" s="91" customFormat="1" ht="22.5" customHeight="1" x14ac:dyDescent="0.25">
      <c r="A2190" s="97" t="s">
        <v>23301</v>
      </c>
      <c r="B2190" s="98" t="s">
        <v>23302</v>
      </c>
      <c r="C2190" s="98" t="s">
        <v>595</v>
      </c>
      <c r="D2190" s="98" t="s">
        <v>3526</v>
      </c>
      <c r="E2190" s="98" t="s">
        <v>77</v>
      </c>
      <c r="F2190" s="99">
        <v>1</v>
      </c>
      <c r="G2190" s="99">
        <v>82.19</v>
      </c>
      <c r="H2190" s="99" t="s">
        <v>57</v>
      </c>
      <c r="I2190" s="99">
        <v>-13.97</v>
      </c>
      <c r="J2190" s="99">
        <v>-19.95</v>
      </c>
      <c r="K2190" s="99" t="s">
        <v>57</v>
      </c>
      <c r="L2190" s="99">
        <v>48.27</v>
      </c>
      <c r="M2190" s="98" t="s">
        <v>666</v>
      </c>
      <c r="N2190" s="98" t="s">
        <v>56</v>
      </c>
      <c r="O2190" s="114">
        <v>2360</v>
      </c>
      <c r="P2190" s="98" t="s">
        <v>14677</v>
      </c>
      <c r="Q2190" s="98" t="s">
        <v>38868</v>
      </c>
      <c r="R2190" s="98" t="s">
        <v>14678</v>
      </c>
      <c r="S2190" s="98" t="s">
        <v>62</v>
      </c>
      <c r="T2190" s="99">
        <v>82.19</v>
      </c>
      <c r="U2190" s="99" t="s">
        <v>63</v>
      </c>
      <c r="V2190" s="98" t="s">
        <v>9651</v>
      </c>
      <c r="W2190" s="98" t="s">
        <v>62</v>
      </c>
      <c r="X2190" s="98" t="s">
        <v>62</v>
      </c>
      <c r="Y2190" s="98" t="s">
        <v>62</v>
      </c>
      <c r="Z2190" s="98" t="s">
        <v>62</v>
      </c>
      <c r="AA2190" s="98" t="s">
        <v>62</v>
      </c>
      <c r="AB2190" s="98" t="s">
        <v>23303</v>
      </c>
      <c r="AC2190" s="98" t="s">
        <v>23304</v>
      </c>
      <c r="AD2190" s="98" t="s">
        <v>23305</v>
      </c>
      <c r="AE2190" s="98" t="s">
        <v>23306</v>
      </c>
      <c r="AF2190" s="98" t="s">
        <v>90</v>
      </c>
      <c r="AG2190" s="98" t="s">
        <v>23307</v>
      </c>
      <c r="AH2190" s="98" t="s">
        <v>73</v>
      </c>
      <c r="AI2190" s="98" t="s">
        <v>12907</v>
      </c>
      <c r="AJ2190" s="98" t="s">
        <v>22390</v>
      </c>
      <c r="AK2190" s="98" t="s">
        <v>22640</v>
      </c>
      <c r="AL2190" s="98" t="s">
        <v>75</v>
      </c>
      <c r="AM2190" s="98" t="s">
        <v>23308</v>
      </c>
      <c r="AN2190" s="98" t="s">
        <v>62</v>
      </c>
      <c r="AO2190" s="99" t="s">
        <v>62</v>
      </c>
      <c r="AP2190" s="98" t="s">
        <v>62</v>
      </c>
      <c r="AQ2190" s="98" t="s">
        <v>62</v>
      </c>
      <c r="AR2190" s="98" t="s">
        <v>62</v>
      </c>
      <c r="AS2190" s="98" t="s">
        <v>62</v>
      </c>
      <c r="AT2190" s="98" t="s">
        <v>62</v>
      </c>
      <c r="AU2190" s="98" t="s">
        <v>62</v>
      </c>
      <c r="AV2190" s="99" t="s">
        <v>57</v>
      </c>
      <c r="AW2190" s="98" t="s">
        <v>77</v>
      </c>
      <c r="AX2190" s="98" t="s">
        <v>57</v>
      </c>
      <c r="AY2190" s="98" t="s">
        <v>77</v>
      </c>
    </row>
    <row r="2191" spans="1:51" s="91" customFormat="1" ht="22.5" customHeight="1" x14ac:dyDescent="0.25">
      <c r="A2191" s="97" t="s">
        <v>23309</v>
      </c>
      <c r="B2191" s="98" t="s">
        <v>23310</v>
      </c>
      <c r="C2191" s="98" t="s">
        <v>595</v>
      </c>
      <c r="D2191" s="98" t="s">
        <v>4631</v>
      </c>
      <c r="E2191" s="98" t="s">
        <v>77</v>
      </c>
      <c r="F2191" s="99">
        <v>1</v>
      </c>
      <c r="G2191" s="99">
        <v>94.07</v>
      </c>
      <c r="H2191" s="99" t="s">
        <v>57</v>
      </c>
      <c r="I2191" s="99">
        <v>-15.99</v>
      </c>
      <c r="J2191" s="99">
        <v>-22.95</v>
      </c>
      <c r="K2191" s="99" t="s">
        <v>57</v>
      </c>
      <c r="L2191" s="99">
        <v>58.3</v>
      </c>
      <c r="M2191" s="98" t="s">
        <v>58</v>
      </c>
      <c r="N2191" s="98" t="s">
        <v>56</v>
      </c>
      <c r="O2191" s="98" t="s">
        <v>12935</v>
      </c>
      <c r="P2191" s="98" t="s">
        <v>13830</v>
      </c>
      <c r="Q2191" s="98" t="s">
        <v>38868</v>
      </c>
      <c r="R2191" s="98" t="s">
        <v>8688</v>
      </c>
      <c r="S2191" s="98" t="s">
        <v>62</v>
      </c>
      <c r="T2191" s="99">
        <v>94.07</v>
      </c>
      <c r="U2191" s="99" t="s">
        <v>63</v>
      </c>
      <c r="V2191" s="98" t="s">
        <v>9651</v>
      </c>
      <c r="W2191" s="98" t="s">
        <v>62</v>
      </c>
      <c r="X2191" s="98" t="s">
        <v>62</v>
      </c>
      <c r="Y2191" s="98" t="s">
        <v>62</v>
      </c>
      <c r="Z2191" s="98" t="s">
        <v>62</v>
      </c>
      <c r="AA2191" s="98" t="s">
        <v>62</v>
      </c>
      <c r="AB2191" s="98" t="s">
        <v>23311</v>
      </c>
      <c r="AC2191" s="98" t="s">
        <v>23312</v>
      </c>
      <c r="AD2191" s="98" t="s">
        <v>23313</v>
      </c>
      <c r="AE2191" s="98" t="s">
        <v>827</v>
      </c>
      <c r="AF2191" s="98" t="s">
        <v>234</v>
      </c>
      <c r="AG2191" s="98" t="s">
        <v>23314</v>
      </c>
      <c r="AH2191" s="98" t="s">
        <v>73</v>
      </c>
      <c r="AI2191" s="98" t="s">
        <v>12907</v>
      </c>
      <c r="AJ2191" s="98" t="s">
        <v>23315</v>
      </c>
      <c r="AK2191" s="98" t="s">
        <v>23316</v>
      </c>
      <c r="AL2191" s="98" t="s">
        <v>75</v>
      </c>
      <c r="AM2191" s="98" t="s">
        <v>23317</v>
      </c>
      <c r="AN2191" s="98" t="s">
        <v>62</v>
      </c>
      <c r="AO2191" s="99" t="s">
        <v>62</v>
      </c>
      <c r="AP2191" s="98" t="s">
        <v>62</v>
      </c>
      <c r="AQ2191" s="98" t="s">
        <v>62</v>
      </c>
      <c r="AR2191" s="98" t="s">
        <v>62</v>
      </c>
      <c r="AS2191" s="98" t="s">
        <v>62</v>
      </c>
      <c r="AT2191" s="98" t="s">
        <v>62</v>
      </c>
      <c r="AU2191" s="98" t="s">
        <v>62</v>
      </c>
      <c r="AV2191" s="99" t="s">
        <v>57</v>
      </c>
      <c r="AW2191" s="98" t="s">
        <v>77</v>
      </c>
      <c r="AX2191" s="98" t="s">
        <v>57</v>
      </c>
      <c r="AY2191" s="98" t="s">
        <v>77</v>
      </c>
    </row>
    <row r="2192" spans="1:51" s="91" customFormat="1" ht="22.5" customHeight="1" x14ac:dyDescent="0.25">
      <c r="A2192" s="97" t="s">
        <v>23328</v>
      </c>
      <c r="B2192" s="98" t="s">
        <v>23329</v>
      </c>
      <c r="C2192" s="98" t="s">
        <v>595</v>
      </c>
      <c r="D2192" s="98" t="s">
        <v>3526</v>
      </c>
      <c r="E2192" s="98" t="s">
        <v>77</v>
      </c>
      <c r="F2192" s="99">
        <v>1</v>
      </c>
      <c r="G2192" s="99">
        <v>113.14</v>
      </c>
      <c r="H2192" s="99" t="s">
        <v>57</v>
      </c>
      <c r="I2192" s="99">
        <v>-13.58</v>
      </c>
      <c r="J2192" s="99">
        <v>-22.95</v>
      </c>
      <c r="K2192" s="99" t="s">
        <v>57</v>
      </c>
      <c r="L2192" s="99">
        <v>76.61</v>
      </c>
      <c r="M2192" s="98" t="s">
        <v>666</v>
      </c>
      <c r="N2192" s="98" t="s">
        <v>62</v>
      </c>
      <c r="O2192" s="114">
        <v>66636</v>
      </c>
      <c r="P2192" s="98" t="s">
        <v>23330</v>
      </c>
      <c r="Q2192" s="98" t="s">
        <v>38868</v>
      </c>
      <c r="R2192" s="98" t="s">
        <v>23331</v>
      </c>
      <c r="S2192" s="98" t="s">
        <v>62</v>
      </c>
      <c r="T2192" s="99">
        <v>113.14</v>
      </c>
      <c r="U2192" s="99" t="s">
        <v>83</v>
      </c>
      <c r="V2192" s="98" t="s">
        <v>64</v>
      </c>
      <c r="W2192" s="98" t="s">
        <v>23332</v>
      </c>
      <c r="X2192" s="98" t="s">
        <v>23333</v>
      </c>
      <c r="Y2192" s="98" t="s">
        <v>23334</v>
      </c>
      <c r="Z2192" s="98" t="s">
        <v>62</v>
      </c>
      <c r="AA2192" s="98" t="s">
        <v>62</v>
      </c>
      <c r="AB2192" s="98" t="s">
        <v>23332</v>
      </c>
      <c r="AC2192" s="98" t="s">
        <v>23335</v>
      </c>
      <c r="AD2192" s="98" t="s">
        <v>23336</v>
      </c>
      <c r="AE2192" s="98" t="s">
        <v>23337</v>
      </c>
      <c r="AF2192" s="98" t="s">
        <v>345</v>
      </c>
      <c r="AG2192" s="98" t="s">
        <v>23338</v>
      </c>
      <c r="AH2192" s="98" t="s">
        <v>73</v>
      </c>
      <c r="AI2192" s="98" t="s">
        <v>74</v>
      </c>
      <c r="AJ2192" s="98" t="s">
        <v>6139</v>
      </c>
      <c r="AK2192" s="98" t="s">
        <v>23339</v>
      </c>
      <c r="AL2192" s="98" t="s">
        <v>75</v>
      </c>
      <c r="AM2192" s="98" t="s">
        <v>23340</v>
      </c>
      <c r="AN2192" s="98" t="s">
        <v>62</v>
      </c>
      <c r="AO2192" s="99" t="s">
        <v>62</v>
      </c>
      <c r="AP2192" s="98" t="s">
        <v>62</v>
      </c>
      <c r="AQ2192" s="98" t="s">
        <v>62</v>
      </c>
      <c r="AR2192" s="98" t="s">
        <v>62</v>
      </c>
      <c r="AS2192" s="98" t="s">
        <v>62</v>
      </c>
      <c r="AT2192" s="98" t="s">
        <v>62</v>
      </c>
      <c r="AU2192" s="98" t="s">
        <v>62</v>
      </c>
      <c r="AV2192" s="99" t="s">
        <v>57</v>
      </c>
      <c r="AW2192" s="98" t="s">
        <v>77</v>
      </c>
      <c r="AX2192" s="98" t="s">
        <v>57</v>
      </c>
      <c r="AY2192" s="98" t="s">
        <v>77</v>
      </c>
    </row>
    <row r="2193" spans="1:51" s="91" customFormat="1" ht="22.5" customHeight="1" x14ac:dyDescent="0.25">
      <c r="A2193" s="97" t="s">
        <v>23341</v>
      </c>
      <c r="B2193" s="98" t="s">
        <v>23342</v>
      </c>
      <c r="C2193" s="98" t="s">
        <v>595</v>
      </c>
      <c r="D2193" s="98" t="s">
        <v>3526</v>
      </c>
      <c r="E2193" s="98" t="s">
        <v>77</v>
      </c>
      <c r="F2193" s="99">
        <v>1</v>
      </c>
      <c r="G2193" s="99">
        <v>109.77</v>
      </c>
      <c r="H2193" s="99" t="s">
        <v>57</v>
      </c>
      <c r="I2193" s="99">
        <v>-18.66</v>
      </c>
      <c r="J2193" s="99">
        <v>-20.45</v>
      </c>
      <c r="K2193" s="99" t="s">
        <v>57</v>
      </c>
      <c r="L2193" s="99">
        <v>70.66</v>
      </c>
      <c r="M2193" s="98" t="s">
        <v>666</v>
      </c>
      <c r="N2193" s="98" t="s">
        <v>62</v>
      </c>
      <c r="O2193" s="98" t="s">
        <v>3137</v>
      </c>
      <c r="P2193" s="98" t="s">
        <v>23343</v>
      </c>
      <c r="Q2193" s="98" t="s">
        <v>38868</v>
      </c>
      <c r="R2193" s="98" t="s">
        <v>11055</v>
      </c>
      <c r="S2193" s="98" t="s">
        <v>62</v>
      </c>
      <c r="T2193" s="99">
        <v>109.77</v>
      </c>
      <c r="U2193" s="99" t="s">
        <v>63</v>
      </c>
      <c r="V2193" s="98" t="s">
        <v>64</v>
      </c>
      <c r="W2193" s="98" t="s">
        <v>23344</v>
      </c>
      <c r="X2193" s="98" t="s">
        <v>23345</v>
      </c>
      <c r="Y2193" s="98" t="s">
        <v>23346</v>
      </c>
      <c r="Z2193" s="98" t="s">
        <v>62</v>
      </c>
      <c r="AA2193" s="98" t="s">
        <v>62</v>
      </c>
      <c r="AB2193" s="98" t="s">
        <v>23344</v>
      </c>
      <c r="AC2193" s="98" t="s">
        <v>23347</v>
      </c>
      <c r="AD2193" s="98" t="s">
        <v>23348</v>
      </c>
      <c r="AE2193" s="98" t="s">
        <v>19311</v>
      </c>
      <c r="AF2193" s="98" t="s">
        <v>853</v>
      </c>
      <c r="AG2193" s="98" t="s">
        <v>19312</v>
      </c>
      <c r="AH2193" s="98" t="s">
        <v>73</v>
      </c>
      <c r="AI2193" s="98" t="s">
        <v>74</v>
      </c>
      <c r="AJ2193" s="98" t="s">
        <v>23349</v>
      </c>
      <c r="AK2193" s="98" t="s">
        <v>23350</v>
      </c>
      <c r="AL2193" s="98" t="s">
        <v>75</v>
      </c>
      <c r="AM2193" s="98" t="s">
        <v>23351</v>
      </c>
      <c r="AN2193" s="98" t="s">
        <v>62</v>
      </c>
      <c r="AO2193" s="99" t="s">
        <v>62</v>
      </c>
      <c r="AP2193" s="98" t="s">
        <v>62</v>
      </c>
      <c r="AQ2193" s="98" t="s">
        <v>62</v>
      </c>
      <c r="AR2193" s="98" t="s">
        <v>62</v>
      </c>
      <c r="AS2193" s="98" t="s">
        <v>62</v>
      </c>
      <c r="AT2193" s="98" t="s">
        <v>62</v>
      </c>
      <c r="AU2193" s="98" t="s">
        <v>62</v>
      </c>
      <c r="AV2193" s="99" t="s">
        <v>57</v>
      </c>
      <c r="AW2193" s="98" t="s">
        <v>77</v>
      </c>
      <c r="AX2193" s="98" t="s">
        <v>57</v>
      </c>
      <c r="AY2193" s="98" t="s">
        <v>77</v>
      </c>
    </row>
    <row r="2194" spans="1:51" s="91" customFormat="1" ht="22.5" customHeight="1" x14ac:dyDescent="0.25">
      <c r="A2194" s="97" t="s">
        <v>23352</v>
      </c>
      <c r="B2194" s="98" t="s">
        <v>23353</v>
      </c>
      <c r="C2194" s="98" t="s">
        <v>595</v>
      </c>
      <c r="D2194" s="98" t="s">
        <v>4631</v>
      </c>
      <c r="E2194" s="98" t="s">
        <v>56</v>
      </c>
      <c r="F2194" s="99">
        <v>1</v>
      </c>
      <c r="G2194" s="99">
        <v>59.22</v>
      </c>
      <c r="H2194" s="99" t="s">
        <v>57</v>
      </c>
      <c r="I2194" s="99">
        <v>-16.07</v>
      </c>
      <c r="J2194" s="99" t="s">
        <v>57</v>
      </c>
      <c r="K2194" s="99" t="s">
        <v>57</v>
      </c>
      <c r="L2194" s="99">
        <v>43.15</v>
      </c>
      <c r="M2194" s="98" t="s">
        <v>666</v>
      </c>
      <c r="N2194" s="98" t="s">
        <v>62</v>
      </c>
      <c r="O2194" s="98" t="s">
        <v>1516</v>
      </c>
      <c r="P2194" s="98" t="s">
        <v>12924</v>
      </c>
      <c r="Q2194" s="98" t="s">
        <v>38868</v>
      </c>
      <c r="R2194" s="98" t="s">
        <v>12925</v>
      </c>
      <c r="S2194" s="98" t="s">
        <v>62</v>
      </c>
      <c r="T2194" s="99">
        <v>59.22</v>
      </c>
      <c r="U2194" s="99" t="s">
        <v>63</v>
      </c>
      <c r="V2194" s="98" t="s">
        <v>9651</v>
      </c>
      <c r="W2194" s="98" t="s">
        <v>62</v>
      </c>
      <c r="X2194" s="98" t="s">
        <v>62</v>
      </c>
      <c r="Y2194" s="98" t="s">
        <v>62</v>
      </c>
      <c r="Z2194" s="98" t="s">
        <v>62</v>
      </c>
      <c r="AA2194" s="98" t="s">
        <v>62</v>
      </c>
      <c r="AB2194" s="98" t="s">
        <v>23354</v>
      </c>
      <c r="AC2194" s="98" t="s">
        <v>23355</v>
      </c>
      <c r="AD2194" s="98" t="s">
        <v>23356</v>
      </c>
      <c r="AE2194" s="98" t="s">
        <v>23357</v>
      </c>
      <c r="AF2194" s="98" t="s">
        <v>234</v>
      </c>
      <c r="AG2194" s="98" t="s">
        <v>23358</v>
      </c>
      <c r="AH2194" s="98" t="s">
        <v>73</v>
      </c>
      <c r="AI2194" s="98" t="s">
        <v>12907</v>
      </c>
      <c r="AJ2194" s="98" t="s">
        <v>23359</v>
      </c>
      <c r="AK2194" s="98" t="s">
        <v>23360</v>
      </c>
      <c r="AL2194" s="98" t="s">
        <v>75</v>
      </c>
      <c r="AM2194" s="98" t="s">
        <v>23361</v>
      </c>
      <c r="AN2194" s="98" t="s">
        <v>62</v>
      </c>
      <c r="AO2194" s="99" t="s">
        <v>62</v>
      </c>
      <c r="AP2194" s="98" t="s">
        <v>62</v>
      </c>
      <c r="AQ2194" s="98" t="s">
        <v>62</v>
      </c>
      <c r="AR2194" s="98" t="s">
        <v>62</v>
      </c>
      <c r="AS2194" s="98" t="s">
        <v>62</v>
      </c>
      <c r="AT2194" s="98" t="s">
        <v>62</v>
      </c>
      <c r="AU2194" s="98" t="s">
        <v>62</v>
      </c>
      <c r="AV2194" s="99" t="s">
        <v>57</v>
      </c>
      <c r="AW2194" s="98" t="s">
        <v>77</v>
      </c>
      <c r="AX2194" s="98" t="s">
        <v>57</v>
      </c>
      <c r="AY2194" s="98" t="s">
        <v>77</v>
      </c>
    </row>
    <row r="2195" spans="1:51" s="91" customFormat="1" ht="22.5" customHeight="1" x14ac:dyDescent="0.25">
      <c r="A2195" s="97" t="s">
        <v>23370</v>
      </c>
      <c r="B2195" s="98" t="s">
        <v>23371</v>
      </c>
      <c r="C2195" s="98" t="s">
        <v>595</v>
      </c>
      <c r="D2195" s="98" t="s">
        <v>3526</v>
      </c>
      <c r="E2195" s="98" t="s">
        <v>56</v>
      </c>
      <c r="F2195" s="99">
        <v>1</v>
      </c>
      <c r="G2195" s="99">
        <v>72.040000000000006</v>
      </c>
      <c r="H2195" s="99">
        <v>17.11</v>
      </c>
      <c r="I2195" s="99">
        <v>-18.25</v>
      </c>
      <c r="J2195" s="99">
        <v>-17.11</v>
      </c>
      <c r="K2195" s="99" t="s">
        <v>57</v>
      </c>
      <c r="L2195" s="99">
        <v>53.79</v>
      </c>
      <c r="M2195" s="98" t="s">
        <v>666</v>
      </c>
      <c r="N2195" s="98" t="s">
        <v>62</v>
      </c>
      <c r="O2195" s="98" t="s">
        <v>13228</v>
      </c>
      <c r="P2195" s="98" t="s">
        <v>17691</v>
      </c>
      <c r="Q2195" s="98" t="s">
        <v>38868</v>
      </c>
      <c r="R2195" s="98" t="s">
        <v>17692</v>
      </c>
      <c r="S2195" s="98" t="s">
        <v>62</v>
      </c>
      <c r="T2195" s="99">
        <v>72.040000000000006</v>
      </c>
      <c r="U2195" s="99" t="s">
        <v>63</v>
      </c>
      <c r="V2195" s="98" t="s">
        <v>64</v>
      </c>
      <c r="W2195" s="98" t="s">
        <v>23372</v>
      </c>
      <c r="X2195" s="98" t="s">
        <v>23373</v>
      </c>
      <c r="Y2195" s="98" t="s">
        <v>23374</v>
      </c>
      <c r="Z2195" s="98" t="s">
        <v>62</v>
      </c>
      <c r="AA2195" s="98" t="s">
        <v>62</v>
      </c>
      <c r="AB2195" s="98" t="s">
        <v>23372</v>
      </c>
      <c r="AC2195" s="98" t="s">
        <v>23375</v>
      </c>
      <c r="AD2195" s="98" t="s">
        <v>23376</v>
      </c>
      <c r="AE2195" s="98" t="s">
        <v>23377</v>
      </c>
      <c r="AF2195" s="98" t="s">
        <v>234</v>
      </c>
      <c r="AG2195" s="98" t="s">
        <v>23378</v>
      </c>
      <c r="AH2195" s="98" t="s">
        <v>73</v>
      </c>
      <c r="AI2195" s="98" t="s">
        <v>74</v>
      </c>
      <c r="AJ2195" s="98" t="s">
        <v>6208</v>
      </c>
      <c r="AK2195" s="98" t="s">
        <v>23379</v>
      </c>
      <c r="AL2195" s="98" t="s">
        <v>75</v>
      </c>
      <c r="AM2195" s="98" t="s">
        <v>23380</v>
      </c>
      <c r="AN2195" s="98" t="s">
        <v>62</v>
      </c>
      <c r="AO2195" s="99" t="s">
        <v>62</v>
      </c>
      <c r="AP2195" s="98" t="s">
        <v>62</v>
      </c>
      <c r="AQ2195" s="98" t="s">
        <v>62</v>
      </c>
      <c r="AR2195" s="98" t="s">
        <v>62</v>
      </c>
      <c r="AS2195" s="98" t="s">
        <v>62</v>
      </c>
      <c r="AT2195" s="98" t="s">
        <v>62</v>
      </c>
      <c r="AU2195" s="98" t="s">
        <v>62</v>
      </c>
      <c r="AV2195" s="99" t="s">
        <v>57</v>
      </c>
      <c r="AW2195" s="98" t="s">
        <v>77</v>
      </c>
      <c r="AX2195" s="98" t="s">
        <v>57</v>
      </c>
      <c r="AY2195" s="98" t="s">
        <v>77</v>
      </c>
    </row>
    <row r="2196" spans="1:51" s="91" customFormat="1" ht="22.5" customHeight="1" x14ac:dyDescent="0.25">
      <c r="A2196" s="97" t="s">
        <v>23381</v>
      </c>
      <c r="B2196" s="98" t="s">
        <v>23382</v>
      </c>
      <c r="C2196" s="98" t="s">
        <v>595</v>
      </c>
      <c r="D2196" s="98" t="s">
        <v>4165</v>
      </c>
      <c r="E2196" s="98" t="s">
        <v>77</v>
      </c>
      <c r="F2196" s="99">
        <v>1</v>
      </c>
      <c r="G2196" s="99">
        <v>109.77</v>
      </c>
      <c r="H2196" s="99" t="s">
        <v>57</v>
      </c>
      <c r="I2196" s="99">
        <v>-18.66</v>
      </c>
      <c r="J2196" s="99">
        <v>-20.45</v>
      </c>
      <c r="K2196" s="99" t="s">
        <v>57</v>
      </c>
      <c r="L2196" s="99">
        <v>70.66</v>
      </c>
      <c r="M2196" s="98" t="s">
        <v>666</v>
      </c>
      <c r="N2196" s="98" t="s">
        <v>56</v>
      </c>
      <c r="O2196" s="98" t="s">
        <v>3137</v>
      </c>
      <c r="P2196" s="98" t="s">
        <v>23383</v>
      </c>
      <c r="Q2196" s="98" t="s">
        <v>38868</v>
      </c>
      <c r="R2196" s="98" t="s">
        <v>3139</v>
      </c>
      <c r="S2196" s="98" t="s">
        <v>62</v>
      </c>
      <c r="T2196" s="99">
        <v>109.77</v>
      </c>
      <c r="U2196" s="99" t="s">
        <v>63</v>
      </c>
      <c r="V2196" s="98" t="s">
        <v>64</v>
      </c>
      <c r="W2196" s="98" t="s">
        <v>23384</v>
      </c>
      <c r="X2196" s="98" t="s">
        <v>23385</v>
      </c>
      <c r="Y2196" s="98" t="s">
        <v>23386</v>
      </c>
      <c r="Z2196" s="98" t="s">
        <v>62</v>
      </c>
      <c r="AA2196" s="98" t="s">
        <v>62</v>
      </c>
      <c r="AB2196" s="98" t="s">
        <v>23384</v>
      </c>
      <c r="AC2196" s="98" t="s">
        <v>23387</v>
      </c>
      <c r="AD2196" s="98" t="s">
        <v>23388</v>
      </c>
      <c r="AE2196" s="98" t="s">
        <v>1703</v>
      </c>
      <c r="AF2196" s="98" t="s">
        <v>234</v>
      </c>
      <c r="AG2196" s="98" t="s">
        <v>23389</v>
      </c>
      <c r="AH2196" s="98" t="s">
        <v>73</v>
      </c>
      <c r="AI2196" s="98" t="s">
        <v>74</v>
      </c>
      <c r="AJ2196" s="98" t="s">
        <v>5687</v>
      </c>
      <c r="AK2196" s="98" t="s">
        <v>22117</v>
      </c>
      <c r="AL2196" s="98" t="s">
        <v>75</v>
      </c>
      <c r="AM2196" s="98" t="s">
        <v>23390</v>
      </c>
      <c r="AN2196" s="98" t="s">
        <v>62</v>
      </c>
      <c r="AO2196" s="99" t="s">
        <v>62</v>
      </c>
      <c r="AP2196" s="98" t="s">
        <v>62</v>
      </c>
      <c r="AQ2196" s="98" t="s">
        <v>62</v>
      </c>
      <c r="AR2196" s="98" t="s">
        <v>62</v>
      </c>
      <c r="AS2196" s="98" t="s">
        <v>62</v>
      </c>
      <c r="AT2196" s="98" t="s">
        <v>62</v>
      </c>
      <c r="AU2196" s="98" t="s">
        <v>62</v>
      </c>
      <c r="AV2196" s="99" t="s">
        <v>57</v>
      </c>
      <c r="AW2196" s="98" t="s">
        <v>77</v>
      </c>
      <c r="AX2196" s="98" t="s">
        <v>57</v>
      </c>
      <c r="AY2196" s="98" t="s">
        <v>77</v>
      </c>
    </row>
    <row r="2197" spans="1:51" s="91" customFormat="1" ht="22.5" customHeight="1" x14ac:dyDescent="0.25">
      <c r="A2197" s="97" t="s">
        <v>23391</v>
      </c>
      <c r="B2197" s="98" t="s">
        <v>23392</v>
      </c>
      <c r="C2197" s="98" t="s">
        <v>595</v>
      </c>
      <c r="D2197" s="98" t="s">
        <v>4631</v>
      </c>
      <c r="E2197" s="98" t="s">
        <v>56</v>
      </c>
      <c r="F2197" s="99">
        <v>1</v>
      </c>
      <c r="G2197" s="99">
        <v>59.22</v>
      </c>
      <c r="H2197" s="99" t="s">
        <v>57</v>
      </c>
      <c r="I2197" s="99">
        <v>-16.07</v>
      </c>
      <c r="J2197" s="99" t="s">
        <v>57</v>
      </c>
      <c r="K2197" s="99" t="s">
        <v>57</v>
      </c>
      <c r="L2197" s="99">
        <v>43.15</v>
      </c>
      <c r="M2197" s="98" t="s">
        <v>666</v>
      </c>
      <c r="N2197" s="98" t="s">
        <v>56</v>
      </c>
      <c r="O2197" s="98" t="s">
        <v>1516</v>
      </c>
      <c r="P2197" s="98" t="s">
        <v>12924</v>
      </c>
      <c r="Q2197" s="98" t="s">
        <v>38868</v>
      </c>
      <c r="R2197" s="98" t="s">
        <v>12925</v>
      </c>
      <c r="S2197" s="98" t="s">
        <v>62</v>
      </c>
      <c r="T2197" s="99">
        <v>59.22</v>
      </c>
      <c r="U2197" s="99" t="s">
        <v>63</v>
      </c>
      <c r="V2197" s="98" t="s">
        <v>9651</v>
      </c>
      <c r="W2197" s="98" t="s">
        <v>62</v>
      </c>
      <c r="X2197" s="98" t="s">
        <v>62</v>
      </c>
      <c r="Y2197" s="98" t="s">
        <v>62</v>
      </c>
      <c r="Z2197" s="98" t="s">
        <v>62</v>
      </c>
      <c r="AA2197" s="98" t="s">
        <v>62</v>
      </c>
      <c r="AB2197" s="98" t="s">
        <v>23393</v>
      </c>
      <c r="AC2197" s="98" t="s">
        <v>23394</v>
      </c>
      <c r="AD2197" s="98" t="s">
        <v>23395</v>
      </c>
      <c r="AE2197" s="98" t="s">
        <v>12660</v>
      </c>
      <c r="AF2197" s="98" t="s">
        <v>234</v>
      </c>
      <c r="AG2197" s="98" t="s">
        <v>23396</v>
      </c>
      <c r="AH2197" s="98" t="s">
        <v>73</v>
      </c>
      <c r="AI2197" s="98" t="s">
        <v>12907</v>
      </c>
      <c r="AJ2197" s="98" t="s">
        <v>23397</v>
      </c>
      <c r="AK2197" s="98" t="s">
        <v>23398</v>
      </c>
      <c r="AL2197" s="98" t="s">
        <v>75</v>
      </c>
      <c r="AM2197" s="98" t="s">
        <v>23399</v>
      </c>
      <c r="AN2197" s="98" t="s">
        <v>62</v>
      </c>
      <c r="AO2197" s="99" t="s">
        <v>62</v>
      </c>
      <c r="AP2197" s="98" t="s">
        <v>62</v>
      </c>
      <c r="AQ2197" s="98" t="s">
        <v>62</v>
      </c>
      <c r="AR2197" s="98" t="s">
        <v>62</v>
      </c>
      <c r="AS2197" s="98" t="s">
        <v>62</v>
      </c>
      <c r="AT2197" s="98" t="s">
        <v>62</v>
      </c>
      <c r="AU2197" s="98" t="s">
        <v>62</v>
      </c>
      <c r="AV2197" s="99" t="s">
        <v>57</v>
      </c>
      <c r="AW2197" s="98" t="s">
        <v>77</v>
      </c>
      <c r="AX2197" s="98" t="s">
        <v>57</v>
      </c>
      <c r="AY2197" s="98" t="s">
        <v>77</v>
      </c>
    </row>
    <row r="2198" spans="1:51" s="91" customFormat="1" ht="22.5" customHeight="1" x14ac:dyDescent="0.25">
      <c r="A2198" s="97" t="s">
        <v>23400</v>
      </c>
      <c r="B2198" s="98" t="s">
        <v>23401</v>
      </c>
      <c r="C2198" s="98" t="s">
        <v>595</v>
      </c>
      <c r="D2198" s="98" t="s">
        <v>4165</v>
      </c>
      <c r="E2198" s="98" t="s">
        <v>77</v>
      </c>
      <c r="F2198" s="99">
        <v>1</v>
      </c>
      <c r="G2198" s="99">
        <v>106.21</v>
      </c>
      <c r="H2198" s="99" t="s">
        <v>57</v>
      </c>
      <c r="I2198" s="99">
        <v>-18.059999999999999</v>
      </c>
      <c r="J2198" s="99">
        <v>-20.45</v>
      </c>
      <c r="K2198" s="99" t="s">
        <v>57</v>
      </c>
      <c r="L2198" s="99">
        <v>67.7</v>
      </c>
      <c r="M2198" s="98" t="s">
        <v>58</v>
      </c>
      <c r="N2198" s="98" t="s">
        <v>56</v>
      </c>
      <c r="O2198" s="98" t="s">
        <v>16069</v>
      </c>
      <c r="P2198" s="98" t="s">
        <v>23402</v>
      </c>
      <c r="Q2198" s="98" t="s">
        <v>38868</v>
      </c>
      <c r="R2198" s="98" t="s">
        <v>16071</v>
      </c>
      <c r="S2198" s="98" t="s">
        <v>62</v>
      </c>
      <c r="T2198" s="99">
        <v>106.21</v>
      </c>
      <c r="U2198" s="99" t="s">
        <v>63</v>
      </c>
      <c r="V2198" s="98" t="s">
        <v>64</v>
      </c>
      <c r="W2198" s="98" t="s">
        <v>23403</v>
      </c>
      <c r="X2198" s="98" t="s">
        <v>23404</v>
      </c>
      <c r="Y2198" s="98" t="s">
        <v>23405</v>
      </c>
      <c r="Z2198" s="98" t="s">
        <v>62</v>
      </c>
      <c r="AA2198" s="98" t="s">
        <v>62</v>
      </c>
      <c r="AB2198" s="98" t="s">
        <v>23403</v>
      </c>
      <c r="AC2198" s="98" t="s">
        <v>23406</v>
      </c>
      <c r="AD2198" s="98" t="s">
        <v>23407</v>
      </c>
      <c r="AE2198" s="98" t="s">
        <v>19776</v>
      </c>
      <c r="AF2198" s="98" t="s">
        <v>234</v>
      </c>
      <c r="AG2198" s="98" t="s">
        <v>19777</v>
      </c>
      <c r="AH2198" s="98" t="s">
        <v>73</v>
      </c>
      <c r="AI2198" s="98" t="s">
        <v>74</v>
      </c>
      <c r="AJ2198" s="98" t="s">
        <v>23408</v>
      </c>
      <c r="AK2198" s="98" t="s">
        <v>22206</v>
      </c>
      <c r="AL2198" s="98" t="s">
        <v>75</v>
      </c>
      <c r="AM2198" s="98" t="s">
        <v>23409</v>
      </c>
      <c r="AN2198" s="98" t="s">
        <v>62</v>
      </c>
      <c r="AO2198" s="99" t="s">
        <v>62</v>
      </c>
      <c r="AP2198" s="98" t="s">
        <v>62</v>
      </c>
      <c r="AQ2198" s="98" t="s">
        <v>62</v>
      </c>
      <c r="AR2198" s="98" t="s">
        <v>62</v>
      </c>
      <c r="AS2198" s="98" t="s">
        <v>62</v>
      </c>
      <c r="AT2198" s="98" t="s">
        <v>62</v>
      </c>
      <c r="AU2198" s="98" t="s">
        <v>62</v>
      </c>
      <c r="AV2198" s="99" t="s">
        <v>57</v>
      </c>
      <c r="AW2198" s="98" t="s">
        <v>77</v>
      </c>
      <c r="AX2198" s="98" t="s">
        <v>57</v>
      </c>
      <c r="AY2198" s="98" t="s">
        <v>77</v>
      </c>
    </row>
    <row r="2199" spans="1:51" s="91" customFormat="1" ht="22.5" customHeight="1" x14ac:dyDescent="0.25">
      <c r="A2199" s="97" t="s">
        <v>23410</v>
      </c>
      <c r="B2199" s="98" t="s">
        <v>23411</v>
      </c>
      <c r="C2199" s="98" t="s">
        <v>595</v>
      </c>
      <c r="D2199" s="98" t="s">
        <v>4631</v>
      </c>
      <c r="E2199" s="98" t="s">
        <v>77</v>
      </c>
      <c r="F2199" s="99">
        <v>1</v>
      </c>
      <c r="G2199" s="99">
        <v>82.19</v>
      </c>
      <c r="H2199" s="99" t="s">
        <v>57</v>
      </c>
      <c r="I2199" s="99">
        <v>-13.97</v>
      </c>
      <c r="J2199" s="99">
        <v>-19.95</v>
      </c>
      <c r="K2199" s="99" t="s">
        <v>57</v>
      </c>
      <c r="L2199" s="99">
        <v>48.27</v>
      </c>
      <c r="M2199" s="98" t="s">
        <v>666</v>
      </c>
      <c r="N2199" s="98" t="s">
        <v>56</v>
      </c>
      <c r="O2199" s="114">
        <v>2360</v>
      </c>
      <c r="P2199" s="98" t="s">
        <v>14677</v>
      </c>
      <c r="Q2199" s="98" t="s">
        <v>38868</v>
      </c>
      <c r="R2199" s="98" t="s">
        <v>14678</v>
      </c>
      <c r="S2199" s="98" t="s">
        <v>62</v>
      </c>
      <c r="T2199" s="99">
        <v>82.19</v>
      </c>
      <c r="U2199" s="99" t="s">
        <v>63</v>
      </c>
      <c r="V2199" s="98" t="s">
        <v>9651</v>
      </c>
      <c r="W2199" s="98" t="s">
        <v>62</v>
      </c>
      <c r="X2199" s="98" t="s">
        <v>62</v>
      </c>
      <c r="Y2199" s="98" t="s">
        <v>62</v>
      </c>
      <c r="Z2199" s="98" t="s">
        <v>62</v>
      </c>
      <c r="AA2199" s="98" t="s">
        <v>62</v>
      </c>
      <c r="AB2199" s="98" t="s">
        <v>23412</v>
      </c>
      <c r="AC2199" s="98" t="s">
        <v>23413</v>
      </c>
      <c r="AD2199" s="98" t="s">
        <v>23414</v>
      </c>
      <c r="AE2199" s="98" t="s">
        <v>1651</v>
      </c>
      <c r="AF2199" s="98" t="s">
        <v>345</v>
      </c>
      <c r="AG2199" s="98" t="s">
        <v>23415</v>
      </c>
      <c r="AH2199" s="98" t="s">
        <v>73</v>
      </c>
      <c r="AI2199" s="98" t="s">
        <v>12907</v>
      </c>
      <c r="AJ2199" s="98" t="s">
        <v>23416</v>
      </c>
      <c r="AK2199" s="98" t="s">
        <v>23077</v>
      </c>
      <c r="AL2199" s="98" t="s">
        <v>75</v>
      </c>
      <c r="AM2199" s="98" t="s">
        <v>23417</v>
      </c>
      <c r="AN2199" s="98" t="s">
        <v>62</v>
      </c>
      <c r="AO2199" s="99" t="s">
        <v>62</v>
      </c>
      <c r="AP2199" s="98" t="s">
        <v>62</v>
      </c>
      <c r="AQ2199" s="98" t="s">
        <v>62</v>
      </c>
      <c r="AR2199" s="98" t="s">
        <v>62</v>
      </c>
      <c r="AS2199" s="98" t="s">
        <v>62</v>
      </c>
      <c r="AT2199" s="98" t="s">
        <v>62</v>
      </c>
      <c r="AU2199" s="98" t="s">
        <v>62</v>
      </c>
      <c r="AV2199" s="99" t="s">
        <v>57</v>
      </c>
      <c r="AW2199" s="98" t="s">
        <v>77</v>
      </c>
      <c r="AX2199" s="98" t="s">
        <v>57</v>
      </c>
      <c r="AY2199" s="98" t="s">
        <v>77</v>
      </c>
    </row>
    <row r="2200" spans="1:51" s="91" customFormat="1" ht="22.5" customHeight="1" x14ac:dyDescent="0.25">
      <c r="A2200" s="97" t="s">
        <v>23418</v>
      </c>
      <c r="B2200" s="98" t="s">
        <v>23419</v>
      </c>
      <c r="C2200" s="98" t="s">
        <v>595</v>
      </c>
      <c r="D2200" s="98" t="s">
        <v>4631</v>
      </c>
      <c r="E2200" s="98" t="s">
        <v>77</v>
      </c>
      <c r="F2200" s="99">
        <v>1</v>
      </c>
      <c r="G2200" s="99">
        <v>59.22</v>
      </c>
      <c r="H2200" s="99">
        <v>13.72</v>
      </c>
      <c r="I2200" s="99">
        <v>-16.07</v>
      </c>
      <c r="J2200" s="99">
        <v>-13.72</v>
      </c>
      <c r="K2200" s="99" t="s">
        <v>57</v>
      </c>
      <c r="L2200" s="99">
        <v>43.15</v>
      </c>
      <c r="M2200" s="98" t="s">
        <v>666</v>
      </c>
      <c r="N2200" s="98" t="s">
        <v>56</v>
      </c>
      <c r="O2200" s="98" t="s">
        <v>1516</v>
      </c>
      <c r="P2200" s="98" t="s">
        <v>12924</v>
      </c>
      <c r="Q2200" s="98" t="s">
        <v>38868</v>
      </c>
      <c r="R2200" s="98" t="s">
        <v>12925</v>
      </c>
      <c r="S2200" s="98" t="s">
        <v>62</v>
      </c>
      <c r="T2200" s="99">
        <v>59.22</v>
      </c>
      <c r="U2200" s="99" t="s">
        <v>63</v>
      </c>
      <c r="V2200" s="98" t="s">
        <v>9651</v>
      </c>
      <c r="W2200" s="98" t="s">
        <v>62</v>
      </c>
      <c r="X2200" s="98" t="s">
        <v>62</v>
      </c>
      <c r="Y2200" s="98" t="s">
        <v>62</v>
      </c>
      <c r="Z2200" s="98" t="s">
        <v>62</v>
      </c>
      <c r="AA2200" s="98" t="s">
        <v>62</v>
      </c>
      <c r="AB2200" s="98" t="s">
        <v>23420</v>
      </c>
      <c r="AC2200" s="98" t="s">
        <v>23421</v>
      </c>
      <c r="AD2200" s="98" t="s">
        <v>23422</v>
      </c>
      <c r="AE2200" s="98" t="s">
        <v>10300</v>
      </c>
      <c r="AF2200" s="98" t="s">
        <v>234</v>
      </c>
      <c r="AG2200" s="98" t="s">
        <v>23423</v>
      </c>
      <c r="AH2200" s="98" t="s">
        <v>73</v>
      </c>
      <c r="AI2200" s="98" t="s">
        <v>12907</v>
      </c>
      <c r="AJ2200" s="98" t="s">
        <v>23424</v>
      </c>
      <c r="AK2200" s="98" t="s">
        <v>23425</v>
      </c>
      <c r="AL2200" s="98" t="s">
        <v>75</v>
      </c>
      <c r="AM2200" s="98" t="s">
        <v>23426</v>
      </c>
      <c r="AN2200" s="98" t="s">
        <v>62</v>
      </c>
      <c r="AO2200" s="99" t="s">
        <v>62</v>
      </c>
      <c r="AP2200" s="98" t="s">
        <v>62</v>
      </c>
      <c r="AQ2200" s="98" t="s">
        <v>62</v>
      </c>
      <c r="AR2200" s="98" t="s">
        <v>62</v>
      </c>
      <c r="AS2200" s="98" t="s">
        <v>62</v>
      </c>
      <c r="AT2200" s="98" t="s">
        <v>62</v>
      </c>
      <c r="AU2200" s="98" t="s">
        <v>62</v>
      </c>
      <c r="AV2200" s="99" t="s">
        <v>57</v>
      </c>
      <c r="AW2200" s="98" t="s">
        <v>77</v>
      </c>
      <c r="AX2200" s="98" t="s">
        <v>57</v>
      </c>
      <c r="AY2200" s="98" t="s">
        <v>77</v>
      </c>
    </row>
    <row r="2201" spans="1:51" s="91" customFormat="1" ht="22.5" customHeight="1" x14ac:dyDescent="0.25">
      <c r="A2201" s="97" t="s">
        <v>23427</v>
      </c>
      <c r="B2201" s="98" t="s">
        <v>23428</v>
      </c>
      <c r="C2201" s="98" t="s">
        <v>595</v>
      </c>
      <c r="D2201" s="98" t="s">
        <v>4631</v>
      </c>
      <c r="E2201" s="98" t="s">
        <v>77</v>
      </c>
      <c r="F2201" s="99">
        <v>1</v>
      </c>
      <c r="G2201" s="99">
        <v>59.22</v>
      </c>
      <c r="H2201" s="99">
        <v>13.9</v>
      </c>
      <c r="I2201" s="99">
        <v>-16.07</v>
      </c>
      <c r="J2201" s="99" t="s">
        <v>57</v>
      </c>
      <c r="K2201" s="99" t="s">
        <v>57</v>
      </c>
      <c r="L2201" s="99">
        <v>57.05</v>
      </c>
      <c r="M2201" s="98" t="s">
        <v>666</v>
      </c>
      <c r="N2201" s="98" t="s">
        <v>62</v>
      </c>
      <c r="O2201" s="98" t="s">
        <v>1516</v>
      </c>
      <c r="P2201" s="98" t="s">
        <v>12924</v>
      </c>
      <c r="Q2201" s="98" t="s">
        <v>38868</v>
      </c>
      <c r="R2201" s="98" t="s">
        <v>12925</v>
      </c>
      <c r="S2201" s="98" t="s">
        <v>62</v>
      </c>
      <c r="T2201" s="99">
        <v>59.22</v>
      </c>
      <c r="U2201" s="99" t="s">
        <v>63</v>
      </c>
      <c r="V2201" s="98" t="s">
        <v>64</v>
      </c>
      <c r="W2201" s="98" t="s">
        <v>23429</v>
      </c>
      <c r="X2201" s="98" t="s">
        <v>23430</v>
      </c>
      <c r="Y2201" s="98" t="s">
        <v>23431</v>
      </c>
      <c r="Z2201" s="98" t="s">
        <v>62</v>
      </c>
      <c r="AA2201" s="98" t="s">
        <v>62</v>
      </c>
      <c r="AB2201" s="98" t="s">
        <v>23429</v>
      </c>
      <c r="AC2201" s="98" t="s">
        <v>23432</v>
      </c>
      <c r="AD2201" s="98" t="s">
        <v>23433</v>
      </c>
      <c r="AE2201" s="98" t="s">
        <v>305</v>
      </c>
      <c r="AF2201" s="98" t="s">
        <v>234</v>
      </c>
      <c r="AG2201" s="98" t="s">
        <v>23434</v>
      </c>
      <c r="AH2201" s="98" t="s">
        <v>73</v>
      </c>
      <c r="AI2201" s="98" t="s">
        <v>236</v>
      </c>
      <c r="AJ2201" s="98" t="s">
        <v>23435</v>
      </c>
      <c r="AK2201" s="98" t="s">
        <v>23436</v>
      </c>
      <c r="AL2201" s="98" t="s">
        <v>1381</v>
      </c>
      <c r="AM2201" s="98" t="s">
        <v>23437</v>
      </c>
      <c r="AN2201" s="98" t="s">
        <v>62</v>
      </c>
      <c r="AO2201" s="99" t="s">
        <v>62</v>
      </c>
      <c r="AP2201" s="98" t="s">
        <v>62</v>
      </c>
      <c r="AQ2201" s="98" t="s">
        <v>62</v>
      </c>
      <c r="AR2201" s="98" t="s">
        <v>62</v>
      </c>
      <c r="AS2201" s="98" t="s">
        <v>62</v>
      </c>
      <c r="AT2201" s="98" t="s">
        <v>62</v>
      </c>
      <c r="AU2201" s="98" t="s">
        <v>62</v>
      </c>
      <c r="AV2201" s="99" t="s">
        <v>57</v>
      </c>
      <c r="AW2201" s="98" t="s">
        <v>77</v>
      </c>
      <c r="AX2201" s="98" t="s">
        <v>57</v>
      </c>
      <c r="AY2201" s="98" t="s">
        <v>77</v>
      </c>
    </row>
    <row r="2202" spans="1:51" s="91" customFormat="1" ht="22.5" customHeight="1" x14ac:dyDescent="0.25">
      <c r="A2202" s="97" t="s">
        <v>23438</v>
      </c>
      <c r="B2202" s="98" t="s">
        <v>23439</v>
      </c>
      <c r="C2202" s="98" t="s">
        <v>595</v>
      </c>
      <c r="D2202" s="98" t="s">
        <v>4631</v>
      </c>
      <c r="E2202" s="98" t="s">
        <v>56</v>
      </c>
      <c r="F2202" s="99">
        <v>1</v>
      </c>
      <c r="G2202" s="99">
        <v>59.56</v>
      </c>
      <c r="H2202" s="99" t="s">
        <v>57</v>
      </c>
      <c r="I2202" s="99">
        <v>-16.13</v>
      </c>
      <c r="J2202" s="99" t="s">
        <v>57</v>
      </c>
      <c r="K2202" s="99" t="s">
        <v>57</v>
      </c>
      <c r="L2202" s="99">
        <v>43.43</v>
      </c>
      <c r="M2202" s="98" t="s">
        <v>666</v>
      </c>
      <c r="N2202" s="98" t="s">
        <v>56</v>
      </c>
      <c r="O2202" s="98" t="s">
        <v>13007</v>
      </c>
      <c r="P2202" s="98" t="s">
        <v>13008</v>
      </c>
      <c r="Q2202" s="98" t="s">
        <v>38868</v>
      </c>
      <c r="R2202" s="98" t="s">
        <v>13009</v>
      </c>
      <c r="S2202" s="98" t="s">
        <v>62</v>
      </c>
      <c r="T2202" s="99">
        <v>59.56</v>
      </c>
      <c r="U2202" s="99" t="s">
        <v>63</v>
      </c>
      <c r="V2202" s="98" t="s">
        <v>9651</v>
      </c>
      <c r="W2202" s="98" t="s">
        <v>62</v>
      </c>
      <c r="X2202" s="98" t="s">
        <v>62</v>
      </c>
      <c r="Y2202" s="98" t="s">
        <v>62</v>
      </c>
      <c r="Z2202" s="98" t="s">
        <v>62</v>
      </c>
      <c r="AA2202" s="98" t="s">
        <v>62</v>
      </c>
      <c r="AB2202" s="98" t="s">
        <v>23440</v>
      </c>
      <c r="AC2202" s="98" t="s">
        <v>23441</v>
      </c>
      <c r="AD2202" s="98" t="s">
        <v>23442</v>
      </c>
      <c r="AE2202" s="98" t="s">
        <v>23443</v>
      </c>
      <c r="AF2202" s="98" t="s">
        <v>234</v>
      </c>
      <c r="AG2202" s="98" t="s">
        <v>23444</v>
      </c>
      <c r="AH2202" s="98" t="s">
        <v>73</v>
      </c>
      <c r="AI2202" s="98" t="s">
        <v>12907</v>
      </c>
      <c r="AJ2202" s="98" t="s">
        <v>23445</v>
      </c>
      <c r="AK2202" s="98" t="s">
        <v>23446</v>
      </c>
      <c r="AL2202" s="98" t="s">
        <v>75</v>
      </c>
      <c r="AM2202" s="98" t="s">
        <v>23447</v>
      </c>
      <c r="AN2202" s="98" t="s">
        <v>62</v>
      </c>
      <c r="AO2202" s="99" t="s">
        <v>62</v>
      </c>
      <c r="AP2202" s="98" t="s">
        <v>62</v>
      </c>
      <c r="AQ2202" s="98" t="s">
        <v>62</v>
      </c>
      <c r="AR2202" s="98" t="s">
        <v>62</v>
      </c>
      <c r="AS2202" s="98" t="s">
        <v>62</v>
      </c>
      <c r="AT2202" s="98" t="s">
        <v>62</v>
      </c>
      <c r="AU2202" s="98" t="s">
        <v>62</v>
      </c>
      <c r="AV2202" s="99" t="s">
        <v>57</v>
      </c>
      <c r="AW2202" s="98" t="s">
        <v>77</v>
      </c>
      <c r="AX2202" s="98" t="s">
        <v>57</v>
      </c>
      <c r="AY2202" s="98" t="s">
        <v>77</v>
      </c>
    </row>
    <row r="2203" spans="1:51" s="91" customFormat="1" ht="22.5" customHeight="1" x14ac:dyDescent="0.25">
      <c r="A2203" s="97" t="s">
        <v>23453</v>
      </c>
      <c r="B2203" s="98" t="s">
        <v>23454</v>
      </c>
      <c r="C2203" s="98" t="s">
        <v>595</v>
      </c>
      <c r="D2203" s="98" t="s">
        <v>3357</v>
      </c>
      <c r="E2203" s="98" t="s">
        <v>77</v>
      </c>
      <c r="F2203" s="99">
        <v>1</v>
      </c>
      <c r="G2203" s="99">
        <v>120.79</v>
      </c>
      <c r="H2203" s="99" t="s">
        <v>57</v>
      </c>
      <c r="I2203" s="99">
        <v>-20.53</v>
      </c>
      <c r="J2203" s="99">
        <v>-21.45</v>
      </c>
      <c r="K2203" s="99" t="s">
        <v>57</v>
      </c>
      <c r="L2203" s="99">
        <v>78.81</v>
      </c>
      <c r="M2203" s="98" t="s">
        <v>58</v>
      </c>
      <c r="N2203" s="98" t="s">
        <v>56</v>
      </c>
      <c r="O2203" s="98" t="s">
        <v>17821</v>
      </c>
      <c r="P2203" s="98" t="s">
        <v>17822</v>
      </c>
      <c r="Q2203" s="98" t="s">
        <v>38868</v>
      </c>
      <c r="R2203" s="98" t="s">
        <v>17823</v>
      </c>
      <c r="S2203" s="98" t="s">
        <v>62</v>
      </c>
      <c r="T2203" s="99">
        <v>120.79</v>
      </c>
      <c r="U2203" s="99" t="s">
        <v>63</v>
      </c>
      <c r="V2203" s="98" t="s">
        <v>9651</v>
      </c>
      <c r="W2203" s="98" t="s">
        <v>62</v>
      </c>
      <c r="X2203" s="98" t="s">
        <v>62</v>
      </c>
      <c r="Y2203" s="98" t="s">
        <v>62</v>
      </c>
      <c r="Z2203" s="98" t="s">
        <v>62</v>
      </c>
      <c r="AA2203" s="98" t="s">
        <v>62</v>
      </c>
      <c r="AB2203" s="98" t="s">
        <v>23455</v>
      </c>
      <c r="AC2203" s="98" t="s">
        <v>23456</v>
      </c>
      <c r="AD2203" s="98" t="s">
        <v>23457</v>
      </c>
      <c r="AE2203" s="98" t="s">
        <v>23458</v>
      </c>
      <c r="AF2203" s="98" t="s">
        <v>1625</v>
      </c>
      <c r="AG2203" s="98" t="s">
        <v>23459</v>
      </c>
      <c r="AH2203" s="98" t="s">
        <v>73</v>
      </c>
      <c r="AI2203" s="98" t="s">
        <v>12907</v>
      </c>
      <c r="AJ2203" s="98" t="s">
        <v>23460</v>
      </c>
      <c r="AK2203" s="98" t="s">
        <v>23461</v>
      </c>
      <c r="AL2203" s="98" t="s">
        <v>75</v>
      </c>
      <c r="AM2203" s="98" t="s">
        <v>23462</v>
      </c>
      <c r="AN2203" s="98" t="s">
        <v>62</v>
      </c>
      <c r="AO2203" s="99" t="s">
        <v>62</v>
      </c>
      <c r="AP2203" s="98" t="s">
        <v>62</v>
      </c>
      <c r="AQ2203" s="98" t="s">
        <v>62</v>
      </c>
      <c r="AR2203" s="98" t="s">
        <v>62</v>
      </c>
      <c r="AS2203" s="98" t="s">
        <v>62</v>
      </c>
      <c r="AT2203" s="98" t="s">
        <v>62</v>
      </c>
      <c r="AU2203" s="98" t="s">
        <v>62</v>
      </c>
      <c r="AV2203" s="99" t="s">
        <v>57</v>
      </c>
      <c r="AW2203" s="98" t="s">
        <v>77</v>
      </c>
      <c r="AX2203" s="98" t="s">
        <v>57</v>
      </c>
      <c r="AY2203" s="98" t="s">
        <v>77</v>
      </c>
    </row>
    <row r="2204" spans="1:51" s="91" customFormat="1" ht="22.5" customHeight="1" x14ac:dyDescent="0.25">
      <c r="A2204" s="97" t="s">
        <v>23463</v>
      </c>
      <c r="B2204" s="98" t="s">
        <v>23464</v>
      </c>
      <c r="C2204" s="98" t="s">
        <v>595</v>
      </c>
      <c r="D2204" s="98" t="s">
        <v>4631</v>
      </c>
      <c r="E2204" s="98" t="s">
        <v>56</v>
      </c>
      <c r="F2204" s="99">
        <v>2</v>
      </c>
      <c r="G2204" s="99">
        <v>118.44</v>
      </c>
      <c r="H2204" s="99" t="s">
        <v>57</v>
      </c>
      <c r="I2204" s="99">
        <v>-32.14</v>
      </c>
      <c r="J2204" s="99" t="s">
        <v>57</v>
      </c>
      <c r="K2204" s="99" t="s">
        <v>57</v>
      </c>
      <c r="L2204" s="99">
        <v>86.3</v>
      </c>
      <c r="M2204" s="98" t="s">
        <v>666</v>
      </c>
      <c r="N2204" s="98" t="s">
        <v>62</v>
      </c>
      <c r="O2204" s="98" t="s">
        <v>1516</v>
      </c>
      <c r="P2204" s="98" t="s">
        <v>12924</v>
      </c>
      <c r="Q2204" s="98" t="s">
        <v>38868</v>
      </c>
      <c r="R2204" s="98" t="s">
        <v>12925</v>
      </c>
      <c r="S2204" s="98" t="s">
        <v>62</v>
      </c>
      <c r="T2204" s="99">
        <v>59.22</v>
      </c>
      <c r="U2204" s="99" t="s">
        <v>63</v>
      </c>
      <c r="V2204" s="98" t="s">
        <v>9651</v>
      </c>
      <c r="W2204" s="98" t="s">
        <v>62</v>
      </c>
      <c r="X2204" s="98" t="s">
        <v>62</v>
      </c>
      <c r="Y2204" s="98" t="s">
        <v>62</v>
      </c>
      <c r="Z2204" s="98" t="s">
        <v>62</v>
      </c>
      <c r="AA2204" s="98" t="s">
        <v>62</v>
      </c>
      <c r="AB2204" s="98" t="s">
        <v>23465</v>
      </c>
      <c r="AC2204" s="98" t="s">
        <v>23466</v>
      </c>
      <c r="AD2204" s="98" t="s">
        <v>23467</v>
      </c>
      <c r="AE2204" s="98" t="s">
        <v>2143</v>
      </c>
      <c r="AF2204" s="98" t="s">
        <v>71</v>
      </c>
      <c r="AG2204" s="98" t="s">
        <v>23468</v>
      </c>
      <c r="AH2204" s="98" t="s">
        <v>73</v>
      </c>
      <c r="AI2204" s="98" t="s">
        <v>12907</v>
      </c>
      <c r="AJ2204" s="98" t="s">
        <v>23469</v>
      </c>
      <c r="AK2204" s="98" t="s">
        <v>23470</v>
      </c>
      <c r="AL2204" s="98" t="s">
        <v>75</v>
      </c>
      <c r="AM2204" s="98" t="s">
        <v>23471</v>
      </c>
      <c r="AN2204" s="98" t="s">
        <v>62</v>
      </c>
      <c r="AO2204" s="99" t="s">
        <v>62</v>
      </c>
      <c r="AP2204" s="98" t="s">
        <v>62</v>
      </c>
      <c r="AQ2204" s="98" t="s">
        <v>62</v>
      </c>
      <c r="AR2204" s="98" t="s">
        <v>62</v>
      </c>
      <c r="AS2204" s="98" t="s">
        <v>62</v>
      </c>
      <c r="AT2204" s="98" t="s">
        <v>62</v>
      </c>
      <c r="AU2204" s="98" t="s">
        <v>62</v>
      </c>
      <c r="AV2204" s="99" t="s">
        <v>57</v>
      </c>
      <c r="AW2204" s="98" t="s">
        <v>77</v>
      </c>
      <c r="AX2204" s="98" t="s">
        <v>57</v>
      </c>
      <c r="AY2204" s="98" t="s">
        <v>77</v>
      </c>
    </row>
    <row r="2205" spans="1:51" s="91" customFormat="1" ht="22.5" customHeight="1" x14ac:dyDescent="0.25">
      <c r="A2205" s="97" t="s">
        <v>23472</v>
      </c>
      <c r="B2205" s="98" t="s">
        <v>23473</v>
      </c>
      <c r="C2205" s="98" t="s">
        <v>595</v>
      </c>
      <c r="D2205" s="98" t="s">
        <v>4631</v>
      </c>
      <c r="E2205" s="98" t="s">
        <v>77</v>
      </c>
      <c r="F2205" s="99">
        <v>1</v>
      </c>
      <c r="G2205" s="99">
        <v>205.51</v>
      </c>
      <c r="H2205" s="99">
        <v>1.59</v>
      </c>
      <c r="I2205" s="99">
        <v>-34.94</v>
      </c>
      <c r="J2205" s="99" t="s">
        <v>57</v>
      </c>
      <c r="K2205" s="99" t="s">
        <v>57</v>
      </c>
      <c r="L2205" s="99">
        <v>172.16</v>
      </c>
      <c r="M2205" s="98" t="s">
        <v>666</v>
      </c>
      <c r="N2205" s="98" t="s">
        <v>62</v>
      </c>
      <c r="O2205" s="98" t="s">
        <v>23474</v>
      </c>
      <c r="P2205" s="98" t="s">
        <v>23475</v>
      </c>
      <c r="Q2205" s="98" t="s">
        <v>38868</v>
      </c>
      <c r="R2205" s="98" t="s">
        <v>23476</v>
      </c>
      <c r="S2205" s="98" t="s">
        <v>62</v>
      </c>
      <c r="T2205" s="99">
        <v>205.51</v>
      </c>
      <c r="U2205" s="99" t="s">
        <v>63</v>
      </c>
      <c r="V2205" s="98" t="s">
        <v>64</v>
      </c>
      <c r="W2205" s="98" t="s">
        <v>23477</v>
      </c>
      <c r="X2205" s="98" t="s">
        <v>23478</v>
      </c>
      <c r="Y2205" s="98" t="s">
        <v>23479</v>
      </c>
      <c r="Z2205" s="98" t="s">
        <v>62</v>
      </c>
      <c r="AA2205" s="98" t="s">
        <v>62</v>
      </c>
      <c r="AB2205" s="98" t="s">
        <v>23477</v>
      </c>
      <c r="AC2205" s="98" t="s">
        <v>23480</v>
      </c>
      <c r="AD2205" s="98" t="s">
        <v>23481</v>
      </c>
      <c r="AE2205" s="98" t="s">
        <v>234</v>
      </c>
      <c r="AF2205" s="98" t="s">
        <v>234</v>
      </c>
      <c r="AG2205" s="98" t="s">
        <v>23482</v>
      </c>
      <c r="AH2205" s="98" t="s">
        <v>73</v>
      </c>
      <c r="AI2205" s="98" t="s">
        <v>236</v>
      </c>
      <c r="AJ2205" s="98" t="s">
        <v>23483</v>
      </c>
      <c r="AK2205" s="98" t="s">
        <v>23484</v>
      </c>
      <c r="AL2205" s="98" t="s">
        <v>23485</v>
      </c>
      <c r="AM2205" s="98" t="s">
        <v>23486</v>
      </c>
      <c r="AN2205" s="98" t="s">
        <v>62</v>
      </c>
      <c r="AO2205" s="99" t="s">
        <v>62</v>
      </c>
      <c r="AP2205" s="98" t="s">
        <v>62</v>
      </c>
      <c r="AQ2205" s="98" t="s">
        <v>62</v>
      </c>
      <c r="AR2205" s="98" t="s">
        <v>62</v>
      </c>
      <c r="AS2205" s="98" t="s">
        <v>62</v>
      </c>
      <c r="AT2205" s="98" t="s">
        <v>62</v>
      </c>
      <c r="AU2205" s="98" t="s">
        <v>62</v>
      </c>
      <c r="AV2205" s="99" t="s">
        <v>57</v>
      </c>
      <c r="AW2205" s="98" t="s">
        <v>77</v>
      </c>
      <c r="AX2205" s="98" t="s">
        <v>57</v>
      </c>
      <c r="AY2205" s="98" t="s">
        <v>77</v>
      </c>
    </row>
    <row r="2206" spans="1:51" s="91" customFormat="1" ht="22.5" customHeight="1" x14ac:dyDescent="0.25">
      <c r="A2206" s="97" t="s">
        <v>23487</v>
      </c>
      <c r="B2206" s="98" t="s">
        <v>23488</v>
      </c>
      <c r="C2206" s="98" t="s">
        <v>595</v>
      </c>
      <c r="D2206" s="98" t="s">
        <v>4631</v>
      </c>
      <c r="E2206" s="98" t="s">
        <v>56</v>
      </c>
      <c r="F2206" s="99">
        <v>1</v>
      </c>
      <c r="G2206" s="99">
        <v>59.22</v>
      </c>
      <c r="H2206" s="99" t="s">
        <v>57</v>
      </c>
      <c r="I2206" s="99">
        <v>-16.07</v>
      </c>
      <c r="J2206" s="99" t="s">
        <v>57</v>
      </c>
      <c r="K2206" s="99" t="s">
        <v>57</v>
      </c>
      <c r="L2206" s="99">
        <v>43.15</v>
      </c>
      <c r="M2206" s="98" t="s">
        <v>666</v>
      </c>
      <c r="N2206" s="98" t="s">
        <v>56</v>
      </c>
      <c r="O2206" s="98" t="s">
        <v>1516</v>
      </c>
      <c r="P2206" s="98" t="s">
        <v>12924</v>
      </c>
      <c r="Q2206" s="98" t="s">
        <v>38868</v>
      </c>
      <c r="R2206" s="98" t="s">
        <v>12925</v>
      </c>
      <c r="S2206" s="98" t="s">
        <v>62</v>
      </c>
      <c r="T2206" s="99">
        <v>59.22</v>
      </c>
      <c r="U2206" s="99" t="s">
        <v>63</v>
      </c>
      <c r="V2206" s="98" t="s">
        <v>9651</v>
      </c>
      <c r="W2206" s="98" t="s">
        <v>62</v>
      </c>
      <c r="X2206" s="98" t="s">
        <v>62</v>
      </c>
      <c r="Y2206" s="98" t="s">
        <v>62</v>
      </c>
      <c r="Z2206" s="98" t="s">
        <v>62</v>
      </c>
      <c r="AA2206" s="98" t="s">
        <v>62</v>
      </c>
      <c r="AB2206" s="98" t="s">
        <v>23489</v>
      </c>
      <c r="AC2206" s="98" t="s">
        <v>23490</v>
      </c>
      <c r="AD2206" s="98" t="s">
        <v>23491</v>
      </c>
      <c r="AE2206" s="98" t="s">
        <v>17019</v>
      </c>
      <c r="AF2206" s="98" t="s">
        <v>71</v>
      </c>
      <c r="AG2206" s="98" t="s">
        <v>23492</v>
      </c>
      <c r="AH2206" s="98" t="s">
        <v>73</v>
      </c>
      <c r="AI2206" s="98" t="s">
        <v>12907</v>
      </c>
      <c r="AJ2206" s="98" t="s">
        <v>23493</v>
      </c>
      <c r="AK2206" s="98" t="s">
        <v>7136</v>
      </c>
      <c r="AL2206" s="98" t="s">
        <v>75</v>
      </c>
      <c r="AM2206" s="98" t="s">
        <v>23494</v>
      </c>
      <c r="AN2206" s="98" t="s">
        <v>62</v>
      </c>
      <c r="AO2206" s="99" t="s">
        <v>62</v>
      </c>
      <c r="AP2206" s="98" t="s">
        <v>62</v>
      </c>
      <c r="AQ2206" s="98" t="s">
        <v>62</v>
      </c>
      <c r="AR2206" s="98" t="s">
        <v>62</v>
      </c>
      <c r="AS2206" s="98" t="s">
        <v>62</v>
      </c>
      <c r="AT2206" s="98" t="s">
        <v>62</v>
      </c>
      <c r="AU2206" s="98" t="s">
        <v>62</v>
      </c>
      <c r="AV2206" s="99" t="s">
        <v>57</v>
      </c>
      <c r="AW2206" s="98" t="s">
        <v>77</v>
      </c>
      <c r="AX2206" s="98" t="s">
        <v>57</v>
      </c>
      <c r="AY2206" s="98" t="s">
        <v>77</v>
      </c>
    </row>
    <row r="2207" spans="1:51" s="91" customFormat="1" ht="22.5" customHeight="1" x14ac:dyDescent="0.25">
      <c r="A2207" s="97" t="s">
        <v>23495</v>
      </c>
      <c r="B2207" s="98" t="s">
        <v>23496</v>
      </c>
      <c r="C2207" s="98" t="s">
        <v>595</v>
      </c>
      <c r="D2207" s="98" t="s">
        <v>4165</v>
      </c>
      <c r="E2207" s="98" t="s">
        <v>56</v>
      </c>
      <c r="F2207" s="99">
        <v>2</v>
      </c>
      <c r="G2207" s="99">
        <v>118.44</v>
      </c>
      <c r="H2207" s="99" t="s">
        <v>57</v>
      </c>
      <c r="I2207" s="99">
        <v>-32.14</v>
      </c>
      <c r="J2207" s="99" t="s">
        <v>57</v>
      </c>
      <c r="K2207" s="99" t="s">
        <v>57</v>
      </c>
      <c r="L2207" s="99">
        <v>86.3</v>
      </c>
      <c r="M2207" s="98" t="s">
        <v>666</v>
      </c>
      <c r="N2207" s="98" t="s">
        <v>56</v>
      </c>
      <c r="O2207" s="98" t="s">
        <v>1516</v>
      </c>
      <c r="P2207" s="98" t="s">
        <v>12924</v>
      </c>
      <c r="Q2207" s="98" t="s">
        <v>38868</v>
      </c>
      <c r="R2207" s="98" t="s">
        <v>12925</v>
      </c>
      <c r="S2207" s="98" t="s">
        <v>62</v>
      </c>
      <c r="T2207" s="99">
        <v>59.22</v>
      </c>
      <c r="U2207" s="99" t="s">
        <v>63</v>
      </c>
      <c r="V2207" s="98" t="s">
        <v>9651</v>
      </c>
      <c r="W2207" s="98" t="s">
        <v>62</v>
      </c>
      <c r="X2207" s="98" t="s">
        <v>62</v>
      </c>
      <c r="Y2207" s="98" t="s">
        <v>62</v>
      </c>
      <c r="Z2207" s="98" t="s">
        <v>62</v>
      </c>
      <c r="AA2207" s="98" t="s">
        <v>62</v>
      </c>
      <c r="AB2207" s="98" t="s">
        <v>23497</v>
      </c>
      <c r="AC2207" s="98" t="s">
        <v>23498</v>
      </c>
      <c r="AD2207" s="98" t="s">
        <v>23499</v>
      </c>
      <c r="AE2207" s="98" t="s">
        <v>23500</v>
      </c>
      <c r="AF2207" s="98" t="s">
        <v>90</v>
      </c>
      <c r="AG2207" s="98" t="s">
        <v>23501</v>
      </c>
      <c r="AH2207" s="98" t="s">
        <v>73</v>
      </c>
      <c r="AI2207" s="98" t="s">
        <v>12907</v>
      </c>
      <c r="AJ2207" s="98" t="s">
        <v>23022</v>
      </c>
      <c r="AK2207" s="98" t="s">
        <v>23502</v>
      </c>
      <c r="AL2207" s="98" t="s">
        <v>75</v>
      </c>
      <c r="AM2207" s="98" t="s">
        <v>23503</v>
      </c>
      <c r="AN2207" s="98" t="s">
        <v>62</v>
      </c>
      <c r="AO2207" s="99" t="s">
        <v>62</v>
      </c>
      <c r="AP2207" s="98" t="s">
        <v>62</v>
      </c>
      <c r="AQ2207" s="98" t="s">
        <v>62</v>
      </c>
      <c r="AR2207" s="98" t="s">
        <v>62</v>
      </c>
      <c r="AS2207" s="98" t="s">
        <v>62</v>
      </c>
      <c r="AT2207" s="98" t="s">
        <v>62</v>
      </c>
      <c r="AU2207" s="98" t="s">
        <v>62</v>
      </c>
      <c r="AV2207" s="99" t="s">
        <v>57</v>
      </c>
      <c r="AW2207" s="98" t="s">
        <v>77</v>
      </c>
      <c r="AX2207" s="98" t="s">
        <v>57</v>
      </c>
      <c r="AY2207" s="98" t="s">
        <v>77</v>
      </c>
    </row>
    <row r="2208" spans="1:51" s="91" customFormat="1" ht="22.5" customHeight="1" x14ac:dyDescent="0.25">
      <c r="A2208" s="97" t="s">
        <v>23504</v>
      </c>
      <c r="B2208" s="98" t="s">
        <v>23505</v>
      </c>
      <c r="C2208" s="98" t="s">
        <v>595</v>
      </c>
      <c r="D2208" s="98" t="s">
        <v>3526</v>
      </c>
      <c r="E2208" s="98" t="s">
        <v>77</v>
      </c>
      <c r="F2208" s="99">
        <v>1</v>
      </c>
      <c r="G2208" s="99">
        <v>59.22</v>
      </c>
      <c r="H2208" s="99">
        <v>26.99</v>
      </c>
      <c r="I2208" s="99">
        <v>-16.07</v>
      </c>
      <c r="J2208" s="99">
        <v>-26.99</v>
      </c>
      <c r="K2208" s="99" t="s">
        <v>57</v>
      </c>
      <c r="L2208" s="99">
        <v>43.15</v>
      </c>
      <c r="M2208" s="98" t="s">
        <v>58</v>
      </c>
      <c r="N2208" s="98" t="s">
        <v>56</v>
      </c>
      <c r="O2208" s="98" t="s">
        <v>1516</v>
      </c>
      <c r="P2208" s="98" t="s">
        <v>12924</v>
      </c>
      <c r="Q2208" s="98" t="s">
        <v>38868</v>
      </c>
      <c r="R2208" s="98" t="s">
        <v>12925</v>
      </c>
      <c r="S2208" s="98" t="s">
        <v>62</v>
      </c>
      <c r="T2208" s="99">
        <v>59.22</v>
      </c>
      <c r="U2208" s="99" t="s">
        <v>63</v>
      </c>
      <c r="V2208" s="98" t="s">
        <v>9651</v>
      </c>
      <c r="W2208" s="98" t="s">
        <v>62</v>
      </c>
      <c r="X2208" s="98" t="s">
        <v>62</v>
      </c>
      <c r="Y2208" s="98" t="s">
        <v>62</v>
      </c>
      <c r="Z2208" s="98" t="s">
        <v>62</v>
      </c>
      <c r="AA2208" s="98" t="s">
        <v>62</v>
      </c>
      <c r="AB2208" s="98" t="s">
        <v>23506</v>
      </c>
      <c r="AC2208" s="98" t="s">
        <v>23507</v>
      </c>
      <c r="AD2208" s="98" t="s">
        <v>23508</v>
      </c>
      <c r="AE2208" s="98" t="s">
        <v>23509</v>
      </c>
      <c r="AF2208" s="98" t="s">
        <v>71</v>
      </c>
      <c r="AG2208" s="98" t="s">
        <v>23510</v>
      </c>
      <c r="AH2208" s="98" t="s">
        <v>73</v>
      </c>
      <c r="AI2208" s="98" t="s">
        <v>12907</v>
      </c>
      <c r="AJ2208" s="98" t="s">
        <v>7046</v>
      </c>
      <c r="AK2208" s="98" t="s">
        <v>21545</v>
      </c>
      <c r="AL2208" s="98" t="s">
        <v>75</v>
      </c>
      <c r="AM2208" s="98" t="s">
        <v>23511</v>
      </c>
      <c r="AN2208" s="98" t="s">
        <v>62</v>
      </c>
      <c r="AO2208" s="99" t="s">
        <v>62</v>
      </c>
      <c r="AP2208" s="98" t="s">
        <v>62</v>
      </c>
      <c r="AQ2208" s="98" t="s">
        <v>62</v>
      </c>
      <c r="AR2208" s="98" t="s">
        <v>62</v>
      </c>
      <c r="AS2208" s="98" t="s">
        <v>62</v>
      </c>
      <c r="AT2208" s="98" t="s">
        <v>62</v>
      </c>
      <c r="AU2208" s="98" t="s">
        <v>62</v>
      </c>
      <c r="AV2208" s="99" t="s">
        <v>57</v>
      </c>
      <c r="AW2208" s="98" t="s">
        <v>77</v>
      </c>
      <c r="AX2208" s="98" t="s">
        <v>57</v>
      </c>
      <c r="AY2208" s="98" t="s">
        <v>77</v>
      </c>
    </row>
    <row r="2209" spans="1:51" s="91" customFormat="1" ht="22.5" customHeight="1" x14ac:dyDescent="0.25">
      <c r="A2209" s="97" t="s">
        <v>23512</v>
      </c>
      <c r="B2209" s="98" t="s">
        <v>23513</v>
      </c>
      <c r="C2209" s="98" t="s">
        <v>595</v>
      </c>
      <c r="D2209" s="98" t="s">
        <v>3357</v>
      </c>
      <c r="E2209" s="98" t="s">
        <v>77</v>
      </c>
      <c r="F2209" s="99">
        <v>1</v>
      </c>
      <c r="G2209" s="99">
        <v>59.76</v>
      </c>
      <c r="H2209" s="99">
        <v>29.17</v>
      </c>
      <c r="I2209" s="99">
        <v>-13.17</v>
      </c>
      <c r="J2209" s="99">
        <v>-29.17</v>
      </c>
      <c r="K2209" s="99" t="s">
        <v>57</v>
      </c>
      <c r="L2209" s="99">
        <v>46.59</v>
      </c>
      <c r="M2209" s="98" t="s">
        <v>58</v>
      </c>
      <c r="N2209" s="98" t="s">
        <v>62</v>
      </c>
      <c r="O2209" s="98" t="s">
        <v>23514</v>
      </c>
      <c r="P2209" s="98" t="s">
        <v>23515</v>
      </c>
      <c r="Q2209" s="98" t="s">
        <v>38868</v>
      </c>
      <c r="R2209" s="98" t="s">
        <v>23516</v>
      </c>
      <c r="S2209" s="98" t="s">
        <v>62</v>
      </c>
      <c r="T2209" s="99">
        <v>59.76</v>
      </c>
      <c r="U2209" s="99" t="s">
        <v>83</v>
      </c>
      <c r="V2209" s="98" t="s">
        <v>64</v>
      </c>
      <c r="W2209" s="98" t="s">
        <v>23517</v>
      </c>
      <c r="X2209" s="98" t="s">
        <v>23518</v>
      </c>
      <c r="Y2209" s="98" t="s">
        <v>23519</v>
      </c>
      <c r="Z2209" s="98" t="s">
        <v>62</v>
      </c>
      <c r="AA2209" s="98" t="s">
        <v>62</v>
      </c>
      <c r="AB2209" s="98" t="s">
        <v>23517</v>
      </c>
      <c r="AC2209" s="98" t="s">
        <v>23520</v>
      </c>
      <c r="AD2209" s="98" t="s">
        <v>23521</v>
      </c>
      <c r="AE2209" s="98" t="s">
        <v>23522</v>
      </c>
      <c r="AF2209" s="98" t="s">
        <v>366</v>
      </c>
      <c r="AG2209" s="98" t="s">
        <v>23523</v>
      </c>
      <c r="AH2209" s="98" t="s">
        <v>73</v>
      </c>
      <c r="AI2209" s="98" t="s">
        <v>74</v>
      </c>
      <c r="AJ2209" s="98" t="s">
        <v>23524</v>
      </c>
      <c r="AK2209" s="98" t="s">
        <v>23525</v>
      </c>
      <c r="AL2209" s="98" t="s">
        <v>75</v>
      </c>
      <c r="AM2209" s="98" t="s">
        <v>23526</v>
      </c>
      <c r="AN2209" s="98" t="s">
        <v>62</v>
      </c>
      <c r="AO2209" s="99" t="s">
        <v>62</v>
      </c>
      <c r="AP2209" s="98" t="s">
        <v>62</v>
      </c>
      <c r="AQ2209" s="98" t="s">
        <v>62</v>
      </c>
      <c r="AR2209" s="98" t="s">
        <v>62</v>
      </c>
      <c r="AS2209" s="98" t="s">
        <v>62</v>
      </c>
      <c r="AT2209" s="98" t="s">
        <v>62</v>
      </c>
      <c r="AU2209" s="98" t="s">
        <v>62</v>
      </c>
      <c r="AV2209" s="99" t="s">
        <v>57</v>
      </c>
      <c r="AW2209" s="98" t="s">
        <v>77</v>
      </c>
      <c r="AX2209" s="98" t="s">
        <v>57</v>
      </c>
      <c r="AY2209" s="98" t="s">
        <v>77</v>
      </c>
    </row>
    <row r="2210" spans="1:51" s="91" customFormat="1" ht="22.5" customHeight="1" x14ac:dyDescent="0.25">
      <c r="A2210" s="97" t="s">
        <v>23527</v>
      </c>
      <c r="B2210" s="98" t="s">
        <v>23528</v>
      </c>
      <c r="C2210" s="98" t="s">
        <v>595</v>
      </c>
      <c r="D2210" s="98" t="s">
        <v>3526</v>
      </c>
      <c r="E2210" s="98" t="s">
        <v>77</v>
      </c>
      <c r="F2210" s="99">
        <v>1</v>
      </c>
      <c r="G2210" s="99">
        <v>22.48</v>
      </c>
      <c r="H2210" s="99">
        <v>19.8</v>
      </c>
      <c r="I2210" s="99">
        <v>-8.6999999999999993</v>
      </c>
      <c r="J2210" s="99">
        <v>-19.8</v>
      </c>
      <c r="K2210" s="99" t="s">
        <v>57</v>
      </c>
      <c r="L2210" s="99">
        <v>13.78</v>
      </c>
      <c r="M2210" s="98" t="s">
        <v>666</v>
      </c>
      <c r="N2210" s="98" t="s">
        <v>56</v>
      </c>
      <c r="O2210" s="114">
        <v>4081</v>
      </c>
      <c r="P2210" s="98" t="s">
        <v>16702</v>
      </c>
      <c r="Q2210" s="98" t="s">
        <v>38868</v>
      </c>
      <c r="R2210" s="98" t="s">
        <v>16703</v>
      </c>
      <c r="S2210" s="98" t="s">
        <v>62</v>
      </c>
      <c r="T2210" s="99">
        <v>22.48</v>
      </c>
      <c r="U2210" s="99" t="s">
        <v>83</v>
      </c>
      <c r="V2210" s="98" t="s">
        <v>64</v>
      </c>
      <c r="W2210" s="98" t="s">
        <v>16704</v>
      </c>
      <c r="X2210" s="98" t="s">
        <v>16705</v>
      </c>
      <c r="Y2210" s="98" t="s">
        <v>16706</v>
      </c>
      <c r="Z2210" s="98" t="s">
        <v>62</v>
      </c>
      <c r="AA2210" s="98" t="s">
        <v>62</v>
      </c>
      <c r="AB2210" s="98" t="s">
        <v>16704</v>
      </c>
      <c r="AC2210" s="98" t="s">
        <v>16707</v>
      </c>
      <c r="AD2210" s="98" t="s">
        <v>16708</v>
      </c>
      <c r="AE2210" s="98" t="s">
        <v>16709</v>
      </c>
      <c r="AF2210" s="98" t="s">
        <v>90</v>
      </c>
      <c r="AG2210" s="98" t="s">
        <v>16710</v>
      </c>
      <c r="AH2210" s="98" t="s">
        <v>73</v>
      </c>
      <c r="AI2210" s="98" t="s">
        <v>74</v>
      </c>
      <c r="AJ2210" s="98" t="s">
        <v>6139</v>
      </c>
      <c r="AK2210" s="98" t="s">
        <v>23529</v>
      </c>
      <c r="AL2210" s="98" t="s">
        <v>75</v>
      </c>
      <c r="AM2210" s="98" t="s">
        <v>23530</v>
      </c>
      <c r="AN2210" s="98" t="s">
        <v>62</v>
      </c>
      <c r="AO2210" s="99" t="s">
        <v>62</v>
      </c>
      <c r="AP2210" s="98" t="s">
        <v>62</v>
      </c>
      <c r="AQ2210" s="98" t="s">
        <v>62</v>
      </c>
      <c r="AR2210" s="98" t="s">
        <v>62</v>
      </c>
      <c r="AS2210" s="98" t="s">
        <v>62</v>
      </c>
      <c r="AT2210" s="98" t="s">
        <v>62</v>
      </c>
      <c r="AU2210" s="98" t="s">
        <v>62</v>
      </c>
      <c r="AV2210" s="99" t="s">
        <v>57</v>
      </c>
      <c r="AW2210" s="98" t="s">
        <v>77</v>
      </c>
      <c r="AX2210" s="98" t="s">
        <v>57</v>
      </c>
      <c r="AY2210" s="98" t="s">
        <v>77</v>
      </c>
    </row>
    <row r="2211" spans="1:51" s="91" customFormat="1" ht="22.5" customHeight="1" x14ac:dyDescent="0.25">
      <c r="A2211" s="97" t="s">
        <v>23531</v>
      </c>
      <c r="B2211" s="98" t="s">
        <v>23532</v>
      </c>
      <c r="C2211" s="98" t="s">
        <v>595</v>
      </c>
      <c r="D2211" s="98" t="s">
        <v>4631</v>
      </c>
      <c r="E2211" s="98" t="s">
        <v>56</v>
      </c>
      <c r="F2211" s="99">
        <v>1</v>
      </c>
      <c r="G2211" s="99">
        <v>115.33</v>
      </c>
      <c r="H2211" s="99" t="s">
        <v>57</v>
      </c>
      <c r="I2211" s="99">
        <v>-13.84</v>
      </c>
      <c r="J2211" s="99">
        <v>-22.95</v>
      </c>
      <c r="K2211" s="99" t="s">
        <v>57</v>
      </c>
      <c r="L2211" s="99">
        <v>78.540000000000006</v>
      </c>
      <c r="M2211" s="98" t="s">
        <v>666</v>
      </c>
      <c r="N2211" s="98" t="s">
        <v>56</v>
      </c>
      <c r="O2211" s="98" t="s">
        <v>12899</v>
      </c>
      <c r="P2211" s="98" t="s">
        <v>12900</v>
      </c>
      <c r="Q2211" s="98" t="s">
        <v>38868</v>
      </c>
      <c r="R2211" s="98" t="s">
        <v>12901</v>
      </c>
      <c r="S2211" s="98" t="s">
        <v>62</v>
      </c>
      <c r="T2211" s="99">
        <v>115.33</v>
      </c>
      <c r="U2211" s="99" t="s">
        <v>83</v>
      </c>
      <c r="V2211" s="98" t="s">
        <v>9651</v>
      </c>
      <c r="W2211" s="98" t="s">
        <v>62</v>
      </c>
      <c r="X2211" s="98" t="s">
        <v>62</v>
      </c>
      <c r="Y2211" s="98" t="s">
        <v>62</v>
      </c>
      <c r="Z2211" s="98" t="s">
        <v>62</v>
      </c>
      <c r="AA2211" s="98" t="s">
        <v>62</v>
      </c>
      <c r="AB2211" s="98" t="s">
        <v>23533</v>
      </c>
      <c r="AC2211" s="98" t="s">
        <v>23534</v>
      </c>
      <c r="AD2211" s="98" t="s">
        <v>23535</v>
      </c>
      <c r="AE2211" s="98" t="s">
        <v>14994</v>
      </c>
      <c r="AF2211" s="98" t="s">
        <v>156</v>
      </c>
      <c r="AG2211" s="98" t="s">
        <v>23536</v>
      </c>
      <c r="AH2211" s="98" t="s">
        <v>73</v>
      </c>
      <c r="AI2211" s="98" t="s">
        <v>12907</v>
      </c>
      <c r="AJ2211" s="98" t="s">
        <v>23537</v>
      </c>
      <c r="AK2211" s="98" t="s">
        <v>23538</v>
      </c>
      <c r="AL2211" s="98" t="s">
        <v>75</v>
      </c>
      <c r="AM2211" s="98" t="s">
        <v>23539</v>
      </c>
      <c r="AN2211" s="98" t="s">
        <v>62</v>
      </c>
      <c r="AO2211" s="99" t="s">
        <v>62</v>
      </c>
      <c r="AP2211" s="98" t="s">
        <v>62</v>
      </c>
      <c r="AQ2211" s="98" t="s">
        <v>62</v>
      </c>
      <c r="AR2211" s="98" t="s">
        <v>62</v>
      </c>
      <c r="AS2211" s="98" t="s">
        <v>62</v>
      </c>
      <c r="AT2211" s="98" t="s">
        <v>62</v>
      </c>
      <c r="AU2211" s="98" t="s">
        <v>62</v>
      </c>
      <c r="AV2211" s="99" t="s">
        <v>57</v>
      </c>
      <c r="AW2211" s="98" t="s">
        <v>77</v>
      </c>
      <c r="AX2211" s="98" t="s">
        <v>57</v>
      </c>
      <c r="AY2211" s="98" t="s">
        <v>77</v>
      </c>
    </row>
    <row r="2212" spans="1:51" s="91" customFormat="1" ht="22.5" customHeight="1" x14ac:dyDescent="0.25">
      <c r="A2212" s="97" t="s">
        <v>23540</v>
      </c>
      <c r="B2212" s="98" t="s">
        <v>23541</v>
      </c>
      <c r="C2212" s="98" t="s">
        <v>595</v>
      </c>
      <c r="D2212" s="98" t="s">
        <v>4631</v>
      </c>
      <c r="E2212" s="98" t="s">
        <v>56</v>
      </c>
      <c r="F2212" s="99">
        <v>1</v>
      </c>
      <c r="G2212" s="99">
        <v>59.56</v>
      </c>
      <c r="H2212" s="99" t="s">
        <v>57</v>
      </c>
      <c r="I2212" s="99">
        <v>-16.13</v>
      </c>
      <c r="J2212" s="99" t="s">
        <v>57</v>
      </c>
      <c r="K2212" s="99" t="s">
        <v>57</v>
      </c>
      <c r="L2212" s="99">
        <v>43.43</v>
      </c>
      <c r="M2212" s="98" t="s">
        <v>666</v>
      </c>
      <c r="N2212" s="98" t="s">
        <v>62</v>
      </c>
      <c r="O2212" s="98" t="s">
        <v>13007</v>
      </c>
      <c r="P2212" s="98" t="s">
        <v>13008</v>
      </c>
      <c r="Q2212" s="98" t="s">
        <v>38868</v>
      </c>
      <c r="R2212" s="98" t="s">
        <v>13009</v>
      </c>
      <c r="S2212" s="98" t="s">
        <v>62</v>
      </c>
      <c r="T2212" s="99">
        <v>59.56</v>
      </c>
      <c r="U2212" s="99" t="s">
        <v>63</v>
      </c>
      <c r="V2212" s="98" t="s">
        <v>9651</v>
      </c>
      <c r="W2212" s="98" t="s">
        <v>62</v>
      </c>
      <c r="X2212" s="98" t="s">
        <v>62</v>
      </c>
      <c r="Y2212" s="98" t="s">
        <v>62</v>
      </c>
      <c r="Z2212" s="98" t="s">
        <v>62</v>
      </c>
      <c r="AA2212" s="98" t="s">
        <v>62</v>
      </c>
      <c r="AB2212" s="98" t="s">
        <v>23542</v>
      </c>
      <c r="AC2212" s="98" t="s">
        <v>23543</v>
      </c>
      <c r="AD2212" s="98" t="s">
        <v>23544</v>
      </c>
      <c r="AE2212" s="98" t="s">
        <v>982</v>
      </c>
      <c r="AF2212" s="98" t="s">
        <v>234</v>
      </c>
      <c r="AG2212" s="98" t="s">
        <v>23545</v>
      </c>
      <c r="AH2212" s="98" t="s">
        <v>73</v>
      </c>
      <c r="AI2212" s="98" t="s">
        <v>12907</v>
      </c>
      <c r="AJ2212" s="98" t="s">
        <v>23397</v>
      </c>
      <c r="AK2212" s="98" t="s">
        <v>23546</v>
      </c>
      <c r="AL2212" s="98" t="s">
        <v>75</v>
      </c>
      <c r="AM2212" s="98" t="s">
        <v>23547</v>
      </c>
      <c r="AN2212" s="98" t="s">
        <v>62</v>
      </c>
      <c r="AO2212" s="99" t="s">
        <v>62</v>
      </c>
      <c r="AP2212" s="98" t="s">
        <v>62</v>
      </c>
      <c r="AQ2212" s="98" t="s">
        <v>62</v>
      </c>
      <c r="AR2212" s="98" t="s">
        <v>62</v>
      </c>
      <c r="AS2212" s="98" t="s">
        <v>62</v>
      </c>
      <c r="AT2212" s="98" t="s">
        <v>62</v>
      </c>
      <c r="AU2212" s="98" t="s">
        <v>62</v>
      </c>
      <c r="AV2212" s="99" t="s">
        <v>57</v>
      </c>
      <c r="AW2212" s="98" t="s">
        <v>77</v>
      </c>
      <c r="AX2212" s="98" t="s">
        <v>57</v>
      </c>
      <c r="AY2212" s="98" t="s">
        <v>77</v>
      </c>
    </row>
    <row r="2213" spans="1:51" s="91" customFormat="1" ht="22.5" customHeight="1" x14ac:dyDescent="0.25">
      <c r="A2213" s="97" t="s">
        <v>23548</v>
      </c>
      <c r="B2213" s="98" t="s">
        <v>23549</v>
      </c>
      <c r="C2213" s="98" t="s">
        <v>595</v>
      </c>
      <c r="D2213" s="98" t="s">
        <v>4165</v>
      </c>
      <c r="E2213" s="98" t="s">
        <v>77</v>
      </c>
      <c r="F2213" s="99">
        <v>1</v>
      </c>
      <c r="G2213" s="99">
        <v>36.85</v>
      </c>
      <c r="H2213" s="99">
        <v>13.72</v>
      </c>
      <c r="I2213" s="99">
        <v>-10.42</v>
      </c>
      <c r="J2213" s="99">
        <v>-13.72</v>
      </c>
      <c r="K2213" s="99" t="s">
        <v>57</v>
      </c>
      <c r="L2213" s="99">
        <v>26.43</v>
      </c>
      <c r="M2213" s="98" t="s">
        <v>666</v>
      </c>
      <c r="N2213" s="98" t="s">
        <v>56</v>
      </c>
      <c r="O2213" s="114">
        <v>14104</v>
      </c>
      <c r="P2213" s="98" t="s">
        <v>17076</v>
      </c>
      <c r="Q2213" s="98" t="s">
        <v>38868</v>
      </c>
      <c r="R2213" s="98" t="s">
        <v>17077</v>
      </c>
      <c r="S2213" s="98" t="s">
        <v>62</v>
      </c>
      <c r="T2213" s="99">
        <v>36.85</v>
      </c>
      <c r="U2213" s="99" t="s">
        <v>83</v>
      </c>
      <c r="V2213" s="98" t="s">
        <v>64</v>
      </c>
      <c r="W2213" s="98" t="s">
        <v>23550</v>
      </c>
      <c r="X2213" s="98" t="s">
        <v>23551</v>
      </c>
      <c r="Y2213" s="98" t="s">
        <v>23552</v>
      </c>
      <c r="Z2213" s="98" t="s">
        <v>62</v>
      </c>
      <c r="AA2213" s="98" t="s">
        <v>62</v>
      </c>
      <c r="AB2213" s="98" t="s">
        <v>23550</v>
      </c>
      <c r="AC2213" s="98" t="s">
        <v>23553</v>
      </c>
      <c r="AD2213" s="98" t="s">
        <v>23554</v>
      </c>
      <c r="AE2213" s="98" t="s">
        <v>17196</v>
      </c>
      <c r="AF2213" s="98" t="s">
        <v>234</v>
      </c>
      <c r="AG2213" s="98" t="s">
        <v>23555</v>
      </c>
      <c r="AH2213" s="98" t="s">
        <v>73</v>
      </c>
      <c r="AI2213" s="98" t="s">
        <v>74</v>
      </c>
      <c r="AJ2213" s="98" t="s">
        <v>5129</v>
      </c>
      <c r="AK2213" s="98" t="s">
        <v>23556</v>
      </c>
      <c r="AL2213" s="98" t="s">
        <v>75</v>
      </c>
      <c r="AM2213" s="98" t="s">
        <v>23557</v>
      </c>
      <c r="AN2213" s="98" t="s">
        <v>62</v>
      </c>
      <c r="AO2213" s="99" t="s">
        <v>62</v>
      </c>
      <c r="AP2213" s="98" t="s">
        <v>62</v>
      </c>
      <c r="AQ2213" s="98" t="s">
        <v>62</v>
      </c>
      <c r="AR2213" s="98" t="s">
        <v>62</v>
      </c>
      <c r="AS2213" s="98" t="s">
        <v>62</v>
      </c>
      <c r="AT2213" s="98" t="s">
        <v>62</v>
      </c>
      <c r="AU2213" s="98" t="s">
        <v>62</v>
      </c>
      <c r="AV2213" s="99" t="s">
        <v>57</v>
      </c>
      <c r="AW2213" s="98" t="s">
        <v>77</v>
      </c>
      <c r="AX2213" s="98" t="s">
        <v>57</v>
      </c>
      <c r="AY2213" s="98" t="s">
        <v>77</v>
      </c>
    </row>
    <row r="2214" spans="1:51" s="91" customFormat="1" ht="22.5" customHeight="1" x14ac:dyDescent="0.25">
      <c r="A2214" s="97" t="s">
        <v>23558</v>
      </c>
      <c r="B2214" s="98" t="s">
        <v>23559</v>
      </c>
      <c r="C2214" s="98" t="s">
        <v>595</v>
      </c>
      <c r="D2214" s="98" t="s">
        <v>3357</v>
      </c>
      <c r="E2214" s="98" t="s">
        <v>77</v>
      </c>
      <c r="F2214" s="99">
        <v>1</v>
      </c>
      <c r="G2214" s="99">
        <v>60.31</v>
      </c>
      <c r="H2214" s="99">
        <v>51.2</v>
      </c>
      <c r="I2214" s="99">
        <v>-13.24</v>
      </c>
      <c r="J2214" s="99">
        <v>-51.2</v>
      </c>
      <c r="K2214" s="99" t="s">
        <v>57</v>
      </c>
      <c r="L2214" s="99">
        <v>47.07</v>
      </c>
      <c r="M2214" s="98" t="s">
        <v>666</v>
      </c>
      <c r="N2214" s="98" t="s">
        <v>56</v>
      </c>
      <c r="O2214" s="114">
        <v>3002</v>
      </c>
      <c r="P2214" s="98" t="s">
        <v>23560</v>
      </c>
      <c r="Q2214" s="98" t="s">
        <v>38868</v>
      </c>
      <c r="R2214" s="98" t="s">
        <v>23561</v>
      </c>
      <c r="S2214" s="98" t="s">
        <v>62</v>
      </c>
      <c r="T2214" s="99">
        <v>60.31</v>
      </c>
      <c r="U2214" s="99" t="s">
        <v>83</v>
      </c>
      <c r="V2214" s="98" t="s">
        <v>64</v>
      </c>
      <c r="W2214" s="98" t="s">
        <v>23562</v>
      </c>
      <c r="X2214" s="98" t="s">
        <v>23563</v>
      </c>
      <c r="Y2214" s="98" t="s">
        <v>23564</v>
      </c>
      <c r="Z2214" s="98" t="s">
        <v>62</v>
      </c>
      <c r="AA2214" s="98" t="s">
        <v>62</v>
      </c>
      <c r="AB2214" s="98" t="s">
        <v>23562</v>
      </c>
      <c r="AC2214" s="98" t="s">
        <v>23565</v>
      </c>
      <c r="AD2214" s="98" t="s">
        <v>23566</v>
      </c>
      <c r="AE2214" s="98" t="s">
        <v>18430</v>
      </c>
      <c r="AF2214" s="98" t="s">
        <v>184</v>
      </c>
      <c r="AG2214" s="98" t="s">
        <v>23567</v>
      </c>
      <c r="AH2214" s="98" t="s">
        <v>73</v>
      </c>
      <c r="AI2214" s="98" t="s">
        <v>74</v>
      </c>
      <c r="AJ2214" s="98" t="s">
        <v>23568</v>
      </c>
      <c r="AK2214" s="98" t="s">
        <v>20158</v>
      </c>
      <c r="AL2214" s="98" t="s">
        <v>75</v>
      </c>
      <c r="AM2214" s="98" t="s">
        <v>23569</v>
      </c>
      <c r="AN2214" s="98" t="s">
        <v>62</v>
      </c>
      <c r="AO2214" s="99" t="s">
        <v>62</v>
      </c>
      <c r="AP2214" s="98" t="s">
        <v>62</v>
      </c>
      <c r="AQ2214" s="98" t="s">
        <v>62</v>
      </c>
      <c r="AR2214" s="98" t="s">
        <v>62</v>
      </c>
      <c r="AS2214" s="98" t="s">
        <v>62</v>
      </c>
      <c r="AT2214" s="98" t="s">
        <v>62</v>
      </c>
      <c r="AU2214" s="98" t="s">
        <v>62</v>
      </c>
      <c r="AV2214" s="99" t="s">
        <v>57</v>
      </c>
      <c r="AW2214" s="98" t="s">
        <v>77</v>
      </c>
      <c r="AX2214" s="98" t="s">
        <v>57</v>
      </c>
      <c r="AY2214" s="98" t="s">
        <v>77</v>
      </c>
    </row>
    <row r="2215" spans="1:51" s="91" customFormat="1" ht="22.5" customHeight="1" x14ac:dyDescent="0.25">
      <c r="A2215" s="97" t="s">
        <v>23570</v>
      </c>
      <c r="B2215" s="98" t="s">
        <v>23571</v>
      </c>
      <c r="C2215" s="98" t="s">
        <v>595</v>
      </c>
      <c r="D2215" s="98" t="s">
        <v>4631</v>
      </c>
      <c r="E2215" s="98" t="s">
        <v>56</v>
      </c>
      <c r="F2215" s="99">
        <v>2</v>
      </c>
      <c r="G2215" s="99">
        <v>64.62</v>
      </c>
      <c r="H2215" s="99" t="s">
        <v>57</v>
      </c>
      <c r="I2215" s="99">
        <v>-19.760000000000002</v>
      </c>
      <c r="J2215" s="99" t="s">
        <v>57</v>
      </c>
      <c r="K2215" s="99" t="s">
        <v>57</v>
      </c>
      <c r="L2215" s="99">
        <v>44.86</v>
      </c>
      <c r="M2215" s="98" t="s">
        <v>666</v>
      </c>
      <c r="N2215" s="98" t="s">
        <v>56</v>
      </c>
      <c r="O2215" s="114">
        <v>2374</v>
      </c>
      <c r="P2215" s="98" t="s">
        <v>13840</v>
      </c>
      <c r="Q2215" s="98" t="s">
        <v>38868</v>
      </c>
      <c r="R2215" s="98" t="s">
        <v>13841</v>
      </c>
      <c r="S2215" s="98" t="s">
        <v>62</v>
      </c>
      <c r="T2215" s="99">
        <v>32.31</v>
      </c>
      <c r="U2215" s="99" t="s">
        <v>83</v>
      </c>
      <c r="V2215" s="98" t="s">
        <v>9651</v>
      </c>
      <c r="W2215" s="98" t="s">
        <v>62</v>
      </c>
      <c r="X2215" s="98" t="s">
        <v>62</v>
      </c>
      <c r="Y2215" s="98" t="s">
        <v>62</v>
      </c>
      <c r="Z2215" s="98" t="s">
        <v>62</v>
      </c>
      <c r="AA2215" s="98" t="s">
        <v>62</v>
      </c>
      <c r="AB2215" s="98" t="s">
        <v>23572</v>
      </c>
      <c r="AC2215" s="98" t="s">
        <v>23573</v>
      </c>
      <c r="AD2215" s="98" t="s">
        <v>23574</v>
      </c>
      <c r="AE2215" s="98" t="s">
        <v>2920</v>
      </c>
      <c r="AF2215" s="98" t="s">
        <v>349</v>
      </c>
      <c r="AG2215" s="98" t="s">
        <v>23575</v>
      </c>
      <c r="AH2215" s="98" t="s">
        <v>73</v>
      </c>
      <c r="AI2215" s="98" t="s">
        <v>12907</v>
      </c>
      <c r="AJ2215" s="98" t="s">
        <v>23576</v>
      </c>
      <c r="AK2215" s="98" t="s">
        <v>23290</v>
      </c>
      <c r="AL2215" s="98" t="s">
        <v>75</v>
      </c>
      <c r="AM2215" s="98" t="s">
        <v>23577</v>
      </c>
      <c r="AN2215" s="98" t="s">
        <v>62</v>
      </c>
      <c r="AO2215" s="99" t="s">
        <v>62</v>
      </c>
      <c r="AP2215" s="98" t="s">
        <v>62</v>
      </c>
      <c r="AQ2215" s="98" t="s">
        <v>62</v>
      </c>
      <c r="AR2215" s="98" t="s">
        <v>62</v>
      </c>
      <c r="AS2215" s="98" t="s">
        <v>62</v>
      </c>
      <c r="AT2215" s="98" t="s">
        <v>62</v>
      </c>
      <c r="AU2215" s="98" t="s">
        <v>62</v>
      </c>
      <c r="AV2215" s="99" t="s">
        <v>57</v>
      </c>
      <c r="AW2215" s="98" t="s">
        <v>77</v>
      </c>
      <c r="AX2215" s="98" t="s">
        <v>57</v>
      </c>
      <c r="AY2215" s="98" t="s">
        <v>77</v>
      </c>
    </row>
    <row r="2216" spans="1:51" s="91" customFormat="1" ht="22.5" customHeight="1" x14ac:dyDescent="0.25">
      <c r="A2216" s="97" t="s">
        <v>23578</v>
      </c>
      <c r="B2216" s="98" t="s">
        <v>23579</v>
      </c>
      <c r="C2216" s="98" t="s">
        <v>595</v>
      </c>
      <c r="D2216" s="98" t="s">
        <v>4631</v>
      </c>
      <c r="E2216" s="98" t="s">
        <v>77</v>
      </c>
      <c r="F2216" s="99">
        <v>1</v>
      </c>
      <c r="G2216" s="99">
        <v>35</v>
      </c>
      <c r="H2216" s="99">
        <v>15.9</v>
      </c>
      <c r="I2216" s="99">
        <v>-11.95</v>
      </c>
      <c r="J2216" s="99" t="s">
        <v>57</v>
      </c>
      <c r="K2216" s="99" t="s">
        <v>57</v>
      </c>
      <c r="L2216" s="99">
        <v>38.950000000000003</v>
      </c>
      <c r="M2216" s="98" t="s">
        <v>666</v>
      </c>
      <c r="N2216" s="98" t="s">
        <v>56</v>
      </c>
      <c r="O2216" s="114">
        <v>2374</v>
      </c>
      <c r="P2216" s="98" t="s">
        <v>19849</v>
      </c>
      <c r="Q2216" s="98" t="s">
        <v>38868</v>
      </c>
      <c r="R2216" s="98" t="s">
        <v>13841</v>
      </c>
      <c r="S2216" s="98" t="s">
        <v>62</v>
      </c>
      <c r="T2216" s="99">
        <v>35</v>
      </c>
      <c r="U2216" s="99" t="s">
        <v>63</v>
      </c>
      <c r="V2216" s="98" t="s">
        <v>64</v>
      </c>
      <c r="W2216" s="98" t="s">
        <v>23580</v>
      </c>
      <c r="X2216" s="98" t="s">
        <v>23581</v>
      </c>
      <c r="Y2216" s="98" t="s">
        <v>23582</v>
      </c>
      <c r="Z2216" s="98" t="s">
        <v>62</v>
      </c>
      <c r="AA2216" s="98" t="s">
        <v>62</v>
      </c>
      <c r="AB2216" s="98" t="s">
        <v>23580</v>
      </c>
      <c r="AC2216" s="98" t="s">
        <v>23583</v>
      </c>
      <c r="AD2216" s="98" t="s">
        <v>23584</v>
      </c>
      <c r="AE2216" s="98" t="s">
        <v>234</v>
      </c>
      <c r="AF2216" s="98" t="s">
        <v>234</v>
      </c>
      <c r="AG2216" s="98" t="s">
        <v>23585</v>
      </c>
      <c r="AH2216" s="98" t="s">
        <v>73</v>
      </c>
      <c r="AI2216" s="98" t="s">
        <v>236</v>
      </c>
      <c r="AJ2216" s="98" t="s">
        <v>23586</v>
      </c>
      <c r="AK2216" s="98" t="s">
        <v>23587</v>
      </c>
      <c r="AL2216" s="98" t="s">
        <v>971</v>
      </c>
      <c r="AM2216" s="98" t="s">
        <v>23588</v>
      </c>
      <c r="AN2216" s="98" t="s">
        <v>62</v>
      </c>
      <c r="AO2216" s="99" t="s">
        <v>62</v>
      </c>
      <c r="AP2216" s="98" t="s">
        <v>62</v>
      </c>
      <c r="AQ2216" s="98" t="s">
        <v>62</v>
      </c>
      <c r="AR2216" s="98" t="s">
        <v>62</v>
      </c>
      <c r="AS2216" s="98" t="s">
        <v>62</v>
      </c>
      <c r="AT2216" s="98" t="s">
        <v>62</v>
      </c>
      <c r="AU2216" s="98" t="s">
        <v>62</v>
      </c>
      <c r="AV2216" s="99" t="s">
        <v>57</v>
      </c>
      <c r="AW2216" s="98" t="s">
        <v>77</v>
      </c>
      <c r="AX2216" s="98" t="s">
        <v>57</v>
      </c>
      <c r="AY2216" s="98" t="s">
        <v>77</v>
      </c>
    </row>
    <row r="2217" spans="1:51" s="91" customFormat="1" ht="22.5" customHeight="1" x14ac:dyDescent="0.25">
      <c r="A2217" s="97" t="s">
        <v>23589</v>
      </c>
      <c r="B2217" s="98" t="s">
        <v>23590</v>
      </c>
      <c r="C2217" s="98" t="s">
        <v>595</v>
      </c>
      <c r="D2217" s="98" t="s">
        <v>4631</v>
      </c>
      <c r="E2217" s="98" t="s">
        <v>56</v>
      </c>
      <c r="F2217" s="99">
        <v>2</v>
      </c>
      <c r="G2217" s="99">
        <v>118.44</v>
      </c>
      <c r="H2217" s="99" t="s">
        <v>57</v>
      </c>
      <c r="I2217" s="99">
        <v>-32.14</v>
      </c>
      <c r="J2217" s="99" t="s">
        <v>57</v>
      </c>
      <c r="K2217" s="99" t="s">
        <v>57</v>
      </c>
      <c r="L2217" s="99">
        <v>86.3</v>
      </c>
      <c r="M2217" s="98" t="s">
        <v>666</v>
      </c>
      <c r="N2217" s="98" t="s">
        <v>56</v>
      </c>
      <c r="O2217" s="98" t="s">
        <v>1516</v>
      </c>
      <c r="P2217" s="98" t="s">
        <v>12924</v>
      </c>
      <c r="Q2217" s="98" t="s">
        <v>38868</v>
      </c>
      <c r="R2217" s="98" t="s">
        <v>12925</v>
      </c>
      <c r="S2217" s="98" t="s">
        <v>62</v>
      </c>
      <c r="T2217" s="99">
        <v>59.22</v>
      </c>
      <c r="U2217" s="99" t="s">
        <v>63</v>
      </c>
      <c r="V2217" s="98" t="s">
        <v>9651</v>
      </c>
      <c r="W2217" s="98" t="s">
        <v>62</v>
      </c>
      <c r="X2217" s="98" t="s">
        <v>62</v>
      </c>
      <c r="Y2217" s="98" t="s">
        <v>62</v>
      </c>
      <c r="Z2217" s="98" t="s">
        <v>62</v>
      </c>
      <c r="AA2217" s="98" t="s">
        <v>62</v>
      </c>
      <c r="AB2217" s="98" t="s">
        <v>23591</v>
      </c>
      <c r="AC2217" s="98" t="s">
        <v>23592</v>
      </c>
      <c r="AD2217" s="98" t="s">
        <v>23593</v>
      </c>
      <c r="AE2217" s="98" t="s">
        <v>23594</v>
      </c>
      <c r="AF2217" s="98" t="s">
        <v>234</v>
      </c>
      <c r="AG2217" s="98" t="s">
        <v>23595</v>
      </c>
      <c r="AH2217" s="98" t="s">
        <v>73</v>
      </c>
      <c r="AI2217" s="98" t="s">
        <v>12907</v>
      </c>
      <c r="AJ2217" s="98" t="s">
        <v>23596</v>
      </c>
      <c r="AK2217" s="98" t="s">
        <v>23597</v>
      </c>
      <c r="AL2217" s="98" t="s">
        <v>75</v>
      </c>
      <c r="AM2217" s="98" t="s">
        <v>23598</v>
      </c>
      <c r="AN2217" s="98" t="s">
        <v>62</v>
      </c>
      <c r="AO2217" s="99" t="s">
        <v>62</v>
      </c>
      <c r="AP2217" s="98" t="s">
        <v>62</v>
      </c>
      <c r="AQ2217" s="98" t="s">
        <v>62</v>
      </c>
      <c r="AR2217" s="98" t="s">
        <v>62</v>
      </c>
      <c r="AS2217" s="98" t="s">
        <v>62</v>
      </c>
      <c r="AT2217" s="98" t="s">
        <v>62</v>
      </c>
      <c r="AU2217" s="98" t="s">
        <v>62</v>
      </c>
      <c r="AV2217" s="99" t="s">
        <v>57</v>
      </c>
      <c r="AW2217" s="98" t="s">
        <v>77</v>
      </c>
      <c r="AX2217" s="98" t="s">
        <v>57</v>
      </c>
      <c r="AY2217" s="98" t="s">
        <v>77</v>
      </c>
    </row>
    <row r="2218" spans="1:51" s="91" customFormat="1" ht="22.5" customHeight="1" x14ac:dyDescent="0.25">
      <c r="A2218" s="97" t="s">
        <v>23599</v>
      </c>
      <c r="B2218" s="98" t="s">
        <v>23600</v>
      </c>
      <c r="C2218" s="98" t="s">
        <v>595</v>
      </c>
      <c r="D2218" s="98" t="s">
        <v>3357</v>
      </c>
      <c r="E2218" s="98" t="s">
        <v>56</v>
      </c>
      <c r="F2218" s="99">
        <v>1</v>
      </c>
      <c r="G2218" s="99">
        <v>59.56</v>
      </c>
      <c r="H2218" s="99" t="s">
        <v>57</v>
      </c>
      <c r="I2218" s="99">
        <v>-16.13</v>
      </c>
      <c r="J2218" s="99" t="s">
        <v>57</v>
      </c>
      <c r="K2218" s="99" t="s">
        <v>57</v>
      </c>
      <c r="L2218" s="99">
        <v>43.43</v>
      </c>
      <c r="M2218" s="98" t="s">
        <v>666</v>
      </c>
      <c r="N2218" s="98" t="s">
        <v>56</v>
      </c>
      <c r="O2218" s="98" t="s">
        <v>13007</v>
      </c>
      <c r="P2218" s="98" t="s">
        <v>13008</v>
      </c>
      <c r="Q2218" s="98" t="s">
        <v>38868</v>
      </c>
      <c r="R2218" s="98" t="s">
        <v>13009</v>
      </c>
      <c r="S2218" s="98" t="s">
        <v>62</v>
      </c>
      <c r="T2218" s="99">
        <v>59.56</v>
      </c>
      <c r="U2218" s="99" t="s">
        <v>63</v>
      </c>
      <c r="V2218" s="98" t="s">
        <v>9651</v>
      </c>
      <c r="W2218" s="98" t="s">
        <v>62</v>
      </c>
      <c r="X2218" s="98" t="s">
        <v>62</v>
      </c>
      <c r="Y2218" s="98" t="s">
        <v>62</v>
      </c>
      <c r="Z2218" s="98" t="s">
        <v>62</v>
      </c>
      <c r="AA2218" s="98" t="s">
        <v>62</v>
      </c>
      <c r="AB2218" s="98" t="s">
        <v>23601</v>
      </c>
      <c r="AC2218" s="98" t="s">
        <v>23602</v>
      </c>
      <c r="AD2218" s="98" t="s">
        <v>23603</v>
      </c>
      <c r="AE2218" s="98" t="s">
        <v>14193</v>
      </c>
      <c r="AF2218" s="98" t="s">
        <v>853</v>
      </c>
      <c r="AG2218" s="98" t="s">
        <v>23604</v>
      </c>
      <c r="AH2218" s="98" t="s">
        <v>73</v>
      </c>
      <c r="AI2218" s="98" t="s">
        <v>12907</v>
      </c>
      <c r="AJ2218" s="98" t="s">
        <v>23605</v>
      </c>
      <c r="AK2218" s="98" t="s">
        <v>5052</v>
      </c>
      <c r="AL2218" s="98" t="s">
        <v>75</v>
      </c>
      <c r="AM2218" s="98" t="s">
        <v>23606</v>
      </c>
      <c r="AN2218" s="98" t="s">
        <v>62</v>
      </c>
      <c r="AO2218" s="99" t="s">
        <v>62</v>
      </c>
      <c r="AP2218" s="98" t="s">
        <v>62</v>
      </c>
      <c r="AQ2218" s="98" t="s">
        <v>62</v>
      </c>
      <c r="AR2218" s="98" t="s">
        <v>62</v>
      </c>
      <c r="AS2218" s="98" t="s">
        <v>62</v>
      </c>
      <c r="AT2218" s="98" t="s">
        <v>62</v>
      </c>
      <c r="AU2218" s="98" t="s">
        <v>62</v>
      </c>
      <c r="AV2218" s="99" t="s">
        <v>57</v>
      </c>
      <c r="AW2218" s="98" t="s">
        <v>77</v>
      </c>
      <c r="AX2218" s="98" t="s">
        <v>57</v>
      </c>
      <c r="AY2218" s="98" t="s">
        <v>77</v>
      </c>
    </row>
    <row r="2219" spans="1:51" s="91" customFormat="1" ht="22.5" customHeight="1" x14ac:dyDescent="0.25">
      <c r="A2219" s="97" t="s">
        <v>23616</v>
      </c>
      <c r="B2219" s="98" t="s">
        <v>23617</v>
      </c>
      <c r="C2219" s="98" t="s">
        <v>595</v>
      </c>
      <c r="D2219" s="98" t="s">
        <v>3357</v>
      </c>
      <c r="E2219" s="98" t="s">
        <v>77</v>
      </c>
      <c r="F2219" s="99">
        <v>1</v>
      </c>
      <c r="G2219" s="99">
        <v>215.76</v>
      </c>
      <c r="H2219" s="99" t="s">
        <v>57</v>
      </c>
      <c r="I2219" s="99">
        <v>-36.68</v>
      </c>
      <c r="J2219" s="99">
        <v>-22.95</v>
      </c>
      <c r="K2219" s="99" t="s">
        <v>57</v>
      </c>
      <c r="L2219" s="99">
        <v>156.13</v>
      </c>
      <c r="M2219" s="98" t="s">
        <v>58</v>
      </c>
      <c r="N2219" s="98" t="s">
        <v>56</v>
      </c>
      <c r="O2219" s="98" t="s">
        <v>14868</v>
      </c>
      <c r="P2219" s="98" t="s">
        <v>15997</v>
      </c>
      <c r="Q2219" s="98" t="s">
        <v>38868</v>
      </c>
      <c r="R2219" s="98" t="s">
        <v>15998</v>
      </c>
      <c r="S2219" s="98" t="s">
        <v>62</v>
      </c>
      <c r="T2219" s="99">
        <v>215.76</v>
      </c>
      <c r="U2219" s="99" t="s">
        <v>63</v>
      </c>
      <c r="V2219" s="98" t="s">
        <v>64</v>
      </c>
      <c r="W2219" s="98" t="s">
        <v>23618</v>
      </c>
      <c r="X2219" s="98" t="s">
        <v>23619</v>
      </c>
      <c r="Y2219" s="98" t="s">
        <v>23620</v>
      </c>
      <c r="Z2219" s="98" t="s">
        <v>62</v>
      </c>
      <c r="AA2219" s="98" t="s">
        <v>62</v>
      </c>
      <c r="AB2219" s="98" t="s">
        <v>23618</v>
      </c>
      <c r="AC2219" s="98" t="s">
        <v>23621</v>
      </c>
      <c r="AD2219" s="98" t="s">
        <v>23622</v>
      </c>
      <c r="AE2219" s="98" t="s">
        <v>23623</v>
      </c>
      <c r="AF2219" s="98" t="s">
        <v>71</v>
      </c>
      <c r="AG2219" s="98" t="s">
        <v>23624</v>
      </c>
      <c r="AH2219" s="98" t="s">
        <v>73</v>
      </c>
      <c r="AI2219" s="98" t="s">
        <v>74</v>
      </c>
      <c r="AJ2219" s="98" t="s">
        <v>5456</v>
      </c>
      <c r="AK2219" s="98" t="s">
        <v>23625</v>
      </c>
      <c r="AL2219" s="98" t="s">
        <v>75</v>
      </c>
      <c r="AM2219" s="98" t="s">
        <v>23626</v>
      </c>
      <c r="AN2219" s="98" t="s">
        <v>62</v>
      </c>
      <c r="AO2219" s="99" t="s">
        <v>62</v>
      </c>
      <c r="AP2219" s="98" t="s">
        <v>62</v>
      </c>
      <c r="AQ2219" s="98" t="s">
        <v>62</v>
      </c>
      <c r="AR2219" s="98" t="s">
        <v>62</v>
      </c>
      <c r="AS2219" s="98" t="s">
        <v>62</v>
      </c>
      <c r="AT2219" s="98" t="s">
        <v>62</v>
      </c>
      <c r="AU2219" s="98" t="s">
        <v>62</v>
      </c>
      <c r="AV2219" s="99" t="s">
        <v>57</v>
      </c>
      <c r="AW2219" s="98" t="s">
        <v>77</v>
      </c>
      <c r="AX2219" s="98" t="s">
        <v>57</v>
      </c>
      <c r="AY2219" s="98" t="s">
        <v>77</v>
      </c>
    </row>
    <row r="2220" spans="1:51" s="91" customFormat="1" ht="22.5" customHeight="1" x14ac:dyDescent="0.25">
      <c r="A2220" s="97" t="s">
        <v>23627</v>
      </c>
      <c r="B2220" s="98" t="s">
        <v>23628</v>
      </c>
      <c r="C2220" s="98" t="s">
        <v>595</v>
      </c>
      <c r="D2220" s="98" t="s">
        <v>4631</v>
      </c>
      <c r="E2220" s="98" t="s">
        <v>56</v>
      </c>
      <c r="F2220" s="99">
        <v>1</v>
      </c>
      <c r="G2220" s="99">
        <v>63.85</v>
      </c>
      <c r="H2220" s="99" t="s">
        <v>57</v>
      </c>
      <c r="I2220" s="99">
        <v>-13.66</v>
      </c>
      <c r="J2220" s="99" t="s">
        <v>57</v>
      </c>
      <c r="K2220" s="99" t="s">
        <v>57</v>
      </c>
      <c r="L2220" s="99">
        <v>50.19</v>
      </c>
      <c r="M2220" s="98" t="s">
        <v>666</v>
      </c>
      <c r="N2220" s="98" t="s">
        <v>56</v>
      </c>
      <c r="O2220" s="98" t="s">
        <v>12935</v>
      </c>
      <c r="P2220" s="98" t="s">
        <v>12936</v>
      </c>
      <c r="Q2220" s="98" t="s">
        <v>38868</v>
      </c>
      <c r="R2220" s="98" t="s">
        <v>8688</v>
      </c>
      <c r="S2220" s="98" t="s">
        <v>62</v>
      </c>
      <c r="T2220" s="99">
        <v>63.85</v>
      </c>
      <c r="U2220" s="99" t="s">
        <v>83</v>
      </c>
      <c r="V2220" s="98" t="s">
        <v>9651</v>
      </c>
      <c r="W2220" s="98" t="s">
        <v>62</v>
      </c>
      <c r="X2220" s="98" t="s">
        <v>62</v>
      </c>
      <c r="Y2220" s="98" t="s">
        <v>62</v>
      </c>
      <c r="Z2220" s="98" t="s">
        <v>62</v>
      </c>
      <c r="AA2220" s="98" t="s">
        <v>62</v>
      </c>
      <c r="AB2220" s="98" t="s">
        <v>23629</v>
      </c>
      <c r="AC2220" s="98" t="s">
        <v>23630</v>
      </c>
      <c r="AD2220" s="98" t="s">
        <v>23631</v>
      </c>
      <c r="AE2220" s="98" t="s">
        <v>18638</v>
      </c>
      <c r="AF2220" s="98" t="s">
        <v>853</v>
      </c>
      <c r="AG2220" s="98" t="s">
        <v>23632</v>
      </c>
      <c r="AH2220" s="98" t="s">
        <v>73</v>
      </c>
      <c r="AI2220" s="98" t="s">
        <v>12907</v>
      </c>
      <c r="AJ2220" s="98" t="s">
        <v>23633</v>
      </c>
      <c r="AK2220" s="98" t="s">
        <v>23634</v>
      </c>
      <c r="AL2220" s="98" t="s">
        <v>75</v>
      </c>
      <c r="AM2220" s="98" t="s">
        <v>23635</v>
      </c>
      <c r="AN2220" s="98" t="s">
        <v>62</v>
      </c>
      <c r="AO2220" s="99" t="s">
        <v>62</v>
      </c>
      <c r="AP2220" s="98" t="s">
        <v>62</v>
      </c>
      <c r="AQ2220" s="98" t="s">
        <v>62</v>
      </c>
      <c r="AR2220" s="98" t="s">
        <v>62</v>
      </c>
      <c r="AS2220" s="98" t="s">
        <v>62</v>
      </c>
      <c r="AT2220" s="98" t="s">
        <v>62</v>
      </c>
      <c r="AU2220" s="98" t="s">
        <v>62</v>
      </c>
      <c r="AV2220" s="99" t="s">
        <v>57</v>
      </c>
      <c r="AW2220" s="98" t="s">
        <v>77</v>
      </c>
      <c r="AX2220" s="98" t="s">
        <v>57</v>
      </c>
      <c r="AY2220" s="98" t="s">
        <v>77</v>
      </c>
    </row>
    <row r="2221" spans="1:51" s="91" customFormat="1" ht="22.5" customHeight="1" x14ac:dyDescent="0.25">
      <c r="A2221" s="97" t="s">
        <v>23636</v>
      </c>
      <c r="B2221" s="98" t="s">
        <v>23637</v>
      </c>
      <c r="C2221" s="98" t="s">
        <v>595</v>
      </c>
      <c r="D2221" s="98" t="s">
        <v>3526</v>
      </c>
      <c r="E2221" s="98" t="s">
        <v>77</v>
      </c>
      <c r="F2221" s="99">
        <v>1</v>
      </c>
      <c r="G2221" s="99">
        <v>59.22</v>
      </c>
      <c r="H2221" s="99" t="s">
        <v>57</v>
      </c>
      <c r="I2221" s="99">
        <v>-16.07</v>
      </c>
      <c r="J2221" s="99" t="s">
        <v>57</v>
      </c>
      <c r="K2221" s="99" t="s">
        <v>57</v>
      </c>
      <c r="L2221" s="99">
        <v>43.15</v>
      </c>
      <c r="M2221" s="98" t="s">
        <v>666</v>
      </c>
      <c r="N2221" s="98" t="s">
        <v>62</v>
      </c>
      <c r="O2221" s="98" t="s">
        <v>1516</v>
      </c>
      <c r="P2221" s="98" t="s">
        <v>12924</v>
      </c>
      <c r="Q2221" s="98" t="s">
        <v>38868</v>
      </c>
      <c r="R2221" s="98" t="s">
        <v>12925</v>
      </c>
      <c r="S2221" s="98" t="s">
        <v>62</v>
      </c>
      <c r="T2221" s="99">
        <v>59.22</v>
      </c>
      <c r="U2221" s="99" t="s">
        <v>63</v>
      </c>
      <c r="V2221" s="98" t="s">
        <v>9651</v>
      </c>
      <c r="W2221" s="98" t="s">
        <v>62</v>
      </c>
      <c r="X2221" s="98" t="s">
        <v>62</v>
      </c>
      <c r="Y2221" s="98" t="s">
        <v>62</v>
      </c>
      <c r="Z2221" s="98" t="s">
        <v>62</v>
      </c>
      <c r="AA2221" s="98" t="s">
        <v>62</v>
      </c>
      <c r="AB2221" s="98" t="s">
        <v>23638</v>
      </c>
      <c r="AC2221" s="98" t="s">
        <v>23639</v>
      </c>
      <c r="AD2221" s="98" t="s">
        <v>23640</v>
      </c>
      <c r="AE2221" s="98" t="s">
        <v>23641</v>
      </c>
      <c r="AF2221" s="98" t="s">
        <v>263</v>
      </c>
      <c r="AG2221" s="98" t="s">
        <v>23642</v>
      </c>
      <c r="AH2221" s="98" t="s">
        <v>73</v>
      </c>
      <c r="AI2221" s="98" t="s">
        <v>12907</v>
      </c>
      <c r="AJ2221" s="98" t="s">
        <v>23605</v>
      </c>
      <c r="AK2221" s="98" t="s">
        <v>22728</v>
      </c>
      <c r="AL2221" s="98" t="s">
        <v>75</v>
      </c>
      <c r="AM2221" s="98" t="s">
        <v>23643</v>
      </c>
      <c r="AN2221" s="98" t="s">
        <v>62</v>
      </c>
      <c r="AO2221" s="99" t="s">
        <v>62</v>
      </c>
      <c r="AP2221" s="98" t="s">
        <v>62</v>
      </c>
      <c r="AQ2221" s="98" t="s">
        <v>62</v>
      </c>
      <c r="AR2221" s="98" t="s">
        <v>62</v>
      </c>
      <c r="AS2221" s="98" t="s">
        <v>62</v>
      </c>
      <c r="AT2221" s="98" t="s">
        <v>62</v>
      </c>
      <c r="AU2221" s="98" t="s">
        <v>62</v>
      </c>
      <c r="AV2221" s="99" t="s">
        <v>57</v>
      </c>
      <c r="AW2221" s="98" t="s">
        <v>77</v>
      </c>
      <c r="AX2221" s="98" t="s">
        <v>57</v>
      </c>
      <c r="AY2221" s="98" t="s">
        <v>77</v>
      </c>
    </row>
    <row r="2222" spans="1:51" s="91" customFormat="1" ht="22.5" customHeight="1" x14ac:dyDescent="0.25">
      <c r="A2222" s="97" t="s">
        <v>23644</v>
      </c>
      <c r="B2222" s="98" t="s">
        <v>23645</v>
      </c>
      <c r="C2222" s="98" t="s">
        <v>595</v>
      </c>
      <c r="D2222" s="98" t="s">
        <v>4631</v>
      </c>
      <c r="E2222" s="98" t="s">
        <v>56</v>
      </c>
      <c r="F2222" s="99">
        <v>1</v>
      </c>
      <c r="G2222" s="99">
        <v>63.85</v>
      </c>
      <c r="H2222" s="99" t="s">
        <v>57</v>
      </c>
      <c r="I2222" s="99">
        <v>-13.66</v>
      </c>
      <c r="J2222" s="99" t="s">
        <v>57</v>
      </c>
      <c r="K2222" s="99" t="s">
        <v>57</v>
      </c>
      <c r="L2222" s="99">
        <v>50.19</v>
      </c>
      <c r="M2222" s="98" t="s">
        <v>666</v>
      </c>
      <c r="N2222" s="98" t="s">
        <v>62</v>
      </c>
      <c r="O2222" s="98" t="s">
        <v>12935</v>
      </c>
      <c r="P2222" s="98" t="s">
        <v>12936</v>
      </c>
      <c r="Q2222" s="98" t="s">
        <v>38868</v>
      </c>
      <c r="R2222" s="98" t="s">
        <v>8688</v>
      </c>
      <c r="S2222" s="98" t="s">
        <v>62</v>
      </c>
      <c r="T2222" s="99">
        <v>63.85</v>
      </c>
      <c r="U2222" s="99" t="s">
        <v>83</v>
      </c>
      <c r="V2222" s="98" t="s">
        <v>9651</v>
      </c>
      <c r="W2222" s="98" t="s">
        <v>62</v>
      </c>
      <c r="X2222" s="98" t="s">
        <v>62</v>
      </c>
      <c r="Y2222" s="98" t="s">
        <v>62</v>
      </c>
      <c r="Z2222" s="98" t="s">
        <v>62</v>
      </c>
      <c r="AA2222" s="98" t="s">
        <v>62</v>
      </c>
      <c r="AB2222" s="98" t="s">
        <v>23646</v>
      </c>
      <c r="AC2222" s="98" t="s">
        <v>23647</v>
      </c>
      <c r="AD2222" s="98" t="s">
        <v>23648</v>
      </c>
      <c r="AE2222" s="98" t="s">
        <v>23649</v>
      </c>
      <c r="AF2222" s="98" t="s">
        <v>853</v>
      </c>
      <c r="AG2222" s="98" t="s">
        <v>23650</v>
      </c>
      <c r="AH2222" s="98" t="s">
        <v>73</v>
      </c>
      <c r="AI2222" s="98" t="s">
        <v>12907</v>
      </c>
      <c r="AJ2222" s="98" t="s">
        <v>23651</v>
      </c>
      <c r="AK2222" s="98" t="s">
        <v>23652</v>
      </c>
      <c r="AL2222" s="98" t="s">
        <v>75</v>
      </c>
      <c r="AM2222" s="98" t="s">
        <v>23653</v>
      </c>
      <c r="AN2222" s="98" t="s">
        <v>62</v>
      </c>
      <c r="AO2222" s="99" t="s">
        <v>62</v>
      </c>
      <c r="AP2222" s="98" t="s">
        <v>62</v>
      </c>
      <c r="AQ2222" s="98" t="s">
        <v>62</v>
      </c>
      <c r="AR2222" s="98" t="s">
        <v>62</v>
      </c>
      <c r="AS2222" s="98" t="s">
        <v>62</v>
      </c>
      <c r="AT2222" s="98" t="s">
        <v>62</v>
      </c>
      <c r="AU2222" s="98" t="s">
        <v>62</v>
      </c>
      <c r="AV2222" s="99" t="s">
        <v>57</v>
      </c>
      <c r="AW2222" s="98" t="s">
        <v>77</v>
      </c>
      <c r="AX2222" s="98" t="s">
        <v>57</v>
      </c>
      <c r="AY2222" s="98" t="s">
        <v>77</v>
      </c>
    </row>
    <row r="2223" spans="1:51" s="91" customFormat="1" ht="22.5" customHeight="1" x14ac:dyDescent="0.25">
      <c r="A2223" s="97" t="s">
        <v>23654</v>
      </c>
      <c r="B2223" s="98" t="s">
        <v>23655</v>
      </c>
      <c r="C2223" s="98" t="s">
        <v>595</v>
      </c>
      <c r="D2223" s="98" t="s">
        <v>4631</v>
      </c>
      <c r="E2223" s="98" t="s">
        <v>56</v>
      </c>
      <c r="F2223" s="99">
        <v>1</v>
      </c>
      <c r="G2223" s="99">
        <v>59.22</v>
      </c>
      <c r="H2223" s="99" t="s">
        <v>57</v>
      </c>
      <c r="I2223" s="99">
        <v>-16.07</v>
      </c>
      <c r="J2223" s="99" t="s">
        <v>57</v>
      </c>
      <c r="K2223" s="99" t="s">
        <v>57</v>
      </c>
      <c r="L2223" s="99">
        <v>43.15</v>
      </c>
      <c r="M2223" s="98" t="s">
        <v>666</v>
      </c>
      <c r="N2223" s="98" t="s">
        <v>56</v>
      </c>
      <c r="O2223" s="98" t="s">
        <v>1516</v>
      </c>
      <c r="P2223" s="98" t="s">
        <v>12924</v>
      </c>
      <c r="Q2223" s="98" t="s">
        <v>38868</v>
      </c>
      <c r="R2223" s="98" t="s">
        <v>12925</v>
      </c>
      <c r="S2223" s="98" t="s">
        <v>62</v>
      </c>
      <c r="T2223" s="99">
        <v>59.22</v>
      </c>
      <c r="U2223" s="99" t="s">
        <v>63</v>
      </c>
      <c r="V2223" s="98" t="s">
        <v>9651</v>
      </c>
      <c r="W2223" s="98" t="s">
        <v>62</v>
      </c>
      <c r="X2223" s="98" t="s">
        <v>62</v>
      </c>
      <c r="Y2223" s="98" t="s">
        <v>62</v>
      </c>
      <c r="Z2223" s="98" t="s">
        <v>62</v>
      </c>
      <c r="AA2223" s="98" t="s">
        <v>62</v>
      </c>
      <c r="AB2223" s="98" t="s">
        <v>23656</v>
      </c>
      <c r="AC2223" s="98" t="s">
        <v>23657</v>
      </c>
      <c r="AD2223" s="98" t="s">
        <v>23658</v>
      </c>
      <c r="AE2223" s="98" t="s">
        <v>23659</v>
      </c>
      <c r="AF2223" s="98" t="s">
        <v>234</v>
      </c>
      <c r="AG2223" s="98" t="s">
        <v>23660</v>
      </c>
      <c r="AH2223" s="98" t="s">
        <v>73</v>
      </c>
      <c r="AI2223" s="98" t="s">
        <v>12907</v>
      </c>
      <c r="AJ2223" s="98" t="s">
        <v>23661</v>
      </c>
      <c r="AK2223" s="98" t="s">
        <v>6482</v>
      </c>
      <c r="AL2223" s="98" t="s">
        <v>75</v>
      </c>
      <c r="AM2223" s="98" t="s">
        <v>23662</v>
      </c>
      <c r="AN2223" s="98" t="s">
        <v>62</v>
      </c>
      <c r="AO2223" s="99" t="s">
        <v>62</v>
      </c>
      <c r="AP2223" s="98" t="s">
        <v>62</v>
      </c>
      <c r="AQ2223" s="98" t="s">
        <v>62</v>
      </c>
      <c r="AR2223" s="98" t="s">
        <v>62</v>
      </c>
      <c r="AS2223" s="98" t="s">
        <v>62</v>
      </c>
      <c r="AT2223" s="98" t="s">
        <v>62</v>
      </c>
      <c r="AU2223" s="98" t="s">
        <v>62</v>
      </c>
      <c r="AV2223" s="99" t="s">
        <v>57</v>
      </c>
      <c r="AW2223" s="98" t="s">
        <v>77</v>
      </c>
      <c r="AX2223" s="98" t="s">
        <v>57</v>
      </c>
      <c r="AY2223" s="98" t="s">
        <v>77</v>
      </c>
    </row>
    <row r="2224" spans="1:51" s="91" customFormat="1" ht="22.5" customHeight="1" x14ac:dyDescent="0.25">
      <c r="A2224" s="97" t="s">
        <v>23663</v>
      </c>
      <c r="B2224" s="98" t="s">
        <v>5309</v>
      </c>
      <c r="C2224" s="98" t="s">
        <v>595</v>
      </c>
      <c r="D2224" s="98" t="s">
        <v>4165</v>
      </c>
      <c r="E2224" s="98" t="s">
        <v>77</v>
      </c>
      <c r="F2224" s="99">
        <v>1</v>
      </c>
      <c r="G2224" s="99">
        <v>63.85</v>
      </c>
      <c r="H2224" s="99" t="s">
        <v>57</v>
      </c>
      <c r="I2224" s="99">
        <v>-13.66</v>
      </c>
      <c r="J2224" s="99" t="s">
        <v>57</v>
      </c>
      <c r="K2224" s="99" t="s">
        <v>57</v>
      </c>
      <c r="L2224" s="99">
        <v>50.19</v>
      </c>
      <c r="M2224" s="98" t="s">
        <v>666</v>
      </c>
      <c r="N2224" s="98" t="s">
        <v>56</v>
      </c>
      <c r="O2224" s="98" t="s">
        <v>12935</v>
      </c>
      <c r="P2224" s="98" t="s">
        <v>12936</v>
      </c>
      <c r="Q2224" s="98" t="s">
        <v>38868</v>
      </c>
      <c r="R2224" s="98" t="s">
        <v>8688</v>
      </c>
      <c r="S2224" s="98" t="s">
        <v>62</v>
      </c>
      <c r="T2224" s="99">
        <v>63.85</v>
      </c>
      <c r="U2224" s="99" t="s">
        <v>83</v>
      </c>
      <c r="V2224" s="98" t="s">
        <v>9651</v>
      </c>
      <c r="W2224" s="98" t="s">
        <v>62</v>
      </c>
      <c r="X2224" s="98" t="s">
        <v>62</v>
      </c>
      <c r="Y2224" s="98" t="s">
        <v>62</v>
      </c>
      <c r="Z2224" s="98" t="s">
        <v>62</v>
      </c>
      <c r="AA2224" s="98" t="s">
        <v>62</v>
      </c>
      <c r="AB2224" s="98" t="s">
        <v>23664</v>
      </c>
      <c r="AC2224" s="98" t="s">
        <v>23665</v>
      </c>
      <c r="AD2224" s="98" t="s">
        <v>23666</v>
      </c>
      <c r="AE2224" s="98" t="s">
        <v>22638</v>
      </c>
      <c r="AF2224" s="98" t="s">
        <v>105</v>
      </c>
      <c r="AG2224" s="98" t="s">
        <v>22639</v>
      </c>
      <c r="AH2224" s="98" t="s">
        <v>73</v>
      </c>
      <c r="AI2224" s="98" t="s">
        <v>12907</v>
      </c>
      <c r="AJ2224" s="98" t="s">
        <v>23667</v>
      </c>
      <c r="AK2224" s="98" t="s">
        <v>23668</v>
      </c>
      <c r="AL2224" s="98" t="s">
        <v>75</v>
      </c>
      <c r="AM2224" s="98" t="s">
        <v>23669</v>
      </c>
      <c r="AN2224" s="98" t="s">
        <v>62</v>
      </c>
      <c r="AO2224" s="99" t="s">
        <v>62</v>
      </c>
      <c r="AP2224" s="98" t="s">
        <v>62</v>
      </c>
      <c r="AQ2224" s="98" t="s">
        <v>62</v>
      </c>
      <c r="AR2224" s="98" t="s">
        <v>62</v>
      </c>
      <c r="AS2224" s="98" t="s">
        <v>62</v>
      </c>
      <c r="AT2224" s="98" t="s">
        <v>62</v>
      </c>
      <c r="AU2224" s="98" t="s">
        <v>62</v>
      </c>
      <c r="AV2224" s="99" t="s">
        <v>57</v>
      </c>
      <c r="AW2224" s="98" t="s">
        <v>77</v>
      </c>
      <c r="AX2224" s="98" t="s">
        <v>57</v>
      </c>
      <c r="AY2224" s="98" t="s">
        <v>77</v>
      </c>
    </row>
    <row r="2225" spans="1:51" s="91" customFormat="1" ht="22.5" customHeight="1" x14ac:dyDescent="0.25">
      <c r="A2225" s="97" t="s">
        <v>23670</v>
      </c>
      <c r="B2225" s="98" t="s">
        <v>23671</v>
      </c>
      <c r="C2225" s="98" t="s">
        <v>595</v>
      </c>
      <c r="D2225" s="98" t="s">
        <v>4165</v>
      </c>
      <c r="E2225" s="98" t="s">
        <v>77</v>
      </c>
      <c r="F2225" s="99">
        <v>1</v>
      </c>
      <c r="G2225" s="99">
        <v>165</v>
      </c>
      <c r="H2225" s="99" t="s">
        <v>57</v>
      </c>
      <c r="I2225" s="99">
        <v>-28.05</v>
      </c>
      <c r="J2225" s="99">
        <v>-20.45</v>
      </c>
      <c r="K2225" s="99" t="s">
        <v>57</v>
      </c>
      <c r="L2225" s="99">
        <v>116.5</v>
      </c>
      <c r="M2225" s="98" t="s">
        <v>58</v>
      </c>
      <c r="N2225" s="98" t="s">
        <v>56</v>
      </c>
      <c r="O2225" s="98" t="s">
        <v>13697</v>
      </c>
      <c r="P2225" s="98" t="s">
        <v>15037</v>
      </c>
      <c r="Q2225" s="98" t="s">
        <v>38868</v>
      </c>
      <c r="R2225" s="98" t="s">
        <v>13699</v>
      </c>
      <c r="S2225" s="98" t="s">
        <v>62</v>
      </c>
      <c r="T2225" s="99">
        <v>165</v>
      </c>
      <c r="U2225" s="99" t="s">
        <v>63</v>
      </c>
      <c r="V2225" s="98" t="s">
        <v>9651</v>
      </c>
      <c r="W2225" s="98" t="s">
        <v>62</v>
      </c>
      <c r="X2225" s="98" t="s">
        <v>62</v>
      </c>
      <c r="Y2225" s="98" t="s">
        <v>62</v>
      </c>
      <c r="Z2225" s="98" t="s">
        <v>62</v>
      </c>
      <c r="AA2225" s="98" t="s">
        <v>62</v>
      </c>
      <c r="AB2225" s="98" t="s">
        <v>23672</v>
      </c>
      <c r="AC2225" s="98" t="s">
        <v>23673</v>
      </c>
      <c r="AD2225" s="98" t="s">
        <v>23674</v>
      </c>
      <c r="AE2225" s="98" t="s">
        <v>23064</v>
      </c>
      <c r="AF2225" s="98" t="s">
        <v>1625</v>
      </c>
      <c r="AG2225" s="98" t="s">
        <v>23675</v>
      </c>
      <c r="AH2225" s="98" t="s">
        <v>73</v>
      </c>
      <c r="AI2225" s="98" t="s">
        <v>12907</v>
      </c>
      <c r="AJ2225" s="98" t="s">
        <v>23066</v>
      </c>
      <c r="AK2225" s="98" t="s">
        <v>4592</v>
      </c>
      <c r="AL2225" s="98" t="s">
        <v>75</v>
      </c>
      <c r="AM2225" s="98" t="s">
        <v>23676</v>
      </c>
      <c r="AN2225" s="98" t="s">
        <v>62</v>
      </c>
      <c r="AO2225" s="99" t="s">
        <v>62</v>
      </c>
      <c r="AP2225" s="98" t="s">
        <v>62</v>
      </c>
      <c r="AQ2225" s="98" t="s">
        <v>62</v>
      </c>
      <c r="AR2225" s="98" t="s">
        <v>62</v>
      </c>
      <c r="AS2225" s="98" t="s">
        <v>62</v>
      </c>
      <c r="AT2225" s="98" t="s">
        <v>62</v>
      </c>
      <c r="AU2225" s="98" t="s">
        <v>62</v>
      </c>
      <c r="AV2225" s="99" t="s">
        <v>57</v>
      </c>
      <c r="AW2225" s="98" t="s">
        <v>77</v>
      </c>
      <c r="AX2225" s="98" t="s">
        <v>57</v>
      </c>
      <c r="AY2225" s="98" t="s">
        <v>77</v>
      </c>
    </row>
    <row r="2226" spans="1:51" s="91" customFormat="1" ht="22.5" customHeight="1" x14ac:dyDescent="0.25">
      <c r="A2226" s="97" t="s">
        <v>23683</v>
      </c>
      <c r="B2226" s="98" t="s">
        <v>23684</v>
      </c>
      <c r="C2226" s="98" t="s">
        <v>595</v>
      </c>
      <c r="D2226" s="98" t="s">
        <v>4165</v>
      </c>
      <c r="E2226" s="98" t="s">
        <v>56</v>
      </c>
      <c r="F2226" s="99">
        <v>1</v>
      </c>
      <c r="G2226" s="99">
        <v>59.56</v>
      </c>
      <c r="H2226" s="99" t="s">
        <v>57</v>
      </c>
      <c r="I2226" s="99">
        <v>-16.13</v>
      </c>
      <c r="J2226" s="99" t="s">
        <v>57</v>
      </c>
      <c r="K2226" s="99" t="s">
        <v>57</v>
      </c>
      <c r="L2226" s="99">
        <v>43.43</v>
      </c>
      <c r="M2226" s="98" t="s">
        <v>666</v>
      </c>
      <c r="N2226" s="98" t="s">
        <v>62</v>
      </c>
      <c r="O2226" s="98" t="s">
        <v>13007</v>
      </c>
      <c r="P2226" s="98" t="s">
        <v>13008</v>
      </c>
      <c r="Q2226" s="98" t="s">
        <v>38868</v>
      </c>
      <c r="R2226" s="98" t="s">
        <v>13009</v>
      </c>
      <c r="S2226" s="98" t="s">
        <v>62</v>
      </c>
      <c r="T2226" s="99">
        <v>59.56</v>
      </c>
      <c r="U2226" s="99" t="s">
        <v>63</v>
      </c>
      <c r="V2226" s="98" t="s">
        <v>9651</v>
      </c>
      <c r="W2226" s="98" t="s">
        <v>62</v>
      </c>
      <c r="X2226" s="98" t="s">
        <v>62</v>
      </c>
      <c r="Y2226" s="98" t="s">
        <v>62</v>
      </c>
      <c r="Z2226" s="98" t="s">
        <v>62</v>
      </c>
      <c r="AA2226" s="98" t="s">
        <v>62</v>
      </c>
      <c r="AB2226" s="98" t="s">
        <v>23685</v>
      </c>
      <c r="AC2226" s="98" t="s">
        <v>23686</v>
      </c>
      <c r="AD2226" s="98" t="s">
        <v>23687</v>
      </c>
      <c r="AE2226" s="98" t="s">
        <v>1339</v>
      </c>
      <c r="AF2226" s="98" t="s">
        <v>366</v>
      </c>
      <c r="AG2226" s="98" t="s">
        <v>23688</v>
      </c>
      <c r="AH2226" s="98" t="s">
        <v>73</v>
      </c>
      <c r="AI2226" s="98" t="s">
        <v>12907</v>
      </c>
      <c r="AJ2226" s="98" t="s">
        <v>23689</v>
      </c>
      <c r="AK2226" s="98" t="s">
        <v>23690</v>
      </c>
      <c r="AL2226" s="98" t="s">
        <v>75</v>
      </c>
      <c r="AM2226" s="98" t="s">
        <v>23691</v>
      </c>
      <c r="AN2226" s="98" t="s">
        <v>23692</v>
      </c>
      <c r="AO2226" s="99" t="s">
        <v>62</v>
      </c>
      <c r="AP2226" s="98" t="s">
        <v>62</v>
      </c>
      <c r="AQ2226" s="98" t="s">
        <v>62</v>
      </c>
      <c r="AR2226" s="98" t="s">
        <v>62</v>
      </c>
      <c r="AS2226" s="98" t="s">
        <v>62</v>
      </c>
      <c r="AT2226" s="98" t="s">
        <v>62</v>
      </c>
      <c r="AU2226" s="98" t="s">
        <v>62</v>
      </c>
      <c r="AV2226" s="99" t="s">
        <v>57</v>
      </c>
      <c r="AW2226" s="98" t="s">
        <v>77</v>
      </c>
      <c r="AX2226" s="98" t="s">
        <v>57</v>
      </c>
      <c r="AY2226" s="98" t="s">
        <v>77</v>
      </c>
    </row>
    <row r="2227" spans="1:51" s="91" customFormat="1" ht="22.5" customHeight="1" x14ac:dyDescent="0.25">
      <c r="A2227" s="97" t="s">
        <v>23693</v>
      </c>
      <c r="B2227" s="98" t="s">
        <v>23694</v>
      </c>
      <c r="C2227" s="98" t="s">
        <v>595</v>
      </c>
      <c r="D2227" s="98" t="s">
        <v>4165</v>
      </c>
      <c r="E2227" s="98" t="s">
        <v>56</v>
      </c>
      <c r="F2227" s="99">
        <v>1</v>
      </c>
      <c r="G2227" s="99">
        <v>59.56</v>
      </c>
      <c r="H2227" s="99" t="s">
        <v>57</v>
      </c>
      <c r="I2227" s="99">
        <v>-16.13</v>
      </c>
      <c r="J2227" s="99" t="s">
        <v>57</v>
      </c>
      <c r="K2227" s="99" t="s">
        <v>57</v>
      </c>
      <c r="L2227" s="99">
        <v>43.43</v>
      </c>
      <c r="M2227" s="98" t="s">
        <v>666</v>
      </c>
      <c r="N2227" s="98" t="s">
        <v>62</v>
      </c>
      <c r="O2227" s="98" t="s">
        <v>13007</v>
      </c>
      <c r="P2227" s="98" t="s">
        <v>13008</v>
      </c>
      <c r="Q2227" s="98" t="s">
        <v>38868</v>
      </c>
      <c r="R2227" s="98" t="s">
        <v>13009</v>
      </c>
      <c r="S2227" s="98" t="s">
        <v>62</v>
      </c>
      <c r="T2227" s="99">
        <v>59.56</v>
      </c>
      <c r="U2227" s="99" t="s">
        <v>63</v>
      </c>
      <c r="V2227" s="98" t="s">
        <v>9651</v>
      </c>
      <c r="W2227" s="98" t="s">
        <v>62</v>
      </c>
      <c r="X2227" s="98" t="s">
        <v>62</v>
      </c>
      <c r="Y2227" s="98" t="s">
        <v>62</v>
      </c>
      <c r="Z2227" s="98" t="s">
        <v>62</v>
      </c>
      <c r="AA2227" s="98" t="s">
        <v>62</v>
      </c>
      <c r="AB2227" s="98" t="s">
        <v>23695</v>
      </c>
      <c r="AC2227" s="98" t="s">
        <v>23696</v>
      </c>
      <c r="AD2227" s="98" t="s">
        <v>23697</v>
      </c>
      <c r="AE2227" s="98" t="s">
        <v>23698</v>
      </c>
      <c r="AF2227" s="98" t="s">
        <v>853</v>
      </c>
      <c r="AG2227" s="98" t="s">
        <v>23699</v>
      </c>
      <c r="AH2227" s="98" t="s">
        <v>73</v>
      </c>
      <c r="AI2227" s="98" t="s">
        <v>12907</v>
      </c>
      <c r="AJ2227" s="98" t="s">
        <v>23651</v>
      </c>
      <c r="AK2227" s="98" t="s">
        <v>23700</v>
      </c>
      <c r="AL2227" s="98" t="s">
        <v>75</v>
      </c>
      <c r="AM2227" s="98" t="s">
        <v>23701</v>
      </c>
      <c r="AN2227" s="98" t="s">
        <v>23702</v>
      </c>
      <c r="AO2227" s="99" t="s">
        <v>62</v>
      </c>
      <c r="AP2227" s="98" t="s">
        <v>62</v>
      </c>
      <c r="AQ2227" s="98" t="s">
        <v>62</v>
      </c>
      <c r="AR2227" s="98" t="s">
        <v>62</v>
      </c>
      <c r="AS2227" s="98" t="s">
        <v>62</v>
      </c>
      <c r="AT2227" s="98" t="s">
        <v>62</v>
      </c>
      <c r="AU2227" s="98" t="s">
        <v>62</v>
      </c>
      <c r="AV2227" s="99" t="s">
        <v>57</v>
      </c>
      <c r="AW2227" s="98" t="s">
        <v>77</v>
      </c>
      <c r="AX2227" s="98" t="s">
        <v>57</v>
      </c>
      <c r="AY2227" s="98" t="s">
        <v>77</v>
      </c>
    </row>
    <row r="2228" spans="1:51" s="91" customFormat="1" ht="22.5" customHeight="1" x14ac:dyDescent="0.25">
      <c r="A2228" s="97" t="s">
        <v>23703</v>
      </c>
      <c r="B2228" s="98" t="s">
        <v>23704</v>
      </c>
      <c r="C2228" s="98" t="s">
        <v>595</v>
      </c>
      <c r="D2228" s="98" t="s">
        <v>4631</v>
      </c>
      <c r="E2228" s="98" t="s">
        <v>56</v>
      </c>
      <c r="F2228" s="99">
        <v>2</v>
      </c>
      <c r="G2228" s="99">
        <v>118.44</v>
      </c>
      <c r="H2228" s="99" t="s">
        <v>57</v>
      </c>
      <c r="I2228" s="99">
        <v>-32.14</v>
      </c>
      <c r="J2228" s="99" t="s">
        <v>57</v>
      </c>
      <c r="K2228" s="99" t="s">
        <v>57</v>
      </c>
      <c r="L2228" s="99">
        <v>86.3</v>
      </c>
      <c r="M2228" s="98" t="s">
        <v>666</v>
      </c>
      <c r="N2228" s="98" t="s">
        <v>56</v>
      </c>
      <c r="O2228" s="98" t="s">
        <v>1516</v>
      </c>
      <c r="P2228" s="98" t="s">
        <v>12924</v>
      </c>
      <c r="Q2228" s="98" t="s">
        <v>38868</v>
      </c>
      <c r="R2228" s="98" t="s">
        <v>12925</v>
      </c>
      <c r="S2228" s="98" t="s">
        <v>62</v>
      </c>
      <c r="T2228" s="99">
        <v>59.22</v>
      </c>
      <c r="U2228" s="99" t="s">
        <v>63</v>
      </c>
      <c r="V2228" s="98" t="s">
        <v>9651</v>
      </c>
      <c r="W2228" s="98" t="s">
        <v>62</v>
      </c>
      <c r="X2228" s="98" t="s">
        <v>62</v>
      </c>
      <c r="Y2228" s="98" t="s">
        <v>62</v>
      </c>
      <c r="Z2228" s="98" t="s">
        <v>62</v>
      </c>
      <c r="AA2228" s="98" t="s">
        <v>62</v>
      </c>
      <c r="AB2228" s="98" t="s">
        <v>23705</v>
      </c>
      <c r="AC2228" s="98" t="s">
        <v>23706</v>
      </c>
      <c r="AD2228" s="98" t="s">
        <v>23707</v>
      </c>
      <c r="AE2228" s="98" t="s">
        <v>23165</v>
      </c>
      <c r="AF2228" s="98" t="s">
        <v>853</v>
      </c>
      <c r="AG2228" s="98" t="s">
        <v>23708</v>
      </c>
      <c r="AH2228" s="98" t="s">
        <v>73</v>
      </c>
      <c r="AI2228" s="98" t="s">
        <v>12907</v>
      </c>
      <c r="AJ2228" s="98" t="s">
        <v>23709</v>
      </c>
      <c r="AK2228" s="98" t="s">
        <v>23710</v>
      </c>
      <c r="AL2228" s="98" t="s">
        <v>75</v>
      </c>
      <c r="AM2228" s="98" t="s">
        <v>23711</v>
      </c>
      <c r="AN2228" s="98" t="s">
        <v>62</v>
      </c>
      <c r="AO2228" s="99" t="s">
        <v>62</v>
      </c>
      <c r="AP2228" s="98" t="s">
        <v>62</v>
      </c>
      <c r="AQ2228" s="98" t="s">
        <v>62</v>
      </c>
      <c r="AR2228" s="98" t="s">
        <v>62</v>
      </c>
      <c r="AS2228" s="98" t="s">
        <v>62</v>
      </c>
      <c r="AT2228" s="98" t="s">
        <v>62</v>
      </c>
      <c r="AU2228" s="98" t="s">
        <v>62</v>
      </c>
      <c r="AV2228" s="99" t="s">
        <v>57</v>
      </c>
      <c r="AW2228" s="98" t="s">
        <v>77</v>
      </c>
      <c r="AX2228" s="98" t="s">
        <v>57</v>
      </c>
      <c r="AY2228" s="98" t="s">
        <v>77</v>
      </c>
    </row>
    <row r="2229" spans="1:51" s="91" customFormat="1" ht="22.5" customHeight="1" x14ac:dyDescent="0.25">
      <c r="A2229" s="97" t="s">
        <v>23712</v>
      </c>
      <c r="B2229" s="98" t="s">
        <v>5321</v>
      </c>
      <c r="C2229" s="98" t="s">
        <v>595</v>
      </c>
      <c r="D2229" s="98" t="s">
        <v>4165</v>
      </c>
      <c r="E2229" s="98" t="s">
        <v>77</v>
      </c>
      <c r="F2229" s="99">
        <v>1</v>
      </c>
      <c r="G2229" s="99">
        <v>66.56</v>
      </c>
      <c r="H2229" s="99">
        <v>13.08</v>
      </c>
      <c r="I2229" s="99">
        <v>-13.99</v>
      </c>
      <c r="J2229" s="99">
        <v>-13.08</v>
      </c>
      <c r="K2229" s="99" t="s">
        <v>57</v>
      </c>
      <c r="L2229" s="99">
        <v>52.57</v>
      </c>
      <c r="M2229" s="98" t="s">
        <v>58</v>
      </c>
      <c r="N2229" s="98" t="s">
        <v>56</v>
      </c>
      <c r="O2229" s="98" t="s">
        <v>15479</v>
      </c>
      <c r="P2229" s="98" t="s">
        <v>16405</v>
      </c>
      <c r="Q2229" s="98" t="s">
        <v>38868</v>
      </c>
      <c r="R2229" s="98" t="s">
        <v>16406</v>
      </c>
      <c r="S2229" s="98" t="s">
        <v>62</v>
      </c>
      <c r="T2229" s="99">
        <v>66.56</v>
      </c>
      <c r="U2229" s="99" t="s">
        <v>83</v>
      </c>
      <c r="V2229" s="98" t="s">
        <v>64</v>
      </c>
      <c r="W2229" s="98" t="s">
        <v>23713</v>
      </c>
      <c r="X2229" s="98" t="s">
        <v>23714</v>
      </c>
      <c r="Y2229" s="98" t="s">
        <v>23715</v>
      </c>
      <c r="Z2229" s="98" t="s">
        <v>62</v>
      </c>
      <c r="AA2229" s="98" t="s">
        <v>62</v>
      </c>
      <c r="AB2229" s="98" t="s">
        <v>23713</v>
      </c>
      <c r="AC2229" s="98" t="s">
        <v>23716</v>
      </c>
      <c r="AD2229" s="98" t="s">
        <v>23717</v>
      </c>
      <c r="AE2229" s="98" t="s">
        <v>15154</v>
      </c>
      <c r="AF2229" s="98" t="s">
        <v>234</v>
      </c>
      <c r="AG2229" s="98" t="s">
        <v>23718</v>
      </c>
      <c r="AH2229" s="98" t="s">
        <v>73</v>
      </c>
      <c r="AI2229" s="98" t="s">
        <v>74</v>
      </c>
      <c r="AJ2229" s="98" t="s">
        <v>5769</v>
      </c>
      <c r="AK2229" s="98" t="s">
        <v>23719</v>
      </c>
      <c r="AL2229" s="98" t="s">
        <v>75</v>
      </c>
      <c r="AM2229" s="98" t="s">
        <v>23720</v>
      </c>
      <c r="AN2229" s="98" t="s">
        <v>23721</v>
      </c>
      <c r="AO2229" s="99" t="s">
        <v>62</v>
      </c>
      <c r="AP2229" s="98" t="s">
        <v>62</v>
      </c>
      <c r="AQ2229" s="98" t="s">
        <v>62</v>
      </c>
      <c r="AR2229" s="98" t="s">
        <v>62</v>
      </c>
      <c r="AS2229" s="98" t="s">
        <v>62</v>
      </c>
      <c r="AT2229" s="98" t="s">
        <v>62</v>
      </c>
      <c r="AU2229" s="98" t="s">
        <v>62</v>
      </c>
      <c r="AV2229" s="99" t="s">
        <v>57</v>
      </c>
      <c r="AW2229" s="98" t="s">
        <v>77</v>
      </c>
      <c r="AX2229" s="98" t="s">
        <v>57</v>
      </c>
      <c r="AY2229" s="98" t="s">
        <v>77</v>
      </c>
    </row>
    <row r="2230" spans="1:51" s="91" customFormat="1" ht="22.5" customHeight="1" x14ac:dyDescent="0.25">
      <c r="A2230" s="97" t="s">
        <v>23722</v>
      </c>
      <c r="B2230" s="98" t="s">
        <v>23723</v>
      </c>
      <c r="C2230" s="98" t="s">
        <v>595</v>
      </c>
      <c r="D2230" s="98" t="s">
        <v>1048</v>
      </c>
      <c r="E2230" s="98" t="s">
        <v>77</v>
      </c>
      <c r="F2230" s="99">
        <v>1</v>
      </c>
      <c r="G2230" s="99">
        <v>59.22</v>
      </c>
      <c r="H2230" s="99" t="s">
        <v>57</v>
      </c>
      <c r="I2230" s="99">
        <v>-16.07</v>
      </c>
      <c r="J2230" s="99" t="s">
        <v>57</v>
      </c>
      <c r="K2230" s="99" t="s">
        <v>57</v>
      </c>
      <c r="L2230" s="99">
        <v>43.15</v>
      </c>
      <c r="M2230" s="98" t="s">
        <v>666</v>
      </c>
      <c r="N2230" s="98" t="s">
        <v>56</v>
      </c>
      <c r="O2230" s="98" t="s">
        <v>1516</v>
      </c>
      <c r="P2230" s="98" t="s">
        <v>12924</v>
      </c>
      <c r="Q2230" s="98" t="s">
        <v>38868</v>
      </c>
      <c r="R2230" s="98" t="s">
        <v>12925</v>
      </c>
      <c r="S2230" s="98" t="s">
        <v>62</v>
      </c>
      <c r="T2230" s="99">
        <v>59.22</v>
      </c>
      <c r="U2230" s="99" t="s">
        <v>63</v>
      </c>
      <c r="V2230" s="98" t="s">
        <v>9651</v>
      </c>
      <c r="W2230" s="98" t="s">
        <v>62</v>
      </c>
      <c r="X2230" s="98" t="s">
        <v>62</v>
      </c>
      <c r="Y2230" s="98" t="s">
        <v>62</v>
      </c>
      <c r="Z2230" s="98" t="s">
        <v>62</v>
      </c>
      <c r="AA2230" s="98" t="s">
        <v>62</v>
      </c>
      <c r="AB2230" s="98" t="s">
        <v>23724</v>
      </c>
      <c r="AC2230" s="98" t="s">
        <v>23725</v>
      </c>
      <c r="AD2230" s="98" t="s">
        <v>23726</v>
      </c>
      <c r="AE2230" s="98" t="s">
        <v>1103</v>
      </c>
      <c r="AF2230" s="98" t="s">
        <v>1104</v>
      </c>
      <c r="AG2230" s="98" t="s">
        <v>23727</v>
      </c>
      <c r="AH2230" s="98" t="s">
        <v>73</v>
      </c>
      <c r="AI2230" s="98" t="s">
        <v>12907</v>
      </c>
      <c r="AJ2230" s="98" t="s">
        <v>19093</v>
      </c>
      <c r="AK2230" s="98" t="s">
        <v>23728</v>
      </c>
      <c r="AL2230" s="98" t="s">
        <v>75</v>
      </c>
      <c r="AM2230" s="98" t="s">
        <v>23729</v>
      </c>
      <c r="AN2230" s="98" t="s">
        <v>62</v>
      </c>
      <c r="AO2230" s="99" t="s">
        <v>62</v>
      </c>
      <c r="AP2230" s="98" t="s">
        <v>62</v>
      </c>
      <c r="AQ2230" s="98" t="s">
        <v>62</v>
      </c>
      <c r="AR2230" s="98" t="s">
        <v>62</v>
      </c>
      <c r="AS2230" s="98" t="s">
        <v>62</v>
      </c>
      <c r="AT2230" s="98" t="s">
        <v>62</v>
      </c>
      <c r="AU2230" s="98" t="s">
        <v>62</v>
      </c>
      <c r="AV2230" s="99" t="s">
        <v>57</v>
      </c>
      <c r="AW2230" s="98" t="s">
        <v>77</v>
      </c>
      <c r="AX2230" s="98" t="s">
        <v>57</v>
      </c>
      <c r="AY2230" s="98" t="s">
        <v>77</v>
      </c>
    </row>
    <row r="2231" spans="1:51" s="91" customFormat="1" ht="22.5" customHeight="1" x14ac:dyDescent="0.25">
      <c r="A2231" s="97" t="s">
        <v>23743</v>
      </c>
      <c r="B2231" s="98" t="s">
        <v>23731</v>
      </c>
      <c r="C2231" s="98" t="s">
        <v>595</v>
      </c>
      <c r="D2231" s="98" t="s">
        <v>4631</v>
      </c>
      <c r="E2231" s="98" t="s">
        <v>77</v>
      </c>
      <c r="F2231" s="99">
        <v>1</v>
      </c>
      <c r="G2231" s="99">
        <v>120.79</v>
      </c>
      <c r="H2231" s="99" t="s">
        <v>57</v>
      </c>
      <c r="I2231" s="99">
        <v>-20.53</v>
      </c>
      <c r="J2231" s="99">
        <v>-21.45</v>
      </c>
      <c r="K2231" s="99" t="s">
        <v>57</v>
      </c>
      <c r="L2231" s="99">
        <v>78.81</v>
      </c>
      <c r="M2231" s="98" t="s">
        <v>666</v>
      </c>
      <c r="N2231" s="98" t="s">
        <v>56</v>
      </c>
      <c r="O2231" s="98" t="s">
        <v>17821</v>
      </c>
      <c r="P2231" s="98" t="s">
        <v>17822</v>
      </c>
      <c r="Q2231" s="98" t="s">
        <v>38868</v>
      </c>
      <c r="R2231" s="98" t="s">
        <v>17823</v>
      </c>
      <c r="S2231" s="98" t="s">
        <v>62</v>
      </c>
      <c r="T2231" s="99">
        <v>120.79</v>
      </c>
      <c r="U2231" s="99" t="s">
        <v>63</v>
      </c>
      <c r="V2231" s="98" t="s">
        <v>9651</v>
      </c>
      <c r="W2231" s="98" t="s">
        <v>62</v>
      </c>
      <c r="X2231" s="98" t="s">
        <v>62</v>
      </c>
      <c r="Y2231" s="98" t="s">
        <v>62</v>
      </c>
      <c r="Z2231" s="98" t="s">
        <v>62</v>
      </c>
      <c r="AA2231" s="98" t="s">
        <v>62</v>
      </c>
      <c r="AB2231" s="98" t="s">
        <v>23744</v>
      </c>
      <c r="AC2231" s="98" t="s">
        <v>23745</v>
      </c>
      <c r="AD2231" s="98" t="s">
        <v>23746</v>
      </c>
      <c r="AE2231" s="98" t="s">
        <v>647</v>
      </c>
      <c r="AF2231" s="98" t="s">
        <v>105</v>
      </c>
      <c r="AG2231" s="98" t="s">
        <v>23747</v>
      </c>
      <c r="AH2231" s="98" t="s">
        <v>73</v>
      </c>
      <c r="AI2231" s="98" t="s">
        <v>12907</v>
      </c>
      <c r="AJ2231" s="98" t="s">
        <v>23748</v>
      </c>
      <c r="AK2231" s="98" t="s">
        <v>23749</v>
      </c>
      <c r="AL2231" s="98" t="s">
        <v>75</v>
      </c>
      <c r="AM2231" s="98" t="s">
        <v>23750</v>
      </c>
      <c r="AN2231" s="98" t="s">
        <v>62</v>
      </c>
      <c r="AO2231" s="99" t="s">
        <v>62</v>
      </c>
      <c r="AP2231" s="98" t="s">
        <v>62</v>
      </c>
      <c r="AQ2231" s="98" t="s">
        <v>62</v>
      </c>
      <c r="AR2231" s="98" t="s">
        <v>62</v>
      </c>
      <c r="AS2231" s="98" t="s">
        <v>62</v>
      </c>
      <c r="AT2231" s="98" t="s">
        <v>62</v>
      </c>
      <c r="AU2231" s="98" t="s">
        <v>62</v>
      </c>
      <c r="AV2231" s="99" t="s">
        <v>57</v>
      </c>
      <c r="AW2231" s="98" t="s">
        <v>77</v>
      </c>
      <c r="AX2231" s="98" t="s">
        <v>57</v>
      </c>
      <c r="AY2231" s="98" t="s">
        <v>77</v>
      </c>
    </row>
    <row r="2232" spans="1:51" s="91" customFormat="1" ht="22.5" customHeight="1" x14ac:dyDescent="0.25">
      <c r="A2232" s="97" t="s">
        <v>23751</v>
      </c>
      <c r="B2232" s="98" t="s">
        <v>23752</v>
      </c>
      <c r="C2232" s="98" t="s">
        <v>595</v>
      </c>
      <c r="D2232" s="98" t="s">
        <v>3526</v>
      </c>
      <c r="E2232" s="98" t="s">
        <v>77</v>
      </c>
      <c r="F2232" s="99">
        <v>1</v>
      </c>
      <c r="G2232" s="99">
        <v>165.77</v>
      </c>
      <c r="H2232" s="99" t="s">
        <v>57</v>
      </c>
      <c r="I2232" s="99">
        <v>-19.89</v>
      </c>
      <c r="J2232" s="99">
        <v>-25.95</v>
      </c>
      <c r="K2232" s="99" t="s">
        <v>57</v>
      </c>
      <c r="L2232" s="99">
        <v>119.93</v>
      </c>
      <c r="M2232" s="98" t="s">
        <v>58</v>
      </c>
      <c r="N2232" s="98" t="s">
        <v>56</v>
      </c>
      <c r="O2232" s="114">
        <v>552002</v>
      </c>
      <c r="P2232" s="98" t="s">
        <v>13618</v>
      </c>
      <c r="Q2232" s="98" t="s">
        <v>38868</v>
      </c>
      <c r="R2232" s="98" t="s">
        <v>13619</v>
      </c>
      <c r="S2232" s="98" t="s">
        <v>62</v>
      </c>
      <c r="T2232" s="99">
        <v>165.77</v>
      </c>
      <c r="U2232" s="99" t="s">
        <v>83</v>
      </c>
      <c r="V2232" s="98" t="s">
        <v>64</v>
      </c>
      <c r="W2232" s="98" t="s">
        <v>23753</v>
      </c>
      <c r="X2232" s="98" t="s">
        <v>23754</v>
      </c>
      <c r="Y2232" s="98" t="s">
        <v>23755</v>
      </c>
      <c r="Z2232" s="98" t="s">
        <v>62</v>
      </c>
      <c r="AA2232" s="98" t="s">
        <v>62</v>
      </c>
      <c r="AB2232" s="98" t="s">
        <v>23753</v>
      </c>
      <c r="AC2232" s="98" t="s">
        <v>23756</v>
      </c>
      <c r="AD2232" s="98" t="s">
        <v>23757</v>
      </c>
      <c r="AE2232" s="98" t="s">
        <v>20553</v>
      </c>
      <c r="AF2232" s="98" t="s">
        <v>234</v>
      </c>
      <c r="AG2232" s="98" t="s">
        <v>20554</v>
      </c>
      <c r="AH2232" s="98" t="s">
        <v>73</v>
      </c>
      <c r="AI2232" s="98" t="s">
        <v>74</v>
      </c>
      <c r="AJ2232" s="98" t="s">
        <v>6208</v>
      </c>
      <c r="AK2232" s="98" t="s">
        <v>23758</v>
      </c>
      <c r="AL2232" s="98" t="s">
        <v>75</v>
      </c>
      <c r="AM2232" s="98" t="s">
        <v>23759</v>
      </c>
      <c r="AN2232" s="98" t="s">
        <v>62</v>
      </c>
      <c r="AO2232" s="99" t="s">
        <v>62</v>
      </c>
      <c r="AP2232" s="98" t="s">
        <v>62</v>
      </c>
      <c r="AQ2232" s="98" t="s">
        <v>62</v>
      </c>
      <c r="AR2232" s="98" t="s">
        <v>62</v>
      </c>
      <c r="AS2232" s="98" t="s">
        <v>62</v>
      </c>
      <c r="AT2232" s="98" t="s">
        <v>62</v>
      </c>
      <c r="AU2232" s="98" t="s">
        <v>62</v>
      </c>
      <c r="AV2232" s="99" t="s">
        <v>57</v>
      </c>
      <c r="AW2232" s="98" t="s">
        <v>77</v>
      </c>
      <c r="AX2232" s="98" t="s">
        <v>57</v>
      </c>
      <c r="AY2232" s="98" t="s">
        <v>77</v>
      </c>
    </row>
    <row r="2233" spans="1:51" s="91" customFormat="1" ht="22.5" customHeight="1" x14ac:dyDescent="0.25">
      <c r="A2233" s="97" t="s">
        <v>23760</v>
      </c>
      <c r="B2233" s="98" t="s">
        <v>23761</v>
      </c>
      <c r="C2233" s="98" t="s">
        <v>595</v>
      </c>
      <c r="D2233" s="98" t="s">
        <v>5384</v>
      </c>
      <c r="E2233" s="98" t="s">
        <v>77</v>
      </c>
      <c r="F2233" s="99">
        <v>1</v>
      </c>
      <c r="G2233" s="99">
        <v>59.56</v>
      </c>
      <c r="H2233" s="99">
        <v>24.06</v>
      </c>
      <c r="I2233" s="99">
        <v>-16.13</v>
      </c>
      <c r="J2233" s="99">
        <v>-24.06</v>
      </c>
      <c r="K2233" s="99" t="s">
        <v>57</v>
      </c>
      <c r="L2233" s="99">
        <v>43.43</v>
      </c>
      <c r="M2233" s="98" t="s">
        <v>666</v>
      </c>
      <c r="N2233" s="98" t="s">
        <v>62</v>
      </c>
      <c r="O2233" s="98" t="s">
        <v>13007</v>
      </c>
      <c r="P2233" s="98" t="s">
        <v>13008</v>
      </c>
      <c r="Q2233" s="98" t="s">
        <v>38868</v>
      </c>
      <c r="R2233" s="98" t="s">
        <v>13009</v>
      </c>
      <c r="S2233" s="98" t="s">
        <v>62</v>
      </c>
      <c r="T2233" s="99">
        <v>59.56</v>
      </c>
      <c r="U2233" s="99" t="s">
        <v>63</v>
      </c>
      <c r="V2233" s="98" t="s">
        <v>9651</v>
      </c>
      <c r="W2233" s="98" t="s">
        <v>62</v>
      </c>
      <c r="X2233" s="98" t="s">
        <v>62</v>
      </c>
      <c r="Y2233" s="98" t="s">
        <v>62</v>
      </c>
      <c r="Z2233" s="98" t="s">
        <v>62</v>
      </c>
      <c r="AA2233" s="98" t="s">
        <v>62</v>
      </c>
      <c r="AB2233" s="98" t="s">
        <v>23762</v>
      </c>
      <c r="AC2233" s="98" t="s">
        <v>23763</v>
      </c>
      <c r="AD2233" s="98" t="s">
        <v>23764</v>
      </c>
      <c r="AE2233" s="98" t="s">
        <v>12660</v>
      </c>
      <c r="AF2233" s="98" t="s">
        <v>234</v>
      </c>
      <c r="AG2233" s="98" t="s">
        <v>23765</v>
      </c>
      <c r="AH2233" s="98" t="s">
        <v>73</v>
      </c>
      <c r="AI2233" s="98" t="s">
        <v>12907</v>
      </c>
      <c r="AJ2233" s="98" t="s">
        <v>7434</v>
      </c>
      <c r="AK2233" s="98" t="s">
        <v>23766</v>
      </c>
      <c r="AL2233" s="98" t="s">
        <v>75</v>
      </c>
      <c r="AM2233" s="98" t="s">
        <v>23767</v>
      </c>
      <c r="AN2233" s="98" t="s">
        <v>62</v>
      </c>
      <c r="AO2233" s="99" t="s">
        <v>62</v>
      </c>
      <c r="AP2233" s="98" t="s">
        <v>62</v>
      </c>
      <c r="AQ2233" s="98" t="s">
        <v>62</v>
      </c>
      <c r="AR2233" s="98" t="s">
        <v>62</v>
      </c>
      <c r="AS2233" s="98" t="s">
        <v>62</v>
      </c>
      <c r="AT2233" s="98" t="s">
        <v>62</v>
      </c>
      <c r="AU2233" s="98" t="s">
        <v>62</v>
      </c>
      <c r="AV2233" s="99" t="s">
        <v>57</v>
      </c>
      <c r="AW2233" s="98" t="s">
        <v>77</v>
      </c>
      <c r="AX2233" s="98" t="s">
        <v>57</v>
      </c>
      <c r="AY2233" s="98" t="s">
        <v>77</v>
      </c>
    </row>
    <row r="2234" spans="1:51" s="91" customFormat="1" ht="22.5" customHeight="1" x14ac:dyDescent="0.25">
      <c r="A2234" s="97" t="s">
        <v>23768</v>
      </c>
      <c r="B2234" s="98" t="s">
        <v>23761</v>
      </c>
      <c r="C2234" s="98" t="s">
        <v>595</v>
      </c>
      <c r="D2234" s="98" t="s">
        <v>3526</v>
      </c>
      <c r="E2234" s="98" t="s">
        <v>77</v>
      </c>
      <c r="F2234" s="99">
        <v>1</v>
      </c>
      <c r="G2234" s="99">
        <v>162.47999999999999</v>
      </c>
      <c r="H2234" s="99" t="s">
        <v>57</v>
      </c>
      <c r="I2234" s="99">
        <v>-27.62</v>
      </c>
      <c r="J2234" s="99">
        <v>-24.95</v>
      </c>
      <c r="K2234" s="99" t="s">
        <v>57</v>
      </c>
      <c r="L2234" s="99">
        <v>109.91</v>
      </c>
      <c r="M2234" s="98" t="s">
        <v>666</v>
      </c>
      <c r="N2234" s="98" t="s">
        <v>56</v>
      </c>
      <c r="O2234" s="114">
        <v>332102</v>
      </c>
      <c r="P2234" s="98" t="s">
        <v>23769</v>
      </c>
      <c r="Q2234" s="98" t="s">
        <v>38868</v>
      </c>
      <c r="R2234" s="98" t="s">
        <v>23770</v>
      </c>
      <c r="S2234" s="98" t="s">
        <v>62</v>
      </c>
      <c r="T2234" s="99">
        <v>162.47999999999999</v>
      </c>
      <c r="U2234" s="99" t="s">
        <v>63</v>
      </c>
      <c r="V2234" s="98" t="s">
        <v>64</v>
      </c>
      <c r="W2234" s="98" t="s">
        <v>23771</v>
      </c>
      <c r="X2234" s="98" t="s">
        <v>23772</v>
      </c>
      <c r="Y2234" s="98" t="s">
        <v>23773</v>
      </c>
      <c r="Z2234" s="98" t="s">
        <v>62</v>
      </c>
      <c r="AA2234" s="98" t="s">
        <v>62</v>
      </c>
      <c r="AB2234" s="98" t="s">
        <v>23771</v>
      </c>
      <c r="AC2234" s="98" t="s">
        <v>23774</v>
      </c>
      <c r="AD2234" s="98" t="s">
        <v>23775</v>
      </c>
      <c r="AE2234" s="98" t="s">
        <v>23776</v>
      </c>
      <c r="AF2234" s="98" t="s">
        <v>71</v>
      </c>
      <c r="AG2234" s="98" t="s">
        <v>23777</v>
      </c>
      <c r="AH2234" s="98" t="s">
        <v>73</v>
      </c>
      <c r="AI2234" s="98" t="s">
        <v>74</v>
      </c>
      <c r="AJ2234" s="98" t="s">
        <v>23408</v>
      </c>
      <c r="AK2234" s="98" t="s">
        <v>23778</v>
      </c>
      <c r="AL2234" s="98" t="s">
        <v>75</v>
      </c>
      <c r="AM2234" s="98" t="s">
        <v>23779</v>
      </c>
      <c r="AN2234" s="98" t="s">
        <v>23780</v>
      </c>
      <c r="AO2234" s="99" t="s">
        <v>62</v>
      </c>
      <c r="AP2234" s="98" t="s">
        <v>62</v>
      </c>
      <c r="AQ2234" s="98" t="s">
        <v>62</v>
      </c>
      <c r="AR2234" s="98" t="s">
        <v>62</v>
      </c>
      <c r="AS2234" s="98" t="s">
        <v>62</v>
      </c>
      <c r="AT2234" s="98" t="s">
        <v>62</v>
      </c>
      <c r="AU2234" s="98" t="s">
        <v>62</v>
      </c>
      <c r="AV2234" s="99" t="s">
        <v>57</v>
      </c>
      <c r="AW2234" s="98" t="s">
        <v>77</v>
      </c>
      <c r="AX2234" s="98" t="s">
        <v>57</v>
      </c>
      <c r="AY2234" s="98" t="s">
        <v>77</v>
      </c>
    </row>
    <row r="2235" spans="1:51" s="91" customFormat="1" ht="22.5" customHeight="1" x14ac:dyDescent="0.25">
      <c r="A2235" s="97" t="s">
        <v>23804</v>
      </c>
      <c r="B2235" s="98" t="s">
        <v>23805</v>
      </c>
      <c r="C2235" s="98" t="s">
        <v>595</v>
      </c>
      <c r="D2235" s="98" t="s">
        <v>5384</v>
      </c>
      <c r="E2235" s="98" t="s">
        <v>56</v>
      </c>
      <c r="F2235" s="99">
        <v>2</v>
      </c>
      <c r="G2235" s="99">
        <v>87.8</v>
      </c>
      <c r="H2235" s="99">
        <v>10.18</v>
      </c>
      <c r="I2235" s="99">
        <v>-26.92</v>
      </c>
      <c r="J2235" s="99">
        <v>-10.18</v>
      </c>
      <c r="K2235" s="99" t="s">
        <v>57</v>
      </c>
      <c r="L2235" s="99">
        <v>60.88</v>
      </c>
      <c r="M2235" s="98" t="s">
        <v>666</v>
      </c>
      <c r="N2235" s="98" t="s">
        <v>62</v>
      </c>
      <c r="O2235" s="114">
        <v>442055</v>
      </c>
      <c r="P2235" s="98" t="s">
        <v>15524</v>
      </c>
      <c r="Q2235" s="98" t="s">
        <v>38868</v>
      </c>
      <c r="R2235" s="98" t="s">
        <v>15525</v>
      </c>
      <c r="S2235" s="98" t="s">
        <v>62</v>
      </c>
      <c r="T2235" s="99">
        <v>43.9</v>
      </c>
      <c r="U2235" s="99" t="s">
        <v>63</v>
      </c>
      <c r="V2235" s="98" t="s">
        <v>9651</v>
      </c>
      <c r="W2235" s="98" t="s">
        <v>62</v>
      </c>
      <c r="X2235" s="98" t="s">
        <v>62</v>
      </c>
      <c r="Y2235" s="98" t="s">
        <v>62</v>
      </c>
      <c r="Z2235" s="98" t="s">
        <v>62</v>
      </c>
      <c r="AA2235" s="98" t="s">
        <v>62</v>
      </c>
      <c r="AB2235" s="98" t="s">
        <v>23806</v>
      </c>
      <c r="AC2235" s="98" t="s">
        <v>23807</v>
      </c>
      <c r="AD2235" s="98" t="s">
        <v>23808</v>
      </c>
      <c r="AE2235" s="98" t="s">
        <v>2972</v>
      </c>
      <c r="AF2235" s="98" t="s">
        <v>234</v>
      </c>
      <c r="AG2235" s="98" t="s">
        <v>23809</v>
      </c>
      <c r="AH2235" s="98" t="s">
        <v>73</v>
      </c>
      <c r="AI2235" s="98" t="s">
        <v>12907</v>
      </c>
      <c r="AJ2235" s="98" t="s">
        <v>23810</v>
      </c>
      <c r="AK2235" s="98" t="s">
        <v>23811</v>
      </c>
      <c r="AL2235" s="98" t="s">
        <v>75</v>
      </c>
      <c r="AM2235" s="98" t="s">
        <v>23812</v>
      </c>
      <c r="AN2235" s="98" t="s">
        <v>62</v>
      </c>
      <c r="AO2235" s="99" t="s">
        <v>62</v>
      </c>
      <c r="AP2235" s="98" t="s">
        <v>62</v>
      </c>
      <c r="AQ2235" s="98" t="s">
        <v>62</v>
      </c>
      <c r="AR2235" s="98" t="s">
        <v>62</v>
      </c>
      <c r="AS2235" s="98" t="s">
        <v>62</v>
      </c>
      <c r="AT2235" s="98" t="s">
        <v>62</v>
      </c>
      <c r="AU2235" s="98" t="s">
        <v>62</v>
      </c>
      <c r="AV2235" s="99" t="s">
        <v>57</v>
      </c>
      <c r="AW2235" s="98" t="s">
        <v>77</v>
      </c>
      <c r="AX2235" s="98" t="s">
        <v>57</v>
      </c>
      <c r="AY2235" s="98" t="s">
        <v>77</v>
      </c>
    </row>
    <row r="2236" spans="1:51" s="91" customFormat="1" ht="22.5" customHeight="1" x14ac:dyDescent="0.25">
      <c r="A2236" s="97" t="s">
        <v>23813</v>
      </c>
      <c r="B2236" s="98" t="s">
        <v>23814</v>
      </c>
      <c r="C2236" s="98" t="s">
        <v>595</v>
      </c>
      <c r="D2236" s="98" t="s">
        <v>4631</v>
      </c>
      <c r="E2236" s="98" t="s">
        <v>56</v>
      </c>
      <c r="F2236" s="99">
        <v>1</v>
      </c>
      <c r="G2236" s="99">
        <v>39.61</v>
      </c>
      <c r="H2236" s="99">
        <v>18.03</v>
      </c>
      <c r="I2236" s="99">
        <v>-12.73</v>
      </c>
      <c r="J2236" s="99">
        <v>-18.03</v>
      </c>
      <c r="K2236" s="99" t="s">
        <v>57</v>
      </c>
      <c r="L2236" s="99">
        <v>26.88</v>
      </c>
      <c r="M2236" s="98" t="s">
        <v>666</v>
      </c>
      <c r="N2236" s="98" t="s">
        <v>56</v>
      </c>
      <c r="O2236" s="98" t="s">
        <v>17623</v>
      </c>
      <c r="P2236" s="98" t="s">
        <v>17624</v>
      </c>
      <c r="Q2236" s="98" t="s">
        <v>38868</v>
      </c>
      <c r="R2236" s="98" t="s">
        <v>17625</v>
      </c>
      <c r="S2236" s="98" t="s">
        <v>62</v>
      </c>
      <c r="T2236" s="99">
        <v>39.61</v>
      </c>
      <c r="U2236" s="99" t="s">
        <v>63</v>
      </c>
      <c r="V2236" s="98" t="s">
        <v>64</v>
      </c>
      <c r="W2236" s="98" t="s">
        <v>23815</v>
      </c>
      <c r="X2236" s="98" t="s">
        <v>23816</v>
      </c>
      <c r="Y2236" s="98" t="s">
        <v>23817</v>
      </c>
      <c r="Z2236" s="98" t="s">
        <v>62</v>
      </c>
      <c r="AA2236" s="98" t="s">
        <v>62</v>
      </c>
      <c r="AB2236" s="98" t="s">
        <v>23815</v>
      </c>
      <c r="AC2236" s="98" t="s">
        <v>23818</v>
      </c>
      <c r="AD2236" s="98" t="s">
        <v>23819</v>
      </c>
      <c r="AE2236" s="98" t="s">
        <v>23820</v>
      </c>
      <c r="AF2236" s="98" t="s">
        <v>234</v>
      </c>
      <c r="AG2236" s="98" t="s">
        <v>23821</v>
      </c>
      <c r="AH2236" s="98" t="s">
        <v>73</v>
      </c>
      <c r="AI2236" s="98" t="s">
        <v>74</v>
      </c>
      <c r="AJ2236" s="98" t="s">
        <v>6116</v>
      </c>
      <c r="AK2236" s="98" t="s">
        <v>5968</v>
      </c>
      <c r="AL2236" s="98" t="s">
        <v>75</v>
      </c>
      <c r="AM2236" s="98" t="s">
        <v>23822</v>
      </c>
      <c r="AN2236" s="98" t="s">
        <v>62</v>
      </c>
      <c r="AO2236" s="99" t="s">
        <v>62</v>
      </c>
      <c r="AP2236" s="98" t="s">
        <v>62</v>
      </c>
      <c r="AQ2236" s="98" t="s">
        <v>62</v>
      </c>
      <c r="AR2236" s="98" t="s">
        <v>62</v>
      </c>
      <c r="AS2236" s="98" t="s">
        <v>62</v>
      </c>
      <c r="AT2236" s="98" t="s">
        <v>62</v>
      </c>
      <c r="AU2236" s="98" t="s">
        <v>62</v>
      </c>
      <c r="AV2236" s="99" t="s">
        <v>57</v>
      </c>
      <c r="AW2236" s="98" t="s">
        <v>77</v>
      </c>
      <c r="AX2236" s="98" t="s">
        <v>57</v>
      </c>
      <c r="AY2236" s="98" t="s">
        <v>77</v>
      </c>
    </row>
    <row r="2237" spans="1:51" s="91" customFormat="1" ht="22.5" customHeight="1" x14ac:dyDescent="0.25">
      <c r="A2237" s="97" t="s">
        <v>23823</v>
      </c>
      <c r="B2237" s="98" t="s">
        <v>23824</v>
      </c>
      <c r="C2237" s="98" t="s">
        <v>595</v>
      </c>
      <c r="D2237" s="98" t="s">
        <v>5384</v>
      </c>
      <c r="E2237" s="98" t="s">
        <v>77</v>
      </c>
      <c r="F2237" s="99">
        <v>1</v>
      </c>
      <c r="G2237" s="99">
        <v>41.02</v>
      </c>
      <c r="H2237" s="99">
        <v>15.9</v>
      </c>
      <c r="I2237" s="99">
        <v>-10.92</v>
      </c>
      <c r="J2237" s="99" t="s">
        <v>57</v>
      </c>
      <c r="K2237" s="99" t="s">
        <v>57</v>
      </c>
      <c r="L2237" s="99">
        <v>46</v>
      </c>
      <c r="M2237" s="98" t="s">
        <v>666</v>
      </c>
      <c r="N2237" s="98" t="s">
        <v>56</v>
      </c>
      <c r="O2237" s="114">
        <v>2327</v>
      </c>
      <c r="P2237" s="98" t="s">
        <v>23060</v>
      </c>
      <c r="Q2237" s="98" t="s">
        <v>38868</v>
      </c>
      <c r="R2237" s="98" t="s">
        <v>13710</v>
      </c>
      <c r="S2237" s="98" t="s">
        <v>62</v>
      </c>
      <c r="T2237" s="99">
        <v>41.02</v>
      </c>
      <c r="U2237" s="99" t="s">
        <v>83</v>
      </c>
      <c r="V2237" s="98" t="s">
        <v>64</v>
      </c>
      <c r="W2237" s="98" t="s">
        <v>23825</v>
      </c>
      <c r="X2237" s="98" t="s">
        <v>23826</v>
      </c>
      <c r="Y2237" s="98" t="s">
        <v>23827</v>
      </c>
      <c r="Z2237" s="98" t="s">
        <v>62</v>
      </c>
      <c r="AA2237" s="98" t="s">
        <v>62</v>
      </c>
      <c r="AB2237" s="98" t="s">
        <v>23825</v>
      </c>
      <c r="AC2237" s="98" t="s">
        <v>23828</v>
      </c>
      <c r="AD2237" s="98" t="s">
        <v>23829</v>
      </c>
      <c r="AE2237" s="98" t="s">
        <v>5468</v>
      </c>
      <c r="AF2237" s="98" t="s">
        <v>234</v>
      </c>
      <c r="AG2237" s="98" t="s">
        <v>23830</v>
      </c>
      <c r="AH2237" s="98" t="s">
        <v>73</v>
      </c>
      <c r="AI2237" s="98" t="s">
        <v>236</v>
      </c>
      <c r="AJ2237" s="98" t="s">
        <v>23831</v>
      </c>
      <c r="AK2237" s="98" t="s">
        <v>23832</v>
      </c>
      <c r="AL2237" s="98" t="s">
        <v>5472</v>
      </c>
      <c r="AM2237" s="98" t="s">
        <v>23833</v>
      </c>
      <c r="AN2237" s="98" t="s">
        <v>62</v>
      </c>
      <c r="AO2237" s="99" t="s">
        <v>62</v>
      </c>
      <c r="AP2237" s="98" t="s">
        <v>62</v>
      </c>
      <c r="AQ2237" s="98" t="s">
        <v>62</v>
      </c>
      <c r="AR2237" s="98" t="s">
        <v>62</v>
      </c>
      <c r="AS2237" s="98" t="s">
        <v>62</v>
      </c>
      <c r="AT2237" s="98" t="s">
        <v>62</v>
      </c>
      <c r="AU2237" s="98" t="s">
        <v>62</v>
      </c>
      <c r="AV2237" s="99" t="s">
        <v>57</v>
      </c>
      <c r="AW2237" s="98" t="s">
        <v>77</v>
      </c>
      <c r="AX2237" s="98" t="s">
        <v>57</v>
      </c>
      <c r="AY2237" s="98" t="s">
        <v>77</v>
      </c>
    </row>
    <row r="2238" spans="1:51" s="91" customFormat="1" ht="22.5" customHeight="1" x14ac:dyDescent="0.25">
      <c r="A2238" s="97" t="s">
        <v>23851</v>
      </c>
      <c r="B2238" s="98" t="s">
        <v>23852</v>
      </c>
      <c r="C2238" s="98" t="s">
        <v>595</v>
      </c>
      <c r="D2238" s="98" t="s">
        <v>4631</v>
      </c>
      <c r="E2238" s="98" t="s">
        <v>77</v>
      </c>
      <c r="F2238" s="99">
        <v>1</v>
      </c>
      <c r="G2238" s="99">
        <v>44.8</v>
      </c>
      <c r="H2238" s="99">
        <v>8.19</v>
      </c>
      <c r="I2238" s="99">
        <v>-13.62</v>
      </c>
      <c r="J2238" s="99">
        <v>-8.19</v>
      </c>
      <c r="K2238" s="99" t="s">
        <v>57</v>
      </c>
      <c r="L2238" s="99">
        <v>31.18</v>
      </c>
      <c r="M2238" s="98" t="s">
        <v>666</v>
      </c>
      <c r="N2238" s="98" t="s">
        <v>56</v>
      </c>
      <c r="O2238" s="114">
        <v>5554</v>
      </c>
      <c r="P2238" s="98" t="s">
        <v>13317</v>
      </c>
      <c r="Q2238" s="98" t="s">
        <v>38868</v>
      </c>
      <c r="R2238" s="98" t="s">
        <v>13318</v>
      </c>
      <c r="S2238" s="98" t="s">
        <v>62</v>
      </c>
      <c r="T2238" s="99">
        <v>44.8</v>
      </c>
      <c r="U2238" s="99" t="s">
        <v>63</v>
      </c>
      <c r="V2238" s="98" t="s">
        <v>9651</v>
      </c>
      <c r="W2238" s="98" t="s">
        <v>62</v>
      </c>
      <c r="X2238" s="98" t="s">
        <v>62</v>
      </c>
      <c r="Y2238" s="98" t="s">
        <v>62</v>
      </c>
      <c r="Z2238" s="98" t="s">
        <v>62</v>
      </c>
      <c r="AA2238" s="98" t="s">
        <v>62</v>
      </c>
      <c r="AB2238" s="98" t="s">
        <v>23853</v>
      </c>
      <c r="AC2238" s="98" t="s">
        <v>23854</v>
      </c>
      <c r="AD2238" s="98" t="s">
        <v>23855</v>
      </c>
      <c r="AE2238" s="98" t="s">
        <v>23856</v>
      </c>
      <c r="AF2238" s="98" t="s">
        <v>234</v>
      </c>
      <c r="AG2238" s="98" t="s">
        <v>23857</v>
      </c>
      <c r="AH2238" s="98" t="s">
        <v>73</v>
      </c>
      <c r="AI2238" s="98" t="s">
        <v>12907</v>
      </c>
      <c r="AJ2238" s="98" t="s">
        <v>23445</v>
      </c>
      <c r="AK2238" s="98" t="s">
        <v>23858</v>
      </c>
      <c r="AL2238" s="98" t="s">
        <v>75</v>
      </c>
      <c r="AM2238" s="98" t="s">
        <v>23859</v>
      </c>
      <c r="AN2238" s="98" t="s">
        <v>62</v>
      </c>
      <c r="AO2238" s="99" t="s">
        <v>62</v>
      </c>
      <c r="AP2238" s="98" t="s">
        <v>62</v>
      </c>
      <c r="AQ2238" s="98" t="s">
        <v>62</v>
      </c>
      <c r="AR2238" s="98" t="s">
        <v>62</v>
      </c>
      <c r="AS2238" s="98" t="s">
        <v>62</v>
      </c>
      <c r="AT2238" s="98" t="s">
        <v>62</v>
      </c>
      <c r="AU2238" s="98" t="s">
        <v>62</v>
      </c>
      <c r="AV2238" s="99" t="s">
        <v>57</v>
      </c>
      <c r="AW2238" s="98" t="s">
        <v>77</v>
      </c>
      <c r="AX2238" s="98" t="s">
        <v>57</v>
      </c>
      <c r="AY2238" s="98" t="s">
        <v>77</v>
      </c>
    </row>
    <row r="2239" spans="1:51" s="91" customFormat="1" ht="22.5" customHeight="1" x14ac:dyDescent="0.25">
      <c r="A2239" s="97" t="s">
        <v>23872</v>
      </c>
      <c r="B2239" s="98" t="s">
        <v>5372</v>
      </c>
      <c r="C2239" s="98" t="s">
        <v>595</v>
      </c>
      <c r="D2239" s="98" t="s">
        <v>4631</v>
      </c>
      <c r="E2239" s="98" t="s">
        <v>56</v>
      </c>
      <c r="F2239" s="99">
        <v>2</v>
      </c>
      <c r="G2239" s="99">
        <v>116.96</v>
      </c>
      <c r="H2239" s="99" t="s">
        <v>57</v>
      </c>
      <c r="I2239" s="99">
        <v>-26.04</v>
      </c>
      <c r="J2239" s="99" t="s">
        <v>57</v>
      </c>
      <c r="K2239" s="99" t="s">
        <v>57</v>
      </c>
      <c r="L2239" s="99">
        <v>90.92</v>
      </c>
      <c r="M2239" s="98" t="s">
        <v>666</v>
      </c>
      <c r="N2239" s="98" t="s">
        <v>62</v>
      </c>
      <c r="O2239" s="98" t="s">
        <v>14731</v>
      </c>
      <c r="P2239" s="98" t="s">
        <v>14732</v>
      </c>
      <c r="Q2239" s="98" t="s">
        <v>38868</v>
      </c>
      <c r="R2239" s="98" t="s">
        <v>14733</v>
      </c>
      <c r="S2239" s="98" t="s">
        <v>62</v>
      </c>
      <c r="T2239" s="99">
        <v>58.48</v>
      </c>
      <c r="U2239" s="99" t="s">
        <v>83</v>
      </c>
      <c r="V2239" s="98" t="s">
        <v>9651</v>
      </c>
      <c r="W2239" s="98" t="s">
        <v>62</v>
      </c>
      <c r="X2239" s="98" t="s">
        <v>62</v>
      </c>
      <c r="Y2239" s="98" t="s">
        <v>62</v>
      </c>
      <c r="Z2239" s="98" t="s">
        <v>62</v>
      </c>
      <c r="AA2239" s="98" t="s">
        <v>62</v>
      </c>
      <c r="AB2239" s="98" t="s">
        <v>23873</v>
      </c>
      <c r="AC2239" s="98" t="s">
        <v>23874</v>
      </c>
      <c r="AD2239" s="98" t="s">
        <v>23875</v>
      </c>
      <c r="AE2239" s="98" t="s">
        <v>647</v>
      </c>
      <c r="AF2239" s="98" t="s">
        <v>105</v>
      </c>
      <c r="AG2239" s="98" t="s">
        <v>23876</v>
      </c>
      <c r="AH2239" s="98" t="s">
        <v>73</v>
      </c>
      <c r="AI2239" s="98" t="s">
        <v>12907</v>
      </c>
      <c r="AJ2239" s="98" t="s">
        <v>23298</v>
      </c>
      <c r="AK2239" s="98" t="s">
        <v>23877</v>
      </c>
      <c r="AL2239" s="98" t="s">
        <v>75</v>
      </c>
      <c r="AM2239" s="98" t="s">
        <v>23878</v>
      </c>
      <c r="AN2239" s="98" t="s">
        <v>62</v>
      </c>
      <c r="AO2239" s="99" t="s">
        <v>62</v>
      </c>
      <c r="AP2239" s="98" t="s">
        <v>62</v>
      </c>
      <c r="AQ2239" s="98" t="s">
        <v>62</v>
      </c>
      <c r="AR2239" s="98" t="s">
        <v>62</v>
      </c>
      <c r="AS2239" s="98" t="s">
        <v>62</v>
      </c>
      <c r="AT2239" s="98" t="s">
        <v>62</v>
      </c>
      <c r="AU2239" s="98" t="s">
        <v>62</v>
      </c>
      <c r="AV2239" s="99" t="s">
        <v>57</v>
      </c>
      <c r="AW2239" s="98" t="s">
        <v>77</v>
      </c>
      <c r="AX2239" s="98" t="s">
        <v>57</v>
      </c>
      <c r="AY2239" s="98" t="s">
        <v>77</v>
      </c>
    </row>
    <row r="2240" spans="1:51" s="91" customFormat="1" ht="22.5" customHeight="1" x14ac:dyDescent="0.25">
      <c r="A2240" s="97" t="s">
        <v>23879</v>
      </c>
      <c r="B2240" s="98" t="s">
        <v>23880</v>
      </c>
      <c r="C2240" s="98" t="s">
        <v>595</v>
      </c>
      <c r="D2240" s="98" t="s">
        <v>2066</v>
      </c>
      <c r="E2240" s="98" t="s">
        <v>77</v>
      </c>
      <c r="F2240" s="99">
        <v>1</v>
      </c>
      <c r="G2240" s="99">
        <v>74.959999999999994</v>
      </c>
      <c r="H2240" s="99" t="s">
        <v>57</v>
      </c>
      <c r="I2240" s="99">
        <v>-15</v>
      </c>
      <c r="J2240" s="99" t="s">
        <v>57</v>
      </c>
      <c r="K2240" s="99" t="s">
        <v>57</v>
      </c>
      <c r="L2240" s="99">
        <v>59.96</v>
      </c>
      <c r="M2240" s="98" t="s">
        <v>666</v>
      </c>
      <c r="N2240" s="98" t="s">
        <v>56</v>
      </c>
      <c r="O2240" s="98" t="s">
        <v>16069</v>
      </c>
      <c r="P2240" s="98" t="s">
        <v>17929</v>
      </c>
      <c r="Q2240" s="98" t="s">
        <v>38868</v>
      </c>
      <c r="R2240" s="98" t="s">
        <v>17930</v>
      </c>
      <c r="S2240" s="98" t="s">
        <v>62</v>
      </c>
      <c r="T2240" s="99">
        <v>74.959999999999994</v>
      </c>
      <c r="U2240" s="99" t="s">
        <v>83</v>
      </c>
      <c r="V2240" s="98" t="s">
        <v>9651</v>
      </c>
      <c r="W2240" s="98" t="s">
        <v>62</v>
      </c>
      <c r="X2240" s="98" t="s">
        <v>62</v>
      </c>
      <c r="Y2240" s="98" t="s">
        <v>62</v>
      </c>
      <c r="Z2240" s="98" t="s">
        <v>62</v>
      </c>
      <c r="AA2240" s="98" t="s">
        <v>62</v>
      </c>
      <c r="AB2240" s="98" t="s">
        <v>23881</v>
      </c>
      <c r="AC2240" s="98" t="s">
        <v>23882</v>
      </c>
      <c r="AD2240" s="98" t="s">
        <v>23883</v>
      </c>
      <c r="AE2240" s="98" t="s">
        <v>14762</v>
      </c>
      <c r="AF2240" s="98" t="s">
        <v>14763</v>
      </c>
      <c r="AG2240" s="98" t="s">
        <v>23884</v>
      </c>
      <c r="AH2240" s="98" t="s">
        <v>73</v>
      </c>
      <c r="AI2240" s="98" t="s">
        <v>12907</v>
      </c>
      <c r="AJ2240" s="98" t="s">
        <v>23885</v>
      </c>
      <c r="AK2240" s="98" t="s">
        <v>23886</v>
      </c>
      <c r="AL2240" s="98" t="s">
        <v>11990</v>
      </c>
      <c r="AM2240" s="98" t="s">
        <v>23887</v>
      </c>
      <c r="AN2240" s="98" t="s">
        <v>23888</v>
      </c>
      <c r="AO2240" s="99" t="s">
        <v>62</v>
      </c>
      <c r="AP2240" s="98" t="s">
        <v>62</v>
      </c>
      <c r="AQ2240" s="98" t="s">
        <v>62</v>
      </c>
      <c r="AR2240" s="98" t="s">
        <v>62</v>
      </c>
      <c r="AS2240" s="98" t="s">
        <v>62</v>
      </c>
      <c r="AT2240" s="98" t="s">
        <v>62</v>
      </c>
      <c r="AU2240" s="98" t="s">
        <v>62</v>
      </c>
      <c r="AV2240" s="99" t="s">
        <v>57</v>
      </c>
      <c r="AW2240" s="98" t="s">
        <v>77</v>
      </c>
      <c r="AX2240" s="98" t="s">
        <v>57</v>
      </c>
      <c r="AY2240" s="98" t="s">
        <v>77</v>
      </c>
    </row>
    <row r="2241" spans="1:51" s="91" customFormat="1" ht="22.5" customHeight="1" x14ac:dyDescent="0.25">
      <c r="A2241" s="97" t="s">
        <v>23889</v>
      </c>
      <c r="B2241" s="98" t="s">
        <v>23890</v>
      </c>
      <c r="C2241" s="98" t="s">
        <v>595</v>
      </c>
      <c r="D2241" s="98" t="s">
        <v>4165</v>
      </c>
      <c r="E2241" s="98" t="s">
        <v>77</v>
      </c>
      <c r="F2241" s="99">
        <v>1</v>
      </c>
      <c r="G2241" s="99">
        <v>59.22</v>
      </c>
      <c r="H2241" s="99">
        <v>16.649999999999999</v>
      </c>
      <c r="I2241" s="99">
        <v>-16.07</v>
      </c>
      <c r="J2241" s="99">
        <v>-16.649999999999999</v>
      </c>
      <c r="K2241" s="99" t="s">
        <v>57</v>
      </c>
      <c r="L2241" s="99">
        <v>43.15</v>
      </c>
      <c r="M2241" s="98" t="s">
        <v>666</v>
      </c>
      <c r="N2241" s="98" t="s">
        <v>56</v>
      </c>
      <c r="O2241" s="98" t="s">
        <v>1516</v>
      </c>
      <c r="P2241" s="98" t="s">
        <v>12924</v>
      </c>
      <c r="Q2241" s="98" t="s">
        <v>38868</v>
      </c>
      <c r="R2241" s="98" t="s">
        <v>12925</v>
      </c>
      <c r="S2241" s="98" t="s">
        <v>62</v>
      </c>
      <c r="T2241" s="99">
        <v>59.22</v>
      </c>
      <c r="U2241" s="99" t="s">
        <v>63</v>
      </c>
      <c r="V2241" s="98" t="s">
        <v>9651</v>
      </c>
      <c r="W2241" s="98" t="s">
        <v>62</v>
      </c>
      <c r="X2241" s="98" t="s">
        <v>62</v>
      </c>
      <c r="Y2241" s="98" t="s">
        <v>62</v>
      </c>
      <c r="Z2241" s="98" t="s">
        <v>62</v>
      </c>
      <c r="AA2241" s="98" t="s">
        <v>62</v>
      </c>
      <c r="AB2241" s="98" t="s">
        <v>23891</v>
      </c>
      <c r="AC2241" s="98" t="s">
        <v>23892</v>
      </c>
      <c r="AD2241" s="98" t="s">
        <v>23893</v>
      </c>
      <c r="AE2241" s="98" t="s">
        <v>9138</v>
      </c>
      <c r="AF2241" s="98" t="s">
        <v>105</v>
      </c>
      <c r="AG2241" s="98" t="s">
        <v>9139</v>
      </c>
      <c r="AH2241" s="98" t="s">
        <v>73</v>
      </c>
      <c r="AI2241" s="98" t="s">
        <v>12907</v>
      </c>
      <c r="AJ2241" s="98" t="s">
        <v>23894</v>
      </c>
      <c r="AK2241" s="98" t="s">
        <v>23895</v>
      </c>
      <c r="AL2241" s="98" t="s">
        <v>75</v>
      </c>
      <c r="AM2241" s="98" t="s">
        <v>23896</v>
      </c>
      <c r="AN2241" s="98" t="s">
        <v>62</v>
      </c>
      <c r="AO2241" s="99" t="s">
        <v>62</v>
      </c>
      <c r="AP2241" s="98" t="s">
        <v>62</v>
      </c>
      <c r="AQ2241" s="98" t="s">
        <v>62</v>
      </c>
      <c r="AR2241" s="98" t="s">
        <v>62</v>
      </c>
      <c r="AS2241" s="98" t="s">
        <v>62</v>
      </c>
      <c r="AT2241" s="98" t="s">
        <v>62</v>
      </c>
      <c r="AU2241" s="98" t="s">
        <v>62</v>
      </c>
      <c r="AV2241" s="99" t="s">
        <v>57</v>
      </c>
      <c r="AW2241" s="98" t="s">
        <v>77</v>
      </c>
      <c r="AX2241" s="98" t="s">
        <v>57</v>
      </c>
      <c r="AY2241" s="98" t="s">
        <v>77</v>
      </c>
    </row>
    <row r="2242" spans="1:51" s="91" customFormat="1" ht="22.5" customHeight="1" x14ac:dyDescent="0.25">
      <c r="A2242" s="97" t="s">
        <v>23897</v>
      </c>
      <c r="B2242" s="98" t="s">
        <v>23898</v>
      </c>
      <c r="C2242" s="98" t="s">
        <v>595</v>
      </c>
      <c r="D2242" s="98" t="s">
        <v>4631</v>
      </c>
      <c r="E2242" s="98" t="s">
        <v>56</v>
      </c>
      <c r="F2242" s="99">
        <v>2</v>
      </c>
      <c r="G2242" s="99">
        <v>64.62</v>
      </c>
      <c r="H2242" s="99">
        <v>14.46</v>
      </c>
      <c r="I2242" s="99">
        <v>-19.760000000000002</v>
      </c>
      <c r="J2242" s="99">
        <v>-14.46</v>
      </c>
      <c r="K2242" s="99" t="s">
        <v>57</v>
      </c>
      <c r="L2242" s="99">
        <v>44.86</v>
      </c>
      <c r="M2242" s="98" t="s">
        <v>666</v>
      </c>
      <c r="N2242" s="98" t="s">
        <v>56</v>
      </c>
      <c r="O2242" s="114">
        <v>2374</v>
      </c>
      <c r="P2242" s="98" t="s">
        <v>13840</v>
      </c>
      <c r="Q2242" s="98" t="s">
        <v>38868</v>
      </c>
      <c r="R2242" s="98" t="s">
        <v>13841</v>
      </c>
      <c r="S2242" s="98" t="s">
        <v>62</v>
      </c>
      <c r="T2242" s="99">
        <v>32.31</v>
      </c>
      <c r="U2242" s="99" t="s">
        <v>83</v>
      </c>
      <c r="V2242" s="98" t="s">
        <v>9651</v>
      </c>
      <c r="W2242" s="98" t="s">
        <v>62</v>
      </c>
      <c r="X2242" s="98" t="s">
        <v>62</v>
      </c>
      <c r="Y2242" s="98" t="s">
        <v>62</v>
      </c>
      <c r="Z2242" s="98" t="s">
        <v>62</v>
      </c>
      <c r="AA2242" s="98" t="s">
        <v>62</v>
      </c>
      <c r="AB2242" s="98" t="s">
        <v>23899</v>
      </c>
      <c r="AC2242" s="98" t="s">
        <v>23900</v>
      </c>
      <c r="AD2242" s="98" t="s">
        <v>23901</v>
      </c>
      <c r="AE2242" s="98" t="s">
        <v>23902</v>
      </c>
      <c r="AF2242" s="98" t="s">
        <v>345</v>
      </c>
      <c r="AG2242" s="98" t="s">
        <v>23903</v>
      </c>
      <c r="AH2242" s="98" t="s">
        <v>73</v>
      </c>
      <c r="AI2242" s="98" t="s">
        <v>12907</v>
      </c>
      <c r="AJ2242" s="98" t="s">
        <v>23904</v>
      </c>
      <c r="AK2242" s="98" t="s">
        <v>23905</v>
      </c>
      <c r="AL2242" s="98" t="s">
        <v>75</v>
      </c>
      <c r="AM2242" s="98" t="s">
        <v>23906</v>
      </c>
      <c r="AN2242" s="98" t="s">
        <v>62</v>
      </c>
      <c r="AO2242" s="99" t="s">
        <v>62</v>
      </c>
      <c r="AP2242" s="98" t="s">
        <v>62</v>
      </c>
      <c r="AQ2242" s="98" t="s">
        <v>62</v>
      </c>
      <c r="AR2242" s="98" t="s">
        <v>62</v>
      </c>
      <c r="AS2242" s="98" t="s">
        <v>62</v>
      </c>
      <c r="AT2242" s="98" t="s">
        <v>62</v>
      </c>
      <c r="AU2242" s="98" t="s">
        <v>62</v>
      </c>
      <c r="AV2242" s="99" t="s">
        <v>57</v>
      </c>
      <c r="AW2242" s="98" t="s">
        <v>77</v>
      </c>
      <c r="AX2242" s="98" t="s">
        <v>57</v>
      </c>
      <c r="AY2242" s="98" t="s">
        <v>77</v>
      </c>
    </row>
    <row r="2243" spans="1:51" s="91" customFormat="1" ht="22.5" customHeight="1" x14ac:dyDescent="0.25">
      <c r="A2243" s="97" t="s">
        <v>23917</v>
      </c>
      <c r="B2243" s="98" t="s">
        <v>5448</v>
      </c>
      <c r="C2243" s="98" t="s">
        <v>595</v>
      </c>
      <c r="D2243" s="98" t="s">
        <v>4631</v>
      </c>
      <c r="E2243" s="98" t="s">
        <v>77</v>
      </c>
      <c r="F2243" s="99">
        <v>1</v>
      </c>
      <c r="G2243" s="99">
        <v>83.84</v>
      </c>
      <c r="H2243" s="99" t="s">
        <v>57</v>
      </c>
      <c r="I2243" s="99">
        <v>-14.25</v>
      </c>
      <c r="J2243" s="99">
        <v>-22.95</v>
      </c>
      <c r="K2243" s="99" t="s">
        <v>57</v>
      </c>
      <c r="L2243" s="99">
        <v>46.64</v>
      </c>
      <c r="M2243" s="98" t="s">
        <v>666</v>
      </c>
      <c r="N2243" s="98" t="s">
        <v>62</v>
      </c>
      <c r="O2243" s="98" t="s">
        <v>14731</v>
      </c>
      <c r="P2243" s="98" t="s">
        <v>23918</v>
      </c>
      <c r="Q2243" s="98" t="s">
        <v>38868</v>
      </c>
      <c r="R2243" s="98" t="s">
        <v>23919</v>
      </c>
      <c r="S2243" s="98" t="s">
        <v>62</v>
      </c>
      <c r="T2243" s="99">
        <v>83.84</v>
      </c>
      <c r="U2243" s="99" t="s">
        <v>63</v>
      </c>
      <c r="V2243" s="98" t="s">
        <v>64</v>
      </c>
      <c r="W2243" s="98" t="s">
        <v>23920</v>
      </c>
      <c r="X2243" s="98" t="s">
        <v>23921</v>
      </c>
      <c r="Y2243" s="98" t="s">
        <v>23922</v>
      </c>
      <c r="Z2243" s="98" t="s">
        <v>62</v>
      </c>
      <c r="AA2243" s="98" t="s">
        <v>62</v>
      </c>
      <c r="AB2243" s="98" t="s">
        <v>23920</v>
      </c>
      <c r="AC2243" s="98" t="s">
        <v>23923</v>
      </c>
      <c r="AD2243" s="98" t="s">
        <v>23924</v>
      </c>
      <c r="AE2243" s="98" t="s">
        <v>1404</v>
      </c>
      <c r="AF2243" s="98" t="s">
        <v>234</v>
      </c>
      <c r="AG2243" s="98" t="s">
        <v>1405</v>
      </c>
      <c r="AH2243" s="98" t="s">
        <v>73</v>
      </c>
      <c r="AI2243" s="98" t="s">
        <v>74</v>
      </c>
      <c r="AJ2243" s="98" t="s">
        <v>5867</v>
      </c>
      <c r="AK2243" s="98" t="s">
        <v>23925</v>
      </c>
      <c r="AL2243" s="98" t="s">
        <v>75</v>
      </c>
      <c r="AM2243" s="98" t="s">
        <v>23926</v>
      </c>
      <c r="AN2243" s="98" t="s">
        <v>62</v>
      </c>
      <c r="AO2243" s="99" t="s">
        <v>62</v>
      </c>
      <c r="AP2243" s="98" t="s">
        <v>62</v>
      </c>
      <c r="AQ2243" s="98" t="s">
        <v>62</v>
      </c>
      <c r="AR2243" s="98" t="s">
        <v>62</v>
      </c>
      <c r="AS2243" s="98" t="s">
        <v>62</v>
      </c>
      <c r="AT2243" s="98" t="s">
        <v>62</v>
      </c>
      <c r="AU2243" s="98" t="s">
        <v>62</v>
      </c>
      <c r="AV2243" s="99" t="s">
        <v>57</v>
      </c>
      <c r="AW2243" s="98" t="s">
        <v>77</v>
      </c>
      <c r="AX2243" s="98" t="s">
        <v>57</v>
      </c>
      <c r="AY2243" s="98" t="s">
        <v>77</v>
      </c>
    </row>
    <row r="2244" spans="1:51" s="91" customFormat="1" ht="22.5" customHeight="1" x14ac:dyDescent="0.25">
      <c r="A2244" s="97" t="s">
        <v>23927</v>
      </c>
      <c r="B2244" s="98" t="s">
        <v>23928</v>
      </c>
      <c r="C2244" s="98" t="s">
        <v>595</v>
      </c>
      <c r="D2244" s="98" t="s">
        <v>4631</v>
      </c>
      <c r="E2244" s="98" t="s">
        <v>56</v>
      </c>
      <c r="F2244" s="99">
        <v>1</v>
      </c>
      <c r="G2244" s="99">
        <v>84.12</v>
      </c>
      <c r="H2244" s="99" t="s">
        <v>57</v>
      </c>
      <c r="I2244" s="99">
        <v>-14.3</v>
      </c>
      <c r="J2244" s="99">
        <v>-22.95</v>
      </c>
      <c r="K2244" s="99" t="s">
        <v>57</v>
      </c>
      <c r="L2244" s="99">
        <v>46.87</v>
      </c>
      <c r="M2244" s="98" t="s">
        <v>666</v>
      </c>
      <c r="N2244" s="98" t="s">
        <v>62</v>
      </c>
      <c r="O2244" s="98" t="s">
        <v>13177</v>
      </c>
      <c r="P2244" s="98" t="s">
        <v>22090</v>
      </c>
      <c r="Q2244" s="98" t="s">
        <v>38868</v>
      </c>
      <c r="R2244" s="98" t="s">
        <v>13179</v>
      </c>
      <c r="S2244" s="98" t="s">
        <v>62</v>
      </c>
      <c r="T2244" s="99">
        <v>84.12</v>
      </c>
      <c r="U2244" s="99" t="s">
        <v>63</v>
      </c>
      <c r="V2244" s="98" t="s">
        <v>64</v>
      </c>
      <c r="W2244" s="98" t="s">
        <v>23929</v>
      </c>
      <c r="X2244" s="98" t="s">
        <v>23930</v>
      </c>
      <c r="Y2244" s="98" t="s">
        <v>23931</v>
      </c>
      <c r="Z2244" s="98" t="s">
        <v>62</v>
      </c>
      <c r="AA2244" s="98" t="s">
        <v>62</v>
      </c>
      <c r="AB2244" s="98" t="s">
        <v>23929</v>
      </c>
      <c r="AC2244" s="98" t="s">
        <v>23932</v>
      </c>
      <c r="AD2244" s="98" t="s">
        <v>23933</v>
      </c>
      <c r="AE2244" s="98" t="s">
        <v>15814</v>
      </c>
      <c r="AF2244" s="98" t="s">
        <v>234</v>
      </c>
      <c r="AG2244" s="98" t="s">
        <v>23934</v>
      </c>
      <c r="AH2244" s="98" t="s">
        <v>73</v>
      </c>
      <c r="AI2244" s="98" t="s">
        <v>74</v>
      </c>
      <c r="AJ2244" s="98" t="s">
        <v>23935</v>
      </c>
      <c r="AK2244" s="98" t="s">
        <v>23936</v>
      </c>
      <c r="AL2244" s="98" t="s">
        <v>75</v>
      </c>
      <c r="AM2244" s="98" t="s">
        <v>23937</v>
      </c>
      <c r="AN2244" s="98" t="s">
        <v>62</v>
      </c>
      <c r="AO2244" s="99" t="s">
        <v>62</v>
      </c>
      <c r="AP2244" s="98" t="s">
        <v>62</v>
      </c>
      <c r="AQ2244" s="98" t="s">
        <v>62</v>
      </c>
      <c r="AR2244" s="98" t="s">
        <v>62</v>
      </c>
      <c r="AS2244" s="98" t="s">
        <v>62</v>
      </c>
      <c r="AT2244" s="98" t="s">
        <v>62</v>
      </c>
      <c r="AU2244" s="98" t="s">
        <v>62</v>
      </c>
      <c r="AV2244" s="99" t="s">
        <v>57</v>
      </c>
      <c r="AW2244" s="98" t="s">
        <v>77</v>
      </c>
      <c r="AX2244" s="98" t="s">
        <v>57</v>
      </c>
      <c r="AY2244" s="98" t="s">
        <v>77</v>
      </c>
    </row>
    <row r="2245" spans="1:51" s="91" customFormat="1" ht="22.5" customHeight="1" x14ac:dyDescent="0.25">
      <c r="A2245" s="97" t="s">
        <v>23938</v>
      </c>
      <c r="B2245" s="98" t="s">
        <v>23939</v>
      </c>
      <c r="C2245" s="98" t="s">
        <v>595</v>
      </c>
      <c r="D2245" s="98" t="s">
        <v>3526</v>
      </c>
      <c r="E2245" s="98" t="s">
        <v>77</v>
      </c>
      <c r="F2245" s="99">
        <v>1</v>
      </c>
      <c r="G2245" s="99">
        <v>59.22</v>
      </c>
      <c r="H2245" s="99" t="s">
        <v>57</v>
      </c>
      <c r="I2245" s="99">
        <v>-16.07</v>
      </c>
      <c r="J2245" s="99" t="s">
        <v>57</v>
      </c>
      <c r="K2245" s="99" t="s">
        <v>57</v>
      </c>
      <c r="L2245" s="99">
        <v>43.15</v>
      </c>
      <c r="M2245" s="98" t="s">
        <v>666</v>
      </c>
      <c r="N2245" s="98" t="s">
        <v>56</v>
      </c>
      <c r="O2245" s="98" t="s">
        <v>1516</v>
      </c>
      <c r="P2245" s="98" t="s">
        <v>12924</v>
      </c>
      <c r="Q2245" s="98" t="s">
        <v>38868</v>
      </c>
      <c r="R2245" s="98" t="s">
        <v>12925</v>
      </c>
      <c r="S2245" s="98" t="s">
        <v>62</v>
      </c>
      <c r="T2245" s="99">
        <v>59.22</v>
      </c>
      <c r="U2245" s="99" t="s">
        <v>63</v>
      </c>
      <c r="V2245" s="98" t="s">
        <v>9651</v>
      </c>
      <c r="W2245" s="98" t="s">
        <v>62</v>
      </c>
      <c r="X2245" s="98" t="s">
        <v>62</v>
      </c>
      <c r="Y2245" s="98" t="s">
        <v>62</v>
      </c>
      <c r="Z2245" s="98" t="s">
        <v>62</v>
      </c>
      <c r="AA2245" s="98" t="s">
        <v>62</v>
      </c>
      <c r="AB2245" s="98" t="s">
        <v>23940</v>
      </c>
      <c r="AC2245" s="98" t="s">
        <v>23941</v>
      </c>
      <c r="AD2245" s="98" t="s">
        <v>23942</v>
      </c>
      <c r="AE2245" s="98" t="s">
        <v>1313</v>
      </c>
      <c r="AF2245" s="98" t="s">
        <v>746</v>
      </c>
      <c r="AG2245" s="98" t="s">
        <v>23943</v>
      </c>
      <c r="AH2245" s="98" t="s">
        <v>73</v>
      </c>
      <c r="AI2245" s="98" t="s">
        <v>12907</v>
      </c>
      <c r="AJ2245" s="98" t="s">
        <v>23944</v>
      </c>
      <c r="AK2245" s="98" t="s">
        <v>23945</v>
      </c>
      <c r="AL2245" s="98" t="s">
        <v>75</v>
      </c>
      <c r="AM2245" s="98" t="s">
        <v>23946</v>
      </c>
      <c r="AN2245" s="98" t="s">
        <v>62</v>
      </c>
      <c r="AO2245" s="99" t="s">
        <v>62</v>
      </c>
      <c r="AP2245" s="98" t="s">
        <v>62</v>
      </c>
      <c r="AQ2245" s="98" t="s">
        <v>62</v>
      </c>
      <c r="AR2245" s="98" t="s">
        <v>62</v>
      </c>
      <c r="AS2245" s="98" t="s">
        <v>62</v>
      </c>
      <c r="AT2245" s="98" t="s">
        <v>62</v>
      </c>
      <c r="AU2245" s="98" t="s">
        <v>62</v>
      </c>
      <c r="AV2245" s="99" t="s">
        <v>57</v>
      </c>
      <c r="AW2245" s="98" t="s">
        <v>77</v>
      </c>
      <c r="AX2245" s="98" t="s">
        <v>57</v>
      </c>
      <c r="AY2245" s="98" t="s">
        <v>77</v>
      </c>
    </row>
    <row r="2246" spans="1:51" s="91" customFormat="1" ht="22.5" customHeight="1" x14ac:dyDescent="0.25">
      <c r="A2246" s="97" t="s">
        <v>23947</v>
      </c>
      <c r="B2246" s="98" t="s">
        <v>23948</v>
      </c>
      <c r="C2246" s="98" t="s">
        <v>595</v>
      </c>
      <c r="D2246" s="98" t="s">
        <v>4631</v>
      </c>
      <c r="E2246" s="98" t="s">
        <v>77</v>
      </c>
      <c r="F2246" s="99">
        <v>1</v>
      </c>
      <c r="G2246" s="99">
        <v>59.85</v>
      </c>
      <c r="H2246" s="99">
        <v>18.12</v>
      </c>
      <c r="I2246" s="99">
        <v>-16.170000000000002</v>
      </c>
      <c r="J2246" s="99">
        <v>-18.12</v>
      </c>
      <c r="K2246" s="99" t="s">
        <v>57</v>
      </c>
      <c r="L2246" s="99">
        <v>43.68</v>
      </c>
      <c r="M2246" s="98" t="s">
        <v>666</v>
      </c>
      <c r="N2246" s="98" t="s">
        <v>56</v>
      </c>
      <c r="O2246" s="98" t="s">
        <v>1516</v>
      </c>
      <c r="P2246" s="98" t="s">
        <v>12924</v>
      </c>
      <c r="Q2246" s="98" t="s">
        <v>38868</v>
      </c>
      <c r="R2246" s="98" t="s">
        <v>12925</v>
      </c>
      <c r="S2246" s="98" t="s">
        <v>62</v>
      </c>
      <c r="T2246" s="99">
        <v>59.85</v>
      </c>
      <c r="U2246" s="99" t="s">
        <v>63</v>
      </c>
      <c r="V2246" s="98" t="s">
        <v>9651</v>
      </c>
      <c r="W2246" s="98" t="s">
        <v>62</v>
      </c>
      <c r="X2246" s="98" t="s">
        <v>62</v>
      </c>
      <c r="Y2246" s="98" t="s">
        <v>62</v>
      </c>
      <c r="Z2246" s="98" t="s">
        <v>62</v>
      </c>
      <c r="AA2246" s="98" t="s">
        <v>62</v>
      </c>
      <c r="AB2246" s="98" t="s">
        <v>23949</v>
      </c>
      <c r="AC2246" s="98" t="s">
        <v>23950</v>
      </c>
      <c r="AD2246" s="98" t="s">
        <v>23951</v>
      </c>
      <c r="AE2246" s="98" t="s">
        <v>23952</v>
      </c>
      <c r="AF2246" s="98" t="s">
        <v>853</v>
      </c>
      <c r="AG2246" s="98" t="s">
        <v>23953</v>
      </c>
      <c r="AH2246" s="98" t="s">
        <v>73</v>
      </c>
      <c r="AI2246" s="98" t="s">
        <v>12907</v>
      </c>
      <c r="AJ2246" s="98" t="s">
        <v>23709</v>
      </c>
      <c r="AK2246" s="98" t="s">
        <v>23954</v>
      </c>
      <c r="AL2246" s="98" t="s">
        <v>75</v>
      </c>
      <c r="AM2246" s="98" t="s">
        <v>23955</v>
      </c>
      <c r="AN2246" s="98" t="s">
        <v>62</v>
      </c>
      <c r="AO2246" s="99" t="s">
        <v>62</v>
      </c>
      <c r="AP2246" s="98" t="s">
        <v>62</v>
      </c>
      <c r="AQ2246" s="98" t="s">
        <v>62</v>
      </c>
      <c r="AR2246" s="98" t="s">
        <v>62</v>
      </c>
      <c r="AS2246" s="98" t="s">
        <v>62</v>
      </c>
      <c r="AT2246" s="98" t="s">
        <v>62</v>
      </c>
      <c r="AU2246" s="98" t="s">
        <v>62</v>
      </c>
      <c r="AV2246" s="99" t="s">
        <v>57</v>
      </c>
      <c r="AW2246" s="98" t="s">
        <v>77</v>
      </c>
      <c r="AX2246" s="98" t="s">
        <v>57</v>
      </c>
      <c r="AY2246" s="98" t="s">
        <v>77</v>
      </c>
    </row>
    <row r="2247" spans="1:51" s="91" customFormat="1" ht="22.5" customHeight="1" x14ac:dyDescent="0.25">
      <c r="A2247" s="97" t="s">
        <v>23956</v>
      </c>
      <c r="B2247" s="98" t="s">
        <v>23957</v>
      </c>
      <c r="C2247" s="98" t="s">
        <v>595</v>
      </c>
      <c r="D2247" s="98" t="s">
        <v>4631</v>
      </c>
      <c r="E2247" s="98" t="s">
        <v>77</v>
      </c>
      <c r="F2247" s="99">
        <v>1</v>
      </c>
      <c r="G2247" s="99">
        <v>44.8</v>
      </c>
      <c r="H2247" s="99">
        <v>13.27</v>
      </c>
      <c r="I2247" s="99">
        <v>-13.62</v>
      </c>
      <c r="J2247" s="99">
        <v>-13.27</v>
      </c>
      <c r="K2247" s="99" t="s">
        <v>57</v>
      </c>
      <c r="L2247" s="99">
        <v>31.18</v>
      </c>
      <c r="M2247" s="98" t="s">
        <v>666</v>
      </c>
      <c r="N2247" s="98" t="s">
        <v>56</v>
      </c>
      <c r="O2247" s="114">
        <v>5554</v>
      </c>
      <c r="P2247" s="98" t="s">
        <v>13317</v>
      </c>
      <c r="Q2247" s="98" t="s">
        <v>38868</v>
      </c>
      <c r="R2247" s="98" t="s">
        <v>13318</v>
      </c>
      <c r="S2247" s="98" t="s">
        <v>62</v>
      </c>
      <c r="T2247" s="99">
        <v>44.8</v>
      </c>
      <c r="U2247" s="99" t="s">
        <v>63</v>
      </c>
      <c r="V2247" s="98" t="s">
        <v>9651</v>
      </c>
      <c r="W2247" s="98" t="s">
        <v>62</v>
      </c>
      <c r="X2247" s="98" t="s">
        <v>62</v>
      </c>
      <c r="Y2247" s="98" t="s">
        <v>62</v>
      </c>
      <c r="Z2247" s="98" t="s">
        <v>62</v>
      </c>
      <c r="AA2247" s="98" t="s">
        <v>62</v>
      </c>
      <c r="AB2247" s="98" t="s">
        <v>23958</v>
      </c>
      <c r="AC2247" s="98" t="s">
        <v>23959</v>
      </c>
      <c r="AD2247" s="98" t="s">
        <v>23960</v>
      </c>
      <c r="AE2247" s="98" t="s">
        <v>23961</v>
      </c>
      <c r="AF2247" s="98" t="s">
        <v>71</v>
      </c>
      <c r="AG2247" s="98" t="s">
        <v>23962</v>
      </c>
      <c r="AH2247" s="98" t="s">
        <v>73</v>
      </c>
      <c r="AI2247" s="98" t="s">
        <v>12907</v>
      </c>
      <c r="AJ2247" s="98" t="s">
        <v>23963</v>
      </c>
      <c r="AK2247" s="98" t="s">
        <v>23964</v>
      </c>
      <c r="AL2247" s="98" t="s">
        <v>75</v>
      </c>
      <c r="AM2247" s="98" t="s">
        <v>23965</v>
      </c>
      <c r="AN2247" s="98" t="s">
        <v>62</v>
      </c>
      <c r="AO2247" s="99" t="s">
        <v>62</v>
      </c>
      <c r="AP2247" s="98" t="s">
        <v>62</v>
      </c>
      <c r="AQ2247" s="98" t="s">
        <v>62</v>
      </c>
      <c r="AR2247" s="98" t="s">
        <v>62</v>
      </c>
      <c r="AS2247" s="98" t="s">
        <v>62</v>
      </c>
      <c r="AT2247" s="98" t="s">
        <v>62</v>
      </c>
      <c r="AU2247" s="98" t="s">
        <v>62</v>
      </c>
      <c r="AV2247" s="99" t="s">
        <v>57</v>
      </c>
      <c r="AW2247" s="98" t="s">
        <v>77</v>
      </c>
      <c r="AX2247" s="98" t="s">
        <v>57</v>
      </c>
      <c r="AY2247" s="98" t="s">
        <v>77</v>
      </c>
    </row>
    <row r="2248" spans="1:51" s="91" customFormat="1" ht="22.5" customHeight="1" x14ac:dyDescent="0.25">
      <c r="A2248" s="97" t="s">
        <v>23966</v>
      </c>
      <c r="B2248" s="98" t="s">
        <v>23967</v>
      </c>
      <c r="C2248" s="98" t="s">
        <v>595</v>
      </c>
      <c r="D2248" s="98" t="s">
        <v>4631</v>
      </c>
      <c r="E2248" s="98" t="s">
        <v>77</v>
      </c>
      <c r="F2248" s="99">
        <v>1</v>
      </c>
      <c r="G2248" s="99">
        <v>44.66</v>
      </c>
      <c r="H2248" s="99">
        <v>18.03</v>
      </c>
      <c r="I2248" s="99">
        <v>-11.36</v>
      </c>
      <c r="J2248" s="99">
        <v>-18.03</v>
      </c>
      <c r="K2248" s="99" t="s">
        <v>57</v>
      </c>
      <c r="L2248" s="99">
        <v>33.299999999999997</v>
      </c>
      <c r="M2248" s="98" t="s">
        <v>58</v>
      </c>
      <c r="N2248" s="98" t="s">
        <v>56</v>
      </c>
      <c r="O2248" s="114">
        <v>112005</v>
      </c>
      <c r="P2248" s="98" t="s">
        <v>23968</v>
      </c>
      <c r="Q2248" s="98" t="s">
        <v>38868</v>
      </c>
      <c r="R2248" s="98" t="s">
        <v>23969</v>
      </c>
      <c r="S2248" s="98" t="s">
        <v>62</v>
      </c>
      <c r="T2248" s="99">
        <v>44.66</v>
      </c>
      <c r="U2248" s="99" t="s">
        <v>83</v>
      </c>
      <c r="V2248" s="98" t="s">
        <v>64</v>
      </c>
      <c r="W2248" s="98" t="s">
        <v>23970</v>
      </c>
      <c r="X2248" s="98" t="s">
        <v>23971</v>
      </c>
      <c r="Y2248" s="98" t="s">
        <v>23972</v>
      </c>
      <c r="Z2248" s="98" t="s">
        <v>62</v>
      </c>
      <c r="AA2248" s="98" t="s">
        <v>62</v>
      </c>
      <c r="AB2248" s="98" t="s">
        <v>23970</v>
      </c>
      <c r="AC2248" s="98" t="s">
        <v>23973</v>
      </c>
      <c r="AD2248" s="98" t="s">
        <v>23974</v>
      </c>
      <c r="AE2248" s="98" t="s">
        <v>1703</v>
      </c>
      <c r="AF2248" s="98" t="s">
        <v>234</v>
      </c>
      <c r="AG2248" s="98" t="s">
        <v>23975</v>
      </c>
      <c r="AH2248" s="98" t="s">
        <v>73</v>
      </c>
      <c r="AI2248" s="98" t="s">
        <v>74</v>
      </c>
      <c r="AJ2248" s="98" t="s">
        <v>23661</v>
      </c>
      <c r="AK2248" s="98" t="s">
        <v>23847</v>
      </c>
      <c r="AL2248" s="98" t="s">
        <v>75</v>
      </c>
      <c r="AM2248" s="98" t="s">
        <v>23976</v>
      </c>
      <c r="AN2248" s="98" t="s">
        <v>62</v>
      </c>
      <c r="AO2248" s="99" t="s">
        <v>62</v>
      </c>
      <c r="AP2248" s="98" t="s">
        <v>62</v>
      </c>
      <c r="AQ2248" s="98" t="s">
        <v>62</v>
      </c>
      <c r="AR2248" s="98" t="s">
        <v>62</v>
      </c>
      <c r="AS2248" s="98" t="s">
        <v>62</v>
      </c>
      <c r="AT2248" s="98" t="s">
        <v>62</v>
      </c>
      <c r="AU2248" s="98" t="s">
        <v>62</v>
      </c>
      <c r="AV2248" s="99" t="s">
        <v>57</v>
      </c>
      <c r="AW2248" s="98" t="s">
        <v>77</v>
      </c>
      <c r="AX2248" s="98" t="s">
        <v>57</v>
      </c>
      <c r="AY2248" s="98" t="s">
        <v>77</v>
      </c>
    </row>
    <row r="2249" spans="1:51" s="91" customFormat="1" ht="22.5" customHeight="1" x14ac:dyDescent="0.25">
      <c r="A2249" s="97" t="s">
        <v>23977</v>
      </c>
      <c r="B2249" s="98" t="s">
        <v>23978</v>
      </c>
      <c r="C2249" s="98" t="s">
        <v>595</v>
      </c>
      <c r="D2249" s="98" t="s">
        <v>5384</v>
      </c>
      <c r="E2249" s="98" t="s">
        <v>77</v>
      </c>
      <c r="F2249" s="99">
        <v>1</v>
      </c>
      <c r="G2249" s="99">
        <v>55.15</v>
      </c>
      <c r="H2249" s="99">
        <v>13.9</v>
      </c>
      <c r="I2249" s="99">
        <v>-12.62</v>
      </c>
      <c r="J2249" s="99" t="s">
        <v>57</v>
      </c>
      <c r="K2249" s="99" t="s">
        <v>57</v>
      </c>
      <c r="L2249" s="99">
        <v>56.43</v>
      </c>
      <c r="M2249" s="98" t="s">
        <v>666</v>
      </c>
      <c r="N2249" s="98" t="s">
        <v>62</v>
      </c>
      <c r="O2249" s="98" t="s">
        <v>13007</v>
      </c>
      <c r="P2249" s="98" t="s">
        <v>15292</v>
      </c>
      <c r="Q2249" s="98" t="s">
        <v>38868</v>
      </c>
      <c r="R2249" s="98" t="s">
        <v>15293</v>
      </c>
      <c r="S2249" s="98" t="s">
        <v>62</v>
      </c>
      <c r="T2249" s="99">
        <v>55.15</v>
      </c>
      <c r="U2249" s="99" t="s">
        <v>83</v>
      </c>
      <c r="V2249" s="98" t="s">
        <v>64</v>
      </c>
      <c r="W2249" s="98" t="s">
        <v>23979</v>
      </c>
      <c r="X2249" s="98" t="s">
        <v>23980</v>
      </c>
      <c r="Y2249" s="98" t="s">
        <v>23981</v>
      </c>
      <c r="Z2249" s="98" t="s">
        <v>62</v>
      </c>
      <c r="AA2249" s="98" t="s">
        <v>62</v>
      </c>
      <c r="AB2249" s="98" t="s">
        <v>23979</v>
      </c>
      <c r="AC2249" s="98" t="s">
        <v>23982</v>
      </c>
      <c r="AD2249" s="98" t="s">
        <v>23983</v>
      </c>
      <c r="AE2249" s="98" t="s">
        <v>234</v>
      </c>
      <c r="AF2249" s="98" t="s">
        <v>234</v>
      </c>
      <c r="AG2249" s="98" t="s">
        <v>23984</v>
      </c>
      <c r="AH2249" s="98" t="s">
        <v>73</v>
      </c>
      <c r="AI2249" s="98" t="s">
        <v>236</v>
      </c>
      <c r="AJ2249" s="98" t="s">
        <v>23985</v>
      </c>
      <c r="AK2249" s="98" t="s">
        <v>23986</v>
      </c>
      <c r="AL2249" s="98" t="s">
        <v>7398</v>
      </c>
      <c r="AM2249" s="98" t="s">
        <v>23987</v>
      </c>
      <c r="AN2249" s="98" t="s">
        <v>62</v>
      </c>
      <c r="AO2249" s="99" t="s">
        <v>62</v>
      </c>
      <c r="AP2249" s="98" t="s">
        <v>62</v>
      </c>
      <c r="AQ2249" s="98" t="s">
        <v>62</v>
      </c>
      <c r="AR2249" s="98" t="s">
        <v>62</v>
      </c>
      <c r="AS2249" s="98" t="s">
        <v>62</v>
      </c>
      <c r="AT2249" s="98" t="s">
        <v>62</v>
      </c>
      <c r="AU2249" s="98" t="s">
        <v>62</v>
      </c>
      <c r="AV2249" s="99" t="s">
        <v>57</v>
      </c>
      <c r="AW2249" s="98" t="s">
        <v>77</v>
      </c>
      <c r="AX2249" s="98" t="s">
        <v>57</v>
      </c>
      <c r="AY2249" s="98" t="s">
        <v>77</v>
      </c>
    </row>
    <row r="2250" spans="1:51" s="91" customFormat="1" ht="22.5" customHeight="1" x14ac:dyDescent="0.25">
      <c r="A2250" s="97" t="s">
        <v>23988</v>
      </c>
      <c r="B2250" s="98" t="s">
        <v>23989</v>
      </c>
      <c r="C2250" s="98" t="s">
        <v>595</v>
      </c>
      <c r="D2250" s="98" t="s">
        <v>4631</v>
      </c>
      <c r="E2250" s="98" t="s">
        <v>77</v>
      </c>
      <c r="F2250" s="99">
        <v>1</v>
      </c>
      <c r="G2250" s="99">
        <v>93.88</v>
      </c>
      <c r="H2250" s="99" t="s">
        <v>57</v>
      </c>
      <c r="I2250" s="99">
        <v>-11.27</v>
      </c>
      <c r="J2250" s="99">
        <v>-22.95</v>
      </c>
      <c r="K2250" s="99" t="s">
        <v>57</v>
      </c>
      <c r="L2250" s="99">
        <v>59.66</v>
      </c>
      <c r="M2250" s="98" t="s">
        <v>666</v>
      </c>
      <c r="N2250" s="98" t="s">
        <v>56</v>
      </c>
      <c r="O2250" s="114">
        <v>55142</v>
      </c>
      <c r="P2250" s="98" t="s">
        <v>16303</v>
      </c>
      <c r="Q2250" s="98" t="s">
        <v>38868</v>
      </c>
      <c r="R2250" s="98" t="s">
        <v>1736</v>
      </c>
      <c r="S2250" s="98" t="s">
        <v>62</v>
      </c>
      <c r="T2250" s="99">
        <v>93.88</v>
      </c>
      <c r="U2250" s="99" t="s">
        <v>83</v>
      </c>
      <c r="V2250" s="98" t="s">
        <v>9651</v>
      </c>
      <c r="W2250" s="98" t="s">
        <v>62</v>
      </c>
      <c r="X2250" s="98" t="s">
        <v>62</v>
      </c>
      <c r="Y2250" s="98" t="s">
        <v>62</v>
      </c>
      <c r="Z2250" s="98" t="s">
        <v>62</v>
      </c>
      <c r="AA2250" s="98" t="s">
        <v>62</v>
      </c>
      <c r="AB2250" s="98" t="s">
        <v>23990</v>
      </c>
      <c r="AC2250" s="98" t="s">
        <v>23991</v>
      </c>
      <c r="AD2250" s="98" t="s">
        <v>23992</v>
      </c>
      <c r="AE2250" s="98" t="s">
        <v>4576</v>
      </c>
      <c r="AF2250" s="98" t="s">
        <v>71</v>
      </c>
      <c r="AG2250" s="98" t="s">
        <v>23993</v>
      </c>
      <c r="AH2250" s="98" t="s">
        <v>73</v>
      </c>
      <c r="AI2250" s="98" t="s">
        <v>12907</v>
      </c>
      <c r="AJ2250" s="98" t="s">
        <v>23994</v>
      </c>
      <c r="AK2250" s="98" t="s">
        <v>23995</v>
      </c>
      <c r="AL2250" s="98" t="s">
        <v>75</v>
      </c>
      <c r="AM2250" s="98" t="s">
        <v>23996</v>
      </c>
      <c r="AN2250" s="98" t="s">
        <v>23997</v>
      </c>
      <c r="AO2250" s="99" t="s">
        <v>62</v>
      </c>
      <c r="AP2250" s="98" t="s">
        <v>62</v>
      </c>
      <c r="AQ2250" s="98" t="s">
        <v>62</v>
      </c>
      <c r="AR2250" s="98" t="s">
        <v>62</v>
      </c>
      <c r="AS2250" s="98" t="s">
        <v>62</v>
      </c>
      <c r="AT2250" s="98" t="s">
        <v>62</v>
      </c>
      <c r="AU2250" s="98" t="s">
        <v>62</v>
      </c>
      <c r="AV2250" s="99" t="s">
        <v>57</v>
      </c>
      <c r="AW2250" s="98" t="s">
        <v>77</v>
      </c>
      <c r="AX2250" s="98" t="s">
        <v>57</v>
      </c>
      <c r="AY2250" s="98" t="s">
        <v>77</v>
      </c>
    </row>
    <row r="2251" spans="1:51" s="91" customFormat="1" ht="22.5" customHeight="1" x14ac:dyDescent="0.25">
      <c r="A2251" s="97" t="s">
        <v>23998</v>
      </c>
      <c r="B2251" s="98" t="s">
        <v>23999</v>
      </c>
      <c r="C2251" s="98" t="s">
        <v>595</v>
      </c>
      <c r="D2251" s="98" t="s">
        <v>4631</v>
      </c>
      <c r="E2251" s="98" t="s">
        <v>77</v>
      </c>
      <c r="F2251" s="99">
        <v>1</v>
      </c>
      <c r="G2251" s="99">
        <v>265.97000000000003</v>
      </c>
      <c r="H2251" s="99">
        <v>1.59</v>
      </c>
      <c r="I2251" s="99">
        <v>-31.92</v>
      </c>
      <c r="J2251" s="99" t="s">
        <v>57</v>
      </c>
      <c r="K2251" s="99" t="s">
        <v>57</v>
      </c>
      <c r="L2251" s="99">
        <v>235.64</v>
      </c>
      <c r="M2251" s="98" t="s">
        <v>666</v>
      </c>
      <c r="N2251" s="98" t="s">
        <v>56</v>
      </c>
      <c r="O2251" s="98" t="s">
        <v>15763</v>
      </c>
      <c r="P2251" s="98" t="s">
        <v>15764</v>
      </c>
      <c r="Q2251" s="98" t="s">
        <v>38868</v>
      </c>
      <c r="R2251" s="98" t="s">
        <v>15765</v>
      </c>
      <c r="S2251" s="98" t="s">
        <v>62</v>
      </c>
      <c r="T2251" s="99">
        <v>265.97000000000003</v>
      </c>
      <c r="U2251" s="99" t="s">
        <v>83</v>
      </c>
      <c r="V2251" s="98" t="s">
        <v>64</v>
      </c>
      <c r="W2251" s="98" t="s">
        <v>24000</v>
      </c>
      <c r="X2251" s="98" t="s">
        <v>24001</v>
      </c>
      <c r="Y2251" s="98" t="s">
        <v>24002</v>
      </c>
      <c r="Z2251" s="98" t="s">
        <v>62</v>
      </c>
      <c r="AA2251" s="98" t="s">
        <v>62</v>
      </c>
      <c r="AB2251" s="98" t="s">
        <v>24000</v>
      </c>
      <c r="AC2251" s="98" t="s">
        <v>24003</v>
      </c>
      <c r="AD2251" s="98" t="s">
        <v>24004</v>
      </c>
      <c r="AE2251" s="98" t="s">
        <v>713</v>
      </c>
      <c r="AF2251" s="98" t="s">
        <v>234</v>
      </c>
      <c r="AG2251" s="98" t="s">
        <v>24005</v>
      </c>
      <c r="AH2251" s="98" t="s">
        <v>73</v>
      </c>
      <c r="AI2251" s="98" t="s">
        <v>236</v>
      </c>
      <c r="AJ2251" s="98" t="s">
        <v>24006</v>
      </c>
      <c r="AK2251" s="98" t="s">
        <v>22527</v>
      </c>
      <c r="AL2251" s="98" t="s">
        <v>24007</v>
      </c>
      <c r="AM2251" s="98" t="s">
        <v>24008</v>
      </c>
      <c r="AN2251" s="98" t="s">
        <v>62</v>
      </c>
      <c r="AO2251" s="99" t="s">
        <v>62</v>
      </c>
      <c r="AP2251" s="98" t="s">
        <v>62</v>
      </c>
      <c r="AQ2251" s="98" t="s">
        <v>62</v>
      </c>
      <c r="AR2251" s="98" t="s">
        <v>62</v>
      </c>
      <c r="AS2251" s="98" t="s">
        <v>62</v>
      </c>
      <c r="AT2251" s="98" t="s">
        <v>62</v>
      </c>
      <c r="AU2251" s="98" t="s">
        <v>62</v>
      </c>
      <c r="AV2251" s="99" t="s">
        <v>57</v>
      </c>
      <c r="AW2251" s="98" t="s">
        <v>77</v>
      </c>
      <c r="AX2251" s="98" t="s">
        <v>57</v>
      </c>
      <c r="AY2251" s="98" t="s">
        <v>77</v>
      </c>
    </row>
    <row r="2252" spans="1:51" s="91" customFormat="1" ht="22.5" customHeight="1" x14ac:dyDescent="0.25">
      <c r="A2252" s="97" t="s">
        <v>24009</v>
      </c>
      <c r="B2252" s="98" t="s">
        <v>24010</v>
      </c>
      <c r="C2252" s="98" t="s">
        <v>595</v>
      </c>
      <c r="D2252" s="98" t="s">
        <v>4631</v>
      </c>
      <c r="E2252" s="98" t="s">
        <v>77</v>
      </c>
      <c r="F2252" s="99">
        <v>1</v>
      </c>
      <c r="G2252" s="99">
        <v>63.85</v>
      </c>
      <c r="H2252" s="99" t="s">
        <v>57</v>
      </c>
      <c r="I2252" s="99">
        <v>-13.66</v>
      </c>
      <c r="J2252" s="99" t="s">
        <v>57</v>
      </c>
      <c r="K2252" s="99" t="s">
        <v>57</v>
      </c>
      <c r="L2252" s="99">
        <v>50.19</v>
      </c>
      <c r="M2252" s="98" t="s">
        <v>666</v>
      </c>
      <c r="N2252" s="98" t="s">
        <v>56</v>
      </c>
      <c r="O2252" s="98" t="s">
        <v>12935</v>
      </c>
      <c r="P2252" s="98" t="s">
        <v>12936</v>
      </c>
      <c r="Q2252" s="98" t="s">
        <v>38868</v>
      </c>
      <c r="R2252" s="98" t="s">
        <v>8688</v>
      </c>
      <c r="S2252" s="98" t="s">
        <v>62</v>
      </c>
      <c r="T2252" s="99">
        <v>63.85</v>
      </c>
      <c r="U2252" s="99" t="s">
        <v>83</v>
      </c>
      <c r="V2252" s="98" t="s">
        <v>9651</v>
      </c>
      <c r="W2252" s="98" t="s">
        <v>62</v>
      </c>
      <c r="X2252" s="98" t="s">
        <v>62</v>
      </c>
      <c r="Y2252" s="98" t="s">
        <v>62</v>
      </c>
      <c r="Z2252" s="98" t="s">
        <v>62</v>
      </c>
      <c r="AA2252" s="98" t="s">
        <v>62</v>
      </c>
      <c r="AB2252" s="98" t="s">
        <v>24011</v>
      </c>
      <c r="AC2252" s="98" t="s">
        <v>24012</v>
      </c>
      <c r="AD2252" s="98" t="s">
        <v>24013</v>
      </c>
      <c r="AE2252" s="98" t="s">
        <v>24014</v>
      </c>
      <c r="AF2252" s="98" t="s">
        <v>345</v>
      </c>
      <c r="AG2252" s="98" t="s">
        <v>24015</v>
      </c>
      <c r="AH2252" s="98" t="s">
        <v>73</v>
      </c>
      <c r="AI2252" s="98" t="s">
        <v>12907</v>
      </c>
      <c r="AJ2252" s="98" t="s">
        <v>24016</v>
      </c>
      <c r="AK2252" s="98" t="s">
        <v>24017</v>
      </c>
      <c r="AL2252" s="98" t="s">
        <v>75</v>
      </c>
      <c r="AM2252" s="98" t="s">
        <v>24018</v>
      </c>
      <c r="AN2252" s="98" t="s">
        <v>62</v>
      </c>
      <c r="AO2252" s="99" t="s">
        <v>62</v>
      </c>
      <c r="AP2252" s="98" t="s">
        <v>62</v>
      </c>
      <c r="AQ2252" s="98" t="s">
        <v>62</v>
      </c>
      <c r="AR2252" s="98" t="s">
        <v>62</v>
      </c>
      <c r="AS2252" s="98" t="s">
        <v>62</v>
      </c>
      <c r="AT2252" s="98" t="s">
        <v>62</v>
      </c>
      <c r="AU2252" s="98" t="s">
        <v>62</v>
      </c>
      <c r="AV2252" s="99" t="s">
        <v>57</v>
      </c>
      <c r="AW2252" s="98" t="s">
        <v>77</v>
      </c>
      <c r="AX2252" s="98" t="s">
        <v>57</v>
      </c>
      <c r="AY2252" s="98" t="s">
        <v>77</v>
      </c>
    </row>
    <row r="2253" spans="1:51" s="91" customFormat="1" ht="22.5" customHeight="1" x14ac:dyDescent="0.25">
      <c r="A2253" s="97" t="s">
        <v>24019</v>
      </c>
      <c r="B2253" s="98" t="s">
        <v>24020</v>
      </c>
      <c r="C2253" s="98" t="s">
        <v>595</v>
      </c>
      <c r="D2253" s="98" t="s">
        <v>5384</v>
      </c>
      <c r="E2253" s="98" t="s">
        <v>77</v>
      </c>
      <c r="F2253" s="99">
        <v>1</v>
      </c>
      <c r="G2253" s="99">
        <v>16.010000000000002</v>
      </c>
      <c r="H2253" s="99">
        <v>15.9</v>
      </c>
      <c r="I2253" s="99">
        <v>-8.7200000000000006</v>
      </c>
      <c r="J2253" s="99" t="s">
        <v>57</v>
      </c>
      <c r="K2253" s="99" t="s">
        <v>57</v>
      </c>
      <c r="L2253" s="99">
        <v>23.19</v>
      </c>
      <c r="M2253" s="98" t="s">
        <v>666</v>
      </c>
      <c r="N2253" s="98" t="s">
        <v>56</v>
      </c>
      <c r="O2253" s="114">
        <v>4016</v>
      </c>
      <c r="P2253" s="98" t="s">
        <v>24021</v>
      </c>
      <c r="Q2253" s="98" t="s">
        <v>38868</v>
      </c>
      <c r="R2253" s="98" t="s">
        <v>24022</v>
      </c>
      <c r="S2253" s="98" t="s">
        <v>62</v>
      </c>
      <c r="T2253" s="99">
        <v>16.010000000000002</v>
      </c>
      <c r="U2253" s="99" t="s">
        <v>63</v>
      </c>
      <c r="V2253" s="98" t="s">
        <v>64</v>
      </c>
      <c r="W2253" s="98" t="s">
        <v>24023</v>
      </c>
      <c r="X2253" s="98" t="s">
        <v>24024</v>
      </c>
      <c r="Y2253" s="98" t="s">
        <v>24025</v>
      </c>
      <c r="Z2253" s="98" t="s">
        <v>62</v>
      </c>
      <c r="AA2253" s="98" t="s">
        <v>62</v>
      </c>
      <c r="AB2253" s="98" t="s">
        <v>24023</v>
      </c>
      <c r="AC2253" s="98" t="s">
        <v>24026</v>
      </c>
      <c r="AD2253" s="98" t="s">
        <v>24027</v>
      </c>
      <c r="AE2253" s="98" t="s">
        <v>330</v>
      </c>
      <c r="AF2253" s="98" t="s">
        <v>234</v>
      </c>
      <c r="AG2253" s="98" t="s">
        <v>24028</v>
      </c>
      <c r="AH2253" s="98" t="s">
        <v>73</v>
      </c>
      <c r="AI2253" s="98" t="s">
        <v>236</v>
      </c>
      <c r="AJ2253" s="98" t="s">
        <v>24029</v>
      </c>
      <c r="AK2253" s="98" t="s">
        <v>24030</v>
      </c>
      <c r="AL2253" s="98" t="s">
        <v>5568</v>
      </c>
      <c r="AM2253" s="98" t="s">
        <v>24031</v>
      </c>
      <c r="AN2253" s="98" t="s">
        <v>62</v>
      </c>
      <c r="AO2253" s="99" t="s">
        <v>62</v>
      </c>
      <c r="AP2253" s="98" t="s">
        <v>62</v>
      </c>
      <c r="AQ2253" s="98" t="s">
        <v>62</v>
      </c>
      <c r="AR2253" s="98" t="s">
        <v>62</v>
      </c>
      <c r="AS2253" s="98" t="s">
        <v>62</v>
      </c>
      <c r="AT2253" s="98" t="s">
        <v>62</v>
      </c>
      <c r="AU2253" s="98" t="s">
        <v>62</v>
      </c>
      <c r="AV2253" s="99" t="s">
        <v>57</v>
      </c>
      <c r="AW2253" s="98" t="s">
        <v>77</v>
      </c>
      <c r="AX2253" s="98" t="s">
        <v>57</v>
      </c>
      <c r="AY2253" s="98" t="s">
        <v>77</v>
      </c>
    </row>
    <row r="2254" spans="1:51" s="91" customFormat="1" ht="22.5" customHeight="1" x14ac:dyDescent="0.25">
      <c r="A2254" s="97" t="s">
        <v>24032</v>
      </c>
      <c r="B2254" s="98" t="s">
        <v>24033</v>
      </c>
      <c r="C2254" s="98" t="s">
        <v>595</v>
      </c>
      <c r="D2254" s="98" t="s">
        <v>2066</v>
      </c>
      <c r="E2254" s="98" t="s">
        <v>56</v>
      </c>
      <c r="F2254" s="99">
        <v>1</v>
      </c>
      <c r="G2254" s="99">
        <v>58.48</v>
      </c>
      <c r="H2254" s="99" t="s">
        <v>57</v>
      </c>
      <c r="I2254" s="99">
        <v>-13.02</v>
      </c>
      <c r="J2254" s="99" t="s">
        <v>57</v>
      </c>
      <c r="K2254" s="99" t="s">
        <v>57</v>
      </c>
      <c r="L2254" s="99">
        <v>45.46</v>
      </c>
      <c r="M2254" s="98" t="s">
        <v>666</v>
      </c>
      <c r="N2254" s="98" t="s">
        <v>62</v>
      </c>
      <c r="O2254" s="98" t="s">
        <v>14731</v>
      </c>
      <c r="P2254" s="98" t="s">
        <v>14732</v>
      </c>
      <c r="Q2254" s="98" t="s">
        <v>38868</v>
      </c>
      <c r="R2254" s="98" t="s">
        <v>14733</v>
      </c>
      <c r="S2254" s="98" t="s">
        <v>62</v>
      </c>
      <c r="T2254" s="99">
        <v>58.48</v>
      </c>
      <c r="U2254" s="99" t="s">
        <v>83</v>
      </c>
      <c r="V2254" s="98" t="s">
        <v>9651</v>
      </c>
      <c r="W2254" s="98" t="s">
        <v>62</v>
      </c>
      <c r="X2254" s="98" t="s">
        <v>62</v>
      </c>
      <c r="Y2254" s="98" t="s">
        <v>62</v>
      </c>
      <c r="Z2254" s="98" t="s">
        <v>62</v>
      </c>
      <c r="AA2254" s="98" t="s">
        <v>62</v>
      </c>
      <c r="AB2254" s="98" t="s">
        <v>24034</v>
      </c>
      <c r="AC2254" s="98" t="s">
        <v>24035</v>
      </c>
      <c r="AD2254" s="98" t="s">
        <v>24036</v>
      </c>
      <c r="AE2254" s="98" t="s">
        <v>1327</v>
      </c>
      <c r="AF2254" s="98" t="s">
        <v>366</v>
      </c>
      <c r="AG2254" s="98" t="s">
        <v>24037</v>
      </c>
      <c r="AH2254" s="98" t="s">
        <v>73</v>
      </c>
      <c r="AI2254" s="98" t="s">
        <v>12907</v>
      </c>
      <c r="AJ2254" s="98" t="s">
        <v>23469</v>
      </c>
      <c r="AK2254" s="98" t="s">
        <v>24038</v>
      </c>
      <c r="AL2254" s="98" t="s">
        <v>75</v>
      </c>
      <c r="AM2254" s="98" t="s">
        <v>24039</v>
      </c>
      <c r="AN2254" s="98" t="s">
        <v>24040</v>
      </c>
      <c r="AO2254" s="99" t="s">
        <v>62</v>
      </c>
      <c r="AP2254" s="98" t="s">
        <v>62</v>
      </c>
      <c r="AQ2254" s="98" t="s">
        <v>62</v>
      </c>
      <c r="AR2254" s="98" t="s">
        <v>62</v>
      </c>
      <c r="AS2254" s="98" t="s">
        <v>62</v>
      </c>
      <c r="AT2254" s="98" t="s">
        <v>62</v>
      </c>
      <c r="AU2254" s="98" t="s">
        <v>62</v>
      </c>
      <c r="AV2254" s="99" t="s">
        <v>57</v>
      </c>
      <c r="AW2254" s="98" t="s">
        <v>77</v>
      </c>
      <c r="AX2254" s="98" t="s">
        <v>57</v>
      </c>
      <c r="AY2254" s="98" t="s">
        <v>77</v>
      </c>
    </row>
    <row r="2255" spans="1:51" s="91" customFormat="1" ht="22.5" customHeight="1" x14ac:dyDescent="0.25">
      <c r="A2255" s="97" t="s">
        <v>24041</v>
      </c>
      <c r="B2255" s="98" t="s">
        <v>24042</v>
      </c>
      <c r="C2255" s="98" t="s">
        <v>595</v>
      </c>
      <c r="D2255" s="98" t="s">
        <v>4165</v>
      </c>
      <c r="E2255" s="98" t="s">
        <v>77</v>
      </c>
      <c r="F2255" s="99">
        <v>1</v>
      </c>
      <c r="G2255" s="99">
        <v>59.56</v>
      </c>
      <c r="H2255" s="99">
        <v>34.1</v>
      </c>
      <c r="I2255" s="99">
        <v>-16.13</v>
      </c>
      <c r="J2255" s="99">
        <v>-34.1</v>
      </c>
      <c r="K2255" s="99" t="s">
        <v>57</v>
      </c>
      <c r="L2255" s="99">
        <v>43.43</v>
      </c>
      <c r="M2255" s="98" t="s">
        <v>666</v>
      </c>
      <c r="N2255" s="98" t="s">
        <v>62</v>
      </c>
      <c r="O2255" s="98" t="s">
        <v>13007</v>
      </c>
      <c r="P2255" s="98" t="s">
        <v>13008</v>
      </c>
      <c r="Q2255" s="98" t="s">
        <v>38868</v>
      </c>
      <c r="R2255" s="98" t="s">
        <v>13009</v>
      </c>
      <c r="S2255" s="98" t="s">
        <v>62</v>
      </c>
      <c r="T2255" s="99">
        <v>59.56</v>
      </c>
      <c r="U2255" s="99" t="s">
        <v>63</v>
      </c>
      <c r="V2255" s="98" t="s">
        <v>9651</v>
      </c>
      <c r="W2255" s="98" t="s">
        <v>62</v>
      </c>
      <c r="X2255" s="98" t="s">
        <v>62</v>
      </c>
      <c r="Y2255" s="98" t="s">
        <v>62</v>
      </c>
      <c r="Z2255" s="98" t="s">
        <v>62</v>
      </c>
      <c r="AA2255" s="98" t="s">
        <v>62</v>
      </c>
      <c r="AB2255" s="98" t="s">
        <v>24043</v>
      </c>
      <c r="AC2255" s="98" t="s">
        <v>24044</v>
      </c>
      <c r="AD2255" s="98" t="s">
        <v>24045</v>
      </c>
      <c r="AE2255" s="98" t="s">
        <v>24046</v>
      </c>
      <c r="AF2255" s="98" t="s">
        <v>263</v>
      </c>
      <c r="AG2255" s="98" t="s">
        <v>24047</v>
      </c>
      <c r="AH2255" s="98" t="s">
        <v>73</v>
      </c>
      <c r="AI2255" s="98" t="s">
        <v>12907</v>
      </c>
      <c r="AJ2255" s="98" t="s">
        <v>23810</v>
      </c>
      <c r="AK2255" s="98" t="s">
        <v>24048</v>
      </c>
      <c r="AL2255" s="98" t="s">
        <v>75</v>
      </c>
      <c r="AM2255" s="98" t="s">
        <v>24049</v>
      </c>
      <c r="AN2255" s="98" t="s">
        <v>62</v>
      </c>
      <c r="AO2255" s="99" t="s">
        <v>62</v>
      </c>
      <c r="AP2255" s="98" t="s">
        <v>62</v>
      </c>
      <c r="AQ2255" s="98" t="s">
        <v>62</v>
      </c>
      <c r="AR2255" s="98" t="s">
        <v>62</v>
      </c>
      <c r="AS2255" s="98" t="s">
        <v>62</v>
      </c>
      <c r="AT2255" s="98" t="s">
        <v>62</v>
      </c>
      <c r="AU2255" s="98" t="s">
        <v>62</v>
      </c>
      <c r="AV2255" s="99" t="s">
        <v>57</v>
      </c>
      <c r="AW2255" s="98" t="s">
        <v>77</v>
      </c>
      <c r="AX2255" s="98" t="s">
        <v>57</v>
      </c>
      <c r="AY2255" s="98" t="s">
        <v>77</v>
      </c>
    </row>
    <row r="2256" spans="1:51" s="91" customFormat="1" ht="22.5" customHeight="1" x14ac:dyDescent="0.25">
      <c r="A2256" s="97" t="s">
        <v>24050</v>
      </c>
      <c r="B2256" s="98" t="s">
        <v>24051</v>
      </c>
      <c r="C2256" s="98" t="s">
        <v>595</v>
      </c>
      <c r="D2256" s="98" t="s">
        <v>4165</v>
      </c>
      <c r="E2256" s="98" t="s">
        <v>77</v>
      </c>
      <c r="F2256" s="99">
        <v>1</v>
      </c>
      <c r="G2256" s="99">
        <v>277.51</v>
      </c>
      <c r="H2256" s="99" t="s">
        <v>57</v>
      </c>
      <c r="I2256" s="99">
        <v>-47.18</v>
      </c>
      <c r="J2256" s="99">
        <v>-41.95</v>
      </c>
      <c r="K2256" s="99" t="s">
        <v>57</v>
      </c>
      <c r="L2256" s="99">
        <v>188.38</v>
      </c>
      <c r="M2256" s="98" t="s">
        <v>58</v>
      </c>
      <c r="N2256" s="98" t="s">
        <v>62</v>
      </c>
      <c r="O2256" s="98" t="s">
        <v>14780</v>
      </c>
      <c r="P2256" s="98" t="s">
        <v>14781</v>
      </c>
      <c r="Q2256" s="98" t="s">
        <v>38868</v>
      </c>
      <c r="R2256" s="98" t="s">
        <v>14782</v>
      </c>
      <c r="S2256" s="98" t="s">
        <v>62</v>
      </c>
      <c r="T2256" s="99">
        <v>277.51</v>
      </c>
      <c r="U2256" s="99" t="s">
        <v>63</v>
      </c>
      <c r="V2256" s="98" t="s">
        <v>64</v>
      </c>
      <c r="W2256" s="98" t="s">
        <v>24052</v>
      </c>
      <c r="X2256" s="98" t="s">
        <v>24053</v>
      </c>
      <c r="Y2256" s="98" t="s">
        <v>24054</v>
      </c>
      <c r="Z2256" s="98" t="s">
        <v>62</v>
      </c>
      <c r="AA2256" s="98" t="s">
        <v>62</v>
      </c>
      <c r="AB2256" s="98" t="s">
        <v>24052</v>
      </c>
      <c r="AC2256" s="98" t="s">
        <v>24055</v>
      </c>
      <c r="AD2256" s="98" t="s">
        <v>24056</v>
      </c>
      <c r="AE2256" s="98" t="s">
        <v>2231</v>
      </c>
      <c r="AF2256" s="98" t="s">
        <v>853</v>
      </c>
      <c r="AG2256" s="98" t="s">
        <v>24057</v>
      </c>
      <c r="AH2256" s="98" t="s">
        <v>73</v>
      </c>
      <c r="AI2256" s="98" t="s">
        <v>74</v>
      </c>
      <c r="AJ2256" s="98" t="s">
        <v>6232</v>
      </c>
      <c r="AK2256" s="98" t="s">
        <v>24058</v>
      </c>
      <c r="AL2256" s="98" t="s">
        <v>75</v>
      </c>
      <c r="AM2256" s="98" t="s">
        <v>24059</v>
      </c>
      <c r="AN2256" s="98" t="s">
        <v>62</v>
      </c>
      <c r="AO2256" s="99" t="s">
        <v>62</v>
      </c>
      <c r="AP2256" s="98" t="s">
        <v>62</v>
      </c>
      <c r="AQ2256" s="98" t="s">
        <v>62</v>
      </c>
      <c r="AR2256" s="98" t="s">
        <v>62</v>
      </c>
      <c r="AS2256" s="98" t="s">
        <v>62</v>
      </c>
      <c r="AT2256" s="98" t="s">
        <v>62</v>
      </c>
      <c r="AU2256" s="98" t="s">
        <v>62</v>
      </c>
      <c r="AV2256" s="99" t="s">
        <v>57</v>
      </c>
      <c r="AW2256" s="98" t="s">
        <v>77</v>
      </c>
      <c r="AX2256" s="98" t="s">
        <v>57</v>
      </c>
      <c r="AY2256" s="98" t="s">
        <v>77</v>
      </c>
    </row>
    <row r="2257" spans="1:51" s="91" customFormat="1" ht="22.5" customHeight="1" x14ac:dyDescent="0.25">
      <c r="A2257" s="97" t="s">
        <v>24060</v>
      </c>
      <c r="B2257" s="98" t="s">
        <v>24061</v>
      </c>
      <c r="C2257" s="98" t="s">
        <v>595</v>
      </c>
      <c r="D2257" s="98" t="s">
        <v>3526</v>
      </c>
      <c r="E2257" s="98" t="s">
        <v>77</v>
      </c>
      <c r="F2257" s="99">
        <v>1</v>
      </c>
      <c r="G2257" s="99">
        <v>84.12</v>
      </c>
      <c r="H2257" s="99" t="s">
        <v>57</v>
      </c>
      <c r="I2257" s="99">
        <v>-14.3</v>
      </c>
      <c r="J2257" s="99">
        <v>-22.95</v>
      </c>
      <c r="K2257" s="99" t="s">
        <v>57</v>
      </c>
      <c r="L2257" s="99">
        <v>46.87</v>
      </c>
      <c r="M2257" s="98" t="s">
        <v>58</v>
      </c>
      <c r="N2257" s="98" t="s">
        <v>56</v>
      </c>
      <c r="O2257" s="98" t="s">
        <v>13177</v>
      </c>
      <c r="P2257" s="98" t="s">
        <v>21048</v>
      </c>
      <c r="Q2257" s="98" t="s">
        <v>38868</v>
      </c>
      <c r="R2257" s="98" t="s">
        <v>21049</v>
      </c>
      <c r="S2257" s="98" t="s">
        <v>62</v>
      </c>
      <c r="T2257" s="99">
        <v>84.12</v>
      </c>
      <c r="U2257" s="99" t="s">
        <v>63</v>
      </c>
      <c r="V2257" s="98" t="s">
        <v>64</v>
      </c>
      <c r="W2257" s="98" t="s">
        <v>24062</v>
      </c>
      <c r="X2257" s="98" t="s">
        <v>24063</v>
      </c>
      <c r="Y2257" s="98" t="s">
        <v>24064</v>
      </c>
      <c r="Z2257" s="98" t="s">
        <v>62</v>
      </c>
      <c r="AA2257" s="98" t="s">
        <v>62</v>
      </c>
      <c r="AB2257" s="98" t="s">
        <v>24062</v>
      </c>
      <c r="AC2257" s="98" t="s">
        <v>24065</v>
      </c>
      <c r="AD2257" s="98" t="s">
        <v>24066</v>
      </c>
      <c r="AE2257" s="98" t="s">
        <v>6787</v>
      </c>
      <c r="AF2257" s="98" t="s">
        <v>105</v>
      </c>
      <c r="AG2257" s="98" t="s">
        <v>6788</v>
      </c>
      <c r="AH2257" s="98" t="s">
        <v>73</v>
      </c>
      <c r="AI2257" s="98" t="s">
        <v>74</v>
      </c>
      <c r="AJ2257" s="98" t="s">
        <v>6024</v>
      </c>
      <c r="AK2257" s="98" t="s">
        <v>22771</v>
      </c>
      <c r="AL2257" s="98" t="s">
        <v>75</v>
      </c>
      <c r="AM2257" s="98" t="s">
        <v>24067</v>
      </c>
      <c r="AN2257" s="98" t="s">
        <v>62</v>
      </c>
      <c r="AO2257" s="99" t="s">
        <v>62</v>
      </c>
      <c r="AP2257" s="98" t="s">
        <v>62</v>
      </c>
      <c r="AQ2257" s="98" t="s">
        <v>62</v>
      </c>
      <c r="AR2257" s="98" t="s">
        <v>62</v>
      </c>
      <c r="AS2257" s="98" t="s">
        <v>62</v>
      </c>
      <c r="AT2257" s="98" t="s">
        <v>62</v>
      </c>
      <c r="AU2257" s="98" t="s">
        <v>62</v>
      </c>
      <c r="AV2257" s="99" t="s">
        <v>57</v>
      </c>
      <c r="AW2257" s="98" t="s">
        <v>77</v>
      </c>
      <c r="AX2257" s="98" t="s">
        <v>57</v>
      </c>
      <c r="AY2257" s="98" t="s">
        <v>77</v>
      </c>
    </row>
    <row r="2258" spans="1:51" s="91" customFormat="1" ht="22.5" customHeight="1" x14ac:dyDescent="0.25">
      <c r="A2258" s="97" t="s">
        <v>24068</v>
      </c>
      <c r="B2258" s="98" t="s">
        <v>24069</v>
      </c>
      <c r="C2258" s="98" t="s">
        <v>595</v>
      </c>
      <c r="D2258" s="98" t="s">
        <v>4631</v>
      </c>
      <c r="E2258" s="98" t="s">
        <v>56</v>
      </c>
      <c r="F2258" s="99">
        <v>1</v>
      </c>
      <c r="G2258" s="99">
        <v>59.56</v>
      </c>
      <c r="H2258" s="99" t="s">
        <v>57</v>
      </c>
      <c r="I2258" s="99">
        <v>-16.13</v>
      </c>
      <c r="J2258" s="99" t="s">
        <v>57</v>
      </c>
      <c r="K2258" s="99" t="s">
        <v>57</v>
      </c>
      <c r="L2258" s="99">
        <v>43.43</v>
      </c>
      <c r="M2258" s="98" t="s">
        <v>666</v>
      </c>
      <c r="N2258" s="98" t="s">
        <v>56</v>
      </c>
      <c r="O2258" s="98" t="s">
        <v>13007</v>
      </c>
      <c r="P2258" s="98" t="s">
        <v>13008</v>
      </c>
      <c r="Q2258" s="98" t="s">
        <v>38868</v>
      </c>
      <c r="R2258" s="98" t="s">
        <v>13009</v>
      </c>
      <c r="S2258" s="98" t="s">
        <v>62</v>
      </c>
      <c r="T2258" s="99">
        <v>59.56</v>
      </c>
      <c r="U2258" s="99" t="s">
        <v>63</v>
      </c>
      <c r="V2258" s="98" t="s">
        <v>9651</v>
      </c>
      <c r="W2258" s="98" t="s">
        <v>62</v>
      </c>
      <c r="X2258" s="98" t="s">
        <v>62</v>
      </c>
      <c r="Y2258" s="98" t="s">
        <v>62</v>
      </c>
      <c r="Z2258" s="98" t="s">
        <v>62</v>
      </c>
      <c r="AA2258" s="98" t="s">
        <v>62</v>
      </c>
      <c r="AB2258" s="98" t="s">
        <v>24070</v>
      </c>
      <c r="AC2258" s="98" t="s">
        <v>24071</v>
      </c>
      <c r="AD2258" s="98" t="s">
        <v>24072</v>
      </c>
      <c r="AE2258" s="98" t="s">
        <v>3985</v>
      </c>
      <c r="AF2258" s="98" t="s">
        <v>234</v>
      </c>
      <c r="AG2258" s="98" t="s">
        <v>24073</v>
      </c>
      <c r="AH2258" s="98" t="s">
        <v>73</v>
      </c>
      <c r="AI2258" s="98" t="s">
        <v>12907</v>
      </c>
      <c r="AJ2258" s="98" t="s">
        <v>24074</v>
      </c>
      <c r="AK2258" s="98" t="s">
        <v>24075</v>
      </c>
      <c r="AL2258" s="98" t="s">
        <v>75</v>
      </c>
      <c r="AM2258" s="98" t="s">
        <v>24076</v>
      </c>
      <c r="AN2258" s="98" t="s">
        <v>62</v>
      </c>
      <c r="AO2258" s="99" t="s">
        <v>62</v>
      </c>
      <c r="AP2258" s="98" t="s">
        <v>62</v>
      </c>
      <c r="AQ2258" s="98" t="s">
        <v>62</v>
      </c>
      <c r="AR2258" s="98" t="s">
        <v>62</v>
      </c>
      <c r="AS2258" s="98" t="s">
        <v>62</v>
      </c>
      <c r="AT2258" s="98" t="s">
        <v>62</v>
      </c>
      <c r="AU2258" s="98" t="s">
        <v>62</v>
      </c>
      <c r="AV2258" s="99" t="s">
        <v>57</v>
      </c>
      <c r="AW2258" s="98" t="s">
        <v>77</v>
      </c>
      <c r="AX2258" s="98" t="s">
        <v>57</v>
      </c>
      <c r="AY2258" s="98" t="s">
        <v>77</v>
      </c>
    </row>
    <row r="2259" spans="1:51" s="91" customFormat="1" ht="22.5" customHeight="1" x14ac:dyDescent="0.25">
      <c r="A2259" s="97" t="s">
        <v>24086</v>
      </c>
      <c r="B2259" s="98" t="s">
        <v>24087</v>
      </c>
      <c r="C2259" s="98" t="s">
        <v>595</v>
      </c>
      <c r="D2259" s="98" t="s">
        <v>4631</v>
      </c>
      <c r="E2259" s="98" t="s">
        <v>77</v>
      </c>
      <c r="F2259" s="99">
        <v>1</v>
      </c>
      <c r="G2259" s="99">
        <v>93.88</v>
      </c>
      <c r="H2259" s="99" t="s">
        <v>57</v>
      </c>
      <c r="I2259" s="99">
        <v>-11.27</v>
      </c>
      <c r="J2259" s="99">
        <v>-22.95</v>
      </c>
      <c r="K2259" s="99" t="s">
        <v>57</v>
      </c>
      <c r="L2259" s="99">
        <v>59.66</v>
      </c>
      <c r="M2259" s="98" t="s">
        <v>666</v>
      </c>
      <c r="N2259" s="98" t="s">
        <v>56</v>
      </c>
      <c r="O2259" s="114">
        <v>55142</v>
      </c>
      <c r="P2259" s="98" t="s">
        <v>16303</v>
      </c>
      <c r="Q2259" s="98" t="s">
        <v>38868</v>
      </c>
      <c r="R2259" s="98" t="s">
        <v>1736</v>
      </c>
      <c r="S2259" s="98" t="s">
        <v>62</v>
      </c>
      <c r="T2259" s="99">
        <v>93.88</v>
      </c>
      <c r="U2259" s="99" t="s">
        <v>83</v>
      </c>
      <c r="V2259" s="98" t="s">
        <v>9651</v>
      </c>
      <c r="W2259" s="98" t="s">
        <v>62</v>
      </c>
      <c r="X2259" s="98" t="s">
        <v>62</v>
      </c>
      <c r="Y2259" s="98" t="s">
        <v>62</v>
      </c>
      <c r="Z2259" s="98" t="s">
        <v>62</v>
      </c>
      <c r="AA2259" s="98" t="s">
        <v>62</v>
      </c>
      <c r="AB2259" s="98" t="s">
        <v>24088</v>
      </c>
      <c r="AC2259" s="98" t="s">
        <v>24089</v>
      </c>
      <c r="AD2259" s="98" t="s">
        <v>24090</v>
      </c>
      <c r="AE2259" s="98" t="s">
        <v>2546</v>
      </c>
      <c r="AF2259" s="98" t="s">
        <v>234</v>
      </c>
      <c r="AG2259" s="98" t="s">
        <v>24091</v>
      </c>
      <c r="AH2259" s="98" t="s">
        <v>73</v>
      </c>
      <c r="AI2259" s="98" t="s">
        <v>12907</v>
      </c>
      <c r="AJ2259" s="98" t="s">
        <v>24092</v>
      </c>
      <c r="AK2259" s="98" t="s">
        <v>24093</v>
      </c>
      <c r="AL2259" s="98" t="s">
        <v>75</v>
      </c>
      <c r="AM2259" s="98" t="s">
        <v>24094</v>
      </c>
      <c r="AN2259" s="98" t="s">
        <v>62</v>
      </c>
      <c r="AO2259" s="99" t="s">
        <v>62</v>
      </c>
      <c r="AP2259" s="98" t="s">
        <v>62</v>
      </c>
      <c r="AQ2259" s="98" t="s">
        <v>62</v>
      </c>
      <c r="AR2259" s="98" t="s">
        <v>62</v>
      </c>
      <c r="AS2259" s="98" t="s">
        <v>62</v>
      </c>
      <c r="AT2259" s="98" t="s">
        <v>62</v>
      </c>
      <c r="AU2259" s="98" t="s">
        <v>62</v>
      </c>
      <c r="AV2259" s="99" t="s">
        <v>57</v>
      </c>
      <c r="AW2259" s="98" t="s">
        <v>77</v>
      </c>
      <c r="AX2259" s="98" t="s">
        <v>57</v>
      </c>
      <c r="AY2259" s="98" t="s">
        <v>77</v>
      </c>
    </row>
    <row r="2260" spans="1:51" s="91" customFormat="1" ht="22.5" customHeight="1" x14ac:dyDescent="0.25">
      <c r="A2260" s="97" t="s">
        <v>24104</v>
      </c>
      <c r="B2260" s="98" t="s">
        <v>24105</v>
      </c>
      <c r="C2260" s="98" t="s">
        <v>595</v>
      </c>
      <c r="D2260" s="98" t="s">
        <v>4165</v>
      </c>
      <c r="E2260" s="98" t="s">
        <v>77</v>
      </c>
      <c r="F2260" s="99">
        <v>1</v>
      </c>
      <c r="G2260" s="99">
        <v>151.01</v>
      </c>
      <c r="H2260" s="99" t="s">
        <v>57</v>
      </c>
      <c r="I2260" s="99">
        <v>-25.67</v>
      </c>
      <c r="J2260" s="99">
        <v>-22.95</v>
      </c>
      <c r="K2260" s="99" t="s">
        <v>57</v>
      </c>
      <c r="L2260" s="99">
        <v>102.39</v>
      </c>
      <c r="M2260" s="98" t="s">
        <v>58</v>
      </c>
      <c r="N2260" s="98" t="s">
        <v>62</v>
      </c>
      <c r="O2260" s="98" t="s">
        <v>18960</v>
      </c>
      <c r="P2260" s="98" t="s">
        <v>24106</v>
      </c>
      <c r="Q2260" s="98" t="s">
        <v>38868</v>
      </c>
      <c r="R2260" s="98" t="s">
        <v>24107</v>
      </c>
      <c r="S2260" s="98" t="s">
        <v>62</v>
      </c>
      <c r="T2260" s="99">
        <v>151.01</v>
      </c>
      <c r="U2260" s="99" t="s">
        <v>63</v>
      </c>
      <c r="V2260" s="98" t="s">
        <v>64</v>
      </c>
      <c r="W2260" s="98" t="s">
        <v>24108</v>
      </c>
      <c r="X2260" s="98" t="s">
        <v>24109</v>
      </c>
      <c r="Y2260" s="98" t="s">
        <v>24110</v>
      </c>
      <c r="Z2260" s="98" t="s">
        <v>62</v>
      </c>
      <c r="AA2260" s="98" t="s">
        <v>62</v>
      </c>
      <c r="AB2260" s="98" t="s">
        <v>24108</v>
      </c>
      <c r="AC2260" s="98" t="s">
        <v>24111</v>
      </c>
      <c r="AD2260" s="98" t="s">
        <v>24112</v>
      </c>
      <c r="AE2260" s="98" t="s">
        <v>9608</v>
      </c>
      <c r="AF2260" s="98" t="s">
        <v>345</v>
      </c>
      <c r="AG2260" s="98" t="s">
        <v>24113</v>
      </c>
      <c r="AH2260" s="98" t="s">
        <v>73</v>
      </c>
      <c r="AI2260" s="98" t="s">
        <v>74</v>
      </c>
      <c r="AJ2260" s="98" t="s">
        <v>6268</v>
      </c>
      <c r="AK2260" s="98" t="s">
        <v>24114</v>
      </c>
      <c r="AL2260" s="98" t="s">
        <v>75</v>
      </c>
      <c r="AM2260" s="98" t="s">
        <v>24115</v>
      </c>
      <c r="AN2260" s="98" t="s">
        <v>62</v>
      </c>
      <c r="AO2260" s="99" t="s">
        <v>62</v>
      </c>
      <c r="AP2260" s="98" t="s">
        <v>62</v>
      </c>
      <c r="AQ2260" s="98" t="s">
        <v>62</v>
      </c>
      <c r="AR2260" s="98" t="s">
        <v>62</v>
      </c>
      <c r="AS2260" s="98" t="s">
        <v>62</v>
      </c>
      <c r="AT2260" s="98" t="s">
        <v>62</v>
      </c>
      <c r="AU2260" s="98" t="s">
        <v>62</v>
      </c>
      <c r="AV2260" s="99" t="s">
        <v>57</v>
      </c>
      <c r="AW2260" s="98" t="s">
        <v>77</v>
      </c>
      <c r="AX2260" s="98" t="s">
        <v>57</v>
      </c>
      <c r="AY2260" s="98" t="s">
        <v>77</v>
      </c>
    </row>
    <row r="2261" spans="1:51" s="91" customFormat="1" ht="22.5" customHeight="1" x14ac:dyDescent="0.25">
      <c r="A2261" s="97" t="s">
        <v>24116</v>
      </c>
      <c r="B2261" s="98" t="s">
        <v>24117</v>
      </c>
      <c r="C2261" s="98" t="s">
        <v>595</v>
      </c>
      <c r="D2261" s="98" t="s">
        <v>5384</v>
      </c>
      <c r="E2261" s="98" t="s">
        <v>56</v>
      </c>
      <c r="F2261" s="99">
        <v>1</v>
      </c>
      <c r="G2261" s="99">
        <v>59.56</v>
      </c>
      <c r="H2261" s="99" t="s">
        <v>57</v>
      </c>
      <c r="I2261" s="99">
        <v>-16.13</v>
      </c>
      <c r="J2261" s="99" t="s">
        <v>57</v>
      </c>
      <c r="K2261" s="99" t="s">
        <v>57</v>
      </c>
      <c r="L2261" s="99">
        <v>43.43</v>
      </c>
      <c r="M2261" s="98" t="s">
        <v>666</v>
      </c>
      <c r="N2261" s="98" t="s">
        <v>62</v>
      </c>
      <c r="O2261" s="98" t="s">
        <v>13007</v>
      </c>
      <c r="P2261" s="98" t="s">
        <v>13008</v>
      </c>
      <c r="Q2261" s="98" t="s">
        <v>38868</v>
      </c>
      <c r="R2261" s="98" t="s">
        <v>13009</v>
      </c>
      <c r="S2261" s="98" t="s">
        <v>62</v>
      </c>
      <c r="T2261" s="99">
        <v>59.56</v>
      </c>
      <c r="U2261" s="99" t="s">
        <v>63</v>
      </c>
      <c r="V2261" s="98" t="s">
        <v>9651</v>
      </c>
      <c r="W2261" s="98" t="s">
        <v>62</v>
      </c>
      <c r="X2261" s="98" t="s">
        <v>62</v>
      </c>
      <c r="Y2261" s="98" t="s">
        <v>62</v>
      </c>
      <c r="Z2261" s="98" t="s">
        <v>62</v>
      </c>
      <c r="AA2261" s="98" t="s">
        <v>62</v>
      </c>
      <c r="AB2261" s="98" t="s">
        <v>24118</v>
      </c>
      <c r="AC2261" s="98" t="s">
        <v>24119</v>
      </c>
      <c r="AD2261" s="98" t="s">
        <v>24120</v>
      </c>
      <c r="AE2261" s="98" t="s">
        <v>4061</v>
      </c>
      <c r="AF2261" s="98" t="s">
        <v>156</v>
      </c>
      <c r="AG2261" s="98" t="s">
        <v>24121</v>
      </c>
      <c r="AH2261" s="98" t="s">
        <v>73</v>
      </c>
      <c r="AI2261" s="98" t="s">
        <v>12907</v>
      </c>
      <c r="AJ2261" s="98" t="s">
        <v>24122</v>
      </c>
      <c r="AK2261" s="98" t="s">
        <v>24123</v>
      </c>
      <c r="AL2261" s="98" t="s">
        <v>75</v>
      </c>
      <c r="AM2261" s="98" t="s">
        <v>24124</v>
      </c>
      <c r="AN2261" s="98" t="s">
        <v>62</v>
      </c>
      <c r="AO2261" s="99" t="s">
        <v>62</v>
      </c>
      <c r="AP2261" s="98" t="s">
        <v>62</v>
      </c>
      <c r="AQ2261" s="98" t="s">
        <v>62</v>
      </c>
      <c r="AR2261" s="98" t="s">
        <v>62</v>
      </c>
      <c r="AS2261" s="98" t="s">
        <v>62</v>
      </c>
      <c r="AT2261" s="98" t="s">
        <v>62</v>
      </c>
      <c r="AU2261" s="98" t="s">
        <v>62</v>
      </c>
      <c r="AV2261" s="99" t="s">
        <v>57</v>
      </c>
      <c r="AW2261" s="98" t="s">
        <v>77</v>
      </c>
      <c r="AX2261" s="98" t="s">
        <v>57</v>
      </c>
      <c r="AY2261" s="98" t="s">
        <v>77</v>
      </c>
    </row>
    <row r="2262" spans="1:51" s="91" customFormat="1" ht="22.5" customHeight="1" x14ac:dyDescent="0.25">
      <c r="A2262" s="97" t="s">
        <v>24125</v>
      </c>
      <c r="B2262" s="98" t="s">
        <v>24126</v>
      </c>
      <c r="C2262" s="98" t="s">
        <v>595</v>
      </c>
      <c r="D2262" s="98" t="s">
        <v>4631</v>
      </c>
      <c r="E2262" s="98" t="s">
        <v>77</v>
      </c>
      <c r="F2262" s="99">
        <v>1</v>
      </c>
      <c r="G2262" s="99">
        <v>59.85</v>
      </c>
      <c r="H2262" s="99">
        <v>37.24</v>
      </c>
      <c r="I2262" s="99">
        <v>-16.170000000000002</v>
      </c>
      <c r="J2262" s="99">
        <v>-37.24</v>
      </c>
      <c r="K2262" s="99" t="s">
        <v>57</v>
      </c>
      <c r="L2262" s="99">
        <v>43.68</v>
      </c>
      <c r="M2262" s="98" t="s">
        <v>666</v>
      </c>
      <c r="N2262" s="98" t="s">
        <v>56</v>
      </c>
      <c r="O2262" s="98" t="s">
        <v>1516</v>
      </c>
      <c r="P2262" s="98" t="s">
        <v>12924</v>
      </c>
      <c r="Q2262" s="98" t="s">
        <v>38868</v>
      </c>
      <c r="R2262" s="98" t="s">
        <v>12925</v>
      </c>
      <c r="S2262" s="98" t="s">
        <v>62</v>
      </c>
      <c r="T2262" s="99">
        <v>59.85</v>
      </c>
      <c r="U2262" s="99" t="s">
        <v>63</v>
      </c>
      <c r="V2262" s="98" t="s">
        <v>9651</v>
      </c>
      <c r="W2262" s="98" t="s">
        <v>62</v>
      </c>
      <c r="X2262" s="98" t="s">
        <v>62</v>
      </c>
      <c r="Y2262" s="98" t="s">
        <v>62</v>
      </c>
      <c r="Z2262" s="98" t="s">
        <v>62</v>
      </c>
      <c r="AA2262" s="98" t="s">
        <v>62</v>
      </c>
      <c r="AB2262" s="98" t="s">
        <v>24127</v>
      </c>
      <c r="AC2262" s="98" t="s">
        <v>24128</v>
      </c>
      <c r="AD2262" s="98" t="s">
        <v>24129</v>
      </c>
      <c r="AE2262" s="98" t="s">
        <v>24130</v>
      </c>
      <c r="AF2262" s="98" t="s">
        <v>1625</v>
      </c>
      <c r="AG2262" s="98" t="s">
        <v>24131</v>
      </c>
      <c r="AH2262" s="98" t="s">
        <v>73</v>
      </c>
      <c r="AI2262" s="98" t="s">
        <v>12907</v>
      </c>
      <c r="AJ2262" s="98" t="s">
        <v>24132</v>
      </c>
      <c r="AK2262" s="98" t="s">
        <v>24133</v>
      </c>
      <c r="AL2262" s="98" t="s">
        <v>75</v>
      </c>
      <c r="AM2262" s="98" t="s">
        <v>24134</v>
      </c>
      <c r="AN2262" s="98" t="s">
        <v>62</v>
      </c>
      <c r="AO2262" s="99" t="s">
        <v>62</v>
      </c>
      <c r="AP2262" s="98" t="s">
        <v>62</v>
      </c>
      <c r="AQ2262" s="98" t="s">
        <v>62</v>
      </c>
      <c r="AR2262" s="98" t="s">
        <v>62</v>
      </c>
      <c r="AS2262" s="98" t="s">
        <v>62</v>
      </c>
      <c r="AT2262" s="98" t="s">
        <v>62</v>
      </c>
      <c r="AU2262" s="98" t="s">
        <v>62</v>
      </c>
      <c r="AV2262" s="99" t="s">
        <v>57</v>
      </c>
      <c r="AW2262" s="98" t="s">
        <v>77</v>
      </c>
      <c r="AX2262" s="98" t="s">
        <v>57</v>
      </c>
      <c r="AY2262" s="98" t="s">
        <v>77</v>
      </c>
    </row>
    <row r="2263" spans="1:51" s="91" customFormat="1" ht="22.5" customHeight="1" x14ac:dyDescent="0.25">
      <c r="A2263" s="97" t="s">
        <v>24135</v>
      </c>
      <c r="B2263" s="98" t="s">
        <v>24136</v>
      </c>
      <c r="C2263" s="98" t="s">
        <v>595</v>
      </c>
      <c r="D2263" s="98" t="s">
        <v>4165</v>
      </c>
      <c r="E2263" s="98" t="s">
        <v>77</v>
      </c>
      <c r="F2263" s="99">
        <v>1</v>
      </c>
      <c r="G2263" s="99">
        <v>173.9</v>
      </c>
      <c r="H2263" s="99" t="s">
        <v>57</v>
      </c>
      <c r="I2263" s="99">
        <v>-29.56</v>
      </c>
      <c r="J2263" s="99">
        <v>-20.45</v>
      </c>
      <c r="K2263" s="99" t="s">
        <v>57</v>
      </c>
      <c r="L2263" s="99">
        <v>123.89</v>
      </c>
      <c r="M2263" s="98" t="s">
        <v>666</v>
      </c>
      <c r="N2263" s="98" t="s">
        <v>56</v>
      </c>
      <c r="O2263" s="98" t="s">
        <v>17732</v>
      </c>
      <c r="P2263" s="98" t="s">
        <v>20689</v>
      </c>
      <c r="Q2263" s="98" t="s">
        <v>38868</v>
      </c>
      <c r="R2263" s="98" t="s">
        <v>17734</v>
      </c>
      <c r="S2263" s="98" t="s">
        <v>62</v>
      </c>
      <c r="T2263" s="99">
        <v>173.9</v>
      </c>
      <c r="U2263" s="99" t="s">
        <v>63</v>
      </c>
      <c r="V2263" s="98" t="s">
        <v>64</v>
      </c>
      <c r="W2263" s="98" t="s">
        <v>24137</v>
      </c>
      <c r="X2263" s="98" t="s">
        <v>24138</v>
      </c>
      <c r="Y2263" s="98" t="s">
        <v>24139</v>
      </c>
      <c r="Z2263" s="98" t="s">
        <v>62</v>
      </c>
      <c r="AA2263" s="98" t="s">
        <v>62</v>
      </c>
      <c r="AB2263" s="98" t="s">
        <v>24137</v>
      </c>
      <c r="AC2263" s="98" t="s">
        <v>24140</v>
      </c>
      <c r="AD2263" s="98" t="s">
        <v>24141</v>
      </c>
      <c r="AE2263" s="98" t="s">
        <v>647</v>
      </c>
      <c r="AF2263" s="98" t="s">
        <v>105</v>
      </c>
      <c r="AG2263" s="98" t="s">
        <v>24142</v>
      </c>
      <c r="AH2263" s="98" t="s">
        <v>73</v>
      </c>
      <c r="AI2263" s="98" t="s">
        <v>74</v>
      </c>
      <c r="AJ2263" s="98" t="s">
        <v>5823</v>
      </c>
      <c r="AK2263" s="98" t="s">
        <v>24143</v>
      </c>
      <c r="AL2263" s="98" t="s">
        <v>75</v>
      </c>
      <c r="AM2263" s="98" t="s">
        <v>24144</v>
      </c>
      <c r="AN2263" s="98" t="s">
        <v>62</v>
      </c>
      <c r="AO2263" s="99" t="s">
        <v>62</v>
      </c>
      <c r="AP2263" s="98" t="s">
        <v>62</v>
      </c>
      <c r="AQ2263" s="98" t="s">
        <v>62</v>
      </c>
      <c r="AR2263" s="98" t="s">
        <v>62</v>
      </c>
      <c r="AS2263" s="98" t="s">
        <v>62</v>
      </c>
      <c r="AT2263" s="98" t="s">
        <v>62</v>
      </c>
      <c r="AU2263" s="98" t="s">
        <v>62</v>
      </c>
      <c r="AV2263" s="99" t="s">
        <v>57</v>
      </c>
      <c r="AW2263" s="98" t="s">
        <v>77</v>
      </c>
      <c r="AX2263" s="98" t="s">
        <v>57</v>
      </c>
      <c r="AY2263" s="98" t="s">
        <v>77</v>
      </c>
    </row>
    <row r="2264" spans="1:51" s="91" customFormat="1" ht="22.5" customHeight="1" x14ac:dyDescent="0.25">
      <c r="A2264" s="97" t="s">
        <v>24145</v>
      </c>
      <c r="B2264" s="98" t="s">
        <v>24146</v>
      </c>
      <c r="C2264" s="98" t="s">
        <v>595</v>
      </c>
      <c r="D2264" s="98" t="s">
        <v>3281</v>
      </c>
      <c r="E2264" s="98" t="s">
        <v>77</v>
      </c>
      <c r="F2264" s="99">
        <v>1</v>
      </c>
      <c r="G2264" s="99">
        <v>200.79</v>
      </c>
      <c r="H2264" s="99" t="s">
        <v>57</v>
      </c>
      <c r="I2264" s="99">
        <v>-34.130000000000003</v>
      </c>
      <c r="J2264" s="99">
        <v>-22.95</v>
      </c>
      <c r="K2264" s="99" t="s">
        <v>57</v>
      </c>
      <c r="L2264" s="99">
        <v>143.71</v>
      </c>
      <c r="M2264" s="98" t="s">
        <v>666</v>
      </c>
      <c r="N2264" s="98" t="s">
        <v>56</v>
      </c>
      <c r="O2264" s="98" t="s">
        <v>15013</v>
      </c>
      <c r="P2264" s="98" t="s">
        <v>15014</v>
      </c>
      <c r="Q2264" s="98" t="s">
        <v>38868</v>
      </c>
      <c r="R2264" s="98" t="s">
        <v>15015</v>
      </c>
      <c r="S2264" s="98" t="s">
        <v>62</v>
      </c>
      <c r="T2264" s="99">
        <v>200.79</v>
      </c>
      <c r="U2264" s="99" t="s">
        <v>63</v>
      </c>
      <c r="V2264" s="98" t="s">
        <v>9651</v>
      </c>
      <c r="W2264" s="98" t="s">
        <v>62</v>
      </c>
      <c r="X2264" s="98" t="s">
        <v>62</v>
      </c>
      <c r="Y2264" s="98" t="s">
        <v>62</v>
      </c>
      <c r="Z2264" s="98" t="s">
        <v>62</v>
      </c>
      <c r="AA2264" s="98" t="s">
        <v>62</v>
      </c>
      <c r="AB2264" s="98" t="s">
        <v>24147</v>
      </c>
      <c r="AC2264" s="98" t="s">
        <v>24148</v>
      </c>
      <c r="AD2264" s="98" t="s">
        <v>24149</v>
      </c>
      <c r="AE2264" s="98" t="s">
        <v>24150</v>
      </c>
      <c r="AF2264" s="98" t="s">
        <v>184</v>
      </c>
      <c r="AG2264" s="98" t="s">
        <v>24151</v>
      </c>
      <c r="AH2264" s="98" t="s">
        <v>73</v>
      </c>
      <c r="AI2264" s="98" t="s">
        <v>12907</v>
      </c>
      <c r="AJ2264" s="98" t="s">
        <v>24152</v>
      </c>
      <c r="AK2264" s="98" t="s">
        <v>24153</v>
      </c>
      <c r="AL2264" s="98" t="s">
        <v>75</v>
      </c>
      <c r="AM2264" s="98" t="s">
        <v>24154</v>
      </c>
      <c r="AN2264" s="98" t="s">
        <v>62</v>
      </c>
      <c r="AO2264" s="99" t="s">
        <v>62</v>
      </c>
      <c r="AP2264" s="98" t="s">
        <v>62</v>
      </c>
      <c r="AQ2264" s="98" t="s">
        <v>62</v>
      </c>
      <c r="AR2264" s="98" t="s">
        <v>62</v>
      </c>
      <c r="AS2264" s="98" t="s">
        <v>62</v>
      </c>
      <c r="AT2264" s="98" t="s">
        <v>62</v>
      </c>
      <c r="AU2264" s="98" t="s">
        <v>62</v>
      </c>
      <c r="AV2264" s="99" t="s">
        <v>57</v>
      </c>
      <c r="AW2264" s="98" t="s">
        <v>77</v>
      </c>
      <c r="AX2264" s="98" t="s">
        <v>57</v>
      </c>
      <c r="AY2264" s="98" t="s">
        <v>77</v>
      </c>
    </row>
    <row r="2265" spans="1:51" s="91" customFormat="1" ht="22.5" customHeight="1" x14ac:dyDescent="0.25">
      <c r="A2265" s="97" t="s">
        <v>24155</v>
      </c>
      <c r="B2265" s="98" t="s">
        <v>24156</v>
      </c>
      <c r="C2265" s="98" t="s">
        <v>595</v>
      </c>
      <c r="D2265" s="98" t="s">
        <v>5384</v>
      </c>
      <c r="E2265" s="98" t="s">
        <v>77</v>
      </c>
      <c r="F2265" s="99">
        <v>1</v>
      </c>
      <c r="G2265" s="99">
        <v>165</v>
      </c>
      <c r="H2265" s="99" t="s">
        <v>57</v>
      </c>
      <c r="I2265" s="99">
        <v>-28.05</v>
      </c>
      <c r="J2265" s="99">
        <v>-20.45</v>
      </c>
      <c r="K2265" s="99" t="s">
        <v>57</v>
      </c>
      <c r="L2265" s="99">
        <v>116.5</v>
      </c>
      <c r="M2265" s="98" t="s">
        <v>666</v>
      </c>
      <c r="N2265" s="98" t="s">
        <v>56</v>
      </c>
      <c r="O2265" s="98" t="s">
        <v>13697</v>
      </c>
      <c r="P2265" s="98" t="s">
        <v>15037</v>
      </c>
      <c r="Q2265" s="98" t="s">
        <v>38868</v>
      </c>
      <c r="R2265" s="98" t="s">
        <v>13699</v>
      </c>
      <c r="S2265" s="98" t="s">
        <v>62</v>
      </c>
      <c r="T2265" s="99">
        <v>165</v>
      </c>
      <c r="U2265" s="99" t="s">
        <v>63</v>
      </c>
      <c r="V2265" s="98" t="s">
        <v>9651</v>
      </c>
      <c r="W2265" s="98" t="s">
        <v>62</v>
      </c>
      <c r="X2265" s="98" t="s">
        <v>62</v>
      </c>
      <c r="Y2265" s="98" t="s">
        <v>62</v>
      </c>
      <c r="Z2265" s="98" t="s">
        <v>62</v>
      </c>
      <c r="AA2265" s="98" t="s">
        <v>62</v>
      </c>
      <c r="AB2265" s="98" t="s">
        <v>24157</v>
      </c>
      <c r="AC2265" s="98" t="s">
        <v>24158</v>
      </c>
      <c r="AD2265" s="98" t="s">
        <v>24159</v>
      </c>
      <c r="AE2265" s="98" t="s">
        <v>2558</v>
      </c>
      <c r="AF2265" s="98" t="s">
        <v>234</v>
      </c>
      <c r="AG2265" s="98" t="s">
        <v>24160</v>
      </c>
      <c r="AH2265" s="98" t="s">
        <v>73</v>
      </c>
      <c r="AI2265" s="98" t="s">
        <v>12907</v>
      </c>
      <c r="AJ2265" s="98" t="s">
        <v>24161</v>
      </c>
      <c r="AK2265" s="98" t="s">
        <v>24162</v>
      </c>
      <c r="AL2265" s="98" t="s">
        <v>75</v>
      </c>
      <c r="AM2265" s="98" t="s">
        <v>24163</v>
      </c>
      <c r="AN2265" s="98" t="s">
        <v>62</v>
      </c>
      <c r="AO2265" s="99" t="s">
        <v>62</v>
      </c>
      <c r="AP2265" s="98" t="s">
        <v>62</v>
      </c>
      <c r="AQ2265" s="98" t="s">
        <v>62</v>
      </c>
      <c r="AR2265" s="98" t="s">
        <v>62</v>
      </c>
      <c r="AS2265" s="98" t="s">
        <v>62</v>
      </c>
      <c r="AT2265" s="98" t="s">
        <v>62</v>
      </c>
      <c r="AU2265" s="98" t="s">
        <v>62</v>
      </c>
      <c r="AV2265" s="99" t="s">
        <v>57</v>
      </c>
      <c r="AW2265" s="98" t="s">
        <v>77</v>
      </c>
      <c r="AX2265" s="98" t="s">
        <v>57</v>
      </c>
      <c r="AY2265" s="98" t="s">
        <v>77</v>
      </c>
    </row>
    <row r="2266" spans="1:51" s="91" customFormat="1" ht="22.5" customHeight="1" x14ac:dyDescent="0.25">
      <c r="A2266" s="97" t="s">
        <v>24164</v>
      </c>
      <c r="B2266" s="98" t="s">
        <v>24165</v>
      </c>
      <c r="C2266" s="98" t="s">
        <v>595</v>
      </c>
      <c r="D2266" s="98" t="s">
        <v>3357</v>
      </c>
      <c r="E2266" s="98" t="s">
        <v>77</v>
      </c>
      <c r="F2266" s="99">
        <v>1</v>
      </c>
      <c r="G2266" s="99">
        <v>59.56</v>
      </c>
      <c r="H2266" s="99" t="s">
        <v>57</v>
      </c>
      <c r="I2266" s="99">
        <v>-16.13</v>
      </c>
      <c r="J2266" s="99" t="s">
        <v>57</v>
      </c>
      <c r="K2266" s="99" t="s">
        <v>57</v>
      </c>
      <c r="L2266" s="99">
        <v>43.43</v>
      </c>
      <c r="M2266" s="98" t="s">
        <v>666</v>
      </c>
      <c r="N2266" s="98" t="s">
        <v>62</v>
      </c>
      <c r="O2266" s="98" t="s">
        <v>13007</v>
      </c>
      <c r="P2266" s="98" t="s">
        <v>13008</v>
      </c>
      <c r="Q2266" s="98" t="s">
        <v>38868</v>
      </c>
      <c r="R2266" s="98" t="s">
        <v>13009</v>
      </c>
      <c r="S2266" s="98" t="s">
        <v>62</v>
      </c>
      <c r="T2266" s="99">
        <v>59.56</v>
      </c>
      <c r="U2266" s="99" t="s">
        <v>63</v>
      </c>
      <c r="V2266" s="98" t="s">
        <v>9651</v>
      </c>
      <c r="W2266" s="98" t="s">
        <v>62</v>
      </c>
      <c r="X2266" s="98" t="s">
        <v>62</v>
      </c>
      <c r="Y2266" s="98" t="s">
        <v>62</v>
      </c>
      <c r="Z2266" s="98" t="s">
        <v>62</v>
      </c>
      <c r="AA2266" s="98" t="s">
        <v>62</v>
      </c>
      <c r="AB2266" s="98" t="s">
        <v>24166</v>
      </c>
      <c r="AC2266" s="98" t="s">
        <v>24167</v>
      </c>
      <c r="AD2266" s="98" t="s">
        <v>24168</v>
      </c>
      <c r="AE2266" s="98" t="s">
        <v>24169</v>
      </c>
      <c r="AF2266" s="98" t="s">
        <v>349</v>
      </c>
      <c r="AG2266" s="98" t="s">
        <v>24170</v>
      </c>
      <c r="AH2266" s="98" t="s">
        <v>73</v>
      </c>
      <c r="AI2266" s="98" t="s">
        <v>12907</v>
      </c>
      <c r="AJ2266" s="98" t="s">
        <v>21375</v>
      </c>
      <c r="AK2266" s="98" t="s">
        <v>24171</v>
      </c>
      <c r="AL2266" s="98" t="s">
        <v>75</v>
      </c>
      <c r="AM2266" s="98" t="s">
        <v>24172</v>
      </c>
      <c r="AN2266" s="98" t="s">
        <v>62</v>
      </c>
      <c r="AO2266" s="99" t="s">
        <v>62</v>
      </c>
      <c r="AP2266" s="98" t="s">
        <v>62</v>
      </c>
      <c r="AQ2266" s="98" t="s">
        <v>62</v>
      </c>
      <c r="AR2266" s="98" t="s">
        <v>62</v>
      </c>
      <c r="AS2266" s="98" t="s">
        <v>62</v>
      </c>
      <c r="AT2266" s="98" t="s">
        <v>62</v>
      </c>
      <c r="AU2266" s="98" t="s">
        <v>62</v>
      </c>
      <c r="AV2266" s="99" t="s">
        <v>57</v>
      </c>
      <c r="AW2266" s="98" t="s">
        <v>77</v>
      </c>
      <c r="AX2266" s="98" t="s">
        <v>57</v>
      </c>
      <c r="AY2266" s="98" t="s">
        <v>77</v>
      </c>
    </row>
    <row r="2267" spans="1:51" s="91" customFormat="1" ht="22.5" customHeight="1" x14ac:dyDescent="0.25">
      <c r="A2267" s="97" t="s">
        <v>24173</v>
      </c>
      <c r="B2267" s="98" t="s">
        <v>24174</v>
      </c>
      <c r="C2267" s="98" t="s">
        <v>595</v>
      </c>
      <c r="D2267" s="98" t="s">
        <v>4165</v>
      </c>
      <c r="E2267" s="98" t="s">
        <v>77</v>
      </c>
      <c r="F2267" s="99">
        <v>1</v>
      </c>
      <c r="G2267" s="99">
        <v>195.9</v>
      </c>
      <c r="H2267" s="99" t="s">
        <v>57</v>
      </c>
      <c r="I2267" s="99">
        <v>-23.51</v>
      </c>
      <c r="J2267" s="99">
        <v>-24.95</v>
      </c>
      <c r="K2267" s="99" t="s">
        <v>57</v>
      </c>
      <c r="L2267" s="99">
        <v>147.44</v>
      </c>
      <c r="M2267" s="98" t="s">
        <v>58</v>
      </c>
      <c r="N2267" s="98" t="s">
        <v>62</v>
      </c>
      <c r="O2267" s="114">
        <v>77350</v>
      </c>
      <c r="P2267" s="98" t="s">
        <v>24175</v>
      </c>
      <c r="Q2267" s="98" t="s">
        <v>38868</v>
      </c>
      <c r="R2267" s="98" t="s">
        <v>24176</v>
      </c>
      <c r="S2267" s="98" t="s">
        <v>62</v>
      </c>
      <c r="T2267" s="99">
        <v>195.9</v>
      </c>
      <c r="U2267" s="99" t="s">
        <v>83</v>
      </c>
      <c r="V2267" s="98" t="s">
        <v>64</v>
      </c>
      <c r="W2267" s="98" t="s">
        <v>5840</v>
      </c>
      <c r="X2267" s="98" t="s">
        <v>5841</v>
      </c>
      <c r="Y2267" s="98" t="s">
        <v>5842</v>
      </c>
      <c r="Z2267" s="98" t="s">
        <v>62</v>
      </c>
      <c r="AA2267" s="98" t="s">
        <v>62</v>
      </c>
      <c r="AB2267" s="98" t="s">
        <v>5840</v>
      </c>
      <c r="AC2267" s="98" t="s">
        <v>5843</v>
      </c>
      <c r="AD2267" s="98" t="s">
        <v>24177</v>
      </c>
      <c r="AE2267" s="98" t="s">
        <v>3715</v>
      </c>
      <c r="AF2267" s="98" t="s">
        <v>3716</v>
      </c>
      <c r="AG2267" s="98" t="s">
        <v>5844</v>
      </c>
      <c r="AH2267" s="98" t="s">
        <v>73</v>
      </c>
      <c r="AI2267" s="98" t="s">
        <v>74</v>
      </c>
      <c r="AJ2267" s="98" t="s">
        <v>24178</v>
      </c>
      <c r="AK2267" s="98" t="s">
        <v>24179</v>
      </c>
      <c r="AL2267" s="98" t="s">
        <v>75</v>
      </c>
      <c r="AM2267" s="98" t="s">
        <v>24180</v>
      </c>
      <c r="AN2267" s="98" t="s">
        <v>62</v>
      </c>
      <c r="AO2267" s="99" t="s">
        <v>62</v>
      </c>
      <c r="AP2267" s="98" t="s">
        <v>62</v>
      </c>
      <c r="AQ2267" s="98" t="s">
        <v>62</v>
      </c>
      <c r="AR2267" s="98" t="s">
        <v>62</v>
      </c>
      <c r="AS2267" s="98" t="s">
        <v>62</v>
      </c>
      <c r="AT2267" s="98" t="s">
        <v>62</v>
      </c>
      <c r="AU2267" s="98" t="s">
        <v>62</v>
      </c>
      <c r="AV2267" s="99" t="s">
        <v>57</v>
      </c>
      <c r="AW2267" s="98" t="s">
        <v>77</v>
      </c>
      <c r="AX2267" s="98" t="s">
        <v>57</v>
      </c>
      <c r="AY2267" s="98" t="s">
        <v>77</v>
      </c>
    </row>
    <row r="2268" spans="1:51" s="91" customFormat="1" ht="22.5" customHeight="1" x14ac:dyDescent="0.25">
      <c r="A2268" s="97" t="s">
        <v>24181</v>
      </c>
      <c r="B2268" s="98" t="s">
        <v>24182</v>
      </c>
      <c r="C2268" s="98" t="s">
        <v>595</v>
      </c>
      <c r="D2268" s="98" t="s">
        <v>5384</v>
      </c>
      <c r="E2268" s="98" t="s">
        <v>56</v>
      </c>
      <c r="F2268" s="99">
        <v>1</v>
      </c>
      <c r="G2268" s="99">
        <v>59.85</v>
      </c>
      <c r="H2268" s="99" t="s">
        <v>57</v>
      </c>
      <c r="I2268" s="99">
        <v>-16.170000000000002</v>
      </c>
      <c r="J2268" s="99" t="s">
        <v>57</v>
      </c>
      <c r="K2268" s="99" t="s">
        <v>57</v>
      </c>
      <c r="L2268" s="99">
        <v>43.68</v>
      </c>
      <c r="M2268" s="98" t="s">
        <v>666</v>
      </c>
      <c r="N2268" s="98" t="s">
        <v>62</v>
      </c>
      <c r="O2268" s="98" t="s">
        <v>1516</v>
      </c>
      <c r="P2268" s="98" t="s">
        <v>12924</v>
      </c>
      <c r="Q2268" s="98" t="s">
        <v>38868</v>
      </c>
      <c r="R2268" s="98" t="s">
        <v>12925</v>
      </c>
      <c r="S2268" s="98" t="s">
        <v>62</v>
      </c>
      <c r="T2268" s="99">
        <v>59.85</v>
      </c>
      <c r="U2268" s="99" t="s">
        <v>63</v>
      </c>
      <c r="V2268" s="98" t="s">
        <v>9651</v>
      </c>
      <c r="W2268" s="98" t="s">
        <v>62</v>
      </c>
      <c r="X2268" s="98" t="s">
        <v>62</v>
      </c>
      <c r="Y2268" s="98" t="s">
        <v>62</v>
      </c>
      <c r="Z2268" s="98" t="s">
        <v>62</v>
      </c>
      <c r="AA2268" s="98" t="s">
        <v>62</v>
      </c>
      <c r="AB2268" s="98" t="s">
        <v>24183</v>
      </c>
      <c r="AC2268" s="98" t="s">
        <v>24184</v>
      </c>
      <c r="AD2268" s="98" t="s">
        <v>24185</v>
      </c>
      <c r="AE2268" s="98" t="s">
        <v>24186</v>
      </c>
      <c r="AF2268" s="98" t="s">
        <v>234</v>
      </c>
      <c r="AG2268" s="98" t="s">
        <v>24187</v>
      </c>
      <c r="AH2268" s="98" t="s">
        <v>73</v>
      </c>
      <c r="AI2268" s="98" t="s">
        <v>12907</v>
      </c>
      <c r="AJ2268" s="98" t="s">
        <v>24188</v>
      </c>
      <c r="AK2268" s="98" t="s">
        <v>24189</v>
      </c>
      <c r="AL2268" s="98" t="s">
        <v>75</v>
      </c>
      <c r="AM2268" s="98" t="s">
        <v>24190</v>
      </c>
      <c r="AN2268" s="98" t="s">
        <v>62</v>
      </c>
      <c r="AO2268" s="99" t="s">
        <v>62</v>
      </c>
      <c r="AP2268" s="98" t="s">
        <v>62</v>
      </c>
      <c r="AQ2268" s="98" t="s">
        <v>62</v>
      </c>
      <c r="AR2268" s="98" t="s">
        <v>62</v>
      </c>
      <c r="AS2268" s="98" t="s">
        <v>62</v>
      </c>
      <c r="AT2268" s="98" t="s">
        <v>62</v>
      </c>
      <c r="AU2268" s="98" t="s">
        <v>62</v>
      </c>
      <c r="AV2268" s="99" t="s">
        <v>57</v>
      </c>
      <c r="AW2268" s="98" t="s">
        <v>77</v>
      </c>
      <c r="AX2268" s="98" t="s">
        <v>57</v>
      </c>
      <c r="AY2268" s="98" t="s">
        <v>77</v>
      </c>
    </row>
    <row r="2269" spans="1:51" s="91" customFormat="1" ht="22.5" customHeight="1" x14ac:dyDescent="0.25">
      <c r="A2269" s="97" t="s">
        <v>24191</v>
      </c>
      <c r="B2269" s="98" t="s">
        <v>24192</v>
      </c>
      <c r="C2269" s="98" t="s">
        <v>595</v>
      </c>
      <c r="D2269" s="98" t="s">
        <v>4631</v>
      </c>
      <c r="E2269" s="98" t="s">
        <v>77</v>
      </c>
      <c r="F2269" s="99">
        <v>1</v>
      </c>
      <c r="G2269" s="99">
        <v>63.01</v>
      </c>
      <c r="H2269" s="99">
        <v>16.29</v>
      </c>
      <c r="I2269" s="99">
        <v>-16.71</v>
      </c>
      <c r="J2269" s="99">
        <v>-16.29</v>
      </c>
      <c r="K2269" s="99" t="s">
        <v>57</v>
      </c>
      <c r="L2269" s="99">
        <v>46.3</v>
      </c>
      <c r="M2269" s="98" t="s">
        <v>666</v>
      </c>
      <c r="N2269" s="98" t="s">
        <v>56</v>
      </c>
      <c r="O2269" s="98" t="s">
        <v>13177</v>
      </c>
      <c r="P2269" s="98" t="s">
        <v>13178</v>
      </c>
      <c r="Q2269" s="98" t="s">
        <v>38868</v>
      </c>
      <c r="R2269" s="98" t="s">
        <v>13179</v>
      </c>
      <c r="S2269" s="98" t="s">
        <v>62</v>
      </c>
      <c r="T2269" s="99">
        <v>63.01</v>
      </c>
      <c r="U2269" s="99" t="s">
        <v>63</v>
      </c>
      <c r="V2269" s="98" t="s">
        <v>9651</v>
      </c>
      <c r="W2269" s="98" t="s">
        <v>62</v>
      </c>
      <c r="X2269" s="98" t="s">
        <v>62</v>
      </c>
      <c r="Y2269" s="98" t="s">
        <v>62</v>
      </c>
      <c r="Z2269" s="98" t="s">
        <v>62</v>
      </c>
      <c r="AA2269" s="98" t="s">
        <v>62</v>
      </c>
      <c r="AB2269" s="98" t="s">
        <v>24193</v>
      </c>
      <c r="AC2269" s="98" t="s">
        <v>24194</v>
      </c>
      <c r="AD2269" s="98" t="s">
        <v>24195</v>
      </c>
      <c r="AE2269" s="98" t="s">
        <v>18550</v>
      </c>
      <c r="AF2269" s="98" t="s">
        <v>234</v>
      </c>
      <c r="AG2269" s="98" t="s">
        <v>18551</v>
      </c>
      <c r="AH2269" s="98" t="s">
        <v>73</v>
      </c>
      <c r="AI2269" s="98" t="s">
        <v>12907</v>
      </c>
      <c r="AJ2269" s="98" t="s">
        <v>24196</v>
      </c>
      <c r="AK2269" s="98" t="s">
        <v>24197</v>
      </c>
      <c r="AL2269" s="98" t="s">
        <v>75</v>
      </c>
      <c r="AM2269" s="98" t="s">
        <v>24198</v>
      </c>
      <c r="AN2269" s="98" t="s">
        <v>24199</v>
      </c>
      <c r="AO2269" s="99" t="s">
        <v>62</v>
      </c>
      <c r="AP2269" s="98" t="s">
        <v>62</v>
      </c>
      <c r="AQ2269" s="98" t="s">
        <v>62</v>
      </c>
      <c r="AR2269" s="98" t="s">
        <v>62</v>
      </c>
      <c r="AS2269" s="98" t="s">
        <v>62</v>
      </c>
      <c r="AT2269" s="98" t="s">
        <v>62</v>
      </c>
      <c r="AU2269" s="98" t="s">
        <v>62</v>
      </c>
      <c r="AV2269" s="99" t="s">
        <v>57</v>
      </c>
      <c r="AW2269" s="98" t="s">
        <v>77</v>
      </c>
      <c r="AX2269" s="98" t="s">
        <v>57</v>
      </c>
      <c r="AY2269" s="98" t="s">
        <v>77</v>
      </c>
    </row>
    <row r="2270" spans="1:51" s="91" customFormat="1" ht="22.5" customHeight="1" x14ac:dyDescent="0.25">
      <c r="A2270" s="97" t="s">
        <v>24208</v>
      </c>
      <c r="B2270" s="98" t="s">
        <v>24209</v>
      </c>
      <c r="C2270" s="98" t="s">
        <v>595</v>
      </c>
      <c r="D2270" s="98" t="s">
        <v>5384</v>
      </c>
      <c r="E2270" s="98" t="s">
        <v>56</v>
      </c>
      <c r="F2270" s="99">
        <v>1</v>
      </c>
      <c r="G2270" s="99">
        <v>59.85</v>
      </c>
      <c r="H2270" s="99" t="s">
        <v>57</v>
      </c>
      <c r="I2270" s="99">
        <v>-16.170000000000002</v>
      </c>
      <c r="J2270" s="99" t="s">
        <v>57</v>
      </c>
      <c r="K2270" s="99" t="s">
        <v>57</v>
      </c>
      <c r="L2270" s="99">
        <v>43.68</v>
      </c>
      <c r="M2270" s="98" t="s">
        <v>666</v>
      </c>
      <c r="N2270" s="98" t="s">
        <v>56</v>
      </c>
      <c r="O2270" s="98" t="s">
        <v>1516</v>
      </c>
      <c r="P2270" s="98" t="s">
        <v>12924</v>
      </c>
      <c r="Q2270" s="98" t="s">
        <v>38868</v>
      </c>
      <c r="R2270" s="98" t="s">
        <v>12925</v>
      </c>
      <c r="S2270" s="98" t="s">
        <v>62</v>
      </c>
      <c r="T2270" s="99">
        <v>59.85</v>
      </c>
      <c r="U2270" s="99" t="s">
        <v>63</v>
      </c>
      <c r="V2270" s="98" t="s">
        <v>9651</v>
      </c>
      <c r="W2270" s="98" t="s">
        <v>62</v>
      </c>
      <c r="X2270" s="98" t="s">
        <v>62</v>
      </c>
      <c r="Y2270" s="98" t="s">
        <v>62</v>
      </c>
      <c r="Z2270" s="98" t="s">
        <v>62</v>
      </c>
      <c r="AA2270" s="98" t="s">
        <v>62</v>
      </c>
      <c r="AB2270" s="98" t="s">
        <v>24210</v>
      </c>
      <c r="AC2270" s="98" t="s">
        <v>24211</v>
      </c>
      <c r="AD2270" s="98" t="s">
        <v>24212</v>
      </c>
      <c r="AE2270" s="98" t="s">
        <v>2688</v>
      </c>
      <c r="AF2270" s="98" t="s">
        <v>234</v>
      </c>
      <c r="AG2270" s="98" t="s">
        <v>24213</v>
      </c>
      <c r="AH2270" s="98" t="s">
        <v>73</v>
      </c>
      <c r="AI2270" s="98" t="s">
        <v>12907</v>
      </c>
      <c r="AJ2270" s="98" t="s">
        <v>24214</v>
      </c>
      <c r="AK2270" s="98" t="s">
        <v>24215</v>
      </c>
      <c r="AL2270" s="98" t="s">
        <v>75</v>
      </c>
      <c r="AM2270" s="98" t="s">
        <v>24216</v>
      </c>
      <c r="AN2270" s="98" t="s">
        <v>24217</v>
      </c>
      <c r="AO2270" s="99" t="s">
        <v>62</v>
      </c>
      <c r="AP2270" s="98" t="s">
        <v>62</v>
      </c>
      <c r="AQ2270" s="98" t="s">
        <v>62</v>
      </c>
      <c r="AR2270" s="98" t="s">
        <v>62</v>
      </c>
      <c r="AS2270" s="98" t="s">
        <v>62</v>
      </c>
      <c r="AT2270" s="98" t="s">
        <v>62</v>
      </c>
      <c r="AU2270" s="98" t="s">
        <v>62</v>
      </c>
      <c r="AV2270" s="99" t="s">
        <v>57</v>
      </c>
      <c r="AW2270" s="98" t="s">
        <v>77</v>
      </c>
      <c r="AX2270" s="98" t="s">
        <v>57</v>
      </c>
      <c r="AY2270" s="98" t="s">
        <v>77</v>
      </c>
    </row>
    <row r="2271" spans="1:51" s="91" customFormat="1" ht="22.5" customHeight="1" x14ac:dyDescent="0.25">
      <c r="A2271" s="97" t="s">
        <v>24218</v>
      </c>
      <c r="B2271" s="98" t="s">
        <v>24219</v>
      </c>
      <c r="C2271" s="98" t="s">
        <v>595</v>
      </c>
      <c r="D2271" s="98" t="s">
        <v>4165</v>
      </c>
      <c r="E2271" s="98" t="s">
        <v>77</v>
      </c>
      <c r="F2271" s="99">
        <v>1</v>
      </c>
      <c r="G2271" s="99">
        <v>59.85</v>
      </c>
      <c r="H2271" s="99" t="s">
        <v>57</v>
      </c>
      <c r="I2271" s="99">
        <v>-16.170000000000002</v>
      </c>
      <c r="J2271" s="99" t="s">
        <v>57</v>
      </c>
      <c r="K2271" s="99" t="s">
        <v>57</v>
      </c>
      <c r="L2271" s="99">
        <v>43.68</v>
      </c>
      <c r="M2271" s="98" t="s">
        <v>666</v>
      </c>
      <c r="N2271" s="98" t="s">
        <v>56</v>
      </c>
      <c r="O2271" s="98" t="s">
        <v>1516</v>
      </c>
      <c r="P2271" s="98" t="s">
        <v>12924</v>
      </c>
      <c r="Q2271" s="98" t="s">
        <v>38868</v>
      </c>
      <c r="R2271" s="98" t="s">
        <v>12925</v>
      </c>
      <c r="S2271" s="98" t="s">
        <v>62</v>
      </c>
      <c r="T2271" s="99">
        <v>59.85</v>
      </c>
      <c r="U2271" s="99" t="s">
        <v>63</v>
      </c>
      <c r="V2271" s="98" t="s">
        <v>9651</v>
      </c>
      <c r="W2271" s="98" t="s">
        <v>62</v>
      </c>
      <c r="X2271" s="98" t="s">
        <v>62</v>
      </c>
      <c r="Y2271" s="98" t="s">
        <v>62</v>
      </c>
      <c r="Z2271" s="98" t="s">
        <v>62</v>
      </c>
      <c r="AA2271" s="98" t="s">
        <v>62</v>
      </c>
      <c r="AB2271" s="98" t="s">
        <v>24220</v>
      </c>
      <c r="AC2271" s="98" t="s">
        <v>24221</v>
      </c>
      <c r="AD2271" s="98" t="s">
        <v>24222</v>
      </c>
      <c r="AE2271" s="98" t="s">
        <v>24223</v>
      </c>
      <c r="AF2271" s="98" t="s">
        <v>1104</v>
      </c>
      <c r="AG2271" s="98" t="s">
        <v>24224</v>
      </c>
      <c r="AH2271" s="98" t="s">
        <v>73</v>
      </c>
      <c r="AI2271" s="98" t="s">
        <v>12907</v>
      </c>
      <c r="AJ2271" s="98" t="s">
        <v>24225</v>
      </c>
      <c r="AK2271" s="98" t="s">
        <v>24226</v>
      </c>
      <c r="AL2271" s="98" t="s">
        <v>75</v>
      </c>
      <c r="AM2271" s="98" t="s">
        <v>24227</v>
      </c>
      <c r="AN2271" s="98" t="s">
        <v>62</v>
      </c>
      <c r="AO2271" s="99" t="s">
        <v>62</v>
      </c>
      <c r="AP2271" s="98" t="s">
        <v>62</v>
      </c>
      <c r="AQ2271" s="98" t="s">
        <v>62</v>
      </c>
      <c r="AR2271" s="98" t="s">
        <v>62</v>
      </c>
      <c r="AS2271" s="98" t="s">
        <v>62</v>
      </c>
      <c r="AT2271" s="98" t="s">
        <v>62</v>
      </c>
      <c r="AU2271" s="98" t="s">
        <v>62</v>
      </c>
      <c r="AV2271" s="99" t="s">
        <v>57</v>
      </c>
      <c r="AW2271" s="98" t="s">
        <v>77</v>
      </c>
      <c r="AX2271" s="98" t="s">
        <v>57</v>
      </c>
      <c r="AY2271" s="98" t="s">
        <v>77</v>
      </c>
    </row>
    <row r="2272" spans="1:51" s="91" customFormat="1" ht="22.5" customHeight="1" x14ac:dyDescent="0.25">
      <c r="A2272" s="97" t="s">
        <v>24228</v>
      </c>
      <c r="B2272" s="98" t="s">
        <v>24229</v>
      </c>
      <c r="C2272" s="98" t="s">
        <v>595</v>
      </c>
      <c r="D2272" s="98" t="s">
        <v>5384</v>
      </c>
      <c r="E2272" s="98" t="s">
        <v>56</v>
      </c>
      <c r="F2272" s="99">
        <v>1</v>
      </c>
      <c r="G2272" s="99">
        <v>46.21</v>
      </c>
      <c r="H2272" s="99">
        <v>15.9</v>
      </c>
      <c r="I2272" s="99">
        <v>-13.86</v>
      </c>
      <c r="J2272" s="99" t="s">
        <v>57</v>
      </c>
      <c r="K2272" s="99" t="s">
        <v>57</v>
      </c>
      <c r="L2272" s="99">
        <v>48.25</v>
      </c>
      <c r="M2272" s="98" t="s">
        <v>666</v>
      </c>
      <c r="N2272" s="98" t="s">
        <v>62</v>
      </c>
      <c r="O2272" s="114">
        <v>5408</v>
      </c>
      <c r="P2272" s="98" t="s">
        <v>24230</v>
      </c>
      <c r="Q2272" s="98" t="s">
        <v>38868</v>
      </c>
      <c r="R2272" s="98" t="s">
        <v>24231</v>
      </c>
      <c r="S2272" s="98" t="s">
        <v>62</v>
      </c>
      <c r="T2272" s="99">
        <v>46.21</v>
      </c>
      <c r="U2272" s="99" t="s">
        <v>63</v>
      </c>
      <c r="V2272" s="98" t="s">
        <v>64</v>
      </c>
      <c r="W2272" s="98" t="s">
        <v>24232</v>
      </c>
      <c r="X2272" s="98" t="s">
        <v>24233</v>
      </c>
      <c r="Y2272" s="98" t="s">
        <v>24234</v>
      </c>
      <c r="Z2272" s="98" t="s">
        <v>62</v>
      </c>
      <c r="AA2272" s="98" t="s">
        <v>62</v>
      </c>
      <c r="AB2272" s="98" t="s">
        <v>24232</v>
      </c>
      <c r="AC2272" s="98" t="s">
        <v>24235</v>
      </c>
      <c r="AD2272" s="98" t="s">
        <v>24236</v>
      </c>
      <c r="AE2272" s="98" t="s">
        <v>930</v>
      </c>
      <c r="AF2272" s="98" t="s">
        <v>234</v>
      </c>
      <c r="AG2272" s="98" t="s">
        <v>24237</v>
      </c>
      <c r="AH2272" s="98" t="s">
        <v>73</v>
      </c>
      <c r="AI2272" s="98" t="s">
        <v>236</v>
      </c>
      <c r="AJ2272" s="98" t="s">
        <v>5660</v>
      </c>
      <c r="AK2272" s="98" t="s">
        <v>24238</v>
      </c>
      <c r="AL2272" s="98" t="s">
        <v>934</v>
      </c>
      <c r="AM2272" s="98" t="s">
        <v>24239</v>
      </c>
      <c r="AN2272" s="98" t="s">
        <v>62</v>
      </c>
      <c r="AO2272" s="99" t="s">
        <v>62</v>
      </c>
      <c r="AP2272" s="98" t="s">
        <v>62</v>
      </c>
      <c r="AQ2272" s="98" t="s">
        <v>62</v>
      </c>
      <c r="AR2272" s="98" t="s">
        <v>62</v>
      </c>
      <c r="AS2272" s="98" t="s">
        <v>62</v>
      </c>
      <c r="AT2272" s="98" t="s">
        <v>62</v>
      </c>
      <c r="AU2272" s="98" t="s">
        <v>62</v>
      </c>
      <c r="AV2272" s="99" t="s">
        <v>57</v>
      </c>
      <c r="AW2272" s="98" t="s">
        <v>77</v>
      </c>
      <c r="AX2272" s="98" t="s">
        <v>57</v>
      </c>
      <c r="AY2272" s="98" t="s">
        <v>77</v>
      </c>
    </row>
    <row r="2273" spans="1:51" s="91" customFormat="1" ht="22.5" customHeight="1" x14ac:dyDescent="0.25">
      <c r="A2273" s="97" t="s">
        <v>24240</v>
      </c>
      <c r="B2273" s="98" t="s">
        <v>24241</v>
      </c>
      <c r="C2273" s="98" t="s">
        <v>595</v>
      </c>
      <c r="D2273" s="98" t="s">
        <v>4631</v>
      </c>
      <c r="E2273" s="98" t="s">
        <v>77</v>
      </c>
      <c r="F2273" s="99">
        <v>1</v>
      </c>
      <c r="G2273" s="99">
        <v>177.43</v>
      </c>
      <c r="H2273" s="99" t="s">
        <v>57</v>
      </c>
      <c r="I2273" s="99">
        <v>-21.29</v>
      </c>
      <c r="J2273" s="99">
        <v>-21.45</v>
      </c>
      <c r="K2273" s="99" t="s">
        <v>57</v>
      </c>
      <c r="L2273" s="99">
        <v>140.66999999999999</v>
      </c>
      <c r="M2273" s="98" t="s">
        <v>666</v>
      </c>
      <c r="N2273" s="98" t="s">
        <v>62</v>
      </c>
      <c r="O2273" s="98" t="s">
        <v>14868</v>
      </c>
      <c r="P2273" s="98" t="s">
        <v>16794</v>
      </c>
      <c r="Q2273" s="98" t="s">
        <v>38868</v>
      </c>
      <c r="R2273" s="98" t="s">
        <v>14870</v>
      </c>
      <c r="S2273" s="98" t="s">
        <v>62</v>
      </c>
      <c r="T2273" s="99">
        <v>177.43</v>
      </c>
      <c r="U2273" s="99" t="s">
        <v>83</v>
      </c>
      <c r="V2273" s="98" t="s">
        <v>9651</v>
      </c>
      <c r="W2273" s="98" t="s">
        <v>62</v>
      </c>
      <c r="X2273" s="98" t="s">
        <v>62</v>
      </c>
      <c r="Y2273" s="98" t="s">
        <v>62</v>
      </c>
      <c r="Z2273" s="98" t="s">
        <v>62</v>
      </c>
      <c r="AA2273" s="98" t="s">
        <v>62</v>
      </c>
      <c r="AB2273" s="98" t="s">
        <v>24242</v>
      </c>
      <c r="AC2273" s="98" t="s">
        <v>24243</v>
      </c>
      <c r="AD2273" s="98" t="s">
        <v>24244</v>
      </c>
      <c r="AE2273" s="98" t="s">
        <v>24245</v>
      </c>
      <c r="AF2273" s="98" t="s">
        <v>210</v>
      </c>
      <c r="AG2273" s="98" t="s">
        <v>24246</v>
      </c>
      <c r="AH2273" s="98" t="s">
        <v>73</v>
      </c>
      <c r="AI2273" s="98" t="s">
        <v>12907</v>
      </c>
      <c r="AJ2273" s="98" t="s">
        <v>24247</v>
      </c>
      <c r="AK2273" s="98" t="s">
        <v>7326</v>
      </c>
      <c r="AL2273" s="98" t="s">
        <v>75</v>
      </c>
      <c r="AM2273" s="98" t="s">
        <v>24248</v>
      </c>
      <c r="AN2273" s="98" t="s">
        <v>62</v>
      </c>
      <c r="AO2273" s="99" t="s">
        <v>62</v>
      </c>
      <c r="AP2273" s="98" t="s">
        <v>62</v>
      </c>
      <c r="AQ2273" s="98" t="s">
        <v>62</v>
      </c>
      <c r="AR2273" s="98" t="s">
        <v>62</v>
      </c>
      <c r="AS2273" s="98" t="s">
        <v>62</v>
      </c>
      <c r="AT2273" s="98" t="s">
        <v>62</v>
      </c>
      <c r="AU2273" s="98" t="s">
        <v>62</v>
      </c>
      <c r="AV2273" s="99" t="s">
        <v>57</v>
      </c>
      <c r="AW2273" s="98" t="s">
        <v>77</v>
      </c>
      <c r="AX2273" s="98" t="s">
        <v>57</v>
      </c>
      <c r="AY2273" s="98" t="s">
        <v>77</v>
      </c>
    </row>
    <row r="2274" spans="1:51" s="91" customFormat="1" ht="22.5" customHeight="1" x14ac:dyDescent="0.25">
      <c r="A2274" s="97" t="s">
        <v>24249</v>
      </c>
      <c r="B2274" s="98" t="s">
        <v>24250</v>
      </c>
      <c r="C2274" s="98" t="s">
        <v>595</v>
      </c>
      <c r="D2274" s="98" t="s">
        <v>4165</v>
      </c>
      <c r="E2274" s="98" t="s">
        <v>77</v>
      </c>
      <c r="F2274" s="99">
        <v>1</v>
      </c>
      <c r="G2274" s="99">
        <v>53.21</v>
      </c>
      <c r="H2274" s="99" t="s">
        <v>57</v>
      </c>
      <c r="I2274" s="99">
        <v>-12.39</v>
      </c>
      <c r="J2274" s="99" t="s">
        <v>57</v>
      </c>
      <c r="K2274" s="99" t="s">
        <v>57</v>
      </c>
      <c r="L2274" s="99">
        <v>40.82</v>
      </c>
      <c r="M2274" s="98" t="s">
        <v>666</v>
      </c>
      <c r="N2274" s="98" t="s">
        <v>62</v>
      </c>
      <c r="O2274" s="98" t="s">
        <v>16281</v>
      </c>
      <c r="P2274" s="98" t="s">
        <v>16282</v>
      </c>
      <c r="Q2274" s="98" t="s">
        <v>38868</v>
      </c>
      <c r="R2274" s="98" t="s">
        <v>16283</v>
      </c>
      <c r="S2274" s="98" t="s">
        <v>62</v>
      </c>
      <c r="T2274" s="99">
        <v>53.21</v>
      </c>
      <c r="U2274" s="99" t="s">
        <v>83</v>
      </c>
      <c r="V2274" s="98" t="s">
        <v>9651</v>
      </c>
      <c r="W2274" s="98" t="s">
        <v>62</v>
      </c>
      <c r="X2274" s="98" t="s">
        <v>62</v>
      </c>
      <c r="Y2274" s="98" t="s">
        <v>62</v>
      </c>
      <c r="Z2274" s="98" t="s">
        <v>62</v>
      </c>
      <c r="AA2274" s="98" t="s">
        <v>62</v>
      </c>
      <c r="AB2274" s="98" t="s">
        <v>24251</v>
      </c>
      <c r="AC2274" s="98" t="s">
        <v>24252</v>
      </c>
      <c r="AD2274" s="98" t="s">
        <v>24253</v>
      </c>
      <c r="AE2274" s="98" t="s">
        <v>14545</v>
      </c>
      <c r="AF2274" s="98" t="s">
        <v>71</v>
      </c>
      <c r="AG2274" s="98" t="s">
        <v>14546</v>
      </c>
      <c r="AH2274" s="98" t="s">
        <v>73</v>
      </c>
      <c r="AI2274" s="98" t="s">
        <v>12907</v>
      </c>
      <c r="AJ2274" s="98" t="s">
        <v>24254</v>
      </c>
      <c r="AK2274" s="98" t="s">
        <v>24255</v>
      </c>
      <c r="AL2274" s="98" t="s">
        <v>75</v>
      </c>
      <c r="AM2274" s="98" t="s">
        <v>24256</v>
      </c>
      <c r="AN2274" s="98" t="s">
        <v>62</v>
      </c>
      <c r="AO2274" s="99" t="s">
        <v>62</v>
      </c>
      <c r="AP2274" s="98" t="s">
        <v>62</v>
      </c>
      <c r="AQ2274" s="98" t="s">
        <v>62</v>
      </c>
      <c r="AR2274" s="98" t="s">
        <v>62</v>
      </c>
      <c r="AS2274" s="98" t="s">
        <v>62</v>
      </c>
      <c r="AT2274" s="98" t="s">
        <v>62</v>
      </c>
      <c r="AU2274" s="98" t="s">
        <v>62</v>
      </c>
      <c r="AV2274" s="99" t="s">
        <v>57</v>
      </c>
      <c r="AW2274" s="98" t="s">
        <v>77</v>
      </c>
      <c r="AX2274" s="98" t="s">
        <v>57</v>
      </c>
      <c r="AY2274" s="98" t="s">
        <v>77</v>
      </c>
    </row>
    <row r="2275" spans="1:51" s="91" customFormat="1" ht="22.5" customHeight="1" x14ac:dyDescent="0.25">
      <c r="A2275" s="97" t="s">
        <v>24257</v>
      </c>
      <c r="B2275" s="98" t="s">
        <v>24258</v>
      </c>
      <c r="C2275" s="98" t="s">
        <v>595</v>
      </c>
      <c r="D2275" s="98" t="s">
        <v>4631</v>
      </c>
      <c r="E2275" s="98" t="s">
        <v>56</v>
      </c>
      <c r="F2275" s="99">
        <v>1</v>
      </c>
      <c r="G2275" s="99">
        <v>66.489999999999995</v>
      </c>
      <c r="H2275" s="99" t="s">
        <v>57</v>
      </c>
      <c r="I2275" s="99">
        <v>-13.98</v>
      </c>
      <c r="J2275" s="99" t="s">
        <v>57</v>
      </c>
      <c r="K2275" s="99" t="s">
        <v>57</v>
      </c>
      <c r="L2275" s="99">
        <v>52.51</v>
      </c>
      <c r="M2275" s="98" t="s">
        <v>666</v>
      </c>
      <c r="N2275" s="98" t="s">
        <v>56</v>
      </c>
      <c r="O2275" s="98" t="s">
        <v>15625</v>
      </c>
      <c r="P2275" s="98" t="s">
        <v>24259</v>
      </c>
      <c r="Q2275" s="98" t="s">
        <v>38868</v>
      </c>
      <c r="R2275" s="98" t="s">
        <v>24260</v>
      </c>
      <c r="S2275" s="98" t="s">
        <v>62</v>
      </c>
      <c r="T2275" s="99">
        <v>66.489999999999995</v>
      </c>
      <c r="U2275" s="99" t="s">
        <v>83</v>
      </c>
      <c r="V2275" s="98" t="s">
        <v>9651</v>
      </c>
      <c r="W2275" s="98" t="s">
        <v>62</v>
      </c>
      <c r="X2275" s="98" t="s">
        <v>62</v>
      </c>
      <c r="Y2275" s="98" t="s">
        <v>62</v>
      </c>
      <c r="Z2275" s="98" t="s">
        <v>62</v>
      </c>
      <c r="AA2275" s="98" t="s">
        <v>62</v>
      </c>
      <c r="AB2275" s="98" t="s">
        <v>24261</v>
      </c>
      <c r="AC2275" s="98" t="s">
        <v>24262</v>
      </c>
      <c r="AD2275" s="98" t="s">
        <v>24263</v>
      </c>
      <c r="AE2275" s="98" t="s">
        <v>24264</v>
      </c>
      <c r="AF2275" s="98" t="s">
        <v>853</v>
      </c>
      <c r="AG2275" s="98" t="s">
        <v>24265</v>
      </c>
      <c r="AH2275" s="98" t="s">
        <v>73</v>
      </c>
      <c r="AI2275" s="98" t="s">
        <v>12907</v>
      </c>
      <c r="AJ2275" s="98" t="s">
        <v>24266</v>
      </c>
      <c r="AK2275" s="98" t="s">
        <v>23022</v>
      </c>
      <c r="AL2275" s="98" t="s">
        <v>75</v>
      </c>
      <c r="AM2275" s="98" t="s">
        <v>24267</v>
      </c>
      <c r="AN2275" s="98" t="s">
        <v>62</v>
      </c>
      <c r="AO2275" s="99" t="s">
        <v>62</v>
      </c>
      <c r="AP2275" s="98" t="s">
        <v>62</v>
      </c>
      <c r="AQ2275" s="98" t="s">
        <v>62</v>
      </c>
      <c r="AR2275" s="98" t="s">
        <v>62</v>
      </c>
      <c r="AS2275" s="98" t="s">
        <v>62</v>
      </c>
      <c r="AT2275" s="98" t="s">
        <v>62</v>
      </c>
      <c r="AU2275" s="98" t="s">
        <v>62</v>
      </c>
      <c r="AV2275" s="99" t="s">
        <v>57</v>
      </c>
      <c r="AW2275" s="98" t="s">
        <v>77</v>
      </c>
      <c r="AX2275" s="98" t="s">
        <v>57</v>
      </c>
      <c r="AY2275" s="98" t="s">
        <v>77</v>
      </c>
    </row>
    <row r="2276" spans="1:51" s="91" customFormat="1" ht="22.5" customHeight="1" x14ac:dyDescent="0.25">
      <c r="A2276" s="97" t="s">
        <v>24268</v>
      </c>
      <c r="B2276" s="98" t="s">
        <v>24258</v>
      </c>
      <c r="C2276" s="98" t="s">
        <v>595</v>
      </c>
      <c r="D2276" s="98" t="s">
        <v>5384</v>
      </c>
      <c r="E2276" s="98" t="s">
        <v>56</v>
      </c>
      <c r="F2276" s="99">
        <v>2</v>
      </c>
      <c r="G2276" s="99">
        <v>132.97999999999999</v>
      </c>
      <c r="H2276" s="99" t="s">
        <v>57</v>
      </c>
      <c r="I2276" s="99">
        <v>-27.96</v>
      </c>
      <c r="J2276" s="99" t="s">
        <v>57</v>
      </c>
      <c r="K2276" s="99" t="s">
        <v>57</v>
      </c>
      <c r="L2276" s="99">
        <v>105.02</v>
      </c>
      <c r="M2276" s="98" t="s">
        <v>666</v>
      </c>
      <c r="N2276" s="98" t="s">
        <v>56</v>
      </c>
      <c r="O2276" s="98" t="s">
        <v>15625</v>
      </c>
      <c r="P2276" s="98" t="s">
        <v>24259</v>
      </c>
      <c r="Q2276" s="98" t="s">
        <v>38868</v>
      </c>
      <c r="R2276" s="98" t="s">
        <v>24260</v>
      </c>
      <c r="S2276" s="98" t="s">
        <v>62</v>
      </c>
      <c r="T2276" s="99">
        <v>66.489999999999995</v>
      </c>
      <c r="U2276" s="99" t="s">
        <v>83</v>
      </c>
      <c r="V2276" s="98" t="s">
        <v>9651</v>
      </c>
      <c r="W2276" s="98" t="s">
        <v>62</v>
      </c>
      <c r="X2276" s="98" t="s">
        <v>62</v>
      </c>
      <c r="Y2276" s="98" t="s">
        <v>62</v>
      </c>
      <c r="Z2276" s="98" t="s">
        <v>62</v>
      </c>
      <c r="AA2276" s="98" t="s">
        <v>62</v>
      </c>
      <c r="AB2276" s="98" t="s">
        <v>24261</v>
      </c>
      <c r="AC2276" s="98" t="s">
        <v>24262</v>
      </c>
      <c r="AD2276" s="98" t="s">
        <v>24263</v>
      </c>
      <c r="AE2276" s="98" t="s">
        <v>24264</v>
      </c>
      <c r="AF2276" s="98" t="s">
        <v>853</v>
      </c>
      <c r="AG2276" s="98" t="s">
        <v>24265</v>
      </c>
      <c r="AH2276" s="98" t="s">
        <v>73</v>
      </c>
      <c r="AI2276" s="98" t="s">
        <v>12907</v>
      </c>
      <c r="AJ2276" s="98" t="s">
        <v>24269</v>
      </c>
      <c r="AK2276" s="98" t="s">
        <v>24270</v>
      </c>
      <c r="AL2276" s="98" t="s">
        <v>75</v>
      </c>
      <c r="AM2276" s="98" t="s">
        <v>24271</v>
      </c>
      <c r="AN2276" s="98" t="s">
        <v>62</v>
      </c>
      <c r="AO2276" s="99" t="s">
        <v>62</v>
      </c>
      <c r="AP2276" s="98" t="s">
        <v>62</v>
      </c>
      <c r="AQ2276" s="98" t="s">
        <v>62</v>
      </c>
      <c r="AR2276" s="98" t="s">
        <v>62</v>
      </c>
      <c r="AS2276" s="98" t="s">
        <v>62</v>
      </c>
      <c r="AT2276" s="98" t="s">
        <v>62</v>
      </c>
      <c r="AU2276" s="98" t="s">
        <v>62</v>
      </c>
      <c r="AV2276" s="99" t="s">
        <v>57</v>
      </c>
      <c r="AW2276" s="98" t="s">
        <v>77</v>
      </c>
      <c r="AX2276" s="98" t="s">
        <v>57</v>
      </c>
      <c r="AY2276" s="98" t="s">
        <v>77</v>
      </c>
    </row>
    <row r="2277" spans="1:51" s="91" customFormat="1" ht="22.5" customHeight="1" x14ac:dyDescent="0.25">
      <c r="A2277" s="97" t="s">
        <v>24272</v>
      </c>
      <c r="B2277" s="98" t="s">
        <v>24273</v>
      </c>
      <c r="C2277" s="98" t="s">
        <v>595</v>
      </c>
      <c r="D2277" s="98" t="s">
        <v>4165</v>
      </c>
      <c r="E2277" s="98" t="s">
        <v>77</v>
      </c>
      <c r="F2277" s="99">
        <v>1</v>
      </c>
      <c r="G2277" s="99">
        <v>107.25</v>
      </c>
      <c r="H2277" s="99" t="s">
        <v>57</v>
      </c>
      <c r="I2277" s="99">
        <v>-12.87</v>
      </c>
      <c r="J2277" s="99">
        <v>-21.45</v>
      </c>
      <c r="K2277" s="99" t="s">
        <v>57</v>
      </c>
      <c r="L2277" s="99">
        <v>72.930000000000007</v>
      </c>
      <c r="M2277" s="98" t="s">
        <v>58</v>
      </c>
      <c r="N2277" s="98" t="s">
        <v>56</v>
      </c>
      <c r="O2277" s="114">
        <v>10107</v>
      </c>
      <c r="P2277" s="98" t="s">
        <v>15696</v>
      </c>
      <c r="Q2277" s="98" t="s">
        <v>38868</v>
      </c>
      <c r="R2277" s="98" t="s">
        <v>15697</v>
      </c>
      <c r="S2277" s="98" t="s">
        <v>62</v>
      </c>
      <c r="T2277" s="99">
        <v>107.25</v>
      </c>
      <c r="U2277" s="99" t="s">
        <v>83</v>
      </c>
      <c r="V2277" s="98" t="s">
        <v>64</v>
      </c>
      <c r="W2277" s="98" t="s">
        <v>24274</v>
      </c>
      <c r="X2277" s="98" t="s">
        <v>24275</v>
      </c>
      <c r="Y2277" s="98" t="s">
        <v>24276</v>
      </c>
      <c r="Z2277" s="98" t="s">
        <v>62</v>
      </c>
      <c r="AA2277" s="98" t="s">
        <v>62</v>
      </c>
      <c r="AB2277" s="98" t="s">
        <v>24274</v>
      </c>
      <c r="AC2277" s="98" t="s">
        <v>24277</v>
      </c>
      <c r="AD2277" s="98" t="s">
        <v>24278</v>
      </c>
      <c r="AE2277" s="98" t="s">
        <v>24279</v>
      </c>
      <c r="AF2277" s="98" t="s">
        <v>345</v>
      </c>
      <c r="AG2277" s="98" t="s">
        <v>24280</v>
      </c>
      <c r="AH2277" s="98" t="s">
        <v>73</v>
      </c>
      <c r="AI2277" s="98" t="s">
        <v>74</v>
      </c>
      <c r="AJ2277" s="98" t="s">
        <v>6221</v>
      </c>
      <c r="AK2277" s="98" t="s">
        <v>24281</v>
      </c>
      <c r="AL2277" s="98" t="s">
        <v>75</v>
      </c>
      <c r="AM2277" s="98" t="s">
        <v>24282</v>
      </c>
      <c r="AN2277" s="98" t="s">
        <v>62</v>
      </c>
      <c r="AO2277" s="99" t="s">
        <v>62</v>
      </c>
      <c r="AP2277" s="98" t="s">
        <v>62</v>
      </c>
      <c r="AQ2277" s="98" t="s">
        <v>62</v>
      </c>
      <c r="AR2277" s="98" t="s">
        <v>62</v>
      </c>
      <c r="AS2277" s="98" t="s">
        <v>62</v>
      </c>
      <c r="AT2277" s="98" t="s">
        <v>62</v>
      </c>
      <c r="AU2277" s="98" t="s">
        <v>62</v>
      </c>
      <c r="AV2277" s="99" t="s">
        <v>57</v>
      </c>
      <c r="AW2277" s="98" t="s">
        <v>77</v>
      </c>
      <c r="AX2277" s="98" t="s">
        <v>57</v>
      </c>
      <c r="AY2277" s="98" t="s">
        <v>77</v>
      </c>
    </row>
    <row r="2278" spans="1:51" s="91" customFormat="1" ht="22.5" customHeight="1" x14ac:dyDescent="0.25">
      <c r="A2278" s="97" t="s">
        <v>24283</v>
      </c>
      <c r="B2278" s="98" t="s">
        <v>24284</v>
      </c>
      <c r="C2278" s="98" t="s">
        <v>595</v>
      </c>
      <c r="D2278" s="98" t="s">
        <v>5384</v>
      </c>
      <c r="E2278" s="98" t="s">
        <v>77</v>
      </c>
      <c r="F2278" s="99">
        <v>1</v>
      </c>
      <c r="G2278" s="99">
        <v>68.83</v>
      </c>
      <c r="H2278" s="99">
        <v>10.71</v>
      </c>
      <c r="I2278" s="99">
        <v>-17.7</v>
      </c>
      <c r="J2278" s="99">
        <v>-10.71</v>
      </c>
      <c r="K2278" s="99" t="s">
        <v>57</v>
      </c>
      <c r="L2278" s="99">
        <v>51.13</v>
      </c>
      <c r="M2278" s="98" t="s">
        <v>666</v>
      </c>
      <c r="N2278" s="98" t="s">
        <v>56</v>
      </c>
      <c r="O2278" s="98" t="s">
        <v>15884</v>
      </c>
      <c r="P2278" s="98" t="s">
        <v>15885</v>
      </c>
      <c r="Q2278" s="98" t="s">
        <v>38868</v>
      </c>
      <c r="R2278" s="98" t="s">
        <v>15886</v>
      </c>
      <c r="S2278" s="98" t="s">
        <v>62</v>
      </c>
      <c r="T2278" s="99">
        <v>68.83</v>
      </c>
      <c r="U2278" s="99" t="s">
        <v>63</v>
      </c>
      <c r="V2278" s="98" t="s">
        <v>9651</v>
      </c>
      <c r="W2278" s="98" t="s">
        <v>62</v>
      </c>
      <c r="X2278" s="98" t="s">
        <v>62</v>
      </c>
      <c r="Y2278" s="98" t="s">
        <v>62</v>
      </c>
      <c r="Z2278" s="98" t="s">
        <v>62</v>
      </c>
      <c r="AA2278" s="98" t="s">
        <v>62</v>
      </c>
      <c r="AB2278" s="98" t="s">
        <v>24285</v>
      </c>
      <c r="AC2278" s="98" t="s">
        <v>24286</v>
      </c>
      <c r="AD2278" s="98" t="s">
        <v>24287</v>
      </c>
      <c r="AE2278" s="98" t="s">
        <v>305</v>
      </c>
      <c r="AF2278" s="98" t="s">
        <v>234</v>
      </c>
      <c r="AG2278" s="98" t="s">
        <v>24288</v>
      </c>
      <c r="AH2278" s="98" t="s">
        <v>73</v>
      </c>
      <c r="AI2278" s="98" t="s">
        <v>12907</v>
      </c>
      <c r="AJ2278" s="98" t="s">
        <v>24289</v>
      </c>
      <c r="AK2278" s="98" t="s">
        <v>7434</v>
      </c>
      <c r="AL2278" s="98" t="s">
        <v>75</v>
      </c>
      <c r="AM2278" s="98" t="s">
        <v>24290</v>
      </c>
      <c r="AN2278" s="98" t="s">
        <v>62</v>
      </c>
      <c r="AO2278" s="99" t="s">
        <v>62</v>
      </c>
      <c r="AP2278" s="98" t="s">
        <v>62</v>
      </c>
      <c r="AQ2278" s="98" t="s">
        <v>62</v>
      </c>
      <c r="AR2278" s="98" t="s">
        <v>62</v>
      </c>
      <c r="AS2278" s="98" t="s">
        <v>62</v>
      </c>
      <c r="AT2278" s="98" t="s">
        <v>62</v>
      </c>
      <c r="AU2278" s="98" t="s">
        <v>62</v>
      </c>
      <c r="AV2278" s="99" t="s">
        <v>57</v>
      </c>
      <c r="AW2278" s="98" t="s">
        <v>77</v>
      </c>
      <c r="AX2278" s="98" t="s">
        <v>57</v>
      </c>
      <c r="AY2278" s="98" t="s">
        <v>77</v>
      </c>
    </row>
    <row r="2279" spans="1:51" s="91" customFormat="1" ht="22.5" customHeight="1" x14ac:dyDescent="0.25">
      <c r="A2279" s="97" t="s">
        <v>24291</v>
      </c>
      <c r="B2279" s="98" t="s">
        <v>24292</v>
      </c>
      <c r="C2279" s="98" t="s">
        <v>595</v>
      </c>
      <c r="D2279" s="98" t="s">
        <v>5384</v>
      </c>
      <c r="E2279" s="98" t="s">
        <v>77</v>
      </c>
      <c r="F2279" s="99">
        <v>1</v>
      </c>
      <c r="G2279" s="99">
        <v>59.85</v>
      </c>
      <c r="H2279" s="99">
        <v>13.63</v>
      </c>
      <c r="I2279" s="99">
        <v>-16.170000000000002</v>
      </c>
      <c r="J2279" s="99">
        <v>-13.63</v>
      </c>
      <c r="K2279" s="99" t="s">
        <v>57</v>
      </c>
      <c r="L2279" s="99">
        <v>43.68</v>
      </c>
      <c r="M2279" s="98" t="s">
        <v>666</v>
      </c>
      <c r="N2279" s="98" t="s">
        <v>56</v>
      </c>
      <c r="O2279" s="98" t="s">
        <v>1516</v>
      </c>
      <c r="P2279" s="98" t="s">
        <v>12924</v>
      </c>
      <c r="Q2279" s="98" t="s">
        <v>38868</v>
      </c>
      <c r="R2279" s="98" t="s">
        <v>12925</v>
      </c>
      <c r="S2279" s="98" t="s">
        <v>62</v>
      </c>
      <c r="T2279" s="99">
        <v>59.85</v>
      </c>
      <c r="U2279" s="99" t="s">
        <v>63</v>
      </c>
      <c r="V2279" s="98" t="s">
        <v>9651</v>
      </c>
      <c r="W2279" s="98" t="s">
        <v>62</v>
      </c>
      <c r="X2279" s="98" t="s">
        <v>62</v>
      </c>
      <c r="Y2279" s="98" t="s">
        <v>62</v>
      </c>
      <c r="Z2279" s="98" t="s">
        <v>62</v>
      </c>
      <c r="AA2279" s="98" t="s">
        <v>62</v>
      </c>
      <c r="AB2279" s="98" t="s">
        <v>24293</v>
      </c>
      <c r="AC2279" s="98" t="s">
        <v>24294</v>
      </c>
      <c r="AD2279" s="98" t="s">
        <v>24295</v>
      </c>
      <c r="AE2279" s="98" t="s">
        <v>647</v>
      </c>
      <c r="AF2279" s="98" t="s">
        <v>105</v>
      </c>
      <c r="AG2279" s="98" t="s">
        <v>14517</v>
      </c>
      <c r="AH2279" s="98" t="s">
        <v>73</v>
      </c>
      <c r="AI2279" s="98" t="s">
        <v>12907</v>
      </c>
      <c r="AJ2279" s="98" t="s">
        <v>24296</v>
      </c>
      <c r="AK2279" s="98" t="s">
        <v>24297</v>
      </c>
      <c r="AL2279" s="98" t="s">
        <v>75</v>
      </c>
      <c r="AM2279" s="98" t="s">
        <v>24298</v>
      </c>
      <c r="AN2279" s="98" t="s">
        <v>62</v>
      </c>
      <c r="AO2279" s="99" t="s">
        <v>62</v>
      </c>
      <c r="AP2279" s="98" t="s">
        <v>62</v>
      </c>
      <c r="AQ2279" s="98" t="s">
        <v>62</v>
      </c>
      <c r="AR2279" s="98" t="s">
        <v>62</v>
      </c>
      <c r="AS2279" s="98" t="s">
        <v>62</v>
      </c>
      <c r="AT2279" s="98" t="s">
        <v>62</v>
      </c>
      <c r="AU2279" s="98" t="s">
        <v>62</v>
      </c>
      <c r="AV2279" s="99" t="s">
        <v>57</v>
      </c>
      <c r="AW2279" s="98" t="s">
        <v>77</v>
      </c>
      <c r="AX2279" s="98" t="s">
        <v>57</v>
      </c>
      <c r="AY2279" s="98" t="s">
        <v>77</v>
      </c>
    </row>
    <row r="2280" spans="1:51" s="91" customFormat="1" ht="22.5" customHeight="1" x14ac:dyDescent="0.25">
      <c r="A2280" s="97" t="s">
        <v>24299</v>
      </c>
      <c r="B2280" s="98" t="s">
        <v>24300</v>
      </c>
      <c r="C2280" s="98" t="s">
        <v>595</v>
      </c>
      <c r="D2280" s="98" t="s">
        <v>5384</v>
      </c>
      <c r="E2280" s="98" t="s">
        <v>77</v>
      </c>
      <c r="F2280" s="99">
        <v>1</v>
      </c>
      <c r="G2280" s="99">
        <v>110.57</v>
      </c>
      <c r="H2280" s="99">
        <v>1.39</v>
      </c>
      <c r="I2280" s="99">
        <v>-18.8</v>
      </c>
      <c r="J2280" s="99" t="s">
        <v>57</v>
      </c>
      <c r="K2280" s="99" t="s">
        <v>57</v>
      </c>
      <c r="L2280" s="99">
        <v>93.16</v>
      </c>
      <c r="M2280" s="98" t="s">
        <v>666</v>
      </c>
      <c r="N2280" s="98" t="s">
        <v>56</v>
      </c>
      <c r="O2280" s="114">
        <v>10107</v>
      </c>
      <c r="P2280" s="98" t="s">
        <v>12985</v>
      </c>
      <c r="Q2280" s="98" t="s">
        <v>38868</v>
      </c>
      <c r="R2280" s="98" t="s">
        <v>12986</v>
      </c>
      <c r="S2280" s="98" t="s">
        <v>62</v>
      </c>
      <c r="T2280" s="99">
        <v>110.57</v>
      </c>
      <c r="U2280" s="99" t="s">
        <v>63</v>
      </c>
      <c r="V2280" s="98" t="s">
        <v>64</v>
      </c>
      <c r="W2280" s="98" t="s">
        <v>24301</v>
      </c>
      <c r="X2280" s="98" t="s">
        <v>24302</v>
      </c>
      <c r="Y2280" s="98" t="s">
        <v>24303</v>
      </c>
      <c r="Z2280" s="98" t="s">
        <v>62</v>
      </c>
      <c r="AA2280" s="98" t="s">
        <v>62</v>
      </c>
      <c r="AB2280" s="98" t="s">
        <v>24301</v>
      </c>
      <c r="AC2280" s="98" t="s">
        <v>24304</v>
      </c>
      <c r="AD2280" s="98" t="s">
        <v>24305</v>
      </c>
      <c r="AE2280" s="98" t="s">
        <v>305</v>
      </c>
      <c r="AF2280" s="98" t="s">
        <v>234</v>
      </c>
      <c r="AG2280" s="98" t="s">
        <v>24306</v>
      </c>
      <c r="AH2280" s="98" t="s">
        <v>73</v>
      </c>
      <c r="AI2280" s="98" t="s">
        <v>236</v>
      </c>
      <c r="AJ2280" s="98" t="s">
        <v>5394</v>
      </c>
      <c r="AK2280" s="98" t="s">
        <v>5661</v>
      </c>
      <c r="AL2280" s="98" t="s">
        <v>1381</v>
      </c>
      <c r="AM2280" s="98" t="s">
        <v>24307</v>
      </c>
      <c r="AN2280" s="98" t="s">
        <v>62</v>
      </c>
      <c r="AO2280" s="99" t="s">
        <v>62</v>
      </c>
      <c r="AP2280" s="98" t="s">
        <v>62</v>
      </c>
      <c r="AQ2280" s="98" t="s">
        <v>62</v>
      </c>
      <c r="AR2280" s="98" t="s">
        <v>62</v>
      </c>
      <c r="AS2280" s="98" t="s">
        <v>62</v>
      </c>
      <c r="AT2280" s="98" t="s">
        <v>62</v>
      </c>
      <c r="AU2280" s="98" t="s">
        <v>62</v>
      </c>
      <c r="AV2280" s="99" t="s">
        <v>57</v>
      </c>
      <c r="AW2280" s="98" t="s">
        <v>77</v>
      </c>
      <c r="AX2280" s="98" t="s">
        <v>57</v>
      </c>
      <c r="AY2280" s="98" t="s">
        <v>77</v>
      </c>
    </row>
    <row r="2281" spans="1:51" s="91" customFormat="1" ht="22.5" customHeight="1" x14ac:dyDescent="0.25">
      <c r="A2281" s="97" t="s">
        <v>24318</v>
      </c>
      <c r="B2281" s="98" t="s">
        <v>24319</v>
      </c>
      <c r="C2281" s="98" t="s">
        <v>595</v>
      </c>
      <c r="D2281" s="98" t="s">
        <v>5384</v>
      </c>
      <c r="E2281" s="98" t="s">
        <v>77</v>
      </c>
      <c r="F2281" s="99">
        <v>1</v>
      </c>
      <c r="G2281" s="99">
        <v>59.85</v>
      </c>
      <c r="H2281" s="99" t="s">
        <v>57</v>
      </c>
      <c r="I2281" s="99">
        <v>-16.170000000000002</v>
      </c>
      <c r="J2281" s="99" t="s">
        <v>57</v>
      </c>
      <c r="K2281" s="99" t="s">
        <v>57</v>
      </c>
      <c r="L2281" s="99">
        <v>43.68</v>
      </c>
      <c r="M2281" s="98" t="s">
        <v>666</v>
      </c>
      <c r="N2281" s="98" t="s">
        <v>56</v>
      </c>
      <c r="O2281" s="98" t="s">
        <v>1516</v>
      </c>
      <c r="P2281" s="98" t="s">
        <v>12924</v>
      </c>
      <c r="Q2281" s="98" t="s">
        <v>38868</v>
      </c>
      <c r="R2281" s="98" t="s">
        <v>12925</v>
      </c>
      <c r="S2281" s="98" t="s">
        <v>62</v>
      </c>
      <c r="T2281" s="99">
        <v>59.85</v>
      </c>
      <c r="U2281" s="99" t="s">
        <v>63</v>
      </c>
      <c r="V2281" s="98" t="s">
        <v>9651</v>
      </c>
      <c r="W2281" s="98" t="s">
        <v>62</v>
      </c>
      <c r="X2281" s="98" t="s">
        <v>62</v>
      </c>
      <c r="Y2281" s="98" t="s">
        <v>62</v>
      </c>
      <c r="Z2281" s="98" t="s">
        <v>62</v>
      </c>
      <c r="AA2281" s="98" t="s">
        <v>62</v>
      </c>
      <c r="AB2281" s="98" t="s">
        <v>24320</v>
      </c>
      <c r="AC2281" s="98" t="s">
        <v>24321</v>
      </c>
      <c r="AD2281" s="98" t="s">
        <v>24322</v>
      </c>
      <c r="AE2281" s="98" t="s">
        <v>15814</v>
      </c>
      <c r="AF2281" s="98" t="s">
        <v>234</v>
      </c>
      <c r="AG2281" s="98" t="s">
        <v>24323</v>
      </c>
      <c r="AH2281" s="98" t="s">
        <v>73</v>
      </c>
      <c r="AI2281" s="98" t="s">
        <v>12907</v>
      </c>
      <c r="AJ2281" s="98" t="s">
        <v>24254</v>
      </c>
      <c r="AK2281" s="98" t="s">
        <v>24324</v>
      </c>
      <c r="AL2281" s="98" t="s">
        <v>75</v>
      </c>
      <c r="AM2281" s="98" t="s">
        <v>24325</v>
      </c>
      <c r="AN2281" s="98" t="s">
        <v>62</v>
      </c>
      <c r="AO2281" s="99" t="s">
        <v>62</v>
      </c>
      <c r="AP2281" s="98" t="s">
        <v>62</v>
      </c>
      <c r="AQ2281" s="98" t="s">
        <v>62</v>
      </c>
      <c r="AR2281" s="98" t="s">
        <v>62</v>
      </c>
      <c r="AS2281" s="98" t="s">
        <v>62</v>
      </c>
      <c r="AT2281" s="98" t="s">
        <v>62</v>
      </c>
      <c r="AU2281" s="98" t="s">
        <v>62</v>
      </c>
      <c r="AV2281" s="99" t="s">
        <v>57</v>
      </c>
      <c r="AW2281" s="98" t="s">
        <v>77</v>
      </c>
      <c r="AX2281" s="98" t="s">
        <v>57</v>
      </c>
      <c r="AY2281" s="98" t="s">
        <v>77</v>
      </c>
    </row>
    <row r="2282" spans="1:51" s="91" customFormat="1" ht="22.5" customHeight="1" x14ac:dyDescent="0.25">
      <c r="A2282" s="97" t="s">
        <v>24326</v>
      </c>
      <c r="B2282" s="98" t="s">
        <v>24327</v>
      </c>
      <c r="C2282" s="98" t="s">
        <v>595</v>
      </c>
      <c r="D2282" s="98" t="s">
        <v>5384</v>
      </c>
      <c r="E2282" s="98" t="s">
        <v>77</v>
      </c>
      <c r="F2282" s="99">
        <v>1</v>
      </c>
      <c r="G2282" s="99">
        <v>59.56</v>
      </c>
      <c r="H2282" s="99">
        <v>8.85</v>
      </c>
      <c r="I2282" s="99">
        <v>-16.13</v>
      </c>
      <c r="J2282" s="99">
        <v>-8.85</v>
      </c>
      <c r="K2282" s="99" t="s">
        <v>57</v>
      </c>
      <c r="L2282" s="99">
        <v>43.43</v>
      </c>
      <c r="M2282" s="98" t="s">
        <v>666</v>
      </c>
      <c r="N2282" s="98" t="s">
        <v>62</v>
      </c>
      <c r="O2282" s="98" t="s">
        <v>13007</v>
      </c>
      <c r="P2282" s="98" t="s">
        <v>13008</v>
      </c>
      <c r="Q2282" s="98" t="s">
        <v>38868</v>
      </c>
      <c r="R2282" s="98" t="s">
        <v>13009</v>
      </c>
      <c r="S2282" s="98" t="s">
        <v>62</v>
      </c>
      <c r="T2282" s="99">
        <v>59.56</v>
      </c>
      <c r="U2282" s="99" t="s">
        <v>63</v>
      </c>
      <c r="V2282" s="98" t="s">
        <v>9651</v>
      </c>
      <c r="W2282" s="98" t="s">
        <v>62</v>
      </c>
      <c r="X2282" s="98" t="s">
        <v>62</v>
      </c>
      <c r="Y2282" s="98" t="s">
        <v>62</v>
      </c>
      <c r="Z2282" s="98" t="s">
        <v>62</v>
      </c>
      <c r="AA2282" s="98" t="s">
        <v>62</v>
      </c>
      <c r="AB2282" s="98" t="s">
        <v>24328</v>
      </c>
      <c r="AC2282" s="98" t="s">
        <v>24329</v>
      </c>
      <c r="AD2282" s="98" t="s">
        <v>24330</v>
      </c>
      <c r="AE2282" s="98" t="s">
        <v>23788</v>
      </c>
      <c r="AF2282" s="98" t="s">
        <v>234</v>
      </c>
      <c r="AG2282" s="98" t="s">
        <v>24331</v>
      </c>
      <c r="AH2282" s="98" t="s">
        <v>73</v>
      </c>
      <c r="AI2282" s="98" t="s">
        <v>12907</v>
      </c>
      <c r="AJ2282" s="98" t="s">
        <v>24188</v>
      </c>
      <c r="AK2282" s="98" t="s">
        <v>24332</v>
      </c>
      <c r="AL2282" s="98" t="s">
        <v>75</v>
      </c>
      <c r="AM2282" s="98" t="s">
        <v>24333</v>
      </c>
      <c r="AN2282" s="98" t="s">
        <v>62</v>
      </c>
      <c r="AO2282" s="99" t="s">
        <v>62</v>
      </c>
      <c r="AP2282" s="98" t="s">
        <v>62</v>
      </c>
      <c r="AQ2282" s="98" t="s">
        <v>62</v>
      </c>
      <c r="AR2282" s="98" t="s">
        <v>62</v>
      </c>
      <c r="AS2282" s="98" t="s">
        <v>62</v>
      </c>
      <c r="AT2282" s="98" t="s">
        <v>62</v>
      </c>
      <c r="AU2282" s="98" t="s">
        <v>62</v>
      </c>
      <c r="AV2282" s="99" t="s">
        <v>57</v>
      </c>
      <c r="AW2282" s="98" t="s">
        <v>77</v>
      </c>
      <c r="AX2282" s="98" t="s">
        <v>57</v>
      </c>
      <c r="AY2282" s="98" t="s">
        <v>77</v>
      </c>
    </row>
    <row r="2283" spans="1:51" s="91" customFormat="1" ht="22.5" customHeight="1" x14ac:dyDescent="0.25">
      <c r="A2283" s="97" t="s">
        <v>24334</v>
      </c>
      <c r="B2283" s="98" t="s">
        <v>24335</v>
      </c>
      <c r="C2283" s="98" t="s">
        <v>595</v>
      </c>
      <c r="D2283" s="98" t="s">
        <v>5384</v>
      </c>
      <c r="E2283" s="98" t="s">
        <v>77</v>
      </c>
      <c r="F2283" s="99">
        <v>1</v>
      </c>
      <c r="G2283" s="99">
        <v>51.83</v>
      </c>
      <c r="H2283" s="99">
        <v>10.71</v>
      </c>
      <c r="I2283" s="99">
        <v>-12.22</v>
      </c>
      <c r="J2283" s="99">
        <v>-10.71</v>
      </c>
      <c r="K2283" s="99" t="s">
        <v>57</v>
      </c>
      <c r="L2283" s="99">
        <v>39.61</v>
      </c>
      <c r="M2283" s="98" t="s">
        <v>666</v>
      </c>
      <c r="N2283" s="98" t="s">
        <v>56</v>
      </c>
      <c r="O2283" s="98" t="s">
        <v>1009</v>
      </c>
      <c r="P2283" s="98" t="s">
        <v>14309</v>
      </c>
      <c r="Q2283" s="98" t="s">
        <v>38868</v>
      </c>
      <c r="R2283" s="98" t="s">
        <v>14310</v>
      </c>
      <c r="S2283" s="98" t="s">
        <v>62</v>
      </c>
      <c r="T2283" s="99">
        <v>51.83</v>
      </c>
      <c r="U2283" s="99" t="s">
        <v>83</v>
      </c>
      <c r="V2283" s="98" t="s">
        <v>9651</v>
      </c>
      <c r="W2283" s="98" t="s">
        <v>62</v>
      </c>
      <c r="X2283" s="98" t="s">
        <v>62</v>
      </c>
      <c r="Y2283" s="98" t="s">
        <v>62</v>
      </c>
      <c r="Z2283" s="98" t="s">
        <v>62</v>
      </c>
      <c r="AA2283" s="98" t="s">
        <v>62</v>
      </c>
      <c r="AB2283" s="98" t="s">
        <v>24336</v>
      </c>
      <c r="AC2283" s="98" t="s">
        <v>24337</v>
      </c>
      <c r="AD2283" s="98" t="s">
        <v>24338</v>
      </c>
      <c r="AE2283" s="98" t="s">
        <v>647</v>
      </c>
      <c r="AF2283" s="98" t="s">
        <v>105</v>
      </c>
      <c r="AG2283" s="98" t="s">
        <v>24339</v>
      </c>
      <c r="AH2283" s="98" t="s">
        <v>73</v>
      </c>
      <c r="AI2283" s="98" t="s">
        <v>12907</v>
      </c>
      <c r="AJ2283" s="98" t="s">
        <v>24296</v>
      </c>
      <c r="AK2283" s="98" t="s">
        <v>24340</v>
      </c>
      <c r="AL2283" s="98" t="s">
        <v>75</v>
      </c>
      <c r="AM2283" s="98" t="s">
        <v>24341</v>
      </c>
      <c r="AN2283" s="98" t="s">
        <v>62</v>
      </c>
      <c r="AO2283" s="99" t="s">
        <v>62</v>
      </c>
      <c r="AP2283" s="98" t="s">
        <v>62</v>
      </c>
      <c r="AQ2283" s="98" t="s">
        <v>62</v>
      </c>
      <c r="AR2283" s="98" t="s">
        <v>62</v>
      </c>
      <c r="AS2283" s="98" t="s">
        <v>62</v>
      </c>
      <c r="AT2283" s="98" t="s">
        <v>62</v>
      </c>
      <c r="AU2283" s="98" t="s">
        <v>62</v>
      </c>
      <c r="AV2283" s="99" t="s">
        <v>57</v>
      </c>
      <c r="AW2283" s="98" t="s">
        <v>77</v>
      </c>
      <c r="AX2283" s="98" t="s">
        <v>57</v>
      </c>
      <c r="AY2283" s="98" t="s">
        <v>77</v>
      </c>
    </row>
    <row r="2284" spans="1:51" s="91" customFormat="1" ht="22.5" customHeight="1" x14ac:dyDescent="0.25">
      <c r="A2284" s="97" t="s">
        <v>24342</v>
      </c>
      <c r="B2284" s="98" t="s">
        <v>24343</v>
      </c>
      <c r="C2284" s="98" t="s">
        <v>595</v>
      </c>
      <c r="D2284" s="98" t="s">
        <v>4631</v>
      </c>
      <c r="E2284" s="98" t="s">
        <v>56</v>
      </c>
      <c r="F2284" s="99">
        <v>1</v>
      </c>
      <c r="G2284" s="99">
        <v>63.85</v>
      </c>
      <c r="H2284" s="99" t="s">
        <v>57</v>
      </c>
      <c r="I2284" s="99">
        <v>-13.66</v>
      </c>
      <c r="J2284" s="99" t="s">
        <v>57</v>
      </c>
      <c r="K2284" s="99" t="s">
        <v>57</v>
      </c>
      <c r="L2284" s="99">
        <v>50.19</v>
      </c>
      <c r="M2284" s="98" t="s">
        <v>666</v>
      </c>
      <c r="N2284" s="98" t="s">
        <v>56</v>
      </c>
      <c r="O2284" s="98" t="s">
        <v>12935</v>
      </c>
      <c r="P2284" s="98" t="s">
        <v>12936</v>
      </c>
      <c r="Q2284" s="98" t="s">
        <v>38868</v>
      </c>
      <c r="R2284" s="98" t="s">
        <v>8688</v>
      </c>
      <c r="S2284" s="98" t="s">
        <v>62</v>
      </c>
      <c r="T2284" s="99">
        <v>63.85</v>
      </c>
      <c r="U2284" s="99" t="s">
        <v>83</v>
      </c>
      <c r="V2284" s="98" t="s">
        <v>9651</v>
      </c>
      <c r="W2284" s="98" t="s">
        <v>62</v>
      </c>
      <c r="X2284" s="98" t="s">
        <v>62</v>
      </c>
      <c r="Y2284" s="98" t="s">
        <v>62</v>
      </c>
      <c r="Z2284" s="98" t="s">
        <v>62</v>
      </c>
      <c r="AA2284" s="98" t="s">
        <v>62</v>
      </c>
      <c r="AB2284" s="98" t="s">
        <v>24344</v>
      </c>
      <c r="AC2284" s="98" t="s">
        <v>24345</v>
      </c>
      <c r="AD2284" s="98" t="s">
        <v>24346</v>
      </c>
      <c r="AE2284" s="98" t="s">
        <v>12199</v>
      </c>
      <c r="AF2284" s="98" t="s">
        <v>105</v>
      </c>
      <c r="AG2284" s="98" t="s">
        <v>24347</v>
      </c>
      <c r="AH2284" s="98" t="s">
        <v>73</v>
      </c>
      <c r="AI2284" s="98" t="s">
        <v>12907</v>
      </c>
      <c r="AJ2284" s="98" t="s">
        <v>24348</v>
      </c>
      <c r="AK2284" s="98" t="s">
        <v>24349</v>
      </c>
      <c r="AL2284" s="98" t="s">
        <v>75</v>
      </c>
      <c r="AM2284" s="98" t="s">
        <v>24350</v>
      </c>
      <c r="AN2284" s="98" t="s">
        <v>62</v>
      </c>
      <c r="AO2284" s="99" t="s">
        <v>62</v>
      </c>
      <c r="AP2284" s="98" t="s">
        <v>62</v>
      </c>
      <c r="AQ2284" s="98" t="s">
        <v>62</v>
      </c>
      <c r="AR2284" s="98" t="s">
        <v>62</v>
      </c>
      <c r="AS2284" s="98" t="s">
        <v>62</v>
      </c>
      <c r="AT2284" s="98" t="s">
        <v>62</v>
      </c>
      <c r="AU2284" s="98" t="s">
        <v>62</v>
      </c>
      <c r="AV2284" s="99" t="s">
        <v>57</v>
      </c>
      <c r="AW2284" s="98" t="s">
        <v>77</v>
      </c>
      <c r="AX2284" s="98" t="s">
        <v>57</v>
      </c>
      <c r="AY2284" s="98" t="s">
        <v>77</v>
      </c>
    </row>
    <row r="2285" spans="1:51" s="91" customFormat="1" ht="22.5" customHeight="1" x14ac:dyDescent="0.25">
      <c r="A2285" s="97" t="s">
        <v>24351</v>
      </c>
      <c r="B2285" s="98" t="s">
        <v>5631</v>
      </c>
      <c r="C2285" s="98" t="s">
        <v>595</v>
      </c>
      <c r="D2285" s="98" t="s">
        <v>4165</v>
      </c>
      <c r="E2285" s="98" t="s">
        <v>77</v>
      </c>
      <c r="F2285" s="99">
        <v>1</v>
      </c>
      <c r="G2285" s="99">
        <v>215.01</v>
      </c>
      <c r="H2285" s="99">
        <v>44.25</v>
      </c>
      <c r="I2285" s="99">
        <v>-25.8</v>
      </c>
      <c r="J2285" s="99">
        <v>-69.2</v>
      </c>
      <c r="K2285" s="99" t="s">
        <v>57</v>
      </c>
      <c r="L2285" s="99">
        <v>164.26</v>
      </c>
      <c r="M2285" s="98" t="s">
        <v>58</v>
      </c>
      <c r="N2285" s="98" t="s">
        <v>56</v>
      </c>
      <c r="O2285" s="98" t="s">
        <v>15013</v>
      </c>
      <c r="P2285" s="98" t="s">
        <v>17511</v>
      </c>
      <c r="Q2285" s="98" t="s">
        <v>38868</v>
      </c>
      <c r="R2285" s="98" t="s">
        <v>17512</v>
      </c>
      <c r="S2285" s="98" t="s">
        <v>62</v>
      </c>
      <c r="T2285" s="99">
        <v>215.01</v>
      </c>
      <c r="U2285" s="99" t="s">
        <v>83</v>
      </c>
      <c r="V2285" s="98" t="s">
        <v>64</v>
      </c>
      <c r="W2285" s="98" t="s">
        <v>24352</v>
      </c>
      <c r="X2285" s="98" t="s">
        <v>24353</v>
      </c>
      <c r="Y2285" s="98" t="s">
        <v>24354</v>
      </c>
      <c r="Z2285" s="98" t="s">
        <v>62</v>
      </c>
      <c r="AA2285" s="98" t="s">
        <v>62</v>
      </c>
      <c r="AB2285" s="98" t="s">
        <v>24352</v>
      </c>
      <c r="AC2285" s="98" t="s">
        <v>24355</v>
      </c>
      <c r="AD2285" s="98" t="s">
        <v>24356</v>
      </c>
      <c r="AE2285" s="98" t="s">
        <v>441</v>
      </c>
      <c r="AF2285" s="98" t="s">
        <v>442</v>
      </c>
      <c r="AG2285" s="98" t="s">
        <v>24357</v>
      </c>
      <c r="AH2285" s="98" t="s">
        <v>73</v>
      </c>
      <c r="AI2285" s="98" t="s">
        <v>74</v>
      </c>
      <c r="AJ2285" s="98" t="s">
        <v>24358</v>
      </c>
      <c r="AK2285" s="98" t="s">
        <v>24359</v>
      </c>
      <c r="AL2285" s="98" t="s">
        <v>75</v>
      </c>
      <c r="AM2285" s="98" t="s">
        <v>24360</v>
      </c>
      <c r="AN2285" s="98" t="s">
        <v>62</v>
      </c>
      <c r="AO2285" s="99" t="s">
        <v>62</v>
      </c>
      <c r="AP2285" s="98" t="s">
        <v>62</v>
      </c>
      <c r="AQ2285" s="98" t="s">
        <v>62</v>
      </c>
      <c r="AR2285" s="98" t="s">
        <v>62</v>
      </c>
      <c r="AS2285" s="98" t="s">
        <v>62</v>
      </c>
      <c r="AT2285" s="98" t="s">
        <v>62</v>
      </c>
      <c r="AU2285" s="98" t="s">
        <v>62</v>
      </c>
      <c r="AV2285" s="99" t="s">
        <v>57</v>
      </c>
      <c r="AW2285" s="98" t="s">
        <v>77</v>
      </c>
      <c r="AX2285" s="98" t="s">
        <v>57</v>
      </c>
      <c r="AY2285" s="98" t="s">
        <v>77</v>
      </c>
    </row>
    <row r="2286" spans="1:51" s="91" customFormat="1" ht="22.5" customHeight="1" x14ac:dyDescent="0.25">
      <c r="A2286" s="97" t="s">
        <v>24361</v>
      </c>
      <c r="B2286" s="98" t="s">
        <v>24362</v>
      </c>
      <c r="C2286" s="98" t="s">
        <v>595</v>
      </c>
      <c r="D2286" s="98" t="s">
        <v>4165</v>
      </c>
      <c r="E2286" s="98" t="s">
        <v>77</v>
      </c>
      <c r="F2286" s="99">
        <v>1</v>
      </c>
      <c r="G2286" s="99">
        <v>59.85</v>
      </c>
      <c r="H2286" s="99" t="s">
        <v>57</v>
      </c>
      <c r="I2286" s="99">
        <v>-16.170000000000002</v>
      </c>
      <c r="J2286" s="99" t="s">
        <v>57</v>
      </c>
      <c r="K2286" s="99" t="s">
        <v>57</v>
      </c>
      <c r="L2286" s="99">
        <v>43.68</v>
      </c>
      <c r="M2286" s="98" t="s">
        <v>666</v>
      </c>
      <c r="N2286" s="98" t="s">
        <v>56</v>
      </c>
      <c r="O2286" s="98" t="s">
        <v>1516</v>
      </c>
      <c r="P2286" s="98" t="s">
        <v>12924</v>
      </c>
      <c r="Q2286" s="98" t="s">
        <v>38868</v>
      </c>
      <c r="R2286" s="98" t="s">
        <v>12925</v>
      </c>
      <c r="S2286" s="98" t="s">
        <v>62</v>
      </c>
      <c r="T2286" s="99">
        <v>59.85</v>
      </c>
      <c r="U2286" s="99" t="s">
        <v>63</v>
      </c>
      <c r="V2286" s="98" t="s">
        <v>9651</v>
      </c>
      <c r="W2286" s="98" t="s">
        <v>62</v>
      </c>
      <c r="X2286" s="98" t="s">
        <v>62</v>
      </c>
      <c r="Y2286" s="98" t="s">
        <v>62</v>
      </c>
      <c r="Z2286" s="98" t="s">
        <v>62</v>
      </c>
      <c r="AA2286" s="98" t="s">
        <v>62</v>
      </c>
      <c r="AB2286" s="98" t="s">
        <v>24363</v>
      </c>
      <c r="AC2286" s="98" t="s">
        <v>24364</v>
      </c>
      <c r="AD2286" s="98" t="s">
        <v>24365</v>
      </c>
      <c r="AE2286" s="98" t="s">
        <v>24366</v>
      </c>
      <c r="AF2286" s="98" t="s">
        <v>90</v>
      </c>
      <c r="AG2286" s="98" t="s">
        <v>24367</v>
      </c>
      <c r="AH2286" s="98" t="s">
        <v>73</v>
      </c>
      <c r="AI2286" s="98" t="s">
        <v>12907</v>
      </c>
      <c r="AJ2286" s="98" t="s">
        <v>24368</v>
      </c>
      <c r="AK2286" s="98" t="s">
        <v>24369</v>
      </c>
      <c r="AL2286" s="98" t="s">
        <v>75</v>
      </c>
      <c r="AM2286" s="98" t="s">
        <v>24370</v>
      </c>
      <c r="AN2286" s="98" t="s">
        <v>62</v>
      </c>
      <c r="AO2286" s="99" t="s">
        <v>62</v>
      </c>
      <c r="AP2286" s="98" t="s">
        <v>62</v>
      </c>
      <c r="AQ2286" s="98" t="s">
        <v>62</v>
      </c>
      <c r="AR2286" s="98" t="s">
        <v>62</v>
      </c>
      <c r="AS2286" s="98" t="s">
        <v>62</v>
      </c>
      <c r="AT2286" s="98" t="s">
        <v>62</v>
      </c>
      <c r="AU2286" s="98" t="s">
        <v>62</v>
      </c>
      <c r="AV2286" s="99" t="s">
        <v>57</v>
      </c>
      <c r="AW2286" s="98" t="s">
        <v>77</v>
      </c>
      <c r="AX2286" s="98" t="s">
        <v>57</v>
      </c>
      <c r="AY2286" s="98" t="s">
        <v>77</v>
      </c>
    </row>
    <row r="2287" spans="1:51" s="91" customFormat="1" ht="22.5" customHeight="1" x14ac:dyDescent="0.25">
      <c r="A2287" s="97" t="s">
        <v>24371</v>
      </c>
      <c r="B2287" s="98" t="s">
        <v>24372</v>
      </c>
      <c r="C2287" s="98" t="s">
        <v>595</v>
      </c>
      <c r="D2287" s="98" t="s">
        <v>4631</v>
      </c>
      <c r="E2287" s="98" t="s">
        <v>77</v>
      </c>
      <c r="F2287" s="99">
        <v>1</v>
      </c>
      <c r="G2287" s="99">
        <v>59.85</v>
      </c>
      <c r="H2287" s="99">
        <v>16.47</v>
      </c>
      <c r="I2287" s="99">
        <v>-16.170000000000002</v>
      </c>
      <c r="J2287" s="99">
        <v>-16.47</v>
      </c>
      <c r="K2287" s="99" t="s">
        <v>57</v>
      </c>
      <c r="L2287" s="99">
        <v>43.68</v>
      </c>
      <c r="M2287" s="98" t="s">
        <v>666</v>
      </c>
      <c r="N2287" s="98" t="s">
        <v>56</v>
      </c>
      <c r="O2287" s="98" t="s">
        <v>1516</v>
      </c>
      <c r="P2287" s="98" t="s">
        <v>12924</v>
      </c>
      <c r="Q2287" s="98" t="s">
        <v>38868</v>
      </c>
      <c r="R2287" s="98" t="s">
        <v>12925</v>
      </c>
      <c r="S2287" s="98" t="s">
        <v>62</v>
      </c>
      <c r="T2287" s="99">
        <v>59.85</v>
      </c>
      <c r="U2287" s="99" t="s">
        <v>63</v>
      </c>
      <c r="V2287" s="98" t="s">
        <v>9651</v>
      </c>
      <c r="W2287" s="98" t="s">
        <v>62</v>
      </c>
      <c r="X2287" s="98" t="s">
        <v>62</v>
      </c>
      <c r="Y2287" s="98" t="s">
        <v>62</v>
      </c>
      <c r="Z2287" s="98" t="s">
        <v>62</v>
      </c>
      <c r="AA2287" s="98" t="s">
        <v>62</v>
      </c>
      <c r="AB2287" s="98" t="s">
        <v>24373</v>
      </c>
      <c r="AC2287" s="98" t="s">
        <v>24374</v>
      </c>
      <c r="AD2287" s="98" t="s">
        <v>24375</v>
      </c>
      <c r="AE2287" s="98" t="s">
        <v>5891</v>
      </c>
      <c r="AF2287" s="98" t="s">
        <v>71</v>
      </c>
      <c r="AG2287" s="98" t="s">
        <v>24376</v>
      </c>
      <c r="AH2287" s="98" t="s">
        <v>73</v>
      </c>
      <c r="AI2287" s="98" t="s">
        <v>12907</v>
      </c>
      <c r="AJ2287" s="98" t="s">
        <v>24324</v>
      </c>
      <c r="AK2287" s="98" t="s">
        <v>24377</v>
      </c>
      <c r="AL2287" s="98" t="s">
        <v>75</v>
      </c>
      <c r="AM2287" s="98" t="s">
        <v>24378</v>
      </c>
      <c r="AN2287" s="98" t="s">
        <v>62</v>
      </c>
      <c r="AO2287" s="99" t="s">
        <v>62</v>
      </c>
      <c r="AP2287" s="98" t="s">
        <v>62</v>
      </c>
      <c r="AQ2287" s="98" t="s">
        <v>62</v>
      </c>
      <c r="AR2287" s="98" t="s">
        <v>62</v>
      </c>
      <c r="AS2287" s="98" t="s">
        <v>62</v>
      </c>
      <c r="AT2287" s="98" t="s">
        <v>62</v>
      </c>
      <c r="AU2287" s="98" t="s">
        <v>62</v>
      </c>
      <c r="AV2287" s="99" t="s">
        <v>57</v>
      </c>
      <c r="AW2287" s="98" t="s">
        <v>77</v>
      </c>
      <c r="AX2287" s="98" t="s">
        <v>57</v>
      </c>
      <c r="AY2287" s="98" t="s">
        <v>77</v>
      </c>
    </row>
    <row r="2288" spans="1:51" s="91" customFormat="1" ht="22.5" customHeight="1" x14ac:dyDescent="0.25">
      <c r="A2288" s="97" t="s">
        <v>24379</v>
      </c>
      <c r="B2288" s="98" t="s">
        <v>24380</v>
      </c>
      <c r="C2288" s="98" t="s">
        <v>595</v>
      </c>
      <c r="D2288" s="98" t="s">
        <v>5384</v>
      </c>
      <c r="E2288" s="98" t="s">
        <v>77</v>
      </c>
      <c r="F2288" s="99">
        <v>1</v>
      </c>
      <c r="G2288" s="99">
        <v>59.85</v>
      </c>
      <c r="H2288" s="99">
        <v>13.72</v>
      </c>
      <c r="I2288" s="99">
        <v>-16.170000000000002</v>
      </c>
      <c r="J2288" s="99">
        <v>-13.72</v>
      </c>
      <c r="K2288" s="99" t="s">
        <v>57</v>
      </c>
      <c r="L2288" s="99">
        <v>43.68</v>
      </c>
      <c r="M2288" s="98" t="s">
        <v>666</v>
      </c>
      <c r="N2288" s="98" t="s">
        <v>56</v>
      </c>
      <c r="O2288" s="98" t="s">
        <v>1516</v>
      </c>
      <c r="P2288" s="98" t="s">
        <v>12924</v>
      </c>
      <c r="Q2288" s="98" t="s">
        <v>38868</v>
      </c>
      <c r="R2288" s="98" t="s">
        <v>12925</v>
      </c>
      <c r="S2288" s="98" t="s">
        <v>62</v>
      </c>
      <c r="T2288" s="99">
        <v>59.85</v>
      </c>
      <c r="U2288" s="99" t="s">
        <v>63</v>
      </c>
      <c r="V2288" s="98" t="s">
        <v>9651</v>
      </c>
      <c r="W2288" s="98" t="s">
        <v>62</v>
      </c>
      <c r="X2288" s="98" t="s">
        <v>62</v>
      </c>
      <c r="Y2288" s="98" t="s">
        <v>62</v>
      </c>
      <c r="Z2288" s="98" t="s">
        <v>62</v>
      </c>
      <c r="AA2288" s="98" t="s">
        <v>62</v>
      </c>
      <c r="AB2288" s="98" t="s">
        <v>24381</v>
      </c>
      <c r="AC2288" s="98" t="s">
        <v>24382</v>
      </c>
      <c r="AD2288" s="98" t="s">
        <v>24383</v>
      </c>
      <c r="AE2288" s="98" t="s">
        <v>305</v>
      </c>
      <c r="AF2288" s="98" t="s">
        <v>234</v>
      </c>
      <c r="AG2288" s="98" t="s">
        <v>24384</v>
      </c>
      <c r="AH2288" s="98" t="s">
        <v>73</v>
      </c>
      <c r="AI2288" s="98" t="s">
        <v>12907</v>
      </c>
      <c r="AJ2288" s="98" t="s">
        <v>24289</v>
      </c>
      <c r="AK2288" s="98" t="s">
        <v>24385</v>
      </c>
      <c r="AL2288" s="98" t="s">
        <v>75</v>
      </c>
      <c r="AM2288" s="98" t="s">
        <v>24386</v>
      </c>
      <c r="AN2288" s="98" t="s">
        <v>62</v>
      </c>
      <c r="AO2288" s="99" t="s">
        <v>62</v>
      </c>
      <c r="AP2288" s="98" t="s">
        <v>62</v>
      </c>
      <c r="AQ2288" s="98" t="s">
        <v>62</v>
      </c>
      <c r="AR2288" s="98" t="s">
        <v>62</v>
      </c>
      <c r="AS2288" s="98" t="s">
        <v>62</v>
      </c>
      <c r="AT2288" s="98" t="s">
        <v>62</v>
      </c>
      <c r="AU2288" s="98" t="s">
        <v>62</v>
      </c>
      <c r="AV2288" s="99" t="s">
        <v>57</v>
      </c>
      <c r="AW2288" s="98" t="s">
        <v>77</v>
      </c>
      <c r="AX2288" s="98" t="s">
        <v>57</v>
      </c>
      <c r="AY2288" s="98" t="s">
        <v>77</v>
      </c>
    </row>
    <row r="2289" spans="1:51" s="91" customFormat="1" ht="22.5" customHeight="1" x14ac:dyDescent="0.25">
      <c r="A2289" s="97" t="s">
        <v>24387</v>
      </c>
      <c r="B2289" s="98" t="s">
        <v>24388</v>
      </c>
      <c r="C2289" s="98" t="s">
        <v>595</v>
      </c>
      <c r="D2289" s="98" t="s">
        <v>4631</v>
      </c>
      <c r="E2289" s="98" t="s">
        <v>77</v>
      </c>
      <c r="F2289" s="99">
        <v>1</v>
      </c>
      <c r="G2289" s="99">
        <v>59.56</v>
      </c>
      <c r="H2289" s="99" t="s">
        <v>57</v>
      </c>
      <c r="I2289" s="99">
        <v>-16.13</v>
      </c>
      <c r="J2289" s="99" t="s">
        <v>57</v>
      </c>
      <c r="K2289" s="99" t="s">
        <v>57</v>
      </c>
      <c r="L2289" s="99">
        <v>43.43</v>
      </c>
      <c r="M2289" s="98" t="s">
        <v>666</v>
      </c>
      <c r="N2289" s="98" t="s">
        <v>62</v>
      </c>
      <c r="O2289" s="98" t="s">
        <v>13007</v>
      </c>
      <c r="P2289" s="98" t="s">
        <v>13008</v>
      </c>
      <c r="Q2289" s="98" t="s">
        <v>38868</v>
      </c>
      <c r="R2289" s="98" t="s">
        <v>13009</v>
      </c>
      <c r="S2289" s="98" t="s">
        <v>62</v>
      </c>
      <c r="T2289" s="99">
        <v>59.56</v>
      </c>
      <c r="U2289" s="99" t="s">
        <v>63</v>
      </c>
      <c r="V2289" s="98" t="s">
        <v>9651</v>
      </c>
      <c r="W2289" s="98" t="s">
        <v>62</v>
      </c>
      <c r="X2289" s="98" t="s">
        <v>62</v>
      </c>
      <c r="Y2289" s="98" t="s">
        <v>62</v>
      </c>
      <c r="Z2289" s="98" t="s">
        <v>62</v>
      </c>
      <c r="AA2289" s="98" t="s">
        <v>62</v>
      </c>
      <c r="AB2289" s="98" t="s">
        <v>24389</v>
      </c>
      <c r="AC2289" s="98" t="s">
        <v>24390</v>
      </c>
      <c r="AD2289" s="98" t="s">
        <v>24391</v>
      </c>
      <c r="AE2289" s="98" t="s">
        <v>156</v>
      </c>
      <c r="AF2289" s="98" t="s">
        <v>156</v>
      </c>
      <c r="AG2289" s="98" t="s">
        <v>24392</v>
      </c>
      <c r="AH2289" s="98" t="s">
        <v>73</v>
      </c>
      <c r="AI2289" s="98" t="s">
        <v>12907</v>
      </c>
      <c r="AJ2289" s="98" t="s">
        <v>23445</v>
      </c>
      <c r="AK2289" s="98" t="s">
        <v>24393</v>
      </c>
      <c r="AL2289" s="98" t="s">
        <v>75</v>
      </c>
      <c r="AM2289" s="98" t="s">
        <v>24394</v>
      </c>
      <c r="AN2289" s="98" t="s">
        <v>62</v>
      </c>
      <c r="AO2289" s="99" t="s">
        <v>62</v>
      </c>
      <c r="AP2289" s="98" t="s">
        <v>62</v>
      </c>
      <c r="AQ2289" s="98" t="s">
        <v>62</v>
      </c>
      <c r="AR2289" s="98" t="s">
        <v>62</v>
      </c>
      <c r="AS2289" s="98" t="s">
        <v>62</v>
      </c>
      <c r="AT2289" s="98" t="s">
        <v>62</v>
      </c>
      <c r="AU2289" s="98" t="s">
        <v>62</v>
      </c>
      <c r="AV2289" s="99" t="s">
        <v>57</v>
      </c>
      <c r="AW2289" s="98" t="s">
        <v>77</v>
      </c>
      <c r="AX2289" s="98" t="s">
        <v>57</v>
      </c>
      <c r="AY2289" s="98" t="s">
        <v>77</v>
      </c>
    </row>
    <row r="2290" spans="1:51" s="91" customFormat="1" ht="22.5" customHeight="1" x14ac:dyDescent="0.25">
      <c r="A2290" s="97" t="s">
        <v>24395</v>
      </c>
      <c r="B2290" s="98" t="s">
        <v>24396</v>
      </c>
      <c r="C2290" s="98" t="s">
        <v>595</v>
      </c>
      <c r="D2290" s="98" t="s">
        <v>4631</v>
      </c>
      <c r="E2290" s="98" t="s">
        <v>77</v>
      </c>
      <c r="F2290" s="99">
        <v>1</v>
      </c>
      <c r="G2290" s="99">
        <v>199.36</v>
      </c>
      <c r="H2290" s="99" t="s">
        <v>57</v>
      </c>
      <c r="I2290" s="99">
        <v>-23.92</v>
      </c>
      <c r="J2290" s="99">
        <v>-21.45</v>
      </c>
      <c r="K2290" s="99" t="s">
        <v>57</v>
      </c>
      <c r="L2290" s="99">
        <v>153.99</v>
      </c>
      <c r="M2290" s="98" t="s">
        <v>666</v>
      </c>
      <c r="N2290" s="98" t="s">
        <v>56</v>
      </c>
      <c r="O2290" s="98" t="s">
        <v>14868</v>
      </c>
      <c r="P2290" s="98" t="s">
        <v>16018</v>
      </c>
      <c r="Q2290" s="98" t="s">
        <v>38868</v>
      </c>
      <c r="R2290" s="98" t="s">
        <v>15998</v>
      </c>
      <c r="S2290" s="98" t="s">
        <v>62</v>
      </c>
      <c r="T2290" s="99">
        <v>199.36</v>
      </c>
      <c r="U2290" s="99" t="s">
        <v>83</v>
      </c>
      <c r="V2290" s="98" t="s">
        <v>9651</v>
      </c>
      <c r="W2290" s="98" t="s">
        <v>62</v>
      </c>
      <c r="X2290" s="98" t="s">
        <v>62</v>
      </c>
      <c r="Y2290" s="98" t="s">
        <v>62</v>
      </c>
      <c r="Z2290" s="98" t="s">
        <v>62</v>
      </c>
      <c r="AA2290" s="98" t="s">
        <v>62</v>
      </c>
      <c r="AB2290" s="98" t="s">
        <v>24397</v>
      </c>
      <c r="AC2290" s="98" t="s">
        <v>24398</v>
      </c>
      <c r="AD2290" s="98" t="s">
        <v>24399</v>
      </c>
      <c r="AE2290" s="98" t="s">
        <v>22302</v>
      </c>
      <c r="AF2290" s="98" t="s">
        <v>853</v>
      </c>
      <c r="AG2290" s="98" t="s">
        <v>24400</v>
      </c>
      <c r="AH2290" s="98" t="s">
        <v>73</v>
      </c>
      <c r="AI2290" s="98" t="s">
        <v>12907</v>
      </c>
      <c r="AJ2290" s="98" t="s">
        <v>24401</v>
      </c>
      <c r="AK2290" s="98" t="s">
        <v>24402</v>
      </c>
      <c r="AL2290" s="98" t="s">
        <v>75</v>
      </c>
      <c r="AM2290" s="98" t="s">
        <v>24403</v>
      </c>
      <c r="AN2290" s="98" t="s">
        <v>24404</v>
      </c>
      <c r="AO2290" s="99" t="s">
        <v>62</v>
      </c>
      <c r="AP2290" s="98" t="s">
        <v>62</v>
      </c>
      <c r="AQ2290" s="98" t="s">
        <v>62</v>
      </c>
      <c r="AR2290" s="98" t="s">
        <v>62</v>
      </c>
      <c r="AS2290" s="98" t="s">
        <v>62</v>
      </c>
      <c r="AT2290" s="98" t="s">
        <v>62</v>
      </c>
      <c r="AU2290" s="98" t="s">
        <v>62</v>
      </c>
      <c r="AV2290" s="99" t="s">
        <v>57</v>
      </c>
      <c r="AW2290" s="98" t="s">
        <v>77</v>
      </c>
      <c r="AX2290" s="98" t="s">
        <v>57</v>
      </c>
      <c r="AY2290" s="98" t="s">
        <v>77</v>
      </c>
    </row>
    <row r="2291" spans="1:51" s="91" customFormat="1" ht="22.5" customHeight="1" x14ac:dyDescent="0.25">
      <c r="A2291" s="97" t="s">
        <v>24405</v>
      </c>
      <c r="B2291" s="98" t="s">
        <v>24406</v>
      </c>
      <c r="C2291" s="98" t="s">
        <v>595</v>
      </c>
      <c r="D2291" s="98" t="s">
        <v>5384</v>
      </c>
      <c r="E2291" s="98" t="s">
        <v>77</v>
      </c>
      <c r="F2291" s="99">
        <v>1</v>
      </c>
      <c r="G2291" s="99">
        <v>110.57</v>
      </c>
      <c r="H2291" s="99" t="s">
        <v>57</v>
      </c>
      <c r="I2291" s="99">
        <v>-18.8</v>
      </c>
      <c r="J2291" s="99">
        <v>-20.45</v>
      </c>
      <c r="K2291" s="99" t="s">
        <v>57</v>
      </c>
      <c r="L2291" s="99">
        <v>71.319999999999993</v>
      </c>
      <c r="M2291" s="98" t="s">
        <v>666</v>
      </c>
      <c r="N2291" s="98" t="s">
        <v>56</v>
      </c>
      <c r="O2291" s="114">
        <v>10107</v>
      </c>
      <c r="P2291" s="98" t="s">
        <v>12985</v>
      </c>
      <c r="Q2291" s="98" t="s">
        <v>38868</v>
      </c>
      <c r="R2291" s="98" t="s">
        <v>12986</v>
      </c>
      <c r="S2291" s="98" t="s">
        <v>62</v>
      </c>
      <c r="T2291" s="99">
        <v>110.57</v>
      </c>
      <c r="U2291" s="99" t="s">
        <v>63</v>
      </c>
      <c r="V2291" s="98" t="s">
        <v>9651</v>
      </c>
      <c r="W2291" s="98" t="s">
        <v>62</v>
      </c>
      <c r="X2291" s="98" t="s">
        <v>62</v>
      </c>
      <c r="Y2291" s="98" t="s">
        <v>62</v>
      </c>
      <c r="Z2291" s="98" t="s">
        <v>62</v>
      </c>
      <c r="AA2291" s="98" t="s">
        <v>62</v>
      </c>
      <c r="AB2291" s="98" t="s">
        <v>24407</v>
      </c>
      <c r="AC2291" s="98" t="s">
        <v>24408</v>
      </c>
      <c r="AD2291" s="98" t="s">
        <v>24409</v>
      </c>
      <c r="AE2291" s="98" t="s">
        <v>24410</v>
      </c>
      <c r="AF2291" s="98" t="s">
        <v>71</v>
      </c>
      <c r="AG2291" s="98" t="s">
        <v>24411</v>
      </c>
      <c r="AH2291" s="98" t="s">
        <v>73</v>
      </c>
      <c r="AI2291" s="98" t="s">
        <v>12907</v>
      </c>
      <c r="AJ2291" s="98" t="s">
        <v>24412</v>
      </c>
      <c r="AK2291" s="98" t="s">
        <v>24413</v>
      </c>
      <c r="AL2291" s="98" t="s">
        <v>75</v>
      </c>
      <c r="AM2291" s="98" t="s">
        <v>24414</v>
      </c>
      <c r="AN2291" s="98" t="s">
        <v>62</v>
      </c>
      <c r="AO2291" s="99" t="s">
        <v>62</v>
      </c>
      <c r="AP2291" s="98" t="s">
        <v>62</v>
      </c>
      <c r="AQ2291" s="98" t="s">
        <v>62</v>
      </c>
      <c r="AR2291" s="98" t="s">
        <v>62</v>
      </c>
      <c r="AS2291" s="98" t="s">
        <v>62</v>
      </c>
      <c r="AT2291" s="98" t="s">
        <v>62</v>
      </c>
      <c r="AU2291" s="98" t="s">
        <v>62</v>
      </c>
      <c r="AV2291" s="99" t="s">
        <v>57</v>
      </c>
      <c r="AW2291" s="98" t="s">
        <v>77</v>
      </c>
      <c r="AX2291" s="98" t="s">
        <v>57</v>
      </c>
      <c r="AY2291" s="98" t="s">
        <v>77</v>
      </c>
    </row>
    <row r="2292" spans="1:51" s="91" customFormat="1" ht="22.5" customHeight="1" x14ac:dyDescent="0.25">
      <c r="A2292" s="97" t="s">
        <v>24415</v>
      </c>
      <c r="B2292" s="98" t="s">
        <v>24416</v>
      </c>
      <c r="C2292" s="98" t="s">
        <v>595</v>
      </c>
      <c r="D2292" s="98" t="s">
        <v>4165</v>
      </c>
      <c r="E2292" s="98" t="s">
        <v>77</v>
      </c>
      <c r="F2292" s="99">
        <v>1</v>
      </c>
      <c r="G2292" s="99">
        <v>63.01</v>
      </c>
      <c r="H2292" s="99">
        <v>19.5</v>
      </c>
      <c r="I2292" s="99">
        <v>-16.71</v>
      </c>
      <c r="J2292" s="99">
        <v>-19.5</v>
      </c>
      <c r="K2292" s="99" t="s">
        <v>57</v>
      </c>
      <c r="L2292" s="99">
        <v>46.3</v>
      </c>
      <c r="M2292" s="98" t="s">
        <v>666</v>
      </c>
      <c r="N2292" s="98" t="s">
        <v>62</v>
      </c>
      <c r="O2292" s="98" t="s">
        <v>13177</v>
      </c>
      <c r="P2292" s="98" t="s">
        <v>13178</v>
      </c>
      <c r="Q2292" s="98" t="s">
        <v>38868</v>
      </c>
      <c r="R2292" s="98" t="s">
        <v>13179</v>
      </c>
      <c r="S2292" s="98" t="s">
        <v>62</v>
      </c>
      <c r="T2292" s="99">
        <v>63.01</v>
      </c>
      <c r="U2292" s="99" t="s">
        <v>63</v>
      </c>
      <c r="V2292" s="98" t="s">
        <v>9651</v>
      </c>
      <c r="W2292" s="98" t="s">
        <v>62</v>
      </c>
      <c r="X2292" s="98" t="s">
        <v>62</v>
      </c>
      <c r="Y2292" s="98" t="s">
        <v>62</v>
      </c>
      <c r="Z2292" s="98" t="s">
        <v>62</v>
      </c>
      <c r="AA2292" s="98" t="s">
        <v>62</v>
      </c>
      <c r="AB2292" s="98" t="s">
        <v>24417</v>
      </c>
      <c r="AC2292" s="98" t="s">
        <v>24418</v>
      </c>
      <c r="AD2292" s="98" t="s">
        <v>24419</v>
      </c>
      <c r="AE2292" s="98" t="s">
        <v>24420</v>
      </c>
      <c r="AF2292" s="98" t="s">
        <v>71</v>
      </c>
      <c r="AG2292" s="98" t="s">
        <v>24421</v>
      </c>
      <c r="AH2292" s="98" t="s">
        <v>73</v>
      </c>
      <c r="AI2292" s="98" t="s">
        <v>12907</v>
      </c>
      <c r="AJ2292" s="98" t="s">
        <v>24422</v>
      </c>
      <c r="AK2292" s="98" t="s">
        <v>24423</v>
      </c>
      <c r="AL2292" s="98" t="s">
        <v>75</v>
      </c>
      <c r="AM2292" s="98" t="s">
        <v>24424</v>
      </c>
      <c r="AN2292" s="98" t="s">
        <v>62</v>
      </c>
      <c r="AO2292" s="99" t="s">
        <v>62</v>
      </c>
      <c r="AP2292" s="98" t="s">
        <v>62</v>
      </c>
      <c r="AQ2292" s="98" t="s">
        <v>62</v>
      </c>
      <c r="AR2292" s="98" t="s">
        <v>62</v>
      </c>
      <c r="AS2292" s="98" t="s">
        <v>62</v>
      </c>
      <c r="AT2292" s="98" t="s">
        <v>62</v>
      </c>
      <c r="AU2292" s="98" t="s">
        <v>62</v>
      </c>
      <c r="AV2292" s="99" t="s">
        <v>57</v>
      </c>
      <c r="AW2292" s="98" t="s">
        <v>77</v>
      </c>
      <c r="AX2292" s="98" t="s">
        <v>57</v>
      </c>
      <c r="AY2292" s="98" t="s">
        <v>77</v>
      </c>
    </row>
    <row r="2293" spans="1:51" s="91" customFormat="1" ht="22.5" customHeight="1" x14ac:dyDescent="0.25">
      <c r="A2293" s="97" t="s">
        <v>24425</v>
      </c>
      <c r="B2293" s="98" t="s">
        <v>24426</v>
      </c>
      <c r="C2293" s="98" t="s">
        <v>595</v>
      </c>
      <c r="D2293" s="98" t="s">
        <v>3526</v>
      </c>
      <c r="E2293" s="98" t="s">
        <v>77</v>
      </c>
      <c r="F2293" s="99">
        <v>1</v>
      </c>
      <c r="G2293" s="99">
        <v>155.19</v>
      </c>
      <c r="H2293" s="99">
        <v>12.03</v>
      </c>
      <c r="I2293" s="99">
        <v>-26.38</v>
      </c>
      <c r="J2293" s="99">
        <v>-34.979999999999997</v>
      </c>
      <c r="K2293" s="99" t="s">
        <v>57</v>
      </c>
      <c r="L2293" s="99">
        <v>105.86</v>
      </c>
      <c r="M2293" s="98" t="s">
        <v>58</v>
      </c>
      <c r="N2293" s="98" t="s">
        <v>62</v>
      </c>
      <c r="O2293" s="114">
        <v>66640</v>
      </c>
      <c r="P2293" s="98" t="s">
        <v>14240</v>
      </c>
      <c r="Q2293" s="98" t="s">
        <v>38868</v>
      </c>
      <c r="R2293" s="98" t="s">
        <v>14241</v>
      </c>
      <c r="S2293" s="98" t="s">
        <v>62</v>
      </c>
      <c r="T2293" s="99">
        <v>155.19</v>
      </c>
      <c r="U2293" s="99" t="s">
        <v>63</v>
      </c>
      <c r="V2293" s="98" t="s">
        <v>64</v>
      </c>
      <c r="W2293" s="98" t="s">
        <v>24427</v>
      </c>
      <c r="X2293" s="98" t="s">
        <v>24428</v>
      </c>
      <c r="Y2293" s="98" t="s">
        <v>24429</v>
      </c>
      <c r="Z2293" s="98" t="s">
        <v>62</v>
      </c>
      <c r="AA2293" s="98" t="s">
        <v>62</v>
      </c>
      <c r="AB2293" s="98" t="s">
        <v>24427</v>
      </c>
      <c r="AC2293" s="98" t="s">
        <v>24430</v>
      </c>
      <c r="AD2293" s="98" t="s">
        <v>24431</v>
      </c>
      <c r="AE2293" s="98" t="s">
        <v>24432</v>
      </c>
      <c r="AF2293" s="98" t="s">
        <v>366</v>
      </c>
      <c r="AG2293" s="98" t="s">
        <v>24433</v>
      </c>
      <c r="AH2293" s="98" t="s">
        <v>73</v>
      </c>
      <c r="AI2293" s="98" t="s">
        <v>74</v>
      </c>
      <c r="AJ2293" s="98" t="s">
        <v>5835</v>
      </c>
      <c r="AK2293" s="98" t="s">
        <v>24434</v>
      </c>
      <c r="AL2293" s="98" t="s">
        <v>75</v>
      </c>
      <c r="AM2293" s="98" t="s">
        <v>24435</v>
      </c>
      <c r="AN2293" s="98" t="s">
        <v>62</v>
      </c>
      <c r="AO2293" s="99" t="s">
        <v>62</v>
      </c>
      <c r="AP2293" s="98" t="s">
        <v>62</v>
      </c>
      <c r="AQ2293" s="98" t="s">
        <v>62</v>
      </c>
      <c r="AR2293" s="98" t="s">
        <v>62</v>
      </c>
      <c r="AS2293" s="98" t="s">
        <v>62</v>
      </c>
      <c r="AT2293" s="98" t="s">
        <v>62</v>
      </c>
      <c r="AU2293" s="98" t="s">
        <v>62</v>
      </c>
      <c r="AV2293" s="99" t="s">
        <v>57</v>
      </c>
      <c r="AW2293" s="98" t="s">
        <v>77</v>
      </c>
      <c r="AX2293" s="98" t="s">
        <v>57</v>
      </c>
      <c r="AY2293" s="98" t="s">
        <v>77</v>
      </c>
    </row>
    <row r="2294" spans="1:51" s="91" customFormat="1" ht="22.5" customHeight="1" x14ac:dyDescent="0.25">
      <c r="A2294" s="97" t="s">
        <v>24436</v>
      </c>
      <c r="B2294" s="98" t="s">
        <v>24437</v>
      </c>
      <c r="C2294" s="98" t="s">
        <v>595</v>
      </c>
      <c r="D2294" s="98" t="s">
        <v>4165</v>
      </c>
      <c r="E2294" s="98" t="s">
        <v>56</v>
      </c>
      <c r="F2294" s="99">
        <v>1</v>
      </c>
      <c r="G2294" s="99">
        <v>59.85</v>
      </c>
      <c r="H2294" s="99">
        <v>16.37</v>
      </c>
      <c r="I2294" s="99">
        <v>-16.170000000000002</v>
      </c>
      <c r="J2294" s="99">
        <v>-16.37</v>
      </c>
      <c r="K2294" s="99" t="s">
        <v>57</v>
      </c>
      <c r="L2294" s="99">
        <v>43.68</v>
      </c>
      <c r="M2294" s="98" t="s">
        <v>666</v>
      </c>
      <c r="N2294" s="98" t="s">
        <v>56</v>
      </c>
      <c r="O2294" s="98" t="s">
        <v>1516</v>
      </c>
      <c r="P2294" s="98" t="s">
        <v>12924</v>
      </c>
      <c r="Q2294" s="98" t="s">
        <v>38868</v>
      </c>
      <c r="R2294" s="98" t="s">
        <v>12925</v>
      </c>
      <c r="S2294" s="98" t="s">
        <v>62</v>
      </c>
      <c r="T2294" s="99">
        <v>59.85</v>
      </c>
      <c r="U2294" s="99" t="s">
        <v>63</v>
      </c>
      <c r="V2294" s="98" t="s">
        <v>9651</v>
      </c>
      <c r="W2294" s="98" t="s">
        <v>62</v>
      </c>
      <c r="X2294" s="98" t="s">
        <v>62</v>
      </c>
      <c r="Y2294" s="98" t="s">
        <v>62</v>
      </c>
      <c r="Z2294" s="98" t="s">
        <v>62</v>
      </c>
      <c r="AA2294" s="98" t="s">
        <v>62</v>
      </c>
      <c r="AB2294" s="98" t="s">
        <v>24438</v>
      </c>
      <c r="AC2294" s="98" t="s">
        <v>24439</v>
      </c>
      <c r="AD2294" s="98" t="s">
        <v>24440</v>
      </c>
      <c r="AE2294" s="98" t="s">
        <v>24441</v>
      </c>
      <c r="AF2294" s="98" t="s">
        <v>184</v>
      </c>
      <c r="AG2294" s="98" t="s">
        <v>24442</v>
      </c>
      <c r="AH2294" s="98" t="s">
        <v>73</v>
      </c>
      <c r="AI2294" s="98" t="s">
        <v>12907</v>
      </c>
      <c r="AJ2294" s="98" t="s">
        <v>24443</v>
      </c>
      <c r="AK2294" s="98" t="s">
        <v>24444</v>
      </c>
      <c r="AL2294" s="98" t="s">
        <v>75</v>
      </c>
      <c r="AM2294" s="98" t="s">
        <v>24445</v>
      </c>
      <c r="AN2294" s="98" t="s">
        <v>62</v>
      </c>
      <c r="AO2294" s="99" t="s">
        <v>62</v>
      </c>
      <c r="AP2294" s="98" t="s">
        <v>62</v>
      </c>
      <c r="AQ2294" s="98" t="s">
        <v>62</v>
      </c>
      <c r="AR2294" s="98" t="s">
        <v>62</v>
      </c>
      <c r="AS2294" s="98" t="s">
        <v>62</v>
      </c>
      <c r="AT2294" s="98" t="s">
        <v>62</v>
      </c>
      <c r="AU2294" s="98" t="s">
        <v>62</v>
      </c>
      <c r="AV2294" s="99" t="s">
        <v>57</v>
      </c>
      <c r="AW2294" s="98" t="s">
        <v>77</v>
      </c>
      <c r="AX2294" s="98" t="s">
        <v>57</v>
      </c>
      <c r="AY2294" s="98" t="s">
        <v>77</v>
      </c>
    </row>
    <row r="2295" spans="1:51" s="91" customFormat="1" ht="22.5" customHeight="1" x14ac:dyDescent="0.25">
      <c r="A2295" s="97" t="s">
        <v>24456</v>
      </c>
      <c r="B2295" s="98" t="s">
        <v>24457</v>
      </c>
      <c r="C2295" s="98" t="s">
        <v>595</v>
      </c>
      <c r="D2295" s="98" t="s">
        <v>5384</v>
      </c>
      <c r="E2295" s="98" t="s">
        <v>56</v>
      </c>
      <c r="F2295" s="99">
        <v>2</v>
      </c>
      <c r="G2295" s="99">
        <v>103.66</v>
      </c>
      <c r="H2295" s="99" t="s">
        <v>57</v>
      </c>
      <c r="I2295" s="99">
        <v>-24.44</v>
      </c>
      <c r="J2295" s="99" t="s">
        <v>57</v>
      </c>
      <c r="K2295" s="99" t="s">
        <v>57</v>
      </c>
      <c r="L2295" s="99">
        <v>79.22</v>
      </c>
      <c r="M2295" s="98" t="s">
        <v>666</v>
      </c>
      <c r="N2295" s="98" t="s">
        <v>56</v>
      </c>
      <c r="O2295" s="98" t="s">
        <v>1009</v>
      </c>
      <c r="P2295" s="98" t="s">
        <v>14309</v>
      </c>
      <c r="Q2295" s="98" t="s">
        <v>38868</v>
      </c>
      <c r="R2295" s="98" t="s">
        <v>14310</v>
      </c>
      <c r="S2295" s="98" t="s">
        <v>62</v>
      </c>
      <c r="T2295" s="99">
        <v>51.83</v>
      </c>
      <c r="U2295" s="99" t="s">
        <v>83</v>
      </c>
      <c r="V2295" s="98" t="s">
        <v>9651</v>
      </c>
      <c r="W2295" s="98" t="s">
        <v>62</v>
      </c>
      <c r="X2295" s="98" t="s">
        <v>62</v>
      </c>
      <c r="Y2295" s="98" t="s">
        <v>62</v>
      </c>
      <c r="Z2295" s="98" t="s">
        <v>62</v>
      </c>
      <c r="AA2295" s="98" t="s">
        <v>62</v>
      </c>
      <c r="AB2295" s="98" t="s">
        <v>24458</v>
      </c>
      <c r="AC2295" s="98" t="s">
        <v>24459</v>
      </c>
      <c r="AD2295" s="98" t="s">
        <v>24460</v>
      </c>
      <c r="AE2295" s="98" t="s">
        <v>12980</v>
      </c>
      <c r="AF2295" s="98" t="s">
        <v>234</v>
      </c>
      <c r="AG2295" s="98" t="s">
        <v>24461</v>
      </c>
      <c r="AH2295" s="98" t="s">
        <v>73</v>
      </c>
      <c r="AI2295" s="98" t="s">
        <v>12907</v>
      </c>
      <c r="AJ2295" s="98" t="s">
        <v>24462</v>
      </c>
      <c r="AK2295" s="98" t="s">
        <v>24463</v>
      </c>
      <c r="AL2295" s="98" t="s">
        <v>75</v>
      </c>
      <c r="AM2295" s="98" t="s">
        <v>24464</v>
      </c>
      <c r="AN2295" s="98" t="s">
        <v>24465</v>
      </c>
      <c r="AO2295" s="99" t="s">
        <v>62</v>
      </c>
      <c r="AP2295" s="98" t="s">
        <v>62</v>
      </c>
      <c r="AQ2295" s="98" t="s">
        <v>62</v>
      </c>
      <c r="AR2295" s="98" t="s">
        <v>62</v>
      </c>
      <c r="AS2295" s="98" t="s">
        <v>62</v>
      </c>
      <c r="AT2295" s="98" t="s">
        <v>62</v>
      </c>
      <c r="AU2295" s="98" t="s">
        <v>62</v>
      </c>
      <c r="AV2295" s="99" t="s">
        <v>57</v>
      </c>
      <c r="AW2295" s="98" t="s">
        <v>77</v>
      </c>
      <c r="AX2295" s="98" t="s">
        <v>57</v>
      </c>
      <c r="AY2295" s="98" t="s">
        <v>77</v>
      </c>
    </row>
    <row r="2296" spans="1:51" s="91" customFormat="1" ht="22.5" customHeight="1" x14ac:dyDescent="0.25">
      <c r="A2296" s="97" t="s">
        <v>24466</v>
      </c>
      <c r="B2296" s="98" t="s">
        <v>24467</v>
      </c>
      <c r="C2296" s="98" t="s">
        <v>595</v>
      </c>
      <c r="D2296" s="98" t="s">
        <v>4631</v>
      </c>
      <c r="E2296" s="98" t="s">
        <v>77</v>
      </c>
      <c r="F2296" s="99">
        <v>1</v>
      </c>
      <c r="G2296" s="99">
        <v>200.79</v>
      </c>
      <c r="H2296" s="99" t="s">
        <v>57</v>
      </c>
      <c r="I2296" s="99">
        <v>-34.130000000000003</v>
      </c>
      <c r="J2296" s="99">
        <v>-22.95</v>
      </c>
      <c r="K2296" s="99" t="s">
        <v>57</v>
      </c>
      <c r="L2296" s="99">
        <v>143.71</v>
      </c>
      <c r="M2296" s="98" t="s">
        <v>666</v>
      </c>
      <c r="N2296" s="98" t="s">
        <v>62</v>
      </c>
      <c r="O2296" s="98" t="s">
        <v>15013</v>
      </c>
      <c r="P2296" s="98" t="s">
        <v>15014</v>
      </c>
      <c r="Q2296" s="98" t="s">
        <v>38868</v>
      </c>
      <c r="R2296" s="98" t="s">
        <v>15015</v>
      </c>
      <c r="S2296" s="98" t="s">
        <v>62</v>
      </c>
      <c r="T2296" s="99">
        <v>200.79</v>
      </c>
      <c r="U2296" s="99" t="s">
        <v>63</v>
      </c>
      <c r="V2296" s="98" t="s">
        <v>9651</v>
      </c>
      <c r="W2296" s="98" t="s">
        <v>62</v>
      </c>
      <c r="X2296" s="98" t="s">
        <v>62</v>
      </c>
      <c r="Y2296" s="98" t="s">
        <v>62</v>
      </c>
      <c r="Z2296" s="98" t="s">
        <v>62</v>
      </c>
      <c r="AA2296" s="98" t="s">
        <v>62</v>
      </c>
      <c r="AB2296" s="98" t="s">
        <v>24468</v>
      </c>
      <c r="AC2296" s="98" t="s">
        <v>24469</v>
      </c>
      <c r="AD2296" s="98" t="s">
        <v>24470</v>
      </c>
      <c r="AE2296" s="98" t="s">
        <v>4576</v>
      </c>
      <c r="AF2296" s="98" t="s">
        <v>71</v>
      </c>
      <c r="AG2296" s="98" t="s">
        <v>24471</v>
      </c>
      <c r="AH2296" s="98" t="s">
        <v>73</v>
      </c>
      <c r="AI2296" s="98" t="s">
        <v>12907</v>
      </c>
      <c r="AJ2296" s="98" t="s">
        <v>23994</v>
      </c>
      <c r="AK2296" s="98" t="s">
        <v>24472</v>
      </c>
      <c r="AL2296" s="98" t="s">
        <v>75</v>
      </c>
      <c r="AM2296" s="98" t="s">
        <v>24473</v>
      </c>
      <c r="AN2296" s="98" t="s">
        <v>62</v>
      </c>
      <c r="AO2296" s="99" t="s">
        <v>62</v>
      </c>
      <c r="AP2296" s="98" t="s">
        <v>62</v>
      </c>
      <c r="AQ2296" s="98" t="s">
        <v>62</v>
      </c>
      <c r="AR2296" s="98" t="s">
        <v>62</v>
      </c>
      <c r="AS2296" s="98" t="s">
        <v>62</v>
      </c>
      <c r="AT2296" s="98" t="s">
        <v>62</v>
      </c>
      <c r="AU2296" s="98" t="s">
        <v>62</v>
      </c>
      <c r="AV2296" s="99" t="s">
        <v>57</v>
      </c>
      <c r="AW2296" s="98" t="s">
        <v>77</v>
      </c>
      <c r="AX2296" s="98" t="s">
        <v>57</v>
      </c>
      <c r="AY2296" s="98" t="s">
        <v>77</v>
      </c>
    </row>
    <row r="2297" spans="1:51" s="91" customFormat="1" ht="22.5" customHeight="1" x14ac:dyDescent="0.25">
      <c r="A2297" s="97" t="s">
        <v>24478</v>
      </c>
      <c r="B2297" s="98" t="s">
        <v>24479</v>
      </c>
      <c r="C2297" s="98" t="s">
        <v>595</v>
      </c>
      <c r="D2297" s="98" t="s">
        <v>5384</v>
      </c>
      <c r="E2297" s="98" t="s">
        <v>77</v>
      </c>
      <c r="F2297" s="99">
        <v>1</v>
      </c>
      <c r="G2297" s="99">
        <v>225</v>
      </c>
      <c r="H2297" s="99">
        <v>1.59</v>
      </c>
      <c r="I2297" s="99">
        <v>-38.25</v>
      </c>
      <c r="J2297" s="99" t="s">
        <v>57</v>
      </c>
      <c r="K2297" s="99" t="s">
        <v>57</v>
      </c>
      <c r="L2297" s="99">
        <v>188.34</v>
      </c>
      <c r="M2297" s="98" t="s">
        <v>666</v>
      </c>
      <c r="N2297" s="98" t="s">
        <v>62</v>
      </c>
      <c r="O2297" s="98" t="s">
        <v>14432</v>
      </c>
      <c r="P2297" s="98" t="s">
        <v>20596</v>
      </c>
      <c r="Q2297" s="98" t="s">
        <v>38868</v>
      </c>
      <c r="R2297" s="98" t="s">
        <v>20597</v>
      </c>
      <c r="S2297" s="98" t="s">
        <v>62</v>
      </c>
      <c r="T2297" s="99">
        <v>225</v>
      </c>
      <c r="U2297" s="99" t="s">
        <v>63</v>
      </c>
      <c r="V2297" s="98" t="s">
        <v>64</v>
      </c>
      <c r="W2297" s="98" t="s">
        <v>24480</v>
      </c>
      <c r="X2297" s="98" t="s">
        <v>24481</v>
      </c>
      <c r="Y2297" s="98" t="s">
        <v>24482</v>
      </c>
      <c r="Z2297" s="98" t="s">
        <v>62</v>
      </c>
      <c r="AA2297" s="98" t="s">
        <v>62</v>
      </c>
      <c r="AB2297" s="98" t="s">
        <v>24480</v>
      </c>
      <c r="AC2297" s="98" t="s">
        <v>24483</v>
      </c>
      <c r="AD2297" s="98" t="s">
        <v>24484</v>
      </c>
      <c r="AE2297" s="98" t="s">
        <v>234</v>
      </c>
      <c r="AF2297" s="98" t="s">
        <v>234</v>
      </c>
      <c r="AG2297" s="98" t="s">
        <v>24485</v>
      </c>
      <c r="AH2297" s="98" t="s">
        <v>73</v>
      </c>
      <c r="AI2297" s="98" t="s">
        <v>236</v>
      </c>
      <c r="AJ2297" s="98" t="s">
        <v>24486</v>
      </c>
      <c r="AK2297" s="98" t="s">
        <v>24487</v>
      </c>
      <c r="AL2297" s="98" t="s">
        <v>3402</v>
      </c>
      <c r="AM2297" s="98" t="s">
        <v>24488</v>
      </c>
      <c r="AN2297" s="98" t="s">
        <v>62</v>
      </c>
      <c r="AO2297" s="99" t="s">
        <v>62</v>
      </c>
      <c r="AP2297" s="98" t="s">
        <v>62</v>
      </c>
      <c r="AQ2297" s="98" t="s">
        <v>62</v>
      </c>
      <c r="AR2297" s="98" t="s">
        <v>62</v>
      </c>
      <c r="AS2297" s="98" t="s">
        <v>62</v>
      </c>
      <c r="AT2297" s="98" t="s">
        <v>62</v>
      </c>
      <c r="AU2297" s="98" t="s">
        <v>62</v>
      </c>
      <c r="AV2297" s="99" t="s">
        <v>57</v>
      </c>
      <c r="AW2297" s="98" t="s">
        <v>77</v>
      </c>
      <c r="AX2297" s="98" t="s">
        <v>57</v>
      </c>
      <c r="AY2297" s="98" t="s">
        <v>77</v>
      </c>
    </row>
    <row r="2298" spans="1:51" s="91" customFormat="1" ht="22.5" customHeight="1" x14ac:dyDescent="0.25">
      <c r="A2298" s="97" t="s">
        <v>24489</v>
      </c>
      <c r="B2298" s="98" t="s">
        <v>24490</v>
      </c>
      <c r="C2298" s="98" t="s">
        <v>595</v>
      </c>
      <c r="D2298" s="98" t="s">
        <v>5384</v>
      </c>
      <c r="E2298" s="98" t="s">
        <v>77</v>
      </c>
      <c r="F2298" s="99">
        <v>1</v>
      </c>
      <c r="G2298" s="99">
        <v>63.85</v>
      </c>
      <c r="H2298" s="99">
        <v>15.9</v>
      </c>
      <c r="I2298" s="99">
        <v>-13.66</v>
      </c>
      <c r="J2298" s="99" t="s">
        <v>57</v>
      </c>
      <c r="K2298" s="99" t="s">
        <v>57</v>
      </c>
      <c r="L2298" s="99">
        <v>66.09</v>
      </c>
      <c r="M2298" s="98" t="s">
        <v>666</v>
      </c>
      <c r="N2298" s="98" t="s">
        <v>56</v>
      </c>
      <c r="O2298" s="98" t="s">
        <v>12935</v>
      </c>
      <c r="P2298" s="98" t="s">
        <v>12936</v>
      </c>
      <c r="Q2298" s="98" t="s">
        <v>38868</v>
      </c>
      <c r="R2298" s="98" t="s">
        <v>8688</v>
      </c>
      <c r="S2298" s="98" t="s">
        <v>62</v>
      </c>
      <c r="T2298" s="99">
        <v>63.85</v>
      </c>
      <c r="U2298" s="99" t="s">
        <v>83</v>
      </c>
      <c r="V2298" s="98" t="s">
        <v>64</v>
      </c>
      <c r="W2298" s="98" t="s">
        <v>24491</v>
      </c>
      <c r="X2298" s="98" t="s">
        <v>24492</v>
      </c>
      <c r="Y2298" s="98" t="s">
        <v>24493</v>
      </c>
      <c r="Z2298" s="98" t="s">
        <v>62</v>
      </c>
      <c r="AA2298" s="98" t="s">
        <v>62</v>
      </c>
      <c r="AB2298" s="98" t="s">
        <v>24491</v>
      </c>
      <c r="AC2298" s="98" t="s">
        <v>24494</v>
      </c>
      <c r="AD2298" s="98" t="s">
        <v>24495</v>
      </c>
      <c r="AE2298" s="98" t="s">
        <v>305</v>
      </c>
      <c r="AF2298" s="98" t="s">
        <v>234</v>
      </c>
      <c r="AG2298" s="98" t="s">
        <v>24496</v>
      </c>
      <c r="AH2298" s="98" t="s">
        <v>73</v>
      </c>
      <c r="AI2298" s="98" t="s">
        <v>236</v>
      </c>
      <c r="AJ2298" s="98" t="s">
        <v>5394</v>
      </c>
      <c r="AK2298" s="98" t="s">
        <v>24497</v>
      </c>
      <c r="AL2298" s="98" t="s">
        <v>1381</v>
      </c>
      <c r="AM2298" s="98" t="s">
        <v>24498</v>
      </c>
      <c r="AN2298" s="98" t="s">
        <v>62</v>
      </c>
      <c r="AO2298" s="99" t="s">
        <v>62</v>
      </c>
      <c r="AP2298" s="98" t="s">
        <v>62</v>
      </c>
      <c r="AQ2298" s="98" t="s">
        <v>62</v>
      </c>
      <c r="AR2298" s="98" t="s">
        <v>62</v>
      </c>
      <c r="AS2298" s="98" t="s">
        <v>62</v>
      </c>
      <c r="AT2298" s="98" t="s">
        <v>62</v>
      </c>
      <c r="AU2298" s="98" t="s">
        <v>62</v>
      </c>
      <c r="AV2298" s="99" t="s">
        <v>57</v>
      </c>
      <c r="AW2298" s="98" t="s">
        <v>77</v>
      </c>
      <c r="AX2298" s="98" t="s">
        <v>57</v>
      </c>
      <c r="AY2298" s="98" t="s">
        <v>77</v>
      </c>
    </row>
    <row r="2299" spans="1:51" s="91" customFormat="1" ht="22.5" customHeight="1" x14ac:dyDescent="0.25">
      <c r="A2299" s="97" t="s">
        <v>24499</v>
      </c>
      <c r="B2299" s="98" t="s">
        <v>24500</v>
      </c>
      <c r="C2299" s="98" t="s">
        <v>595</v>
      </c>
      <c r="D2299" s="98" t="s">
        <v>4631</v>
      </c>
      <c r="E2299" s="98" t="s">
        <v>56</v>
      </c>
      <c r="F2299" s="99">
        <v>1</v>
      </c>
      <c r="G2299" s="99">
        <v>196.11</v>
      </c>
      <c r="H2299" s="99" t="s">
        <v>57</v>
      </c>
      <c r="I2299" s="99">
        <v>-33.340000000000003</v>
      </c>
      <c r="J2299" s="99">
        <v>-24.95</v>
      </c>
      <c r="K2299" s="99" t="s">
        <v>57</v>
      </c>
      <c r="L2299" s="99">
        <v>137.82</v>
      </c>
      <c r="M2299" s="98" t="s">
        <v>666</v>
      </c>
      <c r="N2299" s="98" t="s">
        <v>56</v>
      </c>
      <c r="O2299" s="114">
        <v>77354</v>
      </c>
      <c r="P2299" s="98" t="s">
        <v>13275</v>
      </c>
      <c r="Q2299" s="98" t="s">
        <v>38868</v>
      </c>
      <c r="R2299" s="98" t="s">
        <v>13276</v>
      </c>
      <c r="S2299" s="98" t="s">
        <v>62</v>
      </c>
      <c r="T2299" s="99">
        <v>196.11</v>
      </c>
      <c r="U2299" s="99" t="s">
        <v>63</v>
      </c>
      <c r="V2299" s="98" t="s">
        <v>9651</v>
      </c>
      <c r="W2299" s="98" t="s">
        <v>62</v>
      </c>
      <c r="X2299" s="98" t="s">
        <v>62</v>
      </c>
      <c r="Y2299" s="98" t="s">
        <v>62</v>
      </c>
      <c r="Z2299" s="98" t="s">
        <v>62</v>
      </c>
      <c r="AA2299" s="98" t="s">
        <v>62</v>
      </c>
      <c r="AB2299" s="98" t="s">
        <v>24501</v>
      </c>
      <c r="AC2299" s="98" t="s">
        <v>24502</v>
      </c>
      <c r="AD2299" s="98" t="s">
        <v>24503</v>
      </c>
      <c r="AE2299" s="98" t="s">
        <v>24504</v>
      </c>
      <c r="AF2299" s="98" t="s">
        <v>71</v>
      </c>
      <c r="AG2299" s="98" t="s">
        <v>24505</v>
      </c>
      <c r="AH2299" s="98" t="s">
        <v>73</v>
      </c>
      <c r="AI2299" s="98" t="s">
        <v>12907</v>
      </c>
      <c r="AJ2299" s="98" t="s">
        <v>24506</v>
      </c>
      <c r="AK2299" s="98" t="s">
        <v>6730</v>
      </c>
      <c r="AL2299" s="98" t="s">
        <v>75</v>
      </c>
      <c r="AM2299" s="98" t="s">
        <v>24507</v>
      </c>
      <c r="AN2299" s="98" t="s">
        <v>62</v>
      </c>
      <c r="AO2299" s="99" t="s">
        <v>62</v>
      </c>
      <c r="AP2299" s="98" t="s">
        <v>62</v>
      </c>
      <c r="AQ2299" s="98" t="s">
        <v>62</v>
      </c>
      <c r="AR2299" s="98" t="s">
        <v>62</v>
      </c>
      <c r="AS2299" s="98" t="s">
        <v>62</v>
      </c>
      <c r="AT2299" s="98" t="s">
        <v>62</v>
      </c>
      <c r="AU2299" s="98" t="s">
        <v>62</v>
      </c>
      <c r="AV2299" s="99" t="s">
        <v>57</v>
      </c>
      <c r="AW2299" s="98" t="s">
        <v>77</v>
      </c>
      <c r="AX2299" s="98" t="s">
        <v>57</v>
      </c>
      <c r="AY2299" s="98" t="s">
        <v>77</v>
      </c>
    </row>
    <row r="2300" spans="1:51" s="91" customFormat="1" ht="22.5" customHeight="1" x14ac:dyDescent="0.25">
      <c r="A2300" s="97" t="s">
        <v>24508</v>
      </c>
      <c r="B2300" s="98" t="s">
        <v>24509</v>
      </c>
      <c r="C2300" s="98" t="s">
        <v>595</v>
      </c>
      <c r="D2300" s="98" t="s">
        <v>5384</v>
      </c>
      <c r="E2300" s="98" t="s">
        <v>56</v>
      </c>
      <c r="F2300" s="99">
        <v>1</v>
      </c>
      <c r="G2300" s="99">
        <v>59.85</v>
      </c>
      <c r="H2300" s="99" t="s">
        <v>57</v>
      </c>
      <c r="I2300" s="99">
        <v>-16.170000000000002</v>
      </c>
      <c r="J2300" s="99" t="s">
        <v>57</v>
      </c>
      <c r="K2300" s="99" t="s">
        <v>57</v>
      </c>
      <c r="L2300" s="99">
        <v>43.68</v>
      </c>
      <c r="M2300" s="98" t="s">
        <v>666</v>
      </c>
      <c r="N2300" s="98" t="s">
        <v>56</v>
      </c>
      <c r="O2300" s="98" t="s">
        <v>1516</v>
      </c>
      <c r="P2300" s="98" t="s">
        <v>12924</v>
      </c>
      <c r="Q2300" s="98" t="s">
        <v>38868</v>
      </c>
      <c r="R2300" s="98" t="s">
        <v>12925</v>
      </c>
      <c r="S2300" s="98" t="s">
        <v>62</v>
      </c>
      <c r="T2300" s="99">
        <v>59.85</v>
      </c>
      <c r="U2300" s="99" t="s">
        <v>63</v>
      </c>
      <c r="V2300" s="98" t="s">
        <v>9651</v>
      </c>
      <c r="W2300" s="98" t="s">
        <v>62</v>
      </c>
      <c r="X2300" s="98" t="s">
        <v>62</v>
      </c>
      <c r="Y2300" s="98" t="s">
        <v>62</v>
      </c>
      <c r="Z2300" s="98" t="s">
        <v>62</v>
      </c>
      <c r="AA2300" s="98" t="s">
        <v>62</v>
      </c>
      <c r="AB2300" s="98" t="s">
        <v>24510</v>
      </c>
      <c r="AC2300" s="98" t="s">
        <v>24511</v>
      </c>
      <c r="AD2300" s="98" t="s">
        <v>24512</v>
      </c>
      <c r="AE2300" s="98" t="s">
        <v>24513</v>
      </c>
      <c r="AF2300" s="98" t="s">
        <v>345</v>
      </c>
      <c r="AG2300" s="98" t="s">
        <v>24514</v>
      </c>
      <c r="AH2300" s="98" t="s">
        <v>73</v>
      </c>
      <c r="AI2300" s="98" t="s">
        <v>12907</v>
      </c>
      <c r="AJ2300" s="98" t="s">
        <v>24515</v>
      </c>
      <c r="AK2300" s="98" t="s">
        <v>24516</v>
      </c>
      <c r="AL2300" s="98" t="s">
        <v>75</v>
      </c>
      <c r="AM2300" s="98" t="s">
        <v>24517</v>
      </c>
      <c r="AN2300" s="98" t="s">
        <v>62</v>
      </c>
      <c r="AO2300" s="99" t="s">
        <v>62</v>
      </c>
      <c r="AP2300" s="98" t="s">
        <v>62</v>
      </c>
      <c r="AQ2300" s="98" t="s">
        <v>62</v>
      </c>
      <c r="AR2300" s="98" t="s">
        <v>62</v>
      </c>
      <c r="AS2300" s="98" t="s">
        <v>62</v>
      </c>
      <c r="AT2300" s="98" t="s">
        <v>62</v>
      </c>
      <c r="AU2300" s="98" t="s">
        <v>62</v>
      </c>
      <c r="AV2300" s="99" t="s">
        <v>57</v>
      </c>
      <c r="AW2300" s="98" t="s">
        <v>77</v>
      </c>
      <c r="AX2300" s="98" t="s">
        <v>57</v>
      </c>
      <c r="AY2300" s="98" t="s">
        <v>77</v>
      </c>
    </row>
    <row r="2301" spans="1:51" s="91" customFormat="1" ht="22.5" customHeight="1" x14ac:dyDescent="0.25">
      <c r="A2301" s="97" t="s">
        <v>24518</v>
      </c>
      <c r="B2301" s="98" t="s">
        <v>24519</v>
      </c>
      <c r="C2301" s="98" t="s">
        <v>595</v>
      </c>
      <c r="D2301" s="98" t="s">
        <v>3357</v>
      </c>
      <c r="E2301" s="98" t="s">
        <v>56</v>
      </c>
      <c r="F2301" s="99">
        <v>1</v>
      </c>
      <c r="G2301" s="99">
        <v>200.79</v>
      </c>
      <c r="H2301" s="99">
        <v>10.09</v>
      </c>
      <c r="I2301" s="99">
        <v>-34.130000000000003</v>
      </c>
      <c r="J2301" s="99">
        <v>-33.04</v>
      </c>
      <c r="K2301" s="99" t="s">
        <v>57</v>
      </c>
      <c r="L2301" s="99">
        <v>143.71</v>
      </c>
      <c r="M2301" s="98" t="s">
        <v>666</v>
      </c>
      <c r="N2301" s="98" t="s">
        <v>56</v>
      </c>
      <c r="O2301" s="98" t="s">
        <v>15013</v>
      </c>
      <c r="P2301" s="98" t="s">
        <v>15014</v>
      </c>
      <c r="Q2301" s="98" t="s">
        <v>38868</v>
      </c>
      <c r="R2301" s="98" t="s">
        <v>15015</v>
      </c>
      <c r="S2301" s="98" t="s">
        <v>62</v>
      </c>
      <c r="T2301" s="99">
        <v>200.79</v>
      </c>
      <c r="U2301" s="99" t="s">
        <v>63</v>
      </c>
      <c r="V2301" s="98" t="s">
        <v>9651</v>
      </c>
      <c r="W2301" s="98" t="s">
        <v>62</v>
      </c>
      <c r="X2301" s="98" t="s">
        <v>62</v>
      </c>
      <c r="Y2301" s="98" t="s">
        <v>62</v>
      </c>
      <c r="Z2301" s="98" t="s">
        <v>62</v>
      </c>
      <c r="AA2301" s="98" t="s">
        <v>62</v>
      </c>
      <c r="AB2301" s="98" t="s">
        <v>24520</v>
      </c>
      <c r="AC2301" s="98" t="s">
        <v>24521</v>
      </c>
      <c r="AD2301" s="98" t="s">
        <v>24522</v>
      </c>
      <c r="AE2301" s="98" t="s">
        <v>24523</v>
      </c>
      <c r="AF2301" s="98" t="s">
        <v>349</v>
      </c>
      <c r="AG2301" s="98" t="s">
        <v>24524</v>
      </c>
      <c r="AH2301" s="98" t="s">
        <v>73</v>
      </c>
      <c r="AI2301" s="98" t="s">
        <v>12907</v>
      </c>
      <c r="AJ2301" s="98" t="s">
        <v>24525</v>
      </c>
      <c r="AK2301" s="98" t="s">
        <v>24526</v>
      </c>
      <c r="AL2301" s="98" t="s">
        <v>11990</v>
      </c>
      <c r="AM2301" s="98" t="s">
        <v>24527</v>
      </c>
      <c r="AN2301" s="98" t="s">
        <v>24528</v>
      </c>
      <c r="AO2301" s="99" t="s">
        <v>62</v>
      </c>
      <c r="AP2301" s="98" t="s">
        <v>62</v>
      </c>
      <c r="AQ2301" s="98" t="s">
        <v>62</v>
      </c>
      <c r="AR2301" s="98" t="s">
        <v>62</v>
      </c>
      <c r="AS2301" s="98" t="s">
        <v>62</v>
      </c>
      <c r="AT2301" s="98" t="s">
        <v>62</v>
      </c>
      <c r="AU2301" s="98" t="s">
        <v>62</v>
      </c>
      <c r="AV2301" s="99" t="s">
        <v>57</v>
      </c>
      <c r="AW2301" s="98" t="s">
        <v>77</v>
      </c>
      <c r="AX2301" s="98" t="s">
        <v>57</v>
      </c>
      <c r="AY2301" s="98" t="s">
        <v>77</v>
      </c>
    </row>
    <row r="2302" spans="1:51" s="91" customFormat="1" ht="22.5" customHeight="1" x14ac:dyDescent="0.25">
      <c r="A2302" s="97" t="s">
        <v>24529</v>
      </c>
      <c r="B2302" s="98" t="s">
        <v>24530</v>
      </c>
      <c r="C2302" s="98" t="s">
        <v>595</v>
      </c>
      <c r="D2302" s="98" t="s">
        <v>5384</v>
      </c>
      <c r="E2302" s="98" t="s">
        <v>77</v>
      </c>
      <c r="F2302" s="99">
        <v>1</v>
      </c>
      <c r="G2302" s="99">
        <v>95</v>
      </c>
      <c r="H2302" s="99" t="s">
        <v>57</v>
      </c>
      <c r="I2302" s="99">
        <v>-16.149999999999999</v>
      </c>
      <c r="J2302" s="99">
        <v>-19.95</v>
      </c>
      <c r="K2302" s="99" t="s">
        <v>57</v>
      </c>
      <c r="L2302" s="99">
        <v>58.9</v>
      </c>
      <c r="M2302" s="98" t="s">
        <v>666</v>
      </c>
      <c r="N2302" s="98" t="s">
        <v>56</v>
      </c>
      <c r="O2302" s="114">
        <v>2316</v>
      </c>
      <c r="P2302" s="98" t="s">
        <v>12913</v>
      </c>
      <c r="Q2302" s="98" t="s">
        <v>38868</v>
      </c>
      <c r="R2302" s="98" t="s">
        <v>12914</v>
      </c>
      <c r="S2302" s="98" t="s">
        <v>62</v>
      </c>
      <c r="T2302" s="99">
        <v>95</v>
      </c>
      <c r="U2302" s="99" t="s">
        <v>63</v>
      </c>
      <c r="V2302" s="98" t="s">
        <v>9651</v>
      </c>
      <c r="W2302" s="98" t="s">
        <v>62</v>
      </c>
      <c r="X2302" s="98" t="s">
        <v>62</v>
      </c>
      <c r="Y2302" s="98" t="s">
        <v>62</v>
      </c>
      <c r="Z2302" s="98" t="s">
        <v>62</v>
      </c>
      <c r="AA2302" s="98" t="s">
        <v>62</v>
      </c>
      <c r="AB2302" s="98" t="s">
        <v>24531</v>
      </c>
      <c r="AC2302" s="98" t="s">
        <v>24532</v>
      </c>
      <c r="AD2302" s="98" t="s">
        <v>24533</v>
      </c>
      <c r="AE2302" s="98" t="s">
        <v>4790</v>
      </c>
      <c r="AF2302" s="98" t="s">
        <v>345</v>
      </c>
      <c r="AG2302" s="98" t="s">
        <v>24534</v>
      </c>
      <c r="AH2302" s="98" t="s">
        <v>73</v>
      </c>
      <c r="AI2302" s="98" t="s">
        <v>12907</v>
      </c>
      <c r="AJ2302" s="98" t="s">
        <v>24535</v>
      </c>
      <c r="AK2302" s="98" t="s">
        <v>24536</v>
      </c>
      <c r="AL2302" s="98" t="s">
        <v>75</v>
      </c>
      <c r="AM2302" s="98" t="s">
        <v>24537</v>
      </c>
      <c r="AN2302" s="98" t="s">
        <v>62</v>
      </c>
      <c r="AO2302" s="99" t="s">
        <v>62</v>
      </c>
      <c r="AP2302" s="98" t="s">
        <v>62</v>
      </c>
      <c r="AQ2302" s="98" t="s">
        <v>62</v>
      </c>
      <c r="AR2302" s="98" t="s">
        <v>62</v>
      </c>
      <c r="AS2302" s="98" t="s">
        <v>62</v>
      </c>
      <c r="AT2302" s="98" t="s">
        <v>62</v>
      </c>
      <c r="AU2302" s="98" t="s">
        <v>62</v>
      </c>
      <c r="AV2302" s="99" t="s">
        <v>57</v>
      </c>
      <c r="AW2302" s="98" t="s">
        <v>77</v>
      </c>
      <c r="AX2302" s="98" t="s">
        <v>57</v>
      </c>
      <c r="AY2302" s="98" t="s">
        <v>77</v>
      </c>
    </row>
    <row r="2303" spans="1:51" s="91" customFormat="1" ht="22.5" customHeight="1" x14ac:dyDescent="0.25">
      <c r="A2303" s="97" t="s">
        <v>24538</v>
      </c>
      <c r="B2303" s="98" t="s">
        <v>24539</v>
      </c>
      <c r="C2303" s="98" t="s">
        <v>595</v>
      </c>
      <c r="D2303" s="98" t="s">
        <v>5384</v>
      </c>
      <c r="E2303" s="98" t="s">
        <v>56</v>
      </c>
      <c r="F2303" s="99">
        <v>1</v>
      </c>
      <c r="G2303" s="99">
        <v>59.85</v>
      </c>
      <c r="H2303" s="99" t="s">
        <v>57</v>
      </c>
      <c r="I2303" s="99">
        <v>-16.170000000000002</v>
      </c>
      <c r="J2303" s="99" t="s">
        <v>57</v>
      </c>
      <c r="K2303" s="99" t="s">
        <v>57</v>
      </c>
      <c r="L2303" s="99">
        <v>43.68</v>
      </c>
      <c r="M2303" s="98" t="s">
        <v>666</v>
      </c>
      <c r="N2303" s="98" t="s">
        <v>62</v>
      </c>
      <c r="O2303" s="98" t="s">
        <v>1516</v>
      </c>
      <c r="P2303" s="98" t="s">
        <v>12924</v>
      </c>
      <c r="Q2303" s="98" t="s">
        <v>38868</v>
      </c>
      <c r="R2303" s="98" t="s">
        <v>12925</v>
      </c>
      <c r="S2303" s="98" t="s">
        <v>62</v>
      </c>
      <c r="T2303" s="99">
        <v>59.85</v>
      </c>
      <c r="U2303" s="99" t="s">
        <v>63</v>
      </c>
      <c r="V2303" s="98" t="s">
        <v>9651</v>
      </c>
      <c r="W2303" s="98" t="s">
        <v>62</v>
      </c>
      <c r="X2303" s="98" t="s">
        <v>62</v>
      </c>
      <c r="Y2303" s="98" t="s">
        <v>62</v>
      </c>
      <c r="Z2303" s="98" t="s">
        <v>62</v>
      </c>
      <c r="AA2303" s="98" t="s">
        <v>62</v>
      </c>
      <c r="AB2303" s="98" t="s">
        <v>24540</v>
      </c>
      <c r="AC2303" s="98" t="s">
        <v>24541</v>
      </c>
      <c r="AD2303" s="98" t="s">
        <v>24542</v>
      </c>
      <c r="AE2303" s="98" t="s">
        <v>24543</v>
      </c>
      <c r="AF2303" s="98" t="s">
        <v>234</v>
      </c>
      <c r="AG2303" s="98" t="s">
        <v>24544</v>
      </c>
      <c r="AH2303" s="98" t="s">
        <v>73</v>
      </c>
      <c r="AI2303" s="98" t="s">
        <v>12907</v>
      </c>
      <c r="AJ2303" s="98" t="s">
        <v>24161</v>
      </c>
      <c r="AK2303" s="98" t="s">
        <v>24545</v>
      </c>
      <c r="AL2303" s="98" t="s">
        <v>75</v>
      </c>
      <c r="AM2303" s="98" t="s">
        <v>24546</v>
      </c>
      <c r="AN2303" s="98" t="s">
        <v>62</v>
      </c>
      <c r="AO2303" s="99" t="s">
        <v>62</v>
      </c>
      <c r="AP2303" s="98" t="s">
        <v>62</v>
      </c>
      <c r="AQ2303" s="98" t="s">
        <v>62</v>
      </c>
      <c r="AR2303" s="98" t="s">
        <v>62</v>
      </c>
      <c r="AS2303" s="98" t="s">
        <v>62</v>
      </c>
      <c r="AT2303" s="98" t="s">
        <v>62</v>
      </c>
      <c r="AU2303" s="98" t="s">
        <v>62</v>
      </c>
      <c r="AV2303" s="99" t="s">
        <v>57</v>
      </c>
      <c r="AW2303" s="98" t="s">
        <v>77</v>
      </c>
      <c r="AX2303" s="98" t="s">
        <v>57</v>
      </c>
      <c r="AY2303" s="98" t="s">
        <v>77</v>
      </c>
    </row>
    <row r="2304" spans="1:51" s="91" customFormat="1" ht="22.5" customHeight="1" x14ac:dyDescent="0.25">
      <c r="A2304" s="97" t="s">
        <v>24547</v>
      </c>
      <c r="B2304" s="98" t="s">
        <v>24548</v>
      </c>
      <c r="C2304" s="98" t="s">
        <v>595</v>
      </c>
      <c r="D2304" s="98" t="s">
        <v>7183</v>
      </c>
      <c r="E2304" s="98" t="s">
        <v>56</v>
      </c>
      <c r="F2304" s="99">
        <v>1</v>
      </c>
      <c r="G2304" s="99">
        <v>59.85</v>
      </c>
      <c r="H2304" s="99" t="s">
        <v>57</v>
      </c>
      <c r="I2304" s="99">
        <v>-16.170000000000002</v>
      </c>
      <c r="J2304" s="99" t="s">
        <v>57</v>
      </c>
      <c r="K2304" s="99" t="s">
        <v>57</v>
      </c>
      <c r="L2304" s="99">
        <v>43.68</v>
      </c>
      <c r="M2304" s="98" t="s">
        <v>666</v>
      </c>
      <c r="N2304" s="98" t="s">
        <v>56</v>
      </c>
      <c r="O2304" s="98" t="s">
        <v>1516</v>
      </c>
      <c r="P2304" s="98" t="s">
        <v>12924</v>
      </c>
      <c r="Q2304" s="98" t="s">
        <v>38868</v>
      </c>
      <c r="R2304" s="98" t="s">
        <v>12925</v>
      </c>
      <c r="S2304" s="98" t="s">
        <v>62</v>
      </c>
      <c r="T2304" s="99">
        <v>59.85</v>
      </c>
      <c r="U2304" s="99" t="s">
        <v>63</v>
      </c>
      <c r="V2304" s="98" t="s">
        <v>9651</v>
      </c>
      <c r="W2304" s="98" t="s">
        <v>62</v>
      </c>
      <c r="X2304" s="98" t="s">
        <v>62</v>
      </c>
      <c r="Y2304" s="98" t="s">
        <v>62</v>
      </c>
      <c r="Z2304" s="98" t="s">
        <v>62</v>
      </c>
      <c r="AA2304" s="98" t="s">
        <v>62</v>
      </c>
      <c r="AB2304" s="98" t="s">
        <v>24549</v>
      </c>
      <c r="AC2304" s="98" t="s">
        <v>24550</v>
      </c>
      <c r="AD2304" s="98" t="s">
        <v>24551</v>
      </c>
      <c r="AE2304" s="98" t="s">
        <v>234</v>
      </c>
      <c r="AF2304" s="98" t="s">
        <v>234</v>
      </c>
      <c r="AG2304" s="98" t="s">
        <v>24552</v>
      </c>
      <c r="AH2304" s="98" t="s">
        <v>73</v>
      </c>
      <c r="AI2304" s="98" t="s">
        <v>12907</v>
      </c>
      <c r="AJ2304" s="98" t="s">
        <v>24553</v>
      </c>
      <c r="AK2304" s="98" t="s">
        <v>24554</v>
      </c>
      <c r="AL2304" s="98" t="s">
        <v>75</v>
      </c>
      <c r="AM2304" s="98" t="s">
        <v>24555</v>
      </c>
      <c r="AN2304" s="98" t="s">
        <v>62</v>
      </c>
      <c r="AO2304" s="99" t="s">
        <v>62</v>
      </c>
      <c r="AP2304" s="98" t="s">
        <v>62</v>
      </c>
      <c r="AQ2304" s="98" t="s">
        <v>62</v>
      </c>
      <c r="AR2304" s="98" t="s">
        <v>62</v>
      </c>
      <c r="AS2304" s="98" t="s">
        <v>62</v>
      </c>
      <c r="AT2304" s="98" t="s">
        <v>62</v>
      </c>
      <c r="AU2304" s="98" t="s">
        <v>62</v>
      </c>
      <c r="AV2304" s="99" t="s">
        <v>57</v>
      </c>
      <c r="AW2304" s="98" t="s">
        <v>77</v>
      </c>
      <c r="AX2304" s="98" t="s">
        <v>57</v>
      </c>
      <c r="AY2304" s="98" t="s">
        <v>77</v>
      </c>
    </row>
    <row r="2305" spans="1:51" s="91" customFormat="1" ht="22.5" customHeight="1" x14ac:dyDescent="0.25">
      <c r="A2305" s="97" t="s">
        <v>24556</v>
      </c>
      <c r="B2305" s="98" t="s">
        <v>24557</v>
      </c>
      <c r="C2305" s="98" t="s">
        <v>595</v>
      </c>
      <c r="D2305" s="98" t="s">
        <v>4165</v>
      </c>
      <c r="E2305" s="98" t="s">
        <v>77</v>
      </c>
      <c r="F2305" s="99">
        <v>1</v>
      </c>
      <c r="G2305" s="99">
        <v>59.85</v>
      </c>
      <c r="H2305" s="99" t="s">
        <v>57</v>
      </c>
      <c r="I2305" s="99">
        <v>-16.170000000000002</v>
      </c>
      <c r="J2305" s="99" t="s">
        <v>57</v>
      </c>
      <c r="K2305" s="99" t="s">
        <v>57</v>
      </c>
      <c r="L2305" s="99">
        <v>43.68</v>
      </c>
      <c r="M2305" s="98" t="s">
        <v>666</v>
      </c>
      <c r="N2305" s="98" t="s">
        <v>62</v>
      </c>
      <c r="O2305" s="98" t="s">
        <v>1516</v>
      </c>
      <c r="P2305" s="98" t="s">
        <v>12924</v>
      </c>
      <c r="Q2305" s="98" t="s">
        <v>38868</v>
      </c>
      <c r="R2305" s="98" t="s">
        <v>12925</v>
      </c>
      <c r="S2305" s="98" t="s">
        <v>62</v>
      </c>
      <c r="T2305" s="99">
        <v>59.85</v>
      </c>
      <c r="U2305" s="99" t="s">
        <v>63</v>
      </c>
      <c r="V2305" s="98" t="s">
        <v>9651</v>
      </c>
      <c r="W2305" s="98" t="s">
        <v>62</v>
      </c>
      <c r="X2305" s="98" t="s">
        <v>62</v>
      </c>
      <c r="Y2305" s="98" t="s">
        <v>62</v>
      </c>
      <c r="Z2305" s="98" t="s">
        <v>62</v>
      </c>
      <c r="AA2305" s="98" t="s">
        <v>62</v>
      </c>
      <c r="AB2305" s="98" t="s">
        <v>24558</v>
      </c>
      <c r="AC2305" s="98" t="s">
        <v>24559</v>
      </c>
      <c r="AD2305" s="98" t="s">
        <v>24560</v>
      </c>
      <c r="AE2305" s="98" t="s">
        <v>24561</v>
      </c>
      <c r="AF2305" s="98" t="s">
        <v>71</v>
      </c>
      <c r="AG2305" s="98" t="s">
        <v>24562</v>
      </c>
      <c r="AH2305" s="98" t="s">
        <v>73</v>
      </c>
      <c r="AI2305" s="98" t="s">
        <v>12907</v>
      </c>
      <c r="AJ2305" s="98" t="s">
        <v>22490</v>
      </c>
      <c r="AK2305" s="98" t="s">
        <v>4906</v>
      </c>
      <c r="AL2305" s="98" t="s">
        <v>75</v>
      </c>
      <c r="AM2305" s="98" t="s">
        <v>24563</v>
      </c>
      <c r="AN2305" s="98" t="s">
        <v>62</v>
      </c>
      <c r="AO2305" s="99" t="s">
        <v>62</v>
      </c>
      <c r="AP2305" s="98" t="s">
        <v>62</v>
      </c>
      <c r="AQ2305" s="98" t="s">
        <v>62</v>
      </c>
      <c r="AR2305" s="98" t="s">
        <v>62</v>
      </c>
      <c r="AS2305" s="98" t="s">
        <v>62</v>
      </c>
      <c r="AT2305" s="98" t="s">
        <v>62</v>
      </c>
      <c r="AU2305" s="98" t="s">
        <v>62</v>
      </c>
      <c r="AV2305" s="99" t="s">
        <v>57</v>
      </c>
      <c r="AW2305" s="98" t="s">
        <v>77</v>
      </c>
      <c r="AX2305" s="98" t="s">
        <v>57</v>
      </c>
      <c r="AY2305" s="98" t="s">
        <v>77</v>
      </c>
    </row>
    <row r="2306" spans="1:51" s="91" customFormat="1" ht="22.5" customHeight="1" x14ac:dyDescent="0.25">
      <c r="A2306" s="97" t="s">
        <v>24564</v>
      </c>
      <c r="B2306" s="98" t="s">
        <v>24565</v>
      </c>
      <c r="C2306" s="98" t="s">
        <v>595</v>
      </c>
      <c r="D2306" s="98" t="s">
        <v>4631</v>
      </c>
      <c r="E2306" s="98" t="s">
        <v>56</v>
      </c>
      <c r="F2306" s="99">
        <v>1</v>
      </c>
      <c r="G2306" s="99">
        <v>14.63</v>
      </c>
      <c r="H2306" s="99" t="s">
        <v>57</v>
      </c>
      <c r="I2306" s="99">
        <v>-8.49</v>
      </c>
      <c r="J2306" s="99" t="s">
        <v>57</v>
      </c>
      <c r="K2306" s="99" t="s">
        <v>57</v>
      </c>
      <c r="L2306" s="99">
        <v>6.14</v>
      </c>
      <c r="M2306" s="98" t="s">
        <v>666</v>
      </c>
      <c r="N2306" s="98" t="s">
        <v>56</v>
      </c>
      <c r="O2306" s="114">
        <v>4023</v>
      </c>
      <c r="P2306" s="98" t="s">
        <v>14580</v>
      </c>
      <c r="Q2306" s="98" t="s">
        <v>38868</v>
      </c>
      <c r="R2306" s="98" t="s">
        <v>14581</v>
      </c>
      <c r="S2306" s="98" t="s">
        <v>62</v>
      </c>
      <c r="T2306" s="99">
        <v>14.63</v>
      </c>
      <c r="U2306" s="99" t="s">
        <v>63</v>
      </c>
      <c r="V2306" s="98" t="s">
        <v>9651</v>
      </c>
      <c r="W2306" s="98" t="s">
        <v>62</v>
      </c>
      <c r="X2306" s="98" t="s">
        <v>62</v>
      </c>
      <c r="Y2306" s="98" t="s">
        <v>62</v>
      </c>
      <c r="Z2306" s="98" t="s">
        <v>62</v>
      </c>
      <c r="AA2306" s="98" t="s">
        <v>62</v>
      </c>
      <c r="AB2306" s="98" t="s">
        <v>24566</v>
      </c>
      <c r="AC2306" s="98" t="s">
        <v>24567</v>
      </c>
      <c r="AD2306" s="98" t="s">
        <v>24568</v>
      </c>
      <c r="AE2306" s="98" t="s">
        <v>422</v>
      </c>
      <c r="AF2306" s="98" t="s">
        <v>234</v>
      </c>
      <c r="AG2306" s="98" t="s">
        <v>24569</v>
      </c>
      <c r="AH2306" s="98" t="s">
        <v>73</v>
      </c>
      <c r="AI2306" s="98" t="s">
        <v>12907</v>
      </c>
      <c r="AJ2306" s="98" t="s">
        <v>23885</v>
      </c>
      <c r="AK2306" s="98" t="s">
        <v>24570</v>
      </c>
      <c r="AL2306" s="98" t="s">
        <v>75</v>
      </c>
      <c r="AM2306" s="98" t="s">
        <v>24571</v>
      </c>
      <c r="AN2306" s="98" t="s">
        <v>62</v>
      </c>
      <c r="AO2306" s="99" t="s">
        <v>62</v>
      </c>
      <c r="AP2306" s="98" t="s">
        <v>62</v>
      </c>
      <c r="AQ2306" s="98" t="s">
        <v>62</v>
      </c>
      <c r="AR2306" s="98" t="s">
        <v>62</v>
      </c>
      <c r="AS2306" s="98" t="s">
        <v>62</v>
      </c>
      <c r="AT2306" s="98" t="s">
        <v>62</v>
      </c>
      <c r="AU2306" s="98" t="s">
        <v>62</v>
      </c>
      <c r="AV2306" s="99" t="s">
        <v>57</v>
      </c>
      <c r="AW2306" s="98" t="s">
        <v>77</v>
      </c>
      <c r="AX2306" s="98" t="s">
        <v>57</v>
      </c>
      <c r="AY2306" s="98" t="s">
        <v>77</v>
      </c>
    </row>
    <row r="2307" spans="1:51" s="91" customFormat="1" ht="22.5" customHeight="1" x14ac:dyDescent="0.25">
      <c r="A2307" s="97" t="s">
        <v>24572</v>
      </c>
      <c r="B2307" s="98" t="s">
        <v>24573</v>
      </c>
      <c r="C2307" s="98" t="s">
        <v>595</v>
      </c>
      <c r="D2307" s="98" t="s">
        <v>7183</v>
      </c>
      <c r="E2307" s="98" t="s">
        <v>56</v>
      </c>
      <c r="F2307" s="99">
        <v>2</v>
      </c>
      <c r="G2307" s="99">
        <v>119.7</v>
      </c>
      <c r="H2307" s="99" t="s">
        <v>57</v>
      </c>
      <c r="I2307" s="99">
        <v>-32.340000000000003</v>
      </c>
      <c r="J2307" s="99" t="s">
        <v>57</v>
      </c>
      <c r="K2307" s="99" t="s">
        <v>57</v>
      </c>
      <c r="L2307" s="99">
        <v>87.36</v>
      </c>
      <c r="M2307" s="98" t="s">
        <v>666</v>
      </c>
      <c r="N2307" s="98" t="s">
        <v>56</v>
      </c>
      <c r="O2307" s="98" t="s">
        <v>1516</v>
      </c>
      <c r="P2307" s="98" t="s">
        <v>12924</v>
      </c>
      <c r="Q2307" s="98" t="s">
        <v>38868</v>
      </c>
      <c r="R2307" s="98" t="s">
        <v>12925</v>
      </c>
      <c r="S2307" s="98" t="s">
        <v>62</v>
      </c>
      <c r="T2307" s="99">
        <v>59.85</v>
      </c>
      <c r="U2307" s="99" t="s">
        <v>63</v>
      </c>
      <c r="V2307" s="98" t="s">
        <v>9651</v>
      </c>
      <c r="W2307" s="98" t="s">
        <v>62</v>
      </c>
      <c r="X2307" s="98" t="s">
        <v>62</v>
      </c>
      <c r="Y2307" s="98" t="s">
        <v>62</v>
      </c>
      <c r="Z2307" s="98" t="s">
        <v>62</v>
      </c>
      <c r="AA2307" s="98" t="s">
        <v>62</v>
      </c>
      <c r="AB2307" s="98" t="s">
        <v>24574</v>
      </c>
      <c r="AC2307" s="98" t="s">
        <v>24575</v>
      </c>
      <c r="AD2307" s="98" t="s">
        <v>24576</v>
      </c>
      <c r="AE2307" s="98" t="s">
        <v>24577</v>
      </c>
      <c r="AF2307" s="98" t="s">
        <v>234</v>
      </c>
      <c r="AG2307" s="98" t="s">
        <v>24578</v>
      </c>
      <c r="AH2307" s="98" t="s">
        <v>73</v>
      </c>
      <c r="AI2307" s="98" t="s">
        <v>12907</v>
      </c>
      <c r="AJ2307" s="98" t="s">
        <v>24515</v>
      </c>
      <c r="AK2307" s="98" t="s">
        <v>24579</v>
      </c>
      <c r="AL2307" s="98" t="s">
        <v>75</v>
      </c>
      <c r="AM2307" s="98" t="s">
        <v>24580</v>
      </c>
      <c r="AN2307" s="98" t="s">
        <v>62</v>
      </c>
      <c r="AO2307" s="99" t="s">
        <v>62</v>
      </c>
      <c r="AP2307" s="98" t="s">
        <v>62</v>
      </c>
      <c r="AQ2307" s="98" t="s">
        <v>62</v>
      </c>
      <c r="AR2307" s="98" t="s">
        <v>62</v>
      </c>
      <c r="AS2307" s="98" t="s">
        <v>62</v>
      </c>
      <c r="AT2307" s="98" t="s">
        <v>62</v>
      </c>
      <c r="AU2307" s="98" t="s">
        <v>62</v>
      </c>
      <c r="AV2307" s="99" t="s">
        <v>57</v>
      </c>
      <c r="AW2307" s="98" t="s">
        <v>77</v>
      </c>
      <c r="AX2307" s="98" t="s">
        <v>57</v>
      </c>
      <c r="AY2307" s="98" t="s">
        <v>77</v>
      </c>
    </row>
    <row r="2308" spans="1:51" s="91" customFormat="1" ht="22.5" customHeight="1" x14ac:dyDescent="0.25">
      <c r="A2308" s="97" t="s">
        <v>24581</v>
      </c>
      <c r="B2308" s="98" t="s">
        <v>24582</v>
      </c>
      <c r="C2308" s="98" t="s">
        <v>595</v>
      </c>
      <c r="D2308" s="98" t="s">
        <v>5384</v>
      </c>
      <c r="E2308" s="98" t="s">
        <v>56</v>
      </c>
      <c r="F2308" s="99">
        <v>1</v>
      </c>
      <c r="G2308" s="99">
        <v>59.56</v>
      </c>
      <c r="H2308" s="99" t="s">
        <v>57</v>
      </c>
      <c r="I2308" s="99">
        <v>-16.13</v>
      </c>
      <c r="J2308" s="99" t="s">
        <v>57</v>
      </c>
      <c r="K2308" s="99" t="s">
        <v>57</v>
      </c>
      <c r="L2308" s="99">
        <v>43.43</v>
      </c>
      <c r="M2308" s="98" t="s">
        <v>666</v>
      </c>
      <c r="N2308" s="98" t="s">
        <v>56</v>
      </c>
      <c r="O2308" s="98" t="s">
        <v>13007</v>
      </c>
      <c r="P2308" s="98" t="s">
        <v>13008</v>
      </c>
      <c r="Q2308" s="98" t="s">
        <v>38868</v>
      </c>
      <c r="R2308" s="98" t="s">
        <v>13009</v>
      </c>
      <c r="S2308" s="98" t="s">
        <v>62</v>
      </c>
      <c r="T2308" s="99">
        <v>59.56</v>
      </c>
      <c r="U2308" s="99" t="s">
        <v>63</v>
      </c>
      <c r="V2308" s="98" t="s">
        <v>9651</v>
      </c>
      <c r="W2308" s="98" t="s">
        <v>62</v>
      </c>
      <c r="X2308" s="98" t="s">
        <v>62</v>
      </c>
      <c r="Y2308" s="98" t="s">
        <v>62</v>
      </c>
      <c r="Z2308" s="98" t="s">
        <v>62</v>
      </c>
      <c r="AA2308" s="98" t="s">
        <v>62</v>
      </c>
      <c r="AB2308" s="98" t="s">
        <v>24583</v>
      </c>
      <c r="AC2308" s="98" t="s">
        <v>24584</v>
      </c>
      <c r="AD2308" s="98" t="s">
        <v>24585</v>
      </c>
      <c r="AE2308" s="98" t="s">
        <v>156</v>
      </c>
      <c r="AF2308" s="98" t="s">
        <v>156</v>
      </c>
      <c r="AG2308" s="98" t="s">
        <v>24586</v>
      </c>
      <c r="AH2308" s="98" t="s">
        <v>73</v>
      </c>
      <c r="AI2308" s="98" t="s">
        <v>12907</v>
      </c>
      <c r="AJ2308" s="98" t="s">
        <v>24587</v>
      </c>
      <c r="AK2308" s="98" t="s">
        <v>24189</v>
      </c>
      <c r="AL2308" s="98" t="s">
        <v>75</v>
      </c>
      <c r="AM2308" s="98" t="s">
        <v>24588</v>
      </c>
      <c r="AN2308" s="98" t="s">
        <v>62</v>
      </c>
      <c r="AO2308" s="99" t="s">
        <v>62</v>
      </c>
      <c r="AP2308" s="98" t="s">
        <v>62</v>
      </c>
      <c r="AQ2308" s="98" t="s">
        <v>62</v>
      </c>
      <c r="AR2308" s="98" t="s">
        <v>62</v>
      </c>
      <c r="AS2308" s="98" t="s">
        <v>62</v>
      </c>
      <c r="AT2308" s="98" t="s">
        <v>62</v>
      </c>
      <c r="AU2308" s="98" t="s">
        <v>62</v>
      </c>
      <c r="AV2308" s="99" t="s">
        <v>57</v>
      </c>
      <c r="AW2308" s="98" t="s">
        <v>77</v>
      </c>
      <c r="AX2308" s="98" t="s">
        <v>57</v>
      </c>
      <c r="AY2308" s="98" t="s">
        <v>77</v>
      </c>
    </row>
    <row r="2309" spans="1:51" s="91" customFormat="1" ht="22.5" customHeight="1" x14ac:dyDescent="0.25">
      <c r="A2309" s="97" t="s">
        <v>24589</v>
      </c>
      <c r="B2309" s="98" t="s">
        <v>24590</v>
      </c>
      <c r="C2309" s="98" t="s">
        <v>595</v>
      </c>
      <c r="D2309" s="98" t="s">
        <v>5384</v>
      </c>
      <c r="E2309" s="98" t="s">
        <v>77</v>
      </c>
      <c r="F2309" s="99">
        <v>1</v>
      </c>
      <c r="G2309" s="99">
        <v>42</v>
      </c>
      <c r="H2309" s="99">
        <v>7.86</v>
      </c>
      <c r="I2309" s="99">
        <v>-13.14</v>
      </c>
      <c r="J2309" s="99">
        <v>-7.86</v>
      </c>
      <c r="K2309" s="99" t="s">
        <v>57</v>
      </c>
      <c r="L2309" s="99">
        <v>28.86</v>
      </c>
      <c r="M2309" s="98" t="s">
        <v>666</v>
      </c>
      <c r="N2309" s="98" t="s">
        <v>62</v>
      </c>
      <c r="O2309" s="114">
        <v>226103</v>
      </c>
      <c r="P2309" s="98" t="s">
        <v>13640</v>
      </c>
      <c r="Q2309" s="98" t="s">
        <v>38868</v>
      </c>
      <c r="R2309" s="98" t="s">
        <v>13641</v>
      </c>
      <c r="S2309" s="98" t="s">
        <v>62</v>
      </c>
      <c r="T2309" s="99">
        <v>42</v>
      </c>
      <c r="U2309" s="99" t="s">
        <v>63</v>
      </c>
      <c r="V2309" s="98" t="s">
        <v>9651</v>
      </c>
      <c r="W2309" s="98" t="s">
        <v>62</v>
      </c>
      <c r="X2309" s="98" t="s">
        <v>62</v>
      </c>
      <c r="Y2309" s="98" t="s">
        <v>62</v>
      </c>
      <c r="Z2309" s="98" t="s">
        <v>62</v>
      </c>
      <c r="AA2309" s="98" t="s">
        <v>62</v>
      </c>
      <c r="AB2309" s="98" t="s">
        <v>24591</v>
      </c>
      <c r="AC2309" s="98" t="s">
        <v>24592</v>
      </c>
      <c r="AD2309" s="98" t="s">
        <v>24593</v>
      </c>
      <c r="AE2309" s="98" t="s">
        <v>500</v>
      </c>
      <c r="AF2309" s="98" t="s">
        <v>234</v>
      </c>
      <c r="AG2309" s="98" t="s">
        <v>24594</v>
      </c>
      <c r="AH2309" s="98" t="s">
        <v>73</v>
      </c>
      <c r="AI2309" s="98" t="s">
        <v>12907</v>
      </c>
      <c r="AJ2309" s="98" t="s">
        <v>24595</v>
      </c>
      <c r="AK2309" s="98" t="s">
        <v>24596</v>
      </c>
      <c r="AL2309" s="98" t="s">
        <v>75</v>
      </c>
      <c r="AM2309" s="98" t="s">
        <v>24597</v>
      </c>
      <c r="AN2309" s="98" t="s">
        <v>24598</v>
      </c>
      <c r="AO2309" s="99" t="s">
        <v>62</v>
      </c>
      <c r="AP2309" s="98" t="s">
        <v>62</v>
      </c>
      <c r="AQ2309" s="98" t="s">
        <v>62</v>
      </c>
      <c r="AR2309" s="98" t="s">
        <v>62</v>
      </c>
      <c r="AS2309" s="98" t="s">
        <v>62</v>
      </c>
      <c r="AT2309" s="98" t="s">
        <v>62</v>
      </c>
      <c r="AU2309" s="98" t="s">
        <v>62</v>
      </c>
      <c r="AV2309" s="99" t="s">
        <v>57</v>
      </c>
      <c r="AW2309" s="98" t="s">
        <v>77</v>
      </c>
      <c r="AX2309" s="98" t="s">
        <v>57</v>
      </c>
      <c r="AY2309" s="98" t="s">
        <v>77</v>
      </c>
    </row>
    <row r="2310" spans="1:51" s="91" customFormat="1" ht="22.5" customHeight="1" x14ac:dyDescent="0.25">
      <c r="A2310" s="97" t="s">
        <v>24611</v>
      </c>
      <c r="B2310" s="98" t="s">
        <v>24612</v>
      </c>
      <c r="C2310" s="98" t="s">
        <v>595</v>
      </c>
      <c r="D2310" s="98" t="s">
        <v>4165</v>
      </c>
      <c r="E2310" s="98" t="s">
        <v>77</v>
      </c>
      <c r="F2310" s="99">
        <v>1</v>
      </c>
      <c r="G2310" s="99">
        <v>63.01</v>
      </c>
      <c r="H2310" s="99">
        <v>29.01</v>
      </c>
      <c r="I2310" s="99">
        <v>-16.71</v>
      </c>
      <c r="J2310" s="99">
        <v>-29.01</v>
      </c>
      <c r="K2310" s="99" t="s">
        <v>57</v>
      </c>
      <c r="L2310" s="99">
        <v>46.3</v>
      </c>
      <c r="M2310" s="98" t="s">
        <v>666</v>
      </c>
      <c r="N2310" s="98" t="s">
        <v>62</v>
      </c>
      <c r="O2310" s="98" t="s">
        <v>13177</v>
      </c>
      <c r="P2310" s="98" t="s">
        <v>14032</v>
      </c>
      <c r="Q2310" s="98" t="s">
        <v>38868</v>
      </c>
      <c r="R2310" s="98" t="s">
        <v>13179</v>
      </c>
      <c r="S2310" s="98" t="s">
        <v>62</v>
      </c>
      <c r="T2310" s="99">
        <v>63.01</v>
      </c>
      <c r="U2310" s="99" t="s">
        <v>63</v>
      </c>
      <c r="V2310" s="98" t="s">
        <v>9651</v>
      </c>
      <c r="W2310" s="98" t="s">
        <v>62</v>
      </c>
      <c r="X2310" s="98" t="s">
        <v>62</v>
      </c>
      <c r="Y2310" s="98" t="s">
        <v>62</v>
      </c>
      <c r="Z2310" s="98" t="s">
        <v>62</v>
      </c>
      <c r="AA2310" s="98" t="s">
        <v>62</v>
      </c>
      <c r="AB2310" s="98" t="s">
        <v>24613</v>
      </c>
      <c r="AC2310" s="98" t="s">
        <v>24614</v>
      </c>
      <c r="AD2310" s="98" t="s">
        <v>24615</v>
      </c>
      <c r="AE2310" s="98" t="s">
        <v>24616</v>
      </c>
      <c r="AF2310" s="98" t="s">
        <v>71</v>
      </c>
      <c r="AG2310" s="98" t="s">
        <v>24617</v>
      </c>
      <c r="AH2310" s="98" t="s">
        <v>73</v>
      </c>
      <c r="AI2310" s="98" t="s">
        <v>12907</v>
      </c>
      <c r="AJ2310" s="98" t="s">
        <v>24422</v>
      </c>
      <c r="AK2310" s="98" t="s">
        <v>24618</v>
      </c>
      <c r="AL2310" s="98" t="s">
        <v>75</v>
      </c>
      <c r="AM2310" s="98" t="s">
        <v>24619</v>
      </c>
      <c r="AN2310" s="98" t="s">
        <v>62</v>
      </c>
      <c r="AO2310" s="99" t="s">
        <v>62</v>
      </c>
      <c r="AP2310" s="98" t="s">
        <v>62</v>
      </c>
      <c r="AQ2310" s="98" t="s">
        <v>62</v>
      </c>
      <c r="AR2310" s="98" t="s">
        <v>62</v>
      </c>
      <c r="AS2310" s="98" t="s">
        <v>62</v>
      </c>
      <c r="AT2310" s="98" t="s">
        <v>62</v>
      </c>
      <c r="AU2310" s="98" t="s">
        <v>62</v>
      </c>
      <c r="AV2310" s="99" t="s">
        <v>57</v>
      </c>
      <c r="AW2310" s="98" t="s">
        <v>77</v>
      </c>
      <c r="AX2310" s="98" t="s">
        <v>57</v>
      </c>
      <c r="AY2310" s="98" t="s">
        <v>77</v>
      </c>
    </row>
    <row r="2311" spans="1:51" s="91" customFormat="1" ht="22.5" customHeight="1" x14ac:dyDescent="0.25">
      <c r="A2311" s="97" t="s">
        <v>24620</v>
      </c>
      <c r="B2311" s="98" t="s">
        <v>24621</v>
      </c>
      <c r="C2311" s="98" t="s">
        <v>595</v>
      </c>
      <c r="D2311" s="98" t="s">
        <v>4631</v>
      </c>
      <c r="E2311" s="98" t="s">
        <v>56</v>
      </c>
      <c r="F2311" s="99">
        <v>1</v>
      </c>
      <c r="G2311" s="99">
        <v>63.85</v>
      </c>
      <c r="H2311" s="99">
        <v>15.9</v>
      </c>
      <c r="I2311" s="99">
        <v>-13.66</v>
      </c>
      <c r="J2311" s="99" t="s">
        <v>57</v>
      </c>
      <c r="K2311" s="99" t="s">
        <v>57</v>
      </c>
      <c r="L2311" s="99">
        <v>66.09</v>
      </c>
      <c r="M2311" s="98" t="s">
        <v>666</v>
      </c>
      <c r="N2311" s="98" t="s">
        <v>56</v>
      </c>
      <c r="O2311" s="98" t="s">
        <v>12935</v>
      </c>
      <c r="P2311" s="98" t="s">
        <v>12936</v>
      </c>
      <c r="Q2311" s="98" t="s">
        <v>38868</v>
      </c>
      <c r="R2311" s="98" t="s">
        <v>8688</v>
      </c>
      <c r="S2311" s="98" t="s">
        <v>62</v>
      </c>
      <c r="T2311" s="99">
        <v>63.85</v>
      </c>
      <c r="U2311" s="99" t="s">
        <v>83</v>
      </c>
      <c r="V2311" s="98" t="s">
        <v>64</v>
      </c>
      <c r="W2311" s="98" t="s">
        <v>24622</v>
      </c>
      <c r="X2311" s="98" t="s">
        <v>24623</v>
      </c>
      <c r="Y2311" s="98" t="s">
        <v>24624</v>
      </c>
      <c r="Z2311" s="98" t="s">
        <v>62</v>
      </c>
      <c r="AA2311" s="98" t="s">
        <v>62</v>
      </c>
      <c r="AB2311" s="98" t="s">
        <v>24622</v>
      </c>
      <c r="AC2311" s="98" t="s">
        <v>24625</v>
      </c>
      <c r="AD2311" s="98" t="s">
        <v>24626</v>
      </c>
      <c r="AE2311" s="98" t="s">
        <v>234</v>
      </c>
      <c r="AF2311" s="98" t="s">
        <v>234</v>
      </c>
      <c r="AG2311" s="98" t="s">
        <v>24627</v>
      </c>
      <c r="AH2311" s="98" t="s">
        <v>73</v>
      </c>
      <c r="AI2311" s="98" t="s">
        <v>236</v>
      </c>
      <c r="AJ2311" s="98" t="s">
        <v>24628</v>
      </c>
      <c r="AK2311" s="98" t="s">
        <v>24629</v>
      </c>
      <c r="AL2311" s="98" t="s">
        <v>24630</v>
      </c>
      <c r="AM2311" s="98" t="s">
        <v>24631</v>
      </c>
      <c r="AN2311" s="98" t="s">
        <v>62</v>
      </c>
      <c r="AO2311" s="99" t="s">
        <v>62</v>
      </c>
      <c r="AP2311" s="98" t="s">
        <v>62</v>
      </c>
      <c r="AQ2311" s="98" t="s">
        <v>62</v>
      </c>
      <c r="AR2311" s="98" t="s">
        <v>62</v>
      </c>
      <c r="AS2311" s="98" t="s">
        <v>62</v>
      </c>
      <c r="AT2311" s="98" t="s">
        <v>62</v>
      </c>
      <c r="AU2311" s="98" t="s">
        <v>62</v>
      </c>
      <c r="AV2311" s="99" t="s">
        <v>57</v>
      </c>
      <c r="AW2311" s="98" t="s">
        <v>77</v>
      </c>
      <c r="AX2311" s="98" t="s">
        <v>57</v>
      </c>
      <c r="AY2311" s="98" t="s">
        <v>77</v>
      </c>
    </row>
    <row r="2312" spans="1:51" s="91" customFormat="1" ht="22.5" customHeight="1" x14ac:dyDescent="0.25">
      <c r="A2312" s="97" t="s">
        <v>24632</v>
      </c>
      <c r="B2312" s="98" t="s">
        <v>24633</v>
      </c>
      <c r="C2312" s="98" t="s">
        <v>595</v>
      </c>
      <c r="D2312" s="98" t="s">
        <v>4165</v>
      </c>
      <c r="E2312" s="98" t="s">
        <v>77</v>
      </c>
      <c r="F2312" s="99">
        <v>1</v>
      </c>
      <c r="G2312" s="99">
        <v>66.489999999999995</v>
      </c>
      <c r="H2312" s="99" t="s">
        <v>57</v>
      </c>
      <c r="I2312" s="99">
        <v>-13.98</v>
      </c>
      <c r="J2312" s="99" t="s">
        <v>57</v>
      </c>
      <c r="K2312" s="99" t="s">
        <v>57</v>
      </c>
      <c r="L2312" s="99">
        <v>52.51</v>
      </c>
      <c r="M2312" s="98" t="s">
        <v>666</v>
      </c>
      <c r="N2312" s="98" t="s">
        <v>62</v>
      </c>
      <c r="O2312" s="98" t="s">
        <v>15625</v>
      </c>
      <c r="P2312" s="98" t="s">
        <v>24259</v>
      </c>
      <c r="Q2312" s="98" t="s">
        <v>38868</v>
      </c>
      <c r="R2312" s="98" t="s">
        <v>24260</v>
      </c>
      <c r="S2312" s="98" t="s">
        <v>62</v>
      </c>
      <c r="T2312" s="99">
        <v>66.489999999999995</v>
      </c>
      <c r="U2312" s="99" t="s">
        <v>83</v>
      </c>
      <c r="V2312" s="98" t="s">
        <v>9651</v>
      </c>
      <c r="W2312" s="98" t="s">
        <v>62</v>
      </c>
      <c r="X2312" s="98" t="s">
        <v>62</v>
      </c>
      <c r="Y2312" s="98" t="s">
        <v>62</v>
      </c>
      <c r="Z2312" s="98" t="s">
        <v>62</v>
      </c>
      <c r="AA2312" s="98" t="s">
        <v>62</v>
      </c>
      <c r="AB2312" s="98" t="s">
        <v>24634</v>
      </c>
      <c r="AC2312" s="98" t="s">
        <v>24635</v>
      </c>
      <c r="AD2312" s="98" t="s">
        <v>24636</v>
      </c>
      <c r="AE2312" s="98" t="s">
        <v>647</v>
      </c>
      <c r="AF2312" s="98" t="s">
        <v>105</v>
      </c>
      <c r="AG2312" s="98" t="s">
        <v>24637</v>
      </c>
      <c r="AH2312" s="98" t="s">
        <v>73</v>
      </c>
      <c r="AI2312" s="98" t="s">
        <v>12907</v>
      </c>
      <c r="AJ2312" s="98" t="s">
        <v>24638</v>
      </c>
      <c r="AK2312" s="98" t="s">
        <v>24639</v>
      </c>
      <c r="AL2312" s="98" t="s">
        <v>75</v>
      </c>
      <c r="AM2312" s="98" t="s">
        <v>24640</v>
      </c>
      <c r="AN2312" s="98" t="s">
        <v>62</v>
      </c>
      <c r="AO2312" s="99" t="s">
        <v>62</v>
      </c>
      <c r="AP2312" s="98" t="s">
        <v>62</v>
      </c>
      <c r="AQ2312" s="98" t="s">
        <v>62</v>
      </c>
      <c r="AR2312" s="98" t="s">
        <v>62</v>
      </c>
      <c r="AS2312" s="98" t="s">
        <v>62</v>
      </c>
      <c r="AT2312" s="98" t="s">
        <v>62</v>
      </c>
      <c r="AU2312" s="98" t="s">
        <v>62</v>
      </c>
      <c r="AV2312" s="99" t="s">
        <v>57</v>
      </c>
      <c r="AW2312" s="98" t="s">
        <v>77</v>
      </c>
      <c r="AX2312" s="98" t="s">
        <v>57</v>
      </c>
      <c r="AY2312" s="98" t="s">
        <v>77</v>
      </c>
    </row>
    <row r="2313" spans="1:51" s="91" customFormat="1" ht="22.5" customHeight="1" x14ac:dyDescent="0.25">
      <c r="A2313" s="97" t="s">
        <v>24641</v>
      </c>
      <c r="B2313" s="98" t="s">
        <v>24642</v>
      </c>
      <c r="C2313" s="98" t="s">
        <v>595</v>
      </c>
      <c r="D2313" s="98" t="s">
        <v>7183</v>
      </c>
      <c r="E2313" s="98" t="s">
        <v>56</v>
      </c>
      <c r="F2313" s="99">
        <v>1</v>
      </c>
      <c r="G2313" s="99">
        <v>59.85</v>
      </c>
      <c r="H2313" s="99" t="s">
        <v>57</v>
      </c>
      <c r="I2313" s="99">
        <v>-16.170000000000002</v>
      </c>
      <c r="J2313" s="99" t="s">
        <v>57</v>
      </c>
      <c r="K2313" s="99" t="s">
        <v>57</v>
      </c>
      <c r="L2313" s="99">
        <v>43.68</v>
      </c>
      <c r="M2313" s="98" t="s">
        <v>666</v>
      </c>
      <c r="N2313" s="98" t="s">
        <v>56</v>
      </c>
      <c r="O2313" s="98" t="s">
        <v>1516</v>
      </c>
      <c r="P2313" s="98" t="s">
        <v>12924</v>
      </c>
      <c r="Q2313" s="98" t="s">
        <v>38868</v>
      </c>
      <c r="R2313" s="98" t="s">
        <v>12925</v>
      </c>
      <c r="S2313" s="98" t="s">
        <v>62</v>
      </c>
      <c r="T2313" s="99">
        <v>59.85</v>
      </c>
      <c r="U2313" s="99" t="s">
        <v>63</v>
      </c>
      <c r="V2313" s="98" t="s">
        <v>9651</v>
      </c>
      <c r="W2313" s="98" t="s">
        <v>62</v>
      </c>
      <c r="X2313" s="98" t="s">
        <v>62</v>
      </c>
      <c r="Y2313" s="98" t="s">
        <v>62</v>
      </c>
      <c r="Z2313" s="98" t="s">
        <v>62</v>
      </c>
      <c r="AA2313" s="98" t="s">
        <v>62</v>
      </c>
      <c r="AB2313" s="98" t="s">
        <v>24643</v>
      </c>
      <c r="AC2313" s="98" t="s">
        <v>24644</v>
      </c>
      <c r="AD2313" s="98" t="s">
        <v>24645</v>
      </c>
      <c r="AE2313" s="98" t="s">
        <v>2558</v>
      </c>
      <c r="AF2313" s="98" t="s">
        <v>234</v>
      </c>
      <c r="AG2313" s="98" t="s">
        <v>24646</v>
      </c>
      <c r="AH2313" s="98" t="s">
        <v>73</v>
      </c>
      <c r="AI2313" s="98" t="s">
        <v>12907</v>
      </c>
      <c r="AJ2313" s="98" t="s">
        <v>24647</v>
      </c>
      <c r="AK2313" s="98" t="s">
        <v>24648</v>
      </c>
      <c r="AL2313" s="98" t="s">
        <v>75</v>
      </c>
      <c r="AM2313" s="98" t="s">
        <v>24649</v>
      </c>
      <c r="AN2313" s="98" t="s">
        <v>62</v>
      </c>
      <c r="AO2313" s="99" t="s">
        <v>62</v>
      </c>
      <c r="AP2313" s="98" t="s">
        <v>62</v>
      </c>
      <c r="AQ2313" s="98" t="s">
        <v>62</v>
      </c>
      <c r="AR2313" s="98" t="s">
        <v>62</v>
      </c>
      <c r="AS2313" s="98" t="s">
        <v>62</v>
      </c>
      <c r="AT2313" s="98" t="s">
        <v>62</v>
      </c>
      <c r="AU2313" s="98" t="s">
        <v>62</v>
      </c>
      <c r="AV2313" s="99" t="s">
        <v>57</v>
      </c>
      <c r="AW2313" s="98" t="s">
        <v>77</v>
      </c>
      <c r="AX2313" s="98" t="s">
        <v>57</v>
      </c>
      <c r="AY2313" s="98" t="s">
        <v>77</v>
      </c>
    </row>
    <row r="2314" spans="1:51" s="91" customFormat="1" ht="22.5" customHeight="1" x14ac:dyDescent="0.25">
      <c r="A2314" s="97" t="s">
        <v>24650</v>
      </c>
      <c r="B2314" s="98" t="s">
        <v>24651</v>
      </c>
      <c r="C2314" s="98" t="s">
        <v>595</v>
      </c>
      <c r="D2314" s="98" t="s">
        <v>4165</v>
      </c>
      <c r="E2314" s="98" t="s">
        <v>77</v>
      </c>
      <c r="F2314" s="99">
        <v>1</v>
      </c>
      <c r="G2314" s="99">
        <v>59.85</v>
      </c>
      <c r="H2314" s="99" t="s">
        <v>57</v>
      </c>
      <c r="I2314" s="99">
        <v>-16.170000000000002</v>
      </c>
      <c r="J2314" s="99" t="s">
        <v>57</v>
      </c>
      <c r="K2314" s="99" t="s">
        <v>57</v>
      </c>
      <c r="L2314" s="99">
        <v>43.68</v>
      </c>
      <c r="M2314" s="98" t="s">
        <v>666</v>
      </c>
      <c r="N2314" s="98" t="s">
        <v>56</v>
      </c>
      <c r="O2314" s="98" t="s">
        <v>1516</v>
      </c>
      <c r="P2314" s="98" t="s">
        <v>12924</v>
      </c>
      <c r="Q2314" s="98" t="s">
        <v>38868</v>
      </c>
      <c r="R2314" s="98" t="s">
        <v>12925</v>
      </c>
      <c r="S2314" s="98" t="s">
        <v>62</v>
      </c>
      <c r="T2314" s="99">
        <v>59.85</v>
      </c>
      <c r="U2314" s="99" t="s">
        <v>63</v>
      </c>
      <c r="V2314" s="98" t="s">
        <v>9651</v>
      </c>
      <c r="W2314" s="98" t="s">
        <v>62</v>
      </c>
      <c r="X2314" s="98" t="s">
        <v>62</v>
      </c>
      <c r="Y2314" s="98" t="s">
        <v>62</v>
      </c>
      <c r="Z2314" s="98" t="s">
        <v>62</v>
      </c>
      <c r="AA2314" s="98" t="s">
        <v>62</v>
      </c>
      <c r="AB2314" s="98" t="s">
        <v>24652</v>
      </c>
      <c r="AC2314" s="98" t="s">
        <v>24653</v>
      </c>
      <c r="AD2314" s="98" t="s">
        <v>24654</v>
      </c>
      <c r="AE2314" s="98" t="s">
        <v>24655</v>
      </c>
      <c r="AF2314" s="98" t="s">
        <v>234</v>
      </c>
      <c r="AG2314" s="98" t="s">
        <v>24656</v>
      </c>
      <c r="AH2314" s="98" t="s">
        <v>73</v>
      </c>
      <c r="AI2314" s="98" t="s">
        <v>12907</v>
      </c>
      <c r="AJ2314" s="98" t="s">
        <v>24657</v>
      </c>
      <c r="AK2314" s="98" t="s">
        <v>24658</v>
      </c>
      <c r="AL2314" s="98" t="s">
        <v>75</v>
      </c>
      <c r="AM2314" s="98" t="s">
        <v>24659</v>
      </c>
      <c r="AN2314" s="98" t="s">
        <v>62</v>
      </c>
      <c r="AO2314" s="99" t="s">
        <v>62</v>
      </c>
      <c r="AP2314" s="98" t="s">
        <v>62</v>
      </c>
      <c r="AQ2314" s="98" t="s">
        <v>62</v>
      </c>
      <c r="AR2314" s="98" t="s">
        <v>62</v>
      </c>
      <c r="AS2314" s="98" t="s">
        <v>62</v>
      </c>
      <c r="AT2314" s="98" t="s">
        <v>62</v>
      </c>
      <c r="AU2314" s="98" t="s">
        <v>62</v>
      </c>
      <c r="AV2314" s="99" t="s">
        <v>57</v>
      </c>
      <c r="AW2314" s="98" t="s">
        <v>77</v>
      </c>
      <c r="AX2314" s="98" t="s">
        <v>57</v>
      </c>
      <c r="AY2314" s="98" t="s">
        <v>77</v>
      </c>
    </row>
    <row r="2315" spans="1:51" s="91" customFormat="1" ht="22.5" customHeight="1" x14ac:dyDescent="0.25">
      <c r="A2315" s="97" t="s">
        <v>24672</v>
      </c>
      <c r="B2315" s="98" t="s">
        <v>24661</v>
      </c>
      <c r="C2315" s="98" t="s">
        <v>595</v>
      </c>
      <c r="D2315" s="98" t="s">
        <v>3526</v>
      </c>
      <c r="E2315" s="98" t="s">
        <v>77</v>
      </c>
      <c r="F2315" s="99">
        <v>1</v>
      </c>
      <c r="G2315" s="99">
        <v>66.489999999999995</v>
      </c>
      <c r="H2315" s="99" t="s">
        <v>57</v>
      </c>
      <c r="I2315" s="99">
        <v>-13.98</v>
      </c>
      <c r="J2315" s="99" t="s">
        <v>57</v>
      </c>
      <c r="K2315" s="99" t="s">
        <v>57</v>
      </c>
      <c r="L2315" s="99">
        <v>52.51</v>
      </c>
      <c r="M2315" s="98" t="s">
        <v>666</v>
      </c>
      <c r="N2315" s="98" t="s">
        <v>62</v>
      </c>
      <c r="O2315" s="98" t="s">
        <v>15625</v>
      </c>
      <c r="P2315" s="98" t="s">
        <v>24259</v>
      </c>
      <c r="Q2315" s="98" t="s">
        <v>38868</v>
      </c>
      <c r="R2315" s="98" t="s">
        <v>24260</v>
      </c>
      <c r="S2315" s="98" t="s">
        <v>62</v>
      </c>
      <c r="T2315" s="99">
        <v>66.489999999999995</v>
      </c>
      <c r="U2315" s="99" t="s">
        <v>83</v>
      </c>
      <c r="V2315" s="98" t="s">
        <v>9651</v>
      </c>
      <c r="W2315" s="98" t="s">
        <v>62</v>
      </c>
      <c r="X2315" s="98" t="s">
        <v>62</v>
      </c>
      <c r="Y2315" s="98" t="s">
        <v>62</v>
      </c>
      <c r="Z2315" s="98" t="s">
        <v>62</v>
      </c>
      <c r="AA2315" s="98" t="s">
        <v>62</v>
      </c>
      <c r="AB2315" s="98" t="s">
        <v>24673</v>
      </c>
      <c r="AC2315" s="98" t="s">
        <v>24674</v>
      </c>
      <c r="AD2315" s="98" t="s">
        <v>24675</v>
      </c>
      <c r="AE2315" s="98" t="s">
        <v>24676</v>
      </c>
      <c r="AF2315" s="98" t="s">
        <v>71</v>
      </c>
      <c r="AG2315" s="98" t="s">
        <v>24677</v>
      </c>
      <c r="AH2315" s="98" t="s">
        <v>73</v>
      </c>
      <c r="AI2315" s="98" t="s">
        <v>12907</v>
      </c>
      <c r="AJ2315" s="98" t="s">
        <v>24553</v>
      </c>
      <c r="AK2315" s="98" t="s">
        <v>5296</v>
      </c>
      <c r="AL2315" s="98" t="s">
        <v>75</v>
      </c>
      <c r="AM2315" s="98" t="s">
        <v>24678</v>
      </c>
      <c r="AN2315" s="98" t="s">
        <v>62</v>
      </c>
      <c r="AO2315" s="99" t="s">
        <v>62</v>
      </c>
      <c r="AP2315" s="98" t="s">
        <v>62</v>
      </c>
      <c r="AQ2315" s="98" t="s">
        <v>62</v>
      </c>
      <c r="AR2315" s="98" t="s">
        <v>62</v>
      </c>
      <c r="AS2315" s="98" t="s">
        <v>62</v>
      </c>
      <c r="AT2315" s="98" t="s">
        <v>62</v>
      </c>
      <c r="AU2315" s="98" t="s">
        <v>62</v>
      </c>
      <c r="AV2315" s="99" t="s">
        <v>57</v>
      </c>
      <c r="AW2315" s="98" t="s">
        <v>77</v>
      </c>
      <c r="AX2315" s="98" t="s">
        <v>57</v>
      </c>
      <c r="AY2315" s="98" t="s">
        <v>77</v>
      </c>
    </row>
    <row r="2316" spans="1:51" s="91" customFormat="1" ht="22.5" customHeight="1" x14ac:dyDescent="0.25">
      <c r="A2316" s="97" t="s">
        <v>24688</v>
      </c>
      <c r="B2316" s="98" t="s">
        <v>24689</v>
      </c>
      <c r="C2316" s="98" t="s">
        <v>595</v>
      </c>
      <c r="D2316" s="98" t="s">
        <v>4631</v>
      </c>
      <c r="E2316" s="98" t="s">
        <v>77</v>
      </c>
      <c r="F2316" s="99">
        <v>1</v>
      </c>
      <c r="G2316" s="99">
        <v>27.43</v>
      </c>
      <c r="H2316" s="99">
        <v>18.5</v>
      </c>
      <c r="I2316" s="99">
        <v>-10.66</v>
      </c>
      <c r="J2316" s="99">
        <v>-18.5</v>
      </c>
      <c r="K2316" s="99" t="s">
        <v>57</v>
      </c>
      <c r="L2316" s="99">
        <v>16.77</v>
      </c>
      <c r="M2316" s="98" t="s">
        <v>58</v>
      </c>
      <c r="N2316" s="98" t="s">
        <v>62</v>
      </c>
      <c r="O2316" s="114">
        <v>14098</v>
      </c>
      <c r="P2316" s="98" t="s">
        <v>24690</v>
      </c>
      <c r="Q2316" s="98" t="s">
        <v>38868</v>
      </c>
      <c r="R2316" s="98" t="s">
        <v>24691</v>
      </c>
      <c r="S2316" s="98" t="s">
        <v>62</v>
      </c>
      <c r="T2316" s="99">
        <v>27.43</v>
      </c>
      <c r="U2316" s="99" t="s">
        <v>63</v>
      </c>
      <c r="V2316" s="98" t="s">
        <v>64</v>
      </c>
      <c r="W2316" s="98" t="s">
        <v>24692</v>
      </c>
      <c r="X2316" s="98" t="s">
        <v>24693</v>
      </c>
      <c r="Y2316" s="98" t="s">
        <v>24694</v>
      </c>
      <c r="Z2316" s="98" t="s">
        <v>62</v>
      </c>
      <c r="AA2316" s="98" t="s">
        <v>62</v>
      </c>
      <c r="AB2316" s="98" t="s">
        <v>24692</v>
      </c>
      <c r="AC2316" s="98" t="s">
        <v>24695</v>
      </c>
      <c r="AD2316" s="98" t="s">
        <v>24696</v>
      </c>
      <c r="AE2316" s="98" t="s">
        <v>7544</v>
      </c>
      <c r="AF2316" s="98" t="s">
        <v>345</v>
      </c>
      <c r="AG2316" s="98" t="s">
        <v>24697</v>
      </c>
      <c r="AH2316" s="98" t="s">
        <v>73</v>
      </c>
      <c r="AI2316" s="98" t="s">
        <v>74</v>
      </c>
      <c r="AJ2316" s="98" t="s">
        <v>24698</v>
      </c>
      <c r="AK2316" s="98" t="s">
        <v>24699</v>
      </c>
      <c r="AL2316" s="98" t="s">
        <v>75</v>
      </c>
      <c r="AM2316" s="98" t="s">
        <v>24700</v>
      </c>
      <c r="AN2316" s="98" t="s">
        <v>62</v>
      </c>
      <c r="AO2316" s="99" t="s">
        <v>62</v>
      </c>
      <c r="AP2316" s="98" t="s">
        <v>62</v>
      </c>
      <c r="AQ2316" s="98" t="s">
        <v>62</v>
      </c>
      <c r="AR2316" s="98" t="s">
        <v>62</v>
      </c>
      <c r="AS2316" s="98" t="s">
        <v>62</v>
      </c>
      <c r="AT2316" s="98" t="s">
        <v>62</v>
      </c>
      <c r="AU2316" s="98" t="s">
        <v>62</v>
      </c>
      <c r="AV2316" s="99" t="s">
        <v>57</v>
      </c>
      <c r="AW2316" s="98" t="s">
        <v>77</v>
      </c>
      <c r="AX2316" s="98" t="s">
        <v>57</v>
      </c>
      <c r="AY2316" s="98" t="s">
        <v>77</v>
      </c>
    </row>
    <row r="2317" spans="1:51" s="91" customFormat="1" ht="22.5" customHeight="1" x14ac:dyDescent="0.25">
      <c r="A2317" s="97" t="s">
        <v>24701</v>
      </c>
      <c r="B2317" s="98" t="s">
        <v>24702</v>
      </c>
      <c r="C2317" s="98" t="s">
        <v>595</v>
      </c>
      <c r="D2317" s="98" t="s">
        <v>4165</v>
      </c>
      <c r="E2317" s="98" t="s">
        <v>77</v>
      </c>
      <c r="F2317" s="99">
        <v>1</v>
      </c>
      <c r="G2317" s="99">
        <v>63.85</v>
      </c>
      <c r="H2317" s="99">
        <v>46.21</v>
      </c>
      <c r="I2317" s="99">
        <v>-13.66</v>
      </c>
      <c r="J2317" s="99">
        <v>-46.21</v>
      </c>
      <c r="K2317" s="99" t="s">
        <v>57</v>
      </c>
      <c r="L2317" s="99">
        <v>50.19</v>
      </c>
      <c r="M2317" s="98" t="s">
        <v>666</v>
      </c>
      <c r="N2317" s="98" t="s">
        <v>56</v>
      </c>
      <c r="O2317" s="98" t="s">
        <v>12935</v>
      </c>
      <c r="P2317" s="98" t="s">
        <v>12936</v>
      </c>
      <c r="Q2317" s="98" t="s">
        <v>38868</v>
      </c>
      <c r="R2317" s="98" t="s">
        <v>8688</v>
      </c>
      <c r="S2317" s="98" t="s">
        <v>62</v>
      </c>
      <c r="T2317" s="99">
        <v>63.85</v>
      </c>
      <c r="U2317" s="99" t="s">
        <v>83</v>
      </c>
      <c r="V2317" s="98" t="s">
        <v>9651</v>
      </c>
      <c r="W2317" s="98" t="s">
        <v>62</v>
      </c>
      <c r="X2317" s="98" t="s">
        <v>62</v>
      </c>
      <c r="Y2317" s="98" t="s">
        <v>62</v>
      </c>
      <c r="Z2317" s="98" t="s">
        <v>62</v>
      </c>
      <c r="AA2317" s="98" t="s">
        <v>62</v>
      </c>
      <c r="AB2317" s="98" t="s">
        <v>24703</v>
      </c>
      <c r="AC2317" s="98" t="s">
        <v>24704</v>
      </c>
      <c r="AD2317" s="98" t="s">
        <v>24705</v>
      </c>
      <c r="AE2317" s="98" t="s">
        <v>24706</v>
      </c>
      <c r="AF2317" s="98" t="s">
        <v>263</v>
      </c>
      <c r="AG2317" s="98" t="s">
        <v>24707</v>
      </c>
      <c r="AH2317" s="98" t="s">
        <v>73</v>
      </c>
      <c r="AI2317" s="98" t="s">
        <v>12907</v>
      </c>
      <c r="AJ2317" s="98" t="s">
        <v>24412</v>
      </c>
      <c r="AK2317" s="98" t="s">
        <v>24708</v>
      </c>
      <c r="AL2317" s="98" t="s">
        <v>75</v>
      </c>
      <c r="AM2317" s="98" t="s">
        <v>24709</v>
      </c>
      <c r="AN2317" s="98" t="s">
        <v>62</v>
      </c>
      <c r="AO2317" s="99" t="s">
        <v>62</v>
      </c>
      <c r="AP2317" s="98" t="s">
        <v>62</v>
      </c>
      <c r="AQ2317" s="98" t="s">
        <v>62</v>
      </c>
      <c r="AR2317" s="98" t="s">
        <v>62</v>
      </c>
      <c r="AS2317" s="98" t="s">
        <v>62</v>
      </c>
      <c r="AT2317" s="98" t="s">
        <v>62</v>
      </c>
      <c r="AU2317" s="98" t="s">
        <v>62</v>
      </c>
      <c r="AV2317" s="99" t="s">
        <v>57</v>
      </c>
      <c r="AW2317" s="98" t="s">
        <v>77</v>
      </c>
      <c r="AX2317" s="98" t="s">
        <v>57</v>
      </c>
      <c r="AY2317" s="98" t="s">
        <v>77</v>
      </c>
    </row>
    <row r="2318" spans="1:51" s="91" customFormat="1" ht="22.5" customHeight="1" x14ac:dyDescent="0.25">
      <c r="A2318" s="97" t="s">
        <v>24710</v>
      </c>
      <c r="B2318" s="98" t="s">
        <v>24711</v>
      </c>
      <c r="C2318" s="98" t="s">
        <v>595</v>
      </c>
      <c r="D2318" s="98" t="s">
        <v>5384</v>
      </c>
      <c r="E2318" s="98" t="s">
        <v>77</v>
      </c>
      <c r="F2318" s="99">
        <v>1</v>
      </c>
      <c r="G2318" s="99">
        <v>189.9</v>
      </c>
      <c r="H2318" s="99" t="s">
        <v>57</v>
      </c>
      <c r="I2318" s="99">
        <v>-32.28</v>
      </c>
      <c r="J2318" s="99">
        <v>-23.95</v>
      </c>
      <c r="K2318" s="99" t="s">
        <v>57</v>
      </c>
      <c r="L2318" s="99">
        <v>133.66999999999999</v>
      </c>
      <c r="M2318" s="98" t="s">
        <v>666</v>
      </c>
      <c r="N2318" s="98" t="s">
        <v>62</v>
      </c>
      <c r="O2318" s="114">
        <v>77350</v>
      </c>
      <c r="P2318" s="98" t="s">
        <v>13081</v>
      </c>
      <c r="Q2318" s="98" t="s">
        <v>38868</v>
      </c>
      <c r="R2318" s="98" t="s">
        <v>13082</v>
      </c>
      <c r="S2318" s="98" t="s">
        <v>62</v>
      </c>
      <c r="T2318" s="99">
        <v>189.9</v>
      </c>
      <c r="U2318" s="99" t="s">
        <v>63</v>
      </c>
      <c r="V2318" s="98" t="s">
        <v>9651</v>
      </c>
      <c r="W2318" s="98" t="s">
        <v>62</v>
      </c>
      <c r="X2318" s="98" t="s">
        <v>62</v>
      </c>
      <c r="Y2318" s="98" t="s">
        <v>62</v>
      </c>
      <c r="Z2318" s="98" t="s">
        <v>62</v>
      </c>
      <c r="AA2318" s="98" t="s">
        <v>62</v>
      </c>
      <c r="AB2318" s="98" t="s">
        <v>24712</v>
      </c>
      <c r="AC2318" s="98" t="s">
        <v>24713</v>
      </c>
      <c r="AD2318" s="98" t="s">
        <v>24714</v>
      </c>
      <c r="AE2318" s="98" t="s">
        <v>581</v>
      </c>
      <c r="AF2318" s="98" t="s">
        <v>156</v>
      </c>
      <c r="AG2318" s="98" t="s">
        <v>24715</v>
      </c>
      <c r="AH2318" s="98" t="s">
        <v>73</v>
      </c>
      <c r="AI2318" s="98" t="s">
        <v>12907</v>
      </c>
      <c r="AJ2318" s="98" t="s">
        <v>24716</v>
      </c>
      <c r="AK2318" s="98" t="s">
        <v>24717</v>
      </c>
      <c r="AL2318" s="98" t="s">
        <v>75</v>
      </c>
      <c r="AM2318" s="98" t="s">
        <v>24718</v>
      </c>
      <c r="AN2318" s="98" t="s">
        <v>62</v>
      </c>
      <c r="AO2318" s="99" t="s">
        <v>62</v>
      </c>
      <c r="AP2318" s="98" t="s">
        <v>62</v>
      </c>
      <c r="AQ2318" s="98" t="s">
        <v>62</v>
      </c>
      <c r="AR2318" s="98" t="s">
        <v>62</v>
      </c>
      <c r="AS2318" s="98" t="s">
        <v>62</v>
      </c>
      <c r="AT2318" s="98" t="s">
        <v>62</v>
      </c>
      <c r="AU2318" s="98" t="s">
        <v>62</v>
      </c>
      <c r="AV2318" s="99" t="s">
        <v>57</v>
      </c>
      <c r="AW2318" s="98" t="s">
        <v>77</v>
      </c>
      <c r="AX2318" s="98" t="s">
        <v>57</v>
      </c>
      <c r="AY2318" s="98" t="s">
        <v>77</v>
      </c>
    </row>
    <row r="2319" spans="1:51" s="91" customFormat="1" ht="22.5" customHeight="1" x14ac:dyDescent="0.25">
      <c r="A2319" s="97" t="s">
        <v>24719</v>
      </c>
      <c r="B2319" s="98" t="s">
        <v>24720</v>
      </c>
      <c r="C2319" s="98" t="s">
        <v>595</v>
      </c>
      <c r="D2319" s="98" t="s">
        <v>7183</v>
      </c>
      <c r="E2319" s="98" t="s">
        <v>56</v>
      </c>
      <c r="F2319" s="99">
        <v>1</v>
      </c>
      <c r="G2319" s="99">
        <v>59.56</v>
      </c>
      <c r="H2319" s="99" t="s">
        <v>57</v>
      </c>
      <c r="I2319" s="99">
        <v>-16.13</v>
      </c>
      <c r="J2319" s="99" t="s">
        <v>57</v>
      </c>
      <c r="K2319" s="99" t="s">
        <v>57</v>
      </c>
      <c r="L2319" s="99">
        <v>43.43</v>
      </c>
      <c r="M2319" s="98" t="s">
        <v>666</v>
      </c>
      <c r="N2319" s="98" t="s">
        <v>62</v>
      </c>
      <c r="O2319" s="98" t="s">
        <v>13007</v>
      </c>
      <c r="P2319" s="98" t="s">
        <v>13008</v>
      </c>
      <c r="Q2319" s="98" t="s">
        <v>38868</v>
      </c>
      <c r="R2319" s="98" t="s">
        <v>13009</v>
      </c>
      <c r="S2319" s="98" t="s">
        <v>62</v>
      </c>
      <c r="T2319" s="99">
        <v>59.56</v>
      </c>
      <c r="U2319" s="99" t="s">
        <v>63</v>
      </c>
      <c r="V2319" s="98" t="s">
        <v>9651</v>
      </c>
      <c r="W2319" s="98" t="s">
        <v>62</v>
      </c>
      <c r="X2319" s="98" t="s">
        <v>62</v>
      </c>
      <c r="Y2319" s="98" t="s">
        <v>62</v>
      </c>
      <c r="Z2319" s="98" t="s">
        <v>62</v>
      </c>
      <c r="AA2319" s="98" t="s">
        <v>62</v>
      </c>
      <c r="AB2319" s="98" t="s">
        <v>24721</v>
      </c>
      <c r="AC2319" s="98" t="s">
        <v>24722</v>
      </c>
      <c r="AD2319" s="98" t="s">
        <v>24723</v>
      </c>
      <c r="AE2319" s="98" t="s">
        <v>422</v>
      </c>
      <c r="AF2319" s="98" t="s">
        <v>234</v>
      </c>
      <c r="AG2319" s="98" t="s">
        <v>24724</v>
      </c>
      <c r="AH2319" s="98" t="s">
        <v>73</v>
      </c>
      <c r="AI2319" s="98" t="s">
        <v>12907</v>
      </c>
      <c r="AJ2319" s="98" t="s">
        <v>24553</v>
      </c>
      <c r="AK2319" s="98" t="s">
        <v>24725</v>
      </c>
      <c r="AL2319" s="98" t="s">
        <v>75</v>
      </c>
      <c r="AM2319" s="98" t="s">
        <v>24726</v>
      </c>
      <c r="AN2319" s="98" t="s">
        <v>62</v>
      </c>
      <c r="AO2319" s="99" t="s">
        <v>62</v>
      </c>
      <c r="AP2319" s="98" t="s">
        <v>62</v>
      </c>
      <c r="AQ2319" s="98" t="s">
        <v>62</v>
      </c>
      <c r="AR2319" s="98" t="s">
        <v>62</v>
      </c>
      <c r="AS2319" s="98" t="s">
        <v>62</v>
      </c>
      <c r="AT2319" s="98" t="s">
        <v>62</v>
      </c>
      <c r="AU2319" s="98" t="s">
        <v>62</v>
      </c>
      <c r="AV2319" s="99" t="s">
        <v>57</v>
      </c>
      <c r="AW2319" s="98" t="s">
        <v>77</v>
      </c>
      <c r="AX2319" s="98" t="s">
        <v>57</v>
      </c>
      <c r="AY2319" s="98" t="s">
        <v>77</v>
      </c>
    </row>
    <row r="2320" spans="1:51" s="91" customFormat="1" ht="22.5" customHeight="1" x14ac:dyDescent="0.25">
      <c r="A2320" s="97" t="s">
        <v>24727</v>
      </c>
      <c r="B2320" s="98" t="s">
        <v>24728</v>
      </c>
      <c r="C2320" s="98" t="s">
        <v>595</v>
      </c>
      <c r="D2320" s="98" t="s">
        <v>7183</v>
      </c>
      <c r="E2320" s="98" t="s">
        <v>77</v>
      </c>
      <c r="F2320" s="99">
        <v>1</v>
      </c>
      <c r="G2320" s="99">
        <v>58.48</v>
      </c>
      <c r="H2320" s="99">
        <v>10.71</v>
      </c>
      <c r="I2320" s="99">
        <v>-13.02</v>
      </c>
      <c r="J2320" s="99">
        <v>-10.71</v>
      </c>
      <c r="K2320" s="99" t="s">
        <v>57</v>
      </c>
      <c r="L2320" s="99">
        <v>45.46</v>
      </c>
      <c r="M2320" s="98" t="s">
        <v>666</v>
      </c>
      <c r="N2320" s="98" t="s">
        <v>56</v>
      </c>
      <c r="O2320" s="98" t="s">
        <v>14731</v>
      </c>
      <c r="P2320" s="98" t="s">
        <v>14732</v>
      </c>
      <c r="Q2320" s="98" t="s">
        <v>38868</v>
      </c>
      <c r="R2320" s="98" t="s">
        <v>14733</v>
      </c>
      <c r="S2320" s="98" t="s">
        <v>62</v>
      </c>
      <c r="T2320" s="99">
        <v>58.48</v>
      </c>
      <c r="U2320" s="99" t="s">
        <v>83</v>
      </c>
      <c r="V2320" s="98" t="s">
        <v>9651</v>
      </c>
      <c r="W2320" s="98" t="s">
        <v>62</v>
      </c>
      <c r="X2320" s="98" t="s">
        <v>62</v>
      </c>
      <c r="Y2320" s="98" t="s">
        <v>62</v>
      </c>
      <c r="Z2320" s="98" t="s">
        <v>62</v>
      </c>
      <c r="AA2320" s="98" t="s">
        <v>62</v>
      </c>
      <c r="AB2320" s="98" t="s">
        <v>24729</v>
      </c>
      <c r="AC2320" s="98" t="s">
        <v>24730</v>
      </c>
      <c r="AD2320" s="98" t="s">
        <v>24731</v>
      </c>
      <c r="AE2320" s="98" t="s">
        <v>982</v>
      </c>
      <c r="AF2320" s="98" t="s">
        <v>234</v>
      </c>
      <c r="AG2320" s="98" t="s">
        <v>24732</v>
      </c>
      <c r="AH2320" s="98" t="s">
        <v>73</v>
      </c>
      <c r="AI2320" s="98" t="s">
        <v>12907</v>
      </c>
      <c r="AJ2320" s="98" t="s">
        <v>24733</v>
      </c>
      <c r="AK2320" s="98" t="s">
        <v>24734</v>
      </c>
      <c r="AL2320" s="98" t="s">
        <v>75</v>
      </c>
      <c r="AM2320" s="98" t="s">
        <v>24735</v>
      </c>
      <c r="AN2320" s="98" t="s">
        <v>62</v>
      </c>
      <c r="AO2320" s="99" t="s">
        <v>62</v>
      </c>
      <c r="AP2320" s="98" t="s">
        <v>62</v>
      </c>
      <c r="AQ2320" s="98" t="s">
        <v>62</v>
      </c>
      <c r="AR2320" s="98" t="s">
        <v>62</v>
      </c>
      <c r="AS2320" s="98" t="s">
        <v>62</v>
      </c>
      <c r="AT2320" s="98" t="s">
        <v>62</v>
      </c>
      <c r="AU2320" s="98" t="s">
        <v>62</v>
      </c>
      <c r="AV2320" s="99" t="s">
        <v>57</v>
      </c>
      <c r="AW2320" s="98" t="s">
        <v>77</v>
      </c>
      <c r="AX2320" s="98" t="s">
        <v>57</v>
      </c>
      <c r="AY2320" s="98" t="s">
        <v>77</v>
      </c>
    </row>
    <row r="2321" spans="1:51" s="91" customFormat="1" ht="22.5" customHeight="1" x14ac:dyDescent="0.25">
      <c r="A2321" s="97" t="s">
        <v>24736</v>
      </c>
      <c r="B2321" s="98" t="s">
        <v>24737</v>
      </c>
      <c r="C2321" s="98" t="s">
        <v>595</v>
      </c>
      <c r="D2321" s="98" t="s">
        <v>4165</v>
      </c>
      <c r="E2321" s="98" t="s">
        <v>56</v>
      </c>
      <c r="F2321" s="99">
        <v>1</v>
      </c>
      <c r="G2321" s="99">
        <v>94.07</v>
      </c>
      <c r="H2321" s="99" t="s">
        <v>57</v>
      </c>
      <c r="I2321" s="99">
        <v>-15.99</v>
      </c>
      <c r="J2321" s="99">
        <v>-24.95</v>
      </c>
      <c r="K2321" s="99" t="s">
        <v>57</v>
      </c>
      <c r="L2321" s="99">
        <v>56.3</v>
      </c>
      <c r="M2321" s="98" t="s">
        <v>666</v>
      </c>
      <c r="N2321" s="98" t="s">
        <v>62</v>
      </c>
      <c r="O2321" s="98" t="s">
        <v>12935</v>
      </c>
      <c r="P2321" s="98" t="s">
        <v>23160</v>
      </c>
      <c r="Q2321" s="98" t="s">
        <v>38868</v>
      </c>
      <c r="R2321" s="98" t="s">
        <v>23161</v>
      </c>
      <c r="S2321" s="98" t="s">
        <v>62</v>
      </c>
      <c r="T2321" s="99">
        <v>94.07</v>
      </c>
      <c r="U2321" s="99" t="s">
        <v>63</v>
      </c>
      <c r="V2321" s="98" t="s">
        <v>9651</v>
      </c>
      <c r="W2321" s="98" t="s">
        <v>62</v>
      </c>
      <c r="X2321" s="98" t="s">
        <v>62</v>
      </c>
      <c r="Y2321" s="98" t="s">
        <v>62</v>
      </c>
      <c r="Z2321" s="98" t="s">
        <v>62</v>
      </c>
      <c r="AA2321" s="98" t="s">
        <v>62</v>
      </c>
      <c r="AB2321" s="98" t="s">
        <v>24738</v>
      </c>
      <c r="AC2321" s="98" t="s">
        <v>24739</v>
      </c>
      <c r="AD2321" s="98" t="s">
        <v>24740</v>
      </c>
      <c r="AE2321" s="98" t="s">
        <v>24741</v>
      </c>
      <c r="AF2321" s="98" t="s">
        <v>105</v>
      </c>
      <c r="AG2321" s="98" t="s">
        <v>24742</v>
      </c>
      <c r="AH2321" s="98" t="s">
        <v>73</v>
      </c>
      <c r="AI2321" s="98" t="s">
        <v>12907</v>
      </c>
      <c r="AJ2321" s="98" t="s">
        <v>24743</v>
      </c>
      <c r="AK2321" s="98" t="s">
        <v>24744</v>
      </c>
      <c r="AL2321" s="98" t="s">
        <v>75</v>
      </c>
      <c r="AM2321" s="98" t="s">
        <v>24745</v>
      </c>
      <c r="AN2321" s="98" t="s">
        <v>62</v>
      </c>
      <c r="AO2321" s="99" t="s">
        <v>62</v>
      </c>
      <c r="AP2321" s="98" t="s">
        <v>62</v>
      </c>
      <c r="AQ2321" s="98" t="s">
        <v>62</v>
      </c>
      <c r="AR2321" s="98" t="s">
        <v>62</v>
      </c>
      <c r="AS2321" s="98" t="s">
        <v>62</v>
      </c>
      <c r="AT2321" s="98" t="s">
        <v>62</v>
      </c>
      <c r="AU2321" s="98" t="s">
        <v>62</v>
      </c>
      <c r="AV2321" s="99" t="s">
        <v>57</v>
      </c>
      <c r="AW2321" s="98" t="s">
        <v>77</v>
      </c>
      <c r="AX2321" s="98" t="s">
        <v>57</v>
      </c>
      <c r="AY2321" s="98" t="s">
        <v>77</v>
      </c>
    </row>
    <row r="2322" spans="1:51" s="91" customFormat="1" ht="22.5" customHeight="1" x14ac:dyDescent="0.25">
      <c r="A2322" s="97" t="s">
        <v>24746</v>
      </c>
      <c r="B2322" s="98" t="s">
        <v>24747</v>
      </c>
      <c r="C2322" s="98" t="s">
        <v>595</v>
      </c>
      <c r="D2322" s="98" t="s">
        <v>7183</v>
      </c>
      <c r="E2322" s="98" t="s">
        <v>77</v>
      </c>
      <c r="F2322" s="99">
        <v>1</v>
      </c>
      <c r="G2322" s="99">
        <v>59.85</v>
      </c>
      <c r="H2322" s="99">
        <v>13.72</v>
      </c>
      <c r="I2322" s="99">
        <v>-16.170000000000002</v>
      </c>
      <c r="J2322" s="99">
        <v>-13.72</v>
      </c>
      <c r="K2322" s="99" t="s">
        <v>57</v>
      </c>
      <c r="L2322" s="99">
        <v>43.68</v>
      </c>
      <c r="M2322" s="98" t="s">
        <v>666</v>
      </c>
      <c r="N2322" s="98" t="s">
        <v>56</v>
      </c>
      <c r="O2322" s="98" t="s">
        <v>1516</v>
      </c>
      <c r="P2322" s="98" t="s">
        <v>12924</v>
      </c>
      <c r="Q2322" s="98" t="s">
        <v>38868</v>
      </c>
      <c r="R2322" s="98" t="s">
        <v>12925</v>
      </c>
      <c r="S2322" s="98" t="s">
        <v>62</v>
      </c>
      <c r="T2322" s="99">
        <v>59.85</v>
      </c>
      <c r="U2322" s="99" t="s">
        <v>63</v>
      </c>
      <c r="V2322" s="98" t="s">
        <v>9651</v>
      </c>
      <c r="W2322" s="98" t="s">
        <v>62</v>
      </c>
      <c r="X2322" s="98" t="s">
        <v>62</v>
      </c>
      <c r="Y2322" s="98" t="s">
        <v>62</v>
      </c>
      <c r="Z2322" s="98" t="s">
        <v>62</v>
      </c>
      <c r="AA2322" s="98" t="s">
        <v>62</v>
      </c>
      <c r="AB2322" s="98" t="s">
        <v>24748</v>
      </c>
      <c r="AC2322" s="98" t="s">
        <v>24749</v>
      </c>
      <c r="AD2322" s="98" t="s">
        <v>24750</v>
      </c>
      <c r="AE2322" s="98" t="s">
        <v>24751</v>
      </c>
      <c r="AF2322" s="98" t="s">
        <v>234</v>
      </c>
      <c r="AG2322" s="98" t="s">
        <v>24752</v>
      </c>
      <c r="AH2322" s="98" t="s">
        <v>73</v>
      </c>
      <c r="AI2322" s="98" t="s">
        <v>12907</v>
      </c>
      <c r="AJ2322" s="98" t="s">
        <v>24753</v>
      </c>
      <c r="AK2322" s="98" t="s">
        <v>24754</v>
      </c>
      <c r="AL2322" s="98" t="s">
        <v>75</v>
      </c>
      <c r="AM2322" s="98" t="s">
        <v>24755</v>
      </c>
      <c r="AN2322" s="98" t="s">
        <v>62</v>
      </c>
      <c r="AO2322" s="99" t="s">
        <v>62</v>
      </c>
      <c r="AP2322" s="98" t="s">
        <v>62</v>
      </c>
      <c r="AQ2322" s="98" t="s">
        <v>62</v>
      </c>
      <c r="AR2322" s="98" t="s">
        <v>62</v>
      </c>
      <c r="AS2322" s="98" t="s">
        <v>62</v>
      </c>
      <c r="AT2322" s="98" t="s">
        <v>62</v>
      </c>
      <c r="AU2322" s="98" t="s">
        <v>62</v>
      </c>
      <c r="AV2322" s="99" t="s">
        <v>57</v>
      </c>
      <c r="AW2322" s="98" t="s">
        <v>77</v>
      </c>
      <c r="AX2322" s="98" t="s">
        <v>57</v>
      </c>
      <c r="AY2322" s="98" t="s">
        <v>77</v>
      </c>
    </row>
    <row r="2323" spans="1:51" s="91" customFormat="1" ht="22.5" customHeight="1" x14ac:dyDescent="0.25">
      <c r="A2323" s="97" t="s">
        <v>24756</v>
      </c>
      <c r="B2323" s="98" t="s">
        <v>24747</v>
      </c>
      <c r="C2323" s="98" t="s">
        <v>595</v>
      </c>
      <c r="D2323" s="98" t="s">
        <v>4631</v>
      </c>
      <c r="E2323" s="98" t="s">
        <v>77</v>
      </c>
      <c r="F2323" s="99">
        <v>1</v>
      </c>
      <c r="G2323" s="99">
        <v>213.75</v>
      </c>
      <c r="H2323" s="99" t="s">
        <v>57</v>
      </c>
      <c r="I2323" s="99">
        <v>-36.340000000000003</v>
      </c>
      <c r="J2323" s="99">
        <v>-41.95</v>
      </c>
      <c r="K2323" s="99" t="s">
        <v>57</v>
      </c>
      <c r="L2323" s="99">
        <v>135.46</v>
      </c>
      <c r="M2323" s="98" t="s">
        <v>58</v>
      </c>
      <c r="N2323" s="98" t="s">
        <v>56</v>
      </c>
      <c r="O2323" s="98" t="s">
        <v>14432</v>
      </c>
      <c r="P2323" s="98" t="s">
        <v>21325</v>
      </c>
      <c r="Q2323" s="98" t="s">
        <v>38868</v>
      </c>
      <c r="R2323" s="98" t="s">
        <v>21326</v>
      </c>
      <c r="S2323" s="98" t="s">
        <v>62</v>
      </c>
      <c r="T2323" s="99">
        <v>213.75</v>
      </c>
      <c r="U2323" s="99" t="s">
        <v>63</v>
      </c>
      <c r="V2323" s="98" t="s">
        <v>9651</v>
      </c>
      <c r="W2323" s="98" t="s">
        <v>62</v>
      </c>
      <c r="X2323" s="98" t="s">
        <v>62</v>
      </c>
      <c r="Y2323" s="98" t="s">
        <v>62</v>
      </c>
      <c r="Z2323" s="98" t="s">
        <v>62</v>
      </c>
      <c r="AA2323" s="98" t="s">
        <v>62</v>
      </c>
      <c r="AB2323" s="98" t="s">
        <v>24757</v>
      </c>
      <c r="AC2323" s="98" t="s">
        <v>24758</v>
      </c>
      <c r="AD2323" s="98" t="s">
        <v>24759</v>
      </c>
      <c r="AE2323" s="98" t="s">
        <v>581</v>
      </c>
      <c r="AF2323" s="98" t="s">
        <v>156</v>
      </c>
      <c r="AG2323" s="98" t="s">
        <v>24760</v>
      </c>
      <c r="AH2323" s="98" t="s">
        <v>73</v>
      </c>
      <c r="AI2323" s="98" t="s">
        <v>12907</v>
      </c>
      <c r="AJ2323" s="98" t="s">
        <v>24761</v>
      </c>
      <c r="AK2323" s="98" t="s">
        <v>24762</v>
      </c>
      <c r="AL2323" s="98" t="s">
        <v>75</v>
      </c>
      <c r="AM2323" s="98" t="s">
        <v>24763</v>
      </c>
      <c r="AN2323" s="98" t="s">
        <v>62</v>
      </c>
      <c r="AO2323" s="99" t="s">
        <v>62</v>
      </c>
      <c r="AP2323" s="98" t="s">
        <v>62</v>
      </c>
      <c r="AQ2323" s="98" t="s">
        <v>62</v>
      </c>
      <c r="AR2323" s="98" t="s">
        <v>62</v>
      </c>
      <c r="AS2323" s="98" t="s">
        <v>62</v>
      </c>
      <c r="AT2323" s="98" t="s">
        <v>62</v>
      </c>
      <c r="AU2323" s="98" t="s">
        <v>62</v>
      </c>
      <c r="AV2323" s="99" t="s">
        <v>57</v>
      </c>
      <c r="AW2323" s="98" t="s">
        <v>77</v>
      </c>
      <c r="AX2323" s="98" t="s">
        <v>57</v>
      </c>
      <c r="AY2323" s="98" t="s">
        <v>77</v>
      </c>
    </row>
    <row r="2324" spans="1:51" s="91" customFormat="1" ht="22.5" customHeight="1" x14ac:dyDescent="0.25">
      <c r="A2324" s="97" t="s">
        <v>24764</v>
      </c>
      <c r="B2324" s="98" t="s">
        <v>24765</v>
      </c>
      <c r="C2324" s="98" t="s">
        <v>595</v>
      </c>
      <c r="D2324" s="98" t="s">
        <v>4631</v>
      </c>
      <c r="E2324" s="98" t="s">
        <v>56</v>
      </c>
      <c r="F2324" s="99">
        <v>1</v>
      </c>
      <c r="G2324" s="99">
        <v>59.56</v>
      </c>
      <c r="H2324" s="99">
        <v>19.670000000000002</v>
      </c>
      <c r="I2324" s="99">
        <v>-16.13</v>
      </c>
      <c r="J2324" s="99">
        <v>-19.670000000000002</v>
      </c>
      <c r="K2324" s="99" t="s">
        <v>57</v>
      </c>
      <c r="L2324" s="99">
        <v>43.43</v>
      </c>
      <c r="M2324" s="98" t="s">
        <v>666</v>
      </c>
      <c r="N2324" s="98" t="s">
        <v>62</v>
      </c>
      <c r="O2324" s="98" t="s">
        <v>13007</v>
      </c>
      <c r="P2324" s="98" t="s">
        <v>13008</v>
      </c>
      <c r="Q2324" s="98" t="s">
        <v>38868</v>
      </c>
      <c r="R2324" s="98" t="s">
        <v>13009</v>
      </c>
      <c r="S2324" s="98" t="s">
        <v>62</v>
      </c>
      <c r="T2324" s="99">
        <v>59.56</v>
      </c>
      <c r="U2324" s="99" t="s">
        <v>63</v>
      </c>
      <c r="V2324" s="98" t="s">
        <v>9651</v>
      </c>
      <c r="W2324" s="98" t="s">
        <v>62</v>
      </c>
      <c r="X2324" s="98" t="s">
        <v>62</v>
      </c>
      <c r="Y2324" s="98" t="s">
        <v>62</v>
      </c>
      <c r="Z2324" s="98" t="s">
        <v>62</v>
      </c>
      <c r="AA2324" s="98" t="s">
        <v>62</v>
      </c>
      <c r="AB2324" s="98" t="s">
        <v>24766</v>
      </c>
      <c r="AC2324" s="98" t="s">
        <v>24767</v>
      </c>
      <c r="AD2324" s="98" t="s">
        <v>24768</v>
      </c>
      <c r="AE2324" s="98" t="s">
        <v>2584</v>
      </c>
      <c r="AF2324" s="98" t="s">
        <v>345</v>
      </c>
      <c r="AG2324" s="98" t="s">
        <v>2585</v>
      </c>
      <c r="AH2324" s="98" t="s">
        <v>73</v>
      </c>
      <c r="AI2324" s="98" t="s">
        <v>12907</v>
      </c>
      <c r="AJ2324" s="98" t="s">
        <v>24769</v>
      </c>
      <c r="AK2324" s="98" t="s">
        <v>24770</v>
      </c>
      <c r="AL2324" s="98" t="s">
        <v>75</v>
      </c>
      <c r="AM2324" s="98" t="s">
        <v>24771</v>
      </c>
      <c r="AN2324" s="98" t="s">
        <v>62</v>
      </c>
      <c r="AO2324" s="99" t="s">
        <v>62</v>
      </c>
      <c r="AP2324" s="98" t="s">
        <v>62</v>
      </c>
      <c r="AQ2324" s="98" t="s">
        <v>62</v>
      </c>
      <c r="AR2324" s="98" t="s">
        <v>62</v>
      </c>
      <c r="AS2324" s="98" t="s">
        <v>62</v>
      </c>
      <c r="AT2324" s="98" t="s">
        <v>62</v>
      </c>
      <c r="AU2324" s="98" t="s">
        <v>62</v>
      </c>
      <c r="AV2324" s="99" t="s">
        <v>57</v>
      </c>
      <c r="AW2324" s="98" t="s">
        <v>77</v>
      </c>
      <c r="AX2324" s="98" t="s">
        <v>57</v>
      </c>
      <c r="AY2324" s="98" t="s">
        <v>77</v>
      </c>
    </row>
    <row r="2325" spans="1:51" s="91" customFormat="1" ht="22.5" customHeight="1" x14ac:dyDescent="0.25">
      <c r="A2325" s="97" t="s">
        <v>24772</v>
      </c>
      <c r="B2325" s="98" t="s">
        <v>24773</v>
      </c>
      <c r="C2325" s="98" t="s">
        <v>595</v>
      </c>
      <c r="D2325" s="98" t="s">
        <v>5384</v>
      </c>
      <c r="E2325" s="98" t="s">
        <v>77</v>
      </c>
      <c r="F2325" s="99">
        <v>1</v>
      </c>
      <c r="G2325" s="99">
        <v>63.85</v>
      </c>
      <c r="H2325" s="99">
        <v>23.97</v>
      </c>
      <c r="I2325" s="99">
        <v>-13.66</v>
      </c>
      <c r="J2325" s="99">
        <v>-23.97</v>
      </c>
      <c r="K2325" s="99" t="s">
        <v>57</v>
      </c>
      <c r="L2325" s="99">
        <v>50.19</v>
      </c>
      <c r="M2325" s="98" t="s">
        <v>666</v>
      </c>
      <c r="N2325" s="98" t="s">
        <v>56</v>
      </c>
      <c r="O2325" s="98" t="s">
        <v>12935</v>
      </c>
      <c r="P2325" s="98" t="s">
        <v>12936</v>
      </c>
      <c r="Q2325" s="98" t="s">
        <v>38868</v>
      </c>
      <c r="R2325" s="98" t="s">
        <v>8688</v>
      </c>
      <c r="S2325" s="98" t="s">
        <v>62</v>
      </c>
      <c r="T2325" s="99">
        <v>63.85</v>
      </c>
      <c r="U2325" s="99" t="s">
        <v>83</v>
      </c>
      <c r="V2325" s="98" t="s">
        <v>9651</v>
      </c>
      <c r="W2325" s="98" t="s">
        <v>62</v>
      </c>
      <c r="X2325" s="98" t="s">
        <v>62</v>
      </c>
      <c r="Y2325" s="98" t="s">
        <v>62</v>
      </c>
      <c r="Z2325" s="98" t="s">
        <v>62</v>
      </c>
      <c r="AA2325" s="98" t="s">
        <v>62</v>
      </c>
      <c r="AB2325" s="98" t="s">
        <v>24774</v>
      </c>
      <c r="AC2325" s="98" t="s">
        <v>24775</v>
      </c>
      <c r="AD2325" s="98" t="s">
        <v>24776</v>
      </c>
      <c r="AE2325" s="98" t="s">
        <v>24777</v>
      </c>
      <c r="AF2325" s="98" t="s">
        <v>90</v>
      </c>
      <c r="AG2325" s="98" t="s">
        <v>24778</v>
      </c>
      <c r="AH2325" s="98" t="s">
        <v>73</v>
      </c>
      <c r="AI2325" s="98" t="s">
        <v>12907</v>
      </c>
      <c r="AJ2325" s="98" t="s">
        <v>24779</v>
      </c>
      <c r="AK2325" s="98" t="s">
        <v>24780</v>
      </c>
      <c r="AL2325" s="98" t="s">
        <v>75</v>
      </c>
      <c r="AM2325" s="98" t="s">
        <v>24781</v>
      </c>
      <c r="AN2325" s="98" t="s">
        <v>62</v>
      </c>
      <c r="AO2325" s="99" t="s">
        <v>62</v>
      </c>
      <c r="AP2325" s="98" t="s">
        <v>62</v>
      </c>
      <c r="AQ2325" s="98" t="s">
        <v>62</v>
      </c>
      <c r="AR2325" s="98" t="s">
        <v>62</v>
      </c>
      <c r="AS2325" s="98" t="s">
        <v>62</v>
      </c>
      <c r="AT2325" s="98" t="s">
        <v>62</v>
      </c>
      <c r="AU2325" s="98" t="s">
        <v>62</v>
      </c>
      <c r="AV2325" s="99" t="s">
        <v>57</v>
      </c>
      <c r="AW2325" s="98" t="s">
        <v>77</v>
      </c>
      <c r="AX2325" s="98" t="s">
        <v>57</v>
      </c>
      <c r="AY2325" s="98" t="s">
        <v>77</v>
      </c>
    </row>
    <row r="2326" spans="1:51" s="91" customFormat="1" ht="22.5" customHeight="1" x14ac:dyDescent="0.25">
      <c r="A2326" s="97" t="s">
        <v>24782</v>
      </c>
      <c r="B2326" s="98" t="s">
        <v>24783</v>
      </c>
      <c r="C2326" s="98" t="s">
        <v>595</v>
      </c>
      <c r="D2326" s="98" t="s">
        <v>5384</v>
      </c>
      <c r="E2326" s="98" t="s">
        <v>77</v>
      </c>
      <c r="F2326" s="99">
        <v>1</v>
      </c>
      <c r="G2326" s="99">
        <v>35</v>
      </c>
      <c r="H2326" s="99">
        <v>13.27</v>
      </c>
      <c r="I2326" s="99">
        <v>-11.95</v>
      </c>
      <c r="J2326" s="99">
        <v>-13.27</v>
      </c>
      <c r="K2326" s="99" t="s">
        <v>57</v>
      </c>
      <c r="L2326" s="99">
        <v>23.05</v>
      </c>
      <c r="M2326" s="98" t="s">
        <v>666</v>
      </c>
      <c r="N2326" s="98" t="s">
        <v>56</v>
      </c>
      <c r="O2326" s="114">
        <v>2375</v>
      </c>
      <c r="P2326" s="98" t="s">
        <v>15404</v>
      </c>
      <c r="Q2326" s="98" t="s">
        <v>38868</v>
      </c>
      <c r="R2326" s="98" t="s">
        <v>15405</v>
      </c>
      <c r="S2326" s="98" t="s">
        <v>62</v>
      </c>
      <c r="T2326" s="99">
        <v>35</v>
      </c>
      <c r="U2326" s="99" t="s">
        <v>63</v>
      </c>
      <c r="V2326" s="98" t="s">
        <v>9651</v>
      </c>
      <c r="W2326" s="98" t="s">
        <v>62</v>
      </c>
      <c r="X2326" s="98" t="s">
        <v>62</v>
      </c>
      <c r="Y2326" s="98" t="s">
        <v>62</v>
      </c>
      <c r="Z2326" s="98" t="s">
        <v>62</v>
      </c>
      <c r="AA2326" s="98" t="s">
        <v>62</v>
      </c>
      <c r="AB2326" s="98" t="s">
        <v>24784</v>
      </c>
      <c r="AC2326" s="98" t="s">
        <v>24785</v>
      </c>
      <c r="AD2326" s="98" t="s">
        <v>24786</v>
      </c>
      <c r="AE2326" s="98" t="s">
        <v>2143</v>
      </c>
      <c r="AF2326" s="98" t="s">
        <v>71</v>
      </c>
      <c r="AG2326" s="98" t="s">
        <v>24787</v>
      </c>
      <c r="AH2326" s="98" t="s">
        <v>73</v>
      </c>
      <c r="AI2326" s="98" t="s">
        <v>12907</v>
      </c>
      <c r="AJ2326" s="98" t="s">
        <v>24788</v>
      </c>
      <c r="AK2326" s="98" t="s">
        <v>24789</v>
      </c>
      <c r="AL2326" s="98" t="s">
        <v>75</v>
      </c>
      <c r="AM2326" s="98" t="s">
        <v>24790</v>
      </c>
      <c r="AN2326" s="98" t="s">
        <v>62</v>
      </c>
      <c r="AO2326" s="99" t="s">
        <v>62</v>
      </c>
      <c r="AP2326" s="98" t="s">
        <v>62</v>
      </c>
      <c r="AQ2326" s="98" t="s">
        <v>62</v>
      </c>
      <c r="AR2326" s="98" t="s">
        <v>62</v>
      </c>
      <c r="AS2326" s="98" t="s">
        <v>62</v>
      </c>
      <c r="AT2326" s="98" t="s">
        <v>62</v>
      </c>
      <c r="AU2326" s="98" t="s">
        <v>62</v>
      </c>
      <c r="AV2326" s="99" t="s">
        <v>57</v>
      </c>
      <c r="AW2326" s="98" t="s">
        <v>77</v>
      </c>
      <c r="AX2326" s="98" t="s">
        <v>57</v>
      </c>
      <c r="AY2326" s="98" t="s">
        <v>77</v>
      </c>
    </row>
    <row r="2327" spans="1:51" s="91" customFormat="1" ht="22.5" customHeight="1" x14ac:dyDescent="0.25">
      <c r="A2327" s="97" t="s">
        <v>24791</v>
      </c>
      <c r="B2327" s="98" t="s">
        <v>24792</v>
      </c>
      <c r="C2327" s="98" t="s">
        <v>595</v>
      </c>
      <c r="D2327" s="98" t="s">
        <v>7183</v>
      </c>
      <c r="E2327" s="98" t="s">
        <v>77</v>
      </c>
      <c r="F2327" s="99">
        <v>1</v>
      </c>
      <c r="G2327" s="99">
        <v>45.06</v>
      </c>
      <c r="H2327" s="99">
        <v>14.64</v>
      </c>
      <c r="I2327" s="99">
        <v>-11.41</v>
      </c>
      <c r="J2327" s="99">
        <v>-14.64</v>
      </c>
      <c r="K2327" s="99" t="s">
        <v>57</v>
      </c>
      <c r="L2327" s="99">
        <v>33.65</v>
      </c>
      <c r="M2327" s="98" t="s">
        <v>666</v>
      </c>
      <c r="N2327" s="98" t="s">
        <v>62</v>
      </c>
      <c r="O2327" s="114">
        <v>66418</v>
      </c>
      <c r="P2327" s="98" t="s">
        <v>14857</v>
      </c>
      <c r="Q2327" s="98" t="s">
        <v>38868</v>
      </c>
      <c r="R2327" s="98" t="s">
        <v>14858</v>
      </c>
      <c r="S2327" s="98" t="s">
        <v>62</v>
      </c>
      <c r="T2327" s="99">
        <v>45.06</v>
      </c>
      <c r="U2327" s="99" t="s">
        <v>83</v>
      </c>
      <c r="V2327" s="98" t="s">
        <v>9651</v>
      </c>
      <c r="W2327" s="98" t="s">
        <v>62</v>
      </c>
      <c r="X2327" s="98" t="s">
        <v>62</v>
      </c>
      <c r="Y2327" s="98" t="s">
        <v>62</v>
      </c>
      <c r="Z2327" s="98" t="s">
        <v>62</v>
      </c>
      <c r="AA2327" s="98" t="s">
        <v>62</v>
      </c>
      <c r="AB2327" s="98" t="s">
        <v>24793</v>
      </c>
      <c r="AC2327" s="98" t="s">
        <v>24794</v>
      </c>
      <c r="AD2327" s="98" t="s">
        <v>24795</v>
      </c>
      <c r="AE2327" s="98" t="s">
        <v>7309</v>
      </c>
      <c r="AF2327" s="98" t="s">
        <v>234</v>
      </c>
      <c r="AG2327" s="98" t="s">
        <v>7310</v>
      </c>
      <c r="AH2327" s="98" t="s">
        <v>73</v>
      </c>
      <c r="AI2327" s="98" t="s">
        <v>12907</v>
      </c>
      <c r="AJ2327" s="98" t="s">
        <v>24515</v>
      </c>
      <c r="AK2327" s="98" t="s">
        <v>24796</v>
      </c>
      <c r="AL2327" s="98" t="s">
        <v>75</v>
      </c>
      <c r="AM2327" s="98" t="s">
        <v>24797</v>
      </c>
      <c r="AN2327" s="98" t="s">
        <v>62</v>
      </c>
      <c r="AO2327" s="99" t="s">
        <v>62</v>
      </c>
      <c r="AP2327" s="98" t="s">
        <v>62</v>
      </c>
      <c r="AQ2327" s="98" t="s">
        <v>62</v>
      </c>
      <c r="AR2327" s="98" t="s">
        <v>62</v>
      </c>
      <c r="AS2327" s="98" t="s">
        <v>62</v>
      </c>
      <c r="AT2327" s="98" t="s">
        <v>62</v>
      </c>
      <c r="AU2327" s="98" t="s">
        <v>62</v>
      </c>
      <c r="AV2327" s="99" t="s">
        <v>57</v>
      </c>
      <c r="AW2327" s="98" t="s">
        <v>77</v>
      </c>
      <c r="AX2327" s="98" t="s">
        <v>57</v>
      </c>
      <c r="AY2327" s="98" t="s">
        <v>77</v>
      </c>
    </row>
    <row r="2328" spans="1:51" s="91" customFormat="1" ht="22.5" customHeight="1" x14ac:dyDescent="0.25">
      <c r="A2328" s="97" t="s">
        <v>24817</v>
      </c>
      <c r="B2328" s="98" t="s">
        <v>24818</v>
      </c>
      <c r="C2328" s="98" t="s">
        <v>595</v>
      </c>
      <c r="D2328" s="98" t="s">
        <v>4165</v>
      </c>
      <c r="E2328" s="98" t="s">
        <v>77</v>
      </c>
      <c r="F2328" s="99">
        <v>1</v>
      </c>
      <c r="G2328" s="99">
        <v>143.44999999999999</v>
      </c>
      <c r="H2328" s="99">
        <v>33.369999999999997</v>
      </c>
      <c r="I2328" s="99">
        <v>-24.39</v>
      </c>
      <c r="J2328" s="99">
        <v>-54.82</v>
      </c>
      <c r="K2328" s="99" t="s">
        <v>57</v>
      </c>
      <c r="L2328" s="99">
        <v>97.61</v>
      </c>
      <c r="M2328" s="98" t="s">
        <v>58</v>
      </c>
      <c r="N2328" s="98" t="s">
        <v>56</v>
      </c>
      <c r="O2328" s="98" t="s">
        <v>18960</v>
      </c>
      <c r="P2328" s="98" t="s">
        <v>24819</v>
      </c>
      <c r="Q2328" s="98" t="s">
        <v>38868</v>
      </c>
      <c r="R2328" s="98" t="s">
        <v>24820</v>
      </c>
      <c r="S2328" s="98" t="s">
        <v>62</v>
      </c>
      <c r="T2328" s="99">
        <v>143.44999999999999</v>
      </c>
      <c r="U2328" s="99" t="s">
        <v>63</v>
      </c>
      <c r="V2328" s="98" t="s">
        <v>64</v>
      </c>
      <c r="W2328" s="98" t="s">
        <v>24821</v>
      </c>
      <c r="X2328" s="98" t="s">
        <v>24822</v>
      </c>
      <c r="Y2328" s="98" t="s">
        <v>24823</v>
      </c>
      <c r="Z2328" s="98" t="s">
        <v>62</v>
      </c>
      <c r="AA2328" s="98" t="s">
        <v>62</v>
      </c>
      <c r="AB2328" s="98" t="s">
        <v>24821</v>
      </c>
      <c r="AC2328" s="98" t="s">
        <v>24824</v>
      </c>
      <c r="AD2328" s="98" t="s">
        <v>24825</v>
      </c>
      <c r="AE2328" s="98" t="s">
        <v>24826</v>
      </c>
      <c r="AF2328" s="98" t="s">
        <v>841</v>
      </c>
      <c r="AG2328" s="98" t="s">
        <v>24827</v>
      </c>
      <c r="AH2328" s="98" t="s">
        <v>73</v>
      </c>
      <c r="AI2328" s="98" t="s">
        <v>74</v>
      </c>
      <c r="AJ2328" s="98" t="s">
        <v>24178</v>
      </c>
      <c r="AK2328" s="98" t="s">
        <v>24828</v>
      </c>
      <c r="AL2328" s="98" t="s">
        <v>75</v>
      </c>
      <c r="AM2328" s="98" t="s">
        <v>24829</v>
      </c>
      <c r="AN2328" s="98" t="s">
        <v>62</v>
      </c>
      <c r="AO2328" s="99" t="s">
        <v>62</v>
      </c>
      <c r="AP2328" s="98" t="s">
        <v>62</v>
      </c>
      <c r="AQ2328" s="98" t="s">
        <v>62</v>
      </c>
      <c r="AR2328" s="98" t="s">
        <v>62</v>
      </c>
      <c r="AS2328" s="98" t="s">
        <v>62</v>
      </c>
      <c r="AT2328" s="98" t="s">
        <v>62</v>
      </c>
      <c r="AU2328" s="98" t="s">
        <v>62</v>
      </c>
      <c r="AV2328" s="99" t="s">
        <v>57</v>
      </c>
      <c r="AW2328" s="98" t="s">
        <v>77</v>
      </c>
      <c r="AX2328" s="98" t="s">
        <v>57</v>
      </c>
      <c r="AY2328" s="98" t="s">
        <v>77</v>
      </c>
    </row>
    <row r="2329" spans="1:51" s="91" customFormat="1" ht="22.5" customHeight="1" x14ac:dyDescent="0.25">
      <c r="A2329" s="97" t="s">
        <v>24830</v>
      </c>
      <c r="B2329" s="98" t="s">
        <v>24831</v>
      </c>
      <c r="C2329" s="98" t="s">
        <v>595</v>
      </c>
      <c r="D2329" s="98" t="s">
        <v>5384</v>
      </c>
      <c r="E2329" s="98" t="s">
        <v>77</v>
      </c>
      <c r="F2329" s="99">
        <v>1</v>
      </c>
      <c r="G2329" s="99">
        <v>67.22</v>
      </c>
      <c r="H2329" s="99">
        <v>15.9</v>
      </c>
      <c r="I2329" s="99">
        <v>-14.07</v>
      </c>
      <c r="J2329" s="99" t="s">
        <v>57</v>
      </c>
      <c r="K2329" s="99" t="s">
        <v>57</v>
      </c>
      <c r="L2329" s="99">
        <v>69.05</v>
      </c>
      <c r="M2329" s="98" t="s">
        <v>666</v>
      </c>
      <c r="N2329" s="98" t="s">
        <v>62</v>
      </c>
      <c r="O2329" s="98" t="s">
        <v>12935</v>
      </c>
      <c r="P2329" s="98" t="s">
        <v>24832</v>
      </c>
      <c r="Q2329" s="98" t="s">
        <v>38868</v>
      </c>
      <c r="R2329" s="98" t="s">
        <v>12999</v>
      </c>
      <c r="S2329" s="98" t="s">
        <v>62</v>
      </c>
      <c r="T2329" s="99">
        <v>67.22</v>
      </c>
      <c r="U2329" s="99" t="s">
        <v>83</v>
      </c>
      <c r="V2329" s="98" t="s">
        <v>64</v>
      </c>
      <c r="W2329" s="98" t="s">
        <v>24833</v>
      </c>
      <c r="X2329" s="98" t="s">
        <v>24834</v>
      </c>
      <c r="Y2329" s="98" t="s">
        <v>24835</v>
      </c>
      <c r="Z2329" s="98" t="s">
        <v>62</v>
      </c>
      <c r="AA2329" s="98" t="s">
        <v>62</v>
      </c>
      <c r="AB2329" s="98" t="s">
        <v>24833</v>
      </c>
      <c r="AC2329" s="98" t="s">
        <v>24836</v>
      </c>
      <c r="AD2329" s="98" t="s">
        <v>24837</v>
      </c>
      <c r="AE2329" s="98" t="s">
        <v>422</v>
      </c>
      <c r="AF2329" s="98" t="s">
        <v>234</v>
      </c>
      <c r="AG2329" s="98" t="s">
        <v>24838</v>
      </c>
      <c r="AH2329" s="98" t="s">
        <v>73</v>
      </c>
      <c r="AI2329" s="98" t="s">
        <v>236</v>
      </c>
      <c r="AJ2329" s="98" t="s">
        <v>24839</v>
      </c>
      <c r="AK2329" s="98" t="s">
        <v>24840</v>
      </c>
      <c r="AL2329" s="98" t="s">
        <v>11485</v>
      </c>
      <c r="AM2329" s="98" t="s">
        <v>24841</v>
      </c>
      <c r="AN2329" s="98" t="s">
        <v>62</v>
      </c>
      <c r="AO2329" s="99" t="s">
        <v>62</v>
      </c>
      <c r="AP2329" s="98" t="s">
        <v>62</v>
      </c>
      <c r="AQ2329" s="98" t="s">
        <v>62</v>
      </c>
      <c r="AR2329" s="98" t="s">
        <v>62</v>
      </c>
      <c r="AS2329" s="98" t="s">
        <v>62</v>
      </c>
      <c r="AT2329" s="98" t="s">
        <v>62</v>
      </c>
      <c r="AU2329" s="98" t="s">
        <v>62</v>
      </c>
      <c r="AV2329" s="99" t="s">
        <v>57</v>
      </c>
      <c r="AW2329" s="98" t="s">
        <v>77</v>
      </c>
      <c r="AX2329" s="98" t="s">
        <v>57</v>
      </c>
      <c r="AY2329" s="98" t="s">
        <v>77</v>
      </c>
    </row>
    <row r="2330" spans="1:51" s="91" customFormat="1" ht="22.5" customHeight="1" x14ac:dyDescent="0.25">
      <c r="A2330" s="97" t="s">
        <v>24842</v>
      </c>
      <c r="B2330" s="98" t="s">
        <v>24843</v>
      </c>
      <c r="C2330" s="98" t="s">
        <v>595</v>
      </c>
      <c r="D2330" s="98" t="s">
        <v>2066</v>
      </c>
      <c r="E2330" s="98" t="s">
        <v>56</v>
      </c>
      <c r="F2330" s="99">
        <v>1</v>
      </c>
      <c r="G2330" s="99">
        <v>59.85</v>
      </c>
      <c r="H2330" s="99" t="s">
        <v>57</v>
      </c>
      <c r="I2330" s="99">
        <v>-16.170000000000002</v>
      </c>
      <c r="J2330" s="99" t="s">
        <v>57</v>
      </c>
      <c r="K2330" s="99" t="s">
        <v>57</v>
      </c>
      <c r="L2330" s="99">
        <v>43.68</v>
      </c>
      <c r="M2330" s="98" t="s">
        <v>666</v>
      </c>
      <c r="N2330" s="98" t="s">
        <v>56</v>
      </c>
      <c r="O2330" s="98" t="s">
        <v>1516</v>
      </c>
      <c r="P2330" s="98" t="s">
        <v>12924</v>
      </c>
      <c r="Q2330" s="98" t="s">
        <v>38868</v>
      </c>
      <c r="R2330" s="98" t="s">
        <v>12925</v>
      </c>
      <c r="S2330" s="98" t="s">
        <v>62</v>
      </c>
      <c r="T2330" s="99">
        <v>59.85</v>
      </c>
      <c r="U2330" s="99" t="s">
        <v>63</v>
      </c>
      <c r="V2330" s="98" t="s">
        <v>9651</v>
      </c>
      <c r="W2330" s="98" t="s">
        <v>62</v>
      </c>
      <c r="X2330" s="98" t="s">
        <v>62</v>
      </c>
      <c r="Y2330" s="98" t="s">
        <v>62</v>
      </c>
      <c r="Z2330" s="98" t="s">
        <v>62</v>
      </c>
      <c r="AA2330" s="98" t="s">
        <v>62</v>
      </c>
      <c r="AB2330" s="98" t="s">
        <v>24844</v>
      </c>
      <c r="AC2330" s="98" t="s">
        <v>24845</v>
      </c>
      <c r="AD2330" s="98" t="s">
        <v>24846</v>
      </c>
      <c r="AE2330" s="98" t="s">
        <v>24847</v>
      </c>
      <c r="AF2330" s="98" t="s">
        <v>279</v>
      </c>
      <c r="AG2330" s="98" t="s">
        <v>24848</v>
      </c>
      <c r="AH2330" s="98" t="s">
        <v>73</v>
      </c>
      <c r="AI2330" s="98" t="s">
        <v>12907</v>
      </c>
      <c r="AJ2330" s="98" t="s">
        <v>24849</v>
      </c>
      <c r="AK2330" s="98" t="s">
        <v>24850</v>
      </c>
      <c r="AL2330" s="98" t="s">
        <v>75</v>
      </c>
      <c r="AM2330" s="98" t="s">
        <v>24851</v>
      </c>
      <c r="AN2330" s="98" t="s">
        <v>62</v>
      </c>
      <c r="AO2330" s="99" t="s">
        <v>62</v>
      </c>
      <c r="AP2330" s="98" t="s">
        <v>62</v>
      </c>
      <c r="AQ2330" s="98" t="s">
        <v>62</v>
      </c>
      <c r="AR2330" s="98" t="s">
        <v>62</v>
      </c>
      <c r="AS2330" s="98" t="s">
        <v>62</v>
      </c>
      <c r="AT2330" s="98" t="s">
        <v>62</v>
      </c>
      <c r="AU2330" s="98" t="s">
        <v>62</v>
      </c>
      <c r="AV2330" s="99" t="s">
        <v>57</v>
      </c>
      <c r="AW2330" s="98" t="s">
        <v>77</v>
      </c>
      <c r="AX2330" s="98" t="s">
        <v>57</v>
      </c>
      <c r="AY2330" s="98" t="s">
        <v>77</v>
      </c>
    </row>
    <row r="2331" spans="1:51" s="91" customFormat="1" ht="22.5" customHeight="1" x14ac:dyDescent="0.25">
      <c r="A2331" s="97" t="s">
        <v>24852</v>
      </c>
      <c r="B2331" s="98" t="s">
        <v>24853</v>
      </c>
      <c r="C2331" s="98" t="s">
        <v>595</v>
      </c>
      <c r="D2331" s="98" t="s">
        <v>4631</v>
      </c>
      <c r="E2331" s="98" t="s">
        <v>56</v>
      </c>
      <c r="F2331" s="99">
        <v>1</v>
      </c>
      <c r="G2331" s="99">
        <v>59.85</v>
      </c>
      <c r="H2331" s="99" t="s">
        <v>57</v>
      </c>
      <c r="I2331" s="99">
        <v>-16.170000000000002</v>
      </c>
      <c r="J2331" s="99" t="s">
        <v>57</v>
      </c>
      <c r="K2331" s="99" t="s">
        <v>57</v>
      </c>
      <c r="L2331" s="99">
        <v>43.68</v>
      </c>
      <c r="M2331" s="98" t="s">
        <v>666</v>
      </c>
      <c r="N2331" s="98" t="s">
        <v>62</v>
      </c>
      <c r="O2331" s="98" t="s">
        <v>1516</v>
      </c>
      <c r="P2331" s="98" t="s">
        <v>12924</v>
      </c>
      <c r="Q2331" s="98" t="s">
        <v>38868</v>
      </c>
      <c r="R2331" s="98" t="s">
        <v>12925</v>
      </c>
      <c r="S2331" s="98" t="s">
        <v>62</v>
      </c>
      <c r="T2331" s="99">
        <v>59.85</v>
      </c>
      <c r="U2331" s="99" t="s">
        <v>63</v>
      </c>
      <c r="V2331" s="98" t="s">
        <v>9651</v>
      </c>
      <c r="W2331" s="98" t="s">
        <v>62</v>
      </c>
      <c r="X2331" s="98" t="s">
        <v>62</v>
      </c>
      <c r="Y2331" s="98" t="s">
        <v>62</v>
      </c>
      <c r="Z2331" s="98" t="s">
        <v>62</v>
      </c>
      <c r="AA2331" s="98" t="s">
        <v>62</v>
      </c>
      <c r="AB2331" s="98" t="s">
        <v>24854</v>
      </c>
      <c r="AC2331" s="98" t="s">
        <v>24855</v>
      </c>
      <c r="AD2331" s="98" t="s">
        <v>24856</v>
      </c>
      <c r="AE2331" s="98" t="s">
        <v>24857</v>
      </c>
      <c r="AF2331" s="98" t="s">
        <v>349</v>
      </c>
      <c r="AG2331" s="98" t="s">
        <v>24858</v>
      </c>
      <c r="AH2331" s="98" t="s">
        <v>73</v>
      </c>
      <c r="AI2331" s="98" t="s">
        <v>12907</v>
      </c>
      <c r="AJ2331" s="98" t="s">
        <v>24859</v>
      </c>
      <c r="AK2331" s="98" t="s">
        <v>24860</v>
      </c>
      <c r="AL2331" s="98" t="s">
        <v>75</v>
      </c>
      <c r="AM2331" s="98" t="s">
        <v>24861</v>
      </c>
      <c r="AN2331" s="98" t="s">
        <v>62</v>
      </c>
      <c r="AO2331" s="99" t="s">
        <v>62</v>
      </c>
      <c r="AP2331" s="98" t="s">
        <v>62</v>
      </c>
      <c r="AQ2331" s="98" t="s">
        <v>62</v>
      </c>
      <c r="AR2331" s="98" t="s">
        <v>62</v>
      </c>
      <c r="AS2331" s="98" t="s">
        <v>62</v>
      </c>
      <c r="AT2331" s="98" t="s">
        <v>62</v>
      </c>
      <c r="AU2331" s="98" t="s">
        <v>62</v>
      </c>
      <c r="AV2331" s="99" t="s">
        <v>57</v>
      </c>
      <c r="AW2331" s="98" t="s">
        <v>77</v>
      </c>
      <c r="AX2331" s="98" t="s">
        <v>57</v>
      </c>
      <c r="AY2331" s="98" t="s">
        <v>77</v>
      </c>
    </row>
    <row r="2332" spans="1:51" s="91" customFormat="1" ht="22.5" customHeight="1" x14ac:dyDescent="0.25">
      <c r="A2332" s="97" t="s">
        <v>24862</v>
      </c>
      <c r="B2332" s="98" t="s">
        <v>24863</v>
      </c>
      <c r="C2332" s="98" t="s">
        <v>595</v>
      </c>
      <c r="D2332" s="98" t="s">
        <v>4631</v>
      </c>
      <c r="E2332" s="98" t="s">
        <v>77</v>
      </c>
      <c r="F2332" s="99">
        <v>1</v>
      </c>
      <c r="G2332" s="99">
        <v>42.56</v>
      </c>
      <c r="H2332" s="99">
        <v>13.36</v>
      </c>
      <c r="I2332" s="99">
        <v>-13.24</v>
      </c>
      <c r="J2332" s="99">
        <v>-13.36</v>
      </c>
      <c r="K2332" s="99" t="s">
        <v>57</v>
      </c>
      <c r="L2332" s="99">
        <v>29.32</v>
      </c>
      <c r="M2332" s="98" t="s">
        <v>666</v>
      </c>
      <c r="N2332" s="98" t="s">
        <v>56</v>
      </c>
      <c r="O2332" s="114">
        <v>5554</v>
      </c>
      <c r="P2332" s="98" t="s">
        <v>24663</v>
      </c>
      <c r="Q2332" s="98" t="s">
        <v>38868</v>
      </c>
      <c r="R2332" s="98" t="s">
        <v>24664</v>
      </c>
      <c r="S2332" s="98" t="s">
        <v>62</v>
      </c>
      <c r="T2332" s="99">
        <v>42.56</v>
      </c>
      <c r="U2332" s="99" t="s">
        <v>63</v>
      </c>
      <c r="V2332" s="98" t="s">
        <v>9651</v>
      </c>
      <c r="W2332" s="98" t="s">
        <v>62</v>
      </c>
      <c r="X2332" s="98" t="s">
        <v>62</v>
      </c>
      <c r="Y2332" s="98" t="s">
        <v>62</v>
      </c>
      <c r="Z2332" s="98" t="s">
        <v>62</v>
      </c>
      <c r="AA2332" s="98" t="s">
        <v>62</v>
      </c>
      <c r="AB2332" s="98" t="s">
        <v>24864</v>
      </c>
      <c r="AC2332" s="98" t="s">
        <v>24865</v>
      </c>
      <c r="AD2332" s="98" t="s">
        <v>24866</v>
      </c>
      <c r="AE2332" s="98" t="s">
        <v>24867</v>
      </c>
      <c r="AF2332" s="98" t="s">
        <v>105</v>
      </c>
      <c r="AG2332" s="98" t="s">
        <v>24868</v>
      </c>
      <c r="AH2332" s="98" t="s">
        <v>73</v>
      </c>
      <c r="AI2332" s="98" t="s">
        <v>12907</v>
      </c>
      <c r="AJ2332" s="98" t="s">
        <v>24869</v>
      </c>
      <c r="AK2332" s="98" t="s">
        <v>24870</v>
      </c>
      <c r="AL2332" s="98" t="s">
        <v>75</v>
      </c>
      <c r="AM2332" s="98" t="s">
        <v>24871</v>
      </c>
      <c r="AN2332" s="98" t="s">
        <v>62</v>
      </c>
      <c r="AO2332" s="99" t="s">
        <v>62</v>
      </c>
      <c r="AP2332" s="98" t="s">
        <v>62</v>
      </c>
      <c r="AQ2332" s="98" t="s">
        <v>62</v>
      </c>
      <c r="AR2332" s="98" t="s">
        <v>62</v>
      </c>
      <c r="AS2332" s="98" t="s">
        <v>62</v>
      </c>
      <c r="AT2332" s="98" t="s">
        <v>62</v>
      </c>
      <c r="AU2332" s="98" t="s">
        <v>62</v>
      </c>
      <c r="AV2332" s="99" t="s">
        <v>57</v>
      </c>
      <c r="AW2332" s="98" t="s">
        <v>77</v>
      </c>
      <c r="AX2332" s="98" t="s">
        <v>57</v>
      </c>
      <c r="AY2332" s="98" t="s">
        <v>77</v>
      </c>
    </row>
    <row r="2333" spans="1:51" s="91" customFormat="1" ht="22.5" customHeight="1" x14ac:dyDescent="0.25">
      <c r="A2333" s="97" t="s">
        <v>24872</v>
      </c>
      <c r="B2333" s="98" t="s">
        <v>24863</v>
      </c>
      <c r="C2333" s="98" t="s">
        <v>595</v>
      </c>
      <c r="D2333" s="98" t="s">
        <v>5384</v>
      </c>
      <c r="E2333" s="98" t="s">
        <v>56</v>
      </c>
      <c r="F2333" s="99">
        <v>1</v>
      </c>
      <c r="G2333" s="99">
        <v>94.07</v>
      </c>
      <c r="H2333" s="99" t="s">
        <v>57</v>
      </c>
      <c r="I2333" s="99">
        <v>-15.99</v>
      </c>
      <c r="J2333" s="99">
        <v>-22.95</v>
      </c>
      <c r="K2333" s="99" t="s">
        <v>57</v>
      </c>
      <c r="L2333" s="99">
        <v>58.3</v>
      </c>
      <c r="M2333" s="98" t="s">
        <v>666</v>
      </c>
      <c r="N2333" s="98" t="s">
        <v>56</v>
      </c>
      <c r="O2333" s="98" t="s">
        <v>12935</v>
      </c>
      <c r="P2333" s="98" t="s">
        <v>13830</v>
      </c>
      <c r="Q2333" s="98" t="s">
        <v>38868</v>
      </c>
      <c r="R2333" s="98" t="s">
        <v>8688</v>
      </c>
      <c r="S2333" s="98" t="s">
        <v>62</v>
      </c>
      <c r="T2333" s="99">
        <v>94.07</v>
      </c>
      <c r="U2333" s="99" t="s">
        <v>63</v>
      </c>
      <c r="V2333" s="98" t="s">
        <v>9651</v>
      </c>
      <c r="W2333" s="98" t="s">
        <v>62</v>
      </c>
      <c r="X2333" s="98" t="s">
        <v>62</v>
      </c>
      <c r="Y2333" s="98" t="s">
        <v>62</v>
      </c>
      <c r="Z2333" s="98" t="s">
        <v>62</v>
      </c>
      <c r="AA2333" s="98" t="s">
        <v>62</v>
      </c>
      <c r="AB2333" s="98" t="s">
        <v>24873</v>
      </c>
      <c r="AC2333" s="98" t="s">
        <v>24874</v>
      </c>
      <c r="AD2333" s="98" t="s">
        <v>24875</v>
      </c>
      <c r="AE2333" s="98" t="s">
        <v>13360</v>
      </c>
      <c r="AF2333" s="98" t="s">
        <v>349</v>
      </c>
      <c r="AG2333" s="98" t="s">
        <v>24876</v>
      </c>
      <c r="AH2333" s="98" t="s">
        <v>73</v>
      </c>
      <c r="AI2333" s="98" t="s">
        <v>12907</v>
      </c>
      <c r="AJ2333" s="98" t="s">
        <v>24877</v>
      </c>
      <c r="AK2333" s="98" t="s">
        <v>24878</v>
      </c>
      <c r="AL2333" s="98" t="s">
        <v>75</v>
      </c>
      <c r="AM2333" s="98" t="s">
        <v>24879</v>
      </c>
      <c r="AN2333" s="98" t="s">
        <v>62</v>
      </c>
      <c r="AO2333" s="99" t="s">
        <v>62</v>
      </c>
      <c r="AP2333" s="98" t="s">
        <v>62</v>
      </c>
      <c r="AQ2333" s="98" t="s">
        <v>62</v>
      </c>
      <c r="AR2333" s="98" t="s">
        <v>62</v>
      </c>
      <c r="AS2333" s="98" t="s">
        <v>62</v>
      </c>
      <c r="AT2333" s="98" t="s">
        <v>62</v>
      </c>
      <c r="AU2333" s="98" t="s">
        <v>62</v>
      </c>
      <c r="AV2333" s="99" t="s">
        <v>57</v>
      </c>
      <c r="AW2333" s="98" t="s">
        <v>77</v>
      </c>
      <c r="AX2333" s="98" t="s">
        <v>57</v>
      </c>
      <c r="AY2333" s="98" t="s">
        <v>77</v>
      </c>
    </row>
    <row r="2334" spans="1:51" s="91" customFormat="1" ht="22.5" customHeight="1" x14ac:dyDescent="0.25">
      <c r="A2334" s="97" t="s">
        <v>24880</v>
      </c>
      <c r="B2334" s="98" t="s">
        <v>24881</v>
      </c>
      <c r="C2334" s="98" t="s">
        <v>595</v>
      </c>
      <c r="D2334" s="98" t="s">
        <v>4165</v>
      </c>
      <c r="E2334" s="98" t="s">
        <v>77</v>
      </c>
      <c r="F2334" s="99">
        <v>1</v>
      </c>
      <c r="G2334" s="99">
        <v>59.85</v>
      </c>
      <c r="H2334" s="99" t="s">
        <v>57</v>
      </c>
      <c r="I2334" s="99">
        <v>-16.170000000000002</v>
      </c>
      <c r="J2334" s="99" t="s">
        <v>57</v>
      </c>
      <c r="K2334" s="99" t="s">
        <v>57</v>
      </c>
      <c r="L2334" s="99">
        <v>43.68</v>
      </c>
      <c r="M2334" s="98" t="s">
        <v>666</v>
      </c>
      <c r="N2334" s="98" t="s">
        <v>62</v>
      </c>
      <c r="O2334" s="98" t="s">
        <v>1516</v>
      </c>
      <c r="P2334" s="98" t="s">
        <v>12924</v>
      </c>
      <c r="Q2334" s="98" t="s">
        <v>38868</v>
      </c>
      <c r="R2334" s="98" t="s">
        <v>12925</v>
      </c>
      <c r="S2334" s="98" t="s">
        <v>62</v>
      </c>
      <c r="T2334" s="99">
        <v>59.85</v>
      </c>
      <c r="U2334" s="99" t="s">
        <v>63</v>
      </c>
      <c r="V2334" s="98" t="s">
        <v>9651</v>
      </c>
      <c r="W2334" s="98" t="s">
        <v>62</v>
      </c>
      <c r="X2334" s="98" t="s">
        <v>62</v>
      </c>
      <c r="Y2334" s="98" t="s">
        <v>62</v>
      </c>
      <c r="Z2334" s="98" t="s">
        <v>62</v>
      </c>
      <c r="AA2334" s="98" t="s">
        <v>62</v>
      </c>
      <c r="AB2334" s="98" t="s">
        <v>24882</v>
      </c>
      <c r="AC2334" s="98" t="s">
        <v>24883</v>
      </c>
      <c r="AD2334" s="98" t="s">
        <v>24884</v>
      </c>
      <c r="AE2334" s="98" t="s">
        <v>647</v>
      </c>
      <c r="AF2334" s="98" t="s">
        <v>105</v>
      </c>
      <c r="AG2334" s="98" t="s">
        <v>24885</v>
      </c>
      <c r="AH2334" s="98" t="s">
        <v>73</v>
      </c>
      <c r="AI2334" s="98" t="s">
        <v>12907</v>
      </c>
      <c r="AJ2334" s="98" t="s">
        <v>24886</v>
      </c>
      <c r="AK2334" s="98" t="s">
        <v>21875</v>
      </c>
      <c r="AL2334" s="98" t="s">
        <v>75</v>
      </c>
      <c r="AM2334" s="98" t="s">
        <v>24887</v>
      </c>
      <c r="AN2334" s="98" t="s">
        <v>62</v>
      </c>
      <c r="AO2334" s="99" t="s">
        <v>62</v>
      </c>
      <c r="AP2334" s="98" t="s">
        <v>62</v>
      </c>
      <c r="AQ2334" s="98" t="s">
        <v>62</v>
      </c>
      <c r="AR2334" s="98" t="s">
        <v>62</v>
      </c>
      <c r="AS2334" s="98" t="s">
        <v>62</v>
      </c>
      <c r="AT2334" s="98" t="s">
        <v>62</v>
      </c>
      <c r="AU2334" s="98" t="s">
        <v>62</v>
      </c>
      <c r="AV2334" s="99" t="s">
        <v>57</v>
      </c>
      <c r="AW2334" s="98" t="s">
        <v>77</v>
      </c>
      <c r="AX2334" s="98" t="s">
        <v>57</v>
      </c>
      <c r="AY2334" s="98" t="s">
        <v>77</v>
      </c>
    </row>
    <row r="2335" spans="1:51" s="91" customFormat="1" ht="22.5" customHeight="1" x14ac:dyDescent="0.25">
      <c r="A2335" s="97" t="s">
        <v>24898</v>
      </c>
      <c r="B2335" s="98" t="s">
        <v>24899</v>
      </c>
      <c r="C2335" s="98" t="s">
        <v>595</v>
      </c>
      <c r="D2335" s="98" t="s">
        <v>4631</v>
      </c>
      <c r="E2335" s="98" t="s">
        <v>77</v>
      </c>
      <c r="F2335" s="99">
        <v>1</v>
      </c>
      <c r="G2335" s="99">
        <v>165.77</v>
      </c>
      <c r="H2335" s="99" t="s">
        <v>57</v>
      </c>
      <c r="I2335" s="99">
        <v>-19.89</v>
      </c>
      <c r="J2335" s="99">
        <v>-25.95</v>
      </c>
      <c r="K2335" s="99" t="s">
        <v>57</v>
      </c>
      <c r="L2335" s="99">
        <v>119.93</v>
      </c>
      <c r="M2335" s="98" t="s">
        <v>666</v>
      </c>
      <c r="N2335" s="98" t="s">
        <v>56</v>
      </c>
      <c r="O2335" s="114">
        <v>552002</v>
      </c>
      <c r="P2335" s="98" t="s">
        <v>13618</v>
      </c>
      <c r="Q2335" s="98" t="s">
        <v>38868</v>
      </c>
      <c r="R2335" s="98" t="s">
        <v>13619</v>
      </c>
      <c r="S2335" s="98" t="s">
        <v>62</v>
      </c>
      <c r="T2335" s="99">
        <v>165.77</v>
      </c>
      <c r="U2335" s="99" t="s">
        <v>83</v>
      </c>
      <c r="V2335" s="98" t="s">
        <v>64</v>
      </c>
      <c r="W2335" s="98" t="s">
        <v>24900</v>
      </c>
      <c r="X2335" s="98" t="s">
        <v>24901</v>
      </c>
      <c r="Y2335" s="98" t="s">
        <v>24902</v>
      </c>
      <c r="Z2335" s="98" t="s">
        <v>1785</v>
      </c>
      <c r="AA2335" s="98" t="s">
        <v>24903</v>
      </c>
      <c r="AB2335" s="98" t="s">
        <v>24900</v>
      </c>
      <c r="AC2335" s="98" t="s">
        <v>24904</v>
      </c>
      <c r="AD2335" s="98" t="s">
        <v>24905</v>
      </c>
      <c r="AE2335" s="98" t="s">
        <v>16983</v>
      </c>
      <c r="AF2335" s="98" t="s">
        <v>234</v>
      </c>
      <c r="AG2335" s="98" t="s">
        <v>16984</v>
      </c>
      <c r="AH2335" s="98" t="s">
        <v>73</v>
      </c>
      <c r="AI2335" s="98" t="s">
        <v>74</v>
      </c>
      <c r="AJ2335" s="98" t="s">
        <v>5929</v>
      </c>
      <c r="AK2335" s="98" t="s">
        <v>24906</v>
      </c>
      <c r="AL2335" s="98" t="s">
        <v>75</v>
      </c>
      <c r="AM2335" s="98" t="s">
        <v>24907</v>
      </c>
      <c r="AN2335" s="98" t="s">
        <v>62</v>
      </c>
      <c r="AO2335" s="99" t="s">
        <v>62</v>
      </c>
      <c r="AP2335" s="98" t="s">
        <v>62</v>
      </c>
      <c r="AQ2335" s="98" t="s">
        <v>62</v>
      </c>
      <c r="AR2335" s="98" t="s">
        <v>62</v>
      </c>
      <c r="AS2335" s="98" t="s">
        <v>62</v>
      </c>
      <c r="AT2335" s="98" t="s">
        <v>62</v>
      </c>
      <c r="AU2335" s="98" t="s">
        <v>62</v>
      </c>
      <c r="AV2335" s="99" t="s">
        <v>57</v>
      </c>
      <c r="AW2335" s="98" t="s">
        <v>77</v>
      </c>
      <c r="AX2335" s="98" t="s">
        <v>57</v>
      </c>
      <c r="AY2335" s="98" t="s">
        <v>77</v>
      </c>
    </row>
    <row r="2336" spans="1:51" s="91" customFormat="1" ht="22.5" customHeight="1" x14ac:dyDescent="0.25">
      <c r="A2336" s="97" t="s">
        <v>24908</v>
      </c>
      <c r="B2336" s="98" t="s">
        <v>24909</v>
      </c>
      <c r="C2336" s="98" t="s">
        <v>595</v>
      </c>
      <c r="D2336" s="98" t="s">
        <v>5384</v>
      </c>
      <c r="E2336" s="98" t="s">
        <v>56</v>
      </c>
      <c r="F2336" s="99">
        <v>2</v>
      </c>
      <c r="G2336" s="99">
        <v>116.96</v>
      </c>
      <c r="H2336" s="99">
        <v>5.74</v>
      </c>
      <c r="I2336" s="99">
        <v>-26.04</v>
      </c>
      <c r="J2336" s="99">
        <v>-5.74</v>
      </c>
      <c r="K2336" s="99" t="s">
        <v>57</v>
      </c>
      <c r="L2336" s="99">
        <v>90.92</v>
      </c>
      <c r="M2336" s="98" t="s">
        <v>666</v>
      </c>
      <c r="N2336" s="98" t="s">
        <v>62</v>
      </c>
      <c r="O2336" s="98" t="s">
        <v>14731</v>
      </c>
      <c r="P2336" s="98" t="s">
        <v>14732</v>
      </c>
      <c r="Q2336" s="98" t="s">
        <v>38868</v>
      </c>
      <c r="R2336" s="98" t="s">
        <v>14733</v>
      </c>
      <c r="S2336" s="98" t="s">
        <v>62</v>
      </c>
      <c r="T2336" s="99">
        <v>58.48</v>
      </c>
      <c r="U2336" s="99" t="s">
        <v>83</v>
      </c>
      <c r="V2336" s="98" t="s">
        <v>9651</v>
      </c>
      <c r="W2336" s="98" t="s">
        <v>62</v>
      </c>
      <c r="X2336" s="98" t="s">
        <v>62</v>
      </c>
      <c r="Y2336" s="98" t="s">
        <v>62</v>
      </c>
      <c r="Z2336" s="98" t="s">
        <v>62</v>
      </c>
      <c r="AA2336" s="98" t="s">
        <v>62</v>
      </c>
      <c r="AB2336" s="98" t="s">
        <v>24910</v>
      </c>
      <c r="AC2336" s="98" t="s">
        <v>24911</v>
      </c>
      <c r="AD2336" s="98" t="s">
        <v>24912</v>
      </c>
      <c r="AE2336" s="98" t="s">
        <v>9124</v>
      </c>
      <c r="AF2336" s="98" t="s">
        <v>156</v>
      </c>
      <c r="AG2336" s="98" t="s">
        <v>24913</v>
      </c>
      <c r="AH2336" s="98" t="s">
        <v>73</v>
      </c>
      <c r="AI2336" s="98" t="s">
        <v>12907</v>
      </c>
      <c r="AJ2336" s="98" t="s">
        <v>24914</v>
      </c>
      <c r="AK2336" s="98" t="s">
        <v>24915</v>
      </c>
      <c r="AL2336" s="98" t="s">
        <v>75</v>
      </c>
      <c r="AM2336" s="98" t="s">
        <v>24916</v>
      </c>
      <c r="AN2336" s="98" t="s">
        <v>62</v>
      </c>
      <c r="AO2336" s="99" t="s">
        <v>62</v>
      </c>
      <c r="AP2336" s="98" t="s">
        <v>62</v>
      </c>
      <c r="AQ2336" s="98" t="s">
        <v>62</v>
      </c>
      <c r="AR2336" s="98" t="s">
        <v>62</v>
      </c>
      <c r="AS2336" s="98" t="s">
        <v>62</v>
      </c>
      <c r="AT2336" s="98" t="s">
        <v>62</v>
      </c>
      <c r="AU2336" s="98" t="s">
        <v>62</v>
      </c>
      <c r="AV2336" s="99" t="s">
        <v>57</v>
      </c>
      <c r="AW2336" s="98" t="s">
        <v>77</v>
      </c>
      <c r="AX2336" s="98" t="s">
        <v>57</v>
      </c>
      <c r="AY2336" s="98" t="s">
        <v>77</v>
      </c>
    </row>
    <row r="2337" spans="1:51" s="91" customFormat="1" ht="22.5" customHeight="1" x14ac:dyDescent="0.25">
      <c r="A2337" s="97" t="s">
        <v>24917</v>
      </c>
      <c r="B2337" s="98" t="s">
        <v>24918</v>
      </c>
      <c r="C2337" s="98" t="s">
        <v>595</v>
      </c>
      <c r="D2337" s="98" t="s">
        <v>5384</v>
      </c>
      <c r="E2337" s="98" t="s">
        <v>77</v>
      </c>
      <c r="F2337" s="99">
        <v>1</v>
      </c>
      <c r="G2337" s="99">
        <v>59.85</v>
      </c>
      <c r="H2337" s="99" t="s">
        <v>57</v>
      </c>
      <c r="I2337" s="99">
        <v>-16.170000000000002</v>
      </c>
      <c r="J2337" s="99" t="s">
        <v>57</v>
      </c>
      <c r="K2337" s="99" t="s">
        <v>57</v>
      </c>
      <c r="L2337" s="99">
        <v>43.68</v>
      </c>
      <c r="M2337" s="98" t="s">
        <v>666</v>
      </c>
      <c r="N2337" s="98" t="s">
        <v>62</v>
      </c>
      <c r="O2337" s="98" t="s">
        <v>1516</v>
      </c>
      <c r="P2337" s="98" t="s">
        <v>12924</v>
      </c>
      <c r="Q2337" s="98" t="s">
        <v>38868</v>
      </c>
      <c r="R2337" s="98" t="s">
        <v>12925</v>
      </c>
      <c r="S2337" s="98" t="s">
        <v>62</v>
      </c>
      <c r="T2337" s="99">
        <v>59.85</v>
      </c>
      <c r="U2337" s="99" t="s">
        <v>63</v>
      </c>
      <c r="V2337" s="98" t="s">
        <v>9651</v>
      </c>
      <c r="W2337" s="98" t="s">
        <v>62</v>
      </c>
      <c r="X2337" s="98" t="s">
        <v>62</v>
      </c>
      <c r="Y2337" s="98" t="s">
        <v>62</v>
      </c>
      <c r="Z2337" s="98" t="s">
        <v>62</v>
      </c>
      <c r="AA2337" s="98" t="s">
        <v>62</v>
      </c>
      <c r="AB2337" s="98" t="s">
        <v>24919</v>
      </c>
      <c r="AC2337" s="98" t="s">
        <v>24920</v>
      </c>
      <c r="AD2337" s="98" t="s">
        <v>24921</v>
      </c>
      <c r="AE2337" s="98" t="s">
        <v>156</v>
      </c>
      <c r="AF2337" s="98" t="s">
        <v>156</v>
      </c>
      <c r="AG2337" s="98" t="s">
        <v>24922</v>
      </c>
      <c r="AH2337" s="98" t="s">
        <v>73</v>
      </c>
      <c r="AI2337" s="98" t="s">
        <v>12907</v>
      </c>
      <c r="AJ2337" s="98" t="s">
        <v>24923</v>
      </c>
      <c r="AK2337" s="98" t="s">
        <v>24924</v>
      </c>
      <c r="AL2337" s="98" t="s">
        <v>75</v>
      </c>
      <c r="AM2337" s="98" t="s">
        <v>24925</v>
      </c>
      <c r="AN2337" s="98" t="s">
        <v>62</v>
      </c>
      <c r="AO2337" s="99" t="s">
        <v>62</v>
      </c>
      <c r="AP2337" s="98" t="s">
        <v>62</v>
      </c>
      <c r="AQ2337" s="98" t="s">
        <v>62</v>
      </c>
      <c r="AR2337" s="98" t="s">
        <v>62</v>
      </c>
      <c r="AS2337" s="98" t="s">
        <v>62</v>
      </c>
      <c r="AT2337" s="98" t="s">
        <v>62</v>
      </c>
      <c r="AU2337" s="98" t="s">
        <v>62</v>
      </c>
      <c r="AV2337" s="99" t="s">
        <v>57</v>
      </c>
      <c r="AW2337" s="98" t="s">
        <v>77</v>
      </c>
      <c r="AX2337" s="98" t="s">
        <v>57</v>
      </c>
      <c r="AY2337" s="98" t="s">
        <v>77</v>
      </c>
    </row>
    <row r="2338" spans="1:51" s="91" customFormat="1" ht="22.5" customHeight="1" x14ac:dyDescent="0.25">
      <c r="A2338" s="97" t="s">
        <v>24926</v>
      </c>
      <c r="B2338" s="98" t="s">
        <v>24927</v>
      </c>
      <c r="C2338" s="98" t="s">
        <v>595</v>
      </c>
      <c r="D2338" s="98" t="s">
        <v>5384</v>
      </c>
      <c r="E2338" s="98" t="s">
        <v>56</v>
      </c>
      <c r="F2338" s="99">
        <v>1</v>
      </c>
      <c r="G2338" s="99">
        <v>59.56</v>
      </c>
      <c r="H2338" s="99">
        <v>24.8</v>
      </c>
      <c r="I2338" s="99">
        <v>-16.13</v>
      </c>
      <c r="J2338" s="99">
        <v>-24.8</v>
      </c>
      <c r="K2338" s="99" t="s">
        <v>57</v>
      </c>
      <c r="L2338" s="99">
        <v>43.43</v>
      </c>
      <c r="M2338" s="98" t="s">
        <v>666</v>
      </c>
      <c r="N2338" s="98" t="s">
        <v>62</v>
      </c>
      <c r="O2338" s="98" t="s">
        <v>13007</v>
      </c>
      <c r="P2338" s="98" t="s">
        <v>13008</v>
      </c>
      <c r="Q2338" s="98" t="s">
        <v>38868</v>
      </c>
      <c r="R2338" s="98" t="s">
        <v>13009</v>
      </c>
      <c r="S2338" s="98" t="s">
        <v>62</v>
      </c>
      <c r="T2338" s="99">
        <v>59.56</v>
      </c>
      <c r="U2338" s="99" t="s">
        <v>63</v>
      </c>
      <c r="V2338" s="98" t="s">
        <v>9651</v>
      </c>
      <c r="W2338" s="98" t="s">
        <v>62</v>
      </c>
      <c r="X2338" s="98" t="s">
        <v>62</v>
      </c>
      <c r="Y2338" s="98" t="s">
        <v>62</v>
      </c>
      <c r="Z2338" s="98" t="s">
        <v>62</v>
      </c>
      <c r="AA2338" s="98" t="s">
        <v>62</v>
      </c>
      <c r="AB2338" s="98" t="s">
        <v>24928</v>
      </c>
      <c r="AC2338" s="98" t="s">
        <v>24929</v>
      </c>
      <c r="AD2338" s="98" t="s">
        <v>24930</v>
      </c>
      <c r="AE2338" s="98" t="s">
        <v>24931</v>
      </c>
      <c r="AF2338" s="98" t="s">
        <v>156</v>
      </c>
      <c r="AG2338" s="98" t="s">
        <v>24932</v>
      </c>
      <c r="AH2338" s="98" t="s">
        <v>73</v>
      </c>
      <c r="AI2338" s="98" t="s">
        <v>12907</v>
      </c>
      <c r="AJ2338" s="98" t="s">
        <v>24914</v>
      </c>
      <c r="AK2338" s="98" t="s">
        <v>24933</v>
      </c>
      <c r="AL2338" s="98" t="s">
        <v>75</v>
      </c>
      <c r="AM2338" s="98" t="s">
        <v>24934</v>
      </c>
      <c r="AN2338" s="98" t="s">
        <v>62</v>
      </c>
      <c r="AO2338" s="99" t="s">
        <v>62</v>
      </c>
      <c r="AP2338" s="98" t="s">
        <v>62</v>
      </c>
      <c r="AQ2338" s="98" t="s">
        <v>62</v>
      </c>
      <c r="AR2338" s="98" t="s">
        <v>62</v>
      </c>
      <c r="AS2338" s="98" t="s">
        <v>62</v>
      </c>
      <c r="AT2338" s="98" t="s">
        <v>62</v>
      </c>
      <c r="AU2338" s="98" t="s">
        <v>62</v>
      </c>
      <c r="AV2338" s="99" t="s">
        <v>57</v>
      </c>
      <c r="AW2338" s="98" t="s">
        <v>77</v>
      </c>
      <c r="AX2338" s="98" t="s">
        <v>57</v>
      </c>
      <c r="AY2338" s="98" t="s">
        <v>77</v>
      </c>
    </row>
    <row r="2339" spans="1:51" s="91" customFormat="1" ht="22.5" customHeight="1" x14ac:dyDescent="0.25">
      <c r="A2339" s="97" t="s">
        <v>24935</v>
      </c>
      <c r="B2339" s="98" t="s">
        <v>24936</v>
      </c>
      <c r="C2339" s="98" t="s">
        <v>595</v>
      </c>
      <c r="D2339" s="98" t="s">
        <v>4631</v>
      </c>
      <c r="E2339" s="98" t="s">
        <v>77</v>
      </c>
      <c r="F2339" s="99">
        <v>1</v>
      </c>
      <c r="G2339" s="99">
        <v>63.85</v>
      </c>
      <c r="H2339" s="99">
        <v>21.96</v>
      </c>
      <c r="I2339" s="99">
        <v>-13.66</v>
      </c>
      <c r="J2339" s="99">
        <v>-21.96</v>
      </c>
      <c r="K2339" s="99" t="s">
        <v>57</v>
      </c>
      <c r="L2339" s="99">
        <v>50.19</v>
      </c>
      <c r="M2339" s="98" t="s">
        <v>666</v>
      </c>
      <c r="N2339" s="98" t="s">
        <v>62</v>
      </c>
      <c r="O2339" s="98" t="s">
        <v>12935</v>
      </c>
      <c r="P2339" s="98" t="s">
        <v>12936</v>
      </c>
      <c r="Q2339" s="98" t="s">
        <v>38868</v>
      </c>
      <c r="R2339" s="98" t="s">
        <v>8688</v>
      </c>
      <c r="S2339" s="98" t="s">
        <v>62</v>
      </c>
      <c r="T2339" s="99">
        <v>63.85</v>
      </c>
      <c r="U2339" s="99" t="s">
        <v>83</v>
      </c>
      <c r="V2339" s="98" t="s">
        <v>9651</v>
      </c>
      <c r="W2339" s="98" t="s">
        <v>62</v>
      </c>
      <c r="X2339" s="98" t="s">
        <v>62</v>
      </c>
      <c r="Y2339" s="98" t="s">
        <v>62</v>
      </c>
      <c r="Z2339" s="98" t="s">
        <v>62</v>
      </c>
      <c r="AA2339" s="98" t="s">
        <v>62</v>
      </c>
      <c r="AB2339" s="98" t="s">
        <v>24937</v>
      </c>
      <c r="AC2339" s="98" t="s">
        <v>24938</v>
      </c>
      <c r="AD2339" s="98" t="s">
        <v>24939</v>
      </c>
      <c r="AE2339" s="98" t="s">
        <v>16738</v>
      </c>
      <c r="AF2339" s="98" t="s">
        <v>105</v>
      </c>
      <c r="AG2339" s="98" t="s">
        <v>16739</v>
      </c>
      <c r="AH2339" s="98" t="s">
        <v>73</v>
      </c>
      <c r="AI2339" s="98" t="s">
        <v>12907</v>
      </c>
      <c r="AJ2339" s="98" t="s">
        <v>24940</v>
      </c>
      <c r="AK2339" s="98" t="s">
        <v>24941</v>
      </c>
      <c r="AL2339" s="98" t="s">
        <v>75</v>
      </c>
      <c r="AM2339" s="98" t="s">
        <v>24942</v>
      </c>
      <c r="AN2339" s="98" t="s">
        <v>62</v>
      </c>
      <c r="AO2339" s="99" t="s">
        <v>62</v>
      </c>
      <c r="AP2339" s="98" t="s">
        <v>62</v>
      </c>
      <c r="AQ2339" s="98" t="s">
        <v>62</v>
      </c>
      <c r="AR2339" s="98" t="s">
        <v>62</v>
      </c>
      <c r="AS2339" s="98" t="s">
        <v>62</v>
      </c>
      <c r="AT2339" s="98" t="s">
        <v>62</v>
      </c>
      <c r="AU2339" s="98" t="s">
        <v>62</v>
      </c>
      <c r="AV2339" s="99" t="s">
        <v>57</v>
      </c>
      <c r="AW2339" s="98" t="s">
        <v>77</v>
      </c>
      <c r="AX2339" s="98" t="s">
        <v>57</v>
      </c>
      <c r="AY2339" s="98" t="s">
        <v>77</v>
      </c>
    </row>
    <row r="2340" spans="1:51" s="91" customFormat="1" ht="22.5" customHeight="1" x14ac:dyDescent="0.25">
      <c r="A2340" s="97" t="s">
        <v>24943</v>
      </c>
      <c r="B2340" s="98" t="s">
        <v>5871</v>
      </c>
      <c r="C2340" s="98" t="s">
        <v>595</v>
      </c>
      <c r="D2340" s="98" t="s">
        <v>6333</v>
      </c>
      <c r="E2340" s="98" t="s">
        <v>77</v>
      </c>
      <c r="F2340" s="99">
        <v>1</v>
      </c>
      <c r="G2340" s="99">
        <v>95</v>
      </c>
      <c r="H2340" s="99" t="s">
        <v>57</v>
      </c>
      <c r="I2340" s="99">
        <v>-16.149999999999999</v>
      </c>
      <c r="J2340" s="99">
        <v>-19.95</v>
      </c>
      <c r="K2340" s="99" t="s">
        <v>57</v>
      </c>
      <c r="L2340" s="99">
        <v>58.9</v>
      </c>
      <c r="M2340" s="98" t="s">
        <v>666</v>
      </c>
      <c r="N2340" s="98" t="s">
        <v>56</v>
      </c>
      <c r="O2340" s="114">
        <v>2316</v>
      </c>
      <c r="P2340" s="98" t="s">
        <v>12913</v>
      </c>
      <c r="Q2340" s="98" t="s">
        <v>38868</v>
      </c>
      <c r="R2340" s="98" t="s">
        <v>12914</v>
      </c>
      <c r="S2340" s="98" t="s">
        <v>62</v>
      </c>
      <c r="T2340" s="99">
        <v>95</v>
      </c>
      <c r="U2340" s="99" t="s">
        <v>63</v>
      </c>
      <c r="V2340" s="98" t="s">
        <v>9651</v>
      </c>
      <c r="W2340" s="98" t="s">
        <v>62</v>
      </c>
      <c r="X2340" s="98" t="s">
        <v>62</v>
      </c>
      <c r="Y2340" s="98" t="s">
        <v>62</v>
      </c>
      <c r="Z2340" s="98" t="s">
        <v>62</v>
      </c>
      <c r="AA2340" s="98" t="s">
        <v>62</v>
      </c>
      <c r="AB2340" s="98" t="s">
        <v>24944</v>
      </c>
      <c r="AC2340" s="98" t="s">
        <v>24945</v>
      </c>
      <c r="AD2340" s="98" t="s">
        <v>24946</v>
      </c>
      <c r="AE2340" s="98" t="s">
        <v>9238</v>
      </c>
      <c r="AF2340" s="98" t="s">
        <v>234</v>
      </c>
      <c r="AG2340" s="98" t="s">
        <v>24947</v>
      </c>
      <c r="AH2340" s="98" t="s">
        <v>73</v>
      </c>
      <c r="AI2340" s="98" t="s">
        <v>12907</v>
      </c>
      <c r="AJ2340" s="98" t="s">
        <v>24948</v>
      </c>
      <c r="AK2340" s="98" t="s">
        <v>24949</v>
      </c>
      <c r="AL2340" s="98" t="s">
        <v>75</v>
      </c>
      <c r="AM2340" s="98" t="s">
        <v>24950</v>
      </c>
      <c r="AN2340" s="98" t="s">
        <v>62</v>
      </c>
      <c r="AO2340" s="99" t="s">
        <v>62</v>
      </c>
      <c r="AP2340" s="98" t="s">
        <v>62</v>
      </c>
      <c r="AQ2340" s="98" t="s">
        <v>62</v>
      </c>
      <c r="AR2340" s="98" t="s">
        <v>62</v>
      </c>
      <c r="AS2340" s="98" t="s">
        <v>62</v>
      </c>
      <c r="AT2340" s="98" t="s">
        <v>62</v>
      </c>
      <c r="AU2340" s="98" t="s">
        <v>62</v>
      </c>
      <c r="AV2340" s="99" t="s">
        <v>57</v>
      </c>
      <c r="AW2340" s="98" t="s">
        <v>77</v>
      </c>
      <c r="AX2340" s="98" t="s">
        <v>57</v>
      </c>
      <c r="AY2340" s="98" t="s">
        <v>77</v>
      </c>
    </row>
    <row r="2341" spans="1:51" s="91" customFormat="1" ht="22.5" customHeight="1" x14ac:dyDescent="0.25">
      <c r="A2341" s="97" t="s">
        <v>24951</v>
      </c>
      <c r="B2341" s="98" t="s">
        <v>5871</v>
      </c>
      <c r="C2341" s="98" t="s">
        <v>595</v>
      </c>
      <c r="D2341" s="98" t="s">
        <v>5384</v>
      </c>
      <c r="E2341" s="98" t="s">
        <v>77</v>
      </c>
      <c r="F2341" s="99">
        <v>1</v>
      </c>
      <c r="G2341" s="99">
        <v>59.85</v>
      </c>
      <c r="H2341" s="99">
        <v>18.12</v>
      </c>
      <c r="I2341" s="99">
        <v>-16.170000000000002</v>
      </c>
      <c r="J2341" s="99">
        <v>-18.12</v>
      </c>
      <c r="K2341" s="99" t="s">
        <v>57</v>
      </c>
      <c r="L2341" s="99">
        <v>43.68</v>
      </c>
      <c r="M2341" s="98" t="s">
        <v>666</v>
      </c>
      <c r="N2341" s="98" t="s">
        <v>56</v>
      </c>
      <c r="O2341" s="98" t="s">
        <v>1516</v>
      </c>
      <c r="P2341" s="98" t="s">
        <v>12924</v>
      </c>
      <c r="Q2341" s="98" t="s">
        <v>38868</v>
      </c>
      <c r="R2341" s="98" t="s">
        <v>12925</v>
      </c>
      <c r="S2341" s="98" t="s">
        <v>62</v>
      </c>
      <c r="T2341" s="99">
        <v>59.85</v>
      </c>
      <c r="U2341" s="99" t="s">
        <v>63</v>
      </c>
      <c r="V2341" s="98" t="s">
        <v>9651</v>
      </c>
      <c r="W2341" s="98" t="s">
        <v>62</v>
      </c>
      <c r="X2341" s="98" t="s">
        <v>62</v>
      </c>
      <c r="Y2341" s="98" t="s">
        <v>62</v>
      </c>
      <c r="Z2341" s="98" t="s">
        <v>62</v>
      </c>
      <c r="AA2341" s="98" t="s">
        <v>62</v>
      </c>
      <c r="AB2341" s="98" t="s">
        <v>24952</v>
      </c>
      <c r="AC2341" s="98" t="s">
        <v>24953</v>
      </c>
      <c r="AD2341" s="98" t="s">
        <v>24954</v>
      </c>
      <c r="AE2341" s="98" t="s">
        <v>24955</v>
      </c>
      <c r="AF2341" s="98" t="s">
        <v>345</v>
      </c>
      <c r="AG2341" s="98" t="s">
        <v>24956</v>
      </c>
      <c r="AH2341" s="98" t="s">
        <v>73</v>
      </c>
      <c r="AI2341" s="98" t="s">
        <v>12907</v>
      </c>
      <c r="AJ2341" s="98" t="s">
        <v>24957</v>
      </c>
      <c r="AK2341" s="98" t="s">
        <v>24958</v>
      </c>
      <c r="AL2341" s="98" t="s">
        <v>75</v>
      </c>
      <c r="AM2341" s="98" t="s">
        <v>24959</v>
      </c>
      <c r="AN2341" s="98" t="s">
        <v>62</v>
      </c>
      <c r="AO2341" s="99" t="s">
        <v>62</v>
      </c>
      <c r="AP2341" s="98" t="s">
        <v>62</v>
      </c>
      <c r="AQ2341" s="98" t="s">
        <v>62</v>
      </c>
      <c r="AR2341" s="98" t="s">
        <v>62</v>
      </c>
      <c r="AS2341" s="98" t="s">
        <v>62</v>
      </c>
      <c r="AT2341" s="98" t="s">
        <v>62</v>
      </c>
      <c r="AU2341" s="98" t="s">
        <v>62</v>
      </c>
      <c r="AV2341" s="99" t="s">
        <v>57</v>
      </c>
      <c r="AW2341" s="98" t="s">
        <v>77</v>
      </c>
      <c r="AX2341" s="98" t="s">
        <v>57</v>
      </c>
      <c r="AY2341" s="98" t="s">
        <v>77</v>
      </c>
    </row>
    <row r="2342" spans="1:51" s="91" customFormat="1" ht="22.5" customHeight="1" x14ac:dyDescent="0.25">
      <c r="A2342" s="97" t="s">
        <v>24960</v>
      </c>
      <c r="B2342" s="98" t="s">
        <v>24961</v>
      </c>
      <c r="C2342" s="98" t="s">
        <v>595</v>
      </c>
      <c r="D2342" s="98" t="s">
        <v>7183</v>
      </c>
      <c r="E2342" s="98" t="s">
        <v>56</v>
      </c>
      <c r="F2342" s="99">
        <v>1</v>
      </c>
      <c r="G2342" s="99">
        <v>63.85</v>
      </c>
      <c r="H2342" s="99">
        <v>17.84</v>
      </c>
      <c r="I2342" s="99">
        <v>-13.66</v>
      </c>
      <c r="J2342" s="99">
        <v>-17.84</v>
      </c>
      <c r="K2342" s="99" t="s">
        <v>57</v>
      </c>
      <c r="L2342" s="99">
        <v>50.19</v>
      </c>
      <c r="M2342" s="98" t="s">
        <v>666</v>
      </c>
      <c r="N2342" s="98" t="s">
        <v>62</v>
      </c>
      <c r="O2342" s="98" t="s">
        <v>12935</v>
      </c>
      <c r="P2342" s="98" t="s">
        <v>12936</v>
      </c>
      <c r="Q2342" s="98" t="s">
        <v>38868</v>
      </c>
      <c r="R2342" s="98" t="s">
        <v>8688</v>
      </c>
      <c r="S2342" s="98" t="s">
        <v>62</v>
      </c>
      <c r="T2342" s="99">
        <v>63.85</v>
      </c>
      <c r="U2342" s="99" t="s">
        <v>83</v>
      </c>
      <c r="V2342" s="98" t="s">
        <v>9651</v>
      </c>
      <c r="W2342" s="98" t="s">
        <v>62</v>
      </c>
      <c r="X2342" s="98" t="s">
        <v>62</v>
      </c>
      <c r="Y2342" s="98" t="s">
        <v>62</v>
      </c>
      <c r="Z2342" s="98" t="s">
        <v>62</v>
      </c>
      <c r="AA2342" s="98" t="s">
        <v>62</v>
      </c>
      <c r="AB2342" s="98" t="s">
        <v>24962</v>
      </c>
      <c r="AC2342" s="98" t="s">
        <v>24963</v>
      </c>
      <c r="AD2342" s="98" t="s">
        <v>24964</v>
      </c>
      <c r="AE2342" s="98" t="s">
        <v>234</v>
      </c>
      <c r="AF2342" s="98" t="s">
        <v>234</v>
      </c>
      <c r="AG2342" s="98" t="s">
        <v>24965</v>
      </c>
      <c r="AH2342" s="98" t="s">
        <v>73</v>
      </c>
      <c r="AI2342" s="98" t="s">
        <v>12907</v>
      </c>
      <c r="AJ2342" s="98" t="s">
        <v>24966</v>
      </c>
      <c r="AK2342" s="98" t="s">
        <v>24967</v>
      </c>
      <c r="AL2342" s="98" t="s">
        <v>75</v>
      </c>
      <c r="AM2342" s="98" t="s">
        <v>24968</v>
      </c>
      <c r="AN2342" s="98" t="s">
        <v>62</v>
      </c>
      <c r="AO2342" s="99" t="s">
        <v>62</v>
      </c>
      <c r="AP2342" s="98" t="s">
        <v>62</v>
      </c>
      <c r="AQ2342" s="98" t="s">
        <v>62</v>
      </c>
      <c r="AR2342" s="98" t="s">
        <v>62</v>
      </c>
      <c r="AS2342" s="98" t="s">
        <v>62</v>
      </c>
      <c r="AT2342" s="98" t="s">
        <v>62</v>
      </c>
      <c r="AU2342" s="98" t="s">
        <v>62</v>
      </c>
      <c r="AV2342" s="99" t="s">
        <v>57</v>
      </c>
      <c r="AW2342" s="98" t="s">
        <v>77</v>
      </c>
      <c r="AX2342" s="98" t="s">
        <v>57</v>
      </c>
      <c r="AY2342" s="98" t="s">
        <v>77</v>
      </c>
    </row>
    <row r="2343" spans="1:51" s="91" customFormat="1" ht="22.5" customHeight="1" x14ac:dyDescent="0.25">
      <c r="A2343" s="97" t="s">
        <v>24969</v>
      </c>
      <c r="B2343" s="98" t="s">
        <v>24970</v>
      </c>
      <c r="C2343" s="98" t="s">
        <v>595</v>
      </c>
      <c r="D2343" s="98" t="s">
        <v>4165</v>
      </c>
      <c r="E2343" s="98" t="s">
        <v>56</v>
      </c>
      <c r="F2343" s="99">
        <v>2</v>
      </c>
      <c r="G2343" s="99">
        <v>119.12</v>
      </c>
      <c r="H2343" s="99" t="s">
        <v>57</v>
      </c>
      <c r="I2343" s="99">
        <v>-32.26</v>
      </c>
      <c r="J2343" s="99" t="s">
        <v>57</v>
      </c>
      <c r="K2343" s="99" t="s">
        <v>57</v>
      </c>
      <c r="L2343" s="99">
        <v>86.86</v>
      </c>
      <c r="M2343" s="98" t="s">
        <v>666</v>
      </c>
      <c r="N2343" s="98" t="s">
        <v>62</v>
      </c>
      <c r="O2343" s="98" t="s">
        <v>13007</v>
      </c>
      <c r="P2343" s="98" t="s">
        <v>13008</v>
      </c>
      <c r="Q2343" s="98" t="s">
        <v>38868</v>
      </c>
      <c r="R2343" s="98" t="s">
        <v>13009</v>
      </c>
      <c r="S2343" s="98" t="s">
        <v>62</v>
      </c>
      <c r="T2343" s="99">
        <v>59.56</v>
      </c>
      <c r="U2343" s="99" t="s">
        <v>63</v>
      </c>
      <c r="V2343" s="98" t="s">
        <v>9651</v>
      </c>
      <c r="W2343" s="98" t="s">
        <v>62</v>
      </c>
      <c r="X2343" s="98" t="s">
        <v>62</v>
      </c>
      <c r="Y2343" s="98" t="s">
        <v>62</v>
      </c>
      <c r="Z2343" s="98" t="s">
        <v>62</v>
      </c>
      <c r="AA2343" s="98" t="s">
        <v>62</v>
      </c>
      <c r="AB2343" s="98" t="s">
        <v>24971</v>
      </c>
      <c r="AC2343" s="98" t="s">
        <v>24972</v>
      </c>
      <c r="AD2343" s="98" t="s">
        <v>24973</v>
      </c>
      <c r="AE2343" s="98" t="s">
        <v>3596</v>
      </c>
      <c r="AF2343" s="98" t="s">
        <v>263</v>
      </c>
      <c r="AG2343" s="98" t="s">
        <v>24974</v>
      </c>
      <c r="AH2343" s="98" t="s">
        <v>73</v>
      </c>
      <c r="AI2343" s="98" t="s">
        <v>12907</v>
      </c>
      <c r="AJ2343" s="98" t="s">
        <v>24975</v>
      </c>
      <c r="AK2343" s="98" t="s">
        <v>24976</v>
      </c>
      <c r="AL2343" s="98" t="s">
        <v>75</v>
      </c>
      <c r="AM2343" s="98" t="s">
        <v>24977</v>
      </c>
      <c r="AN2343" s="98" t="s">
        <v>62</v>
      </c>
      <c r="AO2343" s="99" t="s">
        <v>62</v>
      </c>
      <c r="AP2343" s="98" t="s">
        <v>62</v>
      </c>
      <c r="AQ2343" s="98" t="s">
        <v>62</v>
      </c>
      <c r="AR2343" s="98" t="s">
        <v>62</v>
      </c>
      <c r="AS2343" s="98" t="s">
        <v>62</v>
      </c>
      <c r="AT2343" s="98" t="s">
        <v>62</v>
      </c>
      <c r="AU2343" s="98" t="s">
        <v>62</v>
      </c>
      <c r="AV2343" s="99" t="s">
        <v>57</v>
      </c>
      <c r="AW2343" s="98" t="s">
        <v>77</v>
      </c>
      <c r="AX2343" s="98" t="s">
        <v>57</v>
      </c>
      <c r="AY2343" s="98" t="s">
        <v>77</v>
      </c>
    </row>
    <row r="2344" spans="1:51" s="91" customFormat="1" ht="22.5" customHeight="1" x14ac:dyDescent="0.25">
      <c r="A2344" s="97" t="s">
        <v>24978</v>
      </c>
      <c r="B2344" s="98" t="s">
        <v>24979</v>
      </c>
      <c r="C2344" s="98" t="s">
        <v>595</v>
      </c>
      <c r="D2344" s="98" t="s">
        <v>4631</v>
      </c>
      <c r="E2344" s="98" t="s">
        <v>77</v>
      </c>
      <c r="F2344" s="99">
        <v>2</v>
      </c>
      <c r="G2344" s="99">
        <v>26.42</v>
      </c>
      <c r="H2344" s="99">
        <v>14.9</v>
      </c>
      <c r="I2344" s="99">
        <v>-15.18</v>
      </c>
      <c r="J2344" s="99">
        <v>-14.9</v>
      </c>
      <c r="K2344" s="99" t="s">
        <v>57</v>
      </c>
      <c r="L2344" s="99">
        <v>11.24</v>
      </c>
      <c r="M2344" s="98" t="s">
        <v>58</v>
      </c>
      <c r="N2344" s="98" t="s">
        <v>56</v>
      </c>
      <c r="O2344" s="114">
        <v>4022</v>
      </c>
      <c r="P2344" s="98" t="s">
        <v>15741</v>
      </c>
      <c r="Q2344" s="98" t="s">
        <v>38868</v>
      </c>
      <c r="R2344" s="98" t="s">
        <v>15742</v>
      </c>
      <c r="S2344" s="98" t="s">
        <v>62</v>
      </c>
      <c r="T2344" s="99">
        <v>13.21</v>
      </c>
      <c r="U2344" s="99" t="s">
        <v>83</v>
      </c>
      <c r="V2344" s="98" t="s">
        <v>64</v>
      </c>
      <c r="W2344" s="98" t="s">
        <v>24980</v>
      </c>
      <c r="X2344" s="98" t="s">
        <v>24981</v>
      </c>
      <c r="Y2344" s="98" t="s">
        <v>24982</v>
      </c>
      <c r="Z2344" s="98" t="s">
        <v>62</v>
      </c>
      <c r="AA2344" s="98" t="s">
        <v>62</v>
      </c>
      <c r="AB2344" s="98" t="s">
        <v>24980</v>
      </c>
      <c r="AC2344" s="98" t="s">
        <v>24983</v>
      </c>
      <c r="AD2344" s="98" t="s">
        <v>24984</v>
      </c>
      <c r="AE2344" s="98" t="s">
        <v>13026</v>
      </c>
      <c r="AF2344" s="98" t="s">
        <v>345</v>
      </c>
      <c r="AG2344" s="98" t="s">
        <v>24985</v>
      </c>
      <c r="AH2344" s="98" t="s">
        <v>73</v>
      </c>
      <c r="AI2344" s="98" t="s">
        <v>74</v>
      </c>
      <c r="AJ2344" s="98" t="s">
        <v>24698</v>
      </c>
      <c r="AK2344" s="98" t="s">
        <v>24986</v>
      </c>
      <c r="AL2344" s="98" t="s">
        <v>75</v>
      </c>
      <c r="AM2344" s="98" t="s">
        <v>24987</v>
      </c>
      <c r="AN2344" s="98" t="s">
        <v>62</v>
      </c>
      <c r="AO2344" s="99" t="s">
        <v>62</v>
      </c>
      <c r="AP2344" s="98" t="s">
        <v>62</v>
      </c>
      <c r="AQ2344" s="98" t="s">
        <v>62</v>
      </c>
      <c r="AR2344" s="98" t="s">
        <v>62</v>
      </c>
      <c r="AS2344" s="98" t="s">
        <v>62</v>
      </c>
      <c r="AT2344" s="98" t="s">
        <v>62</v>
      </c>
      <c r="AU2344" s="98" t="s">
        <v>62</v>
      </c>
      <c r="AV2344" s="99" t="s">
        <v>57</v>
      </c>
      <c r="AW2344" s="98" t="s">
        <v>77</v>
      </c>
      <c r="AX2344" s="98" t="s">
        <v>57</v>
      </c>
      <c r="AY2344" s="98" t="s">
        <v>77</v>
      </c>
    </row>
    <row r="2345" spans="1:51" s="91" customFormat="1" ht="22.5" customHeight="1" x14ac:dyDescent="0.25">
      <c r="A2345" s="97" t="s">
        <v>24988</v>
      </c>
      <c r="B2345" s="98" t="s">
        <v>24989</v>
      </c>
      <c r="C2345" s="98" t="s">
        <v>595</v>
      </c>
      <c r="D2345" s="98" t="s">
        <v>5384</v>
      </c>
      <c r="E2345" s="98" t="s">
        <v>56</v>
      </c>
      <c r="F2345" s="99">
        <v>1</v>
      </c>
      <c r="G2345" s="99">
        <v>59.56</v>
      </c>
      <c r="H2345" s="99" t="s">
        <v>57</v>
      </c>
      <c r="I2345" s="99">
        <v>-16.13</v>
      </c>
      <c r="J2345" s="99" t="s">
        <v>57</v>
      </c>
      <c r="K2345" s="99" t="s">
        <v>57</v>
      </c>
      <c r="L2345" s="99">
        <v>43.43</v>
      </c>
      <c r="M2345" s="98" t="s">
        <v>666</v>
      </c>
      <c r="N2345" s="98" t="s">
        <v>62</v>
      </c>
      <c r="O2345" s="98" t="s">
        <v>13007</v>
      </c>
      <c r="P2345" s="98" t="s">
        <v>13008</v>
      </c>
      <c r="Q2345" s="98" t="s">
        <v>38868</v>
      </c>
      <c r="R2345" s="98" t="s">
        <v>13009</v>
      </c>
      <c r="S2345" s="98" t="s">
        <v>62</v>
      </c>
      <c r="T2345" s="99">
        <v>59.56</v>
      </c>
      <c r="U2345" s="99" t="s">
        <v>63</v>
      </c>
      <c r="V2345" s="98" t="s">
        <v>9651</v>
      </c>
      <c r="W2345" s="98" t="s">
        <v>62</v>
      </c>
      <c r="X2345" s="98" t="s">
        <v>62</v>
      </c>
      <c r="Y2345" s="98" t="s">
        <v>62</v>
      </c>
      <c r="Z2345" s="98" t="s">
        <v>62</v>
      </c>
      <c r="AA2345" s="98" t="s">
        <v>62</v>
      </c>
      <c r="AB2345" s="98" t="s">
        <v>24990</v>
      </c>
      <c r="AC2345" s="98" t="s">
        <v>24991</v>
      </c>
      <c r="AD2345" s="98" t="s">
        <v>24992</v>
      </c>
      <c r="AE2345" s="98" t="s">
        <v>24993</v>
      </c>
      <c r="AF2345" s="98" t="s">
        <v>345</v>
      </c>
      <c r="AG2345" s="98" t="s">
        <v>24994</v>
      </c>
      <c r="AH2345" s="98" t="s">
        <v>73</v>
      </c>
      <c r="AI2345" s="98" t="s">
        <v>12907</v>
      </c>
      <c r="AJ2345" s="98" t="s">
        <v>24995</v>
      </c>
      <c r="AK2345" s="98" t="s">
        <v>24996</v>
      </c>
      <c r="AL2345" s="98" t="s">
        <v>75</v>
      </c>
      <c r="AM2345" s="98" t="s">
        <v>24997</v>
      </c>
      <c r="AN2345" s="98" t="s">
        <v>62</v>
      </c>
      <c r="AO2345" s="99" t="s">
        <v>62</v>
      </c>
      <c r="AP2345" s="98" t="s">
        <v>62</v>
      </c>
      <c r="AQ2345" s="98" t="s">
        <v>62</v>
      </c>
      <c r="AR2345" s="98" t="s">
        <v>62</v>
      </c>
      <c r="AS2345" s="98" t="s">
        <v>62</v>
      </c>
      <c r="AT2345" s="98" t="s">
        <v>62</v>
      </c>
      <c r="AU2345" s="98" t="s">
        <v>62</v>
      </c>
      <c r="AV2345" s="99" t="s">
        <v>57</v>
      </c>
      <c r="AW2345" s="98" t="s">
        <v>77</v>
      </c>
      <c r="AX2345" s="98" t="s">
        <v>57</v>
      </c>
      <c r="AY2345" s="98" t="s">
        <v>77</v>
      </c>
    </row>
    <row r="2346" spans="1:51" s="91" customFormat="1" ht="22.5" customHeight="1" x14ac:dyDescent="0.25">
      <c r="A2346" s="97" t="s">
        <v>24998</v>
      </c>
      <c r="B2346" s="98" t="s">
        <v>24999</v>
      </c>
      <c r="C2346" s="98" t="s">
        <v>595</v>
      </c>
      <c r="D2346" s="98" t="s">
        <v>4631</v>
      </c>
      <c r="E2346" s="98" t="s">
        <v>77</v>
      </c>
      <c r="F2346" s="99">
        <v>1</v>
      </c>
      <c r="G2346" s="99">
        <v>63.01</v>
      </c>
      <c r="H2346" s="99">
        <v>28.1</v>
      </c>
      <c r="I2346" s="99">
        <v>-16.71</v>
      </c>
      <c r="J2346" s="99">
        <v>-28.1</v>
      </c>
      <c r="K2346" s="99" t="s">
        <v>57</v>
      </c>
      <c r="L2346" s="99">
        <v>46.3</v>
      </c>
      <c r="M2346" s="98" t="s">
        <v>666</v>
      </c>
      <c r="N2346" s="98" t="s">
        <v>56</v>
      </c>
      <c r="O2346" s="98" t="s">
        <v>13177</v>
      </c>
      <c r="P2346" s="98" t="s">
        <v>13178</v>
      </c>
      <c r="Q2346" s="98" t="s">
        <v>38868</v>
      </c>
      <c r="R2346" s="98" t="s">
        <v>13179</v>
      </c>
      <c r="S2346" s="98" t="s">
        <v>62</v>
      </c>
      <c r="T2346" s="99">
        <v>63.01</v>
      </c>
      <c r="U2346" s="99" t="s">
        <v>63</v>
      </c>
      <c r="V2346" s="98" t="s">
        <v>9651</v>
      </c>
      <c r="W2346" s="98" t="s">
        <v>62</v>
      </c>
      <c r="X2346" s="98" t="s">
        <v>62</v>
      </c>
      <c r="Y2346" s="98" t="s">
        <v>62</v>
      </c>
      <c r="Z2346" s="98" t="s">
        <v>62</v>
      </c>
      <c r="AA2346" s="98" t="s">
        <v>62</v>
      </c>
      <c r="AB2346" s="98" t="s">
        <v>25000</v>
      </c>
      <c r="AC2346" s="98" t="s">
        <v>25001</v>
      </c>
      <c r="AD2346" s="98" t="s">
        <v>23640</v>
      </c>
      <c r="AE2346" s="98" t="s">
        <v>23641</v>
      </c>
      <c r="AF2346" s="98" t="s">
        <v>263</v>
      </c>
      <c r="AG2346" s="98" t="s">
        <v>23642</v>
      </c>
      <c r="AH2346" s="98" t="s">
        <v>73</v>
      </c>
      <c r="AI2346" s="98" t="s">
        <v>12907</v>
      </c>
      <c r="AJ2346" s="98" t="s">
        <v>24886</v>
      </c>
      <c r="AK2346" s="98" t="s">
        <v>23022</v>
      </c>
      <c r="AL2346" s="98" t="s">
        <v>75</v>
      </c>
      <c r="AM2346" s="98" t="s">
        <v>25002</v>
      </c>
      <c r="AN2346" s="98" t="s">
        <v>62</v>
      </c>
      <c r="AO2346" s="99" t="s">
        <v>62</v>
      </c>
      <c r="AP2346" s="98" t="s">
        <v>62</v>
      </c>
      <c r="AQ2346" s="98" t="s">
        <v>62</v>
      </c>
      <c r="AR2346" s="98" t="s">
        <v>62</v>
      </c>
      <c r="AS2346" s="98" t="s">
        <v>62</v>
      </c>
      <c r="AT2346" s="98" t="s">
        <v>62</v>
      </c>
      <c r="AU2346" s="98" t="s">
        <v>62</v>
      </c>
      <c r="AV2346" s="99" t="s">
        <v>57</v>
      </c>
      <c r="AW2346" s="98" t="s">
        <v>77</v>
      </c>
      <c r="AX2346" s="98" t="s">
        <v>57</v>
      </c>
      <c r="AY2346" s="98" t="s">
        <v>77</v>
      </c>
    </row>
    <row r="2347" spans="1:51" s="91" customFormat="1" ht="22.5" customHeight="1" x14ac:dyDescent="0.25">
      <c r="A2347" s="97" t="s">
        <v>25003</v>
      </c>
      <c r="B2347" s="98" t="s">
        <v>25004</v>
      </c>
      <c r="C2347" s="98" t="s">
        <v>595</v>
      </c>
      <c r="D2347" s="98" t="s">
        <v>4631</v>
      </c>
      <c r="E2347" s="98" t="s">
        <v>77</v>
      </c>
      <c r="F2347" s="99">
        <v>1</v>
      </c>
      <c r="G2347" s="99">
        <v>206.79</v>
      </c>
      <c r="H2347" s="99" t="s">
        <v>57</v>
      </c>
      <c r="I2347" s="99">
        <v>-35.15</v>
      </c>
      <c r="J2347" s="99">
        <v>-41.95</v>
      </c>
      <c r="K2347" s="99" t="s">
        <v>57</v>
      </c>
      <c r="L2347" s="99">
        <v>129.69</v>
      </c>
      <c r="M2347" s="98" t="s">
        <v>58</v>
      </c>
      <c r="N2347" s="98" t="s">
        <v>56</v>
      </c>
      <c r="O2347" s="114">
        <v>222082</v>
      </c>
      <c r="P2347" s="98" t="s">
        <v>25005</v>
      </c>
      <c r="Q2347" s="98" t="s">
        <v>38868</v>
      </c>
      <c r="R2347" s="98" t="s">
        <v>25006</v>
      </c>
      <c r="S2347" s="98" t="s">
        <v>62</v>
      </c>
      <c r="T2347" s="99">
        <v>206.79</v>
      </c>
      <c r="U2347" s="99" t="s">
        <v>63</v>
      </c>
      <c r="V2347" s="98" t="s">
        <v>64</v>
      </c>
      <c r="W2347" s="98" t="s">
        <v>25007</v>
      </c>
      <c r="X2347" s="98" t="s">
        <v>25008</v>
      </c>
      <c r="Y2347" s="98" t="s">
        <v>25009</v>
      </c>
      <c r="Z2347" s="98" t="s">
        <v>62</v>
      </c>
      <c r="AA2347" s="98" t="s">
        <v>62</v>
      </c>
      <c r="AB2347" s="98" t="s">
        <v>25007</v>
      </c>
      <c r="AC2347" s="98" t="s">
        <v>25010</v>
      </c>
      <c r="AD2347" s="98" t="s">
        <v>25011</v>
      </c>
      <c r="AE2347" s="98" t="s">
        <v>6664</v>
      </c>
      <c r="AF2347" s="98" t="s">
        <v>234</v>
      </c>
      <c r="AG2347" s="98" t="s">
        <v>25012</v>
      </c>
      <c r="AH2347" s="98" t="s">
        <v>73</v>
      </c>
      <c r="AI2347" s="98" t="s">
        <v>74</v>
      </c>
      <c r="AJ2347" s="98" t="s">
        <v>25013</v>
      </c>
      <c r="AK2347" s="98" t="s">
        <v>25014</v>
      </c>
      <c r="AL2347" s="98" t="s">
        <v>75</v>
      </c>
      <c r="AM2347" s="98" t="s">
        <v>25015</v>
      </c>
      <c r="AN2347" s="98" t="s">
        <v>62</v>
      </c>
      <c r="AO2347" s="99" t="s">
        <v>62</v>
      </c>
      <c r="AP2347" s="98" t="s">
        <v>62</v>
      </c>
      <c r="AQ2347" s="98" t="s">
        <v>62</v>
      </c>
      <c r="AR2347" s="98" t="s">
        <v>62</v>
      </c>
      <c r="AS2347" s="98" t="s">
        <v>62</v>
      </c>
      <c r="AT2347" s="98" t="s">
        <v>62</v>
      </c>
      <c r="AU2347" s="98" t="s">
        <v>62</v>
      </c>
      <c r="AV2347" s="99" t="s">
        <v>57</v>
      </c>
      <c r="AW2347" s="98" t="s">
        <v>77</v>
      </c>
      <c r="AX2347" s="98" t="s">
        <v>57</v>
      </c>
      <c r="AY2347" s="98" t="s">
        <v>77</v>
      </c>
    </row>
    <row r="2348" spans="1:51" s="91" customFormat="1" ht="22.5" customHeight="1" x14ac:dyDescent="0.25">
      <c r="A2348" s="97" t="s">
        <v>25016</v>
      </c>
      <c r="B2348" s="98" t="s">
        <v>25017</v>
      </c>
      <c r="C2348" s="98" t="s">
        <v>595</v>
      </c>
      <c r="D2348" s="98" t="s">
        <v>4165</v>
      </c>
      <c r="E2348" s="98" t="s">
        <v>77</v>
      </c>
      <c r="F2348" s="99">
        <v>1</v>
      </c>
      <c r="G2348" s="99">
        <v>173.9</v>
      </c>
      <c r="H2348" s="99" t="s">
        <v>57</v>
      </c>
      <c r="I2348" s="99">
        <v>-29.56</v>
      </c>
      <c r="J2348" s="99">
        <v>-20.45</v>
      </c>
      <c r="K2348" s="99" t="s">
        <v>57</v>
      </c>
      <c r="L2348" s="99">
        <v>123.89</v>
      </c>
      <c r="M2348" s="98" t="s">
        <v>666</v>
      </c>
      <c r="N2348" s="98" t="s">
        <v>56</v>
      </c>
      <c r="O2348" s="98" t="s">
        <v>17732</v>
      </c>
      <c r="P2348" s="98" t="s">
        <v>20689</v>
      </c>
      <c r="Q2348" s="98" t="s">
        <v>38868</v>
      </c>
      <c r="R2348" s="98" t="s">
        <v>17734</v>
      </c>
      <c r="S2348" s="98" t="s">
        <v>62</v>
      </c>
      <c r="T2348" s="99">
        <v>173.9</v>
      </c>
      <c r="U2348" s="99" t="s">
        <v>63</v>
      </c>
      <c r="V2348" s="98" t="s">
        <v>64</v>
      </c>
      <c r="W2348" s="98" t="s">
        <v>25018</v>
      </c>
      <c r="X2348" s="98" t="s">
        <v>25019</v>
      </c>
      <c r="Y2348" s="98" t="s">
        <v>25020</v>
      </c>
      <c r="Z2348" s="98" t="s">
        <v>62</v>
      </c>
      <c r="AA2348" s="98" t="s">
        <v>62</v>
      </c>
      <c r="AB2348" s="98" t="s">
        <v>25018</v>
      </c>
      <c r="AC2348" s="98" t="s">
        <v>25021</v>
      </c>
      <c r="AD2348" s="98" t="s">
        <v>25022</v>
      </c>
      <c r="AE2348" s="98" t="s">
        <v>25023</v>
      </c>
      <c r="AF2348" s="98" t="s">
        <v>853</v>
      </c>
      <c r="AG2348" s="98" t="s">
        <v>25024</v>
      </c>
      <c r="AH2348" s="98" t="s">
        <v>73</v>
      </c>
      <c r="AI2348" s="98" t="s">
        <v>74</v>
      </c>
      <c r="AJ2348" s="98" t="s">
        <v>25025</v>
      </c>
      <c r="AK2348" s="98" t="s">
        <v>25026</v>
      </c>
      <c r="AL2348" s="98" t="s">
        <v>75</v>
      </c>
      <c r="AM2348" s="98" t="s">
        <v>25027</v>
      </c>
      <c r="AN2348" s="98" t="s">
        <v>62</v>
      </c>
      <c r="AO2348" s="99" t="s">
        <v>62</v>
      </c>
      <c r="AP2348" s="98" t="s">
        <v>62</v>
      </c>
      <c r="AQ2348" s="98" t="s">
        <v>62</v>
      </c>
      <c r="AR2348" s="98" t="s">
        <v>62</v>
      </c>
      <c r="AS2348" s="98" t="s">
        <v>62</v>
      </c>
      <c r="AT2348" s="98" t="s">
        <v>62</v>
      </c>
      <c r="AU2348" s="98" t="s">
        <v>62</v>
      </c>
      <c r="AV2348" s="99" t="s">
        <v>57</v>
      </c>
      <c r="AW2348" s="98" t="s">
        <v>77</v>
      </c>
      <c r="AX2348" s="98" t="s">
        <v>57</v>
      </c>
      <c r="AY2348" s="98" t="s">
        <v>77</v>
      </c>
    </row>
    <row r="2349" spans="1:51" s="91" customFormat="1" ht="22.5" customHeight="1" x14ac:dyDescent="0.25">
      <c r="A2349" s="97" t="s">
        <v>25028</v>
      </c>
      <c r="B2349" s="98" t="s">
        <v>25029</v>
      </c>
      <c r="C2349" s="98" t="s">
        <v>595</v>
      </c>
      <c r="D2349" s="98" t="s">
        <v>4631</v>
      </c>
      <c r="E2349" s="98" t="s">
        <v>77</v>
      </c>
      <c r="F2349" s="99">
        <v>1</v>
      </c>
      <c r="G2349" s="99">
        <v>59.85</v>
      </c>
      <c r="H2349" s="99">
        <v>16.649999999999999</v>
      </c>
      <c r="I2349" s="99">
        <v>-16.170000000000002</v>
      </c>
      <c r="J2349" s="99">
        <v>-16.649999999999999</v>
      </c>
      <c r="K2349" s="99" t="s">
        <v>57</v>
      </c>
      <c r="L2349" s="99">
        <v>43.68</v>
      </c>
      <c r="M2349" s="98" t="s">
        <v>666</v>
      </c>
      <c r="N2349" s="98" t="s">
        <v>56</v>
      </c>
      <c r="O2349" s="98" t="s">
        <v>1516</v>
      </c>
      <c r="P2349" s="98" t="s">
        <v>12924</v>
      </c>
      <c r="Q2349" s="98" t="s">
        <v>38868</v>
      </c>
      <c r="R2349" s="98" t="s">
        <v>12925</v>
      </c>
      <c r="S2349" s="98" t="s">
        <v>62</v>
      </c>
      <c r="T2349" s="99">
        <v>59.85</v>
      </c>
      <c r="U2349" s="99" t="s">
        <v>63</v>
      </c>
      <c r="V2349" s="98" t="s">
        <v>9651</v>
      </c>
      <c r="W2349" s="98" t="s">
        <v>62</v>
      </c>
      <c r="X2349" s="98" t="s">
        <v>62</v>
      </c>
      <c r="Y2349" s="98" t="s">
        <v>62</v>
      </c>
      <c r="Z2349" s="98" t="s">
        <v>62</v>
      </c>
      <c r="AA2349" s="98" t="s">
        <v>62</v>
      </c>
      <c r="AB2349" s="98" t="s">
        <v>25030</v>
      </c>
      <c r="AC2349" s="98" t="s">
        <v>25031</v>
      </c>
      <c r="AD2349" s="98" t="s">
        <v>25032</v>
      </c>
      <c r="AE2349" s="98" t="s">
        <v>25033</v>
      </c>
      <c r="AF2349" s="98" t="s">
        <v>105</v>
      </c>
      <c r="AG2349" s="98" t="s">
        <v>25034</v>
      </c>
      <c r="AH2349" s="98" t="s">
        <v>73</v>
      </c>
      <c r="AI2349" s="98" t="s">
        <v>12907</v>
      </c>
      <c r="AJ2349" s="98" t="s">
        <v>8581</v>
      </c>
      <c r="AK2349" s="98" t="s">
        <v>25035</v>
      </c>
      <c r="AL2349" s="98" t="s">
        <v>75</v>
      </c>
      <c r="AM2349" s="98" t="s">
        <v>25036</v>
      </c>
      <c r="AN2349" s="98" t="s">
        <v>62</v>
      </c>
      <c r="AO2349" s="99" t="s">
        <v>62</v>
      </c>
      <c r="AP2349" s="98" t="s">
        <v>62</v>
      </c>
      <c r="AQ2349" s="98" t="s">
        <v>62</v>
      </c>
      <c r="AR2349" s="98" t="s">
        <v>62</v>
      </c>
      <c r="AS2349" s="98" t="s">
        <v>62</v>
      </c>
      <c r="AT2349" s="98" t="s">
        <v>62</v>
      </c>
      <c r="AU2349" s="98" t="s">
        <v>62</v>
      </c>
      <c r="AV2349" s="99" t="s">
        <v>57</v>
      </c>
      <c r="AW2349" s="98" t="s">
        <v>77</v>
      </c>
      <c r="AX2349" s="98" t="s">
        <v>57</v>
      </c>
      <c r="AY2349" s="98" t="s">
        <v>77</v>
      </c>
    </row>
    <row r="2350" spans="1:51" s="91" customFormat="1" ht="22.5" customHeight="1" x14ac:dyDescent="0.25">
      <c r="A2350" s="97" t="s">
        <v>25037</v>
      </c>
      <c r="B2350" s="98" t="s">
        <v>25038</v>
      </c>
      <c r="C2350" s="98" t="s">
        <v>595</v>
      </c>
      <c r="D2350" s="98" t="s">
        <v>5384</v>
      </c>
      <c r="E2350" s="98" t="s">
        <v>56</v>
      </c>
      <c r="F2350" s="99">
        <v>1</v>
      </c>
      <c r="G2350" s="99">
        <v>200.79</v>
      </c>
      <c r="H2350" s="99" t="s">
        <v>57</v>
      </c>
      <c r="I2350" s="99">
        <v>-34.130000000000003</v>
      </c>
      <c r="J2350" s="99">
        <v>-22.95</v>
      </c>
      <c r="K2350" s="99" t="s">
        <v>57</v>
      </c>
      <c r="L2350" s="99">
        <v>143.71</v>
      </c>
      <c r="M2350" s="98" t="s">
        <v>666</v>
      </c>
      <c r="N2350" s="98" t="s">
        <v>56</v>
      </c>
      <c r="O2350" s="98" t="s">
        <v>15013</v>
      </c>
      <c r="P2350" s="98" t="s">
        <v>15014</v>
      </c>
      <c r="Q2350" s="98" t="s">
        <v>38868</v>
      </c>
      <c r="R2350" s="98" t="s">
        <v>15015</v>
      </c>
      <c r="S2350" s="98" t="s">
        <v>62</v>
      </c>
      <c r="T2350" s="99">
        <v>200.79</v>
      </c>
      <c r="U2350" s="99" t="s">
        <v>63</v>
      </c>
      <c r="V2350" s="98" t="s">
        <v>9651</v>
      </c>
      <c r="W2350" s="98" t="s">
        <v>62</v>
      </c>
      <c r="X2350" s="98" t="s">
        <v>62</v>
      </c>
      <c r="Y2350" s="98" t="s">
        <v>62</v>
      </c>
      <c r="Z2350" s="98" t="s">
        <v>62</v>
      </c>
      <c r="AA2350" s="98" t="s">
        <v>62</v>
      </c>
      <c r="AB2350" s="98" t="s">
        <v>25039</v>
      </c>
      <c r="AC2350" s="98" t="s">
        <v>25040</v>
      </c>
      <c r="AD2350" s="98" t="s">
        <v>25041</v>
      </c>
      <c r="AE2350" s="98" t="s">
        <v>25042</v>
      </c>
      <c r="AF2350" s="98" t="s">
        <v>71</v>
      </c>
      <c r="AG2350" s="98" t="s">
        <v>25043</v>
      </c>
      <c r="AH2350" s="98" t="s">
        <v>73</v>
      </c>
      <c r="AI2350" s="98" t="s">
        <v>12907</v>
      </c>
      <c r="AJ2350" s="98" t="s">
        <v>25044</v>
      </c>
      <c r="AK2350" s="98" t="s">
        <v>6379</v>
      </c>
      <c r="AL2350" s="98" t="s">
        <v>75</v>
      </c>
      <c r="AM2350" s="98" t="s">
        <v>25045</v>
      </c>
      <c r="AN2350" s="98" t="s">
        <v>62</v>
      </c>
      <c r="AO2350" s="99" t="s">
        <v>62</v>
      </c>
      <c r="AP2350" s="98" t="s">
        <v>62</v>
      </c>
      <c r="AQ2350" s="98" t="s">
        <v>62</v>
      </c>
      <c r="AR2350" s="98" t="s">
        <v>62</v>
      </c>
      <c r="AS2350" s="98" t="s">
        <v>62</v>
      </c>
      <c r="AT2350" s="98" t="s">
        <v>62</v>
      </c>
      <c r="AU2350" s="98" t="s">
        <v>62</v>
      </c>
      <c r="AV2350" s="99" t="s">
        <v>57</v>
      </c>
      <c r="AW2350" s="98" t="s">
        <v>77</v>
      </c>
      <c r="AX2350" s="98" t="s">
        <v>57</v>
      </c>
      <c r="AY2350" s="98" t="s">
        <v>77</v>
      </c>
    </row>
    <row r="2351" spans="1:51" s="91" customFormat="1" ht="22.5" customHeight="1" x14ac:dyDescent="0.25">
      <c r="A2351" s="97" t="s">
        <v>25046</v>
      </c>
      <c r="B2351" s="98" t="s">
        <v>25047</v>
      </c>
      <c r="C2351" s="98" t="s">
        <v>595</v>
      </c>
      <c r="D2351" s="98" t="s">
        <v>5384</v>
      </c>
      <c r="E2351" s="98" t="s">
        <v>77</v>
      </c>
      <c r="F2351" s="99">
        <v>1</v>
      </c>
      <c r="G2351" s="99">
        <v>63.85</v>
      </c>
      <c r="H2351" s="99">
        <v>23.97</v>
      </c>
      <c r="I2351" s="99">
        <v>-13.66</v>
      </c>
      <c r="J2351" s="99">
        <v>-23.97</v>
      </c>
      <c r="K2351" s="99" t="s">
        <v>57</v>
      </c>
      <c r="L2351" s="99">
        <v>50.19</v>
      </c>
      <c r="M2351" s="98" t="s">
        <v>666</v>
      </c>
      <c r="N2351" s="98" t="s">
        <v>56</v>
      </c>
      <c r="O2351" s="98" t="s">
        <v>12935</v>
      </c>
      <c r="P2351" s="98" t="s">
        <v>12936</v>
      </c>
      <c r="Q2351" s="98" t="s">
        <v>38868</v>
      </c>
      <c r="R2351" s="98" t="s">
        <v>8688</v>
      </c>
      <c r="S2351" s="98" t="s">
        <v>62</v>
      </c>
      <c r="T2351" s="99">
        <v>63.85</v>
      </c>
      <c r="U2351" s="99" t="s">
        <v>83</v>
      </c>
      <c r="V2351" s="98" t="s">
        <v>9651</v>
      </c>
      <c r="W2351" s="98" t="s">
        <v>62</v>
      </c>
      <c r="X2351" s="98" t="s">
        <v>62</v>
      </c>
      <c r="Y2351" s="98" t="s">
        <v>62</v>
      </c>
      <c r="Z2351" s="98" t="s">
        <v>62</v>
      </c>
      <c r="AA2351" s="98" t="s">
        <v>62</v>
      </c>
      <c r="AB2351" s="98" t="s">
        <v>25048</v>
      </c>
      <c r="AC2351" s="98" t="s">
        <v>25049</v>
      </c>
      <c r="AD2351" s="98" t="s">
        <v>25050</v>
      </c>
      <c r="AE2351" s="98" t="s">
        <v>25051</v>
      </c>
      <c r="AF2351" s="98" t="s">
        <v>90</v>
      </c>
      <c r="AG2351" s="98" t="s">
        <v>25052</v>
      </c>
      <c r="AH2351" s="98" t="s">
        <v>73</v>
      </c>
      <c r="AI2351" s="98" t="s">
        <v>12907</v>
      </c>
      <c r="AJ2351" s="98" t="s">
        <v>25053</v>
      </c>
      <c r="AK2351" s="98" t="s">
        <v>25054</v>
      </c>
      <c r="AL2351" s="98" t="s">
        <v>75</v>
      </c>
      <c r="AM2351" s="98" t="s">
        <v>25055</v>
      </c>
      <c r="AN2351" s="98" t="s">
        <v>62</v>
      </c>
      <c r="AO2351" s="99" t="s">
        <v>62</v>
      </c>
      <c r="AP2351" s="98" t="s">
        <v>62</v>
      </c>
      <c r="AQ2351" s="98" t="s">
        <v>62</v>
      </c>
      <c r="AR2351" s="98" t="s">
        <v>62</v>
      </c>
      <c r="AS2351" s="98" t="s">
        <v>62</v>
      </c>
      <c r="AT2351" s="98" t="s">
        <v>62</v>
      </c>
      <c r="AU2351" s="98" t="s">
        <v>62</v>
      </c>
      <c r="AV2351" s="99" t="s">
        <v>57</v>
      </c>
      <c r="AW2351" s="98" t="s">
        <v>77</v>
      </c>
      <c r="AX2351" s="98" t="s">
        <v>57</v>
      </c>
      <c r="AY2351" s="98" t="s">
        <v>77</v>
      </c>
    </row>
    <row r="2352" spans="1:51" s="91" customFormat="1" ht="22.5" customHeight="1" x14ac:dyDescent="0.25">
      <c r="A2352" s="97" t="s">
        <v>25056</v>
      </c>
      <c r="B2352" s="98" t="s">
        <v>25057</v>
      </c>
      <c r="C2352" s="98" t="s">
        <v>595</v>
      </c>
      <c r="D2352" s="98" t="s">
        <v>4165</v>
      </c>
      <c r="E2352" s="98" t="s">
        <v>77</v>
      </c>
      <c r="F2352" s="99">
        <v>1</v>
      </c>
      <c r="G2352" s="99">
        <v>179.91</v>
      </c>
      <c r="H2352" s="99" t="s">
        <v>57</v>
      </c>
      <c r="I2352" s="99">
        <v>-30.58</v>
      </c>
      <c r="J2352" s="99">
        <v>-23.95</v>
      </c>
      <c r="K2352" s="99" t="s">
        <v>57</v>
      </c>
      <c r="L2352" s="99">
        <v>125.38</v>
      </c>
      <c r="M2352" s="98" t="s">
        <v>666</v>
      </c>
      <c r="N2352" s="98" t="s">
        <v>62</v>
      </c>
      <c r="O2352" s="114">
        <v>77350</v>
      </c>
      <c r="P2352" s="98" t="s">
        <v>13081</v>
      </c>
      <c r="Q2352" s="98" t="s">
        <v>38868</v>
      </c>
      <c r="R2352" s="98" t="s">
        <v>13082</v>
      </c>
      <c r="S2352" s="98" t="s">
        <v>62</v>
      </c>
      <c r="T2352" s="99">
        <v>179.91</v>
      </c>
      <c r="U2352" s="99" t="s">
        <v>63</v>
      </c>
      <c r="V2352" s="98" t="s">
        <v>9651</v>
      </c>
      <c r="W2352" s="98" t="s">
        <v>62</v>
      </c>
      <c r="X2352" s="98" t="s">
        <v>62</v>
      </c>
      <c r="Y2352" s="98" t="s">
        <v>62</v>
      </c>
      <c r="Z2352" s="98" t="s">
        <v>62</v>
      </c>
      <c r="AA2352" s="98" t="s">
        <v>62</v>
      </c>
      <c r="AB2352" s="98" t="s">
        <v>25058</v>
      </c>
      <c r="AC2352" s="98" t="s">
        <v>25059</v>
      </c>
      <c r="AD2352" s="98" t="s">
        <v>25060</v>
      </c>
      <c r="AE2352" s="98" t="s">
        <v>22075</v>
      </c>
      <c r="AF2352" s="98" t="s">
        <v>349</v>
      </c>
      <c r="AG2352" s="98" t="s">
        <v>25061</v>
      </c>
      <c r="AH2352" s="98" t="s">
        <v>73</v>
      </c>
      <c r="AI2352" s="98" t="s">
        <v>12907</v>
      </c>
      <c r="AJ2352" s="98" t="s">
        <v>25062</v>
      </c>
      <c r="AK2352" s="98" t="s">
        <v>24828</v>
      </c>
      <c r="AL2352" s="98" t="s">
        <v>75</v>
      </c>
      <c r="AM2352" s="98" t="s">
        <v>25063</v>
      </c>
      <c r="AN2352" s="98" t="s">
        <v>62</v>
      </c>
      <c r="AO2352" s="99" t="s">
        <v>62</v>
      </c>
      <c r="AP2352" s="98" t="s">
        <v>62</v>
      </c>
      <c r="AQ2352" s="98" t="s">
        <v>62</v>
      </c>
      <c r="AR2352" s="98" t="s">
        <v>62</v>
      </c>
      <c r="AS2352" s="98" t="s">
        <v>62</v>
      </c>
      <c r="AT2352" s="98" t="s">
        <v>62</v>
      </c>
      <c r="AU2352" s="98" t="s">
        <v>62</v>
      </c>
      <c r="AV2352" s="99" t="s">
        <v>57</v>
      </c>
      <c r="AW2352" s="98" t="s">
        <v>77</v>
      </c>
      <c r="AX2352" s="98" t="s">
        <v>57</v>
      </c>
      <c r="AY2352" s="98" t="s">
        <v>77</v>
      </c>
    </row>
    <row r="2353" spans="1:51" s="91" customFormat="1" ht="22.5" customHeight="1" x14ac:dyDescent="0.25">
      <c r="A2353" s="97" t="s">
        <v>25064</v>
      </c>
      <c r="B2353" s="98" t="s">
        <v>25057</v>
      </c>
      <c r="C2353" s="98" t="s">
        <v>595</v>
      </c>
      <c r="D2353" s="98" t="s">
        <v>5384</v>
      </c>
      <c r="E2353" s="98" t="s">
        <v>77</v>
      </c>
      <c r="F2353" s="99">
        <v>1</v>
      </c>
      <c r="G2353" s="99">
        <v>59.85</v>
      </c>
      <c r="H2353" s="99">
        <v>16.93</v>
      </c>
      <c r="I2353" s="99">
        <v>-16.170000000000002</v>
      </c>
      <c r="J2353" s="99">
        <v>-16.93</v>
      </c>
      <c r="K2353" s="99" t="s">
        <v>57</v>
      </c>
      <c r="L2353" s="99">
        <v>43.68</v>
      </c>
      <c r="M2353" s="98" t="s">
        <v>666</v>
      </c>
      <c r="N2353" s="98" t="s">
        <v>56</v>
      </c>
      <c r="O2353" s="98" t="s">
        <v>1516</v>
      </c>
      <c r="P2353" s="98" t="s">
        <v>12924</v>
      </c>
      <c r="Q2353" s="98" t="s">
        <v>38868</v>
      </c>
      <c r="R2353" s="98" t="s">
        <v>12925</v>
      </c>
      <c r="S2353" s="98" t="s">
        <v>62</v>
      </c>
      <c r="T2353" s="99">
        <v>59.85</v>
      </c>
      <c r="U2353" s="99" t="s">
        <v>63</v>
      </c>
      <c r="V2353" s="98" t="s">
        <v>9651</v>
      </c>
      <c r="W2353" s="98" t="s">
        <v>62</v>
      </c>
      <c r="X2353" s="98" t="s">
        <v>62</v>
      </c>
      <c r="Y2353" s="98" t="s">
        <v>62</v>
      </c>
      <c r="Z2353" s="98" t="s">
        <v>62</v>
      </c>
      <c r="AA2353" s="98" t="s">
        <v>62</v>
      </c>
      <c r="AB2353" s="98" t="s">
        <v>25065</v>
      </c>
      <c r="AC2353" s="98" t="s">
        <v>25066</v>
      </c>
      <c r="AD2353" s="98" t="s">
        <v>25067</v>
      </c>
      <c r="AE2353" s="98" t="s">
        <v>8517</v>
      </c>
      <c r="AF2353" s="98" t="s">
        <v>90</v>
      </c>
      <c r="AG2353" s="98" t="s">
        <v>25068</v>
      </c>
      <c r="AH2353" s="98" t="s">
        <v>73</v>
      </c>
      <c r="AI2353" s="98" t="s">
        <v>12907</v>
      </c>
      <c r="AJ2353" s="98" t="s">
        <v>25069</v>
      </c>
      <c r="AK2353" s="98" t="s">
        <v>25070</v>
      </c>
      <c r="AL2353" s="98" t="s">
        <v>75</v>
      </c>
      <c r="AM2353" s="98" t="s">
        <v>25071</v>
      </c>
      <c r="AN2353" s="98" t="s">
        <v>62</v>
      </c>
      <c r="AO2353" s="99" t="s">
        <v>62</v>
      </c>
      <c r="AP2353" s="98" t="s">
        <v>62</v>
      </c>
      <c r="AQ2353" s="98" t="s">
        <v>62</v>
      </c>
      <c r="AR2353" s="98" t="s">
        <v>62</v>
      </c>
      <c r="AS2353" s="98" t="s">
        <v>62</v>
      </c>
      <c r="AT2353" s="98" t="s">
        <v>62</v>
      </c>
      <c r="AU2353" s="98" t="s">
        <v>62</v>
      </c>
      <c r="AV2353" s="99" t="s">
        <v>57</v>
      </c>
      <c r="AW2353" s="98" t="s">
        <v>77</v>
      </c>
      <c r="AX2353" s="98" t="s">
        <v>57</v>
      </c>
      <c r="AY2353" s="98" t="s">
        <v>77</v>
      </c>
    </row>
    <row r="2354" spans="1:51" s="91" customFormat="1" ht="22.5" customHeight="1" x14ac:dyDescent="0.25">
      <c r="A2354" s="97" t="s">
        <v>25072</v>
      </c>
      <c r="B2354" s="98" t="s">
        <v>25073</v>
      </c>
      <c r="C2354" s="98" t="s">
        <v>595</v>
      </c>
      <c r="D2354" s="98" t="s">
        <v>6333</v>
      </c>
      <c r="E2354" s="98" t="s">
        <v>56</v>
      </c>
      <c r="F2354" s="99">
        <v>2</v>
      </c>
      <c r="G2354" s="99">
        <v>87.8</v>
      </c>
      <c r="H2354" s="99">
        <v>10.18</v>
      </c>
      <c r="I2354" s="99">
        <v>-26.92</v>
      </c>
      <c r="J2354" s="99">
        <v>-10.18</v>
      </c>
      <c r="K2354" s="99" t="s">
        <v>57</v>
      </c>
      <c r="L2354" s="99">
        <v>60.88</v>
      </c>
      <c r="M2354" s="98" t="s">
        <v>666</v>
      </c>
      <c r="N2354" s="98" t="s">
        <v>62</v>
      </c>
      <c r="O2354" s="114">
        <v>442055</v>
      </c>
      <c r="P2354" s="98" t="s">
        <v>15524</v>
      </c>
      <c r="Q2354" s="98" t="s">
        <v>38868</v>
      </c>
      <c r="R2354" s="98" t="s">
        <v>15525</v>
      </c>
      <c r="S2354" s="98" t="s">
        <v>62</v>
      </c>
      <c r="T2354" s="99">
        <v>43.9</v>
      </c>
      <c r="U2354" s="99" t="s">
        <v>63</v>
      </c>
      <c r="V2354" s="98" t="s">
        <v>9651</v>
      </c>
      <c r="W2354" s="98" t="s">
        <v>62</v>
      </c>
      <c r="X2354" s="98" t="s">
        <v>62</v>
      </c>
      <c r="Y2354" s="98" t="s">
        <v>62</v>
      </c>
      <c r="Z2354" s="98" t="s">
        <v>62</v>
      </c>
      <c r="AA2354" s="98" t="s">
        <v>62</v>
      </c>
      <c r="AB2354" s="98" t="s">
        <v>25074</v>
      </c>
      <c r="AC2354" s="98" t="s">
        <v>25075</v>
      </c>
      <c r="AD2354" s="98" t="s">
        <v>25076</v>
      </c>
      <c r="AE2354" s="98" t="s">
        <v>2558</v>
      </c>
      <c r="AF2354" s="98" t="s">
        <v>234</v>
      </c>
      <c r="AG2354" s="98" t="s">
        <v>25077</v>
      </c>
      <c r="AH2354" s="98" t="s">
        <v>73</v>
      </c>
      <c r="AI2354" s="98" t="s">
        <v>12907</v>
      </c>
      <c r="AJ2354" s="98" t="s">
        <v>25078</v>
      </c>
      <c r="AK2354" s="98" t="s">
        <v>24877</v>
      </c>
      <c r="AL2354" s="98" t="s">
        <v>75</v>
      </c>
      <c r="AM2354" s="98" t="s">
        <v>25079</v>
      </c>
      <c r="AN2354" s="98" t="s">
        <v>62</v>
      </c>
      <c r="AO2354" s="99" t="s">
        <v>62</v>
      </c>
      <c r="AP2354" s="98" t="s">
        <v>62</v>
      </c>
      <c r="AQ2354" s="98" t="s">
        <v>62</v>
      </c>
      <c r="AR2354" s="98" t="s">
        <v>62</v>
      </c>
      <c r="AS2354" s="98" t="s">
        <v>62</v>
      </c>
      <c r="AT2354" s="98" t="s">
        <v>62</v>
      </c>
      <c r="AU2354" s="98" t="s">
        <v>62</v>
      </c>
      <c r="AV2354" s="99" t="s">
        <v>57</v>
      </c>
      <c r="AW2354" s="98" t="s">
        <v>77</v>
      </c>
      <c r="AX2354" s="98" t="s">
        <v>57</v>
      </c>
      <c r="AY2354" s="98" t="s">
        <v>77</v>
      </c>
    </row>
    <row r="2355" spans="1:51" s="91" customFormat="1" ht="22.5" customHeight="1" x14ac:dyDescent="0.25">
      <c r="A2355" s="97" t="s">
        <v>25080</v>
      </c>
      <c r="B2355" s="98" t="s">
        <v>25081</v>
      </c>
      <c r="C2355" s="98" t="s">
        <v>595</v>
      </c>
      <c r="D2355" s="98" t="s">
        <v>4631</v>
      </c>
      <c r="E2355" s="98" t="s">
        <v>56</v>
      </c>
      <c r="F2355" s="99">
        <v>1</v>
      </c>
      <c r="G2355" s="99">
        <v>63.85</v>
      </c>
      <c r="H2355" s="99" t="s">
        <v>57</v>
      </c>
      <c r="I2355" s="99">
        <v>-13.66</v>
      </c>
      <c r="J2355" s="99" t="s">
        <v>57</v>
      </c>
      <c r="K2355" s="99" t="s">
        <v>57</v>
      </c>
      <c r="L2355" s="99">
        <v>50.19</v>
      </c>
      <c r="M2355" s="98" t="s">
        <v>666</v>
      </c>
      <c r="N2355" s="98" t="s">
        <v>56</v>
      </c>
      <c r="O2355" s="98" t="s">
        <v>12935</v>
      </c>
      <c r="P2355" s="98" t="s">
        <v>12936</v>
      </c>
      <c r="Q2355" s="98" t="s">
        <v>38868</v>
      </c>
      <c r="R2355" s="98" t="s">
        <v>8688</v>
      </c>
      <c r="S2355" s="98" t="s">
        <v>62</v>
      </c>
      <c r="T2355" s="99">
        <v>63.85</v>
      </c>
      <c r="U2355" s="99" t="s">
        <v>83</v>
      </c>
      <c r="V2355" s="98" t="s">
        <v>9651</v>
      </c>
      <c r="W2355" s="98" t="s">
        <v>62</v>
      </c>
      <c r="X2355" s="98" t="s">
        <v>62</v>
      </c>
      <c r="Y2355" s="98" t="s">
        <v>62</v>
      </c>
      <c r="Z2355" s="98" t="s">
        <v>62</v>
      </c>
      <c r="AA2355" s="98" t="s">
        <v>62</v>
      </c>
      <c r="AB2355" s="98" t="s">
        <v>25082</v>
      </c>
      <c r="AC2355" s="98" t="s">
        <v>25083</v>
      </c>
      <c r="AD2355" s="98" t="s">
        <v>25084</v>
      </c>
      <c r="AE2355" s="98" t="s">
        <v>8968</v>
      </c>
      <c r="AF2355" s="98" t="s">
        <v>746</v>
      </c>
      <c r="AG2355" s="98" t="s">
        <v>8969</v>
      </c>
      <c r="AH2355" s="98" t="s">
        <v>73</v>
      </c>
      <c r="AI2355" s="98" t="s">
        <v>12907</v>
      </c>
      <c r="AJ2355" s="98" t="s">
        <v>24940</v>
      </c>
      <c r="AK2355" s="98" t="s">
        <v>24570</v>
      </c>
      <c r="AL2355" s="98" t="s">
        <v>75</v>
      </c>
      <c r="AM2355" s="98" t="s">
        <v>25085</v>
      </c>
      <c r="AN2355" s="98" t="s">
        <v>62</v>
      </c>
      <c r="AO2355" s="99" t="s">
        <v>62</v>
      </c>
      <c r="AP2355" s="98" t="s">
        <v>62</v>
      </c>
      <c r="AQ2355" s="98" t="s">
        <v>62</v>
      </c>
      <c r="AR2355" s="98" t="s">
        <v>62</v>
      </c>
      <c r="AS2355" s="98" t="s">
        <v>62</v>
      </c>
      <c r="AT2355" s="98" t="s">
        <v>62</v>
      </c>
      <c r="AU2355" s="98" t="s">
        <v>62</v>
      </c>
      <c r="AV2355" s="99" t="s">
        <v>57</v>
      </c>
      <c r="AW2355" s="98" t="s">
        <v>77</v>
      </c>
      <c r="AX2355" s="98" t="s">
        <v>57</v>
      </c>
      <c r="AY2355" s="98" t="s">
        <v>77</v>
      </c>
    </row>
    <row r="2356" spans="1:51" s="91" customFormat="1" ht="22.5" customHeight="1" x14ac:dyDescent="0.25">
      <c r="A2356" s="97" t="s">
        <v>25086</v>
      </c>
      <c r="B2356" s="98" t="s">
        <v>25087</v>
      </c>
      <c r="C2356" s="98" t="s">
        <v>595</v>
      </c>
      <c r="D2356" s="98" t="s">
        <v>4631</v>
      </c>
      <c r="E2356" s="98" t="s">
        <v>77</v>
      </c>
      <c r="F2356" s="99">
        <v>1</v>
      </c>
      <c r="G2356" s="99">
        <v>19.39</v>
      </c>
      <c r="H2356" s="99">
        <v>15</v>
      </c>
      <c r="I2356" s="99">
        <v>-8.33</v>
      </c>
      <c r="J2356" s="99">
        <v>-15</v>
      </c>
      <c r="K2356" s="99" t="s">
        <v>57</v>
      </c>
      <c r="L2356" s="99">
        <v>11.06</v>
      </c>
      <c r="M2356" s="98" t="s">
        <v>58</v>
      </c>
      <c r="N2356" s="98" t="s">
        <v>56</v>
      </c>
      <c r="O2356" s="114">
        <v>70541</v>
      </c>
      <c r="P2356" s="98" t="s">
        <v>25088</v>
      </c>
      <c r="Q2356" s="98" t="s">
        <v>38868</v>
      </c>
      <c r="R2356" s="98" t="s">
        <v>25089</v>
      </c>
      <c r="S2356" s="98" t="s">
        <v>62</v>
      </c>
      <c r="T2356" s="99">
        <v>19.39</v>
      </c>
      <c r="U2356" s="99" t="s">
        <v>83</v>
      </c>
      <c r="V2356" s="98" t="s">
        <v>64</v>
      </c>
      <c r="W2356" s="98" t="s">
        <v>25090</v>
      </c>
      <c r="X2356" s="98" t="s">
        <v>25091</v>
      </c>
      <c r="Y2356" s="98" t="s">
        <v>25092</v>
      </c>
      <c r="Z2356" s="98" t="s">
        <v>62</v>
      </c>
      <c r="AA2356" s="98" t="s">
        <v>62</v>
      </c>
      <c r="AB2356" s="98" t="s">
        <v>25090</v>
      </c>
      <c r="AC2356" s="98" t="s">
        <v>25093</v>
      </c>
      <c r="AD2356" s="98" t="s">
        <v>25094</v>
      </c>
      <c r="AE2356" s="98" t="s">
        <v>9099</v>
      </c>
      <c r="AF2356" s="98" t="s">
        <v>234</v>
      </c>
      <c r="AG2356" s="98" t="s">
        <v>9100</v>
      </c>
      <c r="AH2356" s="98" t="s">
        <v>73</v>
      </c>
      <c r="AI2356" s="98" t="s">
        <v>74</v>
      </c>
      <c r="AJ2356" s="98" t="s">
        <v>25013</v>
      </c>
      <c r="AK2356" s="98" t="s">
        <v>25095</v>
      </c>
      <c r="AL2356" s="98" t="s">
        <v>75</v>
      </c>
      <c r="AM2356" s="98" t="s">
        <v>25096</v>
      </c>
      <c r="AN2356" s="98" t="s">
        <v>62</v>
      </c>
      <c r="AO2356" s="99" t="s">
        <v>62</v>
      </c>
      <c r="AP2356" s="98" t="s">
        <v>62</v>
      </c>
      <c r="AQ2356" s="98" t="s">
        <v>62</v>
      </c>
      <c r="AR2356" s="98" t="s">
        <v>62</v>
      </c>
      <c r="AS2356" s="98" t="s">
        <v>62</v>
      </c>
      <c r="AT2356" s="98" t="s">
        <v>62</v>
      </c>
      <c r="AU2356" s="98" t="s">
        <v>62</v>
      </c>
      <c r="AV2356" s="99" t="s">
        <v>57</v>
      </c>
      <c r="AW2356" s="98" t="s">
        <v>77</v>
      </c>
      <c r="AX2356" s="98" t="s">
        <v>57</v>
      </c>
      <c r="AY2356" s="98" t="s">
        <v>77</v>
      </c>
    </row>
    <row r="2357" spans="1:51" s="91" customFormat="1" ht="22.5" customHeight="1" x14ac:dyDescent="0.25">
      <c r="A2357" s="97" t="s">
        <v>25097</v>
      </c>
      <c r="B2357" s="98" t="s">
        <v>25098</v>
      </c>
      <c r="C2357" s="98" t="s">
        <v>595</v>
      </c>
      <c r="D2357" s="98" t="s">
        <v>4165</v>
      </c>
      <c r="E2357" s="98" t="s">
        <v>77</v>
      </c>
      <c r="F2357" s="99">
        <v>1</v>
      </c>
      <c r="G2357" s="99">
        <v>115.33</v>
      </c>
      <c r="H2357" s="99" t="s">
        <v>57</v>
      </c>
      <c r="I2357" s="99">
        <v>-13.84</v>
      </c>
      <c r="J2357" s="99">
        <v>-22.95</v>
      </c>
      <c r="K2357" s="99" t="s">
        <v>57</v>
      </c>
      <c r="L2357" s="99">
        <v>78.540000000000006</v>
      </c>
      <c r="M2357" s="98" t="s">
        <v>666</v>
      </c>
      <c r="N2357" s="98" t="s">
        <v>62</v>
      </c>
      <c r="O2357" s="98" t="s">
        <v>12899</v>
      </c>
      <c r="P2357" s="98" t="s">
        <v>12900</v>
      </c>
      <c r="Q2357" s="98" t="s">
        <v>38868</v>
      </c>
      <c r="R2357" s="98" t="s">
        <v>12901</v>
      </c>
      <c r="S2357" s="98" t="s">
        <v>62</v>
      </c>
      <c r="T2357" s="99">
        <v>115.33</v>
      </c>
      <c r="U2357" s="99" t="s">
        <v>83</v>
      </c>
      <c r="V2357" s="98" t="s">
        <v>9651</v>
      </c>
      <c r="W2357" s="98" t="s">
        <v>62</v>
      </c>
      <c r="X2357" s="98" t="s">
        <v>62</v>
      </c>
      <c r="Y2357" s="98" t="s">
        <v>62</v>
      </c>
      <c r="Z2357" s="98" t="s">
        <v>62</v>
      </c>
      <c r="AA2357" s="98" t="s">
        <v>62</v>
      </c>
      <c r="AB2357" s="98" t="s">
        <v>25099</v>
      </c>
      <c r="AC2357" s="98" t="s">
        <v>25100</v>
      </c>
      <c r="AD2357" s="98" t="s">
        <v>25101</v>
      </c>
      <c r="AE2357" s="98" t="s">
        <v>25102</v>
      </c>
      <c r="AF2357" s="98" t="s">
        <v>90</v>
      </c>
      <c r="AG2357" s="98" t="s">
        <v>25103</v>
      </c>
      <c r="AH2357" s="98" t="s">
        <v>73</v>
      </c>
      <c r="AI2357" s="98" t="s">
        <v>12907</v>
      </c>
      <c r="AJ2357" s="98" t="s">
        <v>25104</v>
      </c>
      <c r="AK2357" s="98" t="s">
        <v>25105</v>
      </c>
      <c r="AL2357" s="98" t="s">
        <v>75</v>
      </c>
      <c r="AM2357" s="98" t="s">
        <v>25106</v>
      </c>
      <c r="AN2357" s="98" t="s">
        <v>62</v>
      </c>
      <c r="AO2357" s="99" t="s">
        <v>62</v>
      </c>
      <c r="AP2357" s="98" t="s">
        <v>62</v>
      </c>
      <c r="AQ2357" s="98" t="s">
        <v>62</v>
      </c>
      <c r="AR2357" s="98" t="s">
        <v>62</v>
      </c>
      <c r="AS2357" s="98" t="s">
        <v>62</v>
      </c>
      <c r="AT2357" s="98" t="s">
        <v>62</v>
      </c>
      <c r="AU2357" s="98" t="s">
        <v>62</v>
      </c>
      <c r="AV2357" s="99" t="s">
        <v>57</v>
      </c>
      <c r="AW2357" s="98" t="s">
        <v>77</v>
      </c>
      <c r="AX2357" s="98" t="s">
        <v>57</v>
      </c>
      <c r="AY2357" s="98" t="s">
        <v>77</v>
      </c>
    </row>
    <row r="2358" spans="1:51" s="91" customFormat="1" ht="22.5" customHeight="1" x14ac:dyDescent="0.25">
      <c r="A2358" s="97" t="s">
        <v>25107</v>
      </c>
      <c r="B2358" s="98" t="s">
        <v>25108</v>
      </c>
      <c r="C2358" s="98" t="s">
        <v>595</v>
      </c>
      <c r="D2358" s="98" t="s">
        <v>5384</v>
      </c>
      <c r="E2358" s="98" t="s">
        <v>56</v>
      </c>
      <c r="F2358" s="99">
        <v>1</v>
      </c>
      <c r="G2358" s="99">
        <v>63.01</v>
      </c>
      <c r="H2358" s="99">
        <v>21.41</v>
      </c>
      <c r="I2358" s="99">
        <v>-16.71</v>
      </c>
      <c r="J2358" s="99">
        <v>-21.41</v>
      </c>
      <c r="K2358" s="99" t="s">
        <v>57</v>
      </c>
      <c r="L2358" s="99">
        <v>46.3</v>
      </c>
      <c r="M2358" s="98" t="s">
        <v>666</v>
      </c>
      <c r="N2358" s="98" t="s">
        <v>62</v>
      </c>
      <c r="O2358" s="98" t="s">
        <v>13177</v>
      </c>
      <c r="P2358" s="98" t="s">
        <v>13178</v>
      </c>
      <c r="Q2358" s="98" t="s">
        <v>38868</v>
      </c>
      <c r="R2358" s="98" t="s">
        <v>13179</v>
      </c>
      <c r="S2358" s="98" t="s">
        <v>62</v>
      </c>
      <c r="T2358" s="99">
        <v>63.01</v>
      </c>
      <c r="U2358" s="99" t="s">
        <v>63</v>
      </c>
      <c r="V2358" s="98" t="s">
        <v>9651</v>
      </c>
      <c r="W2358" s="98" t="s">
        <v>62</v>
      </c>
      <c r="X2358" s="98" t="s">
        <v>62</v>
      </c>
      <c r="Y2358" s="98" t="s">
        <v>62</v>
      </c>
      <c r="Z2358" s="98" t="s">
        <v>62</v>
      </c>
      <c r="AA2358" s="98" t="s">
        <v>62</v>
      </c>
      <c r="AB2358" s="98" t="s">
        <v>25109</v>
      </c>
      <c r="AC2358" s="98" t="s">
        <v>25110</v>
      </c>
      <c r="AD2358" s="98" t="s">
        <v>25111</v>
      </c>
      <c r="AE2358" s="98" t="s">
        <v>25112</v>
      </c>
      <c r="AF2358" s="98" t="s">
        <v>345</v>
      </c>
      <c r="AG2358" s="98" t="s">
        <v>25113</v>
      </c>
      <c r="AH2358" s="98" t="s">
        <v>73</v>
      </c>
      <c r="AI2358" s="98" t="s">
        <v>12907</v>
      </c>
      <c r="AJ2358" s="98" t="s">
        <v>24957</v>
      </c>
      <c r="AK2358" s="98" t="s">
        <v>24340</v>
      </c>
      <c r="AL2358" s="98" t="s">
        <v>75</v>
      </c>
      <c r="AM2358" s="98" t="s">
        <v>25114</v>
      </c>
      <c r="AN2358" s="98" t="s">
        <v>62</v>
      </c>
      <c r="AO2358" s="99" t="s">
        <v>62</v>
      </c>
      <c r="AP2358" s="98" t="s">
        <v>62</v>
      </c>
      <c r="AQ2358" s="98" t="s">
        <v>62</v>
      </c>
      <c r="AR2358" s="98" t="s">
        <v>62</v>
      </c>
      <c r="AS2358" s="98" t="s">
        <v>62</v>
      </c>
      <c r="AT2358" s="98" t="s">
        <v>62</v>
      </c>
      <c r="AU2358" s="98" t="s">
        <v>62</v>
      </c>
      <c r="AV2358" s="99" t="s">
        <v>57</v>
      </c>
      <c r="AW2358" s="98" t="s">
        <v>77</v>
      </c>
      <c r="AX2358" s="98" t="s">
        <v>57</v>
      </c>
      <c r="AY2358" s="98" t="s">
        <v>77</v>
      </c>
    </row>
    <row r="2359" spans="1:51" s="91" customFormat="1" ht="22.5" customHeight="1" x14ac:dyDescent="0.25">
      <c r="A2359" s="97" t="s">
        <v>25115</v>
      </c>
      <c r="B2359" s="98" t="s">
        <v>25116</v>
      </c>
      <c r="C2359" s="98" t="s">
        <v>595</v>
      </c>
      <c r="D2359" s="98" t="s">
        <v>4631</v>
      </c>
      <c r="E2359" s="98" t="s">
        <v>56</v>
      </c>
      <c r="F2359" s="99">
        <v>1</v>
      </c>
      <c r="G2359" s="99">
        <v>114.69</v>
      </c>
      <c r="H2359" s="99" t="s">
        <v>57</v>
      </c>
      <c r="I2359" s="99">
        <v>-13.76</v>
      </c>
      <c r="J2359" s="99">
        <v>-24.95</v>
      </c>
      <c r="K2359" s="99" t="s">
        <v>57</v>
      </c>
      <c r="L2359" s="99">
        <v>75.98</v>
      </c>
      <c r="M2359" s="98" t="s">
        <v>58</v>
      </c>
      <c r="N2359" s="98" t="s">
        <v>62</v>
      </c>
      <c r="O2359" s="98" t="s">
        <v>19436</v>
      </c>
      <c r="P2359" s="98" t="s">
        <v>19437</v>
      </c>
      <c r="Q2359" s="98" t="s">
        <v>38868</v>
      </c>
      <c r="R2359" s="98" t="s">
        <v>19438</v>
      </c>
      <c r="S2359" s="98" t="s">
        <v>62</v>
      </c>
      <c r="T2359" s="99">
        <v>114.69</v>
      </c>
      <c r="U2359" s="99" t="s">
        <v>83</v>
      </c>
      <c r="V2359" s="98" t="s">
        <v>64</v>
      </c>
      <c r="W2359" s="98" t="s">
        <v>25117</v>
      </c>
      <c r="X2359" s="98" t="s">
        <v>25118</v>
      </c>
      <c r="Y2359" s="98" t="s">
        <v>25119</v>
      </c>
      <c r="Z2359" s="98" t="s">
        <v>62</v>
      </c>
      <c r="AA2359" s="98" t="s">
        <v>62</v>
      </c>
      <c r="AB2359" s="98" t="s">
        <v>25117</v>
      </c>
      <c r="AC2359" s="98" t="s">
        <v>25120</v>
      </c>
      <c r="AD2359" s="98" t="s">
        <v>25121</v>
      </c>
      <c r="AE2359" s="98" t="s">
        <v>15711</v>
      </c>
      <c r="AF2359" s="98" t="s">
        <v>156</v>
      </c>
      <c r="AG2359" s="98" t="s">
        <v>15712</v>
      </c>
      <c r="AH2359" s="98" t="s">
        <v>73</v>
      </c>
      <c r="AI2359" s="98" t="s">
        <v>74</v>
      </c>
      <c r="AJ2359" s="98" t="s">
        <v>23148</v>
      </c>
      <c r="AK2359" s="98" t="s">
        <v>25122</v>
      </c>
      <c r="AL2359" s="98" t="s">
        <v>75</v>
      </c>
      <c r="AM2359" s="98" t="s">
        <v>25123</v>
      </c>
      <c r="AN2359" s="98" t="s">
        <v>62</v>
      </c>
      <c r="AO2359" s="99" t="s">
        <v>62</v>
      </c>
      <c r="AP2359" s="98" t="s">
        <v>62</v>
      </c>
      <c r="AQ2359" s="98" t="s">
        <v>62</v>
      </c>
      <c r="AR2359" s="98" t="s">
        <v>62</v>
      </c>
      <c r="AS2359" s="98" t="s">
        <v>62</v>
      </c>
      <c r="AT2359" s="98" t="s">
        <v>62</v>
      </c>
      <c r="AU2359" s="98" t="s">
        <v>62</v>
      </c>
      <c r="AV2359" s="99" t="s">
        <v>57</v>
      </c>
      <c r="AW2359" s="98" t="s">
        <v>77</v>
      </c>
      <c r="AX2359" s="98" t="s">
        <v>57</v>
      </c>
      <c r="AY2359" s="98" t="s">
        <v>77</v>
      </c>
    </row>
    <row r="2360" spans="1:51" s="91" customFormat="1" ht="22.5" customHeight="1" x14ac:dyDescent="0.25">
      <c r="A2360" s="97" t="s">
        <v>25124</v>
      </c>
      <c r="B2360" s="98" t="s">
        <v>25125</v>
      </c>
      <c r="C2360" s="98" t="s">
        <v>595</v>
      </c>
      <c r="D2360" s="98" t="s">
        <v>4165</v>
      </c>
      <c r="E2360" s="98" t="s">
        <v>77</v>
      </c>
      <c r="F2360" s="99">
        <v>1</v>
      </c>
      <c r="G2360" s="99">
        <v>218.68</v>
      </c>
      <c r="H2360" s="99" t="s">
        <v>57</v>
      </c>
      <c r="I2360" s="99">
        <v>-37.18</v>
      </c>
      <c r="J2360" s="99">
        <v>-23.95</v>
      </c>
      <c r="K2360" s="99" t="s">
        <v>57</v>
      </c>
      <c r="L2360" s="99">
        <v>157.55000000000001</v>
      </c>
      <c r="M2360" s="98" t="s">
        <v>666</v>
      </c>
      <c r="N2360" s="98" t="s">
        <v>56</v>
      </c>
      <c r="O2360" s="114">
        <v>772007</v>
      </c>
      <c r="P2360" s="98" t="s">
        <v>21615</v>
      </c>
      <c r="Q2360" s="98" t="s">
        <v>38868</v>
      </c>
      <c r="R2360" s="98" t="s">
        <v>21616</v>
      </c>
      <c r="S2360" s="98" t="s">
        <v>62</v>
      </c>
      <c r="T2360" s="99">
        <v>218.68</v>
      </c>
      <c r="U2360" s="99" t="s">
        <v>63</v>
      </c>
      <c r="V2360" s="98" t="s">
        <v>64</v>
      </c>
      <c r="W2360" s="98" t="s">
        <v>25126</v>
      </c>
      <c r="X2360" s="98" t="s">
        <v>25127</v>
      </c>
      <c r="Y2360" s="98" t="s">
        <v>25128</v>
      </c>
      <c r="Z2360" s="98" t="s">
        <v>62</v>
      </c>
      <c r="AA2360" s="98" t="s">
        <v>62</v>
      </c>
      <c r="AB2360" s="98" t="s">
        <v>25126</v>
      </c>
      <c r="AC2360" s="98" t="s">
        <v>25129</v>
      </c>
      <c r="AD2360" s="98" t="s">
        <v>25130</v>
      </c>
      <c r="AE2360" s="98" t="s">
        <v>581</v>
      </c>
      <c r="AF2360" s="98" t="s">
        <v>156</v>
      </c>
      <c r="AG2360" s="98" t="s">
        <v>25131</v>
      </c>
      <c r="AH2360" s="98" t="s">
        <v>73</v>
      </c>
      <c r="AI2360" s="98" t="s">
        <v>74</v>
      </c>
      <c r="AJ2360" s="98" t="s">
        <v>4677</v>
      </c>
      <c r="AK2360" s="98" t="s">
        <v>25132</v>
      </c>
      <c r="AL2360" s="98" t="s">
        <v>75</v>
      </c>
      <c r="AM2360" s="98" t="s">
        <v>25133</v>
      </c>
      <c r="AN2360" s="98" t="s">
        <v>62</v>
      </c>
      <c r="AO2360" s="99" t="s">
        <v>62</v>
      </c>
      <c r="AP2360" s="98" t="s">
        <v>62</v>
      </c>
      <c r="AQ2360" s="98" t="s">
        <v>62</v>
      </c>
      <c r="AR2360" s="98" t="s">
        <v>62</v>
      </c>
      <c r="AS2360" s="98" t="s">
        <v>62</v>
      </c>
      <c r="AT2360" s="98" t="s">
        <v>62</v>
      </c>
      <c r="AU2360" s="98" t="s">
        <v>62</v>
      </c>
      <c r="AV2360" s="99" t="s">
        <v>57</v>
      </c>
      <c r="AW2360" s="98" t="s">
        <v>77</v>
      </c>
      <c r="AX2360" s="98" t="s">
        <v>57</v>
      </c>
      <c r="AY2360" s="98" t="s">
        <v>77</v>
      </c>
    </row>
    <row r="2361" spans="1:51" s="91" customFormat="1" ht="22.5" customHeight="1" x14ac:dyDescent="0.25">
      <c r="A2361" s="97" t="s">
        <v>25134</v>
      </c>
      <c r="B2361" s="98" t="s">
        <v>6063</v>
      </c>
      <c r="C2361" s="98" t="s">
        <v>595</v>
      </c>
      <c r="D2361" s="98" t="s">
        <v>5384</v>
      </c>
      <c r="E2361" s="98" t="s">
        <v>77</v>
      </c>
      <c r="F2361" s="99">
        <v>1</v>
      </c>
      <c r="G2361" s="99">
        <v>59.85</v>
      </c>
      <c r="H2361" s="99" t="s">
        <v>57</v>
      </c>
      <c r="I2361" s="99">
        <v>-16.170000000000002</v>
      </c>
      <c r="J2361" s="99" t="s">
        <v>57</v>
      </c>
      <c r="K2361" s="99" t="s">
        <v>57</v>
      </c>
      <c r="L2361" s="99">
        <v>43.68</v>
      </c>
      <c r="M2361" s="98" t="s">
        <v>666</v>
      </c>
      <c r="N2361" s="98" t="s">
        <v>56</v>
      </c>
      <c r="O2361" s="98" t="s">
        <v>1516</v>
      </c>
      <c r="P2361" s="98" t="s">
        <v>12924</v>
      </c>
      <c r="Q2361" s="98" t="s">
        <v>38868</v>
      </c>
      <c r="R2361" s="98" t="s">
        <v>12925</v>
      </c>
      <c r="S2361" s="98" t="s">
        <v>62</v>
      </c>
      <c r="T2361" s="99">
        <v>59.85</v>
      </c>
      <c r="U2361" s="99" t="s">
        <v>63</v>
      </c>
      <c r="V2361" s="98" t="s">
        <v>9651</v>
      </c>
      <c r="W2361" s="98" t="s">
        <v>62</v>
      </c>
      <c r="X2361" s="98" t="s">
        <v>62</v>
      </c>
      <c r="Y2361" s="98" t="s">
        <v>62</v>
      </c>
      <c r="Z2361" s="98" t="s">
        <v>62</v>
      </c>
      <c r="AA2361" s="98" t="s">
        <v>62</v>
      </c>
      <c r="AB2361" s="98" t="s">
        <v>25135</v>
      </c>
      <c r="AC2361" s="98" t="s">
        <v>25136</v>
      </c>
      <c r="AD2361" s="98" t="s">
        <v>25137</v>
      </c>
      <c r="AE2361" s="98" t="s">
        <v>25138</v>
      </c>
      <c r="AF2361" s="98" t="s">
        <v>263</v>
      </c>
      <c r="AG2361" s="98" t="s">
        <v>25139</v>
      </c>
      <c r="AH2361" s="98" t="s">
        <v>73</v>
      </c>
      <c r="AI2361" s="98" t="s">
        <v>12907</v>
      </c>
      <c r="AJ2361" s="98" t="s">
        <v>6666</v>
      </c>
      <c r="AK2361" s="98" t="s">
        <v>25140</v>
      </c>
      <c r="AL2361" s="98" t="s">
        <v>75</v>
      </c>
      <c r="AM2361" s="98" t="s">
        <v>25141</v>
      </c>
      <c r="AN2361" s="98" t="s">
        <v>62</v>
      </c>
      <c r="AO2361" s="99" t="s">
        <v>62</v>
      </c>
      <c r="AP2361" s="98" t="s">
        <v>62</v>
      </c>
      <c r="AQ2361" s="98" t="s">
        <v>62</v>
      </c>
      <c r="AR2361" s="98" t="s">
        <v>62</v>
      </c>
      <c r="AS2361" s="98" t="s">
        <v>62</v>
      </c>
      <c r="AT2361" s="98" t="s">
        <v>62</v>
      </c>
      <c r="AU2361" s="98" t="s">
        <v>62</v>
      </c>
      <c r="AV2361" s="99" t="s">
        <v>57</v>
      </c>
      <c r="AW2361" s="98" t="s">
        <v>77</v>
      </c>
      <c r="AX2361" s="98" t="s">
        <v>57</v>
      </c>
      <c r="AY2361" s="98" t="s">
        <v>77</v>
      </c>
    </row>
    <row r="2362" spans="1:51" s="91" customFormat="1" ht="22.5" customHeight="1" x14ac:dyDescent="0.25">
      <c r="A2362" s="97" t="s">
        <v>25153</v>
      </c>
      <c r="B2362" s="98" t="s">
        <v>25154</v>
      </c>
      <c r="C2362" s="98" t="s">
        <v>595</v>
      </c>
      <c r="D2362" s="98" t="s">
        <v>6333</v>
      </c>
      <c r="E2362" s="98" t="s">
        <v>77</v>
      </c>
      <c r="F2362" s="99">
        <v>1</v>
      </c>
      <c r="G2362" s="99">
        <v>59.85</v>
      </c>
      <c r="H2362" s="99">
        <v>17.11</v>
      </c>
      <c r="I2362" s="99">
        <v>-16.170000000000002</v>
      </c>
      <c r="J2362" s="99">
        <v>-17.11</v>
      </c>
      <c r="K2362" s="99" t="s">
        <v>57</v>
      </c>
      <c r="L2362" s="99">
        <v>43.68</v>
      </c>
      <c r="M2362" s="98" t="s">
        <v>666</v>
      </c>
      <c r="N2362" s="98" t="s">
        <v>56</v>
      </c>
      <c r="O2362" s="98" t="s">
        <v>1516</v>
      </c>
      <c r="P2362" s="98" t="s">
        <v>12924</v>
      </c>
      <c r="Q2362" s="98" t="s">
        <v>38868</v>
      </c>
      <c r="R2362" s="98" t="s">
        <v>12925</v>
      </c>
      <c r="S2362" s="98" t="s">
        <v>62</v>
      </c>
      <c r="T2362" s="99">
        <v>59.85</v>
      </c>
      <c r="U2362" s="99" t="s">
        <v>63</v>
      </c>
      <c r="V2362" s="98" t="s">
        <v>9651</v>
      </c>
      <c r="W2362" s="98" t="s">
        <v>62</v>
      </c>
      <c r="X2362" s="98" t="s">
        <v>62</v>
      </c>
      <c r="Y2362" s="98" t="s">
        <v>62</v>
      </c>
      <c r="Z2362" s="98" t="s">
        <v>62</v>
      </c>
      <c r="AA2362" s="98" t="s">
        <v>62</v>
      </c>
      <c r="AB2362" s="98" t="s">
        <v>25155</v>
      </c>
      <c r="AC2362" s="98" t="s">
        <v>25156</v>
      </c>
      <c r="AD2362" s="98" t="s">
        <v>25157</v>
      </c>
      <c r="AE2362" s="98" t="s">
        <v>8555</v>
      </c>
      <c r="AF2362" s="98" t="s">
        <v>234</v>
      </c>
      <c r="AG2362" s="98" t="s">
        <v>25158</v>
      </c>
      <c r="AH2362" s="98" t="s">
        <v>73</v>
      </c>
      <c r="AI2362" s="98" t="s">
        <v>12907</v>
      </c>
      <c r="AJ2362" s="98" t="s">
        <v>25159</v>
      </c>
      <c r="AK2362" s="98" t="s">
        <v>24948</v>
      </c>
      <c r="AL2362" s="98" t="s">
        <v>75</v>
      </c>
      <c r="AM2362" s="98" t="s">
        <v>25160</v>
      </c>
      <c r="AN2362" s="98" t="s">
        <v>62</v>
      </c>
      <c r="AO2362" s="99" t="s">
        <v>62</v>
      </c>
      <c r="AP2362" s="98" t="s">
        <v>62</v>
      </c>
      <c r="AQ2362" s="98" t="s">
        <v>62</v>
      </c>
      <c r="AR2362" s="98" t="s">
        <v>62</v>
      </c>
      <c r="AS2362" s="98" t="s">
        <v>62</v>
      </c>
      <c r="AT2362" s="98" t="s">
        <v>62</v>
      </c>
      <c r="AU2362" s="98" t="s">
        <v>62</v>
      </c>
      <c r="AV2362" s="99" t="s">
        <v>57</v>
      </c>
      <c r="AW2362" s="98" t="s">
        <v>77</v>
      </c>
      <c r="AX2362" s="98" t="s">
        <v>57</v>
      </c>
      <c r="AY2362" s="98" t="s">
        <v>77</v>
      </c>
    </row>
    <row r="2363" spans="1:51" s="91" customFormat="1" ht="22.5" customHeight="1" x14ac:dyDescent="0.25">
      <c r="A2363" s="97" t="s">
        <v>25161</v>
      </c>
      <c r="B2363" s="98" t="s">
        <v>25162</v>
      </c>
      <c r="C2363" s="98" t="s">
        <v>595</v>
      </c>
      <c r="D2363" s="98" t="s">
        <v>6333</v>
      </c>
      <c r="E2363" s="98" t="s">
        <v>77</v>
      </c>
      <c r="F2363" s="99">
        <v>1</v>
      </c>
      <c r="G2363" s="99">
        <v>59.85</v>
      </c>
      <c r="H2363" s="99">
        <v>8.25</v>
      </c>
      <c r="I2363" s="99">
        <v>-16.170000000000002</v>
      </c>
      <c r="J2363" s="99">
        <v>-8.25</v>
      </c>
      <c r="K2363" s="99" t="s">
        <v>57</v>
      </c>
      <c r="L2363" s="99">
        <v>43.68</v>
      </c>
      <c r="M2363" s="98" t="s">
        <v>666</v>
      </c>
      <c r="N2363" s="98" t="s">
        <v>56</v>
      </c>
      <c r="O2363" s="98" t="s">
        <v>1516</v>
      </c>
      <c r="P2363" s="98" t="s">
        <v>12924</v>
      </c>
      <c r="Q2363" s="98" t="s">
        <v>38868</v>
      </c>
      <c r="R2363" s="98" t="s">
        <v>12925</v>
      </c>
      <c r="S2363" s="98" t="s">
        <v>62</v>
      </c>
      <c r="T2363" s="99">
        <v>59.85</v>
      </c>
      <c r="U2363" s="99" t="s">
        <v>63</v>
      </c>
      <c r="V2363" s="98" t="s">
        <v>9651</v>
      </c>
      <c r="W2363" s="98" t="s">
        <v>62</v>
      </c>
      <c r="X2363" s="98" t="s">
        <v>62</v>
      </c>
      <c r="Y2363" s="98" t="s">
        <v>62</v>
      </c>
      <c r="Z2363" s="98" t="s">
        <v>62</v>
      </c>
      <c r="AA2363" s="98" t="s">
        <v>62</v>
      </c>
      <c r="AB2363" s="98" t="s">
        <v>25163</v>
      </c>
      <c r="AC2363" s="98" t="s">
        <v>25164</v>
      </c>
      <c r="AD2363" s="98" t="s">
        <v>25165</v>
      </c>
      <c r="AE2363" s="98" t="s">
        <v>1703</v>
      </c>
      <c r="AF2363" s="98" t="s">
        <v>234</v>
      </c>
      <c r="AG2363" s="98" t="s">
        <v>25166</v>
      </c>
      <c r="AH2363" s="98" t="s">
        <v>73</v>
      </c>
      <c r="AI2363" s="98" t="s">
        <v>12907</v>
      </c>
      <c r="AJ2363" s="98" t="s">
        <v>6317</v>
      </c>
      <c r="AK2363" s="98" t="s">
        <v>25167</v>
      </c>
      <c r="AL2363" s="98" t="s">
        <v>75</v>
      </c>
      <c r="AM2363" s="98" t="s">
        <v>25168</v>
      </c>
      <c r="AN2363" s="98" t="s">
        <v>62</v>
      </c>
      <c r="AO2363" s="99" t="s">
        <v>62</v>
      </c>
      <c r="AP2363" s="98" t="s">
        <v>62</v>
      </c>
      <c r="AQ2363" s="98" t="s">
        <v>62</v>
      </c>
      <c r="AR2363" s="98" t="s">
        <v>62</v>
      </c>
      <c r="AS2363" s="98" t="s">
        <v>62</v>
      </c>
      <c r="AT2363" s="98" t="s">
        <v>62</v>
      </c>
      <c r="AU2363" s="98" t="s">
        <v>62</v>
      </c>
      <c r="AV2363" s="99" t="s">
        <v>57</v>
      </c>
      <c r="AW2363" s="98" t="s">
        <v>77</v>
      </c>
      <c r="AX2363" s="98" t="s">
        <v>57</v>
      </c>
      <c r="AY2363" s="98" t="s">
        <v>77</v>
      </c>
    </row>
    <row r="2364" spans="1:51" s="91" customFormat="1" ht="22.5" customHeight="1" x14ac:dyDescent="0.25">
      <c r="A2364" s="97" t="s">
        <v>25169</v>
      </c>
      <c r="B2364" s="98" t="s">
        <v>25170</v>
      </c>
      <c r="C2364" s="98" t="s">
        <v>595</v>
      </c>
      <c r="D2364" s="98" t="s">
        <v>5384</v>
      </c>
      <c r="E2364" s="98" t="s">
        <v>56</v>
      </c>
      <c r="F2364" s="99">
        <v>1</v>
      </c>
      <c r="G2364" s="99">
        <v>59.56</v>
      </c>
      <c r="H2364" s="99" t="s">
        <v>57</v>
      </c>
      <c r="I2364" s="99">
        <v>-16.13</v>
      </c>
      <c r="J2364" s="99" t="s">
        <v>57</v>
      </c>
      <c r="K2364" s="99" t="s">
        <v>57</v>
      </c>
      <c r="L2364" s="99">
        <v>43.43</v>
      </c>
      <c r="M2364" s="98" t="s">
        <v>666</v>
      </c>
      <c r="N2364" s="98" t="s">
        <v>62</v>
      </c>
      <c r="O2364" s="98" t="s">
        <v>13007</v>
      </c>
      <c r="P2364" s="98" t="s">
        <v>13008</v>
      </c>
      <c r="Q2364" s="98" t="s">
        <v>38868</v>
      </c>
      <c r="R2364" s="98" t="s">
        <v>13009</v>
      </c>
      <c r="S2364" s="98" t="s">
        <v>62</v>
      </c>
      <c r="T2364" s="99">
        <v>59.56</v>
      </c>
      <c r="U2364" s="99" t="s">
        <v>63</v>
      </c>
      <c r="V2364" s="98" t="s">
        <v>9651</v>
      </c>
      <c r="W2364" s="98" t="s">
        <v>62</v>
      </c>
      <c r="X2364" s="98" t="s">
        <v>62</v>
      </c>
      <c r="Y2364" s="98" t="s">
        <v>62</v>
      </c>
      <c r="Z2364" s="98" t="s">
        <v>62</v>
      </c>
      <c r="AA2364" s="98" t="s">
        <v>62</v>
      </c>
      <c r="AB2364" s="98" t="s">
        <v>25171</v>
      </c>
      <c r="AC2364" s="98" t="s">
        <v>25172</v>
      </c>
      <c r="AD2364" s="98" t="s">
        <v>25173</v>
      </c>
      <c r="AE2364" s="98" t="s">
        <v>8320</v>
      </c>
      <c r="AF2364" s="98" t="s">
        <v>234</v>
      </c>
      <c r="AG2364" s="98" t="s">
        <v>25174</v>
      </c>
      <c r="AH2364" s="98" t="s">
        <v>73</v>
      </c>
      <c r="AI2364" s="98" t="s">
        <v>12907</v>
      </c>
      <c r="AJ2364" s="98" t="s">
        <v>25175</v>
      </c>
      <c r="AK2364" s="98" t="s">
        <v>25176</v>
      </c>
      <c r="AL2364" s="98" t="s">
        <v>75</v>
      </c>
      <c r="AM2364" s="98" t="s">
        <v>25177</v>
      </c>
      <c r="AN2364" s="98" t="s">
        <v>62</v>
      </c>
      <c r="AO2364" s="99" t="s">
        <v>62</v>
      </c>
      <c r="AP2364" s="98" t="s">
        <v>62</v>
      </c>
      <c r="AQ2364" s="98" t="s">
        <v>62</v>
      </c>
      <c r="AR2364" s="98" t="s">
        <v>62</v>
      </c>
      <c r="AS2364" s="98" t="s">
        <v>62</v>
      </c>
      <c r="AT2364" s="98" t="s">
        <v>62</v>
      </c>
      <c r="AU2364" s="98" t="s">
        <v>62</v>
      </c>
      <c r="AV2364" s="99" t="s">
        <v>57</v>
      </c>
      <c r="AW2364" s="98" t="s">
        <v>77</v>
      </c>
      <c r="AX2364" s="98" t="s">
        <v>57</v>
      </c>
      <c r="AY2364" s="98" t="s">
        <v>77</v>
      </c>
    </row>
    <row r="2365" spans="1:51" s="91" customFormat="1" ht="22.5" customHeight="1" x14ac:dyDescent="0.25">
      <c r="A2365" s="97" t="s">
        <v>25178</v>
      </c>
      <c r="B2365" s="98" t="s">
        <v>25179</v>
      </c>
      <c r="C2365" s="98" t="s">
        <v>595</v>
      </c>
      <c r="D2365" s="98" t="s">
        <v>4165</v>
      </c>
      <c r="E2365" s="98" t="s">
        <v>77</v>
      </c>
      <c r="F2365" s="99">
        <v>1</v>
      </c>
      <c r="G2365" s="99">
        <v>295.82</v>
      </c>
      <c r="H2365" s="99" t="s">
        <v>57</v>
      </c>
      <c r="I2365" s="99">
        <v>-35.5</v>
      </c>
      <c r="J2365" s="99">
        <v>-24.95</v>
      </c>
      <c r="K2365" s="99" t="s">
        <v>57</v>
      </c>
      <c r="L2365" s="99">
        <v>235.37</v>
      </c>
      <c r="M2365" s="98" t="s">
        <v>58</v>
      </c>
      <c r="N2365" s="98" t="s">
        <v>56</v>
      </c>
      <c r="O2365" s="114">
        <v>772042</v>
      </c>
      <c r="P2365" s="98" t="s">
        <v>25180</v>
      </c>
      <c r="Q2365" s="98" t="s">
        <v>38868</v>
      </c>
      <c r="R2365" s="98" t="s">
        <v>25181</v>
      </c>
      <c r="S2365" s="98" t="s">
        <v>62</v>
      </c>
      <c r="T2365" s="99">
        <v>295.82</v>
      </c>
      <c r="U2365" s="99" t="s">
        <v>83</v>
      </c>
      <c r="V2365" s="98" t="s">
        <v>64</v>
      </c>
      <c r="W2365" s="98" t="s">
        <v>25182</v>
      </c>
      <c r="X2365" s="98" t="s">
        <v>25183</v>
      </c>
      <c r="Y2365" s="98" t="s">
        <v>25184</v>
      </c>
      <c r="Z2365" s="98" t="s">
        <v>62</v>
      </c>
      <c r="AA2365" s="98" t="s">
        <v>62</v>
      </c>
      <c r="AB2365" s="98" t="s">
        <v>25182</v>
      </c>
      <c r="AC2365" s="98" t="s">
        <v>25185</v>
      </c>
      <c r="AD2365" s="98" t="s">
        <v>25186</v>
      </c>
      <c r="AE2365" s="98" t="s">
        <v>2431</v>
      </c>
      <c r="AF2365" s="98" t="s">
        <v>156</v>
      </c>
      <c r="AG2365" s="98" t="s">
        <v>25187</v>
      </c>
      <c r="AH2365" s="98" t="s">
        <v>73</v>
      </c>
      <c r="AI2365" s="98" t="s">
        <v>74</v>
      </c>
      <c r="AJ2365" s="98" t="s">
        <v>25188</v>
      </c>
      <c r="AK2365" s="98" t="s">
        <v>25189</v>
      </c>
      <c r="AL2365" s="98" t="s">
        <v>75</v>
      </c>
      <c r="AM2365" s="98" t="s">
        <v>25190</v>
      </c>
      <c r="AN2365" s="98" t="s">
        <v>62</v>
      </c>
      <c r="AO2365" s="99" t="s">
        <v>62</v>
      </c>
      <c r="AP2365" s="98" t="s">
        <v>62</v>
      </c>
      <c r="AQ2365" s="98" t="s">
        <v>62</v>
      </c>
      <c r="AR2365" s="98" t="s">
        <v>62</v>
      </c>
      <c r="AS2365" s="98" t="s">
        <v>62</v>
      </c>
      <c r="AT2365" s="98" t="s">
        <v>62</v>
      </c>
      <c r="AU2365" s="98" t="s">
        <v>62</v>
      </c>
      <c r="AV2365" s="99" t="s">
        <v>57</v>
      </c>
      <c r="AW2365" s="98" t="s">
        <v>77</v>
      </c>
      <c r="AX2365" s="98" t="s">
        <v>57</v>
      </c>
      <c r="AY2365" s="98" t="s">
        <v>77</v>
      </c>
    </row>
    <row r="2366" spans="1:51" s="91" customFormat="1" ht="22.5" customHeight="1" x14ac:dyDescent="0.25">
      <c r="A2366" s="97" t="s">
        <v>25191</v>
      </c>
      <c r="B2366" s="98" t="s">
        <v>25192</v>
      </c>
      <c r="C2366" s="98" t="s">
        <v>595</v>
      </c>
      <c r="D2366" s="98" t="s">
        <v>6333</v>
      </c>
      <c r="E2366" s="98" t="s">
        <v>77</v>
      </c>
      <c r="F2366" s="99">
        <v>1</v>
      </c>
      <c r="G2366" s="99">
        <v>59.56</v>
      </c>
      <c r="H2366" s="99">
        <v>14.64</v>
      </c>
      <c r="I2366" s="99">
        <v>-16.13</v>
      </c>
      <c r="J2366" s="99">
        <v>-14.64</v>
      </c>
      <c r="K2366" s="99" t="s">
        <v>57</v>
      </c>
      <c r="L2366" s="99">
        <v>43.43</v>
      </c>
      <c r="M2366" s="98" t="s">
        <v>666</v>
      </c>
      <c r="N2366" s="98" t="s">
        <v>56</v>
      </c>
      <c r="O2366" s="98" t="s">
        <v>13007</v>
      </c>
      <c r="P2366" s="98" t="s">
        <v>13008</v>
      </c>
      <c r="Q2366" s="98" t="s">
        <v>38868</v>
      </c>
      <c r="R2366" s="98" t="s">
        <v>13009</v>
      </c>
      <c r="S2366" s="98" t="s">
        <v>62</v>
      </c>
      <c r="T2366" s="99">
        <v>59.56</v>
      </c>
      <c r="U2366" s="99" t="s">
        <v>63</v>
      </c>
      <c r="V2366" s="98" t="s">
        <v>9651</v>
      </c>
      <c r="W2366" s="98" t="s">
        <v>62</v>
      </c>
      <c r="X2366" s="98" t="s">
        <v>62</v>
      </c>
      <c r="Y2366" s="98" t="s">
        <v>62</v>
      </c>
      <c r="Z2366" s="98" t="s">
        <v>62</v>
      </c>
      <c r="AA2366" s="98" t="s">
        <v>62</v>
      </c>
      <c r="AB2366" s="98" t="s">
        <v>25193</v>
      </c>
      <c r="AC2366" s="98" t="s">
        <v>25194</v>
      </c>
      <c r="AD2366" s="98" t="s">
        <v>25195</v>
      </c>
      <c r="AE2366" s="98" t="s">
        <v>4727</v>
      </c>
      <c r="AF2366" s="98" t="s">
        <v>234</v>
      </c>
      <c r="AG2366" s="98" t="s">
        <v>25196</v>
      </c>
      <c r="AH2366" s="98" t="s">
        <v>73</v>
      </c>
      <c r="AI2366" s="98" t="s">
        <v>12907</v>
      </c>
      <c r="AJ2366" s="98" t="s">
        <v>25197</v>
      </c>
      <c r="AK2366" s="98" t="s">
        <v>25198</v>
      </c>
      <c r="AL2366" s="98" t="s">
        <v>75</v>
      </c>
      <c r="AM2366" s="98" t="s">
        <v>25199</v>
      </c>
      <c r="AN2366" s="98" t="s">
        <v>62</v>
      </c>
      <c r="AO2366" s="99" t="s">
        <v>62</v>
      </c>
      <c r="AP2366" s="98" t="s">
        <v>62</v>
      </c>
      <c r="AQ2366" s="98" t="s">
        <v>62</v>
      </c>
      <c r="AR2366" s="98" t="s">
        <v>62</v>
      </c>
      <c r="AS2366" s="98" t="s">
        <v>62</v>
      </c>
      <c r="AT2366" s="98" t="s">
        <v>62</v>
      </c>
      <c r="AU2366" s="98" t="s">
        <v>62</v>
      </c>
      <c r="AV2366" s="99" t="s">
        <v>57</v>
      </c>
      <c r="AW2366" s="98" t="s">
        <v>77</v>
      </c>
      <c r="AX2366" s="98" t="s">
        <v>57</v>
      </c>
      <c r="AY2366" s="98" t="s">
        <v>77</v>
      </c>
    </row>
    <row r="2367" spans="1:51" s="91" customFormat="1" ht="22.5" customHeight="1" x14ac:dyDescent="0.25">
      <c r="A2367" s="97" t="s">
        <v>25200</v>
      </c>
      <c r="B2367" s="98" t="s">
        <v>6082</v>
      </c>
      <c r="C2367" s="98" t="s">
        <v>595</v>
      </c>
      <c r="D2367" s="98" t="s">
        <v>7183</v>
      </c>
      <c r="E2367" s="98" t="s">
        <v>56</v>
      </c>
      <c r="F2367" s="99">
        <v>1</v>
      </c>
      <c r="G2367" s="99">
        <v>70.31</v>
      </c>
      <c r="H2367" s="99">
        <v>22.69</v>
      </c>
      <c r="I2367" s="99">
        <v>-17.95</v>
      </c>
      <c r="J2367" s="99">
        <v>-22.69</v>
      </c>
      <c r="K2367" s="99" t="s">
        <v>57</v>
      </c>
      <c r="L2367" s="99">
        <v>52.36</v>
      </c>
      <c r="M2367" s="98" t="s">
        <v>666</v>
      </c>
      <c r="N2367" s="98" t="s">
        <v>56</v>
      </c>
      <c r="O2367" s="98" t="s">
        <v>12935</v>
      </c>
      <c r="P2367" s="98" t="s">
        <v>12998</v>
      </c>
      <c r="Q2367" s="98" t="s">
        <v>38868</v>
      </c>
      <c r="R2367" s="98" t="s">
        <v>12999</v>
      </c>
      <c r="S2367" s="98" t="s">
        <v>62</v>
      </c>
      <c r="T2367" s="99">
        <v>70.31</v>
      </c>
      <c r="U2367" s="99" t="s">
        <v>63</v>
      </c>
      <c r="V2367" s="98" t="s">
        <v>9651</v>
      </c>
      <c r="W2367" s="98" t="s">
        <v>62</v>
      </c>
      <c r="X2367" s="98" t="s">
        <v>62</v>
      </c>
      <c r="Y2367" s="98" t="s">
        <v>62</v>
      </c>
      <c r="Z2367" s="98" t="s">
        <v>62</v>
      </c>
      <c r="AA2367" s="98" t="s">
        <v>62</v>
      </c>
      <c r="AB2367" s="98" t="s">
        <v>25201</v>
      </c>
      <c r="AC2367" s="98" t="s">
        <v>25202</v>
      </c>
      <c r="AD2367" s="98" t="s">
        <v>25203</v>
      </c>
      <c r="AE2367" s="98" t="s">
        <v>25204</v>
      </c>
      <c r="AF2367" s="98" t="s">
        <v>234</v>
      </c>
      <c r="AG2367" s="98" t="s">
        <v>25205</v>
      </c>
      <c r="AH2367" s="98" t="s">
        <v>73</v>
      </c>
      <c r="AI2367" s="98" t="s">
        <v>12907</v>
      </c>
      <c r="AJ2367" s="98" t="s">
        <v>25206</v>
      </c>
      <c r="AK2367" s="98" t="s">
        <v>25207</v>
      </c>
      <c r="AL2367" s="98" t="s">
        <v>75</v>
      </c>
      <c r="AM2367" s="98" t="s">
        <v>25208</v>
      </c>
      <c r="AN2367" s="98" t="s">
        <v>62</v>
      </c>
      <c r="AO2367" s="99" t="s">
        <v>62</v>
      </c>
      <c r="AP2367" s="98" t="s">
        <v>62</v>
      </c>
      <c r="AQ2367" s="98" t="s">
        <v>62</v>
      </c>
      <c r="AR2367" s="98" t="s">
        <v>62</v>
      </c>
      <c r="AS2367" s="98" t="s">
        <v>62</v>
      </c>
      <c r="AT2367" s="98" t="s">
        <v>62</v>
      </c>
      <c r="AU2367" s="98" t="s">
        <v>62</v>
      </c>
      <c r="AV2367" s="99" t="s">
        <v>57</v>
      </c>
      <c r="AW2367" s="98" t="s">
        <v>77</v>
      </c>
      <c r="AX2367" s="98" t="s">
        <v>57</v>
      </c>
      <c r="AY2367" s="98" t="s">
        <v>77</v>
      </c>
    </row>
    <row r="2368" spans="1:51" s="91" customFormat="1" ht="22.5" customHeight="1" x14ac:dyDescent="0.25">
      <c r="A2368" s="97" t="s">
        <v>25209</v>
      </c>
      <c r="B2368" s="98" t="s">
        <v>25210</v>
      </c>
      <c r="C2368" s="98" t="s">
        <v>595</v>
      </c>
      <c r="D2368" s="98" t="s">
        <v>4165</v>
      </c>
      <c r="E2368" s="98" t="s">
        <v>77</v>
      </c>
      <c r="F2368" s="99">
        <v>1</v>
      </c>
      <c r="G2368" s="99">
        <v>292.16000000000003</v>
      </c>
      <c r="H2368" s="99" t="s">
        <v>57</v>
      </c>
      <c r="I2368" s="99">
        <v>-35.06</v>
      </c>
      <c r="J2368" s="99">
        <v>-41.95</v>
      </c>
      <c r="K2368" s="99" t="s">
        <v>57</v>
      </c>
      <c r="L2368" s="99">
        <v>215.15</v>
      </c>
      <c r="M2368" s="98" t="s">
        <v>666</v>
      </c>
      <c r="N2368" s="98" t="s">
        <v>56</v>
      </c>
      <c r="O2368" s="98" t="s">
        <v>15001</v>
      </c>
      <c r="P2368" s="98" t="s">
        <v>15002</v>
      </c>
      <c r="Q2368" s="98" t="s">
        <v>38868</v>
      </c>
      <c r="R2368" s="98" t="s">
        <v>15003</v>
      </c>
      <c r="S2368" s="98" t="s">
        <v>62</v>
      </c>
      <c r="T2368" s="99">
        <v>292.16000000000003</v>
      </c>
      <c r="U2368" s="99" t="s">
        <v>83</v>
      </c>
      <c r="V2368" s="98" t="s">
        <v>64</v>
      </c>
      <c r="W2368" s="98" t="s">
        <v>25211</v>
      </c>
      <c r="X2368" s="98" t="s">
        <v>25212</v>
      </c>
      <c r="Y2368" s="98" t="s">
        <v>25213</v>
      </c>
      <c r="Z2368" s="98" t="s">
        <v>62</v>
      </c>
      <c r="AA2368" s="98" t="s">
        <v>62</v>
      </c>
      <c r="AB2368" s="98" t="s">
        <v>25211</v>
      </c>
      <c r="AC2368" s="98" t="s">
        <v>25214</v>
      </c>
      <c r="AD2368" s="98" t="s">
        <v>25215</v>
      </c>
      <c r="AE2368" s="98" t="s">
        <v>10339</v>
      </c>
      <c r="AF2368" s="98" t="s">
        <v>234</v>
      </c>
      <c r="AG2368" s="98" t="s">
        <v>25216</v>
      </c>
      <c r="AH2368" s="98" t="s">
        <v>73</v>
      </c>
      <c r="AI2368" s="98" t="s">
        <v>74</v>
      </c>
      <c r="AJ2368" s="98" t="s">
        <v>5191</v>
      </c>
      <c r="AK2368" s="98" t="s">
        <v>5688</v>
      </c>
      <c r="AL2368" s="98" t="s">
        <v>75</v>
      </c>
      <c r="AM2368" s="98" t="s">
        <v>25217</v>
      </c>
      <c r="AN2368" s="98" t="s">
        <v>62</v>
      </c>
      <c r="AO2368" s="99" t="s">
        <v>62</v>
      </c>
      <c r="AP2368" s="98" t="s">
        <v>62</v>
      </c>
      <c r="AQ2368" s="98" t="s">
        <v>62</v>
      </c>
      <c r="AR2368" s="98" t="s">
        <v>62</v>
      </c>
      <c r="AS2368" s="98" t="s">
        <v>62</v>
      </c>
      <c r="AT2368" s="98" t="s">
        <v>62</v>
      </c>
      <c r="AU2368" s="98" t="s">
        <v>62</v>
      </c>
      <c r="AV2368" s="99" t="s">
        <v>57</v>
      </c>
      <c r="AW2368" s="98" t="s">
        <v>77</v>
      </c>
      <c r="AX2368" s="98" t="s">
        <v>57</v>
      </c>
      <c r="AY2368" s="98" t="s">
        <v>77</v>
      </c>
    </row>
    <row r="2369" spans="1:51" s="91" customFormat="1" ht="22.5" customHeight="1" x14ac:dyDescent="0.25">
      <c r="A2369" s="97" t="s">
        <v>25229</v>
      </c>
      <c r="B2369" s="98" t="s">
        <v>25230</v>
      </c>
      <c r="C2369" s="98" t="s">
        <v>595</v>
      </c>
      <c r="D2369" s="98" t="s">
        <v>6333</v>
      </c>
      <c r="E2369" s="98" t="s">
        <v>77</v>
      </c>
      <c r="F2369" s="99">
        <v>1</v>
      </c>
      <c r="G2369" s="99">
        <v>66.489999999999995</v>
      </c>
      <c r="H2369" s="99">
        <v>29.92</v>
      </c>
      <c r="I2369" s="99">
        <v>-13.98</v>
      </c>
      <c r="J2369" s="99">
        <v>-29.92</v>
      </c>
      <c r="K2369" s="99" t="s">
        <v>57</v>
      </c>
      <c r="L2369" s="99">
        <v>52.51</v>
      </c>
      <c r="M2369" s="98" t="s">
        <v>666</v>
      </c>
      <c r="N2369" s="98" t="s">
        <v>62</v>
      </c>
      <c r="O2369" s="98" t="s">
        <v>15625</v>
      </c>
      <c r="P2369" s="98" t="s">
        <v>24259</v>
      </c>
      <c r="Q2369" s="98" t="s">
        <v>38868</v>
      </c>
      <c r="R2369" s="98" t="s">
        <v>24260</v>
      </c>
      <c r="S2369" s="98" t="s">
        <v>62</v>
      </c>
      <c r="T2369" s="99">
        <v>66.489999999999995</v>
      </c>
      <c r="U2369" s="99" t="s">
        <v>83</v>
      </c>
      <c r="V2369" s="98" t="s">
        <v>9651</v>
      </c>
      <c r="W2369" s="98" t="s">
        <v>62</v>
      </c>
      <c r="X2369" s="98" t="s">
        <v>62</v>
      </c>
      <c r="Y2369" s="98" t="s">
        <v>62</v>
      </c>
      <c r="Z2369" s="98" t="s">
        <v>62</v>
      </c>
      <c r="AA2369" s="98" t="s">
        <v>62</v>
      </c>
      <c r="AB2369" s="98" t="s">
        <v>25231</v>
      </c>
      <c r="AC2369" s="98" t="s">
        <v>25232</v>
      </c>
      <c r="AD2369" s="98" t="s">
        <v>25233</v>
      </c>
      <c r="AE2369" s="98" t="s">
        <v>11567</v>
      </c>
      <c r="AF2369" s="98" t="s">
        <v>234</v>
      </c>
      <c r="AG2369" s="98" t="s">
        <v>25234</v>
      </c>
      <c r="AH2369" s="98" t="s">
        <v>73</v>
      </c>
      <c r="AI2369" s="98" t="s">
        <v>12907</v>
      </c>
      <c r="AJ2369" s="98" t="s">
        <v>6666</v>
      </c>
      <c r="AK2369" s="98" t="s">
        <v>25235</v>
      </c>
      <c r="AL2369" s="98" t="s">
        <v>75</v>
      </c>
      <c r="AM2369" s="98" t="s">
        <v>25236</v>
      </c>
      <c r="AN2369" s="98" t="s">
        <v>62</v>
      </c>
      <c r="AO2369" s="99" t="s">
        <v>62</v>
      </c>
      <c r="AP2369" s="98" t="s">
        <v>62</v>
      </c>
      <c r="AQ2369" s="98" t="s">
        <v>62</v>
      </c>
      <c r="AR2369" s="98" t="s">
        <v>62</v>
      </c>
      <c r="AS2369" s="98" t="s">
        <v>62</v>
      </c>
      <c r="AT2369" s="98" t="s">
        <v>62</v>
      </c>
      <c r="AU2369" s="98" t="s">
        <v>62</v>
      </c>
      <c r="AV2369" s="99" t="s">
        <v>57</v>
      </c>
      <c r="AW2369" s="98" t="s">
        <v>77</v>
      </c>
      <c r="AX2369" s="98" t="s">
        <v>57</v>
      </c>
      <c r="AY2369" s="98" t="s">
        <v>77</v>
      </c>
    </row>
    <row r="2370" spans="1:51" s="91" customFormat="1" ht="22.5" customHeight="1" x14ac:dyDescent="0.25">
      <c r="A2370" s="97" t="s">
        <v>25237</v>
      </c>
      <c r="B2370" s="98" t="s">
        <v>25238</v>
      </c>
      <c r="C2370" s="98" t="s">
        <v>595</v>
      </c>
      <c r="D2370" s="98" t="s">
        <v>6333</v>
      </c>
      <c r="E2370" s="98" t="s">
        <v>77</v>
      </c>
      <c r="F2370" s="99">
        <v>1</v>
      </c>
      <c r="G2370" s="99">
        <v>219.44</v>
      </c>
      <c r="H2370" s="99" t="s">
        <v>57</v>
      </c>
      <c r="I2370" s="99">
        <v>-37.299999999999997</v>
      </c>
      <c r="J2370" s="99">
        <v>-25.95</v>
      </c>
      <c r="K2370" s="99" t="s">
        <v>57</v>
      </c>
      <c r="L2370" s="99">
        <v>156.19</v>
      </c>
      <c r="M2370" s="98" t="s">
        <v>666</v>
      </c>
      <c r="N2370" s="98" t="s">
        <v>56</v>
      </c>
      <c r="O2370" s="98" t="s">
        <v>15684</v>
      </c>
      <c r="P2370" s="98" t="s">
        <v>15685</v>
      </c>
      <c r="Q2370" s="98" t="s">
        <v>38868</v>
      </c>
      <c r="R2370" s="98" t="s">
        <v>15686</v>
      </c>
      <c r="S2370" s="98" t="s">
        <v>62</v>
      </c>
      <c r="T2370" s="99">
        <v>219.44</v>
      </c>
      <c r="U2370" s="99" t="s">
        <v>63</v>
      </c>
      <c r="V2370" s="98" t="s">
        <v>9651</v>
      </c>
      <c r="W2370" s="98" t="s">
        <v>62</v>
      </c>
      <c r="X2370" s="98" t="s">
        <v>62</v>
      </c>
      <c r="Y2370" s="98" t="s">
        <v>62</v>
      </c>
      <c r="Z2370" s="98" t="s">
        <v>62</v>
      </c>
      <c r="AA2370" s="98" t="s">
        <v>62</v>
      </c>
      <c r="AB2370" s="98" t="s">
        <v>25239</v>
      </c>
      <c r="AC2370" s="98" t="s">
        <v>25240</v>
      </c>
      <c r="AD2370" s="98" t="s">
        <v>25241</v>
      </c>
      <c r="AE2370" s="98" t="s">
        <v>118</v>
      </c>
      <c r="AF2370" s="98" t="s">
        <v>90</v>
      </c>
      <c r="AG2370" s="98" t="s">
        <v>25242</v>
      </c>
      <c r="AH2370" s="98" t="s">
        <v>73</v>
      </c>
      <c r="AI2370" s="98" t="s">
        <v>12907</v>
      </c>
      <c r="AJ2370" s="98" t="s">
        <v>25243</v>
      </c>
      <c r="AK2370" s="98" t="s">
        <v>25244</v>
      </c>
      <c r="AL2370" s="98" t="s">
        <v>75</v>
      </c>
      <c r="AM2370" s="98" t="s">
        <v>25245</v>
      </c>
      <c r="AN2370" s="98" t="s">
        <v>62</v>
      </c>
      <c r="AO2370" s="99" t="s">
        <v>62</v>
      </c>
      <c r="AP2370" s="98" t="s">
        <v>62</v>
      </c>
      <c r="AQ2370" s="98" t="s">
        <v>62</v>
      </c>
      <c r="AR2370" s="98" t="s">
        <v>62</v>
      </c>
      <c r="AS2370" s="98" t="s">
        <v>62</v>
      </c>
      <c r="AT2370" s="98" t="s">
        <v>62</v>
      </c>
      <c r="AU2370" s="98" t="s">
        <v>62</v>
      </c>
      <c r="AV2370" s="99" t="s">
        <v>57</v>
      </c>
      <c r="AW2370" s="98" t="s">
        <v>77</v>
      </c>
      <c r="AX2370" s="98" t="s">
        <v>57</v>
      </c>
      <c r="AY2370" s="98" t="s">
        <v>77</v>
      </c>
    </row>
    <row r="2371" spans="1:51" s="91" customFormat="1" ht="22.5" customHeight="1" x14ac:dyDescent="0.25">
      <c r="A2371" s="97" t="s">
        <v>25246</v>
      </c>
      <c r="B2371" s="98" t="s">
        <v>25247</v>
      </c>
      <c r="C2371" s="98" t="s">
        <v>595</v>
      </c>
      <c r="D2371" s="98" t="s">
        <v>4631</v>
      </c>
      <c r="E2371" s="98" t="s">
        <v>77</v>
      </c>
      <c r="F2371" s="99">
        <v>1</v>
      </c>
      <c r="G2371" s="99">
        <v>199</v>
      </c>
      <c r="H2371" s="99" t="s">
        <v>57</v>
      </c>
      <c r="I2371" s="99">
        <v>-33.83</v>
      </c>
      <c r="J2371" s="99">
        <v>-41.95</v>
      </c>
      <c r="K2371" s="99" t="s">
        <v>57</v>
      </c>
      <c r="L2371" s="99">
        <v>123.22</v>
      </c>
      <c r="M2371" s="98" t="s">
        <v>58</v>
      </c>
      <c r="N2371" s="98" t="s">
        <v>56</v>
      </c>
      <c r="O2371" s="98" t="s">
        <v>13146</v>
      </c>
      <c r="P2371" s="98" t="s">
        <v>13147</v>
      </c>
      <c r="Q2371" s="98" t="s">
        <v>38868</v>
      </c>
      <c r="R2371" s="98" t="s">
        <v>2804</v>
      </c>
      <c r="S2371" s="98" t="s">
        <v>62</v>
      </c>
      <c r="T2371" s="99">
        <v>199</v>
      </c>
      <c r="U2371" s="99" t="s">
        <v>63</v>
      </c>
      <c r="V2371" s="98" t="s">
        <v>64</v>
      </c>
      <c r="W2371" s="98" t="s">
        <v>25248</v>
      </c>
      <c r="X2371" s="98" t="s">
        <v>25249</v>
      </c>
      <c r="Y2371" s="98" t="s">
        <v>25250</v>
      </c>
      <c r="Z2371" s="98" t="s">
        <v>62</v>
      </c>
      <c r="AA2371" s="98" t="s">
        <v>62</v>
      </c>
      <c r="AB2371" s="98" t="s">
        <v>25248</v>
      </c>
      <c r="AC2371" s="98" t="s">
        <v>25251</v>
      </c>
      <c r="AD2371" s="98" t="s">
        <v>25252</v>
      </c>
      <c r="AE2371" s="98" t="s">
        <v>16779</v>
      </c>
      <c r="AF2371" s="98" t="s">
        <v>156</v>
      </c>
      <c r="AG2371" s="98" t="s">
        <v>25253</v>
      </c>
      <c r="AH2371" s="98" t="s">
        <v>73</v>
      </c>
      <c r="AI2371" s="98" t="s">
        <v>74</v>
      </c>
      <c r="AJ2371" s="98" t="s">
        <v>23148</v>
      </c>
      <c r="AK2371" s="98" t="s">
        <v>25254</v>
      </c>
      <c r="AL2371" s="98" t="s">
        <v>75</v>
      </c>
      <c r="AM2371" s="98" t="s">
        <v>25255</v>
      </c>
      <c r="AN2371" s="98" t="s">
        <v>62</v>
      </c>
      <c r="AO2371" s="99" t="s">
        <v>62</v>
      </c>
      <c r="AP2371" s="98" t="s">
        <v>62</v>
      </c>
      <c r="AQ2371" s="98" t="s">
        <v>62</v>
      </c>
      <c r="AR2371" s="98" t="s">
        <v>62</v>
      </c>
      <c r="AS2371" s="98" t="s">
        <v>62</v>
      </c>
      <c r="AT2371" s="98" t="s">
        <v>62</v>
      </c>
      <c r="AU2371" s="98" t="s">
        <v>62</v>
      </c>
      <c r="AV2371" s="99" t="s">
        <v>57</v>
      </c>
      <c r="AW2371" s="98" t="s">
        <v>77</v>
      </c>
      <c r="AX2371" s="98" t="s">
        <v>57</v>
      </c>
      <c r="AY2371" s="98" t="s">
        <v>77</v>
      </c>
    </row>
    <row r="2372" spans="1:51" s="91" customFormat="1" ht="22.5" customHeight="1" x14ac:dyDescent="0.25">
      <c r="A2372" s="97" t="s">
        <v>25256</v>
      </c>
      <c r="B2372" s="98" t="s">
        <v>25257</v>
      </c>
      <c r="C2372" s="98" t="s">
        <v>595</v>
      </c>
      <c r="D2372" s="98" t="s">
        <v>3526</v>
      </c>
      <c r="E2372" s="98" t="s">
        <v>77</v>
      </c>
      <c r="F2372" s="99">
        <v>1</v>
      </c>
      <c r="G2372" s="99">
        <v>107.25</v>
      </c>
      <c r="H2372" s="99" t="s">
        <v>57</v>
      </c>
      <c r="I2372" s="99">
        <v>-12.87</v>
      </c>
      <c r="J2372" s="99">
        <v>-21.45</v>
      </c>
      <c r="K2372" s="99" t="s">
        <v>57</v>
      </c>
      <c r="L2372" s="99">
        <v>72.930000000000007</v>
      </c>
      <c r="M2372" s="98" t="s">
        <v>666</v>
      </c>
      <c r="N2372" s="98" t="s">
        <v>62</v>
      </c>
      <c r="O2372" s="114">
        <v>10107</v>
      </c>
      <c r="P2372" s="98" t="s">
        <v>25258</v>
      </c>
      <c r="Q2372" s="98" t="s">
        <v>38868</v>
      </c>
      <c r="R2372" s="98" t="s">
        <v>25259</v>
      </c>
      <c r="S2372" s="98" t="s">
        <v>62</v>
      </c>
      <c r="T2372" s="99">
        <v>107.25</v>
      </c>
      <c r="U2372" s="99" t="s">
        <v>83</v>
      </c>
      <c r="V2372" s="98" t="s">
        <v>64</v>
      </c>
      <c r="W2372" s="98" t="s">
        <v>25260</v>
      </c>
      <c r="X2372" s="98" t="s">
        <v>25261</v>
      </c>
      <c r="Y2372" s="98" t="s">
        <v>25262</v>
      </c>
      <c r="Z2372" s="98" t="s">
        <v>62</v>
      </c>
      <c r="AA2372" s="98" t="s">
        <v>62</v>
      </c>
      <c r="AB2372" s="98" t="s">
        <v>25260</v>
      </c>
      <c r="AC2372" s="98" t="s">
        <v>25263</v>
      </c>
      <c r="AD2372" s="98" t="s">
        <v>25264</v>
      </c>
      <c r="AE2372" s="98" t="s">
        <v>25265</v>
      </c>
      <c r="AF2372" s="98" t="s">
        <v>105</v>
      </c>
      <c r="AG2372" s="98" t="s">
        <v>25266</v>
      </c>
      <c r="AH2372" s="98" t="s">
        <v>73</v>
      </c>
      <c r="AI2372" s="98" t="s">
        <v>74</v>
      </c>
      <c r="AJ2372" s="98" t="s">
        <v>6024</v>
      </c>
      <c r="AK2372" s="98" t="s">
        <v>21167</v>
      </c>
      <c r="AL2372" s="98" t="s">
        <v>75</v>
      </c>
      <c r="AM2372" s="98" t="s">
        <v>25267</v>
      </c>
      <c r="AN2372" s="98" t="s">
        <v>62</v>
      </c>
      <c r="AO2372" s="99" t="s">
        <v>62</v>
      </c>
      <c r="AP2372" s="98" t="s">
        <v>62</v>
      </c>
      <c r="AQ2372" s="98" t="s">
        <v>62</v>
      </c>
      <c r="AR2372" s="98" t="s">
        <v>62</v>
      </c>
      <c r="AS2372" s="98" t="s">
        <v>62</v>
      </c>
      <c r="AT2372" s="98" t="s">
        <v>62</v>
      </c>
      <c r="AU2372" s="98" t="s">
        <v>62</v>
      </c>
      <c r="AV2372" s="99" t="s">
        <v>57</v>
      </c>
      <c r="AW2372" s="98" t="s">
        <v>77</v>
      </c>
      <c r="AX2372" s="98" t="s">
        <v>57</v>
      </c>
      <c r="AY2372" s="98" t="s">
        <v>77</v>
      </c>
    </row>
    <row r="2373" spans="1:51" s="91" customFormat="1" ht="22.5" customHeight="1" x14ac:dyDescent="0.25">
      <c r="A2373" s="97" t="s">
        <v>25268</v>
      </c>
      <c r="B2373" s="98" t="s">
        <v>25269</v>
      </c>
      <c r="C2373" s="98" t="s">
        <v>595</v>
      </c>
      <c r="D2373" s="98" t="s">
        <v>5384</v>
      </c>
      <c r="E2373" s="98" t="s">
        <v>77</v>
      </c>
      <c r="F2373" s="99">
        <v>1</v>
      </c>
      <c r="G2373" s="99">
        <v>63.85</v>
      </c>
      <c r="H2373" s="99">
        <v>8.9</v>
      </c>
      <c r="I2373" s="99">
        <v>-13.66</v>
      </c>
      <c r="J2373" s="99" t="s">
        <v>57</v>
      </c>
      <c r="K2373" s="99" t="s">
        <v>57</v>
      </c>
      <c r="L2373" s="99">
        <v>59.09</v>
      </c>
      <c r="M2373" s="98" t="s">
        <v>666</v>
      </c>
      <c r="N2373" s="98" t="s">
        <v>56</v>
      </c>
      <c r="O2373" s="98" t="s">
        <v>12935</v>
      </c>
      <c r="P2373" s="98" t="s">
        <v>12936</v>
      </c>
      <c r="Q2373" s="98" t="s">
        <v>38868</v>
      </c>
      <c r="R2373" s="98" t="s">
        <v>8688</v>
      </c>
      <c r="S2373" s="98" t="s">
        <v>62</v>
      </c>
      <c r="T2373" s="99">
        <v>63.85</v>
      </c>
      <c r="U2373" s="99" t="s">
        <v>83</v>
      </c>
      <c r="V2373" s="98" t="s">
        <v>64</v>
      </c>
      <c r="W2373" s="98" t="s">
        <v>25270</v>
      </c>
      <c r="X2373" s="98" t="s">
        <v>25271</v>
      </c>
      <c r="Y2373" s="98" t="s">
        <v>25272</v>
      </c>
      <c r="Z2373" s="98" t="s">
        <v>62</v>
      </c>
      <c r="AA2373" s="98" t="s">
        <v>62</v>
      </c>
      <c r="AB2373" s="98" t="s">
        <v>25270</v>
      </c>
      <c r="AC2373" s="98" t="s">
        <v>25273</v>
      </c>
      <c r="AD2373" s="98" t="s">
        <v>25274</v>
      </c>
      <c r="AE2373" s="98" t="s">
        <v>234</v>
      </c>
      <c r="AF2373" s="98" t="s">
        <v>234</v>
      </c>
      <c r="AG2373" s="98" t="s">
        <v>25275</v>
      </c>
      <c r="AH2373" s="98" t="s">
        <v>73</v>
      </c>
      <c r="AI2373" s="98" t="s">
        <v>236</v>
      </c>
      <c r="AJ2373" s="98" t="s">
        <v>24996</v>
      </c>
      <c r="AK2373" s="98" t="s">
        <v>25276</v>
      </c>
      <c r="AL2373" s="98" t="s">
        <v>4756</v>
      </c>
      <c r="AM2373" s="98" t="s">
        <v>25277</v>
      </c>
      <c r="AN2373" s="98" t="s">
        <v>62</v>
      </c>
      <c r="AO2373" s="99" t="s">
        <v>62</v>
      </c>
      <c r="AP2373" s="98" t="s">
        <v>62</v>
      </c>
      <c r="AQ2373" s="98" t="s">
        <v>62</v>
      </c>
      <c r="AR2373" s="98" t="s">
        <v>62</v>
      </c>
      <c r="AS2373" s="98" t="s">
        <v>62</v>
      </c>
      <c r="AT2373" s="98" t="s">
        <v>62</v>
      </c>
      <c r="AU2373" s="98" t="s">
        <v>62</v>
      </c>
      <c r="AV2373" s="99" t="s">
        <v>57</v>
      </c>
      <c r="AW2373" s="98" t="s">
        <v>77</v>
      </c>
      <c r="AX2373" s="98" t="s">
        <v>57</v>
      </c>
      <c r="AY2373" s="98" t="s">
        <v>77</v>
      </c>
    </row>
    <row r="2374" spans="1:51" s="91" customFormat="1" ht="22.5" customHeight="1" x14ac:dyDescent="0.25">
      <c r="A2374" s="97" t="s">
        <v>25278</v>
      </c>
      <c r="B2374" s="98" t="s">
        <v>25279</v>
      </c>
      <c r="C2374" s="98" t="s">
        <v>595</v>
      </c>
      <c r="D2374" s="98" t="s">
        <v>7183</v>
      </c>
      <c r="E2374" s="98" t="s">
        <v>56</v>
      </c>
      <c r="F2374" s="99">
        <v>1</v>
      </c>
      <c r="G2374" s="99">
        <v>41.67</v>
      </c>
      <c r="H2374" s="99">
        <v>8.19</v>
      </c>
      <c r="I2374" s="99">
        <v>-11</v>
      </c>
      <c r="J2374" s="99">
        <v>-8.19</v>
      </c>
      <c r="K2374" s="99" t="s">
        <v>57</v>
      </c>
      <c r="L2374" s="99">
        <v>30.67</v>
      </c>
      <c r="M2374" s="98" t="s">
        <v>666</v>
      </c>
      <c r="N2374" s="98" t="s">
        <v>62</v>
      </c>
      <c r="O2374" s="98" t="s">
        <v>13345</v>
      </c>
      <c r="P2374" s="98" t="s">
        <v>13346</v>
      </c>
      <c r="Q2374" s="98" t="s">
        <v>38868</v>
      </c>
      <c r="R2374" s="98" t="s">
        <v>13347</v>
      </c>
      <c r="S2374" s="98" t="s">
        <v>62</v>
      </c>
      <c r="T2374" s="99">
        <v>41.67</v>
      </c>
      <c r="U2374" s="99" t="s">
        <v>83</v>
      </c>
      <c r="V2374" s="98" t="s">
        <v>9651</v>
      </c>
      <c r="W2374" s="98" t="s">
        <v>62</v>
      </c>
      <c r="X2374" s="98" t="s">
        <v>62</v>
      </c>
      <c r="Y2374" s="98" t="s">
        <v>62</v>
      </c>
      <c r="Z2374" s="98" t="s">
        <v>62</v>
      </c>
      <c r="AA2374" s="98" t="s">
        <v>62</v>
      </c>
      <c r="AB2374" s="98" t="s">
        <v>25280</v>
      </c>
      <c r="AC2374" s="98" t="s">
        <v>25281</v>
      </c>
      <c r="AD2374" s="98" t="s">
        <v>25282</v>
      </c>
      <c r="AE2374" s="98" t="s">
        <v>25283</v>
      </c>
      <c r="AF2374" s="98" t="s">
        <v>234</v>
      </c>
      <c r="AG2374" s="98" t="s">
        <v>25284</v>
      </c>
      <c r="AH2374" s="98" t="s">
        <v>73</v>
      </c>
      <c r="AI2374" s="98" t="s">
        <v>12907</v>
      </c>
      <c r="AJ2374" s="98" t="s">
        <v>25285</v>
      </c>
      <c r="AK2374" s="98" t="s">
        <v>25286</v>
      </c>
      <c r="AL2374" s="98" t="s">
        <v>75</v>
      </c>
      <c r="AM2374" s="98" t="s">
        <v>25287</v>
      </c>
      <c r="AN2374" s="98" t="s">
        <v>62</v>
      </c>
      <c r="AO2374" s="99" t="s">
        <v>62</v>
      </c>
      <c r="AP2374" s="98" t="s">
        <v>62</v>
      </c>
      <c r="AQ2374" s="98" t="s">
        <v>62</v>
      </c>
      <c r="AR2374" s="98" t="s">
        <v>62</v>
      </c>
      <c r="AS2374" s="98" t="s">
        <v>62</v>
      </c>
      <c r="AT2374" s="98" t="s">
        <v>62</v>
      </c>
      <c r="AU2374" s="98" t="s">
        <v>62</v>
      </c>
      <c r="AV2374" s="99" t="s">
        <v>57</v>
      </c>
      <c r="AW2374" s="98" t="s">
        <v>77</v>
      </c>
      <c r="AX2374" s="98" t="s">
        <v>57</v>
      </c>
      <c r="AY2374" s="98" t="s">
        <v>77</v>
      </c>
    </row>
    <row r="2375" spans="1:51" s="91" customFormat="1" ht="22.5" customHeight="1" x14ac:dyDescent="0.25">
      <c r="A2375" s="97" t="s">
        <v>25300</v>
      </c>
      <c r="B2375" s="98" t="s">
        <v>6133</v>
      </c>
      <c r="C2375" s="98" t="s">
        <v>595</v>
      </c>
      <c r="D2375" s="98" t="s">
        <v>6333</v>
      </c>
      <c r="E2375" s="98" t="s">
        <v>77</v>
      </c>
      <c r="F2375" s="99">
        <v>1</v>
      </c>
      <c r="G2375" s="99">
        <v>94.07</v>
      </c>
      <c r="H2375" s="99" t="s">
        <v>57</v>
      </c>
      <c r="I2375" s="99">
        <v>-15.99</v>
      </c>
      <c r="J2375" s="99">
        <v>-22.95</v>
      </c>
      <c r="K2375" s="99" t="s">
        <v>57</v>
      </c>
      <c r="L2375" s="99">
        <v>58.3</v>
      </c>
      <c r="M2375" s="98" t="s">
        <v>666</v>
      </c>
      <c r="N2375" s="98" t="s">
        <v>62</v>
      </c>
      <c r="O2375" s="98" t="s">
        <v>12935</v>
      </c>
      <c r="P2375" s="98" t="s">
        <v>13830</v>
      </c>
      <c r="Q2375" s="98" t="s">
        <v>38868</v>
      </c>
      <c r="R2375" s="98" t="s">
        <v>8688</v>
      </c>
      <c r="S2375" s="98" t="s">
        <v>62</v>
      </c>
      <c r="T2375" s="99">
        <v>94.07</v>
      </c>
      <c r="U2375" s="99" t="s">
        <v>63</v>
      </c>
      <c r="V2375" s="98" t="s">
        <v>9651</v>
      </c>
      <c r="W2375" s="98" t="s">
        <v>62</v>
      </c>
      <c r="X2375" s="98" t="s">
        <v>62</v>
      </c>
      <c r="Y2375" s="98" t="s">
        <v>62</v>
      </c>
      <c r="Z2375" s="98" t="s">
        <v>62</v>
      </c>
      <c r="AA2375" s="98" t="s">
        <v>62</v>
      </c>
      <c r="AB2375" s="98" t="s">
        <v>25301</v>
      </c>
      <c r="AC2375" s="98" t="s">
        <v>25302</v>
      </c>
      <c r="AD2375" s="98" t="s">
        <v>25303</v>
      </c>
      <c r="AE2375" s="98" t="s">
        <v>25304</v>
      </c>
      <c r="AF2375" s="98" t="s">
        <v>71</v>
      </c>
      <c r="AG2375" s="98" t="s">
        <v>25305</v>
      </c>
      <c r="AH2375" s="98" t="s">
        <v>73</v>
      </c>
      <c r="AI2375" s="98" t="s">
        <v>12907</v>
      </c>
      <c r="AJ2375" s="98" t="s">
        <v>25306</v>
      </c>
      <c r="AK2375" s="98" t="s">
        <v>25307</v>
      </c>
      <c r="AL2375" s="98" t="s">
        <v>75</v>
      </c>
      <c r="AM2375" s="98" t="s">
        <v>25308</v>
      </c>
      <c r="AN2375" s="98" t="s">
        <v>62</v>
      </c>
      <c r="AO2375" s="99" t="s">
        <v>62</v>
      </c>
      <c r="AP2375" s="98" t="s">
        <v>62</v>
      </c>
      <c r="AQ2375" s="98" t="s">
        <v>62</v>
      </c>
      <c r="AR2375" s="98" t="s">
        <v>62</v>
      </c>
      <c r="AS2375" s="98" t="s">
        <v>62</v>
      </c>
      <c r="AT2375" s="98" t="s">
        <v>62</v>
      </c>
      <c r="AU2375" s="98" t="s">
        <v>62</v>
      </c>
      <c r="AV2375" s="99" t="s">
        <v>57</v>
      </c>
      <c r="AW2375" s="98" t="s">
        <v>77</v>
      </c>
      <c r="AX2375" s="98" t="s">
        <v>57</v>
      </c>
      <c r="AY2375" s="98" t="s">
        <v>77</v>
      </c>
    </row>
    <row r="2376" spans="1:51" s="91" customFormat="1" ht="22.5" customHeight="1" x14ac:dyDescent="0.25">
      <c r="A2376" s="97" t="s">
        <v>25309</v>
      </c>
      <c r="B2376" s="98" t="s">
        <v>25310</v>
      </c>
      <c r="C2376" s="98" t="s">
        <v>595</v>
      </c>
      <c r="D2376" s="98" t="s">
        <v>4165</v>
      </c>
      <c r="E2376" s="98" t="s">
        <v>77</v>
      </c>
      <c r="F2376" s="99">
        <v>1</v>
      </c>
      <c r="G2376" s="99">
        <v>21.57</v>
      </c>
      <c r="H2376" s="99">
        <v>19.8</v>
      </c>
      <c r="I2376" s="99">
        <v>-9.67</v>
      </c>
      <c r="J2376" s="99">
        <v>-19.8</v>
      </c>
      <c r="K2376" s="99" t="s">
        <v>57</v>
      </c>
      <c r="L2376" s="99">
        <v>11.9</v>
      </c>
      <c r="M2376" s="98" t="s">
        <v>666</v>
      </c>
      <c r="N2376" s="98" t="s">
        <v>62</v>
      </c>
      <c r="O2376" s="114">
        <v>4018</v>
      </c>
      <c r="P2376" s="98" t="s">
        <v>25311</v>
      </c>
      <c r="Q2376" s="98" t="s">
        <v>38868</v>
      </c>
      <c r="R2376" s="98" t="s">
        <v>25312</v>
      </c>
      <c r="S2376" s="98" t="s">
        <v>62</v>
      </c>
      <c r="T2376" s="99">
        <v>21.57</v>
      </c>
      <c r="U2376" s="99" t="s">
        <v>63</v>
      </c>
      <c r="V2376" s="98" t="s">
        <v>64</v>
      </c>
      <c r="W2376" s="98" t="s">
        <v>25313</v>
      </c>
      <c r="X2376" s="98" t="s">
        <v>25314</v>
      </c>
      <c r="Y2376" s="98" t="s">
        <v>25315</v>
      </c>
      <c r="Z2376" s="98" t="s">
        <v>62</v>
      </c>
      <c r="AA2376" s="98" t="s">
        <v>62</v>
      </c>
      <c r="AB2376" s="98" t="s">
        <v>25313</v>
      </c>
      <c r="AC2376" s="98" t="s">
        <v>25316</v>
      </c>
      <c r="AD2376" s="98" t="s">
        <v>25317</v>
      </c>
      <c r="AE2376" s="98" t="s">
        <v>18050</v>
      </c>
      <c r="AF2376" s="98" t="s">
        <v>90</v>
      </c>
      <c r="AG2376" s="98" t="s">
        <v>18051</v>
      </c>
      <c r="AH2376" s="98" t="s">
        <v>73</v>
      </c>
      <c r="AI2376" s="98" t="s">
        <v>74</v>
      </c>
      <c r="AJ2376" s="98" t="s">
        <v>6193</v>
      </c>
      <c r="AK2376" s="98" t="s">
        <v>6194</v>
      </c>
      <c r="AL2376" s="98" t="s">
        <v>75</v>
      </c>
      <c r="AM2376" s="98" t="s">
        <v>25318</v>
      </c>
      <c r="AN2376" s="98" t="s">
        <v>62</v>
      </c>
      <c r="AO2376" s="99" t="s">
        <v>62</v>
      </c>
      <c r="AP2376" s="98" t="s">
        <v>62</v>
      </c>
      <c r="AQ2376" s="98" t="s">
        <v>62</v>
      </c>
      <c r="AR2376" s="98" t="s">
        <v>62</v>
      </c>
      <c r="AS2376" s="98" t="s">
        <v>62</v>
      </c>
      <c r="AT2376" s="98" t="s">
        <v>62</v>
      </c>
      <c r="AU2376" s="98" t="s">
        <v>62</v>
      </c>
      <c r="AV2376" s="99" t="s">
        <v>57</v>
      </c>
      <c r="AW2376" s="98" t="s">
        <v>77</v>
      </c>
      <c r="AX2376" s="98" t="s">
        <v>57</v>
      </c>
      <c r="AY2376" s="98" t="s">
        <v>77</v>
      </c>
    </row>
    <row r="2377" spans="1:51" s="91" customFormat="1" ht="22.5" customHeight="1" x14ac:dyDescent="0.25">
      <c r="A2377" s="97" t="s">
        <v>25319</v>
      </c>
      <c r="B2377" s="98" t="s">
        <v>25320</v>
      </c>
      <c r="C2377" s="98" t="s">
        <v>595</v>
      </c>
      <c r="D2377" s="98" t="s">
        <v>5384</v>
      </c>
      <c r="E2377" s="98" t="s">
        <v>77</v>
      </c>
      <c r="F2377" s="99">
        <v>1</v>
      </c>
      <c r="G2377" s="99">
        <v>59.85</v>
      </c>
      <c r="H2377" s="99">
        <v>16.93</v>
      </c>
      <c r="I2377" s="99">
        <v>-16.170000000000002</v>
      </c>
      <c r="J2377" s="99">
        <v>-16.93</v>
      </c>
      <c r="K2377" s="99" t="s">
        <v>57</v>
      </c>
      <c r="L2377" s="99">
        <v>43.68</v>
      </c>
      <c r="M2377" s="98" t="s">
        <v>666</v>
      </c>
      <c r="N2377" s="98" t="s">
        <v>56</v>
      </c>
      <c r="O2377" s="98" t="s">
        <v>1516</v>
      </c>
      <c r="P2377" s="98" t="s">
        <v>12924</v>
      </c>
      <c r="Q2377" s="98" t="s">
        <v>38868</v>
      </c>
      <c r="R2377" s="98" t="s">
        <v>12925</v>
      </c>
      <c r="S2377" s="98" t="s">
        <v>62</v>
      </c>
      <c r="T2377" s="99">
        <v>59.85</v>
      </c>
      <c r="U2377" s="99" t="s">
        <v>63</v>
      </c>
      <c r="V2377" s="98" t="s">
        <v>9651</v>
      </c>
      <c r="W2377" s="98" t="s">
        <v>62</v>
      </c>
      <c r="X2377" s="98" t="s">
        <v>62</v>
      </c>
      <c r="Y2377" s="98" t="s">
        <v>62</v>
      </c>
      <c r="Z2377" s="98" t="s">
        <v>62</v>
      </c>
      <c r="AA2377" s="98" t="s">
        <v>62</v>
      </c>
      <c r="AB2377" s="98" t="s">
        <v>25321</v>
      </c>
      <c r="AC2377" s="98" t="s">
        <v>25322</v>
      </c>
      <c r="AD2377" s="98" t="s">
        <v>25323</v>
      </c>
      <c r="AE2377" s="98" t="s">
        <v>14247</v>
      </c>
      <c r="AF2377" s="98" t="s">
        <v>90</v>
      </c>
      <c r="AG2377" s="98" t="s">
        <v>25324</v>
      </c>
      <c r="AH2377" s="98" t="s">
        <v>73</v>
      </c>
      <c r="AI2377" s="98" t="s">
        <v>12907</v>
      </c>
      <c r="AJ2377" s="98" t="s">
        <v>25069</v>
      </c>
      <c r="AK2377" s="98" t="s">
        <v>25325</v>
      </c>
      <c r="AL2377" s="98" t="s">
        <v>75</v>
      </c>
      <c r="AM2377" s="98" t="s">
        <v>25326</v>
      </c>
      <c r="AN2377" s="98" t="s">
        <v>62</v>
      </c>
      <c r="AO2377" s="99" t="s">
        <v>62</v>
      </c>
      <c r="AP2377" s="98" t="s">
        <v>62</v>
      </c>
      <c r="AQ2377" s="98" t="s">
        <v>62</v>
      </c>
      <c r="AR2377" s="98" t="s">
        <v>62</v>
      </c>
      <c r="AS2377" s="98" t="s">
        <v>62</v>
      </c>
      <c r="AT2377" s="98" t="s">
        <v>62</v>
      </c>
      <c r="AU2377" s="98" t="s">
        <v>62</v>
      </c>
      <c r="AV2377" s="99" t="s">
        <v>57</v>
      </c>
      <c r="AW2377" s="98" t="s">
        <v>77</v>
      </c>
      <c r="AX2377" s="98" t="s">
        <v>57</v>
      </c>
      <c r="AY2377" s="98" t="s">
        <v>77</v>
      </c>
    </row>
    <row r="2378" spans="1:51" s="91" customFormat="1" ht="22.5" customHeight="1" x14ac:dyDescent="0.25">
      <c r="A2378" s="97" t="s">
        <v>25327</v>
      </c>
      <c r="B2378" s="98" t="s">
        <v>25328</v>
      </c>
      <c r="C2378" s="98" t="s">
        <v>595</v>
      </c>
      <c r="D2378" s="98" t="s">
        <v>3526</v>
      </c>
      <c r="E2378" s="98" t="s">
        <v>56</v>
      </c>
      <c r="F2378" s="99">
        <v>1</v>
      </c>
      <c r="G2378" s="99">
        <v>275.37</v>
      </c>
      <c r="H2378" s="99" t="s">
        <v>57</v>
      </c>
      <c r="I2378" s="99">
        <v>-46.81</v>
      </c>
      <c r="J2378" s="99">
        <v>-22.95</v>
      </c>
      <c r="K2378" s="99" t="s">
        <v>57</v>
      </c>
      <c r="L2378" s="99">
        <v>205.61</v>
      </c>
      <c r="M2378" s="98" t="s">
        <v>58</v>
      </c>
      <c r="N2378" s="98" t="s">
        <v>62</v>
      </c>
      <c r="O2378" s="114">
        <v>993015</v>
      </c>
      <c r="P2378" s="98" t="s">
        <v>25329</v>
      </c>
      <c r="Q2378" s="98" t="s">
        <v>38868</v>
      </c>
      <c r="R2378" s="98" t="s">
        <v>25330</v>
      </c>
      <c r="S2378" s="98" t="s">
        <v>62</v>
      </c>
      <c r="T2378" s="99">
        <v>275.37</v>
      </c>
      <c r="U2378" s="99" t="s">
        <v>63</v>
      </c>
      <c r="V2378" s="98" t="s">
        <v>64</v>
      </c>
      <c r="W2378" s="98" t="s">
        <v>25331</v>
      </c>
      <c r="X2378" s="98" t="s">
        <v>25332</v>
      </c>
      <c r="Y2378" s="98" t="s">
        <v>25333</v>
      </c>
      <c r="Z2378" s="98" t="s">
        <v>62</v>
      </c>
      <c r="AA2378" s="98" t="s">
        <v>62</v>
      </c>
      <c r="AB2378" s="98" t="s">
        <v>25331</v>
      </c>
      <c r="AC2378" s="98" t="s">
        <v>25334</v>
      </c>
      <c r="AD2378" s="98" t="s">
        <v>25335</v>
      </c>
      <c r="AE2378" s="98" t="s">
        <v>25336</v>
      </c>
      <c r="AF2378" s="98" t="s">
        <v>71</v>
      </c>
      <c r="AG2378" s="98" t="s">
        <v>25337</v>
      </c>
      <c r="AH2378" s="98" t="s">
        <v>73</v>
      </c>
      <c r="AI2378" s="98" t="s">
        <v>74</v>
      </c>
      <c r="AJ2378" s="98" t="s">
        <v>6024</v>
      </c>
      <c r="AK2378" s="98" t="s">
        <v>21467</v>
      </c>
      <c r="AL2378" s="98" t="s">
        <v>75</v>
      </c>
      <c r="AM2378" s="98" t="s">
        <v>25338</v>
      </c>
      <c r="AN2378" s="98" t="s">
        <v>62</v>
      </c>
      <c r="AO2378" s="99" t="s">
        <v>62</v>
      </c>
      <c r="AP2378" s="98" t="s">
        <v>62</v>
      </c>
      <c r="AQ2378" s="98" t="s">
        <v>62</v>
      </c>
      <c r="AR2378" s="98" t="s">
        <v>62</v>
      </c>
      <c r="AS2378" s="98" t="s">
        <v>62</v>
      </c>
      <c r="AT2378" s="98" t="s">
        <v>62</v>
      </c>
      <c r="AU2378" s="98" t="s">
        <v>62</v>
      </c>
      <c r="AV2378" s="99" t="s">
        <v>57</v>
      </c>
      <c r="AW2378" s="98" t="s">
        <v>77</v>
      </c>
      <c r="AX2378" s="98" t="s">
        <v>57</v>
      </c>
      <c r="AY2378" s="98" t="s">
        <v>77</v>
      </c>
    </row>
    <row r="2379" spans="1:51" s="91" customFormat="1" ht="22.5" customHeight="1" x14ac:dyDescent="0.25">
      <c r="A2379" s="97" t="s">
        <v>25339</v>
      </c>
      <c r="B2379" s="98" t="s">
        <v>6160</v>
      </c>
      <c r="C2379" s="98" t="s">
        <v>595</v>
      </c>
      <c r="D2379" s="98" t="s">
        <v>6333</v>
      </c>
      <c r="E2379" s="98" t="s">
        <v>56</v>
      </c>
      <c r="F2379" s="99">
        <v>1</v>
      </c>
      <c r="G2379" s="99">
        <v>63.85</v>
      </c>
      <c r="H2379" s="99">
        <v>3.3</v>
      </c>
      <c r="I2379" s="99">
        <v>-13.66</v>
      </c>
      <c r="J2379" s="99">
        <v>-3.3</v>
      </c>
      <c r="K2379" s="99" t="s">
        <v>57</v>
      </c>
      <c r="L2379" s="99">
        <v>50.19</v>
      </c>
      <c r="M2379" s="98" t="s">
        <v>666</v>
      </c>
      <c r="N2379" s="98" t="s">
        <v>62</v>
      </c>
      <c r="O2379" s="98" t="s">
        <v>12935</v>
      </c>
      <c r="P2379" s="98" t="s">
        <v>12936</v>
      </c>
      <c r="Q2379" s="98" t="s">
        <v>38868</v>
      </c>
      <c r="R2379" s="98" t="s">
        <v>8688</v>
      </c>
      <c r="S2379" s="98" t="s">
        <v>62</v>
      </c>
      <c r="T2379" s="99">
        <v>63.85</v>
      </c>
      <c r="U2379" s="99" t="s">
        <v>83</v>
      </c>
      <c r="V2379" s="98" t="s">
        <v>9651</v>
      </c>
      <c r="W2379" s="98" t="s">
        <v>62</v>
      </c>
      <c r="X2379" s="98" t="s">
        <v>62</v>
      </c>
      <c r="Y2379" s="98" t="s">
        <v>62</v>
      </c>
      <c r="Z2379" s="98" t="s">
        <v>62</v>
      </c>
      <c r="AA2379" s="98" t="s">
        <v>62</v>
      </c>
      <c r="AB2379" s="98" t="s">
        <v>25340</v>
      </c>
      <c r="AC2379" s="98" t="s">
        <v>25341</v>
      </c>
      <c r="AD2379" s="98" t="s">
        <v>25342</v>
      </c>
      <c r="AE2379" s="98" t="s">
        <v>1353</v>
      </c>
      <c r="AF2379" s="98" t="s">
        <v>234</v>
      </c>
      <c r="AG2379" s="98" t="s">
        <v>25343</v>
      </c>
      <c r="AH2379" s="98" t="s">
        <v>73</v>
      </c>
      <c r="AI2379" s="98" t="s">
        <v>12907</v>
      </c>
      <c r="AJ2379" s="98" t="s">
        <v>25344</v>
      </c>
      <c r="AK2379" s="98" t="s">
        <v>25345</v>
      </c>
      <c r="AL2379" s="98" t="s">
        <v>75</v>
      </c>
      <c r="AM2379" s="98" t="s">
        <v>25346</v>
      </c>
      <c r="AN2379" s="98" t="s">
        <v>62</v>
      </c>
      <c r="AO2379" s="99" t="s">
        <v>62</v>
      </c>
      <c r="AP2379" s="98" t="s">
        <v>62</v>
      </c>
      <c r="AQ2379" s="98" t="s">
        <v>62</v>
      </c>
      <c r="AR2379" s="98" t="s">
        <v>62</v>
      </c>
      <c r="AS2379" s="98" t="s">
        <v>62</v>
      </c>
      <c r="AT2379" s="98" t="s">
        <v>62</v>
      </c>
      <c r="AU2379" s="98" t="s">
        <v>62</v>
      </c>
      <c r="AV2379" s="99" t="s">
        <v>57</v>
      </c>
      <c r="AW2379" s="98" t="s">
        <v>77</v>
      </c>
      <c r="AX2379" s="98" t="s">
        <v>57</v>
      </c>
      <c r="AY2379" s="98" t="s">
        <v>77</v>
      </c>
    </row>
    <row r="2380" spans="1:51" s="91" customFormat="1" ht="22.5" customHeight="1" x14ac:dyDescent="0.25">
      <c r="A2380" s="97" t="s">
        <v>25347</v>
      </c>
      <c r="B2380" s="98" t="s">
        <v>25348</v>
      </c>
      <c r="C2380" s="98" t="s">
        <v>595</v>
      </c>
      <c r="D2380" s="98" t="s">
        <v>7183</v>
      </c>
      <c r="E2380" s="98" t="s">
        <v>77</v>
      </c>
      <c r="F2380" s="99">
        <v>1</v>
      </c>
      <c r="G2380" s="99">
        <v>44.8</v>
      </c>
      <c r="H2380" s="99">
        <v>13.36</v>
      </c>
      <c r="I2380" s="99">
        <v>-13.62</v>
      </c>
      <c r="J2380" s="99">
        <v>-13.36</v>
      </c>
      <c r="K2380" s="99" t="s">
        <v>57</v>
      </c>
      <c r="L2380" s="99">
        <v>31.18</v>
      </c>
      <c r="M2380" s="98" t="s">
        <v>666</v>
      </c>
      <c r="N2380" s="98" t="s">
        <v>62</v>
      </c>
      <c r="O2380" s="114">
        <v>5554</v>
      </c>
      <c r="P2380" s="98" t="s">
        <v>13317</v>
      </c>
      <c r="Q2380" s="98" t="s">
        <v>38868</v>
      </c>
      <c r="R2380" s="98" t="s">
        <v>13318</v>
      </c>
      <c r="S2380" s="98" t="s">
        <v>62</v>
      </c>
      <c r="T2380" s="99">
        <v>44.8</v>
      </c>
      <c r="U2380" s="99" t="s">
        <v>63</v>
      </c>
      <c r="V2380" s="98" t="s">
        <v>9651</v>
      </c>
      <c r="W2380" s="98" t="s">
        <v>62</v>
      </c>
      <c r="X2380" s="98" t="s">
        <v>62</v>
      </c>
      <c r="Y2380" s="98" t="s">
        <v>62</v>
      </c>
      <c r="Z2380" s="98" t="s">
        <v>62</v>
      </c>
      <c r="AA2380" s="98" t="s">
        <v>62</v>
      </c>
      <c r="AB2380" s="98" t="s">
        <v>25349</v>
      </c>
      <c r="AC2380" s="98" t="s">
        <v>25350</v>
      </c>
      <c r="AD2380" s="98" t="s">
        <v>25351</v>
      </c>
      <c r="AE2380" s="98" t="s">
        <v>104</v>
      </c>
      <c r="AF2380" s="98" t="s">
        <v>105</v>
      </c>
      <c r="AG2380" s="98" t="s">
        <v>25352</v>
      </c>
      <c r="AH2380" s="98" t="s">
        <v>73</v>
      </c>
      <c r="AI2380" s="98" t="s">
        <v>12907</v>
      </c>
      <c r="AJ2380" s="98" t="s">
        <v>25353</v>
      </c>
      <c r="AK2380" s="98" t="s">
        <v>24734</v>
      </c>
      <c r="AL2380" s="98" t="s">
        <v>75</v>
      </c>
      <c r="AM2380" s="98" t="s">
        <v>25354</v>
      </c>
      <c r="AN2380" s="98" t="s">
        <v>62</v>
      </c>
      <c r="AO2380" s="99" t="s">
        <v>62</v>
      </c>
      <c r="AP2380" s="98" t="s">
        <v>62</v>
      </c>
      <c r="AQ2380" s="98" t="s">
        <v>62</v>
      </c>
      <c r="AR2380" s="98" t="s">
        <v>62</v>
      </c>
      <c r="AS2380" s="98" t="s">
        <v>62</v>
      </c>
      <c r="AT2380" s="98" t="s">
        <v>62</v>
      </c>
      <c r="AU2380" s="98" t="s">
        <v>62</v>
      </c>
      <c r="AV2380" s="99" t="s">
        <v>57</v>
      </c>
      <c r="AW2380" s="98" t="s">
        <v>77</v>
      </c>
      <c r="AX2380" s="98" t="s">
        <v>57</v>
      </c>
      <c r="AY2380" s="98" t="s">
        <v>77</v>
      </c>
    </row>
    <row r="2381" spans="1:51" s="91" customFormat="1" ht="22.5" customHeight="1" x14ac:dyDescent="0.25">
      <c r="A2381" s="100" t="s">
        <v>25362</v>
      </c>
      <c r="B2381" s="101" t="s">
        <v>25363</v>
      </c>
      <c r="C2381" s="101" t="s">
        <v>595</v>
      </c>
      <c r="D2381" s="101" t="s">
        <v>6333</v>
      </c>
      <c r="E2381" s="101" t="s">
        <v>56</v>
      </c>
      <c r="F2381" s="102">
        <v>1</v>
      </c>
      <c r="G2381" s="102">
        <v>125.52</v>
      </c>
      <c r="H2381" s="102" t="s">
        <v>57</v>
      </c>
      <c r="I2381" s="102">
        <v>-15.062399999999998</v>
      </c>
      <c r="J2381" s="102">
        <v>-23.45</v>
      </c>
      <c r="K2381" s="102" t="s">
        <v>57</v>
      </c>
      <c r="L2381" s="102">
        <v>87.007599999999996</v>
      </c>
      <c r="M2381" s="101" t="s">
        <v>62</v>
      </c>
      <c r="N2381" s="101" t="s">
        <v>62</v>
      </c>
      <c r="O2381" s="115">
        <v>662052</v>
      </c>
      <c r="P2381" s="101" t="s">
        <v>14648</v>
      </c>
      <c r="Q2381" s="98" t="s">
        <v>38868</v>
      </c>
      <c r="R2381" s="101" t="s">
        <v>14649</v>
      </c>
      <c r="S2381" s="101" t="s">
        <v>62</v>
      </c>
      <c r="T2381" s="102">
        <v>125.52</v>
      </c>
      <c r="U2381" s="102" t="s">
        <v>83</v>
      </c>
      <c r="V2381" s="101" t="s">
        <v>62</v>
      </c>
      <c r="W2381" s="101" t="s">
        <v>62</v>
      </c>
      <c r="X2381" s="101" t="s">
        <v>62</v>
      </c>
      <c r="Y2381" s="101" t="s">
        <v>62</v>
      </c>
      <c r="Z2381" s="101" t="s">
        <v>62</v>
      </c>
      <c r="AA2381" s="101" t="s">
        <v>62</v>
      </c>
      <c r="AB2381" s="101" t="s">
        <v>62</v>
      </c>
      <c r="AC2381" s="101" t="s">
        <v>62</v>
      </c>
      <c r="AD2381" s="101" t="s">
        <v>62</v>
      </c>
      <c r="AE2381" s="101" t="s">
        <v>62</v>
      </c>
      <c r="AF2381" s="101" t="s">
        <v>62</v>
      </c>
      <c r="AG2381" s="101" t="s">
        <v>62</v>
      </c>
      <c r="AH2381" s="101" t="s">
        <v>62</v>
      </c>
      <c r="AI2381" s="101" t="s">
        <v>62</v>
      </c>
      <c r="AJ2381" s="101" t="s">
        <v>62</v>
      </c>
      <c r="AK2381" s="101" t="s">
        <v>62</v>
      </c>
      <c r="AL2381" s="101" t="s">
        <v>62</v>
      </c>
      <c r="AM2381" s="101" t="s">
        <v>62</v>
      </c>
      <c r="AN2381" s="101" t="s">
        <v>62</v>
      </c>
      <c r="AO2381" s="102" t="s">
        <v>62</v>
      </c>
      <c r="AP2381" s="101" t="s">
        <v>62</v>
      </c>
      <c r="AQ2381" s="101" t="s">
        <v>62</v>
      </c>
      <c r="AR2381" s="101" t="s">
        <v>62</v>
      </c>
      <c r="AS2381" s="101" t="s">
        <v>62</v>
      </c>
      <c r="AT2381" s="101" t="s">
        <v>62</v>
      </c>
      <c r="AU2381" s="101" t="s">
        <v>62</v>
      </c>
      <c r="AV2381" s="102" t="s">
        <v>57</v>
      </c>
      <c r="AW2381" s="101" t="s">
        <v>77</v>
      </c>
      <c r="AX2381" s="101" t="s">
        <v>57</v>
      </c>
      <c r="AY2381" s="101" t="s">
        <v>77</v>
      </c>
    </row>
    <row r="2382" spans="1:51" s="91" customFormat="1" ht="22.5" customHeight="1" x14ac:dyDescent="0.25">
      <c r="A2382" s="100" t="s">
        <v>25364</v>
      </c>
      <c r="B2382" s="101" t="s">
        <v>25363</v>
      </c>
      <c r="C2382" s="101" t="s">
        <v>595</v>
      </c>
      <c r="D2382" s="101" t="s">
        <v>6333</v>
      </c>
      <c r="E2382" s="101" t="s">
        <v>56</v>
      </c>
      <c r="F2382" s="102">
        <v>1</v>
      </c>
      <c r="G2382" s="102">
        <v>152.78</v>
      </c>
      <c r="H2382" s="102" t="s">
        <v>57</v>
      </c>
      <c r="I2382" s="102">
        <v>-25.972600000000003</v>
      </c>
      <c r="J2382" s="102">
        <v>-23.45</v>
      </c>
      <c r="K2382" s="102" t="s">
        <v>57</v>
      </c>
      <c r="L2382" s="102">
        <v>103.3574</v>
      </c>
      <c r="M2382" s="101" t="s">
        <v>62</v>
      </c>
      <c r="N2382" s="101" t="s">
        <v>62</v>
      </c>
      <c r="O2382" s="115">
        <v>662053</v>
      </c>
      <c r="P2382" s="101" t="s">
        <v>18776</v>
      </c>
      <c r="Q2382" s="98" t="s">
        <v>38868</v>
      </c>
      <c r="R2382" s="101" t="s">
        <v>18777</v>
      </c>
      <c r="S2382" s="101" t="s">
        <v>62</v>
      </c>
      <c r="T2382" s="102">
        <v>152.78</v>
      </c>
      <c r="U2382" s="102" t="s">
        <v>63</v>
      </c>
      <c r="V2382" s="101" t="s">
        <v>62</v>
      </c>
      <c r="W2382" s="101" t="s">
        <v>62</v>
      </c>
      <c r="X2382" s="101" t="s">
        <v>62</v>
      </c>
      <c r="Y2382" s="101" t="s">
        <v>62</v>
      </c>
      <c r="Z2382" s="101" t="s">
        <v>62</v>
      </c>
      <c r="AA2382" s="101" t="s">
        <v>62</v>
      </c>
      <c r="AB2382" s="101" t="s">
        <v>62</v>
      </c>
      <c r="AC2382" s="101" t="s">
        <v>62</v>
      </c>
      <c r="AD2382" s="101" t="s">
        <v>62</v>
      </c>
      <c r="AE2382" s="101" t="s">
        <v>62</v>
      </c>
      <c r="AF2382" s="101" t="s">
        <v>62</v>
      </c>
      <c r="AG2382" s="101" t="s">
        <v>62</v>
      </c>
      <c r="AH2382" s="101" t="s">
        <v>62</v>
      </c>
      <c r="AI2382" s="101" t="s">
        <v>62</v>
      </c>
      <c r="AJ2382" s="101" t="s">
        <v>62</v>
      </c>
      <c r="AK2382" s="101" t="s">
        <v>62</v>
      </c>
      <c r="AL2382" s="101" t="s">
        <v>62</v>
      </c>
      <c r="AM2382" s="101" t="s">
        <v>62</v>
      </c>
      <c r="AN2382" s="101" t="s">
        <v>62</v>
      </c>
      <c r="AO2382" s="102" t="s">
        <v>62</v>
      </c>
      <c r="AP2382" s="101" t="s">
        <v>62</v>
      </c>
      <c r="AQ2382" s="101" t="s">
        <v>62</v>
      </c>
      <c r="AR2382" s="101" t="s">
        <v>62</v>
      </c>
      <c r="AS2382" s="101" t="s">
        <v>62</v>
      </c>
      <c r="AT2382" s="101" t="s">
        <v>62</v>
      </c>
      <c r="AU2382" s="101" t="s">
        <v>62</v>
      </c>
      <c r="AV2382" s="102" t="s">
        <v>57</v>
      </c>
      <c r="AW2382" s="101" t="s">
        <v>77</v>
      </c>
      <c r="AX2382" s="101" t="s">
        <v>57</v>
      </c>
      <c r="AY2382" s="101" t="s">
        <v>77</v>
      </c>
    </row>
    <row r="2383" spans="1:51" s="91" customFormat="1" ht="22.5" customHeight="1" x14ac:dyDescent="0.25">
      <c r="A2383" s="97" t="s">
        <v>25365</v>
      </c>
      <c r="B2383" s="98" t="s">
        <v>25366</v>
      </c>
      <c r="C2383" s="98" t="s">
        <v>595</v>
      </c>
      <c r="D2383" s="98" t="s">
        <v>4631</v>
      </c>
      <c r="E2383" s="98" t="s">
        <v>77</v>
      </c>
      <c r="F2383" s="99">
        <v>1</v>
      </c>
      <c r="G2383" s="99">
        <v>199</v>
      </c>
      <c r="H2383" s="99" t="s">
        <v>57</v>
      </c>
      <c r="I2383" s="99">
        <v>-33.83</v>
      </c>
      <c r="J2383" s="99">
        <v>-41.95</v>
      </c>
      <c r="K2383" s="99" t="s">
        <v>57</v>
      </c>
      <c r="L2383" s="99">
        <v>123.22</v>
      </c>
      <c r="M2383" s="98" t="s">
        <v>666</v>
      </c>
      <c r="N2383" s="98" t="s">
        <v>56</v>
      </c>
      <c r="O2383" s="98" t="s">
        <v>13146</v>
      </c>
      <c r="P2383" s="98" t="s">
        <v>14124</v>
      </c>
      <c r="Q2383" s="98" t="s">
        <v>38868</v>
      </c>
      <c r="R2383" s="98" t="s">
        <v>14125</v>
      </c>
      <c r="S2383" s="98" t="s">
        <v>62</v>
      </c>
      <c r="T2383" s="99">
        <v>199</v>
      </c>
      <c r="U2383" s="99" t="s">
        <v>63</v>
      </c>
      <c r="V2383" s="98" t="s">
        <v>9651</v>
      </c>
      <c r="W2383" s="98" t="s">
        <v>62</v>
      </c>
      <c r="X2383" s="98" t="s">
        <v>62</v>
      </c>
      <c r="Y2383" s="98" t="s">
        <v>62</v>
      </c>
      <c r="Z2383" s="98" t="s">
        <v>62</v>
      </c>
      <c r="AA2383" s="98" t="s">
        <v>62</v>
      </c>
      <c r="AB2383" s="98" t="s">
        <v>25367</v>
      </c>
      <c r="AC2383" s="98" t="s">
        <v>25368</v>
      </c>
      <c r="AD2383" s="98" t="s">
        <v>25369</v>
      </c>
      <c r="AE2383" s="98" t="s">
        <v>14182</v>
      </c>
      <c r="AF2383" s="98" t="s">
        <v>90</v>
      </c>
      <c r="AG2383" s="98" t="s">
        <v>14183</v>
      </c>
      <c r="AH2383" s="98" t="s">
        <v>73</v>
      </c>
      <c r="AI2383" s="98" t="s">
        <v>12907</v>
      </c>
      <c r="AJ2383" s="98" t="s">
        <v>25150</v>
      </c>
      <c r="AK2383" s="98" t="s">
        <v>25370</v>
      </c>
      <c r="AL2383" s="98" t="s">
        <v>75</v>
      </c>
      <c r="AM2383" s="98" t="s">
        <v>25371</v>
      </c>
      <c r="AN2383" s="98" t="s">
        <v>62</v>
      </c>
      <c r="AO2383" s="99" t="s">
        <v>62</v>
      </c>
      <c r="AP2383" s="98" t="s">
        <v>62</v>
      </c>
      <c r="AQ2383" s="98" t="s">
        <v>62</v>
      </c>
      <c r="AR2383" s="98" t="s">
        <v>62</v>
      </c>
      <c r="AS2383" s="98" t="s">
        <v>62</v>
      </c>
      <c r="AT2383" s="98" t="s">
        <v>62</v>
      </c>
      <c r="AU2383" s="98" t="s">
        <v>62</v>
      </c>
      <c r="AV2383" s="99" t="s">
        <v>57</v>
      </c>
      <c r="AW2383" s="98" t="s">
        <v>77</v>
      </c>
      <c r="AX2383" s="98" t="s">
        <v>57</v>
      </c>
      <c r="AY2383" s="98" t="s">
        <v>77</v>
      </c>
    </row>
    <row r="2384" spans="1:51" s="91" customFormat="1" ht="22.5" customHeight="1" x14ac:dyDescent="0.25">
      <c r="A2384" s="97" t="s">
        <v>25372</v>
      </c>
      <c r="B2384" s="98" t="s">
        <v>25373</v>
      </c>
      <c r="C2384" s="98" t="s">
        <v>595</v>
      </c>
      <c r="D2384" s="98" t="s">
        <v>3357</v>
      </c>
      <c r="E2384" s="98" t="s">
        <v>77</v>
      </c>
      <c r="F2384" s="99">
        <v>1</v>
      </c>
      <c r="G2384" s="99">
        <v>206.79</v>
      </c>
      <c r="H2384" s="99">
        <v>70.31</v>
      </c>
      <c r="I2384" s="99">
        <v>-35.15</v>
      </c>
      <c r="J2384" s="99">
        <v>-112.26</v>
      </c>
      <c r="K2384" s="99" t="s">
        <v>57</v>
      </c>
      <c r="L2384" s="99">
        <v>129.69</v>
      </c>
      <c r="M2384" s="98" t="s">
        <v>666</v>
      </c>
      <c r="N2384" s="98" t="s">
        <v>56</v>
      </c>
      <c r="O2384" s="114">
        <v>222083</v>
      </c>
      <c r="P2384" s="98" t="s">
        <v>25374</v>
      </c>
      <c r="Q2384" s="98" t="s">
        <v>38868</v>
      </c>
      <c r="R2384" s="98" t="s">
        <v>25375</v>
      </c>
      <c r="S2384" s="98" t="s">
        <v>62</v>
      </c>
      <c r="T2384" s="99">
        <v>206.79</v>
      </c>
      <c r="U2384" s="99" t="s">
        <v>63</v>
      </c>
      <c r="V2384" s="98" t="s">
        <v>64</v>
      </c>
      <c r="W2384" s="98" t="s">
        <v>25376</v>
      </c>
      <c r="X2384" s="98" t="s">
        <v>25377</v>
      </c>
      <c r="Y2384" s="98" t="s">
        <v>25378</v>
      </c>
      <c r="Z2384" s="98" t="s">
        <v>62</v>
      </c>
      <c r="AA2384" s="98" t="s">
        <v>62</v>
      </c>
      <c r="AB2384" s="98" t="s">
        <v>25376</v>
      </c>
      <c r="AC2384" s="98" t="s">
        <v>25379</v>
      </c>
      <c r="AD2384" s="98" t="s">
        <v>25380</v>
      </c>
      <c r="AE2384" s="98" t="s">
        <v>18430</v>
      </c>
      <c r="AF2384" s="98" t="s">
        <v>184</v>
      </c>
      <c r="AG2384" s="98" t="s">
        <v>25381</v>
      </c>
      <c r="AH2384" s="98" t="s">
        <v>73</v>
      </c>
      <c r="AI2384" s="98" t="s">
        <v>74</v>
      </c>
      <c r="AJ2384" s="98" t="s">
        <v>25382</v>
      </c>
      <c r="AK2384" s="98" t="s">
        <v>25383</v>
      </c>
      <c r="AL2384" s="98" t="s">
        <v>75</v>
      </c>
      <c r="AM2384" s="98" t="s">
        <v>25384</v>
      </c>
      <c r="AN2384" s="98" t="s">
        <v>62</v>
      </c>
      <c r="AO2384" s="99" t="s">
        <v>62</v>
      </c>
      <c r="AP2384" s="98" t="s">
        <v>62</v>
      </c>
      <c r="AQ2384" s="98" t="s">
        <v>62</v>
      </c>
      <c r="AR2384" s="98" t="s">
        <v>62</v>
      </c>
      <c r="AS2384" s="98" t="s">
        <v>62</v>
      </c>
      <c r="AT2384" s="98" t="s">
        <v>62</v>
      </c>
      <c r="AU2384" s="98" t="s">
        <v>62</v>
      </c>
      <c r="AV2384" s="99" t="s">
        <v>57</v>
      </c>
      <c r="AW2384" s="98" t="s">
        <v>77</v>
      </c>
      <c r="AX2384" s="98" t="s">
        <v>57</v>
      </c>
      <c r="AY2384" s="98" t="s">
        <v>77</v>
      </c>
    </row>
    <row r="2385" spans="1:51" s="91" customFormat="1" ht="22.5" customHeight="1" x14ac:dyDescent="0.25">
      <c r="A2385" s="97" t="s">
        <v>25385</v>
      </c>
      <c r="B2385" s="98" t="s">
        <v>25386</v>
      </c>
      <c r="C2385" s="98" t="s">
        <v>595</v>
      </c>
      <c r="D2385" s="98" t="s">
        <v>6333</v>
      </c>
      <c r="E2385" s="98" t="s">
        <v>77</v>
      </c>
      <c r="F2385" s="99">
        <v>1</v>
      </c>
      <c r="G2385" s="99">
        <v>59.85</v>
      </c>
      <c r="H2385" s="99">
        <v>13.63</v>
      </c>
      <c r="I2385" s="99">
        <v>-16.170000000000002</v>
      </c>
      <c r="J2385" s="99">
        <v>-13.63</v>
      </c>
      <c r="K2385" s="99" t="s">
        <v>57</v>
      </c>
      <c r="L2385" s="99">
        <v>43.68</v>
      </c>
      <c r="M2385" s="98" t="s">
        <v>666</v>
      </c>
      <c r="N2385" s="98" t="s">
        <v>56</v>
      </c>
      <c r="O2385" s="98" t="s">
        <v>1516</v>
      </c>
      <c r="P2385" s="98" t="s">
        <v>12924</v>
      </c>
      <c r="Q2385" s="98" t="s">
        <v>38868</v>
      </c>
      <c r="R2385" s="98" t="s">
        <v>12925</v>
      </c>
      <c r="S2385" s="98" t="s">
        <v>62</v>
      </c>
      <c r="T2385" s="99">
        <v>59.85</v>
      </c>
      <c r="U2385" s="99" t="s">
        <v>63</v>
      </c>
      <c r="V2385" s="98" t="s">
        <v>9651</v>
      </c>
      <c r="W2385" s="98" t="s">
        <v>62</v>
      </c>
      <c r="X2385" s="98" t="s">
        <v>62</v>
      </c>
      <c r="Y2385" s="98" t="s">
        <v>62</v>
      </c>
      <c r="Z2385" s="98" t="s">
        <v>62</v>
      </c>
      <c r="AA2385" s="98" t="s">
        <v>62</v>
      </c>
      <c r="AB2385" s="98" t="s">
        <v>25387</v>
      </c>
      <c r="AC2385" s="98" t="s">
        <v>25388</v>
      </c>
      <c r="AD2385" s="98" t="s">
        <v>25389</v>
      </c>
      <c r="AE2385" s="98" t="s">
        <v>4727</v>
      </c>
      <c r="AF2385" s="98" t="s">
        <v>234</v>
      </c>
      <c r="AG2385" s="98" t="s">
        <v>8730</v>
      </c>
      <c r="AH2385" s="98" t="s">
        <v>73</v>
      </c>
      <c r="AI2385" s="98" t="s">
        <v>12907</v>
      </c>
      <c r="AJ2385" s="98" t="s">
        <v>6998</v>
      </c>
      <c r="AK2385" s="98" t="s">
        <v>25390</v>
      </c>
      <c r="AL2385" s="98" t="s">
        <v>75</v>
      </c>
      <c r="AM2385" s="98" t="s">
        <v>25391</v>
      </c>
      <c r="AN2385" s="98" t="s">
        <v>62</v>
      </c>
      <c r="AO2385" s="99" t="s">
        <v>62</v>
      </c>
      <c r="AP2385" s="98" t="s">
        <v>62</v>
      </c>
      <c r="AQ2385" s="98" t="s">
        <v>62</v>
      </c>
      <c r="AR2385" s="98" t="s">
        <v>62</v>
      </c>
      <c r="AS2385" s="98" t="s">
        <v>62</v>
      </c>
      <c r="AT2385" s="98" t="s">
        <v>62</v>
      </c>
      <c r="AU2385" s="98" t="s">
        <v>62</v>
      </c>
      <c r="AV2385" s="99" t="s">
        <v>57</v>
      </c>
      <c r="AW2385" s="98" t="s">
        <v>77</v>
      </c>
      <c r="AX2385" s="98" t="s">
        <v>57</v>
      </c>
      <c r="AY2385" s="98" t="s">
        <v>77</v>
      </c>
    </row>
    <row r="2386" spans="1:51" s="91" customFormat="1" ht="22.5" customHeight="1" x14ac:dyDescent="0.25">
      <c r="A2386" s="97" t="s">
        <v>25392</v>
      </c>
      <c r="B2386" s="98" t="s">
        <v>25393</v>
      </c>
      <c r="C2386" s="98" t="s">
        <v>595</v>
      </c>
      <c r="D2386" s="98" t="s">
        <v>3281</v>
      </c>
      <c r="E2386" s="98" t="s">
        <v>77</v>
      </c>
      <c r="F2386" s="99">
        <v>1</v>
      </c>
      <c r="G2386" s="99">
        <v>173.46</v>
      </c>
      <c r="H2386" s="99" t="s">
        <v>57</v>
      </c>
      <c r="I2386" s="99">
        <v>-29.49</v>
      </c>
      <c r="J2386" s="99">
        <v>-23.95</v>
      </c>
      <c r="K2386" s="99" t="s">
        <v>57</v>
      </c>
      <c r="L2386" s="99">
        <v>120.02</v>
      </c>
      <c r="M2386" s="98" t="s">
        <v>666</v>
      </c>
      <c r="N2386" s="98" t="s">
        <v>62</v>
      </c>
      <c r="O2386" s="114">
        <v>222014</v>
      </c>
      <c r="P2386" s="98" t="s">
        <v>25394</v>
      </c>
      <c r="Q2386" s="98" t="s">
        <v>38868</v>
      </c>
      <c r="R2386" s="98" t="s">
        <v>25395</v>
      </c>
      <c r="S2386" s="98" t="s">
        <v>62</v>
      </c>
      <c r="T2386" s="99">
        <v>173.46</v>
      </c>
      <c r="U2386" s="99" t="s">
        <v>63</v>
      </c>
      <c r="V2386" s="98" t="s">
        <v>64</v>
      </c>
      <c r="W2386" s="98" t="s">
        <v>25396</v>
      </c>
      <c r="X2386" s="98" t="s">
        <v>25397</v>
      </c>
      <c r="Y2386" s="98" t="s">
        <v>25398</v>
      </c>
      <c r="Z2386" s="98" t="s">
        <v>62</v>
      </c>
      <c r="AA2386" s="98" t="s">
        <v>62</v>
      </c>
      <c r="AB2386" s="98" t="s">
        <v>25396</v>
      </c>
      <c r="AC2386" s="98" t="s">
        <v>25399</v>
      </c>
      <c r="AD2386" s="98" t="s">
        <v>25400</v>
      </c>
      <c r="AE2386" s="98" t="s">
        <v>12695</v>
      </c>
      <c r="AF2386" s="98" t="s">
        <v>105</v>
      </c>
      <c r="AG2386" s="98" t="s">
        <v>25401</v>
      </c>
      <c r="AH2386" s="98" t="s">
        <v>73</v>
      </c>
      <c r="AI2386" s="98" t="s">
        <v>74</v>
      </c>
      <c r="AJ2386" s="98" t="s">
        <v>5040</v>
      </c>
      <c r="AK2386" s="98" t="s">
        <v>25402</v>
      </c>
      <c r="AL2386" s="98" t="s">
        <v>75</v>
      </c>
      <c r="AM2386" s="98" t="s">
        <v>25403</v>
      </c>
      <c r="AN2386" s="98" t="s">
        <v>62</v>
      </c>
      <c r="AO2386" s="99" t="s">
        <v>62</v>
      </c>
      <c r="AP2386" s="98" t="s">
        <v>62</v>
      </c>
      <c r="AQ2386" s="98" t="s">
        <v>62</v>
      </c>
      <c r="AR2386" s="98" t="s">
        <v>62</v>
      </c>
      <c r="AS2386" s="98" t="s">
        <v>62</v>
      </c>
      <c r="AT2386" s="98" t="s">
        <v>62</v>
      </c>
      <c r="AU2386" s="98" t="s">
        <v>62</v>
      </c>
      <c r="AV2386" s="99" t="s">
        <v>57</v>
      </c>
      <c r="AW2386" s="98" t="s">
        <v>77</v>
      </c>
      <c r="AX2386" s="98" t="s">
        <v>57</v>
      </c>
      <c r="AY2386" s="98" t="s">
        <v>77</v>
      </c>
    </row>
    <row r="2387" spans="1:51" s="91" customFormat="1" ht="22.5" customHeight="1" x14ac:dyDescent="0.25">
      <c r="A2387" s="97" t="s">
        <v>25404</v>
      </c>
      <c r="B2387" s="98" t="s">
        <v>25405</v>
      </c>
      <c r="C2387" s="98" t="s">
        <v>595</v>
      </c>
      <c r="D2387" s="98" t="s">
        <v>7183</v>
      </c>
      <c r="E2387" s="98" t="s">
        <v>77</v>
      </c>
      <c r="F2387" s="99">
        <v>1</v>
      </c>
      <c r="G2387" s="99">
        <v>155.38</v>
      </c>
      <c r="H2387" s="99" t="s">
        <v>57</v>
      </c>
      <c r="I2387" s="99">
        <v>-18.649999999999999</v>
      </c>
      <c r="J2387" s="99">
        <v>-23.95</v>
      </c>
      <c r="K2387" s="99" t="s">
        <v>57</v>
      </c>
      <c r="L2387" s="99">
        <v>118.02</v>
      </c>
      <c r="M2387" s="98" t="s">
        <v>666</v>
      </c>
      <c r="N2387" s="98" t="s">
        <v>56</v>
      </c>
      <c r="O2387" s="114">
        <v>66606</v>
      </c>
      <c r="P2387" s="98" t="s">
        <v>13452</v>
      </c>
      <c r="Q2387" s="98" t="s">
        <v>38868</v>
      </c>
      <c r="R2387" s="98" t="s">
        <v>9803</v>
      </c>
      <c r="S2387" s="98" t="s">
        <v>62</v>
      </c>
      <c r="T2387" s="99">
        <v>155.38</v>
      </c>
      <c r="U2387" s="99" t="s">
        <v>83</v>
      </c>
      <c r="V2387" s="98" t="s">
        <v>9651</v>
      </c>
      <c r="W2387" s="98" t="s">
        <v>62</v>
      </c>
      <c r="X2387" s="98" t="s">
        <v>62</v>
      </c>
      <c r="Y2387" s="98" t="s">
        <v>62</v>
      </c>
      <c r="Z2387" s="98" t="s">
        <v>62</v>
      </c>
      <c r="AA2387" s="98" t="s">
        <v>62</v>
      </c>
      <c r="AB2387" s="98" t="s">
        <v>25406</v>
      </c>
      <c r="AC2387" s="98" t="s">
        <v>25407</v>
      </c>
      <c r="AD2387" s="98" t="s">
        <v>25408</v>
      </c>
      <c r="AE2387" s="98" t="s">
        <v>25409</v>
      </c>
      <c r="AF2387" s="98" t="s">
        <v>234</v>
      </c>
      <c r="AG2387" s="98" t="s">
        <v>25410</v>
      </c>
      <c r="AH2387" s="98" t="s">
        <v>73</v>
      </c>
      <c r="AI2387" s="98" t="s">
        <v>12907</v>
      </c>
      <c r="AJ2387" s="98" t="s">
        <v>25062</v>
      </c>
      <c r="AK2387" s="98" t="s">
        <v>25411</v>
      </c>
      <c r="AL2387" s="98" t="s">
        <v>75</v>
      </c>
      <c r="AM2387" s="98" t="s">
        <v>25412</v>
      </c>
      <c r="AN2387" s="98" t="s">
        <v>62</v>
      </c>
      <c r="AO2387" s="99" t="s">
        <v>62</v>
      </c>
      <c r="AP2387" s="98" t="s">
        <v>62</v>
      </c>
      <c r="AQ2387" s="98" t="s">
        <v>62</v>
      </c>
      <c r="AR2387" s="98" t="s">
        <v>62</v>
      </c>
      <c r="AS2387" s="98" t="s">
        <v>62</v>
      </c>
      <c r="AT2387" s="98" t="s">
        <v>62</v>
      </c>
      <c r="AU2387" s="98" t="s">
        <v>62</v>
      </c>
      <c r="AV2387" s="99" t="s">
        <v>57</v>
      </c>
      <c r="AW2387" s="98" t="s">
        <v>77</v>
      </c>
      <c r="AX2387" s="98" t="s">
        <v>57</v>
      </c>
      <c r="AY2387" s="98" t="s">
        <v>77</v>
      </c>
    </row>
    <row r="2388" spans="1:51" s="91" customFormat="1" ht="22.5" customHeight="1" x14ac:dyDescent="0.25">
      <c r="A2388" s="97" t="s">
        <v>25413</v>
      </c>
      <c r="B2388" s="98" t="s">
        <v>25414</v>
      </c>
      <c r="C2388" s="98" t="s">
        <v>595</v>
      </c>
      <c r="D2388" s="98" t="s">
        <v>6333</v>
      </c>
      <c r="E2388" s="98" t="s">
        <v>56</v>
      </c>
      <c r="F2388" s="99">
        <v>1</v>
      </c>
      <c r="G2388" s="99">
        <v>45.06</v>
      </c>
      <c r="H2388" s="99" t="s">
        <v>57</v>
      </c>
      <c r="I2388" s="99">
        <v>-11.41</v>
      </c>
      <c r="J2388" s="99" t="s">
        <v>57</v>
      </c>
      <c r="K2388" s="99" t="s">
        <v>57</v>
      </c>
      <c r="L2388" s="99">
        <v>33.65</v>
      </c>
      <c r="M2388" s="98" t="s">
        <v>666</v>
      </c>
      <c r="N2388" s="98" t="s">
        <v>56</v>
      </c>
      <c r="O2388" s="114">
        <v>66418</v>
      </c>
      <c r="P2388" s="98" t="s">
        <v>14857</v>
      </c>
      <c r="Q2388" s="98" t="s">
        <v>38868</v>
      </c>
      <c r="R2388" s="98" t="s">
        <v>14858</v>
      </c>
      <c r="S2388" s="98" t="s">
        <v>62</v>
      </c>
      <c r="T2388" s="99">
        <v>45.06</v>
      </c>
      <c r="U2388" s="99" t="s">
        <v>83</v>
      </c>
      <c r="V2388" s="98" t="s">
        <v>9651</v>
      </c>
      <c r="W2388" s="98" t="s">
        <v>62</v>
      </c>
      <c r="X2388" s="98" t="s">
        <v>62</v>
      </c>
      <c r="Y2388" s="98" t="s">
        <v>62</v>
      </c>
      <c r="Z2388" s="98" t="s">
        <v>62</v>
      </c>
      <c r="AA2388" s="98" t="s">
        <v>62</v>
      </c>
      <c r="AB2388" s="98" t="s">
        <v>25415</v>
      </c>
      <c r="AC2388" s="98" t="s">
        <v>25416</v>
      </c>
      <c r="AD2388" s="98" t="s">
        <v>25417</v>
      </c>
      <c r="AE2388" s="98" t="s">
        <v>3807</v>
      </c>
      <c r="AF2388" s="98" t="s">
        <v>234</v>
      </c>
      <c r="AG2388" s="98" t="s">
        <v>25418</v>
      </c>
      <c r="AH2388" s="98" t="s">
        <v>73</v>
      </c>
      <c r="AI2388" s="98" t="s">
        <v>12907</v>
      </c>
      <c r="AJ2388" s="98" t="s">
        <v>25419</v>
      </c>
      <c r="AK2388" s="98" t="s">
        <v>25235</v>
      </c>
      <c r="AL2388" s="98" t="s">
        <v>75</v>
      </c>
      <c r="AM2388" s="98" t="s">
        <v>25420</v>
      </c>
      <c r="AN2388" s="98" t="s">
        <v>62</v>
      </c>
      <c r="AO2388" s="99" t="s">
        <v>62</v>
      </c>
      <c r="AP2388" s="98" t="s">
        <v>62</v>
      </c>
      <c r="AQ2388" s="98" t="s">
        <v>62</v>
      </c>
      <c r="AR2388" s="98" t="s">
        <v>62</v>
      </c>
      <c r="AS2388" s="98" t="s">
        <v>62</v>
      </c>
      <c r="AT2388" s="98" t="s">
        <v>62</v>
      </c>
      <c r="AU2388" s="98" t="s">
        <v>62</v>
      </c>
      <c r="AV2388" s="99" t="s">
        <v>57</v>
      </c>
      <c r="AW2388" s="98" t="s">
        <v>77</v>
      </c>
      <c r="AX2388" s="98" t="s">
        <v>57</v>
      </c>
      <c r="AY2388" s="98" t="s">
        <v>77</v>
      </c>
    </row>
    <row r="2389" spans="1:51" s="91" customFormat="1" ht="22.5" customHeight="1" x14ac:dyDescent="0.25">
      <c r="A2389" s="97" t="s">
        <v>25421</v>
      </c>
      <c r="B2389" s="98" t="s">
        <v>25422</v>
      </c>
      <c r="C2389" s="98" t="s">
        <v>595</v>
      </c>
      <c r="D2389" s="98" t="s">
        <v>4631</v>
      </c>
      <c r="E2389" s="98" t="s">
        <v>56</v>
      </c>
      <c r="F2389" s="99">
        <v>5</v>
      </c>
      <c r="G2389" s="99">
        <v>299.25</v>
      </c>
      <c r="H2389" s="99" t="s">
        <v>57</v>
      </c>
      <c r="I2389" s="99">
        <v>-80.849999999999994</v>
      </c>
      <c r="J2389" s="99" t="s">
        <v>57</v>
      </c>
      <c r="K2389" s="99" t="s">
        <v>57</v>
      </c>
      <c r="L2389" s="99">
        <v>218.4</v>
      </c>
      <c r="M2389" s="98" t="s">
        <v>666</v>
      </c>
      <c r="N2389" s="98" t="s">
        <v>62</v>
      </c>
      <c r="O2389" s="98" t="s">
        <v>1516</v>
      </c>
      <c r="P2389" s="98" t="s">
        <v>12924</v>
      </c>
      <c r="Q2389" s="98" t="s">
        <v>38868</v>
      </c>
      <c r="R2389" s="98" t="s">
        <v>12925</v>
      </c>
      <c r="S2389" s="98" t="s">
        <v>62</v>
      </c>
      <c r="T2389" s="99">
        <v>59.85</v>
      </c>
      <c r="U2389" s="99" t="s">
        <v>63</v>
      </c>
      <c r="V2389" s="98" t="s">
        <v>9651</v>
      </c>
      <c r="W2389" s="98" t="s">
        <v>62</v>
      </c>
      <c r="X2389" s="98" t="s">
        <v>62</v>
      </c>
      <c r="Y2389" s="98" t="s">
        <v>62</v>
      </c>
      <c r="Z2389" s="98" t="s">
        <v>62</v>
      </c>
      <c r="AA2389" s="98" t="s">
        <v>62</v>
      </c>
      <c r="AB2389" s="98" t="s">
        <v>25423</v>
      </c>
      <c r="AC2389" s="98" t="s">
        <v>25424</v>
      </c>
      <c r="AD2389" s="98" t="s">
        <v>25425</v>
      </c>
      <c r="AE2389" s="98" t="s">
        <v>25426</v>
      </c>
      <c r="AF2389" s="98" t="s">
        <v>3117</v>
      </c>
      <c r="AG2389" s="98" t="s">
        <v>25427</v>
      </c>
      <c r="AH2389" s="98" t="s">
        <v>73</v>
      </c>
      <c r="AI2389" s="98" t="s">
        <v>12907</v>
      </c>
      <c r="AJ2389" s="98" t="s">
        <v>25428</v>
      </c>
      <c r="AK2389" s="98" t="s">
        <v>25429</v>
      </c>
      <c r="AL2389" s="98" t="s">
        <v>75</v>
      </c>
      <c r="AM2389" s="98" t="s">
        <v>25430</v>
      </c>
      <c r="AN2389" s="98" t="s">
        <v>62</v>
      </c>
      <c r="AO2389" s="99" t="s">
        <v>62</v>
      </c>
      <c r="AP2389" s="98" t="s">
        <v>62</v>
      </c>
      <c r="AQ2389" s="98" t="s">
        <v>62</v>
      </c>
      <c r="AR2389" s="98" t="s">
        <v>62</v>
      </c>
      <c r="AS2389" s="98" t="s">
        <v>62</v>
      </c>
      <c r="AT2389" s="98" t="s">
        <v>62</v>
      </c>
      <c r="AU2389" s="98" t="s">
        <v>62</v>
      </c>
      <c r="AV2389" s="99" t="s">
        <v>57</v>
      </c>
      <c r="AW2389" s="98" t="s">
        <v>77</v>
      </c>
      <c r="AX2389" s="98" t="s">
        <v>57</v>
      </c>
      <c r="AY2389" s="98" t="s">
        <v>77</v>
      </c>
    </row>
    <row r="2390" spans="1:51" s="91" customFormat="1" ht="22.5" customHeight="1" x14ac:dyDescent="0.25">
      <c r="A2390" s="97" t="s">
        <v>25439</v>
      </c>
      <c r="B2390" s="98" t="s">
        <v>25440</v>
      </c>
      <c r="C2390" s="98" t="s">
        <v>595</v>
      </c>
      <c r="D2390" s="98" t="s">
        <v>6333</v>
      </c>
      <c r="E2390" s="98" t="s">
        <v>56</v>
      </c>
      <c r="F2390" s="99">
        <v>2</v>
      </c>
      <c r="G2390" s="99">
        <v>116.96</v>
      </c>
      <c r="H2390" s="99" t="s">
        <v>57</v>
      </c>
      <c r="I2390" s="99">
        <v>-26.04</v>
      </c>
      <c r="J2390" s="99" t="s">
        <v>57</v>
      </c>
      <c r="K2390" s="99" t="s">
        <v>57</v>
      </c>
      <c r="L2390" s="99">
        <v>90.92</v>
      </c>
      <c r="M2390" s="98" t="s">
        <v>666</v>
      </c>
      <c r="N2390" s="98" t="s">
        <v>56</v>
      </c>
      <c r="O2390" s="98" t="s">
        <v>14731</v>
      </c>
      <c r="P2390" s="98" t="s">
        <v>14732</v>
      </c>
      <c r="Q2390" s="98" t="s">
        <v>38868</v>
      </c>
      <c r="R2390" s="98" t="s">
        <v>14733</v>
      </c>
      <c r="S2390" s="98" t="s">
        <v>62</v>
      </c>
      <c r="T2390" s="99">
        <v>58.48</v>
      </c>
      <c r="U2390" s="99" t="s">
        <v>83</v>
      </c>
      <c r="V2390" s="98" t="s">
        <v>9651</v>
      </c>
      <c r="W2390" s="98" t="s">
        <v>62</v>
      </c>
      <c r="X2390" s="98" t="s">
        <v>62</v>
      </c>
      <c r="Y2390" s="98" t="s">
        <v>62</v>
      </c>
      <c r="Z2390" s="98" t="s">
        <v>62</v>
      </c>
      <c r="AA2390" s="98" t="s">
        <v>62</v>
      </c>
      <c r="AB2390" s="98" t="s">
        <v>25441</v>
      </c>
      <c r="AC2390" s="98" t="s">
        <v>25442</v>
      </c>
      <c r="AD2390" s="98" t="s">
        <v>25443</v>
      </c>
      <c r="AE2390" s="98" t="s">
        <v>156</v>
      </c>
      <c r="AF2390" s="98" t="s">
        <v>156</v>
      </c>
      <c r="AG2390" s="98" t="s">
        <v>25444</v>
      </c>
      <c r="AH2390" s="98" t="s">
        <v>73</v>
      </c>
      <c r="AI2390" s="98" t="s">
        <v>12907</v>
      </c>
      <c r="AJ2390" s="98" t="s">
        <v>25445</v>
      </c>
      <c r="AK2390" s="98" t="s">
        <v>25446</v>
      </c>
      <c r="AL2390" s="98" t="s">
        <v>75</v>
      </c>
      <c r="AM2390" s="98" t="s">
        <v>25447</v>
      </c>
      <c r="AN2390" s="98" t="s">
        <v>62</v>
      </c>
      <c r="AO2390" s="99" t="s">
        <v>62</v>
      </c>
      <c r="AP2390" s="98" t="s">
        <v>62</v>
      </c>
      <c r="AQ2390" s="98" t="s">
        <v>62</v>
      </c>
      <c r="AR2390" s="98" t="s">
        <v>62</v>
      </c>
      <c r="AS2390" s="98" t="s">
        <v>62</v>
      </c>
      <c r="AT2390" s="98" t="s">
        <v>62</v>
      </c>
      <c r="AU2390" s="98" t="s">
        <v>62</v>
      </c>
      <c r="AV2390" s="99" t="s">
        <v>57</v>
      </c>
      <c r="AW2390" s="98" t="s">
        <v>77</v>
      </c>
      <c r="AX2390" s="98" t="s">
        <v>57</v>
      </c>
      <c r="AY2390" s="98" t="s">
        <v>77</v>
      </c>
    </row>
    <row r="2391" spans="1:51" s="91" customFormat="1" ht="22.5" customHeight="1" x14ac:dyDescent="0.25">
      <c r="A2391" s="97" t="s">
        <v>25448</v>
      </c>
      <c r="B2391" s="98" t="s">
        <v>25449</v>
      </c>
      <c r="C2391" s="98" t="s">
        <v>595</v>
      </c>
      <c r="D2391" s="98" t="s">
        <v>6333</v>
      </c>
      <c r="E2391" s="98" t="s">
        <v>56</v>
      </c>
      <c r="F2391" s="99">
        <v>1</v>
      </c>
      <c r="G2391" s="99">
        <v>63.85</v>
      </c>
      <c r="H2391" s="99" t="s">
        <v>57</v>
      </c>
      <c r="I2391" s="99">
        <v>-13.66</v>
      </c>
      <c r="J2391" s="99" t="s">
        <v>57</v>
      </c>
      <c r="K2391" s="99" t="s">
        <v>57</v>
      </c>
      <c r="L2391" s="99">
        <v>50.19</v>
      </c>
      <c r="M2391" s="98" t="s">
        <v>666</v>
      </c>
      <c r="N2391" s="98" t="s">
        <v>56</v>
      </c>
      <c r="O2391" s="98" t="s">
        <v>12935</v>
      </c>
      <c r="P2391" s="98" t="s">
        <v>12936</v>
      </c>
      <c r="Q2391" s="98" t="s">
        <v>38868</v>
      </c>
      <c r="R2391" s="98" t="s">
        <v>8688</v>
      </c>
      <c r="S2391" s="98" t="s">
        <v>62</v>
      </c>
      <c r="T2391" s="99">
        <v>63.85</v>
      </c>
      <c r="U2391" s="99" t="s">
        <v>83</v>
      </c>
      <c r="V2391" s="98" t="s">
        <v>9651</v>
      </c>
      <c r="W2391" s="98" t="s">
        <v>62</v>
      </c>
      <c r="X2391" s="98" t="s">
        <v>62</v>
      </c>
      <c r="Y2391" s="98" t="s">
        <v>62</v>
      </c>
      <c r="Z2391" s="98" t="s">
        <v>62</v>
      </c>
      <c r="AA2391" s="98" t="s">
        <v>62</v>
      </c>
      <c r="AB2391" s="98" t="s">
        <v>25450</v>
      </c>
      <c r="AC2391" s="98" t="s">
        <v>25451</v>
      </c>
      <c r="AD2391" s="98" t="s">
        <v>25452</v>
      </c>
      <c r="AE2391" s="98" t="s">
        <v>22940</v>
      </c>
      <c r="AF2391" s="98" t="s">
        <v>234</v>
      </c>
      <c r="AG2391" s="98" t="s">
        <v>22941</v>
      </c>
      <c r="AH2391" s="98" t="s">
        <v>73</v>
      </c>
      <c r="AI2391" s="98" t="s">
        <v>12907</v>
      </c>
      <c r="AJ2391" s="98" t="s">
        <v>6998</v>
      </c>
      <c r="AK2391" s="98" t="s">
        <v>25453</v>
      </c>
      <c r="AL2391" s="98" t="s">
        <v>75</v>
      </c>
      <c r="AM2391" s="98" t="s">
        <v>25454</v>
      </c>
      <c r="AN2391" s="98" t="s">
        <v>62</v>
      </c>
      <c r="AO2391" s="99" t="s">
        <v>62</v>
      </c>
      <c r="AP2391" s="98" t="s">
        <v>62</v>
      </c>
      <c r="AQ2391" s="98" t="s">
        <v>62</v>
      </c>
      <c r="AR2391" s="98" t="s">
        <v>62</v>
      </c>
      <c r="AS2391" s="98" t="s">
        <v>62</v>
      </c>
      <c r="AT2391" s="98" t="s">
        <v>62</v>
      </c>
      <c r="AU2391" s="98" t="s">
        <v>62</v>
      </c>
      <c r="AV2391" s="99" t="s">
        <v>57</v>
      </c>
      <c r="AW2391" s="98" t="s">
        <v>77</v>
      </c>
      <c r="AX2391" s="98" t="s">
        <v>57</v>
      </c>
      <c r="AY2391" s="98" t="s">
        <v>77</v>
      </c>
    </row>
    <row r="2392" spans="1:51" s="91" customFormat="1" ht="22.5" customHeight="1" x14ac:dyDescent="0.25">
      <c r="A2392" s="97" t="s">
        <v>25455</v>
      </c>
      <c r="B2392" s="98" t="s">
        <v>25456</v>
      </c>
      <c r="C2392" s="98" t="s">
        <v>595</v>
      </c>
      <c r="D2392" s="98" t="s">
        <v>4631</v>
      </c>
      <c r="E2392" s="98" t="s">
        <v>77</v>
      </c>
      <c r="F2392" s="99">
        <v>1</v>
      </c>
      <c r="G2392" s="99">
        <v>94.07</v>
      </c>
      <c r="H2392" s="99">
        <v>30.92</v>
      </c>
      <c r="I2392" s="99">
        <v>-15.99</v>
      </c>
      <c r="J2392" s="99">
        <v>-53.87</v>
      </c>
      <c r="K2392" s="99" t="s">
        <v>57</v>
      </c>
      <c r="L2392" s="99">
        <v>58.3</v>
      </c>
      <c r="M2392" s="98" t="s">
        <v>666</v>
      </c>
      <c r="N2392" s="98" t="s">
        <v>56</v>
      </c>
      <c r="O2392" s="98" t="s">
        <v>12935</v>
      </c>
      <c r="P2392" s="98" t="s">
        <v>13830</v>
      </c>
      <c r="Q2392" s="98" t="s">
        <v>38868</v>
      </c>
      <c r="R2392" s="98" t="s">
        <v>8688</v>
      </c>
      <c r="S2392" s="98" t="s">
        <v>62</v>
      </c>
      <c r="T2392" s="99">
        <v>94.07</v>
      </c>
      <c r="U2392" s="99" t="s">
        <v>63</v>
      </c>
      <c r="V2392" s="98" t="s">
        <v>9651</v>
      </c>
      <c r="W2392" s="98" t="s">
        <v>62</v>
      </c>
      <c r="X2392" s="98" t="s">
        <v>62</v>
      </c>
      <c r="Y2392" s="98" t="s">
        <v>62</v>
      </c>
      <c r="Z2392" s="98" t="s">
        <v>62</v>
      </c>
      <c r="AA2392" s="98" t="s">
        <v>62</v>
      </c>
      <c r="AB2392" s="98" t="s">
        <v>25457</v>
      </c>
      <c r="AC2392" s="98" t="s">
        <v>25458</v>
      </c>
      <c r="AD2392" s="98" t="s">
        <v>25459</v>
      </c>
      <c r="AE2392" s="98" t="s">
        <v>704</v>
      </c>
      <c r="AF2392" s="98" t="s">
        <v>279</v>
      </c>
      <c r="AG2392" s="98" t="s">
        <v>705</v>
      </c>
      <c r="AH2392" s="98" t="s">
        <v>73</v>
      </c>
      <c r="AI2392" s="98" t="s">
        <v>12907</v>
      </c>
      <c r="AJ2392" s="98" t="s">
        <v>25428</v>
      </c>
      <c r="AK2392" s="98" t="s">
        <v>23149</v>
      </c>
      <c r="AL2392" s="98" t="s">
        <v>75</v>
      </c>
      <c r="AM2392" s="98" t="s">
        <v>25460</v>
      </c>
      <c r="AN2392" s="98" t="s">
        <v>62</v>
      </c>
      <c r="AO2392" s="99" t="s">
        <v>62</v>
      </c>
      <c r="AP2392" s="98" t="s">
        <v>62</v>
      </c>
      <c r="AQ2392" s="98" t="s">
        <v>62</v>
      </c>
      <c r="AR2392" s="98" t="s">
        <v>62</v>
      </c>
      <c r="AS2392" s="98" t="s">
        <v>62</v>
      </c>
      <c r="AT2392" s="98" t="s">
        <v>62</v>
      </c>
      <c r="AU2392" s="98" t="s">
        <v>62</v>
      </c>
      <c r="AV2392" s="99" t="s">
        <v>57</v>
      </c>
      <c r="AW2392" s="98" t="s">
        <v>77</v>
      </c>
      <c r="AX2392" s="98" t="s">
        <v>57</v>
      </c>
      <c r="AY2392" s="98" t="s">
        <v>77</v>
      </c>
    </row>
    <row r="2393" spans="1:51" s="91" customFormat="1" ht="22.5" customHeight="1" x14ac:dyDescent="0.25">
      <c r="A2393" s="97" t="s">
        <v>25461</v>
      </c>
      <c r="B2393" s="98" t="s">
        <v>25462</v>
      </c>
      <c r="C2393" s="98" t="s">
        <v>595</v>
      </c>
      <c r="D2393" s="98" t="s">
        <v>3526</v>
      </c>
      <c r="E2393" s="98" t="s">
        <v>56</v>
      </c>
      <c r="F2393" s="99">
        <v>1</v>
      </c>
      <c r="G2393" s="99">
        <v>72.040000000000006</v>
      </c>
      <c r="H2393" s="99">
        <v>56</v>
      </c>
      <c r="I2393" s="99">
        <v>-18.25</v>
      </c>
      <c r="J2393" s="99">
        <v>-56</v>
      </c>
      <c r="K2393" s="99" t="s">
        <v>57</v>
      </c>
      <c r="L2393" s="99">
        <v>53.79</v>
      </c>
      <c r="M2393" s="98" t="s">
        <v>58</v>
      </c>
      <c r="N2393" s="98" t="s">
        <v>62</v>
      </c>
      <c r="O2393" s="98" t="s">
        <v>13228</v>
      </c>
      <c r="P2393" s="98" t="s">
        <v>17691</v>
      </c>
      <c r="Q2393" s="98" t="s">
        <v>38868</v>
      </c>
      <c r="R2393" s="98" t="s">
        <v>17692</v>
      </c>
      <c r="S2393" s="98" t="s">
        <v>62</v>
      </c>
      <c r="T2393" s="99">
        <v>72.040000000000006</v>
      </c>
      <c r="U2393" s="99" t="s">
        <v>63</v>
      </c>
      <c r="V2393" s="98" t="s">
        <v>64</v>
      </c>
      <c r="W2393" s="98" t="s">
        <v>25463</v>
      </c>
      <c r="X2393" s="98" t="s">
        <v>25464</v>
      </c>
      <c r="Y2393" s="98" t="s">
        <v>25465</v>
      </c>
      <c r="Z2393" s="98" t="s">
        <v>62</v>
      </c>
      <c r="AA2393" s="98" t="s">
        <v>62</v>
      </c>
      <c r="AB2393" s="98" t="s">
        <v>25463</v>
      </c>
      <c r="AC2393" s="98" t="s">
        <v>25466</v>
      </c>
      <c r="AD2393" s="98" t="s">
        <v>25467</v>
      </c>
      <c r="AE2393" s="98" t="s">
        <v>20419</v>
      </c>
      <c r="AF2393" s="98" t="s">
        <v>184</v>
      </c>
      <c r="AG2393" s="98" t="s">
        <v>20420</v>
      </c>
      <c r="AH2393" s="98" t="s">
        <v>73</v>
      </c>
      <c r="AI2393" s="98" t="s">
        <v>74</v>
      </c>
      <c r="AJ2393" s="98" t="s">
        <v>5823</v>
      </c>
      <c r="AK2393" s="98" t="s">
        <v>25468</v>
      </c>
      <c r="AL2393" s="98" t="s">
        <v>75</v>
      </c>
      <c r="AM2393" s="98" t="s">
        <v>25469</v>
      </c>
      <c r="AN2393" s="98" t="s">
        <v>62</v>
      </c>
      <c r="AO2393" s="99" t="s">
        <v>62</v>
      </c>
      <c r="AP2393" s="98" t="s">
        <v>62</v>
      </c>
      <c r="AQ2393" s="98" t="s">
        <v>62</v>
      </c>
      <c r="AR2393" s="98" t="s">
        <v>62</v>
      </c>
      <c r="AS2393" s="98" t="s">
        <v>62</v>
      </c>
      <c r="AT2393" s="98" t="s">
        <v>62</v>
      </c>
      <c r="AU2393" s="98" t="s">
        <v>62</v>
      </c>
      <c r="AV2393" s="99" t="s">
        <v>57</v>
      </c>
      <c r="AW2393" s="98" t="s">
        <v>77</v>
      </c>
      <c r="AX2393" s="98" t="s">
        <v>57</v>
      </c>
      <c r="AY2393" s="98" t="s">
        <v>77</v>
      </c>
    </row>
    <row r="2394" spans="1:51" s="91" customFormat="1" ht="22.5" customHeight="1" x14ac:dyDescent="0.25">
      <c r="A2394" s="97" t="s">
        <v>25470</v>
      </c>
      <c r="B2394" s="98" t="s">
        <v>25462</v>
      </c>
      <c r="C2394" s="98" t="s">
        <v>595</v>
      </c>
      <c r="D2394" s="98" t="s">
        <v>4165</v>
      </c>
      <c r="E2394" s="98" t="s">
        <v>77</v>
      </c>
      <c r="F2394" s="99">
        <v>1</v>
      </c>
      <c r="G2394" s="99">
        <v>19.39</v>
      </c>
      <c r="H2394" s="99">
        <v>19.8</v>
      </c>
      <c r="I2394" s="99">
        <v>-8.33</v>
      </c>
      <c r="J2394" s="99">
        <v>-19.8</v>
      </c>
      <c r="K2394" s="99" t="s">
        <v>57</v>
      </c>
      <c r="L2394" s="99">
        <v>11.06</v>
      </c>
      <c r="M2394" s="98" t="s">
        <v>58</v>
      </c>
      <c r="N2394" s="98" t="s">
        <v>56</v>
      </c>
      <c r="O2394" s="114">
        <v>70541</v>
      </c>
      <c r="P2394" s="98" t="s">
        <v>25088</v>
      </c>
      <c r="Q2394" s="98" t="s">
        <v>38868</v>
      </c>
      <c r="R2394" s="98" t="s">
        <v>25089</v>
      </c>
      <c r="S2394" s="98" t="s">
        <v>62</v>
      </c>
      <c r="T2394" s="99">
        <v>19.39</v>
      </c>
      <c r="U2394" s="99" t="s">
        <v>83</v>
      </c>
      <c r="V2394" s="98" t="s">
        <v>64</v>
      </c>
      <c r="W2394" s="98" t="s">
        <v>25471</v>
      </c>
      <c r="X2394" s="98" t="s">
        <v>25472</v>
      </c>
      <c r="Y2394" s="98" t="s">
        <v>25473</v>
      </c>
      <c r="Z2394" s="98" t="s">
        <v>62</v>
      </c>
      <c r="AA2394" s="98" t="s">
        <v>62</v>
      </c>
      <c r="AB2394" s="98" t="s">
        <v>25471</v>
      </c>
      <c r="AC2394" s="98" t="s">
        <v>25474</v>
      </c>
      <c r="AD2394" s="98" t="s">
        <v>25475</v>
      </c>
      <c r="AE2394" s="98" t="s">
        <v>25476</v>
      </c>
      <c r="AF2394" s="98" t="s">
        <v>345</v>
      </c>
      <c r="AG2394" s="98" t="s">
        <v>25477</v>
      </c>
      <c r="AH2394" s="98" t="s">
        <v>73</v>
      </c>
      <c r="AI2394" s="98" t="s">
        <v>74</v>
      </c>
      <c r="AJ2394" s="98" t="s">
        <v>6221</v>
      </c>
      <c r="AK2394" s="98" t="s">
        <v>25478</v>
      </c>
      <c r="AL2394" s="98" t="s">
        <v>75</v>
      </c>
      <c r="AM2394" s="98" t="s">
        <v>25479</v>
      </c>
      <c r="AN2394" s="98" t="s">
        <v>62</v>
      </c>
      <c r="AO2394" s="99" t="s">
        <v>62</v>
      </c>
      <c r="AP2394" s="98" t="s">
        <v>62</v>
      </c>
      <c r="AQ2394" s="98" t="s">
        <v>62</v>
      </c>
      <c r="AR2394" s="98" t="s">
        <v>62</v>
      </c>
      <c r="AS2394" s="98" t="s">
        <v>62</v>
      </c>
      <c r="AT2394" s="98" t="s">
        <v>62</v>
      </c>
      <c r="AU2394" s="98" t="s">
        <v>62</v>
      </c>
      <c r="AV2394" s="99" t="s">
        <v>57</v>
      </c>
      <c r="AW2394" s="98" t="s">
        <v>77</v>
      </c>
      <c r="AX2394" s="98" t="s">
        <v>57</v>
      </c>
      <c r="AY2394" s="98" t="s">
        <v>77</v>
      </c>
    </row>
    <row r="2395" spans="1:51" s="91" customFormat="1" ht="22.5" customHeight="1" x14ac:dyDescent="0.25">
      <c r="A2395" s="97" t="s">
        <v>25480</v>
      </c>
      <c r="B2395" s="98" t="s">
        <v>25481</v>
      </c>
      <c r="C2395" s="98" t="s">
        <v>595</v>
      </c>
      <c r="D2395" s="98" t="s">
        <v>4631</v>
      </c>
      <c r="E2395" s="98" t="s">
        <v>77</v>
      </c>
      <c r="F2395" s="99">
        <v>1</v>
      </c>
      <c r="G2395" s="99">
        <v>59.85</v>
      </c>
      <c r="H2395" s="99">
        <v>29.37</v>
      </c>
      <c r="I2395" s="99">
        <v>-16.170000000000002</v>
      </c>
      <c r="J2395" s="99">
        <v>-29.37</v>
      </c>
      <c r="K2395" s="99" t="s">
        <v>57</v>
      </c>
      <c r="L2395" s="99">
        <v>43.68</v>
      </c>
      <c r="M2395" s="98" t="s">
        <v>666</v>
      </c>
      <c r="N2395" s="98" t="s">
        <v>56</v>
      </c>
      <c r="O2395" s="98" t="s">
        <v>1516</v>
      </c>
      <c r="P2395" s="98" t="s">
        <v>12924</v>
      </c>
      <c r="Q2395" s="98" t="s">
        <v>38868</v>
      </c>
      <c r="R2395" s="98" t="s">
        <v>12925</v>
      </c>
      <c r="S2395" s="98" t="s">
        <v>62</v>
      </c>
      <c r="T2395" s="99">
        <v>59.85</v>
      </c>
      <c r="U2395" s="99" t="s">
        <v>63</v>
      </c>
      <c r="V2395" s="98" t="s">
        <v>9651</v>
      </c>
      <c r="W2395" s="98" t="s">
        <v>62</v>
      </c>
      <c r="X2395" s="98" t="s">
        <v>62</v>
      </c>
      <c r="Y2395" s="98" t="s">
        <v>62</v>
      </c>
      <c r="Z2395" s="98" t="s">
        <v>62</v>
      </c>
      <c r="AA2395" s="98" t="s">
        <v>62</v>
      </c>
      <c r="AB2395" s="98" t="s">
        <v>25482</v>
      </c>
      <c r="AC2395" s="98" t="s">
        <v>25483</v>
      </c>
      <c r="AD2395" s="98" t="s">
        <v>25484</v>
      </c>
      <c r="AE2395" s="98" t="s">
        <v>5038</v>
      </c>
      <c r="AF2395" s="98" t="s">
        <v>210</v>
      </c>
      <c r="AG2395" s="98" t="s">
        <v>5039</v>
      </c>
      <c r="AH2395" s="98" t="s">
        <v>73</v>
      </c>
      <c r="AI2395" s="98" t="s">
        <v>12907</v>
      </c>
      <c r="AJ2395" s="98" t="s">
        <v>25485</v>
      </c>
      <c r="AK2395" s="98" t="s">
        <v>25486</v>
      </c>
      <c r="AL2395" s="98" t="s">
        <v>75</v>
      </c>
      <c r="AM2395" s="98" t="s">
        <v>25487</v>
      </c>
      <c r="AN2395" s="98" t="s">
        <v>25488</v>
      </c>
      <c r="AO2395" s="99" t="s">
        <v>62</v>
      </c>
      <c r="AP2395" s="98" t="s">
        <v>62</v>
      </c>
      <c r="AQ2395" s="98" t="s">
        <v>62</v>
      </c>
      <c r="AR2395" s="98" t="s">
        <v>62</v>
      </c>
      <c r="AS2395" s="98" t="s">
        <v>62</v>
      </c>
      <c r="AT2395" s="98" t="s">
        <v>62</v>
      </c>
      <c r="AU2395" s="98" t="s">
        <v>62</v>
      </c>
      <c r="AV2395" s="99" t="s">
        <v>57</v>
      </c>
      <c r="AW2395" s="98" t="s">
        <v>77</v>
      </c>
      <c r="AX2395" s="98" t="s">
        <v>57</v>
      </c>
      <c r="AY2395" s="98" t="s">
        <v>77</v>
      </c>
    </row>
    <row r="2396" spans="1:51" s="91" customFormat="1" ht="22.5" customHeight="1" x14ac:dyDescent="0.25">
      <c r="A2396" s="97" t="s">
        <v>25489</v>
      </c>
      <c r="B2396" s="98" t="s">
        <v>25490</v>
      </c>
      <c r="C2396" s="98" t="s">
        <v>595</v>
      </c>
      <c r="D2396" s="98" t="s">
        <v>6333</v>
      </c>
      <c r="E2396" s="98" t="s">
        <v>77</v>
      </c>
      <c r="F2396" s="99">
        <v>1</v>
      </c>
      <c r="G2396" s="99">
        <v>173.9</v>
      </c>
      <c r="H2396" s="99" t="s">
        <v>57</v>
      </c>
      <c r="I2396" s="99">
        <v>-29.56</v>
      </c>
      <c r="J2396" s="99">
        <v>-19.95</v>
      </c>
      <c r="K2396" s="99" t="s">
        <v>57</v>
      </c>
      <c r="L2396" s="99">
        <v>124.39</v>
      </c>
      <c r="M2396" s="98" t="s">
        <v>666</v>
      </c>
      <c r="N2396" s="98" t="s">
        <v>56</v>
      </c>
      <c r="O2396" s="98" t="s">
        <v>17732</v>
      </c>
      <c r="P2396" s="98" t="s">
        <v>20805</v>
      </c>
      <c r="Q2396" s="98" t="s">
        <v>38868</v>
      </c>
      <c r="R2396" s="98" t="s">
        <v>20806</v>
      </c>
      <c r="S2396" s="98" t="s">
        <v>62</v>
      </c>
      <c r="T2396" s="99">
        <v>173.9</v>
      </c>
      <c r="U2396" s="99" t="s">
        <v>63</v>
      </c>
      <c r="V2396" s="98" t="s">
        <v>9651</v>
      </c>
      <c r="W2396" s="98" t="s">
        <v>62</v>
      </c>
      <c r="X2396" s="98" t="s">
        <v>62</v>
      </c>
      <c r="Y2396" s="98" t="s">
        <v>62</v>
      </c>
      <c r="Z2396" s="98" t="s">
        <v>62</v>
      </c>
      <c r="AA2396" s="98" t="s">
        <v>62</v>
      </c>
      <c r="AB2396" s="98" t="s">
        <v>25491</v>
      </c>
      <c r="AC2396" s="98" t="s">
        <v>25492</v>
      </c>
      <c r="AD2396" s="98" t="s">
        <v>25493</v>
      </c>
      <c r="AE2396" s="98" t="s">
        <v>2143</v>
      </c>
      <c r="AF2396" s="98" t="s">
        <v>71</v>
      </c>
      <c r="AG2396" s="98" t="s">
        <v>25494</v>
      </c>
      <c r="AH2396" s="98" t="s">
        <v>73</v>
      </c>
      <c r="AI2396" s="98" t="s">
        <v>12907</v>
      </c>
      <c r="AJ2396" s="98" t="s">
        <v>25495</v>
      </c>
      <c r="AK2396" s="98" t="s">
        <v>25496</v>
      </c>
      <c r="AL2396" s="98" t="s">
        <v>75</v>
      </c>
      <c r="AM2396" s="98" t="s">
        <v>25497</v>
      </c>
      <c r="AN2396" s="98" t="s">
        <v>62</v>
      </c>
      <c r="AO2396" s="99" t="s">
        <v>62</v>
      </c>
      <c r="AP2396" s="98" t="s">
        <v>62</v>
      </c>
      <c r="AQ2396" s="98" t="s">
        <v>62</v>
      </c>
      <c r="AR2396" s="98" t="s">
        <v>62</v>
      </c>
      <c r="AS2396" s="98" t="s">
        <v>62</v>
      </c>
      <c r="AT2396" s="98" t="s">
        <v>62</v>
      </c>
      <c r="AU2396" s="98" t="s">
        <v>62</v>
      </c>
      <c r="AV2396" s="99" t="s">
        <v>57</v>
      </c>
      <c r="AW2396" s="98" t="s">
        <v>77</v>
      </c>
      <c r="AX2396" s="98" t="s">
        <v>57</v>
      </c>
      <c r="AY2396" s="98" t="s">
        <v>77</v>
      </c>
    </row>
    <row r="2397" spans="1:51" s="91" customFormat="1" ht="22.5" customHeight="1" x14ac:dyDescent="0.25">
      <c r="A2397" s="97" t="s">
        <v>25498</v>
      </c>
      <c r="B2397" s="98" t="s">
        <v>25499</v>
      </c>
      <c r="C2397" s="98" t="s">
        <v>595</v>
      </c>
      <c r="D2397" s="98" t="s">
        <v>4631</v>
      </c>
      <c r="E2397" s="98" t="s">
        <v>77</v>
      </c>
      <c r="F2397" s="99">
        <v>3</v>
      </c>
      <c r="G2397" s="99">
        <v>43.05</v>
      </c>
      <c r="H2397" s="99">
        <v>14.9</v>
      </c>
      <c r="I2397" s="99">
        <v>-25.32</v>
      </c>
      <c r="J2397" s="99">
        <v>-14.9</v>
      </c>
      <c r="K2397" s="99" t="s">
        <v>57</v>
      </c>
      <c r="L2397" s="99">
        <v>17.73</v>
      </c>
      <c r="M2397" s="98" t="s">
        <v>58</v>
      </c>
      <c r="N2397" s="98" t="s">
        <v>56</v>
      </c>
      <c r="O2397" s="114">
        <v>4013</v>
      </c>
      <c r="P2397" s="98" t="s">
        <v>16028</v>
      </c>
      <c r="Q2397" s="98" t="s">
        <v>38868</v>
      </c>
      <c r="R2397" s="98" t="s">
        <v>16029</v>
      </c>
      <c r="S2397" s="98" t="s">
        <v>62</v>
      </c>
      <c r="T2397" s="99">
        <v>14.35</v>
      </c>
      <c r="U2397" s="99" t="s">
        <v>63</v>
      </c>
      <c r="V2397" s="98" t="s">
        <v>64</v>
      </c>
      <c r="W2397" s="98" t="s">
        <v>25500</v>
      </c>
      <c r="X2397" s="98" t="s">
        <v>25501</v>
      </c>
      <c r="Y2397" s="98" t="s">
        <v>25502</v>
      </c>
      <c r="Z2397" s="98" t="s">
        <v>62</v>
      </c>
      <c r="AA2397" s="98" t="s">
        <v>62</v>
      </c>
      <c r="AB2397" s="98" t="s">
        <v>25500</v>
      </c>
      <c r="AC2397" s="98" t="s">
        <v>25503</v>
      </c>
      <c r="AD2397" s="98" t="s">
        <v>25504</v>
      </c>
      <c r="AE2397" s="98" t="s">
        <v>9751</v>
      </c>
      <c r="AF2397" s="98" t="s">
        <v>234</v>
      </c>
      <c r="AG2397" s="98" t="s">
        <v>25505</v>
      </c>
      <c r="AH2397" s="98" t="s">
        <v>73</v>
      </c>
      <c r="AI2397" s="98" t="s">
        <v>74</v>
      </c>
      <c r="AJ2397" s="98" t="s">
        <v>24698</v>
      </c>
      <c r="AK2397" s="98" t="s">
        <v>25506</v>
      </c>
      <c r="AL2397" s="98" t="s">
        <v>75</v>
      </c>
      <c r="AM2397" s="98" t="s">
        <v>25507</v>
      </c>
      <c r="AN2397" s="98" t="s">
        <v>62</v>
      </c>
      <c r="AO2397" s="99" t="s">
        <v>62</v>
      </c>
      <c r="AP2397" s="98" t="s">
        <v>62</v>
      </c>
      <c r="AQ2397" s="98" t="s">
        <v>62</v>
      </c>
      <c r="AR2397" s="98" t="s">
        <v>62</v>
      </c>
      <c r="AS2397" s="98" t="s">
        <v>62</v>
      </c>
      <c r="AT2397" s="98" t="s">
        <v>62</v>
      </c>
      <c r="AU2397" s="98" t="s">
        <v>62</v>
      </c>
      <c r="AV2397" s="99" t="s">
        <v>57</v>
      </c>
      <c r="AW2397" s="98" t="s">
        <v>77</v>
      </c>
      <c r="AX2397" s="98" t="s">
        <v>57</v>
      </c>
      <c r="AY2397" s="98" t="s">
        <v>77</v>
      </c>
    </row>
    <row r="2398" spans="1:51" s="91" customFormat="1" ht="22.5" customHeight="1" x14ac:dyDescent="0.25">
      <c r="A2398" s="97" t="s">
        <v>25508</v>
      </c>
      <c r="B2398" s="98" t="s">
        <v>25509</v>
      </c>
      <c r="C2398" s="98" t="s">
        <v>595</v>
      </c>
      <c r="D2398" s="98" t="s">
        <v>5384</v>
      </c>
      <c r="E2398" s="98" t="s">
        <v>77</v>
      </c>
      <c r="F2398" s="99">
        <v>1</v>
      </c>
      <c r="G2398" s="99">
        <v>95.71</v>
      </c>
      <c r="H2398" s="99" t="s">
        <v>57</v>
      </c>
      <c r="I2398" s="99">
        <v>-16.27</v>
      </c>
      <c r="J2398" s="99">
        <v>-19.95</v>
      </c>
      <c r="K2398" s="99" t="s">
        <v>57</v>
      </c>
      <c r="L2398" s="99">
        <v>59.49</v>
      </c>
      <c r="M2398" s="98" t="s">
        <v>666</v>
      </c>
      <c r="N2398" s="98" t="s">
        <v>56</v>
      </c>
      <c r="O2398" s="98" t="s">
        <v>13228</v>
      </c>
      <c r="P2398" s="98" t="s">
        <v>17476</v>
      </c>
      <c r="Q2398" s="98" t="s">
        <v>38868</v>
      </c>
      <c r="R2398" s="98" t="s">
        <v>17477</v>
      </c>
      <c r="S2398" s="98" t="s">
        <v>62</v>
      </c>
      <c r="T2398" s="99">
        <v>95.71</v>
      </c>
      <c r="U2398" s="99" t="s">
        <v>63</v>
      </c>
      <c r="V2398" s="98" t="s">
        <v>9651</v>
      </c>
      <c r="W2398" s="98" t="s">
        <v>62</v>
      </c>
      <c r="X2398" s="98" t="s">
        <v>62</v>
      </c>
      <c r="Y2398" s="98" t="s">
        <v>62</v>
      </c>
      <c r="Z2398" s="98" t="s">
        <v>62</v>
      </c>
      <c r="AA2398" s="98" t="s">
        <v>62</v>
      </c>
      <c r="AB2398" s="98" t="s">
        <v>25510</v>
      </c>
      <c r="AC2398" s="98" t="s">
        <v>25511</v>
      </c>
      <c r="AD2398" s="98" t="s">
        <v>25512</v>
      </c>
      <c r="AE2398" s="98" t="s">
        <v>4447</v>
      </c>
      <c r="AF2398" s="98" t="s">
        <v>210</v>
      </c>
      <c r="AG2398" s="98" t="s">
        <v>25513</v>
      </c>
      <c r="AH2398" s="98" t="s">
        <v>73</v>
      </c>
      <c r="AI2398" s="98" t="s">
        <v>12907</v>
      </c>
      <c r="AJ2398" s="98" t="s">
        <v>25514</v>
      </c>
      <c r="AK2398" s="98" t="s">
        <v>25515</v>
      </c>
      <c r="AL2398" s="98" t="s">
        <v>75</v>
      </c>
      <c r="AM2398" s="98" t="s">
        <v>25516</v>
      </c>
      <c r="AN2398" s="98" t="s">
        <v>62</v>
      </c>
      <c r="AO2398" s="99" t="s">
        <v>62</v>
      </c>
      <c r="AP2398" s="98" t="s">
        <v>62</v>
      </c>
      <c r="AQ2398" s="98" t="s">
        <v>62</v>
      </c>
      <c r="AR2398" s="98" t="s">
        <v>62</v>
      </c>
      <c r="AS2398" s="98" t="s">
        <v>62</v>
      </c>
      <c r="AT2398" s="98" t="s">
        <v>62</v>
      </c>
      <c r="AU2398" s="98" t="s">
        <v>62</v>
      </c>
      <c r="AV2398" s="99" t="s">
        <v>57</v>
      </c>
      <c r="AW2398" s="98" t="s">
        <v>77</v>
      </c>
      <c r="AX2398" s="98" t="s">
        <v>57</v>
      </c>
      <c r="AY2398" s="98" t="s">
        <v>77</v>
      </c>
    </row>
    <row r="2399" spans="1:51" s="91" customFormat="1" ht="22.5" customHeight="1" x14ac:dyDescent="0.25">
      <c r="A2399" s="97" t="s">
        <v>25517</v>
      </c>
      <c r="B2399" s="98" t="s">
        <v>25518</v>
      </c>
      <c r="C2399" s="98" t="s">
        <v>595</v>
      </c>
      <c r="D2399" s="98" t="s">
        <v>4165</v>
      </c>
      <c r="E2399" s="98" t="s">
        <v>77</v>
      </c>
      <c r="F2399" s="99">
        <v>1</v>
      </c>
      <c r="G2399" s="99">
        <v>73.08</v>
      </c>
      <c r="H2399" s="99">
        <v>27.82</v>
      </c>
      <c r="I2399" s="99">
        <v>-14.77</v>
      </c>
      <c r="J2399" s="99">
        <v>-27.82</v>
      </c>
      <c r="K2399" s="99" t="s">
        <v>57</v>
      </c>
      <c r="L2399" s="99">
        <v>58.31</v>
      </c>
      <c r="M2399" s="98" t="s">
        <v>666</v>
      </c>
      <c r="N2399" s="98" t="s">
        <v>56</v>
      </c>
      <c r="O2399" s="114">
        <v>552033</v>
      </c>
      <c r="P2399" s="98" t="s">
        <v>15161</v>
      </c>
      <c r="Q2399" s="98" t="s">
        <v>38868</v>
      </c>
      <c r="R2399" s="98" t="s">
        <v>15162</v>
      </c>
      <c r="S2399" s="98" t="s">
        <v>62</v>
      </c>
      <c r="T2399" s="99">
        <v>73.08</v>
      </c>
      <c r="U2399" s="99" t="s">
        <v>83</v>
      </c>
      <c r="V2399" s="98" t="s">
        <v>64</v>
      </c>
      <c r="W2399" s="98" t="s">
        <v>25519</v>
      </c>
      <c r="X2399" s="98" t="s">
        <v>25520</v>
      </c>
      <c r="Y2399" s="98" t="s">
        <v>25521</v>
      </c>
      <c r="Z2399" s="98" t="s">
        <v>62</v>
      </c>
      <c r="AA2399" s="98" t="s">
        <v>62</v>
      </c>
      <c r="AB2399" s="98" t="s">
        <v>25519</v>
      </c>
      <c r="AC2399" s="98" t="s">
        <v>25522</v>
      </c>
      <c r="AD2399" s="98" t="s">
        <v>25523</v>
      </c>
      <c r="AE2399" s="98" t="s">
        <v>4133</v>
      </c>
      <c r="AF2399" s="98" t="s">
        <v>853</v>
      </c>
      <c r="AG2399" s="98" t="s">
        <v>25524</v>
      </c>
      <c r="AH2399" s="98" t="s">
        <v>73</v>
      </c>
      <c r="AI2399" s="98" t="s">
        <v>74</v>
      </c>
      <c r="AJ2399" s="98" t="s">
        <v>25025</v>
      </c>
      <c r="AK2399" s="98" t="s">
        <v>21846</v>
      </c>
      <c r="AL2399" s="98" t="s">
        <v>75</v>
      </c>
      <c r="AM2399" s="98" t="s">
        <v>25525</v>
      </c>
      <c r="AN2399" s="98" t="s">
        <v>62</v>
      </c>
      <c r="AO2399" s="99" t="s">
        <v>62</v>
      </c>
      <c r="AP2399" s="98" t="s">
        <v>62</v>
      </c>
      <c r="AQ2399" s="98" t="s">
        <v>62</v>
      </c>
      <c r="AR2399" s="98" t="s">
        <v>62</v>
      </c>
      <c r="AS2399" s="98" t="s">
        <v>62</v>
      </c>
      <c r="AT2399" s="98" t="s">
        <v>62</v>
      </c>
      <c r="AU2399" s="98" t="s">
        <v>62</v>
      </c>
      <c r="AV2399" s="99" t="s">
        <v>57</v>
      </c>
      <c r="AW2399" s="98" t="s">
        <v>77</v>
      </c>
      <c r="AX2399" s="98" t="s">
        <v>57</v>
      </c>
      <c r="AY2399" s="98" t="s">
        <v>77</v>
      </c>
    </row>
    <row r="2400" spans="1:51" s="91" customFormat="1" ht="22.5" customHeight="1" x14ac:dyDescent="0.25">
      <c r="A2400" s="97" t="s">
        <v>25526</v>
      </c>
      <c r="B2400" s="98" t="s">
        <v>25527</v>
      </c>
      <c r="C2400" s="98" t="s">
        <v>595</v>
      </c>
      <c r="D2400" s="98" t="s">
        <v>6333</v>
      </c>
      <c r="E2400" s="98" t="s">
        <v>77</v>
      </c>
      <c r="F2400" s="99">
        <v>1</v>
      </c>
      <c r="G2400" s="99">
        <v>59.85</v>
      </c>
      <c r="H2400" s="99">
        <v>13.72</v>
      </c>
      <c r="I2400" s="99">
        <v>-16.170000000000002</v>
      </c>
      <c r="J2400" s="99">
        <v>-13.72</v>
      </c>
      <c r="K2400" s="99" t="s">
        <v>57</v>
      </c>
      <c r="L2400" s="99">
        <v>43.68</v>
      </c>
      <c r="M2400" s="98" t="s">
        <v>666</v>
      </c>
      <c r="N2400" s="98" t="s">
        <v>62</v>
      </c>
      <c r="O2400" s="98" t="s">
        <v>1516</v>
      </c>
      <c r="P2400" s="98" t="s">
        <v>12924</v>
      </c>
      <c r="Q2400" s="98" t="s">
        <v>38868</v>
      </c>
      <c r="R2400" s="98" t="s">
        <v>12925</v>
      </c>
      <c r="S2400" s="98" t="s">
        <v>62</v>
      </c>
      <c r="T2400" s="99">
        <v>59.85</v>
      </c>
      <c r="U2400" s="99" t="s">
        <v>63</v>
      </c>
      <c r="V2400" s="98" t="s">
        <v>9651</v>
      </c>
      <c r="W2400" s="98" t="s">
        <v>62</v>
      </c>
      <c r="X2400" s="98" t="s">
        <v>62</v>
      </c>
      <c r="Y2400" s="98" t="s">
        <v>62</v>
      </c>
      <c r="Z2400" s="98" t="s">
        <v>62</v>
      </c>
      <c r="AA2400" s="98" t="s">
        <v>62</v>
      </c>
      <c r="AB2400" s="98" t="s">
        <v>25528</v>
      </c>
      <c r="AC2400" s="98" t="s">
        <v>25529</v>
      </c>
      <c r="AD2400" s="98" t="s">
        <v>25530</v>
      </c>
      <c r="AE2400" s="98" t="s">
        <v>25531</v>
      </c>
      <c r="AF2400" s="98" t="s">
        <v>234</v>
      </c>
      <c r="AG2400" s="98" t="s">
        <v>25532</v>
      </c>
      <c r="AH2400" s="98" t="s">
        <v>73</v>
      </c>
      <c r="AI2400" s="98" t="s">
        <v>12907</v>
      </c>
      <c r="AJ2400" s="98" t="s">
        <v>25445</v>
      </c>
      <c r="AK2400" s="98" t="s">
        <v>25533</v>
      </c>
      <c r="AL2400" s="98" t="s">
        <v>75</v>
      </c>
      <c r="AM2400" s="98" t="s">
        <v>25534</v>
      </c>
      <c r="AN2400" s="98" t="s">
        <v>62</v>
      </c>
      <c r="AO2400" s="99" t="s">
        <v>62</v>
      </c>
      <c r="AP2400" s="98" t="s">
        <v>62</v>
      </c>
      <c r="AQ2400" s="98" t="s">
        <v>62</v>
      </c>
      <c r="AR2400" s="98" t="s">
        <v>62</v>
      </c>
      <c r="AS2400" s="98" t="s">
        <v>62</v>
      </c>
      <c r="AT2400" s="98" t="s">
        <v>62</v>
      </c>
      <c r="AU2400" s="98" t="s">
        <v>62</v>
      </c>
      <c r="AV2400" s="99" t="s">
        <v>57</v>
      </c>
      <c r="AW2400" s="98" t="s">
        <v>77</v>
      </c>
      <c r="AX2400" s="98" t="s">
        <v>57</v>
      </c>
      <c r="AY2400" s="98" t="s">
        <v>77</v>
      </c>
    </row>
    <row r="2401" spans="1:51" s="91" customFormat="1" ht="22.5" customHeight="1" x14ac:dyDescent="0.25">
      <c r="A2401" s="97" t="s">
        <v>25535</v>
      </c>
      <c r="B2401" s="98" t="s">
        <v>25527</v>
      </c>
      <c r="C2401" s="98" t="s">
        <v>595</v>
      </c>
      <c r="D2401" s="98" t="s">
        <v>7183</v>
      </c>
      <c r="E2401" s="98" t="s">
        <v>77</v>
      </c>
      <c r="F2401" s="99">
        <v>1</v>
      </c>
      <c r="G2401" s="99">
        <v>189.9</v>
      </c>
      <c r="H2401" s="99" t="s">
        <v>57</v>
      </c>
      <c r="I2401" s="99">
        <v>-32.28</v>
      </c>
      <c r="J2401" s="99">
        <v>-23.95</v>
      </c>
      <c r="K2401" s="99" t="s">
        <v>57</v>
      </c>
      <c r="L2401" s="99">
        <v>133.66999999999999</v>
      </c>
      <c r="M2401" s="98" t="s">
        <v>666</v>
      </c>
      <c r="N2401" s="98" t="s">
        <v>56</v>
      </c>
      <c r="O2401" s="114">
        <v>77350</v>
      </c>
      <c r="P2401" s="98" t="s">
        <v>13081</v>
      </c>
      <c r="Q2401" s="98" t="s">
        <v>38868</v>
      </c>
      <c r="R2401" s="98" t="s">
        <v>13082</v>
      </c>
      <c r="S2401" s="98" t="s">
        <v>62</v>
      </c>
      <c r="T2401" s="99">
        <v>189.9</v>
      </c>
      <c r="U2401" s="99" t="s">
        <v>63</v>
      </c>
      <c r="V2401" s="98" t="s">
        <v>9651</v>
      </c>
      <c r="W2401" s="98" t="s">
        <v>62</v>
      </c>
      <c r="X2401" s="98" t="s">
        <v>62</v>
      </c>
      <c r="Y2401" s="98" t="s">
        <v>62</v>
      </c>
      <c r="Z2401" s="98" t="s">
        <v>62</v>
      </c>
      <c r="AA2401" s="98" t="s">
        <v>62</v>
      </c>
      <c r="AB2401" s="98" t="s">
        <v>25536</v>
      </c>
      <c r="AC2401" s="98" t="s">
        <v>25537</v>
      </c>
      <c r="AD2401" s="98" t="s">
        <v>25538</v>
      </c>
      <c r="AE2401" s="98" t="s">
        <v>25539</v>
      </c>
      <c r="AF2401" s="98" t="s">
        <v>234</v>
      </c>
      <c r="AG2401" s="98" t="s">
        <v>25540</v>
      </c>
      <c r="AH2401" s="98" t="s">
        <v>73</v>
      </c>
      <c r="AI2401" s="98" t="s">
        <v>12907</v>
      </c>
      <c r="AJ2401" s="98" t="s">
        <v>25541</v>
      </c>
      <c r="AK2401" s="98" t="s">
        <v>25542</v>
      </c>
      <c r="AL2401" s="98" t="s">
        <v>75</v>
      </c>
      <c r="AM2401" s="98" t="s">
        <v>25543</v>
      </c>
      <c r="AN2401" s="98" t="s">
        <v>62</v>
      </c>
      <c r="AO2401" s="99" t="s">
        <v>62</v>
      </c>
      <c r="AP2401" s="98" t="s">
        <v>62</v>
      </c>
      <c r="AQ2401" s="98" t="s">
        <v>62</v>
      </c>
      <c r="AR2401" s="98" t="s">
        <v>62</v>
      </c>
      <c r="AS2401" s="98" t="s">
        <v>62</v>
      </c>
      <c r="AT2401" s="98" t="s">
        <v>62</v>
      </c>
      <c r="AU2401" s="98" t="s">
        <v>62</v>
      </c>
      <c r="AV2401" s="99" t="s">
        <v>57</v>
      </c>
      <c r="AW2401" s="98" t="s">
        <v>77</v>
      </c>
      <c r="AX2401" s="98" t="s">
        <v>57</v>
      </c>
      <c r="AY2401" s="98" t="s">
        <v>77</v>
      </c>
    </row>
    <row r="2402" spans="1:51" s="91" customFormat="1" ht="22.5" customHeight="1" x14ac:dyDescent="0.25">
      <c r="A2402" s="97" t="s">
        <v>25544</v>
      </c>
      <c r="B2402" s="98" t="s">
        <v>25545</v>
      </c>
      <c r="C2402" s="98" t="s">
        <v>595</v>
      </c>
      <c r="D2402" s="98" t="s">
        <v>6333</v>
      </c>
      <c r="E2402" s="98" t="s">
        <v>77</v>
      </c>
      <c r="F2402" s="99">
        <v>1</v>
      </c>
      <c r="G2402" s="99">
        <v>59.85</v>
      </c>
      <c r="H2402" s="99">
        <v>19.21</v>
      </c>
      <c r="I2402" s="99">
        <v>-16.170000000000002</v>
      </c>
      <c r="J2402" s="99">
        <v>-19.21</v>
      </c>
      <c r="K2402" s="99" t="s">
        <v>57</v>
      </c>
      <c r="L2402" s="99">
        <v>43.68</v>
      </c>
      <c r="M2402" s="98" t="s">
        <v>666</v>
      </c>
      <c r="N2402" s="98" t="s">
        <v>62</v>
      </c>
      <c r="O2402" s="98" t="s">
        <v>1516</v>
      </c>
      <c r="P2402" s="98" t="s">
        <v>12924</v>
      </c>
      <c r="Q2402" s="98" t="s">
        <v>38868</v>
      </c>
      <c r="R2402" s="98" t="s">
        <v>12925</v>
      </c>
      <c r="S2402" s="98" t="s">
        <v>62</v>
      </c>
      <c r="T2402" s="99">
        <v>59.85</v>
      </c>
      <c r="U2402" s="99" t="s">
        <v>63</v>
      </c>
      <c r="V2402" s="98" t="s">
        <v>9651</v>
      </c>
      <c r="W2402" s="98" t="s">
        <v>62</v>
      </c>
      <c r="X2402" s="98" t="s">
        <v>62</v>
      </c>
      <c r="Y2402" s="98" t="s">
        <v>62</v>
      </c>
      <c r="Z2402" s="98" t="s">
        <v>62</v>
      </c>
      <c r="AA2402" s="98" t="s">
        <v>62</v>
      </c>
      <c r="AB2402" s="98" t="s">
        <v>25546</v>
      </c>
      <c r="AC2402" s="98" t="s">
        <v>25547</v>
      </c>
      <c r="AD2402" s="98" t="s">
        <v>25548</v>
      </c>
      <c r="AE2402" s="98" t="s">
        <v>19216</v>
      </c>
      <c r="AF2402" s="98" t="s">
        <v>234</v>
      </c>
      <c r="AG2402" s="98" t="s">
        <v>19217</v>
      </c>
      <c r="AH2402" s="98" t="s">
        <v>73</v>
      </c>
      <c r="AI2402" s="98" t="s">
        <v>12907</v>
      </c>
      <c r="AJ2402" s="98" t="s">
        <v>25549</v>
      </c>
      <c r="AK2402" s="98" t="s">
        <v>25550</v>
      </c>
      <c r="AL2402" s="98" t="s">
        <v>75</v>
      </c>
      <c r="AM2402" s="98" t="s">
        <v>25551</v>
      </c>
      <c r="AN2402" s="98" t="s">
        <v>62</v>
      </c>
      <c r="AO2402" s="99" t="s">
        <v>62</v>
      </c>
      <c r="AP2402" s="98" t="s">
        <v>62</v>
      </c>
      <c r="AQ2402" s="98" t="s">
        <v>62</v>
      </c>
      <c r="AR2402" s="98" t="s">
        <v>62</v>
      </c>
      <c r="AS2402" s="98" t="s">
        <v>62</v>
      </c>
      <c r="AT2402" s="98" t="s">
        <v>62</v>
      </c>
      <c r="AU2402" s="98" t="s">
        <v>62</v>
      </c>
      <c r="AV2402" s="99" t="s">
        <v>57</v>
      </c>
      <c r="AW2402" s="98" t="s">
        <v>77</v>
      </c>
      <c r="AX2402" s="98" t="s">
        <v>57</v>
      </c>
      <c r="AY2402" s="98" t="s">
        <v>77</v>
      </c>
    </row>
    <row r="2403" spans="1:51" s="91" customFormat="1" ht="22.5" customHeight="1" x14ac:dyDescent="0.25">
      <c r="A2403" s="97" t="s">
        <v>25552</v>
      </c>
      <c r="B2403" s="98" t="s">
        <v>25553</v>
      </c>
      <c r="C2403" s="98" t="s">
        <v>595</v>
      </c>
      <c r="D2403" s="98" t="s">
        <v>4165</v>
      </c>
      <c r="E2403" s="98" t="s">
        <v>77</v>
      </c>
      <c r="F2403" s="99">
        <v>1</v>
      </c>
      <c r="G2403" s="99">
        <v>41.67</v>
      </c>
      <c r="H2403" s="99" t="s">
        <v>57</v>
      </c>
      <c r="I2403" s="99">
        <v>-11</v>
      </c>
      <c r="J2403" s="99" t="s">
        <v>57</v>
      </c>
      <c r="K2403" s="99" t="s">
        <v>57</v>
      </c>
      <c r="L2403" s="99">
        <v>30.67</v>
      </c>
      <c r="M2403" s="98" t="s">
        <v>666</v>
      </c>
      <c r="N2403" s="98" t="s">
        <v>56</v>
      </c>
      <c r="O2403" s="98" t="s">
        <v>13345</v>
      </c>
      <c r="P2403" s="98" t="s">
        <v>13346</v>
      </c>
      <c r="Q2403" s="98" t="s">
        <v>38868</v>
      </c>
      <c r="R2403" s="98" t="s">
        <v>13347</v>
      </c>
      <c r="S2403" s="98" t="s">
        <v>62</v>
      </c>
      <c r="T2403" s="99">
        <v>41.67</v>
      </c>
      <c r="U2403" s="99" t="s">
        <v>83</v>
      </c>
      <c r="V2403" s="98" t="s">
        <v>9651</v>
      </c>
      <c r="W2403" s="98" t="s">
        <v>62</v>
      </c>
      <c r="X2403" s="98" t="s">
        <v>62</v>
      </c>
      <c r="Y2403" s="98" t="s">
        <v>62</v>
      </c>
      <c r="Z2403" s="98" t="s">
        <v>62</v>
      </c>
      <c r="AA2403" s="98" t="s">
        <v>62</v>
      </c>
      <c r="AB2403" s="98" t="s">
        <v>25554</v>
      </c>
      <c r="AC2403" s="98" t="s">
        <v>25555</v>
      </c>
      <c r="AD2403" s="98" t="s">
        <v>25556</v>
      </c>
      <c r="AE2403" s="98" t="s">
        <v>15756</v>
      </c>
      <c r="AF2403" s="98" t="s">
        <v>345</v>
      </c>
      <c r="AG2403" s="98" t="s">
        <v>25557</v>
      </c>
      <c r="AH2403" s="98" t="s">
        <v>73</v>
      </c>
      <c r="AI2403" s="98" t="s">
        <v>12907</v>
      </c>
      <c r="AJ2403" s="98" t="s">
        <v>23138</v>
      </c>
      <c r="AK2403" s="98" t="s">
        <v>24828</v>
      </c>
      <c r="AL2403" s="98" t="s">
        <v>75</v>
      </c>
      <c r="AM2403" s="98" t="s">
        <v>25558</v>
      </c>
      <c r="AN2403" s="98" t="s">
        <v>62</v>
      </c>
      <c r="AO2403" s="99" t="s">
        <v>62</v>
      </c>
      <c r="AP2403" s="98" t="s">
        <v>62</v>
      </c>
      <c r="AQ2403" s="98" t="s">
        <v>62</v>
      </c>
      <c r="AR2403" s="98" t="s">
        <v>62</v>
      </c>
      <c r="AS2403" s="98" t="s">
        <v>62</v>
      </c>
      <c r="AT2403" s="98" t="s">
        <v>62</v>
      </c>
      <c r="AU2403" s="98" t="s">
        <v>62</v>
      </c>
      <c r="AV2403" s="99" t="s">
        <v>57</v>
      </c>
      <c r="AW2403" s="98" t="s">
        <v>77</v>
      </c>
      <c r="AX2403" s="98" t="s">
        <v>57</v>
      </c>
      <c r="AY2403" s="98" t="s">
        <v>77</v>
      </c>
    </row>
    <row r="2404" spans="1:51" s="91" customFormat="1" ht="22.5" customHeight="1" x14ac:dyDescent="0.25">
      <c r="A2404" s="97" t="s">
        <v>25559</v>
      </c>
      <c r="B2404" s="98" t="s">
        <v>25560</v>
      </c>
      <c r="C2404" s="98" t="s">
        <v>595</v>
      </c>
      <c r="D2404" s="98" t="s">
        <v>5384</v>
      </c>
      <c r="E2404" s="98" t="s">
        <v>56</v>
      </c>
      <c r="F2404" s="99">
        <v>2</v>
      </c>
      <c r="G2404" s="99">
        <v>70</v>
      </c>
      <c r="H2404" s="99" t="s">
        <v>57</v>
      </c>
      <c r="I2404" s="99">
        <v>-23.9</v>
      </c>
      <c r="J2404" s="99" t="s">
        <v>57</v>
      </c>
      <c r="K2404" s="99" t="s">
        <v>57</v>
      </c>
      <c r="L2404" s="99">
        <v>46.1</v>
      </c>
      <c r="M2404" s="98" t="s">
        <v>666</v>
      </c>
      <c r="N2404" s="98" t="s">
        <v>62</v>
      </c>
      <c r="O2404" s="114">
        <v>2375</v>
      </c>
      <c r="P2404" s="98" t="s">
        <v>15404</v>
      </c>
      <c r="Q2404" s="98" t="s">
        <v>38868</v>
      </c>
      <c r="R2404" s="98" t="s">
        <v>15405</v>
      </c>
      <c r="S2404" s="98" t="s">
        <v>62</v>
      </c>
      <c r="T2404" s="99">
        <v>35</v>
      </c>
      <c r="U2404" s="99" t="s">
        <v>63</v>
      </c>
      <c r="V2404" s="98" t="s">
        <v>9651</v>
      </c>
      <c r="W2404" s="98" t="s">
        <v>62</v>
      </c>
      <c r="X2404" s="98" t="s">
        <v>62</v>
      </c>
      <c r="Y2404" s="98" t="s">
        <v>62</v>
      </c>
      <c r="Z2404" s="98" t="s">
        <v>62</v>
      </c>
      <c r="AA2404" s="98" t="s">
        <v>62</v>
      </c>
      <c r="AB2404" s="98" t="s">
        <v>25561</v>
      </c>
      <c r="AC2404" s="98" t="s">
        <v>25562</v>
      </c>
      <c r="AD2404" s="98" t="s">
        <v>25563</v>
      </c>
      <c r="AE2404" s="98" t="s">
        <v>4310</v>
      </c>
      <c r="AF2404" s="98" t="s">
        <v>71</v>
      </c>
      <c r="AG2404" s="98" t="s">
        <v>4311</v>
      </c>
      <c r="AH2404" s="98" t="s">
        <v>73</v>
      </c>
      <c r="AI2404" s="98" t="s">
        <v>12907</v>
      </c>
      <c r="AJ2404" s="98" t="s">
        <v>25564</v>
      </c>
      <c r="AK2404" s="98" t="s">
        <v>25565</v>
      </c>
      <c r="AL2404" s="98" t="s">
        <v>75</v>
      </c>
      <c r="AM2404" s="98" t="s">
        <v>25566</v>
      </c>
      <c r="AN2404" s="98" t="s">
        <v>62</v>
      </c>
      <c r="AO2404" s="99" t="s">
        <v>62</v>
      </c>
      <c r="AP2404" s="98" t="s">
        <v>62</v>
      </c>
      <c r="AQ2404" s="98" t="s">
        <v>62</v>
      </c>
      <c r="AR2404" s="98" t="s">
        <v>62</v>
      </c>
      <c r="AS2404" s="98" t="s">
        <v>62</v>
      </c>
      <c r="AT2404" s="98" t="s">
        <v>62</v>
      </c>
      <c r="AU2404" s="98" t="s">
        <v>62</v>
      </c>
      <c r="AV2404" s="99" t="s">
        <v>57</v>
      </c>
      <c r="AW2404" s="98" t="s">
        <v>77</v>
      </c>
      <c r="AX2404" s="98" t="s">
        <v>57</v>
      </c>
      <c r="AY2404" s="98" t="s">
        <v>77</v>
      </c>
    </row>
    <row r="2405" spans="1:51" s="91" customFormat="1" ht="22.5" customHeight="1" x14ac:dyDescent="0.25">
      <c r="A2405" s="97" t="s">
        <v>25567</v>
      </c>
      <c r="B2405" s="98" t="s">
        <v>25568</v>
      </c>
      <c r="C2405" s="98" t="s">
        <v>595</v>
      </c>
      <c r="D2405" s="98" t="s">
        <v>5384</v>
      </c>
      <c r="E2405" s="98" t="s">
        <v>77</v>
      </c>
      <c r="F2405" s="99">
        <v>1</v>
      </c>
      <c r="G2405" s="99">
        <v>199.36</v>
      </c>
      <c r="H2405" s="99" t="s">
        <v>57</v>
      </c>
      <c r="I2405" s="99">
        <v>-23.92</v>
      </c>
      <c r="J2405" s="99">
        <v>-21.45</v>
      </c>
      <c r="K2405" s="99" t="s">
        <v>57</v>
      </c>
      <c r="L2405" s="99">
        <v>153.99</v>
      </c>
      <c r="M2405" s="98" t="s">
        <v>666</v>
      </c>
      <c r="N2405" s="98" t="s">
        <v>56</v>
      </c>
      <c r="O2405" s="98" t="s">
        <v>14868</v>
      </c>
      <c r="P2405" s="98" t="s">
        <v>16018</v>
      </c>
      <c r="Q2405" s="98" t="s">
        <v>38868</v>
      </c>
      <c r="R2405" s="98" t="s">
        <v>15998</v>
      </c>
      <c r="S2405" s="98" t="s">
        <v>62</v>
      </c>
      <c r="T2405" s="99">
        <v>199.36</v>
      </c>
      <c r="U2405" s="99" t="s">
        <v>83</v>
      </c>
      <c r="V2405" s="98" t="s">
        <v>9651</v>
      </c>
      <c r="W2405" s="98" t="s">
        <v>62</v>
      </c>
      <c r="X2405" s="98" t="s">
        <v>62</v>
      </c>
      <c r="Y2405" s="98" t="s">
        <v>62</v>
      </c>
      <c r="Z2405" s="98" t="s">
        <v>62</v>
      </c>
      <c r="AA2405" s="98" t="s">
        <v>62</v>
      </c>
      <c r="AB2405" s="98" t="s">
        <v>25569</v>
      </c>
      <c r="AC2405" s="98" t="s">
        <v>25570</v>
      </c>
      <c r="AD2405" s="98" t="s">
        <v>25571</v>
      </c>
      <c r="AE2405" s="98" t="s">
        <v>14563</v>
      </c>
      <c r="AF2405" s="98" t="s">
        <v>156</v>
      </c>
      <c r="AG2405" s="98" t="s">
        <v>25572</v>
      </c>
      <c r="AH2405" s="98" t="s">
        <v>73</v>
      </c>
      <c r="AI2405" s="98" t="s">
        <v>12907</v>
      </c>
      <c r="AJ2405" s="98" t="s">
        <v>24914</v>
      </c>
      <c r="AK2405" s="98" t="s">
        <v>25573</v>
      </c>
      <c r="AL2405" s="98" t="s">
        <v>75</v>
      </c>
      <c r="AM2405" s="98" t="s">
        <v>25574</v>
      </c>
      <c r="AN2405" s="98" t="s">
        <v>62</v>
      </c>
      <c r="AO2405" s="99" t="s">
        <v>62</v>
      </c>
      <c r="AP2405" s="98" t="s">
        <v>62</v>
      </c>
      <c r="AQ2405" s="98" t="s">
        <v>62</v>
      </c>
      <c r="AR2405" s="98" t="s">
        <v>62</v>
      </c>
      <c r="AS2405" s="98" t="s">
        <v>62</v>
      </c>
      <c r="AT2405" s="98" t="s">
        <v>62</v>
      </c>
      <c r="AU2405" s="98" t="s">
        <v>62</v>
      </c>
      <c r="AV2405" s="99" t="s">
        <v>57</v>
      </c>
      <c r="AW2405" s="98" t="s">
        <v>77</v>
      </c>
      <c r="AX2405" s="98" t="s">
        <v>57</v>
      </c>
      <c r="AY2405" s="98" t="s">
        <v>77</v>
      </c>
    </row>
    <row r="2406" spans="1:51" s="91" customFormat="1" ht="22.5" customHeight="1" x14ac:dyDescent="0.25">
      <c r="A2406" s="97" t="s">
        <v>25575</v>
      </c>
      <c r="B2406" s="98" t="s">
        <v>25576</v>
      </c>
      <c r="C2406" s="98" t="s">
        <v>595</v>
      </c>
      <c r="D2406" s="98" t="s">
        <v>4165</v>
      </c>
      <c r="E2406" s="98" t="s">
        <v>77</v>
      </c>
      <c r="F2406" s="99">
        <v>1</v>
      </c>
      <c r="G2406" s="99">
        <v>79</v>
      </c>
      <c r="H2406" s="99" t="s">
        <v>57</v>
      </c>
      <c r="I2406" s="99">
        <v>-13.43</v>
      </c>
      <c r="J2406" s="99">
        <v>-22.95</v>
      </c>
      <c r="K2406" s="99" t="s">
        <v>57</v>
      </c>
      <c r="L2406" s="99">
        <v>42.62</v>
      </c>
      <c r="M2406" s="98" t="s">
        <v>666</v>
      </c>
      <c r="N2406" s="98" t="s">
        <v>62</v>
      </c>
      <c r="O2406" s="114">
        <v>112005</v>
      </c>
      <c r="P2406" s="98" t="s">
        <v>25577</v>
      </c>
      <c r="Q2406" s="98" t="s">
        <v>38868</v>
      </c>
      <c r="R2406" s="98" t="s">
        <v>25578</v>
      </c>
      <c r="S2406" s="98" t="s">
        <v>62</v>
      </c>
      <c r="T2406" s="99">
        <v>79</v>
      </c>
      <c r="U2406" s="99" t="s">
        <v>63</v>
      </c>
      <c r="V2406" s="98" t="s">
        <v>64</v>
      </c>
      <c r="W2406" s="98" t="s">
        <v>25579</v>
      </c>
      <c r="X2406" s="98" t="s">
        <v>25580</v>
      </c>
      <c r="Y2406" s="98" t="s">
        <v>25581</v>
      </c>
      <c r="Z2406" s="98" t="s">
        <v>62</v>
      </c>
      <c r="AA2406" s="98" t="s">
        <v>62</v>
      </c>
      <c r="AB2406" s="98" t="s">
        <v>25579</v>
      </c>
      <c r="AC2406" s="98" t="s">
        <v>25582</v>
      </c>
      <c r="AD2406" s="98" t="s">
        <v>25583</v>
      </c>
      <c r="AE2406" s="98" t="s">
        <v>25584</v>
      </c>
      <c r="AF2406" s="98" t="s">
        <v>234</v>
      </c>
      <c r="AG2406" s="98" t="s">
        <v>25585</v>
      </c>
      <c r="AH2406" s="98" t="s">
        <v>73</v>
      </c>
      <c r="AI2406" s="98" t="s">
        <v>74</v>
      </c>
      <c r="AJ2406" s="98" t="s">
        <v>25025</v>
      </c>
      <c r="AK2406" s="98" t="s">
        <v>25586</v>
      </c>
      <c r="AL2406" s="98" t="s">
        <v>75</v>
      </c>
      <c r="AM2406" s="98" t="s">
        <v>25587</v>
      </c>
      <c r="AN2406" s="98" t="s">
        <v>62</v>
      </c>
      <c r="AO2406" s="99" t="s">
        <v>62</v>
      </c>
      <c r="AP2406" s="98" t="s">
        <v>62</v>
      </c>
      <c r="AQ2406" s="98" t="s">
        <v>62</v>
      </c>
      <c r="AR2406" s="98" t="s">
        <v>62</v>
      </c>
      <c r="AS2406" s="98" t="s">
        <v>62</v>
      </c>
      <c r="AT2406" s="98" t="s">
        <v>62</v>
      </c>
      <c r="AU2406" s="98" t="s">
        <v>62</v>
      </c>
      <c r="AV2406" s="99" t="s">
        <v>57</v>
      </c>
      <c r="AW2406" s="98" t="s">
        <v>77</v>
      </c>
      <c r="AX2406" s="98" t="s">
        <v>57</v>
      </c>
      <c r="AY2406" s="98" t="s">
        <v>77</v>
      </c>
    </row>
    <row r="2407" spans="1:51" s="91" customFormat="1" ht="22.5" customHeight="1" x14ac:dyDescent="0.25">
      <c r="A2407" s="97" t="s">
        <v>25600</v>
      </c>
      <c r="B2407" s="98" t="s">
        <v>25601</v>
      </c>
      <c r="C2407" s="98" t="s">
        <v>595</v>
      </c>
      <c r="D2407" s="98" t="s">
        <v>6333</v>
      </c>
      <c r="E2407" s="98" t="s">
        <v>56</v>
      </c>
      <c r="F2407" s="99">
        <v>1</v>
      </c>
      <c r="G2407" s="99">
        <v>39</v>
      </c>
      <c r="H2407" s="99" t="s">
        <v>57</v>
      </c>
      <c r="I2407" s="99">
        <v>-10.68</v>
      </c>
      <c r="J2407" s="99" t="s">
        <v>57</v>
      </c>
      <c r="K2407" s="99" t="s">
        <v>57</v>
      </c>
      <c r="L2407" s="99">
        <v>28.32</v>
      </c>
      <c r="M2407" s="98" t="s">
        <v>666</v>
      </c>
      <c r="N2407" s="98" t="s">
        <v>56</v>
      </c>
      <c r="O2407" s="114">
        <v>22051</v>
      </c>
      <c r="P2407" s="98" t="s">
        <v>20267</v>
      </c>
      <c r="Q2407" s="98" t="s">
        <v>38868</v>
      </c>
      <c r="R2407" s="98" t="s">
        <v>16042</v>
      </c>
      <c r="S2407" s="98" t="s">
        <v>62</v>
      </c>
      <c r="T2407" s="99">
        <v>39</v>
      </c>
      <c r="U2407" s="99" t="s">
        <v>83</v>
      </c>
      <c r="V2407" s="98" t="s">
        <v>9651</v>
      </c>
      <c r="W2407" s="98" t="s">
        <v>62</v>
      </c>
      <c r="X2407" s="98" t="s">
        <v>62</v>
      </c>
      <c r="Y2407" s="98" t="s">
        <v>62</v>
      </c>
      <c r="Z2407" s="98" t="s">
        <v>62</v>
      </c>
      <c r="AA2407" s="98" t="s">
        <v>62</v>
      </c>
      <c r="AB2407" s="98" t="s">
        <v>25602</v>
      </c>
      <c r="AC2407" s="98" t="s">
        <v>25603</v>
      </c>
      <c r="AD2407" s="98" t="s">
        <v>25604</v>
      </c>
      <c r="AE2407" s="98" t="s">
        <v>647</v>
      </c>
      <c r="AF2407" s="98" t="s">
        <v>105</v>
      </c>
      <c r="AG2407" s="98" t="s">
        <v>25605</v>
      </c>
      <c r="AH2407" s="98" t="s">
        <v>73</v>
      </c>
      <c r="AI2407" s="98" t="s">
        <v>12907</v>
      </c>
      <c r="AJ2407" s="98" t="s">
        <v>25606</v>
      </c>
      <c r="AK2407" s="98" t="s">
        <v>25607</v>
      </c>
      <c r="AL2407" s="98" t="s">
        <v>75</v>
      </c>
      <c r="AM2407" s="98" t="s">
        <v>25608</v>
      </c>
      <c r="AN2407" s="98" t="s">
        <v>62</v>
      </c>
      <c r="AO2407" s="99" t="s">
        <v>62</v>
      </c>
      <c r="AP2407" s="98" t="s">
        <v>62</v>
      </c>
      <c r="AQ2407" s="98" t="s">
        <v>62</v>
      </c>
      <c r="AR2407" s="98" t="s">
        <v>62</v>
      </c>
      <c r="AS2407" s="98" t="s">
        <v>62</v>
      </c>
      <c r="AT2407" s="98" t="s">
        <v>62</v>
      </c>
      <c r="AU2407" s="98" t="s">
        <v>62</v>
      </c>
      <c r="AV2407" s="99" t="s">
        <v>57</v>
      </c>
      <c r="AW2407" s="98" t="s">
        <v>77</v>
      </c>
      <c r="AX2407" s="98" t="s">
        <v>57</v>
      </c>
      <c r="AY2407" s="98" t="s">
        <v>77</v>
      </c>
    </row>
    <row r="2408" spans="1:51" s="91" customFormat="1" ht="22.5" customHeight="1" x14ac:dyDescent="0.25">
      <c r="A2408" s="97" t="s">
        <v>25609</v>
      </c>
      <c r="B2408" s="98" t="s">
        <v>25610</v>
      </c>
      <c r="C2408" s="98" t="s">
        <v>595</v>
      </c>
      <c r="D2408" s="98" t="s">
        <v>4165</v>
      </c>
      <c r="E2408" s="98" t="s">
        <v>77</v>
      </c>
      <c r="F2408" s="99">
        <v>1</v>
      </c>
      <c r="G2408" s="99">
        <v>249.17</v>
      </c>
      <c r="H2408" s="99" t="s">
        <v>57</v>
      </c>
      <c r="I2408" s="99">
        <v>-29.9</v>
      </c>
      <c r="J2408" s="99">
        <v>-25.95</v>
      </c>
      <c r="K2408" s="99" t="s">
        <v>57</v>
      </c>
      <c r="L2408" s="99">
        <v>193.32</v>
      </c>
      <c r="M2408" s="98" t="s">
        <v>58</v>
      </c>
      <c r="N2408" s="98" t="s">
        <v>56</v>
      </c>
      <c r="O2408" s="98" t="s">
        <v>15763</v>
      </c>
      <c r="P2408" s="98" t="s">
        <v>15764</v>
      </c>
      <c r="Q2408" s="98" t="s">
        <v>38868</v>
      </c>
      <c r="R2408" s="98" t="s">
        <v>15765</v>
      </c>
      <c r="S2408" s="98" t="s">
        <v>62</v>
      </c>
      <c r="T2408" s="99">
        <v>249.17</v>
      </c>
      <c r="U2408" s="99" t="s">
        <v>83</v>
      </c>
      <c r="V2408" s="98" t="s">
        <v>64</v>
      </c>
      <c r="W2408" s="98" t="s">
        <v>25611</v>
      </c>
      <c r="X2408" s="98" t="s">
        <v>25612</v>
      </c>
      <c r="Y2408" s="98" t="s">
        <v>25613</v>
      </c>
      <c r="Z2408" s="98" t="s">
        <v>62</v>
      </c>
      <c r="AA2408" s="98" t="s">
        <v>62</v>
      </c>
      <c r="AB2408" s="98" t="s">
        <v>25611</v>
      </c>
      <c r="AC2408" s="98" t="s">
        <v>25614</v>
      </c>
      <c r="AD2408" s="98" t="s">
        <v>25615</v>
      </c>
      <c r="AE2408" s="98" t="s">
        <v>9333</v>
      </c>
      <c r="AF2408" s="98" t="s">
        <v>210</v>
      </c>
      <c r="AG2408" s="98" t="s">
        <v>25616</v>
      </c>
      <c r="AH2408" s="98" t="s">
        <v>73</v>
      </c>
      <c r="AI2408" s="98" t="s">
        <v>74</v>
      </c>
      <c r="AJ2408" s="98" t="s">
        <v>25617</v>
      </c>
      <c r="AK2408" s="98" t="s">
        <v>25618</v>
      </c>
      <c r="AL2408" s="98" t="s">
        <v>75</v>
      </c>
      <c r="AM2408" s="98" t="s">
        <v>25619</v>
      </c>
      <c r="AN2408" s="98" t="s">
        <v>62</v>
      </c>
      <c r="AO2408" s="99" t="s">
        <v>62</v>
      </c>
      <c r="AP2408" s="98" t="s">
        <v>62</v>
      </c>
      <c r="AQ2408" s="98" t="s">
        <v>62</v>
      </c>
      <c r="AR2408" s="98" t="s">
        <v>62</v>
      </c>
      <c r="AS2408" s="98" t="s">
        <v>62</v>
      </c>
      <c r="AT2408" s="98" t="s">
        <v>62</v>
      </c>
      <c r="AU2408" s="98" t="s">
        <v>62</v>
      </c>
      <c r="AV2408" s="99" t="s">
        <v>57</v>
      </c>
      <c r="AW2408" s="98" t="s">
        <v>77</v>
      </c>
      <c r="AX2408" s="98" t="s">
        <v>57</v>
      </c>
      <c r="AY2408" s="98" t="s">
        <v>77</v>
      </c>
    </row>
    <row r="2409" spans="1:51" s="91" customFormat="1" ht="22.5" customHeight="1" x14ac:dyDescent="0.25">
      <c r="A2409" s="97" t="s">
        <v>25633</v>
      </c>
      <c r="B2409" s="98" t="s">
        <v>25634</v>
      </c>
      <c r="C2409" s="98" t="s">
        <v>595</v>
      </c>
      <c r="D2409" s="98" t="s">
        <v>4165</v>
      </c>
      <c r="E2409" s="98" t="s">
        <v>56</v>
      </c>
      <c r="F2409" s="99">
        <v>1</v>
      </c>
      <c r="G2409" s="99">
        <v>168.55</v>
      </c>
      <c r="H2409" s="99" t="s">
        <v>57</v>
      </c>
      <c r="I2409" s="99">
        <v>-20.23</v>
      </c>
      <c r="J2409" s="99">
        <v>-24.95</v>
      </c>
      <c r="K2409" s="99" t="s">
        <v>57</v>
      </c>
      <c r="L2409" s="99">
        <v>123.37</v>
      </c>
      <c r="M2409" s="98" t="s">
        <v>666</v>
      </c>
      <c r="N2409" s="98" t="s">
        <v>62</v>
      </c>
      <c r="O2409" s="114">
        <v>222014</v>
      </c>
      <c r="P2409" s="98" t="s">
        <v>25635</v>
      </c>
      <c r="Q2409" s="98" t="s">
        <v>38868</v>
      </c>
      <c r="R2409" s="98" t="s">
        <v>769</v>
      </c>
      <c r="S2409" s="98" t="s">
        <v>62</v>
      </c>
      <c r="T2409" s="99">
        <v>168.55</v>
      </c>
      <c r="U2409" s="99" t="s">
        <v>83</v>
      </c>
      <c r="V2409" s="98" t="s">
        <v>64</v>
      </c>
      <c r="W2409" s="98" t="s">
        <v>25636</v>
      </c>
      <c r="X2409" s="98" t="s">
        <v>25637</v>
      </c>
      <c r="Y2409" s="98" t="s">
        <v>25638</v>
      </c>
      <c r="Z2409" s="98" t="s">
        <v>62</v>
      </c>
      <c r="AA2409" s="98" t="s">
        <v>62</v>
      </c>
      <c r="AB2409" s="98" t="s">
        <v>25636</v>
      </c>
      <c r="AC2409" s="98" t="s">
        <v>25639</v>
      </c>
      <c r="AD2409" s="98" t="s">
        <v>25640</v>
      </c>
      <c r="AE2409" s="98" t="s">
        <v>2997</v>
      </c>
      <c r="AF2409" s="98" t="s">
        <v>156</v>
      </c>
      <c r="AG2409" s="98" t="s">
        <v>25641</v>
      </c>
      <c r="AH2409" s="98" t="s">
        <v>73</v>
      </c>
      <c r="AI2409" s="98" t="s">
        <v>74</v>
      </c>
      <c r="AJ2409" s="98" t="s">
        <v>4677</v>
      </c>
      <c r="AK2409" s="98" t="s">
        <v>25642</v>
      </c>
      <c r="AL2409" s="98" t="s">
        <v>75</v>
      </c>
      <c r="AM2409" s="98" t="s">
        <v>25643</v>
      </c>
      <c r="AN2409" s="98" t="s">
        <v>62</v>
      </c>
      <c r="AO2409" s="99" t="s">
        <v>62</v>
      </c>
      <c r="AP2409" s="98" t="s">
        <v>62</v>
      </c>
      <c r="AQ2409" s="98" t="s">
        <v>62</v>
      </c>
      <c r="AR2409" s="98" t="s">
        <v>62</v>
      </c>
      <c r="AS2409" s="98" t="s">
        <v>62</v>
      </c>
      <c r="AT2409" s="98" t="s">
        <v>62</v>
      </c>
      <c r="AU2409" s="98" t="s">
        <v>62</v>
      </c>
      <c r="AV2409" s="99" t="s">
        <v>57</v>
      </c>
      <c r="AW2409" s="98" t="s">
        <v>77</v>
      </c>
      <c r="AX2409" s="98" t="s">
        <v>57</v>
      </c>
      <c r="AY2409" s="98" t="s">
        <v>77</v>
      </c>
    </row>
    <row r="2410" spans="1:51" s="91" customFormat="1" ht="22.5" customHeight="1" x14ac:dyDescent="0.25">
      <c r="A2410" s="97" t="s">
        <v>25644</v>
      </c>
      <c r="B2410" s="98" t="s">
        <v>25645</v>
      </c>
      <c r="C2410" s="98" t="s">
        <v>595</v>
      </c>
      <c r="D2410" s="98" t="s">
        <v>3526</v>
      </c>
      <c r="E2410" s="98" t="s">
        <v>77</v>
      </c>
      <c r="F2410" s="99">
        <v>1</v>
      </c>
      <c r="G2410" s="99">
        <v>195.99</v>
      </c>
      <c r="H2410" s="99" t="s">
        <v>57</v>
      </c>
      <c r="I2410" s="99">
        <v>-23.52</v>
      </c>
      <c r="J2410" s="99">
        <v>-25.95</v>
      </c>
      <c r="K2410" s="99" t="s">
        <v>57</v>
      </c>
      <c r="L2410" s="99">
        <v>146.52000000000001</v>
      </c>
      <c r="M2410" s="98" t="s">
        <v>58</v>
      </c>
      <c r="N2410" s="98" t="s">
        <v>62</v>
      </c>
      <c r="O2410" s="114">
        <v>77350</v>
      </c>
      <c r="P2410" s="98" t="s">
        <v>14596</v>
      </c>
      <c r="Q2410" s="98" t="s">
        <v>38868</v>
      </c>
      <c r="R2410" s="98" t="s">
        <v>14597</v>
      </c>
      <c r="S2410" s="98" t="s">
        <v>62</v>
      </c>
      <c r="T2410" s="99">
        <v>195.99</v>
      </c>
      <c r="U2410" s="99" t="s">
        <v>83</v>
      </c>
      <c r="V2410" s="98" t="s">
        <v>64</v>
      </c>
      <c r="W2410" s="98" t="s">
        <v>25646</v>
      </c>
      <c r="X2410" s="98" t="s">
        <v>25647</v>
      </c>
      <c r="Y2410" s="98" t="s">
        <v>25648</v>
      </c>
      <c r="Z2410" s="98" t="s">
        <v>62</v>
      </c>
      <c r="AA2410" s="98" t="s">
        <v>62</v>
      </c>
      <c r="AB2410" s="98" t="s">
        <v>25646</v>
      </c>
      <c r="AC2410" s="98" t="s">
        <v>25649</v>
      </c>
      <c r="AD2410" s="98" t="s">
        <v>25650</v>
      </c>
      <c r="AE2410" s="98" t="s">
        <v>25651</v>
      </c>
      <c r="AF2410" s="98" t="s">
        <v>105</v>
      </c>
      <c r="AG2410" s="98" t="s">
        <v>25652</v>
      </c>
      <c r="AH2410" s="98" t="s">
        <v>73</v>
      </c>
      <c r="AI2410" s="98" t="s">
        <v>74</v>
      </c>
      <c r="AJ2410" s="98" t="s">
        <v>6024</v>
      </c>
      <c r="AK2410" s="98" t="s">
        <v>25653</v>
      </c>
      <c r="AL2410" s="98" t="s">
        <v>75</v>
      </c>
      <c r="AM2410" s="98" t="s">
        <v>25654</v>
      </c>
      <c r="AN2410" s="98" t="s">
        <v>62</v>
      </c>
      <c r="AO2410" s="99" t="s">
        <v>62</v>
      </c>
      <c r="AP2410" s="98" t="s">
        <v>62</v>
      </c>
      <c r="AQ2410" s="98" t="s">
        <v>62</v>
      </c>
      <c r="AR2410" s="98" t="s">
        <v>62</v>
      </c>
      <c r="AS2410" s="98" t="s">
        <v>62</v>
      </c>
      <c r="AT2410" s="98" t="s">
        <v>62</v>
      </c>
      <c r="AU2410" s="98" t="s">
        <v>62</v>
      </c>
      <c r="AV2410" s="99" t="s">
        <v>57</v>
      </c>
      <c r="AW2410" s="98" t="s">
        <v>77</v>
      </c>
      <c r="AX2410" s="98" t="s">
        <v>57</v>
      </c>
      <c r="AY2410" s="98" t="s">
        <v>77</v>
      </c>
    </row>
    <row r="2411" spans="1:51" s="91" customFormat="1" ht="22.5" customHeight="1" x14ac:dyDescent="0.25">
      <c r="A2411" s="97" t="s">
        <v>25655</v>
      </c>
      <c r="B2411" s="98" t="s">
        <v>25656</v>
      </c>
      <c r="C2411" s="98" t="s">
        <v>595</v>
      </c>
      <c r="D2411" s="98" t="s">
        <v>5384</v>
      </c>
      <c r="E2411" s="98" t="s">
        <v>56</v>
      </c>
      <c r="F2411" s="99">
        <v>1</v>
      </c>
      <c r="G2411" s="99">
        <v>94.07</v>
      </c>
      <c r="H2411" s="99" t="s">
        <v>57</v>
      </c>
      <c r="I2411" s="99">
        <v>-15.99</v>
      </c>
      <c r="J2411" s="99">
        <v>-24.95</v>
      </c>
      <c r="K2411" s="99" t="s">
        <v>57</v>
      </c>
      <c r="L2411" s="99">
        <v>56.3</v>
      </c>
      <c r="M2411" s="98" t="s">
        <v>666</v>
      </c>
      <c r="N2411" s="98" t="s">
        <v>56</v>
      </c>
      <c r="O2411" s="98" t="s">
        <v>12935</v>
      </c>
      <c r="P2411" s="98" t="s">
        <v>23160</v>
      </c>
      <c r="Q2411" s="98" t="s">
        <v>38868</v>
      </c>
      <c r="R2411" s="98" t="s">
        <v>23161</v>
      </c>
      <c r="S2411" s="98" t="s">
        <v>62</v>
      </c>
      <c r="T2411" s="99">
        <v>94.07</v>
      </c>
      <c r="U2411" s="99" t="s">
        <v>63</v>
      </c>
      <c r="V2411" s="98" t="s">
        <v>9651</v>
      </c>
      <c r="W2411" s="98" t="s">
        <v>62</v>
      </c>
      <c r="X2411" s="98" t="s">
        <v>62</v>
      </c>
      <c r="Y2411" s="98" t="s">
        <v>62</v>
      </c>
      <c r="Z2411" s="98" t="s">
        <v>62</v>
      </c>
      <c r="AA2411" s="98" t="s">
        <v>62</v>
      </c>
      <c r="AB2411" s="98" t="s">
        <v>25657</v>
      </c>
      <c r="AC2411" s="98" t="s">
        <v>25658</v>
      </c>
      <c r="AD2411" s="98" t="s">
        <v>25659</v>
      </c>
      <c r="AE2411" s="98" t="s">
        <v>890</v>
      </c>
      <c r="AF2411" s="98" t="s">
        <v>234</v>
      </c>
      <c r="AG2411" s="98" t="s">
        <v>25660</v>
      </c>
      <c r="AH2411" s="98" t="s">
        <v>73</v>
      </c>
      <c r="AI2411" s="98" t="s">
        <v>12907</v>
      </c>
      <c r="AJ2411" s="98" t="s">
        <v>25661</v>
      </c>
      <c r="AK2411" s="98" t="s">
        <v>25662</v>
      </c>
      <c r="AL2411" s="98" t="s">
        <v>75</v>
      </c>
      <c r="AM2411" s="98" t="s">
        <v>25663</v>
      </c>
      <c r="AN2411" s="98" t="s">
        <v>62</v>
      </c>
      <c r="AO2411" s="99" t="s">
        <v>62</v>
      </c>
      <c r="AP2411" s="98" t="s">
        <v>62</v>
      </c>
      <c r="AQ2411" s="98" t="s">
        <v>62</v>
      </c>
      <c r="AR2411" s="98" t="s">
        <v>62</v>
      </c>
      <c r="AS2411" s="98" t="s">
        <v>62</v>
      </c>
      <c r="AT2411" s="98" t="s">
        <v>62</v>
      </c>
      <c r="AU2411" s="98" t="s">
        <v>62</v>
      </c>
      <c r="AV2411" s="99" t="s">
        <v>57</v>
      </c>
      <c r="AW2411" s="98" t="s">
        <v>77</v>
      </c>
      <c r="AX2411" s="98" t="s">
        <v>57</v>
      </c>
      <c r="AY2411" s="98" t="s">
        <v>77</v>
      </c>
    </row>
    <row r="2412" spans="1:51" s="91" customFormat="1" ht="22.5" customHeight="1" x14ac:dyDescent="0.25">
      <c r="A2412" s="97" t="s">
        <v>25672</v>
      </c>
      <c r="B2412" s="98" t="s">
        <v>25673</v>
      </c>
      <c r="C2412" s="98" t="s">
        <v>595</v>
      </c>
      <c r="D2412" s="98" t="s">
        <v>5384</v>
      </c>
      <c r="E2412" s="98" t="s">
        <v>77</v>
      </c>
      <c r="F2412" s="99">
        <v>1</v>
      </c>
      <c r="G2412" s="99">
        <v>59.85</v>
      </c>
      <c r="H2412" s="99" t="s">
        <v>57</v>
      </c>
      <c r="I2412" s="99">
        <v>-16.170000000000002</v>
      </c>
      <c r="J2412" s="99" t="s">
        <v>57</v>
      </c>
      <c r="K2412" s="99" t="s">
        <v>57</v>
      </c>
      <c r="L2412" s="99">
        <v>43.68</v>
      </c>
      <c r="M2412" s="98" t="s">
        <v>666</v>
      </c>
      <c r="N2412" s="98" t="s">
        <v>56</v>
      </c>
      <c r="O2412" s="98" t="s">
        <v>1516</v>
      </c>
      <c r="P2412" s="98" t="s">
        <v>12924</v>
      </c>
      <c r="Q2412" s="98" t="s">
        <v>38868</v>
      </c>
      <c r="R2412" s="98" t="s">
        <v>12925</v>
      </c>
      <c r="S2412" s="98" t="s">
        <v>62</v>
      </c>
      <c r="T2412" s="99">
        <v>59.85</v>
      </c>
      <c r="U2412" s="99" t="s">
        <v>63</v>
      </c>
      <c r="V2412" s="98" t="s">
        <v>9651</v>
      </c>
      <c r="W2412" s="98" t="s">
        <v>62</v>
      </c>
      <c r="X2412" s="98" t="s">
        <v>62</v>
      </c>
      <c r="Y2412" s="98" t="s">
        <v>62</v>
      </c>
      <c r="Z2412" s="98" t="s">
        <v>62</v>
      </c>
      <c r="AA2412" s="98" t="s">
        <v>62</v>
      </c>
      <c r="AB2412" s="98" t="s">
        <v>25674</v>
      </c>
      <c r="AC2412" s="98" t="s">
        <v>25675</v>
      </c>
      <c r="AD2412" s="98" t="s">
        <v>25676</v>
      </c>
      <c r="AE2412" s="98" t="s">
        <v>11512</v>
      </c>
      <c r="AF2412" s="98" t="s">
        <v>71</v>
      </c>
      <c r="AG2412" s="98" t="s">
        <v>25677</v>
      </c>
      <c r="AH2412" s="98" t="s">
        <v>73</v>
      </c>
      <c r="AI2412" s="98" t="s">
        <v>12907</v>
      </c>
      <c r="AJ2412" s="98" t="s">
        <v>25678</v>
      </c>
      <c r="AK2412" s="98" t="s">
        <v>25679</v>
      </c>
      <c r="AL2412" s="98" t="s">
        <v>75</v>
      </c>
      <c r="AM2412" s="98" t="s">
        <v>25680</v>
      </c>
      <c r="AN2412" s="98" t="s">
        <v>62</v>
      </c>
      <c r="AO2412" s="99" t="s">
        <v>62</v>
      </c>
      <c r="AP2412" s="98" t="s">
        <v>62</v>
      </c>
      <c r="AQ2412" s="98" t="s">
        <v>62</v>
      </c>
      <c r="AR2412" s="98" t="s">
        <v>62</v>
      </c>
      <c r="AS2412" s="98" t="s">
        <v>62</v>
      </c>
      <c r="AT2412" s="98" t="s">
        <v>62</v>
      </c>
      <c r="AU2412" s="98" t="s">
        <v>62</v>
      </c>
      <c r="AV2412" s="99" t="s">
        <v>57</v>
      </c>
      <c r="AW2412" s="98" t="s">
        <v>77</v>
      </c>
      <c r="AX2412" s="98" t="s">
        <v>57</v>
      </c>
      <c r="AY2412" s="98" t="s">
        <v>77</v>
      </c>
    </row>
    <row r="2413" spans="1:51" s="91" customFormat="1" ht="22.5" customHeight="1" x14ac:dyDescent="0.25">
      <c r="A2413" s="97" t="s">
        <v>25681</v>
      </c>
      <c r="B2413" s="98" t="s">
        <v>6296</v>
      </c>
      <c r="C2413" s="98" t="s">
        <v>595</v>
      </c>
      <c r="D2413" s="98" t="s">
        <v>7183</v>
      </c>
      <c r="E2413" s="98" t="s">
        <v>56</v>
      </c>
      <c r="F2413" s="99">
        <v>1</v>
      </c>
      <c r="G2413" s="99">
        <v>63.85</v>
      </c>
      <c r="H2413" s="99" t="s">
        <v>57</v>
      </c>
      <c r="I2413" s="99">
        <v>-13.66</v>
      </c>
      <c r="J2413" s="99" t="s">
        <v>57</v>
      </c>
      <c r="K2413" s="99" t="s">
        <v>57</v>
      </c>
      <c r="L2413" s="99">
        <v>50.19</v>
      </c>
      <c r="M2413" s="98" t="s">
        <v>666</v>
      </c>
      <c r="N2413" s="98" t="s">
        <v>56</v>
      </c>
      <c r="O2413" s="98" t="s">
        <v>12935</v>
      </c>
      <c r="P2413" s="98" t="s">
        <v>12936</v>
      </c>
      <c r="Q2413" s="98" t="s">
        <v>38868</v>
      </c>
      <c r="R2413" s="98" t="s">
        <v>8688</v>
      </c>
      <c r="S2413" s="98" t="s">
        <v>62</v>
      </c>
      <c r="T2413" s="99">
        <v>63.85</v>
      </c>
      <c r="U2413" s="99" t="s">
        <v>83</v>
      </c>
      <c r="V2413" s="98" t="s">
        <v>9651</v>
      </c>
      <c r="W2413" s="98" t="s">
        <v>62</v>
      </c>
      <c r="X2413" s="98" t="s">
        <v>62</v>
      </c>
      <c r="Y2413" s="98" t="s">
        <v>62</v>
      </c>
      <c r="Z2413" s="98" t="s">
        <v>62</v>
      </c>
      <c r="AA2413" s="98" t="s">
        <v>62</v>
      </c>
      <c r="AB2413" s="98" t="s">
        <v>25682</v>
      </c>
      <c r="AC2413" s="98" t="s">
        <v>25683</v>
      </c>
      <c r="AD2413" s="98" t="s">
        <v>25684</v>
      </c>
      <c r="AE2413" s="98" t="s">
        <v>305</v>
      </c>
      <c r="AF2413" s="98" t="s">
        <v>234</v>
      </c>
      <c r="AG2413" s="98" t="s">
        <v>25685</v>
      </c>
      <c r="AH2413" s="98" t="s">
        <v>73</v>
      </c>
      <c r="AI2413" s="98" t="s">
        <v>12907</v>
      </c>
      <c r="AJ2413" s="98" t="s">
        <v>25686</v>
      </c>
      <c r="AK2413" s="98" t="s">
        <v>25687</v>
      </c>
      <c r="AL2413" s="98" t="s">
        <v>75</v>
      </c>
      <c r="AM2413" s="98" t="s">
        <v>25688</v>
      </c>
      <c r="AN2413" s="98" t="s">
        <v>62</v>
      </c>
      <c r="AO2413" s="99" t="s">
        <v>62</v>
      </c>
      <c r="AP2413" s="98" t="s">
        <v>62</v>
      </c>
      <c r="AQ2413" s="98" t="s">
        <v>62</v>
      </c>
      <c r="AR2413" s="98" t="s">
        <v>62</v>
      </c>
      <c r="AS2413" s="98" t="s">
        <v>62</v>
      </c>
      <c r="AT2413" s="98" t="s">
        <v>62</v>
      </c>
      <c r="AU2413" s="98" t="s">
        <v>62</v>
      </c>
      <c r="AV2413" s="99" t="s">
        <v>57</v>
      </c>
      <c r="AW2413" s="98" t="s">
        <v>77</v>
      </c>
      <c r="AX2413" s="98" t="s">
        <v>57</v>
      </c>
      <c r="AY2413" s="98" t="s">
        <v>77</v>
      </c>
    </row>
    <row r="2414" spans="1:51" s="91" customFormat="1" ht="22.5" customHeight="1" x14ac:dyDescent="0.25">
      <c r="A2414" s="97" t="s">
        <v>25689</v>
      </c>
      <c r="B2414" s="98" t="s">
        <v>25690</v>
      </c>
      <c r="C2414" s="98" t="s">
        <v>595</v>
      </c>
      <c r="D2414" s="98" t="s">
        <v>6333</v>
      </c>
      <c r="E2414" s="98" t="s">
        <v>77</v>
      </c>
      <c r="F2414" s="99">
        <v>1</v>
      </c>
      <c r="G2414" s="99">
        <v>159.99</v>
      </c>
      <c r="H2414" s="99" t="s">
        <v>57</v>
      </c>
      <c r="I2414" s="99">
        <v>-19.2</v>
      </c>
      <c r="J2414" s="99">
        <v>-20.45</v>
      </c>
      <c r="K2414" s="99" t="s">
        <v>57</v>
      </c>
      <c r="L2414" s="99">
        <v>120.34</v>
      </c>
      <c r="M2414" s="98" t="s">
        <v>666</v>
      </c>
      <c r="N2414" s="98" t="s">
        <v>62</v>
      </c>
      <c r="O2414" s="98" t="s">
        <v>13697</v>
      </c>
      <c r="P2414" s="98" t="s">
        <v>25691</v>
      </c>
      <c r="Q2414" s="98" t="s">
        <v>38868</v>
      </c>
      <c r="R2414" s="98" t="s">
        <v>21306</v>
      </c>
      <c r="S2414" s="98" t="s">
        <v>62</v>
      </c>
      <c r="T2414" s="99">
        <v>159.99</v>
      </c>
      <c r="U2414" s="99" t="s">
        <v>83</v>
      </c>
      <c r="V2414" s="98" t="s">
        <v>9651</v>
      </c>
      <c r="W2414" s="98" t="s">
        <v>62</v>
      </c>
      <c r="X2414" s="98" t="s">
        <v>62</v>
      </c>
      <c r="Y2414" s="98" t="s">
        <v>62</v>
      </c>
      <c r="Z2414" s="98" t="s">
        <v>62</v>
      </c>
      <c r="AA2414" s="98" t="s">
        <v>62</v>
      </c>
      <c r="AB2414" s="98" t="s">
        <v>25692</v>
      </c>
      <c r="AC2414" s="98" t="s">
        <v>25693</v>
      </c>
      <c r="AD2414" s="98" t="s">
        <v>25694</v>
      </c>
      <c r="AE2414" s="98" t="s">
        <v>234</v>
      </c>
      <c r="AF2414" s="98" t="s">
        <v>234</v>
      </c>
      <c r="AG2414" s="98" t="s">
        <v>25695</v>
      </c>
      <c r="AH2414" s="98" t="s">
        <v>73</v>
      </c>
      <c r="AI2414" s="98" t="s">
        <v>12907</v>
      </c>
      <c r="AJ2414" s="98" t="s">
        <v>25696</v>
      </c>
      <c r="AK2414" s="98" t="s">
        <v>25697</v>
      </c>
      <c r="AL2414" s="98" t="s">
        <v>75</v>
      </c>
      <c r="AM2414" s="98" t="s">
        <v>25698</v>
      </c>
      <c r="AN2414" s="98" t="s">
        <v>62</v>
      </c>
      <c r="AO2414" s="99" t="s">
        <v>62</v>
      </c>
      <c r="AP2414" s="98" t="s">
        <v>62</v>
      </c>
      <c r="AQ2414" s="98" t="s">
        <v>62</v>
      </c>
      <c r="AR2414" s="98" t="s">
        <v>62</v>
      </c>
      <c r="AS2414" s="98" t="s">
        <v>62</v>
      </c>
      <c r="AT2414" s="98" t="s">
        <v>62</v>
      </c>
      <c r="AU2414" s="98" t="s">
        <v>62</v>
      </c>
      <c r="AV2414" s="99" t="s">
        <v>57</v>
      </c>
      <c r="AW2414" s="98" t="s">
        <v>77</v>
      </c>
      <c r="AX2414" s="98" t="s">
        <v>57</v>
      </c>
      <c r="AY2414" s="98" t="s">
        <v>77</v>
      </c>
    </row>
    <row r="2415" spans="1:51" s="91" customFormat="1" ht="22.5" customHeight="1" x14ac:dyDescent="0.25">
      <c r="A2415" s="97" t="s">
        <v>25703</v>
      </c>
      <c r="B2415" s="98" t="s">
        <v>25704</v>
      </c>
      <c r="C2415" s="98" t="s">
        <v>595</v>
      </c>
      <c r="D2415" s="98" t="s">
        <v>3526</v>
      </c>
      <c r="E2415" s="98" t="s">
        <v>56</v>
      </c>
      <c r="F2415" s="99">
        <v>1</v>
      </c>
      <c r="G2415" s="99">
        <v>59.85</v>
      </c>
      <c r="H2415" s="99" t="s">
        <v>57</v>
      </c>
      <c r="I2415" s="99">
        <v>-16.170000000000002</v>
      </c>
      <c r="J2415" s="99" t="s">
        <v>57</v>
      </c>
      <c r="K2415" s="99" t="s">
        <v>57</v>
      </c>
      <c r="L2415" s="99">
        <v>43.68</v>
      </c>
      <c r="M2415" s="98" t="s">
        <v>666</v>
      </c>
      <c r="N2415" s="98" t="s">
        <v>56</v>
      </c>
      <c r="O2415" s="98" t="s">
        <v>1516</v>
      </c>
      <c r="P2415" s="98" t="s">
        <v>12924</v>
      </c>
      <c r="Q2415" s="98" t="s">
        <v>38868</v>
      </c>
      <c r="R2415" s="98" t="s">
        <v>12925</v>
      </c>
      <c r="S2415" s="98" t="s">
        <v>62</v>
      </c>
      <c r="T2415" s="99">
        <v>59.85</v>
      </c>
      <c r="U2415" s="99" t="s">
        <v>63</v>
      </c>
      <c r="V2415" s="98" t="s">
        <v>9651</v>
      </c>
      <c r="W2415" s="98" t="s">
        <v>62</v>
      </c>
      <c r="X2415" s="98" t="s">
        <v>62</v>
      </c>
      <c r="Y2415" s="98" t="s">
        <v>62</v>
      </c>
      <c r="Z2415" s="98" t="s">
        <v>62</v>
      </c>
      <c r="AA2415" s="98" t="s">
        <v>62</v>
      </c>
      <c r="AB2415" s="98" t="s">
        <v>25705</v>
      </c>
      <c r="AC2415" s="98" t="s">
        <v>25706</v>
      </c>
      <c r="AD2415" s="98" t="s">
        <v>25707</v>
      </c>
      <c r="AE2415" s="98" t="s">
        <v>25708</v>
      </c>
      <c r="AF2415" s="98" t="s">
        <v>210</v>
      </c>
      <c r="AG2415" s="98" t="s">
        <v>25709</v>
      </c>
      <c r="AH2415" s="98" t="s">
        <v>73</v>
      </c>
      <c r="AI2415" s="98" t="s">
        <v>12907</v>
      </c>
      <c r="AJ2415" s="98" t="s">
        <v>21984</v>
      </c>
      <c r="AK2415" s="98" t="s">
        <v>25710</v>
      </c>
      <c r="AL2415" s="98" t="s">
        <v>75</v>
      </c>
      <c r="AM2415" s="98" t="s">
        <v>25711</v>
      </c>
      <c r="AN2415" s="98" t="s">
        <v>62</v>
      </c>
      <c r="AO2415" s="99" t="s">
        <v>62</v>
      </c>
      <c r="AP2415" s="98" t="s">
        <v>62</v>
      </c>
      <c r="AQ2415" s="98" t="s">
        <v>62</v>
      </c>
      <c r="AR2415" s="98" t="s">
        <v>62</v>
      </c>
      <c r="AS2415" s="98" t="s">
        <v>62</v>
      </c>
      <c r="AT2415" s="98" t="s">
        <v>62</v>
      </c>
      <c r="AU2415" s="98" t="s">
        <v>62</v>
      </c>
      <c r="AV2415" s="99" t="s">
        <v>57</v>
      </c>
      <c r="AW2415" s="98" t="s">
        <v>77</v>
      </c>
      <c r="AX2415" s="98" t="s">
        <v>57</v>
      </c>
      <c r="AY2415" s="98" t="s">
        <v>77</v>
      </c>
    </row>
    <row r="2416" spans="1:51" s="91" customFormat="1" ht="22.5" customHeight="1" x14ac:dyDescent="0.25">
      <c r="A2416" s="97" t="s">
        <v>25712</v>
      </c>
      <c r="B2416" s="98" t="s">
        <v>25713</v>
      </c>
      <c r="C2416" s="98" t="s">
        <v>595</v>
      </c>
      <c r="D2416" s="98" t="s">
        <v>4631</v>
      </c>
      <c r="E2416" s="98" t="s">
        <v>77</v>
      </c>
      <c r="F2416" s="99">
        <v>1</v>
      </c>
      <c r="G2416" s="99">
        <v>63.85</v>
      </c>
      <c r="H2416" s="99" t="s">
        <v>57</v>
      </c>
      <c r="I2416" s="99">
        <v>-13.66</v>
      </c>
      <c r="J2416" s="99" t="s">
        <v>57</v>
      </c>
      <c r="K2416" s="99" t="s">
        <v>57</v>
      </c>
      <c r="L2416" s="99">
        <v>50.19</v>
      </c>
      <c r="M2416" s="98" t="s">
        <v>666</v>
      </c>
      <c r="N2416" s="98" t="s">
        <v>62</v>
      </c>
      <c r="O2416" s="98" t="s">
        <v>12935</v>
      </c>
      <c r="P2416" s="98" t="s">
        <v>12936</v>
      </c>
      <c r="Q2416" s="98" t="s">
        <v>38868</v>
      </c>
      <c r="R2416" s="98" t="s">
        <v>8688</v>
      </c>
      <c r="S2416" s="98" t="s">
        <v>62</v>
      </c>
      <c r="T2416" s="99">
        <v>63.85</v>
      </c>
      <c r="U2416" s="99" t="s">
        <v>83</v>
      </c>
      <c r="V2416" s="98" t="s">
        <v>9651</v>
      </c>
      <c r="W2416" s="98" t="s">
        <v>62</v>
      </c>
      <c r="X2416" s="98" t="s">
        <v>62</v>
      </c>
      <c r="Y2416" s="98" t="s">
        <v>62</v>
      </c>
      <c r="Z2416" s="98" t="s">
        <v>62</v>
      </c>
      <c r="AA2416" s="98" t="s">
        <v>62</v>
      </c>
      <c r="AB2416" s="98" t="s">
        <v>25714</v>
      </c>
      <c r="AC2416" s="98" t="s">
        <v>25715</v>
      </c>
      <c r="AD2416" s="98" t="s">
        <v>25716</v>
      </c>
      <c r="AE2416" s="98" t="s">
        <v>25717</v>
      </c>
      <c r="AF2416" s="98" t="s">
        <v>71</v>
      </c>
      <c r="AG2416" s="98" t="s">
        <v>25718</v>
      </c>
      <c r="AH2416" s="98" t="s">
        <v>73</v>
      </c>
      <c r="AI2416" s="98" t="s">
        <v>12907</v>
      </c>
      <c r="AJ2416" s="98" t="s">
        <v>23416</v>
      </c>
      <c r="AK2416" s="98" t="s">
        <v>24075</v>
      </c>
      <c r="AL2416" s="98" t="s">
        <v>75</v>
      </c>
      <c r="AM2416" s="98" t="s">
        <v>25719</v>
      </c>
      <c r="AN2416" s="98" t="s">
        <v>62</v>
      </c>
      <c r="AO2416" s="99" t="s">
        <v>62</v>
      </c>
      <c r="AP2416" s="98" t="s">
        <v>62</v>
      </c>
      <c r="AQ2416" s="98" t="s">
        <v>62</v>
      </c>
      <c r="AR2416" s="98" t="s">
        <v>62</v>
      </c>
      <c r="AS2416" s="98" t="s">
        <v>62</v>
      </c>
      <c r="AT2416" s="98" t="s">
        <v>62</v>
      </c>
      <c r="AU2416" s="98" t="s">
        <v>62</v>
      </c>
      <c r="AV2416" s="99" t="s">
        <v>57</v>
      </c>
      <c r="AW2416" s="98" t="s">
        <v>77</v>
      </c>
      <c r="AX2416" s="98" t="s">
        <v>57</v>
      </c>
      <c r="AY2416" s="98" t="s">
        <v>77</v>
      </c>
    </row>
    <row r="2417" spans="1:51" s="91" customFormat="1" ht="22.5" customHeight="1" x14ac:dyDescent="0.25">
      <c r="A2417" s="97" t="s">
        <v>25720</v>
      </c>
      <c r="B2417" s="98" t="s">
        <v>25721</v>
      </c>
      <c r="C2417" s="98" t="s">
        <v>595</v>
      </c>
      <c r="D2417" s="98" t="s">
        <v>6333</v>
      </c>
      <c r="E2417" s="98" t="s">
        <v>56</v>
      </c>
      <c r="F2417" s="99">
        <v>1</v>
      </c>
      <c r="G2417" s="99">
        <v>59.85</v>
      </c>
      <c r="H2417" s="99" t="s">
        <v>57</v>
      </c>
      <c r="I2417" s="99">
        <v>-16.170000000000002</v>
      </c>
      <c r="J2417" s="99" t="s">
        <v>57</v>
      </c>
      <c r="K2417" s="99" t="s">
        <v>57</v>
      </c>
      <c r="L2417" s="99">
        <v>43.68</v>
      </c>
      <c r="M2417" s="98" t="s">
        <v>666</v>
      </c>
      <c r="N2417" s="98" t="s">
        <v>62</v>
      </c>
      <c r="O2417" s="98" t="s">
        <v>1516</v>
      </c>
      <c r="P2417" s="98" t="s">
        <v>12924</v>
      </c>
      <c r="Q2417" s="98" t="s">
        <v>38868</v>
      </c>
      <c r="R2417" s="98" t="s">
        <v>12925</v>
      </c>
      <c r="S2417" s="98" t="s">
        <v>62</v>
      </c>
      <c r="T2417" s="99">
        <v>59.85</v>
      </c>
      <c r="U2417" s="99" t="s">
        <v>63</v>
      </c>
      <c r="V2417" s="98" t="s">
        <v>9651</v>
      </c>
      <c r="W2417" s="98" t="s">
        <v>62</v>
      </c>
      <c r="X2417" s="98" t="s">
        <v>62</v>
      </c>
      <c r="Y2417" s="98" t="s">
        <v>62</v>
      </c>
      <c r="Z2417" s="98" t="s">
        <v>62</v>
      </c>
      <c r="AA2417" s="98" t="s">
        <v>62</v>
      </c>
      <c r="AB2417" s="98" t="s">
        <v>25722</v>
      </c>
      <c r="AC2417" s="98" t="s">
        <v>25723</v>
      </c>
      <c r="AD2417" s="98" t="s">
        <v>25724</v>
      </c>
      <c r="AE2417" s="98" t="s">
        <v>14256</v>
      </c>
      <c r="AF2417" s="98" t="s">
        <v>234</v>
      </c>
      <c r="AG2417" s="98" t="s">
        <v>25725</v>
      </c>
      <c r="AH2417" s="98" t="s">
        <v>73</v>
      </c>
      <c r="AI2417" s="98" t="s">
        <v>12907</v>
      </c>
      <c r="AJ2417" s="98" t="s">
        <v>25726</v>
      </c>
      <c r="AK2417" s="98" t="s">
        <v>25727</v>
      </c>
      <c r="AL2417" s="98" t="s">
        <v>75</v>
      </c>
      <c r="AM2417" s="98" t="s">
        <v>25728</v>
      </c>
      <c r="AN2417" s="98" t="s">
        <v>62</v>
      </c>
      <c r="AO2417" s="99" t="s">
        <v>62</v>
      </c>
      <c r="AP2417" s="98" t="s">
        <v>62</v>
      </c>
      <c r="AQ2417" s="98" t="s">
        <v>62</v>
      </c>
      <c r="AR2417" s="98" t="s">
        <v>62</v>
      </c>
      <c r="AS2417" s="98" t="s">
        <v>62</v>
      </c>
      <c r="AT2417" s="98" t="s">
        <v>62</v>
      </c>
      <c r="AU2417" s="98" t="s">
        <v>62</v>
      </c>
      <c r="AV2417" s="99" t="s">
        <v>57</v>
      </c>
      <c r="AW2417" s="98" t="s">
        <v>77</v>
      </c>
      <c r="AX2417" s="98" t="s">
        <v>57</v>
      </c>
      <c r="AY2417" s="98" t="s">
        <v>77</v>
      </c>
    </row>
    <row r="2418" spans="1:51" s="91" customFormat="1" ht="22.5" customHeight="1" x14ac:dyDescent="0.25">
      <c r="A2418" s="97" t="s">
        <v>25729</v>
      </c>
      <c r="B2418" s="98" t="s">
        <v>25730</v>
      </c>
      <c r="C2418" s="98" t="s">
        <v>595</v>
      </c>
      <c r="D2418" s="98" t="s">
        <v>3526</v>
      </c>
      <c r="E2418" s="98" t="s">
        <v>56</v>
      </c>
      <c r="F2418" s="99">
        <v>1</v>
      </c>
      <c r="G2418" s="99">
        <v>215.13</v>
      </c>
      <c r="H2418" s="99" t="s">
        <v>57</v>
      </c>
      <c r="I2418" s="99">
        <v>-25.82</v>
      </c>
      <c r="J2418" s="99">
        <v>-41.95</v>
      </c>
      <c r="K2418" s="99" t="s">
        <v>57</v>
      </c>
      <c r="L2418" s="99">
        <v>147.36000000000001</v>
      </c>
      <c r="M2418" s="98" t="s">
        <v>666</v>
      </c>
      <c r="N2418" s="98" t="s">
        <v>56</v>
      </c>
      <c r="O2418" s="98" t="s">
        <v>17754</v>
      </c>
      <c r="P2418" s="98" t="s">
        <v>17755</v>
      </c>
      <c r="Q2418" s="98" t="s">
        <v>38868</v>
      </c>
      <c r="R2418" s="98" t="s">
        <v>17756</v>
      </c>
      <c r="S2418" s="98" t="s">
        <v>62</v>
      </c>
      <c r="T2418" s="99">
        <v>215.13</v>
      </c>
      <c r="U2418" s="99" t="s">
        <v>83</v>
      </c>
      <c r="V2418" s="98" t="s">
        <v>64</v>
      </c>
      <c r="W2418" s="98" t="s">
        <v>25731</v>
      </c>
      <c r="X2418" s="98" t="s">
        <v>25732</v>
      </c>
      <c r="Y2418" s="98" t="s">
        <v>25733</v>
      </c>
      <c r="Z2418" s="98" t="s">
        <v>62</v>
      </c>
      <c r="AA2418" s="98" t="s">
        <v>62</v>
      </c>
      <c r="AB2418" s="98" t="s">
        <v>25731</v>
      </c>
      <c r="AC2418" s="98" t="s">
        <v>25734</v>
      </c>
      <c r="AD2418" s="98" t="s">
        <v>25735</v>
      </c>
      <c r="AE2418" s="98" t="s">
        <v>6104</v>
      </c>
      <c r="AF2418" s="98" t="s">
        <v>90</v>
      </c>
      <c r="AG2418" s="98" t="s">
        <v>6105</v>
      </c>
      <c r="AH2418" s="98" t="s">
        <v>73</v>
      </c>
      <c r="AI2418" s="98" t="s">
        <v>74</v>
      </c>
      <c r="AJ2418" s="98" t="s">
        <v>5835</v>
      </c>
      <c r="AK2418" s="98" t="s">
        <v>25736</v>
      </c>
      <c r="AL2418" s="98" t="s">
        <v>75</v>
      </c>
      <c r="AM2418" s="98" t="s">
        <v>25737</v>
      </c>
      <c r="AN2418" s="98" t="s">
        <v>62</v>
      </c>
      <c r="AO2418" s="99" t="s">
        <v>62</v>
      </c>
      <c r="AP2418" s="98" t="s">
        <v>62</v>
      </c>
      <c r="AQ2418" s="98" t="s">
        <v>62</v>
      </c>
      <c r="AR2418" s="98" t="s">
        <v>62</v>
      </c>
      <c r="AS2418" s="98" t="s">
        <v>62</v>
      </c>
      <c r="AT2418" s="98" t="s">
        <v>62</v>
      </c>
      <c r="AU2418" s="98" t="s">
        <v>62</v>
      </c>
      <c r="AV2418" s="99" t="s">
        <v>57</v>
      </c>
      <c r="AW2418" s="98" t="s">
        <v>77</v>
      </c>
      <c r="AX2418" s="98" t="s">
        <v>57</v>
      </c>
      <c r="AY2418" s="98" t="s">
        <v>77</v>
      </c>
    </row>
    <row r="2419" spans="1:51" s="91" customFormat="1" ht="22.5" customHeight="1" x14ac:dyDescent="0.25">
      <c r="A2419" s="97" t="s">
        <v>25738</v>
      </c>
      <c r="B2419" s="98" t="s">
        <v>25739</v>
      </c>
      <c r="C2419" s="98" t="s">
        <v>595</v>
      </c>
      <c r="D2419" s="98" t="s">
        <v>3526</v>
      </c>
      <c r="E2419" s="98" t="s">
        <v>56</v>
      </c>
      <c r="F2419" s="99">
        <v>1</v>
      </c>
      <c r="G2419" s="99">
        <v>249.17</v>
      </c>
      <c r="H2419" s="99" t="s">
        <v>57</v>
      </c>
      <c r="I2419" s="99">
        <v>-29.9</v>
      </c>
      <c r="J2419" s="99">
        <v>-25.95</v>
      </c>
      <c r="K2419" s="99" t="s">
        <v>57</v>
      </c>
      <c r="L2419" s="99">
        <v>193.32</v>
      </c>
      <c r="M2419" s="98" t="s">
        <v>58</v>
      </c>
      <c r="N2419" s="98" t="s">
        <v>62</v>
      </c>
      <c r="O2419" s="98" t="s">
        <v>15763</v>
      </c>
      <c r="P2419" s="98" t="s">
        <v>15764</v>
      </c>
      <c r="Q2419" s="98" t="s">
        <v>38868</v>
      </c>
      <c r="R2419" s="98" t="s">
        <v>15765</v>
      </c>
      <c r="S2419" s="98" t="s">
        <v>62</v>
      </c>
      <c r="T2419" s="99">
        <v>249.17</v>
      </c>
      <c r="U2419" s="99" t="s">
        <v>83</v>
      </c>
      <c r="V2419" s="98" t="s">
        <v>64</v>
      </c>
      <c r="W2419" s="98" t="s">
        <v>25740</v>
      </c>
      <c r="X2419" s="98" t="s">
        <v>25741</v>
      </c>
      <c r="Y2419" s="98" t="s">
        <v>25742</v>
      </c>
      <c r="Z2419" s="98" t="s">
        <v>62</v>
      </c>
      <c r="AA2419" s="98" t="s">
        <v>62</v>
      </c>
      <c r="AB2419" s="98" t="s">
        <v>25740</v>
      </c>
      <c r="AC2419" s="98" t="s">
        <v>25743</v>
      </c>
      <c r="AD2419" s="98" t="s">
        <v>25744</v>
      </c>
      <c r="AE2419" s="98" t="s">
        <v>234</v>
      </c>
      <c r="AF2419" s="98" t="s">
        <v>234</v>
      </c>
      <c r="AG2419" s="98" t="s">
        <v>25745</v>
      </c>
      <c r="AH2419" s="98" t="s">
        <v>73</v>
      </c>
      <c r="AI2419" s="98" t="s">
        <v>74</v>
      </c>
      <c r="AJ2419" s="98" t="s">
        <v>6155</v>
      </c>
      <c r="AK2419" s="98" t="s">
        <v>25746</v>
      </c>
      <c r="AL2419" s="98" t="s">
        <v>11990</v>
      </c>
      <c r="AM2419" s="98" t="s">
        <v>25747</v>
      </c>
      <c r="AN2419" s="98" t="s">
        <v>25748</v>
      </c>
      <c r="AO2419" s="99" t="s">
        <v>62</v>
      </c>
      <c r="AP2419" s="98" t="s">
        <v>62</v>
      </c>
      <c r="AQ2419" s="98" t="s">
        <v>62</v>
      </c>
      <c r="AR2419" s="98" t="s">
        <v>62</v>
      </c>
      <c r="AS2419" s="98" t="s">
        <v>62</v>
      </c>
      <c r="AT2419" s="98" t="s">
        <v>62</v>
      </c>
      <c r="AU2419" s="98" t="s">
        <v>62</v>
      </c>
      <c r="AV2419" s="99" t="s">
        <v>57</v>
      </c>
      <c r="AW2419" s="98" t="s">
        <v>77</v>
      </c>
      <c r="AX2419" s="98" t="s">
        <v>57</v>
      </c>
      <c r="AY2419" s="98" t="s">
        <v>77</v>
      </c>
    </row>
    <row r="2420" spans="1:51" s="91" customFormat="1" ht="22.5" customHeight="1" x14ac:dyDescent="0.25">
      <c r="A2420" s="97" t="s">
        <v>25749</v>
      </c>
      <c r="B2420" s="98" t="s">
        <v>25739</v>
      </c>
      <c r="C2420" s="98" t="s">
        <v>595</v>
      </c>
      <c r="D2420" s="98" t="s">
        <v>6333</v>
      </c>
      <c r="E2420" s="98" t="s">
        <v>56</v>
      </c>
      <c r="F2420" s="99">
        <v>1</v>
      </c>
      <c r="G2420" s="99">
        <v>213.75</v>
      </c>
      <c r="H2420" s="99" t="s">
        <v>57</v>
      </c>
      <c r="I2420" s="99">
        <v>-36.340000000000003</v>
      </c>
      <c r="J2420" s="99">
        <v>-41.95</v>
      </c>
      <c r="K2420" s="99" t="s">
        <v>57</v>
      </c>
      <c r="L2420" s="99">
        <v>135.46</v>
      </c>
      <c r="M2420" s="98" t="s">
        <v>666</v>
      </c>
      <c r="N2420" s="98" t="s">
        <v>56</v>
      </c>
      <c r="O2420" s="98" t="s">
        <v>14432</v>
      </c>
      <c r="P2420" s="98" t="s">
        <v>21325</v>
      </c>
      <c r="Q2420" s="98" t="s">
        <v>38868</v>
      </c>
      <c r="R2420" s="98" t="s">
        <v>21326</v>
      </c>
      <c r="S2420" s="98" t="s">
        <v>62</v>
      </c>
      <c r="T2420" s="99">
        <v>213.75</v>
      </c>
      <c r="U2420" s="99" t="s">
        <v>63</v>
      </c>
      <c r="V2420" s="98" t="s">
        <v>9651</v>
      </c>
      <c r="W2420" s="98" t="s">
        <v>62</v>
      </c>
      <c r="X2420" s="98" t="s">
        <v>62</v>
      </c>
      <c r="Y2420" s="98" t="s">
        <v>62</v>
      </c>
      <c r="Z2420" s="98" t="s">
        <v>62</v>
      </c>
      <c r="AA2420" s="98" t="s">
        <v>62</v>
      </c>
      <c r="AB2420" s="98" t="s">
        <v>25750</v>
      </c>
      <c r="AC2420" s="98" t="s">
        <v>25751</v>
      </c>
      <c r="AD2420" s="98" t="s">
        <v>25752</v>
      </c>
      <c r="AE2420" s="98" t="s">
        <v>5865</v>
      </c>
      <c r="AF2420" s="98" t="s">
        <v>234</v>
      </c>
      <c r="AG2420" s="98" t="s">
        <v>25753</v>
      </c>
      <c r="AH2420" s="98" t="s">
        <v>73</v>
      </c>
      <c r="AI2420" s="98" t="s">
        <v>12907</v>
      </c>
      <c r="AJ2420" s="98" t="s">
        <v>25754</v>
      </c>
      <c r="AK2420" s="98" t="s">
        <v>25755</v>
      </c>
      <c r="AL2420" s="98" t="s">
        <v>75</v>
      </c>
      <c r="AM2420" s="98" t="s">
        <v>25756</v>
      </c>
      <c r="AN2420" s="98" t="s">
        <v>62</v>
      </c>
      <c r="AO2420" s="99" t="s">
        <v>62</v>
      </c>
      <c r="AP2420" s="98" t="s">
        <v>62</v>
      </c>
      <c r="AQ2420" s="98" t="s">
        <v>62</v>
      </c>
      <c r="AR2420" s="98" t="s">
        <v>62</v>
      </c>
      <c r="AS2420" s="98" t="s">
        <v>62</v>
      </c>
      <c r="AT2420" s="98" t="s">
        <v>62</v>
      </c>
      <c r="AU2420" s="98" t="s">
        <v>62</v>
      </c>
      <c r="AV2420" s="99" t="s">
        <v>57</v>
      </c>
      <c r="AW2420" s="98" t="s">
        <v>77</v>
      </c>
      <c r="AX2420" s="98" t="s">
        <v>57</v>
      </c>
      <c r="AY2420" s="98" t="s">
        <v>77</v>
      </c>
    </row>
    <row r="2421" spans="1:51" s="91" customFormat="1" ht="22.5" customHeight="1" x14ac:dyDescent="0.25">
      <c r="A2421" s="97" t="s">
        <v>25757</v>
      </c>
      <c r="B2421" s="98" t="s">
        <v>25739</v>
      </c>
      <c r="C2421" s="98" t="s">
        <v>595</v>
      </c>
      <c r="D2421" s="98" t="s">
        <v>4631</v>
      </c>
      <c r="E2421" s="98" t="s">
        <v>77</v>
      </c>
      <c r="F2421" s="99">
        <v>1</v>
      </c>
      <c r="G2421" s="99">
        <v>113.05</v>
      </c>
      <c r="H2421" s="99" t="s">
        <v>57</v>
      </c>
      <c r="I2421" s="99">
        <v>-19.22</v>
      </c>
      <c r="J2421" s="99">
        <v>-23.95</v>
      </c>
      <c r="K2421" s="99" t="s">
        <v>57</v>
      </c>
      <c r="L2421" s="99">
        <v>69.88</v>
      </c>
      <c r="M2421" s="98" t="s">
        <v>58</v>
      </c>
      <c r="N2421" s="98" t="s">
        <v>62</v>
      </c>
      <c r="O2421" s="114">
        <v>36656</v>
      </c>
      <c r="P2421" s="98" t="s">
        <v>25758</v>
      </c>
      <c r="Q2421" s="98" t="s">
        <v>38868</v>
      </c>
      <c r="R2421" s="98" t="s">
        <v>25759</v>
      </c>
      <c r="S2421" s="98" t="s">
        <v>62</v>
      </c>
      <c r="T2421" s="99">
        <v>113.05</v>
      </c>
      <c r="U2421" s="99" t="s">
        <v>63</v>
      </c>
      <c r="V2421" s="98" t="s">
        <v>64</v>
      </c>
      <c r="W2421" s="98" t="s">
        <v>25760</v>
      </c>
      <c r="X2421" s="98" t="s">
        <v>25761</v>
      </c>
      <c r="Y2421" s="98" t="s">
        <v>25762</v>
      </c>
      <c r="Z2421" s="98" t="s">
        <v>62</v>
      </c>
      <c r="AA2421" s="98" t="s">
        <v>62</v>
      </c>
      <c r="AB2421" s="98" t="s">
        <v>25760</v>
      </c>
      <c r="AC2421" s="98" t="s">
        <v>25763</v>
      </c>
      <c r="AD2421" s="98" t="s">
        <v>25764</v>
      </c>
      <c r="AE2421" s="98" t="s">
        <v>25765</v>
      </c>
      <c r="AF2421" s="98" t="s">
        <v>234</v>
      </c>
      <c r="AG2421" s="98" t="s">
        <v>25766</v>
      </c>
      <c r="AH2421" s="98" t="s">
        <v>73</v>
      </c>
      <c r="AI2421" s="98" t="s">
        <v>74</v>
      </c>
      <c r="AJ2421" s="98" t="s">
        <v>25767</v>
      </c>
      <c r="AK2421" s="98" t="s">
        <v>25768</v>
      </c>
      <c r="AL2421" s="98" t="s">
        <v>75</v>
      </c>
      <c r="AM2421" s="98" t="s">
        <v>25769</v>
      </c>
      <c r="AN2421" s="98" t="s">
        <v>62</v>
      </c>
      <c r="AO2421" s="99" t="s">
        <v>62</v>
      </c>
      <c r="AP2421" s="98" t="s">
        <v>62</v>
      </c>
      <c r="AQ2421" s="98" t="s">
        <v>62</v>
      </c>
      <c r="AR2421" s="98" t="s">
        <v>62</v>
      </c>
      <c r="AS2421" s="98" t="s">
        <v>62</v>
      </c>
      <c r="AT2421" s="98" t="s">
        <v>62</v>
      </c>
      <c r="AU2421" s="98" t="s">
        <v>62</v>
      </c>
      <c r="AV2421" s="99" t="s">
        <v>57</v>
      </c>
      <c r="AW2421" s="98" t="s">
        <v>77</v>
      </c>
      <c r="AX2421" s="98" t="s">
        <v>57</v>
      </c>
      <c r="AY2421" s="98" t="s">
        <v>77</v>
      </c>
    </row>
    <row r="2422" spans="1:51" s="91" customFormat="1" ht="22.5" customHeight="1" x14ac:dyDescent="0.25">
      <c r="A2422" s="97" t="s">
        <v>25770</v>
      </c>
      <c r="B2422" s="98" t="s">
        <v>25771</v>
      </c>
      <c r="C2422" s="98" t="s">
        <v>595</v>
      </c>
      <c r="D2422" s="98" t="s">
        <v>6333</v>
      </c>
      <c r="E2422" s="98" t="s">
        <v>56</v>
      </c>
      <c r="F2422" s="99">
        <v>1</v>
      </c>
      <c r="G2422" s="99">
        <v>59.85</v>
      </c>
      <c r="H2422" s="99" t="s">
        <v>57</v>
      </c>
      <c r="I2422" s="99">
        <v>-16.170000000000002</v>
      </c>
      <c r="J2422" s="99" t="s">
        <v>57</v>
      </c>
      <c r="K2422" s="99" t="s">
        <v>57</v>
      </c>
      <c r="L2422" s="99">
        <v>43.68</v>
      </c>
      <c r="M2422" s="98" t="s">
        <v>666</v>
      </c>
      <c r="N2422" s="98" t="s">
        <v>62</v>
      </c>
      <c r="O2422" s="98" t="s">
        <v>1516</v>
      </c>
      <c r="P2422" s="98" t="s">
        <v>12924</v>
      </c>
      <c r="Q2422" s="98" t="s">
        <v>38868</v>
      </c>
      <c r="R2422" s="98" t="s">
        <v>12925</v>
      </c>
      <c r="S2422" s="98" t="s">
        <v>62</v>
      </c>
      <c r="T2422" s="99">
        <v>59.85</v>
      </c>
      <c r="U2422" s="99" t="s">
        <v>63</v>
      </c>
      <c r="V2422" s="98" t="s">
        <v>9651</v>
      </c>
      <c r="W2422" s="98" t="s">
        <v>62</v>
      </c>
      <c r="X2422" s="98" t="s">
        <v>62</v>
      </c>
      <c r="Y2422" s="98" t="s">
        <v>62</v>
      </c>
      <c r="Z2422" s="98" t="s">
        <v>62</v>
      </c>
      <c r="AA2422" s="98" t="s">
        <v>62</v>
      </c>
      <c r="AB2422" s="98" t="s">
        <v>25772</v>
      </c>
      <c r="AC2422" s="98" t="s">
        <v>25773</v>
      </c>
      <c r="AD2422" s="98" t="s">
        <v>25774</v>
      </c>
      <c r="AE2422" s="98" t="s">
        <v>25775</v>
      </c>
      <c r="AF2422" s="98" t="s">
        <v>234</v>
      </c>
      <c r="AG2422" s="98" t="s">
        <v>25776</v>
      </c>
      <c r="AH2422" s="98" t="s">
        <v>73</v>
      </c>
      <c r="AI2422" s="98" t="s">
        <v>12907</v>
      </c>
      <c r="AJ2422" s="98" t="s">
        <v>6789</v>
      </c>
      <c r="AK2422" s="98" t="s">
        <v>25777</v>
      </c>
      <c r="AL2422" s="98" t="s">
        <v>75</v>
      </c>
      <c r="AM2422" s="98" t="s">
        <v>25778</v>
      </c>
      <c r="AN2422" s="98" t="s">
        <v>62</v>
      </c>
      <c r="AO2422" s="99" t="s">
        <v>62</v>
      </c>
      <c r="AP2422" s="98" t="s">
        <v>62</v>
      </c>
      <c r="AQ2422" s="98" t="s">
        <v>62</v>
      </c>
      <c r="AR2422" s="98" t="s">
        <v>62</v>
      </c>
      <c r="AS2422" s="98" t="s">
        <v>62</v>
      </c>
      <c r="AT2422" s="98" t="s">
        <v>62</v>
      </c>
      <c r="AU2422" s="98" t="s">
        <v>62</v>
      </c>
      <c r="AV2422" s="99" t="s">
        <v>57</v>
      </c>
      <c r="AW2422" s="98" t="s">
        <v>77</v>
      </c>
      <c r="AX2422" s="98" t="s">
        <v>57</v>
      </c>
      <c r="AY2422" s="98" t="s">
        <v>77</v>
      </c>
    </row>
    <row r="2423" spans="1:51" s="91" customFormat="1" ht="22.5" customHeight="1" x14ac:dyDescent="0.25">
      <c r="A2423" s="97" t="s">
        <v>25779</v>
      </c>
      <c r="B2423" s="98" t="s">
        <v>25780</v>
      </c>
      <c r="C2423" s="98" t="s">
        <v>595</v>
      </c>
      <c r="D2423" s="98" t="s">
        <v>6409</v>
      </c>
      <c r="E2423" s="98" t="s">
        <v>77</v>
      </c>
      <c r="F2423" s="99">
        <v>1</v>
      </c>
      <c r="G2423" s="99">
        <v>173.9</v>
      </c>
      <c r="H2423" s="99">
        <v>1.59</v>
      </c>
      <c r="I2423" s="99">
        <v>-29.56</v>
      </c>
      <c r="J2423" s="99" t="s">
        <v>57</v>
      </c>
      <c r="K2423" s="99" t="s">
        <v>57</v>
      </c>
      <c r="L2423" s="99">
        <v>145.93</v>
      </c>
      <c r="M2423" s="98" t="s">
        <v>666</v>
      </c>
      <c r="N2423" s="98" t="s">
        <v>56</v>
      </c>
      <c r="O2423" s="98" t="s">
        <v>17732</v>
      </c>
      <c r="P2423" s="98" t="s">
        <v>20689</v>
      </c>
      <c r="Q2423" s="98" t="s">
        <v>38868</v>
      </c>
      <c r="R2423" s="98" t="s">
        <v>17734</v>
      </c>
      <c r="S2423" s="98" t="s">
        <v>62</v>
      </c>
      <c r="T2423" s="99">
        <v>173.9</v>
      </c>
      <c r="U2423" s="99" t="s">
        <v>63</v>
      </c>
      <c r="V2423" s="98" t="s">
        <v>64</v>
      </c>
      <c r="W2423" s="98" t="s">
        <v>25781</v>
      </c>
      <c r="X2423" s="98" t="s">
        <v>25782</v>
      </c>
      <c r="Y2423" s="98" t="s">
        <v>25783</v>
      </c>
      <c r="Z2423" s="98" t="s">
        <v>62</v>
      </c>
      <c r="AA2423" s="98" t="s">
        <v>62</v>
      </c>
      <c r="AB2423" s="98" t="s">
        <v>25781</v>
      </c>
      <c r="AC2423" s="98" t="s">
        <v>25784</v>
      </c>
      <c r="AD2423" s="98" t="s">
        <v>25785</v>
      </c>
      <c r="AE2423" s="98" t="s">
        <v>890</v>
      </c>
      <c r="AF2423" s="98" t="s">
        <v>234</v>
      </c>
      <c r="AG2423" s="98" t="s">
        <v>25786</v>
      </c>
      <c r="AH2423" s="98" t="s">
        <v>73</v>
      </c>
      <c r="AI2423" s="98" t="s">
        <v>236</v>
      </c>
      <c r="AJ2423" s="98" t="s">
        <v>25787</v>
      </c>
      <c r="AK2423" s="98" t="s">
        <v>25788</v>
      </c>
      <c r="AL2423" s="98" t="s">
        <v>894</v>
      </c>
      <c r="AM2423" s="98" t="s">
        <v>25789</v>
      </c>
      <c r="AN2423" s="98" t="s">
        <v>62</v>
      </c>
      <c r="AO2423" s="99" t="s">
        <v>62</v>
      </c>
      <c r="AP2423" s="98" t="s">
        <v>62</v>
      </c>
      <c r="AQ2423" s="98" t="s">
        <v>62</v>
      </c>
      <c r="AR2423" s="98" t="s">
        <v>62</v>
      </c>
      <c r="AS2423" s="98" t="s">
        <v>62</v>
      </c>
      <c r="AT2423" s="98" t="s">
        <v>62</v>
      </c>
      <c r="AU2423" s="98" t="s">
        <v>62</v>
      </c>
      <c r="AV2423" s="99" t="s">
        <v>57</v>
      </c>
      <c r="AW2423" s="98" t="s">
        <v>77</v>
      </c>
      <c r="AX2423" s="98" t="s">
        <v>57</v>
      </c>
      <c r="AY2423" s="98" t="s">
        <v>77</v>
      </c>
    </row>
    <row r="2424" spans="1:51" s="91" customFormat="1" ht="22.5" customHeight="1" x14ac:dyDescent="0.25">
      <c r="A2424" s="97" t="s">
        <v>25790</v>
      </c>
      <c r="B2424" s="98" t="s">
        <v>25791</v>
      </c>
      <c r="C2424" s="98" t="s">
        <v>595</v>
      </c>
      <c r="D2424" s="98" t="s">
        <v>3526</v>
      </c>
      <c r="E2424" s="98" t="s">
        <v>77</v>
      </c>
      <c r="F2424" s="99">
        <v>1</v>
      </c>
      <c r="G2424" s="99">
        <v>252.2</v>
      </c>
      <c r="H2424" s="99">
        <v>27.27</v>
      </c>
      <c r="I2424" s="99">
        <v>-42.87</v>
      </c>
      <c r="J2424" s="99">
        <v>-52.22</v>
      </c>
      <c r="K2424" s="99" t="s">
        <v>57</v>
      </c>
      <c r="L2424" s="99">
        <v>184.38</v>
      </c>
      <c r="M2424" s="98" t="s">
        <v>58</v>
      </c>
      <c r="N2424" s="98" t="s">
        <v>56</v>
      </c>
      <c r="O2424" s="114">
        <v>77354</v>
      </c>
      <c r="P2424" s="98" t="s">
        <v>13532</v>
      </c>
      <c r="Q2424" s="98" t="s">
        <v>38868</v>
      </c>
      <c r="R2424" s="98" t="s">
        <v>13533</v>
      </c>
      <c r="S2424" s="98" t="s">
        <v>62</v>
      </c>
      <c r="T2424" s="99">
        <v>252.2</v>
      </c>
      <c r="U2424" s="99" t="s">
        <v>63</v>
      </c>
      <c r="V2424" s="98" t="s">
        <v>64</v>
      </c>
      <c r="W2424" s="98" t="s">
        <v>25792</v>
      </c>
      <c r="X2424" s="98" t="s">
        <v>25793</v>
      </c>
      <c r="Y2424" s="98" t="s">
        <v>25794</v>
      </c>
      <c r="Z2424" s="98" t="s">
        <v>62</v>
      </c>
      <c r="AA2424" s="98" t="s">
        <v>62</v>
      </c>
      <c r="AB2424" s="98" t="s">
        <v>25792</v>
      </c>
      <c r="AC2424" s="98" t="s">
        <v>25795</v>
      </c>
      <c r="AD2424" s="98" t="s">
        <v>25796</v>
      </c>
      <c r="AE2424" s="98" t="s">
        <v>7689</v>
      </c>
      <c r="AF2424" s="98" t="s">
        <v>393</v>
      </c>
      <c r="AG2424" s="98" t="s">
        <v>25797</v>
      </c>
      <c r="AH2424" s="98" t="s">
        <v>73</v>
      </c>
      <c r="AI2424" s="98" t="s">
        <v>74</v>
      </c>
      <c r="AJ2424" s="98" t="s">
        <v>24358</v>
      </c>
      <c r="AK2424" s="98" t="s">
        <v>25798</v>
      </c>
      <c r="AL2424" s="98" t="s">
        <v>75</v>
      </c>
      <c r="AM2424" s="98" t="s">
        <v>25799</v>
      </c>
      <c r="AN2424" s="98" t="s">
        <v>25800</v>
      </c>
      <c r="AO2424" s="99" t="s">
        <v>62</v>
      </c>
      <c r="AP2424" s="98" t="s">
        <v>62</v>
      </c>
      <c r="AQ2424" s="98" t="s">
        <v>62</v>
      </c>
      <c r="AR2424" s="98" t="s">
        <v>62</v>
      </c>
      <c r="AS2424" s="98" t="s">
        <v>62</v>
      </c>
      <c r="AT2424" s="98" t="s">
        <v>62</v>
      </c>
      <c r="AU2424" s="98" t="s">
        <v>62</v>
      </c>
      <c r="AV2424" s="99" t="s">
        <v>57</v>
      </c>
      <c r="AW2424" s="98" t="s">
        <v>77</v>
      </c>
      <c r="AX2424" s="98" t="s">
        <v>57</v>
      </c>
      <c r="AY2424" s="98" t="s">
        <v>77</v>
      </c>
    </row>
    <row r="2425" spans="1:51" s="91" customFormat="1" ht="22.5" customHeight="1" x14ac:dyDescent="0.25">
      <c r="A2425" s="97" t="s">
        <v>25801</v>
      </c>
      <c r="B2425" s="98" t="s">
        <v>25802</v>
      </c>
      <c r="C2425" s="98" t="s">
        <v>595</v>
      </c>
      <c r="D2425" s="98" t="s">
        <v>4631</v>
      </c>
      <c r="E2425" s="98" t="s">
        <v>56</v>
      </c>
      <c r="F2425" s="99">
        <v>1</v>
      </c>
      <c r="G2425" s="99">
        <v>63.85</v>
      </c>
      <c r="H2425" s="99">
        <v>17.850000000000001</v>
      </c>
      <c r="I2425" s="99">
        <v>-13.66</v>
      </c>
      <c r="J2425" s="99">
        <v>-17.850000000000001</v>
      </c>
      <c r="K2425" s="99" t="s">
        <v>57</v>
      </c>
      <c r="L2425" s="99">
        <v>50.19</v>
      </c>
      <c r="M2425" s="98" t="s">
        <v>666</v>
      </c>
      <c r="N2425" s="98" t="s">
        <v>56</v>
      </c>
      <c r="O2425" s="98" t="s">
        <v>12935</v>
      </c>
      <c r="P2425" s="98" t="s">
        <v>12936</v>
      </c>
      <c r="Q2425" s="98" t="s">
        <v>38868</v>
      </c>
      <c r="R2425" s="98" t="s">
        <v>8688</v>
      </c>
      <c r="S2425" s="98" t="s">
        <v>62</v>
      </c>
      <c r="T2425" s="99">
        <v>63.85</v>
      </c>
      <c r="U2425" s="99" t="s">
        <v>83</v>
      </c>
      <c r="V2425" s="98" t="s">
        <v>9651</v>
      </c>
      <c r="W2425" s="98" t="s">
        <v>62</v>
      </c>
      <c r="X2425" s="98" t="s">
        <v>62</v>
      </c>
      <c r="Y2425" s="98" t="s">
        <v>62</v>
      </c>
      <c r="Z2425" s="98" t="s">
        <v>62</v>
      </c>
      <c r="AA2425" s="98" t="s">
        <v>62</v>
      </c>
      <c r="AB2425" s="98" t="s">
        <v>25803</v>
      </c>
      <c r="AC2425" s="98" t="s">
        <v>25804</v>
      </c>
      <c r="AD2425" s="98" t="s">
        <v>25805</v>
      </c>
      <c r="AE2425" s="98" t="s">
        <v>618</v>
      </c>
      <c r="AF2425" s="98" t="s">
        <v>184</v>
      </c>
      <c r="AG2425" s="98" t="s">
        <v>25806</v>
      </c>
      <c r="AH2425" s="98" t="s">
        <v>73</v>
      </c>
      <c r="AI2425" s="98" t="s">
        <v>12907</v>
      </c>
      <c r="AJ2425" s="98" t="s">
        <v>25807</v>
      </c>
      <c r="AK2425" s="98" t="s">
        <v>25808</v>
      </c>
      <c r="AL2425" s="98" t="s">
        <v>75</v>
      </c>
      <c r="AM2425" s="98" t="s">
        <v>25809</v>
      </c>
      <c r="AN2425" s="98" t="s">
        <v>62</v>
      </c>
      <c r="AO2425" s="99" t="s">
        <v>62</v>
      </c>
      <c r="AP2425" s="98" t="s">
        <v>62</v>
      </c>
      <c r="AQ2425" s="98" t="s">
        <v>62</v>
      </c>
      <c r="AR2425" s="98" t="s">
        <v>62</v>
      </c>
      <c r="AS2425" s="98" t="s">
        <v>62</v>
      </c>
      <c r="AT2425" s="98" t="s">
        <v>62</v>
      </c>
      <c r="AU2425" s="98" t="s">
        <v>62</v>
      </c>
      <c r="AV2425" s="99" t="s">
        <v>57</v>
      </c>
      <c r="AW2425" s="98" t="s">
        <v>77</v>
      </c>
      <c r="AX2425" s="98" t="s">
        <v>57</v>
      </c>
      <c r="AY2425" s="98" t="s">
        <v>77</v>
      </c>
    </row>
    <row r="2426" spans="1:51" s="91" customFormat="1" ht="22.5" customHeight="1" x14ac:dyDescent="0.25">
      <c r="A2426" s="97" t="s">
        <v>25810</v>
      </c>
      <c r="B2426" s="98" t="s">
        <v>25811</v>
      </c>
      <c r="C2426" s="98" t="s">
        <v>595</v>
      </c>
      <c r="D2426" s="98" t="s">
        <v>5384</v>
      </c>
      <c r="E2426" s="98" t="s">
        <v>77</v>
      </c>
      <c r="F2426" s="99">
        <v>1</v>
      </c>
      <c r="G2426" s="99">
        <v>189.9</v>
      </c>
      <c r="H2426" s="99" t="s">
        <v>57</v>
      </c>
      <c r="I2426" s="99">
        <v>-32.28</v>
      </c>
      <c r="J2426" s="99">
        <v>-23.95</v>
      </c>
      <c r="K2426" s="99" t="s">
        <v>57</v>
      </c>
      <c r="L2426" s="99">
        <v>133.66999999999999</v>
      </c>
      <c r="M2426" s="98" t="s">
        <v>666</v>
      </c>
      <c r="N2426" s="98" t="s">
        <v>62</v>
      </c>
      <c r="O2426" s="114">
        <v>77350</v>
      </c>
      <c r="P2426" s="98" t="s">
        <v>13081</v>
      </c>
      <c r="Q2426" s="98" t="s">
        <v>38868</v>
      </c>
      <c r="R2426" s="98" t="s">
        <v>13082</v>
      </c>
      <c r="S2426" s="98" t="s">
        <v>62</v>
      </c>
      <c r="T2426" s="99">
        <v>189.9</v>
      </c>
      <c r="U2426" s="99" t="s">
        <v>63</v>
      </c>
      <c r="V2426" s="98" t="s">
        <v>9651</v>
      </c>
      <c r="W2426" s="98" t="s">
        <v>62</v>
      </c>
      <c r="X2426" s="98" t="s">
        <v>62</v>
      </c>
      <c r="Y2426" s="98" t="s">
        <v>62</v>
      </c>
      <c r="Z2426" s="98" t="s">
        <v>62</v>
      </c>
      <c r="AA2426" s="98" t="s">
        <v>62</v>
      </c>
      <c r="AB2426" s="98" t="s">
        <v>25812</v>
      </c>
      <c r="AC2426" s="98" t="s">
        <v>25813</v>
      </c>
      <c r="AD2426" s="98" t="s">
        <v>25814</v>
      </c>
      <c r="AE2426" s="98" t="s">
        <v>6457</v>
      </c>
      <c r="AF2426" s="98" t="s">
        <v>105</v>
      </c>
      <c r="AG2426" s="98" t="s">
        <v>25815</v>
      </c>
      <c r="AH2426" s="98" t="s">
        <v>73</v>
      </c>
      <c r="AI2426" s="98" t="s">
        <v>12907</v>
      </c>
      <c r="AJ2426" s="98" t="s">
        <v>25816</v>
      </c>
      <c r="AK2426" s="98" t="s">
        <v>25817</v>
      </c>
      <c r="AL2426" s="98" t="s">
        <v>75</v>
      </c>
      <c r="AM2426" s="98" t="s">
        <v>25818</v>
      </c>
      <c r="AN2426" s="98" t="s">
        <v>62</v>
      </c>
      <c r="AO2426" s="99" t="s">
        <v>62</v>
      </c>
      <c r="AP2426" s="98" t="s">
        <v>62</v>
      </c>
      <c r="AQ2426" s="98" t="s">
        <v>62</v>
      </c>
      <c r="AR2426" s="98" t="s">
        <v>62</v>
      </c>
      <c r="AS2426" s="98" t="s">
        <v>62</v>
      </c>
      <c r="AT2426" s="98" t="s">
        <v>62</v>
      </c>
      <c r="AU2426" s="98" t="s">
        <v>62</v>
      </c>
      <c r="AV2426" s="99" t="s">
        <v>57</v>
      </c>
      <c r="AW2426" s="98" t="s">
        <v>77</v>
      </c>
      <c r="AX2426" s="98" t="s">
        <v>57</v>
      </c>
      <c r="AY2426" s="98" t="s">
        <v>77</v>
      </c>
    </row>
    <row r="2427" spans="1:51" s="91" customFormat="1" ht="22.5" customHeight="1" x14ac:dyDescent="0.25">
      <c r="A2427" s="97" t="s">
        <v>25819</v>
      </c>
      <c r="B2427" s="98" t="s">
        <v>25820</v>
      </c>
      <c r="C2427" s="98" t="s">
        <v>595</v>
      </c>
      <c r="D2427" s="98" t="s">
        <v>6409</v>
      </c>
      <c r="E2427" s="98" t="s">
        <v>77</v>
      </c>
      <c r="F2427" s="99">
        <v>1</v>
      </c>
      <c r="G2427" s="99">
        <v>63.85</v>
      </c>
      <c r="H2427" s="99">
        <v>15.9</v>
      </c>
      <c r="I2427" s="99">
        <v>-13.66</v>
      </c>
      <c r="J2427" s="99" t="s">
        <v>57</v>
      </c>
      <c r="K2427" s="99" t="s">
        <v>57</v>
      </c>
      <c r="L2427" s="99">
        <v>66.09</v>
      </c>
      <c r="M2427" s="98" t="s">
        <v>666</v>
      </c>
      <c r="N2427" s="98" t="s">
        <v>56</v>
      </c>
      <c r="O2427" s="98" t="s">
        <v>12935</v>
      </c>
      <c r="P2427" s="98" t="s">
        <v>12936</v>
      </c>
      <c r="Q2427" s="98" t="s">
        <v>38868</v>
      </c>
      <c r="R2427" s="98" t="s">
        <v>8688</v>
      </c>
      <c r="S2427" s="98" t="s">
        <v>62</v>
      </c>
      <c r="T2427" s="99">
        <v>63.85</v>
      </c>
      <c r="U2427" s="99" t="s">
        <v>83</v>
      </c>
      <c r="V2427" s="98" t="s">
        <v>64</v>
      </c>
      <c r="W2427" s="98" t="s">
        <v>25821</v>
      </c>
      <c r="X2427" s="98" t="s">
        <v>25822</v>
      </c>
      <c r="Y2427" s="98" t="s">
        <v>25823</v>
      </c>
      <c r="Z2427" s="98" t="s">
        <v>62</v>
      </c>
      <c r="AA2427" s="98" t="s">
        <v>62</v>
      </c>
      <c r="AB2427" s="98" t="s">
        <v>25821</v>
      </c>
      <c r="AC2427" s="98" t="s">
        <v>25824</v>
      </c>
      <c r="AD2427" s="98" t="s">
        <v>25825</v>
      </c>
      <c r="AE2427" s="98" t="s">
        <v>234</v>
      </c>
      <c r="AF2427" s="98" t="s">
        <v>234</v>
      </c>
      <c r="AG2427" s="98" t="s">
        <v>25826</v>
      </c>
      <c r="AH2427" s="98" t="s">
        <v>73</v>
      </c>
      <c r="AI2427" s="98" t="s">
        <v>236</v>
      </c>
      <c r="AJ2427" s="98" t="s">
        <v>25827</v>
      </c>
      <c r="AK2427" s="98" t="s">
        <v>25828</v>
      </c>
      <c r="AL2427" s="98" t="s">
        <v>971</v>
      </c>
      <c r="AM2427" s="98" t="s">
        <v>25829</v>
      </c>
      <c r="AN2427" s="98" t="s">
        <v>62</v>
      </c>
      <c r="AO2427" s="99" t="s">
        <v>62</v>
      </c>
      <c r="AP2427" s="98" t="s">
        <v>62</v>
      </c>
      <c r="AQ2427" s="98" t="s">
        <v>62</v>
      </c>
      <c r="AR2427" s="98" t="s">
        <v>62</v>
      </c>
      <c r="AS2427" s="98" t="s">
        <v>62</v>
      </c>
      <c r="AT2427" s="98" t="s">
        <v>62</v>
      </c>
      <c r="AU2427" s="98" t="s">
        <v>62</v>
      </c>
      <c r="AV2427" s="99" t="s">
        <v>57</v>
      </c>
      <c r="AW2427" s="98" t="s">
        <v>77</v>
      </c>
      <c r="AX2427" s="98" t="s">
        <v>57</v>
      </c>
      <c r="AY2427" s="98" t="s">
        <v>77</v>
      </c>
    </row>
    <row r="2428" spans="1:51" s="91" customFormat="1" ht="22.5" customHeight="1" x14ac:dyDescent="0.25">
      <c r="A2428" s="97" t="s">
        <v>25830</v>
      </c>
      <c r="B2428" s="98" t="s">
        <v>25820</v>
      </c>
      <c r="C2428" s="98" t="s">
        <v>595</v>
      </c>
      <c r="D2428" s="98" t="s">
        <v>6409</v>
      </c>
      <c r="E2428" s="98" t="s">
        <v>56</v>
      </c>
      <c r="F2428" s="99">
        <v>1</v>
      </c>
      <c r="G2428" s="99">
        <v>48.73</v>
      </c>
      <c r="H2428" s="99">
        <v>15.9</v>
      </c>
      <c r="I2428" s="99">
        <v>-11.85</v>
      </c>
      <c r="J2428" s="99" t="s">
        <v>57</v>
      </c>
      <c r="K2428" s="99" t="s">
        <v>57</v>
      </c>
      <c r="L2428" s="99">
        <v>52.78</v>
      </c>
      <c r="M2428" s="98" t="s">
        <v>666</v>
      </c>
      <c r="N2428" s="98" t="s">
        <v>62</v>
      </c>
      <c r="O2428" s="98" t="s">
        <v>25831</v>
      </c>
      <c r="P2428" s="98" t="s">
        <v>25832</v>
      </c>
      <c r="Q2428" s="98" t="s">
        <v>38868</v>
      </c>
      <c r="R2428" s="98" t="s">
        <v>25833</v>
      </c>
      <c r="S2428" s="98" t="s">
        <v>62</v>
      </c>
      <c r="T2428" s="99">
        <v>48.73</v>
      </c>
      <c r="U2428" s="99" t="s">
        <v>83</v>
      </c>
      <c r="V2428" s="98" t="s">
        <v>64</v>
      </c>
      <c r="W2428" s="98" t="s">
        <v>25834</v>
      </c>
      <c r="X2428" s="98" t="s">
        <v>25835</v>
      </c>
      <c r="Y2428" s="98" t="s">
        <v>25836</v>
      </c>
      <c r="Z2428" s="98" t="s">
        <v>62</v>
      </c>
      <c r="AA2428" s="98" t="s">
        <v>62</v>
      </c>
      <c r="AB2428" s="98" t="s">
        <v>25834</v>
      </c>
      <c r="AC2428" s="98" t="s">
        <v>25837</v>
      </c>
      <c r="AD2428" s="98" t="s">
        <v>25838</v>
      </c>
      <c r="AE2428" s="98" t="s">
        <v>3364</v>
      </c>
      <c r="AF2428" s="98" t="s">
        <v>234</v>
      </c>
      <c r="AG2428" s="98" t="s">
        <v>25839</v>
      </c>
      <c r="AH2428" s="98" t="s">
        <v>73</v>
      </c>
      <c r="AI2428" s="98" t="s">
        <v>236</v>
      </c>
      <c r="AJ2428" s="98" t="s">
        <v>25840</v>
      </c>
      <c r="AK2428" s="98" t="s">
        <v>25841</v>
      </c>
      <c r="AL2428" s="98" t="s">
        <v>5662</v>
      </c>
      <c r="AM2428" s="98" t="s">
        <v>25842</v>
      </c>
      <c r="AN2428" s="98" t="s">
        <v>62</v>
      </c>
      <c r="AO2428" s="99" t="s">
        <v>62</v>
      </c>
      <c r="AP2428" s="98" t="s">
        <v>62</v>
      </c>
      <c r="AQ2428" s="98" t="s">
        <v>62</v>
      </c>
      <c r="AR2428" s="98" t="s">
        <v>62</v>
      </c>
      <c r="AS2428" s="98" t="s">
        <v>62</v>
      </c>
      <c r="AT2428" s="98" t="s">
        <v>62</v>
      </c>
      <c r="AU2428" s="98" t="s">
        <v>62</v>
      </c>
      <c r="AV2428" s="99" t="s">
        <v>57</v>
      </c>
      <c r="AW2428" s="98" t="s">
        <v>77</v>
      </c>
      <c r="AX2428" s="98" t="s">
        <v>57</v>
      </c>
      <c r="AY2428" s="98" t="s">
        <v>77</v>
      </c>
    </row>
    <row r="2429" spans="1:51" s="91" customFormat="1" ht="22.5" customHeight="1" x14ac:dyDescent="0.25">
      <c r="A2429" s="97" t="s">
        <v>25843</v>
      </c>
      <c r="B2429" s="98" t="s">
        <v>25844</v>
      </c>
      <c r="C2429" s="98" t="s">
        <v>595</v>
      </c>
      <c r="D2429" s="98" t="s">
        <v>5384</v>
      </c>
      <c r="E2429" s="98" t="s">
        <v>77</v>
      </c>
      <c r="F2429" s="99">
        <v>2</v>
      </c>
      <c r="G2429" s="99">
        <v>73.7</v>
      </c>
      <c r="H2429" s="99">
        <v>32.94</v>
      </c>
      <c r="I2429" s="99">
        <v>-20.84</v>
      </c>
      <c r="J2429" s="99">
        <v>-32.94</v>
      </c>
      <c r="K2429" s="99" t="s">
        <v>57</v>
      </c>
      <c r="L2429" s="99">
        <v>52.86</v>
      </c>
      <c r="M2429" s="98" t="s">
        <v>666</v>
      </c>
      <c r="N2429" s="98" t="s">
        <v>62</v>
      </c>
      <c r="O2429" s="114">
        <v>14104</v>
      </c>
      <c r="P2429" s="98" t="s">
        <v>25845</v>
      </c>
      <c r="Q2429" s="98" t="s">
        <v>38868</v>
      </c>
      <c r="R2429" s="98" t="s">
        <v>25846</v>
      </c>
      <c r="S2429" s="98" t="s">
        <v>62</v>
      </c>
      <c r="T2429" s="99">
        <v>36.85</v>
      </c>
      <c r="U2429" s="99" t="s">
        <v>83</v>
      </c>
      <c r="V2429" s="98" t="s">
        <v>64</v>
      </c>
      <c r="W2429" s="98" t="s">
        <v>25847</v>
      </c>
      <c r="X2429" s="98" t="s">
        <v>25848</v>
      </c>
      <c r="Y2429" s="98" t="s">
        <v>25849</v>
      </c>
      <c r="Z2429" s="98" t="s">
        <v>62</v>
      </c>
      <c r="AA2429" s="98" t="s">
        <v>62</v>
      </c>
      <c r="AB2429" s="98" t="s">
        <v>25847</v>
      </c>
      <c r="AC2429" s="98" t="s">
        <v>25850</v>
      </c>
      <c r="AD2429" s="98" t="s">
        <v>25851</v>
      </c>
      <c r="AE2429" s="98" t="s">
        <v>6365</v>
      </c>
      <c r="AF2429" s="98" t="s">
        <v>156</v>
      </c>
      <c r="AG2429" s="98" t="s">
        <v>25852</v>
      </c>
      <c r="AH2429" s="98" t="s">
        <v>73</v>
      </c>
      <c r="AI2429" s="98" t="s">
        <v>74</v>
      </c>
      <c r="AJ2429" s="98" t="s">
        <v>6367</v>
      </c>
      <c r="AK2429" s="98" t="s">
        <v>25853</v>
      </c>
      <c r="AL2429" s="98" t="s">
        <v>75</v>
      </c>
      <c r="AM2429" s="98" t="s">
        <v>25854</v>
      </c>
      <c r="AN2429" s="98" t="s">
        <v>62</v>
      </c>
      <c r="AO2429" s="99" t="s">
        <v>62</v>
      </c>
      <c r="AP2429" s="98" t="s">
        <v>62</v>
      </c>
      <c r="AQ2429" s="98" t="s">
        <v>62</v>
      </c>
      <c r="AR2429" s="98" t="s">
        <v>62</v>
      </c>
      <c r="AS2429" s="98" t="s">
        <v>62</v>
      </c>
      <c r="AT2429" s="98" t="s">
        <v>62</v>
      </c>
      <c r="AU2429" s="98" t="s">
        <v>62</v>
      </c>
      <c r="AV2429" s="99" t="s">
        <v>57</v>
      </c>
      <c r="AW2429" s="98" t="s">
        <v>77</v>
      </c>
      <c r="AX2429" s="98" t="s">
        <v>57</v>
      </c>
      <c r="AY2429" s="98" t="s">
        <v>77</v>
      </c>
    </row>
    <row r="2430" spans="1:51" s="91" customFormat="1" ht="22.5" customHeight="1" x14ac:dyDescent="0.25">
      <c r="A2430" s="97" t="s">
        <v>25855</v>
      </c>
      <c r="B2430" s="98" t="s">
        <v>25856</v>
      </c>
      <c r="C2430" s="98" t="s">
        <v>595</v>
      </c>
      <c r="D2430" s="98" t="s">
        <v>4631</v>
      </c>
      <c r="E2430" s="98" t="s">
        <v>77</v>
      </c>
      <c r="F2430" s="99">
        <v>1</v>
      </c>
      <c r="G2430" s="99">
        <v>45.06</v>
      </c>
      <c r="H2430" s="99" t="s">
        <v>57</v>
      </c>
      <c r="I2430" s="99">
        <v>-11.41</v>
      </c>
      <c r="J2430" s="99" t="s">
        <v>57</v>
      </c>
      <c r="K2430" s="99" t="s">
        <v>57</v>
      </c>
      <c r="L2430" s="99">
        <v>33.65</v>
      </c>
      <c r="M2430" s="98" t="s">
        <v>666</v>
      </c>
      <c r="N2430" s="98" t="s">
        <v>56</v>
      </c>
      <c r="O2430" s="114">
        <v>66418</v>
      </c>
      <c r="P2430" s="98" t="s">
        <v>14857</v>
      </c>
      <c r="Q2430" s="98" t="s">
        <v>38868</v>
      </c>
      <c r="R2430" s="98" t="s">
        <v>14858</v>
      </c>
      <c r="S2430" s="98" t="s">
        <v>62</v>
      </c>
      <c r="T2430" s="99">
        <v>45.06</v>
      </c>
      <c r="U2430" s="99" t="s">
        <v>83</v>
      </c>
      <c r="V2430" s="98" t="s">
        <v>9651</v>
      </c>
      <c r="W2430" s="98" t="s">
        <v>62</v>
      </c>
      <c r="X2430" s="98" t="s">
        <v>62</v>
      </c>
      <c r="Y2430" s="98" t="s">
        <v>62</v>
      </c>
      <c r="Z2430" s="98" t="s">
        <v>62</v>
      </c>
      <c r="AA2430" s="98" t="s">
        <v>62</v>
      </c>
      <c r="AB2430" s="98" t="s">
        <v>25857</v>
      </c>
      <c r="AC2430" s="98" t="s">
        <v>25858</v>
      </c>
      <c r="AD2430" s="98" t="s">
        <v>25859</v>
      </c>
      <c r="AE2430" s="98" t="s">
        <v>4602</v>
      </c>
      <c r="AF2430" s="98" t="s">
        <v>234</v>
      </c>
      <c r="AG2430" s="98" t="s">
        <v>25860</v>
      </c>
      <c r="AH2430" s="98" t="s">
        <v>73</v>
      </c>
      <c r="AI2430" s="98" t="s">
        <v>12907</v>
      </c>
      <c r="AJ2430" s="98" t="s">
        <v>25861</v>
      </c>
      <c r="AK2430" s="98" t="s">
        <v>25862</v>
      </c>
      <c r="AL2430" s="98" t="s">
        <v>75</v>
      </c>
      <c r="AM2430" s="98" t="s">
        <v>25863</v>
      </c>
      <c r="AN2430" s="98" t="s">
        <v>62</v>
      </c>
      <c r="AO2430" s="99" t="s">
        <v>62</v>
      </c>
      <c r="AP2430" s="98" t="s">
        <v>62</v>
      </c>
      <c r="AQ2430" s="98" t="s">
        <v>62</v>
      </c>
      <c r="AR2430" s="98" t="s">
        <v>62</v>
      </c>
      <c r="AS2430" s="98" t="s">
        <v>62</v>
      </c>
      <c r="AT2430" s="98" t="s">
        <v>62</v>
      </c>
      <c r="AU2430" s="98" t="s">
        <v>62</v>
      </c>
      <c r="AV2430" s="99" t="s">
        <v>57</v>
      </c>
      <c r="AW2430" s="98" t="s">
        <v>77</v>
      </c>
      <c r="AX2430" s="98" t="s">
        <v>57</v>
      </c>
      <c r="AY2430" s="98" t="s">
        <v>77</v>
      </c>
    </row>
    <row r="2431" spans="1:51" s="91" customFormat="1" ht="22.5" customHeight="1" x14ac:dyDescent="0.25">
      <c r="A2431" s="97" t="s">
        <v>25864</v>
      </c>
      <c r="B2431" s="98" t="s">
        <v>25865</v>
      </c>
      <c r="C2431" s="98" t="s">
        <v>595</v>
      </c>
      <c r="D2431" s="98" t="s">
        <v>5384</v>
      </c>
      <c r="E2431" s="98" t="s">
        <v>77</v>
      </c>
      <c r="F2431" s="99">
        <v>1</v>
      </c>
      <c r="G2431" s="99">
        <v>88.15</v>
      </c>
      <c r="H2431" s="99" t="s">
        <v>57</v>
      </c>
      <c r="I2431" s="99">
        <v>-14.99</v>
      </c>
      <c r="J2431" s="99">
        <v>-21.45</v>
      </c>
      <c r="K2431" s="99" t="s">
        <v>57</v>
      </c>
      <c r="L2431" s="99">
        <v>51.71</v>
      </c>
      <c r="M2431" s="98" t="s">
        <v>666</v>
      </c>
      <c r="N2431" s="98" t="s">
        <v>62</v>
      </c>
      <c r="O2431" s="98" t="s">
        <v>16678</v>
      </c>
      <c r="P2431" s="98" t="s">
        <v>25866</v>
      </c>
      <c r="Q2431" s="98" t="s">
        <v>38868</v>
      </c>
      <c r="R2431" s="98" t="s">
        <v>25867</v>
      </c>
      <c r="S2431" s="98" t="s">
        <v>62</v>
      </c>
      <c r="T2431" s="99">
        <v>88.15</v>
      </c>
      <c r="U2431" s="99" t="s">
        <v>63</v>
      </c>
      <c r="V2431" s="98" t="s">
        <v>64</v>
      </c>
      <c r="W2431" s="98" t="s">
        <v>25868</v>
      </c>
      <c r="X2431" s="98" t="s">
        <v>25869</v>
      </c>
      <c r="Y2431" s="98" t="s">
        <v>25870</v>
      </c>
      <c r="Z2431" s="98" t="s">
        <v>62</v>
      </c>
      <c r="AA2431" s="98" t="s">
        <v>62</v>
      </c>
      <c r="AB2431" s="98" t="s">
        <v>25868</v>
      </c>
      <c r="AC2431" s="98" t="s">
        <v>25871</v>
      </c>
      <c r="AD2431" s="98" t="s">
        <v>25872</v>
      </c>
      <c r="AE2431" s="98" t="s">
        <v>4397</v>
      </c>
      <c r="AF2431" s="98" t="s">
        <v>71</v>
      </c>
      <c r="AG2431" s="98" t="s">
        <v>25873</v>
      </c>
      <c r="AH2431" s="98" t="s">
        <v>73</v>
      </c>
      <c r="AI2431" s="98" t="s">
        <v>74</v>
      </c>
      <c r="AJ2431" s="98" t="s">
        <v>6317</v>
      </c>
      <c r="AK2431" s="98" t="s">
        <v>25874</v>
      </c>
      <c r="AL2431" s="98" t="s">
        <v>75</v>
      </c>
      <c r="AM2431" s="98" t="s">
        <v>25875</v>
      </c>
      <c r="AN2431" s="98" t="s">
        <v>62</v>
      </c>
      <c r="AO2431" s="99" t="s">
        <v>62</v>
      </c>
      <c r="AP2431" s="98" t="s">
        <v>62</v>
      </c>
      <c r="AQ2431" s="98" t="s">
        <v>62</v>
      </c>
      <c r="AR2431" s="98" t="s">
        <v>62</v>
      </c>
      <c r="AS2431" s="98" t="s">
        <v>62</v>
      </c>
      <c r="AT2431" s="98" t="s">
        <v>62</v>
      </c>
      <c r="AU2431" s="98" t="s">
        <v>62</v>
      </c>
      <c r="AV2431" s="99" t="s">
        <v>57</v>
      </c>
      <c r="AW2431" s="98" t="s">
        <v>77</v>
      </c>
      <c r="AX2431" s="98" t="s">
        <v>57</v>
      </c>
      <c r="AY2431" s="98" t="s">
        <v>77</v>
      </c>
    </row>
    <row r="2432" spans="1:51" s="91" customFormat="1" ht="22.5" customHeight="1" x14ac:dyDescent="0.25">
      <c r="A2432" s="97" t="s">
        <v>25876</v>
      </c>
      <c r="B2432" s="98" t="s">
        <v>25877</v>
      </c>
      <c r="C2432" s="98" t="s">
        <v>595</v>
      </c>
      <c r="D2432" s="98" t="s">
        <v>5384</v>
      </c>
      <c r="E2432" s="98" t="s">
        <v>77</v>
      </c>
      <c r="F2432" s="99">
        <v>1</v>
      </c>
      <c r="G2432" s="99">
        <v>221.31</v>
      </c>
      <c r="H2432" s="99" t="s">
        <v>57</v>
      </c>
      <c r="I2432" s="99">
        <v>-37.619999999999997</v>
      </c>
      <c r="J2432" s="99">
        <v>-24.95</v>
      </c>
      <c r="K2432" s="99" t="s">
        <v>57</v>
      </c>
      <c r="L2432" s="99">
        <v>158.74</v>
      </c>
      <c r="M2432" s="98" t="s">
        <v>666</v>
      </c>
      <c r="N2432" s="98" t="s">
        <v>62</v>
      </c>
      <c r="O2432" s="114">
        <v>225051</v>
      </c>
      <c r="P2432" s="98" t="s">
        <v>16908</v>
      </c>
      <c r="Q2432" s="98" t="s">
        <v>38868</v>
      </c>
      <c r="R2432" s="98" t="s">
        <v>13189</v>
      </c>
      <c r="S2432" s="98" t="s">
        <v>62</v>
      </c>
      <c r="T2432" s="99">
        <v>221.31</v>
      </c>
      <c r="U2432" s="99" t="s">
        <v>63</v>
      </c>
      <c r="V2432" s="98" t="s">
        <v>64</v>
      </c>
      <c r="W2432" s="98" t="s">
        <v>25878</v>
      </c>
      <c r="X2432" s="98" t="s">
        <v>25879</v>
      </c>
      <c r="Y2432" s="98" t="s">
        <v>25880</v>
      </c>
      <c r="Z2432" s="98" t="s">
        <v>62</v>
      </c>
      <c r="AA2432" s="98" t="s">
        <v>62</v>
      </c>
      <c r="AB2432" s="98" t="s">
        <v>25878</v>
      </c>
      <c r="AC2432" s="98" t="s">
        <v>25881</v>
      </c>
      <c r="AD2432" s="98" t="s">
        <v>25882</v>
      </c>
      <c r="AE2432" s="98" t="s">
        <v>22735</v>
      </c>
      <c r="AF2432" s="98" t="s">
        <v>71</v>
      </c>
      <c r="AG2432" s="98" t="s">
        <v>22736</v>
      </c>
      <c r="AH2432" s="98" t="s">
        <v>73</v>
      </c>
      <c r="AI2432" s="98" t="s">
        <v>74</v>
      </c>
      <c r="AJ2432" s="98" t="s">
        <v>25883</v>
      </c>
      <c r="AK2432" s="98" t="s">
        <v>25884</v>
      </c>
      <c r="AL2432" s="98" t="s">
        <v>75</v>
      </c>
      <c r="AM2432" s="98" t="s">
        <v>25885</v>
      </c>
      <c r="AN2432" s="98" t="s">
        <v>62</v>
      </c>
      <c r="AO2432" s="99" t="s">
        <v>62</v>
      </c>
      <c r="AP2432" s="98" t="s">
        <v>62</v>
      </c>
      <c r="AQ2432" s="98" t="s">
        <v>62</v>
      </c>
      <c r="AR2432" s="98" t="s">
        <v>62</v>
      </c>
      <c r="AS2432" s="98" t="s">
        <v>62</v>
      </c>
      <c r="AT2432" s="98" t="s">
        <v>62</v>
      </c>
      <c r="AU2432" s="98" t="s">
        <v>62</v>
      </c>
      <c r="AV2432" s="99" t="s">
        <v>57</v>
      </c>
      <c r="AW2432" s="98" t="s">
        <v>77</v>
      </c>
      <c r="AX2432" s="98" t="s">
        <v>57</v>
      </c>
      <c r="AY2432" s="98" t="s">
        <v>77</v>
      </c>
    </row>
    <row r="2433" spans="1:51" s="91" customFormat="1" ht="22.5" customHeight="1" x14ac:dyDescent="0.25">
      <c r="A2433" s="97" t="s">
        <v>25886</v>
      </c>
      <c r="B2433" s="98" t="s">
        <v>25887</v>
      </c>
      <c r="C2433" s="98" t="s">
        <v>595</v>
      </c>
      <c r="D2433" s="98" t="s">
        <v>6333</v>
      </c>
      <c r="E2433" s="98" t="s">
        <v>77</v>
      </c>
      <c r="F2433" s="99">
        <v>1</v>
      </c>
      <c r="G2433" s="99">
        <v>63.01</v>
      </c>
      <c r="H2433" s="99">
        <v>30.93</v>
      </c>
      <c r="I2433" s="99">
        <v>-16.71</v>
      </c>
      <c r="J2433" s="99">
        <v>-30.93</v>
      </c>
      <c r="K2433" s="99" t="s">
        <v>57</v>
      </c>
      <c r="L2433" s="99">
        <v>46.3</v>
      </c>
      <c r="M2433" s="98" t="s">
        <v>666</v>
      </c>
      <c r="N2433" s="98" t="s">
        <v>62</v>
      </c>
      <c r="O2433" s="98" t="s">
        <v>13177</v>
      </c>
      <c r="P2433" s="98" t="s">
        <v>13178</v>
      </c>
      <c r="Q2433" s="98" t="s">
        <v>38868</v>
      </c>
      <c r="R2433" s="98" t="s">
        <v>13179</v>
      </c>
      <c r="S2433" s="98" t="s">
        <v>62</v>
      </c>
      <c r="T2433" s="99">
        <v>63.01</v>
      </c>
      <c r="U2433" s="99" t="s">
        <v>63</v>
      </c>
      <c r="V2433" s="98" t="s">
        <v>9651</v>
      </c>
      <c r="W2433" s="98" t="s">
        <v>62</v>
      </c>
      <c r="X2433" s="98" t="s">
        <v>62</v>
      </c>
      <c r="Y2433" s="98" t="s">
        <v>62</v>
      </c>
      <c r="Z2433" s="98" t="s">
        <v>62</v>
      </c>
      <c r="AA2433" s="98" t="s">
        <v>62</v>
      </c>
      <c r="AB2433" s="98" t="s">
        <v>25888</v>
      </c>
      <c r="AC2433" s="98" t="s">
        <v>25889</v>
      </c>
      <c r="AD2433" s="98" t="s">
        <v>25890</v>
      </c>
      <c r="AE2433" s="98" t="s">
        <v>6914</v>
      </c>
      <c r="AF2433" s="98" t="s">
        <v>366</v>
      </c>
      <c r="AG2433" s="98" t="s">
        <v>25891</v>
      </c>
      <c r="AH2433" s="98" t="s">
        <v>73</v>
      </c>
      <c r="AI2433" s="98" t="s">
        <v>12907</v>
      </c>
      <c r="AJ2433" s="98" t="s">
        <v>25892</v>
      </c>
      <c r="AK2433" s="98" t="s">
        <v>25893</v>
      </c>
      <c r="AL2433" s="98" t="s">
        <v>75</v>
      </c>
      <c r="AM2433" s="98" t="s">
        <v>25894</v>
      </c>
      <c r="AN2433" s="98" t="s">
        <v>62</v>
      </c>
      <c r="AO2433" s="99" t="s">
        <v>62</v>
      </c>
      <c r="AP2433" s="98" t="s">
        <v>62</v>
      </c>
      <c r="AQ2433" s="98" t="s">
        <v>62</v>
      </c>
      <c r="AR2433" s="98" t="s">
        <v>62</v>
      </c>
      <c r="AS2433" s="98" t="s">
        <v>62</v>
      </c>
      <c r="AT2433" s="98" t="s">
        <v>62</v>
      </c>
      <c r="AU2433" s="98" t="s">
        <v>62</v>
      </c>
      <c r="AV2433" s="99" t="s">
        <v>57</v>
      </c>
      <c r="AW2433" s="98" t="s">
        <v>77</v>
      </c>
      <c r="AX2433" s="98" t="s">
        <v>57</v>
      </c>
      <c r="AY2433" s="98" t="s">
        <v>77</v>
      </c>
    </row>
    <row r="2434" spans="1:51" s="91" customFormat="1" ht="22.5" customHeight="1" x14ac:dyDescent="0.25">
      <c r="A2434" s="97" t="s">
        <v>25895</v>
      </c>
      <c r="B2434" s="98" t="s">
        <v>25896</v>
      </c>
      <c r="C2434" s="98" t="s">
        <v>595</v>
      </c>
      <c r="D2434" s="98" t="s">
        <v>6409</v>
      </c>
      <c r="E2434" s="98" t="s">
        <v>56</v>
      </c>
      <c r="F2434" s="99">
        <v>2</v>
      </c>
      <c r="G2434" s="99">
        <v>87.8</v>
      </c>
      <c r="H2434" s="99">
        <v>10.18</v>
      </c>
      <c r="I2434" s="99">
        <v>-26.92</v>
      </c>
      <c r="J2434" s="99">
        <v>-10.18</v>
      </c>
      <c r="K2434" s="99" t="s">
        <v>57</v>
      </c>
      <c r="L2434" s="99">
        <v>60.88</v>
      </c>
      <c r="M2434" s="98" t="s">
        <v>666</v>
      </c>
      <c r="N2434" s="98" t="s">
        <v>62</v>
      </c>
      <c r="O2434" s="114">
        <v>442055</v>
      </c>
      <c r="P2434" s="98" t="s">
        <v>15524</v>
      </c>
      <c r="Q2434" s="98" t="s">
        <v>38868</v>
      </c>
      <c r="R2434" s="98" t="s">
        <v>15525</v>
      </c>
      <c r="S2434" s="98" t="s">
        <v>62</v>
      </c>
      <c r="T2434" s="99">
        <v>43.9</v>
      </c>
      <c r="U2434" s="99" t="s">
        <v>63</v>
      </c>
      <c r="V2434" s="98" t="s">
        <v>9651</v>
      </c>
      <c r="W2434" s="98" t="s">
        <v>62</v>
      </c>
      <c r="X2434" s="98" t="s">
        <v>62</v>
      </c>
      <c r="Y2434" s="98" t="s">
        <v>62</v>
      </c>
      <c r="Z2434" s="98" t="s">
        <v>62</v>
      </c>
      <c r="AA2434" s="98" t="s">
        <v>62</v>
      </c>
      <c r="AB2434" s="98" t="s">
        <v>25897</v>
      </c>
      <c r="AC2434" s="98" t="s">
        <v>25898</v>
      </c>
      <c r="AD2434" s="98" t="s">
        <v>25899</v>
      </c>
      <c r="AE2434" s="98" t="s">
        <v>1476</v>
      </c>
      <c r="AF2434" s="98" t="s">
        <v>234</v>
      </c>
      <c r="AG2434" s="98" t="s">
        <v>25900</v>
      </c>
      <c r="AH2434" s="98" t="s">
        <v>73</v>
      </c>
      <c r="AI2434" s="98" t="s">
        <v>12907</v>
      </c>
      <c r="AJ2434" s="98" t="s">
        <v>25901</v>
      </c>
      <c r="AK2434" s="98" t="s">
        <v>25902</v>
      </c>
      <c r="AL2434" s="98" t="s">
        <v>75</v>
      </c>
      <c r="AM2434" s="98" t="s">
        <v>25903</v>
      </c>
      <c r="AN2434" s="98" t="s">
        <v>62</v>
      </c>
      <c r="AO2434" s="99" t="s">
        <v>62</v>
      </c>
      <c r="AP2434" s="98" t="s">
        <v>62</v>
      </c>
      <c r="AQ2434" s="98" t="s">
        <v>62</v>
      </c>
      <c r="AR2434" s="98" t="s">
        <v>62</v>
      </c>
      <c r="AS2434" s="98" t="s">
        <v>62</v>
      </c>
      <c r="AT2434" s="98" t="s">
        <v>62</v>
      </c>
      <c r="AU2434" s="98" t="s">
        <v>62</v>
      </c>
      <c r="AV2434" s="99" t="s">
        <v>57</v>
      </c>
      <c r="AW2434" s="98" t="s">
        <v>77</v>
      </c>
      <c r="AX2434" s="98" t="s">
        <v>57</v>
      </c>
      <c r="AY2434" s="98" t="s">
        <v>77</v>
      </c>
    </row>
    <row r="2435" spans="1:51" s="91" customFormat="1" ht="22.5" customHeight="1" x14ac:dyDescent="0.25">
      <c r="A2435" s="97" t="s">
        <v>25904</v>
      </c>
      <c r="B2435" s="98" t="s">
        <v>25896</v>
      </c>
      <c r="C2435" s="98" t="s">
        <v>595</v>
      </c>
      <c r="D2435" s="98" t="s">
        <v>7183</v>
      </c>
      <c r="E2435" s="98" t="s">
        <v>77</v>
      </c>
      <c r="F2435" s="99">
        <v>1</v>
      </c>
      <c r="G2435" s="99">
        <v>200.79</v>
      </c>
      <c r="H2435" s="99" t="s">
        <v>57</v>
      </c>
      <c r="I2435" s="99">
        <v>-34.130000000000003</v>
      </c>
      <c r="J2435" s="99">
        <v>-22.95</v>
      </c>
      <c r="K2435" s="99" t="s">
        <v>57</v>
      </c>
      <c r="L2435" s="99">
        <v>143.71</v>
      </c>
      <c r="M2435" s="98" t="s">
        <v>666</v>
      </c>
      <c r="N2435" s="98" t="s">
        <v>56</v>
      </c>
      <c r="O2435" s="98" t="s">
        <v>15013</v>
      </c>
      <c r="P2435" s="98" t="s">
        <v>15014</v>
      </c>
      <c r="Q2435" s="98" t="s">
        <v>38868</v>
      </c>
      <c r="R2435" s="98" t="s">
        <v>15015</v>
      </c>
      <c r="S2435" s="98" t="s">
        <v>62</v>
      </c>
      <c r="T2435" s="99">
        <v>200.79</v>
      </c>
      <c r="U2435" s="99" t="s">
        <v>63</v>
      </c>
      <c r="V2435" s="98" t="s">
        <v>9651</v>
      </c>
      <c r="W2435" s="98" t="s">
        <v>62</v>
      </c>
      <c r="X2435" s="98" t="s">
        <v>62</v>
      </c>
      <c r="Y2435" s="98" t="s">
        <v>62</v>
      </c>
      <c r="Z2435" s="98" t="s">
        <v>62</v>
      </c>
      <c r="AA2435" s="98" t="s">
        <v>62</v>
      </c>
      <c r="AB2435" s="98" t="s">
        <v>25905</v>
      </c>
      <c r="AC2435" s="98" t="s">
        <v>25906</v>
      </c>
      <c r="AD2435" s="98" t="s">
        <v>25907</v>
      </c>
      <c r="AE2435" s="98" t="s">
        <v>14670</v>
      </c>
      <c r="AF2435" s="98" t="s">
        <v>71</v>
      </c>
      <c r="AG2435" s="98" t="s">
        <v>25908</v>
      </c>
      <c r="AH2435" s="98" t="s">
        <v>73</v>
      </c>
      <c r="AI2435" s="98" t="s">
        <v>12907</v>
      </c>
      <c r="AJ2435" s="98" t="s">
        <v>25909</v>
      </c>
      <c r="AK2435" s="98" t="s">
        <v>25910</v>
      </c>
      <c r="AL2435" s="98" t="s">
        <v>75</v>
      </c>
      <c r="AM2435" s="98" t="s">
        <v>25911</v>
      </c>
      <c r="AN2435" s="98" t="s">
        <v>62</v>
      </c>
      <c r="AO2435" s="99" t="s">
        <v>62</v>
      </c>
      <c r="AP2435" s="98" t="s">
        <v>62</v>
      </c>
      <c r="AQ2435" s="98" t="s">
        <v>62</v>
      </c>
      <c r="AR2435" s="98" t="s">
        <v>62</v>
      </c>
      <c r="AS2435" s="98" t="s">
        <v>62</v>
      </c>
      <c r="AT2435" s="98" t="s">
        <v>62</v>
      </c>
      <c r="AU2435" s="98" t="s">
        <v>62</v>
      </c>
      <c r="AV2435" s="99" t="s">
        <v>57</v>
      </c>
      <c r="AW2435" s="98" t="s">
        <v>77</v>
      </c>
      <c r="AX2435" s="98" t="s">
        <v>57</v>
      </c>
      <c r="AY2435" s="98" t="s">
        <v>77</v>
      </c>
    </row>
    <row r="2436" spans="1:51" s="91" customFormat="1" ht="22.5" customHeight="1" x14ac:dyDescent="0.25">
      <c r="A2436" s="97" t="s">
        <v>25912</v>
      </c>
      <c r="B2436" s="98" t="s">
        <v>25913</v>
      </c>
      <c r="C2436" s="98" t="s">
        <v>595</v>
      </c>
      <c r="D2436" s="98" t="s">
        <v>5384</v>
      </c>
      <c r="E2436" s="98" t="s">
        <v>56</v>
      </c>
      <c r="F2436" s="99">
        <v>1</v>
      </c>
      <c r="G2436" s="99">
        <v>179.91</v>
      </c>
      <c r="H2436" s="99" t="s">
        <v>57</v>
      </c>
      <c r="I2436" s="99">
        <v>-30.58</v>
      </c>
      <c r="J2436" s="99">
        <v>-23.95</v>
      </c>
      <c r="K2436" s="99" t="s">
        <v>57</v>
      </c>
      <c r="L2436" s="99">
        <v>125.38</v>
      </c>
      <c r="M2436" s="98" t="s">
        <v>666</v>
      </c>
      <c r="N2436" s="98" t="s">
        <v>62</v>
      </c>
      <c r="O2436" s="114">
        <v>77350</v>
      </c>
      <c r="P2436" s="98" t="s">
        <v>13081</v>
      </c>
      <c r="Q2436" s="98" t="s">
        <v>38868</v>
      </c>
      <c r="R2436" s="98" t="s">
        <v>13082</v>
      </c>
      <c r="S2436" s="98" t="s">
        <v>62</v>
      </c>
      <c r="T2436" s="99">
        <v>179.91</v>
      </c>
      <c r="U2436" s="99" t="s">
        <v>63</v>
      </c>
      <c r="V2436" s="98" t="s">
        <v>9651</v>
      </c>
      <c r="W2436" s="98" t="s">
        <v>62</v>
      </c>
      <c r="X2436" s="98" t="s">
        <v>62</v>
      </c>
      <c r="Y2436" s="98" t="s">
        <v>62</v>
      </c>
      <c r="Z2436" s="98" t="s">
        <v>62</v>
      </c>
      <c r="AA2436" s="98" t="s">
        <v>62</v>
      </c>
      <c r="AB2436" s="98" t="s">
        <v>25914</v>
      </c>
      <c r="AC2436" s="98" t="s">
        <v>25915</v>
      </c>
      <c r="AD2436" s="98" t="s">
        <v>25916</v>
      </c>
      <c r="AE2436" s="98" t="s">
        <v>6304</v>
      </c>
      <c r="AF2436" s="98" t="s">
        <v>105</v>
      </c>
      <c r="AG2436" s="98" t="s">
        <v>6305</v>
      </c>
      <c r="AH2436" s="98" t="s">
        <v>73</v>
      </c>
      <c r="AI2436" s="98" t="s">
        <v>12907</v>
      </c>
      <c r="AJ2436" s="98" t="s">
        <v>25917</v>
      </c>
      <c r="AK2436" s="98" t="s">
        <v>25918</v>
      </c>
      <c r="AL2436" s="98" t="s">
        <v>75</v>
      </c>
      <c r="AM2436" s="98" t="s">
        <v>25919</v>
      </c>
      <c r="AN2436" s="98" t="s">
        <v>62</v>
      </c>
      <c r="AO2436" s="99" t="s">
        <v>62</v>
      </c>
      <c r="AP2436" s="98" t="s">
        <v>62</v>
      </c>
      <c r="AQ2436" s="98" t="s">
        <v>62</v>
      </c>
      <c r="AR2436" s="98" t="s">
        <v>62</v>
      </c>
      <c r="AS2436" s="98" t="s">
        <v>62</v>
      </c>
      <c r="AT2436" s="98" t="s">
        <v>62</v>
      </c>
      <c r="AU2436" s="98" t="s">
        <v>62</v>
      </c>
      <c r="AV2436" s="99" t="s">
        <v>57</v>
      </c>
      <c r="AW2436" s="98" t="s">
        <v>77</v>
      </c>
      <c r="AX2436" s="98" t="s">
        <v>57</v>
      </c>
      <c r="AY2436" s="98" t="s">
        <v>77</v>
      </c>
    </row>
    <row r="2437" spans="1:51" s="91" customFormat="1" ht="22.5" customHeight="1" x14ac:dyDescent="0.25">
      <c r="A2437" s="97" t="s">
        <v>25920</v>
      </c>
      <c r="B2437" s="98" t="s">
        <v>25921</v>
      </c>
      <c r="C2437" s="98" t="s">
        <v>595</v>
      </c>
      <c r="D2437" s="98" t="s">
        <v>6333</v>
      </c>
      <c r="E2437" s="98" t="s">
        <v>77</v>
      </c>
      <c r="F2437" s="99">
        <v>1</v>
      </c>
      <c r="G2437" s="99">
        <v>63.85</v>
      </c>
      <c r="H2437" s="99">
        <v>28.46</v>
      </c>
      <c r="I2437" s="99">
        <v>-13.66</v>
      </c>
      <c r="J2437" s="99">
        <v>-28.46</v>
      </c>
      <c r="K2437" s="99" t="s">
        <v>57</v>
      </c>
      <c r="L2437" s="99">
        <v>50.19</v>
      </c>
      <c r="M2437" s="98" t="s">
        <v>666</v>
      </c>
      <c r="N2437" s="98" t="s">
        <v>56</v>
      </c>
      <c r="O2437" s="98" t="s">
        <v>12935</v>
      </c>
      <c r="P2437" s="98" t="s">
        <v>12936</v>
      </c>
      <c r="Q2437" s="98" t="s">
        <v>38868</v>
      </c>
      <c r="R2437" s="98" t="s">
        <v>8688</v>
      </c>
      <c r="S2437" s="98" t="s">
        <v>62</v>
      </c>
      <c r="T2437" s="99">
        <v>63.85</v>
      </c>
      <c r="U2437" s="99" t="s">
        <v>83</v>
      </c>
      <c r="V2437" s="98" t="s">
        <v>9651</v>
      </c>
      <c r="W2437" s="98" t="s">
        <v>62</v>
      </c>
      <c r="X2437" s="98" t="s">
        <v>62</v>
      </c>
      <c r="Y2437" s="98" t="s">
        <v>62</v>
      </c>
      <c r="Z2437" s="98" t="s">
        <v>62</v>
      </c>
      <c r="AA2437" s="98" t="s">
        <v>62</v>
      </c>
      <c r="AB2437" s="98" t="s">
        <v>25922</v>
      </c>
      <c r="AC2437" s="98" t="s">
        <v>25923</v>
      </c>
      <c r="AD2437" s="98" t="s">
        <v>25924</v>
      </c>
      <c r="AE2437" s="98" t="s">
        <v>25925</v>
      </c>
      <c r="AF2437" s="98" t="s">
        <v>71</v>
      </c>
      <c r="AG2437" s="98" t="s">
        <v>25926</v>
      </c>
      <c r="AH2437" s="98" t="s">
        <v>73</v>
      </c>
      <c r="AI2437" s="98" t="s">
        <v>12907</v>
      </c>
      <c r="AJ2437" s="98" t="s">
        <v>25927</v>
      </c>
      <c r="AK2437" s="98" t="s">
        <v>25928</v>
      </c>
      <c r="AL2437" s="98" t="s">
        <v>75</v>
      </c>
      <c r="AM2437" s="98" t="s">
        <v>25929</v>
      </c>
      <c r="AN2437" s="98" t="s">
        <v>62</v>
      </c>
      <c r="AO2437" s="99" t="s">
        <v>62</v>
      </c>
      <c r="AP2437" s="98" t="s">
        <v>62</v>
      </c>
      <c r="AQ2437" s="98" t="s">
        <v>62</v>
      </c>
      <c r="AR2437" s="98" t="s">
        <v>62</v>
      </c>
      <c r="AS2437" s="98" t="s">
        <v>62</v>
      </c>
      <c r="AT2437" s="98" t="s">
        <v>62</v>
      </c>
      <c r="AU2437" s="98" t="s">
        <v>62</v>
      </c>
      <c r="AV2437" s="99" t="s">
        <v>57</v>
      </c>
      <c r="AW2437" s="98" t="s">
        <v>77</v>
      </c>
      <c r="AX2437" s="98" t="s">
        <v>57</v>
      </c>
      <c r="AY2437" s="98" t="s">
        <v>77</v>
      </c>
    </row>
    <row r="2438" spans="1:51" s="91" customFormat="1" ht="22.5" customHeight="1" x14ac:dyDescent="0.25">
      <c r="A2438" s="97" t="s">
        <v>25930</v>
      </c>
      <c r="B2438" s="98" t="s">
        <v>25931</v>
      </c>
      <c r="C2438" s="98" t="s">
        <v>595</v>
      </c>
      <c r="D2438" s="98" t="s">
        <v>4631</v>
      </c>
      <c r="E2438" s="98" t="s">
        <v>56</v>
      </c>
      <c r="F2438" s="99">
        <v>1</v>
      </c>
      <c r="G2438" s="99">
        <v>59.56</v>
      </c>
      <c r="H2438" s="99" t="s">
        <v>57</v>
      </c>
      <c r="I2438" s="99">
        <v>-16.13</v>
      </c>
      <c r="J2438" s="99" t="s">
        <v>57</v>
      </c>
      <c r="K2438" s="99" t="s">
        <v>57</v>
      </c>
      <c r="L2438" s="99">
        <v>43.43</v>
      </c>
      <c r="M2438" s="98" t="s">
        <v>666</v>
      </c>
      <c r="N2438" s="98" t="s">
        <v>62</v>
      </c>
      <c r="O2438" s="98" t="s">
        <v>13007</v>
      </c>
      <c r="P2438" s="98" t="s">
        <v>13008</v>
      </c>
      <c r="Q2438" s="98" t="s">
        <v>38868</v>
      </c>
      <c r="R2438" s="98" t="s">
        <v>13009</v>
      </c>
      <c r="S2438" s="98" t="s">
        <v>62</v>
      </c>
      <c r="T2438" s="99">
        <v>59.56</v>
      </c>
      <c r="U2438" s="99" t="s">
        <v>63</v>
      </c>
      <c r="V2438" s="98" t="s">
        <v>9651</v>
      </c>
      <c r="W2438" s="98" t="s">
        <v>62</v>
      </c>
      <c r="X2438" s="98" t="s">
        <v>62</v>
      </c>
      <c r="Y2438" s="98" t="s">
        <v>62</v>
      </c>
      <c r="Z2438" s="98" t="s">
        <v>62</v>
      </c>
      <c r="AA2438" s="98" t="s">
        <v>62</v>
      </c>
      <c r="AB2438" s="98" t="s">
        <v>25932</v>
      </c>
      <c r="AC2438" s="98" t="s">
        <v>25933</v>
      </c>
      <c r="AD2438" s="98" t="s">
        <v>25934</v>
      </c>
      <c r="AE2438" s="98" t="s">
        <v>25935</v>
      </c>
      <c r="AF2438" s="98" t="s">
        <v>105</v>
      </c>
      <c r="AG2438" s="98" t="s">
        <v>25936</v>
      </c>
      <c r="AH2438" s="98" t="s">
        <v>73</v>
      </c>
      <c r="AI2438" s="98" t="s">
        <v>12907</v>
      </c>
      <c r="AJ2438" s="98" t="s">
        <v>25937</v>
      </c>
      <c r="AK2438" s="98" t="s">
        <v>25938</v>
      </c>
      <c r="AL2438" s="98" t="s">
        <v>75</v>
      </c>
      <c r="AM2438" s="98" t="s">
        <v>25939</v>
      </c>
      <c r="AN2438" s="98" t="s">
        <v>62</v>
      </c>
      <c r="AO2438" s="99" t="s">
        <v>62</v>
      </c>
      <c r="AP2438" s="98" t="s">
        <v>62</v>
      </c>
      <c r="AQ2438" s="98" t="s">
        <v>62</v>
      </c>
      <c r="AR2438" s="98" t="s">
        <v>62</v>
      </c>
      <c r="AS2438" s="98" t="s">
        <v>62</v>
      </c>
      <c r="AT2438" s="98" t="s">
        <v>62</v>
      </c>
      <c r="AU2438" s="98" t="s">
        <v>62</v>
      </c>
      <c r="AV2438" s="99" t="s">
        <v>57</v>
      </c>
      <c r="AW2438" s="98" t="s">
        <v>77</v>
      </c>
      <c r="AX2438" s="98" t="s">
        <v>57</v>
      </c>
      <c r="AY2438" s="98" t="s">
        <v>77</v>
      </c>
    </row>
    <row r="2439" spans="1:51" s="91" customFormat="1" ht="22.5" customHeight="1" x14ac:dyDescent="0.25">
      <c r="A2439" s="97" t="s">
        <v>25940</v>
      </c>
      <c r="B2439" s="98" t="s">
        <v>25941</v>
      </c>
      <c r="C2439" s="98" t="s">
        <v>595</v>
      </c>
      <c r="D2439" s="98" t="s">
        <v>6333</v>
      </c>
      <c r="E2439" s="98" t="s">
        <v>77</v>
      </c>
      <c r="F2439" s="99">
        <v>1</v>
      </c>
      <c r="G2439" s="99">
        <v>59.56</v>
      </c>
      <c r="H2439" s="99">
        <v>20.13</v>
      </c>
      <c r="I2439" s="99">
        <v>-16.13</v>
      </c>
      <c r="J2439" s="99">
        <v>-20.13</v>
      </c>
      <c r="K2439" s="99" t="s">
        <v>57</v>
      </c>
      <c r="L2439" s="99">
        <v>43.43</v>
      </c>
      <c r="M2439" s="98" t="s">
        <v>666</v>
      </c>
      <c r="N2439" s="98" t="s">
        <v>56</v>
      </c>
      <c r="O2439" s="98" t="s">
        <v>13007</v>
      </c>
      <c r="P2439" s="98" t="s">
        <v>13008</v>
      </c>
      <c r="Q2439" s="98" t="s">
        <v>38868</v>
      </c>
      <c r="R2439" s="98" t="s">
        <v>13009</v>
      </c>
      <c r="S2439" s="98" t="s">
        <v>62</v>
      </c>
      <c r="T2439" s="99">
        <v>59.56</v>
      </c>
      <c r="U2439" s="99" t="s">
        <v>63</v>
      </c>
      <c r="V2439" s="98" t="s">
        <v>9651</v>
      </c>
      <c r="W2439" s="98" t="s">
        <v>62</v>
      </c>
      <c r="X2439" s="98" t="s">
        <v>62</v>
      </c>
      <c r="Y2439" s="98" t="s">
        <v>62</v>
      </c>
      <c r="Z2439" s="98" t="s">
        <v>62</v>
      </c>
      <c r="AA2439" s="98" t="s">
        <v>62</v>
      </c>
      <c r="AB2439" s="98" t="s">
        <v>25942</v>
      </c>
      <c r="AC2439" s="98" t="s">
        <v>25943</v>
      </c>
      <c r="AD2439" s="98" t="s">
        <v>25944</v>
      </c>
      <c r="AE2439" s="98" t="s">
        <v>234</v>
      </c>
      <c r="AF2439" s="98" t="s">
        <v>234</v>
      </c>
      <c r="AG2439" s="98" t="s">
        <v>25945</v>
      </c>
      <c r="AH2439" s="98" t="s">
        <v>73</v>
      </c>
      <c r="AI2439" s="98" t="s">
        <v>12907</v>
      </c>
      <c r="AJ2439" s="98" t="s">
        <v>25946</v>
      </c>
      <c r="AK2439" s="98" t="s">
        <v>25947</v>
      </c>
      <c r="AL2439" s="98" t="s">
        <v>75</v>
      </c>
      <c r="AM2439" s="98" t="s">
        <v>25948</v>
      </c>
      <c r="AN2439" s="98" t="s">
        <v>62</v>
      </c>
      <c r="AO2439" s="99" t="s">
        <v>62</v>
      </c>
      <c r="AP2439" s="98" t="s">
        <v>62</v>
      </c>
      <c r="AQ2439" s="98" t="s">
        <v>62</v>
      </c>
      <c r="AR2439" s="98" t="s">
        <v>62</v>
      </c>
      <c r="AS2439" s="98" t="s">
        <v>62</v>
      </c>
      <c r="AT2439" s="98" t="s">
        <v>62</v>
      </c>
      <c r="AU2439" s="98" t="s">
        <v>62</v>
      </c>
      <c r="AV2439" s="99" t="s">
        <v>57</v>
      </c>
      <c r="AW2439" s="98" t="s">
        <v>77</v>
      </c>
      <c r="AX2439" s="98">
        <v>1</v>
      </c>
      <c r="AY2439" s="98" t="s">
        <v>77</v>
      </c>
    </row>
    <row r="2440" spans="1:51" s="91" customFormat="1" ht="22.5" customHeight="1" x14ac:dyDescent="0.25">
      <c r="A2440" s="97" t="s">
        <v>25949</v>
      </c>
      <c r="B2440" s="98" t="s">
        <v>25950</v>
      </c>
      <c r="C2440" s="98" t="s">
        <v>595</v>
      </c>
      <c r="D2440" s="98" t="s">
        <v>6409</v>
      </c>
      <c r="E2440" s="98" t="s">
        <v>56</v>
      </c>
      <c r="F2440" s="99">
        <v>1</v>
      </c>
      <c r="G2440" s="99">
        <v>59.85</v>
      </c>
      <c r="H2440" s="99">
        <v>15.9</v>
      </c>
      <c r="I2440" s="99">
        <v>-16.170000000000002</v>
      </c>
      <c r="J2440" s="99" t="s">
        <v>57</v>
      </c>
      <c r="K2440" s="99" t="s">
        <v>57</v>
      </c>
      <c r="L2440" s="99">
        <v>59.58</v>
      </c>
      <c r="M2440" s="98" t="s">
        <v>666</v>
      </c>
      <c r="N2440" s="98" t="s">
        <v>56</v>
      </c>
      <c r="O2440" s="98" t="s">
        <v>1516</v>
      </c>
      <c r="P2440" s="98" t="s">
        <v>12924</v>
      </c>
      <c r="Q2440" s="98" t="s">
        <v>38868</v>
      </c>
      <c r="R2440" s="98" t="s">
        <v>12925</v>
      </c>
      <c r="S2440" s="98" t="s">
        <v>62</v>
      </c>
      <c r="T2440" s="99">
        <v>59.85</v>
      </c>
      <c r="U2440" s="99" t="s">
        <v>63</v>
      </c>
      <c r="V2440" s="98" t="s">
        <v>64</v>
      </c>
      <c r="W2440" s="98" t="s">
        <v>25951</v>
      </c>
      <c r="X2440" s="98" t="s">
        <v>25952</v>
      </c>
      <c r="Y2440" s="98" t="s">
        <v>25953</v>
      </c>
      <c r="Z2440" s="98" t="s">
        <v>62</v>
      </c>
      <c r="AA2440" s="98" t="s">
        <v>62</v>
      </c>
      <c r="AB2440" s="98" t="s">
        <v>25951</v>
      </c>
      <c r="AC2440" s="98" t="s">
        <v>25954</v>
      </c>
      <c r="AD2440" s="98" t="s">
        <v>25955</v>
      </c>
      <c r="AE2440" s="98" t="s">
        <v>930</v>
      </c>
      <c r="AF2440" s="98" t="s">
        <v>234</v>
      </c>
      <c r="AG2440" s="98" t="s">
        <v>25956</v>
      </c>
      <c r="AH2440" s="98" t="s">
        <v>73</v>
      </c>
      <c r="AI2440" s="98" t="s">
        <v>236</v>
      </c>
      <c r="AJ2440" s="98" t="s">
        <v>25957</v>
      </c>
      <c r="AK2440" s="98" t="s">
        <v>25958</v>
      </c>
      <c r="AL2440" s="98" t="s">
        <v>934</v>
      </c>
      <c r="AM2440" s="98" t="s">
        <v>25959</v>
      </c>
      <c r="AN2440" s="98" t="s">
        <v>62</v>
      </c>
      <c r="AO2440" s="99" t="s">
        <v>62</v>
      </c>
      <c r="AP2440" s="98" t="s">
        <v>62</v>
      </c>
      <c r="AQ2440" s="98" t="s">
        <v>62</v>
      </c>
      <c r="AR2440" s="98" t="s">
        <v>62</v>
      </c>
      <c r="AS2440" s="98" t="s">
        <v>62</v>
      </c>
      <c r="AT2440" s="98" t="s">
        <v>62</v>
      </c>
      <c r="AU2440" s="98" t="s">
        <v>62</v>
      </c>
      <c r="AV2440" s="99" t="s">
        <v>57</v>
      </c>
      <c r="AW2440" s="98" t="s">
        <v>77</v>
      </c>
      <c r="AX2440" s="98" t="s">
        <v>57</v>
      </c>
      <c r="AY2440" s="98" t="s">
        <v>77</v>
      </c>
    </row>
    <row r="2441" spans="1:51" s="91" customFormat="1" ht="22.5" customHeight="1" x14ac:dyDescent="0.25">
      <c r="A2441" s="97" t="s">
        <v>25960</v>
      </c>
      <c r="B2441" s="98" t="s">
        <v>25961</v>
      </c>
      <c r="C2441" s="98" t="s">
        <v>595</v>
      </c>
      <c r="D2441" s="98" t="s">
        <v>4631</v>
      </c>
      <c r="E2441" s="98" t="s">
        <v>56</v>
      </c>
      <c r="F2441" s="99">
        <v>1</v>
      </c>
      <c r="G2441" s="99">
        <v>59.56</v>
      </c>
      <c r="H2441" s="99" t="s">
        <v>57</v>
      </c>
      <c r="I2441" s="99">
        <v>-16.13</v>
      </c>
      <c r="J2441" s="99" t="s">
        <v>57</v>
      </c>
      <c r="K2441" s="99" t="s">
        <v>57</v>
      </c>
      <c r="L2441" s="99">
        <v>43.43</v>
      </c>
      <c r="M2441" s="98" t="s">
        <v>666</v>
      </c>
      <c r="N2441" s="98" t="s">
        <v>62</v>
      </c>
      <c r="O2441" s="98" t="s">
        <v>13007</v>
      </c>
      <c r="P2441" s="98" t="s">
        <v>13008</v>
      </c>
      <c r="Q2441" s="98" t="s">
        <v>38868</v>
      </c>
      <c r="R2441" s="98" t="s">
        <v>13009</v>
      </c>
      <c r="S2441" s="98" t="s">
        <v>62</v>
      </c>
      <c r="T2441" s="99">
        <v>59.56</v>
      </c>
      <c r="U2441" s="99" t="s">
        <v>63</v>
      </c>
      <c r="V2441" s="98" t="s">
        <v>9651</v>
      </c>
      <c r="W2441" s="98" t="s">
        <v>62</v>
      </c>
      <c r="X2441" s="98" t="s">
        <v>62</v>
      </c>
      <c r="Y2441" s="98" t="s">
        <v>62</v>
      </c>
      <c r="Z2441" s="98" t="s">
        <v>62</v>
      </c>
      <c r="AA2441" s="98" t="s">
        <v>62</v>
      </c>
      <c r="AB2441" s="98" t="s">
        <v>25962</v>
      </c>
      <c r="AC2441" s="98" t="s">
        <v>25963</v>
      </c>
      <c r="AD2441" s="98" t="s">
        <v>25964</v>
      </c>
      <c r="AE2441" s="98" t="s">
        <v>25965</v>
      </c>
      <c r="AF2441" s="98" t="s">
        <v>853</v>
      </c>
      <c r="AG2441" s="98" t="s">
        <v>25966</v>
      </c>
      <c r="AH2441" s="98" t="s">
        <v>73</v>
      </c>
      <c r="AI2441" s="98" t="s">
        <v>12907</v>
      </c>
      <c r="AJ2441" s="98" t="s">
        <v>6666</v>
      </c>
      <c r="AK2441" s="98" t="s">
        <v>23925</v>
      </c>
      <c r="AL2441" s="98" t="s">
        <v>75</v>
      </c>
      <c r="AM2441" s="98" t="s">
        <v>25967</v>
      </c>
      <c r="AN2441" s="98" t="s">
        <v>62</v>
      </c>
      <c r="AO2441" s="99" t="s">
        <v>62</v>
      </c>
      <c r="AP2441" s="98" t="s">
        <v>62</v>
      </c>
      <c r="AQ2441" s="98" t="s">
        <v>62</v>
      </c>
      <c r="AR2441" s="98" t="s">
        <v>62</v>
      </c>
      <c r="AS2441" s="98" t="s">
        <v>62</v>
      </c>
      <c r="AT2441" s="98" t="s">
        <v>62</v>
      </c>
      <c r="AU2441" s="98" t="s">
        <v>62</v>
      </c>
      <c r="AV2441" s="99" t="s">
        <v>57</v>
      </c>
      <c r="AW2441" s="98" t="s">
        <v>77</v>
      </c>
      <c r="AX2441" s="98" t="s">
        <v>57</v>
      </c>
      <c r="AY2441" s="98" t="s">
        <v>77</v>
      </c>
    </row>
    <row r="2442" spans="1:51" s="91" customFormat="1" ht="22.5" customHeight="1" x14ac:dyDescent="0.25">
      <c r="A2442" s="97" t="s">
        <v>25968</v>
      </c>
      <c r="B2442" s="98" t="s">
        <v>25969</v>
      </c>
      <c r="C2442" s="98" t="s">
        <v>595</v>
      </c>
      <c r="D2442" s="98" t="s">
        <v>6409</v>
      </c>
      <c r="E2442" s="98" t="s">
        <v>77</v>
      </c>
      <c r="F2442" s="99">
        <v>2</v>
      </c>
      <c r="G2442" s="99">
        <v>26.42</v>
      </c>
      <c r="H2442" s="99">
        <v>8.9</v>
      </c>
      <c r="I2442" s="99">
        <v>-15.18</v>
      </c>
      <c r="J2442" s="99" t="s">
        <v>57</v>
      </c>
      <c r="K2442" s="99" t="s">
        <v>57</v>
      </c>
      <c r="L2442" s="99">
        <v>20.14</v>
      </c>
      <c r="M2442" s="98" t="s">
        <v>666</v>
      </c>
      <c r="N2442" s="98" t="s">
        <v>62</v>
      </c>
      <c r="O2442" s="114">
        <v>4022</v>
      </c>
      <c r="P2442" s="98" t="s">
        <v>15741</v>
      </c>
      <c r="Q2442" s="98" t="s">
        <v>38868</v>
      </c>
      <c r="R2442" s="98" t="s">
        <v>15742</v>
      </c>
      <c r="S2442" s="98" t="s">
        <v>62</v>
      </c>
      <c r="T2442" s="99">
        <v>13.21</v>
      </c>
      <c r="U2442" s="99" t="s">
        <v>83</v>
      </c>
      <c r="V2442" s="98" t="s">
        <v>64</v>
      </c>
      <c r="W2442" s="98" t="s">
        <v>25970</v>
      </c>
      <c r="X2442" s="98" t="s">
        <v>25971</v>
      </c>
      <c r="Y2442" s="98" t="s">
        <v>25972</v>
      </c>
      <c r="Z2442" s="98" t="s">
        <v>62</v>
      </c>
      <c r="AA2442" s="98" t="s">
        <v>62</v>
      </c>
      <c r="AB2442" s="98" t="s">
        <v>25970</v>
      </c>
      <c r="AC2442" s="98" t="s">
        <v>25973</v>
      </c>
      <c r="AD2442" s="98" t="s">
        <v>25974</v>
      </c>
      <c r="AE2442" s="98" t="s">
        <v>234</v>
      </c>
      <c r="AF2442" s="98" t="s">
        <v>234</v>
      </c>
      <c r="AG2442" s="98" t="s">
        <v>25975</v>
      </c>
      <c r="AH2442" s="98" t="s">
        <v>73</v>
      </c>
      <c r="AI2442" s="98" t="s">
        <v>236</v>
      </c>
      <c r="AJ2442" s="98" t="s">
        <v>25976</v>
      </c>
      <c r="AK2442" s="98" t="s">
        <v>25977</v>
      </c>
      <c r="AL2442" s="98" t="s">
        <v>4756</v>
      </c>
      <c r="AM2442" s="98" t="s">
        <v>25978</v>
      </c>
      <c r="AN2442" s="98" t="s">
        <v>62</v>
      </c>
      <c r="AO2442" s="99" t="s">
        <v>62</v>
      </c>
      <c r="AP2442" s="98" t="s">
        <v>62</v>
      </c>
      <c r="AQ2442" s="98" t="s">
        <v>62</v>
      </c>
      <c r="AR2442" s="98" t="s">
        <v>62</v>
      </c>
      <c r="AS2442" s="98" t="s">
        <v>62</v>
      </c>
      <c r="AT2442" s="98" t="s">
        <v>62</v>
      </c>
      <c r="AU2442" s="98" t="s">
        <v>62</v>
      </c>
      <c r="AV2442" s="99" t="s">
        <v>57</v>
      </c>
      <c r="AW2442" s="98" t="s">
        <v>77</v>
      </c>
      <c r="AX2442" s="98" t="s">
        <v>57</v>
      </c>
      <c r="AY2442" s="98" t="s">
        <v>77</v>
      </c>
    </row>
    <row r="2443" spans="1:51" s="91" customFormat="1" ht="22.5" customHeight="1" x14ac:dyDescent="0.25">
      <c r="A2443" s="97" t="s">
        <v>25979</v>
      </c>
      <c r="B2443" s="98" t="s">
        <v>25980</v>
      </c>
      <c r="C2443" s="98" t="s">
        <v>595</v>
      </c>
      <c r="D2443" s="98" t="s">
        <v>5384</v>
      </c>
      <c r="E2443" s="98" t="s">
        <v>77</v>
      </c>
      <c r="F2443" s="99">
        <v>1</v>
      </c>
      <c r="G2443" s="99">
        <v>59.56</v>
      </c>
      <c r="H2443" s="99" t="s">
        <v>57</v>
      </c>
      <c r="I2443" s="99">
        <v>-16.13</v>
      </c>
      <c r="J2443" s="99" t="s">
        <v>57</v>
      </c>
      <c r="K2443" s="99" t="s">
        <v>57</v>
      </c>
      <c r="L2443" s="99">
        <v>43.43</v>
      </c>
      <c r="M2443" s="98" t="s">
        <v>666</v>
      </c>
      <c r="N2443" s="98" t="s">
        <v>62</v>
      </c>
      <c r="O2443" s="98" t="s">
        <v>13007</v>
      </c>
      <c r="P2443" s="98" t="s">
        <v>13008</v>
      </c>
      <c r="Q2443" s="98" t="s">
        <v>38868</v>
      </c>
      <c r="R2443" s="98" t="s">
        <v>13009</v>
      </c>
      <c r="S2443" s="98" t="s">
        <v>62</v>
      </c>
      <c r="T2443" s="99">
        <v>59.56</v>
      </c>
      <c r="U2443" s="99" t="s">
        <v>63</v>
      </c>
      <c r="V2443" s="98" t="s">
        <v>9651</v>
      </c>
      <c r="W2443" s="98" t="s">
        <v>62</v>
      </c>
      <c r="X2443" s="98" t="s">
        <v>62</v>
      </c>
      <c r="Y2443" s="98" t="s">
        <v>62</v>
      </c>
      <c r="Z2443" s="98" t="s">
        <v>62</v>
      </c>
      <c r="AA2443" s="98" t="s">
        <v>62</v>
      </c>
      <c r="AB2443" s="98" t="s">
        <v>25981</v>
      </c>
      <c r="AC2443" s="98" t="s">
        <v>25982</v>
      </c>
      <c r="AD2443" s="98" t="s">
        <v>25983</v>
      </c>
      <c r="AE2443" s="98" t="s">
        <v>25984</v>
      </c>
      <c r="AF2443" s="98" t="s">
        <v>90</v>
      </c>
      <c r="AG2443" s="98" t="s">
        <v>25985</v>
      </c>
      <c r="AH2443" s="98" t="s">
        <v>73</v>
      </c>
      <c r="AI2443" s="98" t="s">
        <v>12907</v>
      </c>
      <c r="AJ2443" s="98" t="s">
        <v>6529</v>
      </c>
      <c r="AK2443" s="98" t="s">
        <v>25986</v>
      </c>
      <c r="AL2443" s="98" t="s">
        <v>75</v>
      </c>
      <c r="AM2443" s="98" t="s">
        <v>25987</v>
      </c>
      <c r="AN2443" s="98" t="s">
        <v>62</v>
      </c>
      <c r="AO2443" s="99" t="s">
        <v>62</v>
      </c>
      <c r="AP2443" s="98" t="s">
        <v>62</v>
      </c>
      <c r="AQ2443" s="98" t="s">
        <v>62</v>
      </c>
      <c r="AR2443" s="98" t="s">
        <v>62</v>
      </c>
      <c r="AS2443" s="98" t="s">
        <v>62</v>
      </c>
      <c r="AT2443" s="98" t="s">
        <v>62</v>
      </c>
      <c r="AU2443" s="98" t="s">
        <v>62</v>
      </c>
      <c r="AV2443" s="99" t="s">
        <v>57</v>
      </c>
      <c r="AW2443" s="98" t="s">
        <v>77</v>
      </c>
      <c r="AX2443" s="98" t="s">
        <v>57</v>
      </c>
      <c r="AY2443" s="98" t="s">
        <v>77</v>
      </c>
    </row>
    <row r="2444" spans="1:51" s="91" customFormat="1" ht="22.5" customHeight="1" x14ac:dyDescent="0.25">
      <c r="A2444" s="97" t="s">
        <v>25988</v>
      </c>
      <c r="B2444" s="98" t="s">
        <v>25989</v>
      </c>
      <c r="C2444" s="98" t="s">
        <v>595</v>
      </c>
      <c r="D2444" s="98" t="s">
        <v>7183</v>
      </c>
      <c r="E2444" s="98" t="s">
        <v>56</v>
      </c>
      <c r="F2444" s="99">
        <v>1</v>
      </c>
      <c r="G2444" s="99">
        <v>68.790000000000006</v>
      </c>
      <c r="H2444" s="99">
        <v>17.11</v>
      </c>
      <c r="I2444" s="99">
        <v>-14.25</v>
      </c>
      <c r="J2444" s="99">
        <v>-17.11</v>
      </c>
      <c r="K2444" s="99" t="s">
        <v>57</v>
      </c>
      <c r="L2444" s="99">
        <v>54.54</v>
      </c>
      <c r="M2444" s="98" t="s">
        <v>666</v>
      </c>
      <c r="N2444" s="98" t="s">
        <v>56</v>
      </c>
      <c r="O2444" s="98" t="s">
        <v>13520</v>
      </c>
      <c r="P2444" s="98" t="s">
        <v>19734</v>
      </c>
      <c r="Q2444" s="98" t="s">
        <v>38868</v>
      </c>
      <c r="R2444" s="98" t="s">
        <v>19735</v>
      </c>
      <c r="S2444" s="98" t="s">
        <v>62</v>
      </c>
      <c r="T2444" s="99">
        <v>68.790000000000006</v>
      </c>
      <c r="U2444" s="99" t="s">
        <v>83</v>
      </c>
      <c r="V2444" s="98" t="s">
        <v>64</v>
      </c>
      <c r="W2444" s="98" t="s">
        <v>25990</v>
      </c>
      <c r="X2444" s="98" t="s">
        <v>25991</v>
      </c>
      <c r="Y2444" s="98" t="s">
        <v>25992</v>
      </c>
      <c r="Z2444" s="98" t="s">
        <v>62</v>
      </c>
      <c r="AA2444" s="98" t="s">
        <v>62</v>
      </c>
      <c r="AB2444" s="98" t="s">
        <v>25990</v>
      </c>
      <c r="AC2444" s="98" t="s">
        <v>25993</v>
      </c>
      <c r="AD2444" s="98" t="s">
        <v>25994</v>
      </c>
      <c r="AE2444" s="98" t="s">
        <v>9064</v>
      </c>
      <c r="AF2444" s="98" t="s">
        <v>234</v>
      </c>
      <c r="AG2444" s="98" t="s">
        <v>25995</v>
      </c>
      <c r="AH2444" s="98" t="s">
        <v>73</v>
      </c>
      <c r="AI2444" s="98" t="s">
        <v>74</v>
      </c>
      <c r="AJ2444" s="98" t="s">
        <v>25996</v>
      </c>
      <c r="AK2444" s="98" t="s">
        <v>25997</v>
      </c>
      <c r="AL2444" s="98" t="s">
        <v>75</v>
      </c>
      <c r="AM2444" s="98" t="s">
        <v>25998</v>
      </c>
      <c r="AN2444" s="98" t="s">
        <v>62</v>
      </c>
      <c r="AO2444" s="99" t="s">
        <v>62</v>
      </c>
      <c r="AP2444" s="98" t="s">
        <v>62</v>
      </c>
      <c r="AQ2444" s="98" t="s">
        <v>62</v>
      </c>
      <c r="AR2444" s="98" t="s">
        <v>62</v>
      </c>
      <c r="AS2444" s="98" t="s">
        <v>62</v>
      </c>
      <c r="AT2444" s="98" t="s">
        <v>62</v>
      </c>
      <c r="AU2444" s="98" t="s">
        <v>62</v>
      </c>
      <c r="AV2444" s="99" t="s">
        <v>57</v>
      </c>
      <c r="AW2444" s="98" t="s">
        <v>77</v>
      </c>
      <c r="AX2444" s="98" t="s">
        <v>57</v>
      </c>
      <c r="AY2444" s="98" t="s">
        <v>77</v>
      </c>
    </row>
    <row r="2445" spans="1:51" s="91" customFormat="1" ht="22.5" customHeight="1" x14ac:dyDescent="0.25">
      <c r="A2445" s="97" t="s">
        <v>25999</v>
      </c>
      <c r="B2445" s="98" t="s">
        <v>26000</v>
      </c>
      <c r="C2445" s="98" t="s">
        <v>595</v>
      </c>
      <c r="D2445" s="98" t="s">
        <v>6333</v>
      </c>
      <c r="E2445" s="98" t="s">
        <v>77</v>
      </c>
      <c r="F2445" s="99">
        <v>1</v>
      </c>
      <c r="G2445" s="99">
        <v>55.15</v>
      </c>
      <c r="H2445" s="99">
        <v>18.03</v>
      </c>
      <c r="I2445" s="99">
        <v>-12.62</v>
      </c>
      <c r="J2445" s="99">
        <v>-18.03</v>
      </c>
      <c r="K2445" s="99" t="s">
        <v>57</v>
      </c>
      <c r="L2445" s="99">
        <v>42.53</v>
      </c>
      <c r="M2445" s="98" t="s">
        <v>666</v>
      </c>
      <c r="N2445" s="98" t="s">
        <v>62</v>
      </c>
      <c r="O2445" s="98" t="s">
        <v>13007</v>
      </c>
      <c r="P2445" s="98" t="s">
        <v>15292</v>
      </c>
      <c r="Q2445" s="98" t="s">
        <v>38868</v>
      </c>
      <c r="R2445" s="98" t="s">
        <v>15293</v>
      </c>
      <c r="S2445" s="98" t="s">
        <v>62</v>
      </c>
      <c r="T2445" s="99">
        <v>55.15</v>
      </c>
      <c r="U2445" s="99" t="s">
        <v>83</v>
      </c>
      <c r="V2445" s="98" t="s">
        <v>64</v>
      </c>
      <c r="W2445" s="98" t="s">
        <v>26001</v>
      </c>
      <c r="X2445" s="98" t="s">
        <v>26002</v>
      </c>
      <c r="Y2445" s="98" t="s">
        <v>26003</v>
      </c>
      <c r="Z2445" s="98" t="s">
        <v>62</v>
      </c>
      <c r="AA2445" s="98" t="s">
        <v>62</v>
      </c>
      <c r="AB2445" s="98" t="s">
        <v>26001</v>
      </c>
      <c r="AC2445" s="98" t="s">
        <v>26004</v>
      </c>
      <c r="AD2445" s="98" t="s">
        <v>26005</v>
      </c>
      <c r="AE2445" s="98" t="s">
        <v>14670</v>
      </c>
      <c r="AF2445" s="98" t="s">
        <v>71</v>
      </c>
      <c r="AG2445" s="98" t="s">
        <v>26006</v>
      </c>
      <c r="AH2445" s="98" t="s">
        <v>73</v>
      </c>
      <c r="AI2445" s="98" t="s">
        <v>74</v>
      </c>
      <c r="AJ2445" s="98" t="s">
        <v>26007</v>
      </c>
      <c r="AK2445" s="98" t="s">
        <v>26008</v>
      </c>
      <c r="AL2445" s="98" t="s">
        <v>75</v>
      </c>
      <c r="AM2445" s="98" t="s">
        <v>26009</v>
      </c>
      <c r="AN2445" s="98" t="s">
        <v>62</v>
      </c>
      <c r="AO2445" s="99" t="s">
        <v>62</v>
      </c>
      <c r="AP2445" s="98" t="s">
        <v>62</v>
      </c>
      <c r="AQ2445" s="98" t="s">
        <v>62</v>
      </c>
      <c r="AR2445" s="98" t="s">
        <v>62</v>
      </c>
      <c r="AS2445" s="98" t="s">
        <v>62</v>
      </c>
      <c r="AT2445" s="98" t="s">
        <v>62</v>
      </c>
      <c r="AU2445" s="98" t="s">
        <v>62</v>
      </c>
      <c r="AV2445" s="99" t="s">
        <v>57</v>
      </c>
      <c r="AW2445" s="98" t="s">
        <v>77</v>
      </c>
      <c r="AX2445" s="98" t="s">
        <v>57</v>
      </c>
      <c r="AY2445" s="98" t="s">
        <v>77</v>
      </c>
    </row>
    <row r="2446" spans="1:51" s="91" customFormat="1" ht="22.5" customHeight="1" x14ac:dyDescent="0.25">
      <c r="A2446" s="97" t="s">
        <v>26010</v>
      </c>
      <c r="B2446" s="98" t="s">
        <v>26011</v>
      </c>
      <c r="C2446" s="98" t="s">
        <v>595</v>
      </c>
      <c r="D2446" s="98" t="s">
        <v>5384</v>
      </c>
      <c r="E2446" s="98" t="s">
        <v>56</v>
      </c>
      <c r="F2446" s="99">
        <v>1</v>
      </c>
      <c r="G2446" s="99">
        <v>59.85</v>
      </c>
      <c r="H2446" s="99">
        <v>8.85</v>
      </c>
      <c r="I2446" s="99">
        <v>-16.170000000000002</v>
      </c>
      <c r="J2446" s="99">
        <v>-8.85</v>
      </c>
      <c r="K2446" s="99" t="s">
        <v>57</v>
      </c>
      <c r="L2446" s="99">
        <v>43.68</v>
      </c>
      <c r="M2446" s="98" t="s">
        <v>666</v>
      </c>
      <c r="N2446" s="98" t="s">
        <v>56</v>
      </c>
      <c r="O2446" s="98" t="s">
        <v>1516</v>
      </c>
      <c r="P2446" s="98" t="s">
        <v>12924</v>
      </c>
      <c r="Q2446" s="98" t="s">
        <v>38868</v>
      </c>
      <c r="R2446" s="98" t="s">
        <v>12925</v>
      </c>
      <c r="S2446" s="98" t="s">
        <v>62</v>
      </c>
      <c r="T2446" s="99">
        <v>59.85</v>
      </c>
      <c r="U2446" s="99" t="s">
        <v>63</v>
      </c>
      <c r="V2446" s="98" t="s">
        <v>9651</v>
      </c>
      <c r="W2446" s="98" t="s">
        <v>62</v>
      </c>
      <c r="X2446" s="98" t="s">
        <v>62</v>
      </c>
      <c r="Y2446" s="98" t="s">
        <v>62</v>
      </c>
      <c r="Z2446" s="98" t="s">
        <v>62</v>
      </c>
      <c r="AA2446" s="98" t="s">
        <v>62</v>
      </c>
      <c r="AB2446" s="98" t="s">
        <v>26012</v>
      </c>
      <c r="AC2446" s="98" t="s">
        <v>26013</v>
      </c>
      <c r="AD2446" s="98" t="s">
        <v>26014</v>
      </c>
      <c r="AE2446" s="98" t="s">
        <v>1327</v>
      </c>
      <c r="AF2446" s="98" t="s">
        <v>366</v>
      </c>
      <c r="AG2446" s="98" t="s">
        <v>26015</v>
      </c>
      <c r="AH2446" s="98" t="s">
        <v>73</v>
      </c>
      <c r="AI2446" s="98" t="s">
        <v>12907</v>
      </c>
      <c r="AJ2446" s="98" t="s">
        <v>25892</v>
      </c>
      <c r="AK2446" s="98" t="s">
        <v>26016</v>
      </c>
      <c r="AL2446" s="98" t="s">
        <v>75</v>
      </c>
      <c r="AM2446" s="98" t="s">
        <v>26017</v>
      </c>
      <c r="AN2446" s="98" t="s">
        <v>26018</v>
      </c>
      <c r="AO2446" s="99" t="s">
        <v>62</v>
      </c>
      <c r="AP2446" s="98" t="s">
        <v>62</v>
      </c>
      <c r="AQ2446" s="98" t="s">
        <v>62</v>
      </c>
      <c r="AR2446" s="98" t="s">
        <v>62</v>
      </c>
      <c r="AS2446" s="98" t="s">
        <v>62</v>
      </c>
      <c r="AT2446" s="98" t="s">
        <v>62</v>
      </c>
      <c r="AU2446" s="98" t="s">
        <v>62</v>
      </c>
      <c r="AV2446" s="99" t="s">
        <v>57</v>
      </c>
      <c r="AW2446" s="98" t="s">
        <v>77</v>
      </c>
      <c r="AX2446" s="98" t="s">
        <v>57</v>
      </c>
      <c r="AY2446" s="98" t="s">
        <v>77</v>
      </c>
    </row>
    <row r="2447" spans="1:51" s="91" customFormat="1" ht="22.5" customHeight="1" x14ac:dyDescent="0.25">
      <c r="A2447" s="97" t="s">
        <v>26019</v>
      </c>
      <c r="B2447" s="98" t="s">
        <v>26020</v>
      </c>
      <c r="C2447" s="98" t="s">
        <v>595</v>
      </c>
      <c r="D2447" s="98" t="s">
        <v>6409</v>
      </c>
      <c r="E2447" s="98" t="s">
        <v>56</v>
      </c>
      <c r="F2447" s="99">
        <v>1</v>
      </c>
      <c r="G2447" s="99">
        <v>59.85</v>
      </c>
      <c r="H2447" s="99">
        <v>16.47</v>
      </c>
      <c r="I2447" s="99">
        <v>-16.170000000000002</v>
      </c>
      <c r="J2447" s="99">
        <v>-16.47</v>
      </c>
      <c r="K2447" s="99" t="s">
        <v>57</v>
      </c>
      <c r="L2447" s="99">
        <v>43.68</v>
      </c>
      <c r="M2447" s="98" t="s">
        <v>666</v>
      </c>
      <c r="N2447" s="98" t="s">
        <v>62</v>
      </c>
      <c r="O2447" s="98" t="s">
        <v>1516</v>
      </c>
      <c r="P2447" s="98" t="s">
        <v>12924</v>
      </c>
      <c r="Q2447" s="98" t="s">
        <v>38868</v>
      </c>
      <c r="R2447" s="98" t="s">
        <v>12925</v>
      </c>
      <c r="S2447" s="98" t="s">
        <v>62</v>
      </c>
      <c r="T2447" s="99">
        <v>59.85</v>
      </c>
      <c r="U2447" s="99" t="s">
        <v>63</v>
      </c>
      <c r="V2447" s="98" t="s">
        <v>9651</v>
      </c>
      <c r="W2447" s="98" t="s">
        <v>62</v>
      </c>
      <c r="X2447" s="98" t="s">
        <v>62</v>
      </c>
      <c r="Y2447" s="98" t="s">
        <v>62</v>
      </c>
      <c r="Z2447" s="98" t="s">
        <v>62</v>
      </c>
      <c r="AA2447" s="98" t="s">
        <v>62</v>
      </c>
      <c r="AB2447" s="98" t="s">
        <v>26021</v>
      </c>
      <c r="AC2447" s="98" t="s">
        <v>26022</v>
      </c>
      <c r="AD2447" s="98" t="s">
        <v>26023</v>
      </c>
      <c r="AE2447" s="98" t="s">
        <v>1450</v>
      </c>
      <c r="AF2447" s="98" t="s">
        <v>156</v>
      </c>
      <c r="AG2447" s="98" t="s">
        <v>26024</v>
      </c>
      <c r="AH2447" s="98" t="s">
        <v>73</v>
      </c>
      <c r="AI2447" s="98" t="s">
        <v>12907</v>
      </c>
      <c r="AJ2447" s="98" t="s">
        <v>26025</v>
      </c>
      <c r="AK2447" s="98" t="s">
        <v>26026</v>
      </c>
      <c r="AL2447" s="98" t="s">
        <v>75</v>
      </c>
      <c r="AM2447" s="98" t="s">
        <v>26027</v>
      </c>
      <c r="AN2447" s="98" t="s">
        <v>62</v>
      </c>
      <c r="AO2447" s="99" t="s">
        <v>62</v>
      </c>
      <c r="AP2447" s="98" t="s">
        <v>62</v>
      </c>
      <c r="AQ2447" s="98" t="s">
        <v>62</v>
      </c>
      <c r="AR2447" s="98" t="s">
        <v>62</v>
      </c>
      <c r="AS2447" s="98" t="s">
        <v>62</v>
      </c>
      <c r="AT2447" s="98" t="s">
        <v>62</v>
      </c>
      <c r="AU2447" s="98" t="s">
        <v>62</v>
      </c>
      <c r="AV2447" s="99" t="s">
        <v>57</v>
      </c>
      <c r="AW2447" s="98" t="s">
        <v>77</v>
      </c>
      <c r="AX2447" s="98" t="s">
        <v>57</v>
      </c>
      <c r="AY2447" s="98" t="s">
        <v>77</v>
      </c>
    </row>
    <row r="2448" spans="1:51" s="91" customFormat="1" ht="22.5" customHeight="1" x14ac:dyDescent="0.25">
      <c r="A2448" s="97" t="s">
        <v>26028</v>
      </c>
      <c r="B2448" s="98" t="s">
        <v>26029</v>
      </c>
      <c r="C2448" s="98" t="s">
        <v>595</v>
      </c>
      <c r="D2448" s="98" t="s">
        <v>6333</v>
      </c>
      <c r="E2448" s="98" t="s">
        <v>56</v>
      </c>
      <c r="F2448" s="99">
        <v>1</v>
      </c>
      <c r="G2448" s="99">
        <v>233.6</v>
      </c>
      <c r="H2448" s="99" t="s">
        <v>57</v>
      </c>
      <c r="I2448" s="99">
        <v>-39.71</v>
      </c>
      <c r="J2448" s="99">
        <v>-24.95</v>
      </c>
      <c r="K2448" s="99" t="s">
        <v>57</v>
      </c>
      <c r="L2448" s="99">
        <v>168.94</v>
      </c>
      <c r="M2448" s="98" t="s">
        <v>666</v>
      </c>
      <c r="N2448" s="98" t="s">
        <v>56</v>
      </c>
      <c r="O2448" s="114">
        <v>225051</v>
      </c>
      <c r="P2448" s="98" t="s">
        <v>16908</v>
      </c>
      <c r="Q2448" s="98" t="s">
        <v>38868</v>
      </c>
      <c r="R2448" s="98" t="s">
        <v>13189</v>
      </c>
      <c r="S2448" s="98" t="s">
        <v>62</v>
      </c>
      <c r="T2448" s="99">
        <v>233.6</v>
      </c>
      <c r="U2448" s="99" t="s">
        <v>63</v>
      </c>
      <c r="V2448" s="98" t="s">
        <v>64</v>
      </c>
      <c r="W2448" s="98" t="s">
        <v>26030</v>
      </c>
      <c r="X2448" s="98" t="s">
        <v>26031</v>
      </c>
      <c r="Y2448" s="98" t="s">
        <v>26032</v>
      </c>
      <c r="Z2448" s="98" t="s">
        <v>62</v>
      </c>
      <c r="AA2448" s="98" t="s">
        <v>62</v>
      </c>
      <c r="AB2448" s="98" t="s">
        <v>26030</v>
      </c>
      <c r="AC2448" s="98" t="s">
        <v>26033</v>
      </c>
      <c r="AD2448" s="98" t="s">
        <v>26034</v>
      </c>
      <c r="AE2448" s="98" t="s">
        <v>3077</v>
      </c>
      <c r="AF2448" s="98" t="s">
        <v>71</v>
      </c>
      <c r="AG2448" s="98" t="s">
        <v>26035</v>
      </c>
      <c r="AH2448" s="98" t="s">
        <v>73</v>
      </c>
      <c r="AI2448" s="98" t="s">
        <v>74</v>
      </c>
      <c r="AJ2448" s="98" t="s">
        <v>6542</v>
      </c>
      <c r="AK2448" s="98" t="s">
        <v>26036</v>
      </c>
      <c r="AL2448" s="98" t="s">
        <v>75</v>
      </c>
      <c r="AM2448" s="98" t="s">
        <v>26037</v>
      </c>
      <c r="AN2448" s="98" t="s">
        <v>62</v>
      </c>
      <c r="AO2448" s="99" t="s">
        <v>62</v>
      </c>
      <c r="AP2448" s="98" t="s">
        <v>62</v>
      </c>
      <c r="AQ2448" s="98" t="s">
        <v>62</v>
      </c>
      <c r="AR2448" s="98" t="s">
        <v>62</v>
      </c>
      <c r="AS2448" s="98" t="s">
        <v>62</v>
      </c>
      <c r="AT2448" s="98" t="s">
        <v>62</v>
      </c>
      <c r="AU2448" s="98" t="s">
        <v>62</v>
      </c>
      <c r="AV2448" s="99" t="s">
        <v>57</v>
      </c>
      <c r="AW2448" s="98" t="s">
        <v>77</v>
      </c>
      <c r="AX2448" s="98" t="s">
        <v>57</v>
      </c>
      <c r="AY2448" s="98" t="s">
        <v>77</v>
      </c>
    </row>
    <row r="2449" spans="1:51" s="91" customFormat="1" ht="22.5" customHeight="1" x14ac:dyDescent="0.25">
      <c r="A2449" s="97" t="s">
        <v>26038</v>
      </c>
      <c r="B2449" s="98" t="s">
        <v>26039</v>
      </c>
      <c r="C2449" s="98" t="s">
        <v>595</v>
      </c>
      <c r="D2449" s="98" t="s">
        <v>5384</v>
      </c>
      <c r="E2449" s="98" t="s">
        <v>77</v>
      </c>
      <c r="F2449" s="99">
        <v>1</v>
      </c>
      <c r="G2449" s="99">
        <v>59.56</v>
      </c>
      <c r="H2449" s="99" t="s">
        <v>57</v>
      </c>
      <c r="I2449" s="99">
        <v>-16.13</v>
      </c>
      <c r="J2449" s="99" t="s">
        <v>57</v>
      </c>
      <c r="K2449" s="99" t="s">
        <v>57</v>
      </c>
      <c r="L2449" s="99">
        <v>43.43</v>
      </c>
      <c r="M2449" s="98" t="s">
        <v>666</v>
      </c>
      <c r="N2449" s="98" t="s">
        <v>62</v>
      </c>
      <c r="O2449" s="98" t="s">
        <v>13007</v>
      </c>
      <c r="P2449" s="98" t="s">
        <v>13008</v>
      </c>
      <c r="Q2449" s="98" t="s">
        <v>38868</v>
      </c>
      <c r="R2449" s="98" t="s">
        <v>13009</v>
      </c>
      <c r="S2449" s="98" t="s">
        <v>62</v>
      </c>
      <c r="T2449" s="99">
        <v>59.56</v>
      </c>
      <c r="U2449" s="99" t="s">
        <v>63</v>
      </c>
      <c r="V2449" s="98" t="s">
        <v>9651</v>
      </c>
      <c r="W2449" s="98" t="s">
        <v>62</v>
      </c>
      <c r="X2449" s="98" t="s">
        <v>62</v>
      </c>
      <c r="Y2449" s="98" t="s">
        <v>62</v>
      </c>
      <c r="Z2449" s="98" t="s">
        <v>62</v>
      </c>
      <c r="AA2449" s="98" t="s">
        <v>62</v>
      </c>
      <c r="AB2449" s="98" t="s">
        <v>26040</v>
      </c>
      <c r="AC2449" s="98" t="s">
        <v>26041</v>
      </c>
      <c r="AD2449" s="98" t="s">
        <v>26042</v>
      </c>
      <c r="AE2449" s="98" t="s">
        <v>26043</v>
      </c>
      <c r="AF2449" s="98" t="s">
        <v>90</v>
      </c>
      <c r="AG2449" s="98" t="s">
        <v>26044</v>
      </c>
      <c r="AH2449" s="98" t="s">
        <v>73</v>
      </c>
      <c r="AI2449" s="98" t="s">
        <v>12907</v>
      </c>
      <c r="AJ2449" s="98" t="s">
        <v>25495</v>
      </c>
      <c r="AK2449" s="98" t="s">
        <v>26045</v>
      </c>
      <c r="AL2449" s="98" t="s">
        <v>75</v>
      </c>
      <c r="AM2449" s="98" t="s">
        <v>26046</v>
      </c>
      <c r="AN2449" s="98" t="s">
        <v>62</v>
      </c>
      <c r="AO2449" s="99" t="s">
        <v>62</v>
      </c>
      <c r="AP2449" s="98" t="s">
        <v>62</v>
      </c>
      <c r="AQ2449" s="98" t="s">
        <v>62</v>
      </c>
      <c r="AR2449" s="98" t="s">
        <v>62</v>
      </c>
      <c r="AS2449" s="98" t="s">
        <v>62</v>
      </c>
      <c r="AT2449" s="98" t="s">
        <v>62</v>
      </c>
      <c r="AU2449" s="98" t="s">
        <v>62</v>
      </c>
      <c r="AV2449" s="99" t="s">
        <v>57</v>
      </c>
      <c r="AW2449" s="98" t="s">
        <v>77</v>
      </c>
      <c r="AX2449" s="98" t="s">
        <v>57</v>
      </c>
      <c r="AY2449" s="98" t="s">
        <v>77</v>
      </c>
    </row>
    <row r="2450" spans="1:51" s="91" customFormat="1" ht="22.5" customHeight="1" x14ac:dyDescent="0.25">
      <c r="A2450" s="97" t="s">
        <v>26047</v>
      </c>
      <c r="B2450" s="98" t="s">
        <v>26048</v>
      </c>
      <c r="C2450" s="98" t="s">
        <v>595</v>
      </c>
      <c r="D2450" s="98" t="s">
        <v>4631</v>
      </c>
      <c r="E2450" s="98" t="s">
        <v>56</v>
      </c>
      <c r="F2450" s="99">
        <v>1</v>
      </c>
      <c r="G2450" s="99">
        <v>403.51</v>
      </c>
      <c r="H2450" s="99" t="s">
        <v>57</v>
      </c>
      <c r="I2450" s="99">
        <v>-68.599999999999994</v>
      </c>
      <c r="J2450" s="99">
        <v>-22.95</v>
      </c>
      <c r="K2450" s="99" t="s">
        <v>57</v>
      </c>
      <c r="L2450" s="99">
        <v>311.95999999999998</v>
      </c>
      <c r="M2450" s="98" t="s">
        <v>666</v>
      </c>
      <c r="N2450" s="98" t="s">
        <v>62</v>
      </c>
      <c r="O2450" s="98" t="s">
        <v>13552</v>
      </c>
      <c r="P2450" s="98" t="s">
        <v>26049</v>
      </c>
      <c r="Q2450" s="98" t="s">
        <v>38868</v>
      </c>
      <c r="R2450" s="98" t="s">
        <v>13554</v>
      </c>
      <c r="S2450" s="98" t="s">
        <v>62</v>
      </c>
      <c r="T2450" s="99">
        <v>403.51</v>
      </c>
      <c r="U2450" s="99" t="s">
        <v>63</v>
      </c>
      <c r="V2450" s="98" t="s">
        <v>64</v>
      </c>
      <c r="W2450" s="98" t="s">
        <v>26050</v>
      </c>
      <c r="X2450" s="98" t="s">
        <v>26051</v>
      </c>
      <c r="Y2450" s="98" t="s">
        <v>26052</v>
      </c>
      <c r="Z2450" s="98" t="s">
        <v>62</v>
      </c>
      <c r="AA2450" s="98" t="s">
        <v>62</v>
      </c>
      <c r="AB2450" s="98" t="s">
        <v>26050</v>
      </c>
      <c r="AC2450" s="98" t="s">
        <v>26053</v>
      </c>
      <c r="AD2450" s="98" t="s">
        <v>26054</v>
      </c>
      <c r="AE2450" s="98" t="s">
        <v>26055</v>
      </c>
      <c r="AF2450" s="98" t="s">
        <v>105</v>
      </c>
      <c r="AG2450" s="98" t="s">
        <v>26056</v>
      </c>
      <c r="AH2450" s="98" t="s">
        <v>73</v>
      </c>
      <c r="AI2450" s="98" t="s">
        <v>74</v>
      </c>
      <c r="AJ2450" s="98" t="s">
        <v>6459</v>
      </c>
      <c r="AK2450" s="98" t="s">
        <v>26057</v>
      </c>
      <c r="AL2450" s="98" t="s">
        <v>75</v>
      </c>
      <c r="AM2450" s="98" t="s">
        <v>26058</v>
      </c>
      <c r="AN2450" s="98" t="s">
        <v>62</v>
      </c>
      <c r="AO2450" s="99" t="s">
        <v>62</v>
      </c>
      <c r="AP2450" s="98" t="s">
        <v>62</v>
      </c>
      <c r="AQ2450" s="98" t="s">
        <v>62</v>
      </c>
      <c r="AR2450" s="98" t="s">
        <v>62</v>
      </c>
      <c r="AS2450" s="98" t="s">
        <v>62</v>
      </c>
      <c r="AT2450" s="98" t="s">
        <v>62</v>
      </c>
      <c r="AU2450" s="98" t="s">
        <v>62</v>
      </c>
      <c r="AV2450" s="99" t="s">
        <v>57</v>
      </c>
      <c r="AW2450" s="98" t="s">
        <v>77</v>
      </c>
      <c r="AX2450" s="98" t="s">
        <v>57</v>
      </c>
      <c r="AY2450" s="98" t="s">
        <v>77</v>
      </c>
    </row>
    <row r="2451" spans="1:51" s="91" customFormat="1" ht="22.5" customHeight="1" x14ac:dyDescent="0.25">
      <c r="A2451" s="97" t="s">
        <v>26059</v>
      </c>
      <c r="B2451" s="98" t="s">
        <v>26060</v>
      </c>
      <c r="C2451" s="98" t="s">
        <v>595</v>
      </c>
      <c r="D2451" s="98" t="s">
        <v>6333</v>
      </c>
      <c r="E2451" s="98" t="s">
        <v>77</v>
      </c>
      <c r="F2451" s="99">
        <v>1</v>
      </c>
      <c r="G2451" s="99">
        <v>225</v>
      </c>
      <c r="H2451" s="99" t="s">
        <v>57</v>
      </c>
      <c r="I2451" s="99">
        <v>-38.25</v>
      </c>
      <c r="J2451" s="99">
        <v>-41.95</v>
      </c>
      <c r="K2451" s="99" t="s">
        <v>57</v>
      </c>
      <c r="L2451" s="99">
        <v>144.80000000000001</v>
      </c>
      <c r="M2451" s="98" t="s">
        <v>666</v>
      </c>
      <c r="N2451" s="98" t="s">
        <v>62</v>
      </c>
      <c r="O2451" s="98" t="s">
        <v>14432</v>
      </c>
      <c r="P2451" s="98" t="s">
        <v>20596</v>
      </c>
      <c r="Q2451" s="98" t="s">
        <v>38868</v>
      </c>
      <c r="R2451" s="98" t="s">
        <v>20597</v>
      </c>
      <c r="S2451" s="98" t="s">
        <v>62</v>
      </c>
      <c r="T2451" s="99">
        <v>225</v>
      </c>
      <c r="U2451" s="99" t="s">
        <v>63</v>
      </c>
      <c r="V2451" s="98" t="s">
        <v>64</v>
      </c>
      <c r="W2451" s="98" t="s">
        <v>26061</v>
      </c>
      <c r="X2451" s="98" t="s">
        <v>26062</v>
      </c>
      <c r="Y2451" s="98" t="s">
        <v>26063</v>
      </c>
      <c r="Z2451" s="98" t="s">
        <v>62</v>
      </c>
      <c r="AA2451" s="98" t="s">
        <v>62</v>
      </c>
      <c r="AB2451" s="98" t="s">
        <v>26061</v>
      </c>
      <c r="AC2451" s="98" t="s">
        <v>26064</v>
      </c>
      <c r="AD2451" s="98" t="s">
        <v>26065</v>
      </c>
      <c r="AE2451" s="98" t="s">
        <v>6996</v>
      </c>
      <c r="AF2451" s="98" t="s">
        <v>234</v>
      </c>
      <c r="AG2451" s="98" t="s">
        <v>26066</v>
      </c>
      <c r="AH2451" s="98" t="s">
        <v>73</v>
      </c>
      <c r="AI2451" s="98" t="s">
        <v>74</v>
      </c>
      <c r="AJ2451" s="98" t="s">
        <v>6998</v>
      </c>
      <c r="AK2451" s="98" t="s">
        <v>26067</v>
      </c>
      <c r="AL2451" s="98" t="s">
        <v>75</v>
      </c>
      <c r="AM2451" s="98" t="s">
        <v>26068</v>
      </c>
      <c r="AN2451" s="98" t="s">
        <v>62</v>
      </c>
      <c r="AO2451" s="99" t="s">
        <v>62</v>
      </c>
      <c r="AP2451" s="98" t="s">
        <v>62</v>
      </c>
      <c r="AQ2451" s="98" t="s">
        <v>62</v>
      </c>
      <c r="AR2451" s="98" t="s">
        <v>62</v>
      </c>
      <c r="AS2451" s="98" t="s">
        <v>62</v>
      </c>
      <c r="AT2451" s="98" t="s">
        <v>62</v>
      </c>
      <c r="AU2451" s="98" t="s">
        <v>62</v>
      </c>
      <c r="AV2451" s="99" t="s">
        <v>57</v>
      </c>
      <c r="AW2451" s="98" t="s">
        <v>77</v>
      </c>
      <c r="AX2451" s="98" t="s">
        <v>57</v>
      </c>
      <c r="AY2451" s="98" t="s">
        <v>77</v>
      </c>
    </row>
    <row r="2452" spans="1:51" s="91" customFormat="1" ht="22.5" customHeight="1" x14ac:dyDescent="0.25">
      <c r="A2452" s="97" t="s">
        <v>26069</v>
      </c>
      <c r="B2452" s="98" t="s">
        <v>26070</v>
      </c>
      <c r="C2452" s="98" t="s">
        <v>595</v>
      </c>
      <c r="D2452" s="98" t="s">
        <v>6333</v>
      </c>
      <c r="E2452" s="98" t="s">
        <v>56</v>
      </c>
      <c r="F2452" s="99">
        <v>1</v>
      </c>
      <c r="G2452" s="99">
        <v>94.07</v>
      </c>
      <c r="H2452" s="99" t="s">
        <v>57</v>
      </c>
      <c r="I2452" s="99">
        <v>-15.99</v>
      </c>
      <c r="J2452" s="99">
        <v>-24.95</v>
      </c>
      <c r="K2452" s="99" t="s">
        <v>57</v>
      </c>
      <c r="L2452" s="99">
        <v>56.3</v>
      </c>
      <c r="M2452" s="98" t="s">
        <v>666</v>
      </c>
      <c r="N2452" s="98" t="s">
        <v>56</v>
      </c>
      <c r="O2452" s="98" t="s">
        <v>12935</v>
      </c>
      <c r="P2452" s="98" t="s">
        <v>23160</v>
      </c>
      <c r="Q2452" s="98" t="s">
        <v>38868</v>
      </c>
      <c r="R2452" s="98" t="s">
        <v>23161</v>
      </c>
      <c r="S2452" s="98" t="s">
        <v>62</v>
      </c>
      <c r="T2452" s="99">
        <v>94.07</v>
      </c>
      <c r="U2452" s="99" t="s">
        <v>63</v>
      </c>
      <c r="V2452" s="98" t="s">
        <v>9651</v>
      </c>
      <c r="W2452" s="98" t="s">
        <v>62</v>
      </c>
      <c r="X2452" s="98" t="s">
        <v>62</v>
      </c>
      <c r="Y2452" s="98" t="s">
        <v>62</v>
      </c>
      <c r="Z2452" s="98" t="s">
        <v>62</v>
      </c>
      <c r="AA2452" s="98" t="s">
        <v>62</v>
      </c>
      <c r="AB2452" s="98" t="s">
        <v>26071</v>
      </c>
      <c r="AC2452" s="98" t="s">
        <v>26072</v>
      </c>
      <c r="AD2452" s="98" t="s">
        <v>26073</v>
      </c>
      <c r="AE2452" s="98" t="s">
        <v>7296</v>
      </c>
      <c r="AF2452" s="98" t="s">
        <v>393</v>
      </c>
      <c r="AG2452" s="98" t="s">
        <v>7297</v>
      </c>
      <c r="AH2452" s="98" t="s">
        <v>73</v>
      </c>
      <c r="AI2452" s="98" t="s">
        <v>12907</v>
      </c>
      <c r="AJ2452" s="98" t="s">
        <v>26074</v>
      </c>
      <c r="AK2452" s="98" t="s">
        <v>26075</v>
      </c>
      <c r="AL2452" s="98" t="s">
        <v>75</v>
      </c>
      <c r="AM2452" s="98" t="s">
        <v>26076</v>
      </c>
      <c r="AN2452" s="98" t="s">
        <v>62</v>
      </c>
      <c r="AO2452" s="99" t="s">
        <v>62</v>
      </c>
      <c r="AP2452" s="98" t="s">
        <v>62</v>
      </c>
      <c r="AQ2452" s="98" t="s">
        <v>62</v>
      </c>
      <c r="AR2452" s="98" t="s">
        <v>62</v>
      </c>
      <c r="AS2452" s="98" t="s">
        <v>62</v>
      </c>
      <c r="AT2452" s="98" t="s">
        <v>62</v>
      </c>
      <c r="AU2452" s="98" t="s">
        <v>62</v>
      </c>
      <c r="AV2452" s="99" t="s">
        <v>57</v>
      </c>
      <c r="AW2452" s="98" t="s">
        <v>77</v>
      </c>
      <c r="AX2452" s="98" t="s">
        <v>57</v>
      </c>
      <c r="AY2452" s="98" t="s">
        <v>77</v>
      </c>
    </row>
    <row r="2453" spans="1:51" s="91" customFormat="1" ht="22.5" customHeight="1" x14ac:dyDescent="0.25">
      <c r="A2453" s="97" t="s">
        <v>26088</v>
      </c>
      <c r="B2453" s="98" t="s">
        <v>26089</v>
      </c>
      <c r="C2453" s="98" t="s">
        <v>595</v>
      </c>
      <c r="D2453" s="98" t="s">
        <v>6333</v>
      </c>
      <c r="E2453" s="98" t="s">
        <v>77</v>
      </c>
      <c r="F2453" s="99">
        <v>1</v>
      </c>
      <c r="G2453" s="99">
        <v>207</v>
      </c>
      <c r="H2453" s="99">
        <v>10.79</v>
      </c>
      <c r="I2453" s="99">
        <v>-35.19</v>
      </c>
      <c r="J2453" s="99">
        <v>-35.74</v>
      </c>
      <c r="K2453" s="99" t="s">
        <v>57</v>
      </c>
      <c r="L2453" s="99">
        <v>146.86000000000001</v>
      </c>
      <c r="M2453" s="98" t="s">
        <v>666</v>
      </c>
      <c r="N2453" s="98" t="s">
        <v>56</v>
      </c>
      <c r="O2453" s="114">
        <v>77354</v>
      </c>
      <c r="P2453" s="98" t="s">
        <v>13275</v>
      </c>
      <c r="Q2453" s="98" t="s">
        <v>38868</v>
      </c>
      <c r="R2453" s="98" t="s">
        <v>13276</v>
      </c>
      <c r="S2453" s="98" t="s">
        <v>62</v>
      </c>
      <c r="T2453" s="99">
        <v>207</v>
      </c>
      <c r="U2453" s="99" t="s">
        <v>63</v>
      </c>
      <c r="V2453" s="98" t="s">
        <v>9651</v>
      </c>
      <c r="W2453" s="98" t="s">
        <v>62</v>
      </c>
      <c r="X2453" s="98" t="s">
        <v>62</v>
      </c>
      <c r="Y2453" s="98" t="s">
        <v>62</v>
      </c>
      <c r="Z2453" s="98" t="s">
        <v>62</v>
      </c>
      <c r="AA2453" s="98" t="s">
        <v>62</v>
      </c>
      <c r="AB2453" s="98" t="s">
        <v>26090</v>
      </c>
      <c r="AC2453" s="98" t="s">
        <v>26091</v>
      </c>
      <c r="AD2453" s="98" t="s">
        <v>26092</v>
      </c>
      <c r="AE2453" s="98" t="s">
        <v>24523</v>
      </c>
      <c r="AF2453" s="98" t="s">
        <v>349</v>
      </c>
      <c r="AG2453" s="98" t="s">
        <v>26093</v>
      </c>
      <c r="AH2453" s="98" t="s">
        <v>73</v>
      </c>
      <c r="AI2453" s="98" t="s">
        <v>12907</v>
      </c>
      <c r="AJ2453" s="98" t="s">
        <v>7135</v>
      </c>
      <c r="AK2453" s="98" t="s">
        <v>26094</v>
      </c>
      <c r="AL2453" s="98" t="s">
        <v>75</v>
      </c>
      <c r="AM2453" s="98" t="s">
        <v>26095</v>
      </c>
      <c r="AN2453" s="98" t="s">
        <v>62</v>
      </c>
      <c r="AO2453" s="99" t="s">
        <v>62</v>
      </c>
      <c r="AP2453" s="98" t="s">
        <v>62</v>
      </c>
      <c r="AQ2453" s="98" t="s">
        <v>62</v>
      </c>
      <c r="AR2453" s="98" t="s">
        <v>62</v>
      </c>
      <c r="AS2453" s="98" t="s">
        <v>62</v>
      </c>
      <c r="AT2453" s="98" t="s">
        <v>62</v>
      </c>
      <c r="AU2453" s="98" t="s">
        <v>62</v>
      </c>
      <c r="AV2453" s="99" t="s">
        <v>57</v>
      </c>
      <c r="AW2453" s="98" t="s">
        <v>77</v>
      </c>
      <c r="AX2453" s="98" t="s">
        <v>57</v>
      </c>
      <c r="AY2453" s="98" t="s">
        <v>77</v>
      </c>
    </row>
    <row r="2454" spans="1:51" s="91" customFormat="1" ht="22.5" customHeight="1" x14ac:dyDescent="0.25">
      <c r="A2454" s="97" t="s">
        <v>26096</v>
      </c>
      <c r="B2454" s="98" t="s">
        <v>26097</v>
      </c>
      <c r="C2454" s="98" t="s">
        <v>595</v>
      </c>
      <c r="D2454" s="98" t="s">
        <v>6409</v>
      </c>
      <c r="E2454" s="98" t="s">
        <v>77</v>
      </c>
      <c r="F2454" s="99">
        <v>1</v>
      </c>
      <c r="G2454" s="99">
        <v>368.49</v>
      </c>
      <c r="H2454" s="99">
        <v>1.59</v>
      </c>
      <c r="I2454" s="99">
        <v>-44.22</v>
      </c>
      <c r="J2454" s="99" t="s">
        <v>57</v>
      </c>
      <c r="K2454" s="99" t="s">
        <v>57</v>
      </c>
      <c r="L2454" s="99">
        <v>325.86</v>
      </c>
      <c r="M2454" s="98" t="s">
        <v>666</v>
      </c>
      <c r="N2454" s="98" t="s">
        <v>62</v>
      </c>
      <c r="O2454" s="98" t="s">
        <v>13552</v>
      </c>
      <c r="P2454" s="98" t="s">
        <v>13553</v>
      </c>
      <c r="Q2454" s="98" t="s">
        <v>38868</v>
      </c>
      <c r="R2454" s="98" t="s">
        <v>13554</v>
      </c>
      <c r="S2454" s="98" t="s">
        <v>62</v>
      </c>
      <c r="T2454" s="99">
        <v>368.49</v>
      </c>
      <c r="U2454" s="99" t="s">
        <v>83</v>
      </c>
      <c r="V2454" s="98" t="s">
        <v>64</v>
      </c>
      <c r="W2454" s="98" t="s">
        <v>26098</v>
      </c>
      <c r="X2454" s="98" t="s">
        <v>26099</v>
      </c>
      <c r="Y2454" s="98" t="s">
        <v>26100</v>
      </c>
      <c r="Z2454" s="98" t="s">
        <v>62</v>
      </c>
      <c r="AA2454" s="98" t="s">
        <v>62</v>
      </c>
      <c r="AB2454" s="98" t="s">
        <v>26098</v>
      </c>
      <c r="AC2454" s="98" t="s">
        <v>26101</v>
      </c>
      <c r="AD2454" s="98" t="s">
        <v>26102</v>
      </c>
      <c r="AE2454" s="98" t="s">
        <v>234</v>
      </c>
      <c r="AF2454" s="98" t="s">
        <v>234</v>
      </c>
      <c r="AG2454" s="98" t="s">
        <v>26103</v>
      </c>
      <c r="AH2454" s="98" t="s">
        <v>73</v>
      </c>
      <c r="AI2454" s="98" t="s">
        <v>236</v>
      </c>
      <c r="AJ2454" s="98" t="s">
        <v>26104</v>
      </c>
      <c r="AK2454" s="98" t="s">
        <v>26105</v>
      </c>
      <c r="AL2454" s="98" t="s">
        <v>26106</v>
      </c>
      <c r="AM2454" s="98" t="s">
        <v>26107</v>
      </c>
      <c r="AN2454" s="98" t="s">
        <v>62</v>
      </c>
      <c r="AO2454" s="99" t="s">
        <v>62</v>
      </c>
      <c r="AP2454" s="98" t="s">
        <v>62</v>
      </c>
      <c r="AQ2454" s="98" t="s">
        <v>62</v>
      </c>
      <c r="AR2454" s="98" t="s">
        <v>62</v>
      </c>
      <c r="AS2454" s="98" t="s">
        <v>62</v>
      </c>
      <c r="AT2454" s="98" t="s">
        <v>62</v>
      </c>
      <c r="AU2454" s="98" t="s">
        <v>62</v>
      </c>
      <c r="AV2454" s="99" t="s">
        <v>57</v>
      </c>
      <c r="AW2454" s="98" t="s">
        <v>77</v>
      </c>
      <c r="AX2454" s="98" t="s">
        <v>57</v>
      </c>
      <c r="AY2454" s="98" t="s">
        <v>77</v>
      </c>
    </row>
    <row r="2455" spans="1:51" s="91" customFormat="1" ht="22.5" customHeight="1" x14ac:dyDescent="0.25">
      <c r="A2455" s="97" t="s">
        <v>26108</v>
      </c>
      <c r="B2455" s="98" t="s">
        <v>26109</v>
      </c>
      <c r="C2455" s="98" t="s">
        <v>595</v>
      </c>
      <c r="D2455" s="98" t="s">
        <v>5384</v>
      </c>
      <c r="E2455" s="98" t="s">
        <v>56</v>
      </c>
      <c r="F2455" s="99">
        <v>1</v>
      </c>
      <c r="G2455" s="99">
        <v>245.51</v>
      </c>
      <c r="H2455" s="99" t="s">
        <v>57</v>
      </c>
      <c r="I2455" s="99">
        <v>-29.46</v>
      </c>
      <c r="J2455" s="99">
        <v>-25.95</v>
      </c>
      <c r="K2455" s="99" t="s">
        <v>57</v>
      </c>
      <c r="L2455" s="99">
        <v>190.1</v>
      </c>
      <c r="M2455" s="98" t="s">
        <v>666</v>
      </c>
      <c r="N2455" s="98" t="s">
        <v>56</v>
      </c>
      <c r="O2455" s="114">
        <v>772160</v>
      </c>
      <c r="P2455" s="98" t="s">
        <v>26110</v>
      </c>
      <c r="Q2455" s="98" t="s">
        <v>38868</v>
      </c>
      <c r="R2455" s="98" t="s">
        <v>26111</v>
      </c>
      <c r="S2455" s="98" t="s">
        <v>62</v>
      </c>
      <c r="T2455" s="99">
        <v>245.51</v>
      </c>
      <c r="U2455" s="99" t="s">
        <v>83</v>
      </c>
      <c r="V2455" s="98" t="s">
        <v>64</v>
      </c>
      <c r="W2455" s="98" t="s">
        <v>26112</v>
      </c>
      <c r="X2455" s="98" t="s">
        <v>26113</v>
      </c>
      <c r="Y2455" s="98" t="s">
        <v>26114</v>
      </c>
      <c r="Z2455" s="98" t="s">
        <v>62</v>
      </c>
      <c r="AA2455" s="98" t="s">
        <v>62</v>
      </c>
      <c r="AB2455" s="98" t="s">
        <v>26112</v>
      </c>
      <c r="AC2455" s="98" t="s">
        <v>26115</v>
      </c>
      <c r="AD2455" s="98" t="s">
        <v>26116</v>
      </c>
      <c r="AE2455" s="98" t="s">
        <v>26117</v>
      </c>
      <c r="AF2455" s="98" t="s">
        <v>345</v>
      </c>
      <c r="AG2455" s="98" t="s">
        <v>26118</v>
      </c>
      <c r="AH2455" s="98" t="s">
        <v>73</v>
      </c>
      <c r="AI2455" s="98" t="s">
        <v>74</v>
      </c>
      <c r="AJ2455" s="98" t="s">
        <v>6328</v>
      </c>
      <c r="AK2455" s="98" t="s">
        <v>24878</v>
      </c>
      <c r="AL2455" s="98" t="s">
        <v>75</v>
      </c>
      <c r="AM2455" s="98" t="s">
        <v>26119</v>
      </c>
      <c r="AN2455" s="98" t="s">
        <v>62</v>
      </c>
      <c r="AO2455" s="99" t="s">
        <v>62</v>
      </c>
      <c r="AP2455" s="98" t="s">
        <v>62</v>
      </c>
      <c r="AQ2455" s="98" t="s">
        <v>62</v>
      </c>
      <c r="AR2455" s="98" t="s">
        <v>62</v>
      </c>
      <c r="AS2455" s="98" t="s">
        <v>62</v>
      </c>
      <c r="AT2455" s="98" t="s">
        <v>62</v>
      </c>
      <c r="AU2455" s="98" t="s">
        <v>62</v>
      </c>
      <c r="AV2455" s="99" t="s">
        <v>57</v>
      </c>
      <c r="AW2455" s="98" t="s">
        <v>77</v>
      </c>
      <c r="AX2455" s="98" t="s">
        <v>57</v>
      </c>
      <c r="AY2455" s="98" t="s">
        <v>77</v>
      </c>
    </row>
    <row r="2456" spans="1:51" s="91" customFormat="1" ht="22.5" customHeight="1" x14ac:dyDescent="0.25">
      <c r="A2456" s="97" t="s">
        <v>26124</v>
      </c>
      <c r="B2456" s="98" t="s">
        <v>26125</v>
      </c>
      <c r="C2456" s="98" t="s">
        <v>595</v>
      </c>
      <c r="D2456" s="98" t="s">
        <v>6333</v>
      </c>
      <c r="E2456" s="98" t="s">
        <v>77</v>
      </c>
      <c r="F2456" s="99">
        <v>1</v>
      </c>
      <c r="G2456" s="99">
        <v>59.85</v>
      </c>
      <c r="H2456" s="99">
        <v>13.72</v>
      </c>
      <c r="I2456" s="99">
        <v>-16.170000000000002</v>
      </c>
      <c r="J2456" s="99">
        <v>-13.72</v>
      </c>
      <c r="K2456" s="99" t="s">
        <v>57</v>
      </c>
      <c r="L2456" s="99">
        <v>43.68</v>
      </c>
      <c r="M2456" s="98" t="s">
        <v>666</v>
      </c>
      <c r="N2456" s="98" t="s">
        <v>56</v>
      </c>
      <c r="O2456" s="98" t="s">
        <v>1516</v>
      </c>
      <c r="P2456" s="98" t="s">
        <v>12924</v>
      </c>
      <c r="Q2456" s="98" t="s">
        <v>38868</v>
      </c>
      <c r="R2456" s="98" t="s">
        <v>12925</v>
      </c>
      <c r="S2456" s="98" t="s">
        <v>62</v>
      </c>
      <c r="T2456" s="99">
        <v>59.85</v>
      </c>
      <c r="U2456" s="99" t="s">
        <v>63</v>
      </c>
      <c r="V2456" s="98" t="s">
        <v>9651</v>
      </c>
      <c r="W2456" s="98" t="s">
        <v>62</v>
      </c>
      <c r="X2456" s="98" t="s">
        <v>62</v>
      </c>
      <c r="Y2456" s="98" t="s">
        <v>62</v>
      </c>
      <c r="Z2456" s="98" t="s">
        <v>62</v>
      </c>
      <c r="AA2456" s="98" t="s">
        <v>62</v>
      </c>
      <c r="AB2456" s="98" t="s">
        <v>26126</v>
      </c>
      <c r="AC2456" s="98" t="s">
        <v>26127</v>
      </c>
      <c r="AD2456" s="98" t="s">
        <v>26128</v>
      </c>
      <c r="AE2456" s="98" t="s">
        <v>15097</v>
      </c>
      <c r="AF2456" s="98" t="s">
        <v>234</v>
      </c>
      <c r="AG2456" s="98" t="s">
        <v>26129</v>
      </c>
      <c r="AH2456" s="98" t="s">
        <v>73</v>
      </c>
      <c r="AI2456" s="98" t="s">
        <v>12907</v>
      </c>
      <c r="AJ2456" s="98" t="s">
        <v>26130</v>
      </c>
      <c r="AK2456" s="98" t="s">
        <v>25893</v>
      </c>
      <c r="AL2456" s="98" t="s">
        <v>75</v>
      </c>
      <c r="AM2456" s="98" t="s">
        <v>26131</v>
      </c>
      <c r="AN2456" s="98" t="s">
        <v>62</v>
      </c>
      <c r="AO2456" s="99" t="s">
        <v>62</v>
      </c>
      <c r="AP2456" s="98" t="s">
        <v>62</v>
      </c>
      <c r="AQ2456" s="98" t="s">
        <v>62</v>
      </c>
      <c r="AR2456" s="98" t="s">
        <v>62</v>
      </c>
      <c r="AS2456" s="98" t="s">
        <v>62</v>
      </c>
      <c r="AT2456" s="98" t="s">
        <v>62</v>
      </c>
      <c r="AU2456" s="98" t="s">
        <v>62</v>
      </c>
      <c r="AV2456" s="99" t="s">
        <v>57</v>
      </c>
      <c r="AW2456" s="98" t="s">
        <v>77</v>
      </c>
      <c r="AX2456" s="98" t="s">
        <v>57</v>
      </c>
      <c r="AY2456" s="98" t="s">
        <v>77</v>
      </c>
    </row>
    <row r="2457" spans="1:51" s="91" customFormat="1" ht="22.5" customHeight="1" x14ac:dyDescent="0.25">
      <c r="A2457" s="97" t="s">
        <v>26132</v>
      </c>
      <c r="B2457" s="98" t="s">
        <v>26133</v>
      </c>
      <c r="C2457" s="98" t="s">
        <v>595</v>
      </c>
      <c r="D2457" s="98" t="s">
        <v>4631</v>
      </c>
      <c r="E2457" s="98" t="s">
        <v>77</v>
      </c>
      <c r="F2457" s="99">
        <v>1</v>
      </c>
      <c r="G2457" s="99">
        <v>59.85</v>
      </c>
      <c r="H2457" s="99">
        <v>17.2</v>
      </c>
      <c r="I2457" s="99">
        <v>-16.170000000000002</v>
      </c>
      <c r="J2457" s="99">
        <v>-17.2</v>
      </c>
      <c r="K2457" s="99" t="s">
        <v>57</v>
      </c>
      <c r="L2457" s="99">
        <v>43.68</v>
      </c>
      <c r="M2457" s="98" t="s">
        <v>666</v>
      </c>
      <c r="N2457" s="98" t="s">
        <v>56</v>
      </c>
      <c r="O2457" s="98" t="s">
        <v>1516</v>
      </c>
      <c r="P2457" s="98" t="s">
        <v>12924</v>
      </c>
      <c r="Q2457" s="98" t="s">
        <v>38868</v>
      </c>
      <c r="R2457" s="98" t="s">
        <v>12925</v>
      </c>
      <c r="S2457" s="98" t="s">
        <v>62</v>
      </c>
      <c r="T2457" s="99">
        <v>59.85</v>
      </c>
      <c r="U2457" s="99" t="s">
        <v>63</v>
      </c>
      <c r="V2457" s="98" t="s">
        <v>9651</v>
      </c>
      <c r="W2457" s="98" t="s">
        <v>62</v>
      </c>
      <c r="X2457" s="98" t="s">
        <v>62</v>
      </c>
      <c r="Y2457" s="98" t="s">
        <v>62</v>
      </c>
      <c r="Z2457" s="98" t="s">
        <v>62</v>
      </c>
      <c r="AA2457" s="98" t="s">
        <v>62</v>
      </c>
      <c r="AB2457" s="98" t="s">
        <v>26134</v>
      </c>
      <c r="AC2457" s="98" t="s">
        <v>26135</v>
      </c>
      <c r="AD2457" s="98" t="s">
        <v>26136</v>
      </c>
      <c r="AE2457" s="98" t="s">
        <v>26117</v>
      </c>
      <c r="AF2457" s="98" t="s">
        <v>345</v>
      </c>
      <c r="AG2457" s="98" t="s">
        <v>26137</v>
      </c>
      <c r="AH2457" s="98" t="s">
        <v>73</v>
      </c>
      <c r="AI2457" s="98" t="s">
        <v>12907</v>
      </c>
      <c r="AJ2457" s="98" t="s">
        <v>26138</v>
      </c>
      <c r="AK2457" s="98" t="s">
        <v>26139</v>
      </c>
      <c r="AL2457" s="98" t="s">
        <v>75</v>
      </c>
      <c r="AM2457" s="98" t="s">
        <v>26140</v>
      </c>
      <c r="AN2457" s="98" t="s">
        <v>26141</v>
      </c>
      <c r="AO2457" s="99" t="s">
        <v>62</v>
      </c>
      <c r="AP2457" s="98" t="s">
        <v>62</v>
      </c>
      <c r="AQ2457" s="98" t="s">
        <v>62</v>
      </c>
      <c r="AR2457" s="98" t="s">
        <v>62</v>
      </c>
      <c r="AS2457" s="98" t="s">
        <v>62</v>
      </c>
      <c r="AT2457" s="98" t="s">
        <v>62</v>
      </c>
      <c r="AU2457" s="98" t="s">
        <v>62</v>
      </c>
      <c r="AV2457" s="99" t="s">
        <v>57</v>
      </c>
      <c r="AW2457" s="98" t="s">
        <v>77</v>
      </c>
      <c r="AX2457" s="98" t="s">
        <v>57</v>
      </c>
      <c r="AY2457" s="98" t="s">
        <v>77</v>
      </c>
    </row>
    <row r="2458" spans="1:51" s="91" customFormat="1" ht="22.5" customHeight="1" x14ac:dyDescent="0.25">
      <c r="A2458" s="97" t="s">
        <v>26142</v>
      </c>
      <c r="B2458" s="98" t="s">
        <v>26143</v>
      </c>
      <c r="C2458" s="98" t="s">
        <v>595</v>
      </c>
      <c r="D2458" s="98" t="s">
        <v>6333</v>
      </c>
      <c r="E2458" s="98" t="s">
        <v>77</v>
      </c>
      <c r="F2458" s="99">
        <v>1</v>
      </c>
      <c r="G2458" s="99">
        <v>59.85</v>
      </c>
      <c r="H2458" s="99">
        <v>21.59</v>
      </c>
      <c r="I2458" s="99">
        <v>-16.170000000000002</v>
      </c>
      <c r="J2458" s="99">
        <v>-21.59</v>
      </c>
      <c r="K2458" s="99" t="s">
        <v>57</v>
      </c>
      <c r="L2458" s="99">
        <v>43.68</v>
      </c>
      <c r="M2458" s="98" t="s">
        <v>666</v>
      </c>
      <c r="N2458" s="98" t="s">
        <v>56</v>
      </c>
      <c r="O2458" s="98" t="s">
        <v>1516</v>
      </c>
      <c r="P2458" s="98" t="s">
        <v>12924</v>
      </c>
      <c r="Q2458" s="98" t="s">
        <v>38868</v>
      </c>
      <c r="R2458" s="98" t="s">
        <v>12925</v>
      </c>
      <c r="S2458" s="98" t="s">
        <v>62</v>
      </c>
      <c r="T2458" s="99">
        <v>59.85</v>
      </c>
      <c r="U2458" s="99" t="s">
        <v>63</v>
      </c>
      <c r="V2458" s="98" t="s">
        <v>9651</v>
      </c>
      <c r="W2458" s="98" t="s">
        <v>62</v>
      </c>
      <c r="X2458" s="98" t="s">
        <v>62</v>
      </c>
      <c r="Y2458" s="98" t="s">
        <v>62</v>
      </c>
      <c r="Z2458" s="98" t="s">
        <v>62</v>
      </c>
      <c r="AA2458" s="98" t="s">
        <v>62</v>
      </c>
      <c r="AB2458" s="98" t="s">
        <v>26144</v>
      </c>
      <c r="AC2458" s="98" t="s">
        <v>26145</v>
      </c>
      <c r="AD2458" s="98" t="s">
        <v>26146</v>
      </c>
      <c r="AE2458" s="98" t="s">
        <v>2155</v>
      </c>
      <c r="AF2458" s="98" t="s">
        <v>71</v>
      </c>
      <c r="AG2458" s="98" t="s">
        <v>2156</v>
      </c>
      <c r="AH2458" s="98" t="s">
        <v>73</v>
      </c>
      <c r="AI2458" s="98" t="s">
        <v>12907</v>
      </c>
      <c r="AJ2458" s="98" t="s">
        <v>26147</v>
      </c>
      <c r="AK2458" s="98" t="s">
        <v>26148</v>
      </c>
      <c r="AL2458" s="98" t="s">
        <v>75</v>
      </c>
      <c r="AM2458" s="98" t="s">
        <v>26149</v>
      </c>
      <c r="AN2458" s="98" t="s">
        <v>62</v>
      </c>
      <c r="AO2458" s="99" t="s">
        <v>62</v>
      </c>
      <c r="AP2458" s="98" t="s">
        <v>62</v>
      </c>
      <c r="AQ2458" s="98" t="s">
        <v>62</v>
      </c>
      <c r="AR2458" s="98" t="s">
        <v>62</v>
      </c>
      <c r="AS2458" s="98" t="s">
        <v>62</v>
      </c>
      <c r="AT2458" s="98" t="s">
        <v>62</v>
      </c>
      <c r="AU2458" s="98" t="s">
        <v>62</v>
      </c>
      <c r="AV2458" s="99" t="s">
        <v>57</v>
      </c>
      <c r="AW2458" s="98" t="s">
        <v>77</v>
      </c>
      <c r="AX2458" s="98" t="s">
        <v>57</v>
      </c>
      <c r="AY2458" s="98" t="s">
        <v>77</v>
      </c>
    </row>
    <row r="2459" spans="1:51" s="91" customFormat="1" ht="22.5" customHeight="1" x14ac:dyDescent="0.25">
      <c r="A2459" s="97" t="s">
        <v>26150</v>
      </c>
      <c r="B2459" s="98" t="s">
        <v>26151</v>
      </c>
      <c r="C2459" s="98" t="s">
        <v>595</v>
      </c>
      <c r="D2459" s="98" t="s">
        <v>6409</v>
      </c>
      <c r="E2459" s="98" t="s">
        <v>77</v>
      </c>
      <c r="F2459" s="99">
        <v>1</v>
      </c>
      <c r="G2459" s="99">
        <v>110.57</v>
      </c>
      <c r="H2459" s="99" t="s">
        <v>57</v>
      </c>
      <c r="I2459" s="99">
        <v>-18.8</v>
      </c>
      <c r="J2459" s="99">
        <v>-20.45</v>
      </c>
      <c r="K2459" s="99" t="s">
        <v>57</v>
      </c>
      <c r="L2459" s="99">
        <v>71.319999999999993</v>
      </c>
      <c r="M2459" s="98" t="s">
        <v>666</v>
      </c>
      <c r="N2459" s="98" t="s">
        <v>62</v>
      </c>
      <c r="O2459" s="114">
        <v>10107</v>
      </c>
      <c r="P2459" s="98" t="s">
        <v>12985</v>
      </c>
      <c r="Q2459" s="98" t="s">
        <v>38868</v>
      </c>
      <c r="R2459" s="98" t="s">
        <v>12986</v>
      </c>
      <c r="S2459" s="98" t="s">
        <v>62</v>
      </c>
      <c r="T2459" s="99">
        <v>110.57</v>
      </c>
      <c r="U2459" s="99" t="s">
        <v>63</v>
      </c>
      <c r="V2459" s="98" t="s">
        <v>9651</v>
      </c>
      <c r="W2459" s="98" t="s">
        <v>62</v>
      </c>
      <c r="X2459" s="98" t="s">
        <v>62</v>
      </c>
      <c r="Y2459" s="98" t="s">
        <v>62</v>
      </c>
      <c r="Z2459" s="98" t="s">
        <v>62</v>
      </c>
      <c r="AA2459" s="98" t="s">
        <v>62</v>
      </c>
      <c r="AB2459" s="98" t="s">
        <v>26152</v>
      </c>
      <c r="AC2459" s="98" t="s">
        <v>26153</v>
      </c>
      <c r="AD2459" s="98" t="s">
        <v>26154</v>
      </c>
      <c r="AE2459" s="98" t="s">
        <v>26155</v>
      </c>
      <c r="AF2459" s="98" t="s">
        <v>234</v>
      </c>
      <c r="AG2459" s="98" t="s">
        <v>26156</v>
      </c>
      <c r="AH2459" s="98" t="s">
        <v>73</v>
      </c>
      <c r="AI2459" s="98" t="s">
        <v>12907</v>
      </c>
      <c r="AJ2459" s="98" t="s">
        <v>26157</v>
      </c>
      <c r="AK2459" s="98" t="s">
        <v>26158</v>
      </c>
      <c r="AL2459" s="98" t="s">
        <v>75</v>
      </c>
      <c r="AM2459" s="98" t="s">
        <v>26159</v>
      </c>
      <c r="AN2459" s="98" t="s">
        <v>26160</v>
      </c>
      <c r="AO2459" s="99" t="s">
        <v>62</v>
      </c>
      <c r="AP2459" s="98" t="s">
        <v>62</v>
      </c>
      <c r="AQ2459" s="98" t="s">
        <v>62</v>
      </c>
      <c r="AR2459" s="98" t="s">
        <v>62</v>
      </c>
      <c r="AS2459" s="98" t="s">
        <v>62</v>
      </c>
      <c r="AT2459" s="98" t="s">
        <v>62</v>
      </c>
      <c r="AU2459" s="98" t="s">
        <v>62</v>
      </c>
      <c r="AV2459" s="99" t="s">
        <v>57</v>
      </c>
      <c r="AW2459" s="98" t="s">
        <v>77</v>
      </c>
      <c r="AX2459" s="98" t="s">
        <v>57</v>
      </c>
      <c r="AY2459" s="98" t="s">
        <v>77</v>
      </c>
    </row>
    <row r="2460" spans="1:51" s="91" customFormat="1" ht="22.5" customHeight="1" x14ac:dyDescent="0.25">
      <c r="A2460" s="97" t="s">
        <v>26161</v>
      </c>
      <c r="B2460" s="98" t="s">
        <v>26162</v>
      </c>
      <c r="C2460" s="98" t="s">
        <v>595</v>
      </c>
      <c r="D2460" s="98" t="s">
        <v>4631</v>
      </c>
      <c r="E2460" s="98" t="s">
        <v>56</v>
      </c>
      <c r="F2460" s="99">
        <v>1</v>
      </c>
      <c r="G2460" s="99">
        <v>63.01</v>
      </c>
      <c r="H2460" s="99" t="s">
        <v>57</v>
      </c>
      <c r="I2460" s="99">
        <v>-16.71</v>
      </c>
      <c r="J2460" s="99" t="s">
        <v>57</v>
      </c>
      <c r="K2460" s="99" t="s">
        <v>57</v>
      </c>
      <c r="L2460" s="99">
        <v>46.3</v>
      </c>
      <c r="M2460" s="98" t="s">
        <v>666</v>
      </c>
      <c r="N2460" s="98" t="s">
        <v>62</v>
      </c>
      <c r="O2460" s="98" t="s">
        <v>13177</v>
      </c>
      <c r="P2460" s="98" t="s">
        <v>13178</v>
      </c>
      <c r="Q2460" s="98" t="s">
        <v>38868</v>
      </c>
      <c r="R2460" s="98" t="s">
        <v>13179</v>
      </c>
      <c r="S2460" s="98" t="s">
        <v>62</v>
      </c>
      <c r="T2460" s="99">
        <v>63.01</v>
      </c>
      <c r="U2460" s="99" t="s">
        <v>63</v>
      </c>
      <c r="V2460" s="98" t="s">
        <v>9651</v>
      </c>
      <c r="W2460" s="98" t="s">
        <v>62</v>
      </c>
      <c r="X2460" s="98" t="s">
        <v>62</v>
      </c>
      <c r="Y2460" s="98" t="s">
        <v>62</v>
      </c>
      <c r="Z2460" s="98" t="s">
        <v>62</v>
      </c>
      <c r="AA2460" s="98" t="s">
        <v>62</v>
      </c>
      <c r="AB2460" s="98" t="s">
        <v>26163</v>
      </c>
      <c r="AC2460" s="98" t="s">
        <v>26164</v>
      </c>
      <c r="AD2460" s="98" t="s">
        <v>26165</v>
      </c>
      <c r="AE2460" s="98" t="s">
        <v>26166</v>
      </c>
      <c r="AF2460" s="98" t="s">
        <v>4777</v>
      </c>
      <c r="AG2460" s="98" t="s">
        <v>26167</v>
      </c>
      <c r="AH2460" s="98" t="s">
        <v>73</v>
      </c>
      <c r="AI2460" s="98" t="s">
        <v>12907</v>
      </c>
      <c r="AJ2460" s="98" t="s">
        <v>26168</v>
      </c>
      <c r="AK2460" s="98" t="s">
        <v>23436</v>
      </c>
      <c r="AL2460" s="98" t="s">
        <v>75</v>
      </c>
      <c r="AM2460" s="98" t="s">
        <v>26169</v>
      </c>
      <c r="AN2460" s="98" t="s">
        <v>62</v>
      </c>
      <c r="AO2460" s="99" t="s">
        <v>62</v>
      </c>
      <c r="AP2460" s="98" t="s">
        <v>62</v>
      </c>
      <c r="AQ2460" s="98" t="s">
        <v>62</v>
      </c>
      <c r="AR2460" s="98" t="s">
        <v>62</v>
      </c>
      <c r="AS2460" s="98" t="s">
        <v>62</v>
      </c>
      <c r="AT2460" s="98" t="s">
        <v>62</v>
      </c>
      <c r="AU2460" s="98" t="s">
        <v>62</v>
      </c>
      <c r="AV2460" s="99" t="s">
        <v>57</v>
      </c>
      <c r="AW2460" s="98" t="s">
        <v>77</v>
      </c>
      <c r="AX2460" s="98" t="s">
        <v>57</v>
      </c>
      <c r="AY2460" s="98" t="s">
        <v>77</v>
      </c>
    </row>
    <row r="2461" spans="1:51" s="91" customFormat="1" ht="22.5" customHeight="1" x14ac:dyDescent="0.25">
      <c r="A2461" s="97" t="s">
        <v>26170</v>
      </c>
      <c r="B2461" s="98" t="s">
        <v>26171</v>
      </c>
      <c r="C2461" s="98" t="s">
        <v>595</v>
      </c>
      <c r="D2461" s="98" t="s">
        <v>4165</v>
      </c>
      <c r="E2461" s="98" t="s">
        <v>77</v>
      </c>
      <c r="F2461" s="99">
        <v>1</v>
      </c>
      <c r="G2461" s="99">
        <v>87.7</v>
      </c>
      <c r="H2461" s="99" t="s">
        <v>57</v>
      </c>
      <c r="I2461" s="99">
        <v>-14.91</v>
      </c>
      <c r="J2461" s="99">
        <v>-22.95</v>
      </c>
      <c r="K2461" s="99" t="s">
        <v>57</v>
      </c>
      <c r="L2461" s="99">
        <v>49.84</v>
      </c>
      <c r="M2461" s="98" t="s">
        <v>666</v>
      </c>
      <c r="N2461" s="98" t="s">
        <v>56</v>
      </c>
      <c r="O2461" s="98" t="s">
        <v>26172</v>
      </c>
      <c r="P2461" s="98" t="s">
        <v>26173</v>
      </c>
      <c r="Q2461" s="98" t="s">
        <v>38868</v>
      </c>
      <c r="R2461" s="98" t="s">
        <v>26174</v>
      </c>
      <c r="S2461" s="98" t="s">
        <v>62</v>
      </c>
      <c r="T2461" s="99">
        <v>87.7</v>
      </c>
      <c r="U2461" s="99" t="s">
        <v>63</v>
      </c>
      <c r="V2461" s="98" t="s">
        <v>64</v>
      </c>
      <c r="W2461" s="98" t="s">
        <v>26175</v>
      </c>
      <c r="X2461" s="98" t="s">
        <v>26176</v>
      </c>
      <c r="Y2461" s="98" t="s">
        <v>26177</v>
      </c>
      <c r="Z2461" s="98" t="s">
        <v>62</v>
      </c>
      <c r="AA2461" s="98" t="s">
        <v>62</v>
      </c>
      <c r="AB2461" s="98" t="s">
        <v>26175</v>
      </c>
      <c r="AC2461" s="98" t="s">
        <v>26178</v>
      </c>
      <c r="AD2461" s="98" t="s">
        <v>26179</v>
      </c>
      <c r="AE2461" s="98" t="s">
        <v>14182</v>
      </c>
      <c r="AF2461" s="98" t="s">
        <v>90</v>
      </c>
      <c r="AG2461" s="98" t="s">
        <v>14183</v>
      </c>
      <c r="AH2461" s="98" t="s">
        <v>73</v>
      </c>
      <c r="AI2461" s="98" t="s">
        <v>74</v>
      </c>
      <c r="AJ2461" s="98" t="s">
        <v>25025</v>
      </c>
      <c r="AK2461" s="98" t="s">
        <v>5019</v>
      </c>
      <c r="AL2461" s="98" t="s">
        <v>75</v>
      </c>
      <c r="AM2461" s="98" t="s">
        <v>26180</v>
      </c>
      <c r="AN2461" s="98" t="s">
        <v>62</v>
      </c>
      <c r="AO2461" s="99" t="s">
        <v>62</v>
      </c>
      <c r="AP2461" s="98" t="s">
        <v>62</v>
      </c>
      <c r="AQ2461" s="98" t="s">
        <v>62</v>
      </c>
      <c r="AR2461" s="98" t="s">
        <v>62</v>
      </c>
      <c r="AS2461" s="98" t="s">
        <v>62</v>
      </c>
      <c r="AT2461" s="98" t="s">
        <v>62</v>
      </c>
      <c r="AU2461" s="98" t="s">
        <v>62</v>
      </c>
      <c r="AV2461" s="99" t="s">
        <v>57</v>
      </c>
      <c r="AW2461" s="98" t="s">
        <v>77</v>
      </c>
      <c r="AX2461" s="98" t="s">
        <v>57</v>
      </c>
      <c r="AY2461" s="98" t="s">
        <v>77</v>
      </c>
    </row>
    <row r="2462" spans="1:51" s="91" customFormat="1" ht="22.5" customHeight="1" x14ac:dyDescent="0.25">
      <c r="A2462" s="97" t="s">
        <v>26181</v>
      </c>
      <c r="B2462" s="98" t="s">
        <v>26182</v>
      </c>
      <c r="C2462" s="98" t="s">
        <v>595</v>
      </c>
      <c r="D2462" s="98" t="s">
        <v>6333</v>
      </c>
      <c r="E2462" s="98" t="s">
        <v>56</v>
      </c>
      <c r="F2462" s="99">
        <v>1</v>
      </c>
      <c r="G2462" s="99">
        <v>204.99</v>
      </c>
      <c r="H2462" s="99" t="s">
        <v>57</v>
      </c>
      <c r="I2462" s="99">
        <v>-34.85</v>
      </c>
      <c r="J2462" s="99">
        <v>-23.95</v>
      </c>
      <c r="K2462" s="99" t="s">
        <v>57</v>
      </c>
      <c r="L2462" s="99">
        <v>146.19</v>
      </c>
      <c r="M2462" s="98" t="s">
        <v>666</v>
      </c>
      <c r="N2462" s="98" t="s">
        <v>56</v>
      </c>
      <c r="O2462" s="114">
        <v>77350</v>
      </c>
      <c r="P2462" s="98" t="s">
        <v>14058</v>
      </c>
      <c r="Q2462" s="98" t="s">
        <v>38868</v>
      </c>
      <c r="R2462" s="98" t="s">
        <v>14059</v>
      </c>
      <c r="S2462" s="98" t="s">
        <v>62</v>
      </c>
      <c r="T2462" s="99">
        <v>204.99</v>
      </c>
      <c r="U2462" s="99" t="s">
        <v>63</v>
      </c>
      <c r="V2462" s="98" t="s">
        <v>64</v>
      </c>
      <c r="W2462" s="98" t="s">
        <v>26183</v>
      </c>
      <c r="X2462" s="98" t="s">
        <v>26184</v>
      </c>
      <c r="Y2462" s="98" t="s">
        <v>26185</v>
      </c>
      <c r="Z2462" s="98" t="s">
        <v>62</v>
      </c>
      <c r="AA2462" s="98" t="s">
        <v>62</v>
      </c>
      <c r="AB2462" s="98" t="s">
        <v>26183</v>
      </c>
      <c r="AC2462" s="98" t="s">
        <v>26186</v>
      </c>
      <c r="AD2462" s="98" t="s">
        <v>26187</v>
      </c>
      <c r="AE2462" s="98" t="s">
        <v>1973</v>
      </c>
      <c r="AF2462" s="98" t="s">
        <v>234</v>
      </c>
      <c r="AG2462" s="98" t="s">
        <v>26188</v>
      </c>
      <c r="AH2462" s="98" t="s">
        <v>73</v>
      </c>
      <c r="AI2462" s="98" t="s">
        <v>74</v>
      </c>
      <c r="AJ2462" s="98" t="s">
        <v>26189</v>
      </c>
      <c r="AK2462" s="98" t="s">
        <v>26190</v>
      </c>
      <c r="AL2462" s="98" t="s">
        <v>75</v>
      </c>
      <c r="AM2462" s="98" t="s">
        <v>26191</v>
      </c>
      <c r="AN2462" s="98" t="s">
        <v>62</v>
      </c>
      <c r="AO2462" s="99" t="s">
        <v>62</v>
      </c>
      <c r="AP2462" s="98" t="s">
        <v>62</v>
      </c>
      <c r="AQ2462" s="98" t="s">
        <v>62</v>
      </c>
      <c r="AR2462" s="98" t="s">
        <v>62</v>
      </c>
      <c r="AS2462" s="98" t="s">
        <v>62</v>
      </c>
      <c r="AT2462" s="98" t="s">
        <v>62</v>
      </c>
      <c r="AU2462" s="98" t="s">
        <v>62</v>
      </c>
      <c r="AV2462" s="99" t="s">
        <v>57</v>
      </c>
      <c r="AW2462" s="98" t="s">
        <v>77</v>
      </c>
      <c r="AX2462" s="98" t="s">
        <v>57</v>
      </c>
      <c r="AY2462" s="98" t="s">
        <v>77</v>
      </c>
    </row>
    <row r="2463" spans="1:51" s="91" customFormat="1" ht="22.5" customHeight="1" x14ac:dyDescent="0.25">
      <c r="A2463" s="97" t="s">
        <v>26192</v>
      </c>
      <c r="B2463" s="98" t="s">
        <v>26193</v>
      </c>
      <c r="C2463" s="98" t="s">
        <v>595</v>
      </c>
      <c r="D2463" s="98" t="s">
        <v>4631</v>
      </c>
      <c r="E2463" s="98" t="s">
        <v>56</v>
      </c>
      <c r="F2463" s="99">
        <v>1</v>
      </c>
      <c r="G2463" s="99">
        <v>59.85</v>
      </c>
      <c r="H2463" s="99">
        <v>21.41</v>
      </c>
      <c r="I2463" s="99">
        <v>-16.170000000000002</v>
      </c>
      <c r="J2463" s="99">
        <v>-21.41</v>
      </c>
      <c r="K2463" s="99" t="s">
        <v>57</v>
      </c>
      <c r="L2463" s="99">
        <v>43.68</v>
      </c>
      <c r="M2463" s="98" t="s">
        <v>666</v>
      </c>
      <c r="N2463" s="98" t="s">
        <v>56</v>
      </c>
      <c r="O2463" s="98" t="s">
        <v>1516</v>
      </c>
      <c r="P2463" s="98" t="s">
        <v>12924</v>
      </c>
      <c r="Q2463" s="98" t="s">
        <v>38868</v>
      </c>
      <c r="R2463" s="98" t="s">
        <v>12925</v>
      </c>
      <c r="S2463" s="98" t="s">
        <v>62</v>
      </c>
      <c r="T2463" s="99">
        <v>59.85</v>
      </c>
      <c r="U2463" s="99" t="s">
        <v>63</v>
      </c>
      <c r="V2463" s="98" t="s">
        <v>9651</v>
      </c>
      <c r="W2463" s="98" t="s">
        <v>62</v>
      </c>
      <c r="X2463" s="98" t="s">
        <v>62</v>
      </c>
      <c r="Y2463" s="98" t="s">
        <v>62</v>
      </c>
      <c r="Z2463" s="98" t="s">
        <v>62</v>
      </c>
      <c r="AA2463" s="98" t="s">
        <v>62</v>
      </c>
      <c r="AB2463" s="98" t="s">
        <v>26194</v>
      </c>
      <c r="AC2463" s="98" t="s">
        <v>26195</v>
      </c>
      <c r="AD2463" s="98" t="s">
        <v>26196</v>
      </c>
      <c r="AE2463" s="98" t="s">
        <v>19549</v>
      </c>
      <c r="AF2463" s="98" t="s">
        <v>90</v>
      </c>
      <c r="AG2463" s="98" t="s">
        <v>19550</v>
      </c>
      <c r="AH2463" s="98" t="s">
        <v>73</v>
      </c>
      <c r="AI2463" s="98" t="s">
        <v>12907</v>
      </c>
      <c r="AJ2463" s="98" t="s">
        <v>25495</v>
      </c>
      <c r="AK2463" s="98" t="s">
        <v>26197</v>
      </c>
      <c r="AL2463" s="98" t="s">
        <v>75</v>
      </c>
      <c r="AM2463" s="98" t="s">
        <v>26198</v>
      </c>
      <c r="AN2463" s="98" t="s">
        <v>62</v>
      </c>
      <c r="AO2463" s="99" t="s">
        <v>62</v>
      </c>
      <c r="AP2463" s="98" t="s">
        <v>62</v>
      </c>
      <c r="AQ2463" s="98" t="s">
        <v>62</v>
      </c>
      <c r="AR2463" s="98" t="s">
        <v>62</v>
      </c>
      <c r="AS2463" s="98" t="s">
        <v>62</v>
      </c>
      <c r="AT2463" s="98" t="s">
        <v>62</v>
      </c>
      <c r="AU2463" s="98" t="s">
        <v>62</v>
      </c>
      <c r="AV2463" s="99" t="s">
        <v>57</v>
      </c>
      <c r="AW2463" s="98" t="s">
        <v>77</v>
      </c>
      <c r="AX2463" s="98" t="s">
        <v>57</v>
      </c>
      <c r="AY2463" s="98" t="s">
        <v>77</v>
      </c>
    </row>
    <row r="2464" spans="1:51" s="91" customFormat="1" ht="22.5" customHeight="1" x14ac:dyDescent="0.25">
      <c r="A2464" s="97" t="s">
        <v>26199</v>
      </c>
      <c r="B2464" s="98" t="s">
        <v>26200</v>
      </c>
      <c r="C2464" s="98" t="s">
        <v>595</v>
      </c>
      <c r="D2464" s="98" t="s">
        <v>3357</v>
      </c>
      <c r="E2464" s="98" t="s">
        <v>77</v>
      </c>
      <c r="F2464" s="99">
        <v>1</v>
      </c>
      <c r="G2464" s="99">
        <v>63.85</v>
      </c>
      <c r="H2464" s="99" t="s">
        <v>57</v>
      </c>
      <c r="I2464" s="99">
        <v>-13.66</v>
      </c>
      <c r="J2464" s="99" t="s">
        <v>57</v>
      </c>
      <c r="K2464" s="99" t="s">
        <v>57</v>
      </c>
      <c r="L2464" s="99">
        <v>50.19</v>
      </c>
      <c r="M2464" s="98" t="s">
        <v>666</v>
      </c>
      <c r="N2464" s="98" t="s">
        <v>56</v>
      </c>
      <c r="O2464" s="98" t="s">
        <v>12935</v>
      </c>
      <c r="P2464" s="98" t="s">
        <v>12936</v>
      </c>
      <c r="Q2464" s="98" t="s">
        <v>38868</v>
      </c>
      <c r="R2464" s="98" t="s">
        <v>8688</v>
      </c>
      <c r="S2464" s="98" t="s">
        <v>62</v>
      </c>
      <c r="T2464" s="99">
        <v>63.85</v>
      </c>
      <c r="U2464" s="99" t="s">
        <v>83</v>
      </c>
      <c r="V2464" s="98" t="s">
        <v>9651</v>
      </c>
      <c r="W2464" s="98" t="s">
        <v>62</v>
      </c>
      <c r="X2464" s="98" t="s">
        <v>62</v>
      </c>
      <c r="Y2464" s="98" t="s">
        <v>62</v>
      </c>
      <c r="Z2464" s="98" t="s">
        <v>62</v>
      </c>
      <c r="AA2464" s="98" t="s">
        <v>62</v>
      </c>
      <c r="AB2464" s="98" t="s">
        <v>26201</v>
      </c>
      <c r="AC2464" s="98" t="s">
        <v>26202</v>
      </c>
      <c r="AD2464" s="98" t="s">
        <v>26203</v>
      </c>
      <c r="AE2464" s="98" t="s">
        <v>2143</v>
      </c>
      <c r="AF2464" s="98" t="s">
        <v>71</v>
      </c>
      <c r="AG2464" s="98" t="s">
        <v>26204</v>
      </c>
      <c r="AH2464" s="98" t="s">
        <v>73</v>
      </c>
      <c r="AI2464" s="98" t="s">
        <v>12907</v>
      </c>
      <c r="AJ2464" s="98" t="s">
        <v>20384</v>
      </c>
      <c r="AK2464" s="98" t="s">
        <v>20385</v>
      </c>
      <c r="AL2464" s="98" t="s">
        <v>75</v>
      </c>
      <c r="AM2464" s="98" t="s">
        <v>26205</v>
      </c>
      <c r="AN2464" s="98" t="s">
        <v>62</v>
      </c>
      <c r="AO2464" s="99" t="s">
        <v>62</v>
      </c>
      <c r="AP2464" s="98" t="s">
        <v>62</v>
      </c>
      <c r="AQ2464" s="98" t="s">
        <v>62</v>
      </c>
      <c r="AR2464" s="98" t="s">
        <v>62</v>
      </c>
      <c r="AS2464" s="98" t="s">
        <v>62</v>
      </c>
      <c r="AT2464" s="98" t="s">
        <v>62</v>
      </c>
      <c r="AU2464" s="98" t="s">
        <v>62</v>
      </c>
      <c r="AV2464" s="99" t="s">
        <v>57</v>
      </c>
      <c r="AW2464" s="98" t="s">
        <v>77</v>
      </c>
      <c r="AX2464" s="98" t="s">
        <v>57</v>
      </c>
      <c r="AY2464" s="98" t="s">
        <v>77</v>
      </c>
    </row>
    <row r="2465" spans="1:51" s="91" customFormat="1" ht="22.5" customHeight="1" x14ac:dyDescent="0.25">
      <c r="A2465" s="97" t="s">
        <v>26206</v>
      </c>
      <c r="B2465" s="98" t="s">
        <v>6593</v>
      </c>
      <c r="C2465" s="98" t="s">
        <v>595</v>
      </c>
      <c r="D2465" s="98" t="s">
        <v>6333</v>
      </c>
      <c r="E2465" s="98" t="s">
        <v>77</v>
      </c>
      <c r="F2465" s="99">
        <v>1</v>
      </c>
      <c r="G2465" s="99">
        <v>84.12</v>
      </c>
      <c r="H2465" s="99" t="s">
        <v>57</v>
      </c>
      <c r="I2465" s="99">
        <v>-14.3</v>
      </c>
      <c r="J2465" s="99">
        <v>-22.95</v>
      </c>
      <c r="K2465" s="99" t="s">
        <v>57</v>
      </c>
      <c r="L2465" s="99">
        <v>46.87</v>
      </c>
      <c r="M2465" s="98" t="s">
        <v>666</v>
      </c>
      <c r="N2465" s="98" t="s">
        <v>62</v>
      </c>
      <c r="O2465" s="98" t="s">
        <v>13177</v>
      </c>
      <c r="P2465" s="98" t="s">
        <v>22090</v>
      </c>
      <c r="Q2465" s="98" t="s">
        <v>38868</v>
      </c>
      <c r="R2465" s="98" t="s">
        <v>13179</v>
      </c>
      <c r="S2465" s="98" t="s">
        <v>62</v>
      </c>
      <c r="T2465" s="99">
        <v>84.12</v>
      </c>
      <c r="U2465" s="99" t="s">
        <v>63</v>
      </c>
      <c r="V2465" s="98" t="s">
        <v>64</v>
      </c>
      <c r="W2465" s="98" t="s">
        <v>26207</v>
      </c>
      <c r="X2465" s="98" t="s">
        <v>26208</v>
      </c>
      <c r="Y2465" s="98" t="s">
        <v>26209</v>
      </c>
      <c r="Z2465" s="98" t="s">
        <v>62</v>
      </c>
      <c r="AA2465" s="98" t="s">
        <v>62</v>
      </c>
      <c r="AB2465" s="98" t="s">
        <v>26207</v>
      </c>
      <c r="AC2465" s="98" t="s">
        <v>26210</v>
      </c>
      <c r="AD2465" s="98" t="s">
        <v>26211</v>
      </c>
      <c r="AE2465" s="98" t="s">
        <v>1450</v>
      </c>
      <c r="AF2465" s="98" t="s">
        <v>156</v>
      </c>
      <c r="AG2465" s="98" t="s">
        <v>26212</v>
      </c>
      <c r="AH2465" s="98" t="s">
        <v>73</v>
      </c>
      <c r="AI2465" s="98" t="s">
        <v>74</v>
      </c>
      <c r="AJ2465" s="98" t="s">
        <v>6389</v>
      </c>
      <c r="AK2465" s="98" t="s">
        <v>26213</v>
      </c>
      <c r="AL2465" s="98" t="s">
        <v>75</v>
      </c>
      <c r="AM2465" s="98" t="s">
        <v>26214</v>
      </c>
      <c r="AN2465" s="98" t="s">
        <v>62</v>
      </c>
      <c r="AO2465" s="99" t="s">
        <v>62</v>
      </c>
      <c r="AP2465" s="98" t="s">
        <v>62</v>
      </c>
      <c r="AQ2465" s="98" t="s">
        <v>62</v>
      </c>
      <c r="AR2465" s="98" t="s">
        <v>62</v>
      </c>
      <c r="AS2465" s="98" t="s">
        <v>62</v>
      </c>
      <c r="AT2465" s="98" t="s">
        <v>62</v>
      </c>
      <c r="AU2465" s="98" t="s">
        <v>62</v>
      </c>
      <c r="AV2465" s="99" t="s">
        <v>57</v>
      </c>
      <c r="AW2465" s="98" t="s">
        <v>77</v>
      </c>
      <c r="AX2465" s="98" t="s">
        <v>57</v>
      </c>
      <c r="AY2465" s="98" t="s">
        <v>77</v>
      </c>
    </row>
    <row r="2466" spans="1:51" s="91" customFormat="1" ht="22.5" customHeight="1" x14ac:dyDescent="0.25">
      <c r="A2466" s="97" t="s">
        <v>26215</v>
      </c>
      <c r="B2466" s="98" t="s">
        <v>26216</v>
      </c>
      <c r="C2466" s="98" t="s">
        <v>595</v>
      </c>
      <c r="D2466" s="98" t="s">
        <v>5384</v>
      </c>
      <c r="E2466" s="98" t="s">
        <v>77</v>
      </c>
      <c r="F2466" s="99">
        <v>1</v>
      </c>
      <c r="G2466" s="99">
        <v>59.56</v>
      </c>
      <c r="H2466" s="99">
        <v>18.12</v>
      </c>
      <c r="I2466" s="99">
        <v>-16.13</v>
      </c>
      <c r="J2466" s="99">
        <v>-18.12</v>
      </c>
      <c r="K2466" s="99" t="s">
        <v>57</v>
      </c>
      <c r="L2466" s="99">
        <v>43.43</v>
      </c>
      <c r="M2466" s="98" t="s">
        <v>666</v>
      </c>
      <c r="N2466" s="98" t="s">
        <v>56</v>
      </c>
      <c r="O2466" s="98" t="s">
        <v>13007</v>
      </c>
      <c r="P2466" s="98" t="s">
        <v>13008</v>
      </c>
      <c r="Q2466" s="98" t="s">
        <v>38868</v>
      </c>
      <c r="R2466" s="98" t="s">
        <v>13009</v>
      </c>
      <c r="S2466" s="98" t="s">
        <v>62</v>
      </c>
      <c r="T2466" s="99">
        <v>59.56</v>
      </c>
      <c r="U2466" s="99" t="s">
        <v>63</v>
      </c>
      <c r="V2466" s="98" t="s">
        <v>9651</v>
      </c>
      <c r="W2466" s="98" t="s">
        <v>62</v>
      </c>
      <c r="X2466" s="98" t="s">
        <v>62</v>
      </c>
      <c r="Y2466" s="98" t="s">
        <v>62</v>
      </c>
      <c r="Z2466" s="98" t="s">
        <v>62</v>
      </c>
      <c r="AA2466" s="98" t="s">
        <v>62</v>
      </c>
      <c r="AB2466" s="98" t="s">
        <v>26217</v>
      </c>
      <c r="AC2466" s="98" t="s">
        <v>26218</v>
      </c>
      <c r="AD2466" s="98" t="s">
        <v>26219</v>
      </c>
      <c r="AE2466" s="98" t="s">
        <v>26220</v>
      </c>
      <c r="AF2466" s="98" t="s">
        <v>105</v>
      </c>
      <c r="AG2466" s="98" t="s">
        <v>26221</v>
      </c>
      <c r="AH2466" s="98" t="s">
        <v>73</v>
      </c>
      <c r="AI2466" s="98" t="s">
        <v>12907</v>
      </c>
      <c r="AJ2466" s="98" t="s">
        <v>26222</v>
      </c>
      <c r="AK2466" s="98" t="s">
        <v>26223</v>
      </c>
      <c r="AL2466" s="98" t="s">
        <v>75</v>
      </c>
      <c r="AM2466" s="98" t="s">
        <v>26224</v>
      </c>
      <c r="AN2466" s="98" t="s">
        <v>62</v>
      </c>
      <c r="AO2466" s="99" t="s">
        <v>62</v>
      </c>
      <c r="AP2466" s="98" t="s">
        <v>62</v>
      </c>
      <c r="AQ2466" s="98" t="s">
        <v>62</v>
      </c>
      <c r="AR2466" s="98" t="s">
        <v>62</v>
      </c>
      <c r="AS2466" s="98" t="s">
        <v>62</v>
      </c>
      <c r="AT2466" s="98" t="s">
        <v>62</v>
      </c>
      <c r="AU2466" s="98" t="s">
        <v>62</v>
      </c>
      <c r="AV2466" s="99" t="s">
        <v>57</v>
      </c>
      <c r="AW2466" s="98" t="s">
        <v>77</v>
      </c>
      <c r="AX2466" s="98" t="s">
        <v>57</v>
      </c>
      <c r="AY2466" s="98" t="s">
        <v>77</v>
      </c>
    </row>
    <row r="2467" spans="1:51" s="91" customFormat="1" ht="22.5" customHeight="1" x14ac:dyDescent="0.25">
      <c r="A2467" s="97" t="s">
        <v>26225</v>
      </c>
      <c r="B2467" s="98" t="s">
        <v>26226</v>
      </c>
      <c r="C2467" s="98" t="s">
        <v>595</v>
      </c>
      <c r="D2467" s="98" t="s">
        <v>6333</v>
      </c>
      <c r="E2467" s="98" t="s">
        <v>56</v>
      </c>
      <c r="F2467" s="99">
        <v>1</v>
      </c>
      <c r="G2467" s="99">
        <v>59.85</v>
      </c>
      <c r="H2467" s="99" t="s">
        <v>57</v>
      </c>
      <c r="I2467" s="99">
        <v>-16.170000000000002</v>
      </c>
      <c r="J2467" s="99" t="s">
        <v>57</v>
      </c>
      <c r="K2467" s="99" t="s">
        <v>57</v>
      </c>
      <c r="L2467" s="99">
        <v>43.68</v>
      </c>
      <c r="M2467" s="98" t="s">
        <v>666</v>
      </c>
      <c r="N2467" s="98" t="s">
        <v>56</v>
      </c>
      <c r="O2467" s="98" t="s">
        <v>1516</v>
      </c>
      <c r="P2467" s="98" t="s">
        <v>12924</v>
      </c>
      <c r="Q2467" s="98" t="s">
        <v>38868</v>
      </c>
      <c r="R2467" s="98" t="s">
        <v>12925</v>
      </c>
      <c r="S2467" s="98" t="s">
        <v>62</v>
      </c>
      <c r="T2467" s="99">
        <v>59.85</v>
      </c>
      <c r="U2467" s="99" t="s">
        <v>63</v>
      </c>
      <c r="V2467" s="98" t="s">
        <v>9651</v>
      </c>
      <c r="W2467" s="98" t="s">
        <v>62</v>
      </c>
      <c r="X2467" s="98" t="s">
        <v>62</v>
      </c>
      <c r="Y2467" s="98" t="s">
        <v>62</v>
      </c>
      <c r="Z2467" s="98" t="s">
        <v>62</v>
      </c>
      <c r="AA2467" s="98" t="s">
        <v>62</v>
      </c>
      <c r="AB2467" s="98" t="s">
        <v>26227</v>
      </c>
      <c r="AC2467" s="98" t="s">
        <v>26228</v>
      </c>
      <c r="AD2467" s="98" t="s">
        <v>26229</v>
      </c>
      <c r="AE2467" s="98" t="s">
        <v>26230</v>
      </c>
      <c r="AF2467" s="98" t="s">
        <v>853</v>
      </c>
      <c r="AG2467" s="98" t="s">
        <v>26231</v>
      </c>
      <c r="AH2467" s="98" t="s">
        <v>73</v>
      </c>
      <c r="AI2467" s="98" t="s">
        <v>12907</v>
      </c>
      <c r="AJ2467" s="98" t="s">
        <v>26222</v>
      </c>
      <c r="AK2467" s="98" t="s">
        <v>25755</v>
      </c>
      <c r="AL2467" s="98" t="s">
        <v>75</v>
      </c>
      <c r="AM2467" s="98" t="s">
        <v>26232</v>
      </c>
      <c r="AN2467" s="98" t="s">
        <v>62</v>
      </c>
      <c r="AO2467" s="99" t="s">
        <v>62</v>
      </c>
      <c r="AP2467" s="98" t="s">
        <v>62</v>
      </c>
      <c r="AQ2467" s="98" t="s">
        <v>62</v>
      </c>
      <c r="AR2467" s="98" t="s">
        <v>62</v>
      </c>
      <c r="AS2467" s="98" t="s">
        <v>62</v>
      </c>
      <c r="AT2467" s="98" t="s">
        <v>62</v>
      </c>
      <c r="AU2467" s="98" t="s">
        <v>62</v>
      </c>
      <c r="AV2467" s="99" t="s">
        <v>57</v>
      </c>
      <c r="AW2467" s="98" t="s">
        <v>77</v>
      </c>
      <c r="AX2467" s="98" t="s">
        <v>57</v>
      </c>
      <c r="AY2467" s="98" t="s">
        <v>77</v>
      </c>
    </row>
    <row r="2468" spans="1:51" s="91" customFormat="1" ht="22.5" customHeight="1" x14ac:dyDescent="0.25">
      <c r="A2468" s="97" t="s">
        <v>26233</v>
      </c>
      <c r="B2468" s="98" t="s">
        <v>26234</v>
      </c>
      <c r="C2468" s="98" t="s">
        <v>595</v>
      </c>
      <c r="D2468" s="98" t="s">
        <v>6409</v>
      </c>
      <c r="E2468" s="98" t="s">
        <v>77</v>
      </c>
      <c r="F2468" s="99">
        <v>1</v>
      </c>
      <c r="G2468" s="99">
        <v>59.85</v>
      </c>
      <c r="H2468" s="99">
        <v>13.72</v>
      </c>
      <c r="I2468" s="99">
        <v>-16.170000000000002</v>
      </c>
      <c r="J2468" s="99">
        <v>-13.72</v>
      </c>
      <c r="K2468" s="99" t="s">
        <v>57</v>
      </c>
      <c r="L2468" s="99">
        <v>43.68</v>
      </c>
      <c r="M2468" s="98" t="s">
        <v>666</v>
      </c>
      <c r="N2468" s="98" t="s">
        <v>62</v>
      </c>
      <c r="O2468" s="98" t="s">
        <v>1516</v>
      </c>
      <c r="P2468" s="98" t="s">
        <v>12924</v>
      </c>
      <c r="Q2468" s="98" t="s">
        <v>38868</v>
      </c>
      <c r="R2468" s="98" t="s">
        <v>12925</v>
      </c>
      <c r="S2468" s="98" t="s">
        <v>62</v>
      </c>
      <c r="T2468" s="99">
        <v>59.85</v>
      </c>
      <c r="U2468" s="99" t="s">
        <v>63</v>
      </c>
      <c r="V2468" s="98" t="s">
        <v>9651</v>
      </c>
      <c r="W2468" s="98" t="s">
        <v>62</v>
      </c>
      <c r="X2468" s="98" t="s">
        <v>62</v>
      </c>
      <c r="Y2468" s="98" t="s">
        <v>62</v>
      </c>
      <c r="Z2468" s="98" t="s">
        <v>62</v>
      </c>
      <c r="AA2468" s="98" t="s">
        <v>62</v>
      </c>
      <c r="AB2468" s="98" t="s">
        <v>26235</v>
      </c>
      <c r="AC2468" s="98" t="s">
        <v>26236</v>
      </c>
      <c r="AD2468" s="98" t="s">
        <v>26237</v>
      </c>
      <c r="AE2468" s="98" t="s">
        <v>26238</v>
      </c>
      <c r="AF2468" s="98" t="s">
        <v>234</v>
      </c>
      <c r="AG2468" s="98" t="s">
        <v>26239</v>
      </c>
      <c r="AH2468" s="98" t="s">
        <v>73</v>
      </c>
      <c r="AI2468" s="98" t="s">
        <v>12907</v>
      </c>
      <c r="AJ2468" s="98" t="s">
        <v>26240</v>
      </c>
      <c r="AK2468" s="98" t="s">
        <v>26241</v>
      </c>
      <c r="AL2468" s="98" t="s">
        <v>75</v>
      </c>
      <c r="AM2468" s="98" t="s">
        <v>26242</v>
      </c>
      <c r="AN2468" s="98" t="s">
        <v>62</v>
      </c>
      <c r="AO2468" s="99" t="s">
        <v>62</v>
      </c>
      <c r="AP2468" s="98" t="s">
        <v>62</v>
      </c>
      <c r="AQ2468" s="98" t="s">
        <v>62</v>
      </c>
      <c r="AR2468" s="98" t="s">
        <v>62</v>
      </c>
      <c r="AS2468" s="98" t="s">
        <v>62</v>
      </c>
      <c r="AT2468" s="98" t="s">
        <v>62</v>
      </c>
      <c r="AU2468" s="98" t="s">
        <v>62</v>
      </c>
      <c r="AV2468" s="99" t="s">
        <v>57</v>
      </c>
      <c r="AW2468" s="98" t="s">
        <v>77</v>
      </c>
      <c r="AX2468" s="98" t="s">
        <v>57</v>
      </c>
      <c r="AY2468" s="98" t="s">
        <v>77</v>
      </c>
    </row>
    <row r="2469" spans="1:51" s="91" customFormat="1" ht="22.5" customHeight="1" x14ac:dyDescent="0.25">
      <c r="A2469" s="97" t="s">
        <v>26243</v>
      </c>
      <c r="B2469" s="98" t="s">
        <v>26244</v>
      </c>
      <c r="C2469" s="98" t="s">
        <v>595</v>
      </c>
      <c r="D2469" s="98" t="s">
        <v>4631</v>
      </c>
      <c r="E2469" s="98" t="s">
        <v>77</v>
      </c>
      <c r="F2469" s="99">
        <v>1</v>
      </c>
      <c r="G2469" s="99">
        <v>82.19</v>
      </c>
      <c r="H2469" s="99" t="s">
        <v>57</v>
      </c>
      <c r="I2469" s="99">
        <v>-13.97</v>
      </c>
      <c r="J2469" s="99">
        <v>-19.95</v>
      </c>
      <c r="K2469" s="99" t="s">
        <v>57</v>
      </c>
      <c r="L2469" s="99">
        <v>48.27</v>
      </c>
      <c r="M2469" s="98" t="s">
        <v>666</v>
      </c>
      <c r="N2469" s="98" t="s">
        <v>56</v>
      </c>
      <c r="O2469" s="114">
        <v>2360</v>
      </c>
      <c r="P2469" s="98" t="s">
        <v>14677</v>
      </c>
      <c r="Q2469" s="98" t="s">
        <v>38868</v>
      </c>
      <c r="R2469" s="98" t="s">
        <v>14678</v>
      </c>
      <c r="S2469" s="98" t="s">
        <v>62</v>
      </c>
      <c r="T2469" s="99">
        <v>82.19</v>
      </c>
      <c r="U2469" s="99" t="s">
        <v>63</v>
      </c>
      <c r="V2469" s="98" t="s">
        <v>9651</v>
      </c>
      <c r="W2469" s="98" t="s">
        <v>62</v>
      </c>
      <c r="X2469" s="98" t="s">
        <v>62</v>
      </c>
      <c r="Y2469" s="98" t="s">
        <v>62</v>
      </c>
      <c r="Z2469" s="98" t="s">
        <v>62</v>
      </c>
      <c r="AA2469" s="98" t="s">
        <v>62</v>
      </c>
      <c r="AB2469" s="98" t="s">
        <v>26245</v>
      </c>
      <c r="AC2469" s="98" t="s">
        <v>26246</v>
      </c>
      <c r="AD2469" s="98" t="s">
        <v>26247</v>
      </c>
      <c r="AE2469" s="98" t="s">
        <v>26248</v>
      </c>
      <c r="AF2469" s="98" t="s">
        <v>90</v>
      </c>
      <c r="AG2469" s="98" t="s">
        <v>26249</v>
      </c>
      <c r="AH2469" s="98" t="s">
        <v>73</v>
      </c>
      <c r="AI2469" s="98" t="s">
        <v>12907</v>
      </c>
      <c r="AJ2469" s="98" t="s">
        <v>26250</v>
      </c>
      <c r="AK2469" s="98" t="s">
        <v>24608</v>
      </c>
      <c r="AL2469" s="98" t="s">
        <v>75</v>
      </c>
      <c r="AM2469" s="98" t="s">
        <v>26251</v>
      </c>
      <c r="AN2469" s="98" t="s">
        <v>62</v>
      </c>
      <c r="AO2469" s="99" t="s">
        <v>62</v>
      </c>
      <c r="AP2469" s="98" t="s">
        <v>62</v>
      </c>
      <c r="AQ2469" s="98" t="s">
        <v>62</v>
      </c>
      <c r="AR2469" s="98" t="s">
        <v>62</v>
      </c>
      <c r="AS2469" s="98" t="s">
        <v>62</v>
      </c>
      <c r="AT2469" s="98" t="s">
        <v>62</v>
      </c>
      <c r="AU2469" s="98" t="s">
        <v>62</v>
      </c>
      <c r="AV2469" s="99" t="s">
        <v>57</v>
      </c>
      <c r="AW2469" s="98" t="s">
        <v>77</v>
      </c>
      <c r="AX2469" s="98" t="s">
        <v>57</v>
      </c>
      <c r="AY2469" s="98" t="s">
        <v>77</v>
      </c>
    </row>
    <row r="2470" spans="1:51" s="91" customFormat="1" ht="22.5" customHeight="1" x14ac:dyDescent="0.25">
      <c r="A2470" s="97" t="s">
        <v>26252</v>
      </c>
      <c r="B2470" s="98" t="s">
        <v>26253</v>
      </c>
      <c r="C2470" s="98" t="s">
        <v>595</v>
      </c>
      <c r="D2470" s="98" t="s">
        <v>5384</v>
      </c>
      <c r="E2470" s="98" t="s">
        <v>77</v>
      </c>
      <c r="F2470" s="99">
        <v>1</v>
      </c>
      <c r="G2470" s="99">
        <v>22.48</v>
      </c>
      <c r="H2470" s="99">
        <v>19.8</v>
      </c>
      <c r="I2470" s="99">
        <v>-8.6999999999999993</v>
      </c>
      <c r="J2470" s="99">
        <v>-19.8</v>
      </c>
      <c r="K2470" s="99" t="s">
        <v>57</v>
      </c>
      <c r="L2470" s="99">
        <v>13.78</v>
      </c>
      <c r="M2470" s="98" t="s">
        <v>666</v>
      </c>
      <c r="N2470" s="98" t="s">
        <v>56</v>
      </c>
      <c r="O2470" s="114">
        <v>4081</v>
      </c>
      <c r="P2470" s="98" t="s">
        <v>16702</v>
      </c>
      <c r="Q2470" s="98" t="s">
        <v>38868</v>
      </c>
      <c r="R2470" s="98" t="s">
        <v>16703</v>
      </c>
      <c r="S2470" s="98" t="s">
        <v>62</v>
      </c>
      <c r="T2470" s="99">
        <v>22.48</v>
      </c>
      <c r="U2470" s="99" t="s">
        <v>83</v>
      </c>
      <c r="V2470" s="98" t="s">
        <v>64</v>
      </c>
      <c r="W2470" s="98" t="s">
        <v>26254</v>
      </c>
      <c r="X2470" s="98" t="s">
        <v>26255</v>
      </c>
      <c r="Y2470" s="98" t="s">
        <v>26256</v>
      </c>
      <c r="Z2470" s="98" t="s">
        <v>62</v>
      </c>
      <c r="AA2470" s="98" t="s">
        <v>62</v>
      </c>
      <c r="AB2470" s="98" t="s">
        <v>26254</v>
      </c>
      <c r="AC2470" s="98" t="s">
        <v>26257</v>
      </c>
      <c r="AD2470" s="98" t="s">
        <v>26258</v>
      </c>
      <c r="AE2470" s="98" t="s">
        <v>16709</v>
      </c>
      <c r="AF2470" s="98" t="s">
        <v>90</v>
      </c>
      <c r="AG2470" s="98" t="s">
        <v>26259</v>
      </c>
      <c r="AH2470" s="98" t="s">
        <v>73</v>
      </c>
      <c r="AI2470" s="98" t="s">
        <v>74</v>
      </c>
      <c r="AJ2470" s="98" t="s">
        <v>6317</v>
      </c>
      <c r="AK2470" s="98" t="s">
        <v>6819</v>
      </c>
      <c r="AL2470" s="98" t="s">
        <v>75</v>
      </c>
      <c r="AM2470" s="98" t="s">
        <v>26260</v>
      </c>
      <c r="AN2470" s="98" t="s">
        <v>62</v>
      </c>
      <c r="AO2470" s="99" t="s">
        <v>62</v>
      </c>
      <c r="AP2470" s="98" t="s">
        <v>62</v>
      </c>
      <c r="AQ2470" s="98" t="s">
        <v>62</v>
      </c>
      <c r="AR2470" s="98" t="s">
        <v>62</v>
      </c>
      <c r="AS2470" s="98" t="s">
        <v>62</v>
      </c>
      <c r="AT2470" s="98" t="s">
        <v>62</v>
      </c>
      <c r="AU2470" s="98" t="s">
        <v>62</v>
      </c>
      <c r="AV2470" s="99" t="s">
        <v>57</v>
      </c>
      <c r="AW2470" s="98" t="s">
        <v>77</v>
      </c>
      <c r="AX2470" s="98" t="s">
        <v>57</v>
      </c>
      <c r="AY2470" s="98" t="s">
        <v>77</v>
      </c>
    </row>
    <row r="2471" spans="1:51" s="91" customFormat="1" ht="22.5" customHeight="1" x14ac:dyDescent="0.25">
      <c r="A2471" s="97" t="s">
        <v>26261</v>
      </c>
      <c r="B2471" s="98" t="s">
        <v>26262</v>
      </c>
      <c r="C2471" s="98" t="s">
        <v>595</v>
      </c>
      <c r="D2471" s="98" t="s">
        <v>4631</v>
      </c>
      <c r="E2471" s="98" t="s">
        <v>56</v>
      </c>
      <c r="F2471" s="99">
        <v>1</v>
      </c>
      <c r="G2471" s="99">
        <v>59.85</v>
      </c>
      <c r="H2471" s="99">
        <v>45.21</v>
      </c>
      <c r="I2471" s="99">
        <v>-16.170000000000002</v>
      </c>
      <c r="J2471" s="99">
        <v>-45.21</v>
      </c>
      <c r="K2471" s="99" t="s">
        <v>57</v>
      </c>
      <c r="L2471" s="99">
        <v>43.68</v>
      </c>
      <c r="M2471" s="98" t="s">
        <v>666</v>
      </c>
      <c r="N2471" s="98" t="s">
        <v>56</v>
      </c>
      <c r="O2471" s="98" t="s">
        <v>1516</v>
      </c>
      <c r="P2471" s="98" t="s">
        <v>12924</v>
      </c>
      <c r="Q2471" s="98" t="s">
        <v>38868</v>
      </c>
      <c r="R2471" s="98" t="s">
        <v>12925</v>
      </c>
      <c r="S2471" s="98" t="s">
        <v>62</v>
      </c>
      <c r="T2471" s="99">
        <v>59.85</v>
      </c>
      <c r="U2471" s="99" t="s">
        <v>63</v>
      </c>
      <c r="V2471" s="98" t="s">
        <v>9651</v>
      </c>
      <c r="W2471" s="98" t="s">
        <v>62</v>
      </c>
      <c r="X2471" s="98" t="s">
        <v>62</v>
      </c>
      <c r="Y2471" s="98" t="s">
        <v>62</v>
      </c>
      <c r="Z2471" s="98" t="s">
        <v>62</v>
      </c>
      <c r="AA2471" s="98" t="s">
        <v>62</v>
      </c>
      <c r="AB2471" s="98" t="s">
        <v>26263</v>
      </c>
      <c r="AC2471" s="98" t="s">
        <v>26264</v>
      </c>
      <c r="AD2471" s="98" t="s">
        <v>26265</v>
      </c>
      <c r="AE2471" s="98" t="s">
        <v>26266</v>
      </c>
      <c r="AF2471" s="98" t="s">
        <v>184</v>
      </c>
      <c r="AG2471" s="98" t="s">
        <v>26267</v>
      </c>
      <c r="AH2471" s="98" t="s">
        <v>73</v>
      </c>
      <c r="AI2471" s="98" t="s">
        <v>12907</v>
      </c>
      <c r="AJ2471" s="98" t="s">
        <v>26268</v>
      </c>
      <c r="AK2471" s="98" t="s">
        <v>26269</v>
      </c>
      <c r="AL2471" s="98" t="s">
        <v>75</v>
      </c>
      <c r="AM2471" s="98" t="s">
        <v>26270</v>
      </c>
      <c r="AN2471" s="98" t="s">
        <v>62</v>
      </c>
      <c r="AO2471" s="99" t="s">
        <v>62</v>
      </c>
      <c r="AP2471" s="98" t="s">
        <v>62</v>
      </c>
      <c r="AQ2471" s="98" t="s">
        <v>62</v>
      </c>
      <c r="AR2471" s="98" t="s">
        <v>62</v>
      </c>
      <c r="AS2471" s="98" t="s">
        <v>62</v>
      </c>
      <c r="AT2471" s="98" t="s">
        <v>62</v>
      </c>
      <c r="AU2471" s="98" t="s">
        <v>62</v>
      </c>
      <c r="AV2471" s="99" t="s">
        <v>57</v>
      </c>
      <c r="AW2471" s="98" t="s">
        <v>77</v>
      </c>
      <c r="AX2471" s="98" t="s">
        <v>57</v>
      </c>
      <c r="AY2471" s="98" t="s">
        <v>77</v>
      </c>
    </row>
    <row r="2472" spans="1:51" s="91" customFormat="1" ht="22.5" customHeight="1" x14ac:dyDescent="0.25">
      <c r="A2472" s="97" t="s">
        <v>26271</v>
      </c>
      <c r="B2472" s="98" t="s">
        <v>26272</v>
      </c>
      <c r="C2472" s="98" t="s">
        <v>595</v>
      </c>
      <c r="D2472" s="98" t="s">
        <v>6333</v>
      </c>
      <c r="E2472" s="98" t="s">
        <v>77</v>
      </c>
      <c r="F2472" s="99">
        <v>1</v>
      </c>
      <c r="G2472" s="99">
        <v>59.85</v>
      </c>
      <c r="H2472" s="99">
        <v>42.55</v>
      </c>
      <c r="I2472" s="99">
        <v>-16.170000000000002</v>
      </c>
      <c r="J2472" s="99">
        <v>-42.55</v>
      </c>
      <c r="K2472" s="99" t="s">
        <v>57</v>
      </c>
      <c r="L2472" s="99">
        <v>43.68</v>
      </c>
      <c r="M2472" s="98" t="s">
        <v>666</v>
      </c>
      <c r="N2472" s="98" t="s">
        <v>56</v>
      </c>
      <c r="O2472" s="98" t="s">
        <v>1516</v>
      </c>
      <c r="P2472" s="98" t="s">
        <v>12924</v>
      </c>
      <c r="Q2472" s="98" t="s">
        <v>38868</v>
      </c>
      <c r="R2472" s="98" t="s">
        <v>12925</v>
      </c>
      <c r="S2472" s="98" t="s">
        <v>62</v>
      </c>
      <c r="T2472" s="99">
        <v>59.85</v>
      </c>
      <c r="U2472" s="99" t="s">
        <v>63</v>
      </c>
      <c r="V2472" s="98" t="s">
        <v>9651</v>
      </c>
      <c r="W2472" s="98" t="s">
        <v>62</v>
      </c>
      <c r="X2472" s="98" t="s">
        <v>62</v>
      </c>
      <c r="Y2472" s="98" t="s">
        <v>62</v>
      </c>
      <c r="Z2472" s="98" t="s">
        <v>62</v>
      </c>
      <c r="AA2472" s="98" t="s">
        <v>62</v>
      </c>
      <c r="AB2472" s="98" t="s">
        <v>26273</v>
      </c>
      <c r="AC2472" s="98" t="s">
        <v>26274</v>
      </c>
      <c r="AD2472" s="98" t="s">
        <v>26275</v>
      </c>
      <c r="AE2472" s="98" t="s">
        <v>26276</v>
      </c>
      <c r="AF2472" s="98" t="s">
        <v>1814</v>
      </c>
      <c r="AG2472" s="98" t="s">
        <v>26277</v>
      </c>
      <c r="AH2472" s="98" t="s">
        <v>73</v>
      </c>
      <c r="AI2472" s="98" t="s">
        <v>12907</v>
      </c>
      <c r="AJ2472" s="98" t="s">
        <v>26074</v>
      </c>
      <c r="AK2472" s="98" t="s">
        <v>26278</v>
      </c>
      <c r="AL2472" s="98" t="s">
        <v>75</v>
      </c>
      <c r="AM2472" s="98" t="s">
        <v>26279</v>
      </c>
      <c r="AN2472" s="98" t="s">
        <v>62</v>
      </c>
      <c r="AO2472" s="99" t="s">
        <v>62</v>
      </c>
      <c r="AP2472" s="98" t="s">
        <v>62</v>
      </c>
      <c r="AQ2472" s="98" t="s">
        <v>62</v>
      </c>
      <c r="AR2472" s="98" t="s">
        <v>62</v>
      </c>
      <c r="AS2472" s="98" t="s">
        <v>62</v>
      </c>
      <c r="AT2472" s="98" t="s">
        <v>62</v>
      </c>
      <c r="AU2472" s="98" t="s">
        <v>62</v>
      </c>
      <c r="AV2472" s="99" t="s">
        <v>57</v>
      </c>
      <c r="AW2472" s="98" t="s">
        <v>77</v>
      </c>
      <c r="AX2472" s="98" t="s">
        <v>57</v>
      </c>
      <c r="AY2472" s="98" t="s">
        <v>77</v>
      </c>
    </row>
    <row r="2473" spans="1:51" s="91" customFormat="1" ht="22.5" customHeight="1" x14ac:dyDescent="0.25">
      <c r="A2473" s="97" t="s">
        <v>26286</v>
      </c>
      <c r="B2473" s="98" t="s">
        <v>26287</v>
      </c>
      <c r="C2473" s="98" t="s">
        <v>595</v>
      </c>
      <c r="D2473" s="98" t="s">
        <v>5384</v>
      </c>
      <c r="E2473" s="98" t="s">
        <v>77</v>
      </c>
      <c r="F2473" s="99">
        <v>1</v>
      </c>
      <c r="G2473" s="99">
        <v>249.17</v>
      </c>
      <c r="H2473" s="99">
        <v>41.52</v>
      </c>
      <c r="I2473" s="99">
        <v>-29.9</v>
      </c>
      <c r="J2473" s="99">
        <v>-67.47</v>
      </c>
      <c r="K2473" s="99" t="s">
        <v>57</v>
      </c>
      <c r="L2473" s="99">
        <v>193.32</v>
      </c>
      <c r="M2473" s="98" t="s">
        <v>666</v>
      </c>
      <c r="N2473" s="98" t="s">
        <v>62</v>
      </c>
      <c r="O2473" s="98" t="s">
        <v>15763</v>
      </c>
      <c r="P2473" s="98" t="s">
        <v>15764</v>
      </c>
      <c r="Q2473" s="98" t="s">
        <v>38868</v>
      </c>
      <c r="R2473" s="98" t="s">
        <v>15765</v>
      </c>
      <c r="S2473" s="98" t="s">
        <v>62</v>
      </c>
      <c r="T2473" s="99">
        <v>249.17</v>
      </c>
      <c r="U2473" s="99" t="s">
        <v>83</v>
      </c>
      <c r="V2473" s="98" t="s">
        <v>64</v>
      </c>
      <c r="W2473" s="98" t="s">
        <v>26288</v>
      </c>
      <c r="X2473" s="98" t="s">
        <v>26289</v>
      </c>
      <c r="Y2473" s="98" t="s">
        <v>26290</v>
      </c>
      <c r="Z2473" s="98" t="s">
        <v>62</v>
      </c>
      <c r="AA2473" s="98" t="s">
        <v>62</v>
      </c>
      <c r="AB2473" s="98" t="s">
        <v>26288</v>
      </c>
      <c r="AC2473" s="98" t="s">
        <v>26291</v>
      </c>
      <c r="AD2473" s="98" t="s">
        <v>26292</v>
      </c>
      <c r="AE2473" s="98" t="s">
        <v>1944</v>
      </c>
      <c r="AF2473" s="98" t="s">
        <v>841</v>
      </c>
      <c r="AG2473" s="98" t="s">
        <v>26293</v>
      </c>
      <c r="AH2473" s="98" t="s">
        <v>73</v>
      </c>
      <c r="AI2473" s="98" t="s">
        <v>74</v>
      </c>
      <c r="AJ2473" s="98" t="s">
        <v>6341</v>
      </c>
      <c r="AK2473" s="98" t="s">
        <v>6351</v>
      </c>
      <c r="AL2473" s="98" t="s">
        <v>75</v>
      </c>
      <c r="AM2473" s="98" t="s">
        <v>26294</v>
      </c>
      <c r="AN2473" s="98" t="s">
        <v>62</v>
      </c>
      <c r="AO2473" s="99" t="s">
        <v>62</v>
      </c>
      <c r="AP2473" s="98" t="s">
        <v>62</v>
      </c>
      <c r="AQ2473" s="98" t="s">
        <v>62</v>
      </c>
      <c r="AR2473" s="98" t="s">
        <v>62</v>
      </c>
      <c r="AS2473" s="98" t="s">
        <v>62</v>
      </c>
      <c r="AT2473" s="98" t="s">
        <v>62</v>
      </c>
      <c r="AU2473" s="98" t="s">
        <v>62</v>
      </c>
      <c r="AV2473" s="99" t="s">
        <v>57</v>
      </c>
      <c r="AW2473" s="98" t="s">
        <v>77</v>
      </c>
      <c r="AX2473" s="98" t="s">
        <v>57</v>
      </c>
      <c r="AY2473" s="98" t="s">
        <v>77</v>
      </c>
    </row>
    <row r="2474" spans="1:51" s="91" customFormat="1" ht="22.5" customHeight="1" x14ac:dyDescent="0.25">
      <c r="A2474" s="97" t="s">
        <v>26295</v>
      </c>
      <c r="B2474" s="98" t="s">
        <v>6636</v>
      </c>
      <c r="C2474" s="98" t="s">
        <v>595</v>
      </c>
      <c r="D2474" s="98" t="s">
        <v>6409</v>
      </c>
      <c r="E2474" s="98" t="s">
        <v>77</v>
      </c>
      <c r="F2474" s="99">
        <v>1</v>
      </c>
      <c r="G2474" s="99">
        <v>94.07</v>
      </c>
      <c r="H2474" s="99" t="s">
        <v>57</v>
      </c>
      <c r="I2474" s="99">
        <v>-15.99</v>
      </c>
      <c r="J2474" s="99">
        <v>-22.95</v>
      </c>
      <c r="K2474" s="99" t="s">
        <v>57</v>
      </c>
      <c r="L2474" s="99">
        <v>58.3</v>
      </c>
      <c r="M2474" s="98" t="s">
        <v>666</v>
      </c>
      <c r="N2474" s="98" t="s">
        <v>56</v>
      </c>
      <c r="O2474" s="98" t="s">
        <v>12935</v>
      </c>
      <c r="P2474" s="98" t="s">
        <v>13830</v>
      </c>
      <c r="Q2474" s="98" t="s">
        <v>38868</v>
      </c>
      <c r="R2474" s="98" t="s">
        <v>8688</v>
      </c>
      <c r="S2474" s="98" t="s">
        <v>62</v>
      </c>
      <c r="T2474" s="99">
        <v>94.07</v>
      </c>
      <c r="U2474" s="99" t="s">
        <v>63</v>
      </c>
      <c r="V2474" s="98" t="s">
        <v>9651</v>
      </c>
      <c r="W2474" s="98" t="s">
        <v>62</v>
      </c>
      <c r="X2474" s="98" t="s">
        <v>62</v>
      </c>
      <c r="Y2474" s="98" t="s">
        <v>62</v>
      </c>
      <c r="Z2474" s="98" t="s">
        <v>62</v>
      </c>
      <c r="AA2474" s="98" t="s">
        <v>62</v>
      </c>
      <c r="AB2474" s="98" t="s">
        <v>26296</v>
      </c>
      <c r="AC2474" s="98" t="s">
        <v>26297</v>
      </c>
      <c r="AD2474" s="98" t="s">
        <v>26298</v>
      </c>
      <c r="AE2474" s="98" t="s">
        <v>26299</v>
      </c>
      <c r="AF2474" s="98" t="s">
        <v>71</v>
      </c>
      <c r="AG2474" s="98" t="s">
        <v>26300</v>
      </c>
      <c r="AH2474" s="98" t="s">
        <v>73</v>
      </c>
      <c r="AI2474" s="98" t="s">
        <v>12907</v>
      </c>
      <c r="AJ2474" s="98" t="s">
        <v>26301</v>
      </c>
      <c r="AK2474" s="98" t="s">
        <v>26302</v>
      </c>
      <c r="AL2474" s="98" t="s">
        <v>75</v>
      </c>
      <c r="AM2474" s="98" t="s">
        <v>26303</v>
      </c>
      <c r="AN2474" s="98" t="s">
        <v>62</v>
      </c>
      <c r="AO2474" s="99" t="s">
        <v>62</v>
      </c>
      <c r="AP2474" s="98" t="s">
        <v>62</v>
      </c>
      <c r="AQ2474" s="98" t="s">
        <v>62</v>
      </c>
      <c r="AR2474" s="98" t="s">
        <v>62</v>
      </c>
      <c r="AS2474" s="98" t="s">
        <v>62</v>
      </c>
      <c r="AT2474" s="98" t="s">
        <v>62</v>
      </c>
      <c r="AU2474" s="98" t="s">
        <v>62</v>
      </c>
      <c r="AV2474" s="99" t="s">
        <v>57</v>
      </c>
      <c r="AW2474" s="98" t="s">
        <v>77</v>
      </c>
      <c r="AX2474" s="98" t="s">
        <v>57</v>
      </c>
      <c r="AY2474" s="98" t="s">
        <v>77</v>
      </c>
    </row>
    <row r="2475" spans="1:51" s="91" customFormat="1" ht="22.5" customHeight="1" x14ac:dyDescent="0.25">
      <c r="A2475" s="97" t="s">
        <v>26304</v>
      </c>
      <c r="B2475" s="98" t="s">
        <v>26305</v>
      </c>
      <c r="C2475" s="98" t="s">
        <v>595</v>
      </c>
      <c r="D2475" s="98" t="s">
        <v>6409</v>
      </c>
      <c r="E2475" s="98" t="s">
        <v>56</v>
      </c>
      <c r="F2475" s="99">
        <v>1</v>
      </c>
      <c r="G2475" s="99">
        <v>63.85</v>
      </c>
      <c r="H2475" s="99" t="s">
        <v>57</v>
      </c>
      <c r="I2475" s="99">
        <v>-13.66</v>
      </c>
      <c r="J2475" s="99" t="s">
        <v>57</v>
      </c>
      <c r="K2475" s="99" t="s">
        <v>57</v>
      </c>
      <c r="L2475" s="99">
        <v>50.19</v>
      </c>
      <c r="M2475" s="98" t="s">
        <v>666</v>
      </c>
      <c r="N2475" s="98" t="s">
        <v>56</v>
      </c>
      <c r="O2475" s="98" t="s">
        <v>12935</v>
      </c>
      <c r="P2475" s="98" t="s">
        <v>12936</v>
      </c>
      <c r="Q2475" s="98" t="s">
        <v>38868</v>
      </c>
      <c r="R2475" s="98" t="s">
        <v>8688</v>
      </c>
      <c r="S2475" s="98" t="s">
        <v>62</v>
      </c>
      <c r="T2475" s="99">
        <v>63.85</v>
      </c>
      <c r="U2475" s="99" t="s">
        <v>83</v>
      </c>
      <c r="V2475" s="98" t="s">
        <v>9651</v>
      </c>
      <c r="W2475" s="98" t="s">
        <v>62</v>
      </c>
      <c r="X2475" s="98" t="s">
        <v>62</v>
      </c>
      <c r="Y2475" s="98" t="s">
        <v>62</v>
      </c>
      <c r="Z2475" s="98" t="s">
        <v>62</v>
      </c>
      <c r="AA2475" s="98" t="s">
        <v>62</v>
      </c>
      <c r="AB2475" s="98" t="s">
        <v>26306</v>
      </c>
      <c r="AC2475" s="98" t="s">
        <v>26307</v>
      </c>
      <c r="AD2475" s="98" t="s">
        <v>26308</v>
      </c>
      <c r="AE2475" s="98" t="s">
        <v>4602</v>
      </c>
      <c r="AF2475" s="98" t="s">
        <v>234</v>
      </c>
      <c r="AG2475" s="98" t="s">
        <v>26309</v>
      </c>
      <c r="AH2475" s="98" t="s">
        <v>73</v>
      </c>
      <c r="AI2475" s="98" t="s">
        <v>12907</v>
      </c>
      <c r="AJ2475" s="98" t="s">
        <v>26310</v>
      </c>
      <c r="AK2475" s="98" t="s">
        <v>26158</v>
      </c>
      <c r="AL2475" s="98" t="s">
        <v>75</v>
      </c>
      <c r="AM2475" s="98" t="s">
        <v>26311</v>
      </c>
      <c r="AN2475" s="98" t="s">
        <v>62</v>
      </c>
      <c r="AO2475" s="99" t="s">
        <v>62</v>
      </c>
      <c r="AP2475" s="98" t="s">
        <v>62</v>
      </c>
      <c r="AQ2475" s="98" t="s">
        <v>62</v>
      </c>
      <c r="AR2475" s="98" t="s">
        <v>62</v>
      </c>
      <c r="AS2475" s="98" t="s">
        <v>62</v>
      </c>
      <c r="AT2475" s="98" t="s">
        <v>62</v>
      </c>
      <c r="AU2475" s="98" t="s">
        <v>62</v>
      </c>
      <c r="AV2475" s="99" t="s">
        <v>57</v>
      </c>
      <c r="AW2475" s="98" t="s">
        <v>77</v>
      </c>
      <c r="AX2475" s="98" t="s">
        <v>57</v>
      </c>
      <c r="AY2475" s="98" t="s">
        <v>77</v>
      </c>
    </row>
    <row r="2476" spans="1:51" s="91" customFormat="1" ht="22.5" customHeight="1" x14ac:dyDescent="0.25">
      <c r="A2476" s="97" t="s">
        <v>26312</v>
      </c>
      <c r="B2476" s="98" t="s">
        <v>6658</v>
      </c>
      <c r="C2476" s="98" t="s">
        <v>595</v>
      </c>
      <c r="D2476" s="98" t="s">
        <v>4631</v>
      </c>
      <c r="E2476" s="98" t="s">
        <v>56</v>
      </c>
      <c r="F2476" s="99">
        <v>1</v>
      </c>
      <c r="G2476" s="99">
        <v>59.56</v>
      </c>
      <c r="H2476" s="99">
        <v>3.82</v>
      </c>
      <c r="I2476" s="99">
        <v>-16.13</v>
      </c>
      <c r="J2476" s="99">
        <v>-3.82</v>
      </c>
      <c r="K2476" s="99" t="s">
        <v>57</v>
      </c>
      <c r="L2476" s="99">
        <v>43.43</v>
      </c>
      <c r="M2476" s="98" t="s">
        <v>666</v>
      </c>
      <c r="N2476" s="98" t="s">
        <v>62</v>
      </c>
      <c r="O2476" s="98" t="s">
        <v>13007</v>
      </c>
      <c r="P2476" s="98" t="s">
        <v>13008</v>
      </c>
      <c r="Q2476" s="98" t="s">
        <v>38868</v>
      </c>
      <c r="R2476" s="98" t="s">
        <v>13009</v>
      </c>
      <c r="S2476" s="98" t="s">
        <v>62</v>
      </c>
      <c r="T2476" s="99">
        <v>59.56</v>
      </c>
      <c r="U2476" s="99" t="s">
        <v>63</v>
      </c>
      <c r="V2476" s="98" t="s">
        <v>9651</v>
      </c>
      <c r="W2476" s="98" t="s">
        <v>62</v>
      </c>
      <c r="X2476" s="98" t="s">
        <v>62</v>
      </c>
      <c r="Y2476" s="98" t="s">
        <v>62</v>
      </c>
      <c r="Z2476" s="98" t="s">
        <v>62</v>
      </c>
      <c r="AA2476" s="98" t="s">
        <v>62</v>
      </c>
      <c r="AB2476" s="98" t="s">
        <v>26313</v>
      </c>
      <c r="AC2476" s="98" t="s">
        <v>26314</v>
      </c>
      <c r="AD2476" s="98" t="s">
        <v>10175</v>
      </c>
      <c r="AE2476" s="98" t="s">
        <v>3715</v>
      </c>
      <c r="AF2476" s="98" t="s">
        <v>3716</v>
      </c>
      <c r="AG2476" s="98" t="s">
        <v>10176</v>
      </c>
      <c r="AH2476" s="98" t="s">
        <v>73</v>
      </c>
      <c r="AI2476" s="98" t="s">
        <v>12907</v>
      </c>
      <c r="AJ2476" s="98" t="s">
        <v>26315</v>
      </c>
      <c r="AK2476" s="98" t="s">
        <v>26316</v>
      </c>
      <c r="AL2476" s="98" t="s">
        <v>75</v>
      </c>
      <c r="AM2476" s="98" t="s">
        <v>26317</v>
      </c>
      <c r="AN2476" s="98" t="s">
        <v>26318</v>
      </c>
      <c r="AO2476" s="99" t="s">
        <v>62</v>
      </c>
      <c r="AP2476" s="98" t="s">
        <v>62</v>
      </c>
      <c r="AQ2476" s="98" t="s">
        <v>62</v>
      </c>
      <c r="AR2476" s="98" t="s">
        <v>62</v>
      </c>
      <c r="AS2476" s="98" t="s">
        <v>62</v>
      </c>
      <c r="AT2476" s="98" t="s">
        <v>62</v>
      </c>
      <c r="AU2476" s="98" t="s">
        <v>62</v>
      </c>
      <c r="AV2476" s="99" t="s">
        <v>57</v>
      </c>
      <c r="AW2476" s="98" t="s">
        <v>77</v>
      </c>
      <c r="AX2476" s="98" t="s">
        <v>57</v>
      </c>
      <c r="AY2476" s="98" t="s">
        <v>77</v>
      </c>
    </row>
    <row r="2477" spans="1:51" s="91" customFormat="1" ht="22.5" customHeight="1" x14ac:dyDescent="0.25">
      <c r="A2477" s="97" t="s">
        <v>26319</v>
      </c>
      <c r="B2477" s="98" t="s">
        <v>26320</v>
      </c>
      <c r="C2477" s="98" t="s">
        <v>595</v>
      </c>
      <c r="D2477" s="98" t="s">
        <v>6409</v>
      </c>
      <c r="E2477" s="98" t="s">
        <v>56</v>
      </c>
      <c r="F2477" s="99">
        <v>1</v>
      </c>
      <c r="G2477" s="99">
        <v>181</v>
      </c>
      <c r="H2477" s="99">
        <v>1.59</v>
      </c>
      <c r="I2477" s="99">
        <v>-30.77</v>
      </c>
      <c r="J2477" s="99" t="s">
        <v>57</v>
      </c>
      <c r="K2477" s="99" t="s">
        <v>57</v>
      </c>
      <c r="L2477" s="99">
        <v>151.82</v>
      </c>
      <c r="M2477" s="98" t="s">
        <v>666</v>
      </c>
      <c r="N2477" s="98" t="s">
        <v>62</v>
      </c>
      <c r="O2477" s="98" t="s">
        <v>26321</v>
      </c>
      <c r="P2477" s="98" t="s">
        <v>26322</v>
      </c>
      <c r="Q2477" s="98" t="s">
        <v>38868</v>
      </c>
      <c r="R2477" s="98" t="s">
        <v>26323</v>
      </c>
      <c r="S2477" s="98" t="s">
        <v>62</v>
      </c>
      <c r="T2477" s="99">
        <v>181</v>
      </c>
      <c r="U2477" s="99" t="s">
        <v>63</v>
      </c>
      <c r="V2477" s="98" t="s">
        <v>64</v>
      </c>
      <c r="W2477" s="98" t="s">
        <v>26324</v>
      </c>
      <c r="X2477" s="98" t="s">
        <v>26325</v>
      </c>
      <c r="Y2477" s="98" t="s">
        <v>26326</v>
      </c>
      <c r="Z2477" s="98" t="s">
        <v>62</v>
      </c>
      <c r="AA2477" s="98" t="s">
        <v>62</v>
      </c>
      <c r="AB2477" s="98" t="s">
        <v>26324</v>
      </c>
      <c r="AC2477" s="98" t="s">
        <v>26327</v>
      </c>
      <c r="AD2477" s="98" t="s">
        <v>26328</v>
      </c>
      <c r="AE2477" s="98" t="s">
        <v>8320</v>
      </c>
      <c r="AF2477" s="98" t="s">
        <v>234</v>
      </c>
      <c r="AG2477" s="98" t="s">
        <v>26329</v>
      </c>
      <c r="AH2477" s="98" t="s">
        <v>73</v>
      </c>
      <c r="AI2477" s="98" t="s">
        <v>236</v>
      </c>
      <c r="AJ2477" s="98" t="s">
        <v>26330</v>
      </c>
      <c r="AK2477" s="98" t="s">
        <v>26331</v>
      </c>
      <c r="AL2477" s="98" t="s">
        <v>5472</v>
      </c>
      <c r="AM2477" s="98" t="s">
        <v>26332</v>
      </c>
      <c r="AN2477" s="98" t="s">
        <v>62</v>
      </c>
      <c r="AO2477" s="99" t="s">
        <v>62</v>
      </c>
      <c r="AP2477" s="98" t="s">
        <v>62</v>
      </c>
      <c r="AQ2477" s="98" t="s">
        <v>62</v>
      </c>
      <c r="AR2477" s="98" t="s">
        <v>62</v>
      </c>
      <c r="AS2477" s="98" t="s">
        <v>62</v>
      </c>
      <c r="AT2477" s="98" t="s">
        <v>62</v>
      </c>
      <c r="AU2477" s="98" t="s">
        <v>62</v>
      </c>
      <c r="AV2477" s="99" t="s">
        <v>57</v>
      </c>
      <c r="AW2477" s="98" t="s">
        <v>77</v>
      </c>
      <c r="AX2477" s="98" t="s">
        <v>57</v>
      </c>
      <c r="AY2477" s="98" t="s">
        <v>77</v>
      </c>
    </row>
    <row r="2478" spans="1:51" s="91" customFormat="1" ht="22.5" customHeight="1" x14ac:dyDescent="0.25">
      <c r="A2478" s="97" t="s">
        <v>26333</v>
      </c>
      <c r="B2478" s="98" t="s">
        <v>26320</v>
      </c>
      <c r="C2478" s="98" t="s">
        <v>595</v>
      </c>
      <c r="D2478" s="98" t="s">
        <v>6409</v>
      </c>
      <c r="E2478" s="98" t="s">
        <v>77</v>
      </c>
      <c r="F2478" s="99">
        <v>1</v>
      </c>
      <c r="G2478" s="99">
        <v>59.85</v>
      </c>
      <c r="H2478" s="99">
        <v>17.11</v>
      </c>
      <c r="I2478" s="99">
        <v>-16.170000000000002</v>
      </c>
      <c r="J2478" s="99">
        <v>-17.11</v>
      </c>
      <c r="K2478" s="99" t="s">
        <v>57</v>
      </c>
      <c r="L2478" s="99">
        <v>43.68</v>
      </c>
      <c r="M2478" s="98" t="s">
        <v>666</v>
      </c>
      <c r="N2478" s="98" t="s">
        <v>56</v>
      </c>
      <c r="O2478" s="98" t="s">
        <v>1516</v>
      </c>
      <c r="P2478" s="98" t="s">
        <v>12924</v>
      </c>
      <c r="Q2478" s="98" t="s">
        <v>38868</v>
      </c>
      <c r="R2478" s="98" t="s">
        <v>12925</v>
      </c>
      <c r="S2478" s="98" t="s">
        <v>62</v>
      </c>
      <c r="T2478" s="99">
        <v>59.85</v>
      </c>
      <c r="U2478" s="99" t="s">
        <v>63</v>
      </c>
      <c r="V2478" s="98" t="s">
        <v>9651</v>
      </c>
      <c r="W2478" s="98" t="s">
        <v>62</v>
      </c>
      <c r="X2478" s="98" t="s">
        <v>62</v>
      </c>
      <c r="Y2478" s="98" t="s">
        <v>62</v>
      </c>
      <c r="Z2478" s="98" t="s">
        <v>62</v>
      </c>
      <c r="AA2478" s="98" t="s">
        <v>62</v>
      </c>
      <c r="AB2478" s="98" t="s">
        <v>26334</v>
      </c>
      <c r="AC2478" s="98" t="s">
        <v>26335</v>
      </c>
      <c r="AD2478" s="98" t="s">
        <v>26336</v>
      </c>
      <c r="AE2478" s="98" t="s">
        <v>14424</v>
      </c>
      <c r="AF2478" s="98" t="s">
        <v>234</v>
      </c>
      <c r="AG2478" s="98" t="s">
        <v>14425</v>
      </c>
      <c r="AH2478" s="98" t="s">
        <v>73</v>
      </c>
      <c r="AI2478" s="98" t="s">
        <v>12907</v>
      </c>
      <c r="AJ2478" s="98" t="s">
        <v>26337</v>
      </c>
      <c r="AK2478" s="98" t="s">
        <v>7841</v>
      </c>
      <c r="AL2478" s="98" t="s">
        <v>75</v>
      </c>
      <c r="AM2478" s="98" t="s">
        <v>26338</v>
      </c>
      <c r="AN2478" s="98" t="s">
        <v>62</v>
      </c>
      <c r="AO2478" s="99" t="s">
        <v>62</v>
      </c>
      <c r="AP2478" s="98" t="s">
        <v>62</v>
      </c>
      <c r="AQ2478" s="98" t="s">
        <v>62</v>
      </c>
      <c r="AR2478" s="98" t="s">
        <v>62</v>
      </c>
      <c r="AS2478" s="98" t="s">
        <v>62</v>
      </c>
      <c r="AT2478" s="98" t="s">
        <v>62</v>
      </c>
      <c r="AU2478" s="98" t="s">
        <v>62</v>
      </c>
      <c r="AV2478" s="99" t="s">
        <v>57</v>
      </c>
      <c r="AW2478" s="98" t="s">
        <v>77</v>
      </c>
      <c r="AX2478" s="98" t="s">
        <v>57</v>
      </c>
      <c r="AY2478" s="98" t="s">
        <v>77</v>
      </c>
    </row>
    <row r="2479" spans="1:51" s="91" customFormat="1" ht="22.5" customHeight="1" x14ac:dyDescent="0.25">
      <c r="A2479" s="97" t="s">
        <v>26339</v>
      </c>
      <c r="B2479" s="98" t="s">
        <v>26340</v>
      </c>
      <c r="C2479" s="98" t="s">
        <v>595</v>
      </c>
      <c r="D2479" s="98" t="s">
        <v>6333</v>
      </c>
      <c r="E2479" s="98" t="s">
        <v>77</v>
      </c>
      <c r="F2479" s="99">
        <v>1</v>
      </c>
      <c r="G2479" s="99">
        <v>151.57</v>
      </c>
      <c r="H2479" s="99" t="s">
        <v>57</v>
      </c>
      <c r="I2479" s="99">
        <v>-18.190000000000001</v>
      </c>
      <c r="J2479" s="99">
        <v>-23.95</v>
      </c>
      <c r="K2479" s="99" t="s">
        <v>57</v>
      </c>
      <c r="L2479" s="99">
        <v>109.43</v>
      </c>
      <c r="M2479" s="98" t="s">
        <v>666</v>
      </c>
      <c r="N2479" s="98" t="s">
        <v>56</v>
      </c>
      <c r="O2479" s="114">
        <v>662031</v>
      </c>
      <c r="P2479" s="98" t="s">
        <v>26341</v>
      </c>
      <c r="Q2479" s="98" t="s">
        <v>38868</v>
      </c>
      <c r="R2479" s="98" t="s">
        <v>12974</v>
      </c>
      <c r="S2479" s="98" t="s">
        <v>62</v>
      </c>
      <c r="T2479" s="99">
        <v>151.57</v>
      </c>
      <c r="U2479" s="99" t="s">
        <v>83</v>
      </c>
      <c r="V2479" s="98" t="s">
        <v>64</v>
      </c>
      <c r="W2479" s="98" t="s">
        <v>26342</v>
      </c>
      <c r="X2479" s="98" t="s">
        <v>26343</v>
      </c>
      <c r="Y2479" s="98" t="s">
        <v>26344</v>
      </c>
      <c r="Z2479" s="98" t="s">
        <v>62</v>
      </c>
      <c r="AA2479" s="98" t="s">
        <v>62</v>
      </c>
      <c r="AB2479" s="98" t="s">
        <v>26342</v>
      </c>
      <c r="AC2479" s="98" t="s">
        <v>26345</v>
      </c>
      <c r="AD2479" s="98" t="s">
        <v>26346</v>
      </c>
      <c r="AE2479" s="98" t="s">
        <v>2447</v>
      </c>
      <c r="AF2479" s="98" t="s">
        <v>234</v>
      </c>
      <c r="AG2479" s="98" t="s">
        <v>26347</v>
      </c>
      <c r="AH2479" s="98" t="s">
        <v>73</v>
      </c>
      <c r="AI2479" s="98" t="s">
        <v>74</v>
      </c>
      <c r="AJ2479" s="98" t="s">
        <v>26007</v>
      </c>
      <c r="AK2479" s="98" t="s">
        <v>26348</v>
      </c>
      <c r="AL2479" s="98" t="s">
        <v>75</v>
      </c>
      <c r="AM2479" s="98" t="s">
        <v>26349</v>
      </c>
      <c r="AN2479" s="98" t="s">
        <v>62</v>
      </c>
      <c r="AO2479" s="99" t="s">
        <v>62</v>
      </c>
      <c r="AP2479" s="98" t="s">
        <v>62</v>
      </c>
      <c r="AQ2479" s="98" t="s">
        <v>62</v>
      </c>
      <c r="AR2479" s="98" t="s">
        <v>62</v>
      </c>
      <c r="AS2479" s="98" t="s">
        <v>62</v>
      </c>
      <c r="AT2479" s="98" t="s">
        <v>62</v>
      </c>
      <c r="AU2479" s="98" t="s">
        <v>62</v>
      </c>
      <c r="AV2479" s="99" t="s">
        <v>57</v>
      </c>
      <c r="AW2479" s="98" t="s">
        <v>77</v>
      </c>
      <c r="AX2479" s="98" t="s">
        <v>57</v>
      </c>
      <c r="AY2479" s="98" t="s">
        <v>77</v>
      </c>
    </row>
    <row r="2480" spans="1:51" s="91" customFormat="1" ht="22.5" customHeight="1" x14ac:dyDescent="0.25">
      <c r="A2480" s="97" t="s">
        <v>26350</v>
      </c>
      <c r="B2480" s="98" t="s">
        <v>26351</v>
      </c>
      <c r="C2480" s="98" t="s">
        <v>595</v>
      </c>
      <c r="D2480" s="98" t="s">
        <v>4631</v>
      </c>
      <c r="E2480" s="98" t="s">
        <v>77</v>
      </c>
      <c r="F2480" s="99">
        <v>1</v>
      </c>
      <c r="G2480" s="99">
        <v>17.95</v>
      </c>
      <c r="H2480" s="99">
        <v>43</v>
      </c>
      <c r="I2480" s="99">
        <v>-9.0500000000000007</v>
      </c>
      <c r="J2480" s="99">
        <v>-43</v>
      </c>
      <c r="K2480" s="99" t="s">
        <v>57</v>
      </c>
      <c r="L2480" s="99">
        <v>8.9</v>
      </c>
      <c r="M2480" s="98" t="s">
        <v>666</v>
      </c>
      <c r="N2480" s="98" t="s">
        <v>62</v>
      </c>
      <c r="O2480" s="114">
        <v>4073</v>
      </c>
      <c r="P2480" s="98" t="s">
        <v>26352</v>
      </c>
      <c r="Q2480" s="98" t="s">
        <v>38868</v>
      </c>
      <c r="R2480" s="98" t="s">
        <v>26353</v>
      </c>
      <c r="S2480" s="98" t="s">
        <v>62</v>
      </c>
      <c r="T2480" s="99">
        <v>17.95</v>
      </c>
      <c r="U2480" s="99" t="s">
        <v>63</v>
      </c>
      <c r="V2480" s="98" t="s">
        <v>64</v>
      </c>
      <c r="W2480" s="98" t="s">
        <v>26354</v>
      </c>
      <c r="X2480" s="98" t="s">
        <v>26355</v>
      </c>
      <c r="Y2480" s="98" t="s">
        <v>26356</v>
      </c>
      <c r="Z2480" s="98" t="s">
        <v>62</v>
      </c>
      <c r="AA2480" s="98" t="s">
        <v>62</v>
      </c>
      <c r="AB2480" s="98" t="s">
        <v>26354</v>
      </c>
      <c r="AC2480" s="98" t="s">
        <v>26357</v>
      </c>
      <c r="AD2480" s="98" t="s">
        <v>26358</v>
      </c>
      <c r="AE2480" s="98" t="s">
        <v>2920</v>
      </c>
      <c r="AF2480" s="98" t="s">
        <v>349</v>
      </c>
      <c r="AG2480" s="98" t="s">
        <v>26359</v>
      </c>
      <c r="AH2480" s="98" t="s">
        <v>73</v>
      </c>
      <c r="AI2480" s="98" t="s">
        <v>74</v>
      </c>
      <c r="AJ2480" s="98" t="s">
        <v>5953</v>
      </c>
      <c r="AK2480" s="98" t="s">
        <v>26360</v>
      </c>
      <c r="AL2480" s="98" t="s">
        <v>75</v>
      </c>
      <c r="AM2480" s="98" t="s">
        <v>26361</v>
      </c>
      <c r="AN2480" s="98" t="s">
        <v>62</v>
      </c>
      <c r="AO2480" s="99" t="s">
        <v>62</v>
      </c>
      <c r="AP2480" s="98" t="s">
        <v>62</v>
      </c>
      <c r="AQ2480" s="98" t="s">
        <v>62</v>
      </c>
      <c r="AR2480" s="98" t="s">
        <v>62</v>
      </c>
      <c r="AS2480" s="98" t="s">
        <v>62</v>
      </c>
      <c r="AT2480" s="98" t="s">
        <v>62</v>
      </c>
      <c r="AU2480" s="98" t="s">
        <v>62</v>
      </c>
      <c r="AV2480" s="99" t="s">
        <v>57</v>
      </c>
      <c r="AW2480" s="98" t="s">
        <v>77</v>
      </c>
      <c r="AX2480" s="98" t="s">
        <v>57</v>
      </c>
      <c r="AY2480" s="98" t="s">
        <v>77</v>
      </c>
    </row>
    <row r="2481" spans="1:51" s="91" customFormat="1" ht="22.5" customHeight="1" x14ac:dyDescent="0.25">
      <c r="A2481" s="97" t="s">
        <v>26362</v>
      </c>
      <c r="B2481" s="98" t="s">
        <v>26363</v>
      </c>
      <c r="C2481" s="98" t="s">
        <v>595</v>
      </c>
      <c r="D2481" s="98" t="s">
        <v>5384</v>
      </c>
      <c r="E2481" s="98" t="s">
        <v>77</v>
      </c>
      <c r="F2481" s="99">
        <v>1</v>
      </c>
      <c r="G2481" s="99">
        <v>199.99</v>
      </c>
      <c r="H2481" s="99">
        <v>41.45</v>
      </c>
      <c r="I2481" s="99">
        <v>-34</v>
      </c>
      <c r="J2481" s="99">
        <v>-114.9</v>
      </c>
      <c r="K2481" s="99" t="s">
        <v>57</v>
      </c>
      <c r="L2481" s="99">
        <v>92.54</v>
      </c>
      <c r="M2481" s="98" t="s">
        <v>666</v>
      </c>
      <c r="N2481" s="98" t="s">
        <v>56</v>
      </c>
      <c r="O2481" s="98" t="s">
        <v>26364</v>
      </c>
      <c r="P2481" s="98" t="s">
        <v>26365</v>
      </c>
      <c r="Q2481" s="98" t="s">
        <v>38868</v>
      </c>
      <c r="R2481" s="98" t="s">
        <v>26366</v>
      </c>
      <c r="S2481" s="98" t="s">
        <v>62</v>
      </c>
      <c r="T2481" s="99">
        <v>199.99</v>
      </c>
      <c r="U2481" s="99" t="s">
        <v>63</v>
      </c>
      <c r="V2481" s="98" t="s">
        <v>64</v>
      </c>
      <c r="W2481" s="98" t="s">
        <v>26367</v>
      </c>
      <c r="X2481" s="98" t="s">
        <v>26368</v>
      </c>
      <c r="Y2481" s="98" t="s">
        <v>26369</v>
      </c>
      <c r="Z2481" s="98" t="s">
        <v>62</v>
      </c>
      <c r="AA2481" s="98" t="s">
        <v>62</v>
      </c>
      <c r="AB2481" s="98" t="s">
        <v>26367</v>
      </c>
      <c r="AC2481" s="98" t="s">
        <v>26370</v>
      </c>
      <c r="AD2481" s="98" t="s">
        <v>26371</v>
      </c>
      <c r="AE2481" s="98" t="s">
        <v>4511</v>
      </c>
      <c r="AF2481" s="98" t="s">
        <v>156</v>
      </c>
      <c r="AG2481" s="98" t="s">
        <v>26372</v>
      </c>
      <c r="AH2481" s="98" t="s">
        <v>73</v>
      </c>
      <c r="AI2481" s="98" t="s">
        <v>74</v>
      </c>
      <c r="AJ2481" s="98" t="s">
        <v>26373</v>
      </c>
      <c r="AK2481" s="98" t="s">
        <v>23810</v>
      </c>
      <c r="AL2481" s="98" t="s">
        <v>75</v>
      </c>
      <c r="AM2481" s="98" t="s">
        <v>26374</v>
      </c>
      <c r="AN2481" s="98" t="s">
        <v>62</v>
      </c>
      <c r="AO2481" s="99" t="s">
        <v>62</v>
      </c>
      <c r="AP2481" s="98" t="s">
        <v>62</v>
      </c>
      <c r="AQ2481" s="98" t="s">
        <v>62</v>
      </c>
      <c r="AR2481" s="98" t="s">
        <v>62</v>
      </c>
      <c r="AS2481" s="98" t="s">
        <v>62</v>
      </c>
      <c r="AT2481" s="98" t="s">
        <v>62</v>
      </c>
      <c r="AU2481" s="98" t="s">
        <v>62</v>
      </c>
      <c r="AV2481" s="99" t="s">
        <v>57</v>
      </c>
      <c r="AW2481" s="98" t="s">
        <v>77</v>
      </c>
      <c r="AX2481" s="98" t="s">
        <v>57</v>
      </c>
      <c r="AY2481" s="98" t="s">
        <v>77</v>
      </c>
    </row>
    <row r="2482" spans="1:51" s="91" customFormat="1" ht="22.5" customHeight="1" x14ac:dyDescent="0.25">
      <c r="A2482" s="97" t="s">
        <v>26383</v>
      </c>
      <c r="B2482" s="98" t="s">
        <v>26384</v>
      </c>
      <c r="C2482" s="98" t="s">
        <v>595</v>
      </c>
      <c r="D2482" s="98" t="s">
        <v>6409</v>
      </c>
      <c r="E2482" s="98" t="s">
        <v>77</v>
      </c>
      <c r="F2482" s="99">
        <v>1</v>
      </c>
      <c r="G2482" s="99">
        <v>207</v>
      </c>
      <c r="H2482" s="99">
        <v>1.59</v>
      </c>
      <c r="I2482" s="99">
        <v>-35.19</v>
      </c>
      <c r="J2482" s="99" t="s">
        <v>57</v>
      </c>
      <c r="K2482" s="99" t="s">
        <v>57</v>
      </c>
      <c r="L2482" s="99">
        <v>173.4</v>
      </c>
      <c r="M2482" s="98" t="s">
        <v>666</v>
      </c>
      <c r="N2482" s="98" t="s">
        <v>56</v>
      </c>
      <c r="O2482" s="114">
        <v>77354</v>
      </c>
      <c r="P2482" s="98" t="s">
        <v>13275</v>
      </c>
      <c r="Q2482" s="98" t="s">
        <v>38868</v>
      </c>
      <c r="R2482" s="98" t="s">
        <v>13276</v>
      </c>
      <c r="S2482" s="98" t="s">
        <v>62</v>
      </c>
      <c r="T2482" s="99">
        <v>207</v>
      </c>
      <c r="U2482" s="99" t="s">
        <v>63</v>
      </c>
      <c r="V2482" s="98" t="s">
        <v>64</v>
      </c>
      <c r="W2482" s="98" t="s">
        <v>26385</v>
      </c>
      <c r="X2482" s="98" t="s">
        <v>26386</v>
      </c>
      <c r="Y2482" s="98" t="s">
        <v>26387</v>
      </c>
      <c r="Z2482" s="98" t="s">
        <v>1785</v>
      </c>
      <c r="AA2482" s="98" t="s">
        <v>26388</v>
      </c>
      <c r="AB2482" s="98" t="s">
        <v>26385</v>
      </c>
      <c r="AC2482" s="98" t="s">
        <v>26389</v>
      </c>
      <c r="AD2482" s="98" t="s">
        <v>26390</v>
      </c>
      <c r="AE2482" s="98" t="s">
        <v>234</v>
      </c>
      <c r="AF2482" s="98" t="s">
        <v>234</v>
      </c>
      <c r="AG2482" s="98" t="s">
        <v>26391</v>
      </c>
      <c r="AH2482" s="98" t="s">
        <v>73</v>
      </c>
      <c r="AI2482" s="98" t="s">
        <v>236</v>
      </c>
      <c r="AJ2482" s="98" t="s">
        <v>26392</v>
      </c>
      <c r="AK2482" s="98" t="s">
        <v>26393</v>
      </c>
      <c r="AL2482" s="98" t="s">
        <v>1502</v>
      </c>
      <c r="AM2482" s="98" t="s">
        <v>26394</v>
      </c>
      <c r="AN2482" s="98" t="s">
        <v>62</v>
      </c>
      <c r="AO2482" s="99" t="s">
        <v>62</v>
      </c>
      <c r="AP2482" s="98" t="s">
        <v>62</v>
      </c>
      <c r="AQ2482" s="98" t="s">
        <v>62</v>
      </c>
      <c r="AR2482" s="98" t="s">
        <v>62</v>
      </c>
      <c r="AS2482" s="98" t="s">
        <v>62</v>
      </c>
      <c r="AT2482" s="98" t="s">
        <v>62</v>
      </c>
      <c r="AU2482" s="98" t="s">
        <v>62</v>
      </c>
      <c r="AV2482" s="99" t="s">
        <v>57</v>
      </c>
      <c r="AW2482" s="98" t="s">
        <v>77</v>
      </c>
      <c r="AX2482" s="98" t="s">
        <v>57</v>
      </c>
      <c r="AY2482" s="98" t="s">
        <v>77</v>
      </c>
    </row>
    <row r="2483" spans="1:51" s="91" customFormat="1" ht="22.5" customHeight="1" x14ac:dyDescent="0.25">
      <c r="A2483" s="97" t="s">
        <v>26395</v>
      </c>
      <c r="B2483" s="98" t="s">
        <v>26396</v>
      </c>
      <c r="C2483" s="98" t="s">
        <v>595</v>
      </c>
      <c r="D2483" s="98" t="s">
        <v>4631</v>
      </c>
      <c r="E2483" s="98" t="s">
        <v>56</v>
      </c>
      <c r="F2483" s="99">
        <v>1</v>
      </c>
      <c r="G2483" s="99">
        <v>530</v>
      </c>
      <c r="H2483" s="99" t="s">
        <v>57</v>
      </c>
      <c r="I2483" s="99">
        <v>-63.6</v>
      </c>
      <c r="J2483" s="99">
        <v>-24.95</v>
      </c>
      <c r="K2483" s="99" t="s">
        <v>57</v>
      </c>
      <c r="L2483" s="99">
        <v>441.45</v>
      </c>
      <c r="M2483" s="98" t="s">
        <v>666</v>
      </c>
      <c r="N2483" s="98" t="s">
        <v>56</v>
      </c>
      <c r="O2483" s="98" t="s">
        <v>26397</v>
      </c>
      <c r="P2483" s="98" t="s">
        <v>26398</v>
      </c>
      <c r="Q2483" s="98" t="s">
        <v>38868</v>
      </c>
      <c r="R2483" s="98" t="s">
        <v>26399</v>
      </c>
      <c r="S2483" s="98" t="s">
        <v>62</v>
      </c>
      <c r="T2483" s="99">
        <v>530</v>
      </c>
      <c r="U2483" s="99" t="s">
        <v>83</v>
      </c>
      <c r="V2483" s="98" t="s">
        <v>64</v>
      </c>
      <c r="W2483" s="98" t="s">
        <v>26400</v>
      </c>
      <c r="X2483" s="98" t="s">
        <v>26401</v>
      </c>
      <c r="Y2483" s="98" t="s">
        <v>26402</v>
      </c>
      <c r="Z2483" s="98" t="s">
        <v>62</v>
      </c>
      <c r="AA2483" s="98" t="s">
        <v>62</v>
      </c>
      <c r="AB2483" s="98" t="s">
        <v>26400</v>
      </c>
      <c r="AC2483" s="98" t="s">
        <v>26403</v>
      </c>
      <c r="AD2483" s="98" t="s">
        <v>26404</v>
      </c>
      <c r="AE2483" s="98" t="s">
        <v>11525</v>
      </c>
      <c r="AF2483" s="98" t="s">
        <v>156</v>
      </c>
      <c r="AG2483" s="98" t="s">
        <v>26405</v>
      </c>
      <c r="AH2483" s="98" t="s">
        <v>73</v>
      </c>
      <c r="AI2483" s="98" t="s">
        <v>74</v>
      </c>
      <c r="AJ2483" s="98" t="s">
        <v>5879</v>
      </c>
      <c r="AK2483" s="98" t="s">
        <v>26406</v>
      </c>
      <c r="AL2483" s="98" t="s">
        <v>75</v>
      </c>
      <c r="AM2483" s="98" t="s">
        <v>26407</v>
      </c>
      <c r="AN2483" s="98" t="s">
        <v>62</v>
      </c>
      <c r="AO2483" s="99" t="s">
        <v>62</v>
      </c>
      <c r="AP2483" s="98" t="s">
        <v>62</v>
      </c>
      <c r="AQ2483" s="98" t="s">
        <v>62</v>
      </c>
      <c r="AR2483" s="98" t="s">
        <v>62</v>
      </c>
      <c r="AS2483" s="98" t="s">
        <v>62</v>
      </c>
      <c r="AT2483" s="98" t="s">
        <v>62</v>
      </c>
      <c r="AU2483" s="98" t="s">
        <v>62</v>
      </c>
      <c r="AV2483" s="99" t="s">
        <v>57</v>
      </c>
      <c r="AW2483" s="98" t="s">
        <v>77</v>
      </c>
      <c r="AX2483" s="98" t="s">
        <v>57</v>
      </c>
      <c r="AY2483" s="98" t="s">
        <v>77</v>
      </c>
    </row>
    <row r="2484" spans="1:51" s="91" customFormat="1" ht="22.5" customHeight="1" x14ac:dyDescent="0.25">
      <c r="A2484" s="97" t="s">
        <v>26408</v>
      </c>
      <c r="B2484" s="98" t="s">
        <v>26409</v>
      </c>
      <c r="C2484" s="98" t="s">
        <v>595</v>
      </c>
      <c r="D2484" s="98" t="s">
        <v>4631</v>
      </c>
      <c r="E2484" s="98" t="s">
        <v>56</v>
      </c>
      <c r="F2484" s="99">
        <v>1</v>
      </c>
      <c r="G2484" s="99">
        <v>36.85</v>
      </c>
      <c r="H2484" s="99">
        <v>26.26</v>
      </c>
      <c r="I2484" s="99">
        <v>-10.42</v>
      </c>
      <c r="J2484" s="99">
        <v>-26.26</v>
      </c>
      <c r="K2484" s="99" t="s">
        <v>57</v>
      </c>
      <c r="L2484" s="99">
        <v>26.43</v>
      </c>
      <c r="M2484" s="98" t="s">
        <v>666</v>
      </c>
      <c r="N2484" s="98" t="s">
        <v>56</v>
      </c>
      <c r="O2484" s="114">
        <v>14104</v>
      </c>
      <c r="P2484" s="98" t="s">
        <v>22720</v>
      </c>
      <c r="Q2484" s="98" t="s">
        <v>38868</v>
      </c>
      <c r="R2484" s="98" t="s">
        <v>22721</v>
      </c>
      <c r="S2484" s="98" t="s">
        <v>62</v>
      </c>
      <c r="T2484" s="99">
        <v>36.85</v>
      </c>
      <c r="U2484" s="99" t="s">
        <v>83</v>
      </c>
      <c r="V2484" s="98" t="s">
        <v>64</v>
      </c>
      <c r="W2484" s="98" t="s">
        <v>26410</v>
      </c>
      <c r="X2484" s="98" t="s">
        <v>26411</v>
      </c>
      <c r="Y2484" s="98" t="s">
        <v>26412</v>
      </c>
      <c r="Z2484" s="98" t="s">
        <v>62</v>
      </c>
      <c r="AA2484" s="98" t="s">
        <v>62</v>
      </c>
      <c r="AB2484" s="98" t="s">
        <v>26410</v>
      </c>
      <c r="AC2484" s="98" t="s">
        <v>26413</v>
      </c>
      <c r="AD2484" s="98" t="s">
        <v>26414</v>
      </c>
      <c r="AE2484" s="98" t="s">
        <v>3338</v>
      </c>
      <c r="AF2484" s="98" t="s">
        <v>210</v>
      </c>
      <c r="AG2484" s="98" t="s">
        <v>3339</v>
      </c>
      <c r="AH2484" s="98" t="s">
        <v>73</v>
      </c>
      <c r="AI2484" s="98" t="s">
        <v>74</v>
      </c>
      <c r="AJ2484" s="98" t="s">
        <v>6292</v>
      </c>
      <c r="AK2484" s="98" t="s">
        <v>26415</v>
      </c>
      <c r="AL2484" s="98" t="s">
        <v>75</v>
      </c>
      <c r="AM2484" s="98" t="s">
        <v>26416</v>
      </c>
      <c r="AN2484" s="98" t="s">
        <v>62</v>
      </c>
      <c r="AO2484" s="99" t="s">
        <v>62</v>
      </c>
      <c r="AP2484" s="98" t="s">
        <v>62</v>
      </c>
      <c r="AQ2484" s="98" t="s">
        <v>62</v>
      </c>
      <c r="AR2484" s="98" t="s">
        <v>62</v>
      </c>
      <c r="AS2484" s="98" t="s">
        <v>62</v>
      </c>
      <c r="AT2484" s="98" t="s">
        <v>62</v>
      </c>
      <c r="AU2484" s="98" t="s">
        <v>62</v>
      </c>
      <c r="AV2484" s="99" t="s">
        <v>57</v>
      </c>
      <c r="AW2484" s="98" t="s">
        <v>77</v>
      </c>
      <c r="AX2484" s="98" t="s">
        <v>57</v>
      </c>
      <c r="AY2484" s="98" t="s">
        <v>77</v>
      </c>
    </row>
    <row r="2485" spans="1:51" s="91" customFormat="1" ht="22.5" customHeight="1" x14ac:dyDescent="0.25">
      <c r="A2485" s="97" t="s">
        <v>26417</v>
      </c>
      <c r="B2485" s="98" t="s">
        <v>26409</v>
      </c>
      <c r="C2485" s="98" t="s">
        <v>595</v>
      </c>
      <c r="D2485" s="98" t="s">
        <v>4631</v>
      </c>
      <c r="E2485" s="98" t="s">
        <v>56</v>
      </c>
      <c r="F2485" s="99">
        <v>1</v>
      </c>
      <c r="G2485" s="99">
        <v>153.31</v>
      </c>
      <c r="H2485" s="99" t="s">
        <v>57</v>
      </c>
      <c r="I2485" s="99">
        <v>-18.399999999999999</v>
      </c>
      <c r="J2485" s="99">
        <v>-23.95</v>
      </c>
      <c r="K2485" s="99" t="s">
        <v>57</v>
      </c>
      <c r="L2485" s="99">
        <v>110.96</v>
      </c>
      <c r="M2485" s="98" t="s">
        <v>58</v>
      </c>
      <c r="N2485" s="98" t="s">
        <v>62</v>
      </c>
      <c r="O2485" s="114">
        <v>112093</v>
      </c>
      <c r="P2485" s="98" t="s">
        <v>26418</v>
      </c>
      <c r="Q2485" s="98" t="s">
        <v>38868</v>
      </c>
      <c r="R2485" s="98" t="s">
        <v>26419</v>
      </c>
      <c r="S2485" s="98" t="s">
        <v>62</v>
      </c>
      <c r="T2485" s="99">
        <v>153.31</v>
      </c>
      <c r="U2485" s="99" t="s">
        <v>83</v>
      </c>
      <c r="V2485" s="98" t="s">
        <v>64</v>
      </c>
      <c r="W2485" s="98" t="s">
        <v>26420</v>
      </c>
      <c r="X2485" s="98" t="s">
        <v>26421</v>
      </c>
      <c r="Y2485" s="98" t="s">
        <v>26422</v>
      </c>
      <c r="Z2485" s="98" t="s">
        <v>62</v>
      </c>
      <c r="AA2485" s="98" t="s">
        <v>62</v>
      </c>
      <c r="AB2485" s="98" t="s">
        <v>26420</v>
      </c>
      <c r="AC2485" s="98" t="s">
        <v>26423</v>
      </c>
      <c r="AD2485" s="98" t="s">
        <v>26424</v>
      </c>
      <c r="AE2485" s="98" t="s">
        <v>234</v>
      </c>
      <c r="AF2485" s="98" t="s">
        <v>234</v>
      </c>
      <c r="AG2485" s="98" t="s">
        <v>26425</v>
      </c>
      <c r="AH2485" s="98" t="s">
        <v>73</v>
      </c>
      <c r="AI2485" s="98" t="s">
        <v>74</v>
      </c>
      <c r="AJ2485" s="98" t="s">
        <v>6129</v>
      </c>
      <c r="AK2485" s="98" t="s">
        <v>5978</v>
      </c>
      <c r="AL2485" s="98" t="s">
        <v>75</v>
      </c>
      <c r="AM2485" s="98" t="s">
        <v>26426</v>
      </c>
      <c r="AN2485" s="98" t="s">
        <v>62</v>
      </c>
      <c r="AO2485" s="99" t="s">
        <v>62</v>
      </c>
      <c r="AP2485" s="98" t="s">
        <v>62</v>
      </c>
      <c r="AQ2485" s="98" t="s">
        <v>62</v>
      </c>
      <c r="AR2485" s="98" t="s">
        <v>62</v>
      </c>
      <c r="AS2485" s="98" t="s">
        <v>62</v>
      </c>
      <c r="AT2485" s="98" t="s">
        <v>62</v>
      </c>
      <c r="AU2485" s="98" t="s">
        <v>62</v>
      </c>
      <c r="AV2485" s="99" t="s">
        <v>57</v>
      </c>
      <c r="AW2485" s="98" t="s">
        <v>77</v>
      </c>
      <c r="AX2485" s="98" t="s">
        <v>57</v>
      </c>
      <c r="AY2485" s="98" t="s">
        <v>77</v>
      </c>
    </row>
    <row r="2486" spans="1:51" s="91" customFormat="1" ht="22.5" customHeight="1" x14ac:dyDescent="0.25">
      <c r="A2486" s="97" t="s">
        <v>26427</v>
      </c>
      <c r="B2486" s="98" t="s">
        <v>26428</v>
      </c>
      <c r="C2486" s="98" t="s">
        <v>595</v>
      </c>
      <c r="D2486" s="98" t="s">
        <v>6409</v>
      </c>
      <c r="E2486" s="98" t="s">
        <v>77</v>
      </c>
      <c r="F2486" s="99">
        <v>1</v>
      </c>
      <c r="G2486" s="99">
        <v>118.78</v>
      </c>
      <c r="H2486" s="99" t="s">
        <v>57</v>
      </c>
      <c r="I2486" s="99">
        <v>-14.25</v>
      </c>
      <c r="J2486" s="99">
        <v>-20.45</v>
      </c>
      <c r="K2486" s="99" t="s">
        <v>57</v>
      </c>
      <c r="L2486" s="99">
        <v>88.08</v>
      </c>
      <c r="M2486" s="98" t="s">
        <v>666</v>
      </c>
      <c r="N2486" s="98" t="s">
        <v>56</v>
      </c>
      <c r="O2486" s="98" t="s">
        <v>13697</v>
      </c>
      <c r="P2486" s="98" t="s">
        <v>13698</v>
      </c>
      <c r="Q2486" s="98" t="s">
        <v>38868</v>
      </c>
      <c r="R2486" s="98" t="s">
        <v>13699</v>
      </c>
      <c r="S2486" s="98" t="s">
        <v>62</v>
      </c>
      <c r="T2486" s="99">
        <v>118.78</v>
      </c>
      <c r="U2486" s="99" t="s">
        <v>83</v>
      </c>
      <c r="V2486" s="98" t="s">
        <v>9651</v>
      </c>
      <c r="W2486" s="98" t="s">
        <v>62</v>
      </c>
      <c r="X2486" s="98" t="s">
        <v>62</v>
      </c>
      <c r="Y2486" s="98" t="s">
        <v>62</v>
      </c>
      <c r="Z2486" s="98" t="s">
        <v>62</v>
      </c>
      <c r="AA2486" s="98" t="s">
        <v>62</v>
      </c>
      <c r="AB2486" s="98" t="s">
        <v>26429</v>
      </c>
      <c r="AC2486" s="98" t="s">
        <v>26430</v>
      </c>
      <c r="AD2486" s="98" t="s">
        <v>26431</v>
      </c>
      <c r="AE2486" s="98" t="s">
        <v>1973</v>
      </c>
      <c r="AF2486" s="98" t="s">
        <v>234</v>
      </c>
      <c r="AG2486" s="98" t="s">
        <v>26432</v>
      </c>
      <c r="AH2486" s="98" t="s">
        <v>73</v>
      </c>
      <c r="AI2486" s="98" t="s">
        <v>12907</v>
      </c>
      <c r="AJ2486" s="98" t="s">
        <v>26433</v>
      </c>
      <c r="AK2486" s="98" t="s">
        <v>26434</v>
      </c>
      <c r="AL2486" s="98" t="s">
        <v>75</v>
      </c>
      <c r="AM2486" s="98" t="s">
        <v>26435</v>
      </c>
      <c r="AN2486" s="98" t="s">
        <v>62</v>
      </c>
      <c r="AO2486" s="99" t="s">
        <v>62</v>
      </c>
      <c r="AP2486" s="98" t="s">
        <v>62</v>
      </c>
      <c r="AQ2486" s="98" t="s">
        <v>62</v>
      </c>
      <c r="AR2486" s="98" t="s">
        <v>62</v>
      </c>
      <c r="AS2486" s="98" t="s">
        <v>62</v>
      </c>
      <c r="AT2486" s="98" t="s">
        <v>62</v>
      </c>
      <c r="AU2486" s="98" t="s">
        <v>62</v>
      </c>
      <c r="AV2486" s="99" t="s">
        <v>57</v>
      </c>
      <c r="AW2486" s="98" t="s">
        <v>77</v>
      </c>
      <c r="AX2486" s="98" t="s">
        <v>57</v>
      </c>
      <c r="AY2486" s="98" t="s">
        <v>77</v>
      </c>
    </row>
    <row r="2487" spans="1:51" s="91" customFormat="1" ht="22.5" customHeight="1" x14ac:dyDescent="0.25">
      <c r="A2487" s="97" t="s">
        <v>26436</v>
      </c>
      <c r="B2487" s="98" t="s">
        <v>26437</v>
      </c>
      <c r="C2487" s="98" t="s">
        <v>595</v>
      </c>
      <c r="D2487" s="98" t="s">
        <v>4631</v>
      </c>
      <c r="E2487" s="98" t="s">
        <v>56</v>
      </c>
      <c r="F2487" s="99">
        <v>1</v>
      </c>
      <c r="G2487" s="99">
        <v>102.4</v>
      </c>
      <c r="H2487" s="99" t="s">
        <v>57</v>
      </c>
      <c r="I2487" s="99">
        <v>-17.41</v>
      </c>
      <c r="J2487" s="99">
        <v>-20.45</v>
      </c>
      <c r="K2487" s="99" t="s">
        <v>57</v>
      </c>
      <c r="L2487" s="99">
        <v>64.540000000000006</v>
      </c>
      <c r="M2487" s="98" t="s">
        <v>666</v>
      </c>
      <c r="N2487" s="98" t="s">
        <v>56</v>
      </c>
      <c r="O2487" s="98" t="s">
        <v>13520</v>
      </c>
      <c r="P2487" s="98" t="s">
        <v>26438</v>
      </c>
      <c r="Q2487" s="98" t="s">
        <v>38868</v>
      </c>
      <c r="R2487" s="98" t="s">
        <v>26439</v>
      </c>
      <c r="S2487" s="98" t="s">
        <v>62</v>
      </c>
      <c r="T2487" s="99">
        <v>102.4</v>
      </c>
      <c r="U2487" s="99" t="s">
        <v>63</v>
      </c>
      <c r="V2487" s="98" t="s">
        <v>64</v>
      </c>
      <c r="W2487" s="98" t="s">
        <v>26440</v>
      </c>
      <c r="X2487" s="98" t="s">
        <v>26441</v>
      </c>
      <c r="Y2487" s="98" t="s">
        <v>26442</v>
      </c>
      <c r="Z2487" s="98" t="s">
        <v>62</v>
      </c>
      <c r="AA2487" s="98" t="s">
        <v>62</v>
      </c>
      <c r="AB2487" s="98" t="s">
        <v>26440</v>
      </c>
      <c r="AC2487" s="98" t="s">
        <v>26443</v>
      </c>
      <c r="AD2487" s="98" t="s">
        <v>26444</v>
      </c>
      <c r="AE2487" s="98" t="s">
        <v>26445</v>
      </c>
      <c r="AF2487" s="98" t="s">
        <v>746</v>
      </c>
      <c r="AG2487" s="98" t="s">
        <v>26446</v>
      </c>
      <c r="AH2487" s="98" t="s">
        <v>73</v>
      </c>
      <c r="AI2487" s="98" t="s">
        <v>74</v>
      </c>
      <c r="AJ2487" s="98" t="s">
        <v>6292</v>
      </c>
      <c r="AK2487" s="98" t="s">
        <v>26447</v>
      </c>
      <c r="AL2487" s="98" t="s">
        <v>75</v>
      </c>
      <c r="AM2487" s="98" t="s">
        <v>26448</v>
      </c>
      <c r="AN2487" s="98" t="s">
        <v>62</v>
      </c>
      <c r="AO2487" s="99" t="s">
        <v>62</v>
      </c>
      <c r="AP2487" s="98" t="s">
        <v>62</v>
      </c>
      <c r="AQ2487" s="98" t="s">
        <v>62</v>
      </c>
      <c r="AR2487" s="98" t="s">
        <v>62</v>
      </c>
      <c r="AS2487" s="98" t="s">
        <v>62</v>
      </c>
      <c r="AT2487" s="98" t="s">
        <v>62</v>
      </c>
      <c r="AU2487" s="98" t="s">
        <v>62</v>
      </c>
      <c r="AV2487" s="99" t="s">
        <v>57</v>
      </c>
      <c r="AW2487" s="98" t="s">
        <v>77</v>
      </c>
      <c r="AX2487" s="98" t="s">
        <v>57</v>
      </c>
      <c r="AY2487" s="98" t="s">
        <v>77</v>
      </c>
    </row>
    <row r="2488" spans="1:51" s="91" customFormat="1" ht="22.5" customHeight="1" x14ac:dyDescent="0.25">
      <c r="A2488" s="97" t="s">
        <v>26449</v>
      </c>
      <c r="B2488" s="98" t="s">
        <v>26450</v>
      </c>
      <c r="C2488" s="98" t="s">
        <v>595</v>
      </c>
      <c r="D2488" s="98" t="s">
        <v>6409</v>
      </c>
      <c r="E2488" s="98" t="s">
        <v>77</v>
      </c>
      <c r="F2488" s="99">
        <v>1</v>
      </c>
      <c r="G2488" s="99">
        <v>182.05</v>
      </c>
      <c r="H2488" s="99">
        <v>1.59</v>
      </c>
      <c r="I2488" s="99">
        <v>-21.85</v>
      </c>
      <c r="J2488" s="99" t="s">
        <v>57</v>
      </c>
      <c r="K2488" s="99" t="s">
        <v>57</v>
      </c>
      <c r="L2488" s="99">
        <v>161.79</v>
      </c>
      <c r="M2488" s="98" t="s">
        <v>666</v>
      </c>
      <c r="N2488" s="98" t="s">
        <v>62</v>
      </c>
      <c r="O2488" s="98" t="s">
        <v>13146</v>
      </c>
      <c r="P2488" s="98" t="s">
        <v>22797</v>
      </c>
      <c r="Q2488" s="98" t="s">
        <v>38868</v>
      </c>
      <c r="R2488" s="98" t="s">
        <v>13335</v>
      </c>
      <c r="S2488" s="98" t="s">
        <v>62</v>
      </c>
      <c r="T2488" s="99">
        <v>182.05</v>
      </c>
      <c r="U2488" s="99" t="s">
        <v>83</v>
      </c>
      <c r="V2488" s="98" t="s">
        <v>64</v>
      </c>
      <c r="W2488" s="98" t="s">
        <v>26451</v>
      </c>
      <c r="X2488" s="98" t="s">
        <v>26452</v>
      </c>
      <c r="Y2488" s="98" t="s">
        <v>26453</v>
      </c>
      <c r="Z2488" s="98" t="s">
        <v>62</v>
      </c>
      <c r="AA2488" s="98" t="s">
        <v>62</v>
      </c>
      <c r="AB2488" s="98" t="s">
        <v>26451</v>
      </c>
      <c r="AC2488" s="98" t="s">
        <v>26454</v>
      </c>
      <c r="AD2488" s="98" t="s">
        <v>26455</v>
      </c>
      <c r="AE2488" s="98" t="s">
        <v>234</v>
      </c>
      <c r="AF2488" s="98" t="s">
        <v>234</v>
      </c>
      <c r="AG2488" s="98" t="s">
        <v>26456</v>
      </c>
      <c r="AH2488" s="98" t="s">
        <v>73</v>
      </c>
      <c r="AI2488" s="98" t="s">
        <v>236</v>
      </c>
      <c r="AJ2488" s="98" t="s">
        <v>26457</v>
      </c>
      <c r="AK2488" s="98" t="s">
        <v>26458</v>
      </c>
      <c r="AL2488" s="98" t="s">
        <v>26459</v>
      </c>
      <c r="AM2488" s="98" t="s">
        <v>26460</v>
      </c>
      <c r="AN2488" s="98" t="s">
        <v>62</v>
      </c>
      <c r="AO2488" s="99" t="s">
        <v>62</v>
      </c>
      <c r="AP2488" s="98" t="s">
        <v>62</v>
      </c>
      <c r="AQ2488" s="98" t="s">
        <v>62</v>
      </c>
      <c r="AR2488" s="98" t="s">
        <v>62</v>
      </c>
      <c r="AS2488" s="98" t="s">
        <v>62</v>
      </c>
      <c r="AT2488" s="98" t="s">
        <v>62</v>
      </c>
      <c r="AU2488" s="98" t="s">
        <v>62</v>
      </c>
      <c r="AV2488" s="99" t="s">
        <v>57</v>
      </c>
      <c r="AW2488" s="98" t="s">
        <v>77</v>
      </c>
      <c r="AX2488" s="98" t="s">
        <v>57</v>
      </c>
      <c r="AY2488" s="98" t="s">
        <v>77</v>
      </c>
    </row>
    <row r="2489" spans="1:51" s="91" customFormat="1" ht="22.5" customHeight="1" x14ac:dyDescent="0.25">
      <c r="A2489" s="97" t="s">
        <v>26461</v>
      </c>
      <c r="B2489" s="98" t="s">
        <v>26462</v>
      </c>
      <c r="C2489" s="98" t="s">
        <v>595</v>
      </c>
      <c r="D2489" s="98" t="s">
        <v>6409</v>
      </c>
      <c r="E2489" s="98" t="s">
        <v>56</v>
      </c>
      <c r="F2489" s="99">
        <v>2</v>
      </c>
      <c r="G2489" s="99">
        <v>119.7</v>
      </c>
      <c r="H2489" s="99" t="s">
        <v>57</v>
      </c>
      <c r="I2489" s="99">
        <v>-32.340000000000003</v>
      </c>
      <c r="J2489" s="99" t="s">
        <v>57</v>
      </c>
      <c r="K2489" s="99" t="s">
        <v>57</v>
      </c>
      <c r="L2489" s="99">
        <v>87.36</v>
      </c>
      <c r="M2489" s="98" t="s">
        <v>666</v>
      </c>
      <c r="N2489" s="98" t="s">
        <v>56</v>
      </c>
      <c r="O2489" s="98" t="s">
        <v>1516</v>
      </c>
      <c r="P2489" s="98" t="s">
        <v>12924</v>
      </c>
      <c r="Q2489" s="98" t="s">
        <v>38868</v>
      </c>
      <c r="R2489" s="98" t="s">
        <v>12925</v>
      </c>
      <c r="S2489" s="98" t="s">
        <v>62</v>
      </c>
      <c r="T2489" s="99">
        <v>59.85</v>
      </c>
      <c r="U2489" s="99" t="s">
        <v>63</v>
      </c>
      <c r="V2489" s="98" t="s">
        <v>9651</v>
      </c>
      <c r="W2489" s="98" t="s">
        <v>62</v>
      </c>
      <c r="X2489" s="98" t="s">
        <v>62</v>
      </c>
      <c r="Y2489" s="98" t="s">
        <v>62</v>
      </c>
      <c r="Z2489" s="98" t="s">
        <v>62</v>
      </c>
      <c r="AA2489" s="98" t="s">
        <v>62</v>
      </c>
      <c r="AB2489" s="98" t="s">
        <v>26463</v>
      </c>
      <c r="AC2489" s="98" t="s">
        <v>26464</v>
      </c>
      <c r="AD2489" s="98" t="s">
        <v>26465</v>
      </c>
      <c r="AE2489" s="98" t="s">
        <v>4422</v>
      </c>
      <c r="AF2489" s="98" t="s">
        <v>71</v>
      </c>
      <c r="AG2489" s="98" t="s">
        <v>4423</v>
      </c>
      <c r="AH2489" s="98" t="s">
        <v>73</v>
      </c>
      <c r="AI2489" s="98" t="s">
        <v>12907</v>
      </c>
      <c r="AJ2489" s="105" t="s">
        <v>26315</v>
      </c>
      <c r="AK2489" s="105" t="s">
        <v>26466</v>
      </c>
      <c r="AL2489" s="98" t="s">
        <v>75</v>
      </c>
      <c r="AM2489" s="105" t="s">
        <v>26467</v>
      </c>
      <c r="AN2489" s="105" t="s">
        <v>62</v>
      </c>
      <c r="AO2489" s="99" t="s">
        <v>62</v>
      </c>
      <c r="AP2489" s="98" t="s">
        <v>62</v>
      </c>
      <c r="AQ2489" s="98" t="s">
        <v>62</v>
      </c>
      <c r="AR2489" s="98" t="s">
        <v>62</v>
      </c>
      <c r="AS2489" s="98" t="s">
        <v>62</v>
      </c>
      <c r="AT2489" s="98" t="s">
        <v>62</v>
      </c>
      <c r="AU2489" s="98" t="s">
        <v>62</v>
      </c>
      <c r="AV2489" s="99" t="s">
        <v>57</v>
      </c>
      <c r="AW2489" s="98" t="s">
        <v>77</v>
      </c>
      <c r="AX2489" s="98" t="s">
        <v>57</v>
      </c>
      <c r="AY2489" s="98" t="s">
        <v>77</v>
      </c>
    </row>
    <row r="2490" spans="1:51" s="91" customFormat="1" ht="22.5" customHeight="1" x14ac:dyDescent="0.25">
      <c r="A2490" s="97" t="s">
        <v>26468</v>
      </c>
      <c r="B2490" s="98" t="s">
        <v>26469</v>
      </c>
      <c r="C2490" s="98" t="s">
        <v>595</v>
      </c>
      <c r="D2490" s="98" t="s">
        <v>5384</v>
      </c>
      <c r="E2490" s="98" t="s">
        <v>77</v>
      </c>
      <c r="F2490" s="99">
        <v>1</v>
      </c>
      <c r="G2490" s="99">
        <v>143.61000000000001</v>
      </c>
      <c r="H2490" s="99" t="s">
        <v>57</v>
      </c>
      <c r="I2490" s="99">
        <v>-24.41</v>
      </c>
      <c r="J2490" s="99">
        <v>-24.95</v>
      </c>
      <c r="K2490" s="99" t="s">
        <v>57</v>
      </c>
      <c r="L2490" s="99">
        <v>94.25</v>
      </c>
      <c r="M2490" s="98" t="s">
        <v>666</v>
      </c>
      <c r="N2490" s="98" t="s">
        <v>56</v>
      </c>
      <c r="O2490" s="114">
        <v>222033</v>
      </c>
      <c r="P2490" s="98" t="s">
        <v>26470</v>
      </c>
      <c r="Q2490" s="98" t="s">
        <v>38868</v>
      </c>
      <c r="R2490" s="98" t="s">
        <v>26471</v>
      </c>
      <c r="S2490" s="98" t="s">
        <v>62</v>
      </c>
      <c r="T2490" s="99">
        <v>143.61000000000001</v>
      </c>
      <c r="U2490" s="99" t="s">
        <v>63</v>
      </c>
      <c r="V2490" s="98" t="s">
        <v>64</v>
      </c>
      <c r="W2490" s="98" t="s">
        <v>26472</v>
      </c>
      <c r="X2490" s="98" t="s">
        <v>26473</v>
      </c>
      <c r="Y2490" s="98" t="s">
        <v>26474</v>
      </c>
      <c r="Z2490" s="98" t="s">
        <v>1785</v>
      </c>
      <c r="AA2490" s="98" t="s">
        <v>26475</v>
      </c>
      <c r="AB2490" s="98" t="s">
        <v>26472</v>
      </c>
      <c r="AC2490" s="98" t="s">
        <v>26476</v>
      </c>
      <c r="AD2490" s="98" t="s">
        <v>26477</v>
      </c>
      <c r="AE2490" s="98" t="s">
        <v>12980</v>
      </c>
      <c r="AF2490" s="98" t="s">
        <v>234</v>
      </c>
      <c r="AG2490" s="98" t="s">
        <v>26478</v>
      </c>
      <c r="AH2490" s="98" t="s">
        <v>73</v>
      </c>
      <c r="AI2490" s="98" t="s">
        <v>74</v>
      </c>
      <c r="AJ2490" s="98" t="s">
        <v>6317</v>
      </c>
      <c r="AK2490" s="98" t="s">
        <v>26479</v>
      </c>
      <c r="AL2490" s="98" t="s">
        <v>75</v>
      </c>
      <c r="AM2490" s="98" t="s">
        <v>26480</v>
      </c>
      <c r="AN2490" s="98" t="s">
        <v>62</v>
      </c>
      <c r="AO2490" s="99" t="s">
        <v>62</v>
      </c>
      <c r="AP2490" s="98" t="s">
        <v>62</v>
      </c>
      <c r="AQ2490" s="98" t="s">
        <v>62</v>
      </c>
      <c r="AR2490" s="98" t="s">
        <v>62</v>
      </c>
      <c r="AS2490" s="98" t="s">
        <v>62</v>
      </c>
      <c r="AT2490" s="98" t="s">
        <v>62</v>
      </c>
      <c r="AU2490" s="98" t="s">
        <v>62</v>
      </c>
      <c r="AV2490" s="99" t="s">
        <v>57</v>
      </c>
      <c r="AW2490" s="98" t="s">
        <v>77</v>
      </c>
      <c r="AX2490" s="98" t="s">
        <v>57</v>
      </c>
      <c r="AY2490" s="98" t="s">
        <v>77</v>
      </c>
    </row>
    <row r="2491" spans="1:51" s="91" customFormat="1" ht="22.5" customHeight="1" x14ac:dyDescent="0.25">
      <c r="A2491" s="97" t="s">
        <v>26481</v>
      </c>
      <c r="B2491" s="98" t="s">
        <v>26482</v>
      </c>
      <c r="C2491" s="98" t="s">
        <v>595</v>
      </c>
      <c r="D2491" s="98" t="s">
        <v>4631</v>
      </c>
      <c r="E2491" s="98" t="s">
        <v>77</v>
      </c>
      <c r="F2491" s="99">
        <v>1</v>
      </c>
      <c r="G2491" s="99">
        <v>22.48</v>
      </c>
      <c r="H2491" s="99">
        <v>23.4</v>
      </c>
      <c r="I2491" s="99">
        <v>-8.6999999999999993</v>
      </c>
      <c r="J2491" s="99">
        <v>-23.4</v>
      </c>
      <c r="K2491" s="99" t="s">
        <v>57</v>
      </c>
      <c r="L2491" s="99">
        <v>13.78</v>
      </c>
      <c r="M2491" s="98" t="s">
        <v>666</v>
      </c>
      <c r="N2491" s="98" t="s">
        <v>56</v>
      </c>
      <c r="O2491" s="114">
        <v>4081</v>
      </c>
      <c r="P2491" s="98" t="s">
        <v>16702</v>
      </c>
      <c r="Q2491" s="98" t="s">
        <v>38868</v>
      </c>
      <c r="R2491" s="98" t="s">
        <v>16703</v>
      </c>
      <c r="S2491" s="98" t="s">
        <v>62</v>
      </c>
      <c r="T2491" s="99">
        <v>22.48</v>
      </c>
      <c r="U2491" s="99" t="s">
        <v>83</v>
      </c>
      <c r="V2491" s="98" t="s">
        <v>64</v>
      </c>
      <c r="W2491" s="98" t="s">
        <v>26483</v>
      </c>
      <c r="X2491" s="98" t="s">
        <v>26484</v>
      </c>
      <c r="Y2491" s="98" t="s">
        <v>26485</v>
      </c>
      <c r="Z2491" s="98" t="s">
        <v>62</v>
      </c>
      <c r="AA2491" s="98" t="s">
        <v>62</v>
      </c>
      <c r="AB2491" s="98" t="s">
        <v>26483</v>
      </c>
      <c r="AC2491" s="98" t="s">
        <v>26486</v>
      </c>
      <c r="AD2491" s="98" t="s">
        <v>26487</v>
      </c>
      <c r="AE2491" s="98" t="s">
        <v>18638</v>
      </c>
      <c r="AF2491" s="98" t="s">
        <v>853</v>
      </c>
      <c r="AG2491" s="98" t="s">
        <v>26488</v>
      </c>
      <c r="AH2491" s="98" t="s">
        <v>73</v>
      </c>
      <c r="AI2491" s="98" t="s">
        <v>74</v>
      </c>
      <c r="AJ2491" s="98" t="s">
        <v>6317</v>
      </c>
      <c r="AK2491" s="98" t="s">
        <v>26489</v>
      </c>
      <c r="AL2491" s="98" t="s">
        <v>75</v>
      </c>
      <c r="AM2491" s="98" t="s">
        <v>26490</v>
      </c>
      <c r="AN2491" s="98" t="s">
        <v>62</v>
      </c>
      <c r="AO2491" s="99" t="s">
        <v>62</v>
      </c>
      <c r="AP2491" s="98" t="s">
        <v>62</v>
      </c>
      <c r="AQ2491" s="98" t="s">
        <v>62</v>
      </c>
      <c r="AR2491" s="98" t="s">
        <v>62</v>
      </c>
      <c r="AS2491" s="98" t="s">
        <v>62</v>
      </c>
      <c r="AT2491" s="98" t="s">
        <v>62</v>
      </c>
      <c r="AU2491" s="98" t="s">
        <v>62</v>
      </c>
      <c r="AV2491" s="99" t="s">
        <v>57</v>
      </c>
      <c r="AW2491" s="98" t="s">
        <v>77</v>
      </c>
      <c r="AX2491" s="98" t="s">
        <v>57</v>
      </c>
      <c r="AY2491" s="98" t="s">
        <v>77</v>
      </c>
    </row>
    <row r="2492" spans="1:51" s="91" customFormat="1" ht="22.5" customHeight="1" x14ac:dyDescent="0.25">
      <c r="A2492" s="97" t="s">
        <v>26491</v>
      </c>
      <c r="B2492" s="98" t="s">
        <v>26492</v>
      </c>
      <c r="C2492" s="98" t="s">
        <v>595</v>
      </c>
      <c r="D2492" s="98" t="s">
        <v>6409</v>
      </c>
      <c r="E2492" s="98" t="s">
        <v>56</v>
      </c>
      <c r="F2492" s="99">
        <v>1</v>
      </c>
      <c r="G2492" s="99">
        <v>59.85</v>
      </c>
      <c r="H2492" s="99" t="s">
        <v>57</v>
      </c>
      <c r="I2492" s="99">
        <v>-16.170000000000002</v>
      </c>
      <c r="J2492" s="99" t="s">
        <v>57</v>
      </c>
      <c r="K2492" s="99" t="s">
        <v>57</v>
      </c>
      <c r="L2492" s="99">
        <v>43.68</v>
      </c>
      <c r="M2492" s="98" t="s">
        <v>666</v>
      </c>
      <c r="N2492" s="98" t="s">
        <v>56</v>
      </c>
      <c r="O2492" s="98" t="s">
        <v>1516</v>
      </c>
      <c r="P2492" s="98" t="s">
        <v>12924</v>
      </c>
      <c r="Q2492" s="98" t="s">
        <v>38868</v>
      </c>
      <c r="R2492" s="98" t="s">
        <v>12925</v>
      </c>
      <c r="S2492" s="98" t="s">
        <v>62</v>
      </c>
      <c r="T2492" s="99">
        <v>59.85</v>
      </c>
      <c r="U2492" s="99" t="s">
        <v>63</v>
      </c>
      <c r="V2492" s="98" t="s">
        <v>9651</v>
      </c>
      <c r="W2492" s="98" t="s">
        <v>62</v>
      </c>
      <c r="X2492" s="98" t="s">
        <v>62</v>
      </c>
      <c r="Y2492" s="98" t="s">
        <v>62</v>
      </c>
      <c r="Z2492" s="98" t="s">
        <v>62</v>
      </c>
      <c r="AA2492" s="98" t="s">
        <v>62</v>
      </c>
      <c r="AB2492" s="98" t="s">
        <v>26493</v>
      </c>
      <c r="AC2492" s="98" t="s">
        <v>26494</v>
      </c>
      <c r="AD2492" s="98" t="s">
        <v>26495</v>
      </c>
      <c r="AE2492" s="98" t="s">
        <v>10300</v>
      </c>
      <c r="AF2492" s="98" t="s">
        <v>234</v>
      </c>
      <c r="AG2492" s="98" t="s">
        <v>26496</v>
      </c>
      <c r="AH2492" s="98" t="s">
        <v>73</v>
      </c>
      <c r="AI2492" s="98" t="s">
        <v>12907</v>
      </c>
      <c r="AJ2492" s="98" t="s">
        <v>26497</v>
      </c>
      <c r="AK2492" s="98" t="s">
        <v>26498</v>
      </c>
      <c r="AL2492" s="98" t="s">
        <v>75</v>
      </c>
      <c r="AM2492" s="98" t="s">
        <v>26499</v>
      </c>
      <c r="AN2492" s="98" t="s">
        <v>62</v>
      </c>
      <c r="AO2492" s="99" t="s">
        <v>62</v>
      </c>
      <c r="AP2492" s="98" t="s">
        <v>62</v>
      </c>
      <c r="AQ2492" s="98" t="s">
        <v>62</v>
      </c>
      <c r="AR2492" s="98" t="s">
        <v>62</v>
      </c>
      <c r="AS2492" s="98" t="s">
        <v>62</v>
      </c>
      <c r="AT2492" s="98" t="s">
        <v>62</v>
      </c>
      <c r="AU2492" s="98" t="s">
        <v>62</v>
      </c>
      <c r="AV2492" s="99" t="s">
        <v>57</v>
      </c>
      <c r="AW2492" s="98" t="s">
        <v>77</v>
      </c>
      <c r="AX2492" s="98" t="s">
        <v>57</v>
      </c>
      <c r="AY2492" s="98" t="s">
        <v>77</v>
      </c>
    </row>
    <row r="2493" spans="1:51" s="91" customFormat="1" ht="22.5" customHeight="1" x14ac:dyDescent="0.25">
      <c r="A2493" s="97" t="s">
        <v>26500</v>
      </c>
      <c r="B2493" s="98" t="s">
        <v>26501</v>
      </c>
      <c r="C2493" s="98" t="s">
        <v>595</v>
      </c>
      <c r="D2493" s="98" t="s">
        <v>6409</v>
      </c>
      <c r="E2493" s="98" t="s">
        <v>77</v>
      </c>
      <c r="F2493" s="99">
        <v>1</v>
      </c>
      <c r="G2493" s="99">
        <v>49.1</v>
      </c>
      <c r="H2493" s="99" t="s">
        <v>57</v>
      </c>
      <c r="I2493" s="99">
        <v>-11.89</v>
      </c>
      <c r="J2493" s="99" t="s">
        <v>57</v>
      </c>
      <c r="K2493" s="99" t="s">
        <v>57</v>
      </c>
      <c r="L2493" s="99">
        <v>37.21</v>
      </c>
      <c r="M2493" s="98" t="s">
        <v>666</v>
      </c>
      <c r="N2493" s="98" t="s">
        <v>56</v>
      </c>
      <c r="O2493" s="98" t="s">
        <v>1009</v>
      </c>
      <c r="P2493" s="98" t="s">
        <v>14309</v>
      </c>
      <c r="Q2493" s="98" t="s">
        <v>38868</v>
      </c>
      <c r="R2493" s="98" t="s">
        <v>14310</v>
      </c>
      <c r="S2493" s="98" t="s">
        <v>62</v>
      </c>
      <c r="T2493" s="99">
        <v>49.1</v>
      </c>
      <c r="U2493" s="99" t="s">
        <v>83</v>
      </c>
      <c r="V2493" s="98" t="s">
        <v>9651</v>
      </c>
      <c r="W2493" s="98" t="s">
        <v>62</v>
      </c>
      <c r="X2493" s="98" t="s">
        <v>62</v>
      </c>
      <c r="Y2493" s="98" t="s">
        <v>62</v>
      </c>
      <c r="Z2493" s="98" t="s">
        <v>62</v>
      </c>
      <c r="AA2493" s="98" t="s">
        <v>62</v>
      </c>
      <c r="AB2493" s="98" t="s">
        <v>26502</v>
      </c>
      <c r="AC2493" s="98" t="s">
        <v>26503</v>
      </c>
      <c r="AD2493" s="98" t="s">
        <v>26504</v>
      </c>
      <c r="AE2493" s="98" t="s">
        <v>604</v>
      </c>
      <c r="AF2493" s="98" t="s">
        <v>234</v>
      </c>
      <c r="AG2493" s="98" t="s">
        <v>26505</v>
      </c>
      <c r="AH2493" s="98" t="s">
        <v>73</v>
      </c>
      <c r="AI2493" s="98" t="s">
        <v>12907</v>
      </c>
      <c r="AJ2493" s="98" t="s">
        <v>7490</v>
      </c>
      <c r="AK2493" s="98" t="s">
        <v>26506</v>
      </c>
      <c r="AL2493" s="98" t="s">
        <v>75</v>
      </c>
      <c r="AM2493" s="98" t="s">
        <v>26507</v>
      </c>
      <c r="AN2493" s="98" t="s">
        <v>62</v>
      </c>
      <c r="AO2493" s="99" t="s">
        <v>62</v>
      </c>
      <c r="AP2493" s="98" t="s">
        <v>62</v>
      </c>
      <c r="AQ2493" s="98" t="s">
        <v>62</v>
      </c>
      <c r="AR2493" s="98" t="s">
        <v>62</v>
      </c>
      <c r="AS2493" s="98" t="s">
        <v>62</v>
      </c>
      <c r="AT2493" s="98" t="s">
        <v>62</v>
      </c>
      <c r="AU2493" s="98" t="s">
        <v>62</v>
      </c>
      <c r="AV2493" s="99" t="s">
        <v>57</v>
      </c>
      <c r="AW2493" s="98" t="s">
        <v>77</v>
      </c>
      <c r="AX2493" s="98" t="s">
        <v>57</v>
      </c>
      <c r="AY2493" s="98" t="s">
        <v>77</v>
      </c>
    </row>
    <row r="2494" spans="1:51" s="91" customFormat="1" ht="22.5" customHeight="1" x14ac:dyDescent="0.25">
      <c r="A2494" s="97" t="s">
        <v>26508</v>
      </c>
      <c r="B2494" s="98" t="s">
        <v>26509</v>
      </c>
      <c r="C2494" s="98" t="s">
        <v>595</v>
      </c>
      <c r="D2494" s="98" t="s">
        <v>4631</v>
      </c>
      <c r="E2494" s="98" t="s">
        <v>77</v>
      </c>
      <c r="F2494" s="99">
        <v>1</v>
      </c>
      <c r="G2494" s="99">
        <v>59.85</v>
      </c>
      <c r="H2494" s="99" t="s">
        <v>57</v>
      </c>
      <c r="I2494" s="99">
        <v>-16.170000000000002</v>
      </c>
      <c r="J2494" s="99" t="s">
        <v>57</v>
      </c>
      <c r="K2494" s="99" t="s">
        <v>57</v>
      </c>
      <c r="L2494" s="99">
        <v>43.68</v>
      </c>
      <c r="M2494" s="98" t="s">
        <v>666</v>
      </c>
      <c r="N2494" s="98" t="s">
        <v>62</v>
      </c>
      <c r="O2494" s="98" t="s">
        <v>1516</v>
      </c>
      <c r="P2494" s="98" t="s">
        <v>12924</v>
      </c>
      <c r="Q2494" s="98" t="s">
        <v>38868</v>
      </c>
      <c r="R2494" s="98" t="s">
        <v>12925</v>
      </c>
      <c r="S2494" s="98" t="s">
        <v>62</v>
      </c>
      <c r="T2494" s="99">
        <v>59.85</v>
      </c>
      <c r="U2494" s="99" t="s">
        <v>63</v>
      </c>
      <c r="V2494" s="98" t="s">
        <v>9651</v>
      </c>
      <c r="W2494" s="98" t="s">
        <v>62</v>
      </c>
      <c r="X2494" s="98" t="s">
        <v>62</v>
      </c>
      <c r="Y2494" s="98" t="s">
        <v>62</v>
      </c>
      <c r="Z2494" s="98" t="s">
        <v>62</v>
      </c>
      <c r="AA2494" s="98" t="s">
        <v>62</v>
      </c>
      <c r="AB2494" s="98" t="s">
        <v>17168</v>
      </c>
      <c r="AC2494" s="98" t="s">
        <v>17169</v>
      </c>
      <c r="AD2494" s="98" t="s">
        <v>17170</v>
      </c>
      <c r="AE2494" s="98" t="s">
        <v>982</v>
      </c>
      <c r="AF2494" s="98" t="s">
        <v>234</v>
      </c>
      <c r="AG2494" s="98" t="s">
        <v>17171</v>
      </c>
      <c r="AH2494" s="98" t="s">
        <v>73</v>
      </c>
      <c r="AI2494" s="98" t="s">
        <v>12907</v>
      </c>
      <c r="AJ2494" s="98" t="s">
        <v>26510</v>
      </c>
      <c r="AK2494" s="98" t="s">
        <v>26269</v>
      </c>
      <c r="AL2494" s="98" t="s">
        <v>75</v>
      </c>
      <c r="AM2494" s="98" t="s">
        <v>26511</v>
      </c>
      <c r="AN2494" s="98" t="s">
        <v>62</v>
      </c>
      <c r="AO2494" s="99" t="s">
        <v>62</v>
      </c>
      <c r="AP2494" s="98" t="s">
        <v>62</v>
      </c>
      <c r="AQ2494" s="98" t="s">
        <v>62</v>
      </c>
      <c r="AR2494" s="98" t="s">
        <v>62</v>
      </c>
      <c r="AS2494" s="98" t="s">
        <v>62</v>
      </c>
      <c r="AT2494" s="98" t="s">
        <v>62</v>
      </c>
      <c r="AU2494" s="98" t="s">
        <v>62</v>
      </c>
      <c r="AV2494" s="99" t="s">
        <v>57</v>
      </c>
      <c r="AW2494" s="98" t="s">
        <v>77</v>
      </c>
      <c r="AX2494" s="98" t="s">
        <v>57</v>
      </c>
      <c r="AY2494" s="98" t="s">
        <v>77</v>
      </c>
    </row>
    <row r="2495" spans="1:51" s="91" customFormat="1" ht="22.5" customHeight="1" x14ac:dyDescent="0.25">
      <c r="A2495" s="97" t="s">
        <v>26512</v>
      </c>
      <c r="B2495" s="98" t="s">
        <v>26513</v>
      </c>
      <c r="C2495" s="98" t="s">
        <v>595</v>
      </c>
      <c r="D2495" s="98" t="s">
        <v>6333</v>
      </c>
      <c r="E2495" s="98" t="s">
        <v>77</v>
      </c>
      <c r="F2495" s="99">
        <v>1</v>
      </c>
      <c r="G2495" s="99">
        <v>24.34</v>
      </c>
      <c r="H2495" s="99">
        <v>18.5</v>
      </c>
      <c r="I2495" s="99">
        <v>-10.14</v>
      </c>
      <c r="J2495" s="99">
        <v>-18.5</v>
      </c>
      <c r="K2495" s="99" t="s">
        <v>57</v>
      </c>
      <c r="L2495" s="99">
        <v>14.2</v>
      </c>
      <c r="M2495" s="98" t="s">
        <v>666</v>
      </c>
      <c r="N2495" s="98" t="s">
        <v>56</v>
      </c>
      <c r="O2495" s="114">
        <v>4042</v>
      </c>
      <c r="P2495" s="98" t="s">
        <v>20299</v>
      </c>
      <c r="Q2495" s="98" t="s">
        <v>38868</v>
      </c>
      <c r="R2495" s="98" t="s">
        <v>20300</v>
      </c>
      <c r="S2495" s="98" t="s">
        <v>62</v>
      </c>
      <c r="T2495" s="99">
        <v>24.34</v>
      </c>
      <c r="U2495" s="99" t="s">
        <v>63</v>
      </c>
      <c r="V2495" s="98" t="s">
        <v>64</v>
      </c>
      <c r="W2495" s="98" t="s">
        <v>26514</v>
      </c>
      <c r="X2495" s="98" t="s">
        <v>26515</v>
      </c>
      <c r="Y2495" s="98" t="s">
        <v>26516</v>
      </c>
      <c r="Z2495" s="98" t="s">
        <v>62</v>
      </c>
      <c r="AA2495" s="98" t="s">
        <v>62</v>
      </c>
      <c r="AB2495" s="98" t="s">
        <v>26514</v>
      </c>
      <c r="AC2495" s="98" t="s">
        <v>26517</v>
      </c>
      <c r="AD2495" s="98" t="s">
        <v>26518</v>
      </c>
      <c r="AE2495" s="98" t="s">
        <v>13026</v>
      </c>
      <c r="AF2495" s="98" t="s">
        <v>345</v>
      </c>
      <c r="AG2495" s="98" t="s">
        <v>26519</v>
      </c>
      <c r="AH2495" s="98" t="s">
        <v>73</v>
      </c>
      <c r="AI2495" s="98" t="s">
        <v>74</v>
      </c>
      <c r="AJ2495" s="98" t="s">
        <v>26520</v>
      </c>
      <c r="AK2495" s="98" t="s">
        <v>26521</v>
      </c>
      <c r="AL2495" s="98" t="s">
        <v>75</v>
      </c>
      <c r="AM2495" s="98" t="s">
        <v>26522</v>
      </c>
      <c r="AN2495" s="98" t="s">
        <v>62</v>
      </c>
      <c r="AO2495" s="99" t="s">
        <v>62</v>
      </c>
      <c r="AP2495" s="98" t="s">
        <v>62</v>
      </c>
      <c r="AQ2495" s="98" t="s">
        <v>62</v>
      </c>
      <c r="AR2495" s="98" t="s">
        <v>62</v>
      </c>
      <c r="AS2495" s="98" t="s">
        <v>62</v>
      </c>
      <c r="AT2495" s="98" t="s">
        <v>62</v>
      </c>
      <c r="AU2495" s="98" t="s">
        <v>62</v>
      </c>
      <c r="AV2495" s="99" t="s">
        <v>57</v>
      </c>
      <c r="AW2495" s="98" t="s">
        <v>77</v>
      </c>
      <c r="AX2495" s="98" t="s">
        <v>57</v>
      </c>
      <c r="AY2495" s="98" t="s">
        <v>77</v>
      </c>
    </row>
    <row r="2496" spans="1:51" s="91" customFormat="1" ht="22.5" customHeight="1" x14ac:dyDescent="0.25">
      <c r="A2496" s="97" t="s">
        <v>26523</v>
      </c>
      <c r="B2496" s="98" t="s">
        <v>26524</v>
      </c>
      <c r="C2496" s="98" t="s">
        <v>595</v>
      </c>
      <c r="D2496" s="98" t="s">
        <v>7183</v>
      </c>
      <c r="E2496" s="98" t="s">
        <v>56</v>
      </c>
      <c r="F2496" s="99">
        <v>1</v>
      </c>
      <c r="G2496" s="99">
        <v>59.85</v>
      </c>
      <c r="H2496" s="99">
        <v>13.18</v>
      </c>
      <c r="I2496" s="99">
        <v>-16.170000000000002</v>
      </c>
      <c r="J2496" s="99">
        <v>-13.18</v>
      </c>
      <c r="K2496" s="99" t="s">
        <v>57</v>
      </c>
      <c r="L2496" s="99">
        <v>43.68</v>
      </c>
      <c r="M2496" s="98" t="s">
        <v>666</v>
      </c>
      <c r="N2496" s="98" t="s">
        <v>56</v>
      </c>
      <c r="O2496" s="98" t="s">
        <v>1516</v>
      </c>
      <c r="P2496" s="98" t="s">
        <v>12924</v>
      </c>
      <c r="Q2496" s="98" t="s">
        <v>38868</v>
      </c>
      <c r="R2496" s="98" t="s">
        <v>12925</v>
      </c>
      <c r="S2496" s="98" t="s">
        <v>62</v>
      </c>
      <c r="T2496" s="99">
        <v>59.85</v>
      </c>
      <c r="U2496" s="99" t="s">
        <v>63</v>
      </c>
      <c r="V2496" s="98" t="s">
        <v>9651</v>
      </c>
      <c r="W2496" s="98" t="s">
        <v>62</v>
      </c>
      <c r="X2496" s="98" t="s">
        <v>62</v>
      </c>
      <c r="Y2496" s="98" t="s">
        <v>62</v>
      </c>
      <c r="Z2496" s="98" t="s">
        <v>62</v>
      </c>
      <c r="AA2496" s="98" t="s">
        <v>62</v>
      </c>
      <c r="AB2496" s="98" t="s">
        <v>26525</v>
      </c>
      <c r="AC2496" s="98" t="s">
        <v>26526</v>
      </c>
      <c r="AD2496" s="98" t="s">
        <v>26527</v>
      </c>
      <c r="AE2496" s="98" t="s">
        <v>156</v>
      </c>
      <c r="AF2496" s="98" t="s">
        <v>156</v>
      </c>
      <c r="AG2496" s="98" t="s">
        <v>26528</v>
      </c>
      <c r="AH2496" s="98" t="s">
        <v>73</v>
      </c>
      <c r="AI2496" s="98" t="s">
        <v>12907</v>
      </c>
      <c r="AJ2496" s="98" t="s">
        <v>26529</v>
      </c>
      <c r="AK2496" s="98" t="s">
        <v>26530</v>
      </c>
      <c r="AL2496" s="98" t="s">
        <v>75</v>
      </c>
      <c r="AM2496" s="98" t="s">
        <v>26531</v>
      </c>
      <c r="AN2496" s="98" t="s">
        <v>62</v>
      </c>
      <c r="AO2496" s="99" t="s">
        <v>62</v>
      </c>
      <c r="AP2496" s="98" t="s">
        <v>62</v>
      </c>
      <c r="AQ2496" s="98" t="s">
        <v>62</v>
      </c>
      <c r="AR2496" s="98" t="s">
        <v>62</v>
      </c>
      <c r="AS2496" s="98" t="s">
        <v>62</v>
      </c>
      <c r="AT2496" s="98" t="s">
        <v>62</v>
      </c>
      <c r="AU2496" s="98" t="s">
        <v>62</v>
      </c>
      <c r="AV2496" s="99" t="s">
        <v>57</v>
      </c>
      <c r="AW2496" s="98" t="s">
        <v>77</v>
      </c>
      <c r="AX2496" s="98" t="s">
        <v>57</v>
      </c>
      <c r="AY2496" s="98" t="s">
        <v>77</v>
      </c>
    </row>
    <row r="2497" spans="1:51" s="91" customFormat="1" ht="22.5" customHeight="1" x14ac:dyDescent="0.25">
      <c r="A2497" s="97" t="s">
        <v>26532</v>
      </c>
      <c r="B2497" s="98" t="s">
        <v>26533</v>
      </c>
      <c r="C2497" s="98" t="s">
        <v>595</v>
      </c>
      <c r="D2497" s="98" t="s">
        <v>4631</v>
      </c>
      <c r="E2497" s="98" t="s">
        <v>77</v>
      </c>
      <c r="F2497" s="99">
        <v>1</v>
      </c>
      <c r="G2497" s="99">
        <v>35</v>
      </c>
      <c r="H2497" s="99">
        <v>16.649999999999999</v>
      </c>
      <c r="I2497" s="99">
        <v>-11.95</v>
      </c>
      <c r="J2497" s="99">
        <v>-16.649999999999999</v>
      </c>
      <c r="K2497" s="99" t="s">
        <v>57</v>
      </c>
      <c r="L2497" s="99">
        <v>23.05</v>
      </c>
      <c r="M2497" s="98" t="s">
        <v>666</v>
      </c>
      <c r="N2497" s="98" t="s">
        <v>56</v>
      </c>
      <c r="O2497" s="114">
        <v>2374</v>
      </c>
      <c r="P2497" s="98" t="s">
        <v>19849</v>
      </c>
      <c r="Q2497" s="98" t="s">
        <v>38868</v>
      </c>
      <c r="R2497" s="98" t="s">
        <v>13841</v>
      </c>
      <c r="S2497" s="98" t="s">
        <v>62</v>
      </c>
      <c r="T2497" s="99">
        <v>35</v>
      </c>
      <c r="U2497" s="99" t="s">
        <v>63</v>
      </c>
      <c r="V2497" s="98" t="s">
        <v>64</v>
      </c>
      <c r="W2497" s="98" t="s">
        <v>26534</v>
      </c>
      <c r="X2497" s="98" t="s">
        <v>26535</v>
      </c>
      <c r="Y2497" s="98" t="s">
        <v>26536</v>
      </c>
      <c r="Z2497" s="98" t="s">
        <v>62</v>
      </c>
      <c r="AA2497" s="98" t="s">
        <v>62</v>
      </c>
      <c r="AB2497" s="98" t="s">
        <v>26534</v>
      </c>
      <c r="AC2497" s="98" t="s">
        <v>26537</v>
      </c>
      <c r="AD2497" s="98" t="s">
        <v>26538</v>
      </c>
      <c r="AE2497" s="98" t="s">
        <v>22352</v>
      </c>
      <c r="AF2497" s="98" t="s">
        <v>105</v>
      </c>
      <c r="AG2497" s="98" t="s">
        <v>26539</v>
      </c>
      <c r="AH2497" s="98" t="s">
        <v>73</v>
      </c>
      <c r="AI2497" s="98" t="s">
        <v>74</v>
      </c>
      <c r="AJ2497" s="98" t="s">
        <v>6459</v>
      </c>
      <c r="AK2497" s="98" t="s">
        <v>26540</v>
      </c>
      <c r="AL2497" s="98" t="s">
        <v>75</v>
      </c>
      <c r="AM2497" s="98" t="s">
        <v>26541</v>
      </c>
      <c r="AN2497" s="98" t="s">
        <v>62</v>
      </c>
      <c r="AO2497" s="99" t="s">
        <v>62</v>
      </c>
      <c r="AP2497" s="98" t="s">
        <v>62</v>
      </c>
      <c r="AQ2497" s="98" t="s">
        <v>62</v>
      </c>
      <c r="AR2497" s="98" t="s">
        <v>62</v>
      </c>
      <c r="AS2497" s="98" t="s">
        <v>62</v>
      </c>
      <c r="AT2497" s="98" t="s">
        <v>62</v>
      </c>
      <c r="AU2497" s="98" t="s">
        <v>62</v>
      </c>
      <c r="AV2497" s="99" t="s">
        <v>57</v>
      </c>
      <c r="AW2497" s="98" t="s">
        <v>77</v>
      </c>
      <c r="AX2497" s="98" t="s">
        <v>57</v>
      </c>
      <c r="AY2497" s="98" t="s">
        <v>77</v>
      </c>
    </row>
    <row r="2498" spans="1:51" s="91" customFormat="1" ht="22.5" customHeight="1" x14ac:dyDescent="0.25">
      <c r="A2498" s="97" t="s">
        <v>26542</v>
      </c>
      <c r="B2498" s="98" t="s">
        <v>26533</v>
      </c>
      <c r="C2498" s="98" t="s">
        <v>595</v>
      </c>
      <c r="D2498" s="98" t="s">
        <v>5384</v>
      </c>
      <c r="E2498" s="98" t="s">
        <v>77</v>
      </c>
      <c r="F2498" s="99">
        <v>1</v>
      </c>
      <c r="G2498" s="99">
        <v>94.07</v>
      </c>
      <c r="H2498" s="99" t="s">
        <v>57</v>
      </c>
      <c r="I2498" s="99">
        <v>-15.99</v>
      </c>
      <c r="J2498" s="99">
        <v>-22.95</v>
      </c>
      <c r="K2498" s="99" t="s">
        <v>57</v>
      </c>
      <c r="L2498" s="99">
        <v>58.3</v>
      </c>
      <c r="M2498" s="98" t="s">
        <v>666</v>
      </c>
      <c r="N2498" s="98" t="s">
        <v>62</v>
      </c>
      <c r="O2498" s="98" t="s">
        <v>12935</v>
      </c>
      <c r="P2498" s="98" t="s">
        <v>13830</v>
      </c>
      <c r="Q2498" s="98" t="s">
        <v>38868</v>
      </c>
      <c r="R2498" s="98" t="s">
        <v>8688</v>
      </c>
      <c r="S2498" s="98" t="s">
        <v>62</v>
      </c>
      <c r="T2498" s="99">
        <v>94.07</v>
      </c>
      <c r="U2498" s="99" t="s">
        <v>63</v>
      </c>
      <c r="V2498" s="98" t="s">
        <v>9651</v>
      </c>
      <c r="W2498" s="98" t="s">
        <v>62</v>
      </c>
      <c r="X2498" s="98" t="s">
        <v>62</v>
      </c>
      <c r="Y2498" s="98" t="s">
        <v>62</v>
      </c>
      <c r="Z2498" s="98" t="s">
        <v>62</v>
      </c>
      <c r="AA2498" s="98" t="s">
        <v>62</v>
      </c>
      <c r="AB2498" s="98" t="s">
        <v>26543</v>
      </c>
      <c r="AC2498" s="98" t="s">
        <v>26544</v>
      </c>
      <c r="AD2498" s="98" t="s">
        <v>26545</v>
      </c>
      <c r="AE2498" s="98" t="s">
        <v>26546</v>
      </c>
      <c r="AF2498" s="98" t="s">
        <v>90</v>
      </c>
      <c r="AG2498" s="98" t="s">
        <v>26547</v>
      </c>
      <c r="AH2498" s="98" t="s">
        <v>73</v>
      </c>
      <c r="AI2498" s="98" t="s">
        <v>12907</v>
      </c>
      <c r="AJ2498" s="98" t="s">
        <v>26548</v>
      </c>
      <c r="AK2498" s="98" t="s">
        <v>26549</v>
      </c>
      <c r="AL2498" s="98" t="s">
        <v>75</v>
      </c>
      <c r="AM2498" s="98" t="s">
        <v>26550</v>
      </c>
      <c r="AN2498" s="98" t="s">
        <v>62</v>
      </c>
      <c r="AO2498" s="99" t="s">
        <v>62</v>
      </c>
      <c r="AP2498" s="98" t="s">
        <v>62</v>
      </c>
      <c r="AQ2498" s="98" t="s">
        <v>62</v>
      </c>
      <c r="AR2498" s="98" t="s">
        <v>62</v>
      </c>
      <c r="AS2498" s="98" t="s">
        <v>62</v>
      </c>
      <c r="AT2498" s="98" t="s">
        <v>62</v>
      </c>
      <c r="AU2498" s="98" t="s">
        <v>62</v>
      </c>
      <c r="AV2498" s="99" t="s">
        <v>57</v>
      </c>
      <c r="AW2498" s="98" t="s">
        <v>77</v>
      </c>
      <c r="AX2498" s="98" t="s">
        <v>57</v>
      </c>
      <c r="AY2498" s="98" t="s">
        <v>77</v>
      </c>
    </row>
    <row r="2499" spans="1:51" s="91" customFormat="1" ht="22.5" customHeight="1" x14ac:dyDescent="0.25">
      <c r="A2499" s="97" t="s">
        <v>26551</v>
      </c>
      <c r="B2499" s="98" t="s">
        <v>26552</v>
      </c>
      <c r="C2499" s="98" t="s">
        <v>595</v>
      </c>
      <c r="D2499" s="98" t="s">
        <v>4631</v>
      </c>
      <c r="E2499" s="98" t="s">
        <v>77</v>
      </c>
      <c r="F2499" s="99">
        <v>2</v>
      </c>
      <c r="G2499" s="99">
        <v>110.3</v>
      </c>
      <c r="H2499" s="99" t="s">
        <v>57</v>
      </c>
      <c r="I2499" s="99">
        <v>-25.24</v>
      </c>
      <c r="J2499" s="99" t="s">
        <v>57</v>
      </c>
      <c r="K2499" s="99" t="s">
        <v>57</v>
      </c>
      <c r="L2499" s="99">
        <v>85.06</v>
      </c>
      <c r="M2499" s="98" t="s">
        <v>666</v>
      </c>
      <c r="N2499" s="98" t="s">
        <v>62</v>
      </c>
      <c r="O2499" s="98" t="s">
        <v>13007</v>
      </c>
      <c r="P2499" s="98" t="s">
        <v>15292</v>
      </c>
      <c r="Q2499" s="98" t="s">
        <v>38868</v>
      </c>
      <c r="R2499" s="98" t="s">
        <v>15293</v>
      </c>
      <c r="S2499" s="98" t="s">
        <v>62</v>
      </c>
      <c r="T2499" s="99">
        <v>55.15</v>
      </c>
      <c r="U2499" s="99" t="s">
        <v>83</v>
      </c>
      <c r="V2499" s="98" t="s">
        <v>64</v>
      </c>
      <c r="W2499" s="98" t="s">
        <v>26553</v>
      </c>
      <c r="X2499" s="98" t="s">
        <v>26554</v>
      </c>
      <c r="Y2499" s="98" t="s">
        <v>26555</v>
      </c>
      <c r="Z2499" s="98" t="s">
        <v>62</v>
      </c>
      <c r="AA2499" s="98" t="s">
        <v>62</v>
      </c>
      <c r="AB2499" s="98" t="s">
        <v>26553</v>
      </c>
      <c r="AC2499" s="98" t="s">
        <v>26556</v>
      </c>
      <c r="AD2499" s="98" t="s">
        <v>26557</v>
      </c>
      <c r="AE2499" s="98" t="s">
        <v>4083</v>
      </c>
      <c r="AF2499" s="98" t="s">
        <v>349</v>
      </c>
      <c r="AG2499" s="98" t="s">
        <v>26558</v>
      </c>
      <c r="AH2499" s="98" t="s">
        <v>73</v>
      </c>
      <c r="AI2499" s="98" t="s">
        <v>74</v>
      </c>
      <c r="AJ2499" s="98" t="s">
        <v>26559</v>
      </c>
      <c r="AK2499" s="98" t="s">
        <v>9360</v>
      </c>
      <c r="AL2499" s="98" t="s">
        <v>75</v>
      </c>
      <c r="AM2499" s="98" t="s">
        <v>26560</v>
      </c>
      <c r="AN2499" s="98" t="s">
        <v>62</v>
      </c>
      <c r="AO2499" s="99" t="s">
        <v>62</v>
      </c>
      <c r="AP2499" s="98" t="s">
        <v>62</v>
      </c>
      <c r="AQ2499" s="98" t="s">
        <v>62</v>
      </c>
      <c r="AR2499" s="98" t="s">
        <v>62</v>
      </c>
      <c r="AS2499" s="98" t="s">
        <v>62</v>
      </c>
      <c r="AT2499" s="98" t="s">
        <v>62</v>
      </c>
      <c r="AU2499" s="98" t="s">
        <v>62</v>
      </c>
      <c r="AV2499" s="99" t="s">
        <v>57</v>
      </c>
      <c r="AW2499" s="98" t="s">
        <v>77</v>
      </c>
      <c r="AX2499" s="98" t="s">
        <v>57</v>
      </c>
      <c r="AY2499" s="98" t="s">
        <v>77</v>
      </c>
    </row>
    <row r="2500" spans="1:51" s="91" customFormat="1" ht="22.5" customHeight="1" x14ac:dyDescent="0.25">
      <c r="A2500" s="97" t="s">
        <v>26561</v>
      </c>
      <c r="B2500" s="98" t="s">
        <v>26562</v>
      </c>
      <c r="C2500" s="98" t="s">
        <v>595</v>
      </c>
      <c r="D2500" s="98" t="s">
        <v>6409</v>
      </c>
      <c r="E2500" s="98" t="s">
        <v>77</v>
      </c>
      <c r="F2500" s="99">
        <v>1</v>
      </c>
      <c r="G2500" s="99">
        <v>59.85</v>
      </c>
      <c r="H2500" s="99">
        <v>13.72</v>
      </c>
      <c r="I2500" s="99">
        <v>-16.170000000000002</v>
      </c>
      <c r="J2500" s="99">
        <v>-13.72</v>
      </c>
      <c r="K2500" s="99" t="s">
        <v>57</v>
      </c>
      <c r="L2500" s="99">
        <v>43.68</v>
      </c>
      <c r="M2500" s="98" t="s">
        <v>666</v>
      </c>
      <c r="N2500" s="98" t="s">
        <v>56</v>
      </c>
      <c r="O2500" s="98" t="s">
        <v>1516</v>
      </c>
      <c r="P2500" s="98" t="s">
        <v>12924</v>
      </c>
      <c r="Q2500" s="98" t="s">
        <v>38868</v>
      </c>
      <c r="R2500" s="98" t="s">
        <v>12925</v>
      </c>
      <c r="S2500" s="98" t="s">
        <v>62</v>
      </c>
      <c r="T2500" s="99">
        <v>59.85</v>
      </c>
      <c r="U2500" s="99" t="s">
        <v>63</v>
      </c>
      <c r="V2500" s="98" t="s">
        <v>9651</v>
      </c>
      <c r="W2500" s="98" t="s">
        <v>62</v>
      </c>
      <c r="X2500" s="98" t="s">
        <v>62</v>
      </c>
      <c r="Y2500" s="98" t="s">
        <v>62</v>
      </c>
      <c r="Z2500" s="98" t="s">
        <v>62</v>
      </c>
      <c r="AA2500" s="98" t="s">
        <v>62</v>
      </c>
      <c r="AB2500" s="98" t="s">
        <v>26563</v>
      </c>
      <c r="AC2500" s="98" t="s">
        <v>26564</v>
      </c>
      <c r="AD2500" s="98" t="s">
        <v>26565</v>
      </c>
      <c r="AE2500" s="98" t="s">
        <v>9040</v>
      </c>
      <c r="AF2500" s="98" t="s">
        <v>234</v>
      </c>
      <c r="AG2500" s="98" t="s">
        <v>26566</v>
      </c>
      <c r="AH2500" s="98" t="s">
        <v>73</v>
      </c>
      <c r="AI2500" s="98" t="s">
        <v>12907</v>
      </c>
      <c r="AJ2500" s="98" t="s">
        <v>26497</v>
      </c>
      <c r="AK2500" s="98" t="s">
        <v>26567</v>
      </c>
      <c r="AL2500" s="98" t="s">
        <v>75</v>
      </c>
      <c r="AM2500" s="98" t="s">
        <v>26568</v>
      </c>
      <c r="AN2500" s="98" t="s">
        <v>62</v>
      </c>
      <c r="AO2500" s="99" t="s">
        <v>62</v>
      </c>
      <c r="AP2500" s="98" t="s">
        <v>62</v>
      </c>
      <c r="AQ2500" s="98" t="s">
        <v>62</v>
      </c>
      <c r="AR2500" s="98" t="s">
        <v>62</v>
      </c>
      <c r="AS2500" s="98" t="s">
        <v>62</v>
      </c>
      <c r="AT2500" s="98" t="s">
        <v>62</v>
      </c>
      <c r="AU2500" s="98" t="s">
        <v>62</v>
      </c>
      <c r="AV2500" s="99" t="s">
        <v>57</v>
      </c>
      <c r="AW2500" s="98" t="s">
        <v>77</v>
      </c>
      <c r="AX2500" s="98" t="s">
        <v>57</v>
      </c>
      <c r="AY2500" s="98" t="s">
        <v>77</v>
      </c>
    </row>
    <row r="2501" spans="1:51" s="91" customFormat="1" ht="22.5" customHeight="1" x14ac:dyDescent="0.25">
      <c r="A2501" s="97" t="s">
        <v>26569</v>
      </c>
      <c r="B2501" s="98" t="s">
        <v>26570</v>
      </c>
      <c r="C2501" s="98" t="s">
        <v>595</v>
      </c>
      <c r="D2501" s="98" t="s">
        <v>7183</v>
      </c>
      <c r="E2501" s="98" t="s">
        <v>56</v>
      </c>
      <c r="F2501" s="99">
        <v>1</v>
      </c>
      <c r="G2501" s="99">
        <v>68.83</v>
      </c>
      <c r="H2501" s="99" t="s">
        <v>57</v>
      </c>
      <c r="I2501" s="99">
        <v>-17.7</v>
      </c>
      <c r="J2501" s="99" t="s">
        <v>57</v>
      </c>
      <c r="K2501" s="99" t="s">
        <v>57</v>
      </c>
      <c r="L2501" s="99">
        <v>51.13</v>
      </c>
      <c r="M2501" s="98" t="s">
        <v>666</v>
      </c>
      <c r="N2501" s="98" t="s">
        <v>56</v>
      </c>
      <c r="O2501" s="98" t="s">
        <v>15884</v>
      </c>
      <c r="P2501" s="98" t="s">
        <v>15885</v>
      </c>
      <c r="Q2501" s="98" t="s">
        <v>38868</v>
      </c>
      <c r="R2501" s="98" t="s">
        <v>15886</v>
      </c>
      <c r="S2501" s="98" t="s">
        <v>62</v>
      </c>
      <c r="T2501" s="99">
        <v>68.83</v>
      </c>
      <c r="U2501" s="99" t="s">
        <v>63</v>
      </c>
      <c r="V2501" s="98" t="s">
        <v>9651</v>
      </c>
      <c r="W2501" s="98" t="s">
        <v>62</v>
      </c>
      <c r="X2501" s="98" t="s">
        <v>62</v>
      </c>
      <c r="Y2501" s="98" t="s">
        <v>62</v>
      </c>
      <c r="Z2501" s="98" t="s">
        <v>62</v>
      </c>
      <c r="AA2501" s="98" t="s">
        <v>62</v>
      </c>
      <c r="AB2501" s="98" t="s">
        <v>26571</v>
      </c>
      <c r="AC2501" s="98" t="s">
        <v>26572</v>
      </c>
      <c r="AD2501" s="98" t="s">
        <v>26573</v>
      </c>
      <c r="AE2501" s="98" t="s">
        <v>12287</v>
      </c>
      <c r="AF2501" s="98" t="s">
        <v>105</v>
      </c>
      <c r="AG2501" s="98" t="s">
        <v>26574</v>
      </c>
      <c r="AH2501" s="98" t="s">
        <v>73</v>
      </c>
      <c r="AI2501" s="98" t="s">
        <v>12907</v>
      </c>
      <c r="AJ2501" s="98" t="s">
        <v>26284</v>
      </c>
      <c r="AK2501" s="98" t="s">
        <v>26575</v>
      </c>
      <c r="AL2501" s="98" t="s">
        <v>75</v>
      </c>
      <c r="AM2501" s="98" t="s">
        <v>26576</v>
      </c>
      <c r="AN2501" s="98" t="s">
        <v>62</v>
      </c>
      <c r="AO2501" s="99" t="s">
        <v>62</v>
      </c>
      <c r="AP2501" s="98" t="s">
        <v>62</v>
      </c>
      <c r="AQ2501" s="98" t="s">
        <v>62</v>
      </c>
      <c r="AR2501" s="98" t="s">
        <v>62</v>
      </c>
      <c r="AS2501" s="98" t="s">
        <v>62</v>
      </c>
      <c r="AT2501" s="98" t="s">
        <v>62</v>
      </c>
      <c r="AU2501" s="98" t="s">
        <v>62</v>
      </c>
      <c r="AV2501" s="99" t="s">
        <v>57</v>
      </c>
      <c r="AW2501" s="98" t="s">
        <v>77</v>
      </c>
      <c r="AX2501" s="98" t="s">
        <v>57</v>
      </c>
      <c r="AY2501" s="98" t="s">
        <v>77</v>
      </c>
    </row>
    <row r="2502" spans="1:51" s="91" customFormat="1" ht="22.5" customHeight="1" x14ac:dyDescent="0.25">
      <c r="A2502" s="97" t="s">
        <v>26577</v>
      </c>
      <c r="B2502" s="98" t="s">
        <v>26578</v>
      </c>
      <c r="C2502" s="98" t="s">
        <v>595</v>
      </c>
      <c r="D2502" s="98" t="s">
        <v>6333</v>
      </c>
      <c r="E2502" s="98" t="s">
        <v>77</v>
      </c>
      <c r="F2502" s="99">
        <v>1</v>
      </c>
      <c r="G2502" s="99">
        <v>59.85</v>
      </c>
      <c r="H2502" s="99">
        <v>18.12</v>
      </c>
      <c r="I2502" s="99">
        <v>-16.170000000000002</v>
      </c>
      <c r="J2502" s="99">
        <v>-18.12</v>
      </c>
      <c r="K2502" s="99" t="s">
        <v>57</v>
      </c>
      <c r="L2502" s="99">
        <v>43.68</v>
      </c>
      <c r="M2502" s="98" t="s">
        <v>666</v>
      </c>
      <c r="N2502" s="98" t="s">
        <v>56</v>
      </c>
      <c r="O2502" s="98" t="s">
        <v>1516</v>
      </c>
      <c r="P2502" s="98" t="s">
        <v>12924</v>
      </c>
      <c r="Q2502" s="98" t="s">
        <v>38868</v>
      </c>
      <c r="R2502" s="98" t="s">
        <v>12925</v>
      </c>
      <c r="S2502" s="98" t="s">
        <v>62</v>
      </c>
      <c r="T2502" s="99">
        <v>59.85</v>
      </c>
      <c r="U2502" s="99" t="s">
        <v>63</v>
      </c>
      <c r="V2502" s="98" t="s">
        <v>9651</v>
      </c>
      <c r="W2502" s="98" t="s">
        <v>62</v>
      </c>
      <c r="X2502" s="98" t="s">
        <v>62</v>
      </c>
      <c r="Y2502" s="98" t="s">
        <v>62</v>
      </c>
      <c r="Z2502" s="98" t="s">
        <v>62</v>
      </c>
      <c r="AA2502" s="98" t="s">
        <v>62</v>
      </c>
      <c r="AB2502" s="98" t="s">
        <v>26579</v>
      </c>
      <c r="AC2502" s="98" t="s">
        <v>26580</v>
      </c>
      <c r="AD2502" s="98" t="s">
        <v>26581</v>
      </c>
      <c r="AE2502" s="98" t="s">
        <v>26582</v>
      </c>
      <c r="AF2502" s="98" t="s">
        <v>345</v>
      </c>
      <c r="AG2502" s="98" t="s">
        <v>26583</v>
      </c>
      <c r="AH2502" s="98" t="s">
        <v>73</v>
      </c>
      <c r="AI2502" s="98" t="s">
        <v>12907</v>
      </c>
      <c r="AJ2502" s="98" t="s">
        <v>26138</v>
      </c>
      <c r="AK2502" s="98" t="s">
        <v>26584</v>
      </c>
      <c r="AL2502" s="98" t="s">
        <v>75</v>
      </c>
      <c r="AM2502" s="98" t="s">
        <v>26585</v>
      </c>
      <c r="AN2502" s="98" t="s">
        <v>62</v>
      </c>
      <c r="AO2502" s="99" t="s">
        <v>62</v>
      </c>
      <c r="AP2502" s="98" t="s">
        <v>62</v>
      </c>
      <c r="AQ2502" s="98" t="s">
        <v>62</v>
      </c>
      <c r="AR2502" s="98" t="s">
        <v>62</v>
      </c>
      <c r="AS2502" s="98" t="s">
        <v>62</v>
      </c>
      <c r="AT2502" s="98" t="s">
        <v>62</v>
      </c>
      <c r="AU2502" s="98" t="s">
        <v>62</v>
      </c>
      <c r="AV2502" s="99" t="s">
        <v>57</v>
      </c>
      <c r="AW2502" s="98" t="s">
        <v>77</v>
      </c>
      <c r="AX2502" s="98" t="s">
        <v>57</v>
      </c>
      <c r="AY2502" s="98" t="s">
        <v>77</v>
      </c>
    </row>
    <row r="2503" spans="1:51" s="91" customFormat="1" ht="22.5" customHeight="1" x14ac:dyDescent="0.25">
      <c r="A2503" s="97" t="s">
        <v>26586</v>
      </c>
      <c r="B2503" s="98" t="s">
        <v>26587</v>
      </c>
      <c r="C2503" s="98" t="s">
        <v>595</v>
      </c>
      <c r="D2503" s="98" t="s">
        <v>6333</v>
      </c>
      <c r="E2503" s="98" t="s">
        <v>77</v>
      </c>
      <c r="F2503" s="99">
        <v>1</v>
      </c>
      <c r="G2503" s="99">
        <v>72.040000000000006</v>
      </c>
      <c r="H2503" s="99">
        <v>16.93</v>
      </c>
      <c r="I2503" s="99">
        <v>-18.25</v>
      </c>
      <c r="J2503" s="99">
        <v>-16.93</v>
      </c>
      <c r="K2503" s="99" t="s">
        <v>57</v>
      </c>
      <c r="L2503" s="99">
        <v>53.79</v>
      </c>
      <c r="M2503" s="98" t="s">
        <v>666</v>
      </c>
      <c r="N2503" s="98" t="s">
        <v>62</v>
      </c>
      <c r="O2503" s="98" t="s">
        <v>13228</v>
      </c>
      <c r="P2503" s="98" t="s">
        <v>17691</v>
      </c>
      <c r="Q2503" s="98" t="s">
        <v>38868</v>
      </c>
      <c r="R2503" s="98" t="s">
        <v>17692</v>
      </c>
      <c r="S2503" s="98" t="s">
        <v>62</v>
      </c>
      <c r="T2503" s="99">
        <v>72.040000000000006</v>
      </c>
      <c r="U2503" s="99" t="s">
        <v>63</v>
      </c>
      <c r="V2503" s="98" t="s">
        <v>64</v>
      </c>
      <c r="W2503" s="98" t="s">
        <v>26588</v>
      </c>
      <c r="X2503" s="98" t="s">
        <v>26589</v>
      </c>
      <c r="Y2503" s="98" t="s">
        <v>26590</v>
      </c>
      <c r="Z2503" s="98" t="s">
        <v>62</v>
      </c>
      <c r="AA2503" s="98" t="s">
        <v>62</v>
      </c>
      <c r="AB2503" s="98" t="s">
        <v>26588</v>
      </c>
      <c r="AC2503" s="98" t="s">
        <v>26591</v>
      </c>
      <c r="AD2503" s="98" t="s">
        <v>26592</v>
      </c>
      <c r="AE2503" s="98" t="s">
        <v>344</v>
      </c>
      <c r="AF2503" s="98" t="s">
        <v>345</v>
      </c>
      <c r="AG2503" s="98" t="s">
        <v>26593</v>
      </c>
      <c r="AH2503" s="98" t="s">
        <v>73</v>
      </c>
      <c r="AI2503" s="98" t="s">
        <v>74</v>
      </c>
      <c r="AJ2503" s="98" t="s">
        <v>26520</v>
      </c>
      <c r="AK2503" s="98" t="s">
        <v>26594</v>
      </c>
      <c r="AL2503" s="98" t="s">
        <v>75</v>
      </c>
      <c r="AM2503" s="98" t="s">
        <v>26595</v>
      </c>
      <c r="AN2503" s="98" t="s">
        <v>62</v>
      </c>
      <c r="AO2503" s="99" t="s">
        <v>62</v>
      </c>
      <c r="AP2503" s="98" t="s">
        <v>62</v>
      </c>
      <c r="AQ2503" s="98" t="s">
        <v>62</v>
      </c>
      <c r="AR2503" s="98" t="s">
        <v>62</v>
      </c>
      <c r="AS2503" s="98" t="s">
        <v>62</v>
      </c>
      <c r="AT2503" s="98" t="s">
        <v>62</v>
      </c>
      <c r="AU2503" s="98" t="s">
        <v>62</v>
      </c>
      <c r="AV2503" s="99" t="s">
        <v>57</v>
      </c>
      <c r="AW2503" s="98" t="s">
        <v>77</v>
      </c>
      <c r="AX2503" s="98" t="s">
        <v>57</v>
      </c>
      <c r="AY2503" s="98" t="s">
        <v>77</v>
      </c>
    </row>
    <row r="2504" spans="1:51" s="91" customFormat="1" ht="22.5" customHeight="1" x14ac:dyDescent="0.25">
      <c r="A2504" s="97" t="s">
        <v>26596</v>
      </c>
      <c r="B2504" s="98" t="s">
        <v>26597</v>
      </c>
      <c r="C2504" s="98" t="s">
        <v>595</v>
      </c>
      <c r="D2504" s="98" t="s">
        <v>6333</v>
      </c>
      <c r="E2504" s="98" t="s">
        <v>77</v>
      </c>
      <c r="F2504" s="99">
        <v>1</v>
      </c>
      <c r="G2504" s="99">
        <v>59.85</v>
      </c>
      <c r="H2504" s="99">
        <v>18.12</v>
      </c>
      <c r="I2504" s="99">
        <v>-16.170000000000002</v>
      </c>
      <c r="J2504" s="99">
        <v>-18.12</v>
      </c>
      <c r="K2504" s="99" t="s">
        <v>57</v>
      </c>
      <c r="L2504" s="99">
        <v>43.68</v>
      </c>
      <c r="M2504" s="98" t="s">
        <v>666</v>
      </c>
      <c r="N2504" s="98" t="s">
        <v>56</v>
      </c>
      <c r="O2504" s="98" t="s">
        <v>1516</v>
      </c>
      <c r="P2504" s="98" t="s">
        <v>12924</v>
      </c>
      <c r="Q2504" s="98" t="s">
        <v>38868</v>
      </c>
      <c r="R2504" s="98" t="s">
        <v>12925</v>
      </c>
      <c r="S2504" s="98" t="s">
        <v>62</v>
      </c>
      <c r="T2504" s="99">
        <v>59.85</v>
      </c>
      <c r="U2504" s="99" t="s">
        <v>63</v>
      </c>
      <c r="V2504" s="98" t="s">
        <v>9651</v>
      </c>
      <c r="W2504" s="98" t="s">
        <v>62</v>
      </c>
      <c r="X2504" s="98" t="s">
        <v>62</v>
      </c>
      <c r="Y2504" s="98" t="s">
        <v>62</v>
      </c>
      <c r="Z2504" s="98" t="s">
        <v>62</v>
      </c>
      <c r="AA2504" s="98" t="s">
        <v>62</v>
      </c>
      <c r="AB2504" s="98" t="s">
        <v>26598</v>
      </c>
      <c r="AC2504" s="98" t="s">
        <v>26599</v>
      </c>
      <c r="AD2504" s="98" t="s">
        <v>26600</v>
      </c>
      <c r="AE2504" s="98" t="s">
        <v>9301</v>
      </c>
      <c r="AF2504" s="98" t="s">
        <v>345</v>
      </c>
      <c r="AG2504" s="98" t="s">
        <v>26601</v>
      </c>
      <c r="AH2504" s="98" t="s">
        <v>73</v>
      </c>
      <c r="AI2504" s="98" t="s">
        <v>12907</v>
      </c>
      <c r="AJ2504" s="98" t="s">
        <v>26602</v>
      </c>
      <c r="AK2504" s="98" t="s">
        <v>26603</v>
      </c>
      <c r="AL2504" s="98" t="s">
        <v>75</v>
      </c>
      <c r="AM2504" s="98" t="s">
        <v>26604</v>
      </c>
      <c r="AN2504" s="98" t="s">
        <v>62</v>
      </c>
      <c r="AO2504" s="99" t="s">
        <v>62</v>
      </c>
      <c r="AP2504" s="98" t="s">
        <v>62</v>
      </c>
      <c r="AQ2504" s="98" t="s">
        <v>62</v>
      </c>
      <c r="AR2504" s="98" t="s">
        <v>62</v>
      </c>
      <c r="AS2504" s="98" t="s">
        <v>62</v>
      </c>
      <c r="AT2504" s="98" t="s">
        <v>62</v>
      </c>
      <c r="AU2504" s="98" t="s">
        <v>62</v>
      </c>
      <c r="AV2504" s="99" t="s">
        <v>57</v>
      </c>
      <c r="AW2504" s="98" t="s">
        <v>77</v>
      </c>
      <c r="AX2504" s="98" t="s">
        <v>57</v>
      </c>
      <c r="AY2504" s="98" t="s">
        <v>77</v>
      </c>
    </row>
    <row r="2505" spans="1:51" s="91" customFormat="1" ht="22.5" customHeight="1" x14ac:dyDescent="0.25">
      <c r="A2505" s="97" t="s">
        <v>26605</v>
      </c>
      <c r="B2505" s="98" t="s">
        <v>26606</v>
      </c>
      <c r="C2505" s="98" t="s">
        <v>595</v>
      </c>
      <c r="D2505" s="98" t="s">
        <v>6409</v>
      </c>
      <c r="E2505" s="98" t="s">
        <v>56</v>
      </c>
      <c r="F2505" s="99">
        <v>2</v>
      </c>
      <c r="G2505" s="99">
        <v>119.7</v>
      </c>
      <c r="H2505" s="99" t="s">
        <v>57</v>
      </c>
      <c r="I2505" s="99">
        <v>-32.340000000000003</v>
      </c>
      <c r="J2505" s="99" t="s">
        <v>57</v>
      </c>
      <c r="K2505" s="99" t="s">
        <v>57</v>
      </c>
      <c r="L2505" s="99">
        <v>87.36</v>
      </c>
      <c r="M2505" s="98" t="s">
        <v>666</v>
      </c>
      <c r="N2505" s="98" t="s">
        <v>56</v>
      </c>
      <c r="O2505" s="98" t="s">
        <v>1516</v>
      </c>
      <c r="P2505" s="98" t="s">
        <v>12924</v>
      </c>
      <c r="Q2505" s="98" t="s">
        <v>38868</v>
      </c>
      <c r="R2505" s="98" t="s">
        <v>12925</v>
      </c>
      <c r="S2505" s="98" t="s">
        <v>62</v>
      </c>
      <c r="T2505" s="99">
        <v>59.85</v>
      </c>
      <c r="U2505" s="99" t="s">
        <v>63</v>
      </c>
      <c r="V2505" s="98" t="s">
        <v>9651</v>
      </c>
      <c r="W2505" s="98" t="s">
        <v>62</v>
      </c>
      <c r="X2505" s="98" t="s">
        <v>62</v>
      </c>
      <c r="Y2505" s="98" t="s">
        <v>62</v>
      </c>
      <c r="Z2505" s="98" t="s">
        <v>62</v>
      </c>
      <c r="AA2505" s="98" t="s">
        <v>62</v>
      </c>
      <c r="AB2505" s="98" t="s">
        <v>26607</v>
      </c>
      <c r="AC2505" s="98" t="s">
        <v>26608</v>
      </c>
      <c r="AD2505" s="98" t="s">
        <v>26609</v>
      </c>
      <c r="AE2505" s="98" t="s">
        <v>8048</v>
      </c>
      <c r="AF2505" s="98" t="s">
        <v>234</v>
      </c>
      <c r="AG2505" s="98" t="s">
        <v>26610</v>
      </c>
      <c r="AH2505" s="98" t="s">
        <v>73</v>
      </c>
      <c r="AI2505" s="98" t="s">
        <v>12907</v>
      </c>
      <c r="AJ2505" s="98" t="s">
        <v>26240</v>
      </c>
      <c r="AK2505" s="98" t="s">
        <v>26611</v>
      </c>
      <c r="AL2505" s="98" t="s">
        <v>75</v>
      </c>
      <c r="AM2505" s="98" t="s">
        <v>26612</v>
      </c>
      <c r="AN2505" s="98" t="s">
        <v>62</v>
      </c>
      <c r="AO2505" s="99" t="s">
        <v>62</v>
      </c>
      <c r="AP2505" s="98" t="s">
        <v>62</v>
      </c>
      <c r="AQ2505" s="98" t="s">
        <v>62</v>
      </c>
      <c r="AR2505" s="98" t="s">
        <v>62</v>
      </c>
      <c r="AS2505" s="98" t="s">
        <v>62</v>
      </c>
      <c r="AT2505" s="98" t="s">
        <v>62</v>
      </c>
      <c r="AU2505" s="98" t="s">
        <v>62</v>
      </c>
      <c r="AV2505" s="99" t="s">
        <v>57</v>
      </c>
      <c r="AW2505" s="98" t="s">
        <v>77</v>
      </c>
      <c r="AX2505" s="98" t="s">
        <v>57</v>
      </c>
      <c r="AY2505" s="98" t="s">
        <v>77</v>
      </c>
    </row>
    <row r="2506" spans="1:51" s="91" customFormat="1" ht="22.5" customHeight="1" x14ac:dyDescent="0.25">
      <c r="A2506" s="97" t="s">
        <v>26613</v>
      </c>
      <c r="B2506" s="98" t="s">
        <v>26614</v>
      </c>
      <c r="C2506" s="98" t="s">
        <v>595</v>
      </c>
      <c r="D2506" s="98" t="s">
        <v>6409</v>
      </c>
      <c r="E2506" s="98" t="s">
        <v>56</v>
      </c>
      <c r="F2506" s="99">
        <v>1</v>
      </c>
      <c r="G2506" s="99">
        <v>82.19</v>
      </c>
      <c r="H2506" s="99" t="s">
        <v>57</v>
      </c>
      <c r="I2506" s="99">
        <v>-13.97</v>
      </c>
      <c r="J2506" s="99">
        <v>-19.95</v>
      </c>
      <c r="K2506" s="99" t="s">
        <v>57</v>
      </c>
      <c r="L2506" s="99">
        <v>48.27</v>
      </c>
      <c r="M2506" s="98" t="s">
        <v>666</v>
      </c>
      <c r="N2506" s="98" t="s">
        <v>62</v>
      </c>
      <c r="O2506" s="114">
        <v>2360</v>
      </c>
      <c r="P2506" s="98" t="s">
        <v>14677</v>
      </c>
      <c r="Q2506" s="98" t="s">
        <v>38868</v>
      </c>
      <c r="R2506" s="98" t="s">
        <v>14678</v>
      </c>
      <c r="S2506" s="98" t="s">
        <v>62</v>
      </c>
      <c r="T2506" s="99">
        <v>82.19</v>
      </c>
      <c r="U2506" s="99" t="s">
        <v>63</v>
      </c>
      <c r="V2506" s="98" t="s">
        <v>9651</v>
      </c>
      <c r="W2506" s="98" t="s">
        <v>62</v>
      </c>
      <c r="X2506" s="98" t="s">
        <v>62</v>
      </c>
      <c r="Y2506" s="98" t="s">
        <v>62</v>
      </c>
      <c r="Z2506" s="98" t="s">
        <v>62</v>
      </c>
      <c r="AA2506" s="98" t="s">
        <v>62</v>
      </c>
      <c r="AB2506" s="98" t="s">
        <v>26615</v>
      </c>
      <c r="AC2506" s="98" t="s">
        <v>26616</v>
      </c>
      <c r="AD2506" s="98" t="s">
        <v>26617</v>
      </c>
      <c r="AE2506" s="98" t="s">
        <v>422</v>
      </c>
      <c r="AF2506" s="98" t="s">
        <v>234</v>
      </c>
      <c r="AG2506" s="98" t="s">
        <v>26618</v>
      </c>
      <c r="AH2506" s="98" t="s">
        <v>73</v>
      </c>
      <c r="AI2506" s="98" t="s">
        <v>12907</v>
      </c>
      <c r="AJ2506" s="98" t="s">
        <v>26619</v>
      </c>
      <c r="AK2506" s="98" t="s">
        <v>26620</v>
      </c>
      <c r="AL2506" s="98" t="s">
        <v>75</v>
      </c>
      <c r="AM2506" s="98" t="s">
        <v>26621</v>
      </c>
      <c r="AN2506" s="98" t="s">
        <v>62</v>
      </c>
      <c r="AO2506" s="99" t="s">
        <v>62</v>
      </c>
      <c r="AP2506" s="98" t="s">
        <v>62</v>
      </c>
      <c r="AQ2506" s="98" t="s">
        <v>62</v>
      </c>
      <c r="AR2506" s="98" t="s">
        <v>62</v>
      </c>
      <c r="AS2506" s="98" t="s">
        <v>62</v>
      </c>
      <c r="AT2506" s="98" t="s">
        <v>62</v>
      </c>
      <c r="AU2506" s="98" t="s">
        <v>62</v>
      </c>
      <c r="AV2506" s="99" t="s">
        <v>57</v>
      </c>
      <c r="AW2506" s="98" t="s">
        <v>77</v>
      </c>
      <c r="AX2506" s="98" t="s">
        <v>57</v>
      </c>
      <c r="AY2506" s="98" t="s">
        <v>77</v>
      </c>
    </row>
    <row r="2507" spans="1:51" s="91" customFormat="1" ht="22.5" customHeight="1" x14ac:dyDescent="0.25">
      <c r="A2507" s="97" t="s">
        <v>26622</v>
      </c>
      <c r="B2507" s="98" t="s">
        <v>26623</v>
      </c>
      <c r="C2507" s="98" t="s">
        <v>595</v>
      </c>
      <c r="D2507" s="98" t="s">
        <v>5384</v>
      </c>
      <c r="E2507" s="98" t="s">
        <v>77</v>
      </c>
      <c r="F2507" s="99">
        <v>1</v>
      </c>
      <c r="G2507" s="99">
        <v>58.33</v>
      </c>
      <c r="H2507" s="99" t="s">
        <v>57</v>
      </c>
      <c r="I2507" s="99">
        <v>-13</v>
      </c>
      <c r="J2507" s="99" t="s">
        <v>57</v>
      </c>
      <c r="K2507" s="99" t="s">
        <v>57</v>
      </c>
      <c r="L2507" s="99">
        <v>45.33</v>
      </c>
      <c r="M2507" s="98" t="s">
        <v>666</v>
      </c>
      <c r="N2507" s="98" t="s">
        <v>62</v>
      </c>
      <c r="O2507" s="98" t="s">
        <v>14890</v>
      </c>
      <c r="P2507" s="98" t="s">
        <v>14891</v>
      </c>
      <c r="Q2507" s="98" t="s">
        <v>38868</v>
      </c>
      <c r="R2507" s="98" t="s">
        <v>14892</v>
      </c>
      <c r="S2507" s="98" t="s">
        <v>62</v>
      </c>
      <c r="T2507" s="99">
        <v>58.33</v>
      </c>
      <c r="U2507" s="99" t="s">
        <v>83</v>
      </c>
      <c r="V2507" s="98" t="s">
        <v>9651</v>
      </c>
      <c r="W2507" s="98" t="s">
        <v>62</v>
      </c>
      <c r="X2507" s="98" t="s">
        <v>62</v>
      </c>
      <c r="Y2507" s="98" t="s">
        <v>62</v>
      </c>
      <c r="Z2507" s="98" t="s">
        <v>62</v>
      </c>
      <c r="AA2507" s="98" t="s">
        <v>62</v>
      </c>
      <c r="AB2507" s="98" t="s">
        <v>26624</v>
      </c>
      <c r="AC2507" s="98" t="s">
        <v>26625</v>
      </c>
      <c r="AD2507" s="98" t="s">
        <v>26626</v>
      </c>
      <c r="AE2507" s="98" t="s">
        <v>1864</v>
      </c>
      <c r="AF2507" s="98" t="s">
        <v>156</v>
      </c>
      <c r="AG2507" s="98" t="s">
        <v>26627</v>
      </c>
      <c r="AH2507" s="98" t="s">
        <v>73</v>
      </c>
      <c r="AI2507" s="98" t="s">
        <v>12907</v>
      </c>
      <c r="AJ2507" s="98" t="s">
        <v>26628</v>
      </c>
      <c r="AK2507" s="98" t="s">
        <v>26629</v>
      </c>
      <c r="AL2507" s="98" t="s">
        <v>75</v>
      </c>
      <c r="AM2507" s="98" t="s">
        <v>26630</v>
      </c>
      <c r="AN2507" s="98" t="s">
        <v>62</v>
      </c>
      <c r="AO2507" s="99" t="s">
        <v>62</v>
      </c>
      <c r="AP2507" s="98" t="s">
        <v>62</v>
      </c>
      <c r="AQ2507" s="98" t="s">
        <v>62</v>
      </c>
      <c r="AR2507" s="98" t="s">
        <v>62</v>
      </c>
      <c r="AS2507" s="98" t="s">
        <v>62</v>
      </c>
      <c r="AT2507" s="98" t="s">
        <v>62</v>
      </c>
      <c r="AU2507" s="98" t="s">
        <v>62</v>
      </c>
      <c r="AV2507" s="99" t="s">
        <v>57</v>
      </c>
      <c r="AW2507" s="98" t="s">
        <v>77</v>
      </c>
      <c r="AX2507" s="98" t="s">
        <v>57</v>
      </c>
      <c r="AY2507" s="98" t="s">
        <v>77</v>
      </c>
    </row>
    <row r="2508" spans="1:51" s="91" customFormat="1" ht="22.5" customHeight="1" x14ac:dyDescent="0.25">
      <c r="A2508" s="97" t="s">
        <v>26631</v>
      </c>
      <c r="B2508" s="98" t="s">
        <v>26632</v>
      </c>
      <c r="C2508" s="98" t="s">
        <v>595</v>
      </c>
      <c r="D2508" s="98" t="s">
        <v>4165</v>
      </c>
      <c r="E2508" s="98" t="s">
        <v>77</v>
      </c>
      <c r="F2508" s="99">
        <v>1</v>
      </c>
      <c r="G2508" s="99">
        <v>288.04000000000002</v>
      </c>
      <c r="H2508" s="99">
        <v>38.31</v>
      </c>
      <c r="I2508" s="99">
        <v>-48.97</v>
      </c>
      <c r="J2508" s="99">
        <v>-62.26</v>
      </c>
      <c r="K2508" s="99" t="s">
        <v>57</v>
      </c>
      <c r="L2508" s="99">
        <v>215.12</v>
      </c>
      <c r="M2508" s="98" t="s">
        <v>666</v>
      </c>
      <c r="N2508" s="98" t="s">
        <v>62</v>
      </c>
      <c r="O2508" s="98" t="s">
        <v>16524</v>
      </c>
      <c r="P2508" s="98" t="s">
        <v>16525</v>
      </c>
      <c r="Q2508" s="98" t="s">
        <v>38868</v>
      </c>
      <c r="R2508" s="98" t="s">
        <v>16526</v>
      </c>
      <c r="S2508" s="98" t="s">
        <v>62</v>
      </c>
      <c r="T2508" s="99">
        <v>288.04000000000002</v>
      </c>
      <c r="U2508" s="99" t="s">
        <v>63</v>
      </c>
      <c r="V2508" s="98" t="s">
        <v>64</v>
      </c>
      <c r="W2508" s="98" t="s">
        <v>26633</v>
      </c>
      <c r="X2508" s="98" t="s">
        <v>26634</v>
      </c>
      <c r="Y2508" s="98" t="s">
        <v>26635</v>
      </c>
      <c r="Z2508" s="98" t="s">
        <v>62</v>
      </c>
      <c r="AA2508" s="98" t="s">
        <v>62</v>
      </c>
      <c r="AB2508" s="98" t="s">
        <v>26633</v>
      </c>
      <c r="AC2508" s="98" t="s">
        <v>26636</v>
      </c>
      <c r="AD2508" s="98" t="s">
        <v>26637</v>
      </c>
      <c r="AE2508" s="98" t="s">
        <v>26638</v>
      </c>
      <c r="AF2508" s="98" t="s">
        <v>279</v>
      </c>
      <c r="AG2508" s="98" t="s">
        <v>26639</v>
      </c>
      <c r="AH2508" s="98" t="s">
        <v>73</v>
      </c>
      <c r="AI2508" s="98" t="s">
        <v>74</v>
      </c>
      <c r="AJ2508" s="98" t="s">
        <v>6436</v>
      </c>
      <c r="AK2508" s="98" t="s">
        <v>5355</v>
      </c>
      <c r="AL2508" s="98" t="s">
        <v>75</v>
      </c>
      <c r="AM2508" s="98" t="s">
        <v>26640</v>
      </c>
      <c r="AN2508" s="98" t="s">
        <v>62</v>
      </c>
      <c r="AO2508" s="99" t="s">
        <v>62</v>
      </c>
      <c r="AP2508" s="98" t="s">
        <v>62</v>
      </c>
      <c r="AQ2508" s="98" t="s">
        <v>62</v>
      </c>
      <c r="AR2508" s="98" t="s">
        <v>62</v>
      </c>
      <c r="AS2508" s="98" t="s">
        <v>62</v>
      </c>
      <c r="AT2508" s="98" t="s">
        <v>62</v>
      </c>
      <c r="AU2508" s="98" t="s">
        <v>62</v>
      </c>
      <c r="AV2508" s="99" t="s">
        <v>57</v>
      </c>
      <c r="AW2508" s="98" t="s">
        <v>77</v>
      </c>
      <c r="AX2508" s="98" t="s">
        <v>57</v>
      </c>
      <c r="AY2508" s="98" t="s">
        <v>77</v>
      </c>
    </row>
    <row r="2509" spans="1:51" s="91" customFormat="1" ht="22.5" customHeight="1" x14ac:dyDescent="0.25">
      <c r="A2509" s="97" t="s">
        <v>26641</v>
      </c>
      <c r="B2509" s="98" t="s">
        <v>26642</v>
      </c>
      <c r="C2509" s="98" t="s">
        <v>595</v>
      </c>
      <c r="D2509" s="98" t="s">
        <v>6409</v>
      </c>
      <c r="E2509" s="98" t="s">
        <v>77</v>
      </c>
      <c r="F2509" s="99">
        <v>1</v>
      </c>
      <c r="G2509" s="99">
        <v>59.85</v>
      </c>
      <c r="H2509" s="99">
        <v>18.12</v>
      </c>
      <c r="I2509" s="99">
        <v>-16.170000000000002</v>
      </c>
      <c r="J2509" s="99">
        <v>-18.12</v>
      </c>
      <c r="K2509" s="99" t="s">
        <v>57</v>
      </c>
      <c r="L2509" s="99">
        <v>43.68</v>
      </c>
      <c r="M2509" s="98" t="s">
        <v>666</v>
      </c>
      <c r="N2509" s="98" t="s">
        <v>56</v>
      </c>
      <c r="O2509" s="98" t="s">
        <v>1516</v>
      </c>
      <c r="P2509" s="98" t="s">
        <v>12924</v>
      </c>
      <c r="Q2509" s="98" t="s">
        <v>38868</v>
      </c>
      <c r="R2509" s="98" t="s">
        <v>12925</v>
      </c>
      <c r="S2509" s="98" t="s">
        <v>62</v>
      </c>
      <c r="T2509" s="99">
        <v>59.85</v>
      </c>
      <c r="U2509" s="99" t="s">
        <v>63</v>
      </c>
      <c r="V2509" s="98" t="s">
        <v>9651</v>
      </c>
      <c r="W2509" s="98" t="s">
        <v>62</v>
      </c>
      <c r="X2509" s="98" t="s">
        <v>62</v>
      </c>
      <c r="Y2509" s="98" t="s">
        <v>62</v>
      </c>
      <c r="Z2509" s="98" t="s">
        <v>62</v>
      </c>
      <c r="AA2509" s="98" t="s">
        <v>62</v>
      </c>
      <c r="AB2509" s="98" t="s">
        <v>26643</v>
      </c>
      <c r="AC2509" s="98" t="s">
        <v>26644</v>
      </c>
      <c r="AD2509" s="98" t="s">
        <v>26645</v>
      </c>
      <c r="AE2509" s="98" t="s">
        <v>26646</v>
      </c>
      <c r="AF2509" s="98" t="s">
        <v>345</v>
      </c>
      <c r="AG2509" s="98" t="s">
        <v>26647</v>
      </c>
      <c r="AH2509" s="98" t="s">
        <v>73</v>
      </c>
      <c r="AI2509" s="98" t="s">
        <v>12907</v>
      </c>
      <c r="AJ2509" s="98" t="s">
        <v>26268</v>
      </c>
      <c r="AK2509" s="98" t="s">
        <v>26648</v>
      </c>
      <c r="AL2509" s="98" t="s">
        <v>75</v>
      </c>
      <c r="AM2509" s="98" t="s">
        <v>26649</v>
      </c>
      <c r="AN2509" s="98" t="s">
        <v>62</v>
      </c>
      <c r="AO2509" s="99" t="s">
        <v>62</v>
      </c>
      <c r="AP2509" s="98" t="s">
        <v>62</v>
      </c>
      <c r="AQ2509" s="98" t="s">
        <v>62</v>
      </c>
      <c r="AR2509" s="98" t="s">
        <v>62</v>
      </c>
      <c r="AS2509" s="98" t="s">
        <v>62</v>
      </c>
      <c r="AT2509" s="98" t="s">
        <v>62</v>
      </c>
      <c r="AU2509" s="98" t="s">
        <v>62</v>
      </c>
      <c r="AV2509" s="99" t="s">
        <v>57</v>
      </c>
      <c r="AW2509" s="98" t="s">
        <v>77</v>
      </c>
      <c r="AX2509" s="98" t="s">
        <v>57</v>
      </c>
      <c r="AY2509" s="98" t="s">
        <v>77</v>
      </c>
    </row>
    <row r="2510" spans="1:51" s="91" customFormat="1" ht="22.5" customHeight="1" x14ac:dyDescent="0.25">
      <c r="A2510" s="97" t="s">
        <v>26650</v>
      </c>
      <c r="B2510" s="98" t="s">
        <v>26651</v>
      </c>
      <c r="C2510" s="98" t="s">
        <v>595</v>
      </c>
      <c r="D2510" s="98" t="s">
        <v>6333</v>
      </c>
      <c r="E2510" s="98" t="s">
        <v>56</v>
      </c>
      <c r="F2510" s="99">
        <v>1</v>
      </c>
      <c r="G2510" s="99">
        <v>109.7</v>
      </c>
      <c r="H2510" s="99" t="s">
        <v>57</v>
      </c>
      <c r="I2510" s="99">
        <v>-18.649999999999999</v>
      </c>
      <c r="J2510" s="99">
        <v>-21.45</v>
      </c>
      <c r="K2510" s="99" t="s">
        <v>57</v>
      </c>
      <c r="L2510" s="99">
        <v>69.599999999999994</v>
      </c>
      <c r="M2510" s="98" t="s">
        <v>666</v>
      </c>
      <c r="N2510" s="98" t="s">
        <v>62</v>
      </c>
      <c r="O2510" s="98" t="s">
        <v>14153</v>
      </c>
      <c r="P2510" s="98" t="s">
        <v>14154</v>
      </c>
      <c r="Q2510" s="98" t="s">
        <v>38868</v>
      </c>
      <c r="R2510" s="98" t="s">
        <v>14155</v>
      </c>
      <c r="S2510" s="98" t="s">
        <v>62</v>
      </c>
      <c r="T2510" s="99">
        <v>109.7</v>
      </c>
      <c r="U2510" s="99" t="s">
        <v>63</v>
      </c>
      <c r="V2510" s="98" t="s">
        <v>64</v>
      </c>
      <c r="W2510" s="98" t="s">
        <v>26652</v>
      </c>
      <c r="X2510" s="98" t="s">
        <v>26653</v>
      </c>
      <c r="Y2510" s="98" t="s">
        <v>26654</v>
      </c>
      <c r="Z2510" s="98" t="s">
        <v>62</v>
      </c>
      <c r="AA2510" s="98" t="s">
        <v>62</v>
      </c>
      <c r="AB2510" s="98" t="s">
        <v>26652</v>
      </c>
      <c r="AC2510" s="98" t="s">
        <v>26655</v>
      </c>
      <c r="AD2510" s="98" t="s">
        <v>26656</v>
      </c>
      <c r="AE2510" s="98" t="s">
        <v>1450</v>
      </c>
      <c r="AF2510" s="98" t="s">
        <v>156</v>
      </c>
      <c r="AG2510" s="98" t="s">
        <v>26657</v>
      </c>
      <c r="AH2510" s="98" t="s">
        <v>73</v>
      </c>
      <c r="AI2510" s="98" t="s">
        <v>74</v>
      </c>
      <c r="AJ2510" s="98" t="s">
        <v>6389</v>
      </c>
      <c r="AK2510" s="98" t="s">
        <v>26658</v>
      </c>
      <c r="AL2510" s="98" t="s">
        <v>75</v>
      </c>
      <c r="AM2510" s="98" t="s">
        <v>26659</v>
      </c>
      <c r="AN2510" s="98" t="s">
        <v>62</v>
      </c>
      <c r="AO2510" s="99" t="s">
        <v>62</v>
      </c>
      <c r="AP2510" s="98" t="s">
        <v>62</v>
      </c>
      <c r="AQ2510" s="98" t="s">
        <v>62</v>
      </c>
      <c r="AR2510" s="98" t="s">
        <v>62</v>
      </c>
      <c r="AS2510" s="98" t="s">
        <v>62</v>
      </c>
      <c r="AT2510" s="98" t="s">
        <v>62</v>
      </c>
      <c r="AU2510" s="98" t="s">
        <v>62</v>
      </c>
      <c r="AV2510" s="99" t="s">
        <v>57</v>
      </c>
      <c r="AW2510" s="98" t="s">
        <v>77</v>
      </c>
      <c r="AX2510" s="98" t="s">
        <v>57</v>
      </c>
      <c r="AY2510" s="98" t="s">
        <v>77</v>
      </c>
    </row>
    <row r="2511" spans="1:51" s="91" customFormat="1" ht="22.5" customHeight="1" x14ac:dyDescent="0.25">
      <c r="A2511" s="97" t="s">
        <v>26685</v>
      </c>
      <c r="B2511" s="98" t="s">
        <v>26686</v>
      </c>
      <c r="C2511" s="98" t="s">
        <v>595</v>
      </c>
      <c r="D2511" s="98" t="s">
        <v>6409</v>
      </c>
      <c r="E2511" s="98" t="s">
        <v>77</v>
      </c>
      <c r="F2511" s="99">
        <v>1</v>
      </c>
      <c r="G2511" s="99">
        <v>59.85</v>
      </c>
      <c r="H2511" s="99">
        <v>13.08</v>
      </c>
      <c r="I2511" s="99">
        <v>-16.170000000000002</v>
      </c>
      <c r="J2511" s="99">
        <v>-13.08</v>
      </c>
      <c r="K2511" s="99" t="s">
        <v>57</v>
      </c>
      <c r="L2511" s="99">
        <v>43.68</v>
      </c>
      <c r="M2511" s="98" t="s">
        <v>666</v>
      </c>
      <c r="N2511" s="98" t="s">
        <v>62</v>
      </c>
      <c r="O2511" s="98" t="s">
        <v>1516</v>
      </c>
      <c r="P2511" s="98" t="s">
        <v>12924</v>
      </c>
      <c r="Q2511" s="98" t="s">
        <v>38868</v>
      </c>
      <c r="R2511" s="98" t="s">
        <v>12925</v>
      </c>
      <c r="S2511" s="98" t="s">
        <v>62</v>
      </c>
      <c r="T2511" s="99">
        <v>59.85</v>
      </c>
      <c r="U2511" s="99" t="s">
        <v>63</v>
      </c>
      <c r="V2511" s="98" t="s">
        <v>9651</v>
      </c>
      <c r="W2511" s="98" t="s">
        <v>62</v>
      </c>
      <c r="X2511" s="98" t="s">
        <v>62</v>
      </c>
      <c r="Y2511" s="98" t="s">
        <v>62</v>
      </c>
      <c r="Z2511" s="98" t="s">
        <v>62</v>
      </c>
      <c r="AA2511" s="98" t="s">
        <v>62</v>
      </c>
      <c r="AB2511" s="98" t="s">
        <v>26687</v>
      </c>
      <c r="AC2511" s="98" t="s">
        <v>26688</v>
      </c>
      <c r="AD2511" s="98" t="s">
        <v>26689</v>
      </c>
      <c r="AE2511" s="98" t="s">
        <v>305</v>
      </c>
      <c r="AF2511" s="98" t="s">
        <v>234</v>
      </c>
      <c r="AG2511" s="98" t="s">
        <v>25685</v>
      </c>
      <c r="AH2511" s="98" t="s">
        <v>73</v>
      </c>
      <c r="AI2511" s="98" t="s">
        <v>12907</v>
      </c>
      <c r="AJ2511" s="98" t="s">
        <v>26497</v>
      </c>
      <c r="AK2511" s="98" t="s">
        <v>26690</v>
      </c>
      <c r="AL2511" s="98" t="s">
        <v>75</v>
      </c>
      <c r="AM2511" s="98" t="s">
        <v>26691</v>
      </c>
      <c r="AN2511" s="98" t="s">
        <v>26692</v>
      </c>
      <c r="AO2511" s="99" t="s">
        <v>62</v>
      </c>
      <c r="AP2511" s="98" t="s">
        <v>62</v>
      </c>
      <c r="AQ2511" s="98" t="s">
        <v>62</v>
      </c>
      <c r="AR2511" s="98" t="s">
        <v>62</v>
      </c>
      <c r="AS2511" s="98" t="s">
        <v>62</v>
      </c>
      <c r="AT2511" s="98" t="s">
        <v>62</v>
      </c>
      <c r="AU2511" s="98" t="s">
        <v>62</v>
      </c>
      <c r="AV2511" s="99" t="s">
        <v>57</v>
      </c>
      <c r="AW2511" s="98" t="s">
        <v>77</v>
      </c>
      <c r="AX2511" s="98" t="s">
        <v>57</v>
      </c>
      <c r="AY2511" s="98" t="s">
        <v>77</v>
      </c>
    </row>
    <row r="2512" spans="1:51" s="91" customFormat="1" ht="22.5" customHeight="1" x14ac:dyDescent="0.25">
      <c r="A2512" s="97" t="s">
        <v>26693</v>
      </c>
      <c r="B2512" s="98" t="s">
        <v>26694</v>
      </c>
      <c r="C2512" s="98" t="s">
        <v>595</v>
      </c>
      <c r="D2512" s="98" t="s">
        <v>5384</v>
      </c>
      <c r="E2512" s="98" t="s">
        <v>77</v>
      </c>
      <c r="F2512" s="99">
        <v>1</v>
      </c>
      <c r="G2512" s="99">
        <v>36.85</v>
      </c>
      <c r="H2512" s="99">
        <v>14.46</v>
      </c>
      <c r="I2512" s="99">
        <v>-10.42</v>
      </c>
      <c r="J2512" s="99">
        <v>-14.46</v>
      </c>
      <c r="K2512" s="99" t="s">
        <v>57</v>
      </c>
      <c r="L2512" s="99">
        <v>26.43</v>
      </c>
      <c r="M2512" s="98" t="s">
        <v>666</v>
      </c>
      <c r="N2512" s="98" t="s">
        <v>56</v>
      </c>
      <c r="O2512" s="114">
        <v>14104</v>
      </c>
      <c r="P2512" s="98" t="s">
        <v>16491</v>
      </c>
      <c r="Q2512" s="98" t="s">
        <v>38868</v>
      </c>
      <c r="R2512" s="98" t="s">
        <v>16492</v>
      </c>
      <c r="S2512" s="98" t="s">
        <v>62</v>
      </c>
      <c r="T2512" s="99">
        <v>36.85</v>
      </c>
      <c r="U2512" s="99" t="s">
        <v>83</v>
      </c>
      <c r="V2512" s="98" t="s">
        <v>64</v>
      </c>
      <c r="W2512" s="98" t="s">
        <v>26695</v>
      </c>
      <c r="X2512" s="98" t="s">
        <v>26696</v>
      </c>
      <c r="Y2512" s="98" t="s">
        <v>26697</v>
      </c>
      <c r="Z2512" s="98" t="s">
        <v>62</v>
      </c>
      <c r="AA2512" s="98" t="s">
        <v>62</v>
      </c>
      <c r="AB2512" s="98" t="s">
        <v>26695</v>
      </c>
      <c r="AC2512" s="98" t="s">
        <v>26698</v>
      </c>
      <c r="AD2512" s="98" t="s">
        <v>26699</v>
      </c>
      <c r="AE2512" s="98" t="s">
        <v>3584</v>
      </c>
      <c r="AF2512" s="98" t="s">
        <v>345</v>
      </c>
      <c r="AG2512" s="98" t="s">
        <v>3585</v>
      </c>
      <c r="AH2512" s="98" t="s">
        <v>73</v>
      </c>
      <c r="AI2512" s="98" t="s">
        <v>74</v>
      </c>
      <c r="AJ2512" s="98" t="s">
        <v>6789</v>
      </c>
      <c r="AK2512" s="98" t="s">
        <v>26700</v>
      </c>
      <c r="AL2512" s="98" t="s">
        <v>75</v>
      </c>
      <c r="AM2512" s="98" t="s">
        <v>26701</v>
      </c>
      <c r="AN2512" s="98" t="s">
        <v>62</v>
      </c>
      <c r="AO2512" s="99" t="s">
        <v>62</v>
      </c>
      <c r="AP2512" s="98" t="s">
        <v>62</v>
      </c>
      <c r="AQ2512" s="98" t="s">
        <v>62</v>
      </c>
      <c r="AR2512" s="98" t="s">
        <v>62</v>
      </c>
      <c r="AS2512" s="98" t="s">
        <v>62</v>
      </c>
      <c r="AT2512" s="98" t="s">
        <v>62</v>
      </c>
      <c r="AU2512" s="98" t="s">
        <v>62</v>
      </c>
      <c r="AV2512" s="99" t="s">
        <v>57</v>
      </c>
      <c r="AW2512" s="98" t="s">
        <v>77</v>
      </c>
      <c r="AX2512" s="98" t="s">
        <v>57</v>
      </c>
      <c r="AY2512" s="98" t="s">
        <v>77</v>
      </c>
    </row>
    <row r="2513" spans="1:51" s="91" customFormat="1" ht="22.5" customHeight="1" x14ac:dyDescent="0.25">
      <c r="A2513" s="97" t="s">
        <v>26702</v>
      </c>
      <c r="B2513" s="98" t="s">
        <v>26703</v>
      </c>
      <c r="C2513" s="98" t="s">
        <v>595</v>
      </c>
      <c r="D2513" s="98" t="s">
        <v>6333</v>
      </c>
      <c r="E2513" s="98" t="s">
        <v>77</v>
      </c>
      <c r="F2513" s="99">
        <v>1</v>
      </c>
      <c r="G2513" s="99">
        <v>59.85</v>
      </c>
      <c r="H2513" s="99">
        <v>42.55</v>
      </c>
      <c r="I2513" s="99">
        <v>-16.170000000000002</v>
      </c>
      <c r="J2513" s="99">
        <v>-42.55</v>
      </c>
      <c r="K2513" s="99" t="s">
        <v>57</v>
      </c>
      <c r="L2513" s="99">
        <v>43.68</v>
      </c>
      <c r="M2513" s="98" t="s">
        <v>666</v>
      </c>
      <c r="N2513" s="98" t="s">
        <v>62</v>
      </c>
      <c r="O2513" s="98" t="s">
        <v>1516</v>
      </c>
      <c r="P2513" s="98" t="s">
        <v>12924</v>
      </c>
      <c r="Q2513" s="98" t="s">
        <v>38868</v>
      </c>
      <c r="R2513" s="98" t="s">
        <v>12925</v>
      </c>
      <c r="S2513" s="98" t="s">
        <v>62</v>
      </c>
      <c r="T2513" s="99">
        <v>59.85</v>
      </c>
      <c r="U2513" s="99" t="s">
        <v>63</v>
      </c>
      <c r="V2513" s="98" t="s">
        <v>9651</v>
      </c>
      <c r="W2513" s="98" t="s">
        <v>62</v>
      </c>
      <c r="X2513" s="98" t="s">
        <v>62</v>
      </c>
      <c r="Y2513" s="98" t="s">
        <v>62</v>
      </c>
      <c r="Z2513" s="98" t="s">
        <v>62</v>
      </c>
      <c r="AA2513" s="98" t="s">
        <v>62</v>
      </c>
      <c r="AB2513" s="98" t="s">
        <v>26704</v>
      </c>
      <c r="AC2513" s="98" t="s">
        <v>26705</v>
      </c>
      <c r="AD2513" s="98" t="s">
        <v>26706</v>
      </c>
      <c r="AE2513" s="98" t="s">
        <v>278</v>
      </c>
      <c r="AF2513" s="98" t="s">
        <v>279</v>
      </c>
      <c r="AG2513" s="98" t="s">
        <v>26707</v>
      </c>
      <c r="AH2513" s="98" t="s">
        <v>73</v>
      </c>
      <c r="AI2513" s="98" t="s">
        <v>12907</v>
      </c>
      <c r="AJ2513" s="98" t="s">
        <v>26708</v>
      </c>
      <c r="AK2513" s="98" t="s">
        <v>26709</v>
      </c>
      <c r="AL2513" s="98" t="s">
        <v>75</v>
      </c>
      <c r="AM2513" s="98" t="s">
        <v>26710</v>
      </c>
      <c r="AN2513" s="98" t="s">
        <v>62</v>
      </c>
      <c r="AO2513" s="99" t="s">
        <v>62</v>
      </c>
      <c r="AP2513" s="98" t="s">
        <v>62</v>
      </c>
      <c r="AQ2513" s="98" t="s">
        <v>62</v>
      </c>
      <c r="AR2513" s="98" t="s">
        <v>62</v>
      </c>
      <c r="AS2513" s="98" t="s">
        <v>62</v>
      </c>
      <c r="AT2513" s="98" t="s">
        <v>62</v>
      </c>
      <c r="AU2513" s="98" t="s">
        <v>62</v>
      </c>
      <c r="AV2513" s="99" t="s">
        <v>57</v>
      </c>
      <c r="AW2513" s="98" t="s">
        <v>77</v>
      </c>
      <c r="AX2513" s="98" t="s">
        <v>57</v>
      </c>
      <c r="AY2513" s="98" t="s">
        <v>77</v>
      </c>
    </row>
    <row r="2514" spans="1:51" s="91" customFormat="1" ht="22.5" customHeight="1" x14ac:dyDescent="0.25">
      <c r="A2514" s="97" t="s">
        <v>26719</v>
      </c>
      <c r="B2514" s="98" t="s">
        <v>26720</v>
      </c>
      <c r="C2514" s="98" t="s">
        <v>595</v>
      </c>
      <c r="D2514" s="98" t="s">
        <v>7183</v>
      </c>
      <c r="E2514" s="98" t="s">
        <v>56</v>
      </c>
      <c r="F2514" s="99">
        <v>1</v>
      </c>
      <c r="G2514" s="99">
        <v>16.010000000000002</v>
      </c>
      <c r="H2514" s="99">
        <v>15.8</v>
      </c>
      <c r="I2514" s="99">
        <v>-8.7200000000000006</v>
      </c>
      <c r="J2514" s="99">
        <v>-15.8</v>
      </c>
      <c r="K2514" s="99" t="s">
        <v>57</v>
      </c>
      <c r="L2514" s="99">
        <v>7.29</v>
      </c>
      <c r="M2514" s="98" t="s">
        <v>666</v>
      </c>
      <c r="N2514" s="98" t="s">
        <v>62</v>
      </c>
      <c r="O2514" s="114">
        <v>4016</v>
      </c>
      <c r="P2514" s="98" t="s">
        <v>16160</v>
      </c>
      <c r="Q2514" s="98" t="s">
        <v>38868</v>
      </c>
      <c r="R2514" s="98" t="s">
        <v>16161</v>
      </c>
      <c r="S2514" s="98" t="s">
        <v>62</v>
      </c>
      <c r="T2514" s="99">
        <v>16.010000000000002</v>
      </c>
      <c r="U2514" s="99" t="s">
        <v>63</v>
      </c>
      <c r="V2514" s="98" t="s">
        <v>64</v>
      </c>
      <c r="W2514" s="98" t="s">
        <v>26721</v>
      </c>
      <c r="X2514" s="98" t="s">
        <v>26722</v>
      </c>
      <c r="Y2514" s="98" t="s">
        <v>26723</v>
      </c>
      <c r="Z2514" s="98" t="s">
        <v>62</v>
      </c>
      <c r="AA2514" s="98" t="s">
        <v>62</v>
      </c>
      <c r="AB2514" s="98" t="s">
        <v>26721</v>
      </c>
      <c r="AC2514" s="98" t="s">
        <v>26724</v>
      </c>
      <c r="AD2514" s="98" t="s">
        <v>26725</v>
      </c>
      <c r="AE2514" s="98" t="s">
        <v>3273</v>
      </c>
      <c r="AF2514" s="98" t="s">
        <v>345</v>
      </c>
      <c r="AG2514" s="98" t="s">
        <v>26726</v>
      </c>
      <c r="AH2514" s="98" t="s">
        <v>73</v>
      </c>
      <c r="AI2514" s="98" t="s">
        <v>74</v>
      </c>
      <c r="AJ2514" s="98" t="s">
        <v>26727</v>
      </c>
      <c r="AK2514" s="98" t="s">
        <v>26728</v>
      </c>
      <c r="AL2514" s="98" t="s">
        <v>75</v>
      </c>
      <c r="AM2514" s="98" t="s">
        <v>26729</v>
      </c>
      <c r="AN2514" s="98" t="s">
        <v>62</v>
      </c>
      <c r="AO2514" s="99" t="s">
        <v>62</v>
      </c>
      <c r="AP2514" s="98" t="s">
        <v>62</v>
      </c>
      <c r="AQ2514" s="98" t="s">
        <v>62</v>
      </c>
      <c r="AR2514" s="98" t="s">
        <v>62</v>
      </c>
      <c r="AS2514" s="98" t="s">
        <v>62</v>
      </c>
      <c r="AT2514" s="98" t="s">
        <v>62</v>
      </c>
      <c r="AU2514" s="98" t="s">
        <v>62</v>
      </c>
      <c r="AV2514" s="99" t="s">
        <v>57</v>
      </c>
      <c r="AW2514" s="98" t="s">
        <v>77</v>
      </c>
      <c r="AX2514" s="98" t="s">
        <v>57</v>
      </c>
      <c r="AY2514" s="98" t="s">
        <v>77</v>
      </c>
    </row>
    <row r="2515" spans="1:51" s="91" customFormat="1" ht="22.5" customHeight="1" x14ac:dyDescent="0.25">
      <c r="A2515" s="97" t="s">
        <v>26730</v>
      </c>
      <c r="B2515" s="98" t="s">
        <v>26731</v>
      </c>
      <c r="C2515" s="98" t="s">
        <v>595</v>
      </c>
      <c r="D2515" s="98" t="s">
        <v>6409</v>
      </c>
      <c r="E2515" s="98" t="s">
        <v>56</v>
      </c>
      <c r="F2515" s="99">
        <v>1</v>
      </c>
      <c r="G2515" s="99">
        <v>59.85</v>
      </c>
      <c r="H2515" s="99" t="s">
        <v>57</v>
      </c>
      <c r="I2515" s="99">
        <v>-16.170000000000002</v>
      </c>
      <c r="J2515" s="99" t="s">
        <v>57</v>
      </c>
      <c r="K2515" s="99" t="s">
        <v>57</v>
      </c>
      <c r="L2515" s="99">
        <v>43.68</v>
      </c>
      <c r="M2515" s="98" t="s">
        <v>666</v>
      </c>
      <c r="N2515" s="98" t="s">
        <v>56</v>
      </c>
      <c r="O2515" s="98" t="s">
        <v>1516</v>
      </c>
      <c r="P2515" s="98" t="s">
        <v>12924</v>
      </c>
      <c r="Q2515" s="98" t="s">
        <v>38868</v>
      </c>
      <c r="R2515" s="98" t="s">
        <v>12925</v>
      </c>
      <c r="S2515" s="98" t="s">
        <v>62</v>
      </c>
      <c r="T2515" s="99">
        <v>59.85</v>
      </c>
      <c r="U2515" s="99" t="s">
        <v>63</v>
      </c>
      <c r="V2515" s="98" t="s">
        <v>9651</v>
      </c>
      <c r="W2515" s="98" t="s">
        <v>62</v>
      </c>
      <c r="X2515" s="98" t="s">
        <v>62</v>
      </c>
      <c r="Y2515" s="98" t="s">
        <v>62</v>
      </c>
      <c r="Z2515" s="98" t="s">
        <v>62</v>
      </c>
      <c r="AA2515" s="98" t="s">
        <v>62</v>
      </c>
      <c r="AB2515" s="98" t="s">
        <v>26732</v>
      </c>
      <c r="AC2515" s="98" t="s">
        <v>26733</v>
      </c>
      <c r="AD2515" s="98" t="s">
        <v>26734</v>
      </c>
      <c r="AE2515" s="98" t="s">
        <v>2754</v>
      </c>
      <c r="AF2515" s="98" t="s">
        <v>234</v>
      </c>
      <c r="AG2515" s="98" t="s">
        <v>26735</v>
      </c>
      <c r="AH2515" s="98" t="s">
        <v>73</v>
      </c>
      <c r="AI2515" s="98" t="s">
        <v>12907</v>
      </c>
      <c r="AJ2515" s="98" t="s">
        <v>7490</v>
      </c>
      <c r="AK2515" s="98" t="s">
        <v>26736</v>
      </c>
      <c r="AL2515" s="98" t="s">
        <v>75</v>
      </c>
      <c r="AM2515" s="98" t="s">
        <v>26737</v>
      </c>
      <c r="AN2515" s="98" t="s">
        <v>62</v>
      </c>
      <c r="AO2515" s="99" t="s">
        <v>62</v>
      </c>
      <c r="AP2515" s="98" t="s">
        <v>62</v>
      </c>
      <c r="AQ2515" s="98" t="s">
        <v>62</v>
      </c>
      <c r="AR2515" s="98" t="s">
        <v>62</v>
      </c>
      <c r="AS2515" s="98" t="s">
        <v>62</v>
      </c>
      <c r="AT2515" s="98" t="s">
        <v>62</v>
      </c>
      <c r="AU2515" s="98" t="s">
        <v>62</v>
      </c>
      <c r="AV2515" s="99" t="s">
        <v>57</v>
      </c>
      <c r="AW2515" s="98" t="s">
        <v>77</v>
      </c>
      <c r="AX2515" s="98" t="s">
        <v>57</v>
      </c>
      <c r="AY2515" s="98" t="s">
        <v>77</v>
      </c>
    </row>
    <row r="2516" spans="1:51" s="91" customFormat="1" ht="22.5" customHeight="1" x14ac:dyDescent="0.25">
      <c r="A2516" s="97" t="s">
        <v>26738</v>
      </c>
      <c r="B2516" s="98" t="s">
        <v>26739</v>
      </c>
      <c r="C2516" s="98" t="s">
        <v>595</v>
      </c>
      <c r="D2516" s="98" t="s">
        <v>4631</v>
      </c>
      <c r="E2516" s="98" t="s">
        <v>77</v>
      </c>
      <c r="F2516" s="99">
        <v>1</v>
      </c>
      <c r="G2516" s="99">
        <v>49.55</v>
      </c>
      <c r="H2516" s="99">
        <v>14.77</v>
      </c>
      <c r="I2516" s="99">
        <v>-14.42</v>
      </c>
      <c r="J2516" s="99">
        <v>-14.77</v>
      </c>
      <c r="K2516" s="99" t="s">
        <v>57</v>
      </c>
      <c r="L2516" s="99">
        <v>35.130000000000003</v>
      </c>
      <c r="M2516" s="98" t="s">
        <v>666</v>
      </c>
      <c r="N2516" s="98" t="s">
        <v>56</v>
      </c>
      <c r="O2516" s="114">
        <v>112005</v>
      </c>
      <c r="P2516" s="98" t="s">
        <v>26740</v>
      </c>
      <c r="Q2516" s="98" t="s">
        <v>38868</v>
      </c>
      <c r="R2516" s="98" t="s">
        <v>26741</v>
      </c>
      <c r="S2516" s="98" t="s">
        <v>62</v>
      </c>
      <c r="T2516" s="99">
        <v>49.55</v>
      </c>
      <c r="U2516" s="99" t="s">
        <v>63</v>
      </c>
      <c r="V2516" s="98" t="s">
        <v>64</v>
      </c>
      <c r="W2516" s="98" t="s">
        <v>26742</v>
      </c>
      <c r="X2516" s="98" t="s">
        <v>26743</v>
      </c>
      <c r="Y2516" s="98" t="s">
        <v>26744</v>
      </c>
      <c r="Z2516" s="98" t="s">
        <v>62</v>
      </c>
      <c r="AA2516" s="98" t="s">
        <v>62</v>
      </c>
      <c r="AB2516" s="98" t="s">
        <v>26742</v>
      </c>
      <c r="AC2516" s="98" t="s">
        <v>26745</v>
      </c>
      <c r="AD2516" s="98" t="s">
        <v>26746</v>
      </c>
      <c r="AE2516" s="98" t="s">
        <v>26747</v>
      </c>
      <c r="AF2516" s="98" t="s">
        <v>234</v>
      </c>
      <c r="AG2516" s="98" t="s">
        <v>26748</v>
      </c>
      <c r="AH2516" s="98" t="s">
        <v>73</v>
      </c>
      <c r="AI2516" s="98" t="s">
        <v>74</v>
      </c>
      <c r="AJ2516" s="98" t="s">
        <v>23935</v>
      </c>
      <c r="AK2516" s="98" t="s">
        <v>23538</v>
      </c>
      <c r="AL2516" s="98" t="s">
        <v>75</v>
      </c>
      <c r="AM2516" s="98" t="s">
        <v>26749</v>
      </c>
      <c r="AN2516" s="98" t="s">
        <v>62</v>
      </c>
      <c r="AO2516" s="99" t="s">
        <v>62</v>
      </c>
      <c r="AP2516" s="98" t="s">
        <v>62</v>
      </c>
      <c r="AQ2516" s="98" t="s">
        <v>62</v>
      </c>
      <c r="AR2516" s="98" t="s">
        <v>62</v>
      </c>
      <c r="AS2516" s="98" t="s">
        <v>62</v>
      </c>
      <c r="AT2516" s="98" t="s">
        <v>62</v>
      </c>
      <c r="AU2516" s="98" t="s">
        <v>62</v>
      </c>
      <c r="AV2516" s="99" t="s">
        <v>57</v>
      </c>
      <c r="AW2516" s="98" t="s">
        <v>77</v>
      </c>
      <c r="AX2516" s="98" t="s">
        <v>57</v>
      </c>
      <c r="AY2516" s="98" t="s">
        <v>77</v>
      </c>
    </row>
    <row r="2517" spans="1:51" s="91" customFormat="1" ht="22.5" customHeight="1" x14ac:dyDescent="0.25">
      <c r="A2517" s="97" t="s">
        <v>26750</v>
      </c>
      <c r="B2517" s="98" t="s">
        <v>26751</v>
      </c>
      <c r="C2517" s="98" t="s">
        <v>595</v>
      </c>
      <c r="D2517" s="98" t="s">
        <v>6880</v>
      </c>
      <c r="E2517" s="98" t="s">
        <v>77</v>
      </c>
      <c r="F2517" s="99">
        <v>1</v>
      </c>
      <c r="G2517" s="99">
        <v>189.99</v>
      </c>
      <c r="H2517" s="99">
        <v>1.59</v>
      </c>
      <c r="I2517" s="99">
        <v>-22.8</v>
      </c>
      <c r="J2517" s="99" t="s">
        <v>57</v>
      </c>
      <c r="K2517" s="99" t="s">
        <v>57</v>
      </c>
      <c r="L2517" s="99">
        <v>168.78</v>
      </c>
      <c r="M2517" s="98" t="s">
        <v>666</v>
      </c>
      <c r="N2517" s="98" t="s">
        <v>56</v>
      </c>
      <c r="O2517" s="114">
        <v>77350</v>
      </c>
      <c r="P2517" s="98" t="s">
        <v>14596</v>
      </c>
      <c r="Q2517" s="98" t="s">
        <v>38868</v>
      </c>
      <c r="R2517" s="98" t="s">
        <v>14597</v>
      </c>
      <c r="S2517" s="98" t="s">
        <v>62</v>
      </c>
      <c r="T2517" s="99">
        <v>189.99</v>
      </c>
      <c r="U2517" s="99" t="s">
        <v>83</v>
      </c>
      <c r="V2517" s="98" t="s">
        <v>64</v>
      </c>
      <c r="W2517" s="98" t="s">
        <v>26752</v>
      </c>
      <c r="X2517" s="98" t="s">
        <v>26753</v>
      </c>
      <c r="Y2517" s="98" t="s">
        <v>26754</v>
      </c>
      <c r="Z2517" s="98" t="s">
        <v>62</v>
      </c>
      <c r="AA2517" s="98" t="s">
        <v>62</v>
      </c>
      <c r="AB2517" s="98" t="s">
        <v>26752</v>
      </c>
      <c r="AC2517" s="98" t="s">
        <v>26755</v>
      </c>
      <c r="AD2517" s="98" t="s">
        <v>26756</v>
      </c>
      <c r="AE2517" s="98" t="s">
        <v>930</v>
      </c>
      <c r="AF2517" s="98" t="s">
        <v>234</v>
      </c>
      <c r="AG2517" s="98" t="s">
        <v>26757</v>
      </c>
      <c r="AH2517" s="98" t="s">
        <v>73</v>
      </c>
      <c r="AI2517" s="98" t="s">
        <v>236</v>
      </c>
      <c r="AJ2517" s="98" t="s">
        <v>26758</v>
      </c>
      <c r="AK2517" s="98" t="s">
        <v>26759</v>
      </c>
      <c r="AL2517" s="98" t="s">
        <v>26760</v>
      </c>
      <c r="AM2517" s="98" t="s">
        <v>26761</v>
      </c>
      <c r="AN2517" s="98" t="s">
        <v>62</v>
      </c>
      <c r="AO2517" s="99" t="s">
        <v>62</v>
      </c>
      <c r="AP2517" s="98" t="s">
        <v>62</v>
      </c>
      <c r="AQ2517" s="98" t="s">
        <v>62</v>
      </c>
      <c r="AR2517" s="98" t="s">
        <v>62</v>
      </c>
      <c r="AS2517" s="98" t="s">
        <v>62</v>
      </c>
      <c r="AT2517" s="98" t="s">
        <v>62</v>
      </c>
      <c r="AU2517" s="98" t="s">
        <v>62</v>
      </c>
      <c r="AV2517" s="99" t="s">
        <v>57</v>
      </c>
      <c r="AW2517" s="98" t="s">
        <v>77</v>
      </c>
      <c r="AX2517" s="98" t="s">
        <v>57</v>
      </c>
      <c r="AY2517" s="98" t="s">
        <v>77</v>
      </c>
    </row>
    <row r="2518" spans="1:51" s="91" customFormat="1" ht="22.5" customHeight="1" x14ac:dyDescent="0.25">
      <c r="A2518" s="97" t="s">
        <v>26780</v>
      </c>
      <c r="B2518" s="98" t="s">
        <v>26781</v>
      </c>
      <c r="C2518" s="98" t="s">
        <v>595</v>
      </c>
      <c r="D2518" s="98" t="s">
        <v>6409</v>
      </c>
      <c r="E2518" s="98" t="s">
        <v>77</v>
      </c>
      <c r="F2518" s="99">
        <v>1</v>
      </c>
      <c r="G2518" s="99">
        <v>59.85</v>
      </c>
      <c r="H2518" s="99">
        <v>26.99</v>
      </c>
      <c r="I2518" s="99">
        <v>-16.170000000000002</v>
      </c>
      <c r="J2518" s="99">
        <v>-26.99</v>
      </c>
      <c r="K2518" s="99" t="s">
        <v>57</v>
      </c>
      <c r="L2518" s="99">
        <v>43.68</v>
      </c>
      <c r="M2518" s="98" t="s">
        <v>666</v>
      </c>
      <c r="N2518" s="98" t="s">
        <v>56</v>
      </c>
      <c r="O2518" s="98" t="s">
        <v>1516</v>
      </c>
      <c r="P2518" s="98" t="s">
        <v>12924</v>
      </c>
      <c r="Q2518" s="98" t="s">
        <v>38868</v>
      </c>
      <c r="R2518" s="98" t="s">
        <v>12925</v>
      </c>
      <c r="S2518" s="98" t="s">
        <v>62</v>
      </c>
      <c r="T2518" s="99">
        <v>59.85</v>
      </c>
      <c r="U2518" s="99" t="s">
        <v>63</v>
      </c>
      <c r="V2518" s="98" t="s">
        <v>9651</v>
      </c>
      <c r="W2518" s="98" t="s">
        <v>62</v>
      </c>
      <c r="X2518" s="98" t="s">
        <v>62</v>
      </c>
      <c r="Y2518" s="98" t="s">
        <v>62</v>
      </c>
      <c r="Z2518" s="98" t="s">
        <v>62</v>
      </c>
      <c r="AA2518" s="98" t="s">
        <v>62</v>
      </c>
      <c r="AB2518" s="98" t="s">
        <v>26782</v>
      </c>
      <c r="AC2518" s="98" t="s">
        <v>26783</v>
      </c>
      <c r="AD2518" s="98" t="s">
        <v>26784</v>
      </c>
      <c r="AE2518" s="98" t="s">
        <v>26785</v>
      </c>
      <c r="AF2518" s="98" t="s">
        <v>263</v>
      </c>
      <c r="AG2518" s="98" t="s">
        <v>26786</v>
      </c>
      <c r="AH2518" s="98" t="s">
        <v>73</v>
      </c>
      <c r="AI2518" s="98" t="s">
        <v>12907</v>
      </c>
      <c r="AJ2518" s="98" t="s">
        <v>26758</v>
      </c>
      <c r="AK2518" s="98" t="s">
        <v>26787</v>
      </c>
      <c r="AL2518" s="98" t="s">
        <v>75</v>
      </c>
      <c r="AM2518" s="98" t="s">
        <v>26788</v>
      </c>
      <c r="AN2518" s="98" t="s">
        <v>62</v>
      </c>
      <c r="AO2518" s="99" t="s">
        <v>62</v>
      </c>
      <c r="AP2518" s="98" t="s">
        <v>62</v>
      </c>
      <c r="AQ2518" s="98" t="s">
        <v>62</v>
      </c>
      <c r="AR2518" s="98" t="s">
        <v>62</v>
      </c>
      <c r="AS2518" s="98" t="s">
        <v>62</v>
      </c>
      <c r="AT2518" s="98" t="s">
        <v>62</v>
      </c>
      <c r="AU2518" s="98" t="s">
        <v>62</v>
      </c>
      <c r="AV2518" s="99" t="s">
        <v>57</v>
      </c>
      <c r="AW2518" s="98" t="s">
        <v>77</v>
      </c>
      <c r="AX2518" s="98" t="s">
        <v>57</v>
      </c>
      <c r="AY2518" s="98" t="s">
        <v>77</v>
      </c>
    </row>
    <row r="2519" spans="1:51" s="91" customFormat="1" ht="22.5" customHeight="1" x14ac:dyDescent="0.25">
      <c r="A2519" s="97" t="s">
        <v>26789</v>
      </c>
      <c r="B2519" s="98" t="s">
        <v>6834</v>
      </c>
      <c r="C2519" s="98" t="s">
        <v>595</v>
      </c>
      <c r="D2519" s="98" t="s">
        <v>6333</v>
      </c>
      <c r="E2519" s="98" t="s">
        <v>56</v>
      </c>
      <c r="F2519" s="99">
        <v>1</v>
      </c>
      <c r="G2519" s="99">
        <v>59.85</v>
      </c>
      <c r="H2519" s="99" t="s">
        <v>57</v>
      </c>
      <c r="I2519" s="99">
        <v>-16.170000000000002</v>
      </c>
      <c r="J2519" s="99" t="s">
        <v>57</v>
      </c>
      <c r="K2519" s="99" t="s">
        <v>57</v>
      </c>
      <c r="L2519" s="99">
        <v>43.68</v>
      </c>
      <c r="M2519" s="98" t="s">
        <v>666</v>
      </c>
      <c r="N2519" s="98" t="s">
        <v>62</v>
      </c>
      <c r="O2519" s="98" t="s">
        <v>1516</v>
      </c>
      <c r="P2519" s="98" t="s">
        <v>12924</v>
      </c>
      <c r="Q2519" s="98" t="s">
        <v>38868</v>
      </c>
      <c r="R2519" s="98" t="s">
        <v>12925</v>
      </c>
      <c r="S2519" s="98" t="s">
        <v>62</v>
      </c>
      <c r="T2519" s="99">
        <v>59.85</v>
      </c>
      <c r="U2519" s="99" t="s">
        <v>63</v>
      </c>
      <c r="V2519" s="98" t="s">
        <v>9651</v>
      </c>
      <c r="W2519" s="98" t="s">
        <v>62</v>
      </c>
      <c r="X2519" s="98" t="s">
        <v>62</v>
      </c>
      <c r="Y2519" s="98" t="s">
        <v>62</v>
      </c>
      <c r="Z2519" s="98" t="s">
        <v>62</v>
      </c>
      <c r="AA2519" s="98" t="s">
        <v>62</v>
      </c>
      <c r="AB2519" s="98" t="s">
        <v>26790</v>
      </c>
      <c r="AC2519" s="98" t="s">
        <v>26791</v>
      </c>
      <c r="AD2519" s="98" t="s">
        <v>26792</v>
      </c>
      <c r="AE2519" s="98" t="s">
        <v>22761</v>
      </c>
      <c r="AF2519" s="98" t="s">
        <v>853</v>
      </c>
      <c r="AG2519" s="98" t="s">
        <v>22762</v>
      </c>
      <c r="AH2519" s="98" t="s">
        <v>73</v>
      </c>
      <c r="AI2519" s="98" t="s">
        <v>12907</v>
      </c>
      <c r="AJ2519" s="98" t="s">
        <v>26793</v>
      </c>
      <c r="AK2519" s="98" t="s">
        <v>26794</v>
      </c>
      <c r="AL2519" s="98" t="s">
        <v>75</v>
      </c>
      <c r="AM2519" s="98" t="s">
        <v>26795</v>
      </c>
      <c r="AN2519" s="98" t="s">
        <v>62</v>
      </c>
      <c r="AO2519" s="99" t="s">
        <v>62</v>
      </c>
      <c r="AP2519" s="98" t="s">
        <v>62</v>
      </c>
      <c r="AQ2519" s="98" t="s">
        <v>62</v>
      </c>
      <c r="AR2519" s="98" t="s">
        <v>62</v>
      </c>
      <c r="AS2519" s="98" t="s">
        <v>62</v>
      </c>
      <c r="AT2519" s="98" t="s">
        <v>62</v>
      </c>
      <c r="AU2519" s="98" t="s">
        <v>62</v>
      </c>
      <c r="AV2519" s="99" t="s">
        <v>57</v>
      </c>
      <c r="AW2519" s="98" t="s">
        <v>77</v>
      </c>
      <c r="AX2519" s="98" t="s">
        <v>57</v>
      </c>
      <c r="AY2519" s="98" t="s">
        <v>77</v>
      </c>
    </row>
    <row r="2520" spans="1:51" s="91" customFormat="1" ht="22.5" customHeight="1" x14ac:dyDescent="0.25">
      <c r="A2520" s="97" t="s">
        <v>26796</v>
      </c>
      <c r="B2520" s="98" t="s">
        <v>26797</v>
      </c>
      <c r="C2520" s="98" t="s">
        <v>595</v>
      </c>
      <c r="D2520" s="98" t="s">
        <v>6333</v>
      </c>
      <c r="E2520" s="98" t="s">
        <v>56</v>
      </c>
      <c r="F2520" s="99">
        <v>1</v>
      </c>
      <c r="G2520" s="99">
        <v>53.35</v>
      </c>
      <c r="H2520" s="99" t="s">
        <v>57</v>
      </c>
      <c r="I2520" s="99">
        <v>-12.4</v>
      </c>
      <c r="J2520" s="99" t="s">
        <v>57</v>
      </c>
      <c r="K2520" s="99" t="s">
        <v>57</v>
      </c>
      <c r="L2520" s="99">
        <v>40.950000000000003</v>
      </c>
      <c r="M2520" s="98" t="s">
        <v>666</v>
      </c>
      <c r="N2520" s="98" t="s">
        <v>56</v>
      </c>
      <c r="O2520" s="114">
        <v>2367</v>
      </c>
      <c r="P2520" s="98" t="s">
        <v>14881</v>
      </c>
      <c r="Q2520" s="98" t="s">
        <v>38868</v>
      </c>
      <c r="R2520" s="98" t="s">
        <v>14882</v>
      </c>
      <c r="S2520" s="98" t="s">
        <v>62</v>
      </c>
      <c r="T2520" s="99">
        <v>53.35</v>
      </c>
      <c r="U2520" s="99" t="s">
        <v>83</v>
      </c>
      <c r="V2520" s="98" t="s">
        <v>9651</v>
      </c>
      <c r="W2520" s="98" t="s">
        <v>62</v>
      </c>
      <c r="X2520" s="98" t="s">
        <v>62</v>
      </c>
      <c r="Y2520" s="98" t="s">
        <v>62</v>
      </c>
      <c r="Z2520" s="98" t="s">
        <v>62</v>
      </c>
      <c r="AA2520" s="98" t="s">
        <v>62</v>
      </c>
      <c r="AB2520" s="98" t="s">
        <v>26798</v>
      </c>
      <c r="AC2520" s="98" t="s">
        <v>26799</v>
      </c>
      <c r="AD2520" s="98" t="s">
        <v>26800</v>
      </c>
      <c r="AE2520" s="98" t="s">
        <v>26801</v>
      </c>
      <c r="AF2520" s="98" t="s">
        <v>71</v>
      </c>
      <c r="AG2520" s="98" t="s">
        <v>26802</v>
      </c>
      <c r="AH2520" s="98" t="s">
        <v>73</v>
      </c>
      <c r="AI2520" s="98" t="s">
        <v>12907</v>
      </c>
      <c r="AJ2520" s="98" t="s">
        <v>26803</v>
      </c>
      <c r="AK2520" s="98" t="s">
        <v>26804</v>
      </c>
      <c r="AL2520" s="98" t="s">
        <v>75</v>
      </c>
      <c r="AM2520" s="98" t="s">
        <v>26805</v>
      </c>
      <c r="AN2520" s="98" t="s">
        <v>62</v>
      </c>
      <c r="AO2520" s="99" t="s">
        <v>62</v>
      </c>
      <c r="AP2520" s="98" t="s">
        <v>62</v>
      </c>
      <c r="AQ2520" s="98" t="s">
        <v>62</v>
      </c>
      <c r="AR2520" s="98" t="s">
        <v>62</v>
      </c>
      <c r="AS2520" s="98" t="s">
        <v>62</v>
      </c>
      <c r="AT2520" s="98" t="s">
        <v>62</v>
      </c>
      <c r="AU2520" s="98" t="s">
        <v>62</v>
      </c>
      <c r="AV2520" s="99" t="s">
        <v>57</v>
      </c>
      <c r="AW2520" s="98" t="s">
        <v>77</v>
      </c>
      <c r="AX2520" s="98" t="s">
        <v>57</v>
      </c>
      <c r="AY2520" s="98" t="s">
        <v>77</v>
      </c>
    </row>
    <row r="2521" spans="1:51" s="91" customFormat="1" ht="22.5" customHeight="1" x14ac:dyDescent="0.25">
      <c r="A2521" s="97" t="s">
        <v>26806</v>
      </c>
      <c r="B2521" s="98" t="s">
        <v>26797</v>
      </c>
      <c r="C2521" s="98" t="s">
        <v>595</v>
      </c>
      <c r="D2521" s="98" t="s">
        <v>6333</v>
      </c>
      <c r="E2521" s="98" t="s">
        <v>77</v>
      </c>
      <c r="F2521" s="99">
        <v>1</v>
      </c>
      <c r="G2521" s="99">
        <v>189.99</v>
      </c>
      <c r="H2521" s="99" t="s">
        <v>57</v>
      </c>
      <c r="I2521" s="99">
        <v>-22.8</v>
      </c>
      <c r="J2521" s="99">
        <v>-25.95</v>
      </c>
      <c r="K2521" s="99" t="s">
        <v>57</v>
      </c>
      <c r="L2521" s="99">
        <v>141.24</v>
      </c>
      <c r="M2521" s="98" t="s">
        <v>666</v>
      </c>
      <c r="N2521" s="98" t="s">
        <v>62</v>
      </c>
      <c r="O2521" s="114">
        <v>77350</v>
      </c>
      <c r="P2521" s="98" t="s">
        <v>14596</v>
      </c>
      <c r="Q2521" s="98" t="s">
        <v>38868</v>
      </c>
      <c r="R2521" s="98" t="s">
        <v>14597</v>
      </c>
      <c r="S2521" s="98" t="s">
        <v>62</v>
      </c>
      <c r="T2521" s="99">
        <v>189.99</v>
      </c>
      <c r="U2521" s="99" t="s">
        <v>83</v>
      </c>
      <c r="V2521" s="98" t="s">
        <v>64</v>
      </c>
      <c r="W2521" s="98" t="s">
        <v>26807</v>
      </c>
      <c r="X2521" s="98" t="s">
        <v>26808</v>
      </c>
      <c r="Y2521" s="98" t="s">
        <v>26809</v>
      </c>
      <c r="Z2521" s="98" t="s">
        <v>62</v>
      </c>
      <c r="AA2521" s="98" t="s">
        <v>62</v>
      </c>
      <c r="AB2521" s="98" t="s">
        <v>26807</v>
      </c>
      <c r="AC2521" s="98" t="s">
        <v>26810</v>
      </c>
      <c r="AD2521" s="98" t="s">
        <v>26811</v>
      </c>
      <c r="AE2521" s="98" t="s">
        <v>26812</v>
      </c>
      <c r="AF2521" s="98" t="s">
        <v>234</v>
      </c>
      <c r="AG2521" s="98" t="s">
        <v>26813</v>
      </c>
      <c r="AH2521" s="98" t="s">
        <v>73</v>
      </c>
      <c r="AI2521" s="98" t="s">
        <v>74</v>
      </c>
      <c r="AJ2521" s="98" t="s">
        <v>6367</v>
      </c>
      <c r="AK2521" s="98" t="s">
        <v>26814</v>
      </c>
      <c r="AL2521" s="98" t="s">
        <v>75</v>
      </c>
      <c r="AM2521" s="98" t="s">
        <v>26815</v>
      </c>
      <c r="AN2521" s="98" t="s">
        <v>62</v>
      </c>
      <c r="AO2521" s="99" t="s">
        <v>62</v>
      </c>
      <c r="AP2521" s="98" t="s">
        <v>62</v>
      </c>
      <c r="AQ2521" s="98" t="s">
        <v>62</v>
      </c>
      <c r="AR2521" s="98" t="s">
        <v>62</v>
      </c>
      <c r="AS2521" s="98" t="s">
        <v>62</v>
      </c>
      <c r="AT2521" s="98" t="s">
        <v>62</v>
      </c>
      <c r="AU2521" s="98" t="s">
        <v>62</v>
      </c>
      <c r="AV2521" s="99" t="s">
        <v>57</v>
      </c>
      <c r="AW2521" s="98" t="s">
        <v>77</v>
      </c>
      <c r="AX2521" s="98" t="s">
        <v>57</v>
      </c>
      <c r="AY2521" s="98" t="s">
        <v>77</v>
      </c>
    </row>
    <row r="2522" spans="1:51" s="91" customFormat="1" ht="22.5" customHeight="1" x14ac:dyDescent="0.25">
      <c r="A2522" s="97" t="s">
        <v>26816</v>
      </c>
      <c r="B2522" s="98" t="s">
        <v>26817</v>
      </c>
      <c r="C2522" s="98" t="s">
        <v>595</v>
      </c>
      <c r="D2522" s="98" t="s">
        <v>6409</v>
      </c>
      <c r="E2522" s="98" t="s">
        <v>56</v>
      </c>
      <c r="F2522" s="99">
        <v>1</v>
      </c>
      <c r="G2522" s="99">
        <v>66.489999999999995</v>
      </c>
      <c r="H2522" s="99">
        <v>8.56</v>
      </c>
      <c r="I2522" s="99">
        <v>-13.98</v>
      </c>
      <c r="J2522" s="99">
        <v>-8.56</v>
      </c>
      <c r="K2522" s="99" t="s">
        <v>57</v>
      </c>
      <c r="L2522" s="99">
        <v>52.51</v>
      </c>
      <c r="M2522" s="98" t="s">
        <v>666</v>
      </c>
      <c r="N2522" s="98" t="s">
        <v>62</v>
      </c>
      <c r="O2522" s="98" t="s">
        <v>15625</v>
      </c>
      <c r="P2522" s="98" t="s">
        <v>24259</v>
      </c>
      <c r="Q2522" s="98" t="s">
        <v>38868</v>
      </c>
      <c r="R2522" s="98" t="s">
        <v>24260</v>
      </c>
      <c r="S2522" s="98" t="s">
        <v>62</v>
      </c>
      <c r="T2522" s="99">
        <v>66.489999999999995</v>
      </c>
      <c r="U2522" s="99" t="s">
        <v>83</v>
      </c>
      <c r="V2522" s="98" t="s">
        <v>9651</v>
      </c>
      <c r="W2522" s="98" t="s">
        <v>62</v>
      </c>
      <c r="X2522" s="98" t="s">
        <v>62</v>
      </c>
      <c r="Y2522" s="98" t="s">
        <v>62</v>
      </c>
      <c r="Z2522" s="98" t="s">
        <v>62</v>
      </c>
      <c r="AA2522" s="98" t="s">
        <v>62</v>
      </c>
      <c r="AB2522" s="98" t="s">
        <v>26818</v>
      </c>
      <c r="AC2522" s="98" t="s">
        <v>26819</v>
      </c>
      <c r="AD2522" s="98" t="s">
        <v>26820</v>
      </c>
      <c r="AE2522" s="98" t="s">
        <v>1703</v>
      </c>
      <c r="AF2522" s="98" t="s">
        <v>234</v>
      </c>
      <c r="AG2522" s="98" t="s">
        <v>26821</v>
      </c>
      <c r="AH2522" s="98" t="s">
        <v>73</v>
      </c>
      <c r="AI2522" s="98" t="s">
        <v>12907</v>
      </c>
      <c r="AJ2522" s="98" t="s">
        <v>26602</v>
      </c>
      <c r="AK2522" s="98" t="s">
        <v>26822</v>
      </c>
      <c r="AL2522" s="98" t="s">
        <v>75</v>
      </c>
      <c r="AM2522" s="98" t="s">
        <v>26823</v>
      </c>
      <c r="AN2522" s="98" t="s">
        <v>26824</v>
      </c>
      <c r="AO2522" s="99" t="s">
        <v>62</v>
      </c>
      <c r="AP2522" s="98" t="s">
        <v>62</v>
      </c>
      <c r="AQ2522" s="98" t="s">
        <v>62</v>
      </c>
      <c r="AR2522" s="98" t="s">
        <v>62</v>
      </c>
      <c r="AS2522" s="98" t="s">
        <v>62</v>
      </c>
      <c r="AT2522" s="98" t="s">
        <v>62</v>
      </c>
      <c r="AU2522" s="98" t="s">
        <v>62</v>
      </c>
      <c r="AV2522" s="99" t="s">
        <v>57</v>
      </c>
      <c r="AW2522" s="98" t="s">
        <v>77</v>
      </c>
      <c r="AX2522" s="98" t="s">
        <v>57</v>
      </c>
      <c r="AY2522" s="98" t="s">
        <v>77</v>
      </c>
    </row>
    <row r="2523" spans="1:51" s="91" customFormat="1" ht="22.5" customHeight="1" x14ac:dyDescent="0.25">
      <c r="A2523" s="97" t="s">
        <v>26825</v>
      </c>
      <c r="B2523" s="98" t="s">
        <v>26826</v>
      </c>
      <c r="C2523" s="98" t="s">
        <v>595</v>
      </c>
      <c r="D2523" s="98" t="s">
        <v>6409</v>
      </c>
      <c r="E2523" s="98" t="s">
        <v>56</v>
      </c>
      <c r="F2523" s="99">
        <v>1</v>
      </c>
      <c r="G2523" s="99">
        <v>110.57</v>
      </c>
      <c r="H2523" s="99" t="s">
        <v>57</v>
      </c>
      <c r="I2523" s="99">
        <v>-18.8</v>
      </c>
      <c r="J2523" s="99">
        <v>-20.45</v>
      </c>
      <c r="K2523" s="99" t="s">
        <v>57</v>
      </c>
      <c r="L2523" s="99">
        <v>71.319999999999993</v>
      </c>
      <c r="M2523" s="98" t="s">
        <v>666</v>
      </c>
      <c r="N2523" s="98" t="s">
        <v>62</v>
      </c>
      <c r="O2523" s="114">
        <v>10107</v>
      </c>
      <c r="P2523" s="98" t="s">
        <v>12985</v>
      </c>
      <c r="Q2523" s="98" t="s">
        <v>38868</v>
      </c>
      <c r="R2523" s="98" t="s">
        <v>12986</v>
      </c>
      <c r="S2523" s="98" t="s">
        <v>62</v>
      </c>
      <c r="T2523" s="99">
        <v>110.57</v>
      </c>
      <c r="U2523" s="99" t="s">
        <v>63</v>
      </c>
      <c r="V2523" s="98" t="s">
        <v>9651</v>
      </c>
      <c r="W2523" s="98" t="s">
        <v>62</v>
      </c>
      <c r="X2523" s="98" t="s">
        <v>62</v>
      </c>
      <c r="Y2523" s="98" t="s">
        <v>62</v>
      </c>
      <c r="Z2523" s="98" t="s">
        <v>62</v>
      </c>
      <c r="AA2523" s="98" t="s">
        <v>62</v>
      </c>
      <c r="AB2523" s="98" t="s">
        <v>26827</v>
      </c>
      <c r="AC2523" s="98" t="s">
        <v>26828</v>
      </c>
      <c r="AD2523" s="98" t="s">
        <v>26829</v>
      </c>
      <c r="AE2523" s="98" t="s">
        <v>234</v>
      </c>
      <c r="AF2523" s="98" t="s">
        <v>234</v>
      </c>
      <c r="AG2523" s="98" t="s">
        <v>26830</v>
      </c>
      <c r="AH2523" s="98" t="s">
        <v>73</v>
      </c>
      <c r="AI2523" s="98" t="s">
        <v>12907</v>
      </c>
      <c r="AJ2523" s="98" t="s">
        <v>26831</v>
      </c>
      <c r="AK2523" s="98" t="s">
        <v>25946</v>
      </c>
      <c r="AL2523" s="98" t="s">
        <v>75</v>
      </c>
      <c r="AM2523" s="98" t="s">
        <v>26832</v>
      </c>
      <c r="AN2523" s="98" t="s">
        <v>62</v>
      </c>
      <c r="AO2523" s="99" t="s">
        <v>62</v>
      </c>
      <c r="AP2523" s="98" t="s">
        <v>62</v>
      </c>
      <c r="AQ2523" s="98" t="s">
        <v>62</v>
      </c>
      <c r="AR2523" s="98" t="s">
        <v>62</v>
      </c>
      <c r="AS2523" s="98" t="s">
        <v>62</v>
      </c>
      <c r="AT2523" s="98" t="s">
        <v>62</v>
      </c>
      <c r="AU2523" s="98" t="s">
        <v>62</v>
      </c>
      <c r="AV2523" s="99" t="s">
        <v>57</v>
      </c>
      <c r="AW2523" s="98" t="s">
        <v>77</v>
      </c>
      <c r="AX2523" s="98" t="s">
        <v>57</v>
      </c>
      <c r="AY2523" s="98" t="s">
        <v>77</v>
      </c>
    </row>
    <row r="2524" spans="1:51" s="91" customFormat="1" ht="22.5" customHeight="1" x14ac:dyDescent="0.25">
      <c r="A2524" s="97" t="s">
        <v>26833</v>
      </c>
      <c r="B2524" s="98" t="s">
        <v>26834</v>
      </c>
      <c r="C2524" s="98" t="s">
        <v>595</v>
      </c>
      <c r="D2524" s="98" t="s">
        <v>6409</v>
      </c>
      <c r="E2524" s="98" t="s">
        <v>77</v>
      </c>
      <c r="F2524" s="99">
        <v>1</v>
      </c>
      <c r="G2524" s="99">
        <v>59.85</v>
      </c>
      <c r="H2524" s="99">
        <v>17.11</v>
      </c>
      <c r="I2524" s="99">
        <v>-16.170000000000002</v>
      </c>
      <c r="J2524" s="99">
        <v>-17.11</v>
      </c>
      <c r="K2524" s="99" t="s">
        <v>57</v>
      </c>
      <c r="L2524" s="99">
        <v>43.68</v>
      </c>
      <c r="M2524" s="98" t="s">
        <v>666</v>
      </c>
      <c r="N2524" s="98" t="s">
        <v>56</v>
      </c>
      <c r="O2524" s="98" t="s">
        <v>1516</v>
      </c>
      <c r="P2524" s="98" t="s">
        <v>12924</v>
      </c>
      <c r="Q2524" s="98" t="s">
        <v>38868</v>
      </c>
      <c r="R2524" s="98" t="s">
        <v>12925</v>
      </c>
      <c r="S2524" s="98" t="s">
        <v>62</v>
      </c>
      <c r="T2524" s="99">
        <v>59.85</v>
      </c>
      <c r="U2524" s="99" t="s">
        <v>63</v>
      </c>
      <c r="V2524" s="98" t="s">
        <v>9651</v>
      </c>
      <c r="W2524" s="98" t="s">
        <v>62</v>
      </c>
      <c r="X2524" s="98" t="s">
        <v>62</v>
      </c>
      <c r="Y2524" s="98" t="s">
        <v>62</v>
      </c>
      <c r="Z2524" s="98" t="s">
        <v>62</v>
      </c>
      <c r="AA2524" s="98" t="s">
        <v>62</v>
      </c>
      <c r="AB2524" s="98" t="s">
        <v>26835</v>
      </c>
      <c r="AC2524" s="98" t="s">
        <v>26836</v>
      </c>
      <c r="AD2524" s="98" t="s">
        <v>26837</v>
      </c>
      <c r="AE2524" s="98" t="s">
        <v>12660</v>
      </c>
      <c r="AF2524" s="98" t="s">
        <v>234</v>
      </c>
      <c r="AG2524" s="98" t="s">
        <v>26838</v>
      </c>
      <c r="AH2524" s="98" t="s">
        <v>73</v>
      </c>
      <c r="AI2524" s="98" t="s">
        <v>12907</v>
      </c>
      <c r="AJ2524" s="98" t="s">
        <v>26839</v>
      </c>
      <c r="AK2524" s="98" t="s">
        <v>26840</v>
      </c>
      <c r="AL2524" s="98" t="s">
        <v>75</v>
      </c>
      <c r="AM2524" s="98" t="s">
        <v>26841</v>
      </c>
      <c r="AN2524" s="98" t="s">
        <v>62</v>
      </c>
      <c r="AO2524" s="99" t="s">
        <v>62</v>
      </c>
      <c r="AP2524" s="98" t="s">
        <v>62</v>
      </c>
      <c r="AQ2524" s="98" t="s">
        <v>62</v>
      </c>
      <c r="AR2524" s="98" t="s">
        <v>62</v>
      </c>
      <c r="AS2524" s="98" t="s">
        <v>62</v>
      </c>
      <c r="AT2524" s="98" t="s">
        <v>62</v>
      </c>
      <c r="AU2524" s="98" t="s">
        <v>62</v>
      </c>
      <c r="AV2524" s="99" t="s">
        <v>57</v>
      </c>
      <c r="AW2524" s="98" t="s">
        <v>77</v>
      </c>
      <c r="AX2524" s="98" t="s">
        <v>57</v>
      </c>
      <c r="AY2524" s="98" t="s">
        <v>77</v>
      </c>
    </row>
    <row r="2525" spans="1:51" s="91" customFormat="1" ht="22.5" customHeight="1" x14ac:dyDescent="0.25">
      <c r="A2525" s="97" t="s">
        <v>26842</v>
      </c>
      <c r="B2525" s="98" t="s">
        <v>26843</v>
      </c>
      <c r="C2525" s="98" t="s">
        <v>595</v>
      </c>
      <c r="D2525" s="98" t="s">
        <v>4165</v>
      </c>
      <c r="E2525" s="98" t="s">
        <v>77</v>
      </c>
      <c r="F2525" s="99">
        <v>1</v>
      </c>
      <c r="G2525" s="99">
        <v>59.56</v>
      </c>
      <c r="H2525" s="99" t="s">
        <v>57</v>
      </c>
      <c r="I2525" s="99">
        <v>-16.13</v>
      </c>
      <c r="J2525" s="99" t="s">
        <v>57</v>
      </c>
      <c r="K2525" s="99" t="s">
        <v>57</v>
      </c>
      <c r="L2525" s="99">
        <v>43.43</v>
      </c>
      <c r="M2525" s="98" t="s">
        <v>666</v>
      </c>
      <c r="N2525" s="98" t="s">
        <v>56</v>
      </c>
      <c r="O2525" s="98" t="s">
        <v>13007</v>
      </c>
      <c r="P2525" s="98" t="s">
        <v>13008</v>
      </c>
      <c r="Q2525" s="98" t="s">
        <v>38868</v>
      </c>
      <c r="R2525" s="98" t="s">
        <v>13009</v>
      </c>
      <c r="S2525" s="98" t="s">
        <v>62</v>
      </c>
      <c r="T2525" s="99">
        <v>59.56</v>
      </c>
      <c r="U2525" s="99" t="s">
        <v>63</v>
      </c>
      <c r="V2525" s="98" t="s">
        <v>9651</v>
      </c>
      <c r="W2525" s="98" t="s">
        <v>62</v>
      </c>
      <c r="X2525" s="98" t="s">
        <v>62</v>
      </c>
      <c r="Y2525" s="98" t="s">
        <v>62</v>
      </c>
      <c r="Z2525" s="98" t="s">
        <v>62</v>
      </c>
      <c r="AA2525" s="98" t="s">
        <v>62</v>
      </c>
      <c r="AB2525" s="98" t="s">
        <v>26844</v>
      </c>
      <c r="AC2525" s="98" t="s">
        <v>26845</v>
      </c>
      <c r="AD2525" s="98" t="s">
        <v>26846</v>
      </c>
      <c r="AE2525" s="98" t="s">
        <v>1017</v>
      </c>
      <c r="AF2525" s="98" t="s">
        <v>234</v>
      </c>
      <c r="AG2525" s="98" t="s">
        <v>26847</v>
      </c>
      <c r="AH2525" s="98" t="s">
        <v>73</v>
      </c>
      <c r="AI2525" s="98" t="s">
        <v>12907</v>
      </c>
      <c r="AJ2525" s="98" t="s">
        <v>5769</v>
      </c>
      <c r="AK2525" s="98" t="s">
        <v>22206</v>
      </c>
      <c r="AL2525" s="98" t="s">
        <v>75</v>
      </c>
      <c r="AM2525" s="98" t="s">
        <v>26848</v>
      </c>
      <c r="AN2525" s="98" t="s">
        <v>62</v>
      </c>
      <c r="AO2525" s="99" t="s">
        <v>62</v>
      </c>
      <c r="AP2525" s="98" t="s">
        <v>62</v>
      </c>
      <c r="AQ2525" s="98" t="s">
        <v>62</v>
      </c>
      <c r="AR2525" s="98" t="s">
        <v>62</v>
      </c>
      <c r="AS2525" s="98" t="s">
        <v>62</v>
      </c>
      <c r="AT2525" s="98" t="s">
        <v>62</v>
      </c>
      <c r="AU2525" s="98" t="s">
        <v>62</v>
      </c>
      <c r="AV2525" s="99" t="s">
        <v>57</v>
      </c>
      <c r="AW2525" s="98" t="s">
        <v>77</v>
      </c>
      <c r="AX2525" s="98" t="s">
        <v>57</v>
      </c>
      <c r="AY2525" s="98" t="s">
        <v>77</v>
      </c>
    </row>
    <row r="2526" spans="1:51" s="91" customFormat="1" ht="22.5" customHeight="1" x14ac:dyDescent="0.25">
      <c r="A2526" s="97" t="s">
        <v>26849</v>
      </c>
      <c r="B2526" s="98" t="s">
        <v>26850</v>
      </c>
      <c r="C2526" s="98" t="s">
        <v>595</v>
      </c>
      <c r="D2526" s="98" t="s">
        <v>6409</v>
      </c>
      <c r="E2526" s="98" t="s">
        <v>56</v>
      </c>
      <c r="F2526" s="99">
        <v>1</v>
      </c>
      <c r="G2526" s="99">
        <v>59.56</v>
      </c>
      <c r="H2526" s="99" t="s">
        <v>57</v>
      </c>
      <c r="I2526" s="99">
        <v>-16.13</v>
      </c>
      <c r="J2526" s="99" t="s">
        <v>57</v>
      </c>
      <c r="K2526" s="99" t="s">
        <v>57</v>
      </c>
      <c r="L2526" s="99">
        <v>43.43</v>
      </c>
      <c r="M2526" s="98" t="s">
        <v>666</v>
      </c>
      <c r="N2526" s="98" t="s">
        <v>62</v>
      </c>
      <c r="O2526" s="98" t="s">
        <v>13007</v>
      </c>
      <c r="P2526" s="98" t="s">
        <v>13008</v>
      </c>
      <c r="Q2526" s="98" t="s">
        <v>38868</v>
      </c>
      <c r="R2526" s="98" t="s">
        <v>13009</v>
      </c>
      <c r="S2526" s="98" t="s">
        <v>62</v>
      </c>
      <c r="T2526" s="99">
        <v>59.56</v>
      </c>
      <c r="U2526" s="99" t="s">
        <v>63</v>
      </c>
      <c r="V2526" s="98" t="s">
        <v>9651</v>
      </c>
      <c r="W2526" s="98" t="s">
        <v>62</v>
      </c>
      <c r="X2526" s="98" t="s">
        <v>62</v>
      </c>
      <c r="Y2526" s="98" t="s">
        <v>62</v>
      </c>
      <c r="Z2526" s="98" t="s">
        <v>62</v>
      </c>
      <c r="AA2526" s="98" t="s">
        <v>62</v>
      </c>
      <c r="AB2526" s="98" t="s">
        <v>26851</v>
      </c>
      <c r="AC2526" s="98" t="s">
        <v>26852</v>
      </c>
      <c r="AD2526" s="98" t="s">
        <v>26853</v>
      </c>
      <c r="AE2526" s="98" t="s">
        <v>26854</v>
      </c>
      <c r="AF2526" s="98" t="s">
        <v>234</v>
      </c>
      <c r="AG2526" s="98" t="s">
        <v>26855</v>
      </c>
      <c r="AH2526" s="98" t="s">
        <v>73</v>
      </c>
      <c r="AI2526" s="98" t="s">
        <v>12907</v>
      </c>
      <c r="AJ2526" s="98" t="s">
        <v>26856</v>
      </c>
      <c r="AK2526" s="98" t="s">
        <v>26857</v>
      </c>
      <c r="AL2526" s="98" t="s">
        <v>75</v>
      </c>
      <c r="AM2526" s="98" t="s">
        <v>26858</v>
      </c>
      <c r="AN2526" s="98" t="s">
        <v>62</v>
      </c>
      <c r="AO2526" s="99" t="s">
        <v>62</v>
      </c>
      <c r="AP2526" s="98" t="s">
        <v>62</v>
      </c>
      <c r="AQ2526" s="98" t="s">
        <v>62</v>
      </c>
      <c r="AR2526" s="98" t="s">
        <v>62</v>
      </c>
      <c r="AS2526" s="98" t="s">
        <v>62</v>
      </c>
      <c r="AT2526" s="98" t="s">
        <v>62</v>
      </c>
      <c r="AU2526" s="98" t="s">
        <v>62</v>
      </c>
      <c r="AV2526" s="99" t="s">
        <v>57</v>
      </c>
      <c r="AW2526" s="98" t="s">
        <v>77</v>
      </c>
      <c r="AX2526" s="98" t="s">
        <v>57</v>
      </c>
      <c r="AY2526" s="98" t="s">
        <v>77</v>
      </c>
    </row>
    <row r="2527" spans="1:51" s="91" customFormat="1" ht="22.5" customHeight="1" x14ac:dyDescent="0.25">
      <c r="A2527" s="97" t="s">
        <v>26859</v>
      </c>
      <c r="B2527" s="98" t="s">
        <v>26860</v>
      </c>
      <c r="C2527" s="98" t="s">
        <v>595</v>
      </c>
      <c r="D2527" s="98" t="s">
        <v>4631</v>
      </c>
      <c r="E2527" s="98" t="s">
        <v>56</v>
      </c>
      <c r="F2527" s="99">
        <v>1</v>
      </c>
      <c r="G2527" s="99">
        <v>967.95</v>
      </c>
      <c r="H2527" s="99" t="s">
        <v>57</v>
      </c>
      <c r="I2527" s="99">
        <v>-116.15</v>
      </c>
      <c r="J2527" s="99">
        <v>-24.95</v>
      </c>
      <c r="K2527" s="99" t="s">
        <v>57</v>
      </c>
      <c r="L2527" s="99">
        <v>826.85</v>
      </c>
      <c r="M2527" s="98" t="s">
        <v>666</v>
      </c>
      <c r="N2527" s="98" t="s">
        <v>62</v>
      </c>
      <c r="O2527" s="114">
        <v>20475</v>
      </c>
      <c r="P2527" s="98" t="s">
        <v>26861</v>
      </c>
      <c r="Q2527" s="98" t="s">
        <v>38868</v>
      </c>
      <c r="R2527" s="98" t="s">
        <v>26862</v>
      </c>
      <c r="S2527" s="98" t="s">
        <v>62</v>
      </c>
      <c r="T2527" s="99">
        <v>967.95</v>
      </c>
      <c r="U2527" s="99" t="s">
        <v>83</v>
      </c>
      <c r="V2527" s="98" t="s">
        <v>64</v>
      </c>
      <c r="W2527" s="98" t="s">
        <v>26863</v>
      </c>
      <c r="X2527" s="98" t="s">
        <v>26864</v>
      </c>
      <c r="Y2527" s="98" t="s">
        <v>26865</v>
      </c>
      <c r="Z2527" s="98" t="s">
        <v>62</v>
      </c>
      <c r="AA2527" s="98" t="s">
        <v>62</v>
      </c>
      <c r="AB2527" s="98" t="s">
        <v>26863</v>
      </c>
      <c r="AC2527" s="98" t="s">
        <v>26866</v>
      </c>
      <c r="AD2527" s="98" t="s">
        <v>26867</v>
      </c>
      <c r="AE2527" s="98" t="s">
        <v>26868</v>
      </c>
      <c r="AF2527" s="98" t="s">
        <v>4777</v>
      </c>
      <c r="AG2527" s="98" t="s">
        <v>26869</v>
      </c>
      <c r="AH2527" s="98" t="s">
        <v>73</v>
      </c>
      <c r="AI2527" s="98" t="s">
        <v>74</v>
      </c>
      <c r="AJ2527" s="98" t="s">
        <v>6830</v>
      </c>
      <c r="AK2527" s="98" t="s">
        <v>26870</v>
      </c>
      <c r="AL2527" s="98" t="s">
        <v>75</v>
      </c>
      <c r="AM2527" s="98" t="s">
        <v>26871</v>
      </c>
      <c r="AN2527" s="98" t="s">
        <v>62</v>
      </c>
      <c r="AO2527" s="99" t="s">
        <v>62</v>
      </c>
      <c r="AP2527" s="98" t="s">
        <v>62</v>
      </c>
      <c r="AQ2527" s="98" t="s">
        <v>62</v>
      </c>
      <c r="AR2527" s="98" t="s">
        <v>62</v>
      </c>
      <c r="AS2527" s="98" t="s">
        <v>62</v>
      </c>
      <c r="AT2527" s="98" t="s">
        <v>62</v>
      </c>
      <c r="AU2527" s="98" t="s">
        <v>62</v>
      </c>
      <c r="AV2527" s="99" t="s">
        <v>57</v>
      </c>
      <c r="AW2527" s="98" t="s">
        <v>77</v>
      </c>
      <c r="AX2527" s="98" t="s">
        <v>57</v>
      </c>
      <c r="AY2527" s="98" t="s">
        <v>77</v>
      </c>
    </row>
    <row r="2528" spans="1:51" s="91" customFormat="1" ht="22.5" customHeight="1" x14ac:dyDescent="0.25">
      <c r="A2528" s="97" t="s">
        <v>26893</v>
      </c>
      <c r="B2528" s="98" t="s">
        <v>26894</v>
      </c>
      <c r="C2528" s="98" t="s">
        <v>595</v>
      </c>
      <c r="D2528" s="98" t="s">
        <v>6409</v>
      </c>
      <c r="E2528" s="98" t="s">
        <v>77</v>
      </c>
      <c r="F2528" s="99">
        <v>1</v>
      </c>
      <c r="G2528" s="99">
        <v>39</v>
      </c>
      <c r="H2528" s="99">
        <v>13.63</v>
      </c>
      <c r="I2528" s="99">
        <v>-10.68</v>
      </c>
      <c r="J2528" s="99">
        <v>-13.63</v>
      </c>
      <c r="K2528" s="99" t="s">
        <v>57</v>
      </c>
      <c r="L2528" s="99">
        <v>28.32</v>
      </c>
      <c r="M2528" s="98" t="s">
        <v>666</v>
      </c>
      <c r="N2528" s="98" t="s">
        <v>56</v>
      </c>
      <c r="O2528" s="114">
        <v>22051</v>
      </c>
      <c r="P2528" s="98" t="s">
        <v>20267</v>
      </c>
      <c r="Q2528" s="98" t="s">
        <v>38868</v>
      </c>
      <c r="R2528" s="98" t="s">
        <v>16042</v>
      </c>
      <c r="S2528" s="98" t="s">
        <v>62</v>
      </c>
      <c r="T2528" s="99">
        <v>39</v>
      </c>
      <c r="U2528" s="99" t="s">
        <v>83</v>
      </c>
      <c r="V2528" s="98" t="s">
        <v>9651</v>
      </c>
      <c r="W2528" s="98" t="s">
        <v>62</v>
      </c>
      <c r="X2528" s="98" t="s">
        <v>62</v>
      </c>
      <c r="Y2528" s="98" t="s">
        <v>62</v>
      </c>
      <c r="Z2528" s="98" t="s">
        <v>62</v>
      </c>
      <c r="AA2528" s="98" t="s">
        <v>62</v>
      </c>
      <c r="AB2528" s="98" t="s">
        <v>26895</v>
      </c>
      <c r="AC2528" s="98" t="s">
        <v>26896</v>
      </c>
      <c r="AD2528" s="98" t="s">
        <v>26897</v>
      </c>
      <c r="AE2528" s="98" t="s">
        <v>344</v>
      </c>
      <c r="AF2528" s="98" t="s">
        <v>345</v>
      </c>
      <c r="AG2528" s="98" t="s">
        <v>26898</v>
      </c>
      <c r="AH2528" s="98" t="s">
        <v>73</v>
      </c>
      <c r="AI2528" s="98" t="s">
        <v>12907</v>
      </c>
      <c r="AJ2528" s="98" t="s">
        <v>26899</v>
      </c>
      <c r="AK2528" s="98" t="s">
        <v>8180</v>
      </c>
      <c r="AL2528" s="98" t="s">
        <v>75</v>
      </c>
      <c r="AM2528" s="98" t="s">
        <v>26900</v>
      </c>
      <c r="AN2528" s="98" t="s">
        <v>62</v>
      </c>
      <c r="AO2528" s="99" t="s">
        <v>62</v>
      </c>
      <c r="AP2528" s="98" t="s">
        <v>62</v>
      </c>
      <c r="AQ2528" s="98" t="s">
        <v>62</v>
      </c>
      <c r="AR2528" s="98" t="s">
        <v>62</v>
      </c>
      <c r="AS2528" s="98" t="s">
        <v>62</v>
      </c>
      <c r="AT2528" s="98" t="s">
        <v>62</v>
      </c>
      <c r="AU2528" s="98" t="s">
        <v>62</v>
      </c>
      <c r="AV2528" s="99" t="s">
        <v>57</v>
      </c>
      <c r="AW2528" s="98" t="s">
        <v>77</v>
      </c>
      <c r="AX2528" s="98" t="s">
        <v>57</v>
      </c>
      <c r="AY2528" s="98" t="s">
        <v>77</v>
      </c>
    </row>
    <row r="2529" spans="1:51" s="91" customFormat="1" ht="22.5" customHeight="1" x14ac:dyDescent="0.25">
      <c r="A2529" s="97" t="s">
        <v>26901</v>
      </c>
      <c r="B2529" s="98" t="s">
        <v>26902</v>
      </c>
      <c r="C2529" s="98" t="s">
        <v>595</v>
      </c>
      <c r="D2529" s="98" t="s">
        <v>4631</v>
      </c>
      <c r="E2529" s="98" t="s">
        <v>56</v>
      </c>
      <c r="F2529" s="99">
        <v>1</v>
      </c>
      <c r="G2529" s="99">
        <v>59.85</v>
      </c>
      <c r="H2529" s="99" t="s">
        <v>57</v>
      </c>
      <c r="I2529" s="99">
        <v>-16.170000000000002</v>
      </c>
      <c r="J2529" s="99" t="s">
        <v>57</v>
      </c>
      <c r="K2529" s="99" t="s">
        <v>57</v>
      </c>
      <c r="L2529" s="99">
        <v>43.68</v>
      </c>
      <c r="M2529" s="98" t="s">
        <v>666</v>
      </c>
      <c r="N2529" s="98" t="s">
        <v>56</v>
      </c>
      <c r="O2529" s="98" t="s">
        <v>1516</v>
      </c>
      <c r="P2529" s="98" t="s">
        <v>12924</v>
      </c>
      <c r="Q2529" s="98" t="s">
        <v>38868</v>
      </c>
      <c r="R2529" s="98" t="s">
        <v>12925</v>
      </c>
      <c r="S2529" s="98" t="s">
        <v>62</v>
      </c>
      <c r="T2529" s="99">
        <v>59.85</v>
      </c>
      <c r="U2529" s="99" t="s">
        <v>63</v>
      </c>
      <c r="V2529" s="98" t="s">
        <v>9651</v>
      </c>
      <c r="W2529" s="98" t="s">
        <v>62</v>
      </c>
      <c r="X2529" s="98" t="s">
        <v>62</v>
      </c>
      <c r="Y2529" s="98" t="s">
        <v>62</v>
      </c>
      <c r="Z2529" s="98" t="s">
        <v>62</v>
      </c>
      <c r="AA2529" s="98" t="s">
        <v>62</v>
      </c>
      <c r="AB2529" s="98" t="s">
        <v>26903</v>
      </c>
      <c r="AC2529" s="98" t="s">
        <v>26904</v>
      </c>
      <c r="AD2529" s="98" t="s">
        <v>26905</v>
      </c>
      <c r="AE2529" s="98" t="s">
        <v>21543</v>
      </c>
      <c r="AF2529" s="98" t="s">
        <v>90</v>
      </c>
      <c r="AG2529" s="98" t="s">
        <v>21544</v>
      </c>
      <c r="AH2529" s="98" t="s">
        <v>73</v>
      </c>
      <c r="AI2529" s="98" t="s">
        <v>12907</v>
      </c>
      <c r="AJ2529" s="98" t="s">
        <v>26268</v>
      </c>
      <c r="AK2529" s="98" t="s">
        <v>26906</v>
      </c>
      <c r="AL2529" s="98" t="s">
        <v>75</v>
      </c>
      <c r="AM2529" s="98" t="s">
        <v>26907</v>
      </c>
      <c r="AN2529" s="98" t="s">
        <v>62</v>
      </c>
      <c r="AO2529" s="99" t="s">
        <v>62</v>
      </c>
      <c r="AP2529" s="98" t="s">
        <v>62</v>
      </c>
      <c r="AQ2529" s="98" t="s">
        <v>62</v>
      </c>
      <c r="AR2529" s="98" t="s">
        <v>62</v>
      </c>
      <c r="AS2529" s="98" t="s">
        <v>62</v>
      </c>
      <c r="AT2529" s="98" t="s">
        <v>62</v>
      </c>
      <c r="AU2529" s="98" t="s">
        <v>62</v>
      </c>
      <c r="AV2529" s="99" t="s">
        <v>57</v>
      </c>
      <c r="AW2529" s="98" t="s">
        <v>77</v>
      </c>
      <c r="AX2529" s="98" t="s">
        <v>57</v>
      </c>
      <c r="AY2529" s="98" t="s">
        <v>77</v>
      </c>
    </row>
    <row r="2530" spans="1:51" s="91" customFormat="1" ht="22.5" customHeight="1" x14ac:dyDescent="0.25">
      <c r="A2530" s="97" t="s">
        <v>26908</v>
      </c>
      <c r="B2530" s="98" t="s">
        <v>26909</v>
      </c>
      <c r="C2530" s="98" t="s">
        <v>595</v>
      </c>
      <c r="D2530" s="98" t="s">
        <v>6333</v>
      </c>
      <c r="E2530" s="98" t="s">
        <v>56</v>
      </c>
      <c r="F2530" s="99">
        <v>1</v>
      </c>
      <c r="G2530" s="99">
        <v>111.02</v>
      </c>
      <c r="H2530" s="99" t="s">
        <v>57</v>
      </c>
      <c r="I2530" s="99">
        <v>-13.32</v>
      </c>
      <c r="J2530" s="99">
        <v>-21.45</v>
      </c>
      <c r="K2530" s="99" t="s">
        <v>57</v>
      </c>
      <c r="L2530" s="99">
        <v>76.25</v>
      </c>
      <c r="M2530" s="98" t="s">
        <v>666</v>
      </c>
      <c r="N2530" s="98" t="s">
        <v>56</v>
      </c>
      <c r="O2530" s="98" t="s">
        <v>17821</v>
      </c>
      <c r="P2530" s="98" t="s">
        <v>18557</v>
      </c>
      <c r="Q2530" s="98" t="s">
        <v>38868</v>
      </c>
      <c r="R2530" s="98" t="s">
        <v>17823</v>
      </c>
      <c r="S2530" s="98" t="s">
        <v>62</v>
      </c>
      <c r="T2530" s="99">
        <v>111.02</v>
      </c>
      <c r="U2530" s="99" t="s">
        <v>83</v>
      </c>
      <c r="V2530" s="98" t="s">
        <v>64</v>
      </c>
      <c r="W2530" s="98" t="s">
        <v>26910</v>
      </c>
      <c r="X2530" s="98" t="s">
        <v>26911</v>
      </c>
      <c r="Y2530" s="98" t="s">
        <v>26912</v>
      </c>
      <c r="Z2530" s="98" t="s">
        <v>62</v>
      </c>
      <c r="AA2530" s="98" t="s">
        <v>62</v>
      </c>
      <c r="AB2530" s="98" t="s">
        <v>26910</v>
      </c>
      <c r="AC2530" s="98" t="s">
        <v>26913</v>
      </c>
      <c r="AD2530" s="98" t="s">
        <v>26914</v>
      </c>
      <c r="AE2530" s="98" t="s">
        <v>234</v>
      </c>
      <c r="AF2530" s="98" t="s">
        <v>234</v>
      </c>
      <c r="AG2530" s="98" t="s">
        <v>26915</v>
      </c>
      <c r="AH2530" s="98" t="s">
        <v>73</v>
      </c>
      <c r="AI2530" s="98" t="s">
        <v>74</v>
      </c>
      <c r="AJ2530" s="98" t="s">
        <v>7384</v>
      </c>
      <c r="AK2530" s="98" t="s">
        <v>26916</v>
      </c>
      <c r="AL2530" s="98" t="s">
        <v>11990</v>
      </c>
      <c r="AM2530" s="98" t="s">
        <v>26917</v>
      </c>
      <c r="AN2530" s="98" t="s">
        <v>26918</v>
      </c>
      <c r="AO2530" s="99" t="s">
        <v>62</v>
      </c>
      <c r="AP2530" s="98" t="s">
        <v>62</v>
      </c>
      <c r="AQ2530" s="98" t="s">
        <v>62</v>
      </c>
      <c r="AR2530" s="98" t="s">
        <v>62</v>
      </c>
      <c r="AS2530" s="98" t="s">
        <v>62</v>
      </c>
      <c r="AT2530" s="98" t="s">
        <v>62</v>
      </c>
      <c r="AU2530" s="98" t="s">
        <v>62</v>
      </c>
      <c r="AV2530" s="99" t="s">
        <v>57</v>
      </c>
      <c r="AW2530" s="98" t="s">
        <v>77</v>
      </c>
      <c r="AX2530" s="98" t="s">
        <v>57</v>
      </c>
      <c r="AY2530" s="98" t="s">
        <v>77</v>
      </c>
    </row>
    <row r="2531" spans="1:51" s="91" customFormat="1" ht="22.5" customHeight="1" x14ac:dyDescent="0.25">
      <c r="A2531" s="97" t="s">
        <v>26919</v>
      </c>
      <c r="B2531" s="98" t="s">
        <v>26920</v>
      </c>
      <c r="C2531" s="98" t="s">
        <v>595</v>
      </c>
      <c r="D2531" s="98" t="s">
        <v>6409</v>
      </c>
      <c r="E2531" s="98" t="s">
        <v>77</v>
      </c>
      <c r="F2531" s="99">
        <v>1</v>
      </c>
      <c r="G2531" s="99">
        <v>59.85</v>
      </c>
      <c r="H2531" s="99">
        <v>26.99</v>
      </c>
      <c r="I2531" s="99">
        <v>-16.170000000000002</v>
      </c>
      <c r="J2531" s="99">
        <v>-26.99</v>
      </c>
      <c r="K2531" s="99" t="s">
        <v>57</v>
      </c>
      <c r="L2531" s="99">
        <v>43.68</v>
      </c>
      <c r="M2531" s="98" t="s">
        <v>666</v>
      </c>
      <c r="N2531" s="98" t="s">
        <v>56</v>
      </c>
      <c r="O2531" s="98" t="s">
        <v>1516</v>
      </c>
      <c r="P2531" s="98" t="s">
        <v>12924</v>
      </c>
      <c r="Q2531" s="98" t="s">
        <v>38868</v>
      </c>
      <c r="R2531" s="98" t="s">
        <v>12925</v>
      </c>
      <c r="S2531" s="98" t="s">
        <v>62</v>
      </c>
      <c r="T2531" s="99">
        <v>59.85</v>
      </c>
      <c r="U2531" s="99" t="s">
        <v>63</v>
      </c>
      <c r="V2531" s="98" t="s">
        <v>9651</v>
      </c>
      <c r="W2531" s="98" t="s">
        <v>62</v>
      </c>
      <c r="X2531" s="98" t="s">
        <v>62</v>
      </c>
      <c r="Y2531" s="98" t="s">
        <v>62</v>
      </c>
      <c r="Z2531" s="98" t="s">
        <v>62</v>
      </c>
      <c r="AA2531" s="98" t="s">
        <v>62</v>
      </c>
      <c r="AB2531" s="98" t="s">
        <v>26921</v>
      </c>
      <c r="AC2531" s="98" t="s">
        <v>26922</v>
      </c>
      <c r="AD2531" s="98" t="s">
        <v>26923</v>
      </c>
      <c r="AE2531" s="98" t="s">
        <v>7218</v>
      </c>
      <c r="AF2531" s="98" t="s">
        <v>71</v>
      </c>
      <c r="AG2531" s="98" t="s">
        <v>26924</v>
      </c>
      <c r="AH2531" s="98" t="s">
        <v>73</v>
      </c>
      <c r="AI2531" s="98" t="s">
        <v>12907</v>
      </c>
      <c r="AJ2531" s="98" t="s">
        <v>26925</v>
      </c>
      <c r="AK2531" s="98" t="s">
        <v>26926</v>
      </c>
      <c r="AL2531" s="98" t="s">
        <v>75</v>
      </c>
      <c r="AM2531" s="98" t="s">
        <v>26927</v>
      </c>
      <c r="AN2531" s="98" t="s">
        <v>62</v>
      </c>
      <c r="AO2531" s="99" t="s">
        <v>62</v>
      </c>
      <c r="AP2531" s="98" t="s">
        <v>62</v>
      </c>
      <c r="AQ2531" s="98" t="s">
        <v>62</v>
      </c>
      <c r="AR2531" s="98" t="s">
        <v>62</v>
      </c>
      <c r="AS2531" s="98" t="s">
        <v>62</v>
      </c>
      <c r="AT2531" s="98" t="s">
        <v>62</v>
      </c>
      <c r="AU2531" s="98" t="s">
        <v>62</v>
      </c>
      <c r="AV2531" s="99" t="s">
        <v>57</v>
      </c>
      <c r="AW2531" s="98" t="s">
        <v>77</v>
      </c>
      <c r="AX2531" s="98" t="s">
        <v>57</v>
      </c>
      <c r="AY2531" s="98" t="s">
        <v>77</v>
      </c>
    </row>
    <row r="2532" spans="1:51" s="91" customFormat="1" ht="22.5" customHeight="1" x14ac:dyDescent="0.25">
      <c r="A2532" s="97" t="s">
        <v>26928</v>
      </c>
      <c r="B2532" s="98" t="s">
        <v>26929</v>
      </c>
      <c r="C2532" s="98" t="s">
        <v>595</v>
      </c>
      <c r="D2532" s="98" t="s">
        <v>6880</v>
      </c>
      <c r="E2532" s="98" t="s">
        <v>77</v>
      </c>
      <c r="F2532" s="99">
        <v>1</v>
      </c>
      <c r="G2532" s="99">
        <v>63.85</v>
      </c>
      <c r="H2532" s="99">
        <v>18.03</v>
      </c>
      <c r="I2532" s="99">
        <v>-13.66</v>
      </c>
      <c r="J2532" s="99">
        <v>-18.03</v>
      </c>
      <c r="K2532" s="99" t="s">
        <v>57</v>
      </c>
      <c r="L2532" s="99">
        <v>50.19</v>
      </c>
      <c r="M2532" s="98" t="s">
        <v>666</v>
      </c>
      <c r="N2532" s="98" t="s">
        <v>62</v>
      </c>
      <c r="O2532" s="98" t="s">
        <v>12935</v>
      </c>
      <c r="P2532" s="98" t="s">
        <v>12936</v>
      </c>
      <c r="Q2532" s="98" t="s">
        <v>38868</v>
      </c>
      <c r="R2532" s="98" t="s">
        <v>8688</v>
      </c>
      <c r="S2532" s="98" t="s">
        <v>62</v>
      </c>
      <c r="T2532" s="99">
        <v>63.85</v>
      </c>
      <c r="U2532" s="99" t="s">
        <v>83</v>
      </c>
      <c r="V2532" s="98" t="s">
        <v>9651</v>
      </c>
      <c r="W2532" s="98" t="s">
        <v>62</v>
      </c>
      <c r="X2532" s="98" t="s">
        <v>62</v>
      </c>
      <c r="Y2532" s="98" t="s">
        <v>62</v>
      </c>
      <c r="Z2532" s="98" t="s">
        <v>62</v>
      </c>
      <c r="AA2532" s="98" t="s">
        <v>62</v>
      </c>
      <c r="AB2532" s="98" t="s">
        <v>26930</v>
      </c>
      <c r="AC2532" s="98" t="s">
        <v>26931</v>
      </c>
      <c r="AD2532" s="98" t="s">
        <v>26932</v>
      </c>
      <c r="AE2532" s="98" t="s">
        <v>5798</v>
      </c>
      <c r="AF2532" s="98" t="s">
        <v>234</v>
      </c>
      <c r="AG2532" s="98" t="s">
        <v>26933</v>
      </c>
      <c r="AH2532" s="98" t="s">
        <v>73</v>
      </c>
      <c r="AI2532" s="98" t="s">
        <v>12907</v>
      </c>
      <c r="AJ2532" s="98" t="s">
        <v>26934</v>
      </c>
      <c r="AK2532" s="98" t="s">
        <v>26935</v>
      </c>
      <c r="AL2532" s="98" t="s">
        <v>75</v>
      </c>
      <c r="AM2532" s="98" t="s">
        <v>26936</v>
      </c>
      <c r="AN2532" s="98" t="s">
        <v>62</v>
      </c>
      <c r="AO2532" s="99" t="s">
        <v>62</v>
      </c>
      <c r="AP2532" s="98" t="s">
        <v>62</v>
      </c>
      <c r="AQ2532" s="98" t="s">
        <v>62</v>
      </c>
      <c r="AR2532" s="98" t="s">
        <v>62</v>
      </c>
      <c r="AS2532" s="98" t="s">
        <v>62</v>
      </c>
      <c r="AT2532" s="98" t="s">
        <v>62</v>
      </c>
      <c r="AU2532" s="98" t="s">
        <v>62</v>
      </c>
      <c r="AV2532" s="99" t="s">
        <v>57</v>
      </c>
      <c r="AW2532" s="98" t="s">
        <v>77</v>
      </c>
      <c r="AX2532" s="98" t="s">
        <v>57</v>
      </c>
      <c r="AY2532" s="98" t="s">
        <v>77</v>
      </c>
    </row>
    <row r="2533" spans="1:51" s="91" customFormat="1" ht="22.5" customHeight="1" x14ac:dyDescent="0.25">
      <c r="A2533" s="97" t="s">
        <v>26937</v>
      </c>
      <c r="B2533" s="98" t="s">
        <v>26938</v>
      </c>
      <c r="C2533" s="98" t="s">
        <v>595</v>
      </c>
      <c r="D2533" s="98" t="s">
        <v>5384</v>
      </c>
      <c r="E2533" s="98" t="s">
        <v>56</v>
      </c>
      <c r="F2533" s="99">
        <v>1</v>
      </c>
      <c r="G2533" s="99">
        <v>84.12</v>
      </c>
      <c r="H2533" s="99" t="s">
        <v>57</v>
      </c>
      <c r="I2533" s="99">
        <v>-14.3</v>
      </c>
      <c r="J2533" s="99">
        <v>-22.95</v>
      </c>
      <c r="K2533" s="99" t="s">
        <v>57</v>
      </c>
      <c r="L2533" s="99">
        <v>46.87</v>
      </c>
      <c r="M2533" s="98" t="s">
        <v>666</v>
      </c>
      <c r="N2533" s="98" t="s">
        <v>56</v>
      </c>
      <c r="O2533" s="98" t="s">
        <v>13177</v>
      </c>
      <c r="P2533" s="98" t="s">
        <v>21048</v>
      </c>
      <c r="Q2533" s="98" t="s">
        <v>38868</v>
      </c>
      <c r="R2533" s="98" t="s">
        <v>21049</v>
      </c>
      <c r="S2533" s="98" t="s">
        <v>62</v>
      </c>
      <c r="T2533" s="99">
        <v>84.12</v>
      </c>
      <c r="U2533" s="99" t="s">
        <v>63</v>
      </c>
      <c r="V2533" s="98" t="s">
        <v>64</v>
      </c>
      <c r="W2533" s="98" t="s">
        <v>26939</v>
      </c>
      <c r="X2533" s="98" t="s">
        <v>26940</v>
      </c>
      <c r="Y2533" s="98" t="s">
        <v>26941</v>
      </c>
      <c r="Z2533" s="98" t="s">
        <v>62</v>
      </c>
      <c r="AA2533" s="98" t="s">
        <v>62</v>
      </c>
      <c r="AB2533" s="98" t="s">
        <v>26939</v>
      </c>
      <c r="AC2533" s="98" t="s">
        <v>26942</v>
      </c>
      <c r="AD2533" s="98" t="s">
        <v>26943</v>
      </c>
      <c r="AE2533" s="98" t="s">
        <v>26944</v>
      </c>
      <c r="AF2533" s="98" t="s">
        <v>90</v>
      </c>
      <c r="AG2533" s="98" t="s">
        <v>26945</v>
      </c>
      <c r="AH2533" s="98" t="s">
        <v>73</v>
      </c>
      <c r="AI2533" s="98" t="s">
        <v>74</v>
      </c>
      <c r="AJ2533" s="98" t="s">
        <v>7336</v>
      </c>
      <c r="AK2533" s="98" t="s">
        <v>26946</v>
      </c>
      <c r="AL2533" s="98" t="s">
        <v>75</v>
      </c>
      <c r="AM2533" s="98" t="s">
        <v>26947</v>
      </c>
      <c r="AN2533" s="98" t="s">
        <v>62</v>
      </c>
      <c r="AO2533" s="99" t="s">
        <v>62</v>
      </c>
      <c r="AP2533" s="98" t="s">
        <v>62</v>
      </c>
      <c r="AQ2533" s="98" t="s">
        <v>62</v>
      </c>
      <c r="AR2533" s="98" t="s">
        <v>62</v>
      </c>
      <c r="AS2533" s="98" t="s">
        <v>62</v>
      </c>
      <c r="AT2533" s="98" t="s">
        <v>62</v>
      </c>
      <c r="AU2533" s="98" t="s">
        <v>62</v>
      </c>
      <c r="AV2533" s="99" t="s">
        <v>57</v>
      </c>
      <c r="AW2533" s="98" t="s">
        <v>77</v>
      </c>
      <c r="AX2533" s="98" t="s">
        <v>57</v>
      </c>
      <c r="AY2533" s="98" t="s">
        <v>77</v>
      </c>
    </row>
    <row r="2534" spans="1:51" s="91" customFormat="1" ht="22.5" customHeight="1" x14ac:dyDescent="0.25">
      <c r="A2534" s="97" t="s">
        <v>26948</v>
      </c>
      <c r="B2534" s="98" t="s">
        <v>26949</v>
      </c>
      <c r="C2534" s="98" t="s">
        <v>595</v>
      </c>
      <c r="D2534" s="98" t="s">
        <v>6409</v>
      </c>
      <c r="E2534" s="98" t="s">
        <v>56</v>
      </c>
      <c r="F2534" s="99">
        <v>1</v>
      </c>
      <c r="G2534" s="99">
        <v>59.85</v>
      </c>
      <c r="H2534" s="99" t="s">
        <v>57</v>
      </c>
      <c r="I2534" s="99">
        <v>-16.170000000000002</v>
      </c>
      <c r="J2534" s="99" t="s">
        <v>57</v>
      </c>
      <c r="K2534" s="99" t="s">
        <v>57</v>
      </c>
      <c r="L2534" s="99">
        <v>43.68</v>
      </c>
      <c r="M2534" s="98" t="s">
        <v>666</v>
      </c>
      <c r="N2534" s="98" t="s">
        <v>56</v>
      </c>
      <c r="O2534" s="98" t="s">
        <v>1516</v>
      </c>
      <c r="P2534" s="98" t="s">
        <v>12924</v>
      </c>
      <c r="Q2534" s="98" t="s">
        <v>38868</v>
      </c>
      <c r="R2534" s="98" t="s">
        <v>12925</v>
      </c>
      <c r="S2534" s="98" t="s">
        <v>62</v>
      </c>
      <c r="T2534" s="99">
        <v>59.85</v>
      </c>
      <c r="U2534" s="99" t="s">
        <v>63</v>
      </c>
      <c r="V2534" s="98" t="s">
        <v>9651</v>
      </c>
      <c r="W2534" s="98" t="s">
        <v>62</v>
      </c>
      <c r="X2534" s="98" t="s">
        <v>62</v>
      </c>
      <c r="Y2534" s="98" t="s">
        <v>62</v>
      </c>
      <c r="Z2534" s="98" t="s">
        <v>62</v>
      </c>
      <c r="AA2534" s="98" t="s">
        <v>62</v>
      </c>
      <c r="AB2534" s="98" t="s">
        <v>26950</v>
      </c>
      <c r="AC2534" s="98" t="s">
        <v>26951</v>
      </c>
      <c r="AD2534" s="98" t="s">
        <v>26952</v>
      </c>
      <c r="AE2534" s="98" t="s">
        <v>2983</v>
      </c>
      <c r="AF2534" s="98" t="s">
        <v>263</v>
      </c>
      <c r="AG2534" s="98" t="s">
        <v>26953</v>
      </c>
      <c r="AH2534" s="98" t="s">
        <v>73</v>
      </c>
      <c r="AI2534" s="98" t="s">
        <v>12907</v>
      </c>
      <c r="AJ2534" s="98" t="s">
        <v>26954</v>
      </c>
      <c r="AK2534" s="98" t="s">
        <v>25917</v>
      </c>
      <c r="AL2534" s="98" t="s">
        <v>75</v>
      </c>
      <c r="AM2534" s="98" t="s">
        <v>26955</v>
      </c>
      <c r="AN2534" s="98" t="s">
        <v>62</v>
      </c>
      <c r="AO2534" s="99" t="s">
        <v>62</v>
      </c>
      <c r="AP2534" s="98" t="s">
        <v>62</v>
      </c>
      <c r="AQ2534" s="98" t="s">
        <v>62</v>
      </c>
      <c r="AR2534" s="98" t="s">
        <v>62</v>
      </c>
      <c r="AS2534" s="98" t="s">
        <v>62</v>
      </c>
      <c r="AT2534" s="98" t="s">
        <v>62</v>
      </c>
      <c r="AU2534" s="98" t="s">
        <v>62</v>
      </c>
      <c r="AV2534" s="99" t="s">
        <v>57</v>
      </c>
      <c r="AW2534" s="98" t="s">
        <v>77</v>
      </c>
      <c r="AX2534" s="98" t="s">
        <v>57</v>
      </c>
      <c r="AY2534" s="98" t="s">
        <v>77</v>
      </c>
    </row>
    <row r="2535" spans="1:51" s="91" customFormat="1" ht="22.5" customHeight="1" x14ac:dyDescent="0.25">
      <c r="A2535" s="97" t="s">
        <v>26956</v>
      </c>
      <c r="B2535" s="98" t="s">
        <v>26957</v>
      </c>
      <c r="C2535" s="98" t="s">
        <v>595</v>
      </c>
      <c r="D2535" s="98" t="s">
        <v>6333</v>
      </c>
      <c r="E2535" s="98" t="s">
        <v>77</v>
      </c>
      <c r="F2535" s="99">
        <v>1</v>
      </c>
      <c r="G2535" s="99">
        <v>117.5</v>
      </c>
      <c r="H2535" s="99" t="s">
        <v>57</v>
      </c>
      <c r="I2535" s="99">
        <v>-14.1</v>
      </c>
      <c r="J2535" s="99">
        <v>-21.45</v>
      </c>
      <c r="K2535" s="99" t="s">
        <v>57</v>
      </c>
      <c r="L2535" s="99">
        <v>81.95</v>
      </c>
      <c r="M2535" s="98" t="s">
        <v>666</v>
      </c>
      <c r="N2535" s="98" t="s">
        <v>56</v>
      </c>
      <c r="O2535" s="98" t="s">
        <v>10755</v>
      </c>
      <c r="P2535" s="98" t="s">
        <v>26958</v>
      </c>
      <c r="Q2535" s="98" t="s">
        <v>38868</v>
      </c>
      <c r="R2535" s="98" t="s">
        <v>18424</v>
      </c>
      <c r="S2535" s="98" t="s">
        <v>62</v>
      </c>
      <c r="T2535" s="99">
        <v>117.5</v>
      </c>
      <c r="U2535" s="99" t="s">
        <v>83</v>
      </c>
      <c r="V2535" s="98" t="s">
        <v>64</v>
      </c>
      <c r="W2535" s="98" t="s">
        <v>11091</v>
      </c>
      <c r="X2535" s="98" t="s">
        <v>11092</v>
      </c>
      <c r="Y2535" s="98" t="s">
        <v>11093</v>
      </c>
      <c r="Z2535" s="98" t="s">
        <v>62</v>
      </c>
      <c r="AA2535" s="98" t="s">
        <v>62</v>
      </c>
      <c r="AB2535" s="98" t="s">
        <v>11091</v>
      </c>
      <c r="AC2535" s="98" t="s">
        <v>11094</v>
      </c>
      <c r="AD2535" s="98" t="s">
        <v>11095</v>
      </c>
      <c r="AE2535" s="98" t="s">
        <v>7839</v>
      </c>
      <c r="AF2535" s="98" t="s">
        <v>345</v>
      </c>
      <c r="AG2535" s="98" t="s">
        <v>7840</v>
      </c>
      <c r="AH2535" s="98" t="s">
        <v>73</v>
      </c>
      <c r="AI2535" s="98" t="s">
        <v>74</v>
      </c>
      <c r="AJ2535" s="98" t="s">
        <v>7323</v>
      </c>
      <c r="AK2535" s="98" t="s">
        <v>26959</v>
      </c>
      <c r="AL2535" s="98" t="s">
        <v>75</v>
      </c>
      <c r="AM2535" s="98" t="s">
        <v>26960</v>
      </c>
      <c r="AN2535" s="98" t="s">
        <v>62</v>
      </c>
      <c r="AO2535" s="99" t="s">
        <v>62</v>
      </c>
      <c r="AP2535" s="98" t="s">
        <v>62</v>
      </c>
      <c r="AQ2535" s="98" t="s">
        <v>62</v>
      </c>
      <c r="AR2535" s="98" t="s">
        <v>62</v>
      </c>
      <c r="AS2535" s="98" t="s">
        <v>62</v>
      </c>
      <c r="AT2535" s="98" t="s">
        <v>62</v>
      </c>
      <c r="AU2535" s="98" t="s">
        <v>62</v>
      </c>
      <c r="AV2535" s="99" t="s">
        <v>57</v>
      </c>
      <c r="AW2535" s="98" t="s">
        <v>77</v>
      </c>
      <c r="AX2535" s="98" t="s">
        <v>57</v>
      </c>
      <c r="AY2535" s="98" t="s">
        <v>77</v>
      </c>
    </row>
    <row r="2536" spans="1:51" s="91" customFormat="1" ht="22.5" customHeight="1" x14ac:dyDescent="0.25">
      <c r="A2536" s="97" t="s">
        <v>26961</v>
      </c>
      <c r="B2536" s="98" t="s">
        <v>6906</v>
      </c>
      <c r="C2536" s="98" t="s">
        <v>595</v>
      </c>
      <c r="D2536" s="98" t="s">
        <v>6409</v>
      </c>
      <c r="E2536" s="98" t="s">
        <v>77</v>
      </c>
      <c r="F2536" s="99">
        <v>1</v>
      </c>
      <c r="G2536" s="99">
        <v>59.85</v>
      </c>
      <c r="H2536" s="99" t="s">
        <v>57</v>
      </c>
      <c r="I2536" s="99">
        <v>-16.170000000000002</v>
      </c>
      <c r="J2536" s="99" t="s">
        <v>57</v>
      </c>
      <c r="K2536" s="99" t="s">
        <v>57</v>
      </c>
      <c r="L2536" s="99">
        <v>43.68</v>
      </c>
      <c r="M2536" s="98" t="s">
        <v>666</v>
      </c>
      <c r="N2536" s="98" t="s">
        <v>56</v>
      </c>
      <c r="O2536" s="98" t="s">
        <v>1516</v>
      </c>
      <c r="P2536" s="98" t="s">
        <v>12924</v>
      </c>
      <c r="Q2536" s="98" t="s">
        <v>38868</v>
      </c>
      <c r="R2536" s="98" t="s">
        <v>12925</v>
      </c>
      <c r="S2536" s="98" t="s">
        <v>62</v>
      </c>
      <c r="T2536" s="99">
        <v>59.85</v>
      </c>
      <c r="U2536" s="99" t="s">
        <v>63</v>
      </c>
      <c r="V2536" s="98" t="s">
        <v>9651</v>
      </c>
      <c r="W2536" s="98" t="s">
        <v>62</v>
      </c>
      <c r="X2536" s="98" t="s">
        <v>62</v>
      </c>
      <c r="Y2536" s="98" t="s">
        <v>62</v>
      </c>
      <c r="Z2536" s="98" t="s">
        <v>62</v>
      </c>
      <c r="AA2536" s="98" t="s">
        <v>62</v>
      </c>
      <c r="AB2536" s="98" t="s">
        <v>26962</v>
      </c>
      <c r="AC2536" s="98" t="s">
        <v>26963</v>
      </c>
      <c r="AD2536" s="98" t="s">
        <v>26964</v>
      </c>
      <c r="AE2536" s="98" t="s">
        <v>14702</v>
      </c>
      <c r="AF2536" s="98" t="s">
        <v>156</v>
      </c>
      <c r="AG2536" s="98" t="s">
        <v>26965</v>
      </c>
      <c r="AH2536" s="98" t="s">
        <v>73</v>
      </c>
      <c r="AI2536" s="98" t="s">
        <v>12907</v>
      </c>
      <c r="AJ2536" s="98" t="s">
        <v>26966</v>
      </c>
      <c r="AK2536" s="98" t="s">
        <v>26967</v>
      </c>
      <c r="AL2536" s="98" t="s">
        <v>75</v>
      </c>
      <c r="AM2536" s="98" t="s">
        <v>26968</v>
      </c>
      <c r="AN2536" s="98" t="s">
        <v>62</v>
      </c>
      <c r="AO2536" s="99" t="s">
        <v>62</v>
      </c>
      <c r="AP2536" s="98" t="s">
        <v>62</v>
      </c>
      <c r="AQ2536" s="98" t="s">
        <v>62</v>
      </c>
      <c r="AR2536" s="98" t="s">
        <v>62</v>
      </c>
      <c r="AS2536" s="98" t="s">
        <v>62</v>
      </c>
      <c r="AT2536" s="98" t="s">
        <v>62</v>
      </c>
      <c r="AU2536" s="98" t="s">
        <v>62</v>
      </c>
      <c r="AV2536" s="99" t="s">
        <v>57</v>
      </c>
      <c r="AW2536" s="98" t="s">
        <v>77</v>
      </c>
      <c r="AX2536" s="98" t="s">
        <v>57</v>
      </c>
      <c r="AY2536" s="98" t="s">
        <v>77</v>
      </c>
    </row>
    <row r="2537" spans="1:51" s="91" customFormat="1" ht="22.5" customHeight="1" x14ac:dyDescent="0.25">
      <c r="A2537" s="97" t="s">
        <v>26969</v>
      </c>
      <c r="B2537" s="98" t="s">
        <v>26970</v>
      </c>
      <c r="C2537" s="98" t="s">
        <v>595</v>
      </c>
      <c r="D2537" s="98" t="s">
        <v>5384</v>
      </c>
      <c r="E2537" s="98" t="s">
        <v>77</v>
      </c>
      <c r="F2537" s="99">
        <v>1</v>
      </c>
      <c r="G2537" s="99">
        <v>236.06</v>
      </c>
      <c r="H2537" s="99" t="s">
        <v>57</v>
      </c>
      <c r="I2537" s="99">
        <v>-28.33</v>
      </c>
      <c r="J2537" s="99">
        <v>-22.95</v>
      </c>
      <c r="K2537" s="99" t="s">
        <v>57</v>
      </c>
      <c r="L2537" s="99">
        <v>184.78</v>
      </c>
      <c r="M2537" s="98" t="s">
        <v>666</v>
      </c>
      <c r="N2537" s="98" t="s">
        <v>56</v>
      </c>
      <c r="O2537" s="114">
        <v>225051</v>
      </c>
      <c r="P2537" s="98" t="s">
        <v>13188</v>
      </c>
      <c r="Q2537" s="98" t="s">
        <v>38868</v>
      </c>
      <c r="R2537" s="98" t="s">
        <v>13189</v>
      </c>
      <c r="S2537" s="98" t="s">
        <v>62</v>
      </c>
      <c r="T2537" s="99">
        <v>236.06</v>
      </c>
      <c r="U2537" s="99" t="s">
        <v>83</v>
      </c>
      <c r="V2537" s="98" t="s">
        <v>64</v>
      </c>
      <c r="W2537" s="98" t="s">
        <v>26971</v>
      </c>
      <c r="X2537" s="98" t="s">
        <v>26972</v>
      </c>
      <c r="Y2537" s="98" t="s">
        <v>26973</v>
      </c>
      <c r="Z2537" s="98" t="s">
        <v>62</v>
      </c>
      <c r="AA2537" s="98" t="s">
        <v>62</v>
      </c>
      <c r="AB2537" s="98" t="s">
        <v>26971</v>
      </c>
      <c r="AC2537" s="98" t="s">
        <v>26974</v>
      </c>
      <c r="AD2537" s="98" t="s">
        <v>26975</v>
      </c>
      <c r="AE2537" s="98" t="s">
        <v>21775</v>
      </c>
      <c r="AF2537" s="98" t="s">
        <v>71</v>
      </c>
      <c r="AG2537" s="98" t="s">
        <v>21776</v>
      </c>
      <c r="AH2537" s="98" t="s">
        <v>73</v>
      </c>
      <c r="AI2537" s="98" t="s">
        <v>74</v>
      </c>
      <c r="AJ2537" s="98" t="s">
        <v>6961</v>
      </c>
      <c r="AK2537" s="98" t="s">
        <v>26976</v>
      </c>
      <c r="AL2537" s="98" t="s">
        <v>75</v>
      </c>
      <c r="AM2537" s="98" t="s">
        <v>26977</v>
      </c>
      <c r="AN2537" s="98" t="s">
        <v>62</v>
      </c>
      <c r="AO2537" s="99" t="s">
        <v>62</v>
      </c>
      <c r="AP2537" s="98" t="s">
        <v>62</v>
      </c>
      <c r="AQ2537" s="98" t="s">
        <v>62</v>
      </c>
      <c r="AR2537" s="98" t="s">
        <v>62</v>
      </c>
      <c r="AS2537" s="98" t="s">
        <v>62</v>
      </c>
      <c r="AT2537" s="98" t="s">
        <v>62</v>
      </c>
      <c r="AU2537" s="98" t="s">
        <v>62</v>
      </c>
      <c r="AV2537" s="99" t="s">
        <v>57</v>
      </c>
      <c r="AW2537" s="98" t="s">
        <v>77</v>
      </c>
      <c r="AX2537" s="98" t="s">
        <v>57</v>
      </c>
      <c r="AY2537" s="98" t="s">
        <v>77</v>
      </c>
    </row>
    <row r="2538" spans="1:51" s="91" customFormat="1" ht="22.5" customHeight="1" x14ac:dyDescent="0.25">
      <c r="A2538" s="97" t="s">
        <v>26978</v>
      </c>
      <c r="B2538" s="98" t="s">
        <v>26979</v>
      </c>
      <c r="C2538" s="98" t="s">
        <v>595</v>
      </c>
      <c r="D2538" s="98" t="s">
        <v>6409</v>
      </c>
      <c r="E2538" s="98" t="s">
        <v>56</v>
      </c>
      <c r="F2538" s="99">
        <v>1</v>
      </c>
      <c r="G2538" s="99">
        <v>24.41</v>
      </c>
      <c r="H2538" s="99" t="s">
        <v>57</v>
      </c>
      <c r="I2538" s="99">
        <v>-10.15</v>
      </c>
      <c r="J2538" s="99" t="s">
        <v>57</v>
      </c>
      <c r="K2538" s="99" t="s">
        <v>57</v>
      </c>
      <c r="L2538" s="99">
        <v>14.26</v>
      </c>
      <c r="M2538" s="98" t="s">
        <v>666</v>
      </c>
      <c r="N2538" s="98" t="s">
        <v>62</v>
      </c>
      <c r="O2538" s="114">
        <v>2345</v>
      </c>
      <c r="P2538" s="98" t="s">
        <v>21721</v>
      </c>
      <c r="Q2538" s="98" t="s">
        <v>38868</v>
      </c>
      <c r="R2538" s="98" t="s">
        <v>21722</v>
      </c>
      <c r="S2538" s="98" t="s">
        <v>62</v>
      </c>
      <c r="T2538" s="99">
        <v>24.41</v>
      </c>
      <c r="U2538" s="99" t="s">
        <v>63</v>
      </c>
      <c r="V2538" s="98" t="s">
        <v>9651</v>
      </c>
      <c r="W2538" s="98" t="s">
        <v>62</v>
      </c>
      <c r="X2538" s="98" t="s">
        <v>62</v>
      </c>
      <c r="Y2538" s="98" t="s">
        <v>62</v>
      </c>
      <c r="Z2538" s="98" t="s">
        <v>62</v>
      </c>
      <c r="AA2538" s="98" t="s">
        <v>62</v>
      </c>
      <c r="AB2538" s="98" t="s">
        <v>26980</v>
      </c>
      <c r="AC2538" s="98" t="s">
        <v>26981</v>
      </c>
      <c r="AD2538" s="98" t="s">
        <v>26982</v>
      </c>
      <c r="AE2538" s="98" t="s">
        <v>7093</v>
      </c>
      <c r="AF2538" s="98" t="s">
        <v>71</v>
      </c>
      <c r="AG2538" s="98" t="s">
        <v>26983</v>
      </c>
      <c r="AH2538" s="98" t="s">
        <v>73</v>
      </c>
      <c r="AI2538" s="98" t="s">
        <v>12907</v>
      </c>
      <c r="AJ2538" s="98" t="s">
        <v>26984</v>
      </c>
      <c r="AK2538" s="98" t="s">
        <v>7876</v>
      </c>
      <c r="AL2538" s="98" t="s">
        <v>75</v>
      </c>
      <c r="AM2538" s="98" t="s">
        <v>26985</v>
      </c>
      <c r="AN2538" s="98" t="s">
        <v>26986</v>
      </c>
      <c r="AO2538" s="99" t="s">
        <v>62</v>
      </c>
      <c r="AP2538" s="98" t="s">
        <v>62</v>
      </c>
      <c r="AQ2538" s="98" t="s">
        <v>62</v>
      </c>
      <c r="AR2538" s="98" t="s">
        <v>62</v>
      </c>
      <c r="AS2538" s="98" t="s">
        <v>62</v>
      </c>
      <c r="AT2538" s="98" t="s">
        <v>62</v>
      </c>
      <c r="AU2538" s="98" t="s">
        <v>62</v>
      </c>
      <c r="AV2538" s="99" t="s">
        <v>57</v>
      </c>
      <c r="AW2538" s="98" t="s">
        <v>77</v>
      </c>
      <c r="AX2538" s="98" t="s">
        <v>57</v>
      </c>
      <c r="AY2538" s="98" t="s">
        <v>77</v>
      </c>
    </row>
    <row r="2539" spans="1:51" s="91" customFormat="1" ht="22.5" customHeight="1" x14ac:dyDescent="0.25">
      <c r="A2539" s="97" t="s">
        <v>26987</v>
      </c>
      <c r="B2539" s="98" t="s">
        <v>26988</v>
      </c>
      <c r="C2539" s="98" t="s">
        <v>595</v>
      </c>
      <c r="D2539" s="98" t="s">
        <v>4631</v>
      </c>
      <c r="E2539" s="98" t="s">
        <v>56</v>
      </c>
      <c r="F2539" s="99">
        <v>1</v>
      </c>
      <c r="G2539" s="99">
        <v>63.85</v>
      </c>
      <c r="H2539" s="99" t="s">
        <v>57</v>
      </c>
      <c r="I2539" s="99">
        <v>-13.66</v>
      </c>
      <c r="J2539" s="99" t="s">
        <v>57</v>
      </c>
      <c r="K2539" s="99" t="s">
        <v>57</v>
      </c>
      <c r="L2539" s="99">
        <v>50.19</v>
      </c>
      <c r="M2539" s="98" t="s">
        <v>666</v>
      </c>
      <c r="N2539" s="98" t="s">
        <v>62</v>
      </c>
      <c r="O2539" s="98" t="s">
        <v>12935</v>
      </c>
      <c r="P2539" s="98" t="s">
        <v>12936</v>
      </c>
      <c r="Q2539" s="98" t="s">
        <v>38868</v>
      </c>
      <c r="R2539" s="98" t="s">
        <v>8688</v>
      </c>
      <c r="S2539" s="98" t="s">
        <v>62</v>
      </c>
      <c r="T2539" s="99">
        <v>63.85</v>
      </c>
      <c r="U2539" s="99" t="s">
        <v>83</v>
      </c>
      <c r="V2539" s="98" t="s">
        <v>9651</v>
      </c>
      <c r="W2539" s="98" t="s">
        <v>62</v>
      </c>
      <c r="X2539" s="98" t="s">
        <v>62</v>
      </c>
      <c r="Y2539" s="98" t="s">
        <v>62</v>
      </c>
      <c r="Z2539" s="98" t="s">
        <v>62</v>
      </c>
      <c r="AA2539" s="98" t="s">
        <v>62</v>
      </c>
      <c r="AB2539" s="98" t="s">
        <v>26989</v>
      </c>
      <c r="AC2539" s="98" t="s">
        <v>26990</v>
      </c>
      <c r="AD2539" s="98" t="s">
        <v>26991</v>
      </c>
      <c r="AE2539" s="98" t="s">
        <v>8506</v>
      </c>
      <c r="AF2539" s="98" t="s">
        <v>71</v>
      </c>
      <c r="AG2539" s="98" t="s">
        <v>26992</v>
      </c>
      <c r="AH2539" s="98" t="s">
        <v>73</v>
      </c>
      <c r="AI2539" s="98" t="s">
        <v>12907</v>
      </c>
      <c r="AJ2539" s="98" t="s">
        <v>24016</v>
      </c>
      <c r="AK2539" s="98" t="s">
        <v>26993</v>
      </c>
      <c r="AL2539" s="98" t="s">
        <v>75</v>
      </c>
      <c r="AM2539" s="98" t="s">
        <v>26994</v>
      </c>
      <c r="AN2539" s="98" t="s">
        <v>62</v>
      </c>
      <c r="AO2539" s="99" t="s">
        <v>62</v>
      </c>
      <c r="AP2539" s="98" t="s">
        <v>62</v>
      </c>
      <c r="AQ2539" s="98" t="s">
        <v>62</v>
      </c>
      <c r="AR2539" s="98" t="s">
        <v>62</v>
      </c>
      <c r="AS2539" s="98" t="s">
        <v>62</v>
      </c>
      <c r="AT2539" s="98" t="s">
        <v>62</v>
      </c>
      <c r="AU2539" s="98" t="s">
        <v>62</v>
      </c>
      <c r="AV2539" s="99" t="s">
        <v>57</v>
      </c>
      <c r="AW2539" s="98" t="s">
        <v>77</v>
      </c>
      <c r="AX2539" s="98" t="s">
        <v>57</v>
      </c>
      <c r="AY2539" s="98" t="s">
        <v>77</v>
      </c>
    </row>
    <row r="2540" spans="1:51" s="91" customFormat="1" ht="22.5" customHeight="1" x14ac:dyDescent="0.25">
      <c r="A2540" s="97" t="s">
        <v>27007</v>
      </c>
      <c r="B2540" s="98" t="s">
        <v>27008</v>
      </c>
      <c r="C2540" s="98" t="s">
        <v>595</v>
      </c>
      <c r="D2540" s="98" t="s">
        <v>6409</v>
      </c>
      <c r="E2540" s="98" t="s">
        <v>56</v>
      </c>
      <c r="F2540" s="99">
        <v>1</v>
      </c>
      <c r="G2540" s="99">
        <v>59.85</v>
      </c>
      <c r="H2540" s="99" t="s">
        <v>57</v>
      </c>
      <c r="I2540" s="99">
        <v>-16.170000000000002</v>
      </c>
      <c r="J2540" s="99" t="s">
        <v>57</v>
      </c>
      <c r="K2540" s="99" t="s">
        <v>57</v>
      </c>
      <c r="L2540" s="99">
        <v>43.68</v>
      </c>
      <c r="M2540" s="98" t="s">
        <v>666</v>
      </c>
      <c r="N2540" s="98" t="s">
        <v>56</v>
      </c>
      <c r="O2540" s="98" t="s">
        <v>1516</v>
      </c>
      <c r="P2540" s="98" t="s">
        <v>12924</v>
      </c>
      <c r="Q2540" s="98" t="s">
        <v>38868</v>
      </c>
      <c r="R2540" s="98" t="s">
        <v>12925</v>
      </c>
      <c r="S2540" s="98" t="s">
        <v>62</v>
      </c>
      <c r="T2540" s="99">
        <v>59.85</v>
      </c>
      <c r="U2540" s="99" t="s">
        <v>63</v>
      </c>
      <c r="V2540" s="98" t="s">
        <v>9651</v>
      </c>
      <c r="W2540" s="98" t="s">
        <v>62</v>
      </c>
      <c r="X2540" s="98" t="s">
        <v>62</v>
      </c>
      <c r="Y2540" s="98" t="s">
        <v>62</v>
      </c>
      <c r="Z2540" s="98" t="s">
        <v>62</v>
      </c>
      <c r="AA2540" s="98" t="s">
        <v>62</v>
      </c>
      <c r="AB2540" s="98" t="s">
        <v>27009</v>
      </c>
      <c r="AC2540" s="98" t="s">
        <v>27010</v>
      </c>
      <c r="AD2540" s="98" t="s">
        <v>27011</v>
      </c>
      <c r="AE2540" s="98" t="s">
        <v>4133</v>
      </c>
      <c r="AF2540" s="98" t="s">
        <v>853</v>
      </c>
      <c r="AG2540" s="98" t="s">
        <v>27012</v>
      </c>
      <c r="AH2540" s="98" t="s">
        <v>73</v>
      </c>
      <c r="AI2540" s="98" t="s">
        <v>12907</v>
      </c>
      <c r="AJ2540" s="98" t="s">
        <v>27013</v>
      </c>
      <c r="AK2540" s="98" t="s">
        <v>27014</v>
      </c>
      <c r="AL2540" s="98" t="s">
        <v>75</v>
      </c>
      <c r="AM2540" s="98" t="s">
        <v>27015</v>
      </c>
      <c r="AN2540" s="98" t="s">
        <v>62</v>
      </c>
      <c r="AO2540" s="99" t="s">
        <v>62</v>
      </c>
      <c r="AP2540" s="98" t="s">
        <v>62</v>
      </c>
      <c r="AQ2540" s="98" t="s">
        <v>62</v>
      </c>
      <c r="AR2540" s="98" t="s">
        <v>62</v>
      </c>
      <c r="AS2540" s="98" t="s">
        <v>62</v>
      </c>
      <c r="AT2540" s="98" t="s">
        <v>62</v>
      </c>
      <c r="AU2540" s="98" t="s">
        <v>62</v>
      </c>
      <c r="AV2540" s="99" t="s">
        <v>57</v>
      </c>
      <c r="AW2540" s="98" t="s">
        <v>77</v>
      </c>
      <c r="AX2540" s="98" t="s">
        <v>57</v>
      </c>
      <c r="AY2540" s="98" t="s">
        <v>77</v>
      </c>
    </row>
    <row r="2541" spans="1:51" s="91" customFormat="1" ht="22.5" customHeight="1" x14ac:dyDescent="0.25">
      <c r="A2541" s="97" t="s">
        <v>27016</v>
      </c>
      <c r="B2541" s="98" t="s">
        <v>27017</v>
      </c>
      <c r="C2541" s="98" t="s">
        <v>595</v>
      </c>
      <c r="D2541" s="98" t="s">
        <v>6880</v>
      </c>
      <c r="E2541" s="98" t="s">
        <v>77</v>
      </c>
      <c r="F2541" s="99">
        <v>1</v>
      </c>
      <c r="G2541" s="99">
        <v>63.01</v>
      </c>
      <c r="H2541" s="99">
        <v>19.670000000000002</v>
      </c>
      <c r="I2541" s="99">
        <v>-16.71</v>
      </c>
      <c r="J2541" s="99">
        <v>-19.670000000000002</v>
      </c>
      <c r="K2541" s="99" t="s">
        <v>57</v>
      </c>
      <c r="L2541" s="99">
        <v>46.3</v>
      </c>
      <c r="M2541" s="98" t="s">
        <v>666</v>
      </c>
      <c r="N2541" s="98" t="s">
        <v>62</v>
      </c>
      <c r="O2541" s="98" t="s">
        <v>13177</v>
      </c>
      <c r="P2541" s="98" t="s">
        <v>14032</v>
      </c>
      <c r="Q2541" s="98" t="s">
        <v>38868</v>
      </c>
      <c r="R2541" s="98" t="s">
        <v>13179</v>
      </c>
      <c r="S2541" s="98" t="s">
        <v>62</v>
      </c>
      <c r="T2541" s="99">
        <v>63.01</v>
      </c>
      <c r="U2541" s="99" t="s">
        <v>63</v>
      </c>
      <c r="V2541" s="98" t="s">
        <v>9651</v>
      </c>
      <c r="W2541" s="98" t="s">
        <v>62</v>
      </c>
      <c r="X2541" s="98" t="s">
        <v>62</v>
      </c>
      <c r="Y2541" s="98" t="s">
        <v>62</v>
      </c>
      <c r="Z2541" s="98" t="s">
        <v>62</v>
      </c>
      <c r="AA2541" s="98" t="s">
        <v>62</v>
      </c>
      <c r="AB2541" s="98" t="s">
        <v>27018</v>
      </c>
      <c r="AC2541" s="98" t="s">
        <v>27019</v>
      </c>
      <c r="AD2541" s="98" t="s">
        <v>27020</v>
      </c>
      <c r="AE2541" s="98" t="s">
        <v>27021</v>
      </c>
      <c r="AF2541" s="98" t="s">
        <v>853</v>
      </c>
      <c r="AG2541" s="98" t="s">
        <v>27022</v>
      </c>
      <c r="AH2541" s="98" t="s">
        <v>73</v>
      </c>
      <c r="AI2541" s="98" t="s">
        <v>12907</v>
      </c>
      <c r="AJ2541" s="98" t="s">
        <v>27023</v>
      </c>
      <c r="AK2541" s="98" t="s">
        <v>27024</v>
      </c>
      <c r="AL2541" s="98" t="s">
        <v>75</v>
      </c>
      <c r="AM2541" s="98" t="s">
        <v>27025</v>
      </c>
      <c r="AN2541" s="98" t="s">
        <v>62</v>
      </c>
      <c r="AO2541" s="99" t="s">
        <v>62</v>
      </c>
      <c r="AP2541" s="98" t="s">
        <v>62</v>
      </c>
      <c r="AQ2541" s="98" t="s">
        <v>62</v>
      </c>
      <c r="AR2541" s="98" t="s">
        <v>62</v>
      </c>
      <c r="AS2541" s="98" t="s">
        <v>62</v>
      </c>
      <c r="AT2541" s="98" t="s">
        <v>62</v>
      </c>
      <c r="AU2541" s="98" t="s">
        <v>62</v>
      </c>
      <c r="AV2541" s="99" t="s">
        <v>57</v>
      </c>
      <c r="AW2541" s="98" t="s">
        <v>77</v>
      </c>
      <c r="AX2541" s="98" t="s">
        <v>57</v>
      </c>
      <c r="AY2541" s="98" t="s">
        <v>77</v>
      </c>
    </row>
    <row r="2542" spans="1:51" s="91" customFormat="1" ht="22.5" customHeight="1" x14ac:dyDescent="0.25">
      <c r="A2542" s="97" t="s">
        <v>27026</v>
      </c>
      <c r="B2542" s="98" t="s">
        <v>27027</v>
      </c>
      <c r="C2542" s="98" t="s">
        <v>595</v>
      </c>
      <c r="D2542" s="98" t="s">
        <v>6333</v>
      </c>
      <c r="E2542" s="98" t="s">
        <v>77</v>
      </c>
      <c r="F2542" s="99">
        <v>1</v>
      </c>
      <c r="G2542" s="99">
        <v>165.77</v>
      </c>
      <c r="H2542" s="99" t="s">
        <v>57</v>
      </c>
      <c r="I2542" s="99">
        <v>-19.89</v>
      </c>
      <c r="J2542" s="99">
        <v>-25.95</v>
      </c>
      <c r="K2542" s="99" t="s">
        <v>57</v>
      </c>
      <c r="L2542" s="99">
        <v>119.93</v>
      </c>
      <c r="M2542" s="98" t="s">
        <v>666</v>
      </c>
      <c r="N2542" s="98" t="s">
        <v>62</v>
      </c>
      <c r="O2542" s="114">
        <v>552002</v>
      </c>
      <c r="P2542" s="98" t="s">
        <v>13618</v>
      </c>
      <c r="Q2542" s="98" t="s">
        <v>38868</v>
      </c>
      <c r="R2542" s="98" t="s">
        <v>13619</v>
      </c>
      <c r="S2542" s="98" t="s">
        <v>62</v>
      </c>
      <c r="T2542" s="99">
        <v>165.77</v>
      </c>
      <c r="U2542" s="99" t="s">
        <v>83</v>
      </c>
      <c r="V2542" s="98" t="s">
        <v>64</v>
      </c>
      <c r="W2542" s="98" t="s">
        <v>27028</v>
      </c>
      <c r="X2542" s="98" t="s">
        <v>27029</v>
      </c>
      <c r="Y2542" s="98" t="s">
        <v>27030</v>
      </c>
      <c r="Z2542" s="98" t="s">
        <v>62</v>
      </c>
      <c r="AA2542" s="98" t="s">
        <v>62</v>
      </c>
      <c r="AB2542" s="98" t="s">
        <v>27028</v>
      </c>
      <c r="AC2542" s="98" t="s">
        <v>27031</v>
      </c>
      <c r="AD2542" s="98" t="s">
        <v>27032</v>
      </c>
      <c r="AE2542" s="98" t="s">
        <v>27033</v>
      </c>
      <c r="AF2542" s="98" t="s">
        <v>71</v>
      </c>
      <c r="AG2542" s="98" t="s">
        <v>27034</v>
      </c>
      <c r="AH2542" s="98" t="s">
        <v>73</v>
      </c>
      <c r="AI2542" s="98" t="s">
        <v>74</v>
      </c>
      <c r="AJ2542" s="98" t="s">
        <v>7220</v>
      </c>
      <c r="AK2542" s="98" t="s">
        <v>27035</v>
      </c>
      <c r="AL2542" s="98" t="s">
        <v>75</v>
      </c>
      <c r="AM2542" s="98" t="s">
        <v>27036</v>
      </c>
      <c r="AN2542" s="98" t="s">
        <v>62</v>
      </c>
      <c r="AO2542" s="99" t="s">
        <v>62</v>
      </c>
      <c r="AP2542" s="98" t="s">
        <v>62</v>
      </c>
      <c r="AQ2542" s="98" t="s">
        <v>62</v>
      </c>
      <c r="AR2542" s="98" t="s">
        <v>62</v>
      </c>
      <c r="AS2542" s="98" t="s">
        <v>62</v>
      </c>
      <c r="AT2542" s="98" t="s">
        <v>62</v>
      </c>
      <c r="AU2542" s="98" t="s">
        <v>62</v>
      </c>
      <c r="AV2542" s="99" t="s">
        <v>57</v>
      </c>
      <c r="AW2542" s="98" t="s">
        <v>77</v>
      </c>
      <c r="AX2542" s="98" t="s">
        <v>57</v>
      </c>
      <c r="AY2542" s="98" t="s">
        <v>77</v>
      </c>
    </row>
    <row r="2543" spans="1:51" s="91" customFormat="1" ht="22.5" customHeight="1" x14ac:dyDescent="0.25">
      <c r="A2543" s="97" t="s">
        <v>27037</v>
      </c>
      <c r="B2543" s="98" t="s">
        <v>27038</v>
      </c>
      <c r="C2543" s="98" t="s">
        <v>595</v>
      </c>
      <c r="D2543" s="98" t="s">
        <v>6880</v>
      </c>
      <c r="E2543" s="98" t="s">
        <v>77</v>
      </c>
      <c r="F2543" s="99">
        <v>1</v>
      </c>
      <c r="G2543" s="99">
        <v>83.88</v>
      </c>
      <c r="H2543" s="99">
        <v>1.59</v>
      </c>
      <c r="I2543" s="99">
        <v>-10.07</v>
      </c>
      <c r="J2543" s="99" t="s">
        <v>57</v>
      </c>
      <c r="K2543" s="99" t="s">
        <v>57</v>
      </c>
      <c r="L2543" s="99">
        <v>75.400000000000006</v>
      </c>
      <c r="M2543" s="98" t="s">
        <v>666</v>
      </c>
      <c r="N2543" s="98" t="s">
        <v>56</v>
      </c>
      <c r="O2543" s="114">
        <v>55142</v>
      </c>
      <c r="P2543" s="98" t="s">
        <v>16303</v>
      </c>
      <c r="Q2543" s="98" t="s">
        <v>38868</v>
      </c>
      <c r="R2543" s="98" t="s">
        <v>1736</v>
      </c>
      <c r="S2543" s="98" t="s">
        <v>62</v>
      </c>
      <c r="T2543" s="99">
        <v>83.88</v>
      </c>
      <c r="U2543" s="99" t="s">
        <v>83</v>
      </c>
      <c r="V2543" s="98" t="s">
        <v>64</v>
      </c>
      <c r="W2543" s="98" t="s">
        <v>27039</v>
      </c>
      <c r="X2543" s="98" t="s">
        <v>27040</v>
      </c>
      <c r="Y2543" s="98" t="s">
        <v>27041</v>
      </c>
      <c r="Z2543" s="98" t="s">
        <v>62</v>
      </c>
      <c r="AA2543" s="98" t="s">
        <v>62</v>
      </c>
      <c r="AB2543" s="98" t="s">
        <v>27039</v>
      </c>
      <c r="AC2543" s="98" t="s">
        <v>27042</v>
      </c>
      <c r="AD2543" s="98" t="s">
        <v>27043</v>
      </c>
      <c r="AE2543" s="98" t="s">
        <v>2754</v>
      </c>
      <c r="AF2543" s="98" t="s">
        <v>234</v>
      </c>
      <c r="AG2543" s="98" t="s">
        <v>26735</v>
      </c>
      <c r="AH2543" s="98" t="s">
        <v>73</v>
      </c>
      <c r="AI2543" s="98" t="s">
        <v>236</v>
      </c>
      <c r="AJ2543" s="98" t="s">
        <v>27044</v>
      </c>
      <c r="AK2543" s="98" t="s">
        <v>27045</v>
      </c>
      <c r="AL2543" s="98" t="s">
        <v>8074</v>
      </c>
      <c r="AM2543" s="98" t="s">
        <v>27046</v>
      </c>
      <c r="AN2543" s="98" t="s">
        <v>62</v>
      </c>
      <c r="AO2543" s="99" t="s">
        <v>62</v>
      </c>
      <c r="AP2543" s="98" t="s">
        <v>62</v>
      </c>
      <c r="AQ2543" s="98" t="s">
        <v>62</v>
      </c>
      <c r="AR2543" s="98" t="s">
        <v>62</v>
      </c>
      <c r="AS2543" s="98" t="s">
        <v>62</v>
      </c>
      <c r="AT2543" s="98" t="s">
        <v>62</v>
      </c>
      <c r="AU2543" s="98" t="s">
        <v>62</v>
      </c>
      <c r="AV2543" s="99" t="s">
        <v>57</v>
      </c>
      <c r="AW2543" s="98" t="s">
        <v>77</v>
      </c>
      <c r="AX2543" s="98" t="s">
        <v>57</v>
      </c>
      <c r="AY2543" s="98" t="s">
        <v>77</v>
      </c>
    </row>
    <row r="2544" spans="1:51" s="91" customFormat="1" ht="22.5" customHeight="1" x14ac:dyDescent="0.25">
      <c r="A2544" s="97" t="s">
        <v>27047</v>
      </c>
      <c r="B2544" s="98" t="s">
        <v>27048</v>
      </c>
      <c r="C2544" s="98" t="s">
        <v>595</v>
      </c>
      <c r="D2544" s="98" t="s">
        <v>6333</v>
      </c>
      <c r="E2544" s="98" t="s">
        <v>77</v>
      </c>
      <c r="F2544" s="99">
        <v>1</v>
      </c>
      <c r="G2544" s="99">
        <v>165</v>
      </c>
      <c r="H2544" s="99" t="s">
        <v>57</v>
      </c>
      <c r="I2544" s="99">
        <v>-28.05</v>
      </c>
      <c r="J2544" s="99">
        <v>-20.45</v>
      </c>
      <c r="K2544" s="99" t="s">
        <v>57</v>
      </c>
      <c r="L2544" s="99">
        <v>116.5</v>
      </c>
      <c r="M2544" s="98" t="s">
        <v>666</v>
      </c>
      <c r="N2544" s="98" t="s">
        <v>56</v>
      </c>
      <c r="O2544" s="98" t="s">
        <v>13697</v>
      </c>
      <c r="P2544" s="98" t="s">
        <v>15037</v>
      </c>
      <c r="Q2544" s="98" t="s">
        <v>38868</v>
      </c>
      <c r="R2544" s="98" t="s">
        <v>13699</v>
      </c>
      <c r="S2544" s="98" t="s">
        <v>62</v>
      </c>
      <c r="T2544" s="99">
        <v>165</v>
      </c>
      <c r="U2544" s="99" t="s">
        <v>63</v>
      </c>
      <c r="V2544" s="98" t="s">
        <v>9651</v>
      </c>
      <c r="W2544" s="98" t="s">
        <v>62</v>
      </c>
      <c r="X2544" s="98" t="s">
        <v>62</v>
      </c>
      <c r="Y2544" s="98" t="s">
        <v>62</v>
      </c>
      <c r="Z2544" s="98" t="s">
        <v>62</v>
      </c>
      <c r="AA2544" s="98" t="s">
        <v>62</v>
      </c>
      <c r="AB2544" s="98" t="s">
        <v>27049</v>
      </c>
      <c r="AC2544" s="98" t="s">
        <v>27050</v>
      </c>
      <c r="AD2544" s="98" t="s">
        <v>27051</v>
      </c>
      <c r="AE2544" s="98" t="s">
        <v>27052</v>
      </c>
      <c r="AF2544" s="98" t="s">
        <v>90</v>
      </c>
      <c r="AG2544" s="98" t="s">
        <v>27053</v>
      </c>
      <c r="AH2544" s="98" t="s">
        <v>73</v>
      </c>
      <c r="AI2544" s="98" t="s">
        <v>12907</v>
      </c>
      <c r="AJ2544" s="98" t="s">
        <v>27054</v>
      </c>
      <c r="AK2544" s="98" t="s">
        <v>27055</v>
      </c>
      <c r="AL2544" s="98" t="s">
        <v>75</v>
      </c>
      <c r="AM2544" s="98" t="s">
        <v>27056</v>
      </c>
      <c r="AN2544" s="98" t="s">
        <v>62</v>
      </c>
      <c r="AO2544" s="99" t="s">
        <v>62</v>
      </c>
      <c r="AP2544" s="98" t="s">
        <v>62</v>
      </c>
      <c r="AQ2544" s="98" t="s">
        <v>62</v>
      </c>
      <c r="AR2544" s="98" t="s">
        <v>62</v>
      </c>
      <c r="AS2544" s="98" t="s">
        <v>62</v>
      </c>
      <c r="AT2544" s="98" t="s">
        <v>62</v>
      </c>
      <c r="AU2544" s="98" t="s">
        <v>62</v>
      </c>
      <c r="AV2544" s="99" t="s">
        <v>57</v>
      </c>
      <c r="AW2544" s="98" t="s">
        <v>77</v>
      </c>
      <c r="AX2544" s="98" t="s">
        <v>57</v>
      </c>
      <c r="AY2544" s="98" t="s">
        <v>77</v>
      </c>
    </row>
    <row r="2545" spans="1:51" s="91" customFormat="1" ht="22.5" customHeight="1" x14ac:dyDescent="0.25">
      <c r="A2545" s="97" t="s">
        <v>27057</v>
      </c>
      <c r="B2545" s="98" t="s">
        <v>27058</v>
      </c>
      <c r="C2545" s="98" t="s">
        <v>595</v>
      </c>
      <c r="D2545" s="98" t="s">
        <v>6409</v>
      </c>
      <c r="E2545" s="98" t="s">
        <v>77</v>
      </c>
      <c r="F2545" s="99">
        <v>1</v>
      </c>
      <c r="G2545" s="99">
        <v>59.85</v>
      </c>
      <c r="H2545" s="99">
        <v>18.12</v>
      </c>
      <c r="I2545" s="99">
        <v>-16.170000000000002</v>
      </c>
      <c r="J2545" s="99">
        <v>-18.12</v>
      </c>
      <c r="K2545" s="99" t="s">
        <v>57</v>
      </c>
      <c r="L2545" s="99">
        <v>43.68</v>
      </c>
      <c r="M2545" s="98" t="s">
        <v>666</v>
      </c>
      <c r="N2545" s="98" t="s">
        <v>56</v>
      </c>
      <c r="O2545" s="98" t="s">
        <v>1516</v>
      </c>
      <c r="P2545" s="98" t="s">
        <v>12924</v>
      </c>
      <c r="Q2545" s="98" t="s">
        <v>38868</v>
      </c>
      <c r="R2545" s="98" t="s">
        <v>12925</v>
      </c>
      <c r="S2545" s="98" t="s">
        <v>62</v>
      </c>
      <c r="T2545" s="99">
        <v>59.85</v>
      </c>
      <c r="U2545" s="99" t="s">
        <v>63</v>
      </c>
      <c r="V2545" s="98" t="s">
        <v>9651</v>
      </c>
      <c r="W2545" s="98" t="s">
        <v>62</v>
      </c>
      <c r="X2545" s="98" t="s">
        <v>62</v>
      </c>
      <c r="Y2545" s="98" t="s">
        <v>62</v>
      </c>
      <c r="Z2545" s="98" t="s">
        <v>62</v>
      </c>
      <c r="AA2545" s="98" t="s">
        <v>62</v>
      </c>
      <c r="AB2545" s="98" t="s">
        <v>27059</v>
      </c>
      <c r="AC2545" s="98" t="s">
        <v>27060</v>
      </c>
      <c r="AD2545" s="98" t="s">
        <v>27061</v>
      </c>
      <c r="AE2545" s="98" t="s">
        <v>27062</v>
      </c>
      <c r="AF2545" s="98" t="s">
        <v>90</v>
      </c>
      <c r="AG2545" s="98" t="s">
        <v>27063</v>
      </c>
      <c r="AH2545" s="98" t="s">
        <v>73</v>
      </c>
      <c r="AI2545" s="98" t="s">
        <v>12907</v>
      </c>
      <c r="AJ2545" s="98" t="s">
        <v>27064</v>
      </c>
      <c r="AK2545" s="98" t="s">
        <v>27065</v>
      </c>
      <c r="AL2545" s="98" t="s">
        <v>75</v>
      </c>
      <c r="AM2545" s="98" t="s">
        <v>27066</v>
      </c>
      <c r="AN2545" s="98" t="s">
        <v>62</v>
      </c>
      <c r="AO2545" s="99" t="s">
        <v>62</v>
      </c>
      <c r="AP2545" s="98" t="s">
        <v>62</v>
      </c>
      <c r="AQ2545" s="98" t="s">
        <v>62</v>
      </c>
      <c r="AR2545" s="98" t="s">
        <v>62</v>
      </c>
      <c r="AS2545" s="98" t="s">
        <v>62</v>
      </c>
      <c r="AT2545" s="98" t="s">
        <v>62</v>
      </c>
      <c r="AU2545" s="98" t="s">
        <v>62</v>
      </c>
      <c r="AV2545" s="99" t="s">
        <v>57</v>
      </c>
      <c r="AW2545" s="98" t="s">
        <v>77</v>
      </c>
      <c r="AX2545" s="98" t="s">
        <v>57</v>
      </c>
      <c r="AY2545" s="98" t="s">
        <v>77</v>
      </c>
    </row>
    <row r="2546" spans="1:51" s="91" customFormat="1" ht="22.5" customHeight="1" x14ac:dyDescent="0.25">
      <c r="A2546" s="97" t="s">
        <v>27067</v>
      </c>
      <c r="B2546" s="98" t="s">
        <v>27068</v>
      </c>
      <c r="C2546" s="98" t="s">
        <v>595</v>
      </c>
      <c r="D2546" s="98" t="s">
        <v>6409</v>
      </c>
      <c r="E2546" s="98" t="s">
        <v>77</v>
      </c>
      <c r="F2546" s="99">
        <v>1</v>
      </c>
      <c r="G2546" s="99">
        <v>38.46</v>
      </c>
      <c r="H2546" s="99">
        <v>14.73</v>
      </c>
      <c r="I2546" s="99">
        <v>-10.62</v>
      </c>
      <c r="J2546" s="99">
        <v>-14.73</v>
      </c>
      <c r="K2546" s="99" t="s">
        <v>57</v>
      </c>
      <c r="L2546" s="99">
        <v>27.84</v>
      </c>
      <c r="M2546" s="98" t="s">
        <v>666</v>
      </c>
      <c r="N2546" s="98" t="s">
        <v>56</v>
      </c>
      <c r="O2546" s="114">
        <v>88573</v>
      </c>
      <c r="P2546" s="98" t="s">
        <v>13019</v>
      </c>
      <c r="Q2546" s="98" t="s">
        <v>38868</v>
      </c>
      <c r="R2546" s="98" t="s">
        <v>13020</v>
      </c>
      <c r="S2546" s="98" t="s">
        <v>62</v>
      </c>
      <c r="T2546" s="99">
        <v>38.46</v>
      </c>
      <c r="U2546" s="99" t="s">
        <v>83</v>
      </c>
      <c r="V2546" s="98" t="s">
        <v>64</v>
      </c>
      <c r="W2546" s="98" t="s">
        <v>27069</v>
      </c>
      <c r="X2546" s="98" t="s">
        <v>27070</v>
      </c>
      <c r="Y2546" s="98" t="s">
        <v>27071</v>
      </c>
      <c r="Z2546" s="98" t="s">
        <v>62</v>
      </c>
      <c r="AA2546" s="98" t="s">
        <v>62</v>
      </c>
      <c r="AB2546" s="98" t="s">
        <v>27069</v>
      </c>
      <c r="AC2546" s="98" t="s">
        <v>27072</v>
      </c>
      <c r="AD2546" s="98" t="s">
        <v>27073</v>
      </c>
      <c r="AE2546" s="98" t="s">
        <v>1985</v>
      </c>
      <c r="AF2546" s="98" t="s">
        <v>234</v>
      </c>
      <c r="AG2546" s="98" t="s">
        <v>27074</v>
      </c>
      <c r="AH2546" s="98" t="s">
        <v>73</v>
      </c>
      <c r="AI2546" s="98" t="s">
        <v>74</v>
      </c>
      <c r="AJ2546" s="98" t="s">
        <v>27075</v>
      </c>
      <c r="AK2546" s="98" t="s">
        <v>27076</v>
      </c>
      <c r="AL2546" s="98" t="s">
        <v>75</v>
      </c>
      <c r="AM2546" s="98" t="s">
        <v>27077</v>
      </c>
      <c r="AN2546" s="98" t="s">
        <v>62</v>
      </c>
      <c r="AO2546" s="99" t="s">
        <v>62</v>
      </c>
      <c r="AP2546" s="98" t="s">
        <v>62</v>
      </c>
      <c r="AQ2546" s="98" t="s">
        <v>62</v>
      </c>
      <c r="AR2546" s="98" t="s">
        <v>62</v>
      </c>
      <c r="AS2546" s="98" t="s">
        <v>62</v>
      </c>
      <c r="AT2546" s="98" t="s">
        <v>62</v>
      </c>
      <c r="AU2546" s="98" t="s">
        <v>62</v>
      </c>
      <c r="AV2546" s="99" t="s">
        <v>57</v>
      </c>
      <c r="AW2546" s="98" t="s">
        <v>77</v>
      </c>
      <c r="AX2546" s="98" t="s">
        <v>57</v>
      </c>
      <c r="AY2546" s="98" t="s">
        <v>77</v>
      </c>
    </row>
    <row r="2547" spans="1:51" s="91" customFormat="1" ht="22.5" customHeight="1" x14ac:dyDescent="0.25">
      <c r="A2547" s="97" t="s">
        <v>27078</v>
      </c>
      <c r="B2547" s="98" t="s">
        <v>27068</v>
      </c>
      <c r="C2547" s="98" t="s">
        <v>595</v>
      </c>
      <c r="D2547" s="98" t="s">
        <v>5384</v>
      </c>
      <c r="E2547" s="98" t="s">
        <v>77</v>
      </c>
      <c r="F2547" s="99">
        <v>1</v>
      </c>
      <c r="G2547" s="99">
        <v>59.85</v>
      </c>
      <c r="H2547" s="99">
        <v>34.86</v>
      </c>
      <c r="I2547" s="99">
        <v>-16.170000000000002</v>
      </c>
      <c r="J2547" s="99">
        <v>-34.86</v>
      </c>
      <c r="K2547" s="99" t="s">
        <v>57</v>
      </c>
      <c r="L2547" s="99">
        <v>43.68</v>
      </c>
      <c r="M2547" s="98" t="s">
        <v>666</v>
      </c>
      <c r="N2547" s="98" t="s">
        <v>56</v>
      </c>
      <c r="O2547" s="98" t="s">
        <v>1516</v>
      </c>
      <c r="P2547" s="98" t="s">
        <v>12924</v>
      </c>
      <c r="Q2547" s="98" t="s">
        <v>38868</v>
      </c>
      <c r="R2547" s="98" t="s">
        <v>12925</v>
      </c>
      <c r="S2547" s="98" t="s">
        <v>62</v>
      </c>
      <c r="T2547" s="99">
        <v>59.85</v>
      </c>
      <c r="U2547" s="99" t="s">
        <v>63</v>
      </c>
      <c r="V2547" s="98" t="s">
        <v>9651</v>
      </c>
      <c r="W2547" s="98" t="s">
        <v>62</v>
      </c>
      <c r="X2547" s="98" t="s">
        <v>62</v>
      </c>
      <c r="Y2547" s="98" t="s">
        <v>62</v>
      </c>
      <c r="Z2547" s="98" t="s">
        <v>62</v>
      </c>
      <c r="AA2547" s="98" t="s">
        <v>62</v>
      </c>
      <c r="AB2547" s="98" t="s">
        <v>27079</v>
      </c>
      <c r="AC2547" s="98" t="s">
        <v>27080</v>
      </c>
      <c r="AD2547" s="98" t="s">
        <v>27081</v>
      </c>
      <c r="AE2547" s="98" t="s">
        <v>7798</v>
      </c>
      <c r="AF2547" s="98" t="s">
        <v>263</v>
      </c>
      <c r="AG2547" s="98" t="s">
        <v>7799</v>
      </c>
      <c r="AH2547" s="98" t="s">
        <v>73</v>
      </c>
      <c r="AI2547" s="98" t="s">
        <v>12907</v>
      </c>
      <c r="AJ2547" s="98" t="s">
        <v>27082</v>
      </c>
      <c r="AK2547" s="98" t="s">
        <v>27083</v>
      </c>
      <c r="AL2547" s="98" t="s">
        <v>75</v>
      </c>
      <c r="AM2547" s="98" t="s">
        <v>27084</v>
      </c>
      <c r="AN2547" s="98" t="s">
        <v>62</v>
      </c>
      <c r="AO2547" s="99" t="s">
        <v>62</v>
      </c>
      <c r="AP2547" s="98" t="s">
        <v>62</v>
      </c>
      <c r="AQ2547" s="98" t="s">
        <v>62</v>
      </c>
      <c r="AR2547" s="98" t="s">
        <v>62</v>
      </c>
      <c r="AS2547" s="98" t="s">
        <v>62</v>
      </c>
      <c r="AT2547" s="98" t="s">
        <v>62</v>
      </c>
      <c r="AU2547" s="98" t="s">
        <v>62</v>
      </c>
      <c r="AV2547" s="99" t="s">
        <v>57</v>
      </c>
      <c r="AW2547" s="98" t="s">
        <v>77</v>
      </c>
      <c r="AX2547" s="98" t="s">
        <v>57</v>
      </c>
      <c r="AY2547" s="98" t="s">
        <v>77</v>
      </c>
    </row>
    <row r="2548" spans="1:51" s="91" customFormat="1" ht="22.5" customHeight="1" x14ac:dyDescent="0.25">
      <c r="A2548" s="97" t="s">
        <v>27091</v>
      </c>
      <c r="B2548" s="98" t="s">
        <v>27092</v>
      </c>
      <c r="C2548" s="98" t="s">
        <v>595</v>
      </c>
      <c r="D2548" s="98" t="s">
        <v>6409</v>
      </c>
      <c r="E2548" s="98" t="s">
        <v>56</v>
      </c>
      <c r="F2548" s="99">
        <v>1</v>
      </c>
      <c r="G2548" s="99">
        <v>20.89</v>
      </c>
      <c r="H2548" s="99">
        <v>3.49</v>
      </c>
      <c r="I2548" s="99">
        <v>-9.5500000000000007</v>
      </c>
      <c r="J2548" s="99">
        <v>-3.49</v>
      </c>
      <c r="K2548" s="99" t="s">
        <v>57</v>
      </c>
      <c r="L2548" s="99">
        <v>11.34</v>
      </c>
      <c r="M2548" s="98" t="s">
        <v>666</v>
      </c>
      <c r="N2548" s="98" t="s">
        <v>56</v>
      </c>
      <c r="O2548" s="114">
        <v>4077</v>
      </c>
      <c r="P2548" s="98" t="s">
        <v>14616</v>
      </c>
      <c r="Q2548" s="98" t="s">
        <v>38868</v>
      </c>
      <c r="R2548" s="98" t="s">
        <v>14617</v>
      </c>
      <c r="S2548" s="98" t="s">
        <v>62</v>
      </c>
      <c r="T2548" s="99">
        <v>20.89</v>
      </c>
      <c r="U2548" s="99" t="s">
        <v>63</v>
      </c>
      <c r="V2548" s="98" t="s">
        <v>9651</v>
      </c>
      <c r="W2548" s="98" t="s">
        <v>62</v>
      </c>
      <c r="X2548" s="98" t="s">
        <v>62</v>
      </c>
      <c r="Y2548" s="98" t="s">
        <v>62</v>
      </c>
      <c r="Z2548" s="98" t="s">
        <v>62</v>
      </c>
      <c r="AA2548" s="98" t="s">
        <v>62</v>
      </c>
      <c r="AB2548" s="98" t="s">
        <v>27093</v>
      </c>
      <c r="AC2548" s="98" t="s">
        <v>27094</v>
      </c>
      <c r="AD2548" s="98" t="s">
        <v>27095</v>
      </c>
      <c r="AE2548" s="98" t="s">
        <v>156</v>
      </c>
      <c r="AF2548" s="98" t="s">
        <v>156</v>
      </c>
      <c r="AG2548" s="98" t="s">
        <v>27096</v>
      </c>
      <c r="AH2548" s="98" t="s">
        <v>73</v>
      </c>
      <c r="AI2548" s="98" t="s">
        <v>12907</v>
      </c>
      <c r="AJ2548" s="98" t="s">
        <v>27097</v>
      </c>
      <c r="AK2548" s="98" t="s">
        <v>27098</v>
      </c>
      <c r="AL2548" s="98" t="s">
        <v>75</v>
      </c>
      <c r="AM2548" s="98" t="s">
        <v>27099</v>
      </c>
      <c r="AN2548" s="98" t="s">
        <v>62</v>
      </c>
      <c r="AO2548" s="99" t="s">
        <v>62</v>
      </c>
      <c r="AP2548" s="98" t="s">
        <v>62</v>
      </c>
      <c r="AQ2548" s="98" t="s">
        <v>62</v>
      </c>
      <c r="AR2548" s="98" t="s">
        <v>62</v>
      </c>
      <c r="AS2548" s="98" t="s">
        <v>62</v>
      </c>
      <c r="AT2548" s="98" t="s">
        <v>62</v>
      </c>
      <c r="AU2548" s="98" t="s">
        <v>62</v>
      </c>
      <c r="AV2548" s="99" t="s">
        <v>57</v>
      </c>
      <c r="AW2548" s="98" t="s">
        <v>77</v>
      </c>
      <c r="AX2548" s="98" t="s">
        <v>57</v>
      </c>
      <c r="AY2548" s="98" t="s">
        <v>77</v>
      </c>
    </row>
    <row r="2549" spans="1:51" s="91" customFormat="1" ht="22.5" customHeight="1" x14ac:dyDescent="0.25">
      <c r="A2549" s="97" t="s">
        <v>27100</v>
      </c>
      <c r="B2549" s="98" t="s">
        <v>27092</v>
      </c>
      <c r="C2549" s="98" t="s">
        <v>595</v>
      </c>
      <c r="D2549" s="98" t="s">
        <v>6880</v>
      </c>
      <c r="E2549" s="98" t="s">
        <v>77</v>
      </c>
      <c r="F2549" s="99">
        <v>1</v>
      </c>
      <c r="G2549" s="99">
        <v>368.49</v>
      </c>
      <c r="H2549" s="99">
        <v>1.59</v>
      </c>
      <c r="I2549" s="99">
        <v>-44.22</v>
      </c>
      <c r="J2549" s="99" t="s">
        <v>57</v>
      </c>
      <c r="K2549" s="99" t="s">
        <v>57</v>
      </c>
      <c r="L2549" s="99">
        <v>325.86</v>
      </c>
      <c r="M2549" s="98" t="s">
        <v>666</v>
      </c>
      <c r="N2549" s="98" t="s">
        <v>56</v>
      </c>
      <c r="O2549" s="98" t="s">
        <v>13552</v>
      </c>
      <c r="P2549" s="98" t="s">
        <v>13553</v>
      </c>
      <c r="Q2549" s="98" t="s">
        <v>38868</v>
      </c>
      <c r="R2549" s="98" t="s">
        <v>13554</v>
      </c>
      <c r="S2549" s="98" t="s">
        <v>62</v>
      </c>
      <c r="T2549" s="99">
        <v>368.49</v>
      </c>
      <c r="U2549" s="99" t="s">
        <v>83</v>
      </c>
      <c r="V2549" s="98" t="s">
        <v>64</v>
      </c>
      <c r="W2549" s="98" t="s">
        <v>27101</v>
      </c>
      <c r="X2549" s="98" t="s">
        <v>27102</v>
      </c>
      <c r="Y2549" s="98" t="s">
        <v>27103</v>
      </c>
      <c r="Z2549" s="98" t="s">
        <v>12814</v>
      </c>
      <c r="AA2549" s="98" t="s">
        <v>62</v>
      </c>
      <c r="AB2549" s="98" t="s">
        <v>27101</v>
      </c>
      <c r="AC2549" s="98" t="s">
        <v>27104</v>
      </c>
      <c r="AD2549" s="98" t="s">
        <v>27105</v>
      </c>
      <c r="AE2549" s="98" t="s">
        <v>234</v>
      </c>
      <c r="AF2549" s="98" t="s">
        <v>234</v>
      </c>
      <c r="AG2549" s="98" t="s">
        <v>27106</v>
      </c>
      <c r="AH2549" s="98" t="s">
        <v>73</v>
      </c>
      <c r="AI2549" s="98" t="s">
        <v>236</v>
      </c>
      <c r="AJ2549" s="98" t="s">
        <v>27107</v>
      </c>
      <c r="AK2549" s="98" t="s">
        <v>27108</v>
      </c>
      <c r="AL2549" s="98" t="s">
        <v>4199</v>
      </c>
      <c r="AM2549" s="98" t="s">
        <v>27109</v>
      </c>
      <c r="AN2549" s="98" t="s">
        <v>62</v>
      </c>
      <c r="AO2549" s="99" t="s">
        <v>62</v>
      </c>
      <c r="AP2549" s="98" t="s">
        <v>62</v>
      </c>
      <c r="AQ2549" s="98" t="s">
        <v>62</v>
      </c>
      <c r="AR2549" s="98" t="s">
        <v>62</v>
      </c>
      <c r="AS2549" s="98" t="s">
        <v>62</v>
      </c>
      <c r="AT2549" s="98" t="s">
        <v>62</v>
      </c>
      <c r="AU2549" s="98" t="s">
        <v>62</v>
      </c>
      <c r="AV2549" s="99" t="s">
        <v>57</v>
      </c>
      <c r="AW2549" s="98" t="s">
        <v>77</v>
      </c>
      <c r="AX2549" s="98" t="s">
        <v>57</v>
      </c>
      <c r="AY2549" s="98" t="s">
        <v>77</v>
      </c>
    </row>
    <row r="2550" spans="1:51" s="91" customFormat="1" ht="22.5" customHeight="1" x14ac:dyDescent="0.25">
      <c r="A2550" s="97" t="s">
        <v>27110</v>
      </c>
      <c r="B2550" s="98" t="s">
        <v>27111</v>
      </c>
      <c r="C2550" s="98" t="s">
        <v>595</v>
      </c>
      <c r="D2550" s="98" t="s">
        <v>6880</v>
      </c>
      <c r="E2550" s="98" t="s">
        <v>77</v>
      </c>
      <c r="F2550" s="99">
        <v>1</v>
      </c>
      <c r="G2550" s="99">
        <v>59.85</v>
      </c>
      <c r="H2550" s="99">
        <v>8.25</v>
      </c>
      <c r="I2550" s="99">
        <v>-16.170000000000002</v>
      </c>
      <c r="J2550" s="99">
        <v>-8.25</v>
      </c>
      <c r="K2550" s="99" t="s">
        <v>57</v>
      </c>
      <c r="L2550" s="99">
        <v>43.68</v>
      </c>
      <c r="M2550" s="98" t="s">
        <v>666</v>
      </c>
      <c r="N2550" s="98" t="s">
        <v>56</v>
      </c>
      <c r="O2550" s="98" t="s">
        <v>1516</v>
      </c>
      <c r="P2550" s="98" t="s">
        <v>12924</v>
      </c>
      <c r="Q2550" s="98" t="s">
        <v>38868</v>
      </c>
      <c r="R2550" s="98" t="s">
        <v>12925</v>
      </c>
      <c r="S2550" s="98" t="s">
        <v>62</v>
      </c>
      <c r="T2550" s="99">
        <v>59.85</v>
      </c>
      <c r="U2550" s="99" t="s">
        <v>63</v>
      </c>
      <c r="V2550" s="98" t="s">
        <v>9651</v>
      </c>
      <c r="W2550" s="98" t="s">
        <v>62</v>
      </c>
      <c r="X2550" s="98" t="s">
        <v>62</v>
      </c>
      <c r="Y2550" s="98" t="s">
        <v>62</v>
      </c>
      <c r="Z2550" s="98" t="s">
        <v>62</v>
      </c>
      <c r="AA2550" s="98" t="s">
        <v>62</v>
      </c>
      <c r="AB2550" s="98" t="s">
        <v>27112</v>
      </c>
      <c r="AC2550" s="98" t="s">
        <v>27113</v>
      </c>
      <c r="AD2550" s="98" t="s">
        <v>27114</v>
      </c>
      <c r="AE2550" s="98" t="s">
        <v>982</v>
      </c>
      <c r="AF2550" s="98" t="s">
        <v>234</v>
      </c>
      <c r="AG2550" s="98" t="s">
        <v>27115</v>
      </c>
      <c r="AH2550" s="98" t="s">
        <v>73</v>
      </c>
      <c r="AI2550" s="98" t="s">
        <v>12907</v>
      </c>
      <c r="AJ2550" s="98" t="s">
        <v>8145</v>
      </c>
      <c r="AK2550" s="98" t="s">
        <v>27116</v>
      </c>
      <c r="AL2550" s="98" t="s">
        <v>75</v>
      </c>
      <c r="AM2550" s="98" t="s">
        <v>27117</v>
      </c>
      <c r="AN2550" s="98" t="s">
        <v>62</v>
      </c>
      <c r="AO2550" s="99" t="s">
        <v>62</v>
      </c>
      <c r="AP2550" s="98" t="s">
        <v>62</v>
      </c>
      <c r="AQ2550" s="98" t="s">
        <v>62</v>
      </c>
      <c r="AR2550" s="98" t="s">
        <v>62</v>
      </c>
      <c r="AS2550" s="98" t="s">
        <v>62</v>
      </c>
      <c r="AT2550" s="98" t="s">
        <v>62</v>
      </c>
      <c r="AU2550" s="98" t="s">
        <v>62</v>
      </c>
      <c r="AV2550" s="99" t="s">
        <v>57</v>
      </c>
      <c r="AW2550" s="98" t="s">
        <v>77</v>
      </c>
      <c r="AX2550" s="98" t="s">
        <v>57</v>
      </c>
      <c r="AY2550" s="98" t="s">
        <v>77</v>
      </c>
    </row>
    <row r="2551" spans="1:51" s="91" customFormat="1" ht="22.5" customHeight="1" x14ac:dyDescent="0.25">
      <c r="A2551" s="97" t="s">
        <v>27118</v>
      </c>
      <c r="B2551" s="98" t="s">
        <v>27119</v>
      </c>
      <c r="C2551" s="98" t="s">
        <v>595</v>
      </c>
      <c r="D2551" s="98" t="s">
        <v>6409</v>
      </c>
      <c r="E2551" s="98" t="s">
        <v>77</v>
      </c>
      <c r="F2551" s="99">
        <v>1</v>
      </c>
      <c r="G2551" s="99">
        <v>64.56</v>
      </c>
      <c r="H2551" s="99">
        <v>10.87</v>
      </c>
      <c r="I2551" s="99">
        <v>-16.98</v>
      </c>
      <c r="J2551" s="99">
        <v>-10.87</v>
      </c>
      <c r="K2551" s="99" t="s">
        <v>57</v>
      </c>
      <c r="L2551" s="99">
        <v>47.58</v>
      </c>
      <c r="M2551" s="98" t="s">
        <v>666</v>
      </c>
      <c r="N2551" s="98" t="s">
        <v>62</v>
      </c>
      <c r="O2551" s="98" t="s">
        <v>13304</v>
      </c>
      <c r="P2551" s="98" t="s">
        <v>27120</v>
      </c>
      <c r="Q2551" s="98" t="s">
        <v>38868</v>
      </c>
      <c r="R2551" s="98" t="s">
        <v>13306</v>
      </c>
      <c r="S2551" s="98" t="s">
        <v>62</v>
      </c>
      <c r="T2551" s="99">
        <v>64.56</v>
      </c>
      <c r="U2551" s="99" t="s">
        <v>63</v>
      </c>
      <c r="V2551" s="98" t="s">
        <v>64</v>
      </c>
      <c r="W2551" s="98" t="s">
        <v>27121</v>
      </c>
      <c r="X2551" s="98" t="s">
        <v>27122</v>
      </c>
      <c r="Y2551" s="98" t="s">
        <v>27123</v>
      </c>
      <c r="Z2551" s="98" t="s">
        <v>62</v>
      </c>
      <c r="AA2551" s="98" t="s">
        <v>62</v>
      </c>
      <c r="AB2551" s="98" t="s">
        <v>27121</v>
      </c>
      <c r="AC2551" s="98" t="s">
        <v>27124</v>
      </c>
      <c r="AD2551" s="98" t="s">
        <v>27125</v>
      </c>
      <c r="AE2551" s="98" t="s">
        <v>156</v>
      </c>
      <c r="AF2551" s="98" t="s">
        <v>156</v>
      </c>
      <c r="AG2551" s="98" t="s">
        <v>27126</v>
      </c>
      <c r="AH2551" s="98" t="s">
        <v>73</v>
      </c>
      <c r="AI2551" s="98" t="s">
        <v>74</v>
      </c>
      <c r="AJ2551" s="98" t="s">
        <v>26831</v>
      </c>
      <c r="AK2551" s="98" t="s">
        <v>27127</v>
      </c>
      <c r="AL2551" s="98" t="s">
        <v>75</v>
      </c>
      <c r="AM2551" s="98" t="s">
        <v>27128</v>
      </c>
      <c r="AN2551" s="98" t="s">
        <v>62</v>
      </c>
      <c r="AO2551" s="99" t="s">
        <v>62</v>
      </c>
      <c r="AP2551" s="98" t="s">
        <v>62</v>
      </c>
      <c r="AQ2551" s="98" t="s">
        <v>62</v>
      </c>
      <c r="AR2551" s="98" t="s">
        <v>62</v>
      </c>
      <c r="AS2551" s="98" t="s">
        <v>62</v>
      </c>
      <c r="AT2551" s="98" t="s">
        <v>62</v>
      </c>
      <c r="AU2551" s="98" t="s">
        <v>62</v>
      </c>
      <c r="AV2551" s="99" t="s">
        <v>57</v>
      </c>
      <c r="AW2551" s="98" t="s">
        <v>77</v>
      </c>
      <c r="AX2551" s="98" t="s">
        <v>57</v>
      </c>
      <c r="AY2551" s="98" t="s">
        <v>77</v>
      </c>
    </row>
    <row r="2552" spans="1:51" s="91" customFormat="1" ht="22.5" customHeight="1" x14ac:dyDescent="0.25">
      <c r="A2552" s="97" t="s">
        <v>27129</v>
      </c>
      <c r="B2552" s="98" t="s">
        <v>27119</v>
      </c>
      <c r="C2552" s="98" t="s">
        <v>595</v>
      </c>
      <c r="D2552" s="98" t="s">
        <v>6880</v>
      </c>
      <c r="E2552" s="98" t="s">
        <v>56</v>
      </c>
      <c r="F2552" s="99">
        <v>1</v>
      </c>
      <c r="G2552" s="99">
        <v>59.85</v>
      </c>
      <c r="H2552" s="99" t="s">
        <v>57</v>
      </c>
      <c r="I2552" s="99">
        <v>-16.170000000000002</v>
      </c>
      <c r="J2552" s="99" t="s">
        <v>57</v>
      </c>
      <c r="K2552" s="99" t="s">
        <v>57</v>
      </c>
      <c r="L2552" s="99">
        <v>43.68</v>
      </c>
      <c r="M2552" s="98" t="s">
        <v>666</v>
      </c>
      <c r="N2552" s="98" t="s">
        <v>56</v>
      </c>
      <c r="O2552" s="98" t="s">
        <v>1516</v>
      </c>
      <c r="P2552" s="98" t="s">
        <v>12924</v>
      </c>
      <c r="Q2552" s="98" t="s">
        <v>38868</v>
      </c>
      <c r="R2552" s="98" t="s">
        <v>12925</v>
      </c>
      <c r="S2552" s="98" t="s">
        <v>62</v>
      </c>
      <c r="T2552" s="99">
        <v>59.85</v>
      </c>
      <c r="U2552" s="99" t="s">
        <v>63</v>
      </c>
      <c r="V2552" s="98" t="s">
        <v>9651</v>
      </c>
      <c r="W2552" s="98" t="s">
        <v>62</v>
      </c>
      <c r="X2552" s="98" t="s">
        <v>62</v>
      </c>
      <c r="Y2552" s="98" t="s">
        <v>62</v>
      </c>
      <c r="Z2552" s="98" t="s">
        <v>62</v>
      </c>
      <c r="AA2552" s="98" t="s">
        <v>62</v>
      </c>
      <c r="AB2552" s="98" t="s">
        <v>27130</v>
      </c>
      <c r="AC2552" s="98" t="s">
        <v>27131</v>
      </c>
      <c r="AD2552" s="98" t="s">
        <v>27132</v>
      </c>
      <c r="AE2552" s="98" t="s">
        <v>27133</v>
      </c>
      <c r="AF2552" s="98" t="s">
        <v>234</v>
      </c>
      <c r="AG2552" s="98" t="s">
        <v>27134</v>
      </c>
      <c r="AH2552" s="98" t="s">
        <v>73</v>
      </c>
      <c r="AI2552" s="98" t="s">
        <v>12907</v>
      </c>
      <c r="AJ2552" s="98" t="s">
        <v>27135</v>
      </c>
      <c r="AK2552" s="98" t="s">
        <v>27136</v>
      </c>
      <c r="AL2552" s="98" t="s">
        <v>75</v>
      </c>
      <c r="AM2552" s="98" t="s">
        <v>27137</v>
      </c>
      <c r="AN2552" s="98" t="s">
        <v>62</v>
      </c>
      <c r="AO2552" s="99" t="s">
        <v>62</v>
      </c>
      <c r="AP2552" s="98" t="s">
        <v>62</v>
      </c>
      <c r="AQ2552" s="98" t="s">
        <v>62</v>
      </c>
      <c r="AR2552" s="98" t="s">
        <v>62</v>
      </c>
      <c r="AS2552" s="98" t="s">
        <v>62</v>
      </c>
      <c r="AT2552" s="98" t="s">
        <v>62</v>
      </c>
      <c r="AU2552" s="98" t="s">
        <v>62</v>
      </c>
      <c r="AV2552" s="99" t="s">
        <v>57</v>
      </c>
      <c r="AW2552" s="98" t="s">
        <v>77</v>
      </c>
      <c r="AX2552" s="98" t="s">
        <v>57</v>
      </c>
      <c r="AY2552" s="98" t="s">
        <v>77</v>
      </c>
    </row>
    <row r="2553" spans="1:51" s="91" customFormat="1" ht="22.5" customHeight="1" x14ac:dyDescent="0.25">
      <c r="A2553" s="97" t="s">
        <v>27138</v>
      </c>
      <c r="B2553" s="98" t="s">
        <v>27139</v>
      </c>
      <c r="C2553" s="98" t="s">
        <v>595</v>
      </c>
      <c r="D2553" s="98" t="s">
        <v>6409</v>
      </c>
      <c r="E2553" s="98" t="s">
        <v>56</v>
      </c>
      <c r="F2553" s="99">
        <v>1</v>
      </c>
      <c r="G2553" s="99">
        <v>18.079999999999998</v>
      </c>
      <c r="H2553" s="99" t="s">
        <v>57</v>
      </c>
      <c r="I2553" s="99">
        <v>-9.07</v>
      </c>
      <c r="J2553" s="99" t="s">
        <v>57</v>
      </c>
      <c r="K2553" s="99" t="s">
        <v>57</v>
      </c>
      <c r="L2553" s="99">
        <v>9.01</v>
      </c>
      <c r="M2553" s="98" t="s">
        <v>666</v>
      </c>
      <c r="N2553" s="98" t="s">
        <v>62</v>
      </c>
      <c r="O2553" s="98" t="s">
        <v>27140</v>
      </c>
      <c r="P2553" s="98" t="s">
        <v>27141</v>
      </c>
      <c r="Q2553" s="98" t="s">
        <v>38868</v>
      </c>
      <c r="R2553" s="98" t="s">
        <v>27142</v>
      </c>
      <c r="S2553" s="98" t="s">
        <v>62</v>
      </c>
      <c r="T2553" s="99">
        <v>18.079999999999998</v>
      </c>
      <c r="U2553" s="99" t="s">
        <v>63</v>
      </c>
      <c r="V2553" s="98" t="s">
        <v>9651</v>
      </c>
      <c r="W2553" s="98" t="s">
        <v>62</v>
      </c>
      <c r="X2553" s="98" t="s">
        <v>62</v>
      </c>
      <c r="Y2553" s="98" t="s">
        <v>62</v>
      </c>
      <c r="Z2553" s="98" t="s">
        <v>62</v>
      </c>
      <c r="AA2553" s="98" t="s">
        <v>62</v>
      </c>
      <c r="AB2553" s="98" t="s">
        <v>27143</v>
      </c>
      <c r="AC2553" s="98" t="s">
        <v>27144</v>
      </c>
      <c r="AD2553" s="98" t="s">
        <v>27145</v>
      </c>
      <c r="AE2553" s="98" t="s">
        <v>4576</v>
      </c>
      <c r="AF2553" s="98" t="s">
        <v>71</v>
      </c>
      <c r="AG2553" s="98" t="s">
        <v>27146</v>
      </c>
      <c r="AH2553" s="98" t="s">
        <v>73</v>
      </c>
      <c r="AI2553" s="98" t="s">
        <v>12907</v>
      </c>
      <c r="AJ2553" s="98" t="s">
        <v>27147</v>
      </c>
      <c r="AK2553" s="98" t="s">
        <v>27148</v>
      </c>
      <c r="AL2553" s="98" t="s">
        <v>75</v>
      </c>
      <c r="AM2553" s="98" t="s">
        <v>27149</v>
      </c>
      <c r="AN2553" s="98" t="s">
        <v>62</v>
      </c>
      <c r="AO2553" s="99" t="s">
        <v>62</v>
      </c>
      <c r="AP2553" s="98" t="s">
        <v>62</v>
      </c>
      <c r="AQ2553" s="98" t="s">
        <v>62</v>
      </c>
      <c r="AR2553" s="98" t="s">
        <v>62</v>
      </c>
      <c r="AS2553" s="98" t="s">
        <v>62</v>
      </c>
      <c r="AT2553" s="98" t="s">
        <v>62</v>
      </c>
      <c r="AU2553" s="98" t="s">
        <v>62</v>
      </c>
      <c r="AV2553" s="99" t="s">
        <v>57</v>
      </c>
      <c r="AW2553" s="98" t="s">
        <v>77</v>
      </c>
      <c r="AX2553" s="98" t="s">
        <v>57</v>
      </c>
      <c r="AY2553" s="98" t="s">
        <v>77</v>
      </c>
    </row>
    <row r="2554" spans="1:51" s="91" customFormat="1" ht="22.5" customHeight="1" x14ac:dyDescent="0.25">
      <c r="A2554" s="97" t="s">
        <v>27150</v>
      </c>
      <c r="B2554" s="98" t="s">
        <v>27151</v>
      </c>
      <c r="C2554" s="98" t="s">
        <v>595</v>
      </c>
      <c r="D2554" s="98" t="s">
        <v>6409</v>
      </c>
      <c r="E2554" s="98" t="s">
        <v>77</v>
      </c>
      <c r="F2554" s="99">
        <v>1</v>
      </c>
      <c r="G2554" s="99">
        <v>146.82</v>
      </c>
      <c r="H2554" s="99" t="s">
        <v>57</v>
      </c>
      <c r="I2554" s="99">
        <v>-17.62</v>
      </c>
      <c r="J2554" s="99">
        <v>-24.95</v>
      </c>
      <c r="K2554" s="99" t="s">
        <v>57</v>
      </c>
      <c r="L2554" s="99">
        <v>104.25</v>
      </c>
      <c r="M2554" s="98" t="s">
        <v>666</v>
      </c>
      <c r="N2554" s="98" t="s">
        <v>56</v>
      </c>
      <c r="O2554" s="114">
        <v>332022</v>
      </c>
      <c r="P2554" s="98" t="s">
        <v>27152</v>
      </c>
      <c r="Q2554" s="98" t="s">
        <v>38868</v>
      </c>
      <c r="R2554" s="98" t="s">
        <v>27153</v>
      </c>
      <c r="S2554" s="98" t="s">
        <v>62</v>
      </c>
      <c r="T2554" s="99">
        <v>146.82</v>
      </c>
      <c r="U2554" s="99" t="s">
        <v>83</v>
      </c>
      <c r="V2554" s="98" t="s">
        <v>64</v>
      </c>
      <c r="W2554" s="98" t="s">
        <v>27154</v>
      </c>
      <c r="X2554" s="98" t="s">
        <v>27155</v>
      </c>
      <c r="Y2554" s="98" t="s">
        <v>27156</v>
      </c>
      <c r="Z2554" s="98" t="s">
        <v>62</v>
      </c>
      <c r="AA2554" s="98" t="s">
        <v>62</v>
      </c>
      <c r="AB2554" s="98" t="s">
        <v>27154</v>
      </c>
      <c r="AC2554" s="98" t="s">
        <v>27157</v>
      </c>
      <c r="AD2554" s="98" t="s">
        <v>27158</v>
      </c>
      <c r="AE2554" s="98" t="s">
        <v>4298</v>
      </c>
      <c r="AF2554" s="98" t="s">
        <v>234</v>
      </c>
      <c r="AG2554" s="98" t="s">
        <v>18609</v>
      </c>
      <c r="AH2554" s="98" t="s">
        <v>73</v>
      </c>
      <c r="AI2554" s="98" t="s">
        <v>74</v>
      </c>
      <c r="AJ2554" s="98" t="s">
        <v>6985</v>
      </c>
      <c r="AK2554" s="98" t="s">
        <v>27159</v>
      </c>
      <c r="AL2554" s="98" t="s">
        <v>75</v>
      </c>
      <c r="AM2554" s="98" t="s">
        <v>27160</v>
      </c>
      <c r="AN2554" s="98" t="s">
        <v>62</v>
      </c>
      <c r="AO2554" s="99" t="s">
        <v>62</v>
      </c>
      <c r="AP2554" s="98" t="s">
        <v>62</v>
      </c>
      <c r="AQ2554" s="98" t="s">
        <v>62</v>
      </c>
      <c r="AR2554" s="98" t="s">
        <v>62</v>
      </c>
      <c r="AS2554" s="98" t="s">
        <v>62</v>
      </c>
      <c r="AT2554" s="98" t="s">
        <v>62</v>
      </c>
      <c r="AU2554" s="98" t="s">
        <v>62</v>
      </c>
      <c r="AV2554" s="99" t="s">
        <v>57</v>
      </c>
      <c r="AW2554" s="98" t="s">
        <v>77</v>
      </c>
      <c r="AX2554" s="98" t="s">
        <v>57</v>
      </c>
      <c r="AY2554" s="98" t="s">
        <v>77</v>
      </c>
    </row>
    <row r="2555" spans="1:51" s="91" customFormat="1" ht="22.5" customHeight="1" x14ac:dyDescent="0.25">
      <c r="A2555" s="97" t="s">
        <v>27161</v>
      </c>
      <c r="B2555" s="98" t="s">
        <v>27162</v>
      </c>
      <c r="C2555" s="98" t="s">
        <v>595</v>
      </c>
      <c r="D2555" s="98" t="s">
        <v>6880</v>
      </c>
      <c r="E2555" s="98" t="s">
        <v>77</v>
      </c>
      <c r="F2555" s="99">
        <v>1</v>
      </c>
      <c r="G2555" s="99">
        <v>59.85</v>
      </c>
      <c r="H2555" s="99">
        <v>13.72</v>
      </c>
      <c r="I2555" s="99">
        <v>-16.170000000000002</v>
      </c>
      <c r="J2555" s="99">
        <v>-13.72</v>
      </c>
      <c r="K2555" s="99" t="s">
        <v>57</v>
      </c>
      <c r="L2555" s="99">
        <v>43.68</v>
      </c>
      <c r="M2555" s="98" t="s">
        <v>666</v>
      </c>
      <c r="N2555" s="98" t="s">
        <v>56</v>
      </c>
      <c r="O2555" s="98" t="s">
        <v>1516</v>
      </c>
      <c r="P2555" s="98" t="s">
        <v>12924</v>
      </c>
      <c r="Q2555" s="98" t="s">
        <v>38868</v>
      </c>
      <c r="R2555" s="98" t="s">
        <v>12925</v>
      </c>
      <c r="S2555" s="98" t="s">
        <v>62</v>
      </c>
      <c r="T2555" s="99">
        <v>59.85</v>
      </c>
      <c r="U2555" s="99" t="s">
        <v>63</v>
      </c>
      <c r="V2555" s="98" t="s">
        <v>9651</v>
      </c>
      <c r="W2555" s="98" t="s">
        <v>62</v>
      </c>
      <c r="X2555" s="98" t="s">
        <v>62</v>
      </c>
      <c r="Y2555" s="98" t="s">
        <v>62</v>
      </c>
      <c r="Z2555" s="98" t="s">
        <v>62</v>
      </c>
      <c r="AA2555" s="98" t="s">
        <v>62</v>
      </c>
      <c r="AB2555" s="98" t="s">
        <v>27163</v>
      </c>
      <c r="AC2555" s="98" t="s">
        <v>27164</v>
      </c>
      <c r="AD2555" s="98" t="s">
        <v>27165</v>
      </c>
      <c r="AE2555" s="98" t="s">
        <v>8048</v>
      </c>
      <c r="AF2555" s="98" t="s">
        <v>234</v>
      </c>
      <c r="AG2555" s="98" t="s">
        <v>27166</v>
      </c>
      <c r="AH2555" s="98" t="s">
        <v>73</v>
      </c>
      <c r="AI2555" s="98" t="s">
        <v>12907</v>
      </c>
      <c r="AJ2555" s="98" t="s">
        <v>27167</v>
      </c>
      <c r="AK2555" s="98" t="s">
        <v>27168</v>
      </c>
      <c r="AL2555" s="98" t="s">
        <v>75</v>
      </c>
      <c r="AM2555" s="98" t="s">
        <v>27169</v>
      </c>
      <c r="AN2555" s="98" t="s">
        <v>62</v>
      </c>
      <c r="AO2555" s="99" t="s">
        <v>62</v>
      </c>
      <c r="AP2555" s="98" t="s">
        <v>62</v>
      </c>
      <c r="AQ2555" s="98" t="s">
        <v>62</v>
      </c>
      <c r="AR2555" s="98" t="s">
        <v>62</v>
      </c>
      <c r="AS2555" s="98" t="s">
        <v>62</v>
      </c>
      <c r="AT2555" s="98" t="s">
        <v>62</v>
      </c>
      <c r="AU2555" s="98" t="s">
        <v>62</v>
      </c>
      <c r="AV2555" s="99" t="s">
        <v>57</v>
      </c>
      <c r="AW2555" s="98" t="s">
        <v>77</v>
      </c>
      <c r="AX2555" s="98" t="s">
        <v>57</v>
      </c>
      <c r="AY2555" s="98" t="s">
        <v>77</v>
      </c>
    </row>
    <row r="2556" spans="1:51" s="91" customFormat="1" ht="22.5" customHeight="1" x14ac:dyDescent="0.25">
      <c r="A2556" s="97" t="s">
        <v>27170</v>
      </c>
      <c r="B2556" s="98" t="s">
        <v>27171</v>
      </c>
      <c r="C2556" s="98" t="s">
        <v>595</v>
      </c>
      <c r="D2556" s="98" t="s">
        <v>6880</v>
      </c>
      <c r="E2556" s="98" t="s">
        <v>77</v>
      </c>
      <c r="F2556" s="99">
        <v>1</v>
      </c>
      <c r="G2556" s="99">
        <v>189.9</v>
      </c>
      <c r="H2556" s="99">
        <v>1.59</v>
      </c>
      <c r="I2556" s="99">
        <v>-22.79</v>
      </c>
      <c r="J2556" s="99" t="s">
        <v>57</v>
      </c>
      <c r="K2556" s="99" t="s">
        <v>57</v>
      </c>
      <c r="L2556" s="99">
        <v>168.7</v>
      </c>
      <c r="M2556" s="98" t="s">
        <v>666</v>
      </c>
      <c r="N2556" s="98" t="s">
        <v>62</v>
      </c>
      <c r="O2556" s="114">
        <v>77350</v>
      </c>
      <c r="P2556" s="98" t="s">
        <v>24175</v>
      </c>
      <c r="Q2556" s="98" t="s">
        <v>38868</v>
      </c>
      <c r="R2556" s="98" t="s">
        <v>24176</v>
      </c>
      <c r="S2556" s="98" t="s">
        <v>62</v>
      </c>
      <c r="T2556" s="99">
        <v>189.9</v>
      </c>
      <c r="U2556" s="99" t="s">
        <v>83</v>
      </c>
      <c r="V2556" s="98" t="s">
        <v>64</v>
      </c>
      <c r="W2556" s="98" t="s">
        <v>27172</v>
      </c>
      <c r="X2556" s="98" t="s">
        <v>27173</v>
      </c>
      <c r="Y2556" s="98" t="s">
        <v>27174</v>
      </c>
      <c r="Z2556" s="98" t="s">
        <v>62</v>
      </c>
      <c r="AA2556" s="98" t="s">
        <v>62</v>
      </c>
      <c r="AB2556" s="98" t="s">
        <v>27172</v>
      </c>
      <c r="AC2556" s="98" t="s">
        <v>27175</v>
      </c>
      <c r="AD2556" s="98" t="s">
        <v>27176</v>
      </c>
      <c r="AE2556" s="98" t="s">
        <v>2781</v>
      </c>
      <c r="AF2556" s="98" t="s">
        <v>234</v>
      </c>
      <c r="AG2556" s="98" t="s">
        <v>27177</v>
      </c>
      <c r="AH2556" s="98" t="s">
        <v>73</v>
      </c>
      <c r="AI2556" s="98" t="s">
        <v>236</v>
      </c>
      <c r="AJ2556" s="98" t="s">
        <v>7009</v>
      </c>
      <c r="AK2556" s="98" t="s">
        <v>27178</v>
      </c>
      <c r="AL2556" s="98" t="s">
        <v>2692</v>
      </c>
      <c r="AM2556" s="98" t="s">
        <v>27179</v>
      </c>
      <c r="AN2556" s="98" t="s">
        <v>62</v>
      </c>
      <c r="AO2556" s="99" t="s">
        <v>62</v>
      </c>
      <c r="AP2556" s="98" t="s">
        <v>62</v>
      </c>
      <c r="AQ2556" s="98" t="s">
        <v>62</v>
      </c>
      <c r="AR2556" s="98" t="s">
        <v>62</v>
      </c>
      <c r="AS2556" s="98" t="s">
        <v>62</v>
      </c>
      <c r="AT2556" s="98" t="s">
        <v>62</v>
      </c>
      <c r="AU2556" s="98" t="s">
        <v>62</v>
      </c>
      <c r="AV2556" s="99" t="s">
        <v>57</v>
      </c>
      <c r="AW2556" s="98" t="s">
        <v>77</v>
      </c>
      <c r="AX2556" s="98" t="s">
        <v>57</v>
      </c>
      <c r="AY2556" s="98" t="s">
        <v>77</v>
      </c>
    </row>
    <row r="2557" spans="1:51" s="91" customFormat="1" ht="22.5" customHeight="1" x14ac:dyDescent="0.25">
      <c r="A2557" s="97" t="s">
        <v>27189</v>
      </c>
      <c r="B2557" s="98" t="s">
        <v>27190</v>
      </c>
      <c r="C2557" s="98" t="s">
        <v>595</v>
      </c>
      <c r="D2557" s="98" t="s">
        <v>6409</v>
      </c>
      <c r="E2557" s="98" t="s">
        <v>77</v>
      </c>
      <c r="F2557" s="99">
        <v>1</v>
      </c>
      <c r="G2557" s="99">
        <v>63.01</v>
      </c>
      <c r="H2557" s="99">
        <v>18.12</v>
      </c>
      <c r="I2557" s="99">
        <v>-16.71</v>
      </c>
      <c r="J2557" s="99">
        <v>-18.12</v>
      </c>
      <c r="K2557" s="99" t="s">
        <v>57</v>
      </c>
      <c r="L2557" s="99">
        <v>46.3</v>
      </c>
      <c r="M2557" s="98" t="s">
        <v>666</v>
      </c>
      <c r="N2557" s="98" t="s">
        <v>56</v>
      </c>
      <c r="O2557" s="98" t="s">
        <v>13177</v>
      </c>
      <c r="P2557" s="98" t="s">
        <v>14032</v>
      </c>
      <c r="Q2557" s="98" t="s">
        <v>38868</v>
      </c>
      <c r="R2557" s="98" t="s">
        <v>13179</v>
      </c>
      <c r="S2557" s="98" t="s">
        <v>62</v>
      </c>
      <c r="T2557" s="99">
        <v>63.01</v>
      </c>
      <c r="U2557" s="99" t="s">
        <v>63</v>
      </c>
      <c r="V2557" s="98" t="s">
        <v>9651</v>
      </c>
      <c r="W2557" s="98" t="s">
        <v>62</v>
      </c>
      <c r="X2557" s="98" t="s">
        <v>62</v>
      </c>
      <c r="Y2557" s="98" t="s">
        <v>62</v>
      </c>
      <c r="Z2557" s="98" t="s">
        <v>62</v>
      </c>
      <c r="AA2557" s="98" t="s">
        <v>62</v>
      </c>
      <c r="AB2557" s="98" t="s">
        <v>27191</v>
      </c>
      <c r="AC2557" s="98" t="s">
        <v>27192</v>
      </c>
      <c r="AD2557" s="98" t="s">
        <v>27193</v>
      </c>
      <c r="AE2557" s="98" t="s">
        <v>27194</v>
      </c>
      <c r="AF2557" s="98" t="s">
        <v>105</v>
      </c>
      <c r="AG2557" s="98" t="s">
        <v>27195</v>
      </c>
      <c r="AH2557" s="98" t="s">
        <v>73</v>
      </c>
      <c r="AI2557" s="98" t="s">
        <v>12907</v>
      </c>
      <c r="AJ2557" s="98" t="s">
        <v>7653</v>
      </c>
      <c r="AK2557" s="98" t="s">
        <v>27196</v>
      </c>
      <c r="AL2557" s="98" t="s">
        <v>75</v>
      </c>
      <c r="AM2557" s="98" t="s">
        <v>27197</v>
      </c>
      <c r="AN2557" s="98" t="s">
        <v>62</v>
      </c>
      <c r="AO2557" s="99" t="s">
        <v>62</v>
      </c>
      <c r="AP2557" s="98" t="s">
        <v>62</v>
      </c>
      <c r="AQ2557" s="98" t="s">
        <v>62</v>
      </c>
      <c r="AR2557" s="98" t="s">
        <v>62</v>
      </c>
      <c r="AS2557" s="98" t="s">
        <v>62</v>
      </c>
      <c r="AT2557" s="98" t="s">
        <v>62</v>
      </c>
      <c r="AU2557" s="98" t="s">
        <v>62</v>
      </c>
      <c r="AV2557" s="99" t="s">
        <v>57</v>
      </c>
      <c r="AW2557" s="98" t="s">
        <v>77</v>
      </c>
      <c r="AX2557" s="98" t="s">
        <v>57</v>
      </c>
      <c r="AY2557" s="98" t="s">
        <v>77</v>
      </c>
    </row>
    <row r="2558" spans="1:51" s="91" customFormat="1" ht="22.5" customHeight="1" x14ac:dyDescent="0.25">
      <c r="A2558" s="97" t="s">
        <v>27198</v>
      </c>
      <c r="B2558" s="98" t="s">
        <v>27199</v>
      </c>
      <c r="C2558" s="98" t="s">
        <v>595</v>
      </c>
      <c r="D2558" s="98" t="s">
        <v>6880</v>
      </c>
      <c r="E2558" s="98" t="s">
        <v>77</v>
      </c>
      <c r="F2558" s="99">
        <v>1</v>
      </c>
      <c r="G2558" s="99">
        <v>94.07</v>
      </c>
      <c r="H2558" s="99" t="s">
        <v>57</v>
      </c>
      <c r="I2558" s="99">
        <v>-15.99</v>
      </c>
      <c r="J2558" s="99">
        <v>-22.95</v>
      </c>
      <c r="K2558" s="99" t="s">
        <v>57</v>
      </c>
      <c r="L2558" s="99">
        <v>58.3</v>
      </c>
      <c r="M2558" s="98" t="s">
        <v>666</v>
      </c>
      <c r="N2558" s="98" t="s">
        <v>56</v>
      </c>
      <c r="O2558" s="98" t="s">
        <v>12935</v>
      </c>
      <c r="P2558" s="98" t="s">
        <v>13830</v>
      </c>
      <c r="Q2558" s="98" t="s">
        <v>38868</v>
      </c>
      <c r="R2558" s="98" t="s">
        <v>8688</v>
      </c>
      <c r="S2558" s="98" t="s">
        <v>62</v>
      </c>
      <c r="T2558" s="99">
        <v>94.07</v>
      </c>
      <c r="U2558" s="99" t="s">
        <v>63</v>
      </c>
      <c r="V2558" s="98" t="s">
        <v>9651</v>
      </c>
      <c r="W2558" s="98" t="s">
        <v>62</v>
      </c>
      <c r="X2558" s="98" t="s">
        <v>62</v>
      </c>
      <c r="Y2558" s="98" t="s">
        <v>62</v>
      </c>
      <c r="Z2558" s="98" t="s">
        <v>62</v>
      </c>
      <c r="AA2558" s="98" t="s">
        <v>62</v>
      </c>
      <c r="AB2558" s="98" t="s">
        <v>27200</v>
      </c>
      <c r="AC2558" s="98" t="s">
        <v>27201</v>
      </c>
      <c r="AD2558" s="98" t="s">
        <v>27202</v>
      </c>
      <c r="AE2558" s="98" t="s">
        <v>234</v>
      </c>
      <c r="AF2558" s="98" t="s">
        <v>234</v>
      </c>
      <c r="AG2558" s="98" t="s">
        <v>27203</v>
      </c>
      <c r="AH2558" s="98" t="s">
        <v>73</v>
      </c>
      <c r="AI2558" s="98" t="s">
        <v>12907</v>
      </c>
      <c r="AJ2558" s="98" t="s">
        <v>27204</v>
      </c>
      <c r="AK2558" s="98" t="s">
        <v>27205</v>
      </c>
      <c r="AL2558" s="98" t="s">
        <v>75</v>
      </c>
      <c r="AM2558" s="98" t="s">
        <v>27206</v>
      </c>
      <c r="AN2558" s="98" t="s">
        <v>62</v>
      </c>
      <c r="AO2558" s="99" t="s">
        <v>62</v>
      </c>
      <c r="AP2558" s="98" t="s">
        <v>62</v>
      </c>
      <c r="AQ2558" s="98" t="s">
        <v>62</v>
      </c>
      <c r="AR2558" s="98" t="s">
        <v>62</v>
      </c>
      <c r="AS2558" s="98" t="s">
        <v>62</v>
      </c>
      <c r="AT2558" s="98" t="s">
        <v>62</v>
      </c>
      <c r="AU2558" s="98" t="s">
        <v>62</v>
      </c>
      <c r="AV2558" s="99" t="s">
        <v>57</v>
      </c>
      <c r="AW2558" s="98" t="s">
        <v>77</v>
      </c>
      <c r="AX2558" s="98" t="s">
        <v>57</v>
      </c>
      <c r="AY2558" s="98" t="s">
        <v>77</v>
      </c>
    </row>
    <row r="2559" spans="1:51" s="91" customFormat="1" ht="22.5" customHeight="1" x14ac:dyDescent="0.25">
      <c r="A2559" s="97" t="s">
        <v>27207</v>
      </c>
      <c r="B2559" s="98" t="s">
        <v>27208</v>
      </c>
      <c r="C2559" s="98" t="s">
        <v>595</v>
      </c>
      <c r="D2559" s="98" t="s">
        <v>6409</v>
      </c>
      <c r="E2559" s="98" t="s">
        <v>77</v>
      </c>
      <c r="F2559" s="99">
        <v>1</v>
      </c>
      <c r="G2559" s="99">
        <v>14.63</v>
      </c>
      <c r="H2559" s="99">
        <v>14.6</v>
      </c>
      <c r="I2559" s="99">
        <v>-8.49</v>
      </c>
      <c r="J2559" s="99">
        <v>-14.6</v>
      </c>
      <c r="K2559" s="99" t="s">
        <v>57</v>
      </c>
      <c r="L2559" s="99">
        <v>6.14</v>
      </c>
      <c r="M2559" s="98" t="s">
        <v>666</v>
      </c>
      <c r="N2559" s="98" t="s">
        <v>56</v>
      </c>
      <c r="O2559" s="114">
        <v>4023</v>
      </c>
      <c r="P2559" s="98" t="s">
        <v>14580</v>
      </c>
      <c r="Q2559" s="98" t="s">
        <v>38868</v>
      </c>
      <c r="R2559" s="98" t="s">
        <v>14581</v>
      </c>
      <c r="S2559" s="98" t="s">
        <v>62</v>
      </c>
      <c r="T2559" s="99">
        <v>14.63</v>
      </c>
      <c r="U2559" s="99" t="s">
        <v>63</v>
      </c>
      <c r="V2559" s="98" t="s">
        <v>9651</v>
      </c>
      <c r="W2559" s="98" t="s">
        <v>62</v>
      </c>
      <c r="X2559" s="98" t="s">
        <v>62</v>
      </c>
      <c r="Y2559" s="98" t="s">
        <v>62</v>
      </c>
      <c r="Z2559" s="98" t="s">
        <v>62</v>
      </c>
      <c r="AA2559" s="98" t="s">
        <v>62</v>
      </c>
      <c r="AB2559" s="98" t="s">
        <v>27209</v>
      </c>
      <c r="AC2559" s="98" t="s">
        <v>27210</v>
      </c>
      <c r="AD2559" s="98" t="s">
        <v>27211</v>
      </c>
      <c r="AE2559" s="98" t="s">
        <v>27212</v>
      </c>
      <c r="AF2559" s="98" t="s">
        <v>841</v>
      </c>
      <c r="AG2559" s="98" t="s">
        <v>27213</v>
      </c>
      <c r="AH2559" s="98" t="s">
        <v>73</v>
      </c>
      <c r="AI2559" s="98" t="s">
        <v>12907</v>
      </c>
      <c r="AJ2559" s="98" t="s">
        <v>27214</v>
      </c>
      <c r="AK2559" s="98" t="s">
        <v>27215</v>
      </c>
      <c r="AL2559" s="98" t="s">
        <v>75</v>
      </c>
      <c r="AM2559" s="98" t="s">
        <v>27216</v>
      </c>
      <c r="AN2559" s="98" t="s">
        <v>62</v>
      </c>
      <c r="AO2559" s="99" t="s">
        <v>62</v>
      </c>
      <c r="AP2559" s="98" t="s">
        <v>62</v>
      </c>
      <c r="AQ2559" s="98" t="s">
        <v>62</v>
      </c>
      <c r="AR2559" s="98" t="s">
        <v>62</v>
      </c>
      <c r="AS2559" s="98" t="s">
        <v>62</v>
      </c>
      <c r="AT2559" s="98" t="s">
        <v>62</v>
      </c>
      <c r="AU2559" s="98" t="s">
        <v>62</v>
      </c>
      <c r="AV2559" s="99" t="s">
        <v>57</v>
      </c>
      <c r="AW2559" s="98" t="s">
        <v>77</v>
      </c>
      <c r="AX2559" s="98" t="s">
        <v>57</v>
      </c>
      <c r="AY2559" s="98" t="s">
        <v>77</v>
      </c>
    </row>
    <row r="2560" spans="1:51" s="91" customFormat="1" ht="22.5" customHeight="1" x14ac:dyDescent="0.25">
      <c r="A2560" s="97" t="s">
        <v>27217</v>
      </c>
      <c r="B2560" s="98" t="s">
        <v>27218</v>
      </c>
      <c r="C2560" s="98" t="s">
        <v>595</v>
      </c>
      <c r="D2560" s="98" t="s">
        <v>6409</v>
      </c>
      <c r="E2560" s="98" t="s">
        <v>56</v>
      </c>
      <c r="F2560" s="99">
        <v>1</v>
      </c>
      <c r="G2560" s="99">
        <v>59.85</v>
      </c>
      <c r="H2560" s="99" t="s">
        <v>57</v>
      </c>
      <c r="I2560" s="99">
        <v>-16.170000000000002</v>
      </c>
      <c r="J2560" s="99" t="s">
        <v>57</v>
      </c>
      <c r="K2560" s="99" t="s">
        <v>57</v>
      </c>
      <c r="L2560" s="99">
        <v>43.68</v>
      </c>
      <c r="M2560" s="98" t="s">
        <v>666</v>
      </c>
      <c r="N2560" s="98" t="s">
        <v>62</v>
      </c>
      <c r="O2560" s="98" t="s">
        <v>1516</v>
      </c>
      <c r="P2560" s="98" t="s">
        <v>12924</v>
      </c>
      <c r="Q2560" s="98" t="s">
        <v>38868</v>
      </c>
      <c r="R2560" s="98" t="s">
        <v>12925</v>
      </c>
      <c r="S2560" s="98" t="s">
        <v>62</v>
      </c>
      <c r="T2560" s="99">
        <v>59.85</v>
      </c>
      <c r="U2560" s="99" t="s">
        <v>63</v>
      </c>
      <c r="V2560" s="98" t="s">
        <v>9651</v>
      </c>
      <c r="W2560" s="98" t="s">
        <v>62</v>
      </c>
      <c r="X2560" s="98" t="s">
        <v>62</v>
      </c>
      <c r="Y2560" s="98" t="s">
        <v>62</v>
      </c>
      <c r="Z2560" s="98" t="s">
        <v>62</v>
      </c>
      <c r="AA2560" s="98" t="s">
        <v>62</v>
      </c>
      <c r="AB2560" s="98" t="s">
        <v>27219</v>
      </c>
      <c r="AC2560" s="98" t="s">
        <v>27220</v>
      </c>
      <c r="AD2560" s="98" t="s">
        <v>27221</v>
      </c>
      <c r="AE2560" s="98" t="s">
        <v>27222</v>
      </c>
      <c r="AF2560" s="98" t="s">
        <v>345</v>
      </c>
      <c r="AG2560" s="98" t="s">
        <v>27223</v>
      </c>
      <c r="AH2560" s="98" t="s">
        <v>73</v>
      </c>
      <c r="AI2560" s="98" t="s">
        <v>12907</v>
      </c>
      <c r="AJ2560" s="98" t="s">
        <v>26966</v>
      </c>
      <c r="AK2560" s="98" t="s">
        <v>26138</v>
      </c>
      <c r="AL2560" s="98" t="s">
        <v>75</v>
      </c>
      <c r="AM2560" s="98" t="s">
        <v>27224</v>
      </c>
      <c r="AN2560" s="98" t="s">
        <v>62</v>
      </c>
      <c r="AO2560" s="99" t="s">
        <v>62</v>
      </c>
      <c r="AP2560" s="98" t="s">
        <v>62</v>
      </c>
      <c r="AQ2560" s="98" t="s">
        <v>62</v>
      </c>
      <c r="AR2560" s="98" t="s">
        <v>62</v>
      </c>
      <c r="AS2560" s="98" t="s">
        <v>62</v>
      </c>
      <c r="AT2560" s="98" t="s">
        <v>62</v>
      </c>
      <c r="AU2560" s="98" t="s">
        <v>62</v>
      </c>
      <c r="AV2560" s="99" t="s">
        <v>57</v>
      </c>
      <c r="AW2560" s="98" t="s">
        <v>77</v>
      </c>
      <c r="AX2560" s="98" t="s">
        <v>57</v>
      </c>
      <c r="AY2560" s="98" t="s">
        <v>77</v>
      </c>
    </row>
    <row r="2561" spans="1:51" s="91" customFormat="1" ht="22.5" customHeight="1" x14ac:dyDescent="0.25">
      <c r="A2561" s="97" t="s">
        <v>27225</v>
      </c>
      <c r="B2561" s="98" t="s">
        <v>27226</v>
      </c>
      <c r="C2561" s="98" t="s">
        <v>595</v>
      </c>
      <c r="D2561" s="98" t="s">
        <v>6409</v>
      </c>
      <c r="E2561" s="98" t="s">
        <v>77</v>
      </c>
      <c r="F2561" s="99">
        <v>1</v>
      </c>
      <c r="G2561" s="99">
        <v>211.36</v>
      </c>
      <c r="H2561" s="99" t="s">
        <v>57</v>
      </c>
      <c r="I2561" s="99">
        <v>-35.93</v>
      </c>
      <c r="J2561" s="99">
        <v>-24.95</v>
      </c>
      <c r="K2561" s="99" t="s">
        <v>57</v>
      </c>
      <c r="L2561" s="99">
        <v>150.47999999999999</v>
      </c>
      <c r="M2561" s="98" t="s">
        <v>666</v>
      </c>
      <c r="N2561" s="98" t="s">
        <v>62</v>
      </c>
      <c r="O2561" s="98" t="s">
        <v>15013</v>
      </c>
      <c r="P2561" s="98" t="s">
        <v>15546</v>
      </c>
      <c r="Q2561" s="98" t="s">
        <v>38868</v>
      </c>
      <c r="R2561" s="98" t="s">
        <v>15547</v>
      </c>
      <c r="S2561" s="98" t="s">
        <v>62</v>
      </c>
      <c r="T2561" s="99">
        <v>211.36</v>
      </c>
      <c r="U2561" s="99" t="s">
        <v>63</v>
      </c>
      <c r="V2561" s="98" t="s">
        <v>64</v>
      </c>
      <c r="W2561" s="98" t="s">
        <v>27227</v>
      </c>
      <c r="X2561" s="98" t="s">
        <v>27228</v>
      </c>
      <c r="Y2561" s="98" t="s">
        <v>27229</v>
      </c>
      <c r="Z2561" s="98" t="s">
        <v>62</v>
      </c>
      <c r="AA2561" s="98" t="s">
        <v>62</v>
      </c>
      <c r="AB2561" s="98" t="s">
        <v>27227</v>
      </c>
      <c r="AC2561" s="98" t="s">
        <v>27230</v>
      </c>
      <c r="AD2561" s="98" t="s">
        <v>27231</v>
      </c>
      <c r="AE2561" s="98" t="s">
        <v>4675</v>
      </c>
      <c r="AF2561" s="98" t="s">
        <v>156</v>
      </c>
      <c r="AG2561" s="98" t="s">
        <v>27232</v>
      </c>
      <c r="AH2561" s="98" t="s">
        <v>73</v>
      </c>
      <c r="AI2561" s="98" t="s">
        <v>74</v>
      </c>
      <c r="AJ2561" s="98" t="s">
        <v>6973</v>
      </c>
      <c r="AK2561" s="98" t="s">
        <v>27233</v>
      </c>
      <c r="AL2561" s="98" t="s">
        <v>75</v>
      </c>
      <c r="AM2561" s="98" t="s">
        <v>27234</v>
      </c>
      <c r="AN2561" s="98" t="s">
        <v>62</v>
      </c>
      <c r="AO2561" s="99" t="s">
        <v>62</v>
      </c>
      <c r="AP2561" s="98" t="s">
        <v>62</v>
      </c>
      <c r="AQ2561" s="98" t="s">
        <v>62</v>
      </c>
      <c r="AR2561" s="98" t="s">
        <v>62</v>
      </c>
      <c r="AS2561" s="98" t="s">
        <v>62</v>
      </c>
      <c r="AT2561" s="98" t="s">
        <v>62</v>
      </c>
      <c r="AU2561" s="98" t="s">
        <v>62</v>
      </c>
      <c r="AV2561" s="99" t="s">
        <v>57</v>
      </c>
      <c r="AW2561" s="98" t="s">
        <v>77</v>
      </c>
      <c r="AX2561" s="98" t="s">
        <v>57</v>
      </c>
      <c r="AY2561" s="98" t="s">
        <v>77</v>
      </c>
    </row>
    <row r="2562" spans="1:51" s="91" customFormat="1" ht="22.5" customHeight="1" x14ac:dyDescent="0.25">
      <c r="A2562" s="97" t="s">
        <v>27235</v>
      </c>
      <c r="B2562" s="98" t="s">
        <v>27236</v>
      </c>
      <c r="C2562" s="98" t="s">
        <v>595</v>
      </c>
      <c r="D2562" s="98" t="s">
        <v>6409</v>
      </c>
      <c r="E2562" s="98" t="s">
        <v>56</v>
      </c>
      <c r="F2562" s="99">
        <v>1</v>
      </c>
      <c r="G2562" s="99">
        <v>141.03</v>
      </c>
      <c r="H2562" s="99" t="s">
        <v>57</v>
      </c>
      <c r="I2562" s="99">
        <v>-16.920000000000002</v>
      </c>
      <c r="J2562" s="99">
        <v>-23.95</v>
      </c>
      <c r="K2562" s="99" t="s">
        <v>57</v>
      </c>
      <c r="L2562" s="99">
        <v>100.16</v>
      </c>
      <c r="M2562" s="98" t="s">
        <v>666</v>
      </c>
      <c r="N2562" s="98" t="s">
        <v>56</v>
      </c>
      <c r="O2562" s="114">
        <v>662052</v>
      </c>
      <c r="P2562" s="98" t="s">
        <v>15533</v>
      </c>
      <c r="Q2562" s="98" t="s">
        <v>38868</v>
      </c>
      <c r="R2562" s="98" t="s">
        <v>15534</v>
      </c>
      <c r="S2562" s="98" t="s">
        <v>62</v>
      </c>
      <c r="T2562" s="99">
        <v>141.03</v>
      </c>
      <c r="U2562" s="99" t="s">
        <v>83</v>
      </c>
      <c r="V2562" s="98" t="s">
        <v>9651</v>
      </c>
      <c r="W2562" s="98" t="s">
        <v>62</v>
      </c>
      <c r="X2562" s="98" t="s">
        <v>62</v>
      </c>
      <c r="Y2562" s="98" t="s">
        <v>62</v>
      </c>
      <c r="Z2562" s="98" t="s">
        <v>62</v>
      </c>
      <c r="AA2562" s="98" t="s">
        <v>62</v>
      </c>
      <c r="AB2562" s="98" t="s">
        <v>27237</v>
      </c>
      <c r="AC2562" s="98" t="s">
        <v>27238</v>
      </c>
      <c r="AD2562" s="98" t="s">
        <v>27239</v>
      </c>
      <c r="AE2562" s="98" t="s">
        <v>19051</v>
      </c>
      <c r="AF2562" s="98" t="s">
        <v>156</v>
      </c>
      <c r="AG2562" s="98" t="s">
        <v>19052</v>
      </c>
      <c r="AH2562" s="98" t="s">
        <v>73</v>
      </c>
      <c r="AI2562" s="98" t="s">
        <v>12907</v>
      </c>
      <c r="AJ2562" s="98" t="s">
        <v>27240</v>
      </c>
      <c r="AK2562" s="98" t="s">
        <v>27241</v>
      </c>
      <c r="AL2562" s="98" t="s">
        <v>75</v>
      </c>
      <c r="AM2562" s="98" t="s">
        <v>27242</v>
      </c>
      <c r="AN2562" s="98" t="s">
        <v>62</v>
      </c>
      <c r="AO2562" s="99" t="s">
        <v>62</v>
      </c>
      <c r="AP2562" s="98" t="s">
        <v>62</v>
      </c>
      <c r="AQ2562" s="98" t="s">
        <v>62</v>
      </c>
      <c r="AR2562" s="98" t="s">
        <v>62</v>
      </c>
      <c r="AS2562" s="98" t="s">
        <v>62</v>
      </c>
      <c r="AT2562" s="98" t="s">
        <v>62</v>
      </c>
      <c r="AU2562" s="98" t="s">
        <v>62</v>
      </c>
      <c r="AV2562" s="99" t="s">
        <v>57</v>
      </c>
      <c r="AW2562" s="98" t="s">
        <v>77</v>
      </c>
      <c r="AX2562" s="98" t="s">
        <v>57</v>
      </c>
      <c r="AY2562" s="98" t="s">
        <v>77</v>
      </c>
    </row>
    <row r="2563" spans="1:51" s="91" customFormat="1" ht="22.5" customHeight="1" x14ac:dyDescent="0.25">
      <c r="A2563" s="97" t="s">
        <v>27243</v>
      </c>
      <c r="B2563" s="98" t="s">
        <v>27244</v>
      </c>
      <c r="C2563" s="98" t="s">
        <v>595</v>
      </c>
      <c r="D2563" s="98" t="s">
        <v>6880</v>
      </c>
      <c r="E2563" s="98" t="s">
        <v>56</v>
      </c>
      <c r="F2563" s="99">
        <v>1</v>
      </c>
      <c r="G2563" s="99">
        <v>127.89</v>
      </c>
      <c r="H2563" s="99" t="s">
        <v>57</v>
      </c>
      <c r="I2563" s="99">
        <v>-21.74</v>
      </c>
      <c r="J2563" s="99">
        <v>-22.95</v>
      </c>
      <c r="K2563" s="99" t="s">
        <v>57</v>
      </c>
      <c r="L2563" s="99">
        <v>83.2</v>
      </c>
      <c r="M2563" s="98" t="s">
        <v>666</v>
      </c>
      <c r="N2563" s="98" t="s">
        <v>62</v>
      </c>
      <c r="O2563" s="98" t="s">
        <v>12899</v>
      </c>
      <c r="P2563" s="98" t="s">
        <v>27245</v>
      </c>
      <c r="Q2563" s="98" t="s">
        <v>38868</v>
      </c>
      <c r="R2563" s="98" t="s">
        <v>27246</v>
      </c>
      <c r="S2563" s="98" t="s">
        <v>62</v>
      </c>
      <c r="T2563" s="99">
        <v>127.89</v>
      </c>
      <c r="U2563" s="99" t="s">
        <v>63</v>
      </c>
      <c r="V2563" s="98" t="s">
        <v>9651</v>
      </c>
      <c r="W2563" s="98" t="s">
        <v>62</v>
      </c>
      <c r="X2563" s="98" t="s">
        <v>62</v>
      </c>
      <c r="Y2563" s="98" t="s">
        <v>62</v>
      </c>
      <c r="Z2563" s="98" t="s">
        <v>62</v>
      </c>
      <c r="AA2563" s="98" t="s">
        <v>62</v>
      </c>
      <c r="AB2563" s="98" t="s">
        <v>27247</v>
      </c>
      <c r="AC2563" s="98" t="s">
        <v>27248</v>
      </c>
      <c r="AD2563" s="98" t="s">
        <v>27249</v>
      </c>
      <c r="AE2563" s="98" t="s">
        <v>27250</v>
      </c>
      <c r="AF2563" s="98" t="s">
        <v>234</v>
      </c>
      <c r="AG2563" s="98" t="s">
        <v>27251</v>
      </c>
      <c r="AH2563" s="98" t="s">
        <v>73</v>
      </c>
      <c r="AI2563" s="98" t="s">
        <v>12907</v>
      </c>
      <c r="AJ2563" s="98" t="s">
        <v>27252</v>
      </c>
      <c r="AK2563" s="98" t="s">
        <v>27253</v>
      </c>
      <c r="AL2563" s="98" t="s">
        <v>75</v>
      </c>
      <c r="AM2563" s="98" t="s">
        <v>27254</v>
      </c>
      <c r="AN2563" s="98" t="s">
        <v>62</v>
      </c>
      <c r="AO2563" s="99" t="s">
        <v>62</v>
      </c>
      <c r="AP2563" s="98" t="s">
        <v>62</v>
      </c>
      <c r="AQ2563" s="98" t="s">
        <v>62</v>
      </c>
      <c r="AR2563" s="98" t="s">
        <v>62</v>
      </c>
      <c r="AS2563" s="98" t="s">
        <v>62</v>
      </c>
      <c r="AT2563" s="98" t="s">
        <v>62</v>
      </c>
      <c r="AU2563" s="98" t="s">
        <v>62</v>
      </c>
      <c r="AV2563" s="99" t="s">
        <v>57</v>
      </c>
      <c r="AW2563" s="98" t="s">
        <v>77</v>
      </c>
      <c r="AX2563" s="98" t="s">
        <v>57</v>
      </c>
      <c r="AY2563" s="98" t="s">
        <v>77</v>
      </c>
    </row>
    <row r="2564" spans="1:51" s="91" customFormat="1" ht="22.5" customHeight="1" x14ac:dyDescent="0.25">
      <c r="A2564" s="97" t="s">
        <v>27255</v>
      </c>
      <c r="B2564" s="98" t="s">
        <v>27256</v>
      </c>
      <c r="C2564" s="98" t="s">
        <v>595</v>
      </c>
      <c r="D2564" s="98" t="s">
        <v>6880</v>
      </c>
      <c r="E2564" s="98" t="s">
        <v>77</v>
      </c>
      <c r="F2564" s="99">
        <v>1</v>
      </c>
      <c r="G2564" s="99">
        <v>14.63</v>
      </c>
      <c r="H2564" s="99">
        <v>11.7</v>
      </c>
      <c r="I2564" s="99">
        <v>-8.49</v>
      </c>
      <c r="J2564" s="99">
        <v>-11.7</v>
      </c>
      <c r="K2564" s="99" t="s">
        <v>57</v>
      </c>
      <c r="L2564" s="99">
        <v>6.14</v>
      </c>
      <c r="M2564" s="98" t="s">
        <v>666</v>
      </c>
      <c r="N2564" s="98" t="s">
        <v>56</v>
      </c>
      <c r="O2564" s="114">
        <v>4023</v>
      </c>
      <c r="P2564" s="98" t="s">
        <v>14580</v>
      </c>
      <c r="Q2564" s="98" t="s">
        <v>38868</v>
      </c>
      <c r="R2564" s="98" t="s">
        <v>14581</v>
      </c>
      <c r="S2564" s="98" t="s">
        <v>62</v>
      </c>
      <c r="T2564" s="99">
        <v>14.63</v>
      </c>
      <c r="U2564" s="99" t="s">
        <v>63</v>
      </c>
      <c r="V2564" s="98" t="s">
        <v>9651</v>
      </c>
      <c r="W2564" s="98" t="s">
        <v>62</v>
      </c>
      <c r="X2564" s="98" t="s">
        <v>62</v>
      </c>
      <c r="Y2564" s="98" t="s">
        <v>62</v>
      </c>
      <c r="Z2564" s="98" t="s">
        <v>62</v>
      </c>
      <c r="AA2564" s="98" t="s">
        <v>62</v>
      </c>
      <c r="AB2564" s="98" t="s">
        <v>27257</v>
      </c>
      <c r="AC2564" s="98" t="s">
        <v>27258</v>
      </c>
      <c r="AD2564" s="98" t="s">
        <v>27259</v>
      </c>
      <c r="AE2564" s="98" t="s">
        <v>234</v>
      </c>
      <c r="AF2564" s="98" t="s">
        <v>234</v>
      </c>
      <c r="AG2564" s="98" t="s">
        <v>27260</v>
      </c>
      <c r="AH2564" s="98" t="s">
        <v>73</v>
      </c>
      <c r="AI2564" s="98" t="s">
        <v>12907</v>
      </c>
      <c r="AJ2564" s="98" t="s">
        <v>8145</v>
      </c>
      <c r="AK2564" s="98" t="s">
        <v>27261</v>
      </c>
      <c r="AL2564" s="98" t="s">
        <v>75</v>
      </c>
      <c r="AM2564" s="98" t="s">
        <v>27262</v>
      </c>
      <c r="AN2564" s="98" t="s">
        <v>62</v>
      </c>
      <c r="AO2564" s="99" t="s">
        <v>62</v>
      </c>
      <c r="AP2564" s="98" t="s">
        <v>62</v>
      </c>
      <c r="AQ2564" s="98" t="s">
        <v>62</v>
      </c>
      <c r="AR2564" s="98" t="s">
        <v>62</v>
      </c>
      <c r="AS2564" s="98" t="s">
        <v>62</v>
      </c>
      <c r="AT2564" s="98" t="s">
        <v>62</v>
      </c>
      <c r="AU2564" s="98" t="s">
        <v>62</v>
      </c>
      <c r="AV2564" s="99" t="s">
        <v>57</v>
      </c>
      <c r="AW2564" s="98" t="s">
        <v>77</v>
      </c>
      <c r="AX2564" s="98" t="s">
        <v>57</v>
      </c>
      <c r="AY2564" s="98" t="s">
        <v>77</v>
      </c>
    </row>
    <row r="2565" spans="1:51" s="91" customFormat="1" ht="22.5" customHeight="1" x14ac:dyDescent="0.25">
      <c r="A2565" s="97" t="s">
        <v>27263</v>
      </c>
      <c r="B2565" s="98" t="s">
        <v>7139</v>
      </c>
      <c r="C2565" s="98" t="s">
        <v>595</v>
      </c>
      <c r="D2565" s="98" t="s">
        <v>6880</v>
      </c>
      <c r="E2565" s="98" t="s">
        <v>77</v>
      </c>
      <c r="F2565" s="99">
        <v>1</v>
      </c>
      <c r="G2565" s="99">
        <v>59.85</v>
      </c>
      <c r="H2565" s="99">
        <v>13.72</v>
      </c>
      <c r="I2565" s="99">
        <v>-16.170000000000002</v>
      </c>
      <c r="J2565" s="99">
        <v>-13.72</v>
      </c>
      <c r="K2565" s="99" t="s">
        <v>57</v>
      </c>
      <c r="L2565" s="99">
        <v>43.68</v>
      </c>
      <c r="M2565" s="98" t="s">
        <v>666</v>
      </c>
      <c r="N2565" s="98" t="s">
        <v>56</v>
      </c>
      <c r="O2565" s="98" t="s">
        <v>1516</v>
      </c>
      <c r="P2565" s="98" t="s">
        <v>12924</v>
      </c>
      <c r="Q2565" s="98" t="s">
        <v>38868</v>
      </c>
      <c r="R2565" s="98" t="s">
        <v>12925</v>
      </c>
      <c r="S2565" s="98" t="s">
        <v>62</v>
      </c>
      <c r="T2565" s="99">
        <v>59.85</v>
      </c>
      <c r="U2565" s="99" t="s">
        <v>63</v>
      </c>
      <c r="V2565" s="98" t="s">
        <v>9651</v>
      </c>
      <c r="W2565" s="98" t="s">
        <v>62</v>
      </c>
      <c r="X2565" s="98" t="s">
        <v>62</v>
      </c>
      <c r="Y2565" s="98" t="s">
        <v>62</v>
      </c>
      <c r="Z2565" s="98" t="s">
        <v>62</v>
      </c>
      <c r="AA2565" s="98" t="s">
        <v>62</v>
      </c>
      <c r="AB2565" s="98" t="s">
        <v>27264</v>
      </c>
      <c r="AC2565" s="98" t="s">
        <v>27265</v>
      </c>
      <c r="AD2565" s="98" t="s">
        <v>27266</v>
      </c>
      <c r="AE2565" s="98" t="s">
        <v>291</v>
      </c>
      <c r="AF2565" s="98" t="s">
        <v>234</v>
      </c>
      <c r="AG2565" s="98" t="s">
        <v>27267</v>
      </c>
      <c r="AH2565" s="98" t="s">
        <v>73</v>
      </c>
      <c r="AI2565" s="98" t="s">
        <v>12907</v>
      </c>
      <c r="AJ2565" s="98" t="s">
        <v>8084</v>
      </c>
      <c r="AK2565" s="98" t="s">
        <v>27268</v>
      </c>
      <c r="AL2565" s="98" t="s">
        <v>75</v>
      </c>
      <c r="AM2565" s="98" t="s">
        <v>27269</v>
      </c>
      <c r="AN2565" s="98" t="s">
        <v>62</v>
      </c>
      <c r="AO2565" s="99" t="s">
        <v>62</v>
      </c>
      <c r="AP2565" s="98" t="s">
        <v>62</v>
      </c>
      <c r="AQ2565" s="98" t="s">
        <v>62</v>
      </c>
      <c r="AR2565" s="98" t="s">
        <v>62</v>
      </c>
      <c r="AS2565" s="98" t="s">
        <v>62</v>
      </c>
      <c r="AT2565" s="98" t="s">
        <v>62</v>
      </c>
      <c r="AU2565" s="98" t="s">
        <v>62</v>
      </c>
      <c r="AV2565" s="99" t="s">
        <v>57</v>
      </c>
      <c r="AW2565" s="98" t="s">
        <v>77</v>
      </c>
      <c r="AX2565" s="98" t="s">
        <v>57</v>
      </c>
      <c r="AY2565" s="98" t="s">
        <v>77</v>
      </c>
    </row>
    <row r="2566" spans="1:51" s="91" customFormat="1" ht="22.5" customHeight="1" x14ac:dyDescent="0.25">
      <c r="A2566" s="97" t="s">
        <v>27270</v>
      </c>
      <c r="B2566" s="98" t="s">
        <v>27271</v>
      </c>
      <c r="C2566" s="98" t="s">
        <v>595</v>
      </c>
      <c r="D2566" s="98" t="s">
        <v>6333</v>
      </c>
      <c r="E2566" s="98" t="s">
        <v>77</v>
      </c>
      <c r="F2566" s="99">
        <v>1</v>
      </c>
      <c r="G2566" s="99">
        <v>249.17</v>
      </c>
      <c r="H2566" s="99" t="s">
        <v>57</v>
      </c>
      <c r="I2566" s="99">
        <v>-29.9</v>
      </c>
      <c r="J2566" s="99">
        <v>-25.95</v>
      </c>
      <c r="K2566" s="99" t="s">
        <v>57</v>
      </c>
      <c r="L2566" s="99">
        <v>193.32</v>
      </c>
      <c r="M2566" s="98" t="s">
        <v>666</v>
      </c>
      <c r="N2566" s="98" t="s">
        <v>56</v>
      </c>
      <c r="O2566" s="98" t="s">
        <v>15763</v>
      </c>
      <c r="P2566" s="98" t="s">
        <v>15764</v>
      </c>
      <c r="Q2566" s="98" t="s">
        <v>38868</v>
      </c>
      <c r="R2566" s="98" t="s">
        <v>15765</v>
      </c>
      <c r="S2566" s="98" t="s">
        <v>62</v>
      </c>
      <c r="T2566" s="99">
        <v>249.17</v>
      </c>
      <c r="U2566" s="99" t="s">
        <v>83</v>
      </c>
      <c r="V2566" s="98" t="s">
        <v>64</v>
      </c>
      <c r="W2566" s="98" t="s">
        <v>27272</v>
      </c>
      <c r="X2566" s="98" t="s">
        <v>27273</v>
      </c>
      <c r="Y2566" s="98" t="s">
        <v>27274</v>
      </c>
      <c r="Z2566" s="98" t="s">
        <v>62</v>
      </c>
      <c r="AA2566" s="98" t="s">
        <v>62</v>
      </c>
      <c r="AB2566" s="98" t="s">
        <v>27272</v>
      </c>
      <c r="AC2566" s="98" t="s">
        <v>27275</v>
      </c>
      <c r="AD2566" s="98" t="s">
        <v>27276</v>
      </c>
      <c r="AE2566" s="98" t="s">
        <v>7955</v>
      </c>
      <c r="AF2566" s="98" t="s">
        <v>71</v>
      </c>
      <c r="AG2566" s="98" t="s">
        <v>7956</v>
      </c>
      <c r="AH2566" s="98" t="s">
        <v>73</v>
      </c>
      <c r="AI2566" s="98" t="s">
        <v>74</v>
      </c>
      <c r="AJ2566" s="98" t="s">
        <v>7499</v>
      </c>
      <c r="AK2566" s="98" t="s">
        <v>27277</v>
      </c>
      <c r="AL2566" s="98" t="s">
        <v>75</v>
      </c>
      <c r="AM2566" s="98" t="s">
        <v>27278</v>
      </c>
      <c r="AN2566" s="98" t="s">
        <v>62</v>
      </c>
      <c r="AO2566" s="99" t="s">
        <v>62</v>
      </c>
      <c r="AP2566" s="98" t="s">
        <v>62</v>
      </c>
      <c r="AQ2566" s="98" t="s">
        <v>62</v>
      </c>
      <c r="AR2566" s="98" t="s">
        <v>62</v>
      </c>
      <c r="AS2566" s="98" t="s">
        <v>62</v>
      </c>
      <c r="AT2566" s="98" t="s">
        <v>62</v>
      </c>
      <c r="AU2566" s="98" t="s">
        <v>62</v>
      </c>
      <c r="AV2566" s="99" t="s">
        <v>57</v>
      </c>
      <c r="AW2566" s="98" t="s">
        <v>77</v>
      </c>
      <c r="AX2566" s="98" t="s">
        <v>57</v>
      </c>
      <c r="AY2566" s="98" t="s">
        <v>77</v>
      </c>
    </row>
    <row r="2567" spans="1:51" s="91" customFormat="1" ht="22.5" customHeight="1" x14ac:dyDescent="0.25">
      <c r="A2567" s="97" t="s">
        <v>27279</v>
      </c>
      <c r="B2567" s="98" t="s">
        <v>27280</v>
      </c>
      <c r="C2567" s="98" t="s">
        <v>595</v>
      </c>
      <c r="D2567" s="98" t="s">
        <v>5384</v>
      </c>
      <c r="E2567" s="98" t="s">
        <v>77</v>
      </c>
      <c r="F2567" s="99">
        <v>1</v>
      </c>
      <c r="G2567" s="99">
        <v>107.25</v>
      </c>
      <c r="H2567" s="99">
        <v>36.270000000000003</v>
      </c>
      <c r="I2567" s="99">
        <v>-18.23</v>
      </c>
      <c r="J2567" s="99">
        <v>-57.72</v>
      </c>
      <c r="K2567" s="99" t="s">
        <v>57</v>
      </c>
      <c r="L2567" s="99">
        <v>67.569999999999993</v>
      </c>
      <c r="M2567" s="98" t="s">
        <v>666</v>
      </c>
      <c r="N2567" s="98" t="s">
        <v>56</v>
      </c>
      <c r="O2567" s="98" t="s">
        <v>27281</v>
      </c>
      <c r="P2567" s="98" t="s">
        <v>27282</v>
      </c>
      <c r="Q2567" s="98" t="s">
        <v>38868</v>
      </c>
      <c r="R2567" s="98" t="s">
        <v>27283</v>
      </c>
      <c r="S2567" s="98" t="s">
        <v>62</v>
      </c>
      <c r="T2567" s="99">
        <v>107.25</v>
      </c>
      <c r="U2567" s="99" t="s">
        <v>63</v>
      </c>
      <c r="V2567" s="98" t="s">
        <v>64</v>
      </c>
      <c r="W2567" s="98" t="s">
        <v>27284</v>
      </c>
      <c r="X2567" s="98" t="s">
        <v>27285</v>
      </c>
      <c r="Y2567" s="98" t="s">
        <v>27286</v>
      </c>
      <c r="Z2567" s="98" t="s">
        <v>62</v>
      </c>
      <c r="AA2567" s="98" t="s">
        <v>62</v>
      </c>
      <c r="AB2567" s="98" t="s">
        <v>27284</v>
      </c>
      <c r="AC2567" s="98" t="s">
        <v>27287</v>
      </c>
      <c r="AD2567" s="98" t="s">
        <v>27288</v>
      </c>
      <c r="AE2567" s="98" t="s">
        <v>27289</v>
      </c>
      <c r="AF2567" s="98" t="s">
        <v>279</v>
      </c>
      <c r="AG2567" s="98" t="s">
        <v>27290</v>
      </c>
      <c r="AH2567" s="98" t="s">
        <v>73</v>
      </c>
      <c r="AI2567" s="98" t="s">
        <v>74</v>
      </c>
      <c r="AJ2567" s="98" t="s">
        <v>7192</v>
      </c>
      <c r="AK2567" s="98" t="s">
        <v>27291</v>
      </c>
      <c r="AL2567" s="98" t="s">
        <v>75</v>
      </c>
      <c r="AM2567" s="98" t="s">
        <v>27292</v>
      </c>
      <c r="AN2567" s="98" t="s">
        <v>62</v>
      </c>
      <c r="AO2567" s="99" t="s">
        <v>62</v>
      </c>
      <c r="AP2567" s="98" t="s">
        <v>62</v>
      </c>
      <c r="AQ2567" s="98" t="s">
        <v>62</v>
      </c>
      <c r="AR2567" s="98" t="s">
        <v>62</v>
      </c>
      <c r="AS2567" s="98" t="s">
        <v>62</v>
      </c>
      <c r="AT2567" s="98" t="s">
        <v>62</v>
      </c>
      <c r="AU2567" s="98" t="s">
        <v>62</v>
      </c>
      <c r="AV2567" s="99" t="s">
        <v>57</v>
      </c>
      <c r="AW2567" s="98" t="s">
        <v>77</v>
      </c>
      <c r="AX2567" s="98" t="s">
        <v>57</v>
      </c>
      <c r="AY2567" s="98" t="s">
        <v>77</v>
      </c>
    </row>
    <row r="2568" spans="1:51" s="91" customFormat="1" ht="22.5" customHeight="1" x14ac:dyDescent="0.25">
      <c r="A2568" s="97" t="s">
        <v>27293</v>
      </c>
      <c r="B2568" s="98" t="s">
        <v>27294</v>
      </c>
      <c r="C2568" s="98" t="s">
        <v>595</v>
      </c>
      <c r="D2568" s="98" t="s">
        <v>6409</v>
      </c>
      <c r="E2568" s="98" t="s">
        <v>77</v>
      </c>
      <c r="F2568" s="99">
        <v>1</v>
      </c>
      <c r="G2568" s="99">
        <v>174.5</v>
      </c>
      <c r="H2568" s="99" t="s">
        <v>57</v>
      </c>
      <c r="I2568" s="99">
        <v>-20.94</v>
      </c>
      <c r="J2568" s="99">
        <v>-25.95</v>
      </c>
      <c r="K2568" s="99" t="s">
        <v>57</v>
      </c>
      <c r="L2568" s="99">
        <v>127.61</v>
      </c>
      <c r="M2568" s="98" t="s">
        <v>666</v>
      </c>
      <c r="N2568" s="98" t="s">
        <v>56</v>
      </c>
      <c r="O2568" s="114">
        <v>552001</v>
      </c>
      <c r="P2568" s="98" t="s">
        <v>26772</v>
      </c>
      <c r="Q2568" s="98" t="s">
        <v>38868</v>
      </c>
      <c r="R2568" s="98" t="s">
        <v>26773</v>
      </c>
      <c r="S2568" s="98" t="s">
        <v>62</v>
      </c>
      <c r="T2568" s="99">
        <v>174.5</v>
      </c>
      <c r="U2568" s="99" t="s">
        <v>83</v>
      </c>
      <c r="V2568" s="98" t="s">
        <v>9651</v>
      </c>
      <c r="W2568" s="98" t="s">
        <v>62</v>
      </c>
      <c r="X2568" s="98" t="s">
        <v>62</v>
      </c>
      <c r="Y2568" s="98" t="s">
        <v>62</v>
      </c>
      <c r="Z2568" s="98" t="s">
        <v>62</v>
      </c>
      <c r="AA2568" s="98" t="s">
        <v>62</v>
      </c>
      <c r="AB2568" s="98" t="s">
        <v>683</v>
      </c>
      <c r="AC2568" s="98" t="s">
        <v>686</v>
      </c>
      <c r="AD2568" s="98" t="s">
        <v>687</v>
      </c>
      <c r="AE2568" s="98" t="s">
        <v>688</v>
      </c>
      <c r="AF2568" s="98" t="s">
        <v>90</v>
      </c>
      <c r="AG2568" s="98" t="s">
        <v>689</v>
      </c>
      <c r="AH2568" s="98" t="s">
        <v>73</v>
      </c>
      <c r="AI2568" s="98" t="s">
        <v>12907</v>
      </c>
      <c r="AJ2568" s="98" t="s">
        <v>27295</v>
      </c>
      <c r="AK2568" s="98" t="s">
        <v>27296</v>
      </c>
      <c r="AL2568" s="98" t="s">
        <v>75</v>
      </c>
      <c r="AM2568" s="98" t="s">
        <v>27297</v>
      </c>
      <c r="AN2568" s="98" t="s">
        <v>62</v>
      </c>
      <c r="AO2568" s="99" t="s">
        <v>62</v>
      </c>
      <c r="AP2568" s="98" t="s">
        <v>62</v>
      </c>
      <c r="AQ2568" s="98" t="s">
        <v>62</v>
      </c>
      <c r="AR2568" s="98" t="s">
        <v>62</v>
      </c>
      <c r="AS2568" s="98" t="s">
        <v>62</v>
      </c>
      <c r="AT2568" s="98" t="s">
        <v>62</v>
      </c>
      <c r="AU2568" s="98" t="s">
        <v>62</v>
      </c>
      <c r="AV2568" s="99" t="s">
        <v>57</v>
      </c>
      <c r="AW2568" s="98" t="s">
        <v>77</v>
      </c>
      <c r="AX2568" s="98" t="s">
        <v>57</v>
      </c>
      <c r="AY2568" s="98" t="s">
        <v>77</v>
      </c>
    </row>
    <row r="2569" spans="1:51" s="91" customFormat="1" ht="22.5" customHeight="1" x14ac:dyDescent="0.25">
      <c r="A2569" s="97" t="s">
        <v>27298</v>
      </c>
      <c r="B2569" s="98" t="s">
        <v>27299</v>
      </c>
      <c r="C2569" s="98" t="s">
        <v>595</v>
      </c>
      <c r="D2569" s="98" t="s">
        <v>6880</v>
      </c>
      <c r="E2569" s="98" t="s">
        <v>56</v>
      </c>
      <c r="F2569" s="99">
        <v>1</v>
      </c>
      <c r="G2569" s="99">
        <v>18.510000000000002</v>
      </c>
      <c r="H2569" s="99">
        <v>15.9</v>
      </c>
      <c r="I2569" s="99">
        <v>-9.15</v>
      </c>
      <c r="J2569" s="99" t="s">
        <v>57</v>
      </c>
      <c r="K2569" s="99" t="s">
        <v>57</v>
      </c>
      <c r="L2569" s="99">
        <v>25.26</v>
      </c>
      <c r="M2569" s="98" t="s">
        <v>666</v>
      </c>
      <c r="N2569" s="98" t="s">
        <v>62</v>
      </c>
      <c r="O2569" s="98" t="s">
        <v>27300</v>
      </c>
      <c r="P2569" s="98" t="s">
        <v>27301</v>
      </c>
      <c r="Q2569" s="98" t="s">
        <v>38868</v>
      </c>
      <c r="R2569" s="98" t="s">
        <v>27302</v>
      </c>
      <c r="S2569" s="98" t="s">
        <v>62</v>
      </c>
      <c r="T2569" s="99">
        <v>18.510000000000002</v>
      </c>
      <c r="U2569" s="99" t="s">
        <v>63</v>
      </c>
      <c r="V2569" s="98" t="s">
        <v>64</v>
      </c>
      <c r="W2569" s="98" t="s">
        <v>27303</v>
      </c>
      <c r="X2569" s="98" t="s">
        <v>27304</v>
      </c>
      <c r="Y2569" s="98" t="s">
        <v>27305</v>
      </c>
      <c r="Z2569" s="98" t="s">
        <v>62</v>
      </c>
      <c r="AA2569" s="98" t="s">
        <v>62</v>
      </c>
      <c r="AB2569" s="98" t="s">
        <v>27303</v>
      </c>
      <c r="AC2569" s="98" t="s">
        <v>27306</v>
      </c>
      <c r="AD2569" s="98" t="s">
        <v>27307</v>
      </c>
      <c r="AE2569" s="98" t="s">
        <v>305</v>
      </c>
      <c r="AF2569" s="98" t="s">
        <v>234</v>
      </c>
      <c r="AG2569" s="98" t="s">
        <v>27308</v>
      </c>
      <c r="AH2569" s="98" t="s">
        <v>73</v>
      </c>
      <c r="AI2569" s="98" t="s">
        <v>236</v>
      </c>
      <c r="AJ2569" s="98" t="s">
        <v>27309</v>
      </c>
      <c r="AK2569" s="98" t="s">
        <v>27310</v>
      </c>
      <c r="AL2569" s="98" t="s">
        <v>1381</v>
      </c>
      <c r="AM2569" s="98" t="s">
        <v>27311</v>
      </c>
      <c r="AN2569" s="98" t="s">
        <v>62</v>
      </c>
      <c r="AO2569" s="99" t="s">
        <v>62</v>
      </c>
      <c r="AP2569" s="98" t="s">
        <v>62</v>
      </c>
      <c r="AQ2569" s="98" t="s">
        <v>62</v>
      </c>
      <c r="AR2569" s="98" t="s">
        <v>62</v>
      </c>
      <c r="AS2569" s="98" t="s">
        <v>62</v>
      </c>
      <c r="AT2569" s="98" t="s">
        <v>62</v>
      </c>
      <c r="AU2569" s="98" t="s">
        <v>62</v>
      </c>
      <c r="AV2569" s="99" t="s">
        <v>57</v>
      </c>
      <c r="AW2569" s="98" t="s">
        <v>77</v>
      </c>
      <c r="AX2569" s="98" t="s">
        <v>57</v>
      </c>
      <c r="AY2569" s="98" t="s">
        <v>77</v>
      </c>
    </row>
    <row r="2570" spans="1:51" s="91" customFormat="1" ht="22.5" customHeight="1" x14ac:dyDescent="0.25">
      <c r="A2570" s="97" t="s">
        <v>27312</v>
      </c>
      <c r="B2570" s="98" t="s">
        <v>27313</v>
      </c>
      <c r="C2570" s="98" t="s">
        <v>595</v>
      </c>
      <c r="D2570" s="98" t="s">
        <v>5384</v>
      </c>
      <c r="E2570" s="98" t="s">
        <v>77</v>
      </c>
      <c r="F2570" s="99">
        <v>1</v>
      </c>
      <c r="G2570" s="99">
        <v>144.85</v>
      </c>
      <c r="H2570" s="99" t="s">
        <v>57</v>
      </c>
      <c r="I2570" s="99">
        <v>-24.62</v>
      </c>
      <c r="J2570" s="99">
        <v>-21.45</v>
      </c>
      <c r="K2570" s="99" t="s">
        <v>57</v>
      </c>
      <c r="L2570" s="99">
        <v>98.78</v>
      </c>
      <c r="M2570" s="98" t="s">
        <v>666</v>
      </c>
      <c r="N2570" s="98" t="s">
        <v>56</v>
      </c>
      <c r="O2570" s="114">
        <v>66643</v>
      </c>
      <c r="P2570" s="98" t="s">
        <v>27314</v>
      </c>
      <c r="Q2570" s="98" t="s">
        <v>38868</v>
      </c>
      <c r="R2570" s="98" t="s">
        <v>27315</v>
      </c>
      <c r="S2570" s="98" t="s">
        <v>62</v>
      </c>
      <c r="T2570" s="99">
        <v>144.85</v>
      </c>
      <c r="U2570" s="99" t="s">
        <v>63</v>
      </c>
      <c r="V2570" s="98" t="s">
        <v>64</v>
      </c>
      <c r="W2570" s="98" t="s">
        <v>27316</v>
      </c>
      <c r="X2570" s="98" t="s">
        <v>27317</v>
      </c>
      <c r="Y2570" s="98" t="s">
        <v>27318</v>
      </c>
      <c r="Z2570" s="98" t="s">
        <v>62</v>
      </c>
      <c r="AA2570" s="98" t="s">
        <v>62</v>
      </c>
      <c r="AB2570" s="98" t="s">
        <v>27316</v>
      </c>
      <c r="AC2570" s="98" t="s">
        <v>27319</v>
      </c>
      <c r="AD2570" s="98" t="s">
        <v>27320</v>
      </c>
      <c r="AE2570" s="98" t="s">
        <v>3168</v>
      </c>
      <c r="AF2570" s="98" t="s">
        <v>156</v>
      </c>
      <c r="AG2570" s="98" t="s">
        <v>27321</v>
      </c>
      <c r="AH2570" s="98" t="s">
        <v>73</v>
      </c>
      <c r="AI2570" s="98" t="s">
        <v>74</v>
      </c>
      <c r="AJ2570" s="98" t="s">
        <v>6317</v>
      </c>
      <c r="AK2570" s="98" t="s">
        <v>27322</v>
      </c>
      <c r="AL2570" s="98" t="s">
        <v>75</v>
      </c>
      <c r="AM2570" s="98" t="s">
        <v>27323</v>
      </c>
      <c r="AN2570" s="98" t="s">
        <v>62</v>
      </c>
      <c r="AO2570" s="99" t="s">
        <v>62</v>
      </c>
      <c r="AP2570" s="98" t="s">
        <v>62</v>
      </c>
      <c r="AQ2570" s="98" t="s">
        <v>62</v>
      </c>
      <c r="AR2570" s="98" t="s">
        <v>62</v>
      </c>
      <c r="AS2570" s="98" t="s">
        <v>62</v>
      </c>
      <c r="AT2570" s="98" t="s">
        <v>62</v>
      </c>
      <c r="AU2570" s="98" t="s">
        <v>62</v>
      </c>
      <c r="AV2570" s="99" t="s">
        <v>57</v>
      </c>
      <c r="AW2570" s="98" t="s">
        <v>77</v>
      </c>
      <c r="AX2570" s="98" t="s">
        <v>57</v>
      </c>
      <c r="AY2570" s="98" t="s">
        <v>77</v>
      </c>
    </row>
    <row r="2571" spans="1:51" s="91" customFormat="1" ht="22.5" customHeight="1" x14ac:dyDescent="0.25">
      <c r="A2571" s="97" t="s">
        <v>27324</v>
      </c>
      <c r="B2571" s="98" t="s">
        <v>7160</v>
      </c>
      <c r="C2571" s="98" t="s">
        <v>595</v>
      </c>
      <c r="D2571" s="98" t="s">
        <v>6409</v>
      </c>
      <c r="E2571" s="98" t="s">
        <v>56</v>
      </c>
      <c r="F2571" s="99">
        <v>1</v>
      </c>
      <c r="G2571" s="99">
        <v>66.489999999999995</v>
      </c>
      <c r="H2571" s="99" t="s">
        <v>57</v>
      </c>
      <c r="I2571" s="99">
        <v>-13.98</v>
      </c>
      <c r="J2571" s="99" t="s">
        <v>57</v>
      </c>
      <c r="K2571" s="99" t="s">
        <v>57</v>
      </c>
      <c r="L2571" s="99">
        <v>52.51</v>
      </c>
      <c r="M2571" s="98" t="s">
        <v>666</v>
      </c>
      <c r="N2571" s="98" t="s">
        <v>62</v>
      </c>
      <c r="O2571" s="98" t="s">
        <v>15625</v>
      </c>
      <c r="P2571" s="98" t="s">
        <v>24259</v>
      </c>
      <c r="Q2571" s="98" t="s">
        <v>38868</v>
      </c>
      <c r="R2571" s="98" t="s">
        <v>24260</v>
      </c>
      <c r="S2571" s="98" t="s">
        <v>62</v>
      </c>
      <c r="T2571" s="99">
        <v>66.489999999999995</v>
      </c>
      <c r="U2571" s="99" t="s">
        <v>83</v>
      </c>
      <c r="V2571" s="98" t="s">
        <v>9651</v>
      </c>
      <c r="W2571" s="98" t="s">
        <v>62</v>
      </c>
      <c r="X2571" s="98" t="s">
        <v>62</v>
      </c>
      <c r="Y2571" s="98" t="s">
        <v>62</v>
      </c>
      <c r="Z2571" s="98" t="s">
        <v>62</v>
      </c>
      <c r="AA2571" s="98" t="s">
        <v>62</v>
      </c>
      <c r="AB2571" s="98" t="s">
        <v>27325</v>
      </c>
      <c r="AC2571" s="98" t="s">
        <v>27326</v>
      </c>
      <c r="AD2571" s="98" t="s">
        <v>27327</v>
      </c>
      <c r="AE2571" s="98" t="s">
        <v>422</v>
      </c>
      <c r="AF2571" s="98" t="s">
        <v>234</v>
      </c>
      <c r="AG2571" s="98" t="s">
        <v>27328</v>
      </c>
      <c r="AH2571" s="98" t="s">
        <v>73</v>
      </c>
      <c r="AI2571" s="98" t="s">
        <v>12907</v>
      </c>
      <c r="AJ2571" s="98" t="s">
        <v>27329</v>
      </c>
      <c r="AK2571" s="98" t="s">
        <v>27330</v>
      </c>
      <c r="AL2571" s="98" t="s">
        <v>75</v>
      </c>
      <c r="AM2571" s="98" t="s">
        <v>27331</v>
      </c>
      <c r="AN2571" s="98" t="s">
        <v>27332</v>
      </c>
      <c r="AO2571" s="99" t="s">
        <v>62</v>
      </c>
      <c r="AP2571" s="98" t="s">
        <v>62</v>
      </c>
      <c r="AQ2571" s="98" t="s">
        <v>62</v>
      </c>
      <c r="AR2571" s="98" t="s">
        <v>62</v>
      </c>
      <c r="AS2571" s="98" t="s">
        <v>62</v>
      </c>
      <c r="AT2571" s="98" t="s">
        <v>62</v>
      </c>
      <c r="AU2571" s="98" t="s">
        <v>62</v>
      </c>
      <c r="AV2571" s="99" t="s">
        <v>57</v>
      </c>
      <c r="AW2571" s="98" t="s">
        <v>77</v>
      </c>
      <c r="AX2571" s="98" t="s">
        <v>57</v>
      </c>
      <c r="AY2571" s="98" t="s">
        <v>77</v>
      </c>
    </row>
    <row r="2572" spans="1:51" s="91" customFormat="1" ht="22.5" customHeight="1" x14ac:dyDescent="0.25">
      <c r="A2572" s="97" t="s">
        <v>27333</v>
      </c>
      <c r="B2572" s="98" t="s">
        <v>27334</v>
      </c>
      <c r="C2572" s="98" t="s">
        <v>595</v>
      </c>
      <c r="D2572" s="98" t="s">
        <v>6880</v>
      </c>
      <c r="E2572" s="98" t="s">
        <v>56</v>
      </c>
      <c r="F2572" s="99">
        <v>1</v>
      </c>
      <c r="G2572" s="99">
        <v>59.85</v>
      </c>
      <c r="H2572" s="99" t="s">
        <v>57</v>
      </c>
      <c r="I2572" s="99">
        <v>-16.170000000000002</v>
      </c>
      <c r="J2572" s="99" t="s">
        <v>57</v>
      </c>
      <c r="K2572" s="99" t="s">
        <v>57</v>
      </c>
      <c r="L2572" s="99">
        <v>43.68</v>
      </c>
      <c r="M2572" s="98" t="s">
        <v>666</v>
      </c>
      <c r="N2572" s="98" t="s">
        <v>62</v>
      </c>
      <c r="O2572" s="98" t="s">
        <v>1516</v>
      </c>
      <c r="P2572" s="98" t="s">
        <v>12924</v>
      </c>
      <c r="Q2572" s="98" t="s">
        <v>38868</v>
      </c>
      <c r="R2572" s="98" t="s">
        <v>12925</v>
      </c>
      <c r="S2572" s="98" t="s">
        <v>62</v>
      </c>
      <c r="T2572" s="99">
        <v>59.85</v>
      </c>
      <c r="U2572" s="99" t="s">
        <v>63</v>
      </c>
      <c r="V2572" s="98" t="s">
        <v>9651</v>
      </c>
      <c r="W2572" s="98" t="s">
        <v>62</v>
      </c>
      <c r="X2572" s="98" t="s">
        <v>62</v>
      </c>
      <c r="Y2572" s="98" t="s">
        <v>62</v>
      </c>
      <c r="Z2572" s="98" t="s">
        <v>62</v>
      </c>
      <c r="AA2572" s="98" t="s">
        <v>62</v>
      </c>
      <c r="AB2572" s="98" t="s">
        <v>27335</v>
      </c>
      <c r="AC2572" s="98" t="s">
        <v>27336</v>
      </c>
      <c r="AD2572" s="98" t="s">
        <v>27337</v>
      </c>
      <c r="AE2572" s="98" t="s">
        <v>12166</v>
      </c>
      <c r="AF2572" s="98" t="s">
        <v>234</v>
      </c>
      <c r="AG2572" s="98" t="s">
        <v>27338</v>
      </c>
      <c r="AH2572" s="98" t="s">
        <v>73</v>
      </c>
      <c r="AI2572" s="98" t="s">
        <v>12907</v>
      </c>
      <c r="AJ2572" s="98" t="s">
        <v>27339</v>
      </c>
      <c r="AK2572" s="98" t="s">
        <v>27340</v>
      </c>
      <c r="AL2572" s="98" t="s">
        <v>75</v>
      </c>
      <c r="AM2572" s="98" t="s">
        <v>27341</v>
      </c>
      <c r="AN2572" s="98" t="s">
        <v>62</v>
      </c>
      <c r="AO2572" s="99" t="s">
        <v>62</v>
      </c>
      <c r="AP2572" s="98" t="s">
        <v>62</v>
      </c>
      <c r="AQ2572" s="98" t="s">
        <v>62</v>
      </c>
      <c r="AR2572" s="98" t="s">
        <v>62</v>
      </c>
      <c r="AS2572" s="98" t="s">
        <v>62</v>
      </c>
      <c r="AT2572" s="98" t="s">
        <v>62</v>
      </c>
      <c r="AU2572" s="98" t="s">
        <v>62</v>
      </c>
      <c r="AV2572" s="99" t="s">
        <v>57</v>
      </c>
      <c r="AW2572" s="98" t="s">
        <v>77</v>
      </c>
      <c r="AX2572" s="98" t="s">
        <v>57</v>
      </c>
      <c r="AY2572" s="98" t="s">
        <v>77</v>
      </c>
    </row>
    <row r="2573" spans="1:51" s="91" customFormat="1" ht="22.5" customHeight="1" x14ac:dyDescent="0.25">
      <c r="A2573" s="97" t="s">
        <v>27342</v>
      </c>
      <c r="B2573" s="98" t="s">
        <v>27343</v>
      </c>
      <c r="C2573" s="98" t="s">
        <v>595</v>
      </c>
      <c r="D2573" s="98" t="s">
        <v>3526</v>
      </c>
      <c r="E2573" s="98" t="s">
        <v>77</v>
      </c>
      <c r="F2573" s="99">
        <v>1</v>
      </c>
      <c r="G2573" s="99">
        <v>114.69</v>
      </c>
      <c r="H2573" s="99" t="s">
        <v>57</v>
      </c>
      <c r="I2573" s="99">
        <v>-13.76</v>
      </c>
      <c r="J2573" s="99">
        <v>-24.95</v>
      </c>
      <c r="K2573" s="99" t="s">
        <v>57</v>
      </c>
      <c r="L2573" s="99">
        <v>75.98</v>
      </c>
      <c r="M2573" s="98" t="s">
        <v>666</v>
      </c>
      <c r="N2573" s="98" t="s">
        <v>56</v>
      </c>
      <c r="O2573" s="98" t="s">
        <v>19436</v>
      </c>
      <c r="P2573" s="98" t="s">
        <v>19437</v>
      </c>
      <c r="Q2573" s="98" t="s">
        <v>38868</v>
      </c>
      <c r="R2573" s="98" t="s">
        <v>19438</v>
      </c>
      <c r="S2573" s="98" t="s">
        <v>62</v>
      </c>
      <c r="T2573" s="99">
        <v>114.69</v>
      </c>
      <c r="U2573" s="99" t="s">
        <v>83</v>
      </c>
      <c r="V2573" s="98" t="s">
        <v>64</v>
      </c>
      <c r="W2573" s="98" t="s">
        <v>27344</v>
      </c>
      <c r="X2573" s="98" t="s">
        <v>27345</v>
      </c>
      <c r="Y2573" s="98" t="s">
        <v>27346</v>
      </c>
      <c r="Z2573" s="98" t="s">
        <v>62</v>
      </c>
      <c r="AA2573" s="98" t="s">
        <v>62</v>
      </c>
      <c r="AB2573" s="98" t="s">
        <v>27344</v>
      </c>
      <c r="AC2573" s="98" t="s">
        <v>27347</v>
      </c>
      <c r="AD2573" s="98" t="s">
        <v>27348</v>
      </c>
      <c r="AE2573" s="98" t="s">
        <v>11350</v>
      </c>
      <c r="AF2573" s="98" t="s">
        <v>105</v>
      </c>
      <c r="AG2573" s="98" t="s">
        <v>11351</v>
      </c>
      <c r="AH2573" s="98" t="s">
        <v>73</v>
      </c>
      <c r="AI2573" s="98" t="s">
        <v>74</v>
      </c>
      <c r="AJ2573" s="98" t="s">
        <v>6024</v>
      </c>
      <c r="AK2573" s="98" t="s">
        <v>27349</v>
      </c>
      <c r="AL2573" s="98" t="s">
        <v>75</v>
      </c>
      <c r="AM2573" s="98" t="s">
        <v>27350</v>
      </c>
      <c r="AN2573" s="98" t="s">
        <v>62</v>
      </c>
      <c r="AO2573" s="99" t="s">
        <v>62</v>
      </c>
      <c r="AP2573" s="98" t="s">
        <v>62</v>
      </c>
      <c r="AQ2573" s="98" t="s">
        <v>62</v>
      </c>
      <c r="AR2573" s="98" t="s">
        <v>62</v>
      </c>
      <c r="AS2573" s="98" t="s">
        <v>62</v>
      </c>
      <c r="AT2573" s="98" t="s">
        <v>62</v>
      </c>
      <c r="AU2573" s="98" t="s">
        <v>62</v>
      </c>
      <c r="AV2573" s="99" t="s">
        <v>57</v>
      </c>
      <c r="AW2573" s="98" t="s">
        <v>77</v>
      </c>
      <c r="AX2573" s="98" t="s">
        <v>57</v>
      </c>
      <c r="AY2573" s="98" t="s">
        <v>77</v>
      </c>
    </row>
    <row r="2574" spans="1:51" s="91" customFormat="1" ht="22.5" customHeight="1" x14ac:dyDescent="0.25">
      <c r="A2574" s="97" t="s">
        <v>27351</v>
      </c>
      <c r="B2574" s="98" t="s">
        <v>27352</v>
      </c>
      <c r="C2574" s="98" t="s">
        <v>595</v>
      </c>
      <c r="D2574" s="98" t="s">
        <v>6880</v>
      </c>
      <c r="E2574" s="98" t="s">
        <v>77</v>
      </c>
      <c r="F2574" s="99">
        <v>1</v>
      </c>
      <c r="G2574" s="99">
        <v>162.69999999999999</v>
      </c>
      <c r="H2574" s="99">
        <v>1.59</v>
      </c>
      <c r="I2574" s="99">
        <v>-19.52</v>
      </c>
      <c r="J2574" s="99" t="s">
        <v>57</v>
      </c>
      <c r="K2574" s="99" t="s">
        <v>57</v>
      </c>
      <c r="L2574" s="99">
        <v>144.77000000000001</v>
      </c>
      <c r="M2574" s="98" t="s">
        <v>666</v>
      </c>
      <c r="N2574" s="98" t="s">
        <v>62</v>
      </c>
      <c r="O2574" s="98" t="s">
        <v>17732</v>
      </c>
      <c r="P2574" s="98" t="s">
        <v>17733</v>
      </c>
      <c r="Q2574" s="98" t="s">
        <v>38868</v>
      </c>
      <c r="R2574" s="98" t="s">
        <v>17734</v>
      </c>
      <c r="S2574" s="98" t="s">
        <v>62</v>
      </c>
      <c r="T2574" s="99">
        <v>162.69999999999999</v>
      </c>
      <c r="U2574" s="99" t="s">
        <v>83</v>
      </c>
      <c r="V2574" s="98" t="s">
        <v>64</v>
      </c>
      <c r="W2574" s="98" t="s">
        <v>27353</v>
      </c>
      <c r="X2574" s="98" t="s">
        <v>27354</v>
      </c>
      <c r="Y2574" s="98" t="s">
        <v>27355</v>
      </c>
      <c r="Z2574" s="98" t="s">
        <v>62</v>
      </c>
      <c r="AA2574" s="98" t="s">
        <v>62</v>
      </c>
      <c r="AB2574" s="98" t="s">
        <v>27353</v>
      </c>
      <c r="AC2574" s="98" t="s">
        <v>27356</v>
      </c>
      <c r="AD2574" s="98" t="s">
        <v>27357</v>
      </c>
      <c r="AE2574" s="98" t="s">
        <v>11650</v>
      </c>
      <c r="AF2574" s="98" t="s">
        <v>234</v>
      </c>
      <c r="AG2574" s="98" t="s">
        <v>27358</v>
      </c>
      <c r="AH2574" s="98" t="s">
        <v>73</v>
      </c>
      <c r="AI2574" s="98" t="s">
        <v>236</v>
      </c>
      <c r="AJ2574" s="98" t="s">
        <v>27359</v>
      </c>
      <c r="AK2574" s="98" t="s">
        <v>27360</v>
      </c>
      <c r="AL2574" s="98" t="s">
        <v>26106</v>
      </c>
      <c r="AM2574" s="98" t="s">
        <v>27361</v>
      </c>
      <c r="AN2574" s="98" t="s">
        <v>62</v>
      </c>
      <c r="AO2574" s="99" t="s">
        <v>62</v>
      </c>
      <c r="AP2574" s="98" t="s">
        <v>62</v>
      </c>
      <c r="AQ2574" s="98" t="s">
        <v>62</v>
      </c>
      <c r="AR2574" s="98" t="s">
        <v>62</v>
      </c>
      <c r="AS2574" s="98" t="s">
        <v>62</v>
      </c>
      <c r="AT2574" s="98" t="s">
        <v>62</v>
      </c>
      <c r="AU2574" s="98" t="s">
        <v>62</v>
      </c>
      <c r="AV2574" s="99" t="s">
        <v>57</v>
      </c>
      <c r="AW2574" s="98" t="s">
        <v>77</v>
      </c>
      <c r="AX2574" s="98" t="s">
        <v>57</v>
      </c>
      <c r="AY2574" s="98" t="s">
        <v>77</v>
      </c>
    </row>
    <row r="2575" spans="1:51" s="91" customFormat="1" ht="22.5" customHeight="1" x14ac:dyDescent="0.25">
      <c r="A2575" s="97" t="s">
        <v>27362</v>
      </c>
      <c r="B2575" s="98" t="s">
        <v>27363</v>
      </c>
      <c r="C2575" s="98" t="s">
        <v>595</v>
      </c>
      <c r="D2575" s="98" t="s">
        <v>3526</v>
      </c>
      <c r="E2575" s="98" t="s">
        <v>56</v>
      </c>
      <c r="F2575" s="99">
        <v>1</v>
      </c>
      <c r="G2575" s="99">
        <v>114.69</v>
      </c>
      <c r="H2575" s="99">
        <v>14.57</v>
      </c>
      <c r="I2575" s="99">
        <v>-13.76</v>
      </c>
      <c r="J2575" s="99">
        <v>-39.520000000000003</v>
      </c>
      <c r="K2575" s="99" t="s">
        <v>57</v>
      </c>
      <c r="L2575" s="99">
        <v>75.98</v>
      </c>
      <c r="M2575" s="98" t="s">
        <v>666</v>
      </c>
      <c r="N2575" s="98" t="s">
        <v>62</v>
      </c>
      <c r="O2575" s="98" t="s">
        <v>19436</v>
      </c>
      <c r="P2575" s="98" t="s">
        <v>19437</v>
      </c>
      <c r="Q2575" s="98" t="s">
        <v>38868</v>
      </c>
      <c r="R2575" s="98" t="s">
        <v>19438</v>
      </c>
      <c r="S2575" s="98" t="s">
        <v>62</v>
      </c>
      <c r="T2575" s="99">
        <v>114.69</v>
      </c>
      <c r="U2575" s="99" t="s">
        <v>83</v>
      </c>
      <c r="V2575" s="98" t="s">
        <v>64</v>
      </c>
      <c r="W2575" s="98" t="s">
        <v>27364</v>
      </c>
      <c r="X2575" s="98" t="s">
        <v>27365</v>
      </c>
      <c r="Y2575" s="98" t="s">
        <v>27366</v>
      </c>
      <c r="Z2575" s="98" t="s">
        <v>62</v>
      </c>
      <c r="AA2575" s="98" t="s">
        <v>62</v>
      </c>
      <c r="AB2575" s="98" t="s">
        <v>27364</v>
      </c>
      <c r="AC2575" s="98" t="s">
        <v>27367</v>
      </c>
      <c r="AD2575" s="98" t="s">
        <v>27368</v>
      </c>
      <c r="AE2575" s="98" t="s">
        <v>27369</v>
      </c>
      <c r="AF2575" s="98" t="s">
        <v>210</v>
      </c>
      <c r="AG2575" s="98" t="s">
        <v>27370</v>
      </c>
      <c r="AH2575" s="98" t="s">
        <v>73</v>
      </c>
      <c r="AI2575" s="98" t="s">
        <v>74</v>
      </c>
      <c r="AJ2575" s="98" t="s">
        <v>27371</v>
      </c>
      <c r="AK2575" s="98" t="s">
        <v>27372</v>
      </c>
      <c r="AL2575" s="98" t="s">
        <v>75</v>
      </c>
      <c r="AM2575" s="98" t="s">
        <v>27373</v>
      </c>
      <c r="AN2575" s="98" t="s">
        <v>62</v>
      </c>
      <c r="AO2575" s="99" t="s">
        <v>62</v>
      </c>
      <c r="AP2575" s="98" t="s">
        <v>62</v>
      </c>
      <c r="AQ2575" s="98" t="s">
        <v>62</v>
      </c>
      <c r="AR2575" s="98" t="s">
        <v>62</v>
      </c>
      <c r="AS2575" s="98" t="s">
        <v>62</v>
      </c>
      <c r="AT2575" s="98" t="s">
        <v>62</v>
      </c>
      <c r="AU2575" s="98" t="s">
        <v>62</v>
      </c>
      <c r="AV2575" s="99" t="s">
        <v>57</v>
      </c>
      <c r="AW2575" s="98" t="s">
        <v>77</v>
      </c>
      <c r="AX2575" s="98" t="s">
        <v>57</v>
      </c>
      <c r="AY2575" s="98" t="s">
        <v>77</v>
      </c>
    </row>
    <row r="2576" spans="1:51" s="91" customFormat="1" ht="22.5" customHeight="1" x14ac:dyDescent="0.25">
      <c r="A2576" s="97" t="s">
        <v>27374</v>
      </c>
      <c r="B2576" s="98" t="s">
        <v>27363</v>
      </c>
      <c r="C2576" s="98" t="s">
        <v>595</v>
      </c>
      <c r="D2576" s="98" t="s">
        <v>6880</v>
      </c>
      <c r="E2576" s="98" t="s">
        <v>56</v>
      </c>
      <c r="F2576" s="99">
        <v>1</v>
      </c>
      <c r="G2576" s="99">
        <v>59.85</v>
      </c>
      <c r="H2576" s="99" t="s">
        <v>57</v>
      </c>
      <c r="I2576" s="99">
        <v>-16.170000000000002</v>
      </c>
      <c r="J2576" s="99" t="s">
        <v>57</v>
      </c>
      <c r="K2576" s="99" t="s">
        <v>57</v>
      </c>
      <c r="L2576" s="99">
        <v>43.68</v>
      </c>
      <c r="M2576" s="98" t="s">
        <v>666</v>
      </c>
      <c r="N2576" s="98" t="s">
        <v>62</v>
      </c>
      <c r="O2576" s="98" t="s">
        <v>1516</v>
      </c>
      <c r="P2576" s="98" t="s">
        <v>12924</v>
      </c>
      <c r="Q2576" s="98" t="s">
        <v>38868</v>
      </c>
      <c r="R2576" s="98" t="s">
        <v>12925</v>
      </c>
      <c r="S2576" s="98" t="s">
        <v>62</v>
      </c>
      <c r="T2576" s="99">
        <v>59.85</v>
      </c>
      <c r="U2576" s="99" t="s">
        <v>63</v>
      </c>
      <c r="V2576" s="98" t="s">
        <v>9651</v>
      </c>
      <c r="W2576" s="98" t="s">
        <v>62</v>
      </c>
      <c r="X2576" s="98" t="s">
        <v>62</v>
      </c>
      <c r="Y2576" s="98" t="s">
        <v>62</v>
      </c>
      <c r="Z2576" s="98" t="s">
        <v>62</v>
      </c>
      <c r="AA2576" s="98" t="s">
        <v>62</v>
      </c>
      <c r="AB2576" s="98" t="s">
        <v>27375</v>
      </c>
      <c r="AC2576" s="98" t="s">
        <v>27376</v>
      </c>
      <c r="AD2576" s="98" t="s">
        <v>27377</v>
      </c>
      <c r="AE2576" s="98" t="s">
        <v>234</v>
      </c>
      <c r="AF2576" s="98" t="s">
        <v>234</v>
      </c>
      <c r="AG2576" s="98" t="s">
        <v>27378</v>
      </c>
      <c r="AH2576" s="98" t="s">
        <v>73</v>
      </c>
      <c r="AI2576" s="98" t="s">
        <v>12907</v>
      </c>
      <c r="AJ2576" s="98" t="s">
        <v>27379</v>
      </c>
      <c r="AK2576" s="98" t="s">
        <v>27380</v>
      </c>
      <c r="AL2576" s="98" t="s">
        <v>75</v>
      </c>
      <c r="AM2576" s="98" t="s">
        <v>27381</v>
      </c>
      <c r="AN2576" s="98" t="s">
        <v>62</v>
      </c>
      <c r="AO2576" s="99" t="s">
        <v>62</v>
      </c>
      <c r="AP2576" s="98" t="s">
        <v>62</v>
      </c>
      <c r="AQ2576" s="98" t="s">
        <v>62</v>
      </c>
      <c r="AR2576" s="98" t="s">
        <v>62</v>
      </c>
      <c r="AS2576" s="98" t="s">
        <v>62</v>
      </c>
      <c r="AT2576" s="98" t="s">
        <v>62</v>
      </c>
      <c r="AU2576" s="98" t="s">
        <v>62</v>
      </c>
      <c r="AV2576" s="99" t="s">
        <v>57</v>
      </c>
      <c r="AW2576" s="98" t="s">
        <v>77</v>
      </c>
      <c r="AX2576" s="98" t="s">
        <v>57</v>
      </c>
      <c r="AY2576" s="98" t="s">
        <v>77</v>
      </c>
    </row>
    <row r="2577" spans="1:51" s="91" customFormat="1" ht="22.5" customHeight="1" x14ac:dyDescent="0.25">
      <c r="A2577" s="97" t="s">
        <v>27382</v>
      </c>
      <c r="B2577" s="98" t="s">
        <v>27383</v>
      </c>
      <c r="C2577" s="98" t="s">
        <v>595</v>
      </c>
      <c r="D2577" s="98" t="s">
        <v>5384</v>
      </c>
      <c r="E2577" s="98" t="s">
        <v>77</v>
      </c>
      <c r="F2577" s="99">
        <v>1</v>
      </c>
      <c r="G2577" s="99">
        <v>20.5</v>
      </c>
      <c r="H2577" s="99">
        <v>20.8</v>
      </c>
      <c r="I2577" s="99">
        <v>-8.4600000000000009</v>
      </c>
      <c r="J2577" s="99">
        <v>-20.8</v>
      </c>
      <c r="K2577" s="99" t="s">
        <v>57</v>
      </c>
      <c r="L2577" s="99">
        <v>12.04</v>
      </c>
      <c r="M2577" s="98" t="s">
        <v>666</v>
      </c>
      <c r="N2577" s="98" t="s">
        <v>56</v>
      </c>
      <c r="O2577" s="114">
        <v>4084</v>
      </c>
      <c r="P2577" s="98" t="s">
        <v>13244</v>
      </c>
      <c r="Q2577" s="98" t="s">
        <v>38868</v>
      </c>
      <c r="R2577" s="98" t="s">
        <v>13245</v>
      </c>
      <c r="S2577" s="98" t="s">
        <v>62</v>
      </c>
      <c r="T2577" s="99">
        <v>20.5</v>
      </c>
      <c r="U2577" s="99" t="s">
        <v>83</v>
      </c>
      <c r="V2577" s="98" t="s">
        <v>64</v>
      </c>
      <c r="W2577" s="98" t="s">
        <v>27384</v>
      </c>
      <c r="X2577" s="98" t="s">
        <v>27385</v>
      </c>
      <c r="Y2577" s="98" t="s">
        <v>27386</v>
      </c>
      <c r="Z2577" s="98" t="s">
        <v>62</v>
      </c>
      <c r="AA2577" s="98" t="s">
        <v>62</v>
      </c>
      <c r="AB2577" s="98" t="s">
        <v>27384</v>
      </c>
      <c r="AC2577" s="98" t="s">
        <v>27387</v>
      </c>
      <c r="AD2577" s="98" t="s">
        <v>27388</v>
      </c>
      <c r="AE2577" s="98" t="s">
        <v>2431</v>
      </c>
      <c r="AF2577" s="98" t="s">
        <v>156</v>
      </c>
      <c r="AG2577" s="98" t="s">
        <v>27389</v>
      </c>
      <c r="AH2577" s="98" t="s">
        <v>73</v>
      </c>
      <c r="AI2577" s="98" t="s">
        <v>74</v>
      </c>
      <c r="AJ2577" s="98" t="s">
        <v>27390</v>
      </c>
      <c r="AK2577" s="98" t="s">
        <v>24029</v>
      </c>
      <c r="AL2577" s="98" t="s">
        <v>75</v>
      </c>
      <c r="AM2577" s="98" t="s">
        <v>27391</v>
      </c>
      <c r="AN2577" s="98" t="s">
        <v>27392</v>
      </c>
      <c r="AO2577" s="99" t="s">
        <v>62</v>
      </c>
      <c r="AP2577" s="98" t="s">
        <v>62</v>
      </c>
      <c r="AQ2577" s="98" t="s">
        <v>62</v>
      </c>
      <c r="AR2577" s="98" t="s">
        <v>62</v>
      </c>
      <c r="AS2577" s="98" t="s">
        <v>62</v>
      </c>
      <c r="AT2577" s="98" t="s">
        <v>62</v>
      </c>
      <c r="AU2577" s="98" t="s">
        <v>62</v>
      </c>
      <c r="AV2577" s="99" t="s">
        <v>57</v>
      </c>
      <c r="AW2577" s="98" t="s">
        <v>77</v>
      </c>
      <c r="AX2577" s="98" t="s">
        <v>57</v>
      </c>
      <c r="AY2577" s="98" t="s">
        <v>77</v>
      </c>
    </row>
    <row r="2578" spans="1:51" s="91" customFormat="1" ht="22.5" customHeight="1" x14ac:dyDescent="0.25">
      <c r="A2578" s="97" t="s">
        <v>27393</v>
      </c>
      <c r="B2578" s="98" t="s">
        <v>27394</v>
      </c>
      <c r="C2578" s="98" t="s">
        <v>595</v>
      </c>
      <c r="D2578" s="98" t="s">
        <v>6880</v>
      </c>
      <c r="E2578" s="98" t="s">
        <v>77</v>
      </c>
      <c r="F2578" s="99">
        <v>1</v>
      </c>
      <c r="G2578" s="99">
        <v>94.07</v>
      </c>
      <c r="H2578" s="99" t="s">
        <v>57</v>
      </c>
      <c r="I2578" s="99">
        <v>-15.99</v>
      </c>
      <c r="J2578" s="99">
        <v>-22.95</v>
      </c>
      <c r="K2578" s="99" t="s">
        <v>57</v>
      </c>
      <c r="L2578" s="99">
        <v>58.3</v>
      </c>
      <c r="M2578" s="98" t="s">
        <v>666</v>
      </c>
      <c r="N2578" s="98" t="s">
        <v>62</v>
      </c>
      <c r="O2578" s="98" t="s">
        <v>12935</v>
      </c>
      <c r="P2578" s="98" t="s">
        <v>13830</v>
      </c>
      <c r="Q2578" s="98" t="s">
        <v>38868</v>
      </c>
      <c r="R2578" s="98" t="s">
        <v>8688</v>
      </c>
      <c r="S2578" s="98" t="s">
        <v>62</v>
      </c>
      <c r="T2578" s="99">
        <v>94.07</v>
      </c>
      <c r="U2578" s="99" t="s">
        <v>63</v>
      </c>
      <c r="V2578" s="98" t="s">
        <v>9651</v>
      </c>
      <c r="W2578" s="98" t="s">
        <v>62</v>
      </c>
      <c r="X2578" s="98" t="s">
        <v>62</v>
      </c>
      <c r="Y2578" s="98" t="s">
        <v>62</v>
      </c>
      <c r="Z2578" s="98" t="s">
        <v>62</v>
      </c>
      <c r="AA2578" s="98" t="s">
        <v>62</v>
      </c>
      <c r="AB2578" s="98" t="s">
        <v>27395</v>
      </c>
      <c r="AC2578" s="98" t="s">
        <v>27396</v>
      </c>
      <c r="AD2578" s="98" t="s">
        <v>27397</v>
      </c>
      <c r="AE2578" s="98" t="s">
        <v>2447</v>
      </c>
      <c r="AF2578" s="98" t="s">
        <v>234</v>
      </c>
      <c r="AG2578" s="98" t="s">
        <v>27398</v>
      </c>
      <c r="AH2578" s="98" t="s">
        <v>73</v>
      </c>
      <c r="AI2578" s="98" t="s">
        <v>12907</v>
      </c>
      <c r="AJ2578" s="98" t="s">
        <v>27399</v>
      </c>
      <c r="AK2578" s="98" t="s">
        <v>27400</v>
      </c>
      <c r="AL2578" s="98" t="s">
        <v>75</v>
      </c>
      <c r="AM2578" s="98" t="s">
        <v>27401</v>
      </c>
      <c r="AN2578" s="98" t="s">
        <v>62</v>
      </c>
      <c r="AO2578" s="99" t="s">
        <v>62</v>
      </c>
      <c r="AP2578" s="98" t="s">
        <v>62</v>
      </c>
      <c r="AQ2578" s="98" t="s">
        <v>62</v>
      </c>
      <c r="AR2578" s="98" t="s">
        <v>62</v>
      </c>
      <c r="AS2578" s="98" t="s">
        <v>62</v>
      </c>
      <c r="AT2578" s="98" t="s">
        <v>62</v>
      </c>
      <c r="AU2578" s="98" t="s">
        <v>62</v>
      </c>
      <c r="AV2578" s="99" t="s">
        <v>57</v>
      </c>
      <c r="AW2578" s="98" t="s">
        <v>77</v>
      </c>
      <c r="AX2578" s="98" t="s">
        <v>57</v>
      </c>
      <c r="AY2578" s="98" t="s">
        <v>77</v>
      </c>
    </row>
    <row r="2579" spans="1:51" s="91" customFormat="1" ht="22.5" customHeight="1" x14ac:dyDescent="0.25">
      <c r="A2579" s="97" t="s">
        <v>27402</v>
      </c>
      <c r="B2579" s="98" t="s">
        <v>27403</v>
      </c>
      <c r="C2579" s="98" t="s">
        <v>595</v>
      </c>
      <c r="D2579" s="98" t="s">
        <v>6409</v>
      </c>
      <c r="E2579" s="98" t="s">
        <v>56</v>
      </c>
      <c r="F2579" s="99">
        <v>1</v>
      </c>
      <c r="G2579" s="99">
        <v>118.78</v>
      </c>
      <c r="H2579" s="99">
        <v>30.95</v>
      </c>
      <c r="I2579" s="99">
        <v>-14.25</v>
      </c>
      <c r="J2579" s="99">
        <v>-51.4</v>
      </c>
      <c r="K2579" s="99" t="s">
        <v>57</v>
      </c>
      <c r="L2579" s="99">
        <v>88.08</v>
      </c>
      <c r="M2579" s="98" t="s">
        <v>666</v>
      </c>
      <c r="N2579" s="98" t="s">
        <v>56</v>
      </c>
      <c r="O2579" s="98" t="s">
        <v>13697</v>
      </c>
      <c r="P2579" s="98" t="s">
        <v>13698</v>
      </c>
      <c r="Q2579" s="98" t="s">
        <v>38868</v>
      </c>
      <c r="R2579" s="98" t="s">
        <v>13699</v>
      </c>
      <c r="S2579" s="98" t="s">
        <v>62</v>
      </c>
      <c r="T2579" s="99">
        <v>118.78</v>
      </c>
      <c r="U2579" s="99" t="s">
        <v>83</v>
      </c>
      <c r="V2579" s="98" t="s">
        <v>9651</v>
      </c>
      <c r="W2579" s="98" t="s">
        <v>62</v>
      </c>
      <c r="X2579" s="98" t="s">
        <v>62</v>
      </c>
      <c r="Y2579" s="98" t="s">
        <v>62</v>
      </c>
      <c r="Z2579" s="98" t="s">
        <v>62</v>
      </c>
      <c r="AA2579" s="98" t="s">
        <v>62</v>
      </c>
      <c r="AB2579" s="98" t="s">
        <v>27404</v>
      </c>
      <c r="AC2579" s="98" t="s">
        <v>27405</v>
      </c>
      <c r="AD2579" s="98" t="s">
        <v>27406</v>
      </c>
      <c r="AE2579" s="98" t="s">
        <v>27407</v>
      </c>
      <c r="AF2579" s="98" t="s">
        <v>349</v>
      </c>
      <c r="AG2579" s="98" t="s">
        <v>27408</v>
      </c>
      <c r="AH2579" s="98" t="s">
        <v>73</v>
      </c>
      <c r="AI2579" s="98" t="s">
        <v>12907</v>
      </c>
      <c r="AJ2579" s="98" t="s">
        <v>27409</v>
      </c>
      <c r="AK2579" s="98" t="s">
        <v>27410</v>
      </c>
      <c r="AL2579" s="98" t="s">
        <v>75</v>
      </c>
      <c r="AM2579" s="98" t="s">
        <v>27411</v>
      </c>
      <c r="AN2579" s="98" t="s">
        <v>62</v>
      </c>
      <c r="AO2579" s="99" t="s">
        <v>62</v>
      </c>
      <c r="AP2579" s="98" t="s">
        <v>62</v>
      </c>
      <c r="AQ2579" s="98" t="s">
        <v>62</v>
      </c>
      <c r="AR2579" s="98" t="s">
        <v>62</v>
      </c>
      <c r="AS2579" s="98" t="s">
        <v>62</v>
      </c>
      <c r="AT2579" s="98" t="s">
        <v>62</v>
      </c>
      <c r="AU2579" s="98" t="s">
        <v>62</v>
      </c>
      <c r="AV2579" s="99" t="s">
        <v>57</v>
      </c>
      <c r="AW2579" s="98" t="s">
        <v>77</v>
      </c>
      <c r="AX2579" s="98" t="s">
        <v>57</v>
      </c>
      <c r="AY2579" s="98" t="s">
        <v>77</v>
      </c>
    </row>
    <row r="2580" spans="1:51" s="91" customFormat="1" ht="22.5" customHeight="1" x14ac:dyDescent="0.25">
      <c r="A2580" s="97" t="s">
        <v>27417</v>
      </c>
      <c r="B2580" s="98" t="s">
        <v>27418</v>
      </c>
      <c r="C2580" s="98" t="s">
        <v>595</v>
      </c>
      <c r="D2580" s="98" t="s">
        <v>6333</v>
      </c>
      <c r="E2580" s="98" t="s">
        <v>77</v>
      </c>
      <c r="F2580" s="99">
        <v>1</v>
      </c>
      <c r="G2580" s="99">
        <v>196.11</v>
      </c>
      <c r="H2580" s="99" t="s">
        <v>57</v>
      </c>
      <c r="I2580" s="99">
        <v>-33.340000000000003</v>
      </c>
      <c r="J2580" s="99">
        <v>-24.95</v>
      </c>
      <c r="K2580" s="99" t="s">
        <v>57</v>
      </c>
      <c r="L2580" s="99">
        <v>137.82</v>
      </c>
      <c r="M2580" s="98" t="s">
        <v>666</v>
      </c>
      <c r="N2580" s="98" t="s">
        <v>56</v>
      </c>
      <c r="O2580" s="114">
        <v>77354</v>
      </c>
      <c r="P2580" s="98" t="s">
        <v>13275</v>
      </c>
      <c r="Q2580" s="98" t="s">
        <v>38868</v>
      </c>
      <c r="R2580" s="98" t="s">
        <v>13276</v>
      </c>
      <c r="S2580" s="98" t="s">
        <v>62</v>
      </c>
      <c r="T2580" s="99">
        <v>196.11</v>
      </c>
      <c r="U2580" s="99" t="s">
        <v>63</v>
      </c>
      <c r="V2580" s="98" t="s">
        <v>9651</v>
      </c>
      <c r="W2580" s="98" t="s">
        <v>62</v>
      </c>
      <c r="X2580" s="98" t="s">
        <v>62</v>
      </c>
      <c r="Y2580" s="98" t="s">
        <v>62</v>
      </c>
      <c r="Z2580" s="98" t="s">
        <v>62</v>
      </c>
      <c r="AA2580" s="98" t="s">
        <v>62</v>
      </c>
      <c r="AB2580" s="98" t="s">
        <v>27419</v>
      </c>
      <c r="AC2580" s="98" t="s">
        <v>27420</v>
      </c>
      <c r="AD2580" s="98" t="s">
        <v>27421</v>
      </c>
      <c r="AE2580" s="98" t="s">
        <v>27422</v>
      </c>
      <c r="AF2580" s="98" t="s">
        <v>90</v>
      </c>
      <c r="AG2580" s="98" t="s">
        <v>27423</v>
      </c>
      <c r="AH2580" s="98" t="s">
        <v>73</v>
      </c>
      <c r="AI2580" s="98" t="s">
        <v>12907</v>
      </c>
      <c r="AJ2580" s="98" t="s">
        <v>7535</v>
      </c>
      <c r="AK2580" s="98" t="s">
        <v>27424</v>
      </c>
      <c r="AL2580" s="98" t="s">
        <v>75</v>
      </c>
      <c r="AM2580" s="98" t="s">
        <v>27425</v>
      </c>
      <c r="AN2580" s="98" t="s">
        <v>62</v>
      </c>
      <c r="AO2580" s="99" t="s">
        <v>62</v>
      </c>
      <c r="AP2580" s="98" t="s">
        <v>62</v>
      </c>
      <c r="AQ2580" s="98" t="s">
        <v>62</v>
      </c>
      <c r="AR2580" s="98" t="s">
        <v>62</v>
      </c>
      <c r="AS2580" s="98" t="s">
        <v>62</v>
      </c>
      <c r="AT2580" s="98" t="s">
        <v>62</v>
      </c>
      <c r="AU2580" s="98" t="s">
        <v>62</v>
      </c>
      <c r="AV2580" s="99" t="s">
        <v>57</v>
      </c>
      <c r="AW2580" s="98" t="s">
        <v>77</v>
      </c>
      <c r="AX2580" s="98" t="s">
        <v>57</v>
      </c>
      <c r="AY2580" s="98" t="s">
        <v>77</v>
      </c>
    </row>
    <row r="2581" spans="1:51" s="91" customFormat="1" ht="22.5" customHeight="1" x14ac:dyDescent="0.25">
      <c r="A2581" s="97" t="s">
        <v>27426</v>
      </c>
      <c r="B2581" s="98" t="s">
        <v>27427</v>
      </c>
      <c r="C2581" s="98" t="s">
        <v>595</v>
      </c>
      <c r="D2581" s="98" t="s">
        <v>6880</v>
      </c>
      <c r="E2581" s="98" t="s">
        <v>77</v>
      </c>
      <c r="F2581" s="99">
        <v>1</v>
      </c>
      <c r="G2581" s="99">
        <v>59.85</v>
      </c>
      <c r="H2581" s="99">
        <v>13.72</v>
      </c>
      <c r="I2581" s="99">
        <v>-16.170000000000002</v>
      </c>
      <c r="J2581" s="99">
        <v>-13.72</v>
      </c>
      <c r="K2581" s="99" t="s">
        <v>57</v>
      </c>
      <c r="L2581" s="99">
        <v>43.68</v>
      </c>
      <c r="M2581" s="98" t="s">
        <v>666</v>
      </c>
      <c r="N2581" s="98" t="s">
        <v>62</v>
      </c>
      <c r="O2581" s="98" t="s">
        <v>1516</v>
      </c>
      <c r="P2581" s="98" t="s">
        <v>12924</v>
      </c>
      <c r="Q2581" s="98" t="s">
        <v>38868</v>
      </c>
      <c r="R2581" s="98" t="s">
        <v>12925</v>
      </c>
      <c r="S2581" s="98" t="s">
        <v>62</v>
      </c>
      <c r="T2581" s="99">
        <v>59.85</v>
      </c>
      <c r="U2581" s="99" t="s">
        <v>63</v>
      </c>
      <c r="V2581" s="98" t="s">
        <v>9651</v>
      </c>
      <c r="W2581" s="98" t="s">
        <v>62</v>
      </c>
      <c r="X2581" s="98" t="s">
        <v>62</v>
      </c>
      <c r="Y2581" s="98" t="s">
        <v>62</v>
      </c>
      <c r="Z2581" s="98" t="s">
        <v>62</v>
      </c>
      <c r="AA2581" s="98" t="s">
        <v>62</v>
      </c>
      <c r="AB2581" s="98" t="s">
        <v>27428</v>
      </c>
      <c r="AC2581" s="98" t="s">
        <v>27429</v>
      </c>
      <c r="AD2581" s="98" t="s">
        <v>27430</v>
      </c>
      <c r="AE2581" s="98" t="s">
        <v>1225</v>
      </c>
      <c r="AF2581" s="98" t="s">
        <v>234</v>
      </c>
      <c r="AG2581" s="98" t="s">
        <v>1226</v>
      </c>
      <c r="AH2581" s="98" t="s">
        <v>73</v>
      </c>
      <c r="AI2581" s="98" t="s">
        <v>12907</v>
      </c>
      <c r="AJ2581" s="98" t="s">
        <v>27431</v>
      </c>
      <c r="AK2581" s="98" t="s">
        <v>27432</v>
      </c>
      <c r="AL2581" s="98" t="s">
        <v>75</v>
      </c>
      <c r="AM2581" s="98" t="s">
        <v>27433</v>
      </c>
      <c r="AN2581" s="98" t="s">
        <v>62</v>
      </c>
      <c r="AO2581" s="99" t="s">
        <v>62</v>
      </c>
      <c r="AP2581" s="98" t="s">
        <v>62</v>
      </c>
      <c r="AQ2581" s="98" t="s">
        <v>62</v>
      </c>
      <c r="AR2581" s="98" t="s">
        <v>62</v>
      </c>
      <c r="AS2581" s="98" t="s">
        <v>62</v>
      </c>
      <c r="AT2581" s="98" t="s">
        <v>62</v>
      </c>
      <c r="AU2581" s="98" t="s">
        <v>62</v>
      </c>
      <c r="AV2581" s="99" t="s">
        <v>57</v>
      </c>
      <c r="AW2581" s="98" t="s">
        <v>77</v>
      </c>
      <c r="AX2581" s="98" t="s">
        <v>57</v>
      </c>
      <c r="AY2581" s="98" t="s">
        <v>77</v>
      </c>
    </row>
    <row r="2582" spans="1:51" s="91" customFormat="1" ht="22.5" customHeight="1" x14ac:dyDescent="0.25">
      <c r="A2582" s="97" t="s">
        <v>27434</v>
      </c>
      <c r="B2582" s="98" t="s">
        <v>27435</v>
      </c>
      <c r="C2582" s="98" t="s">
        <v>595</v>
      </c>
      <c r="D2582" s="98" t="s">
        <v>6409</v>
      </c>
      <c r="E2582" s="98" t="s">
        <v>77</v>
      </c>
      <c r="F2582" s="99">
        <v>1</v>
      </c>
      <c r="G2582" s="99">
        <v>24.34</v>
      </c>
      <c r="H2582" s="99">
        <v>14.9</v>
      </c>
      <c r="I2582" s="99">
        <v>-10.14</v>
      </c>
      <c r="J2582" s="99">
        <v>-14.9</v>
      </c>
      <c r="K2582" s="99" t="s">
        <v>57</v>
      </c>
      <c r="L2582" s="99">
        <v>14.2</v>
      </c>
      <c r="M2582" s="98" t="s">
        <v>666</v>
      </c>
      <c r="N2582" s="98" t="s">
        <v>56</v>
      </c>
      <c r="O2582" s="114">
        <v>4042</v>
      </c>
      <c r="P2582" s="98" t="s">
        <v>27436</v>
      </c>
      <c r="Q2582" s="98" t="s">
        <v>38868</v>
      </c>
      <c r="R2582" s="98" t="s">
        <v>27437</v>
      </c>
      <c r="S2582" s="98" t="s">
        <v>62</v>
      </c>
      <c r="T2582" s="99">
        <v>24.34</v>
      </c>
      <c r="U2582" s="99" t="s">
        <v>63</v>
      </c>
      <c r="V2582" s="98" t="s">
        <v>64</v>
      </c>
      <c r="W2582" s="98" t="s">
        <v>27438</v>
      </c>
      <c r="X2582" s="98" t="s">
        <v>27439</v>
      </c>
      <c r="Y2582" s="98" t="s">
        <v>27440</v>
      </c>
      <c r="Z2582" s="98" t="s">
        <v>62</v>
      </c>
      <c r="AA2582" s="98" t="s">
        <v>62</v>
      </c>
      <c r="AB2582" s="98" t="s">
        <v>27438</v>
      </c>
      <c r="AC2582" s="98" t="s">
        <v>27441</v>
      </c>
      <c r="AD2582" s="98" t="s">
        <v>27442</v>
      </c>
      <c r="AE2582" s="98" t="s">
        <v>3008</v>
      </c>
      <c r="AF2582" s="98" t="s">
        <v>234</v>
      </c>
      <c r="AG2582" s="98" t="s">
        <v>27443</v>
      </c>
      <c r="AH2582" s="98" t="s">
        <v>73</v>
      </c>
      <c r="AI2582" s="98" t="s">
        <v>74</v>
      </c>
      <c r="AJ2582" s="98" t="s">
        <v>27444</v>
      </c>
      <c r="AK2582" s="98" t="s">
        <v>27445</v>
      </c>
      <c r="AL2582" s="98" t="s">
        <v>75</v>
      </c>
      <c r="AM2582" s="98" t="s">
        <v>27446</v>
      </c>
      <c r="AN2582" s="98" t="s">
        <v>62</v>
      </c>
      <c r="AO2582" s="99" t="s">
        <v>62</v>
      </c>
      <c r="AP2582" s="98" t="s">
        <v>62</v>
      </c>
      <c r="AQ2582" s="98" t="s">
        <v>62</v>
      </c>
      <c r="AR2582" s="98" t="s">
        <v>62</v>
      </c>
      <c r="AS2582" s="98" t="s">
        <v>62</v>
      </c>
      <c r="AT2582" s="98" t="s">
        <v>62</v>
      </c>
      <c r="AU2582" s="98" t="s">
        <v>62</v>
      </c>
      <c r="AV2582" s="99" t="s">
        <v>57</v>
      </c>
      <c r="AW2582" s="98" t="s">
        <v>77</v>
      </c>
      <c r="AX2582" s="98" t="s">
        <v>57</v>
      </c>
      <c r="AY2582" s="98" t="s">
        <v>77</v>
      </c>
    </row>
    <row r="2583" spans="1:51" s="91" customFormat="1" ht="22.5" customHeight="1" x14ac:dyDescent="0.25">
      <c r="A2583" s="97" t="s">
        <v>27447</v>
      </c>
      <c r="B2583" s="98" t="s">
        <v>27448</v>
      </c>
      <c r="C2583" s="98" t="s">
        <v>595</v>
      </c>
      <c r="D2583" s="98" t="s">
        <v>4631</v>
      </c>
      <c r="E2583" s="98" t="s">
        <v>77</v>
      </c>
      <c r="F2583" s="99">
        <v>1</v>
      </c>
      <c r="G2583" s="99">
        <v>59.85</v>
      </c>
      <c r="H2583" s="99" t="s">
        <v>57</v>
      </c>
      <c r="I2583" s="99">
        <v>-16.170000000000002</v>
      </c>
      <c r="J2583" s="99" t="s">
        <v>57</v>
      </c>
      <c r="K2583" s="99" t="s">
        <v>57</v>
      </c>
      <c r="L2583" s="99">
        <v>43.68</v>
      </c>
      <c r="M2583" s="98" t="s">
        <v>666</v>
      </c>
      <c r="N2583" s="98" t="s">
        <v>62</v>
      </c>
      <c r="O2583" s="98" t="s">
        <v>1516</v>
      </c>
      <c r="P2583" s="98" t="s">
        <v>12924</v>
      </c>
      <c r="Q2583" s="98" t="s">
        <v>38868</v>
      </c>
      <c r="R2583" s="98" t="s">
        <v>12925</v>
      </c>
      <c r="S2583" s="98" t="s">
        <v>62</v>
      </c>
      <c r="T2583" s="99">
        <v>59.85</v>
      </c>
      <c r="U2583" s="99" t="s">
        <v>63</v>
      </c>
      <c r="V2583" s="98" t="s">
        <v>9651</v>
      </c>
      <c r="W2583" s="98" t="s">
        <v>62</v>
      </c>
      <c r="X2583" s="98" t="s">
        <v>62</v>
      </c>
      <c r="Y2583" s="98" t="s">
        <v>62</v>
      </c>
      <c r="Z2583" s="98" t="s">
        <v>62</v>
      </c>
      <c r="AA2583" s="98" t="s">
        <v>62</v>
      </c>
      <c r="AB2583" s="98" t="s">
        <v>17168</v>
      </c>
      <c r="AC2583" s="98" t="s">
        <v>17169</v>
      </c>
      <c r="AD2583" s="98" t="s">
        <v>17170</v>
      </c>
      <c r="AE2583" s="98" t="s">
        <v>982</v>
      </c>
      <c r="AF2583" s="98" t="s">
        <v>234</v>
      </c>
      <c r="AG2583" s="98" t="s">
        <v>17171</v>
      </c>
      <c r="AH2583" s="98" t="s">
        <v>73</v>
      </c>
      <c r="AI2583" s="98" t="s">
        <v>12907</v>
      </c>
      <c r="AJ2583" s="98" t="s">
        <v>23397</v>
      </c>
      <c r="AK2583" s="98" t="s">
        <v>26269</v>
      </c>
      <c r="AL2583" s="98" t="s">
        <v>75</v>
      </c>
      <c r="AM2583" s="98" t="s">
        <v>27449</v>
      </c>
      <c r="AN2583" s="98" t="s">
        <v>62</v>
      </c>
      <c r="AO2583" s="99" t="s">
        <v>62</v>
      </c>
      <c r="AP2583" s="98" t="s">
        <v>62</v>
      </c>
      <c r="AQ2583" s="98" t="s">
        <v>62</v>
      </c>
      <c r="AR2583" s="98" t="s">
        <v>62</v>
      </c>
      <c r="AS2583" s="98" t="s">
        <v>62</v>
      </c>
      <c r="AT2583" s="98" t="s">
        <v>62</v>
      </c>
      <c r="AU2583" s="98" t="s">
        <v>62</v>
      </c>
      <c r="AV2583" s="99" t="s">
        <v>57</v>
      </c>
      <c r="AW2583" s="98" t="s">
        <v>77</v>
      </c>
      <c r="AX2583" s="98" t="s">
        <v>57</v>
      </c>
      <c r="AY2583" s="98" t="s">
        <v>77</v>
      </c>
    </row>
    <row r="2584" spans="1:51" s="91" customFormat="1" ht="22.5" customHeight="1" x14ac:dyDescent="0.25">
      <c r="A2584" s="97" t="s">
        <v>27450</v>
      </c>
      <c r="B2584" s="98" t="s">
        <v>27451</v>
      </c>
      <c r="C2584" s="98" t="s">
        <v>595</v>
      </c>
      <c r="D2584" s="98" t="s">
        <v>6409</v>
      </c>
      <c r="E2584" s="98" t="s">
        <v>77</v>
      </c>
      <c r="F2584" s="99">
        <v>1</v>
      </c>
      <c r="G2584" s="99">
        <v>201.17</v>
      </c>
      <c r="H2584" s="99" t="s">
        <v>57</v>
      </c>
      <c r="I2584" s="99">
        <v>-34.200000000000003</v>
      </c>
      <c r="J2584" s="99">
        <v>-24.95</v>
      </c>
      <c r="K2584" s="99" t="s">
        <v>57</v>
      </c>
      <c r="L2584" s="99">
        <v>142.02000000000001</v>
      </c>
      <c r="M2584" s="98" t="s">
        <v>666</v>
      </c>
      <c r="N2584" s="98" t="s">
        <v>62</v>
      </c>
      <c r="O2584" s="114">
        <v>110914</v>
      </c>
      <c r="P2584" s="98" t="s">
        <v>27452</v>
      </c>
      <c r="Q2584" s="98" t="s">
        <v>38868</v>
      </c>
      <c r="R2584" s="98" t="s">
        <v>27453</v>
      </c>
      <c r="S2584" s="98" t="s">
        <v>62</v>
      </c>
      <c r="T2584" s="99">
        <v>201.17</v>
      </c>
      <c r="U2584" s="99" t="s">
        <v>63</v>
      </c>
      <c r="V2584" s="98" t="s">
        <v>64</v>
      </c>
      <c r="W2584" s="98" t="s">
        <v>27454</v>
      </c>
      <c r="X2584" s="98" t="s">
        <v>27455</v>
      </c>
      <c r="Y2584" s="98" t="s">
        <v>27456</v>
      </c>
      <c r="Z2584" s="98" t="s">
        <v>62</v>
      </c>
      <c r="AA2584" s="98" t="s">
        <v>62</v>
      </c>
      <c r="AB2584" s="98" t="s">
        <v>27454</v>
      </c>
      <c r="AC2584" s="98" t="s">
        <v>27457</v>
      </c>
      <c r="AD2584" s="98" t="s">
        <v>27458</v>
      </c>
      <c r="AE2584" s="98" t="s">
        <v>344</v>
      </c>
      <c r="AF2584" s="98" t="s">
        <v>345</v>
      </c>
      <c r="AG2584" s="98" t="s">
        <v>27459</v>
      </c>
      <c r="AH2584" s="98" t="s">
        <v>73</v>
      </c>
      <c r="AI2584" s="98" t="s">
        <v>74</v>
      </c>
      <c r="AJ2584" s="98" t="s">
        <v>27460</v>
      </c>
      <c r="AK2584" s="98" t="s">
        <v>27461</v>
      </c>
      <c r="AL2584" s="98" t="s">
        <v>75</v>
      </c>
      <c r="AM2584" s="98" t="s">
        <v>27462</v>
      </c>
      <c r="AN2584" s="98" t="s">
        <v>62</v>
      </c>
      <c r="AO2584" s="99" t="s">
        <v>62</v>
      </c>
      <c r="AP2584" s="98" t="s">
        <v>62</v>
      </c>
      <c r="AQ2584" s="98" t="s">
        <v>62</v>
      </c>
      <c r="AR2584" s="98" t="s">
        <v>62</v>
      </c>
      <c r="AS2584" s="98" t="s">
        <v>62</v>
      </c>
      <c r="AT2584" s="98" t="s">
        <v>62</v>
      </c>
      <c r="AU2584" s="98" t="s">
        <v>62</v>
      </c>
      <c r="AV2584" s="99" t="s">
        <v>57</v>
      </c>
      <c r="AW2584" s="98" t="s">
        <v>77</v>
      </c>
      <c r="AX2584" s="98" t="s">
        <v>57</v>
      </c>
      <c r="AY2584" s="98" t="s">
        <v>77</v>
      </c>
    </row>
    <row r="2585" spans="1:51" s="91" customFormat="1" ht="22.5" customHeight="1" x14ac:dyDescent="0.25">
      <c r="A2585" s="97" t="s">
        <v>27463</v>
      </c>
      <c r="B2585" s="98" t="s">
        <v>27464</v>
      </c>
      <c r="C2585" s="98" t="s">
        <v>595</v>
      </c>
      <c r="D2585" s="98" t="s">
        <v>5384</v>
      </c>
      <c r="E2585" s="98" t="s">
        <v>56</v>
      </c>
      <c r="F2585" s="99">
        <v>1</v>
      </c>
      <c r="G2585" s="99">
        <v>59.85</v>
      </c>
      <c r="H2585" s="99" t="s">
        <v>57</v>
      </c>
      <c r="I2585" s="99">
        <v>-16.170000000000002</v>
      </c>
      <c r="J2585" s="99" t="s">
        <v>57</v>
      </c>
      <c r="K2585" s="99" t="s">
        <v>57</v>
      </c>
      <c r="L2585" s="99">
        <v>43.68</v>
      </c>
      <c r="M2585" s="98" t="s">
        <v>666</v>
      </c>
      <c r="N2585" s="98" t="s">
        <v>56</v>
      </c>
      <c r="O2585" s="98" t="s">
        <v>1516</v>
      </c>
      <c r="P2585" s="98" t="s">
        <v>12924</v>
      </c>
      <c r="Q2585" s="98" t="s">
        <v>38868</v>
      </c>
      <c r="R2585" s="98" t="s">
        <v>12925</v>
      </c>
      <c r="S2585" s="98" t="s">
        <v>62</v>
      </c>
      <c r="T2585" s="99">
        <v>59.85</v>
      </c>
      <c r="U2585" s="99" t="s">
        <v>63</v>
      </c>
      <c r="V2585" s="98" t="s">
        <v>9651</v>
      </c>
      <c r="W2585" s="98" t="s">
        <v>62</v>
      </c>
      <c r="X2585" s="98" t="s">
        <v>62</v>
      </c>
      <c r="Y2585" s="98" t="s">
        <v>62</v>
      </c>
      <c r="Z2585" s="98" t="s">
        <v>62</v>
      </c>
      <c r="AA2585" s="98" t="s">
        <v>62</v>
      </c>
      <c r="AB2585" s="98" t="s">
        <v>27465</v>
      </c>
      <c r="AC2585" s="98" t="s">
        <v>27466</v>
      </c>
      <c r="AD2585" s="98" t="s">
        <v>27467</v>
      </c>
      <c r="AE2585" s="98" t="s">
        <v>27468</v>
      </c>
      <c r="AF2585" s="98" t="s">
        <v>1104</v>
      </c>
      <c r="AG2585" s="98" t="s">
        <v>27469</v>
      </c>
      <c r="AH2585" s="98" t="s">
        <v>73</v>
      </c>
      <c r="AI2585" s="98" t="s">
        <v>12907</v>
      </c>
      <c r="AJ2585" s="98" t="s">
        <v>27082</v>
      </c>
      <c r="AK2585" s="98" t="s">
        <v>27470</v>
      </c>
      <c r="AL2585" s="98" t="s">
        <v>75</v>
      </c>
      <c r="AM2585" s="98" t="s">
        <v>27471</v>
      </c>
      <c r="AN2585" s="98" t="s">
        <v>62</v>
      </c>
      <c r="AO2585" s="99" t="s">
        <v>62</v>
      </c>
      <c r="AP2585" s="98" t="s">
        <v>62</v>
      </c>
      <c r="AQ2585" s="98" t="s">
        <v>62</v>
      </c>
      <c r="AR2585" s="98" t="s">
        <v>62</v>
      </c>
      <c r="AS2585" s="98" t="s">
        <v>62</v>
      </c>
      <c r="AT2585" s="98" t="s">
        <v>62</v>
      </c>
      <c r="AU2585" s="98" t="s">
        <v>62</v>
      </c>
      <c r="AV2585" s="99" t="s">
        <v>57</v>
      </c>
      <c r="AW2585" s="98" t="s">
        <v>77</v>
      </c>
      <c r="AX2585" s="98" t="s">
        <v>57</v>
      </c>
      <c r="AY2585" s="98" t="s">
        <v>77</v>
      </c>
    </row>
    <row r="2586" spans="1:51" s="91" customFormat="1" ht="22.5" customHeight="1" x14ac:dyDescent="0.25">
      <c r="A2586" s="97" t="s">
        <v>27472</v>
      </c>
      <c r="B2586" s="98" t="s">
        <v>27473</v>
      </c>
      <c r="C2586" s="98" t="s">
        <v>595</v>
      </c>
      <c r="D2586" s="98" t="s">
        <v>3526</v>
      </c>
      <c r="E2586" s="98" t="s">
        <v>56</v>
      </c>
      <c r="F2586" s="99">
        <v>1</v>
      </c>
      <c r="G2586" s="99">
        <v>66.489999999999995</v>
      </c>
      <c r="H2586" s="99">
        <v>16.41</v>
      </c>
      <c r="I2586" s="99">
        <v>-13.98</v>
      </c>
      <c r="J2586" s="99">
        <v>-16.41</v>
      </c>
      <c r="K2586" s="99" t="s">
        <v>57</v>
      </c>
      <c r="L2586" s="99">
        <v>52.51</v>
      </c>
      <c r="M2586" s="98" t="s">
        <v>666</v>
      </c>
      <c r="N2586" s="98" t="s">
        <v>62</v>
      </c>
      <c r="O2586" s="98" t="s">
        <v>15625</v>
      </c>
      <c r="P2586" s="98" t="s">
        <v>24259</v>
      </c>
      <c r="Q2586" s="98" t="s">
        <v>38868</v>
      </c>
      <c r="R2586" s="98" t="s">
        <v>24260</v>
      </c>
      <c r="S2586" s="98" t="s">
        <v>62</v>
      </c>
      <c r="T2586" s="99">
        <v>66.489999999999995</v>
      </c>
      <c r="U2586" s="99" t="s">
        <v>83</v>
      </c>
      <c r="V2586" s="98" t="s">
        <v>9651</v>
      </c>
      <c r="W2586" s="98" t="s">
        <v>62</v>
      </c>
      <c r="X2586" s="98" t="s">
        <v>62</v>
      </c>
      <c r="Y2586" s="98" t="s">
        <v>62</v>
      </c>
      <c r="Z2586" s="98" t="s">
        <v>62</v>
      </c>
      <c r="AA2586" s="98" t="s">
        <v>62</v>
      </c>
      <c r="AB2586" s="98" t="s">
        <v>27474</v>
      </c>
      <c r="AC2586" s="98" t="s">
        <v>27475</v>
      </c>
      <c r="AD2586" s="98" t="s">
        <v>27476</v>
      </c>
      <c r="AE2586" s="98" t="s">
        <v>27477</v>
      </c>
      <c r="AF2586" s="98" t="s">
        <v>4777</v>
      </c>
      <c r="AG2586" s="98" t="s">
        <v>27478</v>
      </c>
      <c r="AH2586" s="98" t="s">
        <v>73</v>
      </c>
      <c r="AI2586" s="98" t="s">
        <v>12907</v>
      </c>
      <c r="AJ2586" s="98" t="s">
        <v>27479</v>
      </c>
      <c r="AK2586" s="98" t="s">
        <v>4742</v>
      </c>
      <c r="AL2586" s="98" t="s">
        <v>75</v>
      </c>
      <c r="AM2586" s="98" t="s">
        <v>27480</v>
      </c>
      <c r="AN2586" s="98" t="s">
        <v>62</v>
      </c>
      <c r="AO2586" s="99" t="s">
        <v>62</v>
      </c>
      <c r="AP2586" s="98" t="s">
        <v>62</v>
      </c>
      <c r="AQ2586" s="98" t="s">
        <v>62</v>
      </c>
      <c r="AR2586" s="98" t="s">
        <v>62</v>
      </c>
      <c r="AS2586" s="98" t="s">
        <v>62</v>
      </c>
      <c r="AT2586" s="98" t="s">
        <v>62</v>
      </c>
      <c r="AU2586" s="98" t="s">
        <v>62</v>
      </c>
      <c r="AV2586" s="99" t="s">
        <v>57</v>
      </c>
      <c r="AW2586" s="98" t="s">
        <v>77</v>
      </c>
      <c r="AX2586" s="98" t="s">
        <v>57</v>
      </c>
      <c r="AY2586" s="98" t="s">
        <v>77</v>
      </c>
    </row>
    <row r="2587" spans="1:51" s="91" customFormat="1" ht="22.5" customHeight="1" x14ac:dyDescent="0.25">
      <c r="A2587" s="97" t="s">
        <v>27481</v>
      </c>
      <c r="B2587" s="98" t="s">
        <v>27482</v>
      </c>
      <c r="C2587" s="98" t="s">
        <v>595</v>
      </c>
      <c r="D2587" s="98" t="s">
        <v>5384</v>
      </c>
      <c r="E2587" s="98" t="s">
        <v>77</v>
      </c>
      <c r="F2587" s="99">
        <v>1</v>
      </c>
      <c r="G2587" s="99">
        <v>272.45999999999998</v>
      </c>
      <c r="H2587" s="99" t="s">
        <v>57</v>
      </c>
      <c r="I2587" s="99">
        <v>-46.32</v>
      </c>
      <c r="J2587" s="99">
        <v>-25.95</v>
      </c>
      <c r="K2587" s="99" t="s">
        <v>57</v>
      </c>
      <c r="L2587" s="99">
        <v>200.19</v>
      </c>
      <c r="M2587" s="98" t="s">
        <v>666</v>
      </c>
      <c r="N2587" s="98" t="s">
        <v>56</v>
      </c>
      <c r="O2587" s="98" t="s">
        <v>15763</v>
      </c>
      <c r="P2587" s="98" t="s">
        <v>21401</v>
      </c>
      <c r="Q2587" s="98" t="s">
        <v>38868</v>
      </c>
      <c r="R2587" s="98" t="s">
        <v>15765</v>
      </c>
      <c r="S2587" s="98" t="s">
        <v>62</v>
      </c>
      <c r="T2587" s="99">
        <v>272.45999999999998</v>
      </c>
      <c r="U2587" s="99" t="s">
        <v>63</v>
      </c>
      <c r="V2587" s="98" t="s">
        <v>64</v>
      </c>
      <c r="W2587" s="98" t="s">
        <v>27483</v>
      </c>
      <c r="X2587" s="98" t="s">
        <v>27484</v>
      </c>
      <c r="Y2587" s="98" t="s">
        <v>27485</v>
      </c>
      <c r="Z2587" s="98" t="s">
        <v>62</v>
      </c>
      <c r="AA2587" s="98" t="s">
        <v>62</v>
      </c>
      <c r="AB2587" s="98" t="s">
        <v>27483</v>
      </c>
      <c r="AC2587" s="98" t="s">
        <v>27486</v>
      </c>
      <c r="AD2587" s="98" t="s">
        <v>27487</v>
      </c>
      <c r="AE2587" s="98" t="s">
        <v>27488</v>
      </c>
      <c r="AF2587" s="98" t="s">
        <v>105</v>
      </c>
      <c r="AG2587" s="98" t="s">
        <v>27489</v>
      </c>
      <c r="AH2587" s="98" t="s">
        <v>73</v>
      </c>
      <c r="AI2587" s="98" t="s">
        <v>74</v>
      </c>
      <c r="AJ2587" s="98" t="s">
        <v>7336</v>
      </c>
      <c r="AK2587" s="98" t="s">
        <v>27490</v>
      </c>
      <c r="AL2587" s="98" t="s">
        <v>75</v>
      </c>
      <c r="AM2587" s="98" t="s">
        <v>27491</v>
      </c>
      <c r="AN2587" s="98" t="s">
        <v>62</v>
      </c>
      <c r="AO2587" s="99" t="s">
        <v>62</v>
      </c>
      <c r="AP2587" s="98" t="s">
        <v>62</v>
      </c>
      <c r="AQ2587" s="98" t="s">
        <v>62</v>
      </c>
      <c r="AR2587" s="98" t="s">
        <v>62</v>
      </c>
      <c r="AS2587" s="98" t="s">
        <v>62</v>
      </c>
      <c r="AT2587" s="98" t="s">
        <v>62</v>
      </c>
      <c r="AU2587" s="98" t="s">
        <v>62</v>
      </c>
      <c r="AV2587" s="99" t="s">
        <v>57</v>
      </c>
      <c r="AW2587" s="98" t="s">
        <v>77</v>
      </c>
      <c r="AX2587" s="98" t="s">
        <v>57</v>
      </c>
      <c r="AY2587" s="98" t="s">
        <v>77</v>
      </c>
    </row>
    <row r="2588" spans="1:51" s="91" customFormat="1" ht="22.5" customHeight="1" x14ac:dyDescent="0.25">
      <c r="A2588" s="97" t="s">
        <v>27492</v>
      </c>
      <c r="B2588" s="98" t="s">
        <v>27493</v>
      </c>
      <c r="C2588" s="98" t="s">
        <v>595</v>
      </c>
      <c r="D2588" s="98" t="s">
        <v>6333</v>
      </c>
      <c r="E2588" s="98" t="s">
        <v>77</v>
      </c>
      <c r="F2588" s="99">
        <v>1</v>
      </c>
      <c r="G2588" s="99">
        <v>45</v>
      </c>
      <c r="H2588" s="99">
        <v>17.2</v>
      </c>
      <c r="I2588" s="99">
        <v>-13.65</v>
      </c>
      <c r="J2588" s="99">
        <v>-17.2</v>
      </c>
      <c r="K2588" s="99" t="s">
        <v>57</v>
      </c>
      <c r="L2588" s="99">
        <v>31.35</v>
      </c>
      <c r="M2588" s="98" t="s">
        <v>666</v>
      </c>
      <c r="N2588" s="98" t="s">
        <v>62</v>
      </c>
      <c r="O2588" s="114">
        <v>22051</v>
      </c>
      <c r="P2588" s="98" t="s">
        <v>16041</v>
      </c>
      <c r="Q2588" s="98" t="s">
        <v>38868</v>
      </c>
      <c r="R2588" s="98" t="s">
        <v>16042</v>
      </c>
      <c r="S2588" s="98" t="s">
        <v>62</v>
      </c>
      <c r="T2588" s="99">
        <v>45</v>
      </c>
      <c r="U2588" s="99" t="s">
        <v>63</v>
      </c>
      <c r="V2588" s="98" t="s">
        <v>64</v>
      </c>
      <c r="W2588" s="98" t="s">
        <v>27494</v>
      </c>
      <c r="X2588" s="98" t="s">
        <v>27495</v>
      </c>
      <c r="Y2588" s="98" t="s">
        <v>27496</v>
      </c>
      <c r="Z2588" s="98" t="s">
        <v>62</v>
      </c>
      <c r="AA2588" s="98" t="s">
        <v>62</v>
      </c>
      <c r="AB2588" s="98" t="s">
        <v>27494</v>
      </c>
      <c r="AC2588" s="98" t="s">
        <v>27497</v>
      </c>
      <c r="AD2588" s="98" t="s">
        <v>27498</v>
      </c>
      <c r="AE2588" s="98" t="s">
        <v>18638</v>
      </c>
      <c r="AF2588" s="98" t="s">
        <v>853</v>
      </c>
      <c r="AG2588" s="98" t="s">
        <v>27499</v>
      </c>
      <c r="AH2588" s="98" t="s">
        <v>73</v>
      </c>
      <c r="AI2588" s="98" t="s">
        <v>74</v>
      </c>
      <c r="AJ2588" s="98" t="s">
        <v>7068</v>
      </c>
      <c r="AK2588" s="98" t="s">
        <v>27500</v>
      </c>
      <c r="AL2588" s="98" t="s">
        <v>75</v>
      </c>
      <c r="AM2588" s="98" t="s">
        <v>27501</v>
      </c>
      <c r="AN2588" s="98" t="s">
        <v>62</v>
      </c>
      <c r="AO2588" s="99" t="s">
        <v>62</v>
      </c>
      <c r="AP2588" s="98" t="s">
        <v>62</v>
      </c>
      <c r="AQ2588" s="98" t="s">
        <v>62</v>
      </c>
      <c r="AR2588" s="98" t="s">
        <v>62</v>
      </c>
      <c r="AS2588" s="98" t="s">
        <v>62</v>
      </c>
      <c r="AT2588" s="98" t="s">
        <v>62</v>
      </c>
      <c r="AU2588" s="98" t="s">
        <v>62</v>
      </c>
      <c r="AV2588" s="99" t="s">
        <v>57</v>
      </c>
      <c r="AW2588" s="98" t="s">
        <v>77</v>
      </c>
      <c r="AX2588" s="98" t="s">
        <v>57</v>
      </c>
      <c r="AY2588" s="98" t="s">
        <v>77</v>
      </c>
    </row>
    <row r="2589" spans="1:51" s="91" customFormat="1" ht="22.5" customHeight="1" x14ac:dyDescent="0.25">
      <c r="A2589" s="97" t="s">
        <v>27513</v>
      </c>
      <c r="B2589" s="98" t="s">
        <v>27514</v>
      </c>
      <c r="C2589" s="98" t="s">
        <v>595</v>
      </c>
      <c r="D2589" s="98" t="s">
        <v>6880</v>
      </c>
      <c r="E2589" s="98" t="s">
        <v>77</v>
      </c>
      <c r="F2589" s="99">
        <v>1</v>
      </c>
      <c r="G2589" s="99">
        <v>59.85</v>
      </c>
      <c r="H2589" s="99">
        <v>17.11</v>
      </c>
      <c r="I2589" s="99">
        <v>-16.170000000000002</v>
      </c>
      <c r="J2589" s="99">
        <v>-17.11</v>
      </c>
      <c r="K2589" s="99" t="s">
        <v>57</v>
      </c>
      <c r="L2589" s="99">
        <v>43.68</v>
      </c>
      <c r="M2589" s="98" t="s">
        <v>666</v>
      </c>
      <c r="N2589" s="98" t="s">
        <v>56</v>
      </c>
      <c r="O2589" s="98" t="s">
        <v>1516</v>
      </c>
      <c r="P2589" s="98" t="s">
        <v>12924</v>
      </c>
      <c r="Q2589" s="98" t="s">
        <v>38868</v>
      </c>
      <c r="R2589" s="98" t="s">
        <v>12925</v>
      </c>
      <c r="S2589" s="98" t="s">
        <v>62</v>
      </c>
      <c r="T2589" s="99">
        <v>59.85</v>
      </c>
      <c r="U2589" s="99" t="s">
        <v>63</v>
      </c>
      <c r="V2589" s="98" t="s">
        <v>9651</v>
      </c>
      <c r="W2589" s="98" t="s">
        <v>62</v>
      </c>
      <c r="X2589" s="98" t="s">
        <v>62</v>
      </c>
      <c r="Y2589" s="98" t="s">
        <v>62</v>
      </c>
      <c r="Z2589" s="98" t="s">
        <v>62</v>
      </c>
      <c r="AA2589" s="98" t="s">
        <v>62</v>
      </c>
      <c r="AB2589" s="98" t="s">
        <v>27515</v>
      </c>
      <c r="AC2589" s="98" t="s">
        <v>27516</v>
      </c>
      <c r="AD2589" s="98" t="s">
        <v>27517</v>
      </c>
      <c r="AE2589" s="98" t="s">
        <v>27518</v>
      </c>
      <c r="AF2589" s="98" t="s">
        <v>234</v>
      </c>
      <c r="AG2589" s="98" t="s">
        <v>27519</v>
      </c>
      <c r="AH2589" s="98" t="s">
        <v>73</v>
      </c>
      <c r="AI2589" s="98" t="s">
        <v>12907</v>
      </c>
      <c r="AJ2589" s="98" t="s">
        <v>27520</v>
      </c>
      <c r="AK2589" s="98" t="s">
        <v>27521</v>
      </c>
      <c r="AL2589" s="98" t="s">
        <v>75</v>
      </c>
      <c r="AM2589" s="98" t="s">
        <v>27522</v>
      </c>
      <c r="AN2589" s="98" t="s">
        <v>62</v>
      </c>
      <c r="AO2589" s="99" t="s">
        <v>62</v>
      </c>
      <c r="AP2589" s="98" t="s">
        <v>62</v>
      </c>
      <c r="AQ2589" s="98" t="s">
        <v>62</v>
      </c>
      <c r="AR2589" s="98" t="s">
        <v>62</v>
      </c>
      <c r="AS2589" s="98" t="s">
        <v>62</v>
      </c>
      <c r="AT2589" s="98" t="s">
        <v>62</v>
      </c>
      <c r="AU2589" s="98" t="s">
        <v>62</v>
      </c>
      <c r="AV2589" s="99" t="s">
        <v>57</v>
      </c>
      <c r="AW2589" s="98" t="s">
        <v>77</v>
      </c>
      <c r="AX2589" s="98" t="s">
        <v>57</v>
      </c>
      <c r="AY2589" s="98" t="s">
        <v>77</v>
      </c>
    </row>
    <row r="2590" spans="1:51" s="91" customFormat="1" ht="22.5" customHeight="1" x14ac:dyDescent="0.25">
      <c r="A2590" s="97" t="s">
        <v>27523</v>
      </c>
      <c r="B2590" s="98" t="s">
        <v>27524</v>
      </c>
      <c r="C2590" s="98" t="s">
        <v>595</v>
      </c>
      <c r="D2590" s="98" t="s">
        <v>6333</v>
      </c>
      <c r="E2590" s="98" t="s">
        <v>77</v>
      </c>
      <c r="F2590" s="99">
        <v>1</v>
      </c>
      <c r="G2590" s="99">
        <v>83.88</v>
      </c>
      <c r="H2590" s="99">
        <v>9.14</v>
      </c>
      <c r="I2590" s="99">
        <v>-10.07</v>
      </c>
      <c r="J2590" s="99">
        <v>-32.090000000000003</v>
      </c>
      <c r="K2590" s="99" t="s">
        <v>57</v>
      </c>
      <c r="L2590" s="99">
        <v>50.86</v>
      </c>
      <c r="M2590" s="98" t="s">
        <v>666</v>
      </c>
      <c r="N2590" s="98" t="s">
        <v>62</v>
      </c>
      <c r="O2590" s="114">
        <v>55142</v>
      </c>
      <c r="P2590" s="98" t="s">
        <v>16303</v>
      </c>
      <c r="Q2590" s="98" t="s">
        <v>38868</v>
      </c>
      <c r="R2590" s="98" t="s">
        <v>1736</v>
      </c>
      <c r="S2590" s="98" t="s">
        <v>62</v>
      </c>
      <c r="T2590" s="99">
        <v>83.88</v>
      </c>
      <c r="U2590" s="99" t="s">
        <v>83</v>
      </c>
      <c r="V2590" s="98" t="s">
        <v>9651</v>
      </c>
      <c r="W2590" s="98" t="s">
        <v>62</v>
      </c>
      <c r="X2590" s="98" t="s">
        <v>62</v>
      </c>
      <c r="Y2590" s="98" t="s">
        <v>62</v>
      </c>
      <c r="Z2590" s="98" t="s">
        <v>62</v>
      </c>
      <c r="AA2590" s="98" t="s">
        <v>62</v>
      </c>
      <c r="AB2590" s="98" t="s">
        <v>27525</v>
      </c>
      <c r="AC2590" s="98" t="s">
        <v>27526</v>
      </c>
      <c r="AD2590" s="98" t="s">
        <v>27527</v>
      </c>
      <c r="AE2590" s="98" t="s">
        <v>27528</v>
      </c>
      <c r="AF2590" s="98" t="s">
        <v>71</v>
      </c>
      <c r="AG2590" s="98" t="s">
        <v>27529</v>
      </c>
      <c r="AH2590" s="98" t="s">
        <v>73</v>
      </c>
      <c r="AI2590" s="98" t="s">
        <v>12907</v>
      </c>
      <c r="AJ2590" s="98" t="s">
        <v>27530</v>
      </c>
      <c r="AK2590" s="98" t="s">
        <v>27531</v>
      </c>
      <c r="AL2590" s="98" t="s">
        <v>75</v>
      </c>
      <c r="AM2590" s="98" t="s">
        <v>27532</v>
      </c>
      <c r="AN2590" s="98" t="s">
        <v>62</v>
      </c>
      <c r="AO2590" s="99" t="s">
        <v>62</v>
      </c>
      <c r="AP2590" s="98" t="s">
        <v>62</v>
      </c>
      <c r="AQ2590" s="98" t="s">
        <v>62</v>
      </c>
      <c r="AR2590" s="98" t="s">
        <v>62</v>
      </c>
      <c r="AS2590" s="98" t="s">
        <v>62</v>
      </c>
      <c r="AT2590" s="98" t="s">
        <v>62</v>
      </c>
      <c r="AU2590" s="98" t="s">
        <v>62</v>
      </c>
      <c r="AV2590" s="99" t="s">
        <v>57</v>
      </c>
      <c r="AW2590" s="98" t="s">
        <v>77</v>
      </c>
      <c r="AX2590" s="98" t="s">
        <v>57</v>
      </c>
      <c r="AY2590" s="98" t="s">
        <v>77</v>
      </c>
    </row>
    <row r="2591" spans="1:51" s="91" customFormat="1" ht="22.5" customHeight="1" x14ac:dyDescent="0.25">
      <c r="A2591" s="97" t="s">
        <v>27533</v>
      </c>
      <c r="B2591" s="98" t="s">
        <v>27534</v>
      </c>
      <c r="C2591" s="98" t="s">
        <v>595</v>
      </c>
      <c r="D2591" s="98" t="s">
        <v>6880</v>
      </c>
      <c r="E2591" s="98" t="s">
        <v>56</v>
      </c>
      <c r="F2591" s="99">
        <v>1</v>
      </c>
      <c r="G2591" s="99">
        <v>59.85</v>
      </c>
      <c r="H2591" s="99" t="s">
        <v>57</v>
      </c>
      <c r="I2591" s="99">
        <v>-16.170000000000002</v>
      </c>
      <c r="J2591" s="99" t="s">
        <v>57</v>
      </c>
      <c r="K2591" s="99" t="s">
        <v>57</v>
      </c>
      <c r="L2591" s="99">
        <v>43.68</v>
      </c>
      <c r="M2591" s="98" t="s">
        <v>666</v>
      </c>
      <c r="N2591" s="98" t="s">
        <v>56</v>
      </c>
      <c r="O2591" s="98" t="s">
        <v>1516</v>
      </c>
      <c r="P2591" s="98" t="s">
        <v>12924</v>
      </c>
      <c r="Q2591" s="98" t="s">
        <v>38868</v>
      </c>
      <c r="R2591" s="98" t="s">
        <v>12925</v>
      </c>
      <c r="S2591" s="98" t="s">
        <v>62</v>
      </c>
      <c r="T2591" s="99">
        <v>59.85</v>
      </c>
      <c r="U2591" s="99" t="s">
        <v>63</v>
      </c>
      <c r="V2591" s="98" t="s">
        <v>9651</v>
      </c>
      <c r="W2591" s="98" t="s">
        <v>62</v>
      </c>
      <c r="X2591" s="98" t="s">
        <v>62</v>
      </c>
      <c r="Y2591" s="98" t="s">
        <v>62</v>
      </c>
      <c r="Z2591" s="98" t="s">
        <v>62</v>
      </c>
      <c r="AA2591" s="98" t="s">
        <v>62</v>
      </c>
      <c r="AB2591" s="98" t="s">
        <v>27535</v>
      </c>
      <c r="AC2591" s="98" t="s">
        <v>27536</v>
      </c>
      <c r="AD2591" s="98" t="s">
        <v>27537</v>
      </c>
      <c r="AE2591" s="98" t="s">
        <v>27538</v>
      </c>
      <c r="AF2591" s="98" t="s">
        <v>234</v>
      </c>
      <c r="AG2591" s="98" t="s">
        <v>27539</v>
      </c>
      <c r="AH2591" s="98" t="s">
        <v>73</v>
      </c>
      <c r="AI2591" s="98" t="s">
        <v>12907</v>
      </c>
      <c r="AJ2591" s="98" t="s">
        <v>27540</v>
      </c>
      <c r="AK2591" s="98" t="s">
        <v>27541</v>
      </c>
      <c r="AL2591" s="98" t="s">
        <v>75</v>
      </c>
      <c r="AM2591" s="98" t="s">
        <v>27542</v>
      </c>
      <c r="AN2591" s="98" t="s">
        <v>62</v>
      </c>
      <c r="AO2591" s="99" t="s">
        <v>62</v>
      </c>
      <c r="AP2591" s="98" t="s">
        <v>62</v>
      </c>
      <c r="AQ2591" s="98" t="s">
        <v>62</v>
      </c>
      <c r="AR2591" s="98" t="s">
        <v>62</v>
      </c>
      <c r="AS2591" s="98" t="s">
        <v>62</v>
      </c>
      <c r="AT2591" s="98" t="s">
        <v>62</v>
      </c>
      <c r="AU2591" s="98" t="s">
        <v>62</v>
      </c>
      <c r="AV2591" s="99" t="s">
        <v>57</v>
      </c>
      <c r="AW2591" s="98" t="s">
        <v>77</v>
      </c>
      <c r="AX2591" s="98" t="s">
        <v>57</v>
      </c>
      <c r="AY2591" s="98" t="s">
        <v>77</v>
      </c>
    </row>
    <row r="2592" spans="1:51" s="91" customFormat="1" ht="22.5" customHeight="1" x14ac:dyDescent="0.25">
      <c r="A2592" s="97" t="s">
        <v>27543</v>
      </c>
      <c r="B2592" s="98" t="s">
        <v>27544</v>
      </c>
      <c r="C2592" s="98" t="s">
        <v>595</v>
      </c>
      <c r="D2592" s="98" t="s">
        <v>5384</v>
      </c>
      <c r="E2592" s="98" t="s">
        <v>77</v>
      </c>
      <c r="F2592" s="99">
        <v>1</v>
      </c>
      <c r="G2592" s="99">
        <v>59.9</v>
      </c>
      <c r="H2592" s="99">
        <v>21.52</v>
      </c>
      <c r="I2592" s="99">
        <v>-16.18</v>
      </c>
      <c r="J2592" s="99">
        <v>-21.52</v>
      </c>
      <c r="K2592" s="99" t="s">
        <v>57</v>
      </c>
      <c r="L2592" s="99">
        <v>43.72</v>
      </c>
      <c r="M2592" s="98" t="s">
        <v>666</v>
      </c>
      <c r="N2592" s="98" t="s">
        <v>62</v>
      </c>
      <c r="O2592" s="98" t="s">
        <v>27545</v>
      </c>
      <c r="P2592" s="98" t="s">
        <v>27546</v>
      </c>
      <c r="Q2592" s="98" t="s">
        <v>38868</v>
      </c>
      <c r="R2592" s="98" t="s">
        <v>27547</v>
      </c>
      <c r="S2592" s="98" t="s">
        <v>62</v>
      </c>
      <c r="T2592" s="99">
        <v>59.9</v>
      </c>
      <c r="U2592" s="99" t="s">
        <v>63</v>
      </c>
      <c r="V2592" s="98" t="s">
        <v>64</v>
      </c>
      <c r="W2592" s="98" t="s">
        <v>27548</v>
      </c>
      <c r="X2592" s="98" t="s">
        <v>27549</v>
      </c>
      <c r="Y2592" s="98" t="s">
        <v>27550</v>
      </c>
      <c r="Z2592" s="98" t="s">
        <v>62</v>
      </c>
      <c r="AA2592" s="98" t="s">
        <v>62</v>
      </c>
      <c r="AB2592" s="98" t="s">
        <v>27548</v>
      </c>
      <c r="AC2592" s="98" t="s">
        <v>27551</v>
      </c>
      <c r="AD2592" s="98" t="s">
        <v>27552</v>
      </c>
      <c r="AE2592" s="98" t="s">
        <v>4011</v>
      </c>
      <c r="AF2592" s="98" t="s">
        <v>366</v>
      </c>
      <c r="AG2592" s="98" t="s">
        <v>27553</v>
      </c>
      <c r="AH2592" s="98" t="s">
        <v>73</v>
      </c>
      <c r="AI2592" s="98" t="s">
        <v>74</v>
      </c>
      <c r="AJ2592" s="98" t="s">
        <v>7045</v>
      </c>
      <c r="AK2592" s="98" t="s">
        <v>27554</v>
      </c>
      <c r="AL2592" s="98" t="s">
        <v>75</v>
      </c>
      <c r="AM2592" s="98" t="s">
        <v>27555</v>
      </c>
      <c r="AN2592" s="98" t="s">
        <v>62</v>
      </c>
      <c r="AO2592" s="99" t="s">
        <v>62</v>
      </c>
      <c r="AP2592" s="98" t="s">
        <v>62</v>
      </c>
      <c r="AQ2592" s="98" t="s">
        <v>62</v>
      </c>
      <c r="AR2592" s="98" t="s">
        <v>62</v>
      </c>
      <c r="AS2592" s="98" t="s">
        <v>62</v>
      </c>
      <c r="AT2592" s="98" t="s">
        <v>62</v>
      </c>
      <c r="AU2592" s="98" t="s">
        <v>62</v>
      </c>
      <c r="AV2592" s="99" t="s">
        <v>57</v>
      </c>
      <c r="AW2592" s="98" t="s">
        <v>77</v>
      </c>
      <c r="AX2592" s="98" t="s">
        <v>57</v>
      </c>
      <c r="AY2592" s="98" t="s">
        <v>77</v>
      </c>
    </row>
    <row r="2593" spans="1:51" s="91" customFormat="1" ht="22.5" customHeight="1" x14ac:dyDescent="0.25">
      <c r="A2593" s="97" t="s">
        <v>27556</v>
      </c>
      <c r="B2593" s="98" t="s">
        <v>27557</v>
      </c>
      <c r="C2593" s="98" t="s">
        <v>595</v>
      </c>
      <c r="D2593" s="98" t="s">
        <v>6409</v>
      </c>
      <c r="E2593" s="98" t="s">
        <v>77</v>
      </c>
      <c r="F2593" s="99">
        <v>1</v>
      </c>
      <c r="G2593" s="99">
        <v>45.14</v>
      </c>
      <c r="H2593" s="99">
        <v>17.11</v>
      </c>
      <c r="I2593" s="99">
        <v>-13.67</v>
      </c>
      <c r="J2593" s="99">
        <v>-17.11</v>
      </c>
      <c r="K2593" s="99" t="s">
        <v>57</v>
      </c>
      <c r="L2593" s="99">
        <v>31.47</v>
      </c>
      <c r="M2593" s="98" t="s">
        <v>666</v>
      </c>
      <c r="N2593" s="98" t="s">
        <v>62</v>
      </c>
      <c r="O2593" s="98" t="s">
        <v>13345</v>
      </c>
      <c r="P2593" s="98" t="s">
        <v>27558</v>
      </c>
      <c r="Q2593" s="98" t="s">
        <v>38868</v>
      </c>
      <c r="R2593" s="98" t="s">
        <v>27559</v>
      </c>
      <c r="S2593" s="98" t="s">
        <v>62</v>
      </c>
      <c r="T2593" s="99">
        <v>45.14</v>
      </c>
      <c r="U2593" s="99" t="s">
        <v>63</v>
      </c>
      <c r="V2593" s="98" t="s">
        <v>64</v>
      </c>
      <c r="W2593" s="98" t="s">
        <v>27560</v>
      </c>
      <c r="X2593" s="98" t="s">
        <v>27561</v>
      </c>
      <c r="Y2593" s="98" t="s">
        <v>27562</v>
      </c>
      <c r="Z2593" s="98" t="s">
        <v>62</v>
      </c>
      <c r="AA2593" s="98" t="s">
        <v>62</v>
      </c>
      <c r="AB2593" s="98" t="s">
        <v>27560</v>
      </c>
      <c r="AC2593" s="98" t="s">
        <v>27563</v>
      </c>
      <c r="AD2593" s="98" t="s">
        <v>27564</v>
      </c>
      <c r="AE2593" s="98" t="s">
        <v>27133</v>
      </c>
      <c r="AF2593" s="98" t="s">
        <v>234</v>
      </c>
      <c r="AG2593" s="98" t="s">
        <v>27565</v>
      </c>
      <c r="AH2593" s="98" t="s">
        <v>73</v>
      </c>
      <c r="AI2593" s="98" t="s">
        <v>74</v>
      </c>
      <c r="AJ2593" s="98" t="s">
        <v>27566</v>
      </c>
      <c r="AK2593" s="98" t="s">
        <v>27567</v>
      </c>
      <c r="AL2593" s="98" t="s">
        <v>75</v>
      </c>
      <c r="AM2593" s="98" t="s">
        <v>27568</v>
      </c>
      <c r="AN2593" s="98" t="s">
        <v>62</v>
      </c>
      <c r="AO2593" s="99" t="s">
        <v>62</v>
      </c>
      <c r="AP2593" s="98" t="s">
        <v>62</v>
      </c>
      <c r="AQ2593" s="98" t="s">
        <v>62</v>
      </c>
      <c r="AR2593" s="98" t="s">
        <v>62</v>
      </c>
      <c r="AS2593" s="98" t="s">
        <v>62</v>
      </c>
      <c r="AT2593" s="98" t="s">
        <v>62</v>
      </c>
      <c r="AU2593" s="98" t="s">
        <v>62</v>
      </c>
      <c r="AV2593" s="99" t="s">
        <v>57</v>
      </c>
      <c r="AW2593" s="98" t="s">
        <v>77</v>
      </c>
      <c r="AX2593" s="98" t="s">
        <v>57</v>
      </c>
      <c r="AY2593" s="98" t="s">
        <v>77</v>
      </c>
    </row>
    <row r="2594" spans="1:51" s="91" customFormat="1" ht="22.5" customHeight="1" x14ac:dyDescent="0.25">
      <c r="A2594" s="97" t="s">
        <v>27569</v>
      </c>
      <c r="B2594" s="98" t="s">
        <v>27570</v>
      </c>
      <c r="C2594" s="98" t="s">
        <v>595</v>
      </c>
      <c r="D2594" s="98" t="s">
        <v>6333</v>
      </c>
      <c r="E2594" s="98" t="s">
        <v>77</v>
      </c>
      <c r="F2594" s="99">
        <v>1</v>
      </c>
      <c r="G2594" s="99">
        <v>54.56</v>
      </c>
      <c r="H2594" s="99">
        <v>44.65</v>
      </c>
      <c r="I2594" s="99">
        <v>-12.55</v>
      </c>
      <c r="J2594" s="99">
        <v>-44.65</v>
      </c>
      <c r="K2594" s="99" t="s">
        <v>57</v>
      </c>
      <c r="L2594" s="99">
        <v>42.01</v>
      </c>
      <c r="M2594" s="98" t="s">
        <v>666</v>
      </c>
      <c r="N2594" s="98" t="s">
        <v>56</v>
      </c>
      <c r="O2594" s="98" t="s">
        <v>1009</v>
      </c>
      <c r="P2594" s="98" t="s">
        <v>27571</v>
      </c>
      <c r="Q2594" s="98" t="s">
        <v>38868</v>
      </c>
      <c r="R2594" s="98" t="s">
        <v>27572</v>
      </c>
      <c r="S2594" s="98" t="s">
        <v>62</v>
      </c>
      <c r="T2594" s="99">
        <v>54.56</v>
      </c>
      <c r="U2594" s="99" t="s">
        <v>83</v>
      </c>
      <c r="V2594" s="98" t="s">
        <v>64</v>
      </c>
      <c r="W2594" s="98" t="s">
        <v>27573</v>
      </c>
      <c r="X2594" s="98" t="s">
        <v>27574</v>
      </c>
      <c r="Y2594" s="98" t="s">
        <v>27575</v>
      </c>
      <c r="Z2594" s="98" t="s">
        <v>62</v>
      </c>
      <c r="AA2594" s="98" t="s">
        <v>62</v>
      </c>
      <c r="AB2594" s="98" t="s">
        <v>27573</v>
      </c>
      <c r="AC2594" s="98" t="s">
        <v>27576</v>
      </c>
      <c r="AD2594" s="98" t="s">
        <v>27577</v>
      </c>
      <c r="AE2594" s="98" t="s">
        <v>6828</v>
      </c>
      <c r="AF2594" s="98" t="s">
        <v>4777</v>
      </c>
      <c r="AG2594" s="98" t="s">
        <v>27578</v>
      </c>
      <c r="AH2594" s="98" t="s">
        <v>73</v>
      </c>
      <c r="AI2594" s="98" t="s">
        <v>74</v>
      </c>
      <c r="AJ2594" s="98" t="s">
        <v>7192</v>
      </c>
      <c r="AK2594" s="98" t="s">
        <v>27579</v>
      </c>
      <c r="AL2594" s="98" t="s">
        <v>75</v>
      </c>
      <c r="AM2594" s="98" t="s">
        <v>27580</v>
      </c>
      <c r="AN2594" s="98" t="s">
        <v>62</v>
      </c>
      <c r="AO2594" s="99" t="s">
        <v>62</v>
      </c>
      <c r="AP2594" s="98" t="s">
        <v>62</v>
      </c>
      <c r="AQ2594" s="98" t="s">
        <v>62</v>
      </c>
      <c r="AR2594" s="98" t="s">
        <v>62</v>
      </c>
      <c r="AS2594" s="98" t="s">
        <v>62</v>
      </c>
      <c r="AT2594" s="98" t="s">
        <v>62</v>
      </c>
      <c r="AU2594" s="98" t="s">
        <v>62</v>
      </c>
      <c r="AV2594" s="99" t="s">
        <v>57</v>
      </c>
      <c r="AW2594" s="98" t="s">
        <v>77</v>
      </c>
      <c r="AX2594" s="98" t="s">
        <v>57</v>
      </c>
      <c r="AY2594" s="98" t="s">
        <v>77</v>
      </c>
    </row>
    <row r="2595" spans="1:51" s="91" customFormat="1" ht="22.5" customHeight="1" x14ac:dyDescent="0.25">
      <c r="A2595" s="97" t="s">
        <v>27581</v>
      </c>
      <c r="B2595" s="98" t="s">
        <v>27582</v>
      </c>
      <c r="C2595" s="98" t="s">
        <v>595</v>
      </c>
      <c r="D2595" s="98" t="s">
        <v>6409</v>
      </c>
      <c r="E2595" s="98" t="s">
        <v>56</v>
      </c>
      <c r="F2595" s="99">
        <v>1</v>
      </c>
      <c r="G2595" s="99">
        <v>59.85</v>
      </c>
      <c r="H2595" s="99">
        <v>24.07</v>
      </c>
      <c r="I2595" s="99">
        <v>-16.170000000000002</v>
      </c>
      <c r="J2595" s="99">
        <v>-24.07</v>
      </c>
      <c r="K2595" s="99" t="s">
        <v>57</v>
      </c>
      <c r="L2595" s="99">
        <v>43.68</v>
      </c>
      <c r="M2595" s="98" t="s">
        <v>666</v>
      </c>
      <c r="N2595" s="98" t="s">
        <v>62</v>
      </c>
      <c r="O2595" s="98" t="s">
        <v>1516</v>
      </c>
      <c r="P2595" s="98" t="s">
        <v>12924</v>
      </c>
      <c r="Q2595" s="98" t="s">
        <v>38868</v>
      </c>
      <c r="R2595" s="98" t="s">
        <v>12925</v>
      </c>
      <c r="S2595" s="98" t="s">
        <v>62</v>
      </c>
      <c r="T2595" s="99">
        <v>59.85</v>
      </c>
      <c r="U2595" s="99" t="s">
        <v>63</v>
      </c>
      <c r="V2595" s="98" t="s">
        <v>9651</v>
      </c>
      <c r="W2595" s="98" t="s">
        <v>62</v>
      </c>
      <c r="X2595" s="98" t="s">
        <v>62</v>
      </c>
      <c r="Y2595" s="98" t="s">
        <v>62</v>
      </c>
      <c r="Z2595" s="98" t="s">
        <v>62</v>
      </c>
      <c r="AA2595" s="98" t="s">
        <v>62</v>
      </c>
      <c r="AB2595" s="98" t="s">
        <v>27583</v>
      </c>
      <c r="AC2595" s="98" t="s">
        <v>27584</v>
      </c>
      <c r="AD2595" s="98" t="s">
        <v>27585</v>
      </c>
      <c r="AE2595" s="98" t="s">
        <v>27586</v>
      </c>
      <c r="AF2595" s="98" t="s">
        <v>263</v>
      </c>
      <c r="AG2595" s="98" t="s">
        <v>27587</v>
      </c>
      <c r="AH2595" s="98" t="s">
        <v>73</v>
      </c>
      <c r="AI2595" s="98" t="s">
        <v>12907</v>
      </c>
      <c r="AJ2595" s="98" t="s">
        <v>27588</v>
      </c>
      <c r="AK2595" s="98" t="s">
        <v>27589</v>
      </c>
      <c r="AL2595" s="98" t="s">
        <v>75</v>
      </c>
      <c r="AM2595" s="98" t="s">
        <v>27590</v>
      </c>
      <c r="AN2595" s="98" t="s">
        <v>62</v>
      </c>
      <c r="AO2595" s="99" t="s">
        <v>62</v>
      </c>
      <c r="AP2595" s="98" t="s">
        <v>62</v>
      </c>
      <c r="AQ2595" s="98" t="s">
        <v>62</v>
      </c>
      <c r="AR2595" s="98" t="s">
        <v>62</v>
      </c>
      <c r="AS2595" s="98" t="s">
        <v>62</v>
      </c>
      <c r="AT2595" s="98" t="s">
        <v>62</v>
      </c>
      <c r="AU2595" s="98" t="s">
        <v>62</v>
      </c>
      <c r="AV2595" s="99" t="s">
        <v>57</v>
      </c>
      <c r="AW2595" s="98" t="s">
        <v>77</v>
      </c>
      <c r="AX2595" s="98" t="s">
        <v>57</v>
      </c>
      <c r="AY2595" s="98" t="s">
        <v>77</v>
      </c>
    </row>
    <row r="2596" spans="1:51" s="91" customFormat="1" ht="22.5" customHeight="1" x14ac:dyDescent="0.25">
      <c r="A2596" s="97" t="s">
        <v>27591</v>
      </c>
      <c r="B2596" s="98" t="s">
        <v>27592</v>
      </c>
      <c r="C2596" s="98" t="s">
        <v>595</v>
      </c>
      <c r="D2596" s="98" t="s">
        <v>6880</v>
      </c>
      <c r="E2596" s="98" t="s">
        <v>77</v>
      </c>
      <c r="F2596" s="99">
        <v>1</v>
      </c>
      <c r="G2596" s="99">
        <v>59.85</v>
      </c>
      <c r="H2596" s="99">
        <v>13.72</v>
      </c>
      <c r="I2596" s="99">
        <v>-16.170000000000002</v>
      </c>
      <c r="J2596" s="99">
        <v>-13.72</v>
      </c>
      <c r="K2596" s="99" t="s">
        <v>57</v>
      </c>
      <c r="L2596" s="99">
        <v>43.68</v>
      </c>
      <c r="M2596" s="98" t="s">
        <v>666</v>
      </c>
      <c r="N2596" s="98" t="s">
        <v>62</v>
      </c>
      <c r="O2596" s="98" t="s">
        <v>1516</v>
      </c>
      <c r="P2596" s="98" t="s">
        <v>12924</v>
      </c>
      <c r="Q2596" s="98" t="s">
        <v>38868</v>
      </c>
      <c r="R2596" s="98" t="s">
        <v>12925</v>
      </c>
      <c r="S2596" s="98" t="s">
        <v>62</v>
      </c>
      <c r="T2596" s="99">
        <v>59.85</v>
      </c>
      <c r="U2596" s="99" t="s">
        <v>63</v>
      </c>
      <c r="V2596" s="98" t="s">
        <v>9651</v>
      </c>
      <c r="W2596" s="98" t="s">
        <v>62</v>
      </c>
      <c r="X2596" s="98" t="s">
        <v>62</v>
      </c>
      <c r="Y2596" s="98" t="s">
        <v>62</v>
      </c>
      <c r="Z2596" s="98" t="s">
        <v>62</v>
      </c>
      <c r="AA2596" s="98" t="s">
        <v>62</v>
      </c>
      <c r="AB2596" s="98" t="s">
        <v>27593</v>
      </c>
      <c r="AC2596" s="98" t="s">
        <v>27594</v>
      </c>
      <c r="AD2596" s="98" t="s">
        <v>27595</v>
      </c>
      <c r="AE2596" s="98" t="s">
        <v>10339</v>
      </c>
      <c r="AF2596" s="98" t="s">
        <v>234</v>
      </c>
      <c r="AG2596" s="98" t="s">
        <v>27596</v>
      </c>
      <c r="AH2596" s="98" t="s">
        <v>73</v>
      </c>
      <c r="AI2596" s="98" t="s">
        <v>12907</v>
      </c>
      <c r="AJ2596" s="98" t="s">
        <v>27167</v>
      </c>
      <c r="AK2596" s="98" t="s">
        <v>27597</v>
      </c>
      <c r="AL2596" s="98" t="s">
        <v>75</v>
      </c>
      <c r="AM2596" s="98" t="s">
        <v>27598</v>
      </c>
      <c r="AN2596" s="98" t="s">
        <v>62</v>
      </c>
      <c r="AO2596" s="99" t="s">
        <v>62</v>
      </c>
      <c r="AP2596" s="98" t="s">
        <v>62</v>
      </c>
      <c r="AQ2596" s="98" t="s">
        <v>62</v>
      </c>
      <c r="AR2596" s="98" t="s">
        <v>62</v>
      </c>
      <c r="AS2596" s="98" t="s">
        <v>62</v>
      </c>
      <c r="AT2596" s="98" t="s">
        <v>62</v>
      </c>
      <c r="AU2596" s="98" t="s">
        <v>62</v>
      </c>
      <c r="AV2596" s="99" t="s">
        <v>57</v>
      </c>
      <c r="AW2596" s="98" t="s">
        <v>77</v>
      </c>
      <c r="AX2596" s="98" t="s">
        <v>57</v>
      </c>
      <c r="AY2596" s="98" t="s">
        <v>77</v>
      </c>
    </row>
    <row r="2597" spans="1:51" s="91" customFormat="1" ht="22.5" customHeight="1" x14ac:dyDescent="0.25">
      <c r="A2597" s="97" t="s">
        <v>27599</v>
      </c>
      <c r="B2597" s="98" t="s">
        <v>27600</v>
      </c>
      <c r="C2597" s="98" t="s">
        <v>595</v>
      </c>
      <c r="D2597" s="98" t="s">
        <v>5384</v>
      </c>
      <c r="E2597" s="98" t="s">
        <v>77</v>
      </c>
      <c r="F2597" s="99">
        <v>1</v>
      </c>
      <c r="G2597" s="99">
        <v>199.9</v>
      </c>
      <c r="H2597" s="99" t="s">
        <v>57</v>
      </c>
      <c r="I2597" s="99">
        <v>-33.979999999999997</v>
      </c>
      <c r="J2597" s="99">
        <v>-23.95</v>
      </c>
      <c r="K2597" s="99" t="s">
        <v>57</v>
      </c>
      <c r="L2597" s="99">
        <v>141.97</v>
      </c>
      <c r="M2597" s="98" t="s">
        <v>666</v>
      </c>
      <c r="N2597" s="98" t="s">
        <v>56</v>
      </c>
      <c r="O2597" s="114">
        <v>77350</v>
      </c>
      <c r="P2597" s="98" t="s">
        <v>14058</v>
      </c>
      <c r="Q2597" s="98" t="s">
        <v>38868</v>
      </c>
      <c r="R2597" s="98" t="s">
        <v>14059</v>
      </c>
      <c r="S2597" s="98" t="s">
        <v>62</v>
      </c>
      <c r="T2597" s="99">
        <v>199.9</v>
      </c>
      <c r="U2597" s="99" t="s">
        <v>63</v>
      </c>
      <c r="V2597" s="98" t="s">
        <v>64</v>
      </c>
      <c r="W2597" s="98" t="s">
        <v>27601</v>
      </c>
      <c r="X2597" s="98" t="s">
        <v>27602</v>
      </c>
      <c r="Y2597" s="98" t="s">
        <v>27603</v>
      </c>
      <c r="Z2597" s="98" t="s">
        <v>62</v>
      </c>
      <c r="AA2597" s="98" t="s">
        <v>62</v>
      </c>
      <c r="AB2597" s="98" t="s">
        <v>27601</v>
      </c>
      <c r="AC2597" s="98" t="s">
        <v>27604</v>
      </c>
      <c r="AD2597" s="98" t="s">
        <v>27605</v>
      </c>
      <c r="AE2597" s="98" t="s">
        <v>27606</v>
      </c>
      <c r="AF2597" s="98" t="s">
        <v>1625</v>
      </c>
      <c r="AG2597" s="98" t="s">
        <v>27607</v>
      </c>
      <c r="AH2597" s="98" t="s">
        <v>73</v>
      </c>
      <c r="AI2597" s="98" t="s">
        <v>74</v>
      </c>
      <c r="AJ2597" s="98" t="s">
        <v>7421</v>
      </c>
      <c r="AK2597" s="98" t="s">
        <v>27608</v>
      </c>
      <c r="AL2597" s="98" t="s">
        <v>75</v>
      </c>
      <c r="AM2597" s="98" t="s">
        <v>27609</v>
      </c>
      <c r="AN2597" s="98" t="s">
        <v>62</v>
      </c>
      <c r="AO2597" s="99" t="s">
        <v>62</v>
      </c>
      <c r="AP2597" s="98" t="s">
        <v>62</v>
      </c>
      <c r="AQ2597" s="98" t="s">
        <v>62</v>
      </c>
      <c r="AR2597" s="98" t="s">
        <v>62</v>
      </c>
      <c r="AS2597" s="98" t="s">
        <v>62</v>
      </c>
      <c r="AT2597" s="98" t="s">
        <v>62</v>
      </c>
      <c r="AU2597" s="98" t="s">
        <v>62</v>
      </c>
      <c r="AV2597" s="99" t="s">
        <v>57</v>
      </c>
      <c r="AW2597" s="98" t="s">
        <v>77</v>
      </c>
      <c r="AX2597" s="98" t="s">
        <v>57</v>
      </c>
      <c r="AY2597" s="98" t="s">
        <v>77</v>
      </c>
    </row>
    <row r="2598" spans="1:51" s="91" customFormat="1" ht="22.5" customHeight="1" x14ac:dyDescent="0.25">
      <c r="A2598" s="97" t="s">
        <v>27610</v>
      </c>
      <c r="B2598" s="98" t="s">
        <v>27611</v>
      </c>
      <c r="C2598" s="98" t="s">
        <v>595</v>
      </c>
      <c r="D2598" s="98" t="s">
        <v>6409</v>
      </c>
      <c r="E2598" s="98" t="s">
        <v>77</v>
      </c>
      <c r="F2598" s="99">
        <v>1</v>
      </c>
      <c r="G2598" s="99">
        <v>199</v>
      </c>
      <c r="H2598" s="99" t="s">
        <v>57</v>
      </c>
      <c r="I2598" s="99">
        <v>-33.83</v>
      </c>
      <c r="J2598" s="99">
        <v>-24.95</v>
      </c>
      <c r="K2598" s="99" t="s">
        <v>57</v>
      </c>
      <c r="L2598" s="99">
        <v>140.22</v>
      </c>
      <c r="M2598" s="98" t="s">
        <v>666</v>
      </c>
      <c r="N2598" s="98" t="s">
        <v>62</v>
      </c>
      <c r="O2598" s="114">
        <v>77350</v>
      </c>
      <c r="P2598" s="98" t="s">
        <v>27612</v>
      </c>
      <c r="Q2598" s="98" t="s">
        <v>38868</v>
      </c>
      <c r="R2598" s="98" t="s">
        <v>24176</v>
      </c>
      <c r="S2598" s="98" t="s">
        <v>62</v>
      </c>
      <c r="T2598" s="99">
        <v>199</v>
      </c>
      <c r="U2598" s="99" t="s">
        <v>63</v>
      </c>
      <c r="V2598" s="98" t="s">
        <v>64</v>
      </c>
      <c r="W2598" s="98" t="s">
        <v>27613</v>
      </c>
      <c r="X2598" s="98" t="s">
        <v>27614</v>
      </c>
      <c r="Y2598" s="98" t="s">
        <v>27615</v>
      </c>
      <c r="Z2598" s="98" t="s">
        <v>62</v>
      </c>
      <c r="AA2598" s="98" t="s">
        <v>62</v>
      </c>
      <c r="AB2598" s="98" t="s">
        <v>27613</v>
      </c>
      <c r="AC2598" s="98" t="s">
        <v>27616</v>
      </c>
      <c r="AD2598" s="98" t="s">
        <v>27617</v>
      </c>
      <c r="AE2598" s="98" t="s">
        <v>1476</v>
      </c>
      <c r="AF2598" s="98" t="s">
        <v>234</v>
      </c>
      <c r="AG2598" s="98" t="s">
        <v>27618</v>
      </c>
      <c r="AH2598" s="98" t="s">
        <v>73</v>
      </c>
      <c r="AI2598" s="98" t="s">
        <v>74</v>
      </c>
      <c r="AJ2598" s="98" t="s">
        <v>27619</v>
      </c>
      <c r="AK2598" s="98" t="s">
        <v>27620</v>
      </c>
      <c r="AL2598" s="98" t="s">
        <v>75</v>
      </c>
      <c r="AM2598" s="98" t="s">
        <v>27621</v>
      </c>
      <c r="AN2598" s="98" t="s">
        <v>62</v>
      </c>
      <c r="AO2598" s="99" t="s">
        <v>62</v>
      </c>
      <c r="AP2598" s="98" t="s">
        <v>62</v>
      </c>
      <c r="AQ2598" s="98" t="s">
        <v>62</v>
      </c>
      <c r="AR2598" s="98" t="s">
        <v>62</v>
      </c>
      <c r="AS2598" s="98" t="s">
        <v>62</v>
      </c>
      <c r="AT2598" s="98" t="s">
        <v>62</v>
      </c>
      <c r="AU2598" s="98" t="s">
        <v>62</v>
      </c>
      <c r="AV2598" s="99" t="s">
        <v>57</v>
      </c>
      <c r="AW2598" s="98" t="s">
        <v>77</v>
      </c>
      <c r="AX2598" s="98" t="s">
        <v>57</v>
      </c>
      <c r="AY2598" s="98" t="s">
        <v>77</v>
      </c>
    </row>
    <row r="2599" spans="1:51" s="91" customFormat="1" ht="22.5" customHeight="1" x14ac:dyDescent="0.25">
      <c r="A2599" s="97" t="s">
        <v>27622</v>
      </c>
      <c r="B2599" s="98" t="s">
        <v>27623</v>
      </c>
      <c r="C2599" s="98" t="s">
        <v>595</v>
      </c>
      <c r="D2599" s="98" t="s">
        <v>6409</v>
      </c>
      <c r="E2599" s="98" t="s">
        <v>77</v>
      </c>
      <c r="F2599" s="99">
        <v>1</v>
      </c>
      <c r="G2599" s="99">
        <v>59.85</v>
      </c>
      <c r="H2599" s="99">
        <v>18.12</v>
      </c>
      <c r="I2599" s="99">
        <v>-16.170000000000002</v>
      </c>
      <c r="J2599" s="99">
        <v>-18.12</v>
      </c>
      <c r="K2599" s="99" t="s">
        <v>57</v>
      </c>
      <c r="L2599" s="99">
        <v>43.68</v>
      </c>
      <c r="M2599" s="98" t="s">
        <v>666</v>
      </c>
      <c r="N2599" s="98" t="s">
        <v>56</v>
      </c>
      <c r="O2599" s="98" t="s">
        <v>1516</v>
      </c>
      <c r="P2599" s="98" t="s">
        <v>12924</v>
      </c>
      <c r="Q2599" s="98" t="s">
        <v>38868</v>
      </c>
      <c r="R2599" s="98" t="s">
        <v>12925</v>
      </c>
      <c r="S2599" s="98" t="s">
        <v>62</v>
      </c>
      <c r="T2599" s="99">
        <v>59.85</v>
      </c>
      <c r="U2599" s="99" t="s">
        <v>63</v>
      </c>
      <c r="V2599" s="98" t="s">
        <v>9651</v>
      </c>
      <c r="W2599" s="98" t="s">
        <v>62</v>
      </c>
      <c r="X2599" s="98" t="s">
        <v>62</v>
      </c>
      <c r="Y2599" s="98" t="s">
        <v>62</v>
      </c>
      <c r="Z2599" s="98" t="s">
        <v>62</v>
      </c>
      <c r="AA2599" s="98" t="s">
        <v>62</v>
      </c>
      <c r="AB2599" s="98" t="s">
        <v>27624</v>
      </c>
      <c r="AC2599" s="98" t="s">
        <v>27625</v>
      </c>
      <c r="AD2599" s="98" t="s">
        <v>27626</v>
      </c>
      <c r="AE2599" s="98" t="s">
        <v>14786</v>
      </c>
      <c r="AF2599" s="98" t="s">
        <v>345</v>
      </c>
      <c r="AG2599" s="98" t="s">
        <v>14787</v>
      </c>
      <c r="AH2599" s="98" t="s">
        <v>73</v>
      </c>
      <c r="AI2599" s="98" t="s">
        <v>12907</v>
      </c>
      <c r="AJ2599" s="98" t="s">
        <v>27627</v>
      </c>
      <c r="AK2599" s="98" t="s">
        <v>27628</v>
      </c>
      <c r="AL2599" s="98" t="s">
        <v>75</v>
      </c>
      <c r="AM2599" s="98" t="s">
        <v>27629</v>
      </c>
      <c r="AN2599" s="98" t="s">
        <v>62</v>
      </c>
      <c r="AO2599" s="99" t="s">
        <v>62</v>
      </c>
      <c r="AP2599" s="98" t="s">
        <v>62</v>
      </c>
      <c r="AQ2599" s="98" t="s">
        <v>62</v>
      </c>
      <c r="AR2599" s="98" t="s">
        <v>62</v>
      </c>
      <c r="AS2599" s="98" t="s">
        <v>62</v>
      </c>
      <c r="AT2599" s="98" t="s">
        <v>62</v>
      </c>
      <c r="AU2599" s="98" t="s">
        <v>62</v>
      </c>
      <c r="AV2599" s="99" t="s">
        <v>57</v>
      </c>
      <c r="AW2599" s="98" t="s">
        <v>77</v>
      </c>
      <c r="AX2599" s="98" t="s">
        <v>57</v>
      </c>
      <c r="AY2599" s="98" t="s">
        <v>77</v>
      </c>
    </row>
    <row r="2600" spans="1:51" s="91" customFormat="1" ht="22.5" customHeight="1" x14ac:dyDescent="0.25">
      <c r="A2600" s="97" t="s">
        <v>27630</v>
      </c>
      <c r="B2600" s="98" t="s">
        <v>27631</v>
      </c>
      <c r="C2600" s="98" t="s">
        <v>595</v>
      </c>
      <c r="D2600" s="98" t="s">
        <v>6409</v>
      </c>
      <c r="E2600" s="98" t="s">
        <v>56</v>
      </c>
      <c r="F2600" s="99">
        <v>2</v>
      </c>
      <c r="G2600" s="99">
        <v>144.08000000000001</v>
      </c>
      <c r="H2600" s="99">
        <v>7.47</v>
      </c>
      <c r="I2600" s="99">
        <v>-36.5</v>
      </c>
      <c r="J2600" s="99">
        <v>-7.47</v>
      </c>
      <c r="K2600" s="99" t="s">
        <v>57</v>
      </c>
      <c r="L2600" s="99">
        <v>107.58</v>
      </c>
      <c r="M2600" s="98" t="s">
        <v>666</v>
      </c>
      <c r="N2600" s="98" t="s">
        <v>56</v>
      </c>
      <c r="O2600" s="98" t="s">
        <v>13228</v>
      </c>
      <c r="P2600" s="98" t="s">
        <v>27632</v>
      </c>
      <c r="Q2600" s="98" t="s">
        <v>38868</v>
      </c>
      <c r="R2600" s="98" t="s">
        <v>27633</v>
      </c>
      <c r="S2600" s="98" t="s">
        <v>62</v>
      </c>
      <c r="T2600" s="99">
        <v>72.040000000000006</v>
      </c>
      <c r="U2600" s="99" t="s">
        <v>63</v>
      </c>
      <c r="V2600" s="98" t="s">
        <v>64</v>
      </c>
      <c r="W2600" s="98" t="s">
        <v>27634</v>
      </c>
      <c r="X2600" s="98" t="s">
        <v>27635</v>
      </c>
      <c r="Y2600" s="98" t="s">
        <v>27636</v>
      </c>
      <c r="Z2600" s="98" t="s">
        <v>62</v>
      </c>
      <c r="AA2600" s="98" t="s">
        <v>62</v>
      </c>
      <c r="AB2600" s="98" t="s">
        <v>27634</v>
      </c>
      <c r="AC2600" s="98" t="s">
        <v>27637</v>
      </c>
      <c r="AD2600" s="98" t="s">
        <v>27638</v>
      </c>
      <c r="AE2600" s="98" t="s">
        <v>3715</v>
      </c>
      <c r="AF2600" s="98" t="s">
        <v>3716</v>
      </c>
      <c r="AG2600" s="98" t="s">
        <v>27639</v>
      </c>
      <c r="AH2600" s="98" t="s">
        <v>73</v>
      </c>
      <c r="AI2600" s="98" t="s">
        <v>74</v>
      </c>
      <c r="AJ2600" s="98" t="s">
        <v>6852</v>
      </c>
      <c r="AK2600" s="98" t="s">
        <v>27640</v>
      </c>
      <c r="AL2600" s="98" t="s">
        <v>75</v>
      </c>
      <c r="AM2600" s="98" t="s">
        <v>27641</v>
      </c>
      <c r="AN2600" s="98" t="s">
        <v>62</v>
      </c>
      <c r="AO2600" s="99" t="s">
        <v>62</v>
      </c>
      <c r="AP2600" s="98" t="s">
        <v>62</v>
      </c>
      <c r="AQ2600" s="98" t="s">
        <v>62</v>
      </c>
      <c r="AR2600" s="98" t="s">
        <v>62</v>
      </c>
      <c r="AS2600" s="98" t="s">
        <v>62</v>
      </c>
      <c r="AT2600" s="98" t="s">
        <v>62</v>
      </c>
      <c r="AU2600" s="98" t="s">
        <v>62</v>
      </c>
      <c r="AV2600" s="99" t="s">
        <v>57</v>
      </c>
      <c r="AW2600" s="98" t="s">
        <v>77</v>
      </c>
      <c r="AX2600" s="98" t="s">
        <v>57</v>
      </c>
      <c r="AY2600" s="98" t="s">
        <v>77</v>
      </c>
    </row>
    <row r="2601" spans="1:51" s="91" customFormat="1" ht="22.5" customHeight="1" x14ac:dyDescent="0.25">
      <c r="A2601" s="97" t="s">
        <v>27642</v>
      </c>
      <c r="B2601" s="98" t="s">
        <v>27643</v>
      </c>
      <c r="C2601" s="98" t="s">
        <v>595</v>
      </c>
      <c r="D2601" s="98" t="s">
        <v>6409</v>
      </c>
      <c r="E2601" s="98" t="s">
        <v>77</v>
      </c>
      <c r="F2601" s="99">
        <v>1</v>
      </c>
      <c r="G2601" s="99">
        <v>109.7</v>
      </c>
      <c r="H2601" s="99" t="s">
        <v>57</v>
      </c>
      <c r="I2601" s="99">
        <v>-18.649999999999999</v>
      </c>
      <c r="J2601" s="99">
        <v>-21.45</v>
      </c>
      <c r="K2601" s="99" t="s">
        <v>57</v>
      </c>
      <c r="L2601" s="99">
        <v>69.599999999999994</v>
      </c>
      <c r="M2601" s="98" t="s">
        <v>666</v>
      </c>
      <c r="N2601" s="98" t="s">
        <v>56</v>
      </c>
      <c r="O2601" s="98" t="s">
        <v>14153</v>
      </c>
      <c r="P2601" s="98" t="s">
        <v>15056</v>
      </c>
      <c r="Q2601" s="98" t="s">
        <v>38868</v>
      </c>
      <c r="R2601" s="98" t="s">
        <v>15057</v>
      </c>
      <c r="S2601" s="98" t="s">
        <v>62</v>
      </c>
      <c r="T2601" s="99">
        <v>109.7</v>
      </c>
      <c r="U2601" s="99" t="s">
        <v>63</v>
      </c>
      <c r="V2601" s="98" t="s">
        <v>9651</v>
      </c>
      <c r="W2601" s="98" t="s">
        <v>62</v>
      </c>
      <c r="X2601" s="98" t="s">
        <v>62</v>
      </c>
      <c r="Y2601" s="98" t="s">
        <v>62</v>
      </c>
      <c r="Z2601" s="98" t="s">
        <v>62</v>
      </c>
      <c r="AA2601" s="98" t="s">
        <v>62</v>
      </c>
      <c r="AB2601" s="98" t="s">
        <v>27644</v>
      </c>
      <c r="AC2601" s="98" t="s">
        <v>27645</v>
      </c>
      <c r="AD2601" s="98" t="s">
        <v>27646</v>
      </c>
      <c r="AE2601" s="98" t="s">
        <v>23306</v>
      </c>
      <c r="AF2601" s="98" t="s">
        <v>90</v>
      </c>
      <c r="AG2601" s="98" t="s">
        <v>27647</v>
      </c>
      <c r="AH2601" s="98" t="s">
        <v>73</v>
      </c>
      <c r="AI2601" s="98" t="s">
        <v>12907</v>
      </c>
      <c r="AJ2601" s="98" t="s">
        <v>27648</v>
      </c>
      <c r="AK2601" s="98" t="s">
        <v>27589</v>
      </c>
      <c r="AL2601" s="98" t="s">
        <v>75</v>
      </c>
      <c r="AM2601" s="98" t="s">
        <v>27649</v>
      </c>
      <c r="AN2601" s="98" t="s">
        <v>62</v>
      </c>
      <c r="AO2601" s="99" t="s">
        <v>62</v>
      </c>
      <c r="AP2601" s="98" t="s">
        <v>62</v>
      </c>
      <c r="AQ2601" s="98" t="s">
        <v>62</v>
      </c>
      <c r="AR2601" s="98" t="s">
        <v>62</v>
      </c>
      <c r="AS2601" s="98" t="s">
        <v>62</v>
      </c>
      <c r="AT2601" s="98" t="s">
        <v>62</v>
      </c>
      <c r="AU2601" s="98" t="s">
        <v>62</v>
      </c>
      <c r="AV2601" s="99" t="s">
        <v>57</v>
      </c>
      <c r="AW2601" s="98" t="s">
        <v>77</v>
      </c>
      <c r="AX2601" s="98" t="s">
        <v>57</v>
      </c>
      <c r="AY2601" s="98" t="s">
        <v>77</v>
      </c>
    </row>
    <row r="2602" spans="1:51" s="91" customFormat="1" ht="22.5" customHeight="1" x14ac:dyDescent="0.25">
      <c r="A2602" s="97" t="s">
        <v>27650</v>
      </c>
      <c r="B2602" s="98" t="s">
        <v>27651</v>
      </c>
      <c r="C2602" s="98" t="s">
        <v>595</v>
      </c>
      <c r="D2602" s="98" t="s">
        <v>6333</v>
      </c>
      <c r="E2602" s="98" t="s">
        <v>77</v>
      </c>
      <c r="F2602" s="99">
        <v>1</v>
      </c>
      <c r="G2602" s="99">
        <v>189.9</v>
      </c>
      <c r="H2602" s="99" t="s">
        <v>57</v>
      </c>
      <c r="I2602" s="99">
        <v>-22.79</v>
      </c>
      <c r="J2602" s="99">
        <v>-21.45</v>
      </c>
      <c r="K2602" s="99" t="s">
        <v>57</v>
      </c>
      <c r="L2602" s="99">
        <v>145.66</v>
      </c>
      <c r="M2602" s="98" t="s">
        <v>666</v>
      </c>
      <c r="N2602" s="98" t="s">
        <v>62</v>
      </c>
      <c r="O2602" s="114">
        <v>77350</v>
      </c>
      <c r="P2602" s="98" t="s">
        <v>16204</v>
      </c>
      <c r="Q2602" s="98" t="s">
        <v>38868</v>
      </c>
      <c r="R2602" s="98" t="s">
        <v>13082</v>
      </c>
      <c r="S2602" s="98" t="s">
        <v>62</v>
      </c>
      <c r="T2602" s="99">
        <v>189.9</v>
      </c>
      <c r="U2602" s="99" t="s">
        <v>83</v>
      </c>
      <c r="V2602" s="98" t="s">
        <v>64</v>
      </c>
      <c r="W2602" s="98" t="s">
        <v>27652</v>
      </c>
      <c r="X2602" s="98" t="s">
        <v>27653</v>
      </c>
      <c r="Y2602" s="98" t="s">
        <v>27654</v>
      </c>
      <c r="Z2602" s="98" t="s">
        <v>62</v>
      </c>
      <c r="AA2602" s="98" t="s">
        <v>62</v>
      </c>
      <c r="AB2602" s="98" t="s">
        <v>27652</v>
      </c>
      <c r="AC2602" s="98" t="s">
        <v>27655</v>
      </c>
      <c r="AD2602" s="98" t="s">
        <v>27656</v>
      </c>
      <c r="AE2602" s="98" t="s">
        <v>6983</v>
      </c>
      <c r="AF2602" s="98" t="s">
        <v>234</v>
      </c>
      <c r="AG2602" s="98" t="s">
        <v>6984</v>
      </c>
      <c r="AH2602" s="98" t="s">
        <v>73</v>
      </c>
      <c r="AI2602" s="98" t="s">
        <v>74</v>
      </c>
      <c r="AJ2602" s="98" t="s">
        <v>6985</v>
      </c>
      <c r="AK2602" s="98" t="s">
        <v>27657</v>
      </c>
      <c r="AL2602" s="98" t="s">
        <v>75</v>
      </c>
      <c r="AM2602" s="98" t="s">
        <v>27658</v>
      </c>
      <c r="AN2602" s="98" t="s">
        <v>62</v>
      </c>
      <c r="AO2602" s="99" t="s">
        <v>62</v>
      </c>
      <c r="AP2602" s="98" t="s">
        <v>62</v>
      </c>
      <c r="AQ2602" s="98" t="s">
        <v>62</v>
      </c>
      <c r="AR2602" s="98" t="s">
        <v>62</v>
      </c>
      <c r="AS2602" s="98" t="s">
        <v>62</v>
      </c>
      <c r="AT2602" s="98" t="s">
        <v>62</v>
      </c>
      <c r="AU2602" s="98" t="s">
        <v>62</v>
      </c>
      <c r="AV2602" s="99" t="s">
        <v>57</v>
      </c>
      <c r="AW2602" s="98" t="s">
        <v>77</v>
      </c>
      <c r="AX2602" s="98" t="s">
        <v>57</v>
      </c>
      <c r="AY2602" s="98" t="s">
        <v>77</v>
      </c>
    </row>
    <row r="2603" spans="1:51" s="91" customFormat="1" ht="22.5" customHeight="1" x14ac:dyDescent="0.25">
      <c r="A2603" s="97" t="s">
        <v>27659</v>
      </c>
      <c r="B2603" s="98" t="s">
        <v>7288</v>
      </c>
      <c r="C2603" s="98" t="s">
        <v>595</v>
      </c>
      <c r="D2603" s="98" t="s">
        <v>6880</v>
      </c>
      <c r="E2603" s="98" t="s">
        <v>56</v>
      </c>
      <c r="F2603" s="99">
        <v>2</v>
      </c>
      <c r="G2603" s="99">
        <v>87.8</v>
      </c>
      <c r="H2603" s="99" t="s">
        <v>57</v>
      </c>
      <c r="I2603" s="99">
        <v>-26.92</v>
      </c>
      <c r="J2603" s="99" t="s">
        <v>57</v>
      </c>
      <c r="K2603" s="99" t="s">
        <v>57</v>
      </c>
      <c r="L2603" s="99">
        <v>60.88</v>
      </c>
      <c r="M2603" s="98" t="s">
        <v>666</v>
      </c>
      <c r="N2603" s="98" t="s">
        <v>62</v>
      </c>
      <c r="O2603" s="114">
        <v>442055</v>
      </c>
      <c r="P2603" s="98" t="s">
        <v>15524</v>
      </c>
      <c r="Q2603" s="98" t="s">
        <v>38868</v>
      </c>
      <c r="R2603" s="98" t="s">
        <v>15525</v>
      </c>
      <c r="S2603" s="98" t="s">
        <v>62</v>
      </c>
      <c r="T2603" s="99">
        <v>43.9</v>
      </c>
      <c r="U2603" s="99" t="s">
        <v>63</v>
      </c>
      <c r="V2603" s="98" t="s">
        <v>9651</v>
      </c>
      <c r="W2603" s="98" t="s">
        <v>62</v>
      </c>
      <c r="X2603" s="98" t="s">
        <v>62</v>
      </c>
      <c r="Y2603" s="98" t="s">
        <v>62</v>
      </c>
      <c r="Z2603" s="98" t="s">
        <v>62</v>
      </c>
      <c r="AA2603" s="98" t="s">
        <v>62</v>
      </c>
      <c r="AB2603" s="98" t="s">
        <v>27660</v>
      </c>
      <c r="AC2603" s="98" t="s">
        <v>27661</v>
      </c>
      <c r="AD2603" s="98" t="s">
        <v>27662</v>
      </c>
      <c r="AE2603" s="98" t="s">
        <v>27663</v>
      </c>
      <c r="AF2603" s="98" t="s">
        <v>345</v>
      </c>
      <c r="AG2603" s="98" t="s">
        <v>27664</v>
      </c>
      <c r="AH2603" s="98" t="s">
        <v>73</v>
      </c>
      <c r="AI2603" s="98" t="s">
        <v>12907</v>
      </c>
      <c r="AJ2603" s="98" t="s">
        <v>27665</v>
      </c>
      <c r="AK2603" s="98" t="s">
        <v>27666</v>
      </c>
      <c r="AL2603" s="98" t="s">
        <v>75</v>
      </c>
      <c r="AM2603" s="98" t="s">
        <v>27667</v>
      </c>
      <c r="AN2603" s="98" t="s">
        <v>62</v>
      </c>
      <c r="AO2603" s="99" t="s">
        <v>62</v>
      </c>
      <c r="AP2603" s="98" t="s">
        <v>62</v>
      </c>
      <c r="AQ2603" s="98" t="s">
        <v>62</v>
      </c>
      <c r="AR2603" s="98" t="s">
        <v>62</v>
      </c>
      <c r="AS2603" s="98" t="s">
        <v>62</v>
      </c>
      <c r="AT2603" s="98" t="s">
        <v>62</v>
      </c>
      <c r="AU2603" s="98" t="s">
        <v>62</v>
      </c>
      <c r="AV2603" s="99" t="s">
        <v>57</v>
      </c>
      <c r="AW2603" s="98" t="s">
        <v>77</v>
      </c>
      <c r="AX2603" s="98" t="s">
        <v>57</v>
      </c>
      <c r="AY2603" s="98" t="s">
        <v>77</v>
      </c>
    </row>
    <row r="2604" spans="1:51" s="91" customFormat="1" ht="22.5" customHeight="1" x14ac:dyDescent="0.25">
      <c r="A2604" s="97" t="s">
        <v>27668</v>
      </c>
      <c r="B2604" s="98" t="s">
        <v>7300</v>
      </c>
      <c r="C2604" s="98" t="s">
        <v>595</v>
      </c>
      <c r="D2604" s="98" t="s">
        <v>6409</v>
      </c>
      <c r="E2604" s="98" t="s">
        <v>77</v>
      </c>
      <c r="F2604" s="99">
        <v>1</v>
      </c>
      <c r="G2604" s="99">
        <v>207</v>
      </c>
      <c r="H2604" s="99" t="s">
        <v>57</v>
      </c>
      <c r="I2604" s="99">
        <v>-35.19</v>
      </c>
      <c r="J2604" s="99">
        <v>-24.95</v>
      </c>
      <c r="K2604" s="99" t="s">
        <v>57</v>
      </c>
      <c r="L2604" s="99">
        <v>146.86000000000001</v>
      </c>
      <c r="M2604" s="98" t="s">
        <v>666</v>
      </c>
      <c r="N2604" s="98" t="s">
        <v>56</v>
      </c>
      <c r="O2604" s="114">
        <v>77354</v>
      </c>
      <c r="P2604" s="98" t="s">
        <v>13275</v>
      </c>
      <c r="Q2604" s="98" t="s">
        <v>38868</v>
      </c>
      <c r="R2604" s="98" t="s">
        <v>13276</v>
      </c>
      <c r="S2604" s="98" t="s">
        <v>62</v>
      </c>
      <c r="T2604" s="99">
        <v>207</v>
      </c>
      <c r="U2604" s="99" t="s">
        <v>63</v>
      </c>
      <c r="V2604" s="98" t="s">
        <v>9651</v>
      </c>
      <c r="W2604" s="98" t="s">
        <v>62</v>
      </c>
      <c r="X2604" s="98" t="s">
        <v>62</v>
      </c>
      <c r="Y2604" s="98" t="s">
        <v>62</v>
      </c>
      <c r="Z2604" s="98" t="s">
        <v>62</v>
      </c>
      <c r="AA2604" s="98" t="s">
        <v>62</v>
      </c>
      <c r="AB2604" s="98" t="s">
        <v>27669</v>
      </c>
      <c r="AC2604" s="98" t="s">
        <v>27670</v>
      </c>
      <c r="AD2604" s="98" t="s">
        <v>27671</v>
      </c>
      <c r="AE2604" s="98" t="s">
        <v>27672</v>
      </c>
      <c r="AF2604" s="98" t="s">
        <v>853</v>
      </c>
      <c r="AG2604" s="98" t="s">
        <v>27673</v>
      </c>
      <c r="AH2604" s="98" t="s">
        <v>73</v>
      </c>
      <c r="AI2604" s="98" t="s">
        <v>12907</v>
      </c>
      <c r="AJ2604" s="98" t="s">
        <v>27674</v>
      </c>
      <c r="AK2604" s="98" t="s">
        <v>27675</v>
      </c>
      <c r="AL2604" s="98" t="s">
        <v>75</v>
      </c>
      <c r="AM2604" s="98" t="s">
        <v>27676</v>
      </c>
      <c r="AN2604" s="98" t="s">
        <v>62</v>
      </c>
      <c r="AO2604" s="99" t="s">
        <v>62</v>
      </c>
      <c r="AP2604" s="98" t="s">
        <v>62</v>
      </c>
      <c r="AQ2604" s="98" t="s">
        <v>62</v>
      </c>
      <c r="AR2604" s="98" t="s">
        <v>62</v>
      </c>
      <c r="AS2604" s="98" t="s">
        <v>62</v>
      </c>
      <c r="AT2604" s="98" t="s">
        <v>62</v>
      </c>
      <c r="AU2604" s="98" t="s">
        <v>62</v>
      </c>
      <c r="AV2604" s="99" t="s">
        <v>57</v>
      </c>
      <c r="AW2604" s="98" t="s">
        <v>77</v>
      </c>
      <c r="AX2604" s="98" t="s">
        <v>57</v>
      </c>
      <c r="AY2604" s="98" t="s">
        <v>77</v>
      </c>
    </row>
    <row r="2605" spans="1:51" s="91" customFormat="1" ht="22.5" customHeight="1" x14ac:dyDescent="0.25">
      <c r="A2605" s="97" t="s">
        <v>27677</v>
      </c>
      <c r="B2605" s="98" t="s">
        <v>27678</v>
      </c>
      <c r="C2605" s="98" t="s">
        <v>595</v>
      </c>
      <c r="D2605" s="98" t="s">
        <v>6880</v>
      </c>
      <c r="E2605" s="98" t="s">
        <v>77</v>
      </c>
      <c r="F2605" s="99">
        <v>1</v>
      </c>
      <c r="G2605" s="99">
        <v>58.33</v>
      </c>
      <c r="H2605" s="99">
        <v>18.12</v>
      </c>
      <c r="I2605" s="99">
        <v>-13</v>
      </c>
      <c r="J2605" s="99">
        <v>-18.12</v>
      </c>
      <c r="K2605" s="99" t="s">
        <v>57</v>
      </c>
      <c r="L2605" s="99">
        <v>45.33</v>
      </c>
      <c r="M2605" s="98" t="s">
        <v>666</v>
      </c>
      <c r="N2605" s="98" t="s">
        <v>62</v>
      </c>
      <c r="O2605" s="98" t="s">
        <v>14890</v>
      </c>
      <c r="P2605" s="98" t="s">
        <v>14891</v>
      </c>
      <c r="Q2605" s="98" t="s">
        <v>38868</v>
      </c>
      <c r="R2605" s="98" t="s">
        <v>14892</v>
      </c>
      <c r="S2605" s="98" t="s">
        <v>62</v>
      </c>
      <c r="T2605" s="99">
        <v>58.33</v>
      </c>
      <c r="U2605" s="99" t="s">
        <v>83</v>
      </c>
      <c r="V2605" s="98" t="s">
        <v>9651</v>
      </c>
      <c r="W2605" s="98" t="s">
        <v>62</v>
      </c>
      <c r="X2605" s="98" t="s">
        <v>62</v>
      </c>
      <c r="Y2605" s="98" t="s">
        <v>62</v>
      </c>
      <c r="Z2605" s="98" t="s">
        <v>62</v>
      </c>
      <c r="AA2605" s="98" t="s">
        <v>62</v>
      </c>
      <c r="AB2605" s="98" t="s">
        <v>27679</v>
      </c>
      <c r="AC2605" s="98" t="s">
        <v>27680</v>
      </c>
      <c r="AD2605" s="98" t="s">
        <v>27681</v>
      </c>
      <c r="AE2605" s="98" t="s">
        <v>27682</v>
      </c>
      <c r="AF2605" s="98" t="s">
        <v>105</v>
      </c>
      <c r="AG2605" s="98" t="s">
        <v>27683</v>
      </c>
      <c r="AH2605" s="98" t="s">
        <v>73</v>
      </c>
      <c r="AI2605" s="98" t="s">
        <v>12907</v>
      </c>
      <c r="AJ2605" s="98" t="s">
        <v>27684</v>
      </c>
      <c r="AK2605" s="98" t="s">
        <v>27685</v>
      </c>
      <c r="AL2605" s="98" t="s">
        <v>75</v>
      </c>
      <c r="AM2605" s="98" t="s">
        <v>27686</v>
      </c>
      <c r="AN2605" s="98" t="s">
        <v>62</v>
      </c>
      <c r="AO2605" s="99" t="s">
        <v>62</v>
      </c>
      <c r="AP2605" s="98" t="s">
        <v>62</v>
      </c>
      <c r="AQ2605" s="98" t="s">
        <v>62</v>
      </c>
      <c r="AR2605" s="98" t="s">
        <v>62</v>
      </c>
      <c r="AS2605" s="98" t="s">
        <v>62</v>
      </c>
      <c r="AT2605" s="98" t="s">
        <v>62</v>
      </c>
      <c r="AU2605" s="98" t="s">
        <v>62</v>
      </c>
      <c r="AV2605" s="99" t="s">
        <v>57</v>
      </c>
      <c r="AW2605" s="98" t="s">
        <v>77</v>
      </c>
      <c r="AX2605" s="98" t="s">
        <v>57</v>
      </c>
      <c r="AY2605" s="98" t="s">
        <v>77</v>
      </c>
    </row>
    <row r="2606" spans="1:51" s="91" customFormat="1" ht="22.5" customHeight="1" x14ac:dyDescent="0.25">
      <c r="A2606" s="97" t="s">
        <v>27687</v>
      </c>
      <c r="B2606" s="98" t="s">
        <v>27688</v>
      </c>
      <c r="C2606" s="98" t="s">
        <v>595</v>
      </c>
      <c r="D2606" s="98" t="s">
        <v>7389</v>
      </c>
      <c r="E2606" s="98" t="s">
        <v>56</v>
      </c>
      <c r="F2606" s="99">
        <v>1</v>
      </c>
      <c r="G2606" s="99">
        <v>59.85</v>
      </c>
      <c r="H2606" s="99" t="s">
        <v>57</v>
      </c>
      <c r="I2606" s="99">
        <v>-16.170000000000002</v>
      </c>
      <c r="J2606" s="99" t="s">
        <v>57</v>
      </c>
      <c r="K2606" s="99" t="s">
        <v>57</v>
      </c>
      <c r="L2606" s="99">
        <v>43.68</v>
      </c>
      <c r="M2606" s="98" t="s">
        <v>666</v>
      </c>
      <c r="N2606" s="98" t="s">
        <v>56</v>
      </c>
      <c r="O2606" s="98" t="s">
        <v>1516</v>
      </c>
      <c r="P2606" s="98" t="s">
        <v>12924</v>
      </c>
      <c r="Q2606" s="98" t="s">
        <v>38868</v>
      </c>
      <c r="R2606" s="98" t="s">
        <v>12925</v>
      </c>
      <c r="S2606" s="98" t="s">
        <v>62</v>
      </c>
      <c r="T2606" s="99">
        <v>59.85</v>
      </c>
      <c r="U2606" s="99" t="s">
        <v>63</v>
      </c>
      <c r="V2606" s="98" t="s">
        <v>9651</v>
      </c>
      <c r="W2606" s="98" t="s">
        <v>62</v>
      </c>
      <c r="X2606" s="98" t="s">
        <v>62</v>
      </c>
      <c r="Y2606" s="98" t="s">
        <v>62</v>
      </c>
      <c r="Z2606" s="98" t="s">
        <v>62</v>
      </c>
      <c r="AA2606" s="98" t="s">
        <v>62</v>
      </c>
      <c r="AB2606" s="98" t="s">
        <v>27689</v>
      </c>
      <c r="AC2606" s="98" t="s">
        <v>27690</v>
      </c>
      <c r="AD2606" s="98" t="s">
        <v>27691</v>
      </c>
      <c r="AE2606" s="98" t="s">
        <v>1476</v>
      </c>
      <c r="AF2606" s="98" t="s">
        <v>234</v>
      </c>
      <c r="AG2606" s="98" t="s">
        <v>27692</v>
      </c>
      <c r="AH2606" s="98" t="s">
        <v>73</v>
      </c>
      <c r="AI2606" s="98" t="s">
        <v>12907</v>
      </c>
      <c r="AJ2606" s="98" t="s">
        <v>27693</v>
      </c>
      <c r="AK2606" s="98" t="s">
        <v>27694</v>
      </c>
      <c r="AL2606" s="98" t="s">
        <v>75</v>
      </c>
      <c r="AM2606" s="98" t="s">
        <v>27695</v>
      </c>
      <c r="AN2606" s="98" t="s">
        <v>62</v>
      </c>
      <c r="AO2606" s="99" t="s">
        <v>62</v>
      </c>
      <c r="AP2606" s="98" t="s">
        <v>62</v>
      </c>
      <c r="AQ2606" s="98" t="s">
        <v>62</v>
      </c>
      <c r="AR2606" s="98" t="s">
        <v>62</v>
      </c>
      <c r="AS2606" s="98" t="s">
        <v>62</v>
      </c>
      <c r="AT2606" s="98" t="s">
        <v>62</v>
      </c>
      <c r="AU2606" s="98" t="s">
        <v>62</v>
      </c>
      <c r="AV2606" s="99" t="s">
        <v>57</v>
      </c>
      <c r="AW2606" s="98" t="s">
        <v>77</v>
      </c>
      <c r="AX2606" s="98" t="s">
        <v>57</v>
      </c>
      <c r="AY2606" s="98" t="s">
        <v>77</v>
      </c>
    </row>
    <row r="2607" spans="1:51" s="91" customFormat="1" ht="22.5" customHeight="1" x14ac:dyDescent="0.25">
      <c r="A2607" s="97" t="s">
        <v>27696</v>
      </c>
      <c r="B2607" s="98" t="s">
        <v>27697</v>
      </c>
      <c r="C2607" s="98" t="s">
        <v>595</v>
      </c>
      <c r="D2607" s="98" t="s">
        <v>5384</v>
      </c>
      <c r="E2607" s="98" t="s">
        <v>77</v>
      </c>
      <c r="F2607" s="99">
        <v>1</v>
      </c>
      <c r="G2607" s="99">
        <v>19.39</v>
      </c>
      <c r="H2607" s="99">
        <v>23.4</v>
      </c>
      <c r="I2607" s="99">
        <v>-8.33</v>
      </c>
      <c r="J2607" s="99">
        <v>-23.4</v>
      </c>
      <c r="K2607" s="99" t="s">
        <v>57</v>
      </c>
      <c r="L2607" s="99">
        <v>11.06</v>
      </c>
      <c r="M2607" s="98" t="s">
        <v>666</v>
      </c>
      <c r="N2607" s="98" t="s">
        <v>62</v>
      </c>
      <c r="O2607" s="114">
        <v>70541</v>
      </c>
      <c r="P2607" s="98" t="s">
        <v>27698</v>
      </c>
      <c r="Q2607" s="98" t="s">
        <v>38868</v>
      </c>
      <c r="R2607" s="98" t="s">
        <v>27699</v>
      </c>
      <c r="S2607" s="98" t="s">
        <v>62</v>
      </c>
      <c r="T2607" s="99">
        <v>19.39</v>
      </c>
      <c r="U2607" s="99" t="s">
        <v>83</v>
      </c>
      <c r="V2607" s="98" t="s">
        <v>64</v>
      </c>
      <c r="W2607" s="98" t="s">
        <v>27700</v>
      </c>
      <c r="X2607" s="98" t="s">
        <v>27701</v>
      </c>
      <c r="Y2607" s="98" t="s">
        <v>27702</v>
      </c>
      <c r="Z2607" s="98" t="s">
        <v>62</v>
      </c>
      <c r="AA2607" s="98" t="s">
        <v>62</v>
      </c>
      <c r="AB2607" s="98" t="s">
        <v>27700</v>
      </c>
      <c r="AC2607" s="98" t="s">
        <v>27703</v>
      </c>
      <c r="AD2607" s="98" t="s">
        <v>27704</v>
      </c>
      <c r="AE2607" s="98" t="s">
        <v>27705</v>
      </c>
      <c r="AF2607" s="98" t="s">
        <v>90</v>
      </c>
      <c r="AG2607" s="98" t="s">
        <v>27706</v>
      </c>
      <c r="AH2607" s="98" t="s">
        <v>73</v>
      </c>
      <c r="AI2607" s="98" t="s">
        <v>74</v>
      </c>
      <c r="AJ2607" s="98" t="s">
        <v>7336</v>
      </c>
      <c r="AK2607" s="98" t="s">
        <v>27707</v>
      </c>
      <c r="AL2607" s="98" t="s">
        <v>75</v>
      </c>
      <c r="AM2607" s="98" t="s">
        <v>27708</v>
      </c>
      <c r="AN2607" s="98" t="s">
        <v>62</v>
      </c>
      <c r="AO2607" s="99" t="s">
        <v>62</v>
      </c>
      <c r="AP2607" s="98" t="s">
        <v>62</v>
      </c>
      <c r="AQ2607" s="98" t="s">
        <v>62</v>
      </c>
      <c r="AR2607" s="98" t="s">
        <v>62</v>
      </c>
      <c r="AS2607" s="98" t="s">
        <v>62</v>
      </c>
      <c r="AT2607" s="98" t="s">
        <v>62</v>
      </c>
      <c r="AU2607" s="98" t="s">
        <v>62</v>
      </c>
      <c r="AV2607" s="99" t="s">
        <v>57</v>
      </c>
      <c r="AW2607" s="98" t="s">
        <v>77</v>
      </c>
      <c r="AX2607" s="98" t="s">
        <v>57</v>
      </c>
      <c r="AY2607" s="98" t="s">
        <v>77</v>
      </c>
    </row>
    <row r="2608" spans="1:51" s="91" customFormat="1" ht="22.5" customHeight="1" x14ac:dyDescent="0.25">
      <c r="A2608" s="97" t="s">
        <v>27709</v>
      </c>
      <c r="B2608" s="98" t="s">
        <v>27710</v>
      </c>
      <c r="C2608" s="98" t="s">
        <v>595</v>
      </c>
      <c r="D2608" s="98" t="s">
        <v>6880</v>
      </c>
      <c r="E2608" s="98" t="s">
        <v>77</v>
      </c>
      <c r="F2608" s="99">
        <v>1</v>
      </c>
      <c r="G2608" s="99">
        <v>141.03</v>
      </c>
      <c r="H2608" s="99" t="s">
        <v>57</v>
      </c>
      <c r="I2608" s="99">
        <v>-16.920000000000002</v>
      </c>
      <c r="J2608" s="99">
        <v>-23.95</v>
      </c>
      <c r="K2608" s="99" t="s">
        <v>57</v>
      </c>
      <c r="L2608" s="99">
        <v>100.16</v>
      </c>
      <c r="M2608" s="98" t="s">
        <v>666</v>
      </c>
      <c r="N2608" s="98" t="s">
        <v>62</v>
      </c>
      <c r="O2608" s="114">
        <v>662052</v>
      </c>
      <c r="P2608" s="98" t="s">
        <v>15533</v>
      </c>
      <c r="Q2608" s="98" t="s">
        <v>38868</v>
      </c>
      <c r="R2608" s="98" t="s">
        <v>15534</v>
      </c>
      <c r="S2608" s="98" t="s">
        <v>62</v>
      </c>
      <c r="T2608" s="99">
        <v>141.03</v>
      </c>
      <c r="U2608" s="99" t="s">
        <v>83</v>
      </c>
      <c r="V2608" s="98" t="s">
        <v>9651</v>
      </c>
      <c r="W2608" s="98" t="s">
        <v>62</v>
      </c>
      <c r="X2608" s="98" t="s">
        <v>62</v>
      </c>
      <c r="Y2608" s="98" t="s">
        <v>62</v>
      </c>
      <c r="Z2608" s="98" t="s">
        <v>62</v>
      </c>
      <c r="AA2608" s="98" t="s">
        <v>62</v>
      </c>
      <c r="AB2608" s="98" t="s">
        <v>27711</v>
      </c>
      <c r="AC2608" s="98" t="s">
        <v>27712</v>
      </c>
      <c r="AD2608" s="98" t="s">
        <v>27713</v>
      </c>
      <c r="AE2608" s="98" t="s">
        <v>27714</v>
      </c>
      <c r="AF2608" s="98" t="s">
        <v>71</v>
      </c>
      <c r="AG2608" s="98" t="s">
        <v>27715</v>
      </c>
      <c r="AH2608" s="98" t="s">
        <v>73</v>
      </c>
      <c r="AI2608" s="98" t="s">
        <v>12907</v>
      </c>
      <c r="AJ2608" s="98" t="s">
        <v>27431</v>
      </c>
      <c r="AK2608" s="98" t="s">
        <v>27716</v>
      </c>
      <c r="AL2608" s="98" t="s">
        <v>75</v>
      </c>
      <c r="AM2608" s="98" t="s">
        <v>27717</v>
      </c>
      <c r="AN2608" s="98" t="s">
        <v>62</v>
      </c>
      <c r="AO2608" s="99" t="s">
        <v>62</v>
      </c>
      <c r="AP2608" s="98" t="s">
        <v>62</v>
      </c>
      <c r="AQ2608" s="98" t="s">
        <v>62</v>
      </c>
      <c r="AR2608" s="98" t="s">
        <v>62</v>
      </c>
      <c r="AS2608" s="98" t="s">
        <v>62</v>
      </c>
      <c r="AT2608" s="98" t="s">
        <v>62</v>
      </c>
      <c r="AU2608" s="98" t="s">
        <v>62</v>
      </c>
      <c r="AV2608" s="99" t="s">
        <v>57</v>
      </c>
      <c r="AW2608" s="98" t="s">
        <v>77</v>
      </c>
      <c r="AX2608" s="98" t="s">
        <v>57</v>
      </c>
      <c r="AY2608" s="98" t="s">
        <v>77</v>
      </c>
    </row>
    <row r="2609" spans="1:51" s="91" customFormat="1" ht="22.5" customHeight="1" x14ac:dyDescent="0.25">
      <c r="A2609" s="97" t="s">
        <v>27718</v>
      </c>
      <c r="B2609" s="98" t="s">
        <v>27719</v>
      </c>
      <c r="C2609" s="98" t="s">
        <v>595</v>
      </c>
      <c r="D2609" s="98" t="s">
        <v>6409</v>
      </c>
      <c r="E2609" s="98" t="s">
        <v>77</v>
      </c>
      <c r="F2609" s="99">
        <v>1</v>
      </c>
      <c r="G2609" s="99">
        <v>20.89</v>
      </c>
      <c r="H2609" s="99">
        <v>14.6</v>
      </c>
      <c r="I2609" s="99">
        <v>-9.5500000000000007</v>
      </c>
      <c r="J2609" s="99">
        <v>-14.6</v>
      </c>
      <c r="K2609" s="99" t="s">
        <v>57</v>
      </c>
      <c r="L2609" s="99">
        <v>11.34</v>
      </c>
      <c r="M2609" s="98" t="s">
        <v>666</v>
      </c>
      <c r="N2609" s="98" t="s">
        <v>56</v>
      </c>
      <c r="O2609" s="114">
        <v>4077</v>
      </c>
      <c r="P2609" s="98" t="s">
        <v>14616</v>
      </c>
      <c r="Q2609" s="98" t="s">
        <v>38868</v>
      </c>
      <c r="R2609" s="98" t="s">
        <v>14617</v>
      </c>
      <c r="S2609" s="98" t="s">
        <v>62</v>
      </c>
      <c r="T2609" s="99">
        <v>20.89</v>
      </c>
      <c r="U2609" s="99" t="s">
        <v>63</v>
      </c>
      <c r="V2609" s="98" t="s">
        <v>9651</v>
      </c>
      <c r="W2609" s="98" t="s">
        <v>62</v>
      </c>
      <c r="X2609" s="98" t="s">
        <v>62</v>
      </c>
      <c r="Y2609" s="98" t="s">
        <v>62</v>
      </c>
      <c r="Z2609" s="98" t="s">
        <v>62</v>
      </c>
      <c r="AA2609" s="98" t="s">
        <v>62</v>
      </c>
      <c r="AB2609" s="98" t="s">
        <v>27720</v>
      </c>
      <c r="AC2609" s="98" t="s">
        <v>27721</v>
      </c>
      <c r="AD2609" s="98" t="s">
        <v>27722</v>
      </c>
      <c r="AE2609" s="98" t="s">
        <v>196</v>
      </c>
      <c r="AF2609" s="98" t="s">
        <v>105</v>
      </c>
      <c r="AG2609" s="98" t="s">
        <v>27723</v>
      </c>
      <c r="AH2609" s="98" t="s">
        <v>73</v>
      </c>
      <c r="AI2609" s="98" t="s">
        <v>12907</v>
      </c>
      <c r="AJ2609" s="98" t="s">
        <v>7653</v>
      </c>
      <c r="AK2609" s="98" t="s">
        <v>27724</v>
      </c>
      <c r="AL2609" s="98" t="s">
        <v>75</v>
      </c>
      <c r="AM2609" s="98" t="s">
        <v>27725</v>
      </c>
      <c r="AN2609" s="98" t="s">
        <v>62</v>
      </c>
      <c r="AO2609" s="99" t="s">
        <v>62</v>
      </c>
      <c r="AP2609" s="98" t="s">
        <v>62</v>
      </c>
      <c r="AQ2609" s="98" t="s">
        <v>62</v>
      </c>
      <c r="AR2609" s="98" t="s">
        <v>62</v>
      </c>
      <c r="AS2609" s="98" t="s">
        <v>62</v>
      </c>
      <c r="AT2609" s="98" t="s">
        <v>62</v>
      </c>
      <c r="AU2609" s="98" t="s">
        <v>62</v>
      </c>
      <c r="AV2609" s="99" t="s">
        <v>57</v>
      </c>
      <c r="AW2609" s="98" t="s">
        <v>77</v>
      </c>
      <c r="AX2609" s="98" t="s">
        <v>57</v>
      </c>
      <c r="AY2609" s="98" t="s">
        <v>77</v>
      </c>
    </row>
    <row r="2610" spans="1:51" s="91" customFormat="1" ht="22.5" customHeight="1" x14ac:dyDescent="0.25">
      <c r="A2610" s="97" t="s">
        <v>27726</v>
      </c>
      <c r="B2610" s="98" t="s">
        <v>27727</v>
      </c>
      <c r="C2610" s="98" t="s">
        <v>595</v>
      </c>
      <c r="D2610" s="98" t="s">
        <v>6409</v>
      </c>
      <c r="E2610" s="98" t="s">
        <v>77</v>
      </c>
      <c r="F2610" s="99">
        <v>1</v>
      </c>
      <c r="G2610" s="99">
        <v>165</v>
      </c>
      <c r="H2610" s="99" t="s">
        <v>57</v>
      </c>
      <c r="I2610" s="99">
        <v>-28.05</v>
      </c>
      <c r="J2610" s="99">
        <v>-20.45</v>
      </c>
      <c r="K2610" s="99" t="s">
        <v>57</v>
      </c>
      <c r="L2610" s="99">
        <v>116.5</v>
      </c>
      <c r="M2610" s="98" t="s">
        <v>666</v>
      </c>
      <c r="N2610" s="98" t="s">
        <v>62</v>
      </c>
      <c r="O2610" s="98" t="s">
        <v>13697</v>
      </c>
      <c r="P2610" s="98" t="s">
        <v>15037</v>
      </c>
      <c r="Q2610" s="98" t="s">
        <v>38868</v>
      </c>
      <c r="R2610" s="98" t="s">
        <v>13699</v>
      </c>
      <c r="S2610" s="98" t="s">
        <v>62</v>
      </c>
      <c r="T2610" s="99">
        <v>165</v>
      </c>
      <c r="U2610" s="99" t="s">
        <v>63</v>
      </c>
      <c r="V2610" s="98" t="s">
        <v>9651</v>
      </c>
      <c r="W2610" s="98" t="s">
        <v>62</v>
      </c>
      <c r="X2610" s="98" t="s">
        <v>62</v>
      </c>
      <c r="Y2610" s="98" t="s">
        <v>62</v>
      </c>
      <c r="Z2610" s="98" t="s">
        <v>62</v>
      </c>
      <c r="AA2610" s="98" t="s">
        <v>62</v>
      </c>
      <c r="AB2610" s="98" t="s">
        <v>27728</v>
      </c>
      <c r="AC2610" s="98" t="s">
        <v>27729</v>
      </c>
      <c r="AD2610" s="98" t="s">
        <v>27730</v>
      </c>
      <c r="AE2610" s="98" t="s">
        <v>27731</v>
      </c>
      <c r="AF2610" s="98" t="s">
        <v>71</v>
      </c>
      <c r="AG2610" s="98" t="s">
        <v>27732</v>
      </c>
      <c r="AH2610" s="98" t="s">
        <v>73</v>
      </c>
      <c r="AI2610" s="98" t="s">
        <v>12907</v>
      </c>
      <c r="AJ2610" s="98" t="s">
        <v>27733</v>
      </c>
      <c r="AK2610" s="98" t="s">
        <v>27734</v>
      </c>
      <c r="AL2610" s="98" t="s">
        <v>75</v>
      </c>
      <c r="AM2610" s="98" t="s">
        <v>27735</v>
      </c>
      <c r="AN2610" s="98" t="s">
        <v>62</v>
      </c>
      <c r="AO2610" s="99" t="s">
        <v>62</v>
      </c>
      <c r="AP2610" s="98" t="s">
        <v>62</v>
      </c>
      <c r="AQ2610" s="98" t="s">
        <v>62</v>
      </c>
      <c r="AR2610" s="98" t="s">
        <v>62</v>
      </c>
      <c r="AS2610" s="98" t="s">
        <v>62</v>
      </c>
      <c r="AT2610" s="98" t="s">
        <v>62</v>
      </c>
      <c r="AU2610" s="98" t="s">
        <v>62</v>
      </c>
      <c r="AV2610" s="99" t="s">
        <v>57</v>
      </c>
      <c r="AW2610" s="98" t="s">
        <v>77</v>
      </c>
      <c r="AX2610" s="98" t="s">
        <v>57</v>
      </c>
      <c r="AY2610" s="98" t="s">
        <v>77</v>
      </c>
    </row>
    <row r="2611" spans="1:51" s="91" customFormat="1" ht="22.5" customHeight="1" x14ac:dyDescent="0.25">
      <c r="A2611" s="97" t="s">
        <v>27736</v>
      </c>
      <c r="B2611" s="98" t="s">
        <v>27737</v>
      </c>
      <c r="C2611" s="98" t="s">
        <v>595</v>
      </c>
      <c r="D2611" s="98" t="s">
        <v>7389</v>
      </c>
      <c r="E2611" s="98" t="s">
        <v>77</v>
      </c>
      <c r="F2611" s="99">
        <v>1</v>
      </c>
      <c r="G2611" s="99">
        <v>70.31</v>
      </c>
      <c r="H2611" s="99">
        <v>23.52</v>
      </c>
      <c r="I2611" s="99">
        <v>-17.95</v>
      </c>
      <c r="J2611" s="99">
        <v>-23.52</v>
      </c>
      <c r="K2611" s="99" t="s">
        <v>57</v>
      </c>
      <c r="L2611" s="99">
        <v>52.36</v>
      </c>
      <c r="M2611" s="98" t="s">
        <v>666</v>
      </c>
      <c r="N2611" s="98" t="s">
        <v>56</v>
      </c>
      <c r="O2611" s="98" t="s">
        <v>12935</v>
      </c>
      <c r="P2611" s="98" t="s">
        <v>12998</v>
      </c>
      <c r="Q2611" s="98" t="s">
        <v>38868</v>
      </c>
      <c r="R2611" s="98" t="s">
        <v>12999</v>
      </c>
      <c r="S2611" s="98" t="s">
        <v>62</v>
      </c>
      <c r="T2611" s="99">
        <v>70.31</v>
      </c>
      <c r="U2611" s="99" t="s">
        <v>63</v>
      </c>
      <c r="V2611" s="98" t="s">
        <v>9651</v>
      </c>
      <c r="W2611" s="98" t="s">
        <v>62</v>
      </c>
      <c r="X2611" s="98" t="s">
        <v>62</v>
      </c>
      <c r="Y2611" s="98" t="s">
        <v>62</v>
      </c>
      <c r="Z2611" s="98" t="s">
        <v>62</v>
      </c>
      <c r="AA2611" s="98" t="s">
        <v>62</v>
      </c>
      <c r="AB2611" s="98" t="s">
        <v>27738</v>
      </c>
      <c r="AC2611" s="98" t="s">
        <v>27739</v>
      </c>
      <c r="AD2611" s="98" t="s">
        <v>27740</v>
      </c>
      <c r="AE2611" s="98" t="s">
        <v>2374</v>
      </c>
      <c r="AF2611" s="98" t="s">
        <v>234</v>
      </c>
      <c r="AG2611" s="98" t="s">
        <v>27741</v>
      </c>
      <c r="AH2611" s="98" t="s">
        <v>73</v>
      </c>
      <c r="AI2611" s="98" t="s">
        <v>12907</v>
      </c>
      <c r="AJ2611" s="98" t="s">
        <v>27742</v>
      </c>
      <c r="AK2611" s="98" t="s">
        <v>27743</v>
      </c>
      <c r="AL2611" s="98" t="s">
        <v>75</v>
      </c>
      <c r="AM2611" s="98" t="s">
        <v>27744</v>
      </c>
      <c r="AN2611" s="98" t="s">
        <v>62</v>
      </c>
      <c r="AO2611" s="99" t="s">
        <v>62</v>
      </c>
      <c r="AP2611" s="98" t="s">
        <v>62</v>
      </c>
      <c r="AQ2611" s="98" t="s">
        <v>62</v>
      </c>
      <c r="AR2611" s="98" t="s">
        <v>62</v>
      </c>
      <c r="AS2611" s="98" t="s">
        <v>62</v>
      </c>
      <c r="AT2611" s="98" t="s">
        <v>62</v>
      </c>
      <c r="AU2611" s="98" t="s">
        <v>62</v>
      </c>
      <c r="AV2611" s="99" t="s">
        <v>57</v>
      </c>
      <c r="AW2611" s="98" t="s">
        <v>77</v>
      </c>
      <c r="AX2611" s="98" t="s">
        <v>57</v>
      </c>
      <c r="AY2611" s="98" t="s">
        <v>77</v>
      </c>
    </row>
    <row r="2612" spans="1:51" s="91" customFormat="1" ht="22.5" customHeight="1" x14ac:dyDescent="0.25">
      <c r="A2612" s="97" t="s">
        <v>27745</v>
      </c>
      <c r="B2612" s="98" t="s">
        <v>27746</v>
      </c>
      <c r="C2612" s="98" t="s">
        <v>595</v>
      </c>
      <c r="D2612" s="98" t="s">
        <v>6880</v>
      </c>
      <c r="E2612" s="98" t="s">
        <v>56</v>
      </c>
      <c r="F2612" s="99">
        <v>1</v>
      </c>
      <c r="G2612" s="99">
        <v>51.83</v>
      </c>
      <c r="H2612" s="99" t="s">
        <v>57</v>
      </c>
      <c r="I2612" s="99">
        <v>-12.22</v>
      </c>
      <c r="J2612" s="99" t="s">
        <v>57</v>
      </c>
      <c r="K2612" s="99" t="s">
        <v>57</v>
      </c>
      <c r="L2612" s="99">
        <v>39.61</v>
      </c>
      <c r="M2612" s="98" t="s">
        <v>666</v>
      </c>
      <c r="N2612" s="98" t="s">
        <v>56</v>
      </c>
      <c r="O2612" s="98" t="s">
        <v>1009</v>
      </c>
      <c r="P2612" s="98" t="s">
        <v>14309</v>
      </c>
      <c r="Q2612" s="98" t="s">
        <v>38868</v>
      </c>
      <c r="R2612" s="98" t="s">
        <v>14310</v>
      </c>
      <c r="S2612" s="98" t="s">
        <v>62</v>
      </c>
      <c r="T2612" s="99">
        <v>51.83</v>
      </c>
      <c r="U2612" s="99" t="s">
        <v>83</v>
      </c>
      <c r="V2612" s="98" t="s">
        <v>9651</v>
      </c>
      <c r="W2612" s="98" t="s">
        <v>62</v>
      </c>
      <c r="X2612" s="98" t="s">
        <v>62</v>
      </c>
      <c r="Y2612" s="98" t="s">
        <v>62</v>
      </c>
      <c r="Z2612" s="98" t="s">
        <v>62</v>
      </c>
      <c r="AA2612" s="98" t="s">
        <v>62</v>
      </c>
      <c r="AB2612" s="98" t="s">
        <v>27747</v>
      </c>
      <c r="AC2612" s="98" t="s">
        <v>27748</v>
      </c>
      <c r="AD2612" s="98" t="s">
        <v>27749</v>
      </c>
      <c r="AE2612" s="98" t="s">
        <v>3130</v>
      </c>
      <c r="AF2612" s="98" t="s">
        <v>234</v>
      </c>
      <c r="AG2612" s="98" t="s">
        <v>3131</v>
      </c>
      <c r="AH2612" s="98" t="s">
        <v>73</v>
      </c>
      <c r="AI2612" s="98" t="s">
        <v>12907</v>
      </c>
      <c r="AJ2612" s="98" t="s">
        <v>27750</v>
      </c>
      <c r="AK2612" s="98" t="s">
        <v>27751</v>
      </c>
      <c r="AL2612" s="98" t="s">
        <v>75</v>
      </c>
      <c r="AM2612" s="98" t="s">
        <v>27752</v>
      </c>
      <c r="AN2612" s="98" t="s">
        <v>62</v>
      </c>
      <c r="AO2612" s="99" t="s">
        <v>62</v>
      </c>
      <c r="AP2612" s="98" t="s">
        <v>62</v>
      </c>
      <c r="AQ2612" s="98" t="s">
        <v>62</v>
      </c>
      <c r="AR2612" s="98" t="s">
        <v>62</v>
      </c>
      <c r="AS2612" s="98" t="s">
        <v>62</v>
      </c>
      <c r="AT2612" s="98" t="s">
        <v>62</v>
      </c>
      <c r="AU2612" s="98" t="s">
        <v>62</v>
      </c>
      <c r="AV2612" s="99" t="s">
        <v>57</v>
      </c>
      <c r="AW2612" s="98" t="s">
        <v>77</v>
      </c>
      <c r="AX2612" s="98" t="s">
        <v>57</v>
      </c>
      <c r="AY2612" s="98" t="s">
        <v>77</v>
      </c>
    </row>
    <row r="2613" spans="1:51" s="91" customFormat="1" ht="22.5" customHeight="1" x14ac:dyDescent="0.25">
      <c r="A2613" s="97" t="s">
        <v>27753</v>
      </c>
      <c r="B2613" s="98" t="s">
        <v>27754</v>
      </c>
      <c r="C2613" s="98" t="s">
        <v>595</v>
      </c>
      <c r="D2613" s="98" t="s">
        <v>6333</v>
      </c>
      <c r="E2613" s="98" t="s">
        <v>56</v>
      </c>
      <c r="F2613" s="99">
        <v>1</v>
      </c>
      <c r="G2613" s="99">
        <v>16.010000000000002</v>
      </c>
      <c r="H2613" s="99">
        <v>14.5</v>
      </c>
      <c r="I2613" s="99">
        <v>-8.7200000000000006</v>
      </c>
      <c r="J2613" s="99">
        <v>-14.5</v>
      </c>
      <c r="K2613" s="99" t="s">
        <v>57</v>
      </c>
      <c r="L2613" s="99">
        <v>7.29</v>
      </c>
      <c r="M2613" s="98" t="s">
        <v>666</v>
      </c>
      <c r="N2613" s="98" t="s">
        <v>56</v>
      </c>
      <c r="O2613" s="114">
        <v>4016</v>
      </c>
      <c r="P2613" s="98" t="s">
        <v>16160</v>
      </c>
      <c r="Q2613" s="98" t="s">
        <v>38868</v>
      </c>
      <c r="R2613" s="98" t="s">
        <v>16161</v>
      </c>
      <c r="S2613" s="98" t="s">
        <v>62</v>
      </c>
      <c r="T2613" s="99">
        <v>16.010000000000002</v>
      </c>
      <c r="U2613" s="99" t="s">
        <v>63</v>
      </c>
      <c r="V2613" s="98" t="s">
        <v>64</v>
      </c>
      <c r="W2613" s="98" t="s">
        <v>27755</v>
      </c>
      <c r="X2613" s="98" t="s">
        <v>27756</v>
      </c>
      <c r="Y2613" s="98" t="s">
        <v>27757</v>
      </c>
      <c r="Z2613" s="98" t="s">
        <v>62</v>
      </c>
      <c r="AA2613" s="98" t="s">
        <v>62</v>
      </c>
      <c r="AB2613" s="98" t="s">
        <v>27755</v>
      </c>
      <c r="AC2613" s="98" t="s">
        <v>27758</v>
      </c>
      <c r="AD2613" s="98" t="s">
        <v>27759</v>
      </c>
      <c r="AE2613" s="98" t="s">
        <v>2143</v>
      </c>
      <c r="AF2613" s="98" t="s">
        <v>71</v>
      </c>
      <c r="AG2613" s="98" t="s">
        <v>27760</v>
      </c>
      <c r="AH2613" s="98" t="s">
        <v>73</v>
      </c>
      <c r="AI2613" s="98" t="s">
        <v>74</v>
      </c>
      <c r="AJ2613" s="98" t="s">
        <v>27761</v>
      </c>
      <c r="AK2613" s="98" t="s">
        <v>27762</v>
      </c>
      <c r="AL2613" s="98" t="s">
        <v>75</v>
      </c>
      <c r="AM2613" s="98" t="s">
        <v>27763</v>
      </c>
      <c r="AN2613" s="98" t="s">
        <v>62</v>
      </c>
      <c r="AO2613" s="99" t="s">
        <v>62</v>
      </c>
      <c r="AP2613" s="98" t="s">
        <v>62</v>
      </c>
      <c r="AQ2613" s="98" t="s">
        <v>62</v>
      </c>
      <c r="AR2613" s="98" t="s">
        <v>62</v>
      </c>
      <c r="AS2613" s="98" t="s">
        <v>62</v>
      </c>
      <c r="AT2613" s="98" t="s">
        <v>62</v>
      </c>
      <c r="AU2613" s="98" t="s">
        <v>62</v>
      </c>
      <c r="AV2613" s="99" t="s">
        <v>57</v>
      </c>
      <c r="AW2613" s="98" t="s">
        <v>77</v>
      </c>
      <c r="AX2613" s="98" t="s">
        <v>57</v>
      </c>
      <c r="AY2613" s="98" t="s">
        <v>77</v>
      </c>
    </row>
    <row r="2614" spans="1:51" s="91" customFormat="1" ht="22.5" customHeight="1" x14ac:dyDescent="0.25">
      <c r="A2614" s="97" t="s">
        <v>27764</v>
      </c>
      <c r="B2614" s="98" t="s">
        <v>27765</v>
      </c>
      <c r="C2614" s="98" t="s">
        <v>595</v>
      </c>
      <c r="D2614" s="98" t="s">
        <v>6409</v>
      </c>
      <c r="E2614" s="98" t="s">
        <v>77</v>
      </c>
      <c r="F2614" s="99">
        <v>1</v>
      </c>
      <c r="G2614" s="99">
        <v>95.71</v>
      </c>
      <c r="H2614" s="99">
        <v>9.49</v>
      </c>
      <c r="I2614" s="99">
        <v>-16.27</v>
      </c>
      <c r="J2614" s="99">
        <v>-29.44</v>
      </c>
      <c r="K2614" s="99" t="s">
        <v>57</v>
      </c>
      <c r="L2614" s="99">
        <v>59.49</v>
      </c>
      <c r="M2614" s="98" t="s">
        <v>666</v>
      </c>
      <c r="N2614" s="98" t="s">
        <v>56</v>
      </c>
      <c r="O2614" s="98" t="s">
        <v>13228</v>
      </c>
      <c r="P2614" s="98" t="s">
        <v>17476</v>
      </c>
      <c r="Q2614" s="98" t="s">
        <v>38868</v>
      </c>
      <c r="R2614" s="98" t="s">
        <v>17477</v>
      </c>
      <c r="S2614" s="98" t="s">
        <v>62</v>
      </c>
      <c r="T2614" s="99">
        <v>95.71</v>
      </c>
      <c r="U2614" s="99" t="s">
        <v>63</v>
      </c>
      <c r="V2614" s="98" t="s">
        <v>9651</v>
      </c>
      <c r="W2614" s="98" t="s">
        <v>62</v>
      </c>
      <c r="X2614" s="98" t="s">
        <v>62</v>
      </c>
      <c r="Y2614" s="98" t="s">
        <v>62</v>
      </c>
      <c r="Z2614" s="98" t="s">
        <v>62</v>
      </c>
      <c r="AA2614" s="98" t="s">
        <v>62</v>
      </c>
      <c r="AB2614" s="98" t="s">
        <v>27766</v>
      </c>
      <c r="AC2614" s="98" t="s">
        <v>27767</v>
      </c>
      <c r="AD2614" s="98" t="s">
        <v>27768</v>
      </c>
      <c r="AE2614" s="98" t="s">
        <v>27769</v>
      </c>
      <c r="AF2614" s="98" t="s">
        <v>349</v>
      </c>
      <c r="AG2614" s="98" t="s">
        <v>27770</v>
      </c>
      <c r="AH2614" s="98" t="s">
        <v>73</v>
      </c>
      <c r="AI2614" s="98" t="s">
        <v>12907</v>
      </c>
      <c r="AJ2614" s="98" t="s">
        <v>27771</v>
      </c>
      <c r="AK2614" s="98" t="s">
        <v>27772</v>
      </c>
      <c r="AL2614" s="98" t="s">
        <v>75</v>
      </c>
      <c r="AM2614" s="98" t="s">
        <v>27773</v>
      </c>
      <c r="AN2614" s="98" t="s">
        <v>62</v>
      </c>
      <c r="AO2614" s="99" t="s">
        <v>62</v>
      </c>
      <c r="AP2614" s="98" t="s">
        <v>62</v>
      </c>
      <c r="AQ2614" s="98" t="s">
        <v>62</v>
      </c>
      <c r="AR2614" s="98" t="s">
        <v>62</v>
      </c>
      <c r="AS2614" s="98" t="s">
        <v>62</v>
      </c>
      <c r="AT2614" s="98" t="s">
        <v>62</v>
      </c>
      <c r="AU2614" s="98" t="s">
        <v>62</v>
      </c>
      <c r="AV2614" s="99" t="s">
        <v>57</v>
      </c>
      <c r="AW2614" s="98" t="s">
        <v>77</v>
      </c>
      <c r="AX2614" s="98" t="s">
        <v>57</v>
      </c>
      <c r="AY2614" s="98" t="s">
        <v>77</v>
      </c>
    </row>
    <row r="2615" spans="1:51" s="91" customFormat="1" ht="22.5" customHeight="1" x14ac:dyDescent="0.25">
      <c r="A2615" s="97" t="s">
        <v>27774</v>
      </c>
      <c r="B2615" s="98" t="s">
        <v>27775</v>
      </c>
      <c r="C2615" s="98" t="s">
        <v>595</v>
      </c>
      <c r="D2615" s="98" t="s">
        <v>6880</v>
      </c>
      <c r="E2615" s="98" t="s">
        <v>77</v>
      </c>
      <c r="F2615" s="99">
        <v>1</v>
      </c>
      <c r="G2615" s="99">
        <v>143.61000000000001</v>
      </c>
      <c r="H2615" s="99" t="s">
        <v>57</v>
      </c>
      <c r="I2615" s="99">
        <v>-24.41</v>
      </c>
      <c r="J2615" s="99">
        <v>-25.95</v>
      </c>
      <c r="K2615" s="99" t="s">
        <v>57</v>
      </c>
      <c r="L2615" s="99">
        <v>93.25</v>
      </c>
      <c r="M2615" s="98" t="s">
        <v>666</v>
      </c>
      <c r="N2615" s="98" t="s">
        <v>62</v>
      </c>
      <c r="O2615" s="114">
        <v>222032</v>
      </c>
      <c r="P2615" s="98" t="s">
        <v>27776</v>
      </c>
      <c r="Q2615" s="98" t="s">
        <v>38868</v>
      </c>
      <c r="R2615" s="98" t="s">
        <v>27777</v>
      </c>
      <c r="S2615" s="98" t="s">
        <v>62</v>
      </c>
      <c r="T2615" s="99">
        <v>143.61000000000001</v>
      </c>
      <c r="U2615" s="99" t="s">
        <v>63</v>
      </c>
      <c r="V2615" s="98" t="s">
        <v>64</v>
      </c>
      <c r="W2615" s="98" t="s">
        <v>27778</v>
      </c>
      <c r="X2615" s="98" t="s">
        <v>27779</v>
      </c>
      <c r="Y2615" s="98" t="s">
        <v>27780</v>
      </c>
      <c r="Z2615" s="98" t="s">
        <v>62</v>
      </c>
      <c r="AA2615" s="98" t="s">
        <v>62</v>
      </c>
      <c r="AB2615" s="98" t="s">
        <v>27778</v>
      </c>
      <c r="AC2615" s="98" t="s">
        <v>27781</v>
      </c>
      <c r="AD2615" s="98" t="s">
        <v>27782</v>
      </c>
      <c r="AE2615" s="98" t="s">
        <v>729</v>
      </c>
      <c r="AF2615" s="98" t="s">
        <v>234</v>
      </c>
      <c r="AG2615" s="98" t="s">
        <v>27783</v>
      </c>
      <c r="AH2615" s="98" t="s">
        <v>73</v>
      </c>
      <c r="AI2615" s="98" t="s">
        <v>74</v>
      </c>
      <c r="AJ2615" s="98" t="s">
        <v>7598</v>
      </c>
      <c r="AK2615" s="98" t="s">
        <v>27784</v>
      </c>
      <c r="AL2615" s="98" t="s">
        <v>75</v>
      </c>
      <c r="AM2615" s="98" t="s">
        <v>27785</v>
      </c>
      <c r="AN2615" s="98" t="s">
        <v>62</v>
      </c>
      <c r="AO2615" s="99" t="s">
        <v>62</v>
      </c>
      <c r="AP2615" s="98" t="s">
        <v>62</v>
      </c>
      <c r="AQ2615" s="98" t="s">
        <v>62</v>
      </c>
      <c r="AR2615" s="98" t="s">
        <v>62</v>
      </c>
      <c r="AS2615" s="98" t="s">
        <v>62</v>
      </c>
      <c r="AT2615" s="98" t="s">
        <v>62</v>
      </c>
      <c r="AU2615" s="98" t="s">
        <v>62</v>
      </c>
      <c r="AV2615" s="99" t="s">
        <v>57</v>
      </c>
      <c r="AW2615" s="98" t="s">
        <v>77</v>
      </c>
      <c r="AX2615" s="98" t="s">
        <v>57</v>
      </c>
      <c r="AY2615" s="98" t="s">
        <v>77</v>
      </c>
    </row>
    <row r="2616" spans="1:51" s="91" customFormat="1" ht="22.5" customHeight="1" x14ac:dyDescent="0.25">
      <c r="A2616" s="97" t="s">
        <v>27794</v>
      </c>
      <c r="B2616" s="98" t="s">
        <v>27795</v>
      </c>
      <c r="C2616" s="98" t="s">
        <v>595</v>
      </c>
      <c r="D2616" s="98" t="s">
        <v>6409</v>
      </c>
      <c r="E2616" s="98" t="s">
        <v>77</v>
      </c>
      <c r="F2616" s="99">
        <v>1</v>
      </c>
      <c r="G2616" s="99">
        <v>63.01</v>
      </c>
      <c r="H2616" s="99">
        <v>16.649999999999999</v>
      </c>
      <c r="I2616" s="99">
        <v>-16.71</v>
      </c>
      <c r="J2616" s="99">
        <v>-16.649999999999999</v>
      </c>
      <c r="K2616" s="99" t="s">
        <v>57</v>
      </c>
      <c r="L2616" s="99">
        <v>46.3</v>
      </c>
      <c r="M2616" s="98" t="s">
        <v>666</v>
      </c>
      <c r="N2616" s="98" t="s">
        <v>56</v>
      </c>
      <c r="O2616" s="98" t="s">
        <v>13177</v>
      </c>
      <c r="P2616" s="98" t="s">
        <v>13178</v>
      </c>
      <c r="Q2616" s="98" t="s">
        <v>38868</v>
      </c>
      <c r="R2616" s="98" t="s">
        <v>13179</v>
      </c>
      <c r="S2616" s="98" t="s">
        <v>62</v>
      </c>
      <c r="T2616" s="99">
        <v>63.01</v>
      </c>
      <c r="U2616" s="99" t="s">
        <v>63</v>
      </c>
      <c r="V2616" s="98" t="s">
        <v>9651</v>
      </c>
      <c r="W2616" s="98" t="s">
        <v>62</v>
      </c>
      <c r="X2616" s="98" t="s">
        <v>62</v>
      </c>
      <c r="Y2616" s="98" t="s">
        <v>62</v>
      </c>
      <c r="Z2616" s="98" t="s">
        <v>62</v>
      </c>
      <c r="AA2616" s="98" t="s">
        <v>62</v>
      </c>
      <c r="AB2616" s="98" t="s">
        <v>27796</v>
      </c>
      <c r="AC2616" s="98" t="s">
        <v>27797</v>
      </c>
      <c r="AD2616" s="98" t="s">
        <v>27798</v>
      </c>
      <c r="AE2616" s="98" t="s">
        <v>27799</v>
      </c>
      <c r="AF2616" s="98" t="s">
        <v>105</v>
      </c>
      <c r="AG2616" s="98" t="s">
        <v>27800</v>
      </c>
      <c r="AH2616" s="98" t="s">
        <v>73</v>
      </c>
      <c r="AI2616" s="98" t="s">
        <v>12907</v>
      </c>
      <c r="AJ2616" s="98" t="s">
        <v>7653</v>
      </c>
      <c r="AK2616" s="98" t="s">
        <v>27801</v>
      </c>
      <c r="AL2616" s="98" t="s">
        <v>75</v>
      </c>
      <c r="AM2616" s="98" t="s">
        <v>27802</v>
      </c>
      <c r="AN2616" s="98" t="s">
        <v>62</v>
      </c>
      <c r="AO2616" s="99" t="s">
        <v>62</v>
      </c>
      <c r="AP2616" s="98" t="s">
        <v>62</v>
      </c>
      <c r="AQ2616" s="98" t="s">
        <v>62</v>
      </c>
      <c r="AR2616" s="98" t="s">
        <v>62</v>
      </c>
      <c r="AS2616" s="98" t="s">
        <v>62</v>
      </c>
      <c r="AT2616" s="98" t="s">
        <v>62</v>
      </c>
      <c r="AU2616" s="98" t="s">
        <v>62</v>
      </c>
      <c r="AV2616" s="99" t="s">
        <v>57</v>
      </c>
      <c r="AW2616" s="98" t="s">
        <v>77</v>
      </c>
      <c r="AX2616" s="98" t="s">
        <v>57</v>
      </c>
      <c r="AY2616" s="98" t="s">
        <v>77</v>
      </c>
    </row>
    <row r="2617" spans="1:51" s="91" customFormat="1" ht="22.5" customHeight="1" x14ac:dyDescent="0.25">
      <c r="A2617" s="97" t="s">
        <v>27803</v>
      </c>
      <c r="B2617" s="98" t="s">
        <v>27804</v>
      </c>
      <c r="C2617" s="98" t="s">
        <v>595</v>
      </c>
      <c r="D2617" s="98" t="s">
        <v>6880</v>
      </c>
      <c r="E2617" s="98" t="s">
        <v>77</v>
      </c>
      <c r="F2617" s="99">
        <v>1</v>
      </c>
      <c r="G2617" s="99">
        <v>55.15</v>
      </c>
      <c r="H2617" s="99">
        <v>18.57</v>
      </c>
      <c r="I2617" s="99">
        <v>-12.62</v>
      </c>
      <c r="J2617" s="99">
        <v>-18.57</v>
      </c>
      <c r="K2617" s="99" t="s">
        <v>57</v>
      </c>
      <c r="L2617" s="99">
        <v>42.53</v>
      </c>
      <c r="M2617" s="98" t="s">
        <v>666</v>
      </c>
      <c r="N2617" s="98" t="s">
        <v>62</v>
      </c>
      <c r="O2617" s="98" t="s">
        <v>13007</v>
      </c>
      <c r="P2617" s="98" t="s">
        <v>15292</v>
      </c>
      <c r="Q2617" s="98" t="s">
        <v>38868</v>
      </c>
      <c r="R2617" s="98" t="s">
        <v>15293</v>
      </c>
      <c r="S2617" s="98" t="s">
        <v>62</v>
      </c>
      <c r="T2617" s="99">
        <v>55.15</v>
      </c>
      <c r="U2617" s="99" t="s">
        <v>83</v>
      </c>
      <c r="V2617" s="98" t="s">
        <v>64</v>
      </c>
      <c r="W2617" s="98" t="s">
        <v>27805</v>
      </c>
      <c r="X2617" s="98" t="s">
        <v>27806</v>
      </c>
      <c r="Y2617" s="98" t="s">
        <v>27807</v>
      </c>
      <c r="Z2617" s="98" t="s">
        <v>62</v>
      </c>
      <c r="AA2617" s="98" t="s">
        <v>62</v>
      </c>
      <c r="AB2617" s="98" t="s">
        <v>27805</v>
      </c>
      <c r="AC2617" s="98" t="s">
        <v>27808</v>
      </c>
      <c r="AD2617" s="98" t="s">
        <v>27809</v>
      </c>
      <c r="AE2617" s="98" t="s">
        <v>2662</v>
      </c>
      <c r="AF2617" s="98" t="s">
        <v>234</v>
      </c>
      <c r="AG2617" s="98" t="s">
        <v>27810</v>
      </c>
      <c r="AH2617" s="98" t="s">
        <v>73</v>
      </c>
      <c r="AI2617" s="98" t="s">
        <v>74</v>
      </c>
      <c r="AJ2617" s="98" t="s">
        <v>8135</v>
      </c>
      <c r="AK2617" s="98" t="s">
        <v>27811</v>
      </c>
      <c r="AL2617" s="98" t="s">
        <v>75</v>
      </c>
      <c r="AM2617" s="98" t="s">
        <v>27812</v>
      </c>
      <c r="AN2617" s="98" t="s">
        <v>62</v>
      </c>
      <c r="AO2617" s="99" t="s">
        <v>62</v>
      </c>
      <c r="AP2617" s="98" t="s">
        <v>62</v>
      </c>
      <c r="AQ2617" s="98" t="s">
        <v>62</v>
      </c>
      <c r="AR2617" s="98" t="s">
        <v>62</v>
      </c>
      <c r="AS2617" s="98" t="s">
        <v>62</v>
      </c>
      <c r="AT2617" s="98" t="s">
        <v>62</v>
      </c>
      <c r="AU2617" s="98" t="s">
        <v>62</v>
      </c>
      <c r="AV2617" s="99" t="s">
        <v>57</v>
      </c>
      <c r="AW2617" s="98" t="s">
        <v>77</v>
      </c>
      <c r="AX2617" s="98" t="s">
        <v>57</v>
      </c>
      <c r="AY2617" s="98" t="s">
        <v>77</v>
      </c>
    </row>
    <row r="2618" spans="1:51" s="91" customFormat="1" ht="22.5" customHeight="1" x14ac:dyDescent="0.25">
      <c r="A2618" s="97" t="s">
        <v>27813</v>
      </c>
      <c r="B2618" s="98" t="s">
        <v>27814</v>
      </c>
      <c r="C2618" s="98" t="s">
        <v>595</v>
      </c>
      <c r="D2618" s="98" t="s">
        <v>1542</v>
      </c>
      <c r="E2618" s="98" t="s">
        <v>77</v>
      </c>
      <c r="F2618" s="99">
        <v>1</v>
      </c>
      <c r="G2618" s="99">
        <v>174.5</v>
      </c>
      <c r="H2618" s="99">
        <v>39.89</v>
      </c>
      <c r="I2618" s="99">
        <v>-20.94</v>
      </c>
      <c r="J2618" s="99">
        <v>-65.84</v>
      </c>
      <c r="K2618" s="99" t="s">
        <v>57</v>
      </c>
      <c r="L2618" s="99">
        <v>127.61</v>
      </c>
      <c r="M2618" s="98" t="s">
        <v>666</v>
      </c>
      <c r="N2618" s="98" t="s">
        <v>56</v>
      </c>
      <c r="O2618" s="114">
        <v>552001</v>
      </c>
      <c r="P2618" s="98" t="s">
        <v>26772</v>
      </c>
      <c r="Q2618" s="98" t="s">
        <v>38868</v>
      </c>
      <c r="R2618" s="98" t="s">
        <v>26773</v>
      </c>
      <c r="S2618" s="98" t="s">
        <v>62</v>
      </c>
      <c r="T2618" s="99">
        <v>174.5</v>
      </c>
      <c r="U2618" s="99" t="s">
        <v>83</v>
      </c>
      <c r="V2618" s="98" t="s">
        <v>9651</v>
      </c>
      <c r="W2618" s="98" t="s">
        <v>62</v>
      </c>
      <c r="X2618" s="98" t="s">
        <v>62</v>
      </c>
      <c r="Y2618" s="98" t="s">
        <v>62</v>
      </c>
      <c r="Z2618" s="98" t="s">
        <v>62</v>
      </c>
      <c r="AA2618" s="98" t="s">
        <v>62</v>
      </c>
      <c r="AB2618" s="98" t="s">
        <v>27815</v>
      </c>
      <c r="AC2618" s="98" t="s">
        <v>27816</v>
      </c>
      <c r="AD2618" s="98" t="s">
        <v>27817</v>
      </c>
      <c r="AE2618" s="98" t="s">
        <v>27818</v>
      </c>
      <c r="AF2618" s="98" t="s">
        <v>184</v>
      </c>
      <c r="AG2618" s="98" t="s">
        <v>27819</v>
      </c>
      <c r="AH2618" s="98" t="s">
        <v>73</v>
      </c>
      <c r="AI2618" s="98" t="s">
        <v>12907</v>
      </c>
      <c r="AJ2618" s="98" t="s">
        <v>27820</v>
      </c>
      <c r="AK2618" s="98" t="s">
        <v>27821</v>
      </c>
      <c r="AL2618" s="98" t="s">
        <v>8405</v>
      </c>
      <c r="AM2618" s="98" t="s">
        <v>27822</v>
      </c>
      <c r="AN2618" s="98" t="s">
        <v>8407</v>
      </c>
      <c r="AO2618" s="99" t="s">
        <v>62</v>
      </c>
      <c r="AP2618" s="98" t="s">
        <v>62</v>
      </c>
      <c r="AQ2618" s="98" t="s">
        <v>62</v>
      </c>
      <c r="AR2618" s="98" t="s">
        <v>62</v>
      </c>
      <c r="AS2618" s="98" t="s">
        <v>62</v>
      </c>
      <c r="AT2618" s="98" t="s">
        <v>62</v>
      </c>
      <c r="AU2618" s="98" t="s">
        <v>62</v>
      </c>
      <c r="AV2618" s="99" t="s">
        <v>57</v>
      </c>
      <c r="AW2618" s="98" t="s">
        <v>77</v>
      </c>
      <c r="AX2618" s="98" t="s">
        <v>57</v>
      </c>
      <c r="AY2618" s="98" t="s">
        <v>77</v>
      </c>
    </row>
    <row r="2619" spans="1:51" s="91" customFormat="1" ht="22.5" customHeight="1" x14ac:dyDescent="0.25">
      <c r="A2619" s="97" t="s">
        <v>27823</v>
      </c>
      <c r="B2619" s="98" t="s">
        <v>27824</v>
      </c>
      <c r="C2619" s="98" t="s">
        <v>595</v>
      </c>
      <c r="D2619" s="98" t="s">
        <v>6333</v>
      </c>
      <c r="E2619" s="98" t="s">
        <v>56</v>
      </c>
      <c r="F2619" s="99">
        <v>1</v>
      </c>
      <c r="G2619" s="99">
        <v>18.079999999999998</v>
      </c>
      <c r="H2619" s="99">
        <v>19.8</v>
      </c>
      <c r="I2619" s="99">
        <v>-9.07</v>
      </c>
      <c r="J2619" s="99">
        <v>-19.8</v>
      </c>
      <c r="K2619" s="99" t="s">
        <v>57</v>
      </c>
      <c r="L2619" s="99">
        <v>9.01</v>
      </c>
      <c r="M2619" s="98" t="s">
        <v>666</v>
      </c>
      <c r="N2619" s="98" t="s">
        <v>56</v>
      </c>
      <c r="O2619" s="98" t="s">
        <v>27140</v>
      </c>
      <c r="P2619" s="98" t="s">
        <v>27141</v>
      </c>
      <c r="Q2619" s="98" t="s">
        <v>38868</v>
      </c>
      <c r="R2619" s="98" t="s">
        <v>27142</v>
      </c>
      <c r="S2619" s="98" t="s">
        <v>62</v>
      </c>
      <c r="T2619" s="99">
        <v>18.079999999999998</v>
      </c>
      <c r="U2619" s="99" t="s">
        <v>63</v>
      </c>
      <c r="V2619" s="98" t="s">
        <v>9651</v>
      </c>
      <c r="W2619" s="98" t="s">
        <v>62</v>
      </c>
      <c r="X2619" s="98" t="s">
        <v>62</v>
      </c>
      <c r="Y2619" s="98" t="s">
        <v>62</v>
      </c>
      <c r="Z2619" s="98" t="s">
        <v>62</v>
      </c>
      <c r="AA2619" s="98" t="s">
        <v>62</v>
      </c>
      <c r="AB2619" s="98" t="s">
        <v>27825</v>
      </c>
      <c r="AC2619" s="98" t="s">
        <v>27826</v>
      </c>
      <c r="AD2619" s="98" t="s">
        <v>27827</v>
      </c>
      <c r="AE2619" s="98" t="s">
        <v>27828</v>
      </c>
      <c r="AF2619" s="98" t="s">
        <v>90</v>
      </c>
      <c r="AG2619" s="98" t="s">
        <v>27829</v>
      </c>
      <c r="AH2619" s="98" t="s">
        <v>73</v>
      </c>
      <c r="AI2619" s="98" t="s">
        <v>12907</v>
      </c>
      <c r="AJ2619" s="98" t="s">
        <v>27830</v>
      </c>
      <c r="AK2619" s="98" t="s">
        <v>27831</v>
      </c>
      <c r="AL2619" s="98" t="s">
        <v>75</v>
      </c>
      <c r="AM2619" s="98" t="s">
        <v>27832</v>
      </c>
      <c r="AN2619" s="98" t="s">
        <v>62</v>
      </c>
      <c r="AO2619" s="99" t="s">
        <v>62</v>
      </c>
      <c r="AP2619" s="98" t="s">
        <v>62</v>
      </c>
      <c r="AQ2619" s="98" t="s">
        <v>62</v>
      </c>
      <c r="AR2619" s="98" t="s">
        <v>62</v>
      </c>
      <c r="AS2619" s="98" t="s">
        <v>62</v>
      </c>
      <c r="AT2619" s="98" t="s">
        <v>62</v>
      </c>
      <c r="AU2619" s="98" t="s">
        <v>62</v>
      </c>
      <c r="AV2619" s="99" t="s">
        <v>57</v>
      </c>
      <c r="AW2619" s="98" t="s">
        <v>77</v>
      </c>
      <c r="AX2619" s="98" t="s">
        <v>57</v>
      </c>
      <c r="AY2619" s="98" t="s">
        <v>77</v>
      </c>
    </row>
    <row r="2620" spans="1:51" s="91" customFormat="1" ht="22.5" customHeight="1" x14ac:dyDescent="0.25">
      <c r="A2620" s="97" t="s">
        <v>27833</v>
      </c>
      <c r="B2620" s="98" t="s">
        <v>27834</v>
      </c>
      <c r="C2620" s="98" t="s">
        <v>595</v>
      </c>
      <c r="D2620" s="98" t="s">
        <v>6409</v>
      </c>
      <c r="E2620" s="98" t="s">
        <v>77</v>
      </c>
      <c r="F2620" s="99">
        <v>1</v>
      </c>
      <c r="G2620" s="99">
        <v>59.85</v>
      </c>
      <c r="H2620" s="99" t="s">
        <v>57</v>
      </c>
      <c r="I2620" s="99">
        <v>-16.170000000000002</v>
      </c>
      <c r="J2620" s="99" t="s">
        <v>57</v>
      </c>
      <c r="K2620" s="99" t="s">
        <v>57</v>
      </c>
      <c r="L2620" s="99">
        <v>43.68</v>
      </c>
      <c r="M2620" s="98" t="s">
        <v>666</v>
      </c>
      <c r="N2620" s="98" t="s">
        <v>56</v>
      </c>
      <c r="O2620" s="98" t="s">
        <v>1516</v>
      </c>
      <c r="P2620" s="98" t="s">
        <v>12924</v>
      </c>
      <c r="Q2620" s="98" t="s">
        <v>38868</v>
      </c>
      <c r="R2620" s="98" t="s">
        <v>12925</v>
      </c>
      <c r="S2620" s="98" t="s">
        <v>62</v>
      </c>
      <c r="T2620" s="99">
        <v>59.85</v>
      </c>
      <c r="U2620" s="99" t="s">
        <v>63</v>
      </c>
      <c r="V2620" s="98" t="s">
        <v>9651</v>
      </c>
      <c r="W2620" s="98" t="s">
        <v>62</v>
      </c>
      <c r="X2620" s="98" t="s">
        <v>62</v>
      </c>
      <c r="Y2620" s="98" t="s">
        <v>62</v>
      </c>
      <c r="Z2620" s="98" t="s">
        <v>62</v>
      </c>
      <c r="AA2620" s="98" t="s">
        <v>62</v>
      </c>
      <c r="AB2620" s="98" t="s">
        <v>27835</v>
      </c>
      <c r="AC2620" s="98" t="s">
        <v>27836</v>
      </c>
      <c r="AD2620" s="98" t="s">
        <v>27837</v>
      </c>
      <c r="AE2620" s="98" t="s">
        <v>27838</v>
      </c>
      <c r="AF2620" s="98" t="s">
        <v>853</v>
      </c>
      <c r="AG2620" s="98" t="s">
        <v>27839</v>
      </c>
      <c r="AH2620" s="98" t="s">
        <v>73</v>
      </c>
      <c r="AI2620" s="98" t="s">
        <v>12907</v>
      </c>
      <c r="AJ2620" s="98" t="s">
        <v>27840</v>
      </c>
      <c r="AK2620" s="98" t="s">
        <v>27841</v>
      </c>
      <c r="AL2620" s="98" t="s">
        <v>75</v>
      </c>
      <c r="AM2620" s="98" t="s">
        <v>27842</v>
      </c>
      <c r="AN2620" s="98" t="s">
        <v>62</v>
      </c>
      <c r="AO2620" s="99" t="s">
        <v>62</v>
      </c>
      <c r="AP2620" s="98" t="s">
        <v>62</v>
      </c>
      <c r="AQ2620" s="98" t="s">
        <v>62</v>
      </c>
      <c r="AR2620" s="98" t="s">
        <v>62</v>
      </c>
      <c r="AS2620" s="98" t="s">
        <v>62</v>
      </c>
      <c r="AT2620" s="98" t="s">
        <v>62</v>
      </c>
      <c r="AU2620" s="98" t="s">
        <v>62</v>
      </c>
      <c r="AV2620" s="99" t="s">
        <v>57</v>
      </c>
      <c r="AW2620" s="98" t="s">
        <v>77</v>
      </c>
      <c r="AX2620" s="98" t="s">
        <v>57</v>
      </c>
      <c r="AY2620" s="98" t="s">
        <v>77</v>
      </c>
    </row>
    <row r="2621" spans="1:51" s="91" customFormat="1" ht="22.5" customHeight="1" x14ac:dyDescent="0.25">
      <c r="A2621" s="97" t="s">
        <v>27843</v>
      </c>
      <c r="B2621" s="98" t="s">
        <v>27844</v>
      </c>
      <c r="C2621" s="98" t="s">
        <v>595</v>
      </c>
      <c r="D2621" s="98" t="s">
        <v>6880</v>
      </c>
      <c r="E2621" s="98" t="s">
        <v>77</v>
      </c>
      <c r="F2621" s="99">
        <v>1</v>
      </c>
      <c r="G2621" s="99">
        <v>32.31</v>
      </c>
      <c r="H2621" s="99">
        <v>16.93</v>
      </c>
      <c r="I2621" s="99">
        <v>-9.8800000000000008</v>
      </c>
      <c r="J2621" s="99">
        <v>-16.93</v>
      </c>
      <c r="K2621" s="99" t="s">
        <v>57</v>
      </c>
      <c r="L2621" s="99">
        <v>22.43</v>
      </c>
      <c r="M2621" s="98" t="s">
        <v>666</v>
      </c>
      <c r="N2621" s="98" t="s">
        <v>62</v>
      </c>
      <c r="O2621" s="114">
        <v>2374</v>
      </c>
      <c r="P2621" s="98" t="s">
        <v>21171</v>
      </c>
      <c r="Q2621" s="98" t="s">
        <v>38868</v>
      </c>
      <c r="R2621" s="98" t="s">
        <v>21172</v>
      </c>
      <c r="S2621" s="98" t="s">
        <v>62</v>
      </c>
      <c r="T2621" s="99">
        <v>32.31</v>
      </c>
      <c r="U2621" s="99" t="s">
        <v>83</v>
      </c>
      <c r="V2621" s="98" t="s">
        <v>64</v>
      </c>
      <c r="W2621" s="98" t="s">
        <v>27845</v>
      </c>
      <c r="X2621" s="98" t="s">
        <v>27846</v>
      </c>
      <c r="Y2621" s="98" t="s">
        <v>27847</v>
      </c>
      <c r="Z2621" s="98" t="s">
        <v>62</v>
      </c>
      <c r="AA2621" s="98" t="s">
        <v>62</v>
      </c>
      <c r="AB2621" s="98" t="s">
        <v>27845</v>
      </c>
      <c r="AC2621" s="98" t="s">
        <v>27848</v>
      </c>
      <c r="AD2621" s="98" t="s">
        <v>27849</v>
      </c>
      <c r="AE2621" s="98" t="s">
        <v>4790</v>
      </c>
      <c r="AF2621" s="98" t="s">
        <v>345</v>
      </c>
      <c r="AG2621" s="98" t="s">
        <v>27850</v>
      </c>
      <c r="AH2621" s="98" t="s">
        <v>73</v>
      </c>
      <c r="AI2621" s="98" t="s">
        <v>74</v>
      </c>
      <c r="AJ2621" s="98" t="s">
        <v>7534</v>
      </c>
      <c r="AK2621" s="98" t="s">
        <v>27082</v>
      </c>
      <c r="AL2621" s="98" t="s">
        <v>75</v>
      </c>
      <c r="AM2621" s="98" t="s">
        <v>27851</v>
      </c>
      <c r="AN2621" s="98" t="s">
        <v>62</v>
      </c>
      <c r="AO2621" s="99" t="s">
        <v>62</v>
      </c>
      <c r="AP2621" s="98" t="s">
        <v>62</v>
      </c>
      <c r="AQ2621" s="98" t="s">
        <v>62</v>
      </c>
      <c r="AR2621" s="98" t="s">
        <v>62</v>
      </c>
      <c r="AS2621" s="98" t="s">
        <v>62</v>
      </c>
      <c r="AT2621" s="98" t="s">
        <v>62</v>
      </c>
      <c r="AU2621" s="98" t="s">
        <v>62</v>
      </c>
      <c r="AV2621" s="99" t="s">
        <v>57</v>
      </c>
      <c r="AW2621" s="98" t="s">
        <v>77</v>
      </c>
      <c r="AX2621" s="98" t="s">
        <v>57</v>
      </c>
      <c r="AY2621" s="98" t="s">
        <v>77</v>
      </c>
    </row>
    <row r="2622" spans="1:51" s="91" customFormat="1" ht="22.5" customHeight="1" x14ac:dyDescent="0.25">
      <c r="A2622" s="97" t="s">
        <v>27852</v>
      </c>
      <c r="B2622" s="98" t="s">
        <v>27853</v>
      </c>
      <c r="C2622" s="98" t="s">
        <v>595</v>
      </c>
      <c r="D2622" s="98" t="s">
        <v>6880</v>
      </c>
      <c r="E2622" s="98" t="s">
        <v>56</v>
      </c>
      <c r="F2622" s="99">
        <v>1</v>
      </c>
      <c r="G2622" s="99">
        <v>59.85</v>
      </c>
      <c r="H2622" s="99" t="s">
        <v>57</v>
      </c>
      <c r="I2622" s="99">
        <v>-16.170000000000002</v>
      </c>
      <c r="J2622" s="99" t="s">
        <v>57</v>
      </c>
      <c r="K2622" s="99" t="s">
        <v>57</v>
      </c>
      <c r="L2622" s="99">
        <v>43.68</v>
      </c>
      <c r="M2622" s="98" t="s">
        <v>666</v>
      </c>
      <c r="N2622" s="98" t="s">
        <v>62</v>
      </c>
      <c r="O2622" s="98" t="s">
        <v>1516</v>
      </c>
      <c r="P2622" s="98" t="s">
        <v>12924</v>
      </c>
      <c r="Q2622" s="98" t="s">
        <v>38868</v>
      </c>
      <c r="R2622" s="98" t="s">
        <v>12925</v>
      </c>
      <c r="S2622" s="98" t="s">
        <v>62</v>
      </c>
      <c r="T2622" s="99">
        <v>59.85</v>
      </c>
      <c r="U2622" s="99" t="s">
        <v>63</v>
      </c>
      <c r="V2622" s="98" t="s">
        <v>9651</v>
      </c>
      <c r="W2622" s="98" t="s">
        <v>62</v>
      </c>
      <c r="X2622" s="98" t="s">
        <v>62</v>
      </c>
      <c r="Y2622" s="98" t="s">
        <v>62</v>
      </c>
      <c r="Z2622" s="98" t="s">
        <v>62</v>
      </c>
      <c r="AA2622" s="98" t="s">
        <v>62</v>
      </c>
      <c r="AB2622" s="98" t="s">
        <v>27854</v>
      </c>
      <c r="AC2622" s="98" t="s">
        <v>27855</v>
      </c>
      <c r="AD2622" s="98" t="s">
        <v>27856</v>
      </c>
      <c r="AE2622" s="98" t="s">
        <v>27857</v>
      </c>
      <c r="AF2622" s="98" t="s">
        <v>71</v>
      </c>
      <c r="AG2622" s="98" t="s">
        <v>27858</v>
      </c>
      <c r="AH2622" s="98" t="s">
        <v>73</v>
      </c>
      <c r="AI2622" s="98" t="s">
        <v>12907</v>
      </c>
      <c r="AJ2622" s="98" t="s">
        <v>27339</v>
      </c>
      <c r="AK2622" s="98" t="s">
        <v>27859</v>
      </c>
      <c r="AL2622" s="98" t="s">
        <v>75</v>
      </c>
      <c r="AM2622" s="98" t="s">
        <v>27860</v>
      </c>
      <c r="AN2622" s="98" t="s">
        <v>62</v>
      </c>
      <c r="AO2622" s="99" t="s">
        <v>62</v>
      </c>
      <c r="AP2622" s="98" t="s">
        <v>62</v>
      </c>
      <c r="AQ2622" s="98" t="s">
        <v>62</v>
      </c>
      <c r="AR2622" s="98" t="s">
        <v>62</v>
      </c>
      <c r="AS2622" s="98" t="s">
        <v>62</v>
      </c>
      <c r="AT2622" s="98" t="s">
        <v>62</v>
      </c>
      <c r="AU2622" s="98" t="s">
        <v>62</v>
      </c>
      <c r="AV2622" s="99" t="s">
        <v>57</v>
      </c>
      <c r="AW2622" s="98" t="s">
        <v>77</v>
      </c>
      <c r="AX2622" s="98" t="s">
        <v>57</v>
      </c>
      <c r="AY2622" s="98" t="s">
        <v>77</v>
      </c>
    </row>
    <row r="2623" spans="1:51" s="91" customFormat="1" ht="22.5" customHeight="1" x14ac:dyDescent="0.25">
      <c r="A2623" s="97" t="s">
        <v>27861</v>
      </c>
      <c r="B2623" s="98" t="s">
        <v>27862</v>
      </c>
      <c r="C2623" s="98" t="s">
        <v>595</v>
      </c>
      <c r="D2623" s="98" t="s">
        <v>6880</v>
      </c>
      <c r="E2623" s="98" t="s">
        <v>77</v>
      </c>
      <c r="F2623" s="99">
        <v>1</v>
      </c>
      <c r="G2623" s="99">
        <v>95.71</v>
      </c>
      <c r="H2623" s="99">
        <v>15.39</v>
      </c>
      <c r="I2623" s="99">
        <v>-16.27</v>
      </c>
      <c r="J2623" s="99">
        <v>-35.340000000000003</v>
      </c>
      <c r="K2623" s="99" t="s">
        <v>57</v>
      </c>
      <c r="L2623" s="99">
        <v>59.49</v>
      </c>
      <c r="M2623" s="98" t="s">
        <v>666</v>
      </c>
      <c r="N2623" s="98" t="s">
        <v>56</v>
      </c>
      <c r="O2623" s="98" t="s">
        <v>13228</v>
      </c>
      <c r="P2623" s="98" t="s">
        <v>17476</v>
      </c>
      <c r="Q2623" s="98" t="s">
        <v>38868</v>
      </c>
      <c r="R2623" s="98" t="s">
        <v>17477</v>
      </c>
      <c r="S2623" s="98" t="s">
        <v>62</v>
      </c>
      <c r="T2623" s="99">
        <v>95.71</v>
      </c>
      <c r="U2623" s="99" t="s">
        <v>63</v>
      </c>
      <c r="V2623" s="98" t="s">
        <v>9651</v>
      </c>
      <c r="W2623" s="98" t="s">
        <v>62</v>
      </c>
      <c r="X2623" s="98" t="s">
        <v>62</v>
      </c>
      <c r="Y2623" s="98" t="s">
        <v>62</v>
      </c>
      <c r="Z2623" s="98" t="s">
        <v>62</v>
      </c>
      <c r="AA2623" s="98" t="s">
        <v>62</v>
      </c>
      <c r="AB2623" s="98" t="s">
        <v>27863</v>
      </c>
      <c r="AC2623" s="98" t="s">
        <v>27864</v>
      </c>
      <c r="AD2623" s="98" t="s">
        <v>27865</v>
      </c>
      <c r="AE2623" s="98" t="s">
        <v>2920</v>
      </c>
      <c r="AF2623" s="98" t="s">
        <v>349</v>
      </c>
      <c r="AG2623" s="98" t="s">
        <v>27866</v>
      </c>
      <c r="AH2623" s="98" t="s">
        <v>73</v>
      </c>
      <c r="AI2623" s="98" t="s">
        <v>12907</v>
      </c>
      <c r="AJ2623" s="98" t="s">
        <v>27867</v>
      </c>
      <c r="AK2623" s="98" t="s">
        <v>27868</v>
      </c>
      <c r="AL2623" s="98" t="s">
        <v>75</v>
      </c>
      <c r="AM2623" s="98" t="s">
        <v>27869</v>
      </c>
      <c r="AN2623" s="98" t="s">
        <v>62</v>
      </c>
      <c r="AO2623" s="99" t="s">
        <v>62</v>
      </c>
      <c r="AP2623" s="98" t="s">
        <v>62</v>
      </c>
      <c r="AQ2623" s="98" t="s">
        <v>62</v>
      </c>
      <c r="AR2623" s="98" t="s">
        <v>62</v>
      </c>
      <c r="AS2623" s="98" t="s">
        <v>62</v>
      </c>
      <c r="AT2623" s="98" t="s">
        <v>62</v>
      </c>
      <c r="AU2623" s="98" t="s">
        <v>62</v>
      </c>
      <c r="AV2623" s="99" t="s">
        <v>57</v>
      </c>
      <c r="AW2623" s="98" t="s">
        <v>77</v>
      </c>
      <c r="AX2623" s="98" t="s">
        <v>57</v>
      </c>
      <c r="AY2623" s="98" t="s">
        <v>77</v>
      </c>
    </row>
    <row r="2624" spans="1:51" s="91" customFormat="1" ht="22.5" customHeight="1" x14ac:dyDescent="0.25">
      <c r="A2624" s="97" t="s">
        <v>27870</v>
      </c>
      <c r="B2624" s="98" t="s">
        <v>27871</v>
      </c>
      <c r="C2624" s="98" t="s">
        <v>595</v>
      </c>
      <c r="D2624" s="98" t="s">
        <v>6880</v>
      </c>
      <c r="E2624" s="98" t="s">
        <v>77</v>
      </c>
      <c r="F2624" s="99">
        <v>1</v>
      </c>
      <c r="G2624" s="99">
        <v>59.85</v>
      </c>
      <c r="H2624" s="99">
        <v>17.11</v>
      </c>
      <c r="I2624" s="99">
        <v>-16.170000000000002</v>
      </c>
      <c r="J2624" s="99">
        <v>-17.11</v>
      </c>
      <c r="K2624" s="99" t="s">
        <v>57</v>
      </c>
      <c r="L2624" s="99">
        <v>43.68</v>
      </c>
      <c r="M2624" s="98" t="s">
        <v>666</v>
      </c>
      <c r="N2624" s="98" t="s">
        <v>62</v>
      </c>
      <c r="O2624" s="98" t="s">
        <v>1516</v>
      </c>
      <c r="P2624" s="98" t="s">
        <v>12924</v>
      </c>
      <c r="Q2624" s="98" t="s">
        <v>38868</v>
      </c>
      <c r="R2624" s="98" t="s">
        <v>12925</v>
      </c>
      <c r="S2624" s="98" t="s">
        <v>62</v>
      </c>
      <c r="T2624" s="99">
        <v>59.85</v>
      </c>
      <c r="U2624" s="99" t="s">
        <v>63</v>
      </c>
      <c r="V2624" s="98" t="s">
        <v>9651</v>
      </c>
      <c r="W2624" s="98" t="s">
        <v>62</v>
      </c>
      <c r="X2624" s="98" t="s">
        <v>62</v>
      </c>
      <c r="Y2624" s="98" t="s">
        <v>62</v>
      </c>
      <c r="Z2624" s="98" t="s">
        <v>62</v>
      </c>
      <c r="AA2624" s="98" t="s">
        <v>62</v>
      </c>
      <c r="AB2624" s="98" t="s">
        <v>27872</v>
      </c>
      <c r="AC2624" s="98" t="s">
        <v>27873</v>
      </c>
      <c r="AD2624" s="98" t="s">
        <v>27874</v>
      </c>
      <c r="AE2624" s="98" t="s">
        <v>9064</v>
      </c>
      <c r="AF2624" s="98" t="s">
        <v>234</v>
      </c>
      <c r="AG2624" s="98" t="s">
        <v>27875</v>
      </c>
      <c r="AH2624" s="98" t="s">
        <v>73</v>
      </c>
      <c r="AI2624" s="98" t="s">
        <v>12907</v>
      </c>
      <c r="AJ2624" s="98" t="s">
        <v>27876</v>
      </c>
      <c r="AK2624" s="98" t="s">
        <v>27877</v>
      </c>
      <c r="AL2624" s="98" t="s">
        <v>75</v>
      </c>
      <c r="AM2624" s="98" t="s">
        <v>27878</v>
      </c>
      <c r="AN2624" s="98" t="s">
        <v>62</v>
      </c>
      <c r="AO2624" s="99" t="s">
        <v>62</v>
      </c>
      <c r="AP2624" s="98" t="s">
        <v>62</v>
      </c>
      <c r="AQ2624" s="98" t="s">
        <v>62</v>
      </c>
      <c r="AR2624" s="98" t="s">
        <v>62</v>
      </c>
      <c r="AS2624" s="98" t="s">
        <v>62</v>
      </c>
      <c r="AT2624" s="98" t="s">
        <v>62</v>
      </c>
      <c r="AU2624" s="98" t="s">
        <v>62</v>
      </c>
      <c r="AV2624" s="99" t="s">
        <v>57</v>
      </c>
      <c r="AW2624" s="98" t="s">
        <v>77</v>
      </c>
      <c r="AX2624" s="98" t="s">
        <v>57</v>
      </c>
      <c r="AY2624" s="98" t="s">
        <v>77</v>
      </c>
    </row>
    <row r="2625" spans="1:51" s="91" customFormat="1" ht="22.5" customHeight="1" x14ac:dyDescent="0.25">
      <c r="A2625" s="97" t="s">
        <v>27879</v>
      </c>
      <c r="B2625" s="98" t="s">
        <v>27880</v>
      </c>
      <c r="C2625" s="98" t="s">
        <v>595</v>
      </c>
      <c r="D2625" s="98" t="s">
        <v>6880</v>
      </c>
      <c r="E2625" s="98" t="s">
        <v>77</v>
      </c>
      <c r="F2625" s="99">
        <v>1</v>
      </c>
      <c r="G2625" s="99">
        <v>199.36</v>
      </c>
      <c r="H2625" s="99" t="s">
        <v>57</v>
      </c>
      <c r="I2625" s="99">
        <v>-23.92</v>
      </c>
      <c r="J2625" s="99">
        <v>-21.45</v>
      </c>
      <c r="K2625" s="99" t="s">
        <v>57</v>
      </c>
      <c r="L2625" s="99">
        <v>153.99</v>
      </c>
      <c r="M2625" s="98" t="s">
        <v>666</v>
      </c>
      <c r="N2625" s="98" t="s">
        <v>62</v>
      </c>
      <c r="O2625" s="98" t="s">
        <v>14868</v>
      </c>
      <c r="P2625" s="98" t="s">
        <v>16018</v>
      </c>
      <c r="Q2625" s="98" t="s">
        <v>38868</v>
      </c>
      <c r="R2625" s="98" t="s">
        <v>15998</v>
      </c>
      <c r="S2625" s="98" t="s">
        <v>62</v>
      </c>
      <c r="T2625" s="99">
        <v>199.36</v>
      </c>
      <c r="U2625" s="99" t="s">
        <v>83</v>
      </c>
      <c r="V2625" s="98" t="s">
        <v>9651</v>
      </c>
      <c r="W2625" s="98" t="s">
        <v>62</v>
      </c>
      <c r="X2625" s="98" t="s">
        <v>62</v>
      </c>
      <c r="Y2625" s="98" t="s">
        <v>62</v>
      </c>
      <c r="Z2625" s="98" t="s">
        <v>62</v>
      </c>
      <c r="AA2625" s="98" t="s">
        <v>62</v>
      </c>
      <c r="AB2625" s="98" t="s">
        <v>27881</v>
      </c>
      <c r="AC2625" s="98" t="s">
        <v>27882</v>
      </c>
      <c r="AD2625" s="98" t="s">
        <v>27883</v>
      </c>
      <c r="AE2625" s="98" t="s">
        <v>3273</v>
      </c>
      <c r="AF2625" s="98" t="s">
        <v>345</v>
      </c>
      <c r="AG2625" s="98" t="s">
        <v>27884</v>
      </c>
      <c r="AH2625" s="98" t="s">
        <v>73</v>
      </c>
      <c r="AI2625" s="98" t="s">
        <v>12907</v>
      </c>
      <c r="AJ2625" s="98" t="s">
        <v>27409</v>
      </c>
      <c r="AK2625" s="98" t="s">
        <v>27885</v>
      </c>
      <c r="AL2625" s="98" t="s">
        <v>75</v>
      </c>
      <c r="AM2625" s="98" t="s">
        <v>27886</v>
      </c>
      <c r="AN2625" s="98" t="s">
        <v>62</v>
      </c>
      <c r="AO2625" s="99" t="s">
        <v>62</v>
      </c>
      <c r="AP2625" s="98" t="s">
        <v>62</v>
      </c>
      <c r="AQ2625" s="98" t="s">
        <v>62</v>
      </c>
      <c r="AR2625" s="98" t="s">
        <v>62</v>
      </c>
      <c r="AS2625" s="98" t="s">
        <v>62</v>
      </c>
      <c r="AT2625" s="98" t="s">
        <v>62</v>
      </c>
      <c r="AU2625" s="98" t="s">
        <v>62</v>
      </c>
      <c r="AV2625" s="99" t="s">
        <v>57</v>
      </c>
      <c r="AW2625" s="98" t="s">
        <v>77</v>
      </c>
      <c r="AX2625" s="98" t="s">
        <v>57</v>
      </c>
      <c r="AY2625" s="98" t="s">
        <v>77</v>
      </c>
    </row>
    <row r="2626" spans="1:51" s="91" customFormat="1" ht="22.5" customHeight="1" x14ac:dyDescent="0.25">
      <c r="A2626" s="97" t="s">
        <v>27887</v>
      </c>
      <c r="B2626" s="98" t="s">
        <v>27888</v>
      </c>
      <c r="C2626" s="98" t="s">
        <v>595</v>
      </c>
      <c r="D2626" s="98" t="s">
        <v>6880</v>
      </c>
      <c r="E2626" s="98" t="s">
        <v>56</v>
      </c>
      <c r="F2626" s="99">
        <v>1</v>
      </c>
      <c r="G2626" s="99">
        <v>59.85</v>
      </c>
      <c r="H2626" s="99">
        <v>6.95</v>
      </c>
      <c r="I2626" s="99">
        <v>-16.170000000000002</v>
      </c>
      <c r="J2626" s="99">
        <v>-6.95</v>
      </c>
      <c r="K2626" s="99" t="s">
        <v>57</v>
      </c>
      <c r="L2626" s="99">
        <v>43.68</v>
      </c>
      <c r="M2626" s="98" t="s">
        <v>666</v>
      </c>
      <c r="N2626" s="98" t="s">
        <v>56</v>
      </c>
      <c r="O2626" s="98" t="s">
        <v>1516</v>
      </c>
      <c r="P2626" s="98" t="s">
        <v>12924</v>
      </c>
      <c r="Q2626" s="98" t="s">
        <v>38868</v>
      </c>
      <c r="R2626" s="98" t="s">
        <v>12925</v>
      </c>
      <c r="S2626" s="98" t="s">
        <v>62</v>
      </c>
      <c r="T2626" s="99">
        <v>59.85</v>
      </c>
      <c r="U2626" s="99" t="s">
        <v>63</v>
      </c>
      <c r="V2626" s="98" t="s">
        <v>9651</v>
      </c>
      <c r="W2626" s="98" t="s">
        <v>62</v>
      </c>
      <c r="X2626" s="98" t="s">
        <v>62</v>
      </c>
      <c r="Y2626" s="98" t="s">
        <v>62</v>
      </c>
      <c r="Z2626" s="98" t="s">
        <v>62</v>
      </c>
      <c r="AA2626" s="98" t="s">
        <v>62</v>
      </c>
      <c r="AB2626" s="98" t="s">
        <v>27889</v>
      </c>
      <c r="AC2626" s="98" t="s">
        <v>27890</v>
      </c>
      <c r="AD2626" s="98" t="s">
        <v>27891</v>
      </c>
      <c r="AE2626" s="98" t="s">
        <v>2920</v>
      </c>
      <c r="AF2626" s="98" t="s">
        <v>349</v>
      </c>
      <c r="AG2626" s="98" t="s">
        <v>27892</v>
      </c>
      <c r="AH2626" s="98" t="s">
        <v>73</v>
      </c>
      <c r="AI2626" s="98" t="s">
        <v>12907</v>
      </c>
      <c r="AJ2626" s="98" t="s">
        <v>27893</v>
      </c>
      <c r="AK2626" s="98" t="s">
        <v>27894</v>
      </c>
      <c r="AL2626" s="98" t="s">
        <v>75</v>
      </c>
      <c r="AM2626" s="98" t="s">
        <v>27895</v>
      </c>
      <c r="AN2626" s="98" t="s">
        <v>62</v>
      </c>
      <c r="AO2626" s="99" t="s">
        <v>62</v>
      </c>
      <c r="AP2626" s="98" t="s">
        <v>62</v>
      </c>
      <c r="AQ2626" s="98" t="s">
        <v>62</v>
      </c>
      <c r="AR2626" s="98" t="s">
        <v>62</v>
      </c>
      <c r="AS2626" s="98" t="s">
        <v>62</v>
      </c>
      <c r="AT2626" s="98" t="s">
        <v>62</v>
      </c>
      <c r="AU2626" s="98" t="s">
        <v>62</v>
      </c>
      <c r="AV2626" s="99" t="s">
        <v>57</v>
      </c>
      <c r="AW2626" s="98" t="s">
        <v>77</v>
      </c>
      <c r="AX2626" s="98" t="s">
        <v>57</v>
      </c>
      <c r="AY2626" s="98" t="s">
        <v>77</v>
      </c>
    </row>
    <row r="2627" spans="1:51" s="91" customFormat="1" ht="22.5" customHeight="1" x14ac:dyDescent="0.25">
      <c r="A2627" s="97" t="s">
        <v>27896</v>
      </c>
      <c r="B2627" s="98" t="s">
        <v>27897</v>
      </c>
      <c r="C2627" s="98" t="s">
        <v>595</v>
      </c>
      <c r="D2627" s="98" t="s">
        <v>7389</v>
      </c>
      <c r="E2627" s="98" t="s">
        <v>77</v>
      </c>
      <c r="F2627" s="99">
        <v>1</v>
      </c>
      <c r="G2627" s="99">
        <v>40.28</v>
      </c>
      <c r="H2627" s="99">
        <v>15.9</v>
      </c>
      <c r="I2627" s="99">
        <v>-12.85</v>
      </c>
      <c r="J2627" s="99" t="s">
        <v>57</v>
      </c>
      <c r="K2627" s="99" t="s">
        <v>57</v>
      </c>
      <c r="L2627" s="99">
        <v>43.33</v>
      </c>
      <c r="M2627" s="98" t="s">
        <v>666</v>
      </c>
      <c r="N2627" s="98" t="s">
        <v>56</v>
      </c>
      <c r="O2627" s="114">
        <v>22099</v>
      </c>
      <c r="P2627" s="98" t="s">
        <v>27898</v>
      </c>
      <c r="Q2627" s="98" t="s">
        <v>38868</v>
      </c>
      <c r="R2627" s="98" t="s">
        <v>27899</v>
      </c>
      <c r="S2627" s="98" t="s">
        <v>62</v>
      </c>
      <c r="T2627" s="99">
        <v>40.28</v>
      </c>
      <c r="U2627" s="99" t="s">
        <v>63</v>
      </c>
      <c r="V2627" s="98" t="s">
        <v>64</v>
      </c>
      <c r="W2627" s="98" t="s">
        <v>27900</v>
      </c>
      <c r="X2627" s="98" t="s">
        <v>27901</v>
      </c>
      <c r="Y2627" s="98" t="s">
        <v>27902</v>
      </c>
      <c r="Z2627" s="98" t="s">
        <v>62</v>
      </c>
      <c r="AA2627" s="98" t="s">
        <v>62</v>
      </c>
      <c r="AB2627" s="98" t="s">
        <v>27900</v>
      </c>
      <c r="AC2627" s="98" t="s">
        <v>27903</v>
      </c>
      <c r="AD2627" s="98" t="s">
        <v>27904</v>
      </c>
      <c r="AE2627" s="98" t="s">
        <v>330</v>
      </c>
      <c r="AF2627" s="98" t="s">
        <v>234</v>
      </c>
      <c r="AG2627" s="98" t="s">
        <v>27905</v>
      </c>
      <c r="AH2627" s="98" t="s">
        <v>73</v>
      </c>
      <c r="AI2627" s="98" t="s">
        <v>236</v>
      </c>
      <c r="AJ2627" s="98" t="s">
        <v>27906</v>
      </c>
      <c r="AK2627" s="98" t="s">
        <v>27907</v>
      </c>
      <c r="AL2627" s="98" t="s">
        <v>5568</v>
      </c>
      <c r="AM2627" s="98" t="s">
        <v>27908</v>
      </c>
      <c r="AN2627" s="98" t="s">
        <v>62</v>
      </c>
      <c r="AO2627" s="99" t="s">
        <v>62</v>
      </c>
      <c r="AP2627" s="98" t="s">
        <v>62</v>
      </c>
      <c r="AQ2627" s="98" t="s">
        <v>62</v>
      </c>
      <c r="AR2627" s="98" t="s">
        <v>62</v>
      </c>
      <c r="AS2627" s="98" t="s">
        <v>62</v>
      </c>
      <c r="AT2627" s="98" t="s">
        <v>62</v>
      </c>
      <c r="AU2627" s="98" t="s">
        <v>62</v>
      </c>
      <c r="AV2627" s="99" t="s">
        <v>57</v>
      </c>
      <c r="AW2627" s="98" t="s">
        <v>77</v>
      </c>
      <c r="AX2627" s="98" t="s">
        <v>57</v>
      </c>
      <c r="AY2627" s="98" t="s">
        <v>77</v>
      </c>
    </row>
    <row r="2628" spans="1:51" s="91" customFormat="1" ht="22.5" customHeight="1" x14ac:dyDescent="0.25">
      <c r="A2628" s="97" t="s">
        <v>27918</v>
      </c>
      <c r="B2628" s="98" t="s">
        <v>27919</v>
      </c>
      <c r="C2628" s="98" t="s">
        <v>595</v>
      </c>
      <c r="D2628" s="98" t="s">
        <v>6880</v>
      </c>
      <c r="E2628" s="98" t="s">
        <v>77</v>
      </c>
      <c r="F2628" s="99">
        <v>1</v>
      </c>
      <c r="G2628" s="99">
        <v>109.7</v>
      </c>
      <c r="H2628" s="99" t="s">
        <v>57</v>
      </c>
      <c r="I2628" s="99">
        <v>-18.649999999999999</v>
      </c>
      <c r="J2628" s="99">
        <v>-21.45</v>
      </c>
      <c r="K2628" s="99" t="s">
        <v>57</v>
      </c>
      <c r="L2628" s="99">
        <v>69.599999999999994</v>
      </c>
      <c r="M2628" s="98" t="s">
        <v>666</v>
      </c>
      <c r="N2628" s="98" t="s">
        <v>62</v>
      </c>
      <c r="O2628" s="98" t="s">
        <v>14153</v>
      </c>
      <c r="P2628" s="98" t="s">
        <v>15056</v>
      </c>
      <c r="Q2628" s="98" t="s">
        <v>38868</v>
      </c>
      <c r="R2628" s="98" t="s">
        <v>15057</v>
      </c>
      <c r="S2628" s="98" t="s">
        <v>62</v>
      </c>
      <c r="T2628" s="99">
        <v>109.7</v>
      </c>
      <c r="U2628" s="99" t="s">
        <v>63</v>
      </c>
      <c r="V2628" s="98" t="s">
        <v>9651</v>
      </c>
      <c r="W2628" s="98" t="s">
        <v>62</v>
      </c>
      <c r="X2628" s="98" t="s">
        <v>62</v>
      </c>
      <c r="Y2628" s="98" t="s">
        <v>62</v>
      </c>
      <c r="Z2628" s="98" t="s">
        <v>62</v>
      </c>
      <c r="AA2628" s="98" t="s">
        <v>62</v>
      </c>
      <c r="AB2628" s="98" t="s">
        <v>27920</v>
      </c>
      <c r="AC2628" s="98" t="s">
        <v>27921</v>
      </c>
      <c r="AD2628" s="98" t="s">
        <v>27922</v>
      </c>
      <c r="AE2628" s="98" t="s">
        <v>2932</v>
      </c>
      <c r="AF2628" s="98" t="s">
        <v>90</v>
      </c>
      <c r="AG2628" s="98" t="s">
        <v>27923</v>
      </c>
      <c r="AH2628" s="98" t="s">
        <v>73</v>
      </c>
      <c r="AI2628" s="98" t="s">
        <v>12907</v>
      </c>
      <c r="AJ2628" s="98" t="s">
        <v>27924</v>
      </c>
      <c r="AK2628" s="98" t="s">
        <v>27925</v>
      </c>
      <c r="AL2628" s="98" t="s">
        <v>75</v>
      </c>
      <c r="AM2628" s="98" t="s">
        <v>27926</v>
      </c>
      <c r="AN2628" s="98" t="s">
        <v>62</v>
      </c>
      <c r="AO2628" s="99" t="s">
        <v>62</v>
      </c>
      <c r="AP2628" s="98" t="s">
        <v>62</v>
      </c>
      <c r="AQ2628" s="98" t="s">
        <v>62</v>
      </c>
      <c r="AR2628" s="98" t="s">
        <v>62</v>
      </c>
      <c r="AS2628" s="98" t="s">
        <v>62</v>
      </c>
      <c r="AT2628" s="98" t="s">
        <v>62</v>
      </c>
      <c r="AU2628" s="98" t="s">
        <v>62</v>
      </c>
      <c r="AV2628" s="99" t="s">
        <v>57</v>
      </c>
      <c r="AW2628" s="98" t="s">
        <v>77</v>
      </c>
      <c r="AX2628" s="98" t="s">
        <v>57</v>
      </c>
      <c r="AY2628" s="98" t="s">
        <v>77</v>
      </c>
    </row>
    <row r="2629" spans="1:51" s="91" customFormat="1" ht="22.5" customHeight="1" x14ac:dyDescent="0.25">
      <c r="A2629" s="97" t="s">
        <v>27927</v>
      </c>
      <c r="B2629" s="98" t="s">
        <v>27928</v>
      </c>
      <c r="C2629" s="98" t="s">
        <v>595</v>
      </c>
      <c r="D2629" s="98" t="s">
        <v>6880</v>
      </c>
      <c r="E2629" s="98" t="s">
        <v>77</v>
      </c>
      <c r="F2629" s="99">
        <v>1</v>
      </c>
      <c r="G2629" s="99">
        <v>35</v>
      </c>
      <c r="H2629" s="99">
        <v>14.46</v>
      </c>
      <c r="I2629" s="99">
        <v>-11.95</v>
      </c>
      <c r="J2629" s="99">
        <v>-14.46</v>
      </c>
      <c r="K2629" s="99" t="s">
        <v>57</v>
      </c>
      <c r="L2629" s="99">
        <v>23.05</v>
      </c>
      <c r="M2629" s="98" t="s">
        <v>666</v>
      </c>
      <c r="N2629" s="98" t="s">
        <v>56</v>
      </c>
      <c r="O2629" s="114">
        <v>2374</v>
      </c>
      <c r="P2629" s="98" t="s">
        <v>13716</v>
      </c>
      <c r="Q2629" s="98" t="s">
        <v>38868</v>
      </c>
      <c r="R2629" s="98" t="s">
        <v>13717</v>
      </c>
      <c r="S2629" s="98" t="s">
        <v>62</v>
      </c>
      <c r="T2629" s="99">
        <v>35</v>
      </c>
      <c r="U2629" s="99" t="s">
        <v>63</v>
      </c>
      <c r="V2629" s="98" t="s">
        <v>9651</v>
      </c>
      <c r="W2629" s="98" t="s">
        <v>62</v>
      </c>
      <c r="X2629" s="98" t="s">
        <v>62</v>
      </c>
      <c r="Y2629" s="98" t="s">
        <v>62</v>
      </c>
      <c r="Z2629" s="98" t="s">
        <v>62</v>
      </c>
      <c r="AA2629" s="98" t="s">
        <v>62</v>
      </c>
      <c r="AB2629" s="98" t="s">
        <v>27929</v>
      </c>
      <c r="AC2629" s="98" t="s">
        <v>27930</v>
      </c>
      <c r="AD2629" s="98" t="s">
        <v>27931</v>
      </c>
      <c r="AE2629" s="98" t="s">
        <v>18638</v>
      </c>
      <c r="AF2629" s="98" t="s">
        <v>853</v>
      </c>
      <c r="AG2629" s="98" t="s">
        <v>27932</v>
      </c>
      <c r="AH2629" s="98" t="s">
        <v>73</v>
      </c>
      <c r="AI2629" s="98" t="s">
        <v>12907</v>
      </c>
      <c r="AJ2629" s="98" t="s">
        <v>27933</v>
      </c>
      <c r="AK2629" s="98" t="s">
        <v>27934</v>
      </c>
      <c r="AL2629" s="98" t="s">
        <v>75</v>
      </c>
      <c r="AM2629" s="98" t="s">
        <v>27935</v>
      </c>
      <c r="AN2629" s="98" t="s">
        <v>62</v>
      </c>
      <c r="AO2629" s="99" t="s">
        <v>62</v>
      </c>
      <c r="AP2629" s="98" t="s">
        <v>62</v>
      </c>
      <c r="AQ2629" s="98" t="s">
        <v>62</v>
      </c>
      <c r="AR2629" s="98" t="s">
        <v>62</v>
      </c>
      <c r="AS2629" s="98" t="s">
        <v>62</v>
      </c>
      <c r="AT2629" s="98" t="s">
        <v>62</v>
      </c>
      <c r="AU2629" s="98" t="s">
        <v>62</v>
      </c>
      <c r="AV2629" s="99" t="s">
        <v>57</v>
      </c>
      <c r="AW2629" s="98" t="s">
        <v>77</v>
      </c>
      <c r="AX2629" s="98" t="s">
        <v>57</v>
      </c>
      <c r="AY2629" s="98" t="s">
        <v>77</v>
      </c>
    </row>
    <row r="2630" spans="1:51" s="91" customFormat="1" ht="22.5" customHeight="1" x14ac:dyDescent="0.25">
      <c r="A2630" s="97" t="s">
        <v>27936</v>
      </c>
      <c r="B2630" s="98" t="s">
        <v>7437</v>
      </c>
      <c r="C2630" s="98" t="s">
        <v>595</v>
      </c>
      <c r="D2630" s="98" t="s">
        <v>6409</v>
      </c>
      <c r="E2630" s="98" t="s">
        <v>77</v>
      </c>
      <c r="F2630" s="99">
        <v>1</v>
      </c>
      <c r="G2630" s="99">
        <v>24.24</v>
      </c>
      <c r="H2630" s="99">
        <v>25.3</v>
      </c>
      <c r="I2630" s="99">
        <v>-10.119999999999999</v>
      </c>
      <c r="J2630" s="99">
        <v>-25.3</v>
      </c>
      <c r="K2630" s="99" t="s">
        <v>57</v>
      </c>
      <c r="L2630" s="99">
        <v>14.12</v>
      </c>
      <c r="M2630" s="98" t="s">
        <v>666</v>
      </c>
      <c r="N2630" s="98" t="s">
        <v>62</v>
      </c>
      <c r="O2630" s="98" t="s">
        <v>27937</v>
      </c>
      <c r="P2630" s="98" t="s">
        <v>27938</v>
      </c>
      <c r="Q2630" s="98" t="s">
        <v>38868</v>
      </c>
      <c r="R2630" s="98" t="s">
        <v>27939</v>
      </c>
      <c r="S2630" s="98" t="s">
        <v>62</v>
      </c>
      <c r="T2630" s="99">
        <v>24.24</v>
      </c>
      <c r="U2630" s="99" t="s">
        <v>63</v>
      </c>
      <c r="V2630" s="98" t="s">
        <v>64</v>
      </c>
      <c r="W2630" s="98" t="s">
        <v>27940</v>
      </c>
      <c r="X2630" s="98" t="s">
        <v>27941</v>
      </c>
      <c r="Y2630" s="98" t="s">
        <v>27942</v>
      </c>
      <c r="Z2630" s="98" t="s">
        <v>62</v>
      </c>
      <c r="AA2630" s="98" t="s">
        <v>62</v>
      </c>
      <c r="AB2630" s="98" t="s">
        <v>27940</v>
      </c>
      <c r="AC2630" s="98" t="s">
        <v>27943</v>
      </c>
      <c r="AD2630" s="98" t="s">
        <v>27944</v>
      </c>
      <c r="AE2630" s="98" t="s">
        <v>26230</v>
      </c>
      <c r="AF2630" s="98" t="s">
        <v>853</v>
      </c>
      <c r="AG2630" s="98" t="s">
        <v>26231</v>
      </c>
      <c r="AH2630" s="98" t="s">
        <v>73</v>
      </c>
      <c r="AI2630" s="98" t="s">
        <v>74</v>
      </c>
      <c r="AJ2630" s="98" t="s">
        <v>7800</v>
      </c>
      <c r="AK2630" s="98" t="s">
        <v>26891</v>
      </c>
      <c r="AL2630" s="98" t="s">
        <v>75</v>
      </c>
      <c r="AM2630" s="98" t="s">
        <v>27945</v>
      </c>
      <c r="AN2630" s="98" t="s">
        <v>62</v>
      </c>
      <c r="AO2630" s="99" t="s">
        <v>62</v>
      </c>
      <c r="AP2630" s="98" t="s">
        <v>62</v>
      </c>
      <c r="AQ2630" s="98" t="s">
        <v>62</v>
      </c>
      <c r="AR2630" s="98" t="s">
        <v>62</v>
      </c>
      <c r="AS2630" s="98" t="s">
        <v>62</v>
      </c>
      <c r="AT2630" s="98" t="s">
        <v>62</v>
      </c>
      <c r="AU2630" s="98" t="s">
        <v>62</v>
      </c>
      <c r="AV2630" s="99" t="s">
        <v>57</v>
      </c>
      <c r="AW2630" s="98" t="s">
        <v>77</v>
      </c>
      <c r="AX2630" s="98" t="s">
        <v>57</v>
      </c>
      <c r="AY2630" s="98" t="s">
        <v>77</v>
      </c>
    </row>
    <row r="2631" spans="1:51" s="91" customFormat="1" ht="22.5" customHeight="1" x14ac:dyDescent="0.25">
      <c r="A2631" s="97" t="s">
        <v>27946</v>
      </c>
      <c r="B2631" s="98" t="s">
        <v>27947</v>
      </c>
      <c r="C2631" s="98" t="s">
        <v>595</v>
      </c>
      <c r="D2631" s="98" t="s">
        <v>7389</v>
      </c>
      <c r="E2631" s="98" t="s">
        <v>77</v>
      </c>
      <c r="F2631" s="99">
        <v>1</v>
      </c>
      <c r="G2631" s="99">
        <v>35</v>
      </c>
      <c r="H2631" s="99">
        <v>14.46</v>
      </c>
      <c r="I2631" s="99">
        <v>-11.95</v>
      </c>
      <c r="J2631" s="99">
        <v>-14.46</v>
      </c>
      <c r="K2631" s="99" t="s">
        <v>57</v>
      </c>
      <c r="L2631" s="99">
        <v>23.05</v>
      </c>
      <c r="M2631" s="98" t="s">
        <v>666</v>
      </c>
      <c r="N2631" s="98" t="s">
        <v>56</v>
      </c>
      <c r="O2631" s="114">
        <v>2374</v>
      </c>
      <c r="P2631" s="98" t="s">
        <v>13716</v>
      </c>
      <c r="Q2631" s="98" t="s">
        <v>38868</v>
      </c>
      <c r="R2631" s="98" t="s">
        <v>13717</v>
      </c>
      <c r="S2631" s="98" t="s">
        <v>62</v>
      </c>
      <c r="T2631" s="99">
        <v>35</v>
      </c>
      <c r="U2631" s="99" t="s">
        <v>63</v>
      </c>
      <c r="V2631" s="98" t="s">
        <v>9651</v>
      </c>
      <c r="W2631" s="98" t="s">
        <v>62</v>
      </c>
      <c r="X2631" s="98" t="s">
        <v>62</v>
      </c>
      <c r="Y2631" s="98" t="s">
        <v>62</v>
      </c>
      <c r="Z2631" s="98" t="s">
        <v>62</v>
      </c>
      <c r="AA2631" s="98" t="s">
        <v>62</v>
      </c>
      <c r="AB2631" s="98" t="s">
        <v>27929</v>
      </c>
      <c r="AC2631" s="98" t="s">
        <v>27930</v>
      </c>
      <c r="AD2631" s="98" t="s">
        <v>27931</v>
      </c>
      <c r="AE2631" s="98" t="s">
        <v>18638</v>
      </c>
      <c r="AF2631" s="98" t="s">
        <v>853</v>
      </c>
      <c r="AG2631" s="98" t="s">
        <v>27932</v>
      </c>
      <c r="AH2631" s="98" t="s">
        <v>73</v>
      </c>
      <c r="AI2631" s="98" t="s">
        <v>12907</v>
      </c>
      <c r="AJ2631" s="98" t="s">
        <v>27948</v>
      </c>
      <c r="AK2631" s="98" t="s">
        <v>27949</v>
      </c>
      <c r="AL2631" s="98" t="s">
        <v>75</v>
      </c>
      <c r="AM2631" s="98" t="s">
        <v>27950</v>
      </c>
      <c r="AN2631" s="98" t="s">
        <v>62</v>
      </c>
      <c r="AO2631" s="99" t="s">
        <v>62</v>
      </c>
      <c r="AP2631" s="98" t="s">
        <v>62</v>
      </c>
      <c r="AQ2631" s="98" t="s">
        <v>62</v>
      </c>
      <c r="AR2631" s="98" t="s">
        <v>62</v>
      </c>
      <c r="AS2631" s="98" t="s">
        <v>62</v>
      </c>
      <c r="AT2631" s="98" t="s">
        <v>62</v>
      </c>
      <c r="AU2631" s="98" t="s">
        <v>62</v>
      </c>
      <c r="AV2631" s="99" t="s">
        <v>57</v>
      </c>
      <c r="AW2631" s="98" t="s">
        <v>77</v>
      </c>
      <c r="AX2631" s="98" t="s">
        <v>57</v>
      </c>
      <c r="AY2631" s="98" t="s">
        <v>77</v>
      </c>
    </row>
    <row r="2632" spans="1:51" s="91" customFormat="1" ht="22.5" customHeight="1" x14ac:dyDescent="0.25">
      <c r="A2632" s="97" t="s">
        <v>27951</v>
      </c>
      <c r="B2632" s="98" t="s">
        <v>27952</v>
      </c>
      <c r="C2632" s="98" t="s">
        <v>595</v>
      </c>
      <c r="D2632" s="98" t="s">
        <v>6409</v>
      </c>
      <c r="E2632" s="98" t="s">
        <v>77</v>
      </c>
      <c r="F2632" s="99">
        <v>1</v>
      </c>
      <c r="G2632" s="99">
        <v>37</v>
      </c>
      <c r="H2632" s="99">
        <v>16.38</v>
      </c>
      <c r="I2632" s="99">
        <v>-10.44</v>
      </c>
      <c r="J2632" s="99">
        <v>-16.38</v>
      </c>
      <c r="K2632" s="99" t="s">
        <v>57</v>
      </c>
      <c r="L2632" s="99">
        <v>26.56</v>
      </c>
      <c r="M2632" s="98" t="s">
        <v>666</v>
      </c>
      <c r="N2632" s="98" t="s">
        <v>56</v>
      </c>
      <c r="O2632" s="114">
        <v>226103</v>
      </c>
      <c r="P2632" s="98" t="s">
        <v>19670</v>
      </c>
      <c r="Q2632" s="98" t="s">
        <v>38868</v>
      </c>
      <c r="R2632" s="98" t="s">
        <v>13641</v>
      </c>
      <c r="S2632" s="98" t="s">
        <v>62</v>
      </c>
      <c r="T2632" s="99">
        <v>37</v>
      </c>
      <c r="U2632" s="99" t="s">
        <v>83</v>
      </c>
      <c r="V2632" s="98" t="s">
        <v>9651</v>
      </c>
      <c r="W2632" s="98" t="s">
        <v>62</v>
      </c>
      <c r="X2632" s="98" t="s">
        <v>62</v>
      </c>
      <c r="Y2632" s="98" t="s">
        <v>62</v>
      </c>
      <c r="Z2632" s="98" t="s">
        <v>62</v>
      </c>
      <c r="AA2632" s="98" t="s">
        <v>62</v>
      </c>
      <c r="AB2632" s="98" t="s">
        <v>27953</v>
      </c>
      <c r="AC2632" s="98" t="s">
        <v>27954</v>
      </c>
      <c r="AD2632" s="98" t="s">
        <v>27955</v>
      </c>
      <c r="AE2632" s="98" t="s">
        <v>27956</v>
      </c>
      <c r="AF2632" s="98" t="s">
        <v>71</v>
      </c>
      <c r="AG2632" s="98" t="s">
        <v>27957</v>
      </c>
      <c r="AH2632" s="98" t="s">
        <v>73</v>
      </c>
      <c r="AI2632" s="98" t="s">
        <v>12907</v>
      </c>
      <c r="AJ2632" s="98" t="s">
        <v>27820</v>
      </c>
      <c r="AK2632" s="98" t="s">
        <v>27958</v>
      </c>
      <c r="AL2632" s="98" t="s">
        <v>75</v>
      </c>
      <c r="AM2632" s="98" t="s">
        <v>27959</v>
      </c>
      <c r="AN2632" s="98" t="s">
        <v>62</v>
      </c>
      <c r="AO2632" s="99" t="s">
        <v>62</v>
      </c>
      <c r="AP2632" s="98" t="s">
        <v>62</v>
      </c>
      <c r="AQ2632" s="98" t="s">
        <v>62</v>
      </c>
      <c r="AR2632" s="98" t="s">
        <v>62</v>
      </c>
      <c r="AS2632" s="98" t="s">
        <v>62</v>
      </c>
      <c r="AT2632" s="98" t="s">
        <v>62</v>
      </c>
      <c r="AU2632" s="98" t="s">
        <v>62</v>
      </c>
      <c r="AV2632" s="99" t="s">
        <v>57</v>
      </c>
      <c r="AW2632" s="98" t="s">
        <v>77</v>
      </c>
      <c r="AX2632" s="98" t="s">
        <v>57</v>
      </c>
      <c r="AY2632" s="98" t="s">
        <v>77</v>
      </c>
    </row>
    <row r="2633" spans="1:51" s="91" customFormat="1" ht="22.5" customHeight="1" x14ac:dyDescent="0.25">
      <c r="A2633" s="97" t="s">
        <v>27960</v>
      </c>
      <c r="B2633" s="98" t="s">
        <v>27961</v>
      </c>
      <c r="C2633" s="98" t="s">
        <v>595</v>
      </c>
      <c r="D2633" s="98" t="s">
        <v>7389</v>
      </c>
      <c r="E2633" s="98" t="s">
        <v>77</v>
      </c>
      <c r="F2633" s="99">
        <v>1</v>
      </c>
      <c r="G2633" s="99">
        <v>59.85</v>
      </c>
      <c r="H2633" s="99">
        <v>13.72</v>
      </c>
      <c r="I2633" s="99">
        <v>-16.170000000000002</v>
      </c>
      <c r="J2633" s="99">
        <v>-13.72</v>
      </c>
      <c r="K2633" s="99" t="s">
        <v>57</v>
      </c>
      <c r="L2633" s="99">
        <v>43.68</v>
      </c>
      <c r="M2633" s="98" t="s">
        <v>666</v>
      </c>
      <c r="N2633" s="98" t="s">
        <v>56</v>
      </c>
      <c r="O2633" s="98" t="s">
        <v>1516</v>
      </c>
      <c r="P2633" s="98" t="s">
        <v>12924</v>
      </c>
      <c r="Q2633" s="98" t="s">
        <v>38868</v>
      </c>
      <c r="R2633" s="98" t="s">
        <v>12925</v>
      </c>
      <c r="S2633" s="98" t="s">
        <v>62</v>
      </c>
      <c r="T2633" s="99">
        <v>59.85</v>
      </c>
      <c r="U2633" s="99" t="s">
        <v>63</v>
      </c>
      <c r="V2633" s="98" t="s">
        <v>9651</v>
      </c>
      <c r="W2633" s="98" t="s">
        <v>62</v>
      </c>
      <c r="X2633" s="98" t="s">
        <v>62</v>
      </c>
      <c r="Y2633" s="98" t="s">
        <v>62</v>
      </c>
      <c r="Z2633" s="98" t="s">
        <v>62</v>
      </c>
      <c r="AA2633" s="98" t="s">
        <v>62</v>
      </c>
      <c r="AB2633" s="98" t="s">
        <v>27962</v>
      </c>
      <c r="AC2633" s="98" t="s">
        <v>27963</v>
      </c>
      <c r="AD2633" s="98" t="s">
        <v>27964</v>
      </c>
      <c r="AE2633" s="98" t="s">
        <v>5327</v>
      </c>
      <c r="AF2633" s="98" t="s">
        <v>234</v>
      </c>
      <c r="AG2633" s="98" t="s">
        <v>27965</v>
      </c>
      <c r="AH2633" s="98" t="s">
        <v>73</v>
      </c>
      <c r="AI2633" s="98" t="s">
        <v>12907</v>
      </c>
      <c r="AJ2633" s="98" t="s">
        <v>27966</v>
      </c>
      <c r="AK2633" s="98" t="s">
        <v>27967</v>
      </c>
      <c r="AL2633" s="98" t="s">
        <v>75</v>
      </c>
      <c r="AM2633" s="98" t="s">
        <v>27968</v>
      </c>
      <c r="AN2633" s="98" t="s">
        <v>62</v>
      </c>
      <c r="AO2633" s="99" t="s">
        <v>62</v>
      </c>
      <c r="AP2633" s="98" t="s">
        <v>62</v>
      </c>
      <c r="AQ2633" s="98" t="s">
        <v>62</v>
      </c>
      <c r="AR2633" s="98" t="s">
        <v>62</v>
      </c>
      <c r="AS2633" s="98" t="s">
        <v>62</v>
      </c>
      <c r="AT2633" s="98" t="s">
        <v>62</v>
      </c>
      <c r="AU2633" s="98" t="s">
        <v>62</v>
      </c>
      <c r="AV2633" s="99" t="s">
        <v>57</v>
      </c>
      <c r="AW2633" s="98" t="s">
        <v>77</v>
      </c>
      <c r="AX2633" s="98" t="s">
        <v>57</v>
      </c>
      <c r="AY2633" s="98" t="s">
        <v>77</v>
      </c>
    </row>
    <row r="2634" spans="1:51" s="91" customFormat="1" ht="22.5" customHeight="1" x14ac:dyDescent="0.25">
      <c r="A2634" s="97" t="s">
        <v>27969</v>
      </c>
      <c r="B2634" s="98" t="s">
        <v>27970</v>
      </c>
      <c r="C2634" s="98" t="s">
        <v>595</v>
      </c>
      <c r="D2634" s="98" t="s">
        <v>6880</v>
      </c>
      <c r="E2634" s="98" t="s">
        <v>56</v>
      </c>
      <c r="F2634" s="99">
        <v>1</v>
      </c>
      <c r="G2634" s="99">
        <v>59.85</v>
      </c>
      <c r="H2634" s="99" t="s">
        <v>57</v>
      </c>
      <c r="I2634" s="99">
        <v>-16.170000000000002</v>
      </c>
      <c r="J2634" s="99" t="s">
        <v>57</v>
      </c>
      <c r="K2634" s="99" t="s">
        <v>57</v>
      </c>
      <c r="L2634" s="99">
        <v>43.68</v>
      </c>
      <c r="M2634" s="98" t="s">
        <v>666</v>
      </c>
      <c r="N2634" s="98" t="s">
        <v>56</v>
      </c>
      <c r="O2634" s="98" t="s">
        <v>1516</v>
      </c>
      <c r="P2634" s="98" t="s">
        <v>12924</v>
      </c>
      <c r="Q2634" s="98" t="s">
        <v>38868</v>
      </c>
      <c r="R2634" s="98" t="s">
        <v>12925</v>
      </c>
      <c r="S2634" s="98" t="s">
        <v>62</v>
      </c>
      <c r="T2634" s="99">
        <v>59.85</v>
      </c>
      <c r="U2634" s="99" t="s">
        <v>63</v>
      </c>
      <c r="V2634" s="98" t="s">
        <v>9651</v>
      </c>
      <c r="W2634" s="98" t="s">
        <v>62</v>
      </c>
      <c r="X2634" s="98" t="s">
        <v>62</v>
      </c>
      <c r="Y2634" s="98" t="s">
        <v>62</v>
      </c>
      <c r="Z2634" s="98" t="s">
        <v>62</v>
      </c>
      <c r="AA2634" s="98" t="s">
        <v>62</v>
      </c>
      <c r="AB2634" s="98" t="s">
        <v>27971</v>
      </c>
      <c r="AC2634" s="98" t="s">
        <v>27972</v>
      </c>
      <c r="AD2634" s="98" t="s">
        <v>27973</v>
      </c>
      <c r="AE2634" s="98" t="s">
        <v>8320</v>
      </c>
      <c r="AF2634" s="98" t="s">
        <v>234</v>
      </c>
      <c r="AG2634" s="98" t="s">
        <v>27974</v>
      </c>
      <c r="AH2634" s="98" t="s">
        <v>73</v>
      </c>
      <c r="AI2634" s="98" t="s">
        <v>12907</v>
      </c>
      <c r="AJ2634" s="98" t="s">
        <v>27135</v>
      </c>
      <c r="AK2634" s="98" t="s">
        <v>27975</v>
      </c>
      <c r="AL2634" s="98" t="s">
        <v>75</v>
      </c>
      <c r="AM2634" s="98" t="s">
        <v>27976</v>
      </c>
      <c r="AN2634" s="98" t="s">
        <v>62</v>
      </c>
      <c r="AO2634" s="99" t="s">
        <v>62</v>
      </c>
      <c r="AP2634" s="98" t="s">
        <v>62</v>
      </c>
      <c r="AQ2634" s="98" t="s">
        <v>62</v>
      </c>
      <c r="AR2634" s="98" t="s">
        <v>62</v>
      </c>
      <c r="AS2634" s="98" t="s">
        <v>62</v>
      </c>
      <c r="AT2634" s="98" t="s">
        <v>62</v>
      </c>
      <c r="AU2634" s="98" t="s">
        <v>62</v>
      </c>
      <c r="AV2634" s="99" t="s">
        <v>57</v>
      </c>
      <c r="AW2634" s="98" t="s">
        <v>77</v>
      </c>
      <c r="AX2634" s="98" t="s">
        <v>57</v>
      </c>
      <c r="AY2634" s="98" t="s">
        <v>77</v>
      </c>
    </row>
    <row r="2635" spans="1:51" s="91" customFormat="1" ht="22.5" customHeight="1" x14ac:dyDescent="0.25">
      <c r="A2635" s="97" t="s">
        <v>27977</v>
      </c>
      <c r="B2635" s="98" t="s">
        <v>27978</v>
      </c>
      <c r="C2635" s="98" t="s">
        <v>595</v>
      </c>
      <c r="D2635" s="98" t="s">
        <v>7389</v>
      </c>
      <c r="E2635" s="98" t="s">
        <v>77</v>
      </c>
      <c r="F2635" s="99">
        <v>1</v>
      </c>
      <c r="G2635" s="99">
        <v>174.5</v>
      </c>
      <c r="H2635" s="99" t="s">
        <v>57</v>
      </c>
      <c r="I2635" s="99">
        <v>-20.94</v>
      </c>
      <c r="J2635" s="99">
        <v>-25.95</v>
      </c>
      <c r="K2635" s="99" t="s">
        <v>57</v>
      </c>
      <c r="L2635" s="99">
        <v>127.61</v>
      </c>
      <c r="M2635" s="98" t="s">
        <v>666</v>
      </c>
      <c r="N2635" s="98" t="s">
        <v>62</v>
      </c>
      <c r="O2635" s="114">
        <v>552001</v>
      </c>
      <c r="P2635" s="98" t="s">
        <v>26772</v>
      </c>
      <c r="Q2635" s="98" t="s">
        <v>38868</v>
      </c>
      <c r="R2635" s="98" t="s">
        <v>26773</v>
      </c>
      <c r="S2635" s="98" t="s">
        <v>62</v>
      </c>
      <c r="T2635" s="99">
        <v>174.5</v>
      </c>
      <c r="U2635" s="99" t="s">
        <v>83</v>
      </c>
      <c r="V2635" s="98" t="s">
        <v>9651</v>
      </c>
      <c r="W2635" s="98" t="s">
        <v>62</v>
      </c>
      <c r="X2635" s="98" t="s">
        <v>62</v>
      </c>
      <c r="Y2635" s="98" t="s">
        <v>62</v>
      </c>
      <c r="Z2635" s="98" t="s">
        <v>62</v>
      </c>
      <c r="AA2635" s="98" t="s">
        <v>62</v>
      </c>
      <c r="AB2635" s="98" t="s">
        <v>27979</v>
      </c>
      <c r="AC2635" s="98" t="s">
        <v>27980</v>
      </c>
      <c r="AD2635" s="98" t="s">
        <v>27981</v>
      </c>
      <c r="AE2635" s="98" t="s">
        <v>2374</v>
      </c>
      <c r="AF2635" s="98" t="s">
        <v>234</v>
      </c>
      <c r="AG2635" s="98" t="s">
        <v>27982</v>
      </c>
      <c r="AH2635" s="98" t="s">
        <v>73</v>
      </c>
      <c r="AI2635" s="98" t="s">
        <v>12907</v>
      </c>
      <c r="AJ2635" s="98" t="s">
        <v>27983</v>
      </c>
      <c r="AK2635" s="98" t="s">
        <v>9067</v>
      </c>
      <c r="AL2635" s="98" t="s">
        <v>75</v>
      </c>
      <c r="AM2635" s="98" t="s">
        <v>27984</v>
      </c>
      <c r="AN2635" s="98" t="s">
        <v>62</v>
      </c>
      <c r="AO2635" s="99" t="s">
        <v>62</v>
      </c>
      <c r="AP2635" s="98" t="s">
        <v>62</v>
      </c>
      <c r="AQ2635" s="98" t="s">
        <v>62</v>
      </c>
      <c r="AR2635" s="98" t="s">
        <v>62</v>
      </c>
      <c r="AS2635" s="98" t="s">
        <v>62</v>
      </c>
      <c r="AT2635" s="98" t="s">
        <v>62</v>
      </c>
      <c r="AU2635" s="98" t="s">
        <v>62</v>
      </c>
      <c r="AV2635" s="99" t="s">
        <v>57</v>
      </c>
      <c r="AW2635" s="98" t="s">
        <v>77</v>
      </c>
      <c r="AX2635" s="98" t="s">
        <v>57</v>
      </c>
      <c r="AY2635" s="98" t="s">
        <v>77</v>
      </c>
    </row>
    <row r="2636" spans="1:51" s="91" customFormat="1" ht="22.5" customHeight="1" x14ac:dyDescent="0.25">
      <c r="A2636" s="97" t="s">
        <v>27985</v>
      </c>
      <c r="B2636" s="98" t="s">
        <v>27986</v>
      </c>
      <c r="C2636" s="98" t="s">
        <v>595</v>
      </c>
      <c r="D2636" s="98" t="s">
        <v>7389</v>
      </c>
      <c r="E2636" s="98" t="s">
        <v>77</v>
      </c>
      <c r="F2636" s="99">
        <v>1</v>
      </c>
      <c r="G2636" s="99">
        <v>59.85</v>
      </c>
      <c r="H2636" s="99">
        <v>17.11</v>
      </c>
      <c r="I2636" s="99">
        <v>-16.170000000000002</v>
      </c>
      <c r="J2636" s="99">
        <v>-17.11</v>
      </c>
      <c r="K2636" s="99" t="s">
        <v>57</v>
      </c>
      <c r="L2636" s="99">
        <v>43.68</v>
      </c>
      <c r="M2636" s="98" t="s">
        <v>666</v>
      </c>
      <c r="N2636" s="98" t="s">
        <v>56</v>
      </c>
      <c r="O2636" s="98" t="s">
        <v>1516</v>
      </c>
      <c r="P2636" s="98" t="s">
        <v>12924</v>
      </c>
      <c r="Q2636" s="98" t="s">
        <v>38868</v>
      </c>
      <c r="R2636" s="98" t="s">
        <v>12925</v>
      </c>
      <c r="S2636" s="98" t="s">
        <v>62</v>
      </c>
      <c r="T2636" s="99">
        <v>59.85</v>
      </c>
      <c r="U2636" s="99" t="s">
        <v>63</v>
      </c>
      <c r="V2636" s="98" t="s">
        <v>9651</v>
      </c>
      <c r="W2636" s="98" t="s">
        <v>62</v>
      </c>
      <c r="X2636" s="98" t="s">
        <v>62</v>
      </c>
      <c r="Y2636" s="98" t="s">
        <v>62</v>
      </c>
      <c r="Z2636" s="98" t="s">
        <v>62</v>
      </c>
      <c r="AA2636" s="98" t="s">
        <v>62</v>
      </c>
      <c r="AB2636" s="98" t="s">
        <v>27987</v>
      </c>
      <c r="AC2636" s="98" t="s">
        <v>27988</v>
      </c>
      <c r="AD2636" s="98" t="s">
        <v>27989</v>
      </c>
      <c r="AE2636" s="98" t="s">
        <v>21993</v>
      </c>
      <c r="AF2636" s="98" t="s">
        <v>234</v>
      </c>
      <c r="AG2636" s="98" t="s">
        <v>27990</v>
      </c>
      <c r="AH2636" s="98" t="s">
        <v>73</v>
      </c>
      <c r="AI2636" s="98" t="s">
        <v>12907</v>
      </c>
      <c r="AJ2636" s="98" t="s">
        <v>27991</v>
      </c>
      <c r="AK2636" s="98" t="s">
        <v>9373</v>
      </c>
      <c r="AL2636" s="98" t="s">
        <v>75</v>
      </c>
      <c r="AM2636" s="98" t="s">
        <v>27992</v>
      </c>
      <c r="AN2636" s="98" t="s">
        <v>62</v>
      </c>
      <c r="AO2636" s="99" t="s">
        <v>62</v>
      </c>
      <c r="AP2636" s="98" t="s">
        <v>62</v>
      </c>
      <c r="AQ2636" s="98" t="s">
        <v>62</v>
      </c>
      <c r="AR2636" s="98" t="s">
        <v>62</v>
      </c>
      <c r="AS2636" s="98" t="s">
        <v>62</v>
      </c>
      <c r="AT2636" s="98" t="s">
        <v>62</v>
      </c>
      <c r="AU2636" s="98" t="s">
        <v>62</v>
      </c>
      <c r="AV2636" s="99" t="s">
        <v>57</v>
      </c>
      <c r="AW2636" s="98" t="s">
        <v>77</v>
      </c>
      <c r="AX2636" s="98" t="s">
        <v>57</v>
      </c>
      <c r="AY2636" s="98" t="s">
        <v>77</v>
      </c>
    </row>
    <row r="2637" spans="1:51" s="91" customFormat="1" ht="22.5" customHeight="1" x14ac:dyDescent="0.25">
      <c r="A2637" s="97" t="s">
        <v>27993</v>
      </c>
      <c r="B2637" s="98" t="s">
        <v>27994</v>
      </c>
      <c r="C2637" s="98" t="s">
        <v>595</v>
      </c>
      <c r="D2637" s="98" t="s">
        <v>7389</v>
      </c>
      <c r="E2637" s="98" t="s">
        <v>56</v>
      </c>
      <c r="F2637" s="99">
        <v>1</v>
      </c>
      <c r="G2637" s="99">
        <v>59.85</v>
      </c>
      <c r="H2637" s="99" t="s">
        <v>57</v>
      </c>
      <c r="I2637" s="99">
        <v>-16.170000000000002</v>
      </c>
      <c r="J2637" s="99" t="s">
        <v>57</v>
      </c>
      <c r="K2637" s="99" t="s">
        <v>57</v>
      </c>
      <c r="L2637" s="99">
        <v>43.68</v>
      </c>
      <c r="M2637" s="98" t="s">
        <v>666</v>
      </c>
      <c r="N2637" s="98" t="s">
        <v>56</v>
      </c>
      <c r="O2637" s="98" t="s">
        <v>1516</v>
      </c>
      <c r="P2637" s="98" t="s">
        <v>12924</v>
      </c>
      <c r="Q2637" s="98" t="s">
        <v>38868</v>
      </c>
      <c r="R2637" s="98" t="s">
        <v>12925</v>
      </c>
      <c r="S2637" s="98" t="s">
        <v>62</v>
      </c>
      <c r="T2637" s="99">
        <v>59.85</v>
      </c>
      <c r="U2637" s="99" t="s">
        <v>63</v>
      </c>
      <c r="V2637" s="98" t="s">
        <v>9651</v>
      </c>
      <c r="W2637" s="98" t="s">
        <v>62</v>
      </c>
      <c r="X2637" s="98" t="s">
        <v>62</v>
      </c>
      <c r="Y2637" s="98" t="s">
        <v>62</v>
      </c>
      <c r="Z2637" s="98" t="s">
        <v>62</v>
      </c>
      <c r="AA2637" s="98" t="s">
        <v>62</v>
      </c>
      <c r="AB2637" s="98" t="s">
        <v>27995</v>
      </c>
      <c r="AC2637" s="98" t="s">
        <v>27996</v>
      </c>
      <c r="AD2637" s="98" t="s">
        <v>27997</v>
      </c>
      <c r="AE2637" s="98" t="s">
        <v>27998</v>
      </c>
      <c r="AF2637" s="98" t="s">
        <v>234</v>
      </c>
      <c r="AG2637" s="98" t="s">
        <v>27999</v>
      </c>
      <c r="AH2637" s="98" t="s">
        <v>73</v>
      </c>
      <c r="AI2637" s="98" t="s">
        <v>12907</v>
      </c>
      <c r="AJ2637" s="98" t="s">
        <v>28000</v>
      </c>
      <c r="AK2637" s="98" t="s">
        <v>28001</v>
      </c>
      <c r="AL2637" s="98" t="s">
        <v>75</v>
      </c>
      <c r="AM2637" s="98" t="s">
        <v>28002</v>
      </c>
      <c r="AN2637" s="98" t="s">
        <v>62</v>
      </c>
      <c r="AO2637" s="99" t="s">
        <v>62</v>
      </c>
      <c r="AP2637" s="98" t="s">
        <v>62</v>
      </c>
      <c r="AQ2637" s="98" t="s">
        <v>62</v>
      </c>
      <c r="AR2637" s="98" t="s">
        <v>62</v>
      </c>
      <c r="AS2637" s="98" t="s">
        <v>62</v>
      </c>
      <c r="AT2637" s="98" t="s">
        <v>62</v>
      </c>
      <c r="AU2637" s="98" t="s">
        <v>62</v>
      </c>
      <c r="AV2637" s="99" t="s">
        <v>57</v>
      </c>
      <c r="AW2637" s="98" t="s">
        <v>77</v>
      </c>
      <c r="AX2637" s="98" t="s">
        <v>57</v>
      </c>
      <c r="AY2637" s="98" t="s">
        <v>77</v>
      </c>
    </row>
    <row r="2638" spans="1:51" s="91" customFormat="1" ht="22.5" customHeight="1" x14ac:dyDescent="0.25">
      <c r="A2638" s="97" t="s">
        <v>28003</v>
      </c>
      <c r="B2638" s="98" t="s">
        <v>28004</v>
      </c>
      <c r="C2638" s="98" t="s">
        <v>595</v>
      </c>
      <c r="D2638" s="98" t="s">
        <v>7389</v>
      </c>
      <c r="E2638" s="98" t="s">
        <v>56</v>
      </c>
      <c r="F2638" s="99">
        <v>1</v>
      </c>
      <c r="G2638" s="99">
        <v>24.41</v>
      </c>
      <c r="H2638" s="99" t="s">
        <v>57</v>
      </c>
      <c r="I2638" s="99">
        <v>-10.15</v>
      </c>
      <c r="J2638" s="99" t="s">
        <v>57</v>
      </c>
      <c r="K2638" s="99" t="s">
        <v>57</v>
      </c>
      <c r="L2638" s="99">
        <v>14.26</v>
      </c>
      <c r="M2638" s="98" t="s">
        <v>666</v>
      </c>
      <c r="N2638" s="98" t="s">
        <v>62</v>
      </c>
      <c r="O2638" s="114">
        <v>2345</v>
      </c>
      <c r="P2638" s="98" t="s">
        <v>21721</v>
      </c>
      <c r="Q2638" s="98" t="s">
        <v>38868</v>
      </c>
      <c r="R2638" s="98" t="s">
        <v>21722</v>
      </c>
      <c r="S2638" s="98" t="s">
        <v>62</v>
      </c>
      <c r="T2638" s="99">
        <v>24.41</v>
      </c>
      <c r="U2638" s="99" t="s">
        <v>63</v>
      </c>
      <c r="V2638" s="98" t="s">
        <v>9651</v>
      </c>
      <c r="W2638" s="98" t="s">
        <v>62</v>
      </c>
      <c r="X2638" s="98" t="s">
        <v>62</v>
      </c>
      <c r="Y2638" s="98" t="s">
        <v>62</v>
      </c>
      <c r="Z2638" s="98" t="s">
        <v>62</v>
      </c>
      <c r="AA2638" s="98" t="s">
        <v>62</v>
      </c>
      <c r="AB2638" s="98" t="s">
        <v>28005</v>
      </c>
      <c r="AC2638" s="98" t="s">
        <v>28006</v>
      </c>
      <c r="AD2638" s="98" t="s">
        <v>28007</v>
      </c>
      <c r="AE2638" s="98" t="s">
        <v>19082</v>
      </c>
      <c r="AF2638" s="98" t="s">
        <v>105</v>
      </c>
      <c r="AG2638" s="98" t="s">
        <v>19083</v>
      </c>
      <c r="AH2638" s="98" t="s">
        <v>73</v>
      </c>
      <c r="AI2638" s="98" t="s">
        <v>12907</v>
      </c>
      <c r="AJ2638" s="98" t="s">
        <v>28008</v>
      </c>
      <c r="AK2638" s="98" t="s">
        <v>28009</v>
      </c>
      <c r="AL2638" s="98" t="s">
        <v>75</v>
      </c>
      <c r="AM2638" s="98" t="s">
        <v>28010</v>
      </c>
      <c r="AN2638" s="98" t="s">
        <v>62</v>
      </c>
      <c r="AO2638" s="99" t="s">
        <v>62</v>
      </c>
      <c r="AP2638" s="98" t="s">
        <v>62</v>
      </c>
      <c r="AQ2638" s="98" t="s">
        <v>62</v>
      </c>
      <c r="AR2638" s="98" t="s">
        <v>62</v>
      </c>
      <c r="AS2638" s="98" t="s">
        <v>62</v>
      </c>
      <c r="AT2638" s="98" t="s">
        <v>62</v>
      </c>
      <c r="AU2638" s="98" t="s">
        <v>62</v>
      </c>
      <c r="AV2638" s="99" t="s">
        <v>57</v>
      </c>
      <c r="AW2638" s="98" t="s">
        <v>77</v>
      </c>
      <c r="AX2638" s="98" t="s">
        <v>57</v>
      </c>
      <c r="AY2638" s="98" t="s">
        <v>77</v>
      </c>
    </row>
    <row r="2639" spans="1:51" s="91" customFormat="1" ht="22.5" customHeight="1" x14ac:dyDescent="0.25">
      <c r="A2639" s="97" t="s">
        <v>28011</v>
      </c>
      <c r="B2639" s="98" t="s">
        <v>28012</v>
      </c>
      <c r="C2639" s="98" t="s">
        <v>595</v>
      </c>
      <c r="D2639" s="98" t="s">
        <v>5384</v>
      </c>
      <c r="E2639" s="98" t="s">
        <v>77</v>
      </c>
      <c r="F2639" s="99">
        <v>1</v>
      </c>
      <c r="G2639" s="99">
        <v>28.99</v>
      </c>
      <c r="H2639" s="99">
        <v>31.7</v>
      </c>
      <c r="I2639" s="99">
        <v>-10.93</v>
      </c>
      <c r="J2639" s="99">
        <v>-31.7</v>
      </c>
      <c r="K2639" s="99" t="s">
        <v>57</v>
      </c>
      <c r="L2639" s="99">
        <v>18.059999999999999</v>
      </c>
      <c r="M2639" s="98" t="s">
        <v>666</v>
      </c>
      <c r="N2639" s="98" t="s">
        <v>62</v>
      </c>
      <c r="O2639" s="98" t="s">
        <v>28013</v>
      </c>
      <c r="P2639" s="98" t="s">
        <v>28014</v>
      </c>
      <c r="Q2639" s="98" t="s">
        <v>38868</v>
      </c>
      <c r="R2639" s="98" t="s">
        <v>28015</v>
      </c>
      <c r="S2639" s="98" t="s">
        <v>62</v>
      </c>
      <c r="T2639" s="99">
        <v>28.99</v>
      </c>
      <c r="U2639" s="99" t="s">
        <v>63</v>
      </c>
      <c r="V2639" s="98" t="s">
        <v>64</v>
      </c>
      <c r="W2639" s="98" t="s">
        <v>28016</v>
      </c>
      <c r="X2639" s="98" t="s">
        <v>28017</v>
      </c>
      <c r="Y2639" s="98" t="s">
        <v>28018</v>
      </c>
      <c r="Z2639" s="98" t="s">
        <v>62</v>
      </c>
      <c r="AA2639" s="98" t="s">
        <v>62</v>
      </c>
      <c r="AB2639" s="98" t="s">
        <v>28016</v>
      </c>
      <c r="AC2639" s="98" t="s">
        <v>28019</v>
      </c>
      <c r="AD2639" s="98" t="s">
        <v>28020</v>
      </c>
      <c r="AE2639" s="98" t="s">
        <v>28021</v>
      </c>
      <c r="AF2639" s="98" t="s">
        <v>71</v>
      </c>
      <c r="AG2639" s="98" t="s">
        <v>28022</v>
      </c>
      <c r="AH2639" s="98" t="s">
        <v>73</v>
      </c>
      <c r="AI2639" s="98" t="s">
        <v>74</v>
      </c>
      <c r="AJ2639" s="98" t="s">
        <v>7850</v>
      </c>
      <c r="AK2639" s="98" t="s">
        <v>7476</v>
      </c>
      <c r="AL2639" s="98" t="s">
        <v>75</v>
      </c>
      <c r="AM2639" s="98" t="s">
        <v>28023</v>
      </c>
      <c r="AN2639" s="98" t="s">
        <v>62</v>
      </c>
      <c r="AO2639" s="99" t="s">
        <v>62</v>
      </c>
      <c r="AP2639" s="98" t="s">
        <v>62</v>
      </c>
      <c r="AQ2639" s="98" t="s">
        <v>62</v>
      </c>
      <c r="AR2639" s="98" t="s">
        <v>62</v>
      </c>
      <c r="AS2639" s="98" t="s">
        <v>62</v>
      </c>
      <c r="AT2639" s="98" t="s">
        <v>62</v>
      </c>
      <c r="AU2639" s="98" t="s">
        <v>62</v>
      </c>
      <c r="AV2639" s="99" t="s">
        <v>57</v>
      </c>
      <c r="AW2639" s="98" t="s">
        <v>77</v>
      </c>
      <c r="AX2639" s="98" t="s">
        <v>57</v>
      </c>
      <c r="AY2639" s="98" t="s">
        <v>77</v>
      </c>
    </row>
    <row r="2640" spans="1:51" s="91" customFormat="1" ht="22.5" customHeight="1" x14ac:dyDescent="0.25">
      <c r="A2640" s="97" t="s">
        <v>28024</v>
      </c>
      <c r="B2640" s="98" t="s">
        <v>28025</v>
      </c>
      <c r="C2640" s="98" t="s">
        <v>595</v>
      </c>
      <c r="D2640" s="98" t="s">
        <v>7389</v>
      </c>
      <c r="E2640" s="98" t="s">
        <v>77</v>
      </c>
      <c r="F2640" s="99">
        <v>1</v>
      </c>
      <c r="G2640" s="99">
        <v>59.85</v>
      </c>
      <c r="H2640" s="99">
        <v>17.11</v>
      </c>
      <c r="I2640" s="99">
        <v>-16.170000000000002</v>
      </c>
      <c r="J2640" s="99">
        <v>-17.11</v>
      </c>
      <c r="K2640" s="99" t="s">
        <v>57</v>
      </c>
      <c r="L2640" s="99">
        <v>43.68</v>
      </c>
      <c r="M2640" s="98" t="s">
        <v>666</v>
      </c>
      <c r="N2640" s="98" t="s">
        <v>56</v>
      </c>
      <c r="O2640" s="98" t="s">
        <v>1516</v>
      </c>
      <c r="P2640" s="98" t="s">
        <v>12924</v>
      </c>
      <c r="Q2640" s="98" t="s">
        <v>38868</v>
      </c>
      <c r="R2640" s="98" t="s">
        <v>12925</v>
      </c>
      <c r="S2640" s="98" t="s">
        <v>62</v>
      </c>
      <c r="T2640" s="99">
        <v>59.85</v>
      </c>
      <c r="U2640" s="99" t="s">
        <v>63</v>
      </c>
      <c r="V2640" s="98" t="s">
        <v>9651</v>
      </c>
      <c r="W2640" s="98" t="s">
        <v>62</v>
      </c>
      <c r="X2640" s="98" t="s">
        <v>62</v>
      </c>
      <c r="Y2640" s="98" t="s">
        <v>62</v>
      </c>
      <c r="Z2640" s="98" t="s">
        <v>62</v>
      </c>
      <c r="AA2640" s="98" t="s">
        <v>62</v>
      </c>
      <c r="AB2640" s="98" t="s">
        <v>28026</v>
      </c>
      <c r="AC2640" s="98" t="s">
        <v>28027</v>
      </c>
      <c r="AD2640" s="98" t="s">
        <v>28028</v>
      </c>
      <c r="AE2640" s="98" t="s">
        <v>15611</v>
      </c>
      <c r="AF2640" s="98" t="s">
        <v>71</v>
      </c>
      <c r="AG2640" s="98" t="s">
        <v>15612</v>
      </c>
      <c r="AH2640" s="98" t="s">
        <v>73</v>
      </c>
      <c r="AI2640" s="98" t="s">
        <v>12907</v>
      </c>
      <c r="AJ2640" s="98" t="s">
        <v>28029</v>
      </c>
      <c r="AK2640" s="98" t="s">
        <v>28030</v>
      </c>
      <c r="AL2640" s="98" t="s">
        <v>75</v>
      </c>
      <c r="AM2640" s="98" t="s">
        <v>28031</v>
      </c>
      <c r="AN2640" s="98" t="s">
        <v>62</v>
      </c>
      <c r="AO2640" s="99" t="s">
        <v>62</v>
      </c>
      <c r="AP2640" s="98" t="s">
        <v>62</v>
      </c>
      <c r="AQ2640" s="98" t="s">
        <v>62</v>
      </c>
      <c r="AR2640" s="98" t="s">
        <v>62</v>
      </c>
      <c r="AS2640" s="98" t="s">
        <v>62</v>
      </c>
      <c r="AT2640" s="98" t="s">
        <v>62</v>
      </c>
      <c r="AU2640" s="98" t="s">
        <v>62</v>
      </c>
      <c r="AV2640" s="99" t="s">
        <v>57</v>
      </c>
      <c r="AW2640" s="98" t="s">
        <v>77</v>
      </c>
      <c r="AX2640" s="98" t="s">
        <v>57</v>
      </c>
      <c r="AY2640" s="98" t="s">
        <v>77</v>
      </c>
    </row>
    <row r="2641" spans="1:51" s="91" customFormat="1" ht="22.5" customHeight="1" x14ac:dyDescent="0.25">
      <c r="A2641" s="97" t="s">
        <v>28032</v>
      </c>
      <c r="B2641" s="98" t="s">
        <v>28033</v>
      </c>
      <c r="C2641" s="98" t="s">
        <v>595</v>
      </c>
      <c r="D2641" s="98" t="s">
        <v>7389</v>
      </c>
      <c r="E2641" s="98" t="s">
        <v>77</v>
      </c>
      <c r="F2641" s="99">
        <v>1</v>
      </c>
      <c r="G2641" s="99">
        <v>151.01</v>
      </c>
      <c r="H2641" s="99" t="s">
        <v>57</v>
      </c>
      <c r="I2641" s="99">
        <v>-25.67</v>
      </c>
      <c r="J2641" s="99">
        <v>-21.45</v>
      </c>
      <c r="K2641" s="99" t="s">
        <v>57</v>
      </c>
      <c r="L2641" s="99">
        <v>103.89</v>
      </c>
      <c r="M2641" s="98" t="s">
        <v>666</v>
      </c>
      <c r="N2641" s="98" t="s">
        <v>56</v>
      </c>
      <c r="O2641" s="98" t="s">
        <v>18960</v>
      </c>
      <c r="P2641" s="98" t="s">
        <v>24819</v>
      </c>
      <c r="Q2641" s="98" t="s">
        <v>38868</v>
      </c>
      <c r="R2641" s="98" t="s">
        <v>24820</v>
      </c>
      <c r="S2641" s="98" t="s">
        <v>62</v>
      </c>
      <c r="T2641" s="99">
        <v>151.01</v>
      </c>
      <c r="U2641" s="99" t="s">
        <v>63</v>
      </c>
      <c r="V2641" s="98" t="s">
        <v>9651</v>
      </c>
      <c r="W2641" s="98" t="s">
        <v>62</v>
      </c>
      <c r="X2641" s="98" t="s">
        <v>62</v>
      </c>
      <c r="Y2641" s="98" t="s">
        <v>62</v>
      </c>
      <c r="Z2641" s="98" t="s">
        <v>62</v>
      </c>
      <c r="AA2641" s="98" t="s">
        <v>62</v>
      </c>
      <c r="AB2641" s="98" t="s">
        <v>28034</v>
      </c>
      <c r="AC2641" s="98" t="s">
        <v>28035</v>
      </c>
      <c r="AD2641" s="98" t="s">
        <v>28036</v>
      </c>
      <c r="AE2641" s="98" t="s">
        <v>519</v>
      </c>
      <c r="AF2641" s="98" t="s">
        <v>234</v>
      </c>
      <c r="AG2641" s="98" t="s">
        <v>28037</v>
      </c>
      <c r="AH2641" s="98" t="s">
        <v>73</v>
      </c>
      <c r="AI2641" s="98" t="s">
        <v>12907</v>
      </c>
      <c r="AJ2641" s="98" t="s">
        <v>28038</v>
      </c>
      <c r="AK2641" s="98" t="s">
        <v>9373</v>
      </c>
      <c r="AL2641" s="98" t="s">
        <v>75</v>
      </c>
      <c r="AM2641" s="98" t="s">
        <v>28039</v>
      </c>
      <c r="AN2641" s="98" t="s">
        <v>62</v>
      </c>
      <c r="AO2641" s="99" t="s">
        <v>62</v>
      </c>
      <c r="AP2641" s="98" t="s">
        <v>62</v>
      </c>
      <c r="AQ2641" s="98" t="s">
        <v>62</v>
      </c>
      <c r="AR2641" s="98" t="s">
        <v>62</v>
      </c>
      <c r="AS2641" s="98" t="s">
        <v>62</v>
      </c>
      <c r="AT2641" s="98" t="s">
        <v>62</v>
      </c>
      <c r="AU2641" s="98" t="s">
        <v>62</v>
      </c>
      <c r="AV2641" s="99" t="s">
        <v>57</v>
      </c>
      <c r="AW2641" s="98" t="s">
        <v>77</v>
      </c>
      <c r="AX2641" s="98" t="s">
        <v>57</v>
      </c>
      <c r="AY2641" s="98" t="s">
        <v>77</v>
      </c>
    </row>
    <row r="2642" spans="1:51" s="91" customFormat="1" ht="22.5" customHeight="1" x14ac:dyDescent="0.25">
      <c r="A2642" s="97" t="s">
        <v>28040</v>
      </c>
      <c r="B2642" s="98" t="s">
        <v>28041</v>
      </c>
      <c r="C2642" s="98" t="s">
        <v>595</v>
      </c>
      <c r="D2642" s="98" t="s">
        <v>7389</v>
      </c>
      <c r="E2642" s="98" t="s">
        <v>77</v>
      </c>
      <c r="F2642" s="99">
        <v>1</v>
      </c>
      <c r="G2642" s="99">
        <v>59.85</v>
      </c>
      <c r="H2642" s="99">
        <v>13.72</v>
      </c>
      <c r="I2642" s="99">
        <v>-16.170000000000002</v>
      </c>
      <c r="J2642" s="99">
        <v>-13.72</v>
      </c>
      <c r="K2642" s="99" t="s">
        <v>57</v>
      </c>
      <c r="L2642" s="99">
        <v>43.68</v>
      </c>
      <c r="M2642" s="98" t="s">
        <v>666</v>
      </c>
      <c r="N2642" s="98" t="s">
        <v>56</v>
      </c>
      <c r="O2642" s="98" t="s">
        <v>1516</v>
      </c>
      <c r="P2642" s="98" t="s">
        <v>12924</v>
      </c>
      <c r="Q2642" s="98" t="s">
        <v>38868</v>
      </c>
      <c r="R2642" s="98" t="s">
        <v>12925</v>
      </c>
      <c r="S2642" s="98" t="s">
        <v>62</v>
      </c>
      <c r="T2642" s="99">
        <v>59.85</v>
      </c>
      <c r="U2642" s="99" t="s">
        <v>63</v>
      </c>
      <c r="V2642" s="98" t="s">
        <v>9651</v>
      </c>
      <c r="W2642" s="98" t="s">
        <v>62</v>
      </c>
      <c r="X2642" s="98" t="s">
        <v>62</v>
      </c>
      <c r="Y2642" s="98" t="s">
        <v>62</v>
      </c>
      <c r="Z2642" s="98" t="s">
        <v>62</v>
      </c>
      <c r="AA2642" s="98" t="s">
        <v>62</v>
      </c>
      <c r="AB2642" s="98" t="s">
        <v>28042</v>
      </c>
      <c r="AC2642" s="98" t="s">
        <v>28043</v>
      </c>
      <c r="AD2642" s="98" t="s">
        <v>28044</v>
      </c>
      <c r="AE2642" s="98" t="s">
        <v>27538</v>
      </c>
      <c r="AF2642" s="98" t="s">
        <v>234</v>
      </c>
      <c r="AG2642" s="98" t="s">
        <v>28045</v>
      </c>
      <c r="AH2642" s="98" t="s">
        <v>73</v>
      </c>
      <c r="AI2642" s="98" t="s">
        <v>12907</v>
      </c>
      <c r="AJ2642" s="98" t="s">
        <v>28046</v>
      </c>
      <c r="AK2642" s="98" t="s">
        <v>28047</v>
      </c>
      <c r="AL2642" s="98" t="s">
        <v>75</v>
      </c>
      <c r="AM2642" s="98" t="s">
        <v>28048</v>
      </c>
      <c r="AN2642" s="98" t="s">
        <v>62</v>
      </c>
      <c r="AO2642" s="99" t="s">
        <v>62</v>
      </c>
      <c r="AP2642" s="98" t="s">
        <v>62</v>
      </c>
      <c r="AQ2642" s="98" t="s">
        <v>62</v>
      </c>
      <c r="AR2642" s="98" t="s">
        <v>62</v>
      </c>
      <c r="AS2642" s="98" t="s">
        <v>62</v>
      </c>
      <c r="AT2642" s="98" t="s">
        <v>62</v>
      </c>
      <c r="AU2642" s="98" t="s">
        <v>62</v>
      </c>
      <c r="AV2642" s="99" t="s">
        <v>57</v>
      </c>
      <c r="AW2642" s="98" t="s">
        <v>77</v>
      </c>
      <c r="AX2642" s="98" t="s">
        <v>57</v>
      </c>
      <c r="AY2642" s="98" t="s">
        <v>77</v>
      </c>
    </row>
    <row r="2643" spans="1:51" s="91" customFormat="1" ht="22.5" customHeight="1" x14ac:dyDescent="0.25">
      <c r="A2643" s="97" t="s">
        <v>28049</v>
      </c>
      <c r="B2643" s="98" t="s">
        <v>28050</v>
      </c>
      <c r="C2643" s="98" t="s">
        <v>595</v>
      </c>
      <c r="D2643" s="98" t="s">
        <v>6880</v>
      </c>
      <c r="E2643" s="98" t="s">
        <v>77</v>
      </c>
      <c r="F2643" s="99">
        <v>1</v>
      </c>
      <c r="G2643" s="99">
        <v>72.11</v>
      </c>
      <c r="H2643" s="99">
        <v>18.21</v>
      </c>
      <c r="I2643" s="99">
        <v>-18.260000000000002</v>
      </c>
      <c r="J2643" s="99">
        <v>-18.21</v>
      </c>
      <c r="K2643" s="99" t="s">
        <v>57</v>
      </c>
      <c r="L2643" s="99">
        <v>53.85</v>
      </c>
      <c r="M2643" s="98" t="s">
        <v>666</v>
      </c>
      <c r="N2643" s="98" t="s">
        <v>56</v>
      </c>
      <c r="O2643" s="98" t="s">
        <v>15479</v>
      </c>
      <c r="P2643" s="98" t="s">
        <v>15480</v>
      </c>
      <c r="Q2643" s="98" t="s">
        <v>38868</v>
      </c>
      <c r="R2643" s="98" t="s">
        <v>15481</v>
      </c>
      <c r="S2643" s="98" t="s">
        <v>62</v>
      </c>
      <c r="T2643" s="99">
        <v>72.11</v>
      </c>
      <c r="U2643" s="99" t="s">
        <v>63</v>
      </c>
      <c r="V2643" s="98" t="s">
        <v>64</v>
      </c>
      <c r="W2643" s="98" t="s">
        <v>28051</v>
      </c>
      <c r="X2643" s="98" t="s">
        <v>28052</v>
      </c>
      <c r="Y2643" s="98" t="s">
        <v>28053</v>
      </c>
      <c r="Z2643" s="98" t="s">
        <v>62</v>
      </c>
      <c r="AA2643" s="98" t="s">
        <v>62</v>
      </c>
      <c r="AB2643" s="98" t="s">
        <v>28051</v>
      </c>
      <c r="AC2643" s="98" t="s">
        <v>28054</v>
      </c>
      <c r="AD2643" s="98" t="s">
        <v>28055</v>
      </c>
      <c r="AE2643" s="98" t="s">
        <v>14563</v>
      </c>
      <c r="AF2643" s="98" t="s">
        <v>156</v>
      </c>
      <c r="AG2643" s="98" t="s">
        <v>28056</v>
      </c>
      <c r="AH2643" s="98" t="s">
        <v>73</v>
      </c>
      <c r="AI2643" s="98" t="s">
        <v>74</v>
      </c>
      <c r="AJ2643" s="98" t="s">
        <v>7925</v>
      </c>
      <c r="AK2643" s="98" t="s">
        <v>28057</v>
      </c>
      <c r="AL2643" s="98" t="s">
        <v>75</v>
      </c>
      <c r="AM2643" s="98" t="s">
        <v>28058</v>
      </c>
      <c r="AN2643" s="98" t="s">
        <v>62</v>
      </c>
      <c r="AO2643" s="99" t="s">
        <v>62</v>
      </c>
      <c r="AP2643" s="98" t="s">
        <v>62</v>
      </c>
      <c r="AQ2643" s="98" t="s">
        <v>62</v>
      </c>
      <c r="AR2643" s="98" t="s">
        <v>62</v>
      </c>
      <c r="AS2643" s="98" t="s">
        <v>62</v>
      </c>
      <c r="AT2643" s="98" t="s">
        <v>62</v>
      </c>
      <c r="AU2643" s="98" t="s">
        <v>62</v>
      </c>
      <c r="AV2643" s="99" t="s">
        <v>57</v>
      </c>
      <c r="AW2643" s="98" t="s">
        <v>77</v>
      </c>
      <c r="AX2643" s="98" t="s">
        <v>57</v>
      </c>
      <c r="AY2643" s="98" t="s">
        <v>77</v>
      </c>
    </row>
    <row r="2644" spans="1:51" s="91" customFormat="1" ht="22.5" customHeight="1" x14ac:dyDescent="0.25">
      <c r="A2644" s="97" t="s">
        <v>28059</v>
      </c>
      <c r="B2644" s="98" t="s">
        <v>28060</v>
      </c>
      <c r="C2644" s="98" t="s">
        <v>595</v>
      </c>
      <c r="D2644" s="98" t="s">
        <v>6409</v>
      </c>
      <c r="E2644" s="98" t="s">
        <v>56</v>
      </c>
      <c r="F2644" s="99">
        <v>1</v>
      </c>
      <c r="G2644" s="99">
        <v>189.99</v>
      </c>
      <c r="H2644" s="99" t="s">
        <v>57</v>
      </c>
      <c r="I2644" s="99">
        <v>-22.8</v>
      </c>
      <c r="J2644" s="99">
        <v>-25.95</v>
      </c>
      <c r="K2644" s="99" t="s">
        <v>57</v>
      </c>
      <c r="L2644" s="99">
        <v>141.24</v>
      </c>
      <c r="M2644" s="98" t="s">
        <v>666</v>
      </c>
      <c r="N2644" s="98" t="s">
        <v>56</v>
      </c>
      <c r="O2644" s="114">
        <v>77350</v>
      </c>
      <c r="P2644" s="98" t="s">
        <v>14596</v>
      </c>
      <c r="Q2644" s="98" t="s">
        <v>38868</v>
      </c>
      <c r="R2644" s="98" t="s">
        <v>14597</v>
      </c>
      <c r="S2644" s="98" t="s">
        <v>62</v>
      </c>
      <c r="T2644" s="99">
        <v>189.99</v>
      </c>
      <c r="U2644" s="99" t="s">
        <v>83</v>
      </c>
      <c r="V2644" s="98" t="s">
        <v>64</v>
      </c>
      <c r="W2644" s="98" t="s">
        <v>28061</v>
      </c>
      <c r="X2644" s="98" t="s">
        <v>28062</v>
      </c>
      <c r="Y2644" s="98" t="s">
        <v>28063</v>
      </c>
      <c r="Z2644" s="98" t="s">
        <v>62</v>
      </c>
      <c r="AA2644" s="98" t="s">
        <v>62</v>
      </c>
      <c r="AB2644" s="98" t="s">
        <v>28061</v>
      </c>
      <c r="AC2644" s="98" t="s">
        <v>28064</v>
      </c>
      <c r="AD2644" s="98" t="s">
        <v>28065</v>
      </c>
      <c r="AE2644" s="98" t="s">
        <v>2231</v>
      </c>
      <c r="AF2644" s="98" t="s">
        <v>853</v>
      </c>
      <c r="AG2644" s="98" t="s">
        <v>28066</v>
      </c>
      <c r="AH2644" s="98" t="s">
        <v>73</v>
      </c>
      <c r="AI2644" s="98" t="s">
        <v>74</v>
      </c>
      <c r="AJ2644" s="98" t="s">
        <v>8084</v>
      </c>
      <c r="AK2644" s="98" t="s">
        <v>25840</v>
      </c>
      <c r="AL2644" s="98" t="s">
        <v>75</v>
      </c>
      <c r="AM2644" s="98" t="s">
        <v>28067</v>
      </c>
      <c r="AN2644" s="98" t="s">
        <v>62</v>
      </c>
      <c r="AO2644" s="99" t="s">
        <v>62</v>
      </c>
      <c r="AP2644" s="98" t="s">
        <v>62</v>
      </c>
      <c r="AQ2644" s="98" t="s">
        <v>62</v>
      </c>
      <c r="AR2644" s="98" t="s">
        <v>62</v>
      </c>
      <c r="AS2644" s="98" t="s">
        <v>62</v>
      </c>
      <c r="AT2644" s="98" t="s">
        <v>62</v>
      </c>
      <c r="AU2644" s="98" t="s">
        <v>62</v>
      </c>
      <c r="AV2644" s="99" t="s">
        <v>57</v>
      </c>
      <c r="AW2644" s="98" t="s">
        <v>77</v>
      </c>
      <c r="AX2644" s="98" t="s">
        <v>57</v>
      </c>
      <c r="AY2644" s="98" t="s">
        <v>77</v>
      </c>
    </row>
    <row r="2645" spans="1:51" s="91" customFormat="1" ht="22.5" customHeight="1" x14ac:dyDescent="0.25">
      <c r="A2645" s="97" t="s">
        <v>28068</v>
      </c>
      <c r="B2645" s="98" t="s">
        <v>28069</v>
      </c>
      <c r="C2645" s="98" t="s">
        <v>595</v>
      </c>
      <c r="D2645" s="98" t="s">
        <v>7389</v>
      </c>
      <c r="E2645" s="98" t="s">
        <v>77</v>
      </c>
      <c r="F2645" s="99">
        <v>1</v>
      </c>
      <c r="G2645" s="99">
        <v>59.85</v>
      </c>
      <c r="H2645" s="99">
        <v>17.11</v>
      </c>
      <c r="I2645" s="99">
        <v>-16.170000000000002</v>
      </c>
      <c r="J2645" s="99">
        <v>-17.11</v>
      </c>
      <c r="K2645" s="99" t="s">
        <v>57</v>
      </c>
      <c r="L2645" s="99">
        <v>43.68</v>
      </c>
      <c r="M2645" s="98" t="s">
        <v>666</v>
      </c>
      <c r="N2645" s="98" t="s">
        <v>56</v>
      </c>
      <c r="O2645" s="98" t="s">
        <v>1516</v>
      </c>
      <c r="P2645" s="98" t="s">
        <v>12924</v>
      </c>
      <c r="Q2645" s="98" t="s">
        <v>38868</v>
      </c>
      <c r="R2645" s="98" t="s">
        <v>12925</v>
      </c>
      <c r="S2645" s="98" t="s">
        <v>62</v>
      </c>
      <c r="T2645" s="99">
        <v>59.85</v>
      </c>
      <c r="U2645" s="99" t="s">
        <v>63</v>
      </c>
      <c r="V2645" s="98" t="s">
        <v>9651</v>
      </c>
      <c r="W2645" s="98" t="s">
        <v>62</v>
      </c>
      <c r="X2645" s="98" t="s">
        <v>62</v>
      </c>
      <c r="Y2645" s="98" t="s">
        <v>62</v>
      </c>
      <c r="Z2645" s="98" t="s">
        <v>62</v>
      </c>
      <c r="AA2645" s="98" t="s">
        <v>62</v>
      </c>
      <c r="AB2645" s="98" t="s">
        <v>28070</v>
      </c>
      <c r="AC2645" s="98" t="s">
        <v>28071</v>
      </c>
      <c r="AD2645" s="98" t="s">
        <v>28072</v>
      </c>
      <c r="AE2645" s="98" t="s">
        <v>28073</v>
      </c>
      <c r="AF2645" s="98" t="s">
        <v>234</v>
      </c>
      <c r="AG2645" s="98" t="s">
        <v>28074</v>
      </c>
      <c r="AH2645" s="98" t="s">
        <v>73</v>
      </c>
      <c r="AI2645" s="98" t="s">
        <v>12907</v>
      </c>
      <c r="AJ2645" s="98" t="s">
        <v>28075</v>
      </c>
      <c r="AK2645" s="98" t="s">
        <v>8072</v>
      </c>
      <c r="AL2645" s="98" t="s">
        <v>75</v>
      </c>
      <c r="AM2645" s="98" t="s">
        <v>28076</v>
      </c>
      <c r="AN2645" s="98" t="s">
        <v>62</v>
      </c>
      <c r="AO2645" s="99" t="s">
        <v>62</v>
      </c>
      <c r="AP2645" s="98" t="s">
        <v>62</v>
      </c>
      <c r="AQ2645" s="98" t="s">
        <v>62</v>
      </c>
      <c r="AR2645" s="98" t="s">
        <v>62</v>
      </c>
      <c r="AS2645" s="98" t="s">
        <v>62</v>
      </c>
      <c r="AT2645" s="98" t="s">
        <v>62</v>
      </c>
      <c r="AU2645" s="98" t="s">
        <v>62</v>
      </c>
      <c r="AV2645" s="99" t="s">
        <v>57</v>
      </c>
      <c r="AW2645" s="98" t="s">
        <v>77</v>
      </c>
      <c r="AX2645" s="98" t="s">
        <v>57</v>
      </c>
      <c r="AY2645" s="98" t="s">
        <v>77</v>
      </c>
    </row>
    <row r="2646" spans="1:51" s="91" customFormat="1" ht="22.5" customHeight="1" x14ac:dyDescent="0.25">
      <c r="A2646" s="97" t="s">
        <v>28077</v>
      </c>
      <c r="B2646" s="98" t="s">
        <v>28078</v>
      </c>
      <c r="C2646" s="98" t="s">
        <v>595</v>
      </c>
      <c r="D2646" s="98" t="s">
        <v>6880</v>
      </c>
      <c r="E2646" s="98" t="s">
        <v>56</v>
      </c>
      <c r="F2646" s="99">
        <v>1</v>
      </c>
      <c r="G2646" s="99">
        <v>199.36</v>
      </c>
      <c r="H2646" s="99" t="s">
        <v>57</v>
      </c>
      <c r="I2646" s="99">
        <v>-23.92</v>
      </c>
      <c r="J2646" s="99">
        <v>-21.45</v>
      </c>
      <c r="K2646" s="99" t="s">
        <v>57</v>
      </c>
      <c r="L2646" s="99">
        <v>153.99</v>
      </c>
      <c r="M2646" s="98" t="s">
        <v>666</v>
      </c>
      <c r="N2646" s="98" t="s">
        <v>56</v>
      </c>
      <c r="O2646" s="98" t="s">
        <v>14868</v>
      </c>
      <c r="P2646" s="98" t="s">
        <v>16018</v>
      </c>
      <c r="Q2646" s="98" t="s">
        <v>38868</v>
      </c>
      <c r="R2646" s="98" t="s">
        <v>15998</v>
      </c>
      <c r="S2646" s="98" t="s">
        <v>62</v>
      </c>
      <c r="T2646" s="99">
        <v>199.36</v>
      </c>
      <c r="U2646" s="99" t="s">
        <v>83</v>
      </c>
      <c r="V2646" s="98" t="s">
        <v>9651</v>
      </c>
      <c r="W2646" s="98" t="s">
        <v>62</v>
      </c>
      <c r="X2646" s="98" t="s">
        <v>62</v>
      </c>
      <c r="Y2646" s="98" t="s">
        <v>62</v>
      </c>
      <c r="Z2646" s="98" t="s">
        <v>62</v>
      </c>
      <c r="AA2646" s="98" t="s">
        <v>62</v>
      </c>
      <c r="AB2646" s="98" t="s">
        <v>28079</v>
      </c>
      <c r="AC2646" s="98" t="s">
        <v>28080</v>
      </c>
      <c r="AD2646" s="98" t="s">
        <v>28081</v>
      </c>
      <c r="AE2646" s="98" t="s">
        <v>28082</v>
      </c>
      <c r="AF2646" s="98" t="s">
        <v>90</v>
      </c>
      <c r="AG2646" s="98" t="s">
        <v>28083</v>
      </c>
      <c r="AH2646" s="98" t="s">
        <v>73</v>
      </c>
      <c r="AI2646" s="98" t="s">
        <v>12907</v>
      </c>
      <c r="AJ2646" s="98" t="s">
        <v>28084</v>
      </c>
      <c r="AK2646" s="98" t="s">
        <v>28085</v>
      </c>
      <c r="AL2646" s="98" t="s">
        <v>75</v>
      </c>
      <c r="AM2646" s="98" t="s">
        <v>28086</v>
      </c>
      <c r="AN2646" s="98" t="s">
        <v>62</v>
      </c>
      <c r="AO2646" s="99" t="s">
        <v>62</v>
      </c>
      <c r="AP2646" s="98" t="s">
        <v>62</v>
      </c>
      <c r="AQ2646" s="98" t="s">
        <v>62</v>
      </c>
      <c r="AR2646" s="98" t="s">
        <v>62</v>
      </c>
      <c r="AS2646" s="98" t="s">
        <v>62</v>
      </c>
      <c r="AT2646" s="98" t="s">
        <v>62</v>
      </c>
      <c r="AU2646" s="98" t="s">
        <v>62</v>
      </c>
      <c r="AV2646" s="99" t="s">
        <v>57</v>
      </c>
      <c r="AW2646" s="98" t="s">
        <v>77</v>
      </c>
      <c r="AX2646" s="98" t="s">
        <v>57</v>
      </c>
      <c r="AY2646" s="98" t="s">
        <v>77</v>
      </c>
    </row>
    <row r="2647" spans="1:51" s="91" customFormat="1" ht="22.5" customHeight="1" x14ac:dyDescent="0.25">
      <c r="A2647" s="97" t="s">
        <v>28087</v>
      </c>
      <c r="B2647" s="98" t="s">
        <v>28088</v>
      </c>
      <c r="C2647" s="98" t="s">
        <v>595</v>
      </c>
      <c r="D2647" s="98" t="s">
        <v>7183</v>
      </c>
      <c r="E2647" s="98" t="s">
        <v>56</v>
      </c>
      <c r="F2647" s="99">
        <v>2</v>
      </c>
      <c r="G2647" s="99">
        <v>80.64</v>
      </c>
      <c r="H2647" s="99" t="s">
        <v>57</v>
      </c>
      <c r="I2647" s="99">
        <v>-25.7</v>
      </c>
      <c r="J2647" s="99" t="s">
        <v>57</v>
      </c>
      <c r="K2647" s="99" t="s">
        <v>57</v>
      </c>
      <c r="L2647" s="99">
        <v>54.94</v>
      </c>
      <c r="M2647" s="98" t="s">
        <v>666</v>
      </c>
      <c r="N2647" s="98" t="s">
        <v>56</v>
      </c>
      <c r="O2647" s="114">
        <v>5554</v>
      </c>
      <c r="P2647" s="98" t="s">
        <v>24663</v>
      </c>
      <c r="Q2647" s="98" t="s">
        <v>38868</v>
      </c>
      <c r="R2647" s="98" t="s">
        <v>24664</v>
      </c>
      <c r="S2647" s="98" t="s">
        <v>62</v>
      </c>
      <c r="T2647" s="99">
        <v>40.32</v>
      </c>
      <c r="U2647" s="99" t="s">
        <v>63</v>
      </c>
      <c r="V2647" s="98" t="s">
        <v>9651</v>
      </c>
      <c r="W2647" s="98" t="s">
        <v>62</v>
      </c>
      <c r="X2647" s="98" t="s">
        <v>62</v>
      </c>
      <c r="Y2647" s="98" t="s">
        <v>62</v>
      </c>
      <c r="Z2647" s="98" t="s">
        <v>62</v>
      </c>
      <c r="AA2647" s="98" t="s">
        <v>62</v>
      </c>
      <c r="AB2647" s="98" t="s">
        <v>28089</v>
      </c>
      <c r="AC2647" s="98" t="s">
        <v>28090</v>
      </c>
      <c r="AD2647" s="98" t="s">
        <v>28091</v>
      </c>
      <c r="AE2647" s="98" t="s">
        <v>28092</v>
      </c>
      <c r="AF2647" s="98" t="s">
        <v>4777</v>
      </c>
      <c r="AG2647" s="98" t="s">
        <v>28093</v>
      </c>
      <c r="AH2647" s="98" t="s">
        <v>73</v>
      </c>
      <c r="AI2647" s="98" t="s">
        <v>12907</v>
      </c>
      <c r="AJ2647" s="98" t="s">
        <v>28094</v>
      </c>
      <c r="AK2647" s="98" t="s">
        <v>28095</v>
      </c>
      <c r="AL2647" s="98" t="s">
        <v>75</v>
      </c>
      <c r="AM2647" s="98" t="s">
        <v>28096</v>
      </c>
      <c r="AN2647" s="98" t="s">
        <v>62</v>
      </c>
      <c r="AO2647" s="99" t="s">
        <v>62</v>
      </c>
      <c r="AP2647" s="98" t="s">
        <v>62</v>
      </c>
      <c r="AQ2647" s="98" t="s">
        <v>62</v>
      </c>
      <c r="AR2647" s="98" t="s">
        <v>62</v>
      </c>
      <c r="AS2647" s="98" t="s">
        <v>62</v>
      </c>
      <c r="AT2647" s="98" t="s">
        <v>62</v>
      </c>
      <c r="AU2647" s="98" t="s">
        <v>62</v>
      </c>
      <c r="AV2647" s="99" t="s">
        <v>57</v>
      </c>
      <c r="AW2647" s="98" t="s">
        <v>77</v>
      </c>
      <c r="AX2647" s="98" t="s">
        <v>57</v>
      </c>
      <c r="AY2647" s="98" t="s">
        <v>77</v>
      </c>
    </row>
    <row r="2648" spans="1:51" s="91" customFormat="1" ht="22.5" customHeight="1" x14ac:dyDescent="0.25">
      <c r="A2648" s="97" t="s">
        <v>28097</v>
      </c>
      <c r="B2648" s="98" t="s">
        <v>28098</v>
      </c>
      <c r="C2648" s="98" t="s">
        <v>595</v>
      </c>
      <c r="D2648" s="98" t="s">
        <v>5384</v>
      </c>
      <c r="E2648" s="98" t="s">
        <v>77</v>
      </c>
      <c r="F2648" s="99">
        <v>1</v>
      </c>
      <c r="G2648" s="99">
        <v>114.69</v>
      </c>
      <c r="H2648" s="99">
        <v>42.07</v>
      </c>
      <c r="I2648" s="99">
        <v>-13.76</v>
      </c>
      <c r="J2648" s="99">
        <v>-67.02</v>
      </c>
      <c r="K2648" s="99" t="s">
        <v>57</v>
      </c>
      <c r="L2648" s="99">
        <v>75.98</v>
      </c>
      <c r="M2648" s="98" t="s">
        <v>666</v>
      </c>
      <c r="N2648" s="98" t="s">
        <v>56</v>
      </c>
      <c r="O2648" s="98" t="s">
        <v>19436</v>
      </c>
      <c r="P2648" s="98" t="s">
        <v>19437</v>
      </c>
      <c r="Q2648" s="98" t="s">
        <v>38868</v>
      </c>
      <c r="R2648" s="98" t="s">
        <v>19438</v>
      </c>
      <c r="S2648" s="98" t="s">
        <v>62</v>
      </c>
      <c r="T2648" s="99">
        <v>114.69</v>
      </c>
      <c r="U2648" s="99" t="s">
        <v>83</v>
      </c>
      <c r="V2648" s="98" t="s">
        <v>64</v>
      </c>
      <c r="W2648" s="98" t="s">
        <v>28099</v>
      </c>
      <c r="X2648" s="98" t="s">
        <v>28100</v>
      </c>
      <c r="Y2648" s="98" t="s">
        <v>28101</v>
      </c>
      <c r="Z2648" s="98" t="s">
        <v>62</v>
      </c>
      <c r="AA2648" s="98" t="s">
        <v>62</v>
      </c>
      <c r="AB2648" s="98" t="s">
        <v>28099</v>
      </c>
      <c r="AC2648" s="98" t="s">
        <v>28102</v>
      </c>
      <c r="AD2648" s="98" t="s">
        <v>28103</v>
      </c>
      <c r="AE2648" s="98" t="s">
        <v>7775</v>
      </c>
      <c r="AF2648" s="98" t="s">
        <v>279</v>
      </c>
      <c r="AG2648" s="98" t="s">
        <v>7776</v>
      </c>
      <c r="AH2648" s="98" t="s">
        <v>73</v>
      </c>
      <c r="AI2648" s="98" t="s">
        <v>74</v>
      </c>
      <c r="AJ2648" s="98" t="s">
        <v>7631</v>
      </c>
      <c r="AK2648" s="98" t="s">
        <v>26223</v>
      </c>
      <c r="AL2648" s="98" t="s">
        <v>75</v>
      </c>
      <c r="AM2648" s="98" t="s">
        <v>28104</v>
      </c>
      <c r="AN2648" s="98" t="s">
        <v>62</v>
      </c>
      <c r="AO2648" s="99" t="s">
        <v>62</v>
      </c>
      <c r="AP2648" s="98" t="s">
        <v>62</v>
      </c>
      <c r="AQ2648" s="98" t="s">
        <v>62</v>
      </c>
      <c r="AR2648" s="98" t="s">
        <v>62</v>
      </c>
      <c r="AS2648" s="98" t="s">
        <v>62</v>
      </c>
      <c r="AT2648" s="98" t="s">
        <v>62</v>
      </c>
      <c r="AU2648" s="98" t="s">
        <v>62</v>
      </c>
      <c r="AV2648" s="99" t="s">
        <v>57</v>
      </c>
      <c r="AW2648" s="98" t="s">
        <v>77</v>
      </c>
      <c r="AX2648" s="98" t="s">
        <v>57</v>
      </c>
      <c r="AY2648" s="98" t="s">
        <v>77</v>
      </c>
    </row>
    <row r="2649" spans="1:51" s="91" customFormat="1" ht="22.5" customHeight="1" x14ac:dyDescent="0.25">
      <c r="A2649" s="97" t="s">
        <v>28105</v>
      </c>
      <c r="B2649" s="98" t="s">
        <v>28106</v>
      </c>
      <c r="C2649" s="98" t="s">
        <v>595</v>
      </c>
      <c r="D2649" s="98" t="s">
        <v>7389</v>
      </c>
      <c r="E2649" s="98" t="s">
        <v>77</v>
      </c>
      <c r="F2649" s="99">
        <v>1</v>
      </c>
      <c r="G2649" s="99">
        <v>259.7</v>
      </c>
      <c r="H2649" s="99" t="s">
        <v>57</v>
      </c>
      <c r="I2649" s="99">
        <v>-31.16</v>
      </c>
      <c r="J2649" s="99">
        <v>-21.45</v>
      </c>
      <c r="K2649" s="99" t="s">
        <v>57</v>
      </c>
      <c r="L2649" s="99">
        <v>207.09</v>
      </c>
      <c r="M2649" s="98" t="s">
        <v>666</v>
      </c>
      <c r="N2649" s="98" t="s">
        <v>56</v>
      </c>
      <c r="O2649" s="98" t="s">
        <v>13206</v>
      </c>
      <c r="P2649" s="98" t="s">
        <v>13207</v>
      </c>
      <c r="Q2649" s="98" t="s">
        <v>38868</v>
      </c>
      <c r="R2649" s="98" t="s">
        <v>13208</v>
      </c>
      <c r="S2649" s="98" t="s">
        <v>62</v>
      </c>
      <c r="T2649" s="99">
        <v>259.7</v>
      </c>
      <c r="U2649" s="99" t="s">
        <v>83</v>
      </c>
      <c r="V2649" s="98" t="s">
        <v>9651</v>
      </c>
      <c r="W2649" s="98" t="s">
        <v>62</v>
      </c>
      <c r="X2649" s="98" t="s">
        <v>62</v>
      </c>
      <c r="Y2649" s="98" t="s">
        <v>62</v>
      </c>
      <c r="Z2649" s="98" t="s">
        <v>62</v>
      </c>
      <c r="AA2649" s="98" t="s">
        <v>62</v>
      </c>
      <c r="AB2649" s="98" t="s">
        <v>28107</v>
      </c>
      <c r="AC2649" s="98" t="s">
        <v>28108</v>
      </c>
      <c r="AD2649" s="98" t="s">
        <v>28109</v>
      </c>
      <c r="AE2649" s="98" t="s">
        <v>156</v>
      </c>
      <c r="AF2649" s="98" t="s">
        <v>156</v>
      </c>
      <c r="AG2649" s="98" t="s">
        <v>28110</v>
      </c>
      <c r="AH2649" s="98" t="s">
        <v>73</v>
      </c>
      <c r="AI2649" s="98" t="s">
        <v>12907</v>
      </c>
      <c r="AJ2649" s="98" t="s">
        <v>28111</v>
      </c>
      <c r="AK2649" s="98" t="s">
        <v>28112</v>
      </c>
      <c r="AL2649" s="98" t="s">
        <v>75</v>
      </c>
      <c r="AM2649" s="98" t="s">
        <v>28113</v>
      </c>
      <c r="AN2649" s="98" t="s">
        <v>62</v>
      </c>
      <c r="AO2649" s="99" t="s">
        <v>62</v>
      </c>
      <c r="AP2649" s="98" t="s">
        <v>62</v>
      </c>
      <c r="AQ2649" s="98" t="s">
        <v>62</v>
      </c>
      <c r="AR2649" s="98" t="s">
        <v>62</v>
      </c>
      <c r="AS2649" s="98" t="s">
        <v>62</v>
      </c>
      <c r="AT2649" s="98" t="s">
        <v>62</v>
      </c>
      <c r="AU2649" s="98" t="s">
        <v>62</v>
      </c>
      <c r="AV2649" s="99" t="s">
        <v>57</v>
      </c>
      <c r="AW2649" s="98" t="s">
        <v>77</v>
      </c>
      <c r="AX2649" s="98" t="s">
        <v>57</v>
      </c>
      <c r="AY2649" s="98" t="s">
        <v>77</v>
      </c>
    </row>
    <row r="2650" spans="1:51" s="91" customFormat="1" ht="22.5" customHeight="1" x14ac:dyDescent="0.25">
      <c r="A2650" s="97" t="s">
        <v>28114</v>
      </c>
      <c r="B2650" s="98" t="s">
        <v>28115</v>
      </c>
      <c r="C2650" s="98" t="s">
        <v>595</v>
      </c>
      <c r="D2650" s="98" t="s">
        <v>6880</v>
      </c>
      <c r="E2650" s="98" t="s">
        <v>77</v>
      </c>
      <c r="F2650" s="99">
        <v>1</v>
      </c>
      <c r="G2650" s="99">
        <v>199.36</v>
      </c>
      <c r="H2650" s="99" t="s">
        <v>57</v>
      </c>
      <c r="I2650" s="99">
        <v>-23.92</v>
      </c>
      <c r="J2650" s="99">
        <v>-21.45</v>
      </c>
      <c r="K2650" s="99" t="s">
        <v>57</v>
      </c>
      <c r="L2650" s="99">
        <v>153.99</v>
      </c>
      <c r="M2650" s="98" t="s">
        <v>666</v>
      </c>
      <c r="N2650" s="98" t="s">
        <v>56</v>
      </c>
      <c r="O2650" s="98" t="s">
        <v>14868</v>
      </c>
      <c r="P2650" s="98" t="s">
        <v>16018</v>
      </c>
      <c r="Q2650" s="98" t="s">
        <v>38868</v>
      </c>
      <c r="R2650" s="98" t="s">
        <v>15998</v>
      </c>
      <c r="S2650" s="98" t="s">
        <v>62</v>
      </c>
      <c r="T2650" s="99">
        <v>199.36</v>
      </c>
      <c r="U2650" s="99" t="s">
        <v>83</v>
      </c>
      <c r="V2650" s="98" t="s">
        <v>9651</v>
      </c>
      <c r="W2650" s="98" t="s">
        <v>62</v>
      </c>
      <c r="X2650" s="98" t="s">
        <v>62</v>
      </c>
      <c r="Y2650" s="98" t="s">
        <v>62</v>
      </c>
      <c r="Z2650" s="98" t="s">
        <v>62</v>
      </c>
      <c r="AA2650" s="98" t="s">
        <v>62</v>
      </c>
      <c r="AB2650" s="98" t="s">
        <v>28116</v>
      </c>
      <c r="AC2650" s="98" t="s">
        <v>28117</v>
      </c>
      <c r="AD2650" s="98" t="s">
        <v>28118</v>
      </c>
      <c r="AE2650" s="98" t="s">
        <v>380</v>
      </c>
      <c r="AF2650" s="98" t="s">
        <v>71</v>
      </c>
      <c r="AG2650" s="98" t="s">
        <v>28119</v>
      </c>
      <c r="AH2650" s="98" t="s">
        <v>73</v>
      </c>
      <c r="AI2650" s="98" t="s">
        <v>12907</v>
      </c>
      <c r="AJ2650" s="98" t="s">
        <v>28120</v>
      </c>
      <c r="AK2650" s="98" t="s">
        <v>28121</v>
      </c>
      <c r="AL2650" s="98" t="s">
        <v>75</v>
      </c>
      <c r="AM2650" s="98" t="s">
        <v>28122</v>
      </c>
      <c r="AN2650" s="98" t="s">
        <v>62</v>
      </c>
      <c r="AO2650" s="99" t="s">
        <v>62</v>
      </c>
      <c r="AP2650" s="98" t="s">
        <v>62</v>
      </c>
      <c r="AQ2650" s="98" t="s">
        <v>62</v>
      </c>
      <c r="AR2650" s="98" t="s">
        <v>62</v>
      </c>
      <c r="AS2650" s="98" t="s">
        <v>62</v>
      </c>
      <c r="AT2650" s="98" t="s">
        <v>62</v>
      </c>
      <c r="AU2650" s="98" t="s">
        <v>62</v>
      </c>
      <c r="AV2650" s="99" t="s">
        <v>57</v>
      </c>
      <c r="AW2650" s="98" t="s">
        <v>77</v>
      </c>
      <c r="AX2650" s="98" t="s">
        <v>57</v>
      </c>
      <c r="AY2650" s="98" t="s">
        <v>77</v>
      </c>
    </row>
    <row r="2651" spans="1:51" s="91" customFormat="1" ht="22.5" customHeight="1" x14ac:dyDescent="0.25">
      <c r="A2651" s="97" t="s">
        <v>28123</v>
      </c>
      <c r="B2651" s="98" t="s">
        <v>28124</v>
      </c>
      <c r="C2651" s="98" t="s">
        <v>595</v>
      </c>
      <c r="D2651" s="98" t="s">
        <v>7389</v>
      </c>
      <c r="E2651" s="98" t="s">
        <v>56</v>
      </c>
      <c r="F2651" s="99">
        <v>1</v>
      </c>
      <c r="G2651" s="99">
        <v>59.85</v>
      </c>
      <c r="H2651" s="99" t="s">
        <v>57</v>
      </c>
      <c r="I2651" s="99">
        <v>-16.170000000000002</v>
      </c>
      <c r="J2651" s="99" t="s">
        <v>57</v>
      </c>
      <c r="K2651" s="99" t="s">
        <v>57</v>
      </c>
      <c r="L2651" s="99">
        <v>43.68</v>
      </c>
      <c r="M2651" s="98" t="s">
        <v>666</v>
      </c>
      <c r="N2651" s="98" t="s">
        <v>62</v>
      </c>
      <c r="O2651" s="98" t="s">
        <v>1516</v>
      </c>
      <c r="P2651" s="98" t="s">
        <v>12924</v>
      </c>
      <c r="Q2651" s="98" t="s">
        <v>38868</v>
      </c>
      <c r="R2651" s="98" t="s">
        <v>12925</v>
      </c>
      <c r="S2651" s="98" t="s">
        <v>62</v>
      </c>
      <c r="T2651" s="99">
        <v>59.85</v>
      </c>
      <c r="U2651" s="99" t="s">
        <v>63</v>
      </c>
      <c r="V2651" s="98" t="s">
        <v>9651</v>
      </c>
      <c r="W2651" s="98" t="s">
        <v>62</v>
      </c>
      <c r="X2651" s="98" t="s">
        <v>62</v>
      </c>
      <c r="Y2651" s="98" t="s">
        <v>62</v>
      </c>
      <c r="Z2651" s="98" t="s">
        <v>62</v>
      </c>
      <c r="AA2651" s="98" t="s">
        <v>62</v>
      </c>
      <c r="AB2651" s="98" t="s">
        <v>28125</v>
      </c>
      <c r="AC2651" s="98" t="s">
        <v>28126</v>
      </c>
      <c r="AD2651" s="98" t="s">
        <v>28127</v>
      </c>
      <c r="AE2651" s="98" t="s">
        <v>234</v>
      </c>
      <c r="AF2651" s="98" t="s">
        <v>234</v>
      </c>
      <c r="AG2651" s="98" t="s">
        <v>28128</v>
      </c>
      <c r="AH2651" s="98" t="s">
        <v>73</v>
      </c>
      <c r="AI2651" s="98" t="s">
        <v>12907</v>
      </c>
      <c r="AJ2651" s="98" t="s">
        <v>28129</v>
      </c>
      <c r="AK2651" s="98" t="s">
        <v>8072</v>
      </c>
      <c r="AL2651" s="98" t="s">
        <v>75</v>
      </c>
      <c r="AM2651" s="98" t="s">
        <v>28130</v>
      </c>
      <c r="AN2651" s="98" t="s">
        <v>62</v>
      </c>
      <c r="AO2651" s="99" t="s">
        <v>62</v>
      </c>
      <c r="AP2651" s="98" t="s">
        <v>62</v>
      </c>
      <c r="AQ2651" s="98" t="s">
        <v>62</v>
      </c>
      <c r="AR2651" s="98" t="s">
        <v>62</v>
      </c>
      <c r="AS2651" s="98" t="s">
        <v>62</v>
      </c>
      <c r="AT2651" s="98" t="s">
        <v>62</v>
      </c>
      <c r="AU2651" s="98" t="s">
        <v>62</v>
      </c>
      <c r="AV2651" s="99" t="s">
        <v>57</v>
      </c>
      <c r="AW2651" s="98" t="s">
        <v>77</v>
      </c>
      <c r="AX2651" s="98" t="s">
        <v>57</v>
      </c>
      <c r="AY2651" s="98" t="s">
        <v>77</v>
      </c>
    </row>
    <row r="2652" spans="1:51" s="91" customFormat="1" ht="22.5" customHeight="1" x14ac:dyDescent="0.25">
      <c r="A2652" s="97" t="s">
        <v>28131</v>
      </c>
      <c r="B2652" s="98" t="s">
        <v>28132</v>
      </c>
      <c r="C2652" s="98" t="s">
        <v>595</v>
      </c>
      <c r="D2652" s="98" t="s">
        <v>6409</v>
      </c>
      <c r="E2652" s="98" t="s">
        <v>77</v>
      </c>
      <c r="F2652" s="99">
        <v>1</v>
      </c>
      <c r="G2652" s="99">
        <v>207</v>
      </c>
      <c r="H2652" s="99">
        <v>16.79</v>
      </c>
      <c r="I2652" s="99">
        <v>-35.19</v>
      </c>
      <c r="J2652" s="99">
        <v>-41.74</v>
      </c>
      <c r="K2652" s="99" t="s">
        <v>57</v>
      </c>
      <c r="L2652" s="99">
        <v>146.86000000000001</v>
      </c>
      <c r="M2652" s="98" t="s">
        <v>666</v>
      </c>
      <c r="N2652" s="98" t="s">
        <v>56</v>
      </c>
      <c r="O2652" s="114">
        <v>77354</v>
      </c>
      <c r="P2652" s="98" t="s">
        <v>13275</v>
      </c>
      <c r="Q2652" s="98" t="s">
        <v>38868</v>
      </c>
      <c r="R2652" s="98" t="s">
        <v>13276</v>
      </c>
      <c r="S2652" s="98" t="s">
        <v>62</v>
      </c>
      <c r="T2652" s="99">
        <v>207</v>
      </c>
      <c r="U2652" s="99" t="s">
        <v>63</v>
      </c>
      <c r="V2652" s="98" t="s">
        <v>9651</v>
      </c>
      <c r="W2652" s="98" t="s">
        <v>62</v>
      </c>
      <c r="X2652" s="98" t="s">
        <v>62</v>
      </c>
      <c r="Y2652" s="98" t="s">
        <v>62</v>
      </c>
      <c r="Z2652" s="98" t="s">
        <v>62</v>
      </c>
      <c r="AA2652" s="98" t="s">
        <v>62</v>
      </c>
      <c r="AB2652" s="98" t="s">
        <v>28133</v>
      </c>
      <c r="AC2652" s="98" t="s">
        <v>28134</v>
      </c>
      <c r="AD2652" s="98" t="s">
        <v>28135</v>
      </c>
      <c r="AE2652" s="98" t="s">
        <v>23641</v>
      </c>
      <c r="AF2652" s="98" t="s">
        <v>263</v>
      </c>
      <c r="AG2652" s="98" t="s">
        <v>28136</v>
      </c>
      <c r="AH2652" s="98" t="s">
        <v>73</v>
      </c>
      <c r="AI2652" s="98" t="s">
        <v>12907</v>
      </c>
      <c r="AJ2652" s="98" t="s">
        <v>28137</v>
      </c>
      <c r="AK2652" s="98" t="s">
        <v>27148</v>
      </c>
      <c r="AL2652" s="98" t="s">
        <v>75</v>
      </c>
      <c r="AM2652" s="98" t="s">
        <v>28138</v>
      </c>
      <c r="AN2652" s="98" t="s">
        <v>62</v>
      </c>
      <c r="AO2652" s="99" t="s">
        <v>62</v>
      </c>
      <c r="AP2652" s="98" t="s">
        <v>62</v>
      </c>
      <c r="AQ2652" s="98" t="s">
        <v>62</v>
      </c>
      <c r="AR2652" s="98" t="s">
        <v>62</v>
      </c>
      <c r="AS2652" s="98" t="s">
        <v>62</v>
      </c>
      <c r="AT2652" s="98" t="s">
        <v>62</v>
      </c>
      <c r="AU2652" s="98" t="s">
        <v>62</v>
      </c>
      <c r="AV2652" s="99" t="s">
        <v>57</v>
      </c>
      <c r="AW2652" s="98" t="s">
        <v>77</v>
      </c>
      <c r="AX2652" s="98" t="s">
        <v>57</v>
      </c>
      <c r="AY2652" s="98" t="s">
        <v>77</v>
      </c>
    </row>
    <row r="2653" spans="1:51" s="91" customFormat="1" ht="22.5" customHeight="1" x14ac:dyDescent="0.25">
      <c r="A2653" s="97" t="s">
        <v>28139</v>
      </c>
      <c r="B2653" s="98" t="s">
        <v>28132</v>
      </c>
      <c r="C2653" s="98" t="s">
        <v>595</v>
      </c>
      <c r="D2653" s="98" t="s">
        <v>6409</v>
      </c>
      <c r="E2653" s="98" t="s">
        <v>77</v>
      </c>
      <c r="F2653" s="99">
        <v>2</v>
      </c>
      <c r="G2653" s="99">
        <v>70</v>
      </c>
      <c r="H2653" s="99">
        <v>18.03</v>
      </c>
      <c r="I2653" s="99">
        <v>-23.9</v>
      </c>
      <c r="J2653" s="99">
        <v>-18.03</v>
      </c>
      <c r="K2653" s="99" t="s">
        <v>57</v>
      </c>
      <c r="L2653" s="99">
        <v>46.1</v>
      </c>
      <c r="M2653" s="98" t="s">
        <v>666</v>
      </c>
      <c r="N2653" s="98" t="s">
        <v>62</v>
      </c>
      <c r="O2653" s="114">
        <v>2374</v>
      </c>
      <c r="P2653" s="98" t="s">
        <v>28140</v>
      </c>
      <c r="Q2653" s="98" t="s">
        <v>38868</v>
      </c>
      <c r="R2653" s="98" t="s">
        <v>28141</v>
      </c>
      <c r="S2653" s="98" t="s">
        <v>62</v>
      </c>
      <c r="T2653" s="99">
        <v>35</v>
      </c>
      <c r="U2653" s="99" t="s">
        <v>63</v>
      </c>
      <c r="V2653" s="98" t="s">
        <v>64</v>
      </c>
      <c r="W2653" s="98" t="s">
        <v>28142</v>
      </c>
      <c r="X2653" s="98" t="s">
        <v>28143</v>
      </c>
      <c r="Y2653" s="98" t="s">
        <v>28144</v>
      </c>
      <c r="Z2653" s="98" t="s">
        <v>62</v>
      </c>
      <c r="AA2653" s="98" t="s">
        <v>62</v>
      </c>
      <c r="AB2653" s="98" t="s">
        <v>28142</v>
      </c>
      <c r="AC2653" s="98" t="s">
        <v>28145</v>
      </c>
      <c r="AD2653" s="98" t="s">
        <v>28146</v>
      </c>
      <c r="AE2653" s="98" t="s">
        <v>2143</v>
      </c>
      <c r="AF2653" s="98" t="s">
        <v>71</v>
      </c>
      <c r="AG2653" s="98" t="s">
        <v>28147</v>
      </c>
      <c r="AH2653" s="98" t="s">
        <v>73</v>
      </c>
      <c r="AI2653" s="98" t="s">
        <v>74</v>
      </c>
      <c r="AJ2653" s="98" t="s">
        <v>8013</v>
      </c>
      <c r="AK2653" s="98" t="s">
        <v>27628</v>
      </c>
      <c r="AL2653" s="98" t="s">
        <v>75</v>
      </c>
      <c r="AM2653" s="98" t="s">
        <v>28148</v>
      </c>
      <c r="AN2653" s="98" t="s">
        <v>62</v>
      </c>
      <c r="AO2653" s="99" t="s">
        <v>62</v>
      </c>
      <c r="AP2653" s="98" t="s">
        <v>62</v>
      </c>
      <c r="AQ2653" s="98" t="s">
        <v>62</v>
      </c>
      <c r="AR2653" s="98" t="s">
        <v>62</v>
      </c>
      <c r="AS2653" s="98" t="s">
        <v>62</v>
      </c>
      <c r="AT2653" s="98" t="s">
        <v>62</v>
      </c>
      <c r="AU2653" s="98" t="s">
        <v>62</v>
      </c>
      <c r="AV2653" s="99" t="s">
        <v>57</v>
      </c>
      <c r="AW2653" s="98" t="s">
        <v>77</v>
      </c>
      <c r="AX2653" s="98" t="s">
        <v>57</v>
      </c>
      <c r="AY2653" s="98" t="s">
        <v>77</v>
      </c>
    </row>
    <row r="2654" spans="1:51" s="91" customFormat="1" ht="22.5" customHeight="1" x14ac:dyDescent="0.25">
      <c r="A2654" s="97" t="s">
        <v>28149</v>
      </c>
      <c r="B2654" s="98" t="s">
        <v>28150</v>
      </c>
      <c r="C2654" s="98" t="s">
        <v>595</v>
      </c>
      <c r="D2654" s="98" t="s">
        <v>6409</v>
      </c>
      <c r="E2654" s="98" t="s">
        <v>77</v>
      </c>
      <c r="F2654" s="99">
        <v>1</v>
      </c>
      <c r="G2654" s="99">
        <v>35</v>
      </c>
      <c r="H2654" s="99">
        <v>14.85</v>
      </c>
      <c r="I2654" s="99">
        <v>-11.95</v>
      </c>
      <c r="J2654" s="99">
        <v>-14.85</v>
      </c>
      <c r="K2654" s="99" t="s">
        <v>57</v>
      </c>
      <c r="L2654" s="99">
        <v>23.05</v>
      </c>
      <c r="M2654" s="98" t="s">
        <v>666</v>
      </c>
      <c r="N2654" s="98" t="s">
        <v>56</v>
      </c>
      <c r="O2654" s="114">
        <v>2374</v>
      </c>
      <c r="P2654" s="98" t="s">
        <v>19849</v>
      </c>
      <c r="Q2654" s="98" t="s">
        <v>38868</v>
      </c>
      <c r="R2654" s="98" t="s">
        <v>13841</v>
      </c>
      <c r="S2654" s="98" t="s">
        <v>62</v>
      </c>
      <c r="T2654" s="99">
        <v>35</v>
      </c>
      <c r="U2654" s="99" t="s">
        <v>63</v>
      </c>
      <c r="V2654" s="98" t="s">
        <v>64</v>
      </c>
      <c r="W2654" s="98" t="s">
        <v>28151</v>
      </c>
      <c r="X2654" s="98" t="s">
        <v>28152</v>
      </c>
      <c r="Y2654" s="98" t="s">
        <v>28153</v>
      </c>
      <c r="Z2654" s="98" t="s">
        <v>62</v>
      </c>
      <c r="AA2654" s="98" t="s">
        <v>62</v>
      </c>
      <c r="AB2654" s="98" t="s">
        <v>28151</v>
      </c>
      <c r="AC2654" s="98" t="s">
        <v>28154</v>
      </c>
      <c r="AD2654" s="98" t="s">
        <v>28155</v>
      </c>
      <c r="AE2654" s="98" t="s">
        <v>15473</v>
      </c>
      <c r="AF2654" s="98" t="s">
        <v>345</v>
      </c>
      <c r="AG2654" s="98" t="s">
        <v>28156</v>
      </c>
      <c r="AH2654" s="98" t="s">
        <v>73</v>
      </c>
      <c r="AI2654" s="98" t="s">
        <v>74</v>
      </c>
      <c r="AJ2654" s="98" t="s">
        <v>7800</v>
      </c>
      <c r="AK2654" s="98" t="s">
        <v>28157</v>
      </c>
      <c r="AL2654" s="98" t="s">
        <v>75</v>
      </c>
      <c r="AM2654" s="98" t="s">
        <v>28158</v>
      </c>
      <c r="AN2654" s="98" t="s">
        <v>62</v>
      </c>
      <c r="AO2654" s="99" t="s">
        <v>62</v>
      </c>
      <c r="AP2654" s="98" t="s">
        <v>62</v>
      </c>
      <c r="AQ2654" s="98" t="s">
        <v>62</v>
      </c>
      <c r="AR2654" s="98" t="s">
        <v>62</v>
      </c>
      <c r="AS2654" s="98" t="s">
        <v>62</v>
      </c>
      <c r="AT2654" s="98" t="s">
        <v>62</v>
      </c>
      <c r="AU2654" s="98" t="s">
        <v>62</v>
      </c>
      <c r="AV2654" s="99" t="s">
        <v>57</v>
      </c>
      <c r="AW2654" s="98" t="s">
        <v>77</v>
      </c>
      <c r="AX2654" s="98" t="s">
        <v>57</v>
      </c>
      <c r="AY2654" s="98" t="s">
        <v>77</v>
      </c>
    </row>
    <row r="2655" spans="1:51" s="91" customFormat="1" ht="22.5" customHeight="1" x14ac:dyDescent="0.25">
      <c r="A2655" s="97" t="s">
        <v>28159</v>
      </c>
      <c r="B2655" s="98" t="s">
        <v>28160</v>
      </c>
      <c r="C2655" s="98" t="s">
        <v>595</v>
      </c>
      <c r="D2655" s="98" t="s">
        <v>6880</v>
      </c>
      <c r="E2655" s="98" t="s">
        <v>77</v>
      </c>
      <c r="F2655" s="99">
        <v>1</v>
      </c>
      <c r="G2655" s="99">
        <v>349.1</v>
      </c>
      <c r="H2655" s="99" t="s">
        <v>57</v>
      </c>
      <c r="I2655" s="99">
        <v>-41.89</v>
      </c>
      <c r="J2655" s="99">
        <v>-41.95</v>
      </c>
      <c r="K2655" s="99" t="s">
        <v>57</v>
      </c>
      <c r="L2655" s="99">
        <v>265.26</v>
      </c>
      <c r="M2655" s="98" t="s">
        <v>666</v>
      </c>
      <c r="N2655" s="98" t="s">
        <v>62</v>
      </c>
      <c r="O2655" s="98" t="s">
        <v>13552</v>
      </c>
      <c r="P2655" s="98" t="s">
        <v>13553</v>
      </c>
      <c r="Q2655" s="98" t="s">
        <v>38868</v>
      </c>
      <c r="R2655" s="98" t="s">
        <v>13554</v>
      </c>
      <c r="S2655" s="98" t="s">
        <v>62</v>
      </c>
      <c r="T2655" s="99">
        <v>349.1</v>
      </c>
      <c r="U2655" s="99" t="s">
        <v>83</v>
      </c>
      <c r="V2655" s="98" t="s">
        <v>64</v>
      </c>
      <c r="W2655" s="98" t="s">
        <v>28161</v>
      </c>
      <c r="X2655" s="98" t="s">
        <v>28162</v>
      </c>
      <c r="Y2655" s="98" t="s">
        <v>28163</v>
      </c>
      <c r="Z2655" s="98" t="s">
        <v>62</v>
      </c>
      <c r="AA2655" s="98" t="s">
        <v>62</v>
      </c>
      <c r="AB2655" s="98" t="s">
        <v>28161</v>
      </c>
      <c r="AC2655" s="98" t="s">
        <v>28164</v>
      </c>
      <c r="AD2655" s="98" t="s">
        <v>28165</v>
      </c>
      <c r="AE2655" s="98" t="s">
        <v>28166</v>
      </c>
      <c r="AF2655" s="98" t="s">
        <v>234</v>
      </c>
      <c r="AG2655" s="98" t="s">
        <v>28167</v>
      </c>
      <c r="AH2655" s="98" t="s">
        <v>73</v>
      </c>
      <c r="AI2655" s="98" t="s">
        <v>74</v>
      </c>
      <c r="AJ2655" s="98" t="s">
        <v>8157</v>
      </c>
      <c r="AK2655" s="98" t="s">
        <v>28168</v>
      </c>
      <c r="AL2655" s="98" t="s">
        <v>75</v>
      </c>
      <c r="AM2655" s="98" t="s">
        <v>28169</v>
      </c>
      <c r="AN2655" s="98" t="s">
        <v>62</v>
      </c>
      <c r="AO2655" s="99" t="s">
        <v>62</v>
      </c>
      <c r="AP2655" s="98" t="s">
        <v>62</v>
      </c>
      <c r="AQ2655" s="98" t="s">
        <v>62</v>
      </c>
      <c r="AR2655" s="98" t="s">
        <v>62</v>
      </c>
      <c r="AS2655" s="98" t="s">
        <v>62</v>
      </c>
      <c r="AT2655" s="98" t="s">
        <v>62</v>
      </c>
      <c r="AU2655" s="98" t="s">
        <v>62</v>
      </c>
      <c r="AV2655" s="99" t="s">
        <v>57</v>
      </c>
      <c r="AW2655" s="98" t="s">
        <v>77</v>
      </c>
      <c r="AX2655" s="98" t="s">
        <v>57</v>
      </c>
      <c r="AY2655" s="98" t="s">
        <v>77</v>
      </c>
    </row>
    <row r="2656" spans="1:51" s="91" customFormat="1" ht="22.5" customHeight="1" x14ac:dyDescent="0.25">
      <c r="A2656" s="97" t="s">
        <v>28170</v>
      </c>
      <c r="B2656" s="98" t="s">
        <v>28171</v>
      </c>
      <c r="C2656" s="98" t="s">
        <v>595</v>
      </c>
      <c r="D2656" s="98" t="s">
        <v>5384</v>
      </c>
      <c r="E2656" s="98" t="s">
        <v>77</v>
      </c>
      <c r="F2656" s="99">
        <v>1</v>
      </c>
      <c r="G2656" s="99">
        <v>53.35</v>
      </c>
      <c r="H2656" s="99" t="s">
        <v>57</v>
      </c>
      <c r="I2656" s="99">
        <v>-12.4</v>
      </c>
      <c r="J2656" s="99" t="s">
        <v>57</v>
      </c>
      <c r="K2656" s="99" t="s">
        <v>57</v>
      </c>
      <c r="L2656" s="99">
        <v>40.950000000000003</v>
      </c>
      <c r="M2656" s="98" t="s">
        <v>666</v>
      </c>
      <c r="N2656" s="98" t="s">
        <v>56</v>
      </c>
      <c r="O2656" s="114">
        <v>2367</v>
      </c>
      <c r="P2656" s="98" t="s">
        <v>14881</v>
      </c>
      <c r="Q2656" s="98" t="s">
        <v>38868</v>
      </c>
      <c r="R2656" s="98" t="s">
        <v>14882</v>
      </c>
      <c r="S2656" s="98" t="s">
        <v>62</v>
      </c>
      <c r="T2656" s="99">
        <v>53.35</v>
      </c>
      <c r="U2656" s="99" t="s">
        <v>83</v>
      </c>
      <c r="V2656" s="98" t="s">
        <v>9651</v>
      </c>
      <c r="W2656" s="98" t="s">
        <v>62</v>
      </c>
      <c r="X2656" s="98" t="s">
        <v>62</v>
      </c>
      <c r="Y2656" s="98" t="s">
        <v>62</v>
      </c>
      <c r="Z2656" s="98" t="s">
        <v>62</v>
      </c>
      <c r="AA2656" s="98" t="s">
        <v>62</v>
      </c>
      <c r="AB2656" s="98" t="s">
        <v>28172</v>
      </c>
      <c r="AC2656" s="98" t="s">
        <v>28173</v>
      </c>
      <c r="AD2656" s="98" t="s">
        <v>28174</v>
      </c>
      <c r="AE2656" s="98" t="s">
        <v>28175</v>
      </c>
      <c r="AF2656" s="98" t="s">
        <v>234</v>
      </c>
      <c r="AG2656" s="98" t="s">
        <v>28176</v>
      </c>
      <c r="AH2656" s="98" t="s">
        <v>73</v>
      </c>
      <c r="AI2656" s="98" t="s">
        <v>12907</v>
      </c>
      <c r="AJ2656" s="98" t="s">
        <v>28177</v>
      </c>
      <c r="AK2656" s="98" t="s">
        <v>28178</v>
      </c>
      <c r="AL2656" s="98" t="s">
        <v>75</v>
      </c>
      <c r="AM2656" s="98" t="s">
        <v>28179</v>
      </c>
      <c r="AN2656" s="98" t="s">
        <v>62</v>
      </c>
      <c r="AO2656" s="99" t="s">
        <v>62</v>
      </c>
      <c r="AP2656" s="98" t="s">
        <v>62</v>
      </c>
      <c r="AQ2656" s="98" t="s">
        <v>62</v>
      </c>
      <c r="AR2656" s="98" t="s">
        <v>62</v>
      </c>
      <c r="AS2656" s="98" t="s">
        <v>62</v>
      </c>
      <c r="AT2656" s="98" t="s">
        <v>62</v>
      </c>
      <c r="AU2656" s="98" t="s">
        <v>62</v>
      </c>
      <c r="AV2656" s="99" t="s">
        <v>57</v>
      </c>
      <c r="AW2656" s="98" t="s">
        <v>77</v>
      </c>
      <c r="AX2656" s="98" t="s">
        <v>57</v>
      </c>
      <c r="AY2656" s="98" t="s">
        <v>77</v>
      </c>
    </row>
    <row r="2657" spans="1:51" s="91" customFormat="1" ht="22.5" customHeight="1" x14ac:dyDescent="0.25">
      <c r="A2657" s="97" t="s">
        <v>28180</v>
      </c>
      <c r="B2657" s="98" t="s">
        <v>28181</v>
      </c>
      <c r="C2657" s="98" t="s">
        <v>595</v>
      </c>
      <c r="D2657" s="98" t="s">
        <v>7389</v>
      </c>
      <c r="E2657" s="98" t="s">
        <v>77</v>
      </c>
      <c r="F2657" s="99">
        <v>1</v>
      </c>
      <c r="G2657" s="99">
        <v>174.5</v>
      </c>
      <c r="H2657" s="99" t="s">
        <v>57</v>
      </c>
      <c r="I2657" s="99">
        <v>-20.94</v>
      </c>
      <c r="J2657" s="99">
        <v>-25.95</v>
      </c>
      <c r="K2657" s="99" t="s">
        <v>57</v>
      </c>
      <c r="L2657" s="99">
        <v>127.61</v>
      </c>
      <c r="M2657" s="98" t="s">
        <v>666</v>
      </c>
      <c r="N2657" s="98" t="s">
        <v>56</v>
      </c>
      <c r="O2657" s="114">
        <v>552001</v>
      </c>
      <c r="P2657" s="98" t="s">
        <v>26772</v>
      </c>
      <c r="Q2657" s="98" t="s">
        <v>38868</v>
      </c>
      <c r="R2657" s="98" t="s">
        <v>26773</v>
      </c>
      <c r="S2657" s="98" t="s">
        <v>62</v>
      </c>
      <c r="T2657" s="99">
        <v>174.5</v>
      </c>
      <c r="U2657" s="99" t="s">
        <v>83</v>
      </c>
      <c r="V2657" s="98" t="s">
        <v>9651</v>
      </c>
      <c r="W2657" s="98" t="s">
        <v>62</v>
      </c>
      <c r="X2657" s="98" t="s">
        <v>62</v>
      </c>
      <c r="Y2657" s="98" t="s">
        <v>62</v>
      </c>
      <c r="Z2657" s="98" t="s">
        <v>62</v>
      </c>
      <c r="AA2657" s="98" t="s">
        <v>62</v>
      </c>
      <c r="AB2657" s="98" t="s">
        <v>28182</v>
      </c>
      <c r="AC2657" s="98" t="s">
        <v>28183</v>
      </c>
      <c r="AD2657" s="98" t="s">
        <v>28184</v>
      </c>
      <c r="AE2657" s="98" t="s">
        <v>982</v>
      </c>
      <c r="AF2657" s="98" t="s">
        <v>234</v>
      </c>
      <c r="AG2657" s="98" t="s">
        <v>28185</v>
      </c>
      <c r="AH2657" s="98" t="s">
        <v>73</v>
      </c>
      <c r="AI2657" s="98" t="s">
        <v>12907</v>
      </c>
      <c r="AJ2657" s="98" t="s">
        <v>28186</v>
      </c>
      <c r="AK2657" s="98" t="s">
        <v>28187</v>
      </c>
      <c r="AL2657" s="98" t="s">
        <v>75</v>
      </c>
      <c r="AM2657" s="98" t="s">
        <v>28188</v>
      </c>
      <c r="AN2657" s="98" t="s">
        <v>62</v>
      </c>
      <c r="AO2657" s="99" t="s">
        <v>62</v>
      </c>
      <c r="AP2657" s="98" t="s">
        <v>62</v>
      </c>
      <c r="AQ2657" s="98" t="s">
        <v>62</v>
      </c>
      <c r="AR2657" s="98" t="s">
        <v>62</v>
      </c>
      <c r="AS2657" s="98" t="s">
        <v>62</v>
      </c>
      <c r="AT2657" s="98" t="s">
        <v>62</v>
      </c>
      <c r="AU2657" s="98" t="s">
        <v>62</v>
      </c>
      <c r="AV2657" s="99" t="s">
        <v>57</v>
      </c>
      <c r="AW2657" s="98" t="s">
        <v>77</v>
      </c>
      <c r="AX2657" s="98" t="s">
        <v>57</v>
      </c>
      <c r="AY2657" s="98" t="s">
        <v>77</v>
      </c>
    </row>
    <row r="2658" spans="1:51" s="91" customFormat="1" ht="22.5" customHeight="1" x14ac:dyDescent="0.25">
      <c r="A2658" s="97" t="s">
        <v>28201</v>
      </c>
      <c r="B2658" s="98" t="s">
        <v>28202</v>
      </c>
      <c r="C2658" s="98" t="s">
        <v>595</v>
      </c>
      <c r="D2658" s="98" t="s">
        <v>7389</v>
      </c>
      <c r="E2658" s="98" t="s">
        <v>77</v>
      </c>
      <c r="F2658" s="99">
        <v>1</v>
      </c>
      <c r="G2658" s="99">
        <v>368.49</v>
      </c>
      <c r="H2658" s="99">
        <v>1.59</v>
      </c>
      <c r="I2658" s="99">
        <v>-44.22</v>
      </c>
      <c r="J2658" s="99" t="s">
        <v>57</v>
      </c>
      <c r="K2658" s="99" t="s">
        <v>57</v>
      </c>
      <c r="L2658" s="99">
        <v>325.86</v>
      </c>
      <c r="M2658" s="98" t="s">
        <v>666</v>
      </c>
      <c r="N2658" s="98" t="s">
        <v>62</v>
      </c>
      <c r="O2658" s="98" t="s">
        <v>13552</v>
      </c>
      <c r="P2658" s="98" t="s">
        <v>13553</v>
      </c>
      <c r="Q2658" s="98" t="s">
        <v>38868</v>
      </c>
      <c r="R2658" s="98" t="s">
        <v>13554</v>
      </c>
      <c r="S2658" s="98" t="s">
        <v>62</v>
      </c>
      <c r="T2658" s="99">
        <v>368.49</v>
      </c>
      <c r="U2658" s="99" t="s">
        <v>83</v>
      </c>
      <c r="V2658" s="98" t="s">
        <v>64</v>
      </c>
      <c r="W2658" s="98" t="s">
        <v>28203</v>
      </c>
      <c r="X2658" s="98" t="s">
        <v>28204</v>
      </c>
      <c r="Y2658" s="98" t="s">
        <v>28205</v>
      </c>
      <c r="Z2658" s="98" t="s">
        <v>62</v>
      </c>
      <c r="AA2658" s="98" t="s">
        <v>62</v>
      </c>
      <c r="AB2658" s="98" t="s">
        <v>28203</v>
      </c>
      <c r="AC2658" s="98" t="s">
        <v>28206</v>
      </c>
      <c r="AD2658" s="98" t="s">
        <v>28207</v>
      </c>
      <c r="AE2658" s="98" t="s">
        <v>3364</v>
      </c>
      <c r="AF2658" s="98" t="s">
        <v>234</v>
      </c>
      <c r="AG2658" s="98" t="s">
        <v>28208</v>
      </c>
      <c r="AH2658" s="98" t="s">
        <v>73</v>
      </c>
      <c r="AI2658" s="98" t="s">
        <v>236</v>
      </c>
      <c r="AJ2658" s="98" t="s">
        <v>28209</v>
      </c>
      <c r="AK2658" s="98" t="s">
        <v>28210</v>
      </c>
      <c r="AL2658" s="98" t="s">
        <v>6519</v>
      </c>
      <c r="AM2658" s="98" t="s">
        <v>28211</v>
      </c>
      <c r="AN2658" s="98" t="s">
        <v>62</v>
      </c>
      <c r="AO2658" s="99" t="s">
        <v>62</v>
      </c>
      <c r="AP2658" s="98" t="s">
        <v>62</v>
      </c>
      <c r="AQ2658" s="98" t="s">
        <v>62</v>
      </c>
      <c r="AR2658" s="98" t="s">
        <v>62</v>
      </c>
      <c r="AS2658" s="98" t="s">
        <v>62</v>
      </c>
      <c r="AT2658" s="98" t="s">
        <v>62</v>
      </c>
      <c r="AU2658" s="98" t="s">
        <v>62</v>
      </c>
      <c r="AV2658" s="99" t="s">
        <v>57</v>
      </c>
      <c r="AW2658" s="98" t="s">
        <v>77</v>
      </c>
      <c r="AX2658" s="98" t="s">
        <v>57</v>
      </c>
      <c r="AY2658" s="98" t="s">
        <v>77</v>
      </c>
    </row>
    <row r="2659" spans="1:51" s="91" customFormat="1" ht="22.5" customHeight="1" x14ac:dyDescent="0.25">
      <c r="A2659" s="97" t="s">
        <v>28212</v>
      </c>
      <c r="B2659" s="98" t="s">
        <v>28213</v>
      </c>
      <c r="C2659" s="98" t="s">
        <v>595</v>
      </c>
      <c r="D2659" s="98" t="s">
        <v>7389</v>
      </c>
      <c r="E2659" s="98" t="s">
        <v>56</v>
      </c>
      <c r="F2659" s="99">
        <v>1</v>
      </c>
      <c r="G2659" s="99">
        <v>70.31</v>
      </c>
      <c r="H2659" s="99">
        <v>15.9</v>
      </c>
      <c r="I2659" s="99">
        <v>-17.95</v>
      </c>
      <c r="J2659" s="99" t="s">
        <v>57</v>
      </c>
      <c r="K2659" s="99" t="s">
        <v>57</v>
      </c>
      <c r="L2659" s="99">
        <v>68.260000000000005</v>
      </c>
      <c r="M2659" s="98" t="s">
        <v>666</v>
      </c>
      <c r="N2659" s="98" t="s">
        <v>62</v>
      </c>
      <c r="O2659" s="98" t="s">
        <v>12935</v>
      </c>
      <c r="P2659" s="98" t="s">
        <v>15808</v>
      </c>
      <c r="Q2659" s="98" t="s">
        <v>38868</v>
      </c>
      <c r="R2659" s="98" t="s">
        <v>3345</v>
      </c>
      <c r="S2659" s="98" t="s">
        <v>62</v>
      </c>
      <c r="T2659" s="99">
        <v>70.31</v>
      </c>
      <c r="U2659" s="99" t="s">
        <v>63</v>
      </c>
      <c r="V2659" s="98" t="s">
        <v>64</v>
      </c>
      <c r="W2659" s="98" t="s">
        <v>28214</v>
      </c>
      <c r="X2659" s="98" t="s">
        <v>28215</v>
      </c>
      <c r="Y2659" s="98" t="s">
        <v>28216</v>
      </c>
      <c r="Z2659" s="98" t="s">
        <v>62</v>
      </c>
      <c r="AA2659" s="98" t="s">
        <v>62</v>
      </c>
      <c r="AB2659" s="98" t="s">
        <v>28214</v>
      </c>
      <c r="AC2659" s="98" t="s">
        <v>28217</v>
      </c>
      <c r="AD2659" s="98" t="s">
        <v>28218</v>
      </c>
      <c r="AE2659" s="98" t="s">
        <v>250</v>
      </c>
      <c r="AF2659" s="98" t="s">
        <v>234</v>
      </c>
      <c r="AG2659" s="98" t="s">
        <v>28219</v>
      </c>
      <c r="AH2659" s="98" t="s">
        <v>73</v>
      </c>
      <c r="AI2659" s="98" t="s">
        <v>236</v>
      </c>
      <c r="AJ2659" s="98" t="s">
        <v>7396</v>
      </c>
      <c r="AK2659" s="98" t="s">
        <v>28220</v>
      </c>
      <c r="AL2659" s="98" t="s">
        <v>7398</v>
      </c>
      <c r="AM2659" s="98" t="s">
        <v>28221</v>
      </c>
      <c r="AN2659" s="98" t="s">
        <v>62</v>
      </c>
      <c r="AO2659" s="99" t="s">
        <v>62</v>
      </c>
      <c r="AP2659" s="98" t="s">
        <v>62</v>
      </c>
      <c r="AQ2659" s="98" t="s">
        <v>62</v>
      </c>
      <c r="AR2659" s="98" t="s">
        <v>62</v>
      </c>
      <c r="AS2659" s="98" t="s">
        <v>62</v>
      </c>
      <c r="AT2659" s="98" t="s">
        <v>62</v>
      </c>
      <c r="AU2659" s="98" t="s">
        <v>62</v>
      </c>
      <c r="AV2659" s="99" t="s">
        <v>57</v>
      </c>
      <c r="AW2659" s="98" t="s">
        <v>77</v>
      </c>
      <c r="AX2659" s="98" t="s">
        <v>57</v>
      </c>
      <c r="AY2659" s="98" t="s">
        <v>77</v>
      </c>
    </row>
    <row r="2660" spans="1:51" s="91" customFormat="1" ht="22.5" customHeight="1" x14ac:dyDescent="0.25">
      <c r="A2660" s="97" t="s">
        <v>28222</v>
      </c>
      <c r="B2660" s="98" t="s">
        <v>28223</v>
      </c>
      <c r="C2660" s="98" t="s">
        <v>595</v>
      </c>
      <c r="D2660" s="98" t="s">
        <v>7389</v>
      </c>
      <c r="E2660" s="98" t="s">
        <v>77</v>
      </c>
      <c r="F2660" s="99">
        <v>1</v>
      </c>
      <c r="G2660" s="99">
        <v>62.7</v>
      </c>
      <c r="H2660" s="99">
        <v>13.72</v>
      </c>
      <c r="I2660" s="99">
        <v>-16.66</v>
      </c>
      <c r="J2660" s="99">
        <v>-13.72</v>
      </c>
      <c r="K2660" s="99" t="s">
        <v>57</v>
      </c>
      <c r="L2660" s="99">
        <v>46.04</v>
      </c>
      <c r="M2660" s="98" t="s">
        <v>666</v>
      </c>
      <c r="N2660" s="98" t="s">
        <v>62</v>
      </c>
      <c r="O2660" s="98" t="s">
        <v>13007</v>
      </c>
      <c r="P2660" s="98" t="s">
        <v>15799</v>
      </c>
      <c r="Q2660" s="98" t="s">
        <v>38868</v>
      </c>
      <c r="R2660" s="98" t="s">
        <v>15800</v>
      </c>
      <c r="S2660" s="98" t="s">
        <v>62</v>
      </c>
      <c r="T2660" s="99">
        <v>62.7</v>
      </c>
      <c r="U2660" s="99" t="s">
        <v>63</v>
      </c>
      <c r="V2660" s="98" t="s">
        <v>9651</v>
      </c>
      <c r="W2660" s="98" t="s">
        <v>62</v>
      </c>
      <c r="X2660" s="98" t="s">
        <v>62</v>
      </c>
      <c r="Y2660" s="98" t="s">
        <v>62</v>
      </c>
      <c r="Z2660" s="98" t="s">
        <v>62</v>
      </c>
      <c r="AA2660" s="98" t="s">
        <v>62</v>
      </c>
      <c r="AB2660" s="98" t="s">
        <v>28224</v>
      </c>
      <c r="AC2660" s="98" t="s">
        <v>28225</v>
      </c>
      <c r="AD2660" s="98" t="s">
        <v>28226</v>
      </c>
      <c r="AE2660" s="98" t="s">
        <v>545</v>
      </c>
      <c r="AF2660" s="98" t="s">
        <v>234</v>
      </c>
      <c r="AG2660" s="98" t="s">
        <v>28227</v>
      </c>
      <c r="AH2660" s="98" t="s">
        <v>73</v>
      </c>
      <c r="AI2660" s="98" t="s">
        <v>12907</v>
      </c>
      <c r="AJ2660" s="98" t="s">
        <v>28228</v>
      </c>
      <c r="AK2660" s="98" t="s">
        <v>28229</v>
      </c>
      <c r="AL2660" s="98" t="s">
        <v>75</v>
      </c>
      <c r="AM2660" s="98" t="s">
        <v>28230</v>
      </c>
      <c r="AN2660" s="98" t="s">
        <v>62</v>
      </c>
      <c r="AO2660" s="99" t="s">
        <v>62</v>
      </c>
      <c r="AP2660" s="98" t="s">
        <v>62</v>
      </c>
      <c r="AQ2660" s="98" t="s">
        <v>62</v>
      </c>
      <c r="AR2660" s="98" t="s">
        <v>62</v>
      </c>
      <c r="AS2660" s="98" t="s">
        <v>62</v>
      </c>
      <c r="AT2660" s="98" t="s">
        <v>62</v>
      </c>
      <c r="AU2660" s="98" t="s">
        <v>62</v>
      </c>
      <c r="AV2660" s="99" t="s">
        <v>57</v>
      </c>
      <c r="AW2660" s="98" t="s">
        <v>77</v>
      </c>
      <c r="AX2660" s="98" t="s">
        <v>57</v>
      </c>
      <c r="AY2660" s="98" t="s">
        <v>77</v>
      </c>
    </row>
    <row r="2661" spans="1:51" s="91" customFormat="1" ht="22.5" customHeight="1" x14ac:dyDescent="0.25">
      <c r="A2661" s="97" t="s">
        <v>28231</v>
      </c>
      <c r="B2661" s="98" t="s">
        <v>28232</v>
      </c>
      <c r="C2661" s="98" t="s">
        <v>595</v>
      </c>
      <c r="D2661" s="98" t="s">
        <v>6880</v>
      </c>
      <c r="E2661" s="98" t="s">
        <v>77</v>
      </c>
      <c r="F2661" s="99">
        <v>1</v>
      </c>
      <c r="G2661" s="99">
        <v>59.85</v>
      </c>
      <c r="H2661" s="99">
        <v>16.649999999999999</v>
      </c>
      <c r="I2661" s="99">
        <v>-16.170000000000002</v>
      </c>
      <c r="J2661" s="99">
        <v>-16.649999999999999</v>
      </c>
      <c r="K2661" s="99" t="s">
        <v>57</v>
      </c>
      <c r="L2661" s="99">
        <v>43.68</v>
      </c>
      <c r="M2661" s="98" t="s">
        <v>666</v>
      </c>
      <c r="N2661" s="98" t="s">
        <v>56</v>
      </c>
      <c r="O2661" s="98" t="s">
        <v>1516</v>
      </c>
      <c r="P2661" s="98" t="s">
        <v>12924</v>
      </c>
      <c r="Q2661" s="98" t="s">
        <v>38868</v>
      </c>
      <c r="R2661" s="98" t="s">
        <v>12925</v>
      </c>
      <c r="S2661" s="98" t="s">
        <v>62</v>
      </c>
      <c r="T2661" s="99">
        <v>59.85</v>
      </c>
      <c r="U2661" s="99" t="s">
        <v>63</v>
      </c>
      <c r="V2661" s="98" t="s">
        <v>9651</v>
      </c>
      <c r="W2661" s="98" t="s">
        <v>62</v>
      </c>
      <c r="X2661" s="98" t="s">
        <v>62</v>
      </c>
      <c r="Y2661" s="98" t="s">
        <v>62</v>
      </c>
      <c r="Z2661" s="98" t="s">
        <v>62</v>
      </c>
      <c r="AA2661" s="98" t="s">
        <v>62</v>
      </c>
      <c r="AB2661" s="98" t="s">
        <v>28233</v>
      </c>
      <c r="AC2661" s="98" t="s">
        <v>28234</v>
      </c>
      <c r="AD2661" s="98" t="s">
        <v>28235</v>
      </c>
      <c r="AE2661" s="98" t="s">
        <v>28236</v>
      </c>
      <c r="AF2661" s="98" t="s">
        <v>349</v>
      </c>
      <c r="AG2661" s="98" t="s">
        <v>28237</v>
      </c>
      <c r="AH2661" s="98" t="s">
        <v>73</v>
      </c>
      <c r="AI2661" s="98" t="s">
        <v>12907</v>
      </c>
      <c r="AJ2661" s="98" t="s">
        <v>28238</v>
      </c>
      <c r="AK2661" s="98" t="s">
        <v>28239</v>
      </c>
      <c r="AL2661" s="98" t="s">
        <v>75</v>
      </c>
      <c r="AM2661" s="98" t="s">
        <v>28240</v>
      </c>
      <c r="AN2661" s="98" t="s">
        <v>62</v>
      </c>
      <c r="AO2661" s="99" t="s">
        <v>62</v>
      </c>
      <c r="AP2661" s="98" t="s">
        <v>62</v>
      </c>
      <c r="AQ2661" s="98" t="s">
        <v>62</v>
      </c>
      <c r="AR2661" s="98" t="s">
        <v>62</v>
      </c>
      <c r="AS2661" s="98" t="s">
        <v>62</v>
      </c>
      <c r="AT2661" s="98" t="s">
        <v>62</v>
      </c>
      <c r="AU2661" s="98" t="s">
        <v>62</v>
      </c>
      <c r="AV2661" s="99" t="s">
        <v>57</v>
      </c>
      <c r="AW2661" s="98" t="s">
        <v>77</v>
      </c>
      <c r="AX2661" s="98" t="s">
        <v>57</v>
      </c>
      <c r="AY2661" s="98" t="s">
        <v>77</v>
      </c>
    </row>
    <row r="2662" spans="1:51" s="91" customFormat="1" ht="22.5" customHeight="1" x14ac:dyDescent="0.25">
      <c r="A2662" s="97" t="s">
        <v>28241</v>
      </c>
      <c r="B2662" s="98" t="s">
        <v>28242</v>
      </c>
      <c r="C2662" s="98" t="s">
        <v>595</v>
      </c>
      <c r="D2662" s="98" t="s">
        <v>7389</v>
      </c>
      <c r="E2662" s="98" t="s">
        <v>56</v>
      </c>
      <c r="F2662" s="99">
        <v>1</v>
      </c>
      <c r="G2662" s="99">
        <v>59.85</v>
      </c>
      <c r="H2662" s="99" t="s">
        <v>57</v>
      </c>
      <c r="I2662" s="99">
        <v>-16.170000000000002</v>
      </c>
      <c r="J2662" s="99" t="s">
        <v>57</v>
      </c>
      <c r="K2662" s="99" t="s">
        <v>57</v>
      </c>
      <c r="L2662" s="99">
        <v>43.68</v>
      </c>
      <c r="M2662" s="98" t="s">
        <v>666</v>
      </c>
      <c r="N2662" s="98" t="s">
        <v>62</v>
      </c>
      <c r="O2662" s="98" t="s">
        <v>1516</v>
      </c>
      <c r="P2662" s="98" t="s">
        <v>12924</v>
      </c>
      <c r="Q2662" s="98" t="s">
        <v>38868</v>
      </c>
      <c r="R2662" s="98" t="s">
        <v>12925</v>
      </c>
      <c r="S2662" s="98" t="s">
        <v>62</v>
      </c>
      <c r="T2662" s="99">
        <v>59.85</v>
      </c>
      <c r="U2662" s="99" t="s">
        <v>63</v>
      </c>
      <c r="V2662" s="98" t="s">
        <v>9651</v>
      </c>
      <c r="W2662" s="98" t="s">
        <v>62</v>
      </c>
      <c r="X2662" s="98" t="s">
        <v>62</v>
      </c>
      <c r="Y2662" s="98" t="s">
        <v>62</v>
      </c>
      <c r="Z2662" s="98" t="s">
        <v>62</v>
      </c>
      <c r="AA2662" s="98" t="s">
        <v>62</v>
      </c>
      <c r="AB2662" s="98" t="s">
        <v>28243</v>
      </c>
      <c r="AC2662" s="98" t="s">
        <v>28244</v>
      </c>
      <c r="AD2662" s="98" t="s">
        <v>28245</v>
      </c>
      <c r="AE2662" s="98" t="s">
        <v>11232</v>
      </c>
      <c r="AF2662" s="98" t="s">
        <v>234</v>
      </c>
      <c r="AG2662" s="98" t="s">
        <v>11233</v>
      </c>
      <c r="AH2662" s="98" t="s">
        <v>73</v>
      </c>
      <c r="AI2662" s="98" t="s">
        <v>12907</v>
      </c>
      <c r="AJ2662" s="98" t="s">
        <v>28246</v>
      </c>
      <c r="AK2662" s="98" t="s">
        <v>28247</v>
      </c>
      <c r="AL2662" s="98" t="s">
        <v>75</v>
      </c>
      <c r="AM2662" s="98" t="s">
        <v>28248</v>
      </c>
      <c r="AN2662" s="98" t="s">
        <v>62</v>
      </c>
      <c r="AO2662" s="99" t="s">
        <v>62</v>
      </c>
      <c r="AP2662" s="98" t="s">
        <v>62</v>
      </c>
      <c r="AQ2662" s="98" t="s">
        <v>62</v>
      </c>
      <c r="AR2662" s="98" t="s">
        <v>62</v>
      </c>
      <c r="AS2662" s="98" t="s">
        <v>62</v>
      </c>
      <c r="AT2662" s="98" t="s">
        <v>62</v>
      </c>
      <c r="AU2662" s="98" t="s">
        <v>62</v>
      </c>
      <c r="AV2662" s="99" t="s">
        <v>57</v>
      </c>
      <c r="AW2662" s="98" t="s">
        <v>77</v>
      </c>
      <c r="AX2662" s="98" t="s">
        <v>57</v>
      </c>
      <c r="AY2662" s="98" t="s">
        <v>77</v>
      </c>
    </row>
    <row r="2663" spans="1:51" s="91" customFormat="1" ht="22.5" customHeight="1" x14ac:dyDescent="0.25">
      <c r="A2663" s="97" t="s">
        <v>28249</v>
      </c>
      <c r="B2663" s="98" t="s">
        <v>28250</v>
      </c>
      <c r="C2663" s="98" t="s">
        <v>595</v>
      </c>
      <c r="D2663" s="98" t="s">
        <v>6409</v>
      </c>
      <c r="E2663" s="98" t="s">
        <v>56</v>
      </c>
      <c r="F2663" s="99">
        <v>1</v>
      </c>
      <c r="G2663" s="99">
        <v>62.7</v>
      </c>
      <c r="H2663" s="99" t="s">
        <v>57</v>
      </c>
      <c r="I2663" s="99">
        <v>-16.66</v>
      </c>
      <c r="J2663" s="99" t="s">
        <v>57</v>
      </c>
      <c r="K2663" s="99" t="s">
        <v>57</v>
      </c>
      <c r="L2663" s="99">
        <v>46.04</v>
      </c>
      <c r="M2663" s="98" t="s">
        <v>666</v>
      </c>
      <c r="N2663" s="98" t="s">
        <v>62</v>
      </c>
      <c r="O2663" s="98" t="s">
        <v>13007</v>
      </c>
      <c r="P2663" s="98" t="s">
        <v>15799</v>
      </c>
      <c r="Q2663" s="98" t="s">
        <v>38868</v>
      </c>
      <c r="R2663" s="98" t="s">
        <v>15800</v>
      </c>
      <c r="S2663" s="98" t="s">
        <v>62</v>
      </c>
      <c r="T2663" s="99">
        <v>62.7</v>
      </c>
      <c r="U2663" s="99" t="s">
        <v>63</v>
      </c>
      <c r="V2663" s="98" t="s">
        <v>9651</v>
      </c>
      <c r="W2663" s="98" t="s">
        <v>62</v>
      </c>
      <c r="X2663" s="98" t="s">
        <v>62</v>
      </c>
      <c r="Y2663" s="98" t="s">
        <v>62</v>
      </c>
      <c r="Z2663" s="98" t="s">
        <v>62</v>
      </c>
      <c r="AA2663" s="98" t="s">
        <v>62</v>
      </c>
      <c r="AB2663" s="98" t="s">
        <v>28251</v>
      </c>
      <c r="AC2663" s="98" t="s">
        <v>28252</v>
      </c>
      <c r="AD2663" s="98" t="s">
        <v>28253</v>
      </c>
      <c r="AE2663" s="98" t="s">
        <v>3741</v>
      </c>
      <c r="AF2663" s="98" t="s">
        <v>234</v>
      </c>
      <c r="AG2663" s="98" t="s">
        <v>28254</v>
      </c>
      <c r="AH2663" s="98" t="s">
        <v>73</v>
      </c>
      <c r="AI2663" s="98" t="s">
        <v>12907</v>
      </c>
      <c r="AJ2663" s="98" t="s">
        <v>27983</v>
      </c>
      <c r="AK2663" s="98" t="s">
        <v>27628</v>
      </c>
      <c r="AL2663" s="98" t="s">
        <v>75</v>
      </c>
      <c r="AM2663" s="98" t="s">
        <v>28255</v>
      </c>
      <c r="AN2663" s="98" t="s">
        <v>62</v>
      </c>
      <c r="AO2663" s="99" t="s">
        <v>62</v>
      </c>
      <c r="AP2663" s="98" t="s">
        <v>62</v>
      </c>
      <c r="AQ2663" s="98" t="s">
        <v>62</v>
      </c>
      <c r="AR2663" s="98" t="s">
        <v>62</v>
      </c>
      <c r="AS2663" s="98" t="s">
        <v>62</v>
      </c>
      <c r="AT2663" s="98" t="s">
        <v>62</v>
      </c>
      <c r="AU2663" s="98" t="s">
        <v>62</v>
      </c>
      <c r="AV2663" s="99" t="s">
        <v>57</v>
      </c>
      <c r="AW2663" s="98" t="s">
        <v>77</v>
      </c>
      <c r="AX2663" s="98" t="s">
        <v>57</v>
      </c>
      <c r="AY2663" s="98" t="s">
        <v>77</v>
      </c>
    </row>
    <row r="2664" spans="1:51" s="91" customFormat="1" ht="22.5" customHeight="1" x14ac:dyDescent="0.25">
      <c r="A2664" s="97" t="s">
        <v>28256</v>
      </c>
      <c r="B2664" s="98" t="s">
        <v>28257</v>
      </c>
      <c r="C2664" s="98" t="s">
        <v>595</v>
      </c>
      <c r="D2664" s="98" t="s">
        <v>7389</v>
      </c>
      <c r="E2664" s="98" t="s">
        <v>77</v>
      </c>
      <c r="F2664" s="99">
        <v>1</v>
      </c>
      <c r="G2664" s="99">
        <v>207</v>
      </c>
      <c r="H2664" s="99">
        <v>1.59</v>
      </c>
      <c r="I2664" s="99">
        <v>-35.19</v>
      </c>
      <c r="J2664" s="99" t="s">
        <v>57</v>
      </c>
      <c r="K2664" s="99" t="s">
        <v>57</v>
      </c>
      <c r="L2664" s="99">
        <v>173.4</v>
      </c>
      <c r="M2664" s="98" t="s">
        <v>666</v>
      </c>
      <c r="N2664" s="98" t="s">
        <v>62</v>
      </c>
      <c r="O2664" s="114">
        <v>77354</v>
      </c>
      <c r="P2664" s="98" t="s">
        <v>13275</v>
      </c>
      <c r="Q2664" s="98" t="s">
        <v>38868</v>
      </c>
      <c r="R2664" s="98" t="s">
        <v>13276</v>
      </c>
      <c r="S2664" s="98" t="s">
        <v>62</v>
      </c>
      <c r="T2664" s="99">
        <v>207</v>
      </c>
      <c r="U2664" s="99" t="s">
        <v>63</v>
      </c>
      <c r="V2664" s="98" t="s">
        <v>64</v>
      </c>
      <c r="W2664" s="98" t="s">
        <v>28258</v>
      </c>
      <c r="X2664" s="98" t="s">
        <v>28259</v>
      </c>
      <c r="Y2664" s="98" t="s">
        <v>28260</v>
      </c>
      <c r="Z2664" s="98" t="s">
        <v>62</v>
      </c>
      <c r="AA2664" s="98" t="s">
        <v>62</v>
      </c>
      <c r="AB2664" s="98" t="s">
        <v>28258</v>
      </c>
      <c r="AC2664" s="98" t="s">
        <v>28261</v>
      </c>
      <c r="AD2664" s="98" t="s">
        <v>28262</v>
      </c>
      <c r="AE2664" s="98" t="s">
        <v>234</v>
      </c>
      <c r="AF2664" s="98" t="s">
        <v>234</v>
      </c>
      <c r="AG2664" s="98" t="s">
        <v>28263</v>
      </c>
      <c r="AH2664" s="98" t="s">
        <v>73</v>
      </c>
      <c r="AI2664" s="98" t="s">
        <v>236</v>
      </c>
      <c r="AJ2664" s="98" t="s">
        <v>28264</v>
      </c>
      <c r="AK2664" s="98" t="s">
        <v>28265</v>
      </c>
      <c r="AL2664" s="98" t="s">
        <v>4199</v>
      </c>
      <c r="AM2664" s="98" t="s">
        <v>28266</v>
      </c>
      <c r="AN2664" s="98" t="s">
        <v>62</v>
      </c>
      <c r="AO2664" s="99" t="s">
        <v>62</v>
      </c>
      <c r="AP2664" s="98" t="s">
        <v>62</v>
      </c>
      <c r="AQ2664" s="98" t="s">
        <v>62</v>
      </c>
      <c r="AR2664" s="98" t="s">
        <v>62</v>
      </c>
      <c r="AS2664" s="98" t="s">
        <v>62</v>
      </c>
      <c r="AT2664" s="98" t="s">
        <v>62</v>
      </c>
      <c r="AU2664" s="98" t="s">
        <v>62</v>
      </c>
      <c r="AV2664" s="99" t="s">
        <v>57</v>
      </c>
      <c r="AW2664" s="98" t="s">
        <v>77</v>
      </c>
      <c r="AX2664" s="98" t="s">
        <v>57</v>
      </c>
      <c r="AY2664" s="98" t="s">
        <v>77</v>
      </c>
    </row>
    <row r="2665" spans="1:51" s="91" customFormat="1" ht="22.5" customHeight="1" x14ac:dyDescent="0.25">
      <c r="A2665" s="97" t="s">
        <v>28267</v>
      </c>
      <c r="B2665" s="98" t="s">
        <v>28268</v>
      </c>
      <c r="C2665" s="98" t="s">
        <v>595</v>
      </c>
      <c r="D2665" s="98" t="s">
        <v>7389</v>
      </c>
      <c r="E2665" s="98" t="s">
        <v>56</v>
      </c>
      <c r="F2665" s="99">
        <v>1</v>
      </c>
      <c r="G2665" s="99">
        <v>94.07</v>
      </c>
      <c r="H2665" s="99" t="s">
        <v>57</v>
      </c>
      <c r="I2665" s="99">
        <v>-15.99</v>
      </c>
      <c r="J2665" s="99">
        <v>-22.95</v>
      </c>
      <c r="K2665" s="99" t="s">
        <v>57</v>
      </c>
      <c r="L2665" s="99">
        <v>58.3</v>
      </c>
      <c r="M2665" s="98" t="s">
        <v>666</v>
      </c>
      <c r="N2665" s="98" t="s">
        <v>62</v>
      </c>
      <c r="O2665" s="98" t="s">
        <v>12935</v>
      </c>
      <c r="P2665" s="98" t="s">
        <v>13830</v>
      </c>
      <c r="Q2665" s="98" t="s">
        <v>38868</v>
      </c>
      <c r="R2665" s="98" t="s">
        <v>8688</v>
      </c>
      <c r="S2665" s="98" t="s">
        <v>62</v>
      </c>
      <c r="T2665" s="99">
        <v>94.07</v>
      </c>
      <c r="U2665" s="99" t="s">
        <v>63</v>
      </c>
      <c r="V2665" s="98" t="s">
        <v>9651</v>
      </c>
      <c r="W2665" s="98" t="s">
        <v>62</v>
      </c>
      <c r="X2665" s="98" t="s">
        <v>62</v>
      </c>
      <c r="Y2665" s="98" t="s">
        <v>62</v>
      </c>
      <c r="Z2665" s="98" t="s">
        <v>62</v>
      </c>
      <c r="AA2665" s="98" t="s">
        <v>62</v>
      </c>
      <c r="AB2665" s="98" t="s">
        <v>28269</v>
      </c>
      <c r="AC2665" s="98" t="s">
        <v>28270</v>
      </c>
      <c r="AD2665" s="98" t="s">
        <v>28271</v>
      </c>
      <c r="AE2665" s="98" t="s">
        <v>28272</v>
      </c>
      <c r="AF2665" s="98" t="s">
        <v>234</v>
      </c>
      <c r="AG2665" s="98" t="s">
        <v>28273</v>
      </c>
      <c r="AH2665" s="98" t="s">
        <v>73</v>
      </c>
      <c r="AI2665" s="98" t="s">
        <v>12907</v>
      </c>
      <c r="AJ2665" s="98" t="s">
        <v>8696</v>
      </c>
      <c r="AK2665" s="98" t="s">
        <v>28274</v>
      </c>
      <c r="AL2665" s="98" t="s">
        <v>75</v>
      </c>
      <c r="AM2665" s="98" t="s">
        <v>28275</v>
      </c>
      <c r="AN2665" s="98" t="s">
        <v>62</v>
      </c>
      <c r="AO2665" s="99" t="s">
        <v>62</v>
      </c>
      <c r="AP2665" s="98" t="s">
        <v>62</v>
      </c>
      <c r="AQ2665" s="98" t="s">
        <v>62</v>
      </c>
      <c r="AR2665" s="98" t="s">
        <v>62</v>
      </c>
      <c r="AS2665" s="98" t="s">
        <v>62</v>
      </c>
      <c r="AT2665" s="98" t="s">
        <v>62</v>
      </c>
      <c r="AU2665" s="98" t="s">
        <v>62</v>
      </c>
      <c r="AV2665" s="99" t="s">
        <v>57</v>
      </c>
      <c r="AW2665" s="98" t="s">
        <v>77</v>
      </c>
      <c r="AX2665" s="98" t="s">
        <v>57</v>
      </c>
      <c r="AY2665" s="98" t="s">
        <v>77</v>
      </c>
    </row>
    <row r="2666" spans="1:51" s="91" customFormat="1" ht="22.5" customHeight="1" x14ac:dyDescent="0.25">
      <c r="A2666" s="97" t="s">
        <v>28276</v>
      </c>
      <c r="B2666" s="98" t="s">
        <v>28277</v>
      </c>
      <c r="C2666" s="98" t="s">
        <v>595</v>
      </c>
      <c r="D2666" s="98" t="s">
        <v>7389</v>
      </c>
      <c r="E2666" s="98" t="s">
        <v>77</v>
      </c>
      <c r="F2666" s="99">
        <v>1</v>
      </c>
      <c r="G2666" s="99">
        <v>59.85</v>
      </c>
      <c r="H2666" s="99">
        <v>17.11</v>
      </c>
      <c r="I2666" s="99">
        <v>-16.170000000000002</v>
      </c>
      <c r="J2666" s="99">
        <v>-17.11</v>
      </c>
      <c r="K2666" s="99" t="s">
        <v>57</v>
      </c>
      <c r="L2666" s="99">
        <v>43.68</v>
      </c>
      <c r="M2666" s="98" t="s">
        <v>666</v>
      </c>
      <c r="N2666" s="98" t="s">
        <v>56</v>
      </c>
      <c r="O2666" s="98" t="s">
        <v>1516</v>
      </c>
      <c r="P2666" s="98" t="s">
        <v>12924</v>
      </c>
      <c r="Q2666" s="98" t="s">
        <v>38868</v>
      </c>
      <c r="R2666" s="98" t="s">
        <v>12925</v>
      </c>
      <c r="S2666" s="98" t="s">
        <v>62</v>
      </c>
      <c r="T2666" s="99">
        <v>59.85</v>
      </c>
      <c r="U2666" s="99" t="s">
        <v>63</v>
      </c>
      <c r="V2666" s="98" t="s">
        <v>9651</v>
      </c>
      <c r="W2666" s="98" t="s">
        <v>62</v>
      </c>
      <c r="X2666" s="98" t="s">
        <v>62</v>
      </c>
      <c r="Y2666" s="98" t="s">
        <v>62</v>
      </c>
      <c r="Z2666" s="98" t="s">
        <v>62</v>
      </c>
      <c r="AA2666" s="98" t="s">
        <v>62</v>
      </c>
      <c r="AB2666" s="98" t="s">
        <v>28278</v>
      </c>
      <c r="AC2666" s="98" t="s">
        <v>28279</v>
      </c>
      <c r="AD2666" s="98" t="s">
        <v>28280</v>
      </c>
      <c r="AE2666" s="98" t="s">
        <v>17242</v>
      </c>
      <c r="AF2666" s="98" t="s">
        <v>234</v>
      </c>
      <c r="AG2666" s="98" t="s">
        <v>28281</v>
      </c>
      <c r="AH2666" s="98" t="s">
        <v>73</v>
      </c>
      <c r="AI2666" s="98" t="s">
        <v>12907</v>
      </c>
      <c r="AJ2666" s="98" t="s">
        <v>8696</v>
      </c>
      <c r="AK2666" s="98" t="s">
        <v>28282</v>
      </c>
      <c r="AL2666" s="98" t="s">
        <v>75</v>
      </c>
      <c r="AM2666" s="98" t="s">
        <v>28283</v>
      </c>
      <c r="AN2666" s="98" t="s">
        <v>62</v>
      </c>
      <c r="AO2666" s="99" t="s">
        <v>62</v>
      </c>
      <c r="AP2666" s="98" t="s">
        <v>62</v>
      </c>
      <c r="AQ2666" s="98" t="s">
        <v>62</v>
      </c>
      <c r="AR2666" s="98" t="s">
        <v>62</v>
      </c>
      <c r="AS2666" s="98" t="s">
        <v>62</v>
      </c>
      <c r="AT2666" s="98" t="s">
        <v>62</v>
      </c>
      <c r="AU2666" s="98" t="s">
        <v>62</v>
      </c>
      <c r="AV2666" s="99" t="s">
        <v>57</v>
      </c>
      <c r="AW2666" s="98" t="s">
        <v>77</v>
      </c>
      <c r="AX2666" s="98" t="s">
        <v>57</v>
      </c>
      <c r="AY2666" s="98" t="s">
        <v>77</v>
      </c>
    </row>
    <row r="2667" spans="1:51" s="91" customFormat="1" ht="22.5" customHeight="1" x14ac:dyDescent="0.25">
      <c r="A2667" s="97" t="s">
        <v>28284</v>
      </c>
      <c r="B2667" s="98" t="s">
        <v>28285</v>
      </c>
      <c r="C2667" s="98" t="s">
        <v>595</v>
      </c>
      <c r="D2667" s="98" t="s">
        <v>7389</v>
      </c>
      <c r="E2667" s="98" t="s">
        <v>77</v>
      </c>
      <c r="F2667" s="99">
        <v>1</v>
      </c>
      <c r="G2667" s="99">
        <v>58.48</v>
      </c>
      <c r="H2667" s="99">
        <v>10.94</v>
      </c>
      <c r="I2667" s="99">
        <v>-13.02</v>
      </c>
      <c r="J2667" s="99">
        <v>-10.94</v>
      </c>
      <c r="K2667" s="99" t="s">
        <v>57</v>
      </c>
      <c r="L2667" s="99">
        <v>45.46</v>
      </c>
      <c r="M2667" s="98" t="s">
        <v>666</v>
      </c>
      <c r="N2667" s="98" t="s">
        <v>62</v>
      </c>
      <c r="O2667" s="98" t="s">
        <v>14731</v>
      </c>
      <c r="P2667" s="98" t="s">
        <v>14732</v>
      </c>
      <c r="Q2667" s="98" t="s">
        <v>38868</v>
      </c>
      <c r="R2667" s="98" t="s">
        <v>14733</v>
      </c>
      <c r="S2667" s="98" t="s">
        <v>62</v>
      </c>
      <c r="T2667" s="99">
        <v>58.48</v>
      </c>
      <c r="U2667" s="99" t="s">
        <v>83</v>
      </c>
      <c r="V2667" s="98" t="s">
        <v>9651</v>
      </c>
      <c r="W2667" s="98" t="s">
        <v>62</v>
      </c>
      <c r="X2667" s="98" t="s">
        <v>62</v>
      </c>
      <c r="Y2667" s="98" t="s">
        <v>62</v>
      </c>
      <c r="Z2667" s="98" t="s">
        <v>62</v>
      </c>
      <c r="AA2667" s="98" t="s">
        <v>62</v>
      </c>
      <c r="AB2667" s="98" t="s">
        <v>28286</v>
      </c>
      <c r="AC2667" s="98" t="s">
        <v>28287</v>
      </c>
      <c r="AD2667" s="98" t="s">
        <v>28288</v>
      </c>
      <c r="AE2667" s="98" t="s">
        <v>16779</v>
      </c>
      <c r="AF2667" s="98" t="s">
        <v>156</v>
      </c>
      <c r="AG2667" s="98" t="s">
        <v>28289</v>
      </c>
      <c r="AH2667" s="98" t="s">
        <v>73</v>
      </c>
      <c r="AI2667" s="98" t="s">
        <v>12907</v>
      </c>
      <c r="AJ2667" s="98" t="s">
        <v>28290</v>
      </c>
      <c r="AK2667" s="98" t="s">
        <v>28291</v>
      </c>
      <c r="AL2667" s="98" t="s">
        <v>75</v>
      </c>
      <c r="AM2667" s="98" t="s">
        <v>28292</v>
      </c>
      <c r="AN2667" s="98" t="s">
        <v>62</v>
      </c>
      <c r="AO2667" s="99" t="s">
        <v>62</v>
      </c>
      <c r="AP2667" s="98" t="s">
        <v>62</v>
      </c>
      <c r="AQ2667" s="98" t="s">
        <v>62</v>
      </c>
      <c r="AR2667" s="98" t="s">
        <v>62</v>
      </c>
      <c r="AS2667" s="98" t="s">
        <v>62</v>
      </c>
      <c r="AT2667" s="98" t="s">
        <v>62</v>
      </c>
      <c r="AU2667" s="98" t="s">
        <v>62</v>
      </c>
      <c r="AV2667" s="99" t="s">
        <v>57</v>
      </c>
      <c r="AW2667" s="98" t="s">
        <v>77</v>
      </c>
      <c r="AX2667" s="98" t="s">
        <v>57</v>
      </c>
      <c r="AY2667" s="98" t="s">
        <v>77</v>
      </c>
    </row>
    <row r="2668" spans="1:51" s="91" customFormat="1" ht="22.5" customHeight="1" x14ac:dyDescent="0.25">
      <c r="A2668" s="97" t="s">
        <v>28293</v>
      </c>
      <c r="B2668" s="98" t="s">
        <v>28294</v>
      </c>
      <c r="C2668" s="98" t="s">
        <v>595</v>
      </c>
      <c r="D2668" s="98" t="s">
        <v>7389</v>
      </c>
      <c r="E2668" s="98" t="s">
        <v>77</v>
      </c>
      <c r="F2668" s="99">
        <v>1</v>
      </c>
      <c r="G2668" s="99">
        <v>59.85</v>
      </c>
      <c r="H2668" s="99">
        <v>13.72</v>
      </c>
      <c r="I2668" s="99">
        <v>-16.170000000000002</v>
      </c>
      <c r="J2668" s="99">
        <v>-13.72</v>
      </c>
      <c r="K2668" s="99" t="s">
        <v>57</v>
      </c>
      <c r="L2668" s="99">
        <v>43.68</v>
      </c>
      <c r="M2668" s="98" t="s">
        <v>666</v>
      </c>
      <c r="N2668" s="98" t="s">
        <v>56</v>
      </c>
      <c r="O2668" s="98" t="s">
        <v>1516</v>
      </c>
      <c r="P2668" s="98" t="s">
        <v>12924</v>
      </c>
      <c r="Q2668" s="98" t="s">
        <v>38868</v>
      </c>
      <c r="R2668" s="98" t="s">
        <v>12925</v>
      </c>
      <c r="S2668" s="98" t="s">
        <v>62</v>
      </c>
      <c r="T2668" s="99">
        <v>59.85</v>
      </c>
      <c r="U2668" s="99" t="s">
        <v>63</v>
      </c>
      <c r="V2668" s="98" t="s">
        <v>9651</v>
      </c>
      <c r="W2668" s="98" t="s">
        <v>62</v>
      </c>
      <c r="X2668" s="98" t="s">
        <v>62</v>
      </c>
      <c r="Y2668" s="98" t="s">
        <v>62</v>
      </c>
      <c r="Z2668" s="98" t="s">
        <v>62</v>
      </c>
      <c r="AA2668" s="98" t="s">
        <v>62</v>
      </c>
      <c r="AB2668" s="98" t="s">
        <v>28295</v>
      </c>
      <c r="AC2668" s="98" t="s">
        <v>28296</v>
      </c>
      <c r="AD2668" s="98" t="s">
        <v>28297</v>
      </c>
      <c r="AE2668" s="98" t="s">
        <v>6630</v>
      </c>
      <c r="AF2668" s="98" t="s">
        <v>234</v>
      </c>
      <c r="AG2668" s="98" t="s">
        <v>15302</v>
      </c>
      <c r="AH2668" s="98" t="s">
        <v>73</v>
      </c>
      <c r="AI2668" s="98" t="s">
        <v>12907</v>
      </c>
      <c r="AJ2668" s="98" t="s">
        <v>28290</v>
      </c>
      <c r="AK2668" s="98" t="s">
        <v>28298</v>
      </c>
      <c r="AL2668" s="98" t="s">
        <v>75</v>
      </c>
      <c r="AM2668" s="98" t="s">
        <v>28299</v>
      </c>
      <c r="AN2668" s="98" t="s">
        <v>62</v>
      </c>
      <c r="AO2668" s="99" t="s">
        <v>62</v>
      </c>
      <c r="AP2668" s="98" t="s">
        <v>62</v>
      </c>
      <c r="AQ2668" s="98" t="s">
        <v>62</v>
      </c>
      <c r="AR2668" s="98" t="s">
        <v>62</v>
      </c>
      <c r="AS2668" s="98" t="s">
        <v>62</v>
      </c>
      <c r="AT2668" s="98" t="s">
        <v>62</v>
      </c>
      <c r="AU2668" s="98" t="s">
        <v>62</v>
      </c>
      <c r="AV2668" s="99" t="s">
        <v>57</v>
      </c>
      <c r="AW2668" s="98" t="s">
        <v>77</v>
      </c>
      <c r="AX2668" s="98" t="s">
        <v>57</v>
      </c>
      <c r="AY2668" s="98" t="s">
        <v>77</v>
      </c>
    </row>
    <row r="2669" spans="1:51" s="91" customFormat="1" ht="22.5" customHeight="1" x14ac:dyDescent="0.25">
      <c r="A2669" s="97" t="s">
        <v>28316</v>
      </c>
      <c r="B2669" s="98" t="s">
        <v>28317</v>
      </c>
      <c r="C2669" s="98" t="s">
        <v>595</v>
      </c>
      <c r="D2669" s="98" t="s">
        <v>7389</v>
      </c>
      <c r="E2669" s="98" t="s">
        <v>77</v>
      </c>
      <c r="F2669" s="99">
        <v>1</v>
      </c>
      <c r="G2669" s="99">
        <v>59.85</v>
      </c>
      <c r="H2669" s="99">
        <v>13.63</v>
      </c>
      <c r="I2669" s="99">
        <v>-16.170000000000002</v>
      </c>
      <c r="J2669" s="99">
        <v>-13.63</v>
      </c>
      <c r="K2669" s="99" t="s">
        <v>57</v>
      </c>
      <c r="L2669" s="99">
        <v>43.68</v>
      </c>
      <c r="M2669" s="98" t="s">
        <v>666</v>
      </c>
      <c r="N2669" s="98" t="s">
        <v>62</v>
      </c>
      <c r="O2669" s="98" t="s">
        <v>1516</v>
      </c>
      <c r="P2669" s="98" t="s">
        <v>12924</v>
      </c>
      <c r="Q2669" s="98" t="s">
        <v>38868</v>
      </c>
      <c r="R2669" s="98" t="s">
        <v>12925</v>
      </c>
      <c r="S2669" s="98" t="s">
        <v>62</v>
      </c>
      <c r="T2669" s="99">
        <v>59.85</v>
      </c>
      <c r="U2669" s="99" t="s">
        <v>63</v>
      </c>
      <c r="V2669" s="98" t="s">
        <v>9651</v>
      </c>
      <c r="W2669" s="98" t="s">
        <v>62</v>
      </c>
      <c r="X2669" s="98" t="s">
        <v>62</v>
      </c>
      <c r="Y2669" s="98" t="s">
        <v>62</v>
      </c>
      <c r="Z2669" s="98" t="s">
        <v>62</v>
      </c>
      <c r="AA2669" s="98" t="s">
        <v>62</v>
      </c>
      <c r="AB2669" s="98" t="s">
        <v>28318</v>
      </c>
      <c r="AC2669" s="98" t="s">
        <v>28319</v>
      </c>
      <c r="AD2669" s="98" t="s">
        <v>28320</v>
      </c>
      <c r="AE2669" s="98" t="s">
        <v>812</v>
      </c>
      <c r="AF2669" s="98" t="s">
        <v>234</v>
      </c>
      <c r="AG2669" s="98" t="s">
        <v>28321</v>
      </c>
      <c r="AH2669" s="98" t="s">
        <v>73</v>
      </c>
      <c r="AI2669" s="98" t="s">
        <v>12907</v>
      </c>
      <c r="AJ2669" s="98" t="s">
        <v>27983</v>
      </c>
      <c r="AK2669" s="98" t="s">
        <v>28322</v>
      </c>
      <c r="AL2669" s="98" t="s">
        <v>75</v>
      </c>
      <c r="AM2669" s="98" t="s">
        <v>28323</v>
      </c>
      <c r="AN2669" s="98" t="s">
        <v>62</v>
      </c>
      <c r="AO2669" s="99" t="s">
        <v>62</v>
      </c>
      <c r="AP2669" s="98" t="s">
        <v>62</v>
      </c>
      <c r="AQ2669" s="98" t="s">
        <v>62</v>
      </c>
      <c r="AR2669" s="98" t="s">
        <v>62</v>
      </c>
      <c r="AS2669" s="98" t="s">
        <v>62</v>
      </c>
      <c r="AT2669" s="98" t="s">
        <v>62</v>
      </c>
      <c r="AU2669" s="98" t="s">
        <v>62</v>
      </c>
      <c r="AV2669" s="99" t="s">
        <v>57</v>
      </c>
      <c r="AW2669" s="98" t="s">
        <v>77</v>
      </c>
      <c r="AX2669" s="98" t="s">
        <v>57</v>
      </c>
      <c r="AY2669" s="98" t="s">
        <v>77</v>
      </c>
    </row>
    <row r="2670" spans="1:51" s="91" customFormat="1" ht="22.5" customHeight="1" x14ac:dyDescent="0.25">
      <c r="A2670" s="97" t="s">
        <v>28324</v>
      </c>
      <c r="B2670" s="98" t="s">
        <v>28325</v>
      </c>
      <c r="C2670" s="98" t="s">
        <v>595</v>
      </c>
      <c r="D2670" s="98" t="s">
        <v>7389</v>
      </c>
      <c r="E2670" s="98" t="s">
        <v>77</v>
      </c>
      <c r="F2670" s="99">
        <v>1</v>
      </c>
      <c r="G2670" s="99">
        <v>94.07</v>
      </c>
      <c r="H2670" s="99" t="s">
        <v>57</v>
      </c>
      <c r="I2670" s="99">
        <v>-15.99</v>
      </c>
      <c r="J2670" s="99">
        <v>-22.95</v>
      </c>
      <c r="K2670" s="99" t="s">
        <v>57</v>
      </c>
      <c r="L2670" s="99">
        <v>58.3</v>
      </c>
      <c r="M2670" s="98" t="s">
        <v>666</v>
      </c>
      <c r="N2670" s="98" t="s">
        <v>56</v>
      </c>
      <c r="O2670" s="98" t="s">
        <v>12935</v>
      </c>
      <c r="P2670" s="98" t="s">
        <v>13830</v>
      </c>
      <c r="Q2670" s="98" t="s">
        <v>38868</v>
      </c>
      <c r="R2670" s="98" t="s">
        <v>8688</v>
      </c>
      <c r="S2670" s="98" t="s">
        <v>62</v>
      </c>
      <c r="T2670" s="99">
        <v>94.07</v>
      </c>
      <c r="U2670" s="99" t="s">
        <v>63</v>
      </c>
      <c r="V2670" s="98" t="s">
        <v>9651</v>
      </c>
      <c r="W2670" s="98" t="s">
        <v>62</v>
      </c>
      <c r="X2670" s="98" t="s">
        <v>62</v>
      </c>
      <c r="Y2670" s="98" t="s">
        <v>62</v>
      </c>
      <c r="Z2670" s="98" t="s">
        <v>62</v>
      </c>
      <c r="AA2670" s="98" t="s">
        <v>62</v>
      </c>
      <c r="AB2670" s="98" t="s">
        <v>28326</v>
      </c>
      <c r="AC2670" s="98" t="s">
        <v>28327</v>
      </c>
      <c r="AD2670" s="98" t="s">
        <v>28328</v>
      </c>
      <c r="AE2670" s="98" t="s">
        <v>3985</v>
      </c>
      <c r="AF2670" s="98" t="s">
        <v>234</v>
      </c>
      <c r="AG2670" s="98" t="s">
        <v>28329</v>
      </c>
      <c r="AH2670" s="98" t="s">
        <v>73</v>
      </c>
      <c r="AI2670" s="98" t="s">
        <v>12907</v>
      </c>
      <c r="AJ2670" s="98" t="s">
        <v>28330</v>
      </c>
      <c r="AK2670" s="98" t="s">
        <v>28331</v>
      </c>
      <c r="AL2670" s="98" t="s">
        <v>75</v>
      </c>
      <c r="AM2670" s="98" t="s">
        <v>28332</v>
      </c>
      <c r="AN2670" s="98" t="s">
        <v>62</v>
      </c>
      <c r="AO2670" s="99" t="s">
        <v>62</v>
      </c>
      <c r="AP2670" s="98" t="s">
        <v>62</v>
      </c>
      <c r="AQ2670" s="98" t="s">
        <v>62</v>
      </c>
      <c r="AR2670" s="98" t="s">
        <v>62</v>
      </c>
      <c r="AS2670" s="98" t="s">
        <v>62</v>
      </c>
      <c r="AT2670" s="98" t="s">
        <v>62</v>
      </c>
      <c r="AU2670" s="98" t="s">
        <v>62</v>
      </c>
      <c r="AV2670" s="99" t="s">
        <v>57</v>
      </c>
      <c r="AW2670" s="98" t="s">
        <v>77</v>
      </c>
      <c r="AX2670" s="98" t="s">
        <v>57</v>
      </c>
      <c r="AY2670" s="98" t="s">
        <v>77</v>
      </c>
    </row>
    <row r="2671" spans="1:51" s="91" customFormat="1" ht="22.5" customHeight="1" x14ac:dyDescent="0.25">
      <c r="A2671" s="97" t="s">
        <v>28333</v>
      </c>
      <c r="B2671" s="98" t="s">
        <v>28334</v>
      </c>
      <c r="C2671" s="98" t="s">
        <v>595</v>
      </c>
      <c r="D2671" s="98" t="s">
        <v>6409</v>
      </c>
      <c r="E2671" s="98" t="s">
        <v>77</v>
      </c>
      <c r="F2671" s="99">
        <v>1</v>
      </c>
      <c r="G2671" s="99">
        <v>211.36</v>
      </c>
      <c r="H2671" s="99">
        <v>34.340000000000003</v>
      </c>
      <c r="I2671" s="99">
        <v>-35.93</v>
      </c>
      <c r="J2671" s="99">
        <v>-59.29</v>
      </c>
      <c r="K2671" s="99" t="s">
        <v>57</v>
      </c>
      <c r="L2671" s="99">
        <v>150.47999999999999</v>
      </c>
      <c r="M2671" s="98" t="s">
        <v>666</v>
      </c>
      <c r="N2671" s="98" t="s">
        <v>56</v>
      </c>
      <c r="O2671" s="98" t="s">
        <v>15013</v>
      </c>
      <c r="P2671" s="98" t="s">
        <v>15546</v>
      </c>
      <c r="Q2671" s="98" t="s">
        <v>38868</v>
      </c>
      <c r="R2671" s="98" t="s">
        <v>15547</v>
      </c>
      <c r="S2671" s="98" t="s">
        <v>62</v>
      </c>
      <c r="T2671" s="99">
        <v>211.36</v>
      </c>
      <c r="U2671" s="99" t="s">
        <v>63</v>
      </c>
      <c r="V2671" s="98" t="s">
        <v>64</v>
      </c>
      <c r="W2671" s="98" t="s">
        <v>28335</v>
      </c>
      <c r="X2671" s="98" t="s">
        <v>28336</v>
      </c>
      <c r="Y2671" s="98" t="s">
        <v>28337</v>
      </c>
      <c r="Z2671" s="98" t="s">
        <v>62</v>
      </c>
      <c r="AA2671" s="98" t="s">
        <v>62</v>
      </c>
      <c r="AB2671" s="98" t="s">
        <v>28335</v>
      </c>
      <c r="AC2671" s="98" t="s">
        <v>28338</v>
      </c>
      <c r="AD2671" s="98" t="s">
        <v>28339</v>
      </c>
      <c r="AE2671" s="98" t="s">
        <v>28340</v>
      </c>
      <c r="AF2671" s="98" t="s">
        <v>393</v>
      </c>
      <c r="AG2671" s="98" t="s">
        <v>28341</v>
      </c>
      <c r="AH2671" s="98" t="s">
        <v>73</v>
      </c>
      <c r="AI2671" s="98" t="s">
        <v>74</v>
      </c>
      <c r="AJ2671" s="98" t="s">
        <v>7691</v>
      </c>
      <c r="AK2671" s="98" t="s">
        <v>28342</v>
      </c>
      <c r="AL2671" s="98" t="s">
        <v>75</v>
      </c>
      <c r="AM2671" s="98" t="s">
        <v>28343</v>
      </c>
      <c r="AN2671" s="98" t="s">
        <v>62</v>
      </c>
      <c r="AO2671" s="99" t="s">
        <v>62</v>
      </c>
      <c r="AP2671" s="98" t="s">
        <v>62</v>
      </c>
      <c r="AQ2671" s="98" t="s">
        <v>62</v>
      </c>
      <c r="AR2671" s="98" t="s">
        <v>62</v>
      </c>
      <c r="AS2671" s="98" t="s">
        <v>62</v>
      </c>
      <c r="AT2671" s="98" t="s">
        <v>62</v>
      </c>
      <c r="AU2671" s="98" t="s">
        <v>62</v>
      </c>
      <c r="AV2671" s="99" t="s">
        <v>57</v>
      </c>
      <c r="AW2671" s="98" t="s">
        <v>77</v>
      </c>
      <c r="AX2671" s="98" t="s">
        <v>57</v>
      </c>
      <c r="AY2671" s="98" t="s">
        <v>77</v>
      </c>
    </row>
    <row r="2672" spans="1:51" s="91" customFormat="1" ht="22.5" customHeight="1" x14ac:dyDescent="0.25">
      <c r="A2672" s="97" t="s">
        <v>28344</v>
      </c>
      <c r="B2672" s="98" t="s">
        <v>28345</v>
      </c>
      <c r="C2672" s="98" t="s">
        <v>595</v>
      </c>
      <c r="D2672" s="98" t="s">
        <v>6880</v>
      </c>
      <c r="E2672" s="98" t="s">
        <v>56</v>
      </c>
      <c r="F2672" s="99">
        <v>1</v>
      </c>
      <c r="G2672" s="99">
        <v>174.5</v>
      </c>
      <c r="H2672" s="99" t="s">
        <v>57</v>
      </c>
      <c r="I2672" s="99">
        <v>-20.94</v>
      </c>
      <c r="J2672" s="99">
        <v>-25.95</v>
      </c>
      <c r="K2672" s="99" t="s">
        <v>57</v>
      </c>
      <c r="L2672" s="99">
        <v>127.61</v>
      </c>
      <c r="M2672" s="98" t="s">
        <v>666</v>
      </c>
      <c r="N2672" s="98" t="s">
        <v>62</v>
      </c>
      <c r="O2672" s="114">
        <v>552001</v>
      </c>
      <c r="P2672" s="98" t="s">
        <v>26772</v>
      </c>
      <c r="Q2672" s="98" t="s">
        <v>38868</v>
      </c>
      <c r="R2672" s="98" t="s">
        <v>26773</v>
      </c>
      <c r="S2672" s="98" t="s">
        <v>62</v>
      </c>
      <c r="T2672" s="99">
        <v>174.5</v>
      </c>
      <c r="U2672" s="99" t="s">
        <v>83</v>
      </c>
      <c r="V2672" s="98" t="s">
        <v>9651</v>
      </c>
      <c r="W2672" s="98" t="s">
        <v>62</v>
      </c>
      <c r="X2672" s="98" t="s">
        <v>62</v>
      </c>
      <c r="Y2672" s="98" t="s">
        <v>62</v>
      </c>
      <c r="Z2672" s="98" t="s">
        <v>62</v>
      </c>
      <c r="AA2672" s="98" t="s">
        <v>62</v>
      </c>
      <c r="AB2672" s="98" t="s">
        <v>28346</v>
      </c>
      <c r="AC2672" s="98" t="s">
        <v>28347</v>
      </c>
      <c r="AD2672" s="98" t="s">
        <v>28348</v>
      </c>
      <c r="AE2672" s="98" t="s">
        <v>3116</v>
      </c>
      <c r="AF2672" s="98" t="s">
        <v>3117</v>
      </c>
      <c r="AG2672" s="98" t="s">
        <v>28349</v>
      </c>
      <c r="AH2672" s="98" t="s">
        <v>73</v>
      </c>
      <c r="AI2672" s="98" t="s">
        <v>12907</v>
      </c>
      <c r="AJ2672" s="98" t="s">
        <v>28350</v>
      </c>
      <c r="AK2672" s="98" t="s">
        <v>28351</v>
      </c>
      <c r="AL2672" s="98" t="s">
        <v>75</v>
      </c>
      <c r="AM2672" s="98" t="s">
        <v>28352</v>
      </c>
      <c r="AN2672" s="98" t="s">
        <v>62</v>
      </c>
      <c r="AO2672" s="99" t="s">
        <v>62</v>
      </c>
      <c r="AP2672" s="98" t="s">
        <v>62</v>
      </c>
      <c r="AQ2672" s="98" t="s">
        <v>62</v>
      </c>
      <c r="AR2672" s="98" t="s">
        <v>62</v>
      </c>
      <c r="AS2672" s="98" t="s">
        <v>62</v>
      </c>
      <c r="AT2672" s="98" t="s">
        <v>62</v>
      </c>
      <c r="AU2672" s="98" t="s">
        <v>62</v>
      </c>
      <c r="AV2672" s="99" t="s">
        <v>57</v>
      </c>
      <c r="AW2672" s="98" t="s">
        <v>77</v>
      </c>
      <c r="AX2672" s="98" t="s">
        <v>57</v>
      </c>
      <c r="AY2672" s="98" t="s">
        <v>77</v>
      </c>
    </row>
    <row r="2673" spans="1:51" s="91" customFormat="1" ht="22.5" customHeight="1" x14ac:dyDescent="0.25">
      <c r="A2673" s="97" t="s">
        <v>28353</v>
      </c>
      <c r="B2673" s="98" t="s">
        <v>28354</v>
      </c>
      <c r="C2673" s="98" t="s">
        <v>595</v>
      </c>
      <c r="D2673" s="98" t="s">
        <v>6333</v>
      </c>
      <c r="E2673" s="98" t="s">
        <v>56</v>
      </c>
      <c r="F2673" s="99">
        <v>1</v>
      </c>
      <c r="G2673" s="99">
        <v>59.85</v>
      </c>
      <c r="H2673" s="99">
        <v>6.75</v>
      </c>
      <c r="I2673" s="99">
        <v>-16.170000000000002</v>
      </c>
      <c r="J2673" s="99">
        <v>-6.75</v>
      </c>
      <c r="K2673" s="99" t="s">
        <v>57</v>
      </c>
      <c r="L2673" s="99">
        <v>43.68</v>
      </c>
      <c r="M2673" s="98" t="s">
        <v>666</v>
      </c>
      <c r="N2673" s="98" t="s">
        <v>62</v>
      </c>
      <c r="O2673" s="98" t="s">
        <v>1516</v>
      </c>
      <c r="P2673" s="98" t="s">
        <v>12924</v>
      </c>
      <c r="Q2673" s="98" t="s">
        <v>38868</v>
      </c>
      <c r="R2673" s="98" t="s">
        <v>12925</v>
      </c>
      <c r="S2673" s="98" t="s">
        <v>62</v>
      </c>
      <c r="T2673" s="99">
        <v>59.85</v>
      </c>
      <c r="U2673" s="99" t="s">
        <v>63</v>
      </c>
      <c r="V2673" s="98" t="s">
        <v>9651</v>
      </c>
      <c r="W2673" s="98" t="s">
        <v>62</v>
      </c>
      <c r="X2673" s="98" t="s">
        <v>62</v>
      </c>
      <c r="Y2673" s="98" t="s">
        <v>62</v>
      </c>
      <c r="Z2673" s="98" t="s">
        <v>62</v>
      </c>
      <c r="AA2673" s="98" t="s">
        <v>62</v>
      </c>
      <c r="AB2673" s="98" t="s">
        <v>28355</v>
      </c>
      <c r="AC2673" s="98" t="s">
        <v>28356</v>
      </c>
      <c r="AD2673" s="98" t="s">
        <v>28357</v>
      </c>
      <c r="AE2673" s="98" t="s">
        <v>28358</v>
      </c>
      <c r="AF2673" s="98" t="s">
        <v>71</v>
      </c>
      <c r="AG2673" s="98" t="s">
        <v>28359</v>
      </c>
      <c r="AH2673" s="98" t="s">
        <v>73</v>
      </c>
      <c r="AI2673" s="98" t="s">
        <v>12907</v>
      </c>
      <c r="AJ2673" s="98" t="s">
        <v>28360</v>
      </c>
      <c r="AK2673" s="98" t="s">
        <v>7716</v>
      </c>
      <c r="AL2673" s="98" t="s">
        <v>75</v>
      </c>
      <c r="AM2673" s="98" t="s">
        <v>28361</v>
      </c>
      <c r="AN2673" s="98" t="s">
        <v>62</v>
      </c>
      <c r="AO2673" s="99" t="s">
        <v>62</v>
      </c>
      <c r="AP2673" s="98" t="s">
        <v>62</v>
      </c>
      <c r="AQ2673" s="98" t="s">
        <v>62</v>
      </c>
      <c r="AR2673" s="98" t="s">
        <v>62</v>
      </c>
      <c r="AS2673" s="98" t="s">
        <v>62</v>
      </c>
      <c r="AT2673" s="98" t="s">
        <v>62</v>
      </c>
      <c r="AU2673" s="98" t="s">
        <v>62</v>
      </c>
      <c r="AV2673" s="99" t="s">
        <v>57</v>
      </c>
      <c r="AW2673" s="98" t="s">
        <v>77</v>
      </c>
      <c r="AX2673" s="98" t="s">
        <v>57</v>
      </c>
      <c r="AY2673" s="98" t="s">
        <v>77</v>
      </c>
    </row>
    <row r="2674" spans="1:51" s="91" customFormat="1" ht="22.5" customHeight="1" x14ac:dyDescent="0.25">
      <c r="A2674" s="97" t="s">
        <v>28362</v>
      </c>
      <c r="B2674" s="98" t="s">
        <v>28363</v>
      </c>
      <c r="C2674" s="98" t="s">
        <v>595</v>
      </c>
      <c r="D2674" s="98" t="s">
        <v>6880</v>
      </c>
      <c r="E2674" s="98" t="s">
        <v>77</v>
      </c>
      <c r="F2674" s="99">
        <v>1</v>
      </c>
      <c r="G2674" s="99">
        <v>59.85</v>
      </c>
      <c r="H2674" s="99">
        <v>32.85</v>
      </c>
      <c r="I2674" s="99">
        <v>-16.170000000000002</v>
      </c>
      <c r="J2674" s="99">
        <v>-32.85</v>
      </c>
      <c r="K2674" s="99" t="s">
        <v>57</v>
      </c>
      <c r="L2674" s="99">
        <v>43.68</v>
      </c>
      <c r="M2674" s="98" t="s">
        <v>666</v>
      </c>
      <c r="N2674" s="98" t="s">
        <v>56</v>
      </c>
      <c r="O2674" s="98" t="s">
        <v>1516</v>
      </c>
      <c r="P2674" s="98" t="s">
        <v>12924</v>
      </c>
      <c r="Q2674" s="98" t="s">
        <v>38868</v>
      </c>
      <c r="R2674" s="98" t="s">
        <v>12925</v>
      </c>
      <c r="S2674" s="98" t="s">
        <v>62</v>
      </c>
      <c r="T2674" s="99">
        <v>59.85</v>
      </c>
      <c r="U2674" s="99" t="s">
        <v>63</v>
      </c>
      <c r="V2674" s="98" t="s">
        <v>9651</v>
      </c>
      <c r="W2674" s="98" t="s">
        <v>62</v>
      </c>
      <c r="X2674" s="98" t="s">
        <v>62</v>
      </c>
      <c r="Y2674" s="98" t="s">
        <v>62</v>
      </c>
      <c r="Z2674" s="98" t="s">
        <v>62</v>
      </c>
      <c r="AA2674" s="98" t="s">
        <v>62</v>
      </c>
      <c r="AB2674" s="98" t="s">
        <v>28364</v>
      </c>
      <c r="AC2674" s="98" t="s">
        <v>28365</v>
      </c>
      <c r="AD2674" s="98" t="s">
        <v>28366</v>
      </c>
      <c r="AE2674" s="98" t="s">
        <v>28367</v>
      </c>
      <c r="AF2674" s="98" t="s">
        <v>210</v>
      </c>
      <c r="AG2674" s="98" t="s">
        <v>28368</v>
      </c>
      <c r="AH2674" s="98" t="s">
        <v>73</v>
      </c>
      <c r="AI2674" s="98" t="s">
        <v>12907</v>
      </c>
      <c r="AJ2674" s="98" t="s">
        <v>28369</v>
      </c>
      <c r="AK2674" s="98" t="s">
        <v>28370</v>
      </c>
      <c r="AL2674" s="98" t="s">
        <v>75</v>
      </c>
      <c r="AM2674" s="98" t="s">
        <v>28371</v>
      </c>
      <c r="AN2674" s="98" t="s">
        <v>62</v>
      </c>
      <c r="AO2674" s="99" t="s">
        <v>62</v>
      </c>
      <c r="AP2674" s="98" t="s">
        <v>62</v>
      </c>
      <c r="AQ2674" s="98" t="s">
        <v>62</v>
      </c>
      <c r="AR2674" s="98" t="s">
        <v>62</v>
      </c>
      <c r="AS2674" s="98" t="s">
        <v>62</v>
      </c>
      <c r="AT2674" s="98" t="s">
        <v>62</v>
      </c>
      <c r="AU2674" s="98" t="s">
        <v>62</v>
      </c>
      <c r="AV2674" s="99" t="s">
        <v>57</v>
      </c>
      <c r="AW2674" s="98" t="s">
        <v>77</v>
      </c>
      <c r="AX2674" s="98" t="s">
        <v>57</v>
      </c>
      <c r="AY2674" s="98" t="s">
        <v>77</v>
      </c>
    </row>
    <row r="2675" spans="1:51" s="91" customFormat="1" ht="22.5" customHeight="1" x14ac:dyDescent="0.25">
      <c r="A2675" s="100" t="s">
        <v>28372</v>
      </c>
      <c r="B2675" s="101" t="s">
        <v>28373</v>
      </c>
      <c r="C2675" s="101" t="s">
        <v>595</v>
      </c>
      <c r="D2675" s="101" t="s">
        <v>6409</v>
      </c>
      <c r="E2675" s="101" t="s">
        <v>56</v>
      </c>
      <c r="F2675" s="102">
        <v>1</v>
      </c>
      <c r="G2675" s="102">
        <v>72.040000000000006</v>
      </c>
      <c r="H2675" s="102" t="s">
        <v>57</v>
      </c>
      <c r="I2675" s="102">
        <v>-18.2468</v>
      </c>
      <c r="J2675" s="102" t="s">
        <v>57</v>
      </c>
      <c r="K2675" s="102" t="s">
        <v>57</v>
      </c>
      <c r="L2675" s="102">
        <v>53.793200000000006</v>
      </c>
      <c r="M2675" s="101" t="s">
        <v>62</v>
      </c>
      <c r="N2675" s="101" t="s">
        <v>62</v>
      </c>
      <c r="O2675" s="101" t="s">
        <v>13228</v>
      </c>
      <c r="P2675" s="101" t="s">
        <v>17691</v>
      </c>
      <c r="Q2675" s="98" t="s">
        <v>38868</v>
      </c>
      <c r="R2675" s="101" t="s">
        <v>17692</v>
      </c>
      <c r="S2675" s="101" t="s">
        <v>62</v>
      </c>
      <c r="T2675" s="102">
        <v>72.040000000000006</v>
      </c>
      <c r="U2675" s="102" t="s">
        <v>63</v>
      </c>
      <c r="V2675" s="101" t="s">
        <v>62</v>
      </c>
      <c r="W2675" s="101" t="s">
        <v>62</v>
      </c>
      <c r="X2675" s="101" t="s">
        <v>62</v>
      </c>
      <c r="Y2675" s="101" t="s">
        <v>62</v>
      </c>
      <c r="Z2675" s="101" t="s">
        <v>62</v>
      </c>
      <c r="AA2675" s="101" t="s">
        <v>62</v>
      </c>
      <c r="AB2675" s="101" t="s">
        <v>62</v>
      </c>
      <c r="AC2675" s="101" t="s">
        <v>62</v>
      </c>
      <c r="AD2675" s="101" t="s">
        <v>62</v>
      </c>
      <c r="AE2675" s="101" t="s">
        <v>62</v>
      </c>
      <c r="AF2675" s="101" t="s">
        <v>62</v>
      </c>
      <c r="AG2675" s="101" t="s">
        <v>62</v>
      </c>
      <c r="AH2675" s="101" t="s">
        <v>62</v>
      </c>
      <c r="AI2675" s="101" t="s">
        <v>62</v>
      </c>
      <c r="AJ2675" s="101" t="s">
        <v>62</v>
      </c>
      <c r="AK2675" s="101" t="s">
        <v>62</v>
      </c>
      <c r="AL2675" s="101" t="s">
        <v>62</v>
      </c>
      <c r="AM2675" s="101" t="s">
        <v>62</v>
      </c>
      <c r="AN2675" s="101" t="s">
        <v>62</v>
      </c>
      <c r="AO2675" s="102" t="s">
        <v>62</v>
      </c>
      <c r="AP2675" s="101" t="s">
        <v>62</v>
      </c>
      <c r="AQ2675" s="101" t="s">
        <v>62</v>
      </c>
      <c r="AR2675" s="101" t="s">
        <v>62</v>
      </c>
      <c r="AS2675" s="101" t="s">
        <v>62</v>
      </c>
      <c r="AT2675" s="101" t="s">
        <v>62</v>
      </c>
      <c r="AU2675" s="101" t="s">
        <v>62</v>
      </c>
      <c r="AV2675" s="102" t="s">
        <v>57</v>
      </c>
      <c r="AW2675" s="101" t="s">
        <v>77</v>
      </c>
      <c r="AX2675" s="101" t="s">
        <v>57</v>
      </c>
      <c r="AY2675" s="101" t="s">
        <v>77</v>
      </c>
    </row>
    <row r="2676" spans="1:51" s="91" customFormat="1" ht="22.5" customHeight="1" x14ac:dyDescent="0.25">
      <c r="A2676" s="100" t="s">
        <v>28374</v>
      </c>
      <c r="B2676" s="101" t="s">
        <v>28373</v>
      </c>
      <c r="C2676" s="101" t="s">
        <v>595</v>
      </c>
      <c r="D2676" s="101" t="s">
        <v>6409</v>
      </c>
      <c r="E2676" s="101" t="s">
        <v>56</v>
      </c>
      <c r="F2676" s="102">
        <v>1</v>
      </c>
      <c r="G2676" s="102">
        <v>47.03</v>
      </c>
      <c r="H2676" s="102" t="s">
        <v>57</v>
      </c>
      <c r="I2676" s="102">
        <v>-13.995100000000001</v>
      </c>
      <c r="J2676" s="102" t="s">
        <v>57</v>
      </c>
      <c r="K2676" s="102" t="s">
        <v>57</v>
      </c>
      <c r="L2676" s="102">
        <v>33.0349</v>
      </c>
      <c r="M2676" s="101" t="s">
        <v>62</v>
      </c>
      <c r="N2676" s="101" t="s">
        <v>62</v>
      </c>
      <c r="O2676" s="101" t="s">
        <v>28375</v>
      </c>
      <c r="P2676" s="101" t="s">
        <v>28376</v>
      </c>
      <c r="Q2676" s="98" t="s">
        <v>38868</v>
      </c>
      <c r="R2676" s="101" t="s">
        <v>28377</v>
      </c>
      <c r="S2676" s="101" t="s">
        <v>62</v>
      </c>
      <c r="T2676" s="102">
        <v>47.03</v>
      </c>
      <c r="U2676" s="102" t="s">
        <v>63</v>
      </c>
      <c r="V2676" s="101" t="s">
        <v>62</v>
      </c>
      <c r="W2676" s="101" t="s">
        <v>62</v>
      </c>
      <c r="X2676" s="101" t="s">
        <v>62</v>
      </c>
      <c r="Y2676" s="101" t="s">
        <v>62</v>
      </c>
      <c r="Z2676" s="101" t="s">
        <v>62</v>
      </c>
      <c r="AA2676" s="101" t="s">
        <v>62</v>
      </c>
      <c r="AB2676" s="101" t="s">
        <v>62</v>
      </c>
      <c r="AC2676" s="101" t="s">
        <v>62</v>
      </c>
      <c r="AD2676" s="101" t="s">
        <v>62</v>
      </c>
      <c r="AE2676" s="101" t="s">
        <v>62</v>
      </c>
      <c r="AF2676" s="101" t="s">
        <v>62</v>
      </c>
      <c r="AG2676" s="101" t="s">
        <v>62</v>
      </c>
      <c r="AH2676" s="101" t="s">
        <v>62</v>
      </c>
      <c r="AI2676" s="101" t="s">
        <v>62</v>
      </c>
      <c r="AJ2676" s="101" t="s">
        <v>62</v>
      </c>
      <c r="AK2676" s="101" t="s">
        <v>62</v>
      </c>
      <c r="AL2676" s="101" t="s">
        <v>62</v>
      </c>
      <c r="AM2676" s="101" t="s">
        <v>62</v>
      </c>
      <c r="AN2676" s="101" t="s">
        <v>62</v>
      </c>
      <c r="AO2676" s="102" t="s">
        <v>62</v>
      </c>
      <c r="AP2676" s="101" t="s">
        <v>62</v>
      </c>
      <c r="AQ2676" s="101" t="s">
        <v>62</v>
      </c>
      <c r="AR2676" s="101" t="s">
        <v>62</v>
      </c>
      <c r="AS2676" s="101" t="s">
        <v>62</v>
      </c>
      <c r="AT2676" s="101" t="s">
        <v>62</v>
      </c>
      <c r="AU2676" s="101" t="s">
        <v>62</v>
      </c>
      <c r="AV2676" s="102" t="s">
        <v>57</v>
      </c>
      <c r="AW2676" s="101" t="s">
        <v>77</v>
      </c>
      <c r="AX2676" s="101" t="s">
        <v>57</v>
      </c>
      <c r="AY2676" s="101" t="s">
        <v>77</v>
      </c>
    </row>
    <row r="2677" spans="1:51" s="91" customFormat="1" ht="22.5" customHeight="1" x14ac:dyDescent="0.25">
      <c r="A2677" s="97" t="s">
        <v>28378</v>
      </c>
      <c r="B2677" s="98" t="s">
        <v>28379</v>
      </c>
      <c r="C2677" s="98" t="s">
        <v>595</v>
      </c>
      <c r="D2677" s="98" t="s">
        <v>7389</v>
      </c>
      <c r="E2677" s="98" t="s">
        <v>77</v>
      </c>
      <c r="F2677" s="99">
        <v>1</v>
      </c>
      <c r="G2677" s="99">
        <v>259.7</v>
      </c>
      <c r="H2677" s="99" t="s">
        <v>57</v>
      </c>
      <c r="I2677" s="99">
        <v>-31.16</v>
      </c>
      <c r="J2677" s="99">
        <v>-21.45</v>
      </c>
      <c r="K2677" s="99" t="s">
        <v>57</v>
      </c>
      <c r="L2677" s="99">
        <v>207.09</v>
      </c>
      <c r="M2677" s="98" t="s">
        <v>666</v>
      </c>
      <c r="N2677" s="98" t="s">
        <v>56</v>
      </c>
      <c r="O2677" s="98" t="s">
        <v>13206</v>
      </c>
      <c r="P2677" s="98" t="s">
        <v>13207</v>
      </c>
      <c r="Q2677" s="98" t="s">
        <v>38868</v>
      </c>
      <c r="R2677" s="98" t="s">
        <v>13208</v>
      </c>
      <c r="S2677" s="98" t="s">
        <v>62</v>
      </c>
      <c r="T2677" s="99">
        <v>259.7</v>
      </c>
      <c r="U2677" s="99" t="s">
        <v>83</v>
      </c>
      <c r="V2677" s="98" t="s">
        <v>9651</v>
      </c>
      <c r="W2677" s="98" t="s">
        <v>62</v>
      </c>
      <c r="X2677" s="98" t="s">
        <v>62</v>
      </c>
      <c r="Y2677" s="98" t="s">
        <v>62</v>
      </c>
      <c r="Z2677" s="98" t="s">
        <v>62</v>
      </c>
      <c r="AA2677" s="98" t="s">
        <v>62</v>
      </c>
      <c r="AB2677" s="98" t="s">
        <v>28380</v>
      </c>
      <c r="AC2677" s="98" t="s">
        <v>28381</v>
      </c>
      <c r="AD2677" s="98" t="s">
        <v>28382</v>
      </c>
      <c r="AE2677" s="98" t="s">
        <v>3472</v>
      </c>
      <c r="AF2677" s="98" t="s">
        <v>156</v>
      </c>
      <c r="AG2677" s="98" t="s">
        <v>28383</v>
      </c>
      <c r="AH2677" s="98" t="s">
        <v>73</v>
      </c>
      <c r="AI2677" s="98" t="s">
        <v>12907</v>
      </c>
      <c r="AJ2677" s="98" t="s">
        <v>28384</v>
      </c>
      <c r="AK2677" s="98" t="s">
        <v>28385</v>
      </c>
      <c r="AL2677" s="98" t="s">
        <v>75</v>
      </c>
      <c r="AM2677" s="98" t="s">
        <v>28386</v>
      </c>
      <c r="AN2677" s="98" t="s">
        <v>28387</v>
      </c>
      <c r="AO2677" s="99" t="s">
        <v>62</v>
      </c>
      <c r="AP2677" s="98" t="s">
        <v>62</v>
      </c>
      <c r="AQ2677" s="98" t="s">
        <v>62</v>
      </c>
      <c r="AR2677" s="98" t="s">
        <v>62</v>
      </c>
      <c r="AS2677" s="98" t="s">
        <v>62</v>
      </c>
      <c r="AT2677" s="98" t="s">
        <v>62</v>
      </c>
      <c r="AU2677" s="98" t="s">
        <v>62</v>
      </c>
      <c r="AV2677" s="99" t="s">
        <v>57</v>
      </c>
      <c r="AW2677" s="98" t="s">
        <v>77</v>
      </c>
      <c r="AX2677" s="98" t="s">
        <v>57</v>
      </c>
      <c r="AY2677" s="98" t="s">
        <v>77</v>
      </c>
    </row>
    <row r="2678" spans="1:51" s="91" customFormat="1" ht="22.5" customHeight="1" x14ac:dyDescent="0.25">
      <c r="A2678" s="97" t="s">
        <v>28388</v>
      </c>
      <c r="B2678" s="98" t="s">
        <v>28389</v>
      </c>
      <c r="C2678" s="98" t="s">
        <v>595</v>
      </c>
      <c r="D2678" s="98" t="s">
        <v>7389</v>
      </c>
      <c r="E2678" s="98" t="s">
        <v>56</v>
      </c>
      <c r="F2678" s="99">
        <v>1</v>
      </c>
      <c r="G2678" s="99">
        <v>88.15</v>
      </c>
      <c r="H2678" s="99">
        <v>1.59</v>
      </c>
      <c r="I2678" s="99">
        <v>-14.99</v>
      </c>
      <c r="J2678" s="99" t="s">
        <v>57</v>
      </c>
      <c r="K2678" s="99" t="s">
        <v>57</v>
      </c>
      <c r="L2678" s="99">
        <v>74.75</v>
      </c>
      <c r="M2678" s="98" t="s">
        <v>666</v>
      </c>
      <c r="N2678" s="98" t="s">
        <v>56</v>
      </c>
      <c r="O2678" s="98" t="s">
        <v>16678</v>
      </c>
      <c r="P2678" s="98" t="s">
        <v>16679</v>
      </c>
      <c r="Q2678" s="98" t="s">
        <v>38868</v>
      </c>
      <c r="R2678" s="98" t="s">
        <v>16680</v>
      </c>
      <c r="S2678" s="98" t="s">
        <v>62</v>
      </c>
      <c r="T2678" s="99">
        <v>88.15</v>
      </c>
      <c r="U2678" s="99" t="s">
        <v>63</v>
      </c>
      <c r="V2678" s="98" t="s">
        <v>64</v>
      </c>
      <c r="W2678" s="98" t="s">
        <v>28390</v>
      </c>
      <c r="X2678" s="98" t="s">
        <v>28391</v>
      </c>
      <c r="Y2678" s="98" t="s">
        <v>28392</v>
      </c>
      <c r="Z2678" s="98" t="s">
        <v>62</v>
      </c>
      <c r="AA2678" s="98" t="s">
        <v>62</v>
      </c>
      <c r="AB2678" s="98" t="s">
        <v>28390</v>
      </c>
      <c r="AC2678" s="98" t="s">
        <v>28393</v>
      </c>
      <c r="AD2678" s="98" t="s">
        <v>28394</v>
      </c>
      <c r="AE2678" s="98" t="s">
        <v>4727</v>
      </c>
      <c r="AF2678" s="98" t="s">
        <v>234</v>
      </c>
      <c r="AG2678" s="98" t="s">
        <v>28395</v>
      </c>
      <c r="AH2678" s="98" t="s">
        <v>73</v>
      </c>
      <c r="AI2678" s="98" t="s">
        <v>236</v>
      </c>
      <c r="AJ2678" s="98" t="s">
        <v>28396</v>
      </c>
      <c r="AK2678" s="98" t="s">
        <v>7559</v>
      </c>
      <c r="AL2678" s="98" t="s">
        <v>5662</v>
      </c>
      <c r="AM2678" s="98" t="s">
        <v>28397</v>
      </c>
      <c r="AN2678" s="98" t="s">
        <v>62</v>
      </c>
      <c r="AO2678" s="99" t="s">
        <v>62</v>
      </c>
      <c r="AP2678" s="98" t="s">
        <v>62</v>
      </c>
      <c r="AQ2678" s="98" t="s">
        <v>62</v>
      </c>
      <c r="AR2678" s="98" t="s">
        <v>62</v>
      </c>
      <c r="AS2678" s="98" t="s">
        <v>62</v>
      </c>
      <c r="AT2678" s="98" t="s">
        <v>62</v>
      </c>
      <c r="AU2678" s="98" t="s">
        <v>62</v>
      </c>
      <c r="AV2678" s="99" t="s">
        <v>57</v>
      </c>
      <c r="AW2678" s="98" t="s">
        <v>77</v>
      </c>
      <c r="AX2678" s="98" t="s">
        <v>57</v>
      </c>
      <c r="AY2678" s="98" t="s">
        <v>77</v>
      </c>
    </row>
    <row r="2679" spans="1:51" s="91" customFormat="1" ht="22.5" customHeight="1" x14ac:dyDescent="0.25">
      <c r="A2679" s="97" t="s">
        <v>28398</v>
      </c>
      <c r="B2679" s="98" t="s">
        <v>28399</v>
      </c>
      <c r="C2679" s="98" t="s">
        <v>595</v>
      </c>
      <c r="D2679" s="98" t="s">
        <v>7389</v>
      </c>
      <c r="E2679" s="98" t="s">
        <v>77</v>
      </c>
      <c r="F2679" s="99">
        <v>1</v>
      </c>
      <c r="G2679" s="99">
        <v>45.14</v>
      </c>
      <c r="H2679" s="99">
        <v>8.9</v>
      </c>
      <c r="I2679" s="99">
        <v>-13.67</v>
      </c>
      <c r="J2679" s="99" t="s">
        <v>57</v>
      </c>
      <c r="K2679" s="99" t="s">
        <v>57</v>
      </c>
      <c r="L2679" s="99">
        <v>40.369999999999997</v>
      </c>
      <c r="M2679" s="98" t="s">
        <v>666</v>
      </c>
      <c r="N2679" s="98" t="s">
        <v>62</v>
      </c>
      <c r="O2679" s="98" t="s">
        <v>13345</v>
      </c>
      <c r="P2679" s="98" t="s">
        <v>28400</v>
      </c>
      <c r="Q2679" s="98" t="s">
        <v>38868</v>
      </c>
      <c r="R2679" s="98" t="s">
        <v>28401</v>
      </c>
      <c r="S2679" s="98" t="s">
        <v>62</v>
      </c>
      <c r="T2679" s="99">
        <v>45.14</v>
      </c>
      <c r="U2679" s="99" t="s">
        <v>63</v>
      </c>
      <c r="V2679" s="98" t="s">
        <v>64</v>
      </c>
      <c r="W2679" s="98" t="s">
        <v>28402</v>
      </c>
      <c r="X2679" s="98" t="s">
        <v>28403</v>
      </c>
      <c r="Y2679" s="98" t="s">
        <v>28404</v>
      </c>
      <c r="Z2679" s="98" t="s">
        <v>62</v>
      </c>
      <c r="AA2679" s="98" t="s">
        <v>62</v>
      </c>
      <c r="AB2679" s="98" t="s">
        <v>28402</v>
      </c>
      <c r="AC2679" s="98" t="s">
        <v>28405</v>
      </c>
      <c r="AD2679" s="98" t="s">
        <v>28406</v>
      </c>
      <c r="AE2679" s="98" t="s">
        <v>234</v>
      </c>
      <c r="AF2679" s="98" t="s">
        <v>234</v>
      </c>
      <c r="AG2679" s="98" t="s">
        <v>28407</v>
      </c>
      <c r="AH2679" s="98" t="s">
        <v>73</v>
      </c>
      <c r="AI2679" s="98" t="s">
        <v>236</v>
      </c>
      <c r="AJ2679" s="98" t="s">
        <v>28408</v>
      </c>
      <c r="AK2679" s="98" t="s">
        <v>8557</v>
      </c>
      <c r="AL2679" s="98" t="s">
        <v>15490</v>
      </c>
      <c r="AM2679" s="98" t="s">
        <v>28409</v>
      </c>
      <c r="AN2679" s="98" t="s">
        <v>62</v>
      </c>
      <c r="AO2679" s="99" t="s">
        <v>62</v>
      </c>
      <c r="AP2679" s="98" t="s">
        <v>62</v>
      </c>
      <c r="AQ2679" s="98" t="s">
        <v>62</v>
      </c>
      <c r="AR2679" s="98" t="s">
        <v>62</v>
      </c>
      <c r="AS2679" s="98" t="s">
        <v>62</v>
      </c>
      <c r="AT2679" s="98" t="s">
        <v>62</v>
      </c>
      <c r="AU2679" s="98" t="s">
        <v>62</v>
      </c>
      <c r="AV2679" s="99" t="s">
        <v>57</v>
      </c>
      <c r="AW2679" s="98" t="s">
        <v>77</v>
      </c>
      <c r="AX2679" s="98" t="s">
        <v>57</v>
      </c>
      <c r="AY2679" s="98" t="s">
        <v>77</v>
      </c>
    </row>
    <row r="2680" spans="1:51" s="91" customFormat="1" ht="22.5" customHeight="1" x14ac:dyDescent="0.25">
      <c r="A2680" s="97" t="s">
        <v>28410</v>
      </c>
      <c r="B2680" s="98" t="s">
        <v>28411</v>
      </c>
      <c r="C2680" s="98" t="s">
        <v>595</v>
      </c>
      <c r="D2680" s="98" t="s">
        <v>6880</v>
      </c>
      <c r="E2680" s="98" t="s">
        <v>77</v>
      </c>
      <c r="F2680" s="99">
        <v>1</v>
      </c>
      <c r="G2680" s="99">
        <v>94.07</v>
      </c>
      <c r="H2680" s="99" t="s">
        <v>57</v>
      </c>
      <c r="I2680" s="99">
        <v>-15.99</v>
      </c>
      <c r="J2680" s="99">
        <v>-22.95</v>
      </c>
      <c r="K2680" s="99" t="s">
        <v>57</v>
      </c>
      <c r="L2680" s="99">
        <v>58.3</v>
      </c>
      <c r="M2680" s="98" t="s">
        <v>666</v>
      </c>
      <c r="N2680" s="98" t="s">
        <v>56</v>
      </c>
      <c r="O2680" s="98" t="s">
        <v>12935</v>
      </c>
      <c r="P2680" s="98" t="s">
        <v>13830</v>
      </c>
      <c r="Q2680" s="98" t="s">
        <v>38868</v>
      </c>
      <c r="R2680" s="98" t="s">
        <v>8688</v>
      </c>
      <c r="S2680" s="98" t="s">
        <v>62</v>
      </c>
      <c r="T2680" s="99">
        <v>94.07</v>
      </c>
      <c r="U2680" s="99" t="s">
        <v>63</v>
      </c>
      <c r="V2680" s="98" t="s">
        <v>9651</v>
      </c>
      <c r="W2680" s="98" t="s">
        <v>62</v>
      </c>
      <c r="X2680" s="98" t="s">
        <v>62</v>
      </c>
      <c r="Y2680" s="98" t="s">
        <v>62</v>
      </c>
      <c r="Z2680" s="98" t="s">
        <v>62</v>
      </c>
      <c r="AA2680" s="98" t="s">
        <v>62</v>
      </c>
      <c r="AB2680" s="98" t="s">
        <v>28412</v>
      </c>
      <c r="AC2680" s="98" t="s">
        <v>28413</v>
      </c>
      <c r="AD2680" s="98" t="s">
        <v>28414</v>
      </c>
      <c r="AE2680" s="98" t="s">
        <v>28415</v>
      </c>
      <c r="AF2680" s="98" t="s">
        <v>105</v>
      </c>
      <c r="AG2680" s="98" t="s">
        <v>28416</v>
      </c>
      <c r="AH2680" s="98" t="s">
        <v>73</v>
      </c>
      <c r="AI2680" s="98" t="s">
        <v>12907</v>
      </c>
      <c r="AJ2680" s="98" t="s">
        <v>28417</v>
      </c>
      <c r="AK2680" s="98" t="s">
        <v>28418</v>
      </c>
      <c r="AL2680" s="98" t="s">
        <v>75</v>
      </c>
      <c r="AM2680" s="98" t="s">
        <v>28419</v>
      </c>
      <c r="AN2680" s="98" t="s">
        <v>62</v>
      </c>
      <c r="AO2680" s="99" t="s">
        <v>62</v>
      </c>
      <c r="AP2680" s="98" t="s">
        <v>62</v>
      </c>
      <c r="AQ2680" s="98" t="s">
        <v>62</v>
      </c>
      <c r="AR2680" s="98" t="s">
        <v>62</v>
      </c>
      <c r="AS2680" s="98" t="s">
        <v>62</v>
      </c>
      <c r="AT2680" s="98" t="s">
        <v>62</v>
      </c>
      <c r="AU2680" s="98" t="s">
        <v>62</v>
      </c>
      <c r="AV2680" s="99" t="s">
        <v>57</v>
      </c>
      <c r="AW2680" s="98" t="s">
        <v>77</v>
      </c>
      <c r="AX2680" s="98" t="s">
        <v>57</v>
      </c>
      <c r="AY2680" s="98" t="s">
        <v>77</v>
      </c>
    </row>
    <row r="2681" spans="1:51" s="91" customFormat="1" ht="22.5" customHeight="1" x14ac:dyDescent="0.25">
      <c r="A2681" s="97" t="s">
        <v>28420</v>
      </c>
      <c r="B2681" s="98" t="s">
        <v>28421</v>
      </c>
      <c r="C2681" s="98" t="s">
        <v>595</v>
      </c>
      <c r="D2681" s="98" t="s">
        <v>7183</v>
      </c>
      <c r="E2681" s="98" t="s">
        <v>56</v>
      </c>
      <c r="F2681" s="99">
        <v>1</v>
      </c>
      <c r="G2681" s="99">
        <v>62.7</v>
      </c>
      <c r="H2681" s="99" t="s">
        <v>57</v>
      </c>
      <c r="I2681" s="99">
        <v>-16.66</v>
      </c>
      <c r="J2681" s="99" t="s">
        <v>57</v>
      </c>
      <c r="K2681" s="99" t="s">
        <v>57</v>
      </c>
      <c r="L2681" s="99">
        <v>46.04</v>
      </c>
      <c r="M2681" s="98" t="s">
        <v>666</v>
      </c>
      <c r="N2681" s="98" t="s">
        <v>56</v>
      </c>
      <c r="O2681" s="98" t="s">
        <v>13007</v>
      </c>
      <c r="P2681" s="98" t="s">
        <v>15799</v>
      </c>
      <c r="Q2681" s="98" t="s">
        <v>38868</v>
      </c>
      <c r="R2681" s="98" t="s">
        <v>15800</v>
      </c>
      <c r="S2681" s="98" t="s">
        <v>62</v>
      </c>
      <c r="T2681" s="99">
        <v>62.7</v>
      </c>
      <c r="U2681" s="99" t="s">
        <v>63</v>
      </c>
      <c r="V2681" s="98" t="s">
        <v>9651</v>
      </c>
      <c r="W2681" s="98" t="s">
        <v>62</v>
      </c>
      <c r="X2681" s="98" t="s">
        <v>62</v>
      </c>
      <c r="Y2681" s="98" t="s">
        <v>62</v>
      </c>
      <c r="Z2681" s="98" t="s">
        <v>62</v>
      </c>
      <c r="AA2681" s="98" t="s">
        <v>62</v>
      </c>
      <c r="AB2681" s="98" t="s">
        <v>28422</v>
      </c>
      <c r="AC2681" s="98" t="s">
        <v>28423</v>
      </c>
      <c r="AD2681" s="98" t="s">
        <v>28424</v>
      </c>
      <c r="AE2681" s="98" t="s">
        <v>28425</v>
      </c>
      <c r="AF2681" s="98" t="s">
        <v>279</v>
      </c>
      <c r="AG2681" s="98" t="s">
        <v>28426</v>
      </c>
      <c r="AH2681" s="98" t="s">
        <v>73</v>
      </c>
      <c r="AI2681" s="98" t="s">
        <v>12907</v>
      </c>
      <c r="AJ2681" s="98" t="s">
        <v>28427</v>
      </c>
      <c r="AK2681" s="98" t="s">
        <v>28428</v>
      </c>
      <c r="AL2681" s="98" t="s">
        <v>75</v>
      </c>
      <c r="AM2681" s="98" t="s">
        <v>28429</v>
      </c>
      <c r="AN2681" s="98" t="s">
        <v>62</v>
      </c>
      <c r="AO2681" s="99" t="s">
        <v>62</v>
      </c>
      <c r="AP2681" s="98" t="s">
        <v>62</v>
      </c>
      <c r="AQ2681" s="98" t="s">
        <v>62</v>
      </c>
      <c r="AR2681" s="98" t="s">
        <v>62</v>
      </c>
      <c r="AS2681" s="98" t="s">
        <v>62</v>
      </c>
      <c r="AT2681" s="98" t="s">
        <v>62</v>
      </c>
      <c r="AU2681" s="98" t="s">
        <v>62</v>
      </c>
      <c r="AV2681" s="99" t="s">
        <v>57</v>
      </c>
      <c r="AW2681" s="98" t="s">
        <v>77</v>
      </c>
      <c r="AX2681" s="98" t="s">
        <v>57</v>
      </c>
      <c r="AY2681" s="98" t="s">
        <v>77</v>
      </c>
    </row>
    <row r="2682" spans="1:51" s="91" customFormat="1" ht="22.5" customHeight="1" x14ac:dyDescent="0.25">
      <c r="A2682" s="97" t="s">
        <v>28430</v>
      </c>
      <c r="B2682" s="98" t="s">
        <v>28431</v>
      </c>
      <c r="C2682" s="98" t="s">
        <v>595</v>
      </c>
      <c r="D2682" s="98" t="s">
        <v>6880</v>
      </c>
      <c r="E2682" s="98" t="s">
        <v>77</v>
      </c>
      <c r="F2682" s="99">
        <v>1</v>
      </c>
      <c r="G2682" s="99">
        <v>199.36</v>
      </c>
      <c r="H2682" s="99" t="s">
        <v>57</v>
      </c>
      <c r="I2682" s="99">
        <v>-23.92</v>
      </c>
      <c r="J2682" s="99">
        <v>-21.45</v>
      </c>
      <c r="K2682" s="99" t="s">
        <v>57</v>
      </c>
      <c r="L2682" s="99">
        <v>153.99</v>
      </c>
      <c r="M2682" s="98" t="s">
        <v>666</v>
      </c>
      <c r="N2682" s="98" t="s">
        <v>62</v>
      </c>
      <c r="O2682" s="98" t="s">
        <v>14868</v>
      </c>
      <c r="P2682" s="98" t="s">
        <v>16018</v>
      </c>
      <c r="Q2682" s="98" t="s">
        <v>38868</v>
      </c>
      <c r="R2682" s="98" t="s">
        <v>15998</v>
      </c>
      <c r="S2682" s="98" t="s">
        <v>62</v>
      </c>
      <c r="T2682" s="99">
        <v>199.36</v>
      </c>
      <c r="U2682" s="99" t="s">
        <v>83</v>
      </c>
      <c r="V2682" s="98" t="s">
        <v>9651</v>
      </c>
      <c r="W2682" s="98" t="s">
        <v>62</v>
      </c>
      <c r="X2682" s="98" t="s">
        <v>62</v>
      </c>
      <c r="Y2682" s="98" t="s">
        <v>62</v>
      </c>
      <c r="Z2682" s="98" t="s">
        <v>62</v>
      </c>
      <c r="AA2682" s="98" t="s">
        <v>62</v>
      </c>
      <c r="AB2682" s="98" t="s">
        <v>28432</v>
      </c>
      <c r="AC2682" s="98" t="s">
        <v>28433</v>
      </c>
      <c r="AD2682" s="98" t="s">
        <v>28434</v>
      </c>
      <c r="AE2682" s="98" t="s">
        <v>28435</v>
      </c>
      <c r="AF2682" s="98" t="s">
        <v>345</v>
      </c>
      <c r="AG2682" s="98" t="s">
        <v>28436</v>
      </c>
      <c r="AH2682" s="98" t="s">
        <v>73</v>
      </c>
      <c r="AI2682" s="98" t="s">
        <v>12907</v>
      </c>
      <c r="AJ2682" s="98" t="s">
        <v>28437</v>
      </c>
      <c r="AK2682" s="98" t="s">
        <v>28438</v>
      </c>
      <c r="AL2682" s="98" t="s">
        <v>75</v>
      </c>
      <c r="AM2682" s="98" t="s">
        <v>28439</v>
      </c>
      <c r="AN2682" s="98" t="s">
        <v>62</v>
      </c>
      <c r="AO2682" s="99" t="s">
        <v>62</v>
      </c>
      <c r="AP2682" s="98" t="s">
        <v>62</v>
      </c>
      <c r="AQ2682" s="98" t="s">
        <v>62</v>
      </c>
      <c r="AR2682" s="98" t="s">
        <v>62</v>
      </c>
      <c r="AS2682" s="98" t="s">
        <v>62</v>
      </c>
      <c r="AT2682" s="98" t="s">
        <v>62</v>
      </c>
      <c r="AU2682" s="98" t="s">
        <v>62</v>
      </c>
      <c r="AV2682" s="99" t="s">
        <v>57</v>
      </c>
      <c r="AW2682" s="98" t="s">
        <v>77</v>
      </c>
      <c r="AX2682" s="98" t="s">
        <v>57</v>
      </c>
      <c r="AY2682" s="98" t="s">
        <v>77</v>
      </c>
    </row>
    <row r="2683" spans="1:51" s="91" customFormat="1" ht="22.5" customHeight="1" x14ac:dyDescent="0.25">
      <c r="A2683" s="97" t="s">
        <v>28440</v>
      </c>
      <c r="B2683" s="98" t="s">
        <v>28441</v>
      </c>
      <c r="C2683" s="98" t="s">
        <v>595</v>
      </c>
      <c r="D2683" s="98" t="s">
        <v>7389</v>
      </c>
      <c r="E2683" s="98" t="s">
        <v>56</v>
      </c>
      <c r="F2683" s="99">
        <v>1</v>
      </c>
      <c r="G2683" s="99">
        <v>59.85</v>
      </c>
      <c r="H2683" s="99">
        <v>13.72</v>
      </c>
      <c r="I2683" s="99">
        <v>-16.170000000000002</v>
      </c>
      <c r="J2683" s="99">
        <v>-13.72</v>
      </c>
      <c r="K2683" s="99" t="s">
        <v>57</v>
      </c>
      <c r="L2683" s="99">
        <v>43.68</v>
      </c>
      <c r="M2683" s="98" t="s">
        <v>666</v>
      </c>
      <c r="N2683" s="98" t="s">
        <v>62</v>
      </c>
      <c r="O2683" s="98" t="s">
        <v>1516</v>
      </c>
      <c r="P2683" s="98" t="s">
        <v>12924</v>
      </c>
      <c r="Q2683" s="98" t="s">
        <v>38868</v>
      </c>
      <c r="R2683" s="98" t="s">
        <v>12925</v>
      </c>
      <c r="S2683" s="98" t="s">
        <v>62</v>
      </c>
      <c r="T2683" s="99">
        <v>59.85</v>
      </c>
      <c r="U2683" s="99" t="s">
        <v>63</v>
      </c>
      <c r="V2683" s="98" t="s">
        <v>9651</v>
      </c>
      <c r="W2683" s="98" t="s">
        <v>62</v>
      </c>
      <c r="X2683" s="98" t="s">
        <v>62</v>
      </c>
      <c r="Y2683" s="98" t="s">
        <v>62</v>
      </c>
      <c r="Z2683" s="98" t="s">
        <v>62</v>
      </c>
      <c r="AA2683" s="98" t="s">
        <v>62</v>
      </c>
      <c r="AB2683" s="98" t="s">
        <v>28442</v>
      </c>
      <c r="AC2683" s="98" t="s">
        <v>28443</v>
      </c>
      <c r="AD2683" s="98" t="s">
        <v>28444</v>
      </c>
      <c r="AE2683" s="98" t="s">
        <v>305</v>
      </c>
      <c r="AF2683" s="98" t="s">
        <v>234</v>
      </c>
      <c r="AG2683" s="98" t="s">
        <v>28445</v>
      </c>
      <c r="AH2683" s="98" t="s">
        <v>73</v>
      </c>
      <c r="AI2683" s="98" t="s">
        <v>12907</v>
      </c>
      <c r="AJ2683" s="98" t="s">
        <v>8541</v>
      </c>
      <c r="AK2683" s="98" t="s">
        <v>28446</v>
      </c>
      <c r="AL2683" s="98" t="s">
        <v>75</v>
      </c>
      <c r="AM2683" s="98" t="s">
        <v>28447</v>
      </c>
      <c r="AN2683" s="98" t="s">
        <v>62</v>
      </c>
      <c r="AO2683" s="99" t="s">
        <v>62</v>
      </c>
      <c r="AP2683" s="98" t="s">
        <v>62</v>
      </c>
      <c r="AQ2683" s="98" t="s">
        <v>62</v>
      </c>
      <c r="AR2683" s="98" t="s">
        <v>62</v>
      </c>
      <c r="AS2683" s="98" t="s">
        <v>62</v>
      </c>
      <c r="AT2683" s="98" t="s">
        <v>62</v>
      </c>
      <c r="AU2683" s="98" t="s">
        <v>62</v>
      </c>
      <c r="AV2683" s="99" t="s">
        <v>57</v>
      </c>
      <c r="AW2683" s="98" t="s">
        <v>77</v>
      </c>
      <c r="AX2683" s="98" t="s">
        <v>57</v>
      </c>
      <c r="AY2683" s="98" t="s">
        <v>77</v>
      </c>
    </row>
    <row r="2684" spans="1:51" s="91" customFormat="1" ht="22.5" customHeight="1" x14ac:dyDescent="0.25">
      <c r="A2684" s="97" t="s">
        <v>28448</v>
      </c>
      <c r="B2684" s="98" t="s">
        <v>28449</v>
      </c>
      <c r="C2684" s="98" t="s">
        <v>595</v>
      </c>
      <c r="D2684" s="98" t="s">
        <v>6880</v>
      </c>
      <c r="E2684" s="98" t="s">
        <v>77</v>
      </c>
      <c r="F2684" s="99">
        <v>1</v>
      </c>
      <c r="G2684" s="99">
        <v>182.05</v>
      </c>
      <c r="H2684" s="99" t="s">
        <v>57</v>
      </c>
      <c r="I2684" s="99">
        <v>-21.85</v>
      </c>
      <c r="J2684" s="99">
        <v>-41.95</v>
      </c>
      <c r="K2684" s="99" t="s">
        <v>57</v>
      </c>
      <c r="L2684" s="99">
        <v>118.25</v>
      </c>
      <c r="M2684" s="98" t="s">
        <v>666</v>
      </c>
      <c r="N2684" s="98" t="s">
        <v>56</v>
      </c>
      <c r="O2684" s="98" t="s">
        <v>13146</v>
      </c>
      <c r="P2684" s="98" t="s">
        <v>17918</v>
      </c>
      <c r="Q2684" s="98" t="s">
        <v>38868</v>
      </c>
      <c r="R2684" s="98" t="s">
        <v>14125</v>
      </c>
      <c r="S2684" s="98" t="s">
        <v>62</v>
      </c>
      <c r="T2684" s="99">
        <v>182.05</v>
      </c>
      <c r="U2684" s="99" t="s">
        <v>83</v>
      </c>
      <c r="V2684" s="98" t="s">
        <v>64</v>
      </c>
      <c r="W2684" s="98" t="s">
        <v>28450</v>
      </c>
      <c r="X2684" s="98" t="s">
        <v>28451</v>
      </c>
      <c r="Y2684" s="98" t="s">
        <v>28452</v>
      </c>
      <c r="Z2684" s="98" t="s">
        <v>62</v>
      </c>
      <c r="AA2684" s="98" t="s">
        <v>62</v>
      </c>
      <c r="AB2684" s="98" t="s">
        <v>28450</v>
      </c>
      <c r="AC2684" s="98" t="s">
        <v>28453</v>
      </c>
      <c r="AD2684" s="98" t="s">
        <v>28454</v>
      </c>
      <c r="AE2684" s="98" t="s">
        <v>10914</v>
      </c>
      <c r="AF2684" s="98" t="s">
        <v>234</v>
      </c>
      <c r="AG2684" s="98" t="s">
        <v>28455</v>
      </c>
      <c r="AH2684" s="98" t="s">
        <v>73</v>
      </c>
      <c r="AI2684" s="98" t="s">
        <v>74</v>
      </c>
      <c r="AJ2684" s="98" t="s">
        <v>8145</v>
      </c>
      <c r="AK2684" s="98" t="s">
        <v>8136</v>
      </c>
      <c r="AL2684" s="98" t="s">
        <v>75</v>
      </c>
      <c r="AM2684" s="98" t="s">
        <v>28456</v>
      </c>
      <c r="AN2684" s="98" t="s">
        <v>62</v>
      </c>
      <c r="AO2684" s="99" t="s">
        <v>62</v>
      </c>
      <c r="AP2684" s="98" t="s">
        <v>62</v>
      </c>
      <c r="AQ2684" s="98" t="s">
        <v>62</v>
      </c>
      <c r="AR2684" s="98" t="s">
        <v>62</v>
      </c>
      <c r="AS2684" s="98" t="s">
        <v>62</v>
      </c>
      <c r="AT2684" s="98" t="s">
        <v>62</v>
      </c>
      <c r="AU2684" s="98" t="s">
        <v>62</v>
      </c>
      <c r="AV2684" s="99" t="s">
        <v>57</v>
      </c>
      <c r="AW2684" s="98" t="s">
        <v>77</v>
      </c>
      <c r="AX2684" s="98" t="s">
        <v>57</v>
      </c>
      <c r="AY2684" s="98" t="s">
        <v>77</v>
      </c>
    </row>
    <row r="2685" spans="1:51" s="91" customFormat="1" ht="22.5" customHeight="1" x14ac:dyDescent="0.25">
      <c r="A2685" s="97" t="s">
        <v>28457</v>
      </c>
      <c r="B2685" s="98" t="s">
        <v>28458</v>
      </c>
      <c r="C2685" s="98" t="s">
        <v>595</v>
      </c>
      <c r="D2685" s="98" t="s">
        <v>7389</v>
      </c>
      <c r="E2685" s="98" t="s">
        <v>77</v>
      </c>
      <c r="F2685" s="99">
        <v>1</v>
      </c>
      <c r="G2685" s="99">
        <v>62.7</v>
      </c>
      <c r="H2685" s="99">
        <v>13.72</v>
      </c>
      <c r="I2685" s="99">
        <v>-16.66</v>
      </c>
      <c r="J2685" s="99">
        <v>-13.72</v>
      </c>
      <c r="K2685" s="99" t="s">
        <v>57</v>
      </c>
      <c r="L2685" s="99">
        <v>46.04</v>
      </c>
      <c r="M2685" s="98" t="s">
        <v>666</v>
      </c>
      <c r="N2685" s="98" t="s">
        <v>62</v>
      </c>
      <c r="O2685" s="98" t="s">
        <v>13007</v>
      </c>
      <c r="P2685" s="98" t="s">
        <v>15799</v>
      </c>
      <c r="Q2685" s="98" t="s">
        <v>38868</v>
      </c>
      <c r="R2685" s="98" t="s">
        <v>15800</v>
      </c>
      <c r="S2685" s="98" t="s">
        <v>62</v>
      </c>
      <c r="T2685" s="99">
        <v>62.7</v>
      </c>
      <c r="U2685" s="99" t="s">
        <v>63</v>
      </c>
      <c r="V2685" s="98" t="s">
        <v>9651</v>
      </c>
      <c r="W2685" s="98" t="s">
        <v>62</v>
      </c>
      <c r="X2685" s="98" t="s">
        <v>62</v>
      </c>
      <c r="Y2685" s="98" t="s">
        <v>62</v>
      </c>
      <c r="Z2685" s="98" t="s">
        <v>62</v>
      </c>
      <c r="AA2685" s="98" t="s">
        <v>62</v>
      </c>
      <c r="AB2685" s="98" t="s">
        <v>28459</v>
      </c>
      <c r="AC2685" s="98" t="s">
        <v>28460</v>
      </c>
      <c r="AD2685" s="98" t="s">
        <v>28461</v>
      </c>
      <c r="AE2685" s="98" t="s">
        <v>2374</v>
      </c>
      <c r="AF2685" s="98" t="s">
        <v>234</v>
      </c>
      <c r="AG2685" s="98" t="s">
        <v>28462</v>
      </c>
      <c r="AH2685" s="98" t="s">
        <v>73</v>
      </c>
      <c r="AI2685" s="98" t="s">
        <v>12907</v>
      </c>
      <c r="AJ2685" s="98" t="s">
        <v>28463</v>
      </c>
      <c r="AK2685" s="98" t="s">
        <v>28464</v>
      </c>
      <c r="AL2685" s="98" t="s">
        <v>75</v>
      </c>
      <c r="AM2685" s="98" t="s">
        <v>28465</v>
      </c>
      <c r="AN2685" s="98" t="s">
        <v>62</v>
      </c>
      <c r="AO2685" s="99" t="s">
        <v>62</v>
      </c>
      <c r="AP2685" s="98" t="s">
        <v>62</v>
      </c>
      <c r="AQ2685" s="98" t="s">
        <v>62</v>
      </c>
      <c r="AR2685" s="98" t="s">
        <v>62</v>
      </c>
      <c r="AS2685" s="98" t="s">
        <v>62</v>
      </c>
      <c r="AT2685" s="98" t="s">
        <v>62</v>
      </c>
      <c r="AU2685" s="98" t="s">
        <v>62</v>
      </c>
      <c r="AV2685" s="99" t="s">
        <v>57</v>
      </c>
      <c r="AW2685" s="98" t="s">
        <v>77</v>
      </c>
      <c r="AX2685" s="98" t="s">
        <v>57</v>
      </c>
      <c r="AY2685" s="98" t="s">
        <v>77</v>
      </c>
    </row>
    <row r="2686" spans="1:51" s="91" customFormat="1" ht="22.5" customHeight="1" x14ac:dyDescent="0.25">
      <c r="A2686" s="97" t="s">
        <v>28466</v>
      </c>
      <c r="B2686" s="98" t="s">
        <v>28467</v>
      </c>
      <c r="C2686" s="98" t="s">
        <v>595</v>
      </c>
      <c r="D2686" s="98" t="s">
        <v>5384</v>
      </c>
      <c r="E2686" s="98" t="s">
        <v>56</v>
      </c>
      <c r="F2686" s="99">
        <v>1</v>
      </c>
      <c r="G2686" s="99">
        <v>59.85</v>
      </c>
      <c r="H2686" s="99">
        <v>22.78</v>
      </c>
      <c r="I2686" s="99">
        <v>-16.170000000000002</v>
      </c>
      <c r="J2686" s="99">
        <v>-22.78</v>
      </c>
      <c r="K2686" s="99" t="s">
        <v>57</v>
      </c>
      <c r="L2686" s="99">
        <v>43.68</v>
      </c>
      <c r="M2686" s="98" t="s">
        <v>666</v>
      </c>
      <c r="N2686" s="98" t="s">
        <v>56</v>
      </c>
      <c r="O2686" s="98" t="s">
        <v>1516</v>
      </c>
      <c r="P2686" s="98" t="s">
        <v>12924</v>
      </c>
      <c r="Q2686" s="98" t="s">
        <v>38868</v>
      </c>
      <c r="R2686" s="98" t="s">
        <v>12925</v>
      </c>
      <c r="S2686" s="98" t="s">
        <v>62</v>
      </c>
      <c r="T2686" s="99">
        <v>59.85</v>
      </c>
      <c r="U2686" s="99" t="s">
        <v>63</v>
      </c>
      <c r="V2686" s="98" t="s">
        <v>9651</v>
      </c>
      <c r="W2686" s="98" t="s">
        <v>62</v>
      </c>
      <c r="X2686" s="98" t="s">
        <v>62</v>
      </c>
      <c r="Y2686" s="98" t="s">
        <v>62</v>
      </c>
      <c r="Z2686" s="98" t="s">
        <v>62</v>
      </c>
      <c r="AA2686" s="98" t="s">
        <v>62</v>
      </c>
      <c r="AB2686" s="98" t="s">
        <v>28468</v>
      </c>
      <c r="AC2686" s="98" t="s">
        <v>28469</v>
      </c>
      <c r="AD2686" s="98" t="s">
        <v>28470</v>
      </c>
      <c r="AE2686" s="98" t="s">
        <v>28471</v>
      </c>
      <c r="AF2686" s="98" t="s">
        <v>156</v>
      </c>
      <c r="AG2686" s="98" t="s">
        <v>28472</v>
      </c>
      <c r="AH2686" s="98" t="s">
        <v>73</v>
      </c>
      <c r="AI2686" s="98" t="s">
        <v>12907</v>
      </c>
      <c r="AJ2686" s="98" t="s">
        <v>28473</v>
      </c>
      <c r="AK2686" s="98" t="s">
        <v>28474</v>
      </c>
      <c r="AL2686" s="98" t="s">
        <v>75</v>
      </c>
      <c r="AM2686" s="98" t="s">
        <v>28475</v>
      </c>
      <c r="AN2686" s="98" t="s">
        <v>62</v>
      </c>
      <c r="AO2686" s="99" t="s">
        <v>62</v>
      </c>
      <c r="AP2686" s="98" t="s">
        <v>62</v>
      </c>
      <c r="AQ2686" s="98" t="s">
        <v>62</v>
      </c>
      <c r="AR2686" s="98" t="s">
        <v>62</v>
      </c>
      <c r="AS2686" s="98" t="s">
        <v>62</v>
      </c>
      <c r="AT2686" s="98" t="s">
        <v>62</v>
      </c>
      <c r="AU2686" s="98" t="s">
        <v>62</v>
      </c>
      <c r="AV2686" s="99" t="s">
        <v>57</v>
      </c>
      <c r="AW2686" s="98" t="s">
        <v>77</v>
      </c>
      <c r="AX2686" s="98" t="s">
        <v>57</v>
      </c>
      <c r="AY2686" s="98" t="s">
        <v>77</v>
      </c>
    </row>
    <row r="2687" spans="1:51" s="91" customFormat="1" ht="22.5" customHeight="1" x14ac:dyDescent="0.25">
      <c r="A2687" s="97" t="s">
        <v>28476</v>
      </c>
      <c r="B2687" s="98" t="s">
        <v>28477</v>
      </c>
      <c r="C2687" s="98" t="s">
        <v>595</v>
      </c>
      <c r="D2687" s="98" t="s">
        <v>7389</v>
      </c>
      <c r="E2687" s="98" t="s">
        <v>56</v>
      </c>
      <c r="F2687" s="99">
        <v>1</v>
      </c>
      <c r="G2687" s="99">
        <v>59.56</v>
      </c>
      <c r="H2687" s="99" t="s">
        <v>57</v>
      </c>
      <c r="I2687" s="99">
        <v>-16.13</v>
      </c>
      <c r="J2687" s="99" t="s">
        <v>57</v>
      </c>
      <c r="K2687" s="99" t="s">
        <v>57</v>
      </c>
      <c r="L2687" s="99">
        <v>43.43</v>
      </c>
      <c r="M2687" s="98" t="s">
        <v>666</v>
      </c>
      <c r="N2687" s="98" t="s">
        <v>56</v>
      </c>
      <c r="O2687" s="98" t="s">
        <v>13007</v>
      </c>
      <c r="P2687" s="98" t="s">
        <v>13008</v>
      </c>
      <c r="Q2687" s="98" t="s">
        <v>38868</v>
      </c>
      <c r="R2687" s="98" t="s">
        <v>13009</v>
      </c>
      <c r="S2687" s="98" t="s">
        <v>62</v>
      </c>
      <c r="T2687" s="99">
        <v>59.56</v>
      </c>
      <c r="U2687" s="99" t="s">
        <v>63</v>
      </c>
      <c r="V2687" s="98" t="s">
        <v>9651</v>
      </c>
      <c r="W2687" s="98" t="s">
        <v>62</v>
      </c>
      <c r="X2687" s="98" t="s">
        <v>62</v>
      </c>
      <c r="Y2687" s="98" t="s">
        <v>62</v>
      </c>
      <c r="Z2687" s="98" t="s">
        <v>62</v>
      </c>
      <c r="AA2687" s="98" t="s">
        <v>62</v>
      </c>
      <c r="AB2687" s="98" t="s">
        <v>28478</v>
      </c>
      <c r="AC2687" s="98" t="s">
        <v>28479</v>
      </c>
      <c r="AD2687" s="98" t="s">
        <v>28480</v>
      </c>
      <c r="AE2687" s="98" t="s">
        <v>15097</v>
      </c>
      <c r="AF2687" s="98" t="s">
        <v>234</v>
      </c>
      <c r="AG2687" s="98" t="s">
        <v>28481</v>
      </c>
      <c r="AH2687" s="98" t="s">
        <v>73</v>
      </c>
      <c r="AI2687" s="98" t="s">
        <v>12907</v>
      </c>
      <c r="AJ2687" s="98" t="s">
        <v>28000</v>
      </c>
      <c r="AK2687" s="98" t="s">
        <v>28298</v>
      </c>
      <c r="AL2687" s="98" t="s">
        <v>75</v>
      </c>
      <c r="AM2687" s="98" t="s">
        <v>28482</v>
      </c>
      <c r="AN2687" s="98" t="s">
        <v>62</v>
      </c>
      <c r="AO2687" s="99" t="s">
        <v>62</v>
      </c>
      <c r="AP2687" s="98" t="s">
        <v>62</v>
      </c>
      <c r="AQ2687" s="98" t="s">
        <v>62</v>
      </c>
      <c r="AR2687" s="98" t="s">
        <v>62</v>
      </c>
      <c r="AS2687" s="98" t="s">
        <v>62</v>
      </c>
      <c r="AT2687" s="98" t="s">
        <v>62</v>
      </c>
      <c r="AU2687" s="98" t="s">
        <v>62</v>
      </c>
      <c r="AV2687" s="99" t="s">
        <v>57</v>
      </c>
      <c r="AW2687" s="98" t="s">
        <v>77</v>
      </c>
      <c r="AX2687" s="98" t="s">
        <v>57</v>
      </c>
      <c r="AY2687" s="98" t="s">
        <v>77</v>
      </c>
    </row>
    <row r="2688" spans="1:51" s="91" customFormat="1" ht="22.5" customHeight="1" x14ac:dyDescent="0.25">
      <c r="A2688" s="97" t="s">
        <v>28483</v>
      </c>
      <c r="B2688" s="98" t="s">
        <v>28484</v>
      </c>
      <c r="C2688" s="98" t="s">
        <v>595</v>
      </c>
      <c r="D2688" s="98" t="s">
        <v>7389</v>
      </c>
      <c r="E2688" s="98" t="s">
        <v>56</v>
      </c>
      <c r="F2688" s="99">
        <v>1</v>
      </c>
      <c r="G2688" s="99">
        <v>59.85</v>
      </c>
      <c r="H2688" s="99" t="s">
        <v>57</v>
      </c>
      <c r="I2688" s="99">
        <v>-16.170000000000002</v>
      </c>
      <c r="J2688" s="99" t="s">
        <v>57</v>
      </c>
      <c r="K2688" s="99" t="s">
        <v>57</v>
      </c>
      <c r="L2688" s="99">
        <v>43.68</v>
      </c>
      <c r="M2688" s="98" t="s">
        <v>666</v>
      </c>
      <c r="N2688" s="98" t="s">
        <v>56</v>
      </c>
      <c r="O2688" s="98" t="s">
        <v>1516</v>
      </c>
      <c r="P2688" s="98" t="s">
        <v>12924</v>
      </c>
      <c r="Q2688" s="98" t="s">
        <v>38868</v>
      </c>
      <c r="R2688" s="98" t="s">
        <v>12925</v>
      </c>
      <c r="S2688" s="98" t="s">
        <v>62</v>
      </c>
      <c r="T2688" s="99">
        <v>59.85</v>
      </c>
      <c r="U2688" s="99" t="s">
        <v>63</v>
      </c>
      <c r="V2688" s="98" t="s">
        <v>9651</v>
      </c>
      <c r="W2688" s="98" t="s">
        <v>62</v>
      </c>
      <c r="X2688" s="98" t="s">
        <v>62</v>
      </c>
      <c r="Y2688" s="98" t="s">
        <v>62</v>
      </c>
      <c r="Z2688" s="98" t="s">
        <v>62</v>
      </c>
      <c r="AA2688" s="98" t="s">
        <v>62</v>
      </c>
      <c r="AB2688" s="98" t="s">
        <v>28485</v>
      </c>
      <c r="AC2688" s="98" t="s">
        <v>28486</v>
      </c>
      <c r="AD2688" s="98" t="s">
        <v>28487</v>
      </c>
      <c r="AE2688" s="98" t="s">
        <v>28488</v>
      </c>
      <c r="AF2688" s="98" t="s">
        <v>234</v>
      </c>
      <c r="AG2688" s="98" t="s">
        <v>28489</v>
      </c>
      <c r="AH2688" s="98" t="s">
        <v>73</v>
      </c>
      <c r="AI2688" s="98" t="s">
        <v>12907</v>
      </c>
      <c r="AJ2688" s="98" t="s">
        <v>28195</v>
      </c>
      <c r="AK2688" s="98" t="s">
        <v>28490</v>
      </c>
      <c r="AL2688" s="98" t="s">
        <v>75</v>
      </c>
      <c r="AM2688" s="98" t="s">
        <v>28491</v>
      </c>
      <c r="AN2688" s="98" t="s">
        <v>62</v>
      </c>
      <c r="AO2688" s="99" t="s">
        <v>62</v>
      </c>
      <c r="AP2688" s="98" t="s">
        <v>62</v>
      </c>
      <c r="AQ2688" s="98" t="s">
        <v>62</v>
      </c>
      <c r="AR2688" s="98" t="s">
        <v>62</v>
      </c>
      <c r="AS2688" s="98" t="s">
        <v>62</v>
      </c>
      <c r="AT2688" s="98" t="s">
        <v>62</v>
      </c>
      <c r="AU2688" s="98" t="s">
        <v>62</v>
      </c>
      <c r="AV2688" s="99" t="s">
        <v>57</v>
      </c>
      <c r="AW2688" s="98" t="s">
        <v>77</v>
      </c>
      <c r="AX2688" s="98" t="s">
        <v>57</v>
      </c>
      <c r="AY2688" s="98" t="s">
        <v>77</v>
      </c>
    </row>
    <row r="2689" spans="1:51" s="91" customFormat="1" ht="22.5" customHeight="1" x14ac:dyDescent="0.25">
      <c r="A2689" s="97" t="s">
        <v>28492</v>
      </c>
      <c r="B2689" s="98" t="s">
        <v>28493</v>
      </c>
      <c r="C2689" s="98" t="s">
        <v>595</v>
      </c>
      <c r="D2689" s="98" t="s">
        <v>6409</v>
      </c>
      <c r="E2689" s="98" t="s">
        <v>77</v>
      </c>
      <c r="F2689" s="99">
        <v>1</v>
      </c>
      <c r="G2689" s="99">
        <v>79</v>
      </c>
      <c r="H2689" s="99" t="s">
        <v>57</v>
      </c>
      <c r="I2689" s="99">
        <v>-13.43</v>
      </c>
      <c r="J2689" s="99">
        <v>-21.45</v>
      </c>
      <c r="K2689" s="99" t="s">
        <v>57</v>
      </c>
      <c r="L2689" s="99">
        <v>44.12</v>
      </c>
      <c r="M2689" s="98" t="s">
        <v>666</v>
      </c>
      <c r="N2689" s="98" t="s">
        <v>56</v>
      </c>
      <c r="O2689" s="114">
        <v>66418</v>
      </c>
      <c r="P2689" s="98" t="s">
        <v>28494</v>
      </c>
      <c r="Q2689" s="98" t="s">
        <v>38868</v>
      </c>
      <c r="R2689" s="98" t="s">
        <v>14858</v>
      </c>
      <c r="S2689" s="98" t="s">
        <v>62</v>
      </c>
      <c r="T2689" s="99">
        <v>79</v>
      </c>
      <c r="U2689" s="99" t="s">
        <v>63</v>
      </c>
      <c r="V2689" s="98" t="s">
        <v>64</v>
      </c>
      <c r="W2689" s="98" t="s">
        <v>28495</v>
      </c>
      <c r="X2689" s="98" t="s">
        <v>28496</v>
      </c>
      <c r="Y2689" s="98" t="s">
        <v>28497</v>
      </c>
      <c r="Z2689" s="98" t="s">
        <v>62</v>
      </c>
      <c r="AA2689" s="98" t="s">
        <v>62</v>
      </c>
      <c r="AB2689" s="98" t="s">
        <v>28495</v>
      </c>
      <c r="AC2689" s="98" t="s">
        <v>28498</v>
      </c>
      <c r="AD2689" s="98" t="s">
        <v>28499</v>
      </c>
      <c r="AE2689" s="98" t="s">
        <v>6077</v>
      </c>
      <c r="AF2689" s="98" t="s">
        <v>345</v>
      </c>
      <c r="AG2689" s="98" t="s">
        <v>6078</v>
      </c>
      <c r="AH2689" s="98" t="s">
        <v>73</v>
      </c>
      <c r="AI2689" s="98" t="s">
        <v>74</v>
      </c>
      <c r="AJ2689" s="98" t="s">
        <v>7875</v>
      </c>
      <c r="AK2689" s="98" t="s">
        <v>28500</v>
      </c>
      <c r="AL2689" s="98" t="s">
        <v>75</v>
      </c>
      <c r="AM2689" s="98" t="s">
        <v>28501</v>
      </c>
      <c r="AN2689" s="98" t="s">
        <v>62</v>
      </c>
      <c r="AO2689" s="99" t="s">
        <v>62</v>
      </c>
      <c r="AP2689" s="98" t="s">
        <v>62</v>
      </c>
      <c r="AQ2689" s="98" t="s">
        <v>62</v>
      </c>
      <c r="AR2689" s="98" t="s">
        <v>62</v>
      </c>
      <c r="AS2689" s="98" t="s">
        <v>62</v>
      </c>
      <c r="AT2689" s="98" t="s">
        <v>62</v>
      </c>
      <c r="AU2689" s="98" t="s">
        <v>62</v>
      </c>
      <c r="AV2689" s="99" t="s">
        <v>57</v>
      </c>
      <c r="AW2689" s="98" t="s">
        <v>77</v>
      </c>
      <c r="AX2689" s="98" t="s">
        <v>57</v>
      </c>
      <c r="AY2689" s="98" t="s">
        <v>77</v>
      </c>
    </row>
    <row r="2690" spans="1:51" s="91" customFormat="1" ht="22.5" customHeight="1" x14ac:dyDescent="0.25">
      <c r="A2690" s="97" t="s">
        <v>28502</v>
      </c>
      <c r="B2690" s="98" t="s">
        <v>28503</v>
      </c>
      <c r="C2690" s="98" t="s">
        <v>595</v>
      </c>
      <c r="D2690" s="98" t="s">
        <v>6880</v>
      </c>
      <c r="E2690" s="98" t="s">
        <v>77</v>
      </c>
      <c r="F2690" s="99">
        <v>1</v>
      </c>
      <c r="G2690" s="99">
        <v>151.01</v>
      </c>
      <c r="H2690" s="99" t="s">
        <v>57</v>
      </c>
      <c r="I2690" s="99">
        <v>-25.67</v>
      </c>
      <c r="J2690" s="99">
        <v>-21.45</v>
      </c>
      <c r="K2690" s="99" t="s">
        <v>57</v>
      </c>
      <c r="L2690" s="99">
        <v>103.89</v>
      </c>
      <c r="M2690" s="98" t="s">
        <v>666</v>
      </c>
      <c r="N2690" s="98" t="s">
        <v>62</v>
      </c>
      <c r="O2690" s="98" t="s">
        <v>18960</v>
      </c>
      <c r="P2690" s="98" t="s">
        <v>24819</v>
      </c>
      <c r="Q2690" s="98" t="s">
        <v>38868</v>
      </c>
      <c r="R2690" s="98" t="s">
        <v>24820</v>
      </c>
      <c r="S2690" s="98" t="s">
        <v>62</v>
      </c>
      <c r="T2690" s="99">
        <v>151.01</v>
      </c>
      <c r="U2690" s="99" t="s">
        <v>63</v>
      </c>
      <c r="V2690" s="98" t="s">
        <v>9651</v>
      </c>
      <c r="W2690" s="98" t="s">
        <v>62</v>
      </c>
      <c r="X2690" s="98" t="s">
        <v>62</v>
      </c>
      <c r="Y2690" s="98" t="s">
        <v>62</v>
      </c>
      <c r="Z2690" s="98" t="s">
        <v>62</v>
      </c>
      <c r="AA2690" s="98" t="s">
        <v>62</v>
      </c>
      <c r="AB2690" s="98" t="s">
        <v>28504</v>
      </c>
      <c r="AC2690" s="98" t="s">
        <v>28505</v>
      </c>
      <c r="AD2690" s="98" t="s">
        <v>28506</v>
      </c>
      <c r="AE2690" s="98" t="s">
        <v>7419</v>
      </c>
      <c r="AF2690" s="98" t="s">
        <v>105</v>
      </c>
      <c r="AG2690" s="98" t="s">
        <v>7420</v>
      </c>
      <c r="AH2690" s="98" t="s">
        <v>73</v>
      </c>
      <c r="AI2690" s="98" t="s">
        <v>12907</v>
      </c>
      <c r="AJ2690" s="98" t="s">
        <v>8286</v>
      </c>
      <c r="AK2690" s="98" t="s">
        <v>28507</v>
      </c>
      <c r="AL2690" s="98" t="s">
        <v>75</v>
      </c>
      <c r="AM2690" s="98" t="s">
        <v>28508</v>
      </c>
      <c r="AN2690" s="98" t="s">
        <v>62</v>
      </c>
      <c r="AO2690" s="99" t="s">
        <v>62</v>
      </c>
      <c r="AP2690" s="98" t="s">
        <v>62</v>
      </c>
      <c r="AQ2690" s="98" t="s">
        <v>62</v>
      </c>
      <c r="AR2690" s="98" t="s">
        <v>62</v>
      </c>
      <c r="AS2690" s="98" t="s">
        <v>62</v>
      </c>
      <c r="AT2690" s="98" t="s">
        <v>62</v>
      </c>
      <c r="AU2690" s="98" t="s">
        <v>62</v>
      </c>
      <c r="AV2690" s="99" t="s">
        <v>57</v>
      </c>
      <c r="AW2690" s="98" t="s">
        <v>77</v>
      </c>
      <c r="AX2690" s="98" t="s">
        <v>57</v>
      </c>
      <c r="AY2690" s="98" t="s">
        <v>77</v>
      </c>
    </row>
    <row r="2691" spans="1:51" s="91" customFormat="1" ht="22.5" customHeight="1" x14ac:dyDescent="0.25">
      <c r="A2691" s="97" t="s">
        <v>28509</v>
      </c>
      <c r="B2691" s="98" t="s">
        <v>28510</v>
      </c>
      <c r="C2691" s="98" t="s">
        <v>595</v>
      </c>
      <c r="D2691" s="98" t="s">
        <v>6880</v>
      </c>
      <c r="E2691" s="98" t="s">
        <v>77</v>
      </c>
      <c r="F2691" s="99">
        <v>1</v>
      </c>
      <c r="G2691" s="99">
        <v>59.59</v>
      </c>
      <c r="H2691" s="99">
        <v>17.84</v>
      </c>
      <c r="I2691" s="99">
        <v>-13.15</v>
      </c>
      <c r="J2691" s="99">
        <v>-17.84</v>
      </c>
      <c r="K2691" s="99" t="s">
        <v>57</v>
      </c>
      <c r="L2691" s="99">
        <v>46.44</v>
      </c>
      <c r="M2691" s="98" t="s">
        <v>666</v>
      </c>
      <c r="N2691" s="98" t="s">
        <v>62</v>
      </c>
      <c r="O2691" s="98" t="s">
        <v>13304</v>
      </c>
      <c r="P2691" s="98" t="s">
        <v>28511</v>
      </c>
      <c r="Q2691" s="98" t="s">
        <v>38868</v>
      </c>
      <c r="R2691" s="98" t="s">
        <v>28512</v>
      </c>
      <c r="S2691" s="98" t="s">
        <v>62</v>
      </c>
      <c r="T2691" s="99">
        <v>59.59</v>
      </c>
      <c r="U2691" s="99" t="s">
        <v>83</v>
      </c>
      <c r="V2691" s="98" t="s">
        <v>64</v>
      </c>
      <c r="W2691" s="98" t="s">
        <v>28513</v>
      </c>
      <c r="X2691" s="98" t="s">
        <v>28514</v>
      </c>
      <c r="Y2691" s="98" t="s">
        <v>28515</v>
      </c>
      <c r="Z2691" s="98" t="s">
        <v>62</v>
      </c>
      <c r="AA2691" s="98" t="s">
        <v>62</v>
      </c>
      <c r="AB2691" s="98" t="s">
        <v>28513</v>
      </c>
      <c r="AC2691" s="98" t="s">
        <v>28516</v>
      </c>
      <c r="AD2691" s="98" t="s">
        <v>28517</v>
      </c>
      <c r="AE2691" s="98" t="s">
        <v>234</v>
      </c>
      <c r="AF2691" s="98" t="s">
        <v>234</v>
      </c>
      <c r="AG2691" s="98" t="s">
        <v>28518</v>
      </c>
      <c r="AH2691" s="98" t="s">
        <v>73</v>
      </c>
      <c r="AI2691" s="98" t="s">
        <v>74</v>
      </c>
      <c r="AJ2691" s="98" t="s">
        <v>28519</v>
      </c>
      <c r="AK2691" s="98" t="s">
        <v>27064</v>
      </c>
      <c r="AL2691" s="98" t="s">
        <v>75</v>
      </c>
      <c r="AM2691" s="98" t="s">
        <v>28520</v>
      </c>
      <c r="AN2691" s="98" t="s">
        <v>62</v>
      </c>
      <c r="AO2691" s="99" t="s">
        <v>62</v>
      </c>
      <c r="AP2691" s="98" t="s">
        <v>62</v>
      </c>
      <c r="AQ2691" s="98" t="s">
        <v>62</v>
      </c>
      <c r="AR2691" s="98" t="s">
        <v>62</v>
      </c>
      <c r="AS2691" s="98" t="s">
        <v>62</v>
      </c>
      <c r="AT2691" s="98" t="s">
        <v>62</v>
      </c>
      <c r="AU2691" s="98" t="s">
        <v>62</v>
      </c>
      <c r="AV2691" s="99" t="s">
        <v>57</v>
      </c>
      <c r="AW2691" s="98" t="s">
        <v>77</v>
      </c>
      <c r="AX2691" s="98" t="s">
        <v>57</v>
      </c>
      <c r="AY2691" s="98" t="s">
        <v>77</v>
      </c>
    </row>
    <row r="2692" spans="1:51" s="91" customFormat="1" ht="22.5" customHeight="1" x14ac:dyDescent="0.25">
      <c r="A2692" s="97" t="s">
        <v>28521</v>
      </c>
      <c r="B2692" s="98" t="s">
        <v>28522</v>
      </c>
      <c r="C2692" s="98" t="s">
        <v>595</v>
      </c>
      <c r="D2692" s="98" t="s">
        <v>7389</v>
      </c>
      <c r="E2692" s="98" t="s">
        <v>56</v>
      </c>
      <c r="F2692" s="99">
        <v>1</v>
      </c>
      <c r="G2692" s="99">
        <v>59.85</v>
      </c>
      <c r="H2692" s="99">
        <v>30.93</v>
      </c>
      <c r="I2692" s="99">
        <v>-16.170000000000002</v>
      </c>
      <c r="J2692" s="99">
        <v>-30.93</v>
      </c>
      <c r="K2692" s="99" t="s">
        <v>57</v>
      </c>
      <c r="L2692" s="99">
        <v>43.68</v>
      </c>
      <c r="M2692" s="98" t="s">
        <v>666</v>
      </c>
      <c r="N2692" s="98" t="s">
        <v>56</v>
      </c>
      <c r="O2692" s="98" t="s">
        <v>1516</v>
      </c>
      <c r="P2692" s="98" t="s">
        <v>12924</v>
      </c>
      <c r="Q2692" s="98" t="s">
        <v>38868</v>
      </c>
      <c r="R2692" s="98" t="s">
        <v>12925</v>
      </c>
      <c r="S2692" s="98" t="s">
        <v>62</v>
      </c>
      <c r="T2692" s="99">
        <v>59.85</v>
      </c>
      <c r="U2692" s="99" t="s">
        <v>63</v>
      </c>
      <c r="V2692" s="98" t="s">
        <v>9651</v>
      </c>
      <c r="W2692" s="98" t="s">
        <v>62</v>
      </c>
      <c r="X2692" s="98" t="s">
        <v>62</v>
      </c>
      <c r="Y2692" s="98" t="s">
        <v>62</v>
      </c>
      <c r="Z2692" s="98" t="s">
        <v>62</v>
      </c>
      <c r="AA2692" s="98" t="s">
        <v>62</v>
      </c>
      <c r="AB2692" s="98" t="s">
        <v>28523</v>
      </c>
      <c r="AC2692" s="98" t="s">
        <v>28524</v>
      </c>
      <c r="AD2692" s="98" t="s">
        <v>28525</v>
      </c>
      <c r="AE2692" s="98" t="s">
        <v>1339</v>
      </c>
      <c r="AF2692" s="98" t="s">
        <v>366</v>
      </c>
      <c r="AG2692" s="98" t="s">
        <v>28526</v>
      </c>
      <c r="AH2692" s="98" t="s">
        <v>73</v>
      </c>
      <c r="AI2692" s="98" t="s">
        <v>12907</v>
      </c>
      <c r="AJ2692" s="98" t="s">
        <v>28527</v>
      </c>
      <c r="AK2692" s="98" t="s">
        <v>28528</v>
      </c>
      <c r="AL2692" s="98" t="s">
        <v>75</v>
      </c>
      <c r="AM2692" s="98" t="s">
        <v>28529</v>
      </c>
      <c r="AN2692" s="98" t="s">
        <v>62</v>
      </c>
      <c r="AO2692" s="99" t="s">
        <v>62</v>
      </c>
      <c r="AP2692" s="98" t="s">
        <v>62</v>
      </c>
      <c r="AQ2692" s="98" t="s">
        <v>62</v>
      </c>
      <c r="AR2692" s="98" t="s">
        <v>62</v>
      </c>
      <c r="AS2692" s="98" t="s">
        <v>62</v>
      </c>
      <c r="AT2692" s="98" t="s">
        <v>62</v>
      </c>
      <c r="AU2692" s="98" t="s">
        <v>62</v>
      </c>
      <c r="AV2692" s="99" t="s">
        <v>57</v>
      </c>
      <c r="AW2692" s="98" t="s">
        <v>77</v>
      </c>
      <c r="AX2692" s="98" t="s">
        <v>57</v>
      </c>
      <c r="AY2692" s="98" t="s">
        <v>77</v>
      </c>
    </row>
    <row r="2693" spans="1:51" s="91" customFormat="1" ht="22.5" customHeight="1" x14ac:dyDescent="0.25">
      <c r="A2693" s="97" t="s">
        <v>28530</v>
      </c>
      <c r="B2693" s="98" t="s">
        <v>28531</v>
      </c>
      <c r="C2693" s="98" t="s">
        <v>595</v>
      </c>
      <c r="D2693" s="98" t="s">
        <v>7389</v>
      </c>
      <c r="E2693" s="98" t="s">
        <v>77</v>
      </c>
      <c r="F2693" s="99">
        <v>1</v>
      </c>
      <c r="G2693" s="99">
        <v>59.85</v>
      </c>
      <c r="H2693" s="99">
        <v>18.12</v>
      </c>
      <c r="I2693" s="99">
        <v>-16.170000000000002</v>
      </c>
      <c r="J2693" s="99">
        <v>-18.12</v>
      </c>
      <c r="K2693" s="99" t="s">
        <v>57</v>
      </c>
      <c r="L2693" s="99">
        <v>43.68</v>
      </c>
      <c r="M2693" s="98" t="s">
        <v>666</v>
      </c>
      <c r="N2693" s="98" t="s">
        <v>62</v>
      </c>
      <c r="O2693" s="98" t="s">
        <v>1516</v>
      </c>
      <c r="P2693" s="98" t="s">
        <v>12924</v>
      </c>
      <c r="Q2693" s="98" t="s">
        <v>38868</v>
      </c>
      <c r="R2693" s="98" t="s">
        <v>12925</v>
      </c>
      <c r="S2693" s="98" t="s">
        <v>62</v>
      </c>
      <c r="T2693" s="99">
        <v>59.85</v>
      </c>
      <c r="U2693" s="99" t="s">
        <v>63</v>
      </c>
      <c r="V2693" s="98" t="s">
        <v>9651</v>
      </c>
      <c r="W2693" s="98" t="s">
        <v>62</v>
      </c>
      <c r="X2693" s="98" t="s">
        <v>62</v>
      </c>
      <c r="Y2693" s="98" t="s">
        <v>62</v>
      </c>
      <c r="Z2693" s="98" t="s">
        <v>62</v>
      </c>
      <c r="AA2693" s="98" t="s">
        <v>62</v>
      </c>
      <c r="AB2693" s="98" t="s">
        <v>28532</v>
      </c>
      <c r="AC2693" s="98" t="s">
        <v>28533</v>
      </c>
      <c r="AD2693" s="98" t="s">
        <v>28534</v>
      </c>
      <c r="AE2693" s="98" t="s">
        <v>28535</v>
      </c>
      <c r="AF2693" s="98" t="s">
        <v>853</v>
      </c>
      <c r="AG2693" s="98" t="s">
        <v>28536</v>
      </c>
      <c r="AH2693" s="98" t="s">
        <v>73</v>
      </c>
      <c r="AI2693" s="98" t="s">
        <v>12907</v>
      </c>
      <c r="AJ2693" s="98" t="s">
        <v>28537</v>
      </c>
      <c r="AK2693" s="98" t="s">
        <v>28538</v>
      </c>
      <c r="AL2693" s="98" t="s">
        <v>75</v>
      </c>
      <c r="AM2693" s="98" t="s">
        <v>28539</v>
      </c>
      <c r="AN2693" s="98" t="s">
        <v>62</v>
      </c>
      <c r="AO2693" s="99" t="s">
        <v>62</v>
      </c>
      <c r="AP2693" s="98" t="s">
        <v>62</v>
      </c>
      <c r="AQ2693" s="98" t="s">
        <v>62</v>
      </c>
      <c r="AR2693" s="98" t="s">
        <v>62</v>
      </c>
      <c r="AS2693" s="98" t="s">
        <v>62</v>
      </c>
      <c r="AT2693" s="98" t="s">
        <v>62</v>
      </c>
      <c r="AU2693" s="98" t="s">
        <v>62</v>
      </c>
      <c r="AV2693" s="99" t="s">
        <v>57</v>
      </c>
      <c r="AW2693" s="98" t="s">
        <v>77</v>
      </c>
      <c r="AX2693" s="98" t="s">
        <v>57</v>
      </c>
      <c r="AY2693" s="98" t="s">
        <v>77</v>
      </c>
    </row>
    <row r="2694" spans="1:51" s="91" customFormat="1" ht="22.5" customHeight="1" x14ac:dyDescent="0.25">
      <c r="A2694" s="97" t="s">
        <v>28540</v>
      </c>
      <c r="B2694" s="98" t="s">
        <v>28531</v>
      </c>
      <c r="C2694" s="98" t="s">
        <v>595</v>
      </c>
      <c r="D2694" s="98" t="s">
        <v>7389</v>
      </c>
      <c r="E2694" s="98" t="s">
        <v>77</v>
      </c>
      <c r="F2694" s="99">
        <v>1</v>
      </c>
      <c r="G2694" s="99">
        <v>59.85</v>
      </c>
      <c r="H2694" s="99">
        <v>17.11</v>
      </c>
      <c r="I2694" s="99">
        <v>-16.170000000000002</v>
      </c>
      <c r="J2694" s="99">
        <v>-17.11</v>
      </c>
      <c r="K2694" s="99" t="s">
        <v>57</v>
      </c>
      <c r="L2694" s="99">
        <v>43.68</v>
      </c>
      <c r="M2694" s="98" t="s">
        <v>666</v>
      </c>
      <c r="N2694" s="98" t="s">
        <v>62</v>
      </c>
      <c r="O2694" s="98" t="s">
        <v>1516</v>
      </c>
      <c r="P2694" s="98" t="s">
        <v>12924</v>
      </c>
      <c r="Q2694" s="98" t="s">
        <v>38868</v>
      </c>
      <c r="R2694" s="98" t="s">
        <v>12925</v>
      </c>
      <c r="S2694" s="98" t="s">
        <v>62</v>
      </c>
      <c r="T2694" s="99">
        <v>59.85</v>
      </c>
      <c r="U2694" s="99" t="s">
        <v>63</v>
      </c>
      <c r="V2694" s="98" t="s">
        <v>9651</v>
      </c>
      <c r="W2694" s="98" t="s">
        <v>62</v>
      </c>
      <c r="X2694" s="98" t="s">
        <v>62</v>
      </c>
      <c r="Y2694" s="98" t="s">
        <v>62</v>
      </c>
      <c r="Z2694" s="98" t="s">
        <v>62</v>
      </c>
      <c r="AA2694" s="98" t="s">
        <v>62</v>
      </c>
      <c r="AB2694" s="98" t="s">
        <v>28541</v>
      </c>
      <c r="AC2694" s="98" t="s">
        <v>28542</v>
      </c>
      <c r="AD2694" s="98" t="s">
        <v>28543</v>
      </c>
      <c r="AE2694" s="98" t="s">
        <v>28544</v>
      </c>
      <c r="AF2694" s="98" t="s">
        <v>234</v>
      </c>
      <c r="AG2694" s="98" t="s">
        <v>28545</v>
      </c>
      <c r="AH2694" s="98" t="s">
        <v>73</v>
      </c>
      <c r="AI2694" s="98" t="s">
        <v>12907</v>
      </c>
      <c r="AJ2694" s="98" t="s">
        <v>28195</v>
      </c>
      <c r="AK2694" s="98" t="s">
        <v>28546</v>
      </c>
      <c r="AL2694" s="98" t="s">
        <v>75</v>
      </c>
      <c r="AM2694" s="98" t="s">
        <v>28547</v>
      </c>
      <c r="AN2694" s="98" t="s">
        <v>62</v>
      </c>
      <c r="AO2694" s="99" t="s">
        <v>62</v>
      </c>
      <c r="AP2694" s="98" t="s">
        <v>62</v>
      </c>
      <c r="AQ2694" s="98" t="s">
        <v>62</v>
      </c>
      <c r="AR2694" s="98" t="s">
        <v>62</v>
      </c>
      <c r="AS2694" s="98" t="s">
        <v>62</v>
      </c>
      <c r="AT2694" s="98" t="s">
        <v>62</v>
      </c>
      <c r="AU2694" s="98" t="s">
        <v>62</v>
      </c>
      <c r="AV2694" s="99" t="s">
        <v>57</v>
      </c>
      <c r="AW2694" s="98" t="s">
        <v>77</v>
      </c>
      <c r="AX2694" s="98" t="s">
        <v>57</v>
      </c>
      <c r="AY2694" s="98" t="s">
        <v>77</v>
      </c>
    </row>
    <row r="2695" spans="1:51" s="91" customFormat="1" ht="22.5" customHeight="1" x14ac:dyDescent="0.25">
      <c r="A2695" s="97" t="s">
        <v>28548</v>
      </c>
      <c r="B2695" s="98" t="s">
        <v>7731</v>
      </c>
      <c r="C2695" s="98" t="s">
        <v>595</v>
      </c>
      <c r="D2695" s="98" t="s">
        <v>6880</v>
      </c>
      <c r="E2695" s="98" t="s">
        <v>77</v>
      </c>
      <c r="F2695" s="99">
        <v>1</v>
      </c>
      <c r="G2695" s="99">
        <v>56.25</v>
      </c>
      <c r="H2695" s="99">
        <v>39.340000000000003</v>
      </c>
      <c r="I2695" s="99">
        <v>-15.56</v>
      </c>
      <c r="J2695" s="99">
        <v>-39.340000000000003</v>
      </c>
      <c r="K2695" s="99" t="s">
        <v>57</v>
      </c>
      <c r="L2695" s="99">
        <v>40.69</v>
      </c>
      <c r="M2695" s="98" t="s">
        <v>666</v>
      </c>
      <c r="N2695" s="98" t="s">
        <v>62</v>
      </c>
      <c r="O2695" s="98" t="s">
        <v>1009</v>
      </c>
      <c r="P2695" s="98" t="s">
        <v>28549</v>
      </c>
      <c r="Q2695" s="98" t="s">
        <v>38868</v>
      </c>
      <c r="R2695" s="98" t="s">
        <v>6030</v>
      </c>
      <c r="S2695" s="98" t="s">
        <v>62</v>
      </c>
      <c r="T2695" s="99">
        <v>56.25</v>
      </c>
      <c r="U2695" s="99" t="s">
        <v>63</v>
      </c>
      <c r="V2695" s="98" t="s">
        <v>64</v>
      </c>
      <c r="W2695" s="98" t="s">
        <v>28550</v>
      </c>
      <c r="X2695" s="98" t="s">
        <v>28551</v>
      </c>
      <c r="Y2695" s="98" t="s">
        <v>28552</v>
      </c>
      <c r="Z2695" s="98" t="s">
        <v>62</v>
      </c>
      <c r="AA2695" s="98" t="s">
        <v>62</v>
      </c>
      <c r="AB2695" s="98" t="s">
        <v>28550</v>
      </c>
      <c r="AC2695" s="98" t="s">
        <v>28553</v>
      </c>
      <c r="AD2695" s="98" t="s">
        <v>28554</v>
      </c>
      <c r="AE2695" s="98" t="s">
        <v>24169</v>
      </c>
      <c r="AF2695" s="98" t="s">
        <v>349</v>
      </c>
      <c r="AG2695" s="98" t="s">
        <v>28555</v>
      </c>
      <c r="AH2695" s="98" t="s">
        <v>73</v>
      </c>
      <c r="AI2695" s="98" t="s">
        <v>74</v>
      </c>
      <c r="AJ2695" s="98" t="s">
        <v>7691</v>
      </c>
      <c r="AK2695" s="98" t="s">
        <v>28556</v>
      </c>
      <c r="AL2695" s="98" t="s">
        <v>75</v>
      </c>
      <c r="AM2695" s="98" t="s">
        <v>28557</v>
      </c>
      <c r="AN2695" s="98" t="s">
        <v>62</v>
      </c>
      <c r="AO2695" s="99" t="s">
        <v>62</v>
      </c>
      <c r="AP2695" s="98" t="s">
        <v>62</v>
      </c>
      <c r="AQ2695" s="98" t="s">
        <v>62</v>
      </c>
      <c r="AR2695" s="98" t="s">
        <v>62</v>
      </c>
      <c r="AS2695" s="98" t="s">
        <v>62</v>
      </c>
      <c r="AT2695" s="98" t="s">
        <v>62</v>
      </c>
      <c r="AU2695" s="98" t="s">
        <v>62</v>
      </c>
      <c r="AV2695" s="99" t="s">
        <v>57</v>
      </c>
      <c r="AW2695" s="98" t="s">
        <v>77</v>
      </c>
      <c r="AX2695" s="98" t="s">
        <v>57</v>
      </c>
      <c r="AY2695" s="98" t="s">
        <v>77</v>
      </c>
    </row>
    <row r="2696" spans="1:51" s="91" customFormat="1" ht="22.5" customHeight="1" x14ac:dyDescent="0.25">
      <c r="A2696" s="97" t="s">
        <v>28558</v>
      </c>
      <c r="B2696" s="98" t="s">
        <v>28559</v>
      </c>
      <c r="C2696" s="98" t="s">
        <v>595</v>
      </c>
      <c r="D2696" s="98" t="s">
        <v>7389</v>
      </c>
      <c r="E2696" s="98" t="s">
        <v>77</v>
      </c>
      <c r="F2696" s="99">
        <v>1</v>
      </c>
      <c r="G2696" s="99">
        <v>20.89</v>
      </c>
      <c r="H2696" s="99">
        <v>19.899999999999999</v>
      </c>
      <c r="I2696" s="99">
        <v>-9.5500000000000007</v>
      </c>
      <c r="J2696" s="99">
        <v>-19.899999999999999</v>
      </c>
      <c r="K2696" s="99" t="s">
        <v>57</v>
      </c>
      <c r="L2696" s="99">
        <v>11.34</v>
      </c>
      <c r="M2696" s="98" t="s">
        <v>666</v>
      </c>
      <c r="N2696" s="98" t="s">
        <v>56</v>
      </c>
      <c r="O2696" s="114">
        <v>4077</v>
      </c>
      <c r="P2696" s="98" t="s">
        <v>14616</v>
      </c>
      <c r="Q2696" s="98" t="s">
        <v>38868</v>
      </c>
      <c r="R2696" s="98" t="s">
        <v>14617</v>
      </c>
      <c r="S2696" s="98" t="s">
        <v>62</v>
      </c>
      <c r="T2696" s="99">
        <v>20.89</v>
      </c>
      <c r="U2696" s="99" t="s">
        <v>63</v>
      </c>
      <c r="V2696" s="98" t="s">
        <v>9651</v>
      </c>
      <c r="W2696" s="98" t="s">
        <v>62</v>
      </c>
      <c r="X2696" s="98" t="s">
        <v>62</v>
      </c>
      <c r="Y2696" s="98" t="s">
        <v>62</v>
      </c>
      <c r="Z2696" s="98" t="s">
        <v>62</v>
      </c>
      <c r="AA2696" s="98" t="s">
        <v>62</v>
      </c>
      <c r="AB2696" s="98" t="s">
        <v>28560</v>
      </c>
      <c r="AC2696" s="98" t="s">
        <v>28561</v>
      </c>
      <c r="AD2696" s="98" t="s">
        <v>28562</v>
      </c>
      <c r="AE2696" s="98" t="s">
        <v>12684</v>
      </c>
      <c r="AF2696" s="98" t="s">
        <v>156</v>
      </c>
      <c r="AG2696" s="98" t="s">
        <v>28563</v>
      </c>
      <c r="AH2696" s="98" t="s">
        <v>73</v>
      </c>
      <c r="AI2696" s="98" t="s">
        <v>12907</v>
      </c>
      <c r="AJ2696" s="98" t="s">
        <v>28564</v>
      </c>
      <c r="AK2696" s="98" t="s">
        <v>28565</v>
      </c>
      <c r="AL2696" s="98" t="s">
        <v>75</v>
      </c>
      <c r="AM2696" s="98" t="s">
        <v>28566</v>
      </c>
      <c r="AN2696" s="98" t="s">
        <v>62</v>
      </c>
      <c r="AO2696" s="99" t="s">
        <v>62</v>
      </c>
      <c r="AP2696" s="98" t="s">
        <v>62</v>
      </c>
      <c r="AQ2696" s="98" t="s">
        <v>62</v>
      </c>
      <c r="AR2696" s="98" t="s">
        <v>62</v>
      </c>
      <c r="AS2696" s="98" t="s">
        <v>62</v>
      </c>
      <c r="AT2696" s="98" t="s">
        <v>62</v>
      </c>
      <c r="AU2696" s="98" t="s">
        <v>62</v>
      </c>
      <c r="AV2696" s="99" t="s">
        <v>57</v>
      </c>
      <c r="AW2696" s="98" t="s">
        <v>77</v>
      </c>
      <c r="AX2696" s="98" t="s">
        <v>57</v>
      </c>
      <c r="AY2696" s="98" t="s">
        <v>77</v>
      </c>
    </row>
    <row r="2697" spans="1:51" s="91" customFormat="1" ht="22.5" customHeight="1" x14ac:dyDescent="0.25">
      <c r="A2697" s="97" t="s">
        <v>28567</v>
      </c>
      <c r="B2697" s="98" t="s">
        <v>28568</v>
      </c>
      <c r="C2697" s="98" t="s">
        <v>595</v>
      </c>
      <c r="D2697" s="98" t="s">
        <v>6880</v>
      </c>
      <c r="E2697" s="98" t="s">
        <v>77</v>
      </c>
      <c r="F2697" s="99">
        <v>1</v>
      </c>
      <c r="G2697" s="99">
        <v>14.49</v>
      </c>
      <c r="H2697" s="99">
        <v>15.8</v>
      </c>
      <c r="I2697" s="99">
        <v>-8.4600000000000009</v>
      </c>
      <c r="J2697" s="99">
        <v>-15.8</v>
      </c>
      <c r="K2697" s="99" t="s">
        <v>57</v>
      </c>
      <c r="L2697" s="99">
        <v>6.03</v>
      </c>
      <c r="M2697" s="98" t="s">
        <v>666</v>
      </c>
      <c r="N2697" s="98" t="s">
        <v>56</v>
      </c>
      <c r="O2697" s="114">
        <v>4024</v>
      </c>
      <c r="P2697" s="98" t="s">
        <v>28569</v>
      </c>
      <c r="Q2697" s="98" t="s">
        <v>38868</v>
      </c>
      <c r="R2697" s="98" t="s">
        <v>28570</v>
      </c>
      <c r="S2697" s="98" t="s">
        <v>62</v>
      </c>
      <c r="T2697" s="99">
        <v>14.49</v>
      </c>
      <c r="U2697" s="99" t="s">
        <v>63</v>
      </c>
      <c r="V2697" s="98" t="s">
        <v>64</v>
      </c>
      <c r="W2697" s="98" t="s">
        <v>28571</v>
      </c>
      <c r="X2697" s="98" t="s">
        <v>28572</v>
      </c>
      <c r="Y2697" s="98" t="s">
        <v>28573</v>
      </c>
      <c r="Z2697" s="98" t="s">
        <v>62</v>
      </c>
      <c r="AA2697" s="98" t="s">
        <v>62</v>
      </c>
      <c r="AB2697" s="98" t="s">
        <v>28571</v>
      </c>
      <c r="AC2697" s="98" t="s">
        <v>28574</v>
      </c>
      <c r="AD2697" s="98" t="s">
        <v>28575</v>
      </c>
      <c r="AE2697" s="98" t="s">
        <v>3273</v>
      </c>
      <c r="AF2697" s="98" t="s">
        <v>345</v>
      </c>
      <c r="AG2697" s="98" t="s">
        <v>28576</v>
      </c>
      <c r="AH2697" s="98" t="s">
        <v>73</v>
      </c>
      <c r="AI2697" s="98" t="s">
        <v>74</v>
      </c>
      <c r="AJ2697" s="98" t="s">
        <v>28577</v>
      </c>
      <c r="AK2697" s="98" t="s">
        <v>28578</v>
      </c>
      <c r="AL2697" s="98" t="s">
        <v>75</v>
      </c>
      <c r="AM2697" s="98" t="s">
        <v>28579</v>
      </c>
      <c r="AN2697" s="98" t="s">
        <v>62</v>
      </c>
      <c r="AO2697" s="99" t="s">
        <v>62</v>
      </c>
      <c r="AP2697" s="98" t="s">
        <v>62</v>
      </c>
      <c r="AQ2697" s="98" t="s">
        <v>62</v>
      </c>
      <c r="AR2697" s="98" t="s">
        <v>62</v>
      </c>
      <c r="AS2697" s="98" t="s">
        <v>62</v>
      </c>
      <c r="AT2697" s="98" t="s">
        <v>62</v>
      </c>
      <c r="AU2697" s="98" t="s">
        <v>62</v>
      </c>
      <c r="AV2697" s="99" t="s">
        <v>57</v>
      </c>
      <c r="AW2697" s="98" t="s">
        <v>77</v>
      </c>
      <c r="AX2697" s="98" t="s">
        <v>57</v>
      </c>
      <c r="AY2697" s="98" t="s">
        <v>77</v>
      </c>
    </row>
    <row r="2698" spans="1:51" s="91" customFormat="1" ht="22.5" customHeight="1" x14ac:dyDescent="0.25">
      <c r="A2698" s="97" t="s">
        <v>28580</v>
      </c>
      <c r="B2698" s="98" t="s">
        <v>28581</v>
      </c>
      <c r="C2698" s="98" t="s">
        <v>595</v>
      </c>
      <c r="D2698" s="98" t="s">
        <v>4631</v>
      </c>
      <c r="E2698" s="98" t="s">
        <v>77</v>
      </c>
      <c r="F2698" s="99">
        <v>1</v>
      </c>
      <c r="G2698" s="99">
        <v>95.71</v>
      </c>
      <c r="H2698" s="99">
        <v>33.99</v>
      </c>
      <c r="I2698" s="99">
        <v>-16.27</v>
      </c>
      <c r="J2698" s="99">
        <v>-53.94</v>
      </c>
      <c r="K2698" s="99" t="s">
        <v>57</v>
      </c>
      <c r="L2698" s="99">
        <v>59.49</v>
      </c>
      <c r="M2698" s="98" t="s">
        <v>666</v>
      </c>
      <c r="N2698" s="98" t="s">
        <v>56</v>
      </c>
      <c r="O2698" s="98" t="s">
        <v>13228</v>
      </c>
      <c r="P2698" s="98" t="s">
        <v>13366</v>
      </c>
      <c r="Q2698" s="98" t="s">
        <v>38868</v>
      </c>
      <c r="R2698" s="98" t="s">
        <v>13367</v>
      </c>
      <c r="S2698" s="98" t="s">
        <v>62</v>
      </c>
      <c r="T2698" s="99">
        <v>95.71</v>
      </c>
      <c r="U2698" s="99" t="s">
        <v>63</v>
      </c>
      <c r="V2698" s="98" t="s">
        <v>9651</v>
      </c>
      <c r="W2698" s="98" t="s">
        <v>62</v>
      </c>
      <c r="X2698" s="98" t="s">
        <v>62</v>
      </c>
      <c r="Y2698" s="98" t="s">
        <v>62</v>
      </c>
      <c r="Z2698" s="98" t="s">
        <v>62</v>
      </c>
      <c r="AA2698" s="98" t="s">
        <v>62</v>
      </c>
      <c r="AB2698" s="98" t="s">
        <v>28582</v>
      </c>
      <c r="AC2698" s="98" t="s">
        <v>28583</v>
      </c>
      <c r="AD2698" s="98" t="s">
        <v>28584</v>
      </c>
      <c r="AE2698" s="98" t="s">
        <v>14762</v>
      </c>
      <c r="AF2698" s="98" t="s">
        <v>14763</v>
      </c>
      <c r="AG2698" s="98" t="s">
        <v>28585</v>
      </c>
      <c r="AH2698" s="98" t="s">
        <v>73</v>
      </c>
      <c r="AI2698" s="98" t="s">
        <v>12907</v>
      </c>
      <c r="AJ2698" s="98" t="s">
        <v>28586</v>
      </c>
      <c r="AK2698" s="98" t="s">
        <v>28587</v>
      </c>
      <c r="AL2698" s="98" t="s">
        <v>11990</v>
      </c>
      <c r="AM2698" s="98" t="s">
        <v>28588</v>
      </c>
      <c r="AN2698" s="98" t="s">
        <v>28589</v>
      </c>
      <c r="AO2698" s="99" t="s">
        <v>62</v>
      </c>
      <c r="AP2698" s="98" t="s">
        <v>62</v>
      </c>
      <c r="AQ2698" s="98" t="s">
        <v>62</v>
      </c>
      <c r="AR2698" s="98" t="s">
        <v>62</v>
      </c>
      <c r="AS2698" s="98" t="s">
        <v>62</v>
      </c>
      <c r="AT2698" s="98" t="s">
        <v>62</v>
      </c>
      <c r="AU2698" s="98" t="s">
        <v>62</v>
      </c>
      <c r="AV2698" s="99" t="s">
        <v>57</v>
      </c>
      <c r="AW2698" s="98" t="s">
        <v>77</v>
      </c>
      <c r="AX2698" s="98" t="s">
        <v>57</v>
      </c>
      <c r="AY2698" s="98" t="s">
        <v>77</v>
      </c>
    </row>
    <row r="2699" spans="1:51" s="91" customFormat="1" ht="22.5" customHeight="1" x14ac:dyDescent="0.25">
      <c r="A2699" s="97" t="s">
        <v>28590</v>
      </c>
      <c r="B2699" s="98" t="s">
        <v>28591</v>
      </c>
      <c r="C2699" s="98" t="s">
        <v>595</v>
      </c>
      <c r="D2699" s="98" t="s">
        <v>7389</v>
      </c>
      <c r="E2699" s="98" t="s">
        <v>77</v>
      </c>
      <c r="F2699" s="99">
        <v>1</v>
      </c>
      <c r="G2699" s="99">
        <v>63.01</v>
      </c>
      <c r="H2699" s="99">
        <v>14.9</v>
      </c>
      <c r="I2699" s="99">
        <v>-16.71</v>
      </c>
      <c r="J2699" s="99">
        <v>-14.9</v>
      </c>
      <c r="K2699" s="99" t="s">
        <v>57</v>
      </c>
      <c r="L2699" s="99">
        <v>46.3</v>
      </c>
      <c r="M2699" s="98" t="s">
        <v>666</v>
      </c>
      <c r="N2699" s="98" t="s">
        <v>62</v>
      </c>
      <c r="O2699" s="98" t="s">
        <v>13177</v>
      </c>
      <c r="P2699" s="98" t="s">
        <v>13178</v>
      </c>
      <c r="Q2699" s="98" t="s">
        <v>38868</v>
      </c>
      <c r="R2699" s="98" t="s">
        <v>13179</v>
      </c>
      <c r="S2699" s="98" t="s">
        <v>62</v>
      </c>
      <c r="T2699" s="99">
        <v>63.01</v>
      </c>
      <c r="U2699" s="99" t="s">
        <v>63</v>
      </c>
      <c r="V2699" s="98" t="s">
        <v>9651</v>
      </c>
      <c r="W2699" s="98" t="s">
        <v>62</v>
      </c>
      <c r="X2699" s="98" t="s">
        <v>62</v>
      </c>
      <c r="Y2699" s="98" t="s">
        <v>62</v>
      </c>
      <c r="Z2699" s="98" t="s">
        <v>62</v>
      </c>
      <c r="AA2699" s="98" t="s">
        <v>62</v>
      </c>
      <c r="AB2699" s="98" t="s">
        <v>28592</v>
      </c>
      <c r="AC2699" s="98" t="s">
        <v>28593</v>
      </c>
      <c r="AD2699" s="98" t="s">
        <v>28594</v>
      </c>
      <c r="AE2699" s="98" t="s">
        <v>14563</v>
      </c>
      <c r="AF2699" s="98" t="s">
        <v>156</v>
      </c>
      <c r="AG2699" s="98" t="s">
        <v>28595</v>
      </c>
      <c r="AH2699" s="98" t="s">
        <v>73</v>
      </c>
      <c r="AI2699" s="98" t="s">
        <v>12907</v>
      </c>
      <c r="AJ2699" s="98" t="s">
        <v>28473</v>
      </c>
      <c r="AK2699" s="98" t="s">
        <v>28596</v>
      </c>
      <c r="AL2699" s="98" t="s">
        <v>75</v>
      </c>
      <c r="AM2699" s="98" t="s">
        <v>28597</v>
      </c>
      <c r="AN2699" s="98" t="s">
        <v>62</v>
      </c>
      <c r="AO2699" s="99" t="s">
        <v>62</v>
      </c>
      <c r="AP2699" s="98" t="s">
        <v>62</v>
      </c>
      <c r="AQ2699" s="98" t="s">
        <v>62</v>
      </c>
      <c r="AR2699" s="98" t="s">
        <v>62</v>
      </c>
      <c r="AS2699" s="98" t="s">
        <v>62</v>
      </c>
      <c r="AT2699" s="98" t="s">
        <v>62</v>
      </c>
      <c r="AU2699" s="98" t="s">
        <v>62</v>
      </c>
      <c r="AV2699" s="99" t="s">
        <v>57</v>
      </c>
      <c r="AW2699" s="98" t="s">
        <v>77</v>
      </c>
      <c r="AX2699" s="98" t="s">
        <v>57</v>
      </c>
      <c r="AY2699" s="98" t="s">
        <v>77</v>
      </c>
    </row>
    <row r="2700" spans="1:51" s="91" customFormat="1" ht="22.5" customHeight="1" x14ac:dyDescent="0.25">
      <c r="A2700" s="97" t="s">
        <v>28598</v>
      </c>
      <c r="B2700" s="98" t="s">
        <v>28599</v>
      </c>
      <c r="C2700" s="98" t="s">
        <v>595</v>
      </c>
      <c r="D2700" s="98" t="s">
        <v>7389</v>
      </c>
      <c r="E2700" s="98" t="s">
        <v>56</v>
      </c>
      <c r="F2700" s="99">
        <v>1</v>
      </c>
      <c r="G2700" s="99">
        <v>59.85</v>
      </c>
      <c r="H2700" s="99">
        <v>13.72</v>
      </c>
      <c r="I2700" s="99">
        <v>-16.170000000000002</v>
      </c>
      <c r="J2700" s="99">
        <v>-13.72</v>
      </c>
      <c r="K2700" s="99" t="s">
        <v>57</v>
      </c>
      <c r="L2700" s="99">
        <v>43.68</v>
      </c>
      <c r="M2700" s="98" t="s">
        <v>666</v>
      </c>
      <c r="N2700" s="98" t="s">
        <v>56</v>
      </c>
      <c r="O2700" s="98" t="s">
        <v>1516</v>
      </c>
      <c r="P2700" s="98" t="s">
        <v>12924</v>
      </c>
      <c r="Q2700" s="98" t="s">
        <v>38868</v>
      </c>
      <c r="R2700" s="98" t="s">
        <v>12925</v>
      </c>
      <c r="S2700" s="98" t="s">
        <v>62</v>
      </c>
      <c r="T2700" s="99">
        <v>59.85</v>
      </c>
      <c r="U2700" s="99" t="s">
        <v>63</v>
      </c>
      <c r="V2700" s="98" t="s">
        <v>9651</v>
      </c>
      <c r="W2700" s="98" t="s">
        <v>62</v>
      </c>
      <c r="X2700" s="98" t="s">
        <v>62</v>
      </c>
      <c r="Y2700" s="98" t="s">
        <v>62</v>
      </c>
      <c r="Z2700" s="98" t="s">
        <v>62</v>
      </c>
      <c r="AA2700" s="98" t="s">
        <v>62</v>
      </c>
      <c r="AB2700" s="98" t="s">
        <v>28600</v>
      </c>
      <c r="AC2700" s="98" t="s">
        <v>28601</v>
      </c>
      <c r="AD2700" s="98" t="s">
        <v>28602</v>
      </c>
      <c r="AE2700" s="98" t="s">
        <v>11627</v>
      </c>
      <c r="AF2700" s="98" t="s">
        <v>234</v>
      </c>
      <c r="AG2700" s="98" t="s">
        <v>28603</v>
      </c>
      <c r="AH2700" s="98" t="s">
        <v>73</v>
      </c>
      <c r="AI2700" s="98" t="s">
        <v>12907</v>
      </c>
      <c r="AJ2700" s="98" t="s">
        <v>28038</v>
      </c>
      <c r="AK2700" s="98" t="s">
        <v>28604</v>
      </c>
      <c r="AL2700" s="98" t="s">
        <v>75</v>
      </c>
      <c r="AM2700" s="98" t="s">
        <v>28605</v>
      </c>
      <c r="AN2700" s="98" t="s">
        <v>62</v>
      </c>
      <c r="AO2700" s="99" t="s">
        <v>62</v>
      </c>
      <c r="AP2700" s="98" t="s">
        <v>62</v>
      </c>
      <c r="AQ2700" s="98" t="s">
        <v>62</v>
      </c>
      <c r="AR2700" s="98" t="s">
        <v>62</v>
      </c>
      <c r="AS2700" s="98" t="s">
        <v>62</v>
      </c>
      <c r="AT2700" s="98" t="s">
        <v>62</v>
      </c>
      <c r="AU2700" s="98" t="s">
        <v>62</v>
      </c>
      <c r="AV2700" s="99" t="s">
        <v>57</v>
      </c>
      <c r="AW2700" s="98" t="s">
        <v>77</v>
      </c>
      <c r="AX2700" s="98" t="s">
        <v>57</v>
      </c>
      <c r="AY2700" s="98" t="s">
        <v>77</v>
      </c>
    </row>
    <row r="2701" spans="1:51" s="91" customFormat="1" ht="22.5" customHeight="1" x14ac:dyDescent="0.25">
      <c r="A2701" s="97" t="s">
        <v>28606</v>
      </c>
      <c r="B2701" s="98" t="s">
        <v>28607</v>
      </c>
      <c r="C2701" s="98" t="s">
        <v>595</v>
      </c>
      <c r="D2701" s="98" t="s">
        <v>6880</v>
      </c>
      <c r="E2701" s="98" t="s">
        <v>77</v>
      </c>
      <c r="F2701" s="99">
        <v>1</v>
      </c>
      <c r="G2701" s="99">
        <v>88.33</v>
      </c>
      <c r="H2701" s="99" t="s">
        <v>57</v>
      </c>
      <c r="I2701" s="99">
        <v>-15.02</v>
      </c>
      <c r="J2701" s="99">
        <v>-21.45</v>
      </c>
      <c r="K2701" s="99" t="s">
        <v>57</v>
      </c>
      <c r="L2701" s="99">
        <v>51.86</v>
      </c>
      <c r="M2701" s="98" t="s">
        <v>666</v>
      </c>
      <c r="N2701" s="98" t="s">
        <v>56</v>
      </c>
      <c r="O2701" s="98" t="s">
        <v>13304</v>
      </c>
      <c r="P2701" s="98" t="s">
        <v>28608</v>
      </c>
      <c r="Q2701" s="98" t="s">
        <v>38868</v>
      </c>
      <c r="R2701" s="98" t="s">
        <v>28609</v>
      </c>
      <c r="S2701" s="98" t="s">
        <v>62</v>
      </c>
      <c r="T2701" s="99">
        <v>88.33</v>
      </c>
      <c r="U2701" s="99" t="s">
        <v>63</v>
      </c>
      <c r="V2701" s="98" t="s">
        <v>64</v>
      </c>
      <c r="W2701" s="98" t="s">
        <v>28610</v>
      </c>
      <c r="X2701" s="98" t="s">
        <v>28611</v>
      </c>
      <c r="Y2701" s="98" t="s">
        <v>28612</v>
      </c>
      <c r="Z2701" s="98" t="s">
        <v>62</v>
      </c>
      <c r="AA2701" s="98" t="s">
        <v>62</v>
      </c>
      <c r="AB2701" s="98" t="s">
        <v>28610</v>
      </c>
      <c r="AC2701" s="98" t="s">
        <v>28613</v>
      </c>
      <c r="AD2701" s="98" t="s">
        <v>28614</v>
      </c>
      <c r="AE2701" s="98" t="s">
        <v>28615</v>
      </c>
      <c r="AF2701" s="98" t="s">
        <v>345</v>
      </c>
      <c r="AG2701" s="98" t="s">
        <v>28616</v>
      </c>
      <c r="AH2701" s="98" t="s">
        <v>73</v>
      </c>
      <c r="AI2701" s="98" t="s">
        <v>74</v>
      </c>
      <c r="AJ2701" s="98" t="s">
        <v>28617</v>
      </c>
      <c r="AK2701" s="98" t="s">
        <v>28618</v>
      </c>
      <c r="AL2701" s="98" t="s">
        <v>75</v>
      </c>
      <c r="AM2701" s="98" t="s">
        <v>28619</v>
      </c>
      <c r="AN2701" s="98" t="s">
        <v>62</v>
      </c>
      <c r="AO2701" s="99" t="s">
        <v>62</v>
      </c>
      <c r="AP2701" s="98" t="s">
        <v>62</v>
      </c>
      <c r="AQ2701" s="98" t="s">
        <v>62</v>
      </c>
      <c r="AR2701" s="98" t="s">
        <v>62</v>
      </c>
      <c r="AS2701" s="98" t="s">
        <v>62</v>
      </c>
      <c r="AT2701" s="98" t="s">
        <v>62</v>
      </c>
      <c r="AU2701" s="98" t="s">
        <v>62</v>
      </c>
      <c r="AV2701" s="99" t="s">
        <v>57</v>
      </c>
      <c r="AW2701" s="98" t="s">
        <v>77</v>
      </c>
      <c r="AX2701" s="98" t="s">
        <v>57</v>
      </c>
      <c r="AY2701" s="98" t="s">
        <v>77</v>
      </c>
    </row>
    <row r="2702" spans="1:51" s="91" customFormat="1" ht="22.5" customHeight="1" x14ac:dyDescent="0.25">
      <c r="A2702" s="97" t="s">
        <v>28632</v>
      </c>
      <c r="B2702" s="98" t="s">
        <v>28633</v>
      </c>
      <c r="C2702" s="98" t="s">
        <v>595</v>
      </c>
      <c r="D2702" s="98" t="s">
        <v>6880</v>
      </c>
      <c r="E2702" s="98" t="s">
        <v>77</v>
      </c>
      <c r="F2702" s="99">
        <v>1</v>
      </c>
      <c r="G2702" s="99">
        <v>79.489999999999995</v>
      </c>
      <c r="H2702" s="99" t="s">
        <v>57</v>
      </c>
      <c r="I2702" s="99">
        <v>-13.51</v>
      </c>
      <c r="J2702" s="99">
        <v>-19.95</v>
      </c>
      <c r="K2702" s="99" t="s">
        <v>57</v>
      </c>
      <c r="L2702" s="99">
        <v>46.03</v>
      </c>
      <c r="M2702" s="98" t="s">
        <v>666</v>
      </c>
      <c r="N2702" s="98" t="s">
        <v>62</v>
      </c>
      <c r="O2702" s="98" t="s">
        <v>13304</v>
      </c>
      <c r="P2702" s="98" t="s">
        <v>14209</v>
      </c>
      <c r="Q2702" s="98" t="s">
        <v>38868</v>
      </c>
      <c r="R2702" s="98" t="s">
        <v>14210</v>
      </c>
      <c r="S2702" s="98" t="s">
        <v>62</v>
      </c>
      <c r="T2702" s="99">
        <v>79.489999999999995</v>
      </c>
      <c r="U2702" s="99" t="s">
        <v>63</v>
      </c>
      <c r="V2702" s="98" t="s">
        <v>64</v>
      </c>
      <c r="W2702" s="98" t="s">
        <v>28634</v>
      </c>
      <c r="X2702" s="98" t="s">
        <v>28635</v>
      </c>
      <c r="Y2702" s="98" t="s">
        <v>28636</v>
      </c>
      <c r="Z2702" s="98" t="s">
        <v>62</v>
      </c>
      <c r="AA2702" s="98" t="s">
        <v>62</v>
      </c>
      <c r="AB2702" s="98" t="s">
        <v>28634</v>
      </c>
      <c r="AC2702" s="98" t="s">
        <v>28637</v>
      </c>
      <c r="AD2702" s="98" t="s">
        <v>28638</v>
      </c>
      <c r="AE2702" s="98" t="s">
        <v>28639</v>
      </c>
      <c r="AF2702" s="98" t="s">
        <v>853</v>
      </c>
      <c r="AG2702" s="98" t="s">
        <v>28640</v>
      </c>
      <c r="AH2702" s="98" t="s">
        <v>73</v>
      </c>
      <c r="AI2702" s="98" t="s">
        <v>74</v>
      </c>
      <c r="AJ2702" s="98" t="s">
        <v>8615</v>
      </c>
      <c r="AK2702" s="98" t="s">
        <v>28641</v>
      </c>
      <c r="AL2702" s="98" t="s">
        <v>75</v>
      </c>
      <c r="AM2702" s="98" t="s">
        <v>28642</v>
      </c>
      <c r="AN2702" s="98" t="s">
        <v>62</v>
      </c>
      <c r="AO2702" s="99" t="s">
        <v>62</v>
      </c>
      <c r="AP2702" s="98" t="s">
        <v>62</v>
      </c>
      <c r="AQ2702" s="98" t="s">
        <v>62</v>
      </c>
      <c r="AR2702" s="98" t="s">
        <v>62</v>
      </c>
      <c r="AS2702" s="98" t="s">
        <v>62</v>
      </c>
      <c r="AT2702" s="98" t="s">
        <v>62</v>
      </c>
      <c r="AU2702" s="98" t="s">
        <v>62</v>
      </c>
      <c r="AV2702" s="99" t="s">
        <v>57</v>
      </c>
      <c r="AW2702" s="98" t="s">
        <v>77</v>
      </c>
      <c r="AX2702" s="98" t="s">
        <v>57</v>
      </c>
      <c r="AY2702" s="98" t="s">
        <v>77</v>
      </c>
    </row>
    <row r="2703" spans="1:51" s="91" customFormat="1" ht="22.5" customHeight="1" x14ac:dyDescent="0.25">
      <c r="A2703" s="97" t="s">
        <v>28643</v>
      </c>
      <c r="B2703" s="98" t="s">
        <v>28644</v>
      </c>
      <c r="C2703" s="98" t="s">
        <v>595</v>
      </c>
      <c r="D2703" s="98" t="s">
        <v>7389</v>
      </c>
      <c r="E2703" s="98" t="s">
        <v>77</v>
      </c>
      <c r="F2703" s="99">
        <v>1</v>
      </c>
      <c r="G2703" s="99">
        <v>62.7</v>
      </c>
      <c r="H2703" s="99">
        <v>13.63</v>
      </c>
      <c r="I2703" s="99">
        <v>-16.66</v>
      </c>
      <c r="J2703" s="99">
        <v>-13.63</v>
      </c>
      <c r="K2703" s="99" t="s">
        <v>57</v>
      </c>
      <c r="L2703" s="99">
        <v>46.04</v>
      </c>
      <c r="M2703" s="98" t="s">
        <v>666</v>
      </c>
      <c r="N2703" s="98" t="s">
        <v>62</v>
      </c>
      <c r="O2703" s="98" t="s">
        <v>13007</v>
      </c>
      <c r="P2703" s="98" t="s">
        <v>15799</v>
      </c>
      <c r="Q2703" s="98" t="s">
        <v>38868</v>
      </c>
      <c r="R2703" s="98" t="s">
        <v>15800</v>
      </c>
      <c r="S2703" s="98" t="s">
        <v>62</v>
      </c>
      <c r="T2703" s="99">
        <v>62.7</v>
      </c>
      <c r="U2703" s="99" t="s">
        <v>63</v>
      </c>
      <c r="V2703" s="98" t="s">
        <v>9651</v>
      </c>
      <c r="W2703" s="98" t="s">
        <v>62</v>
      </c>
      <c r="X2703" s="98" t="s">
        <v>62</v>
      </c>
      <c r="Y2703" s="98" t="s">
        <v>62</v>
      </c>
      <c r="Z2703" s="98" t="s">
        <v>62</v>
      </c>
      <c r="AA2703" s="98" t="s">
        <v>62</v>
      </c>
      <c r="AB2703" s="98" t="s">
        <v>28645</v>
      </c>
      <c r="AC2703" s="98" t="s">
        <v>28646</v>
      </c>
      <c r="AD2703" s="98" t="s">
        <v>28647</v>
      </c>
      <c r="AE2703" s="98" t="s">
        <v>234</v>
      </c>
      <c r="AF2703" s="98" t="s">
        <v>234</v>
      </c>
      <c r="AG2703" s="98" t="s">
        <v>28648</v>
      </c>
      <c r="AH2703" s="98" t="s">
        <v>73</v>
      </c>
      <c r="AI2703" s="98" t="s">
        <v>12907</v>
      </c>
      <c r="AJ2703" s="98" t="s">
        <v>28649</v>
      </c>
      <c r="AK2703" s="98" t="s">
        <v>28650</v>
      </c>
      <c r="AL2703" s="98" t="s">
        <v>75</v>
      </c>
      <c r="AM2703" s="98" t="s">
        <v>28651</v>
      </c>
      <c r="AN2703" s="98" t="s">
        <v>62</v>
      </c>
      <c r="AO2703" s="99" t="s">
        <v>62</v>
      </c>
      <c r="AP2703" s="98" t="s">
        <v>62</v>
      </c>
      <c r="AQ2703" s="98" t="s">
        <v>62</v>
      </c>
      <c r="AR2703" s="98" t="s">
        <v>62</v>
      </c>
      <c r="AS2703" s="98" t="s">
        <v>62</v>
      </c>
      <c r="AT2703" s="98" t="s">
        <v>62</v>
      </c>
      <c r="AU2703" s="98" t="s">
        <v>62</v>
      </c>
      <c r="AV2703" s="99" t="s">
        <v>57</v>
      </c>
      <c r="AW2703" s="98" t="s">
        <v>77</v>
      </c>
      <c r="AX2703" s="98" t="s">
        <v>57</v>
      </c>
      <c r="AY2703" s="98" t="s">
        <v>77</v>
      </c>
    </row>
    <row r="2704" spans="1:51" s="91" customFormat="1" ht="22.5" customHeight="1" x14ac:dyDescent="0.25">
      <c r="A2704" s="97" t="s">
        <v>28652</v>
      </c>
      <c r="B2704" s="98" t="s">
        <v>28653</v>
      </c>
      <c r="C2704" s="98" t="s">
        <v>595</v>
      </c>
      <c r="D2704" s="98" t="s">
        <v>7389</v>
      </c>
      <c r="E2704" s="98" t="s">
        <v>77</v>
      </c>
      <c r="F2704" s="99">
        <v>1</v>
      </c>
      <c r="G2704" s="99">
        <v>59.85</v>
      </c>
      <c r="H2704" s="99">
        <v>16.93</v>
      </c>
      <c r="I2704" s="99">
        <v>-16.170000000000002</v>
      </c>
      <c r="J2704" s="99">
        <v>-16.93</v>
      </c>
      <c r="K2704" s="99" t="s">
        <v>57</v>
      </c>
      <c r="L2704" s="99">
        <v>43.68</v>
      </c>
      <c r="M2704" s="98" t="s">
        <v>666</v>
      </c>
      <c r="N2704" s="98" t="s">
        <v>56</v>
      </c>
      <c r="O2704" s="98" t="s">
        <v>1516</v>
      </c>
      <c r="P2704" s="98" t="s">
        <v>12924</v>
      </c>
      <c r="Q2704" s="98" t="s">
        <v>38868</v>
      </c>
      <c r="R2704" s="98" t="s">
        <v>12925</v>
      </c>
      <c r="S2704" s="98" t="s">
        <v>62</v>
      </c>
      <c r="T2704" s="99">
        <v>59.85</v>
      </c>
      <c r="U2704" s="99" t="s">
        <v>63</v>
      </c>
      <c r="V2704" s="98" t="s">
        <v>9651</v>
      </c>
      <c r="W2704" s="98" t="s">
        <v>62</v>
      </c>
      <c r="X2704" s="98" t="s">
        <v>62</v>
      </c>
      <c r="Y2704" s="98" t="s">
        <v>62</v>
      </c>
      <c r="Z2704" s="98" t="s">
        <v>62</v>
      </c>
      <c r="AA2704" s="98" t="s">
        <v>62</v>
      </c>
      <c r="AB2704" s="98" t="s">
        <v>28654</v>
      </c>
      <c r="AC2704" s="98" t="s">
        <v>28655</v>
      </c>
      <c r="AD2704" s="98" t="s">
        <v>28656</v>
      </c>
      <c r="AE2704" s="98" t="s">
        <v>344</v>
      </c>
      <c r="AF2704" s="98" t="s">
        <v>345</v>
      </c>
      <c r="AG2704" s="98" t="s">
        <v>28657</v>
      </c>
      <c r="AH2704" s="98" t="s">
        <v>73</v>
      </c>
      <c r="AI2704" s="98" t="s">
        <v>12907</v>
      </c>
      <c r="AJ2704" s="98" t="s">
        <v>28564</v>
      </c>
      <c r="AK2704" s="98" t="s">
        <v>28546</v>
      </c>
      <c r="AL2704" s="98" t="s">
        <v>75</v>
      </c>
      <c r="AM2704" s="98" t="s">
        <v>28658</v>
      </c>
      <c r="AN2704" s="98" t="s">
        <v>62</v>
      </c>
      <c r="AO2704" s="99" t="s">
        <v>62</v>
      </c>
      <c r="AP2704" s="98" t="s">
        <v>62</v>
      </c>
      <c r="AQ2704" s="98" t="s">
        <v>62</v>
      </c>
      <c r="AR2704" s="98" t="s">
        <v>62</v>
      </c>
      <c r="AS2704" s="98" t="s">
        <v>62</v>
      </c>
      <c r="AT2704" s="98" t="s">
        <v>62</v>
      </c>
      <c r="AU2704" s="98" t="s">
        <v>62</v>
      </c>
      <c r="AV2704" s="99" t="s">
        <v>57</v>
      </c>
      <c r="AW2704" s="98" t="s">
        <v>77</v>
      </c>
      <c r="AX2704" s="98" t="s">
        <v>57</v>
      </c>
      <c r="AY2704" s="98" t="s">
        <v>77</v>
      </c>
    </row>
    <row r="2705" spans="1:51" s="91" customFormat="1" ht="22.5" customHeight="1" x14ac:dyDescent="0.25">
      <c r="A2705" s="97" t="s">
        <v>28659</v>
      </c>
      <c r="B2705" s="98" t="s">
        <v>28660</v>
      </c>
      <c r="C2705" s="98" t="s">
        <v>595</v>
      </c>
      <c r="D2705" s="98" t="s">
        <v>7389</v>
      </c>
      <c r="E2705" s="98" t="s">
        <v>77</v>
      </c>
      <c r="F2705" s="99">
        <v>1</v>
      </c>
      <c r="G2705" s="99">
        <v>153.85</v>
      </c>
      <c r="H2705" s="99">
        <v>1.39</v>
      </c>
      <c r="I2705" s="99">
        <v>-18.46</v>
      </c>
      <c r="J2705" s="99" t="s">
        <v>57</v>
      </c>
      <c r="K2705" s="99" t="s">
        <v>57</v>
      </c>
      <c r="L2705" s="99">
        <v>136.78</v>
      </c>
      <c r="M2705" s="98" t="s">
        <v>666</v>
      </c>
      <c r="N2705" s="98" t="s">
        <v>62</v>
      </c>
      <c r="O2705" s="114">
        <v>5678</v>
      </c>
      <c r="P2705" s="98" t="s">
        <v>28661</v>
      </c>
      <c r="Q2705" s="98" t="s">
        <v>38868</v>
      </c>
      <c r="R2705" s="98" t="s">
        <v>28662</v>
      </c>
      <c r="S2705" s="98" t="s">
        <v>62</v>
      </c>
      <c r="T2705" s="99">
        <v>153.85</v>
      </c>
      <c r="U2705" s="99" t="s">
        <v>83</v>
      </c>
      <c r="V2705" s="98" t="s">
        <v>64</v>
      </c>
      <c r="W2705" s="98" t="s">
        <v>28663</v>
      </c>
      <c r="X2705" s="98" t="s">
        <v>28664</v>
      </c>
      <c r="Y2705" s="98" t="s">
        <v>28665</v>
      </c>
      <c r="Z2705" s="98" t="s">
        <v>62</v>
      </c>
      <c r="AA2705" s="98" t="s">
        <v>62</v>
      </c>
      <c r="AB2705" s="98" t="s">
        <v>28663</v>
      </c>
      <c r="AC2705" s="98" t="s">
        <v>28666</v>
      </c>
      <c r="AD2705" s="98" t="s">
        <v>28667</v>
      </c>
      <c r="AE2705" s="98" t="s">
        <v>305</v>
      </c>
      <c r="AF2705" s="98" t="s">
        <v>234</v>
      </c>
      <c r="AG2705" s="98" t="s">
        <v>28668</v>
      </c>
      <c r="AH2705" s="98" t="s">
        <v>73</v>
      </c>
      <c r="AI2705" s="98" t="s">
        <v>236</v>
      </c>
      <c r="AJ2705" s="98" t="s">
        <v>28669</v>
      </c>
      <c r="AK2705" s="98" t="s">
        <v>28670</v>
      </c>
      <c r="AL2705" s="98" t="s">
        <v>19858</v>
      </c>
      <c r="AM2705" s="98" t="s">
        <v>28671</v>
      </c>
      <c r="AN2705" s="98" t="s">
        <v>62</v>
      </c>
      <c r="AO2705" s="99" t="s">
        <v>62</v>
      </c>
      <c r="AP2705" s="98" t="s">
        <v>62</v>
      </c>
      <c r="AQ2705" s="98" t="s">
        <v>62</v>
      </c>
      <c r="AR2705" s="98" t="s">
        <v>62</v>
      </c>
      <c r="AS2705" s="98" t="s">
        <v>62</v>
      </c>
      <c r="AT2705" s="98" t="s">
        <v>62</v>
      </c>
      <c r="AU2705" s="98" t="s">
        <v>62</v>
      </c>
      <c r="AV2705" s="99" t="s">
        <v>57</v>
      </c>
      <c r="AW2705" s="98" t="s">
        <v>77</v>
      </c>
      <c r="AX2705" s="98" t="s">
        <v>57</v>
      </c>
      <c r="AY2705" s="98" t="s">
        <v>77</v>
      </c>
    </row>
    <row r="2706" spans="1:51" s="91" customFormat="1" ht="22.5" customHeight="1" x14ac:dyDescent="0.25">
      <c r="A2706" s="97" t="s">
        <v>28672</v>
      </c>
      <c r="B2706" s="98" t="s">
        <v>28673</v>
      </c>
      <c r="C2706" s="98" t="s">
        <v>595</v>
      </c>
      <c r="D2706" s="98" t="s">
        <v>6333</v>
      </c>
      <c r="E2706" s="98" t="s">
        <v>77</v>
      </c>
      <c r="F2706" s="99">
        <v>1</v>
      </c>
      <c r="G2706" s="99">
        <v>59.85</v>
      </c>
      <c r="H2706" s="99">
        <v>10.98</v>
      </c>
      <c r="I2706" s="99">
        <v>-16.170000000000002</v>
      </c>
      <c r="J2706" s="99">
        <v>-10.98</v>
      </c>
      <c r="K2706" s="99" t="s">
        <v>57</v>
      </c>
      <c r="L2706" s="99">
        <v>43.68</v>
      </c>
      <c r="M2706" s="98" t="s">
        <v>666</v>
      </c>
      <c r="N2706" s="98" t="s">
        <v>56</v>
      </c>
      <c r="O2706" s="98" t="s">
        <v>1516</v>
      </c>
      <c r="P2706" s="98" t="s">
        <v>12924</v>
      </c>
      <c r="Q2706" s="98" t="s">
        <v>38868</v>
      </c>
      <c r="R2706" s="98" t="s">
        <v>12925</v>
      </c>
      <c r="S2706" s="98" t="s">
        <v>62</v>
      </c>
      <c r="T2706" s="99">
        <v>59.85</v>
      </c>
      <c r="U2706" s="99" t="s">
        <v>63</v>
      </c>
      <c r="V2706" s="98" t="s">
        <v>9651</v>
      </c>
      <c r="W2706" s="98" t="s">
        <v>62</v>
      </c>
      <c r="X2706" s="98" t="s">
        <v>62</v>
      </c>
      <c r="Y2706" s="98" t="s">
        <v>62</v>
      </c>
      <c r="Z2706" s="98" t="s">
        <v>62</v>
      </c>
      <c r="AA2706" s="98" t="s">
        <v>62</v>
      </c>
      <c r="AB2706" s="98" t="s">
        <v>28674</v>
      </c>
      <c r="AC2706" s="98" t="s">
        <v>28675</v>
      </c>
      <c r="AD2706" s="98" t="s">
        <v>28676</v>
      </c>
      <c r="AE2706" s="98" t="s">
        <v>10300</v>
      </c>
      <c r="AF2706" s="98" t="s">
        <v>234</v>
      </c>
      <c r="AG2706" s="98" t="s">
        <v>28677</v>
      </c>
      <c r="AH2706" s="98" t="s">
        <v>73</v>
      </c>
      <c r="AI2706" s="98" t="s">
        <v>12907</v>
      </c>
      <c r="AJ2706" s="98" t="s">
        <v>28678</v>
      </c>
      <c r="AK2706" s="98" t="s">
        <v>28679</v>
      </c>
      <c r="AL2706" s="98" t="s">
        <v>75</v>
      </c>
      <c r="AM2706" s="98" t="s">
        <v>28680</v>
      </c>
      <c r="AN2706" s="98" t="s">
        <v>62</v>
      </c>
      <c r="AO2706" s="99" t="s">
        <v>62</v>
      </c>
      <c r="AP2706" s="98" t="s">
        <v>62</v>
      </c>
      <c r="AQ2706" s="98" t="s">
        <v>62</v>
      </c>
      <c r="AR2706" s="98" t="s">
        <v>62</v>
      </c>
      <c r="AS2706" s="98" t="s">
        <v>62</v>
      </c>
      <c r="AT2706" s="98" t="s">
        <v>62</v>
      </c>
      <c r="AU2706" s="98" t="s">
        <v>62</v>
      </c>
      <c r="AV2706" s="99" t="s">
        <v>57</v>
      </c>
      <c r="AW2706" s="98" t="s">
        <v>77</v>
      </c>
      <c r="AX2706" s="98" t="s">
        <v>57</v>
      </c>
      <c r="AY2706" s="98" t="s">
        <v>77</v>
      </c>
    </row>
    <row r="2707" spans="1:51" s="91" customFormat="1" ht="22.5" customHeight="1" x14ac:dyDescent="0.25">
      <c r="A2707" s="97" t="s">
        <v>28681</v>
      </c>
      <c r="B2707" s="98" t="s">
        <v>28682</v>
      </c>
      <c r="C2707" s="98" t="s">
        <v>595</v>
      </c>
      <c r="D2707" s="98" t="s">
        <v>6880</v>
      </c>
      <c r="E2707" s="98" t="s">
        <v>56</v>
      </c>
      <c r="F2707" s="99">
        <v>1</v>
      </c>
      <c r="G2707" s="99">
        <v>107.25</v>
      </c>
      <c r="H2707" s="99">
        <v>28.27</v>
      </c>
      <c r="I2707" s="99">
        <v>-12.87</v>
      </c>
      <c r="J2707" s="99">
        <v>-49.72</v>
      </c>
      <c r="K2707" s="99" t="s">
        <v>57</v>
      </c>
      <c r="L2707" s="99">
        <v>72.930000000000007</v>
      </c>
      <c r="M2707" s="98" t="s">
        <v>666</v>
      </c>
      <c r="N2707" s="98" t="s">
        <v>62</v>
      </c>
      <c r="O2707" s="114">
        <v>10107</v>
      </c>
      <c r="P2707" s="98" t="s">
        <v>15696</v>
      </c>
      <c r="Q2707" s="98" t="s">
        <v>38868</v>
      </c>
      <c r="R2707" s="98" t="s">
        <v>15697</v>
      </c>
      <c r="S2707" s="98" t="s">
        <v>62</v>
      </c>
      <c r="T2707" s="99">
        <v>107.25</v>
      </c>
      <c r="U2707" s="99" t="s">
        <v>83</v>
      </c>
      <c r="V2707" s="98" t="s">
        <v>64</v>
      </c>
      <c r="W2707" s="98" t="s">
        <v>28683</v>
      </c>
      <c r="X2707" s="98" t="s">
        <v>28684</v>
      </c>
      <c r="Y2707" s="98" t="s">
        <v>28685</v>
      </c>
      <c r="Z2707" s="98" t="s">
        <v>62</v>
      </c>
      <c r="AA2707" s="98" t="s">
        <v>62</v>
      </c>
      <c r="AB2707" s="98" t="s">
        <v>28683</v>
      </c>
      <c r="AC2707" s="98" t="s">
        <v>28686</v>
      </c>
      <c r="AD2707" s="98" t="s">
        <v>28687</v>
      </c>
      <c r="AE2707" s="98" t="s">
        <v>28688</v>
      </c>
      <c r="AF2707" s="98" t="s">
        <v>393</v>
      </c>
      <c r="AG2707" s="98" t="s">
        <v>28689</v>
      </c>
      <c r="AH2707" s="98" t="s">
        <v>73</v>
      </c>
      <c r="AI2707" s="98" t="s">
        <v>74</v>
      </c>
      <c r="AJ2707" s="98" t="s">
        <v>8656</v>
      </c>
      <c r="AK2707" s="98" t="s">
        <v>28690</v>
      </c>
      <c r="AL2707" s="98" t="s">
        <v>75</v>
      </c>
      <c r="AM2707" s="98" t="s">
        <v>28691</v>
      </c>
      <c r="AN2707" s="98" t="s">
        <v>62</v>
      </c>
      <c r="AO2707" s="99" t="s">
        <v>62</v>
      </c>
      <c r="AP2707" s="98" t="s">
        <v>62</v>
      </c>
      <c r="AQ2707" s="98" t="s">
        <v>62</v>
      </c>
      <c r="AR2707" s="98" t="s">
        <v>62</v>
      </c>
      <c r="AS2707" s="98" t="s">
        <v>62</v>
      </c>
      <c r="AT2707" s="98" t="s">
        <v>62</v>
      </c>
      <c r="AU2707" s="98" t="s">
        <v>62</v>
      </c>
      <c r="AV2707" s="99" t="s">
        <v>57</v>
      </c>
      <c r="AW2707" s="98" t="s">
        <v>77</v>
      </c>
      <c r="AX2707" s="98" t="s">
        <v>57</v>
      </c>
      <c r="AY2707" s="98" t="s">
        <v>77</v>
      </c>
    </row>
    <row r="2708" spans="1:51" s="91" customFormat="1" ht="22.5" customHeight="1" x14ac:dyDescent="0.25">
      <c r="A2708" s="97" t="s">
        <v>28692</v>
      </c>
      <c r="B2708" s="98" t="s">
        <v>28693</v>
      </c>
      <c r="C2708" s="98" t="s">
        <v>595</v>
      </c>
      <c r="D2708" s="98" t="s">
        <v>7389</v>
      </c>
      <c r="E2708" s="98" t="s">
        <v>56</v>
      </c>
      <c r="F2708" s="99">
        <v>1</v>
      </c>
      <c r="G2708" s="99">
        <v>59.85</v>
      </c>
      <c r="H2708" s="99" t="s">
        <v>57</v>
      </c>
      <c r="I2708" s="99">
        <v>-16.170000000000002</v>
      </c>
      <c r="J2708" s="99" t="s">
        <v>57</v>
      </c>
      <c r="K2708" s="99" t="s">
        <v>57</v>
      </c>
      <c r="L2708" s="99">
        <v>43.68</v>
      </c>
      <c r="M2708" s="98" t="s">
        <v>666</v>
      </c>
      <c r="N2708" s="98" t="s">
        <v>62</v>
      </c>
      <c r="O2708" s="98" t="s">
        <v>1516</v>
      </c>
      <c r="P2708" s="98" t="s">
        <v>12924</v>
      </c>
      <c r="Q2708" s="98" t="s">
        <v>38868</v>
      </c>
      <c r="R2708" s="98" t="s">
        <v>12925</v>
      </c>
      <c r="S2708" s="98" t="s">
        <v>62</v>
      </c>
      <c r="T2708" s="99">
        <v>59.85</v>
      </c>
      <c r="U2708" s="99" t="s">
        <v>63</v>
      </c>
      <c r="V2708" s="98" t="s">
        <v>9651</v>
      </c>
      <c r="W2708" s="98" t="s">
        <v>62</v>
      </c>
      <c r="X2708" s="98" t="s">
        <v>62</v>
      </c>
      <c r="Y2708" s="98" t="s">
        <v>62</v>
      </c>
      <c r="Z2708" s="98" t="s">
        <v>62</v>
      </c>
      <c r="AA2708" s="98" t="s">
        <v>62</v>
      </c>
      <c r="AB2708" s="98" t="s">
        <v>28694</v>
      </c>
      <c r="AC2708" s="98" t="s">
        <v>28695</v>
      </c>
      <c r="AD2708" s="98" t="s">
        <v>28696</v>
      </c>
      <c r="AE2708" s="98" t="s">
        <v>8666</v>
      </c>
      <c r="AF2708" s="98" t="s">
        <v>71</v>
      </c>
      <c r="AG2708" s="98" t="s">
        <v>28697</v>
      </c>
      <c r="AH2708" s="98" t="s">
        <v>73</v>
      </c>
      <c r="AI2708" s="98" t="s">
        <v>12907</v>
      </c>
      <c r="AJ2708" s="98" t="s">
        <v>28228</v>
      </c>
      <c r="AK2708" s="98" t="s">
        <v>28698</v>
      </c>
      <c r="AL2708" s="98" t="s">
        <v>75</v>
      </c>
      <c r="AM2708" s="98" t="s">
        <v>28699</v>
      </c>
      <c r="AN2708" s="98" t="s">
        <v>62</v>
      </c>
      <c r="AO2708" s="99" t="s">
        <v>62</v>
      </c>
      <c r="AP2708" s="98" t="s">
        <v>62</v>
      </c>
      <c r="AQ2708" s="98" t="s">
        <v>62</v>
      </c>
      <c r="AR2708" s="98" t="s">
        <v>62</v>
      </c>
      <c r="AS2708" s="98" t="s">
        <v>62</v>
      </c>
      <c r="AT2708" s="98" t="s">
        <v>62</v>
      </c>
      <c r="AU2708" s="98" t="s">
        <v>62</v>
      </c>
      <c r="AV2708" s="99" t="s">
        <v>57</v>
      </c>
      <c r="AW2708" s="98" t="s">
        <v>77</v>
      </c>
      <c r="AX2708" s="98" t="s">
        <v>57</v>
      </c>
      <c r="AY2708" s="98" t="s">
        <v>77</v>
      </c>
    </row>
    <row r="2709" spans="1:51" s="91" customFormat="1" ht="22.5" customHeight="1" x14ac:dyDescent="0.25">
      <c r="A2709" s="97" t="s">
        <v>28700</v>
      </c>
      <c r="B2709" s="98" t="s">
        <v>28701</v>
      </c>
      <c r="C2709" s="98" t="s">
        <v>595</v>
      </c>
      <c r="D2709" s="98" t="s">
        <v>7389</v>
      </c>
      <c r="E2709" s="98" t="s">
        <v>56</v>
      </c>
      <c r="F2709" s="99">
        <v>1</v>
      </c>
      <c r="G2709" s="99">
        <v>25.32</v>
      </c>
      <c r="H2709" s="99">
        <v>11.7</v>
      </c>
      <c r="I2709" s="99">
        <v>-9.0399999999999991</v>
      </c>
      <c r="J2709" s="99">
        <v>-11.7</v>
      </c>
      <c r="K2709" s="99" t="s">
        <v>57</v>
      </c>
      <c r="L2709" s="99">
        <v>16.28</v>
      </c>
      <c r="M2709" s="98" t="s">
        <v>666</v>
      </c>
      <c r="N2709" s="98" t="s">
        <v>62</v>
      </c>
      <c r="O2709" s="114">
        <v>14098</v>
      </c>
      <c r="P2709" s="98" t="s">
        <v>15190</v>
      </c>
      <c r="Q2709" s="98" t="s">
        <v>38868</v>
      </c>
      <c r="R2709" s="98" t="s">
        <v>15191</v>
      </c>
      <c r="S2709" s="98" t="s">
        <v>62</v>
      </c>
      <c r="T2709" s="99">
        <v>25.32</v>
      </c>
      <c r="U2709" s="99" t="s">
        <v>83</v>
      </c>
      <c r="V2709" s="98" t="s">
        <v>64</v>
      </c>
      <c r="W2709" s="98" t="s">
        <v>28702</v>
      </c>
      <c r="X2709" s="98" t="s">
        <v>28703</v>
      </c>
      <c r="Y2709" s="98" t="s">
        <v>28704</v>
      </c>
      <c r="Z2709" s="98" t="s">
        <v>62</v>
      </c>
      <c r="AA2709" s="98" t="s">
        <v>62</v>
      </c>
      <c r="AB2709" s="98" t="s">
        <v>28702</v>
      </c>
      <c r="AC2709" s="98" t="s">
        <v>28705</v>
      </c>
      <c r="AD2709" s="98" t="s">
        <v>28706</v>
      </c>
      <c r="AE2709" s="98" t="s">
        <v>2972</v>
      </c>
      <c r="AF2709" s="98" t="s">
        <v>234</v>
      </c>
      <c r="AG2709" s="98" t="s">
        <v>28707</v>
      </c>
      <c r="AH2709" s="98" t="s">
        <v>73</v>
      </c>
      <c r="AI2709" s="98" t="s">
        <v>74</v>
      </c>
      <c r="AJ2709" s="98" t="s">
        <v>28627</v>
      </c>
      <c r="AK2709" s="98" t="s">
        <v>28708</v>
      </c>
      <c r="AL2709" s="98" t="s">
        <v>75</v>
      </c>
      <c r="AM2709" s="98" t="s">
        <v>28709</v>
      </c>
      <c r="AN2709" s="98" t="s">
        <v>62</v>
      </c>
      <c r="AO2709" s="99" t="s">
        <v>62</v>
      </c>
      <c r="AP2709" s="98" t="s">
        <v>62</v>
      </c>
      <c r="AQ2709" s="98" t="s">
        <v>62</v>
      </c>
      <c r="AR2709" s="98" t="s">
        <v>62</v>
      </c>
      <c r="AS2709" s="98" t="s">
        <v>62</v>
      </c>
      <c r="AT2709" s="98" t="s">
        <v>62</v>
      </c>
      <c r="AU2709" s="98" t="s">
        <v>62</v>
      </c>
      <c r="AV2709" s="99" t="s">
        <v>57</v>
      </c>
      <c r="AW2709" s="98" t="s">
        <v>77</v>
      </c>
      <c r="AX2709" s="98" t="s">
        <v>57</v>
      </c>
      <c r="AY2709" s="98" t="s">
        <v>77</v>
      </c>
    </row>
    <row r="2710" spans="1:51" s="91" customFormat="1" ht="22.5" customHeight="1" x14ac:dyDescent="0.25">
      <c r="A2710" s="97" t="s">
        <v>28731</v>
      </c>
      <c r="B2710" s="98" t="s">
        <v>28732</v>
      </c>
      <c r="C2710" s="98" t="s">
        <v>595</v>
      </c>
      <c r="D2710" s="98" t="s">
        <v>7389</v>
      </c>
      <c r="E2710" s="98" t="s">
        <v>56</v>
      </c>
      <c r="F2710" s="99">
        <v>1</v>
      </c>
      <c r="G2710" s="99">
        <v>59.85</v>
      </c>
      <c r="H2710" s="99" t="s">
        <v>57</v>
      </c>
      <c r="I2710" s="99">
        <v>-16.170000000000002</v>
      </c>
      <c r="J2710" s="99" t="s">
        <v>57</v>
      </c>
      <c r="K2710" s="99" t="s">
        <v>57</v>
      </c>
      <c r="L2710" s="99">
        <v>43.68</v>
      </c>
      <c r="M2710" s="98" t="s">
        <v>666</v>
      </c>
      <c r="N2710" s="98" t="s">
        <v>56</v>
      </c>
      <c r="O2710" s="98" t="s">
        <v>1516</v>
      </c>
      <c r="P2710" s="98" t="s">
        <v>12924</v>
      </c>
      <c r="Q2710" s="98" t="s">
        <v>38868</v>
      </c>
      <c r="R2710" s="98" t="s">
        <v>12925</v>
      </c>
      <c r="S2710" s="98" t="s">
        <v>62</v>
      </c>
      <c r="T2710" s="99">
        <v>59.85</v>
      </c>
      <c r="U2710" s="99" t="s">
        <v>63</v>
      </c>
      <c r="V2710" s="98" t="s">
        <v>9651</v>
      </c>
      <c r="W2710" s="98" t="s">
        <v>62</v>
      </c>
      <c r="X2710" s="98" t="s">
        <v>62</v>
      </c>
      <c r="Y2710" s="98" t="s">
        <v>62</v>
      </c>
      <c r="Z2710" s="98" t="s">
        <v>62</v>
      </c>
      <c r="AA2710" s="98" t="s">
        <v>62</v>
      </c>
      <c r="AB2710" s="98" t="s">
        <v>28733</v>
      </c>
      <c r="AC2710" s="98" t="s">
        <v>28734</v>
      </c>
      <c r="AD2710" s="98" t="s">
        <v>28735</v>
      </c>
      <c r="AE2710" s="98" t="s">
        <v>28736</v>
      </c>
      <c r="AF2710" s="98" t="s">
        <v>105</v>
      </c>
      <c r="AG2710" s="98" t="s">
        <v>28737</v>
      </c>
      <c r="AH2710" s="98" t="s">
        <v>73</v>
      </c>
      <c r="AI2710" s="98" t="s">
        <v>12907</v>
      </c>
      <c r="AJ2710" s="98" t="s">
        <v>28738</v>
      </c>
      <c r="AK2710" s="98" t="s">
        <v>8287</v>
      </c>
      <c r="AL2710" s="98" t="s">
        <v>75</v>
      </c>
      <c r="AM2710" s="98" t="s">
        <v>28739</v>
      </c>
      <c r="AN2710" s="98" t="s">
        <v>62</v>
      </c>
      <c r="AO2710" s="99" t="s">
        <v>62</v>
      </c>
      <c r="AP2710" s="98" t="s">
        <v>62</v>
      </c>
      <c r="AQ2710" s="98" t="s">
        <v>62</v>
      </c>
      <c r="AR2710" s="98" t="s">
        <v>62</v>
      </c>
      <c r="AS2710" s="98" t="s">
        <v>62</v>
      </c>
      <c r="AT2710" s="98" t="s">
        <v>62</v>
      </c>
      <c r="AU2710" s="98" t="s">
        <v>62</v>
      </c>
      <c r="AV2710" s="99" t="s">
        <v>57</v>
      </c>
      <c r="AW2710" s="98" t="s">
        <v>77</v>
      </c>
      <c r="AX2710" s="98" t="s">
        <v>57</v>
      </c>
      <c r="AY2710" s="98" t="s">
        <v>77</v>
      </c>
    </row>
    <row r="2711" spans="1:51" s="91" customFormat="1" ht="22.5" customHeight="1" x14ac:dyDescent="0.25">
      <c r="A2711" s="97" t="s">
        <v>28740</v>
      </c>
      <c r="B2711" s="98" t="s">
        <v>28741</v>
      </c>
      <c r="C2711" s="98" t="s">
        <v>595</v>
      </c>
      <c r="D2711" s="98" t="s">
        <v>7389</v>
      </c>
      <c r="E2711" s="98" t="s">
        <v>56</v>
      </c>
      <c r="F2711" s="99">
        <v>1</v>
      </c>
      <c r="G2711" s="99">
        <v>141.03</v>
      </c>
      <c r="H2711" s="99" t="s">
        <v>57</v>
      </c>
      <c r="I2711" s="99">
        <v>-16.920000000000002</v>
      </c>
      <c r="J2711" s="99">
        <v>-23.95</v>
      </c>
      <c r="K2711" s="99" t="s">
        <v>57</v>
      </c>
      <c r="L2711" s="99">
        <v>100.16</v>
      </c>
      <c r="M2711" s="98" t="s">
        <v>666</v>
      </c>
      <c r="N2711" s="98" t="s">
        <v>62</v>
      </c>
      <c r="O2711" s="114">
        <v>662052</v>
      </c>
      <c r="P2711" s="98" t="s">
        <v>14648</v>
      </c>
      <c r="Q2711" s="98" t="s">
        <v>38868</v>
      </c>
      <c r="R2711" s="98" t="s">
        <v>14649</v>
      </c>
      <c r="S2711" s="98" t="s">
        <v>62</v>
      </c>
      <c r="T2711" s="99">
        <v>141.03</v>
      </c>
      <c r="U2711" s="99" t="s">
        <v>83</v>
      </c>
      <c r="V2711" s="98" t="s">
        <v>9651</v>
      </c>
      <c r="W2711" s="98" t="s">
        <v>62</v>
      </c>
      <c r="X2711" s="98" t="s">
        <v>62</v>
      </c>
      <c r="Y2711" s="98" t="s">
        <v>62</v>
      </c>
      <c r="Z2711" s="98" t="s">
        <v>62</v>
      </c>
      <c r="AA2711" s="98" t="s">
        <v>62</v>
      </c>
      <c r="AB2711" s="98" t="s">
        <v>28742</v>
      </c>
      <c r="AC2711" s="98" t="s">
        <v>28743</v>
      </c>
      <c r="AD2711" s="98" t="s">
        <v>28744</v>
      </c>
      <c r="AE2711" s="98" t="s">
        <v>156</v>
      </c>
      <c r="AF2711" s="98" t="s">
        <v>156</v>
      </c>
      <c r="AG2711" s="98" t="s">
        <v>28745</v>
      </c>
      <c r="AH2711" s="98" t="s">
        <v>73</v>
      </c>
      <c r="AI2711" s="98" t="s">
        <v>12907</v>
      </c>
      <c r="AJ2711" s="98" t="s">
        <v>28746</v>
      </c>
      <c r="AK2711" s="98" t="s">
        <v>28747</v>
      </c>
      <c r="AL2711" s="98" t="s">
        <v>75</v>
      </c>
      <c r="AM2711" s="98" t="s">
        <v>28748</v>
      </c>
      <c r="AN2711" s="98" t="s">
        <v>62</v>
      </c>
      <c r="AO2711" s="99" t="s">
        <v>62</v>
      </c>
      <c r="AP2711" s="98" t="s">
        <v>62</v>
      </c>
      <c r="AQ2711" s="98" t="s">
        <v>62</v>
      </c>
      <c r="AR2711" s="98" t="s">
        <v>62</v>
      </c>
      <c r="AS2711" s="98" t="s">
        <v>62</v>
      </c>
      <c r="AT2711" s="98" t="s">
        <v>62</v>
      </c>
      <c r="AU2711" s="98" t="s">
        <v>62</v>
      </c>
      <c r="AV2711" s="99" t="s">
        <v>57</v>
      </c>
      <c r="AW2711" s="98" t="s">
        <v>77</v>
      </c>
      <c r="AX2711" s="98" t="s">
        <v>57</v>
      </c>
      <c r="AY2711" s="98" t="s">
        <v>77</v>
      </c>
    </row>
    <row r="2712" spans="1:51" s="91" customFormat="1" ht="22.5" customHeight="1" x14ac:dyDescent="0.25">
      <c r="A2712" s="97" t="s">
        <v>28749</v>
      </c>
      <c r="B2712" s="98" t="s">
        <v>28750</v>
      </c>
      <c r="C2712" s="98" t="s">
        <v>595</v>
      </c>
      <c r="D2712" s="98" t="s">
        <v>7389</v>
      </c>
      <c r="E2712" s="98" t="s">
        <v>77</v>
      </c>
      <c r="F2712" s="99">
        <v>1</v>
      </c>
      <c r="G2712" s="99">
        <v>165.77</v>
      </c>
      <c r="H2712" s="99" t="s">
        <v>57</v>
      </c>
      <c r="I2712" s="99">
        <v>-19.89</v>
      </c>
      <c r="J2712" s="99">
        <v>-25.95</v>
      </c>
      <c r="K2712" s="99" t="s">
        <v>57</v>
      </c>
      <c r="L2712" s="99">
        <v>119.93</v>
      </c>
      <c r="M2712" s="98" t="s">
        <v>666</v>
      </c>
      <c r="N2712" s="98" t="s">
        <v>62</v>
      </c>
      <c r="O2712" s="114">
        <v>552002</v>
      </c>
      <c r="P2712" s="98" t="s">
        <v>13618</v>
      </c>
      <c r="Q2712" s="98" t="s">
        <v>38868</v>
      </c>
      <c r="R2712" s="98" t="s">
        <v>13619</v>
      </c>
      <c r="S2712" s="98" t="s">
        <v>62</v>
      </c>
      <c r="T2712" s="99">
        <v>165.77</v>
      </c>
      <c r="U2712" s="99" t="s">
        <v>83</v>
      </c>
      <c r="V2712" s="98" t="s">
        <v>64</v>
      </c>
      <c r="W2712" s="98" t="s">
        <v>28751</v>
      </c>
      <c r="X2712" s="98" t="s">
        <v>28752</v>
      </c>
      <c r="Y2712" s="98" t="s">
        <v>28753</v>
      </c>
      <c r="Z2712" s="98" t="s">
        <v>62</v>
      </c>
      <c r="AA2712" s="98" t="s">
        <v>62</v>
      </c>
      <c r="AB2712" s="98" t="s">
        <v>28751</v>
      </c>
      <c r="AC2712" s="98" t="s">
        <v>28754</v>
      </c>
      <c r="AD2712" s="98" t="s">
        <v>28755</v>
      </c>
      <c r="AE2712" s="98" t="s">
        <v>28756</v>
      </c>
      <c r="AF2712" s="98" t="s">
        <v>234</v>
      </c>
      <c r="AG2712" s="98" t="s">
        <v>28757</v>
      </c>
      <c r="AH2712" s="98" t="s">
        <v>73</v>
      </c>
      <c r="AI2712" s="98" t="s">
        <v>74</v>
      </c>
      <c r="AJ2712" s="98" t="s">
        <v>8529</v>
      </c>
      <c r="AK2712" s="98" t="s">
        <v>28758</v>
      </c>
      <c r="AL2712" s="98" t="s">
        <v>75</v>
      </c>
      <c r="AM2712" s="98" t="s">
        <v>28759</v>
      </c>
      <c r="AN2712" s="98" t="s">
        <v>62</v>
      </c>
      <c r="AO2712" s="99" t="s">
        <v>62</v>
      </c>
      <c r="AP2712" s="98" t="s">
        <v>62</v>
      </c>
      <c r="AQ2712" s="98" t="s">
        <v>62</v>
      </c>
      <c r="AR2712" s="98" t="s">
        <v>62</v>
      </c>
      <c r="AS2712" s="98" t="s">
        <v>62</v>
      </c>
      <c r="AT2712" s="98" t="s">
        <v>62</v>
      </c>
      <c r="AU2712" s="98" t="s">
        <v>62</v>
      </c>
      <c r="AV2712" s="99" t="s">
        <v>57</v>
      </c>
      <c r="AW2712" s="98" t="s">
        <v>77</v>
      </c>
      <c r="AX2712" s="98" t="s">
        <v>57</v>
      </c>
      <c r="AY2712" s="98" t="s">
        <v>77</v>
      </c>
    </row>
    <row r="2713" spans="1:51" s="91" customFormat="1" ht="22.5" customHeight="1" x14ac:dyDescent="0.25">
      <c r="A2713" s="97" t="s">
        <v>28760</v>
      </c>
      <c r="B2713" s="98" t="s">
        <v>28761</v>
      </c>
      <c r="C2713" s="98" t="s">
        <v>595</v>
      </c>
      <c r="D2713" s="98" t="s">
        <v>5384</v>
      </c>
      <c r="E2713" s="98" t="s">
        <v>56</v>
      </c>
      <c r="F2713" s="99">
        <v>3</v>
      </c>
      <c r="G2713" s="99">
        <v>179.55</v>
      </c>
      <c r="H2713" s="99" t="s">
        <v>57</v>
      </c>
      <c r="I2713" s="99">
        <v>-48.51</v>
      </c>
      <c r="J2713" s="99" t="s">
        <v>57</v>
      </c>
      <c r="K2713" s="99" t="s">
        <v>57</v>
      </c>
      <c r="L2713" s="99">
        <v>131.04</v>
      </c>
      <c r="M2713" s="98" t="s">
        <v>666</v>
      </c>
      <c r="N2713" s="98" t="s">
        <v>56</v>
      </c>
      <c r="O2713" s="98" t="s">
        <v>1516</v>
      </c>
      <c r="P2713" s="98" t="s">
        <v>12924</v>
      </c>
      <c r="Q2713" s="98" t="s">
        <v>38868</v>
      </c>
      <c r="R2713" s="98" t="s">
        <v>12925</v>
      </c>
      <c r="S2713" s="98" t="s">
        <v>62</v>
      </c>
      <c r="T2713" s="99">
        <v>59.85</v>
      </c>
      <c r="U2713" s="99" t="s">
        <v>63</v>
      </c>
      <c r="V2713" s="98" t="s">
        <v>9651</v>
      </c>
      <c r="W2713" s="98" t="s">
        <v>62</v>
      </c>
      <c r="X2713" s="98" t="s">
        <v>62</v>
      </c>
      <c r="Y2713" s="98" t="s">
        <v>62</v>
      </c>
      <c r="Z2713" s="98" t="s">
        <v>62</v>
      </c>
      <c r="AA2713" s="98" t="s">
        <v>62</v>
      </c>
      <c r="AB2713" s="98" t="s">
        <v>28762</v>
      </c>
      <c r="AC2713" s="98" t="s">
        <v>28763</v>
      </c>
      <c r="AD2713" s="98" t="s">
        <v>28764</v>
      </c>
      <c r="AE2713" s="98" t="s">
        <v>28765</v>
      </c>
      <c r="AF2713" s="98" t="s">
        <v>71</v>
      </c>
      <c r="AG2713" s="98" t="s">
        <v>28766</v>
      </c>
      <c r="AH2713" s="98" t="s">
        <v>73</v>
      </c>
      <c r="AI2713" s="98" t="s">
        <v>12907</v>
      </c>
      <c r="AJ2713" s="98" t="s">
        <v>28767</v>
      </c>
      <c r="AK2713" s="98" t="s">
        <v>28768</v>
      </c>
      <c r="AL2713" s="98" t="s">
        <v>75</v>
      </c>
      <c r="AM2713" s="98" t="s">
        <v>28769</v>
      </c>
      <c r="AN2713" s="98" t="s">
        <v>62</v>
      </c>
      <c r="AO2713" s="99" t="s">
        <v>62</v>
      </c>
      <c r="AP2713" s="98" t="s">
        <v>62</v>
      </c>
      <c r="AQ2713" s="98" t="s">
        <v>62</v>
      </c>
      <c r="AR2713" s="98" t="s">
        <v>62</v>
      </c>
      <c r="AS2713" s="98" t="s">
        <v>62</v>
      </c>
      <c r="AT2713" s="98" t="s">
        <v>62</v>
      </c>
      <c r="AU2713" s="98" t="s">
        <v>62</v>
      </c>
      <c r="AV2713" s="99" t="s">
        <v>57</v>
      </c>
      <c r="AW2713" s="98" t="s">
        <v>77</v>
      </c>
      <c r="AX2713" s="98" t="s">
        <v>57</v>
      </c>
      <c r="AY2713" s="98" t="s">
        <v>77</v>
      </c>
    </row>
    <row r="2714" spans="1:51" s="91" customFormat="1" ht="22.5" customHeight="1" x14ac:dyDescent="0.25">
      <c r="A2714" s="97" t="s">
        <v>28770</v>
      </c>
      <c r="B2714" s="98" t="s">
        <v>28771</v>
      </c>
      <c r="C2714" s="98" t="s">
        <v>595</v>
      </c>
      <c r="D2714" s="98" t="s">
        <v>4631</v>
      </c>
      <c r="E2714" s="98" t="s">
        <v>77</v>
      </c>
      <c r="F2714" s="99">
        <v>1</v>
      </c>
      <c r="G2714" s="99">
        <v>59.85</v>
      </c>
      <c r="H2714" s="99" t="s">
        <v>57</v>
      </c>
      <c r="I2714" s="99">
        <v>-16.170000000000002</v>
      </c>
      <c r="J2714" s="99" t="s">
        <v>57</v>
      </c>
      <c r="K2714" s="99" t="s">
        <v>57</v>
      </c>
      <c r="L2714" s="99">
        <v>43.68</v>
      </c>
      <c r="M2714" s="98" t="s">
        <v>666</v>
      </c>
      <c r="N2714" s="98" t="s">
        <v>62</v>
      </c>
      <c r="O2714" s="98" t="s">
        <v>1516</v>
      </c>
      <c r="P2714" s="98" t="s">
        <v>12924</v>
      </c>
      <c r="Q2714" s="98" t="s">
        <v>38868</v>
      </c>
      <c r="R2714" s="98" t="s">
        <v>12925</v>
      </c>
      <c r="S2714" s="98" t="s">
        <v>62</v>
      </c>
      <c r="T2714" s="99">
        <v>59.85</v>
      </c>
      <c r="U2714" s="99" t="s">
        <v>63</v>
      </c>
      <c r="V2714" s="98" t="s">
        <v>9651</v>
      </c>
      <c r="W2714" s="98" t="s">
        <v>62</v>
      </c>
      <c r="X2714" s="98" t="s">
        <v>62</v>
      </c>
      <c r="Y2714" s="98" t="s">
        <v>62</v>
      </c>
      <c r="Z2714" s="98" t="s">
        <v>62</v>
      </c>
      <c r="AA2714" s="98" t="s">
        <v>62</v>
      </c>
      <c r="AB2714" s="98" t="s">
        <v>14230</v>
      </c>
      <c r="AC2714" s="98" t="s">
        <v>14231</v>
      </c>
      <c r="AD2714" s="98" t="s">
        <v>14232</v>
      </c>
      <c r="AE2714" s="98" t="s">
        <v>14233</v>
      </c>
      <c r="AF2714" s="98" t="s">
        <v>1104</v>
      </c>
      <c r="AG2714" s="98" t="s">
        <v>14234</v>
      </c>
      <c r="AH2714" s="98" t="s">
        <v>73</v>
      </c>
      <c r="AI2714" s="98" t="s">
        <v>12907</v>
      </c>
      <c r="AJ2714" s="98" t="s">
        <v>28772</v>
      </c>
      <c r="AK2714" s="98" t="s">
        <v>28773</v>
      </c>
      <c r="AL2714" s="98" t="s">
        <v>4555</v>
      </c>
      <c r="AM2714" s="98" t="s">
        <v>28774</v>
      </c>
      <c r="AN2714" s="98" t="s">
        <v>28775</v>
      </c>
      <c r="AO2714" s="99" t="s">
        <v>62</v>
      </c>
      <c r="AP2714" s="98" t="s">
        <v>62</v>
      </c>
      <c r="AQ2714" s="98" t="s">
        <v>62</v>
      </c>
      <c r="AR2714" s="98" t="s">
        <v>62</v>
      </c>
      <c r="AS2714" s="98" t="s">
        <v>62</v>
      </c>
      <c r="AT2714" s="98" t="s">
        <v>62</v>
      </c>
      <c r="AU2714" s="98" t="s">
        <v>62</v>
      </c>
      <c r="AV2714" s="99" t="s">
        <v>57</v>
      </c>
      <c r="AW2714" s="98" t="s">
        <v>77</v>
      </c>
      <c r="AX2714" s="98" t="s">
        <v>57</v>
      </c>
      <c r="AY2714" s="98" t="s">
        <v>77</v>
      </c>
    </row>
    <row r="2715" spans="1:51" s="91" customFormat="1" ht="22.5" customHeight="1" x14ac:dyDescent="0.25">
      <c r="A2715" s="97" t="s">
        <v>28776</v>
      </c>
      <c r="B2715" s="98" t="s">
        <v>28777</v>
      </c>
      <c r="C2715" s="98" t="s">
        <v>595</v>
      </c>
      <c r="D2715" s="98" t="s">
        <v>7745</v>
      </c>
      <c r="E2715" s="98" t="s">
        <v>77</v>
      </c>
      <c r="F2715" s="99">
        <v>1</v>
      </c>
      <c r="G2715" s="99">
        <v>24.34</v>
      </c>
      <c r="H2715" s="99">
        <v>13.9</v>
      </c>
      <c r="I2715" s="99">
        <v>-10.14</v>
      </c>
      <c r="J2715" s="99" t="s">
        <v>57</v>
      </c>
      <c r="K2715" s="99" t="s">
        <v>57</v>
      </c>
      <c r="L2715" s="99">
        <v>28.1</v>
      </c>
      <c r="M2715" s="98" t="s">
        <v>666</v>
      </c>
      <c r="N2715" s="98" t="s">
        <v>56</v>
      </c>
      <c r="O2715" s="114">
        <v>4045</v>
      </c>
      <c r="P2715" s="98" t="s">
        <v>28778</v>
      </c>
      <c r="Q2715" s="98" t="s">
        <v>38868</v>
      </c>
      <c r="R2715" s="98" t="s">
        <v>28779</v>
      </c>
      <c r="S2715" s="98" t="s">
        <v>62</v>
      </c>
      <c r="T2715" s="99">
        <v>24.34</v>
      </c>
      <c r="U2715" s="99" t="s">
        <v>63</v>
      </c>
      <c r="V2715" s="98" t="s">
        <v>64</v>
      </c>
      <c r="W2715" s="98" t="s">
        <v>28780</v>
      </c>
      <c r="X2715" s="98" t="s">
        <v>28781</v>
      </c>
      <c r="Y2715" s="98" t="s">
        <v>28782</v>
      </c>
      <c r="Z2715" s="98" t="s">
        <v>62</v>
      </c>
      <c r="AA2715" s="98" t="s">
        <v>62</v>
      </c>
      <c r="AB2715" s="98" t="s">
        <v>28780</v>
      </c>
      <c r="AC2715" s="98" t="s">
        <v>28783</v>
      </c>
      <c r="AD2715" s="98" t="s">
        <v>28784</v>
      </c>
      <c r="AE2715" s="98" t="s">
        <v>234</v>
      </c>
      <c r="AF2715" s="98" t="s">
        <v>234</v>
      </c>
      <c r="AG2715" s="98" t="s">
        <v>28785</v>
      </c>
      <c r="AH2715" s="98" t="s">
        <v>73</v>
      </c>
      <c r="AI2715" s="98" t="s">
        <v>236</v>
      </c>
      <c r="AJ2715" s="98" t="s">
        <v>28786</v>
      </c>
      <c r="AK2715" s="98" t="s">
        <v>28787</v>
      </c>
      <c r="AL2715" s="98" t="s">
        <v>15490</v>
      </c>
      <c r="AM2715" s="98" t="s">
        <v>28788</v>
      </c>
      <c r="AN2715" s="98" t="s">
        <v>62</v>
      </c>
      <c r="AO2715" s="99" t="s">
        <v>62</v>
      </c>
      <c r="AP2715" s="98" t="s">
        <v>62</v>
      </c>
      <c r="AQ2715" s="98" t="s">
        <v>62</v>
      </c>
      <c r="AR2715" s="98" t="s">
        <v>62</v>
      </c>
      <c r="AS2715" s="98" t="s">
        <v>62</v>
      </c>
      <c r="AT2715" s="98" t="s">
        <v>62</v>
      </c>
      <c r="AU2715" s="98" t="s">
        <v>62</v>
      </c>
      <c r="AV2715" s="99" t="s">
        <v>57</v>
      </c>
      <c r="AW2715" s="98" t="s">
        <v>77</v>
      </c>
      <c r="AX2715" s="98" t="s">
        <v>57</v>
      </c>
      <c r="AY2715" s="98" t="s">
        <v>77</v>
      </c>
    </row>
    <row r="2716" spans="1:51" s="91" customFormat="1" ht="22.5" customHeight="1" x14ac:dyDescent="0.25">
      <c r="A2716" s="97" t="s">
        <v>28789</v>
      </c>
      <c r="B2716" s="98" t="s">
        <v>28790</v>
      </c>
      <c r="C2716" s="98" t="s">
        <v>595</v>
      </c>
      <c r="D2716" s="98" t="s">
        <v>6880</v>
      </c>
      <c r="E2716" s="98" t="s">
        <v>77</v>
      </c>
      <c r="F2716" s="99">
        <v>1</v>
      </c>
      <c r="G2716" s="99">
        <v>36.85</v>
      </c>
      <c r="H2716" s="99">
        <v>35.5</v>
      </c>
      <c r="I2716" s="99">
        <v>-10.42</v>
      </c>
      <c r="J2716" s="99">
        <v>-35.5</v>
      </c>
      <c r="K2716" s="99" t="s">
        <v>57</v>
      </c>
      <c r="L2716" s="99">
        <v>26.43</v>
      </c>
      <c r="M2716" s="98" t="s">
        <v>666</v>
      </c>
      <c r="N2716" s="98" t="s">
        <v>56</v>
      </c>
      <c r="O2716" s="114">
        <v>14104</v>
      </c>
      <c r="P2716" s="98" t="s">
        <v>25845</v>
      </c>
      <c r="Q2716" s="98" t="s">
        <v>38868</v>
      </c>
      <c r="R2716" s="98" t="s">
        <v>25846</v>
      </c>
      <c r="S2716" s="98" t="s">
        <v>62</v>
      </c>
      <c r="T2716" s="99">
        <v>36.85</v>
      </c>
      <c r="U2716" s="99" t="s">
        <v>83</v>
      </c>
      <c r="V2716" s="98" t="s">
        <v>64</v>
      </c>
      <c r="W2716" s="98" t="s">
        <v>28791</v>
      </c>
      <c r="X2716" s="98" t="s">
        <v>28792</v>
      </c>
      <c r="Y2716" s="98" t="s">
        <v>28793</v>
      </c>
      <c r="Z2716" s="98" t="s">
        <v>62</v>
      </c>
      <c r="AA2716" s="98" t="s">
        <v>62</v>
      </c>
      <c r="AB2716" s="98" t="s">
        <v>28791</v>
      </c>
      <c r="AC2716" s="98" t="s">
        <v>28794</v>
      </c>
      <c r="AD2716" s="98" t="s">
        <v>28795</v>
      </c>
      <c r="AE2716" s="98" t="s">
        <v>26801</v>
      </c>
      <c r="AF2716" s="98" t="s">
        <v>71</v>
      </c>
      <c r="AG2716" s="98" t="s">
        <v>26802</v>
      </c>
      <c r="AH2716" s="98" t="s">
        <v>73</v>
      </c>
      <c r="AI2716" s="98" t="s">
        <v>74</v>
      </c>
      <c r="AJ2716" s="98" t="s">
        <v>8355</v>
      </c>
      <c r="AK2716" s="98" t="s">
        <v>28796</v>
      </c>
      <c r="AL2716" s="98" t="s">
        <v>75</v>
      </c>
      <c r="AM2716" s="98" t="s">
        <v>28797</v>
      </c>
      <c r="AN2716" s="98" t="s">
        <v>62</v>
      </c>
      <c r="AO2716" s="99" t="s">
        <v>62</v>
      </c>
      <c r="AP2716" s="98" t="s">
        <v>62</v>
      </c>
      <c r="AQ2716" s="98" t="s">
        <v>62</v>
      </c>
      <c r="AR2716" s="98" t="s">
        <v>62</v>
      </c>
      <c r="AS2716" s="98" t="s">
        <v>62</v>
      </c>
      <c r="AT2716" s="98" t="s">
        <v>62</v>
      </c>
      <c r="AU2716" s="98" t="s">
        <v>62</v>
      </c>
      <c r="AV2716" s="99" t="s">
        <v>57</v>
      </c>
      <c r="AW2716" s="98" t="s">
        <v>77</v>
      </c>
      <c r="AX2716" s="98" t="s">
        <v>57</v>
      </c>
      <c r="AY2716" s="98" t="s">
        <v>77</v>
      </c>
    </row>
    <row r="2717" spans="1:51" s="91" customFormat="1" ht="22.5" customHeight="1" x14ac:dyDescent="0.25">
      <c r="A2717" s="97" t="s">
        <v>28798</v>
      </c>
      <c r="B2717" s="98" t="s">
        <v>28799</v>
      </c>
      <c r="C2717" s="98" t="s">
        <v>595</v>
      </c>
      <c r="D2717" s="98" t="s">
        <v>6880</v>
      </c>
      <c r="E2717" s="98" t="s">
        <v>77</v>
      </c>
      <c r="F2717" s="99">
        <v>1</v>
      </c>
      <c r="G2717" s="99">
        <v>59.85</v>
      </c>
      <c r="H2717" s="99" t="s">
        <v>57</v>
      </c>
      <c r="I2717" s="99">
        <v>-16.170000000000002</v>
      </c>
      <c r="J2717" s="99" t="s">
        <v>57</v>
      </c>
      <c r="K2717" s="99" t="s">
        <v>57</v>
      </c>
      <c r="L2717" s="99">
        <v>43.68</v>
      </c>
      <c r="M2717" s="98" t="s">
        <v>666</v>
      </c>
      <c r="N2717" s="98" t="s">
        <v>62</v>
      </c>
      <c r="O2717" s="98" t="s">
        <v>1516</v>
      </c>
      <c r="P2717" s="98" t="s">
        <v>12924</v>
      </c>
      <c r="Q2717" s="98" t="s">
        <v>38868</v>
      </c>
      <c r="R2717" s="98" t="s">
        <v>12925</v>
      </c>
      <c r="S2717" s="98" t="s">
        <v>62</v>
      </c>
      <c r="T2717" s="99">
        <v>59.85</v>
      </c>
      <c r="U2717" s="99" t="s">
        <v>63</v>
      </c>
      <c r="V2717" s="98" t="s">
        <v>9651</v>
      </c>
      <c r="W2717" s="98" t="s">
        <v>62</v>
      </c>
      <c r="X2717" s="98" t="s">
        <v>62</v>
      </c>
      <c r="Y2717" s="98" t="s">
        <v>62</v>
      </c>
      <c r="Z2717" s="98" t="s">
        <v>62</v>
      </c>
      <c r="AA2717" s="98" t="s">
        <v>62</v>
      </c>
      <c r="AB2717" s="98" t="s">
        <v>17201</v>
      </c>
      <c r="AC2717" s="98" t="s">
        <v>17202</v>
      </c>
      <c r="AD2717" s="98" t="s">
        <v>17203</v>
      </c>
      <c r="AE2717" s="98" t="s">
        <v>17204</v>
      </c>
      <c r="AF2717" s="98" t="s">
        <v>1814</v>
      </c>
      <c r="AG2717" s="98" t="s">
        <v>17205</v>
      </c>
      <c r="AH2717" s="98" t="s">
        <v>73</v>
      </c>
      <c r="AI2717" s="98" t="s">
        <v>12907</v>
      </c>
      <c r="AJ2717" s="98" t="s">
        <v>28800</v>
      </c>
      <c r="AK2717" s="98" t="s">
        <v>28801</v>
      </c>
      <c r="AL2717" s="98" t="s">
        <v>75</v>
      </c>
      <c r="AM2717" s="98" t="s">
        <v>28802</v>
      </c>
      <c r="AN2717" s="98" t="s">
        <v>62</v>
      </c>
      <c r="AO2717" s="99" t="s">
        <v>62</v>
      </c>
      <c r="AP2717" s="98" t="s">
        <v>62</v>
      </c>
      <c r="AQ2717" s="98" t="s">
        <v>62</v>
      </c>
      <c r="AR2717" s="98" t="s">
        <v>62</v>
      </c>
      <c r="AS2717" s="98" t="s">
        <v>62</v>
      </c>
      <c r="AT2717" s="98" t="s">
        <v>62</v>
      </c>
      <c r="AU2717" s="98" t="s">
        <v>62</v>
      </c>
      <c r="AV2717" s="99" t="s">
        <v>57</v>
      </c>
      <c r="AW2717" s="98" t="s">
        <v>77</v>
      </c>
      <c r="AX2717" s="98" t="s">
        <v>57</v>
      </c>
      <c r="AY2717" s="98" t="s">
        <v>77</v>
      </c>
    </row>
    <row r="2718" spans="1:51" s="91" customFormat="1" ht="22.5" customHeight="1" x14ac:dyDescent="0.25">
      <c r="A2718" s="97" t="s">
        <v>28812</v>
      </c>
      <c r="B2718" s="98" t="s">
        <v>28813</v>
      </c>
      <c r="C2718" s="98" t="s">
        <v>595</v>
      </c>
      <c r="D2718" s="98" t="s">
        <v>7745</v>
      </c>
      <c r="E2718" s="98" t="s">
        <v>77</v>
      </c>
      <c r="F2718" s="99">
        <v>1</v>
      </c>
      <c r="G2718" s="99">
        <v>59.85</v>
      </c>
      <c r="H2718" s="99">
        <v>22.6</v>
      </c>
      <c r="I2718" s="99">
        <v>-16.170000000000002</v>
      </c>
      <c r="J2718" s="99">
        <v>-22.6</v>
      </c>
      <c r="K2718" s="99" t="s">
        <v>57</v>
      </c>
      <c r="L2718" s="99">
        <v>43.68</v>
      </c>
      <c r="M2718" s="98" t="s">
        <v>666</v>
      </c>
      <c r="N2718" s="98" t="s">
        <v>56</v>
      </c>
      <c r="O2718" s="98" t="s">
        <v>1516</v>
      </c>
      <c r="P2718" s="98" t="s">
        <v>12924</v>
      </c>
      <c r="Q2718" s="98" t="s">
        <v>38868</v>
      </c>
      <c r="R2718" s="98" t="s">
        <v>12925</v>
      </c>
      <c r="S2718" s="98" t="s">
        <v>62</v>
      </c>
      <c r="T2718" s="99">
        <v>59.85</v>
      </c>
      <c r="U2718" s="99" t="s">
        <v>63</v>
      </c>
      <c r="V2718" s="98" t="s">
        <v>9651</v>
      </c>
      <c r="W2718" s="98" t="s">
        <v>62</v>
      </c>
      <c r="X2718" s="98" t="s">
        <v>62</v>
      </c>
      <c r="Y2718" s="98" t="s">
        <v>62</v>
      </c>
      <c r="Z2718" s="98" t="s">
        <v>62</v>
      </c>
      <c r="AA2718" s="98" t="s">
        <v>62</v>
      </c>
      <c r="AB2718" s="98" t="s">
        <v>28814</v>
      </c>
      <c r="AC2718" s="98" t="s">
        <v>28815</v>
      </c>
      <c r="AD2718" s="98" t="s">
        <v>28816</v>
      </c>
      <c r="AE2718" s="98" t="s">
        <v>28817</v>
      </c>
      <c r="AF2718" s="98" t="s">
        <v>234</v>
      </c>
      <c r="AG2718" s="98" t="s">
        <v>28818</v>
      </c>
      <c r="AH2718" s="98" t="s">
        <v>73</v>
      </c>
      <c r="AI2718" s="98" t="s">
        <v>12907</v>
      </c>
      <c r="AJ2718" s="98" t="s">
        <v>28819</v>
      </c>
      <c r="AK2718" s="98" t="s">
        <v>28820</v>
      </c>
      <c r="AL2718" s="98" t="s">
        <v>75</v>
      </c>
      <c r="AM2718" s="98" t="s">
        <v>28821</v>
      </c>
      <c r="AN2718" s="98" t="s">
        <v>62</v>
      </c>
      <c r="AO2718" s="99" t="s">
        <v>62</v>
      </c>
      <c r="AP2718" s="98" t="s">
        <v>62</v>
      </c>
      <c r="AQ2718" s="98" t="s">
        <v>62</v>
      </c>
      <c r="AR2718" s="98" t="s">
        <v>62</v>
      </c>
      <c r="AS2718" s="98" t="s">
        <v>62</v>
      </c>
      <c r="AT2718" s="98" t="s">
        <v>62</v>
      </c>
      <c r="AU2718" s="98" t="s">
        <v>62</v>
      </c>
      <c r="AV2718" s="99" t="s">
        <v>57</v>
      </c>
      <c r="AW2718" s="98" t="s">
        <v>77</v>
      </c>
      <c r="AX2718" s="98" t="s">
        <v>57</v>
      </c>
      <c r="AY2718" s="98" t="s">
        <v>77</v>
      </c>
    </row>
    <row r="2719" spans="1:51" s="91" customFormat="1" ht="22.5" customHeight="1" x14ac:dyDescent="0.25">
      <c r="A2719" s="97" t="s">
        <v>28822</v>
      </c>
      <c r="B2719" s="98" t="s">
        <v>28823</v>
      </c>
      <c r="C2719" s="98" t="s">
        <v>595</v>
      </c>
      <c r="D2719" s="98" t="s">
        <v>6880</v>
      </c>
      <c r="E2719" s="98" t="s">
        <v>56</v>
      </c>
      <c r="F2719" s="99">
        <v>1</v>
      </c>
      <c r="G2719" s="99">
        <v>59.85</v>
      </c>
      <c r="H2719" s="99">
        <v>32.85</v>
      </c>
      <c r="I2719" s="99">
        <v>-16.170000000000002</v>
      </c>
      <c r="J2719" s="99">
        <v>-32.85</v>
      </c>
      <c r="K2719" s="99" t="s">
        <v>57</v>
      </c>
      <c r="L2719" s="99">
        <v>43.68</v>
      </c>
      <c r="M2719" s="98" t="s">
        <v>666</v>
      </c>
      <c r="N2719" s="98" t="s">
        <v>56</v>
      </c>
      <c r="O2719" s="98" t="s">
        <v>1516</v>
      </c>
      <c r="P2719" s="98" t="s">
        <v>12924</v>
      </c>
      <c r="Q2719" s="98" t="s">
        <v>38868</v>
      </c>
      <c r="R2719" s="98" t="s">
        <v>12925</v>
      </c>
      <c r="S2719" s="98" t="s">
        <v>62</v>
      </c>
      <c r="T2719" s="99">
        <v>59.85</v>
      </c>
      <c r="U2719" s="99" t="s">
        <v>63</v>
      </c>
      <c r="V2719" s="98" t="s">
        <v>9651</v>
      </c>
      <c r="W2719" s="98" t="s">
        <v>62</v>
      </c>
      <c r="X2719" s="98" t="s">
        <v>62</v>
      </c>
      <c r="Y2719" s="98" t="s">
        <v>62</v>
      </c>
      <c r="Z2719" s="98" t="s">
        <v>62</v>
      </c>
      <c r="AA2719" s="98" t="s">
        <v>62</v>
      </c>
      <c r="AB2719" s="98" t="s">
        <v>28824</v>
      </c>
      <c r="AC2719" s="98" t="s">
        <v>28825</v>
      </c>
      <c r="AD2719" s="98" t="s">
        <v>28826</v>
      </c>
      <c r="AE2719" s="98" t="s">
        <v>28827</v>
      </c>
      <c r="AF2719" s="98" t="s">
        <v>210</v>
      </c>
      <c r="AG2719" s="98" t="s">
        <v>28828</v>
      </c>
      <c r="AH2719" s="98" t="s">
        <v>73</v>
      </c>
      <c r="AI2719" s="98" t="s">
        <v>12907</v>
      </c>
      <c r="AJ2719" s="98" t="s">
        <v>28246</v>
      </c>
      <c r="AK2719" s="98" t="s">
        <v>28829</v>
      </c>
      <c r="AL2719" s="98" t="s">
        <v>75</v>
      </c>
      <c r="AM2719" s="98" t="s">
        <v>28830</v>
      </c>
      <c r="AN2719" s="98" t="s">
        <v>62</v>
      </c>
      <c r="AO2719" s="99" t="s">
        <v>62</v>
      </c>
      <c r="AP2719" s="98" t="s">
        <v>62</v>
      </c>
      <c r="AQ2719" s="98" t="s">
        <v>62</v>
      </c>
      <c r="AR2719" s="98" t="s">
        <v>62</v>
      </c>
      <c r="AS2719" s="98" t="s">
        <v>62</v>
      </c>
      <c r="AT2719" s="98" t="s">
        <v>62</v>
      </c>
      <c r="AU2719" s="98" t="s">
        <v>62</v>
      </c>
      <c r="AV2719" s="99" t="s">
        <v>57</v>
      </c>
      <c r="AW2719" s="98" t="s">
        <v>77</v>
      </c>
      <c r="AX2719" s="98" t="s">
        <v>57</v>
      </c>
      <c r="AY2719" s="98" t="s">
        <v>77</v>
      </c>
    </row>
    <row r="2720" spans="1:51" s="91" customFormat="1" ht="22.5" customHeight="1" x14ac:dyDescent="0.25">
      <c r="A2720" s="97" t="s">
        <v>28831</v>
      </c>
      <c r="B2720" s="98" t="s">
        <v>28832</v>
      </c>
      <c r="C2720" s="98" t="s">
        <v>595</v>
      </c>
      <c r="D2720" s="98" t="s">
        <v>7389</v>
      </c>
      <c r="E2720" s="98" t="s">
        <v>56</v>
      </c>
      <c r="F2720" s="99">
        <v>1</v>
      </c>
      <c r="G2720" s="99">
        <v>59.85</v>
      </c>
      <c r="H2720" s="99" t="s">
        <v>57</v>
      </c>
      <c r="I2720" s="99">
        <v>-16.170000000000002</v>
      </c>
      <c r="J2720" s="99" t="s">
        <v>57</v>
      </c>
      <c r="K2720" s="99" t="s">
        <v>57</v>
      </c>
      <c r="L2720" s="99">
        <v>43.68</v>
      </c>
      <c r="M2720" s="98" t="s">
        <v>666</v>
      </c>
      <c r="N2720" s="98" t="s">
        <v>62</v>
      </c>
      <c r="O2720" s="98" t="s">
        <v>1516</v>
      </c>
      <c r="P2720" s="98" t="s">
        <v>12924</v>
      </c>
      <c r="Q2720" s="98" t="s">
        <v>38868</v>
      </c>
      <c r="R2720" s="98" t="s">
        <v>12925</v>
      </c>
      <c r="S2720" s="98" t="s">
        <v>62</v>
      </c>
      <c r="T2720" s="99">
        <v>59.85</v>
      </c>
      <c r="U2720" s="99" t="s">
        <v>63</v>
      </c>
      <c r="V2720" s="98" t="s">
        <v>9651</v>
      </c>
      <c r="W2720" s="98" t="s">
        <v>62</v>
      </c>
      <c r="X2720" s="98" t="s">
        <v>62</v>
      </c>
      <c r="Y2720" s="98" t="s">
        <v>62</v>
      </c>
      <c r="Z2720" s="98" t="s">
        <v>62</v>
      </c>
      <c r="AA2720" s="98" t="s">
        <v>62</v>
      </c>
      <c r="AB2720" s="98" t="s">
        <v>28833</v>
      </c>
      <c r="AC2720" s="98" t="s">
        <v>28834</v>
      </c>
      <c r="AD2720" s="98" t="s">
        <v>28835</v>
      </c>
      <c r="AE2720" s="98" t="s">
        <v>2072</v>
      </c>
      <c r="AF2720" s="98" t="s">
        <v>234</v>
      </c>
      <c r="AG2720" s="98" t="s">
        <v>28836</v>
      </c>
      <c r="AH2720" s="98" t="s">
        <v>73</v>
      </c>
      <c r="AI2720" s="98" t="s">
        <v>12907</v>
      </c>
      <c r="AJ2720" s="98" t="s">
        <v>28837</v>
      </c>
      <c r="AK2720" s="98" t="s">
        <v>28838</v>
      </c>
      <c r="AL2720" s="98" t="s">
        <v>75</v>
      </c>
      <c r="AM2720" s="98" t="s">
        <v>28839</v>
      </c>
      <c r="AN2720" s="98" t="s">
        <v>62</v>
      </c>
      <c r="AO2720" s="99" t="s">
        <v>62</v>
      </c>
      <c r="AP2720" s="98" t="s">
        <v>62</v>
      </c>
      <c r="AQ2720" s="98" t="s">
        <v>62</v>
      </c>
      <c r="AR2720" s="98" t="s">
        <v>62</v>
      </c>
      <c r="AS2720" s="98" t="s">
        <v>62</v>
      </c>
      <c r="AT2720" s="98" t="s">
        <v>62</v>
      </c>
      <c r="AU2720" s="98" t="s">
        <v>62</v>
      </c>
      <c r="AV2720" s="99" t="s">
        <v>57</v>
      </c>
      <c r="AW2720" s="98" t="s">
        <v>77</v>
      </c>
      <c r="AX2720" s="98" t="s">
        <v>57</v>
      </c>
      <c r="AY2720" s="98" t="s">
        <v>77</v>
      </c>
    </row>
    <row r="2721" spans="1:51" s="91" customFormat="1" ht="22.5" customHeight="1" x14ac:dyDescent="0.25">
      <c r="A2721" s="97" t="s">
        <v>28840</v>
      </c>
      <c r="B2721" s="98" t="s">
        <v>28841</v>
      </c>
      <c r="C2721" s="98" t="s">
        <v>595</v>
      </c>
      <c r="D2721" s="98" t="s">
        <v>7389</v>
      </c>
      <c r="E2721" s="98" t="s">
        <v>56</v>
      </c>
      <c r="F2721" s="99">
        <v>1</v>
      </c>
      <c r="G2721" s="99">
        <v>62.7</v>
      </c>
      <c r="H2721" s="99" t="s">
        <v>57</v>
      </c>
      <c r="I2721" s="99">
        <v>-16.66</v>
      </c>
      <c r="J2721" s="99" t="s">
        <v>57</v>
      </c>
      <c r="K2721" s="99" t="s">
        <v>57</v>
      </c>
      <c r="L2721" s="99">
        <v>46.04</v>
      </c>
      <c r="M2721" s="98" t="s">
        <v>666</v>
      </c>
      <c r="N2721" s="98" t="s">
        <v>62</v>
      </c>
      <c r="O2721" s="98" t="s">
        <v>13007</v>
      </c>
      <c r="P2721" s="98" t="s">
        <v>15799</v>
      </c>
      <c r="Q2721" s="98" t="s">
        <v>38868</v>
      </c>
      <c r="R2721" s="98" t="s">
        <v>15800</v>
      </c>
      <c r="S2721" s="98" t="s">
        <v>62</v>
      </c>
      <c r="T2721" s="99">
        <v>62.7</v>
      </c>
      <c r="U2721" s="99" t="s">
        <v>63</v>
      </c>
      <c r="V2721" s="98" t="s">
        <v>9651</v>
      </c>
      <c r="W2721" s="98" t="s">
        <v>62</v>
      </c>
      <c r="X2721" s="98" t="s">
        <v>62</v>
      </c>
      <c r="Y2721" s="98" t="s">
        <v>62</v>
      </c>
      <c r="Z2721" s="98" t="s">
        <v>62</v>
      </c>
      <c r="AA2721" s="98" t="s">
        <v>62</v>
      </c>
      <c r="AB2721" s="98" t="s">
        <v>28842</v>
      </c>
      <c r="AC2721" s="98" t="s">
        <v>28843</v>
      </c>
      <c r="AD2721" s="98" t="s">
        <v>28844</v>
      </c>
      <c r="AE2721" s="98" t="s">
        <v>28845</v>
      </c>
      <c r="AF2721" s="98" t="s">
        <v>853</v>
      </c>
      <c r="AG2721" s="98" t="s">
        <v>28846</v>
      </c>
      <c r="AH2721" s="98" t="s">
        <v>73</v>
      </c>
      <c r="AI2721" s="98" t="s">
        <v>12907</v>
      </c>
      <c r="AJ2721" s="98" t="s">
        <v>28847</v>
      </c>
      <c r="AK2721" s="98" t="s">
        <v>28848</v>
      </c>
      <c r="AL2721" s="98" t="s">
        <v>75</v>
      </c>
      <c r="AM2721" s="98" t="s">
        <v>28849</v>
      </c>
      <c r="AN2721" s="98" t="s">
        <v>62</v>
      </c>
      <c r="AO2721" s="99" t="s">
        <v>62</v>
      </c>
      <c r="AP2721" s="98" t="s">
        <v>62</v>
      </c>
      <c r="AQ2721" s="98" t="s">
        <v>62</v>
      </c>
      <c r="AR2721" s="98" t="s">
        <v>62</v>
      </c>
      <c r="AS2721" s="98" t="s">
        <v>62</v>
      </c>
      <c r="AT2721" s="98" t="s">
        <v>62</v>
      </c>
      <c r="AU2721" s="98" t="s">
        <v>62</v>
      </c>
      <c r="AV2721" s="99" t="s">
        <v>57</v>
      </c>
      <c r="AW2721" s="98" t="s">
        <v>77</v>
      </c>
      <c r="AX2721" s="98" t="s">
        <v>57</v>
      </c>
      <c r="AY2721" s="98" t="s">
        <v>77</v>
      </c>
    </row>
    <row r="2722" spans="1:51" s="91" customFormat="1" ht="22.5" customHeight="1" x14ac:dyDescent="0.25">
      <c r="A2722" s="97" t="s">
        <v>28850</v>
      </c>
      <c r="B2722" s="98" t="s">
        <v>7879</v>
      </c>
      <c r="C2722" s="98" t="s">
        <v>595</v>
      </c>
      <c r="D2722" s="98" t="s">
        <v>7745</v>
      </c>
      <c r="E2722" s="98" t="s">
        <v>56</v>
      </c>
      <c r="F2722" s="99">
        <v>1</v>
      </c>
      <c r="G2722" s="99">
        <v>18.079999999999998</v>
      </c>
      <c r="H2722" s="99" t="s">
        <v>57</v>
      </c>
      <c r="I2722" s="99">
        <v>-9.07</v>
      </c>
      <c r="J2722" s="99" t="s">
        <v>57</v>
      </c>
      <c r="K2722" s="99" t="s">
        <v>57</v>
      </c>
      <c r="L2722" s="99">
        <v>9.01</v>
      </c>
      <c r="M2722" s="98" t="s">
        <v>666</v>
      </c>
      <c r="N2722" s="98" t="s">
        <v>56</v>
      </c>
      <c r="O2722" s="98" t="s">
        <v>27140</v>
      </c>
      <c r="P2722" s="98" t="s">
        <v>27141</v>
      </c>
      <c r="Q2722" s="98" t="s">
        <v>38868</v>
      </c>
      <c r="R2722" s="98" t="s">
        <v>27142</v>
      </c>
      <c r="S2722" s="98" t="s">
        <v>62</v>
      </c>
      <c r="T2722" s="99">
        <v>18.079999999999998</v>
      </c>
      <c r="U2722" s="99" t="s">
        <v>63</v>
      </c>
      <c r="V2722" s="98" t="s">
        <v>9651</v>
      </c>
      <c r="W2722" s="98" t="s">
        <v>62</v>
      </c>
      <c r="X2722" s="98" t="s">
        <v>62</v>
      </c>
      <c r="Y2722" s="98" t="s">
        <v>62</v>
      </c>
      <c r="Z2722" s="98" t="s">
        <v>62</v>
      </c>
      <c r="AA2722" s="98" t="s">
        <v>62</v>
      </c>
      <c r="AB2722" s="98" t="s">
        <v>28851</v>
      </c>
      <c r="AC2722" s="98" t="s">
        <v>28852</v>
      </c>
      <c r="AD2722" s="98" t="s">
        <v>28853</v>
      </c>
      <c r="AE2722" s="98" t="s">
        <v>6996</v>
      </c>
      <c r="AF2722" s="98" t="s">
        <v>234</v>
      </c>
      <c r="AG2722" s="98" t="s">
        <v>28854</v>
      </c>
      <c r="AH2722" s="98" t="s">
        <v>73</v>
      </c>
      <c r="AI2722" s="98" t="s">
        <v>12907</v>
      </c>
      <c r="AJ2722" s="98" t="s">
        <v>28855</v>
      </c>
      <c r="AK2722" s="98" t="s">
        <v>28856</v>
      </c>
      <c r="AL2722" s="98" t="s">
        <v>75</v>
      </c>
      <c r="AM2722" s="98" t="s">
        <v>28857</v>
      </c>
      <c r="AN2722" s="98" t="s">
        <v>62</v>
      </c>
      <c r="AO2722" s="99" t="s">
        <v>62</v>
      </c>
      <c r="AP2722" s="98" t="s">
        <v>62</v>
      </c>
      <c r="AQ2722" s="98" t="s">
        <v>62</v>
      </c>
      <c r="AR2722" s="98" t="s">
        <v>62</v>
      </c>
      <c r="AS2722" s="98" t="s">
        <v>62</v>
      </c>
      <c r="AT2722" s="98" t="s">
        <v>62</v>
      </c>
      <c r="AU2722" s="98" t="s">
        <v>62</v>
      </c>
      <c r="AV2722" s="99" t="s">
        <v>57</v>
      </c>
      <c r="AW2722" s="98" t="s">
        <v>77</v>
      </c>
      <c r="AX2722" s="98" t="s">
        <v>57</v>
      </c>
      <c r="AY2722" s="98" t="s">
        <v>77</v>
      </c>
    </row>
    <row r="2723" spans="1:51" s="91" customFormat="1" ht="22.5" customHeight="1" x14ac:dyDescent="0.25">
      <c r="A2723" s="97" t="s">
        <v>28858</v>
      </c>
      <c r="B2723" s="98" t="s">
        <v>28859</v>
      </c>
      <c r="C2723" s="98" t="s">
        <v>595</v>
      </c>
      <c r="D2723" s="98" t="s">
        <v>7389</v>
      </c>
      <c r="E2723" s="98" t="s">
        <v>77</v>
      </c>
      <c r="F2723" s="99">
        <v>1</v>
      </c>
      <c r="G2723" s="99">
        <v>94.07</v>
      </c>
      <c r="H2723" s="99">
        <v>17.920000000000002</v>
      </c>
      <c r="I2723" s="99">
        <v>-15.99</v>
      </c>
      <c r="J2723" s="99">
        <v>-42.87</v>
      </c>
      <c r="K2723" s="99" t="s">
        <v>57</v>
      </c>
      <c r="L2723" s="99">
        <v>56.3</v>
      </c>
      <c r="M2723" s="98" t="s">
        <v>666</v>
      </c>
      <c r="N2723" s="98" t="s">
        <v>56</v>
      </c>
      <c r="O2723" s="98" t="s">
        <v>12935</v>
      </c>
      <c r="P2723" s="98" t="s">
        <v>23160</v>
      </c>
      <c r="Q2723" s="98" t="s">
        <v>38868</v>
      </c>
      <c r="R2723" s="98" t="s">
        <v>23161</v>
      </c>
      <c r="S2723" s="98" t="s">
        <v>62</v>
      </c>
      <c r="T2723" s="99">
        <v>94.07</v>
      </c>
      <c r="U2723" s="99" t="s">
        <v>63</v>
      </c>
      <c r="V2723" s="98" t="s">
        <v>9651</v>
      </c>
      <c r="W2723" s="98" t="s">
        <v>62</v>
      </c>
      <c r="X2723" s="98" t="s">
        <v>62</v>
      </c>
      <c r="Y2723" s="98" t="s">
        <v>62</v>
      </c>
      <c r="Z2723" s="98" t="s">
        <v>62</v>
      </c>
      <c r="AA2723" s="98" t="s">
        <v>62</v>
      </c>
      <c r="AB2723" s="98" t="s">
        <v>28860</v>
      </c>
      <c r="AC2723" s="98" t="s">
        <v>28861</v>
      </c>
      <c r="AD2723" s="98" t="s">
        <v>28862</v>
      </c>
      <c r="AE2723" s="98" t="s">
        <v>28863</v>
      </c>
      <c r="AF2723" s="98" t="s">
        <v>3117</v>
      </c>
      <c r="AG2723" s="98" t="s">
        <v>28864</v>
      </c>
      <c r="AH2723" s="98" t="s">
        <v>73</v>
      </c>
      <c r="AI2723" s="98" t="s">
        <v>12907</v>
      </c>
      <c r="AJ2723" s="98" t="s">
        <v>28360</v>
      </c>
      <c r="AK2723" s="98" t="s">
        <v>28865</v>
      </c>
      <c r="AL2723" s="98" t="s">
        <v>75</v>
      </c>
      <c r="AM2723" s="98" t="s">
        <v>28866</v>
      </c>
      <c r="AN2723" s="98" t="s">
        <v>62</v>
      </c>
      <c r="AO2723" s="99" t="s">
        <v>62</v>
      </c>
      <c r="AP2723" s="98" t="s">
        <v>62</v>
      </c>
      <c r="AQ2723" s="98" t="s">
        <v>62</v>
      </c>
      <c r="AR2723" s="98" t="s">
        <v>62</v>
      </c>
      <c r="AS2723" s="98" t="s">
        <v>62</v>
      </c>
      <c r="AT2723" s="98" t="s">
        <v>62</v>
      </c>
      <c r="AU2723" s="98" t="s">
        <v>62</v>
      </c>
      <c r="AV2723" s="99" t="s">
        <v>57</v>
      </c>
      <c r="AW2723" s="98" t="s">
        <v>77</v>
      </c>
      <c r="AX2723" s="98" t="s">
        <v>57</v>
      </c>
      <c r="AY2723" s="98" t="s">
        <v>77</v>
      </c>
    </row>
    <row r="2724" spans="1:51" s="91" customFormat="1" ht="22.5" customHeight="1" x14ac:dyDescent="0.25">
      <c r="A2724" s="97" t="s">
        <v>28867</v>
      </c>
      <c r="B2724" s="98" t="s">
        <v>28868</v>
      </c>
      <c r="C2724" s="98" t="s">
        <v>595</v>
      </c>
      <c r="D2724" s="98" t="s">
        <v>6333</v>
      </c>
      <c r="E2724" s="98" t="s">
        <v>56</v>
      </c>
      <c r="F2724" s="99">
        <v>1</v>
      </c>
      <c r="G2724" s="99">
        <v>205.01</v>
      </c>
      <c r="H2724" s="99" t="s">
        <v>57</v>
      </c>
      <c r="I2724" s="99">
        <v>-24.6</v>
      </c>
      <c r="J2724" s="99">
        <v>-24.95</v>
      </c>
      <c r="K2724" s="99" t="s">
        <v>57</v>
      </c>
      <c r="L2724" s="99">
        <v>155.46</v>
      </c>
      <c r="M2724" s="98" t="s">
        <v>666</v>
      </c>
      <c r="N2724" s="98" t="s">
        <v>62</v>
      </c>
      <c r="O2724" s="98" t="s">
        <v>15013</v>
      </c>
      <c r="P2724" s="98" t="s">
        <v>17511</v>
      </c>
      <c r="Q2724" s="98" t="s">
        <v>38868</v>
      </c>
      <c r="R2724" s="98" t="s">
        <v>17512</v>
      </c>
      <c r="S2724" s="98" t="s">
        <v>62</v>
      </c>
      <c r="T2724" s="99">
        <v>205.01</v>
      </c>
      <c r="U2724" s="99" t="s">
        <v>83</v>
      </c>
      <c r="V2724" s="98" t="s">
        <v>64</v>
      </c>
      <c r="W2724" s="98" t="s">
        <v>28869</v>
      </c>
      <c r="X2724" s="98" t="s">
        <v>28870</v>
      </c>
      <c r="Y2724" s="98" t="s">
        <v>28871</v>
      </c>
      <c r="Z2724" s="98" t="s">
        <v>62</v>
      </c>
      <c r="AA2724" s="98" t="s">
        <v>62</v>
      </c>
      <c r="AB2724" s="98" t="s">
        <v>28869</v>
      </c>
      <c r="AC2724" s="98" t="s">
        <v>28872</v>
      </c>
      <c r="AD2724" s="98" t="s">
        <v>28873</v>
      </c>
      <c r="AE2724" s="98" t="s">
        <v>647</v>
      </c>
      <c r="AF2724" s="98" t="s">
        <v>105</v>
      </c>
      <c r="AG2724" s="98" t="s">
        <v>28874</v>
      </c>
      <c r="AH2724" s="98" t="s">
        <v>73</v>
      </c>
      <c r="AI2724" s="98" t="s">
        <v>74</v>
      </c>
      <c r="AJ2724" s="98" t="s">
        <v>8744</v>
      </c>
      <c r="AK2724" s="98" t="s">
        <v>25453</v>
      </c>
      <c r="AL2724" s="98" t="s">
        <v>75</v>
      </c>
      <c r="AM2724" s="98" t="s">
        <v>28875</v>
      </c>
      <c r="AN2724" s="98" t="s">
        <v>28876</v>
      </c>
      <c r="AO2724" s="99" t="s">
        <v>62</v>
      </c>
      <c r="AP2724" s="98" t="s">
        <v>62</v>
      </c>
      <c r="AQ2724" s="98" t="s">
        <v>62</v>
      </c>
      <c r="AR2724" s="98" t="s">
        <v>62</v>
      </c>
      <c r="AS2724" s="98" t="s">
        <v>62</v>
      </c>
      <c r="AT2724" s="98" t="s">
        <v>62</v>
      </c>
      <c r="AU2724" s="98" t="s">
        <v>62</v>
      </c>
      <c r="AV2724" s="99" t="s">
        <v>57</v>
      </c>
      <c r="AW2724" s="98" t="s">
        <v>77</v>
      </c>
      <c r="AX2724" s="98" t="s">
        <v>57</v>
      </c>
      <c r="AY2724" s="98" t="s">
        <v>77</v>
      </c>
    </row>
    <row r="2725" spans="1:51" s="91" customFormat="1" ht="22.5" customHeight="1" x14ac:dyDescent="0.25">
      <c r="A2725" s="97" t="s">
        <v>28877</v>
      </c>
      <c r="B2725" s="98" t="s">
        <v>28878</v>
      </c>
      <c r="C2725" s="98" t="s">
        <v>595</v>
      </c>
      <c r="D2725" s="98" t="s">
        <v>4631</v>
      </c>
      <c r="E2725" s="98" t="s">
        <v>77</v>
      </c>
      <c r="F2725" s="99">
        <v>1</v>
      </c>
      <c r="G2725" s="99">
        <v>59.85</v>
      </c>
      <c r="H2725" s="99" t="s">
        <v>57</v>
      </c>
      <c r="I2725" s="99">
        <v>-16.170000000000002</v>
      </c>
      <c r="J2725" s="99" t="s">
        <v>57</v>
      </c>
      <c r="K2725" s="99" t="s">
        <v>57</v>
      </c>
      <c r="L2725" s="99">
        <v>43.68</v>
      </c>
      <c r="M2725" s="98" t="s">
        <v>666</v>
      </c>
      <c r="N2725" s="98" t="s">
        <v>56</v>
      </c>
      <c r="O2725" s="98" t="s">
        <v>1516</v>
      </c>
      <c r="P2725" s="98" t="s">
        <v>12924</v>
      </c>
      <c r="Q2725" s="98" t="s">
        <v>38868</v>
      </c>
      <c r="R2725" s="98" t="s">
        <v>12925</v>
      </c>
      <c r="S2725" s="98" t="s">
        <v>62</v>
      </c>
      <c r="T2725" s="99">
        <v>59.85</v>
      </c>
      <c r="U2725" s="99" t="s">
        <v>63</v>
      </c>
      <c r="V2725" s="98" t="s">
        <v>9651</v>
      </c>
      <c r="W2725" s="98" t="s">
        <v>62</v>
      </c>
      <c r="X2725" s="98" t="s">
        <v>62</v>
      </c>
      <c r="Y2725" s="98" t="s">
        <v>62</v>
      </c>
      <c r="Z2725" s="98" t="s">
        <v>62</v>
      </c>
      <c r="AA2725" s="98" t="s">
        <v>62</v>
      </c>
      <c r="AB2725" s="98" t="s">
        <v>28879</v>
      </c>
      <c r="AC2725" s="98" t="s">
        <v>28880</v>
      </c>
      <c r="AD2725" s="98" t="s">
        <v>28881</v>
      </c>
      <c r="AE2725" s="98" t="s">
        <v>16475</v>
      </c>
      <c r="AF2725" s="98" t="s">
        <v>71</v>
      </c>
      <c r="AG2725" s="98" t="s">
        <v>28882</v>
      </c>
      <c r="AH2725" s="98" t="s">
        <v>73</v>
      </c>
      <c r="AI2725" s="98" t="s">
        <v>12907</v>
      </c>
      <c r="AJ2725" s="98" t="s">
        <v>25861</v>
      </c>
      <c r="AK2725" s="98" t="s">
        <v>28883</v>
      </c>
      <c r="AL2725" s="98" t="s">
        <v>75</v>
      </c>
      <c r="AM2725" s="98" t="s">
        <v>28884</v>
      </c>
      <c r="AN2725" s="98" t="s">
        <v>62</v>
      </c>
      <c r="AO2725" s="99" t="s">
        <v>62</v>
      </c>
      <c r="AP2725" s="98" t="s">
        <v>62</v>
      </c>
      <c r="AQ2725" s="98" t="s">
        <v>62</v>
      </c>
      <c r="AR2725" s="98" t="s">
        <v>62</v>
      </c>
      <c r="AS2725" s="98" t="s">
        <v>62</v>
      </c>
      <c r="AT2725" s="98" t="s">
        <v>62</v>
      </c>
      <c r="AU2725" s="98" t="s">
        <v>62</v>
      </c>
      <c r="AV2725" s="99" t="s">
        <v>57</v>
      </c>
      <c r="AW2725" s="98" t="s">
        <v>77</v>
      </c>
      <c r="AX2725" s="98" t="s">
        <v>57</v>
      </c>
      <c r="AY2725" s="98" t="s">
        <v>77</v>
      </c>
    </row>
    <row r="2726" spans="1:51" s="91" customFormat="1" ht="22.5" customHeight="1" x14ac:dyDescent="0.25">
      <c r="A2726" s="97" t="s">
        <v>28885</v>
      </c>
      <c r="B2726" s="98" t="s">
        <v>28886</v>
      </c>
      <c r="C2726" s="98" t="s">
        <v>595</v>
      </c>
      <c r="D2726" s="98" t="s">
        <v>7745</v>
      </c>
      <c r="E2726" s="98" t="s">
        <v>56</v>
      </c>
      <c r="F2726" s="99">
        <v>1</v>
      </c>
      <c r="G2726" s="99">
        <v>94.07</v>
      </c>
      <c r="H2726" s="99" t="s">
        <v>57</v>
      </c>
      <c r="I2726" s="99">
        <v>-15.99</v>
      </c>
      <c r="J2726" s="99">
        <v>-22.95</v>
      </c>
      <c r="K2726" s="99" t="s">
        <v>57</v>
      </c>
      <c r="L2726" s="99">
        <v>58.3</v>
      </c>
      <c r="M2726" s="98" t="s">
        <v>666</v>
      </c>
      <c r="N2726" s="98" t="s">
        <v>56</v>
      </c>
      <c r="O2726" s="98" t="s">
        <v>12935</v>
      </c>
      <c r="P2726" s="98" t="s">
        <v>13830</v>
      </c>
      <c r="Q2726" s="98" t="s">
        <v>38868</v>
      </c>
      <c r="R2726" s="98" t="s">
        <v>8688</v>
      </c>
      <c r="S2726" s="98" t="s">
        <v>62</v>
      </c>
      <c r="T2726" s="99">
        <v>94.07</v>
      </c>
      <c r="U2726" s="99" t="s">
        <v>63</v>
      </c>
      <c r="V2726" s="98" t="s">
        <v>9651</v>
      </c>
      <c r="W2726" s="98" t="s">
        <v>62</v>
      </c>
      <c r="X2726" s="98" t="s">
        <v>62</v>
      </c>
      <c r="Y2726" s="98" t="s">
        <v>62</v>
      </c>
      <c r="Z2726" s="98" t="s">
        <v>62</v>
      </c>
      <c r="AA2726" s="98" t="s">
        <v>62</v>
      </c>
      <c r="AB2726" s="98" t="s">
        <v>28887</v>
      </c>
      <c r="AC2726" s="98" t="s">
        <v>28888</v>
      </c>
      <c r="AD2726" s="98" t="s">
        <v>28889</v>
      </c>
      <c r="AE2726" s="98" t="s">
        <v>234</v>
      </c>
      <c r="AF2726" s="98" t="s">
        <v>234</v>
      </c>
      <c r="AG2726" s="98" t="s">
        <v>28890</v>
      </c>
      <c r="AH2726" s="98" t="s">
        <v>73</v>
      </c>
      <c r="AI2726" s="98" t="s">
        <v>12907</v>
      </c>
      <c r="AJ2726" s="98" t="s">
        <v>28891</v>
      </c>
      <c r="AK2726" s="98" t="s">
        <v>28892</v>
      </c>
      <c r="AL2726" s="98" t="s">
        <v>75</v>
      </c>
      <c r="AM2726" s="98" t="s">
        <v>28893</v>
      </c>
      <c r="AN2726" s="98" t="s">
        <v>62</v>
      </c>
      <c r="AO2726" s="99" t="s">
        <v>62</v>
      </c>
      <c r="AP2726" s="98" t="s">
        <v>62</v>
      </c>
      <c r="AQ2726" s="98" t="s">
        <v>62</v>
      </c>
      <c r="AR2726" s="98" t="s">
        <v>62</v>
      </c>
      <c r="AS2726" s="98" t="s">
        <v>62</v>
      </c>
      <c r="AT2726" s="98" t="s">
        <v>62</v>
      </c>
      <c r="AU2726" s="98" t="s">
        <v>62</v>
      </c>
      <c r="AV2726" s="99" t="s">
        <v>57</v>
      </c>
      <c r="AW2726" s="98" t="s">
        <v>77</v>
      </c>
      <c r="AX2726" s="98" t="s">
        <v>57</v>
      </c>
      <c r="AY2726" s="98" t="s">
        <v>77</v>
      </c>
    </row>
    <row r="2727" spans="1:51" s="91" customFormat="1" ht="22.5" customHeight="1" x14ac:dyDescent="0.25">
      <c r="A2727" s="97" t="s">
        <v>28894</v>
      </c>
      <c r="B2727" s="98" t="s">
        <v>28895</v>
      </c>
      <c r="C2727" s="98" t="s">
        <v>595</v>
      </c>
      <c r="D2727" s="98" t="s">
        <v>7389</v>
      </c>
      <c r="E2727" s="98" t="s">
        <v>77</v>
      </c>
      <c r="F2727" s="99">
        <v>1</v>
      </c>
      <c r="G2727" s="99">
        <v>20.89</v>
      </c>
      <c r="H2727" s="99">
        <v>15.8</v>
      </c>
      <c r="I2727" s="99">
        <v>-9.5500000000000007</v>
      </c>
      <c r="J2727" s="99">
        <v>-15.8</v>
      </c>
      <c r="K2727" s="99" t="s">
        <v>57</v>
      </c>
      <c r="L2727" s="99">
        <v>11.34</v>
      </c>
      <c r="M2727" s="98" t="s">
        <v>666</v>
      </c>
      <c r="N2727" s="98" t="s">
        <v>56</v>
      </c>
      <c r="O2727" s="114">
        <v>4077</v>
      </c>
      <c r="P2727" s="98" t="s">
        <v>14616</v>
      </c>
      <c r="Q2727" s="98" t="s">
        <v>38868</v>
      </c>
      <c r="R2727" s="98" t="s">
        <v>14617</v>
      </c>
      <c r="S2727" s="98" t="s">
        <v>62</v>
      </c>
      <c r="T2727" s="99">
        <v>20.89</v>
      </c>
      <c r="U2727" s="99" t="s">
        <v>63</v>
      </c>
      <c r="V2727" s="98" t="s">
        <v>9651</v>
      </c>
      <c r="W2727" s="98" t="s">
        <v>62</v>
      </c>
      <c r="X2727" s="98" t="s">
        <v>62</v>
      </c>
      <c r="Y2727" s="98" t="s">
        <v>62</v>
      </c>
      <c r="Z2727" s="98" t="s">
        <v>62</v>
      </c>
      <c r="AA2727" s="98" t="s">
        <v>62</v>
      </c>
      <c r="AB2727" s="98" t="s">
        <v>28896</v>
      </c>
      <c r="AC2727" s="98" t="s">
        <v>28897</v>
      </c>
      <c r="AD2727" s="98" t="s">
        <v>28898</v>
      </c>
      <c r="AE2727" s="98" t="s">
        <v>28899</v>
      </c>
      <c r="AF2727" s="98" t="s">
        <v>853</v>
      </c>
      <c r="AG2727" s="98" t="s">
        <v>28900</v>
      </c>
      <c r="AH2727" s="98" t="s">
        <v>73</v>
      </c>
      <c r="AI2727" s="98" t="s">
        <v>12907</v>
      </c>
      <c r="AJ2727" s="98" t="s">
        <v>28901</v>
      </c>
      <c r="AK2727" s="98" t="s">
        <v>28902</v>
      </c>
      <c r="AL2727" s="98" t="s">
        <v>75</v>
      </c>
      <c r="AM2727" s="98" t="s">
        <v>28903</v>
      </c>
      <c r="AN2727" s="98" t="s">
        <v>62</v>
      </c>
      <c r="AO2727" s="99" t="s">
        <v>62</v>
      </c>
      <c r="AP2727" s="98" t="s">
        <v>62</v>
      </c>
      <c r="AQ2727" s="98" t="s">
        <v>62</v>
      </c>
      <c r="AR2727" s="98" t="s">
        <v>62</v>
      </c>
      <c r="AS2727" s="98" t="s">
        <v>62</v>
      </c>
      <c r="AT2727" s="98" t="s">
        <v>62</v>
      </c>
      <c r="AU2727" s="98" t="s">
        <v>62</v>
      </c>
      <c r="AV2727" s="99" t="s">
        <v>57</v>
      </c>
      <c r="AW2727" s="98" t="s">
        <v>77</v>
      </c>
      <c r="AX2727" s="98" t="s">
        <v>57</v>
      </c>
      <c r="AY2727" s="98" t="s">
        <v>77</v>
      </c>
    </row>
    <row r="2728" spans="1:51" s="91" customFormat="1" ht="22.5" customHeight="1" x14ac:dyDescent="0.25">
      <c r="A2728" s="97" t="s">
        <v>28904</v>
      </c>
      <c r="B2728" s="98" t="s">
        <v>28905</v>
      </c>
      <c r="C2728" s="98" t="s">
        <v>595</v>
      </c>
      <c r="D2728" s="98" t="s">
        <v>7389</v>
      </c>
      <c r="E2728" s="98" t="s">
        <v>77</v>
      </c>
      <c r="F2728" s="99">
        <v>1</v>
      </c>
      <c r="G2728" s="99">
        <v>94.07</v>
      </c>
      <c r="H2728" s="99" t="s">
        <v>57</v>
      </c>
      <c r="I2728" s="99">
        <v>-15.99</v>
      </c>
      <c r="J2728" s="99">
        <v>-24.95</v>
      </c>
      <c r="K2728" s="99" t="s">
        <v>57</v>
      </c>
      <c r="L2728" s="99">
        <v>56.3</v>
      </c>
      <c r="M2728" s="98" t="s">
        <v>666</v>
      </c>
      <c r="N2728" s="98" t="s">
        <v>62</v>
      </c>
      <c r="O2728" s="98" t="s">
        <v>12935</v>
      </c>
      <c r="P2728" s="98" t="s">
        <v>23160</v>
      </c>
      <c r="Q2728" s="98" t="s">
        <v>38868</v>
      </c>
      <c r="R2728" s="98" t="s">
        <v>23161</v>
      </c>
      <c r="S2728" s="98" t="s">
        <v>62</v>
      </c>
      <c r="T2728" s="99">
        <v>94.07</v>
      </c>
      <c r="U2728" s="99" t="s">
        <v>63</v>
      </c>
      <c r="V2728" s="98" t="s">
        <v>9651</v>
      </c>
      <c r="W2728" s="98" t="s">
        <v>62</v>
      </c>
      <c r="X2728" s="98" t="s">
        <v>62</v>
      </c>
      <c r="Y2728" s="98" t="s">
        <v>62</v>
      </c>
      <c r="Z2728" s="98" t="s">
        <v>62</v>
      </c>
      <c r="AA2728" s="98" t="s">
        <v>62</v>
      </c>
      <c r="AB2728" s="98" t="s">
        <v>28906</v>
      </c>
      <c r="AC2728" s="98" t="s">
        <v>28907</v>
      </c>
      <c r="AD2728" s="98" t="s">
        <v>28908</v>
      </c>
      <c r="AE2728" s="98" t="s">
        <v>28909</v>
      </c>
      <c r="AF2728" s="98" t="s">
        <v>71</v>
      </c>
      <c r="AG2728" s="98" t="s">
        <v>28910</v>
      </c>
      <c r="AH2728" s="98" t="s">
        <v>73</v>
      </c>
      <c r="AI2728" s="98" t="s">
        <v>12907</v>
      </c>
      <c r="AJ2728" s="98" t="s">
        <v>28911</v>
      </c>
      <c r="AK2728" s="98" t="s">
        <v>28912</v>
      </c>
      <c r="AL2728" s="98" t="s">
        <v>75</v>
      </c>
      <c r="AM2728" s="98" t="s">
        <v>28913</v>
      </c>
      <c r="AN2728" s="98" t="s">
        <v>62</v>
      </c>
      <c r="AO2728" s="99" t="s">
        <v>62</v>
      </c>
      <c r="AP2728" s="98" t="s">
        <v>62</v>
      </c>
      <c r="AQ2728" s="98" t="s">
        <v>62</v>
      </c>
      <c r="AR2728" s="98" t="s">
        <v>62</v>
      </c>
      <c r="AS2728" s="98" t="s">
        <v>62</v>
      </c>
      <c r="AT2728" s="98" t="s">
        <v>62</v>
      </c>
      <c r="AU2728" s="98" t="s">
        <v>62</v>
      </c>
      <c r="AV2728" s="99" t="s">
        <v>57</v>
      </c>
      <c r="AW2728" s="98" t="s">
        <v>77</v>
      </c>
      <c r="AX2728" s="98" t="s">
        <v>57</v>
      </c>
      <c r="AY2728" s="98" t="s">
        <v>77</v>
      </c>
    </row>
    <row r="2729" spans="1:51" s="91" customFormat="1" ht="22.5" customHeight="1" x14ac:dyDescent="0.25">
      <c r="A2729" s="97" t="s">
        <v>28914</v>
      </c>
      <c r="B2729" s="98" t="s">
        <v>28915</v>
      </c>
      <c r="C2729" s="98" t="s">
        <v>595</v>
      </c>
      <c r="D2729" s="98" t="s">
        <v>7745</v>
      </c>
      <c r="E2729" s="98" t="s">
        <v>56</v>
      </c>
      <c r="F2729" s="99">
        <v>1</v>
      </c>
      <c r="G2729" s="99">
        <v>74.959999999999994</v>
      </c>
      <c r="H2729" s="99">
        <v>13.9</v>
      </c>
      <c r="I2729" s="99">
        <v>-15</v>
      </c>
      <c r="J2729" s="99" t="s">
        <v>57</v>
      </c>
      <c r="K2729" s="99" t="s">
        <v>57</v>
      </c>
      <c r="L2729" s="99">
        <v>73.86</v>
      </c>
      <c r="M2729" s="98" t="s">
        <v>666</v>
      </c>
      <c r="N2729" s="98" t="s">
        <v>62</v>
      </c>
      <c r="O2729" s="98" t="s">
        <v>16069</v>
      </c>
      <c r="P2729" s="98" t="s">
        <v>28916</v>
      </c>
      <c r="Q2729" s="98" t="s">
        <v>38868</v>
      </c>
      <c r="R2729" s="98" t="s">
        <v>28917</v>
      </c>
      <c r="S2729" s="98" t="s">
        <v>62</v>
      </c>
      <c r="T2729" s="99">
        <v>74.959999999999994</v>
      </c>
      <c r="U2729" s="99" t="s">
        <v>83</v>
      </c>
      <c r="V2729" s="98" t="s">
        <v>64</v>
      </c>
      <c r="W2729" s="98" t="s">
        <v>28918</v>
      </c>
      <c r="X2729" s="98" t="s">
        <v>28919</v>
      </c>
      <c r="Y2729" s="98" t="s">
        <v>28920</v>
      </c>
      <c r="Z2729" s="98" t="s">
        <v>62</v>
      </c>
      <c r="AA2729" s="98" t="s">
        <v>62</v>
      </c>
      <c r="AB2729" s="98" t="s">
        <v>28918</v>
      </c>
      <c r="AC2729" s="98" t="s">
        <v>28921</v>
      </c>
      <c r="AD2729" s="98" t="s">
        <v>28922</v>
      </c>
      <c r="AE2729" s="98" t="s">
        <v>1055</v>
      </c>
      <c r="AF2729" s="98" t="s">
        <v>234</v>
      </c>
      <c r="AG2729" s="98" t="s">
        <v>28923</v>
      </c>
      <c r="AH2729" s="98" t="s">
        <v>73</v>
      </c>
      <c r="AI2729" s="98" t="s">
        <v>236</v>
      </c>
      <c r="AJ2729" s="98" t="s">
        <v>7899</v>
      </c>
      <c r="AK2729" s="98" t="s">
        <v>28924</v>
      </c>
      <c r="AL2729" s="98" t="s">
        <v>1059</v>
      </c>
      <c r="AM2729" s="98" t="s">
        <v>28925</v>
      </c>
      <c r="AN2729" s="98" t="s">
        <v>62</v>
      </c>
      <c r="AO2729" s="99" t="s">
        <v>62</v>
      </c>
      <c r="AP2729" s="98" t="s">
        <v>62</v>
      </c>
      <c r="AQ2729" s="98" t="s">
        <v>62</v>
      </c>
      <c r="AR2729" s="98" t="s">
        <v>62</v>
      </c>
      <c r="AS2729" s="98" t="s">
        <v>62</v>
      </c>
      <c r="AT2729" s="98" t="s">
        <v>62</v>
      </c>
      <c r="AU2729" s="98" t="s">
        <v>62</v>
      </c>
      <c r="AV2729" s="99" t="s">
        <v>57</v>
      </c>
      <c r="AW2729" s="98" t="s">
        <v>77</v>
      </c>
      <c r="AX2729" s="98" t="s">
        <v>57</v>
      </c>
      <c r="AY2729" s="98" t="s">
        <v>77</v>
      </c>
    </row>
    <row r="2730" spans="1:51" s="91" customFormat="1" ht="22.5" customHeight="1" x14ac:dyDescent="0.25">
      <c r="A2730" s="97" t="s">
        <v>28926</v>
      </c>
      <c r="B2730" s="98" t="s">
        <v>28927</v>
      </c>
      <c r="C2730" s="98" t="s">
        <v>595</v>
      </c>
      <c r="D2730" s="98" t="s">
        <v>6880</v>
      </c>
      <c r="E2730" s="98" t="s">
        <v>56</v>
      </c>
      <c r="F2730" s="99">
        <v>1</v>
      </c>
      <c r="G2730" s="99">
        <v>22.48</v>
      </c>
      <c r="H2730" s="99">
        <v>19.8</v>
      </c>
      <c r="I2730" s="99">
        <v>-8.6999999999999993</v>
      </c>
      <c r="J2730" s="99">
        <v>-19.8</v>
      </c>
      <c r="K2730" s="99" t="s">
        <v>57</v>
      </c>
      <c r="L2730" s="99">
        <v>13.78</v>
      </c>
      <c r="M2730" s="98" t="s">
        <v>666</v>
      </c>
      <c r="N2730" s="98" t="s">
        <v>56</v>
      </c>
      <c r="O2730" s="114">
        <v>4081</v>
      </c>
      <c r="P2730" s="98" t="s">
        <v>16702</v>
      </c>
      <c r="Q2730" s="98" t="s">
        <v>38868</v>
      </c>
      <c r="R2730" s="98" t="s">
        <v>16703</v>
      </c>
      <c r="S2730" s="98" t="s">
        <v>62</v>
      </c>
      <c r="T2730" s="99">
        <v>22.48</v>
      </c>
      <c r="U2730" s="99" t="s">
        <v>83</v>
      </c>
      <c r="V2730" s="98" t="s">
        <v>64</v>
      </c>
      <c r="W2730" s="98" t="s">
        <v>28928</v>
      </c>
      <c r="X2730" s="98" t="s">
        <v>28929</v>
      </c>
      <c r="Y2730" s="98" t="s">
        <v>28930</v>
      </c>
      <c r="Z2730" s="98" t="s">
        <v>62</v>
      </c>
      <c r="AA2730" s="98" t="s">
        <v>62</v>
      </c>
      <c r="AB2730" s="98" t="s">
        <v>28928</v>
      </c>
      <c r="AC2730" s="98" t="s">
        <v>28931</v>
      </c>
      <c r="AD2730" s="98" t="s">
        <v>28932</v>
      </c>
      <c r="AE2730" s="98" t="s">
        <v>28933</v>
      </c>
      <c r="AF2730" s="98" t="s">
        <v>90</v>
      </c>
      <c r="AG2730" s="98" t="s">
        <v>28934</v>
      </c>
      <c r="AH2730" s="98" t="s">
        <v>73</v>
      </c>
      <c r="AI2730" s="98" t="s">
        <v>74</v>
      </c>
      <c r="AJ2730" s="98" t="s">
        <v>8615</v>
      </c>
      <c r="AK2730" s="98" t="s">
        <v>28935</v>
      </c>
      <c r="AL2730" s="98" t="s">
        <v>75</v>
      </c>
      <c r="AM2730" s="98" t="s">
        <v>28936</v>
      </c>
      <c r="AN2730" s="98" t="s">
        <v>62</v>
      </c>
      <c r="AO2730" s="99" t="s">
        <v>62</v>
      </c>
      <c r="AP2730" s="98" t="s">
        <v>62</v>
      </c>
      <c r="AQ2730" s="98" t="s">
        <v>62</v>
      </c>
      <c r="AR2730" s="98" t="s">
        <v>62</v>
      </c>
      <c r="AS2730" s="98" t="s">
        <v>62</v>
      </c>
      <c r="AT2730" s="98" t="s">
        <v>62</v>
      </c>
      <c r="AU2730" s="98" t="s">
        <v>62</v>
      </c>
      <c r="AV2730" s="99" t="s">
        <v>57</v>
      </c>
      <c r="AW2730" s="98" t="s">
        <v>77</v>
      </c>
      <c r="AX2730" s="98" t="s">
        <v>57</v>
      </c>
      <c r="AY2730" s="98" t="s">
        <v>77</v>
      </c>
    </row>
    <row r="2731" spans="1:51" s="91" customFormat="1" ht="22.5" customHeight="1" x14ac:dyDescent="0.25">
      <c r="A2731" s="97" t="s">
        <v>28937</v>
      </c>
      <c r="B2731" s="98" t="s">
        <v>28938</v>
      </c>
      <c r="C2731" s="98" t="s">
        <v>595</v>
      </c>
      <c r="D2731" s="98" t="s">
        <v>6880</v>
      </c>
      <c r="E2731" s="98" t="s">
        <v>77</v>
      </c>
      <c r="F2731" s="99">
        <v>1</v>
      </c>
      <c r="G2731" s="99">
        <v>36.76</v>
      </c>
      <c r="H2731" s="99">
        <v>19.670000000000002</v>
      </c>
      <c r="I2731" s="99">
        <v>-12.25</v>
      </c>
      <c r="J2731" s="99">
        <v>-19.670000000000002</v>
      </c>
      <c r="K2731" s="99" t="s">
        <v>57</v>
      </c>
      <c r="L2731" s="99">
        <v>24.51</v>
      </c>
      <c r="M2731" s="98" t="s">
        <v>666</v>
      </c>
      <c r="N2731" s="98" t="s">
        <v>56</v>
      </c>
      <c r="O2731" s="114">
        <v>5033</v>
      </c>
      <c r="P2731" s="98" t="s">
        <v>28939</v>
      </c>
      <c r="Q2731" s="98" t="s">
        <v>38868</v>
      </c>
      <c r="R2731" s="98" t="s">
        <v>28940</v>
      </c>
      <c r="S2731" s="98" t="s">
        <v>62</v>
      </c>
      <c r="T2731" s="99">
        <v>36.76</v>
      </c>
      <c r="U2731" s="99" t="s">
        <v>63</v>
      </c>
      <c r="V2731" s="98" t="s">
        <v>64</v>
      </c>
      <c r="W2731" s="98" t="s">
        <v>28941</v>
      </c>
      <c r="X2731" s="98" t="s">
        <v>28942</v>
      </c>
      <c r="Y2731" s="98" t="s">
        <v>28943</v>
      </c>
      <c r="Z2731" s="98" t="s">
        <v>62</v>
      </c>
      <c r="AA2731" s="98" t="s">
        <v>62</v>
      </c>
      <c r="AB2731" s="98" t="s">
        <v>28941</v>
      </c>
      <c r="AC2731" s="98" t="s">
        <v>28944</v>
      </c>
      <c r="AD2731" s="98" t="s">
        <v>28945</v>
      </c>
      <c r="AE2731" s="98" t="s">
        <v>25359</v>
      </c>
      <c r="AF2731" s="98" t="s">
        <v>345</v>
      </c>
      <c r="AG2731" s="98" t="s">
        <v>25360</v>
      </c>
      <c r="AH2731" s="98" t="s">
        <v>73</v>
      </c>
      <c r="AI2731" s="98" t="s">
        <v>74</v>
      </c>
      <c r="AJ2731" s="98" t="s">
        <v>8615</v>
      </c>
      <c r="AK2731" s="98" t="s">
        <v>28946</v>
      </c>
      <c r="AL2731" s="98" t="s">
        <v>75</v>
      </c>
      <c r="AM2731" s="98" t="s">
        <v>28947</v>
      </c>
      <c r="AN2731" s="98" t="s">
        <v>62</v>
      </c>
      <c r="AO2731" s="99" t="s">
        <v>62</v>
      </c>
      <c r="AP2731" s="98" t="s">
        <v>62</v>
      </c>
      <c r="AQ2731" s="98" t="s">
        <v>62</v>
      </c>
      <c r="AR2731" s="98" t="s">
        <v>62</v>
      </c>
      <c r="AS2731" s="98" t="s">
        <v>62</v>
      </c>
      <c r="AT2731" s="98" t="s">
        <v>62</v>
      </c>
      <c r="AU2731" s="98" t="s">
        <v>62</v>
      </c>
      <c r="AV2731" s="99" t="s">
        <v>57</v>
      </c>
      <c r="AW2731" s="98" t="s">
        <v>77</v>
      </c>
      <c r="AX2731" s="98" t="s">
        <v>57</v>
      </c>
      <c r="AY2731" s="98" t="s">
        <v>77</v>
      </c>
    </row>
    <row r="2732" spans="1:51" s="91" customFormat="1" ht="22.5" customHeight="1" x14ac:dyDescent="0.25">
      <c r="A2732" s="97" t="s">
        <v>28948</v>
      </c>
      <c r="B2732" s="98" t="s">
        <v>8017</v>
      </c>
      <c r="C2732" s="98" t="s">
        <v>595</v>
      </c>
      <c r="D2732" s="98" t="s">
        <v>7745</v>
      </c>
      <c r="E2732" s="98" t="s">
        <v>56</v>
      </c>
      <c r="F2732" s="99">
        <v>1</v>
      </c>
      <c r="G2732" s="99">
        <v>27.43</v>
      </c>
      <c r="H2732" s="99">
        <v>15.9</v>
      </c>
      <c r="I2732" s="99">
        <v>-10.66</v>
      </c>
      <c r="J2732" s="99" t="s">
        <v>57</v>
      </c>
      <c r="K2732" s="99" t="s">
        <v>57</v>
      </c>
      <c r="L2732" s="99">
        <v>32.67</v>
      </c>
      <c r="M2732" s="98" t="s">
        <v>666</v>
      </c>
      <c r="N2732" s="98" t="s">
        <v>62</v>
      </c>
      <c r="O2732" s="114">
        <v>14098</v>
      </c>
      <c r="P2732" s="98" t="s">
        <v>28949</v>
      </c>
      <c r="Q2732" s="98" t="s">
        <v>38868</v>
      </c>
      <c r="R2732" s="98" t="s">
        <v>28950</v>
      </c>
      <c r="S2732" s="98" t="s">
        <v>62</v>
      </c>
      <c r="T2732" s="99">
        <v>27.43</v>
      </c>
      <c r="U2732" s="99" t="s">
        <v>63</v>
      </c>
      <c r="V2732" s="98" t="s">
        <v>64</v>
      </c>
      <c r="W2732" s="98" t="s">
        <v>28951</v>
      </c>
      <c r="X2732" s="98" t="s">
        <v>28952</v>
      </c>
      <c r="Y2732" s="98" t="s">
        <v>28953</v>
      </c>
      <c r="Z2732" s="98" t="s">
        <v>62</v>
      </c>
      <c r="AA2732" s="98" t="s">
        <v>62</v>
      </c>
      <c r="AB2732" s="98" t="s">
        <v>28951</v>
      </c>
      <c r="AC2732" s="98" t="s">
        <v>28954</v>
      </c>
      <c r="AD2732" s="98" t="s">
        <v>28955</v>
      </c>
      <c r="AE2732" s="98" t="s">
        <v>604</v>
      </c>
      <c r="AF2732" s="98" t="s">
        <v>234</v>
      </c>
      <c r="AG2732" s="98" t="s">
        <v>28956</v>
      </c>
      <c r="AH2732" s="98" t="s">
        <v>73</v>
      </c>
      <c r="AI2732" s="98" t="s">
        <v>236</v>
      </c>
      <c r="AJ2732" s="98" t="s">
        <v>28957</v>
      </c>
      <c r="AK2732" s="98" t="s">
        <v>28958</v>
      </c>
      <c r="AL2732" s="98" t="s">
        <v>608</v>
      </c>
      <c r="AM2732" s="98" t="s">
        <v>28959</v>
      </c>
      <c r="AN2732" s="98" t="s">
        <v>62</v>
      </c>
      <c r="AO2732" s="99" t="s">
        <v>62</v>
      </c>
      <c r="AP2732" s="98" t="s">
        <v>62</v>
      </c>
      <c r="AQ2732" s="98" t="s">
        <v>62</v>
      </c>
      <c r="AR2732" s="98" t="s">
        <v>62</v>
      </c>
      <c r="AS2732" s="98" t="s">
        <v>62</v>
      </c>
      <c r="AT2732" s="98" t="s">
        <v>62</v>
      </c>
      <c r="AU2732" s="98" t="s">
        <v>62</v>
      </c>
      <c r="AV2732" s="99" t="s">
        <v>57</v>
      </c>
      <c r="AW2732" s="98" t="s">
        <v>77</v>
      </c>
      <c r="AX2732" s="98" t="s">
        <v>57</v>
      </c>
      <c r="AY2732" s="98" t="s">
        <v>77</v>
      </c>
    </row>
    <row r="2733" spans="1:51" s="91" customFormat="1" ht="22.5" customHeight="1" x14ac:dyDescent="0.25">
      <c r="A2733" s="97" t="s">
        <v>28960</v>
      </c>
      <c r="B2733" s="98" t="s">
        <v>28961</v>
      </c>
      <c r="C2733" s="98" t="s">
        <v>595</v>
      </c>
      <c r="D2733" s="98" t="s">
        <v>7745</v>
      </c>
      <c r="E2733" s="98" t="s">
        <v>56</v>
      </c>
      <c r="F2733" s="99">
        <v>1</v>
      </c>
      <c r="G2733" s="99">
        <v>252.2</v>
      </c>
      <c r="H2733" s="99">
        <v>1.59</v>
      </c>
      <c r="I2733" s="99">
        <v>-42.87</v>
      </c>
      <c r="J2733" s="99" t="s">
        <v>57</v>
      </c>
      <c r="K2733" s="99" t="s">
        <v>57</v>
      </c>
      <c r="L2733" s="99">
        <v>210.92</v>
      </c>
      <c r="M2733" s="98" t="s">
        <v>666</v>
      </c>
      <c r="N2733" s="98" t="s">
        <v>56</v>
      </c>
      <c r="O2733" s="114">
        <v>77354</v>
      </c>
      <c r="P2733" s="98" t="s">
        <v>13532</v>
      </c>
      <c r="Q2733" s="98" t="s">
        <v>38868</v>
      </c>
      <c r="R2733" s="98" t="s">
        <v>13533</v>
      </c>
      <c r="S2733" s="98" t="s">
        <v>62</v>
      </c>
      <c r="T2733" s="99">
        <v>252.2</v>
      </c>
      <c r="U2733" s="99" t="s">
        <v>63</v>
      </c>
      <c r="V2733" s="98" t="s">
        <v>64</v>
      </c>
      <c r="W2733" s="98" t="s">
        <v>28962</v>
      </c>
      <c r="X2733" s="98" t="s">
        <v>28963</v>
      </c>
      <c r="Y2733" s="98" t="s">
        <v>28964</v>
      </c>
      <c r="Z2733" s="98" t="s">
        <v>62</v>
      </c>
      <c r="AA2733" s="98" t="s">
        <v>62</v>
      </c>
      <c r="AB2733" s="98" t="s">
        <v>28962</v>
      </c>
      <c r="AC2733" s="98" t="s">
        <v>28965</v>
      </c>
      <c r="AD2733" s="98" t="s">
        <v>28966</v>
      </c>
      <c r="AE2733" s="98" t="s">
        <v>812</v>
      </c>
      <c r="AF2733" s="98" t="s">
        <v>234</v>
      </c>
      <c r="AG2733" s="98" t="s">
        <v>28967</v>
      </c>
      <c r="AH2733" s="98" t="s">
        <v>73</v>
      </c>
      <c r="AI2733" s="98" t="s">
        <v>236</v>
      </c>
      <c r="AJ2733" s="98" t="s">
        <v>28968</v>
      </c>
      <c r="AK2733" s="98" t="s">
        <v>28969</v>
      </c>
      <c r="AL2733" s="98" t="s">
        <v>12015</v>
      </c>
      <c r="AM2733" s="98" t="s">
        <v>28970</v>
      </c>
      <c r="AN2733" s="98" t="s">
        <v>62</v>
      </c>
      <c r="AO2733" s="99" t="s">
        <v>62</v>
      </c>
      <c r="AP2733" s="98" t="s">
        <v>62</v>
      </c>
      <c r="AQ2733" s="98" t="s">
        <v>62</v>
      </c>
      <c r="AR2733" s="98" t="s">
        <v>62</v>
      </c>
      <c r="AS2733" s="98" t="s">
        <v>62</v>
      </c>
      <c r="AT2733" s="98" t="s">
        <v>62</v>
      </c>
      <c r="AU2733" s="98" t="s">
        <v>62</v>
      </c>
      <c r="AV2733" s="99" t="s">
        <v>57</v>
      </c>
      <c r="AW2733" s="98" t="s">
        <v>77</v>
      </c>
      <c r="AX2733" s="98" t="s">
        <v>57</v>
      </c>
      <c r="AY2733" s="98" t="s">
        <v>77</v>
      </c>
    </row>
    <row r="2734" spans="1:51" s="91" customFormat="1" ht="22.5" customHeight="1" x14ac:dyDescent="0.25">
      <c r="A2734" s="97" t="s">
        <v>28971</v>
      </c>
      <c r="B2734" s="98" t="s">
        <v>28961</v>
      </c>
      <c r="C2734" s="98" t="s">
        <v>595</v>
      </c>
      <c r="D2734" s="98" t="s">
        <v>7389</v>
      </c>
      <c r="E2734" s="98" t="s">
        <v>77</v>
      </c>
      <c r="F2734" s="99">
        <v>1</v>
      </c>
      <c r="G2734" s="99">
        <v>174.5</v>
      </c>
      <c r="H2734" s="99">
        <v>11.59</v>
      </c>
      <c r="I2734" s="99">
        <v>-20.94</v>
      </c>
      <c r="J2734" s="99">
        <v>-37.54</v>
      </c>
      <c r="K2734" s="99" t="s">
        <v>57</v>
      </c>
      <c r="L2734" s="99">
        <v>127.61</v>
      </c>
      <c r="M2734" s="98" t="s">
        <v>666</v>
      </c>
      <c r="N2734" s="98" t="s">
        <v>56</v>
      </c>
      <c r="O2734" s="114">
        <v>552001</v>
      </c>
      <c r="P2734" s="98" t="s">
        <v>26772</v>
      </c>
      <c r="Q2734" s="98" t="s">
        <v>38868</v>
      </c>
      <c r="R2734" s="98" t="s">
        <v>26773</v>
      </c>
      <c r="S2734" s="98" t="s">
        <v>62</v>
      </c>
      <c r="T2734" s="99">
        <v>174.5</v>
      </c>
      <c r="U2734" s="99" t="s">
        <v>83</v>
      </c>
      <c r="V2734" s="98" t="s">
        <v>9651</v>
      </c>
      <c r="W2734" s="98" t="s">
        <v>62</v>
      </c>
      <c r="X2734" s="98" t="s">
        <v>62</v>
      </c>
      <c r="Y2734" s="98" t="s">
        <v>62</v>
      </c>
      <c r="Z2734" s="98" t="s">
        <v>62</v>
      </c>
      <c r="AA2734" s="98" t="s">
        <v>62</v>
      </c>
      <c r="AB2734" s="98" t="s">
        <v>28972</v>
      </c>
      <c r="AC2734" s="98" t="s">
        <v>28973</v>
      </c>
      <c r="AD2734" s="98" t="s">
        <v>28974</v>
      </c>
      <c r="AE2734" s="98" t="s">
        <v>28975</v>
      </c>
      <c r="AF2734" s="98" t="s">
        <v>3117</v>
      </c>
      <c r="AG2734" s="98" t="s">
        <v>28976</v>
      </c>
      <c r="AH2734" s="98" t="s">
        <v>73</v>
      </c>
      <c r="AI2734" s="98" t="s">
        <v>12907</v>
      </c>
      <c r="AJ2734" s="98" t="s">
        <v>28360</v>
      </c>
      <c r="AK2734" s="98" t="s">
        <v>28977</v>
      </c>
      <c r="AL2734" s="98" t="s">
        <v>75</v>
      </c>
      <c r="AM2734" s="98" t="s">
        <v>28978</v>
      </c>
      <c r="AN2734" s="98" t="s">
        <v>62</v>
      </c>
      <c r="AO2734" s="99" t="s">
        <v>62</v>
      </c>
      <c r="AP2734" s="98" t="s">
        <v>62</v>
      </c>
      <c r="AQ2734" s="98" t="s">
        <v>62</v>
      </c>
      <c r="AR2734" s="98" t="s">
        <v>62</v>
      </c>
      <c r="AS2734" s="98" t="s">
        <v>62</v>
      </c>
      <c r="AT2734" s="98" t="s">
        <v>62</v>
      </c>
      <c r="AU2734" s="98" t="s">
        <v>62</v>
      </c>
      <c r="AV2734" s="99" t="s">
        <v>57</v>
      </c>
      <c r="AW2734" s="98" t="s">
        <v>77</v>
      </c>
      <c r="AX2734" s="98" t="s">
        <v>57</v>
      </c>
      <c r="AY2734" s="98" t="s">
        <v>77</v>
      </c>
    </row>
    <row r="2735" spans="1:51" s="91" customFormat="1" ht="22.5" customHeight="1" x14ac:dyDescent="0.25">
      <c r="A2735" s="97" t="s">
        <v>28991</v>
      </c>
      <c r="B2735" s="98" t="s">
        <v>28980</v>
      </c>
      <c r="C2735" s="98" t="s">
        <v>595</v>
      </c>
      <c r="D2735" s="98" t="s">
        <v>6880</v>
      </c>
      <c r="E2735" s="98" t="s">
        <v>56</v>
      </c>
      <c r="F2735" s="99">
        <v>1</v>
      </c>
      <c r="G2735" s="99">
        <v>59.85</v>
      </c>
      <c r="H2735" s="99" t="s">
        <v>57</v>
      </c>
      <c r="I2735" s="99">
        <v>-16.170000000000002</v>
      </c>
      <c r="J2735" s="99" t="s">
        <v>57</v>
      </c>
      <c r="K2735" s="99" t="s">
        <v>57</v>
      </c>
      <c r="L2735" s="99">
        <v>43.68</v>
      </c>
      <c r="M2735" s="98" t="s">
        <v>666</v>
      </c>
      <c r="N2735" s="98" t="s">
        <v>56</v>
      </c>
      <c r="O2735" s="98" t="s">
        <v>1516</v>
      </c>
      <c r="P2735" s="98" t="s">
        <v>12924</v>
      </c>
      <c r="Q2735" s="98" t="s">
        <v>38868</v>
      </c>
      <c r="R2735" s="98" t="s">
        <v>12925</v>
      </c>
      <c r="S2735" s="98" t="s">
        <v>62</v>
      </c>
      <c r="T2735" s="99">
        <v>59.85</v>
      </c>
      <c r="U2735" s="99" t="s">
        <v>63</v>
      </c>
      <c r="V2735" s="98" t="s">
        <v>9651</v>
      </c>
      <c r="W2735" s="98" t="s">
        <v>62</v>
      </c>
      <c r="X2735" s="98" t="s">
        <v>62</v>
      </c>
      <c r="Y2735" s="98" t="s">
        <v>62</v>
      </c>
      <c r="Z2735" s="98" t="s">
        <v>62</v>
      </c>
      <c r="AA2735" s="98" t="s">
        <v>62</v>
      </c>
      <c r="AB2735" s="98" t="s">
        <v>28992</v>
      </c>
      <c r="AC2735" s="98" t="s">
        <v>28993</v>
      </c>
      <c r="AD2735" s="98" t="s">
        <v>28994</v>
      </c>
      <c r="AE2735" s="98" t="s">
        <v>688</v>
      </c>
      <c r="AF2735" s="98" t="s">
        <v>90</v>
      </c>
      <c r="AG2735" s="98" t="s">
        <v>28995</v>
      </c>
      <c r="AH2735" s="98" t="s">
        <v>73</v>
      </c>
      <c r="AI2735" s="98" t="s">
        <v>12907</v>
      </c>
      <c r="AJ2735" s="98" t="s">
        <v>28996</v>
      </c>
      <c r="AK2735" s="98" t="s">
        <v>28997</v>
      </c>
      <c r="AL2735" s="98" t="s">
        <v>75</v>
      </c>
      <c r="AM2735" s="98" t="s">
        <v>28998</v>
      </c>
      <c r="AN2735" s="98" t="s">
        <v>62</v>
      </c>
      <c r="AO2735" s="99" t="s">
        <v>62</v>
      </c>
      <c r="AP2735" s="98" t="s">
        <v>62</v>
      </c>
      <c r="AQ2735" s="98" t="s">
        <v>62</v>
      </c>
      <c r="AR2735" s="98" t="s">
        <v>62</v>
      </c>
      <c r="AS2735" s="98" t="s">
        <v>62</v>
      </c>
      <c r="AT2735" s="98" t="s">
        <v>62</v>
      </c>
      <c r="AU2735" s="98" t="s">
        <v>62</v>
      </c>
      <c r="AV2735" s="99" t="s">
        <v>57</v>
      </c>
      <c r="AW2735" s="98" t="s">
        <v>77</v>
      </c>
      <c r="AX2735" s="98" t="s">
        <v>57</v>
      </c>
      <c r="AY2735" s="98" t="s">
        <v>77</v>
      </c>
    </row>
    <row r="2736" spans="1:51" s="91" customFormat="1" ht="22.5" customHeight="1" x14ac:dyDescent="0.25">
      <c r="A2736" s="97" t="s">
        <v>28999</v>
      </c>
      <c r="B2736" s="98" t="s">
        <v>29000</v>
      </c>
      <c r="C2736" s="98" t="s">
        <v>595</v>
      </c>
      <c r="D2736" s="98" t="s">
        <v>7745</v>
      </c>
      <c r="E2736" s="98" t="s">
        <v>56</v>
      </c>
      <c r="F2736" s="99">
        <v>1</v>
      </c>
      <c r="G2736" s="99">
        <v>59.85</v>
      </c>
      <c r="H2736" s="99" t="s">
        <v>57</v>
      </c>
      <c r="I2736" s="99">
        <v>-16.170000000000002</v>
      </c>
      <c r="J2736" s="99" t="s">
        <v>57</v>
      </c>
      <c r="K2736" s="99" t="s">
        <v>57</v>
      </c>
      <c r="L2736" s="99">
        <v>43.68</v>
      </c>
      <c r="M2736" s="98" t="s">
        <v>666</v>
      </c>
      <c r="N2736" s="98" t="s">
        <v>56</v>
      </c>
      <c r="O2736" s="98" t="s">
        <v>1516</v>
      </c>
      <c r="P2736" s="98" t="s">
        <v>12924</v>
      </c>
      <c r="Q2736" s="98" t="s">
        <v>38868</v>
      </c>
      <c r="R2736" s="98" t="s">
        <v>12925</v>
      </c>
      <c r="S2736" s="98" t="s">
        <v>62</v>
      </c>
      <c r="T2736" s="99">
        <v>59.85</v>
      </c>
      <c r="U2736" s="99" t="s">
        <v>63</v>
      </c>
      <c r="V2736" s="98" t="s">
        <v>9651</v>
      </c>
      <c r="W2736" s="98" t="s">
        <v>62</v>
      </c>
      <c r="X2736" s="98" t="s">
        <v>62</v>
      </c>
      <c r="Y2736" s="98" t="s">
        <v>62</v>
      </c>
      <c r="Z2736" s="98" t="s">
        <v>62</v>
      </c>
      <c r="AA2736" s="98" t="s">
        <v>62</v>
      </c>
      <c r="AB2736" s="98" t="s">
        <v>29001</v>
      </c>
      <c r="AC2736" s="98" t="s">
        <v>29002</v>
      </c>
      <c r="AD2736" s="98" t="s">
        <v>29003</v>
      </c>
      <c r="AE2736" s="98" t="s">
        <v>12980</v>
      </c>
      <c r="AF2736" s="98" t="s">
        <v>234</v>
      </c>
      <c r="AG2736" s="98" t="s">
        <v>29004</v>
      </c>
      <c r="AH2736" s="98" t="s">
        <v>73</v>
      </c>
      <c r="AI2736" s="98" t="s">
        <v>12907</v>
      </c>
      <c r="AJ2736" s="98" t="s">
        <v>29005</v>
      </c>
      <c r="AK2736" s="98" t="s">
        <v>29006</v>
      </c>
      <c r="AL2736" s="98" t="s">
        <v>75</v>
      </c>
      <c r="AM2736" s="98" t="s">
        <v>29007</v>
      </c>
      <c r="AN2736" s="98" t="s">
        <v>62</v>
      </c>
      <c r="AO2736" s="99" t="s">
        <v>62</v>
      </c>
      <c r="AP2736" s="98" t="s">
        <v>62</v>
      </c>
      <c r="AQ2736" s="98" t="s">
        <v>62</v>
      </c>
      <c r="AR2736" s="98" t="s">
        <v>62</v>
      </c>
      <c r="AS2736" s="98" t="s">
        <v>62</v>
      </c>
      <c r="AT2736" s="98" t="s">
        <v>62</v>
      </c>
      <c r="AU2736" s="98" t="s">
        <v>62</v>
      </c>
      <c r="AV2736" s="99" t="s">
        <v>57</v>
      </c>
      <c r="AW2736" s="98" t="s">
        <v>77</v>
      </c>
      <c r="AX2736" s="98" t="s">
        <v>57</v>
      </c>
      <c r="AY2736" s="98" t="s">
        <v>77</v>
      </c>
    </row>
    <row r="2737" spans="1:51" s="91" customFormat="1" ht="22.5" customHeight="1" x14ac:dyDescent="0.25">
      <c r="A2737" s="97" t="s">
        <v>29008</v>
      </c>
      <c r="B2737" s="98" t="s">
        <v>29009</v>
      </c>
      <c r="C2737" s="98" t="s">
        <v>595</v>
      </c>
      <c r="D2737" s="98" t="s">
        <v>6880</v>
      </c>
      <c r="E2737" s="98" t="s">
        <v>77</v>
      </c>
      <c r="F2737" s="99">
        <v>1</v>
      </c>
      <c r="G2737" s="99">
        <v>84.12</v>
      </c>
      <c r="H2737" s="99" t="s">
        <v>57</v>
      </c>
      <c r="I2737" s="99">
        <v>-14.3</v>
      </c>
      <c r="J2737" s="99">
        <v>-22.95</v>
      </c>
      <c r="K2737" s="99" t="s">
        <v>57</v>
      </c>
      <c r="L2737" s="99">
        <v>46.87</v>
      </c>
      <c r="M2737" s="98" t="s">
        <v>666</v>
      </c>
      <c r="N2737" s="98" t="s">
        <v>56</v>
      </c>
      <c r="O2737" s="98" t="s">
        <v>13177</v>
      </c>
      <c r="P2737" s="98" t="s">
        <v>21048</v>
      </c>
      <c r="Q2737" s="98" t="s">
        <v>38868</v>
      </c>
      <c r="R2737" s="98" t="s">
        <v>21049</v>
      </c>
      <c r="S2737" s="98" t="s">
        <v>62</v>
      </c>
      <c r="T2737" s="99">
        <v>84.12</v>
      </c>
      <c r="U2737" s="99" t="s">
        <v>63</v>
      </c>
      <c r="V2737" s="98" t="s">
        <v>64</v>
      </c>
      <c r="W2737" s="98" t="s">
        <v>29010</v>
      </c>
      <c r="X2737" s="98" t="s">
        <v>29011</v>
      </c>
      <c r="Y2737" s="98" t="s">
        <v>29012</v>
      </c>
      <c r="Z2737" s="98" t="s">
        <v>62</v>
      </c>
      <c r="AA2737" s="98" t="s">
        <v>62</v>
      </c>
      <c r="AB2737" s="98" t="s">
        <v>29010</v>
      </c>
      <c r="AC2737" s="98" t="s">
        <v>29013</v>
      </c>
      <c r="AD2737" s="98" t="s">
        <v>29014</v>
      </c>
      <c r="AE2737" s="98" t="s">
        <v>29015</v>
      </c>
      <c r="AF2737" s="98" t="s">
        <v>234</v>
      </c>
      <c r="AG2737" s="98" t="s">
        <v>29016</v>
      </c>
      <c r="AH2737" s="98" t="s">
        <v>73</v>
      </c>
      <c r="AI2737" s="98" t="s">
        <v>74</v>
      </c>
      <c r="AJ2737" s="98" t="s">
        <v>8310</v>
      </c>
      <c r="AK2737" s="98" t="s">
        <v>29017</v>
      </c>
      <c r="AL2737" s="98" t="s">
        <v>75</v>
      </c>
      <c r="AM2737" s="98" t="s">
        <v>29018</v>
      </c>
      <c r="AN2737" s="98" t="s">
        <v>62</v>
      </c>
      <c r="AO2737" s="99" t="s">
        <v>62</v>
      </c>
      <c r="AP2737" s="98" t="s">
        <v>62</v>
      </c>
      <c r="AQ2737" s="98" t="s">
        <v>62</v>
      </c>
      <c r="AR2737" s="98" t="s">
        <v>62</v>
      </c>
      <c r="AS2737" s="98" t="s">
        <v>62</v>
      </c>
      <c r="AT2737" s="98" t="s">
        <v>62</v>
      </c>
      <c r="AU2737" s="98" t="s">
        <v>62</v>
      </c>
      <c r="AV2737" s="99" t="s">
        <v>57</v>
      </c>
      <c r="AW2737" s="98" t="s">
        <v>77</v>
      </c>
      <c r="AX2737" s="98" t="s">
        <v>57</v>
      </c>
      <c r="AY2737" s="98" t="s">
        <v>77</v>
      </c>
    </row>
    <row r="2738" spans="1:51" s="91" customFormat="1" ht="22.5" customHeight="1" x14ac:dyDescent="0.25">
      <c r="A2738" s="97" t="s">
        <v>29019</v>
      </c>
      <c r="B2738" s="98" t="s">
        <v>29020</v>
      </c>
      <c r="C2738" s="98" t="s">
        <v>595</v>
      </c>
      <c r="D2738" s="98" t="s">
        <v>7745</v>
      </c>
      <c r="E2738" s="98" t="s">
        <v>56</v>
      </c>
      <c r="F2738" s="99">
        <v>1</v>
      </c>
      <c r="G2738" s="99">
        <v>59.85</v>
      </c>
      <c r="H2738" s="99">
        <v>5.19</v>
      </c>
      <c r="I2738" s="99">
        <v>-16.170000000000002</v>
      </c>
      <c r="J2738" s="99">
        <v>-5.19</v>
      </c>
      <c r="K2738" s="99" t="s">
        <v>57</v>
      </c>
      <c r="L2738" s="99">
        <v>43.68</v>
      </c>
      <c r="M2738" s="98" t="s">
        <v>666</v>
      </c>
      <c r="N2738" s="98" t="s">
        <v>56</v>
      </c>
      <c r="O2738" s="98" t="s">
        <v>1516</v>
      </c>
      <c r="P2738" s="98" t="s">
        <v>12924</v>
      </c>
      <c r="Q2738" s="98" t="s">
        <v>38868</v>
      </c>
      <c r="R2738" s="98" t="s">
        <v>12925</v>
      </c>
      <c r="S2738" s="98" t="s">
        <v>62</v>
      </c>
      <c r="T2738" s="99">
        <v>59.85</v>
      </c>
      <c r="U2738" s="99" t="s">
        <v>63</v>
      </c>
      <c r="V2738" s="98" t="s">
        <v>9651</v>
      </c>
      <c r="W2738" s="98" t="s">
        <v>62</v>
      </c>
      <c r="X2738" s="98" t="s">
        <v>62</v>
      </c>
      <c r="Y2738" s="98" t="s">
        <v>62</v>
      </c>
      <c r="Z2738" s="98" t="s">
        <v>62</v>
      </c>
      <c r="AA2738" s="98" t="s">
        <v>62</v>
      </c>
      <c r="AB2738" s="98" t="s">
        <v>29021</v>
      </c>
      <c r="AC2738" s="98" t="s">
        <v>29022</v>
      </c>
      <c r="AD2738" s="98" t="s">
        <v>29023</v>
      </c>
      <c r="AE2738" s="98" t="s">
        <v>24410</v>
      </c>
      <c r="AF2738" s="98" t="s">
        <v>71</v>
      </c>
      <c r="AG2738" s="98" t="s">
        <v>29024</v>
      </c>
      <c r="AH2738" s="98" t="s">
        <v>73</v>
      </c>
      <c r="AI2738" s="98" t="s">
        <v>12907</v>
      </c>
      <c r="AJ2738" s="98" t="s">
        <v>29025</v>
      </c>
      <c r="AK2738" s="98" t="s">
        <v>29026</v>
      </c>
      <c r="AL2738" s="98" t="s">
        <v>75</v>
      </c>
      <c r="AM2738" s="98" t="s">
        <v>29027</v>
      </c>
      <c r="AN2738" s="98" t="s">
        <v>62</v>
      </c>
      <c r="AO2738" s="99" t="s">
        <v>62</v>
      </c>
      <c r="AP2738" s="98" t="s">
        <v>62</v>
      </c>
      <c r="AQ2738" s="98" t="s">
        <v>62</v>
      </c>
      <c r="AR2738" s="98" t="s">
        <v>62</v>
      </c>
      <c r="AS2738" s="98" t="s">
        <v>62</v>
      </c>
      <c r="AT2738" s="98" t="s">
        <v>62</v>
      </c>
      <c r="AU2738" s="98" t="s">
        <v>62</v>
      </c>
      <c r="AV2738" s="99" t="s">
        <v>57</v>
      </c>
      <c r="AW2738" s="98" t="s">
        <v>77</v>
      </c>
      <c r="AX2738" s="98" t="s">
        <v>57</v>
      </c>
      <c r="AY2738" s="98" t="s">
        <v>77</v>
      </c>
    </row>
    <row r="2739" spans="1:51" s="91" customFormat="1" ht="22.5" customHeight="1" x14ac:dyDescent="0.25">
      <c r="A2739" s="97" t="s">
        <v>29040</v>
      </c>
      <c r="B2739" s="98" t="s">
        <v>29041</v>
      </c>
      <c r="C2739" s="98" t="s">
        <v>595</v>
      </c>
      <c r="D2739" s="98" t="s">
        <v>6880</v>
      </c>
      <c r="E2739" s="98" t="s">
        <v>77</v>
      </c>
      <c r="F2739" s="99">
        <v>1</v>
      </c>
      <c r="G2739" s="99">
        <v>59.85</v>
      </c>
      <c r="H2739" s="99" t="s">
        <v>57</v>
      </c>
      <c r="I2739" s="99">
        <v>-16.170000000000002</v>
      </c>
      <c r="J2739" s="99" t="s">
        <v>57</v>
      </c>
      <c r="K2739" s="99" t="s">
        <v>57</v>
      </c>
      <c r="L2739" s="99">
        <v>43.68</v>
      </c>
      <c r="M2739" s="98" t="s">
        <v>666</v>
      </c>
      <c r="N2739" s="98" t="s">
        <v>56</v>
      </c>
      <c r="O2739" s="98" t="s">
        <v>1516</v>
      </c>
      <c r="P2739" s="98" t="s">
        <v>12924</v>
      </c>
      <c r="Q2739" s="98" t="s">
        <v>38868</v>
      </c>
      <c r="R2739" s="98" t="s">
        <v>12925</v>
      </c>
      <c r="S2739" s="98" t="s">
        <v>62</v>
      </c>
      <c r="T2739" s="99">
        <v>59.85</v>
      </c>
      <c r="U2739" s="99" t="s">
        <v>63</v>
      </c>
      <c r="V2739" s="98" t="s">
        <v>9651</v>
      </c>
      <c r="W2739" s="98" t="s">
        <v>62</v>
      </c>
      <c r="X2739" s="98" t="s">
        <v>62</v>
      </c>
      <c r="Y2739" s="98" t="s">
        <v>62</v>
      </c>
      <c r="Z2739" s="98" t="s">
        <v>62</v>
      </c>
      <c r="AA2739" s="98" t="s">
        <v>62</v>
      </c>
      <c r="AB2739" s="98" t="s">
        <v>29042</v>
      </c>
      <c r="AC2739" s="98" t="s">
        <v>29043</v>
      </c>
      <c r="AD2739" s="98" t="s">
        <v>29044</v>
      </c>
      <c r="AE2739" s="98" t="s">
        <v>3077</v>
      </c>
      <c r="AF2739" s="98" t="s">
        <v>71</v>
      </c>
      <c r="AG2739" s="98" t="s">
        <v>29045</v>
      </c>
      <c r="AH2739" s="98" t="s">
        <v>73</v>
      </c>
      <c r="AI2739" s="98" t="s">
        <v>12907</v>
      </c>
      <c r="AJ2739" s="98" t="s">
        <v>29046</v>
      </c>
      <c r="AK2739" s="98" t="s">
        <v>29047</v>
      </c>
      <c r="AL2739" s="98" t="s">
        <v>75</v>
      </c>
      <c r="AM2739" s="98" t="s">
        <v>29048</v>
      </c>
      <c r="AN2739" s="98" t="s">
        <v>62</v>
      </c>
      <c r="AO2739" s="99" t="s">
        <v>62</v>
      </c>
      <c r="AP2739" s="98" t="s">
        <v>62</v>
      </c>
      <c r="AQ2739" s="98" t="s">
        <v>62</v>
      </c>
      <c r="AR2739" s="98" t="s">
        <v>62</v>
      </c>
      <c r="AS2739" s="98" t="s">
        <v>62</v>
      </c>
      <c r="AT2739" s="98" t="s">
        <v>62</v>
      </c>
      <c r="AU2739" s="98" t="s">
        <v>62</v>
      </c>
      <c r="AV2739" s="99" t="s">
        <v>57</v>
      </c>
      <c r="AW2739" s="98" t="s">
        <v>77</v>
      </c>
      <c r="AX2739" s="98" t="s">
        <v>57</v>
      </c>
      <c r="AY2739" s="98" t="s">
        <v>77</v>
      </c>
    </row>
    <row r="2740" spans="1:51" s="91" customFormat="1" ht="22.5" customHeight="1" x14ac:dyDescent="0.25">
      <c r="A2740" s="97" t="s">
        <v>29049</v>
      </c>
      <c r="B2740" s="98" t="s">
        <v>29050</v>
      </c>
      <c r="C2740" s="98" t="s">
        <v>595</v>
      </c>
      <c r="D2740" s="98" t="s">
        <v>6333</v>
      </c>
      <c r="E2740" s="98" t="s">
        <v>77</v>
      </c>
      <c r="F2740" s="99">
        <v>1</v>
      </c>
      <c r="G2740" s="99">
        <v>72.040000000000006</v>
      </c>
      <c r="H2740" s="99">
        <v>56</v>
      </c>
      <c r="I2740" s="99">
        <v>-18.25</v>
      </c>
      <c r="J2740" s="99">
        <v>-56</v>
      </c>
      <c r="K2740" s="99" t="s">
        <v>57</v>
      </c>
      <c r="L2740" s="99">
        <v>53.79</v>
      </c>
      <c r="M2740" s="98" t="s">
        <v>666</v>
      </c>
      <c r="N2740" s="98" t="s">
        <v>62</v>
      </c>
      <c r="O2740" s="98" t="s">
        <v>13228</v>
      </c>
      <c r="P2740" s="98" t="s">
        <v>14330</v>
      </c>
      <c r="Q2740" s="98" t="s">
        <v>38868</v>
      </c>
      <c r="R2740" s="98" t="s">
        <v>13367</v>
      </c>
      <c r="S2740" s="98" t="s">
        <v>62</v>
      </c>
      <c r="T2740" s="99">
        <v>72.040000000000006</v>
      </c>
      <c r="U2740" s="99" t="s">
        <v>63</v>
      </c>
      <c r="V2740" s="98" t="s">
        <v>64</v>
      </c>
      <c r="W2740" s="98" t="s">
        <v>29051</v>
      </c>
      <c r="X2740" s="98" t="s">
        <v>29052</v>
      </c>
      <c r="Y2740" s="98" t="s">
        <v>29053</v>
      </c>
      <c r="Z2740" s="98" t="s">
        <v>62</v>
      </c>
      <c r="AA2740" s="98" t="s">
        <v>62</v>
      </c>
      <c r="AB2740" s="98" t="s">
        <v>29051</v>
      </c>
      <c r="AC2740" s="98" t="s">
        <v>29054</v>
      </c>
      <c r="AD2740" s="98" t="s">
        <v>29055</v>
      </c>
      <c r="AE2740" s="98" t="s">
        <v>29056</v>
      </c>
      <c r="AF2740" s="98" t="s">
        <v>184</v>
      </c>
      <c r="AG2740" s="98" t="s">
        <v>29057</v>
      </c>
      <c r="AH2740" s="98" t="s">
        <v>73</v>
      </c>
      <c r="AI2740" s="98" t="s">
        <v>74</v>
      </c>
      <c r="AJ2740" s="98" t="s">
        <v>8190</v>
      </c>
      <c r="AK2740" s="98" t="s">
        <v>29058</v>
      </c>
      <c r="AL2740" s="98" t="s">
        <v>75</v>
      </c>
      <c r="AM2740" s="98" t="s">
        <v>29059</v>
      </c>
      <c r="AN2740" s="98" t="s">
        <v>62</v>
      </c>
      <c r="AO2740" s="99" t="s">
        <v>62</v>
      </c>
      <c r="AP2740" s="98" t="s">
        <v>62</v>
      </c>
      <c r="AQ2740" s="98" t="s">
        <v>62</v>
      </c>
      <c r="AR2740" s="98" t="s">
        <v>62</v>
      </c>
      <c r="AS2740" s="98" t="s">
        <v>62</v>
      </c>
      <c r="AT2740" s="98" t="s">
        <v>62</v>
      </c>
      <c r="AU2740" s="98" t="s">
        <v>62</v>
      </c>
      <c r="AV2740" s="99" t="s">
        <v>57</v>
      </c>
      <c r="AW2740" s="98" t="s">
        <v>77</v>
      </c>
      <c r="AX2740" s="98" t="s">
        <v>57</v>
      </c>
      <c r="AY2740" s="98" t="s">
        <v>77</v>
      </c>
    </row>
    <row r="2741" spans="1:51" s="91" customFormat="1" ht="22.5" customHeight="1" x14ac:dyDescent="0.25">
      <c r="A2741" s="97" t="s">
        <v>29060</v>
      </c>
      <c r="B2741" s="98" t="s">
        <v>8102</v>
      </c>
      <c r="C2741" s="98" t="s">
        <v>595</v>
      </c>
      <c r="D2741" s="98" t="s">
        <v>7389</v>
      </c>
      <c r="E2741" s="98" t="s">
        <v>56</v>
      </c>
      <c r="F2741" s="99">
        <v>1</v>
      </c>
      <c r="G2741" s="99">
        <v>118.78</v>
      </c>
      <c r="H2741" s="99" t="s">
        <v>57</v>
      </c>
      <c r="I2741" s="99">
        <v>-14.25</v>
      </c>
      <c r="J2741" s="99">
        <v>-20.45</v>
      </c>
      <c r="K2741" s="99" t="s">
        <v>57</v>
      </c>
      <c r="L2741" s="99">
        <v>88.08</v>
      </c>
      <c r="M2741" s="98" t="s">
        <v>666</v>
      </c>
      <c r="N2741" s="98" t="s">
        <v>62</v>
      </c>
      <c r="O2741" s="98" t="s">
        <v>13697</v>
      </c>
      <c r="P2741" s="98" t="s">
        <v>13698</v>
      </c>
      <c r="Q2741" s="98" t="s">
        <v>38868</v>
      </c>
      <c r="R2741" s="98" t="s">
        <v>13699</v>
      </c>
      <c r="S2741" s="98" t="s">
        <v>62</v>
      </c>
      <c r="T2741" s="99">
        <v>118.78</v>
      </c>
      <c r="U2741" s="99" t="s">
        <v>83</v>
      </c>
      <c r="V2741" s="98" t="s">
        <v>9651</v>
      </c>
      <c r="W2741" s="98" t="s">
        <v>62</v>
      </c>
      <c r="X2741" s="98" t="s">
        <v>62</v>
      </c>
      <c r="Y2741" s="98" t="s">
        <v>62</v>
      </c>
      <c r="Z2741" s="98" t="s">
        <v>62</v>
      </c>
      <c r="AA2741" s="98" t="s">
        <v>62</v>
      </c>
      <c r="AB2741" s="98" t="s">
        <v>29061</v>
      </c>
      <c r="AC2741" s="98" t="s">
        <v>29062</v>
      </c>
      <c r="AD2741" s="98" t="s">
        <v>29063</v>
      </c>
      <c r="AE2741" s="98" t="s">
        <v>29064</v>
      </c>
      <c r="AF2741" s="98" t="s">
        <v>210</v>
      </c>
      <c r="AG2741" s="98" t="s">
        <v>29065</v>
      </c>
      <c r="AH2741" s="98" t="s">
        <v>73</v>
      </c>
      <c r="AI2741" s="98" t="s">
        <v>12907</v>
      </c>
      <c r="AJ2741" s="98" t="s">
        <v>29066</v>
      </c>
      <c r="AK2741" s="98" t="s">
        <v>28747</v>
      </c>
      <c r="AL2741" s="98" t="s">
        <v>75</v>
      </c>
      <c r="AM2741" s="98" t="s">
        <v>29067</v>
      </c>
      <c r="AN2741" s="98" t="s">
        <v>62</v>
      </c>
      <c r="AO2741" s="99" t="s">
        <v>62</v>
      </c>
      <c r="AP2741" s="98" t="s">
        <v>62</v>
      </c>
      <c r="AQ2741" s="98" t="s">
        <v>62</v>
      </c>
      <c r="AR2741" s="98" t="s">
        <v>62</v>
      </c>
      <c r="AS2741" s="98" t="s">
        <v>62</v>
      </c>
      <c r="AT2741" s="98" t="s">
        <v>62</v>
      </c>
      <c r="AU2741" s="98" t="s">
        <v>62</v>
      </c>
      <c r="AV2741" s="99" t="s">
        <v>57</v>
      </c>
      <c r="AW2741" s="98" t="s">
        <v>77</v>
      </c>
      <c r="AX2741" s="98" t="s">
        <v>57</v>
      </c>
      <c r="AY2741" s="98" t="s">
        <v>77</v>
      </c>
    </row>
    <row r="2742" spans="1:51" s="91" customFormat="1" ht="22.5" customHeight="1" x14ac:dyDescent="0.25">
      <c r="A2742" s="97" t="s">
        <v>29068</v>
      </c>
      <c r="B2742" s="98" t="s">
        <v>29069</v>
      </c>
      <c r="C2742" s="98" t="s">
        <v>595</v>
      </c>
      <c r="D2742" s="98" t="s">
        <v>7389</v>
      </c>
      <c r="E2742" s="98" t="s">
        <v>56</v>
      </c>
      <c r="F2742" s="99">
        <v>1</v>
      </c>
      <c r="G2742" s="99">
        <v>94.07</v>
      </c>
      <c r="H2742" s="99" t="s">
        <v>57</v>
      </c>
      <c r="I2742" s="99">
        <v>-15.99</v>
      </c>
      <c r="J2742" s="99">
        <v>-22.95</v>
      </c>
      <c r="K2742" s="99" t="s">
        <v>57</v>
      </c>
      <c r="L2742" s="99">
        <v>58.3</v>
      </c>
      <c r="M2742" s="98" t="s">
        <v>666</v>
      </c>
      <c r="N2742" s="98" t="s">
        <v>56</v>
      </c>
      <c r="O2742" s="98" t="s">
        <v>12935</v>
      </c>
      <c r="P2742" s="98" t="s">
        <v>13830</v>
      </c>
      <c r="Q2742" s="98" t="s">
        <v>38868</v>
      </c>
      <c r="R2742" s="98" t="s">
        <v>8688</v>
      </c>
      <c r="S2742" s="98" t="s">
        <v>62</v>
      </c>
      <c r="T2742" s="99">
        <v>94.07</v>
      </c>
      <c r="U2742" s="99" t="s">
        <v>63</v>
      </c>
      <c r="V2742" s="98" t="s">
        <v>9651</v>
      </c>
      <c r="W2742" s="98" t="s">
        <v>62</v>
      </c>
      <c r="X2742" s="98" t="s">
        <v>62</v>
      </c>
      <c r="Y2742" s="98" t="s">
        <v>62</v>
      </c>
      <c r="Z2742" s="98" t="s">
        <v>62</v>
      </c>
      <c r="AA2742" s="98" t="s">
        <v>62</v>
      </c>
      <c r="AB2742" s="98" t="s">
        <v>29070</v>
      </c>
      <c r="AC2742" s="98" t="s">
        <v>29071</v>
      </c>
      <c r="AD2742" s="98" t="s">
        <v>29072</v>
      </c>
      <c r="AE2742" s="98" t="s">
        <v>29073</v>
      </c>
      <c r="AF2742" s="98" t="s">
        <v>841</v>
      </c>
      <c r="AG2742" s="98" t="s">
        <v>29074</v>
      </c>
      <c r="AH2742" s="98" t="s">
        <v>73</v>
      </c>
      <c r="AI2742" s="98" t="s">
        <v>12907</v>
      </c>
      <c r="AJ2742" s="98" t="s">
        <v>29075</v>
      </c>
      <c r="AK2742" s="98" t="s">
        <v>29076</v>
      </c>
      <c r="AL2742" s="98" t="s">
        <v>75</v>
      </c>
      <c r="AM2742" s="98" t="s">
        <v>29077</v>
      </c>
      <c r="AN2742" s="98" t="s">
        <v>62</v>
      </c>
      <c r="AO2742" s="99" t="s">
        <v>62</v>
      </c>
      <c r="AP2742" s="98" t="s">
        <v>62</v>
      </c>
      <c r="AQ2742" s="98" t="s">
        <v>62</v>
      </c>
      <c r="AR2742" s="98" t="s">
        <v>62</v>
      </c>
      <c r="AS2742" s="98" t="s">
        <v>62</v>
      </c>
      <c r="AT2742" s="98" t="s">
        <v>62</v>
      </c>
      <c r="AU2742" s="98" t="s">
        <v>62</v>
      </c>
      <c r="AV2742" s="99" t="s">
        <v>57</v>
      </c>
      <c r="AW2742" s="98" t="s">
        <v>77</v>
      </c>
      <c r="AX2742" s="98" t="s">
        <v>57</v>
      </c>
      <c r="AY2742" s="98" t="s">
        <v>77</v>
      </c>
    </row>
    <row r="2743" spans="1:51" s="91" customFormat="1" ht="22.5" customHeight="1" x14ac:dyDescent="0.25">
      <c r="A2743" s="97" t="s">
        <v>29078</v>
      </c>
      <c r="B2743" s="98" t="s">
        <v>29079</v>
      </c>
      <c r="C2743" s="98" t="s">
        <v>595</v>
      </c>
      <c r="D2743" s="98" t="s">
        <v>6409</v>
      </c>
      <c r="E2743" s="98" t="s">
        <v>77</v>
      </c>
      <c r="F2743" s="99">
        <v>1</v>
      </c>
      <c r="G2743" s="99">
        <v>56.16</v>
      </c>
      <c r="H2743" s="99">
        <v>21.41</v>
      </c>
      <c r="I2743" s="99">
        <v>-12.74</v>
      </c>
      <c r="J2743" s="99">
        <v>-21.41</v>
      </c>
      <c r="K2743" s="99" t="s">
        <v>57</v>
      </c>
      <c r="L2743" s="99">
        <v>43.42</v>
      </c>
      <c r="M2743" s="98" t="s">
        <v>666</v>
      </c>
      <c r="N2743" s="98" t="s">
        <v>56</v>
      </c>
      <c r="O2743" s="114">
        <v>2361</v>
      </c>
      <c r="P2743" s="98" t="s">
        <v>29080</v>
      </c>
      <c r="Q2743" s="98" t="s">
        <v>38868</v>
      </c>
      <c r="R2743" s="98" t="s">
        <v>29081</v>
      </c>
      <c r="S2743" s="98" t="s">
        <v>62</v>
      </c>
      <c r="T2743" s="99">
        <v>56.16</v>
      </c>
      <c r="U2743" s="99" t="s">
        <v>83</v>
      </c>
      <c r="V2743" s="98" t="s">
        <v>64</v>
      </c>
      <c r="W2743" s="98" t="s">
        <v>29082</v>
      </c>
      <c r="X2743" s="98" t="s">
        <v>29083</v>
      </c>
      <c r="Y2743" s="98" t="s">
        <v>29084</v>
      </c>
      <c r="Z2743" s="98" t="s">
        <v>62</v>
      </c>
      <c r="AA2743" s="98" t="s">
        <v>62</v>
      </c>
      <c r="AB2743" s="98" t="s">
        <v>29082</v>
      </c>
      <c r="AC2743" s="98" t="s">
        <v>29085</v>
      </c>
      <c r="AD2743" s="98" t="s">
        <v>29086</v>
      </c>
      <c r="AE2743" s="98" t="s">
        <v>29087</v>
      </c>
      <c r="AF2743" s="98" t="s">
        <v>90</v>
      </c>
      <c r="AG2743" s="98" t="s">
        <v>29088</v>
      </c>
      <c r="AH2743" s="98" t="s">
        <v>73</v>
      </c>
      <c r="AI2743" s="98" t="s">
        <v>74</v>
      </c>
      <c r="AJ2743" s="98" t="s">
        <v>29089</v>
      </c>
      <c r="AK2743" s="98" t="s">
        <v>29090</v>
      </c>
      <c r="AL2743" s="98" t="s">
        <v>75</v>
      </c>
      <c r="AM2743" s="98" t="s">
        <v>29091</v>
      </c>
      <c r="AN2743" s="98" t="s">
        <v>62</v>
      </c>
      <c r="AO2743" s="99" t="s">
        <v>62</v>
      </c>
      <c r="AP2743" s="98" t="s">
        <v>62</v>
      </c>
      <c r="AQ2743" s="98" t="s">
        <v>62</v>
      </c>
      <c r="AR2743" s="98" t="s">
        <v>62</v>
      </c>
      <c r="AS2743" s="98" t="s">
        <v>62</v>
      </c>
      <c r="AT2743" s="98" t="s">
        <v>62</v>
      </c>
      <c r="AU2743" s="98" t="s">
        <v>62</v>
      </c>
      <c r="AV2743" s="99" t="s">
        <v>57</v>
      </c>
      <c r="AW2743" s="98" t="s">
        <v>77</v>
      </c>
      <c r="AX2743" s="98" t="s">
        <v>57</v>
      </c>
      <c r="AY2743" s="98" t="s">
        <v>77</v>
      </c>
    </row>
    <row r="2744" spans="1:51" s="91" customFormat="1" ht="22.5" customHeight="1" x14ac:dyDescent="0.25">
      <c r="A2744" s="97" t="s">
        <v>29092</v>
      </c>
      <c r="B2744" s="98" t="s">
        <v>29093</v>
      </c>
      <c r="C2744" s="98" t="s">
        <v>595</v>
      </c>
      <c r="D2744" s="98" t="s">
        <v>6880</v>
      </c>
      <c r="E2744" s="98" t="s">
        <v>77</v>
      </c>
      <c r="F2744" s="99">
        <v>1</v>
      </c>
      <c r="G2744" s="99">
        <v>236.06</v>
      </c>
      <c r="H2744" s="99" t="s">
        <v>57</v>
      </c>
      <c r="I2744" s="99">
        <v>-28.33</v>
      </c>
      <c r="J2744" s="99">
        <v>-22.95</v>
      </c>
      <c r="K2744" s="99" t="s">
        <v>57</v>
      </c>
      <c r="L2744" s="99">
        <v>184.78</v>
      </c>
      <c r="M2744" s="98" t="s">
        <v>666</v>
      </c>
      <c r="N2744" s="98" t="s">
        <v>56</v>
      </c>
      <c r="O2744" s="114">
        <v>225051</v>
      </c>
      <c r="P2744" s="98" t="s">
        <v>13188</v>
      </c>
      <c r="Q2744" s="98" t="s">
        <v>38868</v>
      </c>
      <c r="R2744" s="98" t="s">
        <v>13189</v>
      </c>
      <c r="S2744" s="98" t="s">
        <v>62</v>
      </c>
      <c r="T2744" s="99">
        <v>236.06</v>
      </c>
      <c r="U2744" s="99" t="s">
        <v>83</v>
      </c>
      <c r="V2744" s="98" t="s">
        <v>64</v>
      </c>
      <c r="W2744" s="98" t="s">
        <v>29094</v>
      </c>
      <c r="X2744" s="98" t="s">
        <v>29095</v>
      </c>
      <c r="Y2744" s="98" t="s">
        <v>29096</v>
      </c>
      <c r="Z2744" s="98" t="s">
        <v>1785</v>
      </c>
      <c r="AA2744" s="98" t="s">
        <v>29097</v>
      </c>
      <c r="AB2744" s="98" t="s">
        <v>29094</v>
      </c>
      <c r="AC2744" s="98" t="s">
        <v>29098</v>
      </c>
      <c r="AD2744" s="98" t="s">
        <v>29099</v>
      </c>
      <c r="AE2744" s="98" t="s">
        <v>29100</v>
      </c>
      <c r="AF2744" s="98" t="s">
        <v>90</v>
      </c>
      <c r="AG2744" s="98" t="s">
        <v>29101</v>
      </c>
      <c r="AH2744" s="98" t="s">
        <v>73</v>
      </c>
      <c r="AI2744" s="98" t="s">
        <v>74</v>
      </c>
      <c r="AJ2744" s="98" t="s">
        <v>28577</v>
      </c>
      <c r="AK2744" s="98" t="s">
        <v>29102</v>
      </c>
      <c r="AL2744" s="98" t="s">
        <v>75</v>
      </c>
      <c r="AM2744" s="98" t="s">
        <v>29103</v>
      </c>
      <c r="AN2744" s="98" t="s">
        <v>62</v>
      </c>
      <c r="AO2744" s="99" t="s">
        <v>62</v>
      </c>
      <c r="AP2744" s="98" t="s">
        <v>62</v>
      </c>
      <c r="AQ2744" s="98" t="s">
        <v>62</v>
      </c>
      <c r="AR2744" s="98" t="s">
        <v>62</v>
      </c>
      <c r="AS2744" s="98" t="s">
        <v>62</v>
      </c>
      <c r="AT2744" s="98" t="s">
        <v>62</v>
      </c>
      <c r="AU2744" s="98" t="s">
        <v>62</v>
      </c>
      <c r="AV2744" s="99" t="s">
        <v>57</v>
      </c>
      <c r="AW2744" s="98" t="s">
        <v>77</v>
      </c>
      <c r="AX2744" s="98" t="s">
        <v>57</v>
      </c>
      <c r="AY2744" s="98" t="s">
        <v>77</v>
      </c>
    </row>
    <row r="2745" spans="1:51" s="91" customFormat="1" ht="22.5" customHeight="1" x14ac:dyDescent="0.25">
      <c r="A2745" s="97" t="s">
        <v>29111</v>
      </c>
      <c r="B2745" s="98" t="s">
        <v>29112</v>
      </c>
      <c r="C2745" s="98" t="s">
        <v>595</v>
      </c>
      <c r="D2745" s="98" t="s">
        <v>6880</v>
      </c>
      <c r="E2745" s="98" t="s">
        <v>56</v>
      </c>
      <c r="F2745" s="99">
        <v>1</v>
      </c>
      <c r="G2745" s="99">
        <v>59.85</v>
      </c>
      <c r="H2745" s="99">
        <v>10.76</v>
      </c>
      <c r="I2745" s="99">
        <v>-16.170000000000002</v>
      </c>
      <c r="J2745" s="99">
        <v>-10.76</v>
      </c>
      <c r="K2745" s="99" t="s">
        <v>57</v>
      </c>
      <c r="L2745" s="99">
        <v>43.68</v>
      </c>
      <c r="M2745" s="98" t="s">
        <v>666</v>
      </c>
      <c r="N2745" s="98" t="s">
        <v>56</v>
      </c>
      <c r="O2745" s="98" t="s">
        <v>1516</v>
      </c>
      <c r="P2745" s="98" t="s">
        <v>12924</v>
      </c>
      <c r="Q2745" s="98" t="s">
        <v>38868</v>
      </c>
      <c r="R2745" s="98" t="s">
        <v>12925</v>
      </c>
      <c r="S2745" s="98" t="s">
        <v>62</v>
      </c>
      <c r="T2745" s="99">
        <v>59.85</v>
      </c>
      <c r="U2745" s="99" t="s">
        <v>63</v>
      </c>
      <c r="V2745" s="98" t="s">
        <v>9651</v>
      </c>
      <c r="W2745" s="98" t="s">
        <v>62</v>
      </c>
      <c r="X2745" s="98" t="s">
        <v>62</v>
      </c>
      <c r="Y2745" s="98" t="s">
        <v>62</v>
      </c>
      <c r="Z2745" s="98" t="s">
        <v>62</v>
      </c>
      <c r="AA2745" s="98" t="s">
        <v>62</v>
      </c>
      <c r="AB2745" s="98" t="s">
        <v>29113</v>
      </c>
      <c r="AC2745" s="98" t="s">
        <v>29114</v>
      </c>
      <c r="AD2745" s="98" t="s">
        <v>29115</v>
      </c>
      <c r="AE2745" s="98" t="s">
        <v>6446</v>
      </c>
      <c r="AF2745" s="98" t="s">
        <v>349</v>
      </c>
      <c r="AG2745" s="98" t="s">
        <v>29116</v>
      </c>
      <c r="AH2745" s="98" t="s">
        <v>73</v>
      </c>
      <c r="AI2745" s="98" t="s">
        <v>12907</v>
      </c>
      <c r="AJ2745" s="98" t="s">
        <v>29117</v>
      </c>
      <c r="AK2745" s="98" t="s">
        <v>29118</v>
      </c>
      <c r="AL2745" s="98" t="s">
        <v>75</v>
      </c>
      <c r="AM2745" s="98" t="s">
        <v>29119</v>
      </c>
      <c r="AN2745" s="98" t="s">
        <v>29120</v>
      </c>
      <c r="AO2745" s="99" t="s">
        <v>62</v>
      </c>
      <c r="AP2745" s="98" t="s">
        <v>62</v>
      </c>
      <c r="AQ2745" s="98" t="s">
        <v>62</v>
      </c>
      <c r="AR2745" s="98" t="s">
        <v>62</v>
      </c>
      <c r="AS2745" s="98" t="s">
        <v>62</v>
      </c>
      <c r="AT2745" s="98" t="s">
        <v>62</v>
      </c>
      <c r="AU2745" s="98" t="s">
        <v>62</v>
      </c>
      <c r="AV2745" s="99" t="s">
        <v>57</v>
      </c>
      <c r="AW2745" s="98" t="s">
        <v>77</v>
      </c>
      <c r="AX2745" s="98" t="s">
        <v>57</v>
      </c>
      <c r="AY2745" s="98" t="s">
        <v>77</v>
      </c>
    </row>
    <row r="2746" spans="1:51" s="91" customFormat="1" ht="22.5" customHeight="1" x14ac:dyDescent="0.25">
      <c r="A2746" s="97" t="s">
        <v>29121</v>
      </c>
      <c r="B2746" s="98" t="s">
        <v>29122</v>
      </c>
      <c r="C2746" s="98" t="s">
        <v>595</v>
      </c>
      <c r="D2746" s="98" t="s">
        <v>7745</v>
      </c>
      <c r="E2746" s="98" t="s">
        <v>56</v>
      </c>
      <c r="F2746" s="99">
        <v>1</v>
      </c>
      <c r="G2746" s="99">
        <v>18.079999999999998</v>
      </c>
      <c r="H2746" s="99" t="s">
        <v>57</v>
      </c>
      <c r="I2746" s="99">
        <v>-9.07</v>
      </c>
      <c r="J2746" s="99" t="s">
        <v>57</v>
      </c>
      <c r="K2746" s="99" t="s">
        <v>57</v>
      </c>
      <c r="L2746" s="99">
        <v>9.01</v>
      </c>
      <c r="M2746" s="98" t="s">
        <v>666</v>
      </c>
      <c r="N2746" s="98" t="s">
        <v>56</v>
      </c>
      <c r="O2746" s="98" t="s">
        <v>27140</v>
      </c>
      <c r="P2746" s="98" t="s">
        <v>27141</v>
      </c>
      <c r="Q2746" s="98" t="s">
        <v>38868</v>
      </c>
      <c r="R2746" s="98" t="s">
        <v>27142</v>
      </c>
      <c r="S2746" s="98" t="s">
        <v>62</v>
      </c>
      <c r="T2746" s="99">
        <v>18.079999999999998</v>
      </c>
      <c r="U2746" s="99" t="s">
        <v>63</v>
      </c>
      <c r="V2746" s="98" t="s">
        <v>9651</v>
      </c>
      <c r="W2746" s="98" t="s">
        <v>62</v>
      </c>
      <c r="X2746" s="98" t="s">
        <v>62</v>
      </c>
      <c r="Y2746" s="98" t="s">
        <v>62</v>
      </c>
      <c r="Z2746" s="98" t="s">
        <v>62</v>
      </c>
      <c r="AA2746" s="98" t="s">
        <v>62</v>
      </c>
      <c r="AB2746" s="98" t="s">
        <v>29123</v>
      </c>
      <c r="AC2746" s="98" t="s">
        <v>29124</v>
      </c>
      <c r="AD2746" s="98" t="s">
        <v>29125</v>
      </c>
      <c r="AE2746" s="98" t="s">
        <v>2546</v>
      </c>
      <c r="AF2746" s="98" t="s">
        <v>234</v>
      </c>
      <c r="AG2746" s="98" t="s">
        <v>29126</v>
      </c>
      <c r="AH2746" s="98" t="s">
        <v>73</v>
      </c>
      <c r="AI2746" s="98" t="s">
        <v>12907</v>
      </c>
      <c r="AJ2746" s="98" t="s">
        <v>29025</v>
      </c>
      <c r="AK2746" s="98" t="s">
        <v>29127</v>
      </c>
      <c r="AL2746" s="98" t="s">
        <v>75</v>
      </c>
      <c r="AM2746" s="98" t="s">
        <v>29128</v>
      </c>
      <c r="AN2746" s="98" t="s">
        <v>62</v>
      </c>
      <c r="AO2746" s="99" t="s">
        <v>62</v>
      </c>
      <c r="AP2746" s="98" t="s">
        <v>62</v>
      </c>
      <c r="AQ2746" s="98" t="s">
        <v>62</v>
      </c>
      <c r="AR2746" s="98" t="s">
        <v>62</v>
      </c>
      <c r="AS2746" s="98" t="s">
        <v>62</v>
      </c>
      <c r="AT2746" s="98" t="s">
        <v>62</v>
      </c>
      <c r="AU2746" s="98" t="s">
        <v>62</v>
      </c>
      <c r="AV2746" s="99" t="s">
        <v>57</v>
      </c>
      <c r="AW2746" s="98" t="s">
        <v>77</v>
      </c>
      <c r="AX2746" s="98" t="s">
        <v>57</v>
      </c>
      <c r="AY2746" s="98" t="s">
        <v>77</v>
      </c>
    </row>
    <row r="2747" spans="1:51" s="91" customFormat="1" ht="22.5" customHeight="1" x14ac:dyDescent="0.25">
      <c r="A2747" s="97" t="s">
        <v>29129</v>
      </c>
      <c r="B2747" s="98" t="s">
        <v>29130</v>
      </c>
      <c r="C2747" s="98" t="s">
        <v>595</v>
      </c>
      <c r="D2747" s="98" t="s">
        <v>7389</v>
      </c>
      <c r="E2747" s="98" t="s">
        <v>77</v>
      </c>
      <c r="F2747" s="99">
        <v>1</v>
      </c>
      <c r="G2747" s="99">
        <v>207</v>
      </c>
      <c r="H2747" s="99" t="s">
        <v>57</v>
      </c>
      <c r="I2747" s="99">
        <v>-35.19</v>
      </c>
      <c r="J2747" s="99">
        <v>-24.95</v>
      </c>
      <c r="K2747" s="99" t="s">
        <v>57</v>
      </c>
      <c r="L2747" s="99">
        <v>146.86000000000001</v>
      </c>
      <c r="M2747" s="98" t="s">
        <v>666</v>
      </c>
      <c r="N2747" s="98" t="s">
        <v>62</v>
      </c>
      <c r="O2747" s="114">
        <v>77354</v>
      </c>
      <c r="P2747" s="98" t="s">
        <v>13275</v>
      </c>
      <c r="Q2747" s="98" t="s">
        <v>38868</v>
      </c>
      <c r="R2747" s="98" t="s">
        <v>13276</v>
      </c>
      <c r="S2747" s="98" t="s">
        <v>62</v>
      </c>
      <c r="T2747" s="99">
        <v>207</v>
      </c>
      <c r="U2747" s="99" t="s">
        <v>63</v>
      </c>
      <c r="V2747" s="98" t="s">
        <v>9651</v>
      </c>
      <c r="W2747" s="98" t="s">
        <v>62</v>
      </c>
      <c r="X2747" s="98" t="s">
        <v>62</v>
      </c>
      <c r="Y2747" s="98" t="s">
        <v>62</v>
      </c>
      <c r="Z2747" s="98" t="s">
        <v>62</v>
      </c>
      <c r="AA2747" s="98" t="s">
        <v>62</v>
      </c>
      <c r="AB2747" s="98" t="s">
        <v>29131</v>
      </c>
      <c r="AC2747" s="98" t="s">
        <v>29132</v>
      </c>
      <c r="AD2747" s="98" t="s">
        <v>29133</v>
      </c>
      <c r="AE2747" s="98" t="s">
        <v>156</v>
      </c>
      <c r="AF2747" s="98" t="s">
        <v>156</v>
      </c>
      <c r="AG2747" s="98" t="s">
        <v>29134</v>
      </c>
      <c r="AH2747" s="98" t="s">
        <v>73</v>
      </c>
      <c r="AI2747" s="98" t="s">
        <v>12907</v>
      </c>
      <c r="AJ2747" s="98" t="s">
        <v>29135</v>
      </c>
      <c r="AK2747" s="98" t="s">
        <v>8203</v>
      </c>
      <c r="AL2747" s="98" t="s">
        <v>75</v>
      </c>
      <c r="AM2747" s="98" t="s">
        <v>29136</v>
      </c>
      <c r="AN2747" s="98" t="s">
        <v>62</v>
      </c>
      <c r="AO2747" s="99" t="s">
        <v>62</v>
      </c>
      <c r="AP2747" s="98" t="s">
        <v>62</v>
      </c>
      <c r="AQ2747" s="98" t="s">
        <v>62</v>
      </c>
      <c r="AR2747" s="98" t="s">
        <v>62</v>
      </c>
      <c r="AS2747" s="98" t="s">
        <v>62</v>
      </c>
      <c r="AT2747" s="98" t="s">
        <v>62</v>
      </c>
      <c r="AU2747" s="98" t="s">
        <v>62</v>
      </c>
      <c r="AV2747" s="99" t="s">
        <v>57</v>
      </c>
      <c r="AW2747" s="98" t="s">
        <v>77</v>
      </c>
      <c r="AX2747" s="98" t="s">
        <v>57</v>
      </c>
      <c r="AY2747" s="98" t="s">
        <v>77</v>
      </c>
    </row>
    <row r="2748" spans="1:51" s="91" customFormat="1" ht="22.5" customHeight="1" x14ac:dyDescent="0.25">
      <c r="A2748" s="97" t="s">
        <v>29137</v>
      </c>
      <c r="B2748" s="98" t="s">
        <v>29138</v>
      </c>
      <c r="C2748" s="98" t="s">
        <v>595</v>
      </c>
      <c r="D2748" s="98" t="s">
        <v>6409</v>
      </c>
      <c r="E2748" s="98" t="s">
        <v>56</v>
      </c>
      <c r="F2748" s="99">
        <v>1</v>
      </c>
      <c r="G2748" s="99">
        <v>173.9</v>
      </c>
      <c r="H2748" s="99" t="s">
        <v>57</v>
      </c>
      <c r="I2748" s="99">
        <v>-29.56</v>
      </c>
      <c r="J2748" s="99">
        <v>-19.95</v>
      </c>
      <c r="K2748" s="99" t="s">
        <v>57</v>
      </c>
      <c r="L2748" s="99">
        <v>124.39</v>
      </c>
      <c r="M2748" s="98" t="s">
        <v>666</v>
      </c>
      <c r="N2748" s="98" t="s">
        <v>56</v>
      </c>
      <c r="O2748" s="98" t="s">
        <v>17732</v>
      </c>
      <c r="P2748" s="98" t="s">
        <v>20805</v>
      </c>
      <c r="Q2748" s="98" t="s">
        <v>38868</v>
      </c>
      <c r="R2748" s="98" t="s">
        <v>20806</v>
      </c>
      <c r="S2748" s="98" t="s">
        <v>62</v>
      </c>
      <c r="T2748" s="99">
        <v>173.9</v>
      </c>
      <c r="U2748" s="99" t="s">
        <v>63</v>
      </c>
      <c r="V2748" s="98" t="s">
        <v>9651</v>
      </c>
      <c r="W2748" s="98" t="s">
        <v>62</v>
      </c>
      <c r="X2748" s="98" t="s">
        <v>62</v>
      </c>
      <c r="Y2748" s="98" t="s">
        <v>62</v>
      </c>
      <c r="Z2748" s="98" t="s">
        <v>62</v>
      </c>
      <c r="AA2748" s="98" t="s">
        <v>62</v>
      </c>
      <c r="AB2748" s="98" t="s">
        <v>29139</v>
      </c>
      <c r="AC2748" s="98" t="s">
        <v>29140</v>
      </c>
      <c r="AD2748" s="98" t="s">
        <v>29141</v>
      </c>
      <c r="AE2748" s="98" t="s">
        <v>29142</v>
      </c>
      <c r="AF2748" s="98" t="s">
        <v>71</v>
      </c>
      <c r="AG2748" s="98" t="s">
        <v>29143</v>
      </c>
      <c r="AH2748" s="98" t="s">
        <v>73</v>
      </c>
      <c r="AI2748" s="98" t="s">
        <v>12907</v>
      </c>
      <c r="AJ2748" s="98" t="s">
        <v>29144</v>
      </c>
      <c r="AK2748" s="98" t="s">
        <v>27772</v>
      </c>
      <c r="AL2748" s="98" t="s">
        <v>75</v>
      </c>
      <c r="AM2748" s="98" t="s">
        <v>29145</v>
      </c>
      <c r="AN2748" s="98" t="s">
        <v>62</v>
      </c>
      <c r="AO2748" s="99" t="s">
        <v>62</v>
      </c>
      <c r="AP2748" s="98" t="s">
        <v>62</v>
      </c>
      <c r="AQ2748" s="98" t="s">
        <v>62</v>
      </c>
      <c r="AR2748" s="98" t="s">
        <v>62</v>
      </c>
      <c r="AS2748" s="98" t="s">
        <v>62</v>
      </c>
      <c r="AT2748" s="98" t="s">
        <v>62</v>
      </c>
      <c r="AU2748" s="98" t="s">
        <v>62</v>
      </c>
      <c r="AV2748" s="99" t="s">
        <v>57</v>
      </c>
      <c r="AW2748" s="98" t="s">
        <v>77</v>
      </c>
      <c r="AX2748" s="98" t="s">
        <v>57</v>
      </c>
      <c r="AY2748" s="98" t="s">
        <v>77</v>
      </c>
    </row>
    <row r="2749" spans="1:51" s="91" customFormat="1" ht="22.5" customHeight="1" x14ac:dyDescent="0.25">
      <c r="A2749" s="97" t="s">
        <v>29146</v>
      </c>
      <c r="B2749" s="98" t="s">
        <v>29147</v>
      </c>
      <c r="C2749" s="98" t="s">
        <v>595</v>
      </c>
      <c r="D2749" s="98" t="s">
        <v>7389</v>
      </c>
      <c r="E2749" s="98" t="s">
        <v>77</v>
      </c>
      <c r="F2749" s="99">
        <v>1</v>
      </c>
      <c r="G2749" s="99">
        <v>174.5</v>
      </c>
      <c r="H2749" s="99" t="s">
        <v>57</v>
      </c>
      <c r="I2749" s="99">
        <v>-20.94</v>
      </c>
      <c r="J2749" s="99">
        <v>-25.95</v>
      </c>
      <c r="K2749" s="99" t="s">
        <v>57</v>
      </c>
      <c r="L2749" s="99">
        <v>127.61</v>
      </c>
      <c r="M2749" s="98" t="s">
        <v>666</v>
      </c>
      <c r="N2749" s="98" t="s">
        <v>56</v>
      </c>
      <c r="O2749" s="114">
        <v>552001</v>
      </c>
      <c r="P2749" s="98" t="s">
        <v>26772</v>
      </c>
      <c r="Q2749" s="98" t="s">
        <v>38868</v>
      </c>
      <c r="R2749" s="98" t="s">
        <v>26773</v>
      </c>
      <c r="S2749" s="98" t="s">
        <v>62</v>
      </c>
      <c r="T2749" s="99">
        <v>174.5</v>
      </c>
      <c r="U2749" s="99" t="s">
        <v>83</v>
      </c>
      <c r="V2749" s="98" t="s">
        <v>9651</v>
      </c>
      <c r="W2749" s="98" t="s">
        <v>62</v>
      </c>
      <c r="X2749" s="98" t="s">
        <v>62</v>
      </c>
      <c r="Y2749" s="98" t="s">
        <v>62</v>
      </c>
      <c r="Z2749" s="98" t="s">
        <v>62</v>
      </c>
      <c r="AA2749" s="98" t="s">
        <v>62</v>
      </c>
      <c r="AB2749" s="98" t="s">
        <v>29148</v>
      </c>
      <c r="AC2749" s="98" t="s">
        <v>29149</v>
      </c>
      <c r="AD2749" s="98" t="s">
        <v>29150</v>
      </c>
      <c r="AE2749" s="98" t="s">
        <v>29151</v>
      </c>
      <c r="AF2749" s="98" t="s">
        <v>345</v>
      </c>
      <c r="AG2749" s="98" t="s">
        <v>29152</v>
      </c>
      <c r="AH2749" s="98" t="s">
        <v>73</v>
      </c>
      <c r="AI2749" s="98" t="s">
        <v>12907</v>
      </c>
      <c r="AJ2749" s="98" t="s">
        <v>28772</v>
      </c>
      <c r="AK2749" s="98" t="s">
        <v>29153</v>
      </c>
      <c r="AL2749" s="98" t="s">
        <v>75</v>
      </c>
      <c r="AM2749" s="98" t="s">
        <v>29154</v>
      </c>
      <c r="AN2749" s="98" t="s">
        <v>62</v>
      </c>
      <c r="AO2749" s="99" t="s">
        <v>62</v>
      </c>
      <c r="AP2749" s="98" t="s">
        <v>62</v>
      </c>
      <c r="AQ2749" s="98" t="s">
        <v>62</v>
      </c>
      <c r="AR2749" s="98" t="s">
        <v>62</v>
      </c>
      <c r="AS2749" s="98" t="s">
        <v>62</v>
      </c>
      <c r="AT2749" s="98" t="s">
        <v>62</v>
      </c>
      <c r="AU2749" s="98" t="s">
        <v>62</v>
      </c>
      <c r="AV2749" s="99" t="s">
        <v>57</v>
      </c>
      <c r="AW2749" s="98" t="s">
        <v>77</v>
      </c>
      <c r="AX2749" s="98" t="s">
        <v>57</v>
      </c>
      <c r="AY2749" s="98" t="s">
        <v>77</v>
      </c>
    </row>
    <row r="2750" spans="1:51" s="91" customFormat="1" ht="22.5" customHeight="1" x14ac:dyDescent="0.25">
      <c r="A2750" s="97" t="s">
        <v>29155</v>
      </c>
      <c r="B2750" s="98" t="s">
        <v>29156</v>
      </c>
      <c r="C2750" s="98" t="s">
        <v>595</v>
      </c>
      <c r="D2750" s="98" t="s">
        <v>7745</v>
      </c>
      <c r="E2750" s="98" t="s">
        <v>56</v>
      </c>
      <c r="F2750" s="99">
        <v>2</v>
      </c>
      <c r="G2750" s="99">
        <v>98.2</v>
      </c>
      <c r="H2750" s="99" t="s">
        <v>57</v>
      </c>
      <c r="I2750" s="99">
        <v>-23.78</v>
      </c>
      <c r="J2750" s="99" t="s">
        <v>57</v>
      </c>
      <c r="K2750" s="99" t="s">
        <v>57</v>
      </c>
      <c r="L2750" s="99">
        <v>74.42</v>
      </c>
      <c r="M2750" s="98" t="s">
        <v>666</v>
      </c>
      <c r="N2750" s="98" t="s">
        <v>56</v>
      </c>
      <c r="O2750" s="98" t="s">
        <v>1009</v>
      </c>
      <c r="P2750" s="98" t="s">
        <v>14309</v>
      </c>
      <c r="Q2750" s="98" t="s">
        <v>38868</v>
      </c>
      <c r="R2750" s="98" t="s">
        <v>14310</v>
      </c>
      <c r="S2750" s="98" t="s">
        <v>62</v>
      </c>
      <c r="T2750" s="99">
        <v>49.1</v>
      </c>
      <c r="U2750" s="99" t="s">
        <v>83</v>
      </c>
      <c r="V2750" s="98" t="s">
        <v>9651</v>
      </c>
      <c r="W2750" s="98" t="s">
        <v>62</v>
      </c>
      <c r="X2750" s="98" t="s">
        <v>62</v>
      </c>
      <c r="Y2750" s="98" t="s">
        <v>62</v>
      </c>
      <c r="Z2750" s="98" t="s">
        <v>62</v>
      </c>
      <c r="AA2750" s="98" t="s">
        <v>62</v>
      </c>
      <c r="AB2750" s="98" t="s">
        <v>19449</v>
      </c>
      <c r="AC2750" s="98" t="s">
        <v>19450</v>
      </c>
      <c r="AD2750" s="98" t="s">
        <v>19451</v>
      </c>
      <c r="AE2750" s="98" t="s">
        <v>1703</v>
      </c>
      <c r="AF2750" s="98" t="s">
        <v>234</v>
      </c>
      <c r="AG2750" s="98" t="s">
        <v>19452</v>
      </c>
      <c r="AH2750" s="98" t="s">
        <v>73</v>
      </c>
      <c r="AI2750" s="98" t="s">
        <v>12907</v>
      </c>
      <c r="AJ2750" s="98" t="s">
        <v>29157</v>
      </c>
      <c r="AK2750" s="98" t="s">
        <v>29158</v>
      </c>
      <c r="AL2750" s="98" t="s">
        <v>75</v>
      </c>
      <c r="AM2750" s="98" t="s">
        <v>29159</v>
      </c>
      <c r="AN2750" s="98" t="s">
        <v>62</v>
      </c>
      <c r="AO2750" s="99" t="s">
        <v>62</v>
      </c>
      <c r="AP2750" s="98" t="s">
        <v>62</v>
      </c>
      <c r="AQ2750" s="98" t="s">
        <v>62</v>
      </c>
      <c r="AR2750" s="98" t="s">
        <v>62</v>
      </c>
      <c r="AS2750" s="98" t="s">
        <v>62</v>
      </c>
      <c r="AT2750" s="98" t="s">
        <v>62</v>
      </c>
      <c r="AU2750" s="98" t="s">
        <v>62</v>
      </c>
      <c r="AV2750" s="99" t="s">
        <v>57</v>
      </c>
      <c r="AW2750" s="98" t="s">
        <v>77</v>
      </c>
      <c r="AX2750" s="98" t="s">
        <v>57</v>
      </c>
      <c r="AY2750" s="98" t="s">
        <v>77</v>
      </c>
    </row>
    <row r="2751" spans="1:51" s="91" customFormat="1" ht="22.5" customHeight="1" x14ac:dyDescent="0.25">
      <c r="A2751" s="97" t="s">
        <v>29160</v>
      </c>
      <c r="B2751" s="98" t="s">
        <v>29161</v>
      </c>
      <c r="C2751" s="98" t="s">
        <v>595</v>
      </c>
      <c r="D2751" s="98" t="s">
        <v>7389</v>
      </c>
      <c r="E2751" s="98" t="s">
        <v>77</v>
      </c>
      <c r="F2751" s="99">
        <v>1</v>
      </c>
      <c r="G2751" s="99">
        <v>197.7</v>
      </c>
      <c r="H2751" s="99" t="s">
        <v>57</v>
      </c>
      <c r="I2751" s="99">
        <v>-23.72</v>
      </c>
      <c r="J2751" s="99">
        <v>-24.95</v>
      </c>
      <c r="K2751" s="99" t="s">
        <v>57</v>
      </c>
      <c r="L2751" s="99">
        <v>149.03</v>
      </c>
      <c r="M2751" s="98" t="s">
        <v>666</v>
      </c>
      <c r="N2751" s="98" t="s">
        <v>56</v>
      </c>
      <c r="O2751" s="114">
        <v>110914</v>
      </c>
      <c r="P2751" s="98" t="s">
        <v>28721</v>
      </c>
      <c r="Q2751" s="98" t="s">
        <v>38868</v>
      </c>
      <c r="R2751" s="98" t="s">
        <v>28722</v>
      </c>
      <c r="S2751" s="98" t="s">
        <v>62</v>
      </c>
      <c r="T2751" s="99">
        <v>197.7</v>
      </c>
      <c r="U2751" s="99" t="s">
        <v>83</v>
      </c>
      <c r="V2751" s="98" t="s">
        <v>64</v>
      </c>
      <c r="W2751" s="98" t="s">
        <v>29162</v>
      </c>
      <c r="X2751" s="98" t="s">
        <v>29163</v>
      </c>
      <c r="Y2751" s="98" t="s">
        <v>29164</v>
      </c>
      <c r="Z2751" s="98" t="s">
        <v>62</v>
      </c>
      <c r="AA2751" s="98" t="s">
        <v>62</v>
      </c>
      <c r="AB2751" s="98" t="s">
        <v>29162</v>
      </c>
      <c r="AC2751" s="98" t="s">
        <v>29165</v>
      </c>
      <c r="AD2751" s="98" t="s">
        <v>29166</v>
      </c>
      <c r="AE2751" s="98" t="s">
        <v>344</v>
      </c>
      <c r="AF2751" s="98" t="s">
        <v>345</v>
      </c>
      <c r="AG2751" s="98" t="s">
        <v>29167</v>
      </c>
      <c r="AH2751" s="98" t="s">
        <v>73</v>
      </c>
      <c r="AI2751" s="98" t="s">
        <v>74</v>
      </c>
      <c r="AJ2751" s="98" t="s">
        <v>8237</v>
      </c>
      <c r="AK2751" s="98" t="s">
        <v>27893</v>
      </c>
      <c r="AL2751" s="98" t="s">
        <v>75</v>
      </c>
      <c r="AM2751" s="98" t="s">
        <v>29168</v>
      </c>
      <c r="AN2751" s="98" t="s">
        <v>62</v>
      </c>
      <c r="AO2751" s="99" t="s">
        <v>62</v>
      </c>
      <c r="AP2751" s="98" t="s">
        <v>62</v>
      </c>
      <c r="AQ2751" s="98" t="s">
        <v>62</v>
      </c>
      <c r="AR2751" s="98" t="s">
        <v>62</v>
      </c>
      <c r="AS2751" s="98" t="s">
        <v>62</v>
      </c>
      <c r="AT2751" s="98" t="s">
        <v>62</v>
      </c>
      <c r="AU2751" s="98" t="s">
        <v>62</v>
      </c>
      <c r="AV2751" s="99" t="s">
        <v>57</v>
      </c>
      <c r="AW2751" s="98" t="s">
        <v>77</v>
      </c>
      <c r="AX2751" s="98" t="s">
        <v>57</v>
      </c>
      <c r="AY2751" s="98" t="s">
        <v>77</v>
      </c>
    </row>
    <row r="2752" spans="1:51" s="91" customFormat="1" ht="22.5" customHeight="1" x14ac:dyDescent="0.25">
      <c r="A2752" s="97" t="s">
        <v>29169</v>
      </c>
      <c r="B2752" s="98" t="s">
        <v>29161</v>
      </c>
      <c r="C2752" s="98" t="s">
        <v>595</v>
      </c>
      <c r="D2752" s="98" t="s">
        <v>7389</v>
      </c>
      <c r="E2752" s="98" t="s">
        <v>77</v>
      </c>
      <c r="F2752" s="99">
        <v>1</v>
      </c>
      <c r="G2752" s="99">
        <v>59.85</v>
      </c>
      <c r="H2752" s="99">
        <v>26.99</v>
      </c>
      <c r="I2752" s="99">
        <v>-16.170000000000002</v>
      </c>
      <c r="J2752" s="99">
        <v>-26.99</v>
      </c>
      <c r="K2752" s="99" t="s">
        <v>57</v>
      </c>
      <c r="L2752" s="99">
        <v>43.68</v>
      </c>
      <c r="M2752" s="98" t="s">
        <v>666</v>
      </c>
      <c r="N2752" s="98" t="s">
        <v>56</v>
      </c>
      <c r="O2752" s="98" t="s">
        <v>1516</v>
      </c>
      <c r="P2752" s="98" t="s">
        <v>12924</v>
      </c>
      <c r="Q2752" s="98" t="s">
        <v>38868</v>
      </c>
      <c r="R2752" s="98" t="s">
        <v>12925</v>
      </c>
      <c r="S2752" s="98" t="s">
        <v>62</v>
      </c>
      <c r="T2752" s="99">
        <v>59.85</v>
      </c>
      <c r="U2752" s="99" t="s">
        <v>63</v>
      </c>
      <c r="V2752" s="98" t="s">
        <v>9651</v>
      </c>
      <c r="W2752" s="98" t="s">
        <v>62</v>
      </c>
      <c r="X2752" s="98" t="s">
        <v>62</v>
      </c>
      <c r="Y2752" s="98" t="s">
        <v>62</v>
      </c>
      <c r="Z2752" s="98" t="s">
        <v>62</v>
      </c>
      <c r="AA2752" s="98" t="s">
        <v>62</v>
      </c>
      <c r="AB2752" s="98" t="s">
        <v>29170</v>
      </c>
      <c r="AC2752" s="98" t="s">
        <v>29171</v>
      </c>
      <c r="AD2752" s="98" t="s">
        <v>29172</v>
      </c>
      <c r="AE2752" s="98" t="s">
        <v>7218</v>
      </c>
      <c r="AF2752" s="98" t="s">
        <v>71</v>
      </c>
      <c r="AG2752" s="98" t="s">
        <v>29173</v>
      </c>
      <c r="AH2752" s="98" t="s">
        <v>73</v>
      </c>
      <c r="AI2752" s="98" t="s">
        <v>12907</v>
      </c>
      <c r="AJ2752" s="98" t="s">
        <v>28746</v>
      </c>
      <c r="AK2752" s="98" t="s">
        <v>29174</v>
      </c>
      <c r="AL2752" s="98" t="s">
        <v>75</v>
      </c>
      <c r="AM2752" s="98" t="s">
        <v>29175</v>
      </c>
      <c r="AN2752" s="98" t="s">
        <v>62</v>
      </c>
      <c r="AO2752" s="99" t="s">
        <v>62</v>
      </c>
      <c r="AP2752" s="98" t="s">
        <v>62</v>
      </c>
      <c r="AQ2752" s="98" t="s">
        <v>62</v>
      </c>
      <c r="AR2752" s="98" t="s">
        <v>62</v>
      </c>
      <c r="AS2752" s="98" t="s">
        <v>62</v>
      </c>
      <c r="AT2752" s="98" t="s">
        <v>62</v>
      </c>
      <c r="AU2752" s="98" t="s">
        <v>62</v>
      </c>
      <c r="AV2752" s="99" t="s">
        <v>57</v>
      </c>
      <c r="AW2752" s="98" t="s">
        <v>77</v>
      </c>
      <c r="AX2752" s="98" t="s">
        <v>57</v>
      </c>
      <c r="AY2752" s="98" t="s">
        <v>77</v>
      </c>
    </row>
    <row r="2753" spans="1:51" s="91" customFormat="1" ht="22.5" customHeight="1" x14ac:dyDescent="0.25">
      <c r="A2753" s="97" t="s">
        <v>29176</v>
      </c>
      <c r="B2753" s="98" t="s">
        <v>29177</v>
      </c>
      <c r="C2753" s="98" t="s">
        <v>595</v>
      </c>
      <c r="D2753" s="98" t="s">
        <v>2680</v>
      </c>
      <c r="E2753" s="98" t="s">
        <v>77</v>
      </c>
      <c r="F2753" s="99">
        <v>1</v>
      </c>
      <c r="G2753" s="99">
        <v>59.56</v>
      </c>
      <c r="H2753" s="99" t="s">
        <v>57</v>
      </c>
      <c r="I2753" s="99">
        <v>-16.13</v>
      </c>
      <c r="J2753" s="99" t="s">
        <v>57</v>
      </c>
      <c r="K2753" s="99" t="s">
        <v>57</v>
      </c>
      <c r="L2753" s="99">
        <v>43.43</v>
      </c>
      <c r="M2753" s="98" t="s">
        <v>666</v>
      </c>
      <c r="N2753" s="98" t="s">
        <v>56</v>
      </c>
      <c r="O2753" s="98" t="s">
        <v>13007</v>
      </c>
      <c r="P2753" s="98" t="s">
        <v>13008</v>
      </c>
      <c r="Q2753" s="98" t="s">
        <v>38868</v>
      </c>
      <c r="R2753" s="98" t="s">
        <v>13009</v>
      </c>
      <c r="S2753" s="98" t="s">
        <v>62</v>
      </c>
      <c r="T2753" s="99">
        <v>59.56</v>
      </c>
      <c r="U2753" s="99" t="s">
        <v>63</v>
      </c>
      <c r="V2753" s="98" t="s">
        <v>9651</v>
      </c>
      <c r="W2753" s="98" t="s">
        <v>62</v>
      </c>
      <c r="X2753" s="98" t="s">
        <v>62</v>
      </c>
      <c r="Y2753" s="98" t="s">
        <v>62</v>
      </c>
      <c r="Z2753" s="98" t="s">
        <v>62</v>
      </c>
      <c r="AA2753" s="98" t="s">
        <v>62</v>
      </c>
      <c r="AB2753" s="98" t="s">
        <v>29178</v>
      </c>
      <c r="AC2753" s="98" t="s">
        <v>29179</v>
      </c>
      <c r="AD2753" s="98" t="s">
        <v>29180</v>
      </c>
      <c r="AE2753" s="98" t="s">
        <v>29181</v>
      </c>
      <c r="AF2753" s="98" t="s">
        <v>799</v>
      </c>
      <c r="AG2753" s="98" t="s">
        <v>29182</v>
      </c>
      <c r="AH2753" s="98" t="s">
        <v>73</v>
      </c>
      <c r="AI2753" s="98" t="s">
        <v>12907</v>
      </c>
      <c r="AJ2753" s="98" t="s">
        <v>29183</v>
      </c>
      <c r="AK2753" s="98" t="s">
        <v>29184</v>
      </c>
      <c r="AL2753" s="98" t="s">
        <v>8405</v>
      </c>
      <c r="AM2753" s="98" t="s">
        <v>29185</v>
      </c>
      <c r="AN2753" s="98" t="s">
        <v>8407</v>
      </c>
      <c r="AO2753" s="99" t="s">
        <v>62</v>
      </c>
      <c r="AP2753" s="98" t="s">
        <v>62</v>
      </c>
      <c r="AQ2753" s="98" t="s">
        <v>62</v>
      </c>
      <c r="AR2753" s="98" t="s">
        <v>62</v>
      </c>
      <c r="AS2753" s="98" t="s">
        <v>62</v>
      </c>
      <c r="AT2753" s="98" t="s">
        <v>62</v>
      </c>
      <c r="AU2753" s="98" t="s">
        <v>62</v>
      </c>
      <c r="AV2753" s="99" t="s">
        <v>57</v>
      </c>
      <c r="AW2753" s="98" t="s">
        <v>77</v>
      </c>
      <c r="AX2753" s="98" t="s">
        <v>57</v>
      </c>
      <c r="AY2753" s="98" t="s">
        <v>77</v>
      </c>
    </row>
    <row r="2754" spans="1:51" s="91" customFormat="1" ht="22.5" customHeight="1" x14ac:dyDescent="0.25">
      <c r="A2754" s="97" t="s">
        <v>29186</v>
      </c>
      <c r="B2754" s="98" t="s">
        <v>29187</v>
      </c>
      <c r="C2754" s="98" t="s">
        <v>595</v>
      </c>
      <c r="D2754" s="98" t="s">
        <v>7745</v>
      </c>
      <c r="E2754" s="98" t="s">
        <v>77</v>
      </c>
      <c r="F2754" s="99">
        <v>1</v>
      </c>
      <c r="G2754" s="99">
        <v>59.85</v>
      </c>
      <c r="H2754" s="99">
        <v>17.11</v>
      </c>
      <c r="I2754" s="99">
        <v>-16.170000000000002</v>
      </c>
      <c r="J2754" s="99">
        <v>-17.11</v>
      </c>
      <c r="K2754" s="99" t="s">
        <v>57</v>
      </c>
      <c r="L2754" s="99">
        <v>43.68</v>
      </c>
      <c r="M2754" s="98" t="s">
        <v>666</v>
      </c>
      <c r="N2754" s="98" t="s">
        <v>62</v>
      </c>
      <c r="O2754" s="98" t="s">
        <v>1516</v>
      </c>
      <c r="P2754" s="98" t="s">
        <v>12924</v>
      </c>
      <c r="Q2754" s="98" t="s">
        <v>38868</v>
      </c>
      <c r="R2754" s="98" t="s">
        <v>12925</v>
      </c>
      <c r="S2754" s="98" t="s">
        <v>62</v>
      </c>
      <c r="T2754" s="99">
        <v>59.85</v>
      </c>
      <c r="U2754" s="99" t="s">
        <v>63</v>
      </c>
      <c r="V2754" s="98" t="s">
        <v>9651</v>
      </c>
      <c r="W2754" s="98" t="s">
        <v>62</v>
      </c>
      <c r="X2754" s="98" t="s">
        <v>62</v>
      </c>
      <c r="Y2754" s="98" t="s">
        <v>62</v>
      </c>
      <c r="Z2754" s="98" t="s">
        <v>62</v>
      </c>
      <c r="AA2754" s="98" t="s">
        <v>62</v>
      </c>
      <c r="AB2754" s="98" t="s">
        <v>29188</v>
      </c>
      <c r="AC2754" s="98" t="s">
        <v>29189</v>
      </c>
      <c r="AD2754" s="98" t="s">
        <v>29190</v>
      </c>
      <c r="AE2754" s="98" t="s">
        <v>13813</v>
      </c>
      <c r="AF2754" s="98" t="s">
        <v>234</v>
      </c>
      <c r="AG2754" s="98" t="s">
        <v>13814</v>
      </c>
      <c r="AH2754" s="98" t="s">
        <v>73</v>
      </c>
      <c r="AI2754" s="98" t="s">
        <v>12907</v>
      </c>
      <c r="AJ2754" s="98" t="s">
        <v>29191</v>
      </c>
      <c r="AK2754" s="98" t="s">
        <v>29192</v>
      </c>
      <c r="AL2754" s="98" t="s">
        <v>75</v>
      </c>
      <c r="AM2754" s="98" t="s">
        <v>29193</v>
      </c>
      <c r="AN2754" s="98" t="s">
        <v>62</v>
      </c>
      <c r="AO2754" s="99" t="s">
        <v>62</v>
      </c>
      <c r="AP2754" s="98" t="s">
        <v>62</v>
      </c>
      <c r="AQ2754" s="98" t="s">
        <v>62</v>
      </c>
      <c r="AR2754" s="98" t="s">
        <v>62</v>
      </c>
      <c r="AS2754" s="98" t="s">
        <v>62</v>
      </c>
      <c r="AT2754" s="98" t="s">
        <v>62</v>
      </c>
      <c r="AU2754" s="98" t="s">
        <v>62</v>
      </c>
      <c r="AV2754" s="99" t="s">
        <v>57</v>
      </c>
      <c r="AW2754" s="98" t="s">
        <v>77</v>
      </c>
      <c r="AX2754" s="98" t="s">
        <v>57</v>
      </c>
      <c r="AY2754" s="98" t="s">
        <v>77</v>
      </c>
    </row>
    <row r="2755" spans="1:51" s="91" customFormat="1" ht="22.5" customHeight="1" x14ac:dyDescent="0.25">
      <c r="A2755" s="97" t="s">
        <v>29194</v>
      </c>
      <c r="B2755" s="98" t="s">
        <v>29195</v>
      </c>
      <c r="C2755" s="98" t="s">
        <v>595</v>
      </c>
      <c r="D2755" s="98" t="s">
        <v>7745</v>
      </c>
      <c r="E2755" s="98" t="s">
        <v>77</v>
      </c>
      <c r="F2755" s="99">
        <v>1</v>
      </c>
      <c r="G2755" s="99">
        <v>37</v>
      </c>
      <c r="H2755" s="99" t="s">
        <v>57</v>
      </c>
      <c r="I2755" s="99">
        <v>-10.44</v>
      </c>
      <c r="J2755" s="99" t="s">
        <v>57</v>
      </c>
      <c r="K2755" s="99" t="s">
        <v>57</v>
      </c>
      <c r="L2755" s="99">
        <v>26.56</v>
      </c>
      <c r="M2755" s="98" t="s">
        <v>666</v>
      </c>
      <c r="N2755" s="98" t="s">
        <v>62</v>
      </c>
      <c r="O2755" s="114">
        <v>226103</v>
      </c>
      <c r="P2755" s="98" t="s">
        <v>19670</v>
      </c>
      <c r="Q2755" s="98" t="s">
        <v>38868</v>
      </c>
      <c r="R2755" s="98" t="s">
        <v>13641</v>
      </c>
      <c r="S2755" s="98" t="s">
        <v>62</v>
      </c>
      <c r="T2755" s="99">
        <v>37</v>
      </c>
      <c r="U2755" s="99" t="s">
        <v>83</v>
      </c>
      <c r="V2755" s="98" t="s">
        <v>9651</v>
      </c>
      <c r="W2755" s="98" t="s">
        <v>62</v>
      </c>
      <c r="X2755" s="98" t="s">
        <v>62</v>
      </c>
      <c r="Y2755" s="98" t="s">
        <v>62</v>
      </c>
      <c r="Z2755" s="98" t="s">
        <v>62</v>
      </c>
      <c r="AA2755" s="98" t="s">
        <v>62</v>
      </c>
      <c r="AB2755" s="98" t="s">
        <v>29196</v>
      </c>
      <c r="AC2755" s="98" t="s">
        <v>29197</v>
      </c>
      <c r="AD2755" s="98" t="s">
        <v>29198</v>
      </c>
      <c r="AE2755" s="98" t="s">
        <v>29199</v>
      </c>
      <c r="AF2755" s="98" t="s">
        <v>234</v>
      </c>
      <c r="AG2755" s="98" t="s">
        <v>29200</v>
      </c>
      <c r="AH2755" s="98" t="s">
        <v>73</v>
      </c>
      <c r="AI2755" s="98" t="s">
        <v>12907</v>
      </c>
      <c r="AJ2755" s="98" t="s">
        <v>29201</v>
      </c>
      <c r="AK2755" s="98" t="s">
        <v>29202</v>
      </c>
      <c r="AL2755" s="98" t="s">
        <v>75</v>
      </c>
      <c r="AM2755" s="98" t="s">
        <v>29203</v>
      </c>
      <c r="AN2755" s="98" t="s">
        <v>62</v>
      </c>
      <c r="AO2755" s="99" t="s">
        <v>62</v>
      </c>
      <c r="AP2755" s="98" t="s">
        <v>62</v>
      </c>
      <c r="AQ2755" s="98" t="s">
        <v>62</v>
      </c>
      <c r="AR2755" s="98" t="s">
        <v>62</v>
      </c>
      <c r="AS2755" s="98" t="s">
        <v>62</v>
      </c>
      <c r="AT2755" s="98" t="s">
        <v>62</v>
      </c>
      <c r="AU2755" s="98" t="s">
        <v>62</v>
      </c>
      <c r="AV2755" s="99" t="s">
        <v>57</v>
      </c>
      <c r="AW2755" s="98" t="s">
        <v>77</v>
      </c>
      <c r="AX2755" s="98" t="s">
        <v>57</v>
      </c>
      <c r="AY2755" s="98" t="s">
        <v>77</v>
      </c>
    </row>
    <row r="2756" spans="1:51" s="91" customFormat="1" ht="22.5" customHeight="1" x14ac:dyDescent="0.25">
      <c r="A2756" s="97" t="s">
        <v>29204</v>
      </c>
      <c r="B2756" s="98" t="s">
        <v>29205</v>
      </c>
      <c r="C2756" s="98" t="s">
        <v>595</v>
      </c>
      <c r="D2756" s="98" t="s">
        <v>7745</v>
      </c>
      <c r="E2756" s="98" t="s">
        <v>56</v>
      </c>
      <c r="F2756" s="99">
        <v>1</v>
      </c>
      <c r="G2756" s="99">
        <v>59.85</v>
      </c>
      <c r="H2756" s="99" t="s">
        <v>57</v>
      </c>
      <c r="I2756" s="99">
        <v>-16.170000000000002</v>
      </c>
      <c r="J2756" s="99" t="s">
        <v>57</v>
      </c>
      <c r="K2756" s="99" t="s">
        <v>57</v>
      </c>
      <c r="L2756" s="99">
        <v>43.68</v>
      </c>
      <c r="M2756" s="98" t="s">
        <v>666</v>
      </c>
      <c r="N2756" s="98" t="s">
        <v>56</v>
      </c>
      <c r="O2756" s="98" t="s">
        <v>1516</v>
      </c>
      <c r="P2756" s="98" t="s">
        <v>12924</v>
      </c>
      <c r="Q2756" s="98" t="s">
        <v>38868</v>
      </c>
      <c r="R2756" s="98" t="s">
        <v>12925</v>
      </c>
      <c r="S2756" s="98" t="s">
        <v>62</v>
      </c>
      <c r="T2756" s="99">
        <v>59.85</v>
      </c>
      <c r="U2756" s="99" t="s">
        <v>63</v>
      </c>
      <c r="V2756" s="98" t="s">
        <v>9651</v>
      </c>
      <c r="W2756" s="98" t="s">
        <v>62</v>
      </c>
      <c r="X2756" s="98" t="s">
        <v>62</v>
      </c>
      <c r="Y2756" s="98" t="s">
        <v>62</v>
      </c>
      <c r="Z2756" s="98" t="s">
        <v>62</v>
      </c>
      <c r="AA2756" s="98" t="s">
        <v>62</v>
      </c>
      <c r="AB2756" s="98" t="s">
        <v>29206</v>
      </c>
      <c r="AC2756" s="98" t="s">
        <v>29207</v>
      </c>
      <c r="AD2756" s="98" t="s">
        <v>29208</v>
      </c>
      <c r="AE2756" s="98" t="s">
        <v>500</v>
      </c>
      <c r="AF2756" s="98" t="s">
        <v>234</v>
      </c>
      <c r="AG2756" s="98" t="s">
        <v>29209</v>
      </c>
      <c r="AH2756" s="98" t="s">
        <v>73</v>
      </c>
      <c r="AI2756" s="98" t="s">
        <v>12907</v>
      </c>
      <c r="AJ2756" s="98" t="s">
        <v>29210</v>
      </c>
      <c r="AK2756" s="98" t="s">
        <v>29211</v>
      </c>
      <c r="AL2756" s="98" t="s">
        <v>75</v>
      </c>
      <c r="AM2756" s="98" t="s">
        <v>29212</v>
      </c>
      <c r="AN2756" s="98" t="s">
        <v>62</v>
      </c>
      <c r="AO2756" s="99" t="s">
        <v>62</v>
      </c>
      <c r="AP2756" s="98" t="s">
        <v>62</v>
      </c>
      <c r="AQ2756" s="98" t="s">
        <v>62</v>
      </c>
      <c r="AR2756" s="98" t="s">
        <v>62</v>
      </c>
      <c r="AS2756" s="98" t="s">
        <v>62</v>
      </c>
      <c r="AT2756" s="98" t="s">
        <v>62</v>
      </c>
      <c r="AU2756" s="98" t="s">
        <v>62</v>
      </c>
      <c r="AV2756" s="99" t="s">
        <v>57</v>
      </c>
      <c r="AW2756" s="98" t="s">
        <v>77</v>
      </c>
      <c r="AX2756" s="98" t="s">
        <v>57</v>
      </c>
      <c r="AY2756" s="98" t="s">
        <v>77</v>
      </c>
    </row>
    <row r="2757" spans="1:51" s="91" customFormat="1" ht="22.5" customHeight="1" x14ac:dyDescent="0.25">
      <c r="A2757" s="97" t="s">
        <v>29227</v>
      </c>
      <c r="B2757" s="98" t="s">
        <v>8194</v>
      </c>
      <c r="C2757" s="98" t="s">
        <v>595</v>
      </c>
      <c r="D2757" s="98" t="s">
        <v>7745</v>
      </c>
      <c r="E2757" s="98" t="s">
        <v>56</v>
      </c>
      <c r="F2757" s="99">
        <v>1</v>
      </c>
      <c r="G2757" s="99">
        <v>63.01</v>
      </c>
      <c r="H2757" s="99" t="s">
        <v>57</v>
      </c>
      <c r="I2757" s="99">
        <v>-16.71</v>
      </c>
      <c r="J2757" s="99" t="s">
        <v>57</v>
      </c>
      <c r="K2757" s="99" t="s">
        <v>57</v>
      </c>
      <c r="L2757" s="99">
        <v>46.3</v>
      </c>
      <c r="M2757" s="98" t="s">
        <v>666</v>
      </c>
      <c r="N2757" s="98" t="s">
        <v>56</v>
      </c>
      <c r="O2757" s="98" t="s">
        <v>13177</v>
      </c>
      <c r="P2757" s="98" t="s">
        <v>14032</v>
      </c>
      <c r="Q2757" s="98" t="s">
        <v>38868</v>
      </c>
      <c r="R2757" s="98" t="s">
        <v>13179</v>
      </c>
      <c r="S2757" s="98" t="s">
        <v>62</v>
      </c>
      <c r="T2757" s="99">
        <v>63.01</v>
      </c>
      <c r="U2757" s="99" t="s">
        <v>63</v>
      </c>
      <c r="V2757" s="98" t="s">
        <v>9651</v>
      </c>
      <c r="W2757" s="98" t="s">
        <v>62</v>
      </c>
      <c r="X2757" s="98" t="s">
        <v>62</v>
      </c>
      <c r="Y2757" s="98" t="s">
        <v>62</v>
      </c>
      <c r="Z2757" s="98" t="s">
        <v>62</v>
      </c>
      <c r="AA2757" s="98" t="s">
        <v>62</v>
      </c>
      <c r="AB2757" s="98" t="s">
        <v>29228</v>
      </c>
      <c r="AC2757" s="98" t="s">
        <v>29229</v>
      </c>
      <c r="AD2757" s="98" t="s">
        <v>29230</v>
      </c>
      <c r="AE2757" s="98" t="s">
        <v>29231</v>
      </c>
      <c r="AF2757" s="98" t="s">
        <v>234</v>
      </c>
      <c r="AG2757" s="98" t="s">
        <v>29232</v>
      </c>
      <c r="AH2757" s="98" t="s">
        <v>73</v>
      </c>
      <c r="AI2757" s="98" t="s">
        <v>12907</v>
      </c>
      <c r="AJ2757" s="98" t="s">
        <v>29233</v>
      </c>
      <c r="AK2757" s="98" t="s">
        <v>28772</v>
      </c>
      <c r="AL2757" s="98" t="s">
        <v>75</v>
      </c>
      <c r="AM2757" s="98" t="s">
        <v>29234</v>
      </c>
      <c r="AN2757" s="98" t="s">
        <v>62</v>
      </c>
      <c r="AO2757" s="99" t="s">
        <v>62</v>
      </c>
      <c r="AP2757" s="98" t="s">
        <v>62</v>
      </c>
      <c r="AQ2757" s="98" t="s">
        <v>62</v>
      </c>
      <c r="AR2757" s="98" t="s">
        <v>62</v>
      </c>
      <c r="AS2757" s="98" t="s">
        <v>62</v>
      </c>
      <c r="AT2757" s="98" t="s">
        <v>62</v>
      </c>
      <c r="AU2757" s="98" t="s">
        <v>62</v>
      </c>
      <c r="AV2757" s="99" t="s">
        <v>57</v>
      </c>
      <c r="AW2757" s="98" t="s">
        <v>77</v>
      </c>
      <c r="AX2757" s="98" t="s">
        <v>57</v>
      </c>
      <c r="AY2757" s="98" t="s">
        <v>77</v>
      </c>
    </row>
    <row r="2758" spans="1:51" s="91" customFormat="1" ht="22.5" customHeight="1" x14ac:dyDescent="0.25">
      <c r="A2758" s="97" t="s">
        <v>29235</v>
      </c>
      <c r="B2758" s="98" t="s">
        <v>29236</v>
      </c>
      <c r="C2758" s="98" t="s">
        <v>595</v>
      </c>
      <c r="D2758" s="98" t="s">
        <v>7745</v>
      </c>
      <c r="E2758" s="98" t="s">
        <v>77</v>
      </c>
      <c r="F2758" s="99">
        <v>1</v>
      </c>
      <c r="G2758" s="99">
        <v>174.5</v>
      </c>
      <c r="H2758" s="99" t="s">
        <v>57</v>
      </c>
      <c r="I2758" s="99">
        <v>-20.94</v>
      </c>
      <c r="J2758" s="99">
        <v>-25.95</v>
      </c>
      <c r="K2758" s="99" t="s">
        <v>57</v>
      </c>
      <c r="L2758" s="99">
        <v>127.61</v>
      </c>
      <c r="M2758" s="98" t="s">
        <v>666</v>
      </c>
      <c r="N2758" s="98" t="s">
        <v>62</v>
      </c>
      <c r="O2758" s="114">
        <v>552001</v>
      </c>
      <c r="P2758" s="98" t="s">
        <v>26772</v>
      </c>
      <c r="Q2758" s="98" t="s">
        <v>38868</v>
      </c>
      <c r="R2758" s="98" t="s">
        <v>26773</v>
      </c>
      <c r="S2758" s="98" t="s">
        <v>62</v>
      </c>
      <c r="T2758" s="99">
        <v>174.5</v>
      </c>
      <c r="U2758" s="99" t="s">
        <v>83</v>
      </c>
      <c r="V2758" s="98" t="s">
        <v>9651</v>
      </c>
      <c r="W2758" s="98" t="s">
        <v>62</v>
      </c>
      <c r="X2758" s="98" t="s">
        <v>62</v>
      </c>
      <c r="Y2758" s="98" t="s">
        <v>62</v>
      </c>
      <c r="Z2758" s="98" t="s">
        <v>62</v>
      </c>
      <c r="AA2758" s="98" t="s">
        <v>62</v>
      </c>
      <c r="AB2758" s="98" t="s">
        <v>29237</v>
      </c>
      <c r="AC2758" s="98" t="s">
        <v>29238</v>
      </c>
      <c r="AD2758" s="98" t="s">
        <v>29239</v>
      </c>
      <c r="AE2758" s="98" t="s">
        <v>1703</v>
      </c>
      <c r="AF2758" s="98" t="s">
        <v>234</v>
      </c>
      <c r="AG2758" s="98" t="s">
        <v>29240</v>
      </c>
      <c r="AH2758" s="98" t="s">
        <v>73</v>
      </c>
      <c r="AI2758" s="98" t="s">
        <v>12907</v>
      </c>
      <c r="AJ2758" s="98" t="s">
        <v>9001</v>
      </c>
      <c r="AK2758" s="98" t="s">
        <v>29241</v>
      </c>
      <c r="AL2758" s="98" t="s">
        <v>75</v>
      </c>
      <c r="AM2758" s="98" t="s">
        <v>29242</v>
      </c>
      <c r="AN2758" s="98" t="s">
        <v>62</v>
      </c>
      <c r="AO2758" s="99" t="s">
        <v>62</v>
      </c>
      <c r="AP2758" s="98" t="s">
        <v>62</v>
      </c>
      <c r="AQ2758" s="98" t="s">
        <v>62</v>
      </c>
      <c r="AR2758" s="98" t="s">
        <v>62</v>
      </c>
      <c r="AS2758" s="98" t="s">
        <v>62</v>
      </c>
      <c r="AT2758" s="98" t="s">
        <v>62</v>
      </c>
      <c r="AU2758" s="98" t="s">
        <v>62</v>
      </c>
      <c r="AV2758" s="99" t="s">
        <v>57</v>
      </c>
      <c r="AW2758" s="98" t="s">
        <v>77</v>
      </c>
      <c r="AX2758" s="98" t="s">
        <v>57</v>
      </c>
      <c r="AY2758" s="98" t="s">
        <v>77</v>
      </c>
    </row>
    <row r="2759" spans="1:51" s="91" customFormat="1" ht="22.5" customHeight="1" x14ac:dyDescent="0.25">
      <c r="A2759" s="97" t="s">
        <v>29243</v>
      </c>
      <c r="B2759" s="98" t="s">
        <v>29244</v>
      </c>
      <c r="C2759" s="98" t="s">
        <v>595</v>
      </c>
      <c r="D2759" s="98" t="s">
        <v>7389</v>
      </c>
      <c r="E2759" s="98" t="s">
        <v>77</v>
      </c>
      <c r="F2759" s="99">
        <v>1</v>
      </c>
      <c r="G2759" s="99">
        <v>244</v>
      </c>
      <c r="H2759" s="99" t="s">
        <v>57</v>
      </c>
      <c r="I2759" s="99">
        <v>-29.28</v>
      </c>
      <c r="J2759" s="99">
        <v>-24.95</v>
      </c>
      <c r="K2759" s="99" t="s">
        <v>57</v>
      </c>
      <c r="L2759" s="99">
        <v>189.77</v>
      </c>
      <c r="M2759" s="98" t="s">
        <v>666</v>
      </c>
      <c r="N2759" s="98" t="s">
        <v>62</v>
      </c>
      <c r="O2759" s="114">
        <v>77354</v>
      </c>
      <c r="P2759" s="98" t="s">
        <v>29245</v>
      </c>
      <c r="Q2759" s="98" t="s">
        <v>38868</v>
      </c>
      <c r="R2759" s="98" t="s">
        <v>29246</v>
      </c>
      <c r="S2759" s="98" t="s">
        <v>62</v>
      </c>
      <c r="T2759" s="99">
        <v>244</v>
      </c>
      <c r="U2759" s="99" t="s">
        <v>83</v>
      </c>
      <c r="V2759" s="98" t="s">
        <v>64</v>
      </c>
      <c r="W2759" s="98" t="s">
        <v>29247</v>
      </c>
      <c r="X2759" s="98" t="s">
        <v>29248</v>
      </c>
      <c r="Y2759" s="98" t="s">
        <v>29249</v>
      </c>
      <c r="Z2759" s="98" t="s">
        <v>62</v>
      </c>
      <c r="AA2759" s="98" t="s">
        <v>62</v>
      </c>
      <c r="AB2759" s="98" t="s">
        <v>29247</v>
      </c>
      <c r="AC2759" s="98" t="s">
        <v>29250</v>
      </c>
      <c r="AD2759" s="98" t="s">
        <v>29251</v>
      </c>
      <c r="AE2759" s="98" t="s">
        <v>4284</v>
      </c>
      <c r="AF2759" s="98" t="s">
        <v>366</v>
      </c>
      <c r="AG2759" s="98" t="s">
        <v>29252</v>
      </c>
      <c r="AH2759" s="98" t="s">
        <v>73</v>
      </c>
      <c r="AI2759" s="98" t="s">
        <v>74</v>
      </c>
      <c r="AJ2759" s="98" t="s">
        <v>8656</v>
      </c>
      <c r="AK2759" s="98" t="s">
        <v>29253</v>
      </c>
      <c r="AL2759" s="98" t="s">
        <v>75</v>
      </c>
      <c r="AM2759" s="98" t="s">
        <v>29254</v>
      </c>
      <c r="AN2759" s="98" t="s">
        <v>62</v>
      </c>
      <c r="AO2759" s="99" t="s">
        <v>62</v>
      </c>
      <c r="AP2759" s="98" t="s">
        <v>62</v>
      </c>
      <c r="AQ2759" s="98" t="s">
        <v>62</v>
      </c>
      <c r="AR2759" s="98" t="s">
        <v>62</v>
      </c>
      <c r="AS2759" s="98" t="s">
        <v>62</v>
      </c>
      <c r="AT2759" s="98" t="s">
        <v>62</v>
      </c>
      <c r="AU2759" s="98" t="s">
        <v>62</v>
      </c>
      <c r="AV2759" s="99" t="s">
        <v>57</v>
      </c>
      <c r="AW2759" s="98" t="s">
        <v>77</v>
      </c>
      <c r="AX2759" s="98" t="s">
        <v>57</v>
      </c>
      <c r="AY2759" s="98" t="s">
        <v>77</v>
      </c>
    </row>
    <row r="2760" spans="1:51" s="91" customFormat="1" ht="22.5" customHeight="1" x14ac:dyDescent="0.25">
      <c r="A2760" s="97" t="s">
        <v>29255</v>
      </c>
      <c r="B2760" s="98" t="s">
        <v>29244</v>
      </c>
      <c r="C2760" s="98" t="s">
        <v>595</v>
      </c>
      <c r="D2760" s="98" t="s">
        <v>6333</v>
      </c>
      <c r="E2760" s="98" t="s">
        <v>56</v>
      </c>
      <c r="F2760" s="99">
        <v>1</v>
      </c>
      <c r="G2760" s="99">
        <v>34.01</v>
      </c>
      <c r="H2760" s="99">
        <v>14.85</v>
      </c>
      <c r="I2760" s="99">
        <v>-11.78</v>
      </c>
      <c r="J2760" s="99">
        <v>-14.85</v>
      </c>
      <c r="K2760" s="99" t="s">
        <v>57</v>
      </c>
      <c r="L2760" s="99">
        <v>22.23</v>
      </c>
      <c r="M2760" s="98" t="s">
        <v>666</v>
      </c>
      <c r="N2760" s="98" t="s">
        <v>62</v>
      </c>
      <c r="O2760" s="98" t="s">
        <v>29256</v>
      </c>
      <c r="P2760" s="98" t="s">
        <v>29257</v>
      </c>
      <c r="Q2760" s="98" t="s">
        <v>38868</v>
      </c>
      <c r="R2760" s="98" t="s">
        <v>29258</v>
      </c>
      <c r="S2760" s="98" t="s">
        <v>62</v>
      </c>
      <c r="T2760" s="99">
        <v>34.01</v>
      </c>
      <c r="U2760" s="99" t="s">
        <v>63</v>
      </c>
      <c r="V2760" s="98" t="s">
        <v>64</v>
      </c>
      <c r="W2760" s="98" t="s">
        <v>29259</v>
      </c>
      <c r="X2760" s="98" t="s">
        <v>29260</v>
      </c>
      <c r="Y2760" s="98" t="s">
        <v>29261</v>
      </c>
      <c r="Z2760" s="98" t="s">
        <v>62</v>
      </c>
      <c r="AA2760" s="98" t="s">
        <v>62</v>
      </c>
      <c r="AB2760" s="98" t="s">
        <v>29259</v>
      </c>
      <c r="AC2760" s="98" t="s">
        <v>29262</v>
      </c>
      <c r="AD2760" s="98" t="s">
        <v>29263</v>
      </c>
      <c r="AE2760" s="98" t="s">
        <v>12695</v>
      </c>
      <c r="AF2760" s="98" t="s">
        <v>105</v>
      </c>
      <c r="AG2760" s="98" t="s">
        <v>29264</v>
      </c>
      <c r="AH2760" s="98" t="s">
        <v>73</v>
      </c>
      <c r="AI2760" s="98" t="s">
        <v>74</v>
      </c>
      <c r="AJ2760" s="98" t="s">
        <v>29089</v>
      </c>
      <c r="AK2760" s="98" t="s">
        <v>29265</v>
      </c>
      <c r="AL2760" s="98" t="s">
        <v>75</v>
      </c>
      <c r="AM2760" s="98" t="s">
        <v>29266</v>
      </c>
      <c r="AN2760" s="98" t="s">
        <v>62</v>
      </c>
      <c r="AO2760" s="99" t="s">
        <v>62</v>
      </c>
      <c r="AP2760" s="98" t="s">
        <v>62</v>
      </c>
      <c r="AQ2760" s="98" t="s">
        <v>62</v>
      </c>
      <c r="AR2760" s="98" t="s">
        <v>62</v>
      </c>
      <c r="AS2760" s="98" t="s">
        <v>62</v>
      </c>
      <c r="AT2760" s="98" t="s">
        <v>62</v>
      </c>
      <c r="AU2760" s="98" t="s">
        <v>62</v>
      </c>
      <c r="AV2760" s="99" t="s">
        <v>57</v>
      </c>
      <c r="AW2760" s="98" t="s">
        <v>77</v>
      </c>
      <c r="AX2760" s="98" t="s">
        <v>57</v>
      </c>
      <c r="AY2760" s="98" t="s">
        <v>77</v>
      </c>
    </row>
    <row r="2761" spans="1:51" s="91" customFormat="1" ht="22.5" customHeight="1" x14ac:dyDescent="0.25">
      <c r="A2761" s="97" t="s">
        <v>29272</v>
      </c>
      <c r="B2761" s="98" t="s">
        <v>29273</v>
      </c>
      <c r="C2761" s="98" t="s">
        <v>595</v>
      </c>
      <c r="D2761" s="98" t="s">
        <v>7745</v>
      </c>
      <c r="E2761" s="98" t="s">
        <v>77</v>
      </c>
      <c r="F2761" s="99">
        <v>1</v>
      </c>
      <c r="G2761" s="99">
        <v>59.56</v>
      </c>
      <c r="H2761" s="99" t="s">
        <v>57</v>
      </c>
      <c r="I2761" s="99">
        <v>-16.13</v>
      </c>
      <c r="J2761" s="99" t="s">
        <v>57</v>
      </c>
      <c r="K2761" s="99" t="s">
        <v>57</v>
      </c>
      <c r="L2761" s="99">
        <v>43.43</v>
      </c>
      <c r="M2761" s="98" t="s">
        <v>666</v>
      </c>
      <c r="N2761" s="98" t="s">
        <v>62</v>
      </c>
      <c r="O2761" s="98" t="s">
        <v>13007</v>
      </c>
      <c r="P2761" s="98" t="s">
        <v>13008</v>
      </c>
      <c r="Q2761" s="98" t="s">
        <v>38868</v>
      </c>
      <c r="R2761" s="98" t="s">
        <v>13009</v>
      </c>
      <c r="S2761" s="98" t="s">
        <v>62</v>
      </c>
      <c r="T2761" s="99">
        <v>59.56</v>
      </c>
      <c r="U2761" s="99" t="s">
        <v>63</v>
      </c>
      <c r="V2761" s="98" t="s">
        <v>9651</v>
      </c>
      <c r="W2761" s="98" t="s">
        <v>62</v>
      </c>
      <c r="X2761" s="98" t="s">
        <v>62</v>
      </c>
      <c r="Y2761" s="98" t="s">
        <v>62</v>
      </c>
      <c r="Z2761" s="98" t="s">
        <v>62</v>
      </c>
      <c r="AA2761" s="98" t="s">
        <v>62</v>
      </c>
      <c r="AB2761" s="98" t="s">
        <v>29274</v>
      </c>
      <c r="AC2761" s="98" t="s">
        <v>29275</v>
      </c>
      <c r="AD2761" s="98" t="s">
        <v>29276</v>
      </c>
      <c r="AE2761" s="98" t="s">
        <v>2754</v>
      </c>
      <c r="AF2761" s="98" t="s">
        <v>234</v>
      </c>
      <c r="AG2761" s="98" t="s">
        <v>29277</v>
      </c>
      <c r="AH2761" s="98" t="s">
        <v>73</v>
      </c>
      <c r="AI2761" s="98" t="s">
        <v>12907</v>
      </c>
      <c r="AJ2761" s="98" t="s">
        <v>29278</v>
      </c>
      <c r="AK2761" s="98" t="s">
        <v>29279</v>
      </c>
      <c r="AL2761" s="98" t="s">
        <v>75</v>
      </c>
      <c r="AM2761" s="98" t="s">
        <v>29280</v>
      </c>
      <c r="AN2761" s="98" t="s">
        <v>62</v>
      </c>
      <c r="AO2761" s="99" t="s">
        <v>62</v>
      </c>
      <c r="AP2761" s="98" t="s">
        <v>62</v>
      </c>
      <c r="AQ2761" s="98" t="s">
        <v>62</v>
      </c>
      <c r="AR2761" s="98" t="s">
        <v>62</v>
      </c>
      <c r="AS2761" s="98" t="s">
        <v>62</v>
      </c>
      <c r="AT2761" s="98" t="s">
        <v>62</v>
      </c>
      <c r="AU2761" s="98" t="s">
        <v>62</v>
      </c>
      <c r="AV2761" s="99" t="s">
        <v>57</v>
      </c>
      <c r="AW2761" s="98" t="s">
        <v>77</v>
      </c>
      <c r="AX2761" s="98" t="s">
        <v>57</v>
      </c>
      <c r="AY2761" s="98" t="s">
        <v>77</v>
      </c>
    </row>
    <row r="2762" spans="1:51" s="91" customFormat="1" ht="22.5" customHeight="1" x14ac:dyDescent="0.25">
      <c r="A2762" s="97" t="s">
        <v>29281</v>
      </c>
      <c r="B2762" s="98" t="s">
        <v>29282</v>
      </c>
      <c r="C2762" s="98" t="s">
        <v>595</v>
      </c>
      <c r="D2762" s="98" t="s">
        <v>7745</v>
      </c>
      <c r="E2762" s="98" t="s">
        <v>77</v>
      </c>
      <c r="F2762" s="99">
        <v>1</v>
      </c>
      <c r="G2762" s="99">
        <v>173.9</v>
      </c>
      <c r="H2762" s="99">
        <v>1.59</v>
      </c>
      <c r="I2762" s="99">
        <v>-29.56</v>
      </c>
      <c r="J2762" s="99" t="s">
        <v>57</v>
      </c>
      <c r="K2762" s="99" t="s">
        <v>57</v>
      </c>
      <c r="L2762" s="99">
        <v>145.93</v>
      </c>
      <c r="M2762" s="98" t="s">
        <v>666</v>
      </c>
      <c r="N2762" s="98" t="s">
        <v>56</v>
      </c>
      <c r="O2762" s="98" t="s">
        <v>17732</v>
      </c>
      <c r="P2762" s="98" t="s">
        <v>20689</v>
      </c>
      <c r="Q2762" s="98" t="s">
        <v>38868</v>
      </c>
      <c r="R2762" s="98" t="s">
        <v>17734</v>
      </c>
      <c r="S2762" s="98" t="s">
        <v>62</v>
      </c>
      <c r="T2762" s="99">
        <v>173.9</v>
      </c>
      <c r="U2762" s="99" t="s">
        <v>63</v>
      </c>
      <c r="V2762" s="98" t="s">
        <v>64</v>
      </c>
      <c r="W2762" s="98" t="s">
        <v>29283</v>
      </c>
      <c r="X2762" s="98" t="s">
        <v>29284</v>
      </c>
      <c r="Y2762" s="98" t="s">
        <v>29285</v>
      </c>
      <c r="Z2762" s="98" t="s">
        <v>62</v>
      </c>
      <c r="AA2762" s="98" t="s">
        <v>62</v>
      </c>
      <c r="AB2762" s="98" t="s">
        <v>29283</v>
      </c>
      <c r="AC2762" s="98" t="s">
        <v>29286</v>
      </c>
      <c r="AD2762" s="98" t="s">
        <v>29287</v>
      </c>
      <c r="AE2762" s="98" t="s">
        <v>234</v>
      </c>
      <c r="AF2762" s="98" t="s">
        <v>234</v>
      </c>
      <c r="AG2762" s="98" t="s">
        <v>29288</v>
      </c>
      <c r="AH2762" s="98" t="s">
        <v>73</v>
      </c>
      <c r="AI2762" s="98" t="s">
        <v>236</v>
      </c>
      <c r="AJ2762" s="98" t="s">
        <v>29289</v>
      </c>
      <c r="AK2762" s="98" t="s">
        <v>29290</v>
      </c>
      <c r="AL2762" s="98" t="s">
        <v>29291</v>
      </c>
      <c r="AM2762" s="98" t="s">
        <v>29292</v>
      </c>
      <c r="AN2762" s="98" t="s">
        <v>62</v>
      </c>
      <c r="AO2762" s="99" t="s">
        <v>62</v>
      </c>
      <c r="AP2762" s="98" t="s">
        <v>62</v>
      </c>
      <c r="AQ2762" s="98" t="s">
        <v>62</v>
      </c>
      <c r="AR2762" s="98" t="s">
        <v>62</v>
      </c>
      <c r="AS2762" s="98" t="s">
        <v>62</v>
      </c>
      <c r="AT2762" s="98" t="s">
        <v>62</v>
      </c>
      <c r="AU2762" s="98" t="s">
        <v>62</v>
      </c>
      <c r="AV2762" s="99" t="s">
        <v>57</v>
      </c>
      <c r="AW2762" s="98" t="s">
        <v>77</v>
      </c>
      <c r="AX2762" s="98" t="s">
        <v>57</v>
      </c>
      <c r="AY2762" s="98" t="s">
        <v>77</v>
      </c>
    </row>
    <row r="2763" spans="1:51" s="91" customFormat="1" ht="22.5" customHeight="1" x14ac:dyDescent="0.25">
      <c r="A2763" s="97" t="s">
        <v>29301</v>
      </c>
      <c r="B2763" s="98" t="s">
        <v>29302</v>
      </c>
      <c r="C2763" s="98" t="s">
        <v>595</v>
      </c>
      <c r="D2763" s="98" t="s">
        <v>6880</v>
      </c>
      <c r="E2763" s="98" t="s">
        <v>56</v>
      </c>
      <c r="F2763" s="99">
        <v>1</v>
      </c>
      <c r="G2763" s="99">
        <v>59.85</v>
      </c>
      <c r="H2763" s="99">
        <v>30.93</v>
      </c>
      <c r="I2763" s="99">
        <v>-16.170000000000002</v>
      </c>
      <c r="J2763" s="99">
        <v>-30.93</v>
      </c>
      <c r="K2763" s="99" t="s">
        <v>57</v>
      </c>
      <c r="L2763" s="99">
        <v>43.68</v>
      </c>
      <c r="M2763" s="98" t="s">
        <v>666</v>
      </c>
      <c r="N2763" s="98" t="s">
        <v>62</v>
      </c>
      <c r="O2763" s="98" t="s">
        <v>1516</v>
      </c>
      <c r="P2763" s="98" t="s">
        <v>12924</v>
      </c>
      <c r="Q2763" s="98" t="s">
        <v>38868</v>
      </c>
      <c r="R2763" s="98" t="s">
        <v>12925</v>
      </c>
      <c r="S2763" s="98" t="s">
        <v>62</v>
      </c>
      <c r="T2763" s="99">
        <v>59.85</v>
      </c>
      <c r="U2763" s="99" t="s">
        <v>63</v>
      </c>
      <c r="V2763" s="98" t="s">
        <v>9651</v>
      </c>
      <c r="W2763" s="98" t="s">
        <v>62</v>
      </c>
      <c r="X2763" s="98" t="s">
        <v>62</v>
      </c>
      <c r="Y2763" s="98" t="s">
        <v>62</v>
      </c>
      <c r="Z2763" s="98" t="s">
        <v>62</v>
      </c>
      <c r="AA2763" s="98" t="s">
        <v>62</v>
      </c>
      <c r="AB2763" s="98" t="s">
        <v>29303</v>
      </c>
      <c r="AC2763" s="98" t="s">
        <v>29304</v>
      </c>
      <c r="AD2763" s="98" t="s">
        <v>29305</v>
      </c>
      <c r="AE2763" s="98" t="s">
        <v>19655</v>
      </c>
      <c r="AF2763" s="98" t="s">
        <v>1104</v>
      </c>
      <c r="AG2763" s="98" t="s">
        <v>29306</v>
      </c>
      <c r="AH2763" s="98" t="s">
        <v>73</v>
      </c>
      <c r="AI2763" s="98" t="s">
        <v>12907</v>
      </c>
      <c r="AJ2763" s="98" t="s">
        <v>29233</v>
      </c>
      <c r="AK2763" s="98" t="s">
        <v>29307</v>
      </c>
      <c r="AL2763" s="98" t="s">
        <v>75</v>
      </c>
      <c r="AM2763" s="98" t="s">
        <v>29308</v>
      </c>
      <c r="AN2763" s="98" t="s">
        <v>62</v>
      </c>
      <c r="AO2763" s="99" t="s">
        <v>62</v>
      </c>
      <c r="AP2763" s="98" t="s">
        <v>62</v>
      </c>
      <c r="AQ2763" s="98" t="s">
        <v>62</v>
      </c>
      <c r="AR2763" s="98" t="s">
        <v>62</v>
      </c>
      <c r="AS2763" s="98" t="s">
        <v>62</v>
      </c>
      <c r="AT2763" s="98" t="s">
        <v>62</v>
      </c>
      <c r="AU2763" s="98" t="s">
        <v>62</v>
      </c>
      <c r="AV2763" s="99" t="s">
        <v>57</v>
      </c>
      <c r="AW2763" s="98" t="s">
        <v>77</v>
      </c>
      <c r="AX2763" s="98" t="s">
        <v>57</v>
      </c>
      <c r="AY2763" s="98" t="s">
        <v>77</v>
      </c>
    </row>
    <row r="2764" spans="1:51" s="91" customFormat="1" ht="22.5" customHeight="1" x14ac:dyDescent="0.25">
      <c r="A2764" s="97" t="s">
        <v>29309</v>
      </c>
      <c r="B2764" s="98" t="s">
        <v>29310</v>
      </c>
      <c r="C2764" s="98" t="s">
        <v>595</v>
      </c>
      <c r="D2764" s="98" t="s">
        <v>7745</v>
      </c>
      <c r="E2764" s="98" t="s">
        <v>77</v>
      </c>
      <c r="F2764" s="99">
        <v>1</v>
      </c>
      <c r="G2764" s="99">
        <v>59.85</v>
      </c>
      <c r="H2764" s="99">
        <v>13.72</v>
      </c>
      <c r="I2764" s="99">
        <v>-16.170000000000002</v>
      </c>
      <c r="J2764" s="99">
        <v>-13.72</v>
      </c>
      <c r="K2764" s="99" t="s">
        <v>57</v>
      </c>
      <c r="L2764" s="99">
        <v>43.68</v>
      </c>
      <c r="M2764" s="98" t="s">
        <v>666</v>
      </c>
      <c r="N2764" s="98" t="s">
        <v>62</v>
      </c>
      <c r="O2764" s="98" t="s">
        <v>1516</v>
      </c>
      <c r="P2764" s="98" t="s">
        <v>12924</v>
      </c>
      <c r="Q2764" s="98" t="s">
        <v>38868</v>
      </c>
      <c r="R2764" s="98" t="s">
        <v>12925</v>
      </c>
      <c r="S2764" s="98" t="s">
        <v>62</v>
      </c>
      <c r="T2764" s="99">
        <v>59.85</v>
      </c>
      <c r="U2764" s="99" t="s">
        <v>63</v>
      </c>
      <c r="V2764" s="98" t="s">
        <v>9651</v>
      </c>
      <c r="W2764" s="98" t="s">
        <v>62</v>
      </c>
      <c r="X2764" s="98" t="s">
        <v>62</v>
      </c>
      <c r="Y2764" s="98" t="s">
        <v>62</v>
      </c>
      <c r="Z2764" s="98" t="s">
        <v>62</v>
      </c>
      <c r="AA2764" s="98" t="s">
        <v>62</v>
      </c>
      <c r="AB2764" s="98" t="s">
        <v>29311</v>
      </c>
      <c r="AC2764" s="98" t="s">
        <v>29312</v>
      </c>
      <c r="AD2764" s="98" t="s">
        <v>29313</v>
      </c>
      <c r="AE2764" s="98" t="s">
        <v>4358</v>
      </c>
      <c r="AF2764" s="98" t="s">
        <v>234</v>
      </c>
      <c r="AG2764" s="98" t="s">
        <v>29314</v>
      </c>
      <c r="AH2764" s="98" t="s">
        <v>73</v>
      </c>
      <c r="AI2764" s="98" t="s">
        <v>12907</v>
      </c>
      <c r="AJ2764" s="98" t="s">
        <v>29025</v>
      </c>
      <c r="AK2764" s="98" t="s">
        <v>29315</v>
      </c>
      <c r="AL2764" s="98" t="s">
        <v>75</v>
      </c>
      <c r="AM2764" s="98" t="s">
        <v>29316</v>
      </c>
      <c r="AN2764" s="98" t="s">
        <v>62</v>
      </c>
      <c r="AO2764" s="99" t="s">
        <v>62</v>
      </c>
      <c r="AP2764" s="98" t="s">
        <v>62</v>
      </c>
      <c r="AQ2764" s="98" t="s">
        <v>62</v>
      </c>
      <c r="AR2764" s="98" t="s">
        <v>62</v>
      </c>
      <c r="AS2764" s="98" t="s">
        <v>62</v>
      </c>
      <c r="AT2764" s="98" t="s">
        <v>62</v>
      </c>
      <c r="AU2764" s="98" t="s">
        <v>62</v>
      </c>
      <c r="AV2764" s="99" t="s">
        <v>57</v>
      </c>
      <c r="AW2764" s="98" t="s">
        <v>77</v>
      </c>
      <c r="AX2764" s="98" t="s">
        <v>57</v>
      </c>
      <c r="AY2764" s="98" t="s">
        <v>77</v>
      </c>
    </row>
    <row r="2765" spans="1:51" s="91" customFormat="1" ht="22.5" customHeight="1" x14ac:dyDescent="0.25">
      <c r="A2765" s="97" t="s">
        <v>29317</v>
      </c>
      <c r="B2765" s="98" t="s">
        <v>29318</v>
      </c>
      <c r="C2765" s="98" t="s">
        <v>595</v>
      </c>
      <c r="D2765" s="98" t="s">
        <v>7745</v>
      </c>
      <c r="E2765" s="98" t="s">
        <v>77</v>
      </c>
      <c r="F2765" s="99">
        <v>1</v>
      </c>
      <c r="G2765" s="99">
        <v>59.85</v>
      </c>
      <c r="H2765" s="99" t="s">
        <v>57</v>
      </c>
      <c r="I2765" s="99">
        <v>-16.170000000000002</v>
      </c>
      <c r="J2765" s="99" t="s">
        <v>57</v>
      </c>
      <c r="K2765" s="99" t="s">
        <v>57</v>
      </c>
      <c r="L2765" s="99">
        <v>43.68</v>
      </c>
      <c r="M2765" s="98" t="s">
        <v>666</v>
      </c>
      <c r="N2765" s="98" t="s">
        <v>56</v>
      </c>
      <c r="O2765" s="98" t="s">
        <v>1516</v>
      </c>
      <c r="P2765" s="98" t="s">
        <v>12924</v>
      </c>
      <c r="Q2765" s="98" t="s">
        <v>38868</v>
      </c>
      <c r="R2765" s="98" t="s">
        <v>12925</v>
      </c>
      <c r="S2765" s="98" t="s">
        <v>62</v>
      </c>
      <c r="T2765" s="99">
        <v>59.85</v>
      </c>
      <c r="U2765" s="99" t="s">
        <v>63</v>
      </c>
      <c r="V2765" s="98" t="s">
        <v>9651</v>
      </c>
      <c r="W2765" s="98" t="s">
        <v>62</v>
      </c>
      <c r="X2765" s="98" t="s">
        <v>62</v>
      </c>
      <c r="Y2765" s="98" t="s">
        <v>62</v>
      </c>
      <c r="Z2765" s="98" t="s">
        <v>62</v>
      </c>
      <c r="AA2765" s="98" t="s">
        <v>62</v>
      </c>
      <c r="AB2765" s="98" t="s">
        <v>29319</v>
      </c>
      <c r="AC2765" s="98" t="s">
        <v>29320</v>
      </c>
      <c r="AD2765" s="98" t="s">
        <v>29321</v>
      </c>
      <c r="AE2765" s="98" t="s">
        <v>29322</v>
      </c>
      <c r="AF2765" s="98" t="s">
        <v>234</v>
      </c>
      <c r="AG2765" s="98" t="s">
        <v>29323</v>
      </c>
      <c r="AH2765" s="98" t="s">
        <v>73</v>
      </c>
      <c r="AI2765" s="98" t="s">
        <v>12907</v>
      </c>
      <c r="AJ2765" s="98" t="s">
        <v>29324</v>
      </c>
      <c r="AK2765" s="98" t="s">
        <v>29325</v>
      </c>
      <c r="AL2765" s="98" t="s">
        <v>75</v>
      </c>
      <c r="AM2765" s="98" t="s">
        <v>29326</v>
      </c>
      <c r="AN2765" s="98" t="s">
        <v>62</v>
      </c>
      <c r="AO2765" s="99" t="s">
        <v>62</v>
      </c>
      <c r="AP2765" s="98" t="s">
        <v>62</v>
      </c>
      <c r="AQ2765" s="98" t="s">
        <v>62</v>
      </c>
      <c r="AR2765" s="98" t="s">
        <v>62</v>
      </c>
      <c r="AS2765" s="98" t="s">
        <v>62</v>
      </c>
      <c r="AT2765" s="98" t="s">
        <v>62</v>
      </c>
      <c r="AU2765" s="98" t="s">
        <v>62</v>
      </c>
      <c r="AV2765" s="99" t="s">
        <v>57</v>
      </c>
      <c r="AW2765" s="98" t="s">
        <v>77</v>
      </c>
      <c r="AX2765" s="98" t="s">
        <v>57</v>
      </c>
      <c r="AY2765" s="98" t="s">
        <v>77</v>
      </c>
    </row>
    <row r="2766" spans="1:51" s="91" customFormat="1" ht="22.5" customHeight="1" x14ac:dyDescent="0.25">
      <c r="A2766" s="97" t="s">
        <v>29327</v>
      </c>
      <c r="B2766" s="98" t="s">
        <v>29328</v>
      </c>
      <c r="C2766" s="98" t="s">
        <v>595</v>
      </c>
      <c r="D2766" s="98" t="s">
        <v>7745</v>
      </c>
      <c r="E2766" s="98" t="s">
        <v>56</v>
      </c>
      <c r="F2766" s="99">
        <v>1</v>
      </c>
      <c r="G2766" s="99">
        <v>20.89</v>
      </c>
      <c r="H2766" s="99">
        <v>11.7</v>
      </c>
      <c r="I2766" s="99">
        <v>-9.5500000000000007</v>
      </c>
      <c r="J2766" s="99">
        <v>-11.7</v>
      </c>
      <c r="K2766" s="99" t="s">
        <v>57</v>
      </c>
      <c r="L2766" s="99">
        <v>11.34</v>
      </c>
      <c r="M2766" s="98" t="s">
        <v>666</v>
      </c>
      <c r="N2766" s="98" t="s">
        <v>56</v>
      </c>
      <c r="O2766" s="114">
        <v>4077</v>
      </c>
      <c r="P2766" s="98" t="s">
        <v>14616</v>
      </c>
      <c r="Q2766" s="98" t="s">
        <v>38868</v>
      </c>
      <c r="R2766" s="98" t="s">
        <v>14617</v>
      </c>
      <c r="S2766" s="98" t="s">
        <v>62</v>
      </c>
      <c r="T2766" s="99">
        <v>20.89</v>
      </c>
      <c r="U2766" s="99" t="s">
        <v>63</v>
      </c>
      <c r="V2766" s="98" t="s">
        <v>9651</v>
      </c>
      <c r="W2766" s="98" t="s">
        <v>62</v>
      </c>
      <c r="X2766" s="98" t="s">
        <v>62</v>
      </c>
      <c r="Y2766" s="98" t="s">
        <v>62</v>
      </c>
      <c r="Z2766" s="98" t="s">
        <v>62</v>
      </c>
      <c r="AA2766" s="98" t="s">
        <v>62</v>
      </c>
      <c r="AB2766" s="98" t="s">
        <v>29329</v>
      </c>
      <c r="AC2766" s="98" t="s">
        <v>29330</v>
      </c>
      <c r="AD2766" s="98" t="s">
        <v>29331</v>
      </c>
      <c r="AE2766" s="98" t="s">
        <v>234</v>
      </c>
      <c r="AF2766" s="98" t="s">
        <v>234</v>
      </c>
      <c r="AG2766" s="98" t="s">
        <v>29332</v>
      </c>
      <c r="AH2766" s="98" t="s">
        <v>73</v>
      </c>
      <c r="AI2766" s="98" t="s">
        <v>12907</v>
      </c>
      <c r="AJ2766" s="98" t="s">
        <v>9001</v>
      </c>
      <c r="AK2766" s="98" t="s">
        <v>9439</v>
      </c>
      <c r="AL2766" s="98" t="s">
        <v>75</v>
      </c>
      <c r="AM2766" s="98" t="s">
        <v>29333</v>
      </c>
      <c r="AN2766" s="98" t="s">
        <v>62</v>
      </c>
      <c r="AO2766" s="99" t="s">
        <v>62</v>
      </c>
      <c r="AP2766" s="98" t="s">
        <v>62</v>
      </c>
      <c r="AQ2766" s="98" t="s">
        <v>62</v>
      </c>
      <c r="AR2766" s="98" t="s">
        <v>62</v>
      </c>
      <c r="AS2766" s="98" t="s">
        <v>62</v>
      </c>
      <c r="AT2766" s="98" t="s">
        <v>62</v>
      </c>
      <c r="AU2766" s="98" t="s">
        <v>62</v>
      </c>
      <c r="AV2766" s="99" t="s">
        <v>57</v>
      </c>
      <c r="AW2766" s="98" t="s">
        <v>77</v>
      </c>
      <c r="AX2766" s="98" t="s">
        <v>57</v>
      </c>
      <c r="AY2766" s="98" t="s">
        <v>77</v>
      </c>
    </row>
    <row r="2767" spans="1:51" s="91" customFormat="1" ht="22.5" customHeight="1" x14ac:dyDescent="0.25">
      <c r="A2767" s="97" t="s">
        <v>29334</v>
      </c>
      <c r="B2767" s="98" t="s">
        <v>29335</v>
      </c>
      <c r="C2767" s="98" t="s">
        <v>595</v>
      </c>
      <c r="D2767" s="98" t="s">
        <v>7745</v>
      </c>
      <c r="E2767" s="98" t="s">
        <v>77</v>
      </c>
      <c r="F2767" s="99">
        <v>1</v>
      </c>
      <c r="G2767" s="99">
        <v>59.85</v>
      </c>
      <c r="H2767" s="99" t="s">
        <v>57</v>
      </c>
      <c r="I2767" s="99">
        <v>-16.170000000000002</v>
      </c>
      <c r="J2767" s="99" t="s">
        <v>57</v>
      </c>
      <c r="K2767" s="99" t="s">
        <v>57</v>
      </c>
      <c r="L2767" s="99">
        <v>43.68</v>
      </c>
      <c r="M2767" s="98" t="s">
        <v>666</v>
      </c>
      <c r="N2767" s="98" t="s">
        <v>56</v>
      </c>
      <c r="O2767" s="98" t="s">
        <v>1516</v>
      </c>
      <c r="P2767" s="98" t="s">
        <v>12924</v>
      </c>
      <c r="Q2767" s="98" t="s">
        <v>38868</v>
      </c>
      <c r="R2767" s="98" t="s">
        <v>12925</v>
      </c>
      <c r="S2767" s="98" t="s">
        <v>62</v>
      </c>
      <c r="T2767" s="99">
        <v>59.85</v>
      </c>
      <c r="U2767" s="99" t="s">
        <v>63</v>
      </c>
      <c r="V2767" s="98" t="s">
        <v>9651</v>
      </c>
      <c r="W2767" s="98" t="s">
        <v>62</v>
      </c>
      <c r="X2767" s="98" t="s">
        <v>62</v>
      </c>
      <c r="Y2767" s="98" t="s">
        <v>62</v>
      </c>
      <c r="Z2767" s="98" t="s">
        <v>62</v>
      </c>
      <c r="AA2767" s="98" t="s">
        <v>62</v>
      </c>
      <c r="AB2767" s="98" t="s">
        <v>29336</v>
      </c>
      <c r="AC2767" s="98" t="s">
        <v>29337</v>
      </c>
      <c r="AD2767" s="98" t="s">
        <v>29338</v>
      </c>
      <c r="AE2767" s="98" t="s">
        <v>18638</v>
      </c>
      <c r="AF2767" s="98" t="s">
        <v>853</v>
      </c>
      <c r="AG2767" s="98" t="s">
        <v>29339</v>
      </c>
      <c r="AH2767" s="98" t="s">
        <v>73</v>
      </c>
      <c r="AI2767" s="98" t="s">
        <v>12907</v>
      </c>
      <c r="AJ2767" s="98" t="s">
        <v>29340</v>
      </c>
      <c r="AK2767" s="98" t="s">
        <v>29341</v>
      </c>
      <c r="AL2767" s="98" t="s">
        <v>75</v>
      </c>
      <c r="AM2767" s="98" t="s">
        <v>29342</v>
      </c>
      <c r="AN2767" s="98" t="s">
        <v>62</v>
      </c>
      <c r="AO2767" s="99" t="s">
        <v>62</v>
      </c>
      <c r="AP2767" s="98" t="s">
        <v>62</v>
      </c>
      <c r="AQ2767" s="98" t="s">
        <v>62</v>
      </c>
      <c r="AR2767" s="98" t="s">
        <v>62</v>
      </c>
      <c r="AS2767" s="98" t="s">
        <v>62</v>
      </c>
      <c r="AT2767" s="98" t="s">
        <v>62</v>
      </c>
      <c r="AU2767" s="98" t="s">
        <v>62</v>
      </c>
      <c r="AV2767" s="99" t="s">
        <v>57</v>
      </c>
      <c r="AW2767" s="98" t="s">
        <v>77</v>
      </c>
      <c r="AX2767" s="98" t="s">
        <v>57</v>
      </c>
      <c r="AY2767" s="98" t="s">
        <v>77</v>
      </c>
    </row>
    <row r="2768" spans="1:51" s="91" customFormat="1" ht="22.5" customHeight="1" x14ac:dyDescent="0.25">
      <c r="A2768" s="97" t="s">
        <v>29343</v>
      </c>
      <c r="B2768" s="98" t="s">
        <v>29344</v>
      </c>
      <c r="C2768" s="98" t="s">
        <v>595</v>
      </c>
      <c r="D2768" s="98" t="s">
        <v>7389</v>
      </c>
      <c r="E2768" s="98" t="s">
        <v>77</v>
      </c>
      <c r="F2768" s="99">
        <v>1</v>
      </c>
      <c r="G2768" s="99">
        <v>59.85</v>
      </c>
      <c r="H2768" s="99">
        <v>16.649999999999999</v>
      </c>
      <c r="I2768" s="99">
        <v>-16.170000000000002</v>
      </c>
      <c r="J2768" s="99">
        <v>-16.649999999999999</v>
      </c>
      <c r="K2768" s="99" t="s">
        <v>57</v>
      </c>
      <c r="L2768" s="99">
        <v>43.68</v>
      </c>
      <c r="M2768" s="98" t="s">
        <v>666</v>
      </c>
      <c r="N2768" s="98" t="s">
        <v>56</v>
      </c>
      <c r="O2768" s="98" t="s">
        <v>1516</v>
      </c>
      <c r="P2768" s="98" t="s">
        <v>12924</v>
      </c>
      <c r="Q2768" s="98" t="s">
        <v>38868</v>
      </c>
      <c r="R2768" s="98" t="s">
        <v>12925</v>
      </c>
      <c r="S2768" s="98" t="s">
        <v>62</v>
      </c>
      <c r="T2768" s="99">
        <v>59.85</v>
      </c>
      <c r="U2768" s="99" t="s">
        <v>63</v>
      </c>
      <c r="V2768" s="98" t="s">
        <v>9651</v>
      </c>
      <c r="W2768" s="98" t="s">
        <v>62</v>
      </c>
      <c r="X2768" s="98" t="s">
        <v>62</v>
      </c>
      <c r="Y2768" s="98" t="s">
        <v>62</v>
      </c>
      <c r="Z2768" s="98" t="s">
        <v>62</v>
      </c>
      <c r="AA2768" s="98" t="s">
        <v>62</v>
      </c>
      <c r="AB2768" s="98" t="s">
        <v>29345</v>
      </c>
      <c r="AC2768" s="98" t="s">
        <v>29346</v>
      </c>
      <c r="AD2768" s="98" t="s">
        <v>29347</v>
      </c>
      <c r="AE2768" s="98" t="s">
        <v>22896</v>
      </c>
      <c r="AF2768" s="98" t="s">
        <v>105</v>
      </c>
      <c r="AG2768" s="98" t="s">
        <v>22897</v>
      </c>
      <c r="AH2768" s="98" t="s">
        <v>73</v>
      </c>
      <c r="AI2768" s="98" t="s">
        <v>12907</v>
      </c>
      <c r="AJ2768" s="98" t="s">
        <v>29348</v>
      </c>
      <c r="AK2768" s="98" t="s">
        <v>29349</v>
      </c>
      <c r="AL2768" s="98" t="s">
        <v>75</v>
      </c>
      <c r="AM2768" s="98" t="s">
        <v>29350</v>
      </c>
      <c r="AN2768" s="98" t="s">
        <v>62</v>
      </c>
      <c r="AO2768" s="99" t="s">
        <v>62</v>
      </c>
      <c r="AP2768" s="98" t="s">
        <v>62</v>
      </c>
      <c r="AQ2768" s="98" t="s">
        <v>62</v>
      </c>
      <c r="AR2768" s="98" t="s">
        <v>62</v>
      </c>
      <c r="AS2768" s="98" t="s">
        <v>62</v>
      </c>
      <c r="AT2768" s="98" t="s">
        <v>62</v>
      </c>
      <c r="AU2768" s="98" t="s">
        <v>62</v>
      </c>
      <c r="AV2768" s="99" t="s">
        <v>57</v>
      </c>
      <c r="AW2768" s="98" t="s">
        <v>77</v>
      </c>
      <c r="AX2768" s="98" t="s">
        <v>57</v>
      </c>
      <c r="AY2768" s="98" t="s">
        <v>77</v>
      </c>
    </row>
    <row r="2769" spans="1:51" s="91" customFormat="1" ht="22.5" customHeight="1" x14ac:dyDescent="0.25">
      <c r="A2769" s="97" t="s">
        <v>29351</v>
      </c>
      <c r="B2769" s="98" t="s">
        <v>29344</v>
      </c>
      <c r="C2769" s="98" t="s">
        <v>595</v>
      </c>
      <c r="D2769" s="98" t="s">
        <v>7389</v>
      </c>
      <c r="E2769" s="98" t="s">
        <v>77</v>
      </c>
      <c r="F2769" s="99">
        <v>1</v>
      </c>
      <c r="G2769" s="99">
        <v>189.9</v>
      </c>
      <c r="H2769" s="99" t="s">
        <v>57</v>
      </c>
      <c r="I2769" s="99">
        <v>-32.28</v>
      </c>
      <c r="J2769" s="99">
        <v>-23.95</v>
      </c>
      <c r="K2769" s="99" t="s">
        <v>57</v>
      </c>
      <c r="L2769" s="99">
        <v>133.66999999999999</v>
      </c>
      <c r="M2769" s="98" t="s">
        <v>666</v>
      </c>
      <c r="N2769" s="98" t="s">
        <v>62</v>
      </c>
      <c r="O2769" s="114">
        <v>77350</v>
      </c>
      <c r="P2769" s="98" t="s">
        <v>13081</v>
      </c>
      <c r="Q2769" s="98" t="s">
        <v>38868</v>
      </c>
      <c r="R2769" s="98" t="s">
        <v>13082</v>
      </c>
      <c r="S2769" s="98" t="s">
        <v>62</v>
      </c>
      <c r="T2769" s="99">
        <v>189.9</v>
      </c>
      <c r="U2769" s="99" t="s">
        <v>63</v>
      </c>
      <c r="V2769" s="98" t="s">
        <v>9651</v>
      </c>
      <c r="W2769" s="98" t="s">
        <v>62</v>
      </c>
      <c r="X2769" s="98" t="s">
        <v>62</v>
      </c>
      <c r="Y2769" s="98" t="s">
        <v>62</v>
      </c>
      <c r="Z2769" s="98" t="s">
        <v>62</v>
      </c>
      <c r="AA2769" s="98" t="s">
        <v>62</v>
      </c>
      <c r="AB2769" s="98" t="s">
        <v>29352</v>
      </c>
      <c r="AC2769" s="98" t="s">
        <v>29353</v>
      </c>
      <c r="AD2769" s="98" t="s">
        <v>29354</v>
      </c>
      <c r="AE2769" s="98" t="s">
        <v>2546</v>
      </c>
      <c r="AF2769" s="98" t="s">
        <v>234</v>
      </c>
      <c r="AG2769" s="98" t="s">
        <v>29355</v>
      </c>
      <c r="AH2769" s="98" t="s">
        <v>73</v>
      </c>
      <c r="AI2769" s="98" t="s">
        <v>12907</v>
      </c>
      <c r="AJ2769" s="98" t="s">
        <v>29356</v>
      </c>
      <c r="AK2769" s="98" t="s">
        <v>29357</v>
      </c>
      <c r="AL2769" s="98" t="s">
        <v>75</v>
      </c>
      <c r="AM2769" s="98" t="s">
        <v>29358</v>
      </c>
      <c r="AN2769" s="98" t="s">
        <v>62</v>
      </c>
      <c r="AO2769" s="99" t="s">
        <v>62</v>
      </c>
      <c r="AP2769" s="98" t="s">
        <v>62</v>
      </c>
      <c r="AQ2769" s="98" t="s">
        <v>62</v>
      </c>
      <c r="AR2769" s="98" t="s">
        <v>62</v>
      </c>
      <c r="AS2769" s="98" t="s">
        <v>62</v>
      </c>
      <c r="AT2769" s="98" t="s">
        <v>62</v>
      </c>
      <c r="AU2769" s="98" t="s">
        <v>62</v>
      </c>
      <c r="AV2769" s="99" t="s">
        <v>57</v>
      </c>
      <c r="AW2769" s="98" t="s">
        <v>77</v>
      </c>
      <c r="AX2769" s="98" t="s">
        <v>57</v>
      </c>
      <c r="AY2769" s="98" t="s">
        <v>77</v>
      </c>
    </row>
    <row r="2770" spans="1:51" s="91" customFormat="1" ht="22.5" customHeight="1" x14ac:dyDescent="0.25">
      <c r="A2770" s="97" t="s">
        <v>29359</v>
      </c>
      <c r="B2770" s="98" t="s">
        <v>29360</v>
      </c>
      <c r="C2770" s="98" t="s">
        <v>595</v>
      </c>
      <c r="D2770" s="98" t="s">
        <v>7745</v>
      </c>
      <c r="E2770" s="98" t="s">
        <v>77</v>
      </c>
      <c r="F2770" s="99">
        <v>1</v>
      </c>
      <c r="G2770" s="99">
        <v>110.57</v>
      </c>
      <c r="H2770" s="99" t="s">
        <v>57</v>
      </c>
      <c r="I2770" s="99">
        <v>-18.8</v>
      </c>
      <c r="J2770" s="99">
        <v>-20.45</v>
      </c>
      <c r="K2770" s="99" t="s">
        <v>57</v>
      </c>
      <c r="L2770" s="99">
        <v>71.319999999999993</v>
      </c>
      <c r="M2770" s="98" t="s">
        <v>666</v>
      </c>
      <c r="N2770" s="98" t="s">
        <v>62</v>
      </c>
      <c r="O2770" s="114">
        <v>10107</v>
      </c>
      <c r="P2770" s="98" t="s">
        <v>12985</v>
      </c>
      <c r="Q2770" s="98" t="s">
        <v>38868</v>
      </c>
      <c r="R2770" s="98" t="s">
        <v>12986</v>
      </c>
      <c r="S2770" s="98" t="s">
        <v>62</v>
      </c>
      <c r="T2770" s="99">
        <v>110.57</v>
      </c>
      <c r="U2770" s="99" t="s">
        <v>63</v>
      </c>
      <c r="V2770" s="98" t="s">
        <v>9651</v>
      </c>
      <c r="W2770" s="98" t="s">
        <v>62</v>
      </c>
      <c r="X2770" s="98" t="s">
        <v>62</v>
      </c>
      <c r="Y2770" s="98" t="s">
        <v>62</v>
      </c>
      <c r="Z2770" s="98" t="s">
        <v>62</v>
      </c>
      <c r="AA2770" s="98" t="s">
        <v>62</v>
      </c>
      <c r="AB2770" s="98" t="s">
        <v>29361</v>
      </c>
      <c r="AC2770" s="98" t="s">
        <v>29362</v>
      </c>
      <c r="AD2770" s="98" t="s">
        <v>29363</v>
      </c>
      <c r="AE2770" s="98" t="s">
        <v>2231</v>
      </c>
      <c r="AF2770" s="98" t="s">
        <v>853</v>
      </c>
      <c r="AG2770" s="98" t="s">
        <v>29364</v>
      </c>
      <c r="AH2770" s="98" t="s">
        <v>73</v>
      </c>
      <c r="AI2770" s="98" t="s">
        <v>12907</v>
      </c>
      <c r="AJ2770" s="98" t="s">
        <v>29365</v>
      </c>
      <c r="AK2770" s="98" t="s">
        <v>29366</v>
      </c>
      <c r="AL2770" s="98" t="s">
        <v>75</v>
      </c>
      <c r="AM2770" s="98" t="s">
        <v>29367</v>
      </c>
      <c r="AN2770" s="98" t="s">
        <v>62</v>
      </c>
      <c r="AO2770" s="99" t="s">
        <v>62</v>
      </c>
      <c r="AP2770" s="98" t="s">
        <v>62</v>
      </c>
      <c r="AQ2770" s="98" t="s">
        <v>62</v>
      </c>
      <c r="AR2770" s="98" t="s">
        <v>62</v>
      </c>
      <c r="AS2770" s="98" t="s">
        <v>62</v>
      </c>
      <c r="AT2770" s="98" t="s">
        <v>62</v>
      </c>
      <c r="AU2770" s="98" t="s">
        <v>62</v>
      </c>
      <c r="AV2770" s="99" t="s">
        <v>57</v>
      </c>
      <c r="AW2770" s="98" t="s">
        <v>77</v>
      </c>
      <c r="AX2770" s="98" t="s">
        <v>57</v>
      </c>
      <c r="AY2770" s="98" t="s">
        <v>77</v>
      </c>
    </row>
    <row r="2771" spans="1:51" s="91" customFormat="1" ht="22.5" customHeight="1" x14ac:dyDescent="0.25">
      <c r="A2771" s="97" t="s">
        <v>29368</v>
      </c>
      <c r="B2771" s="98" t="s">
        <v>29360</v>
      </c>
      <c r="C2771" s="98" t="s">
        <v>595</v>
      </c>
      <c r="D2771" s="98" t="s">
        <v>6880</v>
      </c>
      <c r="E2771" s="98" t="s">
        <v>56</v>
      </c>
      <c r="F2771" s="99">
        <v>1</v>
      </c>
      <c r="G2771" s="99">
        <v>41.67</v>
      </c>
      <c r="H2771" s="99">
        <v>23.97</v>
      </c>
      <c r="I2771" s="99">
        <v>-11</v>
      </c>
      <c r="J2771" s="99">
        <v>-23.97</v>
      </c>
      <c r="K2771" s="99" t="s">
        <v>57</v>
      </c>
      <c r="L2771" s="99">
        <v>30.67</v>
      </c>
      <c r="M2771" s="98" t="s">
        <v>666</v>
      </c>
      <c r="N2771" s="98" t="s">
        <v>56</v>
      </c>
      <c r="O2771" s="98" t="s">
        <v>13345</v>
      </c>
      <c r="P2771" s="98" t="s">
        <v>13346</v>
      </c>
      <c r="Q2771" s="98" t="s">
        <v>38868</v>
      </c>
      <c r="R2771" s="98" t="s">
        <v>13347</v>
      </c>
      <c r="S2771" s="98" t="s">
        <v>62</v>
      </c>
      <c r="T2771" s="99">
        <v>41.67</v>
      </c>
      <c r="U2771" s="99" t="s">
        <v>83</v>
      </c>
      <c r="V2771" s="98" t="s">
        <v>64</v>
      </c>
      <c r="W2771" s="98" t="s">
        <v>29369</v>
      </c>
      <c r="X2771" s="98" t="s">
        <v>29370</v>
      </c>
      <c r="Y2771" s="98" t="s">
        <v>29371</v>
      </c>
      <c r="Z2771" s="98" t="s">
        <v>62</v>
      </c>
      <c r="AA2771" s="98" t="s">
        <v>62</v>
      </c>
      <c r="AB2771" s="98" t="s">
        <v>29369</v>
      </c>
      <c r="AC2771" s="98" t="s">
        <v>29372</v>
      </c>
      <c r="AD2771" s="98" t="s">
        <v>29373</v>
      </c>
      <c r="AE2771" s="98" t="s">
        <v>29374</v>
      </c>
      <c r="AF2771" s="98" t="s">
        <v>345</v>
      </c>
      <c r="AG2771" s="98" t="s">
        <v>29375</v>
      </c>
      <c r="AH2771" s="98" t="s">
        <v>73</v>
      </c>
      <c r="AI2771" s="98" t="s">
        <v>74</v>
      </c>
      <c r="AJ2771" s="98" t="s">
        <v>29376</v>
      </c>
      <c r="AK2771" s="98" t="s">
        <v>8959</v>
      </c>
      <c r="AL2771" s="98" t="s">
        <v>75</v>
      </c>
      <c r="AM2771" s="98" t="s">
        <v>29377</v>
      </c>
      <c r="AN2771" s="98" t="s">
        <v>62</v>
      </c>
      <c r="AO2771" s="99" t="s">
        <v>62</v>
      </c>
      <c r="AP2771" s="98" t="s">
        <v>62</v>
      </c>
      <c r="AQ2771" s="98" t="s">
        <v>62</v>
      </c>
      <c r="AR2771" s="98" t="s">
        <v>62</v>
      </c>
      <c r="AS2771" s="98" t="s">
        <v>62</v>
      </c>
      <c r="AT2771" s="98" t="s">
        <v>62</v>
      </c>
      <c r="AU2771" s="98" t="s">
        <v>62</v>
      </c>
      <c r="AV2771" s="99" t="s">
        <v>57</v>
      </c>
      <c r="AW2771" s="98" t="s">
        <v>77</v>
      </c>
      <c r="AX2771" s="98" t="s">
        <v>57</v>
      </c>
      <c r="AY2771" s="98" t="s">
        <v>77</v>
      </c>
    </row>
    <row r="2772" spans="1:51" s="91" customFormat="1" ht="22.5" customHeight="1" x14ac:dyDescent="0.25">
      <c r="A2772" s="97" t="s">
        <v>29378</v>
      </c>
      <c r="B2772" s="98" t="s">
        <v>8326</v>
      </c>
      <c r="C2772" s="98" t="s">
        <v>595</v>
      </c>
      <c r="D2772" s="98" t="s">
        <v>7745</v>
      </c>
      <c r="E2772" s="98" t="s">
        <v>56</v>
      </c>
      <c r="F2772" s="99">
        <v>1</v>
      </c>
      <c r="G2772" s="99">
        <v>59.56</v>
      </c>
      <c r="H2772" s="99">
        <v>7.08</v>
      </c>
      <c r="I2772" s="99">
        <v>-16.13</v>
      </c>
      <c r="J2772" s="99">
        <v>-7.08</v>
      </c>
      <c r="K2772" s="99" t="s">
        <v>57</v>
      </c>
      <c r="L2772" s="99">
        <v>43.43</v>
      </c>
      <c r="M2772" s="98" t="s">
        <v>666</v>
      </c>
      <c r="N2772" s="98" t="s">
        <v>56</v>
      </c>
      <c r="O2772" s="98" t="s">
        <v>13007</v>
      </c>
      <c r="P2772" s="98" t="s">
        <v>13008</v>
      </c>
      <c r="Q2772" s="98" t="s">
        <v>38868</v>
      </c>
      <c r="R2772" s="98" t="s">
        <v>13009</v>
      </c>
      <c r="S2772" s="98" t="s">
        <v>62</v>
      </c>
      <c r="T2772" s="99">
        <v>59.56</v>
      </c>
      <c r="U2772" s="99" t="s">
        <v>63</v>
      </c>
      <c r="V2772" s="98" t="s">
        <v>9651</v>
      </c>
      <c r="W2772" s="98" t="s">
        <v>62</v>
      </c>
      <c r="X2772" s="98" t="s">
        <v>62</v>
      </c>
      <c r="Y2772" s="98" t="s">
        <v>62</v>
      </c>
      <c r="Z2772" s="98" t="s">
        <v>62</v>
      </c>
      <c r="AA2772" s="98" t="s">
        <v>62</v>
      </c>
      <c r="AB2772" s="98" t="s">
        <v>29379</v>
      </c>
      <c r="AC2772" s="98" t="s">
        <v>29380</v>
      </c>
      <c r="AD2772" s="98" t="s">
        <v>29381</v>
      </c>
      <c r="AE2772" s="98" t="s">
        <v>1450</v>
      </c>
      <c r="AF2772" s="98" t="s">
        <v>156</v>
      </c>
      <c r="AG2772" s="98" t="s">
        <v>29382</v>
      </c>
      <c r="AH2772" s="98" t="s">
        <v>73</v>
      </c>
      <c r="AI2772" s="98" t="s">
        <v>12907</v>
      </c>
      <c r="AJ2772" s="98" t="s">
        <v>29383</v>
      </c>
      <c r="AK2772" s="98" t="s">
        <v>29384</v>
      </c>
      <c r="AL2772" s="98" t="s">
        <v>75</v>
      </c>
      <c r="AM2772" s="98" t="s">
        <v>29385</v>
      </c>
      <c r="AN2772" s="98" t="s">
        <v>62</v>
      </c>
      <c r="AO2772" s="99" t="s">
        <v>62</v>
      </c>
      <c r="AP2772" s="98" t="s">
        <v>62</v>
      </c>
      <c r="AQ2772" s="98" t="s">
        <v>62</v>
      </c>
      <c r="AR2772" s="98" t="s">
        <v>62</v>
      </c>
      <c r="AS2772" s="98" t="s">
        <v>62</v>
      </c>
      <c r="AT2772" s="98" t="s">
        <v>62</v>
      </c>
      <c r="AU2772" s="98" t="s">
        <v>62</v>
      </c>
      <c r="AV2772" s="99" t="s">
        <v>57</v>
      </c>
      <c r="AW2772" s="98" t="s">
        <v>77</v>
      </c>
      <c r="AX2772" s="98" t="s">
        <v>57</v>
      </c>
      <c r="AY2772" s="98" t="s">
        <v>77</v>
      </c>
    </row>
    <row r="2773" spans="1:51" s="91" customFormat="1" ht="22.5" customHeight="1" x14ac:dyDescent="0.25">
      <c r="A2773" s="97" t="s">
        <v>29386</v>
      </c>
      <c r="B2773" s="98" t="s">
        <v>29387</v>
      </c>
      <c r="C2773" s="98" t="s">
        <v>595</v>
      </c>
      <c r="D2773" s="98" t="s">
        <v>7745</v>
      </c>
      <c r="E2773" s="98" t="s">
        <v>77</v>
      </c>
      <c r="F2773" s="99">
        <v>1</v>
      </c>
      <c r="G2773" s="99">
        <v>59.85</v>
      </c>
      <c r="H2773" s="99" t="s">
        <v>57</v>
      </c>
      <c r="I2773" s="99">
        <v>-16.170000000000002</v>
      </c>
      <c r="J2773" s="99" t="s">
        <v>57</v>
      </c>
      <c r="K2773" s="99" t="s">
        <v>57</v>
      </c>
      <c r="L2773" s="99">
        <v>43.68</v>
      </c>
      <c r="M2773" s="98" t="s">
        <v>666</v>
      </c>
      <c r="N2773" s="98" t="s">
        <v>62</v>
      </c>
      <c r="O2773" s="98" t="s">
        <v>1516</v>
      </c>
      <c r="P2773" s="98" t="s">
        <v>12924</v>
      </c>
      <c r="Q2773" s="98" t="s">
        <v>38868</v>
      </c>
      <c r="R2773" s="98" t="s">
        <v>12925</v>
      </c>
      <c r="S2773" s="98" t="s">
        <v>62</v>
      </c>
      <c r="T2773" s="99">
        <v>59.85</v>
      </c>
      <c r="U2773" s="99" t="s">
        <v>63</v>
      </c>
      <c r="V2773" s="98" t="s">
        <v>9651</v>
      </c>
      <c r="W2773" s="98" t="s">
        <v>62</v>
      </c>
      <c r="X2773" s="98" t="s">
        <v>62</v>
      </c>
      <c r="Y2773" s="98" t="s">
        <v>62</v>
      </c>
      <c r="Z2773" s="98" t="s">
        <v>62</v>
      </c>
      <c r="AA2773" s="98" t="s">
        <v>62</v>
      </c>
      <c r="AB2773" s="98" t="s">
        <v>29388</v>
      </c>
      <c r="AC2773" s="98" t="s">
        <v>29389</v>
      </c>
      <c r="AD2773" s="98" t="s">
        <v>29390</v>
      </c>
      <c r="AE2773" s="98" t="s">
        <v>29391</v>
      </c>
      <c r="AF2773" s="98" t="s">
        <v>234</v>
      </c>
      <c r="AG2773" s="98" t="s">
        <v>29392</v>
      </c>
      <c r="AH2773" s="98" t="s">
        <v>73</v>
      </c>
      <c r="AI2773" s="98" t="s">
        <v>12907</v>
      </c>
      <c r="AJ2773" s="98" t="s">
        <v>8569</v>
      </c>
      <c r="AK2773" s="98" t="s">
        <v>29393</v>
      </c>
      <c r="AL2773" s="98" t="s">
        <v>75</v>
      </c>
      <c r="AM2773" s="98" t="s">
        <v>29394</v>
      </c>
      <c r="AN2773" s="98" t="s">
        <v>62</v>
      </c>
      <c r="AO2773" s="99" t="s">
        <v>62</v>
      </c>
      <c r="AP2773" s="98" t="s">
        <v>62</v>
      </c>
      <c r="AQ2773" s="98" t="s">
        <v>62</v>
      </c>
      <c r="AR2773" s="98" t="s">
        <v>62</v>
      </c>
      <c r="AS2773" s="98" t="s">
        <v>62</v>
      </c>
      <c r="AT2773" s="98" t="s">
        <v>62</v>
      </c>
      <c r="AU2773" s="98" t="s">
        <v>62</v>
      </c>
      <c r="AV2773" s="99" t="s">
        <v>57</v>
      </c>
      <c r="AW2773" s="98" t="s">
        <v>77</v>
      </c>
      <c r="AX2773" s="98" t="s">
        <v>57</v>
      </c>
      <c r="AY2773" s="98" t="s">
        <v>77</v>
      </c>
    </row>
    <row r="2774" spans="1:51" s="91" customFormat="1" ht="22.5" customHeight="1" x14ac:dyDescent="0.25">
      <c r="A2774" s="97" t="s">
        <v>29395</v>
      </c>
      <c r="B2774" s="98" t="s">
        <v>29396</v>
      </c>
      <c r="C2774" s="98" t="s">
        <v>595</v>
      </c>
      <c r="D2774" s="98" t="s">
        <v>7745</v>
      </c>
      <c r="E2774" s="98" t="s">
        <v>56</v>
      </c>
      <c r="F2774" s="99">
        <v>1</v>
      </c>
      <c r="G2774" s="99">
        <v>59.85</v>
      </c>
      <c r="H2774" s="99" t="s">
        <v>57</v>
      </c>
      <c r="I2774" s="99">
        <v>-16.170000000000002</v>
      </c>
      <c r="J2774" s="99" t="s">
        <v>57</v>
      </c>
      <c r="K2774" s="99" t="s">
        <v>57</v>
      </c>
      <c r="L2774" s="99">
        <v>43.68</v>
      </c>
      <c r="M2774" s="98" t="s">
        <v>666</v>
      </c>
      <c r="N2774" s="98" t="s">
        <v>56</v>
      </c>
      <c r="O2774" s="98" t="s">
        <v>1516</v>
      </c>
      <c r="P2774" s="98" t="s">
        <v>12924</v>
      </c>
      <c r="Q2774" s="98" t="s">
        <v>38868</v>
      </c>
      <c r="R2774" s="98" t="s">
        <v>12925</v>
      </c>
      <c r="S2774" s="98" t="s">
        <v>62</v>
      </c>
      <c r="T2774" s="99">
        <v>59.85</v>
      </c>
      <c r="U2774" s="99" t="s">
        <v>63</v>
      </c>
      <c r="V2774" s="98" t="s">
        <v>9651</v>
      </c>
      <c r="W2774" s="98" t="s">
        <v>62</v>
      </c>
      <c r="X2774" s="98" t="s">
        <v>62</v>
      </c>
      <c r="Y2774" s="98" t="s">
        <v>62</v>
      </c>
      <c r="Z2774" s="98" t="s">
        <v>62</v>
      </c>
      <c r="AA2774" s="98" t="s">
        <v>62</v>
      </c>
      <c r="AB2774" s="98" t="s">
        <v>29397</v>
      </c>
      <c r="AC2774" s="98" t="s">
        <v>29398</v>
      </c>
      <c r="AD2774" s="98" t="s">
        <v>29399</v>
      </c>
      <c r="AE2774" s="98" t="s">
        <v>22176</v>
      </c>
      <c r="AF2774" s="98" t="s">
        <v>345</v>
      </c>
      <c r="AG2774" s="98" t="s">
        <v>22177</v>
      </c>
      <c r="AH2774" s="98" t="s">
        <v>73</v>
      </c>
      <c r="AI2774" s="98" t="s">
        <v>12907</v>
      </c>
      <c r="AJ2774" s="98" t="s">
        <v>29400</v>
      </c>
      <c r="AK2774" s="98" t="s">
        <v>29401</v>
      </c>
      <c r="AL2774" s="98" t="s">
        <v>75</v>
      </c>
      <c r="AM2774" s="98" t="s">
        <v>29402</v>
      </c>
      <c r="AN2774" s="98" t="s">
        <v>62</v>
      </c>
      <c r="AO2774" s="99" t="s">
        <v>62</v>
      </c>
      <c r="AP2774" s="98" t="s">
        <v>62</v>
      </c>
      <c r="AQ2774" s="98" t="s">
        <v>62</v>
      </c>
      <c r="AR2774" s="98" t="s">
        <v>62</v>
      </c>
      <c r="AS2774" s="98" t="s">
        <v>62</v>
      </c>
      <c r="AT2774" s="98" t="s">
        <v>62</v>
      </c>
      <c r="AU2774" s="98" t="s">
        <v>62</v>
      </c>
      <c r="AV2774" s="99" t="s">
        <v>57</v>
      </c>
      <c r="AW2774" s="98" t="s">
        <v>77</v>
      </c>
      <c r="AX2774" s="98" t="s">
        <v>57</v>
      </c>
      <c r="AY2774" s="98" t="s">
        <v>77</v>
      </c>
    </row>
    <row r="2775" spans="1:51" s="91" customFormat="1" ht="22.5" customHeight="1" x14ac:dyDescent="0.25">
      <c r="A2775" s="97" t="s">
        <v>29403</v>
      </c>
      <c r="B2775" s="98" t="s">
        <v>29404</v>
      </c>
      <c r="C2775" s="98" t="s">
        <v>595</v>
      </c>
      <c r="D2775" s="98" t="s">
        <v>7389</v>
      </c>
      <c r="E2775" s="98" t="s">
        <v>56</v>
      </c>
      <c r="F2775" s="99">
        <v>1</v>
      </c>
      <c r="G2775" s="99">
        <v>59.85</v>
      </c>
      <c r="H2775" s="99" t="s">
        <v>57</v>
      </c>
      <c r="I2775" s="99">
        <v>-16.170000000000002</v>
      </c>
      <c r="J2775" s="99" t="s">
        <v>57</v>
      </c>
      <c r="K2775" s="99" t="s">
        <v>57</v>
      </c>
      <c r="L2775" s="99">
        <v>43.68</v>
      </c>
      <c r="M2775" s="98" t="s">
        <v>666</v>
      </c>
      <c r="N2775" s="98" t="s">
        <v>56</v>
      </c>
      <c r="O2775" s="98" t="s">
        <v>1516</v>
      </c>
      <c r="P2775" s="98" t="s">
        <v>12924</v>
      </c>
      <c r="Q2775" s="98" t="s">
        <v>38868</v>
      </c>
      <c r="R2775" s="98" t="s">
        <v>12925</v>
      </c>
      <c r="S2775" s="98" t="s">
        <v>62</v>
      </c>
      <c r="T2775" s="99">
        <v>59.85</v>
      </c>
      <c r="U2775" s="99" t="s">
        <v>63</v>
      </c>
      <c r="V2775" s="98" t="s">
        <v>9651</v>
      </c>
      <c r="W2775" s="98" t="s">
        <v>62</v>
      </c>
      <c r="X2775" s="98" t="s">
        <v>62</v>
      </c>
      <c r="Y2775" s="98" t="s">
        <v>62</v>
      </c>
      <c r="Z2775" s="98" t="s">
        <v>62</v>
      </c>
      <c r="AA2775" s="98" t="s">
        <v>62</v>
      </c>
      <c r="AB2775" s="98" t="s">
        <v>29405</v>
      </c>
      <c r="AC2775" s="98" t="s">
        <v>29406</v>
      </c>
      <c r="AD2775" s="98" t="s">
        <v>29407</v>
      </c>
      <c r="AE2775" s="98" t="s">
        <v>29408</v>
      </c>
      <c r="AF2775" s="98" t="s">
        <v>90</v>
      </c>
      <c r="AG2775" s="98" t="s">
        <v>29409</v>
      </c>
      <c r="AH2775" s="98" t="s">
        <v>73</v>
      </c>
      <c r="AI2775" s="98" t="s">
        <v>12907</v>
      </c>
      <c r="AJ2775" s="98" t="s">
        <v>29410</v>
      </c>
      <c r="AK2775" s="98" t="s">
        <v>29357</v>
      </c>
      <c r="AL2775" s="98" t="s">
        <v>75</v>
      </c>
      <c r="AM2775" s="98" t="s">
        <v>29411</v>
      </c>
      <c r="AN2775" s="98" t="s">
        <v>62</v>
      </c>
      <c r="AO2775" s="99" t="s">
        <v>62</v>
      </c>
      <c r="AP2775" s="98" t="s">
        <v>62</v>
      </c>
      <c r="AQ2775" s="98" t="s">
        <v>62</v>
      </c>
      <c r="AR2775" s="98" t="s">
        <v>62</v>
      </c>
      <c r="AS2775" s="98" t="s">
        <v>62</v>
      </c>
      <c r="AT2775" s="98" t="s">
        <v>62</v>
      </c>
      <c r="AU2775" s="98" t="s">
        <v>62</v>
      </c>
      <c r="AV2775" s="99" t="s">
        <v>57</v>
      </c>
      <c r="AW2775" s="98" t="s">
        <v>77</v>
      </c>
      <c r="AX2775" s="98" t="s">
        <v>57</v>
      </c>
      <c r="AY2775" s="98" t="s">
        <v>77</v>
      </c>
    </row>
    <row r="2776" spans="1:51" s="91" customFormat="1" ht="22.5" customHeight="1" x14ac:dyDescent="0.25">
      <c r="A2776" s="97" t="s">
        <v>29412</v>
      </c>
      <c r="B2776" s="98" t="s">
        <v>29413</v>
      </c>
      <c r="C2776" s="98" t="s">
        <v>595</v>
      </c>
      <c r="D2776" s="98" t="s">
        <v>7389</v>
      </c>
      <c r="E2776" s="98" t="s">
        <v>56</v>
      </c>
      <c r="F2776" s="99">
        <v>1</v>
      </c>
      <c r="G2776" s="99">
        <v>64.75</v>
      </c>
      <c r="H2776" s="99">
        <v>13.63</v>
      </c>
      <c r="I2776" s="99">
        <v>-13.77</v>
      </c>
      <c r="J2776" s="99">
        <v>-13.63</v>
      </c>
      <c r="K2776" s="99" t="s">
        <v>57</v>
      </c>
      <c r="L2776" s="99">
        <v>50.98</v>
      </c>
      <c r="M2776" s="98" t="s">
        <v>666</v>
      </c>
      <c r="N2776" s="98" t="s">
        <v>62</v>
      </c>
      <c r="O2776" s="114">
        <v>90503</v>
      </c>
      <c r="P2776" s="98" t="s">
        <v>16122</v>
      </c>
      <c r="Q2776" s="98" t="s">
        <v>38868</v>
      </c>
      <c r="R2776" s="98" t="s">
        <v>16123</v>
      </c>
      <c r="S2776" s="98" t="s">
        <v>62</v>
      </c>
      <c r="T2776" s="99">
        <v>64.75</v>
      </c>
      <c r="U2776" s="99" t="s">
        <v>83</v>
      </c>
      <c r="V2776" s="98" t="s">
        <v>64</v>
      </c>
      <c r="W2776" s="98" t="s">
        <v>29414</v>
      </c>
      <c r="X2776" s="98" t="s">
        <v>29415</v>
      </c>
      <c r="Y2776" s="98" t="s">
        <v>29416</v>
      </c>
      <c r="Z2776" s="98" t="s">
        <v>62</v>
      </c>
      <c r="AA2776" s="98" t="s">
        <v>62</v>
      </c>
      <c r="AB2776" s="98" t="s">
        <v>29414</v>
      </c>
      <c r="AC2776" s="98" t="s">
        <v>29417</v>
      </c>
      <c r="AD2776" s="98" t="s">
        <v>29418</v>
      </c>
      <c r="AE2776" s="98" t="s">
        <v>3008</v>
      </c>
      <c r="AF2776" s="98" t="s">
        <v>234</v>
      </c>
      <c r="AG2776" s="98" t="s">
        <v>29419</v>
      </c>
      <c r="AH2776" s="98" t="s">
        <v>73</v>
      </c>
      <c r="AI2776" s="98" t="s">
        <v>74</v>
      </c>
      <c r="AJ2776" s="98" t="s">
        <v>29420</v>
      </c>
      <c r="AK2776" s="98" t="s">
        <v>29421</v>
      </c>
      <c r="AL2776" s="98" t="s">
        <v>75</v>
      </c>
      <c r="AM2776" s="98" t="s">
        <v>29422</v>
      </c>
      <c r="AN2776" s="98" t="s">
        <v>62</v>
      </c>
      <c r="AO2776" s="99" t="s">
        <v>62</v>
      </c>
      <c r="AP2776" s="98" t="s">
        <v>62</v>
      </c>
      <c r="AQ2776" s="98" t="s">
        <v>62</v>
      </c>
      <c r="AR2776" s="98" t="s">
        <v>62</v>
      </c>
      <c r="AS2776" s="98" t="s">
        <v>62</v>
      </c>
      <c r="AT2776" s="98" t="s">
        <v>62</v>
      </c>
      <c r="AU2776" s="98" t="s">
        <v>62</v>
      </c>
      <c r="AV2776" s="99" t="s">
        <v>57</v>
      </c>
      <c r="AW2776" s="98" t="s">
        <v>77</v>
      </c>
      <c r="AX2776" s="98" t="s">
        <v>57</v>
      </c>
      <c r="AY2776" s="98" t="s">
        <v>77</v>
      </c>
    </row>
    <row r="2777" spans="1:51" s="91" customFormat="1" ht="22.5" customHeight="1" x14ac:dyDescent="0.25">
      <c r="A2777" s="97" t="s">
        <v>29423</v>
      </c>
      <c r="B2777" s="98" t="s">
        <v>29424</v>
      </c>
      <c r="C2777" s="98" t="s">
        <v>595</v>
      </c>
      <c r="D2777" s="98" t="s">
        <v>6333</v>
      </c>
      <c r="E2777" s="98" t="s">
        <v>77</v>
      </c>
      <c r="F2777" s="99">
        <v>1</v>
      </c>
      <c r="G2777" s="99">
        <v>189.99</v>
      </c>
      <c r="H2777" s="99" t="s">
        <v>57</v>
      </c>
      <c r="I2777" s="99">
        <v>-22.8</v>
      </c>
      <c r="J2777" s="99">
        <v>-25.95</v>
      </c>
      <c r="K2777" s="99" t="s">
        <v>57</v>
      </c>
      <c r="L2777" s="99">
        <v>141.24</v>
      </c>
      <c r="M2777" s="98" t="s">
        <v>666</v>
      </c>
      <c r="N2777" s="98" t="s">
        <v>62</v>
      </c>
      <c r="O2777" s="114">
        <v>77350</v>
      </c>
      <c r="P2777" s="98" t="s">
        <v>14596</v>
      </c>
      <c r="Q2777" s="98" t="s">
        <v>38868</v>
      </c>
      <c r="R2777" s="98" t="s">
        <v>14597</v>
      </c>
      <c r="S2777" s="98" t="s">
        <v>62</v>
      </c>
      <c r="T2777" s="99">
        <v>189.99</v>
      </c>
      <c r="U2777" s="99" t="s">
        <v>83</v>
      </c>
      <c r="V2777" s="98" t="s">
        <v>64</v>
      </c>
      <c r="W2777" s="98" t="s">
        <v>29425</v>
      </c>
      <c r="X2777" s="98" t="s">
        <v>29426</v>
      </c>
      <c r="Y2777" s="98" t="s">
        <v>29427</v>
      </c>
      <c r="Z2777" s="98" t="s">
        <v>62</v>
      </c>
      <c r="AA2777" s="98" t="s">
        <v>62</v>
      </c>
      <c r="AB2777" s="98" t="s">
        <v>29425</v>
      </c>
      <c r="AC2777" s="98" t="s">
        <v>29428</v>
      </c>
      <c r="AD2777" s="98" t="s">
        <v>29429</v>
      </c>
      <c r="AE2777" s="98" t="s">
        <v>13731</v>
      </c>
      <c r="AF2777" s="98" t="s">
        <v>105</v>
      </c>
      <c r="AG2777" s="98" t="s">
        <v>13732</v>
      </c>
      <c r="AH2777" s="98" t="s">
        <v>73</v>
      </c>
      <c r="AI2777" s="98" t="s">
        <v>74</v>
      </c>
      <c r="AJ2777" s="98" t="s">
        <v>8391</v>
      </c>
      <c r="AK2777" s="98" t="s">
        <v>29430</v>
      </c>
      <c r="AL2777" s="98" t="s">
        <v>75</v>
      </c>
      <c r="AM2777" s="98" t="s">
        <v>29431</v>
      </c>
      <c r="AN2777" s="98" t="s">
        <v>62</v>
      </c>
      <c r="AO2777" s="99" t="s">
        <v>62</v>
      </c>
      <c r="AP2777" s="98" t="s">
        <v>62</v>
      </c>
      <c r="AQ2777" s="98" t="s">
        <v>62</v>
      </c>
      <c r="AR2777" s="98" t="s">
        <v>62</v>
      </c>
      <c r="AS2777" s="98" t="s">
        <v>62</v>
      </c>
      <c r="AT2777" s="98" t="s">
        <v>62</v>
      </c>
      <c r="AU2777" s="98" t="s">
        <v>62</v>
      </c>
      <c r="AV2777" s="99" t="s">
        <v>57</v>
      </c>
      <c r="AW2777" s="98" t="s">
        <v>77</v>
      </c>
      <c r="AX2777" s="98" t="s">
        <v>57</v>
      </c>
      <c r="AY2777" s="98" t="s">
        <v>77</v>
      </c>
    </row>
    <row r="2778" spans="1:51" s="91" customFormat="1" ht="22.5" customHeight="1" x14ac:dyDescent="0.25">
      <c r="A2778" s="97" t="s">
        <v>29432</v>
      </c>
      <c r="B2778" s="98" t="s">
        <v>29433</v>
      </c>
      <c r="C2778" s="98" t="s">
        <v>595</v>
      </c>
      <c r="D2778" s="98" t="s">
        <v>7389</v>
      </c>
      <c r="E2778" s="98" t="s">
        <v>77</v>
      </c>
      <c r="F2778" s="99">
        <v>1</v>
      </c>
      <c r="G2778" s="99">
        <v>199</v>
      </c>
      <c r="H2778" s="99" t="s">
        <v>57</v>
      </c>
      <c r="I2778" s="99">
        <v>-33.83</v>
      </c>
      <c r="J2778" s="99">
        <v>-41.95</v>
      </c>
      <c r="K2778" s="99" t="s">
        <v>57</v>
      </c>
      <c r="L2778" s="99">
        <v>123.22</v>
      </c>
      <c r="M2778" s="98" t="s">
        <v>666</v>
      </c>
      <c r="N2778" s="98" t="s">
        <v>56</v>
      </c>
      <c r="O2778" s="98" t="s">
        <v>14709</v>
      </c>
      <c r="P2778" s="98" t="s">
        <v>16668</v>
      </c>
      <c r="Q2778" s="98" t="s">
        <v>38868</v>
      </c>
      <c r="R2778" s="98" t="s">
        <v>14711</v>
      </c>
      <c r="S2778" s="98" t="s">
        <v>62</v>
      </c>
      <c r="T2778" s="99">
        <v>199</v>
      </c>
      <c r="U2778" s="99" t="s">
        <v>63</v>
      </c>
      <c r="V2778" s="98" t="s">
        <v>9651</v>
      </c>
      <c r="W2778" s="98" t="s">
        <v>62</v>
      </c>
      <c r="X2778" s="98" t="s">
        <v>62</v>
      </c>
      <c r="Y2778" s="98" t="s">
        <v>62</v>
      </c>
      <c r="Z2778" s="98" t="s">
        <v>62</v>
      </c>
      <c r="AA2778" s="98" t="s">
        <v>62</v>
      </c>
      <c r="AB2778" s="98" t="s">
        <v>29434</v>
      </c>
      <c r="AC2778" s="98" t="s">
        <v>29435</v>
      </c>
      <c r="AD2778" s="98" t="s">
        <v>29436</v>
      </c>
      <c r="AE2778" s="98" t="s">
        <v>29437</v>
      </c>
      <c r="AF2778" s="98" t="s">
        <v>234</v>
      </c>
      <c r="AG2778" s="98" t="s">
        <v>29438</v>
      </c>
      <c r="AH2778" s="98" t="s">
        <v>73</v>
      </c>
      <c r="AI2778" s="98" t="s">
        <v>12907</v>
      </c>
      <c r="AJ2778" s="98" t="s">
        <v>29439</v>
      </c>
      <c r="AK2778" s="98" t="s">
        <v>28490</v>
      </c>
      <c r="AL2778" s="98" t="s">
        <v>75</v>
      </c>
      <c r="AM2778" s="98" t="s">
        <v>29440</v>
      </c>
      <c r="AN2778" s="98" t="s">
        <v>62</v>
      </c>
      <c r="AO2778" s="99" t="s">
        <v>62</v>
      </c>
      <c r="AP2778" s="98" t="s">
        <v>62</v>
      </c>
      <c r="AQ2778" s="98" t="s">
        <v>62</v>
      </c>
      <c r="AR2778" s="98" t="s">
        <v>62</v>
      </c>
      <c r="AS2778" s="98" t="s">
        <v>62</v>
      </c>
      <c r="AT2778" s="98" t="s">
        <v>62</v>
      </c>
      <c r="AU2778" s="98" t="s">
        <v>62</v>
      </c>
      <c r="AV2778" s="99" t="s">
        <v>57</v>
      </c>
      <c r="AW2778" s="98" t="s">
        <v>77</v>
      </c>
      <c r="AX2778" s="98" t="s">
        <v>57</v>
      </c>
      <c r="AY2778" s="98" t="s">
        <v>77</v>
      </c>
    </row>
    <row r="2779" spans="1:51" s="91" customFormat="1" ht="22.5" customHeight="1" x14ac:dyDescent="0.25">
      <c r="A2779" s="97" t="s">
        <v>29441</v>
      </c>
      <c r="B2779" s="98" t="s">
        <v>29433</v>
      </c>
      <c r="C2779" s="98" t="s">
        <v>595</v>
      </c>
      <c r="D2779" s="98" t="s">
        <v>7745</v>
      </c>
      <c r="E2779" s="98" t="s">
        <v>56</v>
      </c>
      <c r="F2779" s="99">
        <v>1</v>
      </c>
      <c r="G2779" s="99">
        <v>59.56</v>
      </c>
      <c r="H2779" s="99">
        <v>14</v>
      </c>
      <c r="I2779" s="99">
        <v>-16.13</v>
      </c>
      <c r="J2779" s="99">
        <v>-14</v>
      </c>
      <c r="K2779" s="99" t="s">
        <v>57</v>
      </c>
      <c r="L2779" s="99">
        <v>43.43</v>
      </c>
      <c r="M2779" s="98" t="s">
        <v>666</v>
      </c>
      <c r="N2779" s="98" t="s">
        <v>56</v>
      </c>
      <c r="O2779" s="98" t="s">
        <v>13007</v>
      </c>
      <c r="P2779" s="98" t="s">
        <v>13008</v>
      </c>
      <c r="Q2779" s="98" t="s">
        <v>38868</v>
      </c>
      <c r="R2779" s="98" t="s">
        <v>13009</v>
      </c>
      <c r="S2779" s="98" t="s">
        <v>62</v>
      </c>
      <c r="T2779" s="99">
        <v>59.56</v>
      </c>
      <c r="U2779" s="99" t="s">
        <v>63</v>
      </c>
      <c r="V2779" s="98" t="s">
        <v>9651</v>
      </c>
      <c r="W2779" s="98" t="s">
        <v>62</v>
      </c>
      <c r="X2779" s="98" t="s">
        <v>62</v>
      </c>
      <c r="Y2779" s="98" t="s">
        <v>62</v>
      </c>
      <c r="Z2779" s="98" t="s">
        <v>62</v>
      </c>
      <c r="AA2779" s="98" t="s">
        <v>62</v>
      </c>
      <c r="AB2779" s="98" t="s">
        <v>29442</v>
      </c>
      <c r="AC2779" s="98" t="s">
        <v>29443</v>
      </c>
      <c r="AD2779" s="98" t="s">
        <v>29444</v>
      </c>
      <c r="AE2779" s="98" t="s">
        <v>3728</v>
      </c>
      <c r="AF2779" s="98" t="s">
        <v>234</v>
      </c>
      <c r="AG2779" s="98" t="s">
        <v>29445</v>
      </c>
      <c r="AH2779" s="98" t="s">
        <v>73</v>
      </c>
      <c r="AI2779" s="98" t="s">
        <v>12907</v>
      </c>
      <c r="AJ2779" s="98" t="s">
        <v>29446</v>
      </c>
      <c r="AK2779" s="98" t="s">
        <v>29447</v>
      </c>
      <c r="AL2779" s="98" t="s">
        <v>75</v>
      </c>
      <c r="AM2779" s="98" t="s">
        <v>29448</v>
      </c>
      <c r="AN2779" s="98" t="s">
        <v>29449</v>
      </c>
      <c r="AO2779" s="99" t="s">
        <v>62</v>
      </c>
      <c r="AP2779" s="98" t="s">
        <v>62</v>
      </c>
      <c r="AQ2779" s="98" t="s">
        <v>62</v>
      </c>
      <c r="AR2779" s="98" t="s">
        <v>62</v>
      </c>
      <c r="AS2779" s="98" t="s">
        <v>62</v>
      </c>
      <c r="AT2779" s="98" t="s">
        <v>62</v>
      </c>
      <c r="AU2779" s="98" t="s">
        <v>62</v>
      </c>
      <c r="AV2779" s="99" t="s">
        <v>57</v>
      </c>
      <c r="AW2779" s="98" t="s">
        <v>77</v>
      </c>
      <c r="AX2779" s="98" t="s">
        <v>57</v>
      </c>
      <c r="AY2779" s="98" t="s">
        <v>77</v>
      </c>
    </row>
    <row r="2780" spans="1:51" s="91" customFormat="1" ht="22.5" customHeight="1" x14ac:dyDescent="0.25">
      <c r="A2780" s="97" t="s">
        <v>29450</v>
      </c>
      <c r="B2780" s="98" t="s">
        <v>29451</v>
      </c>
      <c r="C2780" s="98" t="s">
        <v>595</v>
      </c>
      <c r="D2780" s="98" t="s">
        <v>6409</v>
      </c>
      <c r="E2780" s="98" t="s">
        <v>77</v>
      </c>
      <c r="F2780" s="99">
        <v>1</v>
      </c>
      <c r="G2780" s="99">
        <v>161.09</v>
      </c>
      <c r="H2780" s="99" t="s">
        <v>57</v>
      </c>
      <c r="I2780" s="99">
        <v>-27.39</v>
      </c>
      <c r="J2780" s="99">
        <v>-23.95</v>
      </c>
      <c r="K2780" s="99" t="s">
        <v>57</v>
      </c>
      <c r="L2780" s="99">
        <v>109.75</v>
      </c>
      <c r="M2780" s="98" t="s">
        <v>666</v>
      </c>
      <c r="N2780" s="98" t="s">
        <v>56</v>
      </c>
      <c r="O2780" s="114">
        <v>332023</v>
      </c>
      <c r="P2780" s="98" t="s">
        <v>29452</v>
      </c>
      <c r="Q2780" s="98" t="s">
        <v>38868</v>
      </c>
      <c r="R2780" s="98" t="s">
        <v>29453</v>
      </c>
      <c r="S2780" s="98" t="s">
        <v>62</v>
      </c>
      <c r="T2780" s="99">
        <v>161.09</v>
      </c>
      <c r="U2780" s="99" t="s">
        <v>63</v>
      </c>
      <c r="V2780" s="98" t="s">
        <v>64</v>
      </c>
      <c r="W2780" s="98" t="s">
        <v>29454</v>
      </c>
      <c r="X2780" s="98" t="s">
        <v>29455</v>
      </c>
      <c r="Y2780" s="98" t="s">
        <v>29456</v>
      </c>
      <c r="Z2780" s="98" t="s">
        <v>62</v>
      </c>
      <c r="AA2780" s="98" t="s">
        <v>62</v>
      </c>
      <c r="AB2780" s="98" t="s">
        <v>29454</v>
      </c>
      <c r="AC2780" s="98" t="s">
        <v>29457</v>
      </c>
      <c r="AD2780" s="98" t="s">
        <v>29458</v>
      </c>
      <c r="AE2780" s="98" t="s">
        <v>28933</v>
      </c>
      <c r="AF2780" s="98" t="s">
        <v>90</v>
      </c>
      <c r="AG2780" s="98" t="s">
        <v>29459</v>
      </c>
      <c r="AH2780" s="98" t="s">
        <v>73</v>
      </c>
      <c r="AI2780" s="98" t="s">
        <v>74</v>
      </c>
      <c r="AJ2780" s="98" t="s">
        <v>29460</v>
      </c>
      <c r="AK2780" s="98" t="s">
        <v>29461</v>
      </c>
      <c r="AL2780" s="98" t="s">
        <v>75</v>
      </c>
      <c r="AM2780" s="98" t="s">
        <v>29462</v>
      </c>
      <c r="AN2780" s="98" t="s">
        <v>62</v>
      </c>
      <c r="AO2780" s="99" t="s">
        <v>62</v>
      </c>
      <c r="AP2780" s="98" t="s">
        <v>62</v>
      </c>
      <c r="AQ2780" s="98" t="s">
        <v>62</v>
      </c>
      <c r="AR2780" s="98" t="s">
        <v>62</v>
      </c>
      <c r="AS2780" s="98" t="s">
        <v>62</v>
      </c>
      <c r="AT2780" s="98" t="s">
        <v>62</v>
      </c>
      <c r="AU2780" s="98" t="s">
        <v>62</v>
      </c>
      <c r="AV2780" s="99" t="s">
        <v>57</v>
      </c>
      <c r="AW2780" s="98" t="s">
        <v>77</v>
      </c>
      <c r="AX2780" s="98" t="s">
        <v>57</v>
      </c>
      <c r="AY2780" s="98" t="s">
        <v>77</v>
      </c>
    </row>
    <row r="2781" spans="1:51" s="91" customFormat="1" ht="22.5" customHeight="1" x14ac:dyDescent="0.25">
      <c r="A2781" s="97" t="s">
        <v>29463</v>
      </c>
      <c r="B2781" s="98" t="s">
        <v>29464</v>
      </c>
      <c r="C2781" s="98" t="s">
        <v>595</v>
      </c>
      <c r="D2781" s="98" t="s">
        <v>6880</v>
      </c>
      <c r="E2781" s="98" t="s">
        <v>56</v>
      </c>
      <c r="F2781" s="99">
        <v>1</v>
      </c>
      <c r="G2781" s="99">
        <v>59.85</v>
      </c>
      <c r="H2781" s="99" t="s">
        <v>57</v>
      </c>
      <c r="I2781" s="99">
        <v>-16.170000000000002</v>
      </c>
      <c r="J2781" s="99" t="s">
        <v>57</v>
      </c>
      <c r="K2781" s="99" t="s">
        <v>57</v>
      </c>
      <c r="L2781" s="99">
        <v>43.68</v>
      </c>
      <c r="M2781" s="98" t="s">
        <v>666</v>
      </c>
      <c r="N2781" s="98" t="s">
        <v>56</v>
      </c>
      <c r="O2781" s="98" t="s">
        <v>1516</v>
      </c>
      <c r="P2781" s="98" t="s">
        <v>12924</v>
      </c>
      <c r="Q2781" s="98" t="s">
        <v>38868</v>
      </c>
      <c r="R2781" s="98" t="s">
        <v>12925</v>
      </c>
      <c r="S2781" s="98" t="s">
        <v>62</v>
      </c>
      <c r="T2781" s="99">
        <v>59.85</v>
      </c>
      <c r="U2781" s="99" t="s">
        <v>63</v>
      </c>
      <c r="V2781" s="98" t="s">
        <v>9651</v>
      </c>
      <c r="W2781" s="98" t="s">
        <v>62</v>
      </c>
      <c r="X2781" s="98" t="s">
        <v>62</v>
      </c>
      <c r="Y2781" s="98" t="s">
        <v>62</v>
      </c>
      <c r="Z2781" s="98" t="s">
        <v>62</v>
      </c>
      <c r="AA2781" s="98" t="s">
        <v>62</v>
      </c>
      <c r="AB2781" s="98" t="s">
        <v>29465</v>
      </c>
      <c r="AC2781" s="98" t="s">
        <v>29466</v>
      </c>
      <c r="AD2781" s="98" t="s">
        <v>29467</v>
      </c>
      <c r="AE2781" s="98" t="s">
        <v>29468</v>
      </c>
      <c r="AF2781" s="98" t="s">
        <v>263</v>
      </c>
      <c r="AG2781" s="98" t="s">
        <v>29469</v>
      </c>
      <c r="AH2781" s="98" t="s">
        <v>73</v>
      </c>
      <c r="AI2781" s="98" t="s">
        <v>12907</v>
      </c>
      <c r="AJ2781" s="98" t="s">
        <v>29470</v>
      </c>
      <c r="AK2781" s="98" t="s">
        <v>27811</v>
      </c>
      <c r="AL2781" s="98" t="s">
        <v>75</v>
      </c>
      <c r="AM2781" s="98" t="s">
        <v>29471</v>
      </c>
      <c r="AN2781" s="98" t="s">
        <v>62</v>
      </c>
      <c r="AO2781" s="99" t="s">
        <v>62</v>
      </c>
      <c r="AP2781" s="98" t="s">
        <v>62</v>
      </c>
      <c r="AQ2781" s="98" t="s">
        <v>62</v>
      </c>
      <c r="AR2781" s="98" t="s">
        <v>62</v>
      </c>
      <c r="AS2781" s="98" t="s">
        <v>62</v>
      </c>
      <c r="AT2781" s="98" t="s">
        <v>62</v>
      </c>
      <c r="AU2781" s="98" t="s">
        <v>62</v>
      </c>
      <c r="AV2781" s="99" t="s">
        <v>57</v>
      </c>
      <c r="AW2781" s="98" t="s">
        <v>77</v>
      </c>
      <c r="AX2781" s="98" t="s">
        <v>57</v>
      </c>
      <c r="AY2781" s="98" t="s">
        <v>77</v>
      </c>
    </row>
    <row r="2782" spans="1:51" s="91" customFormat="1" ht="22.5" customHeight="1" x14ac:dyDescent="0.25">
      <c r="A2782" s="97" t="s">
        <v>29472</v>
      </c>
      <c r="B2782" s="98" t="s">
        <v>29473</v>
      </c>
      <c r="C2782" s="98" t="s">
        <v>595</v>
      </c>
      <c r="D2782" s="98" t="s">
        <v>7745</v>
      </c>
      <c r="E2782" s="98" t="s">
        <v>77</v>
      </c>
      <c r="F2782" s="99">
        <v>1</v>
      </c>
      <c r="G2782" s="99">
        <v>118.78</v>
      </c>
      <c r="H2782" s="99" t="s">
        <v>57</v>
      </c>
      <c r="I2782" s="99">
        <v>-14.25</v>
      </c>
      <c r="J2782" s="99">
        <v>-20.45</v>
      </c>
      <c r="K2782" s="99" t="s">
        <v>57</v>
      </c>
      <c r="L2782" s="99">
        <v>88.08</v>
      </c>
      <c r="M2782" s="98" t="s">
        <v>666</v>
      </c>
      <c r="N2782" s="98" t="s">
        <v>56</v>
      </c>
      <c r="O2782" s="98" t="s">
        <v>13697</v>
      </c>
      <c r="P2782" s="98" t="s">
        <v>13698</v>
      </c>
      <c r="Q2782" s="98" t="s">
        <v>38868</v>
      </c>
      <c r="R2782" s="98" t="s">
        <v>13699</v>
      </c>
      <c r="S2782" s="98" t="s">
        <v>62</v>
      </c>
      <c r="T2782" s="99">
        <v>118.78</v>
      </c>
      <c r="U2782" s="99" t="s">
        <v>83</v>
      </c>
      <c r="V2782" s="98" t="s">
        <v>9651</v>
      </c>
      <c r="W2782" s="98" t="s">
        <v>62</v>
      </c>
      <c r="X2782" s="98" t="s">
        <v>62</v>
      </c>
      <c r="Y2782" s="98" t="s">
        <v>62</v>
      </c>
      <c r="Z2782" s="98" t="s">
        <v>62</v>
      </c>
      <c r="AA2782" s="98" t="s">
        <v>62</v>
      </c>
      <c r="AB2782" s="98" t="s">
        <v>29474</v>
      </c>
      <c r="AC2782" s="98" t="s">
        <v>29475</v>
      </c>
      <c r="AD2782" s="98" t="s">
        <v>29476</v>
      </c>
      <c r="AE2782" s="98" t="s">
        <v>234</v>
      </c>
      <c r="AF2782" s="98" t="s">
        <v>234</v>
      </c>
      <c r="AG2782" s="98" t="s">
        <v>29477</v>
      </c>
      <c r="AH2782" s="98" t="s">
        <v>73</v>
      </c>
      <c r="AI2782" s="98" t="s">
        <v>12907</v>
      </c>
      <c r="AJ2782" s="98" t="s">
        <v>29478</v>
      </c>
      <c r="AK2782" s="98" t="s">
        <v>29479</v>
      </c>
      <c r="AL2782" s="98" t="s">
        <v>75</v>
      </c>
      <c r="AM2782" s="98" t="s">
        <v>29480</v>
      </c>
      <c r="AN2782" s="98" t="s">
        <v>62</v>
      </c>
      <c r="AO2782" s="99" t="s">
        <v>62</v>
      </c>
      <c r="AP2782" s="98" t="s">
        <v>62</v>
      </c>
      <c r="AQ2782" s="98" t="s">
        <v>62</v>
      </c>
      <c r="AR2782" s="98" t="s">
        <v>62</v>
      </c>
      <c r="AS2782" s="98" t="s">
        <v>62</v>
      </c>
      <c r="AT2782" s="98" t="s">
        <v>62</v>
      </c>
      <c r="AU2782" s="98" t="s">
        <v>62</v>
      </c>
      <c r="AV2782" s="99" t="s">
        <v>57</v>
      </c>
      <c r="AW2782" s="98" t="s">
        <v>77</v>
      </c>
      <c r="AX2782" s="98" t="s">
        <v>57</v>
      </c>
      <c r="AY2782" s="98" t="s">
        <v>77</v>
      </c>
    </row>
    <row r="2783" spans="1:51" s="91" customFormat="1" ht="22.5" customHeight="1" x14ac:dyDescent="0.25">
      <c r="A2783" s="97" t="s">
        <v>29481</v>
      </c>
      <c r="B2783" s="98" t="s">
        <v>29482</v>
      </c>
      <c r="C2783" s="98" t="s">
        <v>595</v>
      </c>
      <c r="D2783" s="98" t="s">
        <v>7745</v>
      </c>
      <c r="E2783" s="98" t="s">
        <v>77</v>
      </c>
      <c r="F2783" s="99">
        <v>1</v>
      </c>
      <c r="G2783" s="99">
        <v>35</v>
      </c>
      <c r="H2783" s="99">
        <v>7.97</v>
      </c>
      <c r="I2783" s="99">
        <v>-11.95</v>
      </c>
      <c r="J2783" s="99">
        <v>-7.97</v>
      </c>
      <c r="K2783" s="99" t="s">
        <v>57</v>
      </c>
      <c r="L2783" s="99">
        <v>23.05</v>
      </c>
      <c r="M2783" s="98" t="s">
        <v>666</v>
      </c>
      <c r="N2783" s="98" t="s">
        <v>62</v>
      </c>
      <c r="O2783" s="114">
        <v>2374</v>
      </c>
      <c r="P2783" s="98" t="s">
        <v>13716</v>
      </c>
      <c r="Q2783" s="98" t="s">
        <v>38868</v>
      </c>
      <c r="R2783" s="98" t="s">
        <v>13717</v>
      </c>
      <c r="S2783" s="98" t="s">
        <v>62</v>
      </c>
      <c r="T2783" s="99">
        <v>35</v>
      </c>
      <c r="U2783" s="99" t="s">
        <v>63</v>
      </c>
      <c r="V2783" s="98" t="s">
        <v>9651</v>
      </c>
      <c r="W2783" s="98" t="s">
        <v>62</v>
      </c>
      <c r="X2783" s="98" t="s">
        <v>62</v>
      </c>
      <c r="Y2783" s="98" t="s">
        <v>62</v>
      </c>
      <c r="Z2783" s="98" t="s">
        <v>62</v>
      </c>
      <c r="AA2783" s="98" t="s">
        <v>62</v>
      </c>
      <c r="AB2783" s="98" t="s">
        <v>29483</v>
      </c>
      <c r="AC2783" s="98" t="s">
        <v>29484</v>
      </c>
      <c r="AD2783" s="98" t="s">
        <v>29485</v>
      </c>
      <c r="AE2783" s="98" t="s">
        <v>581</v>
      </c>
      <c r="AF2783" s="98" t="s">
        <v>156</v>
      </c>
      <c r="AG2783" s="98" t="s">
        <v>29486</v>
      </c>
      <c r="AH2783" s="98" t="s">
        <v>73</v>
      </c>
      <c r="AI2783" s="98" t="s">
        <v>12907</v>
      </c>
      <c r="AJ2783" s="98" t="s">
        <v>29487</v>
      </c>
      <c r="AK2783" s="98" t="s">
        <v>29488</v>
      </c>
      <c r="AL2783" s="98" t="s">
        <v>75</v>
      </c>
      <c r="AM2783" s="98" t="s">
        <v>29489</v>
      </c>
      <c r="AN2783" s="98" t="s">
        <v>62</v>
      </c>
      <c r="AO2783" s="99" t="s">
        <v>62</v>
      </c>
      <c r="AP2783" s="98" t="s">
        <v>62</v>
      </c>
      <c r="AQ2783" s="98" t="s">
        <v>62</v>
      </c>
      <c r="AR2783" s="98" t="s">
        <v>62</v>
      </c>
      <c r="AS2783" s="98" t="s">
        <v>62</v>
      </c>
      <c r="AT2783" s="98" t="s">
        <v>62</v>
      </c>
      <c r="AU2783" s="98" t="s">
        <v>62</v>
      </c>
      <c r="AV2783" s="99" t="s">
        <v>57</v>
      </c>
      <c r="AW2783" s="98" t="s">
        <v>77</v>
      </c>
      <c r="AX2783" s="98" t="s">
        <v>57</v>
      </c>
      <c r="AY2783" s="98" t="s">
        <v>77</v>
      </c>
    </row>
    <row r="2784" spans="1:51" s="91" customFormat="1" ht="22.5" customHeight="1" x14ac:dyDescent="0.25">
      <c r="A2784" s="97" t="s">
        <v>29500</v>
      </c>
      <c r="B2784" s="98" t="s">
        <v>29501</v>
      </c>
      <c r="C2784" s="98" t="s">
        <v>595</v>
      </c>
      <c r="D2784" s="98" t="s">
        <v>6880</v>
      </c>
      <c r="E2784" s="98" t="s">
        <v>77</v>
      </c>
      <c r="F2784" s="99">
        <v>1</v>
      </c>
      <c r="G2784" s="99">
        <v>85</v>
      </c>
      <c r="H2784" s="99" t="s">
        <v>57</v>
      </c>
      <c r="I2784" s="99">
        <v>-14.45</v>
      </c>
      <c r="J2784" s="99">
        <v>-19.95</v>
      </c>
      <c r="K2784" s="99" t="s">
        <v>57</v>
      </c>
      <c r="L2784" s="99">
        <v>50.6</v>
      </c>
      <c r="M2784" s="98" t="s">
        <v>666</v>
      </c>
      <c r="N2784" s="98" t="s">
        <v>62</v>
      </c>
      <c r="O2784" s="98" t="s">
        <v>1009</v>
      </c>
      <c r="P2784" s="98" t="s">
        <v>29502</v>
      </c>
      <c r="Q2784" s="98" t="s">
        <v>38868</v>
      </c>
      <c r="R2784" s="98" t="s">
        <v>14310</v>
      </c>
      <c r="S2784" s="98" t="s">
        <v>62</v>
      </c>
      <c r="T2784" s="99">
        <v>85</v>
      </c>
      <c r="U2784" s="99" t="s">
        <v>63</v>
      </c>
      <c r="V2784" s="98" t="s">
        <v>64</v>
      </c>
      <c r="W2784" s="98" t="s">
        <v>29503</v>
      </c>
      <c r="X2784" s="98" t="s">
        <v>29504</v>
      </c>
      <c r="Y2784" s="98" t="s">
        <v>29505</v>
      </c>
      <c r="Z2784" s="98" t="s">
        <v>62</v>
      </c>
      <c r="AA2784" s="98" t="s">
        <v>62</v>
      </c>
      <c r="AB2784" s="98" t="s">
        <v>29503</v>
      </c>
      <c r="AC2784" s="98" t="s">
        <v>29506</v>
      </c>
      <c r="AD2784" s="98" t="s">
        <v>29507</v>
      </c>
      <c r="AE2784" s="98" t="s">
        <v>3596</v>
      </c>
      <c r="AF2784" s="98" t="s">
        <v>263</v>
      </c>
      <c r="AG2784" s="98" t="s">
        <v>29508</v>
      </c>
      <c r="AH2784" s="98" t="s">
        <v>73</v>
      </c>
      <c r="AI2784" s="98" t="s">
        <v>74</v>
      </c>
      <c r="AJ2784" s="98" t="s">
        <v>8656</v>
      </c>
      <c r="AK2784" s="98" t="s">
        <v>29509</v>
      </c>
      <c r="AL2784" s="98" t="s">
        <v>75</v>
      </c>
      <c r="AM2784" s="98" t="s">
        <v>29510</v>
      </c>
      <c r="AN2784" s="98" t="s">
        <v>62</v>
      </c>
      <c r="AO2784" s="99" t="s">
        <v>62</v>
      </c>
      <c r="AP2784" s="98" t="s">
        <v>62</v>
      </c>
      <c r="AQ2784" s="98" t="s">
        <v>62</v>
      </c>
      <c r="AR2784" s="98" t="s">
        <v>62</v>
      </c>
      <c r="AS2784" s="98" t="s">
        <v>62</v>
      </c>
      <c r="AT2784" s="98" t="s">
        <v>62</v>
      </c>
      <c r="AU2784" s="98" t="s">
        <v>62</v>
      </c>
      <c r="AV2784" s="99" t="s">
        <v>57</v>
      </c>
      <c r="AW2784" s="98" t="s">
        <v>77</v>
      </c>
      <c r="AX2784" s="98" t="s">
        <v>57</v>
      </c>
      <c r="AY2784" s="98" t="s">
        <v>77</v>
      </c>
    </row>
    <row r="2785" spans="1:51" s="91" customFormat="1" ht="22.5" customHeight="1" x14ac:dyDescent="0.25">
      <c r="A2785" s="97" t="s">
        <v>29511</v>
      </c>
      <c r="B2785" s="98" t="s">
        <v>29512</v>
      </c>
      <c r="C2785" s="98" t="s">
        <v>595</v>
      </c>
      <c r="D2785" s="98" t="s">
        <v>7745</v>
      </c>
      <c r="E2785" s="98" t="s">
        <v>77</v>
      </c>
      <c r="F2785" s="99">
        <v>1</v>
      </c>
      <c r="G2785" s="99">
        <v>59.85</v>
      </c>
      <c r="H2785" s="99" t="s">
        <v>57</v>
      </c>
      <c r="I2785" s="99">
        <v>-16.170000000000002</v>
      </c>
      <c r="J2785" s="99" t="s">
        <v>57</v>
      </c>
      <c r="K2785" s="99" t="s">
        <v>57</v>
      </c>
      <c r="L2785" s="99">
        <v>43.68</v>
      </c>
      <c r="M2785" s="98" t="s">
        <v>666</v>
      </c>
      <c r="N2785" s="98" t="s">
        <v>56</v>
      </c>
      <c r="O2785" s="98" t="s">
        <v>1516</v>
      </c>
      <c r="P2785" s="98" t="s">
        <v>12924</v>
      </c>
      <c r="Q2785" s="98" t="s">
        <v>38868</v>
      </c>
      <c r="R2785" s="98" t="s">
        <v>12925</v>
      </c>
      <c r="S2785" s="98" t="s">
        <v>62</v>
      </c>
      <c r="T2785" s="99">
        <v>59.85</v>
      </c>
      <c r="U2785" s="99" t="s">
        <v>63</v>
      </c>
      <c r="V2785" s="98" t="s">
        <v>9651</v>
      </c>
      <c r="W2785" s="98" t="s">
        <v>62</v>
      </c>
      <c r="X2785" s="98" t="s">
        <v>62</v>
      </c>
      <c r="Y2785" s="98" t="s">
        <v>62</v>
      </c>
      <c r="Z2785" s="98" t="s">
        <v>62</v>
      </c>
      <c r="AA2785" s="98" t="s">
        <v>62</v>
      </c>
      <c r="AB2785" s="98" t="s">
        <v>29513</v>
      </c>
      <c r="AC2785" s="98" t="s">
        <v>29514</v>
      </c>
      <c r="AD2785" s="98" t="s">
        <v>29515</v>
      </c>
      <c r="AE2785" s="98" t="s">
        <v>1017</v>
      </c>
      <c r="AF2785" s="98" t="s">
        <v>234</v>
      </c>
      <c r="AG2785" s="98" t="s">
        <v>29516</v>
      </c>
      <c r="AH2785" s="98" t="s">
        <v>73</v>
      </c>
      <c r="AI2785" s="98" t="s">
        <v>12907</v>
      </c>
      <c r="AJ2785" s="98" t="s">
        <v>29324</v>
      </c>
      <c r="AK2785" s="98" t="s">
        <v>29517</v>
      </c>
      <c r="AL2785" s="98" t="s">
        <v>75</v>
      </c>
      <c r="AM2785" s="98" t="s">
        <v>29518</v>
      </c>
      <c r="AN2785" s="98" t="s">
        <v>62</v>
      </c>
      <c r="AO2785" s="99" t="s">
        <v>62</v>
      </c>
      <c r="AP2785" s="98" t="s">
        <v>62</v>
      </c>
      <c r="AQ2785" s="98" t="s">
        <v>62</v>
      </c>
      <c r="AR2785" s="98" t="s">
        <v>62</v>
      </c>
      <c r="AS2785" s="98" t="s">
        <v>62</v>
      </c>
      <c r="AT2785" s="98" t="s">
        <v>62</v>
      </c>
      <c r="AU2785" s="98" t="s">
        <v>62</v>
      </c>
      <c r="AV2785" s="99" t="s">
        <v>57</v>
      </c>
      <c r="AW2785" s="98" t="s">
        <v>77</v>
      </c>
      <c r="AX2785" s="98" t="s">
        <v>57</v>
      </c>
      <c r="AY2785" s="98" t="s">
        <v>77</v>
      </c>
    </row>
    <row r="2786" spans="1:51" s="91" customFormat="1" ht="22.5" customHeight="1" x14ac:dyDescent="0.25">
      <c r="A2786" s="97" t="s">
        <v>29519</v>
      </c>
      <c r="B2786" s="98" t="s">
        <v>8395</v>
      </c>
      <c r="C2786" s="98" t="s">
        <v>595</v>
      </c>
      <c r="D2786" s="98" t="s">
        <v>7389</v>
      </c>
      <c r="E2786" s="98" t="s">
        <v>56</v>
      </c>
      <c r="F2786" s="99">
        <v>4</v>
      </c>
      <c r="G2786" s="99">
        <v>83.56</v>
      </c>
      <c r="H2786" s="99" t="s">
        <v>57</v>
      </c>
      <c r="I2786" s="99">
        <v>-38.200000000000003</v>
      </c>
      <c r="J2786" s="99" t="s">
        <v>57</v>
      </c>
      <c r="K2786" s="99" t="s">
        <v>57</v>
      </c>
      <c r="L2786" s="99">
        <v>45.36</v>
      </c>
      <c r="M2786" s="98" t="s">
        <v>666</v>
      </c>
      <c r="N2786" s="98" t="s">
        <v>56</v>
      </c>
      <c r="O2786" s="114">
        <v>4077</v>
      </c>
      <c r="P2786" s="98" t="s">
        <v>14616</v>
      </c>
      <c r="Q2786" s="98" t="s">
        <v>38868</v>
      </c>
      <c r="R2786" s="98" t="s">
        <v>14617</v>
      </c>
      <c r="S2786" s="98" t="s">
        <v>62</v>
      </c>
      <c r="T2786" s="99">
        <v>20.89</v>
      </c>
      <c r="U2786" s="99" t="s">
        <v>63</v>
      </c>
      <c r="V2786" s="98" t="s">
        <v>9651</v>
      </c>
      <c r="W2786" s="98" t="s">
        <v>62</v>
      </c>
      <c r="X2786" s="98" t="s">
        <v>62</v>
      </c>
      <c r="Y2786" s="98" t="s">
        <v>62</v>
      </c>
      <c r="Z2786" s="98" t="s">
        <v>62</v>
      </c>
      <c r="AA2786" s="98" t="s">
        <v>62</v>
      </c>
      <c r="AB2786" s="98" t="s">
        <v>29520</v>
      </c>
      <c r="AC2786" s="98" t="s">
        <v>29521</v>
      </c>
      <c r="AD2786" s="98" t="s">
        <v>29522</v>
      </c>
      <c r="AE2786" s="98" t="s">
        <v>29523</v>
      </c>
      <c r="AF2786" s="98" t="s">
        <v>71</v>
      </c>
      <c r="AG2786" s="98" t="s">
        <v>29524</v>
      </c>
      <c r="AH2786" s="98" t="s">
        <v>73</v>
      </c>
      <c r="AI2786" s="98" t="s">
        <v>12907</v>
      </c>
      <c r="AJ2786" s="98" t="s">
        <v>29066</v>
      </c>
      <c r="AK2786" s="98" t="s">
        <v>29525</v>
      </c>
      <c r="AL2786" s="98" t="s">
        <v>75</v>
      </c>
      <c r="AM2786" s="98" t="s">
        <v>29526</v>
      </c>
      <c r="AN2786" s="98" t="s">
        <v>62</v>
      </c>
      <c r="AO2786" s="99" t="s">
        <v>62</v>
      </c>
      <c r="AP2786" s="98" t="s">
        <v>62</v>
      </c>
      <c r="AQ2786" s="98" t="s">
        <v>62</v>
      </c>
      <c r="AR2786" s="98" t="s">
        <v>62</v>
      </c>
      <c r="AS2786" s="98" t="s">
        <v>62</v>
      </c>
      <c r="AT2786" s="98" t="s">
        <v>62</v>
      </c>
      <c r="AU2786" s="98" t="s">
        <v>62</v>
      </c>
      <c r="AV2786" s="99" t="s">
        <v>57</v>
      </c>
      <c r="AW2786" s="98" t="s">
        <v>77</v>
      </c>
      <c r="AX2786" s="98" t="s">
        <v>57</v>
      </c>
      <c r="AY2786" s="98" t="s">
        <v>77</v>
      </c>
    </row>
    <row r="2787" spans="1:51" s="91" customFormat="1" ht="22.5" customHeight="1" x14ac:dyDescent="0.25">
      <c r="A2787" s="97" t="s">
        <v>29538</v>
      </c>
      <c r="B2787" s="98" t="s">
        <v>29539</v>
      </c>
      <c r="C2787" s="98" t="s">
        <v>595</v>
      </c>
      <c r="D2787" s="98" t="s">
        <v>7745</v>
      </c>
      <c r="E2787" s="98" t="s">
        <v>77</v>
      </c>
      <c r="F2787" s="99">
        <v>1</v>
      </c>
      <c r="G2787" s="99">
        <v>59.85</v>
      </c>
      <c r="H2787" s="99">
        <v>13.72</v>
      </c>
      <c r="I2787" s="99">
        <v>-16.170000000000002</v>
      </c>
      <c r="J2787" s="99">
        <v>-13.72</v>
      </c>
      <c r="K2787" s="99" t="s">
        <v>57</v>
      </c>
      <c r="L2787" s="99">
        <v>43.68</v>
      </c>
      <c r="M2787" s="98" t="s">
        <v>666</v>
      </c>
      <c r="N2787" s="98" t="s">
        <v>56</v>
      </c>
      <c r="O2787" s="98" t="s">
        <v>1516</v>
      </c>
      <c r="P2787" s="98" t="s">
        <v>12924</v>
      </c>
      <c r="Q2787" s="98" t="s">
        <v>38868</v>
      </c>
      <c r="R2787" s="98" t="s">
        <v>12925</v>
      </c>
      <c r="S2787" s="98" t="s">
        <v>62</v>
      </c>
      <c r="T2787" s="99">
        <v>59.85</v>
      </c>
      <c r="U2787" s="99" t="s">
        <v>63</v>
      </c>
      <c r="V2787" s="98" t="s">
        <v>9651</v>
      </c>
      <c r="W2787" s="98" t="s">
        <v>62</v>
      </c>
      <c r="X2787" s="98" t="s">
        <v>62</v>
      </c>
      <c r="Y2787" s="98" t="s">
        <v>62</v>
      </c>
      <c r="Z2787" s="98" t="s">
        <v>62</v>
      </c>
      <c r="AA2787" s="98" t="s">
        <v>62</v>
      </c>
      <c r="AB2787" s="98" t="s">
        <v>29540</v>
      </c>
      <c r="AC2787" s="98" t="s">
        <v>29541</v>
      </c>
      <c r="AD2787" s="98" t="s">
        <v>29542</v>
      </c>
      <c r="AE2787" s="98" t="s">
        <v>29543</v>
      </c>
      <c r="AF2787" s="98" t="s">
        <v>234</v>
      </c>
      <c r="AG2787" s="98" t="s">
        <v>29544</v>
      </c>
      <c r="AH2787" s="98" t="s">
        <v>73</v>
      </c>
      <c r="AI2787" s="98" t="s">
        <v>12907</v>
      </c>
      <c r="AJ2787" s="98" t="s">
        <v>29545</v>
      </c>
      <c r="AK2787" s="98" t="s">
        <v>29546</v>
      </c>
      <c r="AL2787" s="98" t="s">
        <v>75</v>
      </c>
      <c r="AM2787" s="98" t="s">
        <v>29547</v>
      </c>
      <c r="AN2787" s="98" t="s">
        <v>62</v>
      </c>
      <c r="AO2787" s="99" t="s">
        <v>62</v>
      </c>
      <c r="AP2787" s="98" t="s">
        <v>62</v>
      </c>
      <c r="AQ2787" s="98" t="s">
        <v>62</v>
      </c>
      <c r="AR2787" s="98" t="s">
        <v>62</v>
      </c>
      <c r="AS2787" s="98" t="s">
        <v>62</v>
      </c>
      <c r="AT2787" s="98" t="s">
        <v>62</v>
      </c>
      <c r="AU2787" s="98" t="s">
        <v>62</v>
      </c>
      <c r="AV2787" s="99" t="s">
        <v>57</v>
      </c>
      <c r="AW2787" s="98" t="s">
        <v>77</v>
      </c>
      <c r="AX2787" s="98" t="s">
        <v>57</v>
      </c>
      <c r="AY2787" s="98" t="s">
        <v>77</v>
      </c>
    </row>
    <row r="2788" spans="1:51" s="91" customFormat="1" ht="22.5" customHeight="1" x14ac:dyDescent="0.25">
      <c r="A2788" s="97" t="s">
        <v>29548</v>
      </c>
      <c r="B2788" s="98" t="s">
        <v>29549</v>
      </c>
      <c r="C2788" s="98" t="s">
        <v>595</v>
      </c>
      <c r="D2788" s="98" t="s">
        <v>7389</v>
      </c>
      <c r="E2788" s="98" t="s">
        <v>77</v>
      </c>
      <c r="F2788" s="99">
        <v>1</v>
      </c>
      <c r="G2788" s="99">
        <v>127.89</v>
      </c>
      <c r="H2788" s="99" t="s">
        <v>57</v>
      </c>
      <c r="I2788" s="99">
        <v>-21.74</v>
      </c>
      <c r="J2788" s="99">
        <v>-22.95</v>
      </c>
      <c r="K2788" s="99" t="s">
        <v>57</v>
      </c>
      <c r="L2788" s="99">
        <v>83.2</v>
      </c>
      <c r="M2788" s="98" t="s">
        <v>666</v>
      </c>
      <c r="N2788" s="98" t="s">
        <v>56</v>
      </c>
      <c r="O2788" s="98" t="s">
        <v>12899</v>
      </c>
      <c r="P2788" s="98" t="s">
        <v>27245</v>
      </c>
      <c r="Q2788" s="98" t="s">
        <v>38868</v>
      </c>
      <c r="R2788" s="98" t="s">
        <v>27246</v>
      </c>
      <c r="S2788" s="98" t="s">
        <v>62</v>
      </c>
      <c r="T2788" s="99">
        <v>127.89</v>
      </c>
      <c r="U2788" s="99" t="s">
        <v>63</v>
      </c>
      <c r="V2788" s="98" t="s">
        <v>9651</v>
      </c>
      <c r="W2788" s="98" t="s">
        <v>62</v>
      </c>
      <c r="X2788" s="98" t="s">
        <v>62</v>
      </c>
      <c r="Y2788" s="98" t="s">
        <v>62</v>
      </c>
      <c r="Z2788" s="98" t="s">
        <v>62</v>
      </c>
      <c r="AA2788" s="98" t="s">
        <v>62</v>
      </c>
      <c r="AB2788" s="98" t="s">
        <v>29550</v>
      </c>
      <c r="AC2788" s="98" t="s">
        <v>29551</v>
      </c>
      <c r="AD2788" s="98" t="s">
        <v>29552</v>
      </c>
      <c r="AE2788" s="98" t="s">
        <v>29553</v>
      </c>
      <c r="AF2788" s="98" t="s">
        <v>105</v>
      </c>
      <c r="AG2788" s="98" t="s">
        <v>29554</v>
      </c>
      <c r="AH2788" s="98" t="s">
        <v>73</v>
      </c>
      <c r="AI2788" s="98" t="s">
        <v>12907</v>
      </c>
      <c r="AJ2788" s="98" t="s">
        <v>8888</v>
      </c>
      <c r="AK2788" s="98" t="s">
        <v>29555</v>
      </c>
      <c r="AL2788" s="98" t="s">
        <v>75</v>
      </c>
      <c r="AM2788" s="98" t="s">
        <v>29556</v>
      </c>
      <c r="AN2788" s="98" t="s">
        <v>62</v>
      </c>
      <c r="AO2788" s="99" t="s">
        <v>62</v>
      </c>
      <c r="AP2788" s="98" t="s">
        <v>62</v>
      </c>
      <c r="AQ2788" s="98" t="s">
        <v>62</v>
      </c>
      <c r="AR2788" s="98" t="s">
        <v>62</v>
      </c>
      <c r="AS2788" s="98" t="s">
        <v>62</v>
      </c>
      <c r="AT2788" s="98" t="s">
        <v>62</v>
      </c>
      <c r="AU2788" s="98" t="s">
        <v>62</v>
      </c>
      <c r="AV2788" s="99" t="s">
        <v>57</v>
      </c>
      <c r="AW2788" s="98" t="s">
        <v>77</v>
      </c>
      <c r="AX2788" s="98" t="s">
        <v>57</v>
      </c>
      <c r="AY2788" s="98" t="s">
        <v>77</v>
      </c>
    </row>
    <row r="2789" spans="1:51" s="91" customFormat="1" ht="22.5" customHeight="1" x14ac:dyDescent="0.25">
      <c r="A2789" s="97" t="s">
        <v>29557</v>
      </c>
      <c r="B2789" s="98" t="s">
        <v>29558</v>
      </c>
      <c r="C2789" s="98" t="s">
        <v>595</v>
      </c>
      <c r="D2789" s="98" t="s">
        <v>6880</v>
      </c>
      <c r="E2789" s="98" t="s">
        <v>77</v>
      </c>
      <c r="F2789" s="99">
        <v>1</v>
      </c>
      <c r="G2789" s="99">
        <v>59.56</v>
      </c>
      <c r="H2789" s="99">
        <v>23.15</v>
      </c>
      <c r="I2789" s="99">
        <v>-16.13</v>
      </c>
      <c r="J2789" s="99">
        <v>-23.15</v>
      </c>
      <c r="K2789" s="99" t="s">
        <v>57</v>
      </c>
      <c r="L2789" s="99">
        <v>43.43</v>
      </c>
      <c r="M2789" s="98" t="s">
        <v>666</v>
      </c>
      <c r="N2789" s="98" t="s">
        <v>56</v>
      </c>
      <c r="O2789" s="98" t="s">
        <v>13007</v>
      </c>
      <c r="P2789" s="98" t="s">
        <v>13008</v>
      </c>
      <c r="Q2789" s="98" t="s">
        <v>38868</v>
      </c>
      <c r="R2789" s="98" t="s">
        <v>13009</v>
      </c>
      <c r="S2789" s="98" t="s">
        <v>62</v>
      </c>
      <c r="T2789" s="99">
        <v>59.56</v>
      </c>
      <c r="U2789" s="99" t="s">
        <v>63</v>
      </c>
      <c r="V2789" s="98" t="s">
        <v>9651</v>
      </c>
      <c r="W2789" s="98" t="s">
        <v>62</v>
      </c>
      <c r="X2789" s="98" t="s">
        <v>62</v>
      </c>
      <c r="Y2789" s="98" t="s">
        <v>62</v>
      </c>
      <c r="Z2789" s="98" t="s">
        <v>62</v>
      </c>
      <c r="AA2789" s="98" t="s">
        <v>62</v>
      </c>
      <c r="AB2789" s="98" t="s">
        <v>29559</v>
      </c>
      <c r="AC2789" s="98" t="s">
        <v>29560</v>
      </c>
      <c r="AD2789" s="98" t="s">
        <v>29561</v>
      </c>
      <c r="AE2789" s="98" t="s">
        <v>29562</v>
      </c>
      <c r="AF2789" s="98" t="s">
        <v>853</v>
      </c>
      <c r="AG2789" s="98" t="s">
        <v>29563</v>
      </c>
      <c r="AH2789" s="98" t="s">
        <v>73</v>
      </c>
      <c r="AI2789" s="98" t="s">
        <v>12907</v>
      </c>
      <c r="AJ2789" s="98" t="s">
        <v>9126</v>
      </c>
      <c r="AK2789" s="98" t="s">
        <v>29564</v>
      </c>
      <c r="AL2789" s="98" t="s">
        <v>75</v>
      </c>
      <c r="AM2789" s="98" t="s">
        <v>29565</v>
      </c>
      <c r="AN2789" s="98" t="s">
        <v>62</v>
      </c>
      <c r="AO2789" s="99" t="s">
        <v>62</v>
      </c>
      <c r="AP2789" s="98" t="s">
        <v>62</v>
      </c>
      <c r="AQ2789" s="98" t="s">
        <v>62</v>
      </c>
      <c r="AR2789" s="98" t="s">
        <v>62</v>
      </c>
      <c r="AS2789" s="98" t="s">
        <v>62</v>
      </c>
      <c r="AT2789" s="98" t="s">
        <v>62</v>
      </c>
      <c r="AU2789" s="98" t="s">
        <v>62</v>
      </c>
      <c r="AV2789" s="99" t="s">
        <v>57</v>
      </c>
      <c r="AW2789" s="98" t="s">
        <v>77</v>
      </c>
      <c r="AX2789" s="98" t="s">
        <v>57</v>
      </c>
      <c r="AY2789" s="98" t="s">
        <v>77</v>
      </c>
    </row>
    <row r="2790" spans="1:51" s="91" customFormat="1" ht="22.5" customHeight="1" x14ac:dyDescent="0.25">
      <c r="A2790" s="97" t="s">
        <v>29566</v>
      </c>
      <c r="B2790" s="98" t="s">
        <v>29567</v>
      </c>
      <c r="C2790" s="98" t="s">
        <v>595</v>
      </c>
      <c r="D2790" s="98" t="s">
        <v>7745</v>
      </c>
      <c r="E2790" s="98" t="s">
        <v>56</v>
      </c>
      <c r="F2790" s="99">
        <v>1</v>
      </c>
      <c r="G2790" s="99">
        <v>59.85</v>
      </c>
      <c r="H2790" s="99" t="s">
        <v>57</v>
      </c>
      <c r="I2790" s="99">
        <v>-16.170000000000002</v>
      </c>
      <c r="J2790" s="99" t="s">
        <v>57</v>
      </c>
      <c r="K2790" s="99" t="s">
        <v>57</v>
      </c>
      <c r="L2790" s="99">
        <v>43.68</v>
      </c>
      <c r="M2790" s="98" t="s">
        <v>666</v>
      </c>
      <c r="N2790" s="98" t="s">
        <v>56</v>
      </c>
      <c r="O2790" s="98" t="s">
        <v>1516</v>
      </c>
      <c r="P2790" s="98" t="s">
        <v>12924</v>
      </c>
      <c r="Q2790" s="98" t="s">
        <v>38868</v>
      </c>
      <c r="R2790" s="98" t="s">
        <v>12925</v>
      </c>
      <c r="S2790" s="98" t="s">
        <v>62</v>
      </c>
      <c r="T2790" s="99">
        <v>59.85</v>
      </c>
      <c r="U2790" s="99" t="s">
        <v>63</v>
      </c>
      <c r="V2790" s="98" t="s">
        <v>9651</v>
      </c>
      <c r="W2790" s="98" t="s">
        <v>62</v>
      </c>
      <c r="X2790" s="98" t="s">
        <v>62</v>
      </c>
      <c r="Y2790" s="98" t="s">
        <v>62</v>
      </c>
      <c r="Z2790" s="98" t="s">
        <v>62</v>
      </c>
      <c r="AA2790" s="98" t="s">
        <v>62</v>
      </c>
      <c r="AB2790" s="98" t="s">
        <v>29568</v>
      </c>
      <c r="AC2790" s="98" t="s">
        <v>29569</v>
      </c>
      <c r="AD2790" s="98" t="s">
        <v>29570</v>
      </c>
      <c r="AE2790" s="98" t="s">
        <v>14820</v>
      </c>
      <c r="AF2790" s="98" t="s">
        <v>234</v>
      </c>
      <c r="AG2790" s="98" t="s">
        <v>14821</v>
      </c>
      <c r="AH2790" s="98" t="s">
        <v>73</v>
      </c>
      <c r="AI2790" s="98" t="s">
        <v>12907</v>
      </c>
      <c r="AJ2790" s="98" t="s">
        <v>8569</v>
      </c>
      <c r="AK2790" s="98" t="s">
        <v>29571</v>
      </c>
      <c r="AL2790" s="98" t="s">
        <v>75</v>
      </c>
      <c r="AM2790" s="98" t="s">
        <v>29572</v>
      </c>
      <c r="AN2790" s="98" t="s">
        <v>62</v>
      </c>
      <c r="AO2790" s="99" t="s">
        <v>62</v>
      </c>
      <c r="AP2790" s="98" t="s">
        <v>62</v>
      </c>
      <c r="AQ2790" s="98" t="s">
        <v>62</v>
      </c>
      <c r="AR2790" s="98" t="s">
        <v>62</v>
      </c>
      <c r="AS2790" s="98" t="s">
        <v>62</v>
      </c>
      <c r="AT2790" s="98" t="s">
        <v>62</v>
      </c>
      <c r="AU2790" s="98" t="s">
        <v>62</v>
      </c>
      <c r="AV2790" s="99" t="s">
        <v>57</v>
      </c>
      <c r="AW2790" s="98" t="s">
        <v>77</v>
      </c>
      <c r="AX2790" s="98" t="s">
        <v>57</v>
      </c>
      <c r="AY2790" s="98" t="s">
        <v>77</v>
      </c>
    </row>
    <row r="2791" spans="1:51" s="91" customFormat="1" ht="22.5" customHeight="1" x14ac:dyDescent="0.25">
      <c r="A2791" s="97" t="s">
        <v>29573</v>
      </c>
      <c r="B2791" s="98" t="s">
        <v>29574</v>
      </c>
      <c r="C2791" s="98" t="s">
        <v>595</v>
      </c>
      <c r="D2791" s="98" t="s">
        <v>7745</v>
      </c>
      <c r="E2791" s="98" t="s">
        <v>77</v>
      </c>
      <c r="F2791" s="99">
        <v>1</v>
      </c>
      <c r="G2791" s="99">
        <v>59.85</v>
      </c>
      <c r="H2791" s="99">
        <v>17.11</v>
      </c>
      <c r="I2791" s="99">
        <v>-16.170000000000002</v>
      </c>
      <c r="J2791" s="99">
        <v>-17.11</v>
      </c>
      <c r="K2791" s="99" t="s">
        <v>57</v>
      </c>
      <c r="L2791" s="99">
        <v>43.68</v>
      </c>
      <c r="M2791" s="98" t="s">
        <v>666</v>
      </c>
      <c r="N2791" s="98" t="s">
        <v>62</v>
      </c>
      <c r="O2791" s="98" t="s">
        <v>1516</v>
      </c>
      <c r="P2791" s="98" t="s">
        <v>12924</v>
      </c>
      <c r="Q2791" s="98" t="s">
        <v>38868</v>
      </c>
      <c r="R2791" s="98" t="s">
        <v>12925</v>
      </c>
      <c r="S2791" s="98" t="s">
        <v>62</v>
      </c>
      <c r="T2791" s="99">
        <v>59.85</v>
      </c>
      <c r="U2791" s="99" t="s">
        <v>63</v>
      </c>
      <c r="V2791" s="98" t="s">
        <v>9651</v>
      </c>
      <c r="W2791" s="98" t="s">
        <v>62</v>
      </c>
      <c r="X2791" s="98" t="s">
        <v>62</v>
      </c>
      <c r="Y2791" s="98" t="s">
        <v>62</v>
      </c>
      <c r="Z2791" s="98" t="s">
        <v>62</v>
      </c>
      <c r="AA2791" s="98" t="s">
        <v>62</v>
      </c>
      <c r="AB2791" s="98" t="s">
        <v>29575</v>
      </c>
      <c r="AC2791" s="98" t="s">
        <v>29576</v>
      </c>
      <c r="AD2791" s="98" t="s">
        <v>29577</v>
      </c>
      <c r="AE2791" s="98" t="s">
        <v>5965</v>
      </c>
      <c r="AF2791" s="98" t="s">
        <v>234</v>
      </c>
      <c r="AG2791" s="98" t="s">
        <v>29578</v>
      </c>
      <c r="AH2791" s="98" t="s">
        <v>73</v>
      </c>
      <c r="AI2791" s="98" t="s">
        <v>12907</v>
      </c>
      <c r="AJ2791" s="98" t="s">
        <v>29446</v>
      </c>
      <c r="AK2791" s="98" t="s">
        <v>29579</v>
      </c>
      <c r="AL2791" s="98" t="s">
        <v>75</v>
      </c>
      <c r="AM2791" s="98" t="s">
        <v>29580</v>
      </c>
      <c r="AN2791" s="98" t="s">
        <v>62</v>
      </c>
      <c r="AO2791" s="99" t="s">
        <v>62</v>
      </c>
      <c r="AP2791" s="98" t="s">
        <v>62</v>
      </c>
      <c r="AQ2791" s="98" t="s">
        <v>62</v>
      </c>
      <c r="AR2791" s="98" t="s">
        <v>62</v>
      </c>
      <c r="AS2791" s="98" t="s">
        <v>62</v>
      </c>
      <c r="AT2791" s="98" t="s">
        <v>62</v>
      </c>
      <c r="AU2791" s="98" t="s">
        <v>62</v>
      </c>
      <c r="AV2791" s="99" t="s">
        <v>57</v>
      </c>
      <c r="AW2791" s="98" t="s">
        <v>77</v>
      </c>
      <c r="AX2791" s="98" t="s">
        <v>57</v>
      </c>
      <c r="AY2791" s="98" t="s">
        <v>77</v>
      </c>
    </row>
    <row r="2792" spans="1:51" s="91" customFormat="1" ht="22.5" customHeight="1" x14ac:dyDescent="0.25">
      <c r="A2792" s="97" t="s">
        <v>29581</v>
      </c>
      <c r="B2792" s="98" t="s">
        <v>29582</v>
      </c>
      <c r="C2792" s="98" t="s">
        <v>595</v>
      </c>
      <c r="D2792" s="98" t="s">
        <v>7745</v>
      </c>
      <c r="E2792" s="98" t="s">
        <v>77</v>
      </c>
      <c r="F2792" s="99">
        <v>1</v>
      </c>
      <c r="G2792" s="99">
        <v>59.85</v>
      </c>
      <c r="H2792" s="99" t="s">
        <v>57</v>
      </c>
      <c r="I2792" s="99">
        <v>-16.170000000000002</v>
      </c>
      <c r="J2792" s="99" t="s">
        <v>57</v>
      </c>
      <c r="K2792" s="99" t="s">
        <v>57</v>
      </c>
      <c r="L2792" s="99">
        <v>43.68</v>
      </c>
      <c r="M2792" s="98" t="s">
        <v>666</v>
      </c>
      <c r="N2792" s="98" t="s">
        <v>56</v>
      </c>
      <c r="O2792" s="98" t="s">
        <v>1516</v>
      </c>
      <c r="P2792" s="98" t="s">
        <v>12924</v>
      </c>
      <c r="Q2792" s="98" t="s">
        <v>38868</v>
      </c>
      <c r="R2792" s="98" t="s">
        <v>12925</v>
      </c>
      <c r="S2792" s="98" t="s">
        <v>62</v>
      </c>
      <c r="T2792" s="99">
        <v>59.85</v>
      </c>
      <c r="U2792" s="99" t="s">
        <v>63</v>
      </c>
      <c r="V2792" s="98" t="s">
        <v>9651</v>
      </c>
      <c r="W2792" s="98" t="s">
        <v>62</v>
      </c>
      <c r="X2792" s="98" t="s">
        <v>62</v>
      </c>
      <c r="Y2792" s="98" t="s">
        <v>62</v>
      </c>
      <c r="Z2792" s="98" t="s">
        <v>62</v>
      </c>
      <c r="AA2792" s="98" t="s">
        <v>62</v>
      </c>
      <c r="AB2792" s="98" t="s">
        <v>29583</v>
      </c>
      <c r="AC2792" s="98" t="s">
        <v>29584</v>
      </c>
      <c r="AD2792" s="98" t="s">
        <v>29585</v>
      </c>
      <c r="AE2792" s="98" t="s">
        <v>234</v>
      </c>
      <c r="AF2792" s="98" t="s">
        <v>234</v>
      </c>
      <c r="AG2792" s="98" t="s">
        <v>29586</v>
      </c>
      <c r="AH2792" s="98" t="s">
        <v>73</v>
      </c>
      <c r="AI2792" s="98" t="s">
        <v>12907</v>
      </c>
      <c r="AJ2792" s="98" t="s">
        <v>8899</v>
      </c>
      <c r="AK2792" s="98" t="s">
        <v>29005</v>
      </c>
      <c r="AL2792" s="98" t="s">
        <v>75</v>
      </c>
      <c r="AM2792" s="98" t="s">
        <v>29587</v>
      </c>
      <c r="AN2792" s="98" t="s">
        <v>62</v>
      </c>
      <c r="AO2792" s="99" t="s">
        <v>62</v>
      </c>
      <c r="AP2792" s="98" t="s">
        <v>62</v>
      </c>
      <c r="AQ2792" s="98" t="s">
        <v>62</v>
      </c>
      <c r="AR2792" s="98" t="s">
        <v>62</v>
      </c>
      <c r="AS2792" s="98" t="s">
        <v>62</v>
      </c>
      <c r="AT2792" s="98" t="s">
        <v>62</v>
      </c>
      <c r="AU2792" s="98" t="s">
        <v>62</v>
      </c>
      <c r="AV2792" s="99" t="s">
        <v>57</v>
      </c>
      <c r="AW2792" s="98" t="s">
        <v>77</v>
      </c>
      <c r="AX2792" s="98" t="s">
        <v>57</v>
      </c>
      <c r="AY2792" s="98" t="s">
        <v>77</v>
      </c>
    </row>
    <row r="2793" spans="1:51" s="91" customFormat="1" ht="22.5" customHeight="1" x14ac:dyDescent="0.25">
      <c r="A2793" s="97" t="s">
        <v>29588</v>
      </c>
      <c r="B2793" s="98" t="s">
        <v>29589</v>
      </c>
      <c r="C2793" s="98" t="s">
        <v>595</v>
      </c>
      <c r="D2793" s="98" t="s">
        <v>7745</v>
      </c>
      <c r="E2793" s="98" t="s">
        <v>77</v>
      </c>
      <c r="F2793" s="99">
        <v>1</v>
      </c>
      <c r="G2793" s="99">
        <v>59.85</v>
      </c>
      <c r="H2793" s="99">
        <v>13.72</v>
      </c>
      <c r="I2793" s="99">
        <v>-16.170000000000002</v>
      </c>
      <c r="J2793" s="99">
        <v>-13.72</v>
      </c>
      <c r="K2793" s="99" t="s">
        <v>57</v>
      </c>
      <c r="L2793" s="99">
        <v>43.68</v>
      </c>
      <c r="M2793" s="98" t="s">
        <v>666</v>
      </c>
      <c r="N2793" s="98" t="s">
        <v>62</v>
      </c>
      <c r="O2793" s="98" t="s">
        <v>1516</v>
      </c>
      <c r="P2793" s="98" t="s">
        <v>12924</v>
      </c>
      <c r="Q2793" s="98" t="s">
        <v>38868</v>
      </c>
      <c r="R2793" s="98" t="s">
        <v>12925</v>
      </c>
      <c r="S2793" s="98" t="s">
        <v>62</v>
      </c>
      <c r="T2793" s="99">
        <v>59.85</v>
      </c>
      <c r="U2793" s="99" t="s">
        <v>63</v>
      </c>
      <c r="V2793" s="98" t="s">
        <v>9651</v>
      </c>
      <c r="W2793" s="98" t="s">
        <v>62</v>
      </c>
      <c r="X2793" s="98" t="s">
        <v>62</v>
      </c>
      <c r="Y2793" s="98" t="s">
        <v>62</v>
      </c>
      <c r="Z2793" s="98" t="s">
        <v>62</v>
      </c>
      <c r="AA2793" s="98" t="s">
        <v>62</v>
      </c>
      <c r="AB2793" s="98" t="s">
        <v>29590</v>
      </c>
      <c r="AC2793" s="98" t="s">
        <v>29591</v>
      </c>
      <c r="AD2793" s="98" t="s">
        <v>29592</v>
      </c>
      <c r="AE2793" s="98" t="s">
        <v>519</v>
      </c>
      <c r="AF2793" s="98" t="s">
        <v>234</v>
      </c>
      <c r="AG2793" s="98" t="s">
        <v>29593</v>
      </c>
      <c r="AH2793" s="98" t="s">
        <v>73</v>
      </c>
      <c r="AI2793" s="98" t="s">
        <v>12907</v>
      </c>
      <c r="AJ2793" s="98" t="s">
        <v>29233</v>
      </c>
      <c r="AK2793" s="98" t="s">
        <v>29594</v>
      </c>
      <c r="AL2793" s="98" t="s">
        <v>75</v>
      </c>
      <c r="AM2793" s="98" t="s">
        <v>29595</v>
      </c>
      <c r="AN2793" s="98" t="s">
        <v>62</v>
      </c>
      <c r="AO2793" s="99" t="s">
        <v>62</v>
      </c>
      <c r="AP2793" s="98" t="s">
        <v>62</v>
      </c>
      <c r="AQ2793" s="98" t="s">
        <v>62</v>
      </c>
      <c r="AR2793" s="98" t="s">
        <v>62</v>
      </c>
      <c r="AS2793" s="98" t="s">
        <v>62</v>
      </c>
      <c r="AT2793" s="98" t="s">
        <v>62</v>
      </c>
      <c r="AU2793" s="98" t="s">
        <v>62</v>
      </c>
      <c r="AV2793" s="99" t="s">
        <v>57</v>
      </c>
      <c r="AW2793" s="98" t="s">
        <v>77</v>
      </c>
      <c r="AX2793" s="98" t="s">
        <v>57</v>
      </c>
      <c r="AY2793" s="98" t="s">
        <v>77</v>
      </c>
    </row>
    <row r="2794" spans="1:51" s="91" customFormat="1" ht="22.5" customHeight="1" x14ac:dyDescent="0.25">
      <c r="A2794" s="97" t="s">
        <v>29596</v>
      </c>
      <c r="B2794" s="98" t="s">
        <v>29597</v>
      </c>
      <c r="C2794" s="98" t="s">
        <v>595</v>
      </c>
      <c r="D2794" s="98" t="s">
        <v>6333</v>
      </c>
      <c r="E2794" s="98" t="s">
        <v>56</v>
      </c>
      <c r="F2794" s="99">
        <v>1</v>
      </c>
      <c r="G2794" s="99">
        <v>182.05</v>
      </c>
      <c r="H2794" s="99">
        <v>23.39</v>
      </c>
      <c r="I2794" s="99">
        <v>-21.85</v>
      </c>
      <c r="J2794" s="99">
        <v>-65.34</v>
      </c>
      <c r="K2794" s="99" t="s">
        <v>57</v>
      </c>
      <c r="L2794" s="99">
        <v>118.25</v>
      </c>
      <c r="M2794" s="98" t="s">
        <v>666</v>
      </c>
      <c r="N2794" s="98" t="s">
        <v>62</v>
      </c>
      <c r="O2794" s="98" t="s">
        <v>13146</v>
      </c>
      <c r="P2794" s="98" t="s">
        <v>22797</v>
      </c>
      <c r="Q2794" s="98" t="s">
        <v>38868</v>
      </c>
      <c r="R2794" s="98" t="s">
        <v>13335</v>
      </c>
      <c r="S2794" s="98" t="s">
        <v>62</v>
      </c>
      <c r="T2794" s="99">
        <v>182.05</v>
      </c>
      <c r="U2794" s="99" t="s">
        <v>83</v>
      </c>
      <c r="V2794" s="98" t="s">
        <v>64</v>
      </c>
      <c r="W2794" s="98" t="s">
        <v>29598</v>
      </c>
      <c r="X2794" s="98" t="s">
        <v>29599</v>
      </c>
      <c r="Y2794" s="98" t="s">
        <v>29600</v>
      </c>
      <c r="Z2794" s="98" t="s">
        <v>62</v>
      </c>
      <c r="AA2794" s="98" t="s">
        <v>62</v>
      </c>
      <c r="AB2794" s="98" t="s">
        <v>29598</v>
      </c>
      <c r="AC2794" s="98" t="s">
        <v>29601</v>
      </c>
      <c r="AD2794" s="98" t="s">
        <v>29602</v>
      </c>
      <c r="AE2794" s="98" t="s">
        <v>647</v>
      </c>
      <c r="AF2794" s="98" t="s">
        <v>105</v>
      </c>
      <c r="AG2794" s="98" t="s">
        <v>29603</v>
      </c>
      <c r="AH2794" s="98" t="s">
        <v>73</v>
      </c>
      <c r="AI2794" s="98" t="s">
        <v>74</v>
      </c>
      <c r="AJ2794" s="98" t="s">
        <v>29376</v>
      </c>
      <c r="AK2794" s="98" t="s">
        <v>26916</v>
      </c>
      <c r="AL2794" s="98" t="s">
        <v>75</v>
      </c>
      <c r="AM2794" s="98" t="s">
        <v>29604</v>
      </c>
      <c r="AN2794" s="98" t="s">
        <v>62</v>
      </c>
      <c r="AO2794" s="99" t="s">
        <v>62</v>
      </c>
      <c r="AP2794" s="98" t="s">
        <v>62</v>
      </c>
      <c r="AQ2794" s="98" t="s">
        <v>62</v>
      </c>
      <c r="AR2794" s="98" t="s">
        <v>62</v>
      </c>
      <c r="AS2794" s="98" t="s">
        <v>62</v>
      </c>
      <c r="AT2794" s="98" t="s">
        <v>62</v>
      </c>
      <c r="AU2794" s="98" t="s">
        <v>62</v>
      </c>
      <c r="AV2794" s="99" t="s">
        <v>57</v>
      </c>
      <c r="AW2794" s="98" t="s">
        <v>77</v>
      </c>
      <c r="AX2794" s="98" t="s">
        <v>57</v>
      </c>
      <c r="AY2794" s="98" t="s">
        <v>77</v>
      </c>
    </row>
    <row r="2795" spans="1:51" s="91" customFormat="1" ht="22.5" customHeight="1" x14ac:dyDescent="0.25">
      <c r="A2795" s="97" t="s">
        <v>29605</v>
      </c>
      <c r="B2795" s="98" t="s">
        <v>8455</v>
      </c>
      <c r="C2795" s="98" t="s">
        <v>595</v>
      </c>
      <c r="D2795" s="98" t="s">
        <v>6880</v>
      </c>
      <c r="E2795" s="98" t="s">
        <v>77</v>
      </c>
      <c r="F2795" s="99">
        <v>1</v>
      </c>
      <c r="G2795" s="99">
        <v>84.12</v>
      </c>
      <c r="H2795" s="99" t="s">
        <v>57</v>
      </c>
      <c r="I2795" s="99">
        <v>-14.3</v>
      </c>
      <c r="J2795" s="99">
        <v>-22.95</v>
      </c>
      <c r="K2795" s="99" t="s">
        <v>57</v>
      </c>
      <c r="L2795" s="99">
        <v>46.87</v>
      </c>
      <c r="M2795" s="98" t="s">
        <v>666</v>
      </c>
      <c r="N2795" s="98" t="s">
        <v>62</v>
      </c>
      <c r="O2795" s="98" t="s">
        <v>13177</v>
      </c>
      <c r="P2795" s="98" t="s">
        <v>22090</v>
      </c>
      <c r="Q2795" s="98" t="s">
        <v>38868</v>
      </c>
      <c r="R2795" s="98" t="s">
        <v>13179</v>
      </c>
      <c r="S2795" s="98" t="s">
        <v>62</v>
      </c>
      <c r="T2795" s="99">
        <v>84.12</v>
      </c>
      <c r="U2795" s="99" t="s">
        <v>63</v>
      </c>
      <c r="V2795" s="98" t="s">
        <v>64</v>
      </c>
      <c r="W2795" s="98" t="s">
        <v>29606</v>
      </c>
      <c r="X2795" s="98" t="s">
        <v>29607</v>
      </c>
      <c r="Y2795" s="98" t="s">
        <v>29608</v>
      </c>
      <c r="Z2795" s="98" t="s">
        <v>62</v>
      </c>
      <c r="AA2795" s="98" t="s">
        <v>62</v>
      </c>
      <c r="AB2795" s="98" t="s">
        <v>29606</v>
      </c>
      <c r="AC2795" s="98" t="s">
        <v>29609</v>
      </c>
      <c r="AD2795" s="98" t="s">
        <v>29610</v>
      </c>
      <c r="AE2795" s="98" t="s">
        <v>29611</v>
      </c>
      <c r="AF2795" s="98" t="s">
        <v>345</v>
      </c>
      <c r="AG2795" s="98" t="s">
        <v>29612</v>
      </c>
      <c r="AH2795" s="98" t="s">
        <v>73</v>
      </c>
      <c r="AI2795" s="98" t="s">
        <v>74</v>
      </c>
      <c r="AJ2795" s="98" t="s">
        <v>8529</v>
      </c>
      <c r="AK2795" s="98" t="s">
        <v>29613</v>
      </c>
      <c r="AL2795" s="98" t="s">
        <v>75</v>
      </c>
      <c r="AM2795" s="98" t="s">
        <v>29614</v>
      </c>
      <c r="AN2795" s="98" t="s">
        <v>62</v>
      </c>
      <c r="AO2795" s="99" t="s">
        <v>62</v>
      </c>
      <c r="AP2795" s="98" t="s">
        <v>62</v>
      </c>
      <c r="AQ2795" s="98" t="s">
        <v>62</v>
      </c>
      <c r="AR2795" s="98" t="s">
        <v>62</v>
      </c>
      <c r="AS2795" s="98" t="s">
        <v>62</v>
      </c>
      <c r="AT2795" s="98" t="s">
        <v>62</v>
      </c>
      <c r="AU2795" s="98" t="s">
        <v>62</v>
      </c>
      <c r="AV2795" s="99" t="s">
        <v>57</v>
      </c>
      <c r="AW2795" s="98" t="s">
        <v>77</v>
      </c>
      <c r="AX2795" s="98" t="s">
        <v>57</v>
      </c>
      <c r="AY2795" s="98" t="s">
        <v>77</v>
      </c>
    </row>
    <row r="2796" spans="1:51" s="91" customFormat="1" ht="22.5" customHeight="1" x14ac:dyDescent="0.25">
      <c r="A2796" s="97" t="s">
        <v>29615</v>
      </c>
      <c r="B2796" s="98" t="s">
        <v>29616</v>
      </c>
      <c r="C2796" s="98" t="s">
        <v>595</v>
      </c>
      <c r="D2796" s="98" t="s">
        <v>7745</v>
      </c>
      <c r="E2796" s="98" t="s">
        <v>77</v>
      </c>
      <c r="F2796" s="99">
        <v>1</v>
      </c>
      <c r="G2796" s="99">
        <v>59.85</v>
      </c>
      <c r="H2796" s="99">
        <v>17.11</v>
      </c>
      <c r="I2796" s="99">
        <v>-16.170000000000002</v>
      </c>
      <c r="J2796" s="99">
        <v>-17.11</v>
      </c>
      <c r="K2796" s="99" t="s">
        <v>57</v>
      </c>
      <c r="L2796" s="99">
        <v>43.68</v>
      </c>
      <c r="M2796" s="98" t="s">
        <v>666</v>
      </c>
      <c r="N2796" s="98" t="s">
        <v>62</v>
      </c>
      <c r="O2796" s="98" t="s">
        <v>1516</v>
      </c>
      <c r="P2796" s="98" t="s">
        <v>12924</v>
      </c>
      <c r="Q2796" s="98" t="s">
        <v>38868</v>
      </c>
      <c r="R2796" s="98" t="s">
        <v>12925</v>
      </c>
      <c r="S2796" s="98" t="s">
        <v>62</v>
      </c>
      <c r="T2796" s="99">
        <v>59.85</v>
      </c>
      <c r="U2796" s="99" t="s">
        <v>63</v>
      </c>
      <c r="V2796" s="98" t="s">
        <v>9651</v>
      </c>
      <c r="W2796" s="98" t="s">
        <v>62</v>
      </c>
      <c r="X2796" s="98" t="s">
        <v>62</v>
      </c>
      <c r="Y2796" s="98" t="s">
        <v>62</v>
      </c>
      <c r="Z2796" s="98" t="s">
        <v>62</v>
      </c>
      <c r="AA2796" s="98" t="s">
        <v>62</v>
      </c>
      <c r="AB2796" s="98" t="s">
        <v>29617</v>
      </c>
      <c r="AC2796" s="98" t="s">
        <v>29618</v>
      </c>
      <c r="AD2796" s="98" t="s">
        <v>29619</v>
      </c>
      <c r="AE2796" s="98" t="s">
        <v>23046</v>
      </c>
      <c r="AF2796" s="98" t="s">
        <v>234</v>
      </c>
      <c r="AG2796" s="98" t="s">
        <v>29620</v>
      </c>
      <c r="AH2796" s="98" t="s">
        <v>73</v>
      </c>
      <c r="AI2796" s="98" t="s">
        <v>12907</v>
      </c>
      <c r="AJ2796" s="98" t="s">
        <v>29201</v>
      </c>
      <c r="AK2796" s="98" t="s">
        <v>29621</v>
      </c>
      <c r="AL2796" s="98" t="s">
        <v>75</v>
      </c>
      <c r="AM2796" s="98" t="s">
        <v>29622</v>
      </c>
      <c r="AN2796" s="98" t="s">
        <v>62</v>
      </c>
      <c r="AO2796" s="99" t="s">
        <v>62</v>
      </c>
      <c r="AP2796" s="98" t="s">
        <v>62</v>
      </c>
      <c r="AQ2796" s="98" t="s">
        <v>62</v>
      </c>
      <c r="AR2796" s="98" t="s">
        <v>62</v>
      </c>
      <c r="AS2796" s="98" t="s">
        <v>62</v>
      </c>
      <c r="AT2796" s="98" t="s">
        <v>62</v>
      </c>
      <c r="AU2796" s="98" t="s">
        <v>62</v>
      </c>
      <c r="AV2796" s="99" t="s">
        <v>57</v>
      </c>
      <c r="AW2796" s="98" t="s">
        <v>77</v>
      </c>
      <c r="AX2796" s="98" t="s">
        <v>57</v>
      </c>
      <c r="AY2796" s="98" t="s">
        <v>77</v>
      </c>
    </row>
    <row r="2797" spans="1:51" s="91" customFormat="1" ht="22.5" customHeight="1" x14ac:dyDescent="0.25">
      <c r="A2797" s="97" t="s">
        <v>29623</v>
      </c>
      <c r="B2797" s="98" t="s">
        <v>29624</v>
      </c>
      <c r="C2797" s="98" t="s">
        <v>595</v>
      </c>
      <c r="D2797" s="98" t="s">
        <v>6880</v>
      </c>
      <c r="E2797" s="98" t="s">
        <v>77</v>
      </c>
      <c r="F2797" s="99">
        <v>1</v>
      </c>
      <c r="G2797" s="99">
        <v>59.85</v>
      </c>
      <c r="H2797" s="99" t="s">
        <v>57</v>
      </c>
      <c r="I2797" s="99">
        <v>-16.170000000000002</v>
      </c>
      <c r="J2797" s="99" t="s">
        <v>57</v>
      </c>
      <c r="K2797" s="99" t="s">
        <v>57</v>
      </c>
      <c r="L2797" s="99">
        <v>43.68</v>
      </c>
      <c r="M2797" s="98" t="s">
        <v>666</v>
      </c>
      <c r="N2797" s="98" t="s">
        <v>62</v>
      </c>
      <c r="O2797" s="98" t="s">
        <v>1516</v>
      </c>
      <c r="P2797" s="98" t="s">
        <v>12924</v>
      </c>
      <c r="Q2797" s="98" t="s">
        <v>38868</v>
      </c>
      <c r="R2797" s="98" t="s">
        <v>12925</v>
      </c>
      <c r="S2797" s="98" t="s">
        <v>62</v>
      </c>
      <c r="T2797" s="99">
        <v>59.85</v>
      </c>
      <c r="U2797" s="99" t="s">
        <v>63</v>
      </c>
      <c r="V2797" s="98" t="s">
        <v>9651</v>
      </c>
      <c r="W2797" s="98" t="s">
        <v>62</v>
      </c>
      <c r="X2797" s="98" t="s">
        <v>62</v>
      </c>
      <c r="Y2797" s="98" t="s">
        <v>62</v>
      </c>
      <c r="Z2797" s="98" t="s">
        <v>62</v>
      </c>
      <c r="AA2797" s="98" t="s">
        <v>62</v>
      </c>
      <c r="AB2797" s="98" t="s">
        <v>29625</v>
      </c>
      <c r="AC2797" s="98" t="s">
        <v>29626</v>
      </c>
      <c r="AD2797" s="98" t="s">
        <v>29627</v>
      </c>
      <c r="AE2797" s="98" t="s">
        <v>5531</v>
      </c>
      <c r="AF2797" s="98" t="s">
        <v>234</v>
      </c>
      <c r="AG2797" s="98" t="s">
        <v>29628</v>
      </c>
      <c r="AH2797" s="98" t="s">
        <v>73</v>
      </c>
      <c r="AI2797" s="98" t="s">
        <v>12907</v>
      </c>
      <c r="AJ2797" s="98" t="s">
        <v>29629</v>
      </c>
      <c r="AK2797" s="98" t="s">
        <v>29630</v>
      </c>
      <c r="AL2797" s="98" t="s">
        <v>75</v>
      </c>
      <c r="AM2797" s="98" t="s">
        <v>29631</v>
      </c>
      <c r="AN2797" s="98" t="s">
        <v>62</v>
      </c>
      <c r="AO2797" s="99" t="s">
        <v>62</v>
      </c>
      <c r="AP2797" s="98" t="s">
        <v>62</v>
      </c>
      <c r="AQ2797" s="98" t="s">
        <v>62</v>
      </c>
      <c r="AR2797" s="98" t="s">
        <v>62</v>
      </c>
      <c r="AS2797" s="98" t="s">
        <v>62</v>
      </c>
      <c r="AT2797" s="98" t="s">
        <v>62</v>
      </c>
      <c r="AU2797" s="98" t="s">
        <v>62</v>
      </c>
      <c r="AV2797" s="99" t="s">
        <v>57</v>
      </c>
      <c r="AW2797" s="98" t="s">
        <v>77</v>
      </c>
      <c r="AX2797" s="98" t="s">
        <v>57</v>
      </c>
      <c r="AY2797" s="98" t="s">
        <v>77</v>
      </c>
    </row>
    <row r="2798" spans="1:51" s="91" customFormat="1" ht="22.5" customHeight="1" x14ac:dyDescent="0.25">
      <c r="A2798" s="97" t="s">
        <v>29632</v>
      </c>
      <c r="B2798" s="98" t="s">
        <v>29633</v>
      </c>
      <c r="C2798" s="98" t="s">
        <v>595</v>
      </c>
      <c r="D2798" s="98" t="s">
        <v>7745</v>
      </c>
      <c r="E2798" s="98" t="s">
        <v>56</v>
      </c>
      <c r="F2798" s="99">
        <v>1</v>
      </c>
      <c r="G2798" s="99">
        <v>59.85</v>
      </c>
      <c r="H2798" s="99">
        <v>8.32</v>
      </c>
      <c r="I2798" s="99">
        <v>-16.170000000000002</v>
      </c>
      <c r="J2798" s="99">
        <v>-8.32</v>
      </c>
      <c r="K2798" s="99" t="s">
        <v>57</v>
      </c>
      <c r="L2798" s="99">
        <v>43.68</v>
      </c>
      <c r="M2798" s="98" t="s">
        <v>666</v>
      </c>
      <c r="N2798" s="98" t="s">
        <v>62</v>
      </c>
      <c r="O2798" s="98" t="s">
        <v>1516</v>
      </c>
      <c r="P2798" s="98" t="s">
        <v>12924</v>
      </c>
      <c r="Q2798" s="98" t="s">
        <v>38868</v>
      </c>
      <c r="R2798" s="98" t="s">
        <v>12925</v>
      </c>
      <c r="S2798" s="98" t="s">
        <v>62</v>
      </c>
      <c r="T2798" s="99">
        <v>59.85</v>
      </c>
      <c r="U2798" s="99" t="s">
        <v>63</v>
      </c>
      <c r="V2798" s="98" t="s">
        <v>9651</v>
      </c>
      <c r="W2798" s="98" t="s">
        <v>62</v>
      </c>
      <c r="X2798" s="98" t="s">
        <v>62</v>
      </c>
      <c r="Y2798" s="98" t="s">
        <v>62</v>
      </c>
      <c r="Z2798" s="98" t="s">
        <v>62</v>
      </c>
      <c r="AA2798" s="98" t="s">
        <v>62</v>
      </c>
      <c r="AB2798" s="98" t="s">
        <v>29634</v>
      </c>
      <c r="AC2798" s="98" t="s">
        <v>29635</v>
      </c>
      <c r="AD2798" s="98" t="s">
        <v>29636</v>
      </c>
      <c r="AE2798" s="98" t="s">
        <v>29637</v>
      </c>
      <c r="AF2798" s="98" t="s">
        <v>210</v>
      </c>
      <c r="AG2798" s="98" t="s">
        <v>29638</v>
      </c>
      <c r="AH2798" s="98" t="s">
        <v>73</v>
      </c>
      <c r="AI2798" s="98" t="s">
        <v>12907</v>
      </c>
      <c r="AJ2798" s="98" t="s">
        <v>29201</v>
      </c>
      <c r="AK2798" s="98" t="s">
        <v>10177</v>
      </c>
      <c r="AL2798" s="98" t="s">
        <v>75</v>
      </c>
      <c r="AM2798" s="98" t="s">
        <v>29639</v>
      </c>
      <c r="AN2798" s="98" t="s">
        <v>62</v>
      </c>
      <c r="AO2798" s="99" t="s">
        <v>62</v>
      </c>
      <c r="AP2798" s="98" t="s">
        <v>62</v>
      </c>
      <c r="AQ2798" s="98" t="s">
        <v>62</v>
      </c>
      <c r="AR2798" s="98" t="s">
        <v>62</v>
      </c>
      <c r="AS2798" s="98" t="s">
        <v>62</v>
      </c>
      <c r="AT2798" s="98" t="s">
        <v>62</v>
      </c>
      <c r="AU2798" s="98" t="s">
        <v>62</v>
      </c>
      <c r="AV2798" s="99" t="s">
        <v>57</v>
      </c>
      <c r="AW2798" s="98" t="s">
        <v>77</v>
      </c>
      <c r="AX2798" s="98" t="s">
        <v>57</v>
      </c>
      <c r="AY2798" s="98" t="s">
        <v>77</v>
      </c>
    </row>
    <row r="2799" spans="1:51" s="91" customFormat="1" ht="22.5" customHeight="1" x14ac:dyDescent="0.25">
      <c r="A2799" s="97" t="s">
        <v>29640</v>
      </c>
      <c r="B2799" s="98" t="s">
        <v>29641</v>
      </c>
      <c r="C2799" s="98" t="s">
        <v>595</v>
      </c>
      <c r="D2799" s="98" t="s">
        <v>5384</v>
      </c>
      <c r="E2799" s="98" t="s">
        <v>56</v>
      </c>
      <c r="F2799" s="99">
        <v>1</v>
      </c>
      <c r="G2799" s="99">
        <v>45.06</v>
      </c>
      <c r="H2799" s="99" t="s">
        <v>57</v>
      </c>
      <c r="I2799" s="99">
        <v>-11.41</v>
      </c>
      <c r="J2799" s="99" t="s">
        <v>57</v>
      </c>
      <c r="K2799" s="99" t="s">
        <v>57</v>
      </c>
      <c r="L2799" s="99">
        <v>33.65</v>
      </c>
      <c r="M2799" s="98" t="s">
        <v>666</v>
      </c>
      <c r="N2799" s="98" t="s">
        <v>62</v>
      </c>
      <c r="O2799" s="114">
        <v>66418</v>
      </c>
      <c r="P2799" s="98" t="s">
        <v>14857</v>
      </c>
      <c r="Q2799" s="98" t="s">
        <v>38868</v>
      </c>
      <c r="R2799" s="98" t="s">
        <v>14858</v>
      </c>
      <c r="S2799" s="98" t="s">
        <v>62</v>
      </c>
      <c r="T2799" s="99">
        <v>45.06</v>
      </c>
      <c r="U2799" s="99" t="s">
        <v>83</v>
      </c>
      <c r="V2799" s="98" t="s">
        <v>9651</v>
      </c>
      <c r="W2799" s="98" t="s">
        <v>62</v>
      </c>
      <c r="X2799" s="98" t="s">
        <v>62</v>
      </c>
      <c r="Y2799" s="98" t="s">
        <v>62</v>
      </c>
      <c r="Z2799" s="98" t="s">
        <v>62</v>
      </c>
      <c r="AA2799" s="98" t="s">
        <v>62</v>
      </c>
      <c r="AB2799" s="98" t="s">
        <v>29642</v>
      </c>
      <c r="AC2799" s="98" t="s">
        <v>29643</v>
      </c>
      <c r="AD2799" s="98" t="s">
        <v>29644</v>
      </c>
      <c r="AE2799" s="98" t="s">
        <v>29645</v>
      </c>
      <c r="AF2799" s="98" t="s">
        <v>234</v>
      </c>
      <c r="AG2799" s="98" t="s">
        <v>29646</v>
      </c>
      <c r="AH2799" s="98" t="s">
        <v>73</v>
      </c>
      <c r="AI2799" s="98" t="s">
        <v>12907</v>
      </c>
      <c r="AJ2799" s="98" t="s">
        <v>29647</v>
      </c>
      <c r="AK2799" s="98" t="s">
        <v>29648</v>
      </c>
      <c r="AL2799" s="98" t="s">
        <v>75</v>
      </c>
      <c r="AM2799" s="98" t="s">
        <v>29649</v>
      </c>
      <c r="AN2799" s="98" t="s">
        <v>62</v>
      </c>
      <c r="AO2799" s="99" t="s">
        <v>62</v>
      </c>
      <c r="AP2799" s="98" t="s">
        <v>62</v>
      </c>
      <c r="AQ2799" s="98" t="s">
        <v>62</v>
      </c>
      <c r="AR2799" s="98" t="s">
        <v>62</v>
      </c>
      <c r="AS2799" s="98" t="s">
        <v>62</v>
      </c>
      <c r="AT2799" s="98" t="s">
        <v>62</v>
      </c>
      <c r="AU2799" s="98" t="s">
        <v>62</v>
      </c>
      <c r="AV2799" s="99" t="s">
        <v>57</v>
      </c>
      <c r="AW2799" s="98" t="s">
        <v>77</v>
      </c>
      <c r="AX2799" s="98" t="s">
        <v>57</v>
      </c>
      <c r="AY2799" s="98" t="s">
        <v>77</v>
      </c>
    </row>
    <row r="2800" spans="1:51" s="91" customFormat="1" ht="22.5" customHeight="1" x14ac:dyDescent="0.25">
      <c r="A2800" s="97" t="s">
        <v>29650</v>
      </c>
      <c r="B2800" s="98" t="s">
        <v>29651</v>
      </c>
      <c r="C2800" s="98" t="s">
        <v>595</v>
      </c>
      <c r="D2800" s="98" t="s">
        <v>6409</v>
      </c>
      <c r="E2800" s="98" t="s">
        <v>77</v>
      </c>
      <c r="F2800" s="99">
        <v>1</v>
      </c>
      <c r="G2800" s="99">
        <v>368.49</v>
      </c>
      <c r="H2800" s="99">
        <v>33.47</v>
      </c>
      <c r="I2800" s="99">
        <v>-44.22</v>
      </c>
      <c r="J2800" s="99">
        <v>-75.42</v>
      </c>
      <c r="K2800" s="99" t="s">
        <v>57</v>
      </c>
      <c r="L2800" s="99">
        <v>282.32</v>
      </c>
      <c r="M2800" s="98" t="s">
        <v>666</v>
      </c>
      <c r="N2800" s="98" t="s">
        <v>56</v>
      </c>
      <c r="O2800" s="98" t="s">
        <v>13552</v>
      </c>
      <c r="P2800" s="98" t="s">
        <v>13553</v>
      </c>
      <c r="Q2800" s="98" t="s">
        <v>38868</v>
      </c>
      <c r="R2800" s="98" t="s">
        <v>13554</v>
      </c>
      <c r="S2800" s="98" t="s">
        <v>62</v>
      </c>
      <c r="T2800" s="99">
        <v>368.49</v>
      </c>
      <c r="U2800" s="99" t="s">
        <v>83</v>
      </c>
      <c r="V2800" s="98" t="s">
        <v>64</v>
      </c>
      <c r="W2800" s="98" t="s">
        <v>29652</v>
      </c>
      <c r="X2800" s="98" t="s">
        <v>29653</v>
      </c>
      <c r="Y2800" s="98" t="s">
        <v>29654</v>
      </c>
      <c r="Z2800" s="98" t="s">
        <v>62</v>
      </c>
      <c r="AA2800" s="98" t="s">
        <v>62</v>
      </c>
      <c r="AB2800" s="98" t="s">
        <v>29652</v>
      </c>
      <c r="AC2800" s="98" t="s">
        <v>29655</v>
      </c>
      <c r="AD2800" s="98" t="s">
        <v>29656</v>
      </c>
      <c r="AE2800" s="98" t="s">
        <v>29657</v>
      </c>
      <c r="AF2800" s="98" t="s">
        <v>263</v>
      </c>
      <c r="AG2800" s="98" t="s">
        <v>29658</v>
      </c>
      <c r="AH2800" s="98" t="s">
        <v>73</v>
      </c>
      <c r="AI2800" s="98" t="s">
        <v>74</v>
      </c>
      <c r="AJ2800" s="98" t="s">
        <v>8696</v>
      </c>
      <c r="AK2800" s="98" t="s">
        <v>29659</v>
      </c>
      <c r="AL2800" s="98" t="s">
        <v>75</v>
      </c>
      <c r="AM2800" s="98" t="s">
        <v>29660</v>
      </c>
      <c r="AN2800" s="98" t="s">
        <v>62</v>
      </c>
      <c r="AO2800" s="99" t="s">
        <v>62</v>
      </c>
      <c r="AP2800" s="98" t="s">
        <v>62</v>
      </c>
      <c r="AQ2800" s="98" t="s">
        <v>62</v>
      </c>
      <c r="AR2800" s="98" t="s">
        <v>62</v>
      </c>
      <c r="AS2800" s="98" t="s">
        <v>62</v>
      </c>
      <c r="AT2800" s="98" t="s">
        <v>62</v>
      </c>
      <c r="AU2800" s="98" t="s">
        <v>62</v>
      </c>
      <c r="AV2800" s="99" t="s">
        <v>57</v>
      </c>
      <c r="AW2800" s="98" t="s">
        <v>77</v>
      </c>
      <c r="AX2800" s="98" t="s">
        <v>57</v>
      </c>
      <c r="AY2800" s="98" t="s">
        <v>77</v>
      </c>
    </row>
    <row r="2801" spans="1:51" s="91" customFormat="1" ht="22.5" customHeight="1" x14ac:dyDescent="0.25">
      <c r="A2801" s="97" t="s">
        <v>29661</v>
      </c>
      <c r="B2801" s="98" t="s">
        <v>29662</v>
      </c>
      <c r="C2801" s="98" t="s">
        <v>595</v>
      </c>
      <c r="D2801" s="98" t="s">
        <v>7745</v>
      </c>
      <c r="E2801" s="98" t="s">
        <v>77</v>
      </c>
      <c r="F2801" s="99">
        <v>1</v>
      </c>
      <c r="G2801" s="99">
        <v>63.01</v>
      </c>
      <c r="H2801" s="99">
        <v>13.72</v>
      </c>
      <c r="I2801" s="99">
        <v>-16.71</v>
      </c>
      <c r="J2801" s="99">
        <v>-13.72</v>
      </c>
      <c r="K2801" s="99" t="s">
        <v>57</v>
      </c>
      <c r="L2801" s="99">
        <v>46.3</v>
      </c>
      <c r="M2801" s="98" t="s">
        <v>666</v>
      </c>
      <c r="N2801" s="98" t="s">
        <v>56</v>
      </c>
      <c r="O2801" s="98" t="s">
        <v>13177</v>
      </c>
      <c r="P2801" s="98" t="s">
        <v>13178</v>
      </c>
      <c r="Q2801" s="98" t="s">
        <v>38868</v>
      </c>
      <c r="R2801" s="98" t="s">
        <v>13179</v>
      </c>
      <c r="S2801" s="98" t="s">
        <v>62</v>
      </c>
      <c r="T2801" s="99">
        <v>63.01</v>
      </c>
      <c r="U2801" s="99" t="s">
        <v>63</v>
      </c>
      <c r="V2801" s="98" t="s">
        <v>9651</v>
      </c>
      <c r="W2801" s="98" t="s">
        <v>62</v>
      </c>
      <c r="X2801" s="98" t="s">
        <v>62</v>
      </c>
      <c r="Y2801" s="98" t="s">
        <v>62</v>
      </c>
      <c r="Z2801" s="98" t="s">
        <v>62</v>
      </c>
      <c r="AA2801" s="98" t="s">
        <v>62</v>
      </c>
      <c r="AB2801" s="98" t="s">
        <v>29663</v>
      </c>
      <c r="AC2801" s="98" t="s">
        <v>29664</v>
      </c>
      <c r="AD2801" s="98" t="s">
        <v>29665</v>
      </c>
      <c r="AE2801" s="98" t="s">
        <v>291</v>
      </c>
      <c r="AF2801" s="98" t="s">
        <v>234</v>
      </c>
      <c r="AG2801" s="98" t="s">
        <v>29666</v>
      </c>
      <c r="AH2801" s="98" t="s">
        <v>73</v>
      </c>
      <c r="AI2801" s="98" t="s">
        <v>12907</v>
      </c>
      <c r="AJ2801" s="98" t="s">
        <v>28891</v>
      </c>
      <c r="AK2801" s="98" t="s">
        <v>29667</v>
      </c>
      <c r="AL2801" s="98" t="s">
        <v>75</v>
      </c>
      <c r="AM2801" s="98" t="s">
        <v>29668</v>
      </c>
      <c r="AN2801" s="98" t="s">
        <v>62</v>
      </c>
      <c r="AO2801" s="99" t="s">
        <v>62</v>
      </c>
      <c r="AP2801" s="98" t="s">
        <v>62</v>
      </c>
      <c r="AQ2801" s="98" t="s">
        <v>62</v>
      </c>
      <c r="AR2801" s="98" t="s">
        <v>62</v>
      </c>
      <c r="AS2801" s="98" t="s">
        <v>62</v>
      </c>
      <c r="AT2801" s="98" t="s">
        <v>62</v>
      </c>
      <c r="AU2801" s="98" t="s">
        <v>62</v>
      </c>
      <c r="AV2801" s="99" t="s">
        <v>57</v>
      </c>
      <c r="AW2801" s="98" t="s">
        <v>77</v>
      </c>
      <c r="AX2801" s="98" t="s">
        <v>57</v>
      </c>
      <c r="AY2801" s="98" t="s">
        <v>77</v>
      </c>
    </row>
    <row r="2802" spans="1:51" s="91" customFormat="1" ht="22.5" customHeight="1" x14ac:dyDescent="0.25">
      <c r="A2802" s="97" t="s">
        <v>29669</v>
      </c>
      <c r="B2802" s="98" t="s">
        <v>29670</v>
      </c>
      <c r="C2802" s="98" t="s">
        <v>595</v>
      </c>
      <c r="D2802" s="98" t="s">
        <v>7745</v>
      </c>
      <c r="E2802" s="98" t="s">
        <v>56</v>
      </c>
      <c r="F2802" s="99">
        <v>2</v>
      </c>
      <c r="G2802" s="99">
        <v>46.76</v>
      </c>
      <c r="H2802" s="99" t="s">
        <v>57</v>
      </c>
      <c r="I2802" s="99">
        <v>-19.940000000000001</v>
      </c>
      <c r="J2802" s="99" t="s">
        <v>57</v>
      </c>
      <c r="K2802" s="99" t="s">
        <v>57</v>
      </c>
      <c r="L2802" s="99">
        <v>26.82</v>
      </c>
      <c r="M2802" s="98" t="s">
        <v>666</v>
      </c>
      <c r="N2802" s="98" t="s">
        <v>62</v>
      </c>
      <c r="O2802" s="114">
        <v>2345</v>
      </c>
      <c r="P2802" s="98" t="s">
        <v>21721</v>
      </c>
      <c r="Q2802" s="98" t="s">
        <v>38868</v>
      </c>
      <c r="R2802" s="98" t="s">
        <v>21722</v>
      </c>
      <c r="S2802" s="98" t="s">
        <v>62</v>
      </c>
      <c r="T2802" s="99">
        <v>23.38</v>
      </c>
      <c r="U2802" s="99" t="s">
        <v>63</v>
      </c>
      <c r="V2802" s="98" t="s">
        <v>9651</v>
      </c>
      <c r="W2802" s="98" t="s">
        <v>62</v>
      </c>
      <c r="X2802" s="98" t="s">
        <v>62</v>
      </c>
      <c r="Y2802" s="98" t="s">
        <v>62</v>
      </c>
      <c r="Z2802" s="98" t="s">
        <v>62</v>
      </c>
      <c r="AA2802" s="98" t="s">
        <v>62</v>
      </c>
      <c r="AB2802" s="98" t="s">
        <v>29671</v>
      </c>
      <c r="AC2802" s="98" t="s">
        <v>29672</v>
      </c>
      <c r="AD2802" s="98" t="s">
        <v>29673</v>
      </c>
      <c r="AE2802" s="98" t="s">
        <v>234</v>
      </c>
      <c r="AF2802" s="98" t="s">
        <v>234</v>
      </c>
      <c r="AG2802" s="98" t="s">
        <v>29674</v>
      </c>
      <c r="AH2802" s="98" t="s">
        <v>73</v>
      </c>
      <c r="AI2802" s="98" t="s">
        <v>12907</v>
      </c>
      <c r="AJ2802" s="98" t="s">
        <v>29675</v>
      </c>
      <c r="AK2802" s="98" t="s">
        <v>29676</v>
      </c>
      <c r="AL2802" s="98" t="s">
        <v>75</v>
      </c>
      <c r="AM2802" s="98" t="s">
        <v>29677</v>
      </c>
      <c r="AN2802" s="98" t="s">
        <v>29678</v>
      </c>
      <c r="AO2802" s="99" t="s">
        <v>62</v>
      </c>
      <c r="AP2802" s="98" t="s">
        <v>62</v>
      </c>
      <c r="AQ2802" s="98" t="s">
        <v>62</v>
      </c>
      <c r="AR2802" s="98" t="s">
        <v>62</v>
      </c>
      <c r="AS2802" s="98" t="s">
        <v>62</v>
      </c>
      <c r="AT2802" s="98" t="s">
        <v>62</v>
      </c>
      <c r="AU2802" s="98" t="s">
        <v>62</v>
      </c>
      <c r="AV2802" s="99" t="s">
        <v>57</v>
      </c>
      <c r="AW2802" s="98" t="s">
        <v>77</v>
      </c>
      <c r="AX2802" s="98" t="s">
        <v>57</v>
      </c>
      <c r="AY2802" s="98" t="s">
        <v>77</v>
      </c>
    </row>
    <row r="2803" spans="1:51" s="91" customFormat="1" ht="22.5" customHeight="1" x14ac:dyDescent="0.25">
      <c r="A2803" s="97" t="s">
        <v>29679</v>
      </c>
      <c r="B2803" s="98" t="s">
        <v>29680</v>
      </c>
      <c r="C2803" s="98" t="s">
        <v>595</v>
      </c>
      <c r="D2803" s="98" t="s">
        <v>7745</v>
      </c>
      <c r="E2803" s="98" t="s">
        <v>77</v>
      </c>
      <c r="F2803" s="99">
        <v>1</v>
      </c>
      <c r="G2803" s="99">
        <v>118.78</v>
      </c>
      <c r="H2803" s="99" t="s">
        <v>57</v>
      </c>
      <c r="I2803" s="99">
        <v>-14.25</v>
      </c>
      <c r="J2803" s="99">
        <v>-20.45</v>
      </c>
      <c r="K2803" s="99" t="s">
        <v>57</v>
      </c>
      <c r="L2803" s="99">
        <v>88.08</v>
      </c>
      <c r="M2803" s="98" t="s">
        <v>666</v>
      </c>
      <c r="N2803" s="98" t="s">
        <v>56</v>
      </c>
      <c r="O2803" s="98" t="s">
        <v>13697</v>
      </c>
      <c r="P2803" s="98" t="s">
        <v>13698</v>
      </c>
      <c r="Q2803" s="98" t="s">
        <v>38868</v>
      </c>
      <c r="R2803" s="98" t="s">
        <v>13699</v>
      </c>
      <c r="S2803" s="98" t="s">
        <v>62</v>
      </c>
      <c r="T2803" s="99">
        <v>118.78</v>
      </c>
      <c r="U2803" s="99" t="s">
        <v>83</v>
      </c>
      <c r="V2803" s="98" t="s">
        <v>9651</v>
      </c>
      <c r="W2803" s="98" t="s">
        <v>62</v>
      </c>
      <c r="X2803" s="98" t="s">
        <v>62</v>
      </c>
      <c r="Y2803" s="98" t="s">
        <v>62</v>
      </c>
      <c r="Z2803" s="98" t="s">
        <v>62</v>
      </c>
      <c r="AA2803" s="98" t="s">
        <v>62</v>
      </c>
      <c r="AB2803" s="98" t="s">
        <v>29681</v>
      </c>
      <c r="AC2803" s="98" t="s">
        <v>29682</v>
      </c>
      <c r="AD2803" s="98" t="s">
        <v>29683</v>
      </c>
      <c r="AE2803" s="98" t="s">
        <v>19568</v>
      </c>
      <c r="AF2803" s="98" t="s">
        <v>234</v>
      </c>
      <c r="AG2803" s="98" t="s">
        <v>29684</v>
      </c>
      <c r="AH2803" s="98" t="s">
        <v>73</v>
      </c>
      <c r="AI2803" s="98" t="s">
        <v>12907</v>
      </c>
      <c r="AJ2803" s="98" t="s">
        <v>8569</v>
      </c>
      <c r="AK2803" s="98" t="s">
        <v>29685</v>
      </c>
      <c r="AL2803" s="98" t="s">
        <v>75</v>
      </c>
      <c r="AM2803" s="98" t="s">
        <v>29686</v>
      </c>
      <c r="AN2803" s="98" t="s">
        <v>62</v>
      </c>
      <c r="AO2803" s="99" t="s">
        <v>62</v>
      </c>
      <c r="AP2803" s="98" t="s">
        <v>62</v>
      </c>
      <c r="AQ2803" s="98" t="s">
        <v>62</v>
      </c>
      <c r="AR2803" s="98" t="s">
        <v>62</v>
      </c>
      <c r="AS2803" s="98" t="s">
        <v>62</v>
      </c>
      <c r="AT2803" s="98" t="s">
        <v>62</v>
      </c>
      <c r="AU2803" s="98" t="s">
        <v>62</v>
      </c>
      <c r="AV2803" s="99" t="s">
        <v>57</v>
      </c>
      <c r="AW2803" s="98" t="s">
        <v>77</v>
      </c>
      <c r="AX2803" s="98" t="s">
        <v>57</v>
      </c>
      <c r="AY2803" s="98" t="s">
        <v>77</v>
      </c>
    </row>
    <row r="2804" spans="1:51" s="91" customFormat="1" ht="22.5" customHeight="1" x14ac:dyDescent="0.25">
      <c r="A2804" s="97" t="s">
        <v>29687</v>
      </c>
      <c r="B2804" s="98" t="s">
        <v>29688</v>
      </c>
      <c r="C2804" s="98" t="s">
        <v>595</v>
      </c>
      <c r="D2804" s="98" t="s">
        <v>7389</v>
      </c>
      <c r="E2804" s="98" t="s">
        <v>77</v>
      </c>
      <c r="F2804" s="99">
        <v>1</v>
      </c>
      <c r="G2804" s="99">
        <v>59.85</v>
      </c>
      <c r="H2804" s="99">
        <v>18.12</v>
      </c>
      <c r="I2804" s="99">
        <v>-16.170000000000002</v>
      </c>
      <c r="J2804" s="99">
        <v>-18.12</v>
      </c>
      <c r="K2804" s="99" t="s">
        <v>57</v>
      </c>
      <c r="L2804" s="99">
        <v>43.68</v>
      </c>
      <c r="M2804" s="98" t="s">
        <v>666</v>
      </c>
      <c r="N2804" s="98" t="s">
        <v>62</v>
      </c>
      <c r="O2804" s="98" t="s">
        <v>1516</v>
      </c>
      <c r="P2804" s="98" t="s">
        <v>12924</v>
      </c>
      <c r="Q2804" s="98" t="s">
        <v>38868</v>
      </c>
      <c r="R2804" s="98" t="s">
        <v>12925</v>
      </c>
      <c r="S2804" s="98" t="s">
        <v>62</v>
      </c>
      <c r="T2804" s="99">
        <v>59.85</v>
      </c>
      <c r="U2804" s="99" t="s">
        <v>63</v>
      </c>
      <c r="V2804" s="98" t="s">
        <v>9651</v>
      </c>
      <c r="W2804" s="98" t="s">
        <v>62</v>
      </c>
      <c r="X2804" s="98" t="s">
        <v>62</v>
      </c>
      <c r="Y2804" s="98" t="s">
        <v>62</v>
      </c>
      <c r="Z2804" s="98" t="s">
        <v>62</v>
      </c>
      <c r="AA2804" s="98" t="s">
        <v>62</v>
      </c>
      <c r="AB2804" s="98" t="s">
        <v>29689</v>
      </c>
      <c r="AC2804" s="98" t="s">
        <v>29690</v>
      </c>
      <c r="AD2804" s="98" t="s">
        <v>29691</v>
      </c>
      <c r="AE2804" s="98" t="s">
        <v>5443</v>
      </c>
      <c r="AF2804" s="98" t="s">
        <v>90</v>
      </c>
      <c r="AG2804" s="98" t="s">
        <v>29692</v>
      </c>
      <c r="AH2804" s="98" t="s">
        <v>73</v>
      </c>
      <c r="AI2804" s="98" t="s">
        <v>12907</v>
      </c>
      <c r="AJ2804" s="98" t="s">
        <v>29693</v>
      </c>
      <c r="AK2804" s="98" t="s">
        <v>29694</v>
      </c>
      <c r="AL2804" s="98" t="s">
        <v>75</v>
      </c>
      <c r="AM2804" s="98" t="s">
        <v>29695</v>
      </c>
      <c r="AN2804" s="98" t="s">
        <v>62</v>
      </c>
      <c r="AO2804" s="99" t="s">
        <v>62</v>
      </c>
      <c r="AP2804" s="98" t="s">
        <v>62</v>
      </c>
      <c r="AQ2804" s="98" t="s">
        <v>62</v>
      </c>
      <c r="AR2804" s="98" t="s">
        <v>62</v>
      </c>
      <c r="AS2804" s="98" t="s">
        <v>62</v>
      </c>
      <c r="AT2804" s="98" t="s">
        <v>62</v>
      </c>
      <c r="AU2804" s="98" t="s">
        <v>62</v>
      </c>
      <c r="AV2804" s="99" t="s">
        <v>57</v>
      </c>
      <c r="AW2804" s="98" t="s">
        <v>77</v>
      </c>
      <c r="AX2804" s="98" t="s">
        <v>57</v>
      </c>
      <c r="AY2804" s="98" t="s">
        <v>77</v>
      </c>
    </row>
    <row r="2805" spans="1:51" s="91" customFormat="1" ht="22.5" customHeight="1" x14ac:dyDescent="0.25">
      <c r="A2805" s="97" t="s">
        <v>29696</v>
      </c>
      <c r="B2805" s="98" t="s">
        <v>29697</v>
      </c>
      <c r="C2805" s="98" t="s">
        <v>595</v>
      </c>
      <c r="D2805" s="98" t="s">
        <v>7745</v>
      </c>
      <c r="E2805" s="98" t="s">
        <v>56</v>
      </c>
      <c r="F2805" s="99">
        <v>1</v>
      </c>
      <c r="G2805" s="99">
        <v>63.01</v>
      </c>
      <c r="H2805" s="99" t="s">
        <v>57</v>
      </c>
      <c r="I2805" s="99">
        <v>-16.71</v>
      </c>
      <c r="J2805" s="99" t="s">
        <v>57</v>
      </c>
      <c r="K2805" s="99" t="s">
        <v>57</v>
      </c>
      <c r="L2805" s="99">
        <v>46.3</v>
      </c>
      <c r="M2805" s="98" t="s">
        <v>666</v>
      </c>
      <c r="N2805" s="98" t="s">
        <v>62</v>
      </c>
      <c r="O2805" s="98" t="s">
        <v>13177</v>
      </c>
      <c r="P2805" s="98" t="s">
        <v>14032</v>
      </c>
      <c r="Q2805" s="98" t="s">
        <v>38868</v>
      </c>
      <c r="R2805" s="98" t="s">
        <v>13179</v>
      </c>
      <c r="S2805" s="98" t="s">
        <v>62</v>
      </c>
      <c r="T2805" s="99">
        <v>63.01</v>
      </c>
      <c r="U2805" s="99" t="s">
        <v>63</v>
      </c>
      <c r="V2805" s="98" t="s">
        <v>9651</v>
      </c>
      <c r="W2805" s="98" t="s">
        <v>62</v>
      </c>
      <c r="X2805" s="98" t="s">
        <v>62</v>
      </c>
      <c r="Y2805" s="98" t="s">
        <v>62</v>
      </c>
      <c r="Z2805" s="98" t="s">
        <v>62</v>
      </c>
      <c r="AA2805" s="98" t="s">
        <v>62</v>
      </c>
      <c r="AB2805" s="98" t="s">
        <v>29698</v>
      </c>
      <c r="AC2805" s="98" t="s">
        <v>29699</v>
      </c>
      <c r="AD2805" s="98" t="s">
        <v>29700</v>
      </c>
      <c r="AE2805" s="98" t="s">
        <v>29701</v>
      </c>
      <c r="AF2805" s="98" t="s">
        <v>90</v>
      </c>
      <c r="AG2805" s="98" t="s">
        <v>29702</v>
      </c>
      <c r="AH2805" s="98" t="s">
        <v>73</v>
      </c>
      <c r="AI2805" s="98" t="s">
        <v>12907</v>
      </c>
      <c r="AJ2805" s="98" t="s">
        <v>29693</v>
      </c>
      <c r="AK2805" s="98" t="s">
        <v>29703</v>
      </c>
      <c r="AL2805" s="98" t="s">
        <v>75</v>
      </c>
      <c r="AM2805" s="98" t="s">
        <v>29704</v>
      </c>
      <c r="AN2805" s="98" t="s">
        <v>62</v>
      </c>
      <c r="AO2805" s="99" t="s">
        <v>62</v>
      </c>
      <c r="AP2805" s="98" t="s">
        <v>62</v>
      </c>
      <c r="AQ2805" s="98" t="s">
        <v>62</v>
      </c>
      <c r="AR2805" s="98" t="s">
        <v>62</v>
      </c>
      <c r="AS2805" s="98" t="s">
        <v>62</v>
      </c>
      <c r="AT2805" s="98" t="s">
        <v>62</v>
      </c>
      <c r="AU2805" s="98" t="s">
        <v>62</v>
      </c>
      <c r="AV2805" s="99" t="s">
        <v>57</v>
      </c>
      <c r="AW2805" s="98" t="s">
        <v>77</v>
      </c>
      <c r="AX2805" s="98" t="s">
        <v>57</v>
      </c>
      <c r="AY2805" s="98" t="s">
        <v>77</v>
      </c>
    </row>
    <row r="2806" spans="1:51" s="91" customFormat="1" ht="22.5" customHeight="1" x14ac:dyDescent="0.25">
      <c r="A2806" s="97" t="s">
        <v>29705</v>
      </c>
      <c r="B2806" s="98" t="s">
        <v>29706</v>
      </c>
      <c r="C2806" s="98" t="s">
        <v>595</v>
      </c>
      <c r="D2806" s="98" t="s">
        <v>8371</v>
      </c>
      <c r="E2806" s="98" t="s">
        <v>77</v>
      </c>
      <c r="F2806" s="99">
        <v>1</v>
      </c>
      <c r="G2806" s="99">
        <v>59.56</v>
      </c>
      <c r="H2806" s="99">
        <v>14.73</v>
      </c>
      <c r="I2806" s="99">
        <v>-16.13</v>
      </c>
      <c r="J2806" s="99">
        <v>-14.73</v>
      </c>
      <c r="K2806" s="99" t="s">
        <v>57</v>
      </c>
      <c r="L2806" s="99">
        <v>43.43</v>
      </c>
      <c r="M2806" s="98" t="s">
        <v>666</v>
      </c>
      <c r="N2806" s="98" t="s">
        <v>62</v>
      </c>
      <c r="O2806" s="98" t="s">
        <v>13007</v>
      </c>
      <c r="P2806" s="98" t="s">
        <v>13008</v>
      </c>
      <c r="Q2806" s="98" t="s">
        <v>38868</v>
      </c>
      <c r="R2806" s="98" t="s">
        <v>13009</v>
      </c>
      <c r="S2806" s="98" t="s">
        <v>62</v>
      </c>
      <c r="T2806" s="99">
        <v>59.56</v>
      </c>
      <c r="U2806" s="99" t="s">
        <v>63</v>
      </c>
      <c r="V2806" s="98" t="s">
        <v>9651</v>
      </c>
      <c r="W2806" s="98" t="s">
        <v>62</v>
      </c>
      <c r="X2806" s="98" t="s">
        <v>62</v>
      </c>
      <c r="Y2806" s="98" t="s">
        <v>62</v>
      </c>
      <c r="Z2806" s="98" t="s">
        <v>62</v>
      </c>
      <c r="AA2806" s="98" t="s">
        <v>62</v>
      </c>
      <c r="AB2806" s="98" t="s">
        <v>29707</v>
      </c>
      <c r="AC2806" s="98" t="s">
        <v>29708</v>
      </c>
      <c r="AD2806" s="98" t="s">
        <v>29709</v>
      </c>
      <c r="AE2806" s="98" t="s">
        <v>2766</v>
      </c>
      <c r="AF2806" s="98" t="s">
        <v>234</v>
      </c>
      <c r="AG2806" s="98" t="s">
        <v>29710</v>
      </c>
      <c r="AH2806" s="98" t="s">
        <v>73</v>
      </c>
      <c r="AI2806" s="98" t="s">
        <v>12907</v>
      </c>
      <c r="AJ2806" s="98" t="s">
        <v>29711</v>
      </c>
      <c r="AK2806" s="98" t="s">
        <v>29712</v>
      </c>
      <c r="AL2806" s="98" t="s">
        <v>75</v>
      </c>
      <c r="AM2806" s="98" t="s">
        <v>29713</v>
      </c>
      <c r="AN2806" s="98" t="s">
        <v>62</v>
      </c>
      <c r="AO2806" s="99" t="s">
        <v>62</v>
      </c>
      <c r="AP2806" s="98" t="s">
        <v>62</v>
      </c>
      <c r="AQ2806" s="98" t="s">
        <v>62</v>
      </c>
      <c r="AR2806" s="98" t="s">
        <v>62</v>
      </c>
      <c r="AS2806" s="98" t="s">
        <v>62</v>
      </c>
      <c r="AT2806" s="98" t="s">
        <v>62</v>
      </c>
      <c r="AU2806" s="98" t="s">
        <v>62</v>
      </c>
      <c r="AV2806" s="99" t="s">
        <v>57</v>
      </c>
      <c r="AW2806" s="98" t="s">
        <v>77</v>
      </c>
      <c r="AX2806" s="98" t="s">
        <v>57</v>
      </c>
      <c r="AY2806" s="98" t="s">
        <v>77</v>
      </c>
    </row>
    <row r="2807" spans="1:51" s="91" customFormat="1" ht="22.5" customHeight="1" x14ac:dyDescent="0.25">
      <c r="A2807" s="97" t="s">
        <v>29714</v>
      </c>
      <c r="B2807" s="98" t="s">
        <v>8511</v>
      </c>
      <c r="C2807" s="98" t="s">
        <v>595</v>
      </c>
      <c r="D2807" s="98" t="s">
        <v>7389</v>
      </c>
      <c r="E2807" s="98" t="s">
        <v>56</v>
      </c>
      <c r="F2807" s="99">
        <v>1</v>
      </c>
      <c r="G2807" s="99">
        <v>59.85</v>
      </c>
      <c r="H2807" s="99" t="s">
        <v>57</v>
      </c>
      <c r="I2807" s="99">
        <v>-16.170000000000002</v>
      </c>
      <c r="J2807" s="99" t="s">
        <v>57</v>
      </c>
      <c r="K2807" s="99" t="s">
        <v>57</v>
      </c>
      <c r="L2807" s="99">
        <v>43.68</v>
      </c>
      <c r="M2807" s="98" t="s">
        <v>666</v>
      </c>
      <c r="N2807" s="98" t="s">
        <v>56</v>
      </c>
      <c r="O2807" s="98" t="s">
        <v>1516</v>
      </c>
      <c r="P2807" s="98" t="s">
        <v>12924</v>
      </c>
      <c r="Q2807" s="98" t="s">
        <v>38868</v>
      </c>
      <c r="R2807" s="98" t="s">
        <v>12925</v>
      </c>
      <c r="S2807" s="98" t="s">
        <v>62</v>
      </c>
      <c r="T2807" s="99">
        <v>59.85</v>
      </c>
      <c r="U2807" s="99" t="s">
        <v>63</v>
      </c>
      <c r="V2807" s="98" t="s">
        <v>9651</v>
      </c>
      <c r="W2807" s="98" t="s">
        <v>62</v>
      </c>
      <c r="X2807" s="98" t="s">
        <v>62</v>
      </c>
      <c r="Y2807" s="98" t="s">
        <v>62</v>
      </c>
      <c r="Z2807" s="98" t="s">
        <v>62</v>
      </c>
      <c r="AA2807" s="98" t="s">
        <v>62</v>
      </c>
      <c r="AB2807" s="98" t="s">
        <v>29715</v>
      </c>
      <c r="AC2807" s="98" t="s">
        <v>29716</v>
      </c>
      <c r="AD2807" s="98" t="s">
        <v>29717</v>
      </c>
      <c r="AE2807" s="98" t="s">
        <v>23594</v>
      </c>
      <c r="AF2807" s="98" t="s">
        <v>234</v>
      </c>
      <c r="AG2807" s="98" t="s">
        <v>23595</v>
      </c>
      <c r="AH2807" s="98" t="s">
        <v>73</v>
      </c>
      <c r="AI2807" s="98" t="s">
        <v>12907</v>
      </c>
      <c r="AJ2807" s="98" t="s">
        <v>8874</v>
      </c>
      <c r="AK2807" s="98" t="s">
        <v>29718</v>
      </c>
      <c r="AL2807" s="98" t="s">
        <v>75</v>
      </c>
      <c r="AM2807" s="98" t="s">
        <v>29719</v>
      </c>
      <c r="AN2807" s="98" t="s">
        <v>29720</v>
      </c>
      <c r="AO2807" s="99" t="s">
        <v>62</v>
      </c>
      <c r="AP2807" s="98" t="s">
        <v>62</v>
      </c>
      <c r="AQ2807" s="98" t="s">
        <v>62</v>
      </c>
      <c r="AR2807" s="98" t="s">
        <v>62</v>
      </c>
      <c r="AS2807" s="98" t="s">
        <v>62</v>
      </c>
      <c r="AT2807" s="98" t="s">
        <v>62</v>
      </c>
      <c r="AU2807" s="98" t="s">
        <v>62</v>
      </c>
      <c r="AV2807" s="99" t="s">
        <v>57</v>
      </c>
      <c r="AW2807" s="98" t="s">
        <v>77</v>
      </c>
      <c r="AX2807" s="98" t="s">
        <v>57</v>
      </c>
      <c r="AY2807" s="98" t="s">
        <v>77</v>
      </c>
    </row>
    <row r="2808" spans="1:51" s="91" customFormat="1" ht="22.5" customHeight="1" x14ac:dyDescent="0.25">
      <c r="A2808" s="97" t="s">
        <v>29721</v>
      </c>
      <c r="B2808" s="98" t="s">
        <v>29722</v>
      </c>
      <c r="C2808" s="98" t="s">
        <v>595</v>
      </c>
      <c r="D2808" s="98" t="s">
        <v>8371</v>
      </c>
      <c r="E2808" s="98" t="s">
        <v>77</v>
      </c>
      <c r="F2808" s="99">
        <v>1</v>
      </c>
      <c r="G2808" s="99">
        <v>59.56</v>
      </c>
      <c r="H2808" s="99">
        <v>13.91</v>
      </c>
      <c r="I2808" s="99">
        <v>-16.13</v>
      </c>
      <c r="J2808" s="99">
        <v>-13.91</v>
      </c>
      <c r="K2808" s="99" t="s">
        <v>57</v>
      </c>
      <c r="L2808" s="99">
        <v>43.43</v>
      </c>
      <c r="M2808" s="98" t="s">
        <v>666</v>
      </c>
      <c r="N2808" s="98" t="s">
        <v>62</v>
      </c>
      <c r="O2808" s="98" t="s">
        <v>13007</v>
      </c>
      <c r="P2808" s="98" t="s">
        <v>13008</v>
      </c>
      <c r="Q2808" s="98" t="s">
        <v>38868</v>
      </c>
      <c r="R2808" s="98" t="s">
        <v>13009</v>
      </c>
      <c r="S2808" s="98" t="s">
        <v>62</v>
      </c>
      <c r="T2808" s="99">
        <v>59.56</v>
      </c>
      <c r="U2808" s="99" t="s">
        <v>63</v>
      </c>
      <c r="V2808" s="98" t="s">
        <v>9651</v>
      </c>
      <c r="W2808" s="98" t="s">
        <v>62</v>
      </c>
      <c r="X2808" s="98" t="s">
        <v>62</v>
      </c>
      <c r="Y2808" s="98" t="s">
        <v>62</v>
      </c>
      <c r="Z2808" s="98" t="s">
        <v>62</v>
      </c>
      <c r="AA2808" s="98" t="s">
        <v>62</v>
      </c>
      <c r="AB2808" s="98" t="s">
        <v>29723</v>
      </c>
      <c r="AC2808" s="98" t="s">
        <v>29724</v>
      </c>
      <c r="AD2808" s="98" t="s">
        <v>29725</v>
      </c>
      <c r="AE2808" s="98" t="s">
        <v>930</v>
      </c>
      <c r="AF2808" s="98" t="s">
        <v>234</v>
      </c>
      <c r="AG2808" s="98" t="s">
        <v>29726</v>
      </c>
      <c r="AH2808" s="98" t="s">
        <v>73</v>
      </c>
      <c r="AI2808" s="98" t="s">
        <v>12907</v>
      </c>
      <c r="AJ2808" s="98" t="s">
        <v>29727</v>
      </c>
      <c r="AK2808" s="98" t="s">
        <v>29728</v>
      </c>
      <c r="AL2808" s="98" t="s">
        <v>75</v>
      </c>
      <c r="AM2808" s="98" t="s">
        <v>29729</v>
      </c>
      <c r="AN2808" s="98" t="s">
        <v>29730</v>
      </c>
      <c r="AO2808" s="99" t="s">
        <v>62</v>
      </c>
      <c r="AP2808" s="98" t="s">
        <v>62</v>
      </c>
      <c r="AQ2808" s="98" t="s">
        <v>62</v>
      </c>
      <c r="AR2808" s="98" t="s">
        <v>62</v>
      </c>
      <c r="AS2808" s="98" t="s">
        <v>62</v>
      </c>
      <c r="AT2808" s="98" t="s">
        <v>62</v>
      </c>
      <c r="AU2808" s="98" t="s">
        <v>62</v>
      </c>
      <c r="AV2808" s="99" t="s">
        <v>57</v>
      </c>
      <c r="AW2808" s="98" t="s">
        <v>77</v>
      </c>
      <c r="AX2808" s="98" t="s">
        <v>57</v>
      </c>
      <c r="AY2808" s="98" t="s">
        <v>77</v>
      </c>
    </row>
    <row r="2809" spans="1:51" s="91" customFormat="1" ht="22.5" customHeight="1" x14ac:dyDescent="0.25">
      <c r="A2809" s="97" t="s">
        <v>29731</v>
      </c>
      <c r="B2809" s="98" t="s">
        <v>29732</v>
      </c>
      <c r="C2809" s="98" t="s">
        <v>595</v>
      </c>
      <c r="D2809" s="98" t="s">
        <v>7745</v>
      </c>
      <c r="E2809" s="98" t="s">
        <v>77</v>
      </c>
      <c r="F2809" s="99">
        <v>1</v>
      </c>
      <c r="G2809" s="99">
        <v>59.22</v>
      </c>
      <c r="H2809" s="99" t="s">
        <v>57</v>
      </c>
      <c r="I2809" s="99">
        <v>-16.07</v>
      </c>
      <c r="J2809" s="99" t="s">
        <v>57</v>
      </c>
      <c r="K2809" s="99" t="s">
        <v>57</v>
      </c>
      <c r="L2809" s="99">
        <v>43.15</v>
      </c>
      <c r="M2809" s="98" t="s">
        <v>666</v>
      </c>
      <c r="N2809" s="98" t="s">
        <v>56</v>
      </c>
      <c r="O2809" s="98" t="s">
        <v>1516</v>
      </c>
      <c r="P2809" s="98" t="s">
        <v>12924</v>
      </c>
      <c r="Q2809" s="98" t="s">
        <v>38868</v>
      </c>
      <c r="R2809" s="98" t="s">
        <v>12925</v>
      </c>
      <c r="S2809" s="98" t="s">
        <v>62</v>
      </c>
      <c r="T2809" s="99">
        <v>59.22</v>
      </c>
      <c r="U2809" s="99" t="s">
        <v>63</v>
      </c>
      <c r="V2809" s="98" t="s">
        <v>9651</v>
      </c>
      <c r="W2809" s="98" t="s">
        <v>62</v>
      </c>
      <c r="X2809" s="98" t="s">
        <v>62</v>
      </c>
      <c r="Y2809" s="98" t="s">
        <v>62</v>
      </c>
      <c r="Z2809" s="98" t="s">
        <v>62</v>
      </c>
      <c r="AA2809" s="98" t="s">
        <v>62</v>
      </c>
      <c r="AB2809" s="98" t="s">
        <v>29733</v>
      </c>
      <c r="AC2809" s="98" t="s">
        <v>29734</v>
      </c>
      <c r="AD2809" s="98" t="s">
        <v>29735</v>
      </c>
      <c r="AE2809" s="98" t="s">
        <v>29736</v>
      </c>
      <c r="AF2809" s="98" t="s">
        <v>393</v>
      </c>
      <c r="AG2809" s="98" t="s">
        <v>29737</v>
      </c>
      <c r="AH2809" s="98" t="s">
        <v>73</v>
      </c>
      <c r="AI2809" s="98" t="s">
        <v>12907</v>
      </c>
      <c r="AJ2809" s="98" t="s">
        <v>29738</v>
      </c>
      <c r="AK2809" s="98" t="s">
        <v>29739</v>
      </c>
      <c r="AL2809" s="98" t="s">
        <v>75</v>
      </c>
      <c r="AM2809" s="98" t="s">
        <v>29740</v>
      </c>
      <c r="AN2809" s="98" t="s">
        <v>62</v>
      </c>
      <c r="AO2809" s="99" t="s">
        <v>62</v>
      </c>
      <c r="AP2809" s="98" t="s">
        <v>62</v>
      </c>
      <c r="AQ2809" s="98" t="s">
        <v>62</v>
      </c>
      <c r="AR2809" s="98" t="s">
        <v>62</v>
      </c>
      <c r="AS2809" s="98" t="s">
        <v>62</v>
      </c>
      <c r="AT2809" s="98" t="s">
        <v>62</v>
      </c>
      <c r="AU2809" s="98" t="s">
        <v>62</v>
      </c>
      <c r="AV2809" s="99" t="s">
        <v>57</v>
      </c>
      <c r="AW2809" s="98" t="s">
        <v>77</v>
      </c>
      <c r="AX2809" s="98" t="s">
        <v>57</v>
      </c>
      <c r="AY2809" s="98" t="s">
        <v>77</v>
      </c>
    </row>
    <row r="2810" spans="1:51" s="91" customFormat="1" ht="22.5" customHeight="1" x14ac:dyDescent="0.25">
      <c r="A2810" s="97" t="s">
        <v>29741</v>
      </c>
      <c r="B2810" s="98" t="s">
        <v>29742</v>
      </c>
      <c r="C2810" s="98" t="s">
        <v>595</v>
      </c>
      <c r="D2810" s="98" t="s">
        <v>7389</v>
      </c>
      <c r="E2810" s="98" t="s">
        <v>77</v>
      </c>
      <c r="F2810" s="99">
        <v>1</v>
      </c>
      <c r="G2810" s="99">
        <v>59.85</v>
      </c>
      <c r="H2810" s="99">
        <v>18.12</v>
      </c>
      <c r="I2810" s="99">
        <v>-16.170000000000002</v>
      </c>
      <c r="J2810" s="99">
        <v>-18.12</v>
      </c>
      <c r="K2810" s="99" t="s">
        <v>57</v>
      </c>
      <c r="L2810" s="99">
        <v>43.68</v>
      </c>
      <c r="M2810" s="98" t="s">
        <v>666</v>
      </c>
      <c r="N2810" s="98" t="s">
        <v>56</v>
      </c>
      <c r="O2810" s="98" t="s">
        <v>1516</v>
      </c>
      <c r="P2810" s="98" t="s">
        <v>12924</v>
      </c>
      <c r="Q2810" s="98" t="s">
        <v>38868</v>
      </c>
      <c r="R2810" s="98" t="s">
        <v>12925</v>
      </c>
      <c r="S2810" s="98" t="s">
        <v>62</v>
      </c>
      <c r="T2810" s="99">
        <v>59.85</v>
      </c>
      <c r="U2810" s="99" t="s">
        <v>63</v>
      </c>
      <c r="V2810" s="98" t="s">
        <v>9651</v>
      </c>
      <c r="W2810" s="98" t="s">
        <v>62</v>
      </c>
      <c r="X2810" s="98" t="s">
        <v>62</v>
      </c>
      <c r="Y2810" s="98" t="s">
        <v>62</v>
      </c>
      <c r="Z2810" s="98" t="s">
        <v>62</v>
      </c>
      <c r="AA2810" s="98" t="s">
        <v>62</v>
      </c>
      <c r="AB2810" s="98" t="s">
        <v>29743</v>
      </c>
      <c r="AC2810" s="98" t="s">
        <v>29744</v>
      </c>
      <c r="AD2810" s="98" t="s">
        <v>29745</v>
      </c>
      <c r="AE2810" s="98" t="s">
        <v>29746</v>
      </c>
      <c r="AF2810" s="98" t="s">
        <v>90</v>
      </c>
      <c r="AG2810" s="98" t="s">
        <v>29747</v>
      </c>
      <c r="AH2810" s="98" t="s">
        <v>73</v>
      </c>
      <c r="AI2810" s="98" t="s">
        <v>12907</v>
      </c>
      <c r="AJ2810" s="98" t="s">
        <v>29693</v>
      </c>
      <c r="AK2810" s="98" t="s">
        <v>29748</v>
      </c>
      <c r="AL2810" s="98" t="s">
        <v>75</v>
      </c>
      <c r="AM2810" s="98" t="s">
        <v>29749</v>
      </c>
      <c r="AN2810" s="98" t="s">
        <v>62</v>
      </c>
      <c r="AO2810" s="99" t="s">
        <v>62</v>
      </c>
      <c r="AP2810" s="98" t="s">
        <v>62</v>
      </c>
      <c r="AQ2810" s="98" t="s">
        <v>62</v>
      </c>
      <c r="AR2810" s="98" t="s">
        <v>62</v>
      </c>
      <c r="AS2810" s="98" t="s">
        <v>62</v>
      </c>
      <c r="AT2810" s="98" t="s">
        <v>62</v>
      </c>
      <c r="AU2810" s="98" t="s">
        <v>62</v>
      </c>
      <c r="AV2810" s="99" t="s">
        <v>57</v>
      </c>
      <c r="AW2810" s="98" t="s">
        <v>77</v>
      </c>
      <c r="AX2810" s="98" t="s">
        <v>57</v>
      </c>
      <c r="AY2810" s="98" t="s">
        <v>77</v>
      </c>
    </row>
    <row r="2811" spans="1:51" s="91" customFormat="1" ht="22.5" customHeight="1" x14ac:dyDescent="0.25">
      <c r="A2811" s="97" t="s">
        <v>29750</v>
      </c>
      <c r="B2811" s="98" t="s">
        <v>29751</v>
      </c>
      <c r="C2811" s="98" t="s">
        <v>595</v>
      </c>
      <c r="D2811" s="98" t="s">
        <v>7389</v>
      </c>
      <c r="E2811" s="98" t="s">
        <v>77</v>
      </c>
      <c r="F2811" s="99">
        <v>1</v>
      </c>
      <c r="G2811" s="99">
        <v>59.85</v>
      </c>
      <c r="H2811" s="99">
        <v>16.649999999999999</v>
      </c>
      <c r="I2811" s="99">
        <v>-16.170000000000002</v>
      </c>
      <c r="J2811" s="99">
        <v>-16.649999999999999</v>
      </c>
      <c r="K2811" s="99" t="s">
        <v>57</v>
      </c>
      <c r="L2811" s="99">
        <v>43.68</v>
      </c>
      <c r="M2811" s="98" t="s">
        <v>666</v>
      </c>
      <c r="N2811" s="98" t="s">
        <v>56</v>
      </c>
      <c r="O2811" s="98" t="s">
        <v>1516</v>
      </c>
      <c r="P2811" s="98" t="s">
        <v>12924</v>
      </c>
      <c r="Q2811" s="98" t="s">
        <v>38868</v>
      </c>
      <c r="R2811" s="98" t="s">
        <v>12925</v>
      </c>
      <c r="S2811" s="98" t="s">
        <v>62</v>
      </c>
      <c r="T2811" s="99">
        <v>59.85</v>
      </c>
      <c r="U2811" s="99" t="s">
        <v>63</v>
      </c>
      <c r="V2811" s="98" t="s">
        <v>9651</v>
      </c>
      <c r="W2811" s="98" t="s">
        <v>62</v>
      </c>
      <c r="X2811" s="98" t="s">
        <v>62</v>
      </c>
      <c r="Y2811" s="98" t="s">
        <v>62</v>
      </c>
      <c r="Z2811" s="98" t="s">
        <v>62</v>
      </c>
      <c r="AA2811" s="98" t="s">
        <v>62</v>
      </c>
      <c r="AB2811" s="98" t="s">
        <v>29752</v>
      </c>
      <c r="AC2811" s="98" t="s">
        <v>29753</v>
      </c>
      <c r="AD2811" s="98" t="s">
        <v>29754</v>
      </c>
      <c r="AE2811" s="98" t="s">
        <v>26055</v>
      </c>
      <c r="AF2811" s="98" t="s">
        <v>105</v>
      </c>
      <c r="AG2811" s="98" t="s">
        <v>26056</v>
      </c>
      <c r="AH2811" s="98" t="s">
        <v>73</v>
      </c>
      <c r="AI2811" s="98" t="s">
        <v>12907</v>
      </c>
      <c r="AJ2811" s="98" t="s">
        <v>29755</v>
      </c>
      <c r="AK2811" s="98" t="s">
        <v>29756</v>
      </c>
      <c r="AL2811" s="98" t="s">
        <v>75</v>
      </c>
      <c r="AM2811" s="98" t="s">
        <v>29757</v>
      </c>
      <c r="AN2811" s="98" t="s">
        <v>62</v>
      </c>
      <c r="AO2811" s="99" t="s">
        <v>62</v>
      </c>
      <c r="AP2811" s="98" t="s">
        <v>62</v>
      </c>
      <c r="AQ2811" s="98" t="s">
        <v>62</v>
      </c>
      <c r="AR2811" s="98" t="s">
        <v>62</v>
      </c>
      <c r="AS2811" s="98" t="s">
        <v>62</v>
      </c>
      <c r="AT2811" s="98" t="s">
        <v>62</v>
      </c>
      <c r="AU2811" s="98" t="s">
        <v>62</v>
      </c>
      <c r="AV2811" s="99" t="s">
        <v>57</v>
      </c>
      <c r="AW2811" s="98" t="s">
        <v>77</v>
      </c>
      <c r="AX2811" s="98" t="s">
        <v>57</v>
      </c>
      <c r="AY2811" s="98" t="s">
        <v>77</v>
      </c>
    </row>
    <row r="2812" spans="1:51" s="91" customFormat="1" ht="22.5" customHeight="1" x14ac:dyDescent="0.25">
      <c r="A2812" s="97" t="s">
        <v>29758</v>
      </c>
      <c r="B2812" s="98" t="s">
        <v>29759</v>
      </c>
      <c r="C2812" s="98" t="s">
        <v>595</v>
      </c>
      <c r="D2812" s="98" t="s">
        <v>7389</v>
      </c>
      <c r="E2812" s="98" t="s">
        <v>77</v>
      </c>
      <c r="F2812" s="99">
        <v>1</v>
      </c>
      <c r="G2812" s="99">
        <v>24.34</v>
      </c>
      <c r="H2812" s="99">
        <v>19.8</v>
      </c>
      <c r="I2812" s="99">
        <v>-10.14</v>
      </c>
      <c r="J2812" s="99">
        <v>-19.8</v>
      </c>
      <c r="K2812" s="99" t="s">
        <v>57</v>
      </c>
      <c r="L2812" s="99">
        <v>14.2</v>
      </c>
      <c r="M2812" s="98" t="s">
        <v>666</v>
      </c>
      <c r="N2812" s="98" t="s">
        <v>56</v>
      </c>
      <c r="O2812" s="114">
        <v>4045</v>
      </c>
      <c r="P2812" s="98" t="s">
        <v>28778</v>
      </c>
      <c r="Q2812" s="98" t="s">
        <v>38868</v>
      </c>
      <c r="R2812" s="98" t="s">
        <v>28779</v>
      </c>
      <c r="S2812" s="98" t="s">
        <v>62</v>
      </c>
      <c r="T2812" s="99">
        <v>24.34</v>
      </c>
      <c r="U2812" s="99" t="s">
        <v>63</v>
      </c>
      <c r="V2812" s="98" t="s">
        <v>64</v>
      </c>
      <c r="W2812" s="98" t="s">
        <v>29760</v>
      </c>
      <c r="X2812" s="98" t="s">
        <v>29761</v>
      </c>
      <c r="Y2812" s="98" t="s">
        <v>29762</v>
      </c>
      <c r="Z2812" s="98" t="s">
        <v>62</v>
      </c>
      <c r="AA2812" s="98" t="s">
        <v>62</v>
      </c>
      <c r="AB2812" s="98" t="s">
        <v>29760</v>
      </c>
      <c r="AC2812" s="98" t="s">
        <v>29763</v>
      </c>
      <c r="AD2812" s="98" t="s">
        <v>29764</v>
      </c>
      <c r="AE2812" s="98" t="s">
        <v>13105</v>
      </c>
      <c r="AF2812" s="98" t="s">
        <v>345</v>
      </c>
      <c r="AG2812" s="98" t="s">
        <v>29765</v>
      </c>
      <c r="AH2812" s="98" t="s">
        <v>73</v>
      </c>
      <c r="AI2812" s="98" t="s">
        <v>74</v>
      </c>
      <c r="AJ2812" s="98" t="s">
        <v>8946</v>
      </c>
      <c r="AK2812" s="98" t="s">
        <v>29766</v>
      </c>
      <c r="AL2812" s="98" t="s">
        <v>75</v>
      </c>
      <c r="AM2812" s="98" t="s">
        <v>29767</v>
      </c>
      <c r="AN2812" s="98" t="s">
        <v>62</v>
      </c>
      <c r="AO2812" s="99" t="s">
        <v>62</v>
      </c>
      <c r="AP2812" s="98" t="s">
        <v>62</v>
      </c>
      <c r="AQ2812" s="98" t="s">
        <v>62</v>
      </c>
      <c r="AR2812" s="98" t="s">
        <v>62</v>
      </c>
      <c r="AS2812" s="98" t="s">
        <v>62</v>
      </c>
      <c r="AT2812" s="98" t="s">
        <v>62</v>
      </c>
      <c r="AU2812" s="98" t="s">
        <v>62</v>
      </c>
      <c r="AV2812" s="99" t="s">
        <v>57</v>
      </c>
      <c r="AW2812" s="98" t="s">
        <v>77</v>
      </c>
      <c r="AX2812" s="98" t="s">
        <v>57</v>
      </c>
      <c r="AY2812" s="98" t="s">
        <v>77</v>
      </c>
    </row>
    <row r="2813" spans="1:51" s="91" customFormat="1" ht="22.5" customHeight="1" x14ac:dyDescent="0.25">
      <c r="A2813" s="97" t="s">
        <v>29768</v>
      </c>
      <c r="B2813" s="98" t="s">
        <v>29769</v>
      </c>
      <c r="C2813" s="98" t="s">
        <v>595</v>
      </c>
      <c r="D2813" s="98" t="s">
        <v>7745</v>
      </c>
      <c r="E2813" s="98" t="s">
        <v>77</v>
      </c>
      <c r="F2813" s="99">
        <v>1</v>
      </c>
      <c r="G2813" s="99">
        <v>72.11</v>
      </c>
      <c r="H2813" s="99">
        <v>10.87</v>
      </c>
      <c r="I2813" s="99">
        <v>-18.260000000000002</v>
      </c>
      <c r="J2813" s="99">
        <v>-10.87</v>
      </c>
      <c r="K2813" s="99" t="s">
        <v>57</v>
      </c>
      <c r="L2813" s="99">
        <v>53.85</v>
      </c>
      <c r="M2813" s="98" t="s">
        <v>666</v>
      </c>
      <c r="N2813" s="98" t="s">
        <v>56</v>
      </c>
      <c r="O2813" s="98" t="s">
        <v>15479</v>
      </c>
      <c r="P2813" s="98" t="s">
        <v>15480</v>
      </c>
      <c r="Q2813" s="98" t="s">
        <v>38868</v>
      </c>
      <c r="R2813" s="98" t="s">
        <v>15481</v>
      </c>
      <c r="S2813" s="98" t="s">
        <v>62</v>
      </c>
      <c r="T2813" s="99">
        <v>72.11</v>
      </c>
      <c r="U2813" s="99" t="s">
        <v>63</v>
      </c>
      <c r="V2813" s="98" t="s">
        <v>64</v>
      </c>
      <c r="W2813" s="98" t="s">
        <v>29770</v>
      </c>
      <c r="X2813" s="98" t="s">
        <v>29771</v>
      </c>
      <c r="Y2813" s="98" t="s">
        <v>29772</v>
      </c>
      <c r="Z2813" s="98" t="s">
        <v>62</v>
      </c>
      <c r="AA2813" s="98" t="s">
        <v>62</v>
      </c>
      <c r="AB2813" s="98" t="s">
        <v>29770</v>
      </c>
      <c r="AC2813" s="98" t="s">
        <v>29773</v>
      </c>
      <c r="AD2813" s="98" t="s">
        <v>29774</v>
      </c>
      <c r="AE2813" s="98" t="s">
        <v>2856</v>
      </c>
      <c r="AF2813" s="98" t="s">
        <v>156</v>
      </c>
      <c r="AG2813" s="98" t="s">
        <v>29775</v>
      </c>
      <c r="AH2813" s="98" t="s">
        <v>73</v>
      </c>
      <c r="AI2813" s="98" t="s">
        <v>74</v>
      </c>
      <c r="AJ2813" s="98" t="s">
        <v>9323</v>
      </c>
      <c r="AK2813" s="98" t="s">
        <v>29776</v>
      </c>
      <c r="AL2813" s="98" t="s">
        <v>75</v>
      </c>
      <c r="AM2813" s="98" t="s">
        <v>29777</v>
      </c>
      <c r="AN2813" s="98" t="s">
        <v>62</v>
      </c>
      <c r="AO2813" s="99" t="s">
        <v>62</v>
      </c>
      <c r="AP2813" s="98" t="s">
        <v>62</v>
      </c>
      <c r="AQ2813" s="98" t="s">
        <v>62</v>
      </c>
      <c r="AR2813" s="98" t="s">
        <v>62</v>
      </c>
      <c r="AS2813" s="98" t="s">
        <v>62</v>
      </c>
      <c r="AT2813" s="98" t="s">
        <v>62</v>
      </c>
      <c r="AU2813" s="98" t="s">
        <v>62</v>
      </c>
      <c r="AV2813" s="99" t="s">
        <v>57</v>
      </c>
      <c r="AW2813" s="98" t="s">
        <v>77</v>
      </c>
      <c r="AX2813" s="98" t="s">
        <v>57</v>
      </c>
      <c r="AY2813" s="98" t="s">
        <v>77</v>
      </c>
    </row>
    <row r="2814" spans="1:51" s="91" customFormat="1" ht="22.5" customHeight="1" x14ac:dyDescent="0.25">
      <c r="A2814" s="97" t="s">
        <v>29778</v>
      </c>
      <c r="B2814" s="98" t="s">
        <v>29779</v>
      </c>
      <c r="C2814" s="98" t="s">
        <v>595</v>
      </c>
      <c r="D2814" s="98" t="s">
        <v>8371</v>
      </c>
      <c r="E2814" s="98" t="s">
        <v>77</v>
      </c>
      <c r="F2814" s="99">
        <v>1</v>
      </c>
      <c r="G2814" s="99">
        <v>59.85</v>
      </c>
      <c r="H2814" s="99">
        <v>13.72</v>
      </c>
      <c r="I2814" s="99">
        <v>-16.170000000000002</v>
      </c>
      <c r="J2814" s="99">
        <v>-13.72</v>
      </c>
      <c r="K2814" s="99" t="s">
        <v>57</v>
      </c>
      <c r="L2814" s="99">
        <v>43.68</v>
      </c>
      <c r="M2814" s="98" t="s">
        <v>666</v>
      </c>
      <c r="N2814" s="98" t="s">
        <v>62</v>
      </c>
      <c r="O2814" s="98" t="s">
        <v>1516</v>
      </c>
      <c r="P2814" s="98" t="s">
        <v>12924</v>
      </c>
      <c r="Q2814" s="98" t="s">
        <v>38868</v>
      </c>
      <c r="R2814" s="98" t="s">
        <v>12925</v>
      </c>
      <c r="S2814" s="98" t="s">
        <v>62</v>
      </c>
      <c r="T2814" s="99">
        <v>59.85</v>
      </c>
      <c r="U2814" s="99" t="s">
        <v>63</v>
      </c>
      <c r="V2814" s="98" t="s">
        <v>9651</v>
      </c>
      <c r="W2814" s="98" t="s">
        <v>62</v>
      </c>
      <c r="X2814" s="98" t="s">
        <v>62</v>
      </c>
      <c r="Y2814" s="98" t="s">
        <v>62</v>
      </c>
      <c r="Z2814" s="98" t="s">
        <v>62</v>
      </c>
      <c r="AA2814" s="98" t="s">
        <v>62</v>
      </c>
      <c r="AB2814" s="98" t="s">
        <v>29780</v>
      </c>
      <c r="AC2814" s="98" t="s">
        <v>29781</v>
      </c>
      <c r="AD2814" s="98" t="s">
        <v>29782</v>
      </c>
      <c r="AE2814" s="98" t="s">
        <v>29783</v>
      </c>
      <c r="AF2814" s="98" t="s">
        <v>234</v>
      </c>
      <c r="AG2814" s="98" t="s">
        <v>29784</v>
      </c>
      <c r="AH2814" s="98" t="s">
        <v>73</v>
      </c>
      <c r="AI2814" s="98" t="s">
        <v>12907</v>
      </c>
      <c r="AJ2814" s="98" t="s">
        <v>29785</v>
      </c>
      <c r="AK2814" s="98" t="s">
        <v>29786</v>
      </c>
      <c r="AL2814" s="98" t="s">
        <v>75</v>
      </c>
      <c r="AM2814" s="98" t="s">
        <v>29787</v>
      </c>
      <c r="AN2814" s="98" t="s">
        <v>62</v>
      </c>
      <c r="AO2814" s="99" t="s">
        <v>62</v>
      </c>
      <c r="AP2814" s="98" t="s">
        <v>62</v>
      </c>
      <c r="AQ2814" s="98" t="s">
        <v>62</v>
      </c>
      <c r="AR2814" s="98" t="s">
        <v>62</v>
      </c>
      <c r="AS2814" s="98" t="s">
        <v>62</v>
      </c>
      <c r="AT2814" s="98" t="s">
        <v>62</v>
      </c>
      <c r="AU2814" s="98" t="s">
        <v>62</v>
      </c>
      <c r="AV2814" s="99" t="s">
        <v>57</v>
      </c>
      <c r="AW2814" s="98" t="s">
        <v>77</v>
      </c>
      <c r="AX2814" s="98" t="s">
        <v>57</v>
      </c>
      <c r="AY2814" s="98" t="s">
        <v>77</v>
      </c>
    </row>
    <row r="2815" spans="1:51" s="91" customFormat="1" ht="22.5" customHeight="1" x14ac:dyDescent="0.25">
      <c r="A2815" s="97" t="s">
        <v>29788</v>
      </c>
      <c r="B2815" s="98" t="s">
        <v>29789</v>
      </c>
      <c r="C2815" s="98" t="s">
        <v>595</v>
      </c>
      <c r="D2815" s="98" t="s">
        <v>8371</v>
      </c>
      <c r="E2815" s="98" t="s">
        <v>77</v>
      </c>
      <c r="F2815" s="99">
        <v>1</v>
      </c>
      <c r="G2815" s="99">
        <v>55.15</v>
      </c>
      <c r="H2815" s="99">
        <v>13.9</v>
      </c>
      <c r="I2815" s="99">
        <v>-12.62</v>
      </c>
      <c r="J2815" s="99" t="s">
        <v>57</v>
      </c>
      <c r="K2815" s="99" t="s">
        <v>57</v>
      </c>
      <c r="L2815" s="99">
        <v>56.43</v>
      </c>
      <c r="M2815" s="98" t="s">
        <v>666</v>
      </c>
      <c r="N2815" s="98" t="s">
        <v>56</v>
      </c>
      <c r="O2815" s="98" t="s">
        <v>13007</v>
      </c>
      <c r="P2815" s="98" t="s">
        <v>15292</v>
      </c>
      <c r="Q2815" s="98" t="s">
        <v>38868</v>
      </c>
      <c r="R2815" s="98" t="s">
        <v>15293</v>
      </c>
      <c r="S2815" s="98" t="s">
        <v>62</v>
      </c>
      <c r="T2815" s="99">
        <v>55.15</v>
      </c>
      <c r="U2815" s="99" t="s">
        <v>83</v>
      </c>
      <c r="V2815" s="98" t="s">
        <v>64</v>
      </c>
      <c r="W2815" s="98" t="s">
        <v>29790</v>
      </c>
      <c r="X2815" s="98" t="s">
        <v>29791</v>
      </c>
      <c r="Y2815" s="98" t="s">
        <v>29792</v>
      </c>
      <c r="Z2815" s="98" t="s">
        <v>62</v>
      </c>
      <c r="AA2815" s="98" t="s">
        <v>62</v>
      </c>
      <c r="AB2815" s="98" t="s">
        <v>29790</v>
      </c>
      <c r="AC2815" s="98" t="s">
        <v>29793</v>
      </c>
      <c r="AD2815" s="98" t="s">
        <v>29794</v>
      </c>
      <c r="AE2815" s="98" t="s">
        <v>234</v>
      </c>
      <c r="AF2815" s="98" t="s">
        <v>234</v>
      </c>
      <c r="AG2815" s="98" t="s">
        <v>29795</v>
      </c>
      <c r="AH2815" s="98" t="s">
        <v>73</v>
      </c>
      <c r="AI2815" s="98" t="s">
        <v>236</v>
      </c>
      <c r="AJ2815" s="98" t="s">
        <v>29796</v>
      </c>
      <c r="AK2815" s="98" t="s">
        <v>29797</v>
      </c>
      <c r="AL2815" s="98" t="s">
        <v>10465</v>
      </c>
      <c r="AM2815" s="98" t="s">
        <v>29798</v>
      </c>
      <c r="AN2815" s="98" t="s">
        <v>62</v>
      </c>
      <c r="AO2815" s="99" t="s">
        <v>62</v>
      </c>
      <c r="AP2815" s="98" t="s">
        <v>62</v>
      </c>
      <c r="AQ2815" s="98" t="s">
        <v>62</v>
      </c>
      <c r="AR2815" s="98" t="s">
        <v>62</v>
      </c>
      <c r="AS2815" s="98" t="s">
        <v>62</v>
      </c>
      <c r="AT2815" s="98" t="s">
        <v>62</v>
      </c>
      <c r="AU2815" s="98" t="s">
        <v>62</v>
      </c>
      <c r="AV2815" s="99" t="s">
        <v>57</v>
      </c>
      <c r="AW2815" s="98" t="s">
        <v>77</v>
      </c>
      <c r="AX2815" s="98" t="s">
        <v>57</v>
      </c>
      <c r="AY2815" s="98" t="s">
        <v>77</v>
      </c>
    </row>
    <row r="2816" spans="1:51" s="91" customFormat="1" ht="22.5" customHeight="1" x14ac:dyDescent="0.25">
      <c r="A2816" s="97" t="s">
        <v>29799</v>
      </c>
      <c r="B2816" s="98" t="s">
        <v>29800</v>
      </c>
      <c r="C2816" s="98" t="s">
        <v>595</v>
      </c>
      <c r="D2816" s="98" t="s">
        <v>7745</v>
      </c>
      <c r="E2816" s="98" t="s">
        <v>56</v>
      </c>
      <c r="F2816" s="99">
        <v>1</v>
      </c>
      <c r="G2816" s="99">
        <v>59.22</v>
      </c>
      <c r="H2816" s="99" t="s">
        <v>57</v>
      </c>
      <c r="I2816" s="99">
        <v>-16.07</v>
      </c>
      <c r="J2816" s="99" t="s">
        <v>57</v>
      </c>
      <c r="K2816" s="99" t="s">
        <v>57</v>
      </c>
      <c r="L2816" s="99">
        <v>43.15</v>
      </c>
      <c r="M2816" s="98" t="s">
        <v>666</v>
      </c>
      <c r="N2816" s="98" t="s">
        <v>62</v>
      </c>
      <c r="O2816" s="98" t="s">
        <v>1516</v>
      </c>
      <c r="P2816" s="98" t="s">
        <v>12924</v>
      </c>
      <c r="Q2816" s="98" t="s">
        <v>38868</v>
      </c>
      <c r="R2816" s="98" t="s">
        <v>12925</v>
      </c>
      <c r="S2816" s="98" t="s">
        <v>62</v>
      </c>
      <c r="T2816" s="99">
        <v>59.22</v>
      </c>
      <c r="U2816" s="99" t="s">
        <v>63</v>
      </c>
      <c r="V2816" s="98" t="s">
        <v>9651</v>
      </c>
      <c r="W2816" s="98" t="s">
        <v>62</v>
      </c>
      <c r="X2816" s="98" t="s">
        <v>62</v>
      </c>
      <c r="Y2816" s="98" t="s">
        <v>62</v>
      </c>
      <c r="Z2816" s="98" t="s">
        <v>62</v>
      </c>
      <c r="AA2816" s="98" t="s">
        <v>62</v>
      </c>
      <c r="AB2816" s="98" t="s">
        <v>29801</v>
      </c>
      <c r="AC2816" s="98" t="s">
        <v>29802</v>
      </c>
      <c r="AD2816" s="98" t="s">
        <v>29803</v>
      </c>
      <c r="AE2816" s="98" t="s">
        <v>2268</v>
      </c>
      <c r="AF2816" s="98" t="s">
        <v>90</v>
      </c>
      <c r="AG2816" s="98" t="s">
        <v>29804</v>
      </c>
      <c r="AH2816" s="98" t="s">
        <v>73</v>
      </c>
      <c r="AI2816" s="98" t="s">
        <v>12907</v>
      </c>
      <c r="AJ2816" s="98" t="s">
        <v>29805</v>
      </c>
      <c r="AK2816" s="98" t="s">
        <v>29806</v>
      </c>
      <c r="AL2816" s="98" t="s">
        <v>75</v>
      </c>
      <c r="AM2816" s="98" t="s">
        <v>29807</v>
      </c>
      <c r="AN2816" s="98" t="s">
        <v>62</v>
      </c>
      <c r="AO2816" s="99" t="s">
        <v>62</v>
      </c>
      <c r="AP2816" s="98" t="s">
        <v>62</v>
      </c>
      <c r="AQ2816" s="98" t="s">
        <v>62</v>
      </c>
      <c r="AR2816" s="98" t="s">
        <v>62</v>
      </c>
      <c r="AS2816" s="98" t="s">
        <v>62</v>
      </c>
      <c r="AT2816" s="98" t="s">
        <v>62</v>
      </c>
      <c r="AU2816" s="98" t="s">
        <v>62</v>
      </c>
      <c r="AV2816" s="99" t="s">
        <v>57</v>
      </c>
      <c r="AW2816" s="98" t="s">
        <v>77</v>
      </c>
      <c r="AX2816" s="98" t="s">
        <v>57</v>
      </c>
      <c r="AY2816" s="98" t="s">
        <v>77</v>
      </c>
    </row>
    <row r="2817" spans="1:51" s="91" customFormat="1" ht="22.5" customHeight="1" x14ac:dyDescent="0.25">
      <c r="A2817" s="97" t="s">
        <v>29808</v>
      </c>
      <c r="B2817" s="98" t="s">
        <v>29809</v>
      </c>
      <c r="C2817" s="98" t="s">
        <v>595</v>
      </c>
      <c r="D2817" s="98" t="s">
        <v>7389</v>
      </c>
      <c r="E2817" s="98" t="s">
        <v>77</v>
      </c>
      <c r="F2817" s="99">
        <v>1</v>
      </c>
      <c r="G2817" s="99">
        <v>233.69</v>
      </c>
      <c r="H2817" s="99" t="s">
        <v>57</v>
      </c>
      <c r="I2817" s="99">
        <v>-28.04</v>
      </c>
      <c r="J2817" s="99">
        <v>-22.95</v>
      </c>
      <c r="K2817" s="99" t="s">
        <v>57</v>
      </c>
      <c r="L2817" s="99">
        <v>182.7</v>
      </c>
      <c r="M2817" s="98" t="s">
        <v>666</v>
      </c>
      <c r="N2817" s="98" t="s">
        <v>62</v>
      </c>
      <c r="O2817" s="114">
        <v>225051</v>
      </c>
      <c r="P2817" s="98" t="s">
        <v>13188</v>
      </c>
      <c r="Q2817" s="98" t="s">
        <v>38868</v>
      </c>
      <c r="R2817" s="98" t="s">
        <v>13189</v>
      </c>
      <c r="S2817" s="98" t="s">
        <v>62</v>
      </c>
      <c r="T2817" s="99">
        <v>233.69</v>
      </c>
      <c r="U2817" s="99" t="s">
        <v>83</v>
      </c>
      <c r="V2817" s="98" t="s">
        <v>64</v>
      </c>
      <c r="W2817" s="98" t="s">
        <v>29810</v>
      </c>
      <c r="X2817" s="98" t="s">
        <v>29811</v>
      </c>
      <c r="Y2817" s="98" t="s">
        <v>29812</v>
      </c>
      <c r="Z2817" s="98" t="s">
        <v>62</v>
      </c>
      <c r="AA2817" s="98" t="s">
        <v>62</v>
      </c>
      <c r="AB2817" s="98" t="s">
        <v>29810</v>
      </c>
      <c r="AC2817" s="98" t="s">
        <v>29813</v>
      </c>
      <c r="AD2817" s="98" t="s">
        <v>29814</v>
      </c>
      <c r="AE2817" s="98" t="s">
        <v>1944</v>
      </c>
      <c r="AF2817" s="98" t="s">
        <v>156</v>
      </c>
      <c r="AG2817" s="98" t="s">
        <v>29815</v>
      </c>
      <c r="AH2817" s="98" t="s">
        <v>73</v>
      </c>
      <c r="AI2817" s="98" t="s">
        <v>74</v>
      </c>
      <c r="AJ2817" s="98" t="s">
        <v>29816</v>
      </c>
      <c r="AK2817" s="98" t="s">
        <v>29817</v>
      </c>
      <c r="AL2817" s="98" t="s">
        <v>75</v>
      </c>
      <c r="AM2817" s="98" t="s">
        <v>29818</v>
      </c>
      <c r="AN2817" s="98" t="s">
        <v>62</v>
      </c>
      <c r="AO2817" s="99" t="s">
        <v>62</v>
      </c>
      <c r="AP2817" s="98" t="s">
        <v>62</v>
      </c>
      <c r="AQ2817" s="98" t="s">
        <v>62</v>
      </c>
      <c r="AR2817" s="98" t="s">
        <v>62</v>
      </c>
      <c r="AS2817" s="98" t="s">
        <v>62</v>
      </c>
      <c r="AT2817" s="98" t="s">
        <v>62</v>
      </c>
      <c r="AU2817" s="98" t="s">
        <v>62</v>
      </c>
      <c r="AV2817" s="99" t="s">
        <v>57</v>
      </c>
      <c r="AW2817" s="98" t="s">
        <v>77</v>
      </c>
      <c r="AX2817" s="98" t="s">
        <v>57</v>
      </c>
      <c r="AY2817" s="98" t="s">
        <v>77</v>
      </c>
    </row>
    <row r="2818" spans="1:51" s="91" customFormat="1" ht="22.5" customHeight="1" x14ac:dyDescent="0.25">
      <c r="A2818" s="97" t="s">
        <v>29819</v>
      </c>
      <c r="B2818" s="98" t="s">
        <v>29820</v>
      </c>
      <c r="C2818" s="98" t="s">
        <v>595</v>
      </c>
      <c r="D2818" s="98" t="s">
        <v>7745</v>
      </c>
      <c r="E2818" s="98" t="s">
        <v>56</v>
      </c>
      <c r="F2818" s="99">
        <v>2</v>
      </c>
      <c r="G2818" s="99">
        <v>116.96</v>
      </c>
      <c r="H2818" s="99" t="s">
        <v>57</v>
      </c>
      <c r="I2818" s="99">
        <v>-26.04</v>
      </c>
      <c r="J2818" s="99" t="s">
        <v>57</v>
      </c>
      <c r="K2818" s="99" t="s">
        <v>57</v>
      </c>
      <c r="L2818" s="99">
        <v>90.92</v>
      </c>
      <c r="M2818" s="98" t="s">
        <v>666</v>
      </c>
      <c r="N2818" s="98" t="s">
        <v>56</v>
      </c>
      <c r="O2818" s="98" t="s">
        <v>14731</v>
      </c>
      <c r="P2818" s="98" t="s">
        <v>14732</v>
      </c>
      <c r="Q2818" s="98" t="s">
        <v>38868</v>
      </c>
      <c r="R2818" s="98" t="s">
        <v>14733</v>
      </c>
      <c r="S2818" s="98" t="s">
        <v>62</v>
      </c>
      <c r="T2818" s="99">
        <v>58.48</v>
      </c>
      <c r="U2818" s="99" t="s">
        <v>83</v>
      </c>
      <c r="V2818" s="98" t="s">
        <v>9651</v>
      </c>
      <c r="W2818" s="98" t="s">
        <v>62</v>
      </c>
      <c r="X2818" s="98" t="s">
        <v>62</v>
      </c>
      <c r="Y2818" s="98" t="s">
        <v>62</v>
      </c>
      <c r="Z2818" s="98" t="s">
        <v>62</v>
      </c>
      <c r="AA2818" s="98" t="s">
        <v>62</v>
      </c>
      <c r="AB2818" s="98" t="s">
        <v>25441</v>
      </c>
      <c r="AC2818" s="98" t="s">
        <v>25442</v>
      </c>
      <c r="AD2818" s="98" t="s">
        <v>25443</v>
      </c>
      <c r="AE2818" s="98" t="s">
        <v>156</v>
      </c>
      <c r="AF2818" s="98" t="s">
        <v>156</v>
      </c>
      <c r="AG2818" s="98" t="s">
        <v>25444</v>
      </c>
      <c r="AH2818" s="98" t="s">
        <v>73</v>
      </c>
      <c r="AI2818" s="98" t="s">
        <v>12907</v>
      </c>
      <c r="AJ2818" s="98" t="s">
        <v>29487</v>
      </c>
      <c r="AK2818" s="98" t="s">
        <v>28384</v>
      </c>
      <c r="AL2818" s="98" t="s">
        <v>75</v>
      </c>
      <c r="AM2818" s="98" t="s">
        <v>29821</v>
      </c>
      <c r="AN2818" s="98" t="s">
        <v>62</v>
      </c>
      <c r="AO2818" s="99" t="s">
        <v>62</v>
      </c>
      <c r="AP2818" s="98" t="s">
        <v>62</v>
      </c>
      <c r="AQ2818" s="98" t="s">
        <v>62</v>
      </c>
      <c r="AR2818" s="98" t="s">
        <v>62</v>
      </c>
      <c r="AS2818" s="98" t="s">
        <v>62</v>
      </c>
      <c r="AT2818" s="98" t="s">
        <v>62</v>
      </c>
      <c r="AU2818" s="98" t="s">
        <v>62</v>
      </c>
      <c r="AV2818" s="99" t="s">
        <v>57</v>
      </c>
      <c r="AW2818" s="98" t="s">
        <v>77</v>
      </c>
      <c r="AX2818" s="98" t="s">
        <v>57</v>
      </c>
      <c r="AY2818" s="98" t="s">
        <v>77</v>
      </c>
    </row>
    <row r="2819" spans="1:51" s="91" customFormat="1" ht="22.5" customHeight="1" x14ac:dyDescent="0.25">
      <c r="A2819" s="97" t="s">
        <v>29829</v>
      </c>
      <c r="B2819" s="98" t="s">
        <v>29830</v>
      </c>
      <c r="C2819" s="98" t="s">
        <v>595</v>
      </c>
      <c r="D2819" s="98" t="s">
        <v>7745</v>
      </c>
      <c r="E2819" s="98" t="s">
        <v>77</v>
      </c>
      <c r="F2819" s="99">
        <v>1</v>
      </c>
      <c r="G2819" s="99">
        <v>162.69999999999999</v>
      </c>
      <c r="H2819" s="99" t="s">
        <v>57</v>
      </c>
      <c r="I2819" s="99">
        <v>-19.52</v>
      </c>
      <c r="J2819" s="99">
        <v>-20.45</v>
      </c>
      <c r="K2819" s="99" t="s">
        <v>57</v>
      </c>
      <c r="L2819" s="99">
        <v>122.73</v>
      </c>
      <c r="M2819" s="98" t="s">
        <v>666</v>
      </c>
      <c r="N2819" s="98" t="s">
        <v>62</v>
      </c>
      <c r="O2819" s="98" t="s">
        <v>17732</v>
      </c>
      <c r="P2819" s="98" t="s">
        <v>17733</v>
      </c>
      <c r="Q2819" s="98" t="s">
        <v>38868</v>
      </c>
      <c r="R2819" s="98" t="s">
        <v>17734</v>
      </c>
      <c r="S2819" s="98" t="s">
        <v>62</v>
      </c>
      <c r="T2819" s="99">
        <v>162.69999999999999</v>
      </c>
      <c r="U2819" s="99" t="s">
        <v>83</v>
      </c>
      <c r="V2819" s="98" t="s">
        <v>64</v>
      </c>
      <c r="W2819" s="98" t="s">
        <v>29831</v>
      </c>
      <c r="X2819" s="98" t="s">
        <v>29832</v>
      </c>
      <c r="Y2819" s="98" t="s">
        <v>29833</v>
      </c>
      <c r="Z2819" s="98" t="s">
        <v>62</v>
      </c>
      <c r="AA2819" s="98" t="s">
        <v>62</v>
      </c>
      <c r="AB2819" s="98" t="s">
        <v>29831</v>
      </c>
      <c r="AC2819" s="98" t="s">
        <v>29834</v>
      </c>
      <c r="AD2819" s="98" t="s">
        <v>29835</v>
      </c>
      <c r="AE2819" s="98" t="s">
        <v>29836</v>
      </c>
      <c r="AF2819" s="98" t="s">
        <v>234</v>
      </c>
      <c r="AG2819" s="98" t="s">
        <v>29837</v>
      </c>
      <c r="AH2819" s="98" t="s">
        <v>73</v>
      </c>
      <c r="AI2819" s="98" t="s">
        <v>74</v>
      </c>
      <c r="AJ2819" s="98" t="s">
        <v>9042</v>
      </c>
      <c r="AK2819" s="98" t="s">
        <v>29838</v>
      </c>
      <c r="AL2819" s="98" t="s">
        <v>75</v>
      </c>
      <c r="AM2819" s="98" t="s">
        <v>29839</v>
      </c>
      <c r="AN2819" s="98" t="s">
        <v>62</v>
      </c>
      <c r="AO2819" s="99" t="s">
        <v>62</v>
      </c>
      <c r="AP2819" s="98" t="s">
        <v>62</v>
      </c>
      <c r="AQ2819" s="98" t="s">
        <v>62</v>
      </c>
      <c r="AR2819" s="98" t="s">
        <v>62</v>
      </c>
      <c r="AS2819" s="98" t="s">
        <v>62</v>
      </c>
      <c r="AT2819" s="98" t="s">
        <v>62</v>
      </c>
      <c r="AU2819" s="98" t="s">
        <v>62</v>
      </c>
      <c r="AV2819" s="99" t="s">
        <v>57</v>
      </c>
      <c r="AW2819" s="98" t="s">
        <v>77</v>
      </c>
      <c r="AX2819" s="98" t="s">
        <v>57</v>
      </c>
      <c r="AY2819" s="98" t="s">
        <v>77</v>
      </c>
    </row>
    <row r="2820" spans="1:51" s="91" customFormat="1" ht="22.5" customHeight="1" x14ac:dyDescent="0.25">
      <c r="A2820" s="97" t="s">
        <v>29840</v>
      </c>
      <c r="B2820" s="98" t="s">
        <v>29841</v>
      </c>
      <c r="C2820" s="98" t="s">
        <v>595</v>
      </c>
      <c r="D2820" s="98" t="s">
        <v>7389</v>
      </c>
      <c r="E2820" s="98" t="s">
        <v>77</v>
      </c>
      <c r="F2820" s="99">
        <v>1</v>
      </c>
      <c r="G2820" s="99">
        <v>211.36</v>
      </c>
      <c r="H2820" s="99" t="s">
        <v>57</v>
      </c>
      <c r="I2820" s="99">
        <v>-35.93</v>
      </c>
      <c r="J2820" s="99">
        <v>-41.95</v>
      </c>
      <c r="K2820" s="99" t="s">
        <v>57</v>
      </c>
      <c r="L2820" s="99">
        <v>133.47999999999999</v>
      </c>
      <c r="M2820" s="98" t="s">
        <v>666</v>
      </c>
      <c r="N2820" s="98" t="s">
        <v>62</v>
      </c>
      <c r="O2820" s="98" t="s">
        <v>15013</v>
      </c>
      <c r="P2820" s="98" t="s">
        <v>29842</v>
      </c>
      <c r="Q2820" s="98" t="s">
        <v>38868</v>
      </c>
      <c r="R2820" s="98" t="s">
        <v>17512</v>
      </c>
      <c r="S2820" s="98" t="s">
        <v>62</v>
      </c>
      <c r="T2820" s="99">
        <v>211.36</v>
      </c>
      <c r="U2820" s="99" t="s">
        <v>63</v>
      </c>
      <c r="V2820" s="98" t="s">
        <v>64</v>
      </c>
      <c r="W2820" s="98" t="s">
        <v>29843</v>
      </c>
      <c r="X2820" s="98" t="s">
        <v>29844</v>
      </c>
      <c r="Y2820" s="98" t="s">
        <v>29845</v>
      </c>
      <c r="Z2820" s="98" t="s">
        <v>62</v>
      </c>
      <c r="AA2820" s="98" t="s">
        <v>62</v>
      </c>
      <c r="AB2820" s="98" t="s">
        <v>29843</v>
      </c>
      <c r="AC2820" s="98" t="s">
        <v>29846</v>
      </c>
      <c r="AD2820" s="98" t="s">
        <v>29847</v>
      </c>
      <c r="AE2820" s="98" t="s">
        <v>10232</v>
      </c>
      <c r="AF2820" s="98" t="s">
        <v>263</v>
      </c>
      <c r="AG2820" s="98" t="s">
        <v>29848</v>
      </c>
      <c r="AH2820" s="98" t="s">
        <v>73</v>
      </c>
      <c r="AI2820" s="98" t="s">
        <v>74</v>
      </c>
      <c r="AJ2820" s="98" t="s">
        <v>29849</v>
      </c>
      <c r="AK2820" s="98" t="s">
        <v>29850</v>
      </c>
      <c r="AL2820" s="98" t="s">
        <v>75</v>
      </c>
      <c r="AM2820" s="98" t="s">
        <v>29851</v>
      </c>
      <c r="AN2820" s="98" t="s">
        <v>62</v>
      </c>
      <c r="AO2820" s="99" t="s">
        <v>62</v>
      </c>
      <c r="AP2820" s="98" t="s">
        <v>62</v>
      </c>
      <c r="AQ2820" s="98" t="s">
        <v>62</v>
      </c>
      <c r="AR2820" s="98" t="s">
        <v>62</v>
      </c>
      <c r="AS2820" s="98" t="s">
        <v>62</v>
      </c>
      <c r="AT2820" s="98" t="s">
        <v>62</v>
      </c>
      <c r="AU2820" s="98" t="s">
        <v>62</v>
      </c>
      <c r="AV2820" s="99" t="s">
        <v>57</v>
      </c>
      <c r="AW2820" s="98" t="s">
        <v>77</v>
      </c>
      <c r="AX2820" s="98" t="s">
        <v>57</v>
      </c>
      <c r="AY2820" s="98" t="s">
        <v>77</v>
      </c>
    </row>
    <row r="2821" spans="1:51" s="91" customFormat="1" ht="22.5" customHeight="1" x14ac:dyDescent="0.25">
      <c r="A2821" s="97" t="s">
        <v>29852</v>
      </c>
      <c r="B2821" s="98" t="s">
        <v>29853</v>
      </c>
      <c r="C2821" s="98" t="s">
        <v>595</v>
      </c>
      <c r="D2821" s="98" t="s">
        <v>7389</v>
      </c>
      <c r="E2821" s="98" t="s">
        <v>56</v>
      </c>
      <c r="F2821" s="99">
        <v>1</v>
      </c>
      <c r="G2821" s="99">
        <v>39.67</v>
      </c>
      <c r="H2821" s="99">
        <v>23.97</v>
      </c>
      <c r="I2821" s="99">
        <v>-12.74</v>
      </c>
      <c r="J2821" s="99">
        <v>-23.97</v>
      </c>
      <c r="K2821" s="99" t="s">
        <v>57</v>
      </c>
      <c r="L2821" s="99">
        <v>26.93</v>
      </c>
      <c r="M2821" s="98" t="s">
        <v>666</v>
      </c>
      <c r="N2821" s="98" t="s">
        <v>62</v>
      </c>
      <c r="O2821" s="114">
        <v>11195</v>
      </c>
      <c r="P2821" s="98" t="s">
        <v>14277</v>
      </c>
      <c r="Q2821" s="98" t="s">
        <v>38868</v>
      </c>
      <c r="R2821" s="98" t="s">
        <v>14278</v>
      </c>
      <c r="S2821" s="98" t="s">
        <v>62</v>
      </c>
      <c r="T2821" s="99">
        <v>39.67</v>
      </c>
      <c r="U2821" s="99" t="s">
        <v>63</v>
      </c>
      <c r="V2821" s="98" t="s">
        <v>64</v>
      </c>
      <c r="W2821" s="98" t="s">
        <v>29854</v>
      </c>
      <c r="X2821" s="98" t="s">
        <v>29855</v>
      </c>
      <c r="Y2821" s="98" t="s">
        <v>29856</v>
      </c>
      <c r="Z2821" s="98" t="s">
        <v>62</v>
      </c>
      <c r="AA2821" s="98" t="s">
        <v>62</v>
      </c>
      <c r="AB2821" s="98" t="s">
        <v>29854</v>
      </c>
      <c r="AC2821" s="98" t="s">
        <v>29857</v>
      </c>
      <c r="AD2821" s="98" t="s">
        <v>29858</v>
      </c>
      <c r="AE2821" s="98" t="s">
        <v>21474</v>
      </c>
      <c r="AF2821" s="98" t="s">
        <v>90</v>
      </c>
      <c r="AG2821" s="98" t="s">
        <v>29859</v>
      </c>
      <c r="AH2821" s="98" t="s">
        <v>73</v>
      </c>
      <c r="AI2821" s="98" t="s">
        <v>74</v>
      </c>
      <c r="AJ2821" s="98" t="s">
        <v>8899</v>
      </c>
      <c r="AK2821" s="98" t="s">
        <v>8497</v>
      </c>
      <c r="AL2821" s="98" t="s">
        <v>75</v>
      </c>
      <c r="AM2821" s="98" t="s">
        <v>29860</v>
      </c>
      <c r="AN2821" s="98" t="s">
        <v>62</v>
      </c>
      <c r="AO2821" s="99" t="s">
        <v>62</v>
      </c>
      <c r="AP2821" s="98" t="s">
        <v>62</v>
      </c>
      <c r="AQ2821" s="98" t="s">
        <v>62</v>
      </c>
      <c r="AR2821" s="98" t="s">
        <v>62</v>
      </c>
      <c r="AS2821" s="98" t="s">
        <v>62</v>
      </c>
      <c r="AT2821" s="98" t="s">
        <v>62</v>
      </c>
      <c r="AU2821" s="98" t="s">
        <v>62</v>
      </c>
      <c r="AV2821" s="99" t="s">
        <v>57</v>
      </c>
      <c r="AW2821" s="98" t="s">
        <v>77</v>
      </c>
      <c r="AX2821" s="98" t="s">
        <v>57</v>
      </c>
      <c r="AY2821" s="98" t="s">
        <v>77</v>
      </c>
    </row>
    <row r="2822" spans="1:51" s="91" customFormat="1" ht="22.5" customHeight="1" x14ac:dyDescent="0.25">
      <c r="A2822" s="97" t="s">
        <v>29861</v>
      </c>
      <c r="B2822" s="98" t="s">
        <v>29862</v>
      </c>
      <c r="C2822" s="98" t="s">
        <v>595</v>
      </c>
      <c r="D2822" s="98" t="s">
        <v>8371</v>
      </c>
      <c r="E2822" s="98" t="s">
        <v>77</v>
      </c>
      <c r="F2822" s="99">
        <v>1</v>
      </c>
      <c r="G2822" s="99">
        <v>173.9</v>
      </c>
      <c r="H2822" s="99" t="s">
        <v>57</v>
      </c>
      <c r="I2822" s="99">
        <v>-29.56</v>
      </c>
      <c r="J2822" s="99">
        <v>-19.95</v>
      </c>
      <c r="K2822" s="99" t="s">
        <v>57</v>
      </c>
      <c r="L2822" s="99">
        <v>124.39</v>
      </c>
      <c r="M2822" s="98" t="s">
        <v>666</v>
      </c>
      <c r="N2822" s="98" t="s">
        <v>62</v>
      </c>
      <c r="O2822" s="98" t="s">
        <v>17732</v>
      </c>
      <c r="P2822" s="98" t="s">
        <v>20805</v>
      </c>
      <c r="Q2822" s="98" t="s">
        <v>38868</v>
      </c>
      <c r="R2822" s="98" t="s">
        <v>20806</v>
      </c>
      <c r="S2822" s="98" t="s">
        <v>62</v>
      </c>
      <c r="T2822" s="99">
        <v>173.9</v>
      </c>
      <c r="U2822" s="99" t="s">
        <v>63</v>
      </c>
      <c r="V2822" s="98" t="s">
        <v>9651</v>
      </c>
      <c r="W2822" s="98" t="s">
        <v>62</v>
      </c>
      <c r="X2822" s="98" t="s">
        <v>62</v>
      </c>
      <c r="Y2822" s="98" t="s">
        <v>62</v>
      </c>
      <c r="Z2822" s="98" t="s">
        <v>62</v>
      </c>
      <c r="AA2822" s="98" t="s">
        <v>62</v>
      </c>
      <c r="AB2822" s="98" t="s">
        <v>29863</v>
      </c>
      <c r="AC2822" s="98" t="s">
        <v>29864</v>
      </c>
      <c r="AD2822" s="98" t="s">
        <v>29865</v>
      </c>
      <c r="AE2822" s="98" t="s">
        <v>21094</v>
      </c>
      <c r="AF2822" s="98" t="s">
        <v>71</v>
      </c>
      <c r="AG2822" s="98" t="s">
        <v>21095</v>
      </c>
      <c r="AH2822" s="98" t="s">
        <v>73</v>
      </c>
      <c r="AI2822" s="98" t="s">
        <v>12907</v>
      </c>
      <c r="AJ2822" s="98" t="s">
        <v>29866</v>
      </c>
      <c r="AK2822" s="98" t="s">
        <v>29867</v>
      </c>
      <c r="AL2822" s="98" t="s">
        <v>75</v>
      </c>
      <c r="AM2822" s="98" t="s">
        <v>29868</v>
      </c>
      <c r="AN2822" s="98" t="s">
        <v>62</v>
      </c>
      <c r="AO2822" s="99" t="s">
        <v>62</v>
      </c>
      <c r="AP2822" s="98" t="s">
        <v>62</v>
      </c>
      <c r="AQ2822" s="98" t="s">
        <v>62</v>
      </c>
      <c r="AR2822" s="98" t="s">
        <v>62</v>
      </c>
      <c r="AS2822" s="98" t="s">
        <v>62</v>
      </c>
      <c r="AT2822" s="98" t="s">
        <v>62</v>
      </c>
      <c r="AU2822" s="98" t="s">
        <v>62</v>
      </c>
      <c r="AV2822" s="99" t="s">
        <v>57</v>
      </c>
      <c r="AW2822" s="98" t="s">
        <v>77</v>
      </c>
      <c r="AX2822" s="98" t="s">
        <v>57</v>
      </c>
      <c r="AY2822" s="98" t="s">
        <v>77</v>
      </c>
    </row>
    <row r="2823" spans="1:51" s="91" customFormat="1" ht="22.5" customHeight="1" x14ac:dyDescent="0.25">
      <c r="A2823" s="97" t="s">
        <v>29869</v>
      </c>
      <c r="B2823" s="98" t="s">
        <v>29870</v>
      </c>
      <c r="C2823" s="98" t="s">
        <v>595</v>
      </c>
      <c r="D2823" s="98" t="s">
        <v>8371</v>
      </c>
      <c r="E2823" s="98" t="s">
        <v>77</v>
      </c>
      <c r="F2823" s="99">
        <v>1</v>
      </c>
      <c r="G2823" s="99">
        <v>59.85</v>
      </c>
      <c r="H2823" s="99">
        <v>13.72</v>
      </c>
      <c r="I2823" s="99">
        <v>-16.170000000000002</v>
      </c>
      <c r="J2823" s="99">
        <v>-13.72</v>
      </c>
      <c r="K2823" s="99" t="s">
        <v>57</v>
      </c>
      <c r="L2823" s="99">
        <v>43.68</v>
      </c>
      <c r="M2823" s="98" t="s">
        <v>666</v>
      </c>
      <c r="N2823" s="98" t="s">
        <v>62</v>
      </c>
      <c r="O2823" s="98" t="s">
        <v>1516</v>
      </c>
      <c r="P2823" s="98" t="s">
        <v>12924</v>
      </c>
      <c r="Q2823" s="98" t="s">
        <v>38868</v>
      </c>
      <c r="R2823" s="98" t="s">
        <v>12925</v>
      </c>
      <c r="S2823" s="98" t="s">
        <v>62</v>
      </c>
      <c r="T2823" s="99">
        <v>59.85</v>
      </c>
      <c r="U2823" s="99" t="s">
        <v>63</v>
      </c>
      <c r="V2823" s="98" t="s">
        <v>9651</v>
      </c>
      <c r="W2823" s="98" t="s">
        <v>62</v>
      </c>
      <c r="X2823" s="98" t="s">
        <v>62</v>
      </c>
      <c r="Y2823" s="98" t="s">
        <v>62</v>
      </c>
      <c r="Z2823" s="98" t="s">
        <v>62</v>
      </c>
      <c r="AA2823" s="98" t="s">
        <v>62</v>
      </c>
      <c r="AB2823" s="98" t="s">
        <v>29871</v>
      </c>
      <c r="AC2823" s="98" t="s">
        <v>29872</v>
      </c>
      <c r="AD2823" s="98" t="s">
        <v>29873</v>
      </c>
      <c r="AE2823" s="98" t="s">
        <v>29874</v>
      </c>
      <c r="AF2823" s="98" t="s">
        <v>234</v>
      </c>
      <c r="AG2823" s="98" t="s">
        <v>29875</v>
      </c>
      <c r="AH2823" s="98" t="s">
        <v>73</v>
      </c>
      <c r="AI2823" s="98" t="s">
        <v>12907</v>
      </c>
      <c r="AJ2823" s="98" t="s">
        <v>29876</v>
      </c>
      <c r="AK2823" s="98" t="s">
        <v>29877</v>
      </c>
      <c r="AL2823" s="98" t="s">
        <v>75</v>
      </c>
      <c r="AM2823" s="98" t="s">
        <v>29878</v>
      </c>
      <c r="AN2823" s="98" t="s">
        <v>62</v>
      </c>
      <c r="AO2823" s="99" t="s">
        <v>62</v>
      </c>
      <c r="AP2823" s="98" t="s">
        <v>62</v>
      </c>
      <c r="AQ2823" s="98" t="s">
        <v>62</v>
      </c>
      <c r="AR2823" s="98" t="s">
        <v>62</v>
      </c>
      <c r="AS2823" s="98" t="s">
        <v>62</v>
      </c>
      <c r="AT2823" s="98" t="s">
        <v>62</v>
      </c>
      <c r="AU2823" s="98" t="s">
        <v>62</v>
      </c>
      <c r="AV2823" s="99" t="s">
        <v>57</v>
      </c>
      <c r="AW2823" s="98" t="s">
        <v>77</v>
      </c>
      <c r="AX2823" s="98" t="s">
        <v>57</v>
      </c>
      <c r="AY2823" s="98" t="s">
        <v>77</v>
      </c>
    </row>
    <row r="2824" spans="1:51" s="91" customFormat="1" ht="22.5" customHeight="1" x14ac:dyDescent="0.25">
      <c r="A2824" s="97" t="s">
        <v>29879</v>
      </c>
      <c r="B2824" s="98" t="s">
        <v>29880</v>
      </c>
      <c r="C2824" s="98" t="s">
        <v>595</v>
      </c>
      <c r="D2824" s="98" t="s">
        <v>7745</v>
      </c>
      <c r="E2824" s="98" t="s">
        <v>77</v>
      </c>
      <c r="F2824" s="99">
        <v>1</v>
      </c>
      <c r="G2824" s="99">
        <v>189.9</v>
      </c>
      <c r="H2824" s="99" t="s">
        <v>57</v>
      </c>
      <c r="I2824" s="99">
        <v>-32.28</v>
      </c>
      <c r="J2824" s="99">
        <v>-23.95</v>
      </c>
      <c r="K2824" s="99" t="s">
        <v>57</v>
      </c>
      <c r="L2824" s="99">
        <v>133.66999999999999</v>
      </c>
      <c r="M2824" s="98" t="s">
        <v>666</v>
      </c>
      <c r="N2824" s="98" t="s">
        <v>62</v>
      </c>
      <c r="O2824" s="114">
        <v>77350</v>
      </c>
      <c r="P2824" s="98" t="s">
        <v>13081</v>
      </c>
      <c r="Q2824" s="98" t="s">
        <v>38868</v>
      </c>
      <c r="R2824" s="98" t="s">
        <v>13082</v>
      </c>
      <c r="S2824" s="98" t="s">
        <v>62</v>
      </c>
      <c r="T2824" s="99">
        <v>189.9</v>
      </c>
      <c r="U2824" s="99" t="s">
        <v>63</v>
      </c>
      <c r="V2824" s="98" t="s">
        <v>9651</v>
      </c>
      <c r="W2824" s="98" t="s">
        <v>62</v>
      </c>
      <c r="X2824" s="98" t="s">
        <v>62</v>
      </c>
      <c r="Y2824" s="98" t="s">
        <v>62</v>
      </c>
      <c r="Z2824" s="98" t="s">
        <v>62</v>
      </c>
      <c r="AA2824" s="98" t="s">
        <v>62</v>
      </c>
      <c r="AB2824" s="98" t="s">
        <v>29881</v>
      </c>
      <c r="AC2824" s="98" t="s">
        <v>29882</v>
      </c>
      <c r="AD2824" s="98" t="s">
        <v>29883</v>
      </c>
      <c r="AE2824" s="98" t="s">
        <v>2143</v>
      </c>
      <c r="AF2824" s="98" t="s">
        <v>71</v>
      </c>
      <c r="AG2824" s="98" t="s">
        <v>29884</v>
      </c>
      <c r="AH2824" s="98" t="s">
        <v>73</v>
      </c>
      <c r="AI2824" s="98" t="s">
        <v>12907</v>
      </c>
      <c r="AJ2824" s="98" t="s">
        <v>29885</v>
      </c>
      <c r="AK2824" s="98" t="s">
        <v>29886</v>
      </c>
      <c r="AL2824" s="98" t="s">
        <v>75</v>
      </c>
      <c r="AM2824" s="98" t="s">
        <v>29887</v>
      </c>
      <c r="AN2824" s="98" t="s">
        <v>62</v>
      </c>
      <c r="AO2824" s="99" t="s">
        <v>62</v>
      </c>
      <c r="AP2824" s="98" t="s">
        <v>62</v>
      </c>
      <c r="AQ2824" s="98" t="s">
        <v>62</v>
      </c>
      <c r="AR2824" s="98" t="s">
        <v>62</v>
      </c>
      <c r="AS2824" s="98" t="s">
        <v>62</v>
      </c>
      <c r="AT2824" s="98" t="s">
        <v>62</v>
      </c>
      <c r="AU2824" s="98" t="s">
        <v>62</v>
      </c>
      <c r="AV2824" s="99" t="s">
        <v>57</v>
      </c>
      <c r="AW2824" s="98" t="s">
        <v>77</v>
      </c>
      <c r="AX2824" s="98" t="s">
        <v>57</v>
      </c>
      <c r="AY2824" s="98" t="s">
        <v>77</v>
      </c>
    </row>
    <row r="2825" spans="1:51" s="91" customFormat="1" ht="22.5" customHeight="1" x14ac:dyDescent="0.25">
      <c r="A2825" s="97" t="s">
        <v>29888</v>
      </c>
      <c r="B2825" s="98" t="s">
        <v>29889</v>
      </c>
      <c r="C2825" s="98" t="s">
        <v>595</v>
      </c>
      <c r="D2825" s="98" t="s">
        <v>8371</v>
      </c>
      <c r="E2825" s="98" t="s">
        <v>77</v>
      </c>
      <c r="F2825" s="99">
        <v>1</v>
      </c>
      <c r="G2825" s="99">
        <v>59.85</v>
      </c>
      <c r="H2825" s="99">
        <v>13.63</v>
      </c>
      <c r="I2825" s="99">
        <v>-16.170000000000002</v>
      </c>
      <c r="J2825" s="99">
        <v>-13.63</v>
      </c>
      <c r="K2825" s="99" t="s">
        <v>57</v>
      </c>
      <c r="L2825" s="99">
        <v>43.68</v>
      </c>
      <c r="M2825" s="98" t="s">
        <v>666</v>
      </c>
      <c r="N2825" s="98" t="s">
        <v>62</v>
      </c>
      <c r="O2825" s="98" t="s">
        <v>1516</v>
      </c>
      <c r="P2825" s="98" t="s">
        <v>12924</v>
      </c>
      <c r="Q2825" s="98" t="s">
        <v>38868</v>
      </c>
      <c r="R2825" s="98" t="s">
        <v>12925</v>
      </c>
      <c r="S2825" s="98" t="s">
        <v>62</v>
      </c>
      <c r="T2825" s="99">
        <v>59.85</v>
      </c>
      <c r="U2825" s="99" t="s">
        <v>63</v>
      </c>
      <c r="V2825" s="98" t="s">
        <v>9651</v>
      </c>
      <c r="W2825" s="98" t="s">
        <v>62</v>
      </c>
      <c r="X2825" s="98" t="s">
        <v>62</v>
      </c>
      <c r="Y2825" s="98" t="s">
        <v>62</v>
      </c>
      <c r="Z2825" s="98" t="s">
        <v>62</v>
      </c>
      <c r="AA2825" s="98" t="s">
        <v>62</v>
      </c>
      <c r="AB2825" s="98" t="s">
        <v>29890</v>
      </c>
      <c r="AC2825" s="98" t="s">
        <v>29891</v>
      </c>
      <c r="AD2825" s="98" t="s">
        <v>29892</v>
      </c>
      <c r="AE2825" s="98" t="s">
        <v>930</v>
      </c>
      <c r="AF2825" s="98" t="s">
        <v>234</v>
      </c>
      <c r="AG2825" s="98" t="s">
        <v>29893</v>
      </c>
      <c r="AH2825" s="98" t="s">
        <v>73</v>
      </c>
      <c r="AI2825" s="98" t="s">
        <v>12907</v>
      </c>
      <c r="AJ2825" s="98" t="s">
        <v>29727</v>
      </c>
      <c r="AK2825" s="98" t="s">
        <v>29894</v>
      </c>
      <c r="AL2825" s="98" t="s">
        <v>75</v>
      </c>
      <c r="AM2825" s="98" t="s">
        <v>29895</v>
      </c>
      <c r="AN2825" s="98" t="s">
        <v>62</v>
      </c>
      <c r="AO2825" s="99" t="s">
        <v>62</v>
      </c>
      <c r="AP2825" s="98" t="s">
        <v>62</v>
      </c>
      <c r="AQ2825" s="98" t="s">
        <v>62</v>
      </c>
      <c r="AR2825" s="98" t="s">
        <v>62</v>
      </c>
      <c r="AS2825" s="98" t="s">
        <v>62</v>
      </c>
      <c r="AT2825" s="98" t="s">
        <v>62</v>
      </c>
      <c r="AU2825" s="98" t="s">
        <v>62</v>
      </c>
      <c r="AV2825" s="99" t="s">
        <v>57</v>
      </c>
      <c r="AW2825" s="98" t="s">
        <v>77</v>
      </c>
      <c r="AX2825" s="98" t="s">
        <v>57</v>
      </c>
      <c r="AY2825" s="98" t="s">
        <v>77</v>
      </c>
    </row>
    <row r="2826" spans="1:51" s="91" customFormat="1" ht="22.5" customHeight="1" x14ac:dyDescent="0.25">
      <c r="A2826" s="97" t="s">
        <v>29896</v>
      </c>
      <c r="B2826" s="98" t="s">
        <v>29897</v>
      </c>
      <c r="C2826" s="98" t="s">
        <v>595</v>
      </c>
      <c r="D2826" s="98" t="s">
        <v>8371</v>
      </c>
      <c r="E2826" s="98" t="s">
        <v>77</v>
      </c>
      <c r="F2826" s="99">
        <v>1</v>
      </c>
      <c r="G2826" s="99">
        <v>59.85</v>
      </c>
      <c r="H2826" s="99">
        <v>13.72</v>
      </c>
      <c r="I2826" s="99">
        <v>-16.170000000000002</v>
      </c>
      <c r="J2826" s="99">
        <v>-13.72</v>
      </c>
      <c r="K2826" s="99" t="s">
        <v>57</v>
      </c>
      <c r="L2826" s="99">
        <v>43.68</v>
      </c>
      <c r="M2826" s="98" t="s">
        <v>666</v>
      </c>
      <c r="N2826" s="98" t="s">
        <v>56</v>
      </c>
      <c r="O2826" s="98" t="s">
        <v>1516</v>
      </c>
      <c r="P2826" s="98" t="s">
        <v>12924</v>
      </c>
      <c r="Q2826" s="98" t="s">
        <v>38868</v>
      </c>
      <c r="R2826" s="98" t="s">
        <v>12925</v>
      </c>
      <c r="S2826" s="98" t="s">
        <v>62</v>
      </c>
      <c r="T2826" s="99">
        <v>59.85</v>
      </c>
      <c r="U2826" s="99" t="s">
        <v>63</v>
      </c>
      <c r="V2826" s="98" t="s">
        <v>9651</v>
      </c>
      <c r="W2826" s="98" t="s">
        <v>62</v>
      </c>
      <c r="X2826" s="98" t="s">
        <v>62</v>
      </c>
      <c r="Y2826" s="98" t="s">
        <v>62</v>
      </c>
      <c r="Z2826" s="98" t="s">
        <v>62</v>
      </c>
      <c r="AA2826" s="98" t="s">
        <v>62</v>
      </c>
      <c r="AB2826" s="98" t="s">
        <v>29898</v>
      </c>
      <c r="AC2826" s="98" t="s">
        <v>29899</v>
      </c>
      <c r="AD2826" s="98" t="s">
        <v>29900</v>
      </c>
      <c r="AE2826" s="98" t="s">
        <v>29901</v>
      </c>
      <c r="AF2826" s="98" t="s">
        <v>234</v>
      </c>
      <c r="AG2826" s="98" t="s">
        <v>29902</v>
      </c>
      <c r="AH2826" s="98" t="s">
        <v>73</v>
      </c>
      <c r="AI2826" s="98" t="s">
        <v>12907</v>
      </c>
      <c r="AJ2826" s="98" t="s">
        <v>29903</v>
      </c>
      <c r="AK2826" s="98" t="s">
        <v>10265</v>
      </c>
      <c r="AL2826" s="98" t="s">
        <v>75</v>
      </c>
      <c r="AM2826" s="98" t="s">
        <v>29904</v>
      </c>
      <c r="AN2826" s="98" t="s">
        <v>62</v>
      </c>
      <c r="AO2826" s="99" t="s">
        <v>62</v>
      </c>
      <c r="AP2826" s="98" t="s">
        <v>62</v>
      </c>
      <c r="AQ2826" s="98" t="s">
        <v>62</v>
      </c>
      <c r="AR2826" s="98" t="s">
        <v>62</v>
      </c>
      <c r="AS2826" s="98" t="s">
        <v>62</v>
      </c>
      <c r="AT2826" s="98" t="s">
        <v>62</v>
      </c>
      <c r="AU2826" s="98" t="s">
        <v>62</v>
      </c>
      <c r="AV2826" s="99" t="s">
        <v>57</v>
      </c>
      <c r="AW2826" s="98" t="s">
        <v>77</v>
      </c>
      <c r="AX2826" s="98" t="s">
        <v>57</v>
      </c>
      <c r="AY2826" s="98" t="s">
        <v>77</v>
      </c>
    </row>
    <row r="2827" spans="1:51" s="91" customFormat="1" ht="22.5" customHeight="1" x14ac:dyDescent="0.25">
      <c r="A2827" s="97" t="s">
        <v>29905</v>
      </c>
      <c r="B2827" s="98" t="s">
        <v>29906</v>
      </c>
      <c r="C2827" s="98" t="s">
        <v>595</v>
      </c>
      <c r="D2827" s="98" t="s">
        <v>7745</v>
      </c>
      <c r="E2827" s="98" t="s">
        <v>56</v>
      </c>
      <c r="F2827" s="99">
        <v>1</v>
      </c>
      <c r="G2827" s="99">
        <v>59.56</v>
      </c>
      <c r="H2827" s="99">
        <v>18.12</v>
      </c>
      <c r="I2827" s="99">
        <v>-16.13</v>
      </c>
      <c r="J2827" s="99">
        <v>-18.12</v>
      </c>
      <c r="K2827" s="99" t="s">
        <v>57</v>
      </c>
      <c r="L2827" s="99">
        <v>43.43</v>
      </c>
      <c r="M2827" s="98" t="s">
        <v>666</v>
      </c>
      <c r="N2827" s="98" t="s">
        <v>56</v>
      </c>
      <c r="O2827" s="98" t="s">
        <v>13007</v>
      </c>
      <c r="P2827" s="98" t="s">
        <v>13008</v>
      </c>
      <c r="Q2827" s="98" t="s">
        <v>38868</v>
      </c>
      <c r="R2827" s="98" t="s">
        <v>13009</v>
      </c>
      <c r="S2827" s="98" t="s">
        <v>62</v>
      </c>
      <c r="T2827" s="99">
        <v>59.56</v>
      </c>
      <c r="U2827" s="99" t="s">
        <v>63</v>
      </c>
      <c r="V2827" s="98" t="s">
        <v>9651</v>
      </c>
      <c r="W2827" s="98" t="s">
        <v>62</v>
      </c>
      <c r="X2827" s="98" t="s">
        <v>62</v>
      </c>
      <c r="Y2827" s="98" t="s">
        <v>62</v>
      </c>
      <c r="Z2827" s="98" t="s">
        <v>62</v>
      </c>
      <c r="AA2827" s="98" t="s">
        <v>62</v>
      </c>
      <c r="AB2827" s="98" t="s">
        <v>29907</v>
      </c>
      <c r="AC2827" s="98" t="s">
        <v>29908</v>
      </c>
      <c r="AD2827" s="98" t="s">
        <v>29909</v>
      </c>
      <c r="AE2827" s="98" t="s">
        <v>4083</v>
      </c>
      <c r="AF2827" s="98" t="s">
        <v>349</v>
      </c>
      <c r="AG2827" s="98" t="s">
        <v>29910</v>
      </c>
      <c r="AH2827" s="98" t="s">
        <v>73</v>
      </c>
      <c r="AI2827" s="98" t="s">
        <v>12907</v>
      </c>
      <c r="AJ2827" s="98" t="s">
        <v>29911</v>
      </c>
      <c r="AK2827" s="98" t="s">
        <v>29912</v>
      </c>
      <c r="AL2827" s="98" t="s">
        <v>75</v>
      </c>
      <c r="AM2827" s="98" t="s">
        <v>29913</v>
      </c>
      <c r="AN2827" s="98" t="s">
        <v>62</v>
      </c>
      <c r="AO2827" s="99" t="s">
        <v>62</v>
      </c>
      <c r="AP2827" s="98" t="s">
        <v>62</v>
      </c>
      <c r="AQ2827" s="98" t="s">
        <v>62</v>
      </c>
      <c r="AR2827" s="98" t="s">
        <v>62</v>
      </c>
      <c r="AS2827" s="98" t="s">
        <v>62</v>
      </c>
      <c r="AT2827" s="98" t="s">
        <v>62</v>
      </c>
      <c r="AU2827" s="98" t="s">
        <v>62</v>
      </c>
      <c r="AV2827" s="99" t="s">
        <v>57</v>
      </c>
      <c r="AW2827" s="98" t="s">
        <v>77</v>
      </c>
      <c r="AX2827" s="98" t="s">
        <v>57</v>
      </c>
      <c r="AY2827" s="98" t="s">
        <v>77</v>
      </c>
    </row>
    <row r="2828" spans="1:51" s="91" customFormat="1" ht="22.5" customHeight="1" x14ac:dyDescent="0.25">
      <c r="A2828" s="97" t="s">
        <v>29914</v>
      </c>
      <c r="B2828" s="98" t="s">
        <v>29915</v>
      </c>
      <c r="C2828" s="98" t="s">
        <v>595</v>
      </c>
      <c r="D2828" s="98" t="s">
        <v>8371</v>
      </c>
      <c r="E2828" s="98" t="s">
        <v>56</v>
      </c>
      <c r="F2828" s="99">
        <v>1</v>
      </c>
      <c r="G2828" s="99">
        <v>59.85</v>
      </c>
      <c r="H2828" s="99" t="s">
        <v>57</v>
      </c>
      <c r="I2828" s="99">
        <v>-16.170000000000002</v>
      </c>
      <c r="J2828" s="99" t="s">
        <v>57</v>
      </c>
      <c r="K2828" s="99" t="s">
        <v>57</v>
      </c>
      <c r="L2828" s="99">
        <v>43.68</v>
      </c>
      <c r="M2828" s="98" t="s">
        <v>666</v>
      </c>
      <c r="N2828" s="98" t="s">
        <v>62</v>
      </c>
      <c r="O2828" s="98" t="s">
        <v>1516</v>
      </c>
      <c r="P2828" s="98" t="s">
        <v>12924</v>
      </c>
      <c r="Q2828" s="98" t="s">
        <v>38868</v>
      </c>
      <c r="R2828" s="98" t="s">
        <v>12925</v>
      </c>
      <c r="S2828" s="98" t="s">
        <v>62</v>
      </c>
      <c r="T2828" s="99">
        <v>59.85</v>
      </c>
      <c r="U2828" s="99" t="s">
        <v>63</v>
      </c>
      <c r="V2828" s="98" t="s">
        <v>9651</v>
      </c>
      <c r="W2828" s="98" t="s">
        <v>62</v>
      </c>
      <c r="X2828" s="98" t="s">
        <v>62</v>
      </c>
      <c r="Y2828" s="98" t="s">
        <v>62</v>
      </c>
      <c r="Z2828" s="98" t="s">
        <v>62</v>
      </c>
      <c r="AA2828" s="98" t="s">
        <v>62</v>
      </c>
      <c r="AB2828" s="98" t="s">
        <v>29916</v>
      </c>
      <c r="AC2828" s="98" t="s">
        <v>29917</v>
      </c>
      <c r="AD2828" s="98" t="s">
        <v>29918</v>
      </c>
      <c r="AE2828" s="98" t="s">
        <v>8626</v>
      </c>
      <c r="AF2828" s="98" t="s">
        <v>105</v>
      </c>
      <c r="AG2828" s="98" t="s">
        <v>29919</v>
      </c>
      <c r="AH2828" s="98" t="s">
        <v>73</v>
      </c>
      <c r="AI2828" s="98" t="s">
        <v>12907</v>
      </c>
      <c r="AJ2828" s="98" t="s">
        <v>29920</v>
      </c>
      <c r="AK2828" s="98" t="s">
        <v>29921</v>
      </c>
      <c r="AL2828" s="98" t="s">
        <v>75</v>
      </c>
      <c r="AM2828" s="98" t="s">
        <v>29922</v>
      </c>
      <c r="AN2828" s="98" t="s">
        <v>62</v>
      </c>
      <c r="AO2828" s="99" t="s">
        <v>62</v>
      </c>
      <c r="AP2828" s="98" t="s">
        <v>62</v>
      </c>
      <c r="AQ2828" s="98" t="s">
        <v>62</v>
      </c>
      <c r="AR2828" s="98" t="s">
        <v>62</v>
      </c>
      <c r="AS2828" s="98" t="s">
        <v>62</v>
      </c>
      <c r="AT2828" s="98" t="s">
        <v>62</v>
      </c>
      <c r="AU2828" s="98" t="s">
        <v>62</v>
      </c>
      <c r="AV2828" s="99" t="s">
        <v>57</v>
      </c>
      <c r="AW2828" s="98" t="s">
        <v>77</v>
      </c>
      <c r="AX2828" s="98" t="s">
        <v>57</v>
      </c>
      <c r="AY2828" s="98" t="s">
        <v>77</v>
      </c>
    </row>
    <row r="2829" spans="1:51" s="91" customFormat="1" ht="22.5" customHeight="1" x14ac:dyDescent="0.25">
      <c r="A2829" s="97" t="s">
        <v>29923</v>
      </c>
      <c r="B2829" s="98" t="s">
        <v>29924</v>
      </c>
      <c r="C2829" s="98" t="s">
        <v>595</v>
      </c>
      <c r="D2829" s="98" t="s">
        <v>7745</v>
      </c>
      <c r="E2829" s="98" t="s">
        <v>77</v>
      </c>
      <c r="F2829" s="99">
        <v>1</v>
      </c>
      <c r="G2829" s="99">
        <v>207</v>
      </c>
      <c r="H2829" s="99" t="s">
        <v>57</v>
      </c>
      <c r="I2829" s="99">
        <v>-35.19</v>
      </c>
      <c r="J2829" s="99">
        <v>-24.95</v>
      </c>
      <c r="K2829" s="99" t="s">
        <v>57</v>
      </c>
      <c r="L2829" s="99">
        <v>146.86000000000001</v>
      </c>
      <c r="M2829" s="98" t="s">
        <v>666</v>
      </c>
      <c r="N2829" s="98" t="s">
        <v>62</v>
      </c>
      <c r="O2829" s="114">
        <v>77354</v>
      </c>
      <c r="P2829" s="98" t="s">
        <v>13275</v>
      </c>
      <c r="Q2829" s="98" t="s">
        <v>38868</v>
      </c>
      <c r="R2829" s="98" t="s">
        <v>13276</v>
      </c>
      <c r="S2829" s="98" t="s">
        <v>62</v>
      </c>
      <c r="T2829" s="99">
        <v>207</v>
      </c>
      <c r="U2829" s="99" t="s">
        <v>63</v>
      </c>
      <c r="V2829" s="98" t="s">
        <v>9651</v>
      </c>
      <c r="W2829" s="98" t="s">
        <v>62</v>
      </c>
      <c r="X2829" s="98" t="s">
        <v>62</v>
      </c>
      <c r="Y2829" s="98" t="s">
        <v>62</v>
      </c>
      <c r="Z2829" s="98" t="s">
        <v>62</v>
      </c>
      <c r="AA2829" s="98" t="s">
        <v>62</v>
      </c>
      <c r="AB2829" s="98" t="s">
        <v>29925</v>
      </c>
      <c r="AC2829" s="98" t="s">
        <v>29926</v>
      </c>
      <c r="AD2829" s="98" t="s">
        <v>29927</v>
      </c>
      <c r="AE2829" s="98" t="s">
        <v>10626</v>
      </c>
      <c r="AF2829" s="98" t="s">
        <v>234</v>
      </c>
      <c r="AG2829" s="98" t="s">
        <v>29928</v>
      </c>
      <c r="AH2829" s="98" t="s">
        <v>73</v>
      </c>
      <c r="AI2829" s="98" t="s">
        <v>12907</v>
      </c>
      <c r="AJ2829" s="98" t="s">
        <v>29929</v>
      </c>
      <c r="AK2829" s="98" t="s">
        <v>29930</v>
      </c>
      <c r="AL2829" s="98" t="s">
        <v>75</v>
      </c>
      <c r="AM2829" s="98" t="s">
        <v>29931</v>
      </c>
      <c r="AN2829" s="98" t="s">
        <v>29932</v>
      </c>
      <c r="AO2829" s="99" t="s">
        <v>62</v>
      </c>
      <c r="AP2829" s="98" t="s">
        <v>62</v>
      </c>
      <c r="AQ2829" s="98" t="s">
        <v>62</v>
      </c>
      <c r="AR2829" s="98" t="s">
        <v>62</v>
      </c>
      <c r="AS2829" s="98" t="s">
        <v>62</v>
      </c>
      <c r="AT2829" s="98" t="s">
        <v>62</v>
      </c>
      <c r="AU2829" s="98" t="s">
        <v>62</v>
      </c>
      <c r="AV2829" s="99" t="s">
        <v>57</v>
      </c>
      <c r="AW2829" s="98" t="s">
        <v>77</v>
      </c>
      <c r="AX2829" s="98" t="s">
        <v>57</v>
      </c>
      <c r="AY2829" s="98" t="s">
        <v>77</v>
      </c>
    </row>
    <row r="2830" spans="1:51" s="91" customFormat="1" ht="22.5" customHeight="1" x14ac:dyDescent="0.25">
      <c r="A2830" s="97" t="s">
        <v>29933</v>
      </c>
      <c r="B2830" s="98" t="s">
        <v>29934</v>
      </c>
      <c r="C2830" s="98" t="s">
        <v>595</v>
      </c>
      <c r="D2830" s="98" t="s">
        <v>7745</v>
      </c>
      <c r="E2830" s="98" t="s">
        <v>56</v>
      </c>
      <c r="F2830" s="99">
        <v>1</v>
      </c>
      <c r="G2830" s="99">
        <v>66.790000000000006</v>
      </c>
      <c r="H2830" s="99" t="s">
        <v>57</v>
      </c>
      <c r="I2830" s="99">
        <v>-17.350000000000001</v>
      </c>
      <c r="J2830" s="99" t="s">
        <v>57</v>
      </c>
      <c r="K2830" s="99" t="s">
        <v>57</v>
      </c>
      <c r="L2830" s="99">
        <v>49.44</v>
      </c>
      <c r="M2830" s="98" t="s">
        <v>666</v>
      </c>
      <c r="N2830" s="98" t="s">
        <v>56</v>
      </c>
      <c r="O2830" s="98" t="s">
        <v>12935</v>
      </c>
      <c r="P2830" s="98" t="s">
        <v>12998</v>
      </c>
      <c r="Q2830" s="98" t="s">
        <v>38868</v>
      </c>
      <c r="R2830" s="98" t="s">
        <v>12999</v>
      </c>
      <c r="S2830" s="98" t="s">
        <v>62</v>
      </c>
      <c r="T2830" s="99">
        <v>66.790000000000006</v>
      </c>
      <c r="U2830" s="99" t="s">
        <v>63</v>
      </c>
      <c r="V2830" s="98" t="s">
        <v>9651</v>
      </c>
      <c r="W2830" s="98" t="s">
        <v>62</v>
      </c>
      <c r="X2830" s="98" t="s">
        <v>62</v>
      </c>
      <c r="Y2830" s="98" t="s">
        <v>62</v>
      </c>
      <c r="Z2830" s="98" t="s">
        <v>62</v>
      </c>
      <c r="AA2830" s="98" t="s">
        <v>62</v>
      </c>
      <c r="AB2830" s="98" t="s">
        <v>29935</v>
      </c>
      <c r="AC2830" s="98" t="s">
        <v>29936</v>
      </c>
      <c r="AD2830" s="98" t="s">
        <v>29937</v>
      </c>
      <c r="AE2830" s="98" t="s">
        <v>4869</v>
      </c>
      <c r="AF2830" s="98" t="s">
        <v>234</v>
      </c>
      <c r="AG2830" s="98" t="s">
        <v>4870</v>
      </c>
      <c r="AH2830" s="98" t="s">
        <v>73</v>
      </c>
      <c r="AI2830" s="98" t="s">
        <v>12907</v>
      </c>
      <c r="AJ2830" s="98" t="s">
        <v>29727</v>
      </c>
      <c r="AK2830" s="98" t="s">
        <v>29938</v>
      </c>
      <c r="AL2830" s="98" t="s">
        <v>75</v>
      </c>
      <c r="AM2830" s="98" t="s">
        <v>29939</v>
      </c>
      <c r="AN2830" s="98" t="s">
        <v>29940</v>
      </c>
      <c r="AO2830" s="99" t="s">
        <v>62</v>
      </c>
      <c r="AP2830" s="98" t="s">
        <v>62</v>
      </c>
      <c r="AQ2830" s="98" t="s">
        <v>62</v>
      </c>
      <c r="AR2830" s="98" t="s">
        <v>62</v>
      </c>
      <c r="AS2830" s="98" t="s">
        <v>62</v>
      </c>
      <c r="AT2830" s="98" t="s">
        <v>62</v>
      </c>
      <c r="AU2830" s="98" t="s">
        <v>62</v>
      </c>
      <c r="AV2830" s="99" t="s">
        <v>57</v>
      </c>
      <c r="AW2830" s="98" t="s">
        <v>77</v>
      </c>
      <c r="AX2830" s="98" t="s">
        <v>57</v>
      </c>
      <c r="AY2830" s="98" t="s">
        <v>77</v>
      </c>
    </row>
    <row r="2831" spans="1:51" s="91" customFormat="1" ht="22.5" customHeight="1" x14ac:dyDescent="0.25">
      <c r="A2831" s="97" t="s">
        <v>29941</v>
      </c>
      <c r="B2831" s="98" t="s">
        <v>29942</v>
      </c>
      <c r="C2831" s="98" t="s">
        <v>595</v>
      </c>
      <c r="D2831" s="98" t="s">
        <v>8371</v>
      </c>
      <c r="E2831" s="98" t="s">
        <v>77</v>
      </c>
      <c r="F2831" s="99">
        <v>1</v>
      </c>
      <c r="G2831" s="99">
        <v>95.71</v>
      </c>
      <c r="H2831" s="99" t="s">
        <v>57</v>
      </c>
      <c r="I2831" s="99">
        <v>-16.27</v>
      </c>
      <c r="J2831" s="99">
        <v>-19.95</v>
      </c>
      <c r="K2831" s="99" t="s">
        <v>57</v>
      </c>
      <c r="L2831" s="99">
        <v>59.49</v>
      </c>
      <c r="M2831" s="98" t="s">
        <v>666</v>
      </c>
      <c r="N2831" s="98" t="s">
        <v>56</v>
      </c>
      <c r="O2831" s="98" t="s">
        <v>13228</v>
      </c>
      <c r="P2831" s="98" t="s">
        <v>13366</v>
      </c>
      <c r="Q2831" s="98" t="s">
        <v>38868</v>
      </c>
      <c r="R2831" s="98" t="s">
        <v>13367</v>
      </c>
      <c r="S2831" s="98" t="s">
        <v>62</v>
      </c>
      <c r="T2831" s="99">
        <v>95.71</v>
      </c>
      <c r="U2831" s="99" t="s">
        <v>63</v>
      </c>
      <c r="V2831" s="98" t="s">
        <v>9651</v>
      </c>
      <c r="W2831" s="98" t="s">
        <v>62</v>
      </c>
      <c r="X2831" s="98" t="s">
        <v>62</v>
      </c>
      <c r="Y2831" s="98" t="s">
        <v>62</v>
      </c>
      <c r="Z2831" s="98" t="s">
        <v>62</v>
      </c>
      <c r="AA2831" s="98" t="s">
        <v>62</v>
      </c>
      <c r="AB2831" s="98" t="s">
        <v>29943</v>
      </c>
      <c r="AC2831" s="98" t="s">
        <v>29944</v>
      </c>
      <c r="AD2831" s="98" t="s">
        <v>29945</v>
      </c>
      <c r="AE2831" s="98" t="s">
        <v>4576</v>
      </c>
      <c r="AF2831" s="98" t="s">
        <v>71</v>
      </c>
      <c r="AG2831" s="98" t="s">
        <v>29946</v>
      </c>
      <c r="AH2831" s="98" t="s">
        <v>73</v>
      </c>
      <c r="AI2831" s="98" t="s">
        <v>12907</v>
      </c>
      <c r="AJ2831" s="98" t="s">
        <v>29947</v>
      </c>
      <c r="AK2831" s="98" t="s">
        <v>29948</v>
      </c>
      <c r="AL2831" s="98" t="s">
        <v>75</v>
      </c>
      <c r="AM2831" s="98" t="s">
        <v>29949</v>
      </c>
      <c r="AN2831" s="98" t="s">
        <v>62</v>
      </c>
      <c r="AO2831" s="99" t="s">
        <v>62</v>
      </c>
      <c r="AP2831" s="98" t="s">
        <v>62</v>
      </c>
      <c r="AQ2831" s="98" t="s">
        <v>62</v>
      </c>
      <c r="AR2831" s="98" t="s">
        <v>62</v>
      </c>
      <c r="AS2831" s="98" t="s">
        <v>62</v>
      </c>
      <c r="AT2831" s="98" t="s">
        <v>62</v>
      </c>
      <c r="AU2831" s="98" t="s">
        <v>62</v>
      </c>
      <c r="AV2831" s="99" t="s">
        <v>57</v>
      </c>
      <c r="AW2831" s="98" t="s">
        <v>77</v>
      </c>
      <c r="AX2831" s="98" t="s">
        <v>57</v>
      </c>
      <c r="AY2831" s="98" t="s">
        <v>77</v>
      </c>
    </row>
    <row r="2832" spans="1:51" s="91" customFormat="1" ht="22.5" customHeight="1" x14ac:dyDescent="0.25">
      <c r="A2832" s="97" t="s">
        <v>29950</v>
      </c>
      <c r="B2832" s="98" t="s">
        <v>29951</v>
      </c>
      <c r="C2832" s="98" t="s">
        <v>595</v>
      </c>
      <c r="D2832" s="98" t="s">
        <v>6409</v>
      </c>
      <c r="E2832" s="98" t="s">
        <v>77</v>
      </c>
      <c r="F2832" s="99">
        <v>1</v>
      </c>
      <c r="G2832" s="99">
        <v>196.11</v>
      </c>
      <c r="H2832" s="99" t="s">
        <v>57</v>
      </c>
      <c r="I2832" s="99">
        <v>-33.340000000000003</v>
      </c>
      <c r="J2832" s="99">
        <v>-24.95</v>
      </c>
      <c r="K2832" s="99" t="s">
        <v>57</v>
      </c>
      <c r="L2832" s="99">
        <v>137.82</v>
      </c>
      <c r="M2832" s="98" t="s">
        <v>666</v>
      </c>
      <c r="N2832" s="98" t="s">
        <v>62</v>
      </c>
      <c r="O2832" s="114">
        <v>77354</v>
      </c>
      <c r="P2832" s="98" t="s">
        <v>13275</v>
      </c>
      <c r="Q2832" s="98" t="s">
        <v>38868</v>
      </c>
      <c r="R2832" s="98" t="s">
        <v>13276</v>
      </c>
      <c r="S2832" s="98" t="s">
        <v>62</v>
      </c>
      <c r="T2832" s="99">
        <v>196.11</v>
      </c>
      <c r="U2832" s="99" t="s">
        <v>63</v>
      </c>
      <c r="V2832" s="98" t="s">
        <v>9651</v>
      </c>
      <c r="W2832" s="98" t="s">
        <v>62</v>
      </c>
      <c r="X2832" s="98" t="s">
        <v>62</v>
      </c>
      <c r="Y2832" s="98" t="s">
        <v>62</v>
      </c>
      <c r="Z2832" s="98" t="s">
        <v>62</v>
      </c>
      <c r="AA2832" s="98" t="s">
        <v>62</v>
      </c>
      <c r="AB2832" s="98" t="s">
        <v>29952</v>
      </c>
      <c r="AC2832" s="98" t="s">
        <v>29953</v>
      </c>
      <c r="AD2832" s="98" t="s">
        <v>29954</v>
      </c>
      <c r="AE2832" s="98" t="s">
        <v>29955</v>
      </c>
      <c r="AF2832" s="98" t="s">
        <v>105</v>
      </c>
      <c r="AG2832" s="98" t="s">
        <v>29956</v>
      </c>
      <c r="AH2832" s="98" t="s">
        <v>73</v>
      </c>
      <c r="AI2832" s="98" t="s">
        <v>12907</v>
      </c>
      <c r="AJ2832" s="98" t="s">
        <v>29957</v>
      </c>
      <c r="AK2832" s="98" t="s">
        <v>26857</v>
      </c>
      <c r="AL2832" s="98" t="s">
        <v>75</v>
      </c>
      <c r="AM2832" s="98" t="s">
        <v>29958</v>
      </c>
      <c r="AN2832" s="98" t="s">
        <v>62</v>
      </c>
      <c r="AO2832" s="99" t="s">
        <v>62</v>
      </c>
      <c r="AP2832" s="98" t="s">
        <v>62</v>
      </c>
      <c r="AQ2832" s="98" t="s">
        <v>62</v>
      </c>
      <c r="AR2832" s="98" t="s">
        <v>62</v>
      </c>
      <c r="AS2832" s="98" t="s">
        <v>62</v>
      </c>
      <c r="AT2832" s="98" t="s">
        <v>62</v>
      </c>
      <c r="AU2832" s="98" t="s">
        <v>62</v>
      </c>
      <c r="AV2832" s="99" t="s">
        <v>57</v>
      </c>
      <c r="AW2832" s="98" t="s">
        <v>77</v>
      </c>
      <c r="AX2832" s="98" t="s">
        <v>57</v>
      </c>
      <c r="AY2832" s="98" t="s">
        <v>77</v>
      </c>
    </row>
    <row r="2833" spans="1:51" s="91" customFormat="1" ht="22.5" customHeight="1" x14ac:dyDescent="0.25">
      <c r="A2833" s="97" t="s">
        <v>29959</v>
      </c>
      <c r="B2833" s="98" t="s">
        <v>29960</v>
      </c>
      <c r="C2833" s="98" t="s">
        <v>595</v>
      </c>
      <c r="D2833" s="98" t="s">
        <v>8371</v>
      </c>
      <c r="E2833" s="98" t="s">
        <v>77</v>
      </c>
      <c r="F2833" s="99">
        <v>1</v>
      </c>
      <c r="G2833" s="99">
        <v>59.85</v>
      </c>
      <c r="H2833" s="99">
        <v>17.11</v>
      </c>
      <c r="I2833" s="99">
        <v>-16.170000000000002</v>
      </c>
      <c r="J2833" s="99">
        <v>-17.11</v>
      </c>
      <c r="K2833" s="99" t="s">
        <v>57</v>
      </c>
      <c r="L2833" s="99">
        <v>43.68</v>
      </c>
      <c r="M2833" s="98" t="s">
        <v>666</v>
      </c>
      <c r="N2833" s="98" t="s">
        <v>56</v>
      </c>
      <c r="O2833" s="98" t="s">
        <v>1516</v>
      </c>
      <c r="P2833" s="98" t="s">
        <v>12924</v>
      </c>
      <c r="Q2833" s="98" t="s">
        <v>38868</v>
      </c>
      <c r="R2833" s="98" t="s">
        <v>12925</v>
      </c>
      <c r="S2833" s="98" t="s">
        <v>62</v>
      </c>
      <c r="T2833" s="99">
        <v>59.85</v>
      </c>
      <c r="U2833" s="99" t="s">
        <v>63</v>
      </c>
      <c r="V2833" s="98" t="s">
        <v>9651</v>
      </c>
      <c r="W2833" s="98" t="s">
        <v>62</v>
      </c>
      <c r="X2833" s="98" t="s">
        <v>62</v>
      </c>
      <c r="Y2833" s="98" t="s">
        <v>62</v>
      </c>
      <c r="Z2833" s="98" t="s">
        <v>62</v>
      </c>
      <c r="AA2833" s="98" t="s">
        <v>62</v>
      </c>
      <c r="AB2833" s="98" t="s">
        <v>29961</v>
      </c>
      <c r="AC2833" s="98" t="s">
        <v>29962</v>
      </c>
      <c r="AD2833" s="98" t="s">
        <v>29963</v>
      </c>
      <c r="AE2833" s="98" t="s">
        <v>13408</v>
      </c>
      <c r="AF2833" s="98" t="s">
        <v>234</v>
      </c>
      <c r="AG2833" s="98" t="s">
        <v>29964</v>
      </c>
      <c r="AH2833" s="98" t="s">
        <v>73</v>
      </c>
      <c r="AI2833" s="98" t="s">
        <v>12907</v>
      </c>
      <c r="AJ2833" s="98" t="s">
        <v>29965</v>
      </c>
      <c r="AK2833" s="98" t="s">
        <v>29966</v>
      </c>
      <c r="AL2833" s="98" t="s">
        <v>75</v>
      </c>
      <c r="AM2833" s="98" t="s">
        <v>29967</v>
      </c>
      <c r="AN2833" s="98" t="s">
        <v>62</v>
      </c>
      <c r="AO2833" s="99" t="s">
        <v>62</v>
      </c>
      <c r="AP2833" s="98" t="s">
        <v>62</v>
      </c>
      <c r="AQ2833" s="98" t="s">
        <v>62</v>
      </c>
      <c r="AR2833" s="98" t="s">
        <v>62</v>
      </c>
      <c r="AS2833" s="98" t="s">
        <v>62</v>
      </c>
      <c r="AT2833" s="98" t="s">
        <v>62</v>
      </c>
      <c r="AU2833" s="98" t="s">
        <v>62</v>
      </c>
      <c r="AV2833" s="99" t="s">
        <v>57</v>
      </c>
      <c r="AW2833" s="98" t="s">
        <v>77</v>
      </c>
      <c r="AX2833" s="98" t="s">
        <v>57</v>
      </c>
      <c r="AY2833" s="98" t="s">
        <v>77</v>
      </c>
    </row>
    <row r="2834" spans="1:51" s="91" customFormat="1" ht="22.5" customHeight="1" x14ac:dyDescent="0.25">
      <c r="A2834" s="97" t="s">
        <v>29979</v>
      </c>
      <c r="B2834" s="98" t="s">
        <v>8572</v>
      </c>
      <c r="C2834" s="98" t="s">
        <v>595</v>
      </c>
      <c r="D2834" s="98" t="s">
        <v>6880</v>
      </c>
      <c r="E2834" s="98" t="s">
        <v>77</v>
      </c>
      <c r="F2834" s="99">
        <v>1</v>
      </c>
      <c r="G2834" s="99">
        <v>59.56</v>
      </c>
      <c r="H2834" s="99">
        <v>10.25</v>
      </c>
      <c r="I2834" s="99">
        <v>-16.13</v>
      </c>
      <c r="J2834" s="99">
        <v>-10.25</v>
      </c>
      <c r="K2834" s="99" t="s">
        <v>57</v>
      </c>
      <c r="L2834" s="99">
        <v>43.43</v>
      </c>
      <c r="M2834" s="98" t="s">
        <v>666</v>
      </c>
      <c r="N2834" s="98" t="s">
        <v>56</v>
      </c>
      <c r="O2834" s="98" t="s">
        <v>13007</v>
      </c>
      <c r="P2834" s="98" t="s">
        <v>13008</v>
      </c>
      <c r="Q2834" s="98" t="s">
        <v>38868</v>
      </c>
      <c r="R2834" s="98" t="s">
        <v>13009</v>
      </c>
      <c r="S2834" s="98" t="s">
        <v>62</v>
      </c>
      <c r="T2834" s="99">
        <v>59.56</v>
      </c>
      <c r="U2834" s="99" t="s">
        <v>63</v>
      </c>
      <c r="V2834" s="98" t="s">
        <v>9651</v>
      </c>
      <c r="W2834" s="98" t="s">
        <v>62</v>
      </c>
      <c r="X2834" s="98" t="s">
        <v>62</v>
      </c>
      <c r="Y2834" s="98" t="s">
        <v>62</v>
      </c>
      <c r="Z2834" s="98" t="s">
        <v>62</v>
      </c>
      <c r="AA2834" s="98" t="s">
        <v>62</v>
      </c>
      <c r="AB2834" s="98" t="s">
        <v>29980</v>
      </c>
      <c r="AC2834" s="98" t="s">
        <v>29981</v>
      </c>
      <c r="AD2834" s="98" t="s">
        <v>29982</v>
      </c>
      <c r="AE2834" s="98" t="s">
        <v>422</v>
      </c>
      <c r="AF2834" s="98" t="s">
        <v>234</v>
      </c>
      <c r="AG2834" s="98" t="s">
        <v>29983</v>
      </c>
      <c r="AH2834" s="98" t="s">
        <v>73</v>
      </c>
      <c r="AI2834" s="98" t="s">
        <v>12907</v>
      </c>
      <c r="AJ2834" s="98" t="s">
        <v>27204</v>
      </c>
      <c r="AK2834" s="98" t="s">
        <v>29984</v>
      </c>
      <c r="AL2834" s="98" t="s">
        <v>75</v>
      </c>
      <c r="AM2834" s="98" t="s">
        <v>29985</v>
      </c>
      <c r="AN2834" s="98" t="s">
        <v>62</v>
      </c>
      <c r="AO2834" s="99" t="s">
        <v>62</v>
      </c>
      <c r="AP2834" s="98" t="s">
        <v>62</v>
      </c>
      <c r="AQ2834" s="98" t="s">
        <v>62</v>
      </c>
      <c r="AR2834" s="98" t="s">
        <v>62</v>
      </c>
      <c r="AS2834" s="98" t="s">
        <v>62</v>
      </c>
      <c r="AT2834" s="98" t="s">
        <v>62</v>
      </c>
      <c r="AU2834" s="98" t="s">
        <v>62</v>
      </c>
      <c r="AV2834" s="99" t="s">
        <v>57</v>
      </c>
      <c r="AW2834" s="98" t="s">
        <v>77</v>
      </c>
      <c r="AX2834" s="98" t="s">
        <v>57</v>
      </c>
      <c r="AY2834" s="98" t="s">
        <v>77</v>
      </c>
    </row>
    <row r="2835" spans="1:51" s="91" customFormat="1" ht="22.5" customHeight="1" x14ac:dyDescent="0.25">
      <c r="A2835" s="97" t="s">
        <v>29986</v>
      </c>
      <c r="B2835" s="98" t="s">
        <v>29987</v>
      </c>
      <c r="C2835" s="98" t="s">
        <v>595</v>
      </c>
      <c r="D2835" s="98" t="s">
        <v>8371</v>
      </c>
      <c r="E2835" s="98" t="s">
        <v>56</v>
      </c>
      <c r="F2835" s="99">
        <v>2</v>
      </c>
      <c r="G2835" s="99">
        <v>119.7</v>
      </c>
      <c r="H2835" s="99" t="s">
        <v>57</v>
      </c>
      <c r="I2835" s="99">
        <v>-32.340000000000003</v>
      </c>
      <c r="J2835" s="99" t="s">
        <v>57</v>
      </c>
      <c r="K2835" s="99" t="s">
        <v>57</v>
      </c>
      <c r="L2835" s="99">
        <v>87.36</v>
      </c>
      <c r="M2835" s="98" t="s">
        <v>666</v>
      </c>
      <c r="N2835" s="98" t="s">
        <v>62</v>
      </c>
      <c r="O2835" s="98" t="s">
        <v>1516</v>
      </c>
      <c r="P2835" s="98" t="s">
        <v>12924</v>
      </c>
      <c r="Q2835" s="98" t="s">
        <v>38868</v>
      </c>
      <c r="R2835" s="98" t="s">
        <v>12925</v>
      </c>
      <c r="S2835" s="98" t="s">
        <v>62</v>
      </c>
      <c r="T2835" s="99">
        <v>59.85</v>
      </c>
      <c r="U2835" s="99" t="s">
        <v>63</v>
      </c>
      <c r="V2835" s="98" t="s">
        <v>9651</v>
      </c>
      <c r="W2835" s="98" t="s">
        <v>62</v>
      </c>
      <c r="X2835" s="98" t="s">
        <v>62</v>
      </c>
      <c r="Y2835" s="98" t="s">
        <v>62</v>
      </c>
      <c r="Z2835" s="98" t="s">
        <v>62</v>
      </c>
      <c r="AA2835" s="98" t="s">
        <v>62</v>
      </c>
      <c r="AB2835" s="98" t="s">
        <v>29988</v>
      </c>
      <c r="AC2835" s="98" t="s">
        <v>29989</v>
      </c>
      <c r="AD2835" s="98" t="s">
        <v>29990</v>
      </c>
      <c r="AE2835" s="98" t="s">
        <v>4903</v>
      </c>
      <c r="AF2835" s="98" t="s">
        <v>71</v>
      </c>
      <c r="AG2835" s="98" t="s">
        <v>29991</v>
      </c>
      <c r="AH2835" s="98" t="s">
        <v>73</v>
      </c>
      <c r="AI2835" s="98" t="s">
        <v>12907</v>
      </c>
      <c r="AJ2835" s="98" t="s">
        <v>29992</v>
      </c>
      <c r="AK2835" s="98" t="s">
        <v>29993</v>
      </c>
      <c r="AL2835" s="98" t="s">
        <v>75</v>
      </c>
      <c r="AM2835" s="98" t="s">
        <v>29994</v>
      </c>
      <c r="AN2835" s="98" t="s">
        <v>62</v>
      </c>
      <c r="AO2835" s="99" t="s">
        <v>62</v>
      </c>
      <c r="AP2835" s="98" t="s">
        <v>62</v>
      </c>
      <c r="AQ2835" s="98" t="s">
        <v>62</v>
      </c>
      <c r="AR2835" s="98" t="s">
        <v>62</v>
      </c>
      <c r="AS2835" s="98" t="s">
        <v>62</v>
      </c>
      <c r="AT2835" s="98" t="s">
        <v>62</v>
      </c>
      <c r="AU2835" s="98" t="s">
        <v>62</v>
      </c>
      <c r="AV2835" s="99" t="s">
        <v>57</v>
      </c>
      <c r="AW2835" s="98" t="s">
        <v>77</v>
      </c>
      <c r="AX2835" s="98" t="s">
        <v>57</v>
      </c>
      <c r="AY2835" s="98" t="s">
        <v>77</v>
      </c>
    </row>
    <row r="2836" spans="1:51" s="91" customFormat="1" ht="22.5" customHeight="1" x14ac:dyDescent="0.25">
      <c r="A2836" s="97" t="s">
        <v>29995</v>
      </c>
      <c r="B2836" s="98" t="s">
        <v>29996</v>
      </c>
      <c r="C2836" s="98" t="s">
        <v>595</v>
      </c>
      <c r="D2836" s="98" t="s">
        <v>7745</v>
      </c>
      <c r="E2836" s="98" t="s">
        <v>56</v>
      </c>
      <c r="F2836" s="99">
        <v>1</v>
      </c>
      <c r="G2836" s="99">
        <v>51.1</v>
      </c>
      <c r="H2836" s="99" t="s">
        <v>57</v>
      </c>
      <c r="I2836" s="99">
        <v>-12.13</v>
      </c>
      <c r="J2836" s="99" t="s">
        <v>57</v>
      </c>
      <c r="K2836" s="99" t="s">
        <v>57</v>
      </c>
      <c r="L2836" s="99">
        <v>38.97</v>
      </c>
      <c r="M2836" s="98" t="s">
        <v>666</v>
      </c>
      <c r="N2836" s="98" t="s">
        <v>62</v>
      </c>
      <c r="O2836" s="114">
        <v>2367</v>
      </c>
      <c r="P2836" s="98" t="s">
        <v>14881</v>
      </c>
      <c r="Q2836" s="98" t="s">
        <v>38868</v>
      </c>
      <c r="R2836" s="98" t="s">
        <v>14882</v>
      </c>
      <c r="S2836" s="98" t="s">
        <v>62</v>
      </c>
      <c r="T2836" s="99">
        <v>51.1</v>
      </c>
      <c r="U2836" s="99" t="s">
        <v>83</v>
      </c>
      <c r="V2836" s="98" t="s">
        <v>9651</v>
      </c>
      <c r="W2836" s="98" t="s">
        <v>62</v>
      </c>
      <c r="X2836" s="98" t="s">
        <v>62</v>
      </c>
      <c r="Y2836" s="98" t="s">
        <v>62</v>
      </c>
      <c r="Z2836" s="98" t="s">
        <v>62</v>
      </c>
      <c r="AA2836" s="98" t="s">
        <v>62</v>
      </c>
      <c r="AB2836" s="98" t="s">
        <v>29997</v>
      </c>
      <c r="AC2836" s="98" t="s">
        <v>29998</v>
      </c>
      <c r="AD2836" s="98" t="s">
        <v>29999</v>
      </c>
      <c r="AE2836" s="98" t="s">
        <v>5891</v>
      </c>
      <c r="AF2836" s="98" t="s">
        <v>71</v>
      </c>
      <c r="AG2836" s="98" t="s">
        <v>30000</v>
      </c>
      <c r="AH2836" s="98" t="s">
        <v>73</v>
      </c>
      <c r="AI2836" s="98" t="s">
        <v>12907</v>
      </c>
      <c r="AJ2836" s="98" t="s">
        <v>30001</v>
      </c>
      <c r="AK2836" s="98" t="s">
        <v>30002</v>
      </c>
      <c r="AL2836" s="98" t="s">
        <v>75</v>
      </c>
      <c r="AM2836" s="98" t="s">
        <v>30003</v>
      </c>
      <c r="AN2836" s="98" t="s">
        <v>62</v>
      </c>
      <c r="AO2836" s="99" t="s">
        <v>62</v>
      </c>
      <c r="AP2836" s="98" t="s">
        <v>62</v>
      </c>
      <c r="AQ2836" s="98" t="s">
        <v>62</v>
      </c>
      <c r="AR2836" s="98" t="s">
        <v>62</v>
      </c>
      <c r="AS2836" s="98" t="s">
        <v>62</v>
      </c>
      <c r="AT2836" s="98" t="s">
        <v>62</v>
      </c>
      <c r="AU2836" s="98" t="s">
        <v>62</v>
      </c>
      <c r="AV2836" s="99" t="s">
        <v>57</v>
      </c>
      <c r="AW2836" s="98" t="s">
        <v>77</v>
      </c>
      <c r="AX2836" s="98" t="s">
        <v>57</v>
      </c>
      <c r="AY2836" s="98" t="s">
        <v>77</v>
      </c>
    </row>
    <row r="2837" spans="1:51" s="91" customFormat="1" ht="22.5" customHeight="1" x14ac:dyDescent="0.25">
      <c r="A2837" s="97" t="s">
        <v>30004</v>
      </c>
      <c r="B2837" s="98" t="s">
        <v>30005</v>
      </c>
      <c r="C2837" s="98" t="s">
        <v>595</v>
      </c>
      <c r="D2837" s="98" t="s">
        <v>7745</v>
      </c>
      <c r="E2837" s="98" t="s">
        <v>77</v>
      </c>
      <c r="F2837" s="99">
        <v>1</v>
      </c>
      <c r="G2837" s="99">
        <v>266.77</v>
      </c>
      <c r="H2837" s="99" t="s">
        <v>57</v>
      </c>
      <c r="I2837" s="99">
        <v>-32.01</v>
      </c>
      <c r="J2837" s="99">
        <v>-41.95</v>
      </c>
      <c r="K2837" s="99" t="s">
        <v>57</v>
      </c>
      <c r="L2837" s="99">
        <v>192.81</v>
      </c>
      <c r="M2837" s="98" t="s">
        <v>666</v>
      </c>
      <c r="N2837" s="98" t="s">
        <v>56</v>
      </c>
      <c r="O2837" s="98" t="s">
        <v>14780</v>
      </c>
      <c r="P2837" s="98" t="s">
        <v>16364</v>
      </c>
      <c r="Q2837" s="98" t="s">
        <v>38868</v>
      </c>
      <c r="R2837" s="98" t="s">
        <v>16365</v>
      </c>
      <c r="S2837" s="98" t="s">
        <v>62</v>
      </c>
      <c r="T2837" s="99">
        <v>266.77</v>
      </c>
      <c r="U2837" s="99" t="s">
        <v>83</v>
      </c>
      <c r="V2837" s="98" t="s">
        <v>64</v>
      </c>
      <c r="W2837" s="98" t="s">
        <v>30006</v>
      </c>
      <c r="X2837" s="98" t="s">
        <v>30007</v>
      </c>
      <c r="Y2837" s="98" t="s">
        <v>30008</v>
      </c>
      <c r="Z2837" s="98" t="s">
        <v>62</v>
      </c>
      <c r="AA2837" s="98" t="s">
        <v>62</v>
      </c>
      <c r="AB2837" s="98" t="s">
        <v>30006</v>
      </c>
      <c r="AC2837" s="98" t="s">
        <v>30009</v>
      </c>
      <c r="AD2837" s="98" t="s">
        <v>30010</v>
      </c>
      <c r="AE2837" s="98" t="s">
        <v>422</v>
      </c>
      <c r="AF2837" s="98" t="s">
        <v>234</v>
      </c>
      <c r="AG2837" s="98" t="s">
        <v>30011</v>
      </c>
      <c r="AH2837" s="98" t="s">
        <v>73</v>
      </c>
      <c r="AI2837" s="98" t="s">
        <v>74</v>
      </c>
      <c r="AJ2837" s="98" t="s">
        <v>29348</v>
      </c>
      <c r="AK2837" s="98" t="s">
        <v>30012</v>
      </c>
      <c r="AL2837" s="98" t="s">
        <v>75</v>
      </c>
      <c r="AM2837" s="98" t="s">
        <v>30013</v>
      </c>
      <c r="AN2837" s="98" t="s">
        <v>30014</v>
      </c>
      <c r="AO2837" s="99" t="s">
        <v>62</v>
      </c>
      <c r="AP2837" s="98" t="s">
        <v>62</v>
      </c>
      <c r="AQ2837" s="98" t="s">
        <v>62</v>
      </c>
      <c r="AR2837" s="98" t="s">
        <v>62</v>
      </c>
      <c r="AS2837" s="98" t="s">
        <v>62</v>
      </c>
      <c r="AT2837" s="98" t="s">
        <v>62</v>
      </c>
      <c r="AU2837" s="98" t="s">
        <v>62</v>
      </c>
      <c r="AV2837" s="99" t="s">
        <v>57</v>
      </c>
      <c r="AW2837" s="98" t="s">
        <v>77</v>
      </c>
      <c r="AX2837" s="98" t="s">
        <v>57</v>
      </c>
      <c r="AY2837" s="98" t="s">
        <v>77</v>
      </c>
    </row>
    <row r="2838" spans="1:51" s="91" customFormat="1" ht="22.5" customHeight="1" x14ac:dyDescent="0.25">
      <c r="A2838" s="97" t="s">
        <v>30017</v>
      </c>
      <c r="B2838" s="98" t="s">
        <v>30018</v>
      </c>
      <c r="C2838" s="98" t="s">
        <v>595</v>
      </c>
      <c r="D2838" s="98" t="s">
        <v>8371</v>
      </c>
      <c r="E2838" s="98" t="s">
        <v>77</v>
      </c>
      <c r="F2838" s="99">
        <v>1</v>
      </c>
      <c r="G2838" s="99">
        <v>14.34</v>
      </c>
      <c r="H2838" s="99">
        <v>11.7</v>
      </c>
      <c r="I2838" s="99">
        <v>-8.44</v>
      </c>
      <c r="J2838" s="99">
        <v>-11.7</v>
      </c>
      <c r="K2838" s="99" t="s">
        <v>57</v>
      </c>
      <c r="L2838" s="99">
        <v>5.9</v>
      </c>
      <c r="M2838" s="98" t="s">
        <v>666</v>
      </c>
      <c r="N2838" s="98" t="s">
        <v>56</v>
      </c>
      <c r="O2838" s="114">
        <v>4023</v>
      </c>
      <c r="P2838" s="98" t="s">
        <v>14580</v>
      </c>
      <c r="Q2838" s="98" t="s">
        <v>38868</v>
      </c>
      <c r="R2838" s="98" t="s">
        <v>14581</v>
      </c>
      <c r="S2838" s="98" t="s">
        <v>62</v>
      </c>
      <c r="T2838" s="99">
        <v>14.34</v>
      </c>
      <c r="U2838" s="99" t="s">
        <v>63</v>
      </c>
      <c r="V2838" s="98" t="s">
        <v>9651</v>
      </c>
      <c r="W2838" s="98" t="s">
        <v>62</v>
      </c>
      <c r="X2838" s="98" t="s">
        <v>62</v>
      </c>
      <c r="Y2838" s="98" t="s">
        <v>62</v>
      </c>
      <c r="Z2838" s="98" t="s">
        <v>62</v>
      </c>
      <c r="AA2838" s="98" t="s">
        <v>62</v>
      </c>
      <c r="AB2838" s="98" t="s">
        <v>30019</v>
      </c>
      <c r="AC2838" s="98" t="s">
        <v>30020</v>
      </c>
      <c r="AD2838" s="98" t="s">
        <v>30021</v>
      </c>
      <c r="AE2838" s="98" t="s">
        <v>19330</v>
      </c>
      <c r="AF2838" s="98" t="s">
        <v>853</v>
      </c>
      <c r="AG2838" s="98" t="s">
        <v>30022</v>
      </c>
      <c r="AH2838" s="98" t="s">
        <v>73</v>
      </c>
      <c r="AI2838" s="98" t="s">
        <v>12907</v>
      </c>
      <c r="AJ2838" s="98" t="s">
        <v>30023</v>
      </c>
      <c r="AK2838" s="98" t="s">
        <v>30024</v>
      </c>
      <c r="AL2838" s="98" t="s">
        <v>75</v>
      </c>
      <c r="AM2838" s="98" t="s">
        <v>30025</v>
      </c>
      <c r="AN2838" s="98" t="s">
        <v>62</v>
      </c>
      <c r="AO2838" s="99" t="s">
        <v>62</v>
      </c>
      <c r="AP2838" s="98" t="s">
        <v>62</v>
      </c>
      <c r="AQ2838" s="98" t="s">
        <v>62</v>
      </c>
      <c r="AR2838" s="98" t="s">
        <v>62</v>
      </c>
      <c r="AS2838" s="98" t="s">
        <v>62</v>
      </c>
      <c r="AT2838" s="98" t="s">
        <v>62</v>
      </c>
      <c r="AU2838" s="98" t="s">
        <v>62</v>
      </c>
      <c r="AV2838" s="99" t="s">
        <v>57</v>
      </c>
      <c r="AW2838" s="98" t="s">
        <v>77</v>
      </c>
      <c r="AX2838" s="98" t="s">
        <v>57</v>
      </c>
      <c r="AY2838" s="98" t="s">
        <v>77</v>
      </c>
    </row>
    <row r="2839" spans="1:51" s="91" customFormat="1" ht="22.5" customHeight="1" x14ac:dyDescent="0.25">
      <c r="A2839" s="97" t="s">
        <v>30026</v>
      </c>
      <c r="B2839" s="98" t="s">
        <v>30027</v>
      </c>
      <c r="C2839" s="98" t="s">
        <v>595</v>
      </c>
      <c r="D2839" s="98" t="s">
        <v>8371</v>
      </c>
      <c r="E2839" s="98" t="s">
        <v>56</v>
      </c>
      <c r="F2839" s="99">
        <v>1</v>
      </c>
      <c r="G2839" s="99">
        <v>59.85</v>
      </c>
      <c r="H2839" s="99">
        <v>16.93</v>
      </c>
      <c r="I2839" s="99">
        <v>-16.170000000000002</v>
      </c>
      <c r="J2839" s="99">
        <v>-16.93</v>
      </c>
      <c r="K2839" s="99" t="s">
        <v>57</v>
      </c>
      <c r="L2839" s="99">
        <v>43.68</v>
      </c>
      <c r="M2839" s="98" t="s">
        <v>666</v>
      </c>
      <c r="N2839" s="98" t="s">
        <v>62</v>
      </c>
      <c r="O2839" s="98" t="s">
        <v>1516</v>
      </c>
      <c r="P2839" s="98" t="s">
        <v>12924</v>
      </c>
      <c r="Q2839" s="98" t="s">
        <v>38868</v>
      </c>
      <c r="R2839" s="98" t="s">
        <v>12925</v>
      </c>
      <c r="S2839" s="98" t="s">
        <v>62</v>
      </c>
      <c r="T2839" s="99">
        <v>59.85</v>
      </c>
      <c r="U2839" s="99" t="s">
        <v>63</v>
      </c>
      <c r="V2839" s="98" t="s">
        <v>9651</v>
      </c>
      <c r="W2839" s="98" t="s">
        <v>62</v>
      </c>
      <c r="X2839" s="98" t="s">
        <v>62</v>
      </c>
      <c r="Y2839" s="98" t="s">
        <v>62</v>
      </c>
      <c r="Z2839" s="98" t="s">
        <v>62</v>
      </c>
      <c r="AA2839" s="98" t="s">
        <v>62</v>
      </c>
      <c r="AB2839" s="98" t="s">
        <v>30028</v>
      </c>
      <c r="AC2839" s="98" t="s">
        <v>30029</v>
      </c>
      <c r="AD2839" s="98" t="s">
        <v>30030</v>
      </c>
      <c r="AE2839" s="98" t="s">
        <v>4790</v>
      </c>
      <c r="AF2839" s="98" t="s">
        <v>345</v>
      </c>
      <c r="AG2839" s="98" t="s">
        <v>30031</v>
      </c>
      <c r="AH2839" s="98" t="s">
        <v>73</v>
      </c>
      <c r="AI2839" s="98" t="s">
        <v>12907</v>
      </c>
      <c r="AJ2839" s="98" t="s">
        <v>30032</v>
      </c>
      <c r="AK2839" s="98" t="s">
        <v>30033</v>
      </c>
      <c r="AL2839" s="98" t="s">
        <v>75</v>
      </c>
      <c r="AM2839" s="98" t="s">
        <v>30034</v>
      </c>
      <c r="AN2839" s="98" t="s">
        <v>62</v>
      </c>
      <c r="AO2839" s="99" t="s">
        <v>62</v>
      </c>
      <c r="AP2839" s="98" t="s">
        <v>62</v>
      </c>
      <c r="AQ2839" s="98" t="s">
        <v>62</v>
      </c>
      <c r="AR2839" s="98" t="s">
        <v>62</v>
      </c>
      <c r="AS2839" s="98" t="s">
        <v>62</v>
      </c>
      <c r="AT2839" s="98" t="s">
        <v>62</v>
      </c>
      <c r="AU2839" s="98" t="s">
        <v>62</v>
      </c>
      <c r="AV2839" s="99" t="s">
        <v>57</v>
      </c>
      <c r="AW2839" s="98" t="s">
        <v>77</v>
      </c>
      <c r="AX2839" s="98" t="s">
        <v>57</v>
      </c>
      <c r="AY2839" s="98" t="s">
        <v>77</v>
      </c>
    </row>
    <row r="2840" spans="1:51" s="91" customFormat="1" ht="22.5" customHeight="1" x14ac:dyDescent="0.25">
      <c r="A2840" s="97" t="s">
        <v>30035</v>
      </c>
      <c r="B2840" s="98" t="s">
        <v>30036</v>
      </c>
      <c r="C2840" s="98" t="s">
        <v>595</v>
      </c>
      <c r="D2840" s="98" t="s">
        <v>8371</v>
      </c>
      <c r="E2840" s="98" t="s">
        <v>56</v>
      </c>
      <c r="F2840" s="99">
        <v>1</v>
      </c>
      <c r="G2840" s="99">
        <v>115.33</v>
      </c>
      <c r="H2840" s="99" t="s">
        <v>57</v>
      </c>
      <c r="I2840" s="99">
        <v>-13.84</v>
      </c>
      <c r="J2840" s="99">
        <v>-22.95</v>
      </c>
      <c r="K2840" s="99" t="s">
        <v>57</v>
      </c>
      <c r="L2840" s="99">
        <v>78.540000000000006</v>
      </c>
      <c r="M2840" s="98" t="s">
        <v>666</v>
      </c>
      <c r="N2840" s="98" t="s">
        <v>56</v>
      </c>
      <c r="O2840" s="98" t="s">
        <v>12899</v>
      </c>
      <c r="P2840" s="98" t="s">
        <v>12900</v>
      </c>
      <c r="Q2840" s="98" t="s">
        <v>38868</v>
      </c>
      <c r="R2840" s="98" t="s">
        <v>12901</v>
      </c>
      <c r="S2840" s="98" t="s">
        <v>62</v>
      </c>
      <c r="T2840" s="99">
        <v>115.33</v>
      </c>
      <c r="U2840" s="99" t="s">
        <v>83</v>
      </c>
      <c r="V2840" s="98" t="s">
        <v>9651</v>
      </c>
      <c r="W2840" s="98" t="s">
        <v>62</v>
      </c>
      <c r="X2840" s="98" t="s">
        <v>62</v>
      </c>
      <c r="Y2840" s="98" t="s">
        <v>62</v>
      </c>
      <c r="Z2840" s="98" t="s">
        <v>62</v>
      </c>
      <c r="AA2840" s="98" t="s">
        <v>62</v>
      </c>
      <c r="AB2840" s="98" t="s">
        <v>30037</v>
      </c>
      <c r="AC2840" s="98" t="s">
        <v>30038</v>
      </c>
      <c r="AD2840" s="98" t="s">
        <v>30039</v>
      </c>
      <c r="AE2840" s="98" t="s">
        <v>30040</v>
      </c>
      <c r="AF2840" s="98" t="s">
        <v>345</v>
      </c>
      <c r="AG2840" s="98" t="s">
        <v>30041</v>
      </c>
      <c r="AH2840" s="98" t="s">
        <v>73</v>
      </c>
      <c r="AI2840" s="98" t="s">
        <v>12907</v>
      </c>
      <c r="AJ2840" s="98" t="s">
        <v>30042</v>
      </c>
      <c r="AK2840" s="98" t="s">
        <v>30043</v>
      </c>
      <c r="AL2840" s="98" t="s">
        <v>75</v>
      </c>
      <c r="AM2840" s="98" t="s">
        <v>30044</v>
      </c>
      <c r="AN2840" s="98" t="s">
        <v>62</v>
      </c>
      <c r="AO2840" s="99" t="s">
        <v>62</v>
      </c>
      <c r="AP2840" s="98" t="s">
        <v>62</v>
      </c>
      <c r="AQ2840" s="98" t="s">
        <v>62</v>
      </c>
      <c r="AR2840" s="98" t="s">
        <v>62</v>
      </c>
      <c r="AS2840" s="98" t="s">
        <v>62</v>
      </c>
      <c r="AT2840" s="98" t="s">
        <v>62</v>
      </c>
      <c r="AU2840" s="98" t="s">
        <v>62</v>
      </c>
      <c r="AV2840" s="99" t="s">
        <v>57</v>
      </c>
      <c r="AW2840" s="98" t="s">
        <v>77</v>
      </c>
      <c r="AX2840" s="98" t="s">
        <v>57</v>
      </c>
      <c r="AY2840" s="98" t="s">
        <v>77</v>
      </c>
    </row>
    <row r="2841" spans="1:51" s="91" customFormat="1" ht="22.5" customHeight="1" x14ac:dyDescent="0.25">
      <c r="A2841" s="97" t="s">
        <v>30045</v>
      </c>
      <c r="B2841" s="98" t="s">
        <v>30036</v>
      </c>
      <c r="C2841" s="98" t="s">
        <v>595</v>
      </c>
      <c r="D2841" s="98" t="s">
        <v>8371</v>
      </c>
      <c r="E2841" s="98" t="s">
        <v>77</v>
      </c>
      <c r="F2841" s="99">
        <v>1</v>
      </c>
      <c r="G2841" s="99">
        <v>59.56</v>
      </c>
      <c r="H2841" s="99">
        <v>8.8000000000000007</v>
      </c>
      <c r="I2841" s="99">
        <v>-16.13</v>
      </c>
      <c r="J2841" s="99">
        <v>-8.8000000000000007</v>
      </c>
      <c r="K2841" s="99" t="s">
        <v>57</v>
      </c>
      <c r="L2841" s="99">
        <v>43.43</v>
      </c>
      <c r="M2841" s="98" t="s">
        <v>666</v>
      </c>
      <c r="N2841" s="98" t="s">
        <v>62</v>
      </c>
      <c r="O2841" s="98" t="s">
        <v>13007</v>
      </c>
      <c r="P2841" s="98" t="s">
        <v>13008</v>
      </c>
      <c r="Q2841" s="98" t="s">
        <v>38868</v>
      </c>
      <c r="R2841" s="98" t="s">
        <v>13009</v>
      </c>
      <c r="S2841" s="98" t="s">
        <v>62</v>
      </c>
      <c r="T2841" s="99">
        <v>59.56</v>
      </c>
      <c r="U2841" s="99" t="s">
        <v>63</v>
      </c>
      <c r="V2841" s="98" t="s">
        <v>9651</v>
      </c>
      <c r="W2841" s="98" t="s">
        <v>62</v>
      </c>
      <c r="X2841" s="98" t="s">
        <v>62</v>
      </c>
      <c r="Y2841" s="98" t="s">
        <v>62</v>
      </c>
      <c r="Z2841" s="98" t="s">
        <v>62</v>
      </c>
      <c r="AA2841" s="98" t="s">
        <v>62</v>
      </c>
      <c r="AB2841" s="98" t="s">
        <v>30046</v>
      </c>
      <c r="AC2841" s="98" t="s">
        <v>30047</v>
      </c>
      <c r="AD2841" s="98" t="s">
        <v>30048</v>
      </c>
      <c r="AE2841" s="98" t="s">
        <v>2046</v>
      </c>
      <c r="AF2841" s="98" t="s">
        <v>105</v>
      </c>
      <c r="AG2841" s="98" t="s">
        <v>30049</v>
      </c>
      <c r="AH2841" s="98" t="s">
        <v>73</v>
      </c>
      <c r="AI2841" s="98" t="s">
        <v>12907</v>
      </c>
      <c r="AJ2841" s="98" t="s">
        <v>30050</v>
      </c>
      <c r="AK2841" s="98" t="s">
        <v>30051</v>
      </c>
      <c r="AL2841" s="98" t="s">
        <v>75</v>
      </c>
      <c r="AM2841" s="98" t="s">
        <v>30052</v>
      </c>
      <c r="AN2841" s="98" t="s">
        <v>62</v>
      </c>
      <c r="AO2841" s="99" t="s">
        <v>62</v>
      </c>
      <c r="AP2841" s="98" t="s">
        <v>62</v>
      </c>
      <c r="AQ2841" s="98" t="s">
        <v>62</v>
      </c>
      <c r="AR2841" s="98" t="s">
        <v>62</v>
      </c>
      <c r="AS2841" s="98" t="s">
        <v>62</v>
      </c>
      <c r="AT2841" s="98" t="s">
        <v>62</v>
      </c>
      <c r="AU2841" s="98" t="s">
        <v>62</v>
      </c>
      <c r="AV2841" s="99" t="s">
        <v>57</v>
      </c>
      <c r="AW2841" s="98" t="s">
        <v>77</v>
      </c>
      <c r="AX2841" s="98" t="s">
        <v>57</v>
      </c>
      <c r="AY2841" s="98" t="s">
        <v>77</v>
      </c>
    </row>
    <row r="2842" spans="1:51" s="91" customFormat="1" ht="22.5" customHeight="1" x14ac:dyDescent="0.25">
      <c r="A2842" s="97" t="s">
        <v>30053</v>
      </c>
      <c r="B2842" s="98" t="s">
        <v>30054</v>
      </c>
      <c r="C2842" s="98" t="s">
        <v>595</v>
      </c>
      <c r="D2842" s="98" t="s">
        <v>8371</v>
      </c>
      <c r="E2842" s="98" t="s">
        <v>77</v>
      </c>
      <c r="F2842" s="99">
        <v>1</v>
      </c>
      <c r="G2842" s="99">
        <v>13.62</v>
      </c>
      <c r="H2842" s="99">
        <v>15.8</v>
      </c>
      <c r="I2842" s="99">
        <v>-8.32</v>
      </c>
      <c r="J2842" s="99">
        <v>-15.8</v>
      </c>
      <c r="K2842" s="99" t="s">
        <v>57</v>
      </c>
      <c r="L2842" s="99">
        <v>5.3</v>
      </c>
      <c r="M2842" s="98" t="s">
        <v>666</v>
      </c>
      <c r="N2842" s="98" t="s">
        <v>56</v>
      </c>
      <c r="O2842" s="114">
        <v>4023</v>
      </c>
      <c r="P2842" s="98" t="s">
        <v>14580</v>
      </c>
      <c r="Q2842" s="98" t="s">
        <v>38868</v>
      </c>
      <c r="R2842" s="98" t="s">
        <v>14581</v>
      </c>
      <c r="S2842" s="98" t="s">
        <v>62</v>
      </c>
      <c r="T2842" s="99">
        <v>13.62</v>
      </c>
      <c r="U2842" s="99" t="s">
        <v>63</v>
      </c>
      <c r="V2842" s="98" t="s">
        <v>9651</v>
      </c>
      <c r="W2842" s="98" t="s">
        <v>62</v>
      </c>
      <c r="X2842" s="98" t="s">
        <v>62</v>
      </c>
      <c r="Y2842" s="98" t="s">
        <v>62</v>
      </c>
      <c r="Z2842" s="98" t="s">
        <v>62</v>
      </c>
      <c r="AA2842" s="98" t="s">
        <v>62</v>
      </c>
      <c r="AB2842" s="98" t="s">
        <v>30055</v>
      </c>
      <c r="AC2842" s="98" t="s">
        <v>30056</v>
      </c>
      <c r="AD2842" s="98" t="s">
        <v>30057</v>
      </c>
      <c r="AE2842" s="98" t="s">
        <v>30058</v>
      </c>
      <c r="AF2842" s="98" t="s">
        <v>345</v>
      </c>
      <c r="AG2842" s="98" t="s">
        <v>30059</v>
      </c>
      <c r="AH2842" s="98" t="s">
        <v>73</v>
      </c>
      <c r="AI2842" s="98" t="s">
        <v>12907</v>
      </c>
      <c r="AJ2842" s="98" t="s">
        <v>30042</v>
      </c>
      <c r="AK2842" s="98" t="s">
        <v>29711</v>
      </c>
      <c r="AL2842" s="98" t="s">
        <v>75</v>
      </c>
      <c r="AM2842" s="98" t="s">
        <v>30060</v>
      </c>
      <c r="AN2842" s="98" t="s">
        <v>62</v>
      </c>
      <c r="AO2842" s="99" t="s">
        <v>62</v>
      </c>
      <c r="AP2842" s="98" t="s">
        <v>62</v>
      </c>
      <c r="AQ2842" s="98" t="s">
        <v>62</v>
      </c>
      <c r="AR2842" s="98" t="s">
        <v>62</v>
      </c>
      <c r="AS2842" s="98" t="s">
        <v>62</v>
      </c>
      <c r="AT2842" s="98" t="s">
        <v>62</v>
      </c>
      <c r="AU2842" s="98" t="s">
        <v>62</v>
      </c>
      <c r="AV2842" s="99" t="s">
        <v>57</v>
      </c>
      <c r="AW2842" s="98" t="s">
        <v>77</v>
      </c>
      <c r="AX2842" s="98" t="s">
        <v>57</v>
      </c>
      <c r="AY2842" s="98" t="s">
        <v>77</v>
      </c>
    </row>
    <row r="2843" spans="1:51" s="91" customFormat="1" ht="22.5" customHeight="1" x14ac:dyDescent="0.25">
      <c r="A2843" s="97" t="s">
        <v>30061</v>
      </c>
      <c r="B2843" s="98" t="s">
        <v>30062</v>
      </c>
      <c r="C2843" s="98" t="s">
        <v>595</v>
      </c>
      <c r="D2843" s="98" t="s">
        <v>8371</v>
      </c>
      <c r="E2843" s="98" t="s">
        <v>77</v>
      </c>
      <c r="F2843" s="99">
        <v>1</v>
      </c>
      <c r="G2843" s="99">
        <v>88.35</v>
      </c>
      <c r="H2843" s="99" t="s">
        <v>57</v>
      </c>
      <c r="I2843" s="99">
        <v>-15.02</v>
      </c>
      <c r="J2843" s="99">
        <v>-19.95</v>
      </c>
      <c r="K2843" s="99" t="s">
        <v>57</v>
      </c>
      <c r="L2843" s="99">
        <v>53.38</v>
      </c>
      <c r="M2843" s="98" t="s">
        <v>666</v>
      </c>
      <c r="N2843" s="98" t="s">
        <v>56</v>
      </c>
      <c r="O2843" s="114">
        <v>2316</v>
      </c>
      <c r="P2843" s="98" t="s">
        <v>12913</v>
      </c>
      <c r="Q2843" s="98" t="s">
        <v>38868</v>
      </c>
      <c r="R2843" s="98" t="s">
        <v>12914</v>
      </c>
      <c r="S2843" s="98" t="s">
        <v>62</v>
      </c>
      <c r="T2843" s="99">
        <v>88.35</v>
      </c>
      <c r="U2843" s="99" t="s">
        <v>63</v>
      </c>
      <c r="V2843" s="98" t="s">
        <v>9651</v>
      </c>
      <c r="W2843" s="98" t="s">
        <v>62</v>
      </c>
      <c r="X2843" s="98" t="s">
        <v>62</v>
      </c>
      <c r="Y2843" s="98" t="s">
        <v>62</v>
      </c>
      <c r="Z2843" s="98" t="s">
        <v>62</v>
      </c>
      <c r="AA2843" s="98" t="s">
        <v>62</v>
      </c>
      <c r="AB2843" s="98" t="s">
        <v>30063</v>
      </c>
      <c r="AC2843" s="98" t="s">
        <v>30064</v>
      </c>
      <c r="AD2843" s="98" t="s">
        <v>30065</v>
      </c>
      <c r="AE2843" s="98" t="s">
        <v>1703</v>
      </c>
      <c r="AF2843" s="98" t="s">
        <v>234</v>
      </c>
      <c r="AG2843" s="98" t="s">
        <v>30066</v>
      </c>
      <c r="AH2843" s="98" t="s">
        <v>73</v>
      </c>
      <c r="AI2843" s="98" t="s">
        <v>12907</v>
      </c>
      <c r="AJ2843" s="98" t="s">
        <v>30067</v>
      </c>
      <c r="AK2843" s="98" t="s">
        <v>30068</v>
      </c>
      <c r="AL2843" s="98" t="s">
        <v>75</v>
      </c>
      <c r="AM2843" s="98" t="s">
        <v>30069</v>
      </c>
      <c r="AN2843" s="98" t="s">
        <v>62</v>
      </c>
      <c r="AO2843" s="99" t="s">
        <v>62</v>
      </c>
      <c r="AP2843" s="98" t="s">
        <v>62</v>
      </c>
      <c r="AQ2843" s="98" t="s">
        <v>62</v>
      </c>
      <c r="AR2843" s="98" t="s">
        <v>62</v>
      </c>
      <c r="AS2843" s="98" t="s">
        <v>62</v>
      </c>
      <c r="AT2843" s="98" t="s">
        <v>62</v>
      </c>
      <c r="AU2843" s="98" t="s">
        <v>62</v>
      </c>
      <c r="AV2843" s="99" t="s">
        <v>57</v>
      </c>
      <c r="AW2843" s="98" t="s">
        <v>77</v>
      </c>
      <c r="AX2843" s="98" t="s">
        <v>57</v>
      </c>
      <c r="AY2843" s="98" t="s">
        <v>77</v>
      </c>
    </row>
    <row r="2844" spans="1:51" s="91" customFormat="1" ht="22.5" customHeight="1" x14ac:dyDescent="0.25">
      <c r="A2844" s="97" t="s">
        <v>30070</v>
      </c>
      <c r="B2844" s="98" t="s">
        <v>8643</v>
      </c>
      <c r="C2844" s="98" t="s">
        <v>595</v>
      </c>
      <c r="D2844" s="98" t="s">
        <v>8371</v>
      </c>
      <c r="E2844" s="98" t="s">
        <v>56</v>
      </c>
      <c r="F2844" s="99">
        <v>1</v>
      </c>
      <c r="G2844" s="99">
        <v>35</v>
      </c>
      <c r="H2844" s="99">
        <v>16.38</v>
      </c>
      <c r="I2844" s="99">
        <v>-11.95</v>
      </c>
      <c r="J2844" s="99">
        <v>-16.38</v>
      </c>
      <c r="K2844" s="99" t="s">
        <v>57</v>
      </c>
      <c r="L2844" s="99">
        <v>23.05</v>
      </c>
      <c r="M2844" s="98" t="s">
        <v>666</v>
      </c>
      <c r="N2844" s="98" t="s">
        <v>56</v>
      </c>
      <c r="O2844" s="114">
        <v>2375</v>
      </c>
      <c r="P2844" s="98" t="s">
        <v>15404</v>
      </c>
      <c r="Q2844" s="98" t="s">
        <v>38868</v>
      </c>
      <c r="R2844" s="98" t="s">
        <v>15405</v>
      </c>
      <c r="S2844" s="98" t="s">
        <v>62</v>
      </c>
      <c r="T2844" s="99">
        <v>35</v>
      </c>
      <c r="U2844" s="99" t="s">
        <v>63</v>
      </c>
      <c r="V2844" s="98" t="s">
        <v>9651</v>
      </c>
      <c r="W2844" s="98" t="s">
        <v>62</v>
      </c>
      <c r="X2844" s="98" t="s">
        <v>62</v>
      </c>
      <c r="Y2844" s="98" t="s">
        <v>62</v>
      </c>
      <c r="Z2844" s="98" t="s">
        <v>62</v>
      </c>
      <c r="AA2844" s="98" t="s">
        <v>62</v>
      </c>
      <c r="AB2844" s="98" t="s">
        <v>30071</v>
      </c>
      <c r="AC2844" s="98" t="s">
        <v>30072</v>
      </c>
      <c r="AD2844" s="98" t="s">
        <v>30073</v>
      </c>
      <c r="AE2844" s="98" t="s">
        <v>10626</v>
      </c>
      <c r="AF2844" s="98" t="s">
        <v>234</v>
      </c>
      <c r="AG2844" s="98" t="s">
        <v>30074</v>
      </c>
      <c r="AH2844" s="98" t="s">
        <v>73</v>
      </c>
      <c r="AI2844" s="98" t="s">
        <v>12907</v>
      </c>
      <c r="AJ2844" s="98" t="s">
        <v>29727</v>
      </c>
      <c r="AK2844" s="98" t="s">
        <v>30075</v>
      </c>
      <c r="AL2844" s="98" t="s">
        <v>75</v>
      </c>
      <c r="AM2844" s="98" t="s">
        <v>30076</v>
      </c>
      <c r="AN2844" s="98" t="s">
        <v>62</v>
      </c>
      <c r="AO2844" s="99" t="s">
        <v>62</v>
      </c>
      <c r="AP2844" s="98" t="s">
        <v>62</v>
      </c>
      <c r="AQ2844" s="98" t="s">
        <v>62</v>
      </c>
      <c r="AR2844" s="98" t="s">
        <v>62</v>
      </c>
      <c r="AS2844" s="98" t="s">
        <v>62</v>
      </c>
      <c r="AT2844" s="98" t="s">
        <v>62</v>
      </c>
      <c r="AU2844" s="98" t="s">
        <v>62</v>
      </c>
      <c r="AV2844" s="99" t="s">
        <v>57</v>
      </c>
      <c r="AW2844" s="98" t="s">
        <v>77</v>
      </c>
      <c r="AX2844" s="98" t="s">
        <v>57</v>
      </c>
      <c r="AY2844" s="98" t="s">
        <v>77</v>
      </c>
    </row>
    <row r="2845" spans="1:51" s="91" customFormat="1" ht="22.5" customHeight="1" x14ac:dyDescent="0.25">
      <c r="A2845" s="97" t="s">
        <v>30077</v>
      </c>
      <c r="B2845" s="98" t="s">
        <v>30078</v>
      </c>
      <c r="C2845" s="98" t="s">
        <v>595</v>
      </c>
      <c r="D2845" s="98" t="s">
        <v>8371</v>
      </c>
      <c r="E2845" s="98" t="s">
        <v>77</v>
      </c>
      <c r="F2845" s="99">
        <v>1</v>
      </c>
      <c r="G2845" s="99">
        <v>59.85</v>
      </c>
      <c r="H2845" s="99">
        <v>18.12</v>
      </c>
      <c r="I2845" s="99">
        <v>-16.170000000000002</v>
      </c>
      <c r="J2845" s="99">
        <v>-18.12</v>
      </c>
      <c r="K2845" s="99" t="s">
        <v>57</v>
      </c>
      <c r="L2845" s="99">
        <v>43.68</v>
      </c>
      <c r="M2845" s="98" t="s">
        <v>666</v>
      </c>
      <c r="N2845" s="98" t="s">
        <v>56</v>
      </c>
      <c r="O2845" s="98" t="s">
        <v>1516</v>
      </c>
      <c r="P2845" s="98" t="s">
        <v>12924</v>
      </c>
      <c r="Q2845" s="98" t="s">
        <v>38868</v>
      </c>
      <c r="R2845" s="98" t="s">
        <v>12925</v>
      </c>
      <c r="S2845" s="98" t="s">
        <v>62</v>
      </c>
      <c r="T2845" s="99">
        <v>59.85</v>
      </c>
      <c r="U2845" s="99" t="s">
        <v>63</v>
      </c>
      <c r="V2845" s="98" t="s">
        <v>9651</v>
      </c>
      <c r="W2845" s="98" t="s">
        <v>62</v>
      </c>
      <c r="X2845" s="98" t="s">
        <v>62</v>
      </c>
      <c r="Y2845" s="98" t="s">
        <v>62</v>
      </c>
      <c r="Z2845" s="98" t="s">
        <v>62</v>
      </c>
      <c r="AA2845" s="98" t="s">
        <v>62</v>
      </c>
      <c r="AB2845" s="98" t="s">
        <v>30079</v>
      </c>
      <c r="AC2845" s="98" t="s">
        <v>30080</v>
      </c>
      <c r="AD2845" s="98" t="s">
        <v>30081</v>
      </c>
      <c r="AE2845" s="98" t="s">
        <v>30082</v>
      </c>
      <c r="AF2845" s="98" t="s">
        <v>345</v>
      </c>
      <c r="AG2845" s="98" t="s">
        <v>30083</v>
      </c>
      <c r="AH2845" s="98" t="s">
        <v>73</v>
      </c>
      <c r="AI2845" s="98" t="s">
        <v>12907</v>
      </c>
      <c r="AJ2845" s="98" t="s">
        <v>30084</v>
      </c>
      <c r="AK2845" s="98" t="s">
        <v>30085</v>
      </c>
      <c r="AL2845" s="98" t="s">
        <v>75</v>
      </c>
      <c r="AM2845" s="98" t="s">
        <v>30086</v>
      </c>
      <c r="AN2845" s="98" t="s">
        <v>62</v>
      </c>
      <c r="AO2845" s="99" t="s">
        <v>62</v>
      </c>
      <c r="AP2845" s="98" t="s">
        <v>62</v>
      </c>
      <c r="AQ2845" s="98" t="s">
        <v>62</v>
      </c>
      <c r="AR2845" s="98" t="s">
        <v>62</v>
      </c>
      <c r="AS2845" s="98" t="s">
        <v>62</v>
      </c>
      <c r="AT2845" s="98" t="s">
        <v>62</v>
      </c>
      <c r="AU2845" s="98" t="s">
        <v>62</v>
      </c>
      <c r="AV2845" s="99" t="s">
        <v>57</v>
      </c>
      <c r="AW2845" s="98" t="s">
        <v>77</v>
      </c>
      <c r="AX2845" s="98" t="s">
        <v>57</v>
      </c>
      <c r="AY2845" s="98" t="s">
        <v>77</v>
      </c>
    </row>
    <row r="2846" spans="1:51" s="91" customFormat="1" ht="22.5" customHeight="1" x14ac:dyDescent="0.25">
      <c r="A2846" s="97" t="s">
        <v>30087</v>
      </c>
      <c r="B2846" s="98" t="s">
        <v>30088</v>
      </c>
      <c r="C2846" s="98" t="s">
        <v>595</v>
      </c>
      <c r="D2846" s="98" t="s">
        <v>7745</v>
      </c>
      <c r="E2846" s="98" t="s">
        <v>56</v>
      </c>
      <c r="F2846" s="99">
        <v>1</v>
      </c>
      <c r="G2846" s="99">
        <v>201.25</v>
      </c>
      <c r="H2846" s="99" t="s">
        <v>57</v>
      </c>
      <c r="I2846" s="99">
        <v>-34.21</v>
      </c>
      <c r="J2846" s="99">
        <v>-24.95</v>
      </c>
      <c r="K2846" s="99" t="s">
        <v>57</v>
      </c>
      <c r="L2846" s="99">
        <v>142.09</v>
      </c>
      <c r="M2846" s="98" t="s">
        <v>666</v>
      </c>
      <c r="N2846" s="98" t="s">
        <v>56</v>
      </c>
      <c r="O2846" s="114">
        <v>110914</v>
      </c>
      <c r="P2846" s="98" t="s">
        <v>30089</v>
      </c>
      <c r="Q2846" s="98" t="s">
        <v>38868</v>
      </c>
      <c r="R2846" s="98" t="s">
        <v>30090</v>
      </c>
      <c r="S2846" s="98" t="s">
        <v>62</v>
      </c>
      <c r="T2846" s="99">
        <v>201.25</v>
      </c>
      <c r="U2846" s="99" t="s">
        <v>63</v>
      </c>
      <c r="V2846" s="98" t="s">
        <v>64</v>
      </c>
      <c r="W2846" s="98" t="s">
        <v>30091</v>
      </c>
      <c r="X2846" s="98" t="s">
        <v>30092</v>
      </c>
      <c r="Y2846" s="98" t="s">
        <v>30093</v>
      </c>
      <c r="Z2846" s="98" t="s">
        <v>62</v>
      </c>
      <c r="AA2846" s="98" t="s">
        <v>62</v>
      </c>
      <c r="AB2846" s="98" t="s">
        <v>30091</v>
      </c>
      <c r="AC2846" s="98" t="s">
        <v>30094</v>
      </c>
      <c r="AD2846" s="98" t="s">
        <v>30095</v>
      </c>
      <c r="AE2846" s="98" t="s">
        <v>156</v>
      </c>
      <c r="AF2846" s="98" t="s">
        <v>156</v>
      </c>
      <c r="AG2846" s="98" t="s">
        <v>30096</v>
      </c>
      <c r="AH2846" s="98" t="s">
        <v>73</v>
      </c>
      <c r="AI2846" s="98" t="s">
        <v>74</v>
      </c>
      <c r="AJ2846" s="98" t="s">
        <v>30097</v>
      </c>
      <c r="AK2846" s="98" t="s">
        <v>30098</v>
      </c>
      <c r="AL2846" s="98" t="s">
        <v>75</v>
      </c>
      <c r="AM2846" s="98" t="s">
        <v>30099</v>
      </c>
      <c r="AN2846" s="98" t="s">
        <v>62</v>
      </c>
      <c r="AO2846" s="99" t="s">
        <v>62</v>
      </c>
      <c r="AP2846" s="98" t="s">
        <v>62</v>
      </c>
      <c r="AQ2846" s="98" t="s">
        <v>62</v>
      </c>
      <c r="AR2846" s="98" t="s">
        <v>62</v>
      </c>
      <c r="AS2846" s="98" t="s">
        <v>62</v>
      </c>
      <c r="AT2846" s="98" t="s">
        <v>62</v>
      </c>
      <c r="AU2846" s="98" t="s">
        <v>62</v>
      </c>
      <c r="AV2846" s="99" t="s">
        <v>57</v>
      </c>
      <c r="AW2846" s="98" t="s">
        <v>77</v>
      </c>
      <c r="AX2846" s="98" t="s">
        <v>57</v>
      </c>
      <c r="AY2846" s="98" t="s">
        <v>77</v>
      </c>
    </row>
    <row r="2847" spans="1:51" s="91" customFormat="1" ht="22.5" customHeight="1" x14ac:dyDescent="0.25">
      <c r="A2847" s="97" t="s">
        <v>30100</v>
      </c>
      <c r="B2847" s="98" t="s">
        <v>30101</v>
      </c>
      <c r="C2847" s="98" t="s">
        <v>595</v>
      </c>
      <c r="D2847" s="98" t="s">
        <v>7389</v>
      </c>
      <c r="E2847" s="98" t="s">
        <v>77</v>
      </c>
      <c r="F2847" s="99">
        <v>1</v>
      </c>
      <c r="G2847" s="99">
        <v>102.56</v>
      </c>
      <c r="H2847" s="99" t="s">
        <v>57</v>
      </c>
      <c r="I2847" s="99">
        <v>-12.31</v>
      </c>
      <c r="J2847" s="99">
        <v>-21.45</v>
      </c>
      <c r="K2847" s="99" t="s">
        <v>57</v>
      </c>
      <c r="L2847" s="99">
        <v>68.8</v>
      </c>
      <c r="M2847" s="98" t="s">
        <v>666</v>
      </c>
      <c r="N2847" s="98" t="s">
        <v>56</v>
      </c>
      <c r="O2847" s="98" t="s">
        <v>21388</v>
      </c>
      <c r="P2847" s="98" t="s">
        <v>30102</v>
      </c>
      <c r="Q2847" s="98" t="s">
        <v>38868</v>
      </c>
      <c r="R2847" s="98" t="s">
        <v>30103</v>
      </c>
      <c r="S2847" s="98" t="s">
        <v>62</v>
      </c>
      <c r="T2847" s="99">
        <v>102.56</v>
      </c>
      <c r="U2847" s="99" t="s">
        <v>83</v>
      </c>
      <c r="V2847" s="98" t="s">
        <v>64</v>
      </c>
      <c r="W2847" s="98" t="s">
        <v>30104</v>
      </c>
      <c r="X2847" s="98" t="s">
        <v>30105</v>
      </c>
      <c r="Y2847" s="98" t="s">
        <v>30106</v>
      </c>
      <c r="Z2847" s="98" t="s">
        <v>62</v>
      </c>
      <c r="AA2847" s="98" t="s">
        <v>62</v>
      </c>
      <c r="AB2847" s="98" t="s">
        <v>30104</v>
      </c>
      <c r="AC2847" s="98" t="s">
        <v>30107</v>
      </c>
      <c r="AD2847" s="98" t="s">
        <v>30108</v>
      </c>
      <c r="AE2847" s="98" t="s">
        <v>15473</v>
      </c>
      <c r="AF2847" s="98" t="s">
        <v>345</v>
      </c>
      <c r="AG2847" s="98" t="s">
        <v>30109</v>
      </c>
      <c r="AH2847" s="98" t="s">
        <v>73</v>
      </c>
      <c r="AI2847" s="98" t="s">
        <v>74</v>
      </c>
      <c r="AJ2847" s="98" t="s">
        <v>30110</v>
      </c>
      <c r="AK2847" s="98" t="s">
        <v>30111</v>
      </c>
      <c r="AL2847" s="98" t="s">
        <v>75</v>
      </c>
      <c r="AM2847" s="98" t="s">
        <v>30112</v>
      </c>
      <c r="AN2847" s="98" t="s">
        <v>62</v>
      </c>
      <c r="AO2847" s="99" t="s">
        <v>62</v>
      </c>
      <c r="AP2847" s="98" t="s">
        <v>62</v>
      </c>
      <c r="AQ2847" s="98" t="s">
        <v>62</v>
      </c>
      <c r="AR2847" s="98" t="s">
        <v>62</v>
      </c>
      <c r="AS2847" s="98" t="s">
        <v>62</v>
      </c>
      <c r="AT2847" s="98" t="s">
        <v>62</v>
      </c>
      <c r="AU2847" s="98" t="s">
        <v>62</v>
      </c>
      <c r="AV2847" s="99" t="s">
        <v>57</v>
      </c>
      <c r="AW2847" s="98" t="s">
        <v>77</v>
      </c>
      <c r="AX2847" s="98" t="s">
        <v>57</v>
      </c>
      <c r="AY2847" s="98" t="s">
        <v>77</v>
      </c>
    </row>
    <row r="2848" spans="1:51" s="91" customFormat="1" ht="22.5" customHeight="1" x14ac:dyDescent="0.25">
      <c r="A2848" s="97" t="s">
        <v>30113</v>
      </c>
      <c r="B2848" s="98" t="s">
        <v>30114</v>
      </c>
      <c r="C2848" s="98" t="s">
        <v>595</v>
      </c>
      <c r="D2848" s="98" t="s">
        <v>8371</v>
      </c>
      <c r="E2848" s="98" t="s">
        <v>56</v>
      </c>
      <c r="F2848" s="99">
        <v>1</v>
      </c>
      <c r="G2848" s="99">
        <v>59.85</v>
      </c>
      <c r="H2848" s="99">
        <v>17.11</v>
      </c>
      <c r="I2848" s="99">
        <v>-16.170000000000002</v>
      </c>
      <c r="J2848" s="99">
        <v>-17.11</v>
      </c>
      <c r="K2848" s="99" t="s">
        <v>57</v>
      </c>
      <c r="L2848" s="99">
        <v>43.68</v>
      </c>
      <c r="M2848" s="98" t="s">
        <v>666</v>
      </c>
      <c r="N2848" s="98" t="s">
        <v>56</v>
      </c>
      <c r="O2848" s="98" t="s">
        <v>1516</v>
      </c>
      <c r="P2848" s="98" t="s">
        <v>12924</v>
      </c>
      <c r="Q2848" s="98" t="s">
        <v>38868</v>
      </c>
      <c r="R2848" s="98" t="s">
        <v>12925</v>
      </c>
      <c r="S2848" s="98" t="s">
        <v>62</v>
      </c>
      <c r="T2848" s="99">
        <v>59.85</v>
      </c>
      <c r="U2848" s="99" t="s">
        <v>63</v>
      </c>
      <c r="V2848" s="98" t="s">
        <v>9651</v>
      </c>
      <c r="W2848" s="98" t="s">
        <v>62</v>
      </c>
      <c r="X2848" s="98" t="s">
        <v>62</v>
      </c>
      <c r="Y2848" s="98" t="s">
        <v>62</v>
      </c>
      <c r="Z2848" s="98" t="s">
        <v>62</v>
      </c>
      <c r="AA2848" s="98" t="s">
        <v>62</v>
      </c>
      <c r="AB2848" s="98" t="s">
        <v>30115</v>
      </c>
      <c r="AC2848" s="98" t="s">
        <v>30116</v>
      </c>
      <c r="AD2848" s="98" t="s">
        <v>30117</v>
      </c>
      <c r="AE2848" s="98" t="s">
        <v>28544</v>
      </c>
      <c r="AF2848" s="98" t="s">
        <v>234</v>
      </c>
      <c r="AG2848" s="98" t="s">
        <v>28545</v>
      </c>
      <c r="AH2848" s="98" t="s">
        <v>73</v>
      </c>
      <c r="AI2848" s="98" t="s">
        <v>12907</v>
      </c>
      <c r="AJ2848" s="98" t="s">
        <v>30118</v>
      </c>
      <c r="AK2848" s="98" t="s">
        <v>30119</v>
      </c>
      <c r="AL2848" s="98" t="s">
        <v>75</v>
      </c>
      <c r="AM2848" s="98" t="s">
        <v>30120</v>
      </c>
      <c r="AN2848" s="98" t="s">
        <v>62</v>
      </c>
      <c r="AO2848" s="99" t="s">
        <v>62</v>
      </c>
      <c r="AP2848" s="98" t="s">
        <v>62</v>
      </c>
      <c r="AQ2848" s="98" t="s">
        <v>62</v>
      </c>
      <c r="AR2848" s="98" t="s">
        <v>62</v>
      </c>
      <c r="AS2848" s="98" t="s">
        <v>62</v>
      </c>
      <c r="AT2848" s="98" t="s">
        <v>62</v>
      </c>
      <c r="AU2848" s="98" t="s">
        <v>62</v>
      </c>
      <c r="AV2848" s="99" t="s">
        <v>57</v>
      </c>
      <c r="AW2848" s="98" t="s">
        <v>77</v>
      </c>
      <c r="AX2848" s="98" t="s">
        <v>57</v>
      </c>
      <c r="AY2848" s="98" t="s">
        <v>77</v>
      </c>
    </row>
    <row r="2849" spans="1:51" s="91" customFormat="1" ht="22.5" customHeight="1" x14ac:dyDescent="0.25">
      <c r="A2849" s="97" t="s">
        <v>30121</v>
      </c>
      <c r="B2849" s="98" t="s">
        <v>30122</v>
      </c>
      <c r="C2849" s="98" t="s">
        <v>595</v>
      </c>
      <c r="D2849" s="98" t="s">
        <v>7745</v>
      </c>
      <c r="E2849" s="98" t="s">
        <v>77</v>
      </c>
      <c r="F2849" s="99">
        <v>1</v>
      </c>
      <c r="G2849" s="99">
        <v>169.26</v>
      </c>
      <c r="H2849" s="99">
        <v>27.61</v>
      </c>
      <c r="I2849" s="99">
        <v>-20.309999999999999</v>
      </c>
      <c r="J2849" s="99">
        <v>-53.56</v>
      </c>
      <c r="K2849" s="99" t="s">
        <v>57</v>
      </c>
      <c r="L2849" s="99">
        <v>123</v>
      </c>
      <c r="M2849" s="98" t="s">
        <v>666</v>
      </c>
      <c r="N2849" s="98" t="s">
        <v>56</v>
      </c>
      <c r="O2849" s="114">
        <v>552001</v>
      </c>
      <c r="P2849" s="98" t="s">
        <v>26772</v>
      </c>
      <c r="Q2849" s="98" t="s">
        <v>38868</v>
      </c>
      <c r="R2849" s="98" t="s">
        <v>26773</v>
      </c>
      <c r="S2849" s="98" t="s">
        <v>62</v>
      </c>
      <c r="T2849" s="99">
        <v>169.26</v>
      </c>
      <c r="U2849" s="99" t="s">
        <v>83</v>
      </c>
      <c r="V2849" s="98" t="s">
        <v>9651</v>
      </c>
      <c r="W2849" s="98" t="s">
        <v>62</v>
      </c>
      <c r="X2849" s="98" t="s">
        <v>62</v>
      </c>
      <c r="Y2849" s="98" t="s">
        <v>62</v>
      </c>
      <c r="Z2849" s="98" t="s">
        <v>62</v>
      </c>
      <c r="AA2849" s="98" t="s">
        <v>62</v>
      </c>
      <c r="AB2849" s="98" t="s">
        <v>30123</v>
      </c>
      <c r="AC2849" s="98" t="s">
        <v>30124</v>
      </c>
      <c r="AD2849" s="98" t="s">
        <v>30125</v>
      </c>
      <c r="AE2849" s="98" t="s">
        <v>30126</v>
      </c>
      <c r="AF2849" s="98" t="s">
        <v>349</v>
      </c>
      <c r="AG2849" s="98" t="s">
        <v>30127</v>
      </c>
      <c r="AH2849" s="98" t="s">
        <v>73</v>
      </c>
      <c r="AI2849" s="98" t="s">
        <v>12907</v>
      </c>
      <c r="AJ2849" s="98" t="s">
        <v>30128</v>
      </c>
      <c r="AK2849" s="98" t="s">
        <v>30129</v>
      </c>
      <c r="AL2849" s="98" t="s">
        <v>75</v>
      </c>
      <c r="AM2849" s="98" t="s">
        <v>30130</v>
      </c>
      <c r="AN2849" s="98" t="s">
        <v>62</v>
      </c>
      <c r="AO2849" s="99" t="s">
        <v>62</v>
      </c>
      <c r="AP2849" s="98" t="s">
        <v>62</v>
      </c>
      <c r="AQ2849" s="98" t="s">
        <v>62</v>
      </c>
      <c r="AR2849" s="98" t="s">
        <v>62</v>
      </c>
      <c r="AS2849" s="98" t="s">
        <v>62</v>
      </c>
      <c r="AT2849" s="98" t="s">
        <v>62</v>
      </c>
      <c r="AU2849" s="98" t="s">
        <v>62</v>
      </c>
      <c r="AV2849" s="99" t="s">
        <v>57</v>
      </c>
      <c r="AW2849" s="98" t="s">
        <v>77</v>
      </c>
      <c r="AX2849" s="98" t="s">
        <v>57</v>
      </c>
      <c r="AY2849" s="98" t="s">
        <v>77</v>
      </c>
    </row>
    <row r="2850" spans="1:51" s="91" customFormat="1" ht="22.5" customHeight="1" x14ac:dyDescent="0.25">
      <c r="A2850" s="97" t="s">
        <v>30131</v>
      </c>
      <c r="B2850" s="98" t="s">
        <v>30132</v>
      </c>
      <c r="C2850" s="98" t="s">
        <v>595</v>
      </c>
      <c r="D2850" s="98" t="s">
        <v>7389</v>
      </c>
      <c r="E2850" s="98" t="s">
        <v>77</v>
      </c>
      <c r="F2850" s="99">
        <v>2</v>
      </c>
      <c r="G2850" s="99">
        <v>129.5</v>
      </c>
      <c r="H2850" s="99" t="s">
        <v>57</v>
      </c>
      <c r="I2850" s="99">
        <v>-27.54</v>
      </c>
      <c r="J2850" s="99" t="s">
        <v>57</v>
      </c>
      <c r="K2850" s="99" t="s">
        <v>57</v>
      </c>
      <c r="L2850" s="99">
        <v>101.96</v>
      </c>
      <c r="M2850" s="98" t="s">
        <v>666</v>
      </c>
      <c r="N2850" s="98" t="s">
        <v>56</v>
      </c>
      <c r="O2850" s="114">
        <v>90503</v>
      </c>
      <c r="P2850" s="98" t="s">
        <v>16122</v>
      </c>
      <c r="Q2850" s="98" t="s">
        <v>38868</v>
      </c>
      <c r="R2850" s="98" t="s">
        <v>16123</v>
      </c>
      <c r="S2850" s="98" t="s">
        <v>62</v>
      </c>
      <c r="T2850" s="99">
        <v>64.75</v>
      </c>
      <c r="U2850" s="99" t="s">
        <v>83</v>
      </c>
      <c r="V2850" s="98" t="s">
        <v>64</v>
      </c>
      <c r="W2850" s="98" t="s">
        <v>30133</v>
      </c>
      <c r="X2850" s="98" t="s">
        <v>30134</v>
      </c>
      <c r="Y2850" s="98" t="s">
        <v>30135</v>
      </c>
      <c r="Z2850" s="98" t="s">
        <v>62</v>
      </c>
      <c r="AA2850" s="98" t="s">
        <v>62</v>
      </c>
      <c r="AB2850" s="98" t="s">
        <v>30133</v>
      </c>
      <c r="AC2850" s="98" t="s">
        <v>30136</v>
      </c>
      <c r="AD2850" s="98" t="s">
        <v>30137</v>
      </c>
      <c r="AE2850" s="98" t="s">
        <v>2143</v>
      </c>
      <c r="AF2850" s="98" t="s">
        <v>71</v>
      </c>
      <c r="AG2850" s="98" t="s">
        <v>30138</v>
      </c>
      <c r="AH2850" s="98" t="s">
        <v>73</v>
      </c>
      <c r="AI2850" s="98" t="s">
        <v>74</v>
      </c>
      <c r="AJ2850" s="98" t="s">
        <v>8958</v>
      </c>
      <c r="AK2850" s="98" t="s">
        <v>30139</v>
      </c>
      <c r="AL2850" s="98" t="s">
        <v>75</v>
      </c>
      <c r="AM2850" s="98" t="s">
        <v>30140</v>
      </c>
      <c r="AN2850" s="98" t="s">
        <v>62</v>
      </c>
      <c r="AO2850" s="99" t="s">
        <v>62</v>
      </c>
      <c r="AP2850" s="98" t="s">
        <v>62</v>
      </c>
      <c r="AQ2850" s="98" t="s">
        <v>62</v>
      </c>
      <c r="AR2850" s="98" t="s">
        <v>62</v>
      </c>
      <c r="AS2850" s="98" t="s">
        <v>62</v>
      </c>
      <c r="AT2850" s="98" t="s">
        <v>62</v>
      </c>
      <c r="AU2850" s="98" t="s">
        <v>62</v>
      </c>
      <c r="AV2850" s="99" t="s">
        <v>57</v>
      </c>
      <c r="AW2850" s="98" t="s">
        <v>77</v>
      </c>
      <c r="AX2850" s="98" t="s">
        <v>57</v>
      </c>
      <c r="AY2850" s="98" t="s">
        <v>77</v>
      </c>
    </row>
    <row r="2851" spans="1:51" s="91" customFormat="1" ht="22.5" customHeight="1" x14ac:dyDescent="0.25">
      <c r="A2851" s="97" t="s">
        <v>30141</v>
      </c>
      <c r="B2851" s="98" t="s">
        <v>30142</v>
      </c>
      <c r="C2851" s="98" t="s">
        <v>595</v>
      </c>
      <c r="D2851" s="98" t="s">
        <v>8371</v>
      </c>
      <c r="E2851" s="98" t="s">
        <v>77</v>
      </c>
      <c r="F2851" s="99">
        <v>1</v>
      </c>
      <c r="G2851" s="99">
        <v>59.85</v>
      </c>
      <c r="H2851" s="99">
        <v>17.11</v>
      </c>
      <c r="I2851" s="99">
        <v>-16.170000000000002</v>
      </c>
      <c r="J2851" s="99">
        <v>-17.11</v>
      </c>
      <c r="K2851" s="99" t="s">
        <v>57</v>
      </c>
      <c r="L2851" s="99">
        <v>43.68</v>
      </c>
      <c r="M2851" s="98" t="s">
        <v>666</v>
      </c>
      <c r="N2851" s="98" t="s">
        <v>56</v>
      </c>
      <c r="O2851" s="98" t="s">
        <v>1516</v>
      </c>
      <c r="P2851" s="98" t="s">
        <v>12924</v>
      </c>
      <c r="Q2851" s="98" t="s">
        <v>38868</v>
      </c>
      <c r="R2851" s="98" t="s">
        <v>12925</v>
      </c>
      <c r="S2851" s="98" t="s">
        <v>62</v>
      </c>
      <c r="T2851" s="99">
        <v>59.85</v>
      </c>
      <c r="U2851" s="99" t="s">
        <v>63</v>
      </c>
      <c r="V2851" s="98" t="s">
        <v>9651</v>
      </c>
      <c r="W2851" s="98" t="s">
        <v>62</v>
      </c>
      <c r="X2851" s="98" t="s">
        <v>62</v>
      </c>
      <c r="Y2851" s="98" t="s">
        <v>62</v>
      </c>
      <c r="Z2851" s="98" t="s">
        <v>62</v>
      </c>
      <c r="AA2851" s="98" t="s">
        <v>62</v>
      </c>
      <c r="AB2851" s="98" t="s">
        <v>30143</v>
      </c>
      <c r="AC2851" s="98" t="s">
        <v>30144</v>
      </c>
      <c r="AD2851" s="98" t="s">
        <v>30145</v>
      </c>
      <c r="AE2851" s="98" t="s">
        <v>30146</v>
      </c>
      <c r="AF2851" s="98" t="s">
        <v>234</v>
      </c>
      <c r="AG2851" s="98" t="s">
        <v>30147</v>
      </c>
      <c r="AH2851" s="98" t="s">
        <v>73</v>
      </c>
      <c r="AI2851" s="98" t="s">
        <v>12907</v>
      </c>
      <c r="AJ2851" s="98" t="s">
        <v>30148</v>
      </c>
      <c r="AK2851" s="98" t="s">
        <v>30149</v>
      </c>
      <c r="AL2851" s="98" t="s">
        <v>75</v>
      </c>
      <c r="AM2851" s="98" t="s">
        <v>30150</v>
      </c>
      <c r="AN2851" s="98" t="s">
        <v>62</v>
      </c>
      <c r="AO2851" s="99" t="s">
        <v>62</v>
      </c>
      <c r="AP2851" s="98" t="s">
        <v>62</v>
      </c>
      <c r="AQ2851" s="98" t="s">
        <v>62</v>
      </c>
      <c r="AR2851" s="98" t="s">
        <v>62</v>
      </c>
      <c r="AS2851" s="98" t="s">
        <v>62</v>
      </c>
      <c r="AT2851" s="98" t="s">
        <v>62</v>
      </c>
      <c r="AU2851" s="98" t="s">
        <v>62</v>
      </c>
      <c r="AV2851" s="99" t="s">
        <v>57</v>
      </c>
      <c r="AW2851" s="98" t="s">
        <v>77</v>
      </c>
      <c r="AX2851" s="98" t="s">
        <v>57</v>
      </c>
      <c r="AY2851" s="98" t="s">
        <v>77</v>
      </c>
    </row>
    <row r="2852" spans="1:51" s="91" customFormat="1" ht="22.5" customHeight="1" x14ac:dyDescent="0.25">
      <c r="A2852" s="97" t="s">
        <v>30151</v>
      </c>
      <c r="B2852" s="98" t="s">
        <v>30152</v>
      </c>
      <c r="C2852" s="98" t="s">
        <v>595</v>
      </c>
      <c r="D2852" s="98" t="s">
        <v>6333</v>
      </c>
      <c r="E2852" s="98" t="s">
        <v>77</v>
      </c>
      <c r="F2852" s="99">
        <v>1</v>
      </c>
      <c r="G2852" s="99">
        <v>59.85</v>
      </c>
      <c r="H2852" s="99">
        <v>15.65</v>
      </c>
      <c r="I2852" s="99">
        <v>-16.170000000000002</v>
      </c>
      <c r="J2852" s="99">
        <v>-15.65</v>
      </c>
      <c r="K2852" s="99" t="s">
        <v>57</v>
      </c>
      <c r="L2852" s="99">
        <v>43.68</v>
      </c>
      <c r="M2852" s="98" t="s">
        <v>666</v>
      </c>
      <c r="N2852" s="98" t="s">
        <v>56</v>
      </c>
      <c r="O2852" s="98" t="s">
        <v>1516</v>
      </c>
      <c r="P2852" s="98" t="s">
        <v>12924</v>
      </c>
      <c r="Q2852" s="98" t="s">
        <v>38868</v>
      </c>
      <c r="R2852" s="98" t="s">
        <v>12925</v>
      </c>
      <c r="S2852" s="98" t="s">
        <v>62</v>
      </c>
      <c r="T2852" s="99">
        <v>59.85</v>
      </c>
      <c r="U2852" s="99" t="s">
        <v>63</v>
      </c>
      <c r="V2852" s="98" t="s">
        <v>9651</v>
      </c>
      <c r="W2852" s="98" t="s">
        <v>62</v>
      </c>
      <c r="X2852" s="98" t="s">
        <v>62</v>
      </c>
      <c r="Y2852" s="98" t="s">
        <v>62</v>
      </c>
      <c r="Z2852" s="98" t="s">
        <v>62</v>
      </c>
      <c r="AA2852" s="98" t="s">
        <v>62</v>
      </c>
      <c r="AB2852" s="98" t="s">
        <v>15820</v>
      </c>
      <c r="AC2852" s="98" t="s">
        <v>30153</v>
      </c>
      <c r="AD2852" s="98" t="s">
        <v>20722</v>
      </c>
      <c r="AE2852" s="98" t="s">
        <v>18935</v>
      </c>
      <c r="AF2852" s="98" t="s">
        <v>71</v>
      </c>
      <c r="AG2852" s="98" t="s">
        <v>20723</v>
      </c>
      <c r="AH2852" s="98" t="s">
        <v>73</v>
      </c>
      <c r="AI2852" s="98" t="s">
        <v>12907</v>
      </c>
      <c r="AJ2852" s="98" t="s">
        <v>30154</v>
      </c>
      <c r="AK2852" s="98" t="s">
        <v>30155</v>
      </c>
      <c r="AL2852" s="98" t="s">
        <v>75</v>
      </c>
      <c r="AM2852" s="98" t="s">
        <v>30156</v>
      </c>
      <c r="AN2852" s="98" t="s">
        <v>30157</v>
      </c>
      <c r="AO2852" s="99" t="s">
        <v>62</v>
      </c>
      <c r="AP2852" s="98" t="s">
        <v>62</v>
      </c>
      <c r="AQ2852" s="98" t="s">
        <v>62</v>
      </c>
      <c r="AR2852" s="98" t="s">
        <v>62</v>
      </c>
      <c r="AS2852" s="98" t="s">
        <v>62</v>
      </c>
      <c r="AT2852" s="98" t="s">
        <v>62</v>
      </c>
      <c r="AU2852" s="98" t="s">
        <v>62</v>
      </c>
      <c r="AV2852" s="99" t="s">
        <v>57</v>
      </c>
      <c r="AW2852" s="98" t="s">
        <v>77</v>
      </c>
      <c r="AX2852" s="98" t="s">
        <v>57</v>
      </c>
      <c r="AY2852" s="98" t="s">
        <v>77</v>
      </c>
    </row>
    <row r="2853" spans="1:51" s="91" customFormat="1" ht="22.5" customHeight="1" x14ac:dyDescent="0.25">
      <c r="A2853" s="97" t="s">
        <v>30158</v>
      </c>
      <c r="B2853" s="98" t="s">
        <v>30159</v>
      </c>
      <c r="C2853" s="98" t="s">
        <v>595</v>
      </c>
      <c r="D2853" s="98" t="s">
        <v>7745</v>
      </c>
      <c r="E2853" s="98" t="s">
        <v>56</v>
      </c>
      <c r="F2853" s="99">
        <v>1</v>
      </c>
      <c r="G2853" s="99">
        <v>51.1</v>
      </c>
      <c r="H2853" s="99" t="s">
        <v>57</v>
      </c>
      <c r="I2853" s="99">
        <v>-12.13</v>
      </c>
      <c r="J2853" s="99" t="s">
        <v>57</v>
      </c>
      <c r="K2853" s="99" t="s">
        <v>57</v>
      </c>
      <c r="L2853" s="99">
        <v>38.97</v>
      </c>
      <c r="M2853" s="98" t="s">
        <v>666</v>
      </c>
      <c r="N2853" s="98" t="s">
        <v>56</v>
      </c>
      <c r="O2853" s="114">
        <v>2367</v>
      </c>
      <c r="P2853" s="98" t="s">
        <v>14881</v>
      </c>
      <c r="Q2853" s="98" t="s">
        <v>38868</v>
      </c>
      <c r="R2853" s="98" t="s">
        <v>14882</v>
      </c>
      <c r="S2853" s="98" t="s">
        <v>62</v>
      </c>
      <c r="T2853" s="99">
        <v>51.1</v>
      </c>
      <c r="U2853" s="99" t="s">
        <v>83</v>
      </c>
      <c r="V2853" s="98" t="s">
        <v>9651</v>
      </c>
      <c r="W2853" s="98" t="s">
        <v>62</v>
      </c>
      <c r="X2853" s="98" t="s">
        <v>62</v>
      </c>
      <c r="Y2853" s="98" t="s">
        <v>62</v>
      </c>
      <c r="Z2853" s="98" t="s">
        <v>62</v>
      </c>
      <c r="AA2853" s="98" t="s">
        <v>62</v>
      </c>
      <c r="AB2853" s="98" t="s">
        <v>30160</v>
      </c>
      <c r="AC2853" s="98" t="s">
        <v>30161</v>
      </c>
      <c r="AD2853" s="98" t="s">
        <v>30162</v>
      </c>
      <c r="AE2853" s="98" t="s">
        <v>30163</v>
      </c>
      <c r="AF2853" s="98" t="s">
        <v>210</v>
      </c>
      <c r="AG2853" s="98" t="s">
        <v>30164</v>
      </c>
      <c r="AH2853" s="98" t="s">
        <v>73</v>
      </c>
      <c r="AI2853" s="98" t="s">
        <v>12907</v>
      </c>
      <c r="AJ2853" s="98" t="s">
        <v>30165</v>
      </c>
      <c r="AK2853" s="98" t="s">
        <v>30166</v>
      </c>
      <c r="AL2853" s="98" t="s">
        <v>75</v>
      </c>
      <c r="AM2853" s="98" t="s">
        <v>30167</v>
      </c>
      <c r="AN2853" s="98" t="s">
        <v>62</v>
      </c>
      <c r="AO2853" s="99" t="s">
        <v>62</v>
      </c>
      <c r="AP2853" s="98" t="s">
        <v>62</v>
      </c>
      <c r="AQ2853" s="98" t="s">
        <v>62</v>
      </c>
      <c r="AR2853" s="98" t="s">
        <v>62</v>
      </c>
      <c r="AS2853" s="98" t="s">
        <v>62</v>
      </c>
      <c r="AT2853" s="98" t="s">
        <v>62</v>
      </c>
      <c r="AU2853" s="98" t="s">
        <v>62</v>
      </c>
      <c r="AV2853" s="99" t="s">
        <v>57</v>
      </c>
      <c r="AW2853" s="98" t="s">
        <v>77</v>
      </c>
      <c r="AX2853" s="98" t="s">
        <v>57</v>
      </c>
      <c r="AY2853" s="98" t="s">
        <v>77</v>
      </c>
    </row>
    <row r="2854" spans="1:51" s="91" customFormat="1" ht="22.5" customHeight="1" x14ac:dyDescent="0.25">
      <c r="A2854" s="97" t="s">
        <v>30179</v>
      </c>
      <c r="B2854" s="98" t="s">
        <v>30180</v>
      </c>
      <c r="C2854" s="98" t="s">
        <v>595</v>
      </c>
      <c r="D2854" s="98" t="s">
        <v>9705</v>
      </c>
      <c r="E2854" s="98" t="s">
        <v>77</v>
      </c>
      <c r="F2854" s="99">
        <v>1</v>
      </c>
      <c r="G2854" s="99">
        <v>59.56</v>
      </c>
      <c r="H2854" s="99">
        <v>8.85</v>
      </c>
      <c r="I2854" s="99">
        <v>-16.13</v>
      </c>
      <c r="J2854" s="99">
        <v>-8.85</v>
      </c>
      <c r="K2854" s="99" t="s">
        <v>57</v>
      </c>
      <c r="L2854" s="99">
        <v>43.43</v>
      </c>
      <c r="M2854" s="98" t="s">
        <v>666</v>
      </c>
      <c r="N2854" s="98" t="s">
        <v>56</v>
      </c>
      <c r="O2854" s="98" t="s">
        <v>13007</v>
      </c>
      <c r="P2854" s="98" t="s">
        <v>13008</v>
      </c>
      <c r="Q2854" s="98" t="s">
        <v>38868</v>
      </c>
      <c r="R2854" s="98" t="s">
        <v>13009</v>
      </c>
      <c r="S2854" s="98" t="s">
        <v>62</v>
      </c>
      <c r="T2854" s="99">
        <v>59.56</v>
      </c>
      <c r="U2854" s="99" t="s">
        <v>63</v>
      </c>
      <c r="V2854" s="98" t="s">
        <v>9651</v>
      </c>
      <c r="W2854" s="98" t="s">
        <v>62</v>
      </c>
      <c r="X2854" s="98" t="s">
        <v>62</v>
      </c>
      <c r="Y2854" s="98" t="s">
        <v>62</v>
      </c>
      <c r="Z2854" s="98" t="s">
        <v>62</v>
      </c>
      <c r="AA2854" s="98" t="s">
        <v>62</v>
      </c>
      <c r="AB2854" s="98" t="s">
        <v>30181</v>
      </c>
      <c r="AC2854" s="98" t="s">
        <v>30182</v>
      </c>
      <c r="AD2854" s="98" t="s">
        <v>30183</v>
      </c>
      <c r="AE2854" s="98" t="s">
        <v>8133</v>
      </c>
      <c r="AF2854" s="98" t="s">
        <v>234</v>
      </c>
      <c r="AG2854" s="98" t="s">
        <v>30184</v>
      </c>
      <c r="AH2854" s="98" t="s">
        <v>73</v>
      </c>
      <c r="AI2854" s="98" t="s">
        <v>12907</v>
      </c>
      <c r="AJ2854" s="98" t="s">
        <v>30185</v>
      </c>
      <c r="AK2854" s="98" t="s">
        <v>30186</v>
      </c>
      <c r="AL2854" s="98" t="s">
        <v>75</v>
      </c>
      <c r="AM2854" s="98" t="s">
        <v>30187</v>
      </c>
      <c r="AN2854" s="98" t="s">
        <v>62</v>
      </c>
      <c r="AO2854" s="99" t="s">
        <v>62</v>
      </c>
      <c r="AP2854" s="98" t="s">
        <v>62</v>
      </c>
      <c r="AQ2854" s="98" t="s">
        <v>62</v>
      </c>
      <c r="AR2854" s="98" t="s">
        <v>62</v>
      </c>
      <c r="AS2854" s="98" t="s">
        <v>62</v>
      </c>
      <c r="AT2854" s="98" t="s">
        <v>62</v>
      </c>
      <c r="AU2854" s="98" t="s">
        <v>62</v>
      </c>
      <c r="AV2854" s="99" t="s">
        <v>57</v>
      </c>
      <c r="AW2854" s="98" t="s">
        <v>77</v>
      </c>
      <c r="AX2854" s="98" t="s">
        <v>57</v>
      </c>
      <c r="AY2854" s="98" t="s">
        <v>77</v>
      </c>
    </row>
    <row r="2855" spans="1:51" s="91" customFormat="1" ht="22.5" customHeight="1" x14ac:dyDescent="0.25">
      <c r="A2855" s="97" t="s">
        <v>30188</v>
      </c>
      <c r="B2855" s="98" t="s">
        <v>30189</v>
      </c>
      <c r="C2855" s="98" t="s">
        <v>595</v>
      </c>
      <c r="D2855" s="98" t="s">
        <v>7745</v>
      </c>
      <c r="E2855" s="98" t="s">
        <v>56</v>
      </c>
      <c r="F2855" s="99">
        <v>1</v>
      </c>
      <c r="G2855" s="99">
        <v>199</v>
      </c>
      <c r="H2855" s="99" t="s">
        <v>57</v>
      </c>
      <c r="I2855" s="99">
        <v>-33.83</v>
      </c>
      <c r="J2855" s="99">
        <v>-41.95</v>
      </c>
      <c r="K2855" s="99" t="s">
        <v>57</v>
      </c>
      <c r="L2855" s="99">
        <v>123.22</v>
      </c>
      <c r="M2855" s="98" t="s">
        <v>666</v>
      </c>
      <c r="N2855" s="98" t="s">
        <v>56</v>
      </c>
      <c r="O2855" s="98" t="s">
        <v>13146</v>
      </c>
      <c r="P2855" s="98" t="s">
        <v>14124</v>
      </c>
      <c r="Q2855" s="98" t="s">
        <v>38868</v>
      </c>
      <c r="R2855" s="98" t="s">
        <v>14125</v>
      </c>
      <c r="S2855" s="98" t="s">
        <v>62</v>
      </c>
      <c r="T2855" s="99">
        <v>199</v>
      </c>
      <c r="U2855" s="99" t="s">
        <v>63</v>
      </c>
      <c r="V2855" s="98" t="s">
        <v>9651</v>
      </c>
      <c r="W2855" s="98" t="s">
        <v>62</v>
      </c>
      <c r="X2855" s="98" t="s">
        <v>62</v>
      </c>
      <c r="Y2855" s="98" t="s">
        <v>62</v>
      </c>
      <c r="Z2855" s="98" t="s">
        <v>62</v>
      </c>
      <c r="AA2855" s="98" t="s">
        <v>62</v>
      </c>
      <c r="AB2855" s="98" t="s">
        <v>30190</v>
      </c>
      <c r="AC2855" s="98" t="s">
        <v>30191</v>
      </c>
      <c r="AD2855" s="98" t="s">
        <v>30192</v>
      </c>
      <c r="AE2855" s="98" t="s">
        <v>156</v>
      </c>
      <c r="AF2855" s="98" t="s">
        <v>156</v>
      </c>
      <c r="AG2855" s="98" t="s">
        <v>30193</v>
      </c>
      <c r="AH2855" s="98" t="s">
        <v>73</v>
      </c>
      <c r="AI2855" s="98" t="s">
        <v>12907</v>
      </c>
      <c r="AJ2855" s="98" t="s">
        <v>30194</v>
      </c>
      <c r="AK2855" s="98" t="s">
        <v>30195</v>
      </c>
      <c r="AL2855" s="98" t="s">
        <v>75</v>
      </c>
      <c r="AM2855" s="98" t="s">
        <v>30196</v>
      </c>
      <c r="AN2855" s="98" t="s">
        <v>62</v>
      </c>
      <c r="AO2855" s="99" t="s">
        <v>62</v>
      </c>
      <c r="AP2855" s="98" t="s">
        <v>62</v>
      </c>
      <c r="AQ2855" s="98" t="s">
        <v>62</v>
      </c>
      <c r="AR2855" s="98" t="s">
        <v>62</v>
      </c>
      <c r="AS2855" s="98" t="s">
        <v>62</v>
      </c>
      <c r="AT2855" s="98" t="s">
        <v>62</v>
      </c>
      <c r="AU2855" s="98" t="s">
        <v>62</v>
      </c>
      <c r="AV2855" s="99" t="s">
        <v>57</v>
      </c>
      <c r="AW2855" s="98" t="s">
        <v>77</v>
      </c>
      <c r="AX2855" s="98" t="s">
        <v>57</v>
      </c>
      <c r="AY2855" s="98" t="s">
        <v>77</v>
      </c>
    </row>
    <row r="2856" spans="1:51" s="91" customFormat="1" ht="22.5" customHeight="1" x14ac:dyDescent="0.25">
      <c r="A2856" s="97" t="s">
        <v>30197</v>
      </c>
      <c r="B2856" s="98" t="s">
        <v>30198</v>
      </c>
      <c r="C2856" s="98" t="s">
        <v>595</v>
      </c>
      <c r="D2856" s="98" t="s">
        <v>7745</v>
      </c>
      <c r="E2856" s="98" t="s">
        <v>77</v>
      </c>
      <c r="F2856" s="99">
        <v>1</v>
      </c>
      <c r="G2856" s="99">
        <v>58.48</v>
      </c>
      <c r="H2856" s="99">
        <v>13.36</v>
      </c>
      <c r="I2856" s="99">
        <v>-13.02</v>
      </c>
      <c r="J2856" s="99">
        <v>-13.36</v>
      </c>
      <c r="K2856" s="99" t="s">
        <v>57</v>
      </c>
      <c r="L2856" s="99">
        <v>45.46</v>
      </c>
      <c r="M2856" s="98" t="s">
        <v>666</v>
      </c>
      <c r="N2856" s="98" t="s">
        <v>56</v>
      </c>
      <c r="O2856" s="98" t="s">
        <v>14731</v>
      </c>
      <c r="P2856" s="98" t="s">
        <v>14732</v>
      </c>
      <c r="Q2856" s="98" t="s">
        <v>38868</v>
      </c>
      <c r="R2856" s="98" t="s">
        <v>14733</v>
      </c>
      <c r="S2856" s="98" t="s">
        <v>62</v>
      </c>
      <c r="T2856" s="99">
        <v>58.48</v>
      </c>
      <c r="U2856" s="99" t="s">
        <v>83</v>
      </c>
      <c r="V2856" s="98" t="s">
        <v>9651</v>
      </c>
      <c r="W2856" s="98" t="s">
        <v>62</v>
      </c>
      <c r="X2856" s="98" t="s">
        <v>62</v>
      </c>
      <c r="Y2856" s="98" t="s">
        <v>62</v>
      </c>
      <c r="Z2856" s="98" t="s">
        <v>62</v>
      </c>
      <c r="AA2856" s="98" t="s">
        <v>62</v>
      </c>
      <c r="AB2856" s="98" t="s">
        <v>30199</v>
      </c>
      <c r="AC2856" s="98" t="s">
        <v>30200</v>
      </c>
      <c r="AD2856" s="98" t="s">
        <v>30201</v>
      </c>
      <c r="AE2856" s="98" t="s">
        <v>30202</v>
      </c>
      <c r="AF2856" s="98" t="s">
        <v>105</v>
      </c>
      <c r="AG2856" s="98" t="s">
        <v>30203</v>
      </c>
      <c r="AH2856" s="98" t="s">
        <v>73</v>
      </c>
      <c r="AI2856" s="98" t="s">
        <v>12907</v>
      </c>
      <c r="AJ2856" s="98" t="s">
        <v>29911</v>
      </c>
      <c r="AK2856" s="98" t="s">
        <v>30204</v>
      </c>
      <c r="AL2856" s="98" t="s">
        <v>75</v>
      </c>
      <c r="AM2856" s="98" t="s">
        <v>30205</v>
      </c>
      <c r="AN2856" s="98" t="s">
        <v>62</v>
      </c>
      <c r="AO2856" s="99" t="s">
        <v>62</v>
      </c>
      <c r="AP2856" s="98" t="s">
        <v>62</v>
      </c>
      <c r="AQ2856" s="98" t="s">
        <v>62</v>
      </c>
      <c r="AR2856" s="98" t="s">
        <v>62</v>
      </c>
      <c r="AS2856" s="98" t="s">
        <v>62</v>
      </c>
      <c r="AT2856" s="98" t="s">
        <v>62</v>
      </c>
      <c r="AU2856" s="98" t="s">
        <v>62</v>
      </c>
      <c r="AV2856" s="99" t="s">
        <v>57</v>
      </c>
      <c r="AW2856" s="98" t="s">
        <v>77</v>
      </c>
      <c r="AX2856" s="98" t="s">
        <v>57</v>
      </c>
      <c r="AY2856" s="98" t="s">
        <v>77</v>
      </c>
    </row>
    <row r="2857" spans="1:51" s="91" customFormat="1" ht="22.5" customHeight="1" x14ac:dyDescent="0.25">
      <c r="A2857" s="97" t="s">
        <v>30206</v>
      </c>
      <c r="B2857" s="98" t="s">
        <v>30207</v>
      </c>
      <c r="C2857" s="98" t="s">
        <v>595</v>
      </c>
      <c r="D2857" s="98" t="s">
        <v>7389</v>
      </c>
      <c r="E2857" s="98" t="s">
        <v>77</v>
      </c>
      <c r="F2857" s="99">
        <v>1</v>
      </c>
      <c r="G2857" s="99">
        <v>139.1</v>
      </c>
      <c r="H2857" s="99" t="s">
        <v>57</v>
      </c>
      <c r="I2857" s="99">
        <v>-23.65</v>
      </c>
      <c r="J2857" s="99">
        <v>-22.95</v>
      </c>
      <c r="K2857" s="99" t="s">
        <v>57</v>
      </c>
      <c r="L2857" s="99">
        <v>92.5</v>
      </c>
      <c r="M2857" s="98" t="s">
        <v>666</v>
      </c>
      <c r="N2857" s="98" t="s">
        <v>62</v>
      </c>
      <c r="O2857" s="98" t="s">
        <v>13697</v>
      </c>
      <c r="P2857" s="98" t="s">
        <v>21305</v>
      </c>
      <c r="Q2857" s="98" t="s">
        <v>38868</v>
      </c>
      <c r="R2857" s="98" t="s">
        <v>21306</v>
      </c>
      <c r="S2857" s="98" t="s">
        <v>62</v>
      </c>
      <c r="T2857" s="99">
        <v>139.1</v>
      </c>
      <c r="U2857" s="99" t="s">
        <v>63</v>
      </c>
      <c r="V2857" s="98" t="s">
        <v>64</v>
      </c>
      <c r="W2857" s="98" t="s">
        <v>30208</v>
      </c>
      <c r="X2857" s="98" t="s">
        <v>30209</v>
      </c>
      <c r="Y2857" s="98" t="s">
        <v>30210</v>
      </c>
      <c r="Z2857" s="98" t="s">
        <v>62</v>
      </c>
      <c r="AA2857" s="98" t="s">
        <v>62</v>
      </c>
      <c r="AB2857" s="98" t="s">
        <v>30208</v>
      </c>
      <c r="AC2857" s="98" t="s">
        <v>30211</v>
      </c>
      <c r="AD2857" s="98" t="s">
        <v>30212</v>
      </c>
      <c r="AE2857" s="98" t="s">
        <v>23902</v>
      </c>
      <c r="AF2857" s="98" t="s">
        <v>345</v>
      </c>
      <c r="AG2857" s="98" t="s">
        <v>30213</v>
      </c>
      <c r="AH2857" s="98" t="s">
        <v>73</v>
      </c>
      <c r="AI2857" s="98" t="s">
        <v>74</v>
      </c>
      <c r="AJ2857" s="98" t="s">
        <v>30214</v>
      </c>
      <c r="AK2857" s="98" t="s">
        <v>30215</v>
      </c>
      <c r="AL2857" s="98" t="s">
        <v>75</v>
      </c>
      <c r="AM2857" s="98" t="s">
        <v>30216</v>
      </c>
      <c r="AN2857" s="98" t="s">
        <v>62</v>
      </c>
      <c r="AO2857" s="99" t="s">
        <v>62</v>
      </c>
      <c r="AP2857" s="98" t="s">
        <v>62</v>
      </c>
      <c r="AQ2857" s="98" t="s">
        <v>62</v>
      </c>
      <c r="AR2857" s="98" t="s">
        <v>62</v>
      </c>
      <c r="AS2857" s="98" t="s">
        <v>62</v>
      </c>
      <c r="AT2857" s="98" t="s">
        <v>62</v>
      </c>
      <c r="AU2857" s="98" t="s">
        <v>62</v>
      </c>
      <c r="AV2857" s="99" t="s">
        <v>57</v>
      </c>
      <c r="AW2857" s="98" t="s">
        <v>77</v>
      </c>
      <c r="AX2857" s="98" t="s">
        <v>57</v>
      </c>
      <c r="AY2857" s="98" t="s">
        <v>77</v>
      </c>
    </row>
    <row r="2858" spans="1:51" s="91" customFormat="1" ht="22.5" customHeight="1" x14ac:dyDescent="0.25">
      <c r="A2858" s="97" t="s">
        <v>30217</v>
      </c>
      <c r="B2858" s="98" t="s">
        <v>30218</v>
      </c>
      <c r="C2858" s="98" t="s">
        <v>595</v>
      </c>
      <c r="D2858" s="98" t="s">
        <v>7745</v>
      </c>
      <c r="E2858" s="98" t="s">
        <v>77</v>
      </c>
      <c r="F2858" s="99">
        <v>1</v>
      </c>
      <c r="G2858" s="99">
        <v>118.78</v>
      </c>
      <c r="H2858" s="99" t="s">
        <v>57</v>
      </c>
      <c r="I2858" s="99">
        <v>-14.25</v>
      </c>
      <c r="J2858" s="99">
        <v>-20.45</v>
      </c>
      <c r="K2858" s="99" t="s">
        <v>57</v>
      </c>
      <c r="L2858" s="99">
        <v>88.08</v>
      </c>
      <c r="M2858" s="98" t="s">
        <v>666</v>
      </c>
      <c r="N2858" s="98" t="s">
        <v>62</v>
      </c>
      <c r="O2858" s="98" t="s">
        <v>13697</v>
      </c>
      <c r="P2858" s="98" t="s">
        <v>13698</v>
      </c>
      <c r="Q2858" s="98" t="s">
        <v>38868</v>
      </c>
      <c r="R2858" s="98" t="s">
        <v>13699</v>
      </c>
      <c r="S2858" s="98" t="s">
        <v>62</v>
      </c>
      <c r="T2858" s="99">
        <v>118.78</v>
      </c>
      <c r="U2858" s="99" t="s">
        <v>83</v>
      </c>
      <c r="V2858" s="98" t="s">
        <v>9651</v>
      </c>
      <c r="W2858" s="98" t="s">
        <v>62</v>
      </c>
      <c r="X2858" s="98" t="s">
        <v>62</v>
      </c>
      <c r="Y2858" s="98" t="s">
        <v>62</v>
      </c>
      <c r="Z2858" s="98" t="s">
        <v>62</v>
      </c>
      <c r="AA2858" s="98" t="s">
        <v>62</v>
      </c>
      <c r="AB2858" s="98" t="s">
        <v>30219</v>
      </c>
      <c r="AC2858" s="98" t="s">
        <v>30220</v>
      </c>
      <c r="AD2858" s="98" t="s">
        <v>30221</v>
      </c>
      <c r="AE2858" s="98" t="s">
        <v>2920</v>
      </c>
      <c r="AF2858" s="98" t="s">
        <v>349</v>
      </c>
      <c r="AG2858" s="98" t="s">
        <v>30222</v>
      </c>
      <c r="AH2858" s="98" t="s">
        <v>73</v>
      </c>
      <c r="AI2858" s="98" t="s">
        <v>12907</v>
      </c>
      <c r="AJ2858" s="98" t="s">
        <v>30223</v>
      </c>
      <c r="AK2858" s="98" t="s">
        <v>30224</v>
      </c>
      <c r="AL2858" s="98" t="s">
        <v>75</v>
      </c>
      <c r="AM2858" s="98" t="s">
        <v>30225</v>
      </c>
      <c r="AN2858" s="98" t="s">
        <v>62</v>
      </c>
      <c r="AO2858" s="99" t="s">
        <v>62</v>
      </c>
      <c r="AP2858" s="98" t="s">
        <v>62</v>
      </c>
      <c r="AQ2858" s="98" t="s">
        <v>62</v>
      </c>
      <c r="AR2858" s="98" t="s">
        <v>62</v>
      </c>
      <c r="AS2858" s="98" t="s">
        <v>62</v>
      </c>
      <c r="AT2858" s="98" t="s">
        <v>62</v>
      </c>
      <c r="AU2858" s="98" t="s">
        <v>62</v>
      </c>
      <c r="AV2858" s="99" t="s">
        <v>57</v>
      </c>
      <c r="AW2858" s="98" t="s">
        <v>77</v>
      </c>
      <c r="AX2858" s="98" t="s">
        <v>57</v>
      </c>
      <c r="AY2858" s="98" t="s">
        <v>77</v>
      </c>
    </row>
    <row r="2859" spans="1:51" s="91" customFormat="1" ht="22.5" customHeight="1" x14ac:dyDescent="0.25">
      <c r="A2859" s="97" t="s">
        <v>30226</v>
      </c>
      <c r="B2859" s="98" t="s">
        <v>30227</v>
      </c>
      <c r="C2859" s="98" t="s">
        <v>595</v>
      </c>
      <c r="D2859" s="98" t="s">
        <v>7745</v>
      </c>
      <c r="E2859" s="98" t="s">
        <v>77</v>
      </c>
      <c r="F2859" s="99">
        <v>1</v>
      </c>
      <c r="G2859" s="99">
        <v>207</v>
      </c>
      <c r="H2859" s="99" t="s">
        <v>57</v>
      </c>
      <c r="I2859" s="99">
        <v>-35.19</v>
      </c>
      <c r="J2859" s="99">
        <v>-24.95</v>
      </c>
      <c r="K2859" s="99" t="s">
        <v>57</v>
      </c>
      <c r="L2859" s="99">
        <v>146.86000000000001</v>
      </c>
      <c r="M2859" s="98" t="s">
        <v>666</v>
      </c>
      <c r="N2859" s="98" t="s">
        <v>62</v>
      </c>
      <c r="O2859" s="114">
        <v>77354</v>
      </c>
      <c r="P2859" s="98" t="s">
        <v>13275</v>
      </c>
      <c r="Q2859" s="98" t="s">
        <v>38868</v>
      </c>
      <c r="R2859" s="98" t="s">
        <v>13276</v>
      </c>
      <c r="S2859" s="98" t="s">
        <v>62</v>
      </c>
      <c r="T2859" s="99">
        <v>207</v>
      </c>
      <c r="U2859" s="99" t="s">
        <v>63</v>
      </c>
      <c r="V2859" s="98" t="s">
        <v>9651</v>
      </c>
      <c r="W2859" s="98" t="s">
        <v>62</v>
      </c>
      <c r="X2859" s="98" t="s">
        <v>62</v>
      </c>
      <c r="Y2859" s="98" t="s">
        <v>62</v>
      </c>
      <c r="Z2859" s="98" t="s">
        <v>62</v>
      </c>
      <c r="AA2859" s="98" t="s">
        <v>62</v>
      </c>
      <c r="AB2859" s="98" t="s">
        <v>30228</v>
      </c>
      <c r="AC2859" s="98" t="s">
        <v>30229</v>
      </c>
      <c r="AD2859" s="98" t="s">
        <v>30230</v>
      </c>
      <c r="AE2859" s="98" t="s">
        <v>5454</v>
      </c>
      <c r="AF2859" s="98" t="s">
        <v>71</v>
      </c>
      <c r="AG2859" s="98" t="s">
        <v>30231</v>
      </c>
      <c r="AH2859" s="98" t="s">
        <v>73</v>
      </c>
      <c r="AI2859" s="98" t="s">
        <v>12907</v>
      </c>
      <c r="AJ2859" s="98" t="s">
        <v>30232</v>
      </c>
      <c r="AK2859" s="98" t="s">
        <v>30233</v>
      </c>
      <c r="AL2859" s="98" t="s">
        <v>75</v>
      </c>
      <c r="AM2859" s="98" t="s">
        <v>30234</v>
      </c>
      <c r="AN2859" s="98" t="s">
        <v>62</v>
      </c>
      <c r="AO2859" s="99" t="s">
        <v>62</v>
      </c>
      <c r="AP2859" s="98" t="s">
        <v>62</v>
      </c>
      <c r="AQ2859" s="98" t="s">
        <v>62</v>
      </c>
      <c r="AR2859" s="98" t="s">
        <v>62</v>
      </c>
      <c r="AS2859" s="98" t="s">
        <v>62</v>
      </c>
      <c r="AT2859" s="98" t="s">
        <v>62</v>
      </c>
      <c r="AU2859" s="98" t="s">
        <v>62</v>
      </c>
      <c r="AV2859" s="99" t="s">
        <v>57</v>
      </c>
      <c r="AW2859" s="98" t="s">
        <v>77</v>
      </c>
      <c r="AX2859" s="98" t="s">
        <v>57</v>
      </c>
      <c r="AY2859" s="98" t="s">
        <v>77</v>
      </c>
    </row>
    <row r="2860" spans="1:51" s="91" customFormat="1" ht="22.5" customHeight="1" x14ac:dyDescent="0.25">
      <c r="A2860" s="97" t="s">
        <v>30235</v>
      </c>
      <c r="B2860" s="98" t="s">
        <v>30227</v>
      </c>
      <c r="C2860" s="98" t="s">
        <v>595</v>
      </c>
      <c r="D2860" s="98" t="s">
        <v>8371</v>
      </c>
      <c r="E2860" s="98" t="s">
        <v>56</v>
      </c>
      <c r="F2860" s="99">
        <v>1</v>
      </c>
      <c r="G2860" s="99">
        <v>59.85</v>
      </c>
      <c r="H2860" s="99" t="s">
        <v>57</v>
      </c>
      <c r="I2860" s="99">
        <v>-16.170000000000002</v>
      </c>
      <c r="J2860" s="99" t="s">
        <v>57</v>
      </c>
      <c r="K2860" s="99" t="s">
        <v>57</v>
      </c>
      <c r="L2860" s="99">
        <v>43.68</v>
      </c>
      <c r="M2860" s="98" t="s">
        <v>666</v>
      </c>
      <c r="N2860" s="98" t="s">
        <v>62</v>
      </c>
      <c r="O2860" s="98" t="s">
        <v>1516</v>
      </c>
      <c r="P2860" s="98" t="s">
        <v>12924</v>
      </c>
      <c r="Q2860" s="98" t="s">
        <v>38868</v>
      </c>
      <c r="R2860" s="98" t="s">
        <v>12925</v>
      </c>
      <c r="S2860" s="98" t="s">
        <v>62</v>
      </c>
      <c r="T2860" s="99">
        <v>59.85</v>
      </c>
      <c r="U2860" s="99" t="s">
        <v>63</v>
      </c>
      <c r="V2860" s="98" t="s">
        <v>9651</v>
      </c>
      <c r="W2860" s="98" t="s">
        <v>62</v>
      </c>
      <c r="X2860" s="98" t="s">
        <v>62</v>
      </c>
      <c r="Y2860" s="98" t="s">
        <v>62</v>
      </c>
      <c r="Z2860" s="98" t="s">
        <v>62</v>
      </c>
      <c r="AA2860" s="98" t="s">
        <v>62</v>
      </c>
      <c r="AB2860" s="98" t="s">
        <v>30236</v>
      </c>
      <c r="AC2860" s="98" t="s">
        <v>30237</v>
      </c>
      <c r="AD2860" s="98" t="s">
        <v>30238</v>
      </c>
      <c r="AE2860" s="98" t="s">
        <v>2983</v>
      </c>
      <c r="AF2860" s="98" t="s">
        <v>263</v>
      </c>
      <c r="AG2860" s="98" t="s">
        <v>30239</v>
      </c>
      <c r="AH2860" s="98" t="s">
        <v>73</v>
      </c>
      <c r="AI2860" s="98" t="s">
        <v>12907</v>
      </c>
      <c r="AJ2860" s="98" t="s">
        <v>30240</v>
      </c>
      <c r="AK2860" s="98" t="s">
        <v>30241</v>
      </c>
      <c r="AL2860" s="98" t="s">
        <v>75</v>
      </c>
      <c r="AM2860" s="98" t="s">
        <v>30242</v>
      </c>
      <c r="AN2860" s="98" t="s">
        <v>62</v>
      </c>
      <c r="AO2860" s="99" t="s">
        <v>62</v>
      </c>
      <c r="AP2860" s="98" t="s">
        <v>62</v>
      </c>
      <c r="AQ2860" s="98" t="s">
        <v>62</v>
      </c>
      <c r="AR2860" s="98" t="s">
        <v>62</v>
      </c>
      <c r="AS2860" s="98" t="s">
        <v>62</v>
      </c>
      <c r="AT2860" s="98" t="s">
        <v>62</v>
      </c>
      <c r="AU2860" s="98" t="s">
        <v>62</v>
      </c>
      <c r="AV2860" s="99" t="s">
        <v>57</v>
      </c>
      <c r="AW2860" s="98" t="s">
        <v>77</v>
      </c>
      <c r="AX2860" s="98" t="s">
        <v>57</v>
      </c>
      <c r="AY2860" s="98" t="s">
        <v>77</v>
      </c>
    </row>
    <row r="2861" spans="1:51" s="91" customFormat="1" ht="22.5" customHeight="1" x14ac:dyDescent="0.25">
      <c r="A2861" s="97" t="s">
        <v>30243</v>
      </c>
      <c r="B2861" s="98" t="s">
        <v>30244</v>
      </c>
      <c r="C2861" s="98" t="s">
        <v>595</v>
      </c>
      <c r="D2861" s="98" t="s">
        <v>6409</v>
      </c>
      <c r="E2861" s="98" t="s">
        <v>77</v>
      </c>
      <c r="F2861" s="99">
        <v>1</v>
      </c>
      <c r="G2861" s="99">
        <v>36.85</v>
      </c>
      <c r="H2861" s="99">
        <v>49.32</v>
      </c>
      <c r="I2861" s="99">
        <v>-10.42</v>
      </c>
      <c r="J2861" s="99">
        <v>-49.32</v>
      </c>
      <c r="K2861" s="99" t="s">
        <v>57</v>
      </c>
      <c r="L2861" s="99">
        <v>26.43</v>
      </c>
      <c r="M2861" s="98" t="s">
        <v>666</v>
      </c>
      <c r="N2861" s="98" t="s">
        <v>56</v>
      </c>
      <c r="O2861" s="114">
        <v>14104</v>
      </c>
      <c r="P2861" s="98" t="s">
        <v>23097</v>
      </c>
      <c r="Q2861" s="98" t="s">
        <v>38868</v>
      </c>
      <c r="R2861" s="98" t="s">
        <v>23098</v>
      </c>
      <c r="S2861" s="98" t="s">
        <v>62</v>
      </c>
      <c r="T2861" s="99">
        <v>36.85</v>
      </c>
      <c r="U2861" s="99" t="s">
        <v>83</v>
      </c>
      <c r="V2861" s="98" t="s">
        <v>64</v>
      </c>
      <c r="W2861" s="98" t="s">
        <v>23099</v>
      </c>
      <c r="X2861" s="98" t="s">
        <v>23100</v>
      </c>
      <c r="Y2861" s="98" t="s">
        <v>23101</v>
      </c>
      <c r="Z2861" s="98" t="s">
        <v>62</v>
      </c>
      <c r="AA2861" s="98" t="s">
        <v>62</v>
      </c>
      <c r="AB2861" s="98" t="s">
        <v>23099</v>
      </c>
      <c r="AC2861" s="98" t="s">
        <v>23102</v>
      </c>
      <c r="AD2861" s="98" t="s">
        <v>23103</v>
      </c>
      <c r="AE2861" s="98" t="s">
        <v>4944</v>
      </c>
      <c r="AF2861" s="98" t="s">
        <v>279</v>
      </c>
      <c r="AG2861" s="98" t="s">
        <v>23104</v>
      </c>
      <c r="AH2861" s="98" t="s">
        <v>73</v>
      </c>
      <c r="AI2861" s="98" t="s">
        <v>74</v>
      </c>
      <c r="AJ2861" s="98" t="s">
        <v>30245</v>
      </c>
      <c r="AK2861" s="98" t="s">
        <v>30246</v>
      </c>
      <c r="AL2861" s="98" t="s">
        <v>75</v>
      </c>
      <c r="AM2861" s="98" t="s">
        <v>30247</v>
      </c>
      <c r="AN2861" s="98" t="s">
        <v>62</v>
      </c>
      <c r="AO2861" s="99" t="s">
        <v>62</v>
      </c>
      <c r="AP2861" s="98" t="s">
        <v>62</v>
      </c>
      <c r="AQ2861" s="98" t="s">
        <v>62</v>
      </c>
      <c r="AR2861" s="98" t="s">
        <v>62</v>
      </c>
      <c r="AS2861" s="98" t="s">
        <v>62</v>
      </c>
      <c r="AT2861" s="98" t="s">
        <v>62</v>
      </c>
      <c r="AU2861" s="98" t="s">
        <v>62</v>
      </c>
      <c r="AV2861" s="99" t="s">
        <v>57</v>
      </c>
      <c r="AW2861" s="98" t="s">
        <v>77</v>
      </c>
      <c r="AX2861" s="98" t="s">
        <v>57</v>
      </c>
      <c r="AY2861" s="98" t="s">
        <v>77</v>
      </c>
    </row>
    <row r="2862" spans="1:51" s="91" customFormat="1" ht="22.5" customHeight="1" x14ac:dyDescent="0.25">
      <c r="A2862" s="97" t="s">
        <v>30248</v>
      </c>
      <c r="B2862" s="98" t="s">
        <v>30249</v>
      </c>
      <c r="C2862" s="98" t="s">
        <v>595</v>
      </c>
      <c r="D2862" s="98" t="s">
        <v>8371</v>
      </c>
      <c r="E2862" s="98" t="s">
        <v>56</v>
      </c>
      <c r="F2862" s="99">
        <v>1</v>
      </c>
      <c r="G2862" s="99">
        <v>59.56</v>
      </c>
      <c r="H2862" s="99" t="s">
        <v>57</v>
      </c>
      <c r="I2862" s="99">
        <v>-16.13</v>
      </c>
      <c r="J2862" s="99" t="s">
        <v>57</v>
      </c>
      <c r="K2862" s="99" t="s">
        <v>57</v>
      </c>
      <c r="L2862" s="99">
        <v>43.43</v>
      </c>
      <c r="M2862" s="98" t="s">
        <v>666</v>
      </c>
      <c r="N2862" s="98" t="s">
        <v>62</v>
      </c>
      <c r="O2862" s="98" t="s">
        <v>13007</v>
      </c>
      <c r="P2862" s="98" t="s">
        <v>13008</v>
      </c>
      <c r="Q2862" s="98" t="s">
        <v>38868</v>
      </c>
      <c r="R2862" s="98" t="s">
        <v>13009</v>
      </c>
      <c r="S2862" s="98" t="s">
        <v>62</v>
      </c>
      <c r="T2862" s="99">
        <v>59.56</v>
      </c>
      <c r="U2862" s="99" t="s">
        <v>63</v>
      </c>
      <c r="V2862" s="98" t="s">
        <v>9651</v>
      </c>
      <c r="W2862" s="98" t="s">
        <v>62</v>
      </c>
      <c r="X2862" s="98" t="s">
        <v>62</v>
      </c>
      <c r="Y2862" s="98" t="s">
        <v>62</v>
      </c>
      <c r="Z2862" s="98" t="s">
        <v>62</v>
      </c>
      <c r="AA2862" s="98" t="s">
        <v>62</v>
      </c>
      <c r="AB2862" s="98" t="s">
        <v>30250</v>
      </c>
      <c r="AC2862" s="98" t="s">
        <v>30251</v>
      </c>
      <c r="AD2862" s="98" t="s">
        <v>30252</v>
      </c>
      <c r="AE2862" s="98" t="s">
        <v>5341</v>
      </c>
      <c r="AF2862" s="98" t="s">
        <v>156</v>
      </c>
      <c r="AG2862" s="98" t="s">
        <v>5342</v>
      </c>
      <c r="AH2862" s="98" t="s">
        <v>73</v>
      </c>
      <c r="AI2862" s="98" t="s">
        <v>12907</v>
      </c>
      <c r="AJ2862" s="98" t="s">
        <v>30084</v>
      </c>
      <c r="AK2862" s="98" t="s">
        <v>30253</v>
      </c>
      <c r="AL2862" s="98" t="s">
        <v>75</v>
      </c>
      <c r="AM2862" s="98" t="s">
        <v>30254</v>
      </c>
      <c r="AN2862" s="98" t="s">
        <v>62</v>
      </c>
      <c r="AO2862" s="99" t="s">
        <v>62</v>
      </c>
      <c r="AP2862" s="98" t="s">
        <v>62</v>
      </c>
      <c r="AQ2862" s="98" t="s">
        <v>62</v>
      </c>
      <c r="AR2862" s="98" t="s">
        <v>62</v>
      </c>
      <c r="AS2862" s="98" t="s">
        <v>62</v>
      </c>
      <c r="AT2862" s="98" t="s">
        <v>62</v>
      </c>
      <c r="AU2862" s="98" t="s">
        <v>62</v>
      </c>
      <c r="AV2862" s="99" t="s">
        <v>57</v>
      </c>
      <c r="AW2862" s="98" t="s">
        <v>77</v>
      </c>
      <c r="AX2862" s="98" t="s">
        <v>57</v>
      </c>
      <c r="AY2862" s="98" t="s">
        <v>77</v>
      </c>
    </row>
    <row r="2863" spans="1:51" s="91" customFormat="1" ht="22.5" customHeight="1" x14ac:dyDescent="0.25">
      <c r="A2863" s="97" t="s">
        <v>30255</v>
      </c>
      <c r="B2863" s="98" t="s">
        <v>30256</v>
      </c>
      <c r="C2863" s="98" t="s">
        <v>595</v>
      </c>
      <c r="D2863" s="98" t="s">
        <v>7389</v>
      </c>
      <c r="E2863" s="98" t="s">
        <v>77</v>
      </c>
      <c r="F2863" s="99">
        <v>1</v>
      </c>
      <c r="G2863" s="99">
        <v>94.07</v>
      </c>
      <c r="H2863" s="99" t="s">
        <v>57</v>
      </c>
      <c r="I2863" s="99">
        <v>-15.99</v>
      </c>
      <c r="J2863" s="99">
        <v>-22.95</v>
      </c>
      <c r="K2863" s="99" t="s">
        <v>57</v>
      </c>
      <c r="L2863" s="99">
        <v>58.3</v>
      </c>
      <c r="M2863" s="98" t="s">
        <v>666</v>
      </c>
      <c r="N2863" s="98" t="s">
        <v>62</v>
      </c>
      <c r="O2863" s="98" t="s">
        <v>12935</v>
      </c>
      <c r="P2863" s="98" t="s">
        <v>13830</v>
      </c>
      <c r="Q2863" s="98" t="s">
        <v>38868</v>
      </c>
      <c r="R2863" s="98" t="s">
        <v>8688</v>
      </c>
      <c r="S2863" s="98" t="s">
        <v>62</v>
      </c>
      <c r="T2863" s="99">
        <v>94.07</v>
      </c>
      <c r="U2863" s="99" t="s">
        <v>63</v>
      </c>
      <c r="V2863" s="98" t="s">
        <v>9651</v>
      </c>
      <c r="W2863" s="98" t="s">
        <v>62</v>
      </c>
      <c r="X2863" s="98" t="s">
        <v>62</v>
      </c>
      <c r="Y2863" s="98" t="s">
        <v>62</v>
      </c>
      <c r="Z2863" s="98" t="s">
        <v>62</v>
      </c>
      <c r="AA2863" s="98" t="s">
        <v>62</v>
      </c>
      <c r="AB2863" s="98" t="s">
        <v>30257</v>
      </c>
      <c r="AC2863" s="98" t="s">
        <v>30258</v>
      </c>
      <c r="AD2863" s="98" t="s">
        <v>30259</v>
      </c>
      <c r="AE2863" s="98" t="s">
        <v>30260</v>
      </c>
      <c r="AF2863" s="98" t="s">
        <v>105</v>
      </c>
      <c r="AG2863" s="98" t="s">
        <v>30261</v>
      </c>
      <c r="AH2863" s="98" t="s">
        <v>73</v>
      </c>
      <c r="AI2863" s="98" t="s">
        <v>12907</v>
      </c>
      <c r="AJ2863" s="98" t="s">
        <v>30262</v>
      </c>
      <c r="AK2863" s="98" t="s">
        <v>30263</v>
      </c>
      <c r="AL2863" s="98" t="s">
        <v>75</v>
      </c>
      <c r="AM2863" s="98" t="s">
        <v>30264</v>
      </c>
      <c r="AN2863" s="98" t="s">
        <v>62</v>
      </c>
      <c r="AO2863" s="99" t="s">
        <v>62</v>
      </c>
      <c r="AP2863" s="98" t="s">
        <v>62</v>
      </c>
      <c r="AQ2863" s="98" t="s">
        <v>62</v>
      </c>
      <c r="AR2863" s="98" t="s">
        <v>62</v>
      </c>
      <c r="AS2863" s="98" t="s">
        <v>62</v>
      </c>
      <c r="AT2863" s="98" t="s">
        <v>62</v>
      </c>
      <c r="AU2863" s="98" t="s">
        <v>62</v>
      </c>
      <c r="AV2863" s="99" t="s">
        <v>57</v>
      </c>
      <c r="AW2863" s="98" t="s">
        <v>77</v>
      </c>
      <c r="AX2863" s="98" t="s">
        <v>57</v>
      </c>
      <c r="AY2863" s="98" t="s">
        <v>77</v>
      </c>
    </row>
    <row r="2864" spans="1:51" s="91" customFormat="1" ht="22.5" customHeight="1" x14ac:dyDescent="0.25">
      <c r="A2864" s="97" t="s">
        <v>30265</v>
      </c>
      <c r="B2864" s="98" t="s">
        <v>30266</v>
      </c>
      <c r="C2864" s="98" t="s">
        <v>595</v>
      </c>
      <c r="D2864" s="98" t="s">
        <v>8371</v>
      </c>
      <c r="E2864" s="98" t="s">
        <v>56</v>
      </c>
      <c r="F2864" s="99">
        <v>1</v>
      </c>
      <c r="G2864" s="99">
        <v>59.56</v>
      </c>
      <c r="H2864" s="99">
        <v>18.57</v>
      </c>
      <c r="I2864" s="99">
        <v>-16.13</v>
      </c>
      <c r="J2864" s="99">
        <v>-18.57</v>
      </c>
      <c r="K2864" s="99" t="s">
        <v>57</v>
      </c>
      <c r="L2864" s="99">
        <v>43.43</v>
      </c>
      <c r="M2864" s="98" t="s">
        <v>666</v>
      </c>
      <c r="N2864" s="98" t="s">
        <v>62</v>
      </c>
      <c r="O2864" s="98" t="s">
        <v>13007</v>
      </c>
      <c r="P2864" s="98" t="s">
        <v>13008</v>
      </c>
      <c r="Q2864" s="98" t="s">
        <v>38868</v>
      </c>
      <c r="R2864" s="98" t="s">
        <v>13009</v>
      </c>
      <c r="S2864" s="98" t="s">
        <v>62</v>
      </c>
      <c r="T2864" s="99">
        <v>59.56</v>
      </c>
      <c r="U2864" s="99" t="s">
        <v>63</v>
      </c>
      <c r="V2864" s="98" t="s">
        <v>9651</v>
      </c>
      <c r="W2864" s="98" t="s">
        <v>62</v>
      </c>
      <c r="X2864" s="98" t="s">
        <v>62</v>
      </c>
      <c r="Y2864" s="98" t="s">
        <v>62</v>
      </c>
      <c r="Z2864" s="98" t="s">
        <v>62</v>
      </c>
      <c r="AA2864" s="98" t="s">
        <v>62</v>
      </c>
      <c r="AB2864" s="98" t="s">
        <v>30267</v>
      </c>
      <c r="AC2864" s="98" t="s">
        <v>30268</v>
      </c>
      <c r="AD2864" s="98" t="s">
        <v>30269</v>
      </c>
      <c r="AE2864" s="98" t="s">
        <v>30270</v>
      </c>
      <c r="AF2864" s="98" t="s">
        <v>234</v>
      </c>
      <c r="AG2864" s="98" t="s">
        <v>30271</v>
      </c>
      <c r="AH2864" s="98" t="s">
        <v>73</v>
      </c>
      <c r="AI2864" s="98" t="s">
        <v>12907</v>
      </c>
      <c r="AJ2864" s="98" t="s">
        <v>29947</v>
      </c>
      <c r="AK2864" s="98" t="s">
        <v>30272</v>
      </c>
      <c r="AL2864" s="98" t="s">
        <v>75</v>
      </c>
      <c r="AM2864" s="98" t="s">
        <v>30273</v>
      </c>
      <c r="AN2864" s="98" t="s">
        <v>62</v>
      </c>
      <c r="AO2864" s="99" t="s">
        <v>62</v>
      </c>
      <c r="AP2864" s="98" t="s">
        <v>62</v>
      </c>
      <c r="AQ2864" s="98" t="s">
        <v>62</v>
      </c>
      <c r="AR2864" s="98" t="s">
        <v>62</v>
      </c>
      <c r="AS2864" s="98" t="s">
        <v>62</v>
      </c>
      <c r="AT2864" s="98" t="s">
        <v>62</v>
      </c>
      <c r="AU2864" s="98" t="s">
        <v>62</v>
      </c>
      <c r="AV2864" s="99" t="s">
        <v>57</v>
      </c>
      <c r="AW2864" s="98" t="s">
        <v>77</v>
      </c>
      <c r="AX2864" s="98" t="s">
        <v>57</v>
      </c>
      <c r="AY2864" s="98" t="s">
        <v>77</v>
      </c>
    </row>
    <row r="2865" spans="1:51" s="91" customFormat="1" ht="22.5" customHeight="1" x14ac:dyDescent="0.25">
      <c r="A2865" s="97" t="s">
        <v>30274</v>
      </c>
      <c r="B2865" s="98" t="s">
        <v>30275</v>
      </c>
      <c r="C2865" s="98" t="s">
        <v>595</v>
      </c>
      <c r="D2865" s="98" t="s">
        <v>7745</v>
      </c>
      <c r="E2865" s="98" t="s">
        <v>56</v>
      </c>
      <c r="F2865" s="99">
        <v>1</v>
      </c>
      <c r="G2865" s="99">
        <v>79.33</v>
      </c>
      <c r="H2865" s="99">
        <v>9.1999999999999993</v>
      </c>
      <c r="I2865" s="99">
        <v>-13.49</v>
      </c>
      <c r="J2865" s="99">
        <v>-30.65</v>
      </c>
      <c r="K2865" s="99" t="s">
        <v>57</v>
      </c>
      <c r="L2865" s="99">
        <v>44.39</v>
      </c>
      <c r="M2865" s="98" t="s">
        <v>666</v>
      </c>
      <c r="N2865" s="98" t="s">
        <v>62</v>
      </c>
      <c r="O2865" s="114">
        <v>13125</v>
      </c>
      <c r="P2865" s="98" t="s">
        <v>30276</v>
      </c>
      <c r="Q2865" s="98" t="s">
        <v>38868</v>
      </c>
      <c r="R2865" s="98" t="s">
        <v>30277</v>
      </c>
      <c r="S2865" s="98" t="s">
        <v>62</v>
      </c>
      <c r="T2865" s="99">
        <v>79.33</v>
      </c>
      <c r="U2865" s="99" t="s">
        <v>63</v>
      </c>
      <c r="V2865" s="98" t="s">
        <v>64</v>
      </c>
      <c r="W2865" s="98" t="s">
        <v>30278</v>
      </c>
      <c r="X2865" s="98" t="s">
        <v>30279</v>
      </c>
      <c r="Y2865" s="98" t="s">
        <v>30280</v>
      </c>
      <c r="Z2865" s="98" t="s">
        <v>62</v>
      </c>
      <c r="AA2865" s="98" t="s">
        <v>62</v>
      </c>
      <c r="AB2865" s="98" t="s">
        <v>30278</v>
      </c>
      <c r="AC2865" s="98" t="s">
        <v>30281</v>
      </c>
      <c r="AD2865" s="98" t="s">
        <v>30282</v>
      </c>
      <c r="AE2865" s="98" t="s">
        <v>647</v>
      </c>
      <c r="AF2865" s="98" t="s">
        <v>105</v>
      </c>
      <c r="AG2865" s="98" t="s">
        <v>30283</v>
      </c>
      <c r="AH2865" s="98" t="s">
        <v>73</v>
      </c>
      <c r="AI2865" s="98" t="s">
        <v>74</v>
      </c>
      <c r="AJ2865" s="98" t="s">
        <v>30284</v>
      </c>
      <c r="AK2865" s="98" t="s">
        <v>30285</v>
      </c>
      <c r="AL2865" s="98" t="s">
        <v>75</v>
      </c>
      <c r="AM2865" s="98" t="s">
        <v>30286</v>
      </c>
      <c r="AN2865" s="98" t="s">
        <v>62</v>
      </c>
      <c r="AO2865" s="99" t="s">
        <v>62</v>
      </c>
      <c r="AP2865" s="98" t="s">
        <v>62</v>
      </c>
      <c r="AQ2865" s="98" t="s">
        <v>62</v>
      </c>
      <c r="AR2865" s="98" t="s">
        <v>62</v>
      </c>
      <c r="AS2865" s="98" t="s">
        <v>62</v>
      </c>
      <c r="AT2865" s="98" t="s">
        <v>62</v>
      </c>
      <c r="AU2865" s="98" t="s">
        <v>62</v>
      </c>
      <c r="AV2865" s="99" t="s">
        <v>57</v>
      </c>
      <c r="AW2865" s="98" t="s">
        <v>77</v>
      </c>
      <c r="AX2865" s="98" t="s">
        <v>57</v>
      </c>
      <c r="AY2865" s="98" t="s">
        <v>77</v>
      </c>
    </row>
    <row r="2866" spans="1:51" s="91" customFormat="1" ht="22.5" customHeight="1" x14ac:dyDescent="0.25">
      <c r="A2866" s="97" t="s">
        <v>30287</v>
      </c>
      <c r="B2866" s="98" t="s">
        <v>30275</v>
      </c>
      <c r="C2866" s="98" t="s">
        <v>595</v>
      </c>
      <c r="D2866" s="98" t="s">
        <v>8371</v>
      </c>
      <c r="E2866" s="98" t="s">
        <v>77</v>
      </c>
      <c r="F2866" s="99">
        <v>1</v>
      </c>
      <c r="G2866" s="99">
        <v>59.56</v>
      </c>
      <c r="H2866" s="99">
        <v>8.85</v>
      </c>
      <c r="I2866" s="99">
        <v>-16.13</v>
      </c>
      <c r="J2866" s="99">
        <v>-8.85</v>
      </c>
      <c r="K2866" s="99" t="s">
        <v>57</v>
      </c>
      <c r="L2866" s="99">
        <v>43.43</v>
      </c>
      <c r="M2866" s="98" t="s">
        <v>666</v>
      </c>
      <c r="N2866" s="98" t="s">
        <v>62</v>
      </c>
      <c r="O2866" s="98" t="s">
        <v>13007</v>
      </c>
      <c r="P2866" s="98" t="s">
        <v>13008</v>
      </c>
      <c r="Q2866" s="98" t="s">
        <v>38868</v>
      </c>
      <c r="R2866" s="98" t="s">
        <v>13009</v>
      </c>
      <c r="S2866" s="98" t="s">
        <v>62</v>
      </c>
      <c r="T2866" s="99">
        <v>59.56</v>
      </c>
      <c r="U2866" s="99" t="s">
        <v>63</v>
      </c>
      <c r="V2866" s="98" t="s">
        <v>9651</v>
      </c>
      <c r="W2866" s="98" t="s">
        <v>62</v>
      </c>
      <c r="X2866" s="98" t="s">
        <v>62</v>
      </c>
      <c r="Y2866" s="98" t="s">
        <v>62</v>
      </c>
      <c r="Z2866" s="98" t="s">
        <v>62</v>
      </c>
      <c r="AA2866" s="98" t="s">
        <v>62</v>
      </c>
      <c r="AB2866" s="98" t="s">
        <v>30288</v>
      </c>
      <c r="AC2866" s="98" t="s">
        <v>30289</v>
      </c>
      <c r="AD2866" s="98" t="s">
        <v>30290</v>
      </c>
      <c r="AE2866" s="98" t="s">
        <v>17580</v>
      </c>
      <c r="AF2866" s="98" t="s">
        <v>234</v>
      </c>
      <c r="AG2866" s="98" t="s">
        <v>17581</v>
      </c>
      <c r="AH2866" s="98" t="s">
        <v>73</v>
      </c>
      <c r="AI2866" s="98" t="s">
        <v>12907</v>
      </c>
      <c r="AJ2866" s="98" t="s">
        <v>30291</v>
      </c>
      <c r="AK2866" s="98" t="s">
        <v>30292</v>
      </c>
      <c r="AL2866" s="98" t="s">
        <v>75</v>
      </c>
      <c r="AM2866" s="98" t="s">
        <v>30293</v>
      </c>
      <c r="AN2866" s="98" t="s">
        <v>62</v>
      </c>
      <c r="AO2866" s="99" t="s">
        <v>62</v>
      </c>
      <c r="AP2866" s="98" t="s">
        <v>62</v>
      </c>
      <c r="AQ2866" s="98" t="s">
        <v>62</v>
      </c>
      <c r="AR2866" s="98" t="s">
        <v>62</v>
      </c>
      <c r="AS2866" s="98" t="s">
        <v>62</v>
      </c>
      <c r="AT2866" s="98" t="s">
        <v>62</v>
      </c>
      <c r="AU2866" s="98" t="s">
        <v>62</v>
      </c>
      <c r="AV2866" s="99" t="s">
        <v>57</v>
      </c>
      <c r="AW2866" s="98" t="s">
        <v>77</v>
      </c>
      <c r="AX2866" s="98" t="s">
        <v>57</v>
      </c>
      <c r="AY2866" s="98" t="s">
        <v>77</v>
      </c>
    </row>
    <row r="2867" spans="1:51" s="91" customFormat="1" ht="22.5" customHeight="1" x14ac:dyDescent="0.25">
      <c r="A2867" s="97" t="s">
        <v>30294</v>
      </c>
      <c r="B2867" s="98" t="s">
        <v>30295</v>
      </c>
      <c r="C2867" s="98" t="s">
        <v>595</v>
      </c>
      <c r="D2867" s="98" t="s">
        <v>8371</v>
      </c>
      <c r="E2867" s="98" t="s">
        <v>77</v>
      </c>
      <c r="F2867" s="99">
        <v>1</v>
      </c>
      <c r="G2867" s="99">
        <v>59.85</v>
      </c>
      <c r="H2867" s="99">
        <v>13.72</v>
      </c>
      <c r="I2867" s="99">
        <v>-16.170000000000002</v>
      </c>
      <c r="J2867" s="99">
        <v>-13.72</v>
      </c>
      <c r="K2867" s="99" t="s">
        <v>57</v>
      </c>
      <c r="L2867" s="99">
        <v>43.68</v>
      </c>
      <c r="M2867" s="98" t="s">
        <v>666</v>
      </c>
      <c r="N2867" s="98" t="s">
        <v>62</v>
      </c>
      <c r="O2867" s="98" t="s">
        <v>1516</v>
      </c>
      <c r="P2867" s="98" t="s">
        <v>12924</v>
      </c>
      <c r="Q2867" s="98" t="s">
        <v>38868</v>
      </c>
      <c r="R2867" s="98" t="s">
        <v>12925</v>
      </c>
      <c r="S2867" s="98" t="s">
        <v>62</v>
      </c>
      <c r="T2867" s="99">
        <v>59.85</v>
      </c>
      <c r="U2867" s="99" t="s">
        <v>63</v>
      </c>
      <c r="V2867" s="98" t="s">
        <v>9651</v>
      </c>
      <c r="W2867" s="98" t="s">
        <v>62</v>
      </c>
      <c r="X2867" s="98" t="s">
        <v>62</v>
      </c>
      <c r="Y2867" s="98" t="s">
        <v>62</v>
      </c>
      <c r="Z2867" s="98" t="s">
        <v>62</v>
      </c>
      <c r="AA2867" s="98" t="s">
        <v>62</v>
      </c>
      <c r="AB2867" s="98" t="s">
        <v>30296</v>
      </c>
      <c r="AC2867" s="98" t="s">
        <v>30297</v>
      </c>
      <c r="AD2867" s="98" t="s">
        <v>30298</v>
      </c>
      <c r="AE2867" s="98" t="s">
        <v>30299</v>
      </c>
      <c r="AF2867" s="98" t="s">
        <v>234</v>
      </c>
      <c r="AG2867" s="98" t="s">
        <v>30300</v>
      </c>
      <c r="AH2867" s="98" t="s">
        <v>73</v>
      </c>
      <c r="AI2867" s="98" t="s">
        <v>12907</v>
      </c>
      <c r="AJ2867" s="98" t="s">
        <v>30301</v>
      </c>
      <c r="AK2867" s="98" t="s">
        <v>30302</v>
      </c>
      <c r="AL2867" s="98" t="s">
        <v>75</v>
      </c>
      <c r="AM2867" s="98" t="s">
        <v>30303</v>
      </c>
      <c r="AN2867" s="98" t="s">
        <v>62</v>
      </c>
      <c r="AO2867" s="99" t="s">
        <v>62</v>
      </c>
      <c r="AP2867" s="98" t="s">
        <v>62</v>
      </c>
      <c r="AQ2867" s="98" t="s">
        <v>62</v>
      </c>
      <c r="AR2867" s="98" t="s">
        <v>62</v>
      </c>
      <c r="AS2867" s="98" t="s">
        <v>62</v>
      </c>
      <c r="AT2867" s="98" t="s">
        <v>62</v>
      </c>
      <c r="AU2867" s="98" t="s">
        <v>62</v>
      </c>
      <c r="AV2867" s="99" t="s">
        <v>57</v>
      </c>
      <c r="AW2867" s="98" t="s">
        <v>77</v>
      </c>
      <c r="AX2867" s="98" t="s">
        <v>57</v>
      </c>
      <c r="AY2867" s="98" t="s">
        <v>77</v>
      </c>
    </row>
    <row r="2868" spans="1:51" s="91" customFormat="1" ht="22.5" customHeight="1" x14ac:dyDescent="0.25">
      <c r="A2868" s="97" t="s">
        <v>30304</v>
      </c>
      <c r="B2868" s="98" t="s">
        <v>8758</v>
      </c>
      <c r="C2868" s="98" t="s">
        <v>595</v>
      </c>
      <c r="D2868" s="98" t="s">
        <v>8371</v>
      </c>
      <c r="E2868" s="98" t="s">
        <v>77</v>
      </c>
      <c r="F2868" s="99">
        <v>1</v>
      </c>
      <c r="G2868" s="99">
        <v>59.85</v>
      </c>
      <c r="H2868" s="99">
        <v>13.63</v>
      </c>
      <c r="I2868" s="99">
        <v>-16.170000000000002</v>
      </c>
      <c r="J2868" s="99">
        <v>-13.63</v>
      </c>
      <c r="K2868" s="99" t="s">
        <v>57</v>
      </c>
      <c r="L2868" s="99">
        <v>43.68</v>
      </c>
      <c r="M2868" s="98" t="s">
        <v>666</v>
      </c>
      <c r="N2868" s="98" t="s">
        <v>56</v>
      </c>
      <c r="O2868" s="98" t="s">
        <v>1516</v>
      </c>
      <c r="P2868" s="98" t="s">
        <v>12924</v>
      </c>
      <c r="Q2868" s="98" t="s">
        <v>38868</v>
      </c>
      <c r="R2868" s="98" t="s">
        <v>12925</v>
      </c>
      <c r="S2868" s="98" t="s">
        <v>62</v>
      </c>
      <c r="T2868" s="99">
        <v>59.85</v>
      </c>
      <c r="U2868" s="99" t="s">
        <v>63</v>
      </c>
      <c r="V2868" s="98" t="s">
        <v>9651</v>
      </c>
      <c r="W2868" s="98" t="s">
        <v>62</v>
      </c>
      <c r="X2868" s="98" t="s">
        <v>62</v>
      </c>
      <c r="Y2868" s="98" t="s">
        <v>62</v>
      </c>
      <c r="Z2868" s="98" t="s">
        <v>62</v>
      </c>
      <c r="AA2868" s="98" t="s">
        <v>62</v>
      </c>
      <c r="AB2868" s="98" t="s">
        <v>30305</v>
      </c>
      <c r="AC2868" s="98" t="s">
        <v>30306</v>
      </c>
      <c r="AD2868" s="98" t="s">
        <v>30307</v>
      </c>
      <c r="AE2868" s="98" t="s">
        <v>234</v>
      </c>
      <c r="AF2868" s="98" t="s">
        <v>234</v>
      </c>
      <c r="AG2868" s="98" t="s">
        <v>30308</v>
      </c>
      <c r="AH2868" s="98" t="s">
        <v>73</v>
      </c>
      <c r="AI2868" s="98" t="s">
        <v>12907</v>
      </c>
      <c r="AJ2868" s="98" t="s">
        <v>30309</v>
      </c>
      <c r="AK2868" s="98" t="s">
        <v>30310</v>
      </c>
      <c r="AL2868" s="98" t="s">
        <v>75</v>
      </c>
      <c r="AM2868" s="98" t="s">
        <v>30311</v>
      </c>
      <c r="AN2868" s="98" t="s">
        <v>62</v>
      </c>
      <c r="AO2868" s="99" t="s">
        <v>62</v>
      </c>
      <c r="AP2868" s="98" t="s">
        <v>62</v>
      </c>
      <c r="AQ2868" s="98" t="s">
        <v>62</v>
      </c>
      <c r="AR2868" s="98" t="s">
        <v>62</v>
      </c>
      <c r="AS2868" s="98" t="s">
        <v>62</v>
      </c>
      <c r="AT2868" s="98" t="s">
        <v>62</v>
      </c>
      <c r="AU2868" s="98" t="s">
        <v>62</v>
      </c>
      <c r="AV2868" s="99" t="s">
        <v>57</v>
      </c>
      <c r="AW2868" s="98" t="s">
        <v>77</v>
      </c>
      <c r="AX2868" s="98" t="s">
        <v>57</v>
      </c>
      <c r="AY2868" s="98" t="s">
        <v>77</v>
      </c>
    </row>
    <row r="2869" spans="1:51" s="91" customFormat="1" ht="22.5" customHeight="1" x14ac:dyDescent="0.25">
      <c r="A2869" s="97" t="s">
        <v>30312</v>
      </c>
      <c r="B2869" s="98" t="s">
        <v>30313</v>
      </c>
      <c r="C2869" s="98" t="s">
        <v>595</v>
      </c>
      <c r="D2869" s="98" t="s">
        <v>8371</v>
      </c>
      <c r="E2869" s="98" t="s">
        <v>77</v>
      </c>
      <c r="F2869" s="99">
        <v>1</v>
      </c>
      <c r="G2869" s="99">
        <v>59.85</v>
      </c>
      <c r="H2869" s="99">
        <v>18.12</v>
      </c>
      <c r="I2869" s="99">
        <v>-16.170000000000002</v>
      </c>
      <c r="J2869" s="99">
        <v>-18.12</v>
      </c>
      <c r="K2869" s="99" t="s">
        <v>57</v>
      </c>
      <c r="L2869" s="99">
        <v>43.68</v>
      </c>
      <c r="M2869" s="98" t="s">
        <v>666</v>
      </c>
      <c r="N2869" s="98" t="s">
        <v>56</v>
      </c>
      <c r="O2869" s="98" t="s">
        <v>1516</v>
      </c>
      <c r="P2869" s="98" t="s">
        <v>12924</v>
      </c>
      <c r="Q2869" s="98" t="s">
        <v>38868</v>
      </c>
      <c r="R2869" s="98" t="s">
        <v>12925</v>
      </c>
      <c r="S2869" s="98" t="s">
        <v>62</v>
      </c>
      <c r="T2869" s="99">
        <v>59.85</v>
      </c>
      <c r="U2869" s="99" t="s">
        <v>63</v>
      </c>
      <c r="V2869" s="98" t="s">
        <v>9651</v>
      </c>
      <c r="W2869" s="98" t="s">
        <v>62</v>
      </c>
      <c r="X2869" s="98" t="s">
        <v>62</v>
      </c>
      <c r="Y2869" s="98" t="s">
        <v>62</v>
      </c>
      <c r="Z2869" s="98" t="s">
        <v>62</v>
      </c>
      <c r="AA2869" s="98" t="s">
        <v>62</v>
      </c>
      <c r="AB2869" s="98" t="s">
        <v>30314</v>
      </c>
      <c r="AC2869" s="98" t="s">
        <v>30315</v>
      </c>
      <c r="AD2869" s="98" t="s">
        <v>30316</v>
      </c>
      <c r="AE2869" s="98" t="s">
        <v>30317</v>
      </c>
      <c r="AF2869" s="98" t="s">
        <v>853</v>
      </c>
      <c r="AG2869" s="98" t="s">
        <v>30318</v>
      </c>
      <c r="AH2869" s="98" t="s">
        <v>73</v>
      </c>
      <c r="AI2869" s="98" t="s">
        <v>12907</v>
      </c>
      <c r="AJ2869" s="98" t="s">
        <v>30319</v>
      </c>
      <c r="AK2869" s="98" t="s">
        <v>30320</v>
      </c>
      <c r="AL2869" s="98" t="s">
        <v>75</v>
      </c>
      <c r="AM2869" s="98" t="s">
        <v>30321</v>
      </c>
      <c r="AN2869" s="98" t="s">
        <v>62</v>
      </c>
      <c r="AO2869" s="99" t="s">
        <v>62</v>
      </c>
      <c r="AP2869" s="98" t="s">
        <v>62</v>
      </c>
      <c r="AQ2869" s="98" t="s">
        <v>62</v>
      </c>
      <c r="AR2869" s="98" t="s">
        <v>62</v>
      </c>
      <c r="AS2869" s="98" t="s">
        <v>62</v>
      </c>
      <c r="AT2869" s="98" t="s">
        <v>62</v>
      </c>
      <c r="AU2869" s="98" t="s">
        <v>62</v>
      </c>
      <c r="AV2869" s="99" t="s">
        <v>57</v>
      </c>
      <c r="AW2869" s="98" t="s">
        <v>77</v>
      </c>
      <c r="AX2869" s="98" t="s">
        <v>57</v>
      </c>
      <c r="AY2869" s="98" t="s">
        <v>77</v>
      </c>
    </row>
    <row r="2870" spans="1:51" s="91" customFormat="1" ht="22.5" customHeight="1" x14ac:dyDescent="0.25">
      <c r="A2870" s="97" t="s">
        <v>30322</v>
      </c>
      <c r="B2870" s="98" t="s">
        <v>8781</v>
      </c>
      <c r="C2870" s="98" t="s">
        <v>595</v>
      </c>
      <c r="D2870" s="98" t="s">
        <v>7745</v>
      </c>
      <c r="E2870" s="98" t="s">
        <v>77</v>
      </c>
      <c r="F2870" s="99">
        <v>1</v>
      </c>
      <c r="G2870" s="99">
        <v>14.34</v>
      </c>
      <c r="H2870" s="99">
        <v>14.9</v>
      </c>
      <c r="I2870" s="99">
        <v>-8.44</v>
      </c>
      <c r="J2870" s="99">
        <v>-14.9</v>
      </c>
      <c r="K2870" s="99" t="s">
        <v>57</v>
      </c>
      <c r="L2870" s="99">
        <v>5.9</v>
      </c>
      <c r="M2870" s="98" t="s">
        <v>666</v>
      </c>
      <c r="N2870" s="98" t="s">
        <v>56</v>
      </c>
      <c r="O2870" s="114">
        <v>4023</v>
      </c>
      <c r="P2870" s="98" t="s">
        <v>14580</v>
      </c>
      <c r="Q2870" s="98" t="s">
        <v>38868</v>
      </c>
      <c r="R2870" s="98" t="s">
        <v>14581</v>
      </c>
      <c r="S2870" s="98" t="s">
        <v>62</v>
      </c>
      <c r="T2870" s="99">
        <v>14.34</v>
      </c>
      <c r="U2870" s="99" t="s">
        <v>63</v>
      </c>
      <c r="V2870" s="98" t="s">
        <v>9651</v>
      </c>
      <c r="W2870" s="98" t="s">
        <v>62</v>
      </c>
      <c r="X2870" s="98" t="s">
        <v>62</v>
      </c>
      <c r="Y2870" s="98" t="s">
        <v>62</v>
      </c>
      <c r="Z2870" s="98" t="s">
        <v>62</v>
      </c>
      <c r="AA2870" s="98" t="s">
        <v>62</v>
      </c>
      <c r="AB2870" s="98" t="s">
        <v>30323</v>
      </c>
      <c r="AC2870" s="98" t="s">
        <v>30324</v>
      </c>
      <c r="AD2870" s="98" t="s">
        <v>30325</v>
      </c>
      <c r="AE2870" s="98" t="s">
        <v>8602</v>
      </c>
      <c r="AF2870" s="98" t="s">
        <v>90</v>
      </c>
      <c r="AG2870" s="98" t="s">
        <v>8603</v>
      </c>
      <c r="AH2870" s="98" t="s">
        <v>73</v>
      </c>
      <c r="AI2870" s="98" t="s">
        <v>12907</v>
      </c>
      <c r="AJ2870" s="98" t="s">
        <v>30326</v>
      </c>
      <c r="AK2870" s="98" t="s">
        <v>30327</v>
      </c>
      <c r="AL2870" s="98" t="s">
        <v>75</v>
      </c>
      <c r="AM2870" s="98" t="s">
        <v>30328</v>
      </c>
      <c r="AN2870" s="98" t="s">
        <v>62</v>
      </c>
      <c r="AO2870" s="99" t="s">
        <v>62</v>
      </c>
      <c r="AP2870" s="98" t="s">
        <v>62</v>
      </c>
      <c r="AQ2870" s="98" t="s">
        <v>62</v>
      </c>
      <c r="AR2870" s="98" t="s">
        <v>62</v>
      </c>
      <c r="AS2870" s="98" t="s">
        <v>62</v>
      </c>
      <c r="AT2870" s="98" t="s">
        <v>62</v>
      </c>
      <c r="AU2870" s="98" t="s">
        <v>62</v>
      </c>
      <c r="AV2870" s="99" t="s">
        <v>57</v>
      </c>
      <c r="AW2870" s="98" t="s">
        <v>77</v>
      </c>
      <c r="AX2870" s="98" t="s">
        <v>57</v>
      </c>
      <c r="AY2870" s="98" t="s">
        <v>77</v>
      </c>
    </row>
    <row r="2871" spans="1:51" s="91" customFormat="1" ht="22.5" customHeight="1" x14ac:dyDescent="0.25">
      <c r="A2871" s="97" t="s">
        <v>30329</v>
      </c>
      <c r="B2871" s="98" t="s">
        <v>30330</v>
      </c>
      <c r="C2871" s="98" t="s">
        <v>595</v>
      </c>
      <c r="D2871" s="98" t="s">
        <v>7745</v>
      </c>
      <c r="E2871" s="98" t="s">
        <v>77</v>
      </c>
      <c r="F2871" s="99">
        <v>1</v>
      </c>
      <c r="G2871" s="99">
        <v>211.36</v>
      </c>
      <c r="H2871" s="99" t="s">
        <v>57</v>
      </c>
      <c r="I2871" s="99">
        <v>-35.93</v>
      </c>
      <c r="J2871" s="99">
        <v>-41.95</v>
      </c>
      <c r="K2871" s="99" t="s">
        <v>57</v>
      </c>
      <c r="L2871" s="99">
        <v>133.47999999999999</v>
      </c>
      <c r="M2871" s="98" t="s">
        <v>666</v>
      </c>
      <c r="N2871" s="98" t="s">
        <v>56</v>
      </c>
      <c r="O2871" s="98" t="s">
        <v>15013</v>
      </c>
      <c r="P2871" s="98" t="s">
        <v>29842</v>
      </c>
      <c r="Q2871" s="98" t="s">
        <v>38868</v>
      </c>
      <c r="R2871" s="98" t="s">
        <v>17512</v>
      </c>
      <c r="S2871" s="98" t="s">
        <v>62</v>
      </c>
      <c r="T2871" s="99">
        <v>211.36</v>
      </c>
      <c r="U2871" s="99" t="s">
        <v>63</v>
      </c>
      <c r="V2871" s="98" t="s">
        <v>64</v>
      </c>
      <c r="W2871" s="98" t="s">
        <v>30331</v>
      </c>
      <c r="X2871" s="98" t="s">
        <v>30332</v>
      </c>
      <c r="Y2871" s="98" t="s">
        <v>30333</v>
      </c>
      <c r="Z2871" s="98" t="s">
        <v>62</v>
      </c>
      <c r="AA2871" s="98" t="s">
        <v>62</v>
      </c>
      <c r="AB2871" s="98" t="s">
        <v>30331</v>
      </c>
      <c r="AC2871" s="98" t="s">
        <v>30334</v>
      </c>
      <c r="AD2871" s="98" t="s">
        <v>30335</v>
      </c>
      <c r="AE2871" s="98" t="s">
        <v>1985</v>
      </c>
      <c r="AF2871" s="98" t="s">
        <v>234</v>
      </c>
      <c r="AG2871" s="98" t="s">
        <v>30336</v>
      </c>
      <c r="AH2871" s="98" t="s">
        <v>73</v>
      </c>
      <c r="AI2871" s="98" t="s">
        <v>74</v>
      </c>
      <c r="AJ2871" s="98" t="s">
        <v>30337</v>
      </c>
      <c r="AK2871" s="98" t="s">
        <v>30338</v>
      </c>
      <c r="AL2871" s="98" t="s">
        <v>75</v>
      </c>
      <c r="AM2871" s="98" t="s">
        <v>30339</v>
      </c>
      <c r="AN2871" s="98" t="s">
        <v>62</v>
      </c>
      <c r="AO2871" s="99" t="s">
        <v>62</v>
      </c>
      <c r="AP2871" s="98" t="s">
        <v>62</v>
      </c>
      <c r="AQ2871" s="98" t="s">
        <v>62</v>
      </c>
      <c r="AR2871" s="98" t="s">
        <v>62</v>
      </c>
      <c r="AS2871" s="98" t="s">
        <v>62</v>
      </c>
      <c r="AT2871" s="98" t="s">
        <v>62</v>
      </c>
      <c r="AU2871" s="98" t="s">
        <v>62</v>
      </c>
      <c r="AV2871" s="99" t="s">
        <v>57</v>
      </c>
      <c r="AW2871" s="98" t="s">
        <v>77</v>
      </c>
      <c r="AX2871" s="98" t="s">
        <v>57</v>
      </c>
      <c r="AY2871" s="98" t="s">
        <v>77</v>
      </c>
    </row>
    <row r="2872" spans="1:51" s="91" customFormat="1" ht="22.5" customHeight="1" x14ac:dyDescent="0.25">
      <c r="A2872" s="97" t="s">
        <v>30340</v>
      </c>
      <c r="B2872" s="98" t="s">
        <v>30341</v>
      </c>
      <c r="C2872" s="98" t="s">
        <v>595</v>
      </c>
      <c r="D2872" s="98" t="s">
        <v>9705</v>
      </c>
      <c r="E2872" s="98" t="s">
        <v>77</v>
      </c>
      <c r="F2872" s="99">
        <v>1</v>
      </c>
      <c r="G2872" s="99">
        <v>59.56</v>
      </c>
      <c r="H2872" s="99">
        <v>14.73</v>
      </c>
      <c r="I2872" s="99">
        <v>-16.13</v>
      </c>
      <c r="J2872" s="99">
        <v>-14.73</v>
      </c>
      <c r="K2872" s="99" t="s">
        <v>57</v>
      </c>
      <c r="L2872" s="99">
        <v>43.43</v>
      </c>
      <c r="M2872" s="98" t="s">
        <v>666</v>
      </c>
      <c r="N2872" s="98" t="s">
        <v>56</v>
      </c>
      <c r="O2872" s="98" t="s">
        <v>13007</v>
      </c>
      <c r="P2872" s="98" t="s">
        <v>13008</v>
      </c>
      <c r="Q2872" s="98" t="s">
        <v>38868</v>
      </c>
      <c r="R2872" s="98" t="s">
        <v>13009</v>
      </c>
      <c r="S2872" s="98" t="s">
        <v>62</v>
      </c>
      <c r="T2872" s="99">
        <v>59.56</v>
      </c>
      <c r="U2872" s="99" t="s">
        <v>63</v>
      </c>
      <c r="V2872" s="98" t="s">
        <v>9651</v>
      </c>
      <c r="W2872" s="98" t="s">
        <v>62</v>
      </c>
      <c r="X2872" s="98" t="s">
        <v>62</v>
      </c>
      <c r="Y2872" s="98" t="s">
        <v>62</v>
      </c>
      <c r="Z2872" s="98" t="s">
        <v>62</v>
      </c>
      <c r="AA2872" s="98" t="s">
        <v>62</v>
      </c>
      <c r="AB2872" s="98" t="s">
        <v>30342</v>
      </c>
      <c r="AC2872" s="98" t="s">
        <v>30343</v>
      </c>
      <c r="AD2872" s="98" t="s">
        <v>30344</v>
      </c>
      <c r="AE2872" s="98" t="s">
        <v>30345</v>
      </c>
      <c r="AF2872" s="98" t="s">
        <v>234</v>
      </c>
      <c r="AG2872" s="98" t="s">
        <v>30346</v>
      </c>
      <c r="AH2872" s="98" t="s">
        <v>73</v>
      </c>
      <c r="AI2872" s="98" t="s">
        <v>12907</v>
      </c>
      <c r="AJ2872" s="98" t="s">
        <v>30347</v>
      </c>
      <c r="AK2872" s="98" t="s">
        <v>30348</v>
      </c>
      <c r="AL2872" s="98" t="s">
        <v>75</v>
      </c>
      <c r="AM2872" s="98" t="s">
        <v>30349</v>
      </c>
      <c r="AN2872" s="98" t="s">
        <v>62</v>
      </c>
      <c r="AO2872" s="99" t="s">
        <v>62</v>
      </c>
      <c r="AP2872" s="98" t="s">
        <v>62</v>
      </c>
      <c r="AQ2872" s="98" t="s">
        <v>62</v>
      </c>
      <c r="AR2872" s="98" t="s">
        <v>62</v>
      </c>
      <c r="AS2872" s="98" t="s">
        <v>62</v>
      </c>
      <c r="AT2872" s="98" t="s">
        <v>62</v>
      </c>
      <c r="AU2872" s="98" t="s">
        <v>62</v>
      </c>
      <c r="AV2872" s="99" t="s">
        <v>57</v>
      </c>
      <c r="AW2872" s="98" t="s">
        <v>77</v>
      </c>
      <c r="AX2872" s="98" t="s">
        <v>57</v>
      </c>
      <c r="AY2872" s="98" t="s">
        <v>77</v>
      </c>
    </row>
    <row r="2873" spans="1:51" s="91" customFormat="1" ht="22.5" customHeight="1" x14ac:dyDescent="0.25">
      <c r="A2873" s="97" t="s">
        <v>30350</v>
      </c>
      <c r="B2873" s="98" t="s">
        <v>30351</v>
      </c>
      <c r="C2873" s="98" t="s">
        <v>595</v>
      </c>
      <c r="D2873" s="98" t="s">
        <v>8371</v>
      </c>
      <c r="E2873" s="98" t="s">
        <v>77</v>
      </c>
      <c r="F2873" s="99">
        <v>1</v>
      </c>
      <c r="G2873" s="99">
        <v>66.790000000000006</v>
      </c>
      <c r="H2873" s="99">
        <v>28.46</v>
      </c>
      <c r="I2873" s="99">
        <v>-17.350000000000001</v>
      </c>
      <c r="J2873" s="99">
        <v>-28.46</v>
      </c>
      <c r="K2873" s="99" t="s">
        <v>57</v>
      </c>
      <c r="L2873" s="99">
        <v>49.44</v>
      </c>
      <c r="M2873" s="98" t="s">
        <v>666</v>
      </c>
      <c r="N2873" s="98" t="s">
        <v>56</v>
      </c>
      <c r="O2873" s="98" t="s">
        <v>12935</v>
      </c>
      <c r="P2873" s="98" t="s">
        <v>12998</v>
      </c>
      <c r="Q2873" s="98" t="s">
        <v>38868</v>
      </c>
      <c r="R2873" s="98" t="s">
        <v>12999</v>
      </c>
      <c r="S2873" s="98" t="s">
        <v>62</v>
      </c>
      <c r="T2873" s="99">
        <v>66.790000000000006</v>
      </c>
      <c r="U2873" s="99" t="s">
        <v>63</v>
      </c>
      <c r="V2873" s="98" t="s">
        <v>9651</v>
      </c>
      <c r="W2873" s="98" t="s">
        <v>62</v>
      </c>
      <c r="X2873" s="98" t="s">
        <v>62</v>
      </c>
      <c r="Y2873" s="98" t="s">
        <v>62</v>
      </c>
      <c r="Z2873" s="98" t="s">
        <v>62</v>
      </c>
      <c r="AA2873" s="98" t="s">
        <v>62</v>
      </c>
      <c r="AB2873" s="98" t="s">
        <v>30352</v>
      </c>
      <c r="AC2873" s="98" t="s">
        <v>30353</v>
      </c>
      <c r="AD2873" s="98" t="s">
        <v>30354</v>
      </c>
      <c r="AE2873" s="98" t="s">
        <v>5454</v>
      </c>
      <c r="AF2873" s="98" t="s">
        <v>71</v>
      </c>
      <c r="AG2873" s="98" t="s">
        <v>30355</v>
      </c>
      <c r="AH2873" s="98" t="s">
        <v>73</v>
      </c>
      <c r="AI2873" s="98" t="s">
        <v>12907</v>
      </c>
      <c r="AJ2873" s="98" t="s">
        <v>29947</v>
      </c>
      <c r="AK2873" s="98" t="s">
        <v>9600</v>
      </c>
      <c r="AL2873" s="98" t="s">
        <v>75</v>
      </c>
      <c r="AM2873" s="98" t="s">
        <v>30356</v>
      </c>
      <c r="AN2873" s="98" t="s">
        <v>62</v>
      </c>
      <c r="AO2873" s="99" t="s">
        <v>62</v>
      </c>
      <c r="AP2873" s="98" t="s">
        <v>62</v>
      </c>
      <c r="AQ2873" s="98" t="s">
        <v>62</v>
      </c>
      <c r="AR2873" s="98" t="s">
        <v>62</v>
      </c>
      <c r="AS2873" s="98" t="s">
        <v>62</v>
      </c>
      <c r="AT2873" s="98" t="s">
        <v>62</v>
      </c>
      <c r="AU2873" s="98" t="s">
        <v>62</v>
      </c>
      <c r="AV2873" s="99" t="s">
        <v>57</v>
      </c>
      <c r="AW2873" s="98" t="s">
        <v>77</v>
      </c>
      <c r="AX2873" s="98" t="s">
        <v>57</v>
      </c>
      <c r="AY2873" s="98" t="s">
        <v>77</v>
      </c>
    </row>
    <row r="2874" spans="1:51" s="91" customFormat="1" ht="22.5" customHeight="1" x14ac:dyDescent="0.25">
      <c r="A2874" s="97" t="s">
        <v>30357</v>
      </c>
      <c r="B2874" s="98" t="s">
        <v>30358</v>
      </c>
      <c r="C2874" s="98" t="s">
        <v>595</v>
      </c>
      <c r="D2874" s="98" t="s">
        <v>9705</v>
      </c>
      <c r="E2874" s="98" t="s">
        <v>77</v>
      </c>
      <c r="F2874" s="99">
        <v>1</v>
      </c>
      <c r="G2874" s="99">
        <v>59.85</v>
      </c>
      <c r="H2874" s="99">
        <v>13.72</v>
      </c>
      <c r="I2874" s="99">
        <v>-16.170000000000002</v>
      </c>
      <c r="J2874" s="99">
        <v>-13.72</v>
      </c>
      <c r="K2874" s="99" t="s">
        <v>57</v>
      </c>
      <c r="L2874" s="99">
        <v>43.68</v>
      </c>
      <c r="M2874" s="98" t="s">
        <v>666</v>
      </c>
      <c r="N2874" s="98" t="s">
        <v>62</v>
      </c>
      <c r="O2874" s="98" t="s">
        <v>1516</v>
      </c>
      <c r="P2874" s="98" t="s">
        <v>12924</v>
      </c>
      <c r="Q2874" s="98" t="s">
        <v>38868</v>
      </c>
      <c r="R2874" s="98" t="s">
        <v>12925</v>
      </c>
      <c r="S2874" s="98" t="s">
        <v>62</v>
      </c>
      <c r="T2874" s="99">
        <v>59.85</v>
      </c>
      <c r="U2874" s="99" t="s">
        <v>63</v>
      </c>
      <c r="V2874" s="98" t="s">
        <v>9651</v>
      </c>
      <c r="W2874" s="98" t="s">
        <v>62</v>
      </c>
      <c r="X2874" s="98" t="s">
        <v>62</v>
      </c>
      <c r="Y2874" s="98" t="s">
        <v>62</v>
      </c>
      <c r="Z2874" s="98" t="s">
        <v>62</v>
      </c>
      <c r="AA2874" s="98" t="s">
        <v>62</v>
      </c>
      <c r="AB2874" s="98" t="s">
        <v>30359</v>
      </c>
      <c r="AC2874" s="98" t="s">
        <v>30360</v>
      </c>
      <c r="AD2874" s="98" t="s">
        <v>30361</v>
      </c>
      <c r="AE2874" s="98" t="s">
        <v>30362</v>
      </c>
      <c r="AF2874" s="98" t="s">
        <v>234</v>
      </c>
      <c r="AG2874" s="98" t="s">
        <v>30363</v>
      </c>
      <c r="AH2874" s="98" t="s">
        <v>73</v>
      </c>
      <c r="AI2874" s="98" t="s">
        <v>12907</v>
      </c>
      <c r="AJ2874" s="98" t="s">
        <v>30364</v>
      </c>
      <c r="AK2874" s="98" t="s">
        <v>30365</v>
      </c>
      <c r="AL2874" s="98" t="s">
        <v>75</v>
      </c>
      <c r="AM2874" s="98" t="s">
        <v>30366</v>
      </c>
      <c r="AN2874" s="98" t="s">
        <v>62</v>
      </c>
      <c r="AO2874" s="99" t="s">
        <v>62</v>
      </c>
      <c r="AP2874" s="98" t="s">
        <v>62</v>
      </c>
      <c r="AQ2874" s="98" t="s">
        <v>62</v>
      </c>
      <c r="AR2874" s="98" t="s">
        <v>62</v>
      </c>
      <c r="AS2874" s="98" t="s">
        <v>62</v>
      </c>
      <c r="AT2874" s="98" t="s">
        <v>62</v>
      </c>
      <c r="AU2874" s="98" t="s">
        <v>62</v>
      </c>
      <c r="AV2874" s="99" t="s">
        <v>57</v>
      </c>
      <c r="AW2874" s="98" t="s">
        <v>77</v>
      </c>
      <c r="AX2874" s="98" t="s">
        <v>57</v>
      </c>
      <c r="AY2874" s="98" t="s">
        <v>77</v>
      </c>
    </row>
    <row r="2875" spans="1:51" s="91" customFormat="1" ht="22.5" customHeight="1" x14ac:dyDescent="0.25">
      <c r="A2875" s="97" t="s">
        <v>30367</v>
      </c>
      <c r="B2875" s="98" t="s">
        <v>30368</v>
      </c>
      <c r="C2875" s="98" t="s">
        <v>595</v>
      </c>
      <c r="D2875" s="98" t="s">
        <v>8371</v>
      </c>
      <c r="E2875" s="98" t="s">
        <v>77</v>
      </c>
      <c r="F2875" s="99">
        <v>1</v>
      </c>
      <c r="G2875" s="99">
        <v>59.22</v>
      </c>
      <c r="H2875" s="99" t="s">
        <v>57</v>
      </c>
      <c r="I2875" s="99">
        <v>-16.07</v>
      </c>
      <c r="J2875" s="99" t="s">
        <v>57</v>
      </c>
      <c r="K2875" s="99" t="s">
        <v>57</v>
      </c>
      <c r="L2875" s="99">
        <v>43.15</v>
      </c>
      <c r="M2875" s="98" t="s">
        <v>666</v>
      </c>
      <c r="N2875" s="98" t="s">
        <v>56</v>
      </c>
      <c r="O2875" s="98" t="s">
        <v>1516</v>
      </c>
      <c r="P2875" s="98" t="s">
        <v>12924</v>
      </c>
      <c r="Q2875" s="98" t="s">
        <v>38868</v>
      </c>
      <c r="R2875" s="98" t="s">
        <v>12925</v>
      </c>
      <c r="S2875" s="98" t="s">
        <v>62</v>
      </c>
      <c r="T2875" s="99">
        <v>59.22</v>
      </c>
      <c r="U2875" s="99" t="s">
        <v>63</v>
      </c>
      <c r="V2875" s="98" t="s">
        <v>9651</v>
      </c>
      <c r="W2875" s="98" t="s">
        <v>62</v>
      </c>
      <c r="X2875" s="98" t="s">
        <v>62</v>
      </c>
      <c r="Y2875" s="98" t="s">
        <v>62</v>
      </c>
      <c r="Z2875" s="98" t="s">
        <v>62</v>
      </c>
      <c r="AA2875" s="98" t="s">
        <v>62</v>
      </c>
      <c r="AB2875" s="98" t="s">
        <v>30369</v>
      </c>
      <c r="AC2875" s="98" t="s">
        <v>30370</v>
      </c>
      <c r="AD2875" s="98" t="s">
        <v>30371</v>
      </c>
      <c r="AE2875" s="98" t="s">
        <v>5891</v>
      </c>
      <c r="AF2875" s="98" t="s">
        <v>71</v>
      </c>
      <c r="AG2875" s="98" t="s">
        <v>30372</v>
      </c>
      <c r="AH2875" s="98" t="s">
        <v>73</v>
      </c>
      <c r="AI2875" s="98" t="s">
        <v>12907</v>
      </c>
      <c r="AJ2875" s="98" t="s">
        <v>30032</v>
      </c>
      <c r="AK2875" s="98" t="s">
        <v>30326</v>
      </c>
      <c r="AL2875" s="98" t="s">
        <v>75</v>
      </c>
      <c r="AM2875" s="98" t="s">
        <v>30373</v>
      </c>
      <c r="AN2875" s="98" t="s">
        <v>62</v>
      </c>
      <c r="AO2875" s="99" t="s">
        <v>62</v>
      </c>
      <c r="AP2875" s="98" t="s">
        <v>62</v>
      </c>
      <c r="AQ2875" s="98" t="s">
        <v>62</v>
      </c>
      <c r="AR2875" s="98" t="s">
        <v>62</v>
      </c>
      <c r="AS2875" s="98" t="s">
        <v>62</v>
      </c>
      <c r="AT2875" s="98" t="s">
        <v>62</v>
      </c>
      <c r="AU2875" s="98" t="s">
        <v>62</v>
      </c>
      <c r="AV2875" s="99" t="s">
        <v>57</v>
      </c>
      <c r="AW2875" s="98" t="s">
        <v>77</v>
      </c>
      <c r="AX2875" s="98" t="s">
        <v>57</v>
      </c>
      <c r="AY2875" s="98" t="s">
        <v>77</v>
      </c>
    </row>
    <row r="2876" spans="1:51" s="91" customFormat="1" ht="22.5" customHeight="1" x14ac:dyDescent="0.25">
      <c r="A2876" s="97" t="s">
        <v>30374</v>
      </c>
      <c r="B2876" s="98" t="s">
        <v>30375</v>
      </c>
      <c r="C2876" s="98" t="s">
        <v>595</v>
      </c>
      <c r="D2876" s="98" t="s">
        <v>7389</v>
      </c>
      <c r="E2876" s="98" t="s">
        <v>56</v>
      </c>
      <c r="F2876" s="99">
        <v>1</v>
      </c>
      <c r="G2876" s="99">
        <v>46.11</v>
      </c>
      <c r="H2876" s="99">
        <v>20.32</v>
      </c>
      <c r="I2876" s="99">
        <v>-13.84</v>
      </c>
      <c r="J2876" s="99">
        <v>-20.32</v>
      </c>
      <c r="K2876" s="99" t="s">
        <v>57</v>
      </c>
      <c r="L2876" s="99">
        <v>32.270000000000003</v>
      </c>
      <c r="M2876" s="98" t="s">
        <v>666</v>
      </c>
      <c r="N2876" s="98" t="s">
        <v>56</v>
      </c>
      <c r="O2876" s="114">
        <v>5034</v>
      </c>
      <c r="P2876" s="98" t="s">
        <v>30376</v>
      </c>
      <c r="Q2876" s="98" t="s">
        <v>38868</v>
      </c>
      <c r="R2876" s="98" t="s">
        <v>30377</v>
      </c>
      <c r="S2876" s="98" t="s">
        <v>62</v>
      </c>
      <c r="T2876" s="99">
        <v>46.11</v>
      </c>
      <c r="U2876" s="99" t="s">
        <v>63</v>
      </c>
      <c r="V2876" s="98" t="s">
        <v>64</v>
      </c>
      <c r="W2876" s="98" t="s">
        <v>8294</v>
      </c>
      <c r="X2876" s="98" t="s">
        <v>8295</v>
      </c>
      <c r="Y2876" s="98" t="s">
        <v>8296</v>
      </c>
      <c r="Z2876" s="98" t="s">
        <v>62</v>
      </c>
      <c r="AA2876" s="98" t="s">
        <v>62</v>
      </c>
      <c r="AB2876" s="98" t="s">
        <v>8294</v>
      </c>
      <c r="AC2876" s="98" t="s">
        <v>8297</v>
      </c>
      <c r="AD2876" s="98" t="s">
        <v>8298</v>
      </c>
      <c r="AE2876" s="98" t="s">
        <v>8299</v>
      </c>
      <c r="AF2876" s="98" t="s">
        <v>156</v>
      </c>
      <c r="AG2876" s="98" t="s">
        <v>8300</v>
      </c>
      <c r="AH2876" s="98" t="s">
        <v>73</v>
      </c>
      <c r="AI2876" s="98" t="s">
        <v>74</v>
      </c>
      <c r="AJ2876" s="98" t="s">
        <v>30378</v>
      </c>
      <c r="AK2876" s="98" t="s">
        <v>29349</v>
      </c>
      <c r="AL2876" s="98" t="s">
        <v>75</v>
      </c>
      <c r="AM2876" s="98" t="s">
        <v>30379</v>
      </c>
      <c r="AN2876" s="98" t="s">
        <v>62</v>
      </c>
      <c r="AO2876" s="99" t="s">
        <v>62</v>
      </c>
      <c r="AP2876" s="98" t="s">
        <v>62</v>
      </c>
      <c r="AQ2876" s="98" t="s">
        <v>62</v>
      </c>
      <c r="AR2876" s="98" t="s">
        <v>62</v>
      </c>
      <c r="AS2876" s="98" t="s">
        <v>62</v>
      </c>
      <c r="AT2876" s="98" t="s">
        <v>62</v>
      </c>
      <c r="AU2876" s="98" t="s">
        <v>62</v>
      </c>
      <c r="AV2876" s="99" t="s">
        <v>57</v>
      </c>
      <c r="AW2876" s="98" t="s">
        <v>77</v>
      </c>
      <c r="AX2876" s="98" t="s">
        <v>57</v>
      </c>
      <c r="AY2876" s="98" t="s">
        <v>77</v>
      </c>
    </row>
    <row r="2877" spans="1:51" s="91" customFormat="1" ht="22.5" customHeight="1" x14ac:dyDescent="0.25">
      <c r="A2877" s="97" t="s">
        <v>30380</v>
      </c>
      <c r="B2877" s="98" t="s">
        <v>30381</v>
      </c>
      <c r="C2877" s="98" t="s">
        <v>595</v>
      </c>
      <c r="D2877" s="98" t="s">
        <v>8371</v>
      </c>
      <c r="E2877" s="98" t="s">
        <v>56</v>
      </c>
      <c r="F2877" s="99">
        <v>2</v>
      </c>
      <c r="G2877" s="99">
        <v>119.7</v>
      </c>
      <c r="H2877" s="99" t="s">
        <v>57</v>
      </c>
      <c r="I2877" s="99">
        <v>-32.340000000000003</v>
      </c>
      <c r="J2877" s="99" t="s">
        <v>57</v>
      </c>
      <c r="K2877" s="99" t="s">
        <v>57</v>
      </c>
      <c r="L2877" s="99">
        <v>87.36</v>
      </c>
      <c r="M2877" s="98" t="s">
        <v>666</v>
      </c>
      <c r="N2877" s="98" t="s">
        <v>56</v>
      </c>
      <c r="O2877" s="98" t="s">
        <v>1516</v>
      </c>
      <c r="P2877" s="98" t="s">
        <v>12924</v>
      </c>
      <c r="Q2877" s="98" t="s">
        <v>38868</v>
      </c>
      <c r="R2877" s="98" t="s">
        <v>12925</v>
      </c>
      <c r="S2877" s="98" t="s">
        <v>62</v>
      </c>
      <c r="T2877" s="99">
        <v>59.85</v>
      </c>
      <c r="U2877" s="99" t="s">
        <v>63</v>
      </c>
      <c r="V2877" s="98" t="s">
        <v>9651</v>
      </c>
      <c r="W2877" s="98" t="s">
        <v>62</v>
      </c>
      <c r="X2877" s="98" t="s">
        <v>62</v>
      </c>
      <c r="Y2877" s="98" t="s">
        <v>62</v>
      </c>
      <c r="Z2877" s="98" t="s">
        <v>62</v>
      </c>
      <c r="AA2877" s="98" t="s">
        <v>62</v>
      </c>
      <c r="AB2877" s="98" t="s">
        <v>30382</v>
      </c>
      <c r="AC2877" s="98" t="s">
        <v>30383</v>
      </c>
      <c r="AD2877" s="98" t="s">
        <v>30384</v>
      </c>
      <c r="AE2877" s="98" t="s">
        <v>30385</v>
      </c>
      <c r="AF2877" s="98" t="s">
        <v>234</v>
      </c>
      <c r="AG2877" s="98" t="s">
        <v>30386</v>
      </c>
      <c r="AH2877" s="98" t="s">
        <v>73</v>
      </c>
      <c r="AI2877" s="98" t="s">
        <v>12907</v>
      </c>
      <c r="AJ2877" s="98" t="s">
        <v>30387</v>
      </c>
      <c r="AK2877" s="98" t="s">
        <v>30388</v>
      </c>
      <c r="AL2877" s="98" t="s">
        <v>75</v>
      </c>
      <c r="AM2877" s="98" t="s">
        <v>30389</v>
      </c>
      <c r="AN2877" s="98" t="s">
        <v>62</v>
      </c>
      <c r="AO2877" s="99" t="s">
        <v>62</v>
      </c>
      <c r="AP2877" s="98" t="s">
        <v>62</v>
      </c>
      <c r="AQ2877" s="98" t="s">
        <v>62</v>
      </c>
      <c r="AR2877" s="98" t="s">
        <v>62</v>
      </c>
      <c r="AS2877" s="98" t="s">
        <v>62</v>
      </c>
      <c r="AT2877" s="98" t="s">
        <v>62</v>
      </c>
      <c r="AU2877" s="98" t="s">
        <v>62</v>
      </c>
      <c r="AV2877" s="99" t="s">
        <v>57</v>
      </c>
      <c r="AW2877" s="98" t="s">
        <v>77</v>
      </c>
      <c r="AX2877" s="98" t="s">
        <v>57</v>
      </c>
      <c r="AY2877" s="98" t="s">
        <v>77</v>
      </c>
    </row>
    <row r="2878" spans="1:51" s="91" customFormat="1" ht="22.5" customHeight="1" x14ac:dyDescent="0.25">
      <c r="A2878" s="97" t="s">
        <v>30390</v>
      </c>
      <c r="B2878" s="98" t="s">
        <v>30391</v>
      </c>
      <c r="C2878" s="98" t="s">
        <v>595</v>
      </c>
      <c r="D2878" s="98" t="s">
        <v>7745</v>
      </c>
      <c r="E2878" s="98" t="s">
        <v>77</v>
      </c>
      <c r="F2878" s="99">
        <v>1</v>
      </c>
      <c r="G2878" s="99">
        <v>20.14</v>
      </c>
      <c r="H2878" s="99">
        <v>14.9</v>
      </c>
      <c r="I2878" s="99">
        <v>-9.42</v>
      </c>
      <c r="J2878" s="99">
        <v>-14.9</v>
      </c>
      <c r="K2878" s="99" t="s">
        <v>57</v>
      </c>
      <c r="L2878" s="99">
        <v>10.72</v>
      </c>
      <c r="M2878" s="98" t="s">
        <v>666</v>
      </c>
      <c r="N2878" s="98" t="s">
        <v>62</v>
      </c>
      <c r="O2878" s="114">
        <v>880409</v>
      </c>
      <c r="P2878" s="98" t="s">
        <v>30392</v>
      </c>
      <c r="Q2878" s="98" t="s">
        <v>38868</v>
      </c>
      <c r="R2878" s="98" t="s">
        <v>30393</v>
      </c>
      <c r="S2878" s="98" t="s">
        <v>62</v>
      </c>
      <c r="T2878" s="99">
        <v>20.14</v>
      </c>
      <c r="U2878" s="99" t="s">
        <v>63</v>
      </c>
      <c r="V2878" s="98" t="s">
        <v>64</v>
      </c>
      <c r="W2878" s="98" t="s">
        <v>30394</v>
      </c>
      <c r="X2878" s="98" t="s">
        <v>30395</v>
      </c>
      <c r="Y2878" s="98" t="s">
        <v>30396</v>
      </c>
      <c r="Z2878" s="98" t="s">
        <v>62</v>
      </c>
      <c r="AA2878" s="98" t="s">
        <v>62</v>
      </c>
      <c r="AB2878" s="98" t="s">
        <v>30394</v>
      </c>
      <c r="AC2878" s="98" t="s">
        <v>30397</v>
      </c>
      <c r="AD2878" s="98" t="s">
        <v>30398</v>
      </c>
      <c r="AE2878" s="98" t="s">
        <v>250</v>
      </c>
      <c r="AF2878" s="98" t="s">
        <v>234</v>
      </c>
      <c r="AG2878" s="98" t="s">
        <v>30399</v>
      </c>
      <c r="AH2878" s="98" t="s">
        <v>73</v>
      </c>
      <c r="AI2878" s="98" t="s">
        <v>74</v>
      </c>
      <c r="AJ2878" s="98" t="s">
        <v>30400</v>
      </c>
      <c r="AK2878" s="98" t="s">
        <v>30401</v>
      </c>
      <c r="AL2878" s="98" t="s">
        <v>75</v>
      </c>
      <c r="AM2878" s="98" t="s">
        <v>30402</v>
      </c>
      <c r="AN2878" s="98" t="s">
        <v>62</v>
      </c>
      <c r="AO2878" s="99" t="s">
        <v>62</v>
      </c>
      <c r="AP2878" s="98" t="s">
        <v>62</v>
      </c>
      <c r="AQ2878" s="98" t="s">
        <v>62</v>
      </c>
      <c r="AR2878" s="98" t="s">
        <v>62</v>
      </c>
      <c r="AS2878" s="98" t="s">
        <v>62</v>
      </c>
      <c r="AT2878" s="98" t="s">
        <v>62</v>
      </c>
      <c r="AU2878" s="98" t="s">
        <v>62</v>
      </c>
      <c r="AV2878" s="99" t="s">
        <v>57</v>
      </c>
      <c r="AW2878" s="98" t="s">
        <v>77</v>
      </c>
      <c r="AX2878" s="98" t="s">
        <v>57</v>
      </c>
      <c r="AY2878" s="98" t="s">
        <v>77</v>
      </c>
    </row>
    <row r="2879" spans="1:51" s="91" customFormat="1" ht="22.5" customHeight="1" x14ac:dyDescent="0.25">
      <c r="A2879" s="97" t="s">
        <v>30403</v>
      </c>
      <c r="B2879" s="98" t="s">
        <v>30404</v>
      </c>
      <c r="C2879" s="98" t="s">
        <v>595</v>
      </c>
      <c r="D2879" s="98" t="s">
        <v>6880</v>
      </c>
      <c r="E2879" s="98" t="s">
        <v>56</v>
      </c>
      <c r="F2879" s="99">
        <v>1</v>
      </c>
      <c r="G2879" s="99">
        <v>18.079999999999998</v>
      </c>
      <c r="H2879" s="99" t="s">
        <v>57</v>
      </c>
      <c r="I2879" s="99">
        <v>-9.07</v>
      </c>
      <c r="J2879" s="99" t="s">
        <v>57</v>
      </c>
      <c r="K2879" s="99" t="s">
        <v>57</v>
      </c>
      <c r="L2879" s="99">
        <v>9.01</v>
      </c>
      <c r="M2879" s="98" t="s">
        <v>666</v>
      </c>
      <c r="N2879" s="98" t="s">
        <v>62</v>
      </c>
      <c r="O2879" s="98" t="s">
        <v>27140</v>
      </c>
      <c r="P2879" s="98" t="s">
        <v>27141</v>
      </c>
      <c r="Q2879" s="98" t="s">
        <v>38868</v>
      </c>
      <c r="R2879" s="98" t="s">
        <v>27142</v>
      </c>
      <c r="S2879" s="98" t="s">
        <v>62</v>
      </c>
      <c r="T2879" s="99">
        <v>18.079999999999998</v>
      </c>
      <c r="U2879" s="99" t="s">
        <v>63</v>
      </c>
      <c r="V2879" s="98" t="s">
        <v>9651</v>
      </c>
      <c r="W2879" s="98" t="s">
        <v>62</v>
      </c>
      <c r="X2879" s="98" t="s">
        <v>62</v>
      </c>
      <c r="Y2879" s="98" t="s">
        <v>62</v>
      </c>
      <c r="Z2879" s="98" t="s">
        <v>62</v>
      </c>
      <c r="AA2879" s="98" t="s">
        <v>62</v>
      </c>
      <c r="AB2879" s="98" t="s">
        <v>30405</v>
      </c>
      <c r="AC2879" s="98" t="s">
        <v>30406</v>
      </c>
      <c r="AD2879" s="98" t="s">
        <v>30407</v>
      </c>
      <c r="AE2879" s="98" t="s">
        <v>30408</v>
      </c>
      <c r="AF2879" s="98" t="s">
        <v>366</v>
      </c>
      <c r="AG2879" s="98" t="s">
        <v>30409</v>
      </c>
      <c r="AH2879" s="98" t="s">
        <v>73</v>
      </c>
      <c r="AI2879" s="98" t="s">
        <v>12907</v>
      </c>
      <c r="AJ2879" s="98" t="s">
        <v>30410</v>
      </c>
      <c r="AK2879" s="98" t="s">
        <v>30411</v>
      </c>
      <c r="AL2879" s="98" t="s">
        <v>75</v>
      </c>
      <c r="AM2879" s="98" t="s">
        <v>30412</v>
      </c>
      <c r="AN2879" s="98" t="s">
        <v>62</v>
      </c>
      <c r="AO2879" s="99" t="s">
        <v>62</v>
      </c>
      <c r="AP2879" s="98" t="s">
        <v>62</v>
      </c>
      <c r="AQ2879" s="98" t="s">
        <v>62</v>
      </c>
      <c r="AR2879" s="98" t="s">
        <v>62</v>
      </c>
      <c r="AS2879" s="98" t="s">
        <v>62</v>
      </c>
      <c r="AT2879" s="98" t="s">
        <v>62</v>
      </c>
      <c r="AU2879" s="98" t="s">
        <v>62</v>
      </c>
      <c r="AV2879" s="99" t="s">
        <v>57</v>
      </c>
      <c r="AW2879" s="98" t="s">
        <v>77</v>
      </c>
      <c r="AX2879" s="98" t="s">
        <v>57</v>
      </c>
      <c r="AY2879" s="98" t="s">
        <v>77</v>
      </c>
    </row>
    <row r="2880" spans="1:51" s="91" customFormat="1" ht="22.5" customHeight="1" x14ac:dyDescent="0.25">
      <c r="A2880" s="97" t="s">
        <v>30413</v>
      </c>
      <c r="B2880" s="98" t="s">
        <v>30414</v>
      </c>
      <c r="C2880" s="98" t="s">
        <v>595</v>
      </c>
      <c r="D2880" s="98" t="s">
        <v>8371</v>
      </c>
      <c r="E2880" s="98" t="s">
        <v>77</v>
      </c>
      <c r="F2880" s="99">
        <v>1</v>
      </c>
      <c r="G2880" s="99">
        <v>119.84</v>
      </c>
      <c r="H2880" s="99" t="s">
        <v>57</v>
      </c>
      <c r="I2880" s="99">
        <v>-20.37</v>
      </c>
      <c r="J2880" s="99">
        <v>-24.95</v>
      </c>
      <c r="K2880" s="99" t="s">
        <v>57</v>
      </c>
      <c r="L2880" s="99">
        <v>74.52</v>
      </c>
      <c r="M2880" s="98" t="s">
        <v>666</v>
      </c>
      <c r="N2880" s="98" t="s">
        <v>62</v>
      </c>
      <c r="O2880" s="98" t="s">
        <v>19436</v>
      </c>
      <c r="P2880" s="98" t="s">
        <v>23909</v>
      </c>
      <c r="Q2880" s="98" t="s">
        <v>38868</v>
      </c>
      <c r="R2880" s="98" t="s">
        <v>19438</v>
      </c>
      <c r="S2880" s="98" t="s">
        <v>62</v>
      </c>
      <c r="T2880" s="99">
        <v>119.84</v>
      </c>
      <c r="U2880" s="99" t="s">
        <v>63</v>
      </c>
      <c r="V2880" s="98" t="s">
        <v>9651</v>
      </c>
      <c r="W2880" s="98" t="s">
        <v>62</v>
      </c>
      <c r="X2880" s="98" t="s">
        <v>62</v>
      </c>
      <c r="Y2880" s="98" t="s">
        <v>62</v>
      </c>
      <c r="Z2880" s="98" t="s">
        <v>62</v>
      </c>
      <c r="AA2880" s="98" t="s">
        <v>62</v>
      </c>
      <c r="AB2880" s="98" t="s">
        <v>30415</v>
      </c>
      <c r="AC2880" s="98" t="s">
        <v>30416</v>
      </c>
      <c r="AD2880" s="98" t="s">
        <v>30417</v>
      </c>
      <c r="AE2880" s="98" t="s">
        <v>12781</v>
      </c>
      <c r="AF2880" s="98" t="s">
        <v>234</v>
      </c>
      <c r="AG2880" s="98" t="s">
        <v>12782</v>
      </c>
      <c r="AH2880" s="98" t="s">
        <v>73</v>
      </c>
      <c r="AI2880" s="98" t="s">
        <v>12907</v>
      </c>
      <c r="AJ2880" s="98" t="s">
        <v>30418</v>
      </c>
      <c r="AK2880" s="98" t="s">
        <v>30419</v>
      </c>
      <c r="AL2880" s="98" t="s">
        <v>75</v>
      </c>
      <c r="AM2880" s="98" t="s">
        <v>30420</v>
      </c>
      <c r="AN2880" s="98" t="s">
        <v>30421</v>
      </c>
      <c r="AO2880" s="99" t="s">
        <v>62</v>
      </c>
      <c r="AP2880" s="98" t="s">
        <v>62</v>
      </c>
      <c r="AQ2880" s="98" t="s">
        <v>62</v>
      </c>
      <c r="AR2880" s="98" t="s">
        <v>62</v>
      </c>
      <c r="AS2880" s="98" t="s">
        <v>62</v>
      </c>
      <c r="AT2880" s="98" t="s">
        <v>62</v>
      </c>
      <c r="AU2880" s="98" t="s">
        <v>62</v>
      </c>
      <c r="AV2880" s="99" t="s">
        <v>57</v>
      </c>
      <c r="AW2880" s="98" t="s">
        <v>77</v>
      </c>
      <c r="AX2880" s="98" t="s">
        <v>57</v>
      </c>
      <c r="AY2880" s="98" t="s">
        <v>77</v>
      </c>
    </row>
    <row r="2881" spans="1:51" s="91" customFormat="1" ht="22.5" customHeight="1" x14ac:dyDescent="0.25">
      <c r="A2881" s="97" t="s">
        <v>30422</v>
      </c>
      <c r="B2881" s="98" t="s">
        <v>30423</v>
      </c>
      <c r="C2881" s="98" t="s">
        <v>595</v>
      </c>
      <c r="D2881" s="98" t="s">
        <v>7389</v>
      </c>
      <c r="E2881" s="98" t="s">
        <v>56</v>
      </c>
      <c r="F2881" s="99">
        <v>1</v>
      </c>
      <c r="G2881" s="99">
        <v>259.7</v>
      </c>
      <c r="H2881" s="99" t="s">
        <v>57</v>
      </c>
      <c r="I2881" s="99">
        <v>-31.16</v>
      </c>
      <c r="J2881" s="99">
        <v>-21.45</v>
      </c>
      <c r="K2881" s="99" t="s">
        <v>57</v>
      </c>
      <c r="L2881" s="99">
        <v>207.09</v>
      </c>
      <c r="M2881" s="98" t="s">
        <v>666</v>
      </c>
      <c r="N2881" s="98" t="s">
        <v>56</v>
      </c>
      <c r="O2881" s="98" t="s">
        <v>13206</v>
      </c>
      <c r="P2881" s="98" t="s">
        <v>13207</v>
      </c>
      <c r="Q2881" s="98" t="s">
        <v>38868</v>
      </c>
      <c r="R2881" s="98" t="s">
        <v>13208</v>
      </c>
      <c r="S2881" s="98" t="s">
        <v>62</v>
      </c>
      <c r="T2881" s="99">
        <v>259.7</v>
      </c>
      <c r="U2881" s="99" t="s">
        <v>83</v>
      </c>
      <c r="V2881" s="98" t="s">
        <v>9651</v>
      </c>
      <c r="W2881" s="98" t="s">
        <v>62</v>
      </c>
      <c r="X2881" s="98" t="s">
        <v>62</v>
      </c>
      <c r="Y2881" s="98" t="s">
        <v>62</v>
      </c>
      <c r="Z2881" s="98" t="s">
        <v>62</v>
      </c>
      <c r="AA2881" s="98" t="s">
        <v>62</v>
      </c>
      <c r="AB2881" s="98" t="s">
        <v>30424</v>
      </c>
      <c r="AC2881" s="98" t="s">
        <v>30425</v>
      </c>
      <c r="AD2881" s="98" t="s">
        <v>30426</v>
      </c>
      <c r="AE2881" s="98" t="s">
        <v>30427</v>
      </c>
      <c r="AF2881" s="98" t="s">
        <v>184</v>
      </c>
      <c r="AG2881" s="98" t="s">
        <v>30428</v>
      </c>
      <c r="AH2881" s="98" t="s">
        <v>73</v>
      </c>
      <c r="AI2881" s="98" t="s">
        <v>12907</v>
      </c>
      <c r="AJ2881" s="98" t="s">
        <v>30429</v>
      </c>
      <c r="AK2881" s="98" t="s">
        <v>9155</v>
      </c>
      <c r="AL2881" s="98" t="s">
        <v>75</v>
      </c>
      <c r="AM2881" s="98" t="s">
        <v>30430</v>
      </c>
      <c r="AN2881" s="98" t="s">
        <v>62</v>
      </c>
      <c r="AO2881" s="99" t="s">
        <v>62</v>
      </c>
      <c r="AP2881" s="98" t="s">
        <v>62</v>
      </c>
      <c r="AQ2881" s="98" t="s">
        <v>62</v>
      </c>
      <c r="AR2881" s="98" t="s">
        <v>62</v>
      </c>
      <c r="AS2881" s="98" t="s">
        <v>62</v>
      </c>
      <c r="AT2881" s="98" t="s">
        <v>62</v>
      </c>
      <c r="AU2881" s="98" t="s">
        <v>62</v>
      </c>
      <c r="AV2881" s="99" t="s">
        <v>57</v>
      </c>
      <c r="AW2881" s="98" t="s">
        <v>77</v>
      </c>
      <c r="AX2881" s="98" t="s">
        <v>57</v>
      </c>
      <c r="AY2881" s="98" t="s">
        <v>77</v>
      </c>
    </row>
    <row r="2882" spans="1:51" s="91" customFormat="1" ht="22.5" customHeight="1" x14ac:dyDescent="0.25">
      <c r="A2882" s="97" t="s">
        <v>30431</v>
      </c>
      <c r="B2882" s="98" t="s">
        <v>30432</v>
      </c>
      <c r="C2882" s="98" t="s">
        <v>595</v>
      </c>
      <c r="D2882" s="98" t="s">
        <v>7745</v>
      </c>
      <c r="E2882" s="98" t="s">
        <v>56</v>
      </c>
      <c r="F2882" s="99">
        <v>1</v>
      </c>
      <c r="G2882" s="99">
        <v>38.46</v>
      </c>
      <c r="H2882" s="99">
        <v>14.64</v>
      </c>
      <c r="I2882" s="99">
        <v>-10.62</v>
      </c>
      <c r="J2882" s="99">
        <v>-14.64</v>
      </c>
      <c r="K2882" s="99" t="s">
        <v>57</v>
      </c>
      <c r="L2882" s="99">
        <v>27.84</v>
      </c>
      <c r="M2882" s="98" t="s">
        <v>666</v>
      </c>
      <c r="N2882" s="98" t="s">
        <v>56</v>
      </c>
      <c r="O2882" s="114">
        <v>88573</v>
      </c>
      <c r="P2882" s="98" t="s">
        <v>13019</v>
      </c>
      <c r="Q2882" s="98" t="s">
        <v>38868</v>
      </c>
      <c r="R2882" s="98" t="s">
        <v>13020</v>
      </c>
      <c r="S2882" s="98" t="s">
        <v>62</v>
      </c>
      <c r="T2882" s="99">
        <v>38.46</v>
      </c>
      <c r="U2882" s="99" t="s">
        <v>83</v>
      </c>
      <c r="V2882" s="98" t="s">
        <v>64</v>
      </c>
      <c r="W2882" s="98" t="s">
        <v>30433</v>
      </c>
      <c r="X2882" s="98" t="s">
        <v>30434</v>
      </c>
      <c r="Y2882" s="98" t="s">
        <v>30435</v>
      </c>
      <c r="Z2882" s="98" t="s">
        <v>62</v>
      </c>
      <c r="AA2882" s="98" t="s">
        <v>62</v>
      </c>
      <c r="AB2882" s="98" t="s">
        <v>30433</v>
      </c>
      <c r="AC2882" s="98" t="s">
        <v>30436</v>
      </c>
      <c r="AD2882" s="98" t="s">
        <v>30437</v>
      </c>
      <c r="AE2882" s="98" t="s">
        <v>3008</v>
      </c>
      <c r="AF2882" s="98" t="s">
        <v>234</v>
      </c>
      <c r="AG2882" s="98" t="s">
        <v>30438</v>
      </c>
      <c r="AH2882" s="98" t="s">
        <v>73</v>
      </c>
      <c r="AI2882" s="98" t="s">
        <v>74</v>
      </c>
      <c r="AJ2882" s="98" t="s">
        <v>30439</v>
      </c>
      <c r="AK2882" s="98" t="s">
        <v>30440</v>
      </c>
      <c r="AL2882" s="98" t="s">
        <v>75</v>
      </c>
      <c r="AM2882" s="98" t="s">
        <v>30441</v>
      </c>
      <c r="AN2882" s="98" t="s">
        <v>62</v>
      </c>
      <c r="AO2882" s="99" t="s">
        <v>62</v>
      </c>
      <c r="AP2882" s="98" t="s">
        <v>62</v>
      </c>
      <c r="AQ2882" s="98" t="s">
        <v>62</v>
      </c>
      <c r="AR2882" s="98" t="s">
        <v>62</v>
      </c>
      <c r="AS2882" s="98" t="s">
        <v>62</v>
      </c>
      <c r="AT2882" s="98" t="s">
        <v>62</v>
      </c>
      <c r="AU2882" s="98" t="s">
        <v>62</v>
      </c>
      <c r="AV2882" s="99" t="s">
        <v>57</v>
      </c>
      <c r="AW2882" s="98" t="s">
        <v>77</v>
      </c>
      <c r="AX2882" s="98" t="s">
        <v>57</v>
      </c>
      <c r="AY2882" s="98" t="s">
        <v>77</v>
      </c>
    </row>
    <row r="2883" spans="1:51" s="91" customFormat="1" ht="22.5" customHeight="1" x14ac:dyDescent="0.25">
      <c r="A2883" s="97" t="s">
        <v>30452</v>
      </c>
      <c r="B2883" s="98" t="s">
        <v>30453</v>
      </c>
      <c r="C2883" s="98" t="s">
        <v>595</v>
      </c>
      <c r="D2883" s="98" t="s">
        <v>9705</v>
      </c>
      <c r="E2883" s="98" t="s">
        <v>77</v>
      </c>
      <c r="F2883" s="99">
        <v>1</v>
      </c>
      <c r="G2883" s="99">
        <v>63.01</v>
      </c>
      <c r="H2883" s="99">
        <v>14.64</v>
      </c>
      <c r="I2883" s="99">
        <v>-16.71</v>
      </c>
      <c r="J2883" s="99">
        <v>-14.64</v>
      </c>
      <c r="K2883" s="99" t="s">
        <v>57</v>
      </c>
      <c r="L2883" s="99">
        <v>46.3</v>
      </c>
      <c r="M2883" s="98" t="s">
        <v>666</v>
      </c>
      <c r="N2883" s="98" t="s">
        <v>56</v>
      </c>
      <c r="O2883" s="98" t="s">
        <v>13177</v>
      </c>
      <c r="P2883" s="98" t="s">
        <v>14032</v>
      </c>
      <c r="Q2883" s="98" t="s">
        <v>38868</v>
      </c>
      <c r="R2883" s="98" t="s">
        <v>13179</v>
      </c>
      <c r="S2883" s="98" t="s">
        <v>62</v>
      </c>
      <c r="T2883" s="99">
        <v>63.01</v>
      </c>
      <c r="U2883" s="99" t="s">
        <v>63</v>
      </c>
      <c r="V2883" s="98" t="s">
        <v>9651</v>
      </c>
      <c r="W2883" s="98" t="s">
        <v>62</v>
      </c>
      <c r="X2883" s="98" t="s">
        <v>62</v>
      </c>
      <c r="Y2883" s="98" t="s">
        <v>62</v>
      </c>
      <c r="Z2883" s="98" t="s">
        <v>62</v>
      </c>
      <c r="AA2883" s="98" t="s">
        <v>62</v>
      </c>
      <c r="AB2883" s="98" t="s">
        <v>30454</v>
      </c>
      <c r="AC2883" s="98" t="s">
        <v>30455</v>
      </c>
      <c r="AD2883" s="98" t="s">
        <v>30456</v>
      </c>
      <c r="AE2883" s="98" t="s">
        <v>647</v>
      </c>
      <c r="AF2883" s="98" t="s">
        <v>105</v>
      </c>
      <c r="AG2883" s="98" t="s">
        <v>30457</v>
      </c>
      <c r="AH2883" s="98" t="s">
        <v>73</v>
      </c>
      <c r="AI2883" s="98" t="s">
        <v>12907</v>
      </c>
      <c r="AJ2883" s="98" t="s">
        <v>30458</v>
      </c>
      <c r="AK2883" s="98" t="s">
        <v>30459</v>
      </c>
      <c r="AL2883" s="98" t="s">
        <v>75</v>
      </c>
      <c r="AM2883" s="98" t="s">
        <v>30460</v>
      </c>
      <c r="AN2883" s="98" t="s">
        <v>62</v>
      </c>
      <c r="AO2883" s="99" t="s">
        <v>62</v>
      </c>
      <c r="AP2883" s="98" t="s">
        <v>62</v>
      </c>
      <c r="AQ2883" s="98" t="s">
        <v>62</v>
      </c>
      <c r="AR2883" s="98" t="s">
        <v>62</v>
      </c>
      <c r="AS2883" s="98" t="s">
        <v>62</v>
      </c>
      <c r="AT2883" s="98" t="s">
        <v>62</v>
      </c>
      <c r="AU2883" s="98" t="s">
        <v>62</v>
      </c>
      <c r="AV2883" s="99" t="s">
        <v>57</v>
      </c>
      <c r="AW2883" s="98" t="s">
        <v>77</v>
      </c>
      <c r="AX2883" s="98" t="s">
        <v>57</v>
      </c>
      <c r="AY2883" s="98" t="s">
        <v>77</v>
      </c>
    </row>
    <row r="2884" spans="1:51" s="91" customFormat="1" ht="22.5" customHeight="1" x14ac:dyDescent="0.25">
      <c r="A2884" s="97" t="s">
        <v>30461</v>
      </c>
      <c r="B2884" s="98" t="s">
        <v>30462</v>
      </c>
      <c r="C2884" s="98" t="s">
        <v>595</v>
      </c>
      <c r="D2884" s="98" t="s">
        <v>7745</v>
      </c>
      <c r="E2884" s="98" t="s">
        <v>77</v>
      </c>
      <c r="F2884" s="99">
        <v>1</v>
      </c>
      <c r="G2884" s="99">
        <v>14.34</v>
      </c>
      <c r="H2884" s="99">
        <v>14.6</v>
      </c>
      <c r="I2884" s="99">
        <v>-8.44</v>
      </c>
      <c r="J2884" s="99">
        <v>-14.6</v>
      </c>
      <c r="K2884" s="99" t="s">
        <v>57</v>
      </c>
      <c r="L2884" s="99">
        <v>5.9</v>
      </c>
      <c r="M2884" s="98" t="s">
        <v>666</v>
      </c>
      <c r="N2884" s="98" t="s">
        <v>56</v>
      </c>
      <c r="O2884" s="114">
        <v>4023</v>
      </c>
      <c r="P2884" s="98" t="s">
        <v>14580</v>
      </c>
      <c r="Q2884" s="98" t="s">
        <v>38868</v>
      </c>
      <c r="R2884" s="98" t="s">
        <v>14581</v>
      </c>
      <c r="S2884" s="98" t="s">
        <v>62</v>
      </c>
      <c r="T2884" s="99">
        <v>14.34</v>
      </c>
      <c r="U2884" s="99" t="s">
        <v>63</v>
      </c>
      <c r="V2884" s="98" t="s">
        <v>9651</v>
      </c>
      <c r="W2884" s="98" t="s">
        <v>62</v>
      </c>
      <c r="X2884" s="98" t="s">
        <v>62</v>
      </c>
      <c r="Y2884" s="98" t="s">
        <v>62</v>
      </c>
      <c r="Z2884" s="98" t="s">
        <v>62</v>
      </c>
      <c r="AA2884" s="98" t="s">
        <v>62</v>
      </c>
      <c r="AB2884" s="98" t="s">
        <v>30463</v>
      </c>
      <c r="AC2884" s="98" t="s">
        <v>30464</v>
      </c>
      <c r="AD2884" s="98" t="s">
        <v>30465</v>
      </c>
      <c r="AE2884" s="98" t="s">
        <v>30466</v>
      </c>
      <c r="AF2884" s="98" t="s">
        <v>105</v>
      </c>
      <c r="AG2884" s="98" t="s">
        <v>30467</v>
      </c>
      <c r="AH2884" s="98" t="s">
        <v>73</v>
      </c>
      <c r="AI2884" s="98" t="s">
        <v>12907</v>
      </c>
      <c r="AJ2884" s="98" t="s">
        <v>30468</v>
      </c>
      <c r="AK2884" s="98" t="s">
        <v>30469</v>
      </c>
      <c r="AL2884" s="98" t="s">
        <v>75</v>
      </c>
      <c r="AM2884" s="98" t="s">
        <v>30470</v>
      </c>
      <c r="AN2884" s="98" t="s">
        <v>62</v>
      </c>
      <c r="AO2884" s="99" t="s">
        <v>62</v>
      </c>
      <c r="AP2884" s="98" t="s">
        <v>62</v>
      </c>
      <c r="AQ2884" s="98" t="s">
        <v>62</v>
      </c>
      <c r="AR2884" s="98" t="s">
        <v>62</v>
      </c>
      <c r="AS2884" s="98" t="s">
        <v>62</v>
      </c>
      <c r="AT2884" s="98" t="s">
        <v>62</v>
      </c>
      <c r="AU2884" s="98" t="s">
        <v>62</v>
      </c>
      <c r="AV2884" s="99" t="s">
        <v>57</v>
      </c>
      <c r="AW2884" s="98" t="s">
        <v>77</v>
      </c>
      <c r="AX2884" s="98" t="s">
        <v>57</v>
      </c>
      <c r="AY2884" s="98" t="s">
        <v>77</v>
      </c>
    </row>
    <row r="2885" spans="1:51" s="91" customFormat="1" ht="22.5" customHeight="1" x14ac:dyDescent="0.25">
      <c r="A2885" s="97" t="s">
        <v>30483</v>
      </c>
      <c r="B2885" s="98" t="s">
        <v>30484</v>
      </c>
      <c r="C2885" s="98" t="s">
        <v>595</v>
      </c>
      <c r="D2885" s="98" t="s">
        <v>8371</v>
      </c>
      <c r="E2885" s="98" t="s">
        <v>77</v>
      </c>
      <c r="F2885" s="99">
        <v>1</v>
      </c>
      <c r="G2885" s="99">
        <v>59.56</v>
      </c>
      <c r="H2885" s="99">
        <v>18.57</v>
      </c>
      <c r="I2885" s="99">
        <v>-16.13</v>
      </c>
      <c r="J2885" s="99">
        <v>-18.57</v>
      </c>
      <c r="K2885" s="99" t="s">
        <v>57</v>
      </c>
      <c r="L2885" s="99">
        <v>43.43</v>
      </c>
      <c r="M2885" s="98" t="s">
        <v>666</v>
      </c>
      <c r="N2885" s="98" t="s">
        <v>56</v>
      </c>
      <c r="O2885" s="98" t="s">
        <v>13007</v>
      </c>
      <c r="P2885" s="98" t="s">
        <v>13008</v>
      </c>
      <c r="Q2885" s="98" t="s">
        <v>38868</v>
      </c>
      <c r="R2885" s="98" t="s">
        <v>13009</v>
      </c>
      <c r="S2885" s="98" t="s">
        <v>62</v>
      </c>
      <c r="T2885" s="99">
        <v>59.56</v>
      </c>
      <c r="U2885" s="99" t="s">
        <v>63</v>
      </c>
      <c r="V2885" s="98" t="s">
        <v>9651</v>
      </c>
      <c r="W2885" s="98" t="s">
        <v>62</v>
      </c>
      <c r="X2885" s="98" t="s">
        <v>62</v>
      </c>
      <c r="Y2885" s="98" t="s">
        <v>62</v>
      </c>
      <c r="Z2885" s="98" t="s">
        <v>62</v>
      </c>
      <c r="AA2885" s="98" t="s">
        <v>62</v>
      </c>
      <c r="AB2885" s="98" t="s">
        <v>30485</v>
      </c>
      <c r="AC2885" s="98" t="s">
        <v>30486</v>
      </c>
      <c r="AD2885" s="98" t="s">
        <v>30487</v>
      </c>
      <c r="AE2885" s="98" t="s">
        <v>30488</v>
      </c>
      <c r="AF2885" s="98" t="s">
        <v>234</v>
      </c>
      <c r="AG2885" s="98" t="s">
        <v>30489</v>
      </c>
      <c r="AH2885" s="98" t="s">
        <v>73</v>
      </c>
      <c r="AI2885" s="98" t="s">
        <v>12907</v>
      </c>
      <c r="AJ2885" s="98" t="s">
        <v>30490</v>
      </c>
      <c r="AK2885" s="98" t="s">
        <v>30491</v>
      </c>
      <c r="AL2885" s="98" t="s">
        <v>75</v>
      </c>
      <c r="AM2885" s="98" t="s">
        <v>30492</v>
      </c>
      <c r="AN2885" s="98" t="s">
        <v>62</v>
      </c>
      <c r="AO2885" s="99" t="s">
        <v>62</v>
      </c>
      <c r="AP2885" s="98" t="s">
        <v>62</v>
      </c>
      <c r="AQ2885" s="98" t="s">
        <v>62</v>
      </c>
      <c r="AR2885" s="98" t="s">
        <v>62</v>
      </c>
      <c r="AS2885" s="98" t="s">
        <v>62</v>
      </c>
      <c r="AT2885" s="98" t="s">
        <v>62</v>
      </c>
      <c r="AU2885" s="98" t="s">
        <v>62</v>
      </c>
      <c r="AV2885" s="99" t="s">
        <v>57</v>
      </c>
      <c r="AW2885" s="98" t="s">
        <v>77</v>
      </c>
      <c r="AX2885" s="98" t="s">
        <v>57</v>
      </c>
      <c r="AY2885" s="98" t="s">
        <v>77</v>
      </c>
    </row>
    <row r="2886" spans="1:51" s="91" customFormat="1" ht="22.5" customHeight="1" x14ac:dyDescent="0.25">
      <c r="A2886" s="97" t="s">
        <v>30493</v>
      </c>
      <c r="B2886" s="98" t="s">
        <v>30494</v>
      </c>
      <c r="C2886" s="98" t="s">
        <v>595</v>
      </c>
      <c r="D2886" s="98" t="s">
        <v>8371</v>
      </c>
      <c r="E2886" s="98" t="s">
        <v>56</v>
      </c>
      <c r="F2886" s="99">
        <v>2</v>
      </c>
      <c r="G2886" s="99">
        <v>118.44</v>
      </c>
      <c r="H2886" s="99" t="s">
        <v>57</v>
      </c>
      <c r="I2886" s="99">
        <v>-32.14</v>
      </c>
      <c r="J2886" s="99" t="s">
        <v>57</v>
      </c>
      <c r="K2886" s="99" t="s">
        <v>57</v>
      </c>
      <c r="L2886" s="99">
        <v>86.3</v>
      </c>
      <c r="M2886" s="98" t="s">
        <v>666</v>
      </c>
      <c r="N2886" s="98" t="s">
        <v>56</v>
      </c>
      <c r="O2886" s="98" t="s">
        <v>1516</v>
      </c>
      <c r="P2886" s="98" t="s">
        <v>12924</v>
      </c>
      <c r="Q2886" s="98" t="s">
        <v>38868</v>
      </c>
      <c r="R2886" s="98" t="s">
        <v>12925</v>
      </c>
      <c r="S2886" s="98" t="s">
        <v>62</v>
      </c>
      <c r="T2886" s="99">
        <v>59.22</v>
      </c>
      <c r="U2886" s="99" t="s">
        <v>63</v>
      </c>
      <c r="V2886" s="98" t="s">
        <v>9651</v>
      </c>
      <c r="W2886" s="98" t="s">
        <v>62</v>
      </c>
      <c r="X2886" s="98" t="s">
        <v>62</v>
      </c>
      <c r="Y2886" s="98" t="s">
        <v>62</v>
      </c>
      <c r="Z2886" s="98" t="s">
        <v>62</v>
      </c>
      <c r="AA2886" s="98" t="s">
        <v>62</v>
      </c>
      <c r="AB2886" s="98" t="s">
        <v>19346</v>
      </c>
      <c r="AC2886" s="98" t="s">
        <v>19347</v>
      </c>
      <c r="AD2886" s="98" t="s">
        <v>19348</v>
      </c>
      <c r="AE2886" s="98" t="s">
        <v>19349</v>
      </c>
      <c r="AF2886" s="98" t="s">
        <v>105</v>
      </c>
      <c r="AG2886" s="98" t="s">
        <v>19350</v>
      </c>
      <c r="AH2886" s="98" t="s">
        <v>73</v>
      </c>
      <c r="AI2886" s="98" t="s">
        <v>12907</v>
      </c>
      <c r="AJ2886" s="98" t="s">
        <v>30495</v>
      </c>
      <c r="AK2886" s="98" t="s">
        <v>30496</v>
      </c>
      <c r="AL2886" s="98" t="s">
        <v>75</v>
      </c>
      <c r="AM2886" s="98" t="s">
        <v>30497</v>
      </c>
      <c r="AN2886" s="98" t="s">
        <v>62</v>
      </c>
      <c r="AO2886" s="99" t="s">
        <v>62</v>
      </c>
      <c r="AP2886" s="98" t="s">
        <v>62</v>
      </c>
      <c r="AQ2886" s="98" t="s">
        <v>62</v>
      </c>
      <c r="AR2886" s="98" t="s">
        <v>62</v>
      </c>
      <c r="AS2886" s="98" t="s">
        <v>62</v>
      </c>
      <c r="AT2886" s="98" t="s">
        <v>62</v>
      </c>
      <c r="AU2886" s="98" t="s">
        <v>62</v>
      </c>
      <c r="AV2886" s="99" t="s">
        <v>57</v>
      </c>
      <c r="AW2886" s="98" t="s">
        <v>77</v>
      </c>
      <c r="AX2886" s="98" t="s">
        <v>57</v>
      </c>
      <c r="AY2886" s="98" t="s">
        <v>77</v>
      </c>
    </row>
    <row r="2887" spans="1:51" s="91" customFormat="1" ht="22.5" customHeight="1" x14ac:dyDescent="0.25">
      <c r="A2887" s="97" t="s">
        <v>30498</v>
      </c>
      <c r="B2887" s="98" t="s">
        <v>30499</v>
      </c>
      <c r="C2887" s="98" t="s">
        <v>595</v>
      </c>
      <c r="D2887" s="98" t="s">
        <v>7745</v>
      </c>
      <c r="E2887" s="98" t="s">
        <v>56</v>
      </c>
      <c r="F2887" s="99">
        <v>1</v>
      </c>
      <c r="G2887" s="99">
        <v>59.85</v>
      </c>
      <c r="H2887" s="99" t="s">
        <v>57</v>
      </c>
      <c r="I2887" s="99">
        <v>-16.170000000000002</v>
      </c>
      <c r="J2887" s="99" t="s">
        <v>57</v>
      </c>
      <c r="K2887" s="99" t="s">
        <v>57</v>
      </c>
      <c r="L2887" s="99">
        <v>43.68</v>
      </c>
      <c r="M2887" s="98" t="s">
        <v>666</v>
      </c>
      <c r="N2887" s="98" t="s">
        <v>62</v>
      </c>
      <c r="O2887" s="98" t="s">
        <v>1516</v>
      </c>
      <c r="P2887" s="98" t="s">
        <v>12924</v>
      </c>
      <c r="Q2887" s="98" t="s">
        <v>38868</v>
      </c>
      <c r="R2887" s="98" t="s">
        <v>12925</v>
      </c>
      <c r="S2887" s="98" t="s">
        <v>62</v>
      </c>
      <c r="T2887" s="99">
        <v>59.85</v>
      </c>
      <c r="U2887" s="99" t="s">
        <v>63</v>
      </c>
      <c r="V2887" s="98" t="s">
        <v>9651</v>
      </c>
      <c r="W2887" s="98" t="s">
        <v>62</v>
      </c>
      <c r="X2887" s="98" t="s">
        <v>62</v>
      </c>
      <c r="Y2887" s="98" t="s">
        <v>62</v>
      </c>
      <c r="Z2887" s="98" t="s">
        <v>62</v>
      </c>
      <c r="AA2887" s="98" t="s">
        <v>62</v>
      </c>
      <c r="AB2887" s="98" t="s">
        <v>30500</v>
      </c>
      <c r="AC2887" s="98" t="s">
        <v>30501</v>
      </c>
      <c r="AD2887" s="98" t="s">
        <v>30502</v>
      </c>
      <c r="AE2887" s="98" t="s">
        <v>23306</v>
      </c>
      <c r="AF2887" s="98" t="s">
        <v>90</v>
      </c>
      <c r="AG2887" s="98" t="s">
        <v>30503</v>
      </c>
      <c r="AH2887" s="98" t="s">
        <v>73</v>
      </c>
      <c r="AI2887" s="98" t="s">
        <v>12907</v>
      </c>
      <c r="AJ2887" s="98" t="s">
        <v>30429</v>
      </c>
      <c r="AK2887" s="98" t="s">
        <v>28669</v>
      </c>
      <c r="AL2887" s="98" t="s">
        <v>75</v>
      </c>
      <c r="AM2887" s="98" t="s">
        <v>30504</v>
      </c>
      <c r="AN2887" s="98" t="s">
        <v>30505</v>
      </c>
      <c r="AO2887" s="99" t="s">
        <v>62</v>
      </c>
      <c r="AP2887" s="98" t="s">
        <v>62</v>
      </c>
      <c r="AQ2887" s="98" t="s">
        <v>62</v>
      </c>
      <c r="AR2887" s="98" t="s">
        <v>62</v>
      </c>
      <c r="AS2887" s="98" t="s">
        <v>62</v>
      </c>
      <c r="AT2887" s="98" t="s">
        <v>62</v>
      </c>
      <c r="AU2887" s="98" t="s">
        <v>62</v>
      </c>
      <c r="AV2887" s="99" t="s">
        <v>57</v>
      </c>
      <c r="AW2887" s="98" t="s">
        <v>77</v>
      </c>
      <c r="AX2887" s="98" t="s">
        <v>57</v>
      </c>
      <c r="AY2887" s="98" t="s">
        <v>77</v>
      </c>
    </row>
    <row r="2888" spans="1:51" s="91" customFormat="1" ht="22.5" customHeight="1" x14ac:dyDescent="0.25">
      <c r="A2888" s="97" t="s">
        <v>30506</v>
      </c>
      <c r="B2888" s="98" t="s">
        <v>30507</v>
      </c>
      <c r="C2888" s="98" t="s">
        <v>595</v>
      </c>
      <c r="D2888" s="98" t="s">
        <v>8371</v>
      </c>
      <c r="E2888" s="98" t="s">
        <v>77</v>
      </c>
      <c r="F2888" s="99">
        <v>1</v>
      </c>
      <c r="G2888" s="99">
        <v>59.85</v>
      </c>
      <c r="H2888" s="99">
        <v>22.78</v>
      </c>
      <c r="I2888" s="99">
        <v>-16.170000000000002</v>
      </c>
      <c r="J2888" s="99">
        <v>-22.78</v>
      </c>
      <c r="K2888" s="99" t="s">
        <v>57</v>
      </c>
      <c r="L2888" s="99">
        <v>43.68</v>
      </c>
      <c r="M2888" s="98" t="s">
        <v>666</v>
      </c>
      <c r="N2888" s="98" t="s">
        <v>56</v>
      </c>
      <c r="O2888" s="98" t="s">
        <v>1516</v>
      </c>
      <c r="P2888" s="98" t="s">
        <v>12924</v>
      </c>
      <c r="Q2888" s="98" t="s">
        <v>38868</v>
      </c>
      <c r="R2888" s="98" t="s">
        <v>12925</v>
      </c>
      <c r="S2888" s="98" t="s">
        <v>62</v>
      </c>
      <c r="T2888" s="99">
        <v>59.85</v>
      </c>
      <c r="U2888" s="99" t="s">
        <v>63</v>
      </c>
      <c r="V2888" s="98" t="s">
        <v>9651</v>
      </c>
      <c r="W2888" s="98" t="s">
        <v>62</v>
      </c>
      <c r="X2888" s="98" t="s">
        <v>62</v>
      </c>
      <c r="Y2888" s="98" t="s">
        <v>62</v>
      </c>
      <c r="Z2888" s="98" t="s">
        <v>62</v>
      </c>
      <c r="AA2888" s="98" t="s">
        <v>62</v>
      </c>
      <c r="AB2888" s="98" t="s">
        <v>30508</v>
      </c>
      <c r="AC2888" s="98" t="s">
        <v>30509</v>
      </c>
      <c r="AD2888" s="98" t="s">
        <v>30510</v>
      </c>
      <c r="AE2888" s="98" t="s">
        <v>22842</v>
      </c>
      <c r="AF2888" s="98" t="s">
        <v>156</v>
      </c>
      <c r="AG2888" s="98" t="s">
        <v>22843</v>
      </c>
      <c r="AH2888" s="98" t="s">
        <v>73</v>
      </c>
      <c r="AI2888" s="98" t="s">
        <v>12907</v>
      </c>
      <c r="AJ2888" s="98" t="s">
        <v>30511</v>
      </c>
      <c r="AK2888" s="98" t="s">
        <v>30512</v>
      </c>
      <c r="AL2888" s="98" t="s">
        <v>75</v>
      </c>
      <c r="AM2888" s="98" t="s">
        <v>30513</v>
      </c>
      <c r="AN2888" s="98" t="s">
        <v>62</v>
      </c>
      <c r="AO2888" s="99" t="s">
        <v>62</v>
      </c>
      <c r="AP2888" s="98" t="s">
        <v>62</v>
      </c>
      <c r="AQ2888" s="98" t="s">
        <v>62</v>
      </c>
      <c r="AR2888" s="98" t="s">
        <v>62</v>
      </c>
      <c r="AS2888" s="98" t="s">
        <v>62</v>
      </c>
      <c r="AT2888" s="98" t="s">
        <v>62</v>
      </c>
      <c r="AU2888" s="98" t="s">
        <v>62</v>
      </c>
      <c r="AV2888" s="99" t="s">
        <v>57</v>
      </c>
      <c r="AW2888" s="98" t="s">
        <v>77</v>
      </c>
      <c r="AX2888" s="98" t="s">
        <v>57</v>
      </c>
      <c r="AY2888" s="98" t="s">
        <v>77</v>
      </c>
    </row>
    <row r="2889" spans="1:51" s="91" customFormat="1" ht="22.5" customHeight="1" x14ac:dyDescent="0.25">
      <c r="A2889" s="97" t="s">
        <v>30514</v>
      </c>
      <c r="B2889" s="98" t="s">
        <v>30515</v>
      </c>
      <c r="C2889" s="98" t="s">
        <v>595</v>
      </c>
      <c r="D2889" s="98" t="s">
        <v>8371</v>
      </c>
      <c r="E2889" s="98" t="s">
        <v>77</v>
      </c>
      <c r="F2889" s="99">
        <v>1</v>
      </c>
      <c r="G2889" s="99">
        <v>120.79</v>
      </c>
      <c r="H2889" s="99" t="s">
        <v>57</v>
      </c>
      <c r="I2889" s="99">
        <v>-20.53</v>
      </c>
      <c r="J2889" s="99">
        <v>-21.45</v>
      </c>
      <c r="K2889" s="99" t="s">
        <v>57</v>
      </c>
      <c r="L2889" s="99">
        <v>78.81</v>
      </c>
      <c r="M2889" s="98" t="s">
        <v>666</v>
      </c>
      <c r="N2889" s="98" t="s">
        <v>62</v>
      </c>
      <c r="O2889" s="98" t="s">
        <v>17821</v>
      </c>
      <c r="P2889" s="98" t="s">
        <v>17822</v>
      </c>
      <c r="Q2889" s="98" t="s">
        <v>38868</v>
      </c>
      <c r="R2889" s="98" t="s">
        <v>17823</v>
      </c>
      <c r="S2889" s="98" t="s">
        <v>62</v>
      </c>
      <c r="T2889" s="99">
        <v>120.79</v>
      </c>
      <c r="U2889" s="99" t="s">
        <v>63</v>
      </c>
      <c r="V2889" s="98" t="s">
        <v>9651</v>
      </c>
      <c r="W2889" s="98" t="s">
        <v>62</v>
      </c>
      <c r="X2889" s="98" t="s">
        <v>62</v>
      </c>
      <c r="Y2889" s="98" t="s">
        <v>62</v>
      </c>
      <c r="Z2889" s="98" t="s">
        <v>62</v>
      </c>
      <c r="AA2889" s="98" t="s">
        <v>62</v>
      </c>
      <c r="AB2889" s="98" t="s">
        <v>30516</v>
      </c>
      <c r="AC2889" s="98" t="s">
        <v>30517</v>
      </c>
      <c r="AD2889" s="98" t="s">
        <v>30518</v>
      </c>
      <c r="AE2889" s="98" t="s">
        <v>3023</v>
      </c>
      <c r="AF2889" s="98" t="s">
        <v>349</v>
      </c>
      <c r="AG2889" s="98" t="s">
        <v>30519</v>
      </c>
      <c r="AH2889" s="98" t="s">
        <v>73</v>
      </c>
      <c r="AI2889" s="98" t="s">
        <v>12907</v>
      </c>
      <c r="AJ2889" s="98" t="s">
        <v>30520</v>
      </c>
      <c r="AK2889" s="98" t="s">
        <v>30521</v>
      </c>
      <c r="AL2889" s="98" t="s">
        <v>75</v>
      </c>
      <c r="AM2889" s="98" t="s">
        <v>30522</v>
      </c>
      <c r="AN2889" s="98" t="s">
        <v>62</v>
      </c>
      <c r="AO2889" s="99" t="s">
        <v>62</v>
      </c>
      <c r="AP2889" s="98" t="s">
        <v>62</v>
      </c>
      <c r="AQ2889" s="98" t="s">
        <v>62</v>
      </c>
      <c r="AR2889" s="98" t="s">
        <v>62</v>
      </c>
      <c r="AS2889" s="98" t="s">
        <v>62</v>
      </c>
      <c r="AT2889" s="98" t="s">
        <v>62</v>
      </c>
      <c r="AU2889" s="98" t="s">
        <v>62</v>
      </c>
      <c r="AV2889" s="99" t="s">
        <v>57</v>
      </c>
      <c r="AW2889" s="98" t="s">
        <v>77</v>
      </c>
      <c r="AX2889" s="98" t="s">
        <v>57</v>
      </c>
      <c r="AY2889" s="98" t="s">
        <v>77</v>
      </c>
    </row>
    <row r="2890" spans="1:51" s="91" customFormat="1" ht="22.5" customHeight="1" x14ac:dyDescent="0.25">
      <c r="A2890" s="97" t="s">
        <v>30523</v>
      </c>
      <c r="B2890" s="98" t="s">
        <v>30524</v>
      </c>
      <c r="C2890" s="98" t="s">
        <v>595</v>
      </c>
      <c r="D2890" s="98" t="s">
        <v>8371</v>
      </c>
      <c r="E2890" s="98" t="s">
        <v>77</v>
      </c>
      <c r="F2890" s="99">
        <v>1</v>
      </c>
      <c r="G2890" s="99">
        <v>20.5</v>
      </c>
      <c r="H2890" s="99">
        <v>15.9</v>
      </c>
      <c r="I2890" s="99">
        <v>-8.4600000000000009</v>
      </c>
      <c r="J2890" s="99" t="s">
        <v>57</v>
      </c>
      <c r="K2890" s="99" t="s">
        <v>57</v>
      </c>
      <c r="L2890" s="99">
        <v>27.94</v>
      </c>
      <c r="M2890" s="98" t="s">
        <v>666</v>
      </c>
      <c r="N2890" s="98" t="s">
        <v>56</v>
      </c>
      <c r="O2890" s="114">
        <v>4084</v>
      </c>
      <c r="P2890" s="98" t="s">
        <v>13244</v>
      </c>
      <c r="Q2890" s="98" t="s">
        <v>38868</v>
      </c>
      <c r="R2890" s="98" t="s">
        <v>13245</v>
      </c>
      <c r="S2890" s="98" t="s">
        <v>62</v>
      </c>
      <c r="T2890" s="99">
        <v>20.5</v>
      </c>
      <c r="U2890" s="99" t="s">
        <v>83</v>
      </c>
      <c r="V2890" s="98" t="s">
        <v>64</v>
      </c>
      <c r="W2890" s="98" t="s">
        <v>30525</v>
      </c>
      <c r="X2890" s="98" t="s">
        <v>30526</v>
      </c>
      <c r="Y2890" s="98" t="s">
        <v>30527</v>
      </c>
      <c r="Z2890" s="98" t="s">
        <v>62</v>
      </c>
      <c r="AA2890" s="98" t="s">
        <v>62</v>
      </c>
      <c r="AB2890" s="98" t="s">
        <v>30525</v>
      </c>
      <c r="AC2890" s="98" t="s">
        <v>30528</v>
      </c>
      <c r="AD2890" s="98" t="s">
        <v>30529</v>
      </c>
      <c r="AE2890" s="98" t="s">
        <v>11650</v>
      </c>
      <c r="AF2890" s="98" t="s">
        <v>234</v>
      </c>
      <c r="AG2890" s="98" t="s">
        <v>30530</v>
      </c>
      <c r="AH2890" s="98" t="s">
        <v>73</v>
      </c>
      <c r="AI2890" s="98" t="s">
        <v>236</v>
      </c>
      <c r="AJ2890" s="98" t="s">
        <v>30419</v>
      </c>
      <c r="AK2890" s="98" t="s">
        <v>30531</v>
      </c>
      <c r="AL2890" s="98" t="s">
        <v>5472</v>
      </c>
      <c r="AM2890" s="98" t="s">
        <v>30532</v>
      </c>
      <c r="AN2890" s="98" t="s">
        <v>62</v>
      </c>
      <c r="AO2890" s="99" t="s">
        <v>62</v>
      </c>
      <c r="AP2890" s="98" t="s">
        <v>62</v>
      </c>
      <c r="AQ2890" s="98" t="s">
        <v>62</v>
      </c>
      <c r="AR2890" s="98" t="s">
        <v>62</v>
      </c>
      <c r="AS2890" s="98" t="s">
        <v>62</v>
      </c>
      <c r="AT2890" s="98" t="s">
        <v>62</v>
      </c>
      <c r="AU2890" s="98" t="s">
        <v>62</v>
      </c>
      <c r="AV2890" s="99" t="s">
        <v>57</v>
      </c>
      <c r="AW2890" s="98" t="s">
        <v>77</v>
      </c>
      <c r="AX2890" s="98" t="s">
        <v>57</v>
      </c>
      <c r="AY2890" s="98" t="s">
        <v>77</v>
      </c>
    </row>
    <row r="2891" spans="1:51" s="91" customFormat="1" ht="22.5" customHeight="1" x14ac:dyDescent="0.25">
      <c r="A2891" s="97" t="s">
        <v>30533</v>
      </c>
      <c r="B2891" s="98" t="s">
        <v>30534</v>
      </c>
      <c r="C2891" s="98" t="s">
        <v>595</v>
      </c>
      <c r="D2891" s="98" t="s">
        <v>8371</v>
      </c>
      <c r="E2891" s="98" t="s">
        <v>77</v>
      </c>
      <c r="F2891" s="99">
        <v>1</v>
      </c>
      <c r="G2891" s="99">
        <v>24.34</v>
      </c>
      <c r="H2891" s="99">
        <v>15.9</v>
      </c>
      <c r="I2891" s="99">
        <v>-10.14</v>
      </c>
      <c r="J2891" s="99" t="s">
        <v>57</v>
      </c>
      <c r="K2891" s="99" t="s">
        <v>57</v>
      </c>
      <c r="L2891" s="99">
        <v>30.1</v>
      </c>
      <c r="M2891" s="98" t="s">
        <v>666</v>
      </c>
      <c r="N2891" s="98" t="s">
        <v>56</v>
      </c>
      <c r="O2891" s="114">
        <v>4042</v>
      </c>
      <c r="P2891" s="98" t="s">
        <v>19515</v>
      </c>
      <c r="Q2891" s="98" t="s">
        <v>38868</v>
      </c>
      <c r="R2891" s="98" t="s">
        <v>19516</v>
      </c>
      <c r="S2891" s="98" t="s">
        <v>62</v>
      </c>
      <c r="T2891" s="99">
        <v>24.34</v>
      </c>
      <c r="U2891" s="99" t="s">
        <v>63</v>
      </c>
      <c r="V2891" s="98" t="s">
        <v>64</v>
      </c>
      <c r="W2891" s="98" t="s">
        <v>30535</v>
      </c>
      <c r="X2891" s="98" t="s">
        <v>30536</v>
      </c>
      <c r="Y2891" s="98" t="s">
        <v>30537</v>
      </c>
      <c r="Z2891" s="98" t="s">
        <v>62</v>
      </c>
      <c r="AA2891" s="98" t="s">
        <v>62</v>
      </c>
      <c r="AB2891" s="98" t="s">
        <v>30535</v>
      </c>
      <c r="AC2891" s="98" t="s">
        <v>30538</v>
      </c>
      <c r="AD2891" s="98" t="s">
        <v>30539</v>
      </c>
      <c r="AE2891" s="98" t="s">
        <v>234</v>
      </c>
      <c r="AF2891" s="98" t="s">
        <v>234</v>
      </c>
      <c r="AG2891" s="98" t="s">
        <v>30540</v>
      </c>
      <c r="AH2891" s="98" t="s">
        <v>73</v>
      </c>
      <c r="AI2891" s="98" t="s">
        <v>236</v>
      </c>
      <c r="AJ2891" s="98" t="s">
        <v>30541</v>
      </c>
      <c r="AK2891" s="98" t="s">
        <v>30542</v>
      </c>
      <c r="AL2891" s="98" t="s">
        <v>29291</v>
      </c>
      <c r="AM2891" s="98" t="s">
        <v>30543</v>
      </c>
      <c r="AN2891" s="98" t="s">
        <v>62</v>
      </c>
      <c r="AO2891" s="99" t="s">
        <v>62</v>
      </c>
      <c r="AP2891" s="98" t="s">
        <v>62</v>
      </c>
      <c r="AQ2891" s="98" t="s">
        <v>62</v>
      </c>
      <c r="AR2891" s="98" t="s">
        <v>62</v>
      </c>
      <c r="AS2891" s="98" t="s">
        <v>62</v>
      </c>
      <c r="AT2891" s="98" t="s">
        <v>62</v>
      </c>
      <c r="AU2891" s="98" t="s">
        <v>62</v>
      </c>
      <c r="AV2891" s="99" t="s">
        <v>57</v>
      </c>
      <c r="AW2891" s="98" t="s">
        <v>77</v>
      </c>
      <c r="AX2891" s="98" t="s">
        <v>57</v>
      </c>
      <c r="AY2891" s="98" t="s">
        <v>77</v>
      </c>
    </row>
    <row r="2892" spans="1:51" s="91" customFormat="1" ht="22.5" customHeight="1" x14ac:dyDescent="0.25">
      <c r="A2892" s="97" t="s">
        <v>30544</v>
      </c>
      <c r="B2892" s="98" t="s">
        <v>30545</v>
      </c>
      <c r="C2892" s="98" t="s">
        <v>595</v>
      </c>
      <c r="D2892" s="98" t="s">
        <v>7745</v>
      </c>
      <c r="E2892" s="98" t="s">
        <v>56</v>
      </c>
      <c r="F2892" s="99">
        <v>1</v>
      </c>
      <c r="G2892" s="99">
        <v>59.85</v>
      </c>
      <c r="H2892" s="99">
        <v>16.809999999999999</v>
      </c>
      <c r="I2892" s="99">
        <v>-16.170000000000002</v>
      </c>
      <c r="J2892" s="99">
        <v>-16.809999999999999</v>
      </c>
      <c r="K2892" s="99" t="s">
        <v>57</v>
      </c>
      <c r="L2892" s="99">
        <v>43.68</v>
      </c>
      <c r="M2892" s="98" t="s">
        <v>666</v>
      </c>
      <c r="N2892" s="98" t="s">
        <v>62</v>
      </c>
      <c r="O2892" s="98" t="s">
        <v>1516</v>
      </c>
      <c r="P2892" s="98" t="s">
        <v>12924</v>
      </c>
      <c r="Q2892" s="98" t="s">
        <v>38868</v>
      </c>
      <c r="R2892" s="98" t="s">
        <v>12925</v>
      </c>
      <c r="S2892" s="98" t="s">
        <v>62</v>
      </c>
      <c r="T2892" s="99">
        <v>59.85</v>
      </c>
      <c r="U2892" s="99" t="s">
        <v>63</v>
      </c>
      <c r="V2892" s="98" t="s">
        <v>9651</v>
      </c>
      <c r="W2892" s="98" t="s">
        <v>62</v>
      </c>
      <c r="X2892" s="98" t="s">
        <v>62</v>
      </c>
      <c r="Y2892" s="98" t="s">
        <v>62</v>
      </c>
      <c r="Z2892" s="98" t="s">
        <v>62</v>
      </c>
      <c r="AA2892" s="98" t="s">
        <v>62</v>
      </c>
      <c r="AB2892" s="98" t="s">
        <v>30546</v>
      </c>
      <c r="AC2892" s="98" t="s">
        <v>30547</v>
      </c>
      <c r="AD2892" s="98" t="s">
        <v>30548</v>
      </c>
      <c r="AE2892" s="98" t="s">
        <v>30549</v>
      </c>
      <c r="AF2892" s="98" t="s">
        <v>1104</v>
      </c>
      <c r="AG2892" s="98" t="s">
        <v>30550</v>
      </c>
      <c r="AH2892" s="98" t="s">
        <v>73</v>
      </c>
      <c r="AI2892" s="98" t="s">
        <v>12907</v>
      </c>
      <c r="AJ2892" s="98" t="s">
        <v>30551</v>
      </c>
      <c r="AK2892" s="98" t="s">
        <v>30552</v>
      </c>
      <c r="AL2892" s="98" t="s">
        <v>75</v>
      </c>
      <c r="AM2892" s="98" t="s">
        <v>30553</v>
      </c>
      <c r="AN2892" s="98" t="s">
        <v>62</v>
      </c>
      <c r="AO2892" s="99" t="s">
        <v>62</v>
      </c>
      <c r="AP2892" s="98" t="s">
        <v>62</v>
      </c>
      <c r="AQ2892" s="98" t="s">
        <v>62</v>
      </c>
      <c r="AR2892" s="98" t="s">
        <v>62</v>
      </c>
      <c r="AS2892" s="98" t="s">
        <v>62</v>
      </c>
      <c r="AT2892" s="98" t="s">
        <v>62</v>
      </c>
      <c r="AU2892" s="98" t="s">
        <v>62</v>
      </c>
      <c r="AV2892" s="99" t="s">
        <v>57</v>
      </c>
      <c r="AW2892" s="98" t="s">
        <v>77</v>
      </c>
      <c r="AX2892" s="98" t="s">
        <v>57</v>
      </c>
      <c r="AY2892" s="98" t="s">
        <v>77</v>
      </c>
    </row>
    <row r="2893" spans="1:51" s="91" customFormat="1" ht="22.5" customHeight="1" x14ac:dyDescent="0.25">
      <c r="A2893" s="97" t="s">
        <v>30554</v>
      </c>
      <c r="B2893" s="98" t="s">
        <v>30555</v>
      </c>
      <c r="C2893" s="98" t="s">
        <v>595</v>
      </c>
      <c r="D2893" s="98" t="s">
        <v>9705</v>
      </c>
      <c r="E2893" s="98" t="s">
        <v>77</v>
      </c>
      <c r="F2893" s="99">
        <v>1</v>
      </c>
      <c r="G2893" s="99">
        <v>59.85</v>
      </c>
      <c r="H2893" s="99">
        <v>19.12</v>
      </c>
      <c r="I2893" s="99">
        <v>-16.170000000000002</v>
      </c>
      <c r="J2893" s="99">
        <v>-19.12</v>
      </c>
      <c r="K2893" s="99" t="s">
        <v>57</v>
      </c>
      <c r="L2893" s="99">
        <v>43.68</v>
      </c>
      <c r="M2893" s="98" t="s">
        <v>666</v>
      </c>
      <c r="N2893" s="98" t="s">
        <v>62</v>
      </c>
      <c r="O2893" s="98" t="s">
        <v>1516</v>
      </c>
      <c r="P2893" s="98" t="s">
        <v>12924</v>
      </c>
      <c r="Q2893" s="98" t="s">
        <v>38868</v>
      </c>
      <c r="R2893" s="98" t="s">
        <v>12925</v>
      </c>
      <c r="S2893" s="98" t="s">
        <v>62</v>
      </c>
      <c r="T2893" s="99">
        <v>59.85</v>
      </c>
      <c r="U2893" s="99" t="s">
        <v>63</v>
      </c>
      <c r="V2893" s="98" t="s">
        <v>9651</v>
      </c>
      <c r="W2893" s="98" t="s">
        <v>62</v>
      </c>
      <c r="X2893" s="98" t="s">
        <v>62</v>
      </c>
      <c r="Y2893" s="98" t="s">
        <v>62</v>
      </c>
      <c r="Z2893" s="98" t="s">
        <v>62</v>
      </c>
      <c r="AA2893" s="98" t="s">
        <v>62</v>
      </c>
      <c r="AB2893" s="98" t="s">
        <v>30556</v>
      </c>
      <c r="AC2893" s="98" t="s">
        <v>30557</v>
      </c>
      <c r="AD2893" s="98" t="s">
        <v>30558</v>
      </c>
      <c r="AE2893" s="98" t="s">
        <v>305</v>
      </c>
      <c r="AF2893" s="98" t="s">
        <v>234</v>
      </c>
      <c r="AG2893" s="98" t="s">
        <v>30559</v>
      </c>
      <c r="AH2893" s="98" t="s">
        <v>73</v>
      </c>
      <c r="AI2893" s="98" t="s">
        <v>12907</v>
      </c>
      <c r="AJ2893" s="98" t="s">
        <v>30418</v>
      </c>
      <c r="AK2893" s="98" t="s">
        <v>30560</v>
      </c>
      <c r="AL2893" s="98" t="s">
        <v>75</v>
      </c>
      <c r="AM2893" s="98" t="s">
        <v>30561</v>
      </c>
      <c r="AN2893" s="98" t="s">
        <v>62</v>
      </c>
      <c r="AO2893" s="99" t="s">
        <v>62</v>
      </c>
      <c r="AP2893" s="98" t="s">
        <v>62</v>
      </c>
      <c r="AQ2893" s="98" t="s">
        <v>62</v>
      </c>
      <c r="AR2893" s="98" t="s">
        <v>62</v>
      </c>
      <c r="AS2893" s="98" t="s">
        <v>62</v>
      </c>
      <c r="AT2893" s="98" t="s">
        <v>62</v>
      </c>
      <c r="AU2893" s="98" t="s">
        <v>62</v>
      </c>
      <c r="AV2893" s="99" t="s">
        <v>57</v>
      </c>
      <c r="AW2893" s="98" t="s">
        <v>77</v>
      </c>
      <c r="AX2893" s="98" t="s">
        <v>57</v>
      </c>
      <c r="AY2893" s="98" t="s">
        <v>77</v>
      </c>
    </row>
    <row r="2894" spans="1:51" s="91" customFormat="1" ht="22.5" customHeight="1" x14ac:dyDescent="0.25">
      <c r="A2894" s="97" t="s">
        <v>30562</v>
      </c>
      <c r="B2894" s="98" t="s">
        <v>30563</v>
      </c>
      <c r="C2894" s="98" t="s">
        <v>595</v>
      </c>
      <c r="D2894" s="98" t="s">
        <v>8371</v>
      </c>
      <c r="E2894" s="98" t="s">
        <v>77</v>
      </c>
      <c r="F2894" s="99">
        <v>1</v>
      </c>
      <c r="G2894" s="99">
        <v>368.49</v>
      </c>
      <c r="H2894" s="99">
        <v>1.59</v>
      </c>
      <c r="I2894" s="99">
        <v>-44.22</v>
      </c>
      <c r="J2894" s="99" t="s">
        <v>57</v>
      </c>
      <c r="K2894" s="99" t="s">
        <v>57</v>
      </c>
      <c r="L2894" s="99">
        <v>325.86</v>
      </c>
      <c r="M2894" s="98" t="s">
        <v>666</v>
      </c>
      <c r="N2894" s="98" t="s">
        <v>56</v>
      </c>
      <c r="O2894" s="98" t="s">
        <v>13552</v>
      </c>
      <c r="P2894" s="98" t="s">
        <v>13553</v>
      </c>
      <c r="Q2894" s="98" t="s">
        <v>38868</v>
      </c>
      <c r="R2894" s="98" t="s">
        <v>13554</v>
      </c>
      <c r="S2894" s="98" t="s">
        <v>62</v>
      </c>
      <c r="T2894" s="99">
        <v>368.49</v>
      </c>
      <c r="U2894" s="99" t="s">
        <v>83</v>
      </c>
      <c r="V2894" s="98" t="s">
        <v>64</v>
      </c>
      <c r="W2894" s="98" t="s">
        <v>30564</v>
      </c>
      <c r="X2894" s="98" t="s">
        <v>30565</v>
      </c>
      <c r="Y2894" s="98" t="s">
        <v>30566</v>
      </c>
      <c r="Z2894" s="98" t="s">
        <v>62</v>
      </c>
      <c r="AA2894" s="98" t="s">
        <v>62</v>
      </c>
      <c r="AB2894" s="98" t="s">
        <v>30564</v>
      </c>
      <c r="AC2894" s="98" t="s">
        <v>30567</v>
      </c>
      <c r="AD2894" s="98" t="s">
        <v>30568</v>
      </c>
      <c r="AE2894" s="98" t="s">
        <v>234</v>
      </c>
      <c r="AF2894" s="98" t="s">
        <v>234</v>
      </c>
      <c r="AG2894" s="98" t="s">
        <v>30569</v>
      </c>
      <c r="AH2894" s="98" t="s">
        <v>73</v>
      </c>
      <c r="AI2894" s="98" t="s">
        <v>236</v>
      </c>
      <c r="AJ2894" s="98" t="s">
        <v>30570</v>
      </c>
      <c r="AK2894" s="98" t="s">
        <v>8380</v>
      </c>
      <c r="AL2894" s="98" t="s">
        <v>30571</v>
      </c>
      <c r="AM2894" s="98" t="s">
        <v>30572</v>
      </c>
      <c r="AN2894" s="98" t="s">
        <v>62</v>
      </c>
      <c r="AO2894" s="99" t="s">
        <v>62</v>
      </c>
      <c r="AP2894" s="98" t="s">
        <v>62</v>
      </c>
      <c r="AQ2894" s="98" t="s">
        <v>62</v>
      </c>
      <c r="AR2894" s="98" t="s">
        <v>62</v>
      </c>
      <c r="AS2894" s="98" t="s">
        <v>62</v>
      </c>
      <c r="AT2894" s="98" t="s">
        <v>62</v>
      </c>
      <c r="AU2894" s="98" t="s">
        <v>62</v>
      </c>
      <c r="AV2894" s="99" t="s">
        <v>57</v>
      </c>
      <c r="AW2894" s="98" t="s">
        <v>77</v>
      </c>
      <c r="AX2894" s="98" t="s">
        <v>57</v>
      </c>
      <c r="AY2894" s="98" t="s">
        <v>77</v>
      </c>
    </row>
    <row r="2895" spans="1:51" s="91" customFormat="1" ht="22.5" customHeight="1" x14ac:dyDescent="0.25">
      <c r="A2895" s="97" t="s">
        <v>30573</v>
      </c>
      <c r="B2895" s="98" t="s">
        <v>30574</v>
      </c>
      <c r="C2895" s="98" t="s">
        <v>595</v>
      </c>
      <c r="D2895" s="98" t="s">
        <v>8371</v>
      </c>
      <c r="E2895" s="98" t="s">
        <v>77</v>
      </c>
      <c r="F2895" s="99">
        <v>1</v>
      </c>
      <c r="G2895" s="99">
        <v>59.85</v>
      </c>
      <c r="H2895" s="99">
        <v>26.99</v>
      </c>
      <c r="I2895" s="99">
        <v>-16.170000000000002</v>
      </c>
      <c r="J2895" s="99">
        <v>-26.99</v>
      </c>
      <c r="K2895" s="99" t="s">
        <v>57</v>
      </c>
      <c r="L2895" s="99">
        <v>43.68</v>
      </c>
      <c r="M2895" s="98" t="s">
        <v>666</v>
      </c>
      <c r="N2895" s="98" t="s">
        <v>56</v>
      </c>
      <c r="O2895" s="98" t="s">
        <v>1516</v>
      </c>
      <c r="P2895" s="98" t="s">
        <v>12924</v>
      </c>
      <c r="Q2895" s="98" t="s">
        <v>38868</v>
      </c>
      <c r="R2895" s="98" t="s">
        <v>12925</v>
      </c>
      <c r="S2895" s="98" t="s">
        <v>62</v>
      </c>
      <c r="T2895" s="99">
        <v>59.85</v>
      </c>
      <c r="U2895" s="99" t="s">
        <v>63</v>
      </c>
      <c r="V2895" s="98" t="s">
        <v>9651</v>
      </c>
      <c r="W2895" s="98" t="s">
        <v>62</v>
      </c>
      <c r="X2895" s="98" t="s">
        <v>62</v>
      </c>
      <c r="Y2895" s="98" t="s">
        <v>62</v>
      </c>
      <c r="Z2895" s="98" t="s">
        <v>62</v>
      </c>
      <c r="AA2895" s="98" t="s">
        <v>62</v>
      </c>
      <c r="AB2895" s="98" t="s">
        <v>30575</v>
      </c>
      <c r="AC2895" s="98" t="s">
        <v>30576</v>
      </c>
      <c r="AD2895" s="98" t="s">
        <v>30577</v>
      </c>
      <c r="AE2895" s="98" t="s">
        <v>30578</v>
      </c>
      <c r="AF2895" s="98" t="s">
        <v>71</v>
      </c>
      <c r="AG2895" s="98" t="s">
        <v>30579</v>
      </c>
      <c r="AH2895" s="98" t="s">
        <v>73</v>
      </c>
      <c r="AI2895" s="98" t="s">
        <v>12907</v>
      </c>
      <c r="AJ2895" s="98" t="s">
        <v>30580</v>
      </c>
      <c r="AK2895" s="98" t="s">
        <v>10058</v>
      </c>
      <c r="AL2895" s="98" t="s">
        <v>75</v>
      </c>
      <c r="AM2895" s="98" t="s">
        <v>30581</v>
      </c>
      <c r="AN2895" s="98" t="s">
        <v>62</v>
      </c>
      <c r="AO2895" s="99" t="s">
        <v>62</v>
      </c>
      <c r="AP2895" s="98" t="s">
        <v>62</v>
      </c>
      <c r="AQ2895" s="98" t="s">
        <v>62</v>
      </c>
      <c r="AR2895" s="98" t="s">
        <v>62</v>
      </c>
      <c r="AS2895" s="98" t="s">
        <v>62</v>
      </c>
      <c r="AT2895" s="98" t="s">
        <v>62</v>
      </c>
      <c r="AU2895" s="98" t="s">
        <v>62</v>
      </c>
      <c r="AV2895" s="99" t="s">
        <v>57</v>
      </c>
      <c r="AW2895" s="98" t="s">
        <v>77</v>
      </c>
      <c r="AX2895" s="98" t="s">
        <v>57</v>
      </c>
      <c r="AY2895" s="98" t="s">
        <v>77</v>
      </c>
    </row>
    <row r="2896" spans="1:51" s="91" customFormat="1" ht="22.5" customHeight="1" x14ac:dyDescent="0.25">
      <c r="A2896" s="97" t="s">
        <v>30582</v>
      </c>
      <c r="B2896" s="98" t="s">
        <v>30583</v>
      </c>
      <c r="C2896" s="98" t="s">
        <v>595</v>
      </c>
      <c r="D2896" s="98" t="s">
        <v>6880</v>
      </c>
      <c r="E2896" s="98" t="s">
        <v>77</v>
      </c>
      <c r="F2896" s="99">
        <v>1</v>
      </c>
      <c r="G2896" s="99">
        <v>200.79</v>
      </c>
      <c r="H2896" s="99" t="s">
        <v>57</v>
      </c>
      <c r="I2896" s="99">
        <v>-34.130000000000003</v>
      </c>
      <c r="J2896" s="99">
        <v>-22.95</v>
      </c>
      <c r="K2896" s="99" t="s">
        <v>57</v>
      </c>
      <c r="L2896" s="99">
        <v>143.71</v>
      </c>
      <c r="M2896" s="98" t="s">
        <v>666</v>
      </c>
      <c r="N2896" s="98" t="s">
        <v>56</v>
      </c>
      <c r="O2896" s="98" t="s">
        <v>15013</v>
      </c>
      <c r="P2896" s="98" t="s">
        <v>15014</v>
      </c>
      <c r="Q2896" s="98" t="s">
        <v>38868</v>
      </c>
      <c r="R2896" s="98" t="s">
        <v>15015</v>
      </c>
      <c r="S2896" s="98" t="s">
        <v>62</v>
      </c>
      <c r="T2896" s="99">
        <v>200.79</v>
      </c>
      <c r="U2896" s="99" t="s">
        <v>63</v>
      </c>
      <c r="V2896" s="98" t="s">
        <v>9651</v>
      </c>
      <c r="W2896" s="98" t="s">
        <v>62</v>
      </c>
      <c r="X2896" s="98" t="s">
        <v>62</v>
      </c>
      <c r="Y2896" s="98" t="s">
        <v>62</v>
      </c>
      <c r="Z2896" s="98" t="s">
        <v>62</v>
      </c>
      <c r="AA2896" s="98" t="s">
        <v>62</v>
      </c>
      <c r="AB2896" s="98" t="s">
        <v>30584</v>
      </c>
      <c r="AC2896" s="98" t="s">
        <v>30585</v>
      </c>
      <c r="AD2896" s="98" t="s">
        <v>30586</v>
      </c>
      <c r="AE2896" s="98" t="s">
        <v>278</v>
      </c>
      <c r="AF2896" s="98" t="s">
        <v>279</v>
      </c>
      <c r="AG2896" s="98" t="s">
        <v>30587</v>
      </c>
      <c r="AH2896" s="98" t="s">
        <v>73</v>
      </c>
      <c r="AI2896" s="98" t="s">
        <v>12907</v>
      </c>
      <c r="AJ2896" s="98" t="s">
        <v>30588</v>
      </c>
      <c r="AK2896" s="98" t="s">
        <v>30589</v>
      </c>
      <c r="AL2896" s="98" t="s">
        <v>75</v>
      </c>
      <c r="AM2896" s="98" t="s">
        <v>30590</v>
      </c>
      <c r="AN2896" s="98" t="s">
        <v>62</v>
      </c>
      <c r="AO2896" s="99" t="s">
        <v>62</v>
      </c>
      <c r="AP2896" s="98" t="s">
        <v>62</v>
      </c>
      <c r="AQ2896" s="98" t="s">
        <v>62</v>
      </c>
      <c r="AR2896" s="98" t="s">
        <v>62</v>
      </c>
      <c r="AS2896" s="98" t="s">
        <v>62</v>
      </c>
      <c r="AT2896" s="98" t="s">
        <v>62</v>
      </c>
      <c r="AU2896" s="98" t="s">
        <v>62</v>
      </c>
      <c r="AV2896" s="99" t="s">
        <v>57</v>
      </c>
      <c r="AW2896" s="98" t="s">
        <v>77</v>
      </c>
      <c r="AX2896" s="98" t="s">
        <v>57</v>
      </c>
      <c r="AY2896" s="98" t="s">
        <v>77</v>
      </c>
    </row>
    <row r="2897" spans="1:51" s="91" customFormat="1" ht="22.5" customHeight="1" x14ac:dyDescent="0.25">
      <c r="A2897" s="97" t="s">
        <v>30591</v>
      </c>
      <c r="B2897" s="98" t="s">
        <v>30592</v>
      </c>
      <c r="C2897" s="98" t="s">
        <v>595</v>
      </c>
      <c r="D2897" s="98" t="s">
        <v>9207</v>
      </c>
      <c r="E2897" s="98" t="s">
        <v>77</v>
      </c>
      <c r="F2897" s="99">
        <v>1</v>
      </c>
      <c r="G2897" s="99">
        <v>59.22</v>
      </c>
      <c r="H2897" s="99">
        <v>11.55</v>
      </c>
      <c r="I2897" s="99">
        <v>-16.07</v>
      </c>
      <c r="J2897" s="99">
        <v>-11.55</v>
      </c>
      <c r="K2897" s="99" t="s">
        <v>57</v>
      </c>
      <c r="L2897" s="99">
        <v>43.15</v>
      </c>
      <c r="M2897" s="98" t="s">
        <v>666</v>
      </c>
      <c r="N2897" s="98" t="s">
        <v>56</v>
      </c>
      <c r="O2897" s="98" t="s">
        <v>1516</v>
      </c>
      <c r="P2897" s="98" t="s">
        <v>12924</v>
      </c>
      <c r="Q2897" s="98" t="s">
        <v>38868</v>
      </c>
      <c r="R2897" s="98" t="s">
        <v>12925</v>
      </c>
      <c r="S2897" s="98" t="s">
        <v>62</v>
      </c>
      <c r="T2897" s="99">
        <v>59.22</v>
      </c>
      <c r="U2897" s="99" t="s">
        <v>63</v>
      </c>
      <c r="V2897" s="98" t="s">
        <v>9651</v>
      </c>
      <c r="W2897" s="98" t="s">
        <v>62</v>
      </c>
      <c r="X2897" s="98" t="s">
        <v>62</v>
      </c>
      <c r="Y2897" s="98" t="s">
        <v>62</v>
      </c>
      <c r="Z2897" s="98" t="s">
        <v>62</v>
      </c>
      <c r="AA2897" s="98" t="s">
        <v>62</v>
      </c>
      <c r="AB2897" s="98" t="s">
        <v>30593</v>
      </c>
      <c r="AC2897" s="98" t="s">
        <v>30594</v>
      </c>
      <c r="AD2897" s="98" t="s">
        <v>30595</v>
      </c>
      <c r="AE2897" s="98" t="s">
        <v>15154</v>
      </c>
      <c r="AF2897" s="98" t="s">
        <v>234</v>
      </c>
      <c r="AG2897" s="98" t="s">
        <v>30596</v>
      </c>
      <c r="AH2897" s="98" t="s">
        <v>73</v>
      </c>
      <c r="AI2897" s="98" t="s">
        <v>12907</v>
      </c>
      <c r="AJ2897" s="98" t="s">
        <v>30597</v>
      </c>
      <c r="AK2897" s="98" t="s">
        <v>30598</v>
      </c>
      <c r="AL2897" s="98" t="s">
        <v>75</v>
      </c>
      <c r="AM2897" s="98" t="s">
        <v>30599</v>
      </c>
      <c r="AN2897" s="98" t="s">
        <v>62</v>
      </c>
      <c r="AO2897" s="99" t="s">
        <v>62</v>
      </c>
      <c r="AP2897" s="98" t="s">
        <v>62</v>
      </c>
      <c r="AQ2897" s="98" t="s">
        <v>62</v>
      </c>
      <c r="AR2897" s="98" t="s">
        <v>62</v>
      </c>
      <c r="AS2897" s="98" t="s">
        <v>62</v>
      </c>
      <c r="AT2897" s="98" t="s">
        <v>62</v>
      </c>
      <c r="AU2897" s="98" t="s">
        <v>62</v>
      </c>
      <c r="AV2897" s="99" t="s">
        <v>57</v>
      </c>
      <c r="AW2897" s="98" t="s">
        <v>77</v>
      </c>
      <c r="AX2897" s="98" t="s">
        <v>57</v>
      </c>
      <c r="AY2897" s="98" t="s">
        <v>77</v>
      </c>
    </row>
    <row r="2898" spans="1:51" s="91" customFormat="1" ht="22.5" customHeight="1" x14ac:dyDescent="0.25">
      <c r="A2898" s="97" t="s">
        <v>30600</v>
      </c>
      <c r="B2898" s="98" t="s">
        <v>30601</v>
      </c>
      <c r="C2898" s="98" t="s">
        <v>595</v>
      </c>
      <c r="D2898" s="98" t="s">
        <v>9207</v>
      </c>
      <c r="E2898" s="98" t="s">
        <v>77</v>
      </c>
      <c r="F2898" s="99">
        <v>1</v>
      </c>
      <c r="G2898" s="99">
        <v>59.85</v>
      </c>
      <c r="H2898" s="99">
        <v>19.21</v>
      </c>
      <c r="I2898" s="99">
        <v>-16.170000000000002</v>
      </c>
      <c r="J2898" s="99">
        <v>-19.21</v>
      </c>
      <c r="K2898" s="99" t="s">
        <v>57</v>
      </c>
      <c r="L2898" s="99">
        <v>43.68</v>
      </c>
      <c r="M2898" s="98" t="s">
        <v>666</v>
      </c>
      <c r="N2898" s="98" t="s">
        <v>56</v>
      </c>
      <c r="O2898" s="98" t="s">
        <v>1516</v>
      </c>
      <c r="P2898" s="98" t="s">
        <v>12924</v>
      </c>
      <c r="Q2898" s="98" t="s">
        <v>38868</v>
      </c>
      <c r="R2898" s="98" t="s">
        <v>12925</v>
      </c>
      <c r="S2898" s="98" t="s">
        <v>62</v>
      </c>
      <c r="T2898" s="99">
        <v>59.85</v>
      </c>
      <c r="U2898" s="99" t="s">
        <v>63</v>
      </c>
      <c r="V2898" s="98" t="s">
        <v>9651</v>
      </c>
      <c r="W2898" s="98" t="s">
        <v>62</v>
      </c>
      <c r="X2898" s="98" t="s">
        <v>62</v>
      </c>
      <c r="Y2898" s="98" t="s">
        <v>62</v>
      </c>
      <c r="Z2898" s="98" t="s">
        <v>62</v>
      </c>
      <c r="AA2898" s="98" t="s">
        <v>62</v>
      </c>
      <c r="AB2898" s="98" t="s">
        <v>30602</v>
      </c>
      <c r="AC2898" s="98" t="s">
        <v>30603</v>
      </c>
      <c r="AD2898" s="98" t="s">
        <v>30604</v>
      </c>
      <c r="AE2898" s="98" t="s">
        <v>2972</v>
      </c>
      <c r="AF2898" s="98" t="s">
        <v>234</v>
      </c>
      <c r="AG2898" s="98" t="s">
        <v>30605</v>
      </c>
      <c r="AH2898" s="98" t="s">
        <v>73</v>
      </c>
      <c r="AI2898" s="98" t="s">
        <v>12907</v>
      </c>
      <c r="AJ2898" s="98" t="s">
        <v>30597</v>
      </c>
      <c r="AK2898" s="98" t="s">
        <v>30606</v>
      </c>
      <c r="AL2898" s="98" t="s">
        <v>75</v>
      </c>
      <c r="AM2898" s="98" t="s">
        <v>30607</v>
      </c>
      <c r="AN2898" s="98" t="s">
        <v>62</v>
      </c>
      <c r="AO2898" s="99" t="s">
        <v>62</v>
      </c>
      <c r="AP2898" s="98" t="s">
        <v>62</v>
      </c>
      <c r="AQ2898" s="98" t="s">
        <v>62</v>
      </c>
      <c r="AR2898" s="98" t="s">
        <v>62</v>
      </c>
      <c r="AS2898" s="98" t="s">
        <v>62</v>
      </c>
      <c r="AT2898" s="98" t="s">
        <v>62</v>
      </c>
      <c r="AU2898" s="98" t="s">
        <v>62</v>
      </c>
      <c r="AV2898" s="99" t="s">
        <v>57</v>
      </c>
      <c r="AW2898" s="98" t="s">
        <v>77</v>
      </c>
      <c r="AX2898" s="98" t="s">
        <v>57</v>
      </c>
      <c r="AY2898" s="98" t="s">
        <v>77</v>
      </c>
    </row>
    <row r="2899" spans="1:51" s="91" customFormat="1" ht="22.5" customHeight="1" x14ac:dyDescent="0.25">
      <c r="A2899" s="97" t="s">
        <v>30608</v>
      </c>
      <c r="B2899" s="98" t="s">
        <v>30609</v>
      </c>
      <c r="C2899" s="98" t="s">
        <v>595</v>
      </c>
      <c r="D2899" s="98" t="s">
        <v>9705</v>
      </c>
      <c r="E2899" s="98" t="s">
        <v>56</v>
      </c>
      <c r="F2899" s="99">
        <v>1</v>
      </c>
      <c r="G2899" s="99">
        <v>94.07</v>
      </c>
      <c r="H2899" s="99" t="s">
        <v>57</v>
      </c>
      <c r="I2899" s="99">
        <v>-15.99</v>
      </c>
      <c r="J2899" s="99">
        <v>-24.95</v>
      </c>
      <c r="K2899" s="99" t="s">
        <v>57</v>
      </c>
      <c r="L2899" s="99">
        <v>56.3</v>
      </c>
      <c r="M2899" s="98" t="s">
        <v>666</v>
      </c>
      <c r="N2899" s="98" t="s">
        <v>56</v>
      </c>
      <c r="O2899" s="98" t="s">
        <v>12935</v>
      </c>
      <c r="P2899" s="98" t="s">
        <v>23160</v>
      </c>
      <c r="Q2899" s="98" t="s">
        <v>38868</v>
      </c>
      <c r="R2899" s="98" t="s">
        <v>23161</v>
      </c>
      <c r="S2899" s="98" t="s">
        <v>62</v>
      </c>
      <c r="T2899" s="99">
        <v>94.07</v>
      </c>
      <c r="U2899" s="99" t="s">
        <v>63</v>
      </c>
      <c r="V2899" s="98" t="s">
        <v>9651</v>
      </c>
      <c r="W2899" s="98" t="s">
        <v>62</v>
      </c>
      <c r="X2899" s="98" t="s">
        <v>62</v>
      </c>
      <c r="Y2899" s="98" t="s">
        <v>62</v>
      </c>
      <c r="Z2899" s="98" t="s">
        <v>62</v>
      </c>
      <c r="AA2899" s="98" t="s">
        <v>62</v>
      </c>
      <c r="AB2899" s="98" t="s">
        <v>30610</v>
      </c>
      <c r="AC2899" s="98" t="s">
        <v>30611</v>
      </c>
      <c r="AD2899" s="98" t="s">
        <v>30612</v>
      </c>
      <c r="AE2899" s="98" t="s">
        <v>10670</v>
      </c>
      <c r="AF2899" s="98" t="s">
        <v>234</v>
      </c>
      <c r="AG2899" s="98" t="s">
        <v>30613</v>
      </c>
      <c r="AH2899" s="98" t="s">
        <v>73</v>
      </c>
      <c r="AI2899" s="98" t="s">
        <v>12907</v>
      </c>
      <c r="AJ2899" s="98" t="s">
        <v>30614</v>
      </c>
      <c r="AK2899" s="98" t="s">
        <v>30615</v>
      </c>
      <c r="AL2899" s="98" t="s">
        <v>75</v>
      </c>
      <c r="AM2899" s="98" t="s">
        <v>30616</v>
      </c>
      <c r="AN2899" s="98" t="s">
        <v>62</v>
      </c>
      <c r="AO2899" s="99" t="s">
        <v>62</v>
      </c>
      <c r="AP2899" s="98" t="s">
        <v>62</v>
      </c>
      <c r="AQ2899" s="98" t="s">
        <v>62</v>
      </c>
      <c r="AR2899" s="98" t="s">
        <v>62</v>
      </c>
      <c r="AS2899" s="98" t="s">
        <v>62</v>
      </c>
      <c r="AT2899" s="98" t="s">
        <v>62</v>
      </c>
      <c r="AU2899" s="98" t="s">
        <v>62</v>
      </c>
      <c r="AV2899" s="99" t="s">
        <v>57</v>
      </c>
      <c r="AW2899" s="98" t="s">
        <v>77</v>
      </c>
      <c r="AX2899" s="98" t="s">
        <v>57</v>
      </c>
      <c r="AY2899" s="98" t="s">
        <v>77</v>
      </c>
    </row>
    <row r="2900" spans="1:51" s="91" customFormat="1" ht="22.5" customHeight="1" x14ac:dyDescent="0.25">
      <c r="A2900" s="97" t="s">
        <v>30617</v>
      </c>
      <c r="B2900" s="98" t="s">
        <v>30618</v>
      </c>
      <c r="C2900" s="98" t="s">
        <v>595</v>
      </c>
      <c r="D2900" s="98" t="s">
        <v>7745</v>
      </c>
      <c r="E2900" s="98" t="s">
        <v>77</v>
      </c>
      <c r="F2900" s="99">
        <v>1</v>
      </c>
      <c r="G2900" s="99">
        <v>233.69</v>
      </c>
      <c r="H2900" s="99" t="s">
        <v>57</v>
      </c>
      <c r="I2900" s="99">
        <v>-28.04</v>
      </c>
      <c r="J2900" s="99">
        <v>-22.95</v>
      </c>
      <c r="K2900" s="99" t="s">
        <v>57</v>
      </c>
      <c r="L2900" s="99">
        <v>182.7</v>
      </c>
      <c r="M2900" s="98" t="s">
        <v>666</v>
      </c>
      <c r="N2900" s="98" t="s">
        <v>56</v>
      </c>
      <c r="O2900" s="114">
        <v>225051</v>
      </c>
      <c r="P2900" s="98" t="s">
        <v>13188</v>
      </c>
      <c r="Q2900" s="98" t="s">
        <v>38868</v>
      </c>
      <c r="R2900" s="98" t="s">
        <v>13189</v>
      </c>
      <c r="S2900" s="98" t="s">
        <v>62</v>
      </c>
      <c r="T2900" s="99">
        <v>233.69</v>
      </c>
      <c r="U2900" s="99" t="s">
        <v>83</v>
      </c>
      <c r="V2900" s="98" t="s">
        <v>64</v>
      </c>
      <c r="W2900" s="98" t="s">
        <v>30619</v>
      </c>
      <c r="X2900" s="98" t="s">
        <v>30620</v>
      </c>
      <c r="Y2900" s="98" t="s">
        <v>30621</v>
      </c>
      <c r="Z2900" s="98" t="s">
        <v>62</v>
      </c>
      <c r="AA2900" s="98" t="s">
        <v>62</v>
      </c>
      <c r="AB2900" s="98" t="s">
        <v>30619</v>
      </c>
      <c r="AC2900" s="98" t="s">
        <v>30622</v>
      </c>
      <c r="AD2900" s="98" t="s">
        <v>30623</v>
      </c>
      <c r="AE2900" s="98" t="s">
        <v>30624</v>
      </c>
      <c r="AF2900" s="98" t="s">
        <v>71</v>
      </c>
      <c r="AG2900" s="98" t="s">
        <v>30625</v>
      </c>
      <c r="AH2900" s="98" t="s">
        <v>73</v>
      </c>
      <c r="AI2900" s="98" t="s">
        <v>74</v>
      </c>
      <c r="AJ2900" s="98" t="s">
        <v>30626</v>
      </c>
      <c r="AK2900" s="98" t="s">
        <v>30627</v>
      </c>
      <c r="AL2900" s="98" t="s">
        <v>75</v>
      </c>
      <c r="AM2900" s="98" t="s">
        <v>30628</v>
      </c>
      <c r="AN2900" s="98" t="s">
        <v>62</v>
      </c>
      <c r="AO2900" s="99" t="s">
        <v>62</v>
      </c>
      <c r="AP2900" s="98" t="s">
        <v>62</v>
      </c>
      <c r="AQ2900" s="98" t="s">
        <v>62</v>
      </c>
      <c r="AR2900" s="98" t="s">
        <v>62</v>
      </c>
      <c r="AS2900" s="98" t="s">
        <v>62</v>
      </c>
      <c r="AT2900" s="98" t="s">
        <v>62</v>
      </c>
      <c r="AU2900" s="98" t="s">
        <v>62</v>
      </c>
      <c r="AV2900" s="99" t="s">
        <v>57</v>
      </c>
      <c r="AW2900" s="98" t="s">
        <v>77</v>
      </c>
      <c r="AX2900" s="98" t="s">
        <v>57</v>
      </c>
      <c r="AY2900" s="98" t="s">
        <v>77</v>
      </c>
    </row>
    <row r="2901" spans="1:51" s="91" customFormat="1" ht="22.5" customHeight="1" x14ac:dyDescent="0.25">
      <c r="A2901" s="97" t="s">
        <v>30629</v>
      </c>
      <c r="B2901" s="98" t="s">
        <v>30630</v>
      </c>
      <c r="C2901" s="98" t="s">
        <v>595</v>
      </c>
      <c r="D2901" s="98" t="s">
        <v>8371</v>
      </c>
      <c r="E2901" s="98" t="s">
        <v>77</v>
      </c>
      <c r="F2901" s="99">
        <v>1</v>
      </c>
      <c r="G2901" s="99">
        <v>94.07</v>
      </c>
      <c r="H2901" s="99" t="s">
        <v>57</v>
      </c>
      <c r="I2901" s="99">
        <v>-15.99</v>
      </c>
      <c r="J2901" s="99">
        <v>-22.95</v>
      </c>
      <c r="K2901" s="99" t="s">
        <v>57</v>
      </c>
      <c r="L2901" s="99">
        <v>58.3</v>
      </c>
      <c r="M2901" s="98" t="s">
        <v>666</v>
      </c>
      <c r="N2901" s="98" t="s">
        <v>62</v>
      </c>
      <c r="O2901" s="98" t="s">
        <v>12935</v>
      </c>
      <c r="P2901" s="98" t="s">
        <v>13830</v>
      </c>
      <c r="Q2901" s="98" t="s">
        <v>38868</v>
      </c>
      <c r="R2901" s="98" t="s">
        <v>8688</v>
      </c>
      <c r="S2901" s="98" t="s">
        <v>62</v>
      </c>
      <c r="T2901" s="99">
        <v>94.07</v>
      </c>
      <c r="U2901" s="99" t="s">
        <v>63</v>
      </c>
      <c r="V2901" s="98" t="s">
        <v>9651</v>
      </c>
      <c r="W2901" s="98" t="s">
        <v>62</v>
      </c>
      <c r="X2901" s="98" t="s">
        <v>62</v>
      </c>
      <c r="Y2901" s="98" t="s">
        <v>62</v>
      </c>
      <c r="Z2901" s="98" t="s">
        <v>62</v>
      </c>
      <c r="AA2901" s="98" t="s">
        <v>62</v>
      </c>
      <c r="AB2901" s="98" t="s">
        <v>30631</v>
      </c>
      <c r="AC2901" s="98" t="s">
        <v>30632</v>
      </c>
      <c r="AD2901" s="98" t="s">
        <v>30633</v>
      </c>
      <c r="AE2901" s="98" t="s">
        <v>8718</v>
      </c>
      <c r="AF2901" s="98" t="s">
        <v>234</v>
      </c>
      <c r="AG2901" s="98" t="s">
        <v>30634</v>
      </c>
      <c r="AH2901" s="98" t="s">
        <v>73</v>
      </c>
      <c r="AI2901" s="98" t="s">
        <v>12907</v>
      </c>
      <c r="AJ2901" s="98" t="s">
        <v>30635</v>
      </c>
      <c r="AK2901" s="98" t="s">
        <v>30636</v>
      </c>
      <c r="AL2901" s="98" t="s">
        <v>75</v>
      </c>
      <c r="AM2901" s="98" t="s">
        <v>30637</v>
      </c>
      <c r="AN2901" s="98" t="s">
        <v>62</v>
      </c>
      <c r="AO2901" s="99" t="s">
        <v>62</v>
      </c>
      <c r="AP2901" s="98" t="s">
        <v>62</v>
      </c>
      <c r="AQ2901" s="98" t="s">
        <v>62</v>
      </c>
      <c r="AR2901" s="98" t="s">
        <v>62</v>
      </c>
      <c r="AS2901" s="98" t="s">
        <v>62</v>
      </c>
      <c r="AT2901" s="98" t="s">
        <v>62</v>
      </c>
      <c r="AU2901" s="98" t="s">
        <v>62</v>
      </c>
      <c r="AV2901" s="99" t="s">
        <v>57</v>
      </c>
      <c r="AW2901" s="98" t="s">
        <v>77</v>
      </c>
      <c r="AX2901" s="98" t="s">
        <v>57</v>
      </c>
      <c r="AY2901" s="98" t="s">
        <v>77</v>
      </c>
    </row>
    <row r="2902" spans="1:51" s="91" customFormat="1" ht="22.5" customHeight="1" x14ac:dyDescent="0.25">
      <c r="A2902" s="97" t="s">
        <v>30638</v>
      </c>
      <c r="B2902" s="98" t="s">
        <v>30639</v>
      </c>
      <c r="C2902" s="98" t="s">
        <v>595</v>
      </c>
      <c r="D2902" s="98" t="s">
        <v>7389</v>
      </c>
      <c r="E2902" s="98" t="s">
        <v>77</v>
      </c>
      <c r="F2902" s="99">
        <v>1</v>
      </c>
      <c r="G2902" s="99">
        <v>84.12</v>
      </c>
      <c r="H2902" s="99" t="s">
        <v>57</v>
      </c>
      <c r="I2902" s="99">
        <v>-14.3</v>
      </c>
      <c r="J2902" s="99">
        <v>-22.95</v>
      </c>
      <c r="K2902" s="99" t="s">
        <v>57</v>
      </c>
      <c r="L2902" s="99">
        <v>46.87</v>
      </c>
      <c r="M2902" s="98" t="s">
        <v>666</v>
      </c>
      <c r="N2902" s="98" t="s">
        <v>62</v>
      </c>
      <c r="O2902" s="98" t="s">
        <v>13177</v>
      </c>
      <c r="P2902" s="98" t="s">
        <v>22090</v>
      </c>
      <c r="Q2902" s="98" t="s">
        <v>38868</v>
      </c>
      <c r="R2902" s="98" t="s">
        <v>13179</v>
      </c>
      <c r="S2902" s="98" t="s">
        <v>62</v>
      </c>
      <c r="T2902" s="99">
        <v>84.12</v>
      </c>
      <c r="U2902" s="99" t="s">
        <v>63</v>
      </c>
      <c r="V2902" s="98" t="s">
        <v>64</v>
      </c>
      <c r="W2902" s="98" t="s">
        <v>30640</v>
      </c>
      <c r="X2902" s="98" t="s">
        <v>30641</v>
      </c>
      <c r="Y2902" s="98" t="s">
        <v>30642</v>
      </c>
      <c r="Z2902" s="98" t="s">
        <v>62</v>
      </c>
      <c r="AA2902" s="98" t="s">
        <v>62</v>
      </c>
      <c r="AB2902" s="98" t="s">
        <v>30640</v>
      </c>
      <c r="AC2902" s="98" t="s">
        <v>30643</v>
      </c>
      <c r="AD2902" s="98" t="s">
        <v>30644</v>
      </c>
      <c r="AE2902" s="98" t="s">
        <v>2431</v>
      </c>
      <c r="AF2902" s="98" t="s">
        <v>156</v>
      </c>
      <c r="AG2902" s="98" t="s">
        <v>30645</v>
      </c>
      <c r="AH2902" s="98" t="s">
        <v>73</v>
      </c>
      <c r="AI2902" s="98" t="s">
        <v>74</v>
      </c>
      <c r="AJ2902" s="98" t="s">
        <v>29816</v>
      </c>
      <c r="AK2902" s="98" t="s">
        <v>30646</v>
      </c>
      <c r="AL2902" s="98" t="s">
        <v>75</v>
      </c>
      <c r="AM2902" s="98" t="s">
        <v>30647</v>
      </c>
      <c r="AN2902" s="98" t="s">
        <v>62</v>
      </c>
      <c r="AO2902" s="99" t="s">
        <v>62</v>
      </c>
      <c r="AP2902" s="98" t="s">
        <v>62</v>
      </c>
      <c r="AQ2902" s="98" t="s">
        <v>62</v>
      </c>
      <c r="AR2902" s="98" t="s">
        <v>62</v>
      </c>
      <c r="AS2902" s="98" t="s">
        <v>62</v>
      </c>
      <c r="AT2902" s="98" t="s">
        <v>62</v>
      </c>
      <c r="AU2902" s="98" t="s">
        <v>62</v>
      </c>
      <c r="AV2902" s="99" t="s">
        <v>57</v>
      </c>
      <c r="AW2902" s="98" t="s">
        <v>77</v>
      </c>
      <c r="AX2902" s="98" t="s">
        <v>57</v>
      </c>
      <c r="AY2902" s="98" t="s">
        <v>77</v>
      </c>
    </row>
    <row r="2903" spans="1:51" s="91" customFormat="1" ht="22.5" customHeight="1" x14ac:dyDescent="0.25">
      <c r="A2903" s="97" t="s">
        <v>30648</v>
      </c>
      <c r="B2903" s="98" t="s">
        <v>30649</v>
      </c>
      <c r="C2903" s="98" t="s">
        <v>595</v>
      </c>
      <c r="D2903" s="98" t="s">
        <v>9207</v>
      </c>
      <c r="E2903" s="98" t="s">
        <v>56</v>
      </c>
      <c r="F2903" s="99">
        <v>1</v>
      </c>
      <c r="G2903" s="99">
        <v>59.85</v>
      </c>
      <c r="H2903" s="99" t="s">
        <v>57</v>
      </c>
      <c r="I2903" s="99">
        <v>-16.170000000000002</v>
      </c>
      <c r="J2903" s="99" t="s">
        <v>57</v>
      </c>
      <c r="K2903" s="99" t="s">
        <v>57</v>
      </c>
      <c r="L2903" s="99">
        <v>43.68</v>
      </c>
      <c r="M2903" s="98" t="s">
        <v>666</v>
      </c>
      <c r="N2903" s="98" t="s">
        <v>62</v>
      </c>
      <c r="O2903" s="98" t="s">
        <v>1516</v>
      </c>
      <c r="P2903" s="98" t="s">
        <v>12924</v>
      </c>
      <c r="Q2903" s="98" t="s">
        <v>38868</v>
      </c>
      <c r="R2903" s="98" t="s">
        <v>12925</v>
      </c>
      <c r="S2903" s="98" t="s">
        <v>62</v>
      </c>
      <c r="T2903" s="99">
        <v>59.85</v>
      </c>
      <c r="U2903" s="99" t="s">
        <v>63</v>
      </c>
      <c r="V2903" s="98" t="s">
        <v>9651</v>
      </c>
      <c r="W2903" s="98" t="s">
        <v>62</v>
      </c>
      <c r="X2903" s="98" t="s">
        <v>62</v>
      </c>
      <c r="Y2903" s="98" t="s">
        <v>62</v>
      </c>
      <c r="Z2903" s="98" t="s">
        <v>62</v>
      </c>
      <c r="AA2903" s="98" t="s">
        <v>62</v>
      </c>
      <c r="AB2903" s="98" t="s">
        <v>30650</v>
      </c>
      <c r="AC2903" s="98" t="s">
        <v>30651</v>
      </c>
      <c r="AD2903" s="98" t="s">
        <v>30652</v>
      </c>
      <c r="AE2903" s="98" t="s">
        <v>6010</v>
      </c>
      <c r="AF2903" s="98" t="s">
        <v>234</v>
      </c>
      <c r="AG2903" s="98" t="s">
        <v>30653</v>
      </c>
      <c r="AH2903" s="98" t="s">
        <v>73</v>
      </c>
      <c r="AI2903" s="98" t="s">
        <v>12907</v>
      </c>
      <c r="AJ2903" s="98" t="s">
        <v>9836</v>
      </c>
      <c r="AK2903" s="98" t="s">
        <v>30654</v>
      </c>
      <c r="AL2903" s="98" t="s">
        <v>75</v>
      </c>
      <c r="AM2903" s="98" t="s">
        <v>30655</v>
      </c>
      <c r="AN2903" s="98" t="s">
        <v>62</v>
      </c>
      <c r="AO2903" s="99" t="s">
        <v>62</v>
      </c>
      <c r="AP2903" s="98" t="s">
        <v>62</v>
      </c>
      <c r="AQ2903" s="98" t="s">
        <v>62</v>
      </c>
      <c r="AR2903" s="98" t="s">
        <v>62</v>
      </c>
      <c r="AS2903" s="98" t="s">
        <v>62</v>
      </c>
      <c r="AT2903" s="98" t="s">
        <v>62</v>
      </c>
      <c r="AU2903" s="98" t="s">
        <v>62</v>
      </c>
      <c r="AV2903" s="99" t="s">
        <v>57</v>
      </c>
      <c r="AW2903" s="98" t="s">
        <v>77</v>
      </c>
      <c r="AX2903" s="98" t="s">
        <v>57</v>
      </c>
      <c r="AY2903" s="98" t="s">
        <v>77</v>
      </c>
    </row>
    <row r="2904" spans="1:51" s="91" customFormat="1" ht="22.5" customHeight="1" x14ac:dyDescent="0.25">
      <c r="A2904" s="97" t="s">
        <v>30656</v>
      </c>
      <c r="B2904" s="98" t="s">
        <v>30657</v>
      </c>
      <c r="C2904" s="98" t="s">
        <v>595</v>
      </c>
      <c r="D2904" s="98" t="s">
        <v>7389</v>
      </c>
      <c r="E2904" s="98" t="s">
        <v>77</v>
      </c>
      <c r="F2904" s="99">
        <v>1</v>
      </c>
      <c r="G2904" s="99">
        <v>36.659999999999997</v>
      </c>
      <c r="H2904" s="99" t="s">
        <v>57</v>
      </c>
      <c r="I2904" s="99">
        <v>-10.4</v>
      </c>
      <c r="J2904" s="99" t="s">
        <v>57</v>
      </c>
      <c r="K2904" s="99" t="s">
        <v>57</v>
      </c>
      <c r="L2904" s="99">
        <v>26.26</v>
      </c>
      <c r="M2904" s="98" t="s">
        <v>666</v>
      </c>
      <c r="N2904" s="98" t="s">
        <v>62</v>
      </c>
      <c r="O2904" s="114">
        <v>22051</v>
      </c>
      <c r="P2904" s="98" t="s">
        <v>20267</v>
      </c>
      <c r="Q2904" s="98" t="s">
        <v>38868</v>
      </c>
      <c r="R2904" s="98" t="s">
        <v>16042</v>
      </c>
      <c r="S2904" s="98" t="s">
        <v>62</v>
      </c>
      <c r="T2904" s="99">
        <v>36.659999999999997</v>
      </c>
      <c r="U2904" s="99" t="s">
        <v>83</v>
      </c>
      <c r="V2904" s="98" t="s">
        <v>9651</v>
      </c>
      <c r="W2904" s="98" t="s">
        <v>62</v>
      </c>
      <c r="X2904" s="98" t="s">
        <v>62</v>
      </c>
      <c r="Y2904" s="98" t="s">
        <v>62</v>
      </c>
      <c r="Z2904" s="98" t="s">
        <v>62</v>
      </c>
      <c r="AA2904" s="98" t="s">
        <v>62</v>
      </c>
      <c r="AB2904" s="98" t="s">
        <v>30658</v>
      </c>
      <c r="AC2904" s="98" t="s">
        <v>30659</v>
      </c>
      <c r="AD2904" s="98" t="s">
        <v>30660</v>
      </c>
      <c r="AE2904" s="98" t="s">
        <v>30661</v>
      </c>
      <c r="AF2904" s="98" t="s">
        <v>90</v>
      </c>
      <c r="AG2904" s="98" t="s">
        <v>30662</v>
      </c>
      <c r="AH2904" s="98" t="s">
        <v>73</v>
      </c>
      <c r="AI2904" s="98" t="s">
        <v>12907</v>
      </c>
      <c r="AJ2904" s="98" t="s">
        <v>29410</v>
      </c>
      <c r="AK2904" s="98" t="s">
        <v>30663</v>
      </c>
      <c r="AL2904" s="98" t="s">
        <v>75</v>
      </c>
      <c r="AM2904" s="98" t="s">
        <v>30664</v>
      </c>
      <c r="AN2904" s="98" t="s">
        <v>62</v>
      </c>
      <c r="AO2904" s="99" t="s">
        <v>62</v>
      </c>
      <c r="AP2904" s="98" t="s">
        <v>62</v>
      </c>
      <c r="AQ2904" s="98" t="s">
        <v>62</v>
      </c>
      <c r="AR2904" s="98" t="s">
        <v>62</v>
      </c>
      <c r="AS2904" s="98" t="s">
        <v>62</v>
      </c>
      <c r="AT2904" s="98" t="s">
        <v>62</v>
      </c>
      <c r="AU2904" s="98" t="s">
        <v>62</v>
      </c>
      <c r="AV2904" s="99" t="s">
        <v>57</v>
      </c>
      <c r="AW2904" s="98" t="s">
        <v>77</v>
      </c>
      <c r="AX2904" s="98" t="s">
        <v>57</v>
      </c>
      <c r="AY2904" s="98" t="s">
        <v>77</v>
      </c>
    </row>
    <row r="2905" spans="1:51" s="91" customFormat="1" ht="22.5" customHeight="1" x14ac:dyDescent="0.25">
      <c r="A2905" s="97" t="s">
        <v>30673</v>
      </c>
      <c r="B2905" s="98" t="s">
        <v>30674</v>
      </c>
      <c r="C2905" s="98" t="s">
        <v>595</v>
      </c>
      <c r="D2905" s="98" t="s">
        <v>7745</v>
      </c>
      <c r="E2905" s="98" t="s">
        <v>77</v>
      </c>
      <c r="F2905" s="99">
        <v>1</v>
      </c>
      <c r="G2905" s="99">
        <v>114.69</v>
      </c>
      <c r="H2905" s="99" t="s">
        <v>57</v>
      </c>
      <c r="I2905" s="99">
        <v>-13.76</v>
      </c>
      <c r="J2905" s="99">
        <v>-24.95</v>
      </c>
      <c r="K2905" s="99" t="s">
        <v>57</v>
      </c>
      <c r="L2905" s="99">
        <v>75.98</v>
      </c>
      <c r="M2905" s="98" t="s">
        <v>666</v>
      </c>
      <c r="N2905" s="98" t="s">
        <v>56</v>
      </c>
      <c r="O2905" s="98" t="s">
        <v>19436</v>
      </c>
      <c r="P2905" s="98" t="s">
        <v>19437</v>
      </c>
      <c r="Q2905" s="98" t="s">
        <v>38868</v>
      </c>
      <c r="R2905" s="98" t="s">
        <v>19438</v>
      </c>
      <c r="S2905" s="98" t="s">
        <v>62</v>
      </c>
      <c r="T2905" s="99">
        <v>114.69</v>
      </c>
      <c r="U2905" s="99" t="s">
        <v>83</v>
      </c>
      <c r="V2905" s="98" t="s">
        <v>64</v>
      </c>
      <c r="W2905" s="98" t="s">
        <v>30675</v>
      </c>
      <c r="X2905" s="98" t="s">
        <v>30676</v>
      </c>
      <c r="Y2905" s="98" t="s">
        <v>30677</v>
      </c>
      <c r="Z2905" s="98" t="s">
        <v>62</v>
      </c>
      <c r="AA2905" s="98" t="s">
        <v>62</v>
      </c>
      <c r="AB2905" s="98" t="s">
        <v>30675</v>
      </c>
      <c r="AC2905" s="98" t="s">
        <v>30678</v>
      </c>
      <c r="AD2905" s="98" t="s">
        <v>30679</v>
      </c>
      <c r="AE2905" s="98" t="s">
        <v>30680</v>
      </c>
      <c r="AF2905" s="98" t="s">
        <v>234</v>
      </c>
      <c r="AG2905" s="98" t="s">
        <v>30681</v>
      </c>
      <c r="AH2905" s="98" t="s">
        <v>73</v>
      </c>
      <c r="AI2905" s="98" t="s">
        <v>74</v>
      </c>
      <c r="AJ2905" s="98" t="s">
        <v>30682</v>
      </c>
      <c r="AK2905" s="98" t="s">
        <v>30683</v>
      </c>
      <c r="AL2905" s="98" t="s">
        <v>75</v>
      </c>
      <c r="AM2905" s="98" t="s">
        <v>30684</v>
      </c>
      <c r="AN2905" s="98" t="s">
        <v>62</v>
      </c>
      <c r="AO2905" s="99" t="s">
        <v>62</v>
      </c>
      <c r="AP2905" s="98" t="s">
        <v>62</v>
      </c>
      <c r="AQ2905" s="98" t="s">
        <v>62</v>
      </c>
      <c r="AR2905" s="98" t="s">
        <v>62</v>
      </c>
      <c r="AS2905" s="98" t="s">
        <v>62</v>
      </c>
      <c r="AT2905" s="98" t="s">
        <v>62</v>
      </c>
      <c r="AU2905" s="98" t="s">
        <v>62</v>
      </c>
      <c r="AV2905" s="99" t="s">
        <v>57</v>
      </c>
      <c r="AW2905" s="98" t="s">
        <v>77</v>
      </c>
      <c r="AX2905" s="98" t="s">
        <v>57</v>
      </c>
      <c r="AY2905" s="98" t="s">
        <v>77</v>
      </c>
    </row>
    <row r="2906" spans="1:51" s="91" customFormat="1" ht="22.5" customHeight="1" x14ac:dyDescent="0.25">
      <c r="A2906" s="97" t="s">
        <v>30685</v>
      </c>
      <c r="B2906" s="98" t="s">
        <v>30686</v>
      </c>
      <c r="C2906" s="98" t="s">
        <v>595</v>
      </c>
      <c r="D2906" s="98" t="s">
        <v>9705</v>
      </c>
      <c r="E2906" s="98" t="s">
        <v>56</v>
      </c>
      <c r="F2906" s="99">
        <v>1</v>
      </c>
      <c r="G2906" s="99">
        <v>59.56</v>
      </c>
      <c r="H2906" s="99" t="s">
        <v>57</v>
      </c>
      <c r="I2906" s="99">
        <v>-16.13</v>
      </c>
      <c r="J2906" s="99" t="s">
        <v>57</v>
      </c>
      <c r="K2906" s="99" t="s">
        <v>57</v>
      </c>
      <c r="L2906" s="99">
        <v>43.43</v>
      </c>
      <c r="M2906" s="98" t="s">
        <v>666</v>
      </c>
      <c r="N2906" s="98" t="s">
        <v>56</v>
      </c>
      <c r="O2906" s="98" t="s">
        <v>13007</v>
      </c>
      <c r="P2906" s="98" t="s">
        <v>13008</v>
      </c>
      <c r="Q2906" s="98" t="s">
        <v>38868</v>
      </c>
      <c r="R2906" s="98" t="s">
        <v>13009</v>
      </c>
      <c r="S2906" s="98" t="s">
        <v>62</v>
      </c>
      <c r="T2906" s="99">
        <v>59.56</v>
      </c>
      <c r="U2906" s="99" t="s">
        <v>63</v>
      </c>
      <c r="V2906" s="98" t="s">
        <v>9651</v>
      </c>
      <c r="W2906" s="98" t="s">
        <v>62</v>
      </c>
      <c r="X2906" s="98" t="s">
        <v>62</v>
      </c>
      <c r="Y2906" s="98" t="s">
        <v>62</v>
      </c>
      <c r="Z2906" s="98" t="s">
        <v>62</v>
      </c>
      <c r="AA2906" s="98" t="s">
        <v>62</v>
      </c>
      <c r="AB2906" s="98" t="s">
        <v>30687</v>
      </c>
      <c r="AC2906" s="98" t="s">
        <v>30688</v>
      </c>
      <c r="AD2906" s="98" t="s">
        <v>30689</v>
      </c>
      <c r="AE2906" s="98" t="s">
        <v>234</v>
      </c>
      <c r="AF2906" s="98" t="s">
        <v>234</v>
      </c>
      <c r="AG2906" s="98" t="s">
        <v>30690</v>
      </c>
      <c r="AH2906" s="98" t="s">
        <v>73</v>
      </c>
      <c r="AI2906" s="98" t="s">
        <v>12907</v>
      </c>
      <c r="AJ2906" s="98" t="s">
        <v>30691</v>
      </c>
      <c r="AK2906" s="98" t="s">
        <v>30692</v>
      </c>
      <c r="AL2906" s="98" t="s">
        <v>75</v>
      </c>
      <c r="AM2906" s="98" t="s">
        <v>30693</v>
      </c>
      <c r="AN2906" s="98" t="s">
        <v>62</v>
      </c>
      <c r="AO2906" s="99" t="s">
        <v>62</v>
      </c>
      <c r="AP2906" s="98" t="s">
        <v>62</v>
      </c>
      <c r="AQ2906" s="98" t="s">
        <v>62</v>
      </c>
      <c r="AR2906" s="98" t="s">
        <v>62</v>
      </c>
      <c r="AS2906" s="98" t="s">
        <v>62</v>
      </c>
      <c r="AT2906" s="98" t="s">
        <v>62</v>
      </c>
      <c r="AU2906" s="98" t="s">
        <v>62</v>
      </c>
      <c r="AV2906" s="99" t="s">
        <v>57</v>
      </c>
      <c r="AW2906" s="98" t="s">
        <v>77</v>
      </c>
      <c r="AX2906" s="98" t="s">
        <v>57</v>
      </c>
      <c r="AY2906" s="98" t="s">
        <v>77</v>
      </c>
    </row>
    <row r="2907" spans="1:51" s="91" customFormat="1" ht="22.5" customHeight="1" x14ac:dyDescent="0.25">
      <c r="A2907" s="97" t="s">
        <v>30694</v>
      </c>
      <c r="B2907" s="98" t="s">
        <v>30695</v>
      </c>
      <c r="C2907" s="98" t="s">
        <v>595</v>
      </c>
      <c r="D2907" s="98" t="s">
        <v>7389</v>
      </c>
      <c r="E2907" s="98" t="s">
        <v>56</v>
      </c>
      <c r="F2907" s="99">
        <v>1</v>
      </c>
      <c r="G2907" s="99">
        <v>41.7</v>
      </c>
      <c r="H2907" s="99">
        <v>22.05</v>
      </c>
      <c r="I2907" s="99">
        <v>-13.09</v>
      </c>
      <c r="J2907" s="99">
        <v>-22.05</v>
      </c>
      <c r="K2907" s="99" t="s">
        <v>57</v>
      </c>
      <c r="L2907" s="99">
        <v>28.61</v>
      </c>
      <c r="M2907" s="98" t="s">
        <v>666</v>
      </c>
      <c r="N2907" s="98" t="s">
        <v>62</v>
      </c>
      <c r="O2907" s="98" t="s">
        <v>17623</v>
      </c>
      <c r="P2907" s="98" t="s">
        <v>17624</v>
      </c>
      <c r="Q2907" s="98" t="s">
        <v>38868</v>
      </c>
      <c r="R2907" s="98" t="s">
        <v>17625</v>
      </c>
      <c r="S2907" s="98" t="s">
        <v>62</v>
      </c>
      <c r="T2907" s="99">
        <v>41.7</v>
      </c>
      <c r="U2907" s="99" t="s">
        <v>63</v>
      </c>
      <c r="V2907" s="98" t="s">
        <v>64</v>
      </c>
      <c r="W2907" s="98" t="s">
        <v>30696</v>
      </c>
      <c r="X2907" s="98" t="s">
        <v>30697</v>
      </c>
      <c r="Y2907" s="98" t="s">
        <v>30698</v>
      </c>
      <c r="Z2907" s="98" t="s">
        <v>62</v>
      </c>
      <c r="AA2907" s="98" t="s">
        <v>62</v>
      </c>
      <c r="AB2907" s="98" t="s">
        <v>30696</v>
      </c>
      <c r="AC2907" s="98" t="s">
        <v>30699</v>
      </c>
      <c r="AD2907" s="98" t="s">
        <v>30700</v>
      </c>
      <c r="AE2907" s="98" t="s">
        <v>8506</v>
      </c>
      <c r="AF2907" s="98" t="s">
        <v>71</v>
      </c>
      <c r="AG2907" s="98" t="s">
        <v>30701</v>
      </c>
      <c r="AH2907" s="98" t="s">
        <v>73</v>
      </c>
      <c r="AI2907" s="98" t="s">
        <v>74</v>
      </c>
      <c r="AJ2907" s="98" t="s">
        <v>30702</v>
      </c>
      <c r="AK2907" s="98" t="s">
        <v>30703</v>
      </c>
      <c r="AL2907" s="98" t="s">
        <v>75</v>
      </c>
      <c r="AM2907" s="98" t="s">
        <v>30704</v>
      </c>
      <c r="AN2907" s="98" t="s">
        <v>62</v>
      </c>
      <c r="AO2907" s="99" t="s">
        <v>62</v>
      </c>
      <c r="AP2907" s="98" t="s">
        <v>62</v>
      </c>
      <c r="AQ2907" s="98" t="s">
        <v>62</v>
      </c>
      <c r="AR2907" s="98" t="s">
        <v>62</v>
      </c>
      <c r="AS2907" s="98" t="s">
        <v>62</v>
      </c>
      <c r="AT2907" s="98" t="s">
        <v>62</v>
      </c>
      <c r="AU2907" s="98" t="s">
        <v>62</v>
      </c>
      <c r="AV2907" s="99" t="s">
        <v>57</v>
      </c>
      <c r="AW2907" s="98" t="s">
        <v>77</v>
      </c>
      <c r="AX2907" s="98" t="s">
        <v>57</v>
      </c>
      <c r="AY2907" s="98" t="s">
        <v>77</v>
      </c>
    </row>
    <row r="2908" spans="1:51" s="91" customFormat="1" ht="22.5" customHeight="1" x14ac:dyDescent="0.25">
      <c r="A2908" s="97" t="s">
        <v>30705</v>
      </c>
      <c r="B2908" s="98" t="s">
        <v>30706</v>
      </c>
      <c r="C2908" s="98" t="s">
        <v>595</v>
      </c>
      <c r="D2908" s="98" t="s">
        <v>7745</v>
      </c>
      <c r="E2908" s="98" t="s">
        <v>56</v>
      </c>
      <c r="F2908" s="99">
        <v>1</v>
      </c>
      <c r="G2908" s="99">
        <v>197.36</v>
      </c>
      <c r="H2908" s="99" t="s">
        <v>57</v>
      </c>
      <c r="I2908" s="99">
        <v>-23.68</v>
      </c>
      <c r="J2908" s="99">
        <v>-21.45</v>
      </c>
      <c r="K2908" s="99" t="s">
        <v>57</v>
      </c>
      <c r="L2908" s="99">
        <v>152.22999999999999</v>
      </c>
      <c r="M2908" s="98" t="s">
        <v>666</v>
      </c>
      <c r="N2908" s="98" t="s">
        <v>62</v>
      </c>
      <c r="O2908" s="98" t="s">
        <v>14868</v>
      </c>
      <c r="P2908" s="98" t="s">
        <v>16018</v>
      </c>
      <c r="Q2908" s="98" t="s">
        <v>38868</v>
      </c>
      <c r="R2908" s="98" t="s">
        <v>15998</v>
      </c>
      <c r="S2908" s="98" t="s">
        <v>62</v>
      </c>
      <c r="T2908" s="99">
        <v>197.36</v>
      </c>
      <c r="U2908" s="99" t="s">
        <v>83</v>
      </c>
      <c r="V2908" s="98" t="s">
        <v>9651</v>
      </c>
      <c r="W2908" s="98" t="s">
        <v>62</v>
      </c>
      <c r="X2908" s="98" t="s">
        <v>62</v>
      </c>
      <c r="Y2908" s="98" t="s">
        <v>62</v>
      </c>
      <c r="Z2908" s="98" t="s">
        <v>62</v>
      </c>
      <c r="AA2908" s="98" t="s">
        <v>62</v>
      </c>
      <c r="AB2908" s="98" t="s">
        <v>30707</v>
      </c>
      <c r="AC2908" s="98" t="s">
        <v>30708</v>
      </c>
      <c r="AD2908" s="98" t="s">
        <v>30709</v>
      </c>
      <c r="AE2908" s="98" t="s">
        <v>2046</v>
      </c>
      <c r="AF2908" s="98" t="s">
        <v>105</v>
      </c>
      <c r="AG2908" s="98" t="s">
        <v>30710</v>
      </c>
      <c r="AH2908" s="98" t="s">
        <v>73</v>
      </c>
      <c r="AI2908" s="98" t="s">
        <v>12907</v>
      </c>
      <c r="AJ2908" s="98" t="s">
        <v>30711</v>
      </c>
      <c r="AK2908" s="98" t="s">
        <v>30712</v>
      </c>
      <c r="AL2908" s="98" t="s">
        <v>75</v>
      </c>
      <c r="AM2908" s="98" t="s">
        <v>30713</v>
      </c>
      <c r="AN2908" s="98" t="s">
        <v>62</v>
      </c>
      <c r="AO2908" s="99" t="s">
        <v>62</v>
      </c>
      <c r="AP2908" s="98" t="s">
        <v>62</v>
      </c>
      <c r="AQ2908" s="98" t="s">
        <v>62</v>
      </c>
      <c r="AR2908" s="98" t="s">
        <v>62</v>
      </c>
      <c r="AS2908" s="98" t="s">
        <v>62</v>
      </c>
      <c r="AT2908" s="98" t="s">
        <v>62</v>
      </c>
      <c r="AU2908" s="98" t="s">
        <v>62</v>
      </c>
      <c r="AV2908" s="99" t="s">
        <v>57</v>
      </c>
      <c r="AW2908" s="98" t="s">
        <v>77</v>
      </c>
      <c r="AX2908" s="98" t="s">
        <v>57</v>
      </c>
      <c r="AY2908" s="98" t="s">
        <v>77</v>
      </c>
    </row>
    <row r="2909" spans="1:51" s="91" customFormat="1" ht="22.5" customHeight="1" x14ac:dyDescent="0.25">
      <c r="A2909" s="97" t="s">
        <v>30714</v>
      </c>
      <c r="B2909" s="98" t="s">
        <v>30715</v>
      </c>
      <c r="C2909" s="98" t="s">
        <v>595</v>
      </c>
      <c r="D2909" s="98" t="s">
        <v>7745</v>
      </c>
      <c r="E2909" s="98" t="s">
        <v>56</v>
      </c>
      <c r="F2909" s="99">
        <v>1</v>
      </c>
      <c r="G2909" s="99">
        <v>61.17</v>
      </c>
      <c r="H2909" s="99" t="s">
        <v>57</v>
      </c>
      <c r="I2909" s="99">
        <v>-13.34</v>
      </c>
      <c r="J2909" s="99" t="s">
        <v>57</v>
      </c>
      <c r="K2909" s="99" t="s">
        <v>57</v>
      </c>
      <c r="L2909" s="99">
        <v>47.83</v>
      </c>
      <c r="M2909" s="98" t="s">
        <v>666</v>
      </c>
      <c r="N2909" s="98" t="s">
        <v>56</v>
      </c>
      <c r="O2909" s="98" t="s">
        <v>12935</v>
      </c>
      <c r="P2909" s="98" t="s">
        <v>12936</v>
      </c>
      <c r="Q2909" s="98" t="s">
        <v>38868</v>
      </c>
      <c r="R2909" s="98" t="s">
        <v>8688</v>
      </c>
      <c r="S2909" s="98" t="s">
        <v>62</v>
      </c>
      <c r="T2909" s="99">
        <v>61.17</v>
      </c>
      <c r="U2909" s="99" t="s">
        <v>83</v>
      </c>
      <c r="V2909" s="98" t="s">
        <v>9651</v>
      </c>
      <c r="W2909" s="98" t="s">
        <v>62</v>
      </c>
      <c r="X2909" s="98" t="s">
        <v>62</v>
      </c>
      <c r="Y2909" s="98" t="s">
        <v>62</v>
      </c>
      <c r="Z2909" s="98" t="s">
        <v>62</v>
      </c>
      <c r="AA2909" s="98" t="s">
        <v>62</v>
      </c>
      <c r="AB2909" s="98" t="s">
        <v>30716</v>
      </c>
      <c r="AC2909" s="98" t="s">
        <v>30717</v>
      </c>
      <c r="AD2909" s="98" t="s">
        <v>30718</v>
      </c>
      <c r="AE2909" s="98" t="s">
        <v>8506</v>
      </c>
      <c r="AF2909" s="98" t="s">
        <v>71</v>
      </c>
      <c r="AG2909" s="98" t="s">
        <v>30719</v>
      </c>
      <c r="AH2909" s="98" t="s">
        <v>73</v>
      </c>
      <c r="AI2909" s="98" t="s">
        <v>12907</v>
      </c>
      <c r="AJ2909" s="98" t="s">
        <v>30154</v>
      </c>
      <c r="AK2909" s="98" t="s">
        <v>8825</v>
      </c>
      <c r="AL2909" s="98" t="s">
        <v>75</v>
      </c>
      <c r="AM2909" s="98" t="s">
        <v>30720</v>
      </c>
      <c r="AN2909" s="98" t="s">
        <v>62</v>
      </c>
      <c r="AO2909" s="99" t="s">
        <v>62</v>
      </c>
      <c r="AP2909" s="98" t="s">
        <v>62</v>
      </c>
      <c r="AQ2909" s="98" t="s">
        <v>62</v>
      </c>
      <c r="AR2909" s="98" t="s">
        <v>62</v>
      </c>
      <c r="AS2909" s="98" t="s">
        <v>62</v>
      </c>
      <c r="AT2909" s="98" t="s">
        <v>62</v>
      </c>
      <c r="AU2909" s="98" t="s">
        <v>62</v>
      </c>
      <c r="AV2909" s="99" t="s">
        <v>57</v>
      </c>
      <c r="AW2909" s="98" t="s">
        <v>77</v>
      </c>
      <c r="AX2909" s="98" t="s">
        <v>57</v>
      </c>
      <c r="AY2909" s="98" t="s">
        <v>77</v>
      </c>
    </row>
    <row r="2910" spans="1:51" s="91" customFormat="1" ht="22.5" customHeight="1" x14ac:dyDescent="0.25">
      <c r="A2910" s="97" t="s">
        <v>30728</v>
      </c>
      <c r="B2910" s="98" t="s">
        <v>30729</v>
      </c>
      <c r="C2910" s="98" t="s">
        <v>595</v>
      </c>
      <c r="D2910" s="98" t="s">
        <v>7745</v>
      </c>
      <c r="E2910" s="98" t="s">
        <v>56</v>
      </c>
      <c r="F2910" s="99">
        <v>1</v>
      </c>
      <c r="G2910" s="99">
        <v>59.85</v>
      </c>
      <c r="H2910" s="99" t="s">
        <v>57</v>
      </c>
      <c r="I2910" s="99">
        <v>-16.170000000000002</v>
      </c>
      <c r="J2910" s="99" t="s">
        <v>57</v>
      </c>
      <c r="K2910" s="99" t="s">
        <v>57</v>
      </c>
      <c r="L2910" s="99">
        <v>43.68</v>
      </c>
      <c r="M2910" s="98" t="s">
        <v>666</v>
      </c>
      <c r="N2910" s="98" t="s">
        <v>56</v>
      </c>
      <c r="O2910" s="98" t="s">
        <v>1516</v>
      </c>
      <c r="P2910" s="98" t="s">
        <v>12924</v>
      </c>
      <c r="Q2910" s="98" t="s">
        <v>38868</v>
      </c>
      <c r="R2910" s="98" t="s">
        <v>12925</v>
      </c>
      <c r="S2910" s="98" t="s">
        <v>62</v>
      </c>
      <c r="T2910" s="99">
        <v>59.85</v>
      </c>
      <c r="U2910" s="99" t="s">
        <v>63</v>
      </c>
      <c r="V2910" s="98" t="s">
        <v>9651</v>
      </c>
      <c r="W2910" s="98" t="s">
        <v>62</v>
      </c>
      <c r="X2910" s="98" t="s">
        <v>62</v>
      </c>
      <c r="Y2910" s="98" t="s">
        <v>62</v>
      </c>
      <c r="Z2910" s="98" t="s">
        <v>62</v>
      </c>
      <c r="AA2910" s="98" t="s">
        <v>62</v>
      </c>
      <c r="AB2910" s="98" t="s">
        <v>30730</v>
      </c>
      <c r="AC2910" s="98" t="s">
        <v>30731</v>
      </c>
      <c r="AD2910" s="98" t="s">
        <v>30732</v>
      </c>
      <c r="AE2910" s="98" t="s">
        <v>30733</v>
      </c>
      <c r="AF2910" s="98" t="s">
        <v>90</v>
      </c>
      <c r="AG2910" s="98" t="s">
        <v>30734</v>
      </c>
      <c r="AH2910" s="98" t="s">
        <v>73</v>
      </c>
      <c r="AI2910" s="98" t="s">
        <v>12907</v>
      </c>
      <c r="AJ2910" s="98" t="s">
        <v>30326</v>
      </c>
      <c r="AK2910" s="98" t="s">
        <v>30735</v>
      </c>
      <c r="AL2910" s="98" t="s">
        <v>75</v>
      </c>
      <c r="AM2910" s="98" t="s">
        <v>30736</v>
      </c>
      <c r="AN2910" s="98" t="s">
        <v>62</v>
      </c>
      <c r="AO2910" s="99" t="s">
        <v>62</v>
      </c>
      <c r="AP2910" s="98" t="s">
        <v>62</v>
      </c>
      <c r="AQ2910" s="98" t="s">
        <v>62</v>
      </c>
      <c r="AR2910" s="98" t="s">
        <v>62</v>
      </c>
      <c r="AS2910" s="98" t="s">
        <v>62</v>
      </c>
      <c r="AT2910" s="98" t="s">
        <v>62</v>
      </c>
      <c r="AU2910" s="98" t="s">
        <v>62</v>
      </c>
      <c r="AV2910" s="99" t="s">
        <v>57</v>
      </c>
      <c r="AW2910" s="98" t="s">
        <v>77</v>
      </c>
      <c r="AX2910" s="98" t="s">
        <v>57</v>
      </c>
      <c r="AY2910" s="98" t="s">
        <v>77</v>
      </c>
    </row>
    <row r="2911" spans="1:51" s="91" customFormat="1" ht="22.5" customHeight="1" x14ac:dyDescent="0.25">
      <c r="A2911" s="97" t="s">
        <v>30737</v>
      </c>
      <c r="B2911" s="98" t="s">
        <v>30738</v>
      </c>
      <c r="C2911" s="98" t="s">
        <v>595</v>
      </c>
      <c r="D2911" s="98" t="s">
        <v>6409</v>
      </c>
      <c r="E2911" s="98" t="s">
        <v>77</v>
      </c>
      <c r="F2911" s="99">
        <v>1</v>
      </c>
      <c r="G2911" s="99">
        <v>36.659999999999997</v>
      </c>
      <c r="H2911" s="99" t="s">
        <v>57</v>
      </c>
      <c r="I2911" s="99">
        <v>-10.4</v>
      </c>
      <c r="J2911" s="99" t="s">
        <v>57</v>
      </c>
      <c r="K2911" s="99" t="s">
        <v>57</v>
      </c>
      <c r="L2911" s="99">
        <v>26.26</v>
      </c>
      <c r="M2911" s="98" t="s">
        <v>666</v>
      </c>
      <c r="N2911" s="98" t="s">
        <v>56</v>
      </c>
      <c r="O2911" s="114">
        <v>22051</v>
      </c>
      <c r="P2911" s="98" t="s">
        <v>20267</v>
      </c>
      <c r="Q2911" s="98" t="s">
        <v>38868</v>
      </c>
      <c r="R2911" s="98" t="s">
        <v>16042</v>
      </c>
      <c r="S2911" s="98" t="s">
        <v>62</v>
      </c>
      <c r="T2911" s="99">
        <v>36.659999999999997</v>
      </c>
      <c r="U2911" s="99" t="s">
        <v>83</v>
      </c>
      <c r="V2911" s="98" t="s">
        <v>9651</v>
      </c>
      <c r="W2911" s="98" t="s">
        <v>62</v>
      </c>
      <c r="X2911" s="98" t="s">
        <v>62</v>
      </c>
      <c r="Y2911" s="98" t="s">
        <v>62</v>
      </c>
      <c r="Z2911" s="98" t="s">
        <v>62</v>
      </c>
      <c r="AA2911" s="98" t="s">
        <v>62</v>
      </c>
      <c r="AB2911" s="98" t="s">
        <v>30739</v>
      </c>
      <c r="AC2911" s="98" t="s">
        <v>30740</v>
      </c>
      <c r="AD2911" s="98" t="s">
        <v>30741</v>
      </c>
      <c r="AE2911" s="98" t="s">
        <v>22302</v>
      </c>
      <c r="AF2911" s="98" t="s">
        <v>853</v>
      </c>
      <c r="AG2911" s="98" t="s">
        <v>30742</v>
      </c>
      <c r="AH2911" s="98" t="s">
        <v>73</v>
      </c>
      <c r="AI2911" s="98" t="s">
        <v>12907</v>
      </c>
      <c r="AJ2911" s="98" t="s">
        <v>27013</v>
      </c>
      <c r="AK2911" s="98" t="s">
        <v>30743</v>
      </c>
      <c r="AL2911" s="98" t="s">
        <v>75</v>
      </c>
      <c r="AM2911" s="98" t="s">
        <v>30744</v>
      </c>
      <c r="AN2911" s="98" t="s">
        <v>62</v>
      </c>
      <c r="AO2911" s="99" t="s">
        <v>62</v>
      </c>
      <c r="AP2911" s="98" t="s">
        <v>62</v>
      </c>
      <c r="AQ2911" s="98" t="s">
        <v>62</v>
      </c>
      <c r="AR2911" s="98" t="s">
        <v>62</v>
      </c>
      <c r="AS2911" s="98" t="s">
        <v>62</v>
      </c>
      <c r="AT2911" s="98" t="s">
        <v>62</v>
      </c>
      <c r="AU2911" s="98" t="s">
        <v>62</v>
      </c>
      <c r="AV2911" s="99" t="s">
        <v>57</v>
      </c>
      <c r="AW2911" s="98" t="s">
        <v>77</v>
      </c>
      <c r="AX2911" s="98" t="s">
        <v>57</v>
      </c>
      <c r="AY2911" s="98" t="s">
        <v>77</v>
      </c>
    </row>
    <row r="2912" spans="1:51" s="91" customFormat="1" ht="22.5" customHeight="1" x14ac:dyDescent="0.25">
      <c r="A2912" s="97" t="s">
        <v>30748</v>
      </c>
      <c r="B2912" s="98" t="s">
        <v>30749</v>
      </c>
      <c r="C2912" s="98" t="s">
        <v>595</v>
      </c>
      <c r="D2912" s="98" t="s">
        <v>7745</v>
      </c>
      <c r="E2912" s="98" t="s">
        <v>77</v>
      </c>
      <c r="F2912" s="99">
        <v>1</v>
      </c>
      <c r="G2912" s="99">
        <v>94.07</v>
      </c>
      <c r="H2912" s="99" t="s">
        <v>57</v>
      </c>
      <c r="I2912" s="99">
        <v>-15.99</v>
      </c>
      <c r="J2912" s="99">
        <v>-22.95</v>
      </c>
      <c r="K2912" s="99" t="s">
        <v>57</v>
      </c>
      <c r="L2912" s="99">
        <v>58.3</v>
      </c>
      <c r="M2912" s="98" t="s">
        <v>666</v>
      </c>
      <c r="N2912" s="98" t="s">
        <v>56</v>
      </c>
      <c r="O2912" s="98" t="s">
        <v>12935</v>
      </c>
      <c r="P2912" s="98" t="s">
        <v>13830</v>
      </c>
      <c r="Q2912" s="98" t="s">
        <v>38868</v>
      </c>
      <c r="R2912" s="98" t="s">
        <v>8688</v>
      </c>
      <c r="S2912" s="98" t="s">
        <v>62</v>
      </c>
      <c r="T2912" s="99">
        <v>94.07</v>
      </c>
      <c r="U2912" s="99" t="s">
        <v>63</v>
      </c>
      <c r="V2912" s="98" t="s">
        <v>9651</v>
      </c>
      <c r="W2912" s="98" t="s">
        <v>62</v>
      </c>
      <c r="X2912" s="98" t="s">
        <v>62</v>
      </c>
      <c r="Y2912" s="98" t="s">
        <v>62</v>
      </c>
      <c r="Z2912" s="98" t="s">
        <v>62</v>
      </c>
      <c r="AA2912" s="98" t="s">
        <v>62</v>
      </c>
      <c r="AB2912" s="98" t="s">
        <v>30750</v>
      </c>
      <c r="AC2912" s="98" t="s">
        <v>30751</v>
      </c>
      <c r="AD2912" s="98" t="s">
        <v>30752</v>
      </c>
      <c r="AE2912" s="98" t="s">
        <v>13236</v>
      </c>
      <c r="AF2912" s="98" t="s">
        <v>105</v>
      </c>
      <c r="AG2912" s="98" t="s">
        <v>13237</v>
      </c>
      <c r="AH2912" s="98" t="s">
        <v>73</v>
      </c>
      <c r="AI2912" s="98" t="s">
        <v>12907</v>
      </c>
      <c r="AJ2912" s="98" t="s">
        <v>30753</v>
      </c>
      <c r="AK2912" s="98" t="s">
        <v>30754</v>
      </c>
      <c r="AL2912" s="98" t="s">
        <v>75</v>
      </c>
      <c r="AM2912" s="98" t="s">
        <v>30755</v>
      </c>
      <c r="AN2912" s="98" t="s">
        <v>62</v>
      </c>
      <c r="AO2912" s="99" t="s">
        <v>62</v>
      </c>
      <c r="AP2912" s="98" t="s">
        <v>62</v>
      </c>
      <c r="AQ2912" s="98" t="s">
        <v>62</v>
      </c>
      <c r="AR2912" s="98" t="s">
        <v>62</v>
      </c>
      <c r="AS2912" s="98" t="s">
        <v>62</v>
      </c>
      <c r="AT2912" s="98" t="s">
        <v>62</v>
      </c>
      <c r="AU2912" s="98" t="s">
        <v>62</v>
      </c>
      <c r="AV2912" s="99" t="s">
        <v>57</v>
      </c>
      <c r="AW2912" s="98" t="s">
        <v>77</v>
      </c>
      <c r="AX2912" s="98" t="s">
        <v>57</v>
      </c>
      <c r="AY2912" s="98" t="s">
        <v>77</v>
      </c>
    </row>
    <row r="2913" spans="1:51" s="91" customFormat="1" ht="22.5" customHeight="1" x14ac:dyDescent="0.25">
      <c r="A2913" s="97" t="s">
        <v>30756</v>
      </c>
      <c r="B2913" s="98" t="s">
        <v>30757</v>
      </c>
      <c r="C2913" s="98" t="s">
        <v>595</v>
      </c>
      <c r="D2913" s="98" t="s">
        <v>8371</v>
      </c>
      <c r="E2913" s="98" t="s">
        <v>77</v>
      </c>
      <c r="F2913" s="99">
        <v>1</v>
      </c>
      <c r="G2913" s="99">
        <v>59.22</v>
      </c>
      <c r="H2913" s="99" t="s">
        <v>57</v>
      </c>
      <c r="I2913" s="99">
        <v>-16.07</v>
      </c>
      <c r="J2913" s="99" t="s">
        <v>57</v>
      </c>
      <c r="K2913" s="99" t="s">
        <v>57</v>
      </c>
      <c r="L2913" s="99">
        <v>43.15</v>
      </c>
      <c r="M2913" s="98" t="s">
        <v>666</v>
      </c>
      <c r="N2913" s="98" t="s">
        <v>62</v>
      </c>
      <c r="O2913" s="98" t="s">
        <v>1516</v>
      </c>
      <c r="P2913" s="98" t="s">
        <v>12924</v>
      </c>
      <c r="Q2913" s="98" t="s">
        <v>38868</v>
      </c>
      <c r="R2913" s="98" t="s">
        <v>12925</v>
      </c>
      <c r="S2913" s="98" t="s">
        <v>62</v>
      </c>
      <c r="T2913" s="99">
        <v>59.22</v>
      </c>
      <c r="U2913" s="99" t="s">
        <v>63</v>
      </c>
      <c r="V2913" s="98" t="s">
        <v>9651</v>
      </c>
      <c r="W2913" s="98" t="s">
        <v>62</v>
      </c>
      <c r="X2913" s="98" t="s">
        <v>62</v>
      </c>
      <c r="Y2913" s="98" t="s">
        <v>62</v>
      </c>
      <c r="Z2913" s="98" t="s">
        <v>62</v>
      </c>
      <c r="AA2913" s="98" t="s">
        <v>62</v>
      </c>
      <c r="AB2913" s="98" t="s">
        <v>30758</v>
      </c>
      <c r="AC2913" s="98" t="s">
        <v>30759</v>
      </c>
      <c r="AD2913" s="98" t="s">
        <v>30760</v>
      </c>
      <c r="AE2913" s="98" t="s">
        <v>2688</v>
      </c>
      <c r="AF2913" s="98" t="s">
        <v>234</v>
      </c>
      <c r="AG2913" s="98" t="s">
        <v>30761</v>
      </c>
      <c r="AH2913" s="98" t="s">
        <v>73</v>
      </c>
      <c r="AI2913" s="98" t="s">
        <v>12907</v>
      </c>
      <c r="AJ2913" s="98" t="s">
        <v>29911</v>
      </c>
      <c r="AK2913" s="98" t="s">
        <v>30762</v>
      </c>
      <c r="AL2913" s="98" t="s">
        <v>75</v>
      </c>
      <c r="AM2913" s="98" t="s">
        <v>30763</v>
      </c>
      <c r="AN2913" s="98" t="s">
        <v>62</v>
      </c>
      <c r="AO2913" s="99" t="s">
        <v>62</v>
      </c>
      <c r="AP2913" s="98" t="s">
        <v>62</v>
      </c>
      <c r="AQ2913" s="98" t="s">
        <v>62</v>
      </c>
      <c r="AR2913" s="98" t="s">
        <v>62</v>
      </c>
      <c r="AS2913" s="98" t="s">
        <v>62</v>
      </c>
      <c r="AT2913" s="98" t="s">
        <v>62</v>
      </c>
      <c r="AU2913" s="98" t="s">
        <v>62</v>
      </c>
      <c r="AV2913" s="99" t="s">
        <v>57</v>
      </c>
      <c r="AW2913" s="98" t="s">
        <v>77</v>
      </c>
      <c r="AX2913" s="98" t="s">
        <v>57</v>
      </c>
      <c r="AY2913" s="98" t="s">
        <v>77</v>
      </c>
    </row>
    <row r="2914" spans="1:51" s="91" customFormat="1" ht="22.5" customHeight="1" x14ac:dyDescent="0.25">
      <c r="A2914" s="97" t="s">
        <v>30764</v>
      </c>
      <c r="B2914" s="98" t="s">
        <v>30765</v>
      </c>
      <c r="C2914" s="98" t="s">
        <v>595</v>
      </c>
      <c r="D2914" s="98" t="s">
        <v>6409</v>
      </c>
      <c r="E2914" s="98" t="s">
        <v>77</v>
      </c>
      <c r="F2914" s="99">
        <v>1</v>
      </c>
      <c r="G2914" s="99">
        <v>64.75</v>
      </c>
      <c r="H2914" s="99">
        <v>16.649999999999999</v>
      </c>
      <c r="I2914" s="99">
        <v>-13.77</v>
      </c>
      <c r="J2914" s="99">
        <v>-16.649999999999999</v>
      </c>
      <c r="K2914" s="99" t="s">
        <v>57</v>
      </c>
      <c r="L2914" s="99">
        <v>50.98</v>
      </c>
      <c r="M2914" s="98" t="s">
        <v>666</v>
      </c>
      <c r="N2914" s="98" t="s">
        <v>56</v>
      </c>
      <c r="O2914" s="114">
        <v>90503</v>
      </c>
      <c r="P2914" s="98" t="s">
        <v>16122</v>
      </c>
      <c r="Q2914" s="98" t="s">
        <v>38868</v>
      </c>
      <c r="R2914" s="98" t="s">
        <v>16123</v>
      </c>
      <c r="S2914" s="98" t="s">
        <v>62</v>
      </c>
      <c r="T2914" s="99">
        <v>64.75</v>
      </c>
      <c r="U2914" s="99" t="s">
        <v>83</v>
      </c>
      <c r="V2914" s="98" t="s">
        <v>64</v>
      </c>
      <c r="W2914" s="98" t="s">
        <v>30766</v>
      </c>
      <c r="X2914" s="98" t="s">
        <v>30767</v>
      </c>
      <c r="Y2914" s="98" t="s">
        <v>30768</v>
      </c>
      <c r="Z2914" s="98" t="s">
        <v>62</v>
      </c>
      <c r="AA2914" s="98" t="s">
        <v>62</v>
      </c>
      <c r="AB2914" s="98" t="s">
        <v>30766</v>
      </c>
      <c r="AC2914" s="98" t="s">
        <v>30769</v>
      </c>
      <c r="AD2914" s="98" t="s">
        <v>30770</v>
      </c>
      <c r="AE2914" s="98" t="s">
        <v>30771</v>
      </c>
      <c r="AF2914" s="98" t="s">
        <v>105</v>
      </c>
      <c r="AG2914" s="98" t="s">
        <v>30772</v>
      </c>
      <c r="AH2914" s="98" t="s">
        <v>73</v>
      </c>
      <c r="AI2914" s="98" t="s">
        <v>74</v>
      </c>
      <c r="AJ2914" s="98" t="s">
        <v>30773</v>
      </c>
      <c r="AK2914" s="98" t="s">
        <v>28342</v>
      </c>
      <c r="AL2914" s="98" t="s">
        <v>75</v>
      </c>
      <c r="AM2914" s="98" t="s">
        <v>30774</v>
      </c>
      <c r="AN2914" s="98" t="s">
        <v>62</v>
      </c>
      <c r="AO2914" s="99" t="s">
        <v>62</v>
      </c>
      <c r="AP2914" s="98" t="s">
        <v>62</v>
      </c>
      <c r="AQ2914" s="98" t="s">
        <v>62</v>
      </c>
      <c r="AR2914" s="98" t="s">
        <v>62</v>
      </c>
      <c r="AS2914" s="98" t="s">
        <v>62</v>
      </c>
      <c r="AT2914" s="98" t="s">
        <v>62</v>
      </c>
      <c r="AU2914" s="98" t="s">
        <v>62</v>
      </c>
      <c r="AV2914" s="99" t="s">
        <v>57</v>
      </c>
      <c r="AW2914" s="98" t="s">
        <v>77</v>
      </c>
      <c r="AX2914" s="98" t="s">
        <v>57</v>
      </c>
      <c r="AY2914" s="98" t="s">
        <v>77</v>
      </c>
    </row>
    <row r="2915" spans="1:51" s="91" customFormat="1" ht="22.5" customHeight="1" x14ac:dyDescent="0.25">
      <c r="A2915" s="97" t="s">
        <v>30775</v>
      </c>
      <c r="B2915" s="98" t="s">
        <v>30776</v>
      </c>
      <c r="C2915" s="98" t="s">
        <v>595</v>
      </c>
      <c r="D2915" s="98" t="s">
        <v>7745</v>
      </c>
      <c r="E2915" s="98" t="s">
        <v>56</v>
      </c>
      <c r="F2915" s="99">
        <v>1</v>
      </c>
      <c r="G2915" s="99">
        <v>59.85</v>
      </c>
      <c r="H2915" s="99" t="s">
        <v>57</v>
      </c>
      <c r="I2915" s="99">
        <v>-16.170000000000002</v>
      </c>
      <c r="J2915" s="99" t="s">
        <v>57</v>
      </c>
      <c r="K2915" s="99" t="s">
        <v>57</v>
      </c>
      <c r="L2915" s="99">
        <v>43.68</v>
      </c>
      <c r="M2915" s="98" t="s">
        <v>666</v>
      </c>
      <c r="N2915" s="98" t="s">
        <v>56</v>
      </c>
      <c r="O2915" s="98" t="s">
        <v>1516</v>
      </c>
      <c r="P2915" s="98" t="s">
        <v>12924</v>
      </c>
      <c r="Q2915" s="98" t="s">
        <v>38868</v>
      </c>
      <c r="R2915" s="98" t="s">
        <v>12925</v>
      </c>
      <c r="S2915" s="98" t="s">
        <v>62</v>
      </c>
      <c r="T2915" s="99">
        <v>59.85</v>
      </c>
      <c r="U2915" s="99" t="s">
        <v>63</v>
      </c>
      <c r="V2915" s="98" t="s">
        <v>9651</v>
      </c>
      <c r="W2915" s="98" t="s">
        <v>62</v>
      </c>
      <c r="X2915" s="98" t="s">
        <v>62</v>
      </c>
      <c r="Y2915" s="98" t="s">
        <v>62</v>
      </c>
      <c r="Z2915" s="98" t="s">
        <v>62</v>
      </c>
      <c r="AA2915" s="98" t="s">
        <v>62</v>
      </c>
      <c r="AB2915" s="98" t="s">
        <v>30777</v>
      </c>
      <c r="AC2915" s="98" t="s">
        <v>30778</v>
      </c>
      <c r="AD2915" s="98" t="s">
        <v>30779</v>
      </c>
      <c r="AE2915" s="98" t="s">
        <v>3755</v>
      </c>
      <c r="AF2915" s="98" t="s">
        <v>90</v>
      </c>
      <c r="AG2915" s="98" t="s">
        <v>30780</v>
      </c>
      <c r="AH2915" s="98" t="s">
        <v>73</v>
      </c>
      <c r="AI2915" s="98" t="s">
        <v>12907</v>
      </c>
      <c r="AJ2915" s="98" t="s">
        <v>30781</v>
      </c>
      <c r="AK2915" s="98" t="s">
        <v>30782</v>
      </c>
      <c r="AL2915" s="98" t="s">
        <v>75</v>
      </c>
      <c r="AM2915" s="98" t="s">
        <v>30783</v>
      </c>
      <c r="AN2915" s="98" t="s">
        <v>62</v>
      </c>
      <c r="AO2915" s="99" t="s">
        <v>62</v>
      </c>
      <c r="AP2915" s="98" t="s">
        <v>62</v>
      </c>
      <c r="AQ2915" s="98" t="s">
        <v>62</v>
      </c>
      <c r="AR2915" s="98" t="s">
        <v>62</v>
      </c>
      <c r="AS2915" s="98" t="s">
        <v>62</v>
      </c>
      <c r="AT2915" s="98" t="s">
        <v>62</v>
      </c>
      <c r="AU2915" s="98" t="s">
        <v>62</v>
      </c>
      <c r="AV2915" s="99" t="s">
        <v>57</v>
      </c>
      <c r="AW2915" s="98" t="s">
        <v>77</v>
      </c>
      <c r="AX2915" s="98" t="s">
        <v>57</v>
      </c>
      <c r="AY2915" s="98" t="s">
        <v>77</v>
      </c>
    </row>
    <row r="2916" spans="1:51" s="91" customFormat="1" ht="22.5" customHeight="1" x14ac:dyDescent="0.25">
      <c r="A2916" s="97" t="s">
        <v>30784</v>
      </c>
      <c r="B2916" s="98" t="s">
        <v>30785</v>
      </c>
      <c r="C2916" s="98" t="s">
        <v>595</v>
      </c>
      <c r="D2916" s="98" t="s">
        <v>9207</v>
      </c>
      <c r="E2916" s="98" t="s">
        <v>77</v>
      </c>
      <c r="F2916" s="99">
        <v>1</v>
      </c>
      <c r="G2916" s="99">
        <v>59.85</v>
      </c>
      <c r="H2916" s="99">
        <v>13.72</v>
      </c>
      <c r="I2916" s="99">
        <v>-16.170000000000002</v>
      </c>
      <c r="J2916" s="99">
        <v>-13.72</v>
      </c>
      <c r="K2916" s="99" t="s">
        <v>57</v>
      </c>
      <c r="L2916" s="99">
        <v>43.68</v>
      </c>
      <c r="M2916" s="98" t="s">
        <v>666</v>
      </c>
      <c r="N2916" s="98" t="s">
        <v>56</v>
      </c>
      <c r="O2916" s="98" t="s">
        <v>1516</v>
      </c>
      <c r="P2916" s="98" t="s">
        <v>12924</v>
      </c>
      <c r="Q2916" s="98" t="s">
        <v>38868</v>
      </c>
      <c r="R2916" s="98" t="s">
        <v>12925</v>
      </c>
      <c r="S2916" s="98" t="s">
        <v>62</v>
      </c>
      <c r="T2916" s="99">
        <v>59.85</v>
      </c>
      <c r="U2916" s="99" t="s">
        <v>63</v>
      </c>
      <c r="V2916" s="98" t="s">
        <v>9651</v>
      </c>
      <c r="W2916" s="98" t="s">
        <v>62</v>
      </c>
      <c r="X2916" s="98" t="s">
        <v>62</v>
      </c>
      <c r="Y2916" s="98" t="s">
        <v>62</v>
      </c>
      <c r="Z2916" s="98" t="s">
        <v>62</v>
      </c>
      <c r="AA2916" s="98" t="s">
        <v>62</v>
      </c>
      <c r="AB2916" s="98" t="s">
        <v>30786</v>
      </c>
      <c r="AC2916" s="98" t="s">
        <v>30787</v>
      </c>
      <c r="AD2916" s="98" t="s">
        <v>30788</v>
      </c>
      <c r="AE2916" s="98" t="s">
        <v>30789</v>
      </c>
      <c r="AF2916" s="98" t="s">
        <v>234</v>
      </c>
      <c r="AG2916" s="98" t="s">
        <v>30790</v>
      </c>
      <c r="AH2916" s="98" t="s">
        <v>73</v>
      </c>
      <c r="AI2916" s="98" t="s">
        <v>12907</v>
      </c>
      <c r="AJ2916" s="98" t="s">
        <v>30791</v>
      </c>
      <c r="AK2916" s="98" t="s">
        <v>30792</v>
      </c>
      <c r="AL2916" s="98" t="s">
        <v>75</v>
      </c>
      <c r="AM2916" s="98" t="s">
        <v>30793</v>
      </c>
      <c r="AN2916" s="98" t="s">
        <v>62</v>
      </c>
      <c r="AO2916" s="99" t="s">
        <v>62</v>
      </c>
      <c r="AP2916" s="98" t="s">
        <v>62</v>
      </c>
      <c r="AQ2916" s="98" t="s">
        <v>62</v>
      </c>
      <c r="AR2916" s="98" t="s">
        <v>62</v>
      </c>
      <c r="AS2916" s="98" t="s">
        <v>62</v>
      </c>
      <c r="AT2916" s="98" t="s">
        <v>62</v>
      </c>
      <c r="AU2916" s="98" t="s">
        <v>62</v>
      </c>
      <c r="AV2916" s="99" t="s">
        <v>57</v>
      </c>
      <c r="AW2916" s="98" t="s">
        <v>77</v>
      </c>
      <c r="AX2916" s="98" t="s">
        <v>57</v>
      </c>
      <c r="AY2916" s="98" t="s">
        <v>77</v>
      </c>
    </row>
    <row r="2917" spans="1:51" s="91" customFormat="1" ht="22.5" customHeight="1" x14ac:dyDescent="0.25">
      <c r="A2917" s="97" t="s">
        <v>30794</v>
      </c>
      <c r="B2917" s="98" t="s">
        <v>30795</v>
      </c>
      <c r="C2917" s="98" t="s">
        <v>595</v>
      </c>
      <c r="D2917" s="98" t="s">
        <v>7745</v>
      </c>
      <c r="E2917" s="98" t="s">
        <v>77</v>
      </c>
      <c r="F2917" s="99">
        <v>1</v>
      </c>
      <c r="G2917" s="99">
        <v>59.56</v>
      </c>
      <c r="H2917" s="99">
        <v>35.590000000000003</v>
      </c>
      <c r="I2917" s="99">
        <v>-16.13</v>
      </c>
      <c r="J2917" s="99">
        <v>-35.590000000000003</v>
      </c>
      <c r="K2917" s="99" t="s">
        <v>57</v>
      </c>
      <c r="L2917" s="99">
        <v>43.43</v>
      </c>
      <c r="M2917" s="98" t="s">
        <v>666</v>
      </c>
      <c r="N2917" s="98" t="s">
        <v>56</v>
      </c>
      <c r="O2917" s="98" t="s">
        <v>13007</v>
      </c>
      <c r="P2917" s="98" t="s">
        <v>13008</v>
      </c>
      <c r="Q2917" s="98" t="s">
        <v>38868</v>
      </c>
      <c r="R2917" s="98" t="s">
        <v>13009</v>
      </c>
      <c r="S2917" s="98" t="s">
        <v>62</v>
      </c>
      <c r="T2917" s="99">
        <v>59.56</v>
      </c>
      <c r="U2917" s="99" t="s">
        <v>63</v>
      </c>
      <c r="V2917" s="98" t="s">
        <v>9651</v>
      </c>
      <c r="W2917" s="98" t="s">
        <v>62</v>
      </c>
      <c r="X2917" s="98" t="s">
        <v>62</v>
      </c>
      <c r="Y2917" s="98" t="s">
        <v>62</v>
      </c>
      <c r="Z2917" s="98" t="s">
        <v>62</v>
      </c>
      <c r="AA2917" s="98" t="s">
        <v>62</v>
      </c>
      <c r="AB2917" s="98" t="s">
        <v>30796</v>
      </c>
      <c r="AC2917" s="98" t="s">
        <v>30797</v>
      </c>
      <c r="AD2917" s="98" t="s">
        <v>30798</v>
      </c>
      <c r="AE2917" s="98" t="s">
        <v>30799</v>
      </c>
      <c r="AF2917" s="98" t="s">
        <v>366</v>
      </c>
      <c r="AG2917" s="98" t="s">
        <v>30800</v>
      </c>
      <c r="AH2917" s="98" t="s">
        <v>73</v>
      </c>
      <c r="AI2917" s="98" t="s">
        <v>12907</v>
      </c>
      <c r="AJ2917" s="98" t="s">
        <v>30801</v>
      </c>
      <c r="AK2917" s="98" t="s">
        <v>30802</v>
      </c>
      <c r="AL2917" s="98" t="s">
        <v>75</v>
      </c>
      <c r="AM2917" s="98" t="s">
        <v>30803</v>
      </c>
      <c r="AN2917" s="98" t="s">
        <v>62</v>
      </c>
      <c r="AO2917" s="99" t="s">
        <v>62</v>
      </c>
      <c r="AP2917" s="98" t="s">
        <v>62</v>
      </c>
      <c r="AQ2917" s="98" t="s">
        <v>62</v>
      </c>
      <c r="AR2917" s="98" t="s">
        <v>62</v>
      </c>
      <c r="AS2917" s="98" t="s">
        <v>62</v>
      </c>
      <c r="AT2917" s="98" t="s">
        <v>62</v>
      </c>
      <c r="AU2917" s="98" t="s">
        <v>62</v>
      </c>
      <c r="AV2917" s="99" t="s">
        <v>57</v>
      </c>
      <c r="AW2917" s="98" t="s">
        <v>77</v>
      </c>
      <c r="AX2917" s="98" t="s">
        <v>57</v>
      </c>
      <c r="AY2917" s="98" t="s">
        <v>77</v>
      </c>
    </row>
    <row r="2918" spans="1:51" s="91" customFormat="1" ht="22.5" customHeight="1" x14ac:dyDescent="0.25">
      <c r="A2918" s="97" t="s">
        <v>30804</v>
      </c>
      <c r="B2918" s="98" t="s">
        <v>30805</v>
      </c>
      <c r="C2918" s="98" t="s">
        <v>595</v>
      </c>
      <c r="D2918" s="98" t="s">
        <v>7745</v>
      </c>
      <c r="E2918" s="98" t="s">
        <v>77</v>
      </c>
      <c r="F2918" s="99">
        <v>1</v>
      </c>
      <c r="G2918" s="99">
        <v>59.85</v>
      </c>
      <c r="H2918" s="99">
        <v>16.649999999999999</v>
      </c>
      <c r="I2918" s="99">
        <v>-16.170000000000002</v>
      </c>
      <c r="J2918" s="99">
        <v>-16.649999999999999</v>
      </c>
      <c r="K2918" s="99" t="s">
        <v>57</v>
      </c>
      <c r="L2918" s="99">
        <v>43.68</v>
      </c>
      <c r="M2918" s="98" t="s">
        <v>666</v>
      </c>
      <c r="N2918" s="98" t="s">
        <v>56</v>
      </c>
      <c r="O2918" s="98" t="s">
        <v>1516</v>
      </c>
      <c r="P2918" s="98" t="s">
        <v>12924</v>
      </c>
      <c r="Q2918" s="98" t="s">
        <v>38868</v>
      </c>
      <c r="R2918" s="98" t="s">
        <v>12925</v>
      </c>
      <c r="S2918" s="98" t="s">
        <v>62</v>
      </c>
      <c r="T2918" s="99">
        <v>59.85</v>
      </c>
      <c r="U2918" s="99" t="s">
        <v>63</v>
      </c>
      <c r="V2918" s="98" t="s">
        <v>9651</v>
      </c>
      <c r="W2918" s="98" t="s">
        <v>62</v>
      </c>
      <c r="X2918" s="98" t="s">
        <v>62</v>
      </c>
      <c r="Y2918" s="98" t="s">
        <v>62</v>
      </c>
      <c r="Z2918" s="98" t="s">
        <v>62</v>
      </c>
      <c r="AA2918" s="98" t="s">
        <v>62</v>
      </c>
      <c r="AB2918" s="98" t="s">
        <v>30806</v>
      </c>
      <c r="AC2918" s="98" t="s">
        <v>30807</v>
      </c>
      <c r="AD2918" s="98" t="s">
        <v>30808</v>
      </c>
      <c r="AE2918" s="98" t="s">
        <v>30809</v>
      </c>
      <c r="AF2918" s="98" t="s">
        <v>105</v>
      </c>
      <c r="AG2918" s="98" t="s">
        <v>30810</v>
      </c>
      <c r="AH2918" s="98" t="s">
        <v>73</v>
      </c>
      <c r="AI2918" s="98" t="s">
        <v>12907</v>
      </c>
      <c r="AJ2918" s="98" t="s">
        <v>30811</v>
      </c>
      <c r="AK2918" s="98" t="s">
        <v>30812</v>
      </c>
      <c r="AL2918" s="98" t="s">
        <v>75</v>
      </c>
      <c r="AM2918" s="98" t="s">
        <v>30813</v>
      </c>
      <c r="AN2918" s="98" t="s">
        <v>62</v>
      </c>
      <c r="AO2918" s="99" t="s">
        <v>62</v>
      </c>
      <c r="AP2918" s="98" t="s">
        <v>62</v>
      </c>
      <c r="AQ2918" s="98" t="s">
        <v>62</v>
      </c>
      <c r="AR2918" s="98" t="s">
        <v>62</v>
      </c>
      <c r="AS2918" s="98" t="s">
        <v>62</v>
      </c>
      <c r="AT2918" s="98" t="s">
        <v>62</v>
      </c>
      <c r="AU2918" s="98" t="s">
        <v>62</v>
      </c>
      <c r="AV2918" s="99" t="s">
        <v>57</v>
      </c>
      <c r="AW2918" s="98" t="s">
        <v>77</v>
      </c>
      <c r="AX2918" s="98" t="s">
        <v>57</v>
      </c>
      <c r="AY2918" s="98" t="s">
        <v>77</v>
      </c>
    </row>
    <row r="2919" spans="1:51" s="91" customFormat="1" ht="22.5" customHeight="1" x14ac:dyDescent="0.25">
      <c r="A2919" s="97" t="s">
        <v>30814</v>
      </c>
      <c r="B2919" s="98" t="s">
        <v>30815</v>
      </c>
      <c r="C2919" s="98" t="s">
        <v>595</v>
      </c>
      <c r="D2919" s="98" t="s">
        <v>6880</v>
      </c>
      <c r="E2919" s="98" t="s">
        <v>56</v>
      </c>
      <c r="F2919" s="99">
        <v>1</v>
      </c>
      <c r="G2919" s="99">
        <v>110.57</v>
      </c>
      <c r="H2919" s="99" t="s">
        <v>57</v>
      </c>
      <c r="I2919" s="99">
        <v>-18.8</v>
      </c>
      <c r="J2919" s="99">
        <v>-22.95</v>
      </c>
      <c r="K2919" s="99" t="s">
        <v>57</v>
      </c>
      <c r="L2919" s="99">
        <v>68.819999999999993</v>
      </c>
      <c r="M2919" s="98" t="s">
        <v>666</v>
      </c>
      <c r="N2919" s="98" t="s">
        <v>62</v>
      </c>
      <c r="O2919" s="114">
        <v>10107</v>
      </c>
      <c r="P2919" s="98" t="s">
        <v>30816</v>
      </c>
      <c r="Q2919" s="98" t="s">
        <v>38868</v>
      </c>
      <c r="R2919" s="98" t="s">
        <v>30817</v>
      </c>
      <c r="S2919" s="98" t="s">
        <v>62</v>
      </c>
      <c r="T2919" s="99">
        <v>110.57</v>
      </c>
      <c r="U2919" s="99" t="s">
        <v>63</v>
      </c>
      <c r="V2919" s="98" t="s">
        <v>64</v>
      </c>
      <c r="W2919" s="98" t="s">
        <v>30818</v>
      </c>
      <c r="X2919" s="98" t="s">
        <v>30819</v>
      </c>
      <c r="Y2919" s="98" t="s">
        <v>30820</v>
      </c>
      <c r="Z2919" s="98" t="s">
        <v>62</v>
      </c>
      <c r="AA2919" s="98" t="s">
        <v>62</v>
      </c>
      <c r="AB2919" s="98" t="s">
        <v>30818</v>
      </c>
      <c r="AC2919" s="98" t="s">
        <v>30821</v>
      </c>
      <c r="AD2919" s="98" t="s">
        <v>30822</v>
      </c>
      <c r="AE2919" s="98" t="s">
        <v>156</v>
      </c>
      <c r="AF2919" s="98" t="s">
        <v>156</v>
      </c>
      <c r="AG2919" s="98" t="s">
        <v>30823</v>
      </c>
      <c r="AH2919" s="98" t="s">
        <v>73</v>
      </c>
      <c r="AI2919" s="98" t="s">
        <v>74</v>
      </c>
      <c r="AJ2919" s="98" t="s">
        <v>8888</v>
      </c>
      <c r="AK2919" s="98" t="s">
        <v>30824</v>
      </c>
      <c r="AL2919" s="98" t="s">
        <v>75</v>
      </c>
      <c r="AM2919" s="98" t="s">
        <v>30825</v>
      </c>
      <c r="AN2919" s="98" t="s">
        <v>30826</v>
      </c>
      <c r="AO2919" s="99" t="s">
        <v>62</v>
      </c>
      <c r="AP2919" s="98" t="s">
        <v>62</v>
      </c>
      <c r="AQ2919" s="98" t="s">
        <v>62</v>
      </c>
      <c r="AR2919" s="98" t="s">
        <v>62</v>
      </c>
      <c r="AS2919" s="98" t="s">
        <v>62</v>
      </c>
      <c r="AT2919" s="98" t="s">
        <v>62</v>
      </c>
      <c r="AU2919" s="98" t="s">
        <v>62</v>
      </c>
      <c r="AV2919" s="99" t="s">
        <v>57</v>
      </c>
      <c r="AW2919" s="98" t="s">
        <v>77</v>
      </c>
      <c r="AX2919" s="98" t="s">
        <v>57</v>
      </c>
      <c r="AY2919" s="98" t="s">
        <v>77</v>
      </c>
    </row>
    <row r="2920" spans="1:51" s="91" customFormat="1" ht="22.5" customHeight="1" x14ac:dyDescent="0.25">
      <c r="A2920" s="97" t="s">
        <v>30827</v>
      </c>
      <c r="B2920" s="98" t="s">
        <v>30828</v>
      </c>
      <c r="C2920" s="98" t="s">
        <v>595</v>
      </c>
      <c r="D2920" s="98" t="s">
        <v>9705</v>
      </c>
      <c r="E2920" s="98" t="s">
        <v>56</v>
      </c>
      <c r="F2920" s="99">
        <v>1</v>
      </c>
      <c r="G2920" s="99">
        <v>197.36</v>
      </c>
      <c r="H2920" s="99" t="s">
        <v>57</v>
      </c>
      <c r="I2920" s="99">
        <v>-23.68</v>
      </c>
      <c r="J2920" s="99">
        <v>-21.45</v>
      </c>
      <c r="K2920" s="99" t="s">
        <v>57</v>
      </c>
      <c r="L2920" s="99">
        <v>152.22999999999999</v>
      </c>
      <c r="M2920" s="98" t="s">
        <v>666</v>
      </c>
      <c r="N2920" s="98" t="s">
        <v>56</v>
      </c>
      <c r="O2920" s="98" t="s">
        <v>14868</v>
      </c>
      <c r="P2920" s="98" t="s">
        <v>16018</v>
      </c>
      <c r="Q2920" s="98" t="s">
        <v>38868</v>
      </c>
      <c r="R2920" s="98" t="s">
        <v>15998</v>
      </c>
      <c r="S2920" s="98" t="s">
        <v>62</v>
      </c>
      <c r="T2920" s="99">
        <v>197.36</v>
      </c>
      <c r="U2920" s="99" t="s">
        <v>83</v>
      </c>
      <c r="V2920" s="98" t="s">
        <v>9651</v>
      </c>
      <c r="W2920" s="98" t="s">
        <v>62</v>
      </c>
      <c r="X2920" s="98" t="s">
        <v>62</v>
      </c>
      <c r="Y2920" s="98" t="s">
        <v>62</v>
      </c>
      <c r="Z2920" s="98" t="s">
        <v>62</v>
      </c>
      <c r="AA2920" s="98" t="s">
        <v>62</v>
      </c>
      <c r="AB2920" s="98" t="s">
        <v>30829</v>
      </c>
      <c r="AC2920" s="98" t="s">
        <v>30830</v>
      </c>
      <c r="AD2920" s="98" t="s">
        <v>30831</v>
      </c>
      <c r="AE2920" s="98" t="s">
        <v>2920</v>
      </c>
      <c r="AF2920" s="98" t="s">
        <v>349</v>
      </c>
      <c r="AG2920" s="98" t="s">
        <v>30832</v>
      </c>
      <c r="AH2920" s="98" t="s">
        <v>73</v>
      </c>
      <c r="AI2920" s="98" t="s">
        <v>12907</v>
      </c>
      <c r="AJ2920" s="98" t="s">
        <v>30833</v>
      </c>
      <c r="AK2920" s="98" t="s">
        <v>30834</v>
      </c>
      <c r="AL2920" s="98" t="s">
        <v>75</v>
      </c>
      <c r="AM2920" s="98" t="s">
        <v>30835</v>
      </c>
      <c r="AN2920" s="98" t="s">
        <v>62</v>
      </c>
      <c r="AO2920" s="99" t="s">
        <v>62</v>
      </c>
      <c r="AP2920" s="98" t="s">
        <v>62</v>
      </c>
      <c r="AQ2920" s="98" t="s">
        <v>62</v>
      </c>
      <c r="AR2920" s="98" t="s">
        <v>62</v>
      </c>
      <c r="AS2920" s="98" t="s">
        <v>62</v>
      </c>
      <c r="AT2920" s="98" t="s">
        <v>62</v>
      </c>
      <c r="AU2920" s="98" t="s">
        <v>62</v>
      </c>
      <c r="AV2920" s="99" t="s">
        <v>57</v>
      </c>
      <c r="AW2920" s="98" t="s">
        <v>77</v>
      </c>
      <c r="AX2920" s="98" t="s">
        <v>57</v>
      </c>
      <c r="AY2920" s="98" t="s">
        <v>77</v>
      </c>
    </row>
    <row r="2921" spans="1:51" s="91" customFormat="1" ht="22.5" customHeight="1" x14ac:dyDescent="0.25">
      <c r="A2921" s="97" t="s">
        <v>30836</v>
      </c>
      <c r="B2921" s="98" t="s">
        <v>30837</v>
      </c>
      <c r="C2921" s="98" t="s">
        <v>595</v>
      </c>
      <c r="D2921" s="98" t="s">
        <v>7745</v>
      </c>
      <c r="E2921" s="98" t="s">
        <v>77</v>
      </c>
      <c r="F2921" s="99">
        <v>1</v>
      </c>
      <c r="G2921" s="99">
        <v>59.85</v>
      </c>
      <c r="H2921" s="99" t="s">
        <v>57</v>
      </c>
      <c r="I2921" s="99">
        <v>-16.170000000000002</v>
      </c>
      <c r="J2921" s="99" t="s">
        <v>57</v>
      </c>
      <c r="K2921" s="99" t="s">
        <v>57</v>
      </c>
      <c r="L2921" s="99">
        <v>43.68</v>
      </c>
      <c r="M2921" s="98" t="s">
        <v>666</v>
      </c>
      <c r="N2921" s="98" t="s">
        <v>56</v>
      </c>
      <c r="O2921" s="98" t="s">
        <v>1516</v>
      </c>
      <c r="P2921" s="98" t="s">
        <v>12924</v>
      </c>
      <c r="Q2921" s="98" t="s">
        <v>38868</v>
      </c>
      <c r="R2921" s="98" t="s">
        <v>12925</v>
      </c>
      <c r="S2921" s="98" t="s">
        <v>62</v>
      </c>
      <c r="T2921" s="99">
        <v>59.85</v>
      </c>
      <c r="U2921" s="99" t="s">
        <v>63</v>
      </c>
      <c r="V2921" s="98" t="s">
        <v>9651</v>
      </c>
      <c r="W2921" s="98" t="s">
        <v>62</v>
      </c>
      <c r="X2921" s="98" t="s">
        <v>62</v>
      </c>
      <c r="Y2921" s="98" t="s">
        <v>62</v>
      </c>
      <c r="Z2921" s="98" t="s">
        <v>62</v>
      </c>
      <c r="AA2921" s="98" t="s">
        <v>62</v>
      </c>
      <c r="AB2921" s="98" t="s">
        <v>30838</v>
      </c>
      <c r="AC2921" s="98" t="s">
        <v>30839</v>
      </c>
      <c r="AD2921" s="98" t="s">
        <v>30840</v>
      </c>
      <c r="AE2921" s="98" t="s">
        <v>30841</v>
      </c>
      <c r="AF2921" s="98" t="s">
        <v>1814</v>
      </c>
      <c r="AG2921" s="98" t="s">
        <v>30842</v>
      </c>
      <c r="AH2921" s="98" t="s">
        <v>73</v>
      </c>
      <c r="AI2921" s="98" t="s">
        <v>12907</v>
      </c>
      <c r="AJ2921" s="98" t="s">
        <v>30843</v>
      </c>
      <c r="AK2921" s="98" t="s">
        <v>30844</v>
      </c>
      <c r="AL2921" s="98" t="s">
        <v>75</v>
      </c>
      <c r="AM2921" s="98" t="s">
        <v>30845</v>
      </c>
      <c r="AN2921" s="98" t="s">
        <v>62</v>
      </c>
      <c r="AO2921" s="99" t="s">
        <v>62</v>
      </c>
      <c r="AP2921" s="98" t="s">
        <v>62</v>
      </c>
      <c r="AQ2921" s="98" t="s">
        <v>62</v>
      </c>
      <c r="AR2921" s="98" t="s">
        <v>62</v>
      </c>
      <c r="AS2921" s="98" t="s">
        <v>62</v>
      </c>
      <c r="AT2921" s="98" t="s">
        <v>62</v>
      </c>
      <c r="AU2921" s="98" t="s">
        <v>62</v>
      </c>
      <c r="AV2921" s="99" t="s">
        <v>57</v>
      </c>
      <c r="AW2921" s="98" t="s">
        <v>77</v>
      </c>
      <c r="AX2921" s="98" t="s">
        <v>57</v>
      </c>
      <c r="AY2921" s="98" t="s">
        <v>77</v>
      </c>
    </row>
    <row r="2922" spans="1:51" s="91" customFormat="1" ht="22.5" customHeight="1" x14ac:dyDescent="0.25">
      <c r="A2922" s="97" t="s">
        <v>30846</v>
      </c>
      <c r="B2922" s="98" t="s">
        <v>30847</v>
      </c>
      <c r="C2922" s="98" t="s">
        <v>595</v>
      </c>
      <c r="D2922" s="98" t="s">
        <v>9705</v>
      </c>
      <c r="E2922" s="98" t="s">
        <v>77</v>
      </c>
      <c r="F2922" s="99">
        <v>1</v>
      </c>
      <c r="G2922" s="99">
        <v>59.85</v>
      </c>
      <c r="H2922" s="99">
        <v>17.11</v>
      </c>
      <c r="I2922" s="99">
        <v>-16.170000000000002</v>
      </c>
      <c r="J2922" s="99">
        <v>-17.11</v>
      </c>
      <c r="K2922" s="99" t="s">
        <v>57</v>
      </c>
      <c r="L2922" s="99">
        <v>43.68</v>
      </c>
      <c r="M2922" s="98" t="s">
        <v>666</v>
      </c>
      <c r="N2922" s="98" t="s">
        <v>56</v>
      </c>
      <c r="O2922" s="98" t="s">
        <v>1516</v>
      </c>
      <c r="P2922" s="98" t="s">
        <v>12924</v>
      </c>
      <c r="Q2922" s="98" t="s">
        <v>38868</v>
      </c>
      <c r="R2922" s="98" t="s">
        <v>12925</v>
      </c>
      <c r="S2922" s="98" t="s">
        <v>62</v>
      </c>
      <c r="T2922" s="99">
        <v>59.85</v>
      </c>
      <c r="U2922" s="99" t="s">
        <v>63</v>
      </c>
      <c r="V2922" s="98" t="s">
        <v>9651</v>
      </c>
      <c r="W2922" s="98" t="s">
        <v>62</v>
      </c>
      <c r="X2922" s="98" t="s">
        <v>62</v>
      </c>
      <c r="Y2922" s="98" t="s">
        <v>62</v>
      </c>
      <c r="Z2922" s="98" t="s">
        <v>62</v>
      </c>
      <c r="AA2922" s="98" t="s">
        <v>62</v>
      </c>
      <c r="AB2922" s="98" t="s">
        <v>30848</v>
      </c>
      <c r="AC2922" s="98" t="s">
        <v>30849</v>
      </c>
      <c r="AD2922" s="98" t="s">
        <v>30850</v>
      </c>
      <c r="AE2922" s="98" t="s">
        <v>12565</v>
      </c>
      <c r="AF2922" s="98" t="s">
        <v>234</v>
      </c>
      <c r="AG2922" s="98" t="s">
        <v>30851</v>
      </c>
      <c r="AH2922" s="98" t="s">
        <v>73</v>
      </c>
      <c r="AI2922" s="98" t="s">
        <v>12907</v>
      </c>
      <c r="AJ2922" s="98" t="s">
        <v>30852</v>
      </c>
      <c r="AK2922" s="98" t="s">
        <v>30853</v>
      </c>
      <c r="AL2922" s="98" t="s">
        <v>75</v>
      </c>
      <c r="AM2922" s="98" t="s">
        <v>30854</v>
      </c>
      <c r="AN2922" s="98" t="s">
        <v>62</v>
      </c>
      <c r="AO2922" s="99" t="s">
        <v>62</v>
      </c>
      <c r="AP2922" s="98" t="s">
        <v>62</v>
      </c>
      <c r="AQ2922" s="98" t="s">
        <v>62</v>
      </c>
      <c r="AR2922" s="98" t="s">
        <v>62</v>
      </c>
      <c r="AS2922" s="98" t="s">
        <v>62</v>
      </c>
      <c r="AT2922" s="98" t="s">
        <v>62</v>
      </c>
      <c r="AU2922" s="98" t="s">
        <v>62</v>
      </c>
      <c r="AV2922" s="99" t="s">
        <v>57</v>
      </c>
      <c r="AW2922" s="98" t="s">
        <v>77</v>
      </c>
      <c r="AX2922" s="98" t="s">
        <v>57</v>
      </c>
      <c r="AY2922" s="98" t="s">
        <v>77</v>
      </c>
    </row>
    <row r="2923" spans="1:51" s="91" customFormat="1" ht="22.5" customHeight="1" x14ac:dyDescent="0.25">
      <c r="A2923" s="97" t="s">
        <v>30855</v>
      </c>
      <c r="B2923" s="98" t="s">
        <v>30856</v>
      </c>
      <c r="C2923" s="98" t="s">
        <v>595</v>
      </c>
      <c r="D2923" s="98" t="s">
        <v>7389</v>
      </c>
      <c r="E2923" s="98" t="s">
        <v>77</v>
      </c>
      <c r="F2923" s="99">
        <v>1</v>
      </c>
      <c r="G2923" s="99">
        <v>85</v>
      </c>
      <c r="H2923" s="99" t="s">
        <v>57</v>
      </c>
      <c r="I2923" s="99">
        <v>-14.45</v>
      </c>
      <c r="J2923" s="99">
        <v>-19.95</v>
      </c>
      <c r="K2923" s="99" t="s">
        <v>57</v>
      </c>
      <c r="L2923" s="99">
        <v>50.6</v>
      </c>
      <c r="M2923" s="98" t="s">
        <v>666</v>
      </c>
      <c r="N2923" s="98" t="s">
        <v>56</v>
      </c>
      <c r="O2923" s="98" t="s">
        <v>1009</v>
      </c>
      <c r="P2923" s="98" t="s">
        <v>30857</v>
      </c>
      <c r="Q2923" s="98" t="s">
        <v>38868</v>
      </c>
      <c r="R2923" s="98" t="s">
        <v>27572</v>
      </c>
      <c r="S2923" s="98" t="s">
        <v>62</v>
      </c>
      <c r="T2923" s="99">
        <v>85</v>
      </c>
      <c r="U2923" s="99" t="s">
        <v>63</v>
      </c>
      <c r="V2923" s="98" t="s">
        <v>64</v>
      </c>
      <c r="W2923" s="98" t="s">
        <v>30858</v>
      </c>
      <c r="X2923" s="98" t="s">
        <v>30859</v>
      </c>
      <c r="Y2923" s="98" t="s">
        <v>30860</v>
      </c>
      <c r="Z2923" s="98" t="s">
        <v>62</v>
      </c>
      <c r="AA2923" s="98" t="s">
        <v>62</v>
      </c>
      <c r="AB2923" s="98" t="s">
        <v>30858</v>
      </c>
      <c r="AC2923" s="98" t="s">
        <v>30861</v>
      </c>
      <c r="AD2923" s="98" t="s">
        <v>30862</v>
      </c>
      <c r="AE2923" s="98" t="s">
        <v>879</v>
      </c>
      <c r="AF2923" s="98" t="s">
        <v>853</v>
      </c>
      <c r="AG2923" s="98" t="s">
        <v>880</v>
      </c>
      <c r="AH2923" s="98" t="s">
        <v>73</v>
      </c>
      <c r="AI2923" s="98" t="s">
        <v>74</v>
      </c>
      <c r="AJ2923" s="98" t="s">
        <v>8899</v>
      </c>
      <c r="AK2923" s="98" t="s">
        <v>8169</v>
      </c>
      <c r="AL2923" s="98" t="s">
        <v>75</v>
      </c>
      <c r="AM2923" s="98" t="s">
        <v>30863</v>
      </c>
      <c r="AN2923" s="98" t="s">
        <v>62</v>
      </c>
      <c r="AO2923" s="99" t="s">
        <v>62</v>
      </c>
      <c r="AP2923" s="98" t="s">
        <v>62</v>
      </c>
      <c r="AQ2923" s="98" t="s">
        <v>62</v>
      </c>
      <c r="AR2923" s="98" t="s">
        <v>62</v>
      </c>
      <c r="AS2923" s="98" t="s">
        <v>62</v>
      </c>
      <c r="AT2923" s="98" t="s">
        <v>62</v>
      </c>
      <c r="AU2923" s="98" t="s">
        <v>62</v>
      </c>
      <c r="AV2923" s="99" t="s">
        <v>57</v>
      </c>
      <c r="AW2923" s="98" t="s">
        <v>77</v>
      </c>
      <c r="AX2923" s="98" t="s">
        <v>57</v>
      </c>
      <c r="AY2923" s="98" t="s">
        <v>77</v>
      </c>
    </row>
    <row r="2924" spans="1:51" s="91" customFormat="1" ht="22.5" customHeight="1" x14ac:dyDescent="0.25">
      <c r="A2924" s="97" t="s">
        <v>30864</v>
      </c>
      <c r="B2924" s="98" t="s">
        <v>30865</v>
      </c>
      <c r="C2924" s="98" t="s">
        <v>595</v>
      </c>
      <c r="D2924" s="98" t="s">
        <v>7745</v>
      </c>
      <c r="E2924" s="98" t="s">
        <v>77</v>
      </c>
      <c r="F2924" s="99">
        <v>1</v>
      </c>
      <c r="G2924" s="99">
        <v>58.33</v>
      </c>
      <c r="H2924" s="99" t="s">
        <v>57</v>
      </c>
      <c r="I2924" s="99">
        <v>-13</v>
      </c>
      <c r="J2924" s="99" t="s">
        <v>57</v>
      </c>
      <c r="K2924" s="99" t="s">
        <v>57</v>
      </c>
      <c r="L2924" s="99">
        <v>45.33</v>
      </c>
      <c r="M2924" s="98" t="s">
        <v>666</v>
      </c>
      <c r="N2924" s="98" t="s">
        <v>62</v>
      </c>
      <c r="O2924" s="98" t="s">
        <v>14890</v>
      </c>
      <c r="P2924" s="98" t="s">
        <v>14891</v>
      </c>
      <c r="Q2924" s="98" t="s">
        <v>38868</v>
      </c>
      <c r="R2924" s="98" t="s">
        <v>14892</v>
      </c>
      <c r="S2924" s="98" t="s">
        <v>62</v>
      </c>
      <c r="T2924" s="99">
        <v>58.33</v>
      </c>
      <c r="U2924" s="99" t="s">
        <v>83</v>
      </c>
      <c r="V2924" s="98" t="s">
        <v>9651</v>
      </c>
      <c r="W2924" s="98" t="s">
        <v>62</v>
      </c>
      <c r="X2924" s="98" t="s">
        <v>62</v>
      </c>
      <c r="Y2924" s="98" t="s">
        <v>62</v>
      </c>
      <c r="Z2924" s="98" t="s">
        <v>62</v>
      </c>
      <c r="AA2924" s="98" t="s">
        <v>62</v>
      </c>
      <c r="AB2924" s="98" t="s">
        <v>30866</v>
      </c>
      <c r="AC2924" s="98" t="s">
        <v>30867</v>
      </c>
      <c r="AD2924" s="98" t="s">
        <v>30868</v>
      </c>
      <c r="AE2924" s="98" t="s">
        <v>22864</v>
      </c>
      <c r="AF2924" s="98" t="s">
        <v>156</v>
      </c>
      <c r="AG2924" s="98" t="s">
        <v>22865</v>
      </c>
      <c r="AH2924" s="98" t="s">
        <v>73</v>
      </c>
      <c r="AI2924" s="98" t="s">
        <v>12907</v>
      </c>
      <c r="AJ2924" s="98" t="s">
        <v>30869</v>
      </c>
      <c r="AK2924" s="98" t="s">
        <v>29579</v>
      </c>
      <c r="AL2924" s="98" t="s">
        <v>75</v>
      </c>
      <c r="AM2924" s="98" t="s">
        <v>30870</v>
      </c>
      <c r="AN2924" s="98" t="s">
        <v>62</v>
      </c>
      <c r="AO2924" s="99" t="s">
        <v>62</v>
      </c>
      <c r="AP2924" s="98" t="s">
        <v>62</v>
      </c>
      <c r="AQ2924" s="98" t="s">
        <v>62</v>
      </c>
      <c r="AR2924" s="98" t="s">
        <v>62</v>
      </c>
      <c r="AS2924" s="98" t="s">
        <v>62</v>
      </c>
      <c r="AT2924" s="98" t="s">
        <v>62</v>
      </c>
      <c r="AU2924" s="98" t="s">
        <v>62</v>
      </c>
      <c r="AV2924" s="99" t="s">
        <v>57</v>
      </c>
      <c r="AW2924" s="98" t="s">
        <v>77</v>
      </c>
      <c r="AX2924" s="98" t="s">
        <v>57</v>
      </c>
      <c r="AY2924" s="98" t="s">
        <v>77</v>
      </c>
    </row>
    <row r="2925" spans="1:51" s="91" customFormat="1" ht="22.5" customHeight="1" x14ac:dyDescent="0.25">
      <c r="A2925" s="97" t="s">
        <v>30871</v>
      </c>
      <c r="B2925" s="98" t="s">
        <v>30872</v>
      </c>
      <c r="C2925" s="98" t="s">
        <v>595</v>
      </c>
      <c r="D2925" s="98" t="s">
        <v>9705</v>
      </c>
      <c r="E2925" s="98" t="s">
        <v>56</v>
      </c>
      <c r="F2925" s="99">
        <v>1</v>
      </c>
      <c r="G2925" s="99">
        <v>66.790000000000006</v>
      </c>
      <c r="H2925" s="99" t="s">
        <v>57</v>
      </c>
      <c r="I2925" s="99">
        <v>-17.350000000000001</v>
      </c>
      <c r="J2925" s="99" t="s">
        <v>57</v>
      </c>
      <c r="K2925" s="99" t="s">
        <v>57</v>
      </c>
      <c r="L2925" s="99">
        <v>49.44</v>
      </c>
      <c r="M2925" s="98" t="s">
        <v>666</v>
      </c>
      <c r="N2925" s="98" t="s">
        <v>56</v>
      </c>
      <c r="O2925" s="98" t="s">
        <v>12935</v>
      </c>
      <c r="P2925" s="98" t="s">
        <v>12998</v>
      </c>
      <c r="Q2925" s="98" t="s">
        <v>38868</v>
      </c>
      <c r="R2925" s="98" t="s">
        <v>12999</v>
      </c>
      <c r="S2925" s="98" t="s">
        <v>62</v>
      </c>
      <c r="T2925" s="99">
        <v>66.790000000000006</v>
      </c>
      <c r="U2925" s="99" t="s">
        <v>63</v>
      </c>
      <c r="V2925" s="98" t="s">
        <v>9651</v>
      </c>
      <c r="W2925" s="98" t="s">
        <v>62</v>
      </c>
      <c r="X2925" s="98" t="s">
        <v>62</v>
      </c>
      <c r="Y2925" s="98" t="s">
        <v>62</v>
      </c>
      <c r="Z2925" s="98" t="s">
        <v>62</v>
      </c>
      <c r="AA2925" s="98" t="s">
        <v>62</v>
      </c>
      <c r="AB2925" s="98" t="s">
        <v>30873</v>
      </c>
      <c r="AC2925" s="98" t="s">
        <v>30874</v>
      </c>
      <c r="AD2925" s="98" t="s">
        <v>30875</v>
      </c>
      <c r="AE2925" s="98" t="s">
        <v>7066</v>
      </c>
      <c r="AF2925" s="98" t="s">
        <v>345</v>
      </c>
      <c r="AG2925" s="98" t="s">
        <v>7067</v>
      </c>
      <c r="AH2925" s="98" t="s">
        <v>73</v>
      </c>
      <c r="AI2925" s="98" t="s">
        <v>12907</v>
      </c>
      <c r="AJ2925" s="98" t="s">
        <v>30876</v>
      </c>
      <c r="AK2925" s="98" t="s">
        <v>30877</v>
      </c>
      <c r="AL2925" s="98" t="s">
        <v>75</v>
      </c>
      <c r="AM2925" s="98" t="s">
        <v>30878</v>
      </c>
      <c r="AN2925" s="98" t="s">
        <v>62</v>
      </c>
      <c r="AO2925" s="99" t="s">
        <v>62</v>
      </c>
      <c r="AP2925" s="98" t="s">
        <v>62</v>
      </c>
      <c r="AQ2925" s="98" t="s">
        <v>62</v>
      </c>
      <c r="AR2925" s="98" t="s">
        <v>62</v>
      </c>
      <c r="AS2925" s="98" t="s">
        <v>62</v>
      </c>
      <c r="AT2925" s="98" t="s">
        <v>62</v>
      </c>
      <c r="AU2925" s="98" t="s">
        <v>62</v>
      </c>
      <c r="AV2925" s="99" t="s">
        <v>57</v>
      </c>
      <c r="AW2925" s="98" t="s">
        <v>77</v>
      </c>
      <c r="AX2925" s="98" t="s">
        <v>57</v>
      </c>
      <c r="AY2925" s="98" t="s">
        <v>77</v>
      </c>
    </row>
    <row r="2926" spans="1:51" s="91" customFormat="1" ht="22.5" customHeight="1" x14ac:dyDescent="0.25">
      <c r="A2926" s="97" t="s">
        <v>30888</v>
      </c>
      <c r="B2926" s="98" t="s">
        <v>30889</v>
      </c>
      <c r="C2926" s="98" t="s">
        <v>595</v>
      </c>
      <c r="D2926" s="98" t="s">
        <v>9705</v>
      </c>
      <c r="E2926" s="98" t="s">
        <v>56</v>
      </c>
      <c r="F2926" s="99">
        <v>1</v>
      </c>
      <c r="G2926" s="99">
        <v>66.540000000000006</v>
      </c>
      <c r="H2926" s="99" t="s">
        <v>57</v>
      </c>
      <c r="I2926" s="99">
        <v>-17.309999999999999</v>
      </c>
      <c r="J2926" s="99" t="s">
        <v>57</v>
      </c>
      <c r="K2926" s="99" t="s">
        <v>57</v>
      </c>
      <c r="L2926" s="99">
        <v>49.23</v>
      </c>
      <c r="M2926" s="98" t="s">
        <v>666</v>
      </c>
      <c r="N2926" s="98" t="s">
        <v>62</v>
      </c>
      <c r="O2926" s="98" t="s">
        <v>20027</v>
      </c>
      <c r="P2926" s="98" t="s">
        <v>20028</v>
      </c>
      <c r="Q2926" s="98" t="s">
        <v>38868</v>
      </c>
      <c r="R2926" s="98" t="s">
        <v>20029</v>
      </c>
      <c r="S2926" s="98" t="s">
        <v>62</v>
      </c>
      <c r="T2926" s="99">
        <v>66.540000000000006</v>
      </c>
      <c r="U2926" s="99" t="s">
        <v>63</v>
      </c>
      <c r="V2926" s="98" t="s">
        <v>9651</v>
      </c>
      <c r="W2926" s="98" t="s">
        <v>62</v>
      </c>
      <c r="X2926" s="98" t="s">
        <v>62</v>
      </c>
      <c r="Y2926" s="98" t="s">
        <v>62</v>
      </c>
      <c r="Z2926" s="98" t="s">
        <v>62</v>
      </c>
      <c r="AA2926" s="98" t="s">
        <v>62</v>
      </c>
      <c r="AB2926" s="98" t="s">
        <v>30890</v>
      </c>
      <c r="AC2926" s="98" t="s">
        <v>30891</v>
      </c>
      <c r="AD2926" s="98" t="s">
        <v>30892</v>
      </c>
      <c r="AE2926" s="98" t="s">
        <v>30893</v>
      </c>
      <c r="AF2926" s="98" t="s">
        <v>234</v>
      </c>
      <c r="AG2926" s="98" t="s">
        <v>30894</v>
      </c>
      <c r="AH2926" s="98" t="s">
        <v>73</v>
      </c>
      <c r="AI2926" s="98" t="s">
        <v>12907</v>
      </c>
      <c r="AJ2926" s="98" t="s">
        <v>30895</v>
      </c>
      <c r="AK2926" s="98" t="s">
        <v>30896</v>
      </c>
      <c r="AL2926" s="98" t="s">
        <v>75</v>
      </c>
      <c r="AM2926" s="98" t="s">
        <v>30897</v>
      </c>
      <c r="AN2926" s="98" t="s">
        <v>62</v>
      </c>
      <c r="AO2926" s="99" t="s">
        <v>62</v>
      </c>
      <c r="AP2926" s="98" t="s">
        <v>62</v>
      </c>
      <c r="AQ2926" s="98" t="s">
        <v>62</v>
      </c>
      <c r="AR2926" s="98" t="s">
        <v>62</v>
      </c>
      <c r="AS2926" s="98" t="s">
        <v>62</v>
      </c>
      <c r="AT2926" s="98" t="s">
        <v>62</v>
      </c>
      <c r="AU2926" s="98" t="s">
        <v>62</v>
      </c>
      <c r="AV2926" s="99" t="s">
        <v>57</v>
      </c>
      <c r="AW2926" s="98" t="s">
        <v>77</v>
      </c>
      <c r="AX2926" s="98" t="s">
        <v>57</v>
      </c>
      <c r="AY2926" s="98" t="s">
        <v>77</v>
      </c>
    </row>
    <row r="2927" spans="1:51" s="91" customFormat="1" ht="22.5" customHeight="1" x14ac:dyDescent="0.25">
      <c r="A2927" s="97" t="s">
        <v>30898</v>
      </c>
      <c r="B2927" s="98" t="s">
        <v>30899</v>
      </c>
      <c r="C2927" s="98" t="s">
        <v>595</v>
      </c>
      <c r="D2927" s="98" t="s">
        <v>9207</v>
      </c>
      <c r="E2927" s="98" t="s">
        <v>77</v>
      </c>
      <c r="F2927" s="99">
        <v>1</v>
      </c>
      <c r="G2927" s="99">
        <v>59.85</v>
      </c>
      <c r="H2927" s="99">
        <v>13.72</v>
      </c>
      <c r="I2927" s="99">
        <v>-16.170000000000002</v>
      </c>
      <c r="J2927" s="99">
        <v>-13.72</v>
      </c>
      <c r="K2927" s="99" t="s">
        <v>57</v>
      </c>
      <c r="L2927" s="99">
        <v>43.68</v>
      </c>
      <c r="M2927" s="98" t="s">
        <v>666</v>
      </c>
      <c r="N2927" s="98" t="s">
        <v>56</v>
      </c>
      <c r="O2927" s="98" t="s">
        <v>1516</v>
      </c>
      <c r="P2927" s="98" t="s">
        <v>12924</v>
      </c>
      <c r="Q2927" s="98" t="s">
        <v>38868</v>
      </c>
      <c r="R2927" s="98" t="s">
        <v>12925</v>
      </c>
      <c r="S2927" s="98" t="s">
        <v>62</v>
      </c>
      <c r="T2927" s="99">
        <v>59.85</v>
      </c>
      <c r="U2927" s="99" t="s">
        <v>63</v>
      </c>
      <c r="V2927" s="98" t="s">
        <v>9651</v>
      </c>
      <c r="W2927" s="98" t="s">
        <v>62</v>
      </c>
      <c r="X2927" s="98" t="s">
        <v>62</v>
      </c>
      <c r="Y2927" s="98" t="s">
        <v>62</v>
      </c>
      <c r="Z2927" s="98" t="s">
        <v>62</v>
      </c>
      <c r="AA2927" s="98" t="s">
        <v>62</v>
      </c>
      <c r="AB2927" s="98" t="s">
        <v>30900</v>
      </c>
      <c r="AC2927" s="98" t="s">
        <v>30901</v>
      </c>
      <c r="AD2927" s="98" t="s">
        <v>30902</v>
      </c>
      <c r="AE2927" s="98" t="s">
        <v>4372</v>
      </c>
      <c r="AF2927" s="98" t="s">
        <v>234</v>
      </c>
      <c r="AG2927" s="98" t="s">
        <v>30903</v>
      </c>
      <c r="AH2927" s="98" t="s">
        <v>73</v>
      </c>
      <c r="AI2927" s="98" t="s">
        <v>12907</v>
      </c>
      <c r="AJ2927" s="98" t="s">
        <v>30904</v>
      </c>
      <c r="AK2927" s="98" t="s">
        <v>30905</v>
      </c>
      <c r="AL2927" s="98" t="s">
        <v>75</v>
      </c>
      <c r="AM2927" s="98" t="s">
        <v>30906</v>
      </c>
      <c r="AN2927" s="98" t="s">
        <v>62</v>
      </c>
      <c r="AO2927" s="99" t="s">
        <v>62</v>
      </c>
      <c r="AP2927" s="98" t="s">
        <v>62</v>
      </c>
      <c r="AQ2927" s="98" t="s">
        <v>62</v>
      </c>
      <c r="AR2927" s="98" t="s">
        <v>62</v>
      </c>
      <c r="AS2927" s="98" t="s">
        <v>62</v>
      </c>
      <c r="AT2927" s="98" t="s">
        <v>62</v>
      </c>
      <c r="AU2927" s="98" t="s">
        <v>62</v>
      </c>
      <c r="AV2927" s="99" t="s">
        <v>57</v>
      </c>
      <c r="AW2927" s="98" t="s">
        <v>77</v>
      </c>
      <c r="AX2927" s="98" t="s">
        <v>57</v>
      </c>
      <c r="AY2927" s="98" t="s">
        <v>77</v>
      </c>
    </row>
    <row r="2928" spans="1:51" s="91" customFormat="1" ht="22.5" customHeight="1" x14ac:dyDescent="0.25">
      <c r="A2928" s="97" t="s">
        <v>30907</v>
      </c>
      <c r="B2928" s="98" t="s">
        <v>30908</v>
      </c>
      <c r="C2928" s="98" t="s">
        <v>595</v>
      </c>
      <c r="D2928" s="98" t="s">
        <v>7745</v>
      </c>
      <c r="E2928" s="98" t="s">
        <v>77</v>
      </c>
      <c r="F2928" s="99">
        <v>1</v>
      </c>
      <c r="G2928" s="99">
        <v>252.2</v>
      </c>
      <c r="H2928" s="99" t="s">
        <v>57</v>
      </c>
      <c r="I2928" s="99">
        <v>-42.87</v>
      </c>
      <c r="J2928" s="99">
        <v>-24.95</v>
      </c>
      <c r="K2928" s="99" t="s">
        <v>57</v>
      </c>
      <c r="L2928" s="99">
        <v>184.38</v>
      </c>
      <c r="M2928" s="98" t="s">
        <v>666</v>
      </c>
      <c r="N2928" s="98" t="s">
        <v>56</v>
      </c>
      <c r="O2928" s="114">
        <v>77354</v>
      </c>
      <c r="P2928" s="98" t="s">
        <v>13532</v>
      </c>
      <c r="Q2928" s="98" t="s">
        <v>38868</v>
      </c>
      <c r="R2928" s="98" t="s">
        <v>13533</v>
      </c>
      <c r="S2928" s="98" t="s">
        <v>62</v>
      </c>
      <c r="T2928" s="99">
        <v>252.2</v>
      </c>
      <c r="U2928" s="99" t="s">
        <v>63</v>
      </c>
      <c r="V2928" s="98" t="s">
        <v>64</v>
      </c>
      <c r="W2928" s="98" t="s">
        <v>30909</v>
      </c>
      <c r="X2928" s="98" t="s">
        <v>30910</v>
      </c>
      <c r="Y2928" s="98" t="s">
        <v>30911</v>
      </c>
      <c r="Z2928" s="98" t="s">
        <v>62</v>
      </c>
      <c r="AA2928" s="98" t="s">
        <v>62</v>
      </c>
      <c r="AB2928" s="98" t="s">
        <v>30909</v>
      </c>
      <c r="AC2928" s="98" t="s">
        <v>30912</v>
      </c>
      <c r="AD2928" s="98" t="s">
        <v>30913</v>
      </c>
      <c r="AE2928" s="98" t="s">
        <v>12166</v>
      </c>
      <c r="AF2928" s="98" t="s">
        <v>234</v>
      </c>
      <c r="AG2928" s="98" t="s">
        <v>30914</v>
      </c>
      <c r="AH2928" s="98" t="s">
        <v>73</v>
      </c>
      <c r="AI2928" s="98" t="s">
        <v>74</v>
      </c>
      <c r="AJ2928" s="98" t="s">
        <v>30915</v>
      </c>
      <c r="AK2928" s="98" t="s">
        <v>30916</v>
      </c>
      <c r="AL2928" s="98" t="s">
        <v>75</v>
      </c>
      <c r="AM2928" s="98" t="s">
        <v>30917</v>
      </c>
      <c r="AN2928" s="98" t="s">
        <v>62</v>
      </c>
      <c r="AO2928" s="99" t="s">
        <v>62</v>
      </c>
      <c r="AP2928" s="98" t="s">
        <v>62</v>
      </c>
      <c r="AQ2928" s="98" t="s">
        <v>62</v>
      </c>
      <c r="AR2928" s="98" t="s">
        <v>62</v>
      </c>
      <c r="AS2928" s="98" t="s">
        <v>62</v>
      </c>
      <c r="AT2928" s="98" t="s">
        <v>62</v>
      </c>
      <c r="AU2928" s="98" t="s">
        <v>62</v>
      </c>
      <c r="AV2928" s="99" t="s">
        <v>57</v>
      </c>
      <c r="AW2928" s="98" t="s">
        <v>77</v>
      </c>
      <c r="AX2928" s="98" t="s">
        <v>57</v>
      </c>
      <c r="AY2928" s="98" t="s">
        <v>77</v>
      </c>
    </row>
    <row r="2929" spans="1:51" s="91" customFormat="1" ht="22.5" customHeight="1" x14ac:dyDescent="0.25">
      <c r="A2929" s="97" t="s">
        <v>30918</v>
      </c>
      <c r="B2929" s="98" t="s">
        <v>30919</v>
      </c>
      <c r="C2929" s="98" t="s">
        <v>595</v>
      </c>
      <c r="D2929" s="98" t="s">
        <v>7745</v>
      </c>
      <c r="E2929" s="98" t="s">
        <v>77</v>
      </c>
      <c r="F2929" s="99">
        <v>1</v>
      </c>
      <c r="G2929" s="99">
        <v>55.15</v>
      </c>
      <c r="H2929" s="99">
        <v>17.84</v>
      </c>
      <c r="I2929" s="99">
        <v>-12.62</v>
      </c>
      <c r="J2929" s="99">
        <v>-17.84</v>
      </c>
      <c r="K2929" s="99" t="s">
        <v>57</v>
      </c>
      <c r="L2929" s="99">
        <v>42.53</v>
      </c>
      <c r="M2929" s="98" t="s">
        <v>666</v>
      </c>
      <c r="N2929" s="98" t="s">
        <v>62</v>
      </c>
      <c r="O2929" s="98" t="s">
        <v>13007</v>
      </c>
      <c r="P2929" s="98" t="s">
        <v>15292</v>
      </c>
      <c r="Q2929" s="98" t="s">
        <v>38868</v>
      </c>
      <c r="R2929" s="98" t="s">
        <v>15293</v>
      </c>
      <c r="S2929" s="98" t="s">
        <v>62</v>
      </c>
      <c r="T2929" s="99">
        <v>55.15</v>
      </c>
      <c r="U2929" s="99" t="s">
        <v>83</v>
      </c>
      <c r="V2929" s="98" t="s">
        <v>64</v>
      </c>
      <c r="W2929" s="98" t="s">
        <v>30920</v>
      </c>
      <c r="X2929" s="98" t="s">
        <v>30921</v>
      </c>
      <c r="Y2929" s="98" t="s">
        <v>30922</v>
      </c>
      <c r="Z2929" s="98" t="s">
        <v>62</v>
      </c>
      <c r="AA2929" s="98" t="s">
        <v>62</v>
      </c>
      <c r="AB2929" s="98" t="s">
        <v>30920</v>
      </c>
      <c r="AC2929" s="98" t="s">
        <v>30923</v>
      </c>
      <c r="AD2929" s="98" t="s">
        <v>30924</v>
      </c>
      <c r="AE2929" s="98" t="s">
        <v>156</v>
      </c>
      <c r="AF2929" s="98" t="s">
        <v>156</v>
      </c>
      <c r="AG2929" s="98" t="s">
        <v>30925</v>
      </c>
      <c r="AH2929" s="98" t="s">
        <v>73</v>
      </c>
      <c r="AI2929" s="98" t="s">
        <v>74</v>
      </c>
      <c r="AJ2929" s="98" t="s">
        <v>8888</v>
      </c>
      <c r="AK2929" s="98" t="s">
        <v>30926</v>
      </c>
      <c r="AL2929" s="98" t="s">
        <v>75</v>
      </c>
      <c r="AM2929" s="98" t="s">
        <v>30927</v>
      </c>
      <c r="AN2929" s="98" t="s">
        <v>62</v>
      </c>
      <c r="AO2929" s="99" t="s">
        <v>62</v>
      </c>
      <c r="AP2929" s="98" t="s">
        <v>62</v>
      </c>
      <c r="AQ2929" s="98" t="s">
        <v>62</v>
      </c>
      <c r="AR2929" s="98" t="s">
        <v>62</v>
      </c>
      <c r="AS2929" s="98" t="s">
        <v>62</v>
      </c>
      <c r="AT2929" s="98" t="s">
        <v>62</v>
      </c>
      <c r="AU2929" s="98" t="s">
        <v>62</v>
      </c>
      <c r="AV2929" s="99" t="s">
        <v>57</v>
      </c>
      <c r="AW2929" s="98" t="s">
        <v>77</v>
      </c>
      <c r="AX2929" s="98" t="s">
        <v>57</v>
      </c>
      <c r="AY2929" s="98" t="s">
        <v>77</v>
      </c>
    </row>
    <row r="2930" spans="1:51" s="91" customFormat="1" ht="22.5" customHeight="1" x14ac:dyDescent="0.25">
      <c r="A2930" s="97" t="s">
        <v>30928</v>
      </c>
      <c r="B2930" s="98" t="s">
        <v>30929</v>
      </c>
      <c r="C2930" s="98" t="s">
        <v>595</v>
      </c>
      <c r="D2930" s="98" t="s">
        <v>9207</v>
      </c>
      <c r="E2930" s="98" t="s">
        <v>77</v>
      </c>
      <c r="F2930" s="99">
        <v>1</v>
      </c>
      <c r="G2930" s="99">
        <v>42.56</v>
      </c>
      <c r="H2930" s="99">
        <v>13.63</v>
      </c>
      <c r="I2930" s="99">
        <v>-13.24</v>
      </c>
      <c r="J2930" s="99">
        <v>-13.63</v>
      </c>
      <c r="K2930" s="99" t="s">
        <v>57</v>
      </c>
      <c r="L2930" s="99">
        <v>29.32</v>
      </c>
      <c r="M2930" s="98" t="s">
        <v>666</v>
      </c>
      <c r="N2930" s="98" t="s">
        <v>56</v>
      </c>
      <c r="O2930" s="114">
        <v>5554</v>
      </c>
      <c r="P2930" s="98" t="s">
        <v>24663</v>
      </c>
      <c r="Q2930" s="98" t="s">
        <v>38868</v>
      </c>
      <c r="R2930" s="98" t="s">
        <v>24664</v>
      </c>
      <c r="S2930" s="98" t="s">
        <v>62</v>
      </c>
      <c r="T2930" s="99">
        <v>42.56</v>
      </c>
      <c r="U2930" s="99" t="s">
        <v>63</v>
      </c>
      <c r="V2930" s="98" t="s">
        <v>9651</v>
      </c>
      <c r="W2930" s="98" t="s">
        <v>62</v>
      </c>
      <c r="X2930" s="98" t="s">
        <v>62</v>
      </c>
      <c r="Y2930" s="98" t="s">
        <v>62</v>
      </c>
      <c r="Z2930" s="98" t="s">
        <v>62</v>
      </c>
      <c r="AA2930" s="98" t="s">
        <v>62</v>
      </c>
      <c r="AB2930" s="98" t="s">
        <v>30930</v>
      </c>
      <c r="AC2930" s="98" t="s">
        <v>30931</v>
      </c>
      <c r="AD2930" s="98" t="s">
        <v>30932</v>
      </c>
      <c r="AE2930" s="98" t="s">
        <v>17242</v>
      </c>
      <c r="AF2930" s="98" t="s">
        <v>234</v>
      </c>
      <c r="AG2930" s="98" t="s">
        <v>30933</v>
      </c>
      <c r="AH2930" s="98" t="s">
        <v>73</v>
      </c>
      <c r="AI2930" s="98" t="s">
        <v>12907</v>
      </c>
      <c r="AJ2930" s="98" t="s">
        <v>30934</v>
      </c>
      <c r="AK2930" s="98" t="s">
        <v>30935</v>
      </c>
      <c r="AL2930" s="98" t="s">
        <v>75</v>
      </c>
      <c r="AM2930" s="98" t="s">
        <v>30936</v>
      </c>
      <c r="AN2930" s="98" t="s">
        <v>62</v>
      </c>
      <c r="AO2930" s="99" t="s">
        <v>62</v>
      </c>
      <c r="AP2930" s="98" t="s">
        <v>62</v>
      </c>
      <c r="AQ2930" s="98" t="s">
        <v>62</v>
      </c>
      <c r="AR2930" s="98" t="s">
        <v>62</v>
      </c>
      <c r="AS2930" s="98" t="s">
        <v>62</v>
      </c>
      <c r="AT2930" s="98" t="s">
        <v>62</v>
      </c>
      <c r="AU2930" s="98" t="s">
        <v>62</v>
      </c>
      <c r="AV2930" s="99" t="s">
        <v>57</v>
      </c>
      <c r="AW2930" s="98" t="s">
        <v>77</v>
      </c>
      <c r="AX2930" s="98" t="s">
        <v>57</v>
      </c>
      <c r="AY2930" s="98" t="s">
        <v>77</v>
      </c>
    </row>
    <row r="2931" spans="1:51" s="91" customFormat="1" ht="22.5" customHeight="1" x14ac:dyDescent="0.25">
      <c r="A2931" s="97" t="s">
        <v>30946</v>
      </c>
      <c r="B2931" s="98" t="s">
        <v>30947</v>
      </c>
      <c r="C2931" s="98" t="s">
        <v>595</v>
      </c>
      <c r="D2931" s="98" t="s">
        <v>8371</v>
      </c>
      <c r="E2931" s="98" t="s">
        <v>56</v>
      </c>
      <c r="F2931" s="99">
        <v>1</v>
      </c>
      <c r="G2931" s="99">
        <v>59.85</v>
      </c>
      <c r="H2931" s="99" t="s">
        <v>57</v>
      </c>
      <c r="I2931" s="99">
        <v>-16.170000000000002</v>
      </c>
      <c r="J2931" s="99" t="s">
        <v>57</v>
      </c>
      <c r="K2931" s="99" t="s">
        <v>57</v>
      </c>
      <c r="L2931" s="99">
        <v>43.68</v>
      </c>
      <c r="M2931" s="98" t="s">
        <v>666</v>
      </c>
      <c r="N2931" s="98" t="s">
        <v>56</v>
      </c>
      <c r="O2931" s="98" t="s">
        <v>1516</v>
      </c>
      <c r="P2931" s="98" t="s">
        <v>12924</v>
      </c>
      <c r="Q2931" s="98" t="s">
        <v>38868</v>
      </c>
      <c r="R2931" s="98" t="s">
        <v>12925</v>
      </c>
      <c r="S2931" s="98" t="s">
        <v>62</v>
      </c>
      <c r="T2931" s="99">
        <v>59.85</v>
      </c>
      <c r="U2931" s="99" t="s">
        <v>63</v>
      </c>
      <c r="V2931" s="98" t="s">
        <v>9651</v>
      </c>
      <c r="W2931" s="98" t="s">
        <v>62</v>
      </c>
      <c r="X2931" s="98" t="s">
        <v>62</v>
      </c>
      <c r="Y2931" s="98" t="s">
        <v>62</v>
      </c>
      <c r="Z2931" s="98" t="s">
        <v>62</v>
      </c>
      <c r="AA2931" s="98" t="s">
        <v>62</v>
      </c>
      <c r="AB2931" s="98" t="s">
        <v>30948</v>
      </c>
      <c r="AC2931" s="98" t="s">
        <v>30949</v>
      </c>
      <c r="AD2931" s="98" t="s">
        <v>30950</v>
      </c>
      <c r="AE2931" s="98" t="s">
        <v>23165</v>
      </c>
      <c r="AF2931" s="98" t="s">
        <v>853</v>
      </c>
      <c r="AG2931" s="98" t="s">
        <v>30951</v>
      </c>
      <c r="AH2931" s="98" t="s">
        <v>73</v>
      </c>
      <c r="AI2931" s="98" t="s">
        <v>12907</v>
      </c>
      <c r="AJ2931" s="98" t="s">
        <v>30952</v>
      </c>
      <c r="AK2931" s="98" t="s">
        <v>30953</v>
      </c>
      <c r="AL2931" s="98" t="s">
        <v>75</v>
      </c>
      <c r="AM2931" s="98" t="s">
        <v>30954</v>
      </c>
      <c r="AN2931" s="98" t="s">
        <v>62</v>
      </c>
      <c r="AO2931" s="99" t="s">
        <v>62</v>
      </c>
      <c r="AP2931" s="98" t="s">
        <v>62</v>
      </c>
      <c r="AQ2931" s="98" t="s">
        <v>62</v>
      </c>
      <c r="AR2931" s="98" t="s">
        <v>62</v>
      </c>
      <c r="AS2931" s="98" t="s">
        <v>62</v>
      </c>
      <c r="AT2931" s="98" t="s">
        <v>62</v>
      </c>
      <c r="AU2931" s="98" t="s">
        <v>62</v>
      </c>
      <c r="AV2931" s="99" t="s">
        <v>57</v>
      </c>
      <c r="AW2931" s="98" t="s">
        <v>77</v>
      </c>
      <c r="AX2931" s="98" t="s">
        <v>57</v>
      </c>
      <c r="AY2931" s="98" t="s">
        <v>77</v>
      </c>
    </row>
    <row r="2932" spans="1:51" s="91" customFormat="1" ht="22.5" customHeight="1" x14ac:dyDescent="0.25">
      <c r="A2932" s="97" t="s">
        <v>30955</v>
      </c>
      <c r="B2932" s="98" t="s">
        <v>30956</v>
      </c>
      <c r="C2932" s="98" t="s">
        <v>595</v>
      </c>
      <c r="D2932" s="98" t="s">
        <v>9705</v>
      </c>
      <c r="E2932" s="98" t="s">
        <v>56</v>
      </c>
      <c r="F2932" s="99">
        <v>1</v>
      </c>
      <c r="G2932" s="99">
        <v>196.11</v>
      </c>
      <c r="H2932" s="99" t="s">
        <v>57</v>
      </c>
      <c r="I2932" s="99">
        <v>-33.340000000000003</v>
      </c>
      <c r="J2932" s="99">
        <v>-24.95</v>
      </c>
      <c r="K2932" s="99" t="s">
        <v>57</v>
      </c>
      <c r="L2932" s="99">
        <v>137.82</v>
      </c>
      <c r="M2932" s="98" t="s">
        <v>666</v>
      </c>
      <c r="N2932" s="98" t="s">
        <v>56</v>
      </c>
      <c r="O2932" s="114">
        <v>77354</v>
      </c>
      <c r="P2932" s="98" t="s">
        <v>13275</v>
      </c>
      <c r="Q2932" s="98" t="s">
        <v>38868</v>
      </c>
      <c r="R2932" s="98" t="s">
        <v>13276</v>
      </c>
      <c r="S2932" s="98" t="s">
        <v>62</v>
      </c>
      <c r="T2932" s="99">
        <v>196.11</v>
      </c>
      <c r="U2932" s="99" t="s">
        <v>63</v>
      </c>
      <c r="V2932" s="98" t="s">
        <v>9651</v>
      </c>
      <c r="W2932" s="98" t="s">
        <v>62</v>
      </c>
      <c r="X2932" s="98" t="s">
        <v>62</v>
      </c>
      <c r="Y2932" s="98" t="s">
        <v>62</v>
      </c>
      <c r="Z2932" s="98" t="s">
        <v>62</v>
      </c>
      <c r="AA2932" s="98" t="s">
        <v>62</v>
      </c>
      <c r="AB2932" s="98" t="s">
        <v>30957</v>
      </c>
      <c r="AC2932" s="98" t="s">
        <v>30958</v>
      </c>
      <c r="AD2932" s="98" t="s">
        <v>30959</v>
      </c>
      <c r="AE2932" s="98" t="s">
        <v>10900</v>
      </c>
      <c r="AF2932" s="98" t="s">
        <v>234</v>
      </c>
      <c r="AG2932" s="98" t="s">
        <v>30960</v>
      </c>
      <c r="AH2932" s="98" t="s">
        <v>73</v>
      </c>
      <c r="AI2932" s="98" t="s">
        <v>12907</v>
      </c>
      <c r="AJ2932" s="98" t="s">
        <v>30961</v>
      </c>
      <c r="AK2932" s="98" t="s">
        <v>30962</v>
      </c>
      <c r="AL2932" s="98" t="s">
        <v>75</v>
      </c>
      <c r="AM2932" s="98" t="s">
        <v>30963</v>
      </c>
      <c r="AN2932" s="98" t="s">
        <v>62</v>
      </c>
      <c r="AO2932" s="99" t="s">
        <v>62</v>
      </c>
      <c r="AP2932" s="98" t="s">
        <v>62</v>
      </c>
      <c r="AQ2932" s="98" t="s">
        <v>62</v>
      </c>
      <c r="AR2932" s="98" t="s">
        <v>62</v>
      </c>
      <c r="AS2932" s="98" t="s">
        <v>62</v>
      </c>
      <c r="AT2932" s="98" t="s">
        <v>62</v>
      </c>
      <c r="AU2932" s="98" t="s">
        <v>62</v>
      </c>
      <c r="AV2932" s="99" t="s">
        <v>57</v>
      </c>
      <c r="AW2932" s="98" t="s">
        <v>77</v>
      </c>
      <c r="AX2932" s="98" t="s">
        <v>57</v>
      </c>
      <c r="AY2932" s="98" t="s">
        <v>77</v>
      </c>
    </row>
    <row r="2933" spans="1:51" s="91" customFormat="1" ht="22.5" customHeight="1" x14ac:dyDescent="0.25">
      <c r="A2933" s="97" t="s">
        <v>30964</v>
      </c>
      <c r="B2933" s="98" t="s">
        <v>30965</v>
      </c>
      <c r="C2933" s="98" t="s">
        <v>595</v>
      </c>
      <c r="D2933" s="98" t="s">
        <v>9207</v>
      </c>
      <c r="E2933" s="98" t="s">
        <v>77</v>
      </c>
      <c r="F2933" s="99">
        <v>1</v>
      </c>
      <c r="G2933" s="99">
        <v>59.85</v>
      </c>
      <c r="H2933" s="99">
        <v>16.47</v>
      </c>
      <c r="I2933" s="99">
        <v>-16.170000000000002</v>
      </c>
      <c r="J2933" s="99">
        <v>-16.47</v>
      </c>
      <c r="K2933" s="99" t="s">
        <v>57</v>
      </c>
      <c r="L2933" s="99">
        <v>43.68</v>
      </c>
      <c r="M2933" s="98" t="s">
        <v>666</v>
      </c>
      <c r="N2933" s="98" t="s">
        <v>56</v>
      </c>
      <c r="O2933" s="98" t="s">
        <v>1516</v>
      </c>
      <c r="P2933" s="98" t="s">
        <v>12924</v>
      </c>
      <c r="Q2933" s="98" t="s">
        <v>38868</v>
      </c>
      <c r="R2933" s="98" t="s">
        <v>12925</v>
      </c>
      <c r="S2933" s="98" t="s">
        <v>62</v>
      </c>
      <c r="T2933" s="99">
        <v>59.85</v>
      </c>
      <c r="U2933" s="99" t="s">
        <v>63</v>
      </c>
      <c r="V2933" s="98" t="s">
        <v>9651</v>
      </c>
      <c r="W2933" s="98" t="s">
        <v>62</v>
      </c>
      <c r="X2933" s="98" t="s">
        <v>62</v>
      </c>
      <c r="Y2933" s="98" t="s">
        <v>62</v>
      </c>
      <c r="Z2933" s="98" t="s">
        <v>62</v>
      </c>
      <c r="AA2933" s="98" t="s">
        <v>62</v>
      </c>
      <c r="AB2933" s="98" t="s">
        <v>30966</v>
      </c>
      <c r="AC2933" s="98" t="s">
        <v>30967</v>
      </c>
      <c r="AD2933" s="98" t="s">
        <v>30968</v>
      </c>
      <c r="AE2933" s="98" t="s">
        <v>8353</v>
      </c>
      <c r="AF2933" s="98" t="s">
        <v>71</v>
      </c>
      <c r="AG2933" s="98" t="s">
        <v>30969</v>
      </c>
      <c r="AH2933" s="98" t="s">
        <v>73</v>
      </c>
      <c r="AI2933" s="98" t="s">
        <v>12907</v>
      </c>
      <c r="AJ2933" s="98" t="s">
        <v>30970</v>
      </c>
      <c r="AK2933" s="98" t="s">
        <v>30971</v>
      </c>
      <c r="AL2933" s="98" t="s">
        <v>75</v>
      </c>
      <c r="AM2933" s="98" t="s">
        <v>30972</v>
      </c>
      <c r="AN2933" s="98" t="s">
        <v>62</v>
      </c>
      <c r="AO2933" s="99" t="s">
        <v>62</v>
      </c>
      <c r="AP2933" s="98" t="s">
        <v>62</v>
      </c>
      <c r="AQ2933" s="98" t="s">
        <v>62</v>
      </c>
      <c r="AR2933" s="98" t="s">
        <v>62</v>
      </c>
      <c r="AS2933" s="98" t="s">
        <v>62</v>
      </c>
      <c r="AT2933" s="98" t="s">
        <v>62</v>
      </c>
      <c r="AU2933" s="98" t="s">
        <v>62</v>
      </c>
      <c r="AV2933" s="99" t="s">
        <v>57</v>
      </c>
      <c r="AW2933" s="98" t="s">
        <v>77</v>
      </c>
      <c r="AX2933" s="98" t="s">
        <v>57</v>
      </c>
      <c r="AY2933" s="98" t="s">
        <v>77</v>
      </c>
    </row>
    <row r="2934" spans="1:51" s="91" customFormat="1" ht="22.5" customHeight="1" x14ac:dyDescent="0.25">
      <c r="A2934" s="97" t="s">
        <v>30973</v>
      </c>
      <c r="B2934" s="98" t="s">
        <v>30974</v>
      </c>
      <c r="C2934" s="98" t="s">
        <v>595</v>
      </c>
      <c r="D2934" s="98" t="s">
        <v>6333</v>
      </c>
      <c r="E2934" s="98" t="s">
        <v>77</v>
      </c>
      <c r="F2934" s="99">
        <v>1</v>
      </c>
      <c r="G2934" s="99">
        <v>88.33</v>
      </c>
      <c r="H2934" s="99">
        <v>15.98</v>
      </c>
      <c r="I2934" s="99">
        <v>-15.02</v>
      </c>
      <c r="J2934" s="99">
        <v>-35.93</v>
      </c>
      <c r="K2934" s="99" t="s">
        <v>57</v>
      </c>
      <c r="L2934" s="99">
        <v>53.36</v>
      </c>
      <c r="M2934" s="98" t="s">
        <v>666</v>
      </c>
      <c r="N2934" s="98" t="s">
        <v>56</v>
      </c>
      <c r="O2934" s="98" t="s">
        <v>13304</v>
      </c>
      <c r="P2934" s="98" t="s">
        <v>30975</v>
      </c>
      <c r="Q2934" s="98" t="s">
        <v>38868</v>
      </c>
      <c r="R2934" s="98" t="s">
        <v>14526</v>
      </c>
      <c r="S2934" s="98" t="s">
        <v>62</v>
      </c>
      <c r="T2934" s="99">
        <v>88.33</v>
      </c>
      <c r="U2934" s="99" t="s">
        <v>63</v>
      </c>
      <c r="V2934" s="98" t="s">
        <v>64</v>
      </c>
      <c r="W2934" s="98" t="s">
        <v>30976</v>
      </c>
      <c r="X2934" s="98" t="s">
        <v>30977</v>
      </c>
      <c r="Y2934" s="98" t="s">
        <v>30978</v>
      </c>
      <c r="Z2934" s="98" t="s">
        <v>62</v>
      </c>
      <c r="AA2934" s="98" t="s">
        <v>62</v>
      </c>
      <c r="AB2934" s="98" t="s">
        <v>30976</v>
      </c>
      <c r="AC2934" s="98" t="s">
        <v>30979</v>
      </c>
      <c r="AD2934" s="98" t="s">
        <v>30980</v>
      </c>
      <c r="AE2934" s="98" t="s">
        <v>30981</v>
      </c>
      <c r="AF2934" s="98" t="s">
        <v>746</v>
      </c>
      <c r="AG2934" s="98" t="s">
        <v>30982</v>
      </c>
      <c r="AH2934" s="98" t="s">
        <v>73</v>
      </c>
      <c r="AI2934" s="98" t="s">
        <v>74</v>
      </c>
      <c r="AJ2934" s="98" t="s">
        <v>30214</v>
      </c>
      <c r="AK2934" s="98" t="s">
        <v>30983</v>
      </c>
      <c r="AL2934" s="98" t="s">
        <v>75</v>
      </c>
      <c r="AM2934" s="98" t="s">
        <v>30984</v>
      </c>
      <c r="AN2934" s="98" t="s">
        <v>62</v>
      </c>
      <c r="AO2934" s="99" t="s">
        <v>62</v>
      </c>
      <c r="AP2934" s="98" t="s">
        <v>62</v>
      </c>
      <c r="AQ2934" s="98" t="s">
        <v>62</v>
      </c>
      <c r="AR2934" s="98" t="s">
        <v>62</v>
      </c>
      <c r="AS2934" s="98" t="s">
        <v>62</v>
      </c>
      <c r="AT2934" s="98" t="s">
        <v>62</v>
      </c>
      <c r="AU2934" s="98" t="s">
        <v>62</v>
      </c>
      <c r="AV2934" s="99" t="s">
        <v>57</v>
      </c>
      <c r="AW2934" s="98" t="s">
        <v>77</v>
      </c>
      <c r="AX2934" s="98" t="s">
        <v>57</v>
      </c>
      <c r="AY2934" s="98" t="s">
        <v>77</v>
      </c>
    </row>
    <row r="2935" spans="1:51" s="91" customFormat="1" ht="22.5" customHeight="1" x14ac:dyDescent="0.25">
      <c r="A2935" s="97" t="s">
        <v>30985</v>
      </c>
      <c r="B2935" s="98" t="s">
        <v>30986</v>
      </c>
      <c r="C2935" s="98" t="s">
        <v>595</v>
      </c>
      <c r="D2935" s="98" t="s">
        <v>7745</v>
      </c>
      <c r="E2935" s="98" t="s">
        <v>77</v>
      </c>
      <c r="F2935" s="99">
        <v>1</v>
      </c>
      <c r="G2935" s="99">
        <v>354.44</v>
      </c>
      <c r="H2935" s="99" t="s">
        <v>57</v>
      </c>
      <c r="I2935" s="99">
        <v>-60.25</v>
      </c>
      <c r="J2935" s="99">
        <v>-25.95</v>
      </c>
      <c r="K2935" s="99" t="s">
        <v>57</v>
      </c>
      <c r="L2935" s="99">
        <v>268.24</v>
      </c>
      <c r="M2935" s="98" t="s">
        <v>666</v>
      </c>
      <c r="N2935" s="98" t="s">
        <v>56</v>
      </c>
      <c r="O2935" s="98" t="s">
        <v>24601</v>
      </c>
      <c r="P2935" s="98" t="s">
        <v>24602</v>
      </c>
      <c r="Q2935" s="98" t="s">
        <v>38868</v>
      </c>
      <c r="R2935" s="98" t="s">
        <v>24603</v>
      </c>
      <c r="S2935" s="98" t="s">
        <v>62</v>
      </c>
      <c r="T2935" s="99">
        <v>354.44</v>
      </c>
      <c r="U2935" s="99" t="s">
        <v>63</v>
      </c>
      <c r="V2935" s="98" t="s">
        <v>64</v>
      </c>
      <c r="W2935" s="98" t="s">
        <v>30987</v>
      </c>
      <c r="X2935" s="98" t="s">
        <v>30988</v>
      </c>
      <c r="Y2935" s="98" t="s">
        <v>30989</v>
      </c>
      <c r="Z2935" s="98" t="s">
        <v>62</v>
      </c>
      <c r="AA2935" s="98" t="s">
        <v>62</v>
      </c>
      <c r="AB2935" s="98" t="s">
        <v>30987</v>
      </c>
      <c r="AC2935" s="98" t="s">
        <v>30990</v>
      </c>
      <c r="AD2935" s="98" t="s">
        <v>30991</v>
      </c>
      <c r="AE2935" s="98" t="s">
        <v>5927</v>
      </c>
      <c r="AF2935" s="98" t="s">
        <v>234</v>
      </c>
      <c r="AG2935" s="98" t="s">
        <v>30992</v>
      </c>
      <c r="AH2935" s="98" t="s">
        <v>73</v>
      </c>
      <c r="AI2935" s="98" t="s">
        <v>74</v>
      </c>
      <c r="AJ2935" s="98" t="s">
        <v>30993</v>
      </c>
      <c r="AK2935" s="98" t="s">
        <v>30994</v>
      </c>
      <c r="AL2935" s="98" t="s">
        <v>75</v>
      </c>
      <c r="AM2935" s="98" t="s">
        <v>30995</v>
      </c>
      <c r="AN2935" s="98" t="s">
        <v>62</v>
      </c>
      <c r="AO2935" s="99" t="s">
        <v>62</v>
      </c>
      <c r="AP2935" s="98" t="s">
        <v>62</v>
      </c>
      <c r="AQ2935" s="98" t="s">
        <v>62</v>
      </c>
      <c r="AR2935" s="98" t="s">
        <v>62</v>
      </c>
      <c r="AS2935" s="98" t="s">
        <v>62</v>
      </c>
      <c r="AT2935" s="98" t="s">
        <v>62</v>
      </c>
      <c r="AU2935" s="98" t="s">
        <v>62</v>
      </c>
      <c r="AV2935" s="99" t="s">
        <v>57</v>
      </c>
      <c r="AW2935" s="98" t="s">
        <v>77</v>
      </c>
      <c r="AX2935" s="98" t="s">
        <v>57</v>
      </c>
      <c r="AY2935" s="98" t="s">
        <v>77</v>
      </c>
    </row>
    <row r="2936" spans="1:51" s="91" customFormat="1" ht="22.5" customHeight="1" x14ac:dyDescent="0.25">
      <c r="A2936" s="97" t="s">
        <v>30996</v>
      </c>
      <c r="B2936" s="98" t="s">
        <v>30997</v>
      </c>
      <c r="C2936" s="98" t="s">
        <v>595</v>
      </c>
      <c r="D2936" s="98" t="s">
        <v>9207</v>
      </c>
      <c r="E2936" s="98" t="s">
        <v>77</v>
      </c>
      <c r="F2936" s="99">
        <v>1</v>
      </c>
      <c r="G2936" s="99">
        <v>59.56</v>
      </c>
      <c r="H2936" s="99">
        <v>14.73</v>
      </c>
      <c r="I2936" s="99">
        <v>-16.13</v>
      </c>
      <c r="J2936" s="99">
        <v>-14.73</v>
      </c>
      <c r="K2936" s="99" t="s">
        <v>57</v>
      </c>
      <c r="L2936" s="99">
        <v>43.43</v>
      </c>
      <c r="M2936" s="98" t="s">
        <v>666</v>
      </c>
      <c r="N2936" s="98" t="s">
        <v>62</v>
      </c>
      <c r="O2936" s="98" t="s">
        <v>13007</v>
      </c>
      <c r="P2936" s="98" t="s">
        <v>13008</v>
      </c>
      <c r="Q2936" s="98" t="s">
        <v>38868</v>
      </c>
      <c r="R2936" s="98" t="s">
        <v>13009</v>
      </c>
      <c r="S2936" s="98" t="s">
        <v>62</v>
      </c>
      <c r="T2936" s="99">
        <v>59.56</v>
      </c>
      <c r="U2936" s="99" t="s">
        <v>63</v>
      </c>
      <c r="V2936" s="98" t="s">
        <v>9651</v>
      </c>
      <c r="W2936" s="98" t="s">
        <v>62</v>
      </c>
      <c r="X2936" s="98" t="s">
        <v>62</v>
      </c>
      <c r="Y2936" s="98" t="s">
        <v>62</v>
      </c>
      <c r="Z2936" s="98" t="s">
        <v>62</v>
      </c>
      <c r="AA2936" s="98" t="s">
        <v>62</v>
      </c>
      <c r="AB2936" s="98" t="s">
        <v>30998</v>
      </c>
      <c r="AC2936" s="98" t="s">
        <v>30999</v>
      </c>
      <c r="AD2936" s="98" t="s">
        <v>31000</v>
      </c>
      <c r="AE2936" s="98" t="s">
        <v>3807</v>
      </c>
      <c r="AF2936" s="98" t="s">
        <v>234</v>
      </c>
      <c r="AG2936" s="98" t="s">
        <v>31001</v>
      </c>
      <c r="AH2936" s="98" t="s">
        <v>73</v>
      </c>
      <c r="AI2936" s="98" t="s">
        <v>12907</v>
      </c>
      <c r="AJ2936" s="98" t="s">
        <v>31002</v>
      </c>
      <c r="AK2936" s="98" t="s">
        <v>30597</v>
      </c>
      <c r="AL2936" s="98" t="s">
        <v>75</v>
      </c>
      <c r="AM2936" s="98" t="s">
        <v>31003</v>
      </c>
      <c r="AN2936" s="98" t="s">
        <v>62</v>
      </c>
      <c r="AO2936" s="99" t="s">
        <v>62</v>
      </c>
      <c r="AP2936" s="98" t="s">
        <v>62</v>
      </c>
      <c r="AQ2936" s="98" t="s">
        <v>62</v>
      </c>
      <c r="AR2936" s="98" t="s">
        <v>62</v>
      </c>
      <c r="AS2936" s="98" t="s">
        <v>62</v>
      </c>
      <c r="AT2936" s="98" t="s">
        <v>62</v>
      </c>
      <c r="AU2936" s="98" t="s">
        <v>62</v>
      </c>
      <c r="AV2936" s="99" t="s">
        <v>57</v>
      </c>
      <c r="AW2936" s="98" t="s">
        <v>77</v>
      </c>
      <c r="AX2936" s="98" t="s">
        <v>57</v>
      </c>
      <c r="AY2936" s="98" t="s">
        <v>77</v>
      </c>
    </row>
    <row r="2937" spans="1:51" s="91" customFormat="1" ht="22.5" customHeight="1" x14ac:dyDescent="0.25">
      <c r="A2937" s="97" t="s">
        <v>31004</v>
      </c>
      <c r="B2937" s="98" t="s">
        <v>31005</v>
      </c>
      <c r="C2937" s="98" t="s">
        <v>595</v>
      </c>
      <c r="D2937" s="98" t="s">
        <v>6409</v>
      </c>
      <c r="E2937" s="98" t="s">
        <v>77</v>
      </c>
      <c r="F2937" s="99">
        <v>1</v>
      </c>
      <c r="G2937" s="99">
        <v>104.76</v>
      </c>
      <c r="H2937" s="99" t="s">
        <v>57</v>
      </c>
      <c r="I2937" s="99">
        <v>-12.57</v>
      </c>
      <c r="J2937" s="99">
        <v>-21.45</v>
      </c>
      <c r="K2937" s="99" t="s">
        <v>57</v>
      </c>
      <c r="L2937" s="99">
        <v>70.739999999999995</v>
      </c>
      <c r="M2937" s="98" t="s">
        <v>666</v>
      </c>
      <c r="N2937" s="98" t="s">
        <v>62</v>
      </c>
      <c r="O2937" s="98" t="s">
        <v>9293</v>
      </c>
      <c r="P2937" s="98" t="s">
        <v>31006</v>
      </c>
      <c r="Q2937" s="98" t="s">
        <v>38868</v>
      </c>
      <c r="R2937" s="98" t="s">
        <v>31007</v>
      </c>
      <c r="S2937" s="98" t="s">
        <v>62</v>
      </c>
      <c r="T2937" s="99">
        <v>104.76</v>
      </c>
      <c r="U2937" s="99" t="s">
        <v>83</v>
      </c>
      <c r="V2937" s="98" t="s">
        <v>64</v>
      </c>
      <c r="W2937" s="98" t="s">
        <v>31008</v>
      </c>
      <c r="X2937" s="98" t="s">
        <v>31009</v>
      </c>
      <c r="Y2937" s="98" t="s">
        <v>31010</v>
      </c>
      <c r="Z2937" s="98" t="s">
        <v>62</v>
      </c>
      <c r="AA2937" s="98" t="s">
        <v>62</v>
      </c>
      <c r="AB2937" s="98" t="s">
        <v>31008</v>
      </c>
      <c r="AC2937" s="98" t="s">
        <v>31011</v>
      </c>
      <c r="AD2937" s="98" t="s">
        <v>31012</v>
      </c>
      <c r="AE2937" s="98" t="s">
        <v>4083</v>
      </c>
      <c r="AF2937" s="98" t="s">
        <v>349</v>
      </c>
      <c r="AG2937" s="98" t="s">
        <v>31013</v>
      </c>
      <c r="AH2937" s="98" t="s">
        <v>73</v>
      </c>
      <c r="AI2937" s="98" t="s">
        <v>74</v>
      </c>
      <c r="AJ2937" s="98" t="s">
        <v>9066</v>
      </c>
      <c r="AK2937" s="98" t="s">
        <v>31014</v>
      </c>
      <c r="AL2937" s="98" t="s">
        <v>75</v>
      </c>
      <c r="AM2937" s="98" t="s">
        <v>31015</v>
      </c>
      <c r="AN2937" s="98" t="s">
        <v>62</v>
      </c>
      <c r="AO2937" s="99" t="s">
        <v>62</v>
      </c>
      <c r="AP2937" s="98" t="s">
        <v>62</v>
      </c>
      <c r="AQ2937" s="98" t="s">
        <v>62</v>
      </c>
      <c r="AR2937" s="98" t="s">
        <v>62</v>
      </c>
      <c r="AS2937" s="98" t="s">
        <v>62</v>
      </c>
      <c r="AT2937" s="98" t="s">
        <v>62</v>
      </c>
      <c r="AU2937" s="98" t="s">
        <v>62</v>
      </c>
      <c r="AV2937" s="99" t="s">
        <v>57</v>
      </c>
      <c r="AW2937" s="98" t="s">
        <v>77</v>
      </c>
      <c r="AX2937" s="98" t="s">
        <v>57</v>
      </c>
      <c r="AY2937" s="98" t="s">
        <v>77</v>
      </c>
    </row>
    <row r="2938" spans="1:51" s="91" customFormat="1" ht="22.5" customHeight="1" x14ac:dyDescent="0.25">
      <c r="A2938" s="97" t="s">
        <v>31016</v>
      </c>
      <c r="B2938" s="98" t="s">
        <v>31017</v>
      </c>
      <c r="C2938" s="98" t="s">
        <v>595</v>
      </c>
      <c r="D2938" s="98" t="s">
        <v>6880</v>
      </c>
      <c r="E2938" s="98" t="s">
        <v>77</v>
      </c>
      <c r="F2938" s="99">
        <v>1</v>
      </c>
      <c r="G2938" s="99">
        <v>233.6</v>
      </c>
      <c r="H2938" s="99" t="s">
        <v>57</v>
      </c>
      <c r="I2938" s="99">
        <v>-39.71</v>
      </c>
      <c r="J2938" s="99">
        <v>-24.95</v>
      </c>
      <c r="K2938" s="99" t="s">
        <v>57</v>
      </c>
      <c r="L2938" s="99">
        <v>168.94</v>
      </c>
      <c r="M2938" s="98" t="s">
        <v>666</v>
      </c>
      <c r="N2938" s="98" t="s">
        <v>62</v>
      </c>
      <c r="O2938" s="114">
        <v>225051</v>
      </c>
      <c r="P2938" s="98" t="s">
        <v>16908</v>
      </c>
      <c r="Q2938" s="98" t="s">
        <v>38868</v>
      </c>
      <c r="R2938" s="98" t="s">
        <v>13189</v>
      </c>
      <c r="S2938" s="98" t="s">
        <v>62</v>
      </c>
      <c r="T2938" s="99">
        <v>233.6</v>
      </c>
      <c r="U2938" s="99" t="s">
        <v>63</v>
      </c>
      <c r="V2938" s="98" t="s">
        <v>64</v>
      </c>
      <c r="W2938" s="98" t="s">
        <v>31018</v>
      </c>
      <c r="X2938" s="98" t="s">
        <v>31019</v>
      </c>
      <c r="Y2938" s="98" t="s">
        <v>31020</v>
      </c>
      <c r="Z2938" s="98" t="s">
        <v>62</v>
      </c>
      <c r="AA2938" s="98" t="s">
        <v>62</v>
      </c>
      <c r="AB2938" s="98" t="s">
        <v>31018</v>
      </c>
      <c r="AC2938" s="98" t="s">
        <v>31021</v>
      </c>
      <c r="AD2938" s="98" t="s">
        <v>31022</v>
      </c>
      <c r="AE2938" s="98" t="s">
        <v>15966</v>
      </c>
      <c r="AF2938" s="98" t="s">
        <v>345</v>
      </c>
      <c r="AG2938" s="98" t="s">
        <v>15967</v>
      </c>
      <c r="AH2938" s="98" t="s">
        <v>73</v>
      </c>
      <c r="AI2938" s="98" t="s">
        <v>74</v>
      </c>
      <c r="AJ2938" s="98" t="s">
        <v>9066</v>
      </c>
      <c r="AK2938" s="98" t="s">
        <v>31023</v>
      </c>
      <c r="AL2938" s="98" t="s">
        <v>75</v>
      </c>
      <c r="AM2938" s="98" t="s">
        <v>31024</v>
      </c>
      <c r="AN2938" s="98" t="s">
        <v>31025</v>
      </c>
      <c r="AO2938" s="99" t="s">
        <v>62</v>
      </c>
      <c r="AP2938" s="98" t="s">
        <v>62</v>
      </c>
      <c r="AQ2938" s="98" t="s">
        <v>62</v>
      </c>
      <c r="AR2938" s="98" t="s">
        <v>62</v>
      </c>
      <c r="AS2938" s="98" t="s">
        <v>62</v>
      </c>
      <c r="AT2938" s="98" t="s">
        <v>62</v>
      </c>
      <c r="AU2938" s="98" t="s">
        <v>62</v>
      </c>
      <c r="AV2938" s="99" t="s">
        <v>57</v>
      </c>
      <c r="AW2938" s="98" t="s">
        <v>77</v>
      </c>
      <c r="AX2938" s="98" t="s">
        <v>57</v>
      </c>
      <c r="AY2938" s="98" t="s">
        <v>77</v>
      </c>
    </row>
    <row r="2939" spans="1:51" s="91" customFormat="1" ht="22.5" customHeight="1" x14ac:dyDescent="0.25">
      <c r="A2939" s="97" t="s">
        <v>31026</v>
      </c>
      <c r="B2939" s="98" t="s">
        <v>31027</v>
      </c>
      <c r="C2939" s="98" t="s">
        <v>595</v>
      </c>
      <c r="D2939" s="98" t="s">
        <v>7389</v>
      </c>
      <c r="E2939" s="98" t="s">
        <v>77</v>
      </c>
      <c r="F2939" s="99">
        <v>1</v>
      </c>
      <c r="G2939" s="99">
        <v>44.8</v>
      </c>
      <c r="H2939" s="99">
        <v>44.65</v>
      </c>
      <c r="I2939" s="99">
        <v>-13.62</v>
      </c>
      <c r="J2939" s="99">
        <v>-44.65</v>
      </c>
      <c r="K2939" s="99" t="s">
        <v>57</v>
      </c>
      <c r="L2939" s="99">
        <v>31.18</v>
      </c>
      <c r="M2939" s="98" t="s">
        <v>666</v>
      </c>
      <c r="N2939" s="98" t="s">
        <v>56</v>
      </c>
      <c r="O2939" s="114">
        <v>5554</v>
      </c>
      <c r="P2939" s="98" t="s">
        <v>13317</v>
      </c>
      <c r="Q2939" s="98" t="s">
        <v>38868</v>
      </c>
      <c r="R2939" s="98" t="s">
        <v>13318</v>
      </c>
      <c r="S2939" s="98" t="s">
        <v>62</v>
      </c>
      <c r="T2939" s="99">
        <v>44.8</v>
      </c>
      <c r="U2939" s="99" t="s">
        <v>63</v>
      </c>
      <c r="V2939" s="98" t="s">
        <v>9651</v>
      </c>
      <c r="W2939" s="98" t="s">
        <v>62</v>
      </c>
      <c r="X2939" s="98" t="s">
        <v>62</v>
      </c>
      <c r="Y2939" s="98" t="s">
        <v>62</v>
      </c>
      <c r="Z2939" s="98" t="s">
        <v>62</v>
      </c>
      <c r="AA2939" s="98" t="s">
        <v>62</v>
      </c>
      <c r="AB2939" s="98" t="s">
        <v>31028</v>
      </c>
      <c r="AC2939" s="98" t="s">
        <v>31029</v>
      </c>
      <c r="AD2939" s="98" t="s">
        <v>31030</v>
      </c>
      <c r="AE2939" s="98" t="s">
        <v>27289</v>
      </c>
      <c r="AF2939" s="98" t="s">
        <v>279</v>
      </c>
      <c r="AG2939" s="98" t="s">
        <v>31031</v>
      </c>
      <c r="AH2939" s="98" t="s">
        <v>73</v>
      </c>
      <c r="AI2939" s="98" t="s">
        <v>12907</v>
      </c>
      <c r="AJ2939" s="98" t="s">
        <v>31032</v>
      </c>
      <c r="AK2939" s="98" t="s">
        <v>31033</v>
      </c>
      <c r="AL2939" s="98" t="s">
        <v>75</v>
      </c>
      <c r="AM2939" s="98" t="s">
        <v>31034</v>
      </c>
      <c r="AN2939" s="98" t="s">
        <v>62</v>
      </c>
      <c r="AO2939" s="99" t="s">
        <v>62</v>
      </c>
      <c r="AP2939" s="98" t="s">
        <v>62</v>
      </c>
      <c r="AQ2939" s="98" t="s">
        <v>62</v>
      </c>
      <c r="AR2939" s="98" t="s">
        <v>62</v>
      </c>
      <c r="AS2939" s="98" t="s">
        <v>62</v>
      </c>
      <c r="AT2939" s="98" t="s">
        <v>62</v>
      </c>
      <c r="AU2939" s="98" t="s">
        <v>62</v>
      </c>
      <c r="AV2939" s="99" t="s">
        <v>57</v>
      </c>
      <c r="AW2939" s="98" t="s">
        <v>77</v>
      </c>
      <c r="AX2939" s="98" t="s">
        <v>57</v>
      </c>
      <c r="AY2939" s="98" t="s">
        <v>77</v>
      </c>
    </row>
    <row r="2940" spans="1:51" s="91" customFormat="1" ht="22.5" customHeight="1" x14ac:dyDescent="0.25">
      <c r="A2940" s="97" t="s">
        <v>31035</v>
      </c>
      <c r="B2940" s="98" t="s">
        <v>31036</v>
      </c>
      <c r="C2940" s="98" t="s">
        <v>595</v>
      </c>
      <c r="D2940" s="98" t="s">
        <v>8371</v>
      </c>
      <c r="E2940" s="98" t="s">
        <v>77</v>
      </c>
      <c r="F2940" s="99">
        <v>1</v>
      </c>
      <c r="G2940" s="99">
        <v>82.19</v>
      </c>
      <c r="H2940" s="99" t="s">
        <v>57</v>
      </c>
      <c r="I2940" s="99">
        <v>-13.97</v>
      </c>
      <c r="J2940" s="99">
        <v>-19.95</v>
      </c>
      <c r="K2940" s="99" t="s">
        <v>57</v>
      </c>
      <c r="L2940" s="99">
        <v>48.27</v>
      </c>
      <c r="M2940" s="98" t="s">
        <v>666</v>
      </c>
      <c r="N2940" s="98" t="s">
        <v>62</v>
      </c>
      <c r="O2940" s="114">
        <v>2360</v>
      </c>
      <c r="P2940" s="98" t="s">
        <v>14677</v>
      </c>
      <c r="Q2940" s="98" t="s">
        <v>38868</v>
      </c>
      <c r="R2940" s="98" t="s">
        <v>14678</v>
      </c>
      <c r="S2940" s="98" t="s">
        <v>62</v>
      </c>
      <c r="T2940" s="99">
        <v>82.19</v>
      </c>
      <c r="U2940" s="99" t="s">
        <v>63</v>
      </c>
      <c r="V2940" s="98" t="s">
        <v>9651</v>
      </c>
      <c r="W2940" s="98" t="s">
        <v>62</v>
      </c>
      <c r="X2940" s="98" t="s">
        <v>62</v>
      </c>
      <c r="Y2940" s="98" t="s">
        <v>62</v>
      </c>
      <c r="Z2940" s="98" t="s">
        <v>62</v>
      </c>
      <c r="AA2940" s="98" t="s">
        <v>62</v>
      </c>
      <c r="AB2940" s="98" t="s">
        <v>31037</v>
      </c>
      <c r="AC2940" s="98" t="s">
        <v>31038</v>
      </c>
      <c r="AD2940" s="98" t="s">
        <v>31039</v>
      </c>
      <c r="AE2940" s="98" t="s">
        <v>1729</v>
      </c>
      <c r="AF2940" s="98" t="s">
        <v>105</v>
      </c>
      <c r="AG2940" s="98" t="s">
        <v>31040</v>
      </c>
      <c r="AH2940" s="98" t="s">
        <v>73</v>
      </c>
      <c r="AI2940" s="98" t="s">
        <v>12907</v>
      </c>
      <c r="AJ2940" s="98" t="s">
        <v>29866</v>
      </c>
      <c r="AK2940" s="98" t="s">
        <v>31041</v>
      </c>
      <c r="AL2940" s="98" t="s">
        <v>75</v>
      </c>
      <c r="AM2940" s="98" t="s">
        <v>31042</v>
      </c>
      <c r="AN2940" s="98" t="s">
        <v>62</v>
      </c>
      <c r="AO2940" s="99" t="s">
        <v>62</v>
      </c>
      <c r="AP2940" s="98" t="s">
        <v>62</v>
      </c>
      <c r="AQ2940" s="98" t="s">
        <v>62</v>
      </c>
      <c r="AR2940" s="98" t="s">
        <v>62</v>
      </c>
      <c r="AS2940" s="98" t="s">
        <v>62</v>
      </c>
      <c r="AT2940" s="98" t="s">
        <v>62</v>
      </c>
      <c r="AU2940" s="98" t="s">
        <v>62</v>
      </c>
      <c r="AV2940" s="99" t="s">
        <v>57</v>
      </c>
      <c r="AW2940" s="98" t="s">
        <v>77</v>
      </c>
      <c r="AX2940" s="98" t="s">
        <v>57</v>
      </c>
      <c r="AY2940" s="98" t="s">
        <v>77</v>
      </c>
    </row>
    <row r="2941" spans="1:51" s="91" customFormat="1" ht="22.5" customHeight="1" x14ac:dyDescent="0.25">
      <c r="A2941" s="97" t="s">
        <v>31043</v>
      </c>
      <c r="B2941" s="98" t="s">
        <v>31044</v>
      </c>
      <c r="C2941" s="98" t="s">
        <v>595</v>
      </c>
      <c r="D2941" s="98" t="s">
        <v>9207</v>
      </c>
      <c r="E2941" s="98" t="s">
        <v>77</v>
      </c>
      <c r="F2941" s="99">
        <v>1</v>
      </c>
      <c r="G2941" s="99">
        <v>23.61</v>
      </c>
      <c r="H2941" s="99">
        <v>11.7</v>
      </c>
      <c r="I2941" s="99">
        <v>-10.01</v>
      </c>
      <c r="J2941" s="99">
        <v>-11.7</v>
      </c>
      <c r="K2941" s="99" t="s">
        <v>57</v>
      </c>
      <c r="L2941" s="99">
        <v>13.6</v>
      </c>
      <c r="M2941" s="98" t="s">
        <v>666</v>
      </c>
      <c r="N2941" s="98" t="s">
        <v>56</v>
      </c>
      <c r="O2941" s="114">
        <v>4071</v>
      </c>
      <c r="P2941" s="98" t="s">
        <v>22909</v>
      </c>
      <c r="Q2941" s="98" t="s">
        <v>38868</v>
      </c>
      <c r="R2941" s="98" t="s">
        <v>15837</v>
      </c>
      <c r="S2941" s="98" t="s">
        <v>62</v>
      </c>
      <c r="T2941" s="99">
        <v>23.61</v>
      </c>
      <c r="U2941" s="99" t="s">
        <v>63</v>
      </c>
      <c r="V2941" s="98" t="s">
        <v>9651</v>
      </c>
      <c r="W2941" s="98" t="s">
        <v>62</v>
      </c>
      <c r="X2941" s="98" t="s">
        <v>62</v>
      </c>
      <c r="Y2941" s="98" t="s">
        <v>62</v>
      </c>
      <c r="Z2941" s="98" t="s">
        <v>62</v>
      </c>
      <c r="AA2941" s="98" t="s">
        <v>62</v>
      </c>
      <c r="AB2941" s="98" t="s">
        <v>31045</v>
      </c>
      <c r="AC2941" s="98" t="s">
        <v>31046</v>
      </c>
      <c r="AD2941" s="98" t="s">
        <v>31047</v>
      </c>
      <c r="AE2941" s="98" t="s">
        <v>1729</v>
      </c>
      <c r="AF2941" s="98" t="s">
        <v>105</v>
      </c>
      <c r="AG2941" s="98" t="s">
        <v>31048</v>
      </c>
      <c r="AH2941" s="98" t="s">
        <v>73</v>
      </c>
      <c r="AI2941" s="98" t="s">
        <v>12907</v>
      </c>
      <c r="AJ2941" s="98" t="s">
        <v>31049</v>
      </c>
      <c r="AK2941" s="98" t="s">
        <v>31050</v>
      </c>
      <c r="AL2941" s="98" t="s">
        <v>75</v>
      </c>
      <c r="AM2941" s="98" t="s">
        <v>31051</v>
      </c>
      <c r="AN2941" s="98" t="s">
        <v>62</v>
      </c>
      <c r="AO2941" s="99" t="s">
        <v>62</v>
      </c>
      <c r="AP2941" s="98" t="s">
        <v>62</v>
      </c>
      <c r="AQ2941" s="98" t="s">
        <v>62</v>
      </c>
      <c r="AR2941" s="98" t="s">
        <v>62</v>
      </c>
      <c r="AS2941" s="98" t="s">
        <v>62</v>
      </c>
      <c r="AT2941" s="98" t="s">
        <v>62</v>
      </c>
      <c r="AU2941" s="98" t="s">
        <v>62</v>
      </c>
      <c r="AV2941" s="99" t="s">
        <v>57</v>
      </c>
      <c r="AW2941" s="98" t="s">
        <v>77</v>
      </c>
      <c r="AX2941" s="98" t="s">
        <v>57</v>
      </c>
      <c r="AY2941" s="98" t="s">
        <v>77</v>
      </c>
    </row>
    <row r="2942" spans="1:51" s="91" customFormat="1" ht="22.5" customHeight="1" x14ac:dyDescent="0.25">
      <c r="A2942" s="97" t="s">
        <v>31052</v>
      </c>
      <c r="B2942" s="98" t="s">
        <v>31053</v>
      </c>
      <c r="C2942" s="98" t="s">
        <v>595</v>
      </c>
      <c r="D2942" s="98" t="s">
        <v>9207</v>
      </c>
      <c r="E2942" s="98" t="s">
        <v>77</v>
      </c>
      <c r="F2942" s="99">
        <v>1</v>
      </c>
      <c r="G2942" s="99">
        <v>44.8</v>
      </c>
      <c r="H2942" s="99">
        <v>8.19</v>
      </c>
      <c r="I2942" s="99">
        <v>-13.62</v>
      </c>
      <c r="J2942" s="99">
        <v>-8.19</v>
      </c>
      <c r="K2942" s="99" t="s">
        <v>57</v>
      </c>
      <c r="L2942" s="99">
        <v>31.18</v>
      </c>
      <c r="M2942" s="98" t="s">
        <v>666</v>
      </c>
      <c r="N2942" s="98" t="s">
        <v>62</v>
      </c>
      <c r="O2942" s="114">
        <v>5554</v>
      </c>
      <c r="P2942" s="98" t="s">
        <v>13317</v>
      </c>
      <c r="Q2942" s="98" t="s">
        <v>38868</v>
      </c>
      <c r="R2942" s="98" t="s">
        <v>13318</v>
      </c>
      <c r="S2942" s="98" t="s">
        <v>62</v>
      </c>
      <c r="T2942" s="99">
        <v>44.8</v>
      </c>
      <c r="U2942" s="99" t="s">
        <v>63</v>
      </c>
      <c r="V2942" s="98" t="s">
        <v>9651</v>
      </c>
      <c r="W2942" s="98" t="s">
        <v>62</v>
      </c>
      <c r="X2942" s="98" t="s">
        <v>62</v>
      </c>
      <c r="Y2942" s="98" t="s">
        <v>62</v>
      </c>
      <c r="Z2942" s="98" t="s">
        <v>62</v>
      </c>
      <c r="AA2942" s="98" t="s">
        <v>62</v>
      </c>
      <c r="AB2942" s="98" t="s">
        <v>31054</v>
      </c>
      <c r="AC2942" s="98" t="s">
        <v>31055</v>
      </c>
      <c r="AD2942" s="98" t="s">
        <v>31056</v>
      </c>
      <c r="AE2942" s="98" t="s">
        <v>12166</v>
      </c>
      <c r="AF2942" s="98" t="s">
        <v>234</v>
      </c>
      <c r="AG2942" s="98" t="s">
        <v>31057</v>
      </c>
      <c r="AH2942" s="98" t="s">
        <v>73</v>
      </c>
      <c r="AI2942" s="98" t="s">
        <v>12907</v>
      </c>
      <c r="AJ2942" s="98" t="s">
        <v>31058</v>
      </c>
      <c r="AK2942" s="98" t="s">
        <v>10888</v>
      </c>
      <c r="AL2942" s="98" t="s">
        <v>75</v>
      </c>
      <c r="AM2942" s="98" t="s">
        <v>31059</v>
      </c>
      <c r="AN2942" s="98" t="s">
        <v>62</v>
      </c>
      <c r="AO2942" s="99" t="s">
        <v>62</v>
      </c>
      <c r="AP2942" s="98" t="s">
        <v>62</v>
      </c>
      <c r="AQ2942" s="98" t="s">
        <v>62</v>
      </c>
      <c r="AR2942" s="98" t="s">
        <v>62</v>
      </c>
      <c r="AS2942" s="98" t="s">
        <v>62</v>
      </c>
      <c r="AT2942" s="98" t="s">
        <v>62</v>
      </c>
      <c r="AU2942" s="98" t="s">
        <v>62</v>
      </c>
      <c r="AV2942" s="99" t="s">
        <v>57</v>
      </c>
      <c r="AW2942" s="98" t="s">
        <v>77</v>
      </c>
      <c r="AX2942" s="98" t="s">
        <v>57</v>
      </c>
      <c r="AY2942" s="98" t="s">
        <v>77</v>
      </c>
    </row>
    <row r="2943" spans="1:51" s="91" customFormat="1" ht="22.5" customHeight="1" x14ac:dyDescent="0.25">
      <c r="A2943" s="97" t="s">
        <v>31067</v>
      </c>
      <c r="B2943" s="98" t="s">
        <v>31068</v>
      </c>
      <c r="C2943" s="98" t="s">
        <v>595</v>
      </c>
      <c r="D2943" s="98" t="s">
        <v>9207</v>
      </c>
      <c r="E2943" s="98" t="s">
        <v>77</v>
      </c>
      <c r="F2943" s="99">
        <v>1</v>
      </c>
      <c r="G2943" s="99">
        <v>141.94</v>
      </c>
      <c r="H2943" s="99" t="s">
        <v>57</v>
      </c>
      <c r="I2943" s="99">
        <v>-24.13</v>
      </c>
      <c r="J2943" s="99">
        <v>-21.45</v>
      </c>
      <c r="K2943" s="99" t="s">
        <v>57</v>
      </c>
      <c r="L2943" s="99">
        <v>96.36</v>
      </c>
      <c r="M2943" s="98" t="s">
        <v>666</v>
      </c>
      <c r="N2943" s="98" t="s">
        <v>56</v>
      </c>
      <c r="O2943" s="98" t="s">
        <v>18960</v>
      </c>
      <c r="P2943" s="98" t="s">
        <v>24819</v>
      </c>
      <c r="Q2943" s="98" t="s">
        <v>38868</v>
      </c>
      <c r="R2943" s="98" t="s">
        <v>24820</v>
      </c>
      <c r="S2943" s="98" t="s">
        <v>62</v>
      </c>
      <c r="T2943" s="99">
        <v>141.94</v>
      </c>
      <c r="U2943" s="99" t="s">
        <v>63</v>
      </c>
      <c r="V2943" s="98" t="s">
        <v>9651</v>
      </c>
      <c r="W2943" s="98" t="s">
        <v>62</v>
      </c>
      <c r="X2943" s="98" t="s">
        <v>62</v>
      </c>
      <c r="Y2943" s="98" t="s">
        <v>62</v>
      </c>
      <c r="Z2943" s="98" t="s">
        <v>62</v>
      </c>
      <c r="AA2943" s="98" t="s">
        <v>62</v>
      </c>
      <c r="AB2943" s="98" t="s">
        <v>31069</v>
      </c>
      <c r="AC2943" s="98" t="s">
        <v>31070</v>
      </c>
      <c r="AD2943" s="98" t="s">
        <v>31071</v>
      </c>
      <c r="AE2943" s="98" t="s">
        <v>31072</v>
      </c>
      <c r="AF2943" s="98" t="s">
        <v>234</v>
      </c>
      <c r="AG2943" s="98" t="s">
        <v>31073</v>
      </c>
      <c r="AH2943" s="98" t="s">
        <v>73</v>
      </c>
      <c r="AI2943" s="98" t="s">
        <v>12907</v>
      </c>
      <c r="AJ2943" s="98" t="s">
        <v>31074</v>
      </c>
      <c r="AK2943" s="98" t="s">
        <v>31075</v>
      </c>
      <c r="AL2943" s="98" t="s">
        <v>75</v>
      </c>
      <c r="AM2943" s="98" t="s">
        <v>31076</v>
      </c>
      <c r="AN2943" s="98" t="s">
        <v>62</v>
      </c>
      <c r="AO2943" s="99" t="s">
        <v>62</v>
      </c>
      <c r="AP2943" s="98" t="s">
        <v>62</v>
      </c>
      <c r="AQ2943" s="98" t="s">
        <v>62</v>
      </c>
      <c r="AR2943" s="98" t="s">
        <v>62</v>
      </c>
      <c r="AS2943" s="98" t="s">
        <v>62</v>
      </c>
      <c r="AT2943" s="98" t="s">
        <v>62</v>
      </c>
      <c r="AU2943" s="98" t="s">
        <v>62</v>
      </c>
      <c r="AV2943" s="99" t="s">
        <v>57</v>
      </c>
      <c r="AW2943" s="98" t="s">
        <v>77</v>
      </c>
      <c r="AX2943" s="98" t="s">
        <v>57</v>
      </c>
      <c r="AY2943" s="98" t="s">
        <v>77</v>
      </c>
    </row>
    <row r="2944" spans="1:51" s="91" customFormat="1" ht="22.5" customHeight="1" x14ac:dyDescent="0.25">
      <c r="A2944" s="97" t="s">
        <v>31077</v>
      </c>
      <c r="B2944" s="98" t="s">
        <v>31078</v>
      </c>
      <c r="C2944" s="98" t="s">
        <v>595</v>
      </c>
      <c r="D2944" s="98" t="s">
        <v>9207</v>
      </c>
      <c r="E2944" s="98" t="s">
        <v>77</v>
      </c>
      <c r="F2944" s="99">
        <v>1</v>
      </c>
      <c r="G2944" s="99">
        <v>59.56</v>
      </c>
      <c r="H2944" s="99">
        <v>24.8</v>
      </c>
      <c r="I2944" s="99">
        <v>-16.13</v>
      </c>
      <c r="J2944" s="99">
        <v>-24.8</v>
      </c>
      <c r="K2944" s="99" t="s">
        <v>57</v>
      </c>
      <c r="L2944" s="99">
        <v>43.43</v>
      </c>
      <c r="M2944" s="98" t="s">
        <v>666</v>
      </c>
      <c r="N2944" s="98" t="s">
        <v>62</v>
      </c>
      <c r="O2944" s="98" t="s">
        <v>13007</v>
      </c>
      <c r="P2944" s="98" t="s">
        <v>13008</v>
      </c>
      <c r="Q2944" s="98" t="s">
        <v>38868</v>
      </c>
      <c r="R2944" s="98" t="s">
        <v>13009</v>
      </c>
      <c r="S2944" s="98" t="s">
        <v>62</v>
      </c>
      <c r="T2944" s="99">
        <v>59.56</v>
      </c>
      <c r="U2944" s="99" t="s">
        <v>63</v>
      </c>
      <c r="V2944" s="98" t="s">
        <v>9651</v>
      </c>
      <c r="W2944" s="98" t="s">
        <v>62</v>
      </c>
      <c r="X2944" s="98" t="s">
        <v>62</v>
      </c>
      <c r="Y2944" s="98" t="s">
        <v>62</v>
      </c>
      <c r="Z2944" s="98" t="s">
        <v>62</v>
      </c>
      <c r="AA2944" s="98" t="s">
        <v>62</v>
      </c>
      <c r="AB2944" s="98" t="s">
        <v>31079</v>
      </c>
      <c r="AC2944" s="98" t="s">
        <v>31080</v>
      </c>
      <c r="AD2944" s="98" t="s">
        <v>31081</v>
      </c>
      <c r="AE2944" s="98" t="s">
        <v>14702</v>
      </c>
      <c r="AF2944" s="98" t="s">
        <v>156</v>
      </c>
      <c r="AG2944" s="98" t="s">
        <v>31082</v>
      </c>
      <c r="AH2944" s="98" t="s">
        <v>73</v>
      </c>
      <c r="AI2944" s="98" t="s">
        <v>12907</v>
      </c>
      <c r="AJ2944" s="98" t="s">
        <v>31083</v>
      </c>
      <c r="AK2944" s="98" t="s">
        <v>30781</v>
      </c>
      <c r="AL2944" s="98" t="s">
        <v>75</v>
      </c>
      <c r="AM2944" s="98" t="s">
        <v>31084</v>
      </c>
      <c r="AN2944" s="98" t="s">
        <v>62</v>
      </c>
      <c r="AO2944" s="99" t="s">
        <v>62</v>
      </c>
      <c r="AP2944" s="98" t="s">
        <v>62</v>
      </c>
      <c r="AQ2944" s="98" t="s">
        <v>62</v>
      </c>
      <c r="AR2944" s="98" t="s">
        <v>62</v>
      </c>
      <c r="AS2944" s="98" t="s">
        <v>62</v>
      </c>
      <c r="AT2944" s="98" t="s">
        <v>62</v>
      </c>
      <c r="AU2944" s="98" t="s">
        <v>62</v>
      </c>
      <c r="AV2944" s="99" t="s">
        <v>57</v>
      </c>
      <c r="AW2944" s="98" t="s">
        <v>77</v>
      </c>
      <c r="AX2944" s="98" t="s">
        <v>57</v>
      </c>
      <c r="AY2944" s="98" t="s">
        <v>77</v>
      </c>
    </row>
    <row r="2945" spans="1:51" s="91" customFormat="1" ht="22.5" customHeight="1" x14ac:dyDescent="0.25">
      <c r="A2945" s="97" t="s">
        <v>31085</v>
      </c>
      <c r="B2945" s="98" t="s">
        <v>31086</v>
      </c>
      <c r="C2945" s="98" t="s">
        <v>595</v>
      </c>
      <c r="D2945" s="98" t="s">
        <v>8371</v>
      </c>
      <c r="E2945" s="98" t="s">
        <v>77</v>
      </c>
      <c r="F2945" s="99">
        <v>1</v>
      </c>
      <c r="G2945" s="99">
        <v>63.01</v>
      </c>
      <c r="H2945" s="99">
        <v>33.49</v>
      </c>
      <c r="I2945" s="99">
        <v>-16.71</v>
      </c>
      <c r="J2945" s="99">
        <v>-33.49</v>
      </c>
      <c r="K2945" s="99" t="s">
        <v>57</v>
      </c>
      <c r="L2945" s="99">
        <v>46.3</v>
      </c>
      <c r="M2945" s="98" t="s">
        <v>666</v>
      </c>
      <c r="N2945" s="98" t="s">
        <v>56</v>
      </c>
      <c r="O2945" s="98" t="s">
        <v>13177</v>
      </c>
      <c r="P2945" s="98" t="s">
        <v>14032</v>
      </c>
      <c r="Q2945" s="98" t="s">
        <v>38868</v>
      </c>
      <c r="R2945" s="98" t="s">
        <v>13179</v>
      </c>
      <c r="S2945" s="98" t="s">
        <v>62</v>
      </c>
      <c r="T2945" s="99">
        <v>63.01</v>
      </c>
      <c r="U2945" s="99" t="s">
        <v>63</v>
      </c>
      <c r="V2945" s="98" t="s">
        <v>9651</v>
      </c>
      <c r="W2945" s="98" t="s">
        <v>62</v>
      </c>
      <c r="X2945" s="98" t="s">
        <v>62</v>
      </c>
      <c r="Y2945" s="98" t="s">
        <v>62</v>
      </c>
      <c r="Z2945" s="98" t="s">
        <v>62</v>
      </c>
      <c r="AA2945" s="98" t="s">
        <v>62</v>
      </c>
      <c r="AB2945" s="98" t="s">
        <v>31087</v>
      </c>
      <c r="AC2945" s="98" t="s">
        <v>31088</v>
      </c>
      <c r="AD2945" s="98" t="s">
        <v>31089</v>
      </c>
      <c r="AE2945" s="98" t="s">
        <v>31090</v>
      </c>
      <c r="AF2945" s="98" t="s">
        <v>210</v>
      </c>
      <c r="AG2945" s="98" t="s">
        <v>31091</v>
      </c>
      <c r="AH2945" s="98" t="s">
        <v>73</v>
      </c>
      <c r="AI2945" s="98" t="s">
        <v>12907</v>
      </c>
      <c r="AJ2945" s="98" t="s">
        <v>11353</v>
      </c>
      <c r="AK2945" s="98" t="s">
        <v>29711</v>
      </c>
      <c r="AL2945" s="98" t="s">
        <v>75</v>
      </c>
      <c r="AM2945" s="98" t="s">
        <v>31092</v>
      </c>
      <c r="AN2945" s="98" t="s">
        <v>62</v>
      </c>
      <c r="AO2945" s="99" t="s">
        <v>62</v>
      </c>
      <c r="AP2945" s="98" t="s">
        <v>62</v>
      </c>
      <c r="AQ2945" s="98" t="s">
        <v>62</v>
      </c>
      <c r="AR2945" s="98" t="s">
        <v>62</v>
      </c>
      <c r="AS2945" s="98" t="s">
        <v>62</v>
      </c>
      <c r="AT2945" s="98" t="s">
        <v>62</v>
      </c>
      <c r="AU2945" s="98" t="s">
        <v>62</v>
      </c>
      <c r="AV2945" s="99" t="s">
        <v>57</v>
      </c>
      <c r="AW2945" s="98" t="s">
        <v>77</v>
      </c>
      <c r="AX2945" s="98" t="s">
        <v>57</v>
      </c>
      <c r="AY2945" s="98" t="s">
        <v>77</v>
      </c>
    </row>
    <row r="2946" spans="1:51" s="91" customFormat="1" ht="22.5" customHeight="1" x14ac:dyDescent="0.25">
      <c r="A2946" s="97" t="s">
        <v>31093</v>
      </c>
      <c r="B2946" s="98" t="s">
        <v>31094</v>
      </c>
      <c r="C2946" s="98" t="s">
        <v>595</v>
      </c>
      <c r="D2946" s="98" t="s">
        <v>9207</v>
      </c>
      <c r="E2946" s="98" t="s">
        <v>56</v>
      </c>
      <c r="F2946" s="99">
        <v>1</v>
      </c>
      <c r="G2946" s="99">
        <v>68.959999999999994</v>
      </c>
      <c r="H2946" s="99">
        <v>16.93</v>
      </c>
      <c r="I2946" s="99">
        <v>-17.72</v>
      </c>
      <c r="J2946" s="99">
        <v>-16.93</v>
      </c>
      <c r="K2946" s="99" t="s">
        <v>57</v>
      </c>
      <c r="L2946" s="99">
        <v>51.24</v>
      </c>
      <c r="M2946" s="98" t="s">
        <v>666</v>
      </c>
      <c r="N2946" s="98" t="s">
        <v>62</v>
      </c>
      <c r="O2946" s="98" t="s">
        <v>19640</v>
      </c>
      <c r="P2946" s="98" t="s">
        <v>19641</v>
      </c>
      <c r="Q2946" s="98" t="s">
        <v>38868</v>
      </c>
      <c r="R2946" s="98" t="s">
        <v>19642</v>
      </c>
      <c r="S2946" s="98" t="s">
        <v>62</v>
      </c>
      <c r="T2946" s="99">
        <v>68.959999999999994</v>
      </c>
      <c r="U2946" s="99" t="s">
        <v>63</v>
      </c>
      <c r="V2946" s="98" t="s">
        <v>64</v>
      </c>
      <c r="W2946" s="98" t="s">
        <v>31095</v>
      </c>
      <c r="X2946" s="98" t="s">
        <v>31096</v>
      </c>
      <c r="Y2946" s="98" t="s">
        <v>31097</v>
      </c>
      <c r="Z2946" s="98" t="s">
        <v>62</v>
      </c>
      <c r="AA2946" s="98" t="s">
        <v>62</v>
      </c>
      <c r="AB2946" s="98" t="s">
        <v>31095</v>
      </c>
      <c r="AC2946" s="98" t="s">
        <v>31098</v>
      </c>
      <c r="AD2946" s="98" t="s">
        <v>31099</v>
      </c>
      <c r="AE2946" s="98" t="s">
        <v>344</v>
      </c>
      <c r="AF2946" s="98" t="s">
        <v>345</v>
      </c>
      <c r="AG2946" s="98" t="s">
        <v>31100</v>
      </c>
      <c r="AH2946" s="98" t="s">
        <v>73</v>
      </c>
      <c r="AI2946" s="98" t="s">
        <v>74</v>
      </c>
      <c r="AJ2946" s="98" t="s">
        <v>9411</v>
      </c>
      <c r="AK2946" s="98" t="s">
        <v>30961</v>
      </c>
      <c r="AL2946" s="98" t="s">
        <v>75</v>
      </c>
      <c r="AM2946" s="98" t="s">
        <v>31101</v>
      </c>
      <c r="AN2946" s="98" t="s">
        <v>62</v>
      </c>
      <c r="AO2946" s="99" t="s">
        <v>62</v>
      </c>
      <c r="AP2946" s="98" t="s">
        <v>62</v>
      </c>
      <c r="AQ2946" s="98" t="s">
        <v>62</v>
      </c>
      <c r="AR2946" s="98" t="s">
        <v>62</v>
      </c>
      <c r="AS2946" s="98" t="s">
        <v>62</v>
      </c>
      <c r="AT2946" s="98" t="s">
        <v>62</v>
      </c>
      <c r="AU2946" s="98" t="s">
        <v>62</v>
      </c>
      <c r="AV2946" s="99" t="s">
        <v>57</v>
      </c>
      <c r="AW2946" s="98" t="s">
        <v>77</v>
      </c>
      <c r="AX2946" s="98" t="s">
        <v>57</v>
      </c>
      <c r="AY2946" s="98" t="s">
        <v>77</v>
      </c>
    </row>
    <row r="2947" spans="1:51" s="91" customFormat="1" ht="22.5" customHeight="1" x14ac:dyDescent="0.25">
      <c r="A2947" s="97" t="s">
        <v>31102</v>
      </c>
      <c r="B2947" s="98" t="s">
        <v>31103</v>
      </c>
      <c r="C2947" s="98" t="s">
        <v>595</v>
      </c>
      <c r="D2947" s="98" t="s">
        <v>6880</v>
      </c>
      <c r="E2947" s="98" t="s">
        <v>56</v>
      </c>
      <c r="F2947" s="99">
        <v>1</v>
      </c>
      <c r="G2947" s="99">
        <v>59.22</v>
      </c>
      <c r="H2947" s="99" t="s">
        <v>57</v>
      </c>
      <c r="I2947" s="99">
        <v>-16.07</v>
      </c>
      <c r="J2947" s="99" t="s">
        <v>57</v>
      </c>
      <c r="K2947" s="99" t="s">
        <v>57</v>
      </c>
      <c r="L2947" s="99">
        <v>43.15</v>
      </c>
      <c r="M2947" s="98" t="s">
        <v>666</v>
      </c>
      <c r="N2947" s="98" t="s">
        <v>56</v>
      </c>
      <c r="O2947" s="98" t="s">
        <v>1516</v>
      </c>
      <c r="P2947" s="98" t="s">
        <v>12924</v>
      </c>
      <c r="Q2947" s="98" t="s">
        <v>38868</v>
      </c>
      <c r="R2947" s="98" t="s">
        <v>12925</v>
      </c>
      <c r="S2947" s="98" t="s">
        <v>62</v>
      </c>
      <c r="T2947" s="99">
        <v>59.22</v>
      </c>
      <c r="U2947" s="99" t="s">
        <v>63</v>
      </c>
      <c r="V2947" s="98" t="s">
        <v>9651</v>
      </c>
      <c r="W2947" s="98" t="s">
        <v>62</v>
      </c>
      <c r="X2947" s="98" t="s">
        <v>62</v>
      </c>
      <c r="Y2947" s="98" t="s">
        <v>62</v>
      </c>
      <c r="Z2947" s="98" t="s">
        <v>62</v>
      </c>
      <c r="AA2947" s="98" t="s">
        <v>62</v>
      </c>
      <c r="AB2947" s="98" t="s">
        <v>31104</v>
      </c>
      <c r="AC2947" s="98" t="s">
        <v>31105</v>
      </c>
      <c r="AD2947" s="98" t="s">
        <v>31106</v>
      </c>
      <c r="AE2947" s="98" t="s">
        <v>31107</v>
      </c>
      <c r="AF2947" s="98" t="s">
        <v>90</v>
      </c>
      <c r="AG2947" s="98" t="s">
        <v>31108</v>
      </c>
      <c r="AH2947" s="98" t="s">
        <v>73</v>
      </c>
      <c r="AI2947" s="98" t="s">
        <v>12907</v>
      </c>
      <c r="AJ2947" s="98" t="s">
        <v>28716</v>
      </c>
      <c r="AK2947" s="98" t="s">
        <v>31109</v>
      </c>
      <c r="AL2947" s="98" t="s">
        <v>75</v>
      </c>
      <c r="AM2947" s="98" t="s">
        <v>31110</v>
      </c>
      <c r="AN2947" s="98" t="s">
        <v>62</v>
      </c>
      <c r="AO2947" s="99" t="s">
        <v>62</v>
      </c>
      <c r="AP2947" s="98" t="s">
        <v>62</v>
      </c>
      <c r="AQ2947" s="98" t="s">
        <v>62</v>
      </c>
      <c r="AR2947" s="98" t="s">
        <v>62</v>
      </c>
      <c r="AS2947" s="98" t="s">
        <v>62</v>
      </c>
      <c r="AT2947" s="98" t="s">
        <v>62</v>
      </c>
      <c r="AU2947" s="98" t="s">
        <v>62</v>
      </c>
      <c r="AV2947" s="99" t="s">
        <v>57</v>
      </c>
      <c r="AW2947" s="98" t="s">
        <v>77</v>
      </c>
      <c r="AX2947" s="98" t="s">
        <v>57</v>
      </c>
      <c r="AY2947" s="98" t="s">
        <v>77</v>
      </c>
    </row>
    <row r="2948" spans="1:51" s="91" customFormat="1" ht="22.5" customHeight="1" x14ac:dyDescent="0.25">
      <c r="A2948" s="97" t="s">
        <v>31111</v>
      </c>
      <c r="B2948" s="98" t="s">
        <v>31112</v>
      </c>
      <c r="C2948" s="98" t="s">
        <v>595</v>
      </c>
      <c r="D2948" s="98" t="s">
        <v>7389</v>
      </c>
      <c r="E2948" s="98" t="s">
        <v>77</v>
      </c>
      <c r="F2948" s="99">
        <v>1</v>
      </c>
      <c r="G2948" s="99">
        <v>59.22</v>
      </c>
      <c r="H2948" s="99" t="s">
        <v>57</v>
      </c>
      <c r="I2948" s="99">
        <v>-16.07</v>
      </c>
      <c r="J2948" s="99" t="s">
        <v>57</v>
      </c>
      <c r="K2948" s="99" t="s">
        <v>57</v>
      </c>
      <c r="L2948" s="99">
        <v>43.15</v>
      </c>
      <c r="M2948" s="98" t="s">
        <v>666</v>
      </c>
      <c r="N2948" s="98" t="s">
        <v>62</v>
      </c>
      <c r="O2948" s="98" t="s">
        <v>1516</v>
      </c>
      <c r="P2948" s="98" t="s">
        <v>12924</v>
      </c>
      <c r="Q2948" s="98" t="s">
        <v>38868</v>
      </c>
      <c r="R2948" s="98" t="s">
        <v>12925</v>
      </c>
      <c r="S2948" s="98" t="s">
        <v>62</v>
      </c>
      <c r="T2948" s="99">
        <v>59.22</v>
      </c>
      <c r="U2948" s="99" t="s">
        <v>63</v>
      </c>
      <c r="V2948" s="98" t="s">
        <v>9651</v>
      </c>
      <c r="W2948" s="98" t="s">
        <v>62</v>
      </c>
      <c r="X2948" s="98" t="s">
        <v>62</v>
      </c>
      <c r="Y2948" s="98" t="s">
        <v>62</v>
      </c>
      <c r="Z2948" s="98" t="s">
        <v>62</v>
      </c>
      <c r="AA2948" s="98" t="s">
        <v>62</v>
      </c>
      <c r="AB2948" s="98" t="s">
        <v>31113</v>
      </c>
      <c r="AC2948" s="98" t="s">
        <v>31114</v>
      </c>
      <c r="AD2948" s="98" t="s">
        <v>31115</v>
      </c>
      <c r="AE2948" s="98" t="s">
        <v>6104</v>
      </c>
      <c r="AF2948" s="98" t="s">
        <v>90</v>
      </c>
      <c r="AG2948" s="98" t="s">
        <v>6105</v>
      </c>
      <c r="AH2948" s="98" t="s">
        <v>73</v>
      </c>
      <c r="AI2948" s="98" t="s">
        <v>12907</v>
      </c>
      <c r="AJ2948" s="98" t="s">
        <v>31116</v>
      </c>
      <c r="AK2948" s="98" t="s">
        <v>31117</v>
      </c>
      <c r="AL2948" s="98" t="s">
        <v>75</v>
      </c>
      <c r="AM2948" s="98" t="s">
        <v>31118</v>
      </c>
      <c r="AN2948" s="98" t="s">
        <v>62</v>
      </c>
      <c r="AO2948" s="99" t="s">
        <v>62</v>
      </c>
      <c r="AP2948" s="98" t="s">
        <v>62</v>
      </c>
      <c r="AQ2948" s="98" t="s">
        <v>62</v>
      </c>
      <c r="AR2948" s="98" t="s">
        <v>62</v>
      </c>
      <c r="AS2948" s="98" t="s">
        <v>62</v>
      </c>
      <c r="AT2948" s="98" t="s">
        <v>62</v>
      </c>
      <c r="AU2948" s="98" t="s">
        <v>62</v>
      </c>
      <c r="AV2948" s="99" t="s">
        <v>57</v>
      </c>
      <c r="AW2948" s="98" t="s">
        <v>77</v>
      </c>
      <c r="AX2948" s="98" t="s">
        <v>57</v>
      </c>
      <c r="AY2948" s="98" t="s">
        <v>77</v>
      </c>
    </row>
    <row r="2949" spans="1:51" s="91" customFormat="1" ht="22.5" customHeight="1" x14ac:dyDescent="0.25">
      <c r="A2949" s="97" t="s">
        <v>31119</v>
      </c>
      <c r="B2949" s="98" t="s">
        <v>31120</v>
      </c>
      <c r="C2949" s="98" t="s">
        <v>595</v>
      </c>
      <c r="D2949" s="98" t="s">
        <v>9207</v>
      </c>
      <c r="E2949" s="98" t="s">
        <v>77</v>
      </c>
      <c r="F2949" s="99">
        <v>1</v>
      </c>
      <c r="G2949" s="99">
        <v>13.21</v>
      </c>
      <c r="H2949" s="99">
        <v>11.7</v>
      </c>
      <c r="I2949" s="99">
        <v>-7.59</v>
      </c>
      <c r="J2949" s="99">
        <v>-11.7</v>
      </c>
      <c r="K2949" s="99" t="s">
        <v>57</v>
      </c>
      <c r="L2949" s="99">
        <v>5.62</v>
      </c>
      <c r="M2949" s="98" t="s">
        <v>666</v>
      </c>
      <c r="N2949" s="98" t="s">
        <v>62</v>
      </c>
      <c r="O2949" s="114">
        <v>4024</v>
      </c>
      <c r="P2949" s="98" t="s">
        <v>31121</v>
      </c>
      <c r="Q2949" s="98" t="s">
        <v>38868</v>
      </c>
      <c r="R2949" s="98" t="s">
        <v>28570</v>
      </c>
      <c r="S2949" s="98" t="s">
        <v>62</v>
      </c>
      <c r="T2949" s="99">
        <v>13.21</v>
      </c>
      <c r="U2949" s="99" t="s">
        <v>83</v>
      </c>
      <c r="V2949" s="98" t="s">
        <v>64</v>
      </c>
      <c r="W2949" s="98" t="s">
        <v>31122</v>
      </c>
      <c r="X2949" s="98" t="s">
        <v>31123</v>
      </c>
      <c r="Y2949" s="98" t="s">
        <v>31124</v>
      </c>
      <c r="Z2949" s="98" t="s">
        <v>62</v>
      </c>
      <c r="AA2949" s="98" t="s">
        <v>62</v>
      </c>
      <c r="AB2949" s="98" t="s">
        <v>31122</v>
      </c>
      <c r="AC2949" s="98" t="s">
        <v>31125</v>
      </c>
      <c r="AD2949" s="98" t="s">
        <v>31126</v>
      </c>
      <c r="AE2949" s="98" t="s">
        <v>5798</v>
      </c>
      <c r="AF2949" s="98" t="s">
        <v>234</v>
      </c>
      <c r="AG2949" s="98" t="s">
        <v>31127</v>
      </c>
      <c r="AH2949" s="98" t="s">
        <v>73</v>
      </c>
      <c r="AI2949" s="98" t="s">
        <v>74</v>
      </c>
      <c r="AJ2949" s="98" t="s">
        <v>9427</v>
      </c>
      <c r="AK2949" s="98" t="s">
        <v>31128</v>
      </c>
      <c r="AL2949" s="98" t="s">
        <v>75</v>
      </c>
      <c r="AM2949" s="98" t="s">
        <v>31129</v>
      </c>
      <c r="AN2949" s="98" t="s">
        <v>62</v>
      </c>
      <c r="AO2949" s="99" t="s">
        <v>62</v>
      </c>
      <c r="AP2949" s="98" t="s">
        <v>62</v>
      </c>
      <c r="AQ2949" s="98" t="s">
        <v>62</v>
      </c>
      <c r="AR2949" s="98" t="s">
        <v>62</v>
      </c>
      <c r="AS2949" s="98" t="s">
        <v>62</v>
      </c>
      <c r="AT2949" s="98" t="s">
        <v>62</v>
      </c>
      <c r="AU2949" s="98" t="s">
        <v>62</v>
      </c>
      <c r="AV2949" s="99" t="s">
        <v>57</v>
      </c>
      <c r="AW2949" s="98" t="s">
        <v>77</v>
      </c>
      <c r="AX2949" s="98" t="s">
        <v>57</v>
      </c>
      <c r="AY2949" s="98" t="s">
        <v>77</v>
      </c>
    </row>
    <row r="2950" spans="1:51" s="91" customFormat="1" ht="22.5" customHeight="1" x14ac:dyDescent="0.25">
      <c r="A2950" s="97" t="s">
        <v>31130</v>
      </c>
      <c r="B2950" s="98" t="s">
        <v>31131</v>
      </c>
      <c r="C2950" s="98" t="s">
        <v>595</v>
      </c>
      <c r="D2950" s="98" t="s">
        <v>9171</v>
      </c>
      <c r="E2950" s="98" t="s">
        <v>77</v>
      </c>
      <c r="F2950" s="99">
        <v>1</v>
      </c>
      <c r="G2950" s="99">
        <v>277.51</v>
      </c>
      <c r="H2950" s="99">
        <v>1.59</v>
      </c>
      <c r="I2950" s="99">
        <v>-47.18</v>
      </c>
      <c r="J2950" s="99" t="s">
        <v>57</v>
      </c>
      <c r="K2950" s="99" t="s">
        <v>57</v>
      </c>
      <c r="L2950" s="99">
        <v>231.92</v>
      </c>
      <c r="M2950" s="98" t="s">
        <v>666</v>
      </c>
      <c r="N2950" s="98" t="s">
        <v>56</v>
      </c>
      <c r="O2950" s="98" t="s">
        <v>14780</v>
      </c>
      <c r="P2950" s="98" t="s">
        <v>14781</v>
      </c>
      <c r="Q2950" s="98" t="s">
        <v>38868</v>
      </c>
      <c r="R2950" s="98" t="s">
        <v>14782</v>
      </c>
      <c r="S2950" s="98" t="s">
        <v>62</v>
      </c>
      <c r="T2950" s="99">
        <v>277.51</v>
      </c>
      <c r="U2950" s="99" t="s">
        <v>63</v>
      </c>
      <c r="V2950" s="98" t="s">
        <v>64</v>
      </c>
      <c r="W2950" s="98" t="s">
        <v>31132</v>
      </c>
      <c r="X2950" s="98" t="s">
        <v>31133</v>
      </c>
      <c r="Y2950" s="98" t="s">
        <v>31134</v>
      </c>
      <c r="Z2950" s="98" t="s">
        <v>62</v>
      </c>
      <c r="AA2950" s="98" t="s">
        <v>62</v>
      </c>
      <c r="AB2950" s="98" t="s">
        <v>31132</v>
      </c>
      <c r="AC2950" s="98" t="s">
        <v>31135</v>
      </c>
      <c r="AD2950" s="98" t="s">
        <v>31136</v>
      </c>
      <c r="AE2950" s="98" t="s">
        <v>890</v>
      </c>
      <c r="AF2950" s="98" t="s">
        <v>234</v>
      </c>
      <c r="AG2950" s="98" t="s">
        <v>31137</v>
      </c>
      <c r="AH2950" s="98" t="s">
        <v>73</v>
      </c>
      <c r="AI2950" s="98" t="s">
        <v>236</v>
      </c>
      <c r="AJ2950" s="98" t="s">
        <v>31138</v>
      </c>
      <c r="AK2950" s="98" t="s">
        <v>31139</v>
      </c>
      <c r="AL2950" s="98" t="s">
        <v>19919</v>
      </c>
      <c r="AM2950" s="98" t="s">
        <v>31140</v>
      </c>
      <c r="AN2950" s="98" t="s">
        <v>62</v>
      </c>
      <c r="AO2950" s="99" t="s">
        <v>62</v>
      </c>
      <c r="AP2950" s="98" t="s">
        <v>62</v>
      </c>
      <c r="AQ2950" s="98" t="s">
        <v>62</v>
      </c>
      <c r="AR2950" s="98" t="s">
        <v>62</v>
      </c>
      <c r="AS2950" s="98" t="s">
        <v>62</v>
      </c>
      <c r="AT2950" s="98" t="s">
        <v>62</v>
      </c>
      <c r="AU2950" s="98" t="s">
        <v>62</v>
      </c>
      <c r="AV2950" s="99" t="s">
        <v>57</v>
      </c>
      <c r="AW2950" s="98" t="s">
        <v>77</v>
      </c>
      <c r="AX2950" s="98" t="s">
        <v>57</v>
      </c>
      <c r="AY2950" s="98" t="s">
        <v>77</v>
      </c>
    </row>
    <row r="2951" spans="1:51" s="91" customFormat="1" ht="22.5" customHeight="1" x14ac:dyDescent="0.25">
      <c r="A2951" s="97" t="s">
        <v>31141</v>
      </c>
      <c r="B2951" s="98" t="s">
        <v>31142</v>
      </c>
      <c r="C2951" s="98" t="s">
        <v>595</v>
      </c>
      <c r="D2951" s="98" t="s">
        <v>8371</v>
      </c>
      <c r="E2951" s="98" t="s">
        <v>77</v>
      </c>
      <c r="F2951" s="99">
        <v>1</v>
      </c>
      <c r="G2951" s="99">
        <v>39.67</v>
      </c>
      <c r="H2951" s="99">
        <v>56.18</v>
      </c>
      <c r="I2951" s="99">
        <v>-12.74</v>
      </c>
      <c r="J2951" s="99">
        <v>-56.18</v>
      </c>
      <c r="K2951" s="99" t="s">
        <v>57</v>
      </c>
      <c r="L2951" s="99">
        <v>26.93</v>
      </c>
      <c r="M2951" s="98" t="s">
        <v>666</v>
      </c>
      <c r="N2951" s="98" t="s">
        <v>56</v>
      </c>
      <c r="O2951" s="114">
        <v>11195</v>
      </c>
      <c r="P2951" s="98" t="s">
        <v>14277</v>
      </c>
      <c r="Q2951" s="98" t="s">
        <v>38868</v>
      </c>
      <c r="R2951" s="98" t="s">
        <v>14278</v>
      </c>
      <c r="S2951" s="98" t="s">
        <v>62</v>
      </c>
      <c r="T2951" s="99">
        <v>39.67</v>
      </c>
      <c r="U2951" s="99" t="s">
        <v>63</v>
      </c>
      <c r="V2951" s="98" t="s">
        <v>64</v>
      </c>
      <c r="W2951" s="98" t="s">
        <v>31143</v>
      </c>
      <c r="X2951" s="98" t="s">
        <v>31144</v>
      </c>
      <c r="Y2951" s="98" t="s">
        <v>31145</v>
      </c>
      <c r="Z2951" s="98" t="s">
        <v>62</v>
      </c>
      <c r="AA2951" s="98" t="s">
        <v>62</v>
      </c>
      <c r="AB2951" s="98" t="s">
        <v>31143</v>
      </c>
      <c r="AC2951" s="98" t="s">
        <v>31146</v>
      </c>
      <c r="AD2951" s="98" t="s">
        <v>31147</v>
      </c>
      <c r="AE2951" s="98" t="s">
        <v>1103</v>
      </c>
      <c r="AF2951" s="98" t="s">
        <v>1104</v>
      </c>
      <c r="AG2951" s="98" t="s">
        <v>31148</v>
      </c>
      <c r="AH2951" s="98" t="s">
        <v>73</v>
      </c>
      <c r="AI2951" s="98" t="s">
        <v>74</v>
      </c>
      <c r="AJ2951" s="98" t="s">
        <v>9575</v>
      </c>
      <c r="AK2951" s="98" t="s">
        <v>31149</v>
      </c>
      <c r="AL2951" s="98" t="s">
        <v>75</v>
      </c>
      <c r="AM2951" s="98" t="s">
        <v>31150</v>
      </c>
      <c r="AN2951" s="98" t="s">
        <v>62</v>
      </c>
      <c r="AO2951" s="99" t="s">
        <v>62</v>
      </c>
      <c r="AP2951" s="98" t="s">
        <v>62</v>
      </c>
      <c r="AQ2951" s="98" t="s">
        <v>62</v>
      </c>
      <c r="AR2951" s="98" t="s">
        <v>62</v>
      </c>
      <c r="AS2951" s="98" t="s">
        <v>62</v>
      </c>
      <c r="AT2951" s="98" t="s">
        <v>62</v>
      </c>
      <c r="AU2951" s="98" t="s">
        <v>62</v>
      </c>
      <c r="AV2951" s="99" t="s">
        <v>57</v>
      </c>
      <c r="AW2951" s="98" t="s">
        <v>77</v>
      </c>
      <c r="AX2951" s="98" t="s">
        <v>57</v>
      </c>
      <c r="AY2951" s="98" t="s">
        <v>77</v>
      </c>
    </row>
    <row r="2952" spans="1:51" s="91" customFormat="1" ht="22.5" customHeight="1" x14ac:dyDescent="0.25">
      <c r="A2952" s="97" t="s">
        <v>31151</v>
      </c>
      <c r="B2952" s="98" t="s">
        <v>31152</v>
      </c>
      <c r="C2952" s="98" t="s">
        <v>595</v>
      </c>
      <c r="D2952" s="98" t="s">
        <v>9207</v>
      </c>
      <c r="E2952" s="98" t="s">
        <v>56</v>
      </c>
      <c r="F2952" s="99">
        <v>1</v>
      </c>
      <c r="G2952" s="99">
        <v>59.85</v>
      </c>
      <c r="H2952" s="99" t="s">
        <v>57</v>
      </c>
      <c r="I2952" s="99">
        <v>-16.170000000000002</v>
      </c>
      <c r="J2952" s="99" t="s">
        <v>57</v>
      </c>
      <c r="K2952" s="99" t="s">
        <v>57</v>
      </c>
      <c r="L2952" s="99">
        <v>43.68</v>
      </c>
      <c r="M2952" s="98" t="s">
        <v>666</v>
      </c>
      <c r="N2952" s="98" t="s">
        <v>56</v>
      </c>
      <c r="O2952" s="98" t="s">
        <v>1516</v>
      </c>
      <c r="P2952" s="98" t="s">
        <v>12924</v>
      </c>
      <c r="Q2952" s="98" t="s">
        <v>38868</v>
      </c>
      <c r="R2952" s="98" t="s">
        <v>12925</v>
      </c>
      <c r="S2952" s="98" t="s">
        <v>62</v>
      </c>
      <c r="T2952" s="99">
        <v>59.85</v>
      </c>
      <c r="U2952" s="99" t="s">
        <v>63</v>
      </c>
      <c r="V2952" s="98" t="s">
        <v>9651</v>
      </c>
      <c r="W2952" s="98" t="s">
        <v>62</v>
      </c>
      <c r="X2952" s="98" t="s">
        <v>62</v>
      </c>
      <c r="Y2952" s="98" t="s">
        <v>62</v>
      </c>
      <c r="Z2952" s="98" t="s">
        <v>62</v>
      </c>
      <c r="AA2952" s="98" t="s">
        <v>62</v>
      </c>
      <c r="AB2952" s="98" t="s">
        <v>31153</v>
      </c>
      <c r="AC2952" s="98" t="s">
        <v>31154</v>
      </c>
      <c r="AD2952" s="98" t="s">
        <v>31155</v>
      </c>
      <c r="AE2952" s="98" t="s">
        <v>15563</v>
      </c>
      <c r="AF2952" s="98" t="s">
        <v>234</v>
      </c>
      <c r="AG2952" s="98" t="s">
        <v>31156</v>
      </c>
      <c r="AH2952" s="98" t="s">
        <v>73</v>
      </c>
      <c r="AI2952" s="98" t="s">
        <v>12907</v>
      </c>
      <c r="AJ2952" s="98" t="s">
        <v>30934</v>
      </c>
      <c r="AK2952" s="98" t="s">
        <v>31157</v>
      </c>
      <c r="AL2952" s="98" t="s">
        <v>75</v>
      </c>
      <c r="AM2952" s="98" t="s">
        <v>31158</v>
      </c>
      <c r="AN2952" s="98" t="s">
        <v>62</v>
      </c>
      <c r="AO2952" s="99" t="s">
        <v>62</v>
      </c>
      <c r="AP2952" s="98" t="s">
        <v>62</v>
      </c>
      <c r="AQ2952" s="98" t="s">
        <v>62</v>
      </c>
      <c r="AR2952" s="98" t="s">
        <v>62</v>
      </c>
      <c r="AS2952" s="98" t="s">
        <v>62</v>
      </c>
      <c r="AT2952" s="98" t="s">
        <v>62</v>
      </c>
      <c r="AU2952" s="98" t="s">
        <v>62</v>
      </c>
      <c r="AV2952" s="99" t="s">
        <v>57</v>
      </c>
      <c r="AW2952" s="98" t="s">
        <v>77</v>
      </c>
      <c r="AX2952" s="98" t="s">
        <v>57</v>
      </c>
      <c r="AY2952" s="98" t="s">
        <v>77</v>
      </c>
    </row>
    <row r="2953" spans="1:51" s="91" customFormat="1" ht="22.5" customHeight="1" x14ac:dyDescent="0.25">
      <c r="A2953" s="97" t="s">
        <v>31159</v>
      </c>
      <c r="B2953" s="98" t="s">
        <v>31160</v>
      </c>
      <c r="C2953" s="98" t="s">
        <v>595</v>
      </c>
      <c r="D2953" s="98" t="s">
        <v>9207</v>
      </c>
      <c r="E2953" s="98" t="s">
        <v>77</v>
      </c>
      <c r="F2953" s="99">
        <v>1</v>
      </c>
      <c r="G2953" s="99">
        <v>368.49</v>
      </c>
      <c r="H2953" s="99">
        <v>1.59</v>
      </c>
      <c r="I2953" s="99">
        <v>-44.22</v>
      </c>
      <c r="J2953" s="99" t="s">
        <v>57</v>
      </c>
      <c r="K2953" s="99" t="s">
        <v>57</v>
      </c>
      <c r="L2953" s="99">
        <v>325.86</v>
      </c>
      <c r="M2953" s="98" t="s">
        <v>666</v>
      </c>
      <c r="N2953" s="98" t="s">
        <v>56</v>
      </c>
      <c r="O2953" s="98" t="s">
        <v>13552</v>
      </c>
      <c r="P2953" s="98" t="s">
        <v>13553</v>
      </c>
      <c r="Q2953" s="98" t="s">
        <v>38868</v>
      </c>
      <c r="R2953" s="98" t="s">
        <v>13554</v>
      </c>
      <c r="S2953" s="98" t="s">
        <v>62</v>
      </c>
      <c r="T2953" s="99">
        <v>368.49</v>
      </c>
      <c r="U2953" s="99" t="s">
        <v>83</v>
      </c>
      <c r="V2953" s="98" t="s">
        <v>64</v>
      </c>
      <c r="W2953" s="98" t="s">
        <v>31161</v>
      </c>
      <c r="X2953" s="98" t="s">
        <v>31162</v>
      </c>
      <c r="Y2953" s="98" t="s">
        <v>31163</v>
      </c>
      <c r="Z2953" s="98" t="s">
        <v>62</v>
      </c>
      <c r="AA2953" s="98" t="s">
        <v>62</v>
      </c>
      <c r="AB2953" s="98" t="s">
        <v>31161</v>
      </c>
      <c r="AC2953" s="98" t="s">
        <v>31164</v>
      </c>
      <c r="AD2953" s="98" t="s">
        <v>31165</v>
      </c>
      <c r="AE2953" s="98" t="s">
        <v>890</v>
      </c>
      <c r="AF2953" s="98" t="s">
        <v>234</v>
      </c>
      <c r="AG2953" s="98" t="s">
        <v>31166</v>
      </c>
      <c r="AH2953" s="98" t="s">
        <v>73</v>
      </c>
      <c r="AI2953" s="98" t="s">
        <v>236</v>
      </c>
      <c r="AJ2953" s="98" t="s">
        <v>31167</v>
      </c>
      <c r="AK2953" s="98" t="s">
        <v>31168</v>
      </c>
      <c r="AL2953" s="98" t="s">
        <v>31169</v>
      </c>
      <c r="AM2953" s="98" t="s">
        <v>31170</v>
      </c>
      <c r="AN2953" s="98" t="s">
        <v>62</v>
      </c>
      <c r="AO2953" s="99" t="s">
        <v>62</v>
      </c>
      <c r="AP2953" s="98" t="s">
        <v>62</v>
      </c>
      <c r="AQ2953" s="98" t="s">
        <v>62</v>
      </c>
      <c r="AR2953" s="98" t="s">
        <v>62</v>
      </c>
      <c r="AS2953" s="98" t="s">
        <v>62</v>
      </c>
      <c r="AT2953" s="98" t="s">
        <v>62</v>
      </c>
      <c r="AU2953" s="98" t="s">
        <v>62</v>
      </c>
      <c r="AV2953" s="99" t="s">
        <v>57</v>
      </c>
      <c r="AW2953" s="98" t="s">
        <v>77</v>
      </c>
      <c r="AX2953" s="98" t="s">
        <v>57</v>
      </c>
      <c r="AY2953" s="98" t="s">
        <v>77</v>
      </c>
    </row>
    <row r="2954" spans="1:51" s="91" customFormat="1" ht="22.5" customHeight="1" x14ac:dyDescent="0.25">
      <c r="A2954" s="97" t="s">
        <v>31171</v>
      </c>
      <c r="B2954" s="98" t="s">
        <v>31172</v>
      </c>
      <c r="C2954" s="98" t="s">
        <v>595</v>
      </c>
      <c r="D2954" s="98" t="s">
        <v>9207</v>
      </c>
      <c r="E2954" s="98" t="s">
        <v>56</v>
      </c>
      <c r="F2954" s="99">
        <v>1</v>
      </c>
      <c r="G2954" s="99">
        <v>187.39</v>
      </c>
      <c r="H2954" s="99" t="s">
        <v>57</v>
      </c>
      <c r="I2954" s="99">
        <v>-22.49</v>
      </c>
      <c r="J2954" s="99">
        <v>-21.45</v>
      </c>
      <c r="K2954" s="99" t="s">
        <v>57</v>
      </c>
      <c r="L2954" s="99">
        <v>143.44999999999999</v>
      </c>
      <c r="M2954" s="98" t="s">
        <v>666</v>
      </c>
      <c r="N2954" s="98" t="s">
        <v>56</v>
      </c>
      <c r="O2954" s="98" t="s">
        <v>14868</v>
      </c>
      <c r="P2954" s="98" t="s">
        <v>16018</v>
      </c>
      <c r="Q2954" s="98" t="s">
        <v>38868</v>
      </c>
      <c r="R2954" s="98" t="s">
        <v>15998</v>
      </c>
      <c r="S2954" s="98" t="s">
        <v>62</v>
      </c>
      <c r="T2954" s="99">
        <v>187.39</v>
      </c>
      <c r="U2954" s="99" t="s">
        <v>83</v>
      </c>
      <c r="V2954" s="98" t="s">
        <v>9651</v>
      </c>
      <c r="W2954" s="98" t="s">
        <v>62</v>
      </c>
      <c r="X2954" s="98" t="s">
        <v>62</v>
      </c>
      <c r="Y2954" s="98" t="s">
        <v>62</v>
      </c>
      <c r="Z2954" s="98" t="s">
        <v>62</v>
      </c>
      <c r="AA2954" s="98" t="s">
        <v>62</v>
      </c>
      <c r="AB2954" s="98" t="s">
        <v>31173</v>
      </c>
      <c r="AC2954" s="98" t="s">
        <v>31174</v>
      </c>
      <c r="AD2954" s="98" t="s">
        <v>31175</v>
      </c>
      <c r="AE2954" s="98" t="s">
        <v>10300</v>
      </c>
      <c r="AF2954" s="98" t="s">
        <v>234</v>
      </c>
      <c r="AG2954" s="98" t="s">
        <v>31176</v>
      </c>
      <c r="AH2954" s="98" t="s">
        <v>73</v>
      </c>
      <c r="AI2954" s="98" t="s">
        <v>12907</v>
      </c>
      <c r="AJ2954" s="98" t="s">
        <v>31177</v>
      </c>
      <c r="AK2954" s="98" t="s">
        <v>9836</v>
      </c>
      <c r="AL2954" s="98" t="s">
        <v>75</v>
      </c>
      <c r="AM2954" s="98" t="s">
        <v>31178</v>
      </c>
      <c r="AN2954" s="98" t="s">
        <v>62</v>
      </c>
      <c r="AO2954" s="99" t="s">
        <v>62</v>
      </c>
      <c r="AP2954" s="98" t="s">
        <v>62</v>
      </c>
      <c r="AQ2954" s="98" t="s">
        <v>62</v>
      </c>
      <c r="AR2954" s="98" t="s">
        <v>62</v>
      </c>
      <c r="AS2954" s="98" t="s">
        <v>62</v>
      </c>
      <c r="AT2954" s="98" t="s">
        <v>62</v>
      </c>
      <c r="AU2954" s="98" t="s">
        <v>62</v>
      </c>
      <c r="AV2954" s="99" t="s">
        <v>57</v>
      </c>
      <c r="AW2954" s="98" t="s">
        <v>77</v>
      </c>
      <c r="AX2954" s="98" t="s">
        <v>57</v>
      </c>
      <c r="AY2954" s="98" t="s">
        <v>77</v>
      </c>
    </row>
    <row r="2955" spans="1:51" s="91" customFormat="1" ht="22.5" customHeight="1" x14ac:dyDescent="0.25">
      <c r="A2955" s="97" t="s">
        <v>31179</v>
      </c>
      <c r="B2955" s="98" t="s">
        <v>31180</v>
      </c>
      <c r="C2955" s="98" t="s">
        <v>595</v>
      </c>
      <c r="D2955" s="98" t="s">
        <v>8371</v>
      </c>
      <c r="E2955" s="98" t="s">
        <v>56</v>
      </c>
      <c r="F2955" s="99">
        <v>1</v>
      </c>
      <c r="G2955" s="99">
        <v>59.56</v>
      </c>
      <c r="H2955" s="99" t="s">
        <v>57</v>
      </c>
      <c r="I2955" s="99">
        <v>-16.13</v>
      </c>
      <c r="J2955" s="99" t="s">
        <v>57</v>
      </c>
      <c r="K2955" s="99" t="s">
        <v>57</v>
      </c>
      <c r="L2955" s="99">
        <v>43.43</v>
      </c>
      <c r="M2955" s="98" t="s">
        <v>666</v>
      </c>
      <c r="N2955" s="98" t="s">
        <v>56</v>
      </c>
      <c r="O2955" s="98" t="s">
        <v>13007</v>
      </c>
      <c r="P2955" s="98" t="s">
        <v>13008</v>
      </c>
      <c r="Q2955" s="98" t="s">
        <v>38868</v>
      </c>
      <c r="R2955" s="98" t="s">
        <v>13009</v>
      </c>
      <c r="S2955" s="98" t="s">
        <v>62</v>
      </c>
      <c r="T2955" s="99">
        <v>59.56</v>
      </c>
      <c r="U2955" s="99" t="s">
        <v>63</v>
      </c>
      <c r="V2955" s="98" t="s">
        <v>9651</v>
      </c>
      <c r="W2955" s="98" t="s">
        <v>62</v>
      </c>
      <c r="X2955" s="98" t="s">
        <v>62</v>
      </c>
      <c r="Y2955" s="98" t="s">
        <v>62</v>
      </c>
      <c r="Z2955" s="98" t="s">
        <v>62</v>
      </c>
      <c r="AA2955" s="98" t="s">
        <v>62</v>
      </c>
      <c r="AB2955" s="98" t="s">
        <v>31181</v>
      </c>
      <c r="AC2955" s="98" t="s">
        <v>31182</v>
      </c>
      <c r="AD2955" s="98" t="s">
        <v>31183</v>
      </c>
      <c r="AE2955" s="98" t="s">
        <v>3715</v>
      </c>
      <c r="AF2955" s="98" t="s">
        <v>3716</v>
      </c>
      <c r="AG2955" s="98" t="s">
        <v>31184</v>
      </c>
      <c r="AH2955" s="98" t="s">
        <v>73</v>
      </c>
      <c r="AI2955" s="98" t="s">
        <v>12907</v>
      </c>
      <c r="AJ2955" s="98" t="s">
        <v>31185</v>
      </c>
      <c r="AK2955" s="98" t="s">
        <v>31186</v>
      </c>
      <c r="AL2955" s="98" t="s">
        <v>75</v>
      </c>
      <c r="AM2955" s="98" t="s">
        <v>31187</v>
      </c>
      <c r="AN2955" s="98" t="s">
        <v>62</v>
      </c>
      <c r="AO2955" s="99" t="s">
        <v>62</v>
      </c>
      <c r="AP2955" s="98" t="s">
        <v>62</v>
      </c>
      <c r="AQ2955" s="98" t="s">
        <v>62</v>
      </c>
      <c r="AR2955" s="98" t="s">
        <v>62</v>
      </c>
      <c r="AS2955" s="98" t="s">
        <v>62</v>
      </c>
      <c r="AT2955" s="98" t="s">
        <v>62</v>
      </c>
      <c r="AU2955" s="98" t="s">
        <v>62</v>
      </c>
      <c r="AV2955" s="99" t="s">
        <v>57</v>
      </c>
      <c r="AW2955" s="98" t="s">
        <v>77</v>
      </c>
      <c r="AX2955" s="98" t="s">
        <v>57</v>
      </c>
      <c r="AY2955" s="98" t="s">
        <v>77</v>
      </c>
    </row>
    <row r="2956" spans="1:51" s="91" customFormat="1" ht="22.5" customHeight="1" x14ac:dyDescent="0.25">
      <c r="A2956" s="97" t="s">
        <v>31188</v>
      </c>
      <c r="B2956" s="98" t="s">
        <v>31189</v>
      </c>
      <c r="C2956" s="98" t="s">
        <v>595</v>
      </c>
      <c r="D2956" s="98" t="s">
        <v>7389</v>
      </c>
      <c r="E2956" s="98" t="s">
        <v>77</v>
      </c>
      <c r="F2956" s="99">
        <v>2</v>
      </c>
      <c r="G2956" s="99">
        <v>129.5</v>
      </c>
      <c r="H2956" s="99">
        <v>23.94</v>
      </c>
      <c r="I2956" s="99">
        <v>-27.54</v>
      </c>
      <c r="J2956" s="99">
        <v>-23.94</v>
      </c>
      <c r="K2956" s="99" t="s">
        <v>57</v>
      </c>
      <c r="L2956" s="99">
        <v>101.96</v>
      </c>
      <c r="M2956" s="98" t="s">
        <v>666</v>
      </c>
      <c r="N2956" s="98" t="s">
        <v>62</v>
      </c>
      <c r="O2956" s="114">
        <v>90503</v>
      </c>
      <c r="P2956" s="98" t="s">
        <v>16122</v>
      </c>
      <c r="Q2956" s="98" t="s">
        <v>38868</v>
      </c>
      <c r="R2956" s="98" t="s">
        <v>16123</v>
      </c>
      <c r="S2956" s="98" t="s">
        <v>62</v>
      </c>
      <c r="T2956" s="99">
        <v>64.75</v>
      </c>
      <c r="U2956" s="99" t="s">
        <v>83</v>
      </c>
      <c r="V2956" s="98" t="s">
        <v>64</v>
      </c>
      <c r="W2956" s="98" t="s">
        <v>31190</v>
      </c>
      <c r="X2956" s="98" t="s">
        <v>31191</v>
      </c>
      <c r="Y2956" s="98" t="s">
        <v>31192</v>
      </c>
      <c r="Z2956" s="98" t="s">
        <v>62</v>
      </c>
      <c r="AA2956" s="98" t="s">
        <v>62</v>
      </c>
      <c r="AB2956" s="98" t="s">
        <v>31190</v>
      </c>
      <c r="AC2956" s="98" t="s">
        <v>31193</v>
      </c>
      <c r="AD2956" s="98" t="s">
        <v>31194</v>
      </c>
      <c r="AE2956" s="98" t="s">
        <v>19696</v>
      </c>
      <c r="AF2956" s="98" t="s">
        <v>184</v>
      </c>
      <c r="AG2956" s="98" t="s">
        <v>19697</v>
      </c>
      <c r="AH2956" s="98" t="s">
        <v>73</v>
      </c>
      <c r="AI2956" s="98" t="s">
        <v>74</v>
      </c>
      <c r="AJ2956" s="98" t="s">
        <v>9462</v>
      </c>
      <c r="AK2956" s="98" t="s">
        <v>31195</v>
      </c>
      <c r="AL2956" s="98" t="s">
        <v>75</v>
      </c>
      <c r="AM2956" s="98" t="s">
        <v>31196</v>
      </c>
      <c r="AN2956" s="98" t="s">
        <v>62</v>
      </c>
      <c r="AO2956" s="99" t="s">
        <v>62</v>
      </c>
      <c r="AP2956" s="98" t="s">
        <v>62</v>
      </c>
      <c r="AQ2956" s="98" t="s">
        <v>62</v>
      </c>
      <c r="AR2956" s="98" t="s">
        <v>62</v>
      </c>
      <c r="AS2956" s="98" t="s">
        <v>62</v>
      </c>
      <c r="AT2956" s="98" t="s">
        <v>62</v>
      </c>
      <c r="AU2956" s="98" t="s">
        <v>62</v>
      </c>
      <c r="AV2956" s="99" t="s">
        <v>57</v>
      </c>
      <c r="AW2956" s="98" t="s">
        <v>77</v>
      </c>
      <c r="AX2956" s="98" t="s">
        <v>57</v>
      </c>
      <c r="AY2956" s="98" t="s">
        <v>77</v>
      </c>
    </row>
    <row r="2957" spans="1:51" s="91" customFormat="1" ht="22.5" customHeight="1" x14ac:dyDescent="0.25">
      <c r="A2957" s="97" t="s">
        <v>31197</v>
      </c>
      <c r="B2957" s="98" t="s">
        <v>31198</v>
      </c>
      <c r="C2957" s="98" t="s">
        <v>595</v>
      </c>
      <c r="D2957" s="98" t="s">
        <v>8371</v>
      </c>
      <c r="E2957" s="98" t="s">
        <v>77</v>
      </c>
      <c r="F2957" s="99">
        <v>1</v>
      </c>
      <c r="G2957" s="99">
        <v>59.56</v>
      </c>
      <c r="H2957" s="99">
        <v>33.49</v>
      </c>
      <c r="I2957" s="99">
        <v>-16.13</v>
      </c>
      <c r="J2957" s="99">
        <v>-33.49</v>
      </c>
      <c r="K2957" s="99" t="s">
        <v>57</v>
      </c>
      <c r="L2957" s="99">
        <v>43.43</v>
      </c>
      <c r="M2957" s="98" t="s">
        <v>666</v>
      </c>
      <c r="N2957" s="98" t="s">
        <v>56</v>
      </c>
      <c r="O2957" s="98" t="s">
        <v>13007</v>
      </c>
      <c r="P2957" s="98" t="s">
        <v>13008</v>
      </c>
      <c r="Q2957" s="98" t="s">
        <v>38868</v>
      </c>
      <c r="R2957" s="98" t="s">
        <v>13009</v>
      </c>
      <c r="S2957" s="98" t="s">
        <v>62</v>
      </c>
      <c r="T2957" s="99">
        <v>59.56</v>
      </c>
      <c r="U2957" s="99" t="s">
        <v>63</v>
      </c>
      <c r="V2957" s="98" t="s">
        <v>9651</v>
      </c>
      <c r="W2957" s="98" t="s">
        <v>62</v>
      </c>
      <c r="X2957" s="98" t="s">
        <v>62</v>
      </c>
      <c r="Y2957" s="98" t="s">
        <v>62</v>
      </c>
      <c r="Z2957" s="98" t="s">
        <v>62</v>
      </c>
      <c r="AA2957" s="98" t="s">
        <v>62</v>
      </c>
      <c r="AB2957" s="98" t="s">
        <v>31199</v>
      </c>
      <c r="AC2957" s="98" t="s">
        <v>31200</v>
      </c>
      <c r="AD2957" s="98" t="s">
        <v>31201</v>
      </c>
      <c r="AE2957" s="98" t="s">
        <v>4447</v>
      </c>
      <c r="AF2957" s="98" t="s">
        <v>210</v>
      </c>
      <c r="AG2957" s="98" t="s">
        <v>31202</v>
      </c>
      <c r="AH2957" s="98" t="s">
        <v>73</v>
      </c>
      <c r="AI2957" s="98" t="s">
        <v>12907</v>
      </c>
      <c r="AJ2957" s="98" t="s">
        <v>31203</v>
      </c>
      <c r="AK2957" s="98" t="s">
        <v>31204</v>
      </c>
      <c r="AL2957" s="98" t="s">
        <v>75</v>
      </c>
      <c r="AM2957" s="98" t="s">
        <v>31205</v>
      </c>
      <c r="AN2957" s="98" t="s">
        <v>62</v>
      </c>
      <c r="AO2957" s="99" t="s">
        <v>62</v>
      </c>
      <c r="AP2957" s="98" t="s">
        <v>62</v>
      </c>
      <c r="AQ2957" s="98" t="s">
        <v>62</v>
      </c>
      <c r="AR2957" s="98" t="s">
        <v>62</v>
      </c>
      <c r="AS2957" s="98" t="s">
        <v>62</v>
      </c>
      <c r="AT2957" s="98" t="s">
        <v>62</v>
      </c>
      <c r="AU2957" s="98" t="s">
        <v>62</v>
      </c>
      <c r="AV2957" s="99" t="s">
        <v>57</v>
      </c>
      <c r="AW2957" s="98" t="s">
        <v>77</v>
      </c>
      <c r="AX2957" s="98" t="s">
        <v>57</v>
      </c>
      <c r="AY2957" s="98" t="s">
        <v>77</v>
      </c>
    </row>
    <row r="2958" spans="1:51" s="91" customFormat="1" ht="22.5" customHeight="1" x14ac:dyDescent="0.25">
      <c r="A2958" s="97" t="s">
        <v>31206</v>
      </c>
      <c r="B2958" s="98" t="s">
        <v>31207</v>
      </c>
      <c r="C2958" s="98" t="s">
        <v>595</v>
      </c>
      <c r="D2958" s="98" t="s">
        <v>8371</v>
      </c>
      <c r="E2958" s="98" t="s">
        <v>77</v>
      </c>
      <c r="F2958" s="99">
        <v>1</v>
      </c>
      <c r="G2958" s="99">
        <v>59.85</v>
      </c>
      <c r="H2958" s="99">
        <v>34.86</v>
      </c>
      <c r="I2958" s="99">
        <v>-16.170000000000002</v>
      </c>
      <c r="J2958" s="99">
        <v>-34.86</v>
      </c>
      <c r="K2958" s="99" t="s">
        <v>57</v>
      </c>
      <c r="L2958" s="99">
        <v>43.68</v>
      </c>
      <c r="M2958" s="98" t="s">
        <v>666</v>
      </c>
      <c r="N2958" s="98" t="s">
        <v>56</v>
      </c>
      <c r="O2958" s="98" t="s">
        <v>1516</v>
      </c>
      <c r="P2958" s="98" t="s">
        <v>12924</v>
      </c>
      <c r="Q2958" s="98" t="s">
        <v>38868</v>
      </c>
      <c r="R2958" s="98" t="s">
        <v>12925</v>
      </c>
      <c r="S2958" s="98" t="s">
        <v>62</v>
      </c>
      <c r="T2958" s="99">
        <v>59.85</v>
      </c>
      <c r="U2958" s="99" t="s">
        <v>63</v>
      </c>
      <c r="V2958" s="98" t="s">
        <v>9651</v>
      </c>
      <c r="W2958" s="98" t="s">
        <v>62</v>
      </c>
      <c r="X2958" s="98" t="s">
        <v>62</v>
      </c>
      <c r="Y2958" s="98" t="s">
        <v>62</v>
      </c>
      <c r="Z2958" s="98" t="s">
        <v>62</v>
      </c>
      <c r="AA2958" s="98" t="s">
        <v>62</v>
      </c>
      <c r="AB2958" s="98" t="s">
        <v>31208</v>
      </c>
      <c r="AC2958" s="98" t="s">
        <v>31209</v>
      </c>
      <c r="AD2958" s="98" t="s">
        <v>31210</v>
      </c>
      <c r="AE2958" s="98" t="s">
        <v>31211</v>
      </c>
      <c r="AF2958" s="98" t="s">
        <v>263</v>
      </c>
      <c r="AG2958" s="98" t="s">
        <v>31212</v>
      </c>
      <c r="AH2958" s="98" t="s">
        <v>73</v>
      </c>
      <c r="AI2958" s="98" t="s">
        <v>12907</v>
      </c>
      <c r="AJ2958" s="98" t="s">
        <v>31185</v>
      </c>
      <c r="AK2958" s="98" t="s">
        <v>31213</v>
      </c>
      <c r="AL2958" s="98" t="s">
        <v>75</v>
      </c>
      <c r="AM2958" s="98" t="s">
        <v>31214</v>
      </c>
      <c r="AN2958" s="98" t="s">
        <v>62</v>
      </c>
      <c r="AO2958" s="99" t="s">
        <v>62</v>
      </c>
      <c r="AP2958" s="98" t="s">
        <v>62</v>
      </c>
      <c r="AQ2958" s="98" t="s">
        <v>62</v>
      </c>
      <c r="AR2958" s="98" t="s">
        <v>62</v>
      </c>
      <c r="AS2958" s="98" t="s">
        <v>62</v>
      </c>
      <c r="AT2958" s="98" t="s">
        <v>62</v>
      </c>
      <c r="AU2958" s="98" t="s">
        <v>62</v>
      </c>
      <c r="AV2958" s="99" t="s">
        <v>57</v>
      </c>
      <c r="AW2958" s="98" t="s">
        <v>77</v>
      </c>
      <c r="AX2958" s="98" t="s">
        <v>57</v>
      </c>
      <c r="AY2958" s="98" t="s">
        <v>77</v>
      </c>
    </row>
    <row r="2959" spans="1:51" s="91" customFormat="1" ht="22.5" customHeight="1" x14ac:dyDescent="0.25">
      <c r="A2959" s="97" t="s">
        <v>31215</v>
      </c>
      <c r="B2959" s="98" t="s">
        <v>31216</v>
      </c>
      <c r="C2959" s="98" t="s">
        <v>595</v>
      </c>
      <c r="D2959" s="98" t="s">
        <v>7745</v>
      </c>
      <c r="E2959" s="98" t="s">
        <v>77</v>
      </c>
      <c r="F2959" s="99">
        <v>1</v>
      </c>
      <c r="G2959" s="99">
        <v>44.8</v>
      </c>
      <c r="H2959" s="99" t="s">
        <v>57</v>
      </c>
      <c r="I2959" s="99">
        <v>-13.62</v>
      </c>
      <c r="J2959" s="99" t="s">
        <v>57</v>
      </c>
      <c r="K2959" s="99" t="s">
        <v>57</v>
      </c>
      <c r="L2959" s="99">
        <v>31.18</v>
      </c>
      <c r="M2959" s="98" t="s">
        <v>666</v>
      </c>
      <c r="N2959" s="98" t="s">
        <v>56</v>
      </c>
      <c r="O2959" s="114">
        <v>5554</v>
      </c>
      <c r="P2959" s="98" t="s">
        <v>13317</v>
      </c>
      <c r="Q2959" s="98" t="s">
        <v>38868</v>
      </c>
      <c r="R2959" s="98" t="s">
        <v>13318</v>
      </c>
      <c r="S2959" s="98" t="s">
        <v>62</v>
      </c>
      <c r="T2959" s="99">
        <v>44.8</v>
      </c>
      <c r="U2959" s="99" t="s">
        <v>63</v>
      </c>
      <c r="V2959" s="98" t="s">
        <v>9651</v>
      </c>
      <c r="W2959" s="98" t="s">
        <v>62</v>
      </c>
      <c r="X2959" s="98" t="s">
        <v>62</v>
      </c>
      <c r="Y2959" s="98" t="s">
        <v>62</v>
      </c>
      <c r="Z2959" s="98" t="s">
        <v>62</v>
      </c>
      <c r="AA2959" s="98" t="s">
        <v>62</v>
      </c>
      <c r="AB2959" s="98" t="s">
        <v>31217</v>
      </c>
      <c r="AC2959" s="98" t="s">
        <v>31218</v>
      </c>
      <c r="AD2959" s="98" t="s">
        <v>31219</v>
      </c>
      <c r="AE2959" s="98" t="s">
        <v>2920</v>
      </c>
      <c r="AF2959" s="98" t="s">
        <v>349</v>
      </c>
      <c r="AG2959" s="98" t="s">
        <v>31220</v>
      </c>
      <c r="AH2959" s="98" t="s">
        <v>73</v>
      </c>
      <c r="AI2959" s="98" t="s">
        <v>12907</v>
      </c>
      <c r="AJ2959" s="98" t="s">
        <v>30223</v>
      </c>
      <c r="AK2959" s="98" t="s">
        <v>31221</v>
      </c>
      <c r="AL2959" s="98" t="s">
        <v>75</v>
      </c>
      <c r="AM2959" s="98" t="s">
        <v>31222</v>
      </c>
      <c r="AN2959" s="98" t="s">
        <v>62</v>
      </c>
      <c r="AO2959" s="99" t="s">
        <v>62</v>
      </c>
      <c r="AP2959" s="98" t="s">
        <v>62</v>
      </c>
      <c r="AQ2959" s="98" t="s">
        <v>62</v>
      </c>
      <c r="AR2959" s="98" t="s">
        <v>62</v>
      </c>
      <c r="AS2959" s="98" t="s">
        <v>62</v>
      </c>
      <c r="AT2959" s="98" t="s">
        <v>62</v>
      </c>
      <c r="AU2959" s="98" t="s">
        <v>62</v>
      </c>
      <c r="AV2959" s="99" t="s">
        <v>57</v>
      </c>
      <c r="AW2959" s="98" t="s">
        <v>77</v>
      </c>
      <c r="AX2959" s="98" t="s">
        <v>57</v>
      </c>
      <c r="AY2959" s="98" t="s">
        <v>77</v>
      </c>
    </row>
    <row r="2960" spans="1:51" s="91" customFormat="1" ht="22.5" customHeight="1" x14ac:dyDescent="0.25">
      <c r="A2960" s="97" t="s">
        <v>31223</v>
      </c>
      <c r="B2960" s="98" t="s">
        <v>31224</v>
      </c>
      <c r="C2960" s="98" t="s">
        <v>595</v>
      </c>
      <c r="D2960" s="98" t="s">
        <v>9171</v>
      </c>
      <c r="E2960" s="98" t="s">
        <v>56</v>
      </c>
      <c r="F2960" s="99">
        <v>1</v>
      </c>
      <c r="G2960" s="99">
        <v>141.03</v>
      </c>
      <c r="H2960" s="99">
        <v>1.39</v>
      </c>
      <c r="I2960" s="99">
        <v>-16.920000000000002</v>
      </c>
      <c r="J2960" s="99" t="s">
        <v>57</v>
      </c>
      <c r="K2960" s="99" t="s">
        <v>57</v>
      </c>
      <c r="L2960" s="99">
        <v>125.5</v>
      </c>
      <c r="M2960" s="98" t="s">
        <v>666</v>
      </c>
      <c r="N2960" s="98" t="s">
        <v>62</v>
      </c>
      <c r="O2960" s="114">
        <v>662052</v>
      </c>
      <c r="P2960" s="98" t="s">
        <v>15533</v>
      </c>
      <c r="Q2960" s="98" t="s">
        <v>38868</v>
      </c>
      <c r="R2960" s="98" t="s">
        <v>15534</v>
      </c>
      <c r="S2960" s="98" t="s">
        <v>62</v>
      </c>
      <c r="T2960" s="99">
        <v>141.03</v>
      </c>
      <c r="U2960" s="99" t="s">
        <v>83</v>
      </c>
      <c r="V2960" s="98" t="s">
        <v>64</v>
      </c>
      <c r="W2960" s="98" t="s">
        <v>31225</v>
      </c>
      <c r="X2960" s="98" t="s">
        <v>31226</v>
      </c>
      <c r="Y2960" s="98" t="s">
        <v>31227</v>
      </c>
      <c r="Z2960" s="98" t="s">
        <v>62</v>
      </c>
      <c r="AA2960" s="98" t="s">
        <v>62</v>
      </c>
      <c r="AB2960" s="98" t="s">
        <v>31225</v>
      </c>
      <c r="AC2960" s="98" t="s">
        <v>31228</v>
      </c>
      <c r="AD2960" s="98" t="s">
        <v>31229</v>
      </c>
      <c r="AE2960" s="98" t="s">
        <v>305</v>
      </c>
      <c r="AF2960" s="98" t="s">
        <v>234</v>
      </c>
      <c r="AG2960" s="98" t="s">
        <v>31230</v>
      </c>
      <c r="AH2960" s="98" t="s">
        <v>73</v>
      </c>
      <c r="AI2960" s="98" t="s">
        <v>236</v>
      </c>
      <c r="AJ2960" s="98" t="s">
        <v>31231</v>
      </c>
      <c r="AK2960" s="98" t="s">
        <v>31232</v>
      </c>
      <c r="AL2960" s="98" t="s">
        <v>10093</v>
      </c>
      <c r="AM2960" s="98" t="s">
        <v>31233</v>
      </c>
      <c r="AN2960" s="98" t="s">
        <v>62</v>
      </c>
      <c r="AO2960" s="99" t="s">
        <v>62</v>
      </c>
      <c r="AP2960" s="98" t="s">
        <v>62</v>
      </c>
      <c r="AQ2960" s="98" t="s">
        <v>62</v>
      </c>
      <c r="AR2960" s="98" t="s">
        <v>62</v>
      </c>
      <c r="AS2960" s="98" t="s">
        <v>62</v>
      </c>
      <c r="AT2960" s="98" t="s">
        <v>62</v>
      </c>
      <c r="AU2960" s="98" t="s">
        <v>62</v>
      </c>
      <c r="AV2960" s="99" t="s">
        <v>57</v>
      </c>
      <c r="AW2960" s="98" t="s">
        <v>77</v>
      </c>
      <c r="AX2960" s="98" t="s">
        <v>57</v>
      </c>
      <c r="AY2960" s="98" t="s">
        <v>77</v>
      </c>
    </row>
    <row r="2961" spans="1:51" s="91" customFormat="1" ht="22.5" customHeight="1" x14ac:dyDescent="0.25">
      <c r="A2961" s="97" t="s">
        <v>31234</v>
      </c>
      <c r="B2961" s="98" t="s">
        <v>31235</v>
      </c>
      <c r="C2961" s="98" t="s">
        <v>595</v>
      </c>
      <c r="D2961" s="98" t="s">
        <v>7745</v>
      </c>
      <c r="E2961" s="98" t="s">
        <v>77</v>
      </c>
      <c r="F2961" s="99">
        <v>1</v>
      </c>
      <c r="G2961" s="99">
        <v>252.2</v>
      </c>
      <c r="H2961" s="99" t="s">
        <v>57</v>
      </c>
      <c r="I2961" s="99">
        <v>-42.87</v>
      </c>
      <c r="J2961" s="99">
        <v>-24.95</v>
      </c>
      <c r="K2961" s="99" t="s">
        <v>57</v>
      </c>
      <c r="L2961" s="99">
        <v>184.38</v>
      </c>
      <c r="M2961" s="98" t="s">
        <v>666</v>
      </c>
      <c r="N2961" s="98" t="s">
        <v>62</v>
      </c>
      <c r="O2961" s="114">
        <v>77354</v>
      </c>
      <c r="P2961" s="98" t="s">
        <v>13532</v>
      </c>
      <c r="Q2961" s="98" t="s">
        <v>38868</v>
      </c>
      <c r="R2961" s="98" t="s">
        <v>13533</v>
      </c>
      <c r="S2961" s="98" t="s">
        <v>62</v>
      </c>
      <c r="T2961" s="99">
        <v>252.2</v>
      </c>
      <c r="U2961" s="99" t="s">
        <v>63</v>
      </c>
      <c r="V2961" s="98" t="s">
        <v>64</v>
      </c>
      <c r="W2961" s="98" t="s">
        <v>31236</v>
      </c>
      <c r="X2961" s="98" t="s">
        <v>31237</v>
      </c>
      <c r="Y2961" s="98" t="s">
        <v>31238</v>
      </c>
      <c r="Z2961" s="98" t="s">
        <v>62</v>
      </c>
      <c r="AA2961" s="98" t="s">
        <v>62</v>
      </c>
      <c r="AB2961" s="98" t="s">
        <v>31236</v>
      </c>
      <c r="AC2961" s="98" t="s">
        <v>31239</v>
      </c>
      <c r="AD2961" s="98" t="s">
        <v>31240</v>
      </c>
      <c r="AE2961" s="98" t="s">
        <v>25148</v>
      </c>
      <c r="AF2961" s="98" t="s">
        <v>105</v>
      </c>
      <c r="AG2961" s="98" t="s">
        <v>31241</v>
      </c>
      <c r="AH2961" s="98" t="s">
        <v>73</v>
      </c>
      <c r="AI2961" s="98" t="s">
        <v>74</v>
      </c>
      <c r="AJ2961" s="98" t="s">
        <v>9530</v>
      </c>
      <c r="AK2961" s="98" t="s">
        <v>31242</v>
      </c>
      <c r="AL2961" s="98" t="s">
        <v>75</v>
      </c>
      <c r="AM2961" s="98" t="s">
        <v>31243</v>
      </c>
      <c r="AN2961" s="98" t="s">
        <v>62</v>
      </c>
      <c r="AO2961" s="99" t="s">
        <v>62</v>
      </c>
      <c r="AP2961" s="98" t="s">
        <v>62</v>
      </c>
      <c r="AQ2961" s="98" t="s">
        <v>62</v>
      </c>
      <c r="AR2961" s="98" t="s">
        <v>62</v>
      </c>
      <c r="AS2961" s="98" t="s">
        <v>62</v>
      </c>
      <c r="AT2961" s="98" t="s">
        <v>62</v>
      </c>
      <c r="AU2961" s="98" t="s">
        <v>62</v>
      </c>
      <c r="AV2961" s="99" t="s">
        <v>57</v>
      </c>
      <c r="AW2961" s="98" t="s">
        <v>77</v>
      </c>
      <c r="AX2961" s="98" t="s">
        <v>57</v>
      </c>
      <c r="AY2961" s="98" t="s">
        <v>77</v>
      </c>
    </row>
    <row r="2962" spans="1:51" s="91" customFormat="1" ht="22.5" customHeight="1" x14ac:dyDescent="0.25">
      <c r="A2962" s="97" t="s">
        <v>31244</v>
      </c>
      <c r="B2962" s="98" t="s">
        <v>31245</v>
      </c>
      <c r="C2962" s="98" t="s">
        <v>595</v>
      </c>
      <c r="D2962" s="98" t="s">
        <v>8371</v>
      </c>
      <c r="E2962" s="98" t="s">
        <v>77</v>
      </c>
      <c r="F2962" s="99">
        <v>1</v>
      </c>
      <c r="G2962" s="99">
        <v>207</v>
      </c>
      <c r="H2962" s="99" t="s">
        <v>57</v>
      </c>
      <c r="I2962" s="99">
        <v>-35.19</v>
      </c>
      <c r="J2962" s="99">
        <v>-24.95</v>
      </c>
      <c r="K2962" s="99" t="s">
        <v>57</v>
      </c>
      <c r="L2962" s="99">
        <v>146.86000000000001</v>
      </c>
      <c r="M2962" s="98" t="s">
        <v>666</v>
      </c>
      <c r="N2962" s="98" t="s">
        <v>56</v>
      </c>
      <c r="O2962" s="114">
        <v>77354</v>
      </c>
      <c r="P2962" s="98" t="s">
        <v>13275</v>
      </c>
      <c r="Q2962" s="98" t="s">
        <v>38868</v>
      </c>
      <c r="R2962" s="98" t="s">
        <v>13276</v>
      </c>
      <c r="S2962" s="98" t="s">
        <v>62</v>
      </c>
      <c r="T2962" s="99">
        <v>207</v>
      </c>
      <c r="U2962" s="99" t="s">
        <v>63</v>
      </c>
      <c r="V2962" s="98" t="s">
        <v>9651</v>
      </c>
      <c r="W2962" s="98" t="s">
        <v>62</v>
      </c>
      <c r="X2962" s="98" t="s">
        <v>62</v>
      </c>
      <c r="Y2962" s="98" t="s">
        <v>62</v>
      </c>
      <c r="Z2962" s="98" t="s">
        <v>62</v>
      </c>
      <c r="AA2962" s="98" t="s">
        <v>62</v>
      </c>
      <c r="AB2962" s="98" t="s">
        <v>31246</v>
      </c>
      <c r="AC2962" s="98" t="s">
        <v>31247</v>
      </c>
      <c r="AD2962" s="98" t="s">
        <v>31248</v>
      </c>
      <c r="AE2962" s="98" t="s">
        <v>6169</v>
      </c>
      <c r="AF2962" s="98" t="s">
        <v>345</v>
      </c>
      <c r="AG2962" s="98" t="s">
        <v>31249</v>
      </c>
      <c r="AH2962" s="98" t="s">
        <v>73</v>
      </c>
      <c r="AI2962" s="98" t="s">
        <v>12907</v>
      </c>
      <c r="AJ2962" s="98" t="s">
        <v>31250</v>
      </c>
      <c r="AK2962" s="98" t="s">
        <v>29993</v>
      </c>
      <c r="AL2962" s="98" t="s">
        <v>75</v>
      </c>
      <c r="AM2962" s="98" t="s">
        <v>31251</v>
      </c>
      <c r="AN2962" s="98" t="s">
        <v>62</v>
      </c>
      <c r="AO2962" s="99" t="s">
        <v>62</v>
      </c>
      <c r="AP2962" s="98" t="s">
        <v>62</v>
      </c>
      <c r="AQ2962" s="98" t="s">
        <v>62</v>
      </c>
      <c r="AR2962" s="98" t="s">
        <v>62</v>
      </c>
      <c r="AS2962" s="98" t="s">
        <v>62</v>
      </c>
      <c r="AT2962" s="98" t="s">
        <v>62</v>
      </c>
      <c r="AU2962" s="98" t="s">
        <v>62</v>
      </c>
      <c r="AV2962" s="99" t="s">
        <v>57</v>
      </c>
      <c r="AW2962" s="98" t="s">
        <v>77</v>
      </c>
      <c r="AX2962" s="98" t="s">
        <v>57</v>
      </c>
      <c r="AY2962" s="98" t="s">
        <v>77</v>
      </c>
    </row>
    <row r="2963" spans="1:51" s="91" customFormat="1" ht="22.5" customHeight="1" x14ac:dyDescent="0.25">
      <c r="A2963" s="97" t="s">
        <v>31252</v>
      </c>
      <c r="B2963" s="98" t="s">
        <v>31253</v>
      </c>
      <c r="C2963" s="98" t="s">
        <v>595</v>
      </c>
      <c r="D2963" s="98" t="s">
        <v>9207</v>
      </c>
      <c r="E2963" s="98" t="s">
        <v>77</v>
      </c>
      <c r="F2963" s="99">
        <v>1</v>
      </c>
      <c r="G2963" s="99">
        <v>59.56</v>
      </c>
      <c r="H2963" s="99">
        <v>14.73</v>
      </c>
      <c r="I2963" s="99">
        <v>-16.13</v>
      </c>
      <c r="J2963" s="99">
        <v>-14.73</v>
      </c>
      <c r="K2963" s="99" t="s">
        <v>57</v>
      </c>
      <c r="L2963" s="99">
        <v>43.43</v>
      </c>
      <c r="M2963" s="98" t="s">
        <v>666</v>
      </c>
      <c r="N2963" s="98" t="s">
        <v>62</v>
      </c>
      <c r="O2963" s="98" t="s">
        <v>13007</v>
      </c>
      <c r="P2963" s="98" t="s">
        <v>13008</v>
      </c>
      <c r="Q2963" s="98" t="s">
        <v>38868</v>
      </c>
      <c r="R2963" s="98" t="s">
        <v>13009</v>
      </c>
      <c r="S2963" s="98" t="s">
        <v>62</v>
      </c>
      <c r="T2963" s="99">
        <v>59.56</v>
      </c>
      <c r="U2963" s="99" t="s">
        <v>63</v>
      </c>
      <c r="V2963" s="98" t="s">
        <v>9651</v>
      </c>
      <c r="W2963" s="98" t="s">
        <v>62</v>
      </c>
      <c r="X2963" s="98" t="s">
        <v>62</v>
      </c>
      <c r="Y2963" s="98" t="s">
        <v>62</v>
      </c>
      <c r="Z2963" s="98" t="s">
        <v>62</v>
      </c>
      <c r="AA2963" s="98" t="s">
        <v>62</v>
      </c>
      <c r="AB2963" s="98" t="s">
        <v>31254</v>
      </c>
      <c r="AC2963" s="98" t="s">
        <v>31255</v>
      </c>
      <c r="AD2963" s="98" t="s">
        <v>31256</v>
      </c>
      <c r="AE2963" s="98" t="s">
        <v>31257</v>
      </c>
      <c r="AF2963" s="98" t="s">
        <v>234</v>
      </c>
      <c r="AG2963" s="98" t="s">
        <v>31258</v>
      </c>
      <c r="AH2963" s="98" t="s">
        <v>73</v>
      </c>
      <c r="AI2963" s="98" t="s">
        <v>12907</v>
      </c>
      <c r="AJ2963" s="98" t="s">
        <v>31259</v>
      </c>
      <c r="AK2963" s="98" t="s">
        <v>31260</v>
      </c>
      <c r="AL2963" s="98" t="s">
        <v>75</v>
      </c>
      <c r="AM2963" s="98" t="s">
        <v>31261</v>
      </c>
      <c r="AN2963" s="98" t="s">
        <v>62</v>
      </c>
      <c r="AO2963" s="99" t="s">
        <v>62</v>
      </c>
      <c r="AP2963" s="98" t="s">
        <v>62</v>
      </c>
      <c r="AQ2963" s="98" t="s">
        <v>62</v>
      </c>
      <c r="AR2963" s="98" t="s">
        <v>62</v>
      </c>
      <c r="AS2963" s="98" t="s">
        <v>62</v>
      </c>
      <c r="AT2963" s="98" t="s">
        <v>62</v>
      </c>
      <c r="AU2963" s="98" t="s">
        <v>62</v>
      </c>
      <c r="AV2963" s="99" t="s">
        <v>57</v>
      </c>
      <c r="AW2963" s="98" t="s">
        <v>77</v>
      </c>
      <c r="AX2963" s="98" t="s">
        <v>57</v>
      </c>
      <c r="AY2963" s="98" t="s">
        <v>77</v>
      </c>
    </row>
    <row r="2964" spans="1:51" s="91" customFormat="1" ht="22.5" customHeight="1" x14ac:dyDescent="0.25">
      <c r="A2964" s="97" t="s">
        <v>31262</v>
      </c>
      <c r="B2964" s="98" t="s">
        <v>31263</v>
      </c>
      <c r="C2964" s="98" t="s">
        <v>595</v>
      </c>
      <c r="D2964" s="98" t="s">
        <v>8371</v>
      </c>
      <c r="E2964" s="98" t="s">
        <v>77</v>
      </c>
      <c r="F2964" s="99">
        <v>1</v>
      </c>
      <c r="G2964" s="99">
        <v>244</v>
      </c>
      <c r="H2964" s="99">
        <v>41.93</v>
      </c>
      <c r="I2964" s="99">
        <v>-29.28</v>
      </c>
      <c r="J2964" s="99">
        <v>-66.88</v>
      </c>
      <c r="K2964" s="99" t="s">
        <v>57</v>
      </c>
      <c r="L2964" s="99">
        <v>189.77</v>
      </c>
      <c r="M2964" s="98" t="s">
        <v>666</v>
      </c>
      <c r="N2964" s="98" t="s">
        <v>56</v>
      </c>
      <c r="O2964" s="114">
        <v>77354</v>
      </c>
      <c r="P2964" s="98" t="s">
        <v>29245</v>
      </c>
      <c r="Q2964" s="98" t="s">
        <v>38868</v>
      </c>
      <c r="R2964" s="98" t="s">
        <v>29246</v>
      </c>
      <c r="S2964" s="98" t="s">
        <v>62</v>
      </c>
      <c r="T2964" s="99">
        <v>244</v>
      </c>
      <c r="U2964" s="99" t="s">
        <v>83</v>
      </c>
      <c r="V2964" s="98" t="s">
        <v>9651</v>
      </c>
      <c r="W2964" s="98" t="s">
        <v>31264</v>
      </c>
      <c r="X2964" s="98" t="s">
        <v>31265</v>
      </c>
      <c r="Y2964" s="98" t="s">
        <v>31266</v>
      </c>
      <c r="Z2964" s="98" t="s">
        <v>62</v>
      </c>
      <c r="AA2964" s="98" t="s">
        <v>62</v>
      </c>
      <c r="AB2964" s="98" t="s">
        <v>31264</v>
      </c>
      <c r="AC2964" s="98" t="s">
        <v>31267</v>
      </c>
      <c r="AD2964" s="98" t="s">
        <v>31268</v>
      </c>
      <c r="AE2964" s="98" t="s">
        <v>5697</v>
      </c>
      <c r="AF2964" s="98" t="s">
        <v>184</v>
      </c>
      <c r="AG2964" s="98" t="s">
        <v>5698</v>
      </c>
      <c r="AH2964" s="98" t="s">
        <v>73</v>
      </c>
      <c r="AI2964" s="98" t="s">
        <v>74</v>
      </c>
      <c r="AJ2964" s="98" t="s">
        <v>9202</v>
      </c>
      <c r="AK2964" s="98" t="s">
        <v>31269</v>
      </c>
      <c r="AL2964" s="98" t="s">
        <v>75</v>
      </c>
      <c r="AM2964" s="98" t="s">
        <v>31270</v>
      </c>
      <c r="AN2964" s="98" t="s">
        <v>62</v>
      </c>
      <c r="AO2964" s="99" t="s">
        <v>62</v>
      </c>
      <c r="AP2964" s="98" t="s">
        <v>62</v>
      </c>
      <c r="AQ2964" s="98" t="s">
        <v>62</v>
      </c>
      <c r="AR2964" s="98" t="s">
        <v>62</v>
      </c>
      <c r="AS2964" s="98" t="s">
        <v>62</v>
      </c>
      <c r="AT2964" s="98" t="s">
        <v>62</v>
      </c>
      <c r="AU2964" s="98" t="s">
        <v>62</v>
      </c>
      <c r="AV2964" s="99" t="s">
        <v>57</v>
      </c>
      <c r="AW2964" s="98" t="s">
        <v>77</v>
      </c>
      <c r="AX2964" s="98" t="s">
        <v>57</v>
      </c>
      <c r="AY2964" s="98" t="s">
        <v>77</v>
      </c>
    </row>
    <row r="2965" spans="1:51" s="91" customFormat="1" ht="22.5" customHeight="1" x14ac:dyDescent="0.25">
      <c r="A2965" s="97" t="s">
        <v>31271</v>
      </c>
      <c r="B2965" s="98" t="s">
        <v>31272</v>
      </c>
      <c r="C2965" s="98" t="s">
        <v>595</v>
      </c>
      <c r="D2965" s="98" t="s">
        <v>9207</v>
      </c>
      <c r="E2965" s="98" t="s">
        <v>77</v>
      </c>
      <c r="F2965" s="99">
        <v>1</v>
      </c>
      <c r="G2965" s="99">
        <v>59.56</v>
      </c>
      <c r="H2965" s="99">
        <v>14.73</v>
      </c>
      <c r="I2965" s="99">
        <v>-16.13</v>
      </c>
      <c r="J2965" s="99">
        <v>-14.73</v>
      </c>
      <c r="K2965" s="99" t="s">
        <v>57</v>
      </c>
      <c r="L2965" s="99">
        <v>43.43</v>
      </c>
      <c r="M2965" s="98" t="s">
        <v>666</v>
      </c>
      <c r="N2965" s="98" t="s">
        <v>56</v>
      </c>
      <c r="O2965" s="98" t="s">
        <v>13007</v>
      </c>
      <c r="P2965" s="98" t="s">
        <v>13008</v>
      </c>
      <c r="Q2965" s="98" t="s">
        <v>38868</v>
      </c>
      <c r="R2965" s="98" t="s">
        <v>13009</v>
      </c>
      <c r="S2965" s="98" t="s">
        <v>62</v>
      </c>
      <c r="T2965" s="99">
        <v>59.56</v>
      </c>
      <c r="U2965" s="99" t="s">
        <v>63</v>
      </c>
      <c r="V2965" s="98" t="s">
        <v>9651</v>
      </c>
      <c r="W2965" s="98" t="s">
        <v>62</v>
      </c>
      <c r="X2965" s="98" t="s">
        <v>62</v>
      </c>
      <c r="Y2965" s="98" t="s">
        <v>62</v>
      </c>
      <c r="Z2965" s="98" t="s">
        <v>62</v>
      </c>
      <c r="AA2965" s="98" t="s">
        <v>62</v>
      </c>
      <c r="AB2965" s="98" t="s">
        <v>31273</v>
      </c>
      <c r="AC2965" s="98" t="s">
        <v>31274</v>
      </c>
      <c r="AD2965" s="98" t="s">
        <v>31275</v>
      </c>
      <c r="AE2965" s="98" t="s">
        <v>8133</v>
      </c>
      <c r="AF2965" s="98" t="s">
        <v>234</v>
      </c>
      <c r="AG2965" s="98" t="s">
        <v>31276</v>
      </c>
      <c r="AH2965" s="98" t="s">
        <v>73</v>
      </c>
      <c r="AI2965" s="98" t="s">
        <v>12907</v>
      </c>
      <c r="AJ2965" s="98" t="s">
        <v>9462</v>
      </c>
      <c r="AK2965" s="98" t="s">
        <v>31277</v>
      </c>
      <c r="AL2965" s="98" t="s">
        <v>75</v>
      </c>
      <c r="AM2965" s="98" t="s">
        <v>31278</v>
      </c>
      <c r="AN2965" s="98" t="s">
        <v>62</v>
      </c>
      <c r="AO2965" s="99" t="s">
        <v>62</v>
      </c>
      <c r="AP2965" s="98" t="s">
        <v>62</v>
      </c>
      <c r="AQ2965" s="98" t="s">
        <v>62</v>
      </c>
      <c r="AR2965" s="98" t="s">
        <v>62</v>
      </c>
      <c r="AS2965" s="98" t="s">
        <v>62</v>
      </c>
      <c r="AT2965" s="98" t="s">
        <v>62</v>
      </c>
      <c r="AU2965" s="98" t="s">
        <v>62</v>
      </c>
      <c r="AV2965" s="99" t="s">
        <v>57</v>
      </c>
      <c r="AW2965" s="98" t="s">
        <v>77</v>
      </c>
      <c r="AX2965" s="98" t="s">
        <v>57</v>
      </c>
      <c r="AY2965" s="98" t="s">
        <v>77</v>
      </c>
    </row>
    <row r="2966" spans="1:51" s="91" customFormat="1" ht="22.5" customHeight="1" x14ac:dyDescent="0.25">
      <c r="A2966" s="97" t="s">
        <v>31279</v>
      </c>
      <c r="B2966" s="98" t="s">
        <v>31280</v>
      </c>
      <c r="C2966" s="98" t="s">
        <v>595</v>
      </c>
      <c r="D2966" s="98" t="s">
        <v>7745</v>
      </c>
      <c r="E2966" s="98" t="s">
        <v>56</v>
      </c>
      <c r="F2966" s="99">
        <v>1</v>
      </c>
      <c r="G2966" s="99">
        <v>141.03</v>
      </c>
      <c r="H2966" s="99" t="s">
        <v>57</v>
      </c>
      <c r="I2966" s="99">
        <v>-16.920000000000002</v>
      </c>
      <c r="J2966" s="99">
        <v>-23.95</v>
      </c>
      <c r="K2966" s="99" t="s">
        <v>57</v>
      </c>
      <c r="L2966" s="99">
        <v>100.16</v>
      </c>
      <c r="M2966" s="98" t="s">
        <v>666</v>
      </c>
      <c r="N2966" s="98" t="s">
        <v>62</v>
      </c>
      <c r="O2966" s="114">
        <v>662046</v>
      </c>
      <c r="P2966" s="98" t="s">
        <v>31281</v>
      </c>
      <c r="Q2966" s="98" t="s">
        <v>38868</v>
      </c>
      <c r="R2966" s="98" t="s">
        <v>31282</v>
      </c>
      <c r="S2966" s="98" t="s">
        <v>62</v>
      </c>
      <c r="T2966" s="99">
        <v>141.03</v>
      </c>
      <c r="U2966" s="99" t="s">
        <v>83</v>
      </c>
      <c r="V2966" s="98" t="s">
        <v>9651</v>
      </c>
      <c r="W2966" s="98" t="s">
        <v>62</v>
      </c>
      <c r="X2966" s="98" t="s">
        <v>62</v>
      </c>
      <c r="Y2966" s="98" t="s">
        <v>62</v>
      </c>
      <c r="Z2966" s="98" t="s">
        <v>62</v>
      </c>
      <c r="AA2966" s="98" t="s">
        <v>62</v>
      </c>
      <c r="AB2966" s="98" t="s">
        <v>31283</v>
      </c>
      <c r="AC2966" s="98" t="s">
        <v>31284</v>
      </c>
      <c r="AD2966" s="98" t="s">
        <v>31285</v>
      </c>
      <c r="AE2966" s="98" t="s">
        <v>104</v>
      </c>
      <c r="AF2966" s="98" t="s">
        <v>105</v>
      </c>
      <c r="AG2966" s="98" t="s">
        <v>31286</v>
      </c>
      <c r="AH2966" s="98" t="s">
        <v>73</v>
      </c>
      <c r="AI2966" s="98" t="s">
        <v>12907</v>
      </c>
      <c r="AJ2966" s="98" t="s">
        <v>30753</v>
      </c>
      <c r="AK2966" s="98" t="s">
        <v>31287</v>
      </c>
      <c r="AL2966" s="98" t="s">
        <v>75</v>
      </c>
      <c r="AM2966" s="98" t="s">
        <v>31288</v>
      </c>
      <c r="AN2966" s="98" t="s">
        <v>62</v>
      </c>
      <c r="AO2966" s="99" t="s">
        <v>62</v>
      </c>
      <c r="AP2966" s="98" t="s">
        <v>62</v>
      </c>
      <c r="AQ2966" s="98" t="s">
        <v>62</v>
      </c>
      <c r="AR2966" s="98" t="s">
        <v>62</v>
      </c>
      <c r="AS2966" s="98" t="s">
        <v>62</v>
      </c>
      <c r="AT2966" s="98" t="s">
        <v>62</v>
      </c>
      <c r="AU2966" s="98" t="s">
        <v>62</v>
      </c>
      <c r="AV2966" s="99" t="s">
        <v>57</v>
      </c>
      <c r="AW2966" s="98" t="s">
        <v>77</v>
      </c>
      <c r="AX2966" s="98" t="s">
        <v>57</v>
      </c>
      <c r="AY2966" s="98" t="s">
        <v>77</v>
      </c>
    </row>
    <row r="2967" spans="1:51" s="91" customFormat="1" ht="22.5" customHeight="1" x14ac:dyDescent="0.25">
      <c r="A2967" s="97" t="s">
        <v>31289</v>
      </c>
      <c r="B2967" s="98" t="s">
        <v>31290</v>
      </c>
      <c r="C2967" s="98" t="s">
        <v>595</v>
      </c>
      <c r="D2967" s="98" t="s">
        <v>9705</v>
      </c>
      <c r="E2967" s="98" t="s">
        <v>77</v>
      </c>
      <c r="F2967" s="99">
        <v>1</v>
      </c>
      <c r="G2967" s="99">
        <v>110.28</v>
      </c>
      <c r="H2967" s="99" t="s">
        <v>57</v>
      </c>
      <c r="I2967" s="99">
        <v>-13.23</v>
      </c>
      <c r="J2967" s="99">
        <v>-20.45</v>
      </c>
      <c r="K2967" s="99" t="s">
        <v>57</v>
      </c>
      <c r="L2967" s="99">
        <v>76.599999999999994</v>
      </c>
      <c r="M2967" s="98" t="s">
        <v>666</v>
      </c>
      <c r="N2967" s="98" t="s">
        <v>62</v>
      </c>
      <c r="O2967" s="98" t="s">
        <v>9293</v>
      </c>
      <c r="P2967" s="98" t="s">
        <v>31291</v>
      </c>
      <c r="Q2967" s="98" t="s">
        <v>38868</v>
      </c>
      <c r="R2967" s="98" t="s">
        <v>31292</v>
      </c>
      <c r="S2967" s="98" t="s">
        <v>62</v>
      </c>
      <c r="T2967" s="99">
        <v>110.28</v>
      </c>
      <c r="U2967" s="99" t="s">
        <v>83</v>
      </c>
      <c r="V2967" s="98" t="s">
        <v>64</v>
      </c>
      <c r="W2967" s="98" t="s">
        <v>31293</v>
      </c>
      <c r="X2967" s="98" t="s">
        <v>31294</v>
      </c>
      <c r="Y2967" s="98" t="s">
        <v>31295</v>
      </c>
      <c r="Z2967" s="98" t="s">
        <v>62</v>
      </c>
      <c r="AA2967" s="98" t="s">
        <v>62</v>
      </c>
      <c r="AB2967" s="98" t="s">
        <v>31293</v>
      </c>
      <c r="AC2967" s="98" t="s">
        <v>31296</v>
      </c>
      <c r="AD2967" s="98" t="s">
        <v>31297</v>
      </c>
      <c r="AE2967" s="98" t="s">
        <v>31298</v>
      </c>
      <c r="AF2967" s="98" t="s">
        <v>234</v>
      </c>
      <c r="AG2967" s="98" t="s">
        <v>31299</v>
      </c>
      <c r="AH2967" s="98" t="s">
        <v>73</v>
      </c>
      <c r="AI2967" s="98" t="s">
        <v>74</v>
      </c>
      <c r="AJ2967" s="98" t="s">
        <v>31300</v>
      </c>
      <c r="AK2967" s="98" t="s">
        <v>31301</v>
      </c>
      <c r="AL2967" s="98" t="s">
        <v>75</v>
      </c>
      <c r="AM2967" s="98" t="s">
        <v>31302</v>
      </c>
      <c r="AN2967" s="98" t="s">
        <v>62</v>
      </c>
      <c r="AO2967" s="99" t="s">
        <v>62</v>
      </c>
      <c r="AP2967" s="98" t="s">
        <v>62</v>
      </c>
      <c r="AQ2967" s="98" t="s">
        <v>62</v>
      </c>
      <c r="AR2967" s="98" t="s">
        <v>62</v>
      </c>
      <c r="AS2967" s="98" t="s">
        <v>62</v>
      </c>
      <c r="AT2967" s="98" t="s">
        <v>62</v>
      </c>
      <c r="AU2967" s="98" t="s">
        <v>62</v>
      </c>
      <c r="AV2967" s="99" t="s">
        <v>57</v>
      </c>
      <c r="AW2967" s="98" t="s">
        <v>77</v>
      </c>
      <c r="AX2967" s="98" t="s">
        <v>57</v>
      </c>
      <c r="AY2967" s="98" t="s">
        <v>77</v>
      </c>
    </row>
    <row r="2968" spans="1:51" s="91" customFormat="1" ht="22.5" customHeight="1" x14ac:dyDescent="0.25">
      <c r="A2968" s="97" t="s">
        <v>31316</v>
      </c>
      <c r="B2968" s="98" t="s">
        <v>31317</v>
      </c>
      <c r="C2968" s="98" t="s">
        <v>595</v>
      </c>
      <c r="D2968" s="98" t="s">
        <v>9171</v>
      </c>
      <c r="E2968" s="98" t="s">
        <v>77</v>
      </c>
      <c r="F2968" s="99">
        <v>1</v>
      </c>
      <c r="G2968" s="99">
        <v>246.37</v>
      </c>
      <c r="H2968" s="99">
        <v>1.59</v>
      </c>
      <c r="I2968" s="99">
        <v>-29.56</v>
      </c>
      <c r="J2968" s="99" t="s">
        <v>57</v>
      </c>
      <c r="K2968" s="99" t="s">
        <v>57</v>
      </c>
      <c r="L2968" s="99">
        <v>218.4</v>
      </c>
      <c r="M2968" s="98" t="s">
        <v>666</v>
      </c>
      <c r="N2968" s="98" t="s">
        <v>62</v>
      </c>
      <c r="O2968" s="98" t="s">
        <v>15763</v>
      </c>
      <c r="P2968" s="98" t="s">
        <v>15764</v>
      </c>
      <c r="Q2968" s="98" t="s">
        <v>38868</v>
      </c>
      <c r="R2968" s="98" t="s">
        <v>15765</v>
      </c>
      <c r="S2968" s="98" t="s">
        <v>62</v>
      </c>
      <c r="T2968" s="99">
        <v>246.37</v>
      </c>
      <c r="U2968" s="99" t="s">
        <v>83</v>
      </c>
      <c r="V2968" s="98" t="s">
        <v>64</v>
      </c>
      <c r="W2968" s="98" t="s">
        <v>31318</v>
      </c>
      <c r="X2968" s="98" t="s">
        <v>31319</v>
      </c>
      <c r="Y2968" s="98" t="s">
        <v>31320</v>
      </c>
      <c r="Z2968" s="98" t="s">
        <v>62</v>
      </c>
      <c r="AA2968" s="98" t="s">
        <v>62</v>
      </c>
      <c r="AB2968" s="98" t="s">
        <v>31318</v>
      </c>
      <c r="AC2968" s="98" t="s">
        <v>31321</v>
      </c>
      <c r="AD2968" s="98" t="s">
        <v>31322</v>
      </c>
      <c r="AE2968" s="98" t="s">
        <v>422</v>
      </c>
      <c r="AF2968" s="98" t="s">
        <v>234</v>
      </c>
      <c r="AG2968" s="98" t="s">
        <v>31323</v>
      </c>
      <c r="AH2968" s="98" t="s">
        <v>73</v>
      </c>
      <c r="AI2968" s="98" t="s">
        <v>236</v>
      </c>
      <c r="AJ2968" s="98" t="s">
        <v>31167</v>
      </c>
      <c r="AK2968" s="98" t="s">
        <v>31324</v>
      </c>
      <c r="AL2968" s="98" t="s">
        <v>2872</v>
      </c>
      <c r="AM2968" s="98" t="s">
        <v>31325</v>
      </c>
      <c r="AN2968" s="98" t="s">
        <v>62</v>
      </c>
      <c r="AO2968" s="99" t="s">
        <v>62</v>
      </c>
      <c r="AP2968" s="98" t="s">
        <v>62</v>
      </c>
      <c r="AQ2968" s="98" t="s">
        <v>62</v>
      </c>
      <c r="AR2968" s="98" t="s">
        <v>62</v>
      </c>
      <c r="AS2968" s="98" t="s">
        <v>62</v>
      </c>
      <c r="AT2968" s="98" t="s">
        <v>62</v>
      </c>
      <c r="AU2968" s="98" t="s">
        <v>62</v>
      </c>
      <c r="AV2968" s="99" t="s">
        <v>57</v>
      </c>
      <c r="AW2968" s="98" t="s">
        <v>77</v>
      </c>
      <c r="AX2968" s="98" t="s">
        <v>57</v>
      </c>
      <c r="AY2968" s="98" t="s">
        <v>77</v>
      </c>
    </row>
    <row r="2969" spans="1:51" s="91" customFormat="1" ht="22.5" customHeight="1" x14ac:dyDescent="0.25">
      <c r="A2969" s="97" t="s">
        <v>31326</v>
      </c>
      <c r="B2969" s="98" t="s">
        <v>31327</v>
      </c>
      <c r="C2969" s="98" t="s">
        <v>595</v>
      </c>
      <c r="D2969" s="98" t="s">
        <v>6409</v>
      </c>
      <c r="E2969" s="98" t="s">
        <v>56</v>
      </c>
      <c r="F2969" s="99">
        <v>1</v>
      </c>
      <c r="G2969" s="99">
        <v>103.01</v>
      </c>
      <c r="H2969" s="99" t="s">
        <v>57</v>
      </c>
      <c r="I2969" s="99">
        <v>-12.36</v>
      </c>
      <c r="J2969" s="99">
        <v>-21.45</v>
      </c>
      <c r="K2969" s="99" t="s">
        <v>57</v>
      </c>
      <c r="L2969" s="99">
        <v>69.2</v>
      </c>
      <c r="M2969" s="98" t="s">
        <v>666</v>
      </c>
      <c r="N2969" s="98" t="s">
        <v>56</v>
      </c>
      <c r="O2969" s="114">
        <v>551311</v>
      </c>
      <c r="P2969" s="98" t="s">
        <v>31328</v>
      </c>
      <c r="Q2969" s="98" t="s">
        <v>38868</v>
      </c>
      <c r="R2969" s="98" t="s">
        <v>31329</v>
      </c>
      <c r="S2969" s="98" t="s">
        <v>62</v>
      </c>
      <c r="T2969" s="99">
        <v>103.01</v>
      </c>
      <c r="U2969" s="99" t="s">
        <v>83</v>
      </c>
      <c r="V2969" s="98" t="s">
        <v>64</v>
      </c>
      <c r="W2969" s="98" t="s">
        <v>31330</v>
      </c>
      <c r="X2969" s="98" t="s">
        <v>31331</v>
      </c>
      <c r="Y2969" s="98" t="s">
        <v>31332</v>
      </c>
      <c r="Z2969" s="98" t="s">
        <v>62</v>
      </c>
      <c r="AA2969" s="98" t="s">
        <v>62</v>
      </c>
      <c r="AB2969" s="98" t="s">
        <v>31330</v>
      </c>
      <c r="AC2969" s="98" t="s">
        <v>31333</v>
      </c>
      <c r="AD2969" s="98" t="s">
        <v>31334</v>
      </c>
      <c r="AE2969" s="98" t="s">
        <v>31335</v>
      </c>
      <c r="AF2969" s="98" t="s">
        <v>90</v>
      </c>
      <c r="AG2969" s="98" t="s">
        <v>31336</v>
      </c>
      <c r="AH2969" s="98" t="s">
        <v>73</v>
      </c>
      <c r="AI2969" s="98" t="s">
        <v>74</v>
      </c>
      <c r="AJ2969" s="98" t="s">
        <v>9028</v>
      </c>
      <c r="AK2969" s="98" t="s">
        <v>31337</v>
      </c>
      <c r="AL2969" s="98" t="s">
        <v>75</v>
      </c>
      <c r="AM2969" s="98" t="s">
        <v>31338</v>
      </c>
      <c r="AN2969" s="98" t="s">
        <v>31339</v>
      </c>
      <c r="AO2969" s="99" t="s">
        <v>62</v>
      </c>
      <c r="AP2969" s="98" t="s">
        <v>62</v>
      </c>
      <c r="AQ2969" s="98" t="s">
        <v>62</v>
      </c>
      <c r="AR2969" s="98" t="s">
        <v>62</v>
      </c>
      <c r="AS2969" s="98" t="s">
        <v>62</v>
      </c>
      <c r="AT2969" s="98" t="s">
        <v>62</v>
      </c>
      <c r="AU2969" s="98" t="s">
        <v>62</v>
      </c>
      <c r="AV2969" s="99" t="s">
        <v>57</v>
      </c>
      <c r="AW2969" s="98" t="s">
        <v>77</v>
      </c>
      <c r="AX2969" s="98" t="s">
        <v>57</v>
      </c>
      <c r="AY2969" s="98" t="s">
        <v>77</v>
      </c>
    </row>
    <row r="2970" spans="1:51" s="91" customFormat="1" ht="22.5" customHeight="1" x14ac:dyDescent="0.25">
      <c r="A2970" s="97" t="s">
        <v>31340</v>
      </c>
      <c r="B2970" s="98" t="s">
        <v>31341</v>
      </c>
      <c r="C2970" s="98" t="s">
        <v>595</v>
      </c>
      <c r="D2970" s="98" t="s">
        <v>8371</v>
      </c>
      <c r="E2970" s="98" t="s">
        <v>56</v>
      </c>
      <c r="F2970" s="99">
        <v>1</v>
      </c>
      <c r="G2970" s="99">
        <v>36.76</v>
      </c>
      <c r="H2970" s="99">
        <v>27.45</v>
      </c>
      <c r="I2970" s="99">
        <v>-12.25</v>
      </c>
      <c r="J2970" s="99">
        <v>-27.45</v>
      </c>
      <c r="K2970" s="99" t="s">
        <v>57</v>
      </c>
      <c r="L2970" s="99">
        <v>24.51</v>
      </c>
      <c r="M2970" s="98" t="s">
        <v>666</v>
      </c>
      <c r="N2970" s="98" t="s">
        <v>62</v>
      </c>
      <c r="O2970" s="114">
        <v>5033</v>
      </c>
      <c r="P2970" s="98" t="s">
        <v>28939</v>
      </c>
      <c r="Q2970" s="98" t="s">
        <v>38868</v>
      </c>
      <c r="R2970" s="98" t="s">
        <v>28940</v>
      </c>
      <c r="S2970" s="98" t="s">
        <v>62</v>
      </c>
      <c r="T2970" s="99">
        <v>36.76</v>
      </c>
      <c r="U2970" s="99" t="s">
        <v>63</v>
      </c>
      <c r="V2970" s="98" t="s">
        <v>64</v>
      </c>
      <c r="W2970" s="98" t="s">
        <v>31342</v>
      </c>
      <c r="X2970" s="98" t="s">
        <v>31343</v>
      </c>
      <c r="Y2970" s="98" t="s">
        <v>31344</v>
      </c>
      <c r="Z2970" s="98" t="s">
        <v>62</v>
      </c>
      <c r="AA2970" s="98" t="s">
        <v>62</v>
      </c>
      <c r="AB2970" s="98" t="s">
        <v>31342</v>
      </c>
      <c r="AC2970" s="98" t="s">
        <v>31345</v>
      </c>
      <c r="AD2970" s="98" t="s">
        <v>31346</v>
      </c>
      <c r="AE2970" s="98" t="s">
        <v>2830</v>
      </c>
      <c r="AF2970" s="98" t="s">
        <v>366</v>
      </c>
      <c r="AG2970" s="98" t="s">
        <v>31347</v>
      </c>
      <c r="AH2970" s="98" t="s">
        <v>73</v>
      </c>
      <c r="AI2970" s="98" t="s">
        <v>74</v>
      </c>
      <c r="AJ2970" s="98" t="s">
        <v>9202</v>
      </c>
      <c r="AK2970" s="98" t="s">
        <v>31348</v>
      </c>
      <c r="AL2970" s="98" t="s">
        <v>75</v>
      </c>
      <c r="AM2970" s="98" t="s">
        <v>31349</v>
      </c>
      <c r="AN2970" s="98" t="s">
        <v>62</v>
      </c>
      <c r="AO2970" s="99" t="s">
        <v>62</v>
      </c>
      <c r="AP2970" s="98" t="s">
        <v>62</v>
      </c>
      <c r="AQ2970" s="98" t="s">
        <v>62</v>
      </c>
      <c r="AR2970" s="98" t="s">
        <v>62</v>
      </c>
      <c r="AS2970" s="98" t="s">
        <v>62</v>
      </c>
      <c r="AT2970" s="98" t="s">
        <v>62</v>
      </c>
      <c r="AU2970" s="98" t="s">
        <v>62</v>
      </c>
      <c r="AV2970" s="99" t="s">
        <v>57</v>
      </c>
      <c r="AW2970" s="98" t="s">
        <v>77</v>
      </c>
      <c r="AX2970" s="98" t="s">
        <v>57</v>
      </c>
      <c r="AY2970" s="98" t="s">
        <v>77</v>
      </c>
    </row>
    <row r="2971" spans="1:51" s="91" customFormat="1" ht="22.5" customHeight="1" x14ac:dyDescent="0.25">
      <c r="A2971" s="97" t="s">
        <v>31350</v>
      </c>
      <c r="B2971" s="98" t="s">
        <v>31351</v>
      </c>
      <c r="C2971" s="98" t="s">
        <v>595</v>
      </c>
      <c r="D2971" s="98" t="s">
        <v>9207</v>
      </c>
      <c r="E2971" s="98" t="s">
        <v>77</v>
      </c>
      <c r="F2971" s="99">
        <v>1</v>
      </c>
      <c r="G2971" s="99">
        <v>94.07</v>
      </c>
      <c r="H2971" s="99" t="s">
        <v>57</v>
      </c>
      <c r="I2971" s="99">
        <v>-15.99</v>
      </c>
      <c r="J2971" s="99">
        <v>-22.95</v>
      </c>
      <c r="K2971" s="99" t="s">
        <v>57</v>
      </c>
      <c r="L2971" s="99">
        <v>58.3</v>
      </c>
      <c r="M2971" s="98" t="s">
        <v>666</v>
      </c>
      <c r="N2971" s="98" t="s">
        <v>56</v>
      </c>
      <c r="O2971" s="98" t="s">
        <v>12935</v>
      </c>
      <c r="P2971" s="98" t="s">
        <v>13830</v>
      </c>
      <c r="Q2971" s="98" t="s">
        <v>38868</v>
      </c>
      <c r="R2971" s="98" t="s">
        <v>8688</v>
      </c>
      <c r="S2971" s="98" t="s">
        <v>62</v>
      </c>
      <c r="T2971" s="99">
        <v>94.07</v>
      </c>
      <c r="U2971" s="99" t="s">
        <v>63</v>
      </c>
      <c r="V2971" s="98" t="s">
        <v>9651</v>
      </c>
      <c r="W2971" s="98" t="s">
        <v>62</v>
      </c>
      <c r="X2971" s="98" t="s">
        <v>62</v>
      </c>
      <c r="Y2971" s="98" t="s">
        <v>62</v>
      </c>
      <c r="Z2971" s="98" t="s">
        <v>62</v>
      </c>
      <c r="AA2971" s="98" t="s">
        <v>62</v>
      </c>
      <c r="AB2971" s="98" t="s">
        <v>31352</v>
      </c>
      <c r="AC2971" s="98" t="s">
        <v>31353</v>
      </c>
      <c r="AD2971" s="98" t="s">
        <v>31354</v>
      </c>
      <c r="AE2971" s="98" t="s">
        <v>3168</v>
      </c>
      <c r="AF2971" s="98" t="s">
        <v>156</v>
      </c>
      <c r="AG2971" s="98" t="s">
        <v>31355</v>
      </c>
      <c r="AH2971" s="98" t="s">
        <v>73</v>
      </c>
      <c r="AI2971" s="98" t="s">
        <v>12907</v>
      </c>
      <c r="AJ2971" s="98" t="s">
        <v>31356</v>
      </c>
      <c r="AK2971" s="98" t="s">
        <v>31357</v>
      </c>
      <c r="AL2971" s="98" t="s">
        <v>75</v>
      </c>
      <c r="AM2971" s="98" t="s">
        <v>31358</v>
      </c>
      <c r="AN2971" s="98" t="s">
        <v>62</v>
      </c>
      <c r="AO2971" s="99" t="s">
        <v>62</v>
      </c>
      <c r="AP2971" s="98" t="s">
        <v>62</v>
      </c>
      <c r="AQ2971" s="98" t="s">
        <v>62</v>
      </c>
      <c r="AR2971" s="98" t="s">
        <v>62</v>
      </c>
      <c r="AS2971" s="98" t="s">
        <v>62</v>
      </c>
      <c r="AT2971" s="98" t="s">
        <v>62</v>
      </c>
      <c r="AU2971" s="98" t="s">
        <v>62</v>
      </c>
      <c r="AV2971" s="99" t="s">
        <v>57</v>
      </c>
      <c r="AW2971" s="98" t="s">
        <v>77</v>
      </c>
      <c r="AX2971" s="98" t="s">
        <v>57</v>
      </c>
      <c r="AY2971" s="98" t="s">
        <v>77</v>
      </c>
    </row>
    <row r="2972" spans="1:51" s="91" customFormat="1" ht="22.5" customHeight="1" x14ac:dyDescent="0.25">
      <c r="A2972" s="97" t="s">
        <v>31370</v>
      </c>
      <c r="B2972" s="98" t="s">
        <v>31371</v>
      </c>
      <c r="C2972" s="98" t="s">
        <v>595</v>
      </c>
      <c r="D2972" s="98" t="s">
        <v>8371</v>
      </c>
      <c r="E2972" s="98" t="s">
        <v>77</v>
      </c>
      <c r="F2972" s="99">
        <v>1</v>
      </c>
      <c r="G2972" s="99">
        <v>207</v>
      </c>
      <c r="H2972" s="99" t="s">
        <v>57</v>
      </c>
      <c r="I2972" s="99">
        <v>-35.19</v>
      </c>
      <c r="J2972" s="99">
        <v>-24.95</v>
      </c>
      <c r="K2972" s="99" t="s">
        <v>57</v>
      </c>
      <c r="L2972" s="99">
        <v>146.86000000000001</v>
      </c>
      <c r="M2972" s="98" t="s">
        <v>666</v>
      </c>
      <c r="N2972" s="98" t="s">
        <v>62</v>
      </c>
      <c r="O2972" s="114">
        <v>77354</v>
      </c>
      <c r="P2972" s="98" t="s">
        <v>13275</v>
      </c>
      <c r="Q2972" s="98" t="s">
        <v>38868</v>
      </c>
      <c r="R2972" s="98" t="s">
        <v>13276</v>
      </c>
      <c r="S2972" s="98" t="s">
        <v>62</v>
      </c>
      <c r="T2972" s="99">
        <v>207</v>
      </c>
      <c r="U2972" s="99" t="s">
        <v>63</v>
      </c>
      <c r="V2972" s="98" t="s">
        <v>9651</v>
      </c>
      <c r="W2972" s="98" t="s">
        <v>62</v>
      </c>
      <c r="X2972" s="98" t="s">
        <v>62</v>
      </c>
      <c r="Y2972" s="98" t="s">
        <v>62</v>
      </c>
      <c r="Z2972" s="98" t="s">
        <v>62</v>
      </c>
      <c r="AA2972" s="98" t="s">
        <v>62</v>
      </c>
      <c r="AB2972" s="98" t="s">
        <v>31372</v>
      </c>
      <c r="AC2972" s="98" t="s">
        <v>31373</v>
      </c>
      <c r="AD2972" s="98" t="s">
        <v>31374</v>
      </c>
      <c r="AE2972" s="98" t="s">
        <v>8626</v>
      </c>
      <c r="AF2972" s="98" t="s">
        <v>105</v>
      </c>
      <c r="AG2972" s="98" t="s">
        <v>31375</v>
      </c>
      <c r="AH2972" s="98" t="s">
        <v>73</v>
      </c>
      <c r="AI2972" s="98" t="s">
        <v>12907</v>
      </c>
      <c r="AJ2972" s="98" t="s">
        <v>31376</v>
      </c>
      <c r="AK2972" s="98" t="s">
        <v>31377</v>
      </c>
      <c r="AL2972" s="98" t="s">
        <v>75</v>
      </c>
      <c r="AM2972" s="98" t="s">
        <v>31378</v>
      </c>
      <c r="AN2972" s="98" t="s">
        <v>62</v>
      </c>
      <c r="AO2972" s="99" t="s">
        <v>62</v>
      </c>
      <c r="AP2972" s="98" t="s">
        <v>62</v>
      </c>
      <c r="AQ2972" s="98" t="s">
        <v>62</v>
      </c>
      <c r="AR2972" s="98" t="s">
        <v>62</v>
      </c>
      <c r="AS2972" s="98" t="s">
        <v>62</v>
      </c>
      <c r="AT2972" s="98" t="s">
        <v>62</v>
      </c>
      <c r="AU2972" s="98" t="s">
        <v>62</v>
      </c>
      <c r="AV2972" s="99" t="s">
        <v>57</v>
      </c>
      <c r="AW2972" s="98" t="s">
        <v>77</v>
      </c>
      <c r="AX2972" s="98" t="s">
        <v>57</v>
      </c>
      <c r="AY2972" s="98" t="s">
        <v>77</v>
      </c>
    </row>
    <row r="2973" spans="1:51" s="91" customFormat="1" ht="22.5" customHeight="1" x14ac:dyDescent="0.25">
      <c r="A2973" s="97" t="s">
        <v>31379</v>
      </c>
      <c r="B2973" s="98" t="s">
        <v>31380</v>
      </c>
      <c r="C2973" s="98" t="s">
        <v>595</v>
      </c>
      <c r="D2973" s="98" t="s">
        <v>7389</v>
      </c>
      <c r="E2973" s="98" t="s">
        <v>77</v>
      </c>
      <c r="F2973" s="99">
        <v>1</v>
      </c>
      <c r="G2973" s="99">
        <v>63.01</v>
      </c>
      <c r="H2973" s="99">
        <v>11.53</v>
      </c>
      <c r="I2973" s="99">
        <v>-16.71</v>
      </c>
      <c r="J2973" s="99">
        <v>-11.53</v>
      </c>
      <c r="K2973" s="99" t="s">
        <v>57</v>
      </c>
      <c r="L2973" s="99">
        <v>46.3</v>
      </c>
      <c r="M2973" s="98" t="s">
        <v>666</v>
      </c>
      <c r="N2973" s="98" t="s">
        <v>62</v>
      </c>
      <c r="O2973" s="98" t="s">
        <v>13177</v>
      </c>
      <c r="P2973" s="98" t="s">
        <v>13178</v>
      </c>
      <c r="Q2973" s="98" t="s">
        <v>38868</v>
      </c>
      <c r="R2973" s="98" t="s">
        <v>13179</v>
      </c>
      <c r="S2973" s="98" t="s">
        <v>62</v>
      </c>
      <c r="T2973" s="99">
        <v>63.01</v>
      </c>
      <c r="U2973" s="99" t="s">
        <v>63</v>
      </c>
      <c r="V2973" s="98" t="s">
        <v>9651</v>
      </c>
      <c r="W2973" s="98" t="s">
        <v>62</v>
      </c>
      <c r="X2973" s="98" t="s">
        <v>62</v>
      </c>
      <c r="Y2973" s="98" t="s">
        <v>62</v>
      </c>
      <c r="Z2973" s="98" t="s">
        <v>62</v>
      </c>
      <c r="AA2973" s="98" t="s">
        <v>62</v>
      </c>
      <c r="AB2973" s="98" t="s">
        <v>31381</v>
      </c>
      <c r="AC2973" s="98" t="s">
        <v>31382</v>
      </c>
      <c r="AD2973" s="98" t="s">
        <v>31383</v>
      </c>
      <c r="AE2973" s="98" t="s">
        <v>8506</v>
      </c>
      <c r="AF2973" s="98" t="s">
        <v>71</v>
      </c>
      <c r="AG2973" s="98" t="s">
        <v>31384</v>
      </c>
      <c r="AH2973" s="98" t="s">
        <v>73</v>
      </c>
      <c r="AI2973" s="98" t="s">
        <v>12907</v>
      </c>
      <c r="AJ2973" s="98" t="s">
        <v>31385</v>
      </c>
      <c r="AK2973" s="98" t="s">
        <v>31386</v>
      </c>
      <c r="AL2973" s="98" t="s">
        <v>75</v>
      </c>
      <c r="AM2973" s="98" t="s">
        <v>31387</v>
      </c>
      <c r="AN2973" s="98" t="s">
        <v>62</v>
      </c>
      <c r="AO2973" s="99" t="s">
        <v>62</v>
      </c>
      <c r="AP2973" s="98" t="s">
        <v>62</v>
      </c>
      <c r="AQ2973" s="98" t="s">
        <v>62</v>
      </c>
      <c r="AR2973" s="98" t="s">
        <v>62</v>
      </c>
      <c r="AS2973" s="98" t="s">
        <v>62</v>
      </c>
      <c r="AT2973" s="98" t="s">
        <v>62</v>
      </c>
      <c r="AU2973" s="98" t="s">
        <v>62</v>
      </c>
      <c r="AV2973" s="99" t="s">
        <v>57</v>
      </c>
      <c r="AW2973" s="98" t="s">
        <v>77</v>
      </c>
      <c r="AX2973" s="98" t="s">
        <v>57</v>
      </c>
      <c r="AY2973" s="98" t="s">
        <v>77</v>
      </c>
    </row>
    <row r="2974" spans="1:51" s="91" customFormat="1" ht="22.5" customHeight="1" x14ac:dyDescent="0.25">
      <c r="A2974" s="97" t="s">
        <v>31398</v>
      </c>
      <c r="B2974" s="98" t="s">
        <v>31399</v>
      </c>
      <c r="C2974" s="98" t="s">
        <v>595</v>
      </c>
      <c r="D2974" s="98" t="s">
        <v>9171</v>
      </c>
      <c r="E2974" s="98" t="s">
        <v>77</v>
      </c>
      <c r="F2974" s="99">
        <v>1</v>
      </c>
      <c r="G2974" s="99">
        <v>59.85</v>
      </c>
      <c r="H2974" s="99">
        <v>13.72</v>
      </c>
      <c r="I2974" s="99">
        <v>-16.170000000000002</v>
      </c>
      <c r="J2974" s="99">
        <v>-13.72</v>
      </c>
      <c r="K2974" s="99" t="s">
        <v>57</v>
      </c>
      <c r="L2974" s="99">
        <v>43.68</v>
      </c>
      <c r="M2974" s="98" t="s">
        <v>666</v>
      </c>
      <c r="N2974" s="98" t="s">
        <v>56</v>
      </c>
      <c r="O2974" s="98" t="s">
        <v>1516</v>
      </c>
      <c r="P2974" s="98" t="s">
        <v>12924</v>
      </c>
      <c r="Q2974" s="98" t="s">
        <v>38868</v>
      </c>
      <c r="R2974" s="98" t="s">
        <v>12925</v>
      </c>
      <c r="S2974" s="98" t="s">
        <v>62</v>
      </c>
      <c r="T2974" s="99">
        <v>59.85</v>
      </c>
      <c r="U2974" s="99" t="s">
        <v>63</v>
      </c>
      <c r="V2974" s="98" t="s">
        <v>9651</v>
      </c>
      <c r="W2974" s="98" t="s">
        <v>62</v>
      </c>
      <c r="X2974" s="98" t="s">
        <v>62</v>
      </c>
      <c r="Y2974" s="98" t="s">
        <v>62</v>
      </c>
      <c r="Z2974" s="98" t="s">
        <v>62</v>
      </c>
      <c r="AA2974" s="98" t="s">
        <v>62</v>
      </c>
      <c r="AB2974" s="98" t="s">
        <v>31400</v>
      </c>
      <c r="AC2974" s="98" t="s">
        <v>31401</v>
      </c>
      <c r="AD2974" s="98" t="s">
        <v>31402</v>
      </c>
      <c r="AE2974" s="98" t="s">
        <v>2558</v>
      </c>
      <c r="AF2974" s="98" t="s">
        <v>234</v>
      </c>
      <c r="AG2974" s="98" t="s">
        <v>31403</v>
      </c>
      <c r="AH2974" s="98" t="s">
        <v>73</v>
      </c>
      <c r="AI2974" s="98" t="s">
        <v>12907</v>
      </c>
      <c r="AJ2974" s="98" t="s">
        <v>31404</v>
      </c>
      <c r="AK2974" s="98" t="s">
        <v>31405</v>
      </c>
      <c r="AL2974" s="98" t="s">
        <v>75</v>
      </c>
      <c r="AM2974" s="98" t="s">
        <v>31406</v>
      </c>
      <c r="AN2974" s="98" t="s">
        <v>62</v>
      </c>
      <c r="AO2974" s="99" t="s">
        <v>62</v>
      </c>
      <c r="AP2974" s="98" t="s">
        <v>62</v>
      </c>
      <c r="AQ2974" s="98" t="s">
        <v>62</v>
      </c>
      <c r="AR2974" s="98" t="s">
        <v>62</v>
      </c>
      <c r="AS2974" s="98" t="s">
        <v>62</v>
      </c>
      <c r="AT2974" s="98" t="s">
        <v>62</v>
      </c>
      <c r="AU2974" s="98" t="s">
        <v>62</v>
      </c>
      <c r="AV2974" s="99" t="s">
        <v>57</v>
      </c>
      <c r="AW2974" s="98" t="s">
        <v>77</v>
      </c>
      <c r="AX2974" s="98" t="s">
        <v>57</v>
      </c>
      <c r="AY2974" s="98" t="s">
        <v>77</v>
      </c>
    </row>
    <row r="2975" spans="1:51" s="91" customFormat="1" ht="22.5" customHeight="1" x14ac:dyDescent="0.25">
      <c r="A2975" s="97" t="s">
        <v>31413</v>
      </c>
      <c r="B2975" s="98" t="s">
        <v>31414</v>
      </c>
      <c r="C2975" s="98" t="s">
        <v>595</v>
      </c>
      <c r="D2975" s="98" t="s">
        <v>9171</v>
      </c>
      <c r="E2975" s="98" t="s">
        <v>77</v>
      </c>
      <c r="F2975" s="99">
        <v>1</v>
      </c>
      <c r="G2975" s="99">
        <v>41.02</v>
      </c>
      <c r="H2975" s="99">
        <v>10.71</v>
      </c>
      <c r="I2975" s="99">
        <v>-10.92</v>
      </c>
      <c r="J2975" s="99">
        <v>-10.71</v>
      </c>
      <c r="K2975" s="99" t="s">
        <v>57</v>
      </c>
      <c r="L2975" s="99">
        <v>30.1</v>
      </c>
      <c r="M2975" s="98" t="s">
        <v>666</v>
      </c>
      <c r="N2975" s="98" t="s">
        <v>56</v>
      </c>
      <c r="O2975" s="114">
        <v>2327</v>
      </c>
      <c r="P2975" s="98" t="s">
        <v>23060</v>
      </c>
      <c r="Q2975" s="98" t="s">
        <v>38868</v>
      </c>
      <c r="R2975" s="98" t="s">
        <v>13710</v>
      </c>
      <c r="S2975" s="98" t="s">
        <v>62</v>
      </c>
      <c r="T2975" s="99">
        <v>41.02</v>
      </c>
      <c r="U2975" s="99" t="s">
        <v>83</v>
      </c>
      <c r="V2975" s="98" t="s">
        <v>9651</v>
      </c>
      <c r="W2975" s="98" t="s">
        <v>62</v>
      </c>
      <c r="X2975" s="98" t="s">
        <v>62</v>
      </c>
      <c r="Y2975" s="98" t="s">
        <v>62</v>
      </c>
      <c r="Z2975" s="98" t="s">
        <v>62</v>
      </c>
      <c r="AA2975" s="98" t="s">
        <v>62</v>
      </c>
      <c r="AB2975" s="98" t="s">
        <v>31415</v>
      </c>
      <c r="AC2975" s="98" t="s">
        <v>31416</v>
      </c>
      <c r="AD2975" s="98" t="s">
        <v>31417</v>
      </c>
      <c r="AE2975" s="98" t="s">
        <v>422</v>
      </c>
      <c r="AF2975" s="98" t="s">
        <v>234</v>
      </c>
      <c r="AG2975" s="98" t="s">
        <v>31418</v>
      </c>
      <c r="AH2975" s="98" t="s">
        <v>73</v>
      </c>
      <c r="AI2975" s="98" t="s">
        <v>12907</v>
      </c>
      <c r="AJ2975" s="98" t="s">
        <v>31419</v>
      </c>
      <c r="AK2975" s="98" t="s">
        <v>31420</v>
      </c>
      <c r="AL2975" s="98" t="s">
        <v>75</v>
      </c>
      <c r="AM2975" s="98" t="s">
        <v>31421</v>
      </c>
      <c r="AN2975" s="98" t="s">
        <v>62</v>
      </c>
      <c r="AO2975" s="99" t="s">
        <v>62</v>
      </c>
      <c r="AP2975" s="98" t="s">
        <v>62</v>
      </c>
      <c r="AQ2975" s="98" t="s">
        <v>62</v>
      </c>
      <c r="AR2975" s="98" t="s">
        <v>62</v>
      </c>
      <c r="AS2975" s="98" t="s">
        <v>62</v>
      </c>
      <c r="AT2975" s="98" t="s">
        <v>62</v>
      </c>
      <c r="AU2975" s="98" t="s">
        <v>62</v>
      </c>
      <c r="AV2975" s="99" t="s">
        <v>57</v>
      </c>
      <c r="AW2975" s="98" t="s">
        <v>77</v>
      </c>
      <c r="AX2975" s="98" t="s">
        <v>57</v>
      </c>
      <c r="AY2975" s="98" t="s">
        <v>77</v>
      </c>
    </row>
    <row r="2976" spans="1:51" s="91" customFormat="1" ht="22.5" customHeight="1" x14ac:dyDescent="0.25">
      <c r="A2976" s="100" t="s">
        <v>31422</v>
      </c>
      <c r="B2976" s="101" t="s">
        <v>31423</v>
      </c>
      <c r="C2976" s="101" t="s">
        <v>595</v>
      </c>
      <c r="D2976" s="101" t="s">
        <v>8371</v>
      </c>
      <c r="E2976" s="101" t="s">
        <v>56</v>
      </c>
      <c r="F2976" s="102">
        <v>1</v>
      </c>
      <c r="G2976" s="102">
        <v>43.45</v>
      </c>
      <c r="H2976" s="102" t="s">
        <v>57</v>
      </c>
      <c r="I2976" s="102">
        <v>-11.214</v>
      </c>
      <c r="J2976" s="102" t="s">
        <v>57</v>
      </c>
      <c r="K2976" s="102" t="s">
        <v>57</v>
      </c>
      <c r="L2976" s="102">
        <v>32.236000000000004</v>
      </c>
      <c r="M2976" s="101" t="s">
        <v>62</v>
      </c>
      <c r="N2976" s="101" t="s">
        <v>62</v>
      </c>
      <c r="O2976" s="115">
        <v>5554</v>
      </c>
      <c r="P2976" s="101" t="s">
        <v>31424</v>
      </c>
      <c r="Q2976" s="98" t="s">
        <v>38868</v>
      </c>
      <c r="R2976" s="101" t="s">
        <v>13318</v>
      </c>
      <c r="S2976" s="101" t="s">
        <v>62</v>
      </c>
      <c r="T2976" s="102">
        <v>43.45</v>
      </c>
      <c r="U2976" s="102" t="s">
        <v>83</v>
      </c>
      <c r="V2976" s="101" t="s">
        <v>62</v>
      </c>
      <c r="W2976" s="101" t="s">
        <v>62</v>
      </c>
      <c r="X2976" s="101" t="s">
        <v>62</v>
      </c>
      <c r="Y2976" s="101" t="s">
        <v>62</v>
      </c>
      <c r="Z2976" s="101" t="s">
        <v>62</v>
      </c>
      <c r="AA2976" s="101" t="s">
        <v>62</v>
      </c>
      <c r="AB2976" s="101" t="s">
        <v>62</v>
      </c>
      <c r="AC2976" s="101" t="s">
        <v>62</v>
      </c>
      <c r="AD2976" s="101" t="s">
        <v>62</v>
      </c>
      <c r="AE2976" s="101" t="s">
        <v>62</v>
      </c>
      <c r="AF2976" s="101" t="s">
        <v>62</v>
      </c>
      <c r="AG2976" s="101" t="s">
        <v>62</v>
      </c>
      <c r="AH2976" s="101" t="s">
        <v>62</v>
      </c>
      <c r="AI2976" s="101" t="s">
        <v>62</v>
      </c>
      <c r="AJ2976" s="101" t="s">
        <v>62</v>
      </c>
      <c r="AK2976" s="101" t="s">
        <v>62</v>
      </c>
      <c r="AL2976" s="101" t="s">
        <v>62</v>
      </c>
      <c r="AM2976" s="101" t="s">
        <v>62</v>
      </c>
      <c r="AN2976" s="101" t="s">
        <v>62</v>
      </c>
      <c r="AO2976" s="102" t="s">
        <v>62</v>
      </c>
      <c r="AP2976" s="101" t="s">
        <v>62</v>
      </c>
      <c r="AQ2976" s="101" t="s">
        <v>62</v>
      </c>
      <c r="AR2976" s="101" t="s">
        <v>62</v>
      </c>
      <c r="AS2976" s="101" t="s">
        <v>62</v>
      </c>
      <c r="AT2976" s="101" t="s">
        <v>62</v>
      </c>
      <c r="AU2976" s="101" t="s">
        <v>62</v>
      </c>
      <c r="AV2976" s="102" t="s">
        <v>57</v>
      </c>
      <c r="AW2976" s="101" t="s">
        <v>77</v>
      </c>
      <c r="AX2976" s="101" t="s">
        <v>57</v>
      </c>
      <c r="AY2976" s="101" t="s">
        <v>77</v>
      </c>
    </row>
    <row r="2977" spans="1:51" s="91" customFormat="1" ht="22.5" customHeight="1" x14ac:dyDescent="0.25">
      <c r="A2977" s="100" t="s">
        <v>31425</v>
      </c>
      <c r="B2977" s="101" t="s">
        <v>31423</v>
      </c>
      <c r="C2977" s="101" t="s">
        <v>595</v>
      </c>
      <c r="D2977" s="101" t="s">
        <v>8371</v>
      </c>
      <c r="E2977" s="101" t="s">
        <v>56</v>
      </c>
      <c r="F2977" s="102">
        <v>1</v>
      </c>
      <c r="G2977" s="102">
        <v>92</v>
      </c>
      <c r="H2977" s="102" t="s">
        <v>57</v>
      </c>
      <c r="I2977" s="102">
        <v>-15.64</v>
      </c>
      <c r="J2977" s="102">
        <v>-22.95</v>
      </c>
      <c r="K2977" s="102" t="s">
        <v>57</v>
      </c>
      <c r="L2977" s="102">
        <v>53.41</v>
      </c>
      <c r="M2977" s="101" t="s">
        <v>62</v>
      </c>
      <c r="N2977" s="101" t="s">
        <v>62</v>
      </c>
      <c r="O2977" s="115">
        <v>11042</v>
      </c>
      <c r="P2977" s="101" t="s">
        <v>31426</v>
      </c>
      <c r="Q2977" s="98" t="s">
        <v>38868</v>
      </c>
      <c r="R2977" s="101" t="s">
        <v>31427</v>
      </c>
      <c r="S2977" s="101" t="s">
        <v>62</v>
      </c>
      <c r="T2977" s="102">
        <v>92</v>
      </c>
      <c r="U2977" s="102" t="s">
        <v>63</v>
      </c>
      <c r="V2977" s="101" t="s">
        <v>62</v>
      </c>
      <c r="W2977" s="101" t="s">
        <v>62</v>
      </c>
      <c r="X2977" s="101" t="s">
        <v>62</v>
      </c>
      <c r="Y2977" s="101" t="s">
        <v>62</v>
      </c>
      <c r="Z2977" s="101" t="s">
        <v>62</v>
      </c>
      <c r="AA2977" s="101" t="s">
        <v>62</v>
      </c>
      <c r="AB2977" s="101" t="s">
        <v>62</v>
      </c>
      <c r="AC2977" s="101" t="s">
        <v>62</v>
      </c>
      <c r="AD2977" s="101" t="s">
        <v>62</v>
      </c>
      <c r="AE2977" s="101" t="s">
        <v>62</v>
      </c>
      <c r="AF2977" s="101" t="s">
        <v>62</v>
      </c>
      <c r="AG2977" s="101" t="s">
        <v>62</v>
      </c>
      <c r="AH2977" s="101" t="s">
        <v>62</v>
      </c>
      <c r="AI2977" s="101" t="s">
        <v>62</v>
      </c>
      <c r="AJ2977" s="101" t="s">
        <v>62</v>
      </c>
      <c r="AK2977" s="101" t="s">
        <v>62</v>
      </c>
      <c r="AL2977" s="101" t="s">
        <v>62</v>
      </c>
      <c r="AM2977" s="101" t="s">
        <v>62</v>
      </c>
      <c r="AN2977" s="101" t="s">
        <v>62</v>
      </c>
      <c r="AO2977" s="102" t="s">
        <v>62</v>
      </c>
      <c r="AP2977" s="101" t="s">
        <v>62</v>
      </c>
      <c r="AQ2977" s="101" t="s">
        <v>62</v>
      </c>
      <c r="AR2977" s="101" t="s">
        <v>62</v>
      </c>
      <c r="AS2977" s="101" t="s">
        <v>62</v>
      </c>
      <c r="AT2977" s="101" t="s">
        <v>62</v>
      </c>
      <c r="AU2977" s="101" t="s">
        <v>62</v>
      </c>
      <c r="AV2977" s="102" t="s">
        <v>57</v>
      </c>
      <c r="AW2977" s="101" t="s">
        <v>77</v>
      </c>
      <c r="AX2977" s="101" t="s">
        <v>57</v>
      </c>
      <c r="AY2977" s="101" t="s">
        <v>77</v>
      </c>
    </row>
    <row r="2978" spans="1:51" s="91" customFormat="1" ht="22.5" customHeight="1" x14ac:dyDescent="0.25">
      <c r="A2978" s="97" t="s">
        <v>31428</v>
      </c>
      <c r="B2978" s="98" t="s">
        <v>31429</v>
      </c>
      <c r="C2978" s="98" t="s">
        <v>595</v>
      </c>
      <c r="D2978" s="98" t="s">
        <v>9207</v>
      </c>
      <c r="E2978" s="98" t="s">
        <v>77</v>
      </c>
      <c r="F2978" s="99">
        <v>1</v>
      </c>
      <c r="G2978" s="99">
        <v>169.26</v>
      </c>
      <c r="H2978" s="99">
        <v>27.61</v>
      </c>
      <c r="I2978" s="99">
        <v>-20.309999999999999</v>
      </c>
      <c r="J2978" s="99">
        <v>-53.56</v>
      </c>
      <c r="K2978" s="99" t="s">
        <v>57</v>
      </c>
      <c r="L2978" s="99">
        <v>123</v>
      </c>
      <c r="M2978" s="98" t="s">
        <v>666</v>
      </c>
      <c r="N2978" s="98" t="s">
        <v>56</v>
      </c>
      <c r="O2978" s="114">
        <v>552001</v>
      </c>
      <c r="P2978" s="98" t="s">
        <v>26772</v>
      </c>
      <c r="Q2978" s="98" t="s">
        <v>38868</v>
      </c>
      <c r="R2978" s="98" t="s">
        <v>26773</v>
      </c>
      <c r="S2978" s="98" t="s">
        <v>62</v>
      </c>
      <c r="T2978" s="99">
        <v>169.26</v>
      </c>
      <c r="U2978" s="99" t="s">
        <v>83</v>
      </c>
      <c r="V2978" s="98" t="s">
        <v>9651</v>
      </c>
      <c r="W2978" s="98" t="s">
        <v>62</v>
      </c>
      <c r="X2978" s="98" t="s">
        <v>62</v>
      </c>
      <c r="Y2978" s="98" t="s">
        <v>62</v>
      </c>
      <c r="Z2978" s="98" t="s">
        <v>62</v>
      </c>
      <c r="AA2978" s="98" t="s">
        <v>62</v>
      </c>
      <c r="AB2978" s="98" t="s">
        <v>31430</v>
      </c>
      <c r="AC2978" s="98" t="s">
        <v>31431</v>
      </c>
      <c r="AD2978" s="98" t="s">
        <v>31432</v>
      </c>
      <c r="AE2978" s="98" t="s">
        <v>618</v>
      </c>
      <c r="AF2978" s="98" t="s">
        <v>184</v>
      </c>
      <c r="AG2978" s="98" t="s">
        <v>31433</v>
      </c>
      <c r="AH2978" s="98" t="s">
        <v>73</v>
      </c>
      <c r="AI2978" s="98" t="s">
        <v>12907</v>
      </c>
      <c r="AJ2978" s="98" t="s">
        <v>31434</v>
      </c>
      <c r="AK2978" s="98" t="s">
        <v>31435</v>
      </c>
      <c r="AL2978" s="98" t="s">
        <v>75</v>
      </c>
      <c r="AM2978" s="98" t="s">
        <v>31436</v>
      </c>
      <c r="AN2978" s="98" t="s">
        <v>62</v>
      </c>
      <c r="AO2978" s="99" t="s">
        <v>62</v>
      </c>
      <c r="AP2978" s="98" t="s">
        <v>62</v>
      </c>
      <c r="AQ2978" s="98" t="s">
        <v>62</v>
      </c>
      <c r="AR2978" s="98" t="s">
        <v>62</v>
      </c>
      <c r="AS2978" s="98" t="s">
        <v>62</v>
      </c>
      <c r="AT2978" s="98" t="s">
        <v>62</v>
      </c>
      <c r="AU2978" s="98" t="s">
        <v>62</v>
      </c>
      <c r="AV2978" s="99" t="s">
        <v>57</v>
      </c>
      <c r="AW2978" s="98" t="s">
        <v>77</v>
      </c>
      <c r="AX2978" s="98" t="s">
        <v>57</v>
      </c>
      <c r="AY2978" s="98" t="s">
        <v>77</v>
      </c>
    </row>
    <row r="2979" spans="1:51" s="91" customFormat="1" ht="22.5" customHeight="1" x14ac:dyDescent="0.25">
      <c r="A2979" s="97" t="s">
        <v>31437</v>
      </c>
      <c r="B2979" s="98" t="s">
        <v>31438</v>
      </c>
      <c r="C2979" s="98" t="s">
        <v>595</v>
      </c>
      <c r="D2979" s="98" t="s">
        <v>8371</v>
      </c>
      <c r="E2979" s="98" t="s">
        <v>77</v>
      </c>
      <c r="F2979" s="99">
        <v>1</v>
      </c>
      <c r="G2979" s="99">
        <v>61.17</v>
      </c>
      <c r="H2979" s="99" t="s">
        <v>57</v>
      </c>
      <c r="I2979" s="99">
        <v>-13.34</v>
      </c>
      <c r="J2979" s="99" t="s">
        <v>57</v>
      </c>
      <c r="K2979" s="99" t="s">
        <v>57</v>
      </c>
      <c r="L2979" s="99">
        <v>47.83</v>
      </c>
      <c r="M2979" s="98" t="s">
        <v>666</v>
      </c>
      <c r="N2979" s="98" t="s">
        <v>56</v>
      </c>
      <c r="O2979" s="98" t="s">
        <v>12935</v>
      </c>
      <c r="P2979" s="98" t="s">
        <v>12936</v>
      </c>
      <c r="Q2979" s="98" t="s">
        <v>38868</v>
      </c>
      <c r="R2979" s="98" t="s">
        <v>8688</v>
      </c>
      <c r="S2979" s="98" t="s">
        <v>62</v>
      </c>
      <c r="T2979" s="99">
        <v>61.17</v>
      </c>
      <c r="U2979" s="99" t="s">
        <v>83</v>
      </c>
      <c r="V2979" s="98" t="s">
        <v>9651</v>
      </c>
      <c r="W2979" s="98" t="s">
        <v>62</v>
      </c>
      <c r="X2979" s="98" t="s">
        <v>62</v>
      </c>
      <c r="Y2979" s="98" t="s">
        <v>62</v>
      </c>
      <c r="Z2979" s="98" t="s">
        <v>62</v>
      </c>
      <c r="AA2979" s="98" t="s">
        <v>62</v>
      </c>
      <c r="AB2979" s="98" t="s">
        <v>31439</v>
      </c>
      <c r="AC2979" s="98" t="s">
        <v>31440</v>
      </c>
      <c r="AD2979" s="98" t="s">
        <v>31441</v>
      </c>
      <c r="AE2979" s="98" t="s">
        <v>5085</v>
      </c>
      <c r="AF2979" s="98" t="s">
        <v>853</v>
      </c>
      <c r="AG2979" s="98" t="s">
        <v>31442</v>
      </c>
      <c r="AH2979" s="98" t="s">
        <v>73</v>
      </c>
      <c r="AI2979" s="98" t="s">
        <v>12907</v>
      </c>
      <c r="AJ2979" s="98" t="s">
        <v>31443</v>
      </c>
      <c r="AK2979" s="98" t="s">
        <v>31444</v>
      </c>
      <c r="AL2979" s="98" t="s">
        <v>75</v>
      </c>
      <c r="AM2979" s="98" t="s">
        <v>31445</v>
      </c>
      <c r="AN2979" s="98" t="s">
        <v>62</v>
      </c>
      <c r="AO2979" s="99" t="s">
        <v>62</v>
      </c>
      <c r="AP2979" s="98" t="s">
        <v>62</v>
      </c>
      <c r="AQ2979" s="98" t="s">
        <v>62</v>
      </c>
      <c r="AR2979" s="98" t="s">
        <v>62</v>
      </c>
      <c r="AS2979" s="98" t="s">
        <v>62</v>
      </c>
      <c r="AT2979" s="98" t="s">
        <v>62</v>
      </c>
      <c r="AU2979" s="98" t="s">
        <v>62</v>
      </c>
      <c r="AV2979" s="99" t="s">
        <v>57</v>
      </c>
      <c r="AW2979" s="98" t="s">
        <v>77</v>
      </c>
      <c r="AX2979" s="98" t="s">
        <v>57</v>
      </c>
      <c r="AY2979" s="98" t="s">
        <v>77</v>
      </c>
    </row>
    <row r="2980" spans="1:51" s="91" customFormat="1" ht="22.5" customHeight="1" x14ac:dyDescent="0.25">
      <c r="A2980" s="97" t="s">
        <v>31446</v>
      </c>
      <c r="B2980" s="98" t="s">
        <v>31447</v>
      </c>
      <c r="C2980" s="98" t="s">
        <v>595</v>
      </c>
      <c r="D2980" s="98" t="s">
        <v>8371</v>
      </c>
      <c r="E2980" s="98" t="s">
        <v>56</v>
      </c>
      <c r="F2980" s="99">
        <v>2</v>
      </c>
      <c r="G2980" s="99">
        <v>119.7</v>
      </c>
      <c r="H2980" s="99" t="s">
        <v>57</v>
      </c>
      <c r="I2980" s="99">
        <v>-32.340000000000003</v>
      </c>
      <c r="J2980" s="99" t="s">
        <v>57</v>
      </c>
      <c r="K2980" s="99" t="s">
        <v>57</v>
      </c>
      <c r="L2980" s="99">
        <v>87.36</v>
      </c>
      <c r="M2980" s="98" t="s">
        <v>666</v>
      </c>
      <c r="N2980" s="98" t="s">
        <v>56</v>
      </c>
      <c r="O2980" s="98" t="s">
        <v>1516</v>
      </c>
      <c r="P2980" s="98" t="s">
        <v>12924</v>
      </c>
      <c r="Q2980" s="98" t="s">
        <v>38868</v>
      </c>
      <c r="R2980" s="98" t="s">
        <v>12925</v>
      </c>
      <c r="S2980" s="98" t="s">
        <v>62</v>
      </c>
      <c r="T2980" s="99">
        <v>59.85</v>
      </c>
      <c r="U2980" s="99" t="s">
        <v>63</v>
      </c>
      <c r="V2980" s="98" t="s">
        <v>9651</v>
      </c>
      <c r="W2980" s="98" t="s">
        <v>62</v>
      </c>
      <c r="X2980" s="98" t="s">
        <v>62</v>
      </c>
      <c r="Y2980" s="98" t="s">
        <v>62</v>
      </c>
      <c r="Z2980" s="98" t="s">
        <v>62</v>
      </c>
      <c r="AA2980" s="98" t="s">
        <v>62</v>
      </c>
      <c r="AB2980" s="98" t="s">
        <v>31448</v>
      </c>
      <c r="AC2980" s="98" t="s">
        <v>31449</v>
      </c>
      <c r="AD2980" s="98" t="s">
        <v>31450</v>
      </c>
      <c r="AE2980" s="98" t="s">
        <v>31451</v>
      </c>
      <c r="AF2980" s="98" t="s">
        <v>90</v>
      </c>
      <c r="AG2980" s="98" t="s">
        <v>31452</v>
      </c>
      <c r="AH2980" s="98" t="s">
        <v>73</v>
      </c>
      <c r="AI2980" s="98" t="s">
        <v>12907</v>
      </c>
      <c r="AJ2980" s="98" t="s">
        <v>11353</v>
      </c>
      <c r="AK2980" s="98" t="s">
        <v>31453</v>
      </c>
      <c r="AL2980" s="98" t="s">
        <v>75</v>
      </c>
      <c r="AM2980" s="98" t="s">
        <v>31454</v>
      </c>
      <c r="AN2980" s="98" t="s">
        <v>62</v>
      </c>
      <c r="AO2980" s="99" t="s">
        <v>62</v>
      </c>
      <c r="AP2980" s="98" t="s">
        <v>62</v>
      </c>
      <c r="AQ2980" s="98" t="s">
        <v>62</v>
      </c>
      <c r="AR2980" s="98" t="s">
        <v>62</v>
      </c>
      <c r="AS2980" s="98" t="s">
        <v>62</v>
      </c>
      <c r="AT2980" s="98" t="s">
        <v>62</v>
      </c>
      <c r="AU2980" s="98" t="s">
        <v>62</v>
      </c>
      <c r="AV2980" s="99" t="s">
        <v>57</v>
      </c>
      <c r="AW2980" s="98" t="s">
        <v>77</v>
      </c>
      <c r="AX2980" s="98" t="s">
        <v>57</v>
      </c>
      <c r="AY2980" s="98" t="s">
        <v>77</v>
      </c>
    </row>
    <row r="2981" spans="1:51" s="91" customFormat="1" ht="22.5" customHeight="1" x14ac:dyDescent="0.25">
      <c r="A2981" s="97" t="s">
        <v>31455</v>
      </c>
      <c r="B2981" s="98" t="s">
        <v>31456</v>
      </c>
      <c r="C2981" s="98" t="s">
        <v>595</v>
      </c>
      <c r="D2981" s="98" t="s">
        <v>9705</v>
      </c>
      <c r="E2981" s="98" t="s">
        <v>56</v>
      </c>
      <c r="F2981" s="99">
        <v>1</v>
      </c>
      <c r="G2981" s="99">
        <v>59.85</v>
      </c>
      <c r="H2981" s="99" t="s">
        <v>57</v>
      </c>
      <c r="I2981" s="99">
        <v>-16.170000000000002</v>
      </c>
      <c r="J2981" s="99" t="s">
        <v>57</v>
      </c>
      <c r="K2981" s="99" t="s">
        <v>57</v>
      </c>
      <c r="L2981" s="99">
        <v>43.68</v>
      </c>
      <c r="M2981" s="98" t="s">
        <v>666</v>
      </c>
      <c r="N2981" s="98" t="s">
        <v>56</v>
      </c>
      <c r="O2981" s="98" t="s">
        <v>1516</v>
      </c>
      <c r="P2981" s="98" t="s">
        <v>12924</v>
      </c>
      <c r="Q2981" s="98" t="s">
        <v>38868</v>
      </c>
      <c r="R2981" s="98" t="s">
        <v>12925</v>
      </c>
      <c r="S2981" s="98" t="s">
        <v>62</v>
      </c>
      <c r="T2981" s="99">
        <v>59.85</v>
      </c>
      <c r="U2981" s="99" t="s">
        <v>63</v>
      </c>
      <c r="V2981" s="98" t="s">
        <v>9651</v>
      </c>
      <c r="W2981" s="98" t="s">
        <v>62</v>
      </c>
      <c r="X2981" s="98" t="s">
        <v>62</v>
      </c>
      <c r="Y2981" s="98" t="s">
        <v>62</v>
      </c>
      <c r="Z2981" s="98" t="s">
        <v>62</v>
      </c>
      <c r="AA2981" s="98" t="s">
        <v>62</v>
      </c>
      <c r="AB2981" s="98" t="s">
        <v>31457</v>
      </c>
      <c r="AC2981" s="98" t="s">
        <v>31458</v>
      </c>
      <c r="AD2981" s="98" t="s">
        <v>31459</v>
      </c>
      <c r="AE2981" s="98" t="s">
        <v>17338</v>
      </c>
      <c r="AF2981" s="98" t="s">
        <v>234</v>
      </c>
      <c r="AG2981" s="98" t="s">
        <v>17339</v>
      </c>
      <c r="AH2981" s="98" t="s">
        <v>73</v>
      </c>
      <c r="AI2981" s="98" t="s">
        <v>12907</v>
      </c>
      <c r="AJ2981" s="98" t="s">
        <v>31460</v>
      </c>
      <c r="AK2981" s="98" t="s">
        <v>31461</v>
      </c>
      <c r="AL2981" s="98" t="s">
        <v>75</v>
      </c>
      <c r="AM2981" s="98" t="s">
        <v>31462</v>
      </c>
      <c r="AN2981" s="98" t="s">
        <v>62</v>
      </c>
      <c r="AO2981" s="99" t="s">
        <v>62</v>
      </c>
      <c r="AP2981" s="98" t="s">
        <v>62</v>
      </c>
      <c r="AQ2981" s="98" t="s">
        <v>62</v>
      </c>
      <c r="AR2981" s="98" t="s">
        <v>62</v>
      </c>
      <c r="AS2981" s="98" t="s">
        <v>62</v>
      </c>
      <c r="AT2981" s="98" t="s">
        <v>62</v>
      </c>
      <c r="AU2981" s="98" t="s">
        <v>62</v>
      </c>
      <c r="AV2981" s="99" t="s">
        <v>57</v>
      </c>
      <c r="AW2981" s="98" t="s">
        <v>77</v>
      </c>
      <c r="AX2981" s="98" t="s">
        <v>57</v>
      </c>
      <c r="AY2981" s="98" t="s">
        <v>77</v>
      </c>
    </row>
    <row r="2982" spans="1:51" s="91" customFormat="1" ht="22.5" customHeight="1" x14ac:dyDescent="0.25">
      <c r="A2982" s="97" t="s">
        <v>31463</v>
      </c>
      <c r="B2982" s="98" t="s">
        <v>31464</v>
      </c>
      <c r="C2982" s="98" t="s">
        <v>595</v>
      </c>
      <c r="D2982" s="98" t="s">
        <v>9207</v>
      </c>
      <c r="E2982" s="98" t="s">
        <v>77</v>
      </c>
      <c r="F2982" s="99">
        <v>1</v>
      </c>
      <c r="G2982" s="99">
        <v>59.85</v>
      </c>
      <c r="H2982" s="99">
        <v>13.08</v>
      </c>
      <c r="I2982" s="99">
        <v>-16.170000000000002</v>
      </c>
      <c r="J2982" s="99">
        <v>-13.08</v>
      </c>
      <c r="K2982" s="99" t="s">
        <v>57</v>
      </c>
      <c r="L2982" s="99">
        <v>43.68</v>
      </c>
      <c r="M2982" s="98" t="s">
        <v>666</v>
      </c>
      <c r="N2982" s="98" t="s">
        <v>56</v>
      </c>
      <c r="O2982" s="98" t="s">
        <v>1516</v>
      </c>
      <c r="P2982" s="98" t="s">
        <v>12924</v>
      </c>
      <c r="Q2982" s="98" t="s">
        <v>38868</v>
      </c>
      <c r="R2982" s="98" t="s">
        <v>12925</v>
      </c>
      <c r="S2982" s="98" t="s">
        <v>62</v>
      </c>
      <c r="T2982" s="99">
        <v>59.85</v>
      </c>
      <c r="U2982" s="99" t="s">
        <v>63</v>
      </c>
      <c r="V2982" s="98" t="s">
        <v>9651</v>
      </c>
      <c r="W2982" s="98" t="s">
        <v>62</v>
      </c>
      <c r="X2982" s="98" t="s">
        <v>62</v>
      </c>
      <c r="Y2982" s="98" t="s">
        <v>62</v>
      </c>
      <c r="Z2982" s="98" t="s">
        <v>62</v>
      </c>
      <c r="AA2982" s="98" t="s">
        <v>62</v>
      </c>
      <c r="AB2982" s="98" t="s">
        <v>31465</v>
      </c>
      <c r="AC2982" s="98" t="s">
        <v>31466</v>
      </c>
      <c r="AD2982" s="98" t="s">
        <v>31467</v>
      </c>
      <c r="AE2982" s="98" t="s">
        <v>2558</v>
      </c>
      <c r="AF2982" s="98" t="s">
        <v>234</v>
      </c>
      <c r="AG2982" s="98" t="s">
        <v>31468</v>
      </c>
      <c r="AH2982" s="98" t="s">
        <v>73</v>
      </c>
      <c r="AI2982" s="98" t="s">
        <v>12907</v>
      </c>
      <c r="AJ2982" s="98" t="s">
        <v>31469</v>
      </c>
      <c r="AK2982" s="98" t="s">
        <v>31470</v>
      </c>
      <c r="AL2982" s="98" t="s">
        <v>75</v>
      </c>
      <c r="AM2982" s="98" t="s">
        <v>31471</v>
      </c>
      <c r="AN2982" s="98" t="s">
        <v>31472</v>
      </c>
      <c r="AO2982" s="99" t="s">
        <v>62</v>
      </c>
      <c r="AP2982" s="98" t="s">
        <v>62</v>
      </c>
      <c r="AQ2982" s="98" t="s">
        <v>62</v>
      </c>
      <c r="AR2982" s="98" t="s">
        <v>62</v>
      </c>
      <c r="AS2982" s="98" t="s">
        <v>62</v>
      </c>
      <c r="AT2982" s="98" t="s">
        <v>62</v>
      </c>
      <c r="AU2982" s="98" t="s">
        <v>62</v>
      </c>
      <c r="AV2982" s="99" t="s">
        <v>57</v>
      </c>
      <c r="AW2982" s="98" t="s">
        <v>77</v>
      </c>
      <c r="AX2982" s="98" t="s">
        <v>57</v>
      </c>
      <c r="AY2982" s="98" t="s">
        <v>77</v>
      </c>
    </row>
    <row r="2983" spans="1:51" s="91" customFormat="1" ht="22.5" customHeight="1" x14ac:dyDescent="0.25">
      <c r="A2983" s="97" t="s">
        <v>31473</v>
      </c>
      <c r="B2983" s="98" t="s">
        <v>31464</v>
      </c>
      <c r="C2983" s="98" t="s">
        <v>595</v>
      </c>
      <c r="D2983" s="98" t="s">
        <v>7745</v>
      </c>
      <c r="E2983" s="98" t="s">
        <v>77</v>
      </c>
      <c r="F2983" s="99">
        <v>1</v>
      </c>
      <c r="G2983" s="99">
        <v>173.46</v>
      </c>
      <c r="H2983" s="99" t="s">
        <v>57</v>
      </c>
      <c r="I2983" s="99">
        <v>-29.49</v>
      </c>
      <c r="J2983" s="99">
        <v>-23.95</v>
      </c>
      <c r="K2983" s="99" t="s">
        <v>57</v>
      </c>
      <c r="L2983" s="99">
        <v>120.02</v>
      </c>
      <c r="M2983" s="98" t="s">
        <v>666</v>
      </c>
      <c r="N2983" s="98" t="s">
        <v>62</v>
      </c>
      <c r="O2983" s="114">
        <v>222014</v>
      </c>
      <c r="P2983" s="98" t="s">
        <v>25394</v>
      </c>
      <c r="Q2983" s="98" t="s">
        <v>38868</v>
      </c>
      <c r="R2983" s="98" t="s">
        <v>25395</v>
      </c>
      <c r="S2983" s="98" t="s">
        <v>62</v>
      </c>
      <c r="T2983" s="99">
        <v>173.46</v>
      </c>
      <c r="U2983" s="99" t="s">
        <v>63</v>
      </c>
      <c r="V2983" s="98" t="s">
        <v>64</v>
      </c>
      <c r="W2983" s="98" t="s">
        <v>31474</v>
      </c>
      <c r="X2983" s="98" t="s">
        <v>31475</v>
      </c>
      <c r="Y2983" s="98" t="s">
        <v>31476</v>
      </c>
      <c r="Z2983" s="98" t="s">
        <v>62</v>
      </c>
      <c r="AA2983" s="98" t="s">
        <v>62</v>
      </c>
      <c r="AB2983" s="98" t="s">
        <v>31474</v>
      </c>
      <c r="AC2983" s="98" t="s">
        <v>31477</v>
      </c>
      <c r="AD2983" s="98" t="s">
        <v>31478</v>
      </c>
      <c r="AE2983" s="98" t="s">
        <v>22638</v>
      </c>
      <c r="AF2983" s="98" t="s">
        <v>105</v>
      </c>
      <c r="AG2983" s="98" t="s">
        <v>22639</v>
      </c>
      <c r="AH2983" s="98" t="s">
        <v>73</v>
      </c>
      <c r="AI2983" s="98" t="s">
        <v>74</v>
      </c>
      <c r="AJ2983" s="98" t="s">
        <v>9359</v>
      </c>
      <c r="AK2983" s="98" t="s">
        <v>31479</v>
      </c>
      <c r="AL2983" s="98" t="s">
        <v>75</v>
      </c>
      <c r="AM2983" s="98" t="s">
        <v>31480</v>
      </c>
      <c r="AN2983" s="98" t="s">
        <v>62</v>
      </c>
      <c r="AO2983" s="99" t="s">
        <v>62</v>
      </c>
      <c r="AP2983" s="98" t="s">
        <v>62</v>
      </c>
      <c r="AQ2983" s="98" t="s">
        <v>62</v>
      </c>
      <c r="AR2983" s="98" t="s">
        <v>62</v>
      </c>
      <c r="AS2983" s="98" t="s">
        <v>62</v>
      </c>
      <c r="AT2983" s="98" t="s">
        <v>62</v>
      </c>
      <c r="AU2983" s="98" t="s">
        <v>62</v>
      </c>
      <c r="AV2983" s="99" t="s">
        <v>57</v>
      </c>
      <c r="AW2983" s="98" t="s">
        <v>77</v>
      </c>
      <c r="AX2983" s="98" t="s">
        <v>57</v>
      </c>
      <c r="AY2983" s="98" t="s">
        <v>77</v>
      </c>
    </row>
    <row r="2984" spans="1:51" s="91" customFormat="1" ht="22.5" customHeight="1" x14ac:dyDescent="0.25">
      <c r="A2984" s="97" t="s">
        <v>31481</v>
      </c>
      <c r="B2984" s="98" t="s">
        <v>31482</v>
      </c>
      <c r="C2984" s="98" t="s">
        <v>595</v>
      </c>
      <c r="D2984" s="98" t="s">
        <v>9207</v>
      </c>
      <c r="E2984" s="98" t="s">
        <v>77</v>
      </c>
      <c r="F2984" s="99">
        <v>1</v>
      </c>
      <c r="G2984" s="99">
        <v>59.85</v>
      </c>
      <c r="H2984" s="99" t="s">
        <v>57</v>
      </c>
      <c r="I2984" s="99">
        <v>-16.170000000000002</v>
      </c>
      <c r="J2984" s="99" t="s">
        <v>57</v>
      </c>
      <c r="K2984" s="99" t="s">
        <v>57</v>
      </c>
      <c r="L2984" s="99">
        <v>43.68</v>
      </c>
      <c r="M2984" s="98" t="s">
        <v>666</v>
      </c>
      <c r="N2984" s="98" t="s">
        <v>62</v>
      </c>
      <c r="O2984" s="98" t="s">
        <v>1516</v>
      </c>
      <c r="P2984" s="98" t="s">
        <v>12924</v>
      </c>
      <c r="Q2984" s="98" t="s">
        <v>38868</v>
      </c>
      <c r="R2984" s="98" t="s">
        <v>12925</v>
      </c>
      <c r="S2984" s="98" t="s">
        <v>62</v>
      </c>
      <c r="T2984" s="99">
        <v>59.85</v>
      </c>
      <c r="U2984" s="99" t="s">
        <v>63</v>
      </c>
      <c r="V2984" s="98" t="s">
        <v>9651</v>
      </c>
      <c r="W2984" s="98" t="s">
        <v>62</v>
      </c>
      <c r="X2984" s="98" t="s">
        <v>62</v>
      </c>
      <c r="Y2984" s="98" t="s">
        <v>62</v>
      </c>
      <c r="Z2984" s="98" t="s">
        <v>62</v>
      </c>
      <c r="AA2984" s="98" t="s">
        <v>62</v>
      </c>
      <c r="AB2984" s="98" t="s">
        <v>31483</v>
      </c>
      <c r="AC2984" s="98" t="s">
        <v>31484</v>
      </c>
      <c r="AD2984" s="98" t="s">
        <v>31485</v>
      </c>
      <c r="AE2984" s="98" t="s">
        <v>31486</v>
      </c>
      <c r="AF2984" s="98" t="s">
        <v>345</v>
      </c>
      <c r="AG2984" s="98" t="s">
        <v>31487</v>
      </c>
      <c r="AH2984" s="98" t="s">
        <v>73</v>
      </c>
      <c r="AI2984" s="98" t="s">
        <v>12907</v>
      </c>
      <c r="AJ2984" s="98" t="s">
        <v>31488</v>
      </c>
      <c r="AK2984" s="98" t="s">
        <v>31489</v>
      </c>
      <c r="AL2984" s="98" t="s">
        <v>75</v>
      </c>
      <c r="AM2984" s="98" t="s">
        <v>31490</v>
      </c>
      <c r="AN2984" s="98" t="s">
        <v>62</v>
      </c>
      <c r="AO2984" s="99" t="s">
        <v>62</v>
      </c>
      <c r="AP2984" s="98" t="s">
        <v>62</v>
      </c>
      <c r="AQ2984" s="98" t="s">
        <v>62</v>
      </c>
      <c r="AR2984" s="98" t="s">
        <v>62</v>
      </c>
      <c r="AS2984" s="98" t="s">
        <v>62</v>
      </c>
      <c r="AT2984" s="98" t="s">
        <v>62</v>
      </c>
      <c r="AU2984" s="98" t="s">
        <v>62</v>
      </c>
      <c r="AV2984" s="99" t="s">
        <v>57</v>
      </c>
      <c r="AW2984" s="98" t="s">
        <v>77</v>
      </c>
      <c r="AX2984" s="98" t="s">
        <v>57</v>
      </c>
      <c r="AY2984" s="98" t="s">
        <v>77</v>
      </c>
    </row>
    <row r="2985" spans="1:51" s="91" customFormat="1" ht="22.5" customHeight="1" x14ac:dyDescent="0.25">
      <c r="A2985" s="97" t="s">
        <v>31491</v>
      </c>
      <c r="B2985" s="98" t="s">
        <v>31492</v>
      </c>
      <c r="C2985" s="98" t="s">
        <v>595</v>
      </c>
      <c r="D2985" s="98" t="s">
        <v>9207</v>
      </c>
      <c r="E2985" s="98" t="s">
        <v>77</v>
      </c>
      <c r="F2985" s="99">
        <v>1</v>
      </c>
      <c r="G2985" s="99">
        <v>59.85</v>
      </c>
      <c r="H2985" s="99">
        <v>21.41</v>
      </c>
      <c r="I2985" s="99">
        <v>-16.170000000000002</v>
      </c>
      <c r="J2985" s="99">
        <v>-21.41</v>
      </c>
      <c r="K2985" s="99" t="s">
        <v>57</v>
      </c>
      <c r="L2985" s="99">
        <v>43.68</v>
      </c>
      <c r="M2985" s="98" t="s">
        <v>666</v>
      </c>
      <c r="N2985" s="98" t="s">
        <v>56</v>
      </c>
      <c r="O2985" s="98" t="s">
        <v>1516</v>
      </c>
      <c r="P2985" s="98" t="s">
        <v>12924</v>
      </c>
      <c r="Q2985" s="98" t="s">
        <v>38868</v>
      </c>
      <c r="R2985" s="98" t="s">
        <v>12925</v>
      </c>
      <c r="S2985" s="98" t="s">
        <v>62</v>
      </c>
      <c r="T2985" s="99">
        <v>59.85</v>
      </c>
      <c r="U2985" s="99" t="s">
        <v>63</v>
      </c>
      <c r="V2985" s="98" t="s">
        <v>9651</v>
      </c>
      <c r="W2985" s="98" t="s">
        <v>62</v>
      </c>
      <c r="X2985" s="98" t="s">
        <v>62</v>
      </c>
      <c r="Y2985" s="98" t="s">
        <v>62</v>
      </c>
      <c r="Z2985" s="98" t="s">
        <v>62</v>
      </c>
      <c r="AA2985" s="98" t="s">
        <v>62</v>
      </c>
      <c r="AB2985" s="98" t="s">
        <v>31493</v>
      </c>
      <c r="AC2985" s="98" t="s">
        <v>31494</v>
      </c>
      <c r="AD2985" s="98" t="s">
        <v>31495</v>
      </c>
      <c r="AE2985" s="98" t="s">
        <v>31496</v>
      </c>
      <c r="AF2985" s="98" t="s">
        <v>853</v>
      </c>
      <c r="AG2985" s="98" t="s">
        <v>31497</v>
      </c>
      <c r="AH2985" s="98" t="s">
        <v>73</v>
      </c>
      <c r="AI2985" s="98" t="s">
        <v>12907</v>
      </c>
      <c r="AJ2985" s="98" t="s">
        <v>31498</v>
      </c>
      <c r="AK2985" s="98" t="s">
        <v>31499</v>
      </c>
      <c r="AL2985" s="98" t="s">
        <v>75</v>
      </c>
      <c r="AM2985" s="98" t="s">
        <v>31500</v>
      </c>
      <c r="AN2985" s="98" t="s">
        <v>62</v>
      </c>
      <c r="AO2985" s="99" t="s">
        <v>62</v>
      </c>
      <c r="AP2985" s="98" t="s">
        <v>62</v>
      </c>
      <c r="AQ2985" s="98" t="s">
        <v>62</v>
      </c>
      <c r="AR2985" s="98" t="s">
        <v>62</v>
      </c>
      <c r="AS2985" s="98" t="s">
        <v>62</v>
      </c>
      <c r="AT2985" s="98" t="s">
        <v>62</v>
      </c>
      <c r="AU2985" s="98" t="s">
        <v>62</v>
      </c>
      <c r="AV2985" s="99" t="s">
        <v>57</v>
      </c>
      <c r="AW2985" s="98" t="s">
        <v>77</v>
      </c>
      <c r="AX2985" s="98" t="s">
        <v>57</v>
      </c>
      <c r="AY2985" s="98" t="s">
        <v>77</v>
      </c>
    </row>
    <row r="2986" spans="1:51" s="91" customFormat="1" ht="22.5" customHeight="1" x14ac:dyDescent="0.25">
      <c r="A2986" s="97" t="s">
        <v>31501</v>
      </c>
      <c r="B2986" s="98" t="s">
        <v>31502</v>
      </c>
      <c r="C2986" s="98" t="s">
        <v>595</v>
      </c>
      <c r="D2986" s="98" t="s">
        <v>9207</v>
      </c>
      <c r="E2986" s="98" t="s">
        <v>56</v>
      </c>
      <c r="F2986" s="99">
        <v>1</v>
      </c>
      <c r="G2986" s="99">
        <v>59.85</v>
      </c>
      <c r="H2986" s="99" t="s">
        <v>57</v>
      </c>
      <c r="I2986" s="99">
        <v>-16.170000000000002</v>
      </c>
      <c r="J2986" s="99" t="s">
        <v>57</v>
      </c>
      <c r="K2986" s="99" t="s">
        <v>57</v>
      </c>
      <c r="L2986" s="99">
        <v>43.68</v>
      </c>
      <c r="M2986" s="98" t="s">
        <v>666</v>
      </c>
      <c r="N2986" s="98" t="s">
        <v>56</v>
      </c>
      <c r="O2986" s="98" t="s">
        <v>1516</v>
      </c>
      <c r="P2986" s="98" t="s">
        <v>12924</v>
      </c>
      <c r="Q2986" s="98" t="s">
        <v>38868</v>
      </c>
      <c r="R2986" s="98" t="s">
        <v>12925</v>
      </c>
      <c r="S2986" s="98" t="s">
        <v>62</v>
      </c>
      <c r="T2986" s="99">
        <v>59.85</v>
      </c>
      <c r="U2986" s="99" t="s">
        <v>63</v>
      </c>
      <c r="V2986" s="98" t="s">
        <v>9651</v>
      </c>
      <c r="W2986" s="98" t="s">
        <v>62</v>
      </c>
      <c r="X2986" s="98" t="s">
        <v>62</v>
      </c>
      <c r="Y2986" s="98" t="s">
        <v>62</v>
      </c>
      <c r="Z2986" s="98" t="s">
        <v>62</v>
      </c>
      <c r="AA2986" s="98" t="s">
        <v>62</v>
      </c>
      <c r="AB2986" s="98" t="s">
        <v>31503</v>
      </c>
      <c r="AC2986" s="98" t="s">
        <v>31504</v>
      </c>
      <c r="AD2986" s="98" t="s">
        <v>31505</v>
      </c>
      <c r="AE2986" s="98" t="s">
        <v>31506</v>
      </c>
      <c r="AF2986" s="98" t="s">
        <v>71</v>
      </c>
      <c r="AG2986" s="98" t="s">
        <v>31507</v>
      </c>
      <c r="AH2986" s="98" t="s">
        <v>73</v>
      </c>
      <c r="AI2986" s="98" t="s">
        <v>12907</v>
      </c>
      <c r="AJ2986" s="98" t="s">
        <v>31434</v>
      </c>
      <c r="AK2986" s="98" t="s">
        <v>31508</v>
      </c>
      <c r="AL2986" s="98" t="s">
        <v>75</v>
      </c>
      <c r="AM2986" s="98" t="s">
        <v>31509</v>
      </c>
      <c r="AN2986" s="98" t="s">
        <v>62</v>
      </c>
      <c r="AO2986" s="99" t="s">
        <v>62</v>
      </c>
      <c r="AP2986" s="98" t="s">
        <v>62</v>
      </c>
      <c r="AQ2986" s="98" t="s">
        <v>62</v>
      </c>
      <c r="AR2986" s="98" t="s">
        <v>62</v>
      </c>
      <c r="AS2986" s="98" t="s">
        <v>62</v>
      </c>
      <c r="AT2986" s="98" t="s">
        <v>62</v>
      </c>
      <c r="AU2986" s="98" t="s">
        <v>62</v>
      </c>
      <c r="AV2986" s="99" t="s">
        <v>57</v>
      </c>
      <c r="AW2986" s="98" t="s">
        <v>77</v>
      </c>
      <c r="AX2986" s="98" t="s">
        <v>57</v>
      </c>
      <c r="AY2986" s="98" t="s">
        <v>77</v>
      </c>
    </row>
    <row r="2987" spans="1:51" s="91" customFormat="1" ht="22.5" customHeight="1" x14ac:dyDescent="0.25">
      <c r="A2987" s="97" t="s">
        <v>31515</v>
      </c>
      <c r="B2987" s="98" t="s">
        <v>31516</v>
      </c>
      <c r="C2987" s="98" t="s">
        <v>595</v>
      </c>
      <c r="D2987" s="98" t="s">
        <v>9207</v>
      </c>
      <c r="E2987" s="98" t="s">
        <v>56</v>
      </c>
      <c r="F2987" s="99">
        <v>1</v>
      </c>
      <c r="G2987" s="99">
        <v>88.15</v>
      </c>
      <c r="H2987" s="99" t="s">
        <v>57</v>
      </c>
      <c r="I2987" s="99">
        <v>-14.99</v>
      </c>
      <c r="J2987" s="99">
        <v>-21.45</v>
      </c>
      <c r="K2987" s="99" t="s">
        <v>57</v>
      </c>
      <c r="L2987" s="99">
        <v>51.71</v>
      </c>
      <c r="M2987" s="98" t="s">
        <v>666</v>
      </c>
      <c r="N2987" s="98" t="s">
        <v>56</v>
      </c>
      <c r="O2987" s="98" t="s">
        <v>16678</v>
      </c>
      <c r="P2987" s="98" t="s">
        <v>16679</v>
      </c>
      <c r="Q2987" s="98" t="s">
        <v>38868</v>
      </c>
      <c r="R2987" s="98" t="s">
        <v>16680</v>
      </c>
      <c r="S2987" s="98" t="s">
        <v>62</v>
      </c>
      <c r="T2987" s="99">
        <v>88.15</v>
      </c>
      <c r="U2987" s="99" t="s">
        <v>63</v>
      </c>
      <c r="V2987" s="98" t="s">
        <v>64</v>
      </c>
      <c r="W2987" s="98" t="s">
        <v>31517</v>
      </c>
      <c r="X2987" s="98" t="s">
        <v>31518</v>
      </c>
      <c r="Y2987" s="98" t="s">
        <v>31519</v>
      </c>
      <c r="Z2987" s="98" t="s">
        <v>62</v>
      </c>
      <c r="AA2987" s="98" t="s">
        <v>62</v>
      </c>
      <c r="AB2987" s="98" t="s">
        <v>31517</v>
      </c>
      <c r="AC2987" s="98" t="s">
        <v>31520</v>
      </c>
      <c r="AD2987" s="98" t="s">
        <v>31521</v>
      </c>
      <c r="AE2987" s="98" t="s">
        <v>2997</v>
      </c>
      <c r="AF2987" s="98" t="s">
        <v>156</v>
      </c>
      <c r="AG2987" s="98" t="s">
        <v>31522</v>
      </c>
      <c r="AH2987" s="98" t="s">
        <v>73</v>
      </c>
      <c r="AI2987" s="98" t="s">
        <v>74</v>
      </c>
      <c r="AJ2987" s="98" t="s">
        <v>9252</v>
      </c>
      <c r="AK2987" s="98" t="s">
        <v>31523</v>
      </c>
      <c r="AL2987" s="98" t="s">
        <v>75</v>
      </c>
      <c r="AM2987" s="98" t="s">
        <v>31524</v>
      </c>
      <c r="AN2987" s="98" t="s">
        <v>62</v>
      </c>
      <c r="AO2987" s="99" t="s">
        <v>62</v>
      </c>
      <c r="AP2987" s="98" t="s">
        <v>62</v>
      </c>
      <c r="AQ2987" s="98" t="s">
        <v>62</v>
      </c>
      <c r="AR2987" s="98" t="s">
        <v>62</v>
      </c>
      <c r="AS2987" s="98" t="s">
        <v>62</v>
      </c>
      <c r="AT2987" s="98" t="s">
        <v>62</v>
      </c>
      <c r="AU2987" s="98" t="s">
        <v>62</v>
      </c>
      <c r="AV2987" s="99" t="s">
        <v>57</v>
      </c>
      <c r="AW2987" s="98" t="s">
        <v>77</v>
      </c>
      <c r="AX2987" s="98" t="s">
        <v>57</v>
      </c>
      <c r="AY2987" s="98" t="s">
        <v>77</v>
      </c>
    </row>
    <row r="2988" spans="1:51" s="91" customFormat="1" ht="22.5" customHeight="1" x14ac:dyDescent="0.25">
      <c r="A2988" s="97" t="s">
        <v>31525</v>
      </c>
      <c r="B2988" s="98" t="s">
        <v>31516</v>
      </c>
      <c r="C2988" s="98" t="s">
        <v>595</v>
      </c>
      <c r="D2988" s="98" t="s">
        <v>9207</v>
      </c>
      <c r="E2988" s="98" t="s">
        <v>56</v>
      </c>
      <c r="F2988" s="99">
        <v>1</v>
      </c>
      <c r="G2988" s="99">
        <v>59.85</v>
      </c>
      <c r="H2988" s="99" t="s">
        <v>57</v>
      </c>
      <c r="I2988" s="99">
        <v>-16.170000000000002</v>
      </c>
      <c r="J2988" s="99" t="s">
        <v>57</v>
      </c>
      <c r="K2988" s="99" t="s">
        <v>57</v>
      </c>
      <c r="L2988" s="99">
        <v>43.68</v>
      </c>
      <c r="M2988" s="98" t="s">
        <v>666</v>
      </c>
      <c r="N2988" s="98" t="s">
        <v>56</v>
      </c>
      <c r="O2988" s="98" t="s">
        <v>1516</v>
      </c>
      <c r="P2988" s="98" t="s">
        <v>12924</v>
      </c>
      <c r="Q2988" s="98" t="s">
        <v>38868</v>
      </c>
      <c r="R2988" s="98" t="s">
        <v>12925</v>
      </c>
      <c r="S2988" s="98" t="s">
        <v>62</v>
      </c>
      <c r="T2988" s="99">
        <v>59.85</v>
      </c>
      <c r="U2988" s="99" t="s">
        <v>63</v>
      </c>
      <c r="V2988" s="98" t="s">
        <v>9651</v>
      </c>
      <c r="W2988" s="98" t="s">
        <v>62</v>
      </c>
      <c r="X2988" s="98" t="s">
        <v>62</v>
      </c>
      <c r="Y2988" s="98" t="s">
        <v>62</v>
      </c>
      <c r="Z2988" s="98" t="s">
        <v>62</v>
      </c>
      <c r="AA2988" s="98" t="s">
        <v>62</v>
      </c>
      <c r="AB2988" s="98" t="s">
        <v>31526</v>
      </c>
      <c r="AC2988" s="98" t="s">
        <v>31527</v>
      </c>
      <c r="AD2988" s="98" t="s">
        <v>31528</v>
      </c>
      <c r="AE2988" s="98" t="s">
        <v>31529</v>
      </c>
      <c r="AF2988" s="98" t="s">
        <v>366</v>
      </c>
      <c r="AG2988" s="98" t="s">
        <v>31530</v>
      </c>
      <c r="AH2988" s="98" t="s">
        <v>73</v>
      </c>
      <c r="AI2988" s="98" t="s">
        <v>12907</v>
      </c>
      <c r="AJ2988" s="98" t="s">
        <v>31531</v>
      </c>
      <c r="AK2988" s="98" t="s">
        <v>31532</v>
      </c>
      <c r="AL2988" s="98" t="s">
        <v>75</v>
      </c>
      <c r="AM2988" s="98" t="s">
        <v>31533</v>
      </c>
      <c r="AN2988" s="98" t="s">
        <v>62</v>
      </c>
      <c r="AO2988" s="99" t="s">
        <v>62</v>
      </c>
      <c r="AP2988" s="98" t="s">
        <v>62</v>
      </c>
      <c r="AQ2988" s="98" t="s">
        <v>62</v>
      </c>
      <c r="AR2988" s="98" t="s">
        <v>62</v>
      </c>
      <c r="AS2988" s="98" t="s">
        <v>62</v>
      </c>
      <c r="AT2988" s="98" t="s">
        <v>62</v>
      </c>
      <c r="AU2988" s="98" t="s">
        <v>62</v>
      </c>
      <c r="AV2988" s="99" t="s">
        <v>57</v>
      </c>
      <c r="AW2988" s="98" t="s">
        <v>77</v>
      </c>
      <c r="AX2988" s="98" t="s">
        <v>57</v>
      </c>
      <c r="AY2988" s="98" t="s">
        <v>77</v>
      </c>
    </row>
    <row r="2989" spans="1:51" s="91" customFormat="1" ht="22.5" customHeight="1" x14ac:dyDescent="0.25">
      <c r="A2989" s="97" t="s">
        <v>31534</v>
      </c>
      <c r="B2989" s="98" t="s">
        <v>31535</v>
      </c>
      <c r="C2989" s="98" t="s">
        <v>595</v>
      </c>
      <c r="D2989" s="98" t="s">
        <v>9171</v>
      </c>
      <c r="E2989" s="98" t="s">
        <v>77</v>
      </c>
      <c r="F2989" s="99">
        <v>1</v>
      </c>
      <c r="G2989" s="99">
        <v>61.17</v>
      </c>
      <c r="H2989" s="99">
        <v>22.69</v>
      </c>
      <c r="I2989" s="99">
        <v>-13.34</v>
      </c>
      <c r="J2989" s="99">
        <v>-22.69</v>
      </c>
      <c r="K2989" s="99" t="s">
        <v>57</v>
      </c>
      <c r="L2989" s="99">
        <v>47.83</v>
      </c>
      <c r="M2989" s="98" t="s">
        <v>666</v>
      </c>
      <c r="N2989" s="98" t="s">
        <v>56</v>
      </c>
      <c r="O2989" s="98" t="s">
        <v>12935</v>
      </c>
      <c r="P2989" s="98" t="s">
        <v>12936</v>
      </c>
      <c r="Q2989" s="98" t="s">
        <v>38868</v>
      </c>
      <c r="R2989" s="98" t="s">
        <v>8688</v>
      </c>
      <c r="S2989" s="98" t="s">
        <v>62</v>
      </c>
      <c r="T2989" s="99">
        <v>61.17</v>
      </c>
      <c r="U2989" s="99" t="s">
        <v>83</v>
      </c>
      <c r="V2989" s="98" t="s">
        <v>9651</v>
      </c>
      <c r="W2989" s="98" t="s">
        <v>62</v>
      </c>
      <c r="X2989" s="98" t="s">
        <v>62</v>
      </c>
      <c r="Y2989" s="98" t="s">
        <v>62</v>
      </c>
      <c r="Z2989" s="98" t="s">
        <v>62</v>
      </c>
      <c r="AA2989" s="98" t="s">
        <v>62</v>
      </c>
      <c r="AB2989" s="98" t="s">
        <v>31536</v>
      </c>
      <c r="AC2989" s="98" t="s">
        <v>31537</v>
      </c>
      <c r="AD2989" s="98" t="s">
        <v>31538</v>
      </c>
      <c r="AE2989" s="98" t="s">
        <v>1998</v>
      </c>
      <c r="AF2989" s="98" t="s">
        <v>234</v>
      </c>
      <c r="AG2989" s="98" t="s">
        <v>31539</v>
      </c>
      <c r="AH2989" s="98" t="s">
        <v>73</v>
      </c>
      <c r="AI2989" s="98" t="s">
        <v>12907</v>
      </c>
      <c r="AJ2989" s="98" t="s">
        <v>31540</v>
      </c>
      <c r="AK2989" s="98" t="s">
        <v>31541</v>
      </c>
      <c r="AL2989" s="98" t="s">
        <v>75</v>
      </c>
      <c r="AM2989" s="98" t="s">
        <v>31542</v>
      </c>
      <c r="AN2989" s="98" t="s">
        <v>62</v>
      </c>
      <c r="AO2989" s="99" t="s">
        <v>62</v>
      </c>
      <c r="AP2989" s="98" t="s">
        <v>62</v>
      </c>
      <c r="AQ2989" s="98" t="s">
        <v>62</v>
      </c>
      <c r="AR2989" s="98" t="s">
        <v>62</v>
      </c>
      <c r="AS2989" s="98" t="s">
        <v>62</v>
      </c>
      <c r="AT2989" s="98" t="s">
        <v>62</v>
      </c>
      <c r="AU2989" s="98" t="s">
        <v>62</v>
      </c>
      <c r="AV2989" s="99" t="s">
        <v>57</v>
      </c>
      <c r="AW2989" s="98" t="s">
        <v>77</v>
      </c>
      <c r="AX2989" s="98" t="s">
        <v>57</v>
      </c>
      <c r="AY2989" s="98" t="s">
        <v>77</v>
      </c>
    </row>
    <row r="2990" spans="1:51" s="91" customFormat="1" ht="22.5" customHeight="1" x14ac:dyDescent="0.25">
      <c r="A2990" s="97" t="s">
        <v>31543</v>
      </c>
      <c r="B2990" s="98" t="s">
        <v>31544</v>
      </c>
      <c r="C2990" s="98" t="s">
        <v>595</v>
      </c>
      <c r="D2990" s="98" t="s">
        <v>7389</v>
      </c>
      <c r="E2990" s="98" t="s">
        <v>56</v>
      </c>
      <c r="F2990" s="99">
        <v>1</v>
      </c>
      <c r="G2990" s="99">
        <v>42</v>
      </c>
      <c r="H2990" s="99" t="s">
        <v>57</v>
      </c>
      <c r="I2990" s="99">
        <v>-13.14</v>
      </c>
      <c r="J2990" s="99" t="s">
        <v>57</v>
      </c>
      <c r="K2990" s="99" t="s">
        <v>57</v>
      </c>
      <c r="L2990" s="99">
        <v>28.86</v>
      </c>
      <c r="M2990" s="98" t="s">
        <v>666</v>
      </c>
      <c r="N2990" s="98" t="s">
        <v>56</v>
      </c>
      <c r="O2990" s="114">
        <v>226103</v>
      </c>
      <c r="P2990" s="98" t="s">
        <v>13640</v>
      </c>
      <c r="Q2990" s="98" t="s">
        <v>38868</v>
      </c>
      <c r="R2990" s="98" t="s">
        <v>13641</v>
      </c>
      <c r="S2990" s="98" t="s">
        <v>62</v>
      </c>
      <c r="T2990" s="99">
        <v>42</v>
      </c>
      <c r="U2990" s="99" t="s">
        <v>63</v>
      </c>
      <c r="V2990" s="98" t="s">
        <v>9651</v>
      </c>
      <c r="W2990" s="98" t="s">
        <v>62</v>
      </c>
      <c r="X2990" s="98" t="s">
        <v>62</v>
      </c>
      <c r="Y2990" s="98" t="s">
        <v>62</v>
      </c>
      <c r="Z2990" s="98" t="s">
        <v>62</v>
      </c>
      <c r="AA2990" s="98" t="s">
        <v>62</v>
      </c>
      <c r="AB2990" s="98" t="s">
        <v>31545</v>
      </c>
      <c r="AC2990" s="98" t="s">
        <v>31546</v>
      </c>
      <c r="AD2990" s="98" t="s">
        <v>31547</v>
      </c>
      <c r="AE2990" s="98" t="s">
        <v>17659</v>
      </c>
      <c r="AF2990" s="98" t="s">
        <v>90</v>
      </c>
      <c r="AG2990" s="98" t="s">
        <v>31548</v>
      </c>
      <c r="AH2990" s="98" t="s">
        <v>73</v>
      </c>
      <c r="AI2990" s="98" t="s">
        <v>12907</v>
      </c>
      <c r="AJ2990" s="98" t="s">
        <v>31116</v>
      </c>
      <c r="AK2990" s="98" t="s">
        <v>31549</v>
      </c>
      <c r="AL2990" s="98" t="s">
        <v>75</v>
      </c>
      <c r="AM2990" s="98" t="s">
        <v>31550</v>
      </c>
      <c r="AN2990" s="98" t="s">
        <v>62</v>
      </c>
      <c r="AO2990" s="99" t="s">
        <v>62</v>
      </c>
      <c r="AP2990" s="98" t="s">
        <v>62</v>
      </c>
      <c r="AQ2990" s="98" t="s">
        <v>62</v>
      </c>
      <c r="AR2990" s="98" t="s">
        <v>62</v>
      </c>
      <c r="AS2990" s="98" t="s">
        <v>62</v>
      </c>
      <c r="AT2990" s="98" t="s">
        <v>62</v>
      </c>
      <c r="AU2990" s="98" t="s">
        <v>62</v>
      </c>
      <c r="AV2990" s="99" t="s">
        <v>57</v>
      </c>
      <c r="AW2990" s="98" t="s">
        <v>77</v>
      </c>
      <c r="AX2990" s="98" t="s">
        <v>57</v>
      </c>
      <c r="AY2990" s="98" t="s">
        <v>77</v>
      </c>
    </row>
    <row r="2991" spans="1:51" s="91" customFormat="1" ht="22.5" customHeight="1" x14ac:dyDescent="0.25">
      <c r="A2991" s="97" t="s">
        <v>31551</v>
      </c>
      <c r="B2991" s="98" t="s">
        <v>31552</v>
      </c>
      <c r="C2991" s="98" t="s">
        <v>595</v>
      </c>
      <c r="D2991" s="98" t="s">
        <v>8371</v>
      </c>
      <c r="E2991" s="98" t="s">
        <v>77</v>
      </c>
      <c r="F2991" s="99">
        <v>1</v>
      </c>
      <c r="G2991" s="99">
        <v>417.93</v>
      </c>
      <c r="H2991" s="99" t="s">
        <v>57</v>
      </c>
      <c r="I2991" s="99">
        <v>-50.15</v>
      </c>
      <c r="J2991" s="99">
        <v>-25.95</v>
      </c>
      <c r="K2991" s="99" t="s">
        <v>57</v>
      </c>
      <c r="L2991" s="99">
        <v>341.83</v>
      </c>
      <c r="M2991" s="98" t="s">
        <v>666</v>
      </c>
      <c r="N2991" s="98" t="s">
        <v>56</v>
      </c>
      <c r="O2991" s="114">
        <v>332121</v>
      </c>
      <c r="P2991" s="98" t="s">
        <v>31553</v>
      </c>
      <c r="Q2991" s="98" t="s">
        <v>38868</v>
      </c>
      <c r="R2991" s="98" t="s">
        <v>31554</v>
      </c>
      <c r="S2991" s="98" t="s">
        <v>62</v>
      </c>
      <c r="T2991" s="99">
        <v>417.93</v>
      </c>
      <c r="U2991" s="99" t="s">
        <v>83</v>
      </c>
      <c r="V2991" s="98" t="s">
        <v>64</v>
      </c>
      <c r="W2991" s="98" t="s">
        <v>31555</v>
      </c>
      <c r="X2991" s="98" t="s">
        <v>31556</v>
      </c>
      <c r="Y2991" s="98" t="s">
        <v>31557</v>
      </c>
      <c r="Z2991" s="98" t="s">
        <v>62</v>
      </c>
      <c r="AA2991" s="98" t="s">
        <v>62</v>
      </c>
      <c r="AB2991" s="98" t="s">
        <v>31555</v>
      </c>
      <c r="AC2991" s="98" t="s">
        <v>31558</v>
      </c>
      <c r="AD2991" s="98" t="s">
        <v>31559</v>
      </c>
      <c r="AE2991" s="98" t="s">
        <v>12684</v>
      </c>
      <c r="AF2991" s="98" t="s">
        <v>156</v>
      </c>
      <c r="AG2991" s="98" t="s">
        <v>31560</v>
      </c>
      <c r="AH2991" s="98" t="s">
        <v>73</v>
      </c>
      <c r="AI2991" s="98" t="s">
        <v>74</v>
      </c>
      <c r="AJ2991" s="98" t="s">
        <v>9265</v>
      </c>
      <c r="AK2991" s="98" t="s">
        <v>31561</v>
      </c>
      <c r="AL2991" s="98" t="s">
        <v>75</v>
      </c>
      <c r="AM2991" s="98" t="s">
        <v>31562</v>
      </c>
      <c r="AN2991" s="98" t="s">
        <v>62</v>
      </c>
      <c r="AO2991" s="99" t="s">
        <v>62</v>
      </c>
      <c r="AP2991" s="98" t="s">
        <v>62</v>
      </c>
      <c r="AQ2991" s="98" t="s">
        <v>62</v>
      </c>
      <c r="AR2991" s="98" t="s">
        <v>62</v>
      </c>
      <c r="AS2991" s="98" t="s">
        <v>62</v>
      </c>
      <c r="AT2991" s="98" t="s">
        <v>62</v>
      </c>
      <c r="AU2991" s="98" t="s">
        <v>62</v>
      </c>
      <c r="AV2991" s="99" t="s">
        <v>57</v>
      </c>
      <c r="AW2991" s="98" t="s">
        <v>77</v>
      </c>
      <c r="AX2991" s="98" t="s">
        <v>57</v>
      </c>
      <c r="AY2991" s="98" t="s">
        <v>77</v>
      </c>
    </row>
    <row r="2992" spans="1:51" s="91" customFormat="1" ht="22.5" customHeight="1" x14ac:dyDescent="0.25">
      <c r="A2992" s="97" t="s">
        <v>31574</v>
      </c>
      <c r="B2992" s="98" t="s">
        <v>31575</v>
      </c>
      <c r="C2992" s="98" t="s">
        <v>595</v>
      </c>
      <c r="D2992" s="98" t="s">
        <v>9705</v>
      </c>
      <c r="E2992" s="98" t="s">
        <v>77</v>
      </c>
      <c r="F2992" s="99">
        <v>1</v>
      </c>
      <c r="G2992" s="99">
        <v>59.85</v>
      </c>
      <c r="H2992" s="99">
        <v>16.649999999999999</v>
      </c>
      <c r="I2992" s="99">
        <v>-16.170000000000002</v>
      </c>
      <c r="J2992" s="99">
        <v>-16.649999999999999</v>
      </c>
      <c r="K2992" s="99" t="s">
        <v>57</v>
      </c>
      <c r="L2992" s="99">
        <v>43.68</v>
      </c>
      <c r="M2992" s="98" t="s">
        <v>666</v>
      </c>
      <c r="N2992" s="98" t="s">
        <v>56</v>
      </c>
      <c r="O2992" s="98" t="s">
        <v>1516</v>
      </c>
      <c r="P2992" s="98" t="s">
        <v>12924</v>
      </c>
      <c r="Q2992" s="98" t="s">
        <v>38868</v>
      </c>
      <c r="R2992" s="98" t="s">
        <v>12925</v>
      </c>
      <c r="S2992" s="98" t="s">
        <v>62</v>
      </c>
      <c r="T2992" s="99">
        <v>59.85</v>
      </c>
      <c r="U2992" s="99" t="s">
        <v>63</v>
      </c>
      <c r="V2992" s="98" t="s">
        <v>9651</v>
      </c>
      <c r="W2992" s="98" t="s">
        <v>62</v>
      </c>
      <c r="X2992" s="98" t="s">
        <v>62</v>
      </c>
      <c r="Y2992" s="98" t="s">
        <v>62</v>
      </c>
      <c r="Z2992" s="98" t="s">
        <v>62</v>
      </c>
      <c r="AA2992" s="98" t="s">
        <v>62</v>
      </c>
      <c r="AB2992" s="98" t="s">
        <v>31576</v>
      </c>
      <c r="AC2992" s="98" t="s">
        <v>31577</v>
      </c>
      <c r="AD2992" s="98" t="s">
        <v>31578</v>
      </c>
      <c r="AE2992" s="98" t="s">
        <v>19051</v>
      </c>
      <c r="AF2992" s="98" t="s">
        <v>349</v>
      </c>
      <c r="AG2992" s="98" t="s">
        <v>31579</v>
      </c>
      <c r="AH2992" s="98" t="s">
        <v>73</v>
      </c>
      <c r="AI2992" s="98" t="s">
        <v>12907</v>
      </c>
      <c r="AJ2992" s="98" t="s">
        <v>31580</v>
      </c>
      <c r="AK2992" s="98" t="s">
        <v>31581</v>
      </c>
      <c r="AL2992" s="98" t="s">
        <v>75</v>
      </c>
      <c r="AM2992" s="98" t="s">
        <v>31582</v>
      </c>
      <c r="AN2992" s="98" t="s">
        <v>62</v>
      </c>
      <c r="AO2992" s="99" t="s">
        <v>62</v>
      </c>
      <c r="AP2992" s="98" t="s">
        <v>62</v>
      </c>
      <c r="AQ2992" s="98" t="s">
        <v>62</v>
      </c>
      <c r="AR2992" s="98" t="s">
        <v>62</v>
      </c>
      <c r="AS2992" s="98" t="s">
        <v>62</v>
      </c>
      <c r="AT2992" s="98" t="s">
        <v>62</v>
      </c>
      <c r="AU2992" s="98" t="s">
        <v>62</v>
      </c>
      <c r="AV2992" s="99" t="s">
        <v>57</v>
      </c>
      <c r="AW2992" s="98" t="s">
        <v>77</v>
      </c>
      <c r="AX2992" s="98" t="s">
        <v>57</v>
      </c>
      <c r="AY2992" s="98" t="s">
        <v>77</v>
      </c>
    </row>
    <row r="2993" spans="1:51" s="91" customFormat="1" ht="22.5" customHeight="1" x14ac:dyDescent="0.25">
      <c r="A2993" s="97" t="s">
        <v>31583</v>
      </c>
      <c r="B2993" s="98" t="s">
        <v>31584</v>
      </c>
      <c r="C2993" s="98" t="s">
        <v>595</v>
      </c>
      <c r="D2993" s="98" t="s">
        <v>7745</v>
      </c>
      <c r="E2993" s="98" t="s">
        <v>56</v>
      </c>
      <c r="F2993" s="99">
        <v>1</v>
      </c>
      <c r="G2993" s="99">
        <v>61.17</v>
      </c>
      <c r="H2993" s="99" t="s">
        <v>57</v>
      </c>
      <c r="I2993" s="99">
        <v>-13.34</v>
      </c>
      <c r="J2993" s="99" t="s">
        <v>57</v>
      </c>
      <c r="K2993" s="99" t="s">
        <v>57</v>
      </c>
      <c r="L2993" s="99">
        <v>47.83</v>
      </c>
      <c r="M2993" s="98" t="s">
        <v>666</v>
      </c>
      <c r="N2993" s="98" t="s">
        <v>56</v>
      </c>
      <c r="O2993" s="98" t="s">
        <v>12935</v>
      </c>
      <c r="P2993" s="98" t="s">
        <v>12936</v>
      </c>
      <c r="Q2993" s="98" t="s">
        <v>38868</v>
      </c>
      <c r="R2993" s="98" t="s">
        <v>8688</v>
      </c>
      <c r="S2993" s="98" t="s">
        <v>62</v>
      </c>
      <c r="T2993" s="99">
        <v>61.17</v>
      </c>
      <c r="U2993" s="99" t="s">
        <v>83</v>
      </c>
      <c r="V2993" s="98" t="s">
        <v>9651</v>
      </c>
      <c r="W2993" s="98" t="s">
        <v>62</v>
      </c>
      <c r="X2993" s="98" t="s">
        <v>62</v>
      </c>
      <c r="Y2993" s="98" t="s">
        <v>62</v>
      </c>
      <c r="Z2993" s="98" t="s">
        <v>62</v>
      </c>
      <c r="AA2993" s="98" t="s">
        <v>62</v>
      </c>
      <c r="AB2993" s="98" t="s">
        <v>31585</v>
      </c>
      <c r="AC2993" s="98" t="s">
        <v>31586</v>
      </c>
      <c r="AD2993" s="98" t="s">
        <v>31587</v>
      </c>
      <c r="AE2993" s="98" t="s">
        <v>305</v>
      </c>
      <c r="AF2993" s="98" t="s">
        <v>234</v>
      </c>
      <c r="AG2993" s="98" t="s">
        <v>31588</v>
      </c>
      <c r="AH2993" s="98" t="s">
        <v>73</v>
      </c>
      <c r="AI2993" s="98" t="s">
        <v>12907</v>
      </c>
      <c r="AJ2993" s="98" t="s">
        <v>29157</v>
      </c>
      <c r="AK2993" s="98" t="s">
        <v>31589</v>
      </c>
      <c r="AL2993" s="98" t="s">
        <v>75</v>
      </c>
      <c r="AM2993" s="98" t="s">
        <v>31590</v>
      </c>
      <c r="AN2993" s="98" t="s">
        <v>62</v>
      </c>
      <c r="AO2993" s="99" t="s">
        <v>62</v>
      </c>
      <c r="AP2993" s="98" t="s">
        <v>62</v>
      </c>
      <c r="AQ2993" s="98" t="s">
        <v>62</v>
      </c>
      <c r="AR2993" s="98" t="s">
        <v>62</v>
      </c>
      <c r="AS2993" s="98" t="s">
        <v>62</v>
      </c>
      <c r="AT2993" s="98" t="s">
        <v>62</v>
      </c>
      <c r="AU2993" s="98" t="s">
        <v>62</v>
      </c>
      <c r="AV2993" s="99" t="s">
        <v>57</v>
      </c>
      <c r="AW2993" s="98" t="s">
        <v>77</v>
      </c>
      <c r="AX2993" s="98" t="s">
        <v>57</v>
      </c>
      <c r="AY2993" s="98" t="s">
        <v>77</v>
      </c>
    </row>
    <row r="2994" spans="1:51" s="91" customFormat="1" ht="22.5" customHeight="1" x14ac:dyDescent="0.25">
      <c r="A2994" s="97" t="s">
        <v>31591</v>
      </c>
      <c r="B2994" s="98" t="s">
        <v>31592</v>
      </c>
      <c r="C2994" s="98" t="s">
        <v>595</v>
      </c>
      <c r="D2994" s="98" t="s">
        <v>9171</v>
      </c>
      <c r="E2994" s="98" t="s">
        <v>56</v>
      </c>
      <c r="F2994" s="99">
        <v>1</v>
      </c>
      <c r="G2994" s="99">
        <v>38.61</v>
      </c>
      <c r="H2994" s="99">
        <v>13.63</v>
      </c>
      <c r="I2994" s="99">
        <v>-10.63</v>
      </c>
      <c r="J2994" s="99">
        <v>-13.63</v>
      </c>
      <c r="K2994" s="99" t="s">
        <v>57</v>
      </c>
      <c r="L2994" s="99">
        <v>27.98</v>
      </c>
      <c r="M2994" s="98" t="s">
        <v>666</v>
      </c>
      <c r="N2994" s="98" t="s">
        <v>62</v>
      </c>
      <c r="O2994" s="114">
        <v>22051</v>
      </c>
      <c r="P2994" s="98" t="s">
        <v>20267</v>
      </c>
      <c r="Q2994" s="98" t="s">
        <v>38868</v>
      </c>
      <c r="R2994" s="98" t="s">
        <v>16042</v>
      </c>
      <c r="S2994" s="98" t="s">
        <v>62</v>
      </c>
      <c r="T2994" s="99">
        <v>38.61</v>
      </c>
      <c r="U2994" s="99" t="s">
        <v>83</v>
      </c>
      <c r="V2994" s="98" t="s">
        <v>9651</v>
      </c>
      <c r="W2994" s="98" t="s">
        <v>62</v>
      </c>
      <c r="X2994" s="98" t="s">
        <v>62</v>
      </c>
      <c r="Y2994" s="98" t="s">
        <v>62</v>
      </c>
      <c r="Z2994" s="98" t="s">
        <v>62</v>
      </c>
      <c r="AA2994" s="98" t="s">
        <v>62</v>
      </c>
      <c r="AB2994" s="98" t="s">
        <v>25231</v>
      </c>
      <c r="AC2994" s="98" t="s">
        <v>25232</v>
      </c>
      <c r="AD2994" s="98" t="s">
        <v>25233</v>
      </c>
      <c r="AE2994" s="98" t="s">
        <v>11567</v>
      </c>
      <c r="AF2994" s="98" t="s">
        <v>234</v>
      </c>
      <c r="AG2994" s="98" t="s">
        <v>25234</v>
      </c>
      <c r="AH2994" s="98" t="s">
        <v>73</v>
      </c>
      <c r="AI2994" s="98" t="s">
        <v>12907</v>
      </c>
      <c r="AJ2994" s="98" t="s">
        <v>31593</v>
      </c>
      <c r="AK2994" s="98" t="s">
        <v>31594</v>
      </c>
      <c r="AL2994" s="98" t="s">
        <v>75</v>
      </c>
      <c r="AM2994" s="98" t="s">
        <v>31595</v>
      </c>
      <c r="AN2994" s="98" t="s">
        <v>62</v>
      </c>
      <c r="AO2994" s="99" t="s">
        <v>62</v>
      </c>
      <c r="AP2994" s="98" t="s">
        <v>62</v>
      </c>
      <c r="AQ2994" s="98" t="s">
        <v>62</v>
      </c>
      <c r="AR2994" s="98" t="s">
        <v>62</v>
      </c>
      <c r="AS2994" s="98" t="s">
        <v>62</v>
      </c>
      <c r="AT2994" s="98" t="s">
        <v>62</v>
      </c>
      <c r="AU2994" s="98" t="s">
        <v>62</v>
      </c>
      <c r="AV2994" s="99" t="s">
        <v>57</v>
      </c>
      <c r="AW2994" s="98" t="s">
        <v>77</v>
      </c>
      <c r="AX2994" s="98" t="s">
        <v>57</v>
      </c>
      <c r="AY2994" s="98" t="s">
        <v>77</v>
      </c>
    </row>
    <row r="2995" spans="1:51" s="91" customFormat="1" ht="22.5" customHeight="1" x14ac:dyDescent="0.25">
      <c r="A2995" s="97" t="s">
        <v>31596</v>
      </c>
      <c r="B2995" s="98" t="s">
        <v>31597</v>
      </c>
      <c r="C2995" s="98" t="s">
        <v>595</v>
      </c>
      <c r="D2995" s="98" t="s">
        <v>8371</v>
      </c>
      <c r="E2995" s="98" t="s">
        <v>56</v>
      </c>
      <c r="F2995" s="99">
        <v>1</v>
      </c>
      <c r="G2995" s="99">
        <v>35</v>
      </c>
      <c r="H2995" s="99" t="s">
        <v>57</v>
      </c>
      <c r="I2995" s="99">
        <v>-11.95</v>
      </c>
      <c r="J2995" s="99" t="s">
        <v>57</v>
      </c>
      <c r="K2995" s="99" t="s">
        <v>57</v>
      </c>
      <c r="L2995" s="99">
        <v>23.05</v>
      </c>
      <c r="M2995" s="98" t="s">
        <v>666</v>
      </c>
      <c r="N2995" s="98" t="s">
        <v>62</v>
      </c>
      <c r="O2995" s="114">
        <v>2375</v>
      </c>
      <c r="P2995" s="98" t="s">
        <v>15404</v>
      </c>
      <c r="Q2995" s="98" t="s">
        <v>38868</v>
      </c>
      <c r="R2995" s="98" t="s">
        <v>15405</v>
      </c>
      <c r="S2995" s="98" t="s">
        <v>62</v>
      </c>
      <c r="T2995" s="99">
        <v>35</v>
      </c>
      <c r="U2995" s="99" t="s">
        <v>63</v>
      </c>
      <c r="V2995" s="98" t="s">
        <v>9651</v>
      </c>
      <c r="W2995" s="98" t="s">
        <v>62</v>
      </c>
      <c r="X2995" s="98" t="s">
        <v>62</v>
      </c>
      <c r="Y2995" s="98" t="s">
        <v>62</v>
      </c>
      <c r="Z2995" s="98" t="s">
        <v>62</v>
      </c>
      <c r="AA2995" s="98" t="s">
        <v>62</v>
      </c>
      <c r="AB2995" s="98" t="s">
        <v>31598</v>
      </c>
      <c r="AC2995" s="98" t="s">
        <v>31599</v>
      </c>
      <c r="AD2995" s="98" t="s">
        <v>31600</v>
      </c>
      <c r="AE2995" s="98" t="s">
        <v>19471</v>
      </c>
      <c r="AF2995" s="98" t="s">
        <v>71</v>
      </c>
      <c r="AG2995" s="98" t="s">
        <v>31601</v>
      </c>
      <c r="AH2995" s="98" t="s">
        <v>73</v>
      </c>
      <c r="AI2995" s="98" t="s">
        <v>12907</v>
      </c>
      <c r="AJ2995" s="98" t="s">
        <v>31602</v>
      </c>
      <c r="AK2995" s="98" t="s">
        <v>31603</v>
      </c>
      <c r="AL2995" s="98" t="s">
        <v>75</v>
      </c>
      <c r="AM2995" s="98" t="s">
        <v>31604</v>
      </c>
      <c r="AN2995" s="98" t="s">
        <v>62</v>
      </c>
      <c r="AO2995" s="99" t="s">
        <v>62</v>
      </c>
      <c r="AP2995" s="98" t="s">
        <v>62</v>
      </c>
      <c r="AQ2995" s="98" t="s">
        <v>62</v>
      </c>
      <c r="AR2995" s="98" t="s">
        <v>62</v>
      </c>
      <c r="AS2995" s="98" t="s">
        <v>62</v>
      </c>
      <c r="AT2995" s="98" t="s">
        <v>62</v>
      </c>
      <c r="AU2995" s="98" t="s">
        <v>62</v>
      </c>
      <c r="AV2995" s="99" t="s">
        <v>57</v>
      </c>
      <c r="AW2995" s="98" t="s">
        <v>77</v>
      </c>
      <c r="AX2995" s="98" t="s">
        <v>57</v>
      </c>
      <c r="AY2995" s="98" t="s">
        <v>77</v>
      </c>
    </row>
    <row r="2996" spans="1:51" s="91" customFormat="1" ht="22.5" customHeight="1" x14ac:dyDescent="0.25">
      <c r="A2996" s="97" t="s">
        <v>31625</v>
      </c>
      <c r="B2996" s="98" t="s">
        <v>31616</v>
      </c>
      <c r="C2996" s="98" t="s">
        <v>595</v>
      </c>
      <c r="D2996" s="98" t="s">
        <v>7745</v>
      </c>
      <c r="E2996" s="98" t="s">
        <v>77</v>
      </c>
      <c r="F2996" s="99">
        <v>1</v>
      </c>
      <c r="G2996" s="99">
        <v>59.22</v>
      </c>
      <c r="H2996" s="99" t="s">
        <v>57</v>
      </c>
      <c r="I2996" s="99">
        <v>-16.07</v>
      </c>
      <c r="J2996" s="99" t="s">
        <v>57</v>
      </c>
      <c r="K2996" s="99" t="s">
        <v>57</v>
      </c>
      <c r="L2996" s="99">
        <v>43.15</v>
      </c>
      <c r="M2996" s="98" t="s">
        <v>666</v>
      </c>
      <c r="N2996" s="98" t="s">
        <v>56</v>
      </c>
      <c r="O2996" s="98" t="s">
        <v>1516</v>
      </c>
      <c r="P2996" s="98" t="s">
        <v>12924</v>
      </c>
      <c r="Q2996" s="98" t="s">
        <v>38868</v>
      </c>
      <c r="R2996" s="98" t="s">
        <v>12925</v>
      </c>
      <c r="S2996" s="98" t="s">
        <v>62</v>
      </c>
      <c r="T2996" s="99">
        <v>59.22</v>
      </c>
      <c r="U2996" s="99" t="s">
        <v>63</v>
      </c>
      <c r="V2996" s="98" t="s">
        <v>9651</v>
      </c>
      <c r="W2996" s="98" t="s">
        <v>62</v>
      </c>
      <c r="X2996" s="98" t="s">
        <v>62</v>
      </c>
      <c r="Y2996" s="98" t="s">
        <v>62</v>
      </c>
      <c r="Z2996" s="98" t="s">
        <v>62</v>
      </c>
      <c r="AA2996" s="98" t="s">
        <v>62</v>
      </c>
      <c r="AB2996" s="98" t="s">
        <v>31626</v>
      </c>
      <c r="AC2996" s="98" t="s">
        <v>31627</v>
      </c>
      <c r="AD2996" s="98" t="s">
        <v>31628</v>
      </c>
      <c r="AE2996" s="98" t="s">
        <v>2374</v>
      </c>
      <c r="AF2996" s="98" t="s">
        <v>234</v>
      </c>
      <c r="AG2996" s="98" t="s">
        <v>31629</v>
      </c>
      <c r="AH2996" s="98" t="s">
        <v>73</v>
      </c>
      <c r="AI2996" s="98" t="s">
        <v>12907</v>
      </c>
      <c r="AJ2996" s="98" t="s">
        <v>8874</v>
      </c>
      <c r="AK2996" s="98" t="s">
        <v>31630</v>
      </c>
      <c r="AL2996" s="98" t="s">
        <v>75</v>
      </c>
      <c r="AM2996" s="98" t="s">
        <v>31631</v>
      </c>
      <c r="AN2996" s="98" t="s">
        <v>62</v>
      </c>
      <c r="AO2996" s="99" t="s">
        <v>62</v>
      </c>
      <c r="AP2996" s="98" t="s">
        <v>62</v>
      </c>
      <c r="AQ2996" s="98" t="s">
        <v>62</v>
      </c>
      <c r="AR2996" s="98" t="s">
        <v>62</v>
      </c>
      <c r="AS2996" s="98" t="s">
        <v>62</v>
      </c>
      <c r="AT2996" s="98" t="s">
        <v>62</v>
      </c>
      <c r="AU2996" s="98" t="s">
        <v>62</v>
      </c>
      <c r="AV2996" s="99" t="s">
        <v>57</v>
      </c>
      <c r="AW2996" s="98" t="s">
        <v>77</v>
      </c>
      <c r="AX2996" s="98" t="s">
        <v>57</v>
      </c>
      <c r="AY2996" s="98" t="s">
        <v>77</v>
      </c>
    </row>
    <row r="2997" spans="1:51" s="91" customFormat="1" ht="22.5" customHeight="1" x14ac:dyDescent="0.25">
      <c r="A2997" s="97" t="s">
        <v>31632</v>
      </c>
      <c r="B2997" s="98" t="s">
        <v>31633</v>
      </c>
      <c r="C2997" s="98" t="s">
        <v>595</v>
      </c>
      <c r="D2997" s="98" t="s">
        <v>7745</v>
      </c>
      <c r="E2997" s="98" t="s">
        <v>77</v>
      </c>
      <c r="F2997" s="99">
        <v>1</v>
      </c>
      <c r="G2997" s="99">
        <v>110.28</v>
      </c>
      <c r="H2997" s="99" t="s">
        <v>57</v>
      </c>
      <c r="I2997" s="99">
        <v>-13.23</v>
      </c>
      <c r="J2997" s="99">
        <v>-20.45</v>
      </c>
      <c r="K2997" s="99" t="s">
        <v>57</v>
      </c>
      <c r="L2997" s="99">
        <v>76.599999999999994</v>
      </c>
      <c r="M2997" s="98" t="s">
        <v>666</v>
      </c>
      <c r="N2997" s="98" t="s">
        <v>56</v>
      </c>
      <c r="O2997" s="98" t="s">
        <v>9293</v>
      </c>
      <c r="P2997" s="98" t="s">
        <v>31634</v>
      </c>
      <c r="Q2997" s="98" t="s">
        <v>38868</v>
      </c>
      <c r="R2997" s="98" t="s">
        <v>18280</v>
      </c>
      <c r="S2997" s="98" t="s">
        <v>62</v>
      </c>
      <c r="T2997" s="99">
        <v>110.28</v>
      </c>
      <c r="U2997" s="99" t="s">
        <v>83</v>
      </c>
      <c r="V2997" s="98" t="s">
        <v>64</v>
      </c>
      <c r="W2997" s="98" t="s">
        <v>31635</v>
      </c>
      <c r="X2997" s="98" t="s">
        <v>31636</v>
      </c>
      <c r="Y2997" s="98" t="s">
        <v>31637</v>
      </c>
      <c r="Z2997" s="98" t="s">
        <v>62</v>
      </c>
      <c r="AA2997" s="98" t="s">
        <v>62</v>
      </c>
      <c r="AB2997" s="98" t="s">
        <v>31635</v>
      </c>
      <c r="AC2997" s="98" t="s">
        <v>31638</v>
      </c>
      <c r="AD2997" s="98" t="s">
        <v>31639</v>
      </c>
      <c r="AE2997" s="98" t="s">
        <v>31640</v>
      </c>
      <c r="AF2997" s="98" t="s">
        <v>90</v>
      </c>
      <c r="AG2997" s="98" t="s">
        <v>31641</v>
      </c>
      <c r="AH2997" s="98" t="s">
        <v>73</v>
      </c>
      <c r="AI2997" s="98" t="s">
        <v>74</v>
      </c>
      <c r="AJ2997" s="98" t="s">
        <v>31365</v>
      </c>
      <c r="AK2997" s="98" t="s">
        <v>31642</v>
      </c>
      <c r="AL2997" s="98" t="s">
        <v>75</v>
      </c>
      <c r="AM2997" s="98" t="s">
        <v>31643</v>
      </c>
      <c r="AN2997" s="98" t="s">
        <v>62</v>
      </c>
      <c r="AO2997" s="99" t="s">
        <v>62</v>
      </c>
      <c r="AP2997" s="98" t="s">
        <v>62</v>
      </c>
      <c r="AQ2997" s="98" t="s">
        <v>62</v>
      </c>
      <c r="AR2997" s="98" t="s">
        <v>62</v>
      </c>
      <c r="AS2997" s="98" t="s">
        <v>62</v>
      </c>
      <c r="AT2997" s="98" t="s">
        <v>62</v>
      </c>
      <c r="AU2997" s="98" t="s">
        <v>62</v>
      </c>
      <c r="AV2997" s="99" t="s">
        <v>57</v>
      </c>
      <c r="AW2997" s="98" t="s">
        <v>77</v>
      </c>
      <c r="AX2997" s="98" t="s">
        <v>57</v>
      </c>
      <c r="AY2997" s="98" t="s">
        <v>77</v>
      </c>
    </row>
    <row r="2998" spans="1:51" s="91" customFormat="1" ht="22.5" customHeight="1" x14ac:dyDescent="0.25">
      <c r="A2998" s="97" t="s">
        <v>31644</v>
      </c>
      <c r="B2998" s="98" t="s">
        <v>31645</v>
      </c>
      <c r="C2998" s="98" t="s">
        <v>595</v>
      </c>
      <c r="D2998" s="98" t="s">
        <v>9207</v>
      </c>
      <c r="E2998" s="98" t="s">
        <v>77</v>
      </c>
      <c r="F2998" s="99">
        <v>1</v>
      </c>
      <c r="G2998" s="99">
        <v>143.69999999999999</v>
      </c>
      <c r="H2998" s="99">
        <v>15.95</v>
      </c>
      <c r="I2998" s="99">
        <v>-17.239999999999998</v>
      </c>
      <c r="J2998" s="99">
        <v>-41.9</v>
      </c>
      <c r="K2998" s="99" t="s">
        <v>57</v>
      </c>
      <c r="L2998" s="99">
        <v>100.51</v>
      </c>
      <c r="M2998" s="98" t="s">
        <v>666</v>
      </c>
      <c r="N2998" s="98" t="s">
        <v>62</v>
      </c>
      <c r="O2998" s="114">
        <v>772021</v>
      </c>
      <c r="P2998" s="98" t="s">
        <v>31646</v>
      </c>
      <c r="Q2998" s="98" t="s">
        <v>38868</v>
      </c>
      <c r="R2998" s="98" t="s">
        <v>31647</v>
      </c>
      <c r="S2998" s="98" t="s">
        <v>62</v>
      </c>
      <c r="T2998" s="99">
        <v>143.69999999999999</v>
      </c>
      <c r="U2998" s="99" t="s">
        <v>83</v>
      </c>
      <c r="V2998" s="98" t="s">
        <v>64</v>
      </c>
      <c r="W2998" s="98" t="s">
        <v>31648</v>
      </c>
      <c r="X2998" s="98" t="s">
        <v>31649</v>
      </c>
      <c r="Y2998" s="98" t="s">
        <v>31650</v>
      </c>
      <c r="Z2998" s="98" t="s">
        <v>62</v>
      </c>
      <c r="AA2998" s="98" t="s">
        <v>62</v>
      </c>
      <c r="AB2998" s="98" t="s">
        <v>31648</v>
      </c>
      <c r="AC2998" s="98" t="s">
        <v>31651</v>
      </c>
      <c r="AD2998" s="98" t="s">
        <v>31652</v>
      </c>
      <c r="AE2998" s="98" t="s">
        <v>19082</v>
      </c>
      <c r="AF2998" s="98" t="s">
        <v>105</v>
      </c>
      <c r="AG2998" s="98" t="s">
        <v>19083</v>
      </c>
      <c r="AH2998" s="98" t="s">
        <v>73</v>
      </c>
      <c r="AI2998" s="98" t="s">
        <v>74</v>
      </c>
      <c r="AJ2998" s="98" t="s">
        <v>9252</v>
      </c>
      <c r="AK2998" s="98" t="s">
        <v>31653</v>
      </c>
      <c r="AL2998" s="98" t="s">
        <v>75</v>
      </c>
      <c r="AM2998" s="98" t="s">
        <v>31654</v>
      </c>
      <c r="AN2998" s="98" t="s">
        <v>62</v>
      </c>
      <c r="AO2998" s="99" t="s">
        <v>62</v>
      </c>
      <c r="AP2998" s="98" t="s">
        <v>62</v>
      </c>
      <c r="AQ2998" s="98" t="s">
        <v>62</v>
      </c>
      <c r="AR2998" s="98" t="s">
        <v>62</v>
      </c>
      <c r="AS2998" s="98" t="s">
        <v>62</v>
      </c>
      <c r="AT2998" s="98" t="s">
        <v>62</v>
      </c>
      <c r="AU2998" s="98" t="s">
        <v>62</v>
      </c>
      <c r="AV2998" s="99" t="s">
        <v>57</v>
      </c>
      <c r="AW2998" s="98" t="s">
        <v>77</v>
      </c>
      <c r="AX2998" s="98" t="s">
        <v>57</v>
      </c>
      <c r="AY2998" s="98" t="s">
        <v>77</v>
      </c>
    </row>
    <row r="2999" spans="1:51" s="91" customFormat="1" ht="22.5" customHeight="1" x14ac:dyDescent="0.25">
      <c r="A2999" s="97" t="s">
        <v>31655</v>
      </c>
      <c r="B2999" s="98" t="s">
        <v>31645</v>
      </c>
      <c r="C2999" s="98" t="s">
        <v>595</v>
      </c>
      <c r="D2999" s="98" t="s">
        <v>9207</v>
      </c>
      <c r="E2999" s="98" t="s">
        <v>77</v>
      </c>
      <c r="F2999" s="99">
        <v>1</v>
      </c>
      <c r="G2999" s="99">
        <v>58.48</v>
      </c>
      <c r="H2999" s="99">
        <v>6.1</v>
      </c>
      <c r="I2999" s="99">
        <v>-13.02</v>
      </c>
      <c r="J2999" s="99">
        <v>-6.1</v>
      </c>
      <c r="K2999" s="99" t="s">
        <v>57</v>
      </c>
      <c r="L2999" s="99">
        <v>45.46</v>
      </c>
      <c r="M2999" s="98" t="s">
        <v>666</v>
      </c>
      <c r="N2999" s="98" t="s">
        <v>56</v>
      </c>
      <c r="O2999" s="98" t="s">
        <v>14731</v>
      </c>
      <c r="P2999" s="98" t="s">
        <v>14732</v>
      </c>
      <c r="Q2999" s="98" t="s">
        <v>38868</v>
      </c>
      <c r="R2999" s="98" t="s">
        <v>14733</v>
      </c>
      <c r="S2999" s="98" t="s">
        <v>62</v>
      </c>
      <c r="T2999" s="99">
        <v>58.48</v>
      </c>
      <c r="U2999" s="99" t="s">
        <v>83</v>
      </c>
      <c r="V2999" s="98" t="s">
        <v>9651</v>
      </c>
      <c r="W2999" s="98" t="s">
        <v>62</v>
      </c>
      <c r="X2999" s="98" t="s">
        <v>62</v>
      </c>
      <c r="Y2999" s="98" t="s">
        <v>62</v>
      </c>
      <c r="Z2999" s="98" t="s">
        <v>62</v>
      </c>
      <c r="AA2999" s="98" t="s">
        <v>62</v>
      </c>
      <c r="AB2999" s="98" t="s">
        <v>31656</v>
      </c>
      <c r="AC2999" s="98" t="s">
        <v>31657</v>
      </c>
      <c r="AD2999" s="98" t="s">
        <v>31658</v>
      </c>
      <c r="AE2999" s="98" t="s">
        <v>3923</v>
      </c>
      <c r="AF2999" s="98" t="s">
        <v>853</v>
      </c>
      <c r="AG2999" s="98" t="s">
        <v>31659</v>
      </c>
      <c r="AH2999" s="98" t="s">
        <v>73</v>
      </c>
      <c r="AI2999" s="98" t="s">
        <v>12907</v>
      </c>
      <c r="AJ2999" s="98" t="s">
        <v>31660</v>
      </c>
      <c r="AK2999" s="98" t="s">
        <v>31661</v>
      </c>
      <c r="AL2999" s="98" t="s">
        <v>75</v>
      </c>
      <c r="AM2999" s="98" t="s">
        <v>31662</v>
      </c>
      <c r="AN2999" s="98" t="s">
        <v>31663</v>
      </c>
      <c r="AO2999" s="99" t="s">
        <v>62</v>
      </c>
      <c r="AP2999" s="98" t="s">
        <v>62</v>
      </c>
      <c r="AQ2999" s="98" t="s">
        <v>62</v>
      </c>
      <c r="AR2999" s="98" t="s">
        <v>62</v>
      </c>
      <c r="AS2999" s="98" t="s">
        <v>62</v>
      </c>
      <c r="AT2999" s="98" t="s">
        <v>62</v>
      </c>
      <c r="AU2999" s="98" t="s">
        <v>62</v>
      </c>
      <c r="AV2999" s="99" t="s">
        <v>57</v>
      </c>
      <c r="AW2999" s="98" t="s">
        <v>77</v>
      </c>
      <c r="AX2999" s="98" t="s">
        <v>57</v>
      </c>
      <c r="AY2999" s="98" t="s">
        <v>77</v>
      </c>
    </row>
    <row r="3000" spans="1:51" s="91" customFormat="1" ht="22.5" customHeight="1" x14ac:dyDescent="0.25">
      <c r="A3000" s="97" t="s">
        <v>31664</v>
      </c>
      <c r="B3000" s="98" t="s">
        <v>31665</v>
      </c>
      <c r="C3000" s="98" t="s">
        <v>595</v>
      </c>
      <c r="D3000" s="98" t="s">
        <v>8371</v>
      </c>
      <c r="E3000" s="98" t="s">
        <v>56</v>
      </c>
      <c r="F3000" s="99">
        <v>2</v>
      </c>
      <c r="G3000" s="99">
        <v>70</v>
      </c>
      <c r="H3000" s="99">
        <v>1.58</v>
      </c>
      <c r="I3000" s="99">
        <v>-23.9</v>
      </c>
      <c r="J3000" s="99">
        <v>-1.58</v>
      </c>
      <c r="K3000" s="99" t="s">
        <v>57</v>
      </c>
      <c r="L3000" s="99">
        <v>46.1</v>
      </c>
      <c r="M3000" s="98" t="s">
        <v>666</v>
      </c>
      <c r="N3000" s="98" t="s">
        <v>56</v>
      </c>
      <c r="O3000" s="114">
        <v>2375</v>
      </c>
      <c r="P3000" s="98" t="s">
        <v>15404</v>
      </c>
      <c r="Q3000" s="98" t="s">
        <v>38868</v>
      </c>
      <c r="R3000" s="98" t="s">
        <v>15405</v>
      </c>
      <c r="S3000" s="98" t="s">
        <v>62</v>
      </c>
      <c r="T3000" s="99">
        <v>35</v>
      </c>
      <c r="U3000" s="99" t="s">
        <v>63</v>
      </c>
      <c r="V3000" s="98" t="s">
        <v>9651</v>
      </c>
      <c r="W3000" s="98" t="s">
        <v>62</v>
      </c>
      <c r="X3000" s="98" t="s">
        <v>62</v>
      </c>
      <c r="Y3000" s="98" t="s">
        <v>62</v>
      </c>
      <c r="Z3000" s="98" t="s">
        <v>62</v>
      </c>
      <c r="AA3000" s="98" t="s">
        <v>62</v>
      </c>
      <c r="AB3000" s="98" t="s">
        <v>31666</v>
      </c>
      <c r="AC3000" s="98" t="s">
        <v>31667</v>
      </c>
      <c r="AD3000" s="98" t="s">
        <v>31668</v>
      </c>
      <c r="AE3000" s="98" t="s">
        <v>18638</v>
      </c>
      <c r="AF3000" s="98" t="s">
        <v>853</v>
      </c>
      <c r="AG3000" s="98" t="s">
        <v>31669</v>
      </c>
      <c r="AH3000" s="98" t="s">
        <v>73</v>
      </c>
      <c r="AI3000" s="98" t="s">
        <v>12907</v>
      </c>
      <c r="AJ3000" s="98" t="s">
        <v>31670</v>
      </c>
      <c r="AK3000" s="98" t="s">
        <v>31671</v>
      </c>
      <c r="AL3000" s="98" t="s">
        <v>75</v>
      </c>
      <c r="AM3000" s="98" t="s">
        <v>31672</v>
      </c>
      <c r="AN3000" s="98" t="s">
        <v>62</v>
      </c>
      <c r="AO3000" s="99" t="s">
        <v>62</v>
      </c>
      <c r="AP3000" s="98" t="s">
        <v>62</v>
      </c>
      <c r="AQ3000" s="98" t="s">
        <v>62</v>
      </c>
      <c r="AR3000" s="98" t="s">
        <v>62</v>
      </c>
      <c r="AS3000" s="98" t="s">
        <v>62</v>
      </c>
      <c r="AT3000" s="98" t="s">
        <v>62</v>
      </c>
      <c r="AU3000" s="98" t="s">
        <v>62</v>
      </c>
      <c r="AV3000" s="99" t="s">
        <v>57</v>
      </c>
      <c r="AW3000" s="98" t="s">
        <v>77</v>
      </c>
      <c r="AX3000" s="98" t="s">
        <v>57</v>
      </c>
      <c r="AY3000" s="98" t="s">
        <v>77</v>
      </c>
    </row>
    <row r="3001" spans="1:51" s="91" customFormat="1" ht="22.5" customHeight="1" x14ac:dyDescent="0.25">
      <c r="A3001" s="97" t="s">
        <v>31673</v>
      </c>
      <c r="B3001" s="98" t="s">
        <v>9522</v>
      </c>
      <c r="C3001" s="98" t="s">
        <v>595</v>
      </c>
      <c r="D3001" s="98" t="s">
        <v>7745</v>
      </c>
      <c r="E3001" s="98" t="s">
        <v>77</v>
      </c>
      <c r="F3001" s="99">
        <v>1</v>
      </c>
      <c r="G3001" s="99">
        <v>186.63</v>
      </c>
      <c r="H3001" s="99" t="s">
        <v>57</v>
      </c>
      <c r="I3001" s="99">
        <v>-22.4</v>
      </c>
      <c r="J3001" s="99">
        <v>-22.95</v>
      </c>
      <c r="K3001" s="99" t="s">
        <v>57</v>
      </c>
      <c r="L3001" s="99">
        <v>147.57</v>
      </c>
      <c r="M3001" s="98" t="s">
        <v>666</v>
      </c>
      <c r="N3001" s="98" t="s">
        <v>56</v>
      </c>
      <c r="O3001" s="114">
        <v>77352</v>
      </c>
      <c r="P3001" s="98" t="s">
        <v>31674</v>
      </c>
      <c r="Q3001" s="98" t="s">
        <v>38868</v>
      </c>
      <c r="R3001" s="98" t="s">
        <v>31307</v>
      </c>
      <c r="S3001" s="98" t="s">
        <v>62</v>
      </c>
      <c r="T3001" s="99">
        <v>186.63</v>
      </c>
      <c r="U3001" s="99" t="s">
        <v>83</v>
      </c>
      <c r="V3001" s="98" t="s">
        <v>9651</v>
      </c>
      <c r="W3001" s="98" t="s">
        <v>62</v>
      </c>
      <c r="X3001" s="98" t="s">
        <v>62</v>
      </c>
      <c r="Y3001" s="98" t="s">
        <v>62</v>
      </c>
      <c r="Z3001" s="98" t="s">
        <v>62</v>
      </c>
      <c r="AA3001" s="98" t="s">
        <v>62</v>
      </c>
      <c r="AB3001" s="98" t="s">
        <v>31675</v>
      </c>
      <c r="AC3001" s="98" t="s">
        <v>31676</v>
      </c>
      <c r="AD3001" s="98" t="s">
        <v>31677</v>
      </c>
      <c r="AE3001" s="98" t="s">
        <v>3472</v>
      </c>
      <c r="AF3001" s="98" t="s">
        <v>156</v>
      </c>
      <c r="AG3001" s="98" t="s">
        <v>31678</v>
      </c>
      <c r="AH3001" s="98" t="s">
        <v>73</v>
      </c>
      <c r="AI3001" s="98" t="s">
        <v>12907</v>
      </c>
      <c r="AJ3001" s="98" t="s">
        <v>31679</v>
      </c>
      <c r="AK3001" s="98" t="s">
        <v>31680</v>
      </c>
      <c r="AL3001" s="98" t="s">
        <v>75</v>
      </c>
      <c r="AM3001" s="98" t="s">
        <v>31681</v>
      </c>
      <c r="AN3001" s="98" t="s">
        <v>62</v>
      </c>
      <c r="AO3001" s="99" t="s">
        <v>62</v>
      </c>
      <c r="AP3001" s="98" t="s">
        <v>62</v>
      </c>
      <c r="AQ3001" s="98" t="s">
        <v>62</v>
      </c>
      <c r="AR3001" s="98" t="s">
        <v>62</v>
      </c>
      <c r="AS3001" s="98" t="s">
        <v>62</v>
      </c>
      <c r="AT3001" s="98" t="s">
        <v>62</v>
      </c>
      <c r="AU3001" s="98" t="s">
        <v>62</v>
      </c>
      <c r="AV3001" s="99" t="s">
        <v>57</v>
      </c>
      <c r="AW3001" s="98" t="s">
        <v>77</v>
      </c>
      <c r="AX3001" s="98" t="s">
        <v>57</v>
      </c>
      <c r="AY3001" s="98" t="s">
        <v>77</v>
      </c>
    </row>
    <row r="3002" spans="1:51" s="91" customFormat="1" ht="22.5" customHeight="1" x14ac:dyDescent="0.25">
      <c r="A3002" s="97" t="s">
        <v>31682</v>
      </c>
      <c r="B3002" s="98" t="s">
        <v>31683</v>
      </c>
      <c r="C3002" s="98" t="s">
        <v>595</v>
      </c>
      <c r="D3002" s="98" t="s">
        <v>9171</v>
      </c>
      <c r="E3002" s="98" t="s">
        <v>56</v>
      </c>
      <c r="F3002" s="99">
        <v>1</v>
      </c>
      <c r="G3002" s="99">
        <v>59.85</v>
      </c>
      <c r="H3002" s="99">
        <v>13.72</v>
      </c>
      <c r="I3002" s="99">
        <v>-16.170000000000002</v>
      </c>
      <c r="J3002" s="99">
        <v>-13.72</v>
      </c>
      <c r="K3002" s="99" t="s">
        <v>57</v>
      </c>
      <c r="L3002" s="99">
        <v>43.68</v>
      </c>
      <c r="M3002" s="98" t="s">
        <v>666</v>
      </c>
      <c r="N3002" s="98" t="s">
        <v>56</v>
      </c>
      <c r="O3002" s="98" t="s">
        <v>1516</v>
      </c>
      <c r="P3002" s="98" t="s">
        <v>12924</v>
      </c>
      <c r="Q3002" s="98" t="s">
        <v>38868</v>
      </c>
      <c r="R3002" s="98" t="s">
        <v>12925</v>
      </c>
      <c r="S3002" s="98" t="s">
        <v>62</v>
      </c>
      <c r="T3002" s="99">
        <v>59.85</v>
      </c>
      <c r="U3002" s="99" t="s">
        <v>63</v>
      </c>
      <c r="V3002" s="98" t="s">
        <v>9651</v>
      </c>
      <c r="W3002" s="98" t="s">
        <v>62</v>
      </c>
      <c r="X3002" s="98" t="s">
        <v>62</v>
      </c>
      <c r="Y3002" s="98" t="s">
        <v>62</v>
      </c>
      <c r="Z3002" s="98" t="s">
        <v>62</v>
      </c>
      <c r="AA3002" s="98" t="s">
        <v>62</v>
      </c>
      <c r="AB3002" s="98" t="s">
        <v>31684</v>
      </c>
      <c r="AC3002" s="98" t="s">
        <v>31685</v>
      </c>
      <c r="AD3002" s="98" t="s">
        <v>31686</v>
      </c>
      <c r="AE3002" s="98" t="s">
        <v>29836</v>
      </c>
      <c r="AF3002" s="98" t="s">
        <v>234</v>
      </c>
      <c r="AG3002" s="98" t="s">
        <v>31687</v>
      </c>
      <c r="AH3002" s="98" t="s">
        <v>73</v>
      </c>
      <c r="AI3002" s="98" t="s">
        <v>12907</v>
      </c>
      <c r="AJ3002" s="98" t="s">
        <v>31688</v>
      </c>
      <c r="AK3002" s="98" t="s">
        <v>31689</v>
      </c>
      <c r="AL3002" s="98" t="s">
        <v>75</v>
      </c>
      <c r="AM3002" s="98" t="s">
        <v>31690</v>
      </c>
      <c r="AN3002" s="98" t="s">
        <v>62</v>
      </c>
      <c r="AO3002" s="99" t="s">
        <v>62</v>
      </c>
      <c r="AP3002" s="98" t="s">
        <v>62</v>
      </c>
      <c r="AQ3002" s="98" t="s">
        <v>62</v>
      </c>
      <c r="AR3002" s="98" t="s">
        <v>62</v>
      </c>
      <c r="AS3002" s="98" t="s">
        <v>62</v>
      </c>
      <c r="AT3002" s="98" t="s">
        <v>62</v>
      </c>
      <c r="AU3002" s="98" t="s">
        <v>62</v>
      </c>
      <c r="AV3002" s="99" t="s">
        <v>57</v>
      </c>
      <c r="AW3002" s="98" t="s">
        <v>77</v>
      </c>
      <c r="AX3002" s="98" t="s">
        <v>57</v>
      </c>
      <c r="AY3002" s="98" t="s">
        <v>77</v>
      </c>
    </row>
    <row r="3003" spans="1:51" s="91" customFormat="1" ht="22.5" customHeight="1" x14ac:dyDescent="0.25">
      <c r="A3003" s="97" t="s">
        <v>31691</v>
      </c>
      <c r="B3003" s="98" t="s">
        <v>31692</v>
      </c>
      <c r="C3003" s="98" t="s">
        <v>595</v>
      </c>
      <c r="D3003" s="98" t="s">
        <v>8371</v>
      </c>
      <c r="E3003" s="98" t="s">
        <v>56</v>
      </c>
      <c r="F3003" s="99">
        <v>1</v>
      </c>
      <c r="G3003" s="99">
        <v>212.43</v>
      </c>
      <c r="H3003" s="99">
        <v>27.86</v>
      </c>
      <c r="I3003" s="99">
        <v>-25.49</v>
      </c>
      <c r="J3003" s="99">
        <v>-49.31</v>
      </c>
      <c r="K3003" s="99" t="s">
        <v>57</v>
      </c>
      <c r="L3003" s="99">
        <v>165.49</v>
      </c>
      <c r="M3003" s="98" t="s">
        <v>666</v>
      </c>
      <c r="N3003" s="98" t="s">
        <v>62</v>
      </c>
      <c r="O3003" s="98" t="s">
        <v>31693</v>
      </c>
      <c r="P3003" s="98" t="s">
        <v>31694</v>
      </c>
      <c r="Q3003" s="98" t="s">
        <v>38868</v>
      </c>
      <c r="R3003" s="98" t="s">
        <v>31695</v>
      </c>
      <c r="S3003" s="98" t="s">
        <v>62</v>
      </c>
      <c r="T3003" s="99">
        <v>212.43</v>
      </c>
      <c r="U3003" s="99" t="s">
        <v>83</v>
      </c>
      <c r="V3003" s="98" t="s">
        <v>64</v>
      </c>
      <c r="W3003" s="98" t="s">
        <v>31696</v>
      </c>
      <c r="X3003" s="98" t="s">
        <v>31697</v>
      </c>
      <c r="Y3003" s="98" t="s">
        <v>31698</v>
      </c>
      <c r="Z3003" s="98" t="s">
        <v>62</v>
      </c>
      <c r="AA3003" s="98" t="s">
        <v>62</v>
      </c>
      <c r="AB3003" s="98" t="s">
        <v>31696</v>
      </c>
      <c r="AC3003" s="98" t="s">
        <v>31699</v>
      </c>
      <c r="AD3003" s="98" t="s">
        <v>31700</v>
      </c>
      <c r="AE3003" s="98" t="s">
        <v>15123</v>
      </c>
      <c r="AF3003" s="98" t="s">
        <v>841</v>
      </c>
      <c r="AG3003" s="98" t="s">
        <v>31701</v>
      </c>
      <c r="AH3003" s="98" t="s">
        <v>73</v>
      </c>
      <c r="AI3003" s="98" t="s">
        <v>74</v>
      </c>
      <c r="AJ3003" s="98" t="s">
        <v>9252</v>
      </c>
      <c r="AK3003" s="98" t="s">
        <v>31702</v>
      </c>
      <c r="AL3003" s="98" t="s">
        <v>75</v>
      </c>
      <c r="AM3003" s="98" t="s">
        <v>31703</v>
      </c>
      <c r="AN3003" s="98" t="s">
        <v>62</v>
      </c>
      <c r="AO3003" s="99" t="s">
        <v>62</v>
      </c>
      <c r="AP3003" s="98" t="s">
        <v>62</v>
      </c>
      <c r="AQ3003" s="98" t="s">
        <v>62</v>
      </c>
      <c r="AR3003" s="98" t="s">
        <v>62</v>
      </c>
      <c r="AS3003" s="98" t="s">
        <v>62</v>
      </c>
      <c r="AT3003" s="98" t="s">
        <v>62</v>
      </c>
      <c r="AU3003" s="98" t="s">
        <v>62</v>
      </c>
      <c r="AV3003" s="99" t="s">
        <v>57</v>
      </c>
      <c r="AW3003" s="98" t="s">
        <v>77</v>
      </c>
      <c r="AX3003" s="98" t="s">
        <v>57</v>
      </c>
      <c r="AY3003" s="98" t="s">
        <v>77</v>
      </c>
    </row>
    <row r="3004" spans="1:51" s="91" customFormat="1" ht="22.5" customHeight="1" x14ac:dyDescent="0.25">
      <c r="A3004" s="97" t="s">
        <v>31704</v>
      </c>
      <c r="B3004" s="98" t="s">
        <v>31705</v>
      </c>
      <c r="C3004" s="98" t="s">
        <v>595</v>
      </c>
      <c r="D3004" s="98" t="s">
        <v>7745</v>
      </c>
      <c r="E3004" s="98" t="s">
        <v>77</v>
      </c>
      <c r="F3004" s="99">
        <v>2</v>
      </c>
      <c r="G3004" s="99">
        <v>399.8</v>
      </c>
      <c r="H3004" s="99" t="s">
        <v>57</v>
      </c>
      <c r="I3004" s="99">
        <v>-67.959999999999994</v>
      </c>
      <c r="J3004" s="99">
        <v>-47.9</v>
      </c>
      <c r="K3004" s="99" t="s">
        <v>57</v>
      </c>
      <c r="L3004" s="99">
        <v>283.94</v>
      </c>
      <c r="M3004" s="98" t="s">
        <v>666</v>
      </c>
      <c r="N3004" s="98" t="s">
        <v>62</v>
      </c>
      <c r="O3004" s="114">
        <v>77350</v>
      </c>
      <c r="P3004" s="98" t="s">
        <v>14058</v>
      </c>
      <c r="Q3004" s="98" t="s">
        <v>38868</v>
      </c>
      <c r="R3004" s="98" t="s">
        <v>14059</v>
      </c>
      <c r="S3004" s="98" t="s">
        <v>62</v>
      </c>
      <c r="T3004" s="99">
        <v>199.9</v>
      </c>
      <c r="U3004" s="99" t="s">
        <v>63</v>
      </c>
      <c r="V3004" s="98" t="s">
        <v>64</v>
      </c>
      <c r="W3004" s="98" t="s">
        <v>31706</v>
      </c>
      <c r="X3004" s="98" t="s">
        <v>31707</v>
      </c>
      <c r="Y3004" s="98" t="s">
        <v>31708</v>
      </c>
      <c r="Z3004" s="98" t="s">
        <v>62</v>
      </c>
      <c r="AA3004" s="98" t="s">
        <v>62</v>
      </c>
      <c r="AB3004" s="98" t="s">
        <v>31706</v>
      </c>
      <c r="AC3004" s="98" t="s">
        <v>31709</v>
      </c>
      <c r="AD3004" s="98" t="s">
        <v>31710</v>
      </c>
      <c r="AE3004" s="98" t="s">
        <v>12116</v>
      </c>
      <c r="AF3004" s="98" t="s">
        <v>105</v>
      </c>
      <c r="AG3004" s="98" t="s">
        <v>12117</v>
      </c>
      <c r="AH3004" s="98" t="s">
        <v>73</v>
      </c>
      <c r="AI3004" s="98" t="s">
        <v>74</v>
      </c>
      <c r="AJ3004" s="98" t="s">
        <v>9575</v>
      </c>
      <c r="AK3004" s="98" t="s">
        <v>31711</v>
      </c>
      <c r="AL3004" s="98" t="s">
        <v>75</v>
      </c>
      <c r="AM3004" s="98" t="s">
        <v>31712</v>
      </c>
      <c r="AN3004" s="98" t="s">
        <v>62</v>
      </c>
      <c r="AO3004" s="99" t="s">
        <v>62</v>
      </c>
      <c r="AP3004" s="98" t="s">
        <v>62</v>
      </c>
      <c r="AQ3004" s="98" t="s">
        <v>62</v>
      </c>
      <c r="AR3004" s="98" t="s">
        <v>62</v>
      </c>
      <c r="AS3004" s="98" t="s">
        <v>62</v>
      </c>
      <c r="AT3004" s="98" t="s">
        <v>62</v>
      </c>
      <c r="AU3004" s="98" t="s">
        <v>62</v>
      </c>
      <c r="AV3004" s="99" t="s">
        <v>57</v>
      </c>
      <c r="AW3004" s="98" t="s">
        <v>77</v>
      </c>
      <c r="AX3004" s="98" t="s">
        <v>57</v>
      </c>
      <c r="AY3004" s="98" t="s">
        <v>77</v>
      </c>
    </row>
    <row r="3005" spans="1:51" s="91" customFormat="1" ht="22.5" customHeight="1" x14ac:dyDescent="0.25">
      <c r="A3005" s="97" t="s">
        <v>31713</v>
      </c>
      <c r="B3005" s="98" t="s">
        <v>31714</v>
      </c>
      <c r="C3005" s="98" t="s">
        <v>595</v>
      </c>
      <c r="D3005" s="98" t="s">
        <v>9171</v>
      </c>
      <c r="E3005" s="98" t="s">
        <v>77</v>
      </c>
      <c r="F3005" s="99">
        <v>1</v>
      </c>
      <c r="G3005" s="99">
        <v>46.46</v>
      </c>
      <c r="H3005" s="99">
        <v>15.9</v>
      </c>
      <c r="I3005" s="99">
        <v>-13.9</v>
      </c>
      <c r="J3005" s="99" t="s">
        <v>57</v>
      </c>
      <c r="K3005" s="99" t="s">
        <v>57</v>
      </c>
      <c r="L3005" s="99">
        <v>48.46</v>
      </c>
      <c r="M3005" s="98" t="s">
        <v>666</v>
      </c>
      <c r="N3005" s="98" t="s">
        <v>62</v>
      </c>
      <c r="O3005" s="114">
        <v>66418</v>
      </c>
      <c r="P3005" s="98" t="s">
        <v>31715</v>
      </c>
      <c r="Q3005" s="98" t="s">
        <v>38868</v>
      </c>
      <c r="R3005" s="98" t="s">
        <v>31716</v>
      </c>
      <c r="S3005" s="98" t="s">
        <v>62</v>
      </c>
      <c r="T3005" s="99">
        <v>46.46</v>
      </c>
      <c r="U3005" s="99" t="s">
        <v>63</v>
      </c>
      <c r="V3005" s="98" t="s">
        <v>64</v>
      </c>
      <c r="W3005" s="98" t="s">
        <v>31717</v>
      </c>
      <c r="X3005" s="98" t="s">
        <v>31718</v>
      </c>
      <c r="Y3005" s="98" t="s">
        <v>31719</v>
      </c>
      <c r="Z3005" s="98" t="s">
        <v>62</v>
      </c>
      <c r="AA3005" s="98" t="s">
        <v>62</v>
      </c>
      <c r="AB3005" s="98" t="s">
        <v>31717</v>
      </c>
      <c r="AC3005" s="98" t="s">
        <v>31720</v>
      </c>
      <c r="AD3005" s="98" t="s">
        <v>31721</v>
      </c>
      <c r="AE3005" s="98" t="s">
        <v>604</v>
      </c>
      <c r="AF3005" s="98" t="s">
        <v>234</v>
      </c>
      <c r="AG3005" s="98" t="s">
        <v>31722</v>
      </c>
      <c r="AH3005" s="98" t="s">
        <v>73</v>
      </c>
      <c r="AI3005" s="98" t="s">
        <v>236</v>
      </c>
      <c r="AJ3005" s="98" t="s">
        <v>9474</v>
      </c>
      <c r="AK3005" s="98" t="s">
        <v>31723</v>
      </c>
      <c r="AL3005" s="98" t="s">
        <v>608</v>
      </c>
      <c r="AM3005" s="98" t="s">
        <v>31724</v>
      </c>
      <c r="AN3005" s="98" t="s">
        <v>62</v>
      </c>
      <c r="AO3005" s="99" t="s">
        <v>62</v>
      </c>
      <c r="AP3005" s="98" t="s">
        <v>62</v>
      </c>
      <c r="AQ3005" s="98" t="s">
        <v>62</v>
      </c>
      <c r="AR3005" s="98" t="s">
        <v>62</v>
      </c>
      <c r="AS3005" s="98" t="s">
        <v>62</v>
      </c>
      <c r="AT3005" s="98" t="s">
        <v>62</v>
      </c>
      <c r="AU3005" s="98" t="s">
        <v>62</v>
      </c>
      <c r="AV3005" s="99" t="s">
        <v>57</v>
      </c>
      <c r="AW3005" s="98" t="s">
        <v>77</v>
      </c>
      <c r="AX3005" s="98" t="s">
        <v>57</v>
      </c>
      <c r="AY3005" s="98" t="s">
        <v>77</v>
      </c>
    </row>
    <row r="3006" spans="1:51" s="91" customFormat="1" ht="22.5" customHeight="1" x14ac:dyDescent="0.25">
      <c r="A3006" s="97" t="s">
        <v>31725</v>
      </c>
      <c r="B3006" s="98" t="s">
        <v>31726</v>
      </c>
      <c r="C3006" s="98" t="s">
        <v>595</v>
      </c>
      <c r="D3006" s="98" t="s">
        <v>8371</v>
      </c>
      <c r="E3006" s="98" t="s">
        <v>56</v>
      </c>
      <c r="F3006" s="99">
        <v>1</v>
      </c>
      <c r="G3006" s="99">
        <v>197.36</v>
      </c>
      <c r="H3006" s="99" t="s">
        <v>57</v>
      </c>
      <c r="I3006" s="99">
        <v>-23.68</v>
      </c>
      <c r="J3006" s="99">
        <v>-21.45</v>
      </c>
      <c r="K3006" s="99" t="s">
        <v>57</v>
      </c>
      <c r="L3006" s="99">
        <v>152.22999999999999</v>
      </c>
      <c r="M3006" s="98" t="s">
        <v>666</v>
      </c>
      <c r="N3006" s="98" t="s">
        <v>56</v>
      </c>
      <c r="O3006" s="98" t="s">
        <v>14868</v>
      </c>
      <c r="P3006" s="98" t="s">
        <v>16018</v>
      </c>
      <c r="Q3006" s="98" t="s">
        <v>38868</v>
      </c>
      <c r="R3006" s="98" t="s">
        <v>15998</v>
      </c>
      <c r="S3006" s="98" t="s">
        <v>62</v>
      </c>
      <c r="T3006" s="99">
        <v>197.36</v>
      </c>
      <c r="U3006" s="99" t="s">
        <v>83</v>
      </c>
      <c r="V3006" s="98" t="s">
        <v>9651</v>
      </c>
      <c r="W3006" s="98" t="s">
        <v>62</v>
      </c>
      <c r="X3006" s="98" t="s">
        <v>62</v>
      </c>
      <c r="Y3006" s="98" t="s">
        <v>62</v>
      </c>
      <c r="Z3006" s="98" t="s">
        <v>62</v>
      </c>
      <c r="AA3006" s="98" t="s">
        <v>62</v>
      </c>
      <c r="AB3006" s="98" t="s">
        <v>31727</v>
      </c>
      <c r="AC3006" s="98" t="s">
        <v>31728</v>
      </c>
      <c r="AD3006" s="98" t="s">
        <v>31729</v>
      </c>
      <c r="AE3006" s="98" t="s">
        <v>16746</v>
      </c>
      <c r="AF3006" s="98" t="s">
        <v>71</v>
      </c>
      <c r="AG3006" s="98" t="s">
        <v>31730</v>
      </c>
      <c r="AH3006" s="98" t="s">
        <v>73</v>
      </c>
      <c r="AI3006" s="98" t="s">
        <v>12907</v>
      </c>
      <c r="AJ3006" s="98" t="s">
        <v>29947</v>
      </c>
      <c r="AK3006" s="98" t="s">
        <v>31731</v>
      </c>
      <c r="AL3006" s="98" t="s">
        <v>75</v>
      </c>
      <c r="AM3006" s="98" t="s">
        <v>31732</v>
      </c>
      <c r="AN3006" s="98" t="s">
        <v>62</v>
      </c>
      <c r="AO3006" s="99" t="s">
        <v>62</v>
      </c>
      <c r="AP3006" s="98" t="s">
        <v>62</v>
      </c>
      <c r="AQ3006" s="98" t="s">
        <v>62</v>
      </c>
      <c r="AR3006" s="98" t="s">
        <v>62</v>
      </c>
      <c r="AS3006" s="98" t="s">
        <v>62</v>
      </c>
      <c r="AT3006" s="98" t="s">
        <v>62</v>
      </c>
      <c r="AU3006" s="98" t="s">
        <v>62</v>
      </c>
      <c r="AV3006" s="99" t="s">
        <v>57</v>
      </c>
      <c r="AW3006" s="98" t="s">
        <v>77</v>
      </c>
      <c r="AX3006" s="98" t="s">
        <v>57</v>
      </c>
      <c r="AY3006" s="98" t="s">
        <v>77</v>
      </c>
    </row>
    <row r="3007" spans="1:51" s="91" customFormat="1" ht="22.5" customHeight="1" x14ac:dyDescent="0.25">
      <c r="A3007" s="97" t="s">
        <v>31733</v>
      </c>
      <c r="B3007" s="98" t="s">
        <v>31734</v>
      </c>
      <c r="C3007" s="98" t="s">
        <v>595</v>
      </c>
      <c r="D3007" s="98" t="s">
        <v>9207</v>
      </c>
      <c r="E3007" s="98" t="s">
        <v>77</v>
      </c>
      <c r="F3007" s="99">
        <v>1</v>
      </c>
      <c r="G3007" s="99">
        <v>59.85</v>
      </c>
      <c r="H3007" s="99">
        <v>17.11</v>
      </c>
      <c r="I3007" s="99">
        <v>-16.170000000000002</v>
      </c>
      <c r="J3007" s="99">
        <v>-17.11</v>
      </c>
      <c r="K3007" s="99" t="s">
        <v>57</v>
      </c>
      <c r="L3007" s="99">
        <v>43.68</v>
      </c>
      <c r="M3007" s="98" t="s">
        <v>666</v>
      </c>
      <c r="N3007" s="98" t="s">
        <v>62</v>
      </c>
      <c r="O3007" s="98" t="s">
        <v>1516</v>
      </c>
      <c r="P3007" s="98" t="s">
        <v>12924</v>
      </c>
      <c r="Q3007" s="98" t="s">
        <v>38868</v>
      </c>
      <c r="R3007" s="98" t="s">
        <v>12925</v>
      </c>
      <c r="S3007" s="98" t="s">
        <v>62</v>
      </c>
      <c r="T3007" s="99">
        <v>59.85</v>
      </c>
      <c r="U3007" s="99" t="s">
        <v>63</v>
      </c>
      <c r="V3007" s="98" t="s">
        <v>9651</v>
      </c>
      <c r="W3007" s="98" t="s">
        <v>62</v>
      </c>
      <c r="X3007" s="98" t="s">
        <v>62</v>
      </c>
      <c r="Y3007" s="98" t="s">
        <v>62</v>
      </c>
      <c r="Z3007" s="98" t="s">
        <v>62</v>
      </c>
      <c r="AA3007" s="98" t="s">
        <v>62</v>
      </c>
      <c r="AB3007" s="98" t="s">
        <v>31735</v>
      </c>
      <c r="AC3007" s="98" t="s">
        <v>31736</v>
      </c>
      <c r="AD3007" s="98" t="s">
        <v>31737</v>
      </c>
      <c r="AE3007" s="98" t="s">
        <v>11232</v>
      </c>
      <c r="AF3007" s="98" t="s">
        <v>234</v>
      </c>
      <c r="AG3007" s="98" t="s">
        <v>11233</v>
      </c>
      <c r="AH3007" s="98" t="s">
        <v>73</v>
      </c>
      <c r="AI3007" s="98" t="s">
        <v>12907</v>
      </c>
      <c r="AJ3007" s="98" t="s">
        <v>31738</v>
      </c>
      <c r="AK3007" s="98" t="s">
        <v>31739</v>
      </c>
      <c r="AL3007" s="98" t="s">
        <v>75</v>
      </c>
      <c r="AM3007" s="98" t="s">
        <v>31740</v>
      </c>
      <c r="AN3007" s="98" t="s">
        <v>62</v>
      </c>
      <c r="AO3007" s="99" t="s">
        <v>62</v>
      </c>
      <c r="AP3007" s="98" t="s">
        <v>62</v>
      </c>
      <c r="AQ3007" s="98" t="s">
        <v>62</v>
      </c>
      <c r="AR3007" s="98" t="s">
        <v>62</v>
      </c>
      <c r="AS3007" s="98" t="s">
        <v>62</v>
      </c>
      <c r="AT3007" s="98" t="s">
        <v>62</v>
      </c>
      <c r="AU3007" s="98" t="s">
        <v>62</v>
      </c>
      <c r="AV3007" s="99" t="s">
        <v>57</v>
      </c>
      <c r="AW3007" s="98" t="s">
        <v>77</v>
      </c>
      <c r="AX3007" s="98" t="s">
        <v>57</v>
      </c>
      <c r="AY3007" s="98" t="s">
        <v>77</v>
      </c>
    </row>
    <row r="3008" spans="1:51" s="91" customFormat="1" ht="22.5" customHeight="1" x14ac:dyDescent="0.25">
      <c r="A3008" s="97" t="s">
        <v>31741</v>
      </c>
      <c r="B3008" s="98" t="s">
        <v>31742</v>
      </c>
      <c r="C3008" s="98" t="s">
        <v>595</v>
      </c>
      <c r="D3008" s="98" t="s">
        <v>9171</v>
      </c>
      <c r="E3008" s="98" t="s">
        <v>77</v>
      </c>
      <c r="F3008" s="99">
        <v>1</v>
      </c>
      <c r="G3008" s="99">
        <v>59.56</v>
      </c>
      <c r="H3008" s="99">
        <v>18.57</v>
      </c>
      <c r="I3008" s="99">
        <v>-16.13</v>
      </c>
      <c r="J3008" s="99">
        <v>-18.57</v>
      </c>
      <c r="K3008" s="99" t="s">
        <v>57</v>
      </c>
      <c r="L3008" s="99">
        <v>43.43</v>
      </c>
      <c r="M3008" s="98" t="s">
        <v>666</v>
      </c>
      <c r="N3008" s="98" t="s">
        <v>56</v>
      </c>
      <c r="O3008" s="98" t="s">
        <v>13007</v>
      </c>
      <c r="P3008" s="98" t="s">
        <v>13008</v>
      </c>
      <c r="Q3008" s="98" t="s">
        <v>38868</v>
      </c>
      <c r="R3008" s="98" t="s">
        <v>13009</v>
      </c>
      <c r="S3008" s="98" t="s">
        <v>62</v>
      </c>
      <c r="T3008" s="99">
        <v>59.56</v>
      </c>
      <c r="U3008" s="99" t="s">
        <v>63</v>
      </c>
      <c r="V3008" s="98" t="s">
        <v>9651</v>
      </c>
      <c r="W3008" s="98" t="s">
        <v>62</v>
      </c>
      <c r="X3008" s="98" t="s">
        <v>62</v>
      </c>
      <c r="Y3008" s="98" t="s">
        <v>62</v>
      </c>
      <c r="Z3008" s="98" t="s">
        <v>62</v>
      </c>
      <c r="AA3008" s="98" t="s">
        <v>62</v>
      </c>
      <c r="AB3008" s="98" t="s">
        <v>31743</v>
      </c>
      <c r="AC3008" s="98" t="s">
        <v>31744</v>
      </c>
      <c r="AD3008" s="98" t="s">
        <v>31745</v>
      </c>
      <c r="AE3008" s="98" t="s">
        <v>12660</v>
      </c>
      <c r="AF3008" s="98" t="s">
        <v>234</v>
      </c>
      <c r="AG3008" s="98" t="s">
        <v>31746</v>
      </c>
      <c r="AH3008" s="98" t="s">
        <v>73</v>
      </c>
      <c r="AI3008" s="98" t="s">
        <v>12907</v>
      </c>
      <c r="AJ3008" s="98" t="s">
        <v>31747</v>
      </c>
      <c r="AK3008" s="98" t="s">
        <v>31083</v>
      </c>
      <c r="AL3008" s="98" t="s">
        <v>75</v>
      </c>
      <c r="AM3008" s="98" t="s">
        <v>31748</v>
      </c>
      <c r="AN3008" s="98" t="s">
        <v>62</v>
      </c>
      <c r="AO3008" s="99" t="s">
        <v>62</v>
      </c>
      <c r="AP3008" s="98" t="s">
        <v>62</v>
      </c>
      <c r="AQ3008" s="98" t="s">
        <v>62</v>
      </c>
      <c r="AR3008" s="98" t="s">
        <v>62</v>
      </c>
      <c r="AS3008" s="98" t="s">
        <v>62</v>
      </c>
      <c r="AT3008" s="98" t="s">
        <v>62</v>
      </c>
      <c r="AU3008" s="98" t="s">
        <v>62</v>
      </c>
      <c r="AV3008" s="99" t="s">
        <v>57</v>
      </c>
      <c r="AW3008" s="98" t="s">
        <v>77</v>
      </c>
      <c r="AX3008" s="98" t="s">
        <v>57</v>
      </c>
      <c r="AY3008" s="98" t="s">
        <v>77</v>
      </c>
    </row>
    <row r="3009" spans="1:51" s="91" customFormat="1" ht="22.5" customHeight="1" x14ac:dyDescent="0.25">
      <c r="A3009" s="97" t="s">
        <v>31753</v>
      </c>
      <c r="B3009" s="98" t="s">
        <v>31754</v>
      </c>
      <c r="C3009" s="98" t="s">
        <v>595</v>
      </c>
      <c r="D3009" s="98" t="s">
        <v>9207</v>
      </c>
      <c r="E3009" s="98" t="s">
        <v>77</v>
      </c>
      <c r="F3009" s="99">
        <v>1</v>
      </c>
      <c r="G3009" s="99">
        <v>169.26</v>
      </c>
      <c r="H3009" s="99" t="s">
        <v>57</v>
      </c>
      <c r="I3009" s="99">
        <v>-20.309999999999999</v>
      </c>
      <c r="J3009" s="99">
        <v>-25.95</v>
      </c>
      <c r="K3009" s="99" t="s">
        <v>57</v>
      </c>
      <c r="L3009" s="99">
        <v>123</v>
      </c>
      <c r="M3009" s="98" t="s">
        <v>666</v>
      </c>
      <c r="N3009" s="98" t="s">
        <v>56</v>
      </c>
      <c r="O3009" s="114">
        <v>552001</v>
      </c>
      <c r="P3009" s="98" t="s">
        <v>26772</v>
      </c>
      <c r="Q3009" s="98" t="s">
        <v>38868</v>
      </c>
      <c r="R3009" s="98" t="s">
        <v>26773</v>
      </c>
      <c r="S3009" s="98" t="s">
        <v>62</v>
      </c>
      <c r="T3009" s="99">
        <v>169.26</v>
      </c>
      <c r="U3009" s="99" t="s">
        <v>83</v>
      </c>
      <c r="V3009" s="98" t="s">
        <v>9651</v>
      </c>
      <c r="W3009" s="98" t="s">
        <v>62</v>
      </c>
      <c r="X3009" s="98" t="s">
        <v>62</v>
      </c>
      <c r="Y3009" s="98" t="s">
        <v>62</v>
      </c>
      <c r="Z3009" s="98" t="s">
        <v>62</v>
      </c>
      <c r="AA3009" s="98" t="s">
        <v>62</v>
      </c>
      <c r="AB3009" s="98" t="s">
        <v>31755</v>
      </c>
      <c r="AC3009" s="98" t="s">
        <v>31756</v>
      </c>
      <c r="AD3009" s="98" t="s">
        <v>31757</v>
      </c>
      <c r="AE3009" s="98" t="s">
        <v>713</v>
      </c>
      <c r="AF3009" s="98" t="s">
        <v>234</v>
      </c>
      <c r="AG3009" s="98" t="s">
        <v>31758</v>
      </c>
      <c r="AH3009" s="98" t="s">
        <v>73</v>
      </c>
      <c r="AI3009" s="98" t="s">
        <v>12907</v>
      </c>
      <c r="AJ3009" s="98" t="s">
        <v>31759</v>
      </c>
      <c r="AK3009" s="98" t="s">
        <v>31760</v>
      </c>
      <c r="AL3009" s="98" t="s">
        <v>75</v>
      </c>
      <c r="AM3009" s="98" t="s">
        <v>31761</v>
      </c>
      <c r="AN3009" s="98" t="s">
        <v>62</v>
      </c>
      <c r="AO3009" s="99" t="s">
        <v>62</v>
      </c>
      <c r="AP3009" s="98" t="s">
        <v>62</v>
      </c>
      <c r="AQ3009" s="98" t="s">
        <v>62</v>
      </c>
      <c r="AR3009" s="98" t="s">
        <v>62</v>
      </c>
      <c r="AS3009" s="98" t="s">
        <v>62</v>
      </c>
      <c r="AT3009" s="98" t="s">
        <v>62</v>
      </c>
      <c r="AU3009" s="98" t="s">
        <v>62</v>
      </c>
      <c r="AV3009" s="99" t="s">
        <v>57</v>
      </c>
      <c r="AW3009" s="98" t="s">
        <v>77</v>
      </c>
      <c r="AX3009" s="98" t="s">
        <v>57</v>
      </c>
      <c r="AY3009" s="98" t="s">
        <v>77</v>
      </c>
    </row>
    <row r="3010" spans="1:51" s="91" customFormat="1" ht="22.5" customHeight="1" x14ac:dyDescent="0.25">
      <c r="A3010" s="97" t="s">
        <v>31762</v>
      </c>
      <c r="B3010" s="98" t="s">
        <v>31763</v>
      </c>
      <c r="C3010" s="98" t="s">
        <v>595</v>
      </c>
      <c r="D3010" s="98" t="s">
        <v>9207</v>
      </c>
      <c r="E3010" s="98" t="s">
        <v>77</v>
      </c>
      <c r="F3010" s="99">
        <v>1</v>
      </c>
      <c r="G3010" s="99">
        <v>94.07</v>
      </c>
      <c r="H3010" s="99">
        <v>17.22</v>
      </c>
      <c r="I3010" s="99">
        <v>-15.99</v>
      </c>
      <c r="J3010" s="99">
        <v>-42.17</v>
      </c>
      <c r="K3010" s="99" t="s">
        <v>57</v>
      </c>
      <c r="L3010" s="99">
        <v>56.3</v>
      </c>
      <c r="M3010" s="98" t="s">
        <v>666</v>
      </c>
      <c r="N3010" s="98" t="s">
        <v>56</v>
      </c>
      <c r="O3010" s="98" t="s">
        <v>12935</v>
      </c>
      <c r="P3010" s="98" t="s">
        <v>23160</v>
      </c>
      <c r="Q3010" s="98" t="s">
        <v>38868</v>
      </c>
      <c r="R3010" s="98" t="s">
        <v>23161</v>
      </c>
      <c r="S3010" s="98" t="s">
        <v>62</v>
      </c>
      <c r="T3010" s="99">
        <v>94.07</v>
      </c>
      <c r="U3010" s="99" t="s">
        <v>63</v>
      </c>
      <c r="V3010" s="98" t="s">
        <v>9651</v>
      </c>
      <c r="W3010" s="98" t="s">
        <v>62</v>
      </c>
      <c r="X3010" s="98" t="s">
        <v>62</v>
      </c>
      <c r="Y3010" s="98" t="s">
        <v>62</v>
      </c>
      <c r="Z3010" s="98" t="s">
        <v>62</v>
      </c>
      <c r="AA3010" s="98" t="s">
        <v>62</v>
      </c>
      <c r="AB3010" s="98" t="s">
        <v>31764</v>
      </c>
      <c r="AC3010" s="98" t="s">
        <v>31765</v>
      </c>
      <c r="AD3010" s="98" t="s">
        <v>31766</v>
      </c>
      <c r="AE3010" s="98" t="s">
        <v>1339</v>
      </c>
      <c r="AF3010" s="98" t="s">
        <v>366</v>
      </c>
      <c r="AG3010" s="98" t="s">
        <v>31767</v>
      </c>
      <c r="AH3010" s="98" t="s">
        <v>73</v>
      </c>
      <c r="AI3010" s="98" t="s">
        <v>12907</v>
      </c>
      <c r="AJ3010" s="98" t="s">
        <v>31768</v>
      </c>
      <c r="AK3010" s="98" t="s">
        <v>31769</v>
      </c>
      <c r="AL3010" s="98" t="s">
        <v>75</v>
      </c>
      <c r="AM3010" s="98" t="s">
        <v>31770</v>
      </c>
      <c r="AN3010" s="98" t="s">
        <v>62</v>
      </c>
      <c r="AO3010" s="99" t="s">
        <v>62</v>
      </c>
      <c r="AP3010" s="98" t="s">
        <v>62</v>
      </c>
      <c r="AQ3010" s="98" t="s">
        <v>62</v>
      </c>
      <c r="AR3010" s="98" t="s">
        <v>62</v>
      </c>
      <c r="AS3010" s="98" t="s">
        <v>62</v>
      </c>
      <c r="AT3010" s="98" t="s">
        <v>62</v>
      </c>
      <c r="AU3010" s="98" t="s">
        <v>62</v>
      </c>
      <c r="AV3010" s="99" t="s">
        <v>57</v>
      </c>
      <c r="AW3010" s="98" t="s">
        <v>77</v>
      </c>
      <c r="AX3010" s="98" t="s">
        <v>57</v>
      </c>
      <c r="AY3010" s="98" t="s">
        <v>77</v>
      </c>
    </row>
    <row r="3011" spans="1:51" s="91" customFormat="1" ht="22.5" customHeight="1" x14ac:dyDescent="0.25">
      <c r="A3011" s="97" t="s">
        <v>31771</v>
      </c>
      <c r="B3011" s="98" t="s">
        <v>31772</v>
      </c>
      <c r="C3011" s="98" t="s">
        <v>595</v>
      </c>
      <c r="D3011" s="98" t="s">
        <v>9171</v>
      </c>
      <c r="E3011" s="98" t="s">
        <v>56</v>
      </c>
      <c r="F3011" s="99">
        <v>1</v>
      </c>
      <c r="G3011" s="99">
        <v>63.01</v>
      </c>
      <c r="H3011" s="99">
        <v>16.47</v>
      </c>
      <c r="I3011" s="99">
        <v>-16.71</v>
      </c>
      <c r="J3011" s="99">
        <v>-16.47</v>
      </c>
      <c r="K3011" s="99" t="s">
        <v>57</v>
      </c>
      <c r="L3011" s="99">
        <v>46.3</v>
      </c>
      <c r="M3011" s="98" t="s">
        <v>666</v>
      </c>
      <c r="N3011" s="98" t="s">
        <v>56</v>
      </c>
      <c r="O3011" s="98" t="s">
        <v>13177</v>
      </c>
      <c r="P3011" s="98" t="s">
        <v>13178</v>
      </c>
      <c r="Q3011" s="98" t="s">
        <v>38868</v>
      </c>
      <c r="R3011" s="98" t="s">
        <v>13179</v>
      </c>
      <c r="S3011" s="98" t="s">
        <v>62</v>
      </c>
      <c r="T3011" s="99">
        <v>63.01</v>
      </c>
      <c r="U3011" s="99" t="s">
        <v>63</v>
      </c>
      <c r="V3011" s="98" t="s">
        <v>9651</v>
      </c>
      <c r="W3011" s="98" t="s">
        <v>62</v>
      </c>
      <c r="X3011" s="98" t="s">
        <v>62</v>
      </c>
      <c r="Y3011" s="98" t="s">
        <v>62</v>
      </c>
      <c r="Z3011" s="98" t="s">
        <v>62</v>
      </c>
      <c r="AA3011" s="98" t="s">
        <v>62</v>
      </c>
      <c r="AB3011" s="98" t="s">
        <v>31773</v>
      </c>
      <c r="AC3011" s="98" t="s">
        <v>31774</v>
      </c>
      <c r="AD3011" s="98" t="s">
        <v>31775</v>
      </c>
      <c r="AE3011" s="98" t="s">
        <v>156</v>
      </c>
      <c r="AF3011" s="98" t="s">
        <v>156</v>
      </c>
      <c r="AG3011" s="98" t="s">
        <v>31776</v>
      </c>
      <c r="AH3011" s="98" t="s">
        <v>73</v>
      </c>
      <c r="AI3011" s="98" t="s">
        <v>12907</v>
      </c>
      <c r="AJ3011" s="98" t="s">
        <v>31777</v>
      </c>
      <c r="AK3011" s="98" t="s">
        <v>31778</v>
      </c>
      <c r="AL3011" s="98" t="s">
        <v>75</v>
      </c>
      <c r="AM3011" s="98" t="s">
        <v>31779</v>
      </c>
      <c r="AN3011" s="98" t="s">
        <v>62</v>
      </c>
      <c r="AO3011" s="99" t="s">
        <v>62</v>
      </c>
      <c r="AP3011" s="98" t="s">
        <v>62</v>
      </c>
      <c r="AQ3011" s="98" t="s">
        <v>62</v>
      </c>
      <c r="AR3011" s="98" t="s">
        <v>62</v>
      </c>
      <c r="AS3011" s="98" t="s">
        <v>62</v>
      </c>
      <c r="AT3011" s="98" t="s">
        <v>62</v>
      </c>
      <c r="AU3011" s="98" t="s">
        <v>62</v>
      </c>
      <c r="AV3011" s="99" t="s">
        <v>57</v>
      </c>
      <c r="AW3011" s="98" t="s">
        <v>77</v>
      </c>
      <c r="AX3011" s="98" t="s">
        <v>57</v>
      </c>
      <c r="AY3011" s="98" t="s">
        <v>77</v>
      </c>
    </row>
    <row r="3012" spans="1:51" s="91" customFormat="1" ht="22.5" customHeight="1" x14ac:dyDescent="0.25">
      <c r="A3012" s="97" t="s">
        <v>31780</v>
      </c>
      <c r="B3012" s="98" t="s">
        <v>31781</v>
      </c>
      <c r="C3012" s="98" t="s">
        <v>595</v>
      </c>
      <c r="D3012" s="98" t="s">
        <v>9207</v>
      </c>
      <c r="E3012" s="98" t="s">
        <v>56</v>
      </c>
      <c r="F3012" s="99">
        <v>1</v>
      </c>
      <c r="G3012" s="99">
        <v>59.85</v>
      </c>
      <c r="H3012" s="99">
        <v>16.649999999999999</v>
      </c>
      <c r="I3012" s="99">
        <v>-16.170000000000002</v>
      </c>
      <c r="J3012" s="99">
        <v>-16.649999999999999</v>
      </c>
      <c r="K3012" s="99" t="s">
        <v>57</v>
      </c>
      <c r="L3012" s="99">
        <v>43.68</v>
      </c>
      <c r="M3012" s="98" t="s">
        <v>666</v>
      </c>
      <c r="N3012" s="98" t="s">
        <v>56</v>
      </c>
      <c r="O3012" s="98" t="s">
        <v>1516</v>
      </c>
      <c r="P3012" s="98" t="s">
        <v>12924</v>
      </c>
      <c r="Q3012" s="98" t="s">
        <v>38868</v>
      </c>
      <c r="R3012" s="98" t="s">
        <v>12925</v>
      </c>
      <c r="S3012" s="98" t="s">
        <v>62</v>
      </c>
      <c r="T3012" s="99">
        <v>59.85</v>
      </c>
      <c r="U3012" s="99" t="s">
        <v>63</v>
      </c>
      <c r="V3012" s="98" t="s">
        <v>9651</v>
      </c>
      <c r="W3012" s="98" t="s">
        <v>62</v>
      </c>
      <c r="X3012" s="98" t="s">
        <v>62</v>
      </c>
      <c r="Y3012" s="98" t="s">
        <v>62</v>
      </c>
      <c r="Z3012" s="98" t="s">
        <v>62</v>
      </c>
      <c r="AA3012" s="98" t="s">
        <v>62</v>
      </c>
      <c r="AB3012" s="98" t="s">
        <v>31782</v>
      </c>
      <c r="AC3012" s="98" t="s">
        <v>31783</v>
      </c>
      <c r="AD3012" s="98" t="s">
        <v>31784</v>
      </c>
      <c r="AE3012" s="98" t="s">
        <v>31785</v>
      </c>
      <c r="AF3012" s="98" t="s">
        <v>349</v>
      </c>
      <c r="AG3012" s="98" t="s">
        <v>31786</v>
      </c>
      <c r="AH3012" s="98" t="s">
        <v>73</v>
      </c>
      <c r="AI3012" s="98" t="s">
        <v>12907</v>
      </c>
      <c r="AJ3012" s="98" t="s">
        <v>31787</v>
      </c>
      <c r="AK3012" s="98" t="s">
        <v>31788</v>
      </c>
      <c r="AL3012" s="98" t="s">
        <v>75</v>
      </c>
      <c r="AM3012" s="98" t="s">
        <v>31789</v>
      </c>
      <c r="AN3012" s="98" t="s">
        <v>62</v>
      </c>
      <c r="AO3012" s="99" t="s">
        <v>62</v>
      </c>
      <c r="AP3012" s="98" t="s">
        <v>62</v>
      </c>
      <c r="AQ3012" s="98" t="s">
        <v>62</v>
      </c>
      <c r="AR3012" s="98" t="s">
        <v>62</v>
      </c>
      <c r="AS3012" s="98" t="s">
        <v>62</v>
      </c>
      <c r="AT3012" s="98" t="s">
        <v>62</v>
      </c>
      <c r="AU3012" s="98" t="s">
        <v>62</v>
      </c>
      <c r="AV3012" s="99" t="s">
        <v>57</v>
      </c>
      <c r="AW3012" s="98" t="s">
        <v>77</v>
      </c>
      <c r="AX3012" s="98" t="s">
        <v>57</v>
      </c>
      <c r="AY3012" s="98" t="s">
        <v>77</v>
      </c>
    </row>
    <row r="3013" spans="1:51" s="91" customFormat="1" ht="22.5" customHeight="1" x14ac:dyDescent="0.25">
      <c r="A3013" s="97" t="s">
        <v>31790</v>
      </c>
      <c r="B3013" s="98" t="s">
        <v>31791</v>
      </c>
      <c r="C3013" s="98" t="s">
        <v>595</v>
      </c>
      <c r="D3013" s="98" t="s">
        <v>9207</v>
      </c>
      <c r="E3013" s="98" t="s">
        <v>56</v>
      </c>
      <c r="F3013" s="99">
        <v>2</v>
      </c>
      <c r="G3013" s="99">
        <v>119.7</v>
      </c>
      <c r="H3013" s="99" t="s">
        <v>57</v>
      </c>
      <c r="I3013" s="99">
        <v>-32.340000000000003</v>
      </c>
      <c r="J3013" s="99" t="s">
        <v>57</v>
      </c>
      <c r="K3013" s="99" t="s">
        <v>57</v>
      </c>
      <c r="L3013" s="99">
        <v>87.36</v>
      </c>
      <c r="M3013" s="98" t="s">
        <v>666</v>
      </c>
      <c r="N3013" s="98" t="s">
        <v>56</v>
      </c>
      <c r="O3013" s="98" t="s">
        <v>1516</v>
      </c>
      <c r="P3013" s="98" t="s">
        <v>12924</v>
      </c>
      <c r="Q3013" s="98" t="s">
        <v>38868</v>
      </c>
      <c r="R3013" s="98" t="s">
        <v>12925</v>
      </c>
      <c r="S3013" s="98" t="s">
        <v>62</v>
      </c>
      <c r="T3013" s="99">
        <v>59.85</v>
      </c>
      <c r="U3013" s="99" t="s">
        <v>63</v>
      </c>
      <c r="V3013" s="98" t="s">
        <v>9651</v>
      </c>
      <c r="W3013" s="98" t="s">
        <v>62</v>
      </c>
      <c r="X3013" s="98" t="s">
        <v>62</v>
      </c>
      <c r="Y3013" s="98" t="s">
        <v>62</v>
      </c>
      <c r="Z3013" s="98" t="s">
        <v>62</v>
      </c>
      <c r="AA3013" s="98" t="s">
        <v>62</v>
      </c>
      <c r="AB3013" s="98" t="s">
        <v>31792</v>
      </c>
      <c r="AC3013" s="98" t="s">
        <v>31793</v>
      </c>
      <c r="AD3013" s="98" t="s">
        <v>31794</v>
      </c>
      <c r="AE3013" s="98" t="s">
        <v>14044</v>
      </c>
      <c r="AF3013" s="98" t="s">
        <v>234</v>
      </c>
      <c r="AG3013" s="98" t="s">
        <v>31795</v>
      </c>
      <c r="AH3013" s="98" t="s">
        <v>73</v>
      </c>
      <c r="AI3013" s="98" t="s">
        <v>12907</v>
      </c>
      <c r="AJ3013" s="98" t="s">
        <v>31796</v>
      </c>
      <c r="AK3013" s="98" t="s">
        <v>31797</v>
      </c>
      <c r="AL3013" s="98" t="s">
        <v>75</v>
      </c>
      <c r="AM3013" s="98" t="s">
        <v>31798</v>
      </c>
      <c r="AN3013" s="98" t="s">
        <v>62</v>
      </c>
      <c r="AO3013" s="99" t="s">
        <v>62</v>
      </c>
      <c r="AP3013" s="98" t="s">
        <v>62</v>
      </c>
      <c r="AQ3013" s="98" t="s">
        <v>62</v>
      </c>
      <c r="AR3013" s="98" t="s">
        <v>62</v>
      </c>
      <c r="AS3013" s="98" t="s">
        <v>62</v>
      </c>
      <c r="AT3013" s="98" t="s">
        <v>62</v>
      </c>
      <c r="AU3013" s="98" t="s">
        <v>62</v>
      </c>
      <c r="AV3013" s="99" t="s">
        <v>57</v>
      </c>
      <c r="AW3013" s="98" t="s">
        <v>77</v>
      </c>
      <c r="AX3013" s="98" t="s">
        <v>57</v>
      </c>
      <c r="AY3013" s="98" t="s">
        <v>77</v>
      </c>
    </row>
    <row r="3014" spans="1:51" s="91" customFormat="1" ht="22.5" customHeight="1" x14ac:dyDescent="0.25">
      <c r="A3014" s="97" t="s">
        <v>31799</v>
      </c>
      <c r="B3014" s="98" t="s">
        <v>9603</v>
      </c>
      <c r="C3014" s="98" t="s">
        <v>595</v>
      </c>
      <c r="D3014" s="98" t="s">
        <v>9207</v>
      </c>
      <c r="E3014" s="98" t="s">
        <v>77</v>
      </c>
      <c r="F3014" s="99">
        <v>1</v>
      </c>
      <c r="G3014" s="99">
        <v>168.55</v>
      </c>
      <c r="H3014" s="99" t="s">
        <v>57</v>
      </c>
      <c r="I3014" s="99">
        <v>-20.23</v>
      </c>
      <c r="J3014" s="99">
        <v>-24.95</v>
      </c>
      <c r="K3014" s="99" t="s">
        <v>57</v>
      </c>
      <c r="L3014" s="99">
        <v>123.37</v>
      </c>
      <c r="M3014" s="98" t="s">
        <v>666</v>
      </c>
      <c r="N3014" s="98" t="s">
        <v>56</v>
      </c>
      <c r="O3014" s="114">
        <v>222014</v>
      </c>
      <c r="P3014" s="98" t="s">
        <v>25635</v>
      </c>
      <c r="Q3014" s="98" t="s">
        <v>38868</v>
      </c>
      <c r="R3014" s="98" t="s">
        <v>769</v>
      </c>
      <c r="S3014" s="98" t="s">
        <v>62</v>
      </c>
      <c r="T3014" s="99">
        <v>168.55</v>
      </c>
      <c r="U3014" s="99" t="s">
        <v>83</v>
      </c>
      <c r="V3014" s="98" t="s">
        <v>64</v>
      </c>
      <c r="W3014" s="98" t="s">
        <v>31800</v>
      </c>
      <c r="X3014" s="98" t="s">
        <v>31801</v>
      </c>
      <c r="Y3014" s="98" t="s">
        <v>31802</v>
      </c>
      <c r="Z3014" s="98" t="s">
        <v>62</v>
      </c>
      <c r="AA3014" s="98" t="s">
        <v>62</v>
      </c>
      <c r="AB3014" s="98" t="s">
        <v>31800</v>
      </c>
      <c r="AC3014" s="98" t="s">
        <v>31803</v>
      </c>
      <c r="AD3014" s="98" t="s">
        <v>31804</v>
      </c>
      <c r="AE3014" s="98" t="s">
        <v>17382</v>
      </c>
      <c r="AF3014" s="98" t="s">
        <v>234</v>
      </c>
      <c r="AG3014" s="98" t="s">
        <v>31805</v>
      </c>
      <c r="AH3014" s="98" t="s">
        <v>73</v>
      </c>
      <c r="AI3014" s="98" t="s">
        <v>74</v>
      </c>
      <c r="AJ3014" s="98" t="s">
        <v>9692</v>
      </c>
      <c r="AK3014" s="98" t="s">
        <v>31806</v>
      </c>
      <c r="AL3014" s="98" t="s">
        <v>75</v>
      </c>
      <c r="AM3014" s="98" t="s">
        <v>31807</v>
      </c>
      <c r="AN3014" s="98" t="s">
        <v>62</v>
      </c>
      <c r="AO3014" s="99" t="s">
        <v>62</v>
      </c>
      <c r="AP3014" s="98" t="s">
        <v>62</v>
      </c>
      <c r="AQ3014" s="98" t="s">
        <v>62</v>
      </c>
      <c r="AR3014" s="98" t="s">
        <v>62</v>
      </c>
      <c r="AS3014" s="98" t="s">
        <v>62</v>
      </c>
      <c r="AT3014" s="98" t="s">
        <v>62</v>
      </c>
      <c r="AU3014" s="98" t="s">
        <v>62</v>
      </c>
      <c r="AV3014" s="99" t="s">
        <v>57</v>
      </c>
      <c r="AW3014" s="98" t="s">
        <v>77</v>
      </c>
      <c r="AX3014" s="98" t="s">
        <v>57</v>
      </c>
      <c r="AY3014" s="98" t="s">
        <v>77</v>
      </c>
    </row>
    <row r="3015" spans="1:51" s="91" customFormat="1" ht="22.5" customHeight="1" x14ac:dyDescent="0.25">
      <c r="A3015" s="97" t="s">
        <v>31808</v>
      </c>
      <c r="B3015" s="98" t="s">
        <v>31809</v>
      </c>
      <c r="C3015" s="98" t="s">
        <v>595</v>
      </c>
      <c r="D3015" s="98" t="s">
        <v>9207</v>
      </c>
      <c r="E3015" s="98" t="s">
        <v>77</v>
      </c>
      <c r="F3015" s="99">
        <v>1</v>
      </c>
      <c r="G3015" s="99">
        <v>207.69</v>
      </c>
      <c r="H3015" s="99" t="s">
        <v>57</v>
      </c>
      <c r="I3015" s="99">
        <v>-24.92</v>
      </c>
      <c r="J3015" s="99">
        <v>-41.95</v>
      </c>
      <c r="K3015" s="99" t="s">
        <v>57</v>
      </c>
      <c r="L3015" s="99">
        <v>140.82</v>
      </c>
      <c r="M3015" s="98" t="s">
        <v>666</v>
      </c>
      <c r="N3015" s="98" t="s">
        <v>56</v>
      </c>
      <c r="O3015" s="98" t="s">
        <v>14432</v>
      </c>
      <c r="P3015" s="98" t="s">
        <v>31810</v>
      </c>
      <c r="Q3015" s="98" t="s">
        <v>38868</v>
      </c>
      <c r="R3015" s="98" t="s">
        <v>21326</v>
      </c>
      <c r="S3015" s="98" t="s">
        <v>62</v>
      </c>
      <c r="T3015" s="99">
        <v>207.69</v>
      </c>
      <c r="U3015" s="99" t="s">
        <v>83</v>
      </c>
      <c r="V3015" s="98" t="s">
        <v>9651</v>
      </c>
      <c r="W3015" s="98" t="s">
        <v>62</v>
      </c>
      <c r="X3015" s="98" t="s">
        <v>62</v>
      </c>
      <c r="Y3015" s="98" t="s">
        <v>62</v>
      </c>
      <c r="Z3015" s="98" t="s">
        <v>62</v>
      </c>
      <c r="AA3015" s="98" t="s">
        <v>62</v>
      </c>
      <c r="AB3015" s="98" t="s">
        <v>31811</v>
      </c>
      <c r="AC3015" s="98" t="s">
        <v>31812</v>
      </c>
      <c r="AD3015" s="98" t="s">
        <v>31813</v>
      </c>
      <c r="AE3015" s="98" t="s">
        <v>10626</v>
      </c>
      <c r="AF3015" s="98" t="s">
        <v>234</v>
      </c>
      <c r="AG3015" s="98" t="s">
        <v>31814</v>
      </c>
      <c r="AH3015" s="98" t="s">
        <v>73</v>
      </c>
      <c r="AI3015" s="98" t="s">
        <v>12907</v>
      </c>
      <c r="AJ3015" s="98" t="s">
        <v>31815</v>
      </c>
      <c r="AK3015" s="98" t="s">
        <v>10220</v>
      </c>
      <c r="AL3015" s="98" t="s">
        <v>75</v>
      </c>
      <c r="AM3015" s="98" t="s">
        <v>31816</v>
      </c>
      <c r="AN3015" s="98" t="s">
        <v>62</v>
      </c>
      <c r="AO3015" s="99" t="s">
        <v>62</v>
      </c>
      <c r="AP3015" s="98" t="s">
        <v>62</v>
      </c>
      <c r="AQ3015" s="98" t="s">
        <v>62</v>
      </c>
      <c r="AR3015" s="98" t="s">
        <v>62</v>
      </c>
      <c r="AS3015" s="98" t="s">
        <v>62</v>
      </c>
      <c r="AT3015" s="98" t="s">
        <v>62</v>
      </c>
      <c r="AU3015" s="98" t="s">
        <v>62</v>
      </c>
      <c r="AV3015" s="99" t="s">
        <v>57</v>
      </c>
      <c r="AW3015" s="98" t="s">
        <v>77</v>
      </c>
      <c r="AX3015" s="98" t="s">
        <v>57</v>
      </c>
      <c r="AY3015" s="98" t="s">
        <v>77</v>
      </c>
    </row>
    <row r="3016" spans="1:51" s="91" customFormat="1" ht="22.5" customHeight="1" x14ac:dyDescent="0.25">
      <c r="A3016" s="97" t="s">
        <v>31817</v>
      </c>
      <c r="B3016" s="98" t="s">
        <v>31818</v>
      </c>
      <c r="C3016" s="98" t="s">
        <v>595</v>
      </c>
      <c r="D3016" s="98" t="s">
        <v>9171</v>
      </c>
      <c r="E3016" s="98" t="s">
        <v>56</v>
      </c>
      <c r="F3016" s="99">
        <v>2</v>
      </c>
      <c r="G3016" s="99">
        <v>119.7</v>
      </c>
      <c r="H3016" s="99" t="s">
        <v>57</v>
      </c>
      <c r="I3016" s="99">
        <v>-32.340000000000003</v>
      </c>
      <c r="J3016" s="99" t="s">
        <v>57</v>
      </c>
      <c r="K3016" s="99" t="s">
        <v>57</v>
      </c>
      <c r="L3016" s="99">
        <v>87.36</v>
      </c>
      <c r="M3016" s="98" t="s">
        <v>666</v>
      </c>
      <c r="N3016" s="98" t="s">
        <v>62</v>
      </c>
      <c r="O3016" s="98" t="s">
        <v>1516</v>
      </c>
      <c r="P3016" s="98" t="s">
        <v>12924</v>
      </c>
      <c r="Q3016" s="98" t="s">
        <v>38868</v>
      </c>
      <c r="R3016" s="98" t="s">
        <v>12925</v>
      </c>
      <c r="S3016" s="98" t="s">
        <v>62</v>
      </c>
      <c r="T3016" s="99">
        <v>59.85</v>
      </c>
      <c r="U3016" s="99" t="s">
        <v>63</v>
      </c>
      <c r="V3016" s="98" t="s">
        <v>9651</v>
      </c>
      <c r="W3016" s="98" t="s">
        <v>62</v>
      </c>
      <c r="X3016" s="98" t="s">
        <v>62</v>
      </c>
      <c r="Y3016" s="98" t="s">
        <v>62</v>
      </c>
      <c r="Z3016" s="98" t="s">
        <v>62</v>
      </c>
      <c r="AA3016" s="98" t="s">
        <v>62</v>
      </c>
      <c r="AB3016" s="98" t="s">
        <v>31819</v>
      </c>
      <c r="AC3016" s="98" t="s">
        <v>31820</v>
      </c>
      <c r="AD3016" s="98" t="s">
        <v>31821</v>
      </c>
      <c r="AE3016" s="98" t="s">
        <v>6068</v>
      </c>
      <c r="AF3016" s="98" t="s">
        <v>234</v>
      </c>
      <c r="AG3016" s="98" t="s">
        <v>31822</v>
      </c>
      <c r="AH3016" s="98" t="s">
        <v>73</v>
      </c>
      <c r="AI3016" s="98" t="s">
        <v>12907</v>
      </c>
      <c r="AJ3016" s="98" t="s">
        <v>31823</v>
      </c>
      <c r="AK3016" s="98" t="s">
        <v>9588</v>
      </c>
      <c r="AL3016" s="98" t="s">
        <v>75</v>
      </c>
      <c r="AM3016" s="98" t="s">
        <v>31824</v>
      </c>
      <c r="AN3016" s="98" t="s">
        <v>62</v>
      </c>
      <c r="AO3016" s="99" t="s">
        <v>62</v>
      </c>
      <c r="AP3016" s="98" t="s">
        <v>62</v>
      </c>
      <c r="AQ3016" s="98" t="s">
        <v>62</v>
      </c>
      <c r="AR3016" s="98" t="s">
        <v>62</v>
      </c>
      <c r="AS3016" s="98" t="s">
        <v>62</v>
      </c>
      <c r="AT3016" s="98" t="s">
        <v>62</v>
      </c>
      <c r="AU3016" s="98" t="s">
        <v>62</v>
      </c>
      <c r="AV3016" s="99" t="s">
        <v>57</v>
      </c>
      <c r="AW3016" s="98" t="s">
        <v>77</v>
      </c>
      <c r="AX3016" s="98" t="s">
        <v>57</v>
      </c>
      <c r="AY3016" s="98" t="s">
        <v>77</v>
      </c>
    </row>
    <row r="3017" spans="1:51" s="91" customFormat="1" ht="22.5" customHeight="1" x14ac:dyDescent="0.25">
      <c r="A3017" s="97" t="s">
        <v>31825</v>
      </c>
      <c r="B3017" s="98" t="s">
        <v>31826</v>
      </c>
      <c r="C3017" s="98" t="s">
        <v>595</v>
      </c>
      <c r="D3017" s="98" t="s">
        <v>7745</v>
      </c>
      <c r="E3017" s="98" t="s">
        <v>77</v>
      </c>
      <c r="F3017" s="99">
        <v>1</v>
      </c>
      <c r="G3017" s="99">
        <v>59.85</v>
      </c>
      <c r="H3017" s="99">
        <v>16.649999999999999</v>
      </c>
      <c r="I3017" s="99">
        <v>-16.170000000000002</v>
      </c>
      <c r="J3017" s="99">
        <v>-16.649999999999999</v>
      </c>
      <c r="K3017" s="99" t="s">
        <v>57</v>
      </c>
      <c r="L3017" s="99">
        <v>43.68</v>
      </c>
      <c r="M3017" s="98" t="s">
        <v>666</v>
      </c>
      <c r="N3017" s="98" t="s">
        <v>56</v>
      </c>
      <c r="O3017" s="98" t="s">
        <v>1516</v>
      </c>
      <c r="P3017" s="98" t="s">
        <v>12924</v>
      </c>
      <c r="Q3017" s="98" t="s">
        <v>38868</v>
      </c>
      <c r="R3017" s="98" t="s">
        <v>12925</v>
      </c>
      <c r="S3017" s="98" t="s">
        <v>62</v>
      </c>
      <c r="T3017" s="99">
        <v>59.85</v>
      </c>
      <c r="U3017" s="99" t="s">
        <v>63</v>
      </c>
      <c r="V3017" s="98" t="s">
        <v>9651</v>
      </c>
      <c r="W3017" s="98" t="s">
        <v>62</v>
      </c>
      <c r="X3017" s="98" t="s">
        <v>62</v>
      </c>
      <c r="Y3017" s="98" t="s">
        <v>62</v>
      </c>
      <c r="Z3017" s="98" t="s">
        <v>62</v>
      </c>
      <c r="AA3017" s="98" t="s">
        <v>62</v>
      </c>
      <c r="AB3017" s="98" t="s">
        <v>13388</v>
      </c>
      <c r="AC3017" s="98" t="s">
        <v>13391</v>
      </c>
      <c r="AD3017" s="98" t="s">
        <v>13392</v>
      </c>
      <c r="AE3017" s="98" t="s">
        <v>12177</v>
      </c>
      <c r="AF3017" s="98" t="s">
        <v>105</v>
      </c>
      <c r="AG3017" s="98" t="s">
        <v>12178</v>
      </c>
      <c r="AH3017" s="98" t="s">
        <v>73</v>
      </c>
      <c r="AI3017" s="98" t="s">
        <v>12907</v>
      </c>
      <c r="AJ3017" s="98" t="s">
        <v>31827</v>
      </c>
      <c r="AK3017" s="98" t="s">
        <v>31828</v>
      </c>
      <c r="AL3017" s="98" t="s">
        <v>75</v>
      </c>
      <c r="AM3017" s="98" t="s">
        <v>31829</v>
      </c>
      <c r="AN3017" s="98" t="s">
        <v>62</v>
      </c>
      <c r="AO3017" s="99" t="s">
        <v>62</v>
      </c>
      <c r="AP3017" s="98" t="s">
        <v>62</v>
      </c>
      <c r="AQ3017" s="98" t="s">
        <v>62</v>
      </c>
      <c r="AR3017" s="98" t="s">
        <v>62</v>
      </c>
      <c r="AS3017" s="98" t="s">
        <v>62</v>
      </c>
      <c r="AT3017" s="98" t="s">
        <v>62</v>
      </c>
      <c r="AU3017" s="98" t="s">
        <v>62</v>
      </c>
      <c r="AV3017" s="99" t="s">
        <v>57</v>
      </c>
      <c r="AW3017" s="98" t="s">
        <v>77</v>
      </c>
      <c r="AX3017" s="98" t="s">
        <v>57</v>
      </c>
      <c r="AY3017" s="98" t="s">
        <v>77</v>
      </c>
    </row>
    <row r="3018" spans="1:51" s="91" customFormat="1" ht="22.5" customHeight="1" x14ac:dyDescent="0.25">
      <c r="A3018" s="97" t="s">
        <v>31830</v>
      </c>
      <c r="B3018" s="98" t="s">
        <v>31831</v>
      </c>
      <c r="C3018" s="98" t="s">
        <v>595</v>
      </c>
      <c r="D3018" s="98" t="s">
        <v>9207</v>
      </c>
      <c r="E3018" s="98" t="s">
        <v>77</v>
      </c>
      <c r="F3018" s="99">
        <v>1</v>
      </c>
      <c r="G3018" s="99">
        <v>59.85</v>
      </c>
      <c r="H3018" s="99">
        <v>13.72</v>
      </c>
      <c r="I3018" s="99">
        <v>-16.170000000000002</v>
      </c>
      <c r="J3018" s="99">
        <v>-13.72</v>
      </c>
      <c r="K3018" s="99" t="s">
        <v>57</v>
      </c>
      <c r="L3018" s="99">
        <v>43.68</v>
      </c>
      <c r="M3018" s="98" t="s">
        <v>666</v>
      </c>
      <c r="N3018" s="98" t="s">
        <v>56</v>
      </c>
      <c r="O3018" s="98" t="s">
        <v>1516</v>
      </c>
      <c r="P3018" s="98" t="s">
        <v>12924</v>
      </c>
      <c r="Q3018" s="98" t="s">
        <v>38868</v>
      </c>
      <c r="R3018" s="98" t="s">
        <v>12925</v>
      </c>
      <c r="S3018" s="98" t="s">
        <v>62</v>
      </c>
      <c r="T3018" s="99">
        <v>59.85</v>
      </c>
      <c r="U3018" s="99" t="s">
        <v>63</v>
      </c>
      <c r="V3018" s="98" t="s">
        <v>9651</v>
      </c>
      <c r="W3018" s="98" t="s">
        <v>62</v>
      </c>
      <c r="X3018" s="98" t="s">
        <v>62</v>
      </c>
      <c r="Y3018" s="98" t="s">
        <v>62</v>
      </c>
      <c r="Z3018" s="98" t="s">
        <v>62</v>
      </c>
      <c r="AA3018" s="98" t="s">
        <v>62</v>
      </c>
      <c r="AB3018" s="98" t="s">
        <v>31832</v>
      </c>
      <c r="AC3018" s="98" t="s">
        <v>31833</v>
      </c>
      <c r="AD3018" s="98" t="s">
        <v>31834</v>
      </c>
      <c r="AE3018" s="98" t="s">
        <v>29437</v>
      </c>
      <c r="AF3018" s="98" t="s">
        <v>234</v>
      </c>
      <c r="AG3018" s="98" t="s">
        <v>31835</v>
      </c>
      <c r="AH3018" s="98" t="s">
        <v>73</v>
      </c>
      <c r="AI3018" s="98" t="s">
        <v>12907</v>
      </c>
      <c r="AJ3018" s="98" t="s">
        <v>31796</v>
      </c>
      <c r="AK3018" s="98" t="s">
        <v>31836</v>
      </c>
      <c r="AL3018" s="98" t="s">
        <v>75</v>
      </c>
      <c r="AM3018" s="98" t="s">
        <v>31837</v>
      </c>
      <c r="AN3018" s="98" t="s">
        <v>62</v>
      </c>
      <c r="AO3018" s="99" t="s">
        <v>62</v>
      </c>
      <c r="AP3018" s="98" t="s">
        <v>62</v>
      </c>
      <c r="AQ3018" s="98" t="s">
        <v>62</v>
      </c>
      <c r="AR3018" s="98" t="s">
        <v>62</v>
      </c>
      <c r="AS3018" s="98" t="s">
        <v>62</v>
      </c>
      <c r="AT3018" s="98" t="s">
        <v>62</v>
      </c>
      <c r="AU3018" s="98" t="s">
        <v>62</v>
      </c>
      <c r="AV3018" s="99" t="s">
        <v>57</v>
      </c>
      <c r="AW3018" s="98" t="s">
        <v>77</v>
      </c>
      <c r="AX3018" s="98" t="s">
        <v>57</v>
      </c>
      <c r="AY3018" s="98" t="s">
        <v>77</v>
      </c>
    </row>
    <row r="3019" spans="1:51" s="91" customFormat="1" ht="22.5" customHeight="1" x14ac:dyDescent="0.25">
      <c r="A3019" s="97" t="s">
        <v>31838</v>
      </c>
      <c r="B3019" s="98" t="s">
        <v>31839</v>
      </c>
      <c r="C3019" s="98" t="s">
        <v>595</v>
      </c>
      <c r="D3019" s="98" t="s">
        <v>9171</v>
      </c>
      <c r="E3019" s="98" t="s">
        <v>77</v>
      </c>
      <c r="F3019" s="99">
        <v>1</v>
      </c>
      <c r="G3019" s="99">
        <v>61.17</v>
      </c>
      <c r="H3019" s="99">
        <v>23.97</v>
      </c>
      <c r="I3019" s="99">
        <v>-13.34</v>
      </c>
      <c r="J3019" s="99">
        <v>-23.97</v>
      </c>
      <c r="K3019" s="99" t="s">
        <v>57</v>
      </c>
      <c r="L3019" s="99">
        <v>47.83</v>
      </c>
      <c r="M3019" s="98" t="s">
        <v>666</v>
      </c>
      <c r="N3019" s="98" t="s">
        <v>56</v>
      </c>
      <c r="O3019" s="98" t="s">
        <v>12935</v>
      </c>
      <c r="P3019" s="98" t="s">
        <v>12936</v>
      </c>
      <c r="Q3019" s="98" t="s">
        <v>38868</v>
      </c>
      <c r="R3019" s="98" t="s">
        <v>8688</v>
      </c>
      <c r="S3019" s="98" t="s">
        <v>62</v>
      </c>
      <c r="T3019" s="99">
        <v>61.17</v>
      </c>
      <c r="U3019" s="99" t="s">
        <v>83</v>
      </c>
      <c r="V3019" s="98" t="s">
        <v>9651</v>
      </c>
      <c r="W3019" s="98" t="s">
        <v>62</v>
      </c>
      <c r="X3019" s="98" t="s">
        <v>62</v>
      </c>
      <c r="Y3019" s="98" t="s">
        <v>62</v>
      </c>
      <c r="Z3019" s="98" t="s">
        <v>62</v>
      </c>
      <c r="AA3019" s="98" t="s">
        <v>62</v>
      </c>
      <c r="AB3019" s="98" t="s">
        <v>31840</v>
      </c>
      <c r="AC3019" s="98" t="s">
        <v>31841</v>
      </c>
      <c r="AD3019" s="98" t="s">
        <v>31842</v>
      </c>
      <c r="AE3019" s="98" t="s">
        <v>3273</v>
      </c>
      <c r="AF3019" s="98" t="s">
        <v>345</v>
      </c>
      <c r="AG3019" s="98" t="s">
        <v>31843</v>
      </c>
      <c r="AH3019" s="98" t="s">
        <v>73</v>
      </c>
      <c r="AI3019" s="98" t="s">
        <v>12907</v>
      </c>
      <c r="AJ3019" s="98" t="s">
        <v>31844</v>
      </c>
      <c r="AK3019" s="98" t="s">
        <v>31845</v>
      </c>
      <c r="AL3019" s="98" t="s">
        <v>75</v>
      </c>
      <c r="AM3019" s="98" t="s">
        <v>31846</v>
      </c>
      <c r="AN3019" s="98" t="s">
        <v>62</v>
      </c>
      <c r="AO3019" s="99" t="s">
        <v>62</v>
      </c>
      <c r="AP3019" s="98" t="s">
        <v>62</v>
      </c>
      <c r="AQ3019" s="98" t="s">
        <v>62</v>
      </c>
      <c r="AR3019" s="98" t="s">
        <v>62</v>
      </c>
      <c r="AS3019" s="98" t="s">
        <v>62</v>
      </c>
      <c r="AT3019" s="98" t="s">
        <v>62</v>
      </c>
      <c r="AU3019" s="98" t="s">
        <v>62</v>
      </c>
      <c r="AV3019" s="99" t="s">
        <v>57</v>
      </c>
      <c r="AW3019" s="98" t="s">
        <v>77</v>
      </c>
      <c r="AX3019" s="98" t="s">
        <v>57</v>
      </c>
      <c r="AY3019" s="98" t="s">
        <v>77</v>
      </c>
    </row>
    <row r="3020" spans="1:51" s="91" customFormat="1" ht="22.5" customHeight="1" x14ac:dyDescent="0.25">
      <c r="A3020" s="97" t="s">
        <v>31847</v>
      </c>
      <c r="B3020" s="98" t="s">
        <v>31848</v>
      </c>
      <c r="C3020" s="98" t="s">
        <v>595</v>
      </c>
      <c r="D3020" s="98" t="s">
        <v>9207</v>
      </c>
      <c r="E3020" s="98" t="s">
        <v>77</v>
      </c>
      <c r="F3020" s="99">
        <v>1</v>
      </c>
      <c r="G3020" s="99">
        <v>96</v>
      </c>
      <c r="H3020" s="99" t="s">
        <v>57</v>
      </c>
      <c r="I3020" s="99">
        <v>-16.32</v>
      </c>
      <c r="J3020" s="99">
        <v>-22.95</v>
      </c>
      <c r="K3020" s="99" t="s">
        <v>57</v>
      </c>
      <c r="L3020" s="99">
        <v>56.73</v>
      </c>
      <c r="M3020" s="98" t="s">
        <v>666</v>
      </c>
      <c r="N3020" s="98" t="s">
        <v>62</v>
      </c>
      <c r="O3020" s="114">
        <v>66003</v>
      </c>
      <c r="P3020" s="98" t="s">
        <v>31849</v>
      </c>
      <c r="Q3020" s="98" t="s">
        <v>38868</v>
      </c>
      <c r="R3020" s="98" t="s">
        <v>31850</v>
      </c>
      <c r="S3020" s="98" t="s">
        <v>62</v>
      </c>
      <c r="T3020" s="99">
        <v>96</v>
      </c>
      <c r="U3020" s="99" t="s">
        <v>63</v>
      </c>
      <c r="V3020" s="98" t="s">
        <v>64</v>
      </c>
      <c r="W3020" s="98" t="s">
        <v>31851</v>
      </c>
      <c r="X3020" s="98" t="s">
        <v>31852</v>
      </c>
      <c r="Y3020" s="98" t="s">
        <v>31853</v>
      </c>
      <c r="Z3020" s="98" t="s">
        <v>62</v>
      </c>
      <c r="AA3020" s="98" t="s">
        <v>62</v>
      </c>
      <c r="AB3020" s="98" t="s">
        <v>31851</v>
      </c>
      <c r="AC3020" s="98" t="s">
        <v>31854</v>
      </c>
      <c r="AD3020" s="98" t="s">
        <v>31855</v>
      </c>
      <c r="AE3020" s="98" t="s">
        <v>13672</v>
      </c>
      <c r="AF3020" s="98" t="s">
        <v>234</v>
      </c>
      <c r="AG3020" s="98" t="s">
        <v>13673</v>
      </c>
      <c r="AH3020" s="98" t="s">
        <v>73</v>
      </c>
      <c r="AI3020" s="98" t="s">
        <v>74</v>
      </c>
      <c r="AJ3020" s="98" t="s">
        <v>9400</v>
      </c>
      <c r="AK3020" s="98" t="s">
        <v>31856</v>
      </c>
      <c r="AL3020" s="98" t="s">
        <v>75</v>
      </c>
      <c r="AM3020" s="98" t="s">
        <v>31857</v>
      </c>
      <c r="AN3020" s="98" t="s">
        <v>62</v>
      </c>
      <c r="AO3020" s="99" t="s">
        <v>62</v>
      </c>
      <c r="AP3020" s="98" t="s">
        <v>62</v>
      </c>
      <c r="AQ3020" s="98" t="s">
        <v>62</v>
      </c>
      <c r="AR3020" s="98" t="s">
        <v>62</v>
      </c>
      <c r="AS3020" s="98" t="s">
        <v>62</v>
      </c>
      <c r="AT3020" s="98" t="s">
        <v>62</v>
      </c>
      <c r="AU3020" s="98" t="s">
        <v>62</v>
      </c>
      <c r="AV3020" s="99" t="s">
        <v>57</v>
      </c>
      <c r="AW3020" s="98" t="s">
        <v>77</v>
      </c>
      <c r="AX3020" s="98" t="s">
        <v>57</v>
      </c>
      <c r="AY3020" s="98" t="s">
        <v>77</v>
      </c>
    </row>
    <row r="3021" spans="1:51" s="91" customFormat="1" ht="22.5" customHeight="1" x14ac:dyDescent="0.25">
      <c r="A3021" s="97" t="s">
        <v>31858</v>
      </c>
      <c r="B3021" s="98" t="s">
        <v>31859</v>
      </c>
      <c r="C3021" s="98" t="s">
        <v>595</v>
      </c>
      <c r="D3021" s="98" t="s">
        <v>9171</v>
      </c>
      <c r="E3021" s="98" t="s">
        <v>56</v>
      </c>
      <c r="F3021" s="99">
        <v>1</v>
      </c>
      <c r="G3021" s="99">
        <v>59.56</v>
      </c>
      <c r="H3021" s="99" t="s">
        <v>57</v>
      </c>
      <c r="I3021" s="99">
        <v>-16.13</v>
      </c>
      <c r="J3021" s="99" t="s">
        <v>57</v>
      </c>
      <c r="K3021" s="99" t="s">
        <v>57</v>
      </c>
      <c r="L3021" s="99">
        <v>43.43</v>
      </c>
      <c r="M3021" s="98" t="s">
        <v>666</v>
      </c>
      <c r="N3021" s="98" t="s">
        <v>62</v>
      </c>
      <c r="O3021" s="98" t="s">
        <v>13007</v>
      </c>
      <c r="P3021" s="98" t="s">
        <v>13008</v>
      </c>
      <c r="Q3021" s="98" t="s">
        <v>38868</v>
      </c>
      <c r="R3021" s="98" t="s">
        <v>13009</v>
      </c>
      <c r="S3021" s="98" t="s">
        <v>62</v>
      </c>
      <c r="T3021" s="99">
        <v>59.56</v>
      </c>
      <c r="U3021" s="99" t="s">
        <v>63</v>
      </c>
      <c r="V3021" s="98" t="s">
        <v>9651</v>
      </c>
      <c r="W3021" s="98" t="s">
        <v>62</v>
      </c>
      <c r="X3021" s="98" t="s">
        <v>62</v>
      </c>
      <c r="Y3021" s="98" t="s">
        <v>62</v>
      </c>
      <c r="Z3021" s="98" t="s">
        <v>62</v>
      </c>
      <c r="AA3021" s="98" t="s">
        <v>62</v>
      </c>
      <c r="AB3021" s="98" t="s">
        <v>31860</v>
      </c>
      <c r="AC3021" s="98" t="s">
        <v>31861</v>
      </c>
      <c r="AD3021" s="98" t="s">
        <v>31862</v>
      </c>
      <c r="AE3021" s="98" t="s">
        <v>31863</v>
      </c>
      <c r="AF3021" s="98" t="s">
        <v>234</v>
      </c>
      <c r="AG3021" s="98" t="s">
        <v>31864</v>
      </c>
      <c r="AH3021" s="98" t="s">
        <v>73</v>
      </c>
      <c r="AI3021" s="98" t="s">
        <v>12907</v>
      </c>
      <c r="AJ3021" s="98" t="s">
        <v>31865</v>
      </c>
      <c r="AK3021" s="98" t="s">
        <v>31866</v>
      </c>
      <c r="AL3021" s="98" t="s">
        <v>75</v>
      </c>
      <c r="AM3021" s="98" t="s">
        <v>31867</v>
      </c>
      <c r="AN3021" s="98" t="s">
        <v>62</v>
      </c>
      <c r="AO3021" s="99" t="s">
        <v>62</v>
      </c>
      <c r="AP3021" s="98" t="s">
        <v>62</v>
      </c>
      <c r="AQ3021" s="98" t="s">
        <v>62</v>
      </c>
      <c r="AR3021" s="98" t="s">
        <v>62</v>
      </c>
      <c r="AS3021" s="98" t="s">
        <v>62</v>
      </c>
      <c r="AT3021" s="98" t="s">
        <v>62</v>
      </c>
      <c r="AU3021" s="98" t="s">
        <v>62</v>
      </c>
      <c r="AV3021" s="99" t="s">
        <v>57</v>
      </c>
      <c r="AW3021" s="98" t="s">
        <v>77</v>
      </c>
      <c r="AX3021" s="98" t="s">
        <v>57</v>
      </c>
      <c r="AY3021" s="98" t="s">
        <v>77</v>
      </c>
    </row>
    <row r="3022" spans="1:51" s="91" customFormat="1" ht="22.5" customHeight="1" x14ac:dyDescent="0.25">
      <c r="A3022" s="97" t="s">
        <v>31868</v>
      </c>
      <c r="B3022" s="98" t="s">
        <v>31869</v>
      </c>
      <c r="C3022" s="98" t="s">
        <v>595</v>
      </c>
      <c r="D3022" s="98" t="s">
        <v>8371</v>
      </c>
      <c r="E3022" s="98" t="s">
        <v>77</v>
      </c>
      <c r="F3022" s="99">
        <v>1</v>
      </c>
      <c r="G3022" s="99">
        <v>83.88</v>
      </c>
      <c r="H3022" s="99" t="s">
        <v>57</v>
      </c>
      <c r="I3022" s="99">
        <v>-10.07</v>
      </c>
      <c r="J3022" s="99">
        <v>-24.95</v>
      </c>
      <c r="K3022" s="99" t="s">
        <v>57</v>
      </c>
      <c r="L3022" s="99">
        <v>48.86</v>
      </c>
      <c r="M3022" s="98" t="s">
        <v>666</v>
      </c>
      <c r="N3022" s="98" t="s">
        <v>56</v>
      </c>
      <c r="O3022" s="114">
        <v>55142</v>
      </c>
      <c r="P3022" s="98" t="s">
        <v>15210</v>
      </c>
      <c r="Q3022" s="98" t="s">
        <v>38868</v>
      </c>
      <c r="R3022" s="98" t="s">
        <v>13387</v>
      </c>
      <c r="S3022" s="98" t="s">
        <v>62</v>
      </c>
      <c r="T3022" s="99">
        <v>83.88</v>
      </c>
      <c r="U3022" s="99" t="s">
        <v>83</v>
      </c>
      <c r="V3022" s="98" t="s">
        <v>64</v>
      </c>
      <c r="W3022" s="98" t="s">
        <v>31870</v>
      </c>
      <c r="X3022" s="98" t="s">
        <v>31871</v>
      </c>
      <c r="Y3022" s="98" t="s">
        <v>31872</v>
      </c>
      <c r="Z3022" s="98" t="s">
        <v>62</v>
      </c>
      <c r="AA3022" s="98" t="s">
        <v>62</v>
      </c>
      <c r="AB3022" s="98" t="s">
        <v>31870</v>
      </c>
      <c r="AC3022" s="98" t="s">
        <v>31873</v>
      </c>
      <c r="AD3022" s="98" t="s">
        <v>31874</v>
      </c>
      <c r="AE3022" s="98" t="s">
        <v>31875</v>
      </c>
      <c r="AF3022" s="98" t="s">
        <v>71</v>
      </c>
      <c r="AG3022" s="98" t="s">
        <v>31876</v>
      </c>
      <c r="AH3022" s="98" t="s">
        <v>73</v>
      </c>
      <c r="AI3022" s="98" t="s">
        <v>74</v>
      </c>
      <c r="AJ3022" s="98" t="s">
        <v>9226</v>
      </c>
      <c r="AK3022" s="98" t="s">
        <v>31877</v>
      </c>
      <c r="AL3022" s="98" t="s">
        <v>75</v>
      </c>
      <c r="AM3022" s="98" t="s">
        <v>31878</v>
      </c>
      <c r="AN3022" s="98" t="s">
        <v>62</v>
      </c>
      <c r="AO3022" s="99" t="s">
        <v>62</v>
      </c>
      <c r="AP3022" s="98" t="s">
        <v>62</v>
      </c>
      <c r="AQ3022" s="98" t="s">
        <v>62</v>
      </c>
      <c r="AR3022" s="98" t="s">
        <v>62</v>
      </c>
      <c r="AS3022" s="98" t="s">
        <v>62</v>
      </c>
      <c r="AT3022" s="98" t="s">
        <v>62</v>
      </c>
      <c r="AU3022" s="98" t="s">
        <v>62</v>
      </c>
      <c r="AV3022" s="99" t="s">
        <v>57</v>
      </c>
      <c r="AW3022" s="98" t="s">
        <v>77</v>
      </c>
      <c r="AX3022" s="98" t="s">
        <v>57</v>
      </c>
      <c r="AY3022" s="98" t="s">
        <v>77</v>
      </c>
    </row>
    <row r="3023" spans="1:51" s="91" customFormat="1" ht="22.5" customHeight="1" x14ac:dyDescent="0.25">
      <c r="A3023" s="97" t="s">
        <v>31879</v>
      </c>
      <c r="B3023" s="98" t="s">
        <v>31880</v>
      </c>
      <c r="C3023" s="98" t="s">
        <v>595</v>
      </c>
      <c r="D3023" s="98" t="s">
        <v>9207</v>
      </c>
      <c r="E3023" s="98" t="s">
        <v>77</v>
      </c>
      <c r="F3023" s="99">
        <v>1</v>
      </c>
      <c r="G3023" s="99">
        <v>59.56</v>
      </c>
      <c r="H3023" s="99">
        <v>23.15</v>
      </c>
      <c r="I3023" s="99">
        <v>-16.13</v>
      </c>
      <c r="J3023" s="99">
        <v>-23.15</v>
      </c>
      <c r="K3023" s="99" t="s">
        <v>57</v>
      </c>
      <c r="L3023" s="99">
        <v>43.43</v>
      </c>
      <c r="M3023" s="98" t="s">
        <v>666</v>
      </c>
      <c r="N3023" s="98" t="s">
        <v>56</v>
      </c>
      <c r="O3023" s="98" t="s">
        <v>13007</v>
      </c>
      <c r="P3023" s="98" t="s">
        <v>13008</v>
      </c>
      <c r="Q3023" s="98" t="s">
        <v>38868</v>
      </c>
      <c r="R3023" s="98" t="s">
        <v>13009</v>
      </c>
      <c r="S3023" s="98" t="s">
        <v>62</v>
      </c>
      <c r="T3023" s="99">
        <v>59.56</v>
      </c>
      <c r="U3023" s="99" t="s">
        <v>63</v>
      </c>
      <c r="V3023" s="98" t="s">
        <v>9651</v>
      </c>
      <c r="W3023" s="98" t="s">
        <v>62</v>
      </c>
      <c r="X3023" s="98" t="s">
        <v>62</v>
      </c>
      <c r="Y3023" s="98" t="s">
        <v>62</v>
      </c>
      <c r="Z3023" s="98" t="s">
        <v>62</v>
      </c>
      <c r="AA3023" s="98" t="s">
        <v>62</v>
      </c>
      <c r="AB3023" s="98" t="s">
        <v>31881</v>
      </c>
      <c r="AC3023" s="98" t="s">
        <v>31882</v>
      </c>
      <c r="AD3023" s="98" t="s">
        <v>31883</v>
      </c>
      <c r="AE3023" s="98" t="s">
        <v>31884</v>
      </c>
      <c r="AF3023" s="98" t="s">
        <v>345</v>
      </c>
      <c r="AG3023" s="98" t="s">
        <v>31885</v>
      </c>
      <c r="AH3023" s="98" t="s">
        <v>73</v>
      </c>
      <c r="AI3023" s="98" t="s">
        <v>12907</v>
      </c>
      <c r="AJ3023" s="98" t="s">
        <v>31886</v>
      </c>
      <c r="AK3023" s="98" t="s">
        <v>31887</v>
      </c>
      <c r="AL3023" s="98" t="s">
        <v>75</v>
      </c>
      <c r="AM3023" s="98" t="s">
        <v>31888</v>
      </c>
      <c r="AN3023" s="98" t="s">
        <v>62</v>
      </c>
      <c r="AO3023" s="99" t="s">
        <v>62</v>
      </c>
      <c r="AP3023" s="98" t="s">
        <v>62</v>
      </c>
      <c r="AQ3023" s="98" t="s">
        <v>62</v>
      </c>
      <c r="AR3023" s="98" t="s">
        <v>62</v>
      </c>
      <c r="AS3023" s="98" t="s">
        <v>62</v>
      </c>
      <c r="AT3023" s="98" t="s">
        <v>62</v>
      </c>
      <c r="AU3023" s="98" t="s">
        <v>62</v>
      </c>
      <c r="AV3023" s="99" t="s">
        <v>57</v>
      </c>
      <c r="AW3023" s="98" t="s">
        <v>77</v>
      </c>
      <c r="AX3023" s="98" t="s">
        <v>57</v>
      </c>
      <c r="AY3023" s="98" t="s">
        <v>77</v>
      </c>
    </row>
    <row r="3024" spans="1:51" s="91" customFormat="1" ht="22.5" customHeight="1" x14ac:dyDescent="0.25">
      <c r="A3024" s="97" t="s">
        <v>31889</v>
      </c>
      <c r="B3024" s="98" t="s">
        <v>31880</v>
      </c>
      <c r="C3024" s="98" t="s">
        <v>595</v>
      </c>
      <c r="D3024" s="98" t="s">
        <v>9762</v>
      </c>
      <c r="E3024" s="98" t="s">
        <v>77</v>
      </c>
      <c r="F3024" s="99">
        <v>1</v>
      </c>
      <c r="G3024" s="99">
        <v>59.85</v>
      </c>
      <c r="H3024" s="99">
        <v>8.9</v>
      </c>
      <c r="I3024" s="99">
        <v>-16.170000000000002</v>
      </c>
      <c r="J3024" s="99" t="s">
        <v>57</v>
      </c>
      <c r="K3024" s="99" t="s">
        <v>57</v>
      </c>
      <c r="L3024" s="99">
        <v>52.58</v>
      </c>
      <c r="M3024" s="98" t="s">
        <v>666</v>
      </c>
      <c r="N3024" s="98" t="s">
        <v>56</v>
      </c>
      <c r="O3024" s="98" t="s">
        <v>1516</v>
      </c>
      <c r="P3024" s="98" t="s">
        <v>12924</v>
      </c>
      <c r="Q3024" s="98" t="s">
        <v>38868</v>
      </c>
      <c r="R3024" s="98" t="s">
        <v>12925</v>
      </c>
      <c r="S3024" s="98" t="s">
        <v>62</v>
      </c>
      <c r="T3024" s="99">
        <v>59.85</v>
      </c>
      <c r="U3024" s="99" t="s">
        <v>63</v>
      </c>
      <c r="V3024" s="98" t="s">
        <v>64</v>
      </c>
      <c r="W3024" s="98" t="s">
        <v>31890</v>
      </c>
      <c r="X3024" s="98" t="s">
        <v>31891</v>
      </c>
      <c r="Y3024" s="98" t="s">
        <v>31892</v>
      </c>
      <c r="Z3024" s="98" t="s">
        <v>62</v>
      </c>
      <c r="AA3024" s="98" t="s">
        <v>62</v>
      </c>
      <c r="AB3024" s="98" t="s">
        <v>31890</v>
      </c>
      <c r="AC3024" s="98" t="s">
        <v>31893</v>
      </c>
      <c r="AD3024" s="98" t="s">
        <v>31894</v>
      </c>
      <c r="AE3024" s="98" t="s">
        <v>234</v>
      </c>
      <c r="AF3024" s="98" t="s">
        <v>234</v>
      </c>
      <c r="AG3024" s="98" t="s">
        <v>31895</v>
      </c>
      <c r="AH3024" s="98" t="s">
        <v>73</v>
      </c>
      <c r="AI3024" s="98" t="s">
        <v>236</v>
      </c>
      <c r="AJ3024" s="98" t="s">
        <v>31896</v>
      </c>
      <c r="AK3024" s="98" t="s">
        <v>31897</v>
      </c>
      <c r="AL3024" s="98" t="s">
        <v>4756</v>
      </c>
      <c r="AM3024" s="98" t="s">
        <v>31898</v>
      </c>
      <c r="AN3024" s="98" t="s">
        <v>62</v>
      </c>
      <c r="AO3024" s="99" t="s">
        <v>62</v>
      </c>
      <c r="AP3024" s="98" t="s">
        <v>62</v>
      </c>
      <c r="AQ3024" s="98" t="s">
        <v>62</v>
      </c>
      <c r="AR3024" s="98" t="s">
        <v>62</v>
      </c>
      <c r="AS3024" s="98" t="s">
        <v>62</v>
      </c>
      <c r="AT3024" s="98" t="s">
        <v>62</v>
      </c>
      <c r="AU3024" s="98" t="s">
        <v>62</v>
      </c>
      <c r="AV3024" s="99" t="s">
        <v>57</v>
      </c>
      <c r="AW3024" s="98" t="s">
        <v>77</v>
      </c>
      <c r="AX3024" s="98" t="s">
        <v>57</v>
      </c>
      <c r="AY3024" s="98" t="s">
        <v>77</v>
      </c>
    </row>
    <row r="3025" spans="1:51" s="91" customFormat="1" ht="22.5" customHeight="1" x14ac:dyDescent="0.25">
      <c r="A3025" s="97" t="s">
        <v>31899</v>
      </c>
      <c r="B3025" s="98" t="s">
        <v>31880</v>
      </c>
      <c r="C3025" s="98" t="s">
        <v>595</v>
      </c>
      <c r="D3025" s="98" t="s">
        <v>9171</v>
      </c>
      <c r="E3025" s="98" t="s">
        <v>77</v>
      </c>
      <c r="F3025" s="99">
        <v>1</v>
      </c>
      <c r="G3025" s="99">
        <v>41.02</v>
      </c>
      <c r="H3025" s="99">
        <v>10.71</v>
      </c>
      <c r="I3025" s="99">
        <v>-10.92</v>
      </c>
      <c r="J3025" s="99">
        <v>-10.71</v>
      </c>
      <c r="K3025" s="99" t="s">
        <v>57</v>
      </c>
      <c r="L3025" s="99">
        <v>30.1</v>
      </c>
      <c r="M3025" s="98" t="s">
        <v>666</v>
      </c>
      <c r="N3025" s="98" t="s">
        <v>62</v>
      </c>
      <c r="O3025" s="114">
        <v>2327</v>
      </c>
      <c r="P3025" s="98" t="s">
        <v>23060</v>
      </c>
      <c r="Q3025" s="98" t="s">
        <v>38868</v>
      </c>
      <c r="R3025" s="98" t="s">
        <v>13710</v>
      </c>
      <c r="S3025" s="98" t="s">
        <v>62</v>
      </c>
      <c r="T3025" s="99">
        <v>41.02</v>
      </c>
      <c r="U3025" s="99" t="s">
        <v>83</v>
      </c>
      <c r="V3025" s="98" t="s">
        <v>9651</v>
      </c>
      <c r="W3025" s="98" t="s">
        <v>62</v>
      </c>
      <c r="X3025" s="98" t="s">
        <v>62</v>
      </c>
      <c r="Y3025" s="98" t="s">
        <v>62</v>
      </c>
      <c r="Z3025" s="98" t="s">
        <v>62</v>
      </c>
      <c r="AA3025" s="98" t="s">
        <v>62</v>
      </c>
      <c r="AB3025" s="98" t="s">
        <v>31900</v>
      </c>
      <c r="AC3025" s="98" t="s">
        <v>31901</v>
      </c>
      <c r="AD3025" s="98" t="s">
        <v>31902</v>
      </c>
      <c r="AE3025" s="98" t="s">
        <v>26238</v>
      </c>
      <c r="AF3025" s="98" t="s">
        <v>234</v>
      </c>
      <c r="AG3025" s="98" t="s">
        <v>31903</v>
      </c>
      <c r="AH3025" s="98" t="s">
        <v>73</v>
      </c>
      <c r="AI3025" s="98" t="s">
        <v>12907</v>
      </c>
      <c r="AJ3025" s="98" t="s">
        <v>31904</v>
      </c>
      <c r="AK3025" s="98" t="s">
        <v>31905</v>
      </c>
      <c r="AL3025" s="98" t="s">
        <v>75</v>
      </c>
      <c r="AM3025" s="98" t="s">
        <v>31906</v>
      </c>
      <c r="AN3025" s="98" t="s">
        <v>62</v>
      </c>
      <c r="AO3025" s="99" t="s">
        <v>62</v>
      </c>
      <c r="AP3025" s="98" t="s">
        <v>62</v>
      </c>
      <c r="AQ3025" s="98" t="s">
        <v>62</v>
      </c>
      <c r="AR3025" s="98" t="s">
        <v>62</v>
      </c>
      <c r="AS3025" s="98" t="s">
        <v>62</v>
      </c>
      <c r="AT3025" s="98" t="s">
        <v>62</v>
      </c>
      <c r="AU3025" s="98" t="s">
        <v>62</v>
      </c>
      <c r="AV3025" s="99" t="s">
        <v>57</v>
      </c>
      <c r="AW3025" s="98" t="s">
        <v>77</v>
      </c>
      <c r="AX3025" s="98" t="s">
        <v>57</v>
      </c>
      <c r="AY3025" s="98" t="s">
        <v>77</v>
      </c>
    </row>
    <row r="3026" spans="1:51" s="91" customFormat="1" ht="22.5" customHeight="1" x14ac:dyDescent="0.25">
      <c r="A3026" s="97" t="s">
        <v>31917</v>
      </c>
      <c r="B3026" s="98" t="s">
        <v>31918</v>
      </c>
      <c r="C3026" s="98" t="s">
        <v>595</v>
      </c>
      <c r="D3026" s="98" t="s">
        <v>9762</v>
      </c>
      <c r="E3026" s="98" t="s">
        <v>77</v>
      </c>
      <c r="F3026" s="99">
        <v>1</v>
      </c>
      <c r="G3026" s="99">
        <v>35</v>
      </c>
      <c r="H3026" s="99">
        <v>15.9</v>
      </c>
      <c r="I3026" s="99">
        <v>-10.199999999999999</v>
      </c>
      <c r="J3026" s="99" t="s">
        <v>57</v>
      </c>
      <c r="K3026" s="99" t="s">
        <v>57</v>
      </c>
      <c r="L3026" s="99">
        <v>40.700000000000003</v>
      </c>
      <c r="M3026" s="98" t="s">
        <v>666</v>
      </c>
      <c r="N3026" s="98" t="s">
        <v>62</v>
      </c>
      <c r="O3026" s="114">
        <v>226102</v>
      </c>
      <c r="P3026" s="98" t="s">
        <v>31919</v>
      </c>
      <c r="Q3026" s="98" t="s">
        <v>38868</v>
      </c>
      <c r="R3026" s="98" t="s">
        <v>31920</v>
      </c>
      <c r="S3026" s="98" t="s">
        <v>62</v>
      </c>
      <c r="T3026" s="99">
        <v>35</v>
      </c>
      <c r="U3026" s="99" t="s">
        <v>83</v>
      </c>
      <c r="V3026" s="98" t="s">
        <v>64</v>
      </c>
      <c r="W3026" s="98" t="s">
        <v>31921</v>
      </c>
      <c r="X3026" s="98" t="s">
        <v>31922</v>
      </c>
      <c r="Y3026" s="98" t="s">
        <v>31923</v>
      </c>
      <c r="Z3026" s="98" t="s">
        <v>62</v>
      </c>
      <c r="AA3026" s="98" t="s">
        <v>62</v>
      </c>
      <c r="AB3026" s="98" t="s">
        <v>31921</v>
      </c>
      <c r="AC3026" s="98" t="s">
        <v>31924</v>
      </c>
      <c r="AD3026" s="98" t="s">
        <v>31925</v>
      </c>
      <c r="AE3026" s="98" t="s">
        <v>305</v>
      </c>
      <c r="AF3026" s="98" t="s">
        <v>234</v>
      </c>
      <c r="AG3026" s="98" t="s">
        <v>31926</v>
      </c>
      <c r="AH3026" s="98" t="s">
        <v>73</v>
      </c>
      <c r="AI3026" s="98" t="s">
        <v>236</v>
      </c>
      <c r="AJ3026" s="98" t="s">
        <v>9941</v>
      </c>
      <c r="AK3026" s="98" t="s">
        <v>31927</v>
      </c>
      <c r="AL3026" s="98" t="s">
        <v>3571</v>
      </c>
      <c r="AM3026" s="98" t="s">
        <v>31928</v>
      </c>
      <c r="AN3026" s="98" t="s">
        <v>62</v>
      </c>
      <c r="AO3026" s="99" t="s">
        <v>62</v>
      </c>
      <c r="AP3026" s="98" t="s">
        <v>62</v>
      </c>
      <c r="AQ3026" s="98" t="s">
        <v>62</v>
      </c>
      <c r="AR3026" s="98" t="s">
        <v>62</v>
      </c>
      <c r="AS3026" s="98" t="s">
        <v>62</v>
      </c>
      <c r="AT3026" s="98" t="s">
        <v>62</v>
      </c>
      <c r="AU3026" s="98" t="s">
        <v>62</v>
      </c>
      <c r="AV3026" s="99" t="s">
        <v>57</v>
      </c>
      <c r="AW3026" s="98" t="s">
        <v>77</v>
      </c>
      <c r="AX3026" s="98" t="s">
        <v>57</v>
      </c>
      <c r="AY3026" s="98" t="s">
        <v>77</v>
      </c>
    </row>
    <row r="3027" spans="1:51" s="91" customFormat="1" ht="22.5" customHeight="1" x14ac:dyDescent="0.25">
      <c r="A3027" s="100" t="s">
        <v>31929</v>
      </c>
      <c r="B3027" s="101" t="s">
        <v>31930</v>
      </c>
      <c r="C3027" s="101" t="s">
        <v>595</v>
      </c>
      <c r="D3027" s="101" t="s">
        <v>9171</v>
      </c>
      <c r="E3027" s="101" t="s">
        <v>56</v>
      </c>
      <c r="F3027" s="102">
        <v>1</v>
      </c>
      <c r="G3027" s="102">
        <v>59.56</v>
      </c>
      <c r="H3027" s="102" t="s">
        <v>57</v>
      </c>
      <c r="I3027" s="102">
        <v>-16.1252</v>
      </c>
      <c r="J3027" s="102" t="s">
        <v>57</v>
      </c>
      <c r="K3027" s="102" t="s">
        <v>57</v>
      </c>
      <c r="L3027" s="102">
        <v>43.434800000000003</v>
      </c>
      <c r="M3027" s="101" t="s">
        <v>62</v>
      </c>
      <c r="N3027" s="101" t="s">
        <v>56</v>
      </c>
      <c r="O3027" s="101" t="s">
        <v>13007</v>
      </c>
      <c r="P3027" s="101" t="s">
        <v>13008</v>
      </c>
      <c r="Q3027" s="98" t="s">
        <v>38868</v>
      </c>
      <c r="R3027" s="101" t="s">
        <v>13009</v>
      </c>
      <c r="S3027" s="101" t="s">
        <v>62</v>
      </c>
      <c r="T3027" s="102">
        <v>59.56</v>
      </c>
      <c r="U3027" s="102" t="s">
        <v>63</v>
      </c>
      <c r="V3027" s="101" t="s">
        <v>62</v>
      </c>
      <c r="W3027" s="101" t="s">
        <v>62</v>
      </c>
      <c r="X3027" s="101" t="s">
        <v>62</v>
      </c>
      <c r="Y3027" s="101" t="s">
        <v>62</v>
      </c>
      <c r="Z3027" s="101" t="s">
        <v>62</v>
      </c>
      <c r="AA3027" s="101" t="s">
        <v>62</v>
      </c>
      <c r="AB3027" s="101" t="s">
        <v>62</v>
      </c>
      <c r="AC3027" s="101" t="s">
        <v>62</v>
      </c>
      <c r="AD3027" s="101" t="s">
        <v>62</v>
      </c>
      <c r="AE3027" s="101" t="s">
        <v>62</v>
      </c>
      <c r="AF3027" s="101" t="s">
        <v>62</v>
      </c>
      <c r="AG3027" s="101" t="s">
        <v>62</v>
      </c>
      <c r="AH3027" s="101" t="s">
        <v>62</v>
      </c>
      <c r="AI3027" s="101" t="s">
        <v>62</v>
      </c>
      <c r="AJ3027" s="101" t="s">
        <v>62</v>
      </c>
      <c r="AK3027" s="101" t="s">
        <v>62</v>
      </c>
      <c r="AL3027" s="101" t="s">
        <v>62</v>
      </c>
      <c r="AM3027" s="101" t="s">
        <v>62</v>
      </c>
      <c r="AN3027" s="101" t="s">
        <v>62</v>
      </c>
      <c r="AO3027" s="102" t="s">
        <v>62</v>
      </c>
      <c r="AP3027" s="101" t="s">
        <v>62</v>
      </c>
      <c r="AQ3027" s="101" t="s">
        <v>62</v>
      </c>
      <c r="AR3027" s="101" t="s">
        <v>62</v>
      </c>
      <c r="AS3027" s="101" t="s">
        <v>62</v>
      </c>
      <c r="AT3027" s="101" t="s">
        <v>62</v>
      </c>
      <c r="AU3027" s="101" t="s">
        <v>62</v>
      </c>
      <c r="AV3027" s="102" t="s">
        <v>57</v>
      </c>
      <c r="AW3027" s="101" t="s">
        <v>77</v>
      </c>
      <c r="AX3027" s="101" t="s">
        <v>57</v>
      </c>
      <c r="AY3027" s="101" t="s">
        <v>77</v>
      </c>
    </row>
    <row r="3028" spans="1:51" s="91" customFormat="1" ht="22.5" customHeight="1" x14ac:dyDescent="0.25">
      <c r="A3028" s="100" t="s">
        <v>31931</v>
      </c>
      <c r="B3028" s="101" t="s">
        <v>31930</v>
      </c>
      <c r="C3028" s="101" t="s">
        <v>595</v>
      </c>
      <c r="D3028" s="101" t="s">
        <v>9171</v>
      </c>
      <c r="E3028" s="101" t="s">
        <v>56</v>
      </c>
      <c r="F3028" s="102">
        <v>1</v>
      </c>
      <c r="G3028" s="102">
        <v>61.17</v>
      </c>
      <c r="H3028" s="102" t="s">
        <v>57</v>
      </c>
      <c r="I3028" s="102">
        <v>-13.340399999999999</v>
      </c>
      <c r="J3028" s="102" t="s">
        <v>57</v>
      </c>
      <c r="K3028" s="102" t="s">
        <v>57</v>
      </c>
      <c r="L3028" s="102">
        <v>47.829599999999999</v>
      </c>
      <c r="M3028" s="101" t="s">
        <v>62</v>
      </c>
      <c r="N3028" s="101" t="s">
        <v>56</v>
      </c>
      <c r="O3028" s="101" t="s">
        <v>12935</v>
      </c>
      <c r="P3028" s="101" t="s">
        <v>12936</v>
      </c>
      <c r="Q3028" s="98" t="s">
        <v>38868</v>
      </c>
      <c r="R3028" s="101" t="s">
        <v>8688</v>
      </c>
      <c r="S3028" s="101" t="s">
        <v>62</v>
      </c>
      <c r="T3028" s="102">
        <v>61.17</v>
      </c>
      <c r="U3028" s="102" t="s">
        <v>83</v>
      </c>
      <c r="V3028" s="101" t="s">
        <v>62</v>
      </c>
      <c r="W3028" s="101" t="s">
        <v>62</v>
      </c>
      <c r="X3028" s="101" t="s">
        <v>62</v>
      </c>
      <c r="Y3028" s="101" t="s">
        <v>62</v>
      </c>
      <c r="Z3028" s="101" t="s">
        <v>62</v>
      </c>
      <c r="AA3028" s="101" t="s">
        <v>62</v>
      </c>
      <c r="AB3028" s="101" t="s">
        <v>62</v>
      </c>
      <c r="AC3028" s="101" t="s">
        <v>62</v>
      </c>
      <c r="AD3028" s="101" t="s">
        <v>62</v>
      </c>
      <c r="AE3028" s="101" t="s">
        <v>62</v>
      </c>
      <c r="AF3028" s="101" t="s">
        <v>62</v>
      </c>
      <c r="AG3028" s="101" t="s">
        <v>62</v>
      </c>
      <c r="AH3028" s="101" t="s">
        <v>62</v>
      </c>
      <c r="AI3028" s="101" t="s">
        <v>62</v>
      </c>
      <c r="AJ3028" s="101" t="s">
        <v>62</v>
      </c>
      <c r="AK3028" s="101" t="s">
        <v>62</v>
      </c>
      <c r="AL3028" s="101" t="s">
        <v>62</v>
      </c>
      <c r="AM3028" s="101" t="s">
        <v>62</v>
      </c>
      <c r="AN3028" s="101" t="s">
        <v>62</v>
      </c>
      <c r="AO3028" s="102" t="s">
        <v>62</v>
      </c>
      <c r="AP3028" s="101" t="s">
        <v>62</v>
      </c>
      <c r="AQ3028" s="101" t="s">
        <v>62</v>
      </c>
      <c r="AR3028" s="101" t="s">
        <v>62</v>
      </c>
      <c r="AS3028" s="101" t="s">
        <v>62</v>
      </c>
      <c r="AT3028" s="101" t="s">
        <v>62</v>
      </c>
      <c r="AU3028" s="101" t="s">
        <v>62</v>
      </c>
      <c r="AV3028" s="102" t="s">
        <v>57</v>
      </c>
      <c r="AW3028" s="101" t="s">
        <v>77</v>
      </c>
      <c r="AX3028" s="101" t="s">
        <v>57</v>
      </c>
      <c r="AY3028" s="101" t="s">
        <v>77</v>
      </c>
    </row>
    <row r="3029" spans="1:51" s="91" customFormat="1" ht="22.5" customHeight="1" x14ac:dyDescent="0.25">
      <c r="A3029" s="97" t="s">
        <v>31932</v>
      </c>
      <c r="B3029" s="98" t="s">
        <v>31933</v>
      </c>
      <c r="C3029" s="98" t="s">
        <v>595</v>
      </c>
      <c r="D3029" s="98" t="s">
        <v>9207</v>
      </c>
      <c r="E3029" s="98" t="s">
        <v>77</v>
      </c>
      <c r="F3029" s="99">
        <v>2</v>
      </c>
      <c r="G3029" s="99">
        <v>123.52</v>
      </c>
      <c r="H3029" s="99" t="s">
        <v>57</v>
      </c>
      <c r="I3029" s="99">
        <v>-33</v>
      </c>
      <c r="J3029" s="99" t="s">
        <v>57</v>
      </c>
      <c r="K3029" s="99" t="s">
        <v>57</v>
      </c>
      <c r="L3029" s="99">
        <v>90.52</v>
      </c>
      <c r="M3029" s="98" t="s">
        <v>666</v>
      </c>
      <c r="N3029" s="98" t="s">
        <v>62</v>
      </c>
      <c r="O3029" s="98" t="s">
        <v>14731</v>
      </c>
      <c r="P3029" s="98" t="s">
        <v>15394</v>
      </c>
      <c r="Q3029" s="98" t="s">
        <v>38868</v>
      </c>
      <c r="R3029" s="98" t="s">
        <v>15395</v>
      </c>
      <c r="S3029" s="98" t="s">
        <v>62</v>
      </c>
      <c r="T3029" s="99">
        <v>61.76</v>
      </c>
      <c r="U3029" s="99" t="s">
        <v>63</v>
      </c>
      <c r="V3029" s="98" t="s">
        <v>64</v>
      </c>
      <c r="W3029" s="98" t="s">
        <v>31934</v>
      </c>
      <c r="X3029" s="98" t="s">
        <v>31935</v>
      </c>
      <c r="Y3029" s="98" t="s">
        <v>31936</v>
      </c>
      <c r="Z3029" s="98" t="s">
        <v>62</v>
      </c>
      <c r="AA3029" s="98" t="s">
        <v>62</v>
      </c>
      <c r="AB3029" s="98" t="s">
        <v>31934</v>
      </c>
      <c r="AC3029" s="98" t="s">
        <v>31937</v>
      </c>
      <c r="AD3029" s="98" t="s">
        <v>31938</v>
      </c>
      <c r="AE3029" s="98" t="s">
        <v>8048</v>
      </c>
      <c r="AF3029" s="98" t="s">
        <v>234</v>
      </c>
      <c r="AG3029" s="98" t="s">
        <v>31939</v>
      </c>
      <c r="AH3029" s="98" t="s">
        <v>73</v>
      </c>
      <c r="AI3029" s="98" t="s">
        <v>74</v>
      </c>
      <c r="AJ3029" s="98" t="s">
        <v>9400</v>
      </c>
      <c r="AK3029" s="98" t="s">
        <v>9836</v>
      </c>
      <c r="AL3029" s="98" t="s">
        <v>75</v>
      </c>
      <c r="AM3029" s="98" t="s">
        <v>31940</v>
      </c>
      <c r="AN3029" s="98" t="s">
        <v>62</v>
      </c>
      <c r="AO3029" s="99" t="s">
        <v>62</v>
      </c>
      <c r="AP3029" s="98" t="s">
        <v>62</v>
      </c>
      <c r="AQ3029" s="98" t="s">
        <v>62</v>
      </c>
      <c r="AR3029" s="98" t="s">
        <v>62</v>
      </c>
      <c r="AS3029" s="98" t="s">
        <v>62</v>
      </c>
      <c r="AT3029" s="98" t="s">
        <v>62</v>
      </c>
      <c r="AU3029" s="98" t="s">
        <v>62</v>
      </c>
      <c r="AV3029" s="99" t="s">
        <v>57</v>
      </c>
      <c r="AW3029" s="98" t="s">
        <v>77</v>
      </c>
      <c r="AX3029" s="98" t="s">
        <v>57</v>
      </c>
      <c r="AY3029" s="98" t="s">
        <v>77</v>
      </c>
    </row>
    <row r="3030" spans="1:51" s="91" customFormat="1" ht="22.5" customHeight="1" x14ac:dyDescent="0.25">
      <c r="A3030" s="97" t="s">
        <v>31941</v>
      </c>
      <c r="B3030" s="98" t="s">
        <v>31942</v>
      </c>
      <c r="C3030" s="98" t="s">
        <v>595</v>
      </c>
      <c r="D3030" s="98" t="s">
        <v>9171</v>
      </c>
      <c r="E3030" s="98" t="s">
        <v>56</v>
      </c>
      <c r="F3030" s="99">
        <v>1</v>
      </c>
      <c r="G3030" s="99">
        <v>59.85</v>
      </c>
      <c r="H3030" s="99">
        <v>13.63</v>
      </c>
      <c r="I3030" s="99">
        <v>-16.170000000000002</v>
      </c>
      <c r="J3030" s="99">
        <v>-13.63</v>
      </c>
      <c r="K3030" s="99" t="s">
        <v>57</v>
      </c>
      <c r="L3030" s="99">
        <v>43.68</v>
      </c>
      <c r="M3030" s="98" t="s">
        <v>666</v>
      </c>
      <c r="N3030" s="98" t="s">
        <v>56</v>
      </c>
      <c r="O3030" s="98" t="s">
        <v>1516</v>
      </c>
      <c r="P3030" s="98" t="s">
        <v>12924</v>
      </c>
      <c r="Q3030" s="98" t="s">
        <v>38868</v>
      </c>
      <c r="R3030" s="98" t="s">
        <v>12925</v>
      </c>
      <c r="S3030" s="98" t="s">
        <v>62</v>
      </c>
      <c r="T3030" s="99">
        <v>59.85</v>
      </c>
      <c r="U3030" s="99" t="s">
        <v>63</v>
      </c>
      <c r="V3030" s="98" t="s">
        <v>9651</v>
      </c>
      <c r="W3030" s="98" t="s">
        <v>62</v>
      </c>
      <c r="X3030" s="98" t="s">
        <v>62</v>
      </c>
      <c r="Y3030" s="98" t="s">
        <v>62</v>
      </c>
      <c r="Z3030" s="98" t="s">
        <v>62</v>
      </c>
      <c r="AA3030" s="98" t="s">
        <v>62</v>
      </c>
      <c r="AB3030" s="98" t="s">
        <v>31943</v>
      </c>
      <c r="AC3030" s="98" t="s">
        <v>31944</v>
      </c>
      <c r="AD3030" s="98" t="s">
        <v>31945</v>
      </c>
      <c r="AE3030" s="98" t="s">
        <v>713</v>
      </c>
      <c r="AF3030" s="98" t="s">
        <v>234</v>
      </c>
      <c r="AG3030" s="98" t="s">
        <v>31946</v>
      </c>
      <c r="AH3030" s="98" t="s">
        <v>73</v>
      </c>
      <c r="AI3030" s="98" t="s">
        <v>12907</v>
      </c>
      <c r="AJ3030" s="98" t="s">
        <v>31947</v>
      </c>
      <c r="AK3030" s="98" t="s">
        <v>31948</v>
      </c>
      <c r="AL3030" s="98" t="s">
        <v>75</v>
      </c>
      <c r="AM3030" s="98" t="s">
        <v>31949</v>
      </c>
      <c r="AN3030" s="98" t="s">
        <v>62</v>
      </c>
      <c r="AO3030" s="99" t="s">
        <v>62</v>
      </c>
      <c r="AP3030" s="98" t="s">
        <v>62</v>
      </c>
      <c r="AQ3030" s="98" t="s">
        <v>62</v>
      </c>
      <c r="AR3030" s="98" t="s">
        <v>62</v>
      </c>
      <c r="AS3030" s="98" t="s">
        <v>62</v>
      </c>
      <c r="AT3030" s="98" t="s">
        <v>62</v>
      </c>
      <c r="AU3030" s="98" t="s">
        <v>62</v>
      </c>
      <c r="AV3030" s="99" t="s">
        <v>57</v>
      </c>
      <c r="AW3030" s="98" t="s">
        <v>77</v>
      </c>
      <c r="AX3030" s="98" t="s">
        <v>57</v>
      </c>
      <c r="AY3030" s="98" t="s">
        <v>77</v>
      </c>
    </row>
    <row r="3031" spans="1:51" s="91" customFormat="1" ht="22.5" customHeight="1" x14ac:dyDescent="0.25">
      <c r="A3031" s="97" t="s">
        <v>31950</v>
      </c>
      <c r="B3031" s="98" t="s">
        <v>31951</v>
      </c>
      <c r="C3031" s="98" t="s">
        <v>595</v>
      </c>
      <c r="D3031" s="98" t="s">
        <v>9171</v>
      </c>
      <c r="E3031" s="98" t="s">
        <v>56</v>
      </c>
      <c r="F3031" s="99">
        <v>1</v>
      </c>
      <c r="G3031" s="99">
        <v>62.7</v>
      </c>
      <c r="H3031" s="99" t="s">
        <v>57</v>
      </c>
      <c r="I3031" s="99">
        <v>-16.66</v>
      </c>
      <c r="J3031" s="99" t="s">
        <v>57</v>
      </c>
      <c r="K3031" s="99" t="s">
        <v>57</v>
      </c>
      <c r="L3031" s="99">
        <v>46.04</v>
      </c>
      <c r="M3031" s="98" t="s">
        <v>666</v>
      </c>
      <c r="N3031" s="98" t="s">
        <v>62</v>
      </c>
      <c r="O3031" s="98" t="s">
        <v>13007</v>
      </c>
      <c r="P3031" s="98" t="s">
        <v>15799</v>
      </c>
      <c r="Q3031" s="98" t="s">
        <v>38868</v>
      </c>
      <c r="R3031" s="98" t="s">
        <v>15800</v>
      </c>
      <c r="S3031" s="98" t="s">
        <v>62</v>
      </c>
      <c r="T3031" s="99">
        <v>62.7</v>
      </c>
      <c r="U3031" s="99" t="s">
        <v>63</v>
      </c>
      <c r="V3031" s="98" t="s">
        <v>9651</v>
      </c>
      <c r="W3031" s="98" t="s">
        <v>62</v>
      </c>
      <c r="X3031" s="98" t="s">
        <v>62</v>
      </c>
      <c r="Y3031" s="98" t="s">
        <v>62</v>
      </c>
      <c r="Z3031" s="98" t="s">
        <v>62</v>
      </c>
      <c r="AA3031" s="98" t="s">
        <v>62</v>
      </c>
      <c r="AB3031" s="98" t="s">
        <v>31952</v>
      </c>
      <c r="AC3031" s="98" t="s">
        <v>31953</v>
      </c>
      <c r="AD3031" s="98" t="s">
        <v>31954</v>
      </c>
      <c r="AE3031" s="98" t="s">
        <v>1225</v>
      </c>
      <c r="AF3031" s="98" t="s">
        <v>234</v>
      </c>
      <c r="AG3031" s="98" t="s">
        <v>1226</v>
      </c>
      <c r="AH3031" s="98" t="s">
        <v>73</v>
      </c>
      <c r="AI3031" s="98" t="s">
        <v>12907</v>
      </c>
      <c r="AJ3031" s="98" t="s">
        <v>31955</v>
      </c>
      <c r="AK3031" s="98" t="s">
        <v>31956</v>
      </c>
      <c r="AL3031" s="98" t="s">
        <v>75</v>
      </c>
      <c r="AM3031" s="98" t="s">
        <v>31957</v>
      </c>
      <c r="AN3031" s="98" t="s">
        <v>62</v>
      </c>
      <c r="AO3031" s="99" t="s">
        <v>62</v>
      </c>
      <c r="AP3031" s="98" t="s">
        <v>62</v>
      </c>
      <c r="AQ3031" s="98" t="s">
        <v>62</v>
      </c>
      <c r="AR3031" s="98" t="s">
        <v>62</v>
      </c>
      <c r="AS3031" s="98" t="s">
        <v>62</v>
      </c>
      <c r="AT3031" s="98" t="s">
        <v>62</v>
      </c>
      <c r="AU3031" s="98" t="s">
        <v>62</v>
      </c>
      <c r="AV3031" s="99" t="s">
        <v>57</v>
      </c>
      <c r="AW3031" s="98" t="s">
        <v>77</v>
      </c>
      <c r="AX3031" s="98" t="s">
        <v>57</v>
      </c>
      <c r="AY3031" s="98" t="s">
        <v>77</v>
      </c>
    </row>
    <row r="3032" spans="1:51" s="91" customFormat="1" ht="22.5" customHeight="1" x14ac:dyDescent="0.25">
      <c r="A3032" s="97" t="s">
        <v>31958</v>
      </c>
      <c r="B3032" s="98" t="s">
        <v>31959</v>
      </c>
      <c r="C3032" s="98" t="s">
        <v>595</v>
      </c>
      <c r="D3032" s="98" t="s">
        <v>9762</v>
      </c>
      <c r="E3032" s="98" t="s">
        <v>77</v>
      </c>
      <c r="F3032" s="99">
        <v>1</v>
      </c>
      <c r="G3032" s="99">
        <v>153.31</v>
      </c>
      <c r="H3032" s="99">
        <v>1.59</v>
      </c>
      <c r="I3032" s="99">
        <v>-18.399999999999999</v>
      </c>
      <c r="J3032" s="99" t="s">
        <v>57</v>
      </c>
      <c r="K3032" s="99" t="s">
        <v>57</v>
      </c>
      <c r="L3032" s="99">
        <v>136.5</v>
      </c>
      <c r="M3032" s="98" t="s">
        <v>666</v>
      </c>
      <c r="N3032" s="98" t="s">
        <v>62</v>
      </c>
      <c r="O3032" s="114">
        <v>112093</v>
      </c>
      <c r="P3032" s="98" t="s">
        <v>26418</v>
      </c>
      <c r="Q3032" s="98" t="s">
        <v>38868</v>
      </c>
      <c r="R3032" s="98" t="s">
        <v>26419</v>
      </c>
      <c r="S3032" s="98" t="s">
        <v>62</v>
      </c>
      <c r="T3032" s="99">
        <v>153.31</v>
      </c>
      <c r="U3032" s="99" t="s">
        <v>83</v>
      </c>
      <c r="V3032" s="98" t="s">
        <v>64</v>
      </c>
      <c r="W3032" s="98" t="s">
        <v>31960</v>
      </c>
      <c r="X3032" s="98" t="s">
        <v>31961</v>
      </c>
      <c r="Y3032" s="98" t="s">
        <v>31962</v>
      </c>
      <c r="Z3032" s="98" t="s">
        <v>62</v>
      </c>
      <c r="AA3032" s="98" t="s">
        <v>62</v>
      </c>
      <c r="AB3032" s="98" t="s">
        <v>31960</v>
      </c>
      <c r="AC3032" s="98" t="s">
        <v>31963</v>
      </c>
      <c r="AD3032" s="98" t="s">
        <v>31964</v>
      </c>
      <c r="AE3032" s="98" t="s">
        <v>234</v>
      </c>
      <c r="AF3032" s="98" t="s">
        <v>234</v>
      </c>
      <c r="AG3032" s="98" t="s">
        <v>31965</v>
      </c>
      <c r="AH3032" s="98" t="s">
        <v>73</v>
      </c>
      <c r="AI3032" s="98" t="s">
        <v>236</v>
      </c>
      <c r="AJ3032" s="98" t="s">
        <v>9796</v>
      </c>
      <c r="AK3032" s="98" t="s">
        <v>11163</v>
      </c>
      <c r="AL3032" s="98" t="s">
        <v>762</v>
      </c>
      <c r="AM3032" s="98" t="s">
        <v>31966</v>
      </c>
      <c r="AN3032" s="98" t="s">
        <v>62</v>
      </c>
      <c r="AO3032" s="99" t="s">
        <v>62</v>
      </c>
      <c r="AP3032" s="98" t="s">
        <v>62</v>
      </c>
      <c r="AQ3032" s="98" t="s">
        <v>62</v>
      </c>
      <c r="AR3032" s="98" t="s">
        <v>62</v>
      </c>
      <c r="AS3032" s="98" t="s">
        <v>62</v>
      </c>
      <c r="AT3032" s="98" t="s">
        <v>62</v>
      </c>
      <c r="AU3032" s="98" t="s">
        <v>62</v>
      </c>
      <c r="AV3032" s="99" t="s">
        <v>57</v>
      </c>
      <c r="AW3032" s="98" t="s">
        <v>77</v>
      </c>
      <c r="AX3032" s="98" t="s">
        <v>57</v>
      </c>
      <c r="AY3032" s="98" t="s">
        <v>77</v>
      </c>
    </row>
    <row r="3033" spans="1:51" s="91" customFormat="1" ht="22.5" customHeight="1" x14ac:dyDescent="0.25">
      <c r="A3033" s="97" t="s">
        <v>31967</v>
      </c>
      <c r="B3033" s="98" t="s">
        <v>31968</v>
      </c>
      <c r="C3033" s="98" t="s">
        <v>595</v>
      </c>
      <c r="D3033" s="98" t="s">
        <v>7389</v>
      </c>
      <c r="E3033" s="98" t="s">
        <v>77</v>
      </c>
      <c r="F3033" s="99">
        <v>1</v>
      </c>
      <c r="G3033" s="99">
        <v>59.22</v>
      </c>
      <c r="H3033" s="99" t="s">
        <v>57</v>
      </c>
      <c r="I3033" s="99">
        <v>-16.07</v>
      </c>
      <c r="J3033" s="99" t="s">
        <v>57</v>
      </c>
      <c r="K3033" s="99" t="s">
        <v>57</v>
      </c>
      <c r="L3033" s="99">
        <v>43.15</v>
      </c>
      <c r="M3033" s="98" t="s">
        <v>666</v>
      </c>
      <c r="N3033" s="98" t="s">
        <v>56</v>
      </c>
      <c r="O3033" s="98" t="s">
        <v>1516</v>
      </c>
      <c r="P3033" s="98" t="s">
        <v>12924</v>
      </c>
      <c r="Q3033" s="98" t="s">
        <v>38868</v>
      </c>
      <c r="R3033" s="98" t="s">
        <v>12925</v>
      </c>
      <c r="S3033" s="98" t="s">
        <v>62</v>
      </c>
      <c r="T3033" s="99">
        <v>59.22</v>
      </c>
      <c r="U3033" s="99" t="s">
        <v>63</v>
      </c>
      <c r="V3033" s="98" t="s">
        <v>9651</v>
      </c>
      <c r="W3033" s="98" t="s">
        <v>62</v>
      </c>
      <c r="X3033" s="98" t="s">
        <v>62</v>
      </c>
      <c r="Y3033" s="98" t="s">
        <v>62</v>
      </c>
      <c r="Z3033" s="98" t="s">
        <v>62</v>
      </c>
      <c r="AA3033" s="98" t="s">
        <v>62</v>
      </c>
      <c r="AB3033" s="98" t="s">
        <v>31969</v>
      </c>
      <c r="AC3033" s="98" t="s">
        <v>31970</v>
      </c>
      <c r="AD3033" s="98" t="s">
        <v>31971</v>
      </c>
      <c r="AE3033" s="98" t="s">
        <v>3802</v>
      </c>
      <c r="AF3033" s="98" t="s">
        <v>210</v>
      </c>
      <c r="AG3033" s="98" t="s">
        <v>31972</v>
      </c>
      <c r="AH3033" s="98" t="s">
        <v>73</v>
      </c>
      <c r="AI3033" s="98" t="s">
        <v>12907</v>
      </c>
      <c r="AJ3033" s="98" t="s">
        <v>31973</v>
      </c>
      <c r="AK3033" s="98" t="s">
        <v>31974</v>
      </c>
      <c r="AL3033" s="98" t="s">
        <v>75</v>
      </c>
      <c r="AM3033" s="98" t="s">
        <v>31975</v>
      </c>
      <c r="AN3033" s="98" t="s">
        <v>62</v>
      </c>
      <c r="AO3033" s="99" t="s">
        <v>62</v>
      </c>
      <c r="AP3033" s="98" t="s">
        <v>62</v>
      </c>
      <c r="AQ3033" s="98" t="s">
        <v>62</v>
      </c>
      <c r="AR3033" s="98" t="s">
        <v>62</v>
      </c>
      <c r="AS3033" s="98" t="s">
        <v>62</v>
      </c>
      <c r="AT3033" s="98" t="s">
        <v>62</v>
      </c>
      <c r="AU3033" s="98" t="s">
        <v>62</v>
      </c>
      <c r="AV3033" s="99" t="s">
        <v>57</v>
      </c>
      <c r="AW3033" s="98" t="s">
        <v>77</v>
      </c>
      <c r="AX3033" s="98" t="s">
        <v>57</v>
      </c>
      <c r="AY3033" s="98" t="s">
        <v>77</v>
      </c>
    </row>
    <row r="3034" spans="1:51" s="91" customFormat="1" ht="22.5" customHeight="1" x14ac:dyDescent="0.25">
      <c r="A3034" s="97" t="s">
        <v>31976</v>
      </c>
      <c r="B3034" s="98" t="s">
        <v>31977</v>
      </c>
      <c r="C3034" s="98" t="s">
        <v>595</v>
      </c>
      <c r="D3034" s="98" t="s">
        <v>9171</v>
      </c>
      <c r="E3034" s="98" t="s">
        <v>77</v>
      </c>
      <c r="F3034" s="99">
        <v>1</v>
      </c>
      <c r="G3034" s="99">
        <v>141.03</v>
      </c>
      <c r="H3034" s="99" t="s">
        <v>57</v>
      </c>
      <c r="I3034" s="99">
        <v>-16.920000000000002</v>
      </c>
      <c r="J3034" s="99">
        <v>-23.95</v>
      </c>
      <c r="K3034" s="99" t="s">
        <v>57</v>
      </c>
      <c r="L3034" s="99">
        <v>100.16</v>
      </c>
      <c r="M3034" s="98" t="s">
        <v>666</v>
      </c>
      <c r="N3034" s="98" t="s">
        <v>56</v>
      </c>
      <c r="O3034" s="114">
        <v>662046</v>
      </c>
      <c r="P3034" s="98" t="s">
        <v>31281</v>
      </c>
      <c r="Q3034" s="98" t="s">
        <v>38868</v>
      </c>
      <c r="R3034" s="98" t="s">
        <v>31282</v>
      </c>
      <c r="S3034" s="98" t="s">
        <v>62</v>
      </c>
      <c r="T3034" s="99">
        <v>141.03</v>
      </c>
      <c r="U3034" s="99" t="s">
        <v>83</v>
      </c>
      <c r="V3034" s="98" t="s">
        <v>9651</v>
      </c>
      <c r="W3034" s="98" t="s">
        <v>62</v>
      </c>
      <c r="X3034" s="98" t="s">
        <v>62</v>
      </c>
      <c r="Y3034" s="98" t="s">
        <v>62</v>
      </c>
      <c r="Z3034" s="98" t="s">
        <v>62</v>
      </c>
      <c r="AA3034" s="98" t="s">
        <v>62</v>
      </c>
      <c r="AB3034" s="98" t="s">
        <v>31978</v>
      </c>
      <c r="AC3034" s="98" t="s">
        <v>31979</v>
      </c>
      <c r="AD3034" s="98" t="s">
        <v>31980</v>
      </c>
      <c r="AE3034" s="98" t="s">
        <v>3715</v>
      </c>
      <c r="AF3034" s="98" t="s">
        <v>3716</v>
      </c>
      <c r="AG3034" s="98" t="s">
        <v>31981</v>
      </c>
      <c r="AH3034" s="98" t="s">
        <v>73</v>
      </c>
      <c r="AI3034" s="98" t="s">
        <v>12907</v>
      </c>
      <c r="AJ3034" s="98" t="s">
        <v>31982</v>
      </c>
      <c r="AK3034" s="98" t="s">
        <v>31983</v>
      </c>
      <c r="AL3034" s="98" t="s">
        <v>75</v>
      </c>
      <c r="AM3034" s="98" t="s">
        <v>31984</v>
      </c>
      <c r="AN3034" s="98" t="s">
        <v>62</v>
      </c>
      <c r="AO3034" s="99" t="s">
        <v>62</v>
      </c>
      <c r="AP3034" s="98" t="s">
        <v>62</v>
      </c>
      <c r="AQ3034" s="98" t="s">
        <v>62</v>
      </c>
      <c r="AR3034" s="98" t="s">
        <v>62</v>
      </c>
      <c r="AS3034" s="98" t="s">
        <v>62</v>
      </c>
      <c r="AT3034" s="98" t="s">
        <v>62</v>
      </c>
      <c r="AU3034" s="98" t="s">
        <v>62</v>
      </c>
      <c r="AV3034" s="99" t="s">
        <v>57</v>
      </c>
      <c r="AW3034" s="98" t="s">
        <v>77</v>
      </c>
      <c r="AX3034" s="98" t="s">
        <v>57</v>
      </c>
      <c r="AY3034" s="98" t="s">
        <v>77</v>
      </c>
    </row>
    <row r="3035" spans="1:51" s="91" customFormat="1" ht="22.5" customHeight="1" x14ac:dyDescent="0.25">
      <c r="A3035" s="97" t="s">
        <v>31985</v>
      </c>
      <c r="B3035" s="98" t="s">
        <v>31986</v>
      </c>
      <c r="C3035" s="98" t="s">
        <v>595</v>
      </c>
      <c r="D3035" s="98" t="s">
        <v>9171</v>
      </c>
      <c r="E3035" s="98" t="s">
        <v>56</v>
      </c>
      <c r="F3035" s="99">
        <v>1</v>
      </c>
      <c r="G3035" s="99">
        <v>59.85</v>
      </c>
      <c r="H3035" s="99">
        <v>13.72</v>
      </c>
      <c r="I3035" s="99">
        <v>-16.170000000000002</v>
      </c>
      <c r="J3035" s="99">
        <v>-13.72</v>
      </c>
      <c r="K3035" s="99" t="s">
        <v>57</v>
      </c>
      <c r="L3035" s="99">
        <v>43.68</v>
      </c>
      <c r="M3035" s="98" t="s">
        <v>666</v>
      </c>
      <c r="N3035" s="98" t="s">
        <v>56</v>
      </c>
      <c r="O3035" s="98" t="s">
        <v>1516</v>
      </c>
      <c r="P3035" s="98" t="s">
        <v>12924</v>
      </c>
      <c r="Q3035" s="98" t="s">
        <v>38868</v>
      </c>
      <c r="R3035" s="98" t="s">
        <v>12925</v>
      </c>
      <c r="S3035" s="98" t="s">
        <v>62</v>
      </c>
      <c r="T3035" s="99">
        <v>59.85</v>
      </c>
      <c r="U3035" s="99" t="s">
        <v>63</v>
      </c>
      <c r="V3035" s="98" t="s">
        <v>9651</v>
      </c>
      <c r="W3035" s="98" t="s">
        <v>62</v>
      </c>
      <c r="X3035" s="98" t="s">
        <v>62</v>
      </c>
      <c r="Y3035" s="98" t="s">
        <v>62</v>
      </c>
      <c r="Z3035" s="98" t="s">
        <v>62</v>
      </c>
      <c r="AA3035" s="98" t="s">
        <v>62</v>
      </c>
      <c r="AB3035" s="98" t="s">
        <v>31987</v>
      </c>
      <c r="AC3035" s="98" t="s">
        <v>31988</v>
      </c>
      <c r="AD3035" s="98" t="s">
        <v>31989</v>
      </c>
      <c r="AE3035" s="98" t="s">
        <v>4358</v>
      </c>
      <c r="AF3035" s="98" t="s">
        <v>234</v>
      </c>
      <c r="AG3035" s="98" t="s">
        <v>31990</v>
      </c>
      <c r="AH3035" s="98" t="s">
        <v>73</v>
      </c>
      <c r="AI3035" s="98" t="s">
        <v>12907</v>
      </c>
      <c r="AJ3035" s="98" t="s">
        <v>31991</v>
      </c>
      <c r="AK3035" s="98" t="s">
        <v>31992</v>
      </c>
      <c r="AL3035" s="98" t="s">
        <v>75</v>
      </c>
      <c r="AM3035" s="98" t="s">
        <v>31993</v>
      </c>
      <c r="AN3035" s="98" t="s">
        <v>62</v>
      </c>
      <c r="AO3035" s="99" t="s">
        <v>62</v>
      </c>
      <c r="AP3035" s="98" t="s">
        <v>62</v>
      </c>
      <c r="AQ3035" s="98" t="s">
        <v>62</v>
      </c>
      <c r="AR3035" s="98" t="s">
        <v>62</v>
      </c>
      <c r="AS3035" s="98" t="s">
        <v>62</v>
      </c>
      <c r="AT3035" s="98" t="s">
        <v>62</v>
      </c>
      <c r="AU3035" s="98" t="s">
        <v>62</v>
      </c>
      <c r="AV3035" s="99" t="s">
        <v>57</v>
      </c>
      <c r="AW3035" s="98" t="s">
        <v>77</v>
      </c>
      <c r="AX3035" s="98" t="s">
        <v>57</v>
      </c>
      <c r="AY3035" s="98" t="s">
        <v>77</v>
      </c>
    </row>
    <row r="3036" spans="1:51" s="91" customFormat="1" ht="22.5" customHeight="1" x14ac:dyDescent="0.25">
      <c r="A3036" s="97" t="s">
        <v>31994</v>
      </c>
      <c r="B3036" s="98" t="s">
        <v>31995</v>
      </c>
      <c r="C3036" s="98" t="s">
        <v>595</v>
      </c>
      <c r="D3036" s="98" t="s">
        <v>9171</v>
      </c>
      <c r="E3036" s="98" t="s">
        <v>56</v>
      </c>
      <c r="F3036" s="99">
        <v>1</v>
      </c>
      <c r="G3036" s="99">
        <v>43.18</v>
      </c>
      <c r="H3036" s="99">
        <v>10.71</v>
      </c>
      <c r="I3036" s="99">
        <v>-11.18</v>
      </c>
      <c r="J3036" s="99">
        <v>-10.71</v>
      </c>
      <c r="K3036" s="99" t="s">
        <v>57</v>
      </c>
      <c r="L3036" s="99">
        <v>32</v>
      </c>
      <c r="M3036" s="98" t="s">
        <v>666</v>
      </c>
      <c r="N3036" s="98" t="s">
        <v>56</v>
      </c>
      <c r="O3036" s="114">
        <v>2327</v>
      </c>
      <c r="P3036" s="98" t="s">
        <v>23060</v>
      </c>
      <c r="Q3036" s="98" t="s">
        <v>38868</v>
      </c>
      <c r="R3036" s="98" t="s">
        <v>13710</v>
      </c>
      <c r="S3036" s="98" t="s">
        <v>62</v>
      </c>
      <c r="T3036" s="99">
        <v>43.18</v>
      </c>
      <c r="U3036" s="99" t="s">
        <v>83</v>
      </c>
      <c r="V3036" s="98" t="s">
        <v>9651</v>
      </c>
      <c r="W3036" s="98" t="s">
        <v>62</v>
      </c>
      <c r="X3036" s="98" t="s">
        <v>62</v>
      </c>
      <c r="Y3036" s="98" t="s">
        <v>62</v>
      </c>
      <c r="Z3036" s="98" t="s">
        <v>62</v>
      </c>
      <c r="AA3036" s="98" t="s">
        <v>62</v>
      </c>
      <c r="AB3036" s="98" t="s">
        <v>31996</v>
      </c>
      <c r="AC3036" s="98" t="s">
        <v>31997</v>
      </c>
      <c r="AD3036" s="98" t="s">
        <v>31998</v>
      </c>
      <c r="AE3036" s="98" t="s">
        <v>31999</v>
      </c>
      <c r="AF3036" s="98" t="s">
        <v>234</v>
      </c>
      <c r="AG3036" s="98" t="s">
        <v>32000</v>
      </c>
      <c r="AH3036" s="98" t="s">
        <v>73</v>
      </c>
      <c r="AI3036" s="98" t="s">
        <v>12907</v>
      </c>
      <c r="AJ3036" s="98" t="s">
        <v>32001</v>
      </c>
      <c r="AK3036" s="98" t="s">
        <v>32002</v>
      </c>
      <c r="AL3036" s="98" t="s">
        <v>75</v>
      </c>
      <c r="AM3036" s="98" t="s">
        <v>32003</v>
      </c>
      <c r="AN3036" s="98" t="s">
        <v>62</v>
      </c>
      <c r="AO3036" s="99" t="s">
        <v>62</v>
      </c>
      <c r="AP3036" s="98" t="s">
        <v>62</v>
      </c>
      <c r="AQ3036" s="98" t="s">
        <v>62</v>
      </c>
      <c r="AR3036" s="98" t="s">
        <v>62</v>
      </c>
      <c r="AS3036" s="98" t="s">
        <v>62</v>
      </c>
      <c r="AT3036" s="98" t="s">
        <v>62</v>
      </c>
      <c r="AU3036" s="98" t="s">
        <v>62</v>
      </c>
      <c r="AV3036" s="99" t="s">
        <v>57</v>
      </c>
      <c r="AW3036" s="98" t="s">
        <v>77</v>
      </c>
      <c r="AX3036" s="98" t="s">
        <v>57</v>
      </c>
      <c r="AY3036" s="98" t="s">
        <v>77</v>
      </c>
    </row>
    <row r="3037" spans="1:51" s="91" customFormat="1" ht="22.5" customHeight="1" x14ac:dyDescent="0.25">
      <c r="A3037" s="97" t="s">
        <v>32004</v>
      </c>
      <c r="B3037" s="98" t="s">
        <v>32005</v>
      </c>
      <c r="C3037" s="98" t="s">
        <v>595</v>
      </c>
      <c r="D3037" s="98" t="s">
        <v>9207</v>
      </c>
      <c r="E3037" s="98" t="s">
        <v>77</v>
      </c>
      <c r="F3037" s="99">
        <v>1</v>
      </c>
      <c r="G3037" s="99">
        <v>233.69</v>
      </c>
      <c r="H3037" s="99">
        <v>29.55</v>
      </c>
      <c r="I3037" s="99">
        <v>-28.04</v>
      </c>
      <c r="J3037" s="99">
        <v>-52.5</v>
      </c>
      <c r="K3037" s="99" t="s">
        <v>57</v>
      </c>
      <c r="L3037" s="99">
        <v>182.7</v>
      </c>
      <c r="M3037" s="98" t="s">
        <v>666</v>
      </c>
      <c r="N3037" s="98" t="s">
        <v>56</v>
      </c>
      <c r="O3037" s="114">
        <v>225051</v>
      </c>
      <c r="P3037" s="98" t="s">
        <v>13188</v>
      </c>
      <c r="Q3037" s="98" t="s">
        <v>38868</v>
      </c>
      <c r="R3037" s="98" t="s">
        <v>13189</v>
      </c>
      <c r="S3037" s="98" t="s">
        <v>62</v>
      </c>
      <c r="T3037" s="99">
        <v>233.69</v>
      </c>
      <c r="U3037" s="99" t="s">
        <v>83</v>
      </c>
      <c r="V3037" s="98" t="s">
        <v>64</v>
      </c>
      <c r="W3037" s="98" t="s">
        <v>32006</v>
      </c>
      <c r="X3037" s="98" t="s">
        <v>32007</v>
      </c>
      <c r="Y3037" s="98" t="s">
        <v>32008</v>
      </c>
      <c r="Z3037" s="98" t="s">
        <v>62</v>
      </c>
      <c r="AA3037" s="98" t="s">
        <v>62</v>
      </c>
      <c r="AB3037" s="98" t="s">
        <v>32006</v>
      </c>
      <c r="AC3037" s="98" t="s">
        <v>32009</v>
      </c>
      <c r="AD3037" s="98" t="s">
        <v>32010</v>
      </c>
      <c r="AE3037" s="98" t="s">
        <v>19634</v>
      </c>
      <c r="AF3037" s="98" t="s">
        <v>279</v>
      </c>
      <c r="AG3037" s="98" t="s">
        <v>19635</v>
      </c>
      <c r="AH3037" s="98" t="s">
        <v>73</v>
      </c>
      <c r="AI3037" s="98" t="s">
        <v>74</v>
      </c>
      <c r="AJ3037" s="98" t="s">
        <v>32011</v>
      </c>
      <c r="AK3037" s="98" t="s">
        <v>32012</v>
      </c>
      <c r="AL3037" s="98" t="s">
        <v>75</v>
      </c>
      <c r="AM3037" s="98" t="s">
        <v>32013</v>
      </c>
      <c r="AN3037" s="98" t="s">
        <v>62</v>
      </c>
      <c r="AO3037" s="99" t="s">
        <v>62</v>
      </c>
      <c r="AP3037" s="98" t="s">
        <v>62</v>
      </c>
      <c r="AQ3037" s="98" t="s">
        <v>62</v>
      </c>
      <c r="AR3037" s="98" t="s">
        <v>62</v>
      </c>
      <c r="AS3037" s="98" t="s">
        <v>62</v>
      </c>
      <c r="AT3037" s="98" t="s">
        <v>62</v>
      </c>
      <c r="AU3037" s="98" t="s">
        <v>62</v>
      </c>
      <c r="AV3037" s="99" t="s">
        <v>57</v>
      </c>
      <c r="AW3037" s="98" t="s">
        <v>77</v>
      </c>
      <c r="AX3037" s="98" t="s">
        <v>57</v>
      </c>
      <c r="AY3037" s="98" t="s">
        <v>77</v>
      </c>
    </row>
    <row r="3038" spans="1:51" s="91" customFormat="1" ht="22.5" customHeight="1" x14ac:dyDescent="0.25">
      <c r="A3038" s="97" t="s">
        <v>32014</v>
      </c>
      <c r="B3038" s="98" t="s">
        <v>32015</v>
      </c>
      <c r="C3038" s="98" t="s">
        <v>595</v>
      </c>
      <c r="D3038" s="98" t="s">
        <v>9171</v>
      </c>
      <c r="E3038" s="98" t="s">
        <v>56</v>
      </c>
      <c r="F3038" s="99">
        <v>1</v>
      </c>
      <c r="G3038" s="99">
        <v>59.85</v>
      </c>
      <c r="H3038" s="99" t="s">
        <v>57</v>
      </c>
      <c r="I3038" s="99">
        <v>-16.170000000000002</v>
      </c>
      <c r="J3038" s="99" t="s">
        <v>57</v>
      </c>
      <c r="K3038" s="99" t="s">
        <v>57</v>
      </c>
      <c r="L3038" s="99">
        <v>43.68</v>
      </c>
      <c r="M3038" s="98" t="s">
        <v>666</v>
      </c>
      <c r="N3038" s="98" t="s">
        <v>56</v>
      </c>
      <c r="O3038" s="98" t="s">
        <v>1516</v>
      </c>
      <c r="P3038" s="98" t="s">
        <v>12924</v>
      </c>
      <c r="Q3038" s="98" t="s">
        <v>38868</v>
      </c>
      <c r="R3038" s="98" t="s">
        <v>12925</v>
      </c>
      <c r="S3038" s="98" t="s">
        <v>62</v>
      </c>
      <c r="T3038" s="99">
        <v>59.85</v>
      </c>
      <c r="U3038" s="99" t="s">
        <v>63</v>
      </c>
      <c r="V3038" s="98" t="s">
        <v>9651</v>
      </c>
      <c r="W3038" s="98" t="s">
        <v>62</v>
      </c>
      <c r="X3038" s="98" t="s">
        <v>62</v>
      </c>
      <c r="Y3038" s="98" t="s">
        <v>62</v>
      </c>
      <c r="Z3038" s="98" t="s">
        <v>62</v>
      </c>
      <c r="AA3038" s="98" t="s">
        <v>62</v>
      </c>
      <c r="AB3038" s="98" t="s">
        <v>32016</v>
      </c>
      <c r="AC3038" s="98" t="s">
        <v>32017</v>
      </c>
      <c r="AD3038" s="98" t="s">
        <v>32018</v>
      </c>
      <c r="AE3038" s="98" t="s">
        <v>16223</v>
      </c>
      <c r="AF3038" s="98" t="s">
        <v>234</v>
      </c>
      <c r="AG3038" s="98" t="s">
        <v>16224</v>
      </c>
      <c r="AH3038" s="98" t="s">
        <v>73</v>
      </c>
      <c r="AI3038" s="98" t="s">
        <v>12907</v>
      </c>
      <c r="AJ3038" s="98" t="s">
        <v>32019</v>
      </c>
      <c r="AK3038" s="98" t="s">
        <v>32020</v>
      </c>
      <c r="AL3038" s="98" t="s">
        <v>75</v>
      </c>
      <c r="AM3038" s="98" t="s">
        <v>32021</v>
      </c>
      <c r="AN3038" s="98" t="s">
        <v>62</v>
      </c>
      <c r="AO3038" s="99" t="s">
        <v>62</v>
      </c>
      <c r="AP3038" s="98" t="s">
        <v>62</v>
      </c>
      <c r="AQ3038" s="98" t="s">
        <v>62</v>
      </c>
      <c r="AR3038" s="98" t="s">
        <v>62</v>
      </c>
      <c r="AS3038" s="98" t="s">
        <v>62</v>
      </c>
      <c r="AT3038" s="98" t="s">
        <v>62</v>
      </c>
      <c r="AU3038" s="98" t="s">
        <v>62</v>
      </c>
      <c r="AV3038" s="99" t="s">
        <v>57</v>
      </c>
      <c r="AW3038" s="98" t="s">
        <v>77</v>
      </c>
      <c r="AX3038" s="98" t="s">
        <v>57</v>
      </c>
      <c r="AY3038" s="98" t="s">
        <v>77</v>
      </c>
    </row>
    <row r="3039" spans="1:51" s="91" customFormat="1" ht="22.5" customHeight="1" x14ac:dyDescent="0.25">
      <c r="A3039" s="97" t="s">
        <v>32022</v>
      </c>
      <c r="B3039" s="98" t="s">
        <v>32023</v>
      </c>
      <c r="C3039" s="98" t="s">
        <v>595</v>
      </c>
      <c r="D3039" s="98" t="s">
        <v>9207</v>
      </c>
      <c r="E3039" s="98" t="s">
        <v>77</v>
      </c>
      <c r="F3039" s="99">
        <v>1</v>
      </c>
      <c r="G3039" s="99">
        <v>94.07</v>
      </c>
      <c r="H3039" s="99">
        <v>17.22</v>
      </c>
      <c r="I3039" s="99">
        <v>-15.99</v>
      </c>
      <c r="J3039" s="99">
        <v>-42.17</v>
      </c>
      <c r="K3039" s="99" t="s">
        <v>57</v>
      </c>
      <c r="L3039" s="99">
        <v>56.3</v>
      </c>
      <c r="M3039" s="98" t="s">
        <v>666</v>
      </c>
      <c r="N3039" s="98" t="s">
        <v>62</v>
      </c>
      <c r="O3039" s="98" t="s">
        <v>12935</v>
      </c>
      <c r="P3039" s="98" t="s">
        <v>23160</v>
      </c>
      <c r="Q3039" s="98" t="s">
        <v>38868</v>
      </c>
      <c r="R3039" s="98" t="s">
        <v>23161</v>
      </c>
      <c r="S3039" s="98" t="s">
        <v>62</v>
      </c>
      <c r="T3039" s="99">
        <v>94.07</v>
      </c>
      <c r="U3039" s="99" t="s">
        <v>63</v>
      </c>
      <c r="V3039" s="98" t="s">
        <v>9651</v>
      </c>
      <c r="W3039" s="98" t="s">
        <v>62</v>
      </c>
      <c r="X3039" s="98" t="s">
        <v>62</v>
      </c>
      <c r="Y3039" s="98" t="s">
        <v>62</v>
      </c>
      <c r="Z3039" s="98" t="s">
        <v>62</v>
      </c>
      <c r="AA3039" s="98" t="s">
        <v>62</v>
      </c>
      <c r="AB3039" s="98" t="s">
        <v>32024</v>
      </c>
      <c r="AC3039" s="98" t="s">
        <v>32025</v>
      </c>
      <c r="AD3039" s="98" t="s">
        <v>32026</v>
      </c>
      <c r="AE3039" s="98" t="s">
        <v>32027</v>
      </c>
      <c r="AF3039" s="98" t="s">
        <v>210</v>
      </c>
      <c r="AG3039" s="98" t="s">
        <v>32028</v>
      </c>
      <c r="AH3039" s="98" t="s">
        <v>73</v>
      </c>
      <c r="AI3039" s="98" t="s">
        <v>12907</v>
      </c>
      <c r="AJ3039" s="98" t="s">
        <v>32029</v>
      </c>
      <c r="AK3039" s="98" t="s">
        <v>32030</v>
      </c>
      <c r="AL3039" s="98" t="s">
        <v>75</v>
      </c>
      <c r="AM3039" s="98" t="s">
        <v>32031</v>
      </c>
      <c r="AN3039" s="98" t="s">
        <v>62</v>
      </c>
      <c r="AO3039" s="99" t="s">
        <v>62</v>
      </c>
      <c r="AP3039" s="98" t="s">
        <v>62</v>
      </c>
      <c r="AQ3039" s="98" t="s">
        <v>62</v>
      </c>
      <c r="AR3039" s="98" t="s">
        <v>62</v>
      </c>
      <c r="AS3039" s="98" t="s">
        <v>62</v>
      </c>
      <c r="AT3039" s="98" t="s">
        <v>62</v>
      </c>
      <c r="AU3039" s="98" t="s">
        <v>62</v>
      </c>
      <c r="AV3039" s="99" t="s">
        <v>57</v>
      </c>
      <c r="AW3039" s="98" t="s">
        <v>77</v>
      </c>
      <c r="AX3039" s="98" t="s">
        <v>57</v>
      </c>
      <c r="AY3039" s="98" t="s">
        <v>77</v>
      </c>
    </row>
    <row r="3040" spans="1:51" s="91" customFormat="1" ht="22.5" customHeight="1" x14ac:dyDescent="0.25">
      <c r="A3040" s="97" t="s">
        <v>32032</v>
      </c>
      <c r="B3040" s="98" t="s">
        <v>32033</v>
      </c>
      <c r="C3040" s="98" t="s">
        <v>595</v>
      </c>
      <c r="D3040" s="98" t="s">
        <v>9207</v>
      </c>
      <c r="E3040" s="98" t="s">
        <v>56</v>
      </c>
      <c r="F3040" s="99">
        <v>1</v>
      </c>
      <c r="G3040" s="99">
        <v>59.85</v>
      </c>
      <c r="H3040" s="99" t="s">
        <v>57</v>
      </c>
      <c r="I3040" s="99">
        <v>-16.170000000000002</v>
      </c>
      <c r="J3040" s="99" t="s">
        <v>57</v>
      </c>
      <c r="K3040" s="99" t="s">
        <v>57</v>
      </c>
      <c r="L3040" s="99">
        <v>43.68</v>
      </c>
      <c r="M3040" s="98" t="s">
        <v>666</v>
      </c>
      <c r="N3040" s="98" t="s">
        <v>62</v>
      </c>
      <c r="O3040" s="98" t="s">
        <v>1516</v>
      </c>
      <c r="P3040" s="98" t="s">
        <v>12924</v>
      </c>
      <c r="Q3040" s="98" t="s">
        <v>38868</v>
      </c>
      <c r="R3040" s="98" t="s">
        <v>12925</v>
      </c>
      <c r="S3040" s="98" t="s">
        <v>62</v>
      </c>
      <c r="T3040" s="99">
        <v>59.85</v>
      </c>
      <c r="U3040" s="99" t="s">
        <v>63</v>
      </c>
      <c r="V3040" s="98" t="s">
        <v>9651</v>
      </c>
      <c r="W3040" s="98" t="s">
        <v>62</v>
      </c>
      <c r="X3040" s="98" t="s">
        <v>62</v>
      </c>
      <c r="Y3040" s="98" t="s">
        <v>62</v>
      </c>
      <c r="Z3040" s="98" t="s">
        <v>62</v>
      </c>
      <c r="AA3040" s="98" t="s">
        <v>62</v>
      </c>
      <c r="AB3040" s="98" t="s">
        <v>32034</v>
      </c>
      <c r="AC3040" s="98" t="s">
        <v>32035</v>
      </c>
      <c r="AD3040" s="98" t="s">
        <v>32036</v>
      </c>
      <c r="AE3040" s="98" t="s">
        <v>1392</v>
      </c>
      <c r="AF3040" s="98" t="s">
        <v>4777</v>
      </c>
      <c r="AG3040" s="98" t="s">
        <v>32037</v>
      </c>
      <c r="AH3040" s="98" t="s">
        <v>73</v>
      </c>
      <c r="AI3040" s="98" t="s">
        <v>12907</v>
      </c>
      <c r="AJ3040" s="98" t="s">
        <v>32038</v>
      </c>
      <c r="AK3040" s="98" t="s">
        <v>32039</v>
      </c>
      <c r="AL3040" s="98" t="s">
        <v>75</v>
      </c>
      <c r="AM3040" s="98" t="s">
        <v>32040</v>
      </c>
      <c r="AN3040" s="98" t="s">
        <v>62</v>
      </c>
      <c r="AO3040" s="99" t="s">
        <v>62</v>
      </c>
      <c r="AP3040" s="98" t="s">
        <v>62</v>
      </c>
      <c r="AQ3040" s="98" t="s">
        <v>62</v>
      </c>
      <c r="AR3040" s="98" t="s">
        <v>62</v>
      </c>
      <c r="AS3040" s="98" t="s">
        <v>62</v>
      </c>
      <c r="AT3040" s="98" t="s">
        <v>62</v>
      </c>
      <c r="AU3040" s="98" t="s">
        <v>62</v>
      </c>
      <c r="AV3040" s="99" t="s">
        <v>57</v>
      </c>
      <c r="AW3040" s="98" t="s">
        <v>77</v>
      </c>
      <c r="AX3040" s="98" t="s">
        <v>57</v>
      </c>
      <c r="AY3040" s="98" t="s">
        <v>77</v>
      </c>
    </row>
    <row r="3041" spans="1:51" s="91" customFormat="1" ht="22.5" customHeight="1" x14ac:dyDescent="0.25">
      <c r="A3041" s="97" t="s">
        <v>32041</v>
      </c>
      <c r="B3041" s="98" t="s">
        <v>32042</v>
      </c>
      <c r="C3041" s="98" t="s">
        <v>595</v>
      </c>
      <c r="D3041" s="98" t="s">
        <v>8371</v>
      </c>
      <c r="E3041" s="98" t="s">
        <v>77</v>
      </c>
      <c r="F3041" s="99">
        <v>1</v>
      </c>
      <c r="G3041" s="99">
        <v>61.17</v>
      </c>
      <c r="H3041" s="99">
        <v>35.5</v>
      </c>
      <c r="I3041" s="99">
        <v>-13.34</v>
      </c>
      <c r="J3041" s="99">
        <v>-35.5</v>
      </c>
      <c r="K3041" s="99" t="s">
        <v>57</v>
      </c>
      <c r="L3041" s="99">
        <v>47.83</v>
      </c>
      <c r="M3041" s="98" t="s">
        <v>666</v>
      </c>
      <c r="N3041" s="98" t="s">
        <v>56</v>
      </c>
      <c r="O3041" s="98" t="s">
        <v>12935</v>
      </c>
      <c r="P3041" s="98" t="s">
        <v>12936</v>
      </c>
      <c r="Q3041" s="98" t="s">
        <v>38868</v>
      </c>
      <c r="R3041" s="98" t="s">
        <v>8688</v>
      </c>
      <c r="S3041" s="98" t="s">
        <v>62</v>
      </c>
      <c r="T3041" s="99">
        <v>61.17</v>
      </c>
      <c r="U3041" s="99" t="s">
        <v>83</v>
      </c>
      <c r="V3041" s="98" t="s">
        <v>9651</v>
      </c>
      <c r="W3041" s="98" t="s">
        <v>62</v>
      </c>
      <c r="X3041" s="98" t="s">
        <v>62</v>
      </c>
      <c r="Y3041" s="98" t="s">
        <v>62</v>
      </c>
      <c r="Z3041" s="98" t="s">
        <v>62</v>
      </c>
      <c r="AA3041" s="98" t="s">
        <v>62</v>
      </c>
      <c r="AB3041" s="98" t="s">
        <v>32043</v>
      </c>
      <c r="AC3041" s="98" t="s">
        <v>32044</v>
      </c>
      <c r="AD3041" s="98" t="s">
        <v>32045</v>
      </c>
      <c r="AE3041" s="98" t="s">
        <v>32046</v>
      </c>
      <c r="AF3041" s="98" t="s">
        <v>71</v>
      </c>
      <c r="AG3041" s="98" t="s">
        <v>32047</v>
      </c>
      <c r="AH3041" s="98" t="s">
        <v>73</v>
      </c>
      <c r="AI3041" s="98" t="s">
        <v>12907</v>
      </c>
      <c r="AJ3041" s="98" t="s">
        <v>32048</v>
      </c>
      <c r="AK3041" s="98" t="s">
        <v>32049</v>
      </c>
      <c r="AL3041" s="98" t="s">
        <v>75</v>
      </c>
      <c r="AM3041" s="98" t="s">
        <v>32050</v>
      </c>
      <c r="AN3041" s="98" t="s">
        <v>62</v>
      </c>
      <c r="AO3041" s="99" t="s">
        <v>62</v>
      </c>
      <c r="AP3041" s="98" t="s">
        <v>62</v>
      </c>
      <c r="AQ3041" s="98" t="s">
        <v>62</v>
      </c>
      <c r="AR3041" s="98" t="s">
        <v>62</v>
      </c>
      <c r="AS3041" s="98" t="s">
        <v>62</v>
      </c>
      <c r="AT3041" s="98" t="s">
        <v>62</v>
      </c>
      <c r="AU3041" s="98" t="s">
        <v>62</v>
      </c>
      <c r="AV3041" s="99" t="s">
        <v>57</v>
      </c>
      <c r="AW3041" s="98" t="s">
        <v>77</v>
      </c>
      <c r="AX3041" s="98" t="s">
        <v>57</v>
      </c>
      <c r="AY3041" s="98" t="s">
        <v>77</v>
      </c>
    </row>
    <row r="3042" spans="1:51" s="91" customFormat="1" ht="22.5" customHeight="1" x14ac:dyDescent="0.25">
      <c r="A3042" s="97" t="s">
        <v>32051</v>
      </c>
      <c r="B3042" s="98" t="s">
        <v>32052</v>
      </c>
      <c r="C3042" s="98" t="s">
        <v>595</v>
      </c>
      <c r="D3042" s="98" t="s">
        <v>9762</v>
      </c>
      <c r="E3042" s="98" t="s">
        <v>77</v>
      </c>
      <c r="F3042" s="99">
        <v>1</v>
      </c>
      <c r="G3042" s="99">
        <v>40.880000000000003</v>
      </c>
      <c r="H3042" s="99">
        <v>13.9</v>
      </c>
      <c r="I3042" s="99">
        <v>-12.95</v>
      </c>
      <c r="J3042" s="99" t="s">
        <v>57</v>
      </c>
      <c r="K3042" s="99" t="s">
        <v>57</v>
      </c>
      <c r="L3042" s="99">
        <v>41.83</v>
      </c>
      <c r="M3042" s="98" t="s">
        <v>666</v>
      </c>
      <c r="N3042" s="98" t="s">
        <v>56</v>
      </c>
      <c r="O3042" s="114">
        <v>14104</v>
      </c>
      <c r="P3042" s="98" t="s">
        <v>32053</v>
      </c>
      <c r="Q3042" s="98" t="s">
        <v>38868</v>
      </c>
      <c r="R3042" s="98" t="s">
        <v>32054</v>
      </c>
      <c r="S3042" s="98" t="s">
        <v>62</v>
      </c>
      <c r="T3042" s="99">
        <v>40.880000000000003</v>
      </c>
      <c r="U3042" s="99" t="s">
        <v>63</v>
      </c>
      <c r="V3042" s="98" t="s">
        <v>64</v>
      </c>
      <c r="W3042" s="98" t="s">
        <v>32055</v>
      </c>
      <c r="X3042" s="98" t="s">
        <v>32056</v>
      </c>
      <c r="Y3042" s="98" t="s">
        <v>32057</v>
      </c>
      <c r="Z3042" s="98" t="s">
        <v>62</v>
      </c>
      <c r="AA3042" s="98" t="s">
        <v>62</v>
      </c>
      <c r="AB3042" s="98" t="s">
        <v>32055</v>
      </c>
      <c r="AC3042" s="98" t="s">
        <v>32058</v>
      </c>
      <c r="AD3042" s="98" t="s">
        <v>32059</v>
      </c>
      <c r="AE3042" s="98" t="s">
        <v>234</v>
      </c>
      <c r="AF3042" s="98" t="s">
        <v>234</v>
      </c>
      <c r="AG3042" s="98" t="s">
        <v>32060</v>
      </c>
      <c r="AH3042" s="98" t="s">
        <v>73</v>
      </c>
      <c r="AI3042" s="98" t="s">
        <v>236</v>
      </c>
      <c r="AJ3042" s="98" t="s">
        <v>32061</v>
      </c>
      <c r="AK3042" s="98" t="s">
        <v>32062</v>
      </c>
      <c r="AL3042" s="98" t="s">
        <v>10465</v>
      </c>
      <c r="AM3042" s="98" t="s">
        <v>32063</v>
      </c>
      <c r="AN3042" s="98" t="s">
        <v>62</v>
      </c>
      <c r="AO3042" s="99" t="s">
        <v>62</v>
      </c>
      <c r="AP3042" s="98" t="s">
        <v>62</v>
      </c>
      <c r="AQ3042" s="98" t="s">
        <v>62</v>
      </c>
      <c r="AR3042" s="98" t="s">
        <v>62</v>
      </c>
      <c r="AS3042" s="98" t="s">
        <v>62</v>
      </c>
      <c r="AT3042" s="98" t="s">
        <v>62</v>
      </c>
      <c r="AU3042" s="98" t="s">
        <v>62</v>
      </c>
      <c r="AV3042" s="99" t="s">
        <v>57</v>
      </c>
      <c r="AW3042" s="98" t="s">
        <v>77</v>
      </c>
      <c r="AX3042" s="98" t="s">
        <v>57</v>
      </c>
      <c r="AY3042" s="98" t="s">
        <v>77</v>
      </c>
    </row>
    <row r="3043" spans="1:51" s="91" customFormat="1" ht="22.5" customHeight="1" x14ac:dyDescent="0.25">
      <c r="A3043" s="97" t="s">
        <v>32064</v>
      </c>
      <c r="B3043" s="98" t="s">
        <v>32065</v>
      </c>
      <c r="C3043" s="98" t="s">
        <v>595</v>
      </c>
      <c r="D3043" s="98" t="s">
        <v>9171</v>
      </c>
      <c r="E3043" s="98" t="s">
        <v>77</v>
      </c>
      <c r="F3043" s="99">
        <v>1</v>
      </c>
      <c r="G3043" s="99">
        <v>59.85</v>
      </c>
      <c r="H3043" s="99">
        <v>13.72</v>
      </c>
      <c r="I3043" s="99">
        <v>-16.170000000000002</v>
      </c>
      <c r="J3043" s="99">
        <v>-13.72</v>
      </c>
      <c r="K3043" s="99" t="s">
        <v>57</v>
      </c>
      <c r="L3043" s="99">
        <v>43.68</v>
      </c>
      <c r="M3043" s="98" t="s">
        <v>666</v>
      </c>
      <c r="N3043" s="98" t="s">
        <v>62</v>
      </c>
      <c r="O3043" s="98" t="s">
        <v>1516</v>
      </c>
      <c r="P3043" s="98" t="s">
        <v>12924</v>
      </c>
      <c r="Q3043" s="98" t="s">
        <v>38868</v>
      </c>
      <c r="R3043" s="98" t="s">
        <v>12925</v>
      </c>
      <c r="S3043" s="98" t="s">
        <v>62</v>
      </c>
      <c r="T3043" s="99">
        <v>59.85</v>
      </c>
      <c r="U3043" s="99" t="s">
        <v>63</v>
      </c>
      <c r="V3043" s="98" t="s">
        <v>9651</v>
      </c>
      <c r="W3043" s="98" t="s">
        <v>62</v>
      </c>
      <c r="X3043" s="98" t="s">
        <v>62</v>
      </c>
      <c r="Y3043" s="98" t="s">
        <v>62</v>
      </c>
      <c r="Z3043" s="98" t="s">
        <v>62</v>
      </c>
      <c r="AA3043" s="98" t="s">
        <v>62</v>
      </c>
      <c r="AB3043" s="98" t="s">
        <v>32066</v>
      </c>
      <c r="AC3043" s="98" t="s">
        <v>32067</v>
      </c>
      <c r="AD3043" s="98" t="s">
        <v>32068</v>
      </c>
      <c r="AE3043" s="98" t="s">
        <v>32069</v>
      </c>
      <c r="AF3043" s="98" t="s">
        <v>234</v>
      </c>
      <c r="AG3043" s="98" t="s">
        <v>32070</v>
      </c>
      <c r="AH3043" s="98" t="s">
        <v>73</v>
      </c>
      <c r="AI3043" s="98" t="s">
        <v>12907</v>
      </c>
      <c r="AJ3043" s="98" t="s">
        <v>31991</v>
      </c>
      <c r="AK3043" s="98" t="s">
        <v>32071</v>
      </c>
      <c r="AL3043" s="98" t="s">
        <v>75</v>
      </c>
      <c r="AM3043" s="98" t="s">
        <v>32072</v>
      </c>
      <c r="AN3043" s="98" t="s">
        <v>62</v>
      </c>
      <c r="AO3043" s="99" t="s">
        <v>62</v>
      </c>
      <c r="AP3043" s="98" t="s">
        <v>62</v>
      </c>
      <c r="AQ3043" s="98" t="s">
        <v>62</v>
      </c>
      <c r="AR3043" s="98" t="s">
        <v>62</v>
      </c>
      <c r="AS3043" s="98" t="s">
        <v>62</v>
      </c>
      <c r="AT3043" s="98" t="s">
        <v>62</v>
      </c>
      <c r="AU3043" s="98" t="s">
        <v>62</v>
      </c>
      <c r="AV3043" s="99" t="s">
        <v>57</v>
      </c>
      <c r="AW3043" s="98" t="s">
        <v>77</v>
      </c>
      <c r="AX3043" s="98" t="s">
        <v>57</v>
      </c>
      <c r="AY3043" s="98" t="s">
        <v>77</v>
      </c>
    </row>
    <row r="3044" spans="1:51" s="91" customFormat="1" ht="22.5" customHeight="1" x14ac:dyDescent="0.25">
      <c r="A3044" s="97" t="s">
        <v>32073</v>
      </c>
      <c r="B3044" s="98" t="s">
        <v>32074</v>
      </c>
      <c r="C3044" s="98" t="s">
        <v>595</v>
      </c>
      <c r="D3044" s="98" t="s">
        <v>6880</v>
      </c>
      <c r="E3044" s="98" t="s">
        <v>56</v>
      </c>
      <c r="F3044" s="99">
        <v>1</v>
      </c>
      <c r="G3044" s="99">
        <v>59.85</v>
      </c>
      <c r="H3044" s="99">
        <v>23.79</v>
      </c>
      <c r="I3044" s="99">
        <v>-16.170000000000002</v>
      </c>
      <c r="J3044" s="99">
        <v>-23.79</v>
      </c>
      <c r="K3044" s="99" t="s">
        <v>57</v>
      </c>
      <c r="L3044" s="99">
        <v>43.68</v>
      </c>
      <c r="M3044" s="98" t="s">
        <v>666</v>
      </c>
      <c r="N3044" s="98" t="s">
        <v>56</v>
      </c>
      <c r="O3044" s="98" t="s">
        <v>1516</v>
      </c>
      <c r="P3044" s="98" t="s">
        <v>12924</v>
      </c>
      <c r="Q3044" s="98" t="s">
        <v>38868</v>
      </c>
      <c r="R3044" s="98" t="s">
        <v>12925</v>
      </c>
      <c r="S3044" s="98" t="s">
        <v>62</v>
      </c>
      <c r="T3044" s="99">
        <v>59.85</v>
      </c>
      <c r="U3044" s="99" t="s">
        <v>63</v>
      </c>
      <c r="V3044" s="98" t="s">
        <v>9651</v>
      </c>
      <c r="W3044" s="98" t="s">
        <v>62</v>
      </c>
      <c r="X3044" s="98" t="s">
        <v>62</v>
      </c>
      <c r="Y3044" s="98" t="s">
        <v>62</v>
      </c>
      <c r="Z3044" s="98" t="s">
        <v>62</v>
      </c>
      <c r="AA3044" s="98" t="s">
        <v>62</v>
      </c>
      <c r="AB3044" s="98" t="s">
        <v>32075</v>
      </c>
      <c r="AC3044" s="98" t="s">
        <v>32076</v>
      </c>
      <c r="AD3044" s="98" t="s">
        <v>32077</v>
      </c>
      <c r="AE3044" s="98" t="s">
        <v>32078</v>
      </c>
      <c r="AF3044" s="98" t="s">
        <v>1104</v>
      </c>
      <c r="AG3044" s="98" t="s">
        <v>32079</v>
      </c>
      <c r="AH3044" s="98" t="s">
        <v>73</v>
      </c>
      <c r="AI3044" s="98" t="s">
        <v>12907</v>
      </c>
      <c r="AJ3044" s="98" t="s">
        <v>32080</v>
      </c>
      <c r="AK3044" s="98" t="s">
        <v>26935</v>
      </c>
      <c r="AL3044" s="98" t="s">
        <v>4555</v>
      </c>
      <c r="AM3044" s="98" t="s">
        <v>32081</v>
      </c>
      <c r="AN3044" s="98" t="s">
        <v>32082</v>
      </c>
      <c r="AO3044" s="99" t="s">
        <v>62</v>
      </c>
      <c r="AP3044" s="98" t="s">
        <v>62</v>
      </c>
      <c r="AQ3044" s="98" t="s">
        <v>62</v>
      </c>
      <c r="AR3044" s="98" t="s">
        <v>62</v>
      </c>
      <c r="AS3044" s="98" t="s">
        <v>62</v>
      </c>
      <c r="AT3044" s="98" t="s">
        <v>62</v>
      </c>
      <c r="AU3044" s="98" t="s">
        <v>62</v>
      </c>
      <c r="AV3044" s="99" t="s">
        <v>57</v>
      </c>
      <c r="AW3044" s="98" t="s">
        <v>77</v>
      </c>
      <c r="AX3044" s="98" t="s">
        <v>57</v>
      </c>
      <c r="AY3044" s="98" t="s">
        <v>77</v>
      </c>
    </row>
    <row r="3045" spans="1:51" s="91" customFormat="1" ht="22.5" customHeight="1" x14ac:dyDescent="0.25">
      <c r="A3045" s="97" t="s">
        <v>32083</v>
      </c>
      <c r="B3045" s="98" t="s">
        <v>32074</v>
      </c>
      <c r="C3045" s="98" t="s">
        <v>595</v>
      </c>
      <c r="D3045" s="98" t="s">
        <v>6333</v>
      </c>
      <c r="E3045" s="98" t="s">
        <v>77</v>
      </c>
      <c r="F3045" s="99">
        <v>1</v>
      </c>
      <c r="G3045" s="99">
        <v>173.9</v>
      </c>
      <c r="H3045" s="99" t="s">
        <v>57</v>
      </c>
      <c r="I3045" s="99">
        <v>-29.56</v>
      </c>
      <c r="J3045" s="99">
        <v>-19.95</v>
      </c>
      <c r="K3045" s="99" t="s">
        <v>57</v>
      </c>
      <c r="L3045" s="99">
        <v>124.39</v>
      </c>
      <c r="M3045" s="98" t="s">
        <v>666</v>
      </c>
      <c r="N3045" s="98" t="s">
        <v>56</v>
      </c>
      <c r="O3045" s="98" t="s">
        <v>17732</v>
      </c>
      <c r="P3045" s="98" t="s">
        <v>20805</v>
      </c>
      <c r="Q3045" s="98" t="s">
        <v>38868</v>
      </c>
      <c r="R3045" s="98" t="s">
        <v>20806</v>
      </c>
      <c r="S3045" s="98" t="s">
        <v>62</v>
      </c>
      <c r="T3045" s="99">
        <v>173.9</v>
      </c>
      <c r="U3045" s="99" t="s">
        <v>63</v>
      </c>
      <c r="V3045" s="98" t="s">
        <v>9651</v>
      </c>
      <c r="W3045" s="98" t="s">
        <v>62</v>
      </c>
      <c r="X3045" s="98" t="s">
        <v>62</v>
      </c>
      <c r="Y3045" s="98" t="s">
        <v>62</v>
      </c>
      <c r="Z3045" s="98" t="s">
        <v>62</v>
      </c>
      <c r="AA3045" s="98" t="s">
        <v>62</v>
      </c>
      <c r="AB3045" s="98" t="s">
        <v>32084</v>
      </c>
      <c r="AC3045" s="98" t="s">
        <v>32085</v>
      </c>
      <c r="AD3045" s="98" t="s">
        <v>32086</v>
      </c>
      <c r="AE3045" s="98" t="s">
        <v>17032</v>
      </c>
      <c r="AF3045" s="98" t="s">
        <v>318</v>
      </c>
      <c r="AG3045" s="98" t="s">
        <v>32087</v>
      </c>
      <c r="AH3045" s="98" t="s">
        <v>73</v>
      </c>
      <c r="AI3045" s="98" t="s">
        <v>12907</v>
      </c>
      <c r="AJ3045" s="98" t="s">
        <v>32088</v>
      </c>
      <c r="AK3045" s="98" t="s">
        <v>25053</v>
      </c>
      <c r="AL3045" s="98" t="s">
        <v>75</v>
      </c>
      <c r="AM3045" s="98" t="s">
        <v>32089</v>
      </c>
      <c r="AN3045" s="98" t="s">
        <v>62</v>
      </c>
      <c r="AO3045" s="99" t="s">
        <v>62</v>
      </c>
      <c r="AP3045" s="98" t="s">
        <v>62</v>
      </c>
      <c r="AQ3045" s="98" t="s">
        <v>62</v>
      </c>
      <c r="AR3045" s="98" t="s">
        <v>62</v>
      </c>
      <c r="AS3045" s="98" t="s">
        <v>62</v>
      </c>
      <c r="AT3045" s="98" t="s">
        <v>62</v>
      </c>
      <c r="AU3045" s="98" t="s">
        <v>62</v>
      </c>
      <c r="AV3045" s="99" t="s">
        <v>57</v>
      </c>
      <c r="AW3045" s="98" t="s">
        <v>77</v>
      </c>
      <c r="AX3045" s="98" t="s">
        <v>57</v>
      </c>
      <c r="AY3045" s="98" t="s">
        <v>77</v>
      </c>
    </row>
    <row r="3046" spans="1:51" s="91" customFormat="1" ht="22.5" customHeight="1" x14ac:dyDescent="0.25">
      <c r="A3046" s="97" t="s">
        <v>32090</v>
      </c>
      <c r="B3046" s="98" t="s">
        <v>32091</v>
      </c>
      <c r="C3046" s="98" t="s">
        <v>595</v>
      </c>
      <c r="D3046" s="98" t="s">
        <v>9207</v>
      </c>
      <c r="E3046" s="98" t="s">
        <v>77</v>
      </c>
      <c r="F3046" s="99">
        <v>1</v>
      </c>
      <c r="G3046" s="99">
        <v>215.76</v>
      </c>
      <c r="H3046" s="99">
        <v>21.19</v>
      </c>
      <c r="I3046" s="99">
        <v>-36.68</v>
      </c>
      <c r="J3046" s="99">
        <v>-44.14</v>
      </c>
      <c r="K3046" s="99" t="s">
        <v>57</v>
      </c>
      <c r="L3046" s="99">
        <v>156.13</v>
      </c>
      <c r="M3046" s="98" t="s">
        <v>666</v>
      </c>
      <c r="N3046" s="98" t="s">
        <v>62</v>
      </c>
      <c r="O3046" s="98" t="s">
        <v>14868</v>
      </c>
      <c r="P3046" s="98" t="s">
        <v>15997</v>
      </c>
      <c r="Q3046" s="98" t="s">
        <v>38868</v>
      </c>
      <c r="R3046" s="98" t="s">
        <v>15998</v>
      </c>
      <c r="S3046" s="98" t="s">
        <v>62</v>
      </c>
      <c r="T3046" s="99">
        <v>215.76</v>
      </c>
      <c r="U3046" s="99" t="s">
        <v>63</v>
      </c>
      <c r="V3046" s="98" t="s">
        <v>64</v>
      </c>
      <c r="W3046" s="98" t="s">
        <v>32092</v>
      </c>
      <c r="X3046" s="98" t="s">
        <v>32093</v>
      </c>
      <c r="Y3046" s="98" t="s">
        <v>32094</v>
      </c>
      <c r="Z3046" s="98" t="s">
        <v>62</v>
      </c>
      <c r="AA3046" s="98" t="s">
        <v>62</v>
      </c>
      <c r="AB3046" s="98" t="s">
        <v>32092</v>
      </c>
      <c r="AC3046" s="98" t="s">
        <v>32095</v>
      </c>
      <c r="AD3046" s="98" t="s">
        <v>32096</v>
      </c>
      <c r="AE3046" s="98" t="s">
        <v>32097</v>
      </c>
      <c r="AF3046" s="98" t="s">
        <v>1814</v>
      </c>
      <c r="AG3046" s="98" t="s">
        <v>32098</v>
      </c>
      <c r="AH3046" s="98" t="s">
        <v>73</v>
      </c>
      <c r="AI3046" s="98" t="s">
        <v>74</v>
      </c>
      <c r="AJ3046" s="98" t="s">
        <v>10002</v>
      </c>
      <c r="AK3046" s="98" t="s">
        <v>32099</v>
      </c>
      <c r="AL3046" s="98" t="s">
        <v>75</v>
      </c>
      <c r="AM3046" s="98" t="s">
        <v>32100</v>
      </c>
      <c r="AN3046" s="98" t="s">
        <v>62</v>
      </c>
      <c r="AO3046" s="99" t="s">
        <v>62</v>
      </c>
      <c r="AP3046" s="98" t="s">
        <v>62</v>
      </c>
      <c r="AQ3046" s="98" t="s">
        <v>62</v>
      </c>
      <c r="AR3046" s="98" t="s">
        <v>62</v>
      </c>
      <c r="AS3046" s="98" t="s">
        <v>62</v>
      </c>
      <c r="AT3046" s="98" t="s">
        <v>62</v>
      </c>
      <c r="AU3046" s="98" t="s">
        <v>62</v>
      </c>
      <c r="AV3046" s="99" t="s">
        <v>57</v>
      </c>
      <c r="AW3046" s="98" t="s">
        <v>77</v>
      </c>
      <c r="AX3046" s="98" t="s">
        <v>57</v>
      </c>
      <c r="AY3046" s="98" t="s">
        <v>77</v>
      </c>
    </row>
    <row r="3047" spans="1:51" s="91" customFormat="1" ht="22.5" customHeight="1" x14ac:dyDescent="0.25">
      <c r="A3047" s="97" t="s">
        <v>32101</v>
      </c>
      <c r="B3047" s="98" t="s">
        <v>32102</v>
      </c>
      <c r="C3047" s="98" t="s">
        <v>595</v>
      </c>
      <c r="D3047" s="98" t="s">
        <v>9171</v>
      </c>
      <c r="E3047" s="98" t="s">
        <v>77</v>
      </c>
      <c r="F3047" s="99">
        <v>1</v>
      </c>
      <c r="G3047" s="99">
        <v>59.85</v>
      </c>
      <c r="H3047" s="99">
        <v>13.63</v>
      </c>
      <c r="I3047" s="99">
        <v>-16.170000000000002</v>
      </c>
      <c r="J3047" s="99">
        <v>-13.63</v>
      </c>
      <c r="K3047" s="99" t="s">
        <v>57</v>
      </c>
      <c r="L3047" s="99">
        <v>43.68</v>
      </c>
      <c r="M3047" s="98" t="s">
        <v>666</v>
      </c>
      <c r="N3047" s="98" t="s">
        <v>62</v>
      </c>
      <c r="O3047" s="98" t="s">
        <v>1516</v>
      </c>
      <c r="P3047" s="98" t="s">
        <v>12924</v>
      </c>
      <c r="Q3047" s="98" t="s">
        <v>38868</v>
      </c>
      <c r="R3047" s="98" t="s">
        <v>12925</v>
      </c>
      <c r="S3047" s="98" t="s">
        <v>62</v>
      </c>
      <c r="T3047" s="99">
        <v>59.85</v>
      </c>
      <c r="U3047" s="99" t="s">
        <v>63</v>
      </c>
      <c r="V3047" s="98" t="s">
        <v>9651</v>
      </c>
      <c r="W3047" s="98" t="s">
        <v>62</v>
      </c>
      <c r="X3047" s="98" t="s">
        <v>62</v>
      </c>
      <c r="Y3047" s="98" t="s">
        <v>62</v>
      </c>
      <c r="Z3047" s="98" t="s">
        <v>62</v>
      </c>
      <c r="AA3047" s="98" t="s">
        <v>62</v>
      </c>
      <c r="AB3047" s="98" t="s">
        <v>32103</v>
      </c>
      <c r="AC3047" s="98" t="s">
        <v>32104</v>
      </c>
      <c r="AD3047" s="98" t="s">
        <v>32105</v>
      </c>
      <c r="AE3047" s="98" t="s">
        <v>2231</v>
      </c>
      <c r="AF3047" s="98" t="s">
        <v>853</v>
      </c>
      <c r="AG3047" s="98" t="s">
        <v>32106</v>
      </c>
      <c r="AH3047" s="98" t="s">
        <v>73</v>
      </c>
      <c r="AI3047" s="98" t="s">
        <v>12907</v>
      </c>
      <c r="AJ3047" s="98" t="s">
        <v>32107</v>
      </c>
      <c r="AK3047" s="98" t="s">
        <v>32108</v>
      </c>
      <c r="AL3047" s="98" t="s">
        <v>75</v>
      </c>
      <c r="AM3047" s="98" t="s">
        <v>32109</v>
      </c>
      <c r="AN3047" s="98" t="s">
        <v>62</v>
      </c>
      <c r="AO3047" s="99" t="s">
        <v>62</v>
      </c>
      <c r="AP3047" s="98" t="s">
        <v>62</v>
      </c>
      <c r="AQ3047" s="98" t="s">
        <v>62</v>
      </c>
      <c r="AR3047" s="98" t="s">
        <v>62</v>
      </c>
      <c r="AS3047" s="98" t="s">
        <v>62</v>
      </c>
      <c r="AT3047" s="98" t="s">
        <v>62</v>
      </c>
      <c r="AU3047" s="98" t="s">
        <v>62</v>
      </c>
      <c r="AV3047" s="99" t="s">
        <v>57</v>
      </c>
      <c r="AW3047" s="98" t="s">
        <v>77</v>
      </c>
      <c r="AX3047" s="98" t="s">
        <v>57</v>
      </c>
      <c r="AY3047" s="98" t="s">
        <v>77</v>
      </c>
    </row>
    <row r="3048" spans="1:51" s="91" customFormat="1" ht="22.5" customHeight="1" x14ac:dyDescent="0.25">
      <c r="A3048" s="97" t="s">
        <v>32110</v>
      </c>
      <c r="B3048" s="98" t="s">
        <v>32111</v>
      </c>
      <c r="C3048" s="98" t="s">
        <v>595</v>
      </c>
      <c r="D3048" s="98" t="s">
        <v>9762</v>
      </c>
      <c r="E3048" s="98" t="s">
        <v>77</v>
      </c>
      <c r="F3048" s="99">
        <v>1</v>
      </c>
      <c r="G3048" s="99">
        <v>66.790000000000006</v>
      </c>
      <c r="H3048" s="99">
        <v>15.9</v>
      </c>
      <c r="I3048" s="99">
        <v>-17.350000000000001</v>
      </c>
      <c r="J3048" s="99" t="s">
        <v>57</v>
      </c>
      <c r="K3048" s="99" t="s">
        <v>57</v>
      </c>
      <c r="L3048" s="99">
        <v>65.34</v>
      </c>
      <c r="M3048" s="98" t="s">
        <v>666</v>
      </c>
      <c r="N3048" s="98" t="s">
        <v>56</v>
      </c>
      <c r="O3048" s="98" t="s">
        <v>12935</v>
      </c>
      <c r="P3048" s="98" t="s">
        <v>12998</v>
      </c>
      <c r="Q3048" s="98" t="s">
        <v>38868</v>
      </c>
      <c r="R3048" s="98" t="s">
        <v>12999</v>
      </c>
      <c r="S3048" s="98" t="s">
        <v>62</v>
      </c>
      <c r="T3048" s="99">
        <v>66.790000000000006</v>
      </c>
      <c r="U3048" s="99" t="s">
        <v>63</v>
      </c>
      <c r="V3048" s="98" t="s">
        <v>64</v>
      </c>
      <c r="W3048" s="98" t="s">
        <v>32112</v>
      </c>
      <c r="X3048" s="98" t="s">
        <v>32113</v>
      </c>
      <c r="Y3048" s="98" t="s">
        <v>32114</v>
      </c>
      <c r="Z3048" s="98" t="s">
        <v>62</v>
      </c>
      <c r="AA3048" s="98" t="s">
        <v>62</v>
      </c>
      <c r="AB3048" s="98" t="s">
        <v>32112</v>
      </c>
      <c r="AC3048" s="98" t="s">
        <v>32115</v>
      </c>
      <c r="AD3048" s="98" t="s">
        <v>32116</v>
      </c>
      <c r="AE3048" s="98" t="s">
        <v>3364</v>
      </c>
      <c r="AF3048" s="98" t="s">
        <v>234</v>
      </c>
      <c r="AG3048" s="98" t="s">
        <v>32117</v>
      </c>
      <c r="AH3048" s="98" t="s">
        <v>73</v>
      </c>
      <c r="AI3048" s="98" t="s">
        <v>236</v>
      </c>
      <c r="AJ3048" s="98" t="s">
        <v>32118</v>
      </c>
      <c r="AK3048" s="98" t="s">
        <v>32119</v>
      </c>
      <c r="AL3048" s="98" t="s">
        <v>32120</v>
      </c>
      <c r="AM3048" s="98" t="s">
        <v>32121</v>
      </c>
      <c r="AN3048" s="98" t="s">
        <v>62</v>
      </c>
      <c r="AO3048" s="99" t="s">
        <v>62</v>
      </c>
      <c r="AP3048" s="98" t="s">
        <v>62</v>
      </c>
      <c r="AQ3048" s="98" t="s">
        <v>62</v>
      </c>
      <c r="AR3048" s="98" t="s">
        <v>62</v>
      </c>
      <c r="AS3048" s="98" t="s">
        <v>62</v>
      </c>
      <c r="AT3048" s="98" t="s">
        <v>62</v>
      </c>
      <c r="AU3048" s="98" t="s">
        <v>62</v>
      </c>
      <c r="AV3048" s="99" t="s">
        <v>57</v>
      </c>
      <c r="AW3048" s="98" t="s">
        <v>77</v>
      </c>
      <c r="AX3048" s="98" t="s">
        <v>57</v>
      </c>
      <c r="AY3048" s="98" t="s">
        <v>77</v>
      </c>
    </row>
    <row r="3049" spans="1:51" s="91" customFormat="1" ht="22.5" customHeight="1" x14ac:dyDescent="0.25">
      <c r="A3049" s="97" t="s">
        <v>32122</v>
      </c>
      <c r="B3049" s="98" t="s">
        <v>32123</v>
      </c>
      <c r="C3049" s="98" t="s">
        <v>595</v>
      </c>
      <c r="D3049" s="98" t="s">
        <v>9171</v>
      </c>
      <c r="E3049" s="98" t="s">
        <v>77</v>
      </c>
      <c r="F3049" s="99">
        <v>1</v>
      </c>
      <c r="G3049" s="99">
        <v>259.7</v>
      </c>
      <c r="H3049" s="99" t="s">
        <v>57</v>
      </c>
      <c r="I3049" s="99">
        <v>-31.16</v>
      </c>
      <c r="J3049" s="99">
        <v>-21.45</v>
      </c>
      <c r="K3049" s="99" t="s">
        <v>57</v>
      </c>
      <c r="L3049" s="99">
        <v>207.09</v>
      </c>
      <c r="M3049" s="98" t="s">
        <v>666</v>
      </c>
      <c r="N3049" s="98" t="s">
        <v>56</v>
      </c>
      <c r="O3049" s="98" t="s">
        <v>13206</v>
      </c>
      <c r="P3049" s="98" t="s">
        <v>13207</v>
      </c>
      <c r="Q3049" s="98" t="s">
        <v>38868</v>
      </c>
      <c r="R3049" s="98" t="s">
        <v>13208</v>
      </c>
      <c r="S3049" s="98" t="s">
        <v>62</v>
      </c>
      <c r="T3049" s="99">
        <v>259.7</v>
      </c>
      <c r="U3049" s="99" t="s">
        <v>83</v>
      </c>
      <c r="V3049" s="98" t="s">
        <v>9651</v>
      </c>
      <c r="W3049" s="98" t="s">
        <v>62</v>
      </c>
      <c r="X3049" s="98" t="s">
        <v>62</v>
      </c>
      <c r="Y3049" s="98" t="s">
        <v>62</v>
      </c>
      <c r="Z3049" s="98" t="s">
        <v>62</v>
      </c>
      <c r="AA3049" s="98" t="s">
        <v>62</v>
      </c>
      <c r="AB3049" s="98" t="s">
        <v>32124</v>
      </c>
      <c r="AC3049" s="98" t="s">
        <v>32125</v>
      </c>
      <c r="AD3049" s="98" t="s">
        <v>32126</v>
      </c>
      <c r="AE3049" s="98" t="s">
        <v>32127</v>
      </c>
      <c r="AF3049" s="98" t="s">
        <v>234</v>
      </c>
      <c r="AG3049" s="98" t="s">
        <v>32128</v>
      </c>
      <c r="AH3049" s="98" t="s">
        <v>73</v>
      </c>
      <c r="AI3049" s="98" t="s">
        <v>12907</v>
      </c>
      <c r="AJ3049" s="98" t="s">
        <v>32129</v>
      </c>
      <c r="AK3049" s="98" t="s">
        <v>32130</v>
      </c>
      <c r="AL3049" s="98" t="s">
        <v>75</v>
      </c>
      <c r="AM3049" s="98" t="s">
        <v>32131</v>
      </c>
      <c r="AN3049" s="98" t="s">
        <v>62</v>
      </c>
      <c r="AO3049" s="99" t="s">
        <v>62</v>
      </c>
      <c r="AP3049" s="98" t="s">
        <v>62</v>
      </c>
      <c r="AQ3049" s="98" t="s">
        <v>62</v>
      </c>
      <c r="AR3049" s="98" t="s">
        <v>62</v>
      </c>
      <c r="AS3049" s="98" t="s">
        <v>62</v>
      </c>
      <c r="AT3049" s="98" t="s">
        <v>62</v>
      </c>
      <c r="AU3049" s="98" t="s">
        <v>62</v>
      </c>
      <c r="AV3049" s="99" t="s">
        <v>57</v>
      </c>
      <c r="AW3049" s="98" t="s">
        <v>77</v>
      </c>
      <c r="AX3049" s="98" t="s">
        <v>57</v>
      </c>
      <c r="AY3049" s="98" t="s">
        <v>77</v>
      </c>
    </row>
    <row r="3050" spans="1:51" s="91" customFormat="1" ht="22.5" customHeight="1" x14ac:dyDescent="0.25">
      <c r="A3050" s="97" t="s">
        <v>32132</v>
      </c>
      <c r="B3050" s="98" t="s">
        <v>32133</v>
      </c>
      <c r="C3050" s="98" t="s">
        <v>595</v>
      </c>
      <c r="D3050" s="98" t="s">
        <v>9171</v>
      </c>
      <c r="E3050" s="98" t="s">
        <v>77</v>
      </c>
      <c r="F3050" s="99">
        <v>1</v>
      </c>
      <c r="G3050" s="99">
        <v>61.17</v>
      </c>
      <c r="H3050" s="99">
        <v>30.1</v>
      </c>
      <c r="I3050" s="99">
        <v>-13.34</v>
      </c>
      <c r="J3050" s="99">
        <v>-30.1</v>
      </c>
      <c r="K3050" s="99" t="s">
        <v>57</v>
      </c>
      <c r="L3050" s="99">
        <v>47.83</v>
      </c>
      <c r="M3050" s="98" t="s">
        <v>666</v>
      </c>
      <c r="N3050" s="98" t="s">
        <v>56</v>
      </c>
      <c r="O3050" s="98" t="s">
        <v>12935</v>
      </c>
      <c r="P3050" s="98" t="s">
        <v>12936</v>
      </c>
      <c r="Q3050" s="98" t="s">
        <v>38868</v>
      </c>
      <c r="R3050" s="98" t="s">
        <v>8688</v>
      </c>
      <c r="S3050" s="98" t="s">
        <v>62</v>
      </c>
      <c r="T3050" s="99">
        <v>61.17</v>
      </c>
      <c r="U3050" s="99" t="s">
        <v>83</v>
      </c>
      <c r="V3050" s="98" t="s">
        <v>9651</v>
      </c>
      <c r="W3050" s="98" t="s">
        <v>62</v>
      </c>
      <c r="X3050" s="98" t="s">
        <v>62</v>
      </c>
      <c r="Y3050" s="98" t="s">
        <v>62</v>
      </c>
      <c r="Z3050" s="98" t="s">
        <v>62</v>
      </c>
      <c r="AA3050" s="98" t="s">
        <v>62</v>
      </c>
      <c r="AB3050" s="98" t="s">
        <v>32134</v>
      </c>
      <c r="AC3050" s="98" t="s">
        <v>32135</v>
      </c>
      <c r="AD3050" s="98" t="s">
        <v>32136</v>
      </c>
      <c r="AE3050" s="98" t="s">
        <v>16779</v>
      </c>
      <c r="AF3050" s="98" t="s">
        <v>156</v>
      </c>
      <c r="AG3050" s="98" t="s">
        <v>32137</v>
      </c>
      <c r="AH3050" s="98" t="s">
        <v>73</v>
      </c>
      <c r="AI3050" s="98" t="s">
        <v>12907</v>
      </c>
      <c r="AJ3050" s="98" t="s">
        <v>32138</v>
      </c>
      <c r="AK3050" s="98" t="s">
        <v>31138</v>
      </c>
      <c r="AL3050" s="98" t="s">
        <v>75</v>
      </c>
      <c r="AM3050" s="98" t="s">
        <v>32139</v>
      </c>
      <c r="AN3050" s="98" t="s">
        <v>62</v>
      </c>
      <c r="AO3050" s="99" t="s">
        <v>62</v>
      </c>
      <c r="AP3050" s="98" t="s">
        <v>62</v>
      </c>
      <c r="AQ3050" s="98" t="s">
        <v>62</v>
      </c>
      <c r="AR3050" s="98" t="s">
        <v>62</v>
      </c>
      <c r="AS3050" s="98" t="s">
        <v>62</v>
      </c>
      <c r="AT3050" s="98" t="s">
        <v>62</v>
      </c>
      <c r="AU3050" s="98" t="s">
        <v>62</v>
      </c>
      <c r="AV3050" s="99" t="s">
        <v>57</v>
      </c>
      <c r="AW3050" s="98" t="s">
        <v>77</v>
      </c>
      <c r="AX3050" s="98" t="s">
        <v>57</v>
      </c>
      <c r="AY3050" s="98" t="s">
        <v>77</v>
      </c>
    </row>
    <row r="3051" spans="1:51" s="91" customFormat="1" ht="22.5" customHeight="1" x14ac:dyDescent="0.25">
      <c r="A3051" s="97" t="s">
        <v>32140</v>
      </c>
      <c r="B3051" s="98" t="s">
        <v>32141</v>
      </c>
      <c r="C3051" s="98" t="s">
        <v>595</v>
      </c>
      <c r="D3051" s="98" t="s">
        <v>9171</v>
      </c>
      <c r="E3051" s="98" t="s">
        <v>56</v>
      </c>
      <c r="F3051" s="99">
        <v>1</v>
      </c>
      <c r="G3051" s="99">
        <v>59.85</v>
      </c>
      <c r="H3051" s="99" t="s">
        <v>57</v>
      </c>
      <c r="I3051" s="99">
        <v>-16.170000000000002</v>
      </c>
      <c r="J3051" s="99" t="s">
        <v>57</v>
      </c>
      <c r="K3051" s="99" t="s">
        <v>57</v>
      </c>
      <c r="L3051" s="99">
        <v>43.68</v>
      </c>
      <c r="M3051" s="98" t="s">
        <v>666</v>
      </c>
      <c r="N3051" s="98" t="s">
        <v>56</v>
      </c>
      <c r="O3051" s="98" t="s">
        <v>1516</v>
      </c>
      <c r="P3051" s="98" t="s">
        <v>12924</v>
      </c>
      <c r="Q3051" s="98" t="s">
        <v>38868</v>
      </c>
      <c r="R3051" s="98" t="s">
        <v>12925</v>
      </c>
      <c r="S3051" s="98" t="s">
        <v>62</v>
      </c>
      <c r="T3051" s="99">
        <v>59.85</v>
      </c>
      <c r="U3051" s="99" t="s">
        <v>63</v>
      </c>
      <c r="V3051" s="98" t="s">
        <v>9651</v>
      </c>
      <c r="W3051" s="98" t="s">
        <v>62</v>
      </c>
      <c r="X3051" s="98" t="s">
        <v>62</v>
      </c>
      <c r="Y3051" s="98" t="s">
        <v>62</v>
      </c>
      <c r="Z3051" s="98" t="s">
        <v>62</v>
      </c>
      <c r="AA3051" s="98" t="s">
        <v>62</v>
      </c>
      <c r="AB3051" s="98" t="s">
        <v>32142</v>
      </c>
      <c r="AC3051" s="98" t="s">
        <v>32143</v>
      </c>
      <c r="AD3051" s="98" t="s">
        <v>32144</v>
      </c>
      <c r="AE3051" s="98" t="s">
        <v>2535</v>
      </c>
      <c r="AF3051" s="98" t="s">
        <v>345</v>
      </c>
      <c r="AG3051" s="98" t="s">
        <v>2536</v>
      </c>
      <c r="AH3051" s="98" t="s">
        <v>73</v>
      </c>
      <c r="AI3051" s="98" t="s">
        <v>12907</v>
      </c>
      <c r="AJ3051" s="98" t="s">
        <v>32145</v>
      </c>
      <c r="AK3051" s="98" t="s">
        <v>32146</v>
      </c>
      <c r="AL3051" s="98" t="s">
        <v>75</v>
      </c>
      <c r="AM3051" s="98" t="s">
        <v>32147</v>
      </c>
      <c r="AN3051" s="98" t="s">
        <v>62</v>
      </c>
      <c r="AO3051" s="99" t="s">
        <v>62</v>
      </c>
      <c r="AP3051" s="98" t="s">
        <v>62</v>
      </c>
      <c r="AQ3051" s="98" t="s">
        <v>62</v>
      </c>
      <c r="AR3051" s="98" t="s">
        <v>62</v>
      </c>
      <c r="AS3051" s="98" t="s">
        <v>62</v>
      </c>
      <c r="AT3051" s="98" t="s">
        <v>62</v>
      </c>
      <c r="AU3051" s="98" t="s">
        <v>62</v>
      </c>
      <c r="AV3051" s="99" t="s">
        <v>57</v>
      </c>
      <c r="AW3051" s="98" t="s">
        <v>77</v>
      </c>
      <c r="AX3051" s="98" t="s">
        <v>57</v>
      </c>
      <c r="AY3051" s="98" t="s">
        <v>77</v>
      </c>
    </row>
    <row r="3052" spans="1:51" s="91" customFormat="1" ht="22.5" customHeight="1" x14ac:dyDescent="0.25">
      <c r="A3052" s="97" t="s">
        <v>32148</v>
      </c>
      <c r="B3052" s="98" t="s">
        <v>32149</v>
      </c>
      <c r="C3052" s="98" t="s">
        <v>595</v>
      </c>
      <c r="D3052" s="98" t="s">
        <v>9207</v>
      </c>
      <c r="E3052" s="98" t="s">
        <v>77</v>
      </c>
      <c r="F3052" s="99">
        <v>1</v>
      </c>
      <c r="G3052" s="99">
        <v>59.85</v>
      </c>
      <c r="H3052" s="99">
        <v>16.649999999999999</v>
      </c>
      <c r="I3052" s="99">
        <v>-16.170000000000002</v>
      </c>
      <c r="J3052" s="99">
        <v>-16.649999999999999</v>
      </c>
      <c r="K3052" s="99" t="s">
        <v>57</v>
      </c>
      <c r="L3052" s="99">
        <v>43.68</v>
      </c>
      <c r="M3052" s="98" t="s">
        <v>666</v>
      </c>
      <c r="N3052" s="98" t="s">
        <v>56</v>
      </c>
      <c r="O3052" s="98" t="s">
        <v>1516</v>
      </c>
      <c r="P3052" s="98" t="s">
        <v>12924</v>
      </c>
      <c r="Q3052" s="98" t="s">
        <v>38868</v>
      </c>
      <c r="R3052" s="98" t="s">
        <v>12925</v>
      </c>
      <c r="S3052" s="98" t="s">
        <v>62</v>
      </c>
      <c r="T3052" s="99">
        <v>59.85</v>
      </c>
      <c r="U3052" s="99" t="s">
        <v>63</v>
      </c>
      <c r="V3052" s="98" t="s">
        <v>9651</v>
      </c>
      <c r="W3052" s="98" t="s">
        <v>62</v>
      </c>
      <c r="X3052" s="98" t="s">
        <v>62</v>
      </c>
      <c r="Y3052" s="98" t="s">
        <v>62</v>
      </c>
      <c r="Z3052" s="98" t="s">
        <v>62</v>
      </c>
      <c r="AA3052" s="98" t="s">
        <v>62</v>
      </c>
      <c r="AB3052" s="98" t="s">
        <v>32150</v>
      </c>
      <c r="AC3052" s="98" t="s">
        <v>32151</v>
      </c>
      <c r="AD3052" s="98" t="s">
        <v>32152</v>
      </c>
      <c r="AE3052" s="98" t="s">
        <v>32153</v>
      </c>
      <c r="AF3052" s="98" t="s">
        <v>349</v>
      </c>
      <c r="AG3052" s="98" t="s">
        <v>32154</v>
      </c>
      <c r="AH3052" s="98" t="s">
        <v>73</v>
      </c>
      <c r="AI3052" s="98" t="s">
        <v>12907</v>
      </c>
      <c r="AJ3052" s="98" t="s">
        <v>32155</v>
      </c>
      <c r="AK3052" s="98" t="s">
        <v>32156</v>
      </c>
      <c r="AL3052" s="98" t="s">
        <v>75</v>
      </c>
      <c r="AM3052" s="98" t="s">
        <v>32157</v>
      </c>
      <c r="AN3052" s="98" t="s">
        <v>62</v>
      </c>
      <c r="AO3052" s="99" t="s">
        <v>62</v>
      </c>
      <c r="AP3052" s="98" t="s">
        <v>62</v>
      </c>
      <c r="AQ3052" s="98" t="s">
        <v>62</v>
      </c>
      <c r="AR3052" s="98" t="s">
        <v>62</v>
      </c>
      <c r="AS3052" s="98" t="s">
        <v>62</v>
      </c>
      <c r="AT3052" s="98" t="s">
        <v>62</v>
      </c>
      <c r="AU3052" s="98" t="s">
        <v>62</v>
      </c>
      <c r="AV3052" s="99" t="s">
        <v>57</v>
      </c>
      <c r="AW3052" s="98" t="s">
        <v>77</v>
      </c>
      <c r="AX3052" s="98" t="s">
        <v>57</v>
      </c>
      <c r="AY3052" s="98" t="s">
        <v>77</v>
      </c>
    </row>
    <row r="3053" spans="1:51" s="91" customFormat="1" ht="22.5" customHeight="1" x14ac:dyDescent="0.25">
      <c r="A3053" s="97" t="s">
        <v>32158</v>
      </c>
      <c r="B3053" s="98" t="s">
        <v>32159</v>
      </c>
      <c r="C3053" s="98" t="s">
        <v>595</v>
      </c>
      <c r="D3053" s="98" t="s">
        <v>7745</v>
      </c>
      <c r="E3053" s="98" t="s">
        <v>77</v>
      </c>
      <c r="F3053" s="99">
        <v>1</v>
      </c>
      <c r="G3053" s="99">
        <v>59.22</v>
      </c>
      <c r="H3053" s="99" t="s">
        <v>57</v>
      </c>
      <c r="I3053" s="99">
        <v>-16.07</v>
      </c>
      <c r="J3053" s="99" t="s">
        <v>57</v>
      </c>
      <c r="K3053" s="99" t="s">
        <v>57</v>
      </c>
      <c r="L3053" s="99">
        <v>43.15</v>
      </c>
      <c r="M3053" s="98" t="s">
        <v>666</v>
      </c>
      <c r="N3053" s="98" t="s">
        <v>62</v>
      </c>
      <c r="O3053" s="98" t="s">
        <v>1516</v>
      </c>
      <c r="P3053" s="98" t="s">
        <v>12924</v>
      </c>
      <c r="Q3053" s="98" t="s">
        <v>38868</v>
      </c>
      <c r="R3053" s="98" t="s">
        <v>12925</v>
      </c>
      <c r="S3053" s="98" t="s">
        <v>62</v>
      </c>
      <c r="T3053" s="99">
        <v>59.22</v>
      </c>
      <c r="U3053" s="99" t="s">
        <v>63</v>
      </c>
      <c r="V3053" s="98" t="s">
        <v>9651</v>
      </c>
      <c r="W3053" s="98" t="s">
        <v>62</v>
      </c>
      <c r="X3053" s="98" t="s">
        <v>62</v>
      </c>
      <c r="Y3053" s="98" t="s">
        <v>62</v>
      </c>
      <c r="Z3053" s="98" t="s">
        <v>62</v>
      </c>
      <c r="AA3053" s="98" t="s">
        <v>62</v>
      </c>
      <c r="AB3053" s="98" t="s">
        <v>32160</v>
      </c>
      <c r="AC3053" s="98" t="s">
        <v>32161</v>
      </c>
      <c r="AD3053" s="98" t="s">
        <v>32162</v>
      </c>
      <c r="AE3053" s="98" t="s">
        <v>9064</v>
      </c>
      <c r="AF3053" s="98" t="s">
        <v>234</v>
      </c>
      <c r="AG3053" s="98" t="s">
        <v>32163</v>
      </c>
      <c r="AH3053" s="98" t="s">
        <v>73</v>
      </c>
      <c r="AI3053" s="98" t="s">
        <v>12907</v>
      </c>
      <c r="AJ3053" s="98" t="s">
        <v>30869</v>
      </c>
      <c r="AK3053" s="98" t="s">
        <v>32164</v>
      </c>
      <c r="AL3053" s="98" t="s">
        <v>75</v>
      </c>
      <c r="AM3053" s="98" t="s">
        <v>32165</v>
      </c>
      <c r="AN3053" s="98" t="s">
        <v>62</v>
      </c>
      <c r="AO3053" s="99" t="s">
        <v>62</v>
      </c>
      <c r="AP3053" s="98" t="s">
        <v>62</v>
      </c>
      <c r="AQ3053" s="98" t="s">
        <v>62</v>
      </c>
      <c r="AR3053" s="98" t="s">
        <v>62</v>
      </c>
      <c r="AS3053" s="98" t="s">
        <v>62</v>
      </c>
      <c r="AT3053" s="98" t="s">
        <v>62</v>
      </c>
      <c r="AU3053" s="98" t="s">
        <v>62</v>
      </c>
      <c r="AV3053" s="99" t="s">
        <v>57</v>
      </c>
      <c r="AW3053" s="98" t="s">
        <v>77</v>
      </c>
      <c r="AX3053" s="98" t="s">
        <v>57</v>
      </c>
      <c r="AY3053" s="98" t="s">
        <v>77</v>
      </c>
    </row>
    <row r="3054" spans="1:51" s="91" customFormat="1" ht="22.5" customHeight="1" x14ac:dyDescent="0.25">
      <c r="A3054" s="97" t="s">
        <v>32166</v>
      </c>
      <c r="B3054" s="98" t="s">
        <v>32167</v>
      </c>
      <c r="C3054" s="98" t="s">
        <v>595</v>
      </c>
      <c r="D3054" s="98" t="s">
        <v>9762</v>
      </c>
      <c r="E3054" s="98" t="s">
        <v>77</v>
      </c>
      <c r="F3054" s="99">
        <v>1</v>
      </c>
      <c r="G3054" s="99">
        <v>13.09</v>
      </c>
      <c r="H3054" s="99">
        <v>15.9</v>
      </c>
      <c r="I3054" s="99">
        <v>-7.57</v>
      </c>
      <c r="J3054" s="99" t="s">
        <v>57</v>
      </c>
      <c r="K3054" s="99" t="s">
        <v>57</v>
      </c>
      <c r="L3054" s="99">
        <v>21.42</v>
      </c>
      <c r="M3054" s="98" t="s">
        <v>666</v>
      </c>
      <c r="N3054" s="98" t="s">
        <v>62</v>
      </c>
      <c r="O3054" s="114">
        <v>4003</v>
      </c>
      <c r="P3054" s="98" t="s">
        <v>32168</v>
      </c>
      <c r="Q3054" s="98" t="s">
        <v>38868</v>
      </c>
      <c r="R3054" s="98" t="s">
        <v>19690</v>
      </c>
      <c r="S3054" s="98" t="s">
        <v>62</v>
      </c>
      <c r="T3054" s="99">
        <v>13.09</v>
      </c>
      <c r="U3054" s="99" t="s">
        <v>83</v>
      </c>
      <c r="V3054" s="98" t="s">
        <v>64</v>
      </c>
      <c r="W3054" s="98" t="s">
        <v>32169</v>
      </c>
      <c r="X3054" s="98" t="s">
        <v>32170</v>
      </c>
      <c r="Y3054" s="98" t="s">
        <v>32171</v>
      </c>
      <c r="Z3054" s="98" t="s">
        <v>62</v>
      </c>
      <c r="AA3054" s="98" t="s">
        <v>62</v>
      </c>
      <c r="AB3054" s="98" t="s">
        <v>32169</v>
      </c>
      <c r="AC3054" s="98" t="s">
        <v>32172</v>
      </c>
      <c r="AD3054" s="98" t="s">
        <v>32173</v>
      </c>
      <c r="AE3054" s="98" t="s">
        <v>234</v>
      </c>
      <c r="AF3054" s="98" t="s">
        <v>234</v>
      </c>
      <c r="AG3054" s="98" t="s">
        <v>32174</v>
      </c>
      <c r="AH3054" s="98" t="s">
        <v>73</v>
      </c>
      <c r="AI3054" s="98" t="s">
        <v>236</v>
      </c>
      <c r="AJ3054" s="98" t="s">
        <v>32175</v>
      </c>
      <c r="AK3054" s="98" t="s">
        <v>32176</v>
      </c>
      <c r="AL3054" s="98" t="s">
        <v>1605</v>
      </c>
      <c r="AM3054" s="98" t="s">
        <v>32177</v>
      </c>
      <c r="AN3054" s="98" t="s">
        <v>62</v>
      </c>
      <c r="AO3054" s="99" t="s">
        <v>62</v>
      </c>
      <c r="AP3054" s="98" t="s">
        <v>62</v>
      </c>
      <c r="AQ3054" s="98" t="s">
        <v>62</v>
      </c>
      <c r="AR3054" s="98" t="s">
        <v>62</v>
      </c>
      <c r="AS3054" s="98" t="s">
        <v>62</v>
      </c>
      <c r="AT3054" s="98" t="s">
        <v>62</v>
      </c>
      <c r="AU3054" s="98" t="s">
        <v>62</v>
      </c>
      <c r="AV3054" s="99" t="s">
        <v>57</v>
      </c>
      <c r="AW3054" s="98" t="s">
        <v>77</v>
      </c>
      <c r="AX3054" s="98" t="s">
        <v>57</v>
      </c>
      <c r="AY3054" s="98" t="s">
        <v>77</v>
      </c>
    </row>
    <row r="3055" spans="1:51" s="91" customFormat="1" ht="22.5" customHeight="1" x14ac:dyDescent="0.25">
      <c r="A3055" s="97" t="s">
        <v>32197</v>
      </c>
      <c r="B3055" s="98" t="s">
        <v>32198</v>
      </c>
      <c r="C3055" s="98" t="s">
        <v>595</v>
      </c>
      <c r="D3055" s="98" t="s">
        <v>9207</v>
      </c>
      <c r="E3055" s="98" t="s">
        <v>77</v>
      </c>
      <c r="F3055" s="99">
        <v>1</v>
      </c>
      <c r="G3055" s="99">
        <v>59.56</v>
      </c>
      <c r="H3055" s="99">
        <v>23.52</v>
      </c>
      <c r="I3055" s="99">
        <v>-16.13</v>
      </c>
      <c r="J3055" s="99">
        <v>-23.52</v>
      </c>
      <c r="K3055" s="99" t="s">
        <v>57</v>
      </c>
      <c r="L3055" s="99">
        <v>43.43</v>
      </c>
      <c r="M3055" s="98" t="s">
        <v>666</v>
      </c>
      <c r="N3055" s="98" t="s">
        <v>62</v>
      </c>
      <c r="O3055" s="98" t="s">
        <v>13007</v>
      </c>
      <c r="P3055" s="98" t="s">
        <v>13008</v>
      </c>
      <c r="Q3055" s="98" t="s">
        <v>38868</v>
      </c>
      <c r="R3055" s="98" t="s">
        <v>13009</v>
      </c>
      <c r="S3055" s="98" t="s">
        <v>62</v>
      </c>
      <c r="T3055" s="99">
        <v>59.56</v>
      </c>
      <c r="U3055" s="99" t="s">
        <v>63</v>
      </c>
      <c r="V3055" s="98" t="s">
        <v>9651</v>
      </c>
      <c r="W3055" s="98" t="s">
        <v>62</v>
      </c>
      <c r="X3055" s="98" t="s">
        <v>62</v>
      </c>
      <c r="Y3055" s="98" t="s">
        <v>62</v>
      </c>
      <c r="Z3055" s="98" t="s">
        <v>62</v>
      </c>
      <c r="AA3055" s="98" t="s">
        <v>62</v>
      </c>
      <c r="AB3055" s="98" t="s">
        <v>32199</v>
      </c>
      <c r="AC3055" s="98" t="s">
        <v>32200</v>
      </c>
      <c r="AD3055" s="98" t="s">
        <v>32201</v>
      </c>
      <c r="AE3055" s="98" t="s">
        <v>1464</v>
      </c>
      <c r="AF3055" s="98" t="s">
        <v>156</v>
      </c>
      <c r="AG3055" s="98" t="s">
        <v>32202</v>
      </c>
      <c r="AH3055" s="98" t="s">
        <v>73</v>
      </c>
      <c r="AI3055" s="98" t="s">
        <v>12907</v>
      </c>
      <c r="AJ3055" s="98" t="s">
        <v>32203</v>
      </c>
      <c r="AK3055" s="98" t="s">
        <v>32204</v>
      </c>
      <c r="AL3055" s="98" t="s">
        <v>75</v>
      </c>
      <c r="AM3055" s="98" t="s">
        <v>32205</v>
      </c>
      <c r="AN3055" s="98" t="s">
        <v>32206</v>
      </c>
      <c r="AO3055" s="99" t="s">
        <v>62</v>
      </c>
      <c r="AP3055" s="98" t="s">
        <v>62</v>
      </c>
      <c r="AQ3055" s="98" t="s">
        <v>62</v>
      </c>
      <c r="AR3055" s="98" t="s">
        <v>62</v>
      </c>
      <c r="AS3055" s="98" t="s">
        <v>62</v>
      </c>
      <c r="AT3055" s="98" t="s">
        <v>62</v>
      </c>
      <c r="AU3055" s="98" t="s">
        <v>62</v>
      </c>
      <c r="AV3055" s="99" t="s">
        <v>57</v>
      </c>
      <c r="AW3055" s="98" t="s">
        <v>77</v>
      </c>
      <c r="AX3055" s="98" t="s">
        <v>57</v>
      </c>
      <c r="AY3055" s="98" t="s">
        <v>77</v>
      </c>
    </row>
    <row r="3056" spans="1:51" s="91" customFormat="1" ht="22.5" customHeight="1" x14ac:dyDescent="0.25">
      <c r="A3056" s="97" t="s">
        <v>32207</v>
      </c>
      <c r="B3056" s="98" t="s">
        <v>32208</v>
      </c>
      <c r="C3056" s="98" t="s">
        <v>595</v>
      </c>
      <c r="D3056" s="98" t="s">
        <v>9171</v>
      </c>
      <c r="E3056" s="98" t="s">
        <v>77</v>
      </c>
      <c r="F3056" s="99">
        <v>1</v>
      </c>
      <c r="G3056" s="99">
        <v>61.17</v>
      </c>
      <c r="H3056" s="99">
        <v>22.69</v>
      </c>
      <c r="I3056" s="99">
        <v>-13.34</v>
      </c>
      <c r="J3056" s="99">
        <v>-22.69</v>
      </c>
      <c r="K3056" s="99" t="s">
        <v>57</v>
      </c>
      <c r="L3056" s="99">
        <v>47.83</v>
      </c>
      <c r="M3056" s="98" t="s">
        <v>666</v>
      </c>
      <c r="N3056" s="98" t="s">
        <v>62</v>
      </c>
      <c r="O3056" s="98" t="s">
        <v>12935</v>
      </c>
      <c r="P3056" s="98" t="s">
        <v>12936</v>
      </c>
      <c r="Q3056" s="98" t="s">
        <v>38868</v>
      </c>
      <c r="R3056" s="98" t="s">
        <v>8688</v>
      </c>
      <c r="S3056" s="98" t="s">
        <v>62</v>
      </c>
      <c r="T3056" s="99">
        <v>61.17</v>
      </c>
      <c r="U3056" s="99" t="s">
        <v>83</v>
      </c>
      <c r="V3056" s="98" t="s">
        <v>9651</v>
      </c>
      <c r="W3056" s="98" t="s">
        <v>62</v>
      </c>
      <c r="X3056" s="98" t="s">
        <v>62</v>
      </c>
      <c r="Y3056" s="98" t="s">
        <v>62</v>
      </c>
      <c r="Z3056" s="98" t="s">
        <v>62</v>
      </c>
      <c r="AA3056" s="98" t="s">
        <v>62</v>
      </c>
      <c r="AB3056" s="98" t="s">
        <v>32209</v>
      </c>
      <c r="AC3056" s="98" t="s">
        <v>32210</v>
      </c>
      <c r="AD3056" s="98" t="s">
        <v>32211</v>
      </c>
      <c r="AE3056" s="98" t="s">
        <v>32212</v>
      </c>
      <c r="AF3056" s="98" t="s">
        <v>234</v>
      </c>
      <c r="AG3056" s="98" t="s">
        <v>32213</v>
      </c>
      <c r="AH3056" s="98" t="s">
        <v>73</v>
      </c>
      <c r="AI3056" s="98" t="s">
        <v>12907</v>
      </c>
      <c r="AJ3056" s="98" t="s">
        <v>31947</v>
      </c>
      <c r="AK3056" s="98" t="s">
        <v>32214</v>
      </c>
      <c r="AL3056" s="98" t="s">
        <v>75</v>
      </c>
      <c r="AM3056" s="98" t="s">
        <v>32215</v>
      </c>
      <c r="AN3056" s="98" t="s">
        <v>62</v>
      </c>
      <c r="AO3056" s="99" t="s">
        <v>62</v>
      </c>
      <c r="AP3056" s="98" t="s">
        <v>62</v>
      </c>
      <c r="AQ3056" s="98" t="s">
        <v>62</v>
      </c>
      <c r="AR3056" s="98" t="s">
        <v>62</v>
      </c>
      <c r="AS3056" s="98" t="s">
        <v>62</v>
      </c>
      <c r="AT3056" s="98" t="s">
        <v>62</v>
      </c>
      <c r="AU3056" s="98" t="s">
        <v>62</v>
      </c>
      <c r="AV3056" s="99" t="s">
        <v>57</v>
      </c>
      <c r="AW3056" s="98" t="s">
        <v>77</v>
      </c>
      <c r="AX3056" s="98" t="s">
        <v>57</v>
      </c>
      <c r="AY3056" s="98" t="s">
        <v>77</v>
      </c>
    </row>
    <row r="3057" spans="1:51" s="91" customFormat="1" ht="22.5" customHeight="1" x14ac:dyDescent="0.25">
      <c r="A3057" s="97" t="s">
        <v>32216</v>
      </c>
      <c r="B3057" s="98" t="s">
        <v>32217</v>
      </c>
      <c r="C3057" s="98" t="s">
        <v>595</v>
      </c>
      <c r="D3057" s="98" t="s">
        <v>9762</v>
      </c>
      <c r="E3057" s="98" t="s">
        <v>56</v>
      </c>
      <c r="F3057" s="99">
        <v>1</v>
      </c>
      <c r="G3057" s="99">
        <v>23.61</v>
      </c>
      <c r="H3057" s="99" t="s">
        <v>57</v>
      </c>
      <c r="I3057" s="99">
        <v>-10.01</v>
      </c>
      <c r="J3057" s="99" t="s">
        <v>57</v>
      </c>
      <c r="K3057" s="99" t="s">
        <v>57</v>
      </c>
      <c r="L3057" s="99">
        <v>13.6</v>
      </c>
      <c r="M3057" s="98" t="s">
        <v>666</v>
      </c>
      <c r="N3057" s="98" t="s">
        <v>56</v>
      </c>
      <c r="O3057" s="114">
        <v>4071</v>
      </c>
      <c r="P3057" s="98" t="s">
        <v>22909</v>
      </c>
      <c r="Q3057" s="98" t="s">
        <v>38868</v>
      </c>
      <c r="R3057" s="98" t="s">
        <v>15837</v>
      </c>
      <c r="S3057" s="98" t="s">
        <v>62</v>
      </c>
      <c r="T3057" s="99">
        <v>23.61</v>
      </c>
      <c r="U3057" s="99" t="s">
        <v>63</v>
      </c>
      <c r="V3057" s="98" t="s">
        <v>9651</v>
      </c>
      <c r="W3057" s="98" t="s">
        <v>62</v>
      </c>
      <c r="X3057" s="98" t="s">
        <v>62</v>
      </c>
      <c r="Y3057" s="98" t="s">
        <v>62</v>
      </c>
      <c r="Z3057" s="98" t="s">
        <v>62</v>
      </c>
      <c r="AA3057" s="98" t="s">
        <v>62</v>
      </c>
      <c r="AB3057" s="98" t="s">
        <v>32218</v>
      </c>
      <c r="AC3057" s="98" t="s">
        <v>32219</v>
      </c>
      <c r="AD3057" s="98" t="s">
        <v>32220</v>
      </c>
      <c r="AE3057" s="98" t="s">
        <v>234</v>
      </c>
      <c r="AF3057" s="98" t="s">
        <v>234</v>
      </c>
      <c r="AG3057" s="98" t="s">
        <v>32221</v>
      </c>
      <c r="AH3057" s="98" t="s">
        <v>73</v>
      </c>
      <c r="AI3057" s="98" t="s">
        <v>12907</v>
      </c>
      <c r="AJ3057" s="98" t="s">
        <v>32222</v>
      </c>
      <c r="AK3057" s="98" t="s">
        <v>32223</v>
      </c>
      <c r="AL3057" s="98" t="s">
        <v>75</v>
      </c>
      <c r="AM3057" s="98" t="s">
        <v>32224</v>
      </c>
      <c r="AN3057" s="98" t="s">
        <v>62</v>
      </c>
      <c r="AO3057" s="99" t="s">
        <v>62</v>
      </c>
      <c r="AP3057" s="98" t="s">
        <v>62</v>
      </c>
      <c r="AQ3057" s="98" t="s">
        <v>62</v>
      </c>
      <c r="AR3057" s="98" t="s">
        <v>62</v>
      </c>
      <c r="AS3057" s="98" t="s">
        <v>62</v>
      </c>
      <c r="AT3057" s="98" t="s">
        <v>62</v>
      </c>
      <c r="AU3057" s="98" t="s">
        <v>62</v>
      </c>
      <c r="AV3057" s="99" t="s">
        <v>57</v>
      </c>
      <c r="AW3057" s="98" t="s">
        <v>77</v>
      </c>
      <c r="AX3057" s="98" t="s">
        <v>57</v>
      </c>
      <c r="AY3057" s="98" t="s">
        <v>77</v>
      </c>
    </row>
    <row r="3058" spans="1:51" s="91" customFormat="1" ht="22.5" customHeight="1" x14ac:dyDescent="0.25">
      <c r="A3058" s="97" t="s">
        <v>32225</v>
      </c>
      <c r="B3058" s="98" t="s">
        <v>32226</v>
      </c>
      <c r="C3058" s="98" t="s">
        <v>595</v>
      </c>
      <c r="D3058" s="98" t="s">
        <v>9171</v>
      </c>
      <c r="E3058" s="98" t="s">
        <v>77</v>
      </c>
      <c r="F3058" s="99">
        <v>1</v>
      </c>
      <c r="G3058" s="99">
        <v>110.57</v>
      </c>
      <c r="H3058" s="99" t="s">
        <v>57</v>
      </c>
      <c r="I3058" s="99">
        <v>-18.8</v>
      </c>
      <c r="J3058" s="99">
        <v>-22.95</v>
      </c>
      <c r="K3058" s="99" t="s">
        <v>57</v>
      </c>
      <c r="L3058" s="99">
        <v>68.819999999999993</v>
      </c>
      <c r="M3058" s="98" t="s">
        <v>666</v>
      </c>
      <c r="N3058" s="98" t="s">
        <v>56</v>
      </c>
      <c r="O3058" s="114">
        <v>10107</v>
      </c>
      <c r="P3058" s="98" t="s">
        <v>30816</v>
      </c>
      <c r="Q3058" s="98" t="s">
        <v>38868</v>
      </c>
      <c r="R3058" s="98" t="s">
        <v>30817</v>
      </c>
      <c r="S3058" s="98" t="s">
        <v>62</v>
      </c>
      <c r="T3058" s="99">
        <v>110.57</v>
      </c>
      <c r="U3058" s="99" t="s">
        <v>63</v>
      </c>
      <c r="V3058" s="98" t="s">
        <v>64</v>
      </c>
      <c r="W3058" s="98" t="s">
        <v>32227</v>
      </c>
      <c r="X3058" s="98" t="s">
        <v>32228</v>
      </c>
      <c r="Y3058" s="98" t="s">
        <v>32229</v>
      </c>
      <c r="Z3058" s="98" t="s">
        <v>62</v>
      </c>
      <c r="AA3058" s="98" t="s">
        <v>62</v>
      </c>
      <c r="AB3058" s="98" t="s">
        <v>32227</v>
      </c>
      <c r="AC3058" s="98" t="s">
        <v>32230</v>
      </c>
      <c r="AD3058" s="98" t="s">
        <v>32231</v>
      </c>
      <c r="AE3058" s="98" t="s">
        <v>156</v>
      </c>
      <c r="AF3058" s="98" t="s">
        <v>156</v>
      </c>
      <c r="AG3058" s="98" t="s">
        <v>32232</v>
      </c>
      <c r="AH3058" s="98" t="s">
        <v>73</v>
      </c>
      <c r="AI3058" s="98" t="s">
        <v>74</v>
      </c>
      <c r="AJ3058" s="98" t="s">
        <v>32233</v>
      </c>
      <c r="AK3058" s="98" t="s">
        <v>32234</v>
      </c>
      <c r="AL3058" s="98" t="s">
        <v>75</v>
      </c>
      <c r="AM3058" s="98" t="s">
        <v>32235</v>
      </c>
      <c r="AN3058" s="98" t="s">
        <v>62</v>
      </c>
      <c r="AO3058" s="99" t="s">
        <v>62</v>
      </c>
      <c r="AP3058" s="98" t="s">
        <v>62</v>
      </c>
      <c r="AQ3058" s="98" t="s">
        <v>62</v>
      </c>
      <c r="AR3058" s="98" t="s">
        <v>62</v>
      </c>
      <c r="AS3058" s="98" t="s">
        <v>62</v>
      </c>
      <c r="AT3058" s="98" t="s">
        <v>62</v>
      </c>
      <c r="AU3058" s="98" t="s">
        <v>62</v>
      </c>
      <c r="AV3058" s="99" t="s">
        <v>57</v>
      </c>
      <c r="AW3058" s="98" t="s">
        <v>77</v>
      </c>
      <c r="AX3058" s="98" t="s">
        <v>57</v>
      </c>
      <c r="AY3058" s="98" t="s">
        <v>77</v>
      </c>
    </row>
    <row r="3059" spans="1:51" s="91" customFormat="1" ht="22.5" customHeight="1" x14ac:dyDescent="0.25">
      <c r="A3059" s="97" t="s">
        <v>32236</v>
      </c>
      <c r="B3059" s="98" t="s">
        <v>32237</v>
      </c>
      <c r="C3059" s="98" t="s">
        <v>595</v>
      </c>
      <c r="D3059" s="98" t="s">
        <v>9171</v>
      </c>
      <c r="E3059" s="98" t="s">
        <v>77</v>
      </c>
      <c r="F3059" s="99">
        <v>1</v>
      </c>
      <c r="G3059" s="99">
        <v>59.85</v>
      </c>
      <c r="H3059" s="99">
        <v>13.72</v>
      </c>
      <c r="I3059" s="99">
        <v>-16.170000000000002</v>
      </c>
      <c r="J3059" s="99">
        <v>-13.72</v>
      </c>
      <c r="K3059" s="99" t="s">
        <v>57</v>
      </c>
      <c r="L3059" s="99">
        <v>43.68</v>
      </c>
      <c r="M3059" s="98" t="s">
        <v>666</v>
      </c>
      <c r="N3059" s="98" t="s">
        <v>56</v>
      </c>
      <c r="O3059" s="98" t="s">
        <v>1516</v>
      </c>
      <c r="P3059" s="98" t="s">
        <v>12924</v>
      </c>
      <c r="Q3059" s="98" t="s">
        <v>38868</v>
      </c>
      <c r="R3059" s="98" t="s">
        <v>12925</v>
      </c>
      <c r="S3059" s="98" t="s">
        <v>62</v>
      </c>
      <c r="T3059" s="99">
        <v>59.85</v>
      </c>
      <c r="U3059" s="99" t="s">
        <v>63</v>
      </c>
      <c r="V3059" s="98" t="s">
        <v>9651</v>
      </c>
      <c r="W3059" s="98" t="s">
        <v>62</v>
      </c>
      <c r="X3059" s="98" t="s">
        <v>62</v>
      </c>
      <c r="Y3059" s="98" t="s">
        <v>62</v>
      </c>
      <c r="Z3059" s="98" t="s">
        <v>62</v>
      </c>
      <c r="AA3059" s="98" t="s">
        <v>62</v>
      </c>
      <c r="AB3059" s="98" t="s">
        <v>32238</v>
      </c>
      <c r="AC3059" s="98" t="s">
        <v>32239</v>
      </c>
      <c r="AD3059" s="98" t="s">
        <v>32240</v>
      </c>
      <c r="AE3059" s="98" t="s">
        <v>30345</v>
      </c>
      <c r="AF3059" s="98" t="s">
        <v>234</v>
      </c>
      <c r="AG3059" s="98" t="s">
        <v>30346</v>
      </c>
      <c r="AH3059" s="98" t="s">
        <v>73</v>
      </c>
      <c r="AI3059" s="98" t="s">
        <v>12907</v>
      </c>
      <c r="AJ3059" s="98" t="s">
        <v>32241</v>
      </c>
      <c r="AK3059" s="98" t="s">
        <v>32242</v>
      </c>
      <c r="AL3059" s="98" t="s">
        <v>75</v>
      </c>
      <c r="AM3059" s="98" t="s">
        <v>32243</v>
      </c>
      <c r="AN3059" s="98" t="s">
        <v>62</v>
      </c>
      <c r="AO3059" s="99" t="s">
        <v>62</v>
      </c>
      <c r="AP3059" s="98" t="s">
        <v>62</v>
      </c>
      <c r="AQ3059" s="98" t="s">
        <v>62</v>
      </c>
      <c r="AR3059" s="98" t="s">
        <v>62</v>
      </c>
      <c r="AS3059" s="98" t="s">
        <v>62</v>
      </c>
      <c r="AT3059" s="98" t="s">
        <v>62</v>
      </c>
      <c r="AU3059" s="98" t="s">
        <v>62</v>
      </c>
      <c r="AV3059" s="99" t="s">
        <v>57</v>
      </c>
      <c r="AW3059" s="98" t="s">
        <v>77</v>
      </c>
      <c r="AX3059" s="98" t="s">
        <v>57</v>
      </c>
      <c r="AY3059" s="98" t="s">
        <v>77</v>
      </c>
    </row>
    <row r="3060" spans="1:51" s="91" customFormat="1" ht="22.5" customHeight="1" x14ac:dyDescent="0.25">
      <c r="A3060" s="97" t="s">
        <v>32244</v>
      </c>
      <c r="B3060" s="98" t="s">
        <v>32245</v>
      </c>
      <c r="C3060" s="98" t="s">
        <v>595</v>
      </c>
      <c r="D3060" s="98" t="s">
        <v>9705</v>
      </c>
      <c r="E3060" s="98" t="s">
        <v>77</v>
      </c>
      <c r="F3060" s="99">
        <v>1</v>
      </c>
      <c r="G3060" s="99">
        <v>59.85</v>
      </c>
      <c r="H3060" s="99">
        <v>12.35</v>
      </c>
      <c r="I3060" s="99">
        <v>-16.170000000000002</v>
      </c>
      <c r="J3060" s="99">
        <v>-12.35</v>
      </c>
      <c r="K3060" s="99" t="s">
        <v>57</v>
      </c>
      <c r="L3060" s="99">
        <v>43.68</v>
      </c>
      <c r="M3060" s="98" t="s">
        <v>666</v>
      </c>
      <c r="N3060" s="98" t="s">
        <v>56</v>
      </c>
      <c r="O3060" s="98" t="s">
        <v>1516</v>
      </c>
      <c r="P3060" s="98" t="s">
        <v>12924</v>
      </c>
      <c r="Q3060" s="98" t="s">
        <v>38868</v>
      </c>
      <c r="R3060" s="98" t="s">
        <v>12925</v>
      </c>
      <c r="S3060" s="98" t="s">
        <v>62</v>
      </c>
      <c r="T3060" s="99">
        <v>59.85</v>
      </c>
      <c r="U3060" s="99" t="s">
        <v>63</v>
      </c>
      <c r="V3060" s="98" t="s">
        <v>9651</v>
      </c>
      <c r="W3060" s="98" t="s">
        <v>62</v>
      </c>
      <c r="X3060" s="98" t="s">
        <v>62</v>
      </c>
      <c r="Y3060" s="98" t="s">
        <v>62</v>
      </c>
      <c r="Z3060" s="98" t="s">
        <v>62</v>
      </c>
      <c r="AA3060" s="98" t="s">
        <v>62</v>
      </c>
      <c r="AB3060" s="98" t="s">
        <v>32246</v>
      </c>
      <c r="AC3060" s="98" t="s">
        <v>32247</v>
      </c>
      <c r="AD3060" s="98" t="s">
        <v>32248</v>
      </c>
      <c r="AE3060" s="98" t="s">
        <v>24186</v>
      </c>
      <c r="AF3060" s="98" t="s">
        <v>234</v>
      </c>
      <c r="AG3060" s="98" t="s">
        <v>24187</v>
      </c>
      <c r="AH3060" s="98" t="s">
        <v>73</v>
      </c>
      <c r="AI3060" s="98" t="s">
        <v>12907</v>
      </c>
      <c r="AJ3060" s="98" t="s">
        <v>32249</v>
      </c>
      <c r="AK3060" s="98" t="s">
        <v>32250</v>
      </c>
      <c r="AL3060" s="98" t="s">
        <v>75</v>
      </c>
      <c r="AM3060" s="98" t="s">
        <v>32251</v>
      </c>
      <c r="AN3060" s="98" t="s">
        <v>62</v>
      </c>
      <c r="AO3060" s="99" t="s">
        <v>62</v>
      </c>
      <c r="AP3060" s="98" t="s">
        <v>62</v>
      </c>
      <c r="AQ3060" s="98" t="s">
        <v>62</v>
      </c>
      <c r="AR3060" s="98" t="s">
        <v>62</v>
      </c>
      <c r="AS3060" s="98" t="s">
        <v>62</v>
      </c>
      <c r="AT3060" s="98" t="s">
        <v>62</v>
      </c>
      <c r="AU3060" s="98" t="s">
        <v>62</v>
      </c>
      <c r="AV3060" s="99" t="s">
        <v>57</v>
      </c>
      <c r="AW3060" s="98" t="s">
        <v>77</v>
      </c>
      <c r="AX3060" s="98" t="s">
        <v>57</v>
      </c>
      <c r="AY3060" s="98" t="s">
        <v>77</v>
      </c>
    </row>
    <row r="3061" spans="1:51" s="91" customFormat="1" ht="22.5" customHeight="1" x14ac:dyDescent="0.25">
      <c r="A3061" s="97" t="s">
        <v>32252</v>
      </c>
      <c r="B3061" s="98" t="s">
        <v>32253</v>
      </c>
      <c r="C3061" s="98" t="s">
        <v>595</v>
      </c>
      <c r="D3061" s="98" t="s">
        <v>8371</v>
      </c>
      <c r="E3061" s="98" t="s">
        <v>77</v>
      </c>
      <c r="F3061" s="99">
        <v>1</v>
      </c>
      <c r="G3061" s="99">
        <v>217.94</v>
      </c>
      <c r="H3061" s="99" t="s">
        <v>57</v>
      </c>
      <c r="I3061" s="99">
        <v>-37.049999999999997</v>
      </c>
      <c r="J3061" s="99">
        <v>-24.95</v>
      </c>
      <c r="K3061" s="99" t="s">
        <v>57</v>
      </c>
      <c r="L3061" s="99">
        <v>155.94</v>
      </c>
      <c r="M3061" s="98" t="s">
        <v>666</v>
      </c>
      <c r="N3061" s="98" t="s">
        <v>62</v>
      </c>
      <c r="O3061" s="114">
        <v>882163</v>
      </c>
      <c r="P3061" s="98" t="s">
        <v>32254</v>
      </c>
      <c r="Q3061" s="98" t="s">
        <v>38868</v>
      </c>
      <c r="R3061" s="98" t="s">
        <v>32255</v>
      </c>
      <c r="S3061" s="98" t="s">
        <v>62</v>
      </c>
      <c r="T3061" s="99">
        <v>217.94</v>
      </c>
      <c r="U3061" s="99" t="s">
        <v>63</v>
      </c>
      <c r="V3061" s="98" t="s">
        <v>64</v>
      </c>
      <c r="W3061" s="98" t="s">
        <v>32256</v>
      </c>
      <c r="X3061" s="98" t="s">
        <v>32257</v>
      </c>
      <c r="Y3061" s="98" t="s">
        <v>32258</v>
      </c>
      <c r="Z3061" s="98" t="s">
        <v>62</v>
      </c>
      <c r="AA3061" s="98" t="s">
        <v>62</v>
      </c>
      <c r="AB3061" s="98" t="s">
        <v>32256</v>
      </c>
      <c r="AC3061" s="98" t="s">
        <v>32259</v>
      </c>
      <c r="AD3061" s="98" t="s">
        <v>32260</v>
      </c>
      <c r="AE3061" s="98" t="s">
        <v>234</v>
      </c>
      <c r="AF3061" s="98" t="s">
        <v>234</v>
      </c>
      <c r="AG3061" s="98" t="s">
        <v>32261</v>
      </c>
      <c r="AH3061" s="98" t="s">
        <v>73</v>
      </c>
      <c r="AI3061" s="98" t="s">
        <v>74</v>
      </c>
      <c r="AJ3061" s="98" t="s">
        <v>32262</v>
      </c>
      <c r="AK3061" s="98" t="s">
        <v>32263</v>
      </c>
      <c r="AL3061" s="98" t="s">
        <v>75</v>
      </c>
      <c r="AM3061" s="98" t="s">
        <v>32264</v>
      </c>
      <c r="AN3061" s="98" t="s">
        <v>32265</v>
      </c>
      <c r="AO3061" s="99" t="s">
        <v>62</v>
      </c>
      <c r="AP3061" s="98" t="s">
        <v>62</v>
      </c>
      <c r="AQ3061" s="98" t="s">
        <v>62</v>
      </c>
      <c r="AR3061" s="98" t="s">
        <v>62</v>
      </c>
      <c r="AS3061" s="98" t="s">
        <v>62</v>
      </c>
      <c r="AT3061" s="98" t="s">
        <v>62</v>
      </c>
      <c r="AU3061" s="98" t="s">
        <v>62</v>
      </c>
      <c r="AV3061" s="99" t="s">
        <v>57</v>
      </c>
      <c r="AW3061" s="98" t="s">
        <v>77</v>
      </c>
      <c r="AX3061" s="98" t="s">
        <v>57</v>
      </c>
      <c r="AY3061" s="98" t="s">
        <v>77</v>
      </c>
    </row>
    <row r="3062" spans="1:51" s="91" customFormat="1" ht="22.5" customHeight="1" x14ac:dyDescent="0.25">
      <c r="A3062" s="97" t="s">
        <v>32266</v>
      </c>
      <c r="B3062" s="98" t="s">
        <v>32267</v>
      </c>
      <c r="C3062" s="98" t="s">
        <v>595</v>
      </c>
      <c r="D3062" s="98" t="s">
        <v>7745</v>
      </c>
      <c r="E3062" s="98" t="s">
        <v>56</v>
      </c>
      <c r="F3062" s="99">
        <v>1</v>
      </c>
      <c r="G3062" s="99">
        <v>18.079999999999998</v>
      </c>
      <c r="H3062" s="99" t="s">
        <v>57</v>
      </c>
      <c r="I3062" s="99">
        <v>-9.07</v>
      </c>
      <c r="J3062" s="99" t="s">
        <v>57</v>
      </c>
      <c r="K3062" s="99" t="s">
        <v>57</v>
      </c>
      <c r="L3062" s="99">
        <v>9.01</v>
      </c>
      <c r="M3062" s="98" t="s">
        <v>666</v>
      </c>
      <c r="N3062" s="98" t="s">
        <v>56</v>
      </c>
      <c r="O3062" s="98" t="s">
        <v>27140</v>
      </c>
      <c r="P3062" s="98" t="s">
        <v>27141</v>
      </c>
      <c r="Q3062" s="98" t="s">
        <v>38868</v>
      </c>
      <c r="R3062" s="98" t="s">
        <v>27142</v>
      </c>
      <c r="S3062" s="98" t="s">
        <v>62</v>
      </c>
      <c r="T3062" s="99">
        <v>18.079999999999998</v>
      </c>
      <c r="U3062" s="99" t="s">
        <v>63</v>
      </c>
      <c r="V3062" s="98" t="s">
        <v>9651</v>
      </c>
      <c r="W3062" s="98" t="s">
        <v>62</v>
      </c>
      <c r="X3062" s="98" t="s">
        <v>62</v>
      </c>
      <c r="Y3062" s="98" t="s">
        <v>62</v>
      </c>
      <c r="Z3062" s="98" t="s">
        <v>62</v>
      </c>
      <c r="AA3062" s="98" t="s">
        <v>62</v>
      </c>
      <c r="AB3062" s="98" t="s">
        <v>32268</v>
      </c>
      <c r="AC3062" s="98" t="s">
        <v>32269</v>
      </c>
      <c r="AD3062" s="98" t="s">
        <v>32270</v>
      </c>
      <c r="AE3062" s="98" t="s">
        <v>1985</v>
      </c>
      <c r="AF3062" s="98" t="s">
        <v>234</v>
      </c>
      <c r="AG3062" s="98" t="s">
        <v>32271</v>
      </c>
      <c r="AH3062" s="98" t="s">
        <v>73</v>
      </c>
      <c r="AI3062" s="98" t="s">
        <v>12907</v>
      </c>
      <c r="AJ3062" s="98" t="s">
        <v>32272</v>
      </c>
      <c r="AK3062" s="98" t="s">
        <v>32273</v>
      </c>
      <c r="AL3062" s="98" t="s">
        <v>75</v>
      </c>
      <c r="AM3062" s="98" t="s">
        <v>32274</v>
      </c>
      <c r="AN3062" s="98" t="s">
        <v>32275</v>
      </c>
      <c r="AO3062" s="99" t="s">
        <v>62</v>
      </c>
      <c r="AP3062" s="98" t="s">
        <v>62</v>
      </c>
      <c r="AQ3062" s="98" t="s">
        <v>62</v>
      </c>
      <c r="AR3062" s="98" t="s">
        <v>62</v>
      </c>
      <c r="AS3062" s="98" t="s">
        <v>62</v>
      </c>
      <c r="AT3062" s="98" t="s">
        <v>62</v>
      </c>
      <c r="AU3062" s="98" t="s">
        <v>62</v>
      </c>
      <c r="AV3062" s="99" t="s">
        <v>57</v>
      </c>
      <c r="AW3062" s="98" t="s">
        <v>77</v>
      </c>
      <c r="AX3062" s="98" t="s">
        <v>57</v>
      </c>
      <c r="AY3062" s="98" t="s">
        <v>77</v>
      </c>
    </row>
    <row r="3063" spans="1:51" s="91" customFormat="1" ht="22.5" customHeight="1" x14ac:dyDescent="0.25">
      <c r="A3063" s="97" t="s">
        <v>32276</v>
      </c>
      <c r="B3063" s="98" t="s">
        <v>32277</v>
      </c>
      <c r="C3063" s="98" t="s">
        <v>595</v>
      </c>
      <c r="D3063" s="98" t="s">
        <v>8371</v>
      </c>
      <c r="E3063" s="98" t="s">
        <v>77</v>
      </c>
      <c r="F3063" s="99">
        <v>1</v>
      </c>
      <c r="G3063" s="99">
        <v>59.22</v>
      </c>
      <c r="H3063" s="99" t="s">
        <v>57</v>
      </c>
      <c r="I3063" s="99">
        <v>-16.07</v>
      </c>
      <c r="J3063" s="99" t="s">
        <v>57</v>
      </c>
      <c r="K3063" s="99" t="s">
        <v>57</v>
      </c>
      <c r="L3063" s="99">
        <v>43.15</v>
      </c>
      <c r="M3063" s="98" t="s">
        <v>666</v>
      </c>
      <c r="N3063" s="98" t="s">
        <v>56</v>
      </c>
      <c r="O3063" s="98" t="s">
        <v>1516</v>
      </c>
      <c r="P3063" s="98" t="s">
        <v>12924</v>
      </c>
      <c r="Q3063" s="98" t="s">
        <v>38868</v>
      </c>
      <c r="R3063" s="98" t="s">
        <v>12925</v>
      </c>
      <c r="S3063" s="98" t="s">
        <v>62</v>
      </c>
      <c r="T3063" s="99">
        <v>59.22</v>
      </c>
      <c r="U3063" s="99" t="s">
        <v>63</v>
      </c>
      <c r="V3063" s="98" t="s">
        <v>9651</v>
      </c>
      <c r="W3063" s="98" t="s">
        <v>62</v>
      </c>
      <c r="X3063" s="98" t="s">
        <v>62</v>
      </c>
      <c r="Y3063" s="98" t="s">
        <v>62</v>
      </c>
      <c r="Z3063" s="98" t="s">
        <v>62</v>
      </c>
      <c r="AA3063" s="98" t="s">
        <v>62</v>
      </c>
      <c r="AB3063" s="98" t="s">
        <v>32278</v>
      </c>
      <c r="AC3063" s="98" t="s">
        <v>32279</v>
      </c>
      <c r="AD3063" s="98" t="s">
        <v>32280</v>
      </c>
      <c r="AE3063" s="98" t="s">
        <v>8320</v>
      </c>
      <c r="AF3063" s="98" t="s">
        <v>234</v>
      </c>
      <c r="AG3063" s="98" t="s">
        <v>32281</v>
      </c>
      <c r="AH3063" s="98" t="s">
        <v>73</v>
      </c>
      <c r="AI3063" s="98" t="s">
        <v>12907</v>
      </c>
      <c r="AJ3063" s="98" t="s">
        <v>30635</v>
      </c>
      <c r="AK3063" s="98" t="s">
        <v>32282</v>
      </c>
      <c r="AL3063" s="98" t="s">
        <v>75</v>
      </c>
      <c r="AM3063" s="98" t="s">
        <v>32283</v>
      </c>
      <c r="AN3063" s="98" t="s">
        <v>62</v>
      </c>
      <c r="AO3063" s="99" t="s">
        <v>62</v>
      </c>
      <c r="AP3063" s="98" t="s">
        <v>62</v>
      </c>
      <c r="AQ3063" s="98" t="s">
        <v>62</v>
      </c>
      <c r="AR3063" s="98" t="s">
        <v>62</v>
      </c>
      <c r="AS3063" s="98" t="s">
        <v>62</v>
      </c>
      <c r="AT3063" s="98" t="s">
        <v>62</v>
      </c>
      <c r="AU3063" s="98" t="s">
        <v>62</v>
      </c>
      <c r="AV3063" s="99" t="s">
        <v>57</v>
      </c>
      <c r="AW3063" s="98" t="s">
        <v>77</v>
      </c>
      <c r="AX3063" s="98" t="s">
        <v>57</v>
      </c>
      <c r="AY3063" s="98" t="s">
        <v>77</v>
      </c>
    </row>
    <row r="3064" spans="1:51" s="91" customFormat="1" ht="22.5" customHeight="1" x14ac:dyDescent="0.25">
      <c r="A3064" s="97" t="s">
        <v>32284</v>
      </c>
      <c r="B3064" s="98" t="s">
        <v>32285</v>
      </c>
      <c r="C3064" s="98" t="s">
        <v>595</v>
      </c>
      <c r="D3064" s="98" t="s">
        <v>9207</v>
      </c>
      <c r="E3064" s="98" t="s">
        <v>56</v>
      </c>
      <c r="F3064" s="99">
        <v>1</v>
      </c>
      <c r="G3064" s="99">
        <v>35</v>
      </c>
      <c r="H3064" s="99">
        <v>13.27</v>
      </c>
      <c r="I3064" s="99">
        <v>-11.95</v>
      </c>
      <c r="J3064" s="99">
        <v>-13.27</v>
      </c>
      <c r="K3064" s="99" t="s">
        <v>57</v>
      </c>
      <c r="L3064" s="99">
        <v>23.05</v>
      </c>
      <c r="M3064" s="98" t="s">
        <v>666</v>
      </c>
      <c r="N3064" s="98" t="s">
        <v>62</v>
      </c>
      <c r="O3064" s="114">
        <v>2375</v>
      </c>
      <c r="P3064" s="98" t="s">
        <v>15404</v>
      </c>
      <c r="Q3064" s="98" t="s">
        <v>38868</v>
      </c>
      <c r="R3064" s="98" t="s">
        <v>15405</v>
      </c>
      <c r="S3064" s="98" t="s">
        <v>62</v>
      </c>
      <c r="T3064" s="99">
        <v>35</v>
      </c>
      <c r="U3064" s="99" t="s">
        <v>63</v>
      </c>
      <c r="V3064" s="98" t="s">
        <v>9651</v>
      </c>
      <c r="W3064" s="98" t="s">
        <v>62</v>
      </c>
      <c r="X3064" s="98" t="s">
        <v>62</v>
      </c>
      <c r="Y3064" s="98" t="s">
        <v>62</v>
      </c>
      <c r="Z3064" s="98" t="s">
        <v>62</v>
      </c>
      <c r="AA3064" s="98" t="s">
        <v>62</v>
      </c>
      <c r="AB3064" s="98" t="s">
        <v>32286</v>
      </c>
      <c r="AC3064" s="98" t="s">
        <v>32287</v>
      </c>
      <c r="AD3064" s="98" t="s">
        <v>32288</v>
      </c>
      <c r="AE3064" s="98" t="s">
        <v>2143</v>
      </c>
      <c r="AF3064" s="98" t="s">
        <v>71</v>
      </c>
      <c r="AG3064" s="98" t="s">
        <v>32289</v>
      </c>
      <c r="AH3064" s="98" t="s">
        <v>73</v>
      </c>
      <c r="AI3064" s="98" t="s">
        <v>12907</v>
      </c>
      <c r="AJ3064" s="98" t="s">
        <v>32290</v>
      </c>
      <c r="AK3064" s="98" t="s">
        <v>32291</v>
      </c>
      <c r="AL3064" s="98" t="s">
        <v>75</v>
      </c>
      <c r="AM3064" s="98" t="s">
        <v>32292</v>
      </c>
      <c r="AN3064" s="98" t="s">
        <v>62</v>
      </c>
      <c r="AO3064" s="99" t="s">
        <v>62</v>
      </c>
      <c r="AP3064" s="98" t="s">
        <v>62</v>
      </c>
      <c r="AQ3064" s="98" t="s">
        <v>62</v>
      </c>
      <c r="AR3064" s="98" t="s">
        <v>62</v>
      </c>
      <c r="AS3064" s="98" t="s">
        <v>62</v>
      </c>
      <c r="AT3064" s="98" t="s">
        <v>62</v>
      </c>
      <c r="AU3064" s="98" t="s">
        <v>62</v>
      </c>
      <c r="AV3064" s="99" t="s">
        <v>57</v>
      </c>
      <c r="AW3064" s="98" t="s">
        <v>77</v>
      </c>
      <c r="AX3064" s="98" t="s">
        <v>57</v>
      </c>
      <c r="AY3064" s="98" t="s">
        <v>77</v>
      </c>
    </row>
    <row r="3065" spans="1:51" s="91" customFormat="1" ht="22.5" customHeight="1" x14ac:dyDescent="0.25">
      <c r="A3065" s="97" t="s">
        <v>32293</v>
      </c>
      <c r="B3065" s="98" t="s">
        <v>32294</v>
      </c>
      <c r="C3065" s="98" t="s">
        <v>595</v>
      </c>
      <c r="D3065" s="98" t="s">
        <v>9171</v>
      </c>
      <c r="E3065" s="98" t="s">
        <v>77</v>
      </c>
      <c r="F3065" s="99">
        <v>1</v>
      </c>
      <c r="G3065" s="99">
        <v>349.1</v>
      </c>
      <c r="H3065" s="99" t="s">
        <v>57</v>
      </c>
      <c r="I3065" s="99">
        <v>-41.89</v>
      </c>
      <c r="J3065" s="99">
        <v>-41.95</v>
      </c>
      <c r="K3065" s="99" t="s">
        <v>57</v>
      </c>
      <c r="L3065" s="99">
        <v>265.26</v>
      </c>
      <c r="M3065" s="98" t="s">
        <v>666</v>
      </c>
      <c r="N3065" s="98" t="s">
        <v>56</v>
      </c>
      <c r="O3065" s="98" t="s">
        <v>13552</v>
      </c>
      <c r="P3065" s="98" t="s">
        <v>13553</v>
      </c>
      <c r="Q3065" s="98" t="s">
        <v>38868</v>
      </c>
      <c r="R3065" s="98" t="s">
        <v>13554</v>
      </c>
      <c r="S3065" s="98" t="s">
        <v>62</v>
      </c>
      <c r="T3065" s="99">
        <v>349.1</v>
      </c>
      <c r="U3065" s="99" t="s">
        <v>83</v>
      </c>
      <c r="V3065" s="98" t="s">
        <v>64</v>
      </c>
      <c r="W3065" s="98" t="s">
        <v>32295</v>
      </c>
      <c r="X3065" s="98" t="s">
        <v>32296</v>
      </c>
      <c r="Y3065" s="98" t="s">
        <v>32297</v>
      </c>
      <c r="Z3065" s="98" t="s">
        <v>62</v>
      </c>
      <c r="AA3065" s="98" t="s">
        <v>62</v>
      </c>
      <c r="AB3065" s="98" t="s">
        <v>32295</v>
      </c>
      <c r="AC3065" s="98" t="s">
        <v>32298</v>
      </c>
      <c r="AD3065" s="98" t="s">
        <v>32299</v>
      </c>
      <c r="AE3065" s="98" t="s">
        <v>729</v>
      </c>
      <c r="AF3065" s="98" t="s">
        <v>234</v>
      </c>
      <c r="AG3065" s="98" t="s">
        <v>32300</v>
      </c>
      <c r="AH3065" s="98" t="s">
        <v>73</v>
      </c>
      <c r="AI3065" s="98" t="s">
        <v>74</v>
      </c>
      <c r="AJ3065" s="98" t="s">
        <v>9824</v>
      </c>
      <c r="AK3065" s="98" t="s">
        <v>32301</v>
      </c>
      <c r="AL3065" s="98" t="s">
        <v>75</v>
      </c>
      <c r="AM3065" s="98" t="s">
        <v>32302</v>
      </c>
      <c r="AN3065" s="98" t="s">
        <v>62</v>
      </c>
      <c r="AO3065" s="99" t="s">
        <v>62</v>
      </c>
      <c r="AP3065" s="98" t="s">
        <v>62</v>
      </c>
      <c r="AQ3065" s="98" t="s">
        <v>62</v>
      </c>
      <c r="AR3065" s="98" t="s">
        <v>62</v>
      </c>
      <c r="AS3065" s="98" t="s">
        <v>62</v>
      </c>
      <c r="AT3065" s="98" t="s">
        <v>62</v>
      </c>
      <c r="AU3065" s="98" t="s">
        <v>62</v>
      </c>
      <c r="AV3065" s="99" t="s">
        <v>57</v>
      </c>
      <c r="AW3065" s="98" t="s">
        <v>77</v>
      </c>
      <c r="AX3065" s="98" t="s">
        <v>57</v>
      </c>
      <c r="AY3065" s="98" t="s">
        <v>77</v>
      </c>
    </row>
    <row r="3066" spans="1:51" s="91" customFormat="1" ht="22.5" customHeight="1" x14ac:dyDescent="0.25">
      <c r="A3066" s="97" t="s">
        <v>32303</v>
      </c>
      <c r="B3066" s="98" t="s">
        <v>32304</v>
      </c>
      <c r="C3066" s="98" t="s">
        <v>595</v>
      </c>
      <c r="D3066" s="98" t="s">
        <v>9762</v>
      </c>
      <c r="E3066" s="98" t="s">
        <v>77</v>
      </c>
      <c r="F3066" s="99">
        <v>1</v>
      </c>
      <c r="G3066" s="99">
        <v>325.79000000000002</v>
      </c>
      <c r="H3066" s="99" t="s">
        <v>57</v>
      </c>
      <c r="I3066" s="99">
        <v>-39.090000000000003</v>
      </c>
      <c r="J3066" s="99">
        <v>-24.95</v>
      </c>
      <c r="K3066" s="99" t="s">
        <v>57</v>
      </c>
      <c r="L3066" s="99">
        <v>261.75</v>
      </c>
      <c r="M3066" s="98" t="s">
        <v>666</v>
      </c>
      <c r="N3066" s="98" t="s">
        <v>62</v>
      </c>
      <c r="O3066" s="114">
        <v>110907</v>
      </c>
      <c r="P3066" s="98" t="s">
        <v>16887</v>
      </c>
      <c r="Q3066" s="98" t="s">
        <v>38868</v>
      </c>
      <c r="R3066" s="98" t="s">
        <v>16888</v>
      </c>
      <c r="S3066" s="98" t="s">
        <v>62</v>
      </c>
      <c r="T3066" s="99">
        <v>325.79000000000002</v>
      </c>
      <c r="U3066" s="99" t="s">
        <v>83</v>
      </c>
      <c r="V3066" s="98" t="s">
        <v>9651</v>
      </c>
      <c r="W3066" s="98" t="s">
        <v>62</v>
      </c>
      <c r="X3066" s="98" t="s">
        <v>62</v>
      </c>
      <c r="Y3066" s="98" t="s">
        <v>62</v>
      </c>
      <c r="Z3066" s="98" t="s">
        <v>62</v>
      </c>
      <c r="AA3066" s="98" t="s">
        <v>62</v>
      </c>
      <c r="AB3066" s="98" t="s">
        <v>32305</v>
      </c>
      <c r="AC3066" s="98" t="s">
        <v>32306</v>
      </c>
      <c r="AD3066" s="98" t="s">
        <v>32307</v>
      </c>
      <c r="AE3066" s="98" t="s">
        <v>23698</v>
      </c>
      <c r="AF3066" s="98" t="s">
        <v>853</v>
      </c>
      <c r="AG3066" s="98" t="s">
        <v>23699</v>
      </c>
      <c r="AH3066" s="98" t="s">
        <v>73</v>
      </c>
      <c r="AI3066" s="98" t="s">
        <v>12907</v>
      </c>
      <c r="AJ3066" s="98" t="s">
        <v>32308</v>
      </c>
      <c r="AK3066" s="98" t="s">
        <v>32309</v>
      </c>
      <c r="AL3066" s="98" t="s">
        <v>75</v>
      </c>
      <c r="AM3066" s="98" t="s">
        <v>32310</v>
      </c>
      <c r="AN3066" s="98" t="s">
        <v>62</v>
      </c>
      <c r="AO3066" s="99" t="s">
        <v>62</v>
      </c>
      <c r="AP3066" s="98" t="s">
        <v>62</v>
      </c>
      <c r="AQ3066" s="98" t="s">
        <v>62</v>
      </c>
      <c r="AR3066" s="98" t="s">
        <v>62</v>
      </c>
      <c r="AS3066" s="98" t="s">
        <v>62</v>
      </c>
      <c r="AT3066" s="98" t="s">
        <v>62</v>
      </c>
      <c r="AU3066" s="98" t="s">
        <v>62</v>
      </c>
      <c r="AV3066" s="99" t="s">
        <v>57</v>
      </c>
      <c r="AW3066" s="98" t="s">
        <v>77</v>
      </c>
      <c r="AX3066" s="98" t="s">
        <v>57</v>
      </c>
      <c r="AY3066" s="98" t="s">
        <v>77</v>
      </c>
    </row>
    <row r="3067" spans="1:51" s="91" customFormat="1" ht="22.5" customHeight="1" x14ac:dyDescent="0.25">
      <c r="A3067" s="97" t="s">
        <v>32311</v>
      </c>
      <c r="B3067" s="98" t="s">
        <v>32312</v>
      </c>
      <c r="C3067" s="98" t="s">
        <v>595</v>
      </c>
      <c r="D3067" s="98" t="s">
        <v>9171</v>
      </c>
      <c r="E3067" s="98" t="s">
        <v>56</v>
      </c>
      <c r="F3067" s="99">
        <v>1</v>
      </c>
      <c r="G3067" s="99">
        <v>59.22</v>
      </c>
      <c r="H3067" s="99" t="s">
        <v>57</v>
      </c>
      <c r="I3067" s="99">
        <v>-16.07</v>
      </c>
      <c r="J3067" s="99" t="s">
        <v>57</v>
      </c>
      <c r="K3067" s="99" t="s">
        <v>57</v>
      </c>
      <c r="L3067" s="99">
        <v>43.15</v>
      </c>
      <c r="M3067" s="98" t="s">
        <v>666</v>
      </c>
      <c r="N3067" s="98" t="s">
        <v>56</v>
      </c>
      <c r="O3067" s="98" t="s">
        <v>1516</v>
      </c>
      <c r="P3067" s="98" t="s">
        <v>12924</v>
      </c>
      <c r="Q3067" s="98" t="s">
        <v>38868</v>
      </c>
      <c r="R3067" s="98" t="s">
        <v>12925</v>
      </c>
      <c r="S3067" s="98" t="s">
        <v>62</v>
      </c>
      <c r="T3067" s="99">
        <v>59.22</v>
      </c>
      <c r="U3067" s="99" t="s">
        <v>63</v>
      </c>
      <c r="V3067" s="98" t="s">
        <v>9651</v>
      </c>
      <c r="W3067" s="98" t="s">
        <v>62</v>
      </c>
      <c r="X3067" s="98" t="s">
        <v>62</v>
      </c>
      <c r="Y3067" s="98" t="s">
        <v>62</v>
      </c>
      <c r="Z3067" s="98" t="s">
        <v>62</v>
      </c>
      <c r="AA3067" s="98" t="s">
        <v>62</v>
      </c>
      <c r="AB3067" s="98" t="s">
        <v>12007</v>
      </c>
      <c r="AC3067" s="98" t="s">
        <v>32313</v>
      </c>
      <c r="AD3067" s="98" t="s">
        <v>32314</v>
      </c>
      <c r="AE3067" s="98" t="s">
        <v>1841</v>
      </c>
      <c r="AF3067" s="98" t="s">
        <v>71</v>
      </c>
      <c r="AG3067" s="98" t="s">
        <v>32315</v>
      </c>
      <c r="AH3067" s="98" t="s">
        <v>73</v>
      </c>
      <c r="AI3067" s="98" t="s">
        <v>12907</v>
      </c>
      <c r="AJ3067" s="98" t="s">
        <v>32001</v>
      </c>
      <c r="AK3067" s="98" t="s">
        <v>31956</v>
      </c>
      <c r="AL3067" s="98" t="s">
        <v>75</v>
      </c>
      <c r="AM3067" s="98" t="s">
        <v>32316</v>
      </c>
      <c r="AN3067" s="98" t="s">
        <v>62</v>
      </c>
      <c r="AO3067" s="99" t="s">
        <v>62</v>
      </c>
      <c r="AP3067" s="98" t="s">
        <v>62</v>
      </c>
      <c r="AQ3067" s="98" t="s">
        <v>62</v>
      </c>
      <c r="AR3067" s="98" t="s">
        <v>62</v>
      </c>
      <c r="AS3067" s="98" t="s">
        <v>62</v>
      </c>
      <c r="AT3067" s="98" t="s">
        <v>62</v>
      </c>
      <c r="AU3067" s="98" t="s">
        <v>62</v>
      </c>
      <c r="AV3067" s="99" t="s">
        <v>57</v>
      </c>
      <c r="AW3067" s="98" t="s">
        <v>77</v>
      </c>
      <c r="AX3067" s="98" t="s">
        <v>57</v>
      </c>
      <c r="AY3067" s="98" t="s">
        <v>77</v>
      </c>
    </row>
    <row r="3068" spans="1:51" s="91" customFormat="1" ht="22.5" customHeight="1" x14ac:dyDescent="0.25">
      <c r="A3068" s="97" t="s">
        <v>32317</v>
      </c>
      <c r="B3068" s="98" t="s">
        <v>32318</v>
      </c>
      <c r="C3068" s="98" t="s">
        <v>595</v>
      </c>
      <c r="D3068" s="98" t="s">
        <v>9207</v>
      </c>
      <c r="E3068" s="98" t="s">
        <v>77</v>
      </c>
      <c r="F3068" s="99">
        <v>1</v>
      </c>
      <c r="G3068" s="99">
        <v>368.49</v>
      </c>
      <c r="H3068" s="99" t="s">
        <v>57</v>
      </c>
      <c r="I3068" s="99">
        <v>-44.22</v>
      </c>
      <c r="J3068" s="99">
        <v>-41.95</v>
      </c>
      <c r="K3068" s="99" t="s">
        <v>57</v>
      </c>
      <c r="L3068" s="99">
        <v>282.32</v>
      </c>
      <c r="M3068" s="98" t="s">
        <v>666</v>
      </c>
      <c r="N3068" s="98" t="s">
        <v>56</v>
      </c>
      <c r="O3068" s="98" t="s">
        <v>13552</v>
      </c>
      <c r="P3068" s="98" t="s">
        <v>13553</v>
      </c>
      <c r="Q3068" s="98" t="s">
        <v>38868</v>
      </c>
      <c r="R3068" s="98" t="s">
        <v>13554</v>
      </c>
      <c r="S3068" s="98" t="s">
        <v>62</v>
      </c>
      <c r="T3068" s="99">
        <v>368.49</v>
      </c>
      <c r="U3068" s="99" t="s">
        <v>83</v>
      </c>
      <c r="V3068" s="98" t="s">
        <v>64</v>
      </c>
      <c r="W3068" s="98" t="s">
        <v>32319</v>
      </c>
      <c r="X3068" s="98" t="s">
        <v>32320</v>
      </c>
      <c r="Y3068" s="98" t="s">
        <v>32321</v>
      </c>
      <c r="Z3068" s="98" t="s">
        <v>62</v>
      </c>
      <c r="AA3068" s="98" t="s">
        <v>62</v>
      </c>
      <c r="AB3068" s="98" t="s">
        <v>32319</v>
      </c>
      <c r="AC3068" s="98" t="s">
        <v>32322</v>
      </c>
      <c r="AD3068" s="98" t="s">
        <v>32323</v>
      </c>
      <c r="AE3068" s="98" t="s">
        <v>13991</v>
      </c>
      <c r="AF3068" s="98" t="s">
        <v>345</v>
      </c>
      <c r="AG3068" s="98" t="s">
        <v>13992</v>
      </c>
      <c r="AH3068" s="98" t="s">
        <v>73</v>
      </c>
      <c r="AI3068" s="98" t="s">
        <v>74</v>
      </c>
      <c r="AJ3068" s="98" t="s">
        <v>9739</v>
      </c>
      <c r="AK3068" s="98" t="s">
        <v>32324</v>
      </c>
      <c r="AL3068" s="98" t="s">
        <v>75</v>
      </c>
      <c r="AM3068" s="98" t="s">
        <v>32325</v>
      </c>
      <c r="AN3068" s="98" t="s">
        <v>62</v>
      </c>
      <c r="AO3068" s="99" t="s">
        <v>62</v>
      </c>
      <c r="AP3068" s="98" t="s">
        <v>62</v>
      </c>
      <c r="AQ3068" s="98" t="s">
        <v>62</v>
      </c>
      <c r="AR3068" s="98" t="s">
        <v>62</v>
      </c>
      <c r="AS3068" s="98" t="s">
        <v>62</v>
      </c>
      <c r="AT3068" s="98" t="s">
        <v>62</v>
      </c>
      <c r="AU3068" s="98" t="s">
        <v>62</v>
      </c>
      <c r="AV3068" s="99" t="s">
        <v>57</v>
      </c>
      <c r="AW3068" s="98" t="s">
        <v>77</v>
      </c>
      <c r="AX3068" s="98" t="s">
        <v>57</v>
      </c>
      <c r="AY3068" s="98" t="s">
        <v>77</v>
      </c>
    </row>
    <row r="3069" spans="1:51" s="91" customFormat="1" ht="22.5" customHeight="1" x14ac:dyDescent="0.25">
      <c r="A3069" s="97" t="s">
        <v>32326</v>
      </c>
      <c r="B3069" s="98" t="s">
        <v>32327</v>
      </c>
      <c r="C3069" s="98" t="s">
        <v>595</v>
      </c>
      <c r="D3069" s="98" t="s">
        <v>9207</v>
      </c>
      <c r="E3069" s="98" t="s">
        <v>77</v>
      </c>
      <c r="F3069" s="99">
        <v>1</v>
      </c>
      <c r="G3069" s="99">
        <v>95.71</v>
      </c>
      <c r="H3069" s="99">
        <v>21.19</v>
      </c>
      <c r="I3069" s="99">
        <v>-16.27</v>
      </c>
      <c r="J3069" s="99">
        <v>-41.14</v>
      </c>
      <c r="K3069" s="99" t="s">
        <v>57</v>
      </c>
      <c r="L3069" s="99">
        <v>59.49</v>
      </c>
      <c r="M3069" s="98" t="s">
        <v>666</v>
      </c>
      <c r="N3069" s="98" t="s">
        <v>56</v>
      </c>
      <c r="O3069" s="98" t="s">
        <v>13228</v>
      </c>
      <c r="P3069" s="98" t="s">
        <v>13366</v>
      </c>
      <c r="Q3069" s="98" t="s">
        <v>38868</v>
      </c>
      <c r="R3069" s="98" t="s">
        <v>13367</v>
      </c>
      <c r="S3069" s="98" t="s">
        <v>62</v>
      </c>
      <c r="T3069" s="99">
        <v>95.71</v>
      </c>
      <c r="U3069" s="99" t="s">
        <v>63</v>
      </c>
      <c r="V3069" s="98" t="s">
        <v>9651</v>
      </c>
      <c r="W3069" s="98" t="s">
        <v>62</v>
      </c>
      <c r="X3069" s="98" t="s">
        <v>62</v>
      </c>
      <c r="Y3069" s="98" t="s">
        <v>62</v>
      </c>
      <c r="Z3069" s="98" t="s">
        <v>62</v>
      </c>
      <c r="AA3069" s="98" t="s">
        <v>62</v>
      </c>
      <c r="AB3069" s="98" t="s">
        <v>32328</v>
      </c>
      <c r="AC3069" s="98" t="s">
        <v>32329</v>
      </c>
      <c r="AD3069" s="98" t="s">
        <v>32330</v>
      </c>
      <c r="AE3069" s="98" t="s">
        <v>20291</v>
      </c>
      <c r="AF3069" s="98" t="s">
        <v>20292</v>
      </c>
      <c r="AG3069" s="98" t="s">
        <v>32331</v>
      </c>
      <c r="AH3069" s="98" t="s">
        <v>73</v>
      </c>
      <c r="AI3069" s="98" t="s">
        <v>12907</v>
      </c>
      <c r="AJ3069" s="98" t="s">
        <v>32332</v>
      </c>
      <c r="AK3069" s="98" t="s">
        <v>32333</v>
      </c>
      <c r="AL3069" s="98" t="s">
        <v>75</v>
      </c>
      <c r="AM3069" s="98" t="s">
        <v>32334</v>
      </c>
      <c r="AN3069" s="98" t="s">
        <v>62</v>
      </c>
      <c r="AO3069" s="99" t="s">
        <v>62</v>
      </c>
      <c r="AP3069" s="98" t="s">
        <v>62</v>
      </c>
      <c r="AQ3069" s="98" t="s">
        <v>62</v>
      </c>
      <c r="AR3069" s="98" t="s">
        <v>62</v>
      </c>
      <c r="AS3069" s="98" t="s">
        <v>62</v>
      </c>
      <c r="AT3069" s="98" t="s">
        <v>62</v>
      </c>
      <c r="AU3069" s="98" t="s">
        <v>62</v>
      </c>
      <c r="AV3069" s="99" t="s">
        <v>57</v>
      </c>
      <c r="AW3069" s="98" t="s">
        <v>77</v>
      </c>
      <c r="AX3069" s="98" t="s">
        <v>57</v>
      </c>
      <c r="AY3069" s="98" t="s">
        <v>77</v>
      </c>
    </row>
    <row r="3070" spans="1:51" s="91" customFormat="1" ht="22.5" customHeight="1" x14ac:dyDescent="0.25">
      <c r="A3070" s="97" t="s">
        <v>32335</v>
      </c>
      <c r="B3070" s="98" t="s">
        <v>32336</v>
      </c>
      <c r="C3070" s="98" t="s">
        <v>595</v>
      </c>
      <c r="D3070" s="98" t="s">
        <v>7745</v>
      </c>
      <c r="E3070" s="98" t="s">
        <v>77</v>
      </c>
      <c r="F3070" s="99">
        <v>1</v>
      </c>
      <c r="G3070" s="99">
        <v>104.66</v>
      </c>
      <c r="H3070" s="99">
        <v>20.38</v>
      </c>
      <c r="I3070" s="99">
        <v>-17.79</v>
      </c>
      <c r="J3070" s="99">
        <v>-41.83</v>
      </c>
      <c r="K3070" s="99" t="s">
        <v>57</v>
      </c>
      <c r="L3070" s="99">
        <v>65.42</v>
      </c>
      <c r="M3070" s="98" t="s">
        <v>666</v>
      </c>
      <c r="N3070" s="98" t="s">
        <v>62</v>
      </c>
      <c r="O3070" s="114">
        <v>70526</v>
      </c>
      <c r="P3070" s="98" t="s">
        <v>21860</v>
      </c>
      <c r="Q3070" s="98" t="s">
        <v>38868</v>
      </c>
      <c r="R3070" s="98" t="s">
        <v>21861</v>
      </c>
      <c r="S3070" s="98" t="s">
        <v>62</v>
      </c>
      <c r="T3070" s="99">
        <v>104.66</v>
      </c>
      <c r="U3070" s="99" t="s">
        <v>63</v>
      </c>
      <c r="V3070" s="98" t="s">
        <v>64</v>
      </c>
      <c r="W3070" s="98" t="s">
        <v>32337</v>
      </c>
      <c r="X3070" s="98" t="s">
        <v>32338</v>
      </c>
      <c r="Y3070" s="98" t="s">
        <v>32339</v>
      </c>
      <c r="Z3070" s="98" t="s">
        <v>62</v>
      </c>
      <c r="AA3070" s="98" t="s">
        <v>62</v>
      </c>
      <c r="AB3070" s="98" t="s">
        <v>32337</v>
      </c>
      <c r="AC3070" s="98" t="s">
        <v>32340</v>
      </c>
      <c r="AD3070" s="98" t="s">
        <v>32341</v>
      </c>
      <c r="AE3070" s="98" t="s">
        <v>3300</v>
      </c>
      <c r="AF3070" s="98" t="s">
        <v>105</v>
      </c>
      <c r="AG3070" s="98" t="s">
        <v>32342</v>
      </c>
      <c r="AH3070" s="98" t="s">
        <v>73</v>
      </c>
      <c r="AI3070" s="98" t="s">
        <v>74</v>
      </c>
      <c r="AJ3070" s="98" t="s">
        <v>32343</v>
      </c>
      <c r="AK3070" s="98" t="s">
        <v>29315</v>
      </c>
      <c r="AL3070" s="98" t="s">
        <v>75</v>
      </c>
      <c r="AM3070" s="98" t="s">
        <v>32344</v>
      </c>
      <c r="AN3070" s="98" t="s">
        <v>62</v>
      </c>
      <c r="AO3070" s="99" t="s">
        <v>62</v>
      </c>
      <c r="AP3070" s="98" t="s">
        <v>62</v>
      </c>
      <c r="AQ3070" s="98" t="s">
        <v>62</v>
      </c>
      <c r="AR3070" s="98" t="s">
        <v>62</v>
      </c>
      <c r="AS3070" s="98" t="s">
        <v>62</v>
      </c>
      <c r="AT3070" s="98" t="s">
        <v>62</v>
      </c>
      <c r="AU3070" s="98" t="s">
        <v>62</v>
      </c>
      <c r="AV3070" s="99" t="s">
        <v>57</v>
      </c>
      <c r="AW3070" s="98" t="s">
        <v>77</v>
      </c>
      <c r="AX3070" s="98" t="s">
        <v>57</v>
      </c>
      <c r="AY3070" s="98" t="s">
        <v>77</v>
      </c>
    </row>
    <row r="3071" spans="1:51" s="91" customFormat="1" ht="22.5" customHeight="1" x14ac:dyDescent="0.25">
      <c r="A3071" s="97" t="s">
        <v>32345</v>
      </c>
      <c r="B3071" s="98" t="s">
        <v>32346</v>
      </c>
      <c r="C3071" s="98" t="s">
        <v>595</v>
      </c>
      <c r="D3071" s="98" t="s">
        <v>9171</v>
      </c>
      <c r="E3071" s="98" t="s">
        <v>56</v>
      </c>
      <c r="F3071" s="99">
        <v>1</v>
      </c>
      <c r="G3071" s="99">
        <v>59.85</v>
      </c>
      <c r="H3071" s="99" t="s">
        <v>57</v>
      </c>
      <c r="I3071" s="99">
        <v>-16.170000000000002</v>
      </c>
      <c r="J3071" s="99" t="s">
        <v>57</v>
      </c>
      <c r="K3071" s="99" t="s">
        <v>57</v>
      </c>
      <c r="L3071" s="99">
        <v>43.68</v>
      </c>
      <c r="M3071" s="98" t="s">
        <v>666</v>
      </c>
      <c r="N3071" s="98" t="s">
        <v>62</v>
      </c>
      <c r="O3071" s="98" t="s">
        <v>1516</v>
      </c>
      <c r="P3071" s="98" t="s">
        <v>12924</v>
      </c>
      <c r="Q3071" s="98" t="s">
        <v>38868</v>
      </c>
      <c r="R3071" s="98" t="s">
        <v>12925</v>
      </c>
      <c r="S3071" s="98" t="s">
        <v>62</v>
      </c>
      <c r="T3071" s="99">
        <v>59.85</v>
      </c>
      <c r="U3071" s="99" t="s">
        <v>63</v>
      </c>
      <c r="V3071" s="98" t="s">
        <v>9651</v>
      </c>
      <c r="W3071" s="98" t="s">
        <v>62</v>
      </c>
      <c r="X3071" s="98" t="s">
        <v>62</v>
      </c>
      <c r="Y3071" s="98" t="s">
        <v>62</v>
      </c>
      <c r="Z3071" s="98" t="s">
        <v>62</v>
      </c>
      <c r="AA3071" s="98" t="s">
        <v>62</v>
      </c>
      <c r="AB3071" s="98" t="s">
        <v>32347</v>
      </c>
      <c r="AC3071" s="98" t="s">
        <v>32348</v>
      </c>
      <c r="AD3071" s="98" t="s">
        <v>32349</v>
      </c>
      <c r="AE3071" s="98" t="s">
        <v>32350</v>
      </c>
      <c r="AF3071" s="98" t="s">
        <v>3117</v>
      </c>
      <c r="AG3071" s="98" t="s">
        <v>32351</v>
      </c>
      <c r="AH3071" s="98" t="s">
        <v>73</v>
      </c>
      <c r="AI3071" s="98" t="s">
        <v>12907</v>
      </c>
      <c r="AJ3071" s="98" t="s">
        <v>32352</v>
      </c>
      <c r="AK3071" s="98" t="s">
        <v>32353</v>
      </c>
      <c r="AL3071" s="98" t="s">
        <v>75</v>
      </c>
      <c r="AM3071" s="98" t="s">
        <v>32354</v>
      </c>
      <c r="AN3071" s="98" t="s">
        <v>62</v>
      </c>
      <c r="AO3071" s="99" t="s">
        <v>62</v>
      </c>
      <c r="AP3071" s="98" t="s">
        <v>62</v>
      </c>
      <c r="AQ3071" s="98" t="s">
        <v>62</v>
      </c>
      <c r="AR3071" s="98" t="s">
        <v>62</v>
      </c>
      <c r="AS3071" s="98" t="s">
        <v>62</v>
      </c>
      <c r="AT3071" s="98" t="s">
        <v>62</v>
      </c>
      <c r="AU3071" s="98" t="s">
        <v>62</v>
      </c>
      <c r="AV3071" s="99" t="s">
        <v>57</v>
      </c>
      <c r="AW3071" s="98" t="s">
        <v>77</v>
      </c>
      <c r="AX3071" s="98" t="s">
        <v>57</v>
      </c>
      <c r="AY3071" s="98" t="s">
        <v>77</v>
      </c>
    </row>
    <row r="3072" spans="1:51" s="91" customFormat="1" ht="22.5" customHeight="1" x14ac:dyDescent="0.25">
      <c r="A3072" s="97" t="s">
        <v>32355</v>
      </c>
      <c r="B3072" s="98" t="s">
        <v>32356</v>
      </c>
      <c r="C3072" s="98" t="s">
        <v>595</v>
      </c>
      <c r="D3072" s="98" t="s">
        <v>9171</v>
      </c>
      <c r="E3072" s="98" t="s">
        <v>77</v>
      </c>
      <c r="F3072" s="99">
        <v>1</v>
      </c>
      <c r="G3072" s="99">
        <v>59.56</v>
      </c>
      <c r="H3072" s="99">
        <v>18.57</v>
      </c>
      <c r="I3072" s="99">
        <v>-16.13</v>
      </c>
      <c r="J3072" s="99">
        <v>-18.57</v>
      </c>
      <c r="K3072" s="99" t="s">
        <v>57</v>
      </c>
      <c r="L3072" s="99">
        <v>43.43</v>
      </c>
      <c r="M3072" s="98" t="s">
        <v>666</v>
      </c>
      <c r="N3072" s="98" t="s">
        <v>56</v>
      </c>
      <c r="O3072" s="98" t="s">
        <v>13007</v>
      </c>
      <c r="P3072" s="98" t="s">
        <v>13008</v>
      </c>
      <c r="Q3072" s="98" t="s">
        <v>38868</v>
      </c>
      <c r="R3072" s="98" t="s">
        <v>13009</v>
      </c>
      <c r="S3072" s="98" t="s">
        <v>62</v>
      </c>
      <c r="T3072" s="99">
        <v>59.56</v>
      </c>
      <c r="U3072" s="99" t="s">
        <v>63</v>
      </c>
      <c r="V3072" s="98" t="s">
        <v>9651</v>
      </c>
      <c r="W3072" s="98" t="s">
        <v>62</v>
      </c>
      <c r="X3072" s="98" t="s">
        <v>62</v>
      </c>
      <c r="Y3072" s="98" t="s">
        <v>62</v>
      </c>
      <c r="Z3072" s="98" t="s">
        <v>62</v>
      </c>
      <c r="AA3072" s="98" t="s">
        <v>62</v>
      </c>
      <c r="AB3072" s="98" t="s">
        <v>32357</v>
      </c>
      <c r="AC3072" s="98" t="s">
        <v>32358</v>
      </c>
      <c r="AD3072" s="98" t="s">
        <v>32359</v>
      </c>
      <c r="AE3072" s="98" t="s">
        <v>17607</v>
      </c>
      <c r="AF3072" s="98" t="s">
        <v>234</v>
      </c>
      <c r="AG3072" s="98" t="s">
        <v>17608</v>
      </c>
      <c r="AH3072" s="98" t="s">
        <v>73</v>
      </c>
      <c r="AI3072" s="98" t="s">
        <v>12907</v>
      </c>
      <c r="AJ3072" s="98" t="s">
        <v>32360</v>
      </c>
      <c r="AK3072" s="98" t="s">
        <v>32361</v>
      </c>
      <c r="AL3072" s="98" t="s">
        <v>75</v>
      </c>
      <c r="AM3072" s="98" t="s">
        <v>32362</v>
      </c>
      <c r="AN3072" s="98" t="s">
        <v>62</v>
      </c>
      <c r="AO3072" s="99" t="s">
        <v>62</v>
      </c>
      <c r="AP3072" s="98" t="s">
        <v>62</v>
      </c>
      <c r="AQ3072" s="98" t="s">
        <v>62</v>
      </c>
      <c r="AR3072" s="98" t="s">
        <v>62</v>
      </c>
      <c r="AS3072" s="98" t="s">
        <v>62</v>
      </c>
      <c r="AT3072" s="98" t="s">
        <v>62</v>
      </c>
      <c r="AU3072" s="98" t="s">
        <v>62</v>
      </c>
      <c r="AV3072" s="99" t="s">
        <v>57</v>
      </c>
      <c r="AW3072" s="98" t="s">
        <v>77</v>
      </c>
      <c r="AX3072" s="98" t="s">
        <v>57</v>
      </c>
      <c r="AY3072" s="98" t="s">
        <v>77</v>
      </c>
    </row>
    <row r="3073" spans="1:51" s="91" customFormat="1" ht="22.5" customHeight="1" x14ac:dyDescent="0.25">
      <c r="A3073" s="97" t="s">
        <v>32363</v>
      </c>
      <c r="B3073" s="98" t="s">
        <v>10006</v>
      </c>
      <c r="C3073" s="98" t="s">
        <v>595</v>
      </c>
      <c r="D3073" s="98" t="s">
        <v>9762</v>
      </c>
      <c r="E3073" s="98" t="s">
        <v>56</v>
      </c>
      <c r="F3073" s="99">
        <v>1</v>
      </c>
      <c r="G3073" s="99">
        <v>109.7</v>
      </c>
      <c r="H3073" s="99" t="s">
        <v>57</v>
      </c>
      <c r="I3073" s="99">
        <v>-18.649999999999999</v>
      </c>
      <c r="J3073" s="99">
        <v>-21.45</v>
      </c>
      <c r="K3073" s="99" t="s">
        <v>57</v>
      </c>
      <c r="L3073" s="99">
        <v>69.599999999999994</v>
      </c>
      <c r="M3073" s="98" t="s">
        <v>666</v>
      </c>
      <c r="N3073" s="98" t="s">
        <v>62</v>
      </c>
      <c r="O3073" s="98" t="s">
        <v>14153</v>
      </c>
      <c r="P3073" s="98" t="s">
        <v>15056</v>
      </c>
      <c r="Q3073" s="98" t="s">
        <v>38868</v>
      </c>
      <c r="R3073" s="98" t="s">
        <v>15057</v>
      </c>
      <c r="S3073" s="98" t="s">
        <v>62</v>
      </c>
      <c r="T3073" s="99">
        <v>109.7</v>
      </c>
      <c r="U3073" s="99" t="s">
        <v>63</v>
      </c>
      <c r="V3073" s="98" t="s">
        <v>9651</v>
      </c>
      <c r="W3073" s="98" t="s">
        <v>62</v>
      </c>
      <c r="X3073" s="98" t="s">
        <v>62</v>
      </c>
      <c r="Y3073" s="98" t="s">
        <v>62</v>
      </c>
      <c r="Z3073" s="98" t="s">
        <v>62</v>
      </c>
      <c r="AA3073" s="98" t="s">
        <v>62</v>
      </c>
      <c r="AB3073" s="98" t="s">
        <v>32364</v>
      </c>
      <c r="AC3073" s="98" t="s">
        <v>32365</v>
      </c>
      <c r="AD3073" s="98" t="s">
        <v>32366</v>
      </c>
      <c r="AE3073" s="98" t="s">
        <v>12980</v>
      </c>
      <c r="AF3073" s="98" t="s">
        <v>234</v>
      </c>
      <c r="AG3073" s="98" t="s">
        <v>32367</v>
      </c>
      <c r="AH3073" s="98" t="s">
        <v>73</v>
      </c>
      <c r="AI3073" s="98" t="s">
        <v>12907</v>
      </c>
      <c r="AJ3073" s="98" t="s">
        <v>32368</v>
      </c>
      <c r="AK3073" s="98" t="s">
        <v>32369</v>
      </c>
      <c r="AL3073" s="98" t="s">
        <v>75</v>
      </c>
      <c r="AM3073" s="98" t="s">
        <v>32370</v>
      </c>
      <c r="AN3073" s="98" t="s">
        <v>62</v>
      </c>
      <c r="AO3073" s="99" t="s">
        <v>62</v>
      </c>
      <c r="AP3073" s="98" t="s">
        <v>62</v>
      </c>
      <c r="AQ3073" s="98" t="s">
        <v>62</v>
      </c>
      <c r="AR3073" s="98" t="s">
        <v>62</v>
      </c>
      <c r="AS3073" s="98" t="s">
        <v>62</v>
      </c>
      <c r="AT3073" s="98" t="s">
        <v>62</v>
      </c>
      <c r="AU3073" s="98" t="s">
        <v>62</v>
      </c>
      <c r="AV3073" s="99" t="s">
        <v>57</v>
      </c>
      <c r="AW3073" s="98" t="s">
        <v>77</v>
      </c>
      <c r="AX3073" s="98" t="s">
        <v>57</v>
      </c>
      <c r="AY3073" s="98" t="s">
        <v>77</v>
      </c>
    </row>
    <row r="3074" spans="1:51" s="91" customFormat="1" ht="22.5" customHeight="1" x14ac:dyDescent="0.25">
      <c r="A3074" s="97" t="s">
        <v>32371</v>
      </c>
      <c r="B3074" s="98" t="s">
        <v>32372</v>
      </c>
      <c r="C3074" s="98" t="s">
        <v>595</v>
      </c>
      <c r="D3074" s="98" t="s">
        <v>9207</v>
      </c>
      <c r="E3074" s="98" t="s">
        <v>56</v>
      </c>
      <c r="F3074" s="99">
        <v>1</v>
      </c>
      <c r="G3074" s="99">
        <v>59.22</v>
      </c>
      <c r="H3074" s="99" t="s">
        <v>57</v>
      </c>
      <c r="I3074" s="99">
        <v>-16.07</v>
      </c>
      <c r="J3074" s="99" t="s">
        <v>57</v>
      </c>
      <c r="K3074" s="99" t="s">
        <v>57</v>
      </c>
      <c r="L3074" s="99">
        <v>43.15</v>
      </c>
      <c r="M3074" s="98" t="s">
        <v>666</v>
      </c>
      <c r="N3074" s="98" t="s">
        <v>56</v>
      </c>
      <c r="O3074" s="98" t="s">
        <v>1516</v>
      </c>
      <c r="P3074" s="98" t="s">
        <v>12924</v>
      </c>
      <c r="Q3074" s="98" t="s">
        <v>38868</v>
      </c>
      <c r="R3074" s="98" t="s">
        <v>12925</v>
      </c>
      <c r="S3074" s="98" t="s">
        <v>62</v>
      </c>
      <c r="T3074" s="99">
        <v>59.22</v>
      </c>
      <c r="U3074" s="99" t="s">
        <v>63</v>
      </c>
      <c r="V3074" s="98" t="s">
        <v>9651</v>
      </c>
      <c r="W3074" s="98" t="s">
        <v>62</v>
      </c>
      <c r="X3074" s="98" t="s">
        <v>62</v>
      </c>
      <c r="Y3074" s="98" t="s">
        <v>62</v>
      </c>
      <c r="Z3074" s="98" t="s">
        <v>62</v>
      </c>
      <c r="AA3074" s="98" t="s">
        <v>62</v>
      </c>
      <c r="AB3074" s="98" t="s">
        <v>32373</v>
      </c>
      <c r="AC3074" s="98" t="s">
        <v>32374</v>
      </c>
      <c r="AD3074" s="98" t="s">
        <v>32375</v>
      </c>
      <c r="AE3074" s="98" t="s">
        <v>32376</v>
      </c>
      <c r="AF3074" s="98" t="s">
        <v>105</v>
      </c>
      <c r="AG3074" s="98" t="s">
        <v>32377</v>
      </c>
      <c r="AH3074" s="98" t="s">
        <v>73</v>
      </c>
      <c r="AI3074" s="98" t="s">
        <v>12907</v>
      </c>
      <c r="AJ3074" s="98" t="s">
        <v>32378</v>
      </c>
      <c r="AK3074" s="98" t="s">
        <v>30971</v>
      </c>
      <c r="AL3074" s="98" t="s">
        <v>75</v>
      </c>
      <c r="AM3074" s="98" t="s">
        <v>32379</v>
      </c>
      <c r="AN3074" s="98" t="s">
        <v>62</v>
      </c>
      <c r="AO3074" s="99" t="s">
        <v>62</v>
      </c>
      <c r="AP3074" s="98" t="s">
        <v>62</v>
      </c>
      <c r="AQ3074" s="98" t="s">
        <v>62</v>
      </c>
      <c r="AR3074" s="98" t="s">
        <v>62</v>
      </c>
      <c r="AS3074" s="98" t="s">
        <v>62</v>
      </c>
      <c r="AT3074" s="98" t="s">
        <v>62</v>
      </c>
      <c r="AU3074" s="98" t="s">
        <v>62</v>
      </c>
      <c r="AV3074" s="99" t="s">
        <v>57</v>
      </c>
      <c r="AW3074" s="98" t="s">
        <v>77</v>
      </c>
      <c r="AX3074" s="98" t="s">
        <v>57</v>
      </c>
      <c r="AY3074" s="98" t="s">
        <v>77</v>
      </c>
    </row>
    <row r="3075" spans="1:51" s="91" customFormat="1" ht="22.5" customHeight="1" x14ac:dyDescent="0.25">
      <c r="A3075" s="97" t="s">
        <v>32380</v>
      </c>
      <c r="B3075" s="98" t="s">
        <v>32381</v>
      </c>
      <c r="C3075" s="98" t="s">
        <v>595</v>
      </c>
      <c r="D3075" s="98" t="s">
        <v>9171</v>
      </c>
      <c r="E3075" s="98" t="s">
        <v>77</v>
      </c>
      <c r="F3075" s="99">
        <v>1</v>
      </c>
      <c r="G3075" s="99">
        <v>197.36</v>
      </c>
      <c r="H3075" s="99" t="s">
        <v>57</v>
      </c>
      <c r="I3075" s="99">
        <v>-23.68</v>
      </c>
      <c r="J3075" s="99">
        <v>-21.45</v>
      </c>
      <c r="K3075" s="99" t="s">
        <v>57</v>
      </c>
      <c r="L3075" s="99">
        <v>152.22999999999999</v>
      </c>
      <c r="M3075" s="98" t="s">
        <v>666</v>
      </c>
      <c r="N3075" s="98" t="s">
        <v>56</v>
      </c>
      <c r="O3075" s="98" t="s">
        <v>14868</v>
      </c>
      <c r="P3075" s="98" t="s">
        <v>16018</v>
      </c>
      <c r="Q3075" s="98" t="s">
        <v>38868</v>
      </c>
      <c r="R3075" s="98" t="s">
        <v>15998</v>
      </c>
      <c r="S3075" s="98" t="s">
        <v>62</v>
      </c>
      <c r="T3075" s="99">
        <v>197.36</v>
      </c>
      <c r="U3075" s="99" t="s">
        <v>83</v>
      </c>
      <c r="V3075" s="98" t="s">
        <v>9651</v>
      </c>
      <c r="W3075" s="98" t="s">
        <v>62</v>
      </c>
      <c r="X3075" s="98" t="s">
        <v>62</v>
      </c>
      <c r="Y3075" s="98" t="s">
        <v>62</v>
      </c>
      <c r="Z3075" s="98" t="s">
        <v>62</v>
      </c>
      <c r="AA3075" s="98" t="s">
        <v>62</v>
      </c>
      <c r="AB3075" s="98" t="s">
        <v>32382</v>
      </c>
      <c r="AC3075" s="98" t="s">
        <v>32383</v>
      </c>
      <c r="AD3075" s="98" t="s">
        <v>32384</v>
      </c>
      <c r="AE3075" s="98" t="s">
        <v>32385</v>
      </c>
      <c r="AF3075" s="98" t="s">
        <v>853</v>
      </c>
      <c r="AG3075" s="98" t="s">
        <v>32386</v>
      </c>
      <c r="AH3075" s="98" t="s">
        <v>73</v>
      </c>
      <c r="AI3075" s="98" t="s">
        <v>12907</v>
      </c>
      <c r="AJ3075" s="98" t="s">
        <v>32387</v>
      </c>
      <c r="AK3075" s="98" t="s">
        <v>32388</v>
      </c>
      <c r="AL3075" s="98" t="s">
        <v>75</v>
      </c>
      <c r="AM3075" s="98" t="s">
        <v>32389</v>
      </c>
      <c r="AN3075" s="98" t="s">
        <v>62</v>
      </c>
      <c r="AO3075" s="99" t="s">
        <v>62</v>
      </c>
      <c r="AP3075" s="98" t="s">
        <v>62</v>
      </c>
      <c r="AQ3075" s="98" t="s">
        <v>62</v>
      </c>
      <c r="AR3075" s="98" t="s">
        <v>62</v>
      </c>
      <c r="AS3075" s="98" t="s">
        <v>62</v>
      </c>
      <c r="AT3075" s="98" t="s">
        <v>62</v>
      </c>
      <c r="AU3075" s="98" t="s">
        <v>62</v>
      </c>
      <c r="AV3075" s="99" t="s">
        <v>57</v>
      </c>
      <c r="AW3075" s="98" t="s">
        <v>77</v>
      </c>
      <c r="AX3075" s="98" t="s">
        <v>57</v>
      </c>
      <c r="AY3075" s="98" t="s">
        <v>77</v>
      </c>
    </row>
    <row r="3076" spans="1:51" s="91" customFormat="1" ht="22.5" customHeight="1" x14ac:dyDescent="0.25">
      <c r="A3076" s="97" t="s">
        <v>32390</v>
      </c>
      <c r="B3076" s="98" t="s">
        <v>32391</v>
      </c>
      <c r="C3076" s="98" t="s">
        <v>595</v>
      </c>
      <c r="D3076" s="98" t="s">
        <v>8371</v>
      </c>
      <c r="E3076" s="98" t="s">
        <v>77</v>
      </c>
      <c r="F3076" s="99">
        <v>1</v>
      </c>
      <c r="G3076" s="99">
        <v>63.01</v>
      </c>
      <c r="H3076" s="99" t="s">
        <v>57</v>
      </c>
      <c r="I3076" s="99">
        <v>-16.71</v>
      </c>
      <c r="J3076" s="99" t="s">
        <v>57</v>
      </c>
      <c r="K3076" s="99" t="s">
        <v>57</v>
      </c>
      <c r="L3076" s="99">
        <v>46.3</v>
      </c>
      <c r="M3076" s="98" t="s">
        <v>666</v>
      </c>
      <c r="N3076" s="98" t="s">
        <v>56</v>
      </c>
      <c r="O3076" s="98" t="s">
        <v>13177</v>
      </c>
      <c r="P3076" s="98" t="s">
        <v>13178</v>
      </c>
      <c r="Q3076" s="98" t="s">
        <v>38868</v>
      </c>
      <c r="R3076" s="98" t="s">
        <v>13179</v>
      </c>
      <c r="S3076" s="98" t="s">
        <v>62</v>
      </c>
      <c r="T3076" s="99">
        <v>63.01</v>
      </c>
      <c r="U3076" s="99" t="s">
        <v>63</v>
      </c>
      <c r="V3076" s="98" t="s">
        <v>9651</v>
      </c>
      <c r="W3076" s="98" t="s">
        <v>62</v>
      </c>
      <c r="X3076" s="98" t="s">
        <v>62</v>
      </c>
      <c r="Y3076" s="98" t="s">
        <v>62</v>
      </c>
      <c r="Z3076" s="98" t="s">
        <v>62</v>
      </c>
      <c r="AA3076" s="98" t="s">
        <v>62</v>
      </c>
      <c r="AB3076" s="98" t="s">
        <v>15272</v>
      </c>
      <c r="AC3076" s="98" t="s">
        <v>15273</v>
      </c>
      <c r="AD3076" s="98" t="s">
        <v>15274</v>
      </c>
      <c r="AE3076" s="98" t="s">
        <v>15275</v>
      </c>
      <c r="AF3076" s="98" t="s">
        <v>71</v>
      </c>
      <c r="AG3076" s="98" t="s">
        <v>15276</v>
      </c>
      <c r="AH3076" s="98" t="s">
        <v>73</v>
      </c>
      <c r="AI3076" s="98" t="s">
        <v>12907</v>
      </c>
      <c r="AJ3076" s="98" t="s">
        <v>30429</v>
      </c>
      <c r="AK3076" s="98" t="s">
        <v>32392</v>
      </c>
      <c r="AL3076" s="98" t="s">
        <v>75</v>
      </c>
      <c r="AM3076" s="98" t="s">
        <v>32393</v>
      </c>
      <c r="AN3076" s="98" t="s">
        <v>62</v>
      </c>
      <c r="AO3076" s="99" t="s">
        <v>62</v>
      </c>
      <c r="AP3076" s="98" t="s">
        <v>62</v>
      </c>
      <c r="AQ3076" s="98" t="s">
        <v>62</v>
      </c>
      <c r="AR3076" s="98" t="s">
        <v>62</v>
      </c>
      <c r="AS3076" s="98" t="s">
        <v>62</v>
      </c>
      <c r="AT3076" s="98" t="s">
        <v>62</v>
      </c>
      <c r="AU3076" s="98" t="s">
        <v>62</v>
      </c>
      <c r="AV3076" s="99" t="s">
        <v>57</v>
      </c>
      <c r="AW3076" s="98" t="s">
        <v>77</v>
      </c>
      <c r="AX3076" s="98" t="s">
        <v>57</v>
      </c>
      <c r="AY3076" s="98" t="s">
        <v>77</v>
      </c>
    </row>
    <row r="3077" spans="1:51" s="91" customFormat="1" ht="22.5" customHeight="1" x14ac:dyDescent="0.25">
      <c r="A3077" s="97" t="s">
        <v>32394</v>
      </c>
      <c r="B3077" s="98" t="s">
        <v>32395</v>
      </c>
      <c r="C3077" s="98" t="s">
        <v>595</v>
      </c>
      <c r="D3077" s="98" t="s">
        <v>7745</v>
      </c>
      <c r="E3077" s="98" t="s">
        <v>56</v>
      </c>
      <c r="F3077" s="99">
        <v>2</v>
      </c>
      <c r="G3077" s="99">
        <v>86.9</v>
      </c>
      <c r="H3077" s="99">
        <v>22.45</v>
      </c>
      <c r="I3077" s="99">
        <v>-22.42</v>
      </c>
      <c r="J3077" s="99">
        <v>-22.45</v>
      </c>
      <c r="K3077" s="99" t="s">
        <v>57</v>
      </c>
      <c r="L3077" s="99">
        <v>64.48</v>
      </c>
      <c r="M3077" s="98" t="s">
        <v>666</v>
      </c>
      <c r="N3077" s="98" t="s">
        <v>56</v>
      </c>
      <c r="O3077" s="114">
        <v>5554</v>
      </c>
      <c r="P3077" s="98" t="s">
        <v>32396</v>
      </c>
      <c r="Q3077" s="98" t="s">
        <v>38868</v>
      </c>
      <c r="R3077" s="98" t="s">
        <v>32397</v>
      </c>
      <c r="S3077" s="98" t="s">
        <v>62</v>
      </c>
      <c r="T3077" s="99">
        <v>43.45</v>
      </c>
      <c r="U3077" s="99" t="s">
        <v>83</v>
      </c>
      <c r="V3077" s="98" t="s">
        <v>64</v>
      </c>
      <c r="W3077" s="98" t="s">
        <v>32398</v>
      </c>
      <c r="X3077" s="98" t="s">
        <v>32399</v>
      </c>
      <c r="Y3077" s="98" t="s">
        <v>32400</v>
      </c>
      <c r="Z3077" s="98" t="s">
        <v>62</v>
      </c>
      <c r="AA3077" s="98" t="s">
        <v>62</v>
      </c>
      <c r="AB3077" s="98" t="s">
        <v>32398</v>
      </c>
      <c r="AC3077" s="98" t="s">
        <v>32401</v>
      </c>
      <c r="AD3077" s="98" t="s">
        <v>32402</v>
      </c>
      <c r="AE3077" s="98" t="s">
        <v>32403</v>
      </c>
      <c r="AF3077" s="98" t="s">
        <v>71</v>
      </c>
      <c r="AG3077" s="98" t="s">
        <v>32404</v>
      </c>
      <c r="AH3077" s="98" t="s">
        <v>73</v>
      </c>
      <c r="AI3077" s="98" t="s">
        <v>74</v>
      </c>
      <c r="AJ3077" s="98" t="s">
        <v>9991</v>
      </c>
      <c r="AK3077" s="98" t="s">
        <v>32405</v>
      </c>
      <c r="AL3077" s="98" t="s">
        <v>75</v>
      </c>
      <c r="AM3077" s="98" t="s">
        <v>32406</v>
      </c>
      <c r="AN3077" s="98" t="s">
        <v>62</v>
      </c>
      <c r="AO3077" s="99" t="s">
        <v>62</v>
      </c>
      <c r="AP3077" s="98" t="s">
        <v>62</v>
      </c>
      <c r="AQ3077" s="98" t="s">
        <v>62</v>
      </c>
      <c r="AR3077" s="98" t="s">
        <v>62</v>
      </c>
      <c r="AS3077" s="98" t="s">
        <v>62</v>
      </c>
      <c r="AT3077" s="98" t="s">
        <v>62</v>
      </c>
      <c r="AU3077" s="98" t="s">
        <v>62</v>
      </c>
      <c r="AV3077" s="99" t="s">
        <v>57</v>
      </c>
      <c r="AW3077" s="98" t="s">
        <v>77</v>
      </c>
      <c r="AX3077" s="98" t="s">
        <v>57</v>
      </c>
      <c r="AY3077" s="98" t="s">
        <v>77</v>
      </c>
    </row>
    <row r="3078" spans="1:51" s="91" customFormat="1" ht="22.5" customHeight="1" x14ac:dyDescent="0.25">
      <c r="A3078" s="97" t="s">
        <v>32407</v>
      </c>
      <c r="B3078" s="98" t="s">
        <v>32408</v>
      </c>
      <c r="C3078" s="98" t="s">
        <v>595</v>
      </c>
      <c r="D3078" s="98" t="s">
        <v>9207</v>
      </c>
      <c r="E3078" s="98" t="s">
        <v>56</v>
      </c>
      <c r="F3078" s="99">
        <v>1</v>
      </c>
      <c r="G3078" s="99">
        <v>59.85</v>
      </c>
      <c r="H3078" s="99" t="s">
        <v>57</v>
      </c>
      <c r="I3078" s="99">
        <v>-16.170000000000002</v>
      </c>
      <c r="J3078" s="99" t="s">
        <v>57</v>
      </c>
      <c r="K3078" s="99" t="s">
        <v>57</v>
      </c>
      <c r="L3078" s="99">
        <v>43.68</v>
      </c>
      <c r="M3078" s="98" t="s">
        <v>666</v>
      </c>
      <c r="N3078" s="98" t="s">
        <v>62</v>
      </c>
      <c r="O3078" s="98" t="s">
        <v>1516</v>
      </c>
      <c r="P3078" s="98" t="s">
        <v>12924</v>
      </c>
      <c r="Q3078" s="98" t="s">
        <v>38868</v>
      </c>
      <c r="R3078" s="98" t="s">
        <v>12925</v>
      </c>
      <c r="S3078" s="98" t="s">
        <v>62</v>
      </c>
      <c r="T3078" s="99">
        <v>59.85</v>
      </c>
      <c r="U3078" s="99" t="s">
        <v>63</v>
      </c>
      <c r="V3078" s="98" t="s">
        <v>9651</v>
      </c>
      <c r="W3078" s="98" t="s">
        <v>62</v>
      </c>
      <c r="X3078" s="98" t="s">
        <v>62</v>
      </c>
      <c r="Y3078" s="98" t="s">
        <v>62</v>
      </c>
      <c r="Z3078" s="98" t="s">
        <v>62</v>
      </c>
      <c r="AA3078" s="98" t="s">
        <v>62</v>
      </c>
      <c r="AB3078" s="98" t="s">
        <v>32409</v>
      </c>
      <c r="AC3078" s="98" t="s">
        <v>32410</v>
      </c>
      <c r="AD3078" s="98" t="s">
        <v>32411</v>
      </c>
      <c r="AE3078" s="98" t="s">
        <v>455</v>
      </c>
      <c r="AF3078" s="98" t="s">
        <v>156</v>
      </c>
      <c r="AG3078" s="98" t="s">
        <v>32412</v>
      </c>
      <c r="AH3078" s="98" t="s">
        <v>73</v>
      </c>
      <c r="AI3078" s="98" t="s">
        <v>12907</v>
      </c>
      <c r="AJ3078" s="98" t="s">
        <v>32413</v>
      </c>
      <c r="AK3078" s="98" t="s">
        <v>32414</v>
      </c>
      <c r="AL3078" s="98" t="s">
        <v>75</v>
      </c>
      <c r="AM3078" s="98" t="s">
        <v>32415</v>
      </c>
      <c r="AN3078" s="98" t="s">
        <v>62</v>
      </c>
      <c r="AO3078" s="99" t="s">
        <v>62</v>
      </c>
      <c r="AP3078" s="98" t="s">
        <v>62</v>
      </c>
      <c r="AQ3078" s="98" t="s">
        <v>62</v>
      </c>
      <c r="AR3078" s="98" t="s">
        <v>62</v>
      </c>
      <c r="AS3078" s="98" t="s">
        <v>62</v>
      </c>
      <c r="AT3078" s="98" t="s">
        <v>62</v>
      </c>
      <c r="AU3078" s="98" t="s">
        <v>62</v>
      </c>
      <c r="AV3078" s="99" t="s">
        <v>57</v>
      </c>
      <c r="AW3078" s="98" t="s">
        <v>77</v>
      </c>
      <c r="AX3078" s="98" t="s">
        <v>57</v>
      </c>
      <c r="AY3078" s="98" t="s">
        <v>77</v>
      </c>
    </row>
    <row r="3079" spans="1:51" s="91" customFormat="1" ht="22.5" customHeight="1" x14ac:dyDescent="0.25">
      <c r="A3079" s="97" t="s">
        <v>32416</v>
      </c>
      <c r="B3079" s="98" t="s">
        <v>32417</v>
      </c>
      <c r="C3079" s="98" t="s">
        <v>595</v>
      </c>
      <c r="D3079" s="98" t="s">
        <v>8371</v>
      </c>
      <c r="E3079" s="98" t="s">
        <v>77</v>
      </c>
      <c r="F3079" s="99">
        <v>1</v>
      </c>
      <c r="G3079" s="99">
        <v>59.22</v>
      </c>
      <c r="H3079" s="99" t="s">
        <v>57</v>
      </c>
      <c r="I3079" s="99">
        <v>-16.07</v>
      </c>
      <c r="J3079" s="99" t="s">
        <v>57</v>
      </c>
      <c r="K3079" s="99" t="s">
        <v>57</v>
      </c>
      <c r="L3079" s="99">
        <v>43.15</v>
      </c>
      <c r="M3079" s="98" t="s">
        <v>666</v>
      </c>
      <c r="N3079" s="98" t="s">
        <v>56</v>
      </c>
      <c r="O3079" s="98" t="s">
        <v>1516</v>
      </c>
      <c r="P3079" s="98" t="s">
        <v>12924</v>
      </c>
      <c r="Q3079" s="98" t="s">
        <v>38868</v>
      </c>
      <c r="R3079" s="98" t="s">
        <v>12925</v>
      </c>
      <c r="S3079" s="98" t="s">
        <v>62</v>
      </c>
      <c r="T3079" s="99">
        <v>59.22</v>
      </c>
      <c r="U3079" s="99" t="s">
        <v>63</v>
      </c>
      <c r="V3079" s="98" t="s">
        <v>9651</v>
      </c>
      <c r="W3079" s="98" t="s">
        <v>62</v>
      </c>
      <c r="X3079" s="98" t="s">
        <v>62</v>
      </c>
      <c r="Y3079" s="98" t="s">
        <v>62</v>
      </c>
      <c r="Z3079" s="98" t="s">
        <v>62</v>
      </c>
      <c r="AA3079" s="98" t="s">
        <v>62</v>
      </c>
      <c r="AB3079" s="98" t="s">
        <v>32418</v>
      </c>
      <c r="AC3079" s="98" t="s">
        <v>32419</v>
      </c>
      <c r="AD3079" s="98" t="s">
        <v>32420</v>
      </c>
      <c r="AE3079" s="98" t="s">
        <v>9333</v>
      </c>
      <c r="AF3079" s="98" t="s">
        <v>210</v>
      </c>
      <c r="AG3079" s="98" t="s">
        <v>32421</v>
      </c>
      <c r="AH3079" s="98" t="s">
        <v>73</v>
      </c>
      <c r="AI3079" s="98" t="s">
        <v>12907</v>
      </c>
      <c r="AJ3079" s="98" t="s">
        <v>32422</v>
      </c>
      <c r="AK3079" s="98" t="s">
        <v>32423</v>
      </c>
      <c r="AL3079" s="98" t="s">
        <v>75</v>
      </c>
      <c r="AM3079" s="98" t="s">
        <v>32424</v>
      </c>
      <c r="AN3079" s="98" t="s">
        <v>62</v>
      </c>
      <c r="AO3079" s="99" t="s">
        <v>62</v>
      </c>
      <c r="AP3079" s="98" t="s">
        <v>62</v>
      </c>
      <c r="AQ3079" s="98" t="s">
        <v>62</v>
      </c>
      <c r="AR3079" s="98" t="s">
        <v>62</v>
      </c>
      <c r="AS3079" s="98" t="s">
        <v>62</v>
      </c>
      <c r="AT3079" s="98" t="s">
        <v>62</v>
      </c>
      <c r="AU3079" s="98" t="s">
        <v>62</v>
      </c>
      <c r="AV3079" s="99" t="s">
        <v>57</v>
      </c>
      <c r="AW3079" s="98" t="s">
        <v>77</v>
      </c>
      <c r="AX3079" s="98" t="s">
        <v>57</v>
      </c>
      <c r="AY3079" s="98" t="s">
        <v>77</v>
      </c>
    </row>
    <row r="3080" spans="1:51" s="91" customFormat="1" ht="22.5" customHeight="1" x14ac:dyDescent="0.25">
      <c r="A3080" s="97" t="s">
        <v>32425</v>
      </c>
      <c r="B3080" s="98" t="s">
        <v>32426</v>
      </c>
      <c r="C3080" s="98" t="s">
        <v>595</v>
      </c>
      <c r="D3080" s="98" t="s">
        <v>9762</v>
      </c>
      <c r="E3080" s="98" t="s">
        <v>77</v>
      </c>
      <c r="F3080" s="99">
        <v>1</v>
      </c>
      <c r="G3080" s="99">
        <v>197.36</v>
      </c>
      <c r="H3080" s="99" t="s">
        <v>57</v>
      </c>
      <c r="I3080" s="99">
        <v>-23.68</v>
      </c>
      <c r="J3080" s="99">
        <v>-21.45</v>
      </c>
      <c r="K3080" s="99" t="s">
        <v>57</v>
      </c>
      <c r="L3080" s="99">
        <v>152.22999999999999</v>
      </c>
      <c r="M3080" s="98" t="s">
        <v>666</v>
      </c>
      <c r="N3080" s="98" t="s">
        <v>56</v>
      </c>
      <c r="O3080" s="98" t="s">
        <v>14868</v>
      </c>
      <c r="P3080" s="98" t="s">
        <v>16018</v>
      </c>
      <c r="Q3080" s="98" t="s">
        <v>38868</v>
      </c>
      <c r="R3080" s="98" t="s">
        <v>15998</v>
      </c>
      <c r="S3080" s="98" t="s">
        <v>62</v>
      </c>
      <c r="T3080" s="99">
        <v>197.36</v>
      </c>
      <c r="U3080" s="99" t="s">
        <v>83</v>
      </c>
      <c r="V3080" s="98" t="s">
        <v>9651</v>
      </c>
      <c r="W3080" s="98" t="s">
        <v>62</v>
      </c>
      <c r="X3080" s="98" t="s">
        <v>62</v>
      </c>
      <c r="Y3080" s="98" t="s">
        <v>62</v>
      </c>
      <c r="Z3080" s="98" t="s">
        <v>62</v>
      </c>
      <c r="AA3080" s="98" t="s">
        <v>62</v>
      </c>
      <c r="AB3080" s="98" t="s">
        <v>32427</v>
      </c>
      <c r="AC3080" s="98" t="s">
        <v>32428</v>
      </c>
      <c r="AD3080" s="98" t="s">
        <v>32429</v>
      </c>
      <c r="AE3080" s="98" t="s">
        <v>5029</v>
      </c>
      <c r="AF3080" s="98" t="s">
        <v>71</v>
      </c>
      <c r="AG3080" s="98" t="s">
        <v>5030</v>
      </c>
      <c r="AH3080" s="98" t="s">
        <v>73</v>
      </c>
      <c r="AI3080" s="98" t="s">
        <v>12907</v>
      </c>
      <c r="AJ3080" s="98" t="s">
        <v>32430</v>
      </c>
      <c r="AK3080" s="98" t="s">
        <v>32431</v>
      </c>
      <c r="AL3080" s="98" t="s">
        <v>75</v>
      </c>
      <c r="AM3080" s="98" t="s">
        <v>32432</v>
      </c>
      <c r="AN3080" s="98" t="s">
        <v>62</v>
      </c>
      <c r="AO3080" s="99" t="s">
        <v>62</v>
      </c>
      <c r="AP3080" s="98" t="s">
        <v>62</v>
      </c>
      <c r="AQ3080" s="98" t="s">
        <v>62</v>
      </c>
      <c r="AR3080" s="98" t="s">
        <v>62</v>
      </c>
      <c r="AS3080" s="98" t="s">
        <v>62</v>
      </c>
      <c r="AT3080" s="98" t="s">
        <v>62</v>
      </c>
      <c r="AU3080" s="98" t="s">
        <v>62</v>
      </c>
      <c r="AV3080" s="99" t="s">
        <v>57</v>
      </c>
      <c r="AW3080" s="98" t="s">
        <v>77</v>
      </c>
      <c r="AX3080" s="98" t="s">
        <v>57</v>
      </c>
      <c r="AY3080" s="98" t="s">
        <v>77</v>
      </c>
    </row>
    <row r="3081" spans="1:51" s="91" customFormat="1" ht="22.5" customHeight="1" x14ac:dyDescent="0.25">
      <c r="A3081" s="97" t="s">
        <v>32433</v>
      </c>
      <c r="B3081" s="98" t="s">
        <v>32434</v>
      </c>
      <c r="C3081" s="98" t="s">
        <v>595</v>
      </c>
      <c r="D3081" s="98" t="s">
        <v>1542</v>
      </c>
      <c r="E3081" s="98" t="s">
        <v>56</v>
      </c>
      <c r="F3081" s="99">
        <v>1</v>
      </c>
      <c r="G3081" s="99">
        <v>118.13</v>
      </c>
      <c r="H3081" s="99" t="s">
        <v>57</v>
      </c>
      <c r="I3081" s="99">
        <v>-20.079999999999998</v>
      </c>
      <c r="J3081" s="99">
        <v>-20.45</v>
      </c>
      <c r="K3081" s="99" t="s">
        <v>57</v>
      </c>
      <c r="L3081" s="99">
        <v>77.599999999999994</v>
      </c>
      <c r="M3081" s="98" t="s">
        <v>666</v>
      </c>
      <c r="N3081" s="98" t="s">
        <v>56</v>
      </c>
      <c r="O3081" s="98" t="s">
        <v>9293</v>
      </c>
      <c r="P3081" s="98" t="s">
        <v>18279</v>
      </c>
      <c r="Q3081" s="98" t="s">
        <v>38868</v>
      </c>
      <c r="R3081" s="98" t="s">
        <v>18280</v>
      </c>
      <c r="S3081" s="98" t="s">
        <v>62</v>
      </c>
      <c r="T3081" s="99">
        <v>118.13</v>
      </c>
      <c r="U3081" s="99" t="s">
        <v>63</v>
      </c>
      <c r="V3081" s="98" t="s">
        <v>9651</v>
      </c>
      <c r="W3081" s="98" t="s">
        <v>62</v>
      </c>
      <c r="X3081" s="98" t="s">
        <v>62</v>
      </c>
      <c r="Y3081" s="98" t="s">
        <v>62</v>
      </c>
      <c r="Z3081" s="98" t="s">
        <v>62</v>
      </c>
      <c r="AA3081" s="98" t="s">
        <v>62</v>
      </c>
      <c r="AB3081" s="98" t="s">
        <v>32435</v>
      </c>
      <c r="AC3081" s="98" t="s">
        <v>32436</v>
      </c>
      <c r="AD3081" s="98" t="s">
        <v>32437</v>
      </c>
      <c r="AE3081" s="98" t="s">
        <v>32438</v>
      </c>
      <c r="AF3081" s="98" t="s">
        <v>1104</v>
      </c>
      <c r="AG3081" s="98" t="s">
        <v>32439</v>
      </c>
      <c r="AH3081" s="98" t="s">
        <v>73</v>
      </c>
      <c r="AI3081" s="98" t="s">
        <v>12907</v>
      </c>
      <c r="AJ3081" s="98" t="s">
        <v>32080</v>
      </c>
      <c r="AK3081" s="98" t="s">
        <v>32440</v>
      </c>
      <c r="AL3081" s="98" t="s">
        <v>11990</v>
      </c>
      <c r="AM3081" s="98" t="s">
        <v>32441</v>
      </c>
      <c r="AN3081" s="98" t="s">
        <v>32442</v>
      </c>
      <c r="AO3081" s="99" t="s">
        <v>62</v>
      </c>
      <c r="AP3081" s="98" t="s">
        <v>62</v>
      </c>
      <c r="AQ3081" s="98" t="s">
        <v>62</v>
      </c>
      <c r="AR3081" s="98" t="s">
        <v>62</v>
      </c>
      <c r="AS3081" s="98" t="s">
        <v>62</v>
      </c>
      <c r="AT3081" s="98" t="s">
        <v>62</v>
      </c>
      <c r="AU3081" s="98" t="s">
        <v>62</v>
      </c>
      <c r="AV3081" s="99" t="s">
        <v>57</v>
      </c>
      <c r="AW3081" s="98" t="s">
        <v>77</v>
      </c>
      <c r="AX3081" s="98" t="s">
        <v>57</v>
      </c>
      <c r="AY3081" s="98" t="s">
        <v>77</v>
      </c>
    </row>
    <row r="3082" spans="1:51" s="91" customFormat="1" ht="22.5" customHeight="1" x14ac:dyDescent="0.25">
      <c r="A3082" s="97" t="s">
        <v>32443</v>
      </c>
      <c r="B3082" s="98" t="s">
        <v>32444</v>
      </c>
      <c r="C3082" s="98" t="s">
        <v>595</v>
      </c>
      <c r="D3082" s="98" t="s">
        <v>8371</v>
      </c>
      <c r="E3082" s="98" t="s">
        <v>56</v>
      </c>
      <c r="F3082" s="99">
        <v>1</v>
      </c>
      <c r="G3082" s="99">
        <v>59.85</v>
      </c>
      <c r="H3082" s="99" t="s">
        <v>57</v>
      </c>
      <c r="I3082" s="99">
        <v>-16.170000000000002</v>
      </c>
      <c r="J3082" s="99" t="s">
        <v>57</v>
      </c>
      <c r="K3082" s="99" t="s">
        <v>57</v>
      </c>
      <c r="L3082" s="99">
        <v>43.68</v>
      </c>
      <c r="M3082" s="98" t="s">
        <v>666</v>
      </c>
      <c r="N3082" s="98" t="s">
        <v>56</v>
      </c>
      <c r="O3082" s="98" t="s">
        <v>1516</v>
      </c>
      <c r="P3082" s="98" t="s">
        <v>12924</v>
      </c>
      <c r="Q3082" s="98" t="s">
        <v>38868</v>
      </c>
      <c r="R3082" s="98" t="s">
        <v>12925</v>
      </c>
      <c r="S3082" s="98" t="s">
        <v>62</v>
      </c>
      <c r="T3082" s="99">
        <v>59.85</v>
      </c>
      <c r="U3082" s="99" t="s">
        <v>63</v>
      </c>
      <c r="V3082" s="98" t="s">
        <v>9651</v>
      </c>
      <c r="W3082" s="98" t="s">
        <v>62</v>
      </c>
      <c r="X3082" s="98" t="s">
        <v>62</v>
      </c>
      <c r="Y3082" s="98" t="s">
        <v>62</v>
      </c>
      <c r="Z3082" s="98" t="s">
        <v>62</v>
      </c>
      <c r="AA3082" s="98" t="s">
        <v>62</v>
      </c>
      <c r="AB3082" s="98" t="s">
        <v>32445</v>
      </c>
      <c r="AC3082" s="98" t="s">
        <v>32446</v>
      </c>
      <c r="AD3082" s="98" t="s">
        <v>32447</v>
      </c>
      <c r="AE3082" s="98" t="s">
        <v>32448</v>
      </c>
      <c r="AF3082" s="98" t="s">
        <v>345</v>
      </c>
      <c r="AG3082" s="98" t="s">
        <v>32449</v>
      </c>
      <c r="AH3082" s="98" t="s">
        <v>73</v>
      </c>
      <c r="AI3082" s="98" t="s">
        <v>12907</v>
      </c>
      <c r="AJ3082" s="98" t="s">
        <v>32450</v>
      </c>
      <c r="AK3082" s="98" t="s">
        <v>32451</v>
      </c>
      <c r="AL3082" s="98" t="s">
        <v>75</v>
      </c>
      <c r="AM3082" s="98" t="s">
        <v>32452</v>
      </c>
      <c r="AN3082" s="98" t="s">
        <v>62</v>
      </c>
      <c r="AO3082" s="99" t="s">
        <v>62</v>
      </c>
      <c r="AP3082" s="98" t="s">
        <v>62</v>
      </c>
      <c r="AQ3082" s="98" t="s">
        <v>62</v>
      </c>
      <c r="AR3082" s="98" t="s">
        <v>62</v>
      </c>
      <c r="AS3082" s="98" t="s">
        <v>62</v>
      </c>
      <c r="AT3082" s="98" t="s">
        <v>62</v>
      </c>
      <c r="AU3082" s="98" t="s">
        <v>62</v>
      </c>
      <c r="AV3082" s="99" t="s">
        <v>57</v>
      </c>
      <c r="AW3082" s="98" t="s">
        <v>77</v>
      </c>
      <c r="AX3082" s="98" t="s">
        <v>57</v>
      </c>
      <c r="AY3082" s="98" t="s">
        <v>77</v>
      </c>
    </row>
    <row r="3083" spans="1:51" s="91" customFormat="1" ht="22.5" customHeight="1" x14ac:dyDescent="0.25">
      <c r="A3083" s="97" t="s">
        <v>32453</v>
      </c>
      <c r="B3083" s="98" t="s">
        <v>32454</v>
      </c>
      <c r="C3083" s="98" t="s">
        <v>595</v>
      </c>
      <c r="D3083" s="98" t="s">
        <v>9171</v>
      </c>
      <c r="E3083" s="98" t="s">
        <v>77</v>
      </c>
      <c r="F3083" s="99">
        <v>1</v>
      </c>
      <c r="G3083" s="99">
        <v>82.19</v>
      </c>
      <c r="H3083" s="99" t="s">
        <v>57</v>
      </c>
      <c r="I3083" s="99">
        <v>-13.97</v>
      </c>
      <c r="J3083" s="99">
        <v>-19.95</v>
      </c>
      <c r="K3083" s="99" t="s">
        <v>57</v>
      </c>
      <c r="L3083" s="99">
        <v>48.27</v>
      </c>
      <c r="M3083" s="98" t="s">
        <v>666</v>
      </c>
      <c r="N3083" s="98" t="s">
        <v>56</v>
      </c>
      <c r="O3083" s="114">
        <v>2360</v>
      </c>
      <c r="P3083" s="98" t="s">
        <v>14677</v>
      </c>
      <c r="Q3083" s="98" t="s">
        <v>38868</v>
      </c>
      <c r="R3083" s="98" t="s">
        <v>14678</v>
      </c>
      <c r="S3083" s="98" t="s">
        <v>62</v>
      </c>
      <c r="T3083" s="99">
        <v>82.19</v>
      </c>
      <c r="U3083" s="99" t="s">
        <v>63</v>
      </c>
      <c r="V3083" s="98" t="s">
        <v>9651</v>
      </c>
      <c r="W3083" s="98" t="s">
        <v>62</v>
      </c>
      <c r="X3083" s="98" t="s">
        <v>62</v>
      </c>
      <c r="Y3083" s="98" t="s">
        <v>62</v>
      </c>
      <c r="Z3083" s="98" t="s">
        <v>62</v>
      </c>
      <c r="AA3083" s="98" t="s">
        <v>62</v>
      </c>
      <c r="AB3083" s="98" t="s">
        <v>32455</v>
      </c>
      <c r="AC3083" s="98" t="s">
        <v>32456</v>
      </c>
      <c r="AD3083" s="98" t="s">
        <v>32457</v>
      </c>
      <c r="AE3083" s="98" t="s">
        <v>32458</v>
      </c>
      <c r="AF3083" s="98" t="s">
        <v>345</v>
      </c>
      <c r="AG3083" s="98" t="s">
        <v>32459</v>
      </c>
      <c r="AH3083" s="98" t="s">
        <v>73</v>
      </c>
      <c r="AI3083" s="98" t="s">
        <v>12907</v>
      </c>
      <c r="AJ3083" s="98" t="s">
        <v>32145</v>
      </c>
      <c r="AK3083" s="98" t="s">
        <v>32460</v>
      </c>
      <c r="AL3083" s="98" t="s">
        <v>75</v>
      </c>
      <c r="AM3083" s="98" t="s">
        <v>32461</v>
      </c>
      <c r="AN3083" s="98" t="s">
        <v>62</v>
      </c>
      <c r="AO3083" s="99" t="s">
        <v>62</v>
      </c>
      <c r="AP3083" s="98" t="s">
        <v>62</v>
      </c>
      <c r="AQ3083" s="98" t="s">
        <v>62</v>
      </c>
      <c r="AR3083" s="98" t="s">
        <v>62</v>
      </c>
      <c r="AS3083" s="98" t="s">
        <v>62</v>
      </c>
      <c r="AT3083" s="98" t="s">
        <v>62</v>
      </c>
      <c r="AU3083" s="98" t="s">
        <v>62</v>
      </c>
      <c r="AV3083" s="99" t="s">
        <v>57</v>
      </c>
      <c r="AW3083" s="98" t="s">
        <v>77</v>
      </c>
      <c r="AX3083" s="98" t="s">
        <v>57</v>
      </c>
      <c r="AY3083" s="98" t="s">
        <v>77</v>
      </c>
    </row>
    <row r="3084" spans="1:51" s="91" customFormat="1" ht="22.5" customHeight="1" x14ac:dyDescent="0.25">
      <c r="A3084" s="97" t="s">
        <v>32462</v>
      </c>
      <c r="B3084" s="98" t="s">
        <v>32463</v>
      </c>
      <c r="C3084" s="98" t="s">
        <v>595</v>
      </c>
      <c r="D3084" s="98" t="s">
        <v>9207</v>
      </c>
      <c r="E3084" s="98" t="s">
        <v>77</v>
      </c>
      <c r="F3084" s="99">
        <v>1</v>
      </c>
      <c r="G3084" s="99">
        <v>95.71</v>
      </c>
      <c r="H3084" s="99">
        <v>9.49</v>
      </c>
      <c r="I3084" s="99">
        <v>-16.27</v>
      </c>
      <c r="J3084" s="99">
        <v>-29.44</v>
      </c>
      <c r="K3084" s="99" t="s">
        <v>57</v>
      </c>
      <c r="L3084" s="99">
        <v>59.49</v>
      </c>
      <c r="M3084" s="98" t="s">
        <v>666</v>
      </c>
      <c r="N3084" s="98" t="s">
        <v>62</v>
      </c>
      <c r="O3084" s="98" t="s">
        <v>13228</v>
      </c>
      <c r="P3084" s="98" t="s">
        <v>17476</v>
      </c>
      <c r="Q3084" s="98" t="s">
        <v>38868</v>
      </c>
      <c r="R3084" s="98" t="s">
        <v>17477</v>
      </c>
      <c r="S3084" s="98" t="s">
        <v>62</v>
      </c>
      <c r="T3084" s="99">
        <v>95.71</v>
      </c>
      <c r="U3084" s="99" t="s">
        <v>63</v>
      </c>
      <c r="V3084" s="98" t="s">
        <v>9651</v>
      </c>
      <c r="W3084" s="98" t="s">
        <v>62</v>
      </c>
      <c r="X3084" s="98" t="s">
        <v>62</v>
      </c>
      <c r="Y3084" s="98" t="s">
        <v>62</v>
      </c>
      <c r="Z3084" s="98" t="s">
        <v>62</v>
      </c>
      <c r="AA3084" s="98" t="s">
        <v>62</v>
      </c>
      <c r="AB3084" s="98" t="s">
        <v>32464</v>
      </c>
      <c r="AC3084" s="98" t="s">
        <v>32465</v>
      </c>
      <c r="AD3084" s="98" t="s">
        <v>32466</v>
      </c>
      <c r="AE3084" s="98" t="s">
        <v>32467</v>
      </c>
      <c r="AF3084" s="98" t="s">
        <v>279</v>
      </c>
      <c r="AG3084" s="98" t="s">
        <v>32468</v>
      </c>
      <c r="AH3084" s="98" t="s">
        <v>73</v>
      </c>
      <c r="AI3084" s="98" t="s">
        <v>12907</v>
      </c>
      <c r="AJ3084" s="98" t="s">
        <v>32332</v>
      </c>
      <c r="AK3084" s="98" t="s">
        <v>32469</v>
      </c>
      <c r="AL3084" s="98" t="s">
        <v>75</v>
      </c>
      <c r="AM3084" s="98" t="s">
        <v>32470</v>
      </c>
      <c r="AN3084" s="98" t="s">
        <v>62</v>
      </c>
      <c r="AO3084" s="99" t="s">
        <v>62</v>
      </c>
      <c r="AP3084" s="98" t="s">
        <v>62</v>
      </c>
      <c r="AQ3084" s="98" t="s">
        <v>62</v>
      </c>
      <c r="AR3084" s="98" t="s">
        <v>62</v>
      </c>
      <c r="AS3084" s="98" t="s">
        <v>62</v>
      </c>
      <c r="AT3084" s="98" t="s">
        <v>62</v>
      </c>
      <c r="AU3084" s="98" t="s">
        <v>62</v>
      </c>
      <c r="AV3084" s="99" t="s">
        <v>57</v>
      </c>
      <c r="AW3084" s="98" t="s">
        <v>77</v>
      </c>
      <c r="AX3084" s="98" t="s">
        <v>57</v>
      </c>
      <c r="AY3084" s="98" t="s">
        <v>77</v>
      </c>
    </row>
    <row r="3085" spans="1:51" s="91" customFormat="1" ht="22.5" customHeight="1" x14ac:dyDescent="0.25">
      <c r="A3085" s="97" t="s">
        <v>32471</v>
      </c>
      <c r="B3085" s="98" t="s">
        <v>32472</v>
      </c>
      <c r="C3085" s="98" t="s">
        <v>595</v>
      </c>
      <c r="D3085" s="98" t="s">
        <v>9207</v>
      </c>
      <c r="E3085" s="98" t="s">
        <v>77</v>
      </c>
      <c r="F3085" s="99">
        <v>1</v>
      </c>
      <c r="G3085" s="99">
        <v>59.85</v>
      </c>
      <c r="H3085" s="99">
        <v>12.72</v>
      </c>
      <c r="I3085" s="99">
        <v>-16.170000000000002</v>
      </c>
      <c r="J3085" s="99">
        <v>-12.72</v>
      </c>
      <c r="K3085" s="99" t="s">
        <v>57</v>
      </c>
      <c r="L3085" s="99">
        <v>43.68</v>
      </c>
      <c r="M3085" s="98" t="s">
        <v>666</v>
      </c>
      <c r="N3085" s="98" t="s">
        <v>56</v>
      </c>
      <c r="O3085" s="98" t="s">
        <v>1516</v>
      </c>
      <c r="P3085" s="98" t="s">
        <v>12924</v>
      </c>
      <c r="Q3085" s="98" t="s">
        <v>38868</v>
      </c>
      <c r="R3085" s="98" t="s">
        <v>12925</v>
      </c>
      <c r="S3085" s="98" t="s">
        <v>62</v>
      </c>
      <c r="T3085" s="99">
        <v>59.85</v>
      </c>
      <c r="U3085" s="99" t="s">
        <v>63</v>
      </c>
      <c r="V3085" s="98" t="s">
        <v>9651</v>
      </c>
      <c r="W3085" s="98" t="s">
        <v>62</v>
      </c>
      <c r="X3085" s="98" t="s">
        <v>62</v>
      </c>
      <c r="Y3085" s="98" t="s">
        <v>62</v>
      </c>
      <c r="Z3085" s="98" t="s">
        <v>62</v>
      </c>
      <c r="AA3085" s="98" t="s">
        <v>62</v>
      </c>
      <c r="AB3085" s="98" t="s">
        <v>32473</v>
      </c>
      <c r="AC3085" s="98" t="s">
        <v>32474</v>
      </c>
      <c r="AD3085" s="98" t="s">
        <v>32475</v>
      </c>
      <c r="AE3085" s="98" t="s">
        <v>25476</v>
      </c>
      <c r="AF3085" s="98" t="s">
        <v>345</v>
      </c>
      <c r="AG3085" s="98" t="s">
        <v>32476</v>
      </c>
      <c r="AH3085" s="98" t="s">
        <v>73</v>
      </c>
      <c r="AI3085" s="98" t="s">
        <v>12907</v>
      </c>
      <c r="AJ3085" s="98" t="s">
        <v>31569</v>
      </c>
      <c r="AK3085" s="98" t="s">
        <v>32477</v>
      </c>
      <c r="AL3085" s="98" t="s">
        <v>75</v>
      </c>
      <c r="AM3085" s="98" t="s">
        <v>32478</v>
      </c>
      <c r="AN3085" s="98" t="s">
        <v>62</v>
      </c>
      <c r="AO3085" s="99" t="s">
        <v>62</v>
      </c>
      <c r="AP3085" s="98" t="s">
        <v>62</v>
      </c>
      <c r="AQ3085" s="98" t="s">
        <v>62</v>
      </c>
      <c r="AR3085" s="98" t="s">
        <v>62</v>
      </c>
      <c r="AS3085" s="98" t="s">
        <v>62</v>
      </c>
      <c r="AT3085" s="98" t="s">
        <v>62</v>
      </c>
      <c r="AU3085" s="98" t="s">
        <v>62</v>
      </c>
      <c r="AV3085" s="99" t="s">
        <v>57</v>
      </c>
      <c r="AW3085" s="98" t="s">
        <v>77</v>
      </c>
      <c r="AX3085" s="98" t="s">
        <v>57</v>
      </c>
      <c r="AY3085" s="98" t="s">
        <v>77</v>
      </c>
    </row>
    <row r="3086" spans="1:51" s="91" customFormat="1" ht="22.5" customHeight="1" x14ac:dyDescent="0.25">
      <c r="A3086" s="97" t="s">
        <v>32479</v>
      </c>
      <c r="B3086" s="98" t="s">
        <v>32480</v>
      </c>
      <c r="C3086" s="98" t="s">
        <v>595</v>
      </c>
      <c r="D3086" s="98" t="s">
        <v>9207</v>
      </c>
      <c r="E3086" s="98" t="s">
        <v>77</v>
      </c>
      <c r="F3086" s="99">
        <v>2</v>
      </c>
      <c r="G3086" s="99">
        <v>81.44</v>
      </c>
      <c r="H3086" s="99">
        <v>12.58</v>
      </c>
      <c r="I3086" s="99">
        <v>-21.78</v>
      </c>
      <c r="J3086" s="99">
        <v>-12.58</v>
      </c>
      <c r="K3086" s="99" t="s">
        <v>57</v>
      </c>
      <c r="L3086" s="99">
        <v>59.66</v>
      </c>
      <c r="M3086" s="98" t="s">
        <v>666</v>
      </c>
      <c r="N3086" s="98" t="s">
        <v>56</v>
      </c>
      <c r="O3086" s="114">
        <v>5041</v>
      </c>
      <c r="P3086" s="98" t="s">
        <v>32481</v>
      </c>
      <c r="Q3086" s="98" t="s">
        <v>38868</v>
      </c>
      <c r="R3086" s="98" t="s">
        <v>32482</v>
      </c>
      <c r="S3086" s="98" t="s">
        <v>62</v>
      </c>
      <c r="T3086" s="99">
        <v>40.72</v>
      </c>
      <c r="U3086" s="99" t="s">
        <v>83</v>
      </c>
      <c r="V3086" s="98" t="s">
        <v>64</v>
      </c>
      <c r="W3086" s="98" t="s">
        <v>32483</v>
      </c>
      <c r="X3086" s="98" t="s">
        <v>32484</v>
      </c>
      <c r="Y3086" s="98" t="s">
        <v>32485</v>
      </c>
      <c r="Z3086" s="98" t="s">
        <v>62</v>
      </c>
      <c r="AA3086" s="98" t="s">
        <v>62</v>
      </c>
      <c r="AB3086" s="98" t="s">
        <v>32483</v>
      </c>
      <c r="AC3086" s="98" t="s">
        <v>32486</v>
      </c>
      <c r="AD3086" s="98" t="s">
        <v>32487</v>
      </c>
      <c r="AE3086" s="98" t="s">
        <v>4576</v>
      </c>
      <c r="AF3086" s="98" t="s">
        <v>71</v>
      </c>
      <c r="AG3086" s="98" t="s">
        <v>32488</v>
      </c>
      <c r="AH3086" s="98" t="s">
        <v>73</v>
      </c>
      <c r="AI3086" s="98" t="s">
        <v>74</v>
      </c>
      <c r="AJ3086" s="98" t="s">
        <v>32489</v>
      </c>
      <c r="AK3086" s="98" t="s">
        <v>32490</v>
      </c>
      <c r="AL3086" s="98" t="s">
        <v>75</v>
      </c>
      <c r="AM3086" s="98" t="s">
        <v>32491</v>
      </c>
      <c r="AN3086" s="98" t="s">
        <v>62</v>
      </c>
      <c r="AO3086" s="99" t="s">
        <v>62</v>
      </c>
      <c r="AP3086" s="98" t="s">
        <v>62</v>
      </c>
      <c r="AQ3086" s="98" t="s">
        <v>62</v>
      </c>
      <c r="AR3086" s="98" t="s">
        <v>62</v>
      </c>
      <c r="AS3086" s="98" t="s">
        <v>62</v>
      </c>
      <c r="AT3086" s="98" t="s">
        <v>62</v>
      </c>
      <c r="AU3086" s="98" t="s">
        <v>62</v>
      </c>
      <c r="AV3086" s="99" t="s">
        <v>57</v>
      </c>
      <c r="AW3086" s="98" t="s">
        <v>77</v>
      </c>
      <c r="AX3086" s="98" t="s">
        <v>57</v>
      </c>
      <c r="AY3086" s="98" t="s">
        <v>77</v>
      </c>
    </row>
    <row r="3087" spans="1:51" s="91" customFormat="1" ht="22.5" customHeight="1" x14ac:dyDescent="0.25">
      <c r="A3087" s="97" t="s">
        <v>32492</v>
      </c>
      <c r="B3087" s="98" t="s">
        <v>32493</v>
      </c>
      <c r="C3087" s="98" t="s">
        <v>595</v>
      </c>
      <c r="D3087" s="98" t="s">
        <v>9171</v>
      </c>
      <c r="E3087" s="98" t="s">
        <v>77</v>
      </c>
      <c r="F3087" s="99">
        <v>1</v>
      </c>
      <c r="G3087" s="99">
        <v>63.54</v>
      </c>
      <c r="H3087" s="99">
        <v>14.73</v>
      </c>
      <c r="I3087" s="99">
        <v>-13.62</v>
      </c>
      <c r="J3087" s="99">
        <v>-14.73</v>
      </c>
      <c r="K3087" s="99" t="s">
        <v>57</v>
      </c>
      <c r="L3087" s="99">
        <v>49.92</v>
      </c>
      <c r="M3087" s="98" t="s">
        <v>666</v>
      </c>
      <c r="N3087" s="98" t="s">
        <v>62</v>
      </c>
      <c r="O3087" s="98" t="s">
        <v>15884</v>
      </c>
      <c r="P3087" s="98" t="s">
        <v>32494</v>
      </c>
      <c r="Q3087" s="98" t="s">
        <v>38868</v>
      </c>
      <c r="R3087" s="98" t="s">
        <v>15886</v>
      </c>
      <c r="S3087" s="98" t="s">
        <v>62</v>
      </c>
      <c r="T3087" s="99">
        <v>63.54</v>
      </c>
      <c r="U3087" s="99" t="s">
        <v>83</v>
      </c>
      <c r="V3087" s="98" t="s">
        <v>64</v>
      </c>
      <c r="W3087" s="98" t="s">
        <v>32495</v>
      </c>
      <c r="X3087" s="98" t="s">
        <v>32496</v>
      </c>
      <c r="Y3087" s="98" t="s">
        <v>32497</v>
      </c>
      <c r="Z3087" s="98" t="s">
        <v>62</v>
      </c>
      <c r="AA3087" s="98" t="s">
        <v>62</v>
      </c>
      <c r="AB3087" s="98" t="s">
        <v>32495</v>
      </c>
      <c r="AC3087" s="98" t="s">
        <v>32498</v>
      </c>
      <c r="AD3087" s="98" t="s">
        <v>32499</v>
      </c>
      <c r="AE3087" s="98" t="s">
        <v>32500</v>
      </c>
      <c r="AF3087" s="98" t="s">
        <v>234</v>
      </c>
      <c r="AG3087" s="98" t="s">
        <v>32501</v>
      </c>
      <c r="AH3087" s="98" t="s">
        <v>73</v>
      </c>
      <c r="AI3087" s="98" t="s">
        <v>74</v>
      </c>
      <c r="AJ3087" s="98" t="s">
        <v>32502</v>
      </c>
      <c r="AK3087" s="98" t="s">
        <v>9588</v>
      </c>
      <c r="AL3087" s="98" t="s">
        <v>75</v>
      </c>
      <c r="AM3087" s="98" t="s">
        <v>32503</v>
      </c>
      <c r="AN3087" s="98" t="s">
        <v>62</v>
      </c>
      <c r="AO3087" s="99" t="s">
        <v>62</v>
      </c>
      <c r="AP3087" s="98" t="s">
        <v>62</v>
      </c>
      <c r="AQ3087" s="98" t="s">
        <v>62</v>
      </c>
      <c r="AR3087" s="98" t="s">
        <v>62</v>
      </c>
      <c r="AS3087" s="98" t="s">
        <v>62</v>
      </c>
      <c r="AT3087" s="98" t="s">
        <v>62</v>
      </c>
      <c r="AU3087" s="98" t="s">
        <v>62</v>
      </c>
      <c r="AV3087" s="99" t="s">
        <v>57</v>
      </c>
      <c r="AW3087" s="98" t="s">
        <v>77</v>
      </c>
      <c r="AX3087" s="98" t="s">
        <v>57</v>
      </c>
      <c r="AY3087" s="98" t="s">
        <v>77</v>
      </c>
    </row>
    <row r="3088" spans="1:51" s="91" customFormat="1" ht="22.5" customHeight="1" x14ac:dyDescent="0.25">
      <c r="A3088" s="97" t="s">
        <v>32504</v>
      </c>
      <c r="B3088" s="98" t="s">
        <v>32505</v>
      </c>
      <c r="C3088" s="98" t="s">
        <v>595</v>
      </c>
      <c r="D3088" s="98" t="s">
        <v>9762</v>
      </c>
      <c r="E3088" s="98" t="s">
        <v>77</v>
      </c>
      <c r="F3088" s="99">
        <v>1</v>
      </c>
      <c r="G3088" s="99">
        <v>61.17</v>
      </c>
      <c r="H3088" s="99">
        <v>13.9</v>
      </c>
      <c r="I3088" s="99">
        <v>-13.34</v>
      </c>
      <c r="J3088" s="99" t="s">
        <v>57</v>
      </c>
      <c r="K3088" s="99" t="s">
        <v>57</v>
      </c>
      <c r="L3088" s="99">
        <v>61.73</v>
      </c>
      <c r="M3088" s="98" t="s">
        <v>666</v>
      </c>
      <c r="N3088" s="98" t="s">
        <v>62</v>
      </c>
      <c r="O3088" s="98" t="s">
        <v>12935</v>
      </c>
      <c r="P3088" s="98" t="s">
        <v>12936</v>
      </c>
      <c r="Q3088" s="98" t="s">
        <v>38868</v>
      </c>
      <c r="R3088" s="98" t="s">
        <v>8688</v>
      </c>
      <c r="S3088" s="98" t="s">
        <v>62</v>
      </c>
      <c r="T3088" s="99">
        <v>61.17</v>
      </c>
      <c r="U3088" s="99" t="s">
        <v>83</v>
      </c>
      <c r="V3088" s="98" t="s">
        <v>64</v>
      </c>
      <c r="W3088" s="98" t="s">
        <v>32506</v>
      </c>
      <c r="X3088" s="98" t="s">
        <v>32507</v>
      </c>
      <c r="Y3088" s="98" t="s">
        <v>32508</v>
      </c>
      <c r="Z3088" s="98" t="s">
        <v>62</v>
      </c>
      <c r="AA3088" s="98" t="s">
        <v>62</v>
      </c>
      <c r="AB3088" s="98" t="s">
        <v>32506</v>
      </c>
      <c r="AC3088" s="98" t="s">
        <v>32509</v>
      </c>
      <c r="AD3088" s="98" t="s">
        <v>32510</v>
      </c>
      <c r="AE3088" s="98" t="s">
        <v>305</v>
      </c>
      <c r="AF3088" s="98" t="s">
        <v>234</v>
      </c>
      <c r="AG3088" s="98" t="s">
        <v>32511</v>
      </c>
      <c r="AH3088" s="98" t="s">
        <v>73</v>
      </c>
      <c r="AI3088" s="98" t="s">
        <v>236</v>
      </c>
      <c r="AJ3088" s="98" t="s">
        <v>9941</v>
      </c>
      <c r="AK3088" s="98" t="s">
        <v>32512</v>
      </c>
      <c r="AL3088" s="98" t="s">
        <v>3571</v>
      </c>
      <c r="AM3088" s="98" t="s">
        <v>32513</v>
      </c>
      <c r="AN3088" s="98" t="s">
        <v>62</v>
      </c>
      <c r="AO3088" s="99" t="s">
        <v>62</v>
      </c>
      <c r="AP3088" s="98" t="s">
        <v>62</v>
      </c>
      <c r="AQ3088" s="98" t="s">
        <v>62</v>
      </c>
      <c r="AR3088" s="98" t="s">
        <v>62</v>
      </c>
      <c r="AS3088" s="98" t="s">
        <v>62</v>
      </c>
      <c r="AT3088" s="98" t="s">
        <v>62</v>
      </c>
      <c r="AU3088" s="98" t="s">
        <v>62</v>
      </c>
      <c r="AV3088" s="99" t="s">
        <v>57</v>
      </c>
      <c r="AW3088" s="98" t="s">
        <v>77</v>
      </c>
      <c r="AX3088" s="98" t="s">
        <v>57</v>
      </c>
      <c r="AY3088" s="98" t="s">
        <v>77</v>
      </c>
    </row>
    <row r="3089" spans="1:51" s="91" customFormat="1" ht="22.5" customHeight="1" x14ac:dyDescent="0.25">
      <c r="A3089" s="97" t="s">
        <v>32514</v>
      </c>
      <c r="B3089" s="98" t="s">
        <v>32515</v>
      </c>
      <c r="C3089" s="98" t="s">
        <v>595</v>
      </c>
      <c r="D3089" s="98" t="s">
        <v>9705</v>
      </c>
      <c r="E3089" s="98" t="s">
        <v>56</v>
      </c>
      <c r="F3089" s="99">
        <v>2</v>
      </c>
      <c r="G3089" s="99">
        <v>47.22</v>
      </c>
      <c r="H3089" s="99">
        <v>14.6</v>
      </c>
      <c r="I3089" s="99">
        <v>-20.02</v>
      </c>
      <c r="J3089" s="99">
        <v>-14.6</v>
      </c>
      <c r="K3089" s="99" t="s">
        <v>57</v>
      </c>
      <c r="L3089" s="99">
        <v>27.2</v>
      </c>
      <c r="M3089" s="98" t="s">
        <v>666</v>
      </c>
      <c r="N3089" s="98" t="s">
        <v>56</v>
      </c>
      <c r="O3089" s="114">
        <v>4071</v>
      </c>
      <c r="P3089" s="98" t="s">
        <v>22909</v>
      </c>
      <c r="Q3089" s="98" t="s">
        <v>38868</v>
      </c>
      <c r="R3089" s="98" t="s">
        <v>15837</v>
      </c>
      <c r="S3089" s="98" t="s">
        <v>62</v>
      </c>
      <c r="T3089" s="99">
        <v>23.61</v>
      </c>
      <c r="U3089" s="99" t="s">
        <v>63</v>
      </c>
      <c r="V3089" s="98" t="s">
        <v>9651</v>
      </c>
      <c r="W3089" s="98" t="s">
        <v>62</v>
      </c>
      <c r="X3089" s="98" t="s">
        <v>62</v>
      </c>
      <c r="Y3089" s="98" t="s">
        <v>62</v>
      </c>
      <c r="Z3089" s="98" t="s">
        <v>62</v>
      </c>
      <c r="AA3089" s="98" t="s">
        <v>62</v>
      </c>
      <c r="AB3089" s="98" t="s">
        <v>32516</v>
      </c>
      <c r="AC3089" s="98" t="s">
        <v>32517</v>
      </c>
      <c r="AD3089" s="98" t="s">
        <v>32518</v>
      </c>
      <c r="AE3089" s="98" t="s">
        <v>32519</v>
      </c>
      <c r="AF3089" s="98" t="s">
        <v>105</v>
      </c>
      <c r="AG3089" s="98" t="s">
        <v>32520</v>
      </c>
      <c r="AH3089" s="98" t="s">
        <v>73</v>
      </c>
      <c r="AI3089" s="98" t="s">
        <v>12907</v>
      </c>
      <c r="AJ3089" s="98" t="s">
        <v>32029</v>
      </c>
      <c r="AK3089" s="98" t="s">
        <v>32521</v>
      </c>
      <c r="AL3089" s="98" t="s">
        <v>75</v>
      </c>
      <c r="AM3089" s="98" t="s">
        <v>32522</v>
      </c>
      <c r="AN3089" s="98" t="s">
        <v>62</v>
      </c>
      <c r="AO3089" s="99" t="s">
        <v>62</v>
      </c>
      <c r="AP3089" s="98" t="s">
        <v>62</v>
      </c>
      <c r="AQ3089" s="98" t="s">
        <v>62</v>
      </c>
      <c r="AR3089" s="98" t="s">
        <v>62</v>
      </c>
      <c r="AS3089" s="98" t="s">
        <v>62</v>
      </c>
      <c r="AT3089" s="98" t="s">
        <v>62</v>
      </c>
      <c r="AU3089" s="98" t="s">
        <v>62</v>
      </c>
      <c r="AV3089" s="99" t="s">
        <v>57</v>
      </c>
      <c r="AW3089" s="98" t="s">
        <v>77</v>
      </c>
      <c r="AX3089" s="98" t="s">
        <v>57</v>
      </c>
      <c r="AY3089" s="98" t="s">
        <v>77</v>
      </c>
    </row>
    <row r="3090" spans="1:51" s="91" customFormat="1" ht="22.5" customHeight="1" x14ac:dyDescent="0.25">
      <c r="A3090" s="97" t="s">
        <v>32523</v>
      </c>
      <c r="B3090" s="98" t="s">
        <v>32524</v>
      </c>
      <c r="C3090" s="98" t="s">
        <v>595</v>
      </c>
      <c r="D3090" s="98" t="s">
        <v>9762</v>
      </c>
      <c r="E3090" s="98" t="s">
        <v>56</v>
      </c>
      <c r="F3090" s="99">
        <v>1</v>
      </c>
      <c r="G3090" s="99">
        <v>59.56</v>
      </c>
      <c r="H3090" s="99">
        <v>15.9</v>
      </c>
      <c r="I3090" s="99">
        <v>-16.13</v>
      </c>
      <c r="J3090" s="99" t="s">
        <v>57</v>
      </c>
      <c r="K3090" s="99" t="s">
        <v>57</v>
      </c>
      <c r="L3090" s="99">
        <v>59.33</v>
      </c>
      <c r="M3090" s="98" t="s">
        <v>666</v>
      </c>
      <c r="N3090" s="98" t="s">
        <v>56</v>
      </c>
      <c r="O3090" s="98" t="s">
        <v>13007</v>
      </c>
      <c r="P3090" s="98" t="s">
        <v>13008</v>
      </c>
      <c r="Q3090" s="98" t="s">
        <v>38868</v>
      </c>
      <c r="R3090" s="98" t="s">
        <v>13009</v>
      </c>
      <c r="S3090" s="98" t="s">
        <v>62</v>
      </c>
      <c r="T3090" s="99">
        <v>59.56</v>
      </c>
      <c r="U3090" s="99" t="s">
        <v>63</v>
      </c>
      <c r="V3090" s="98" t="s">
        <v>64</v>
      </c>
      <c r="W3090" s="98" t="s">
        <v>32525</v>
      </c>
      <c r="X3090" s="98" t="s">
        <v>32526</v>
      </c>
      <c r="Y3090" s="98" t="s">
        <v>32527</v>
      </c>
      <c r="Z3090" s="98" t="s">
        <v>62</v>
      </c>
      <c r="AA3090" s="98" t="s">
        <v>62</v>
      </c>
      <c r="AB3090" s="98" t="s">
        <v>32525</v>
      </c>
      <c r="AC3090" s="98" t="s">
        <v>32528</v>
      </c>
      <c r="AD3090" s="98" t="s">
        <v>32529</v>
      </c>
      <c r="AE3090" s="98" t="s">
        <v>812</v>
      </c>
      <c r="AF3090" s="98" t="s">
        <v>234</v>
      </c>
      <c r="AG3090" s="98" t="s">
        <v>28967</v>
      </c>
      <c r="AH3090" s="98" t="s">
        <v>73</v>
      </c>
      <c r="AI3090" s="98" t="s">
        <v>236</v>
      </c>
      <c r="AJ3090" s="98" t="s">
        <v>32530</v>
      </c>
      <c r="AK3090" s="98" t="s">
        <v>32531</v>
      </c>
      <c r="AL3090" s="98" t="s">
        <v>16602</v>
      </c>
      <c r="AM3090" s="98" t="s">
        <v>32532</v>
      </c>
      <c r="AN3090" s="98" t="s">
        <v>62</v>
      </c>
      <c r="AO3090" s="99" t="s">
        <v>62</v>
      </c>
      <c r="AP3090" s="98" t="s">
        <v>62</v>
      </c>
      <c r="AQ3090" s="98" t="s">
        <v>62</v>
      </c>
      <c r="AR3090" s="98" t="s">
        <v>62</v>
      </c>
      <c r="AS3090" s="98" t="s">
        <v>62</v>
      </c>
      <c r="AT3090" s="98" t="s">
        <v>62</v>
      </c>
      <c r="AU3090" s="98" t="s">
        <v>62</v>
      </c>
      <c r="AV3090" s="99" t="s">
        <v>57</v>
      </c>
      <c r="AW3090" s="98" t="s">
        <v>77</v>
      </c>
      <c r="AX3090" s="98" t="s">
        <v>57</v>
      </c>
      <c r="AY3090" s="98" t="s">
        <v>77</v>
      </c>
    </row>
    <row r="3091" spans="1:51" s="91" customFormat="1" ht="22.5" customHeight="1" x14ac:dyDescent="0.25">
      <c r="A3091" s="97" t="s">
        <v>32533</v>
      </c>
      <c r="B3091" s="98" t="s">
        <v>32534</v>
      </c>
      <c r="C3091" s="98" t="s">
        <v>595</v>
      </c>
      <c r="D3091" s="98" t="s">
        <v>9762</v>
      </c>
      <c r="E3091" s="98" t="s">
        <v>77</v>
      </c>
      <c r="F3091" s="99">
        <v>1</v>
      </c>
      <c r="G3091" s="99">
        <v>27.79</v>
      </c>
      <c r="H3091" s="99">
        <v>15.9</v>
      </c>
      <c r="I3091" s="99">
        <v>-9.33</v>
      </c>
      <c r="J3091" s="99" t="s">
        <v>57</v>
      </c>
      <c r="K3091" s="99" t="s">
        <v>57</v>
      </c>
      <c r="L3091" s="99">
        <v>34.36</v>
      </c>
      <c r="M3091" s="98" t="s">
        <v>666</v>
      </c>
      <c r="N3091" s="98" t="s">
        <v>56</v>
      </c>
      <c r="O3091" s="98" t="s">
        <v>16689</v>
      </c>
      <c r="P3091" s="98" t="s">
        <v>18563</v>
      </c>
      <c r="Q3091" s="98" t="s">
        <v>38868</v>
      </c>
      <c r="R3091" s="98" t="s">
        <v>18564</v>
      </c>
      <c r="S3091" s="98" t="s">
        <v>62</v>
      </c>
      <c r="T3091" s="99">
        <v>27.79</v>
      </c>
      <c r="U3091" s="99" t="s">
        <v>83</v>
      </c>
      <c r="V3091" s="98" t="s">
        <v>64</v>
      </c>
      <c r="W3091" s="98" t="s">
        <v>32535</v>
      </c>
      <c r="X3091" s="98" t="s">
        <v>32536</v>
      </c>
      <c r="Y3091" s="98" t="s">
        <v>32537</v>
      </c>
      <c r="Z3091" s="98" t="s">
        <v>62</v>
      </c>
      <c r="AA3091" s="98" t="s">
        <v>62</v>
      </c>
      <c r="AB3091" s="98" t="s">
        <v>32535</v>
      </c>
      <c r="AC3091" s="98" t="s">
        <v>32538</v>
      </c>
      <c r="AD3091" s="98" t="s">
        <v>32539</v>
      </c>
      <c r="AE3091" s="98" t="s">
        <v>4727</v>
      </c>
      <c r="AF3091" s="98" t="s">
        <v>234</v>
      </c>
      <c r="AG3091" s="98" t="s">
        <v>32540</v>
      </c>
      <c r="AH3091" s="98" t="s">
        <v>73</v>
      </c>
      <c r="AI3091" s="98" t="s">
        <v>236</v>
      </c>
      <c r="AJ3091" s="98" t="s">
        <v>9954</v>
      </c>
      <c r="AK3091" s="98" t="s">
        <v>32541</v>
      </c>
      <c r="AL3091" s="98" t="s">
        <v>5662</v>
      </c>
      <c r="AM3091" s="98" t="s">
        <v>32542</v>
      </c>
      <c r="AN3091" s="98" t="s">
        <v>62</v>
      </c>
      <c r="AO3091" s="99" t="s">
        <v>62</v>
      </c>
      <c r="AP3091" s="98" t="s">
        <v>62</v>
      </c>
      <c r="AQ3091" s="98" t="s">
        <v>62</v>
      </c>
      <c r="AR3091" s="98" t="s">
        <v>62</v>
      </c>
      <c r="AS3091" s="98" t="s">
        <v>62</v>
      </c>
      <c r="AT3091" s="98" t="s">
        <v>62</v>
      </c>
      <c r="AU3091" s="98" t="s">
        <v>62</v>
      </c>
      <c r="AV3091" s="99" t="s">
        <v>57</v>
      </c>
      <c r="AW3091" s="98" t="s">
        <v>77</v>
      </c>
      <c r="AX3091" s="98" t="s">
        <v>57</v>
      </c>
      <c r="AY3091" s="98" t="s">
        <v>77</v>
      </c>
    </row>
    <row r="3092" spans="1:51" s="91" customFormat="1" ht="22.5" customHeight="1" x14ac:dyDescent="0.25">
      <c r="A3092" s="97" t="s">
        <v>32543</v>
      </c>
      <c r="B3092" s="98" t="s">
        <v>32544</v>
      </c>
      <c r="C3092" s="98" t="s">
        <v>595</v>
      </c>
      <c r="D3092" s="98" t="s">
        <v>9762</v>
      </c>
      <c r="E3092" s="98" t="s">
        <v>56</v>
      </c>
      <c r="F3092" s="99">
        <v>1</v>
      </c>
      <c r="G3092" s="99">
        <v>207.69</v>
      </c>
      <c r="H3092" s="99">
        <v>1.59</v>
      </c>
      <c r="I3092" s="99">
        <v>-24.92</v>
      </c>
      <c r="J3092" s="99" t="s">
        <v>57</v>
      </c>
      <c r="K3092" s="99" t="s">
        <v>57</v>
      </c>
      <c r="L3092" s="99">
        <v>184.36</v>
      </c>
      <c r="M3092" s="98" t="s">
        <v>666</v>
      </c>
      <c r="N3092" s="98" t="s">
        <v>56</v>
      </c>
      <c r="O3092" s="98" t="s">
        <v>14432</v>
      </c>
      <c r="P3092" s="98" t="s">
        <v>31810</v>
      </c>
      <c r="Q3092" s="98" t="s">
        <v>38868</v>
      </c>
      <c r="R3092" s="98" t="s">
        <v>21326</v>
      </c>
      <c r="S3092" s="98" t="s">
        <v>62</v>
      </c>
      <c r="T3092" s="99">
        <v>207.69</v>
      </c>
      <c r="U3092" s="99" t="s">
        <v>83</v>
      </c>
      <c r="V3092" s="98" t="s">
        <v>64</v>
      </c>
      <c r="W3092" s="98" t="s">
        <v>32545</v>
      </c>
      <c r="X3092" s="98" t="s">
        <v>32546</v>
      </c>
      <c r="Y3092" s="98" t="s">
        <v>32547</v>
      </c>
      <c r="Z3092" s="98" t="s">
        <v>62</v>
      </c>
      <c r="AA3092" s="98" t="s">
        <v>62</v>
      </c>
      <c r="AB3092" s="98" t="s">
        <v>32545</v>
      </c>
      <c r="AC3092" s="98" t="s">
        <v>32548</v>
      </c>
      <c r="AD3092" s="98" t="s">
        <v>32549</v>
      </c>
      <c r="AE3092" s="98" t="s">
        <v>250</v>
      </c>
      <c r="AF3092" s="98" t="s">
        <v>234</v>
      </c>
      <c r="AG3092" s="98" t="s">
        <v>32550</v>
      </c>
      <c r="AH3092" s="98" t="s">
        <v>73</v>
      </c>
      <c r="AI3092" s="98" t="s">
        <v>236</v>
      </c>
      <c r="AJ3092" s="98" t="s">
        <v>32551</v>
      </c>
      <c r="AK3092" s="98" t="s">
        <v>32155</v>
      </c>
      <c r="AL3092" s="98" t="s">
        <v>12327</v>
      </c>
      <c r="AM3092" s="98" t="s">
        <v>32552</v>
      </c>
      <c r="AN3092" s="98" t="s">
        <v>62</v>
      </c>
      <c r="AO3092" s="99" t="s">
        <v>62</v>
      </c>
      <c r="AP3092" s="98" t="s">
        <v>62</v>
      </c>
      <c r="AQ3092" s="98" t="s">
        <v>62</v>
      </c>
      <c r="AR3092" s="98" t="s">
        <v>62</v>
      </c>
      <c r="AS3092" s="98" t="s">
        <v>62</v>
      </c>
      <c r="AT3092" s="98" t="s">
        <v>62</v>
      </c>
      <c r="AU3092" s="98" t="s">
        <v>62</v>
      </c>
      <c r="AV3092" s="99" t="s">
        <v>57</v>
      </c>
      <c r="AW3092" s="98" t="s">
        <v>77</v>
      </c>
      <c r="AX3092" s="98" t="s">
        <v>57</v>
      </c>
      <c r="AY3092" s="98" t="s">
        <v>77</v>
      </c>
    </row>
    <row r="3093" spans="1:51" s="91" customFormat="1" ht="22.5" customHeight="1" x14ac:dyDescent="0.25">
      <c r="A3093" s="97" t="s">
        <v>32553</v>
      </c>
      <c r="B3093" s="98" t="s">
        <v>10061</v>
      </c>
      <c r="C3093" s="98" t="s">
        <v>595</v>
      </c>
      <c r="D3093" s="98" t="s">
        <v>9171</v>
      </c>
      <c r="E3093" s="98" t="s">
        <v>56</v>
      </c>
      <c r="F3093" s="99">
        <v>1</v>
      </c>
      <c r="G3093" s="99">
        <v>18.079999999999998</v>
      </c>
      <c r="H3093" s="99" t="s">
        <v>57</v>
      </c>
      <c r="I3093" s="99">
        <v>-9.07</v>
      </c>
      <c r="J3093" s="99" t="s">
        <v>57</v>
      </c>
      <c r="K3093" s="99" t="s">
        <v>57</v>
      </c>
      <c r="L3093" s="99">
        <v>9.01</v>
      </c>
      <c r="M3093" s="98" t="s">
        <v>666</v>
      </c>
      <c r="N3093" s="98" t="s">
        <v>56</v>
      </c>
      <c r="O3093" s="98" t="s">
        <v>27140</v>
      </c>
      <c r="P3093" s="98" t="s">
        <v>27141</v>
      </c>
      <c r="Q3093" s="98" t="s">
        <v>38868</v>
      </c>
      <c r="R3093" s="98" t="s">
        <v>27142</v>
      </c>
      <c r="S3093" s="98" t="s">
        <v>62</v>
      </c>
      <c r="T3093" s="99">
        <v>18.079999999999998</v>
      </c>
      <c r="U3093" s="99" t="s">
        <v>63</v>
      </c>
      <c r="V3093" s="98" t="s">
        <v>9651</v>
      </c>
      <c r="W3093" s="98" t="s">
        <v>62</v>
      </c>
      <c r="X3093" s="98" t="s">
        <v>62</v>
      </c>
      <c r="Y3093" s="98" t="s">
        <v>62</v>
      </c>
      <c r="Z3093" s="98" t="s">
        <v>62</v>
      </c>
      <c r="AA3093" s="98" t="s">
        <v>62</v>
      </c>
      <c r="AB3093" s="98" t="s">
        <v>32554</v>
      </c>
      <c r="AC3093" s="98" t="s">
        <v>32555</v>
      </c>
      <c r="AD3093" s="98" t="s">
        <v>32556</v>
      </c>
      <c r="AE3093" s="98" t="s">
        <v>344</v>
      </c>
      <c r="AF3093" s="98" t="s">
        <v>345</v>
      </c>
      <c r="AG3093" s="98" t="s">
        <v>32557</v>
      </c>
      <c r="AH3093" s="98" t="s">
        <v>73</v>
      </c>
      <c r="AI3093" s="98" t="s">
        <v>12907</v>
      </c>
      <c r="AJ3093" s="98" t="s">
        <v>32558</v>
      </c>
      <c r="AK3093" s="98" t="s">
        <v>9449</v>
      </c>
      <c r="AL3093" s="98" t="s">
        <v>75</v>
      </c>
      <c r="AM3093" s="98" t="s">
        <v>32559</v>
      </c>
      <c r="AN3093" s="98" t="s">
        <v>62</v>
      </c>
      <c r="AO3093" s="99" t="s">
        <v>62</v>
      </c>
      <c r="AP3093" s="98" t="s">
        <v>62</v>
      </c>
      <c r="AQ3093" s="98" t="s">
        <v>62</v>
      </c>
      <c r="AR3093" s="98" t="s">
        <v>62</v>
      </c>
      <c r="AS3093" s="98" t="s">
        <v>62</v>
      </c>
      <c r="AT3093" s="98" t="s">
        <v>62</v>
      </c>
      <c r="AU3093" s="98" t="s">
        <v>62</v>
      </c>
      <c r="AV3093" s="99" t="s">
        <v>57</v>
      </c>
      <c r="AW3093" s="98" t="s">
        <v>77</v>
      </c>
      <c r="AX3093" s="98" t="s">
        <v>57</v>
      </c>
      <c r="AY3093" s="98" t="s">
        <v>77</v>
      </c>
    </row>
    <row r="3094" spans="1:51" s="91" customFormat="1" ht="22.5" customHeight="1" x14ac:dyDescent="0.25">
      <c r="A3094" s="97" t="s">
        <v>32560</v>
      </c>
      <c r="B3094" s="98" t="s">
        <v>32561</v>
      </c>
      <c r="C3094" s="98" t="s">
        <v>595</v>
      </c>
      <c r="D3094" s="98" t="s">
        <v>7745</v>
      </c>
      <c r="E3094" s="98" t="s">
        <v>56</v>
      </c>
      <c r="F3094" s="99">
        <v>1</v>
      </c>
      <c r="G3094" s="99">
        <v>119</v>
      </c>
      <c r="H3094" s="99">
        <v>51.83</v>
      </c>
      <c r="I3094" s="99">
        <v>-20.23</v>
      </c>
      <c r="J3094" s="99">
        <v>-75.78</v>
      </c>
      <c r="K3094" s="99" t="s">
        <v>57</v>
      </c>
      <c r="L3094" s="99">
        <v>74.819999999999993</v>
      </c>
      <c r="M3094" s="98" t="s">
        <v>666</v>
      </c>
      <c r="N3094" s="98" t="s">
        <v>56</v>
      </c>
      <c r="O3094" s="114">
        <v>36656</v>
      </c>
      <c r="P3094" s="98" t="s">
        <v>25758</v>
      </c>
      <c r="Q3094" s="98" t="s">
        <v>38868</v>
      </c>
      <c r="R3094" s="98" t="s">
        <v>25759</v>
      </c>
      <c r="S3094" s="98" t="s">
        <v>62</v>
      </c>
      <c r="T3094" s="99">
        <v>119</v>
      </c>
      <c r="U3094" s="99" t="s">
        <v>63</v>
      </c>
      <c r="V3094" s="98" t="s">
        <v>64</v>
      </c>
      <c r="W3094" s="98" t="s">
        <v>32562</v>
      </c>
      <c r="X3094" s="98" t="s">
        <v>32563</v>
      </c>
      <c r="Y3094" s="98" t="s">
        <v>32564</v>
      </c>
      <c r="Z3094" s="98" t="s">
        <v>62</v>
      </c>
      <c r="AA3094" s="98" t="s">
        <v>62</v>
      </c>
      <c r="AB3094" s="98" t="s">
        <v>32562</v>
      </c>
      <c r="AC3094" s="98" t="s">
        <v>32565</v>
      </c>
      <c r="AD3094" s="98" t="s">
        <v>32566</v>
      </c>
      <c r="AE3094" s="98" t="s">
        <v>32567</v>
      </c>
      <c r="AF3094" s="98" t="s">
        <v>184</v>
      </c>
      <c r="AG3094" s="98" t="s">
        <v>32568</v>
      </c>
      <c r="AH3094" s="98" t="s">
        <v>73</v>
      </c>
      <c r="AI3094" s="98" t="s">
        <v>74</v>
      </c>
      <c r="AJ3094" s="98" t="s">
        <v>32569</v>
      </c>
      <c r="AK3094" s="98" t="s">
        <v>32570</v>
      </c>
      <c r="AL3094" s="98" t="s">
        <v>75</v>
      </c>
      <c r="AM3094" s="98" t="s">
        <v>32571</v>
      </c>
      <c r="AN3094" s="98" t="s">
        <v>62</v>
      </c>
      <c r="AO3094" s="99" t="s">
        <v>62</v>
      </c>
      <c r="AP3094" s="98" t="s">
        <v>62</v>
      </c>
      <c r="AQ3094" s="98" t="s">
        <v>62</v>
      </c>
      <c r="AR3094" s="98" t="s">
        <v>62</v>
      </c>
      <c r="AS3094" s="98" t="s">
        <v>62</v>
      </c>
      <c r="AT3094" s="98" t="s">
        <v>62</v>
      </c>
      <c r="AU3094" s="98" t="s">
        <v>62</v>
      </c>
      <c r="AV3094" s="99" t="s">
        <v>57</v>
      </c>
      <c r="AW3094" s="98" t="s">
        <v>77</v>
      </c>
      <c r="AX3094" s="98" t="s">
        <v>57</v>
      </c>
      <c r="AY3094" s="98" t="s">
        <v>77</v>
      </c>
    </row>
    <row r="3095" spans="1:51" s="91" customFormat="1" ht="22.5" customHeight="1" x14ac:dyDescent="0.25">
      <c r="A3095" s="97" t="s">
        <v>32572</v>
      </c>
      <c r="B3095" s="98" t="s">
        <v>32573</v>
      </c>
      <c r="C3095" s="98" t="s">
        <v>595</v>
      </c>
      <c r="D3095" s="98" t="s">
        <v>9207</v>
      </c>
      <c r="E3095" s="98" t="s">
        <v>77</v>
      </c>
      <c r="F3095" s="99">
        <v>1</v>
      </c>
      <c r="G3095" s="99">
        <v>61.17</v>
      </c>
      <c r="H3095" s="99">
        <v>34.4</v>
      </c>
      <c r="I3095" s="99">
        <v>-13.34</v>
      </c>
      <c r="J3095" s="99">
        <v>-34.4</v>
      </c>
      <c r="K3095" s="99" t="s">
        <v>57</v>
      </c>
      <c r="L3095" s="99">
        <v>47.83</v>
      </c>
      <c r="M3095" s="98" t="s">
        <v>666</v>
      </c>
      <c r="N3095" s="98" t="s">
        <v>62</v>
      </c>
      <c r="O3095" s="98" t="s">
        <v>12935</v>
      </c>
      <c r="P3095" s="98" t="s">
        <v>12936</v>
      </c>
      <c r="Q3095" s="98" t="s">
        <v>38868</v>
      </c>
      <c r="R3095" s="98" t="s">
        <v>8688</v>
      </c>
      <c r="S3095" s="98" t="s">
        <v>62</v>
      </c>
      <c r="T3095" s="99">
        <v>61.17</v>
      </c>
      <c r="U3095" s="99" t="s">
        <v>83</v>
      </c>
      <c r="V3095" s="98" t="s">
        <v>9651</v>
      </c>
      <c r="W3095" s="98" t="s">
        <v>62</v>
      </c>
      <c r="X3095" s="98" t="s">
        <v>62</v>
      </c>
      <c r="Y3095" s="98" t="s">
        <v>62</v>
      </c>
      <c r="Z3095" s="98" t="s">
        <v>62</v>
      </c>
      <c r="AA3095" s="98" t="s">
        <v>62</v>
      </c>
      <c r="AB3095" s="98" t="s">
        <v>32574</v>
      </c>
      <c r="AC3095" s="98" t="s">
        <v>32575</v>
      </c>
      <c r="AD3095" s="98" t="s">
        <v>32576</v>
      </c>
      <c r="AE3095" s="98" t="s">
        <v>7018</v>
      </c>
      <c r="AF3095" s="98" t="s">
        <v>263</v>
      </c>
      <c r="AG3095" s="98" t="s">
        <v>32577</v>
      </c>
      <c r="AH3095" s="98" t="s">
        <v>73</v>
      </c>
      <c r="AI3095" s="98" t="s">
        <v>12907</v>
      </c>
      <c r="AJ3095" s="98" t="s">
        <v>31982</v>
      </c>
      <c r="AK3095" s="98" t="s">
        <v>32578</v>
      </c>
      <c r="AL3095" s="98" t="s">
        <v>75</v>
      </c>
      <c r="AM3095" s="98" t="s">
        <v>32579</v>
      </c>
      <c r="AN3095" s="98" t="s">
        <v>62</v>
      </c>
      <c r="AO3095" s="99" t="s">
        <v>62</v>
      </c>
      <c r="AP3095" s="98" t="s">
        <v>62</v>
      </c>
      <c r="AQ3095" s="98" t="s">
        <v>62</v>
      </c>
      <c r="AR3095" s="98" t="s">
        <v>62</v>
      </c>
      <c r="AS3095" s="98" t="s">
        <v>62</v>
      </c>
      <c r="AT3095" s="98" t="s">
        <v>62</v>
      </c>
      <c r="AU3095" s="98" t="s">
        <v>62</v>
      </c>
      <c r="AV3095" s="99" t="s">
        <v>57</v>
      </c>
      <c r="AW3095" s="98" t="s">
        <v>77</v>
      </c>
      <c r="AX3095" s="98" t="s">
        <v>57</v>
      </c>
      <c r="AY3095" s="98" t="s">
        <v>77</v>
      </c>
    </row>
    <row r="3096" spans="1:51" s="91" customFormat="1" ht="22.5" customHeight="1" x14ac:dyDescent="0.25">
      <c r="A3096" s="97" t="s">
        <v>32580</v>
      </c>
      <c r="B3096" s="98" t="s">
        <v>32581</v>
      </c>
      <c r="C3096" s="98" t="s">
        <v>595</v>
      </c>
      <c r="D3096" s="98" t="s">
        <v>9171</v>
      </c>
      <c r="E3096" s="98" t="s">
        <v>56</v>
      </c>
      <c r="F3096" s="99">
        <v>1</v>
      </c>
      <c r="G3096" s="99">
        <v>59.85</v>
      </c>
      <c r="H3096" s="99" t="s">
        <v>57</v>
      </c>
      <c r="I3096" s="99">
        <v>-16.170000000000002</v>
      </c>
      <c r="J3096" s="99" t="s">
        <v>57</v>
      </c>
      <c r="K3096" s="99" t="s">
        <v>57</v>
      </c>
      <c r="L3096" s="99">
        <v>43.68</v>
      </c>
      <c r="M3096" s="98" t="s">
        <v>666</v>
      </c>
      <c r="N3096" s="98" t="s">
        <v>62</v>
      </c>
      <c r="O3096" s="98" t="s">
        <v>1516</v>
      </c>
      <c r="P3096" s="98" t="s">
        <v>12924</v>
      </c>
      <c r="Q3096" s="98" t="s">
        <v>38868</v>
      </c>
      <c r="R3096" s="98" t="s">
        <v>12925</v>
      </c>
      <c r="S3096" s="98" t="s">
        <v>62</v>
      </c>
      <c r="T3096" s="99">
        <v>59.85</v>
      </c>
      <c r="U3096" s="99" t="s">
        <v>63</v>
      </c>
      <c r="V3096" s="98" t="s">
        <v>9651</v>
      </c>
      <c r="W3096" s="98" t="s">
        <v>62</v>
      </c>
      <c r="X3096" s="98" t="s">
        <v>62</v>
      </c>
      <c r="Y3096" s="98" t="s">
        <v>62</v>
      </c>
      <c r="Z3096" s="98" t="s">
        <v>62</v>
      </c>
      <c r="AA3096" s="98" t="s">
        <v>62</v>
      </c>
      <c r="AB3096" s="98" t="s">
        <v>32582</v>
      </c>
      <c r="AC3096" s="98" t="s">
        <v>32583</v>
      </c>
      <c r="AD3096" s="98" t="s">
        <v>32584</v>
      </c>
      <c r="AE3096" s="98" t="s">
        <v>32585</v>
      </c>
      <c r="AF3096" s="98" t="s">
        <v>853</v>
      </c>
      <c r="AG3096" s="98" t="s">
        <v>32586</v>
      </c>
      <c r="AH3096" s="98" t="s">
        <v>73</v>
      </c>
      <c r="AI3096" s="98" t="s">
        <v>12907</v>
      </c>
      <c r="AJ3096" s="98" t="s">
        <v>32587</v>
      </c>
      <c r="AK3096" s="98" t="s">
        <v>32588</v>
      </c>
      <c r="AL3096" s="98" t="s">
        <v>75</v>
      </c>
      <c r="AM3096" s="98" t="s">
        <v>32589</v>
      </c>
      <c r="AN3096" s="98" t="s">
        <v>62</v>
      </c>
      <c r="AO3096" s="99" t="s">
        <v>62</v>
      </c>
      <c r="AP3096" s="98" t="s">
        <v>62</v>
      </c>
      <c r="AQ3096" s="98" t="s">
        <v>62</v>
      </c>
      <c r="AR3096" s="98" t="s">
        <v>62</v>
      </c>
      <c r="AS3096" s="98" t="s">
        <v>62</v>
      </c>
      <c r="AT3096" s="98" t="s">
        <v>62</v>
      </c>
      <c r="AU3096" s="98" t="s">
        <v>62</v>
      </c>
      <c r="AV3096" s="99" t="s">
        <v>57</v>
      </c>
      <c r="AW3096" s="98" t="s">
        <v>77</v>
      </c>
      <c r="AX3096" s="98" t="s">
        <v>57</v>
      </c>
      <c r="AY3096" s="98" t="s">
        <v>77</v>
      </c>
    </row>
    <row r="3097" spans="1:51" s="91" customFormat="1" ht="22.5" customHeight="1" x14ac:dyDescent="0.25">
      <c r="A3097" s="97" t="s">
        <v>32590</v>
      </c>
      <c r="B3097" s="98" t="s">
        <v>32591</v>
      </c>
      <c r="C3097" s="98" t="s">
        <v>595</v>
      </c>
      <c r="D3097" s="98" t="s">
        <v>9171</v>
      </c>
      <c r="E3097" s="98" t="s">
        <v>56</v>
      </c>
      <c r="F3097" s="99">
        <v>1</v>
      </c>
      <c r="G3097" s="99">
        <v>59.85</v>
      </c>
      <c r="H3097" s="99">
        <v>13.72</v>
      </c>
      <c r="I3097" s="99">
        <v>-16.170000000000002</v>
      </c>
      <c r="J3097" s="99">
        <v>-13.72</v>
      </c>
      <c r="K3097" s="99" t="s">
        <v>57</v>
      </c>
      <c r="L3097" s="99">
        <v>43.68</v>
      </c>
      <c r="M3097" s="98" t="s">
        <v>666</v>
      </c>
      <c r="N3097" s="98" t="s">
        <v>62</v>
      </c>
      <c r="O3097" s="98" t="s">
        <v>1516</v>
      </c>
      <c r="P3097" s="98" t="s">
        <v>12924</v>
      </c>
      <c r="Q3097" s="98" t="s">
        <v>38868</v>
      </c>
      <c r="R3097" s="98" t="s">
        <v>12925</v>
      </c>
      <c r="S3097" s="98" t="s">
        <v>62</v>
      </c>
      <c r="T3097" s="99">
        <v>59.85</v>
      </c>
      <c r="U3097" s="99" t="s">
        <v>63</v>
      </c>
      <c r="V3097" s="98" t="s">
        <v>9651</v>
      </c>
      <c r="W3097" s="98" t="s">
        <v>62</v>
      </c>
      <c r="X3097" s="98" t="s">
        <v>62</v>
      </c>
      <c r="Y3097" s="98" t="s">
        <v>62</v>
      </c>
      <c r="Z3097" s="98" t="s">
        <v>62</v>
      </c>
      <c r="AA3097" s="98" t="s">
        <v>62</v>
      </c>
      <c r="AB3097" s="98" t="s">
        <v>32592</v>
      </c>
      <c r="AC3097" s="98" t="s">
        <v>32593</v>
      </c>
      <c r="AD3097" s="98" t="s">
        <v>32594</v>
      </c>
      <c r="AE3097" s="98" t="s">
        <v>32595</v>
      </c>
      <c r="AF3097" s="98" t="s">
        <v>234</v>
      </c>
      <c r="AG3097" s="98" t="s">
        <v>32596</v>
      </c>
      <c r="AH3097" s="98" t="s">
        <v>73</v>
      </c>
      <c r="AI3097" s="98" t="s">
        <v>12907</v>
      </c>
      <c r="AJ3097" s="98" t="s">
        <v>31865</v>
      </c>
      <c r="AK3097" s="98" t="s">
        <v>32597</v>
      </c>
      <c r="AL3097" s="98" t="s">
        <v>75</v>
      </c>
      <c r="AM3097" s="98" t="s">
        <v>32598</v>
      </c>
      <c r="AN3097" s="98" t="s">
        <v>62</v>
      </c>
      <c r="AO3097" s="99" t="s">
        <v>62</v>
      </c>
      <c r="AP3097" s="98" t="s">
        <v>62</v>
      </c>
      <c r="AQ3097" s="98" t="s">
        <v>62</v>
      </c>
      <c r="AR3097" s="98" t="s">
        <v>62</v>
      </c>
      <c r="AS3097" s="98" t="s">
        <v>62</v>
      </c>
      <c r="AT3097" s="98" t="s">
        <v>62</v>
      </c>
      <c r="AU3097" s="98" t="s">
        <v>62</v>
      </c>
      <c r="AV3097" s="99" t="s">
        <v>57</v>
      </c>
      <c r="AW3097" s="98" t="s">
        <v>77</v>
      </c>
      <c r="AX3097" s="98" t="s">
        <v>57</v>
      </c>
      <c r="AY3097" s="98" t="s">
        <v>77</v>
      </c>
    </row>
    <row r="3098" spans="1:51" s="91" customFormat="1" ht="22.5" customHeight="1" x14ac:dyDescent="0.25">
      <c r="A3098" s="97" t="s">
        <v>32599</v>
      </c>
      <c r="B3098" s="98" t="s">
        <v>32600</v>
      </c>
      <c r="C3098" s="98" t="s">
        <v>595</v>
      </c>
      <c r="D3098" s="98" t="s">
        <v>9762</v>
      </c>
      <c r="E3098" s="98" t="s">
        <v>56</v>
      </c>
      <c r="F3098" s="99">
        <v>1</v>
      </c>
      <c r="G3098" s="99">
        <v>61.17</v>
      </c>
      <c r="H3098" s="99" t="s">
        <v>57</v>
      </c>
      <c r="I3098" s="99">
        <v>-13.34</v>
      </c>
      <c r="J3098" s="99" t="s">
        <v>57</v>
      </c>
      <c r="K3098" s="99" t="s">
        <v>57</v>
      </c>
      <c r="L3098" s="99">
        <v>47.83</v>
      </c>
      <c r="M3098" s="98" t="s">
        <v>666</v>
      </c>
      <c r="N3098" s="98" t="s">
        <v>56</v>
      </c>
      <c r="O3098" s="98" t="s">
        <v>12935</v>
      </c>
      <c r="P3098" s="98" t="s">
        <v>12936</v>
      </c>
      <c r="Q3098" s="98" t="s">
        <v>38868</v>
      </c>
      <c r="R3098" s="98" t="s">
        <v>8688</v>
      </c>
      <c r="S3098" s="98" t="s">
        <v>62</v>
      </c>
      <c r="T3098" s="99">
        <v>61.17</v>
      </c>
      <c r="U3098" s="99" t="s">
        <v>83</v>
      </c>
      <c r="V3098" s="98" t="s">
        <v>9651</v>
      </c>
      <c r="W3098" s="98" t="s">
        <v>62</v>
      </c>
      <c r="X3098" s="98" t="s">
        <v>62</v>
      </c>
      <c r="Y3098" s="98" t="s">
        <v>62</v>
      </c>
      <c r="Z3098" s="98" t="s">
        <v>62</v>
      </c>
      <c r="AA3098" s="98" t="s">
        <v>62</v>
      </c>
      <c r="AB3098" s="98" t="s">
        <v>32601</v>
      </c>
      <c r="AC3098" s="98" t="s">
        <v>32602</v>
      </c>
      <c r="AD3098" s="98" t="s">
        <v>32603</v>
      </c>
      <c r="AE3098" s="98" t="s">
        <v>32604</v>
      </c>
      <c r="AF3098" s="98" t="s">
        <v>234</v>
      </c>
      <c r="AG3098" s="98" t="s">
        <v>32605</v>
      </c>
      <c r="AH3098" s="98" t="s">
        <v>73</v>
      </c>
      <c r="AI3098" s="98" t="s">
        <v>12907</v>
      </c>
      <c r="AJ3098" s="98" t="s">
        <v>32606</v>
      </c>
      <c r="AK3098" s="98" t="s">
        <v>32607</v>
      </c>
      <c r="AL3098" s="98" t="s">
        <v>75</v>
      </c>
      <c r="AM3098" s="98" t="s">
        <v>32608</v>
      </c>
      <c r="AN3098" s="98" t="s">
        <v>62</v>
      </c>
      <c r="AO3098" s="99" t="s">
        <v>62</v>
      </c>
      <c r="AP3098" s="98" t="s">
        <v>62</v>
      </c>
      <c r="AQ3098" s="98" t="s">
        <v>62</v>
      </c>
      <c r="AR3098" s="98" t="s">
        <v>62</v>
      </c>
      <c r="AS3098" s="98" t="s">
        <v>62</v>
      </c>
      <c r="AT3098" s="98" t="s">
        <v>62</v>
      </c>
      <c r="AU3098" s="98" t="s">
        <v>62</v>
      </c>
      <c r="AV3098" s="99" t="s">
        <v>57</v>
      </c>
      <c r="AW3098" s="98" t="s">
        <v>77</v>
      </c>
      <c r="AX3098" s="98" t="s">
        <v>57</v>
      </c>
      <c r="AY3098" s="98" t="s">
        <v>77</v>
      </c>
    </row>
    <row r="3099" spans="1:51" s="91" customFormat="1" ht="22.5" customHeight="1" x14ac:dyDescent="0.25">
      <c r="A3099" s="97" t="s">
        <v>32609</v>
      </c>
      <c r="B3099" s="98" t="s">
        <v>32610</v>
      </c>
      <c r="C3099" s="98" t="s">
        <v>595</v>
      </c>
      <c r="D3099" s="98" t="s">
        <v>9207</v>
      </c>
      <c r="E3099" s="98" t="s">
        <v>77</v>
      </c>
      <c r="F3099" s="99">
        <v>1</v>
      </c>
      <c r="G3099" s="99">
        <v>66.5</v>
      </c>
      <c r="H3099" s="99">
        <v>33.31</v>
      </c>
      <c r="I3099" s="99">
        <v>-13.98</v>
      </c>
      <c r="J3099" s="99">
        <v>-33.31</v>
      </c>
      <c r="K3099" s="99" t="s">
        <v>57</v>
      </c>
      <c r="L3099" s="99">
        <v>52.52</v>
      </c>
      <c r="M3099" s="98" t="s">
        <v>666</v>
      </c>
      <c r="N3099" s="98" t="s">
        <v>62</v>
      </c>
      <c r="O3099" s="98" t="s">
        <v>13228</v>
      </c>
      <c r="P3099" s="98" t="s">
        <v>32611</v>
      </c>
      <c r="Q3099" s="98" t="s">
        <v>38868</v>
      </c>
      <c r="R3099" s="98" t="s">
        <v>17692</v>
      </c>
      <c r="S3099" s="98" t="s">
        <v>62</v>
      </c>
      <c r="T3099" s="99">
        <v>66.5</v>
      </c>
      <c r="U3099" s="99" t="s">
        <v>83</v>
      </c>
      <c r="V3099" s="98" t="s">
        <v>64</v>
      </c>
      <c r="W3099" s="98" t="s">
        <v>32612</v>
      </c>
      <c r="X3099" s="98" t="s">
        <v>32613</v>
      </c>
      <c r="Y3099" s="98" t="s">
        <v>32614</v>
      </c>
      <c r="Z3099" s="98" t="s">
        <v>62</v>
      </c>
      <c r="AA3099" s="98" t="s">
        <v>62</v>
      </c>
      <c r="AB3099" s="98" t="s">
        <v>32612</v>
      </c>
      <c r="AC3099" s="98" t="s">
        <v>32615</v>
      </c>
      <c r="AD3099" s="98" t="s">
        <v>32616</v>
      </c>
      <c r="AE3099" s="98" t="s">
        <v>32617</v>
      </c>
      <c r="AF3099" s="98" t="s">
        <v>71</v>
      </c>
      <c r="AG3099" s="98" t="s">
        <v>32618</v>
      </c>
      <c r="AH3099" s="98" t="s">
        <v>73</v>
      </c>
      <c r="AI3099" s="98" t="s">
        <v>74</v>
      </c>
      <c r="AJ3099" s="98" t="s">
        <v>10115</v>
      </c>
      <c r="AK3099" s="98" t="s">
        <v>32619</v>
      </c>
      <c r="AL3099" s="98" t="s">
        <v>75</v>
      </c>
      <c r="AM3099" s="98" t="s">
        <v>32620</v>
      </c>
      <c r="AN3099" s="98" t="s">
        <v>62</v>
      </c>
      <c r="AO3099" s="99" t="s">
        <v>62</v>
      </c>
      <c r="AP3099" s="98" t="s">
        <v>62</v>
      </c>
      <c r="AQ3099" s="98" t="s">
        <v>62</v>
      </c>
      <c r="AR3099" s="98" t="s">
        <v>62</v>
      </c>
      <c r="AS3099" s="98" t="s">
        <v>62</v>
      </c>
      <c r="AT3099" s="98" t="s">
        <v>62</v>
      </c>
      <c r="AU3099" s="98" t="s">
        <v>62</v>
      </c>
      <c r="AV3099" s="99" t="s">
        <v>57</v>
      </c>
      <c r="AW3099" s="98" t="s">
        <v>77</v>
      </c>
      <c r="AX3099" s="98" t="s">
        <v>57</v>
      </c>
      <c r="AY3099" s="98" t="s">
        <v>77</v>
      </c>
    </row>
    <row r="3100" spans="1:51" s="91" customFormat="1" ht="22.5" customHeight="1" x14ac:dyDescent="0.25">
      <c r="A3100" s="97" t="s">
        <v>32633</v>
      </c>
      <c r="B3100" s="98" t="s">
        <v>32634</v>
      </c>
      <c r="C3100" s="98" t="s">
        <v>595</v>
      </c>
      <c r="D3100" s="98" t="s">
        <v>9171</v>
      </c>
      <c r="E3100" s="98" t="s">
        <v>56</v>
      </c>
      <c r="F3100" s="99">
        <v>1</v>
      </c>
      <c r="G3100" s="99">
        <v>59.85</v>
      </c>
      <c r="H3100" s="99">
        <v>37.24</v>
      </c>
      <c r="I3100" s="99">
        <v>-16.170000000000002</v>
      </c>
      <c r="J3100" s="99">
        <v>-37.24</v>
      </c>
      <c r="K3100" s="99" t="s">
        <v>57</v>
      </c>
      <c r="L3100" s="99">
        <v>43.68</v>
      </c>
      <c r="M3100" s="98" t="s">
        <v>666</v>
      </c>
      <c r="N3100" s="98" t="s">
        <v>62</v>
      </c>
      <c r="O3100" s="98" t="s">
        <v>1516</v>
      </c>
      <c r="P3100" s="98" t="s">
        <v>12924</v>
      </c>
      <c r="Q3100" s="98" t="s">
        <v>38868</v>
      </c>
      <c r="R3100" s="98" t="s">
        <v>12925</v>
      </c>
      <c r="S3100" s="98" t="s">
        <v>62</v>
      </c>
      <c r="T3100" s="99">
        <v>59.85</v>
      </c>
      <c r="U3100" s="99" t="s">
        <v>63</v>
      </c>
      <c r="V3100" s="98" t="s">
        <v>9651</v>
      </c>
      <c r="W3100" s="98" t="s">
        <v>62</v>
      </c>
      <c r="X3100" s="98" t="s">
        <v>62</v>
      </c>
      <c r="Y3100" s="98" t="s">
        <v>62</v>
      </c>
      <c r="Z3100" s="98" t="s">
        <v>62</v>
      </c>
      <c r="AA3100" s="98" t="s">
        <v>62</v>
      </c>
      <c r="AB3100" s="98" t="s">
        <v>32635</v>
      </c>
      <c r="AC3100" s="98" t="s">
        <v>32636</v>
      </c>
      <c r="AD3100" s="98" t="s">
        <v>32637</v>
      </c>
      <c r="AE3100" s="98" t="s">
        <v>32638</v>
      </c>
      <c r="AF3100" s="98" t="s">
        <v>1625</v>
      </c>
      <c r="AG3100" s="98" t="s">
        <v>32639</v>
      </c>
      <c r="AH3100" s="98" t="s">
        <v>73</v>
      </c>
      <c r="AI3100" s="98" t="s">
        <v>12907</v>
      </c>
      <c r="AJ3100" s="98" t="s">
        <v>32640</v>
      </c>
      <c r="AK3100" s="98" t="s">
        <v>10291</v>
      </c>
      <c r="AL3100" s="98" t="s">
        <v>75</v>
      </c>
      <c r="AM3100" s="98" t="s">
        <v>32641</v>
      </c>
      <c r="AN3100" s="98" t="s">
        <v>62</v>
      </c>
      <c r="AO3100" s="99" t="s">
        <v>62</v>
      </c>
      <c r="AP3100" s="98" t="s">
        <v>62</v>
      </c>
      <c r="AQ3100" s="98" t="s">
        <v>62</v>
      </c>
      <c r="AR3100" s="98" t="s">
        <v>62</v>
      </c>
      <c r="AS3100" s="98" t="s">
        <v>62</v>
      </c>
      <c r="AT3100" s="98" t="s">
        <v>62</v>
      </c>
      <c r="AU3100" s="98" t="s">
        <v>62</v>
      </c>
      <c r="AV3100" s="99" t="s">
        <v>57</v>
      </c>
      <c r="AW3100" s="98" t="s">
        <v>77</v>
      </c>
      <c r="AX3100" s="98" t="s">
        <v>57</v>
      </c>
      <c r="AY3100" s="98" t="s">
        <v>77</v>
      </c>
    </row>
    <row r="3101" spans="1:51" s="91" customFormat="1" ht="22.5" customHeight="1" x14ac:dyDescent="0.25">
      <c r="A3101" s="97" t="s">
        <v>32642</v>
      </c>
      <c r="B3101" s="98" t="s">
        <v>32643</v>
      </c>
      <c r="C3101" s="98" t="s">
        <v>595</v>
      </c>
      <c r="D3101" s="98" t="s">
        <v>8371</v>
      </c>
      <c r="E3101" s="98" t="s">
        <v>77</v>
      </c>
      <c r="F3101" s="99">
        <v>1</v>
      </c>
      <c r="G3101" s="99">
        <v>59.22</v>
      </c>
      <c r="H3101" s="99" t="s">
        <v>57</v>
      </c>
      <c r="I3101" s="99">
        <v>-16.07</v>
      </c>
      <c r="J3101" s="99" t="s">
        <v>57</v>
      </c>
      <c r="K3101" s="99" t="s">
        <v>57</v>
      </c>
      <c r="L3101" s="99">
        <v>43.15</v>
      </c>
      <c r="M3101" s="98" t="s">
        <v>666</v>
      </c>
      <c r="N3101" s="98" t="s">
        <v>62</v>
      </c>
      <c r="O3101" s="98" t="s">
        <v>1516</v>
      </c>
      <c r="P3101" s="98" t="s">
        <v>12924</v>
      </c>
      <c r="Q3101" s="98" t="s">
        <v>38868</v>
      </c>
      <c r="R3101" s="98" t="s">
        <v>12925</v>
      </c>
      <c r="S3101" s="98" t="s">
        <v>62</v>
      </c>
      <c r="T3101" s="99">
        <v>59.22</v>
      </c>
      <c r="U3101" s="99" t="s">
        <v>63</v>
      </c>
      <c r="V3101" s="98" t="s">
        <v>9651</v>
      </c>
      <c r="W3101" s="98" t="s">
        <v>62</v>
      </c>
      <c r="X3101" s="98" t="s">
        <v>62</v>
      </c>
      <c r="Y3101" s="98" t="s">
        <v>62</v>
      </c>
      <c r="Z3101" s="98" t="s">
        <v>62</v>
      </c>
      <c r="AA3101" s="98" t="s">
        <v>62</v>
      </c>
      <c r="AB3101" s="98" t="s">
        <v>32644</v>
      </c>
      <c r="AC3101" s="98" t="s">
        <v>32645</v>
      </c>
      <c r="AD3101" s="98" t="s">
        <v>32646</v>
      </c>
      <c r="AE3101" s="98" t="s">
        <v>32647</v>
      </c>
      <c r="AF3101" s="98" t="s">
        <v>90</v>
      </c>
      <c r="AG3101" s="98" t="s">
        <v>32648</v>
      </c>
      <c r="AH3101" s="98" t="s">
        <v>73</v>
      </c>
      <c r="AI3101" s="98" t="s">
        <v>12907</v>
      </c>
      <c r="AJ3101" s="98" t="s">
        <v>32649</v>
      </c>
      <c r="AK3101" s="98" t="s">
        <v>32650</v>
      </c>
      <c r="AL3101" s="98" t="s">
        <v>75</v>
      </c>
      <c r="AM3101" s="98" t="s">
        <v>32651</v>
      </c>
      <c r="AN3101" s="98" t="s">
        <v>62</v>
      </c>
      <c r="AO3101" s="99" t="s">
        <v>62</v>
      </c>
      <c r="AP3101" s="98" t="s">
        <v>62</v>
      </c>
      <c r="AQ3101" s="98" t="s">
        <v>62</v>
      </c>
      <c r="AR3101" s="98" t="s">
        <v>62</v>
      </c>
      <c r="AS3101" s="98" t="s">
        <v>62</v>
      </c>
      <c r="AT3101" s="98" t="s">
        <v>62</v>
      </c>
      <c r="AU3101" s="98" t="s">
        <v>62</v>
      </c>
      <c r="AV3101" s="99" t="s">
        <v>57</v>
      </c>
      <c r="AW3101" s="98" t="s">
        <v>77</v>
      </c>
      <c r="AX3101" s="98" t="s">
        <v>57</v>
      </c>
      <c r="AY3101" s="98" t="s">
        <v>77</v>
      </c>
    </row>
    <row r="3102" spans="1:51" s="91" customFormat="1" ht="22.5" customHeight="1" x14ac:dyDescent="0.25">
      <c r="A3102" s="97" t="s">
        <v>32652</v>
      </c>
      <c r="B3102" s="98" t="s">
        <v>32653</v>
      </c>
      <c r="C3102" s="98" t="s">
        <v>595</v>
      </c>
      <c r="D3102" s="98" t="s">
        <v>9171</v>
      </c>
      <c r="E3102" s="98" t="s">
        <v>56</v>
      </c>
      <c r="F3102" s="99">
        <v>2</v>
      </c>
      <c r="G3102" s="99">
        <v>81.260000000000005</v>
      </c>
      <c r="H3102" s="99" t="s">
        <v>57</v>
      </c>
      <c r="I3102" s="99">
        <v>-25.82</v>
      </c>
      <c r="J3102" s="99" t="s">
        <v>57</v>
      </c>
      <c r="K3102" s="99" t="s">
        <v>57</v>
      </c>
      <c r="L3102" s="99">
        <v>55.44</v>
      </c>
      <c r="M3102" s="98" t="s">
        <v>666</v>
      </c>
      <c r="N3102" s="98" t="s">
        <v>56</v>
      </c>
      <c r="O3102" s="114">
        <v>5711</v>
      </c>
      <c r="P3102" s="98" t="s">
        <v>23732</v>
      </c>
      <c r="Q3102" s="98" t="s">
        <v>38868</v>
      </c>
      <c r="R3102" s="98" t="s">
        <v>23733</v>
      </c>
      <c r="S3102" s="98" t="s">
        <v>62</v>
      </c>
      <c r="T3102" s="99">
        <v>40.630000000000003</v>
      </c>
      <c r="U3102" s="99" t="s">
        <v>63</v>
      </c>
      <c r="V3102" s="98" t="s">
        <v>64</v>
      </c>
      <c r="W3102" s="98" t="s">
        <v>32654</v>
      </c>
      <c r="X3102" s="98" t="s">
        <v>32655</v>
      </c>
      <c r="Y3102" s="98" t="s">
        <v>32656</v>
      </c>
      <c r="Z3102" s="98" t="s">
        <v>62</v>
      </c>
      <c r="AA3102" s="98" t="s">
        <v>62</v>
      </c>
      <c r="AB3102" s="98" t="s">
        <v>32654</v>
      </c>
      <c r="AC3102" s="98" t="s">
        <v>32657</v>
      </c>
      <c r="AD3102" s="98" t="s">
        <v>32658</v>
      </c>
      <c r="AE3102" s="98" t="s">
        <v>982</v>
      </c>
      <c r="AF3102" s="98" t="s">
        <v>234</v>
      </c>
      <c r="AG3102" s="98" t="s">
        <v>32659</v>
      </c>
      <c r="AH3102" s="98" t="s">
        <v>73</v>
      </c>
      <c r="AI3102" s="98" t="s">
        <v>74</v>
      </c>
      <c r="AJ3102" s="98" t="s">
        <v>32660</v>
      </c>
      <c r="AK3102" s="98" t="s">
        <v>32661</v>
      </c>
      <c r="AL3102" s="98" t="s">
        <v>75</v>
      </c>
      <c r="AM3102" s="98" t="s">
        <v>32662</v>
      </c>
      <c r="AN3102" s="98" t="s">
        <v>62</v>
      </c>
      <c r="AO3102" s="99" t="s">
        <v>62</v>
      </c>
      <c r="AP3102" s="98" t="s">
        <v>62</v>
      </c>
      <c r="AQ3102" s="98" t="s">
        <v>62</v>
      </c>
      <c r="AR3102" s="98" t="s">
        <v>62</v>
      </c>
      <c r="AS3102" s="98" t="s">
        <v>62</v>
      </c>
      <c r="AT3102" s="98" t="s">
        <v>62</v>
      </c>
      <c r="AU3102" s="98" t="s">
        <v>62</v>
      </c>
      <c r="AV3102" s="99" t="s">
        <v>57</v>
      </c>
      <c r="AW3102" s="98" t="s">
        <v>77</v>
      </c>
      <c r="AX3102" s="98" t="s">
        <v>57</v>
      </c>
      <c r="AY3102" s="98" t="s">
        <v>77</v>
      </c>
    </row>
    <row r="3103" spans="1:51" s="91" customFormat="1" ht="22.5" customHeight="1" x14ac:dyDescent="0.25">
      <c r="A3103" s="97" t="s">
        <v>32663</v>
      </c>
      <c r="B3103" s="98" t="s">
        <v>32653</v>
      </c>
      <c r="C3103" s="98" t="s">
        <v>595</v>
      </c>
      <c r="D3103" s="98" t="s">
        <v>9171</v>
      </c>
      <c r="E3103" s="98" t="s">
        <v>77</v>
      </c>
      <c r="F3103" s="99">
        <v>1</v>
      </c>
      <c r="G3103" s="99">
        <v>211.36</v>
      </c>
      <c r="H3103" s="99" t="s">
        <v>57</v>
      </c>
      <c r="I3103" s="99">
        <v>-35.93</v>
      </c>
      <c r="J3103" s="99">
        <v>-24.95</v>
      </c>
      <c r="K3103" s="99" t="s">
        <v>57</v>
      </c>
      <c r="L3103" s="99">
        <v>150.47999999999999</v>
      </c>
      <c r="M3103" s="98" t="s">
        <v>666</v>
      </c>
      <c r="N3103" s="98" t="s">
        <v>56</v>
      </c>
      <c r="O3103" s="98" t="s">
        <v>15013</v>
      </c>
      <c r="P3103" s="98" t="s">
        <v>15546</v>
      </c>
      <c r="Q3103" s="98" t="s">
        <v>38868</v>
      </c>
      <c r="R3103" s="98" t="s">
        <v>15547</v>
      </c>
      <c r="S3103" s="98" t="s">
        <v>62</v>
      </c>
      <c r="T3103" s="99">
        <v>211.36</v>
      </c>
      <c r="U3103" s="99" t="s">
        <v>63</v>
      </c>
      <c r="V3103" s="98" t="s">
        <v>64</v>
      </c>
      <c r="W3103" s="98" t="s">
        <v>32664</v>
      </c>
      <c r="X3103" s="98" t="s">
        <v>32665</v>
      </c>
      <c r="Y3103" s="98" t="s">
        <v>32666</v>
      </c>
      <c r="Z3103" s="98" t="s">
        <v>62</v>
      </c>
      <c r="AA3103" s="98" t="s">
        <v>62</v>
      </c>
      <c r="AB3103" s="98" t="s">
        <v>32664</v>
      </c>
      <c r="AC3103" s="98" t="s">
        <v>32667</v>
      </c>
      <c r="AD3103" s="98" t="s">
        <v>32668</v>
      </c>
      <c r="AE3103" s="98" t="s">
        <v>1985</v>
      </c>
      <c r="AF3103" s="98" t="s">
        <v>234</v>
      </c>
      <c r="AG3103" s="98" t="s">
        <v>32669</v>
      </c>
      <c r="AH3103" s="98" t="s">
        <v>73</v>
      </c>
      <c r="AI3103" s="98" t="s">
        <v>74</v>
      </c>
      <c r="AJ3103" s="98" t="s">
        <v>9847</v>
      </c>
      <c r="AK3103" s="98" t="s">
        <v>32670</v>
      </c>
      <c r="AL3103" s="98" t="s">
        <v>75</v>
      </c>
      <c r="AM3103" s="98" t="s">
        <v>32671</v>
      </c>
      <c r="AN3103" s="98" t="s">
        <v>62</v>
      </c>
      <c r="AO3103" s="99" t="s">
        <v>62</v>
      </c>
      <c r="AP3103" s="98" t="s">
        <v>62</v>
      </c>
      <c r="AQ3103" s="98" t="s">
        <v>62</v>
      </c>
      <c r="AR3103" s="98" t="s">
        <v>62</v>
      </c>
      <c r="AS3103" s="98" t="s">
        <v>62</v>
      </c>
      <c r="AT3103" s="98" t="s">
        <v>62</v>
      </c>
      <c r="AU3103" s="98" t="s">
        <v>62</v>
      </c>
      <c r="AV3103" s="99" t="s">
        <v>57</v>
      </c>
      <c r="AW3103" s="98" t="s">
        <v>77</v>
      </c>
      <c r="AX3103" s="98" t="s">
        <v>57</v>
      </c>
      <c r="AY3103" s="98" t="s">
        <v>77</v>
      </c>
    </row>
    <row r="3104" spans="1:51" s="91" customFormat="1" ht="22.5" customHeight="1" x14ac:dyDescent="0.25">
      <c r="A3104" s="97" t="s">
        <v>32672</v>
      </c>
      <c r="B3104" s="98" t="s">
        <v>10192</v>
      </c>
      <c r="C3104" s="98" t="s">
        <v>595</v>
      </c>
      <c r="D3104" s="98" t="s">
        <v>9762</v>
      </c>
      <c r="E3104" s="98" t="s">
        <v>77</v>
      </c>
      <c r="F3104" s="99">
        <v>1</v>
      </c>
      <c r="G3104" s="99">
        <v>59.85</v>
      </c>
      <c r="H3104" s="99">
        <v>13.72</v>
      </c>
      <c r="I3104" s="99">
        <v>-16.170000000000002</v>
      </c>
      <c r="J3104" s="99">
        <v>-13.72</v>
      </c>
      <c r="K3104" s="99" t="s">
        <v>57</v>
      </c>
      <c r="L3104" s="99">
        <v>43.68</v>
      </c>
      <c r="M3104" s="98" t="s">
        <v>666</v>
      </c>
      <c r="N3104" s="98" t="s">
        <v>62</v>
      </c>
      <c r="O3104" s="98" t="s">
        <v>1516</v>
      </c>
      <c r="P3104" s="98" t="s">
        <v>12924</v>
      </c>
      <c r="Q3104" s="98" t="s">
        <v>38868</v>
      </c>
      <c r="R3104" s="98" t="s">
        <v>12925</v>
      </c>
      <c r="S3104" s="98" t="s">
        <v>62</v>
      </c>
      <c r="T3104" s="99">
        <v>59.85</v>
      </c>
      <c r="U3104" s="99" t="s">
        <v>63</v>
      </c>
      <c r="V3104" s="98" t="s">
        <v>9651</v>
      </c>
      <c r="W3104" s="98" t="s">
        <v>62</v>
      </c>
      <c r="X3104" s="98" t="s">
        <v>62</v>
      </c>
      <c r="Y3104" s="98" t="s">
        <v>62</v>
      </c>
      <c r="Z3104" s="98" t="s">
        <v>62</v>
      </c>
      <c r="AA3104" s="98" t="s">
        <v>62</v>
      </c>
      <c r="AB3104" s="98" t="s">
        <v>32673</v>
      </c>
      <c r="AC3104" s="98" t="s">
        <v>32674</v>
      </c>
      <c r="AD3104" s="98" t="s">
        <v>32675</v>
      </c>
      <c r="AE3104" s="98" t="s">
        <v>32676</v>
      </c>
      <c r="AF3104" s="98" t="s">
        <v>234</v>
      </c>
      <c r="AG3104" s="98" t="s">
        <v>32677</v>
      </c>
      <c r="AH3104" s="98" t="s">
        <v>73</v>
      </c>
      <c r="AI3104" s="98" t="s">
        <v>12907</v>
      </c>
      <c r="AJ3104" s="98" t="s">
        <v>32678</v>
      </c>
      <c r="AK3104" s="98" t="s">
        <v>32679</v>
      </c>
      <c r="AL3104" s="98" t="s">
        <v>75</v>
      </c>
      <c r="AM3104" s="98" t="s">
        <v>32680</v>
      </c>
      <c r="AN3104" s="98" t="s">
        <v>62</v>
      </c>
      <c r="AO3104" s="99" t="s">
        <v>62</v>
      </c>
      <c r="AP3104" s="98" t="s">
        <v>62</v>
      </c>
      <c r="AQ3104" s="98" t="s">
        <v>62</v>
      </c>
      <c r="AR3104" s="98" t="s">
        <v>62</v>
      </c>
      <c r="AS3104" s="98" t="s">
        <v>62</v>
      </c>
      <c r="AT3104" s="98" t="s">
        <v>62</v>
      </c>
      <c r="AU3104" s="98" t="s">
        <v>62</v>
      </c>
      <c r="AV3104" s="99" t="s">
        <v>57</v>
      </c>
      <c r="AW3104" s="98" t="s">
        <v>77</v>
      </c>
      <c r="AX3104" s="98" t="s">
        <v>57</v>
      </c>
      <c r="AY3104" s="98" t="s">
        <v>77</v>
      </c>
    </row>
    <row r="3105" spans="1:51" s="91" customFormat="1" ht="22.5" customHeight="1" x14ac:dyDescent="0.25">
      <c r="A3105" s="97" t="s">
        <v>32681</v>
      </c>
      <c r="B3105" s="98" t="s">
        <v>32682</v>
      </c>
      <c r="C3105" s="98" t="s">
        <v>595</v>
      </c>
      <c r="D3105" s="98" t="s">
        <v>9171</v>
      </c>
      <c r="E3105" s="98" t="s">
        <v>56</v>
      </c>
      <c r="F3105" s="99">
        <v>1</v>
      </c>
      <c r="G3105" s="99">
        <v>61.17</v>
      </c>
      <c r="H3105" s="99" t="s">
        <v>57</v>
      </c>
      <c r="I3105" s="99">
        <v>-13.34</v>
      </c>
      <c r="J3105" s="99" t="s">
        <v>57</v>
      </c>
      <c r="K3105" s="99" t="s">
        <v>57</v>
      </c>
      <c r="L3105" s="99">
        <v>47.83</v>
      </c>
      <c r="M3105" s="98" t="s">
        <v>666</v>
      </c>
      <c r="N3105" s="98" t="s">
        <v>56</v>
      </c>
      <c r="O3105" s="98" t="s">
        <v>12935</v>
      </c>
      <c r="P3105" s="98" t="s">
        <v>12936</v>
      </c>
      <c r="Q3105" s="98" t="s">
        <v>38868</v>
      </c>
      <c r="R3105" s="98" t="s">
        <v>8688</v>
      </c>
      <c r="S3105" s="98" t="s">
        <v>62</v>
      </c>
      <c r="T3105" s="99">
        <v>61.17</v>
      </c>
      <c r="U3105" s="99" t="s">
        <v>83</v>
      </c>
      <c r="V3105" s="98" t="s">
        <v>9651</v>
      </c>
      <c r="W3105" s="98" t="s">
        <v>62</v>
      </c>
      <c r="X3105" s="98" t="s">
        <v>62</v>
      </c>
      <c r="Y3105" s="98" t="s">
        <v>62</v>
      </c>
      <c r="Z3105" s="98" t="s">
        <v>62</v>
      </c>
      <c r="AA3105" s="98" t="s">
        <v>62</v>
      </c>
      <c r="AB3105" s="98" t="s">
        <v>32683</v>
      </c>
      <c r="AC3105" s="98" t="s">
        <v>32684</v>
      </c>
      <c r="AD3105" s="98" t="s">
        <v>32685</v>
      </c>
      <c r="AE3105" s="98" t="s">
        <v>2242</v>
      </c>
      <c r="AF3105" s="98" t="s">
        <v>345</v>
      </c>
      <c r="AG3105" s="98" t="s">
        <v>32686</v>
      </c>
      <c r="AH3105" s="98" t="s">
        <v>73</v>
      </c>
      <c r="AI3105" s="98" t="s">
        <v>12907</v>
      </c>
      <c r="AJ3105" s="98" t="s">
        <v>10830</v>
      </c>
      <c r="AK3105" s="98" t="s">
        <v>32687</v>
      </c>
      <c r="AL3105" s="98" t="s">
        <v>75</v>
      </c>
      <c r="AM3105" s="98" t="s">
        <v>32688</v>
      </c>
      <c r="AN3105" s="98" t="s">
        <v>62</v>
      </c>
      <c r="AO3105" s="99" t="s">
        <v>62</v>
      </c>
      <c r="AP3105" s="98" t="s">
        <v>62</v>
      </c>
      <c r="AQ3105" s="98" t="s">
        <v>62</v>
      </c>
      <c r="AR3105" s="98" t="s">
        <v>62</v>
      </c>
      <c r="AS3105" s="98" t="s">
        <v>62</v>
      </c>
      <c r="AT3105" s="98" t="s">
        <v>62</v>
      </c>
      <c r="AU3105" s="98" t="s">
        <v>62</v>
      </c>
      <c r="AV3105" s="99" t="s">
        <v>57</v>
      </c>
      <c r="AW3105" s="98" t="s">
        <v>77</v>
      </c>
      <c r="AX3105" s="98" t="s">
        <v>57</v>
      </c>
      <c r="AY3105" s="98" t="s">
        <v>77</v>
      </c>
    </row>
    <row r="3106" spans="1:51" s="91" customFormat="1" ht="22.5" customHeight="1" x14ac:dyDescent="0.25">
      <c r="A3106" s="97" t="s">
        <v>32689</v>
      </c>
      <c r="B3106" s="98" t="s">
        <v>32690</v>
      </c>
      <c r="C3106" s="98" t="s">
        <v>595</v>
      </c>
      <c r="D3106" s="98" t="s">
        <v>9762</v>
      </c>
      <c r="E3106" s="98" t="s">
        <v>56</v>
      </c>
      <c r="F3106" s="99">
        <v>1</v>
      </c>
      <c r="G3106" s="99">
        <v>141.03</v>
      </c>
      <c r="H3106" s="99" t="s">
        <v>57</v>
      </c>
      <c r="I3106" s="99">
        <v>-16.920000000000002</v>
      </c>
      <c r="J3106" s="99">
        <v>-23.95</v>
      </c>
      <c r="K3106" s="99" t="s">
        <v>57</v>
      </c>
      <c r="L3106" s="99">
        <v>100.16</v>
      </c>
      <c r="M3106" s="98" t="s">
        <v>666</v>
      </c>
      <c r="N3106" s="98" t="s">
        <v>56</v>
      </c>
      <c r="O3106" s="114">
        <v>662046</v>
      </c>
      <c r="P3106" s="98" t="s">
        <v>31281</v>
      </c>
      <c r="Q3106" s="98" t="s">
        <v>38868</v>
      </c>
      <c r="R3106" s="98" t="s">
        <v>31282</v>
      </c>
      <c r="S3106" s="98" t="s">
        <v>62</v>
      </c>
      <c r="T3106" s="99">
        <v>141.03</v>
      </c>
      <c r="U3106" s="99" t="s">
        <v>83</v>
      </c>
      <c r="V3106" s="98" t="s">
        <v>9651</v>
      </c>
      <c r="W3106" s="98" t="s">
        <v>62</v>
      </c>
      <c r="X3106" s="98" t="s">
        <v>62</v>
      </c>
      <c r="Y3106" s="98" t="s">
        <v>62</v>
      </c>
      <c r="Z3106" s="98" t="s">
        <v>62</v>
      </c>
      <c r="AA3106" s="98" t="s">
        <v>62</v>
      </c>
      <c r="AB3106" s="98" t="s">
        <v>32691</v>
      </c>
      <c r="AC3106" s="98" t="s">
        <v>32692</v>
      </c>
      <c r="AD3106" s="98" t="s">
        <v>32693</v>
      </c>
      <c r="AE3106" s="98" t="s">
        <v>18638</v>
      </c>
      <c r="AF3106" s="98" t="s">
        <v>853</v>
      </c>
      <c r="AG3106" s="98" t="s">
        <v>32694</v>
      </c>
      <c r="AH3106" s="98" t="s">
        <v>73</v>
      </c>
      <c r="AI3106" s="98" t="s">
        <v>12907</v>
      </c>
      <c r="AJ3106" s="98" t="s">
        <v>32695</v>
      </c>
      <c r="AK3106" s="98" t="s">
        <v>32696</v>
      </c>
      <c r="AL3106" s="98" t="s">
        <v>75</v>
      </c>
      <c r="AM3106" s="98" t="s">
        <v>32697</v>
      </c>
      <c r="AN3106" s="98" t="s">
        <v>62</v>
      </c>
      <c r="AO3106" s="99" t="s">
        <v>62</v>
      </c>
      <c r="AP3106" s="98" t="s">
        <v>62</v>
      </c>
      <c r="AQ3106" s="98" t="s">
        <v>62</v>
      </c>
      <c r="AR3106" s="98" t="s">
        <v>62</v>
      </c>
      <c r="AS3106" s="98" t="s">
        <v>62</v>
      </c>
      <c r="AT3106" s="98" t="s">
        <v>62</v>
      </c>
      <c r="AU3106" s="98" t="s">
        <v>62</v>
      </c>
      <c r="AV3106" s="99" t="s">
        <v>57</v>
      </c>
      <c r="AW3106" s="98" t="s">
        <v>77</v>
      </c>
      <c r="AX3106" s="98" t="s">
        <v>57</v>
      </c>
      <c r="AY3106" s="98" t="s">
        <v>77</v>
      </c>
    </row>
    <row r="3107" spans="1:51" s="91" customFormat="1" ht="22.5" customHeight="1" x14ac:dyDescent="0.25">
      <c r="A3107" s="97" t="s">
        <v>32698</v>
      </c>
      <c r="B3107" s="98" t="s">
        <v>32699</v>
      </c>
      <c r="C3107" s="98" t="s">
        <v>595</v>
      </c>
      <c r="D3107" s="98" t="s">
        <v>9171</v>
      </c>
      <c r="E3107" s="98" t="s">
        <v>77</v>
      </c>
      <c r="F3107" s="99">
        <v>1</v>
      </c>
      <c r="G3107" s="99">
        <v>94.07</v>
      </c>
      <c r="H3107" s="99">
        <v>16.02</v>
      </c>
      <c r="I3107" s="99">
        <v>-15.99</v>
      </c>
      <c r="J3107" s="99">
        <v>-38.97</v>
      </c>
      <c r="K3107" s="99" t="s">
        <v>57</v>
      </c>
      <c r="L3107" s="99">
        <v>58.3</v>
      </c>
      <c r="M3107" s="98" t="s">
        <v>666</v>
      </c>
      <c r="N3107" s="98" t="s">
        <v>56</v>
      </c>
      <c r="O3107" s="98" t="s">
        <v>12935</v>
      </c>
      <c r="P3107" s="98" t="s">
        <v>13830</v>
      </c>
      <c r="Q3107" s="98" t="s">
        <v>38868</v>
      </c>
      <c r="R3107" s="98" t="s">
        <v>8688</v>
      </c>
      <c r="S3107" s="98" t="s">
        <v>62</v>
      </c>
      <c r="T3107" s="99">
        <v>94.07</v>
      </c>
      <c r="U3107" s="99" t="s">
        <v>63</v>
      </c>
      <c r="V3107" s="98" t="s">
        <v>9651</v>
      </c>
      <c r="W3107" s="98" t="s">
        <v>62</v>
      </c>
      <c r="X3107" s="98" t="s">
        <v>62</v>
      </c>
      <c r="Y3107" s="98" t="s">
        <v>62</v>
      </c>
      <c r="Z3107" s="98" t="s">
        <v>62</v>
      </c>
      <c r="AA3107" s="98" t="s">
        <v>62</v>
      </c>
      <c r="AB3107" s="98" t="s">
        <v>32700</v>
      </c>
      <c r="AC3107" s="98" t="s">
        <v>32701</v>
      </c>
      <c r="AD3107" s="98" t="s">
        <v>32702</v>
      </c>
      <c r="AE3107" s="98" t="s">
        <v>15123</v>
      </c>
      <c r="AF3107" s="98" t="s">
        <v>841</v>
      </c>
      <c r="AG3107" s="98" t="s">
        <v>32703</v>
      </c>
      <c r="AH3107" s="98" t="s">
        <v>73</v>
      </c>
      <c r="AI3107" s="98" t="s">
        <v>12907</v>
      </c>
      <c r="AJ3107" s="98" t="s">
        <v>32704</v>
      </c>
      <c r="AK3107" s="98" t="s">
        <v>32705</v>
      </c>
      <c r="AL3107" s="98" t="s">
        <v>75</v>
      </c>
      <c r="AM3107" s="98" t="s">
        <v>32706</v>
      </c>
      <c r="AN3107" s="98" t="s">
        <v>62</v>
      </c>
      <c r="AO3107" s="99" t="s">
        <v>62</v>
      </c>
      <c r="AP3107" s="98" t="s">
        <v>62</v>
      </c>
      <c r="AQ3107" s="98" t="s">
        <v>62</v>
      </c>
      <c r="AR3107" s="98" t="s">
        <v>62</v>
      </c>
      <c r="AS3107" s="98" t="s">
        <v>62</v>
      </c>
      <c r="AT3107" s="98" t="s">
        <v>62</v>
      </c>
      <c r="AU3107" s="98" t="s">
        <v>62</v>
      </c>
      <c r="AV3107" s="99" t="s">
        <v>57</v>
      </c>
      <c r="AW3107" s="98" t="s">
        <v>77</v>
      </c>
      <c r="AX3107" s="98" t="s">
        <v>57</v>
      </c>
      <c r="AY3107" s="98" t="s">
        <v>77</v>
      </c>
    </row>
    <row r="3108" spans="1:51" s="91" customFormat="1" ht="22.5" customHeight="1" x14ac:dyDescent="0.25">
      <c r="A3108" s="97" t="s">
        <v>32707</v>
      </c>
      <c r="B3108" s="98" t="s">
        <v>32708</v>
      </c>
      <c r="C3108" s="98" t="s">
        <v>595</v>
      </c>
      <c r="D3108" s="98" t="s">
        <v>9762</v>
      </c>
      <c r="E3108" s="98" t="s">
        <v>77</v>
      </c>
      <c r="F3108" s="99">
        <v>1</v>
      </c>
      <c r="G3108" s="99">
        <v>63.01</v>
      </c>
      <c r="H3108" s="99" t="s">
        <v>57</v>
      </c>
      <c r="I3108" s="99">
        <v>-16.71</v>
      </c>
      <c r="J3108" s="99" t="s">
        <v>57</v>
      </c>
      <c r="K3108" s="99" t="s">
        <v>57</v>
      </c>
      <c r="L3108" s="99">
        <v>46.3</v>
      </c>
      <c r="M3108" s="98" t="s">
        <v>666</v>
      </c>
      <c r="N3108" s="98" t="s">
        <v>62</v>
      </c>
      <c r="O3108" s="98" t="s">
        <v>13177</v>
      </c>
      <c r="P3108" s="98" t="s">
        <v>14032</v>
      </c>
      <c r="Q3108" s="98" t="s">
        <v>38868</v>
      </c>
      <c r="R3108" s="98" t="s">
        <v>13179</v>
      </c>
      <c r="S3108" s="98" t="s">
        <v>62</v>
      </c>
      <c r="T3108" s="99">
        <v>63.01</v>
      </c>
      <c r="U3108" s="99" t="s">
        <v>63</v>
      </c>
      <c r="V3108" s="98" t="s">
        <v>9651</v>
      </c>
      <c r="W3108" s="98" t="s">
        <v>62</v>
      </c>
      <c r="X3108" s="98" t="s">
        <v>62</v>
      </c>
      <c r="Y3108" s="98" t="s">
        <v>62</v>
      </c>
      <c r="Z3108" s="98" t="s">
        <v>62</v>
      </c>
      <c r="AA3108" s="98" t="s">
        <v>62</v>
      </c>
      <c r="AB3108" s="98" t="s">
        <v>32709</v>
      </c>
      <c r="AC3108" s="98" t="s">
        <v>32710</v>
      </c>
      <c r="AD3108" s="98" t="s">
        <v>32711</v>
      </c>
      <c r="AE3108" s="98" t="s">
        <v>1973</v>
      </c>
      <c r="AF3108" s="98" t="s">
        <v>234</v>
      </c>
      <c r="AG3108" s="98" t="s">
        <v>32712</v>
      </c>
      <c r="AH3108" s="98" t="s">
        <v>73</v>
      </c>
      <c r="AI3108" s="98" t="s">
        <v>12907</v>
      </c>
      <c r="AJ3108" s="98" t="s">
        <v>32713</v>
      </c>
      <c r="AK3108" s="98" t="s">
        <v>32714</v>
      </c>
      <c r="AL3108" s="98" t="s">
        <v>75</v>
      </c>
      <c r="AM3108" s="98" t="s">
        <v>32715</v>
      </c>
      <c r="AN3108" s="98" t="s">
        <v>62</v>
      </c>
      <c r="AO3108" s="99" t="s">
        <v>62</v>
      </c>
      <c r="AP3108" s="98" t="s">
        <v>62</v>
      </c>
      <c r="AQ3108" s="98" t="s">
        <v>62</v>
      </c>
      <c r="AR3108" s="98" t="s">
        <v>62</v>
      </c>
      <c r="AS3108" s="98" t="s">
        <v>62</v>
      </c>
      <c r="AT3108" s="98" t="s">
        <v>62</v>
      </c>
      <c r="AU3108" s="98" t="s">
        <v>62</v>
      </c>
      <c r="AV3108" s="99" t="s">
        <v>57</v>
      </c>
      <c r="AW3108" s="98" t="s">
        <v>77</v>
      </c>
      <c r="AX3108" s="98" t="s">
        <v>57</v>
      </c>
      <c r="AY3108" s="98" t="s">
        <v>77</v>
      </c>
    </row>
    <row r="3109" spans="1:51" s="91" customFormat="1" ht="22.5" customHeight="1" x14ac:dyDescent="0.25">
      <c r="A3109" s="97" t="s">
        <v>32716</v>
      </c>
      <c r="B3109" s="98" t="s">
        <v>32717</v>
      </c>
      <c r="C3109" s="98" t="s">
        <v>595</v>
      </c>
      <c r="D3109" s="98" t="s">
        <v>8371</v>
      </c>
      <c r="E3109" s="98" t="s">
        <v>77</v>
      </c>
      <c r="F3109" s="99">
        <v>1</v>
      </c>
      <c r="G3109" s="99">
        <v>115.33</v>
      </c>
      <c r="H3109" s="99" t="s">
        <v>57</v>
      </c>
      <c r="I3109" s="99">
        <v>-13.84</v>
      </c>
      <c r="J3109" s="99">
        <v>-22.95</v>
      </c>
      <c r="K3109" s="99" t="s">
        <v>57</v>
      </c>
      <c r="L3109" s="99">
        <v>78.540000000000006</v>
      </c>
      <c r="M3109" s="98" t="s">
        <v>666</v>
      </c>
      <c r="N3109" s="98" t="s">
        <v>62</v>
      </c>
      <c r="O3109" s="98" t="s">
        <v>12899</v>
      </c>
      <c r="P3109" s="98" t="s">
        <v>32718</v>
      </c>
      <c r="Q3109" s="98" t="s">
        <v>38868</v>
      </c>
      <c r="R3109" s="98" t="s">
        <v>32719</v>
      </c>
      <c r="S3109" s="98" t="s">
        <v>62</v>
      </c>
      <c r="T3109" s="99">
        <v>115.33</v>
      </c>
      <c r="U3109" s="99" t="s">
        <v>83</v>
      </c>
      <c r="V3109" s="98" t="s">
        <v>64</v>
      </c>
      <c r="W3109" s="98" t="s">
        <v>32720</v>
      </c>
      <c r="X3109" s="98" t="s">
        <v>32721</v>
      </c>
      <c r="Y3109" s="98" t="s">
        <v>32722</v>
      </c>
      <c r="Z3109" s="98" t="s">
        <v>62</v>
      </c>
      <c r="AA3109" s="98" t="s">
        <v>62</v>
      </c>
      <c r="AB3109" s="98" t="s">
        <v>32720</v>
      </c>
      <c r="AC3109" s="98" t="s">
        <v>32723</v>
      </c>
      <c r="AD3109" s="98" t="s">
        <v>32724</v>
      </c>
      <c r="AE3109" s="98" t="s">
        <v>9064</v>
      </c>
      <c r="AF3109" s="98" t="s">
        <v>234</v>
      </c>
      <c r="AG3109" s="98" t="s">
        <v>32725</v>
      </c>
      <c r="AH3109" s="98" t="s">
        <v>73</v>
      </c>
      <c r="AI3109" s="98" t="s">
        <v>74</v>
      </c>
      <c r="AJ3109" s="98" t="s">
        <v>32726</v>
      </c>
      <c r="AK3109" s="98" t="s">
        <v>32727</v>
      </c>
      <c r="AL3109" s="98" t="s">
        <v>75</v>
      </c>
      <c r="AM3109" s="98" t="s">
        <v>32728</v>
      </c>
      <c r="AN3109" s="98" t="s">
        <v>62</v>
      </c>
      <c r="AO3109" s="99" t="s">
        <v>62</v>
      </c>
      <c r="AP3109" s="98" t="s">
        <v>62</v>
      </c>
      <c r="AQ3109" s="98" t="s">
        <v>62</v>
      </c>
      <c r="AR3109" s="98" t="s">
        <v>62</v>
      </c>
      <c r="AS3109" s="98" t="s">
        <v>62</v>
      </c>
      <c r="AT3109" s="98" t="s">
        <v>62</v>
      </c>
      <c r="AU3109" s="98" t="s">
        <v>62</v>
      </c>
      <c r="AV3109" s="99" t="s">
        <v>57</v>
      </c>
      <c r="AW3109" s="98" t="s">
        <v>77</v>
      </c>
      <c r="AX3109" s="98" t="s">
        <v>57</v>
      </c>
      <c r="AY3109" s="98" t="s">
        <v>77</v>
      </c>
    </row>
    <row r="3110" spans="1:51" s="91" customFormat="1" ht="22.5" customHeight="1" x14ac:dyDescent="0.25">
      <c r="A3110" s="97" t="s">
        <v>32729</v>
      </c>
      <c r="B3110" s="98" t="s">
        <v>32730</v>
      </c>
      <c r="C3110" s="98" t="s">
        <v>595</v>
      </c>
      <c r="D3110" s="98" t="s">
        <v>9171</v>
      </c>
      <c r="E3110" s="98" t="s">
        <v>56</v>
      </c>
      <c r="F3110" s="99">
        <v>1</v>
      </c>
      <c r="G3110" s="99">
        <v>368.49</v>
      </c>
      <c r="H3110" s="99" t="s">
        <v>57</v>
      </c>
      <c r="I3110" s="99">
        <v>-44.22</v>
      </c>
      <c r="J3110" s="99">
        <v>-41.95</v>
      </c>
      <c r="K3110" s="99" t="s">
        <v>57</v>
      </c>
      <c r="L3110" s="99">
        <v>282.32</v>
      </c>
      <c r="M3110" s="98" t="s">
        <v>666</v>
      </c>
      <c r="N3110" s="98" t="s">
        <v>56</v>
      </c>
      <c r="O3110" s="98" t="s">
        <v>13552</v>
      </c>
      <c r="P3110" s="98" t="s">
        <v>13553</v>
      </c>
      <c r="Q3110" s="98" t="s">
        <v>38868</v>
      </c>
      <c r="R3110" s="98" t="s">
        <v>13554</v>
      </c>
      <c r="S3110" s="98" t="s">
        <v>62</v>
      </c>
      <c r="T3110" s="99">
        <v>368.49</v>
      </c>
      <c r="U3110" s="99" t="s">
        <v>83</v>
      </c>
      <c r="V3110" s="98" t="s">
        <v>64</v>
      </c>
      <c r="W3110" s="98" t="s">
        <v>32731</v>
      </c>
      <c r="X3110" s="98" t="s">
        <v>32732</v>
      </c>
      <c r="Y3110" s="98" t="s">
        <v>32733</v>
      </c>
      <c r="Z3110" s="98" t="s">
        <v>62</v>
      </c>
      <c r="AA3110" s="98" t="s">
        <v>62</v>
      </c>
      <c r="AB3110" s="98" t="s">
        <v>32731</v>
      </c>
      <c r="AC3110" s="98" t="s">
        <v>32734</v>
      </c>
      <c r="AD3110" s="98" t="s">
        <v>32735</v>
      </c>
      <c r="AE3110" s="98" t="s">
        <v>32736</v>
      </c>
      <c r="AF3110" s="98" t="s">
        <v>71</v>
      </c>
      <c r="AG3110" s="98" t="s">
        <v>32737</v>
      </c>
      <c r="AH3110" s="98" t="s">
        <v>73</v>
      </c>
      <c r="AI3110" s="98" t="s">
        <v>74</v>
      </c>
      <c r="AJ3110" s="98" t="s">
        <v>32738</v>
      </c>
      <c r="AK3110" s="98" t="s">
        <v>32739</v>
      </c>
      <c r="AL3110" s="98" t="s">
        <v>75</v>
      </c>
      <c r="AM3110" s="98" t="s">
        <v>32740</v>
      </c>
      <c r="AN3110" s="98" t="s">
        <v>62</v>
      </c>
      <c r="AO3110" s="99" t="s">
        <v>62</v>
      </c>
      <c r="AP3110" s="98" t="s">
        <v>62</v>
      </c>
      <c r="AQ3110" s="98" t="s">
        <v>62</v>
      </c>
      <c r="AR3110" s="98" t="s">
        <v>62</v>
      </c>
      <c r="AS3110" s="98" t="s">
        <v>62</v>
      </c>
      <c r="AT3110" s="98" t="s">
        <v>62</v>
      </c>
      <c r="AU3110" s="98" t="s">
        <v>62</v>
      </c>
      <c r="AV3110" s="99" t="s">
        <v>57</v>
      </c>
      <c r="AW3110" s="98" t="s">
        <v>77</v>
      </c>
      <c r="AX3110" s="98" t="s">
        <v>57</v>
      </c>
      <c r="AY3110" s="98" t="s">
        <v>77</v>
      </c>
    </row>
    <row r="3111" spans="1:51" s="91" customFormat="1" ht="22.5" customHeight="1" x14ac:dyDescent="0.25">
      <c r="A3111" s="97" t="s">
        <v>32741</v>
      </c>
      <c r="B3111" s="98" t="s">
        <v>32742</v>
      </c>
      <c r="C3111" s="98" t="s">
        <v>595</v>
      </c>
      <c r="D3111" s="98" t="s">
        <v>9705</v>
      </c>
      <c r="E3111" s="98" t="s">
        <v>56</v>
      </c>
      <c r="F3111" s="99">
        <v>1</v>
      </c>
      <c r="G3111" s="99">
        <v>59.85</v>
      </c>
      <c r="H3111" s="99" t="s">
        <v>57</v>
      </c>
      <c r="I3111" s="99">
        <v>-16.170000000000002</v>
      </c>
      <c r="J3111" s="99" t="s">
        <v>57</v>
      </c>
      <c r="K3111" s="99" t="s">
        <v>57</v>
      </c>
      <c r="L3111" s="99">
        <v>43.68</v>
      </c>
      <c r="M3111" s="98" t="s">
        <v>666</v>
      </c>
      <c r="N3111" s="98" t="s">
        <v>56</v>
      </c>
      <c r="O3111" s="98" t="s">
        <v>1516</v>
      </c>
      <c r="P3111" s="98" t="s">
        <v>12924</v>
      </c>
      <c r="Q3111" s="98" t="s">
        <v>38868</v>
      </c>
      <c r="R3111" s="98" t="s">
        <v>12925</v>
      </c>
      <c r="S3111" s="98" t="s">
        <v>62</v>
      </c>
      <c r="T3111" s="99">
        <v>59.85</v>
      </c>
      <c r="U3111" s="99" t="s">
        <v>63</v>
      </c>
      <c r="V3111" s="98" t="s">
        <v>9651</v>
      </c>
      <c r="W3111" s="98" t="s">
        <v>62</v>
      </c>
      <c r="X3111" s="98" t="s">
        <v>62</v>
      </c>
      <c r="Y3111" s="98" t="s">
        <v>62</v>
      </c>
      <c r="Z3111" s="98" t="s">
        <v>62</v>
      </c>
      <c r="AA3111" s="98" t="s">
        <v>62</v>
      </c>
      <c r="AB3111" s="98" t="s">
        <v>32743</v>
      </c>
      <c r="AC3111" s="98" t="s">
        <v>32744</v>
      </c>
      <c r="AD3111" s="98" t="s">
        <v>32745</v>
      </c>
      <c r="AE3111" s="98" t="s">
        <v>32746</v>
      </c>
      <c r="AF3111" s="98" t="s">
        <v>105</v>
      </c>
      <c r="AG3111" s="98" t="s">
        <v>32747</v>
      </c>
      <c r="AH3111" s="98" t="s">
        <v>73</v>
      </c>
      <c r="AI3111" s="98" t="s">
        <v>12907</v>
      </c>
      <c r="AJ3111" s="98" t="s">
        <v>32558</v>
      </c>
      <c r="AK3111" s="98" t="s">
        <v>32748</v>
      </c>
      <c r="AL3111" s="98" t="s">
        <v>75</v>
      </c>
      <c r="AM3111" s="98" t="s">
        <v>32749</v>
      </c>
      <c r="AN3111" s="98" t="s">
        <v>62</v>
      </c>
      <c r="AO3111" s="99" t="s">
        <v>62</v>
      </c>
      <c r="AP3111" s="98" t="s">
        <v>62</v>
      </c>
      <c r="AQ3111" s="98" t="s">
        <v>62</v>
      </c>
      <c r="AR3111" s="98" t="s">
        <v>62</v>
      </c>
      <c r="AS3111" s="98" t="s">
        <v>62</v>
      </c>
      <c r="AT3111" s="98" t="s">
        <v>62</v>
      </c>
      <c r="AU3111" s="98" t="s">
        <v>62</v>
      </c>
      <c r="AV3111" s="99" t="s">
        <v>57</v>
      </c>
      <c r="AW3111" s="98" t="s">
        <v>77</v>
      </c>
      <c r="AX3111" s="98" t="s">
        <v>57</v>
      </c>
      <c r="AY3111" s="98" t="s">
        <v>77</v>
      </c>
    </row>
    <row r="3112" spans="1:51" s="91" customFormat="1" ht="22.5" customHeight="1" x14ac:dyDescent="0.25">
      <c r="A3112" s="97" t="s">
        <v>32750</v>
      </c>
      <c r="B3112" s="98" t="s">
        <v>32751</v>
      </c>
      <c r="C3112" s="98" t="s">
        <v>595</v>
      </c>
      <c r="D3112" s="98" t="s">
        <v>9171</v>
      </c>
      <c r="E3112" s="98" t="s">
        <v>77</v>
      </c>
      <c r="F3112" s="99">
        <v>1</v>
      </c>
      <c r="G3112" s="99">
        <v>59.56</v>
      </c>
      <c r="H3112" s="99" t="s">
        <v>57</v>
      </c>
      <c r="I3112" s="99">
        <v>-16.13</v>
      </c>
      <c r="J3112" s="99" t="s">
        <v>57</v>
      </c>
      <c r="K3112" s="99" t="s">
        <v>57</v>
      </c>
      <c r="L3112" s="99">
        <v>43.43</v>
      </c>
      <c r="M3112" s="98" t="s">
        <v>666</v>
      </c>
      <c r="N3112" s="98" t="s">
        <v>56</v>
      </c>
      <c r="O3112" s="98" t="s">
        <v>13007</v>
      </c>
      <c r="P3112" s="98" t="s">
        <v>13008</v>
      </c>
      <c r="Q3112" s="98" t="s">
        <v>38868</v>
      </c>
      <c r="R3112" s="98" t="s">
        <v>13009</v>
      </c>
      <c r="S3112" s="98" t="s">
        <v>62</v>
      </c>
      <c r="T3112" s="99">
        <v>59.56</v>
      </c>
      <c r="U3112" s="99" t="s">
        <v>63</v>
      </c>
      <c r="V3112" s="98" t="s">
        <v>9651</v>
      </c>
      <c r="W3112" s="98" t="s">
        <v>62</v>
      </c>
      <c r="X3112" s="98" t="s">
        <v>62</v>
      </c>
      <c r="Y3112" s="98" t="s">
        <v>62</v>
      </c>
      <c r="Z3112" s="98" t="s">
        <v>62</v>
      </c>
      <c r="AA3112" s="98" t="s">
        <v>62</v>
      </c>
      <c r="AB3112" s="98" t="s">
        <v>32752</v>
      </c>
      <c r="AC3112" s="98" t="s">
        <v>32753</v>
      </c>
      <c r="AD3112" s="98" t="s">
        <v>32754</v>
      </c>
      <c r="AE3112" s="98" t="s">
        <v>10885</v>
      </c>
      <c r="AF3112" s="98" t="s">
        <v>71</v>
      </c>
      <c r="AG3112" s="98" t="s">
        <v>32755</v>
      </c>
      <c r="AH3112" s="98" t="s">
        <v>73</v>
      </c>
      <c r="AI3112" s="98" t="s">
        <v>12907</v>
      </c>
      <c r="AJ3112" s="98" t="s">
        <v>10830</v>
      </c>
      <c r="AK3112" s="98" t="s">
        <v>11139</v>
      </c>
      <c r="AL3112" s="98" t="s">
        <v>75</v>
      </c>
      <c r="AM3112" s="98" t="s">
        <v>32756</v>
      </c>
      <c r="AN3112" s="98" t="s">
        <v>62</v>
      </c>
      <c r="AO3112" s="99" t="s">
        <v>62</v>
      </c>
      <c r="AP3112" s="98" t="s">
        <v>62</v>
      </c>
      <c r="AQ3112" s="98" t="s">
        <v>62</v>
      </c>
      <c r="AR3112" s="98" t="s">
        <v>62</v>
      </c>
      <c r="AS3112" s="98" t="s">
        <v>62</v>
      </c>
      <c r="AT3112" s="98" t="s">
        <v>62</v>
      </c>
      <c r="AU3112" s="98" t="s">
        <v>62</v>
      </c>
      <c r="AV3112" s="99" t="s">
        <v>57</v>
      </c>
      <c r="AW3112" s="98" t="s">
        <v>77</v>
      </c>
      <c r="AX3112" s="98" t="s">
        <v>57</v>
      </c>
      <c r="AY3112" s="98" t="s">
        <v>77</v>
      </c>
    </row>
    <row r="3113" spans="1:51" s="91" customFormat="1" ht="22.5" customHeight="1" x14ac:dyDescent="0.25">
      <c r="A3113" s="97" t="s">
        <v>32757</v>
      </c>
      <c r="B3113" s="98" t="s">
        <v>32751</v>
      </c>
      <c r="C3113" s="98" t="s">
        <v>595</v>
      </c>
      <c r="D3113" s="98" t="s">
        <v>9762</v>
      </c>
      <c r="E3113" s="98" t="s">
        <v>56</v>
      </c>
      <c r="F3113" s="99">
        <v>1</v>
      </c>
      <c r="G3113" s="99">
        <v>98.99</v>
      </c>
      <c r="H3113" s="99">
        <v>1.59</v>
      </c>
      <c r="I3113" s="99">
        <v>-16.829999999999998</v>
      </c>
      <c r="J3113" s="99" t="s">
        <v>57</v>
      </c>
      <c r="K3113" s="99" t="s">
        <v>57</v>
      </c>
      <c r="L3113" s="99">
        <v>83.75</v>
      </c>
      <c r="M3113" s="98" t="s">
        <v>666</v>
      </c>
      <c r="N3113" s="98" t="s">
        <v>56</v>
      </c>
      <c r="O3113" s="98" t="s">
        <v>15625</v>
      </c>
      <c r="P3113" s="98" t="s">
        <v>15626</v>
      </c>
      <c r="Q3113" s="98" t="s">
        <v>38868</v>
      </c>
      <c r="R3113" s="98" t="s">
        <v>15627</v>
      </c>
      <c r="S3113" s="98" t="s">
        <v>62</v>
      </c>
      <c r="T3113" s="99">
        <v>98.99</v>
      </c>
      <c r="U3113" s="99" t="s">
        <v>63</v>
      </c>
      <c r="V3113" s="98" t="s">
        <v>64</v>
      </c>
      <c r="W3113" s="98" t="s">
        <v>32758</v>
      </c>
      <c r="X3113" s="98" t="s">
        <v>32759</v>
      </c>
      <c r="Y3113" s="98" t="s">
        <v>32760</v>
      </c>
      <c r="Z3113" s="98" t="s">
        <v>62</v>
      </c>
      <c r="AA3113" s="98" t="s">
        <v>62</v>
      </c>
      <c r="AB3113" s="98" t="s">
        <v>32758</v>
      </c>
      <c r="AC3113" s="98" t="s">
        <v>32761</v>
      </c>
      <c r="AD3113" s="98" t="s">
        <v>32762</v>
      </c>
      <c r="AE3113" s="98" t="s">
        <v>234</v>
      </c>
      <c r="AF3113" s="98" t="s">
        <v>234</v>
      </c>
      <c r="AG3113" s="98" t="s">
        <v>32763</v>
      </c>
      <c r="AH3113" s="98" t="s">
        <v>73</v>
      </c>
      <c r="AI3113" s="98" t="s">
        <v>236</v>
      </c>
      <c r="AJ3113" s="98" t="s">
        <v>10444</v>
      </c>
      <c r="AK3113" s="98" t="s">
        <v>32764</v>
      </c>
      <c r="AL3113" s="98" t="s">
        <v>15138</v>
      </c>
      <c r="AM3113" s="98" t="s">
        <v>32765</v>
      </c>
      <c r="AN3113" s="98" t="s">
        <v>62</v>
      </c>
      <c r="AO3113" s="99" t="s">
        <v>62</v>
      </c>
      <c r="AP3113" s="98" t="s">
        <v>62</v>
      </c>
      <c r="AQ3113" s="98" t="s">
        <v>62</v>
      </c>
      <c r="AR3113" s="98" t="s">
        <v>62</v>
      </c>
      <c r="AS3113" s="98" t="s">
        <v>62</v>
      </c>
      <c r="AT3113" s="98" t="s">
        <v>62</v>
      </c>
      <c r="AU3113" s="98" t="s">
        <v>62</v>
      </c>
      <c r="AV3113" s="99" t="s">
        <v>57</v>
      </c>
      <c r="AW3113" s="98" t="s">
        <v>77</v>
      </c>
      <c r="AX3113" s="98" t="s">
        <v>57</v>
      </c>
      <c r="AY3113" s="98" t="s">
        <v>77</v>
      </c>
    </row>
    <row r="3114" spans="1:51" s="91" customFormat="1" ht="22.5" customHeight="1" x14ac:dyDescent="0.25">
      <c r="A3114" s="97" t="s">
        <v>32769</v>
      </c>
      <c r="B3114" s="98" t="s">
        <v>32770</v>
      </c>
      <c r="C3114" s="98" t="s">
        <v>595</v>
      </c>
      <c r="D3114" s="98" t="s">
        <v>9762</v>
      </c>
      <c r="E3114" s="98" t="s">
        <v>77</v>
      </c>
      <c r="F3114" s="99">
        <v>1</v>
      </c>
      <c r="G3114" s="99">
        <v>59.56</v>
      </c>
      <c r="H3114" s="99">
        <v>19.670000000000002</v>
      </c>
      <c r="I3114" s="99">
        <v>-16.13</v>
      </c>
      <c r="J3114" s="99">
        <v>-19.670000000000002</v>
      </c>
      <c r="K3114" s="99" t="s">
        <v>57</v>
      </c>
      <c r="L3114" s="99">
        <v>43.43</v>
      </c>
      <c r="M3114" s="98" t="s">
        <v>666</v>
      </c>
      <c r="N3114" s="98" t="s">
        <v>56</v>
      </c>
      <c r="O3114" s="98" t="s">
        <v>13007</v>
      </c>
      <c r="P3114" s="98" t="s">
        <v>13008</v>
      </c>
      <c r="Q3114" s="98" t="s">
        <v>38868</v>
      </c>
      <c r="R3114" s="98" t="s">
        <v>13009</v>
      </c>
      <c r="S3114" s="98" t="s">
        <v>62</v>
      </c>
      <c r="T3114" s="99">
        <v>59.56</v>
      </c>
      <c r="U3114" s="99" t="s">
        <v>63</v>
      </c>
      <c r="V3114" s="98" t="s">
        <v>9651</v>
      </c>
      <c r="W3114" s="98" t="s">
        <v>62</v>
      </c>
      <c r="X3114" s="98" t="s">
        <v>62</v>
      </c>
      <c r="Y3114" s="98" t="s">
        <v>62</v>
      </c>
      <c r="Z3114" s="98" t="s">
        <v>62</v>
      </c>
      <c r="AA3114" s="98" t="s">
        <v>62</v>
      </c>
      <c r="AB3114" s="98" t="s">
        <v>32771</v>
      </c>
      <c r="AC3114" s="98" t="s">
        <v>32772</v>
      </c>
      <c r="AD3114" s="98" t="s">
        <v>32773</v>
      </c>
      <c r="AE3114" s="98" t="s">
        <v>32774</v>
      </c>
      <c r="AF3114" s="98" t="s">
        <v>345</v>
      </c>
      <c r="AG3114" s="98" t="s">
        <v>32775</v>
      </c>
      <c r="AH3114" s="98" t="s">
        <v>73</v>
      </c>
      <c r="AI3114" s="98" t="s">
        <v>12907</v>
      </c>
      <c r="AJ3114" s="98" t="s">
        <v>32776</v>
      </c>
      <c r="AK3114" s="98" t="s">
        <v>32551</v>
      </c>
      <c r="AL3114" s="98" t="s">
        <v>75</v>
      </c>
      <c r="AM3114" s="98" t="s">
        <v>32777</v>
      </c>
      <c r="AN3114" s="98" t="s">
        <v>62</v>
      </c>
      <c r="AO3114" s="99" t="s">
        <v>62</v>
      </c>
      <c r="AP3114" s="98" t="s">
        <v>62</v>
      </c>
      <c r="AQ3114" s="98" t="s">
        <v>62</v>
      </c>
      <c r="AR3114" s="98" t="s">
        <v>62</v>
      </c>
      <c r="AS3114" s="98" t="s">
        <v>62</v>
      </c>
      <c r="AT3114" s="98" t="s">
        <v>62</v>
      </c>
      <c r="AU3114" s="98" t="s">
        <v>62</v>
      </c>
      <c r="AV3114" s="99" t="s">
        <v>57</v>
      </c>
      <c r="AW3114" s="98" t="s">
        <v>77</v>
      </c>
      <c r="AX3114" s="98" t="s">
        <v>57</v>
      </c>
      <c r="AY3114" s="98" t="s">
        <v>77</v>
      </c>
    </row>
    <row r="3115" spans="1:51" s="91" customFormat="1" ht="22.5" customHeight="1" x14ac:dyDescent="0.25">
      <c r="A3115" s="97" t="s">
        <v>32778</v>
      </c>
      <c r="B3115" s="98" t="s">
        <v>32779</v>
      </c>
      <c r="C3115" s="98" t="s">
        <v>595</v>
      </c>
      <c r="D3115" s="98" t="s">
        <v>9762</v>
      </c>
      <c r="E3115" s="98" t="s">
        <v>56</v>
      </c>
      <c r="F3115" s="99">
        <v>1</v>
      </c>
      <c r="G3115" s="99">
        <v>201.25</v>
      </c>
      <c r="H3115" s="99" t="s">
        <v>57</v>
      </c>
      <c r="I3115" s="99">
        <v>-34.21</v>
      </c>
      <c r="J3115" s="99">
        <v>-22.95</v>
      </c>
      <c r="K3115" s="99" t="s">
        <v>57</v>
      </c>
      <c r="L3115" s="99">
        <v>144.09</v>
      </c>
      <c r="M3115" s="98" t="s">
        <v>666</v>
      </c>
      <c r="N3115" s="98" t="s">
        <v>56</v>
      </c>
      <c r="O3115" s="114">
        <v>110914</v>
      </c>
      <c r="P3115" s="98" t="s">
        <v>32780</v>
      </c>
      <c r="Q3115" s="98" t="s">
        <v>38868</v>
      </c>
      <c r="R3115" s="98" t="s">
        <v>28722</v>
      </c>
      <c r="S3115" s="98" t="s">
        <v>62</v>
      </c>
      <c r="T3115" s="99">
        <v>201.25</v>
      </c>
      <c r="U3115" s="99" t="s">
        <v>63</v>
      </c>
      <c r="V3115" s="98" t="s">
        <v>9651</v>
      </c>
      <c r="W3115" s="98" t="s">
        <v>62</v>
      </c>
      <c r="X3115" s="98" t="s">
        <v>62</v>
      </c>
      <c r="Y3115" s="98" t="s">
        <v>62</v>
      </c>
      <c r="Z3115" s="98" t="s">
        <v>62</v>
      </c>
      <c r="AA3115" s="98" t="s">
        <v>62</v>
      </c>
      <c r="AB3115" s="98" t="s">
        <v>32781</v>
      </c>
      <c r="AC3115" s="98" t="s">
        <v>32782</v>
      </c>
      <c r="AD3115" s="98" t="s">
        <v>32783</v>
      </c>
      <c r="AE3115" s="98" t="s">
        <v>344</v>
      </c>
      <c r="AF3115" s="98" t="s">
        <v>345</v>
      </c>
      <c r="AG3115" s="98" t="s">
        <v>32784</v>
      </c>
      <c r="AH3115" s="98" t="s">
        <v>73</v>
      </c>
      <c r="AI3115" s="98" t="s">
        <v>12907</v>
      </c>
      <c r="AJ3115" s="98" t="s">
        <v>32785</v>
      </c>
      <c r="AK3115" s="98" t="s">
        <v>32786</v>
      </c>
      <c r="AL3115" s="98" t="s">
        <v>75</v>
      </c>
      <c r="AM3115" s="98" t="s">
        <v>32787</v>
      </c>
      <c r="AN3115" s="98" t="s">
        <v>62</v>
      </c>
      <c r="AO3115" s="99" t="s">
        <v>62</v>
      </c>
      <c r="AP3115" s="98" t="s">
        <v>62</v>
      </c>
      <c r="AQ3115" s="98" t="s">
        <v>62</v>
      </c>
      <c r="AR3115" s="98" t="s">
        <v>62</v>
      </c>
      <c r="AS3115" s="98" t="s">
        <v>62</v>
      </c>
      <c r="AT3115" s="98" t="s">
        <v>62</v>
      </c>
      <c r="AU3115" s="98" t="s">
        <v>62</v>
      </c>
      <c r="AV3115" s="99" t="s">
        <v>57</v>
      </c>
      <c r="AW3115" s="98" t="s">
        <v>77</v>
      </c>
      <c r="AX3115" s="98" t="s">
        <v>57</v>
      </c>
      <c r="AY3115" s="98" t="s">
        <v>77</v>
      </c>
    </row>
    <row r="3116" spans="1:51" s="91" customFormat="1" ht="22.5" customHeight="1" x14ac:dyDescent="0.25">
      <c r="A3116" s="97" t="s">
        <v>32788</v>
      </c>
      <c r="B3116" s="98" t="s">
        <v>32789</v>
      </c>
      <c r="C3116" s="98" t="s">
        <v>595</v>
      </c>
      <c r="D3116" s="98" t="s">
        <v>9762</v>
      </c>
      <c r="E3116" s="98" t="s">
        <v>77</v>
      </c>
      <c r="F3116" s="99">
        <v>1</v>
      </c>
      <c r="G3116" s="99">
        <v>199.9</v>
      </c>
      <c r="H3116" s="99">
        <v>1.39</v>
      </c>
      <c r="I3116" s="99">
        <v>-33.979999999999997</v>
      </c>
      <c r="J3116" s="99" t="s">
        <v>57</v>
      </c>
      <c r="K3116" s="99" t="s">
        <v>57</v>
      </c>
      <c r="L3116" s="99">
        <v>167.31</v>
      </c>
      <c r="M3116" s="98" t="s">
        <v>666</v>
      </c>
      <c r="N3116" s="98" t="s">
        <v>56</v>
      </c>
      <c r="O3116" s="114">
        <v>77350</v>
      </c>
      <c r="P3116" s="98" t="s">
        <v>14058</v>
      </c>
      <c r="Q3116" s="98" t="s">
        <v>38868</v>
      </c>
      <c r="R3116" s="98" t="s">
        <v>14059</v>
      </c>
      <c r="S3116" s="98" t="s">
        <v>62</v>
      </c>
      <c r="T3116" s="99">
        <v>199.9</v>
      </c>
      <c r="U3116" s="99" t="s">
        <v>63</v>
      </c>
      <c r="V3116" s="98" t="s">
        <v>64</v>
      </c>
      <c r="W3116" s="98" t="s">
        <v>32790</v>
      </c>
      <c r="X3116" s="98" t="s">
        <v>32791</v>
      </c>
      <c r="Y3116" s="98" t="s">
        <v>32792</v>
      </c>
      <c r="Z3116" s="98" t="s">
        <v>62</v>
      </c>
      <c r="AA3116" s="98" t="s">
        <v>62</v>
      </c>
      <c r="AB3116" s="98" t="s">
        <v>32790</v>
      </c>
      <c r="AC3116" s="98" t="s">
        <v>32793</v>
      </c>
      <c r="AD3116" s="98" t="s">
        <v>32794</v>
      </c>
      <c r="AE3116" s="98" t="s">
        <v>234</v>
      </c>
      <c r="AF3116" s="98" t="s">
        <v>234</v>
      </c>
      <c r="AG3116" s="98" t="s">
        <v>32795</v>
      </c>
      <c r="AH3116" s="98" t="s">
        <v>73</v>
      </c>
      <c r="AI3116" s="98" t="s">
        <v>236</v>
      </c>
      <c r="AJ3116" s="98" t="s">
        <v>10091</v>
      </c>
      <c r="AK3116" s="98" t="s">
        <v>32796</v>
      </c>
      <c r="AL3116" s="98" t="s">
        <v>5217</v>
      </c>
      <c r="AM3116" s="98" t="s">
        <v>32797</v>
      </c>
      <c r="AN3116" s="98" t="s">
        <v>62</v>
      </c>
      <c r="AO3116" s="99" t="s">
        <v>62</v>
      </c>
      <c r="AP3116" s="98" t="s">
        <v>62</v>
      </c>
      <c r="AQ3116" s="98" t="s">
        <v>62</v>
      </c>
      <c r="AR3116" s="98" t="s">
        <v>62</v>
      </c>
      <c r="AS3116" s="98" t="s">
        <v>62</v>
      </c>
      <c r="AT3116" s="98" t="s">
        <v>62</v>
      </c>
      <c r="AU3116" s="98" t="s">
        <v>62</v>
      </c>
      <c r="AV3116" s="99" t="s">
        <v>57</v>
      </c>
      <c r="AW3116" s="98" t="s">
        <v>77</v>
      </c>
      <c r="AX3116" s="98" t="s">
        <v>57</v>
      </c>
      <c r="AY3116" s="98" t="s">
        <v>77</v>
      </c>
    </row>
    <row r="3117" spans="1:51" s="91" customFormat="1" ht="22.5" customHeight="1" x14ac:dyDescent="0.25">
      <c r="A3117" s="97" t="s">
        <v>32798</v>
      </c>
      <c r="B3117" s="98" t="s">
        <v>32799</v>
      </c>
      <c r="C3117" s="98" t="s">
        <v>595</v>
      </c>
      <c r="D3117" s="98" t="s">
        <v>9207</v>
      </c>
      <c r="E3117" s="98" t="s">
        <v>77</v>
      </c>
      <c r="F3117" s="99">
        <v>1</v>
      </c>
      <c r="G3117" s="99">
        <v>212.43</v>
      </c>
      <c r="H3117" s="99">
        <v>11.76</v>
      </c>
      <c r="I3117" s="99">
        <v>-25.49</v>
      </c>
      <c r="J3117" s="99">
        <v>-33.21</v>
      </c>
      <c r="K3117" s="99" t="s">
        <v>57</v>
      </c>
      <c r="L3117" s="99">
        <v>165.49</v>
      </c>
      <c r="M3117" s="98" t="s">
        <v>666</v>
      </c>
      <c r="N3117" s="98" t="s">
        <v>62</v>
      </c>
      <c r="O3117" s="98" t="s">
        <v>31693</v>
      </c>
      <c r="P3117" s="98" t="s">
        <v>31694</v>
      </c>
      <c r="Q3117" s="98" t="s">
        <v>38868</v>
      </c>
      <c r="R3117" s="98" t="s">
        <v>31695</v>
      </c>
      <c r="S3117" s="98" t="s">
        <v>62</v>
      </c>
      <c r="T3117" s="99">
        <v>212.43</v>
      </c>
      <c r="U3117" s="99" t="s">
        <v>83</v>
      </c>
      <c r="V3117" s="98" t="s">
        <v>64</v>
      </c>
      <c r="W3117" s="98" t="s">
        <v>32800</v>
      </c>
      <c r="X3117" s="98" t="s">
        <v>32801</v>
      </c>
      <c r="Y3117" s="98" t="s">
        <v>32802</v>
      </c>
      <c r="Z3117" s="98" t="s">
        <v>62</v>
      </c>
      <c r="AA3117" s="98" t="s">
        <v>62</v>
      </c>
      <c r="AB3117" s="98" t="s">
        <v>32800</v>
      </c>
      <c r="AC3117" s="98" t="s">
        <v>32803</v>
      </c>
      <c r="AD3117" s="98" t="s">
        <v>32804</v>
      </c>
      <c r="AE3117" s="98" t="s">
        <v>10809</v>
      </c>
      <c r="AF3117" s="98" t="s">
        <v>1814</v>
      </c>
      <c r="AG3117" s="98" t="s">
        <v>32805</v>
      </c>
      <c r="AH3117" s="98" t="s">
        <v>73</v>
      </c>
      <c r="AI3117" s="98" t="s">
        <v>74</v>
      </c>
      <c r="AJ3117" s="98" t="s">
        <v>10002</v>
      </c>
      <c r="AK3117" s="98" t="s">
        <v>32806</v>
      </c>
      <c r="AL3117" s="98" t="s">
        <v>75</v>
      </c>
      <c r="AM3117" s="98" t="s">
        <v>32807</v>
      </c>
      <c r="AN3117" s="98" t="s">
        <v>62</v>
      </c>
      <c r="AO3117" s="99" t="s">
        <v>62</v>
      </c>
      <c r="AP3117" s="98" t="s">
        <v>62</v>
      </c>
      <c r="AQ3117" s="98" t="s">
        <v>62</v>
      </c>
      <c r="AR3117" s="98" t="s">
        <v>62</v>
      </c>
      <c r="AS3117" s="98" t="s">
        <v>62</v>
      </c>
      <c r="AT3117" s="98" t="s">
        <v>62</v>
      </c>
      <c r="AU3117" s="98" t="s">
        <v>62</v>
      </c>
      <c r="AV3117" s="99" t="s">
        <v>57</v>
      </c>
      <c r="AW3117" s="98" t="s">
        <v>77</v>
      </c>
      <c r="AX3117" s="98" t="s">
        <v>57</v>
      </c>
      <c r="AY3117" s="98" t="s">
        <v>77</v>
      </c>
    </row>
    <row r="3118" spans="1:51" s="91" customFormat="1" ht="22.5" customHeight="1" x14ac:dyDescent="0.25">
      <c r="A3118" s="97" t="s">
        <v>32808</v>
      </c>
      <c r="B3118" s="98" t="s">
        <v>32809</v>
      </c>
      <c r="C3118" s="98" t="s">
        <v>595</v>
      </c>
      <c r="D3118" s="98" t="s">
        <v>9171</v>
      </c>
      <c r="E3118" s="98" t="s">
        <v>77</v>
      </c>
      <c r="F3118" s="99">
        <v>1</v>
      </c>
      <c r="G3118" s="99">
        <v>85</v>
      </c>
      <c r="H3118" s="99" t="s">
        <v>57</v>
      </c>
      <c r="I3118" s="99" t="s">
        <v>57</v>
      </c>
      <c r="J3118" s="99">
        <v>-73.45</v>
      </c>
      <c r="K3118" s="99" t="s">
        <v>57</v>
      </c>
      <c r="L3118" s="99">
        <v>11.55</v>
      </c>
      <c r="M3118" s="98" t="s">
        <v>666</v>
      </c>
      <c r="N3118" s="98" t="s">
        <v>56</v>
      </c>
      <c r="O3118" s="98" t="s">
        <v>1009</v>
      </c>
      <c r="P3118" s="98" t="s">
        <v>32810</v>
      </c>
      <c r="Q3118" s="98" t="s">
        <v>38868</v>
      </c>
      <c r="R3118" s="98" t="s">
        <v>6030</v>
      </c>
      <c r="S3118" s="98" t="s">
        <v>62</v>
      </c>
      <c r="T3118" s="99">
        <v>85</v>
      </c>
      <c r="U3118" s="99" t="s">
        <v>63</v>
      </c>
      <c r="V3118" s="98" t="s">
        <v>64</v>
      </c>
      <c r="W3118" s="98" t="s">
        <v>32811</v>
      </c>
      <c r="X3118" s="98" t="s">
        <v>32812</v>
      </c>
      <c r="Y3118" s="98" t="s">
        <v>32813</v>
      </c>
      <c r="Z3118" s="98" t="s">
        <v>62</v>
      </c>
      <c r="AA3118" s="98" t="s">
        <v>62</v>
      </c>
      <c r="AB3118" s="98" t="s">
        <v>32811</v>
      </c>
      <c r="AC3118" s="98" t="s">
        <v>32814</v>
      </c>
      <c r="AD3118" s="98" t="s">
        <v>32815</v>
      </c>
      <c r="AE3118" s="98" t="s">
        <v>156</v>
      </c>
      <c r="AF3118" s="98" t="s">
        <v>156</v>
      </c>
      <c r="AG3118" s="98" t="s">
        <v>32816</v>
      </c>
      <c r="AH3118" s="98" t="s">
        <v>73</v>
      </c>
      <c r="AI3118" s="98" t="s">
        <v>74</v>
      </c>
      <c r="AJ3118" s="98" t="s">
        <v>32233</v>
      </c>
      <c r="AK3118" s="98" t="s">
        <v>32817</v>
      </c>
      <c r="AL3118" s="98" t="s">
        <v>75</v>
      </c>
      <c r="AM3118" s="98" t="s">
        <v>32818</v>
      </c>
      <c r="AN3118" s="98" t="s">
        <v>62</v>
      </c>
      <c r="AO3118" s="99" t="s">
        <v>62</v>
      </c>
      <c r="AP3118" s="98" t="s">
        <v>62</v>
      </c>
      <c r="AQ3118" s="98" t="s">
        <v>62</v>
      </c>
      <c r="AR3118" s="98" t="s">
        <v>62</v>
      </c>
      <c r="AS3118" s="98" t="s">
        <v>62</v>
      </c>
      <c r="AT3118" s="98" t="s">
        <v>62</v>
      </c>
      <c r="AU3118" s="98" t="s">
        <v>62</v>
      </c>
      <c r="AV3118" s="99" t="s">
        <v>57</v>
      </c>
      <c r="AW3118" s="98" t="s">
        <v>77</v>
      </c>
      <c r="AX3118" s="98" t="s">
        <v>57</v>
      </c>
      <c r="AY3118" s="98" t="s">
        <v>77</v>
      </c>
    </row>
    <row r="3119" spans="1:51" s="91" customFormat="1" ht="22.5" customHeight="1" x14ac:dyDescent="0.25">
      <c r="A3119" s="97" t="s">
        <v>32819</v>
      </c>
      <c r="B3119" s="98" t="s">
        <v>32820</v>
      </c>
      <c r="C3119" s="98" t="s">
        <v>595</v>
      </c>
      <c r="D3119" s="98" t="s">
        <v>9762</v>
      </c>
      <c r="E3119" s="98" t="s">
        <v>56</v>
      </c>
      <c r="F3119" s="99">
        <v>1</v>
      </c>
      <c r="G3119" s="99">
        <v>59.85</v>
      </c>
      <c r="H3119" s="99" t="s">
        <v>57</v>
      </c>
      <c r="I3119" s="99">
        <v>-16.170000000000002</v>
      </c>
      <c r="J3119" s="99" t="s">
        <v>57</v>
      </c>
      <c r="K3119" s="99" t="s">
        <v>57</v>
      </c>
      <c r="L3119" s="99">
        <v>43.68</v>
      </c>
      <c r="M3119" s="98" t="s">
        <v>666</v>
      </c>
      <c r="N3119" s="98" t="s">
        <v>56</v>
      </c>
      <c r="O3119" s="98" t="s">
        <v>1516</v>
      </c>
      <c r="P3119" s="98" t="s">
        <v>12924</v>
      </c>
      <c r="Q3119" s="98" t="s">
        <v>38868</v>
      </c>
      <c r="R3119" s="98" t="s">
        <v>12925</v>
      </c>
      <c r="S3119" s="98" t="s">
        <v>62</v>
      </c>
      <c r="T3119" s="99">
        <v>59.85</v>
      </c>
      <c r="U3119" s="99" t="s">
        <v>63</v>
      </c>
      <c r="V3119" s="98" t="s">
        <v>9651</v>
      </c>
      <c r="W3119" s="98" t="s">
        <v>62</v>
      </c>
      <c r="X3119" s="98" t="s">
        <v>62</v>
      </c>
      <c r="Y3119" s="98" t="s">
        <v>62</v>
      </c>
      <c r="Z3119" s="98" t="s">
        <v>62</v>
      </c>
      <c r="AA3119" s="98" t="s">
        <v>62</v>
      </c>
      <c r="AB3119" s="98" t="s">
        <v>32821</v>
      </c>
      <c r="AC3119" s="98" t="s">
        <v>32822</v>
      </c>
      <c r="AD3119" s="98" t="s">
        <v>32823</v>
      </c>
      <c r="AE3119" s="98" t="s">
        <v>14350</v>
      </c>
      <c r="AF3119" s="98" t="s">
        <v>234</v>
      </c>
      <c r="AG3119" s="98" t="s">
        <v>32824</v>
      </c>
      <c r="AH3119" s="98" t="s">
        <v>73</v>
      </c>
      <c r="AI3119" s="98" t="s">
        <v>12907</v>
      </c>
      <c r="AJ3119" s="98" t="s">
        <v>10524</v>
      </c>
      <c r="AK3119" s="98" t="s">
        <v>32825</v>
      </c>
      <c r="AL3119" s="98" t="s">
        <v>75</v>
      </c>
      <c r="AM3119" s="98" t="s">
        <v>32826</v>
      </c>
      <c r="AN3119" s="98" t="s">
        <v>62</v>
      </c>
      <c r="AO3119" s="99" t="s">
        <v>62</v>
      </c>
      <c r="AP3119" s="98" t="s">
        <v>62</v>
      </c>
      <c r="AQ3119" s="98" t="s">
        <v>62</v>
      </c>
      <c r="AR3119" s="98" t="s">
        <v>62</v>
      </c>
      <c r="AS3119" s="98" t="s">
        <v>62</v>
      </c>
      <c r="AT3119" s="98" t="s">
        <v>62</v>
      </c>
      <c r="AU3119" s="98" t="s">
        <v>62</v>
      </c>
      <c r="AV3119" s="99" t="s">
        <v>57</v>
      </c>
      <c r="AW3119" s="98" t="s">
        <v>77</v>
      </c>
      <c r="AX3119" s="98" t="s">
        <v>57</v>
      </c>
      <c r="AY3119" s="98" t="s">
        <v>77</v>
      </c>
    </row>
    <row r="3120" spans="1:51" s="91" customFormat="1" ht="22.5" customHeight="1" x14ac:dyDescent="0.25">
      <c r="A3120" s="97" t="s">
        <v>32827</v>
      </c>
      <c r="B3120" s="98" t="s">
        <v>32828</v>
      </c>
      <c r="C3120" s="98" t="s">
        <v>595</v>
      </c>
      <c r="D3120" s="98" t="s">
        <v>9171</v>
      </c>
      <c r="E3120" s="98" t="s">
        <v>77</v>
      </c>
      <c r="F3120" s="99">
        <v>2</v>
      </c>
      <c r="G3120" s="99">
        <v>119.68</v>
      </c>
      <c r="H3120" s="99" t="s">
        <v>57</v>
      </c>
      <c r="I3120" s="99">
        <v>-32.340000000000003</v>
      </c>
      <c r="J3120" s="99" t="s">
        <v>57</v>
      </c>
      <c r="K3120" s="99" t="s">
        <v>57</v>
      </c>
      <c r="L3120" s="99">
        <v>87.34</v>
      </c>
      <c r="M3120" s="98" t="s">
        <v>666</v>
      </c>
      <c r="N3120" s="98" t="s">
        <v>62</v>
      </c>
      <c r="O3120" s="114">
        <v>28006</v>
      </c>
      <c r="P3120" s="98" t="s">
        <v>32829</v>
      </c>
      <c r="Q3120" s="98" t="s">
        <v>38868</v>
      </c>
      <c r="R3120" s="98" t="s">
        <v>32830</v>
      </c>
      <c r="S3120" s="98" t="s">
        <v>62</v>
      </c>
      <c r="T3120" s="99">
        <v>59.84</v>
      </c>
      <c r="U3120" s="99" t="s">
        <v>63</v>
      </c>
      <c r="V3120" s="98" t="s">
        <v>64</v>
      </c>
      <c r="W3120" s="98" t="s">
        <v>32831</v>
      </c>
      <c r="X3120" s="98" t="s">
        <v>32832</v>
      </c>
      <c r="Y3120" s="98" t="s">
        <v>32833</v>
      </c>
      <c r="Z3120" s="98" t="s">
        <v>62</v>
      </c>
      <c r="AA3120" s="98" t="s">
        <v>62</v>
      </c>
      <c r="AB3120" s="98" t="s">
        <v>32831</v>
      </c>
      <c r="AC3120" s="98" t="s">
        <v>32834</v>
      </c>
      <c r="AD3120" s="98" t="s">
        <v>32835</v>
      </c>
      <c r="AE3120" s="98" t="s">
        <v>2997</v>
      </c>
      <c r="AF3120" s="98" t="s">
        <v>156</v>
      </c>
      <c r="AG3120" s="98" t="s">
        <v>32836</v>
      </c>
      <c r="AH3120" s="98" t="s">
        <v>73</v>
      </c>
      <c r="AI3120" s="98" t="s">
        <v>74</v>
      </c>
      <c r="AJ3120" s="98" t="s">
        <v>32837</v>
      </c>
      <c r="AK3120" s="98" t="s">
        <v>32838</v>
      </c>
      <c r="AL3120" s="98" t="s">
        <v>75</v>
      </c>
      <c r="AM3120" s="98" t="s">
        <v>32839</v>
      </c>
      <c r="AN3120" s="98" t="s">
        <v>62</v>
      </c>
      <c r="AO3120" s="99" t="s">
        <v>62</v>
      </c>
      <c r="AP3120" s="98" t="s">
        <v>62</v>
      </c>
      <c r="AQ3120" s="98" t="s">
        <v>62</v>
      </c>
      <c r="AR3120" s="98" t="s">
        <v>62</v>
      </c>
      <c r="AS3120" s="98" t="s">
        <v>62</v>
      </c>
      <c r="AT3120" s="98" t="s">
        <v>62</v>
      </c>
      <c r="AU3120" s="98" t="s">
        <v>62</v>
      </c>
      <c r="AV3120" s="99" t="s">
        <v>57</v>
      </c>
      <c r="AW3120" s="98" t="s">
        <v>77</v>
      </c>
      <c r="AX3120" s="98" t="s">
        <v>57</v>
      </c>
      <c r="AY3120" s="98" t="s">
        <v>77</v>
      </c>
    </row>
    <row r="3121" spans="1:51" s="91" customFormat="1" ht="22.5" customHeight="1" x14ac:dyDescent="0.25">
      <c r="A3121" s="97" t="s">
        <v>32840</v>
      </c>
      <c r="B3121" s="98" t="s">
        <v>32841</v>
      </c>
      <c r="C3121" s="98" t="s">
        <v>595</v>
      </c>
      <c r="D3121" s="98" t="s">
        <v>9705</v>
      </c>
      <c r="E3121" s="98" t="s">
        <v>56</v>
      </c>
      <c r="F3121" s="99">
        <v>1</v>
      </c>
      <c r="G3121" s="99">
        <v>233.69</v>
      </c>
      <c r="H3121" s="99" t="s">
        <v>57</v>
      </c>
      <c r="I3121" s="99">
        <v>-28.04</v>
      </c>
      <c r="J3121" s="99">
        <v>-22.95</v>
      </c>
      <c r="K3121" s="99" t="s">
        <v>57</v>
      </c>
      <c r="L3121" s="99">
        <v>182.7</v>
      </c>
      <c r="M3121" s="98" t="s">
        <v>666</v>
      </c>
      <c r="N3121" s="98" t="s">
        <v>56</v>
      </c>
      <c r="O3121" s="114">
        <v>225051</v>
      </c>
      <c r="P3121" s="98" t="s">
        <v>13188</v>
      </c>
      <c r="Q3121" s="98" t="s">
        <v>38868</v>
      </c>
      <c r="R3121" s="98" t="s">
        <v>13189</v>
      </c>
      <c r="S3121" s="98" t="s">
        <v>62</v>
      </c>
      <c r="T3121" s="99">
        <v>233.69</v>
      </c>
      <c r="U3121" s="99" t="s">
        <v>83</v>
      </c>
      <c r="V3121" s="98" t="s">
        <v>64</v>
      </c>
      <c r="W3121" s="98" t="s">
        <v>32842</v>
      </c>
      <c r="X3121" s="98" t="s">
        <v>32843</v>
      </c>
      <c r="Y3121" s="98" t="s">
        <v>32844</v>
      </c>
      <c r="Z3121" s="98" t="s">
        <v>62</v>
      </c>
      <c r="AA3121" s="98" t="s">
        <v>62</v>
      </c>
      <c r="AB3121" s="98" t="s">
        <v>32842</v>
      </c>
      <c r="AC3121" s="98" t="s">
        <v>32845</v>
      </c>
      <c r="AD3121" s="98" t="s">
        <v>32846</v>
      </c>
      <c r="AE3121" s="98" t="s">
        <v>3273</v>
      </c>
      <c r="AF3121" s="98" t="s">
        <v>345</v>
      </c>
      <c r="AG3121" s="98" t="s">
        <v>32847</v>
      </c>
      <c r="AH3121" s="98" t="s">
        <v>73</v>
      </c>
      <c r="AI3121" s="98" t="s">
        <v>74</v>
      </c>
      <c r="AJ3121" s="98" t="s">
        <v>10115</v>
      </c>
      <c r="AK3121" s="98" t="s">
        <v>32848</v>
      </c>
      <c r="AL3121" s="98" t="s">
        <v>75</v>
      </c>
      <c r="AM3121" s="98" t="s">
        <v>32849</v>
      </c>
      <c r="AN3121" s="98" t="s">
        <v>62</v>
      </c>
      <c r="AO3121" s="99" t="s">
        <v>62</v>
      </c>
      <c r="AP3121" s="98" t="s">
        <v>62</v>
      </c>
      <c r="AQ3121" s="98" t="s">
        <v>62</v>
      </c>
      <c r="AR3121" s="98" t="s">
        <v>62</v>
      </c>
      <c r="AS3121" s="98" t="s">
        <v>62</v>
      </c>
      <c r="AT3121" s="98" t="s">
        <v>62</v>
      </c>
      <c r="AU3121" s="98" t="s">
        <v>62</v>
      </c>
      <c r="AV3121" s="99" t="s">
        <v>57</v>
      </c>
      <c r="AW3121" s="98" t="s">
        <v>77</v>
      </c>
      <c r="AX3121" s="98" t="s">
        <v>57</v>
      </c>
      <c r="AY3121" s="98" t="s">
        <v>77</v>
      </c>
    </row>
    <row r="3122" spans="1:51" s="91" customFormat="1" ht="22.5" customHeight="1" x14ac:dyDescent="0.25">
      <c r="A3122" s="97" t="s">
        <v>32850</v>
      </c>
      <c r="B3122" s="98" t="s">
        <v>32851</v>
      </c>
      <c r="C3122" s="98" t="s">
        <v>595</v>
      </c>
      <c r="D3122" s="98" t="s">
        <v>8371</v>
      </c>
      <c r="E3122" s="98" t="s">
        <v>56</v>
      </c>
      <c r="F3122" s="99">
        <v>1</v>
      </c>
      <c r="G3122" s="99">
        <v>169.26</v>
      </c>
      <c r="H3122" s="99" t="s">
        <v>57</v>
      </c>
      <c r="I3122" s="99">
        <v>-20.309999999999999</v>
      </c>
      <c r="J3122" s="99">
        <v>-25.95</v>
      </c>
      <c r="K3122" s="99" t="s">
        <v>57</v>
      </c>
      <c r="L3122" s="99">
        <v>123</v>
      </c>
      <c r="M3122" s="98" t="s">
        <v>666</v>
      </c>
      <c r="N3122" s="98" t="s">
        <v>56</v>
      </c>
      <c r="O3122" s="114">
        <v>552001</v>
      </c>
      <c r="P3122" s="98" t="s">
        <v>26772</v>
      </c>
      <c r="Q3122" s="98" t="s">
        <v>38868</v>
      </c>
      <c r="R3122" s="98" t="s">
        <v>26773</v>
      </c>
      <c r="S3122" s="98" t="s">
        <v>62</v>
      </c>
      <c r="T3122" s="99">
        <v>169.26</v>
      </c>
      <c r="U3122" s="99" t="s">
        <v>83</v>
      </c>
      <c r="V3122" s="98" t="s">
        <v>9651</v>
      </c>
      <c r="W3122" s="98" t="s">
        <v>62</v>
      </c>
      <c r="X3122" s="98" t="s">
        <v>62</v>
      </c>
      <c r="Y3122" s="98" t="s">
        <v>62</v>
      </c>
      <c r="Z3122" s="98" t="s">
        <v>62</v>
      </c>
      <c r="AA3122" s="98" t="s">
        <v>62</v>
      </c>
      <c r="AB3122" s="98" t="s">
        <v>32852</v>
      </c>
      <c r="AC3122" s="98" t="s">
        <v>32853</v>
      </c>
      <c r="AD3122" s="98" t="s">
        <v>32854</v>
      </c>
      <c r="AE3122" s="98" t="s">
        <v>32855</v>
      </c>
      <c r="AF3122" s="98" t="s">
        <v>105</v>
      </c>
      <c r="AG3122" s="98" t="s">
        <v>32856</v>
      </c>
      <c r="AH3122" s="98" t="s">
        <v>73</v>
      </c>
      <c r="AI3122" s="98" t="s">
        <v>12907</v>
      </c>
      <c r="AJ3122" s="98" t="s">
        <v>32558</v>
      </c>
      <c r="AK3122" s="98" t="s">
        <v>32857</v>
      </c>
      <c r="AL3122" s="98" t="s">
        <v>75</v>
      </c>
      <c r="AM3122" s="98" t="s">
        <v>32858</v>
      </c>
      <c r="AN3122" s="98" t="s">
        <v>62</v>
      </c>
      <c r="AO3122" s="99" t="s">
        <v>62</v>
      </c>
      <c r="AP3122" s="98" t="s">
        <v>62</v>
      </c>
      <c r="AQ3122" s="98" t="s">
        <v>62</v>
      </c>
      <c r="AR3122" s="98" t="s">
        <v>62</v>
      </c>
      <c r="AS3122" s="98" t="s">
        <v>62</v>
      </c>
      <c r="AT3122" s="98" t="s">
        <v>62</v>
      </c>
      <c r="AU3122" s="98" t="s">
        <v>62</v>
      </c>
      <c r="AV3122" s="99" t="s">
        <v>57</v>
      </c>
      <c r="AW3122" s="98" t="s">
        <v>77</v>
      </c>
      <c r="AX3122" s="98" t="s">
        <v>57</v>
      </c>
      <c r="AY3122" s="98" t="s">
        <v>77</v>
      </c>
    </row>
    <row r="3123" spans="1:51" s="91" customFormat="1" ht="22.5" customHeight="1" x14ac:dyDescent="0.25">
      <c r="A3123" s="97" t="s">
        <v>32859</v>
      </c>
      <c r="B3123" s="98" t="s">
        <v>32860</v>
      </c>
      <c r="C3123" s="98" t="s">
        <v>595</v>
      </c>
      <c r="D3123" s="98" t="s">
        <v>9171</v>
      </c>
      <c r="E3123" s="98" t="s">
        <v>56</v>
      </c>
      <c r="F3123" s="99">
        <v>1</v>
      </c>
      <c r="G3123" s="99">
        <v>59.56</v>
      </c>
      <c r="H3123" s="99" t="s">
        <v>57</v>
      </c>
      <c r="I3123" s="99">
        <v>-16.13</v>
      </c>
      <c r="J3123" s="99" t="s">
        <v>57</v>
      </c>
      <c r="K3123" s="99" t="s">
        <v>57</v>
      </c>
      <c r="L3123" s="99">
        <v>43.43</v>
      </c>
      <c r="M3123" s="98" t="s">
        <v>666</v>
      </c>
      <c r="N3123" s="98" t="s">
        <v>56</v>
      </c>
      <c r="O3123" s="98" t="s">
        <v>13007</v>
      </c>
      <c r="P3123" s="98" t="s">
        <v>13008</v>
      </c>
      <c r="Q3123" s="98" t="s">
        <v>38868</v>
      </c>
      <c r="R3123" s="98" t="s">
        <v>13009</v>
      </c>
      <c r="S3123" s="98" t="s">
        <v>62</v>
      </c>
      <c r="T3123" s="99">
        <v>59.56</v>
      </c>
      <c r="U3123" s="99" t="s">
        <v>63</v>
      </c>
      <c r="V3123" s="98" t="s">
        <v>9651</v>
      </c>
      <c r="W3123" s="98" t="s">
        <v>62</v>
      </c>
      <c r="X3123" s="98" t="s">
        <v>62</v>
      </c>
      <c r="Y3123" s="98" t="s">
        <v>62</v>
      </c>
      <c r="Z3123" s="98" t="s">
        <v>62</v>
      </c>
      <c r="AA3123" s="98" t="s">
        <v>62</v>
      </c>
      <c r="AB3123" s="98" t="s">
        <v>32861</v>
      </c>
      <c r="AC3123" s="98" t="s">
        <v>32862</v>
      </c>
      <c r="AD3123" s="98" t="s">
        <v>32863</v>
      </c>
      <c r="AE3123" s="98" t="s">
        <v>4576</v>
      </c>
      <c r="AF3123" s="98" t="s">
        <v>71</v>
      </c>
      <c r="AG3123" s="98" t="s">
        <v>32864</v>
      </c>
      <c r="AH3123" s="98" t="s">
        <v>73</v>
      </c>
      <c r="AI3123" s="98" t="s">
        <v>12907</v>
      </c>
      <c r="AJ3123" s="98" t="s">
        <v>32865</v>
      </c>
      <c r="AK3123" s="98" t="s">
        <v>31778</v>
      </c>
      <c r="AL3123" s="98" t="s">
        <v>75</v>
      </c>
      <c r="AM3123" s="98" t="s">
        <v>32866</v>
      </c>
      <c r="AN3123" s="98" t="s">
        <v>62</v>
      </c>
      <c r="AO3123" s="99" t="s">
        <v>62</v>
      </c>
      <c r="AP3123" s="98" t="s">
        <v>62</v>
      </c>
      <c r="AQ3123" s="98" t="s">
        <v>62</v>
      </c>
      <c r="AR3123" s="98" t="s">
        <v>62</v>
      </c>
      <c r="AS3123" s="98" t="s">
        <v>62</v>
      </c>
      <c r="AT3123" s="98" t="s">
        <v>62</v>
      </c>
      <c r="AU3123" s="98" t="s">
        <v>62</v>
      </c>
      <c r="AV3123" s="99" t="s">
        <v>57</v>
      </c>
      <c r="AW3123" s="98" t="s">
        <v>77</v>
      </c>
      <c r="AX3123" s="98" t="s">
        <v>57</v>
      </c>
      <c r="AY3123" s="98" t="s">
        <v>77</v>
      </c>
    </row>
    <row r="3124" spans="1:51" s="91" customFormat="1" ht="22.5" customHeight="1" x14ac:dyDescent="0.25">
      <c r="A3124" s="97" t="s">
        <v>32867</v>
      </c>
      <c r="B3124" s="98" t="s">
        <v>32868</v>
      </c>
      <c r="C3124" s="98" t="s">
        <v>595</v>
      </c>
      <c r="D3124" s="98" t="s">
        <v>9207</v>
      </c>
      <c r="E3124" s="98" t="s">
        <v>56</v>
      </c>
      <c r="F3124" s="99">
        <v>1</v>
      </c>
      <c r="G3124" s="99">
        <v>36.85</v>
      </c>
      <c r="H3124" s="99">
        <v>39.340000000000003</v>
      </c>
      <c r="I3124" s="99">
        <v>-10.42</v>
      </c>
      <c r="J3124" s="99">
        <v>-39.340000000000003</v>
      </c>
      <c r="K3124" s="99" t="s">
        <v>57</v>
      </c>
      <c r="L3124" s="99">
        <v>26.43</v>
      </c>
      <c r="M3124" s="98" t="s">
        <v>666</v>
      </c>
      <c r="N3124" s="98" t="s">
        <v>56</v>
      </c>
      <c r="O3124" s="114">
        <v>14104</v>
      </c>
      <c r="P3124" s="98" t="s">
        <v>32869</v>
      </c>
      <c r="Q3124" s="98" t="s">
        <v>38868</v>
      </c>
      <c r="R3124" s="98" t="s">
        <v>32054</v>
      </c>
      <c r="S3124" s="98" t="s">
        <v>62</v>
      </c>
      <c r="T3124" s="99">
        <v>36.85</v>
      </c>
      <c r="U3124" s="99" t="s">
        <v>83</v>
      </c>
      <c r="V3124" s="98" t="s">
        <v>64</v>
      </c>
      <c r="W3124" s="98" t="s">
        <v>32870</v>
      </c>
      <c r="X3124" s="98" t="s">
        <v>32871</v>
      </c>
      <c r="Y3124" s="98" t="s">
        <v>32872</v>
      </c>
      <c r="Z3124" s="98" t="s">
        <v>62</v>
      </c>
      <c r="AA3124" s="98" t="s">
        <v>62</v>
      </c>
      <c r="AB3124" s="98" t="s">
        <v>32870</v>
      </c>
      <c r="AC3124" s="98" t="s">
        <v>32873</v>
      </c>
      <c r="AD3124" s="98" t="s">
        <v>32874</v>
      </c>
      <c r="AE3124" s="98" t="s">
        <v>278</v>
      </c>
      <c r="AF3124" s="98" t="s">
        <v>279</v>
      </c>
      <c r="AG3124" s="98" t="s">
        <v>32875</v>
      </c>
      <c r="AH3124" s="98" t="s">
        <v>73</v>
      </c>
      <c r="AI3124" s="98" t="s">
        <v>74</v>
      </c>
      <c r="AJ3124" s="98" t="s">
        <v>32011</v>
      </c>
      <c r="AK3124" s="98" t="s">
        <v>31797</v>
      </c>
      <c r="AL3124" s="98" t="s">
        <v>75</v>
      </c>
      <c r="AM3124" s="98" t="s">
        <v>32876</v>
      </c>
      <c r="AN3124" s="98" t="s">
        <v>62</v>
      </c>
      <c r="AO3124" s="99" t="s">
        <v>62</v>
      </c>
      <c r="AP3124" s="98" t="s">
        <v>62</v>
      </c>
      <c r="AQ3124" s="98" t="s">
        <v>62</v>
      </c>
      <c r="AR3124" s="98" t="s">
        <v>62</v>
      </c>
      <c r="AS3124" s="98" t="s">
        <v>62</v>
      </c>
      <c r="AT3124" s="98" t="s">
        <v>62</v>
      </c>
      <c r="AU3124" s="98" t="s">
        <v>62</v>
      </c>
      <c r="AV3124" s="99" t="s">
        <v>57</v>
      </c>
      <c r="AW3124" s="98" t="s">
        <v>77</v>
      </c>
      <c r="AX3124" s="98" t="s">
        <v>57</v>
      </c>
      <c r="AY3124" s="98" t="s">
        <v>77</v>
      </c>
    </row>
    <row r="3125" spans="1:51" s="91" customFormat="1" ht="22.5" customHeight="1" x14ac:dyDescent="0.25">
      <c r="A3125" s="97" t="s">
        <v>32877</v>
      </c>
      <c r="B3125" s="98" t="s">
        <v>32878</v>
      </c>
      <c r="C3125" s="98" t="s">
        <v>595</v>
      </c>
      <c r="D3125" s="98" t="s">
        <v>8371</v>
      </c>
      <c r="E3125" s="98" t="s">
        <v>77</v>
      </c>
      <c r="F3125" s="99">
        <v>1</v>
      </c>
      <c r="G3125" s="99">
        <v>189.9</v>
      </c>
      <c r="H3125" s="99" t="s">
        <v>57</v>
      </c>
      <c r="I3125" s="99">
        <v>-22.79</v>
      </c>
      <c r="J3125" s="99">
        <v>-21.45</v>
      </c>
      <c r="K3125" s="99" t="s">
        <v>57</v>
      </c>
      <c r="L3125" s="99">
        <v>145.66</v>
      </c>
      <c r="M3125" s="98" t="s">
        <v>666</v>
      </c>
      <c r="N3125" s="98" t="s">
        <v>62</v>
      </c>
      <c r="O3125" s="114">
        <v>77350</v>
      </c>
      <c r="P3125" s="98" t="s">
        <v>16204</v>
      </c>
      <c r="Q3125" s="98" t="s">
        <v>38868</v>
      </c>
      <c r="R3125" s="98" t="s">
        <v>13082</v>
      </c>
      <c r="S3125" s="98" t="s">
        <v>62</v>
      </c>
      <c r="T3125" s="99">
        <v>189.9</v>
      </c>
      <c r="U3125" s="99" t="s">
        <v>83</v>
      </c>
      <c r="V3125" s="98" t="s">
        <v>64</v>
      </c>
      <c r="W3125" s="98" t="s">
        <v>32879</v>
      </c>
      <c r="X3125" s="98" t="s">
        <v>32880</v>
      </c>
      <c r="Y3125" s="98" t="s">
        <v>32881</v>
      </c>
      <c r="Z3125" s="98" t="s">
        <v>62</v>
      </c>
      <c r="AA3125" s="98" t="s">
        <v>62</v>
      </c>
      <c r="AB3125" s="98" t="s">
        <v>32879</v>
      </c>
      <c r="AC3125" s="98" t="s">
        <v>32882</v>
      </c>
      <c r="AD3125" s="98" t="s">
        <v>32883</v>
      </c>
      <c r="AE3125" s="98" t="s">
        <v>32884</v>
      </c>
      <c r="AF3125" s="98" t="s">
        <v>71</v>
      </c>
      <c r="AG3125" s="98" t="s">
        <v>32885</v>
      </c>
      <c r="AH3125" s="98" t="s">
        <v>73</v>
      </c>
      <c r="AI3125" s="98" t="s">
        <v>74</v>
      </c>
      <c r="AJ3125" s="98" t="s">
        <v>9991</v>
      </c>
      <c r="AK3125" s="98" t="s">
        <v>32886</v>
      </c>
      <c r="AL3125" s="98" t="s">
        <v>75</v>
      </c>
      <c r="AM3125" s="98" t="s">
        <v>32887</v>
      </c>
      <c r="AN3125" s="98" t="s">
        <v>62</v>
      </c>
      <c r="AO3125" s="99" t="s">
        <v>62</v>
      </c>
      <c r="AP3125" s="98" t="s">
        <v>62</v>
      </c>
      <c r="AQ3125" s="98" t="s">
        <v>62</v>
      </c>
      <c r="AR3125" s="98" t="s">
        <v>62</v>
      </c>
      <c r="AS3125" s="98" t="s">
        <v>62</v>
      </c>
      <c r="AT3125" s="98" t="s">
        <v>62</v>
      </c>
      <c r="AU3125" s="98" t="s">
        <v>62</v>
      </c>
      <c r="AV3125" s="99" t="s">
        <v>57</v>
      </c>
      <c r="AW3125" s="98" t="s">
        <v>77</v>
      </c>
      <c r="AX3125" s="98" t="s">
        <v>57</v>
      </c>
      <c r="AY3125" s="98" t="s">
        <v>77</v>
      </c>
    </row>
    <row r="3126" spans="1:51" s="91" customFormat="1" ht="22.5" customHeight="1" x14ac:dyDescent="0.25">
      <c r="A3126" s="97" t="s">
        <v>32889</v>
      </c>
      <c r="B3126" s="98" t="s">
        <v>32890</v>
      </c>
      <c r="C3126" s="98" t="s">
        <v>595</v>
      </c>
      <c r="D3126" s="98" t="s">
        <v>8371</v>
      </c>
      <c r="E3126" s="98" t="s">
        <v>56</v>
      </c>
      <c r="F3126" s="99">
        <v>1</v>
      </c>
      <c r="G3126" s="99">
        <v>170.45</v>
      </c>
      <c r="H3126" s="99" t="s">
        <v>57</v>
      </c>
      <c r="I3126" s="99">
        <v>-20.45</v>
      </c>
      <c r="J3126" s="99">
        <v>-23.95</v>
      </c>
      <c r="K3126" s="99" t="s">
        <v>57</v>
      </c>
      <c r="L3126" s="99">
        <v>126.05</v>
      </c>
      <c r="M3126" s="98" t="s">
        <v>666</v>
      </c>
      <c r="N3126" s="98" t="s">
        <v>62</v>
      </c>
      <c r="O3126" s="98" t="s">
        <v>6637</v>
      </c>
      <c r="P3126" s="98" t="s">
        <v>26874</v>
      </c>
      <c r="Q3126" s="98" t="s">
        <v>38868</v>
      </c>
      <c r="R3126" s="98" t="s">
        <v>13661</v>
      </c>
      <c r="S3126" s="98" t="s">
        <v>62</v>
      </c>
      <c r="T3126" s="99">
        <v>170.45</v>
      </c>
      <c r="U3126" s="99" t="s">
        <v>83</v>
      </c>
      <c r="V3126" s="98" t="s">
        <v>64</v>
      </c>
      <c r="W3126" s="98" t="s">
        <v>32891</v>
      </c>
      <c r="X3126" s="98" t="s">
        <v>32892</v>
      </c>
      <c r="Y3126" s="98" t="s">
        <v>32893</v>
      </c>
      <c r="Z3126" s="98" t="s">
        <v>62</v>
      </c>
      <c r="AA3126" s="98" t="s">
        <v>62</v>
      </c>
      <c r="AB3126" s="98" t="s">
        <v>32891</v>
      </c>
      <c r="AC3126" s="98" t="s">
        <v>32894</v>
      </c>
      <c r="AD3126" s="98" t="s">
        <v>32895</v>
      </c>
      <c r="AE3126" s="98" t="s">
        <v>32896</v>
      </c>
      <c r="AF3126" s="98" t="s">
        <v>90</v>
      </c>
      <c r="AG3126" s="98" t="s">
        <v>32897</v>
      </c>
      <c r="AH3126" s="98" t="s">
        <v>73</v>
      </c>
      <c r="AI3126" s="98" t="s">
        <v>74</v>
      </c>
      <c r="AJ3126" s="98" t="s">
        <v>32898</v>
      </c>
      <c r="AK3126" s="98" t="s">
        <v>32899</v>
      </c>
      <c r="AL3126" s="98" t="s">
        <v>75</v>
      </c>
      <c r="AM3126" s="98" t="s">
        <v>32900</v>
      </c>
      <c r="AN3126" s="98" t="s">
        <v>62</v>
      </c>
      <c r="AO3126" s="99" t="s">
        <v>62</v>
      </c>
      <c r="AP3126" s="98" t="s">
        <v>62</v>
      </c>
      <c r="AQ3126" s="98" t="s">
        <v>62</v>
      </c>
      <c r="AR3126" s="98" t="s">
        <v>62</v>
      </c>
      <c r="AS3126" s="98" t="s">
        <v>62</v>
      </c>
      <c r="AT3126" s="98" t="s">
        <v>62</v>
      </c>
      <c r="AU3126" s="98" t="s">
        <v>62</v>
      </c>
      <c r="AV3126" s="99" t="s">
        <v>57</v>
      </c>
      <c r="AW3126" s="98" t="s">
        <v>77</v>
      </c>
      <c r="AX3126" s="98" t="s">
        <v>57</v>
      </c>
      <c r="AY3126" s="98" t="s">
        <v>77</v>
      </c>
    </row>
    <row r="3127" spans="1:51" s="91" customFormat="1" ht="22.5" customHeight="1" x14ac:dyDescent="0.25">
      <c r="A3127" s="97" t="s">
        <v>32901</v>
      </c>
      <c r="B3127" s="98" t="s">
        <v>32890</v>
      </c>
      <c r="C3127" s="98" t="s">
        <v>595</v>
      </c>
      <c r="D3127" s="98" t="s">
        <v>8371</v>
      </c>
      <c r="E3127" s="98" t="s">
        <v>56</v>
      </c>
      <c r="F3127" s="99">
        <v>1</v>
      </c>
      <c r="G3127" s="99">
        <v>139.1</v>
      </c>
      <c r="H3127" s="99" t="s">
        <v>57</v>
      </c>
      <c r="I3127" s="99">
        <v>-23.65</v>
      </c>
      <c r="J3127" s="99">
        <v>-22.95</v>
      </c>
      <c r="K3127" s="99" t="s">
        <v>57</v>
      </c>
      <c r="L3127" s="99">
        <v>92.5</v>
      </c>
      <c r="M3127" s="98" t="s">
        <v>666</v>
      </c>
      <c r="N3127" s="98" t="s">
        <v>62</v>
      </c>
      <c r="O3127" s="98" t="s">
        <v>13697</v>
      </c>
      <c r="P3127" s="98" t="s">
        <v>21305</v>
      </c>
      <c r="Q3127" s="98" t="s">
        <v>38868</v>
      </c>
      <c r="R3127" s="98" t="s">
        <v>21306</v>
      </c>
      <c r="S3127" s="98" t="s">
        <v>62</v>
      </c>
      <c r="T3127" s="99">
        <v>139.1</v>
      </c>
      <c r="U3127" s="99" t="s">
        <v>63</v>
      </c>
      <c r="V3127" s="98" t="s">
        <v>64</v>
      </c>
      <c r="W3127" s="98" t="s">
        <v>32902</v>
      </c>
      <c r="X3127" s="98" t="s">
        <v>32903</v>
      </c>
      <c r="Y3127" s="98" t="s">
        <v>32904</v>
      </c>
      <c r="Z3127" s="98" t="s">
        <v>62</v>
      </c>
      <c r="AA3127" s="98" t="s">
        <v>62</v>
      </c>
      <c r="AB3127" s="98" t="s">
        <v>32902</v>
      </c>
      <c r="AC3127" s="98" t="s">
        <v>32905</v>
      </c>
      <c r="AD3127" s="98" t="s">
        <v>32906</v>
      </c>
      <c r="AE3127" s="98" t="s">
        <v>16738</v>
      </c>
      <c r="AF3127" s="98" t="s">
        <v>105</v>
      </c>
      <c r="AG3127" s="98" t="s">
        <v>16739</v>
      </c>
      <c r="AH3127" s="98" t="s">
        <v>73</v>
      </c>
      <c r="AI3127" s="98" t="s">
        <v>74</v>
      </c>
      <c r="AJ3127" s="98" t="s">
        <v>32907</v>
      </c>
      <c r="AK3127" s="98" t="s">
        <v>32908</v>
      </c>
      <c r="AL3127" s="98" t="s">
        <v>75</v>
      </c>
      <c r="AM3127" s="98" t="s">
        <v>32909</v>
      </c>
      <c r="AN3127" s="98" t="s">
        <v>62</v>
      </c>
      <c r="AO3127" s="99" t="s">
        <v>62</v>
      </c>
      <c r="AP3127" s="98" t="s">
        <v>62</v>
      </c>
      <c r="AQ3127" s="98" t="s">
        <v>62</v>
      </c>
      <c r="AR3127" s="98" t="s">
        <v>62</v>
      </c>
      <c r="AS3127" s="98" t="s">
        <v>62</v>
      </c>
      <c r="AT3127" s="98" t="s">
        <v>62</v>
      </c>
      <c r="AU3127" s="98" t="s">
        <v>62</v>
      </c>
      <c r="AV3127" s="99" t="s">
        <v>57</v>
      </c>
      <c r="AW3127" s="98" t="s">
        <v>77</v>
      </c>
      <c r="AX3127" s="98" t="s">
        <v>57</v>
      </c>
      <c r="AY3127" s="98" t="s">
        <v>77</v>
      </c>
    </row>
    <row r="3128" spans="1:51" s="91" customFormat="1" ht="22.5" customHeight="1" x14ac:dyDescent="0.25">
      <c r="A3128" s="97" t="s">
        <v>32910</v>
      </c>
      <c r="B3128" s="98" t="s">
        <v>32911</v>
      </c>
      <c r="C3128" s="98" t="s">
        <v>595</v>
      </c>
      <c r="D3128" s="98" t="s">
        <v>9171</v>
      </c>
      <c r="E3128" s="98" t="s">
        <v>77</v>
      </c>
      <c r="F3128" s="99">
        <v>1</v>
      </c>
      <c r="G3128" s="99">
        <v>59.85</v>
      </c>
      <c r="H3128" s="99">
        <v>16.649999999999999</v>
      </c>
      <c r="I3128" s="99">
        <v>-16.170000000000002</v>
      </c>
      <c r="J3128" s="99">
        <v>-16.649999999999999</v>
      </c>
      <c r="K3128" s="99" t="s">
        <v>57</v>
      </c>
      <c r="L3128" s="99">
        <v>43.68</v>
      </c>
      <c r="M3128" s="98" t="s">
        <v>666</v>
      </c>
      <c r="N3128" s="98" t="s">
        <v>62</v>
      </c>
      <c r="O3128" s="98" t="s">
        <v>1516</v>
      </c>
      <c r="P3128" s="98" t="s">
        <v>12924</v>
      </c>
      <c r="Q3128" s="98" t="s">
        <v>38868</v>
      </c>
      <c r="R3128" s="98" t="s">
        <v>12925</v>
      </c>
      <c r="S3128" s="98" t="s">
        <v>62</v>
      </c>
      <c r="T3128" s="99">
        <v>59.85</v>
      </c>
      <c r="U3128" s="99" t="s">
        <v>63</v>
      </c>
      <c r="V3128" s="98" t="s">
        <v>9651</v>
      </c>
      <c r="W3128" s="98" t="s">
        <v>62</v>
      </c>
      <c r="X3128" s="98" t="s">
        <v>62</v>
      </c>
      <c r="Y3128" s="98" t="s">
        <v>62</v>
      </c>
      <c r="Z3128" s="98" t="s">
        <v>62</v>
      </c>
      <c r="AA3128" s="98" t="s">
        <v>62</v>
      </c>
      <c r="AB3128" s="98" t="s">
        <v>32912</v>
      </c>
      <c r="AC3128" s="98" t="s">
        <v>32913</v>
      </c>
      <c r="AD3128" s="98" t="s">
        <v>32914</v>
      </c>
      <c r="AE3128" s="98" t="s">
        <v>32915</v>
      </c>
      <c r="AF3128" s="98" t="s">
        <v>105</v>
      </c>
      <c r="AG3128" s="98" t="s">
        <v>32916</v>
      </c>
      <c r="AH3128" s="98" t="s">
        <v>73</v>
      </c>
      <c r="AI3128" s="98" t="s">
        <v>12907</v>
      </c>
      <c r="AJ3128" s="98" t="s">
        <v>10558</v>
      </c>
      <c r="AK3128" s="98" t="s">
        <v>32917</v>
      </c>
      <c r="AL3128" s="98" t="s">
        <v>75</v>
      </c>
      <c r="AM3128" s="98" t="s">
        <v>32918</v>
      </c>
      <c r="AN3128" s="98" t="s">
        <v>62</v>
      </c>
      <c r="AO3128" s="99" t="s">
        <v>62</v>
      </c>
      <c r="AP3128" s="98" t="s">
        <v>62</v>
      </c>
      <c r="AQ3128" s="98" t="s">
        <v>62</v>
      </c>
      <c r="AR3128" s="98" t="s">
        <v>62</v>
      </c>
      <c r="AS3128" s="98" t="s">
        <v>62</v>
      </c>
      <c r="AT3128" s="98" t="s">
        <v>62</v>
      </c>
      <c r="AU3128" s="98" t="s">
        <v>62</v>
      </c>
      <c r="AV3128" s="99" t="s">
        <v>57</v>
      </c>
      <c r="AW3128" s="98" t="s">
        <v>77</v>
      </c>
      <c r="AX3128" s="98" t="s">
        <v>57</v>
      </c>
      <c r="AY3128" s="98" t="s">
        <v>77</v>
      </c>
    </row>
    <row r="3129" spans="1:51" s="91" customFormat="1" ht="22.5" customHeight="1" x14ac:dyDescent="0.25">
      <c r="A3129" s="97" t="s">
        <v>32919</v>
      </c>
      <c r="B3129" s="98" t="s">
        <v>32920</v>
      </c>
      <c r="C3129" s="98" t="s">
        <v>595</v>
      </c>
      <c r="D3129" s="98" t="s">
        <v>9762</v>
      </c>
      <c r="E3129" s="98" t="s">
        <v>77</v>
      </c>
      <c r="F3129" s="99">
        <v>1</v>
      </c>
      <c r="G3129" s="99">
        <v>63.01</v>
      </c>
      <c r="H3129" s="99">
        <v>18.12</v>
      </c>
      <c r="I3129" s="99">
        <v>-16.71</v>
      </c>
      <c r="J3129" s="99">
        <v>-18.12</v>
      </c>
      <c r="K3129" s="99" t="s">
        <v>57</v>
      </c>
      <c r="L3129" s="99">
        <v>46.3</v>
      </c>
      <c r="M3129" s="98" t="s">
        <v>666</v>
      </c>
      <c r="N3129" s="98" t="s">
        <v>56</v>
      </c>
      <c r="O3129" s="98" t="s">
        <v>13177</v>
      </c>
      <c r="P3129" s="98" t="s">
        <v>13178</v>
      </c>
      <c r="Q3129" s="98" t="s">
        <v>38868</v>
      </c>
      <c r="R3129" s="98" t="s">
        <v>13179</v>
      </c>
      <c r="S3129" s="98" t="s">
        <v>62</v>
      </c>
      <c r="T3129" s="99">
        <v>63.01</v>
      </c>
      <c r="U3129" s="99" t="s">
        <v>63</v>
      </c>
      <c r="V3129" s="98" t="s">
        <v>9651</v>
      </c>
      <c r="W3129" s="98" t="s">
        <v>62</v>
      </c>
      <c r="X3129" s="98" t="s">
        <v>62</v>
      </c>
      <c r="Y3129" s="98" t="s">
        <v>62</v>
      </c>
      <c r="Z3129" s="98" t="s">
        <v>62</v>
      </c>
      <c r="AA3129" s="98" t="s">
        <v>62</v>
      </c>
      <c r="AB3129" s="98" t="s">
        <v>32921</v>
      </c>
      <c r="AC3129" s="98" t="s">
        <v>32922</v>
      </c>
      <c r="AD3129" s="98" t="s">
        <v>32923</v>
      </c>
      <c r="AE3129" s="98" t="s">
        <v>23165</v>
      </c>
      <c r="AF3129" s="98" t="s">
        <v>853</v>
      </c>
      <c r="AG3129" s="98" t="s">
        <v>32924</v>
      </c>
      <c r="AH3129" s="98" t="s">
        <v>73</v>
      </c>
      <c r="AI3129" s="98" t="s">
        <v>12907</v>
      </c>
      <c r="AJ3129" s="98" t="s">
        <v>32925</v>
      </c>
      <c r="AK3129" s="98" t="s">
        <v>32926</v>
      </c>
      <c r="AL3129" s="98" t="s">
        <v>75</v>
      </c>
      <c r="AM3129" s="98" t="s">
        <v>32927</v>
      </c>
      <c r="AN3129" s="98" t="s">
        <v>62</v>
      </c>
      <c r="AO3129" s="99" t="s">
        <v>62</v>
      </c>
      <c r="AP3129" s="98" t="s">
        <v>62</v>
      </c>
      <c r="AQ3129" s="98" t="s">
        <v>62</v>
      </c>
      <c r="AR3129" s="98" t="s">
        <v>62</v>
      </c>
      <c r="AS3129" s="98" t="s">
        <v>62</v>
      </c>
      <c r="AT3129" s="98" t="s">
        <v>62</v>
      </c>
      <c r="AU3129" s="98" t="s">
        <v>62</v>
      </c>
      <c r="AV3129" s="99" t="s">
        <v>57</v>
      </c>
      <c r="AW3129" s="98" t="s">
        <v>77</v>
      </c>
      <c r="AX3129" s="98" t="s">
        <v>57</v>
      </c>
      <c r="AY3129" s="98" t="s">
        <v>77</v>
      </c>
    </row>
    <row r="3130" spans="1:51" s="91" customFormat="1" ht="22.5" customHeight="1" x14ac:dyDescent="0.25">
      <c r="A3130" s="97" t="s">
        <v>32928</v>
      </c>
      <c r="B3130" s="98" t="s">
        <v>32929</v>
      </c>
      <c r="C3130" s="98" t="s">
        <v>595</v>
      </c>
      <c r="D3130" s="98" t="s">
        <v>9762</v>
      </c>
      <c r="E3130" s="98" t="s">
        <v>77</v>
      </c>
      <c r="F3130" s="99">
        <v>1</v>
      </c>
      <c r="G3130" s="99">
        <v>59.56</v>
      </c>
      <c r="H3130" s="99">
        <v>18.57</v>
      </c>
      <c r="I3130" s="99">
        <v>-16.13</v>
      </c>
      <c r="J3130" s="99">
        <v>-18.57</v>
      </c>
      <c r="K3130" s="99" t="s">
        <v>57</v>
      </c>
      <c r="L3130" s="99">
        <v>43.43</v>
      </c>
      <c r="M3130" s="98" t="s">
        <v>666</v>
      </c>
      <c r="N3130" s="98" t="s">
        <v>56</v>
      </c>
      <c r="O3130" s="98" t="s">
        <v>13007</v>
      </c>
      <c r="P3130" s="98" t="s">
        <v>13008</v>
      </c>
      <c r="Q3130" s="98" t="s">
        <v>38868</v>
      </c>
      <c r="R3130" s="98" t="s">
        <v>13009</v>
      </c>
      <c r="S3130" s="98" t="s">
        <v>62</v>
      </c>
      <c r="T3130" s="99">
        <v>59.56</v>
      </c>
      <c r="U3130" s="99" t="s">
        <v>63</v>
      </c>
      <c r="V3130" s="98" t="s">
        <v>9651</v>
      </c>
      <c r="W3130" s="98" t="s">
        <v>62</v>
      </c>
      <c r="X3130" s="98" t="s">
        <v>62</v>
      </c>
      <c r="Y3130" s="98" t="s">
        <v>62</v>
      </c>
      <c r="Z3130" s="98" t="s">
        <v>62</v>
      </c>
      <c r="AA3130" s="98" t="s">
        <v>62</v>
      </c>
      <c r="AB3130" s="98" t="s">
        <v>32930</v>
      </c>
      <c r="AC3130" s="98" t="s">
        <v>32931</v>
      </c>
      <c r="AD3130" s="98" t="s">
        <v>32932</v>
      </c>
      <c r="AE3130" s="98" t="s">
        <v>12166</v>
      </c>
      <c r="AF3130" s="98" t="s">
        <v>234</v>
      </c>
      <c r="AG3130" s="98" t="s">
        <v>32933</v>
      </c>
      <c r="AH3130" s="98" t="s">
        <v>73</v>
      </c>
      <c r="AI3130" s="98" t="s">
        <v>12907</v>
      </c>
      <c r="AJ3130" s="98" t="s">
        <v>32934</v>
      </c>
      <c r="AK3130" s="98" t="s">
        <v>32935</v>
      </c>
      <c r="AL3130" s="98" t="s">
        <v>75</v>
      </c>
      <c r="AM3130" s="98" t="s">
        <v>32936</v>
      </c>
      <c r="AN3130" s="98" t="s">
        <v>62</v>
      </c>
      <c r="AO3130" s="99" t="s">
        <v>62</v>
      </c>
      <c r="AP3130" s="98" t="s">
        <v>62</v>
      </c>
      <c r="AQ3130" s="98" t="s">
        <v>62</v>
      </c>
      <c r="AR3130" s="98" t="s">
        <v>62</v>
      </c>
      <c r="AS3130" s="98" t="s">
        <v>62</v>
      </c>
      <c r="AT3130" s="98" t="s">
        <v>62</v>
      </c>
      <c r="AU3130" s="98" t="s">
        <v>62</v>
      </c>
      <c r="AV3130" s="99" t="s">
        <v>57</v>
      </c>
      <c r="AW3130" s="98" t="s">
        <v>77</v>
      </c>
      <c r="AX3130" s="98" t="s">
        <v>57</v>
      </c>
      <c r="AY3130" s="98" t="s">
        <v>77</v>
      </c>
    </row>
    <row r="3131" spans="1:51" s="91" customFormat="1" ht="22.5" customHeight="1" x14ac:dyDescent="0.25">
      <c r="A3131" s="97" t="s">
        <v>32937</v>
      </c>
      <c r="B3131" s="98" t="s">
        <v>32938</v>
      </c>
      <c r="C3131" s="98" t="s">
        <v>595</v>
      </c>
      <c r="D3131" s="98" t="s">
        <v>9171</v>
      </c>
      <c r="E3131" s="98" t="s">
        <v>56</v>
      </c>
      <c r="F3131" s="99">
        <v>1</v>
      </c>
      <c r="G3131" s="99">
        <v>59.56</v>
      </c>
      <c r="H3131" s="99" t="s">
        <v>57</v>
      </c>
      <c r="I3131" s="99">
        <v>-16.13</v>
      </c>
      <c r="J3131" s="99" t="s">
        <v>57</v>
      </c>
      <c r="K3131" s="99" t="s">
        <v>57</v>
      </c>
      <c r="L3131" s="99">
        <v>43.43</v>
      </c>
      <c r="M3131" s="98" t="s">
        <v>666</v>
      </c>
      <c r="N3131" s="98" t="s">
        <v>62</v>
      </c>
      <c r="O3131" s="98" t="s">
        <v>13007</v>
      </c>
      <c r="P3131" s="98" t="s">
        <v>13008</v>
      </c>
      <c r="Q3131" s="98" t="s">
        <v>38868</v>
      </c>
      <c r="R3131" s="98" t="s">
        <v>13009</v>
      </c>
      <c r="S3131" s="98" t="s">
        <v>62</v>
      </c>
      <c r="T3131" s="99">
        <v>59.56</v>
      </c>
      <c r="U3131" s="99" t="s">
        <v>63</v>
      </c>
      <c r="V3131" s="98" t="s">
        <v>9651</v>
      </c>
      <c r="W3131" s="98" t="s">
        <v>62</v>
      </c>
      <c r="X3131" s="98" t="s">
        <v>62</v>
      </c>
      <c r="Y3131" s="98" t="s">
        <v>62</v>
      </c>
      <c r="Z3131" s="98" t="s">
        <v>62</v>
      </c>
      <c r="AA3131" s="98" t="s">
        <v>62</v>
      </c>
      <c r="AB3131" s="98" t="s">
        <v>32939</v>
      </c>
      <c r="AC3131" s="98" t="s">
        <v>32940</v>
      </c>
      <c r="AD3131" s="98" t="s">
        <v>32941</v>
      </c>
      <c r="AE3131" s="98" t="s">
        <v>7839</v>
      </c>
      <c r="AF3131" s="98" t="s">
        <v>345</v>
      </c>
      <c r="AG3131" s="98" t="s">
        <v>7840</v>
      </c>
      <c r="AH3131" s="98" t="s">
        <v>73</v>
      </c>
      <c r="AI3131" s="98" t="s">
        <v>12907</v>
      </c>
      <c r="AJ3131" s="98" t="s">
        <v>31844</v>
      </c>
      <c r="AK3131" s="98" t="s">
        <v>9978</v>
      </c>
      <c r="AL3131" s="98" t="s">
        <v>75</v>
      </c>
      <c r="AM3131" s="98" t="s">
        <v>32942</v>
      </c>
      <c r="AN3131" s="98" t="s">
        <v>62</v>
      </c>
      <c r="AO3131" s="99" t="s">
        <v>62</v>
      </c>
      <c r="AP3131" s="98" t="s">
        <v>62</v>
      </c>
      <c r="AQ3131" s="98" t="s">
        <v>62</v>
      </c>
      <c r="AR3131" s="98" t="s">
        <v>62</v>
      </c>
      <c r="AS3131" s="98" t="s">
        <v>62</v>
      </c>
      <c r="AT3131" s="98" t="s">
        <v>62</v>
      </c>
      <c r="AU3131" s="98" t="s">
        <v>62</v>
      </c>
      <c r="AV3131" s="99" t="s">
        <v>57</v>
      </c>
      <c r="AW3131" s="98" t="s">
        <v>77</v>
      </c>
      <c r="AX3131" s="98" t="s">
        <v>57</v>
      </c>
      <c r="AY3131" s="98" t="s">
        <v>77</v>
      </c>
    </row>
    <row r="3132" spans="1:51" s="91" customFormat="1" ht="22.5" customHeight="1" x14ac:dyDescent="0.25">
      <c r="A3132" s="97" t="s">
        <v>32943</v>
      </c>
      <c r="B3132" s="98" t="s">
        <v>32944</v>
      </c>
      <c r="C3132" s="98" t="s">
        <v>595</v>
      </c>
      <c r="D3132" s="98" t="s">
        <v>9762</v>
      </c>
      <c r="E3132" s="98" t="s">
        <v>56</v>
      </c>
      <c r="F3132" s="99">
        <v>1</v>
      </c>
      <c r="G3132" s="99">
        <v>59.85</v>
      </c>
      <c r="H3132" s="99" t="s">
        <v>57</v>
      </c>
      <c r="I3132" s="99">
        <v>-16.170000000000002</v>
      </c>
      <c r="J3132" s="99" t="s">
        <v>57</v>
      </c>
      <c r="K3132" s="99" t="s">
        <v>57</v>
      </c>
      <c r="L3132" s="99">
        <v>43.68</v>
      </c>
      <c r="M3132" s="98" t="s">
        <v>666</v>
      </c>
      <c r="N3132" s="98" t="s">
        <v>56</v>
      </c>
      <c r="O3132" s="98" t="s">
        <v>1516</v>
      </c>
      <c r="P3132" s="98" t="s">
        <v>12924</v>
      </c>
      <c r="Q3132" s="98" t="s">
        <v>38868</v>
      </c>
      <c r="R3132" s="98" t="s">
        <v>12925</v>
      </c>
      <c r="S3132" s="98" t="s">
        <v>62</v>
      </c>
      <c r="T3132" s="99">
        <v>59.85</v>
      </c>
      <c r="U3132" s="99" t="s">
        <v>63</v>
      </c>
      <c r="V3132" s="98" t="s">
        <v>9651</v>
      </c>
      <c r="W3132" s="98" t="s">
        <v>62</v>
      </c>
      <c r="X3132" s="98" t="s">
        <v>62</v>
      </c>
      <c r="Y3132" s="98" t="s">
        <v>62</v>
      </c>
      <c r="Z3132" s="98" t="s">
        <v>62</v>
      </c>
      <c r="AA3132" s="98" t="s">
        <v>62</v>
      </c>
      <c r="AB3132" s="98" t="s">
        <v>32945</v>
      </c>
      <c r="AC3132" s="98" t="s">
        <v>32946</v>
      </c>
      <c r="AD3132" s="98" t="s">
        <v>32947</v>
      </c>
      <c r="AE3132" s="98" t="s">
        <v>13813</v>
      </c>
      <c r="AF3132" s="98" t="s">
        <v>234</v>
      </c>
      <c r="AG3132" s="98" t="s">
        <v>13814</v>
      </c>
      <c r="AH3132" s="98" t="s">
        <v>73</v>
      </c>
      <c r="AI3132" s="98" t="s">
        <v>12907</v>
      </c>
      <c r="AJ3132" s="98" t="s">
        <v>32948</v>
      </c>
      <c r="AK3132" s="98" t="s">
        <v>32949</v>
      </c>
      <c r="AL3132" s="98" t="s">
        <v>75</v>
      </c>
      <c r="AM3132" s="98" t="s">
        <v>32950</v>
      </c>
      <c r="AN3132" s="98" t="s">
        <v>62</v>
      </c>
      <c r="AO3132" s="99" t="s">
        <v>62</v>
      </c>
      <c r="AP3132" s="98" t="s">
        <v>62</v>
      </c>
      <c r="AQ3132" s="98" t="s">
        <v>62</v>
      </c>
      <c r="AR3132" s="98" t="s">
        <v>62</v>
      </c>
      <c r="AS3132" s="98" t="s">
        <v>62</v>
      </c>
      <c r="AT3132" s="98" t="s">
        <v>62</v>
      </c>
      <c r="AU3132" s="98" t="s">
        <v>62</v>
      </c>
      <c r="AV3132" s="99" t="s">
        <v>57</v>
      </c>
      <c r="AW3132" s="98" t="s">
        <v>77</v>
      </c>
      <c r="AX3132" s="98" t="s">
        <v>57</v>
      </c>
      <c r="AY3132" s="98" t="s">
        <v>77</v>
      </c>
    </row>
    <row r="3133" spans="1:51" s="91" customFormat="1" ht="22.5" customHeight="1" x14ac:dyDescent="0.25">
      <c r="A3133" s="97" t="s">
        <v>32951</v>
      </c>
      <c r="B3133" s="98" t="s">
        <v>32944</v>
      </c>
      <c r="C3133" s="98" t="s">
        <v>595</v>
      </c>
      <c r="D3133" s="98" t="s">
        <v>9762</v>
      </c>
      <c r="E3133" s="98" t="s">
        <v>56</v>
      </c>
      <c r="F3133" s="99">
        <v>1</v>
      </c>
      <c r="G3133" s="99">
        <v>59.56</v>
      </c>
      <c r="H3133" s="99" t="s">
        <v>57</v>
      </c>
      <c r="I3133" s="99">
        <v>-16.13</v>
      </c>
      <c r="J3133" s="99" t="s">
        <v>57</v>
      </c>
      <c r="K3133" s="99" t="s">
        <v>57</v>
      </c>
      <c r="L3133" s="99">
        <v>43.43</v>
      </c>
      <c r="M3133" s="98" t="s">
        <v>666</v>
      </c>
      <c r="N3133" s="98" t="s">
        <v>62</v>
      </c>
      <c r="O3133" s="98" t="s">
        <v>13007</v>
      </c>
      <c r="P3133" s="98" t="s">
        <v>13008</v>
      </c>
      <c r="Q3133" s="98" t="s">
        <v>38868</v>
      </c>
      <c r="R3133" s="98" t="s">
        <v>13009</v>
      </c>
      <c r="S3133" s="98" t="s">
        <v>62</v>
      </c>
      <c r="T3133" s="99">
        <v>59.56</v>
      </c>
      <c r="U3133" s="99" t="s">
        <v>63</v>
      </c>
      <c r="V3133" s="98" t="s">
        <v>9651</v>
      </c>
      <c r="W3133" s="98" t="s">
        <v>62</v>
      </c>
      <c r="X3133" s="98" t="s">
        <v>62</v>
      </c>
      <c r="Y3133" s="98" t="s">
        <v>62</v>
      </c>
      <c r="Z3133" s="98" t="s">
        <v>62</v>
      </c>
      <c r="AA3133" s="98" t="s">
        <v>62</v>
      </c>
      <c r="AB3133" s="98" t="s">
        <v>32952</v>
      </c>
      <c r="AC3133" s="98" t="s">
        <v>32953</v>
      </c>
      <c r="AD3133" s="98" t="s">
        <v>32954</v>
      </c>
      <c r="AE3133" s="98" t="s">
        <v>8666</v>
      </c>
      <c r="AF3133" s="98" t="s">
        <v>71</v>
      </c>
      <c r="AG3133" s="98" t="s">
        <v>32955</v>
      </c>
      <c r="AH3133" s="98" t="s">
        <v>73</v>
      </c>
      <c r="AI3133" s="98" t="s">
        <v>12907</v>
      </c>
      <c r="AJ3133" s="98" t="s">
        <v>32430</v>
      </c>
      <c r="AK3133" s="98" t="s">
        <v>32956</v>
      </c>
      <c r="AL3133" s="98" t="s">
        <v>75</v>
      </c>
      <c r="AM3133" s="98" t="s">
        <v>32957</v>
      </c>
      <c r="AN3133" s="98" t="s">
        <v>62</v>
      </c>
      <c r="AO3133" s="99" t="s">
        <v>62</v>
      </c>
      <c r="AP3133" s="98" t="s">
        <v>62</v>
      </c>
      <c r="AQ3133" s="98" t="s">
        <v>62</v>
      </c>
      <c r="AR3133" s="98" t="s">
        <v>62</v>
      </c>
      <c r="AS3133" s="98" t="s">
        <v>62</v>
      </c>
      <c r="AT3133" s="98" t="s">
        <v>62</v>
      </c>
      <c r="AU3133" s="98" t="s">
        <v>62</v>
      </c>
      <c r="AV3133" s="99" t="s">
        <v>57</v>
      </c>
      <c r="AW3133" s="98" t="s">
        <v>77</v>
      </c>
      <c r="AX3133" s="98" t="s">
        <v>57</v>
      </c>
      <c r="AY3133" s="98" t="s">
        <v>77</v>
      </c>
    </row>
    <row r="3134" spans="1:51" s="91" customFormat="1" ht="22.5" customHeight="1" x14ac:dyDescent="0.25">
      <c r="A3134" s="97" t="s">
        <v>32969</v>
      </c>
      <c r="B3134" s="98" t="s">
        <v>32970</v>
      </c>
      <c r="C3134" s="98" t="s">
        <v>595</v>
      </c>
      <c r="D3134" s="98" t="s">
        <v>9762</v>
      </c>
      <c r="E3134" s="98" t="s">
        <v>77</v>
      </c>
      <c r="F3134" s="99">
        <v>1</v>
      </c>
      <c r="G3134" s="99">
        <v>18.079999999999998</v>
      </c>
      <c r="H3134" s="99">
        <v>24.9</v>
      </c>
      <c r="I3134" s="99">
        <v>-9.07</v>
      </c>
      <c r="J3134" s="99">
        <v>-24.9</v>
      </c>
      <c r="K3134" s="99" t="s">
        <v>57</v>
      </c>
      <c r="L3134" s="99">
        <v>9.01</v>
      </c>
      <c r="M3134" s="98" t="s">
        <v>666</v>
      </c>
      <c r="N3134" s="98" t="s">
        <v>56</v>
      </c>
      <c r="O3134" s="98" t="s">
        <v>27140</v>
      </c>
      <c r="P3134" s="98" t="s">
        <v>27141</v>
      </c>
      <c r="Q3134" s="98" t="s">
        <v>38868</v>
      </c>
      <c r="R3134" s="98" t="s">
        <v>27142</v>
      </c>
      <c r="S3134" s="98" t="s">
        <v>62</v>
      </c>
      <c r="T3134" s="99">
        <v>18.079999999999998</v>
      </c>
      <c r="U3134" s="99" t="s">
        <v>63</v>
      </c>
      <c r="V3134" s="98" t="s">
        <v>9651</v>
      </c>
      <c r="W3134" s="98" t="s">
        <v>62</v>
      </c>
      <c r="X3134" s="98" t="s">
        <v>62</v>
      </c>
      <c r="Y3134" s="98" t="s">
        <v>62</v>
      </c>
      <c r="Z3134" s="98" t="s">
        <v>62</v>
      </c>
      <c r="AA3134" s="98" t="s">
        <v>62</v>
      </c>
      <c r="AB3134" s="98" t="s">
        <v>32971</v>
      </c>
      <c r="AC3134" s="98" t="s">
        <v>32972</v>
      </c>
      <c r="AD3134" s="98" t="s">
        <v>32973</v>
      </c>
      <c r="AE3134" s="98" t="s">
        <v>4511</v>
      </c>
      <c r="AF3134" s="98" t="s">
        <v>156</v>
      </c>
      <c r="AG3134" s="98" t="s">
        <v>32974</v>
      </c>
      <c r="AH3134" s="98" t="s">
        <v>73</v>
      </c>
      <c r="AI3134" s="98" t="s">
        <v>12907</v>
      </c>
      <c r="AJ3134" s="98" t="s">
        <v>32975</v>
      </c>
      <c r="AK3134" s="98" t="s">
        <v>32976</v>
      </c>
      <c r="AL3134" s="98" t="s">
        <v>75</v>
      </c>
      <c r="AM3134" s="98" t="s">
        <v>32977</v>
      </c>
      <c r="AN3134" s="98" t="s">
        <v>62</v>
      </c>
      <c r="AO3134" s="99" t="s">
        <v>62</v>
      </c>
      <c r="AP3134" s="98" t="s">
        <v>62</v>
      </c>
      <c r="AQ3134" s="98" t="s">
        <v>62</v>
      </c>
      <c r="AR3134" s="98" t="s">
        <v>62</v>
      </c>
      <c r="AS3134" s="98" t="s">
        <v>62</v>
      </c>
      <c r="AT3134" s="98" t="s">
        <v>62</v>
      </c>
      <c r="AU3134" s="98" t="s">
        <v>62</v>
      </c>
      <c r="AV3134" s="99" t="s">
        <v>57</v>
      </c>
      <c r="AW3134" s="98" t="s">
        <v>77</v>
      </c>
      <c r="AX3134" s="98" t="s">
        <v>57</v>
      </c>
      <c r="AY3134" s="98" t="s">
        <v>77</v>
      </c>
    </row>
    <row r="3135" spans="1:51" s="91" customFormat="1" ht="22.5" customHeight="1" x14ac:dyDescent="0.25">
      <c r="A3135" s="97" t="s">
        <v>32978</v>
      </c>
      <c r="B3135" s="98" t="s">
        <v>32979</v>
      </c>
      <c r="C3135" s="98" t="s">
        <v>595</v>
      </c>
      <c r="D3135" s="98" t="s">
        <v>9762</v>
      </c>
      <c r="E3135" s="98" t="s">
        <v>56</v>
      </c>
      <c r="F3135" s="99">
        <v>1</v>
      </c>
      <c r="G3135" s="99">
        <v>18.079999999999998</v>
      </c>
      <c r="H3135" s="99" t="s">
        <v>57</v>
      </c>
      <c r="I3135" s="99">
        <v>-9.07</v>
      </c>
      <c r="J3135" s="99" t="s">
        <v>57</v>
      </c>
      <c r="K3135" s="99" t="s">
        <v>57</v>
      </c>
      <c r="L3135" s="99">
        <v>9.01</v>
      </c>
      <c r="M3135" s="98" t="s">
        <v>666</v>
      </c>
      <c r="N3135" s="98" t="s">
        <v>56</v>
      </c>
      <c r="O3135" s="98" t="s">
        <v>27140</v>
      </c>
      <c r="P3135" s="98" t="s">
        <v>27141</v>
      </c>
      <c r="Q3135" s="98" t="s">
        <v>38868</v>
      </c>
      <c r="R3135" s="98" t="s">
        <v>27142</v>
      </c>
      <c r="S3135" s="98" t="s">
        <v>62</v>
      </c>
      <c r="T3135" s="99">
        <v>18.079999999999998</v>
      </c>
      <c r="U3135" s="99" t="s">
        <v>63</v>
      </c>
      <c r="V3135" s="98" t="s">
        <v>9651</v>
      </c>
      <c r="W3135" s="98" t="s">
        <v>62</v>
      </c>
      <c r="X3135" s="98" t="s">
        <v>62</v>
      </c>
      <c r="Y3135" s="98" t="s">
        <v>62</v>
      </c>
      <c r="Z3135" s="98" t="s">
        <v>62</v>
      </c>
      <c r="AA3135" s="98" t="s">
        <v>62</v>
      </c>
      <c r="AB3135" s="98" t="s">
        <v>32980</v>
      </c>
      <c r="AC3135" s="98" t="s">
        <v>32981</v>
      </c>
      <c r="AD3135" s="98" t="s">
        <v>32982</v>
      </c>
      <c r="AE3135" s="98" t="s">
        <v>32983</v>
      </c>
      <c r="AF3135" s="98" t="s">
        <v>853</v>
      </c>
      <c r="AG3135" s="98" t="s">
        <v>32984</v>
      </c>
      <c r="AH3135" s="98" t="s">
        <v>73</v>
      </c>
      <c r="AI3135" s="98" t="s">
        <v>12907</v>
      </c>
      <c r="AJ3135" s="98" t="s">
        <v>32985</v>
      </c>
      <c r="AK3135" s="98" t="s">
        <v>32986</v>
      </c>
      <c r="AL3135" s="98" t="s">
        <v>75</v>
      </c>
      <c r="AM3135" s="98" t="s">
        <v>32987</v>
      </c>
      <c r="AN3135" s="98" t="s">
        <v>62</v>
      </c>
      <c r="AO3135" s="99" t="s">
        <v>62</v>
      </c>
      <c r="AP3135" s="98" t="s">
        <v>62</v>
      </c>
      <c r="AQ3135" s="98" t="s">
        <v>62</v>
      </c>
      <c r="AR3135" s="98" t="s">
        <v>62</v>
      </c>
      <c r="AS3135" s="98" t="s">
        <v>62</v>
      </c>
      <c r="AT3135" s="98" t="s">
        <v>62</v>
      </c>
      <c r="AU3135" s="98" t="s">
        <v>62</v>
      </c>
      <c r="AV3135" s="99" t="s">
        <v>57</v>
      </c>
      <c r="AW3135" s="98" t="s">
        <v>77</v>
      </c>
      <c r="AX3135" s="98" t="s">
        <v>57</v>
      </c>
      <c r="AY3135" s="98" t="s">
        <v>77</v>
      </c>
    </row>
    <row r="3136" spans="1:51" s="91" customFormat="1" ht="22.5" customHeight="1" x14ac:dyDescent="0.25">
      <c r="A3136" s="97" t="s">
        <v>32988</v>
      </c>
      <c r="B3136" s="98" t="s">
        <v>32989</v>
      </c>
      <c r="C3136" s="98" t="s">
        <v>595</v>
      </c>
      <c r="D3136" s="98" t="s">
        <v>9171</v>
      </c>
      <c r="E3136" s="98" t="s">
        <v>56</v>
      </c>
      <c r="F3136" s="99">
        <v>1</v>
      </c>
      <c r="G3136" s="99">
        <v>59.56</v>
      </c>
      <c r="H3136" s="99" t="s">
        <v>57</v>
      </c>
      <c r="I3136" s="99">
        <v>-16.13</v>
      </c>
      <c r="J3136" s="99" t="s">
        <v>57</v>
      </c>
      <c r="K3136" s="99" t="s">
        <v>57</v>
      </c>
      <c r="L3136" s="99">
        <v>43.43</v>
      </c>
      <c r="M3136" s="98" t="s">
        <v>666</v>
      </c>
      <c r="N3136" s="98" t="s">
        <v>62</v>
      </c>
      <c r="O3136" s="98" t="s">
        <v>13007</v>
      </c>
      <c r="P3136" s="98" t="s">
        <v>13008</v>
      </c>
      <c r="Q3136" s="98" t="s">
        <v>38868</v>
      </c>
      <c r="R3136" s="98" t="s">
        <v>13009</v>
      </c>
      <c r="S3136" s="98" t="s">
        <v>62</v>
      </c>
      <c r="T3136" s="99">
        <v>59.56</v>
      </c>
      <c r="U3136" s="99" t="s">
        <v>63</v>
      </c>
      <c r="V3136" s="98" t="s">
        <v>9651</v>
      </c>
      <c r="W3136" s="98" t="s">
        <v>62</v>
      </c>
      <c r="X3136" s="98" t="s">
        <v>62</v>
      </c>
      <c r="Y3136" s="98" t="s">
        <v>62</v>
      </c>
      <c r="Z3136" s="98" t="s">
        <v>62</v>
      </c>
      <c r="AA3136" s="98" t="s">
        <v>62</v>
      </c>
      <c r="AB3136" s="98" t="s">
        <v>32990</v>
      </c>
      <c r="AC3136" s="98" t="s">
        <v>32991</v>
      </c>
      <c r="AD3136" s="98" t="s">
        <v>32992</v>
      </c>
      <c r="AE3136" s="98" t="s">
        <v>4298</v>
      </c>
      <c r="AF3136" s="98" t="s">
        <v>234</v>
      </c>
      <c r="AG3136" s="98" t="s">
        <v>32993</v>
      </c>
      <c r="AH3136" s="98" t="s">
        <v>73</v>
      </c>
      <c r="AI3136" s="98" t="s">
        <v>12907</v>
      </c>
      <c r="AJ3136" s="98" t="s">
        <v>32994</v>
      </c>
      <c r="AK3136" s="98" t="s">
        <v>32995</v>
      </c>
      <c r="AL3136" s="98" t="s">
        <v>75</v>
      </c>
      <c r="AM3136" s="98" t="s">
        <v>32996</v>
      </c>
      <c r="AN3136" s="98" t="s">
        <v>62</v>
      </c>
      <c r="AO3136" s="99" t="s">
        <v>62</v>
      </c>
      <c r="AP3136" s="98" t="s">
        <v>62</v>
      </c>
      <c r="AQ3136" s="98" t="s">
        <v>62</v>
      </c>
      <c r="AR3136" s="98" t="s">
        <v>62</v>
      </c>
      <c r="AS3136" s="98" t="s">
        <v>62</v>
      </c>
      <c r="AT3136" s="98" t="s">
        <v>62</v>
      </c>
      <c r="AU3136" s="98" t="s">
        <v>62</v>
      </c>
      <c r="AV3136" s="99" t="s">
        <v>57</v>
      </c>
      <c r="AW3136" s="98" t="s">
        <v>77</v>
      </c>
      <c r="AX3136" s="98" t="s">
        <v>57</v>
      </c>
      <c r="AY3136" s="98" t="s">
        <v>77</v>
      </c>
    </row>
    <row r="3137" spans="1:51" s="91" customFormat="1" ht="22.5" customHeight="1" x14ac:dyDescent="0.25">
      <c r="A3137" s="97" t="s">
        <v>32997</v>
      </c>
      <c r="B3137" s="98" t="s">
        <v>32998</v>
      </c>
      <c r="C3137" s="98" t="s">
        <v>595</v>
      </c>
      <c r="D3137" s="98" t="s">
        <v>9762</v>
      </c>
      <c r="E3137" s="98" t="s">
        <v>77</v>
      </c>
      <c r="F3137" s="99">
        <v>1</v>
      </c>
      <c r="G3137" s="99">
        <v>59.85</v>
      </c>
      <c r="H3137" s="99">
        <v>18.12</v>
      </c>
      <c r="I3137" s="99">
        <v>-16.170000000000002</v>
      </c>
      <c r="J3137" s="99">
        <v>-18.12</v>
      </c>
      <c r="K3137" s="99" t="s">
        <v>57</v>
      </c>
      <c r="L3137" s="99">
        <v>43.68</v>
      </c>
      <c r="M3137" s="98" t="s">
        <v>666</v>
      </c>
      <c r="N3137" s="98" t="s">
        <v>56</v>
      </c>
      <c r="O3137" s="98" t="s">
        <v>1516</v>
      </c>
      <c r="P3137" s="98" t="s">
        <v>12924</v>
      </c>
      <c r="Q3137" s="98" t="s">
        <v>38868</v>
      </c>
      <c r="R3137" s="98" t="s">
        <v>12925</v>
      </c>
      <c r="S3137" s="98" t="s">
        <v>62</v>
      </c>
      <c r="T3137" s="99">
        <v>59.85</v>
      </c>
      <c r="U3137" s="99" t="s">
        <v>63</v>
      </c>
      <c r="V3137" s="98" t="s">
        <v>9651</v>
      </c>
      <c r="W3137" s="98" t="s">
        <v>62</v>
      </c>
      <c r="X3137" s="98" t="s">
        <v>62</v>
      </c>
      <c r="Y3137" s="98" t="s">
        <v>62</v>
      </c>
      <c r="Z3137" s="98" t="s">
        <v>62</v>
      </c>
      <c r="AA3137" s="98" t="s">
        <v>62</v>
      </c>
      <c r="AB3137" s="98" t="s">
        <v>32999</v>
      </c>
      <c r="AC3137" s="98" t="s">
        <v>33000</v>
      </c>
      <c r="AD3137" s="98" t="s">
        <v>33001</v>
      </c>
      <c r="AE3137" s="98" t="s">
        <v>33002</v>
      </c>
      <c r="AF3137" s="98" t="s">
        <v>853</v>
      </c>
      <c r="AG3137" s="98" t="s">
        <v>33003</v>
      </c>
      <c r="AH3137" s="98" t="s">
        <v>73</v>
      </c>
      <c r="AI3137" s="98" t="s">
        <v>12907</v>
      </c>
      <c r="AJ3137" s="98" t="s">
        <v>33004</v>
      </c>
      <c r="AK3137" s="98" t="s">
        <v>33005</v>
      </c>
      <c r="AL3137" s="98" t="s">
        <v>75</v>
      </c>
      <c r="AM3137" s="98" t="s">
        <v>33006</v>
      </c>
      <c r="AN3137" s="98" t="s">
        <v>62</v>
      </c>
      <c r="AO3137" s="99" t="s">
        <v>62</v>
      </c>
      <c r="AP3137" s="98" t="s">
        <v>62</v>
      </c>
      <c r="AQ3137" s="98" t="s">
        <v>62</v>
      </c>
      <c r="AR3137" s="98" t="s">
        <v>62</v>
      </c>
      <c r="AS3137" s="98" t="s">
        <v>62</v>
      </c>
      <c r="AT3137" s="98" t="s">
        <v>62</v>
      </c>
      <c r="AU3137" s="98" t="s">
        <v>62</v>
      </c>
      <c r="AV3137" s="99" t="s">
        <v>57</v>
      </c>
      <c r="AW3137" s="98" t="s">
        <v>77</v>
      </c>
      <c r="AX3137" s="98" t="s">
        <v>57</v>
      </c>
      <c r="AY3137" s="98" t="s">
        <v>77</v>
      </c>
    </row>
    <row r="3138" spans="1:51" s="91" customFormat="1" ht="22.5" customHeight="1" x14ac:dyDescent="0.25">
      <c r="A3138" s="97" t="s">
        <v>33007</v>
      </c>
      <c r="B3138" s="98" t="s">
        <v>33008</v>
      </c>
      <c r="C3138" s="98" t="s">
        <v>595</v>
      </c>
      <c r="D3138" s="98" t="s">
        <v>9762</v>
      </c>
      <c r="E3138" s="98" t="s">
        <v>77</v>
      </c>
      <c r="F3138" s="99">
        <v>1</v>
      </c>
      <c r="G3138" s="99">
        <v>59.85</v>
      </c>
      <c r="H3138" s="99">
        <v>17.11</v>
      </c>
      <c r="I3138" s="99">
        <v>-16.170000000000002</v>
      </c>
      <c r="J3138" s="99">
        <v>-17.11</v>
      </c>
      <c r="K3138" s="99" t="s">
        <v>57</v>
      </c>
      <c r="L3138" s="99">
        <v>43.68</v>
      </c>
      <c r="M3138" s="98" t="s">
        <v>666</v>
      </c>
      <c r="N3138" s="98" t="s">
        <v>62</v>
      </c>
      <c r="O3138" s="98" t="s">
        <v>1516</v>
      </c>
      <c r="P3138" s="98" t="s">
        <v>12924</v>
      </c>
      <c r="Q3138" s="98" t="s">
        <v>38868</v>
      </c>
      <c r="R3138" s="98" t="s">
        <v>12925</v>
      </c>
      <c r="S3138" s="98" t="s">
        <v>62</v>
      </c>
      <c r="T3138" s="99">
        <v>59.85</v>
      </c>
      <c r="U3138" s="99" t="s">
        <v>63</v>
      </c>
      <c r="V3138" s="98" t="s">
        <v>9651</v>
      </c>
      <c r="W3138" s="98" t="s">
        <v>62</v>
      </c>
      <c r="X3138" s="98" t="s">
        <v>62</v>
      </c>
      <c r="Y3138" s="98" t="s">
        <v>62</v>
      </c>
      <c r="Z3138" s="98" t="s">
        <v>62</v>
      </c>
      <c r="AA3138" s="98" t="s">
        <v>62</v>
      </c>
      <c r="AB3138" s="98" t="s">
        <v>33009</v>
      </c>
      <c r="AC3138" s="98" t="s">
        <v>33010</v>
      </c>
      <c r="AD3138" s="98" t="s">
        <v>33011</v>
      </c>
      <c r="AE3138" s="98" t="s">
        <v>33012</v>
      </c>
      <c r="AF3138" s="98" t="s">
        <v>71</v>
      </c>
      <c r="AG3138" s="98" t="s">
        <v>33013</v>
      </c>
      <c r="AH3138" s="98" t="s">
        <v>73</v>
      </c>
      <c r="AI3138" s="98" t="s">
        <v>12907</v>
      </c>
      <c r="AJ3138" s="98" t="s">
        <v>33014</v>
      </c>
      <c r="AK3138" s="98" t="s">
        <v>12118</v>
      </c>
      <c r="AL3138" s="98" t="s">
        <v>75</v>
      </c>
      <c r="AM3138" s="98" t="s">
        <v>33015</v>
      </c>
      <c r="AN3138" s="98" t="s">
        <v>62</v>
      </c>
      <c r="AO3138" s="99" t="s">
        <v>62</v>
      </c>
      <c r="AP3138" s="98" t="s">
        <v>62</v>
      </c>
      <c r="AQ3138" s="98" t="s">
        <v>62</v>
      </c>
      <c r="AR3138" s="98" t="s">
        <v>62</v>
      </c>
      <c r="AS3138" s="98" t="s">
        <v>62</v>
      </c>
      <c r="AT3138" s="98" t="s">
        <v>62</v>
      </c>
      <c r="AU3138" s="98" t="s">
        <v>62</v>
      </c>
      <c r="AV3138" s="99" t="s">
        <v>57</v>
      </c>
      <c r="AW3138" s="98" t="s">
        <v>77</v>
      </c>
      <c r="AX3138" s="98" t="s">
        <v>57</v>
      </c>
      <c r="AY3138" s="98" t="s">
        <v>77</v>
      </c>
    </row>
    <row r="3139" spans="1:51" s="91" customFormat="1" ht="22.5" customHeight="1" x14ac:dyDescent="0.25">
      <c r="A3139" s="97" t="s">
        <v>33018</v>
      </c>
      <c r="B3139" s="98" t="s">
        <v>33019</v>
      </c>
      <c r="C3139" s="98" t="s">
        <v>595</v>
      </c>
      <c r="D3139" s="98" t="s">
        <v>9762</v>
      </c>
      <c r="E3139" s="98" t="s">
        <v>77</v>
      </c>
      <c r="F3139" s="99">
        <v>1</v>
      </c>
      <c r="G3139" s="99">
        <v>59.85</v>
      </c>
      <c r="H3139" s="99">
        <v>21.59</v>
      </c>
      <c r="I3139" s="99">
        <v>-16.170000000000002</v>
      </c>
      <c r="J3139" s="99">
        <v>-21.59</v>
      </c>
      <c r="K3139" s="99" t="s">
        <v>57</v>
      </c>
      <c r="L3139" s="99">
        <v>43.68</v>
      </c>
      <c r="M3139" s="98" t="s">
        <v>666</v>
      </c>
      <c r="N3139" s="98" t="s">
        <v>56</v>
      </c>
      <c r="O3139" s="98" t="s">
        <v>1516</v>
      </c>
      <c r="P3139" s="98" t="s">
        <v>12924</v>
      </c>
      <c r="Q3139" s="98" t="s">
        <v>38868</v>
      </c>
      <c r="R3139" s="98" t="s">
        <v>12925</v>
      </c>
      <c r="S3139" s="98" t="s">
        <v>62</v>
      </c>
      <c r="T3139" s="99">
        <v>59.85</v>
      </c>
      <c r="U3139" s="99" t="s">
        <v>63</v>
      </c>
      <c r="V3139" s="98" t="s">
        <v>9651</v>
      </c>
      <c r="W3139" s="98" t="s">
        <v>62</v>
      </c>
      <c r="X3139" s="98" t="s">
        <v>62</v>
      </c>
      <c r="Y3139" s="98" t="s">
        <v>62</v>
      </c>
      <c r="Z3139" s="98" t="s">
        <v>62</v>
      </c>
      <c r="AA3139" s="98" t="s">
        <v>62</v>
      </c>
      <c r="AB3139" s="98" t="s">
        <v>33020</v>
      </c>
      <c r="AC3139" s="98" t="s">
        <v>33021</v>
      </c>
      <c r="AD3139" s="98" t="s">
        <v>33022</v>
      </c>
      <c r="AE3139" s="98" t="s">
        <v>17371</v>
      </c>
      <c r="AF3139" s="98" t="s">
        <v>71</v>
      </c>
      <c r="AG3139" s="98" t="s">
        <v>17372</v>
      </c>
      <c r="AH3139" s="98" t="s">
        <v>73</v>
      </c>
      <c r="AI3139" s="98" t="s">
        <v>12907</v>
      </c>
      <c r="AJ3139" s="98" t="s">
        <v>33023</v>
      </c>
      <c r="AK3139" s="98" t="s">
        <v>33024</v>
      </c>
      <c r="AL3139" s="98" t="s">
        <v>75</v>
      </c>
      <c r="AM3139" s="98" t="s">
        <v>33025</v>
      </c>
      <c r="AN3139" s="98" t="s">
        <v>62</v>
      </c>
      <c r="AO3139" s="99" t="s">
        <v>62</v>
      </c>
      <c r="AP3139" s="98" t="s">
        <v>62</v>
      </c>
      <c r="AQ3139" s="98" t="s">
        <v>62</v>
      </c>
      <c r="AR3139" s="98" t="s">
        <v>62</v>
      </c>
      <c r="AS3139" s="98" t="s">
        <v>62</v>
      </c>
      <c r="AT3139" s="98" t="s">
        <v>62</v>
      </c>
      <c r="AU3139" s="98" t="s">
        <v>62</v>
      </c>
      <c r="AV3139" s="99" t="s">
        <v>57</v>
      </c>
      <c r="AW3139" s="98" t="s">
        <v>77</v>
      </c>
      <c r="AX3139" s="98" t="s">
        <v>57</v>
      </c>
      <c r="AY3139" s="98" t="s">
        <v>77</v>
      </c>
    </row>
    <row r="3140" spans="1:51" s="91" customFormat="1" ht="22.5" customHeight="1" x14ac:dyDescent="0.25">
      <c r="A3140" s="97" t="s">
        <v>33026</v>
      </c>
      <c r="B3140" s="98" t="s">
        <v>33027</v>
      </c>
      <c r="C3140" s="98" t="s">
        <v>595</v>
      </c>
      <c r="D3140" s="98" t="s">
        <v>8371</v>
      </c>
      <c r="E3140" s="98" t="s">
        <v>77</v>
      </c>
      <c r="F3140" s="99">
        <v>1</v>
      </c>
      <c r="G3140" s="99">
        <v>199</v>
      </c>
      <c r="H3140" s="99" t="s">
        <v>57</v>
      </c>
      <c r="I3140" s="99">
        <v>-33.83</v>
      </c>
      <c r="J3140" s="99">
        <v>-41.95</v>
      </c>
      <c r="K3140" s="99" t="s">
        <v>57</v>
      </c>
      <c r="L3140" s="99">
        <v>123.22</v>
      </c>
      <c r="M3140" s="98" t="s">
        <v>666</v>
      </c>
      <c r="N3140" s="98" t="s">
        <v>62</v>
      </c>
      <c r="O3140" s="98" t="s">
        <v>13146</v>
      </c>
      <c r="P3140" s="98" t="s">
        <v>13147</v>
      </c>
      <c r="Q3140" s="98" t="s">
        <v>38868</v>
      </c>
      <c r="R3140" s="98" t="s">
        <v>2804</v>
      </c>
      <c r="S3140" s="98" t="s">
        <v>62</v>
      </c>
      <c r="T3140" s="99">
        <v>199</v>
      </c>
      <c r="U3140" s="99" t="s">
        <v>63</v>
      </c>
      <c r="V3140" s="98" t="s">
        <v>64</v>
      </c>
      <c r="W3140" s="98" t="s">
        <v>33028</v>
      </c>
      <c r="X3140" s="98" t="s">
        <v>33029</v>
      </c>
      <c r="Y3140" s="98" t="s">
        <v>33030</v>
      </c>
      <c r="Z3140" s="98" t="s">
        <v>62</v>
      </c>
      <c r="AA3140" s="98" t="s">
        <v>62</v>
      </c>
      <c r="AB3140" s="98" t="s">
        <v>33028</v>
      </c>
      <c r="AC3140" s="98" t="s">
        <v>33031</v>
      </c>
      <c r="AD3140" s="98" t="s">
        <v>33032</v>
      </c>
      <c r="AE3140" s="98" t="s">
        <v>28082</v>
      </c>
      <c r="AF3140" s="98" t="s">
        <v>90</v>
      </c>
      <c r="AG3140" s="98" t="s">
        <v>28083</v>
      </c>
      <c r="AH3140" s="98" t="s">
        <v>73</v>
      </c>
      <c r="AI3140" s="98" t="s">
        <v>74</v>
      </c>
      <c r="AJ3140" s="98" t="s">
        <v>9991</v>
      </c>
      <c r="AK3140" s="98" t="s">
        <v>33033</v>
      </c>
      <c r="AL3140" s="98" t="s">
        <v>75</v>
      </c>
      <c r="AM3140" s="98" t="s">
        <v>33034</v>
      </c>
      <c r="AN3140" s="98" t="s">
        <v>62</v>
      </c>
      <c r="AO3140" s="99" t="s">
        <v>62</v>
      </c>
      <c r="AP3140" s="98" t="s">
        <v>62</v>
      </c>
      <c r="AQ3140" s="98" t="s">
        <v>62</v>
      </c>
      <c r="AR3140" s="98" t="s">
        <v>62</v>
      </c>
      <c r="AS3140" s="98" t="s">
        <v>62</v>
      </c>
      <c r="AT3140" s="98" t="s">
        <v>62</v>
      </c>
      <c r="AU3140" s="98" t="s">
        <v>62</v>
      </c>
      <c r="AV3140" s="99" t="s">
        <v>57</v>
      </c>
      <c r="AW3140" s="98" t="s">
        <v>77</v>
      </c>
      <c r="AX3140" s="98" t="s">
        <v>57</v>
      </c>
      <c r="AY3140" s="98" t="s">
        <v>77</v>
      </c>
    </row>
    <row r="3141" spans="1:51" s="91" customFormat="1" ht="22.5" customHeight="1" x14ac:dyDescent="0.25">
      <c r="A3141" s="97" t="s">
        <v>33035</v>
      </c>
      <c r="B3141" s="98" t="s">
        <v>33036</v>
      </c>
      <c r="C3141" s="98" t="s">
        <v>595</v>
      </c>
      <c r="D3141" s="98" t="s">
        <v>9705</v>
      </c>
      <c r="E3141" s="98" t="s">
        <v>77</v>
      </c>
      <c r="F3141" s="99">
        <v>1</v>
      </c>
      <c r="G3141" s="99">
        <v>59.85</v>
      </c>
      <c r="H3141" s="99">
        <v>9.61</v>
      </c>
      <c r="I3141" s="99">
        <v>-16.170000000000002</v>
      </c>
      <c r="J3141" s="99">
        <v>-9.61</v>
      </c>
      <c r="K3141" s="99" t="s">
        <v>57</v>
      </c>
      <c r="L3141" s="99">
        <v>43.68</v>
      </c>
      <c r="M3141" s="98" t="s">
        <v>666</v>
      </c>
      <c r="N3141" s="98" t="s">
        <v>62</v>
      </c>
      <c r="O3141" s="98" t="s">
        <v>1516</v>
      </c>
      <c r="P3141" s="98" t="s">
        <v>12924</v>
      </c>
      <c r="Q3141" s="98" t="s">
        <v>38868</v>
      </c>
      <c r="R3141" s="98" t="s">
        <v>12925</v>
      </c>
      <c r="S3141" s="98" t="s">
        <v>62</v>
      </c>
      <c r="T3141" s="99">
        <v>59.85</v>
      </c>
      <c r="U3141" s="99" t="s">
        <v>63</v>
      </c>
      <c r="V3141" s="98" t="s">
        <v>9651</v>
      </c>
      <c r="W3141" s="98" t="s">
        <v>62</v>
      </c>
      <c r="X3141" s="98" t="s">
        <v>62</v>
      </c>
      <c r="Y3141" s="98" t="s">
        <v>62</v>
      </c>
      <c r="Z3141" s="98" t="s">
        <v>62</v>
      </c>
      <c r="AA3141" s="98" t="s">
        <v>62</v>
      </c>
      <c r="AB3141" s="98" t="s">
        <v>33037</v>
      </c>
      <c r="AC3141" s="98" t="s">
        <v>33038</v>
      </c>
      <c r="AD3141" s="98" t="s">
        <v>33039</v>
      </c>
      <c r="AE3141" s="98" t="s">
        <v>21138</v>
      </c>
      <c r="AF3141" s="98" t="s">
        <v>234</v>
      </c>
      <c r="AG3141" s="98" t="s">
        <v>33040</v>
      </c>
      <c r="AH3141" s="98" t="s">
        <v>73</v>
      </c>
      <c r="AI3141" s="98" t="s">
        <v>12907</v>
      </c>
      <c r="AJ3141" s="98" t="s">
        <v>33041</v>
      </c>
      <c r="AK3141" s="98" t="s">
        <v>33042</v>
      </c>
      <c r="AL3141" s="98" t="s">
        <v>75</v>
      </c>
      <c r="AM3141" s="98" t="s">
        <v>33043</v>
      </c>
      <c r="AN3141" s="98" t="s">
        <v>62</v>
      </c>
      <c r="AO3141" s="99" t="s">
        <v>62</v>
      </c>
      <c r="AP3141" s="98" t="s">
        <v>62</v>
      </c>
      <c r="AQ3141" s="98" t="s">
        <v>62</v>
      </c>
      <c r="AR3141" s="98" t="s">
        <v>62</v>
      </c>
      <c r="AS3141" s="98" t="s">
        <v>62</v>
      </c>
      <c r="AT3141" s="98" t="s">
        <v>62</v>
      </c>
      <c r="AU3141" s="98" t="s">
        <v>62</v>
      </c>
      <c r="AV3141" s="99" t="s">
        <v>57</v>
      </c>
      <c r="AW3141" s="98" t="s">
        <v>77</v>
      </c>
      <c r="AX3141" s="98" t="s">
        <v>57</v>
      </c>
      <c r="AY3141" s="98" t="s">
        <v>77</v>
      </c>
    </row>
    <row r="3142" spans="1:51" s="91" customFormat="1" ht="22.5" customHeight="1" x14ac:dyDescent="0.25">
      <c r="A3142" s="97" t="s">
        <v>33044</v>
      </c>
      <c r="B3142" s="98" t="s">
        <v>33045</v>
      </c>
      <c r="C3142" s="98" t="s">
        <v>595</v>
      </c>
      <c r="D3142" s="98" t="s">
        <v>8371</v>
      </c>
      <c r="E3142" s="98" t="s">
        <v>77</v>
      </c>
      <c r="F3142" s="99">
        <v>1</v>
      </c>
      <c r="G3142" s="99">
        <v>61.17</v>
      </c>
      <c r="H3142" s="99" t="s">
        <v>57</v>
      </c>
      <c r="I3142" s="99">
        <v>-13.34</v>
      </c>
      <c r="J3142" s="99" t="s">
        <v>57</v>
      </c>
      <c r="K3142" s="99" t="s">
        <v>57</v>
      </c>
      <c r="L3142" s="99">
        <v>47.83</v>
      </c>
      <c r="M3142" s="98" t="s">
        <v>666</v>
      </c>
      <c r="N3142" s="98" t="s">
        <v>56</v>
      </c>
      <c r="O3142" s="98" t="s">
        <v>12935</v>
      </c>
      <c r="P3142" s="98" t="s">
        <v>12936</v>
      </c>
      <c r="Q3142" s="98" t="s">
        <v>38868</v>
      </c>
      <c r="R3142" s="98" t="s">
        <v>8688</v>
      </c>
      <c r="S3142" s="98" t="s">
        <v>62</v>
      </c>
      <c r="T3142" s="99">
        <v>61.17</v>
      </c>
      <c r="U3142" s="99" t="s">
        <v>83</v>
      </c>
      <c r="V3142" s="98" t="s">
        <v>9651</v>
      </c>
      <c r="W3142" s="98" t="s">
        <v>62</v>
      </c>
      <c r="X3142" s="98" t="s">
        <v>62</v>
      </c>
      <c r="Y3142" s="98" t="s">
        <v>62</v>
      </c>
      <c r="Z3142" s="98" t="s">
        <v>62</v>
      </c>
      <c r="AA3142" s="98" t="s">
        <v>62</v>
      </c>
      <c r="AB3142" s="98" t="s">
        <v>33046</v>
      </c>
      <c r="AC3142" s="98" t="s">
        <v>33047</v>
      </c>
      <c r="AD3142" s="98" t="s">
        <v>33048</v>
      </c>
      <c r="AE3142" s="98" t="s">
        <v>33049</v>
      </c>
      <c r="AF3142" s="98" t="s">
        <v>210</v>
      </c>
      <c r="AG3142" s="98" t="s">
        <v>33050</v>
      </c>
      <c r="AH3142" s="98" t="s">
        <v>73</v>
      </c>
      <c r="AI3142" s="98" t="s">
        <v>12907</v>
      </c>
      <c r="AJ3142" s="98" t="s">
        <v>33051</v>
      </c>
      <c r="AK3142" s="98" t="s">
        <v>33052</v>
      </c>
      <c r="AL3142" s="98" t="s">
        <v>75</v>
      </c>
      <c r="AM3142" s="98" t="s">
        <v>33053</v>
      </c>
      <c r="AN3142" s="98" t="s">
        <v>62</v>
      </c>
      <c r="AO3142" s="99" t="s">
        <v>62</v>
      </c>
      <c r="AP3142" s="98" t="s">
        <v>62</v>
      </c>
      <c r="AQ3142" s="98" t="s">
        <v>62</v>
      </c>
      <c r="AR3142" s="98" t="s">
        <v>62</v>
      </c>
      <c r="AS3142" s="98" t="s">
        <v>62</v>
      </c>
      <c r="AT3142" s="98" t="s">
        <v>62</v>
      </c>
      <c r="AU3142" s="98" t="s">
        <v>62</v>
      </c>
      <c r="AV3142" s="99" t="s">
        <v>57</v>
      </c>
      <c r="AW3142" s="98" t="s">
        <v>77</v>
      </c>
      <c r="AX3142" s="98" t="s">
        <v>57</v>
      </c>
      <c r="AY3142" s="98" t="s">
        <v>77</v>
      </c>
    </row>
    <row r="3143" spans="1:51" s="91" customFormat="1" ht="22.5" customHeight="1" x14ac:dyDescent="0.25">
      <c r="A3143" s="97" t="s">
        <v>33054</v>
      </c>
      <c r="B3143" s="98" t="s">
        <v>10333</v>
      </c>
      <c r="C3143" s="98" t="s">
        <v>595</v>
      </c>
      <c r="D3143" s="98" t="s">
        <v>6880</v>
      </c>
      <c r="E3143" s="98" t="s">
        <v>77</v>
      </c>
      <c r="F3143" s="99">
        <v>1</v>
      </c>
      <c r="G3143" s="99">
        <v>43.18</v>
      </c>
      <c r="H3143" s="99">
        <v>12.99</v>
      </c>
      <c r="I3143" s="99">
        <v>-11.18</v>
      </c>
      <c r="J3143" s="99">
        <v>-12.99</v>
      </c>
      <c r="K3143" s="99" t="s">
        <v>57</v>
      </c>
      <c r="L3143" s="99">
        <v>32</v>
      </c>
      <c r="M3143" s="98" t="s">
        <v>666</v>
      </c>
      <c r="N3143" s="98" t="s">
        <v>62</v>
      </c>
      <c r="O3143" s="114">
        <v>2327</v>
      </c>
      <c r="P3143" s="98" t="s">
        <v>23060</v>
      </c>
      <c r="Q3143" s="98" t="s">
        <v>38868</v>
      </c>
      <c r="R3143" s="98" t="s">
        <v>13710</v>
      </c>
      <c r="S3143" s="98" t="s">
        <v>62</v>
      </c>
      <c r="T3143" s="99">
        <v>43.18</v>
      </c>
      <c r="U3143" s="99" t="s">
        <v>83</v>
      </c>
      <c r="V3143" s="98" t="s">
        <v>9651</v>
      </c>
      <c r="W3143" s="98" t="s">
        <v>62</v>
      </c>
      <c r="X3143" s="98" t="s">
        <v>62</v>
      </c>
      <c r="Y3143" s="98" t="s">
        <v>62</v>
      </c>
      <c r="Z3143" s="98" t="s">
        <v>62</v>
      </c>
      <c r="AA3143" s="98" t="s">
        <v>62</v>
      </c>
      <c r="AB3143" s="98" t="s">
        <v>10158</v>
      </c>
      <c r="AC3143" s="98" t="s">
        <v>10161</v>
      </c>
      <c r="AD3143" s="98" t="s">
        <v>10162</v>
      </c>
      <c r="AE3143" s="98" t="s">
        <v>8517</v>
      </c>
      <c r="AF3143" s="98" t="s">
        <v>90</v>
      </c>
      <c r="AG3143" s="98" t="s">
        <v>10163</v>
      </c>
      <c r="AH3143" s="98" t="s">
        <v>73</v>
      </c>
      <c r="AI3143" s="98" t="s">
        <v>12907</v>
      </c>
      <c r="AJ3143" s="98" t="s">
        <v>30326</v>
      </c>
      <c r="AK3143" s="98" t="s">
        <v>33055</v>
      </c>
      <c r="AL3143" s="98" t="s">
        <v>75</v>
      </c>
      <c r="AM3143" s="98" t="s">
        <v>33056</v>
      </c>
      <c r="AN3143" s="98" t="s">
        <v>33057</v>
      </c>
      <c r="AO3143" s="99" t="s">
        <v>62</v>
      </c>
      <c r="AP3143" s="98" t="s">
        <v>62</v>
      </c>
      <c r="AQ3143" s="98" t="s">
        <v>62</v>
      </c>
      <c r="AR3143" s="98" t="s">
        <v>62</v>
      </c>
      <c r="AS3143" s="98" t="s">
        <v>62</v>
      </c>
      <c r="AT3143" s="98" t="s">
        <v>62</v>
      </c>
      <c r="AU3143" s="98" t="s">
        <v>62</v>
      </c>
      <c r="AV3143" s="99" t="s">
        <v>57</v>
      </c>
      <c r="AW3143" s="98" t="s">
        <v>77</v>
      </c>
      <c r="AX3143" s="98" t="s">
        <v>57</v>
      </c>
      <c r="AY3143" s="98" t="s">
        <v>77</v>
      </c>
    </row>
    <row r="3144" spans="1:51" s="91" customFormat="1" ht="22.5" customHeight="1" x14ac:dyDescent="0.25">
      <c r="A3144" s="97" t="s">
        <v>33070</v>
      </c>
      <c r="B3144" s="98" t="s">
        <v>33071</v>
      </c>
      <c r="C3144" s="98" t="s">
        <v>595</v>
      </c>
      <c r="D3144" s="98" t="s">
        <v>9762</v>
      </c>
      <c r="E3144" s="98" t="s">
        <v>56</v>
      </c>
      <c r="F3144" s="99">
        <v>2</v>
      </c>
      <c r="G3144" s="99">
        <v>126.02</v>
      </c>
      <c r="H3144" s="99" t="s">
        <v>57</v>
      </c>
      <c r="I3144" s="99">
        <v>-33.42</v>
      </c>
      <c r="J3144" s="99" t="s">
        <v>57</v>
      </c>
      <c r="K3144" s="99" t="s">
        <v>57</v>
      </c>
      <c r="L3144" s="99">
        <v>92.6</v>
      </c>
      <c r="M3144" s="98" t="s">
        <v>666</v>
      </c>
      <c r="N3144" s="98" t="s">
        <v>62</v>
      </c>
      <c r="O3144" s="98" t="s">
        <v>13177</v>
      </c>
      <c r="P3144" s="98" t="s">
        <v>13178</v>
      </c>
      <c r="Q3144" s="98" t="s">
        <v>38868</v>
      </c>
      <c r="R3144" s="98" t="s">
        <v>13179</v>
      </c>
      <c r="S3144" s="98" t="s">
        <v>62</v>
      </c>
      <c r="T3144" s="99">
        <v>63.01</v>
      </c>
      <c r="U3144" s="99" t="s">
        <v>63</v>
      </c>
      <c r="V3144" s="98" t="s">
        <v>9651</v>
      </c>
      <c r="W3144" s="98" t="s">
        <v>62</v>
      </c>
      <c r="X3144" s="98" t="s">
        <v>62</v>
      </c>
      <c r="Y3144" s="98" t="s">
        <v>62</v>
      </c>
      <c r="Z3144" s="98" t="s">
        <v>62</v>
      </c>
      <c r="AA3144" s="98" t="s">
        <v>62</v>
      </c>
      <c r="AB3144" s="98" t="s">
        <v>33072</v>
      </c>
      <c r="AC3144" s="98" t="s">
        <v>33073</v>
      </c>
      <c r="AD3144" s="98" t="s">
        <v>33074</v>
      </c>
      <c r="AE3144" s="98" t="s">
        <v>17836</v>
      </c>
      <c r="AF3144" s="98" t="s">
        <v>234</v>
      </c>
      <c r="AG3144" s="98" t="s">
        <v>33075</v>
      </c>
      <c r="AH3144" s="98" t="s">
        <v>73</v>
      </c>
      <c r="AI3144" s="98" t="s">
        <v>12907</v>
      </c>
      <c r="AJ3144" s="98" t="s">
        <v>33076</v>
      </c>
      <c r="AK3144" s="98" t="s">
        <v>33077</v>
      </c>
      <c r="AL3144" s="98" t="s">
        <v>75</v>
      </c>
      <c r="AM3144" s="98" t="s">
        <v>33078</v>
      </c>
      <c r="AN3144" s="98" t="s">
        <v>62</v>
      </c>
      <c r="AO3144" s="99" t="s">
        <v>62</v>
      </c>
      <c r="AP3144" s="98" t="s">
        <v>62</v>
      </c>
      <c r="AQ3144" s="98" t="s">
        <v>62</v>
      </c>
      <c r="AR3144" s="98" t="s">
        <v>62</v>
      </c>
      <c r="AS3144" s="98" t="s">
        <v>62</v>
      </c>
      <c r="AT3144" s="98" t="s">
        <v>62</v>
      </c>
      <c r="AU3144" s="98" t="s">
        <v>62</v>
      </c>
      <c r="AV3144" s="99" t="s">
        <v>57</v>
      </c>
      <c r="AW3144" s="98" t="s">
        <v>77</v>
      </c>
      <c r="AX3144" s="98" t="s">
        <v>57</v>
      </c>
      <c r="AY3144" s="98" t="s">
        <v>77</v>
      </c>
    </row>
    <row r="3145" spans="1:51" s="91" customFormat="1" ht="22.5" customHeight="1" x14ac:dyDescent="0.25">
      <c r="A3145" s="97" t="s">
        <v>33092</v>
      </c>
      <c r="B3145" s="98" t="s">
        <v>33093</v>
      </c>
      <c r="C3145" s="98" t="s">
        <v>595</v>
      </c>
      <c r="D3145" s="98" t="s">
        <v>10306</v>
      </c>
      <c r="E3145" s="98" t="s">
        <v>77</v>
      </c>
      <c r="F3145" s="99">
        <v>1</v>
      </c>
      <c r="G3145" s="99">
        <v>59.56</v>
      </c>
      <c r="H3145" s="99">
        <v>20.22</v>
      </c>
      <c r="I3145" s="99">
        <v>-16.13</v>
      </c>
      <c r="J3145" s="99">
        <v>-20.22</v>
      </c>
      <c r="K3145" s="99" t="s">
        <v>57</v>
      </c>
      <c r="L3145" s="99">
        <v>43.43</v>
      </c>
      <c r="M3145" s="98" t="s">
        <v>666</v>
      </c>
      <c r="N3145" s="98" t="s">
        <v>56</v>
      </c>
      <c r="O3145" s="98" t="s">
        <v>13007</v>
      </c>
      <c r="P3145" s="98" t="s">
        <v>13008</v>
      </c>
      <c r="Q3145" s="98" t="s">
        <v>38868</v>
      </c>
      <c r="R3145" s="98" t="s">
        <v>13009</v>
      </c>
      <c r="S3145" s="98" t="s">
        <v>62</v>
      </c>
      <c r="T3145" s="99">
        <v>59.56</v>
      </c>
      <c r="U3145" s="99" t="s">
        <v>63</v>
      </c>
      <c r="V3145" s="98" t="s">
        <v>9651</v>
      </c>
      <c r="W3145" s="98" t="s">
        <v>62</v>
      </c>
      <c r="X3145" s="98" t="s">
        <v>62</v>
      </c>
      <c r="Y3145" s="98" t="s">
        <v>62</v>
      </c>
      <c r="Z3145" s="98" t="s">
        <v>62</v>
      </c>
      <c r="AA3145" s="98" t="s">
        <v>62</v>
      </c>
      <c r="AB3145" s="98" t="s">
        <v>33094</v>
      </c>
      <c r="AC3145" s="98" t="s">
        <v>33095</v>
      </c>
      <c r="AD3145" s="98" t="s">
        <v>33096</v>
      </c>
      <c r="AE3145" s="98" t="s">
        <v>12000</v>
      </c>
      <c r="AF3145" s="98" t="s">
        <v>234</v>
      </c>
      <c r="AG3145" s="98" t="s">
        <v>33097</v>
      </c>
      <c r="AH3145" s="98" t="s">
        <v>73</v>
      </c>
      <c r="AI3145" s="98" t="s">
        <v>12907</v>
      </c>
      <c r="AJ3145" s="98" t="s">
        <v>33098</v>
      </c>
      <c r="AK3145" s="98" t="s">
        <v>33099</v>
      </c>
      <c r="AL3145" s="98" t="s">
        <v>75</v>
      </c>
      <c r="AM3145" s="98" t="s">
        <v>33100</v>
      </c>
      <c r="AN3145" s="98" t="s">
        <v>62</v>
      </c>
      <c r="AO3145" s="99" t="s">
        <v>62</v>
      </c>
      <c r="AP3145" s="98" t="s">
        <v>62</v>
      </c>
      <c r="AQ3145" s="98" t="s">
        <v>62</v>
      </c>
      <c r="AR3145" s="98" t="s">
        <v>62</v>
      </c>
      <c r="AS3145" s="98" t="s">
        <v>62</v>
      </c>
      <c r="AT3145" s="98" t="s">
        <v>62</v>
      </c>
      <c r="AU3145" s="98" t="s">
        <v>62</v>
      </c>
      <c r="AV3145" s="99" t="s">
        <v>57</v>
      </c>
      <c r="AW3145" s="98" t="s">
        <v>77</v>
      </c>
      <c r="AX3145" s="98" t="s">
        <v>57</v>
      </c>
      <c r="AY3145" s="98" t="s">
        <v>77</v>
      </c>
    </row>
    <row r="3146" spans="1:51" s="91" customFormat="1" ht="22.5" customHeight="1" x14ac:dyDescent="0.25">
      <c r="A3146" s="97" t="s">
        <v>33101</v>
      </c>
      <c r="B3146" s="98" t="s">
        <v>33102</v>
      </c>
      <c r="C3146" s="98" t="s">
        <v>595</v>
      </c>
      <c r="D3146" s="98" t="s">
        <v>8371</v>
      </c>
      <c r="E3146" s="98" t="s">
        <v>77</v>
      </c>
      <c r="F3146" s="99">
        <v>1</v>
      </c>
      <c r="G3146" s="99">
        <v>59.56</v>
      </c>
      <c r="H3146" s="99" t="s">
        <v>57</v>
      </c>
      <c r="I3146" s="99">
        <v>-16.13</v>
      </c>
      <c r="J3146" s="99" t="s">
        <v>57</v>
      </c>
      <c r="K3146" s="99" t="s">
        <v>57</v>
      </c>
      <c r="L3146" s="99">
        <v>43.43</v>
      </c>
      <c r="M3146" s="98" t="s">
        <v>666</v>
      </c>
      <c r="N3146" s="98" t="s">
        <v>62</v>
      </c>
      <c r="O3146" s="98" t="s">
        <v>13007</v>
      </c>
      <c r="P3146" s="98" t="s">
        <v>13008</v>
      </c>
      <c r="Q3146" s="98" t="s">
        <v>38868</v>
      </c>
      <c r="R3146" s="98" t="s">
        <v>13009</v>
      </c>
      <c r="S3146" s="98" t="s">
        <v>62</v>
      </c>
      <c r="T3146" s="99">
        <v>59.56</v>
      </c>
      <c r="U3146" s="99" t="s">
        <v>63</v>
      </c>
      <c r="V3146" s="98" t="s">
        <v>9651</v>
      </c>
      <c r="W3146" s="98" t="s">
        <v>62</v>
      </c>
      <c r="X3146" s="98" t="s">
        <v>62</v>
      </c>
      <c r="Y3146" s="98" t="s">
        <v>62</v>
      </c>
      <c r="Z3146" s="98" t="s">
        <v>62</v>
      </c>
      <c r="AA3146" s="98" t="s">
        <v>62</v>
      </c>
      <c r="AB3146" s="98" t="s">
        <v>33103</v>
      </c>
      <c r="AC3146" s="98" t="s">
        <v>33104</v>
      </c>
      <c r="AD3146" s="98" t="s">
        <v>33105</v>
      </c>
      <c r="AE3146" s="98" t="s">
        <v>33106</v>
      </c>
      <c r="AF3146" s="98" t="s">
        <v>263</v>
      </c>
      <c r="AG3146" s="98" t="s">
        <v>33107</v>
      </c>
      <c r="AH3146" s="98" t="s">
        <v>73</v>
      </c>
      <c r="AI3146" s="98" t="s">
        <v>12907</v>
      </c>
      <c r="AJ3146" s="98" t="s">
        <v>31886</v>
      </c>
      <c r="AK3146" s="98" t="s">
        <v>30085</v>
      </c>
      <c r="AL3146" s="98" t="s">
        <v>75</v>
      </c>
      <c r="AM3146" s="98" t="s">
        <v>33108</v>
      </c>
      <c r="AN3146" s="98" t="s">
        <v>62</v>
      </c>
      <c r="AO3146" s="99" t="s">
        <v>62</v>
      </c>
      <c r="AP3146" s="98" t="s">
        <v>62</v>
      </c>
      <c r="AQ3146" s="98" t="s">
        <v>62</v>
      </c>
      <c r="AR3146" s="98" t="s">
        <v>62</v>
      </c>
      <c r="AS3146" s="98" t="s">
        <v>62</v>
      </c>
      <c r="AT3146" s="98" t="s">
        <v>62</v>
      </c>
      <c r="AU3146" s="98" t="s">
        <v>62</v>
      </c>
      <c r="AV3146" s="99" t="s">
        <v>57</v>
      </c>
      <c r="AW3146" s="98" t="s">
        <v>77</v>
      </c>
      <c r="AX3146" s="98" t="s">
        <v>57</v>
      </c>
      <c r="AY3146" s="98" t="s">
        <v>77</v>
      </c>
    </row>
    <row r="3147" spans="1:51" s="91" customFormat="1" ht="22.5" customHeight="1" x14ac:dyDescent="0.25">
      <c r="A3147" s="97" t="s">
        <v>33118</v>
      </c>
      <c r="B3147" s="98" t="s">
        <v>33119</v>
      </c>
      <c r="C3147" s="98" t="s">
        <v>595</v>
      </c>
      <c r="D3147" s="98" t="s">
        <v>9705</v>
      </c>
      <c r="E3147" s="98" t="s">
        <v>56</v>
      </c>
      <c r="F3147" s="99">
        <v>1</v>
      </c>
      <c r="G3147" s="99">
        <v>36.659999999999997</v>
      </c>
      <c r="H3147" s="99" t="s">
        <v>57</v>
      </c>
      <c r="I3147" s="99">
        <v>-10.4</v>
      </c>
      <c r="J3147" s="99" t="s">
        <v>57</v>
      </c>
      <c r="K3147" s="99" t="s">
        <v>57</v>
      </c>
      <c r="L3147" s="99">
        <v>26.26</v>
      </c>
      <c r="M3147" s="98" t="s">
        <v>666</v>
      </c>
      <c r="N3147" s="98" t="s">
        <v>56</v>
      </c>
      <c r="O3147" s="114">
        <v>22051</v>
      </c>
      <c r="P3147" s="98" t="s">
        <v>20267</v>
      </c>
      <c r="Q3147" s="98" t="s">
        <v>38868</v>
      </c>
      <c r="R3147" s="98" t="s">
        <v>16042</v>
      </c>
      <c r="S3147" s="98" t="s">
        <v>62</v>
      </c>
      <c r="T3147" s="99">
        <v>36.659999999999997</v>
      </c>
      <c r="U3147" s="99" t="s">
        <v>83</v>
      </c>
      <c r="V3147" s="98" t="s">
        <v>9651</v>
      </c>
      <c r="W3147" s="98" t="s">
        <v>62</v>
      </c>
      <c r="X3147" s="98" t="s">
        <v>62</v>
      </c>
      <c r="Y3147" s="98" t="s">
        <v>62</v>
      </c>
      <c r="Z3147" s="98" t="s">
        <v>62</v>
      </c>
      <c r="AA3147" s="98" t="s">
        <v>62</v>
      </c>
      <c r="AB3147" s="98" t="s">
        <v>33120</v>
      </c>
      <c r="AC3147" s="98" t="s">
        <v>33121</v>
      </c>
      <c r="AD3147" s="98" t="s">
        <v>33122</v>
      </c>
      <c r="AE3147" s="98" t="s">
        <v>1932</v>
      </c>
      <c r="AF3147" s="98" t="s">
        <v>1104</v>
      </c>
      <c r="AG3147" s="98" t="s">
        <v>33123</v>
      </c>
      <c r="AH3147" s="98" t="s">
        <v>73</v>
      </c>
      <c r="AI3147" s="98" t="s">
        <v>12907</v>
      </c>
      <c r="AJ3147" s="98" t="s">
        <v>32080</v>
      </c>
      <c r="AK3147" s="98" t="s">
        <v>33042</v>
      </c>
      <c r="AL3147" s="98" t="s">
        <v>75</v>
      </c>
      <c r="AM3147" s="98" t="s">
        <v>33124</v>
      </c>
      <c r="AN3147" s="98" t="s">
        <v>62</v>
      </c>
      <c r="AO3147" s="99" t="s">
        <v>62</v>
      </c>
      <c r="AP3147" s="98" t="s">
        <v>62</v>
      </c>
      <c r="AQ3147" s="98" t="s">
        <v>62</v>
      </c>
      <c r="AR3147" s="98" t="s">
        <v>62</v>
      </c>
      <c r="AS3147" s="98" t="s">
        <v>62</v>
      </c>
      <c r="AT3147" s="98" t="s">
        <v>62</v>
      </c>
      <c r="AU3147" s="98" t="s">
        <v>62</v>
      </c>
      <c r="AV3147" s="99" t="s">
        <v>57</v>
      </c>
      <c r="AW3147" s="98" t="s">
        <v>77</v>
      </c>
      <c r="AX3147" s="98" t="s">
        <v>57</v>
      </c>
      <c r="AY3147" s="98" t="s">
        <v>77</v>
      </c>
    </row>
    <row r="3148" spans="1:51" s="91" customFormat="1" ht="22.5" customHeight="1" x14ac:dyDescent="0.25">
      <c r="A3148" s="97" t="s">
        <v>33125</v>
      </c>
      <c r="B3148" s="98" t="s">
        <v>33126</v>
      </c>
      <c r="C3148" s="98" t="s">
        <v>595</v>
      </c>
      <c r="D3148" s="98" t="s">
        <v>9762</v>
      </c>
      <c r="E3148" s="98" t="s">
        <v>77</v>
      </c>
      <c r="F3148" s="99">
        <v>1</v>
      </c>
      <c r="G3148" s="99">
        <v>94.07</v>
      </c>
      <c r="H3148" s="99" t="s">
        <v>57</v>
      </c>
      <c r="I3148" s="99">
        <v>-15.99</v>
      </c>
      <c r="J3148" s="99">
        <v>-22.95</v>
      </c>
      <c r="K3148" s="99" t="s">
        <v>57</v>
      </c>
      <c r="L3148" s="99">
        <v>58.3</v>
      </c>
      <c r="M3148" s="98" t="s">
        <v>666</v>
      </c>
      <c r="N3148" s="98" t="s">
        <v>62</v>
      </c>
      <c r="O3148" s="98" t="s">
        <v>12935</v>
      </c>
      <c r="P3148" s="98" t="s">
        <v>13830</v>
      </c>
      <c r="Q3148" s="98" t="s">
        <v>38868</v>
      </c>
      <c r="R3148" s="98" t="s">
        <v>8688</v>
      </c>
      <c r="S3148" s="98" t="s">
        <v>62</v>
      </c>
      <c r="T3148" s="99">
        <v>94.07</v>
      </c>
      <c r="U3148" s="99" t="s">
        <v>63</v>
      </c>
      <c r="V3148" s="98" t="s">
        <v>9651</v>
      </c>
      <c r="W3148" s="98" t="s">
        <v>62</v>
      </c>
      <c r="X3148" s="98" t="s">
        <v>62</v>
      </c>
      <c r="Y3148" s="98" t="s">
        <v>62</v>
      </c>
      <c r="Z3148" s="98" t="s">
        <v>62</v>
      </c>
      <c r="AA3148" s="98" t="s">
        <v>62</v>
      </c>
      <c r="AB3148" s="98" t="s">
        <v>33127</v>
      </c>
      <c r="AC3148" s="98" t="s">
        <v>33128</v>
      </c>
      <c r="AD3148" s="98" t="s">
        <v>33129</v>
      </c>
      <c r="AE3148" s="98" t="s">
        <v>156</v>
      </c>
      <c r="AF3148" s="98" t="s">
        <v>156</v>
      </c>
      <c r="AG3148" s="98" t="s">
        <v>33130</v>
      </c>
      <c r="AH3148" s="98" t="s">
        <v>73</v>
      </c>
      <c r="AI3148" s="98" t="s">
        <v>12907</v>
      </c>
      <c r="AJ3148" s="98" t="s">
        <v>10464</v>
      </c>
      <c r="AK3148" s="98" t="s">
        <v>33131</v>
      </c>
      <c r="AL3148" s="98" t="s">
        <v>75</v>
      </c>
      <c r="AM3148" s="98" t="s">
        <v>33132</v>
      </c>
      <c r="AN3148" s="98" t="s">
        <v>62</v>
      </c>
      <c r="AO3148" s="99" t="s">
        <v>62</v>
      </c>
      <c r="AP3148" s="98" t="s">
        <v>62</v>
      </c>
      <c r="AQ3148" s="98" t="s">
        <v>62</v>
      </c>
      <c r="AR3148" s="98" t="s">
        <v>62</v>
      </c>
      <c r="AS3148" s="98" t="s">
        <v>62</v>
      </c>
      <c r="AT3148" s="98" t="s">
        <v>62</v>
      </c>
      <c r="AU3148" s="98" t="s">
        <v>62</v>
      </c>
      <c r="AV3148" s="99" t="s">
        <v>57</v>
      </c>
      <c r="AW3148" s="98" t="s">
        <v>77</v>
      </c>
      <c r="AX3148" s="98" t="s">
        <v>57</v>
      </c>
      <c r="AY3148" s="98" t="s">
        <v>77</v>
      </c>
    </row>
    <row r="3149" spans="1:51" s="91" customFormat="1" ht="22.5" customHeight="1" x14ac:dyDescent="0.25">
      <c r="A3149" s="97" t="s">
        <v>33133</v>
      </c>
      <c r="B3149" s="98" t="s">
        <v>33134</v>
      </c>
      <c r="C3149" s="98" t="s">
        <v>595</v>
      </c>
      <c r="D3149" s="98" t="s">
        <v>9171</v>
      </c>
      <c r="E3149" s="98" t="s">
        <v>77</v>
      </c>
      <c r="F3149" s="99">
        <v>1</v>
      </c>
      <c r="G3149" s="99">
        <v>54.22</v>
      </c>
      <c r="H3149" s="99">
        <v>29.65</v>
      </c>
      <c r="I3149" s="99">
        <v>-15.22</v>
      </c>
      <c r="J3149" s="99">
        <v>-29.65</v>
      </c>
      <c r="K3149" s="99" t="s">
        <v>57</v>
      </c>
      <c r="L3149" s="99">
        <v>39</v>
      </c>
      <c r="M3149" s="98" t="s">
        <v>666</v>
      </c>
      <c r="N3149" s="98" t="s">
        <v>56</v>
      </c>
      <c r="O3149" s="114">
        <v>13125</v>
      </c>
      <c r="P3149" s="98" t="s">
        <v>25589</v>
      </c>
      <c r="Q3149" s="98" t="s">
        <v>38868</v>
      </c>
      <c r="R3149" s="98" t="s">
        <v>25590</v>
      </c>
      <c r="S3149" s="98" t="s">
        <v>62</v>
      </c>
      <c r="T3149" s="99">
        <v>54.22</v>
      </c>
      <c r="U3149" s="99" t="s">
        <v>63</v>
      </c>
      <c r="V3149" s="98" t="s">
        <v>9651</v>
      </c>
      <c r="W3149" s="98" t="s">
        <v>62</v>
      </c>
      <c r="X3149" s="98" t="s">
        <v>62</v>
      </c>
      <c r="Y3149" s="98" t="s">
        <v>62</v>
      </c>
      <c r="Z3149" s="98" t="s">
        <v>62</v>
      </c>
      <c r="AA3149" s="98" t="s">
        <v>62</v>
      </c>
      <c r="AB3149" s="98" t="s">
        <v>33135</v>
      </c>
      <c r="AC3149" s="98" t="s">
        <v>33136</v>
      </c>
      <c r="AD3149" s="98" t="s">
        <v>33137</v>
      </c>
      <c r="AE3149" s="98" t="s">
        <v>24130</v>
      </c>
      <c r="AF3149" s="98" t="s">
        <v>1625</v>
      </c>
      <c r="AG3149" s="98" t="s">
        <v>24131</v>
      </c>
      <c r="AH3149" s="98" t="s">
        <v>73</v>
      </c>
      <c r="AI3149" s="98" t="s">
        <v>12907</v>
      </c>
      <c r="AJ3149" s="98" t="s">
        <v>32640</v>
      </c>
      <c r="AK3149" s="98" t="s">
        <v>33138</v>
      </c>
      <c r="AL3149" s="98" t="s">
        <v>75</v>
      </c>
      <c r="AM3149" s="98" t="s">
        <v>33139</v>
      </c>
      <c r="AN3149" s="98" t="s">
        <v>62</v>
      </c>
      <c r="AO3149" s="99" t="s">
        <v>62</v>
      </c>
      <c r="AP3149" s="98" t="s">
        <v>62</v>
      </c>
      <c r="AQ3149" s="98" t="s">
        <v>62</v>
      </c>
      <c r="AR3149" s="98" t="s">
        <v>62</v>
      </c>
      <c r="AS3149" s="98" t="s">
        <v>62</v>
      </c>
      <c r="AT3149" s="98" t="s">
        <v>62</v>
      </c>
      <c r="AU3149" s="98" t="s">
        <v>62</v>
      </c>
      <c r="AV3149" s="99" t="s">
        <v>57</v>
      </c>
      <c r="AW3149" s="98" t="s">
        <v>77</v>
      </c>
      <c r="AX3149" s="98" t="s">
        <v>57</v>
      </c>
      <c r="AY3149" s="98" t="s">
        <v>77</v>
      </c>
    </row>
    <row r="3150" spans="1:51" s="91" customFormat="1" ht="22.5" customHeight="1" x14ac:dyDescent="0.25">
      <c r="A3150" s="97" t="s">
        <v>33140</v>
      </c>
      <c r="B3150" s="98" t="s">
        <v>33141</v>
      </c>
      <c r="C3150" s="98" t="s">
        <v>595</v>
      </c>
      <c r="D3150" s="98" t="s">
        <v>9762</v>
      </c>
      <c r="E3150" s="98" t="s">
        <v>77</v>
      </c>
      <c r="F3150" s="99">
        <v>1</v>
      </c>
      <c r="G3150" s="99">
        <v>67.22</v>
      </c>
      <c r="H3150" s="99">
        <v>16.93</v>
      </c>
      <c r="I3150" s="99">
        <v>-14.07</v>
      </c>
      <c r="J3150" s="99">
        <v>-16.93</v>
      </c>
      <c r="K3150" s="99" t="s">
        <v>57</v>
      </c>
      <c r="L3150" s="99">
        <v>53.15</v>
      </c>
      <c r="M3150" s="98" t="s">
        <v>666</v>
      </c>
      <c r="N3150" s="98" t="s">
        <v>62</v>
      </c>
      <c r="O3150" s="98" t="s">
        <v>12935</v>
      </c>
      <c r="P3150" s="98" t="s">
        <v>24832</v>
      </c>
      <c r="Q3150" s="98" t="s">
        <v>38868</v>
      </c>
      <c r="R3150" s="98" t="s">
        <v>12999</v>
      </c>
      <c r="S3150" s="98" t="s">
        <v>62</v>
      </c>
      <c r="T3150" s="99">
        <v>67.22</v>
      </c>
      <c r="U3150" s="99" t="s">
        <v>83</v>
      </c>
      <c r="V3150" s="98" t="s">
        <v>64</v>
      </c>
      <c r="W3150" s="98" t="s">
        <v>33142</v>
      </c>
      <c r="X3150" s="98" t="s">
        <v>33143</v>
      </c>
      <c r="Y3150" s="98" t="s">
        <v>33144</v>
      </c>
      <c r="Z3150" s="98" t="s">
        <v>62</v>
      </c>
      <c r="AA3150" s="98" t="s">
        <v>62</v>
      </c>
      <c r="AB3150" s="98" t="s">
        <v>33142</v>
      </c>
      <c r="AC3150" s="98" t="s">
        <v>33145</v>
      </c>
      <c r="AD3150" s="98" t="s">
        <v>33146</v>
      </c>
      <c r="AE3150" s="98" t="s">
        <v>234</v>
      </c>
      <c r="AF3150" s="98" t="s">
        <v>234</v>
      </c>
      <c r="AG3150" s="98" t="s">
        <v>33147</v>
      </c>
      <c r="AH3150" s="98" t="s">
        <v>73</v>
      </c>
      <c r="AI3150" s="98" t="s">
        <v>74</v>
      </c>
      <c r="AJ3150" s="98" t="s">
        <v>10558</v>
      </c>
      <c r="AK3150" s="98" t="s">
        <v>33148</v>
      </c>
      <c r="AL3150" s="98" t="s">
        <v>75</v>
      </c>
      <c r="AM3150" s="98" t="s">
        <v>33149</v>
      </c>
      <c r="AN3150" s="98" t="s">
        <v>33150</v>
      </c>
      <c r="AO3150" s="99" t="s">
        <v>62</v>
      </c>
      <c r="AP3150" s="98" t="s">
        <v>62</v>
      </c>
      <c r="AQ3150" s="98" t="s">
        <v>62</v>
      </c>
      <c r="AR3150" s="98" t="s">
        <v>62</v>
      </c>
      <c r="AS3150" s="98" t="s">
        <v>62</v>
      </c>
      <c r="AT3150" s="98" t="s">
        <v>62</v>
      </c>
      <c r="AU3150" s="98" t="s">
        <v>62</v>
      </c>
      <c r="AV3150" s="99" t="s">
        <v>57</v>
      </c>
      <c r="AW3150" s="98" t="s">
        <v>77</v>
      </c>
      <c r="AX3150" s="98" t="s">
        <v>57</v>
      </c>
      <c r="AY3150" s="98" t="s">
        <v>77</v>
      </c>
    </row>
    <row r="3151" spans="1:51" s="91" customFormat="1" ht="22.5" customHeight="1" x14ac:dyDescent="0.25">
      <c r="A3151" s="97" t="s">
        <v>33151</v>
      </c>
      <c r="B3151" s="98" t="s">
        <v>33152</v>
      </c>
      <c r="C3151" s="98" t="s">
        <v>595</v>
      </c>
      <c r="D3151" s="98" t="s">
        <v>9762</v>
      </c>
      <c r="E3151" s="98" t="s">
        <v>77</v>
      </c>
      <c r="F3151" s="99">
        <v>1</v>
      </c>
      <c r="G3151" s="99">
        <v>59.85</v>
      </c>
      <c r="H3151" s="99" t="s">
        <v>57</v>
      </c>
      <c r="I3151" s="99">
        <v>-16.170000000000002</v>
      </c>
      <c r="J3151" s="99" t="s">
        <v>57</v>
      </c>
      <c r="K3151" s="99" t="s">
        <v>57</v>
      </c>
      <c r="L3151" s="99">
        <v>43.68</v>
      </c>
      <c r="M3151" s="98" t="s">
        <v>666</v>
      </c>
      <c r="N3151" s="98" t="s">
        <v>56</v>
      </c>
      <c r="O3151" s="98" t="s">
        <v>1516</v>
      </c>
      <c r="P3151" s="98" t="s">
        <v>12924</v>
      </c>
      <c r="Q3151" s="98" t="s">
        <v>38868</v>
      </c>
      <c r="R3151" s="98" t="s">
        <v>12925</v>
      </c>
      <c r="S3151" s="98" t="s">
        <v>62</v>
      </c>
      <c r="T3151" s="99">
        <v>59.85</v>
      </c>
      <c r="U3151" s="99" t="s">
        <v>63</v>
      </c>
      <c r="V3151" s="98" t="s">
        <v>9651</v>
      </c>
      <c r="W3151" s="98" t="s">
        <v>62</v>
      </c>
      <c r="X3151" s="98" t="s">
        <v>62</v>
      </c>
      <c r="Y3151" s="98" t="s">
        <v>62</v>
      </c>
      <c r="Z3151" s="98" t="s">
        <v>62</v>
      </c>
      <c r="AA3151" s="98" t="s">
        <v>62</v>
      </c>
      <c r="AB3151" s="98" t="s">
        <v>33153</v>
      </c>
      <c r="AC3151" s="98" t="s">
        <v>33154</v>
      </c>
      <c r="AD3151" s="98" t="s">
        <v>33155</v>
      </c>
      <c r="AE3151" s="98" t="s">
        <v>3824</v>
      </c>
      <c r="AF3151" s="98" t="s">
        <v>853</v>
      </c>
      <c r="AG3151" s="98" t="s">
        <v>33156</v>
      </c>
      <c r="AH3151" s="98" t="s">
        <v>73</v>
      </c>
      <c r="AI3151" s="98" t="s">
        <v>12907</v>
      </c>
      <c r="AJ3151" s="98" t="s">
        <v>33157</v>
      </c>
      <c r="AK3151" s="98" t="s">
        <v>33158</v>
      </c>
      <c r="AL3151" s="98" t="s">
        <v>75</v>
      </c>
      <c r="AM3151" s="98" t="s">
        <v>33159</v>
      </c>
      <c r="AN3151" s="98" t="s">
        <v>62</v>
      </c>
      <c r="AO3151" s="99" t="s">
        <v>62</v>
      </c>
      <c r="AP3151" s="98" t="s">
        <v>62</v>
      </c>
      <c r="AQ3151" s="98" t="s">
        <v>62</v>
      </c>
      <c r="AR3151" s="98" t="s">
        <v>62</v>
      </c>
      <c r="AS3151" s="98" t="s">
        <v>62</v>
      </c>
      <c r="AT3151" s="98" t="s">
        <v>62</v>
      </c>
      <c r="AU3151" s="98" t="s">
        <v>62</v>
      </c>
      <c r="AV3151" s="99" t="s">
        <v>57</v>
      </c>
      <c r="AW3151" s="98" t="s">
        <v>77</v>
      </c>
      <c r="AX3151" s="98" t="s">
        <v>57</v>
      </c>
      <c r="AY3151" s="98" t="s">
        <v>77</v>
      </c>
    </row>
    <row r="3152" spans="1:51" s="91" customFormat="1" ht="22.5" customHeight="1" x14ac:dyDescent="0.25">
      <c r="A3152" s="97" t="s">
        <v>33160</v>
      </c>
      <c r="B3152" s="98" t="s">
        <v>33161</v>
      </c>
      <c r="C3152" s="98" t="s">
        <v>595</v>
      </c>
      <c r="D3152" s="98" t="s">
        <v>9207</v>
      </c>
      <c r="E3152" s="98" t="s">
        <v>77</v>
      </c>
      <c r="F3152" s="99">
        <v>1</v>
      </c>
      <c r="G3152" s="99">
        <v>44.8</v>
      </c>
      <c r="H3152" s="99">
        <v>13.36</v>
      </c>
      <c r="I3152" s="99">
        <v>-13.62</v>
      </c>
      <c r="J3152" s="99">
        <v>-13.36</v>
      </c>
      <c r="K3152" s="99" t="s">
        <v>57</v>
      </c>
      <c r="L3152" s="99">
        <v>31.18</v>
      </c>
      <c r="M3152" s="98" t="s">
        <v>666</v>
      </c>
      <c r="N3152" s="98" t="s">
        <v>56</v>
      </c>
      <c r="O3152" s="114">
        <v>5554</v>
      </c>
      <c r="P3152" s="98" t="s">
        <v>13317</v>
      </c>
      <c r="Q3152" s="98" t="s">
        <v>38868</v>
      </c>
      <c r="R3152" s="98" t="s">
        <v>13318</v>
      </c>
      <c r="S3152" s="98" t="s">
        <v>62</v>
      </c>
      <c r="T3152" s="99">
        <v>44.8</v>
      </c>
      <c r="U3152" s="99" t="s">
        <v>63</v>
      </c>
      <c r="V3152" s="98" t="s">
        <v>9651</v>
      </c>
      <c r="W3152" s="98" t="s">
        <v>62</v>
      </c>
      <c r="X3152" s="98" t="s">
        <v>62</v>
      </c>
      <c r="Y3152" s="98" t="s">
        <v>62</v>
      </c>
      <c r="Z3152" s="98" t="s">
        <v>62</v>
      </c>
      <c r="AA3152" s="98" t="s">
        <v>62</v>
      </c>
      <c r="AB3152" s="98" t="s">
        <v>33162</v>
      </c>
      <c r="AC3152" s="98" t="s">
        <v>33163</v>
      </c>
      <c r="AD3152" s="98" t="s">
        <v>33164</v>
      </c>
      <c r="AE3152" s="98" t="s">
        <v>1691</v>
      </c>
      <c r="AF3152" s="98" t="s">
        <v>105</v>
      </c>
      <c r="AG3152" s="98" t="s">
        <v>33165</v>
      </c>
      <c r="AH3152" s="98" t="s">
        <v>73</v>
      </c>
      <c r="AI3152" s="98" t="s">
        <v>12907</v>
      </c>
      <c r="AJ3152" s="98" t="s">
        <v>33166</v>
      </c>
      <c r="AK3152" s="98" t="s">
        <v>33167</v>
      </c>
      <c r="AL3152" s="98" t="s">
        <v>75</v>
      </c>
      <c r="AM3152" s="98" t="s">
        <v>33168</v>
      </c>
      <c r="AN3152" s="98" t="s">
        <v>62</v>
      </c>
      <c r="AO3152" s="99" t="s">
        <v>62</v>
      </c>
      <c r="AP3152" s="98" t="s">
        <v>62</v>
      </c>
      <c r="AQ3152" s="98" t="s">
        <v>62</v>
      </c>
      <c r="AR3152" s="98" t="s">
        <v>62</v>
      </c>
      <c r="AS3152" s="98" t="s">
        <v>62</v>
      </c>
      <c r="AT3152" s="98" t="s">
        <v>62</v>
      </c>
      <c r="AU3152" s="98" t="s">
        <v>62</v>
      </c>
      <c r="AV3152" s="99" t="s">
        <v>57</v>
      </c>
      <c r="AW3152" s="98" t="s">
        <v>77</v>
      </c>
      <c r="AX3152" s="98" t="s">
        <v>57</v>
      </c>
      <c r="AY3152" s="98" t="s">
        <v>77</v>
      </c>
    </row>
    <row r="3153" spans="1:51" s="91" customFormat="1" ht="22.5" customHeight="1" x14ac:dyDescent="0.25">
      <c r="A3153" s="97" t="s">
        <v>33169</v>
      </c>
      <c r="B3153" s="98" t="s">
        <v>33170</v>
      </c>
      <c r="C3153" s="98" t="s">
        <v>595</v>
      </c>
      <c r="D3153" s="98" t="s">
        <v>9171</v>
      </c>
      <c r="E3153" s="98" t="s">
        <v>56</v>
      </c>
      <c r="F3153" s="99">
        <v>1</v>
      </c>
      <c r="G3153" s="99">
        <v>61.17</v>
      </c>
      <c r="H3153" s="99" t="s">
        <v>57</v>
      </c>
      <c r="I3153" s="99">
        <v>-13.34</v>
      </c>
      <c r="J3153" s="99" t="s">
        <v>57</v>
      </c>
      <c r="K3153" s="99" t="s">
        <v>57</v>
      </c>
      <c r="L3153" s="99">
        <v>47.83</v>
      </c>
      <c r="M3153" s="98" t="s">
        <v>666</v>
      </c>
      <c r="N3153" s="98" t="s">
        <v>56</v>
      </c>
      <c r="O3153" s="98" t="s">
        <v>12935</v>
      </c>
      <c r="P3153" s="98" t="s">
        <v>12936</v>
      </c>
      <c r="Q3153" s="98" t="s">
        <v>38868</v>
      </c>
      <c r="R3153" s="98" t="s">
        <v>8688</v>
      </c>
      <c r="S3153" s="98" t="s">
        <v>62</v>
      </c>
      <c r="T3153" s="99">
        <v>61.17</v>
      </c>
      <c r="U3153" s="99" t="s">
        <v>83</v>
      </c>
      <c r="V3153" s="98" t="s">
        <v>9651</v>
      </c>
      <c r="W3153" s="98" t="s">
        <v>62</v>
      </c>
      <c r="X3153" s="98" t="s">
        <v>62</v>
      </c>
      <c r="Y3153" s="98" t="s">
        <v>62</v>
      </c>
      <c r="Z3153" s="98" t="s">
        <v>62</v>
      </c>
      <c r="AA3153" s="98" t="s">
        <v>62</v>
      </c>
      <c r="AB3153" s="98" t="s">
        <v>33171</v>
      </c>
      <c r="AC3153" s="98" t="s">
        <v>33172</v>
      </c>
      <c r="AD3153" s="98" t="s">
        <v>33173</v>
      </c>
      <c r="AE3153" s="98" t="s">
        <v>33174</v>
      </c>
      <c r="AF3153" s="98" t="s">
        <v>105</v>
      </c>
      <c r="AG3153" s="98" t="s">
        <v>33175</v>
      </c>
      <c r="AH3153" s="98" t="s">
        <v>73</v>
      </c>
      <c r="AI3153" s="98" t="s">
        <v>12907</v>
      </c>
      <c r="AJ3153" s="98" t="s">
        <v>10502</v>
      </c>
      <c r="AK3153" s="98" t="s">
        <v>32917</v>
      </c>
      <c r="AL3153" s="98" t="s">
        <v>75</v>
      </c>
      <c r="AM3153" s="98" t="s">
        <v>33176</v>
      </c>
      <c r="AN3153" s="98" t="s">
        <v>62</v>
      </c>
      <c r="AO3153" s="99" t="s">
        <v>62</v>
      </c>
      <c r="AP3153" s="98" t="s">
        <v>62</v>
      </c>
      <c r="AQ3153" s="98" t="s">
        <v>62</v>
      </c>
      <c r="AR3153" s="98" t="s">
        <v>62</v>
      </c>
      <c r="AS3153" s="98" t="s">
        <v>62</v>
      </c>
      <c r="AT3153" s="98" t="s">
        <v>62</v>
      </c>
      <c r="AU3153" s="98" t="s">
        <v>62</v>
      </c>
      <c r="AV3153" s="99" t="s">
        <v>57</v>
      </c>
      <c r="AW3153" s="98" t="s">
        <v>77</v>
      </c>
      <c r="AX3153" s="98" t="s">
        <v>57</v>
      </c>
      <c r="AY3153" s="98" t="s">
        <v>77</v>
      </c>
    </row>
    <row r="3154" spans="1:51" s="91" customFormat="1" ht="22.5" customHeight="1" x14ac:dyDescent="0.25">
      <c r="A3154" s="97" t="s">
        <v>33177</v>
      </c>
      <c r="B3154" s="98" t="s">
        <v>33178</v>
      </c>
      <c r="C3154" s="98" t="s">
        <v>595</v>
      </c>
      <c r="D3154" s="98" t="s">
        <v>9762</v>
      </c>
      <c r="E3154" s="98" t="s">
        <v>77</v>
      </c>
      <c r="F3154" s="99">
        <v>1</v>
      </c>
      <c r="G3154" s="99">
        <v>23.38</v>
      </c>
      <c r="H3154" s="99">
        <v>15.8</v>
      </c>
      <c r="I3154" s="99">
        <v>-9.9700000000000006</v>
      </c>
      <c r="J3154" s="99">
        <v>-15.8</v>
      </c>
      <c r="K3154" s="99" t="s">
        <v>57</v>
      </c>
      <c r="L3154" s="99">
        <v>13.41</v>
      </c>
      <c r="M3154" s="98" t="s">
        <v>666</v>
      </c>
      <c r="N3154" s="98" t="s">
        <v>56</v>
      </c>
      <c r="O3154" s="114">
        <v>2345</v>
      </c>
      <c r="P3154" s="98" t="s">
        <v>21721</v>
      </c>
      <c r="Q3154" s="98" t="s">
        <v>38868</v>
      </c>
      <c r="R3154" s="98" t="s">
        <v>21722</v>
      </c>
      <c r="S3154" s="98" t="s">
        <v>62</v>
      </c>
      <c r="T3154" s="99">
        <v>23.38</v>
      </c>
      <c r="U3154" s="99" t="s">
        <v>63</v>
      </c>
      <c r="V3154" s="98" t="s">
        <v>9651</v>
      </c>
      <c r="W3154" s="98" t="s">
        <v>62</v>
      </c>
      <c r="X3154" s="98" t="s">
        <v>62</v>
      </c>
      <c r="Y3154" s="98" t="s">
        <v>62</v>
      </c>
      <c r="Z3154" s="98" t="s">
        <v>62</v>
      </c>
      <c r="AA3154" s="98" t="s">
        <v>62</v>
      </c>
      <c r="AB3154" s="98" t="s">
        <v>33179</v>
      </c>
      <c r="AC3154" s="98" t="s">
        <v>33180</v>
      </c>
      <c r="AD3154" s="98" t="s">
        <v>33181</v>
      </c>
      <c r="AE3154" s="98" t="s">
        <v>25023</v>
      </c>
      <c r="AF3154" s="98" t="s">
        <v>853</v>
      </c>
      <c r="AG3154" s="98" t="s">
        <v>33182</v>
      </c>
      <c r="AH3154" s="98" t="s">
        <v>73</v>
      </c>
      <c r="AI3154" s="98" t="s">
        <v>12907</v>
      </c>
      <c r="AJ3154" s="98" t="s">
        <v>33004</v>
      </c>
      <c r="AK3154" s="98" t="s">
        <v>33183</v>
      </c>
      <c r="AL3154" s="98" t="s">
        <v>75</v>
      </c>
      <c r="AM3154" s="98" t="s">
        <v>33184</v>
      </c>
      <c r="AN3154" s="98" t="s">
        <v>62</v>
      </c>
      <c r="AO3154" s="99" t="s">
        <v>62</v>
      </c>
      <c r="AP3154" s="98" t="s">
        <v>62</v>
      </c>
      <c r="AQ3154" s="98" t="s">
        <v>62</v>
      </c>
      <c r="AR3154" s="98" t="s">
        <v>62</v>
      </c>
      <c r="AS3154" s="98" t="s">
        <v>62</v>
      </c>
      <c r="AT3154" s="98" t="s">
        <v>62</v>
      </c>
      <c r="AU3154" s="98" t="s">
        <v>62</v>
      </c>
      <c r="AV3154" s="99" t="s">
        <v>57</v>
      </c>
      <c r="AW3154" s="98" t="s">
        <v>77</v>
      </c>
      <c r="AX3154" s="98" t="s">
        <v>57</v>
      </c>
      <c r="AY3154" s="98" t="s">
        <v>77</v>
      </c>
    </row>
    <row r="3155" spans="1:51" s="91" customFormat="1" ht="22.5" customHeight="1" x14ac:dyDescent="0.25">
      <c r="A3155" s="97" t="s">
        <v>33185</v>
      </c>
      <c r="B3155" s="98" t="s">
        <v>33186</v>
      </c>
      <c r="C3155" s="98" t="s">
        <v>595</v>
      </c>
      <c r="D3155" s="98" t="s">
        <v>10306</v>
      </c>
      <c r="E3155" s="98" t="s">
        <v>77</v>
      </c>
      <c r="F3155" s="99">
        <v>1</v>
      </c>
      <c r="G3155" s="99">
        <v>59.85</v>
      </c>
      <c r="H3155" s="99">
        <v>19.12</v>
      </c>
      <c r="I3155" s="99">
        <v>-16.170000000000002</v>
      </c>
      <c r="J3155" s="99">
        <v>-19.12</v>
      </c>
      <c r="K3155" s="99" t="s">
        <v>57</v>
      </c>
      <c r="L3155" s="99">
        <v>43.68</v>
      </c>
      <c r="M3155" s="98" t="s">
        <v>666</v>
      </c>
      <c r="N3155" s="98" t="s">
        <v>56</v>
      </c>
      <c r="O3155" s="98" t="s">
        <v>1516</v>
      </c>
      <c r="P3155" s="98" t="s">
        <v>12924</v>
      </c>
      <c r="Q3155" s="98" t="s">
        <v>38868</v>
      </c>
      <c r="R3155" s="98" t="s">
        <v>12925</v>
      </c>
      <c r="S3155" s="98" t="s">
        <v>62</v>
      </c>
      <c r="T3155" s="99">
        <v>59.85</v>
      </c>
      <c r="U3155" s="99" t="s">
        <v>63</v>
      </c>
      <c r="V3155" s="98" t="s">
        <v>9651</v>
      </c>
      <c r="W3155" s="98" t="s">
        <v>62</v>
      </c>
      <c r="X3155" s="98" t="s">
        <v>62</v>
      </c>
      <c r="Y3155" s="98" t="s">
        <v>62</v>
      </c>
      <c r="Z3155" s="98" t="s">
        <v>62</v>
      </c>
      <c r="AA3155" s="98" t="s">
        <v>62</v>
      </c>
      <c r="AB3155" s="98" t="s">
        <v>33187</v>
      </c>
      <c r="AC3155" s="98" t="s">
        <v>33188</v>
      </c>
      <c r="AD3155" s="98" t="s">
        <v>33189</v>
      </c>
      <c r="AE3155" s="98" t="s">
        <v>647</v>
      </c>
      <c r="AF3155" s="98" t="s">
        <v>105</v>
      </c>
      <c r="AG3155" s="98" t="s">
        <v>33190</v>
      </c>
      <c r="AH3155" s="98" t="s">
        <v>73</v>
      </c>
      <c r="AI3155" s="98" t="s">
        <v>12907</v>
      </c>
      <c r="AJ3155" s="98" t="s">
        <v>33191</v>
      </c>
      <c r="AK3155" s="98" t="s">
        <v>33192</v>
      </c>
      <c r="AL3155" s="98" t="s">
        <v>75</v>
      </c>
      <c r="AM3155" s="98" t="s">
        <v>33193</v>
      </c>
      <c r="AN3155" s="98" t="s">
        <v>62</v>
      </c>
      <c r="AO3155" s="99" t="s">
        <v>62</v>
      </c>
      <c r="AP3155" s="98" t="s">
        <v>62</v>
      </c>
      <c r="AQ3155" s="98" t="s">
        <v>62</v>
      </c>
      <c r="AR3155" s="98" t="s">
        <v>62</v>
      </c>
      <c r="AS3155" s="98" t="s">
        <v>62</v>
      </c>
      <c r="AT3155" s="98" t="s">
        <v>62</v>
      </c>
      <c r="AU3155" s="98" t="s">
        <v>62</v>
      </c>
      <c r="AV3155" s="99" t="s">
        <v>57</v>
      </c>
      <c r="AW3155" s="98" t="s">
        <v>77</v>
      </c>
      <c r="AX3155" s="98" t="s">
        <v>57</v>
      </c>
      <c r="AY3155" s="98" t="s">
        <v>77</v>
      </c>
    </row>
    <row r="3156" spans="1:51" s="91" customFormat="1" ht="22.5" customHeight="1" x14ac:dyDescent="0.25">
      <c r="A3156" s="97" t="s">
        <v>33194</v>
      </c>
      <c r="B3156" s="98" t="s">
        <v>33195</v>
      </c>
      <c r="C3156" s="98" t="s">
        <v>595</v>
      </c>
      <c r="D3156" s="98" t="s">
        <v>9171</v>
      </c>
      <c r="E3156" s="98" t="s">
        <v>77</v>
      </c>
      <c r="F3156" s="99">
        <v>1</v>
      </c>
      <c r="G3156" s="99">
        <v>59.85</v>
      </c>
      <c r="H3156" s="99">
        <v>16.649999999999999</v>
      </c>
      <c r="I3156" s="99">
        <v>-16.170000000000002</v>
      </c>
      <c r="J3156" s="99">
        <v>-16.649999999999999</v>
      </c>
      <c r="K3156" s="99" t="s">
        <v>57</v>
      </c>
      <c r="L3156" s="99">
        <v>43.68</v>
      </c>
      <c r="M3156" s="98" t="s">
        <v>666</v>
      </c>
      <c r="N3156" s="98" t="s">
        <v>56</v>
      </c>
      <c r="O3156" s="98" t="s">
        <v>1516</v>
      </c>
      <c r="P3156" s="98" t="s">
        <v>12924</v>
      </c>
      <c r="Q3156" s="98" t="s">
        <v>38868</v>
      </c>
      <c r="R3156" s="98" t="s">
        <v>12925</v>
      </c>
      <c r="S3156" s="98" t="s">
        <v>62</v>
      </c>
      <c r="T3156" s="99">
        <v>59.85</v>
      </c>
      <c r="U3156" s="99" t="s">
        <v>63</v>
      </c>
      <c r="V3156" s="98" t="s">
        <v>9651</v>
      </c>
      <c r="W3156" s="98" t="s">
        <v>62</v>
      </c>
      <c r="X3156" s="98" t="s">
        <v>62</v>
      </c>
      <c r="Y3156" s="98" t="s">
        <v>62</v>
      </c>
      <c r="Z3156" s="98" t="s">
        <v>62</v>
      </c>
      <c r="AA3156" s="98" t="s">
        <v>62</v>
      </c>
      <c r="AB3156" s="98" t="s">
        <v>33196</v>
      </c>
      <c r="AC3156" s="98" t="s">
        <v>33197</v>
      </c>
      <c r="AD3156" s="98" t="s">
        <v>33198</v>
      </c>
      <c r="AE3156" s="98" t="s">
        <v>32350</v>
      </c>
      <c r="AF3156" s="98" t="s">
        <v>3117</v>
      </c>
      <c r="AG3156" s="98" t="s">
        <v>32351</v>
      </c>
      <c r="AH3156" s="98" t="s">
        <v>73</v>
      </c>
      <c r="AI3156" s="98" t="s">
        <v>12907</v>
      </c>
      <c r="AJ3156" s="98" t="s">
        <v>33199</v>
      </c>
      <c r="AK3156" s="98" t="s">
        <v>33200</v>
      </c>
      <c r="AL3156" s="98" t="s">
        <v>75</v>
      </c>
      <c r="AM3156" s="98" t="s">
        <v>33201</v>
      </c>
      <c r="AN3156" s="98" t="s">
        <v>62</v>
      </c>
      <c r="AO3156" s="99" t="s">
        <v>62</v>
      </c>
      <c r="AP3156" s="98" t="s">
        <v>62</v>
      </c>
      <c r="AQ3156" s="98" t="s">
        <v>62</v>
      </c>
      <c r="AR3156" s="98" t="s">
        <v>62</v>
      </c>
      <c r="AS3156" s="98" t="s">
        <v>62</v>
      </c>
      <c r="AT3156" s="98" t="s">
        <v>62</v>
      </c>
      <c r="AU3156" s="98" t="s">
        <v>62</v>
      </c>
      <c r="AV3156" s="99" t="s">
        <v>57</v>
      </c>
      <c r="AW3156" s="98" t="s">
        <v>77</v>
      </c>
      <c r="AX3156" s="98" t="s">
        <v>57</v>
      </c>
      <c r="AY3156" s="98" t="s">
        <v>77</v>
      </c>
    </row>
    <row r="3157" spans="1:51" s="91" customFormat="1" ht="22.5" customHeight="1" x14ac:dyDescent="0.25">
      <c r="A3157" s="97" t="s">
        <v>33202</v>
      </c>
      <c r="B3157" s="98" t="s">
        <v>33203</v>
      </c>
      <c r="C3157" s="98" t="s">
        <v>595</v>
      </c>
      <c r="D3157" s="98" t="s">
        <v>9171</v>
      </c>
      <c r="E3157" s="98" t="s">
        <v>56</v>
      </c>
      <c r="F3157" s="99">
        <v>1</v>
      </c>
      <c r="G3157" s="99">
        <v>72.040000000000006</v>
      </c>
      <c r="H3157" s="99">
        <v>13.5</v>
      </c>
      <c r="I3157" s="99">
        <v>-18.25</v>
      </c>
      <c r="J3157" s="99">
        <v>-13.5</v>
      </c>
      <c r="K3157" s="99" t="s">
        <v>57</v>
      </c>
      <c r="L3157" s="99">
        <v>53.79</v>
      </c>
      <c r="M3157" s="98" t="s">
        <v>666</v>
      </c>
      <c r="N3157" s="98" t="s">
        <v>62</v>
      </c>
      <c r="O3157" s="98" t="s">
        <v>13228</v>
      </c>
      <c r="P3157" s="98" t="s">
        <v>17691</v>
      </c>
      <c r="Q3157" s="98" t="s">
        <v>38868</v>
      </c>
      <c r="R3157" s="98" t="s">
        <v>17692</v>
      </c>
      <c r="S3157" s="98" t="s">
        <v>62</v>
      </c>
      <c r="T3157" s="99">
        <v>72.040000000000006</v>
      </c>
      <c r="U3157" s="99" t="s">
        <v>63</v>
      </c>
      <c r="V3157" s="98" t="s">
        <v>64</v>
      </c>
      <c r="W3157" s="98" t="s">
        <v>33204</v>
      </c>
      <c r="X3157" s="98" t="s">
        <v>33205</v>
      </c>
      <c r="Y3157" s="98" t="s">
        <v>33206</v>
      </c>
      <c r="Z3157" s="98" t="s">
        <v>62</v>
      </c>
      <c r="AA3157" s="98" t="s">
        <v>62</v>
      </c>
      <c r="AB3157" s="98" t="s">
        <v>33204</v>
      </c>
      <c r="AC3157" s="98" t="s">
        <v>33207</v>
      </c>
      <c r="AD3157" s="98" t="s">
        <v>33208</v>
      </c>
      <c r="AE3157" s="98" t="s">
        <v>2143</v>
      </c>
      <c r="AF3157" s="98" t="s">
        <v>71</v>
      </c>
      <c r="AG3157" s="98" t="s">
        <v>33209</v>
      </c>
      <c r="AH3157" s="98" t="s">
        <v>73</v>
      </c>
      <c r="AI3157" s="98" t="s">
        <v>74</v>
      </c>
      <c r="AJ3157" s="98" t="s">
        <v>10389</v>
      </c>
      <c r="AK3157" s="98" t="s">
        <v>33210</v>
      </c>
      <c r="AL3157" s="98" t="s">
        <v>75</v>
      </c>
      <c r="AM3157" s="98" t="s">
        <v>33211</v>
      </c>
      <c r="AN3157" s="98" t="s">
        <v>62</v>
      </c>
      <c r="AO3157" s="99" t="s">
        <v>62</v>
      </c>
      <c r="AP3157" s="98" t="s">
        <v>62</v>
      </c>
      <c r="AQ3157" s="98" t="s">
        <v>62</v>
      </c>
      <c r="AR3157" s="98" t="s">
        <v>62</v>
      </c>
      <c r="AS3157" s="98" t="s">
        <v>62</v>
      </c>
      <c r="AT3157" s="98" t="s">
        <v>62</v>
      </c>
      <c r="AU3157" s="98" t="s">
        <v>62</v>
      </c>
      <c r="AV3157" s="99" t="s">
        <v>57</v>
      </c>
      <c r="AW3157" s="98" t="s">
        <v>77</v>
      </c>
      <c r="AX3157" s="98" t="s">
        <v>57</v>
      </c>
      <c r="AY3157" s="98" t="s">
        <v>77</v>
      </c>
    </row>
    <row r="3158" spans="1:51" s="91" customFormat="1" ht="22.5" customHeight="1" x14ac:dyDescent="0.25">
      <c r="A3158" s="97" t="s">
        <v>33212</v>
      </c>
      <c r="B3158" s="98" t="s">
        <v>33213</v>
      </c>
      <c r="C3158" s="98" t="s">
        <v>595</v>
      </c>
      <c r="D3158" s="98" t="s">
        <v>9762</v>
      </c>
      <c r="E3158" s="98" t="s">
        <v>77</v>
      </c>
      <c r="F3158" s="99">
        <v>1</v>
      </c>
      <c r="G3158" s="99">
        <v>61.15</v>
      </c>
      <c r="H3158" s="99">
        <v>23.24</v>
      </c>
      <c r="I3158" s="99">
        <v>-13.34</v>
      </c>
      <c r="J3158" s="99">
        <v>-23.24</v>
      </c>
      <c r="K3158" s="99" t="s">
        <v>57</v>
      </c>
      <c r="L3158" s="99">
        <v>47.81</v>
      </c>
      <c r="M3158" s="98" t="s">
        <v>666</v>
      </c>
      <c r="N3158" s="98" t="s">
        <v>56</v>
      </c>
      <c r="O3158" s="98" t="s">
        <v>13177</v>
      </c>
      <c r="P3158" s="98" t="s">
        <v>33214</v>
      </c>
      <c r="Q3158" s="98" t="s">
        <v>38868</v>
      </c>
      <c r="R3158" s="98" t="s">
        <v>21049</v>
      </c>
      <c r="S3158" s="98" t="s">
        <v>62</v>
      </c>
      <c r="T3158" s="99">
        <v>61.15</v>
      </c>
      <c r="U3158" s="99" t="s">
        <v>83</v>
      </c>
      <c r="V3158" s="98" t="s">
        <v>64</v>
      </c>
      <c r="W3158" s="98" t="s">
        <v>33215</v>
      </c>
      <c r="X3158" s="98" t="s">
        <v>33216</v>
      </c>
      <c r="Y3158" s="98" t="s">
        <v>33217</v>
      </c>
      <c r="Z3158" s="98" t="s">
        <v>62</v>
      </c>
      <c r="AA3158" s="98" t="s">
        <v>62</v>
      </c>
      <c r="AB3158" s="98" t="s">
        <v>33215</v>
      </c>
      <c r="AC3158" s="98" t="s">
        <v>33218</v>
      </c>
      <c r="AD3158" s="98" t="s">
        <v>33219</v>
      </c>
      <c r="AE3158" s="98" t="s">
        <v>1353</v>
      </c>
      <c r="AF3158" s="98" t="s">
        <v>71</v>
      </c>
      <c r="AG3158" s="98" t="s">
        <v>4259</v>
      </c>
      <c r="AH3158" s="98" t="s">
        <v>73</v>
      </c>
      <c r="AI3158" s="98" t="s">
        <v>74</v>
      </c>
      <c r="AJ3158" s="98" t="s">
        <v>33220</v>
      </c>
      <c r="AK3158" s="98" t="s">
        <v>33221</v>
      </c>
      <c r="AL3158" s="98" t="s">
        <v>75</v>
      </c>
      <c r="AM3158" s="98" t="s">
        <v>33222</v>
      </c>
      <c r="AN3158" s="98" t="s">
        <v>62</v>
      </c>
      <c r="AO3158" s="99" t="s">
        <v>62</v>
      </c>
      <c r="AP3158" s="98" t="s">
        <v>62</v>
      </c>
      <c r="AQ3158" s="98" t="s">
        <v>62</v>
      </c>
      <c r="AR3158" s="98" t="s">
        <v>62</v>
      </c>
      <c r="AS3158" s="98" t="s">
        <v>62</v>
      </c>
      <c r="AT3158" s="98" t="s">
        <v>62</v>
      </c>
      <c r="AU3158" s="98" t="s">
        <v>62</v>
      </c>
      <c r="AV3158" s="99" t="s">
        <v>57</v>
      </c>
      <c r="AW3158" s="98" t="s">
        <v>77</v>
      </c>
      <c r="AX3158" s="98" t="s">
        <v>57</v>
      </c>
      <c r="AY3158" s="98" t="s">
        <v>77</v>
      </c>
    </row>
    <row r="3159" spans="1:51" s="91" customFormat="1" ht="22.5" customHeight="1" x14ac:dyDescent="0.25">
      <c r="A3159" s="97" t="s">
        <v>33223</v>
      </c>
      <c r="B3159" s="98" t="s">
        <v>33224</v>
      </c>
      <c r="C3159" s="98" t="s">
        <v>595</v>
      </c>
      <c r="D3159" s="98" t="s">
        <v>8371</v>
      </c>
      <c r="E3159" s="98" t="s">
        <v>77</v>
      </c>
      <c r="F3159" s="99">
        <v>1</v>
      </c>
      <c r="G3159" s="99">
        <v>32.31</v>
      </c>
      <c r="H3159" s="99">
        <v>16.649999999999999</v>
      </c>
      <c r="I3159" s="99">
        <v>-9.8800000000000008</v>
      </c>
      <c r="J3159" s="99">
        <v>-16.649999999999999</v>
      </c>
      <c r="K3159" s="99" t="s">
        <v>57</v>
      </c>
      <c r="L3159" s="99">
        <v>22.43</v>
      </c>
      <c r="M3159" s="98" t="s">
        <v>666</v>
      </c>
      <c r="N3159" s="98" t="s">
        <v>56</v>
      </c>
      <c r="O3159" s="114">
        <v>2374</v>
      </c>
      <c r="P3159" s="98" t="s">
        <v>33225</v>
      </c>
      <c r="Q3159" s="98" t="s">
        <v>38868</v>
      </c>
      <c r="R3159" s="98" t="s">
        <v>28141</v>
      </c>
      <c r="S3159" s="98" t="s">
        <v>62</v>
      </c>
      <c r="T3159" s="99">
        <v>32.31</v>
      </c>
      <c r="U3159" s="99" t="s">
        <v>83</v>
      </c>
      <c r="V3159" s="98" t="s">
        <v>64</v>
      </c>
      <c r="W3159" s="98" t="s">
        <v>33226</v>
      </c>
      <c r="X3159" s="98" t="s">
        <v>33227</v>
      </c>
      <c r="Y3159" s="98" t="s">
        <v>33228</v>
      </c>
      <c r="Z3159" s="98" t="s">
        <v>62</v>
      </c>
      <c r="AA3159" s="98" t="s">
        <v>62</v>
      </c>
      <c r="AB3159" s="98" t="s">
        <v>33226</v>
      </c>
      <c r="AC3159" s="98" t="s">
        <v>33229</v>
      </c>
      <c r="AD3159" s="98" t="s">
        <v>33230</v>
      </c>
      <c r="AE3159" s="98" t="s">
        <v>6036</v>
      </c>
      <c r="AF3159" s="98" t="s">
        <v>105</v>
      </c>
      <c r="AG3159" s="98" t="s">
        <v>33231</v>
      </c>
      <c r="AH3159" s="98" t="s">
        <v>73</v>
      </c>
      <c r="AI3159" s="98" t="s">
        <v>74</v>
      </c>
      <c r="AJ3159" s="98" t="s">
        <v>33232</v>
      </c>
      <c r="AK3159" s="98" t="s">
        <v>30521</v>
      </c>
      <c r="AL3159" s="98" t="s">
        <v>75</v>
      </c>
      <c r="AM3159" s="98" t="s">
        <v>33233</v>
      </c>
      <c r="AN3159" s="98" t="s">
        <v>62</v>
      </c>
      <c r="AO3159" s="99" t="s">
        <v>62</v>
      </c>
      <c r="AP3159" s="98" t="s">
        <v>62</v>
      </c>
      <c r="AQ3159" s="98" t="s">
        <v>62</v>
      </c>
      <c r="AR3159" s="98" t="s">
        <v>62</v>
      </c>
      <c r="AS3159" s="98" t="s">
        <v>62</v>
      </c>
      <c r="AT3159" s="98" t="s">
        <v>62</v>
      </c>
      <c r="AU3159" s="98" t="s">
        <v>62</v>
      </c>
      <c r="AV3159" s="99" t="s">
        <v>57</v>
      </c>
      <c r="AW3159" s="98" t="s">
        <v>77</v>
      </c>
      <c r="AX3159" s="98" t="s">
        <v>57</v>
      </c>
      <c r="AY3159" s="98" t="s">
        <v>77</v>
      </c>
    </row>
    <row r="3160" spans="1:51" s="91" customFormat="1" ht="22.5" customHeight="1" x14ac:dyDescent="0.25">
      <c r="A3160" s="97" t="s">
        <v>33234</v>
      </c>
      <c r="B3160" s="98" t="s">
        <v>33235</v>
      </c>
      <c r="C3160" s="98" t="s">
        <v>595</v>
      </c>
      <c r="D3160" s="98" t="s">
        <v>9762</v>
      </c>
      <c r="E3160" s="98" t="s">
        <v>56</v>
      </c>
      <c r="F3160" s="99">
        <v>1</v>
      </c>
      <c r="G3160" s="99">
        <v>59.85</v>
      </c>
      <c r="H3160" s="99" t="s">
        <v>57</v>
      </c>
      <c r="I3160" s="99">
        <v>-16.170000000000002</v>
      </c>
      <c r="J3160" s="99" t="s">
        <v>57</v>
      </c>
      <c r="K3160" s="99" t="s">
        <v>57</v>
      </c>
      <c r="L3160" s="99">
        <v>43.68</v>
      </c>
      <c r="M3160" s="98" t="s">
        <v>666</v>
      </c>
      <c r="N3160" s="98" t="s">
        <v>56</v>
      </c>
      <c r="O3160" s="98" t="s">
        <v>1516</v>
      </c>
      <c r="P3160" s="98" t="s">
        <v>12924</v>
      </c>
      <c r="Q3160" s="98" t="s">
        <v>38868</v>
      </c>
      <c r="R3160" s="98" t="s">
        <v>12925</v>
      </c>
      <c r="S3160" s="98" t="s">
        <v>62</v>
      </c>
      <c r="T3160" s="99">
        <v>59.85</v>
      </c>
      <c r="U3160" s="99" t="s">
        <v>63</v>
      </c>
      <c r="V3160" s="98" t="s">
        <v>9651</v>
      </c>
      <c r="W3160" s="98" t="s">
        <v>62</v>
      </c>
      <c r="X3160" s="98" t="s">
        <v>62</v>
      </c>
      <c r="Y3160" s="98" t="s">
        <v>62</v>
      </c>
      <c r="Z3160" s="98" t="s">
        <v>62</v>
      </c>
      <c r="AA3160" s="98" t="s">
        <v>62</v>
      </c>
      <c r="AB3160" s="98" t="s">
        <v>33236</v>
      </c>
      <c r="AC3160" s="98" t="s">
        <v>33237</v>
      </c>
      <c r="AD3160" s="98" t="s">
        <v>33238</v>
      </c>
      <c r="AE3160" s="98" t="s">
        <v>890</v>
      </c>
      <c r="AF3160" s="98" t="s">
        <v>234</v>
      </c>
      <c r="AG3160" s="98" t="s">
        <v>33239</v>
      </c>
      <c r="AH3160" s="98" t="s">
        <v>73</v>
      </c>
      <c r="AI3160" s="98" t="s">
        <v>12907</v>
      </c>
      <c r="AJ3160" s="98" t="s">
        <v>33240</v>
      </c>
      <c r="AK3160" s="98" t="s">
        <v>32696</v>
      </c>
      <c r="AL3160" s="98" t="s">
        <v>75</v>
      </c>
      <c r="AM3160" s="98" t="s">
        <v>33241</v>
      </c>
      <c r="AN3160" s="98" t="s">
        <v>62</v>
      </c>
      <c r="AO3160" s="99" t="s">
        <v>62</v>
      </c>
      <c r="AP3160" s="98" t="s">
        <v>62</v>
      </c>
      <c r="AQ3160" s="98" t="s">
        <v>62</v>
      </c>
      <c r="AR3160" s="98" t="s">
        <v>62</v>
      </c>
      <c r="AS3160" s="98" t="s">
        <v>62</v>
      </c>
      <c r="AT3160" s="98" t="s">
        <v>62</v>
      </c>
      <c r="AU3160" s="98" t="s">
        <v>62</v>
      </c>
      <c r="AV3160" s="99" t="s">
        <v>57</v>
      </c>
      <c r="AW3160" s="98" t="s">
        <v>77</v>
      </c>
      <c r="AX3160" s="98" t="s">
        <v>57</v>
      </c>
      <c r="AY3160" s="98" t="s">
        <v>77</v>
      </c>
    </row>
    <row r="3161" spans="1:51" s="91" customFormat="1" ht="22.5" customHeight="1" x14ac:dyDescent="0.25">
      <c r="A3161" s="97" t="s">
        <v>33242</v>
      </c>
      <c r="B3161" s="98" t="s">
        <v>33243</v>
      </c>
      <c r="C3161" s="98" t="s">
        <v>595</v>
      </c>
      <c r="D3161" s="98" t="s">
        <v>10306</v>
      </c>
      <c r="E3161" s="98" t="s">
        <v>56</v>
      </c>
      <c r="F3161" s="99">
        <v>1</v>
      </c>
      <c r="G3161" s="99">
        <v>207.69</v>
      </c>
      <c r="H3161" s="99">
        <v>1.59</v>
      </c>
      <c r="I3161" s="99">
        <v>-24.92</v>
      </c>
      <c r="J3161" s="99" t="s">
        <v>57</v>
      </c>
      <c r="K3161" s="99" t="s">
        <v>57</v>
      </c>
      <c r="L3161" s="99">
        <v>184.36</v>
      </c>
      <c r="M3161" s="98" t="s">
        <v>666</v>
      </c>
      <c r="N3161" s="98" t="s">
        <v>56</v>
      </c>
      <c r="O3161" s="98" t="s">
        <v>14432</v>
      </c>
      <c r="P3161" s="98" t="s">
        <v>31810</v>
      </c>
      <c r="Q3161" s="98" t="s">
        <v>38868</v>
      </c>
      <c r="R3161" s="98" t="s">
        <v>21326</v>
      </c>
      <c r="S3161" s="98" t="s">
        <v>62</v>
      </c>
      <c r="T3161" s="99">
        <v>207.69</v>
      </c>
      <c r="U3161" s="99" t="s">
        <v>83</v>
      </c>
      <c r="V3161" s="98" t="s">
        <v>64</v>
      </c>
      <c r="W3161" s="98" t="s">
        <v>33244</v>
      </c>
      <c r="X3161" s="98" t="s">
        <v>33245</v>
      </c>
      <c r="Y3161" s="98" t="s">
        <v>33246</v>
      </c>
      <c r="Z3161" s="98" t="s">
        <v>62</v>
      </c>
      <c r="AA3161" s="98" t="s">
        <v>62</v>
      </c>
      <c r="AB3161" s="98" t="s">
        <v>33244</v>
      </c>
      <c r="AC3161" s="98" t="s">
        <v>33247</v>
      </c>
      <c r="AD3161" s="98" t="s">
        <v>33248</v>
      </c>
      <c r="AE3161" s="98" t="s">
        <v>9551</v>
      </c>
      <c r="AF3161" s="98" t="s">
        <v>234</v>
      </c>
      <c r="AG3161" s="98" t="s">
        <v>33249</v>
      </c>
      <c r="AH3161" s="98" t="s">
        <v>73</v>
      </c>
      <c r="AI3161" s="98" t="s">
        <v>236</v>
      </c>
      <c r="AJ3161" s="98" t="s">
        <v>33250</v>
      </c>
      <c r="AK3161" s="98" t="s">
        <v>33251</v>
      </c>
      <c r="AL3161" s="98" t="s">
        <v>4174</v>
      </c>
      <c r="AM3161" s="98" t="s">
        <v>33252</v>
      </c>
      <c r="AN3161" s="98" t="s">
        <v>62</v>
      </c>
      <c r="AO3161" s="99" t="s">
        <v>62</v>
      </c>
      <c r="AP3161" s="98" t="s">
        <v>62</v>
      </c>
      <c r="AQ3161" s="98" t="s">
        <v>62</v>
      </c>
      <c r="AR3161" s="98" t="s">
        <v>62</v>
      </c>
      <c r="AS3161" s="98" t="s">
        <v>62</v>
      </c>
      <c r="AT3161" s="98" t="s">
        <v>62</v>
      </c>
      <c r="AU3161" s="98" t="s">
        <v>62</v>
      </c>
      <c r="AV3161" s="99" t="s">
        <v>57</v>
      </c>
      <c r="AW3161" s="98" t="s">
        <v>77</v>
      </c>
      <c r="AX3161" s="98" t="s">
        <v>57</v>
      </c>
      <c r="AY3161" s="98" t="s">
        <v>77</v>
      </c>
    </row>
    <row r="3162" spans="1:51" s="91" customFormat="1" ht="22.5" customHeight="1" x14ac:dyDescent="0.25">
      <c r="A3162" s="97" t="s">
        <v>33253</v>
      </c>
      <c r="B3162" s="98" t="s">
        <v>33254</v>
      </c>
      <c r="C3162" s="98" t="s">
        <v>595</v>
      </c>
      <c r="D3162" s="98" t="s">
        <v>9762</v>
      </c>
      <c r="E3162" s="98" t="s">
        <v>56</v>
      </c>
      <c r="F3162" s="99">
        <v>1</v>
      </c>
      <c r="G3162" s="99">
        <v>59.85</v>
      </c>
      <c r="H3162" s="99" t="s">
        <v>57</v>
      </c>
      <c r="I3162" s="99">
        <v>-16.170000000000002</v>
      </c>
      <c r="J3162" s="99" t="s">
        <v>57</v>
      </c>
      <c r="K3162" s="99" t="s">
        <v>57</v>
      </c>
      <c r="L3162" s="99">
        <v>43.68</v>
      </c>
      <c r="M3162" s="98" t="s">
        <v>666</v>
      </c>
      <c r="N3162" s="98" t="s">
        <v>56</v>
      </c>
      <c r="O3162" s="98" t="s">
        <v>1516</v>
      </c>
      <c r="P3162" s="98" t="s">
        <v>12924</v>
      </c>
      <c r="Q3162" s="98" t="s">
        <v>38868</v>
      </c>
      <c r="R3162" s="98" t="s">
        <v>12925</v>
      </c>
      <c r="S3162" s="98" t="s">
        <v>62</v>
      </c>
      <c r="T3162" s="99">
        <v>59.85</v>
      </c>
      <c r="U3162" s="99" t="s">
        <v>63</v>
      </c>
      <c r="V3162" s="98" t="s">
        <v>9651</v>
      </c>
      <c r="W3162" s="98" t="s">
        <v>62</v>
      </c>
      <c r="X3162" s="98" t="s">
        <v>62</v>
      </c>
      <c r="Y3162" s="98" t="s">
        <v>62</v>
      </c>
      <c r="Z3162" s="98" t="s">
        <v>62</v>
      </c>
      <c r="AA3162" s="98" t="s">
        <v>62</v>
      </c>
      <c r="AB3162" s="98" t="s">
        <v>33255</v>
      </c>
      <c r="AC3162" s="98" t="s">
        <v>33256</v>
      </c>
      <c r="AD3162" s="98" t="s">
        <v>33257</v>
      </c>
      <c r="AE3162" s="98" t="s">
        <v>2662</v>
      </c>
      <c r="AF3162" s="98" t="s">
        <v>234</v>
      </c>
      <c r="AG3162" s="98" t="s">
        <v>33258</v>
      </c>
      <c r="AH3162" s="98" t="s">
        <v>73</v>
      </c>
      <c r="AI3162" s="98" t="s">
        <v>12907</v>
      </c>
      <c r="AJ3162" s="98" t="s">
        <v>10524</v>
      </c>
      <c r="AK3162" s="98" t="s">
        <v>33259</v>
      </c>
      <c r="AL3162" s="98" t="s">
        <v>75</v>
      </c>
      <c r="AM3162" s="98" t="s">
        <v>33260</v>
      </c>
      <c r="AN3162" s="98" t="s">
        <v>62</v>
      </c>
      <c r="AO3162" s="99" t="s">
        <v>62</v>
      </c>
      <c r="AP3162" s="98" t="s">
        <v>62</v>
      </c>
      <c r="AQ3162" s="98" t="s">
        <v>62</v>
      </c>
      <c r="AR3162" s="98" t="s">
        <v>62</v>
      </c>
      <c r="AS3162" s="98" t="s">
        <v>62</v>
      </c>
      <c r="AT3162" s="98" t="s">
        <v>62</v>
      </c>
      <c r="AU3162" s="98" t="s">
        <v>62</v>
      </c>
      <c r="AV3162" s="99" t="s">
        <v>57</v>
      </c>
      <c r="AW3162" s="98" t="s">
        <v>77</v>
      </c>
      <c r="AX3162" s="98" t="s">
        <v>57</v>
      </c>
      <c r="AY3162" s="98" t="s">
        <v>77</v>
      </c>
    </row>
    <row r="3163" spans="1:51" s="91" customFormat="1" ht="22.5" customHeight="1" x14ac:dyDescent="0.25">
      <c r="A3163" s="97" t="s">
        <v>33261</v>
      </c>
      <c r="B3163" s="98" t="s">
        <v>33262</v>
      </c>
      <c r="C3163" s="98" t="s">
        <v>595</v>
      </c>
      <c r="D3163" s="98" t="s">
        <v>4631</v>
      </c>
      <c r="E3163" s="98" t="s">
        <v>77</v>
      </c>
      <c r="F3163" s="99">
        <v>1</v>
      </c>
      <c r="G3163" s="99">
        <v>269.23</v>
      </c>
      <c r="H3163" s="99">
        <v>39.61</v>
      </c>
      <c r="I3163" s="99">
        <v>-32.31</v>
      </c>
      <c r="J3163" s="99">
        <v>-62.56</v>
      </c>
      <c r="K3163" s="99" t="s">
        <v>57</v>
      </c>
      <c r="L3163" s="99">
        <v>213.97</v>
      </c>
      <c r="M3163" s="98" t="s">
        <v>666</v>
      </c>
      <c r="N3163" s="98" t="s">
        <v>62</v>
      </c>
      <c r="O3163" s="114">
        <v>222017</v>
      </c>
      <c r="P3163" s="98" t="s">
        <v>13135</v>
      </c>
      <c r="Q3163" s="98" t="s">
        <v>38868</v>
      </c>
      <c r="R3163" s="98" t="s">
        <v>13136</v>
      </c>
      <c r="S3163" s="98" t="s">
        <v>62</v>
      </c>
      <c r="T3163" s="99">
        <v>269.23</v>
      </c>
      <c r="U3163" s="99" t="s">
        <v>83</v>
      </c>
      <c r="V3163" s="98" t="s">
        <v>64</v>
      </c>
      <c r="W3163" s="98" t="s">
        <v>33263</v>
      </c>
      <c r="X3163" s="98" t="s">
        <v>33264</v>
      </c>
      <c r="Y3163" s="98" t="s">
        <v>33265</v>
      </c>
      <c r="Z3163" s="98" t="s">
        <v>62</v>
      </c>
      <c r="AA3163" s="98" t="s">
        <v>62</v>
      </c>
      <c r="AB3163" s="98" t="s">
        <v>33263</v>
      </c>
      <c r="AC3163" s="98" t="s">
        <v>33266</v>
      </c>
      <c r="AD3163" s="98" t="s">
        <v>33267</v>
      </c>
      <c r="AE3163" s="98" t="s">
        <v>33268</v>
      </c>
      <c r="AF3163" s="98" t="s">
        <v>184</v>
      </c>
      <c r="AG3163" s="98" t="s">
        <v>33269</v>
      </c>
      <c r="AH3163" s="98" t="s">
        <v>73</v>
      </c>
      <c r="AI3163" s="98" t="s">
        <v>74</v>
      </c>
      <c r="AJ3163" s="98" t="s">
        <v>10830</v>
      </c>
      <c r="AK3163" s="98" t="s">
        <v>33270</v>
      </c>
      <c r="AL3163" s="98" t="s">
        <v>4555</v>
      </c>
      <c r="AM3163" s="98" t="s">
        <v>33271</v>
      </c>
      <c r="AN3163" s="98" t="s">
        <v>33272</v>
      </c>
      <c r="AO3163" s="99" t="s">
        <v>62</v>
      </c>
      <c r="AP3163" s="98" t="s">
        <v>62</v>
      </c>
      <c r="AQ3163" s="98" t="s">
        <v>62</v>
      </c>
      <c r="AR3163" s="98" t="s">
        <v>62</v>
      </c>
      <c r="AS3163" s="98" t="s">
        <v>62</v>
      </c>
      <c r="AT3163" s="98" t="s">
        <v>62</v>
      </c>
      <c r="AU3163" s="98" t="s">
        <v>62</v>
      </c>
      <c r="AV3163" s="99" t="s">
        <v>57</v>
      </c>
      <c r="AW3163" s="98" t="s">
        <v>77</v>
      </c>
      <c r="AX3163" s="98" t="s">
        <v>57</v>
      </c>
      <c r="AY3163" s="98" t="s">
        <v>77</v>
      </c>
    </row>
    <row r="3164" spans="1:51" s="91" customFormat="1" ht="22.5" customHeight="1" x14ac:dyDescent="0.25">
      <c r="A3164" s="97" t="s">
        <v>33273</v>
      </c>
      <c r="B3164" s="98" t="s">
        <v>33274</v>
      </c>
      <c r="C3164" s="98" t="s">
        <v>595</v>
      </c>
      <c r="D3164" s="98" t="s">
        <v>9171</v>
      </c>
      <c r="E3164" s="98" t="s">
        <v>56</v>
      </c>
      <c r="F3164" s="99">
        <v>1</v>
      </c>
      <c r="G3164" s="99">
        <v>59.56</v>
      </c>
      <c r="H3164" s="99" t="s">
        <v>57</v>
      </c>
      <c r="I3164" s="99">
        <v>-16.13</v>
      </c>
      <c r="J3164" s="99" t="s">
        <v>57</v>
      </c>
      <c r="K3164" s="99" t="s">
        <v>57</v>
      </c>
      <c r="L3164" s="99">
        <v>43.43</v>
      </c>
      <c r="M3164" s="98" t="s">
        <v>666</v>
      </c>
      <c r="N3164" s="98" t="s">
        <v>62</v>
      </c>
      <c r="O3164" s="98" t="s">
        <v>13007</v>
      </c>
      <c r="P3164" s="98" t="s">
        <v>13008</v>
      </c>
      <c r="Q3164" s="98" t="s">
        <v>38868</v>
      </c>
      <c r="R3164" s="98" t="s">
        <v>13009</v>
      </c>
      <c r="S3164" s="98" t="s">
        <v>62</v>
      </c>
      <c r="T3164" s="99">
        <v>59.56</v>
      </c>
      <c r="U3164" s="99" t="s">
        <v>63</v>
      </c>
      <c r="V3164" s="98" t="s">
        <v>9651</v>
      </c>
      <c r="W3164" s="98" t="s">
        <v>62</v>
      </c>
      <c r="X3164" s="98" t="s">
        <v>62</v>
      </c>
      <c r="Y3164" s="98" t="s">
        <v>62</v>
      </c>
      <c r="Z3164" s="98" t="s">
        <v>62</v>
      </c>
      <c r="AA3164" s="98" t="s">
        <v>62</v>
      </c>
      <c r="AB3164" s="98" t="s">
        <v>33275</v>
      </c>
      <c r="AC3164" s="98" t="s">
        <v>33276</v>
      </c>
      <c r="AD3164" s="98" t="s">
        <v>33277</v>
      </c>
      <c r="AE3164" s="98" t="s">
        <v>23952</v>
      </c>
      <c r="AF3164" s="98" t="s">
        <v>853</v>
      </c>
      <c r="AG3164" s="98" t="s">
        <v>23953</v>
      </c>
      <c r="AH3164" s="98" t="s">
        <v>73</v>
      </c>
      <c r="AI3164" s="98" t="s">
        <v>12907</v>
      </c>
      <c r="AJ3164" s="98" t="s">
        <v>33278</v>
      </c>
      <c r="AK3164" s="98" t="s">
        <v>33279</v>
      </c>
      <c r="AL3164" s="98" t="s">
        <v>75</v>
      </c>
      <c r="AM3164" s="98" t="s">
        <v>33280</v>
      </c>
      <c r="AN3164" s="98" t="s">
        <v>62</v>
      </c>
      <c r="AO3164" s="99" t="s">
        <v>62</v>
      </c>
      <c r="AP3164" s="98" t="s">
        <v>62</v>
      </c>
      <c r="AQ3164" s="98" t="s">
        <v>62</v>
      </c>
      <c r="AR3164" s="98" t="s">
        <v>62</v>
      </c>
      <c r="AS3164" s="98" t="s">
        <v>62</v>
      </c>
      <c r="AT3164" s="98" t="s">
        <v>62</v>
      </c>
      <c r="AU3164" s="98" t="s">
        <v>62</v>
      </c>
      <c r="AV3164" s="99" t="s">
        <v>57</v>
      </c>
      <c r="AW3164" s="98" t="s">
        <v>77</v>
      </c>
      <c r="AX3164" s="98" t="s">
        <v>57</v>
      </c>
      <c r="AY3164" s="98" t="s">
        <v>77</v>
      </c>
    </row>
    <row r="3165" spans="1:51" s="91" customFormat="1" ht="22.5" customHeight="1" x14ac:dyDescent="0.25">
      <c r="A3165" s="97" t="s">
        <v>33281</v>
      </c>
      <c r="B3165" s="98" t="s">
        <v>33282</v>
      </c>
      <c r="C3165" s="98" t="s">
        <v>595</v>
      </c>
      <c r="D3165" s="98" t="s">
        <v>8371</v>
      </c>
      <c r="E3165" s="98" t="s">
        <v>77</v>
      </c>
      <c r="F3165" s="99">
        <v>1</v>
      </c>
      <c r="G3165" s="99">
        <v>61.17</v>
      </c>
      <c r="H3165" s="99" t="s">
        <v>57</v>
      </c>
      <c r="I3165" s="99">
        <v>-13.34</v>
      </c>
      <c r="J3165" s="99" t="s">
        <v>57</v>
      </c>
      <c r="K3165" s="99" t="s">
        <v>57</v>
      </c>
      <c r="L3165" s="99">
        <v>47.83</v>
      </c>
      <c r="M3165" s="98" t="s">
        <v>666</v>
      </c>
      <c r="N3165" s="98" t="s">
        <v>56</v>
      </c>
      <c r="O3165" s="98" t="s">
        <v>12935</v>
      </c>
      <c r="P3165" s="98" t="s">
        <v>12936</v>
      </c>
      <c r="Q3165" s="98" t="s">
        <v>38868</v>
      </c>
      <c r="R3165" s="98" t="s">
        <v>8688</v>
      </c>
      <c r="S3165" s="98" t="s">
        <v>62</v>
      </c>
      <c r="T3165" s="99">
        <v>61.17</v>
      </c>
      <c r="U3165" s="99" t="s">
        <v>83</v>
      </c>
      <c r="V3165" s="98" t="s">
        <v>9651</v>
      </c>
      <c r="W3165" s="98" t="s">
        <v>62</v>
      </c>
      <c r="X3165" s="98" t="s">
        <v>62</v>
      </c>
      <c r="Y3165" s="98" t="s">
        <v>62</v>
      </c>
      <c r="Z3165" s="98" t="s">
        <v>62</v>
      </c>
      <c r="AA3165" s="98" t="s">
        <v>62</v>
      </c>
      <c r="AB3165" s="98" t="s">
        <v>33283</v>
      </c>
      <c r="AC3165" s="98" t="s">
        <v>33284</v>
      </c>
      <c r="AD3165" s="98" t="s">
        <v>33285</v>
      </c>
      <c r="AE3165" s="98" t="s">
        <v>8834</v>
      </c>
      <c r="AF3165" s="98" t="s">
        <v>234</v>
      </c>
      <c r="AG3165" s="98" t="s">
        <v>8835</v>
      </c>
      <c r="AH3165" s="98" t="s">
        <v>73</v>
      </c>
      <c r="AI3165" s="98" t="s">
        <v>12907</v>
      </c>
      <c r="AJ3165" s="98" t="s">
        <v>33286</v>
      </c>
      <c r="AK3165" s="98" t="s">
        <v>33287</v>
      </c>
      <c r="AL3165" s="98" t="s">
        <v>75</v>
      </c>
      <c r="AM3165" s="98" t="s">
        <v>33288</v>
      </c>
      <c r="AN3165" s="98" t="s">
        <v>62</v>
      </c>
      <c r="AO3165" s="99" t="s">
        <v>62</v>
      </c>
      <c r="AP3165" s="98" t="s">
        <v>62</v>
      </c>
      <c r="AQ3165" s="98" t="s">
        <v>62</v>
      </c>
      <c r="AR3165" s="98" t="s">
        <v>62</v>
      </c>
      <c r="AS3165" s="98" t="s">
        <v>62</v>
      </c>
      <c r="AT3165" s="98" t="s">
        <v>62</v>
      </c>
      <c r="AU3165" s="98" t="s">
        <v>62</v>
      </c>
      <c r="AV3165" s="99" t="s">
        <v>57</v>
      </c>
      <c r="AW3165" s="98" t="s">
        <v>77</v>
      </c>
      <c r="AX3165" s="98" t="s">
        <v>57</v>
      </c>
      <c r="AY3165" s="98" t="s">
        <v>77</v>
      </c>
    </row>
    <row r="3166" spans="1:51" s="91" customFormat="1" ht="22.5" customHeight="1" x14ac:dyDescent="0.25">
      <c r="A3166" s="97" t="s">
        <v>33289</v>
      </c>
      <c r="B3166" s="98" t="s">
        <v>33290</v>
      </c>
      <c r="C3166" s="98" t="s">
        <v>595</v>
      </c>
      <c r="D3166" s="98" t="s">
        <v>8371</v>
      </c>
      <c r="E3166" s="98" t="s">
        <v>77</v>
      </c>
      <c r="F3166" s="99">
        <v>1</v>
      </c>
      <c r="G3166" s="99">
        <v>59.56</v>
      </c>
      <c r="H3166" s="99">
        <v>18.57</v>
      </c>
      <c r="I3166" s="99">
        <v>-16.13</v>
      </c>
      <c r="J3166" s="99">
        <v>-18.57</v>
      </c>
      <c r="K3166" s="99" t="s">
        <v>57</v>
      </c>
      <c r="L3166" s="99">
        <v>43.43</v>
      </c>
      <c r="M3166" s="98" t="s">
        <v>666</v>
      </c>
      <c r="N3166" s="98" t="s">
        <v>56</v>
      </c>
      <c r="O3166" s="98" t="s">
        <v>13007</v>
      </c>
      <c r="P3166" s="98" t="s">
        <v>13008</v>
      </c>
      <c r="Q3166" s="98" t="s">
        <v>38868</v>
      </c>
      <c r="R3166" s="98" t="s">
        <v>13009</v>
      </c>
      <c r="S3166" s="98" t="s">
        <v>62</v>
      </c>
      <c r="T3166" s="99">
        <v>59.56</v>
      </c>
      <c r="U3166" s="99" t="s">
        <v>63</v>
      </c>
      <c r="V3166" s="98" t="s">
        <v>9651</v>
      </c>
      <c r="W3166" s="98" t="s">
        <v>62</v>
      </c>
      <c r="X3166" s="98" t="s">
        <v>62</v>
      </c>
      <c r="Y3166" s="98" t="s">
        <v>62</v>
      </c>
      <c r="Z3166" s="98" t="s">
        <v>62</v>
      </c>
      <c r="AA3166" s="98" t="s">
        <v>62</v>
      </c>
      <c r="AB3166" s="98" t="s">
        <v>33291</v>
      </c>
      <c r="AC3166" s="98" t="s">
        <v>33292</v>
      </c>
      <c r="AD3166" s="98" t="s">
        <v>33293</v>
      </c>
      <c r="AE3166" s="98" t="s">
        <v>28909</v>
      </c>
      <c r="AF3166" s="98" t="s">
        <v>71</v>
      </c>
      <c r="AG3166" s="98" t="s">
        <v>33294</v>
      </c>
      <c r="AH3166" s="98" t="s">
        <v>73</v>
      </c>
      <c r="AI3166" s="98" t="s">
        <v>12907</v>
      </c>
      <c r="AJ3166" s="98" t="s">
        <v>33295</v>
      </c>
      <c r="AK3166" s="98" t="s">
        <v>33296</v>
      </c>
      <c r="AL3166" s="98" t="s">
        <v>75</v>
      </c>
      <c r="AM3166" s="98" t="s">
        <v>33297</v>
      </c>
      <c r="AN3166" s="98" t="s">
        <v>62</v>
      </c>
      <c r="AO3166" s="99" t="s">
        <v>62</v>
      </c>
      <c r="AP3166" s="98" t="s">
        <v>62</v>
      </c>
      <c r="AQ3166" s="98" t="s">
        <v>62</v>
      </c>
      <c r="AR3166" s="98" t="s">
        <v>62</v>
      </c>
      <c r="AS3166" s="98" t="s">
        <v>62</v>
      </c>
      <c r="AT3166" s="98" t="s">
        <v>62</v>
      </c>
      <c r="AU3166" s="98" t="s">
        <v>62</v>
      </c>
      <c r="AV3166" s="99" t="s">
        <v>57</v>
      </c>
      <c r="AW3166" s="98" t="s">
        <v>77</v>
      </c>
      <c r="AX3166" s="98" t="s">
        <v>57</v>
      </c>
      <c r="AY3166" s="98" t="s">
        <v>77</v>
      </c>
    </row>
    <row r="3167" spans="1:51" s="91" customFormat="1" ht="22.5" customHeight="1" x14ac:dyDescent="0.25">
      <c r="A3167" s="97" t="s">
        <v>33298</v>
      </c>
      <c r="B3167" s="98" t="s">
        <v>33299</v>
      </c>
      <c r="C3167" s="98" t="s">
        <v>595</v>
      </c>
      <c r="D3167" s="98" t="s">
        <v>9762</v>
      </c>
      <c r="E3167" s="98" t="s">
        <v>77</v>
      </c>
      <c r="F3167" s="99">
        <v>1</v>
      </c>
      <c r="G3167" s="99">
        <v>14.35</v>
      </c>
      <c r="H3167" s="99">
        <v>11.7</v>
      </c>
      <c r="I3167" s="99">
        <v>-8.44</v>
      </c>
      <c r="J3167" s="99">
        <v>-11.7</v>
      </c>
      <c r="K3167" s="99" t="s">
        <v>57</v>
      </c>
      <c r="L3167" s="99">
        <v>5.91</v>
      </c>
      <c r="M3167" s="98" t="s">
        <v>666</v>
      </c>
      <c r="N3167" s="98" t="s">
        <v>56</v>
      </c>
      <c r="O3167" s="114">
        <v>4003</v>
      </c>
      <c r="P3167" s="98" t="s">
        <v>19689</v>
      </c>
      <c r="Q3167" s="98" t="s">
        <v>38868</v>
      </c>
      <c r="R3167" s="98" t="s">
        <v>19690</v>
      </c>
      <c r="S3167" s="98" t="s">
        <v>62</v>
      </c>
      <c r="T3167" s="99">
        <v>14.35</v>
      </c>
      <c r="U3167" s="99" t="s">
        <v>63</v>
      </c>
      <c r="V3167" s="98" t="s">
        <v>64</v>
      </c>
      <c r="W3167" s="98" t="s">
        <v>33300</v>
      </c>
      <c r="X3167" s="98" t="s">
        <v>33301</v>
      </c>
      <c r="Y3167" s="98" t="s">
        <v>33302</v>
      </c>
      <c r="Z3167" s="98" t="s">
        <v>62</v>
      </c>
      <c r="AA3167" s="98" t="s">
        <v>62</v>
      </c>
      <c r="AB3167" s="98" t="s">
        <v>33300</v>
      </c>
      <c r="AC3167" s="98" t="s">
        <v>33303</v>
      </c>
      <c r="AD3167" s="98" t="s">
        <v>33304</v>
      </c>
      <c r="AE3167" s="98" t="s">
        <v>14146</v>
      </c>
      <c r="AF3167" s="98" t="s">
        <v>234</v>
      </c>
      <c r="AG3167" s="98" t="s">
        <v>33305</v>
      </c>
      <c r="AH3167" s="98" t="s">
        <v>73</v>
      </c>
      <c r="AI3167" s="98" t="s">
        <v>74</v>
      </c>
      <c r="AJ3167" s="98" t="s">
        <v>10502</v>
      </c>
      <c r="AK3167" s="98" t="s">
        <v>33306</v>
      </c>
      <c r="AL3167" s="98" t="s">
        <v>75</v>
      </c>
      <c r="AM3167" s="98" t="s">
        <v>33307</v>
      </c>
      <c r="AN3167" s="98" t="s">
        <v>62</v>
      </c>
      <c r="AO3167" s="99" t="s">
        <v>62</v>
      </c>
      <c r="AP3167" s="98" t="s">
        <v>62</v>
      </c>
      <c r="AQ3167" s="98" t="s">
        <v>62</v>
      </c>
      <c r="AR3167" s="98" t="s">
        <v>62</v>
      </c>
      <c r="AS3167" s="98" t="s">
        <v>62</v>
      </c>
      <c r="AT3167" s="98" t="s">
        <v>62</v>
      </c>
      <c r="AU3167" s="98" t="s">
        <v>62</v>
      </c>
      <c r="AV3167" s="99" t="s">
        <v>57</v>
      </c>
      <c r="AW3167" s="98" t="s">
        <v>77</v>
      </c>
      <c r="AX3167" s="98" t="s">
        <v>57</v>
      </c>
      <c r="AY3167" s="98" t="s">
        <v>77</v>
      </c>
    </row>
    <row r="3168" spans="1:51" s="91" customFormat="1" ht="22.5" customHeight="1" x14ac:dyDescent="0.25">
      <c r="A3168" s="97" t="s">
        <v>33308</v>
      </c>
      <c r="B3168" s="98" t="s">
        <v>33309</v>
      </c>
      <c r="C3168" s="98" t="s">
        <v>595</v>
      </c>
      <c r="D3168" s="98" t="s">
        <v>9207</v>
      </c>
      <c r="E3168" s="98" t="s">
        <v>77</v>
      </c>
      <c r="F3168" s="99">
        <v>1</v>
      </c>
      <c r="G3168" s="99">
        <v>209.7</v>
      </c>
      <c r="H3168" s="99" t="s">
        <v>57</v>
      </c>
      <c r="I3168" s="99">
        <v>-25.16</v>
      </c>
      <c r="J3168" s="99">
        <v>-24.95</v>
      </c>
      <c r="K3168" s="99" t="s">
        <v>57</v>
      </c>
      <c r="L3168" s="99">
        <v>159.59</v>
      </c>
      <c r="M3168" s="98" t="s">
        <v>666</v>
      </c>
      <c r="N3168" s="98" t="s">
        <v>56</v>
      </c>
      <c r="O3168" s="114">
        <v>77352</v>
      </c>
      <c r="P3168" s="98" t="s">
        <v>33310</v>
      </c>
      <c r="Q3168" s="98" t="s">
        <v>38868</v>
      </c>
      <c r="R3168" s="98" t="s">
        <v>33311</v>
      </c>
      <c r="S3168" s="98" t="s">
        <v>62</v>
      </c>
      <c r="T3168" s="99">
        <v>209.7</v>
      </c>
      <c r="U3168" s="99" t="s">
        <v>83</v>
      </c>
      <c r="V3168" s="98" t="s">
        <v>9651</v>
      </c>
      <c r="W3168" s="98" t="s">
        <v>62</v>
      </c>
      <c r="X3168" s="98" t="s">
        <v>62</v>
      </c>
      <c r="Y3168" s="98" t="s">
        <v>62</v>
      </c>
      <c r="Z3168" s="98" t="s">
        <v>62</v>
      </c>
      <c r="AA3168" s="98" t="s">
        <v>62</v>
      </c>
      <c r="AB3168" s="98" t="s">
        <v>33312</v>
      </c>
      <c r="AC3168" s="98" t="s">
        <v>33313</v>
      </c>
      <c r="AD3168" s="98" t="s">
        <v>33314</v>
      </c>
      <c r="AE3168" s="98" t="s">
        <v>688</v>
      </c>
      <c r="AF3168" s="98" t="s">
        <v>90</v>
      </c>
      <c r="AG3168" s="98" t="s">
        <v>33315</v>
      </c>
      <c r="AH3168" s="98" t="s">
        <v>73</v>
      </c>
      <c r="AI3168" s="98" t="s">
        <v>12907</v>
      </c>
      <c r="AJ3168" s="98" t="s">
        <v>33316</v>
      </c>
      <c r="AK3168" s="98" t="s">
        <v>33317</v>
      </c>
      <c r="AL3168" s="98" t="s">
        <v>75</v>
      </c>
      <c r="AM3168" s="98" t="s">
        <v>33318</v>
      </c>
      <c r="AN3168" s="98" t="s">
        <v>62</v>
      </c>
      <c r="AO3168" s="99" t="s">
        <v>62</v>
      </c>
      <c r="AP3168" s="98" t="s">
        <v>62</v>
      </c>
      <c r="AQ3168" s="98" t="s">
        <v>62</v>
      </c>
      <c r="AR3168" s="98" t="s">
        <v>62</v>
      </c>
      <c r="AS3168" s="98" t="s">
        <v>62</v>
      </c>
      <c r="AT3168" s="98" t="s">
        <v>62</v>
      </c>
      <c r="AU3168" s="98" t="s">
        <v>62</v>
      </c>
      <c r="AV3168" s="99" t="s">
        <v>57</v>
      </c>
      <c r="AW3168" s="98" t="s">
        <v>77</v>
      </c>
      <c r="AX3168" s="98" t="s">
        <v>57</v>
      </c>
      <c r="AY3168" s="98" t="s">
        <v>77</v>
      </c>
    </row>
    <row r="3169" spans="1:51" s="91" customFormat="1" ht="22.5" customHeight="1" x14ac:dyDescent="0.25">
      <c r="A3169" s="97" t="s">
        <v>33333</v>
      </c>
      <c r="B3169" s="98" t="s">
        <v>33334</v>
      </c>
      <c r="C3169" s="98" t="s">
        <v>595</v>
      </c>
      <c r="D3169" s="98" t="s">
        <v>9762</v>
      </c>
      <c r="E3169" s="98" t="s">
        <v>77</v>
      </c>
      <c r="F3169" s="99">
        <v>1</v>
      </c>
      <c r="G3169" s="99">
        <v>17.989999999999998</v>
      </c>
      <c r="H3169" s="99">
        <v>11.7</v>
      </c>
      <c r="I3169" s="99">
        <v>-8.16</v>
      </c>
      <c r="J3169" s="99">
        <v>-11.7</v>
      </c>
      <c r="K3169" s="99" t="s">
        <v>57</v>
      </c>
      <c r="L3169" s="99">
        <v>9.83</v>
      </c>
      <c r="M3169" s="98" t="s">
        <v>666</v>
      </c>
      <c r="N3169" s="98" t="s">
        <v>56</v>
      </c>
      <c r="O3169" s="114">
        <v>4058</v>
      </c>
      <c r="P3169" s="98" t="s">
        <v>33335</v>
      </c>
      <c r="Q3169" s="98" t="s">
        <v>38868</v>
      </c>
      <c r="R3169" s="98" t="s">
        <v>33336</v>
      </c>
      <c r="S3169" s="98" t="s">
        <v>62</v>
      </c>
      <c r="T3169" s="99">
        <v>17.989999999999998</v>
      </c>
      <c r="U3169" s="99" t="s">
        <v>83</v>
      </c>
      <c r="V3169" s="98" t="s">
        <v>64</v>
      </c>
      <c r="W3169" s="98" t="s">
        <v>33337</v>
      </c>
      <c r="X3169" s="98" t="s">
        <v>33338</v>
      </c>
      <c r="Y3169" s="98" t="s">
        <v>33339</v>
      </c>
      <c r="Z3169" s="98" t="s">
        <v>62</v>
      </c>
      <c r="AA3169" s="98" t="s">
        <v>62</v>
      </c>
      <c r="AB3169" s="98" t="s">
        <v>33337</v>
      </c>
      <c r="AC3169" s="98" t="s">
        <v>33340</v>
      </c>
      <c r="AD3169" s="98" t="s">
        <v>33341</v>
      </c>
      <c r="AE3169" s="98" t="s">
        <v>26238</v>
      </c>
      <c r="AF3169" s="98" t="s">
        <v>234</v>
      </c>
      <c r="AG3169" s="98" t="s">
        <v>33342</v>
      </c>
      <c r="AH3169" s="98" t="s">
        <v>73</v>
      </c>
      <c r="AI3169" s="98" t="s">
        <v>74</v>
      </c>
      <c r="AJ3169" s="98" t="s">
        <v>33343</v>
      </c>
      <c r="AK3169" s="98" t="s">
        <v>33344</v>
      </c>
      <c r="AL3169" s="98" t="s">
        <v>75</v>
      </c>
      <c r="AM3169" s="98" t="s">
        <v>33345</v>
      </c>
      <c r="AN3169" s="98" t="s">
        <v>62</v>
      </c>
      <c r="AO3169" s="99" t="s">
        <v>62</v>
      </c>
      <c r="AP3169" s="98" t="s">
        <v>62</v>
      </c>
      <c r="AQ3169" s="98" t="s">
        <v>62</v>
      </c>
      <c r="AR3169" s="98" t="s">
        <v>62</v>
      </c>
      <c r="AS3169" s="98" t="s">
        <v>62</v>
      </c>
      <c r="AT3169" s="98" t="s">
        <v>62</v>
      </c>
      <c r="AU3169" s="98" t="s">
        <v>62</v>
      </c>
      <c r="AV3169" s="99" t="s">
        <v>57</v>
      </c>
      <c r="AW3169" s="98" t="s">
        <v>77</v>
      </c>
      <c r="AX3169" s="98" t="s">
        <v>57</v>
      </c>
      <c r="AY3169" s="98" t="s">
        <v>77</v>
      </c>
    </row>
    <row r="3170" spans="1:51" s="91" customFormat="1" ht="22.5" customHeight="1" x14ac:dyDescent="0.25">
      <c r="A3170" s="97" t="s">
        <v>33346</v>
      </c>
      <c r="B3170" s="98" t="s">
        <v>33347</v>
      </c>
      <c r="C3170" s="98" t="s">
        <v>595</v>
      </c>
      <c r="D3170" s="98" t="s">
        <v>9207</v>
      </c>
      <c r="E3170" s="98" t="s">
        <v>56</v>
      </c>
      <c r="F3170" s="99">
        <v>1</v>
      </c>
      <c r="G3170" s="99">
        <v>113.14</v>
      </c>
      <c r="H3170" s="99" t="s">
        <v>57</v>
      </c>
      <c r="I3170" s="99">
        <v>-13.58</v>
      </c>
      <c r="J3170" s="99">
        <v>-21.45</v>
      </c>
      <c r="K3170" s="99" t="s">
        <v>57</v>
      </c>
      <c r="L3170" s="99">
        <v>78.11</v>
      </c>
      <c r="M3170" s="98" t="s">
        <v>666</v>
      </c>
      <c r="N3170" s="98" t="s">
        <v>56</v>
      </c>
      <c r="O3170" s="114">
        <v>66636</v>
      </c>
      <c r="P3170" s="98" t="s">
        <v>33348</v>
      </c>
      <c r="Q3170" s="98" t="s">
        <v>38868</v>
      </c>
      <c r="R3170" s="98" t="s">
        <v>33349</v>
      </c>
      <c r="S3170" s="98" t="s">
        <v>62</v>
      </c>
      <c r="T3170" s="99">
        <v>113.14</v>
      </c>
      <c r="U3170" s="99" t="s">
        <v>83</v>
      </c>
      <c r="V3170" s="98" t="s">
        <v>64</v>
      </c>
      <c r="W3170" s="98" t="s">
        <v>33350</v>
      </c>
      <c r="X3170" s="98" t="s">
        <v>33351</v>
      </c>
      <c r="Y3170" s="98" t="s">
        <v>33352</v>
      </c>
      <c r="Z3170" s="98" t="s">
        <v>62</v>
      </c>
      <c r="AA3170" s="98" t="s">
        <v>62</v>
      </c>
      <c r="AB3170" s="98" t="s">
        <v>33350</v>
      </c>
      <c r="AC3170" s="98" t="s">
        <v>33353</v>
      </c>
      <c r="AD3170" s="98" t="s">
        <v>33354</v>
      </c>
      <c r="AE3170" s="98" t="s">
        <v>33355</v>
      </c>
      <c r="AF3170" s="98" t="s">
        <v>90</v>
      </c>
      <c r="AG3170" s="98" t="s">
        <v>33356</v>
      </c>
      <c r="AH3170" s="98" t="s">
        <v>73</v>
      </c>
      <c r="AI3170" s="98" t="s">
        <v>74</v>
      </c>
      <c r="AJ3170" s="98" t="s">
        <v>10683</v>
      </c>
      <c r="AK3170" s="98" t="s">
        <v>33357</v>
      </c>
      <c r="AL3170" s="98" t="s">
        <v>75</v>
      </c>
      <c r="AM3170" s="98" t="s">
        <v>33358</v>
      </c>
      <c r="AN3170" s="98" t="s">
        <v>62</v>
      </c>
      <c r="AO3170" s="99" t="s">
        <v>62</v>
      </c>
      <c r="AP3170" s="98" t="s">
        <v>62</v>
      </c>
      <c r="AQ3170" s="98" t="s">
        <v>62</v>
      </c>
      <c r="AR3170" s="98" t="s">
        <v>62</v>
      </c>
      <c r="AS3170" s="98" t="s">
        <v>62</v>
      </c>
      <c r="AT3170" s="98" t="s">
        <v>62</v>
      </c>
      <c r="AU3170" s="98" t="s">
        <v>62</v>
      </c>
      <c r="AV3170" s="99" t="s">
        <v>57</v>
      </c>
      <c r="AW3170" s="98" t="s">
        <v>77</v>
      </c>
      <c r="AX3170" s="98" t="s">
        <v>57</v>
      </c>
      <c r="AY3170" s="98" t="s">
        <v>77</v>
      </c>
    </row>
    <row r="3171" spans="1:51" s="91" customFormat="1" ht="22.5" customHeight="1" x14ac:dyDescent="0.25">
      <c r="A3171" s="97" t="s">
        <v>33359</v>
      </c>
      <c r="B3171" s="98" t="s">
        <v>33360</v>
      </c>
      <c r="C3171" s="98" t="s">
        <v>595</v>
      </c>
      <c r="D3171" s="98" t="s">
        <v>10306</v>
      </c>
      <c r="E3171" s="98" t="s">
        <v>77</v>
      </c>
      <c r="F3171" s="99">
        <v>1</v>
      </c>
      <c r="G3171" s="99">
        <v>189.9</v>
      </c>
      <c r="H3171" s="99">
        <v>0.89</v>
      </c>
      <c r="I3171" s="99">
        <v>-22.79</v>
      </c>
      <c r="J3171" s="99" t="s">
        <v>57</v>
      </c>
      <c r="K3171" s="99" t="s">
        <v>57</v>
      </c>
      <c r="L3171" s="99">
        <v>168</v>
      </c>
      <c r="M3171" s="98" t="s">
        <v>666</v>
      </c>
      <c r="N3171" s="98" t="s">
        <v>62</v>
      </c>
      <c r="O3171" s="114">
        <v>77350</v>
      </c>
      <c r="P3171" s="98" t="s">
        <v>16204</v>
      </c>
      <c r="Q3171" s="98" t="s">
        <v>38868</v>
      </c>
      <c r="R3171" s="98" t="s">
        <v>13082</v>
      </c>
      <c r="S3171" s="98" t="s">
        <v>62</v>
      </c>
      <c r="T3171" s="99">
        <v>189.9</v>
      </c>
      <c r="U3171" s="99" t="s">
        <v>83</v>
      </c>
      <c r="V3171" s="98" t="s">
        <v>64</v>
      </c>
      <c r="W3171" s="98" t="s">
        <v>33361</v>
      </c>
      <c r="X3171" s="98" t="s">
        <v>33362</v>
      </c>
      <c r="Y3171" s="98" t="s">
        <v>33363</v>
      </c>
      <c r="Z3171" s="98" t="s">
        <v>62</v>
      </c>
      <c r="AA3171" s="98" t="s">
        <v>62</v>
      </c>
      <c r="AB3171" s="98" t="s">
        <v>33361</v>
      </c>
      <c r="AC3171" s="98" t="s">
        <v>33364</v>
      </c>
      <c r="AD3171" s="98" t="s">
        <v>33365</v>
      </c>
      <c r="AE3171" s="98" t="s">
        <v>234</v>
      </c>
      <c r="AF3171" s="98" t="s">
        <v>234</v>
      </c>
      <c r="AG3171" s="98" t="s">
        <v>33366</v>
      </c>
      <c r="AH3171" s="98" t="s">
        <v>73</v>
      </c>
      <c r="AI3171" s="98" t="s">
        <v>236</v>
      </c>
      <c r="AJ3171" s="98" t="s">
        <v>33367</v>
      </c>
      <c r="AK3171" s="98" t="s">
        <v>33368</v>
      </c>
      <c r="AL3171" s="98" t="s">
        <v>33369</v>
      </c>
      <c r="AM3171" s="98" t="s">
        <v>33370</v>
      </c>
      <c r="AN3171" s="98" t="s">
        <v>62</v>
      </c>
      <c r="AO3171" s="99" t="s">
        <v>62</v>
      </c>
      <c r="AP3171" s="98" t="s">
        <v>62</v>
      </c>
      <c r="AQ3171" s="98" t="s">
        <v>62</v>
      </c>
      <c r="AR3171" s="98" t="s">
        <v>62</v>
      </c>
      <c r="AS3171" s="98" t="s">
        <v>62</v>
      </c>
      <c r="AT3171" s="98" t="s">
        <v>62</v>
      </c>
      <c r="AU3171" s="98" t="s">
        <v>62</v>
      </c>
      <c r="AV3171" s="99" t="s">
        <v>57</v>
      </c>
      <c r="AW3171" s="98" t="s">
        <v>77</v>
      </c>
      <c r="AX3171" s="98" t="s">
        <v>57</v>
      </c>
      <c r="AY3171" s="98" t="s">
        <v>77</v>
      </c>
    </row>
    <row r="3172" spans="1:51" s="91" customFormat="1" ht="22.5" customHeight="1" x14ac:dyDescent="0.25">
      <c r="A3172" s="97" t="s">
        <v>33371</v>
      </c>
      <c r="B3172" s="98" t="s">
        <v>10563</v>
      </c>
      <c r="C3172" s="98" t="s">
        <v>595</v>
      </c>
      <c r="D3172" s="98" t="s">
        <v>9762</v>
      </c>
      <c r="E3172" s="98" t="s">
        <v>56</v>
      </c>
      <c r="F3172" s="99">
        <v>1</v>
      </c>
      <c r="G3172" s="99">
        <v>169.26</v>
      </c>
      <c r="H3172" s="99" t="s">
        <v>57</v>
      </c>
      <c r="I3172" s="99">
        <v>-20.309999999999999</v>
      </c>
      <c r="J3172" s="99">
        <v>-25.95</v>
      </c>
      <c r="K3172" s="99" t="s">
        <v>57</v>
      </c>
      <c r="L3172" s="99">
        <v>123</v>
      </c>
      <c r="M3172" s="98" t="s">
        <v>666</v>
      </c>
      <c r="N3172" s="98" t="s">
        <v>56</v>
      </c>
      <c r="O3172" s="114">
        <v>552001</v>
      </c>
      <c r="P3172" s="98" t="s">
        <v>26772</v>
      </c>
      <c r="Q3172" s="98" t="s">
        <v>38868</v>
      </c>
      <c r="R3172" s="98" t="s">
        <v>26773</v>
      </c>
      <c r="S3172" s="98" t="s">
        <v>62</v>
      </c>
      <c r="T3172" s="99">
        <v>169.26</v>
      </c>
      <c r="U3172" s="99" t="s">
        <v>83</v>
      </c>
      <c r="V3172" s="98" t="s">
        <v>9651</v>
      </c>
      <c r="W3172" s="98" t="s">
        <v>62</v>
      </c>
      <c r="X3172" s="98" t="s">
        <v>62</v>
      </c>
      <c r="Y3172" s="98" t="s">
        <v>62</v>
      </c>
      <c r="Z3172" s="98" t="s">
        <v>62</v>
      </c>
      <c r="AA3172" s="98" t="s">
        <v>62</v>
      </c>
      <c r="AB3172" s="98" t="s">
        <v>33372</v>
      </c>
      <c r="AC3172" s="98" t="s">
        <v>33373</v>
      </c>
      <c r="AD3172" s="98" t="s">
        <v>33374</v>
      </c>
      <c r="AE3172" s="98" t="s">
        <v>33375</v>
      </c>
      <c r="AF3172" s="98" t="s">
        <v>71</v>
      </c>
      <c r="AG3172" s="98" t="s">
        <v>33376</v>
      </c>
      <c r="AH3172" s="98" t="s">
        <v>73</v>
      </c>
      <c r="AI3172" s="98" t="s">
        <v>12907</v>
      </c>
      <c r="AJ3172" s="98" t="s">
        <v>33377</v>
      </c>
      <c r="AK3172" s="98" t="s">
        <v>33378</v>
      </c>
      <c r="AL3172" s="98" t="s">
        <v>75</v>
      </c>
      <c r="AM3172" s="98" t="s">
        <v>33379</v>
      </c>
      <c r="AN3172" s="98" t="s">
        <v>62</v>
      </c>
      <c r="AO3172" s="99" t="s">
        <v>62</v>
      </c>
      <c r="AP3172" s="98" t="s">
        <v>62</v>
      </c>
      <c r="AQ3172" s="98" t="s">
        <v>62</v>
      </c>
      <c r="AR3172" s="98" t="s">
        <v>62</v>
      </c>
      <c r="AS3172" s="98" t="s">
        <v>62</v>
      </c>
      <c r="AT3172" s="98" t="s">
        <v>62</v>
      </c>
      <c r="AU3172" s="98" t="s">
        <v>62</v>
      </c>
      <c r="AV3172" s="99" t="s">
        <v>57</v>
      </c>
      <c r="AW3172" s="98" t="s">
        <v>77</v>
      </c>
      <c r="AX3172" s="98" t="s">
        <v>57</v>
      </c>
      <c r="AY3172" s="98" t="s">
        <v>77</v>
      </c>
    </row>
    <row r="3173" spans="1:51" s="91" customFormat="1" ht="22.5" customHeight="1" x14ac:dyDescent="0.25">
      <c r="A3173" s="97" t="s">
        <v>33380</v>
      </c>
      <c r="B3173" s="98" t="s">
        <v>33381</v>
      </c>
      <c r="C3173" s="98" t="s">
        <v>595</v>
      </c>
      <c r="D3173" s="98" t="s">
        <v>10306</v>
      </c>
      <c r="E3173" s="98" t="s">
        <v>56</v>
      </c>
      <c r="F3173" s="99">
        <v>1</v>
      </c>
      <c r="G3173" s="99">
        <v>66.790000000000006</v>
      </c>
      <c r="H3173" s="99" t="s">
        <v>57</v>
      </c>
      <c r="I3173" s="99">
        <v>-17.350000000000001</v>
      </c>
      <c r="J3173" s="99" t="s">
        <v>57</v>
      </c>
      <c r="K3173" s="99" t="s">
        <v>57</v>
      </c>
      <c r="L3173" s="99">
        <v>49.44</v>
      </c>
      <c r="M3173" s="98" t="s">
        <v>666</v>
      </c>
      <c r="N3173" s="98" t="s">
        <v>62</v>
      </c>
      <c r="O3173" s="98" t="s">
        <v>12935</v>
      </c>
      <c r="P3173" s="98" t="s">
        <v>12998</v>
      </c>
      <c r="Q3173" s="98" t="s">
        <v>38868</v>
      </c>
      <c r="R3173" s="98" t="s">
        <v>12999</v>
      </c>
      <c r="S3173" s="98" t="s">
        <v>62</v>
      </c>
      <c r="T3173" s="99">
        <v>66.790000000000006</v>
      </c>
      <c r="U3173" s="99" t="s">
        <v>63</v>
      </c>
      <c r="V3173" s="98" t="s">
        <v>9651</v>
      </c>
      <c r="W3173" s="98" t="s">
        <v>62</v>
      </c>
      <c r="X3173" s="98" t="s">
        <v>62</v>
      </c>
      <c r="Y3173" s="98" t="s">
        <v>62</v>
      </c>
      <c r="Z3173" s="98" t="s">
        <v>62</v>
      </c>
      <c r="AA3173" s="98" t="s">
        <v>62</v>
      </c>
      <c r="AB3173" s="98" t="s">
        <v>33382</v>
      </c>
      <c r="AC3173" s="98" t="s">
        <v>33383</v>
      </c>
      <c r="AD3173" s="98" t="s">
        <v>33384</v>
      </c>
      <c r="AE3173" s="98" t="s">
        <v>330</v>
      </c>
      <c r="AF3173" s="98" t="s">
        <v>234</v>
      </c>
      <c r="AG3173" s="98" t="s">
        <v>33385</v>
      </c>
      <c r="AH3173" s="98" t="s">
        <v>73</v>
      </c>
      <c r="AI3173" s="98" t="s">
        <v>12907</v>
      </c>
      <c r="AJ3173" s="98" t="s">
        <v>33098</v>
      </c>
      <c r="AK3173" s="98" t="s">
        <v>33386</v>
      </c>
      <c r="AL3173" s="98" t="s">
        <v>75</v>
      </c>
      <c r="AM3173" s="98" t="s">
        <v>33387</v>
      </c>
      <c r="AN3173" s="98" t="s">
        <v>62</v>
      </c>
      <c r="AO3173" s="99" t="s">
        <v>62</v>
      </c>
      <c r="AP3173" s="98" t="s">
        <v>62</v>
      </c>
      <c r="AQ3173" s="98" t="s">
        <v>62</v>
      </c>
      <c r="AR3173" s="98" t="s">
        <v>62</v>
      </c>
      <c r="AS3173" s="98" t="s">
        <v>62</v>
      </c>
      <c r="AT3173" s="98" t="s">
        <v>62</v>
      </c>
      <c r="AU3173" s="98" t="s">
        <v>62</v>
      </c>
      <c r="AV3173" s="99" t="s">
        <v>57</v>
      </c>
      <c r="AW3173" s="98" t="s">
        <v>77</v>
      </c>
      <c r="AX3173" s="98" t="s">
        <v>57</v>
      </c>
      <c r="AY3173" s="98" t="s">
        <v>77</v>
      </c>
    </row>
    <row r="3174" spans="1:51" s="91" customFormat="1" ht="22.5" customHeight="1" x14ac:dyDescent="0.25">
      <c r="A3174" s="97" t="s">
        <v>33388</v>
      </c>
      <c r="B3174" s="98" t="s">
        <v>33381</v>
      </c>
      <c r="C3174" s="98" t="s">
        <v>595</v>
      </c>
      <c r="D3174" s="98" t="s">
        <v>10306</v>
      </c>
      <c r="E3174" s="98" t="s">
        <v>77</v>
      </c>
      <c r="F3174" s="99">
        <v>1</v>
      </c>
      <c r="G3174" s="99">
        <v>59.85</v>
      </c>
      <c r="H3174" s="99">
        <v>17.11</v>
      </c>
      <c r="I3174" s="99">
        <v>-16.170000000000002</v>
      </c>
      <c r="J3174" s="99">
        <v>-17.11</v>
      </c>
      <c r="K3174" s="99" t="s">
        <v>57</v>
      </c>
      <c r="L3174" s="99">
        <v>43.68</v>
      </c>
      <c r="M3174" s="98" t="s">
        <v>666</v>
      </c>
      <c r="N3174" s="98" t="s">
        <v>56</v>
      </c>
      <c r="O3174" s="98" t="s">
        <v>1516</v>
      </c>
      <c r="P3174" s="98" t="s">
        <v>12924</v>
      </c>
      <c r="Q3174" s="98" t="s">
        <v>38868</v>
      </c>
      <c r="R3174" s="98" t="s">
        <v>12925</v>
      </c>
      <c r="S3174" s="98" t="s">
        <v>62</v>
      </c>
      <c r="T3174" s="99">
        <v>59.85</v>
      </c>
      <c r="U3174" s="99" t="s">
        <v>63</v>
      </c>
      <c r="V3174" s="98" t="s">
        <v>9651</v>
      </c>
      <c r="W3174" s="98" t="s">
        <v>62</v>
      </c>
      <c r="X3174" s="98" t="s">
        <v>62</v>
      </c>
      <c r="Y3174" s="98" t="s">
        <v>62</v>
      </c>
      <c r="Z3174" s="98" t="s">
        <v>62</v>
      </c>
      <c r="AA3174" s="98" t="s">
        <v>62</v>
      </c>
      <c r="AB3174" s="98" t="s">
        <v>33389</v>
      </c>
      <c r="AC3174" s="98" t="s">
        <v>33390</v>
      </c>
      <c r="AD3174" s="98" t="s">
        <v>33391</v>
      </c>
      <c r="AE3174" s="98" t="s">
        <v>7714</v>
      </c>
      <c r="AF3174" s="98" t="s">
        <v>234</v>
      </c>
      <c r="AG3174" s="98" t="s">
        <v>7715</v>
      </c>
      <c r="AH3174" s="98" t="s">
        <v>73</v>
      </c>
      <c r="AI3174" s="98" t="s">
        <v>12907</v>
      </c>
      <c r="AJ3174" s="98" t="s">
        <v>33392</v>
      </c>
      <c r="AK3174" s="98" t="s">
        <v>10941</v>
      </c>
      <c r="AL3174" s="98" t="s">
        <v>75</v>
      </c>
      <c r="AM3174" s="98" t="s">
        <v>33393</v>
      </c>
      <c r="AN3174" s="98" t="s">
        <v>62</v>
      </c>
      <c r="AO3174" s="99" t="s">
        <v>62</v>
      </c>
      <c r="AP3174" s="98" t="s">
        <v>62</v>
      </c>
      <c r="AQ3174" s="98" t="s">
        <v>62</v>
      </c>
      <c r="AR3174" s="98" t="s">
        <v>62</v>
      </c>
      <c r="AS3174" s="98" t="s">
        <v>62</v>
      </c>
      <c r="AT3174" s="98" t="s">
        <v>62</v>
      </c>
      <c r="AU3174" s="98" t="s">
        <v>62</v>
      </c>
      <c r="AV3174" s="99" t="s">
        <v>57</v>
      </c>
      <c r="AW3174" s="98" t="s">
        <v>77</v>
      </c>
      <c r="AX3174" s="98" t="s">
        <v>57</v>
      </c>
      <c r="AY3174" s="98" t="s">
        <v>77</v>
      </c>
    </row>
    <row r="3175" spans="1:51" s="91" customFormat="1" ht="22.5" customHeight="1" x14ac:dyDescent="0.25">
      <c r="A3175" s="97" t="s">
        <v>33405</v>
      </c>
      <c r="B3175" s="98" t="s">
        <v>33406</v>
      </c>
      <c r="C3175" s="98" t="s">
        <v>595</v>
      </c>
      <c r="D3175" s="98" t="s">
        <v>9762</v>
      </c>
      <c r="E3175" s="98" t="s">
        <v>77</v>
      </c>
      <c r="F3175" s="99">
        <v>1</v>
      </c>
      <c r="G3175" s="99">
        <v>63.01</v>
      </c>
      <c r="H3175" s="99">
        <v>26.99</v>
      </c>
      <c r="I3175" s="99">
        <v>-16.71</v>
      </c>
      <c r="J3175" s="99">
        <v>-26.99</v>
      </c>
      <c r="K3175" s="99" t="s">
        <v>57</v>
      </c>
      <c r="L3175" s="99">
        <v>46.3</v>
      </c>
      <c r="M3175" s="98" t="s">
        <v>666</v>
      </c>
      <c r="N3175" s="98" t="s">
        <v>56</v>
      </c>
      <c r="O3175" s="98" t="s">
        <v>13177</v>
      </c>
      <c r="P3175" s="98" t="s">
        <v>13178</v>
      </c>
      <c r="Q3175" s="98" t="s">
        <v>38868</v>
      </c>
      <c r="R3175" s="98" t="s">
        <v>13179</v>
      </c>
      <c r="S3175" s="98" t="s">
        <v>62</v>
      </c>
      <c r="T3175" s="99">
        <v>63.01</v>
      </c>
      <c r="U3175" s="99" t="s">
        <v>63</v>
      </c>
      <c r="V3175" s="98" t="s">
        <v>9651</v>
      </c>
      <c r="W3175" s="98" t="s">
        <v>62</v>
      </c>
      <c r="X3175" s="98" t="s">
        <v>62</v>
      </c>
      <c r="Y3175" s="98" t="s">
        <v>62</v>
      </c>
      <c r="Z3175" s="98" t="s">
        <v>62</v>
      </c>
      <c r="AA3175" s="98" t="s">
        <v>62</v>
      </c>
      <c r="AB3175" s="98" t="s">
        <v>33407</v>
      </c>
      <c r="AC3175" s="98" t="s">
        <v>33408</v>
      </c>
      <c r="AD3175" s="98" t="s">
        <v>33409</v>
      </c>
      <c r="AE3175" s="98" t="s">
        <v>33410</v>
      </c>
      <c r="AF3175" s="98" t="s">
        <v>71</v>
      </c>
      <c r="AG3175" s="98" t="s">
        <v>33411</v>
      </c>
      <c r="AH3175" s="98" t="s">
        <v>73</v>
      </c>
      <c r="AI3175" s="98" t="s">
        <v>12907</v>
      </c>
      <c r="AJ3175" s="98" t="s">
        <v>33412</v>
      </c>
      <c r="AK3175" s="98" t="s">
        <v>33413</v>
      </c>
      <c r="AL3175" s="98" t="s">
        <v>75</v>
      </c>
      <c r="AM3175" s="98" t="s">
        <v>33414</v>
      </c>
      <c r="AN3175" s="98" t="s">
        <v>62</v>
      </c>
      <c r="AO3175" s="99" t="s">
        <v>62</v>
      </c>
      <c r="AP3175" s="98" t="s">
        <v>62</v>
      </c>
      <c r="AQ3175" s="98" t="s">
        <v>62</v>
      </c>
      <c r="AR3175" s="98" t="s">
        <v>62</v>
      </c>
      <c r="AS3175" s="98" t="s">
        <v>62</v>
      </c>
      <c r="AT3175" s="98" t="s">
        <v>62</v>
      </c>
      <c r="AU3175" s="98" t="s">
        <v>62</v>
      </c>
      <c r="AV3175" s="99" t="s">
        <v>57</v>
      </c>
      <c r="AW3175" s="98" t="s">
        <v>77</v>
      </c>
      <c r="AX3175" s="98" t="s">
        <v>57</v>
      </c>
      <c r="AY3175" s="98" t="s">
        <v>77</v>
      </c>
    </row>
    <row r="3176" spans="1:51" s="91" customFormat="1" ht="22.5" customHeight="1" x14ac:dyDescent="0.25">
      <c r="A3176" s="97" t="s">
        <v>33415</v>
      </c>
      <c r="B3176" s="98" t="s">
        <v>33416</v>
      </c>
      <c r="C3176" s="98" t="s">
        <v>595</v>
      </c>
      <c r="D3176" s="98" t="s">
        <v>10306</v>
      </c>
      <c r="E3176" s="98" t="s">
        <v>56</v>
      </c>
      <c r="F3176" s="99">
        <v>1</v>
      </c>
      <c r="G3176" s="99">
        <v>43.9</v>
      </c>
      <c r="H3176" s="99" t="s">
        <v>57</v>
      </c>
      <c r="I3176" s="99">
        <v>-13.46</v>
      </c>
      <c r="J3176" s="99" t="s">
        <v>57</v>
      </c>
      <c r="K3176" s="99" t="s">
        <v>57</v>
      </c>
      <c r="L3176" s="99">
        <v>30.44</v>
      </c>
      <c r="M3176" s="98" t="s">
        <v>666</v>
      </c>
      <c r="N3176" s="98" t="s">
        <v>62</v>
      </c>
      <c r="O3176" s="114">
        <v>442055</v>
      </c>
      <c r="P3176" s="98" t="s">
        <v>15524</v>
      </c>
      <c r="Q3176" s="98" t="s">
        <v>38868</v>
      </c>
      <c r="R3176" s="98" t="s">
        <v>15525</v>
      </c>
      <c r="S3176" s="98" t="s">
        <v>62</v>
      </c>
      <c r="T3176" s="99">
        <v>43.9</v>
      </c>
      <c r="U3176" s="99" t="s">
        <v>63</v>
      </c>
      <c r="V3176" s="98" t="s">
        <v>9651</v>
      </c>
      <c r="W3176" s="98" t="s">
        <v>62</v>
      </c>
      <c r="X3176" s="98" t="s">
        <v>62</v>
      </c>
      <c r="Y3176" s="98" t="s">
        <v>62</v>
      </c>
      <c r="Z3176" s="98" t="s">
        <v>62</v>
      </c>
      <c r="AA3176" s="98" t="s">
        <v>62</v>
      </c>
      <c r="AB3176" s="98" t="s">
        <v>33417</v>
      </c>
      <c r="AC3176" s="98" t="s">
        <v>33418</v>
      </c>
      <c r="AD3176" s="98" t="s">
        <v>33419</v>
      </c>
      <c r="AE3176" s="98" t="s">
        <v>982</v>
      </c>
      <c r="AF3176" s="98" t="s">
        <v>234</v>
      </c>
      <c r="AG3176" s="98" t="s">
        <v>33420</v>
      </c>
      <c r="AH3176" s="98" t="s">
        <v>73</v>
      </c>
      <c r="AI3176" s="98" t="s">
        <v>12907</v>
      </c>
      <c r="AJ3176" s="98" t="s">
        <v>33421</v>
      </c>
      <c r="AK3176" s="98" t="s">
        <v>33367</v>
      </c>
      <c r="AL3176" s="98" t="s">
        <v>75</v>
      </c>
      <c r="AM3176" s="98" t="s">
        <v>33422</v>
      </c>
      <c r="AN3176" s="98" t="s">
        <v>62</v>
      </c>
      <c r="AO3176" s="99" t="s">
        <v>62</v>
      </c>
      <c r="AP3176" s="98" t="s">
        <v>62</v>
      </c>
      <c r="AQ3176" s="98" t="s">
        <v>62</v>
      </c>
      <c r="AR3176" s="98" t="s">
        <v>62</v>
      </c>
      <c r="AS3176" s="98" t="s">
        <v>62</v>
      </c>
      <c r="AT3176" s="98" t="s">
        <v>62</v>
      </c>
      <c r="AU3176" s="98" t="s">
        <v>62</v>
      </c>
      <c r="AV3176" s="99" t="s">
        <v>57</v>
      </c>
      <c r="AW3176" s="98" t="s">
        <v>77</v>
      </c>
      <c r="AX3176" s="98" t="s">
        <v>57</v>
      </c>
      <c r="AY3176" s="98" t="s">
        <v>77</v>
      </c>
    </row>
    <row r="3177" spans="1:51" s="91" customFormat="1" ht="22.5" customHeight="1" x14ac:dyDescent="0.25">
      <c r="A3177" s="97" t="s">
        <v>33423</v>
      </c>
      <c r="B3177" s="98" t="s">
        <v>33424</v>
      </c>
      <c r="C3177" s="98" t="s">
        <v>595</v>
      </c>
      <c r="D3177" s="98" t="s">
        <v>9762</v>
      </c>
      <c r="E3177" s="98" t="s">
        <v>77</v>
      </c>
      <c r="F3177" s="99">
        <v>1</v>
      </c>
      <c r="G3177" s="99">
        <v>211.36</v>
      </c>
      <c r="H3177" s="99" t="s">
        <v>57</v>
      </c>
      <c r="I3177" s="99">
        <v>-35.93</v>
      </c>
      <c r="J3177" s="99">
        <v>-41.95</v>
      </c>
      <c r="K3177" s="99" t="s">
        <v>57</v>
      </c>
      <c r="L3177" s="99">
        <v>133.47999999999999</v>
      </c>
      <c r="M3177" s="98" t="s">
        <v>666</v>
      </c>
      <c r="N3177" s="98" t="s">
        <v>62</v>
      </c>
      <c r="O3177" s="98" t="s">
        <v>15013</v>
      </c>
      <c r="P3177" s="98" t="s">
        <v>29842</v>
      </c>
      <c r="Q3177" s="98" t="s">
        <v>38868</v>
      </c>
      <c r="R3177" s="98" t="s">
        <v>17512</v>
      </c>
      <c r="S3177" s="98" t="s">
        <v>62</v>
      </c>
      <c r="T3177" s="99">
        <v>211.36</v>
      </c>
      <c r="U3177" s="99" t="s">
        <v>63</v>
      </c>
      <c r="V3177" s="98" t="s">
        <v>64</v>
      </c>
      <c r="W3177" s="98" t="s">
        <v>33425</v>
      </c>
      <c r="X3177" s="98" t="s">
        <v>33426</v>
      </c>
      <c r="Y3177" s="98" t="s">
        <v>33427</v>
      </c>
      <c r="Z3177" s="98" t="s">
        <v>62</v>
      </c>
      <c r="AA3177" s="98" t="s">
        <v>62</v>
      </c>
      <c r="AB3177" s="98" t="s">
        <v>33425</v>
      </c>
      <c r="AC3177" s="98" t="s">
        <v>33428</v>
      </c>
      <c r="AD3177" s="98" t="s">
        <v>33429</v>
      </c>
      <c r="AE3177" s="98" t="s">
        <v>545</v>
      </c>
      <c r="AF3177" s="98" t="s">
        <v>234</v>
      </c>
      <c r="AG3177" s="98" t="s">
        <v>33430</v>
      </c>
      <c r="AH3177" s="98" t="s">
        <v>73</v>
      </c>
      <c r="AI3177" s="98" t="s">
        <v>74</v>
      </c>
      <c r="AJ3177" s="98" t="s">
        <v>33431</v>
      </c>
      <c r="AK3177" s="98" t="s">
        <v>33432</v>
      </c>
      <c r="AL3177" s="98" t="s">
        <v>75</v>
      </c>
      <c r="AM3177" s="98" t="s">
        <v>33433</v>
      </c>
      <c r="AN3177" s="98" t="s">
        <v>62</v>
      </c>
      <c r="AO3177" s="99" t="s">
        <v>62</v>
      </c>
      <c r="AP3177" s="98" t="s">
        <v>62</v>
      </c>
      <c r="AQ3177" s="98" t="s">
        <v>62</v>
      </c>
      <c r="AR3177" s="98" t="s">
        <v>62</v>
      </c>
      <c r="AS3177" s="98" t="s">
        <v>62</v>
      </c>
      <c r="AT3177" s="98" t="s">
        <v>62</v>
      </c>
      <c r="AU3177" s="98" t="s">
        <v>62</v>
      </c>
      <c r="AV3177" s="99" t="s">
        <v>57</v>
      </c>
      <c r="AW3177" s="98" t="s">
        <v>77</v>
      </c>
      <c r="AX3177" s="98" t="s">
        <v>57</v>
      </c>
      <c r="AY3177" s="98" t="s">
        <v>77</v>
      </c>
    </row>
    <row r="3178" spans="1:51" s="91" customFormat="1" ht="22.5" customHeight="1" x14ac:dyDescent="0.25">
      <c r="A3178" s="97" t="s">
        <v>33434</v>
      </c>
      <c r="B3178" s="98" t="s">
        <v>33435</v>
      </c>
      <c r="C3178" s="98" t="s">
        <v>595</v>
      </c>
      <c r="D3178" s="98" t="s">
        <v>9762</v>
      </c>
      <c r="E3178" s="98" t="s">
        <v>56</v>
      </c>
      <c r="F3178" s="99">
        <v>1</v>
      </c>
      <c r="G3178" s="99">
        <v>61.17</v>
      </c>
      <c r="H3178" s="99" t="s">
        <v>57</v>
      </c>
      <c r="I3178" s="99">
        <v>-13.34</v>
      </c>
      <c r="J3178" s="99" t="s">
        <v>57</v>
      </c>
      <c r="K3178" s="99" t="s">
        <v>57</v>
      </c>
      <c r="L3178" s="99">
        <v>47.83</v>
      </c>
      <c r="M3178" s="98" t="s">
        <v>666</v>
      </c>
      <c r="N3178" s="98" t="s">
        <v>62</v>
      </c>
      <c r="O3178" s="98" t="s">
        <v>12935</v>
      </c>
      <c r="P3178" s="98" t="s">
        <v>12936</v>
      </c>
      <c r="Q3178" s="98" t="s">
        <v>38868</v>
      </c>
      <c r="R3178" s="98" t="s">
        <v>8688</v>
      </c>
      <c r="S3178" s="98" t="s">
        <v>62</v>
      </c>
      <c r="T3178" s="99">
        <v>61.17</v>
      </c>
      <c r="U3178" s="99" t="s">
        <v>83</v>
      </c>
      <c r="V3178" s="98" t="s">
        <v>9651</v>
      </c>
      <c r="W3178" s="98" t="s">
        <v>62</v>
      </c>
      <c r="X3178" s="98" t="s">
        <v>62</v>
      </c>
      <c r="Y3178" s="98" t="s">
        <v>62</v>
      </c>
      <c r="Z3178" s="98" t="s">
        <v>62</v>
      </c>
      <c r="AA3178" s="98" t="s">
        <v>62</v>
      </c>
      <c r="AB3178" s="98" t="s">
        <v>33436</v>
      </c>
      <c r="AC3178" s="98" t="s">
        <v>33437</v>
      </c>
      <c r="AD3178" s="98" t="s">
        <v>33438</v>
      </c>
      <c r="AE3178" s="98" t="s">
        <v>19471</v>
      </c>
      <c r="AF3178" s="98" t="s">
        <v>71</v>
      </c>
      <c r="AG3178" s="98" t="s">
        <v>33439</v>
      </c>
      <c r="AH3178" s="98" t="s">
        <v>73</v>
      </c>
      <c r="AI3178" s="98" t="s">
        <v>12907</v>
      </c>
      <c r="AJ3178" s="98" t="s">
        <v>11527</v>
      </c>
      <c r="AK3178" s="98" t="s">
        <v>33440</v>
      </c>
      <c r="AL3178" s="98" t="s">
        <v>75</v>
      </c>
      <c r="AM3178" s="98" t="s">
        <v>33441</v>
      </c>
      <c r="AN3178" s="98" t="s">
        <v>62</v>
      </c>
      <c r="AO3178" s="99" t="s">
        <v>62</v>
      </c>
      <c r="AP3178" s="98" t="s">
        <v>62</v>
      </c>
      <c r="AQ3178" s="98" t="s">
        <v>62</v>
      </c>
      <c r="AR3178" s="98" t="s">
        <v>62</v>
      </c>
      <c r="AS3178" s="98" t="s">
        <v>62</v>
      </c>
      <c r="AT3178" s="98" t="s">
        <v>62</v>
      </c>
      <c r="AU3178" s="98" t="s">
        <v>62</v>
      </c>
      <c r="AV3178" s="99" t="s">
        <v>57</v>
      </c>
      <c r="AW3178" s="98" t="s">
        <v>77</v>
      </c>
      <c r="AX3178" s="98" t="s">
        <v>57</v>
      </c>
      <c r="AY3178" s="98" t="s">
        <v>77</v>
      </c>
    </row>
    <row r="3179" spans="1:51" s="91" customFormat="1" ht="22.5" customHeight="1" x14ac:dyDescent="0.25">
      <c r="A3179" s="97" t="s">
        <v>33454</v>
      </c>
      <c r="B3179" s="98" t="s">
        <v>33455</v>
      </c>
      <c r="C3179" s="98" t="s">
        <v>595</v>
      </c>
      <c r="D3179" s="98" t="s">
        <v>10306</v>
      </c>
      <c r="E3179" s="98" t="s">
        <v>56</v>
      </c>
      <c r="F3179" s="99">
        <v>1</v>
      </c>
      <c r="G3179" s="99">
        <v>31.39</v>
      </c>
      <c r="H3179" s="99">
        <v>15.9</v>
      </c>
      <c r="I3179" s="99">
        <v>-9.77</v>
      </c>
      <c r="J3179" s="99" t="s">
        <v>57</v>
      </c>
      <c r="K3179" s="99" t="s">
        <v>57</v>
      </c>
      <c r="L3179" s="99">
        <v>37.520000000000003</v>
      </c>
      <c r="M3179" s="98" t="s">
        <v>666</v>
      </c>
      <c r="N3179" s="98" t="s">
        <v>62</v>
      </c>
      <c r="O3179" s="98" t="s">
        <v>33456</v>
      </c>
      <c r="P3179" s="98" t="s">
        <v>33457</v>
      </c>
      <c r="Q3179" s="98" t="s">
        <v>38868</v>
      </c>
      <c r="R3179" s="98" t="s">
        <v>33458</v>
      </c>
      <c r="S3179" s="98" t="s">
        <v>62</v>
      </c>
      <c r="T3179" s="99">
        <v>31.39</v>
      </c>
      <c r="U3179" s="99" t="s">
        <v>83</v>
      </c>
      <c r="V3179" s="98" t="s">
        <v>64</v>
      </c>
      <c r="W3179" s="98" t="s">
        <v>33459</v>
      </c>
      <c r="X3179" s="98" t="s">
        <v>33460</v>
      </c>
      <c r="Y3179" s="98" t="s">
        <v>33461</v>
      </c>
      <c r="Z3179" s="98" t="s">
        <v>62</v>
      </c>
      <c r="AA3179" s="98" t="s">
        <v>62</v>
      </c>
      <c r="AB3179" s="98" t="s">
        <v>33459</v>
      </c>
      <c r="AC3179" s="98" t="s">
        <v>33462</v>
      </c>
      <c r="AD3179" s="98" t="s">
        <v>33463</v>
      </c>
      <c r="AE3179" s="98" t="s">
        <v>930</v>
      </c>
      <c r="AF3179" s="98" t="s">
        <v>234</v>
      </c>
      <c r="AG3179" s="98" t="s">
        <v>33464</v>
      </c>
      <c r="AH3179" s="98" t="s">
        <v>73</v>
      </c>
      <c r="AI3179" s="98" t="s">
        <v>236</v>
      </c>
      <c r="AJ3179" s="98" t="s">
        <v>33402</v>
      </c>
      <c r="AK3179" s="98" t="s">
        <v>33465</v>
      </c>
      <c r="AL3179" s="98" t="s">
        <v>934</v>
      </c>
      <c r="AM3179" s="98" t="s">
        <v>33466</v>
      </c>
      <c r="AN3179" s="98" t="s">
        <v>62</v>
      </c>
      <c r="AO3179" s="99" t="s">
        <v>62</v>
      </c>
      <c r="AP3179" s="98" t="s">
        <v>62</v>
      </c>
      <c r="AQ3179" s="98" t="s">
        <v>62</v>
      </c>
      <c r="AR3179" s="98" t="s">
        <v>62</v>
      </c>
      <c r="AS3179" s="98" t="s">
        <v>62</v>
      </c>
      <c r="AT3179" s="98" t="s">
        <v>62</v>
      </c>
      <c r="AU3179" s="98" t="s">
        <v>62</v>
      </c>
      <c r="AV3179" s="99" t="s">
        <v>57</v>
      </c>
      <c r="AW3179" s="98" t="s">
        <v>77</v>
      </c>
      <c r="AX3179" s="98" t="s">
        <v>57</v>
      </c>
      <c r="AY3179" s="98" t="s">
        <v>77</v>
      </c>
    </row>
    <row r="3180" spans="1:51" s="91" customFormat="1" ht="22.5" customHeight="1" x14ac:dyDescent="0.25">
      <c r="A3180" s="97" t="s">
        <v>33467</v>
      </c>
      <c r="B3180" s="98" t="s">
        <v>33468</v>
      </c>
      <c r="C3180" s="98" t="s">
        <v>595</v>
      </c>
      <c r="D3180" s="98" t="s">
        <v>9762</v>
      </c>
      <c r="E3180" s="98" t="s">
        <v>77</v>
      </c>
      <c r="F3180" s="99">
        <v>1</v>
      </c>
      <c r="G3180" s="99">
        <v>199.36</v>
      </c>
      <c r="H3180" s="99" t="s">
        <v>57</v>
      </c>
      <c r="I3180" s="99">
        <v>-23.92</v>
      </c>
      <c r="J3180" s="99">
        <v>-21.45</v>
      </c>
      <c r="K3180" s="99" t="s">
        <v>57</v>
      </c>
      <c r="L3180" s="99">
        <v>153.99</v>
      </c>
      <c r="M3180" s="98" t="s">
        <v>666</v>
      </c>
      <c r="N3180" s="98" t="s">
        <v>56</v>
      </c>
      <c r="O3180" s="98" t="s">
        <v>14868</v>
      </c>
      <c r="P3180" s="98" t="s">
        <v>16794</v>
      </c>
      <c r="Q3180" s="98" t="s">
        <v>38868</v>
      </c>
      <c r="R3180" s="98" t="s">
        <v>14870</v>
      </c>
      <c r="S3180" s="98" t="s">
        <v>62</v>
      </c>
      <c r="T3180" s="99">
        <v>199.36</v>
      </c>
      <c r="U3180" s="99" t="s">
        <v>83</v>
      </c>
      <c r="V3180" s="98" t="s">
        <v>9651</v>
      </c>
      <c r="W3180" s="98" t="s">
        <v>62</v>
      </c>
      <c r="X3180" s="98" t="s">
        <v>62</v>
      </c>
      <c r="Y3180" s="98" t="s">
        <v>62</v>
      </c>
      <c r="Z3180" s="98" t="s">
        <v>62</v>
      </c>
      <c r="AA3180" s="98" t="s">
        <v>62</v>
      </c>
      <c r="AB3180" s="98" t="s">
        <v>33469</v>
      </c>
      <c r="AC3180" s="98" t="s">
        <v>33470</v>
      </c>
      <c r="AD3180" s="98" t="s">
        <v>33471</v>
      </c>
      <c r="AE3180" s="98" t="s">
        <v>15154</v>
      </c>
      <c r="AF3180" s="98" t="s">
        <v>156</v>
      </c>
      <c r="AG3180" s="98" t="s">
        <v>23243</v>
      </c>
      <c r="AH3180" s="98" t="s">
        <v>73</v>
      </c>
      <c r="AI3180" s="98" t="s">
        <v>12907</v>
      </c>
      <c r="AJ3180" s="98" t="s">
        <v>32430</v>
      </c>
      <c r="AK3180" s="98" t="s">
        <v>32825</v>
      </c>
      <c r="AL3180" s="98" t="s">
        <v>75</v>
      </c>
      <c r="AM3180" s="98" t="s">
        <v>33472</v>
      </c>
      <c r="AN3180" s="98" t="s">
        <v>62</v>
      </c>
      <c r="AO3180" s="99" t="s">
        <v>62</v>
      </c>
      <c r="AP3180" s="98" t="s">
        <v>62</v>
      </c>
      <c r="AQ3180" s="98" t="s">
        <v>62</v>
      </c>
      <c r="AR3180" s="98" t="s">
        <v>62</v>
      </c>
      <c r="AS3180" s="98" t="s">
        <v>62</v>
      </c>
      <c r="AT3180" s="98" t="s">
        <v>62</v>
      </c>
      <c r="AU3180" s="98" t="s">
        <v>62</v>
      </c>
      <c r="AV3180" s="99" t="s">
        <v>57</v>
      </c>
      <c r="AW3180" s="98" t="s">
        <v>77</v>
      </c>
      <c r="AX3180" s="98" t="s">
        <v>57</v>
      </c>
      <c r="AY3180" s="98" t="s">
        <v>77</v>
      </c>
    </row>
    <row r="3181" spans="1:51" s="91" customFormat="1" ht="22.5" customHeight="1" x14ac:dyDescent="0.25">
      <c r="A3181" s="97" t="s">
        <v>33473</v>
      </c>
      <c r="B3181" s="98" t="s">
        <v>33474</v>
      </c>
      <c r="C3181" s="98" t="s">
        <v>595</v>
      </c>
      <c r="D3181" s="98" t="s">
        <v>7745</v>
      </c>
      <c r="E3181" s="98" t="s">
        <v>77</v>
      </c>
      <c r="F3181" s="99">
        <v>1</v>
      </c>
      <c r="G3181" s="99">
        <v>30.1</v>
      </c>
      <c r="H3181" s="99">
        <v>10.16</v>
      </c>
      <c r="I3181" s="99">
        <v>-11.12</v>
      </c>
      <c r="J3181" s="99">
        <v>-10.16</v>
      </c>
      <c r="K3181" s="99" t="s">
        <v>57</v>
      </c>
      <c r="L3181" s="99">
        <v>18.98</v>
      </c>
      <c r="M3181" s="98" t="s">
        <v>666</v>
      </c>
      <c r="N3181" s="98" t="s">
        <v>56</v>
      </c>
      <c r="O3181" s="98" t="s">
        <v>16689</v>
      </c>
      <c r="P3181" s="98" t="s">
        <v>22316</v>
      </c>
      <c r="Q3181" s="98" t="s">
        <v>38868</v>
      </c>
      <c r="R3181" s="98" t="s">
        <v>22317</v>
      </c>
      <c r="S3181" s="98" t="s">
        <v>62</v>
      </c>
      <c r="T3181" s="99">
        <v>30.1</v>
      </c>
      <c r="U3181" s="99" t="s">
        <v>63</v>
      </c>
      <c r="V3181" s="98" t="s">
        <v>64</v>
      </c>
      <c r="W3181" s="98" t="s">
        <v>33475</v>
      </c>
      <c r="X3181" s="98" t="s">
        <v>33476</v>
      </c>
      <c r="Y3181" s="98" t="s">
        <v>33477</v>
      </c>
      <c r="Z3181" s="98" t="s">
        <v>62</v>
      </c>
      <c r="AA3181" s="98" t="s">
        <v>62</v>
      </c>
      <c r="AB3181" s="98" t="s">
        <v>33475</v>
      </c>
      <c r="AC3181" s="98" t="s">
        <v>33478</v>
      </c>
      <c r="AD3181" s="98" t="s">
        <v>33479</v>
      </c>
      <c r="AE3181" s="98" t="s">
        <v>2374</v>
      </c>
      <c r="AF3181" s="98" t="s">
        <v>234</v>
      </c>
      <c r="AG3181" s="98" t="s">
        <v>33480</v>
      </c>
      <c r="AH3181" s="98" t="s">
        <v>73</v>
      </c>
      <c r="AI3181" s="98" t="s">
        <v>74</v>
      </c>
      <c r="AJ3181" s="98" t="s">
        <v>33481</v>
      </c>
      <c r="AK3181" s="98" t="s">
        <v>33482</v>
      </c>
      <c r="AL3181" s="98" t="s">
        <v>75</v>
      </c>
      <c r="AM3181" s="98" t="s">
        <v>33483</v>
      </c>
      <c r="AN3181" s="98" t="s">
        <v>33484</v>
      </c>
      <c r="AO3181" s="99" t="s">
        <v>62</v>
      </c>
      <c r="AP3181" s="98" t="s">
        <v>62</v>
      </c>
      <c r="AQ3181" s="98" t="s">
        <v>62</v>
      </c>
      <c r="AR3181" s="98" t="s">
        <v>62</v>
      </c>
      <c r="AS3181" s="98" t="s">
        <v>62</v>
      </c>
      <c r="AT3181" s="98" t="s">
        <v>62</v>
      </c>
      <c r="AU3181" s="98" t="s">
        <v>62</v>
      </c>
      <c r="AV3181" s="99" t="s">
        <v>57</v>
      </c>
      <c r="AW3181" s="98" t="s">
        <v>77</v>
      </c>
      <c r="AX3181" s="98" t="s">
        <v>57</v>
      </c>
      <c r="AY3181" s="98" t="s">
        <v>77</v>
      </c>
    </row>
    <row r="3182" spans="1:51" s="91" customFormat="1" ht="22.5" customHeight="1" x14ac:dyDescent="0.25">
      <c r="A3182" s="97" t="s">
        <v>33485</v>
      </c>
      <c r="B3182" s="98" t="s">
        <v>33486</v>
      </c>
      <c r="C3182" s="98" t="s">
        <v>595</v>
      </c>
      <c r="D3182" s="98" t="s">
        <v>10306</v>
      </c>
      <c r="E3182" s="98" t="s">
        <v>77</v>
      </c>
      <c r="F3182" s="99">
        <v>1</v>
      </c>
      <c r="G3182" s="99">
        <v>209.7</v>
      </c>
      <c r="H3182" s="99">
        <v>1.59</v>
      </c>
      <c r="I3182" s="99">
        <v>-25.16</v>
      </c>
      <c r="J3182" s="99" t="s">
        <v>57</v>
      </c>
      <c r="K3182" s="99" t="s">
        <v>57</v>
      </c>
      <c r="L3182" s="99">
        <v>186.13</v>
      </c>
      <c r="M3182" s="98" t="s">
        <v>666</v>
      </c>
      <c r="N3182" s="98" t="s">
        <v>56</v>
      </c>
      <c r="O3182" s="114">
        <v>77352</v>
      </c>
      <c r="P3182" s="98" t="s">
        <v>31674</v>
      </c>
      <c r="Q3182" s="98" t="s">
        <v>38868</v>
      </c>
      <c r="R3182" s="98" t="s">
        <v>31307</v>
      </c>
      <c r="S3182" s="98" t="s">
        <v>62</v>
      </c>
      <c r="T3182" s="99">
        <v>209.7</v>
      </c>
      <c r="U3182" s="99" t="s">
        <v>83</v>
      </c>
      <c r="V3182" s="98" t="s">
        <v>64</v>
      </c>
      <c r="W3182" s="98" t="s">
        <v>33487</v>
      </c>
      <c r="X3182" s="98" t="s">
        <v>33488</v>
      </c>
      <c r="Y3182" s="98" t="s">
        <v>33489</v>
      </c>
      <c r="Z3182" s="98" t="s">
        <v>62</v>
      </c>
      <c r="AA3182" s="98" t="s">
        <v>62</v>
      </c>
      <c r="AB3182" s="98" t="s">
        <v>33487</v>
      </c>
      <c r="AC3182" s="98" t="s">
        <v>33490</v>
      </c>
      <c r="AD3182" s="98" t="s">
        <v>33491</v>
      </c>
      <c r="AE3182" s="98" t="s">
        <v>812</v>
      </c>
      <c r="AF3182" s="98" t="s">
        <v>234</v>
      </c>
      <c r="AG3182" s="98" t="s">
        <v>33492</v>
      </c>
      <c r="AH3182" s="98" t="s">
        <v>73</v>
      </c>
      <c r="AI3182" s="98" t="s">
        <v>236</v>
      </c>
      <c r="AJ3182" s="98" t="s">
        <v>33493</v>
      </c>
      <c r="AK3182" s="98" t="s">
        <v>10478</v>
      </c>
      <c r="AL3182" s="98" t="s">
        <v>12015</v>
      </c>
      <c r="AM3182" s="98" t="s">
        <v>33494</v>
      </c>
      <c r="AN3182" s="98" t="s">
        <v>62</v>
      </c>
      <c r="AO3182" s="99" t="s">
        <v>62</v>
      </c>
      <c r="AP3182" s="98" t="s">
        <v>62</v>
      </c>
      <c r="AQ3182" s="98" t="s">
        <v>62</v>
      </c>
      <c r="AR3182" s="98" t="s">
        <v>62</v>
      </c>
      <c r="AS3182" s="98" t="s">
        <v>62</v>
      </c>
      <c r="AT3182" s="98" t="s">
        <v>62</v>
      </c>
      <c r="AU3182" s="98" t="s">
        <v>62</v>
      </c>
      <c r="AV3182" s="99" t="s">
        <v>57</v>
      </c>
      <c r="AW3182" s="98" t="s">
        <v>77</v>
      </c>
      <c r="AX3182" s="98" t="s">
        <v>57</v>
      </c>
      <c r="AY3182" s="98" t="s">
        <v>77</v>
      </c>
    </row>
    <row r="3183" spans="1:51" s="91" customFormat="1" ht="22.5" customHeight="1" x14ac:dyDescent="0.25">
      <c r="A3183" s="97" t="s">
        <v>33495</v>
      </c>
      <c r="B3183" s="98" t="s">
        <v>33496</v>
      </c>
      <c r="C3183" s="98" t="s">
        <v>595</v>
      </c>
      <c r="D3183" s="98" t="s">
        <v>9762</v>
      </c>
      <c r="E3183" s="98" t="s">
        <v>77</v>
      </c>
      <c r="F3183" s="99">
        <v>1</v>
      </c>
      <c r="G3183" s="99">
        <v>94.07</v>
      </c>
      <c r="H3183" s="99" t="s">
        <v>57</v>
      </c>
      <c r="I3183" s="99">
        <v>-15.99</v>
      </c>
      <c r="J3183" s="99">
        <v>-22.95</v>
      </c>
      <c r="K3183" s="99" t="s">
        <v>57</v>
      </c>
      <c r="L3183" s="99">
        <v>58.3</v>
      </c>
      <c r="M3183" s="98" t="s">
        <v>666</v>
      </c>
      <c r="N3183" s="98" t="s">
        <v>56</v>
      </c>
      <c r="O3183" s="98" t="s">
        <v>12935</v>
      </c>
      <c r="P3183" s="98" t="s">
        <v>13830</v>
      </c>
      <c r="Q3183" s="98" t="s">
        <v>38868</v>
      </c>
      <c r="R3183" s="98" t="s">
        <v>8688</v>
      </c>
      <c r="S3183" s="98" t="s">
        <v>62</v>
      </c>
      <c r="T3183" s="99">
        <v>94.07</v>
      </c>
      <c r="U3183" s="99" t="s">
        <v>63</v>
      </c>
      <c r="V3183" s="98" t="s">
        <v>9651</v>
      </c>
      <c r="W3183" s="98" t="s">
        <v>62</v>
      </c>
      <c r="X3183" s="98" t="s">
        <v>62</v>
      </c>
      <c r="Y3183" s="98" t="s">
        <v>62</v>
      </c>
      <c r="Z3183" s="98" t="s">
        <v>62</v>
      </c>
      <c r="AA3183" s="98" t="s">
        <v>62</v>
      </c>
      <c r="AB3183" s="98" t="s">
        <v>33497</v>
      </c>
      <c r="AC3183" s="98" t="s">
        <v>33498</v>
      </c>
      <c r="AD3183" s="98" t="s">
        <v>33499</v>
      </c>
      <c r="AE3183" s="98" t="s">
        <v>5072</v>
      </c>
      <c r="AF3183" s="98" t="s">
        <v>105</v>
      </c>
      <c r="AG3183" s="98" t="s">
        <v>5073</v>
      </c>
      <c r="AH3183" s="98" t="s">
        <v>73</v>
      </c>
      <c r="AI3183" s="98" t="s">
        <v>12907</v>
      </c>
      <c r="AJ3183" s="98" t="s">
        <v>33500</v>
      </c>
      <c r="AK3183" s="98" t="s">
        <v>33501</v>
      </c>
      <c r="AL3183" s="98" t="s">
        <v>75</v>
      </c>
      <c r="AM3183" s="98" t="s">
        <v>33502</v>
      </c>
      <c r="AN3183" s="98" t="s">
        <v>62</v>
      </c>
      <c r="AO3183" s="99" t="s">
        <v>62</v>
      </c>
      <c r="AP3183" s="98" t="s">
        <v>62</v>
      </c>
      <c r="AQ3183" s="98" t="s">
        <v>62</v>
      </c>
      <c r="AR3183" s="98" t="s">
        <v>62</v>
      </c>
      <c r="AS3183" s="98" t="s">
        <v>62</v>
      </c>
      <c r="AT3183" s="98" t="s">
        <v>62</v>
      </c>
      <c r="AU3183" s="98" t="s">
        <v>62</v>
      </c>
      <c r="AV3183" s="99" t="s">
        <v>57</v>
      </c>
      <c r="AW3183" s="98" t="s">
        <v>77</v>
      </c>
      <c r="AX3183" s="98" t="s">
        <v>57</v>
      </c>
      <c r="AY3183" s="98" t="s">
        <v>77</v>
      </c>
    </row>
    <row r="3184" spans="1:51" s="91" customFormat="1" ht="22.5" customHeight="1" x14ac:dyDescent="0.25">
      <c r="A3184" s="97" t="s">
        <v>33503</v>
      </c>
      <c r="B3184" s="98" t="s">
        <v>33504</v>
      </c>
      <c r="C3184" s="98" t="s">
        <v>595</v>
      </c>
      <c r="D3184" s="98" t="s">
        <v>9171</v>
      </c>
      <c r="E3184" s="98" t="s">
        <v>77</v>
      </c>
      <c r="F3184" s="99">
        <v>1</v>
      </c>
      <c r="G3184" s="99">
        <v>61.15</v>
      </c>
      <c r="H3184" s="99">
        <v>16.12</v>
      </c>
      <c r="I3184" s="99">
        <v>-13.34</v>
      </c>
      <c r="J3184" s="99">
        <v>-16.12</v>
      </c>
      <c r="K3184" s="99" t="s">
        <v>57</v>
      </c>
      <c r="L3184" s="99">
        <v>47.81</v>
      </c>
      <c r="M3184" s="98" t="s">
        <v>666</v>
      </c>
      <c r="N3184" s="98" t="s">
        <v>62</v>
      </c>
      <c r="O3184" s="98" t="s">
        <v>13007</v>
      </c>
      <c r="P3184" s="98" t="s">
        <v>20389</v>
      </c>
      <c r="Q3184" s="98" t="s">
        <v>38868</v>
      </c>
      <c r="R3184" s="98" t="s">
        <v>15800</v>
      </c>
      <c r="S3184" s="98" t="s">
        <v>62</v>
      </c>
      <c r="T3184" s="99">
        <v>61.15</v>
      </c>
      <c r="U3184" s="99" t="s">
        <v>83</v>
      </c>
      <c r="V3184" s="98" t="s">
        <v>64</v>
      </c>
      <c r="W3184" s="98" t="s">
        <v>33505</v>
      </c>
      <c r="X3184" s="98" t="s">
        <v>33506</v>
      </c>
      <c r="Y3184" s="98" t="s">
        <v>33507</v>
      </c>
      <c r="Z3184" s="98" t="s">
        <v>62</v>
      </c>
      <c r="AA3184" s="98" t="s">
        <v>62</v>
      </c>
      <c r="AB3184" s="98" t="s">
        <v>33505</v>
      </c>
      <c r="AC3184" s="98" t="s">
        <v>33508</v>
      </c>
      <c r="AD3184" s="98" t="s">
        <v>33509</v>
      </c>
      <c r="AE3184" s="98" t="s">
        <v>33510</v>
      </c>
      <c r="AF3184" s="98" t="s">
        <v>345</v>
      </c>
      <c r="AG3184" s="98" t="s">
        <v>33511</v>
      </c>
      <c r="AH3184" s="98" t="s">
        <v>73</v>
      </c>
      <c r="AI3184" s="98" t="s">
        <v>74</v>
      </c>
      <c r="AJ3184" s="98" t="s">
        <v>33512</v>
      </c>
      <c r="AK3184" s="98" t="s">
        <v>31948</v>
      </c>
      <c r="AL3184" s="98" t="s">
        <v>75</v>
      </c>
      <c r="AM3184" s="98" t="s">
        <v>33513</v>
      </c>
      <c r="AN3184" s="98" t="s">
        <v>62</v>
      </c>
      <c r="AO3184" s="99" t="s">
        <v>62</v>
      </c>
      <c r="AP3184" s="98" t="s">
        <v>62</v>
      </c>
      <c r="AQ3184" s="98" t="s">
        <v>62</v>
      </c>
      <c r="AR3184" s="98" t="s">
        <v>62</v>
      </c>
      <c r="AS3184" s="98" t="s">
        <v>62</v>
      </c>
      <c r="AT3184" s="98" t="s">
        <v>62</v>
      </c>
      <c r="AU3184" s="98" t="s">
        <v>62</v>
      </c>
      <c r="AV3184" s="99" t="s">
        <v>57</v>
      </c>
      <c r="AW3184" s="98" t="s">
        <v>77</v>
      </c>
      <c r="AX3184" s="98" t="s">
        <v>57</v>
      </c>
      <c r="AY3184" s="98" t="s">
        <v>77</v>
      </c>
    </row>
    <row r="3185" spans="1:51" s="91" customFormat="1" ht="22.5" customHeight="1" x14ac:dyDescent="0.25">
      <c r="A3185" s="97" t="s">
        <v>33514</v>
      </c>
      <c r="B3185" s="98" t="s">
        <v>33515</v>
      </c>
      <c r="C3185" s="98" t="s">
        <v>595</v>
      </c>
      <c r="D3185" s="98" t="s">
        <v>10306</v>
      </c>
      <c r="E3185" s="98" t="s">
        <v>56</v>
      </c>
      <c r="F3185" s="99">
        <v>1</v>
      </c>
      <c r="G3185" s="99">
        <v>149.49</v>
      </c>
      <c r="H3185" s="99" t="s">
        <v>57</v>
      </c>
      <c r="I3185" s="99">
        <v>-25.41</v>
      </c>
      <c r="J3185" s="99">
        <v>-21.45</v>
      </c>
      <c r="K3185" s="99" t="s">
        <v>57</v>
      </c>
      <c r="L3185" s="99">
        <v>102.63</v>
      </c>
      <c r="M3185" s="98" t="s">
        <v>666</v>
      </c>
      <c r="N3185" s="98" t="s">
        <v>56</v>
      </c>
      <c r="O3185" s="98" t="s">
        <v>18960</v>
      </c>
      <c r="P3185" s="98" t="s">
        <v>24819</v>
      </c>
      <c r="Q3185" s="98" t="s">
        <v>38868</v>
      </c>
      <c r="R3185" s="98" t="s">
        <v>24820</v>
      </c>
      <c r="S3185" s="98" t="s">
        <v>62</v>
      </c>
      <c r="T3185" s="99">
        <v>149.49</v>
      </c>
      <c r="U3185" s="99" t="s">
        <v>63</v>
      </c>
      <c r="V3185" s="98" t="s">
        <v>9651</v>
      </c>
      <c r="W3185" s="98" t="s">
        <v>62</v>
      </c>
      <c r="X3185" s="98" t="s">
        <v>62</v>
      </c>
      <c r="Y3185" s="98" t="s">
        <v>62</v>
      </c>
      <c r="Z3185" s="98" t="s">
        <v>62</v>
      </c>
      <c r="AA3185" s="98" t="s">
        <v>62</v>
      </c>
      <c r="AB3185" s="98" t="s">
        <v>33516</v>
      </c>
      <c r="AC3185" s="98" t="s">
        <v>33517</v>
      </c>
      <c r="AD3185" s="98" t="s">
        <v>33518</v>
      </c>
      <c r="AE3185" s="98" t="s">
        <v>33519</v>
      </c>
      <c r="AF3185" s="98" t="s">
        <v>234</v>
      </c>
      <c r="AG3185" s="98" t="s">
        <v>33520</v>
      </c>
      <c r="AH3185" s="98" t="s">
        <v>73</v>
      </c>
      <c r="AI3185" s="98" t="s">
        <v>12907</v>
      </c>
      <c r="AJ3185" s="98" t="s">
        <v>33521</v>
      </c>
      <c r="AK3185" s="98" t="s">
        <v>33522</v>
      </c>
      <c r="AL3185" s="98" t="s">
        <v>75</v>
      </c>
      <c r="AM3185" s="98" t="s">
        <v>33523</v>
      </c>
      <c r="AN3185" s="98" t="s">
        <v>62</v>
      </c>
      <c r="AO3185" s="99" t="s">
        <v>62</v>
      </c>
      <c r="AP3185" s="98" t="s">
        <v>62</v>
      </c>
      <c r="AQ3185" s="98" t="s">
        <v>62</v>
      </c>
      <c r="AR3185" s="98" t="s">
        <v>62</v>
      </c>
      <c r="AS3185" s="98" t="s">
        <v>62</v>
      </c>
      <c r="AT3185" s="98" t="s">
        <v>62</v>
      </c>
      <c r="AU3185" s="98" t="s">
        <v>62</v>
      </c>
      <c r="AV3185" s="99" t="s">
        <v>57</v>
      </c>
      <c r="AW3185" s="98" t="s">
        <v>77</v>
      </c>
      <c r="AX3185" s="98" t="s">
        <v>57</v>
      </c>
      <c r="AY3185" s="98" t="s">
        <v>77</v>
      </c>
    </row>
    <row r="3186" spans="1:51" s="91" customFormat="1" ht="22.5" customHeight="1" x14ac:dyDescent="0.25">
      <c r="A3186" s="97" t="s">
        <v>33524</v>
      </c>
      <c r="B3186" s="98" t="s">
        <v>33525</v>
      </c>
      <c r="C3186" s="98" t="s">
        <v>595</v>
      </c>
      <c r="D3186" s="98" t="s">
        <v>9762</v>
      </c>
      <c r="E3186" s="98" t="s">
        <v>77</v>
      </c>
      <c r="F3186" s="99">
        <v>1</v>
      </c>
      <c r="G3186" s="99">
        <v>225</v>
      </c>
      <c r="H3186" s="99" t="s">
        <v>57</v>
      </c>
      <c r="I3186" s="99">
        <v>-38.25</v>
      </c>
      <c r="J3186" s="99">
        <v>-41.95</v>
      </c>
      <c r="K3186" s="99" t="s">
        <v>57</v>
      </c>
      <c r="L3186" s="99">
        <v>144.80000000000001</v>
      </c>
      <c r="M3186" s="98" t="s">
        <v>666</v>
      </c>
      <c r="N3186" s="98" t="s">
        <v>62</v>
      </c>
      <c r="O3186" s="98" t="s">
        <v>14432</v>
      </c>
      <c r="P3186" s="98" t="s">
        <v>20596</v>
      </c>
      <c r="Q3186" s="98" t="s">
        <v>38868</v>
      </c>
      <c r="R3186" s="98" t="s">
        <v>20597</v>
      </c>
      <c r="S3186" s="98" t="s">
        <v>62</v>
      </c>
      <c r="T3186" s="99">
        <v>225</v>
      </c>
      <c r="U3186" s="99" t="s">
        <v>63</v>
      </c>
      <c r="V3186" s="98" t="s">
        <v>64</v>
      </c>
      <c r="W3186" s="98" t="s">
        <v>33526</v>
      </c>
      <c r="X3186" s="98" t="s">
        <v>33527</v>
      </c>
      <c r="Y3186" s="98" t="s">
        <v>33528</v>
      </c>
      <c r="Z3186" s="98" t="s">
        <v>1785</v>
      </c>
      <c r="AA3186" s="98" t="s">
        <v>33529</v>
      </c>
      <c r="AB3186" s="98" t="s">
        <v>33526</v>
      </c>
      <c r="AC3186" s="98" t="s">
        <v>33530</v>
      </c>
      <c r="AD3186" s="98" t="s">
        <v>33531</v>
      </c>
      <c r="AE3186" s="98" t="s">
        <v>18169</v>
      </c>
      <c r="AF3186" s="98" t="s">
        <v>71</v>
      </c>
      <c r="AG3186" s="98" t="s">
        <v>18170</v>
      </c>
      <c r="AH3186" s="98" t="s">
        <v>73</v>
      </c>
      <c r="AI3186" s="98" t="s">
        <v>74</v>
      </c>
      <c r="AJ3186" s="98" t="s">
        <v>33220</v>
      </c>
      <c r="AK3186" s="98" t="s">
        <v>33532</v>
      </c>
      <c r="AL3186" s="98" t="s">
        <v>75</v>
      </c>
      <c r="AM3186" s="98" t="s">
        <v>33533</v>
      </c>
      <c r="AN3186" s="98" t="s">
        <v>62</v>
      </c>
      <c r="AO3186" s="99" t="s">
        <v>62</v>
      </c>
      <c r="AP3186" s="98" t="s">
        <v>62</v>
      </c>
      <c r="AQ3186" s="98" t="s">
        <v>62</v>
      </c>
      <c r="AR3186" s="98" t="s">
        <v>62</v>
      </c>
      <c r="AS3186" s="98" t="s">
        <v>62</v>
      </c>
      <c r="AT3186" s="98" t="s">
        <v>62</v>
      </c>
      <c r="AU3186" s="98" t="s">
        <v>62</v>
      </c>
      <c r="AV3186" s="99" t="s">
        <v>57</v>
      </c>
      <c r="AW3186" s="98" t="s">
        <v>77</v>
      </c>
      <c r="AX3186" s="98" t="s">
        <v>57</v>
      </c>
      <c r="AY3186" s="98" t="s">
        <v>77</v>
      </c>
    </row>
    <row r="3187" spans="1:51" s="91" customFormat="1" ht="22.5" customHeight="1" x14ac:dyDescent="0.25">
      <c r="A3187" s="97" t="s">
        <v>33534</v>
      </c>
      <c r="B3187" s="98" t="s">
        <v>33535</v>
      </c>
      <c r="C3187" s="98" t="s">
        <v>595</v>
      </c>
      <c r="D3187" s="98" t="s">
        <v>10306</v>
      </c>
      <c r="E3187" s="98" t="s">
        <v>77</v>
      </c>
      <c r="F3187" s="99">
        <v>1</v>
      </c>
      <c r="G3187" s="99">
        <v>13.62</v>
      </c>
      <c r="H3187" s="99">
        <v>11.7</v>
      </c>
      <c r="I3187" s="99">
        <v>-8.32</v>
      </c>
      <c r="J3187" s="99">
        <v>-11.7</v>
      </c>
      <c r="K3187" s="99" t="s">
        <v>57</v>
      </c>
      <c r="L3187" s="99">
        <v>5.3</v>
      </c>
      <c r="M3187" s="98" t="s">
        <v>666</v>
      </c>
      <c r="N3187" s="98" t="s">
        <v>62</v>
      </c>
      <c r="O3187" s="114">
        <v>4023</v>
      </c>
      <c r="P3187" s="98" t="s">
        <v>14580</v>
      </c>
      <c r="Q3187" s="98" t="s">
        <v>38868</v>
      </c>
      <c r="R3187" s="98" t="s">
        <v>14581</v>
      </c>
      <c r="S3187" s="98" t="s">
        <v>62</v>
      </c>
      <c r="T3187" s="99">
        <v>13.62</v>
      </c>
      <c r="U3187" s="99" t="s">
        <v>63</v>
      </c>
      <c r="V3187" s="98" t="s">
        <v>9651</v>
      </c>
      <c r="W3187" s="98" t="s">
        <v>62</v>
      </c>
      <c r="X3187" s="98" t="s">
        <v>62</v>
      </c>
      <c r="Y3187" s="98" t="s">
        <v>62</v>
      </c>
      <c r="Z3187" s="98" t="s">
        <v>62</v>
      </c>
      <c r="AA3187" s="98" t="s">
        <v>62</v>
      </c>
      <c r="AB3187" s="98" t="s">
        <v>33536</v>
      </c>
      <c r="AC3187" s="98" t="s">
        <v>33537</v>
      </c>
      <c r="AD3187" s="98" t="s">
        <v>33538</v>
      </c>
      <c r="AE3187" s="98" t="s">
        <v>26747</v>
      </c>
      <c r="AF3187" s="98" t="s">
        <v>234</v>
      </c>
      <c r="AG3187" s="98" t="s">
        <v>33539</v>
      </c>
      <c r="AH3187" s="98" t="s">
        <v>73</v>
      </c>
      <c r="AI3187" s="98" t="s">
        <v>12907</v>
      </c>
      <c r="AJ3187" s="98" t="s">
        <v>33540</v>
      </c>
      <c r="AK3187" s="98" t="s">
        <v>33541</v>
      </c>
      <c r="AL3187" s="98" t="s">
        <v>75</v>
      </c>
      <c r="AM3187" s="98" t="s">
        <v>33542</v>
      </c>
      <c r="AN3187" s="98" t="s">
        <v>62</v>
      </c>
      <c r="AO3187" s="99" t="s">
        <v>62</v>
      </c>
      <c r="AP3187" s="98" t="s">
        <v>62</v>
      </c>
      <c r="AQ3187" s="98" t="s">
        <v>62</v>
      </c>
      <c r="AR3187" s="98" t="s">
        <v>62</v>
      </c>
      <c r="AS3187" s="98" t="s">
        <v>62</v>
      </c>
      <c r="AT3187" s="98" t="s">
        <v>62</v>
      </c>
      <c r="AU3187" s="98" t="s">
        <v>62</v>
      </c>
      <c r="AV3187" s="99" t="s">
        <v>57</v>
      </c>
      <c r="AW3187" s="98" t="s">
        <v>77</v>
      </c>
      <c r="AX3187" s="98" t="s">
        <v>57</v>
      </c>
      <c r="AY3187" s="98" t="s">
        <v>77</v>
      </c>
    </row>
    <row r="3188" spans="1:51" s="91" customFormat="1" ht="22.5" customHeight="1" x14ac:dyDescent="0.25">
      <c r="A3188" s="97" t="s">
        <v>33543</v>
      </c>
      <c r="B3188" s="98" t="s">
        <v>33544</v>
      </c>
      <c r="C3188" s="98" t="s">
        <v>595</v>
      </c>
      <c r="D3188" s="98" t="s">
        <v>9762</v>
      </c>
      <c r="E3188" s="98" t="s">
        <v>77</v>
      </c>
      <c r="F3188" s="99">
        <v>1</v>
      </c>
      <c r="G3188" s="99">
        <v>59.56</v>
      </c>
      <c r="H3188" s="99">
        <v>23.24</v>
      </c>
      <c r="I3188" s="99">
        <v>-16.13</v>
      </c>
      <c r="J3188" s="99">
        <v>-23.24</v>
      </c>
      <c r="K3188" s="99" t="s">
        <v>57</v>
      </c>
      <c r="L3188" s="99">
        <v>43.43</v>
      </c>
      <c r="M3188" s="98" t="s">
        <v>666</v>
      </c>
      <c r="N3188" s="98" t="s">
        <v>62</v>
      </c>
      <c r="O3188" s="98" t="s">
        <v>13007</v>
      </c>
      <c r="P3188" s="98" t="s">
        <v>13008</v>
      </c>
      <c r="Q3188" s="98" t="s">
        <v>38868</v>
      </c>
      <c r="R3188" s="98" t="s">
        <v>13009</v>
      </c>
      <c r="S3188" s="98" t="s">
        <v>62</v>
      </c>
      <c r="T3188" s="99">
        <v>59.56</v>
      </c>
      <c r="U3188" s="99" t="s">
        <v>63</v>
      </c>
      <c r="V3188" s="98" t="s">
        <v>9651</v>
      </c>
      <c r="W3188" s="98" t="s">
        <v>62</v>
      </c>
      <c r="X3188" s="98" t="s">
        <v>62</v>
      </c>
      <c r="Y3188" s="98" t="s">
        <v>62</v>
      </c>
      <c r="Z3188" s="98" t="s">
        <v>62</v>
      </c>
      <c r="AA3188" s="98" t="s">
        <v>62</v>
      </c>
      <c r="AB3188" s="98" t="s">
        <v>33545</v>
      </c>
      <c r="AC3188" s="98" t="s">
        <v>33546</v>
      </c>
      <c r="AD3188" s="98" t="s">
        <v>33547</v>
      </c>
      <c r="AE3188" s="98" t="s">
        <v>10715</v>
      </c>
      <c r="AF3188" s="98" t="s">
        <v>71</v>
      </c>
      <c r="AG3188" s="98" t="s">
        <v>10716</v>
      </c>
      <c r="AH3188" s="98" t="s">
        <v>73</v>
      </c>
      <c r="AI3188" s="98" t="s">
        <v>12907</v>
      </c>
      <c r="AJ3188" s="98" t="s">
        <v>33377</v>
      </c>
      <c r="AK3188" s="98" t="s">
        <v>33548</v>
      </c>
      <c r="AL3188" s="98" t="s">
        <v>75</v>
      </c>
      <c r="AM3188" s="98" t="s">
        <v>33549</v>
      </c>
      <c r="AN3188" s="98" t="s">
        <v>62</v>
      </c>
      <c r="AO3188" s="99" t="s">
        <v>62</v>
      </c>
      <c r="AP3188" s="98" t="s">
        <v>62</v>
      </c>
      <c r="AQ3188" s="98" t="s">
        <v>62</v>
      </c>
      <c r="AR3188" s="98" t="s">
        <v>62</v>
      </c>
      <c r="AS3188" s="98" t="s">
        <v>62</v>
      </c>
      <c r="AT3188" s="98" t="s">
        <v>62</v>
      </c>
      <c r="AU3188" s="98" t="s">
        <v>62</v>
      </c>
      <c r="AV3188" s="99" t="s">
        <v>57</v>
      </c>
      <c r="AW3188" s="98" t="s">
        <v>77</v>
      </c>
      <c r="AX3188" s="98" t="s">
        <v>57</v>
      </c>
      <c r="AY3188" s="98" t="s">
        <v>77</v>
      </c>
    </row>
    <row r="3189" spans="1:51" s="91" customFormat="1" ht="22.5" customHeight="1" x14ac:dyDescent="0.25">
      <c r="A3189" s="97" t="s">
        <v>33550</v>
      </c>
      <c r="B3189" s="98" t="s">
        <v>33551</v>
      </c>
      <c r="C3189" s="98" t="s">
        <v>595</v>
      </c>
      <c r="D3189" s="98" t="s">
        <v>9171</v>
      </c>
      <c r="E3189" s="98" t="s">
        <v>77</v>
      </c>
      <c r="F3189" s="99">
        <v>1</v>
      </c>
      <c r="G3189" s="99">
        <v>130.4</v>
      </c>
      <c r="H3189" s="99" t="s">
        <v>57</v>
      </c>
      <c r="I3189" s="99">
        <v>-22.17</v>
      </c>
      <c r="J3189" s="99">
        <v>-24.95</v>
      </c>
      <c r="K3189" s="99" t="s">
        <v>57</v>
      </c>
      <c r="L3189" s="99">
        <v>83.28</v>
      </c>
      <c r="M3189" s="98" t="s">
        <v>666</v>
      </c>
      <c r="N3189" s="98" t="s">
        <v>62</v>
      </c>
      <c r="O3189" s="114">
        <v>332025</v>
      </c>
      <c r="P3189" s="98" t="s">
        <v>33552</v>
      </c>
      <c r="Q3189" s="98" t="s">
        <v>38868</v>
      </c>
      <c r="R3189" s="98" t="s">
        <v>33553</v>
      </c>
      <c r="S3189" s="98" t="s">
        <v>62</v>
      </c>
      <c r="T3189" s="99">
        <v>130.4</v>
      </c>
      <c r="U3189" s="99" t="s">
        <v>63</v>
      </c>
      <c r="V3189" s="98" t="s">
        <v>64</v>
      </c>
      <c r="W3189" s="98" t="s">
        <v>33554</v>
      </c>
      <c r="X3189" s="98" t="s">
        <v>33555</v>
      </c>
      <c r="Y3189" s="98" t="s">
        <v>33556</v>
      </c>
      <c r="Z3189" s="98" t="s">
        <v>62</v>
      </c>
      <c r="AA3189" s="98" t="s">
        <v>62</v>
      </c>
      <c r="AB3189" s="98" t="s">
        <v>33554</v>
      </c>
      <c r="AC3189" s="98" t="s">
        <v>33557</v>
      </c>
      <c r="AD3189" s="98" t="s">
        <v>33558</v>
      </c>
      <c r="AE3189" s="98" t="s">
        <v>33559</v>
      </c>
      <c r="AF3189" s="98" t="s">
        <v>156</v>
      </c>
      <c r="AG3189" s="98" t="s">
        <v>33560</v>
      </c>
      <c r="AH3189" s="98" t="s">
        <v>73</v>
      </c>
      <c r="AI3189" s="98" t="s">
        <v>74</v>
      </c>
      <c r="AJ3189" s="98" t="s">
        <v>10683</v>
      </c>
      <c r="AK3189" s="98" t="s">
        <v>33561</v>
      </c>
      <c r="AL3189" s="98" t="s">
        <v>75</v>
      </c>
      <c r="AM3189" s="98" t="s">
        <v>33562</v>
      </c>
      <c r="AN3189" s="98" t="s">
        <v>62</v>
      </c>
      <c r="AO3189" s="99" t="s">
        <v>62</v>
      </c>
      <c r="AP3189" s="98" t="s">
        <v>62</v>
      </c>
      <c r="AQ3189" s="98" t="s">
        <v>62</v>
      </c>
      <c r="AR3189" s="98" t="s">
        <v>62</v>
      </c>
      <c r="AS3189" s="98" t="s">
        <v>62</v>
      </c>
      <c r="AT3189" s="98" t="s">
        <v>62</v>
      </c>
      <c r="AU3189" s="98" t="s">
        <v>62</v>
      </c>
      <c r="AV3189" s="99" t="s">
        <v>57</v>
      </c>
      <c r="AW3189" s="98" t="s">
        <v>77</v>
      </c>
      <c r="AX3189" s="98" t="s">
        <v>57</v>
      </c>
      <c r="AY3189" s="98" t="s">
        <v>77</v>
      </c>
    </row>
    <row r="3190" spans="1:51" s="91" customFormat="1" ht="22.5" customHeight="1" x14ac:dyDescent="0.25">
      <c r="A3190" s="97" t="s">
        <v>33567</v>
      </c>
      <c r="B3190" s="98" t="s">
        <v>33568</v>
      </c>
      <c r="C3190" s="98" t="s">
        <v>595</v>
      </c>
      <c r="D3190" s="98" t="s">
        <v>9171</v>
      </c>
      <c r="E3190" s="98" t="s">
        <v>77</v>
      </c>
      <c r="F3190" s="99">
        <v>1</v>
      </c>
      <c r="G3190" s="99">
        <v>182.05</v>
      </c>
      <c r="H3190" s="99">
        <v>16.89</v>
      </c>
      <c r="I3190" s="99">
        <v>-21.85</v>
      </c>
      <c r="J3190" s="99">
        <v>-42.84</v>
      </c>
      <c r="K3190" s="99" t="s">
        <v>57</v>
      </c>
      <c r="L3190" s="99">
        <v>134.25</v>
      </c>
      <c r="M3190" s="98" t="s">
        <v>666</v>
      </c>
      <c r="N3190" s="98" t="s">
        <v>56</v>
      </c>
      <c r="O3190" s="98" t="s">
        <v>14709</v>
      </c>
      <c r="P3190" s="98" t="s">
        <v>14710</v>
      </c>
      <c r="Q3190" s="98" t="s">
        <v>38868</v>
      </c>
      <c r="R3190" s="98" t="s">
        <v>14711</v>
      </c>
      <c r="S3190" s="98" t="s">
        <v>62</v>
      </c>
      <c r="T3190" s="99">
        <v>182.05</v>
      </c>
      <c r="U3190" s="99" t="s">
        <v>83</v>
      </c>
      <c r="V3190" s="98" t="s">
        <v>64</v>
      </c>
      <c r="W3190" s="98" t="s">
        <v>33569</v>
      </c>
      <c r="X3190" s="98" t="s">
        <v>33570</v>
      </c>
      <c r="Y3190" s="98" t="s">
        <v>33571</v>
      </c>
      <c r="Z3190" s="98" t="s">
        <v>62</v>
      </c>
      <c r="AA3190" s="98" t="s">
        <v>62</v>
      </c>
      <c r="AB3190" s="98" t="s">
        <v>33569</v>
      </c>
      <c r="AC3190" s="98" t="s">
        <v>33572</v>
      </c>
      <c r="AD3190" s="98" t="s">
        <v>33573</v>
      </c>
      <c r="AE3190" s="98" t="s">
        <v>33574</v>
      </c>
      <c r="AF3190" s="98" t="s">
        <v>263</v>
      </c>
      <c r="AG3190" s="98" t="s">
        <v>33575</v>
      </c>
      <c r="AH3190" s="98" t="s">
        <v>73</v>
      </c>
      <c r="AI3190" s="98" t="s">
        <v>74</v>
      </c>
      <c r="AJ3190" s="98" t="s">
        <v>10830</v>
      </c>
      <c r="AK3190" s="98" t="s">
        <v>33576</v>
      </c>
      <c r="AL3190" s="98" t="s">
        <v>75</v>
      </c>
      <c r="AM3190" s="98" t="s">
        <v>33577</v>
      </c>
      <c r="AN3190" s="98" t="s">
        <v>62</v>
      </c>
      <c r="AO3190" s="99" t="s">
        <v>62</v>
      </c>
      <c r="AP3190" s="98" t="s">
        <v>62</v>
      </c>
      <c r="AQ3190" s="98" t="s">
        <v>62</v>
      </c>
      <c r="AR3190" s="98" t="s">
        <v>62</v>
      </c>
      <c r="AS3190" s="98" t="s">
        <v>62</v>
      </c>
      <c r="AT3190" s="98" t="s">
        <v>62</v>
      </c>
      <c r="AU3190" s="98" t="s">
        <v>62</v>
      </c>
      <c r="AV3190" s="99" t="s">
        <v>57</v>
      </c>
      <c r="AW3190" s="98" t="s">
        <v>77</v>
      </c>
      <c r="AX3190" s="98" t="s">
        <v>57</v>
      </c>
      <c r="AY3190" s="98" t="s">
        <v>77</v>
      </c>
    </row>
    <row r="3191" spans="1:51" s="91" customFormat="1" ht="22.5" customHeight="1" x14ac:dyDescent="0.25">
      <c r="A3191" s="97" t="s">
        <v>33578</v>
      </c>
      <c r="B3191" s="98" t="s">
        <v>33579</v>
      </c>
      <c r="C3191" s="98" t="s">
        <v>595</v>
      </c>
      <c r="D3191" s="98" t="s">
        <v>10306</v>
      </c>
      <c r="E3191" s="98" t="s">
        <v>56</v>
      </c>
      <c r="F3191" s="99">
        <v>1</v>
      </c>
      <c r="G3191" s="99">
        <v>59.56</v>
      </c>
      <c r="H3191" s="99" t="s">
        <v>57</v>
      </c>
      <c r="I3191" s="99">
        <v>-16.13</v>
      </c>
      <c r="J3191" s="99" t="s">
        <v>57</v>
      </c>
      <c r="K3191" s="99" t="s">
        <v>57</v>
      </c>
      <c r="L3191" s="99">
        <v>43.43</v>
      </c>
      <c r="M3191" s="98" t="s">
        <v>666</v>
      </c>
      <c r="N3191" s="98" t="s">
        <v>62</v>
      </c>
      <c r="O3191" s="98" t="s">
        <v>13007</v>
      </c>
      <c r="P3191" s="98" t="s">
        <v>13008</v>
      </c>
      <c r="Q3191" s="98" t="s">
        <v>38868</v>
      </c>
      <c r="R3191" s="98" t="s">
        <v>13009</v>
      </c>
      <c r="S3191" s="98" t="s">
        <v>62</v>
      </c>
      <c r="T3191" s="99">
        <v>59.56</v>
      </c>
      <c r="U3191" s="99" t="s">
        <v>63</v>
      </c>
      <c r="V3191" s="98" t="s">
        <v>9651</v>
      </c>
      <c r="W3191" s="98" t="s">
        <v>62</v>
      </c>
      <c r="X3191" s="98" t="s">
        <v>62</v>
      </c>
      <c r="Y3191" s="98" t="s">
        <v>62</v>
      </c>
      <c r="Z3191" s="98" t="s">
        <v>62</v>
      </c>
      <c r="AA3191" s="98" t="s">
        <v>62</v>
      </c>
      <c r="AB3191" s="98" t="s">
        <v>33580</v>
      </c>
      <c r="AC3191" s="98" t="s">
        <v>33581</v>
      </c>
      <c r="AD3191" s="98" t="s">
        <v>33582</v>
      </c>
      <c r="AE3191" s="98" t="s">
        <v>330</v>
      </c>
      <c r="AF3191" s="98" t="s">
        <v>234</v>
      </c>
      <c r="AG3191" s="98" t="s">
        <v>33583</v>
      </c>
      <c r="AH3191" s="98" t="s">
        <v>73</v>
      </c>
      <c r="AI3191" s="98" t="s">
        <v>12907</v>
      </c>
      <c r="AJ3191" s="98" t="s">
        <v>33098</v>
      </c>
      <c r="AK3191" s="98" t="s">
        <v>33584</v>
      </c>
      <c r="AL3191" s="98" t="s">
        <v>75</v>
      </c>
      <c r="AM3191" s="98" t="s">
        <v>33585</v>
      </c>
      <c r="AN3191" s="98" t="s">
        <v>62</v>
      </c>
      <c r="AO3191" s="99" t="s">
        <v>62</v>
      </c>
      <c r="AP3191" s="98" t="s">
        <v>62</v>
      </c>
      <c r="AQ3191" s="98" t="s">
        <v>62</v>
      </c>
      <c r="AR3191" s="98" t="s">
        <v>62</v>
      </c>
      <c r="AS3191" s="98" t="s">
        <v>62</v>
      </c>
      <c r="AT3191" s="98" t="s">
        <v>62</v>
      </c>
      <c r="AU3191" s="98" t="s">
        <v>62</v>
      </c>
      <c r="AV3191" s="99" t="s">
        <v>57</v>
      </c>
      <c r="AW3191" s="98" t="s">
        <v>77</v>
      </c>
      <c r="AX3191" s="98" t="s">
        <v>57</v>
      </c>
      <c r="AY3191" s="98" t="s">
        <v>77</v>
      </c>
    </row>
    <row r="3192" spans="1:51" s="91" customFormat="1" ht="22.5" customHeight="1" x14ac:dyDescent="0.25">
      <c r="A3192" s="97" t="s">
        <v>33586</v>
      </c>
      <c r="B3192" s="98" t="s">
        <v>33587</v>
      </c>
      <c r="C3192" s="98" t="s">
        <v>595</v>
      </c>
      <c r="D3192" s="98" t="s">
        <v>10306</v>
      </c>
      <c r="E3192" s="98" t="s">
        <v>77</v>
      </c>
      <c r="F3192" s="99">
        <v>1</v>
      </c>
      <c r="G3192" s="99">
        <v>63.01</v>
      </c>
      <c r="H3192" s="99">
        <v>14.73</v>
      </c>
      <c r="I3192" s="99">
        <v>-16.71</v>
      </c>
      <c r="J3192" s="99">
        <v>-14.73</v>
      </c>
      <c r="K3192" s="99" t="s">
        <v>57</v>
      </c>
      <c r="L3192" s="99">
        <v>46.3</v>
      </c>
      <c r="M3192" s="98" t="s">
        <v>666</v>
      </c>
      <c r="N3192" s="98" t="s">
        <v>62</v>
      </c>
      <c r="O3192" s="98" t="s">
        <v>13177</v>
      </c>
      <c r="P3192" s="98" t="s">
        <v>14032</v>
      </c>
      <c r="Q3192" s="98" t="s">
        <v>38868</v>
      </c>
      <c r="R3192" s="98" t="s">
        <v>13179</v>
      </c>
      <c r="S3192" s="98" t="s">
        <v>62</v>
      </c>
      <c r="T3192" s="99">
        <v>63.01</v>
      </c>
      <c r="U3192" s="99" t="s">
        <v>63</v>
      </c>
      <c r="V3192" s="98" t="s">
        <v>9651</v>
      </c>
      <c r="W3192" s="98" t="s">
        <v>62</v>
      </c>
      <c r="X3192" s="98" t="s">
        <v>62</v>
      </c>
      <c r="Y3192" s="98" t="s">
        <v>62</v>
      </c>
      <c r="Z3192" s="98" t="s">
        <v>62</v>
      </c>
      <c r="AA3192" s="98" t="s">
        <v>62</v>
      </c>
      <c r="AB3192" s="98" t="s">
        <v>33588</v>
      </c>
      <c r="AC3192" s="98" t="s">
        <v>33589</v>
      </c>
      <c r="AD3192" s="98" t="s">
        <v>33590</v>
      </c>
      <c r="AE3192" s="98" t="s">
        <v>2766</v>
      </c>
      <c r="AF3192" s="98" t="s">
        <v>234</v>
      </c>
      <c r="AG3192" s="98" t="s">
        <v>33591</v>
      </c>
      <c r="AH3192" s="98" t="s">
        <v>73</v>
      </c>
      <c r="AI3192" s="98" t="s">
        <v>12907</v>
      </c>
      <c r="AJ3192" s="98" t="s">
        <v>33592</v>
      </c>
      <c r="AK3192" s="98" t="s">
        <v>33593</v>
      </c>
      <c r="AL3192" s="98" t="s">
        <v>75</v>
      </c>
      <c r="AM3192" s="98" t="s">
        <v>33594</v>
      </c>
      <c r="AN3192" s="98" t="s">
        <v>62</v>
      </c>
      <c r="AO3192" s="99" t="s">
        <v>62</v>
      </c>
      <c r="AP3192" s="98" t="s">
        <v>62</v>
      </c>
      <c r="AQ3192" s="98" t="s">
        <v>62</v>
      </c>
      <c r="AR3192" s="98" t="s">
        <v>62</v>
      </c>
      <c r="AS3192" s="98" t="s">
        <v>62</v>
      </c>
      <c r="AT3192" s="98" t="s">
        <v>62</v>
      </c>
      <c r="AU3192" s="98" t="s">
        <v>62</v>
      </c>
      <c r="AV3192" s="99" t="s">
        <v>57</v>
      </c>
      <c r="AW3192" s="98" t="s">
        <v>77</v>
      </c>
      <c r="AX3192" s="98" t="s">
        <v>57</v>
      </c>
      <c r="AY3192" s="98" t="s">
        <v>77</v>
      </c>
    </row>
    <row r="3193" spans="1:51" s="91" customFormat="1" ht="22.5" customHeight="1" x14ac:dyDescent="0.25">
      <c r="A3193" s="97" t="s">
        <v>33595</v>
      </c>
      <c r="B3193" s="98" t="s">
        <v>33596</v>
      </c>
      <c r="C3193" s="98" t="s">
        <v>595</v>
      </c>
      <c r="D3193" s="98" t="s">
        <v>10306</v>
      </c>
      <c r="E3193" s="98" t="s">
        <v>77</v>
      </c>
      <c r="F3193" s="99">
        <v>1</v>
      </c>
      <c r="G3193" s="99">
        <v>63.01</v>
      </c>
      <c r="H3193" s="99">
        <v>15.9</v>
      </c>
      <c r="I3193" s="99">
        <v>-16.71</v>
      </c>
      <c r="J3193" s="99" t="s">
        <v>57</v>
      </c>
      <c r="K3193" s="99" t="s">
        <v>57</v>
      </c>
      <c r="L3193" s="99">
        <v>62.2</v>
      </c>
      <c r="M3193" s="98" t="s">
        <v>666</v>
      </c>
      <c r="N3193" s="98" t="s">
        <v>62</v>
      </c>
      <c r="O3193" s="98" t="s">
        <v>13177</v>
      </c>
      <c r="P3193" s="98" t="s">
        <v>13178</v>
      </c>
      <c r="Q3193" s="98" t="s">
        <v>38868</v>
      </c>
      <c r="R3193" s="98" t="s">
        <v>13179</v>
      </c>
      <c r="S3193" s="98" t="s">
        <v>62</v>
      </c>
      <c r="T3193" s="99">
        <v>63.01</v>
      </c>
      <c r="U3193" s="99" t="s">
        <v>63</v>
      </c>
      <c r="V3193" s="98" t="s">
        <v>64</v>
      </c>
      <c r="W3193" s="98" t="s">
        <v>33597</v>
      </c>
      <c r="X3193" s="98" t="s">
        <v>33598</v>
      </c>
      <c r="Y3193" s="98" t="s">
        <v>33599</v>
      </c>
      <c r="Z3193" s="98" t="s">
        <v>62</v>
      </c>
      <c r="AA3193" s="98" t="s">
        <v>62</v>
      </c>
      <c r="AB3193" s="98" t="s">
        <v>33597</v>
      </c>
      <c r="AC3193" s="98" t="s">
        <v>33600</v>
      </c>
      <c r="AD3193" s="98" t="s">
        <v>33601</v>
      </c>
      <c r="AE3193" s="98" t="s">
        <v>8320</v>
      </c>
      <c r="AF3193" s="98" t="s">
        <v>234</v>
      </c>
      <c r="AG3193" s="98" t="s">
        <v>33602</v>
      </c>
      <c r="AH3193" s="98" t="s">
        <v>73</v>
      </c>
      <c r="AI3193" s="98" t="s">
        <v>236</v>
      </c>
      <c r="AJ3193" s="98" t="s">
        <v>33603</v>
      </c>
      <c r="AK3193" s="98" t="s">
        <v>33604</v>
      </c>
      <c r="AL3193" s="98" t="s">
        <v>5472</v>
      </c>
      <c r="AM3193" s="98" t="s">
        <v>33605</v>
      </c>
      <c r="AN3193" s="98" t="s">
        <v>62</v>
      </c>
      <c r="AO3193" s="99" t="s">
        <v>62</v>
      </c>
      <c r="AP3193" s="98" t="s">
        <v>62</v>
      </c>
      <c r="AQ3193" s="98" t="s">
        <v>62</v>
      </c>
      <c r="AR3193" s="98" t="s">
        <v>62</v>
      </c>
      <c r="AS3193" s="98" t="s">
        <v>62</v>
      </c>
      <c r="AT3193" s="98" t="s">
        <v>62</v>
      </c>
      <c r="AU3193" s="98" t="s">
        <v>62</v>
      </c>
      <c r="AV3193" s="99" t="s">
        <v>57</v>
      </c>
      <c r="AW3193" s="98" t="s">
        <v>77</v>
      </c>
      <c r="AX3193" s="98" t="s">
        <v>57</v>
      </c>
      <c r="AY3193" s="98" t="s">
        <v>77</v>
      </c>
    </row>
    <row r="3194" spans="1:51" s="91" customFormat="1" ht="22.5" customHeight="1" x14ac:dyDescent="0.25">
      <c r="A3194" s="97" t="s">
        <v>33606</v>
      </c>
      <c r="B3194" s="98" t="s">
        <v>10697</v>
      </c>
      <c r="C3194" s="98" t="s">
        <v>595</v>
      </c>
      <c r="D3194" s="98" t="s">
        <v>9171</v>
      </c>
      <c r="E3194" s="98" t="s">
        <v>77</v>
      </c>
      <c r="F3194" s="99">
        <v>1</v>
      </c>
      <c r="G3194" s="99">
        <v>94.07</v>
      </c>
      <c r="H3194" s="99" t="s">
        <v>57</v>
      </c>
      <c r="I3194" s="99">
        <v>-15.99</v>
      </c>
      <c r="J3194" s="99">
        <v>-22.95</v>
      </c>
      <c r="K3194" s="99" t="s">
        <v>57</v>
      </c>
      <c r="L3194" s="99">
        <v>58.3</v>
      </c>
      <c r="M3194" s="98" t="s">
        <v>666</v>
      </c>
      <c r="N3194" s="98" t="s">
        <v>56</v>
      </c>
      <c r="O3194" s="98" t="s">
        <v>12935</v>
      </c>
      <c r="P3194" s="98" t="s">
        <v>13830</v>
      </c>
      <c r="Q3194" s="98" t="s">
        <v>38868</v>
      </c>
      <c r="R3194" s="98" t="s">
        <v>8688</v>
      </c>
      <c r="S3194" s="98" t="s">
        <v>62</v>
      </c>
      <c r="T3194" s="99">
        <v>94.07</v>
      </c>
      <c r="U3194" s="99" t="s">
        <v>63</v>
      </c>
      <c r="V3194" s="98" t="s">
        <v>9651</v>
      </c>
      <c r="W3194" s="98" t="s">
        <v>62</v>
      </c>
      <c r="X3194" s="98" t="s">
        <v>62</v>
      </c>
      <c r="Y3194" s="98" t="s">
        <v>62</v>
      </c>
      <c r="Z3194" s="98" t="s">
        <v>62</v>
      </c>
      <c r="AA3194" s="98" t="s">
        <v>62</v>
      </c>
      <c r="AB3194" s="98" t="s">
        <v>33607</v>
      </c>
      <c r="AC3194" s="98" t="s">
        <v>33608</v>
      </c>
      <c r="AD3194" s="98" t="s">
        <v>33609</v>
      </c>
      <c r="AE3194" s="98" t="s">
        <v>33610</v>
      </c>
      <c r="AF3194" s="98" t="s">
        <v>90</v>
      </c>
      <c r="AG3194" s="98" t="s">
        <v>33611</v>
      </c>
      <c r="AH3194" s="98" t="s">
        <v>73</v>
      </c>
      <c r="AI3194" s="98" t="s">
        <v>12907</v>
      </c>
      <c r="AJ3194" s="98" t="s">
        <v>33612</v>
      </c>
      <c r="AK3194" s="98" t="s">
        <v>33613</v>
      </c>
      <c r="AL3194" s="98" t="s">
        <v>75</v>
      </c>
      <c r="AM3194" s="98" t="s">
        <v>33614</v>
      </c>
      <c r="AN3194" s="98" t="s">
        <v>62</v>
      </c>
      <c r="AO3194" s="99" t="s">
        <v>62</v>
      </c>
      <c r="AP3194" s="98" t="s">
        <v>62</v>
      </c>
      <c r="AQ3194" s="98" t="s">
        <v>62</v>
      </c>
      <c r="AR3194" s="98" t="s">
        <v>62</v>
      </c>
      <c r="AS3194" s="98" t="s">
        <v>62</v>
      </c>
      <c r="AT3194" s="98" t="s">
        <v>62</v>
      </c>
      <c r="AU3194" s="98" t="s">
        <v>62</v>
      </c>
      <c r="AV3194" s="99" t="s">
        <v>57</v>
      </c>
      <c r="AW3194" s="98" t="s">
        <v>77</v>
      </c>
      <c r="AX3194" s="98" t="s">
        <v>57</v>
      </c>
      <c r="AY3194" s="98" t="s">
        <v>77</v>
      </c>
    </row>
    <row r="3195" spans="1:51" s="91" customFormat="1" ht="22.5" customHeight="1" x14ac:dyDescent="0.25">
      <c r="A3195" s="97" t="s">
        <v>33615</v>
      </c>
      <c r="B3195" s="98" t="s">
        <v>33616</v>
      </c>
      <c r="C3195" s="98" t="s">
        <v>595</v>
      </c>
      <c r="D3195" s="98" t="s">
        <v>9762</v>
      </c>
      <c r="E3195" s="98" t="s">
        <v>56</v>
      </c>
      <c r="F3195" s="99">
        <v>1</v>
      </c>
      <c r="G3195" s="99">
        <v>59.85</v>
      </c>
      <c r="H3195" s="99">
        <v>16.649999999999999</v>
      </c>
      <c r="I3195" s="99">
        <v>-16.170000000000002</v>
      </c>
      <c r="J3195" s="99">
        <v>-16.649999999999999</v>
      </c>
      <c r="K3195" s="99" t="s">
        <v>57</v>
      </c>
      <c r="L3195" s="99">
        <v>43.68</v>
      </c>
      <c r="M3195" s="98" t="s">
        <v>666</v>
      </c>
      <c r="N3195" s="98" t="s">
        <v>62</v>
      </c>
      <c r="O3195" s="98" t="s">
        <v>1516</v>
      </c>
      <c r="P3195" s="98" t="s">
        <v>12924</v>
      </c>
      <c r="Q3195" s="98" t="s">
        <v>38868</v>
      </c>
      <c r="R3195" s="98" t="s">
        <v>12925</v>
      </c>
      <c r="S3195" s="98" t="s">
        <v>62</v>
      </c>
      <c r="T3195" s="99">
        <v>59.85</v>
      </c>
      <c r="U3195" s="99" t="s">
        <v>63</v>
      </c>
      <c r="V3195" s="98" t="s">
        <v>9651</v>
      </c>
      <c r="W3195" s="98" t="s">
        <v>62</v>
      </c>
      <c r="X3195" s="98" t="s">
        <v>62</v>
      </c>
      <c r="Y3195" s="98" t="s">
        <v>62</v>
      </c>
      <c r="Z3195" s="98" t="s">
        <v>62</v>
      </c>
      <c r="AA3195" s="98" t="s">
        <v>62</v>
      </c>
      <c r="AB3195" s="98" t="s">
        <v>33617</v>
      </c>
      <c r="AC3195" s="98" t="s">
        <v>33618</v>
      </c>
      <c r="AD3195" s="98" t="s">
        <v>33619</v>
      </c>
      <c r="AE3195" s="98" t="s">
        <v>33620</v>
      </c>
      <c r="AF3195" s="98" t="s">
        <v>105</v>
      </c>
      <c r="AG3195" s="98" t="s">
        <v>33621</v>
      </c>
      <c r="AH3195" s="98" t="s">
        <v>73</v>
      </c>
      <c r="AI3195" s="98" t="s">
        <v>12907</v>
      </c>
      <c r="AJ3195" s="98" t="s">
        <v>33500</v>
      </c>
      <c r="AK3195" s="98" t="s">
        <v>33622</v>
      </c>
      <c r="AL3195" s="98" t="s">
        <v>75</v>
      </c>
      <c r="AM3195" s="98" t="s">
        <v>33623</v>
      </c>
      <c r="AN3195" s="98" t="s">
        <v>62</v>
      </c>
      <c r="AO3195" s="99" t="s">
        <v>62</v>
      </c>
      <c r="AP3195" s="98" t="s">
        <v>62</v>
      </c>
      <c r="AQ3195" s="98" t="s">
        <v>62</v>
      </c>
      <c r="AR3195" s="98" t="s">
        <v>62</v>
      </c>
      <c r="AS3195" s="98" t="s">
        <v>62</v>
      </c>
      <c r="AT3195" s="98" t="s">
        <v>62</v>
      </c>
      <c r="AU3195" s="98" t="s">
        <v>62</v>
      </c>
      <c r="AV3195" s="99" t="s">
        <v>57</v>
      </c>
      <c r="AW3195" s="98" t="s">
        <v>77</v>
      </c>
      <c r="AX3195" s="98" t="s">
        <v>57</v>
      </c>
      <c r="AY3195" s="98" t="s">
        <v>77</v>
      </c>
    </row>
    <row r="3196" spans="1:51" s="91" customFormat="1" ht="22.5" customHeight="1" x14ac:dyDescent="0.25">
      <c r="A3196" s="97" t="s">
        <v>33624</v>
      </c>
      <c r="B3196" s="98" t="s">
        <v>10709</v>
      </c>
      <c r="C3196" s="98" t="s">
        <v>595</v>
      </c>
      <c r="D3196" s="98" t="s">
        <v>9171</v>
      </c>
      <c r="E3196" s="98" t="s">
        <v>77</v>
      </c>
      <c r="F3196" s="99">
        <v>1</v>
      </c>
      <c r="G3196" s="99">
        <v>59.85</v>
      </c>
      <c r="H3196" s="99">
        <v>26.99</v>
      </c>
      <c r="I3196" s="99">
        <v>-16.170000000000002</v>
      </c>
      <c r="J3196" s="99">
        <v>-26.99</v>
      </c>
      <c r="K3196" s="99" t="s">
        <v>57</v>
      </c>
      <c r="L3196" s="99">
        <v>43.68</v>
      </c>
      <c r="M3196" s="98" t="s">
        <v>666</v>
      </c>
      <c r="N3196" s="98" t="s">
        <v>62</v>
      </c>
      <c r="O3196" s="98" t="s">
        <v>1516</v>
      </c>
      <c r="P3196" s="98" t="s">
        <v>12924</v>
      </c>
      <c r="Q3196" s="98" t="s">
        <v>38868</v>
      </c>
      <c r="R3196" s="98" t="s">
        <v>12925</v>
      </c>
      <c r="S3196" s="98" t="s">
        <v>62</v>
      </c>
      <c r="T3196" s="99">
        <v>59.85</v>
      </c>
      <c r="U3196" s="99" t="s">
        <v>63</v>
      </c>
      <c r="V3196" s="98" t="s">
        <v>9651</v>
      </c>
      <c r="W3196" s="98" t="s">
        <v>62</v>
      </c>
      <c r="X3196" s="98" t="s">
        <v>62</v>
      </c>
      <c r="Y3196" s="98" t="s">
        <v>62</v>
      </c>
      <c r="Z3196" s="98" t="s">
        <v>62</v>
      </c>
      <c r="AA3196" s="98" t="s">
        <v>62</v>
      </c>
      <c r="AB3196" s="98" t="s">
        <v>33625</v>
      </c>
      <c r="AC3196" s="98" t="s">
        <v>33626</v>
      </c>
      <c r="AD3196" s="98" t="s">
        <v>33627</v>
      </c>
      <c r="AE3196" s="98" t="s">
        <v>1365</v>
      </c>
      <c r="AF3196" s="98" t="s">
        <v>71</v>
      </c>
      <c r="AG3196" s="98" t="s">
        <v>33628</v>
      </c>
      <c r="AH3196" s="98" t="s">
        <v>73</v>
      </c>
      <c r="AI3196" s="98" t="s">
        <v>12907</v>
      </c>
      <c r="AJ3196" s="98" t="s">
        <v>33629</v>
      </c>
      <c r="AK3196" s="98" t="s">
        <v>33630</v>
      </c>
      <c r="AL3196" s="98" t="s">
        <v>75</v>
      </c>
      <c r="AM3196" s="98" t="s">
        <v>33631</v>
      </c>
      <c r="AN3196" s="98" t="s">
        <v>62</v>
      </c>
      <c r="AO3196" s="99" t="s">
        <v>62</v>
      </c>
      <c r="AP3196" s="98" t="s">
        <v>62</v>
      </c>
      <c r="AQ3196" s="98" t="s">
        <v>62</v>
      </c>
      <c r="AR3196" s="98" t="s">
        <v>62</v>
      </c>
      <c r="AS3196" s="98" t="s">
        <v>62</v>
      </c>
      <c r="AT3196" s="98" t="s">
        <v>62</v>
      </c>
      <c r="AU3196" s="98" t="s">
        <v>62</v>
      </c>
      <c r="AV3196" s="99" t="s">
        <v>57</v>
      </c>
      <c r="AW3196" s="98" t="s">
        <v>77</v>
      </c>
      <c r="AX3196" s="98" t="s">
        <v>57</v>
      </c>
      <c r="AY3196" s="98" t="s">
        <v>77</v>
      </c>
    </row>
    <row r="3197" spans="1:51" s="91" customFormat="1" ht="22.5" customHeight="1" x14ac:dyDescent="0.25">
      <c r="A3197" s="97" t="s">
        <v>33632</v>
      </c>
      <c r="B3197" s="98" t="s">
        <v>33633</v>
      </c>
      <c r="C3197" s="98" t="s">
        <v>595</v>
      </c>
      <c r="D3197" s="98" t="s">
        <v>9171</v>
      </c>
      <c r="E3197" s="98" t="s">
        <v>77</v>
      </c>
      <c r="F3197" s="99">
        <v>1</v>
      </c>
      <c r="G3197" s="99">
        <v>110.57</v>
      </c>
      <c r="H3197" s="99" t="s">
        <v>57</v>
      </c>
      <c r="I3197" s="99">
        <v>-18.8</v>
      </c>
      <c r="J3197" s="99">
        <v>-22.95</v>
      </c>
      <c r="K3197" s="99" t="s">
        <v>57</v>
      </c>
      <c r="L3197" s="99">
        <v>68.819999999999993</v>
      </c>
      <c r="M3197" s="98" t="s">
        <v>666</v>
      </c>
      <c r="N3197" s="98" t="s">
        <v>56</v>
      </c>
      <c r="O3197" s="114">
        <v>10107</v>
      </c>
      <c r="P3197" s="98" t="s">
        <v>30816</v>
      </c>
      <c r="Q3197" s="98" t="s">
        <v>38868</v>
      </c>
      <c r="R3197" s="98" t="s">
        <v>30817</v>
      </c>
      <c r="S3197" s="98" t="s">
        <v>62</v>
      </c>
      <c r="T3197" s="99">
        <v>110.57</v>
      </c>
      <c r="U3197" s="99" t="s">
        <v>63</v>
      </c>
      <c r="V3197" s="98" t="s">
        <v>64</v>
      </c>
      <c r="W3197" s="98" t="s">
        <v>33634</v>
      </c>
      <c r="X3197" s="98" t="s">
        <v>33635</v>
      </c>
      <c r="Y3197" s="98" t="s">
        <v>33636</v>
      </c>
      <c r="Z3197" s="98" t="s">
        <v>62</v>
      </c>
      <c r="AA3197" s="98" t="s">
        <v>62</v>
      </c>
      <c r="AB3197" s="98" t="s">
        <v>33634</v>
      </c>
      <c r="AC3197" s="98" t="s">
        <v>33637</v>
      </c>
      <c r="AD3197" s="98" t="s">
        <v>33638</v>
      </c>
      <c r="AE3197" s="98" t="s">
        <v>26646</v>
      </c>
      <c r="AF3197" s="98" t="s">
        <v>345</v>
      </c>
      <c r="AG3197" s="98" t="s">
        <v>26647</v>
      </c>
      <c r="AH3197" s="98" t="s">
        <v>73</v>
      </c>
      <c r="AI3197" s="98" t="s">
        <v>74</v>
      </c>
      <c r="AJ3197" s="98" t="s">
        <v>10887</v>
      </c>
      <c r="AK3197" s="98" t="s">
        <v>33639</v>
      </c>
      <c r="AL3197" s="98" t="s">
        <v>75</v>
      </c>
      <c r="AM3197" s="98" t="s">
        <v>33640</v>
      </c>
      <c r="AN3197" s="98" t="s">
        <v>62</v>
      </c>
      <c r="AO3197" s="99" t="s">
        <v>62</v>
      </c>
      <c r="AP3197" s="98" t="s">
        <v>62</v>
      </c>
      <c r="AQ3197" s="98" t="s">
        <v>62</v>
      </c>
      <c r="AR3197" s="98" t="s">
        <v>62</v>
      </c>
      <c r="AS3197" s="98" t="s">
        <v>62</v>
      </c>
      <c r="AT3197" s="98" t="s">
        <v>62</v>
      </c>
      <c r="AU3197" s="98" t="s">
        <v>62</v>
      </c>
      <c r="AV3197" s="99" t="s">
        <v>57</v>
      </c>
      <c r="AW3197" s="98" t="s">
        <v>77</v>
      </c>
      <c r="AX3197" s="98" t="s">
        <v>57</v>
      </c>
      <c r="AY3197" s="98" t="s">
        <v>77</v>
      </c>
    </row>
    <row r="3198" spans="1:51" s="91" customFormat="1" ht="22.5" customHeight="1" x14ac:dyDescent="0.25">
      <c r="A3198" s="97" t="s">
        <v>33641</v>
      </c>
      <c r="B3198" s="98" t="s">
        <v>33642</v>
      </c>
      <c r="C3198" s="98" t="s">
        <v>595</v>
      </c>
      <c r="D3198" s="98" t="s">
        <v>9762</v>
      </c>
      <c r="E3198" s="98" t="s">
        <v>77</v>
      </c>
      <c r="F3198" s="99">
        <v>1</v>
      </c>
      <c r="G3198" s="99">
        <v>59.85</v>
      </c>
      <c r="H3198" s="99">
        <v>26.99</v>
      </c>
      <c r="I3198" s="99">
        <v>-16.170000000000002</v>
      </c>
      <c r="J3198" s="99">
        <v>-26.99</v>
      </c>
      <c r="K3198" s="99" t="s">
        <v>57</v>
      </c>
      <c r="L3198" s="99">
        <v>43.68</v>
      </c>
      <c r="M3198" s="98" t="s">
        <v>666</v>
      </c>
      <c r="N3198" s="98" t="s">
        <v>56</v>
      </c>
      <c r="O3198" s="98" t="s">
        <v>1516</v>
      </c>
      <c r="P3198" s="98" t="s">
        <v>12924</v>
      </c>
      <c r="Q3198" s="98" t="s">
        <v>38868</v>
      </c>
      <c r="R3198" s="98" t="s">
        <v>12925</v>
      </c>
      <c r="S3198" s="98" t="s">
        <v>62</v>
      </c>
      <c r="T3198" s="99">
        <v>59.85</v>
      </c>
      <c r="U3198" s="99" t="s">
        <v>63</v>
      </c>
      <c r="V3198" s="98" t="s">
        <v>9651</v>
      </c>
      <c r="W3198" s="98" t="s">
        <v>62</v>
      </c>
      <c r="X3198" s="98" t="s">
        <v>62</v>
      </c>
      <c r="Y3198" s="98" t="s">
        <v>62</v>
      </c>
      <c r="Z3198" s="98" t="s">
        <v>62</v>
      </c>
      <c r="AA3198" s="98" t="s">
        <v>62</v>
      </c>
      <c r="AB3198" s="98" t="s">
        <v>33643</v>
      </c>
      <c r="AC3198" s="98" t="s">
        <v>33644</v>
      </c>
      <c r="AD3198" s="98" t="s">
        <v>33645</v>
      </c>
      <c r="AE3198" s="98" t="s">
        <v>33646</v>
      </c>
      <c r="AF3198" s="98" t="s">
        <v>71</v>
      </c>
      <c r="AG3198" s="98" t="s">
        <v>33647</v>
      </c>
      <c r="AH3198" s="98" t="s">
        <v>73</v>
      </c>
      <c r="AI3198" s="98" t="s">
        <v>12907</v>
      </c>
      <c r="AJ3198" s="98" t="s">
        <v>12003</v>
      </c>
      <c r="AK3198" s="98" t="s">
        <v>33648</v>
      </c>
      <c r="AL3198" s="98" t="s">
        <v>75</v>
      </c>
      <c r="AM3198" s="98" t="s">
        <v>33649</v>
      </c>
      <c r="AN3198" s="98" t="s">
        <v>62</v>
      </c>
      <c r="AO3198" s="99" t="s">
        <v>62</v>
      </c>
      <c r="AP3198" s="98" t="s">
        <v>62</v>
      </c>
      <c r="AQ3198" s="98" t="s">
        <v>62</v>
      </c>
      <c r="AR3198" s="98" t="s">
        <v>62</v>
      </c>
      <c r="AS3198" s="98" t="s">
        <v>62</v>
      </c>
      <c r="AT3198" s="98" t="s">
        <v>62</v>
      </c>
      <c r="AU3198" s="98" t="s">
        <v>62</v>
      </c>
      <c r="AV3198" s="99" t="s">
        <v>57</v>
      </c>
      <c r="AW3198" s="98" t="s">
        <v>77</v>
      </c>
      <c r="AX3198" s="98" t="s">
        <v>57</v>
      </c>
      <c r="AY3198" s="98" t="s">
        <v>77</v>
      </c>
    </row>
    <row r="3199" spans="1:51" s="91" customFormat="1" ht="22.5" customHeight="1" x14ac:dyDescent="0.25">
      <c r="A3199" s="97" t="s">
        <v>33660</v>
      </c>
      <c r="B3199" s="98" t="s">
        <v>33661</v>
      </c>
      <c r="C3199" s="98" t="s">
        <v>595</v>
      </c>
      <c r="D3199" s="98" t="s">
        <v>10306</v>
      </c>
      <c r="E3199" s="98" t="s">
        <v>77</v>
      </c>
      <c r="F3199" s="99">
        <v>1</v>
      </c>
      <c r="G3199" s="99">
        <v>199</v>
      </c>
      <c r="H3199" s="99" t="s">
        <v>57</v>
      </c>
      <c r="I3199" s="99">
        <v>-23.88</v>
      </c>
      <c r="J3199" s="99">
        <v>-22.95</v>
      </c>
      <c r="K3199" s="99" t="s">
        <v>57</v>
      </c>
      <c r="L3199" s="99">
        <v>152.16999999999999</v>
      </c>
      <c r="M3199" s="98" t="s">
        <v>666</v>
      </c>
      <c r="N3199" s="98" t="s">
        <v>56</v>
      </c>
      <c r="O3199" s="114">
        <v>77350</v>
      </c>
      <c r="P3199" s="98" t="s">
        <v>14815</v>
      </c>
      <c r="Q3199" s="98" t="s">
        <v>38868</v>
      </c>
      <c r="R3199" s="98" t="s">
        <v>14816</v>
      </c>
      <c r="S3199" s="98" t="s">
        <v>62</v>
      </c>
      <c r="T3199" s="99">
        <v>199</v>
      </c>
      <c r="U3199" s="99" t="s">
        <v>83</v>
      </c>
      <c r="V3199" s="98" t="s">
        <v>9651</v>
      </c>
      <c r="W3199" s="98" t="s">
        <v>62</v>
      </c>
      <c r="X3199" s="98" t="s">
        <v>62</v>
      </c>
      <c r="Y3199" s="98" t="s">
        <v>62</v>
      </c>
      <c r="Z3199" s="98" t="s">
        <v>62</v>
      </c>
      <c r="AA3199" s="98" t="s">
        <v>62</v>
      </c>
      <c r="AB3199" s="98" t="s">
        <v>33662</v>
      </c>
      <c r="AC3199" s="98" t="s">
        <v>33663</v>
      </c>
      <c r="AD3199" s="98" t="s">
        <v>33664</v>
      </c>
      <c r="AE3199" s="98" t="s">
        <v>8886</v>
      </c>
      <c r="AF3199" s="98" t="s">
        <v>156</v>
      </c>
      <c r="AG3199" s="98" t="s">
        <v>33665</v>
      </c>
      <c r="AH3199" s="98" t="s">
        <v>73</v>
      </c>
      <c r="AI3199" s="98" t="s">
        <v>12907</v>
      </c>
      <c r="AJ3199" s="98" t="s">
        <v>33666</v>
      </c>
      <c r="AK3199" s="98" t="s">
        <v>33667</v>
      </c>
      <c r="AL3199" s="98" t="s">
        <v>75</v>
      </c>
      <c r="AM3199" s="98" t="s">
        <v>33668</v>
      </c>
      <c r="AN3199" s="98" t="s">
        <v>62</v>
      </c>
      <c r="AO3199" s="99" t="s">
        <v>62</v>
      </c>
      <c r="AP3199" s="98" t="s">
        <v>62</v>
      </c>
      <c r="AQ3199" s="98" t="s">
        <v>62</v>
      </c>
      <c r="AR3199" s="98" t="s">
        <v>62</v>
      </c>
      <c r="AS3199" s="98" t="s">
        <v>62</v>
      </c>
      <c r="AT3199" s="98" t="s">
        <v>62</v>
      </c>
      <c r="AU3199" s="98" t="s">
        <v>62</v>
      </c>
      <c r="AV3199" s="99" t="s">
        <v>57</v>
      </c>
      <c r="AW3199" s="98" t="s">
        <v>77</v>
      </c>
      <c r="AX3199" s="98" t="s">
        <v>57</v>
      </c>
      <c r="AY3199" s="98" t="s">
        <v>77</v>
      </c>
    </row>
    <row r="3200" spans="1:51" s="91" customFormat="1" ht="22.5" customHeight="1" x14ac:dyDescent="0.25">
      <c r="A3200" s="97" t="s">
        <v>33669</v>
      </c>
      <c r="B3200" s="98" t="s">
        <v>33670</v>
      </c>
      <c r="C3200" s="98" t="s">
        <v>595</v>
      </c>
      <c r="D3200" s="98" t="s">
        <v>9207</v>
      </c>
      <c r="E3200" s="98" t="s">
        <v>77</v>
      </c>
      <c r="F3200" s="99">
        <v>1</v>
      </c>
      <c r="G3200" s="99">
        <v>169.26</v>
      </c>
      <c r="H3200" s="99" t="s">
        <v>57</v>
      </c>
      <c r="I3200" s="99">
        <v>-20.309999999999999</v>
      </c>
      <c r="J3200" s="99">
        <v>-25.95</v>
      </c>
      <c r="K3200" s="99" t="s">
        <v>57</v>
      </c>
      <c r="L3200" s="99">
        <v>123</v>
      </c>
      <c r="M3200" s="98" t="s">
        <v>666</v>
      </c>
      <c r="N3200" s="98" t="s">
        <v>56</v>
      </c>
      <c r="O3200" s="114">
        <v>552001</v>
      </c>
      <c r="P3200" s="98" t="s">
        <v>26772</v>
      </c>
      <c r="Q3200" s="98" t="s">
        <v>38868</v>
      </c>
      <c r="R3200" s="98" t="s">
        <v>26773</v>
      </c>
      <c r="S3200" s="98" t="s">
        <v>62</v>
      </c>
      <c r="T3200" s="99">
        <v>169.26</v>
      </c>
      <c r="U3200" s="99" t="s">
        <v>83</v>
      </c>
      <c r="V3200" s="98" t="s">
        <v>9651</v>
      </c>
      <c r="W3200" s="98" t="s">
        <v>62</v>
      </c>
      <c r="X3200" s="98" t="s">
        <v>62</v>
      </c>
      <c r="Y3200" s="98" t="s">
        <v>62</v>
      </c>
      <c r="Z3200" s="98" t="s">
        <v>62</v>
      </c>
      <c r="AA3200" s="98" t="s">
        <v>62</v>
      </c>
      <c r="AB3200" s="98" t="s">
        <v>33671</v>
      </c>
      <c r="AC3200" s="98" t="s">
        <v>33672</v>
      </c>
      <c r="AD3200" s="98" t="s">
        <v>33673</v>
      </c>
      <c r="AE3200" s="98" t="s">
        <v>33674</v>
      </c>
      <c r="AF3200" s="98" t="s">
        <v>393</v>
      </c>
      <c r="AG3200" s="98" t="s">
        <v>33675</v>
      </c>
      <c r="AH3200" s="98" t="s">
        <v>73</v>
      </c>
      <c r="AI3200" s="98" t="s">
        <v>12907</v>
      </c>
      <c r="AJ3200" s="98" t="s">
        <v>33676</v>
      </c>
      <c r="AK3200" s="98" t="s">
        <v>33677</v>
      </c>
      <c r="AL3200" s="98" t="s">
        <v>75</v>
      </c>
      <c r="AM3200" s="98" t="s">
        <v>33678</v>
      </c>
      <c r="AN3200" s="98" t="s">
        <v>33679</v>
      </c>
      <c r="AO3200" s="99" t="s">
        <v>62</v>
      </c>
      <c r="AP3200" s="98" t="s">
        <v>62</v>
      </c>
      <c r="AQ3200" s="98" t="s">
        <v>62</v>
      </c>
      <c r="AR3200" s="98" t="s">
        <v>62</v>
      </c>
      <c r="AS3200" s="98" t="s">
        <v>62</v>
      </c>
      <c r="AT3200" s="98" t="s">
        <v>62</v>
      </c>
      <c r="AU3200" s="98" t="s">
        <v>62</v>
      </c>
      <c r="AV3200" s="99" t="s">
        <v>57</v>
      </c>
      <c r="AW3200" s="98" t="s">
        <v>77</v>
      </c>
      <c r="AX3200" s="98" t="s">
        <v>57</v>
      </c>
      <c r="AY3200" s="98" t="s">
        <v>77</v>
      </c>
    </row>
    <row r="3201" spans="1:51" s="91" customFormat="1" ht="22.5" customHeight="1" x14ac:dyDescent="0.25">
      <c r="A3201" s="97" t="s">
        <v>33680</v>
      </c>
      <c r="B3201" s="98" t="s">
        <v>33681</v>
      </c>
      <c r="C3201" s="98" t="s">
        <v>595</v>
      </c>
      <c r="D3201" s="98" t="s">
        <v>10306</v>
      </c>
      <c r="E3201" s="98" t="s">
        <v>77</v>
      </c>
      <c r="F3201" s="99">
        <v>1</v>
      </c>
      <c r="G3201" s="99">
        <v>13.21</v>
      </c>
      <c r="H3201" s="99">
        <v>15.9</v>
      </c>
      <c r="I3201" s="99">
        <v>-7.59</v>
      </c>
      <c r="J3201" s="99" t="s">
        <v>57</v>
      </c>
      <c r="K3201" s="99" t="s">
        <v>57</v>
      </c>
      <c r="L3201" s="99">
        <v>21.52</v>
      </c>
      <c r="M3201" s="98" t="s">
        <v>666</v>
      </c>
      <c r="N3201" s="98" t="s">
        <v>62</v>
      </c>
      <c r="O3201" s="114">
        <v>4024</v>
      </c>
      <c r="P3201" s="98" t="s">
        <v>31121</v>
      </c>
      <c r="Q3201" s="98" t="s">
        <v>38868</v>
      </c>
      <c r="R3201" s="98" t="s">
        <v>28570</v>
      </c>
      <c r="S3201" s="98" t="s">
        <v>62</v>
      </c>
      <c r="T3201" s="99">
        <v>13.21</v>
      </c>
      <c r="U3201" s="99" t="s">
        <v>83</v>
      </c>
      <c r="V3201" s="98" t="s">
        <v>64</v>
      </c>
      <c r="W3201" s="98" t="s">
        <v>33682</v>
      </c>
      <c r="X3201" s="98" t="s">
        <v>33683</v>
      </c>
      <c r="Y3201" s="98" t="s">
        <v>33684</v>
      </c>
      <c r="Z3201" s="98" t="s">
        <v>62</v>
      </c>
      <c r="AA3201" s="98" t="s">
        <v>62</v>
      </c>
      <c r="AB3201" s="98" t="s">
        <v>33682</v>
      </c>
      <c r="AC3201" s="98" t="s">
        <v>33685</v>
      </c>
      <c r="AD3201" s="98" t="s">
        <v>33686</v>
      </c>
      <c r="AE3201" s="98" t="s">
        <v>234</v>
      </c>
      <c r="AF3201" s="98" t="s">
        <v>234</v>
      </c>
      <c r="AG3201" s="98" t="s">
        <v>33687</v>
      </c>
      <c r="AH3201" s="98" t="s">
        <v>73</v>
      </c>
      <c r="AI3201" s="98" t="s">
        <v>236</v>
      </c>
      <c r="AJ3201" s="98" t="s">
        <v>33688</v>
      </c>
      <c r="AK3201" s="98" t="s">
        <v>33689</v>
      </c>
      <c r="AL3201" s="98" t="s">
        <v>1301</v>
      </c>
      <c r="AM3201" s="98" t="s">
        <v>33690</v>
      </c>
      <c r="AN3201" s="98" t="s">
        <v>62</v>
      </c>
      <c r="AO3201" s="99" t="s">
        <v>62</v>
      </c>
      <c r="AP3201" s="98" t="s">
        <v>62</v>
      </c>
      <c r="AQ3201" s="98" t="s">
        <v>62</v>
      </c>
      <c r="AR3201" s="98" t="s">
        <v>62</v>
      </c>
      <c r="AS3201" s="98" t="s">
        <v>62</v>
      </c>
      <c r="AT3201" s="98" t="s">
        <v>62</v>
      </c>
      <c r="AU3201" s="98" t="s">
        <v>62</v>
      </c>
      <c r="AV3201" s="99" t="s">
        <v>57</v>
      </c>
      <c r="AW3201" s="98" t="s">
        <v>77</v>
      </c>
      <c r="AX3201" s="98" t="s">
        <v>57</v>
      </c>
      <c r="AY3201" s="98" t="s">
        <v>77</v>
      </c>
    </row>
    <row r="3202" spans="1:51" s="91" customFormat="1" ht="22.5" customHeight="1" x14ac:dyDescent="0.25">
      <c r="A3202" s="97" t="s">
        <v>33691</v>
      </c>
      <c r="B3202" s="98" t="s">
        <v>33692</v>
      </c>
      <c r="C3202" s="98" t="s">
        <v>595</v>
      </c>
      <c r="D3202" s="98" t="s">
        <v>9762</v>
      </c>
      <c r="E3202" s="98" t="s">
        <v>56</v>
      </c>
      <c r="F3202" s="99">
        <v>1</v>
      </c>
      <c r="G3202" s="99">
        <v>59.85</v>
      </c>
      <c r="H3202" s="99" t="s">
        <v>57</v>
      </c>
      <c r="I3202" s="99">
        <v>-16.170000000000002</v>
      </c>
      <c r="J3202" s="99" t="s">
        <v>57</v>
      </c>
      <c r="K3202" s="99" t="s">
        <v>57</v>
      </c>
      <c r="L3202" s="99">
        <v>43.68</v>
      </c>
      <c r="M3202" s="98" t="s">
        <v>666</v>
      </c>
      <c r="N3202" s="98" t="s">
        <v>56</v>
      </c>
      <c r="O3202" s="98" t="s">
        <v>1516</v>
      </c>
      <c r="P3202" s="98" t="s">
        <v>12924</v>
      </c>
      <c r="Q3202" s="98" t="s">
        <v>38868</v>
      </c>
      <c r="R3202" s="98" t="s">
        <v>12925</v>
      </c>
      <c r="S3202" s="98" t="s">
        <v>62</v>
      </c>
      <c r="T3202" s="99">
        <v>59.85</v>
      </c>
      <c r="U3202" s="99" t="s">
        <v>63</v>
      </c>
      <c r="V3202" s="98" t="s">
        <v>9651</v>
      </c>
      <c r="W3202" s="98" t="s">
        <v>62</v>
      </c>
      <c r="X3202" s="98" t="s">
        <v>62</v>
      </c>
      <c r="Y3202" s="98" t="s">
        <v>62</v>
      </c>
      <c r="Z3202" s="98" t="s">
        <v>62</v>
      </c>
      <c r="AA3202" s="98" t="s">
        <v>62</v>
      </c>
      <c r="AB3202" s="98" t="s">
        <v>33693</v>
      </c>
      <c r="AC3202" s="98" t="s">
        <v>33694</v>
      </c>
      <c r="AD3202" s="98" t="s">
        <v>33695</v>
      </c>
      <c r="AE3202" s="98" t="s">
        <v>9301</v>
      </c>
      <c r="AF3202" s="98" t="s">
        <v>345</v>
      </c>
      <c r="AG3202" s="98" t="s">
        <v>33696</v>
      </c>
      <c r="AH3202" s="98" t="s">
        <v>73</v>
      </c>
      <c r="AI3202" s="98" t="s">
        <v>12907</v>
      </c>
      <c r="AJ3202" s="98" t="s">
        <v>33697</v>
      </c>
      <c r="AK3202" s="98" t="s">
        <v>33698</v>
      </c>
      <c r="AL3202" s="98" t="s">
        <v>75</v>
      </c>
      <c r="AM3202" s="98" t="s">
        <v>33699</v>
      </c>
      <c r="AN3202" s="98" t="s">
        <v>62</v>
      </c>
      <c r="AO3202" s="99" t="s">
        <v>62</v>
      </c>
      <c r="AP3202" s="98" t="s">
        <v>62</v>
      </c>
      <c r="AQ3202" s="98" t="s">
        <v>62</v>
      </c>
      <c r="AR3202" s="98" t="s">
        <v>62</v>
      </c>
      <c r="AS3202" s="98" t="s">
        <v>62</v>
      </c>
      <c r="AT3202" s="98" t="s">
        <v>62</v>
      </c>
      <c r="AU3202" s="98" t="s">
        <v>62</v>
      </c>
      <c r="AV3202" s="99" t="s">
        <v>57</v>
      </c>
      <c r="AW3202" s="98" t="s">
        <v>77</v>
      </c>
      <c r="AX3202" s="98" t="s">
        <v>57</v>
      </c>
      <c r="AY3202" s="98" t="s">
        <v>77</v>
      </c>
    </row>
    <row r="3203" spans="1:51" s="91" customFormat="1" ht="22.5" customHeight="1" x14ac:dyDescent="0.25">
      <c r="A3203" s="97" t="s">
        <v>33721</v>
      </c>
      <c r="B3203" s="98" t="s">
        <v>33722</v>
      </c>
      <c r="C3203" s="98" t="s">
        <v>595</v>
      </c>
      <c r="D3203" s="98" t="s">
        <v>9207</v>
      </c>
      <c r="E3203" s="98" t="s">
        <v>56</v>
      </c>
      <c r="F3203" s="99">
        <v>2</v>
      </c>
      <c r="G3203" s="99">
        <v>41.78</v>
      </c>
      <c r="H3203" s="99">
        <v>17.93</v>
      </c>
      <c r="I3203" s="99">
        <v>-19.100000000000001</v>
      </c>
      <c r="J3203" s="99">
        <v>-17.93</v>
      </c>
      <c r="K3203" s="99" t="s">
        <v>57</v>
      </c>
      <c r="L3203" s="99">
        <v>22.68</v>
      </c>
      <c r="M3203" s="98" t="s">
        <v>666</v>
      </c>
      <c r="N3203" s="98" t="s">
        <v>56</v>
      </c>
      <c r="O3203" s="114">
        <v>4077</v>
      </c>
      <c r="P3203" s="98" t="s">
        <v>14616</v>
      </c>
      <c r="Q3203" s="98" t="s">
        <v>38868</v>
      </c>
      <c r="R3203" s="98" t="s">
        <v>14617</v>
      </c>
      <c r="S3203" s="98" t="s">
        <v>62</v>
      </c>
      <c r="T3203" s="99">
        <v>20.89</v>
      </c>
      <c r="U3203" s="99" t="s">
        <v>63</v>
      </c>
      <c r="V3203" s="98" t="s">
        <v>9651</v>
      </c>
      <c r="W3203" s="98" t="s">
        <v>62</v>
      </c>
      <c r="X3203" s="98" t="s">
        <v>62</v>
      </c>
      <c r="Y3203" s="98" t="s">
        <v>62</v>
      </c>
      <c r="Z3203" s="98" t="s">
        <v>62</v>
      </c>
      <c r="AA3203" s="98" t="s">
        <v>62</v>
      </c>
      <c r="AB3203" s="98" t="s">
        <v>33723</v>
      </c>
      <c r="AC3203" s="98" t="s">
        <v>33724</v>
      </c>
      <c r="AD3203" s="98" t="s">
        <v>33725</v>
      </c>
      <c r="AE3203" s="98" t="s">
        <v>15123</v>
      </c>
      <c r="AF3203" s="98" t="s">
        <v>841</v>
      </c>
      <c r="AG3203" s="98" t="s">
        <v>33726</v>
      </c>
      <c r="AH3203" s="98" t="s">
        <v>73</v>
      </c>
      <c r="AI3203" s="98" t="s">
        <v>12907</v>
      </c>
      <c r="AJ3203" s="98" t="s">
        <v>33727</v>
      </c>
      <c r="AK3203" s="98" t="s">
        <v>32806</v>
      </c>
      <c r="AL3203" s="98" t="s">
        <v>75</v>
      </c>
      <c r="AM3203" s="98" t="s">
        <v>33728</v>
      </c>
      <c r="AN3203" s="98" t="s">
        <v>62</v>
      </c>
      <c r="AO3203" s="99" t="s">
        <v>62</v>
      </c>
      <c r="AP3203" s="98" t="s">
        <v>62</v>
      </c>
      <c r="AQ3203" s="98" t="s">
        <v>62</v>
      </c>
      <c r="AR3203" s="98" t="s">
        <v>62</v>
      </c>
      <c r="AS3203" s="98" t="s">
        <v>62</v>
      </c>
      <c r="AT3203" s="98" t="s">
        <v>62</v>
      </c>
      <c r="AU3203" s="98" t="s">
        <v>62</v>
      </c>
      <c r="AV3203" s="99" t="s">
        <v>57</v>
      </c>
      <c r="AW3203" s="98" t="s">
        <v>77</v>
      </c>
      <c r="AX3203" s="98" t="s">
        <v>57</v>
      </c>
      <c r="AY3203" s="98" t="s">
        <v>77</v>
      </c>
    </row>
    <row r="3204" spans="1:51" s="91" customFormat="1" ht="22.5" customHeight="1" x14ac:dyDescent="0.25">
      <c r="A3204" s="97" t="s">
        <v>33729</v>
      </c>
      <c r="B3204" s="98" t="s">
        <v>33722</v>
      </c>
      <c r="C3204" s="98" t="s">
        <v>595</v>
      </c>
      <c r="D3204" s="98" t="s">
        <v>10306</v>
      </c>
      <c r="E3204" s="98" t="s">
        <v>77</v>
      </c>
      <c r="F3204" s="99">
        <v>1</v>
      </c>
      <c r="G3204" s="99">
        <v>59.56</v>
      </c>
      <c r="H3204" s="99">
        <v>15.9</v>
      </c>
      <c r="I3204" s="99">
        <v>-16.13</v>
      </c>
      <c r="J3204" s="99" t="s">
        <v>57</v>
      </c>
      <c r="K3204" s="99" t="s">
        <v>57</v>
      </c>
      <c r="L3204" s="99">
        <v>59.33</v>
      </c>
      <c r="M3204" s="98" t="s">
        <v>666</v>
      </c>
      <c r="N3204" s="98" t="s">
        <v>56</v>
      </c>
      <c r="O3204" s="98" t="s">
        <v>13007</v>
      </c>
      <c r="P3204" s="98" t="s">
        <v>13008</v>
      </c>
      <c r="Q3204" s="98" t="s">
        <v>38868</v>
      </c>
      <c r="R3204" s="98" t="s">
        <v>13009</v>
      </c>
      <c r="S3204" s="98" t="s">
        <v>62</v>
      </c>
      <c r="T3204" s="99">
        <v>59.56</v>
      </c>
      <c r="U3204" s="99" t="s">
        <v>63</v>
      </c>
      <c r="V3204" s="98" t="s">
        <v>64</v>
      </c>
      <c r="W3204" s="98" t="s">
        <v>33730</v>
      </c>
      <c r="X3204" s="98" t="s">
        <v>33731</v>
      </c>
      <c r="Y3204" s="98" t="s">
        <v>33732</v>
      </c>
      <c r="Z3204" s="98" t="s">
        <v>62</v>
      </c>
      <c r="AA3204" s="98" t="s">
        <v>62</v>
      </c>
      <c r="AB3204" s="98" t="s">
        <v>33730</v>
      </c>
      <c r="AC3204" s="98" t="s">
        <v>33733</v>
      </c>
      <c r="AD3204" s="98" t="s">
        <v>33734</v>
      </c>
      <c r="AE3204" s="98" t="s">
        <v>330</v>
      </c>
      <c r="AF3204" s="98" t="s">
        <v>234</v>
      </c>
      <c r="AG3204" s="98" t="s">
        <v>33735</v>
      </c>
      <c r="AH3204" s="98" t="s">
        <v>73</v>
      </c>
      <c r="AI3204" s="98" t="s">
        <v>236</v>
      </c>
      <c r="AJ3204" s="98" t="s">
        <v>10463</v>
      </c>
      <c r="AK3204" s="98" t="s">
        <v>11934</v>
      </c>
      <c r="AL3204" s="98" t="s">
        <v>5568</v>
      </c>
      <c r="AM3204" s="98" t="s">
        <v>33736</v>
      </c>
      <c r="AN3204" s="98" t="s">
        <v>62</v>
      </c>
      <c r="AO3204" s="99" t="s">
        <v>62</v>
      </c>
      <c r="AP3204" s="98" t="s">
        <v>62</v>
      </c>
      <c r="AQ3204" s="98" t="s">
        <v>62</v>
      </c>
      <c r="AR3204" s="98" t="s">
        <v>62</v>
      </c>
      <c r="AS3204" s="98" t="s">
        <v>62</v>
      </c>
      <c r="AT3204" s="98" t="s">
        <v>62</v>
      </c>
      <c r="AU3204" s="98" t="s">
        <v>62</v>
      </c>
      <c r="AV3204" s="99" t="s">
        <v>57</v>
      </c>
      <c r="AW3204" s="98" t="s">
        <v>77</v>
      </c>
      <c r="AX3204" s="98" t="s">
        <v>57</v>
      </c>
      <c r="AY3204" s="98" t="s">
        <v>77</v>
      </c>
    </row>
    <row r="3205" spans="1:51" s="91" customFormat="1" ht="22.5" customHeight="1" x14ac:dyDescent="0.25">
      <c r="A3205" s="97" t="s">
        <v>33737</v>
      </c>
      <c r="B3205" s="98" t="s">
        <v>33738</v>
      </c>
      <c r="C3205" s="98" t="s">
        <v>595</v>
      </c>
      <c r="D3205" s="98" t="s">
        <v>10306</v>
      </c>
      <c r="E3205" s="98" t="s">
        <v>77</v>
      </c>
      <c r="F3205" s="99">
        <v>1</v>
      </c>
      <c r="G3205" s="99">
        <v>61.17</v>
      </c>
      <c r="H3205" s="99">
        <v>17.84</v>
      </c>
      <c r="I3205" s="99">
        <v>-13.34</v>
      </c>
      <c r="J3205" s="99">
        <v>-17.84</v>
      </c>
      <c r="K3205" s="99" t="s">
        <v>57</v>
      </c>
      <c r="L3205" s="99">
        <v>47.83</v>
      </c>
      <c r="M3205" s="98" t="s">
        <v>666</v>
      </c>
      <c r="N3205" s="98" t="s">
        <v>62</v>
      </c>
      <c r="O3205" s="98" t="s">
        <v>12935</v>
      </c>
      <c r="P3205" s="98" t="s">
        <v>12936</v>
      </c>
      <c r="Q3205" s="98" t="s">
        <v>38868</v>
      </c>
      <c r="R3205" s="98" t="s">
        <v>8688</v>
      </c>
      <c r="S3205" s="98" t="s">
        <v>62</v>
      </c>
      <c r="T3205" s="99">
        <v>61.17</v>
      </c>
      <c r="U3205" s="99" t="s">
        <v>83</v>
      </c>
      <c r="V3205" s="98" t="s">
        <v>9651</v>
      </c>
      <c r="W3205" s="98" t="s">
        <v>62</v>
      </c>
      <c r="X3205" s="98" t="s">
        <v>62</v>
      </c>
      <c r="Y3205" s="98" t="s">
        <v>62</v>
      </c>
      <c r="Z3205" s="98" t="s">
        <v>62</v>
      </c>
      <c r="AA3205" s="98" t="s">
        <v>62</v>
      </c>
      <c r="AB3205" s="98" t="s">
        <v>33739</v>
      </c>
      <c r="AC3205" s="98" t="s">
        <v>33740</v>
      </c>
      <c r="AD3205" s="98" t="s">
        <v>33741</v>
      </c>
      <c r="AE3205" s="98" t="s">
        <v>9773</v>
      </c>
      <c r="AF3205" s="98" t="s">
        <v>105</v>
      </c>
      <c r="AG3205" s="98" t="s">
        <v>33742</v>
      </c>
      <c r="AH3205" s="98" t="s">
        <v>73</v>
      </c>
      <c r="AI3205" s="98" t="s">
        <v>12907</v>
      </c>
      <c r="AJ3205" s="98" t="s">
        <v>33743</v>
      </c>
      <c r="AK3205" s="98" t="s">
        <v>33744</v>
      </c>
      <c r="AL3205" s="98" t="s">
        <v>75</v>
      </c>
      <c r="AM3205" s="98" t="s">
        <v>33745</v>
      </c>
      <c r="AN3205" s="98" t="s">
        <v>62</v>
      </c>
      <c r="AO3205" s="99" t="s">
        <v>62</v>
      </c>
      <c r="AP3205" s="98" t="s">
        <v>62</v>
      </c>
      <c r="AQ3205" s="98" t="s">
        <v>62</v>
      </c>
      <c r="AR3205" s="98" t="s">
        <v>62</v>
      </c>
      <c r="AS3205" s="98" t="s">
        <v>62</v>
      </c>
      <c r="AT3205" s="98" t="s">
        <v>62</v>
      </c>
      <c r="AU3205" s="98" t="s">
        <v>62</v>
      </c>
      <c r="AV3205" s="99" t="s">
        <v>57</v>
      </c>
      <c r="AW3205" s="98" t="s">
        <v>77</v>
      </c>
      <c r="AX3205" s="98" t="s">
        <v>57</v>
      </c>
      <c r="AY3205" s="98" t="s">
        <v>77</v>
      </c>
    </row>
    <row r="3206" spans="1:51" s="91" customFormat="1" ht="22.5" customHeight="1" x14ac:dyDescent="0.25">
      <c r="A3206" s="97" t="s">
        <v>33746</v>
      </c>
      <c r="B3206" s="98" t="s">
        <v>33747</v>
      </c>
      <c r="C3206" s="98" t="s">
        <v>595</v>
      </c>
      <c r="D3206" s="98" t="s">
        <v>7745</v>
      </c>
      <c r="E3206" s="98" t="s">
        <v>77</v>
      </c>
      <c r="F3206" s="99">
        <v>1</v>
      </c>
      <c r="G3206" s="99">
        <v>59.85</v>
      </c>
      <c r="H3206" s="99">
        <v>42.55</v>
      </c>
      <c r="I3206" s="99">
        <v>-16.170000000000002</v>
      </c>
      <c r="J3206" s="99">
        <v>-42.55</v>
      </c>
      <c r="K3206" s="99" t="s">
        <v>57</v>
      </c>
      <c r="L3206" s="99">
        <v>43.68</v>
      </c>
      <c r="M3206" s="98" t="s">
        <v>666</v>
      </c>
      <c r="N3206" s="98" t="s">
        <v>56</v>
      </c>
      <c r="O3206" s="98" t="s">
        <v>1516</v>
      </c>
      <c r="P3206" s="98" t="s">
        <v>12924</v>
      </c>
      <c r="Q3206" s="98" t="s">
        <v>38868</v>
      </c>
      <c r="R3206" s="98" t="s">
        <v>12925</v>
      </c>
      <c r="S3206" s="98" t="s">
        <v>62</v>
      </c>
      <c r="T3206" s="99">
        <v>59.85</v>
      </c>
      <c r="U3206" s="99" t="s">
        <v>63</v>
      </c>
      <c r="V3206" s="98" t="s">
        <v>9651</v>
      </c>
      <c r="W3206" s="98" t="s">
        <v>62</v>
      </c>
      <c r="X3206" s="98" t="s">
        <v>62</v>
      </c>
      <c r="Y3206" s="98" t="s">
        <v>62</v>
      </c>
      <c r="Z3206" s="98" t="s">
        <v>62</v>
      </c>
      <c r="AA3206" s="98" t="s">
        <v>62</v>
      </c>
      <c r="AB3206" s="98" t="s">
        <v>33748</v>
      </c>
      <c r="AC3206" s="98" t="s">
        <v>33749</v>
      </c>
      <c r="AD3206" s="98" t="s">
        <v>33750</v>
      </c>
      <c r="AE3206" s="98" t="s">
        <v>33751</v>
      </c>
      <c r="AF3206" s="98" t="s">
        <v>184</v>
      </c>
      <c r="AG3206" s="98" t="s">
        <v>33752</v>
      </c>
      <c r="AH3206" s="98" t="s">
        <v>73</v>
      </c>
      <c r="AI3206" s="98" t="s">
        <v>12907</v>
      </c>
      <c r="AJ3206" s="98" t="s">
        <v>33753</v>
      </c>
      <c r="AK3206" s="98" t="s">
        <v>29703</v>
      </c>
      <c r="AL3206" s="98" t="s">
        <v>75</v>
      </c>
      <c r="AM3206" s="98" t="s">
        <v>33754</v>
      </c>
      <c r="AN3206" s="98" t="s">
        <v>62</v>
      </c>
      <c r="AO3206" s="99" t="s">
        <v>62</v>
      </c>
      <c r="AP3206" s="98" t="s">
        <v>62</v>
      </c>
      <c r="AQ3206" s="98" t="s">
        <v>62</v>
      </c>
      <c r="AR3206" s="98" t="s">
        <v>62</v>
      </c>
      <c r="AS3206" s="98" t="s">
        <v>62</v>
      </c>
      <c r="AT3206" s="98" t="s">
        <v>62</v>
      </c>
      <c r="AU3206" s="98" t="s">
        <v>62</v>
      </c>
      <c r="AV3206" s="99" t="s">
        <v>57</v>
      </c>
      <c r="AW3206" s="98" t="s">
        <v>77</v>
      </c>
      <c r="AX3206" s="98" t="s">
        <v>57</v>
      </c>
      <c r="AY3206" s="98" t="s">
        <v>77</v>
      </c>
    </row>
    <row r="3207" spans="1:51" s="91" customFormat="1" ht="22.5" customHeight="1" x14ac:dyDescent="0.25">
      <c r="A3207" s="97" t="s">
        <v>33755</v>
      </c>
      <c r="B3207" s="98" t="s">
        <v>33756</v>
      </c>
      <c r="C3207" s="98" t="s">
        <v>595</v>
      </c>
      <c r="D3207" s="98" t="s">
        <v>9762</v>
      </c>
      <c r="E3207" s="98" t="s">
        <v>56</v>
      </c>
      <c r="F3207" s="99">
        <v>1</v>
      </c>
      <c r="G3207" s="99">
        <v>72.11</v>
      </c>
      <c r="H3207" s="99">
        <v>13.63</v>
      </c>
      <c r="I3207" s="99">
        <v>-18.260000000000002</v>
      </c>
      <c r="J3207" s="99">
        <v>-13.63</v>
      </c>
      <c r="K3207" s="99" t="s">
        <v>57</v>
      </c>
      <c r="L3207" s="99">
        <v>53.85</v>
      </c>
      <c r="M3207" s="98" t="s">
        <v>666</v>
      </c>
      <c r="N3207" s="98" t="s">
        <v>62</v>
      </c>
      <c r="O3207" s="98" t="s">
        <v>15479</v>
      </c>
      <c r="P3207" s="98" t="s">
        <v>15480</v>
      </c>
      <c r="Q3207" s="98" t="s">
        <v>38868</v>
      </c>
      <c r="R3207" s="98" t="s">
        <v>15481</v>
      </c>
      <c r="S3207" s="98" t="s">
        <v>62</v>
      </c>
      <c r="T3207" s="99">
        <v>72.11</v>
      </c>
      <c r="U3207" s="99" t="s">
        <v>63</v>
      </c>
      <c r="V3207" s="98" t="s">
        <v>64</v>
      </c>
      <c r="W3207" s="98" t="s">
        <v>33757</v>
      </c>
      <c r="X3207" s="98" t="s">
        <v>33758</v>
      </c>
      <c r="Y3207" s="98" t="s">
        <v>33759</v>
      </c>
      <c r="Z3207" s="98" t="s">
        <v>62</v>
      </c>
      <c r="AA3207" s="98" t="s">
        <v>62</v>
      </c>
      <c r="AB3207" s="98" t="s">
        <v>33757</v>
      </c>
      <c r="AC3207" s="98" t="s">
        <v>33760</v>
      </c>
      <c r="AD3207" s="98" t="s">
        <v>33761</v>
      </c>
      <c r="AE3207" s="98" t="s">
        <v>21993</v>
      </c>
      <c r="AF3207" s="98" t="s">
        <v>234</v>
      </c>
      <c r="AG3207" s="98" t="s">
        <v>33762</v>
      </c>
      <c r="AH3207" s="98" t="s">
        <v>73</v>
      </c>
      <c r="AI3207" s="98" t="s">
        <v>74</v>
      </c>
      <c r="AJ3207" s="98" t="s">
        <v>33763</v>
      </c>
      <c r="AK3207" s="98" t="s">
        <v>33764</v>
      </c>
      <c r="AL3207" s="98" t="s">
        <v>75</v>
      </c>
      <c r="AM3207" s="98" t="s">
        <v>33765</v>
      </c>
      <c r="AN3207" s="98" t="s">
        <v>62</v>
      </c>
      <c r="AO3207" s="99" t="s">
        <v>62</v>
      </c>
      <c r="AP3207" s="98" t="s">
        <v>62</v>
      </c>
      <c r="AQ3207" s="98" t="s">
        <v>62</v>
      </c>
      <c r="AR3207" s="98" t="s">
        <v>62</v>
      </c>
      <c r="AS3207" s="98" t="s">
        <v>62</v>
      </c>
      <c r="AT3207" s="98" t="s">
        <v>62</v>
      </c>
      <c r="AU3207" s="98" t="s">
        <v>62</v>
      </c>
      <c r="AV3207" s="99" t="s">
        <v>57</v>
      </c>
      <c r="AW3207" s="98" t="s">
        <v>77</v>
      </c>
      <c r="AX3207" s="98" t="s">
        <v>57</v>
      </c>
      <c r="AY3207" s="98" t="s">
        <v>77</v>
      </c>
    </row>
    <row r="3208" spans="1:51" s="91" customFormat="1" ht="22.5" customHeight="1" x14ac:dyDescent="0.25">
      <c r="A3208" s="97" t="s">
        <v>33766</v>
      </c>
      <c r="B3208" s="98" t="s">
        <v>33767</v>
      </c>
      <c r="C3208" s="98" t="s">
        <v>595</v>
      </c>
      <c r="D3208" s="98" t="s">
        <v>9762</v>
      </c>
      <c r="E3208" s="98" t="s">
        <v>56</v>
      </c>
      <c r="F3208" s="99">
        <v>1</v>
      </c>
      <c r="G3208" s="99">
        <v>61.17</v>
      </c>
      <c r="H3208" s="99" t="s">
        <v>57</v>
      </c>
      <c r="I3208" s="99">
        <v>-13.34</v>
      </c>
      <c r="J3208" s="99" t="s">
        <v>57</v>
      </c>
      <c r="K3208" s="99" t="s">
        <v>57</v>
      </c>
      <c r="L3208" s="99">
        <v>47.83</v>
      </c>
      <c r="M3208" s="98" t="s">
        <v>666</v>
      </c>
      <c r="N3208" s="98" t="s">
        <v>62</v>
      </c>
      <c r="O3208" s="98" t="s">
        <v>12935</v>
      </c>
      <c r="P3208" s="98" t="s">
        <v>12936</v>
      </c>
      <c r="Q3208" s="98" t="s">
        <v>38868</v>
      </c>
      <c r="R3208" s="98" t="s">
        <v>8688</v>
      </c>
      <c r="S3208" s="98" t="s">
        <v>62</v>
      </c>
      <c r="T3208" s="99">
        <v>61.17</v>
      </c>
      <c r="U3208" s="99" t="s">
        <v>83</v>
      </c>
      <c r="V3208" s="98" t="s">
        <v>9651</v>
      </c>
      <c r="W3208" s="98" t="s">
        <v>62</v>
      </c>
      <c r="X3208" s="98" t="s">
        <v>62</v>
      </c>
      <c r="Y3208" s="98" t="s">
        <v>62</v>
      </c>
      <c r="Z3208" s="98" t="s">
        <v>62</v>
      </c>
      <c r="AA3208" s="98" t="s">
        <v>62</v>
      </c>
      <c r="AB3208" s="98" t="s">
        <v>33768</v>
      </c>
      <c r="AC3208" s="98" t="s">
        <v>33769</v>
      </c>
      <c r="AD3208" s="98" t="s">
        <v>33770</v>
      </c>
      <c r="AE3208" s="98" t="s">
        <v>7839</v>
      </c>
      <c r="AF3208" s="98" t="s">
        <v>345</v>
      </c>
      <c r="AG3208" s="98" t="s">
        <v>7840</v>
      </c>
      <c r="AH3208" s="98" t="s">
        <v>73</v>
      </c>
      <c r="AI3208" s="98" t="s">
        <v>12907</v>
      </c>
      <c r="AJ3208" s="98" t="s">
        <v>33771</v>
      </c>
      <c r="AK3208" s="98" t="s">
        <v>33772</v>
      </c>
      <c r="AL3208" s="98" t="s">
        <v>75</v>
      </c>
      <c r="AM3208" s="98" t="s">
        <v>33773</v>
      </c>
      <c r="AN3208" s="98" t="s">
        <v>62</v>
      </c>
      <c r="AO3208" s="99" t="s">
        <v>62</v>
      </c>
      <c r="AP3208" s="98" t="s">
        <v>62</v>
      </c>
      <c r="AQ3208" s="98" t="s">
        <v>62</v>
      </c>
      <c r="AR3208" s="98" t="s">
        <v>62</v>
      </c>
      <c r="AS3208" s="98" t="s">
        <v>62</v>
      </c>
      <c r="AT3208" s="98" t="s">
        <v>62</v>
      </c>
      <c r="AU3208" s="98" t="s">
        <v>62</v>
      </c>
      <c r="AV3208" s="99" t="s">
        <v>57</v>
      </c>
      <c r="AW3208" s="98" t="s">
        <v>77</v>
      </c>
      <c r="AX3208" s="98" t="s">
        <v>57</v>
      </c>
      <c r="AY3208" s="98" t="s">
        <v>77</v>
      </c>
    </row>
    <row r="3209" spans="1:51" s="91" customFormat="1" ht="22.5" customHeight="1" x14ac:dyDescent="0.25">
      <c r="A3209" s="97" t="s">
        <v>33774</v>
      </c>
      <c r="B3209" s="98" t="s">
        <v>33767</v>
      </c>
      <c r="C3209" s="98" t="s">
        <v>595</v>
      </c>
      <c r="D3209" s="98" t="s">
        <v>10306</v>
      </c>
      <c r="E3209" s="98" t="s">
        <v>56</v>
      </c>
      <c r="F3209" s="99">
        <v>1</v>
      </c>
      <c r="G3209" s="99">
        <v>66.489999999999995</v>
      </c>
      <c r="H3209" s="99" t="s">
        <v>57</v>
      </c>
      <c r="I3209" s="99">
        <v>-13.98</v>
      </c>
      <c r="J3209" s="99" t="s">
        <v>57</v>
      </c>
      <c r="K3209" s="99" t="s">
        <v>57</v>
      </c>
      <c r="L3209" s="99">
        <v>52.51</v>
      </c>
      <c r="M3209" s="98" t="s">
        <v>666</v>
      </c>
      <c r="N3209" s="98" t="s">
        <v>62</v>
      </c>
      <c r="O3209" s="98" t="s">
        <v>15625</v>
      </c>
      <c r="P3209" s="98" t="s">
        <v>24259</v>
      </c>
      <c r="Q3209" s="98" t="s">
        <v>38868</v>
      </c>
      <c r="R3209" s="98" t="s">
        <v>24260</v>
      </c>
      <c r="S3209" s="98" t="s">
        <v>62</v>
      </c>
      <c r="T3209" s="99">
        <v>66.489999999999995</v>
      </c>
      <c r="U3209" s="99" t="s">
        <v>83</v>
      </c>
      <c r="V3209" s="98" t="s">
        <v>9651</v>
      </c>
      <c r="W3209" s="98" t="s">
        <v>62</v>
      </c>
      <c r="X3209" s="98" t="s">
        <v>62</v>
      </c>
      <c r="Y3209" s="98" t="s">
        <v>62</v>
      </c>
      <c r="Z3209" s="98" t="s">
        <v>62</v>
      </c>
      <c r="AA3209" s="98" t="s">
        <v>62</v>
      </c>
      <c r="AB3209" s="98" t="s">
        <v>33775</v>
      </c>
      <c r="AC3209" s="98" t="s">
        <v>33776</v>
      </c>
      <c r="AD3209" s="98" t="s">
        <v>33777</v>
      </c>
      <c r="AE3209" s="98" t="s">
        <v>2754</v>
      </c>
      <c r="AF3209" s="98" t="s">
        <v>234</v>
      </c>
      <c r="AG3209" s="98" t="s">
        <v>33778</v>
      </c>
      <c r="AH3209" s="98" t="s">
        <v>73</v>
      </c>
      <c r="AI3209" s="98" t="s">
        <v>12907</v>
      </c>
      <c r="AJ3209" s="98" t="s">
        <v>33098</v>
      </c>
      <c r="AK3209" s="98" t="s">
        <v>33779</v>
      </c>
      <c r="AL3209" s="98" t="s">
        <v>75</v>
      </c>
      <c r="AM3209" s="98" t="s">
        <v>33780</v>
      </c>
      <c r="AN3209" s="98" t="s">
        <v>62</v>
      </c>
      <c r="AO3209" s="99" t="s">
        <v>62</v>
      </c>
      <c r="AP3209" s="98" t="s">
        <v>62</v>
      </c>
      <c r="AQ3209" s="98" t="s">
        <v>62</v>
      </c>
      <c r="AR3209" s="98" t="s">
        <v>62</v>
      </c>
      <c r="AS3209" s="98" t="s">
        <v>62</v>
      </c>
      <c r="AT3209" s="98" t="s">
        <v>62</v>
      </c>
      <c r="AU3209" s="98" t="s">
        <v>62</v>
      </c>
      <c r="AV3209" s="99" t="s">
        <v>57</v>
      </c>
      <c r="AW3209" s="98" t="s">
        <v>77</v>
      </c>
      <c r="AX3209" s="98" t="s">
        <v>57</v>
      </c>
      <c r="AY3209" s="98" t="s">
        <v>77</v>
      </c>
    </row>
    <row r="3210" spans="1:51" s="91" customFormat="1" ht="22.5" customHeight="1" x14ac:dyDescent="0.25">
      <c r="A3210" s="97" t="s">
        <v>33781</v>
      </c>
      <c r="B3210" s="98" t="s">
        <v>33782</v>
      </c>
      <c r="C3210" s="98" t="s">
        <v>595</v>
      </c>
      <c r="D3210" s="98" t="s">
        <v>10306</v>
      </c>
      <c r="E3210" s="98" t="s">
        <v>56</v>
      </c>
      <c r="F3210" s="99">
        <v>1</v>
      </c>
      <c r="G3210" s="99">
        <v>59.85</v>
      </c>
      <c r="H3210" s="99" t="s">
        <v>57</v>
      </c>
      <c r="I3210" s="99">
        <v>-16.170000000000002</v>
      </c>
      <c r="J3210" s="99" t="s">
        <v>57</v>
      </c>
      <c r="K3210" s="99" t="s">
        <v>57</v>
      </c>
      <c r="L3210" s="99">
        <v>43.68</v>
      </c>
      <c r="M3210" s="98" t="s">
        <v>666</v>
      </c>
      <c r="N3210" s="98" t="s">
        <v>62</v>
      </c>
      <c r="O3210" s="98" t="s">
        <v>1516</v>
      </c>
      <c r="P3210" s="98" t="s">
        <v>12924</v>
      </c>
      <c r="Q3210" s="98" t="s">
        <v>38868</v>
      </c>
      <c r="R3210" s="98" t="s">
        <v>12925</v>
      </c>
      <c r="S3210" s="98" t="s">
        <v>62</v>
      </c>
      <c r="T3210" s="99">
        <v>59.85</v>
      </c>
      <c r="U3210" s="99" t="s">
        <v>63</v>
      </c>
      <c r="V3210" s="98" t="s">
        <v>9651</v>
      </c>
      <c r="W3210" s="98" t="s">
        <v>62</v>
      </c>
      <c r="X3210" s="98" t="s">
        <v>62</v>
      </c>
      <c r="Y3210" s="98" t="s">
        <v>62</v>
      </c>
      <c r="Z3210" s="98" t="s">
        <v>62</v>
      </c>
      <c r="AA3210" s="98" t="s">
        <v>62</v>
      </c>
      <c r="AB3210" s="98" t="s">
        <v>33783</v>
      </c>
      <c r="AC3210" s="98" t="s">
        <v>33784</v>
      </c>
      <c r="AD3210" s="98" t="s">
        <v>33785</v>
      </c>
      <c r="AE3210" s="98" t="s">
        <v>3715</v>
      </c>
      <c r="AF3210" s="98" t="s">
        <v>3716</v>
      </c>
      <c r="AG3210" s="98" t="s">
        <v>33786</v>
      </c>
      <c r="AH3210" s="98" t="s">
        <v>73</v>
      </c>
      <c r="AI3210" s="98" t="s">
        <v>12907</v>
      </c>
      <c r="AJ3210" s="98" t="s">
        <v>33787</v>
      </c>
      <c r="AK3210" s="98" t="s">
        <v>33788</v>
      </c>
      <c r="AL3210" s="98" t="s">
        <v>75</v>
      </c>
      <c r="AM3210" s="98" t="s">
        <v>33789</v>
      </c>
      <c r="AN3210" s="98" t="s">
        <v>62</v>
      </c>
      <c r="AO3210" s="99" t="s">
        <v>62</v>
      </c>
      <c r="AP3210" s="98" t="s">
        <v>62</v>
      </c>
      <c r="AQ3210" s="98" t="s">
        <v>62</v>
      </c>
      <c r="AR3210" s="98" t="s">
        <v>62</v>
      </c>
      <c r="AS3210" s="98" t="s">
        <v>62</v>
      </c>
      <c r="AT3210" s="98" t="s">
        <v>62</v>
      </c>
      <c r="AU3210" s="98" t="s">
        <v>62</v>
      </c>
      <c r="AV3210" s="99" t="s">
        <v>57</v>
      </c>
      <c r="AW3210" s="98" t="s">
        <v>77</v>
      </c>
      <c r="AX3210" s="98" t="s">
        <v>57</v>
      </c>
      <c r="AY3210" s="98" t="s">
        <v>77</v>
      </c>
    </row>
    <row r="3211" spans="1:51" s="91" customFormat="1" ht="22.5" customHeight="1" x14ac:dyDescent="0.25">
      <c r="A3211" s="97" t="s">
        <v>33790</v>
      </c>
      <c r="B3211" s="98" t="s">
        <v>33791</v>
      </c>
      <c r="C3211" s="98" t="s">
        <v>595</v>
      </c>
      <c r="D3211" s="98" t="s">
        <v>9762</v>
      </c>
      <c r="E3211" s="98" t="s">
        <v>77</v>
      </c>
      <c r="F3211" s="99">
        <v>1</v>
      </c>
      <c r="G3211" s="99">
        <v>337.43</v>
      </c>
      <c r="H3211" s="99" t="s">
        <v>57</v>
      </c>
      <c r="I3211" s="99">
        <v>-57.36</v>
      </c>
      <c r="J3211" s="99">
        <v>-23.95</v>
      </c>
      <c r="K3211" s="99" t="s">
        <v>57</v>
      </c>
      <c r="L3211" s="99">
        <v>256.12</v>
      </c>
      <c r="M3211" s="98" t="s">
        <v>666</v>
      </c>
      <c r="N3211" s="98" t="s">
        <v>62</v>
      </c>
      <c r="O3211" s="98" t="s">
        <v>15727</v>
      </c>
      <c r="P3211" s="98" t="s">
        <v>15728</v>
      </c>
      <c r="Q3211" s="98" t="s">
        <v>38868</v>
      </c>
      <c r="R3211" s="98" t="s">
        <v>15729</v>
      </c>
      <c r="S3211" s="98" t="s">
        <v>62</v>
      </c>
      <c r="T3211" s="99">
        <v>337.43</v>
      </c>
      <c r="U3211" s="99" t="s">
        <v>63</v>
      </c>
      <c r="V3211" s="98" t="s">
        <v>64</v>
      </c>
      <c r="W3211" s="98" t="s">
        <v>33792</v>
      </c>
      <c r="X3211" s="98" t="s">
        <v>33793</v>
      </c>
      <c r="Y3211" s="98" t="s">
        <v>33794</v>
      </c>
      <c r="Z3211" s="98" t="s">
        <v>62</v>
      </c>
      <c r="AA3211" s="98" t="s">
        <v>62</v>
      </c>
      <c r="AB3211" s="98" t="s">
        <v>33792</v>
      </c>
      <c r="AC3211" s="98" t="s">
        <v>33795</v>
      </c>
      <c r="AD3211" s="98" t="s">
        <v>33796</v>
      </c>
      <c r="AE3211" s="98" t="s">
        <v>4790</v>
      </c>
      <c r="AF3211" s="98" t="s">
        <v>345</v>
      </c>
      <c r="AG3211" s="98" t="s">
        <v>33797</v>
      </c>
      <c r="AH3211" s="98" t="s">
        <v>73</v>
      </c>
      <c r="AI3211" s="98" t="s">
        <v>74</v>
      </c>
      <c r="AJ3211" s="98" t="s">
        <v>10546</v>
      </c>
      <c r="AK3211" s="98" t="s">
        <v>10729</v>
      </c>
      <c r="AL3211" s="98" t="s">
        <v>75</v>
      </c>
      <c r="AM3211" s="98" t="s">
        <v>33798</v>
      </c>
      <c r="AN3211" s="98" t="s">
        <v>62</v>
      </c>
      <c r="AO3211" s="99" t="s">
        <v>62</v>
      </c>
      <c r="AP3211" s="98" t="s">
        <v>62</v>
      </c>
      <c r="AQ3211" s="98" t="s">
        <v>62</v>
      </c>
      <c r="AR3211" s="98" t="s">
        <v>62</v>
      </c>
      <c r="AS3211" s="98" t="s">
        <v>62</v>
      </c>
      <c r="AT3211" s="98" t="s">
        <v>62</v>
      </c>
      <c r="AU3211" s="98" t="s">
        <v>62</v>
      </c>
      <c r="AV3211" s="99" t="s">
        <v>57</v>
      </c>
      <c r="AW3211" s="98" t="s">
        <v>77</v>
      </c>
      <c r="AX3211" s="98" t="s">
        <v>57</v>
      </c>
      <c r="AY3211" s="98" t="s">
        <v>77</v>
      </c>
    </row>
    <row r="3212" spans="1:51" s="91" customFormat="1" ht="22.5" customHeight="1" x14ac:dyDescent="0.25">
      <c r="A3212" s="97" t="s">
        <v>33824</v>
      </c>
      <c r="B3212" s="98" t="s">
        <v>33825</v>
      </c>
      <c r="C3212" s="98" t="s">
        <v>595</v>
      </c>
      <c r="D3212" s="98" t="s">
        <v>9762</v>
      </c>
      <c r="E3212" s="98" t="s">
        <v>77</v>
      </c>
      <c r="F3212" s="99">
        <v>1</v>
      </c>
      <c r="G3212" s="99">
        <v>59.85</v>
      </c>
      <c r="H3212" s="99">
        <v>30.93</v>
      </c>
      <c r="I3212" s="99">
        <v>-16.170000000000002</v>
      </c>
      <c r="J3212" s="99">
        <v>-30.93</v>
      </c>
      <c r="K3212" s="99" t="s">
        <v>57</v>
      </c>
      <c r="L3212" s="99">
        <v>43.68</v>
      </c>
      <c r="M3212" s="98" t="s">
        <v>666</v>
      </c>
      <c r="N3212" s="98" t="s">
        <v>62</v>
      </c>
      <c r="O3212" s="98" t="s">
        <v>1516</v>
      </c>
      <c r="P3212" s="98" t="s">
        <v>12924</v>
      </c>
      <c r="Q3212" s="98" t="s">
        <v>38868</v>
      </c>
      <c r="R3212" s="98" t="s">
        <v>12925</v>
      </c>
      <c r="S3212" s="98" t="s">
        <v>62</v>
      </c>
      <c r="T3212" s="99">
        <v>59.85</v>
      </c>
      <c r="U3212" s="99" t="s">
        <v>63</v>
      </c>
      <c r="V3212" s="98" t="s">
        <v>9651</v>
      </c>
      <c r="W3212" s="98" t="s">
        <v>62</v>
      </c>
      <c r="X3212" s="98" t="s">
        <v>62</v>
      </c>
      <c r="Y3212" s="98" t="s">
        <v>62</v>
      </c>
      <c r="Z3212" s="98" t="s">
        <v>62</v>
      </c>
      <c r="AA3212" s="98" t="s">
        <v>62</v>
      </c>
      <c r="AB3212" s="98" t="s">
        <v>33826</v>
      </c>
      <c r="AC3212" s="98" t="s">
        <v>33827</v>
      </c>
      <c r="AD3212" s="98" t="s">
        <v>33828</v>
      </c>
      <c r="AE3212" s="98" t="s">
        <v>4447</v>
      </c>
      <c r="AF3212" s="98" t="s">
        <v>210</v>
      </c>
      <c r="AG3212" s="98" t="s">
        <v>33829</v>
      </c>
      <c r="AH3212" s="98" t="s">
        <v>73</v>
      </c>
      <c r="AI3212" s="98" t="s">
        <v>12907</v>
      </c>
      <c r="AJ3212" s="98" t="s">
        <v>33830</v>
      </c>
      <c r="AK3212" s="98" t="s">
        <v>33831</v>
      </c>
      <c r="AL3212" s="98" t="s">
        <v>75</v>
      </c>
      <c r="AM3212" s="98" t="s">
        <v>33832</v>
      </c>
      <c r="AN3212" s="98" t="s">
        <v>62</v>
      </c>
      <c r="AO3212" s="99" t="s">
        <v>62</v>
      </c>
      <c r="AP3212" s="98" t="s">
        <v>62</v>
      </c>
      <c r="AQ3212" s="98" t="s">
        <v>62</v>
      </c>
      <c r="AR3212" s="98" t="s">
        <v>62</v>
      </c>
      <c r="AS3212" s="98" t="s">
        <v>62</v>
      </c>
      <c r="AT3212" s="98" t="s">
        <v>62</v>
      </c>
      <c r="AU3212" s="98" t="s">
        <v>62</v>
      </c>
      <c r="AV3212" s="99" t="s">
        <v>57</v>
      </c>
      <c r="AW3212" s="98" t="s">
        <v>77</v>
      </c>
      <c r="AX3212" s="98" t="s">
        <v>57</v>
      </c>
      <c r="AY3212" s="98" t="s">
        <v>77</v>
      </c>
    </row>
    <row r="3213" spans="1:51" s="91" customFormat="1" ht="22.5" customHeight="1" x14ac:dyDescent="0.25">
      <c r="A3213" s="97" t="s">
        <v>33833</v>
      </c>
      <c r="B3213" s="98" t="s">
        <v>33834</v>
      </c>
      <c r="C3213" s="98" t="s">
        <v>595</v>
      </c>
      <c r="D3213" s="98" t="s">
        <v>9762</v>
      </c>
      <c r="E3213" s="98" t="s">
        <v>77</v>
      </c>
      <c r="F3213" s="99">
        <v>1</v>
      </c>
      <c r="G3213" s="99">
        <v>173.9</v>
      </c>
      <c r="H3213" s="99" t="s">
        <v>57</v>
      </c>
      <c r="I3213" s="99">
        <v>-29.56</v>
      </c>
      <c r="J3213" s="99">
        <v>-19.95</v>
      </c>
      <c r="K3213" s="99" t="s">
        <v>57</v>
      </c>
      <c r="L3213" s="99">
        <v>124.39</v>
      </c>
      <c r="M3213" s="98" t="s">
        <v>666</v>
      </c>
      <c r="N3213" s="98" t="s">
        <v>56</v>
      </c>
      <c r="O3213" s="98" t="s">
        <v>17732</v>
      </c>
      <c r="P3213" s="98" t="s">
        <v>20805</v>
      </c>
      <c r="Q3213" s="98" t="s">
        <v>38868</v>
      </c>
      <c r="R3213" s="98" t="s">
        <v>20806</v>
      </c>
      <c r="S3213" s="98" t="s">
        <v>62</v>
      </c>
      <c r="T3213" s="99">
        <v>173.9</v>
      </c>
      <c r="U3213" s="99" t="s">
        <v>63</v>
      </c>
      <c r="V3213" s="98" t="s">
        <v>9651</v>
      </c>
      <c r="W3213" s="98" t="s">
        <v>62</v>
      </c>
      <c r="X3213" s="98" t="s">
        <v>62</v>
      </c>
      <c r="Y3213" s="98" t="s">
        <v>62</v>
      </c>
      <c r="Z3213" s="98" t="s">
        <v>62</v>
      </c>
      <c r="AA3213" s="98" t="s">
        <v>62</v>
      </c>
      <c r="AB3213" s="98" t="s">
        <v>33835</v>
      </c>
      <c r="AC3213" s="98" t="s">
        <v>33836</v>
      </c>
      <c r="AD3213" s="98" t="s">
        <v>33837</v>
      </c>
      <c r="AE3213" s="98" t="s">
        <v>33838</v>
      </c>
      <c r="AF3213" s="98" t="s">
        <v>366</v>
      </c>
      <c r="AG3213" s="98" t="s">
        <v>33839</v>
      </c>
      <c r="AH3213" s="98" t="s">
        <v>73</v>
      </c>
      <c r="AI3213" s="98" t="s">
        <v>12907</v>
      </c>
      <c r="AJ3213" s="98" t="s">
        <v>33840</v>
      </c>
      <c r="AK3213" s="98" t="s">
        <v>33841</v>
      </c>
      <c r="AL3213" s="98" t="s">
        <v>75</v>
      </c>
      <c r="AM3213" s="98" t="s">
        <v>33842</v>
      </c>
      <c r="AN3213" s="98" t="s">
        <v>62</v>
      </c>
      <c r="AO3213" s="99" t="s">
        <v>62</v>
      </c>
      <c r="AP3213" s="98" t="s">
        <v>62</v>
      </c>
      <c r="AQ3213" s="98" t="s">
        <v>62</v>
      </c>
      <c r="AR3213" s="98" t="s">
        <v>62</v>
      </c>
      <c r="AS3213" s="98" t="s">
        <v>62</v>
      </c>
      <c r="AT3213" s="98" t="s">
        <v>62</v>
      </c>
      <c r="AU3213" s="98" t="s">
        <v>62</v>
      </c>
      <c r="AV3213" s="99" t="s">
        <v>57</v>
      </c>
      <c r="AW3213" s="98" t="s">
        <v>77</v>
      </c>
      <c r="AX3213" s="98" t="s">
        <v>57</v>
      </c>
      <c r="AY3213" s="98" t="s">
        <v>77</v>
      </c>
    </row>
    <row r="3214" spans="1:51" s="91" customFormat="1" ht="22.5" customHeight="1" x14ac:dyDescent="0.25">
      <c r="A3214" s="97" t="s">
        <v>33843</v>
      </c>
      <c r="B3214" s="98" t="s">
        <v>33844</v>
      </c>
      <c r="C3214" s="98" t="s">
        <v>595</v>
      </c>
      <c r="D3214" s="98" t="s">
        <v>9762</v>
      </c>
      <c r="E3214" s="98" t="s">
        <v>77</v>
      </c>
      <c r="F3214" s="99">
        <v>1</v>
      </c>
      <c r="G3214" s="99">
        <v>117.27</v>
      </c>
      <c r="H3214" s="99" t="s">
        <v>57</v>
      </c>
      <c r="I3214" s="99">
        <v>-19.940000000000001</v>
      </c>
      <c r="J3214" s="99">
        <v>-21.45</v>
      </c>
      <c r="K3214" s="99" t="s">
        <v>57</v>
      </c>
      <c r="L3214" s="99">
        <v>75.88</v>
      </c>
      <c r="M3214" s="98" t="s">
        <v>666</v>
      </c>
      <c r="N3214" s="98" t="s">
        <v>62</v>
      </c>
      <c r="O3214" s="98" t="s">
        <v>135</v>
      </c>
      <c r="P3214" s="98" t="s">
        <v>33845</v>
      </c>
      <c r="Q3214" s="98" t="s">
        <v>38868</v>
      </c>
      <c r="R3214" s="98" t="s">
        <v>33846</v>
      </c>
      <c r="S3214" s="98" t="s">
        <v>62</v>
      </c>
      <c r="T3214" s="99">
        <v>117.27</v>
      </c>
      <c r="U3214" s="99" t="s">
        <v>63</v>
      </c>
      <c r="V3214" s="98" t="s">
        <v>64</v>
      </c>
      <c r="W3214" s="98" t="s">
        <v>33847</v>
      </c>
      <c r="X3214" s="98" t="s">
        <v>33848</v>
      </c>
      <c r="Y3214" s="98" t="s">
        <v>33849</v>
      </c>
      <c r="Z3214" s="98" t="s">
        <v>62</v>
      </c>
      <c r="AA3214" s="98" t="s">
        <v>62</v>
      </c>
      <c r="AB3214" s="98" t="s">
        <v>33847</v>
      </c>
      <c r="AC3214" s="98" t="s">
        <v>33850</v>
      </c>
      <c r="AD3214" s="98" t="s">
        <v>33851</v>
      </c>
      <c r="AE3214" s="98" t="s">
        <v>24896</v>
      </c>
      <c r="AF3214" s="98" t="s">
        <v>234</v>
      </c>
      <c r="AG3214" s="98" t="s">
        <v>33852</v>
      </c>
      <c r="AH3214" s="98" t="s">
        <v>73</v>
      </c>
      <c r="AI3214" s="98" t="s">
        <v>74</v>
      </c>
      <c r="AJ3214" s="98" t="s">
        <v>33853</v>
      </c>
      <c r="AK3214" s="98" t="s">
        <v>33854</v>
      </c>
      <c r="AL3214" s="98" t="s">
        <v>75</v>
      </c>
      <c r="AM3214" s="98" t="s">
        <v>33855</v>
      </c>
      <c r="AN3214" s="98" t="s">
        <v>62</v>
      </c>
      <c r="AO3214" s="99" t="s">
        <v>62</v>
      </c>
      <c r="AP3214" s="98" t="s">
        <v>62</v>
      </c>
      <c r="AQ3214" s="98" t="s">
        <v>62</v>
      </c>
      <c r="AR3214" s="98" t="s">
        <v>62</v>
      </c>
      <c r="AS3214" s="98" t="s">
        <v>62</v>
      </c>
      <c r="AT3214" s="98" t="s">
        <v>62</v>
      </c>
      <c r="AU3214" s="98" t="s">
        <v>62</v>
      </c>
      <c r="AV3214" s="99" t="s">
        <v>57</v>
      </c>
      <c r="AW3214" s="98" t="s">
        <v>77</v>
      </c>
      <c r="AX3214" s="98" t="s">
        <v>57</v>
      </c>
      <c r="AY3214" s="98" t="s">
        <v>77</v>
      </c>
    </row>
    <row r="3215" spans="1:51" s="91" customFormat="1" ht="22.5" customHeight="1" x14ac:dyDescent="0.25">
      <c r="A3215" s="97" t="s">
        <v>33869</v>
      </c>
      <c r="B3215" s="98" t="s">
        <v>33857</v>
      </c>
      <c r="C3215" s="98" t="s">
        <v>595</v>
      </c>
      <c r="D3215" s="98" t="s">
        <v>9171</v>
      </c>
      <c r="E3215" s="98" t="s">
        <v>77</v>
      </c>
      <c r="F3215" s="99">
        <v>1</v>
      </c>
      <c r="G3215" s="99">
        <v>212.43</v>
      </c>
      <c r="H3215" s="99">
        <v>27.86</v>
      </c>
      <c r="I3215" s="99">
        <v>-25.49</v>
      </c>
      <c r="J3215" s="99">
        <v>-49.31</v>
      </c>
      <c r="K3215" s="99" t="s">
        <v>57</v>
      </c>
      <c r="L3215" s="99">
        <v>165.49</v>
      </c>
      <c r="M3215" s="98" t="s">
        <v>666</v>
      </c>
      <c r="N3215" s="98" t="s">
        <v>62</v>
      </c>
      <c r="O3215" s="98" t="s">
        <v>31693</v>
      </c>
      <c r="P3215" s="98" t="s">
        <v>31694</v>
      </c>
      <c r="Q3215" s="98" t="s">
        <v>38868</v>
      </c>
      <c r="R3215" s="98" t="s">
        <v>31695</v>
      </c>
      <c r="S3215" s="98" t="s">
        <v>62</v>
      </c>
      <c r="T3215" s="99">
        <v>212.43</v>
      </c>
      <c r="U3215" s="99" t="s">
        <v>83</v>
      </c>
      <c r="V3215" s="98" t="s">
        <v>64</v>
      </c>
      <c r="W3215" s="98" t="s">
        <v>33870</v>
      </c>
      <c r="X3215" s="98" t="s">
        <v>33871</v>
      </c>
      <c r="Y3215" s="98" t="s">
        <v>33872</v>
      </c>
      <c r="Z3215" s="98" t="s">
        <v>62</v>
      </c>
      <c r="AA3215" s="98" t="s">
        <v>62</v>
      </c>
      <c r="AB3215" s="98" t="s">
        <v>33870</v>
      </c>
      <c r="AC3215" s="98" t="s">
        <v>33873</v>
      </c>
      <c r="AD3215" s="98" t="s">
        <v>33874</v>
      </c>
      <c r="AE3215" s="98" t="s">
        <v>33875</v>
      </c>
      <c r="AF3215" s="98" t="s">
        <v>442</v>
      </c>
      <c r="AG3215" s="98" t="s">
        <v>33876</v>
      </c>
      <c r="AH3215" s="98" t="s">
        <v>73</v>
      </c>
      <c r="AI3215" s="98" t="s">
        <v>74</v>
      </c>
      <c r="AJ3215" s="98" t="s">
        <v>10524</v>
      </c>
      <c r="AK3215" s="98" t="s">
        <v>33877</v>
      </c>
      <c r="AL3215" s="98" t="s">
        <v>75</v>
      </c>
      <c r="AM3215" s="98" t="s">
        <v>33878</v>
      </c>
      <c r="AN3215" s="98" t="s">
        <v>62</v>
      </c>
      <c r="AO3215" s="99" t="s">
        <v>62</v>
      </c>
      <c r="AP3215" s="98" t="s">
        <v>62</v>
      </c>
      <c r="AQ3215" s="98" t="s">
        <v>62</v>
      </c>
      <c r="AR3215" s="98" t="s">
        <v>62</v>
      </c>
      <c r="AS3215" s="98" t="s">
        <v>62</v>
      </c>
      <c r="AT3215" s="98" t="s">
        <v>62</v>
      </c>
      <c r="AU3215" s="98" t="s">
        <v>62</v>
      </c>
      <c r="AV3215" s="99" t="s">
        <v>57</v>
      </c>
      <c r="AW3215" s="98" t="s">
        <v>77</v>
      </c>
      <c r="AX3215" s="98" t="s">
        <v>57</v>
      </c>
      <c r="AY3215" s="98" t="s">
        <v>77</v>
      </c>
    </row>
    <row r="3216" spans="1:51" s="91" customFormat="1" ht="22.5" customHeight="1" x14ac:dyDescent="0.25">
      <c r="A3216" s="100" t="s">
        <v>33879</v>
      </c>
      <c r="B3216" s="101" t="s">
        <v>33857</v>
      </c>
      <c r="C3216" s="101" t="s">
        <v>595</v>
      </c>
      <c r="D3216" s="101" t="s">
        <v>9171</v>
      </c>
      <c r="E3216" s="101" t="s">
        <v>56</v>
      </c>
      <c r="F3216" s="102">
        <v>1</v>
      </c>
      <c r="G3216" s="102">
        <v>55.15</v>
      </c>
      <c r="H3216" s="102" t="s">
        <v>57</v>
      </c>
      <c r="I3216" s="102">
        <v>-12.617999999999999</v>
      </c>
      <c r="J3216" s="102" t="s">
        <v>57</v>
      </c>
      <c r="K3216" s="102" t="s">
        <v>57</v>
      </c>
      <c r="L3216" s="102">
        <v>42.531999999999996</v>
      </c>
      <c r="M3216" s="101" t="s">
        <v>62</v>
      </c>
      <c r="N3216" s="101" t="s">
        <v>62</v>
      </c>
      <c r="O3216" s="101" t="s">
        <v>13007</v>
      </c>
      <c r="P3216" s="101" t="s">
        <v>33880</v>
      </c>
      <c r="Q3216" s="98" t="s">
        <v>38868</v>
      </c>
      <c r="R3216" s="101" t="s">
        <v>33881</v>
      </c>
      <c r="S3216" s="101" t="s">
        <v>62</v>
      </c>
      <c r="T3216" s="102">
        <v>55.15</v>
      </c>
      <c r="U3216" s="102" t="s">
        <v>83</v>
      </c>
      <c r="V3216" s="101" t="s">
        <v>62</v>
      </c>
      <c r="W3216" s="101" t="s">
        <v>62</v>
      </c>
      <c r="X3216" s="101" t="s">
        <v>62</v>
      </c>
      <c r="Y3216" s="101" t="s">
        <v>62</v>
      </c>
      <c r="Z3216" s="101" t="s">
        <v>62</v>
      </c>
      <c r="AA3216" s="101" t="s">
        <v>62</v>
      </c>
      <c r="AB3216" s="101" t="s">
        <v>62</v>
      </c>
      <c r="AC3216" s="101" t="s">
        <v>62</v>
      </c>
      <c r="AD3216" s="101" t="s">
        <v>62</v>
      </c>
      <c r="AE3216" s="101" t="s">
        <v>62</v>
      </c>
      <c r="AF3216" s="101" t="s">
        <v>62</v>
      </c>
      <c r="AG3216" s="101" t="s">
        <v>62</v>
      </c>
      <c r="AH3216" s="101" t="s">
        <v>62</v>
      </c>
      <c r="AI3216" s="101" t="s">
        <v>62</v>
      </c>
      <c r="AJ3216" s="101" t="s">
        <v>62</v>
      </c>
      <c r="AK3216" s="101" t="s">
        <v>62</v>
      </c>
      <c r="AL3216" s="101" t="s">
        <v>62</v>
      </c>
      <c r="AM3216" s="101" t="s">
        <v>62</v>
      </c>
      <c r="AN3216" s="101" t="s">
        <v>62</v>
      </c>
      <c r="AO3216" s="102" t="s">
        <v>62</v>
      </c>
      <c r="AP3216" s="101" t="s">
        <v>62</v>
      </c>
      <c r="AQ3216" s="101" t="s">
        <v>62</v>
      </c>
      <c r="AR3216" s="101" t="s">
        <v>62</v>
      </c>
      <c r="AS3216" s="101" t="s">
        <v>62</v>
      </c>
      <c r="AT3216" s="101" t="s">
        <v>62</v>
      </c>
      <c r="AU3216" s="101" t="s">
        <v>62</v>
      </c>
      <c r="AV3216" s="102" t="s">
        <v>57</v>
      </c>
      <c r="AW3216" s="101" t="s">
        <v>77</v>
      </c>
      <c r="AX3216" s="101" t="s">
        <v>57</v>
      </c>
      <c r="AY3216" s="101" t="s">
        <v>77</v>
      </c>
    </row>
    <row r="3217" spans="1:51" s="91" customFormat="1" ht="22.5" customHeight="1" x14ac:dyDescent="0.25">
      <c r="A3217" s="100" t="s">
        <v>33882</v>
      </c>
      <c r="B3217" s="101" t="s">
        <v>33857</v>
      </c>
      <c r="C3217" s="101" t="s">
        <v>595</v>
      </c>
      <c r="D3217" s="101" t="s">
        <v>9171</v>
      </c>
      <c r="E3217" s="101" t="s">
        <v>56</v>
      </c>
      <c r="F3217" s="102">
        <v>1</v>
      </c>
      <c r="G3217" s="102">
        <v>39.909999999999997</v>
      </c>
      <c r="H3217" s="102" t="s">
        <v>57</v>
      </c>
      <c r="I3217" s="102">
        <v>-12.784700000000001</v>
      </c>
      <c r="J3217" s="102" t="s">
        <v>57</v>
      </c>
      <c r="K3217" s="102" t="s">
        <v>57</v>
      </c>
      <c r="L3217" s="102">
        <v>27.125299999999996</v>
      </c>
      <c r="M3217" s="101" t="s">
        <v>62</v>
      </c>
      <c r="N3217" s="101" t="s">
        <v>62</v>
      </c>
      <c r="O3217" s="115">
        <v>332053</v>
      </c>
      <c r="P3217" s="101" t="s">
        <v>33883</v>
      </c>
      <c r="Q3217" s="98" t="s">
        <v>38868</v>
      </c>
      <c r="R3217" s="101" t="s">
        <v>33884</v>
      </c>
      <c r="S3217" s="101" t="s">
        <v>62</v>
      </c>
      <c r="T3217" s="102">
        <v>39.909999999999997</v>
      </c>
      <c r="U3217" s="102" t="s">
        <v>63</v>
      </c>
      <c r="V3217" s="101" t="s">
        <v>62</v>
      </c>
      <c r="W3217" s="101" t="s">
        <v>62</v>
      </c>
      <c r="X3217" s="101" t="s">
        <v>62</v>
      </c>
      <c r="Y3217" s="101" t="s">
        <v>62</v>
      </c>
      <c r="Z3217" s="101" t="s">
        <v>62</v>
      </c>
      <c r="AA3217" s="101" t="s">
        <v>62</v>
      </c>
      <c r="AB3217" s="101" t="s">
        <v>62</v>
      </c>
      <c r="AC3217" s="101" t="s">
        <v>62</v>
      </c>
      <c r="AD3217" s="101" t="s">
        <v>62</v>
      </c>
      <c r="AE3217" s="101" t="s">
        <v>62</v>
      </c>
      <c r="AF3217" s="101" t="s">
        <v>62</v>
      </c>
      <c r="AG3217" s="101" t="s">
        <v>62</v>
      </c>
      <c r="AH3217" s="101" t="s">
        <v>62</v>
      </c>
      <c r="AI3217" s="101" t="s">
        <v>62</v>
      </c>
      <c r="AJ3217" s="101" t="s">
        <v>62</v>
      </c>
      <c r="AK3217" s="101" t="s">
        <v>62</v>
      </c>
      <c r="AL3217" s="101" t="s">
        <v>62</v>
      </c>
      <c r="AM3217" s="101" t="s">
        <v>62</v>
      </c>
      <c r="AN3217" s="101" t="s">
        <v>62</v>
      </c>
      <c r="AO3217" s="102" t="s">
        <v>62</v>
      </c>
      <c r="AP3217" s="101" t="s">
        <v>62</v>
      </c>
      <c r="AQ3217" s="101" t="s">
        <v>62</v>
      </c>
      <c r="AR3217" s="101" t="s">
        <v>62</v>
      </c>
      <c r="AS3217" s="101" t="s">
        <v>62</v>
      </c>
      <c r="AT3217" s="101" t="s">
        <v>62</v>
      </c>
      <c r="AU3217" s="101" t="s">
        <v>62</v>
      </c>
      <c r="AV3217" s="102" t="s">
        <v>57</v>
      </c>
      <c r="AW3217" s="101" t="s">
        <v>77</v>
      </c>
      <c r="AX3217" s="101" t="s">
        <v>57</v>
      </c>
      <c r="AY3217" s="101" t="s">
        <v>77</v>
      </c>
    </row>
    <row r="3218" spans="1:51" s="91" customFormat="1" ht="22.5" customHeight="1" x14ac:dyDescent="0.25">
      <c r="A3218" s="97" t="s">
        <v>33885</v>
      </c>
      <c r="B3218" s="98" t="s">
        <v>33886</v>
      </c>
      <c r="C3218" s="98" t="s">
        <v>595</v>
      </c>
      <c r="D3218" s="98" t="s">
        <v>9762</v>
      </c>
      <c r="E3218" s="98" t="s">
        <v>56</v>
      </c>
      <c r="F3218" s="99">
        <v>1</v>
      </c>
      <c r="G3218" s="99">
        <v>61.17</v>
      </c>
      <c r="H3218" s="99">
        <v>30.1</v>
      </c>
      <c r="I3218" s="99">
        <v>-13.34</v>
      </c>
      <c r="J3218" s="99">
        <v>-30.1</v>
      </c>
      <c r="K3218" s="99" t="s">
        <v>57</v>
      </c>
      <c r="L3218" s="99">
        <v>47.83</v>
      </c>
      <c r="M3218" s="98" t="s">
        <v>666</v>
      </c>
      <c r="N3218" s="98" t="s">
        <v>62</v>
      </c>
      <c r="O3218" s="98" t="s">
        <v>12935</v>
      </c>
      <c r="P3218" s="98" t="s">
        <v>12936</v>
      </c>
      <c r="Q3218" s="98" t="s">
        <v>38868</v>
      </c>
      <c r="R3218" s="98" t="s">
        <v>8688</v>
      </c>
      <c r="S3218" s="98" t="s">
        <v>62</v>
      </c>
      <c r="T3218" s="99">
        <v>61.17</v>
      </c>
      <c r="U3218" s="99" t="s">
        <v>83</v>
      </c>
      <c r="V3218" s="98" t="s">
        <v>9651</v>
      </c>
      <c r="W3218" s="98" t="s">
        <v>62</v>
      </c>
      <c r="X3218" s="98" t="s">
        <v>62</v>
      </c>
      <c r="Y3218" s="98" t="s">
        <v>62</v>
      </c>
      <c r="Z3218" s="98" t="s">
        <v>62</v>
      </c>
      <c r="AA3218" s="98" t="s">
        <v>62</v>
      </c>
      <c r="AB3218" s="98" t="s">
        <v>33887</v>
      </c>
      <c r="AC3218" s="98" t="s">
        <v>33888</v>
      </c>
      <c r="AD3218" s="98" t="s">
        <v>33889</v>
      </c>
      <c r="AE3218" s="98" t="s">
        <v>33890</v>
      </c>
      <c r="AF3218" s="98" t="s">
        <v>156</v>
      </c>
      <c r="AG3218" s="98" t="s">
        <v>33891</v>
      </c>
      <c r="AH3218" s="98" t="s">
        <v>73</v>
      </c>
      <c r="AI3218" s="98" t="s">
        <v>12907</v>
      </c>
      <c r="AJ3218" s="98" t="s">
        <v>11434</v>
      </c>
      <c r="AK3218" s="98" t="s">
        <v>33892</v>
      </c>
      <c r="AL3218" s="98" t="s">
        <v>75</v>
      </c>
      <c r="AM3218" s="98" t="s">
        <v>33893</v>
      </c>
      <c r="AN3218" s="98" t="s">
        <v>62</v>
      </c>
      <c r="AO3218" s="99" t="s">
        <v>62</v>
      </c>
      <c r="AP3218" s="98" t="s">
        <v>62</v>
      </c>
      <c r="AQ3218" s="98" t="s">
        <v>62</v>
      </c>
      <c r="AR3218" s="98" t="s">
        <v>62</v>
      </c>
      <c r="AS3218" s="98" t="s">
        <v>62</v>
      </c>
      <c r="AT3218" s="98" t="s">
        <v>62</v>
      </c>
      <c r="AU3218" s="98" t="s">
        <v>62</v>
      </c>
      <c r="AV3218" s="99" t="s">
        <v>57</v>
      </c>
      <c r="AW3218" s="98" t="s">
        <v>77</v>
      </c>
      <c r="AX3218" s="98" t="s">
        <v>57</v>
      </c>
      <c r="AY3218" s="98" t="s">
        <v>77</v>
      </c>
    </row>
    <row r="3219" spans="1:51" s="91" customFormat="1" ht="22.5" customHeight="1" x14ac:dyDescent="0.25">
      <c r="A3219" s="97" t="s">
        <v>33894</v>
      </c>
      <c r="B3219" s="98" t="s">
        <v>33895</v>
      </c>
      <c r="C3219" s="98" t="s">
        <v>595</v>
      </c>
      <c r="D3219" s="98" t="s">
        <v>9762</v>
      </c>
      <c r="E3219" s="98" t="s">
        <v>77</v>
      </c>
      <c r="F3219" s="99">
        <v>1</v>
      </c>
      <c r="G3219" s="99">
        <v>43.18</v>
      </c>
      <c r="H3219" s="99">
        <v>17.93</v>
      </c>
      <c r="I3219" s="99">
        <v>-11.18</v>
      </c>
      <c r="J3219" s="99">
        <v>-17.93</v>
      </c>
      <c r="K3219" s="99" t="s">
        <v>57</v>
      </c>
      <c r="L3219" s="99">
        <v>32</v>
      </c>
      <c r="M3219" s="98" t="s">
        <v>666</v>
      </c>
      <c r="N3219" s="98" t="s">
        <v>62</v>
      </c>
      <c r="O3219" s="114">
        <v>2327</v>
      </c>
      <c r="P3219" s="98" t="s">
        <v>23060</v>
      </c>
      <c r="Q3219" s="98" t="s">
        <v>38868</v>
      </c>
      <c r="R3219" s="98" t="s">
        <v>13710</v>
      </c>
      <c r="S3219" s="98" t="s">
        <v>62</v>
      </c>
      <c r="T3219" s="99">
        <v>43.18</v>
      </c>
      <c r="U3219" s="99" t="s">
        <v>83</v>
      </c>
      <c r="V3219" s="98" t="s">
        <v>9651</v>
      </c>
      <c r="W3219" s="98" t="s">
        <v>62</v>
      </c>
      <c r="X3219" s="98" t="s">
        <v>62</v>
      </c>
      <c r="Y3219" s="98" t="s">
        <v>62</v>
      </c>
      <c r="Z3219" s="98" t="s">
        <v>62</v>
      </c>
      <c r="AA3219" s="98" t="s">
        <v>62</v>
      </c>
      <c r="AB3219" s="98" t="s">
        <v>33896</v>
      </c>
      <c r="AC3219" s="98" t="s">
        <v>33897</v>
      </c>
      <c r="AD3219" s="98" t="s">
        <v>33898</v>
      </c>
      <c r="AE3219" s="98" t="s">
        <v>3116</v>
      </c>
      <c r="AF3219" s="98" t="s">
        <v>3117</v>
      </c>
      <c r="AG3219" s="98" t="s">
        <v>33899</v>
      </c>
      <c r="AH3219" s="98" t="s">
        <v>73</v>
      </c>
      <c r="AI3219" s="98" t="s">
        <v>12907</v>
      </c>
      <c r="AJ3219" s="98" t="s">
        <v>33900</v>
      </c>
      <c r="AK3219" s="98" t="s">
        <v>33901</v>
      </c>
      <c r="AL3219" s="98" t="s">
        <v>75</v>
      </c>
      <c r="AM3219" s="98" t="s">
        <v>33902</v>
      </c>
      <c r="AN3219" s="98" t="s">
        <v>62</v>
      </c>
      <c r="AO3219" s="99" t="s">
        <v>62</v>
      </c>
      <c r="AP3219" s="98" t="s">
        <v>62</v>
      </c>
      <c r="AQ3219" s="98" t="s">
        <v>62</v>
      </c>
      <c r="AR3219" s="98" t="s">
        <v>62</v>
      </c>
      <c r="AS3219" s="98" t="s">
        <v>62</v>
      </c>
      <c r="AT3219" s="98" t="s">
        <v>62</v>
      </c>
      <c r="AU3219" s="98" t="s">
        <v>62</v>
      </c>
      <c r="AV3219" s="99" t="s">
        <v>57</v>
      </c>
      <c r="AW3219" s="98" t="s">
        <v>77</v>
      </c>
      <c r="AX3219" s="98" t="s">
        <v>57</v>
      </c>
      <c r="AY3219" s="98" t="s">
        <v>77</v>
      </c>
    </row>
    <row r="3220" spans="1:51" s="91" customFormat="1" ht="22.5" customHeight="1" x14ac:dyDescent="0.25">
      <c r="A3220" s="97" t="s">
        <v>33903</v>
      </c>
      <c r="B3220" s="98" t="s">
        <v>33895</v>
      </c>
      <c r="C3220" s="98" t="s">
        <v>595</v>
      </c>
      <c r="D3220" s="98" t="s">
        <v>10306</v>
      </c>
      <c r="E3220" s="98" t="s">
        <v>77</v>
      </c>
      <c r="F3220" s="99">
        <v>1</v>
      </c>
      <c r="G3220" s="99">
        <v>59.56</v>
      </c>
      <c r="H3220" s="99">
        <v>14.73</v>
      </c>
      <c r="I3220" s="99">
        <v>-16.13</v>
      </c>
      <c r="J3220" s="99">
        <v>-14.73</v>
      </c>
      <c r="K3220" s="99" t="s">
        <v>57</v>
      </c>
      <c r="L3220" s="99">
        <v>43.43</v>
      </c>
      <c r="M3220" s="98" t="s">
        <v>666</v>
      </c>
      <c r="N3220" s="98" t="s">
        <v>62</v>
      </c>
      <c r="O3220" s="98" t="s">
        <v>13007</v>
      </c>
      <c r="P3220" s="98" t="s">
        <v>13008</v>
      </c>
      <c r="Q3220" s="98" t="s">
        <v>38868</v>
      </c>
      <c r="R3220" s="98" t="s">
        <v>13009</v>
      </c>
      <c r="S3220" s="98" t="s">
        <v>62</v>
      </c>
      <c r="T3220" s="99">
        <v>59.56</v>
      </c>
      <c r="U3220" s="99" t="s">
        <v>63</v>
      </c>
      <c r="V3220" s="98" t="s">
        <v>9651</v>
      </c>
      <c r="W3220" s="98" t="s">
        <v>62</v>
      </c>
      <c r="X3220" s="98" t="s">
        <v>62</v>
      </c>
      <c r="Y3220" s="98" t="s">
        <v>62</v>
      </c>
      <c r="Z3220" s="98" t="s">
        <v>62</v>
      </c>
      <c r="AA3220" s="98" t="s">
        <v>62</v>
      </c>
      <c r="AB3220" s="98" t="s">
        <v>33904</v>
      </c>
      <c r="AC3220" s="98" t="s">
        <v>33905</v>
      </c>
      <c r="AD3220" s="98" t="s">
        <v>33906</v>
      </c>
      <c r="AE3220" s="98" t="s">
        <v>16506</v>
      </c>
      <c r="AF3220" s="98" t="s">
        <v>234</v>
      </c>
      <c r="AG3220" s="98" t="s">
        <v>16507</v>
      </c>
      <c r="AH3220" s="98" t="s">
        <v>73</v>
      </c>
      <c r="AI3220" s="98" t="s">
        <v>12907</v>
      </c>
      <c r="AJ3220" s="98" t="s">
        <v>33907</v>
      </c>
      <c r="AK3220" s="98" t="s">
        <v>33908</v>
      </c>
      <c r="AL3220" s="98" t="s">
        <v>75</v>
      </c>
      <c r="AM3220" s="98" t="s">
        <v>33909</v>
      </c>
      <c r="AN3220" s="98" t="s">
        <v>62</v>
      </c>
      <c r="AO3220" s="99" t="s">
        <v>62</v>
      </c>
      <c r="AP3220" s="98" t="s">
        <v>62</v>
      </c>
      <c r="AQ3220" s="98" t="s">
        <v>62</v>
      </c>
      <c r="AR3220" s="98" t="s">
        <v>62</v>
      </c>
      <c r="AS3220" s="98" t="s">
        <v>62</v>
      </c>
      <c r="AT3220" s="98" t="s">
        <v>62</v>
      </c>
      <c r="AU3220" s="98" t="s">
        <v>62</v>
      </c>
      <c r="AV3220" s="99" t="s">
        <v>57</v>
      </c>
      <c r="AW3220" s="98" t="s">
        <v>77</v>
      </c>
      <c r="AX3220" s="98" t="s">
        <v>57</v>
      </c>
      <c r="AY3220" s="98" t="s">
        <v>77</v>
      </c>
    </row>
    <row r="3221" spans="1:51" s="91" customFormat="1" ht="22.5" customHeight="1" x14ac:dyDescent="0.25">
      <c r="A3221" s="97" t="s">
        <v>33910</v>
      </c>
      <c r="B3221" s="98" t="s">
        <v>33911</v>
      </c>
      <c r="C3221" s="98" t="s">
        <v>595</v>
      </c>
      <c r="D3221" s="98" t="s">
        <v>10306</v>
      </c>
      <c r="E3221" s="98" t="s">
        <v>56</v>
      </c>
      <c r="F3221" s="99">
        <v>1</v>
      </c>
      <c r="G3221" s="99">
        <v>61.17</v>
      </c>
      <c r="H3221" s="99">
        <v>26.99</v>
      </c>
      <c r="I3221" s="99">
        <v>-13.34</v>
      </c>
      <c r="J3221" s="99">
        <v>-26.99</v>
      </c>
      <c r="K3221" s="99" t="s">
        <v>57</v>
      </c>
      <c r="L3221" s="99">
        <v>47.83</v>
      </c>
      <c r="M3221" s="98" t="s">
        <v>666</v>
      </c>
      <c r="N3221" s="98" t="s">
        <v>62</v>
      </c>
      <c r="O3221" s="98" t="s">
        <v>12935</v>
      </c>
      <c r="P3221" s="98" t="s">
        <v>12936</v>
      </c>
      <c r="Q3221" s="98" t="s">
        <v>38868</v>
      </c>
      <c r="R3221" s="98" t="s">
        <v>8688</v>
      </c>
      <c r="S3221" s="98" t="s">
        <v>62</v>
      </c>
      <c r="T3221" s="99">
        <v>61.17</v>
      </c>
      <c r="U3221" s="99" t="s">
        <v>83</v>
      </c>
      <c r="V3221" s="98" t="s">
        <v>9651</v>
      </c>
      <c r="W3221" s="98" t="s">
        <v>62</v>
      </c>
      <c r="X3221" s="98" t="s">
        <v>62</v>
      </c>
      <c r="Y3221" s="98" t="s">
        <v>62</v>
      </c>
      <c r="Z3221" s="98" t="s">
        <v>62</v>
      </c>
      <c r="AA3221" s="98" t="s">
        <v>62</v>
      </c>
      <c r="AB3221" s="98" t="s">
        <v>33912</v>
      </c>
      <c r="AC3221" s="98" t="s">
        <v>33913</v>
      </c>
      <c r="AD3221" s="98" t="s">
        <v>33914</v>
      </c>
      <c r="AE3221" s="98" t="s">
        <v>3077</v>
      </c>
      <c r="AF3221" s="98" t="s">
        <v>71</v>
      </c>
      <c r="AG3221" s="98" t="s">
        <v>33915</v>
      </c>
      <c r="AH3221" s="98" t="s">
        <v>73</v>
      </c>
      <c r="AI3221" s="98" t="s">
        <v>12907</v>
      </c>
      <c r="AJ3221" s="98" t="s">
        <v>33916</v>
      </c>
      <c r="AK3221" s="98" t="s">
        <v>33917</v>
      </c>
      <c r="AL3221" s="98" t="s">
        <v>75</v>
      </c>
      <c r="AM3221" s="98" t="s">
        <v>33918</v>
      </c>
      <c r="AN3221" s="98" t="s">
        <v>33919</v>
      </c>
      <c r="AO3221" s="99" t="s">
        <v>62</v>
      </c>
      <c r="AP3221" s="98" t="s">
        <v>62</v>
      </c>
      <c r="AQ3221" s="98" t="s">
        <v>62</v>
      </c>
      <c r="AR3221" s="98" t="s">
        <v>62</v>
      </c>
      <c r="AS3221" s="98" t="s">
        <v>62</v>
      </c>
      <c r="AT3221" s="98" t="s">
        <v>62</v>
      </c>
      <c r="AU3221" s="98" t="s">
        <v>62</v>
      </c>
      <c r="AV3221" s="99" t="s">
        <v>57</v>
      </c>
      <c r="AW3221" s="98" t="s">
        <v>77</v>
      </c>
      <c r="AX3221" s="98" t="s">
        <v>57</v>
      </c>
      <c r="AY3221" s="98" t="s">
        <v>77</v>
      </c>
    </row>
    <row r="3222" spans="1:51" s="91" customFormat="1" ht="22.5" customHeight="1" x14ac:dyDescent="0.25">
      <c r="A3222" s="97" t="s">
        <v>33920</v>
      </c>
      <c r="B3222" s="98" t="s">
        <v>33921</v>
      </c>
      <c r="C3222" s="98" t="s">
        <v>595</v>
      </c>
      <c r="D3222" s="98" t="s">
        <v>10306</v>
      </c>
      <c r="E3222" s="98" t="s">
        <v>77</v>
      </c>
      <c r="F3222" s="99">
        <v>1</v>
      </c>
      <c r="G3222" s="99">
        <v>59.85</v>
      </c>
      <c r="H3222" s="99">
        <v>13.63</v>
      </c>
      <c r="I3222" s="99">
        <v>-16.170000000000002</v>
      </c>
      <c r="J3222" s="99">
        <v>-13.63</v>
      </c>
      <c r="K3222" s="99" t="s">
        <v>57</v>
      </c>
      <c r="L3222" s="99">
        <v>43.68</v>
      </c>
      <c r="M3222" s="98" t="s">
        <v>666</v>
      </c>
      <c r="N3222" s="98" t="s">
        <v>56</v>
      </c>
      <c r="O3222" s="98" t="s">
        <v>1516</v>
      </c>
      <c r="P3222" s="98" t="s">
        <v>12924</v>
      </c>
      <c r="Q3222" s="98" t="s">
        <v>38868</v>
      </c>
      <c r="R3222" s="98" t="s">
        <v>12925</v>
      </c>
      <c r="S3222" s="98" t="s">
        <v>62</v>
      </c>
      <c r="T3222" s="99">
        <v>59.85</v>
      </c>
      <c r="U3222" s="99" t="s">
        <v>63</v>
      </c>
      <c r="V3222" s="98" t="s">
        <v>9651</v>
      </c>
      <c r="W3222" s="98" t="s">
        <v>62</v>
      </c>
      <c r="X3222" s="98" t="s">
        <v>62</v>
      </c>
      <c r="Y3222" s="98" t="s">
        <v>62</v>
      </c>
      <c r="Z3222" s="98" t="s">
        <v>62</v>
      </c>
      <c r="AA3222" s="98" t="s">
        <v>62</v>
      </c>
      <c r="AB3222" s="98" t="s">
        <v>33922</v>
      </c>
      <c r="AC3222" s="98" t="s">
        <v>33923</v>
      </c>
      <c r="AD3222" s="98" t="s">
        <v>33924</v>
      </c>
      <c r="AE3222" s="98" t="s">
        <v>234</v>
      </c>
      <c r="AF3222" s="98" t="s">
        <v>234</v>
      </c>
      <c r="AG3222" s="98" t="s">
        <v>33925</v>
      </c>
      <c r="AH3222" s="98" t="s">
        <v>73</v>
      </c>
      <c r="AI3222" s="98" t="s">
        <v>12907</v>
      </c>
      <c r="AJ3222" s="98" t="s">
        <v>33926</v>
      </c>
      <c r="AK3222" s="98" t="s">
        <v>33927</v>
      </c>
      <c r="AL3222" s="98" t="s">
        <v>75</v>
      </c>
      <c r="AM3222" s="98" t="s">
        <v>33928</v>
      </c>
      <c r="AN3222" s="98" t="s">
        <v>62</v>
      </c>
      <c r="AO3222" s="99" t="s">
        <v>62</v>
      </c>
      <c r="AP3222" s="98" t="s">
        <v>62</v>
      </c>
      <c r="AQ3222" s="98" t="s">
        <v>62</v>
      </c>
      <c r="AR3222" s="98" t="s">
        <v>62</v>
      </c>
      <c r="AS3222" s="98" t="s">
        <v>62</v>
      </c>
      <c r="AT3222" s="98" t="s">
        <v>62</v>
      </c>
      <c r="AU3222" s="98" t="s">
        <v>62</v>
      </c>
      <c r="AV3222" s="99" t="s">
        <v>57</v>
      </c>
      <c r="AW3222" s="98" t="s">
        <v>77</v>
      </c>
      <c r="AX3222" s="98" t="s">
        <v>57</v>
      </c>
      <c r="AY3222" s="98" t="s">
        <v>77</v>
      </c>
    </row>
    <row r="3223" spans="1:51" s="91" customFormat="1" ht="22.5" customHeight="1" x14ac:dyDescent="0.25">
      <c r="A3223" s="97" t="s">
        <v>33929</v>
      </c>
      <c r="B3223" s="98" t="s">
        <v>33930</v>
      </c>
      <c r="C3223" s="98" t="s">
        <v>595</v>
      </c>
      <c r="D3223" s="98" t="s">
        <v>9762</v>
      </c>
      <c r="E3223" s="98" t="s">
        <v>77</v>
      </c>
      <c r="F3223" s="99">
        <v>1</v>
      </c>
      <c r="G3223" s="99">
        <v>68.790000000000006</v>
      </c>
      <c r="H3223" s="99">
        <v>10.71</v>
      </c>
      <c r="I3223" s="99">
        <v>-14.25</v>
      </c>
      <c r="J3223" s="99">
        <v>-10.71</v>
      </c>
      <c r="K3223" s="99" t="s">
        <v>57</v>
      </c>
      <c r="L3223" s="99">
        <v>54.54</v>
      </c>
      <c r="M3223" s="98" t="s">
        <v>666</v>
      </c>
      <c r="N3223" s="98" t="s">
        <v>62</v>
      </c>
      <c r="O3223" s="98" t="s">
        <v>13520</v>
      </c>
      <c r="P3223" s="98" t="s">
        <v>13521</v>
      </c>
      <c r="Q3223" s="98" t="s">
        <v>38868</v>
      </c>
      <c r="R3223" s="98" t="s">
        <v>13522</v>
      </c>
      <c r="S3223" s="98" t="s">
        <v>62</v>
      </c>
      <c r="T3223" s="99">
        <v>68.790000000000006</v>
      </c>
      <c r="U3223" s="99" t="s">
        <v>83</v>
      </c>
      <c r="V3223" s="98" t="s">
        <v>64</v>
      </c>
      <c r="W3223" s="98" t="s">
        <v>33931</v>
      </c>
      <c r="X3223" s="98" t="s">
        <v>33932</v>
      </c>
      <c r="Y3223" s="98" t="s">
        <v>33933</v>
      </c>
      <c r="Z3223" s="98" t="s">
        <v>62</v>
      </c>
      <c r="AA3223" s="98" t="s">
        <v>62</v>
      </c>
      <c r="AB3223" s="98" t="s">
        <v>33931</v>
      </c>
      <c r="AC3223" s="98" t="s">
        <v>33934</v>
      </c>
      <c r="AD3223" s="98" t="s">
        <v>33935</v>
      </c>
      <c r="AE3223" s="98" t="s">
        <v>675</v>
      </c>
      <c r="AF3223" s="98" t="s">
        <v>234</v>
      </c>
      <c r="AG3223" s="98" t="s">
        <v>33936</v>
      </c>
      <c r="AH3223" s="98" t="s">
        <v>73</v>
      </c>
      <c r="AI3223" s="98" t="s">
        <v>74</v>
      </c>
      <c r="AJ3223" s="98" t="s">
        <v>10546</v>
      </c>
      <c r="AK3223" s="98" t="s">
        <v>33937</v>
      </c>
      <c r="AL3223" s="98" t="s">
        <v>75</v>
      </c>
      <c r="AM3223" s="98" t="s">
        <v>33938</v>
      </c>
      <c r="AN3223" s="98" t="s">
        <v>62</v>
      </c>
      <c r="AO3223" s="99" t="s">
        <v>62</v>
      </c>
      <c r="AP3223" s="98" t="s">
        <v>62</v>
      </c>
      <c r="AQ3223" s="98" t="s">
        <v>62</v>
      </c>
      <c r="AR3223" s="98" t="s">
        <v>62</v>
      </c>
      <c r="AS3223" s="98" t="s">
        <v>62</v>
      </c>
      <c r="AT3223" s="98" t="s">
        <v>62</v>
      </c>
      <c r="AU3223" s="98" t="s">
        <v>62</v>
      </c>
      <c r="AV3223" s="99" t="s">
        <v>57</v>
      </c>
      <c r="AW3223" s="98" t="s">
        <v>77</v>
      </c>
      <c r="AX3223" s="98" t="s">
        <v>57</v>
      </c>
      <c r="AY3223" s="98" t="s">
        <v>77</v>
      </c>
    </row>
    <row r="3224" spans="1:51" s="91" customFormat="1" ht="22.5" customHeight="1" x14ac:dyDescent="0.25">
      <c r="A3224" s="97" t="s">
        <v>33939</v>
      </c>
      <c r="B3224" s="98" t="s">
        <v>33940</v>
      </c>
      <c r="C3224" s="98" t="s">
        <v>595</v>
      </c>
      <c r="D3224" s="98" t="s">
        <v>10306</v>
      </c>
      <c r="E3224" s="98" t="s">
        <v>77</v>
      </c>
      <c r="F3224" s="99">
        <v>1</v>
      </c>
      <c r="G3224" s="99">
        <v>119.84</v>
      </c>
      <c r="H3224" s="99" t="s">
        <v>57</v>
      </c>
      <c r="I3224" s="99">
        <v>-20.37</v>
      </c>
      <c r="J3224" s="99">
        <v>-24.95</v>
      </c>
      <c r="K3224" s="99" t="s">
        <v>57</v>
      </c>
      <c r="L3224" s="99">
        <v>74.52</v>
      </c>
      <c r="M3224" s="98" t="s">
        <v>666</v>
      </c>
      <c r="N3224" s="98" t="s">
        <v>62</v>
      </c>
      <c r="O3224" s="98" t="s">
        <v>19436</v>
      </c>
      <c r="P3224" s="98" t="s">
        <v>23909</v>
      </c>
      <c r="Q3224" s="98" t="s">
        <v>38868</v>
      </c>
      <c r="R3224" s="98" t="s">
        <v>19438</v>
      </c>
      <c r="S3224" s="98" t="s">
        <v>62</v>
      </c>
      <c r="T3224" s="99">
        <v>119.84</v>
      </c>
      <c r="U3224" s="99" t="s">
        <v>63</v>
      </c>
      <c r="V3224" s="98" t="s">
        <v>9651</v>
      </c>
      <c r="W3224" s="98" t="s">
        <v>62</v>
      </c>
      <c r="X3224" s="98" t="s">
        <v>62</v>
      </c>
      <c r="Y3224" s="98" t="s">
        <v>62</v>
      </c>
      <c r="Z3224" s="98" t="s">
        <v>62</v>
      </c>
      <c r="AA3224" s="98" t="s">
        <v>62</v>
      </c>
      <c r="AB3224" s="98" t="s">
        <v>33941</v>
      </c>
      <c r="AC3224" s="98" t="s">
        <v>33942</v>
      </c>
      <c r="AD3224" s="98" t="s">
        <v>33943</v>
      </c>
      <c r="AE3224" s="98" t="s">
        <v>14747</v>
      </c>
      <c r="AF3224" s="98" t="s">
        <v>234</v>
      </c>
      <c r="AG3224" s="98" t="s">
        <v>14748</v>
      </c>
      <c r="AH3224" s="98" t="s">
        <v>73</v>
      </c>
      <c r="AI3224" s="98" t="s">
        <v>12907</v>
      </c>
      <c r="AJ3224" s="98" t="s">
        <v>33907</v>
      </c>
      <c r="AK3224" s="98" t="s">
        <v>33944</v>
      </c>
      <c r="AL3224" s="98" t="s">
        <v>75</v>
      </c>
      <c r="AM3224" s="98" t="s">
        <v>33945</v>
      </c>
      <c r="AN3224" s="98" t="s">
        <v>62</v>
      </c>
      <c r="AO3224" s="99" t="s">
        <v>62</v>
      </c>
      <c r="AP3224" s="98" t="s">
        <v>62</v>
      </c>
      <c r="AQ3224" s="98" t="s">
        <v>62</v>
      </c>
      <c r="AR3224" s="98" t="s">
        <v>62</v>
      </c>
      <c r="AS3224" s="98" t="s">
        <v>62</v>
      </c>
      <c r="AT3224" s="98" t="s">
        <v>62</v>
      </c>
      <c r="AU3224" s="98" t="s">
        <v>62</v>
      </c>
      <c r="AV3224" s="99" t="s">
        <v>57</v>
      </c>
      <c r="AW3224" s="98" t="s">
        <v>77</v>
      </c>
      <c r="AX3224" s="98" t="s">
        <v>57</v>
      </c>
      <c r="AY3224" s="98" t="s">
        <v>77</v>
      </c>
    </row>
    <row r="3225" spans="1:51" s="91" customFormat="1" ht="22.5" customHeight="1" x14ac:dyDescent="0.25">
      <c r="A3225" s="97" t="s">
        <v>33946</v>
      </c>
      <c r="B3225" s="98" t="s">
        <v>33947</v>
      </c>
      <c r="C3225" s="98" t="s">
        <v>595</v>
      </c>
      <c r="D3225" s="98" t="s">
        <v>10306</v>
      </c>
      <c r="E3225" s="98" t="s">
        <v>56</v>
      </c>
      <c r="F3225" s="99">
        <v>1</v>
      </c>
      <c r="G3225" s="99">
        <v>59.56</v>
      </c>
      <c r="H3225" s="99" t="s">
        <v>57</v>
      </c>
      <c r="I3225" s="99">
        <v>-16.13</v>
      </c>
      <c r="J3225" s="99" t="s">
        <v>57</v>
      </c>
      <c r="K3225" s="99" t="s">
        <v>57</v>
      </c>
      <c r="L3225" s="99">
        <v>43.43</v>
      </c>
      <c r="M3225" s="98" t="s">
        <v>666</v>
      </c>
      <c r="N3225" s="98" t="s">
        <v>62</v>
      </c>
      <c r="O3225" s="98" t="s">
        <v>13007</v>
      </c>
      <c r="P3225" s="98" t="s">
        <v>13008</v>
      </c>
      <c r="Q3225" s="98" t="s">
        <v>38868</v>
      </c>
      <c r="R3225" s="98" t="s">
        <v>13009</v>
      </c>
      <c r="S3225" s="98" t="s">
        <v>62</v>
      </c>
      <c r="T3225" s="99">
        <v>59.56</v>
      </c>
      <c r="U3225" s="99" t="s">
        <v>63</v>
      </c>
      <c r="V3225" s="98" t="s">
        <v>9651</v>
      </c>
      <c r="W3225" s="98" t="s">
        <v>62</v>
      </c>
      <c r="X3225" s="98" t="s">
        <v>62</v>
      </c>
      <c r="Y3225" s="98" t="s">
        <v>62</v>
      </c>
      <c r="Z3225" s="98" t="s">
        <v>62</v>
      </c>
      <c r="AA3225" s="98" t="s">
        <v>62</v>
      </c>
      <c r="AB3225" s="98" t="s">
        <v>33948</v>
      </c>
      <c r="AC3225" s="98" t="s">
        <v>33949</v>
      </c>
      <c r="AD3225" s="98" t="s">
        <v>33950</v>
      </c>
      <c r="AE3225" s="98" t="s">
        <v>18638</v>
      </c>
      <c r="AF3225" s="98" t="s">
        <v>853</v>
      </c>
      <c r="AG3225" s="98" t="s">
        <v>33951</v>
      </c>
      <c r="AH3225" s="98" t="s">
        <v>73</v>
      </c>
      <c r="AI3225" s="98" t="s">
        <v>12907</v>
      </c>
      <c r="AJ3225" s="98" t="s">
        <v>33952</v>
      </c>
      <c r="AK3225" s="98" t="s">
        <v>33953</v>
      </c>
      <c r="AL3225" s="98" t="s">
        <v>75</v>
      </c>
      <c r="AM3225" s="98" t="s">
        <v>33954</v>
      </c>
      <c r="AN3225" s="98" t="s">
        <v>62</v>
      </c>
      <c r="AO3225" s="99" t="s">
        <v>62</v>
      </c>
      <c r="AP3225" s="98" t="s">
        <v>62</v>
      </c>
      <c r="AQ3225" s="98" t="s">
        <v>62</v>
      </c>
      <c r="AR3225" s="98" t="s">
        <v>62</v>
      </c>
      <c r="AS3225" s="98" t="s">
        <v>62</v>
      </c>
      <c r="AT3225" s="98" t="s">
        <v>62</v>
      </c>
      <c r="AU3225" s="98" t="s">
        <v>62</v>
      </c>
      <c r="AV3225" s="99" t="s">
        <v>57</v>
      </c>
      <c r="AW3225" s="98" t="s">
        <v>77</v>
      </c>
      <c r="AX3225" s="98" t="s">
        <v>57</v>
      </c>
      <c r="AY3225" s="98" t="s">
        <v>77</v>
      </c>
    </row>
    <row r="3226" spans="1:51" s="91" customFormat="1" ht="22.5" customHeight="1" x14ac:dyDescent="0.25">
      <c r="A3226" s="97" t="s">
        <v>33955</v>
      </c>
      <c r="B3226" s="98" t="s">
        <v>33956</v>
      </c>
      <c r="C3226" s="98" t="s">
        <v>595</v>
      </c>
      <c r="D3226" s="98" t="s">
        <v>9171</v>
      </c>
      <c r="E3226" s="98" t="s">
        <v>77</v>
      </c>
      <c r="F3226" s="99">
        <v>1</v>
      </c>
      <c r="G3226" s="99">
        <v>219.44</v>
      </c>
      <c r="H3226" s="99" t="s">
        <v>57</v>
      </c>
      <c r="I3226" s="99">
        <v>-37.299999999999997</v>
      </c>
      <c r="J3226" s="99">
        <v>-25.95</v>
      </c>
      <c r="K3226" s="99" t="s">
        <v>57</v>
      </c>
      <c r="L3226" s="99">
        <v>156.19</v>
      </c>
      <c r="M3226" s="98" t="s">
        <v>666</v>
      </c>
      <c r="N3226" s="98" t="s">
        <v>56</v>
      </c>
      <c r="O3226" s="98" t="s">
        <v>15684</v>
      </c>
      <c r="P3226" s="98" t="s">
        <v>15685</v>
      </c>
      <c r="Q3226" s="98" t="s">
        <v>38868</v>
      </c>
      <c r="R3226" s="98" t="s">
        <v>15686</v>
      </c>
      <c r="S3226" s="98" t="s">
        <v>62</v>
      </c>
      <c r="T3226" s="99">
        <v>219.44</v>
      </c>
      <c r="U3226" s="99" t="s">
        <v>63</v>
      </c>
      <c r="V3226" s="98" t="s">
        <v>64</v>
      </c>
      <c r="W3226" s="98" t="s">
        <v>33957</v>
      </c>
      <c r="X3226" s="98" t="s">
        <v>33958</v>
      </c>
      <c r="Y3226" s="98" t="s">
        <v>33959</v>
      </c>
      <c r="Z3226" s="98" t="s">
        <v>62</v>
      </c>
      <c r="AA3226" s="98" t="s">
        <v>62</v>
      </c>
      <c r="AB3226" s="98" t="s">
        <v>33957</v>
      </c>
      <c r="AC3226" s="98" t="s">
        <v>33960</v>
      </c>
      <c r="AD3226" s="98" t="s">
        <v>33961</v>
      </c>
      <c r="AE3226" s="98" t="s">
        <v>647</v>
      </c>
      <c r="AF3226" s="98" t="s">
        <v>105</v>
      </c>
      <c r="AG3226" s="98" t="s">
        <v>33962</v>
      </c>
      <c r="AH3226" s="98" t="s">
        <v>73</v>
      </c>
      <c r="AI3226" s="98" t="s">
        <v>74</v>
      </c>
      <c r="AJ3226" s="98" t="s">
        <v>10279</v>
      </c>
      <c r="AK3226" s="98" t="s">
        <v>33963</v>
      </c>
      <c r="AL3226" s="98" t="s">
        <v>75</v>
      </c>
      <c r="AM3226" s="98" t="s">
        <v>33964</v>
      </c>
      <c r="AN3226" s="98" t="s">
        <v>62</v>
      </c>
      <c r="AO3226" s="99" t="s">
        <v>62</v>
      </c>
      <c r="AP3226" s="98" t="s">
        <v>62</v>
      </c>
      <c r="AQ3226" s="98" t="s">
        <v>62</v>
      </c>
      <c r="AR3226" s="98" t="s">
        <v>62</v>
      </c>
      <c r="AS3226" s="98" t="s">
        <v>62</v>
      </c>
      <c r="AT3226" s="98" t="s">
        <v>62</v>
      </c>
      <c r="AU3226" s="98" t="s">
        <v>62</v>
      </c>
      <c r="AV3226" s="99" t="s">
        <v>57</v>
      </c>
      <c r="AW3226" s="98" t="s">
        <v>77</v>
      </c>
      <c r="AX3226" s="98" t="s">
        <v>57</v>
      </c>
      <c r="AY3226" s="98" t="s">
        <v>77</v>
      </c>
    </row>
    <row r="3227" spans="1:51" s="91" customFormat="1" ht="22.5" customHeight="1" x14ac:dyDescent="0.25">
      <c r="A3227" s="97" t="s">
        <v>33965</v>
      </c>
      <c r="B3227" s="98" t="s">
        <v>33966</v>
      </c>
      <c r="C3227" s="98" t="s">
        <v>595</v>
      </c>
      <c r="D3227" s="98" t="s">
        <v>9171</v>
      </c>
      <c r="E3227" s="98" t="s">
        <v>77</v>
      </c>
      <c r="F3227" s="99">
        <v>1</v>
      </c>
      <c r="G3227" s="99">
        <v>59.22</v>
      </c>
      <c r="H3227" s="99" t="s">
        <v>57</v>
      </c>
      <c r="I3227" s="99">
        <v>-16.07</v>
      </c>
      <c r="J3227" s="99" t="s">
        <v>57</v>
      </c>
      <c r="K3227" s="99" t="s">
        <v>57</v>
      </c>
      <c r="L3227" s="99">
        <v>43.15</v>
      </c>
      <c r="M3227" s="98" t="s">
        <v>666</v>
      </c>
      <c r="N3227" s="98" t="s">
        <v>62</v>
      </c>
      <c r="O3227" s="98" t="s">
        <v>1516</v>
      </c>
      <c r="P3227" s="98" t="s">
        <v>12924</v>
      </c>
      <c r="Q3227" s="98" t="s">
        <v>38868</v>
      </c>
      <c r="R3227" s="98" t="s">
        <v>12925</v>
      </c>
      <c r="S3227" s="98" t="s">
        <v>62</v>
      </c>
      <c r="T3227" s="99">
        <v>59.22</v>
      </c>
      <c r="U3227" s="99" t="s">
        <v>63</v>
      </c>
      <c r="V3227" s="98" t="s">
        <v>9651</v>
      </c>
      <c r="W3227" s="98" t="s">
        <v>62</v>
      </c>
      <c r="X3227" s="98" t="s">
        <v>62</v>
      </c>
      <c r="Y3227" s="98" t="s">
        <v>62</v>
      </c>
      <c r="Z3227" s="98" t="s">
        <v>62</v>
      </c>
      <c r="AA3227" s="98" t="s">
        <v>62</v>
      </c>
      <c r="AB3227" s="98" t="s">
        <v>33967</v>
      </c>
      <c r="AC3227" s="98" t="s">
        <v>33968</v>
      </c>
      <c r="AD3227" s="98" t="s">
        <v>33969</v>
      </c>
      <c r="AE3227" s="98" t="s">
        <v>4000</v>
      </c>
      <c r="AF3227" s="98" t="s">
        <v>345</v>
      </c>
      <c r="AG3227" s="98" t="s">
        <v>33970</v>
      </c>
      <c r="AH3227" s="98" t="s">
        <v>73</v>
      </c>
      <c r="AI3227" s="98" t="s">
        <v>12907</v>
      </c>
      <c r="AJ3227" s="98" t="s">
        <v>11097</v>
      </c>
      <c r="AK3227" s="98" t="s">
        <v>33971</v>
      </c>
      <c r="AL3227" s="98" t="s">
        <v>75</v>
      </c>
      <c r="AM3227" s="98" t="s">
        <v>33972</v>
      </c>
      <c r="AN3227" s="98" t="s">
        <v>62</v>
      </c>
      <c r="AO3227" s="99" t="s">
        <v>62</v>
      </c>
      <c r="AP3227" s="98" t="s">
        <v>62</v>
      </c>
      <c r="AQ3227" s="98" t="s">
        <v>62</v>
      </c>
      <c r="AR3227" s="98" t="s">
        <v>62</v>
      </c>
      <c r="AS3227" s="98" t="s">
        <v>62</v>
      </c>
      <c r="AT3227" s="98" t="s">
        <v>62</v>
      </c>
      <c r="AU3227" s="98" t="s">
        <v>62</v>
      </c>
      <c r="AV3227" s="99" t="s">
        <v>57</v>
      </c>
      <c r="AW3227" s="98" t="s">
        <v>77</v>
      </c>
      <c r="AX3227" s="98" t="s">
        <v>57</v>
      </c>
      <c r="AY3227" s="98" t="s">
        <v>77</v>
      </c>
    </row>
    <row r="3228" spans="1:51" s="91" customFormat="1" ht="22.5" customHeight="1" x14ac:dyDescent="0.25">
      <c r="A3228" s="97" t="s">
        <v>33973</v>
      </c>
      <c r="B3228" s="98" t="s">
        <v>33974</v>
      </c>
      <c r="C3228" s="98" t="s">
        <v>595</v>
      </c>
      <c r="D3228" s="98" t="s">
        <v>9171</v>
      </c>
      <c r="E3228" s="98" t="s">
        <v>77</v>
      </c>
      <c r="F3228" s="99">
        <v>1</v>
      </c>
      <c r="G3228" s="99">
        <v>199.9</v>
      </c>
      <c r="H3228" s="99" t="s">
        <v>57</v>
      </c>
      <c r="I3228" s="99">
        <v>-33.979999999999997</v>
      </c>
      <c r="J3228" s="99">
        <v>-24.95</v>
      </c>
      <c r="K3228" s="99" t="s">
        <v>57</v>
      </c>
      <c r="L3228" s="99">
        <v>140.97</v>
      </c>
      <c r="M3228" s="98" t="s">
        <v>666</v>
      </c>
      <c r="N3228" s="98" t="s">
        <v>62</v>
      </c>
      <c r="O3228" s="114">
        <v>77350</v>
      </c>
      <c r="P3228" s="98" t="s">
        <v>33975</v>
      </c>
      <c r="Q3228" s="98" t="s">
        <v>38868</v>
      </c>
      <c r="R3228" s="98" t="s">
        <v>33976</v>
      </c>
      <c r="S3228" s="98" t="s">
        <v>62</v>
      </c>
      <c r="T3228" s="99">
        <v>199.9</v>
      </c>
      <c r="U3228" s="99" t="s">
        <v>63</v>
      </c>
      <c r="V3228" s="98" t="s">
        <v>64</v>
      </c>
      <c r="W3228" s="98" t="s">
        <v>33977</v>
      </c>
      <c r="X3228" s="98" t="s">
        <v>33978</v>
      </c>
      <c r="Y3228" s="98" t="s">
        <v>33979</v>
      </c>
      <c r="Z3228" s="98" t="s">
        <v>62</v>
      </c>
      <c r="AA3228" s="98" t="s">
        <v>62</v>
      </c>
      <c r="AB3228" s="98" t="s">
        <v>33977</v>
      </c>
      <c r="AC3228" s="98" t="s">
        <v>33980</v>
      </c>
      <c r="AD3228" s="98" t="s">
        <v>33981</v>
      </c>
      <c r="AE3228" s="98" t="s">
        <v>14994</v>
      </c>
      <c r="AF3228" s="98" t="s">
        <v>156</v>
      </c>
      <c r="AG3228" s="98" t="s">
        <v>33982</v>
      </c>
      <c r="AH3228" s="98" t="s">
        <v>73</v>
      </c>
      <c r="AI3228" s="98" t="s">
        <v>74</v>
      </c>
      <c r="AJ3228" s="98" t="s">
        <v>33983</v>
      </c>
      <c r="AK3228" s="98" t="s">
        <v>33984</v>
      </c>
      <c r="AL3228" s="98" t="s">
        <v>75</v>
      </c>
      <c r="AM3228" s="98" t="s">
        <v>33985</v>
      </c>
      <c r="AN3228" s="98" t="s">
        <v>62</v>
      </c>
      <c r="AO3228" s="99" t="s">
        <v>62</v>
      </c>
      <c r="AP3228" s="98" t="s">
        <v>62</v>
      </c>
      <c r="AQ3228" s="98" t="s">
        <v>62</v>
      </c>
      <c r="AR3228" s="98" t="s">
        <v>62</v>
      </c>
      <c r="AS3228" s="98" t="s">
        <v>62</v>
      </c>
      <c r="AT3228" s="98" t="s">
        <v>62</v>
      </c>
      <c r="AU3228" s="98" t="s">
        <v>62</v>
      </c>
      <c r="AV3228" s="99" t="s">
        <v>57</v>
      </c>
      <c r="AW3228" s="98" t="s">
        <v>77</v>
      </c>
      <c r="AX3228" s="98" t="s">
        <v>57</v>
      </c>
      <c r="AY3228" s="98" t="s">
        <v>77</v>
      </c>
    </row>
    <row r="3229" spans="1:51" s="91" customFormat="1" ht="22.5" customHeight="1" x14ac:dyDescent="0.25">
      <c r="A3229" s="97" t="s">
        <v>33986</v>
      </c>
      <c r="B3229" s="98" t="s">
        <v>33974</v>
      </c>
      <c r="C3229" s="98" t="s">
        <v>595</v>
      </c>
      <c r="D3229" s="98" t="s">
        <v>9762</v>
      </c>
      <c r="E3229" s="98" t="s">
        <v>56</v>
      </c>
      <c r="F3229" s="99">
        <v>1</v>
      </c>
      <c r="G3229" s="99">
        <v>14.35</v>
      </c>
      <c r="H3229" s="99">
        <v>11.7</v>
      </c>
      <c r="I3229" s="99">
        <v>-8.44</v>
      </c>
      <c r="J3229" s="99">
        <v>-11.7</v>
      </c>
      <c r="K3229" s="99" t="s">
        <v>57</v>
      </c>
      <c r="L3229" s="99">
        <v>5.91</v>
      </c>
      <c r="M3229" s="98" t="s">
        <v>666</v>
      </c>
      <c r="N3229" s="98" t="s">
        <v>62</v>
      </c>
      <c r="O3229" s="114">
        <v>4005</v>
      </c>
      <c r="P3229" s="98" t="s">
        <v>33987</v>
      </c>
      <c r="Q3229" s="98" t="s">
        <v>38868</v>
      </c>
      <c r="R3229" s="98" t="s">
        <v>33988</v>
      </c>
      <c r="S3229" s="98" t="s">
        <v>62</v>
      </c>
      <c r="T3229" s="99">
        <v>14.35</v>
      </c>
      <c r="U3229" s="99" t="s">
        <v>63</v>
      </c>
      <c r="V3229" s="98" t="s">
        <v>64</v>
      </c>
      <c r="W3229" s="98" t="s">
        <v>33989</v>
      </c>
      <c r="X3229" s="98" t="s">
        <v>33990</v>
      </c>
      <c r="Y3229" s="98" t="s">
        <v>33991</v>
      </c>
      <c r="Z3229" s="98" t="s">
        <v>1785</v>
      </c>
      <c r="AA3229" s="98" t="s">
        <v>33992</v>
      </c>
      <c r="AB3229" s="98" t="s">
        <v>33989</v>
      </c>
      <c r="AC3229" s="98" t="s">
        <v>33993</v>
      </c>
      <c r="AD3229" s="98" t="s">
        <v>33994</v>
      </c>
      <c r="AE3229" s="98" t="s">
        <v>2766</v>
      </c>
      <c r="AF3229" s="98" t="s">
        <v>234</v>
      </c>
      <c r="AG3229" s="98" t="s">
        <v>33995</v>
      </c>
      <c r="AH3229" s="98" t="s">
        <v>73</v>
      </c>
      <c r="AI3229" s="98" t="s">
        <v>74</v>
      </c>
      <c r="AJ3229" s="98" t="s">
        <v>33996</v>
      </c>
      <c r="AK3229" s="98" t="s">
        <v>33997</v>
      </c>
      <c r="AL3229" s="98" t="s">
        <v>75</v>
      </c>
      <c r="AM3229" s="98" t="s">
        <v>33998</v>
      </c>
      <c r="AN3229" s="98" t="s">
        <v>62</v>
      </c>
      <c r="AO3229" s="99" t="s">
        <v>62</v>
      </c>
      <c r="AP3229" s="98" t="s">
        <v>62</v>
      </c>
      <c r="AQ3229" s="98" t="s">
        <v>62</v>
      </c>
      <c r="AR3229" s="98" t="s">
        <v>62</v>
      </c>
      <c r="AS3229" s="98" t="s">
        <v>62</v>
      </c>
      <c r="AT3229" s="98" t="s">
        <v>62</v>
      </c>
      <c r="AU3229" s="98" t="s">
        <v>62</v>
      </c>
      <c r="AV3229" s="99" t="s">
        <v>57</v>
      </c>
      <c r="AW3229" s="98" t="s">
        <v>77</v>
      </c>
      <c r="AX3229" s="98" t="s">
        <v>57</v>
      </c>
      <c r="AY3229" s="98" t="s">
        <v>77</v>
      </c>
    </row>
    <row r="3230" spans="1:51" s="91" customFormat="1" ht="22.5" customHeight="1" x14ac:dyDescent="0.25">
      <c r="A3230" s="97" t="s">
        <v>33999</v>
      </c>
      <c r="B3230" s="98" t="s">
        <v>34000</v>
      </c>
      <c r="C3230" s="98" t="s">
        <v>595</v>
      </c>
      <c r="D3230" s="98" t="s">
        <v>9171</v>
      </c>
      <c r="E3230" s="98" t="s">
        <v>56</v>
      </c>
      <c r="F3230" s="99">
        <v>1</v>
      </c>
      <c r="G3230" s="99">
        <v>63.27</v>
      </c>
      <c r="H3230" s="99" t="s">
        <v>57</v>
      </c>
      <c r="I3230" s="99">
        <v>-16.760000000000002</v>
      </c>
      <c r="J3230" s="99" t="s">
        <v>57</v>
      </c>
      <c r="K3230" s="99" t="s">
        <v>57</v>
      </c>
      <c r="L3230" s="99">
        <v>46.51</v>
      </c>
      <c r="M3230" s="98" t="s">
        <v>666</v>
      </c>
      <c r="N3230" s="98" t="s">
        <v>56</v>
      </c>
      <c r="O3230" s="98" t="s">
        <v>12935</v>
      </c>
      <c r="P3230" s="98" t="s">
        <v>12998</v>
      </c>
      <c r="Q3230" s="98" t="s">
        <v>38868</v>
      </c>
      <c r="R3230" s="98" t="s">
        <v>12999</v>
      </c>
      <c r="S3230" s="98" t="s">
        <v>62</v>
      </c>
      <c r="T3230" s="99">
        <v>63.27</v>
      </c>
      <c r="U3230" s="99" t="s">
        <v>63</v>
      </c>
      <c r="V3230" s="98" t="s">
        <v>9651</v>
      </c>
      <c r="W3230" s="98" t="s">
        <v>62</v>
      </c>
      <c r="X3230" s="98" t="s">
        <v>62</v>
      </c>
      <c r="Y3230" s="98" t="s">
        <v>62</v>
      </c>
      <c r="Z3230" s="98" t="s">
        <v>62</v>
      </c>
      <c r="AA3230" s="98" t="s">
        <v>62</v>
      </c>
      <c r="AB3230" s="98" t="s">
        <v>34001</v>
      </c>
      <c r="AC3230" s="98" t="s">
        <v>34002</v>
      </c>
      <c r="AD3230" s="98" t="s">
        <v>34003</v>
      </c>
      <c r="AE3230" s="98" t="s">
        <v>14247</v>
      </c>
      <c r="AF3230" s="98" t="s">
        <v>90</v>
      </c>
      <c r="AG3230" s="98" t="s">
        <v>34004</v>
      </c>
      <c r="AH3230" s="98" t="s">
        <v>73</v>
      </c>
      <c r="AI3230" s="98" t="s">
        <v>12907</v>
      </c>
      <c r="AJ3230" s="98" t="s">
        <v>10830</v>
      </c>
      <c r="AK3230" s="98" t="s">
        <v>34005</v>
      </c>
      <c r="AL3230" s="98" t="s">
        <v>75</v>
      </c>
      <c r="AM3230" s="98" t="s">
        <v>34006</v>
      </c>
      <c r="AN3230" s="98" t="s">
        <v>62</v>
      </c>
      <c r="AO3230" s="99" t="s">
        <v>62</v>
      </c>
      <c r="AP3230" s="98" t="s">
        <v>62</v>
      </c>
      <c r="AQ3230" s="98" t="s">
        <v>62</v>
      </c>
      <c r="AR3230" s="98" t="s">
        <v>62</v>
      </c>
      <c r="AS3230" s="98" t="s">
        <v>62</v>
      </c>
      <c r="AT3230" s="98" t="s">
        <v>62</v>
      </c>
      <c r="AU3230" s="98" t="s">
        <v>62</v>
      </c>
      <c r="AV3230" s="99" t="s">
        <v>57</v>
      </c>
      <c r="AW3230" s="98" t="s">
        <v>77</v>
      </c>
      <c r="AX3230" s="98" t="s">
        <v>57</v>
      </c>
      <c r="AY3230" s="98" t="s">
        <v>77</v>
      </c>
    </row>
    <row r="3231" spans="1:51" s="91" customFormat="1" ht="22.5" customHeight="1" x14ac:dyDescent="0.25">
      <c r="A3231" s="97" t="s">
        <v>34007</v>
      </c>
      <c r="B3231" s="98" t="s">
        <v>34008</v>
      </c>
      <c r="C3231" s="98" t="s">
        <v>595</v>
      </c>
      <c r="D3231" s="98" t="s">
        <v>10306</v>
      </c>
      <c r="E3231" s="98" t="s">
        <v>77</v>
      </c>
      <c r="F3231" s="99">
        <v>1</v>
      </c>
      <c r="G3231" s="99">
        <v>141.03</v>
      </c>
      <c r="H3231" s="99" t="s">
        <v>57</v>
      </c>
      <c r="I3231" s="99">
        <v>-16.920000000000002</v>
      </c>
      <c r="J3231" s="99">
        <v>-23.95</v>
      </c>
      <c r="K3231" s="99" t="s">
        <v>57</v>
      </c>
      <c r="L3231" s="99">
        <v>100.16</v>
      </c>
      <c r="M3231" s="98" t="s">
        <v>666</v>
      </c>
      <c r="N3231" s="98" t="s">
        <v>56</v>
      </c>
      <c r="O3231" s="114">
        <v>662046</v>
      </c>
      <c r="P3231" s="98" t="s">
        <v>31281</v>
      </c>
      <c r="Q3231" s="98" t="s">
        <v>38868</v>
      </c>
      <c r="R3231" s="98" t="s">
        <v>31282</v>
      </c>
      <c r="S3231" s="98" t="s">
        <v>62</v>
      </c>
      <c r="T3231" s="99">
        <v>141.03</v>
      </c>
      <c r="U3231" s="99" t="s">
        <v>83</v>
      </c>
      <c r="V3231" s="98" t="s">
        <v>9651</v>
      </c>
      <c r="W3231" s="98" t="s">
        <v>62</v>
      </c>
      <c r="X3231" s="98" t="s">
        <v>62</v>
      </c>
      <c r="Y3231" s="98" t="s">
        <v>62</v>
      </c>
      <c r="Z3231" s="98" t="s">
        <v>62</v>
      </c>
      <c r="AA3231" s="98" t="s">
        <v>62</v>
      </c>
      <c r="AB3231" s="98" t="s">
        <v>34009</v>
      </c>
      <c r="AC3231" s="98" t="s">
        <v>34010</v>
      </c>
      <c r="AD3231" s="98" t="s">
        <v>34011</v>
      </c>
      <c r="AE3231" s="98" t="s">
        <v>647</v>
      </c>
      <c r="AF3231" s="98" t="s">
        <v>105</v>
      </c>
      <c r="AG3231" s="98" t="s">
        <v>34012</v>
      </c>
      <c r="AH3231" s="98" t="s">
        <v>73</v>
      </c>
      <c r="AI3231" s="98" t="s">
        <v>12907</v>
      </c>
      <c r="AJ3231" s="98" t="s">
        <v>33743</v>
      </c>
      <c r="AK3231" s="98" t="s">
        <v>34013</v>
      </c>
      <c r="AL3231" s="98" t="s">
        <v>75</v>
      </c>
      <c r="AM3231" s="98" t="s">
        <v>34014</v>
      </c>
      <c r="AN3231" s="98" t="s">
        <v>62</v>
      </c>
      <c r="AO3231" s="99" t="s">
        <v>62</v>
      </c>
      <c r="AP3231" s="98" t="s">
        <v>62</v>
      </c>
      <c r="AQ3231" s="98" t="s">
        <v>62</v>
      </c>
      <c r="AR3231" s="98" t="s">
        <v>62</v>
      </c>
      <c r="AS3231" s="98" t="s">
        <v>62</v>
      </c>
      <c r="AT3231" s="98" t="s">
        <v>62</v>
      </c>
      <c r="AU3231" s="98" t="s">
        <v>62</v>
      </c>
      <c r="AV3231" s="99" t="s">
        <v>57</v>
      </c>
      <c r="AW3231" s="98" t="s">
        <v>77</v>
      </c>
      <c r="AX3231" s="98" t="s">
        <v>57</v>
      </c>
      <c r="AY3231" s="98" t="s">
        <v>77</v>
      </c>
    </row>
    <row r="3232" spans="1:51" s="91" customFormat="1" ht="22.5" customHeight="1" x14ac:dyDescent="0.25">
      <c r="A3232" s="97" t="s">
        <v>34015</v>
      </c>
      <c r="B3232" s="98" t="s">
        <v>34016</v>
      </c>
      <c r="C3232" s="98" t="s">
        <v>595</v>
      </c>
      <c r="D3232" s="98" t="s">
        <v>10306</v>
      </c>
      <c r="E3232" s="98" t="s">
        <v>77</v>
      </c>
      <c r="F3232" s="99">
        <v>1</v>
      </c>
      <c r="G3232" s="99">
        <v>59.56</v>
      </c>
      <c r="H3232" s="99">
        <v>19.670000000000002</v>
      </c>
      <c r="I3232" s="99">
        <v>-16.13</v>
      </c>
      <c r="J3232" s="99">
        <v>-19.670000000000002</v>
      </c>
      <c r="K3232" s="99" t="s">
        <v>57</v>
      </c>
      <c r="L3232" s="99">
        <v>43.43</v>
      </c>
      <c r="M3232" s="98" t="s">
        <v>666</v>
      </c>
      <c r="N3232" s="98" t="s">
        <v>62</v>
      </c>
      <c r="O3232" s="98" t="s">
        <v>13007</v>
      </c>
      <c r="P3232" s="98" t="s">
        <v>13008</v>
      </c>
      <c r="Q3232" s="98" t="s">
        <v>38868</v>
      </c>
      <c r="R3232" s="98" t="s">
        <v>13009</v>
      </c>
      <c r="S3232" s="98" t="s">
        <v>62</v>
      </c>
      <c r="T3232" s="99">
        <v>59.56</v>
      </c>
      <c r="U3232" s="99" t="s">
        <v>63</v>
      </c>
      <c r="V3232" s="98" t="s">
        <v>9651</v>
      </c>
      <c r="W3232" s="98" t="s">
        <v>62</v>
      </c>
      <c r="X3232" s="98" t="s">
        <v>62</v>
      </c>
      <c r="Y3232" s="98" t="s">
        <v>62</v>
      </c>
      <c r="Z3232" s="98" t="s">
        <v>62</v>
      </c>
      <c r="AA3232" s="98" t="s">
        <v>62</v>
      </c>
      <c r="AB3232" s="98" t="s">
        <v>34017</v>
      </c>
      <c r="AC3232" s="98" t="s">
        <v>34018</v>
      </c>
      <c r="AD3232" s="98" t="s">
        <v>34019</v>
      </c>
      <c r="AE3232" s="98" t="s">
        <v>18638</v>
      </c>
      <c r="AF3232" s="98" t="s">
        <v>853</v>
      </c>
      <c r="AG3232" s="98" t="s">
        <v>34020</v>
      </c>
      <c r="AH3232" s="98" t="s">
        <v>73</v>
      </c>
      <c r="AI3232" s="98" t="s">
        <v>12907</v>
      </c>
      <c r="AJ3232" s="98" t="s">
        <v>34021</v>
      </c>
      <c r="AK3232" s="98" t="s">
        <v>34022</v>
      </c>
      <c r="AL3232" s="98" t="s">
        <v>75</v>
      </c>
      <c r="AM3232" s="98" t="s">
        <v>34023</v>
      </c>
      <c r="AN3232" s="98" t="s">
        <v>62</v>
      </c>
      <c r="AO3232" s="99" t="s">
        <v>62</v>
      </c>
      <c r="AP3232" s="98" t="s">
        <v>62</v>
      </c>
      <c r="AQ3232" s="98" t="s">
        <v>62</v>
      </c>
      <c r="AR3232" s="98" t="s">
        <v>62</v>
      </c>
      <c r="AS3232" s="98" t="s">
        <v>62</v>
      </c>
      <c r="AT3232" s="98" t="s">
        <v>62</v>
      </c>
      <c r="AU3232" s="98" t="s">
        <v>62</v>
      </c>
      <c r="AV3232" s="99" t="s">
        <v>57</v>
      </c>
      <c r="AW3232" s="98" t="s">
        <v>77</v>
      </c>
      <c r="AX3232" s="98" t="s">
        <v>57</v>
      </c>
      <c r="AY3232" s="98" t="s">
        <v>77</v>
      </c>
    </row>
    <row r="3233" spans="1:51" s="91" customFormat="1" ht="22.5" customHeight="1" x14ac:dyDescent="0.25">
      <c r="A3233" s="97" t="s">
        <v>34024</v>
      </c>
      <c r="B3233" s="98" t="s">
        <v>34025</v>
      </c>
      <c r="C3233" s="98" t="s">
        <v>595</v>
      </c>
      <c r="D3233" s="98" t="s">
        <v>9762</v>
      </c>
      <c r="E3233" s="98" t="s">
        <v>77</v>
      </c>
      <c r="F3233" s="99">
        <v>1</v>
      </c>
      <c r="G3233" s="99">
        <v>74.36</v>
      </c>
      <c r="H3233" s="99">
        <v>13.63</v>
      </c>
      <c r="I3233" s="99">
        <v>-14.92</v>
      </c>
      <c r="J3233" s="99">
        <v>-13.63</v>
      </c>
      <c r="K3233" s="99" t="s">
        <v>57</v>
      </c>
      <c r="L3233" s="99">
        <v>59.44</v>
      </c>
      <c r="M3233" s="98" t="s">
        <v>666</v>
      </c>
      <c r="N3233" s="98" t="s">
        <v>56</v>
      </c>
      <c r="O3233" s="98" t="s">
        <v>18057</v>
      </c>
      <c r="P3233" s="98" t="s">
        <v>18058</v>
      </c>
      <c r="Q3233" s="98" t="s">
        <v>38868</v>
      </c>
      <c r="R3233" s="98" t="s">
        <v>18059</v>
      </c>
      <c r="S3233" s="98" t="s">
        <v>62</v>
      </c>
      <c r="T3233" s="99">
        <v>74.36</v>
      </c>
      <c r="U3233" s="99" t="s">
        <v>83</v>
      </c>
      <c r="V3233" s="98" t="s">
        <v>64</v>
      </c>
      <c r="W3233" s="98" t="s">
        <v>34026</v>
      </c>
      <c r="X3233" s="98" t="s">
        <v>34027</v>
      </c>
      <c r="Y3233" s="98" t="s">
        <v>34028</v>
      </c>
      <c r="Z3233" s="98" t="s">
        <v>62</v>
      </c>
      <c r="AA3233" s="98" t="s">
        <v>62</v>
      </c>
      <c r="AB3233" s="98" t="s">
        <v>34026</v>
      </c>
      <c r="AC3233" s="98" t="s">
        <v>34029</v>
      </c>
      <c r="AD3233" s="98" t="s">
        <v>34030</v>
      </c>
      <c r="AE3233" s="98" t="s">
        <v>890</v>
      </c>
      <c r="AF3233" s="98" t="s">
        <v>234</v>
      </c>
      <c r="AG3233" s="98" t="s">
        <v>34031</v>
      </c>
      <c r="AH3233" s="98" t="s">
        <v>73</v>
      </c>
      <c r="AI3233" s="98" t="s">
        <v>74</v>
      </c>
      <c r="AJ3233" s="98" t="s">
        <v>34032</v>
      </c>
      <c r="AK3233" s="98" t="s">
        <v>34033</v>
      </c>
      <c r="AL3233" s="98" t="s">
        <v>75</v>
      </c>
      <c r="AM3233" s="98" t="s">
        <v>34034</v>
      </c>
      <c r="AN3233" s="98" t="s">
        <v>62</v>
      </c>
      <c r="AO3233" s="99" t="s">
        <v>62</v>
      </c>
      <c r="AP3233" s="98" t="s">
        <v>62</v>
      </c>
      <c r="AQ3233" s="98" t="s">
        <v>62</v>
      </c>
      <c r="AR3233" s="98" t="s">
        <v>62</v>
      </c>
      <c r="AS3233" s="98" t="s">
        <v>62</v>
      </c>
      <c r="AT3233" s="98" t="s">
        <v>62</v>
      </c>
      <c r="AU3233" s="98" t="s">
        <v>62</v>
      </c>
      <c r="AV3233" s="99" t="s">
        <v>57</v>
      </c>
      <c r="AW3233" s="98" t="s">
        <v>77</v>
      </c>
      <c r="AX3233" s="98" t="s">
        <v>57</v>
      </c>
      <c r="AY3233" s="98" t="s">
        <v>77</v>
      </c>
    </row>
    <row r="3234" spans="1:51" s="91" customFormat="1" ht="22.5" customHeight="1" x14ac:dyDescent="0.25">
      <c r="A3234" s="97" t="s">
        <v>34035</v>
      </c>
      <c r="B3234" s="98" t="s">
        <v>34036</v>
      </c>
      <c r="C3234" s="98" t="s">
        <v>595</v>
      </c>
      <c r="D3234" s="98" t="s">
        <v>10306</v>
      </c>
      <c r="E3234" s="98" t="s">
        <v>77</v>
      </c>
      <c r="F3234" s="99">
        <v>1</v>
      </c>
      <c r="G3234" s="99">
        <v>199.36</v>
      </c>
      <c r="H3234" s="99" t="s">
        <v>57</v>
      </c>
      <c r="I3234" s="99">
        <v>-23.92</v>
      </c>
      <c r="J3234" s="99">
        <v>-21.45</v>
      </c>
      <c r="K3234" s="99" t="s">
        <v>57</v>
      </c>
      <c r="L3234" s="99">
        <v>153.99</v>
      </c>
      <c r="M3234" s="98" t="s">
        <v>666</v>
      </c>
      <c r="N3234" s="98" t="s">
        <v>56</v>
      </c>
      <c r="O3234" s="98" t="s">
        <v>14868</v>
      </c>
      <c r="P3234" s="98" t="s">
        <v>16794</v>
      </c>
      <c r="Q3234" s="98" t="s">
        <v>38868</v>
      </c>
      <c r="R3234" s="98" t="s">
        <v>14870</v>
      </c>
      <c r="S3234" s="98" t="s">
        <v>62</v>
      </c>
      <c r="T3234" s="99">
        <v>199.36</v>
      </c>
      <c r="U3234" s="99" t="s">
        <v>83</v>
      </c>
      <c r="V3234" s="98" t="s">
        <v>9651</v>
      </c>
      <c r="W3234" s="98" t="s">
        <v>62</v>
      </c>
      <c r="X3234" s="98" t="s">
        <v>62</v>
      </c>
      <c r="Y3234" s="98" t="s">
        <v>62</v>
      </c>
      <c r="Z3234" s="98" t="s">
        <v>62</v>
      </c>
      <c r="AA3234" s="98" t="s">
        <v>62</v>
      </c>
      <c r="AB3234" s="98" t="s">
        <v>34037</v>
      </c>
      <c r="AC3234" s="98" t="s">
        <v>34038</v>
      </c>
      <c r="AD3234" s="98" t="s">
        <v>34039</v>
      </c>
      <c r="AE3234" s="98" t="s">
        <v>10670</v>
      </c>
      <c r="AF3234" s="98" t="s">
        <v>234</v>
      </c>
      <c r="AG3234" s="98" t="s">
        <v>34040</v>
      </c>
      <c r="AH3234" s="98" t="s">
        <v>73</v>
      </c>
      <c r="AI3234" s="98" t="s">
        <v>12907</v>
      </c>
      <c r="AJ3234" s="98" t="s">
        <v>34041</v>
      </c>
      <c r="AK3234" s="98" t="s">
        <v>34042</v>
      </c>
      <c r="AL3234" s="98" t="s">
        <v>75</v>
      </c>
      <c r="AM3234" s="98" t="s">
        <v>34043</v>
      </c>
      <c r="AN3234" s="98" t="s">
        <v>62</v>
      </c>
      <c r="AO3234" s="99" t="s">
        <v>62</v>
      </c>
      <c r="AP3234" s="98" t="s">
        <v>62</v>
      </c>
      <c r="AQ3234" s="98" t="s">
        <v>62</v>
      </c>
      <c r="AR3234" s="98" t="s">
        <v>62</v>
      </c>
      <c r="AS3234" s="98" t="s">
        <v>62</v>
      </c>
      <c r="AT3234" s="98" t="s">
        <v>62</v>
      </c>
      <c r="AU3234" s="98" t="s">
        <v>62</v>
      </c>
      <c r="AV3234" s="99" t="s">
        <v>57</v>
      </c>
      <c r="AW3234" s="98" t="s">
        <v>77</v>
      </c>
      <c r="AX3234" s="98" t="s">
        <v>57</v>
      </c>
      <c r="AY3234" s="98" t="s">
        <v>77</v>
      </c>
    </row>
    <row r="3235" spans="1:51" s="91" customFormat="1" ht="22.5" customHeight="1" x14ac:dyDescent="0.25">
      <c r="A3235" s="97" t="s">
        <v>34044</v>
      </c>
      <c r="B3235" s="98" t="s">
        <v>34036</v>
      </c>
      <c r="C3235" s="98" t="s">
        <v>595</v>
      </c>
      <c r="D3235" s="98" t="s">
        <v>9207</v>
      </c>
      <c r="E3235" s="98" t="s">
        <v>77</v>
      </c>
      <c r="F3235" s="99">
        <v>1</v>
      </c>
      <c r="G3235" s="99">
        <v>59.85</v>
      </c>
      <c r="H3235" s="99">
        <v>9.61</v>
      </c>
      <c r="I3235" s="99">
        <v>-16.170000000000002</v>
      </c>
      <c r="J3235" s="99">
        <v>-9.61</v>
      </c>
      <c r="K3235" s="99" t="s">
        <v>57</v>
      </c>
      <c r="L3235" s="99">
        <v>43.68</v>
      </c>
      <c r="M3235" s="98" t="s">
        <v>666</v>
      </c>
      <c r="N3235" s="98" t="s">
        <v>56</v>
      </c>
      <c r="O3235" s="98" t="s">
        <v>1516</v>
      </c>
      <c r="P3235" s="98" t="s">
        <v>12924</v>
      </c>
      <c r="Q3235" s="98" t="s">
        <v>38868</v>
      </c>
      <c r="R3235" s="98" t="s">
        <v>12925</v>
      </c>
      <c r="S3235" s="98" t="s">
        <v>62</v>
      </c>
      <c r="T3235" s="99">
        <v>59.85</v>
      </c>
      <c r="U3235" s="99" t="s">
        <v>63</v>
      </c>
      <c r="V3235" s="98" t="s">
        <v>9651</v>
      </c>
      <c r="W3235" s="98" t="s">
        <v>62</v>
      </c>
      <c r="X3235" s="98" t="s">
        <v>62</v>
      </c>
      <c r="Y3235" s="98" t="s">
        <v>62</v>
      </c>
      <c r="Z3235" s="98" t="s">
        <v>62</v>
      </c>
      <c r="AA3235" s="98" t="s">
        <v>62</v>
      </c>
      <c r="AB3235" s="98" t="s">
        <v>34045</v>
      </c>
      <c r="AC3235" s="98" t="s">
        <v>34046</v>
      </c>
      <c r="AD3235" s="98" t="s">
        <v>34047</v>
      </c>
      <c r="AE3235" s="98" t="s">
        <v>19216</v>
      </c>
      <c r="AF3235" s="98" t="s">
        <v>234</v>
      </c>
      <c r="AG3235" s="98" t="s">
        <v>19217</v>
      </c>
      <c r="AH3235" s="98" t="s">
        <v>73</v>
      </c>
      <c r="AI3235" s="98" t="s">
        <v>12907</v>
      </c>
      <c r="AJ3235" s="98" t="s">
        <v>31469</v>
      </c>
      <c r="AK3235" s="98" t="s">
        <v>34048</v>
      </c>
      <c r="AL3235" s="98" t="s">
        <v>75</v>
      </c>
      <c r="AM3235" s="98" t="s">
        <v>34049</v>
      </c>
      <c r="AN3235" s="98" t="s">
        <v>62</v>
      </c>
      <c r="AO3235" s="99" t="s">
        <v>62</v>
      </c>
      <c r="AP3235" s="98" t="s">
        <v>62</v>
      </c>
      <c r="AQ3235" s="98" t="s">
        <v>62</v>
      </c>
      <c r="AR3235" s="98" t="s">
        <v>62</v>
      </c>
      <c r="AS3235" s="98" t="s">
        <v>62</v>
      </c>
      <c r="AT3235" s="98" t="s">
        <v>62</v>
      </c>
      <c r="AU3235" s="98" t="s">
        <v>62</v>
      </c>
      <c r="AV3235" s="99" t="s">
        <v>57</v>
      </c>
      <c r="AW3235" s="98" t="s">
        <v>77</v>
      </c>
      <c r="AX3235" s="98" t="s">
        <v>57</v>
      </c>
      <c r="AY3235" s="98" t="s">
        <v>77</v>
      </c>
    </row>
    <row r="3236" spans="1:51" s="91" customFormat="1" ht="22.5" customHeight="1" x14ac:dyDescent="0.25">
      <c r="A3236" s="97" t="s">
        <v>34050</v>
      </c>
      <c r="B3236" s="98" t="s">
        <v>34051</v>
      </c>
      <c r="C3236" s="98" t="s">
        <v>595</v>
      </c>
      <c r="D3236" s="98" t="s">
        <v>9171</v>
      </c>
      <c r="E3236" s="98" t="s">
        <v>77</v>
      </c>
      <c r="F3236" s="99">
        <v>1</v>
      </c>
      <c r="G3236" s="99">
        <v>59.85</v>
      </c>
      <c r="H3236" s="99">
        <v>21.41</v>
      </c>
      <c r="I3236" s="99">
        <v>-16.170000000000002</v>
      </c>
      <c r="J3236" s="99">
        <v>-21.41</v>
      </c>
      <c r="K3236" s="99" t="s">
        <v>57</v>
      </c>
      <c r="L3236" s="99">
        <v>43.68</v>
      </c>
      <c r="M3236" s="98" t="s">
        <v>666</v>
      </c>
      <c r="N3236" s="98" t="s">
        <v>56</v>
      </c>
      <c r="O3236" s="98" t="s">
        <v>1516</v>
      </c>
      <c r="P3236" s="98" t="s">
        <v>12924</v>
      </c>
      <c r="Q3236" s="98" t="s">
        <v>38868</v>
      </c>
      <c r="R3236" s="98" t="s">
        <v>12925</v>
      </c>
      <c r="S3236" s="98" t="s">
        <v>62</v>
      </c>
      <c r="T3236" s="99">
        <v>59.85</v>
      </c>
      <c r="U3236" s="99" t="s">
        <v>63</v>
      </c>
      <c r="V3236" s="98" t="s">
        <v>9651</v>
      </c>
      <c r="W3236" s="98" t="s">
        <v>62</v>
      </c>
      <c r="X3236" s="98" t="s">
        <v>62</v>
      </c>
      <c r="Y3236" s="98" t="s">
        <v>62</v>
      </c>
      <c r="Z3236" s="98" t="s">
        <v>62</v>
      </c>
      <c r="AA3236" s="98" t="s">
        <v>62</v>
      </c>
      <c r="AB3236" s="98" t="s">
        <v>34052</v>
      </c>
      <c r="AC3236" s="98" t="s">
        <v>34053</v>
      </c>
      <c r="AD3236" s="98" t="s">
        <v>34054</v>
      </c>
      <c r="AE3236" s="98" t="s">
        <v>26546</v>
      </c>
      <c r="AF3236" s="98" t="s">
        <v>90</v>
      </c>
      <c r="AG3236" s="98" t="s">
        <v>34055</v>
      </c>
      <c r="AH3236" s="98" t="s">
        <v>73</v>
      </c>
      <c r="AI3236" s="98" t="s">
        <v>12907</v>
      </c>
      <c r="AJ3236" s="98" t="s">
        <v>33612</v>
      </c>
      <c r="AK3236" s="98" t="s">
        <v>34056</v>
      </c>
      <c r="AL3236" s="98" t="s">
        <v>75</v>
      </c>
      <c r="AM3236" s="98" t="s">
        <v>34057</v>
      </c>
      <c r="AN3236" s="98" t="s">
        <v>62</v>
      </c>
      <c r="AO3236" s="99" t="s">
        <v>62</v>
      </c>
      <c r="AP3236" s="98" t="s">
        <v>62</v>
      </c>
      <c r="AQ3236" s="98" t="s">
        <v>62</v>
      </c>
      <c r="AR3236" s="98" t="s">
        <v>62</v>
      </c>
      <c r="AS3236" s="98" t="s">
        <v>62</v>
      </c>
      <c r="AT3236" s="98" t="s">
        <v>62</v>
      </c>
      <c r="AU3236" s="98" t="s">
        <v>62</v>
      </c>
      <c r="AV3236" s="99" t="s">
        <v>57</v>
      </c>
      <c r="AW3236" s="98" t="s">
        <v>77</v>
      </c>
      <c r="AX3236" s="98" t="s">
        <v>57</v>
      </c>
      <c r="AY3236" s="98" t="s">
        <v>77</v>
      </c>
    </row>
    <row r="3237" spans="1:51" s="91" customFormat="1" ht="22.5" customHeight="1" x14ac:dyDescent="0.25">
      <c r="A3237" s="97" t="s">
        <v>34058</v>
      </c>
      <c r="B3237" s="98" t="s">
        <v>34059</v>
      </c>
      <c r="C3237" s="98" t="s">
        <v>595</v>
      </c>
      <c r="D3237" s="98" t="s">
        <v>9762</v>
      </c>
      <c r="E3237" s="98" t="s">
        <v>56</v>
      </c>
      <c r="F3237" s="99">
        <v>1</v>
      </c>
      <c r="G3237" s="99">
        <v>62.7</v>
      </c>
      <c r="H3237" s="99" t="s">
        <v>57</v>
      </c>
      <c r="I3237" s="99">
        <v>-16.66</v>
      </c>
      <c r="J3237" s="99" t="s">
        <v>57</v>
      </c>
      <c r="K3237" s="99" t="s">
        <v>57</v>
      </c>
      <c r="L3237" s="99">
        <v>46.04</v>
      </c>
      <c r="M3237" s="98" t="s">
        <v>666</v>
      </c>
      <c r="N3237" s="98" t="s">
        <v>62</v>
      </c>
      <c r="O3237" s="98" t="s">
        <v>13007</v>
      </c>
      <c r="P3237" s="98" t="s">
        <v>15799</v>
      </c>
      <c r="Q3237" s="98" t="s">
        <v>38868</v>
      </c>
      <c r="R3237" s="98" t="s">
        <v>15800</v>
      </c>
      <c r="S3237" s="98" t="s">
        <v>62</v>
      </c>
      <c r="T3237" s="99">
        <v>62.7</v>
      </c>
      <c r="U3237" s="99" t="s">
        <v>63</v>
      </c>
      <c r="V3237" s="98" t="s">
        <v>9651</v>
      </c>
      <c r="W3237" s="98" t="s">
        <v>62</v>
      </c>
      <c r="X3237" s="98" t="s">
        <v>62</v>
      </c>
      <c r="Y3237" s="98" t="s">
        <v>62</v>
      </c>
      <c r="Z3237" s="98" t="s">
        <v>62</v>
      </c>
      <c r="AA3237" s="98" t="s">
        <v>62</v>
      </c>
      <c r="AB3237" s="98" t="s">
        <v>34060</v>
      </c>
      <c r="AC3237" s="98" t="s">
        <v>34061</v>
      </c>
      <c r="AD3237" s="98" t="s">
        <v>34062</v>
      </c>
      <c r="AE3237" s="98" t="s">
        <v>291</v>
      </c>
      <c r="AF3237" s="98" t="s">
        <v>234</v>
      </c>
      <c r="AG3237" s="98" t="s">
        <v>34063</v>
      </c>
      <c r="AH3237" s="98" t="s">
        <v>73</v>
      </c>
      <c r="AI3237" s="98" t="s">
        <v>12907</v>
      </c>
      <c r="AJ3237" s="98" t="s">
        <v>34064</v>
      </c>
      <c r="AK3237" s="98" t="s">
        <v>34065</v>
      </c>
      <c r="AL3237" s="98" t="s">
        <v>75</v>
      </c>
      <c r="AM3237" s="98" t="s">
        <v>34066</v>
      </c>
      <c r="AN3237" s="98" t="s">
        <v>62</v>
      </c>
      <c r="AO3237" s="99" t="s">
        <v>62</v>
      </c>
      <c r="AP3237" s="98" t="s">
        <v>62</v>
      </c>
      <c r="AQ3237" s="98" t="s">
        <v>62</v>
      </c>
      <c r="AR3237" s="98" t="s">
        <v>62</v>
      </c>
      <c r="AS3237" s="98" t="s">
        <v>62</v>
      </c>
      <c r="AT3237" s="98" t="s">
        <v>62</v>
      </c>
      <c r="AU3237" s="98" t="s">
        <v>62</v>
      </c>
      <c r="AV3237" s="99" t="s">
        <v>57</v>
      </c>
      <c r="AW3237" s="98" t="s">
        <v>77</v>
      </c>
      <c r="AX3237" s="98" t="s">
        <v>57</v>
      </c>
      <c r="AY3237" s="98" t="s">
        <v>77</v>
      </c>
    </row>
    <row r="3238" spans="1:51" s="91" customFormat="1" ht="22.5" customHeight="1" x14ac:dyDescent="0.25">
      <c r="A3238" s="97" t="s">
        <v>34067</v>
      </c>
      <c r="B3238" s="98" t="s">
        <v>34068</v>
      </c>
      <c r="C3238" s="98" t="s">
        <v>595</v>
      </c>
      <c r="D3238" s="98" t="s">
        <v>10306</v>
      </c>
      <c r="E3238" s="98" t="s">
        <v>77</v>
      </c>
      <c r="F3238" s="99">
        <v>1</v>
      </c>
      <c r="G3238" s="99">
        <v>59.85</v>
      </c>
      <c r="H3238" s="99">
        <v>16.93</v>
      </c>
      <c r="I3238" s="99">
        <v>-16.170000000000002</v>
      </c>
      <c r="J3238" s="99">
        <v>-16.93</v>
      </c>
      <c r="K3238" s="99" t="s">
        <v>57</v>
      </c>
      <c r="L3238" s="99">
        <v>43.68</v>
      </c>
      <c r="M3238" s="98" t="s">
        <v>666</v>
      </c>
      <c r="N3238" s="98" t="s">
        <v>56</v>
      </c>
      <c r="O3238" s="98" t="s">
        <v>1516</v>
      </c>
      <c r="P3238" s="98" t="s">
        <v>12924</v>
      </c>
      <c r="Q3238" s="98" t="s">
        <v>38868</v>
      </c>
      <c r="R3238" s="98" t="s">
        <v>12925</v>
      </c>
      <c r="S3238" s="98" t="s">
        <v>62</v>
      </c>
      <c r="T3238" s="99">
        <v>59.85</v>
      </c>
      <c r="U3238" s="99" t="s">
        <v>63</v>
      </c>
      <c r="V3238" s="98" t="s">
        <v>9651</v>
      </c>
      <c r="W3238" s="98" t="s">
        <v>62</v>
      </c>
      <c r="X3238" s="98" t="s">
        <v>62</v>
      </c>
      <c r="Y3238" s="98" t="s">
        <v>62</v>
      </c>
      <c r="Z3238" s="98" t="s">
        <v>62</v>
      </c>
      <c r="AA3238" s="98" t="s">
        <v>62</v>
      </c>
      <c r="AB3238" s="98" t="s">
        <v>34069</v>
      </c>
      <c r="AC3238" s="98" t="s">
        <v>34070</v>
      </c>
      <c r="AD3238" s="98" t="s">
        <v>34071</v>
      </c>
      <c r="AE3238" s="98" t="s">
        <v>34072</v>
      </c>
      <c r="AF3238" s="98" t="s">
        <v>90</v>
      </c>
      <c r="AG3238" s="98" t="s">
        <v>34073</v>
      </c>
      <c r="AH3238" s="98" t="s">
        <v>73</v>
      </c>
      <c r="AI3238" s="98" t="s">
        <v>12907</v>
      </c>
      <c r="AJ3238" s="98" t="s">
        <v>34074</v>
      </c>
      <c r="AK3238" s="98" t="s">
        <v>34075</v>
      </c>
      <c r="AL3238" s="98" t="s">
        <v>75</v>
      </c>
      <c r="AM3238" s="98" t="s">
        <v>34076</v>
      </c>
      <c r="AN3238" s="98" t="s">
        <v>62</v>
      </c>
      <c r="AO3238" s="99" t="s">
        <v>62</v>
      </c>
      <c r="AP3238" s="98" t="s">
        <v>62</v>
      </c>
      <c r="AQ3238" s="98" t="s">
        <v>62</v>
      </c>
      <c r="AR3238" s="98" t="s">
        <v>62</v>
      </c>
      <c r="AS3238" s="98" t="s">
        <v>62</v>
      </c>
      <c r="AT3238" s="98" t="s">
        <v>62</v>
      </c>
      <c r="AU3238" s="98" t="s">
        <v>62</v>
      </c>
      <c r="AV3238" s="99" t="s">
        <v>57</v>
      </c>
      <c r="AW3238" s="98" t="s">
        <v>77</v>
      </c>
      <c r="AX3238" s="98" t="s">
        <v>57</v>
      </c>
      <c r="AY3238" s="98" t="s">
        <v>77</v>
      </c>
    </row>
    <row r="3239" spans="1:51" s="91" customFormat="1" ht="22.5" customHeight="1" x14ac:dyDescent="0.25">
      <c r="A3239" s="97" t="s">
        <v>34077</v>
      </c>
      <c r="B3239" s="98" t="s">
        <v>34078</v>
      </c>
      <c r="C3239" s="98" t="s">
        <v>595</v>
      </c>
      <c r="D3239" s="98" t="s">
        <v>10306</v>
      </c>
      <c r="E3239" s="98" t="s">
        <v>56</v>
      </c>
      <c r="F3239" s="99">
        <v>1</v>
      </c>
      <c r="G3239" s="99">
        <v>59.85</v>
      </c>
      <c r="H3239" s="99" t="s">
        <v>57</v>
      </c>
      <c r="I3239" s="99">
        <v>-16.170000000000002</v>
      </c>
      <c r="J3239" s="99" t="s">
        <v>57</v>
      </c>
      <c r="K3239" s="99" t="s">
        <v>57</v>
      </c>
      <c r="L3239" s="99">
        <v>43.68</v>
      </c>
      <c r="M3239" s="98" t="s">
        <v>666</v>
      </c>
      <c r="N3239" s="98" t="s">
        <v>62</v>
      </c>
      <c r="O3239" s="98" t="s">
        <v>1516</v>
      </c>
      <c r="P3239" s="98" t="s">
        <v>12924</v>
      </c>
      <c r="Q3239" s="98" t="s">
        <v>38868</v>
      </c>
      <c r="R3239" s="98" t="s">
        <v>12925</v>
      </c>
      <c r="S3239" s="98" t="s">
        <v>62</v>
      </c>
      <c r="T3239" s="99">
        <v>59.85</v>
      </c>
      <c r="U3239" s="99" t="s">
        <v>63</v>
      </c>
      <c r="V3239" s="98" t="s">
        <v>9651</v>
      </c>
      <c r="W3239" s="98" t="s">
        <v>62</v>
      </c>
      <c r="X3239" s="98" t="s">
        <v>62</v>
      </c>
      <c r="Y3239" s="98" t="s">
        <v>62</v>
      </c>
      <c r="Z3239" s="98" t="s">
        <v>62</v>
      </c>
      <c r="AA3239" s="98" t="s">
        <v>62</v>
      </c>
      <c r="AB3239" s="98" t="s">
        <v>34079</v>
      </c>
      <c r="AC3239" s="98" t="s">
        <v>34080</v>
      </c>
      <c r="AD3239" s="98" t="s">
        <v>34081</v>
      </c>
      <c r="AE3239" s="98" t="s">
        <v>10670</v>
      </c>
      <c r="AF3239" s="98" t="s">
        <v>234</v>
      </c>
      <c r="AG3239" s="98" t="s">
        <v>34082</v>
      </c>
      <c r="AH3239" s="98" t="s">
        <v>73</v>
      </c>
      <c r="AI3239" s="98" t="s">
        <v>12907</v>
      </c>
      <c r="AJ3239" s="98" t="s">
        <v>34083</v>
      </c>
      <c r="AK3239" s="98" t="s">
        <v>34084</v>
      </c>
      <c r="AL3239" s="98" t="s">
        <v>75</v>
      </c>
      <c r="AM3239" s="98" t="s">
        <v>34085</v>
      </c>
      <c r="AN3239" s="98" t="s">
        <v>62</v>
      </c>
      <c r="AO3239" s="99" t="s">
        <v>62</v>
      </c>
      <c r="AP3239" s="98" t="s">
        <v>62</v>
      </c>
      <c r="AQ3239" s="98" t="s">
        <v>62</v>
      </c>
      <c r="AR3239" s="98" t="s">
        <v>62</v>
      </c>
      <c r="AS3239" s="98" t="s">
        <v>62</v>
      </c>
      <c r="AT3239" s="98" t="s">
        <v>62</v>
      </c>
      <c r="AU3239" s="98" t="s">
        <v>62</v>
      </c>
      <c r="AV3239" s="99" t="s">
        <v>57</v>
      </c>
      <c r="AW3239" s="98" t="s">
        <v>77</v>
      </c>
      <c r="AX3239" s="98" t="s">
        <v>57</v>
      </c>
      <c r="AY3239" s="98" t="s">
        <v>77</v>
      </c>
    </row>
    <row r="3240" spans="1:51" s="91" customFormat="1" ht="22.5" customHeight="1" x14ac:dyDescent="0.25">
      <c r="A3240" s="97" t="s">
        <v>34086</v>
      </c>
      <c r="B3240" s="98" t="s">
        <v>34087</v>
      </c>
      <c r="C3240" s="98" t="s">
        <v>595</v>
      </c>
      <c r="D3240" s="98" t="s">
        <v>10968</v>
      </c>
      <c r="E3240" s="98" t="s">
        <v>77</v>
      </c>
      <c r="F3240" s="99">
        <v>1</v>
      </c>
      <c r="G3240" s="99">
        <v>52.27</v>
      </c>
      <c r="H3240" s="99">
        <v>15.9</v>
      </c>
      <c r="I3240" s="99">
        <v>-14.89</v>
      </c>
      <c r="J3240" s="99" t="s">
        <v>57</v>
      </c>
      <c r="K3240" s="99" t="s">
        <v>57</v>
      </c>
      <c r="L3240" s="99">
        <v>53.28</v>
      </c>
      <c r="M3240" s="98" t="s">
        <v>666</v>
      </c>
      <c r="N3240" s="98" t="s">
        <v>62</v>
      </c>
      <c r="O3240" s="114">
        <v>2358</v>
      </c>
      <c r="P3240" s="98" t="s">
        <v>34088</v>
      </c>
      <c r="Q3240" s="98" t="s">
        <v>38868</v>
      </c>
      <c r="R3240" s="98" t="s">
        <v>34089</v>
      </c>
      <c r="S3240" s="98" t="s">
        <v>62</v>
      </c>
      <c r="T3240" s="99">
        <v>52.27</v>
      </c>
      <c r="U3240" s="99" t="s">
        <v>63</v>
      </c>
      <c r="V3240" s="98" t="s">
        <v>64</v>
      </c>
      <c r="W3240" s="98" t="s">
        <v>34090</v>
      </c>
      <c r="X3240" s="98" t="s">
        <v>34091</v>
      </c>
      <c r="Y3240" s="98" t="s">
        <v>34092</v>
      </c>
      <c r="Z3240" s="98" t="s">
        <v>62</v>
      </c>
      <c r="AA3240" s="98" t="s">
        <v>62</v>
      </c>
      <c r="AB3240" s="98" t="s">
        <v>34090</v>
      </c>
      <c r="AC3240" s="98" t="s">
        <v>34093</v>
      </c>
      <c r="AD3240" s="98" t="s">
        <v>34094</v>
      </c>
      <c r="AE3240" s="98" t="s">
        <v>604</v>
      </c>
      <c r="AF3240" s="98" t="s">
        <v>234</v>
      </c>
      <c r="AG3240" s="98" t="s">
        <v>34095</v>
      </c>
      <c r="AH3240" s="98" t="s">
        <v>73</v>
      </c>
      <c r="AI3240" s="98" t="s">
        <v>236</v>
      </c>
      <c r="AJ3240" s="98" t="s">
        <v>34096</v>
      </c>
      <c r="AK3240" s="98" t="s">
        <v>34097</v>
      </c>
      <c r="AL3240" s="98" t="s">
        <v>608</v>
      </c>
      <c r="AM3240" s="98" t="s">
        <v>34098</v>
      </c>
      <c r="AN3240" s="98" t="s">
        <v>62</v>
      </c>
      <c r="AO3240" s="99" t="s">
        <v>62</v>
      </c>
      <c r="AP3240" s="98" t="s">
        <v>62</v>
      </c>
      <c r="AQ3240" s="98" t="s">
        <v>62</v>
      </c>
      <c r="AR3240" s="98" t="s">
        <v>62</v>
      </c>
      <c r="AS3240" s="98" t="s">
        <v>62</v>
      </c>
      <c r="AT3240" s="98" t="s">
        <v>62</v>
      </c>
      <c r="AU3240" s="98" t="s">
        <v>62</v>
      </c>
      <c r="AV3240" s="99" t="s">
        <v>57</v>
      </c>
      <c r="AW3240" s="98" t="s">
        <v>77</v>
      </c>
      <c r="AX3240" s="98" t="s">
        <v>57</v>
      </c>
      <c r="AY3240" s="98" t="s">
        <v>77</v>
      </c>
    </row>
    <row r="3241" spans="1:51" s="91" customFormat="1" ht="22.5" customHeight="1" x14ac:dyDescent="0.25">
      <c r="A3241" s="97" t="s">
        <v>34099</v>
      </c>
      <c r="B3241" s="98" t="s">
        <v>34100</v>
      </c>
      <c r="C3241" s="98" t="s">
        <v>595</v>
      </c>
      <c r="D3241" s="98" t="s">
        <v>9171</v>
      </c>
      <c r="E3241" s="98" t="s">
        <v>77</v>
      </c>
      <c r="F3241" s="99">
        <v>1</v>
      </c>
      <c r="G3241" s="99">
        <v>165.77</v>
      </c>
      <c r="H3241" s="99" t="s">
        <v>57</v>
      </c>
      <c r="I3241" s="99">
        <v>-19.89</v>
      </c>
      <c r="J3241" s="99">
        <v>-25.95</v>
      </c>
      <c r="K3241" s="99" t="s">
        <v>57</v>
      </c>
      <c r="L3241" s="99">
        <v>119.93</v>
      </c>
      <c r="M3241" s="98" t="s">
        <v>666</v>
      </c>
      <c r="N3241" s="98" t="s">
        <v>62</v>
      </c>
      <c r="O3241" s="114">
        <v>552002</v>
      </c>
      <c r="P3241" s="98" t="s">
        <v>13618</v>
      </c>
      <c r="Q3241" s="98" t="s">
        <v>38868</v>
      </c>
      <c r="R3241" s="98" t="s">
        <v>13619</v>
      </c>
      <c r="S3241" s="98" t="s">
        <v>62</v>
      </c>
      <c r="T3241" s="99">
        <v>165.77</v>
      </c>
      <c r="U3241" s="99" t="s">
        <v>83</v>
      </c>
      <c r="V3241" s="98" t="s">
        <v>64</v>
      </c>
      <c r="W3241" s="98" t="s">
        <v>34101</v>
      </c>
      <c r="X3241" s="98" t="s">
        <v>34102</v>
      </c>
      <c r="Y3241" s="98" t="s">
        <v>34103</v>
      </c>
      <c r="Z3241" s="98" t="s">
        <v>62</v>
      </c>
      <c r="AA3241" s="98" t="s">
        <v>62</v>
      </c>
      <c r="AB3241" s="98" t="s">
        <v>34101</v>
      </c>
      <c r="AC3241" s="98" t="s">
        <v>34104</v>
      </c>
      <c r="AD3241" s="98" t="s">
        <v>34105</v>
      </c>
      <c r="AE3241" s="98" t="s">
        <v>34106</v>
      </c>
      <c r="AF3241" s="98" t="s">
        <v>90</v>
      </c>
      <c r="AG3241" s="98" t="s">
        <v>34107</v>
      </c>
      <c r="AH3241" s="98" t="s">
        <v>73</v>
      </c>
      <c r="AI3241" s="98" t="s">
        <v>74</v>
      </c>
      <c r="AJ3241" s="98" t="s">
        <v>10683</v>
      </c>
      <c r="AK3241" s="98" t="s">
        <v>34108</v>
      </c>
      <c r="AL3241" s="98" t="s">
        <v>75</v>
      </c>
      <c r="AM3241" s="98" t="s">
        <v>34109</v>
      </c>
      <c r="AN3241" s="98" t="s">
        <v>62</v>
      </c>
      <c r="AO3241" s="99" t="s">
        <v>62</v>
      </c>
      <c r="AP3241" s="98" t="s">
        <v>62</v>
      </c>
      <c r="AQ3241" s="98" t="s">
        <v>62</v>
      </c>
      <c r="AR3241" s="98" t="s">
        <v>62</v>
      </c>
      <c r="AS3241" s="98" t="s">
        <v>62</v>
      </c>
      <c r="AT3241" s="98" t="s">
        <v>62</v>
      </c>
      <c r="AU3241" s="98" t="s">
        <v>62</v>
      </c>
      <c r="AV3241" s="99" t="s">
        <v>57</v>
      </c>
      <c r="AW3241" s="98" t="s">
        <v>77</v>
      </c>
      <c r="AX3241" s="98" t="s">
        <v>57</v>
      </c>
      <c r="AY3241" s="98" t="s">
        <v>77</v>
      </c>
    </row>
    <row r="3242" spans="1:51" s="91" customFormat="1" ht="22.5" customHeight="1" x14ac:dyDescent="0.25">
      <c r="A3242" s="97" t="s">
        <v>34119</v>
      </c>
      <c r="B3242" s="98" t="s">
        <v>34120</v>
      </c>
      <c r="C3242" s="98" t="s">
        <v>595</v>
      </c>
      <c r="D3242" s="98" t="s">
        <v>9171</v>
      </c>
      <c r="E3242" s="98" t="s">
        <v>77</v>
      </c>
      <c r="F3242" s="99">
        <v>1</v>
      </c>
      <c r="G3242" s="99">
        <v>84.12</v>
      </c>
      <c r="H3242" s="99" t="s">
        <v>57</v>
      </c>
      <c r="I3242" s="99">
        <v>-14.3</v>
      </c>
      <c r="J3242" s="99">
        <v>-22.95</v>
      </c>
      <c r="K3242" s="99" t="s">
        <v>57</v>
      </c>
      <c r="L3242" s="99">
        <v>46.87</v>
      </c>
      <c r="M3242" s="98" t="s">
        <v>666</v>
      </c>
      <c r="N3242" s="98" t="s">
        <v>62</v>
      </c>
      <c r="O3242" s="98" t="s">
        <v>13177</v>
      </c>
      <c r="P3242" s="98" t="s">
        <v>22090</v>
      </c>
      <c r="Q3242" s="98" t="s">
        <v>38868</v>
      </c>
      <c r="R3242" s="98" t="s">
        <v>13179</v>
      </c>
      <c r="S3242" s="98" t="s">
        <v>62</v>
      </c>
      <c r="T3242" s="99">
        <v>84.12</v>
      </c>
      <c r="U3242" s="99" t="s">
        <v>63</v>
      </c>
      <c r="V3242" s="98" t="s">
        <v>64</v>
      </c>
      <c r="W3242" s="98" t="s">
        <v>34121</v>
      </c>
      <c r="X3242" s="98" t="s">
        <v>34122</v>
      </c>
      <c r="Y3242" s="98" t="s">
        <v>34123</v>
      </c>
      <c r="Z3242" s="98" t="s">
        <v>62</v>
      </c>
      <c r="AA3242" s="98" t="s">
        <v>62</v>
      </c>
      <c r="AB3242" s="98" t="s">
        <v>34121</v>
      </c>
      <c r="AC3242" s="98" t="s">
        <v>34124</v>
      </c>
      <c r="AD3242" s="98" t="s">
        <v>34125</v>
      </c>
      <c r="AE3242" s="98" t="s">
        <v>34126</v>
      </c>
      <c r="AF3242" s="98" t="s">
        <v>345</v>
      </c>
      <c r="AG3242" s="98" t="s">
        <v>34127</v>
      </c>
      <c r="AH3242" s="98" t="s">
        <v>73</v>
      </c>
      <c r="AI3242" s="98" t="s">
        <v>74</v>
      </c>
      <c r="AJ3242" s="98" t="s">
        <v>10887</v>
      </c>
      <c r="AK3242" s="98" t="s">
        <v>34128</v>
      </c>
      <c r="AL3242" s="98" t="s">
        <v>75</v>
      </c>
      <c r="AM3242" s="98" t="s">
        <v>34129</v>
      </c>
      <c r="AN3242" s="98" t="s">
        <v>62</v>
      </c>
      <c r="AO3242" s="99" t="s">
        <v>62</v>
      </c>
      <c r="AP3242" s="98" t="s">
        <v>62</v>
      </c>
      <c r="AQ3242" s="98" t="s">
        <v>62</v>
      </c>
      <c r="AR3242" s="98" t="s">
        <v>62</v>
      </c>
      <c r="AS3242" s="98" t="s">
        <v>62</v>
      </c>
      <c r="AT3242" s="98" t="s">
        <v>62</v>
      </c>
      <c r="AU3242" s="98" t="s">
        <v>62</v>
      </c>
      <c r="AV3242" s="99" t="s">
        <v>57</v>
      </c>
      <c r="AW3242" s="98" t="s">
        <v>77</v>
      </c>
      <c r="AX3242" s="98" t="s">
        <v>57</v>
      </c>
      <c r="AY3242" s="98" t="s">
        <v>77</v>
      </c>
    </row>
    <row r="3243" spans="1:51" s="91" customFormat="1" ht="22.5" customHeight="1" x14ac:dyDescent="0.25">
      <c r="A3243" s="97" t="s">
        <v>34130</v>
      </c>
      <c r="B3243" s="98" t="s">
        <v>34131</v>
      </c>
      <c r="C3243" s="98" t="s">
        <v>595</v>
      </c>
      <c r="D3243" s="98" t="s">
        <v>9762</v>
      </c>
      <c r="E3243" s="98" t="s">
        <v>56</v>
      </c>
      <c r="F3243" s="99">
        <v>1</v>
      </c>
      <c r="G3243" s="99">
        <v>43.9</v>
      </c>
      <c r="H3243" s="99" t="s">
        <v>57</v>
      </c>
      <c r="I3243" s="99">
        <v>-13.46</v>
      </c>
      <c r="J3243" s="99" t="s">
        <v>57</v>
      </c>
      <c r="K3243" s="99" t="s">
        <v>57</v>
      </c>
      <c r="L3243" s="99">
        <v>30.44</v>
      </c>
      <c r="M3243" s="98" t="s">
        <v>666</v>
      </c>
      <c r="N3243" s="98" t="s">
        <v>56</v>
      </c>
      <c r="O3243" s="114">
        <v>442055</v>
      </c>
      <c r="P3243" s="98" t="s">
        <v>15524</v>
      </c>
      <c r="Q3243" s="98" t="s">
        <v>38868</v>
      </c>
      <c r="R3243" s="98" t="s">
        <v>15525</v>
      </c>
      <c r="S3243" s="98" t="s">
        <v>62</v>
      </c>
      <c r="T3243" s="99">
        <v>43.9</v>
      </c>
      <c r="U3243" s="99" t="s">
        <v>63</v>
      </c>
      <c r="V3243" s="98" t="s">
        <v>9651</v>
      </c>
      <c r="W3243" s="98" t="s">
        <v>62</v>
      </c>
      <c r="X3243" s="98" t="s">
        <v>62</v>
      </c>
      <c r="Y3243" s="98" t="s">
        <v>62</v>
      </c>
      <c r="Z3243" s="98" t="s">
        <v>62</v>
      </c>
      <c r="AA3243" s="98" t="s">
        <v>62</v>
      </c>
      <c r="AB3243" s="98" t="s">
        <v>34132</v>
      </c>
      <c r="AC3243" s="98" t="s">
        <v>34133</v>
      </c>
      <c r="AD3243" s="98" t="s">
        <v>34134</v>
      </c>
      <c r="AE3243" s="98" t="s">
        <v>519</v>
      </c>
      <c r="AF3243" s="98" t="s">
        <v>234</v>
      </c>
      <c r="AG3243" s="98" t="s">
        <v>34135</v>
      </c>
      <c r="AH3243" s="98" t="s">
        <v>73</v>
      </c>
      <c r="AI3243" s="98" t="s">
        <v>12907</v>
      </c>
      <c r="AJ3243" s="98" t="s">
        <v>34136</v>
      </c>
      <c r="AK3243" s="98" t="s">
        <v>34137</v>
      </c>
      <c r="AL3243" s="98" t="s">
        <v>75</v>
      </c>
      <c r="AM3243" s="98" t="s">
        <v>34138</v>
      </c>
      <c r="AN3243" s="98" t="s">
        <v>34139</v>
      </c>
      <c r="AO3243" s="99" t="s">
        <v>62</v>
      </c>
      <c r="AP3243" s="98" t="s">
        <v>62</v>
      </c>
      <c r="AQ3243" s="98" t="s">
        <v>62</v>
      </c>
      <c r="AR3243" s="98" t="s">
        <v>62</v>
      </c>
      <c r="AS3243" s="98" t="s">
        <v>62</v>
      </c>
      <c r="AT3243" s="98" t="s">
        <v>62</v>
      </c>
      <c r="AU3243" s="98" t="s">
        <v>62</v>
      </c>
      <c r="AV3243" s="99" t="s">
        <v>57</v>
      </c>
      <c r="AW3243" s="98" t="s">
        <v>77</v>
      </c>
      <c r="AX3243" s="98" t="s">
        <v>57</v>
      </c>
      <c r="AY3243" s="98" t="s">
        <v>77</v>
      </c>
    </row>
    <row r="3244" spans="1:51" s="91" customFormat="1" ht="22.5" customHeight="1" x14ac:dyDescent="0.25">
      <c r="A3244" s="97" t="s">
        <v>34140</v>
      </c>
      <c r="B3244" s="98" t="s">
        <v>34141</v>
      </c>
      <c r="C3244" s="98" t="s">
        <v>595</v>
      </c>
      <c r="D3244" s="98" t="s">
        <v>9207</v>
      </c>
      <c r="E3244" s="98" t="s">
        <v>56</v>
      </c>
      <c r="F3244" s="99">
        <v>1</v>
      </c>
      <c r="G3244" s="99">
        <v>84.12</v>
      </c>
      <c r="H3244" s="99">
        <v>17.72</v>
      </c>
      <c r="I3244" s="99">
        <v>-14.3</v>
      </c>
      <c r="J3244" s="99">
        <v>-40.67</v>
      </c>
      <c r="K3244" s="99" t="s">
        <v>57</v>
      </c>
      <c r="L3244" s="99">
        <v>46.87</v>
      </c>
      <c r="M3244" s="98" t="s">
        <v>666</v>
      </c>
      <c r="N3244" s="98" t="s">
        <v>62</v>
      </c>
      <c r="O3244" s="98" t="s">
        <v>13177</v>
      </c>
      <c r="P3244" s="98" t="s">
        <v>22090</v>
      </c>
      <c r="Q3244" s="98" t="s">
        <v>38868</v>
      </c>
      <c r="R3244" s="98" t="s">
        <v>13179</v>
      </c>
      <c r="S3244" s="98" t="s">
        <v>62</v>
      </c>
      <c r="T3244" s="99">
        <v>84.12</v>
      </c>
      <c r="U3244" s="99" t="s">
        <v>63</v>
      </c>
      <c r="V3244" s="98" t="s">
        <v>64</v>
      </c>
      <c r="W3244" s="98" t="s">
        <v>34142</v>
      </c>
      <c r="X3244" s="98" t="s">
        <v>34143</v>
      </c>
      <c r="Y3244" s="98" t="s">
        <v>34144</v>
      </c>
      <c r="Z3244" s="98" t="s">
        <v>62</v>
      </c>
      <c r="AA3244" s="98" t="s">
        <v>62</v>
      </c>
      <c r="AB3244" s="98" t="s">
        <v>34142</v>
      </c>
      <c r="AC3244" s="98" t="s">
        <v>34145</v>
      </c>
      <c r="AD3244" s="98" t="s">
        <v>34146</v>
      </c>
      <c r="AE3244" s="98" t="s">
        <v>34147</v>
      </c>
      <c r="AF3244" s="98" t="s">
        <v>210</v>
      </c>
      <c r="AG3244" s="98" t="s">
        <v>34148</v>
      </c>
      <c r="AH3244" s="98" t="s">
        <v>73</v>
      </c>
      <c r="AI3244" s="98" t="s">
        <v>74</v>
      </c>
      <c r="AJ3244" s="98" t="s">
        <v>34149</v>
      </c>
      <c r="AK3244" s="98" t="s">
        <v>34150</v>
      </c>
      <c r="AL3244" s="98" t="s">
        <v>75</v>
      </c>
      <c r="AM3244" s="98" t="s">
        <v>34151</v>
      </c>
      <c r="AN3244" s="98" t="s">
        <v>62</v>
      </c>
      <c r="AO3244" s="99" t="s">
        <v>62</v>
      </c>
      <c r="AP3244" s="98" t="s">
        <v>62</v>
      </c>
      <c r="AQ3244" s="98" t="s">
        <v>62</v>
      </c>
      <c r="AR3244" s="98" t="s">
        <v>62</v>
      </c>
      <c r="AS3244" s="98" t="s">
        <v>62</v>
      </c>
      <c r="AT3244" s="98" t="s">
        <v>62</v>
      </c>
      <c r="AU3244" s="98" t="s">
        <v>62</v>
      </c>
      <c r="AV3244" s="99" t="s">
        <v>57</v>
      </c>
      <c r="AW3244" s="98" t="s">
        <v>77</v>
      </c>
      <c r="AX3244" s="98" t="s">
        <v>57</v>
      </c>
      <c r="AY3244" s="98" t="s">
        <v>77</v>
      </c>
    </row>
    <row r="3245" spans="1:51" s="91" customFormat="1" ht="22.5" customHeight="1" x14ac:dyDescent="0.25">
      <c r="A3245" s="97" t="s">
        <v>34152</v>
      </c>
      <c r="B3245" s="98" t="s">
        <v>34153</v>
      </c>
      <c r="C3245" s="98" t="s">
        <v>595</v>
      </c>
      <c r="D3245" s="98" t="s">
        <v>10306</v>
      </c>
      <c r="E3245" s="98" t="s">
        <v>77</v>
      </c>
      <c r="F3245" s="99">
        <v>1</v>
      </c>
      <c r="G3245" s="99">
        <v>215.76</v>
      </c>
      <c r="H3245" s="99">
        <v>1.59</v>
      </c>
      <c r="I3245" s="99">
        <v>-36.68</v>
      </c>
      <c r="J3245" s="99" t="s">
        <v>57</v>
      </c>
      <c r="K3245" s="99" t="s">
        <v>57</v>
      </c>
      <c r="L3245" s="99">
        <v>180.67</v>
      </c>
      <c r="M3245" s="98" t="s">
        <v>666</v>
      </c>
      <c r="N3245" s="98" t="s">
        <v>62</v>
      </c>
      <c r="O3245" s="98" t="s">
        <v>14868</v>
      </c>
      <c r="P3245" s="98" t="s">
        <v>14869</v>
      </c>
      <c r="Q3245" s="98" t="s">
        <v>38868</v>
      </c>
      <c r="R3245" s="98" t="s">
        <v>14870</v>
      </c>
      <c r="S3245" s="98" t="s">
        <v>62</v>
      </c>
      <c r="T3245" s="99">
        <v>215.76</v>
      </c>
      <c r="U3245" s="99" t="s">
        <v>63</v>
      </c>
      <c r="V3245" s="98" t="s">
        <v>64</v>
      </c>
      <c r="W3245" s="98" t="s">
        <v>34154</v>
      </c>
      <c r="X3245" s="98" t="s">
        <v>34155</v>
      </c>
      <c r="Y3245" s="98" t="s">
        <v>34156</v>
      </c>
      <c r="Z3245" s="98" t="s">
        <v>62</v>
      </c>
      <c r="AA3245" s="98" t="s">
        <v>62</v>
      </c>
      <c r="AB3245" s="98" t="s">
        <v>34154</v>
      </c>
      <c r="AC3245" s="98" t="s">
        <v>34157</v>
      </c>
      <c r="AD3245" s="98" t="s">
        <v>34158</v>
      </c>
      <c r="AE3245" s="98" t="s">
        <v>305</v>
      </c>
      <c r="AF3245" s="98" t="s">
        <v>234</v>
      </c>
      <c r="AG3245" s="98" t="s">
        <v>34159</v>
      </c>
      <c r="AH3245" s="98" t="s">
        <v>73</v>
      </c>
      <c r="AI3245" s="98" t="s">
        <v>236</v>
      </c>
      <c r="AJ3245" s="98" t="s">
        <v>34160</v>
      </c>
      <c r="AK3245" s="98" t="s">
        <v>11295</v>
      </c>
      <c r="AL3245" s="98" t="s">
        <v>10093</v>
      </c>
      <c r="AM3245" s="98" t="s">
        <v>34161</v>
      </c>
      <c r="AN3245" s="98" t="s">
        <v>62</v>
      </c>
      <c r="AO3245" s="99" t="s">
        <v>62</v>
      </c>
      <c r="AP3245" s="98" t="s">
        <v>62</v>
      </c>
      <c r="AQ3245" s="98" t="s">
        <v>62</v>
      </c>
      <c r="AR3245" s="98" t="s">
        <v>62</v>
      </c>
      <c r="AS3245" s="98" t="s">
        <v>62</v>
      </c>
      <c r="AT3245" s="98" t="s">
        <v>62</v>
      </c>
      <c r="AU3245" s="98" t="s">
        <v>62</v>
      </c>
      <c r="AV3245" s="99" t="s">
        <v>57</v>
      </c>
      <c r="AW3245" s="98" t="s">
        <v>77</v>
      </c>
      <c r="AX3245" s="98" t="s">
        <v>57</v>
      </c>
      <c r="AY3245" s="98" t="s">
        <v>77</v>
      </c>
    </row>
    <row r="3246" spans="1:51" s="91" customFormat="1" ht="22.5" customHeight="1" x14ac:dyDescent="0.25">
      <c r="A3246" s="97" t="s">
        <v>34162</v>
      </c>
      <c r="B3246" s="98" t="s">
        <v>34163</v>
      </c>
      <c r="C3246" s="98" t="s">
        <v>595</v>
      </c>
      <c r="D3246" s="98" t="s">
        <v>10306</v>
      </c>
      <c r="E3246" s="98" t="s">
        <v>56</v>
      </c>
      <c r="F3246" s="99">
        <v>1</v>
      </c>
      <c r="G3246" s="99">
        <v>38.61</v>
      </c>
      <c r="H3246" s="99">
        <v>18.82</v>
      </c>
      <c r="I3246" s="99">
        <v>-10.63</v>
      </c>
      <c r="J3246" s="99">
        <v>-18.82</v>
      </c>
      <c r="K3246" s="99" t="s">
        <v>57</v>
      </c>
      <c r="L3246" s="99">
        <v>27.98</v>
      </c>
      <c r="M3246" s="98" t="s">
        <v>666</v>
      </c>
      <c r="N3246" s="98" t="s">
        <v>56</v>
      </c>
      <c r="O3246" s="114">
        <v>22051</v>
      </c>
      <c r="P3246" s="98" t="s">
        <v>20267</v>
      </c>
      <c r="Q3246" s="98" t="s">
        <v>38868</v>
      </c>
      <c r="R3246" s="98" t="s">
        <v>16042</v>
      </c>
      <c r="S3246" s="98" t="s">
        <v>62</v>
      </c>
      <c r="T3246" s="99">
        <v>38.61</v>
      </c>
      <c r="U3246" s="99" t="s">
        <v>83</v>
      </c>
      <c r="V3246" s="98" t="s">
        <v>9651</v>
      </c>
      <c r="W3246" s="98" t="s">
        <v>62</v>
      </c>
      <c r="X3246" s="98" t="s">
        <v>62</v>
      </c>
      <c r="Y3246" s="98" t="s">
        <v>62</v>
      </c>
      <c r="Z3246" s="98" t="s">
        <v>62</v>
      </c>
      <c r="AA3246" s="98" t="s">
        <v>62</v>
      </c>
      <c r="AB3246" s="98" t="s">
        <v>34164</v>
      </c>
      <c r="AC3246" s="98" t="s">
        <v>34165</v>
      </c>
      <c r="AD3246" s="98" t="s">
        <v>34166</v>
      </c>
      <c r="AE3246" s="98" t="s">
        <v>3715</v>
      </c>
      <c r="AF3246" s="98" t="s">
        <v>3716</v>
      </c>
      <c r="AG3246" s="98" t="s">
        <v>34167</v>
      </c>
      <c r="AH3246" s="98" t="s">
        <v>73</v>
      </c>
      <c r="AI3246" s="98" t="s">
        <v>12907</v>
      </c>
      <c r="AJ3246" s="98" t="s">
        <v>34168</v>
      </c>
      <c r="AK3246" s="98" t="s">
        <v>34169</v>
      </c>
      <c r="AL3246" s="98" t="s">
        <v>75</v>
      </c>
      <c r="AM3246" s="98" t="s">
        <v>34170</v>
      </c>
      <c r="AN3246" s="98" t="s">
        <v>62</v>
      </c>
      <c r="AO3246" s="99" t="s">
        <v>62</v>
      </c>
      <c r="AP3246" s="98" t="s">
        <v>62</v>
      </c>
      <c r="AQ3246" s="98" t="s">
        <v>62</v>
      </c>
      <c r="AR3246" s="98" t="s">
        <v>62</v>
      </c>
      <c r="AS3246" s="98" t="s">
        <v>62</v>
      </c>
      <c r="AT3246" s="98" t="s">
        <v>62</v>
      </c>
      <c r="AU3246" s="98" t="s">
        <v>62</v>
      </c>
      <c r="AV3246" s="99" t="s">
        <v>57</v>
      </c>
      <c r="AW3246" s="98" t="s">
        <v>77</v>
      </c>
      <c r="AX3246" s="98" t="s">
        <v>57</v>
      </c>
      <c r="AY3246" s="98" t="s">
        <v>77</v>
      </c>
    </row>
    <row r="3247" spans="1:51" s="91" customFormat="1" ht="22.5" customHeight="1" x14ac:dyDescent="0.25">
      <c r="A3247" s="97" t="s">
        <v>34171</v>
      </c>
      <c r="B3247" s="98" t="s">
        <v>34172</v>
      </c>
      <c r="C3247" s="98" t="s">
        <v>595</v>
      </c>
      <c r="D3247" s="98" t="s">
        <v>9762</v>
      </c>
      <c r="E3247" s="98" t="s">
        <v>56</v>
      </c>
      <c r="F3247" s="99">
        <v>1</v>
      </c>
      <c r="G3247" s="99">
        <v>59.85</v>
      </c>
      <c r="H3247" s="99">
        <v>26.99</v>
      </c>
      <c r="I3247" s="99">
        <v>-16.170000000000002</v>
      </c>
      <c r="J3247" s="99">
        <v>-26.99</v>
      </c>
      <c r="K3247" s="99" t="s">
        <v>57</v>
      </c>
      <c r="L3247" s="99">
        <v>43.68</v>
      </c>
      <c r="M3247" s="98" t="s">
        <v>666</v>
      </c>
      <c r="N3247" s="98" t="s">
        <v>62</v>
      </c>
      <c r="O3247" s="98" t="s">
        <v>1516</v>
      </c>
      <c r="P3247" s="98" t="s">
        <v>12924</v>
      </c>
      <c r="Q3247" s="98" t="s">
        <v>38868</v>
      </c>
      <c r="R3247" s="98" t="s">
        <v>12925</v>
      </c>
      <c r="S3247" s="98" t="s">
        <v>62</v>
      </c>
      <c r="T3247" s="99">
        <v>59.85</v>
      </c>
      <c r="U3247" s="99" t="s">
        <v>63</v>
      </c>
      <c r="V3247" s="98" t="s">
        <v>9651</v>
      </c>
      <c r="W3247" s="98" t="s">
        <v>62</v>
      </c>
      <c r="X3247" s="98" t="s">
        <v>62</v>
      </c>
      <c r="Y3247" s="98" t="s">
        <v>62</v>
      </c>
      <c r="Z3247" s="98" t="s">
        <v>62</v>
      </c>
      <c r="AA3247" s="98" t="s">
        <v>62</v>
      </c>
      <c r="AB3247" s="98" t="s">
        <v>34173</v>
      </c>
      <c r="AC3247" s="98" t="s">
        <v>34174</v>
      </c>
      <c r="AD3247" s="98" t="s">
        <v>34175</v>
      </c>
      <c r="AE3247" s="98" t="s">
        <v>34176</v>
      </c>
      <c r="AF3247" s="98" t="s">
        <v>71</v>
      </c>
      <c r="AG3247" s="98" t="s">
        <v>34177</v>
      </c>
      <c r="AH3247" s="98" t="s">
        <v>73</v>
      </c>
      <c r="AI3247" s="98" t="s">
        <v>12907</v>
      </c>
      <c r="AJ3247" s="98" t="s">
        <v>12003</v>
      </c>
      <c r="AK3247" s="98" t="s">
        <v>34178</v>
      </c>
      <c r="AL3247" s="98" t="s">
        <v>75</v>
      </c>
      <c r="AM3247" s="98" t="s">
        <v>34179</v>
      </c>
      <c r="AN3247" s="98" t="s">
        <v>62</v>
      </c>
      <c r="AO3247" s="99" t="s">
        <v>62</v>
      </c>
      <c r="AP3247" s="98" t="s">
        <v>62</v>
      </c>
      <c r="AQ3247" s="98" t="s">
        <v>62</v>
      </c>
      <c r="AR3247" s="98" t="s">
        <v>62</v>
      </c>
      <c r="AS3247" s="98" t="s">
        <v>62</v>
      </c>
      <c r="AT3247" s="98" t="s">
        <v>62</v>
      </c>
      <c r="AU3247" s="98" t="s">
        <v>62</v>
      </c>
      <c r="AV3247" s="99" t="s">
        <v>57</v>
      </c>
      <c r="AW3247" s="98" t="s">
        <v>77</v>
      </c>
      <c r="AX3247" s="98" t="s">
        <v>57</v>
      </c>
      <c r="AY3247" s="98" t="s">
        <v>77</v>
      </c>
    </row>
    <row r="3248" spans="1:51" s="91" customFormat="1" ht="22.5" customHeight="1" x14ac:dyDescent="0.25">
      <c r="A3248" s="97" t="s">
        <v>34180</v>
      </c>
      <c r="B3248" s="98" t="s">
        <v>34181</v>
      </c>
      <c r="C3248" s="98" t="s">
        <v>595</v>
      </c>
      <c r="D3248" s="98" t="s">
        <v>9207</v>
      </c>
      <c r="E3248" s="98" t="s">
        <v>77</v>
      </c>
      <c r="F3248" s="99">
        <v>1</v>
      </c>
      <c r="G3248" s="99">
        <v>67.22</v>
      </c>
      <c r="H3248" s="99">
        <v>15.9</v>
      </c>
      <c r="I3248" s="99">
        <v>-14.07</v>
      </c>
      <c r="J3248" s="99" t="s">
        <v>57</v>
      </c>
      <c r="K3248" s="99" t="s">
        <v>57</v>
      </c>
      <c r="L3248" s="99">
        <v>69.05</v>
      </c>
      <c r="M3248" s="98" t="s">
        <v>666</v>
      </c>
      <c r="N3248" s="98" t="s">
        <v>56</v>
      </c>
      <c r="O3248" s="98" t="s">
        <v>12935</v>
      </c>
      <c r="P3248" s="98" t="s">
        <v>24832</v>
      </c>
      <c r="Q3248" s="98" t="s">
        <v>38868</v>
      </c>
      <c r="R3248" s="98" t="s">
        <v>12999</v>
      </c>
      <c r="S3248" s="98" t="s">
        <v>62</v>
      </c>
      <c r="T3248" s="99">
        <v>67.22</v>
      </c>
      <c r="U3248" s="99" t="s">
        <v>83</v>
      </c>
      <c r="V3248" s="98" t="s">
        <v>64</v>
      </c>
      <c r="W3248" s="98" t="s">
        <v>34182</v>
      </c>
      <c r="X3248" s="98" t="s">
        <v>34183</v>
      </c>
      <c r="Y3248" s="98" t="s">
        <v>34184</v>
      </c>
      <c r="Z3248" s="98" t="s">
        <v>62</v>
      </c>
      <c r="AA3248" s="98" t="s">
        <v>62</v>
      </c>
      <c r="AB3248" s="98" t="s">
        <v>34182</v>
      </c>
      <c r="AC3248" s="98" t="s">
        <v>34185</v>
      </c>
      <c r="AD3248" s="98" t="s">
        <v>34186</v>
      </c>
      <c r="AE3248" s="98" t="s">
        <v>890</v>
      </c>
      <c r="AF3248" s="98" t="s">
        <v>234</v>
      </c>
      <c r="AG3248" s="98" t="s">
        <v>34187</v>
      </c>
      <c r="AH3248" s="98" t="s">
        <v>73</v>
      </c>
      <c r="AI3248" s="98" t="s">
        <v>236</v>
      </c>
      <c r="AJ3248" s="98" t="s">
        <v>34188</v>
      </c>
      <c r="AK3248" s="98" t="s">
        <v>34189</v>
      </c>
      <c r="AL3248" s="98" t="s">
        <v>34190</v>
      </c>
      <c r="AM3248" s="98" t="s">
        <v>34191</v>
      </c>
      <c r="AN3248" s="98" t="s">
        <v>62</v>
      </c>
      <c r="AO3248" s="99" t="s">
        <v>62</v>
      </c>
      <c r="AP3248" s="98" t="s">
        <v>62</v>
      </c>
      <c r="AQ3248" s="98" t="s">
        <v>62</v>
      </c>
      <c r="AR3248" s="98" t="s">
        <v>62</v>
      </c>
      <c r="AS3248" s="98" t="s">
        <v>62</v>
      </c>
      <c r="AT3248" s="98" t="s">
        <v>62</v>
      </c>
      <c r="AU3248" s="98" t="s">
        <v>62</v>
      </c>
      <c r="AV3248" s="99" t="s">
        <v>57</v>
      </c>
      <c r="AW3248" s="98" t="s">
        <v>77</v>
      </c>
      <c r="AX3248" s="98" t="s">
        <v>57</v>
      </c>
      <c r="AY3248" s="98" t="s">
        <v>77</v>
      </c>
    </row>
    <row r="3249" spans="1:51" s="91" customFormat="1" ht="22.5" customHeight="1" x14ac:dyDescent="0.25">
      <c r="A3249" s="97" t="s">
        <v>34200</v>
      </c>
      <c r="B3249" s="98" t="s">
        <v>34201</v>
      </c>
      <c r="C3249" s="98" t="s">
        <v>595</v>
      </c>
      <c r="D3249" s="98" t="s">
        <v>10306</v>
      </c>
      <c r="E3249" s="98" t="s">
        <v>56</v>
      </c>
      <c r="F3249" s="99">
        <v>1</v>
      </c>
      <c r="G3249" s="99">
        <v>59.22</v>
      </c>
      <c r="H3249" s="99">
        <v>10.89</v>
      </c>
      <c r="I3249" s="99">
        <v>-16.07</v>
      </c>
      <c r="J3249" s="99">
        <v>-10.89</v>
      </c>
      <c r="K3249" s="99" t="s">
        <v>57</v>
      </c>
      <c r="L3249" s="99">
        <v>43.15</v>
      </c>
      <c r="M3249" s="98" t="s">
        <v>666</v>
      </c>
      <c r="N3249" s="98" t="s">
        <v>56</v>
      </c>
      <c r="O3249" s="98" t="s">
        <v>1516</v>
      </c>
      <c r="P3249" s="98" t="s">
        <v>12924</v>
      </c>
      <c r="Q3249" s="98" t="s">
        <v>38868</v>
      </c>
      <c r="R3249" s="98" t="s">
        <v>12925</v>
      </c>
      <c r="S3249" s="98" t="s">
        <v>62</v>
      </c>
      <c r="T3249" s="99">
        <v>59.22</v>
      </c>
      <c r="U3249" s="99" t="s">
        <v>63</v>
      </c>
      <c r="V3249" s="98" t="s">
        <v>9651</v>
      </c>
      <c r="W3249" s="98" t="s">
        <v>62</v>
      </c>
      <c r="X3249" s="98" t="s">
        <v>62</v>
      </c>
      <c r="Y3249" s="98" t="s">
        <v>62</v>
      </c>
      <c r="Z3249" s="98" t="s">
        <v>62</v>
      </c>
      <c r="AA3249" s="98" t="s">
        <v>62</v>
      </c>
      <c r="AB3249" s="98" t="s">
        <v>34202</v>
      </c>
      <c r="AC3249" s="98" t="s">
        <v>34203</v>
      </c>
      <c r="AD3249" s="98" t="s">
        <v>34204</v>
      </c>
      <c r="AE3249" s="98" t="s">
        <v>28899</v>
      </c>
      <c r="AF3249" s="98" t="s">
        <v>853</v>
      </c>
      <c r="AG3249" s="98" t="s">
        <v>28900</v>
      </c>
      <c r="AH3249" s="98" t="s">
        <v>73</v>
      </c>
      <c r="AI3249" s="98" t="s">
        <v>12907</v>
      </c>
      <c r="AJ3249" s="98" t="s">
        <v>34021</v>
      </c>
      <c r="AK3249" s="98" t="s">
        <v>34205</v>
      </c>
      <c r="AL3249" s="98" t="s">
        <v>75</v>
      </c>
      <c r="AM3249" s="98" t="s">
        <v>34206</v>
      </c>
      <c r="AN3249" s="98" t="s">
        <v>62</v>
      </c>
      <c r="AO3249" s="99" t="s">
        <v>62</v>
      </c>
      <c r="AP3249" s="98" t="s">
        <v>62</v>
      </c>
      <c r="AQ3249" s="98" t="s">
        <v>62</v>
      </c>
      <c r="AR3249" s="98" t="s">
        <v>62</v>
      </c>
      <c r="AS3249" s="98" t="s">
        <v>62</v>
      </c>
      <c r="AT3249" s="98" t="s">
        <v>62</v>
      </c>
      <c r="AU3249" s="98" t="s">
        <v>62</v>
      </c>
      <c r="AV3249" s="99" t="s">
        <v>57</v>
      </c>
      <c r="AW3249" s="98" t="s">
        <v>77</v>
      </c>
      <c r="AX3249" s="98" t="s">
        <v>57</v>
      </c>
      <c r="AY3249" s="98" t="s">
        <v>77</v>
      </c>
    </row>
    <row r="3250" spans="1:51" s="91" customFormat="1" ht="22.5" customHeight="1" x14ac:dyDescent="0.25">
      <c r="A3250" s="97" t="s">
        <v>34207</v>
      </c>
      <c r="B3250" s="98" t="s">
        <v>34208</v>
      </c>
      <c r="C3250" s="98" t="s">
        <v>595</v>
      </c>
      <c r="D3250" s="98" t="s">
        <v>9762</v>
      </c>
      <c r="E3250" s="98" t="s">
        <v>56</v>
      </c>
      <c r="F3250" s="99">
        <v>1</v>
      </c>
      <c r="G3250" s="99">
        <v>59.85</v>
      </c>
      <c r="H3250" s="99">
        <v>3.98</v>
      </c>
      <c r="I3250" s="99">
        <v>-16.170000000000002</v>
      </c>
      <c r="J3250" s="99">
        <v>-3.98</v>
      </c>
      <c r="K3250" s="99" t="s">
        <v>57</v>
      </c>
      <c r="L3250" s="99">
        <v>43.68</v>
      </c>
      <c r="M3250" s="98" t="s">
        <v>666</v>
      </c>
      <c r="N3250" s="98" t="s">
        <v>56</v>
      </c>
      <c r="O3250" s="98" t="s">
        <v>1516</v>
      </c>
      <c r="P3250" s="98" t="s">
        <v>12924</v>
      </c>
      <c r="Q3250" s="98" t="s">
        <v>38868</v>
      </c>
      <c r="R3250" s="98" t="s">
        <v>12925</v>
      </c>
      <c r="S3250" s="98" t="s">
        <v>62</v>
      </c>
      <c r="T3250" s="99">
        <v>59.85</v>
      </c>
      <c r="U3250" s="99" t="s">
        <v>63</v>
      </c>
      <c r="V3250" s="98" t="s">
        <v>9651</v>
      </c>
      <c r="W3250" s="98" t="s">
        <v>62</v>
      </c>
      <c r="X3250" s="98" t="s">
        <v>62</v>
      </c>
      <c r="Y3250" s="98" t="s">
        <v>62</v>
      </c>
      <c r="Z3250" s="98" t="s">
        <v>62</v>
      </c>
      <c r="AA3250" s="98" t="s">
        <v>62</v>
      </c>
      <c r="AB3250" s="98" t="s">
        <v>34209</v>
      </c>
      <c r="AC3250" s="98" t="s">
        <v>34210</v>
      </c>
      <c r="AD3250" s="98" t="s">
        <v>34211</v>
      </c>
      <c r="AE3250" s="98" t="s">
        <v>1565</v>
      </c>
      <c r="AF3250" s="98" t="s">
        <v>156</v>
      </c>
      <c r="AG3250" s="98" t="s">
        <v>34212</v>
      </c>
      <c r="AH3250" s="98" t="s">
        <v>73</v>
      </c>
      <c r="AI3250" s="98" t="s">
        <v>12907</v>
      </c>
      <c r="AJ3250" s="98" t="s">
        <v>11434</v>
      </c>
      <c r="AK3250" s="98" t="s">
        <v>34213</v>
      </c>
      <c r="AL3250" s="98" t="s">
        <v>75</v>
      </c>
      <c r="AM3250" s="98" t="s">
        <v>34214</v>
      </c>
      <c r="AN3250" s="98" t="s">
        <v>34215</v>
      </c>
      <c r="AO3250" s="99" t="s">
        <v>62</v>
      </c>
      <c r="AP3250" s="98" t="s">
        <v>62</v>
      </c>
      <c r="AQ3250" s="98" t="s">
        <v>62</v>
      </c>
      <c r="AR3250" s="98" t="s">
        <v>62</v>
      </c>
      <c r="AS3250" s="98" t="s">
        <v>62</v>
      </c>
      <c r="AT3250" s="98" t="s">
        <v>62</v>
      </c>
      <c r="AU3250" s="98" t="s">
        <v>62</v>
      </c>
      <c r="AV3250" s="99" t="s">
        <v>57</v>
      </c>
      <c r="AW3250" s="98" t="s">
        <v>77</v>
      </c>
      <c r="AX3250" s="98" t="s">
        <v>57</v>
      </c>
      <c r="AY3250" s="98" t="s">
        <v>77</v>
      </c>
    </row>
    <row r="3251" spans="1:51" s="91" customFormat="1" ht="22.5" customHeight="1" x14ac:dyDescent="0.25">
      <c r="A3251" s="97" t="s">
        <v>34216</v>
      </c>
      <c r="B3251" s="98" t="s">
        <v>34217</v>
      </c>
      <c r="C3251" s="98" t="s">
        <v>595</v>
      </c>
      <c r="D3251" s="98" t="s">
        <v>9171</v>
      </c>
      <c r="E3251" s="98" t="s">
        <v>77</v>
      </c>
      <c r="F3251" s="99">
        <v>1</v>
      </c>
      <c r="G3251" s="99">
        <v>32.31</v>
      </c>
      <c r="H3251" s="99">
        <v>16.38</v>
      </c>
      <c r="I3251" s="99">
        <v>-9.8800000000000008</v>
      </c>
      <c r="J3251" s="99">
        <v>-16.38</v>
      </c>
      <c r="K3251" s="99" t="s">
        <v>57</v>
      </c>
      <c r="L3251" s="99">
        <v>22.43</v>
      </c>
      <c r="M3251" s="98" t="s">
        <v>666</v>
      </c>
      <c r="N3251" s="98" t="s">
        <v>56</v>
      </c>
      <c r="O3251" s="114">
        <v>2374</v>
      </c>
      <c r="P3251" s="98" t="s">
        <v>13840</v>
      </c>
      <c r="Q3251" s="98" t="s">
        <v>38868</v>
      </c>
      <c r="R3251" s="98" t="s">
        <v>13841</v>
      </c>
      <c r="S3251" s="98" t="s">
        <v>62</v>
      </c>
      <c r="T3251" s="99">
        <v>32.31</v>
      </c>
      <c r="U3251" s="99" t="s">
        <v>83</v>
      </c>
      <c r="V3251" s="98" t="s">
        <v>9651</v>
      </c>
      <c r="W3251" s="98" t="s">
        <v>62</v>
      </c>
      <c r="X3251" s="98" t="s">
        <v>62</v>
      </c>
      <c r="Y3251" s="98" t="s">
        <v>62</v>
      </c>
      <c r="Z3251" s="98" t="s">
        <v>62</v>
      </c>
      <c r="AA3251" s="98" t="s">
        <v>62</v>
      </c>
      <c r="AB3251" s="98" t="s">
        <v>34218</v>
      </c>
      <c r="AC3251" s="98" t="s">
        <v>34219</v>
      </c>
      <c r="AD3251" s="98" t="s">
        <v>34220</v>
      </c>
      <c r="AE3251" s="98" t="s">
        <v>28272</v>
      </c>
      <c r="AF3251" s="98" t="s">
        <v>234</v>
      </c>
      <c r="AG3251" s="98" t="s">
        <v>28273</v>
      </c>
      <c r="AH3251" s="98" t="s">
        <v>73</v>
      </c>
      <c r="AI3251" s="98" t="s">
        <v>12907</v>
      </c>
      <c r="AJ3251" s="98" t="s">
        <v>34221</v>
      </c>
      <c r="AK3251" s="98" t="s">
        <v>34222</v>
      </c>
      <c r="AL3251" s="98" t="s">
        <v>75</v>
      </c>
      <c r="AM3251" s="98" t="s">
        <v>34223</v>
      </c>
      <c r="AN3251" s="98" t="s">
        <v>62</v>
      </c>
      <c r="AO3251" s="99" t="s">
        <v>62</v>
      </c>
      <c r="AP3251" s="98" t="s">
        <v>62</v>
      </c>
      <c r="AQ3251" s="98" t="s">
        <v>62</v>
      </c>
      <c r="AR3251" s="98" t="s">
        <v>62</v>
      </c>
      <c r="AS3251" s="98" t="s">
        <v>62</v>
      </c>
      <c r="AT3251" s="98" t="s">
        <v>62</v>
      </c>
      <c r="AU3251" s="98" t="s">
        <v>62</v>
      </c>
      <c r="AV3251" s="99" t="s">
        <v>57</v>
      </c>
      <c r="AW3251" s="98" t="s">
        <v>77</v>
      </c>
      <c r="AX3251" s="98" t="s">
        <v>57</v>
      </c>
      <c r="AY3251" s="98" t="s">
        <v>77</v>
      </c>
    </row>
    <row r="3252" spans="1:51" s="91" customFormat="1" ht="22.5" customHeight="1" x14ac:dyDescent="0.25">
      <c r="A3252" s="97" t="s">
        <v>34224</v>
      </c>
      <c r="B3252" s="98" t="s">
        <v>34225</v>
      </c>
      <c r="C3252" s="98" t="s">
        <v>595</v>
      </c>
      <c r="D3252" s="98" t="s">
        <v>6880</v>
      </c>
      <c r="E3252" s="98" t="s">
        <v>56</v>
      </c>
      <c r="F3252" s="99">
        <v>1</v>
      </c>
      <c r="G3252" s="99">
        <v>62.7</v>
      </c>
      <c r="H3252" s="99">
        <v>5.44</v>
      </c>
      <c r="I3252" s="99">
        <v>-16.66</v>
      </c>
      <c r="J3252" s="99">
        <v>-5.44</v>
      </c>
      <c r="K3252" s="99" t="s">
        <v>57</v>
      </c>
      <c r="L3252" s="99">
        <v>46.04</v>
      </c>
      <c r="M3252" s="98" t="s">
        <v>666</v>
      </c>
      <c r="N3252" s="98" t="s">
        <v>62</v>
      </c>
      <c r="O3252" s="98" t="s">
        <v>13007</v>
      </c>
      <c r="P3252" s="98" t="s">
        <v>15799</v>
      </c>
      <c r="Q3252" s="98" t="s">
        <v>38868</v>
      </c>
      <c r="R3252" s="98" t="s">
        <v>15800</v>
      </c>
      <c r="S3252" s="98" t="s">
        <v>62</v>
      </c>
      <c r="T3252" s="99">
        <v>62.7</v>
      </c>
      <c r="U3252" s="99" t="s">
        <v>63</v>
      </c>
      <c r="V3252" s="98" t="s">
        <v>9651</v>
      </c>
      <c r="W3252" s="98" t="s">
        <v>62</v>
      </c>
      <c r="X3252" s="98" t="s">
        <v>62</v>
      </c>
      <c r="Y3252" s="98" t="s">
        <v>62</v>
      </c>
      <c r="Z3252" s="98" t="s">
        <v>62</v>
      </c>
      <c r="AA3252" s="98" t="s">
        <v>62</v>
      </c>
      <c r="AB3252" s="98" t="s">
        <v>34226</v>
      </c>
      <c r="AC3252" s="98" t="s">
        <v>34227</v>
      </c>
      <c r="AD3252" s="98" t="s">
        <v>34228</v>
      </c>
      <c r="AE3252" s="98" t="s">
        <v>317</v>
      </c>
      <c r="AF3252" s="98" t="s">
        <v>318</v>
      </c>
      <c r="AG3252" s="98" t="s">
        <v>319</v>
      </c>
      <c r="AH3252" s="98" t="s">
        <v>73</v>
      </c>
      <c r="AI3252" s="98" t="s">
        <v>12907</v>
      </c>
      <c r="AJ3252" s="98" t="s">
        <v>34229</v>
      </c>
      <c r="AK3252" s="98" t="s">
        <v>28370</v>
      </c>
      <c r="AL3252" s="98" t="s">
        <v>75</v>
      </c>
      <c r="AM3252" s="98" t="s">
        <v>34230</v>
      </c>
      <c r="AN3252" s="98" t="s">
        <v>62</v>
      </c>
      <c r="AO3252" s="99" t="s">
        <v>62</v>
      </c>
      <c r="AP3252" s="98" t="s">
        <v>62</v>
      </c>
      <c r="AQ3252" s="98" t="s">
        <v>62</v>
      </c>
      <c r="AR3252" s="98" t="s">
        <v>62</v>
      </c>
      <c r="AS3252" s="98" t="s">
        <v>62</v>
      </c>
      <c r="AT3252" s="98" t="s">
        <v>62</v>
      </c>
      <c r="AU3252" s="98" t="s">
        <v>62</v>
      </c>
      <c r="AV3252" s="99" t="s">
        <v>57</v>
      </c>
      <c r="AW3252" s="98" t="s">
        <v>77</v>
      </c>
      <c r="AX3252" s="98" t="s">
        <v>57</v>
      </c>
      <c r="AY3252" s="98" t="s">
        <v>77</v>
      </c>
    </row>
    <row r="3253" spans="1:51" s="91" customFormat="1" ht="22.5" customHeight="1" x14ac:dyDescent="0.25">
      <c r="A3253" s="97" t="s">
        <v>34240</v>
      </c>
      <c r="B3253" s="98" t="s">
        <v>10879</v>
      </c>
      <c r="C3253" s="98" t="s">
        <v>595</v>
      </c>
      <c r="D3253" s="98" t="s">
        <v>10306</v>
      </c>
      <c r="E3253" s="98" t="s">
        <v>77</v>
      </c>
      <c r="F3253" s="99">
        <v>1</v>
      </c>
      <c r="G3253" s="99">
        <v>49.1</v>
      </c>
      <c r="H3253" s="99">
        <v>6.43</v>
      </c>
      <c r="I3253" s="99">
        <v>-11.89</v>
      </c>
      <c r="J3253" s="99">
        <v>-6.43</v>
      </c>
      <c r="K3253" s="99" t="s">
        <v>57</v>
      </c>
      <c r="L3253" s="99">
        <v>37.21</v>
      </c>
      <c r="M3253" s="98" t="s">
        <v>666</v>
      </c>
      <c r="N3253" s="98" t="s">
        <v>62</v>
      </c>
      <c r="O3253" s="98" t="s">
        <v>1009</v>
      </c>
      <c r="P3253" s="98" t="s">
        <v>14309</v>
      </c>
      <c r="Q3253" s="98" t="s">
        <v>38868</v>
      </c>
      <c r="R3253" s="98" t="s">
        <v>14310</v>
      </c>
      <c r="S3253" s="98" t="s">
        <v>62</v>
      </c>
      <c r="T3253" s="99">
        <v>49.1</v>
      </c>
      <c r="U3253" s="99" t="s">
        <v>83</v>
      </c>
      <c r="V3253" s="98" t="s">
        <v>9651</v>
      </c>
      <c r="W3253" s="98" t="s">
        <v>62</v>
      </c>
      <c r="X3253" s="98" t="s">
        <v>62</v>
      </c>
      <c r="Y3253" s="98" t="s">
        <v>62</v>
      </c>
      <c r="Z3253" s="98" t="s">
        <v>62</v>
      </c>
      <c r="AA3253" s="98" t="s">
        <v>62</v>
      </c>
      <c r="AB3253" s="98" t="s">
        <v>34241</v>
      </c>
      <c r="AC3253" s="98" t="s">
        <v>34242</v>
      </c>
      <c r="AD3253" s="98" t="s">
        <v>34243</v>
      </c>
      <c r="AE3253" s="98" t="s">
        <v>2781</v>
      </c>
      <c r="AF3253" s="98" t="s">
        <v>234</v>
      </c>
      <c r="AG3253" s="98" t="s">
        <v>34244</v>
      </c>
      <c r="AH3253" s="98" t="s">
        <v>73</v>
      </c>
      <c r="AI3253" s="98" t="s">
        <v>12907</v>
      </c>
      <c r="AJ3253" s="98" t="s">
        <v>34237</v>
      </c>
      <c r="AK3253" s="98" t="s">
        <v>34245</v>
      </c>
      <c r="AL3253" s="98" t="s">
        <v>75</v>
      </c>
      <c r="AM3253" s="98" t="s">
        <v>34246</v>
      </c>
      <c r="AN3253" s="98" t="s">
        <v>62</v>
      </c>
      <c r="AO3253" s="99" t="s">
        <v>62</v>
      </c>
      <c r="AP3253" s="98" t="s">
        <v>62</v>
      </c>
      <c r="AQ3253" s="98" t="s">
        <v>62</v>
      </c>
      <c r="AR3253" s="98" t="s">
        <v>62</v>
      </c>
      <c r="AS3253" s="98" t="s">
        <v>62</v>
      </c>
      <c r="AT3253" s="98" t="s">
        <v>62</v>
      </c>
      <c r="AU3253" s="98" t="s">
        <v>62</v>
      </c>
      <c r="AV3253" s="99" t="s">
        <v>57</v>
      </c>
      <c r="AW3253" s="98" t="s">
        <v>77</v>
      </c>
      <c r="AX3253" s="98" t="s">
        <v>57</v>
      </c>
      <c r="AY3253" s="98" t="s">
        <v>77</v>
      </c>
    </row>
    <row r="3254" spans="1:51" s="91" customFormat="1" ht="22.5" customHeight="1" x14ac:dyDescent="0.25">
      <c r="A3254" s="97" t="s">
        <v>34247</v>
      </c>
      <c r="B3254" s="98" t="s">
        <v>34248</v>
      </c>
      <c r="C3254" s="98" t="s">
        <v>595</v>
      </c>
      <c r="D3254" s="98" t="s">
        <v>10306</v>
      </c>
      <c r="E3254" s="98" t="s">
        <v>77</v>
      </c>
      <c r="F3254" s="99">
        <v>1</v>
      </c>
      <c r="G3254" s="99">
        <v>59.85</v>
      </c>
      <c r="H3254" s="99">
        <v>21.59</v>
      </c>
      <c r="I3254" s="99">
        <v>-16.170000000000002</v>
      </c>
      <c r="J3254" s="99">
        <v>-21.59</v>
      </c>
      <c r="K3254" s="99" t="s">
        <v>57</v>
      </c>
      <c r="L3254" s="99">
        <v>43.68</v>
      </c>
      <c r="M3254" s="98" t="s">
        <v>666</v>
      </c>
      <c r="N3254" s="98" t="s">
        <v>56</v>
      </c>
      <c r="O3254" s="98" t="s">
        <v>1516</v>
      </c>
      <c r="P3254" s="98" t="s">
        <v>12924</v>
      </c>
      <c r="Q3254" s="98" t="s">
        <v>38868</v>
      </c>
      <c r="R3254" s="98" t="s">
        <v>12925</v>
      </c>
      <c r="S3254" s="98" t="s">
        <v>62</v>
      </c>
      <c r="T3254" s="99">
        <v>59.85</v>
      </c>
      <c r="U3254" s="99" t="s">
        <v>63</v>
      </c>
      <c r="V3254" s="98" t="s">
        <v>9651</v>
      </c>
      <c r="W3254" s="98" t="s">
        <v>62</v>
      </c>
      <c r="X3254" s="98" t="s">
        <v>62</v>
      </c>
      <c r="Y3254" s="98" t="s">
        <v>62</v>
      </c>
      <c r="Z3254" s="98" t="s">
        <v>62</v>
      </c>
      <c r="AA3254" s="98" t="s">
        <v>62</v>
      </c>
      <c r="AB3254" s="98" t="s">
        <v>33215</v>
      </c>
      <c r="AC3254" s="98" t="s">
        <v>33218</v>
      </c>
      <c r="AD3254" s="98" t="s">
        <v>33219</v>
      </c>
      <c r="AE3254" s="98" t="s">
        <v>1353</v>
      </c>
      <c r="AF3254" s="98" t="s">
        <v>71</v>
      </c>
      <c r="AG3254" s="98" t="s">
        <v>4259</v>
      </c>
      <c r="AH3254" s="98" t="s">
        <v>73</v>
      </c>
      <c r="AI3254" s="98" t="s">
        <v>12907</v>
      </c>
      <c r="AJ3254" s="98" t="s">
        <v>33916</v>
      </c>
      <c r="AK3254" s="98" t="s">
        <v>34249</v>
      </c>
      <c r="AL3254" s="98" t="s">
        <v>75</v>
      </c>
      <c r="AM3254" s="98" t="s">
        <v>34250</v>
      </c>
      <c r="AN3254" s="98" t="s">
        <v>62</v>
      </c>
      <c r="AO3254" s="99" t="s">
        <v>62</v>
      </c>
      <c r="AP3254" s="98" t="s">
        <v>62</v>
      </c>
      <c r="AQ3254" s="98" t="s">
        <v>62</v>
      </c>
      <c r="AR3254" s="98" t="s">
        <v>62</v>
      </c>
      <c r="AS3254" s="98" t="s">
        <v>62</v>
      </c>
      <c r="AT3254" s="98" t="s">
        <v>62</v>
      </c>
      <c r="AU3254" s="98" t="s">
        <v>62</v>
      </c>
      <c r="AV3254" s="99" t="s">
        <v>57</v>
      </c>
      <c r="AW3254" s="98" t="s">
        <v>77</v>
      </c>
      <c r="AX3254" s="98" t="s">
        <v>57</v>
      </c>
      <c r="AY3254" s="98" t="s">
        <v>77</v>
      </c>
    </row>
    <row r="3255" spans="1:51" s="91" customFormat="1" ht="22.5" customHeight="1" x14ac:dyDescent="0.25">
      <c r="A3255" s="97" t="s">
        <v>34251</v>
      </c>
      <c r="B3255" s="98" t="s">
        <v>34252</v>
      </c>
      <c r="C3255" s="98" t="s">
        <v>595</v>
      </c>
      <c r="D3255" s="98" t="s">
        <v>9762</v>
      </c>
      <c r="E3255" s="98" t="s">
        <v>77</v>
      </c>
      <c r="F3255" s="99">
        <v>2</v>
      </c>
      <c r="G3255" s="99">
        <v>73.7</v>
      </c>
      <c r="H3255" s="99">
        <v>16.93</v>
      </c>
      <c r="I3255" s="99">
        <v>-20.84</v>
      </c>
      <c r="J3255" s="99">
        <v>-16.93</v>
      </c>
      <c r="K3255" s="99" t="s">
        <v>57</v>
      </c>
      <c r="L3255" s="99">
        <v>52.86</v>
      </c>
      <c r="M3255" s="98" t="s">
        <v>666</v>
      </c>
      <c r="N3255" s="98" t="s">
        <v>62</v>
      </c>
      <c r="O3255" s="114">
        <v>14104</v>
      </c>
      <c r="P3255" s="98" t="s">
        <v>22720</v>
      </c>
      <c r="Q3255" s="98" t="s">
        <v>38868</v>
      </c>
      <c r="R3255" s="98" t="s">
        <v>22721</v>
      </c>
      <c r="S3255" s="98" t="s">
        <v>62</v>
      </c>
      <c r="T3255" s="99">
        <v>36.85</v>
      </c>
      <c r="U3255" s="99" t="s">
        <v>83</v>
      </c>
      <c r="V3255" s="98" t="s">
        <v>64</v>
      </c>
      <c r="W3255" s="98" t="s">
        <v>34253</v>
      </c>
      <c r="X3255" s="98" t="s">
        <v>34254</v>
      </c>
      <c r="Y3255" s="98" t="s">
        <v>34255</v>
      </c>
      <c r="Z3255" s="98" t="s">
        <v>62</v>
      </c>
      <c r="AA3255" s="98" t="s">
        <v>62</v>
      </c>
      <c r="AB3255" s="98" t="s">
        <v>34253</v>
      </c>
      <c r="AC3255" s="98" t="s">
        <v>34256</v>
      </c>
      <c r="AD3255" s="98" t="s">
        <v>34257</v>
      </c>
      <c r="AE3255" s="98" t="s">
        <v>688</v>
      </c>
      <c r="AF3255" s="98" t="s">
        <v>90</v>
      </c>
      <c r="AG3255" s="98" t="s">
        <v>34258</v>
      </c>
      <c r="AH3255" s="98" t="s">
        <v>73</v>
      </c>
      <c r="AI3255" s="98" t="s">
        <v>74</v>
      </c>
      <c r="AJ3255" s="98" t="s">
        <v>11284</v>
      </c>
      <c r="AK3255" s="98" t="s">
        <v>34259</v>
      </c>
      <c r="AL3255" s="98" t="s">
        <v>75</v>
      </c>
      <c r="AM3255" s="98" t="s">
        <v>34260</v>
      </c>
      <c r="AN3255" s="98" t="s">
        <v>62</v>
      </c>
      <c r="AO3255" s="99" t="s">
        <v>62</v>
      </c>
      <c r="AP3255" s="98" t="s">
        <v>62</v>
      </c>
      <c r="AQ3255" s="98" t="s">
        <v>62</v>
      </c>
      <c r="AR3255" s="98" t="s">
        <v>62</v>
      </c>
      <c r="AS3255" s="98" t="s">
        <v>62</v>
      </c>
      <c r="AT3255" s="98" t="s">
        <v>62</v>
      </c>
      <c r="AU3255" s="98" t="s">
        <v>62</v>
      </c>
      <c r="AV3255" s="99" t="s">
        <v>57</v>
      </c>
      <c r="AW3255" s="98" t="s">
        <v>77</v>
      </c>
      <c r="AX3255" s="98" t="s">
        <v>57</v>
      </c>
      <c r="AY3255" s="98" t="s">
        <v>77</v>
      </c>
    </row>
    <row r="3256" spans="1:51" s="91" customFormat="1" ht="22.5" customHeight="1" x14ac:dyDescent="0.25">
      <c r="A3256" s="97" t="s">
        <v>34261</v>
      </c>
      <c r="B3256" s="98" t="s">
        <v>34262</v>
      </c>
      <c r="C3256" s="98" t="s">
        <v>595</v>
      </c>
      <c r="D3256" s="98" t="s">
        <v>9171</v>
      </c>
      <c r="E3256" s="98" t="s">
        <v>56</v>
      </c>
      <c r="F3256" s="99">
        <v>1</v>
      </c>
      <c r="G3256" s="99">
        <v>59.56</v>
      </c>
      <c r="H3256" s="99">
        <v>32.89</v>
      </c>
      <c r="I3256" s="99">
        <v>-16.13</v>
      </c>
      <c r="J3256" s="99">
        <v>-32.89</v>
      </c>
      <c r="K3256" s="99" t="s">
        <v>57</v>
      </c>
      <c r="L3256" s="99">
        <v>43.43</v>
      </c>
      <c r="M3256" s="98" t="s">
        <v>666</v>
      </c>
      <c r="N3256" s="98" t="s">
        <v>62</v>
      </c>
      <c r="O3256" s="98" t="s">
        <v>13007</v>
      </c>
      <c r="P3256" s="98" t="s">
        <v>13008</v>
      </c>
      <c r="Q3256" s="98" t="s">
        <v>38868</v>
      </c>
      <c r="R3256" s="98" t="s">
        <v>13009</v>
      </c>
      <c r="S3256" s="98" t="s">
        <v>62</v>
      </c>
      <c r="T3256" s="99">
        <v>59.56</v>
      </c>
      <c r="U3256" s="99" t="s">
        <v>63</v>
      </c>
      <c r="V3256" s="98" t="s">
        <v>9651</v>
      </c>
      <c r="W3256" s="98" t="s">
        <v>62</v>
      </c>
      <c r="X3256" s="98" t="s">
        <v>62</v>
      </c>
      <c r="Y3256" s="98" t="s">
        <v>62</v>
      </c>
      <c r="Z3256" s="98" t="s">
        <v>62</v>
      </c>
      <c r="AA3256" s="98" t="s">
        <v>62</v>
      </c>
      <c r="AB3256" s="98" t="s">
        <v>34263</v>
      </c>
      <c r="AC3256" s="98" t="s">
        <v>34264</v>
      </c>
      <c r="AD3256" s="98" t="s">
        <v>34265</v>
      </c>
      <c r="AE3256" s="98" t="s">
        <v>2046</v>
      </c>
      <c r="AF3256" s="98" t="s">
        <v>105</v>
      </c>
      <c r="AG3256" s="98" t="s">
        <v>34266</v>
      </c>
      <c r="AH3256" s="98" t="s">
        <v>73</v>
      </c>
      <c r="AI3256" s="98" t="s">
        <v>12907</v>
      </c>
      <c r="AJ3256" s="98" t="s">
        <v>33412</v>
      </c>
      <c r="AK3256" s="98" t="s">
        <v>11221</v>
      </c>
      <c r="AL3256" s="98" t="s">
        <v>75</v>
      </c>
      <c r="AM3256" s="98" t="s">
        <v>34267</v>
      </c>
      <c r="AN3256" s="98" t="s">
        <v>34268</v>
      </c>
      <c r="AO3256" s="99" t="s">
        <v>62</v>
      </c>
      <c r="AP3256" s="98" t="s">
        <v>62</v>
      </c>
      <c r="AQ3256" s="98" t="s">
        <v>62</v>
      </c>
      <c r="AR3256" s="98" t="s">
        <v>62</v>
      </c>
      <c r="AS3256" s="98" t="s">
        <v>62</v>
      </c>
      <c r="AT3256" s="98" t="s">
        <v>62</v>
      </c>
      <c r="AU3256" s="98" t="s">
        <v>62</v>
      </c>
      <c r="AV3256" s="99" t="s">
        <v>57</v>
      </c>
      <c r="AW3256" s="98" t="s">
        <v>77</v>
      </c>
      <c r="AX3256" s="98" t="s">
        <v>57</v>
      </c>
      <c r="AY3256" s="98" t="s">
        <v>77</v>
      </c>
    </row>
    <row r="3257" spans="1:51" s="91" customFormat="1" ht="22.5" customHeight="1" x14ac:dyDescent="0.25">
      <c r="A3257" s="97" t="s">
        <v>34269</v>
      </c>
      <c r="B3257" s="98" t="s">
        <v>34270</v>
      </c>
      <c r="C3257" s="98" t="s">
        <v>595</v>
      </c>
      <c r="D3257" s="98" t="s">
        <v>9207</v>
      </c>
      <c r="E3257" s="98" t="s">
        <v>77</v>
      </c>
      <c r="F3257" s="99">
        <v>1</v>
      </c>
      <c r="G3257" s="99">
        <v>59.22</v>
      </c>
      <c r="H3257" s="99">
        <v>8.25</v>
      </c>
      <c r="I3257" s="99">
        <v>-16.07</v>
      </c>
      <c r="J3257" s="99">
        <v>-8.25</v>
      </c>
      <c r="K3257" s="99" t="s">
        <v>57</v>
      </c>
      <c r="L3257" s="99">
        <v>43.15</v>
      </c>
      <c r="M3257" s="98" t="s">
        <v>666</v>
      </c>
      <c r="N3257" s="98" t="s">
        <v>62</v>
      </c>
      <c r="O3257" s="98" t="s">
        <v>1516</v>
      </c>
      <c r="P3257" s="98" t="s">
        <v>12924</v>
      </c>
      <c r="Q3257" s="98" t="s">
        <v>38868</v>
      </c>
      <c r="R3257" s="98" t="s">
        <v>12925</v>
      </c>
      <c r="S3257" s="98" t="s">
        <v>62</v>
      </c>
      <c r="T3257" s="99">
        <v>59.22</v>
      </c>
      <c r="U3257" s="99" t="s">
        <v>63</v>
      </c>
      <c r="V3257" s="98" t="s">
        <v>9651</v>
      </c>
      <c r="W3257" s="98" t="s">
        <v>62</v>
      </c>
      <c r="X3257" s="98" t="s">
        <v>62</v>
      </c>
      <c r="Y3257" s="98" t="s">
        <v>62</v>
      </c>
      <c r="Z3257" s="98" t="s">
        <v>62</v>
      </c>
      <c r="AA3257" s="98" t="s">
        <v>62</v>
      </c>
      <c r="AB3257" s="98" t="s">
        <v>34271</v>
      </c>
      <c r="AC3257" s="98" t="s">
        <v>34272</v>
      </c>
      <c r="AD3257" s="98" t="s">
        <v>34273</v>
      </c>
      <c r="AE3257" s="98" t="s">
        <v>5468</v>
      </c>
      <c r="AF3257" s="98" t="s">
        <v>234</v>
      </c>
      <c r="AG3257" s="98" t="s">
        <v>34274</v>
      </c>
      <c r="AH3257" s="98" t="s">
        <v>73</v>
      </c>
      <c r="AI3257" s="98" t="s">
        <v>12907</v>
      </c>
      <c r="AJ3257" s="98" t="s">
        <v>34275</v>
      </c>
      <c r="AK3257" s="98" t="s">
        <v>11538</v>
      </c>
      <c r="AL3257" s="98" t="s">
        <v>75</v>
      </c>
      <c r="AM3257" s="98" t="s">
        <v>34276</v>
      </c>
      <c r="AN3257" s="98" t="s">
        <v>62</v>
      </c>
      <c r="AO3257" s="99" t="s">
        <v>62</v>
      </c>
      <c r="AP3257" s="98" t="s">
        <v>62</v>
      </c>
      <c r="AQ3257" s="98" t="s">
        <v>62</v>
      </c>
      <c r="AR3257" s="98" t="s">
        <v>62</v>
      </c>
      <c r="AS3257" s="98" t="s">
        <v>62</v>
      </c>
      <c r="AT3257" s="98" t="s">
        <v>62</v>
      </c>
      <c r="AU3257" s="98" t="s">
        <v>62</v>
      </c>
      <c r="AV3257" s="99" t="s">
        <v>57</v>
      </c>
      <c r="AW3257" s="98" t="s">
        <v>77</v>
      </c>
      <c r="AX3257" s="98" t="s">
        <v>57</v>
      </c>
      <c r="AY3257" s="98" t="s">
        <v>77</v>
      </c>
    </row>
    <row r="3258" spans="1:51" s="91" customFormat="1" ht="22.5" customHeight="1" x14ac:dyDescent="0.25">
      <c r="A3258" s="97" t="s">
        <v>34277</v>
      </c>
      <c r="B3258" s="98" t="s">
        <v>34278</v>
      </c>
      <c r="C3258" s="98" t="s">
        <v>595</v>
      </c>
      <c r="D3258" s="98" t="s">
        <v>9762</v>
      </c>
      <c r="E3258" s="98" t="s">
        <v>77</v>
      </c>
      <c r="F3258" s="99">
        <v>1</v>
      </c>
      <c r="G3258" s="99">
        <v>169.26</v>
      </c>
      <c r="H3258" s="99" t="s">
        <v>57</v>
      </c>
      <c r="I3258" s="99">
        <v>-20.309999999999999</v>
      </c>
      <c r="J3258" s="99">
        <v>-25.95</v>
      </c>
      <c r="K3258" s="99" t="s">
        <v>57</v>
      </c>
      <c r="L3258" s="99">
        <v>123</v>
      </c>
      <c r="M3258" s="98" t="s">
        <v>666</v>
      </c>
      <c r="N3258" s="98" t="s">
        <v>62</v>
      </c>
      <c r="O3258" s="114">
        <v>552001</v>
      </c>
      <c r="P3258" s="98" t="s">
        <v>26772</v>
      </c>
      <c r="Q3258" s="98" t="s">
        <v>38868</v>
      </c>
      <c r="R3258" s="98" t="s">
        <v>26773</v>
      </c>
      <c r="S3258" s="98" t="s">
        <v>62</v>
      </c>
      <c r="T3258" s="99">
        <v>169.26</v>
      </c>
      <c r="U3258" s="99" t="s">
        <v>83</v>
      </c>
      <c r="V3258" s="98" t="s">
        <v>9651</v>
      </c>
      <c r="W3258" s="98" t="s">
        <v>62</v>
      </c>
      <c r="X3258" s="98" t="s">
        <v>62</v>
      </c>
      <c r="Y3258" s="98" t="s">
        <v>62</v>
      </c>
      <c r="Z3258" s="98" t="s">
        <v>62</v>
      </c>
      <c r="AA3258" s="98" t="s">
        <v>62</v>
      </c>
      <c r="AB3258" s="98" t="s">
        <v>34279</v>
      </c>
      <c r="AC3258" s="98" t="s">
        <v>34280</v>
      </c>
      <c r="AD3258" s="98" t="s">
        <v>34281</v>
      </c>
      <c r="AE3258" s="98" t="s">
        <v>1565</v>
      </c>
      <c r="AF3258" s="98" t="s">
        <v>156</v>
      </c>
      <c r="AG3258" s="98" t="s">
        <v>34282</v>
      </c>
      <c r="AH3258" s="98" t="s">
        <v>73</v>
      </c>
      <c r="AI3258" s="98" t="s">
        <v>12907</v>
      </c>
      <c r="AJ3258" s="98" t="s">
        <v>34283</v>
      </c>
      <c r="AK3258" s="98" t="s">
        <v>34284</v>
      </c>
      <c r="AL3258" s="98" t="s">
        <v>75</v>
      </c>
      <c r="AM3258" s="98" t="s">
        <v>34285</v>
      </c>
      <c r="AN3258" s="98" t="s">
        <v>62</v>
      </c>
      <c r="AO3258" s="99" t="s">
        <v>62</v>
      </c>
      <c r="AP3258" s="98" t="s">
        <v>62</v>
      </c>
      <c r="AQ3258" s="98" t="s">
        <v>62</v>
      </c>
      <c r="AR3258" s="98" t="s">
        <v>62</v>
      </c>
      <c r="AS3258" s="98" t="s">
        <v>62</v>
      </c>
      <c r="AT3258" s="98" t="s">
        <v>62</v>
      </c>
      <c r="AU3258" s="98" t="s">
        <v>62</v>
      </c>
      <c r="AV3258" s="99" t="s">
        <v>57</v>
      </c>
      <c r="AW3258" s="98" t="s">
        <v>77</v>
      </c>
      <c r="AX3258" s="98" t="s">
        <v>57</v>
      </c>
      <c r="AY3258" s="98" t="s">
        <v>77</v>
      </c>
    </row>
    <row r="3259" spans="1:51" s="91" customFormat="1" ht="22.5" customHeight="1" x14ac:dyDescent="0.25">
      <c r="A3259" s="97" t="s">
        <v>34286</v>
      </c>
      <c r="B3259" s="98" t="s">
        <v>10891</v>
      </c>
      <c r="C3259" s="98" t="s">
        <v>595</v>
      </c>
      <c r="D3259" s="98" t="s">
        <v>10968</v>
      </c>
      <c r="E3259" s="98" t="s">
        <v>56</v>
      </c>
      <c r="F3259" s="99">
        <v>1</v>
      </c>
      <c r="G3259" s="99">
        <v>59.22</v>
      </c>
      <c r="H3259" s="99" t="s">
        <v>57</v>
      </c>
      <c r="I3259" s="99">
        <v>-16.07</v>
      </c>
      <c r="J3259" s="99" t="s">
        <v>57</v>
      </c>
      <c r="K3259" s="99" t="s">
        <v>57</v>
      </c>
      <c r="L3259" s="99">
        <v>43.15</v>
      </c>
      <c r="M3259" s="98" t="s">
        <v>666</v>
      </c>
      <c r="N3259" s="98" t="s">
        <v>62</v>
      </c>
      <c r="O3259" s="98" t="s">
        <v>1516</v>
      </c>
      <c r="P3259" s="98" t="s">
        <v>12924</v>
      </c>
      <c r="Q3259" s="98" t="s">
        <v>38868</v>
      </c>
      <c r="R3259" s="98" t="s">
        <v>12925</v>
      </c>
      <c r="S3259" s="98" t="s">
        <v>62</v>
      </c>
      <c r="T3259" s="99">
        <v>59.22</v>
      </c>
      <c r="U3259" s="99" t="s">
        <v>63</v>
      </c>
      <c r="V3259" s="98" t="s">
        <v>9651</v>
      </c>
      <c r="W3259" s="98" t="s">
        <v>62</v>
      </c>
      <c r="X3259" s="98" t="s">
        <v>62</v>
      </c>
      <c r="Y3259" s="98" t="s">
        <v>62</v>
      </c>
      <c r="Z3259" s="98" t="s">
        <v>62</v>
      </c>
      <c r="AA3259" s="98" t="s">
        <v>62</v>
      </c>
      <c r="AB3259" s="98" t="s">
        <v>34287</v>
      </c>
      <c r="AC3259" s="98" t="s">
        <v>34288</v>
      </c>
      <c r="AD3259" s="98" t="s">
        <v>34289</v>
      </c>
      <c r="AE3259" s="98" t="s">
        <v>2072</v>
      </c>
      <c r="AF3259" s="98" t="s">
        <v>234</v>
      </c>
      <c r="AG3259" s="98" t="s">
        <v>34290</v>
      </c>
      <c r="AH3259" s="98" t="s">
        <v>73</v>
      </c>
      <c r="AI3259" s="98" t="s">
        <v>12907</v>
      </c>
      <c r="AJ3259" s="98" t="s">
        <v>34291</v>
      </c>
      <c r="AK3259" s="98" t="s">
        <v>11502</v>
      </c>
      <c r="AL3259" s="98" t="s">
        <v>75</v>
      </c>
      <c r="AM3259" s="98" t="s">
        <v>34292</v>
      </c>
      <c r="AN3259" s="98" t="s">
        <v>62</v>
      </c>
      <c r="AO3259" s="99" t="s">
        <v>62</v>
      </c>
      <c r="AP3259" s="98" t="s">
        <v>62</v>
      </c>
      <c r="AQ3259" s="98" t="s">
        <v>62</v>
      </c>
      <c r="AR3259" s="98" t="s">
        <v>62</v>
      </c>
      <c r="AS3259" s="98" t="s">
        <v>62</v>
      </c>
      <c r="AT3259" s="98" t="s">
        <v>62</v>
      </c>
      <c r="AU3259" s="98" t="s">
        <v>62</v>
      </c>
      <c r="AV3259" s="99" t="s">
        <v>57</v>
      </c>
      <c r="AW3259" s="98" t="s">
        <v>77</v>
      </c>
      <c r="AX3259" s="98" t="s">
        <v>57</v>
      </c>
      <c r="AY3259" s="98" t="s">
        <v>77</v>
      </c>
    </row>
    <row r="3260" spans="1:51" s="91" customFormat="1" ht="22.5" customHeight="1" x14ac:dyDescent="0.25">
      <c r="A3260" s="97" t="s">
        <v>34293</v>
      </c>
      <c r="B3260" s="98" t="s">
        <v>34294</v>
      </c>
      <c r="C3260" s="98" t="s">
        <v>595</v>
      </c>
      <c r="D3260" s="98" t="s">
        <v>9171</v>
      </c>
      <c r="E3260" s="98" t="s">
        <v>56</v>
      </c>
      <c r="F3260" s="99">
        <v>1</v>
      </c>
      <c r="G3260" s="99">
        <v>59.85</v>
      </c>
      <c r="H3260" s="99">
        <v>4.99</v>
      </c>
      <c r="I3260" s="99">
        <v>-16.170000000000002</v>
      </c>
      <c r="J3260" s="99">
        <v>-4.99</v>
      </c>
      <c r="K3260" s="99" t="s">
        <v>57</v>
      </c>
      <c r="L3260" s="99">
        <v>43.68</v>
      </c>
      <c r="M3260" s="98" t="s">
        <v>666</v>
      </c>
      <c r="N3260" s="98" t="s">
        <v>56</v>
      </c>
      <c r="O3260" s="98" t="s">
        <v>1516</v>
      </c>
      <c r="P3260" s="98" t="s">
        <v>12924</v>
      </c>
      <c r="Q3260" s="98" t="s">
        <v>38868</v>
      </c>
      <c r="R3260" s="98" t="s">
        <v>12925</v>
      </c>
      <c r="S3260" s="98" t="s">
        <v>62</v>
      </c>
      <c r="T3260" s="99">
        <v>59.85</v>
      </c>
      <c r="U3260" s="99" t="s">
        <v>63</v>
      </c>
      <c r="V3260" s="98" t="s">
        <v>9651</v>
      </c>
      <c r="W3260" s="98" t="s">
        <v>62</v>
      </c>
      <c r="X3260" s="98" t="s">
        <v>62</v>
      </c>
      <c r="Y3260" s="98" t="s">
        <v>62</v>
      </c>
      <c r="Z3260" s="98" t="s">
        <v>62</v>
      </c>
      <c r="AA3260" s="98" t="s">
        <v>62</v>
      </c>
      <c r="AB3260" s="98" t="s">
        <v>34295</v>
      </c>
      <c r="AC3260" s="98" t="s">
        <v>34296</v>
      </c>
      <c r="AD3260" s="98" t="s">
        <v>34297</v>
      </c>
      <c r="AE3260" s="98" t="s">
        <v>5366</v>
      </c>
      <c r="AF3260" s="98" t="s">
        <v>234</v>
      </c>
      <c r="AG3260" s="98" t="s">
        <v>34298</v>
      </c>
      <c r="AH3260" s="98" t="s">
        <v>73</v>
      </c>
      <c r="AI3260" s="98" t="s">
        <v>12907</v>
      </c>
      <c r="AJ3260" s="98" t="s">
        <v>34299</v>
      </c>
      <c r="AK3260" s="98" t="s">
        <v>34300</v>
      </c>
      <c r="AL3260" s="98" t="s">
        <v>75</v>
      </c>
      <c r="AM3260" s="98" t="s">
        <v>34301</v>
      </c>
      <c r="AN3260" s="98" t="s">
        <v>62</v>
      </c>
      <c r="AO3260" s="99" t="s">
        <v>62</v>
      </c>
      <c r="AP3260" s="98" t="s">
        <v>62</v>
      </c>
      <c r="AQ3260" s="98" t="s">
        <v>62</v>
      </c>
      <c r="AR3260" s="98" t="s">
        <v>62</v>
      </c>
      <c r="AS3260" s="98" t="s">
        <v>62</v>
      </c>
      <c r="AT3260" s="98" t="s">
        <v>62</v>
      </c>
      <c r="AU3260" s="98" t="s">
        <v>62</v>
      </c>
      <c r="AV3260" s="99" t="s">
        <v>57</v>
      </c>
      <c r="AW3260" s="98" t="s">
        <v>77</v>
      </c>
      <c r="AX3260" s="98" t="s">
        <v>57</v>
      </c>
      <c r="AY3260" s="98" t="s">
        <v>77</v>
      </c>
    </row>
    <row r="3261" spans="1:51" s="91" customFormat="1" ht="22.5" customHeight="1" x14ac:dyDescent="0.25">
      <c r="A3261" s="97" t="s">
        <v>34302</v>
      </c>
      <c r="B3261" s="98" t="s">
        <v>34303</v>
      </c>
      <c r="C3261" s="98" t="s">
        <v>595</v>
      </c>
      <c r="D3261" s="98" t="s">
        <v>10306</v>
      </c>
      <c r="E3261" s="98" t="s">
        <v>56</v>
      </c>
      <c r="F3261" s="99">
        <v>1</v>
      </c>
      <c r="G3261" s="99">
        <v>368.49</v>
      </c>
      <c r="H3261" s="99" t="s">
        <v>57</v>
      </c>
      <c r="I3261" s="99">
        <v>-44.22</v>
      </c>
      <c r="J3261" s="99">
        <v>-41.95</v>
      </c>
      <c r="K3261" s="99" t="s">
        <v>57</v>
      </c>
      <c r="L3261" s="99">
        <v>282.32</v>
      </c>
      <c r="M3261" s="98" t="s">
        <v>666</v>
      </c>
      <c r="N3261" s="98" t="s">
        <v>62</v>
      </c>
      <c r="O3261" s="98" t="s">
        <v>13552</v>
      </c>
      <c r="P3261" s="98" t="s">
        <v>13553</v>
      </c>
      <c r="Q3261" s="98" t="s">
        <v>38868</v>
      </c>
      <c r="R3261" s="98" t="s">
        <v>13554</v>
      </c>
      <c r="S3261" s="98" t="s">
        <v>62</v>
      </c>
      <c r="T3261" s="99">
        <v>368.49</v>
      </c>
      <c r="U3261" s="99" t="s">
        <v>83</v>
      </c>
      <c r="V3261" s="98" t="s">
        <v>64</v>
      </c>
      <c r="W3261" s="98" t="s">
        <v>34304</v>
      </c>
      <c r="X3261" s="98" t="s">
        <v>34305</v>
      </c>
      <c r="Y3261" s="98" t="s">
        <v>34306</v>
      </c>
      <c r="Z3261" s="98" t="s">
        <v>62</v>
      </c>
      <c r="AA3261" s="98" t="s">
        <v>62</v>
      </c>
      <c r="AB3261" s="98" t="s">
        <v>34304</v>
      </c>
      <c r="AC3261" s="98" t="s">
        <v>34307</v>
      </c>
      <c r="AD3261" s="98" t="s">
        <v>34308</v>
      </c>
      <c r="AE3261" s="98" t="s">
        <v>10670</v>
      </c>
      <c r="AF3261" s="98" t="s">
        <v>234</v>
      </c>
      <c r="AG3261" s="98" t="s">
        <v>34309</v>
      </c>
      <c r="AH3261" s="98" t="s">
        <v>73</v>
      </c>
      <c r="AI3261" s="98" t="s">
        <v>74</v>
      </c>
      <c r="AJ3261" s="98" t="s">
        <v>34310</v>
      </c>
      <c r="AK3261" s="98" t="s">
        <v>34311</v>
      </c>
      <c r="AL3261" s="98" t="s">
        <v>75</v>
      </c>
      <c r="AM3261" s="98" t="s">
        <v>34312</v>
      </c>
      <c r="AN3261" s="98" t="s">
        <v>62</v>
      </c>
      <c r="AO3261" s="99" t="s">
        <v>62</v>
      </c>
      <c r="AP3261" s="98" t="s">
        <v>62</v>
      </c>
      <c r="AQ3261" s="98" t="s">
        <v>62</v>
      </c>
      <c r="AR3261" s="98" t="s">
        <v>62</v>
      </c>
      <c r="AS3261" s="98" t="s">
        <v>62</v>
      </c>
      <c r="AT3261" s="98" t="s">
        <v>62</v>
      </c>
      <c r="AU3261" s="98" t="s">
        <v>62</v>
      </c>
      <c r="AV3261" s="99" t="s">
        <v>57</v>
      </c>
      <c r="AW3261" s="98" t="s">
        <v>77</v>
      </c>
      <c r="AX3261" s="98" t="s">
        <v>57</v>
      </c>
      <c r="AY3261" s="98" t="s">
        <v>77</v>
      </c>
    </row>
    <row r="3262" spans="1:51" s="91" customFormat="1" ht="22.5" customHeight="1" x14ac:dyDescent="0.25">
      <c r="A3262" s="97" t="s">
        <v>34313</v>
      </c>
      <c r="B3262" s="98" t="s">
        <v>34314</v>
      </c>
      <c r="C3262" s="98" t="s">
        <v>595</v>
      </c>
      <c r="D3262" s="98" t="s">
        <v>10306</v>
      </c>
      <c r="E3262" s="98" t="s">
        <v>56</v>
      </c>
      <c r="F3262" s="99">
        <v>1</v>
      </c>
      <c r="G3262" s="99">
        <v>59.85</v>
      </c>
      <c r="H3262" s="99" t="s">
        <v>57</v>
      </c>
      <c r="I3262" s="99">
        <v>-16.170000000000002</v>
      </c>
      <c r="J3262" s="99" t="s">
        <v>57</v>
      </c>
      <c r="K3262" s="99" t="s">
        <v>57</v>
      </c>
      <c r="L3262" s="99">
        <v>43.68</v>
      </c>
      <c r="M3262" s="98" t="s">
        <v>666</v>
      </c>
      <c r="N3262" s="98" t="s">
        <v>56</v>
      </c>
      <c r="O3262" s="98" t="s">
        <v>1516</v>
      </c>
      <c r="P3262" s="98" t="s">
        <v>12924</v>
      </c>
      <c r="Q3262" s="98" t="s">
        <v>38868</v>
      </c>
      <c r="R3262" s="98" t="s">
        <v>12925</v>
      </c>
      <c r="S3262" s="98" t="s">
        <v>62</v>
      </c>
      <c r="T3262" s="99">
        <v>59.85</v>
      </c>
      <c r="U3262" s="99" t="s">
        <v>63</v>
      </c>
      <c r="V3262" s="98" t="s">
        <v>9651</v>
      </c>
      <c r="W3262" s="98" t="s">
        <v>62</v>
      </c>
      <c r="X3262" s="98" t="s">
        <v>62</v>
      </c>
      <c r="Y3262" s="98" t="s">
        <v>62</v>
      </c>
      <c r="Z3262" s="98" t="s">
        <v>62</v>
      </c>
      <c r="AA3262" s="98" t="s">
        <v>62</v>
      </c>
      <c r="AB3262" s="98" t="s">
        <v>34315</v>
      </c>
      <c r="AC3262" s="98" t="s">
        <v>34316</v>
      </c>
      <c r="AD3262" s="98" t="s">
        <v>34317</v>
      </c>
      <c r="AE3262" s="98" t="s">
        <v>2447</v>
      </c>
      <c r="AF3262" s="98" t="s">
        <v>234</v>
      </c>
      <c r="AG3262" s="98" t="s">
        <v>34318</v>
      </c>
      <c r="AH3262" s="98" t="s">
        <v>73</v>
      </c>
      <c r="AI3262" s="98" t="s">
        <v>12907</v>
      </c>
      <c r="AJ3262" s="98" t="s">
        <v>34319</v>
      </c>
      <c r="AK3262" s="98" t="s">
        <v>34320</v>
      </c>
      <c r="AL3262" s="98" t="s">
        <v>75</v>
      </c>
      <c r="AM3262" s="98" t="s">
        <v>34321</v>
      </c>
      <c r="AN3262" s="98" t="s">
        <v>62</v>
      </c>
      <c r="AO3262" s="99" t="s">
        <v>62</v>
      </c>
      <c r="AP3262" s="98" t="s">
        <v>62</v>
      </c>
      <c r="AQ3262" s="98" t="s">
        <v>62</v>
      </c>
      <c r="AR3262" s="98" t="s">
        <v>62</v>
      </c>
      <c r="AS3262" s="98" t="s">
        <v>62</v>
      </c>
      <c r="AT3262" s="98" t="s">
        <v>62</v>
      </c>
      <c r="AU3262" s="98" t="s">
        <v>62</v>
      </c>
      <c r="AV3262" s="99" t="s">
        <v>57</v>
      </c>
      <c r="AW3262" s="98" t="s">
        <v>77</v>
      </c>
      <c r="AX3262" s="98" t="s">
        <v>57</v>
      </c>
      <c r="AY3262" s="98" t="s">
        <v>77</v>
      </c>
    </row>
    <row r="3263" spans="1:51" s="91" customFormat="1" ht="22.5" customHeight="1" x14ac:dyDescent="0.25">
      <c r="A3263" s="97" t="s">
        <v>34322</v>
      </c>
      <c r="B3263" s="98" t="s">
        <v>34323</v>
      </c>
      <c r="C3263" s="98" t="s">
        <v>595</v>
      </c>
      <c r="D3263" s="98" t="s">
        <v>10306</v>
      </c>
      <c r="E3263" s="98" t="s">
        <v>77</v>
      </c>
      <c r="F3263" s="99">
        <v>1</v>
      </c>
      <c r="G3263" s="99">
        <v>59.56</v>
      </c>
      <c r="H3263" s="99">
        <v>20.13</v>
      </c>
      <c r="I3263" s="99">
        <v>-16.13</v>
      </c>
      <c r="J3263" s="99">
        <v>-20.13</v>
      </c>
      <c r="K3263" s="99" t="s">
        <v>57</v>
      </c>
      <c r="L3263" s="99">
        <v>43.43</v>
      </c>
      <c r="M3263" s="98" t="s">
        <v>666</v>
      </c>
      <c r="N3263" s="98" t="s">
        <v>62</v>
      </c>
      <c r="O3263" s="98" t="s">
        <v>13007</v>
      </c>
      <c r="P3263" s="98" t="s">
        <v>13008</v>
      </c>
      <c r="Q3263" s="98" t="s">
        <v>38868</v>
      </c>
      <c r="R3263" s="98" t="s">
        <v>13009</v>
      </c>
      <c r="S3263" s="98" t="s">
        <v>62</v>
      </c>
      <c r="T3263" s="99">
        <v>59.56</v>
      </c>
      <c r="U3263" s="99" t="s">
        <v>63</v>
      </c>
      <c r="V3263" s="98" t="s">
        <v>9651</v>
      </c>
      <c r="W3263" s="98" t="s">
        <v>62</v>
      </c>
      <c r="X3263" s="98" t="s">
        <v>62</v>
      </c>
      <c r="Y3263" s="98" t="s">
        <v>62</v>
      </c>
      <c r="Z3263" s="98" t="s">
        <v>62</v>
      </c>
      <c r="AA3263" s="98" t="s">
        <v>62</v>
      </c>
      <c r="AB3263" s="98" t="s">
        <v>34324</v>
      </c>
      <c r="AC3263" s="98" t="s">
        <v>34325</v>
      </c>
      <c r="AD3263" s="98" t="s">
        <v>34326</v>
      </c>
      <c r="AE3263" s="98" t="s">
        <v>3741</v>
      </c>
      <c r="AF3263" s="98" t="s">
        <v>234</v>
      </c>
      <c r="AG3263" s="98" t="s">
        <v>6739</v>
      </c>
      <c r="AH3263" s="98" t="s">
        <v>73</v>
      </c>
      <c r="AI3263" s="98" t="s">
        <v>12907</v>
      </c>
      <c r="AJ3263" s="98" t="s">
        <v>34327</v>
      </c>
      <c r="AK3263" s="98" t="s">
        <v>34328</v>
      </c>
      <c r="AL3263" s="98" t="s">
        <v>75</v>
      </c>
      <c r="AM3263" s="98" t="s">
        <v>34329</v>
      </c>
      <c r="AN3263" s="98" t="s">
        <v>62</v>
      </c>
      <c r="AO3263" s="99" t="s">
        <v>62</v>
      </c>
      <c r="AP3263" s="98" t="s">
        <v>62</v>
      </c>
      <c r="AQ3263" s="98" t="s">
        <v>62</v>
      </c>
      <c r="AR3263" s="98" t="s">
        <v>62</v>
      </c>
      <c r="AS3263" s="98" t="s">
        <v>62</v>
      </c>
      <c r="AT3263" s="98" t="s">
        <v>62</v>
      </c>
      <c r="AU3263" s="98" t="s">
        <v>62</v>
      </c>
      <c r="AV3263" s="99" t="s">
        <v>57</v>
      </c>
      <c r="AW3263" s="98" t="s">
        <v>77</v>
      </c>
      <c r="AX3263" s="98" t="s">
        <v>57</v>
      </c>
      <c r="AY3263" s="98" t="s">
        <v>77</v>
      </c>
    </row>
    <row r="3264" spans="1:51" s="91" customFormat="1" ht="22.5" customHeight="1" x14ac:dyDescent="0.25">
      <c r="A3264" s="97" t="s">
        <v>34330</v>
      </c>
      <c r="B3264" s="98" t="s">
        <v>34331</v>
      </c>
      <c r="C3264" s="98" t="s">
        <v>595</v>
      </c>
      <c r="D3264" s="98" t="s">
        <v>10306</v>
      </c>
      <c r="E3264" s="98" t="s">
        <v>77</v>
      </c>
      <c r="F3264" s="99">
        <v>1</v>
      </c>
      <c r="G3264" s="99">
        <v>149.49</v>
      </c>
      <c r="H3264" s="99">
        <v>10.69</v>
      </c>
      <c r="I3264" s="99">
        <v>-25.41</v>
      </c>
      <c r="J3264" s="99">
        <v>-32.14</v>
      </c>
      <c r="K3264" s="99" t="s">
        <v>57</v>
      </c>
      <c r="L3264" s="99">
        <v>102.63</v>
      </c>
      <c r="M3264" s="98" t="s">
        <v>666</v>
      </c>
      <c r="N3264" s="98" t="s">
        <v>62</v>
      </c>
      <c r="O3264" s="98" t="s">
        <v>18960</v>
      </c>
      <c r="P3264" s="98" t="s">
        <v>24819</v>
      </c>
      <c r="Q3264" s="98" t="s">
        <v>38868</v>
      </c>
      <c r="R3264" s="98" t="s">
        <v>24820</v>
      </c>
      <c r="S3264" s="98" t="s">
        <v>62</v>
      </c>
      <c r="T3264" s="99">
        <v>149.49</v>
      </c>
      <c r="U3264" s="99" t="s">
        <v>63</v>
      </c>
      <c r="V3264" s="98" t="s">
        <v>9651</v>
      </c>
      <c r="W3264" s="98" t="s">
        <v>62</v>
      </c>
      <c r="X3264" s="98" t="s">
        <v>62</v>
      </c>
      <c r="Y3264" s="98" t="s">
        <v>62</v>
      </c>
      <c r="Z3264" s="98" t="s">
        <v>62</v>
      </c>
      <c r="AA3264" s="98" t="s">
        <v>62</v>
      </c>
      <c r="AB3264" s="98" t="s">
        <v>34332</v>
      </c>
      <c r="AC3264" s="98" t="s">
        <v>34333</v>
      </c>
      <c r="AD3264" s="98" t="s">
        <v>34334</v>
      </c>
      <c r="AE3264" s="98" t="s">
        <v>34335</v>
      </c>
      <c r="AF3264" s="98" t="s">
        <v>263</v>
      </c>
      <c r="AG3264" s="98" t="s">
        <v>34336</v>
      </c>
      <c r="AH3264" s="98" t="s">
        <v>73</v>
      </c>
      <c r="AI3264" s="98" t="s">
        <v>12907</v>
      </c>
      <c r="AJ3264" s="98" t="s">
        <v>33753</v>
      </c>
      <c r="AK3264" s="98" t="s">
        <v>34337</v>
      </c>
      <c r="AL3264" s="98" t="s">
        <v>75</v>
      </c>
      <c r="AM3264" s="98" t="s">
        <v>34338</v>
      </c>
      <c r="AN3264" s="98" t="s">
        <v>62</v>
      </c>
      <c r="AO3264" s="99" t="s">
        <v>62</v>
      </c>
      <c r="AP3264" s="98" t="s">
        <v>62</v>
      </c>
      <c r="AQ3264" s="98" t="s">
        <v>62</v>
      </c>
      <c r="AR3264" s="98" t="s">
        <v>62</v>
      </c>
      <c r="AS3264" s="98" t="s">
        <v>62</v>
      </c>
      <c r="AT3264" s="98" t="s">
        <v>62</v>
      </c>
      <c r="AU3264" s="98" t="s">
        <v>62</v>
      </c>
      <c r="AV3264" s="99" t="s">
        <v>57</v>
      </c>
      <c r="AW3264" s="98" t="s">
        <v>77</v>
      </c>
      <c r="AX3264" s="98" t="s">
        <v>57</v>
      </c>
      <c r="AY3264" s="98" t="s">
        <v>77</v>
      </c>
    </row>
    <row r="3265" spans="1:51" s="91" customFormat="1" ht="22.5" customHeight="1" x14ac:dyDescent="0.25">
      <c r="A3265" s="97" t="s">
        <v>34339</v>
      </c>
      <c r="B3265" s="98" t="s">
        <v>34340</v>
      </c>
      <c r="C3265" s="98" t="s">
        <v>595</v>
      </c>
      <c r="D3265" s="98" t="s">
        <v>9762</v>
      </c>
      <c r="E3265" s="98" t="s">
        <v>77</v>
      </c>
      <c r="F3265" s="99">
        <v>1</v>
      </c>
      <c r="G3265" s="99">
        <v>88.4</v>
      </c>
      <c r="H3265" s="99" t="s">
        <v>57</v>
      </c>
      <c r="I3265" s="99">
        <v>-15.03</v>
      </c>
      <c r="J3265" s="99">
        <v>-20.45</v>
      </c>
      <c r="K3265" s="99" t="s">
        <v>57</v>
      </c>
      <c r="L3265" s="99">
        <v>52.92</v>
      </c>
      <c r="M3265" s="98" t="s">
        <v>666</v>
      </c>
      <c r="N3265" s="98" t="s">
        <v>56</v>
      </c>
      <c r="O3265" s="114">
        <v>3002</v>
      </c>
      <c r="P3265" s="98" t="s">
        <v>30723</v>
      </c>
      <c r="Q3265" s="98" t="s">
        <v>38868</v>
      </c>
      <c r="R3265" s="98" t="s">
        <v>23561</v>
      </c>
      <c r="S3265" s="98" t="s">
        <v>62</v>
      </c>
      <c r="T3265" s="99">
        <v>88.4</v>
      </c>
      <c r="U3265" s="99" t="s">
        <v>63</v>
      </c>
      <c r="V3265" s="98" t="s">
        <v>64</v>
      </c>
      <c r="W3265" s="98" t="s">
        <v>34341</v>
      </c>
      <c r="X3265" s="98" t="s">
        <v>34342</v>
      </c>
      <c r="Y3265" s="98" t="s">
        <v>34343</v>
      </c>
      <c r="Z3265" s="98" t="s">
        <v>62</v>
      </c>
      <c r="AA3265" s="98" t="s">
        <v>62</v>
      </c>
      <c r="AB3265" s="98" t="s">
        <v>34341</v>
      </c>
      <c r="AC3265" s="98" t="s">
        <v>34344</v>
      </c>
      <c r="AD3265" s="98" t="s">
        <v>34345</v>
      </c>
      <c r="AE3265" s="98" t="s">
        <v>34346</v>
      </c>
      <c r="AF3265" s="98" t="s">
        <v>345</v>
      </c>
      <c r="AG3265" s="98" t="s">
        <v>34347</v>
      </c>
      <c r="AH3265" s="98" t="s">
        <v>73</v>
      </c>
      <c r="AI3265" s="98" t="s">
        <v>74</v>
      </c>
      <c r="AJ3265" s="98" t="s">
        <v>11284</v>
      </c>
      <c r="AK3265" s="98" t="s">
        <v>34348</v>
      </c>
      <c r="AL3265" s="98" t="s">
        <v>75</v>
      </c>
      <c r="AM3265" s="98" t="s">
        <v>34349</v>
      </c>
      <c r="AN3265" s="98" t="s">
        <v>62</v>
      </c>
      <c r="AO3265" s="99" t="s">
        <v>62</v>
      </c>
      <c r="AP3265" s="98" t="s">
        <v>62</v>
      </c>
      <c r="AQ3265" s="98" t="s">
        <v>62</v>
      </c>
      <c r="AR3265" s="98" t="s">
        <v>62</v>
      </c>
      <c r="AS3265" s="98" t="s">
        <v>62</v>
      </c>
      <c r="AT3265" s="98" t="s">
        <v>62</v>
      </c>
      <c r="AU3265" s="98" t="s">
        <v>62</v>
      </c>
      <c r="AV3265" s="99" t="s">
        <v>57</v>
      </c>
      <c r="AW3265" s="98" t="s">
        <v>77</v>
      </c>
      <c r="AX3265" s="98" t="s">
        <v>57</v>
      </c>
      <c r="AY3265" s="98" t="s">
        <v>77</v>
      </c>
    </row>
    <row r="3266" spans="1:51" s="91" customFormat="1" ht="22.5" customHeight="1" x14ac:dyDescent="0.25">
      <c r="A3266" s="97" t="s">
        <v>34350</v>
      </c>
      <c r="B3266" s="98" t="s">
        <v>34351</v>
      </c>
      <c r="C3266" s="98" t="s">
        <v>595</v>
      </c>
      <c r="D3266" s="98" t="s">
        <v>9762</v>
      </c>
      <c r="E3266" s="98" t="s">
        <v>77</v>
      </c>
      <c r="F3266" s="99">
        <v>1</v>
      </c>
      <c r="G3266" s="99">
        <v>59.22</v>
      </c>
      <c r="H3266" s="99">
        <v>10.01</v>
      </c>
      <c r="I3266" s="99">
        <v>-16.07</v>
      </c>
      <c r="J3266" s="99">
        <v>-10.01</v>
      </c>
      <c r="K3266" s="99" t="s">
        <v>57</v>
      </c>
      <c r="L3266" s="99">
        <v>43.15</v>
      </c>
      <c r="M3266" s="98" t="s">
        <v>666</v>
      </c>
      <c r="N3266" s="98" t="s">
        <v>56</v>
      </c>
      <c r="O3266" s="98" t="s">
        <v>1516</v>
      </c>
      <c r="P3266" s="98" t="s">
        <v>12924</v>
      </c>
      <c r="Q3266" s="98" t="s">
        <v>38868</v>
      </c>
      <c r="R3266" s="98" t="s">
        <v>12925</v>
      </c>
      <c r="S3266" s="98" t="s">
        <v>62</v>
      </c>
      <c r="T3266" s="99">
        <v>59.22</v>
      </c>
      <c r="U3266" s="99" t="s">
        <v>63</v>
      </c>
      <c r="V3266" s="98" t="s">
        <v>9651</v>
      </c>
      <c r="W3266" s="98" t="s">
        <v>62</v>
      </c>
      <c r="X3266" s="98" t="s">
        <v>62</v>
      </c>
      <c r="Y3266" s="98" t="s">
        <v>62</v>
      </c>
      <c r="Z3266" s="98" t="s">
        <v>62</v>
      </c>
      <c r="AA3266" s="98" t="s">
        <v>62</v>
      </c>
      <c r="AB3266" s="98" t="s">
        <v>34352</v>
      </c>
      <c r="AC3266" s="98" t="s">
        <v>34353</v>
      </c>
      <c r="AD3266" s="98" t="s">
        <v>34354</v>
      </c>
      <c r="AE3266" s="98" t="s">
        <v>7586</v>
      </c>
      <c r="AF3266" s="98" t="s">
        <v>105</v>
      </c>
      <c r="AG3266" s="98" t="s">
        <v>7587</v>
      </c>
      <c r="AH3266" s="98" t="s">
        <v>73</v>
      </c>
      <c r="AI3266" s="98" t="s">
        <v>12907</v>
      </c>
      <c r="AJ3266" s="98" t="s">
        <v>34355</v>
      </c>
      <c r="AK3266" s="98" t="s">
        <v>34356</v>
      </c>
      <c r="AL3266" s="98" t="s">
        <v>75</v>
      </c>
      <c r="AM3266" s="98" t="s">
        <v>34357</v>
      </c>
      <c r="AN3266" s="98" t="s">
        <v>62</v>
      </c>
      <c r="AO3266" s="99" t="s">
        <v>62</v>
      </c>
      <c r="AP3266" s="98" t="s">
        <v>62</v>
      </c>
      <c r="AQ3266" s="98" t="s">
        <v>62</v>
      </c>
      <c r="AR3266" s="98" t="s">
        <v>62</v>
      </c>
      <c r="AS3266" s="98" t="s">
        <v>62</v>
      </c>
      <c r="AT3266" s="98" t="s">
        <v>62</v>
      </c>
      <c r="AU3266" s="98" t="s">
        <v>62</v>
      </c>
      <c r="AV3266" s="99" t="s">
        <v>57</v>
      </c>
      <c r="AW3266" s="98" t="s">
        <v>77</v>
      </c>
      <c r="AX3266" s="98" t="s">
        <v>57</v>
      </c>
      <c r="AY3266" s="98" t="s">
        <v>77</v>
      </c>
    </row>
    <row r="3267" spans="1:51" s="91" customFormat="1" ht="22.5" customHeight="1" x14ac:dyDescent="0.25">
      <c r="A3267" s="97" t="s">
        <v>34358</v>
      </c>
      <c r="B3267" s="98" t="s">
        <v>34359</v>
      </c>
      <c r="C3267" s="98" t="s">
        <v>595</v>
      </c>
      <c r="D3267" s="98" t="s">
        <v>10968</v>
      </c>
      <c r="E3267" s="98" t="s">
        <v>56</v>
      </c>
      <c r="F3267" s="99">
        <v>2</v>
      </c>
      <c r="G3267" s="99">
        <v>89.6</v>
      </c>
      <c r="H3267" s="99" t="s">
        <v>57</v>
      </c>
      <c r="I3267" s="99">
        <v>-27.24</v>
      </c>
      <c r="J3267" s="99" t="s">
        <v>57</v>
      </c>
      <c r="K3267" s="99" t="s">
        <v>57</v>
      </c>
      <c r="L3267" s="99">
        <v>62.36</v>
      </c>
      <c r="M3267" s="98" t="s">
        <v>666</v>
      </c>
      <c r="N3267" s="98" t="s">
        <v>56</v>
      </c>
      <c r="O3267" s="114">
        <v>5554</v>
      </c>
      <c r="P3267" s="98" t="s">
        <v>13317</v>
      </c>
      <c r="Q3267" s="98" t="s">
        <v>38868</v>
      </c>
      <c r="R3267" s="98" t="s">
        <v>13318</v>
      </c>
      <c r="S3267" s="98" t="s">
        <v>62</v>
      </c>
      <c r="T3267" s="99">
        <v>44.8</v>
      </c>
      <c r="U3267" s="99" t="s">
        <v>63</v>
      </c>
      <c r="V3267" s="98" t="s">
        <v>9651</v>
      </c>
      <c r="W3267" s="98" t="s">
        <v>62</v>
      </c>
      <c r="X3267" s="98" t="s">
        <v>62</v>
      </c>
      <c r="Y3267" s="98" t="s">
        <v>62</v>
      </c>
      <c r="Z3267" s="98" t="s">
        <v>62</v>
      </c>
      <c r="AA3267" s="98" t="s">
        <v>62</v>
      </c>
      <c r="AB3267" s="98" t="s">
        <v>34360</v>
      </c>
      <c r="AC3267" s="98" t="s">
        <v>34361</v>
      </c>
      <c r="AD3267" s="98" t="s">
        <v>34362</v>
      </c>
      <c r="AE3267" s="98" t="s">
        <v>34363</v>
      </c>
      <c r="AF3267" s="98" t="s">
        <v>234</v>
      </c>
      <c r="AG3267" s="98" t="s">
        <v>34364</v>
      </c>
      <c r="AH3267" s="98" t="s">
        <v>73</v>
      </c>
      <c r="AI3267" s="98" t="s">
        <v>12907</v>
      </c>
      <c r="AJ3267" s="98" t="s">
        <v>34365</v>
      </c>
      <c r="AK3267" s="98" t="s">
        <v>34366</v>
      </c>
      <c r="AL3267" s="98" t="s">
        <v>75</v>
      </c>
      <c r="AM3267" s="98" t="s">
        <v>34367</v>
      </c>
      <c r="AN3267" s="98" t="s">
        <v>62</v>
      </c>
      <c r="AO3267" s="99" t="s">
        <v>62</v>
      </c>
      <c r="AP3267" s="98" t="s">
        <v>62</v>
      </c>
      <c r="AQ3267" s="98" t="s">
        <v>62</v>
      </c>
      <c r="AR3267" s="98" t="s">
        <v>62</v>
      </c>
      <c r="AS3267" s="98" t="s">
        <v>62</v>
      </c>
      <c r="AT3267" s="98" t="s">
        <v>62</v>
      </c>
      <c r="AU3267" s="98" t="s">
        <v>62</v>
      </c>
      <c r="AV3267" s="99" t="s">
        <v>57</v>
      </c>
      <c r="AW3267" s="98" t="s">
        <v>77</v>
      </c>
      <c r="AX3267" s="98" t="s">
        <v>57</v>
      </c>
      <c r="AY3267" s="98" t="s">
        <v>77</v>
      </c>
    </row>
    <row r="3268" spans="1:51" s="91" customFormat="1" ht="22.5" customHeight="1" x14ac:dyDescent="0.25">
      <c r="A3268" s="97" t="s">
        <v>34368</v>
      </c>
      <c r="B3268" s="98" t="s">
        <v>34369</v>
      </c>
      <c r="C3268" s="98" t="s">
        <v>595</v>
      </c>
      <c r="D3268" s="98" t="s">
        <v>10306</v>
      </c>
      <c r="E3268" s="98" t="s">
        <v>56</v>
      </c>
      <c r="F3268" s="99">
        <v>2</v>
      </c>
      <c r="G3268" s="99">
        <v>119.7</v>
      </c>
      <c r="H3268" s="99" t="s">
        <v>57</v>
      </c>
      <c r="I3268" s="99">
        <v>-32.340000000000003</v>
      </c>
      <c r="J3268" s="99" t="s">
        <v>57</v>
      </c>
      <c r="K3268" s="99" t="s">
        <v>57</v>
      </c>
      <c r="L3268" s="99">
        <v>87.36</v>
      </c>
      <c r="M3268" s="98" t="s">
        <v>666</v>
      </c>
      <c r="N3268" s="98" t="s">
        <v>56</v>
      </c>
      <c r="O3268" s="98" t="s">
        <v>1516</v>
      </c>
      <c r="P3268" s="98" t="s">
        <v>12924</v>
      </c>
      <c r="Q3268" s="98" t="s">
        <v>38868</v>
      </c>
      <c r="R3268" s="98" t="s">
        <v>12925</v>
      </c>
      <c r="S3268" s="98" t="s">
        <v>62</v>
      </c>
      <c r="T3268" s="99">
        <v>59.85</v>
      </c>
      <c r="U3268" s="99" t="s">
        <v>63</v>
      </c>
      <c r="V3268" s="98" t="s">
        <v>9651</v>
      </c>
      <c r="W3268" s="98" t="s">
        <v>62</v>
      </c>
      <c r="X3268" s="98" t="s">
        <v>62</v>
      </c>
      <c r="Y3268" s="98" t="s">
        <v>62</v>
      </c>
      <c r="Z3268" s="98" t="s">
        <v>62</v>
      </c>
      <c r="AA3268" s="98" t="s">
        <v>62</v>
      </c>
      <c r="AB3268" s="98" t="s">
        <v>34370</v>
      </c>
      <c r="AC3268" s="98" t="s">
        <v>34371</v>
      </c>
      <c r="AD3268" s="98" t="s">
        <v>34372</v>
      </c>
      <c r="AE3268" s="98" t="s">
        <v>34373</v>
      </c>
      <c r="AF3268" s="98" t="s">
        <v>234</v>
      </c>
      <c r="AG3268" s="98" t="s">
        <v>34374</v>
      </c>
      <c r="AH3268" s="98" t="s">
        <v>73</v>
      </c>
      <c r="AI3268" s="98" t="s">
        <v>12907</v>
      </c>
      <c r="AJ3268" s="98" t="s">
        <v>34375</v>
      </c>
      <c r="AK3268" s="98" t="s">
        <v>34376</v>
      </c>
      <c r="AL3268" s="98" t="s">
        <v>75</v>
      </c>
      <c r="AM3268" s="98" t="s">
        <v>34377</v>
      </c>
      <c r="AN3268" s="98" t="s">
        <v>62</v>
      </c>
      <c r="AO3268" s="99" t="s">
        <v>62</v>
      </c>
      <c r="AP3268" s="98" t="s">
        <v>62</v>
      </c>
      <c r="AQ3268" s="98" t="s">
        <v>62</v>
      </c>
      <c r="AR3268" s="98" t="s">
        <v>62</v>
      </c>
      <c r="AS3268" s="98" t="s">
        <v>62</v>
      </c>
      <c r="AT3268" s="98" t="s">
        <v>62</v>
      </c>
      <c r="AU3268" s="98" t="s">
        <v>62</v>
      </c>
      <c r="AV3268" s="99" t="s">
        <v>57</v>
      </c>
      <c r="AW3268" s="98" t="s">
        <v>77</v>
      </c>
      <c r="AX3268" s="98" t="s">
        <v>57</v>
      </c>
      <c r="AY3268" s="98" t="s">
        <v>77</v>
      </c>
    </row>
    <row r="3269" spans="1:51" s="91" customFormat="1" ht="22.5" customHeight="1" x14ac:dyDescent="0.25">
      <c r="A3269" s="97" t="s">
        <v>34378</v>
      </c>
      <c r="B3269" s="98" t="s">
        <v>10933</v>
      </c>
      <c r="C3269" s="98" t="s">
        <v>595</v>
      </c>
      <c r="D3269" s="98" t="s">
        <v>9762</v>
      </c>
      <c r="E3269" s="98" t="s">
        <v>56</v>
      </c>
      <c r="F3269" s="99">
        <v>1</v>
      </c>
      <c r="G3269" s="99">
        <v>61.17</v>
      </c>
      <c r="H3269" s="99">
        <v>23.97</v>
      </c>
      <c r="I3269" s="99">
        <v>-13.34</v>
      </c>
      <c r="J3269" s="99">
        <v>-23.97</v>
      </c>
      <c r="K3269" s="99" t="s">
        <v>57</v>
      </c>
      <c r="L3269" s="99">
        <v>47.83</v>
      </c>
      <c r="M3269" s="98" t="s">
        <v>666</v>
      </c>
      <c r="N3269" s="98" t="s">
        <v>56</v>
      </c>
      <c r="O3269" s="98" t="s">
        <v>12935</v>
      </c>
      <c r="P3269" s="98" t="s">
        <v>12936</v>
      </c>
      <c r="Q3269" s="98" t="s">
        <v>38868</v>
      </c>
      <c r="R3269" s="98" t="s">
        <v>8688</v>
      </c>
      <c r="S3269" s="98" t="s">
        <v>62</v>
      </c>
      <c r="T3269" s="99">
        <v>61.17</v>
      </c>
      <c r="U3269" s="99" t="s">
        <v>83</v>
      </c>
      <c r="V3269" s="98" t="s">
        <v>9651</v>
      </c>
      <c r="W3269" s="98" t="s">
        <v>62</v>
      </c>
      <c r="X3269" s="98" t="s">
        <v>62</v>
      </c>
      <c r="Y3269" s="98" t="s">
        <v>62</v>
      </c>
      <c r="Z3269" s="98" t="s">
        <v>62</v>
      </c>
      <c r="AA3269" s="98" t="s">
        <v>62</v>
      </c>
      <c r="AB3269" s="98" t="s">
        <v>34379</v>
      </c>
      <c r="AC3269" s="98" t="s">
        <v>34380</v>
      </c>
      <c r="AD3269" s="98" t="s">
        <v>34381</v>
      </c>
      <c r="AE3269" s="98" t="s">
        <v>34382</v>
      </c>
      <c r="AF3269" s="98" t="s">
        <v>90</v>
      </c>
      <c r="AG3269" s="98" t="s">
        <v>34383</v>
      </c>
      <c r="AH3269" s="98" t="s">
        <v>73</v>
      </c>
      <c r="AI3269" s="98" t="s">
        <v>12907</v>
      </c>
      <c r="AJ3269" s="98" t="s">
        <v>34384</v>
      </c>
      <c r="AK3269" s="98" t="s">
        <v>34385</v>
      </c>
      <c r="AL3269" s="98" t="s">
        <v>75</v>
      </c>
      <c r="AM3269" s="98" t="s">
        <v>34386</v>
      </c>
      <c r="AN3269" s="98" t="s">
        <v>62</v>
      </c>
      <c r="AO3269" s="99" t="s">
        <v>62</v>
      </c>
      <c r="AP3269" s="98" t="s">
        <v>62</v>
      </c>
      <c r="AQ3269" s="98" t="s">
        <v>62</v>
      </c>
      <c r="AR3269" s="98" t="s">
        <v>62</v>
      </c>
      <c r="AS3269" s="98" t="s">
        <v>62</v>
      </c>
      <c r="AT3269" s="98" t="s">
        <v>62</v>
      </c>
      <c r="AU3269" s="98" t="s">
        <v>62</v>
      </c>
      <c r="AV3269" s="99" t="s">
        <v>57</v>
      </c>
      <c r="AW3269" s="98" t="s">
        <v>77</v>
      </c>
      <c r="AX3269" s="98" t="s">
        <v>57</v>
      </c>
      <c r="AY3269" s="98" t="s">
        <v>77</v>
      </c>
    </row>
    <row r="3270" spans="1:51" s="91" customFormat="1" ht="22.5" customHeight="1" x14ac:dyDescent="0.25">
      <c r="A3270" s="97" t="s">
        <v>34387</v>
      </c>
      <c r="B3270" s="98" t="s">
        <v>34388</v>
      </c>
      <c r="C3270" s="98" t="s">
        <v>595</v>
      </c>
      <c r="D3270" s="98" t="s">
        <v>10306</v>
      </c>
      <c r="E3270" s="98" t="s">
        <v>77</v>
      </c>
      <c r="F3270" s="99">
        <v>1</v>
      </c>
      <c r="G3270" s="99">
        <v>13.21</v>
      </c>
      <c r="H3270" s="99">
        <v>14.5</v>
      </c>
      <c r="I3270" s="99">
        <v>-7.59</v>
      </c>
      <c r="J3270" s="99">
        <v>-14.5</v>
      </c>
      <c r="K3270" s="99" t="s">
        <v>57</v>
      </c>
      <c r="L3270" s="99">
        <v>5.62</v>
      </c>
      <c r="M3270" s="98" t="s">
        <v>666</v>
      </c>
      <c r="N3270" s="98" t="s">
        <v>56</v>
      </c>
      <c r="O3270" s="114">
        <v>4022</v>
      </c>
      <c r="P3270" s="98" t="s">
        <v>15741</v>
      </c>
      <c r="Q3270" s="98" t="s">
        <v>38868</v>
      </c>
      <c r="R3270" s="98" t="s">
        <v>15742</v>
      </c>
      <c r="S3270" s="98" t="s">
        <v>62</v>
      </c>
      <c r="T3270" s="99">
        <v>13.21</v>
      </c>
      <c r="U3270" s="99" t="s">
        <v>83</v>
      </c>
      <c r="V3270" s="98" t="s">
        <v>64</v>
      </c>
      <c r="W3270" s="98" t="s">
        <v>34389</v>
      </c>
      <c r="X3270" s="98" t="s">
        <v>34390</v>
      </c>
      <c r="Y3270" s="98" t="s">
        <v>34391</v>
      </c>
      <c r="Z3270" s="98" t="s">
        <v>62</v>
      </c>
      <c r="AA3270" s="98" t="s">
        <v>62</v>
      </c>
      <c r="AB3270" s="98" t="s">
        <v>34389</v>
      </c>
      <c r="AC3270" s="98" t="s">
        <v>34392</v>
      </c>
      <c r="AD3270" s="98" t="s">
        <v>34393</v>
      </c>
      <c r="AE3270" s="98" t="s">
        <v>156</v>
      </c>
      <c r="AF3270" s="98" t="s">
        <v>156</v>
      </c>
      <c r="AG3270" s="98" t="s">
        <v>34394</v>
      </c>
      <c r="AH3270" s="98" t="s">
        <v>73</v>
      </c>
      <c r="AI3270" s="98" t="s">
        <v>74</v>
      </c>
      <c r="AJ3270" s="98" t="s">
        <v>11074</v>
      </c>
      <c r="AK3270" s="98" t="s">
        <v>34395</v>
      </c>
      <c r="AL3270" s="98" t="s">
        <v>75</v>
      </c>
      <c r="AM3270" s="98" t="s">
        <v>34396</v>
      </c>
      <c r="AN3270" s="98" t="s">
        <v>62</v>
      </c>
      <c r="AO3270" s="99" t="s">
        <v>62</v>
      </c>
      <c r="AP3270" s="98" t="s">
        <v>62</v>
      </c>
      <c r="AQ3270" s="98" t="s">
        <v>62</v>
      </c>
      <c r="AR3270" s="98" t="s">
        <v>62</v>
      </c>
      <c r="AS3270" s="98" t="s">
        <v>62</v>
      </c>
      <c r="AT3270" s="98" t="s">
        <v>62</v>
      </c>
      <c r="AU3270" s="98" t="s">
        <v>62</v>
      </c>
      <c r="AV3270" s="99" t="s">
        <v>57</v>
      </c>
      <c r="AW3270" s="98" t="s">
        <v>77</v>
      </c>
      <c r="AX3270" s="98" t="s">
        <v>57</v>
      </c>
      <c r="AY3270" s="98" t="s">
        <v>77</v>
      </c>
    </row>
    <row r="3271" spans="1:51" s="91" customFormat="1" ht="22.5" customHeight="1" x14ac:dyDescent="0.25">
      <c r="A3271" s="97" t="s">
        <v>34397</v>
      </c>
      <c r="B3271" s="98" t="s">
        <v>34398</v>
      </c>
      <c r="C3271" s="98" t="s">
        <v>595</v>
      </c>
      <c r="D3271" s="98" t="s">
        <v>10306</v>
      </c>
      <c r="E3271" s="98" t="s">
        <v>56</v>
      </c>
      <c r="F3271" s="99">
        <v>1</v>
      </c>
      <c r="G3271" s="99">
        <v>63.27</v>
      </c>
      <c r="H3271" s="99" t="s">
        <v>57</v>
      </c>
      <c r="I3271" s="99">
        <v>-16.760000000000002</v>
      </c>
      <c r="J3271" s="99" t="s">
        <v>57</v>
      </c>
      <c r="K3271" s="99" t="s">
        <v>57</v>
      </c>
      <c r="L3271" s="99">
        <v>46.51</v>
      </c>
      <c r="M3271" s="98" t="s">
        <v>666</v>
      </c>
      <c r="N3271" s="98" t="s">
        <v>62</v>
      </c>
      <c r="O3271" s="98" t="s">
        <v>12935</v>
      </c>
      <c r="P3271" s="98" t="s">
        <v>12998</v>
      </c>
      <c r="Q3271" s="98" t="s">
        <v>38868</v>
      </c>
      <c r="R3271" s="98" t="s">
        <v>12999</v>
      </c>
      <c r="S3271" s="98" t="s">
        <v>62</v>
      </c>
      <c r="T3271" s="99">
        <v>63.27</v>
      </c>
      <c r="U3271" s="99" t="s">
        <v>63</v>
      </c>
      <c r="V3271" s="98" t="s">
        <v>9651</v>
      </c>
      <c r="W3271" s="98" t="s">
        <v>62</v>
      </c>
      <c r="X3271" s="98" t="s">
        <v>62</v>
      </c>
      <c r="Y3271" s="98" t="s">
        <v>62</v>
      </c>
      <c r="Z3271" s="98" t="s">
        <v>62</v>
      </c>
      <c r="AA3271" s="98" t="s">
        <v>62</v>
      </c>
      <c r="AB3271" s="98" t="s">
        <v>34399</v>
      </c>
      <c r="AC3271" s="98" t="s">
        <v>34400</v>
      </c>
      <c r="AD3271" s="98" t="s">
        <v>34401</v>
      </c>
      <c r="AE3271" s="98" t="s">
        <v>34402</v>
      </c>
      <c r="AF3271" s="98" t="s">
        <v>349</v>
      </c>
      <c r="AG3271" s="98" t="s">
        <v>34403</v>
      </c>
      <c r="AH3271" s="98" t="s">
        <v>73</v>
      </c>
      <c r="AI3271" s="98" t="s">
        <v>12907</v>
      </c>
      <c r="AJ3271" s="98" t="s">
        <v>34404</v>
      </c>
      <c r="AK3271" s="98" t="s">
        <v>34405</v>
      </c>
      <c r="AL3271" s="98" t="s">
        <v>75</v>
      </c>
      <c r="AM3271" s="98" t="s">
        <v>34406</v>
      </c>
      <c r="AN3271" s="98" t="s">
        <v>62</v>
      </c>
      <c r="AO3271" s="99" t="s">
        <v>62</v>
      </c>
      <c r="AP3271" s="98" t="s">
        <v>62</v>
      </c>
      <c r="AQ3271" s="98" t="s">
        <v>62</v>
      </c>
      <c r="AR3271" s="98" t="s">
        <v>62</v>
      </c>
      <c r="AS3271" s="98" t="s">
        <v>62</v>
      </c>
      <c r="AT3271" s="98" t="s">
        <v>62</v>
      </c>
      <c r="AU3271" s="98" t="s">
        <v>62</v>
      </c>
      <c r="AV3271" s="99" t="s">
        <v>57</v>
      </c>
      <c r="AW3271" s="98" t="s">
        <v>77</v>
      </c>
      <c r="AX3271" s="98" t="s">
        <v>57</v>
      </c>
      <c r="AY3271" s="98" t="s">
        <v>77</v>
      </c>
    </row>
    <row r="3272" spans="1:51" s="91" customFormat="1" ht="22.5" customHeight="1" x14ac:dyDescent="0.25">
      <c r="A3272" s="97" t="s">
        <v>34407</v>
      </c>
      <c r="B3272" s="98" t="s">
        <v>34408</v>
      </c>
      <c r="C3272" s="98" t="s">
        <v>595</v>
      </c>
      <c r="D3272" s="98" t="s">
        <v>9762</v>
      </c>
      <c r="E3272" s="98" t="s">
        <v>77</v>
      </c>
      <c r="F3272" s="99">
        <v>1</v>
      </c>
      <c r="G3272" s="99">
        <v>59.85</v>
      </c>
      <c r="H3272" s="99">
        <v>18.12</v>
      </c>
      <c r="I3272" s="99">
        <v>-16.170000000000002</v>
      </c>
      <c r="J3272" s="99">
        <v>-18.12</v>
      </c>
      <c r="K3272" s="99" t="s">
        <v>57</v>
      </c>
      <c r="L3272" s="99">
        <v>43.68</v>
      </c>
      <c r="M3272" s="98" t="s">
        <v>666</v>
      </c>
      <c r="N3272" s="98" t="s">
        <v>62</v>
      </c>
      <c r="O3272" s="98" t="s">
        <v>1516</v>
      </c>
      <c r="P3272" s="98" t="s">
        <v>12924</v>
      </c>
      <c r="Q3272" s="98" t="s">
        <v>38868</v>
      </c>
      <c r="R3272" s="98" t="s">
        <v>12925</v>
      </c>
      <c r="S3272" s="98" t="s">
        <v>62</v>
      </c>
      <c r="T3272" s="99">
        <v>59.85</v>
      </c>
      <c r="U3272" s="99" t="s">
        <v>63</v>
      </c>
      <c r="V3272" s="98" t="s">
        <v>9651</v>
      </c>
      <c r="W3272" s="98" t="s">
        <v>62</v>
      </c>
      <c r="X3272" s="98" t="s">
        <v>62</v>
      </c>
      <c r="Y3272" s="98" t="s">
        <v>62</v>
      </c>
      <c r="Z3272" s="98" t="s">
        <v>62</v>
      </c>
      <c r="AA3272" s="98" t="s">
        <v>62</v>
      </c>
      <c r="AB3272" s="98" t="s">
        <v>34409</v>
      </c>
      <c r="AC3272" s="98" t="s">
        <v>34410</v>
      </c>
      <c r="AD3272" s="98" t="s">
        <v>34411</v>
      </c>
      <c r="AE3272" s="98" t="s">
        <v>13625</v>
      </c>
      <c r="AF3272" s="98" t="s">
        <v>90</v>
      </c>
      <c r="AG3272" s="98" t="s">
        <v>13626</v>
      </c>
      <c r="AH3272" s="98" t="s">
        <v>73</v>
      </c>
      <c r="AI3272" s="98" t="s">
        <v>12907</v>
      </c>
      <c r="AJ3272" s="98" t="s">
        <v>34412</v>
      </c>
      <c r="AK3272" s="98" t="s">
        <v>34413</v>
      </c>
      <c r="AL3272" s="98" t="s">
        <v>75</v>
      </c>
      <c r="AM3272" s="98" t="s">
        <v>34414</v>
      </c>
      <c r="AN3272" s="98" t="s">
        <v>62</v>
      </c>
      <c r="AO3272" s="99" t="s">
        <v>62</v>
      </c>
      <c r="AP3272" s="98" t="s">
        <v>62</v>
      </c>
      <c r="AQ3272" s="98" t="s">
        <v>62</v>
      </c>
      <c r="AR3272" s="98" t="s">
        <v>62</v>
      </c>
      <c r="AS3272" s="98" t="s">
        <v>62</v>
      </c>
      <c r="AT3272" s="98" t="s">
        <v>62</v>
      </c>
      <c r="AU3272" s="98" t="s">
        <v>62</v>
      </c>
      <c r="AV3272" s="99" t="s">
        <v>57</v>
      </c>
      <c r="AW3272" s="98" t="s">
        <v>77</v>
      </c>
      <c r="AX3272" s="98" t="s">
        <v>57</v>
      </c>
      <c r="AY3272" s="98" t="s">
        <v>77</v>
      </c>
    </row>
    <row r="3273" spans="1:51" s="91" customFormat="1" ht="22.5" customHeight="1" x14ac:dyDescent="0.25">
      <c r="A3273" s="97" t="s">
        <v>34415</v>
      </c>
      <c r="B3273" s="98" t="s">
        <v>34408</v>
      </c>
      <c r="C3273" s="98" t="s">
        <v>595</v>
      </c>
      <c r="D3273" s="98" t="s">
        <v>9762</v>
      </c>
      <c r="E3273" s="98" t="s">
        <v>77</v>
      </c>
      <c r="F3273" s="99">
        <v>1</v>
      </c>
      <c r="G3273" s="99">
        <v>82.19</v>
      </c>
      <c r="H3273" s="99" t="s">
        <v>57</v>
      </c>
      <c r="I3273" s="99">
        <v>-13.97</v>
      </c>
      <c r="J3273" s="99">
        <v>-19.95</v>
      </c>
      <c r="K3273" s="99" t="s">
        <v>57</v>
      </c>
      <c r="L3273" s="99">
        <v>48.27</v>
      </c>
      <c r="M3273" s="98" t="s">
        <v>666</v>
      </c>
      <c r="N3273" s="98" t="s">
        <v>56</v>
      </c>
      <c r="O3273" s="114">
        <v>2360</v>
      </c>
      <c r="P3273" s="98" t="s">
        <v>14677</v>
      </c>
      <c r="Q3273" s="98" t="s">
        <v>38868</v>
      </c>
      <c r="R3273" s="98" t="s">
        <v>14678</v>
      </c>
      <c r="S3273" s="98" t="s">
        <v>62</v>
      </c>
      <c r="T3273" s="99">
        <v>82.19</v>
      </c>
      <c r="U3273" s="99" t="s">
        <v>63</v>
      </c>
      <c r="V3273" s="98" t="s">
        <v>9651</v>
      </c>
      <c r="W3273" s="98" t="s">
        <v>62</v>
      </c>
      <c r="X3273" s="98" t="s">
        <v>62</v>
      </c>
      <c r="Y3273" s="98" t="s">
        <v>62</v>
      </c>
      <c r="Z3273" s="98" t="s">
        <v>62</v>
      </c>
      <c r="AA3273" s="98" t="s">
        <v>62</v>
      </c>
      <c r="AB3273" s="98" t="s">
        <v>34416</v>
      </c>
      <c r="AC3273" s="98" t="s">
        <v>34417</v>
      </c>
      <c r="AD3273" s="98" t="s">
        <v>34418</v>
      </c>
      <c r="AE3273" s="98" t="s">
        <v>8978</v>
      </c>
      <c r="AF3273" s="98" t="s">
        <v>263</v>
      </c>
      <c r="AG3273" s="98" t="s">
        <v>34419</v>
      </c>
      <c r="AH3273" s="98" t="s">
        <v>73</v>
      </c>
      <c r="AI3273" s="98" t="s">
        <v>12907</v>
      </c>
      <c r="AJ3273" s="98" t="s">
        <v>33753</v>
      </c>
      <c r="AK3273" s="98" t="s">
        <v>34420</v>
      </c>
      <c r="AL3273" s="98" t="s">
        <v>75</v>
      </c>
      <c r="AM3273" s="98" t="s">
        <v>34421</v>
      </c>
      <c r="AN3273" s="98" t="s">
        <v>62</v>
      </c>
      <c r="AO3273" s="99" t="s">
        <v>62</v>
      </c>
      <c r="AP3273" s="98" t="s">
        <v>62</v>
      </c>
      <c r="AQ3273" s="98" t="s">
        <v>62</v>
      </c>
      <c r="AR3273" s="98" t="s">
        <v>62</v>
      </c>
      <c r="AS3273" s="98" t="s">
        <v>62</v>
      </c>
      <c r="AT3273" s="98" t="s">
        <v>62</v>
      </c>
      <c r="AU3273" s="98" t="s">
        <v>62</v>
      </c>
      <c r="AV3273" s="99" t="s">
        <v>57</v>
      </c>
      <c r="AW3273" s="98" t="s">
        <v>77</v>
      </c>
      <c r="AX3273" s="98" t="s">
        <v>57</v>
      </c>
      <c r="AY3273" s="98" t="s">
        <v>77</v>
      </c>
    </row>
    <row r="3274" spans="1:51" s="91" customFormat="1" ht="22.5" customHeight="1" x14ac:dyDescent="0.25">
      <c r="A3274" s="100" t="s">
        <v>34428</v>
      </c>
      <c r="B3274" s="101" t="s">
        <v>34429</v>
      </c>
      <c r="C3274" s="101" t="s">
        <v>595</v>
      </c>
      <c r="D3274" s="101" t="s">
        <v>10306</v>
      </c>
      <c r="E3274" s="101" t="s">
        <v>56</v>
      </c>
      <c r="F3274" s="102">
        <v>1</v>
      </c>
      <c r="G3274" s="102">
        <v>14.51</v>
      </c>
      <c r="H3274" s="102" t="s">
        <v>57</v>
      </c>
      <c r="I3274" s="102">
        <v>-8.4666999999999994</v>
      </c>
      <c r="J3274" s="102" t="s">
        <v>57</v>
      </c>
      <c r="K3274" s="102" t="s">
        <v>57</v>
      </c>
      <c r="L3274" s="102">
        <v>6.0433000000000003</v>
      </c>
      <c r="M3274" s="101" t="s">
        <v>62</v>
      </c>
      <c r="N3274" s="101" t="s">
        <v>62</v>
      </c>
      <c r="O3274" s="115">
        <v>4038</v>
      </c>
      <c r="P3274" s="101" t="s">
        <v>34430</v>
      </c>
      <c r="Q3274" s="98" t="s">
        <v>38868</v>
      </c>
      <c r="R3274" s="101" t="s">
        <v>34431</v>
      </c>
      <c r="S3274" s="101" t="s">
        <v>62</v>
      </c>
      <c r="T3274" s="102">
        <v>14.51</v>
      </c>
      <c r="U3274" s="102" t="s">
        <v>63</v>
      </c>
      <c r="V3274" s="101" t="s">
        <v>62</v>
      </c>
      <c r="W3274" s="101" t="s">
        <v>62</v>
      </c>
      <c r="X3274" s="101" t="s">
        <v>62</v>
      </c>
      <c r="Y3274" s="101" t="s">
        <v>62</v>
      </c>
      <c r="Z3274" s="101" t="s">
        <v>62</v>
      </c>
      <c r="AA3274" s="101" t="s">
        <v>62</v>
      </c>
      <c r="AB3274" s="101" t="s">
        <v>62</v>
      </c>
      <c r="AC3274" s="101" t="s">
        <v>62</v>
      </c>
      <c r="AD3274" s="101" t="s">
        <v>62</v>
      </c>
      <c r="AE3274" s="101" t="s">
        <v>62</v>
      </c>
      <c r="AF3274" s="101" t="s">
        <v>62</v>
      </c>
      <c r="AG3274" s="101" t="s">
        <v>62</v>
      </c>
      <c r="AH3274" s="101" t="s">
        <v>62</v>
      </c>
      <c r="AI3274" s="101" t="s">
        <v>62</v>
      </c>
      <c r="AJ3274" s="101" t="s">
        <v>62</v>
      </c>
      <c r="AK3274" s="101" t="s">
        <v>62</v>
      </c>
      <c r="AL3274" s="101" t="s">
        <v>62</v>
      </c>
      <c r="AM3274" s="101" t="s">
        <v>62</v>
      </c>
      <c r="AN3274" s="101" t="s">
        <v>62</v>
      </c>
      <c r="AO3274" s="102" t="s">
        <v>62</v>
      </c>
      <c r="AP3274" s="101" t="s">
        <v>62</v>
      </c>
      <c r="AQ3274" s="101" t="s">
        <v>62</v>
      </c>
      <c r="AR3274" s="101" t="s">
        <v>62</v>
      </c>
      <c r="AS3274" s="101" t="s">
        <v>62</v>
      </c>
      <c r="AT3274" s="101" t="s">
        <v>62</v>
      </c>
      <c r="AU3274" s="101" t="s">
        <v>62</v>
      </c>
      <c r="AV3274" s="102" t="s">
        <v>57</v>
      </c>
      <c r="AW3274" s="101" t="s">
        <v>77</v>
      </c>
      <c r="AX3274" s="101" t="s">
        <v>57</v>
      </c>
      <c r="AY3274" s="101" t="s">
        <v>77</v>
      </c>
    </row>
    <row r="3275" spans="1:51" s="91" customFormat="1" ht="22.5" customHeight="1" x14ac:dyDescent="0.25">
      <c r="A3275" s="100" t="s">
        <v>34432</v>
      </c>
      <c r="B3275" s="101" t="s">
        <v>34423</v>
      </c>
      <c r="C3275" s="101" t="s">
        <v>595</v>
      </c>
      <c r="D3275" s="101" t="s">
        <v>10306</v>
      </c>
      <c r="E3275" s="101" t="s">
        <v>56</v>
      </c>
      <c r="F3275" s="102">
        <v>1</v>
      </c>
      <c r="G3275" s="102">
        <v>73.290000000000006</v>
      </c>
      <c r="H3275" s="102" t="s">
        <v>57</v>
      </c>
      <c r="I3275" s="102">
        <v>-18.459300000000002</v>
      </c>
      <c r="J3275" s="102" t="s">
        <v>57</v>
      </c>
      <c r="K3275" s="102" t="s">
        <v>57</v>
      </c>
      <c r="L3275" s="102">
        <v>54.830700000000007</v>
      </c>
      <c r="M3275" s="101" t="s">
        <v>62</v>
      </c>
      <c r="N3275" s="101" t="s">
        <v>62</v>
      </c>
      <c r="O3275" s="101" t="s">
        <v>13520</v>
      </c>
      <c r="P3275" s="101" t="s">
        <v>34433</v>
      </c>
      <c r="Q3275" s="98" t="s">
        <v>38868</v>
      </c>
      <c r="R3275" s="101" t="s">
        <v>34434</v>
      </c>
      <c r="S3275" s="101" t="s">
        <v>62</v>
      </c>
      <c r="T3275" s="102">
        <v>73.290000000000006</v>
      </c>
      <c r="U3275" s="102" t="s">
        <v>63</v>
      </c>
      <c r="V3275" s="101" t="s">
        <v>62</v>
      </c>
      <c r="W3275" s="101" t="s">
        <v>62</v>
      </c>
      <c r="X3275" s="101" t="s">
        <v>62</v>
      </c>
      <c r="Y3275" s="101" t="s">
        <v>62</v>
      </c>
      <c r="Z3275" s="101" t="s">
        <v>62</v>
      </c>
      <c r="AA3275" s="101" t="s">
        <v>62</v>
      </c>
      <c r="AB3275" s="101" t="s">
        <v>62</v>
      </c>
      <c r="AC3275" s="101" t="s">
        <v>62</v>
      </c>
      <c r="AD3275" s="101" t="s">
        <v>62</v>
      </c>
      <c r="AE3275" s="101" t="s">
        <v>62</v>
      </c>
      <c r="AF3275" s="101" t="s">
        <v>62</v>
      </c>
      <c r="AG3275" s="101" t="s">
        <v>62</v>
      </c>
      <c r="AH3275" s="101" t="s">
        <v>62</v>
      </c>
      <c r="AI3275" s="101" t="s">
        <v>62</v>
      </c>
      <c r="AJ3275" s="101" t="s">
        <v>62</v>
      </c>
      <c r="AK3275" s="101" t="s">
        <v>62</v>
      </c>
      <c r="AL3275" s="101" t="s">
        <v>62</v>
      </c>
      <c r="AM3275" s="101" t="s">
        <v>62</v>
      </c>
      <c r="AN3275" s="101" t="s">
        <v>62</v>
      </c>
      <c r="AO3275" s="102" t="s">
        <v>62</v>
      </c>
      <c r="AP3275" s="101" t="s">
        <v>62</v>
      </c>
      <c r="AQ3275" s="101" t="s">
        <v>62</v>
      </c>
      <c r="AR3275" s="101" t="s">
        <v>62</v>
      </c>
      <c r="AS3275" s="101" t="s">
        <v>62</v>
      </c>
      <c r="AT3275" s="101" t="s">
        <v>62</v>
      </c>
      <c r="AU3275" s="101" t="s">
        <v>62</v>
      </c>
      <c r="AV3275" s="102" t="s">
        <v>57</v>
      </c>
      <c r="AW3275" s="101" t="s">
        <v>77</v>
      </c>
      <c r="AX3275" s="101" t="s">
        <v>57</v>
      </c>
      <c r="AY3275" s="101" t="s">
        <v>77</v>
      </c>
    </row>
    <row r="3276" spans="1:51" s="91" customFormat="1" ht="22.5" customHeight="1" x14ac:dyDescent="0.25">
      <c r="A3276" s="97" t="s">
        <v>34444</v>
      </c>
      <c r="B3276" s="98" t="s">
        <v>34445</v>
      </c>
      <c r="C3276" s="98" t="s">
        <v>595</v>
      </c>
      <c r="D3276" s="98" t="s">
        <v>10968</v>
      </c>
      <c r="E3276" s="98" t="s">
        <v>77</v>
      </c>
      <c r="F3276" s="99">
        <v>1</v>
      </c>
      <c r="G3276" s="99">
        <v>99.7</v>
      </c>
      <c r="H3276" s="99">
        <v>1.59</v>
      </c>
      <c r="I3276" s="99">
        <v>-16.95</v>
      </c>
      <c r="J3276" s="99" t="s">
        <v>57</v>
      </c>
      <c r="K3276" s="99" t="s">
        <v>57</v>
      </c>
      <c r="L3276" s="99">
        <v>84.34</v>
      </c>
      <c r="M3276" s="98" t="s">
        <v>666</v>
      </c>
      <c r="N3276" s="98" t="s">
        <v>62</v>
      </c>
      <c r="O3276" s="98" t="s">
        <v>20027</v>
      </c>
      <c r="P3276" s="98" t="s">
        <v>34446</v>
      </c>
      <c r="Q3276" s="98" t="s">
        <v>38868</v>
      </c>
      <c r="R3276" s="98" t="s">
        <v>20029</v>
      </c>
      <c r="S3276" s="98" t="s">
        <v>62</v>
      </c>
      <c r="T3276" s="99">
        <v>99.7</v>
      </c>
      <c r="U3276" s="99" t="s">
        <v>63</v>
      </c>
      <c r="V3276" s="98" t="s">
        <v>64</v>
      </c>
      <c r="W3276" s="98" t="s">
        <v>34447</v>
      </c>
      <c r="X3276" s="98" t="s">
        <v>34448</v>
      </c>
      <c r="Y3276" s="98" t="s">
        <v>34449</v>
      </c>
      <c r="Z3276" s="98" t="s">
        <v>62</v>
      </c>
      <c r="AA3276" s="98" t="s">
        <v>62</v>
      </c>
      <c r="AB3276" s="98" t="s">
        <v>34447</v>
      </c>
      <c r="AC3276" s="98" t="s">
        <v>34450</v>
      </c>
      <c r="AD3276" s="98" t="s">
        <v>34451</v>
      </c>
      <c r="AE3276" s="98" t="s">
        <v>250</v>
      </c>
      <c r="AF3276" s="98" t="s">
        <v>234</v>
      </c>
      <c r="AG3276" s="98" t="s">
        <v>34452</v>
      </c>
      <c r="AH3276" s="98" t="s">
        <v>73</v>
      </c>
      <c r="AI3276" s="98" t="s">
        <v>236</v>
      </c>
      <c r="AJ3276" s="98" t="s">
        <v>34453</v>
      </c>
      <c r="AK3276" s="98" t="s">
        <v>34454</v>
      </c>
      <c r="AL3276" s="98" t="s">
        <v>7398</v>
      </c>
      <c r="AM3276" s="98" t="s">
        <v>34455</v>
      </c>
      <c r="AN3276" s="98" t="s">
        <v>62</v>
      </c>
      <c r="AO3276" s="99" t="s">
        <v>62</v>
      </c>
      <c r="AP3276" s="98" t="s">
        <v>62</v>
      </c>
      <c r="AQ3276" s="98" t="s">
        <v>62</v>
      </c>
      <c r="AR3276" s="98" t="s">
        <v>62</v>
      </c>
      <c r="AS3276" s="98" t="s">
        <v>62</v>
      </c>
      <c r="AT3276" s="98" t="s">
        <v>62</v>
      </c>
      <c r="AU3276" s="98" t="s">
        <v>62</v>
      </c>
      <c r="AV3276" s="99" t="s">
        <v>57</v>
      </c>
      <c r="AW3276" s="98" t="s">
        <v>77</v>
      </c>
      <c r="AX3276" s="98" t="s">
        <v>57</v>
      </c>
      <c r="AY3276" s="98" t="s">
        <v>77</v>
      </c>
    </row>
    <row r="3277" spans="1:51" s="91" customFormat="1" ht="22.5" customHeight="1" x14ac:dyDescent="0.25">
      <c r="A3277" s="97" t="s">
        <v>34456</v>
      </c>
      <c r="B3277" s="98" t="s">
        <v>34457</v>
      </c>
      <c r="C3277" s="98" t="s">
        <v>595</v>
      </c>
      <c r="D3277" s="98" t="s">
        <v>10306</v>
      </c>
      <c r="E3277" s="98" t="s">
        <v>77</v>
      </c>
      <c r="F3277" s="99">
        <v>1</v>
      </c>
      <c r="G3277" s="99">
        <v>59.85</v>
      </c>
      <c r="H3277" s="99">
        <v>21.59</v>
      </c>
      <c r="I3277" s="99">
        <v>-16.170000000000002</v>
      </c>
      <c r="J3277" s="99">
        <v>-21.59</v>
      </c>
      <c r="K3277" s="99" t="s">
        <v>57</v>
      </c>
      <c r="L3277" s="99">
        <v>43.68</v>
      </c>
      <c r="M3277" s="98" t="s">
        <v>666</v>
      </c>
      <c r="N3277" s="98" t="s">
        <v>56</v>
      </c>
      <c r="O3277" s="98" t="s">
        <v>1516</v>
      </c>
      <c r="P3277" s="98" t="s">
        <v>12924</v>
      </c>
      <c r="Q3277" s="98" t="s">
        <v>38868</v>
      </c>
      <c r="R3277" s="98" t="s">
        <v>12925</v>
      </c>
      <c r="S3277" s="98" t="s">
        <v>62</v>
      </c>
      <c r="T3277" s="99">
        <v>59.85</v>
      </c>
      <c r="U3277" s="99" t="s">
        <v>63</v>
      </c>
      <c r="V3277" s="98" t="s">
        <v>9651</v>
      </c>
      <c r="W3277" s="98" t="s">
        <v>62</v>
      </c>
      <c r="X3277" s="98" t="s">
        <v>62</v>
      </c>
      <c r="Y3277" s="98" t="s">
        <v>62</v>
      </c>
      <c r="Z3277" s="98" t="s">
        <v>62</v>
      </c>
      <c r="AA3277" s="98" t="s">
        <v>62</v>
      </c>
      <c r="AB3277" s="98" t="s">
        <v>34458</v>
      </c>
      <c r="AC3277" s="98" t="s">
        <v>34459</v>
      </c>
      <c r="AD3277" s="98" t="s">
        <v>34460</v>
      </c>
      <c r="AE3277" s="98" t="s">
        <v>8666</v>
      </c>
      <c r="AF3277" s="98" t="s">
        <v>71</v>
      </c>
      <c r="AG3277" s="98" t="s">
        <v>34461</v>
      </c>
      <c r="AH3277" s="98" t="s">
        <v>73</v>
      </c>
      <c r="AI3277" s="98" t="s">
        <v>12907</v>
      </c>
      <c r="AJ3277" s="98" t="s">
        <v>33916</v>
      </c>
      <c r="AK3277" s="98" t="s">
        <v>33688</v>
      </c>
      <c r="AL3277" s="98" t="s">
        <v>75</v>
      </c>
      <c r="AM3277" s="98" t="s">
        <v>34462</v>
      </c>
      <c r="AN3277" s="98" t="s">
        <v>62</v>
      </c>
      <c r="AO3277" s="99" t="s">
        <v>62</v>
      </c>
      <c r="AP3277" s="98" t="s">
        <v>62</v>
      </c>
      <c r="AQ3277" s="98" t="s">
        <v>62</v>
      </c>
      <c r="AR3277" s="98" t="s">
        <v>62</v>
      </c>
      <c r="AS3277" s="98" t="s">
        <v>62</v>
      </c>
      <c r="AT3277" s="98" t="s">
        <v>62</v>
      </c>
      <c r="AU3277" s="98" t="s">
        <v>62</v>
      </c>
      <c r="AV3277" s="99" t="s">
        <v>57</v>
      </c>
      <c r="AW3277" s="98" t="s">
        <v>77</v>
      </c>
      <c r="AX3277" s="98" t="s">
        <v>57</v>
      </c>
      <c r="AY3277" s="98" t="s">
        <v>77</v>
      </c>
    </row>
    <row r="3278" spans="1:51" s="91" customFormat="1" ht="22.5" customHeight="1" x14ac:dyDescent="0.25">
      <c r="A3278" s="97" t="s">
        <v>34463</v>
      </c>
      <c r="B3278" s="98" t="s">
        <v>34464</v>
      </c>
      <c r="C3278" s="98" t="s">
        <v>595</v>
      </c>
      <c r="D3278" s="98" t="s">
        <v>10306</v>
      </c>
      <c r="E3278" s="98" t="s">
        <v>77</v>
      </c>
      <c r="F3278" s="99">
        <v>1</v>
      </c>
      <c r="G3278" s="99">
        <v>63.01</v>
      </c>
      <c r="H3278" s="99">
        <v>13.72</v>
      </c>
      <c r="I3278" s="99">
        <v>-16.71</v>
      </c>
      <c r="J3278" s="99">
        <v>-13.72</v>
      </c>
      <c r="K3278" s="99" t="s">
        <v>57</v>
      </c>
      <c r="L3278" s="99">
        <v>46.3</v>
      </c>
      <c r="M3278" s="98" t="s">
        <v>666</v>
      </c>
      <c r="N3278" s="98" t="s">
        <v>56</v>
      </c>
      <c r="O3278" s="98" t="s">
        <v>13177</v>
      </c>
      <c r="P3278" s="98" t="s">
        <v>13178</v>
      </c>
      <c r="Q3278" s="98" t="s">
        <v>38868</v>
      </c>
      <c r="R3278" s="98" t="s">
        <v>13179</v>
      </c>
      <c r="S3278" s="98" t="s">
        <v>62</v>
      </c>
      <c r="T3278" s="99">
        <v>63.01</v>
      </c>
      <c r="U3278" s="99" t="s">
        <v>63</v>
      </c>
      <c r="V3278" s="98" t="s">
        <v>9651</v>
      </c>
      <c r="W3278" s="98" t="s">
        <v>62</v>
      </c>
      <c r="X3278" s="98" t="s">
        <v>62</v>
      </c>
      <c r="Y3278" s="98" t="s">
        <v>62</v>
      </c>
      <c r="Z3278" s="98" t="s">
        <v>62</v>
      </c>
      <c r="AA3278" s="98" t="s">
        <v>62</v>
      </c>
      <c r="AB3278" s="98" t="s">
        <v>34465</v>
      </c>
      <c r="AC3278" s="98" t="s">
        <v>34466</v>
      </c>
      <c r="AD3278" s="98" t="s">
        <v>34467</v>
      </c>
      <c r="AE3278" s="98" t="s">
        <v>26785</v>
      </c>
      <c r="AF3278" s="98" t="s">
        <v>234</v>
      </c>
      <c r="AG3278" s="98" t="s">
        <v>34468</v>
      </c>
      <c r="AH3278" s="98" t="s">
        <v>73</v>
      </c>
      <c r="AI3278" s="98" t="s">
        <v>12907</v>
      </c>
      <c r="AJ3278" s="98" t="s">
        <v>34136</v>
      </c>
      <c r="AK3278" s="98" t="s">
        <v>34469</v>
      </c>
      <c r="AL3278" s="98" t="s">
        <v>75</v>
      </c>
      <c r="AM3278" s="98" t="s">
        <v>34470</v>
      </c>
      <c r="AN3278" s="98" t="s">
        <v>62</v>
      </c>
      <c r="AO3278" s="99" t="s">
        <v>62</v>
      </c>
      <c r="AP3278" s="98" t="s">
        <v>62</v>
      </c>
      <c r="AQ3278" s="98" t="s">
        <v>62</v>
      </c>
      <c r="AR3278" s="98" t="s">
        <v>62</v>
      </c>
      <c r="AS3278" s="98" t="s">
        <v>62</v>
      </c>
      <c r="AT3278" s="98" t="s">
        <v>62</v>
      </c>
      <c r="AU3278" s="98" t="s">
        <v>62</v>
      </c>
      <c r="AV3278" s="99" t="s">
        <v>57</v>
      </c>
      <c r="AW3278" s="98" t="s">
        <v>77</v>
      </c>
      <c r="AX3278" s="98" t="s">
        <v>57</v>
      </c>
      <c r="AY3278" s="98" t="s">
        <v>77</v>
      </c>
    </row>
    <row r="3279" spans="1:51" s="91" customFormat="1" ht="22.5" customHeight="1" x14ac:dyDescent="0.25">
      <c r="A3279" s="97" t="s">
        <v>34471</v>
      </c>
      <c r="B3279" s="98" t="s">
        <v>34472</v>
      </c>
      <c r="C3279" s="98" t="s">
        <v>595</v>
      </c>
      <c r="D3279" s="98" t="s">
        <v>10306</v>
      </c>
      <c r="E3279" s="98" t="s">
        <v>77</v>
      </c>
      <c r="F3279" s="99">
        <v>1</v>
      </c>
      <c r="G3279" s="99">
        <v>118.78</v>
      </c>
      <c r="H3279" s="99" t="s">
        <v>57</v>
      </c>
      <c r="I3279" s="99">
        <v>-14.25</v>
      </c>
      <c r="J3279" s="99">
        <v>-20.45</v>
      </c>
      <c r="K3279" s="99" t="s">
        <v>57</v>
      </c>
      <c r="L3279" s="99">
        <v>88.08</v>
      </c>
      <c r="M3279" s="98" t="s">
        <v>666</v>
      </c>
      <c r="N3279" s="98" t="s">
        <v>62</v>
      </c>
      <c r="O3279" s="98" t="s">
        <v>13697</v>
      </c>
      <c r="P3279" s="98" t="s">
        <v>13698</v>
      </c>
      <c r="Q3279" s="98" t="s">
        <v>38868</v>
      </c>
      <c r="R3279" s="98" t="s">
        <v>13699</v>
      </c>
      <c r="S3279" s="98" t="s">
        <v>62</v>
      </c>
      <c r="T3279" s="99">
        <v>118.78</v>
      </c>
      <c r="U3279" s="99" t="s">
        <v>83</v>
      </c>
      <c r="V3279" s="98" t="s">
        <v>9651</v>
      </c>
      <c r="W3279" s="98" t="s">
        <v>62</v>
      </c>
      <c r="X3279" s="98" t="s">
        <v>62</v>
      </c>
      <c r="Y3279" s="98" t="s">
        <v>62</v>
      </c>
      <c r="Z3279" s="98" t="s">
        <v>62</v>
      </c>
      <c r="AA3279" s="98" t="s">
        <v>62</v>
      </c>
      <c r="AB3279" s="98" t="s">
        <v>34473</v>
      </c>
      <c r="AC3279" s="98" t="s">
        <v>34474</v>
      </c>
      <c r="AD3279" s="98" t="s">
        <v>34475</v>
      </c>
      <c r="AE3279" s="98" t="s">
        <v>22030</v>
      </c>
      <c r="AF3279" s="98" t="s">
        <v>156</v>
      </c>
      <c r="AG3279" s="98" t="s">
        <v>34476</v>
      </c>
      <c r="AH3279" s="98" t="s">
        <v>73</v>
      </c>
      <c r="AI3279" s="98" t="s">
        <v>12907</v>
      </c>
      <c r="AJ3279" s="98" t="s">
        <v>34477</v>
      </c>
      <c r="AK3279" s="98" t="s">
        <v>34478</v>
      </c>
      <c r="AL3279" s="98" t="s">
        <v>75</v>
      </c>
      <c r="AM3279" s="98" t="s">
        <v>34479</v>
      </c>
      <c r="AN3279" s="98" t="s">
        <v>62</v>
      </c>
      <c r="AO3279" s="99" t="s">
        <v>62</v>
      </c>
      <c r="AP3279" s="98" t="s">
        <v>62</v>
      </c>
      <c r="AQ3279" s="98" t="s">
        <v>62</v>
      </c>
      <c r="AR3279" s="98" t="s">
        <v>62</v>
      </c>
      <c r="AS3279" s="98" t="s">
        <v>62</v>
      </c>
      <c r="AT3279" s="98" t="s">
        <v>62</v>
      </c>
      <c r="AU3279" s="98" t="s">
        <v>62</v>
      </c>
      <c r="AV3279" s="99" t="s">
        <v>57</v>
      </c>
      <c r="AW3279" s="98" t="s">
        <v>77</v>
      </c>
      <c r="AX3279" s="98" t="s">
        <v>57</v>
      </c>
      <c r="AY3279" s="98" t="s">
        <v>77</v>
      </c>
    </row>
    <row r="3280" spans="1:51" s="91" customFormat="1" ht="22.5" customHeight="1" x14ac:dyDescent="0.25">
      <c r="A3280" s="97" t="s">
        <v>34480</v>
      </c>
      <c r="B3280" s="98" t="s">
        <v>34481</v>
      </c>
      <c r="C3280" s="98" t="s">
        <v>595</v>
      </c>
      <c r="D3280" s="98" t="s">
        <v>9171</v>
      </c>
      <c r="E3280" s="98" t="s">
        <v>77</v>
      </c>
      <c r="F3280" s="99">
        <v>1</v>
      </c>
      <c r="G3280" s="99">
        <v>44.8</v>
      </c>
      <c r="H3280" s="99">
        <v>13.36</v>
      </c>
      <c r="I3280" s="99">
        <v>-13.62</v>
      </c>
      <c r="J3280" s="99">
        <v>-13.36</v>
      </c>
      <c r="K3280" s="99" t="s">
        <v>57</v>
      </c>
      <c r="L3280" s="99">
        <v>31.18</v>
      </c>
      <c r="M3280" s="98" t="s">
        <v>666</v>
      </c>
      <c r="N3280" s="98" t="s">
        <v>56</v>
      </c>
      <c r="O3280" s="114">
        <v>5554</v>
      </c>
      <c r="P3280" s="98" t="s">
        <v>13317</v>
      </c>
      <c r="Q3280" s="98" t="s">
        <v>38868</v>
      </c>
      <c r="R3280" s="98" t="s">
        <v>13318</v>
      </c>
      <c r="S3280" s="98" t="s">
        <v>62</v>
      </c>
      <c r="T3280" s="99">
        <v>44.8</v>
      </c>
      <c r="U3280" s="99" t="s">
        <v>63</v>
      </c>
      <c r="V3280" s="98" t="s">
        <v>9651</v>
      </c>
      <c r="W3280" s="98" t="s">
        <v>62</v>
      </c>
      <c r="X3280" s="98" t="s">
        <v>62</v>
      </c>
      <c r="Y3280" s="98" t="s">
        <v>62</v>
      </c>
      <c r="Z3280" s="98" t="s">
        <v>62</v>
      </c>
      <c r="AA3280" s="98" t="s">
        <v>62</v>
      </c>
      <c r="AB3280" s="98" t="s">
        <v>34482</v>
      </c>
      <c r="AC3280" s="98" t="s">
        <v>34483</v>
      </c>
      <c r="AD3280" s="98" t="s">
        <v>34484</v>
      </c>
      <c r="AE3280" s="98" t="s">
        <v>34485</v>
      </c>
      <c r="AF3280" s="98" t="s">
        <v>105</v>
      </c>
      <c r="AG3280" s="98" t="s">
        <v>34486</v>
      </c>
      <c r="AH3280" s="98" t="s">
        <v>73</v>
      </c>
      <c r="AI3280" s="98" t="s">
        <v>12907</v>
      </c>
      <c r="AJ3280" s="98" t="s">
        <v>34487</v>
      </c>
      <c r="AK3280" s="98" t="s">
        <v>34488</v>
      </c>
      <c r="AL3280" s="98" t="s">
        <v>75</v>
      </c>
      <c r="AM3280" s="98" t="s">
        <v>34489</v>
      </c>
      <c r="AN3280" s="98" t="s">
        <v>62</v>
      </c>
      <c r="AO3280" s="99" t="s">
        <v>62</v>
      </c>
      <c r="AP3280" s="98" t="s">
        <v>62</v>
      </c>
      <c r="AQ3280" s="98" t="s">
        <v>62</v>
      </c>
      <c r="AR3280" s="98" t="s">
        <v>62</v>
      </c>
      <c r="AS3280" s="98" t="s">
        <v>62</v>
      </c>
      <c r="AT3280" s="98" t="s">
        <v>62</v>
      </c>
      <c r="AU3280" s="98" t="s">
        <v>62</v>
      </c>
      <c r="AV3280" s="99" t="s">
        <v>57</v>
      </c>
      <c r="AW3280" s="98" t="s">
        <v>77</v>
      </c>
      <c r="AX3280" s="98" t="s">
        <v>57</v>
      </c>
      <c r="AY3280" s="98" t="s">
        <v>77</v>
      </c>
    </row>
    <row r="3281" spans="1:51" s="91" customFormat="1" ht="22.5" customHeight="1" x14ac:dyDescent="0.25">
      <c r="A3281" s="97" t="s">
        <v>34490</v>
      </c>
      <c r="B3281" s="98" t="s">
        <v>34491</v>
      </c>
      <c r="C3281" s="98" t="s">
        <v>595</v>
      </c>
      <c r="D3281" s="98" t="s">
        <v>10968</v>
      </c>
      <c r="E3281" s="98" t="s">
        <v>56</v>
      </c>
      <c r="F3281" s="99">
        <v>1</v>
      </c>
      <c r="G3281" s="99">
        <v>59.85</v>
      </c>
      <c r="H3281" s="99" t="s">
        <v>57</v>
      </c>
      <c r="I3281" s="99">
        <v>-16.170000000000002</v>
      </c>
      <c r="J3281" s="99" t="s">
        <v>57</v>
      </c>
      <c r="K3281" s="99" t="s">
        <v>57</v>
      </c>
      <c r="L3281" s="99">
        <v>43.68</v>
      </c>
      <c r="M3281" s="98" t="s">
        <v>666</v>
      </c>
      <c r="N3281" s="98" t="s">
        <v>56</v>
      </c>
      <c r="O3281" s="98" t="s">
        <v>1516</v>
      </c>
      <c r="P3281" s="98" t="s">
        <v>12924</v>
      </c>
      <c r="Q3281" s="98" t="s">
        <v>38868</v>
      </c>
      <c r="R3281" s="98" t="s">
        <v>12925</v>
      </c>
      <c r="S3281" s="98" t="s">
        <v>62</v>
      </c>
      <c r="T3281" s="99">
        <v>59.85</v>
      </c>
      <c r="U3281" s="99" t="s">
        <v>63</v>
      </c>
      <c r="V3281" s="98" t="s">
        <v>9651</v>
      </c>
      <c r="W3281" s="98" t="s">
        <v>62</v>
      </c>
      <c r="X3281" s="98" t="s">
        <v>62</v>
      </c>
      <c r="Y3281" s="98" t="s">
        <v>62</v>
      </c>
      <c r="Z3281" s="98" t="s">
        <v>62</v>
      </c>
      <c r="AA3281" s="98" t="s">
        <v>62</v>
      </c>
      <c r="AB3281" s="98" t="s">
        <v>34492</v>
      </c>
      <c r="AC3281" s="98" t="s">
        <v>34493</v>
      </c>
      <c r="AD3281" s="98" t="s">
        <v>34494</v>
      </c>
      <c r="AE3281" s="98" t="s">
        <v>156</v>
      </c>
      <c r="AF3281" s="98" t="s">
        <v>156</v>
      </c>
      <c r="AG3281" s="98" t="s">
        <v>34495</v>
      </c>
      <c r="AH3281" s="98" t="s">
        <v>73</v>
      </c>
      <c r="AI3281" s="98" t="s">
        <v>12907</v>
      </c>
      <c r="AJ3281" s="98" t="s">
        <v>34496</v>
      </c>
      <c r="AK3281" s="98" t="s">
        <v>34497</v>
      </c>
      <c r="AL3281" s="98" t="s">
        <v>75</v>
      </c>
      <c r="AM3281" s="98" t="s">
        <v>34498</v>
      </c>
      <c r="AN3281" s="98" t="s">
        <v>62</v>
      </c>
      <c r="AO3281" s="99" t="s">
        <v>62</v>
      </c>
      <c r="AP3281" s="98" t="s">
        <v>62</v>
      </c>
      <c r="AQ3281" s="98" t="s">
        <v>62</v>
      </c>
      <c r="AR3281" s="98" t="s">
        <v>62</v>
      </c>
      <c r="AS3281" s="98" t="s">
        <v>62</v>
      </c>
      <c r="AT3281" s="98" t="s">
        <v>62</v>
      </c>
      <c r="AU3281" s="98" t="s">
        <v>62</v>
      </c>
      <c r="AV3281" s="99" t="s">
        <v>57</v>
      </c>
      <c r="AW3281" s="98" t="s">
        <v>77</v>
      </c>
      <c r="AX3281" s="98" t="s">
        <v>57</v>
      </c>
      <c r="AY3281" s="98" t="s">
        <v>77</v>
      </c>
    </row>
    <row r="3282" spans="1:51" s="91" customFormat="1" ht="22.5" customHeight="1" x14ac:dyDescent="0.25">
      <c r="A3282" s="97" t="s">
        <v>34499</v>
      </c>
      <c r="B3282" s="98" t="s">
        <v>34500</v>
      </c>
      <c r="C3282" s="98" t="s">
        <v>595</v>
      </c>
      <c r="D3282" s="98" t="s">
        <v>10306</v>
      </c>
      <c r="E3282" s="98" t="s">
        <v>77</v>
      </c>
      <c r="F3282" s="99">
        <v>1</v>
      </c>
      <c r="G3282" s="99">
        <v>59.56</v>
      </c>
      <c r="H3282" s="99">
        <v>19.670000000000002</v>
      </c>
      <c r="I3282" s="99">
        <v>-16.13</v>
      </c>
      <c r="J3282" s="99">
        <v>-19.670000000000002</v>
      </c>
      <c r="K3282" s="99" t="s">
        <v>57</v>
      </c>
      <c r="L3282" s="99">
        <v>43.43</v>
      </c>
      <c r="M3282" s="98" t="s">
        <v>666</v>
      </c>
      <c r="N3282" s="98" t="s">
        <v>56</v>
      </c>
      <c r="O3282" s="98" t="s">
        <v>13007</v>
      </c>
      <c r="P3282" s="98" t="s">
        <v>13008</v>
      </c>
      <c r="Q3282" s="98" t="s">
        <v>38868</v>
      </c>
      <c r="R3282" s="98" t="s">
        <v>13009</v>
      </c>
      <c r="S3282" s="98" t="s">
        <v>62</v>
      </c>
      <c r="T3282" s="99">
        <v>59.56</v>
      </c>
      <c r="U3282" s="99" t="s">
        <v>63</v>
      </c>
      <c r="V3282" s="98" t="s">
        <v>9651</v>
      </c>
      <c r="W3282" s="98" t="s">
        <v>62</v>
      </c>
      <c r="X3282" s="98" t="s">
        <v>62</v>
      </c>
      <c r="Y3282" s="98" t="s">
        <v>62</v>
      </c>
      <c r="Z3282" s="98" t="s">
        <v>62</v>
      </c>
      <c r="AA3282" s="98" t="s">
        <v>62</v>
      </c>
      <c r="AB3282" s="98" t="s">
        <v>34501</v>
      </c>
      <c r="AC3282" s="98" t="s">
        <v>34502</v>
      </c>
      <c r="AD3282" s="98" t="s">
        <v>34503</v>
      </c>
      <c r="AE3282" s="98" t="s">
        <v>7371</v>
      </c>
      <c r="AF3282" s="98" t="s">
        <v>853</v>
      </c>
      <c r="AG3282" s="98" t="s">
        <v>34504</v>
      </c>
      <c r="AH3282" s="98" t="s">
        <v>73</v>
      </c>
      <c r="AI3282" s="98" t="s">
        <v>12907</v>
      </c>
      <c r="AJ3282" s="98" t="s">
        <v>34505</v>
      </c>
      <c r="AK3282" s="98" t="s">
        <v>34506</v>
      </c>
      <c r="AL3282" s="98" t="s">
        <v>75</v>
      </c>
      <c r="AM3282" s="98" t="s">
        <v>34507</v>
      </c>
      <c r="AN3282" s="98" t="s">
        <v>62</v>
      </c>
      <c r="AO3282" s="99" t="s">
        <v>62</v>
      </c>
      <c r="AP3282" s="98" t="s">
        <v>62</v>
      </c>
      <c r="AQ3282" s="98" t="s">
        <v>62</v>
      </c>
      <c r="AR3282" s="98" t="s">
        <v>62</v>
      </c>
      <c r="AS3282" s="98" t="s">
        <v>62</v>
      </c>
      <c r="AT3282" s="98" t="s">
        <v>62</v>
      </c>
      <c r="AU3282" s="98" t="s">
        <v>62</v>
      </c>
      <c r="AV3282" s="99" t="s">
        <v>57</v>
      </c>
      <c r="AW3282" s="98" t="s">
        <v>77</v>
      </c>
      <c r="AX3282" s="98" t="s">
        <v>57</v>
      </c>
      <c r="AY3282" s="98" t="s">
        <v>77</v>
      </c>
    </row>
    <row r="3283" spans="1:51" s="91" customFormat="1" ht="22.5" customHeight="1" x14ac:dyDescent="0.25">
      <c r="A3283" s="97" t="s">
        <v>34508</v>
      </c>
      <c r="B3283" s="98" t="s">
        <v>34509</v>
      </c>
      <c r="C3283" s="98" t="s">
        <v>595</v>
      </c>
      <c r="D3283" s="98" t="s">
        <v>10306</v>
      </c>
      <c r="E3283" s="98" t="s">
        <v>77</v>
      </c>
      <c r="F3283" s="99">
        <v>1</v>
      </c>
      <c r="G3283" s="99">
        <v>62.7</v>
      </c>
      <c r="H3283" s="99">
        <v>16.649999999999999</v>
      </c>
      <c r="I3283" s="99">
        <v>-16.66</v>
      </c>
      <c r="J3283" s="99">
        <v>-16.649999999999999</v>
      </c>
      <c r="K3283" s="99" t="s">
        <v>57</v>
      </c>
      <c r="L3283" s="99">
        <v>46.04</v>
      </c>
      <c r="M3283" s="98" t="s">
        <v>666</v>
      </c>
      <c r="N3283" s="98" t="s">
        <v>62</v>
      </c>
      <c r="O3283" s="98" t="s">
        <v>13007</v>
      </c>
      <c r="P3283" s="98" t="s">
        <v>15799</v>
      </c>
      <c r="Q3283" s="98" t="s">
        <v>38868</v>
      </c>
      <c r="R3283" s="98" t="s">
        <v>15800</v>
      </c>
      <c r="S3283" s="98" t="s">
        <v>62</v>
      </c>
      <c r="T3283" s="99">
        <v>62.7</v>
      </c>
      <c r="U3283" s="99" t="s">
        <v>63</v>
      </c>
      <c r="V3283" s="98" t="s">
        <v>9651</v>
      </c>
      <c r="W3283" s="98" t="s">
        <v>62</v>
      </c>
      <c r="X3283" s="98" t="s">
        <v>62</v>
      </c>
      <c r="Y3283" s="98" t="s">
        <v>62</v>
      </c>
      <c r="Z3283" s="98" t="s">
        <v>62</v>
      </c>
      <c r="AA3283" s="98" t="s">
        <v>62</v>
      </c>
      <c r="AB3283" s="98" t="s">
        <v>34510</v>
      </c>
      <c r="AC3283" s="98" t="s">
        <v>34511</v>
      </c>
      <c r="AD3283" s="98" t="s">
        <v>34512</v>
      </c>
      <c r="AE3283" s="98" t="s">
        <v>34513</v>
      </c>
      <c r="AF3283" s="98" t="s">
        <v>105</v>
      </c>
      <c r="AG3283" s="98" t="s">
        <v>34514</v>
      </c>
      <c r="AH3283" s="98" t="s">
        <v>73</v>
      </c>
      <c r="AI3283" s="98" t="s">
        <v>12907</v>
      </c>
      <c r="AJ3283" s="98" t="s">
        <v>34515</v>
      </c>
      <c r="AK3283" s="98" t="s">
        <v>34516</v>
      </c>
      <c r="AL3283" s="98" t="s">
        <v>75</v>
      </c>
      <c r="AM3283" s="98" t="s">
        <v>34517</v>
      </c>
      <c r="AN3283" s="98" t="s">
        <v>62</v>
      </c>
      <c r="AO3283" s="99" t="s">
        <v>62</v>
      </c>
      <c r="AP3283" s="98" t="s">
        <v>62</v>
      </c>
      <c r="AQ3283" s="98" t="s">
        <v>62</v>
      </c>
      <c r="AR3283" s="98" t="s">
        <v>62</v>
      </c>
      <c r="AS3283" s="98" t="s">
        <v>62</v>
      </c>
      <c r="AT3283" s="98" t="s">
        <v>62</v>
      </c>
      <c r="AU3283" s="98" t="s">
        <v>62</v>
      </c>
      <c r="AV3283" s="99" t="s">
        <v>57</v>
      </c>
      <c r="AW3283" s="98" t="s">
        <v>77</v>
      </c>
      <c r="AX3283" s="98" t="s">
        <v>57</v>
      </c>
      <c r="AY3283" s="98" t="s">
        <v>77</v>
      </c>
    </row>
    <row r="3284" spans="1:51" s="91" customFormat="1" ht="22.5" customHeight="1" x14ac:dyDescent="0.25">
      <c r="A3284" s="97" t="s">
        <v>34518</v>
      </c>
      <c r="B3284" s="98" t="s">
        <v>34519</v>
      </c>
      <c r="C3284" s="98" t="s">
        <v>595</v>
      </c>
      <c r="D3284" s="98" t="s">
        <v>9762</v>
      </c>
      <c r="E3284" s="98" t="s">
        <v>56</v>
      </c>
      <c r="F3284" s="99">
        <v>1</v>
      </c>
      <c r="G3284" s="99">
        <v>239.15</v>
      </c>
      <c r="H3284" s="99" t="s">
        <v>57</v>
      </c>
      <c r="I3284" s="99">
        <v>-40.659999999999997</v>
      </c>
      <c r="J3284" s="99">
        <v>-22.95</v>
      </c>
      <c r="K3284" s="99" t="s">
        <v>57</v>
      </c>
      <c r="L3284" s="99">
        <v>175.54</v>
      </c>
      <c r="M3284" s="98" t="s">
        <v>666</v>
      </c>
      <c r="N3284" s="98" t="s">
        <v>56</v>
      </c>
      <c r="O3284" s="98" t="s">
        <v>13206</v>
      </c>
      <c r="P3284" s="98" t="s">
        <v>20485</v>
      </c>
      <c r="Q3284" s="98" t="s">
        <v>38868</v>
      </c>
      <c r="R3284" s="98" t="s">
        <v>13208</v>
      </c>
      <c r="S3284" s="98" t="s">
        <v>62</v>
      </c>
      <c r="T3284" s="99">
        <v>239.15</v>
      </c>
      <c r="U3284" s="99" t="s">
        <v>63</v>
      </c>
      <c r="V3284" s="98" t="s">
        <v>9651</v>
      </c>
      <c r="W3284" s="98" t="s">
        <v>62</v>
      </c>
      <c r="X3284" s="98" t="s">
        <v>62</v>
      </c>
      <c r="Y3284" s="98" t="s">
        <v>62</v>
      </c>
      <c r="Z3284" s="98" t="s">
        <v>62</v>
      </c>
      <c r="AA3284" s="98" t="s">
        <v>62</v>
      </c>
      <c r="AB3284" s="98" t="s">
        <v>10996</v>
      </c>
      <c r="AC3284" s="98" t="s">
        <v>10999</v>
      </c>
      <c r="AD3284" s="98" t="s">
        <v>11000</v>
      </c>
      <c r="AE3284" s="98" t="s">
        <v>3314</v>
      </c>
      <c r="AF3284" s="98" t="s">
        <v>105</v>
      </c>
      <c r="AG3284" s="98" t="s">
        <v>3315</v>
      </c>
      <c r="AH3284" s="98" t="s">
        <v>73</v>
      </c>
      <c r="AI3284" s="98" t="s">
        <v>12907</v>
      </c>
      <c r="AJ3284" s="98" t="s">
        <v>33500</v>
      </c>
      <c r="AK3284" s="98" t="s">
        <v>34520</v>
      </c>
      <c r="AL3284" s="98" t="s">
        <v>75</v>
      </c>
      <c r="AM3284" s="98" t="s">
        <v>34521</v>
      </c>
      <c r="AN3284" s="98" t="s">
        <v>62</v>
      </c>
      <c r="AO3284" s="99" t="s">
        <v>62</v>
      </c>
      <c r="AP3284" s="98" t="s">
        <v>62</v>
      </c>
      <c r="AQ3284" s="98" t="s">
        <v>62</v>
      </c>
      <c r="AR3284" s="98" t="s">
        <v>62</v>
      </c>
      <c r="AS3284" s="98" t="s">
        <v>62</v>
      </c>
      <c r="AT3284" s="98" t="s">
        <v>62</v>
      </c>
      <c r="AU3284" s="98" t="s">
        <v>62</v>
      </c>
      <c r="AV3284" s="99" t="s">
        <v>57</v>
      </c>
      <c r="AW3284" s="98" t="s">
        <v>77</v>
      </c>
      <c r="AX3284" s="98" t="s">
        <v>57</v>
      </c>
      <c r="AY3284" s="98" t="s">
        <v>77</v>
      </c>
    </row>
    <row r="3285" spans="1:51" s="91" customFormat="1" ht="22.5" customHeight="1" x14ac:dyDescent="0.25">
      <c r="A3285" s="97" t="s">
        <v>34522</v>
      </c>
      <c r="B3285" s="98" t="s">
        <v>34523</v>
      </c>
      <c r="C3285" s="98" t="s">
        <v>595</v>
      </c>
      <c r="D3285" s="98" t="s">
        <v>10306</v>
      </c>
      <c r="E3285" s="98" t="s">
        <v>77</v>
      </c>
      <c r="F3285" s="99">
        <v>1</v>
      </c>
      <c r="G3285" s="99">
        <v>73.290000000000006</v>
      </c>
      <c r="H3285" s="99">
        <v>13.63</v>
      </c>
      <c r="I3285" s="99">
        <v>-18.46</v>
      </c>
      <c r="J3285" s="99">
        <v>-13.63</v>
      </c>
      <c r="K3285" s="99" t="s">
        <v>57</v>
      </c>
      <c r="L3285" s="99">
        <v>54.83</v>
      </c>
      <c r="M3285" s="98" t="s">
        <v>666</v>
      </c>
      <c r="N3285" s="98" t="s">
        <v>62</v>
      </c>
      <c r="O3285" s="98" t="s">
        <v>13520</v>
      </c>
      <c r="P3285" s="98" t="s">
        <v>34524</v>
      </c>
      <c r="Q3285" s="98" t="s">
        <v>38868</v>
      </c>
      <c r="R3285" s="98" t="s">
        <v>34525</v>
      </c>
      <c r="S3285" s="98" t="s">
        <v>62</v>
      </c>
      <c r="T3285" s="99">
        <v>73.290000000000006</v>
      </c>
      <c r="U3285" s="99" t="s">
        <v>63</v>
      </c>
      <c r="V3285" s="98" t="s">
        <v>64</v>
      </c>
      <c r="W3285" s="98" t="s">
        <v>34526</v>
      </c>
      <c r="X3285" s="98" t="s">
        <v>34527</v>
      </c>
      <c r="Y3285" s="98" t="s">
        <v>34528</v>
      </c>
      <c r="Z3285" s="98" t="s">
        <v>62</v>
      </c>
      <c r="AA3285" s="98" t="s">
        <v>62</v>
      </c>
      <c r="AB3285" s="98" t="s">
        <v>34526</v>
      </c>
      <c r="AC3285" s="98" t="s">
        <v>34529</v>
      </c>
      <c r="AD3285" s="98" t="s">
        <v>34530</v>
      </c>
      <c r="AE3285" s="98" t="s">
        <v>2072</v>
      </c>
      <c r="AF3285" s="98" t="s">
        <v>234</v>
      </c>
      <c r="AG3285" s="98" t="s">
        <v>34531</v>
      </c>
      <c r="AH3285" s="98" t="s">
        <v>73</v>
      </c>
      <c r="AI3285" s="98" t="s">
        <v>74</v>
      </c>
      <c r="AJ3285" s="98" t="s">
        <v>11048</v>
      </c>
      <c r="AK3285" s="98" t="s">
        <v>34532</v>
      </c>
      <c r="AL3285" s="98" t="s">
        <v>75</v>
      </c>
      <c r="AM3285" s="98" t="s">
        <v>34533</v>
      </c>
      <c r="AN3285" s="98" t="s">
        <v>62</v>
      </c>
      <c r="AO3285" s="99" t="s">
        <v>62</v>
      </c>
      <c r="AP3285" s="98" t="s">
        <v>62</v>
      </c>
      <c r="AQ3285" s="98" t="s">
        <v>62</v>
      </c>
      <c r="AR3285" s="98" t="s">
        <v>62</v>
      </c>
      <c r="AS3285" s="98" t="s">
        <v>62</v>
      </c>
      <c r="AT3285" s="98" t="s">
        <v>62</v>
      </c>
      <c r="AU3285" s="98" t="s">
        <v>62</v>
      </c>
      <c r="AV3285" s="99" t="s">
        <v>57</v>
      </c>
      <c r="AW3285" s="98" t="s">
        <v>77</v>
      </c>
      <c r="AX3285" s="98" t="s">
        <v>57</v>
      </c>
      <c r="AY3285" s="98" t="s">
        <v>77</v>
      </c>
    </row>
    <row r="3286" spans="1:51" s="91" customFormat="1" ht="22.5" customHeight="1" x14ac:dyDescent="0.25">
      <c r="A3286" s="97" t="s">
        <v>34534</v>
      </c>
      <c r="B3286" s="98" t="s">
        <v>34523</v>
      </c>
      <c r="C3286" s="98" t="s">
        <v>595</v>
      </c>
      <c r="D3286" s="98" t="s">
        <v>10306</v>
      </c>
      <c r="E3286" s="98" t="s">
        <v>77</v>
      </c>
      <c r="F3286" s="99">
        <v>1</v>
      </c>
      <c r="G3286" s="99">
        <v>169.26</v>
      </c>
      <c r="H3286" s="99" t="s">
        <v>57</v>
      </c>
      <c r="I3286" s="99">
        <v>-20.309999999999999</v>
      </c>
      <c r="J3286" s="99">
        <v>-25.95</v>
      </c>
      <c r="K3286" s="99" t="s">
        <v>57</v>
      </c>
      <c r="L3286" s="99">
        <v>123</v>
      </c>
      <c r="M3286" s="98" t="s">
        <v>666</v>
      </c>
      <c r="N3286" s="98" t="s">
        <v>56</v>
      </c>
      <c r="O3286" s="114">
        <v>552001</v>
      </c>
      <c r="P3286" s="98" t="s">
        <v>26772</v>
      </c>
      <c r="Q3286" s="98" t="s">
        <v>38868</v>
      </c>
      <c r="R3286" s="98" t="s">
        <v>26773</v>
      </c>
      <c r="S3286" s="98" t="s">
        <v>62</v>
      </c>
      <c r="T3286" s="99">
        <v>169.26</v>
      </c>
      <c r="U3286" s="99" t="s">
        <v>83</v>
      </c>
      <c r="V3286" s="98" t="s">
        <v>9651</v>
      </c>
      <c r="W3286" s="98" t="s">
        <v>62</v>
      </c>
      <c r="X3286" s="98" t="s">
        <v>62</v>
      </c>
      <c r="Y3286" s="98" t="s">
        <v>62</v>
      </c>
      <c r="Z3286" s="98" t="s">
        <v>62</v>
      </c>
      <c r="AA3286" s="98" t="s">
        <v>62</v>
      </c>
      <c r="AB3286" s="98" t="s">
        <v>34535</v>
      </c>
      <c r="AC3286" s="98" t="s">
        <v>34536</v>
      </c>
      <c r="AD3286" s="98" t="s">
        <v>34537</v>
      </c>
      <c r="AE3286" s="98" t="s">
        <v>7093</v>
      </c>
      <c r="AF3286" s="98" t="s">
        <v>71</v>
      </c>
      <c r="AG3286" s="98" t="s">
        <v>34538</v>
      </c>
      <c r="AH3286" s="98" t="s">
        <v>73</v>
      </c>
      <c r="AI3286" s="98" t="s">
        <v>12907</v>
      </c>
      <c r="AJ3286" s="98" t="s">
        <v>34283</v>
      </c>
      <c r="AK3286" s="98" t="s">
        <v>34539</v>
      </c>
      <c r="AL3286" s="98" t="s">
        <v>75</v>
      </c>
      <c r="AM3286" s="98" t="s">
        <v>34540</v>
      </c>
      <c r="AN3286" s="98" t="s">
        <v>62</v>
      </c>
      <c r="AO3286" s="99" t="s">
        <v>62</v>
      </c>
      <c r="AP3286" s="98" t="s">
        <v>62</v>
      </c>
      <c r="AQ3286" s="98" t="s">
        <v>62</v>
      </c>
      <c r="AR3286" s="98" t="s">
        <v>62</v>
      </c>
      <c r="AS3286" s="98" t="s">
        <v>62</v>
      </c>
      <c r="AT3286" s="98" t="s">
        <v>62</v>
      </c>
      <c r="AU3286" s="98" t="s">
        <v>62</v>
      </c>
      <c r="AV3286" s="99" t="s">
        <v>57</v>
      </c>
      <c r="AW3286" s="98" t="s">
        <v>77</v>
      </c>
      <c r="AX3286" s="98" t="s">
        <v>57</v>
      </c>
      <c r="AY3286" s="98" t="s">
        <v>77</v>
      </c>
    </row>
    <row r="3287" spans="1:51" s="91" customFormat="1" ht="22.5" customHeight="1" x14ac:dyDescent="0.25">
      <c r="A3287" s="97" t="s">
        <v>34541</v>
      </c>
      <c r="B3287" s="98" t="s">
        <v>34542</v>
      </c>
      <c r="C3287" s="98" t="s">
        <v>595</v>
      </c>
      <c r="D3287" s="98" t="s">
        <v>10306</v>
      </c>
      <c r="E3287" s="98" t="s">
        <v>56</v>
      </c>
      <c r="F3287" s="99">
        <v>1</v>
      </c>
      <c r="G3287" s="99">
        <v>59.85</v>
      </c>
      <c r="H3287" s="99">
        <v>8.42</v>
      </c>
      <c r="I3287" s="99">
        <v>-16.170000000000002</v>
      </c>
      <c r="J3287" s="99">
        <v>-8.42</v>
      </c>
      <c r="K3287" s="99" t="s">
        <v>57</v>
      </c>
      <c r="L3287" s="99">
        <v>43.68</v>
      </c>
      <c r="M3287" s="98" t="s">
        <v>666</v>
      </c>
      <c r="N3287" s="98" t="s">
        <v>56</v>
      </c>
      <c r="O3287" s="98" t="s">
        <v>1516</v>
      </c>
      <c r="P3287" s="98" t="s">
        <v>12924</v>
      </c>
      <c r="Q3287" s="98" t="s">
        <v>38868</v>
      </c>
      <c r="R3287" s="98" t="s">
        <v>12925</v>
      </c>
      <c r="S3287" s="98" t="s">
        <v>62</v>
      </c>
      <c r="T3287" s="99">
        <v>59.85</v>
      </c>
      <c r="U3287" s="99" t="s">
        <v>63</v>
      </c>
      <c r="V3287" s="98" t="s">
        <v>9651</v>
      </c>
      <c r="W3287" s="98" t="s">
        <v>62</v>
      </c>
      <c r="X3287" s="98" t="s">
        <v>62</v>
      </c>
      <c r="Y3287" s="98" t="s">
        <v>62</v>
      </c>
      <c r="Z3287" s="98" t="s">
        <v>62</v>
      </c>
      <c r="AA3287" s="98" t="s">
        <v>62</v>
      </c>
      <c r="AB3287" s="98" t="s">
        <v>34543</v>
      </c>
      <c r="AC3287" s="98" t="s">
        <v>34544</v>
      </c>
      <c r="AD3287" s="98" t="s">
        <v>34545</v>
      </c>
      <c r="AE3287" s="98" t="s">
        <v>34546</v>
      </c>
      <c r="AF3287" s="98" t="s">
        <v>234</v>
      </c>
      <c r="AG3287" s="98" t="s">
        <v>34547</v>
      </c>
      <c r="AH3287" s="98" t="s">
        <v>73</v>
      </c>
      <c r="AI3287" s="98" t="s">
        <v>12907</v>
      </c>
      <c r="AJ3287" s="98" t="s">
        <v>34548</v>
      </c>
      <c r="AK3287" s="98" t="s">
        <v>34549</v>
      </c>
      <c r="AL3287" s="98" t="s">
        <v>75</v>
      </c>
      <c r="AM3287" s="98" t="s">
        <v>34550</v>
      </c>
      <c r="AN3287" s="98" t="s">
        <v>62</v>
      </c>
      <c r="AO3287" s="99" t="s">
        <v>62</v>
      </c>
      <c r="AP3287" s="98" t="s">
        <v>62</v>
      </c>
      <c r="AQ3287" s="98" t="s">
        <v>62</v>
      </c>
      <c r="AR3287" s="98" t="s">
        <v>62</v>
      </c>
      <c r="AS3287" s="98" t="s">
        <v>62</v>
      </c>
      <c r="AT3287" s="98" t="s">
        <v>62</v>
      </c>
      <c r="AU3287" s="98" t="s">
        <v>62</v>
      </c>
      <c r="AV3287" s="99" t="s">
        <v>57</v>
      </c>
      <c r="AW3287" s="98" t="s">
        <v>77</v>
      </c>
      <c r="AX3287" s="98" t="s">
        <v>57</v>
      </c>
      <c r="AY3287" s="98" t="s">
        <v>77</v>
      </c>
    </row>
    <row r="3288" spans="1:51" s="91" customFormat="1" ht="22.5" customHeight="1" x14ac:dyDescent="0.25">
      <c r="A3288" s="97" t="s">
        <v>34551</v>
      </c>
      <c r="B3288" s="98" t="s">
        <v>34552</v>
      </c>
      <c r="C3288" s="98" t="s">
        <v>595</v>
      </c>
      <c r="D3288" s="98" t="s">
        <v>10306</v>
      </c>
      <c r="E3288" s="98" t="s">
        <v>77</v>
      </c>
      <c r="F3288" s="99">
        <v>1</v>
      </c>
      <c r="G3288" s="99">
        <v>88.33</v>
      </c>
      <c r="H3288" s="99" t="s">
        <v>57</v>
      </c>
      <c r="I3288" s="99">
        <v>-15.02</v>
      </c>
      <c r="J3288" s="99">
        <v>-21.45</v>
      </c>
      <c r="K3288" s="99" t="s">
        <v>57</v>
      </c>
      <c r="L3288" s="99">
        <v>51.86</v>
      </c>
      <c r="M3288" s="98" t="s">
        <v>666</v>
      </c>
      <c r="N3288" s="98" t="s">
        <v>62</v>
      </c>
      <c r="O3288" s="98" t="s">
        <v>13304</v>
      </c>
      <c r="P3288" s="98" t="s">
        <v>28608</v>
      </c>
      <c r="Q3288" s="98" t="s">
        <v>38868</v>
      </c>
      <c r="R3288" s="98" t="s">
        <v>28609</v>
      </c>
      <c r="S3288" s="98" t="s">
        <v>62</v>
      </c>
      <c r="T3288" s="99">
        <v>88.33</v>
      </c>
      <c r="U3288" s="99" t="s">
        <v>63</v>
      </c>
      <c r="V3288" s="98" t="s">
        <v>64</v>
      </c>
      <c r="W3288" s="98" t="s">
        <v>34553</v>
      </c>
      <c r="X3288" s="98" t="s">
        <v>34554</v>
      </c>
      <c r="Y3288" s="98" t="s">
        <v>34555</v>
      </c>
      <c r="Z3288" s="98" t="s">
        <v>62</v>
      </c>
      <c r="AA3288" s="98" t="s">
        <v>62</v>
      </c>
      <c r="AB3288" s="98" t="s">
        <v>34553</v>
      </c>
      <c r="AC3288" s="98" t="s">
        <v>34556</v>
      </c>
      <c r="AD3288" s="98" t="s">
        <v>34557</v>
      </c>
      <c r="AE3288" s="98" t="s">
        <v>156</v>
      </c>
      <c r="AF3288" s="98" t="s">
        <v>156</v>
      </c>
      <c r="AG3288" s="98" t="s">
        <v>34558</v>
      </c>
      <c r="AH3288" s="98" t="s">
        <v>73</v>
      </c>
      <c r="AI3288" s="98" t="s">
        <v>74</v>
      </c>
      <c r="AJ3288" s="98" t="s">
        <v>11010</v>
      </c>
      <c r="AK3288" s="98" t="s">
        <v>34160</v>
      </c>
      <c r="AL3288" s="98" t="s">
        <v>75</v>
      </c>
      <c r="AM3288" s="98" t="s">
        <v>34559</v>
      </c>
      <c r="AN3288" s="98" t="s">
        <v>62</v>
      </c>
      <c r="AO3288" s="99" t="s">
        <v>62</v>
      </c>
      <c r="AP3288" s="98" t="s">
        <v>62</v>
      </c>
      <c r="AQ3288" s="98" t="s">
        <v>62</v>
      </c>
      <c r="AR3288" s="98" t="s">
        <v>62</v>
      </c>
      <c r="AS3288" s="98" t="s">
        <v>62</v>
      </c>
      <c r="AT3288" s="98" t="s">
        <v>62</v>
      </c>
      <c r="AU3288" s="98" t="s">
        <v>62</v>
      </c>
      <c r="AV3288" s="99" t="s">
        <v>57</v>
      </c>
      <c r="AW3288" s="98" t="s">
        <v>77</v>
      </c>
      <c r="AX3288" s="98" t="s">
        <v>57</v>
      </c>
      <c r="AY3288" s="98" t="s">
        <v>77</v>
      </c>
    </row>
    <row r="3289" spans="1:51" s="91" customFormat="1" ht="22.5" customHeight="1" x14ac:dyDescent="0.25">
      <c r="A3289" s="97" t="s">
        <v>34560</v>
      </c>
      <c r="B3289" s="98" t="s">
        <v>34561</v>
      </c>
      <c r="C3289" s="98" t="s">
        <v>595</v>
      </c>
      <c r="D3289" s="98" t="s">
        <v>9207</v>
      </c>
      <c r="E3289" s="98" t="s">
        <v>77</v>
      </c>
      <c r="F3289" s="99">
        <v>1</v>
      </c>
      <c r="G3289" s="99">
        <v>19.39</v>
      </c>
      <c r="H3289" s="99">
        <v>18.2</v>
      </c>
      <c r="I3289" s="99">
        <v>-8.33</v>
      </c>
      <c r="J3289" s="99">
        <v>-18.2</v>
      </c>
      <c r="K3289" s="99" t="s">
        <v>57</v>
      </c>
      <c r="L3289" s="99">
        <v>11.06</v>
      </c>
      <c r="M3289" s="98" t="s">
        <v>666</v>
      </c>
      <c r="N3289" s="98" t="s">
        <v>62</v>
      </c>
      <c r="O3289" s="114">
        <v>70541</v>
      </c>
      <c r="P3289" s="98" t="s">
        <v>16216</v>
      </c>
      <c r="Q3289" s="98" t="s">
        <v>38868</v>
      </c>
      <c r="R3289" s="98" t="s">
        <v>16217</v>
      </c>
      <c r="S3289" s="98" t="s">
        <v>62</v>
      </c>
      <c r="T3289" s="99">
        <v>19.39</v>
      </c>
      <c r="U3289" s="99" t="s">
        <v>83</v>
      </c>
      <c r="V3289" s="98" t="s">
        <v>64</v>
      </c>
      <c r="W3289" s="98" t="s">
        <v>34562</v>
      </c>
      <c r="X3289" s="98" t="s">
        <v>34563</v>
      </c>
      <c r="Y3289" s="98" t="s">
        <v>34564</v>
      </c>
      <c r="Z3289" s="98" t="s">
        <v>62</v>
      </c>
      <c r="AA3289" s="98" t="s">
        <v>62</v>
      </c>
      <c r="AB3289" s="98" t="s">
        <v>34562</v>
      </c>
      <c r="AC3289" s="98" t="s">
        <v>34565</v>
      </c>
      <c r="AD3289" s="98" t="s">
        <v>34566</v>
      </c>
      <c r="AE3289" s="98" t="s">
        <v>34567</v>
      </c>
      <c r="AF3289" s="98" t="s">
        <v>105</v>
      </c>
      <c r="AG3289" s="98" t="s">
        <v>34568</v>
      </c>
      <c r="AH3289" s="98" t="s">
        <v>73</v>
      </c>
      <c r="AI3289" s="98" t="s">
        <v>74</v>
      </c>
      <c r="AJ3289" s="98" t="s">
        <v>11352</v>
      </c>
      <c r="AK3289" s="98" t="s">
        <v>34569</v>
      </c>
      <c r="AL3289" s="98" t="s">
        <v>75</v>
      </c>
      <c r="AM3289" s="98" t="s">
        <v>34570</v>
      </c>
      <c r="AN3289" s="98" t="s">
        <v>62</v>
      </c>
      <c r="AO3289" s="99" t="s">
        <v>62</v>
      </c>
      <c r="AP3289" s="98" t="s">
        <v>62</v>
      </c>
      <c r="AQ3289" s="98" t="s">
        <v>62</v>
      </c>
      <c r="AR3289" s="98" t="s">
        <v>62</v>
      </c>
      <c r="AS3289" s="98" t="s">
        <v>62</v>
      </c>
      <c r="AT3289" s="98" t="s">
        <v>62</v>
      </c>
      <c r="AU3289" s="98" t="s">
        <v>62</v>
      </c>
      <c r="AV3289" s="99" t="s">
        <v>57</v>
      </c>
      <c r="AW3289" s="98" t="s">
        <v>77</v>
      </c>
      <c r="AX3289" s="98" t="s">
        <v>57</v>
      </c>
      <c r="AY3289" s="98" t="s">
        <v>77</v>
      </c>
    </row>
    <row r="3290" spans="1:51" s="91" customFormat="1" ht="22.5" customHeight="1" x14ac:dyDescent="0.25">
      <c r="A3290" s="97" t="s">
        <v>34571</v>
      </c>
      <c r="B3290" s="98" t="s">
        <v>34572</v>
      </c>
      <c r="C3290" s="98" t="s">
        <v>595</v>
      </c>
      <c r="D3290" s="98" t="s">
        <v>9762</v>
      </c>
      <c r="E3290" s="98" t="s">
        <v>56</v>
      </c>
      <c r="F3290" s="99">
        <v>1</v>
      </c>
      <c r="G3290" s="99">
        <v>59.85</v>
      </c>
      <c r="H3290" s="99" t="s">
        <v>57</v>
      </c>
      <c r="I3290" s="99">
        <v>-16.170000000000002</v>
      </c>
      <c r="J3290" s="99" t="s">
        <v>57</v>
      </c>
      <c r="K3290" s="99" t="s">
        <v>57</v>
      </c>
      <c r="L3290" s="99">
        <v>43.68</v>
      </c>
      <c r="M3290" s="98" t="s">
        <v>666</v>
      </c>
      <c r="N3290" s="98" t="s">
        <v>56</v>
      </c>
      <c r="O3290" s="98" t="s">
        <v>1516</v>
      </c>
      <c r="P3290" s="98" t="s">
        <v>12924</v>
      </c>
      <c r="Q3290" s="98" t="s">
        <v>38868</v>
      </c>
      <c r="R3290" s="98" t="s">
        <v>12925</v>
      </c>
      <c r="S3290" s="98" t="s">
        <v>62</v>
      </c>
      <c r="T3290" s="99">
        <v>59.85</v>
      </c>
      <c r="U3290" s="99" t="s">
        <v>63</v>
      </c>
      <c r="V3290" s="98" t="s">
        <v>9651</v>
      </c>
      <c r="W3290" s="98" t="s">
        <v>62</v>
      </c>
      <c r="X3290" s="98" t="s">
        <v>62</v>
      </c>
      <c r="Y3290" s="98" t="s">
        <v>62</v>
      </c>
      <c r="Z3290" s="98" t="s">
        <v>62</v>
      </c>
      <c r="AA3290" s="98" t="s">
        <v>62</v>
      </c>
      <c r="AB3290" s="98" t="s">
        <v>34573</v>
      </c>
      <c r="AC3290" s="98" t="s">
        <v>34574</v>
      </c>
      <c r="AD3290" s="98" t="s">
        <v>34575</v>
      </c>
      <c r="AE3290" s="98" t="s">
        <v>34576</v>
      </c>
      <c r="AF3290" s="98" t="s">
        <v>90</v>
      </c>
      <c r="AG3290" s="98" t="s">
        <v>34577</v>
      </c>
      <c r="AH3290" s="98" t="s">
        <v>73</v>
      </c>
      <c r="AI3290" s="98" t="s">
        <v>12907</v>
      </c>
      <c r="AJ3290" s="98" t="s">
        <v>33612</v>
      </c>
      <c r="AK3290" s="98" t="s">
        <v>34578</v>
      </c>
      <c r="AL3290" s="98" t="s">
        <v>75</v>
      </c>
      <c r="AM3290" s="98" t="s">
        <v>34579</v>
      </c>
      <c r="AN3290" s="98" t="s">
        <v>62</v>
      </c>
      <c r="AO3290" s="99" t="s">
        <v>62</v>
      </c>
      <c r="AP3290" s="98" t="s">
        <v>62</v>
      </c>
      <c r="AQ3290" s="98" t="s">
        <v>62</v>
      </c>
      <c r="AR3290" s="98" t="s">
        <v>62</v>
      </c>
      <c r="AS3290" s="98" t="s">
        <v>62</v>
      </c>
      <c r="AT3290" s="98" t="s">
        <v>62</v>
      </c>
      <c r="AU3290" s="98" t="s">
        <v>62</v>
      </c>
      <c r="AV3290" s="99" t="s">
        <v>57</v>
      </c>
      <c r="AW3290" s="98" t="s">
        <v>77</v>
      </c>
      <c r="AX3290" s="98" t="s">
        <v>57</v>
      </c>
      <c r="AY3290" s="98" t="s">
        <v>77</v>
      </c>
    </row>
    <row r="3291" spans="1:51" s="91" customFormat="1" ht="22.5" customHeight="1" x14ac:dyDescent="0.25">
      <c r="A3291" s="97" t="s">
        <v>34580</v>
      </c>
      <c r="B3291" s="98" t="s">
        <v>34581</v>
      </c>
      <c r="C3291" s="98" t="s">
        <v>595</v>
      </c>
      <c r="D3291" s="98" t="s">
        <v>10306</v>
      </c>
      <c r="E3291" s="98" t="s">
        <v>77</v>
      </c>
      <c r="F3291" s="99">
        <v>1</v>
      </c>
      <c r="G3291" s="99">
        <v>94.07</v>
      </c>
      <c r="H3291" s="99" t="s">
        <v>57</v>
      </c>
      <c r="I3291" s="99">
        <v>-15.99</v>
      </c>
      <c r="J3291" s="99">
        <v>-22.95</v>
      </c>
      <c r="K3291" s="99" t="s">
        <v>57</v>
      </c>
      <c r="L3291" s="99">
        <v>58.3</v>
      </c>
      <c r="M3291" s="98" t="s">
        <v>666</v>
      </c>
      <c r="N3291" s="98" t="s">
        <v>62</v>
      </c>
      <c r="O3291" s="98" t="s">
        <v>12935</v>
      </c>
      <c r="P3291" s="98" t="s">
        <v>13830</v>
      </c>
      <c r="Q3291" s="98" t="s">
        <v>38868</v>
      </c>
      <c r="R3291" s="98" t="s">
        <v>8688</v>
      </c>
      <c r="S3291" s="98" t="s">
        <v>62</v>
      </c>
      <c r="T3291" s="99">
        <v>94.07</v>
      </c>
      <c r="U3291" s="99" t="s">
        <v>63</v>
      </c>
      <c r="V3291" s="98" t="s">
        <v>9651</v>
      </c>
      <c r="W3291" s="98" t="s">
        <v>62</v>
      </c>
      <c r="X3291" s="98" t="s">
        <v>62</v>
      </c>
      <c r="Y3291" s="98" t="s">
        <v>62</v>
      </c>
      <c r="Z3291" s="98" t="s">
        <v>62</v>
      </c>
      <c r="AA3291" s="98" t="s">
        <v>62</v>
      </c>
      <c r="AB3291" s="98" t="s">
        <v>34582</v>
      </c>
      <c r="AC3291" s="98" t="s">
        <v>34583</v>
      </c>
      <c r="AD3291" s="98" t="s">
        <v>34584</v>
      </c>
      <c r="AE3291" s="98" t="s">
        <v>16506</v>
      </c>
      <c r="AF3291" s="98" t="s">
        <v>234</v>
      </c>
      <c r="AG3291" s="98" t="s">
        <v>16507</v>
      </c>
      <c r="AH3291" s="98" t="s">
        <v>73</v>
      </c>
      <c r="AI3291" s="98" t="s">
        <v>12907</v>
      </c>
      <c r="AJ3291" s="98" t="s">
        <v>33907</v>
      </c>
      <c r="AK3291" s="98" t="s">
        <v>33541</v>
      </c>
      <c r="AL3291" s="98" t="s">
        <v>75</v>
      </c>
      <c r="AM3291" s="98" t="s">
        <v>34585</v>
      </c>
      <c r="AN3291" s="98" t="s">
        <v>62</v>
      </c>
      <c r="AO3291" s="99" t="s">
        <v>62</v>
      </c>
      <c r="AP3291" s="98" t="s">
        <v>62</v>
      </c>
      <c r="AQ3291" s="98" t="s">
        <v>62</v>
      </c>
      <c r="AR3291" s="98" t="s">
        <v>62</v>
      </c>
      <c r="AS3291" s="98" t="s">
        <v>62</v>
      </c>
      <c r="AT3291" s="98" t="s">
        <v>62</v>
      </c>
      <c r="AU3291" s="98" t="s">
        <v>62</v>
      </c>
      <c r="AV3291" s="99" t="s">
        <v>57</v>
      </c>
      <c r="AW3291" s="98" t="s">
        <v>77</v>
      </c>
      <c r="AX3291" s="98" t="s">
        <v>57</v>
      </c>
      <c r="AY3291" s="98" t="s">
        <v>77</v>
      </c>
    </row>
    <row r="3292" spans="1:51" s="91" customFormat="1" ht="22.5" customHeight="1" x14ac:dyDescent="0.25">
      <c r="A3292" s="97" t="s">
        <v>34586</v>
      </c>
      <c r="B3292" s="98" t="s">
        <v>34587</v>
      </c>
      <c r="C3292" s="98" t="s">
        <v>595</v>
      </c>
      <c r="D3292" s="98" t="s">
        <v>10306</v>
      </c>
      <c r="E3292" s="98" t="s">
        <v>56</v>
      </c>
      <c r="F3292" s="99">
        <v>1</v>
      </c>
      <c r="G3292" s="99">
        <v>59.85</v>
      </c>
      <c r="H3292" s="99" t="s">
        <v>57</v>
      </c>
      <c r="I3292" s="99">
        <v>-16.170000000000002</v>
      </c>
      <c r="J3292" s="99" t="s">
        <v>57</v>
      </c>
      <c r="K3292" s="99" t="s">
        <v>57</v>
      </c>
      <c r="L3292" s="99">
        <v>43.68</v>
      </c>
      <c r="M3292" s="98" t="s">
        <v>666</v>
      </c>
      <c r="N3292" s="98" t="s">
        <v>56</v>
      </c>
      <c r="O3292" s="98" t="s">
        <v>1516</v>
      </c>
      <c r="P3292" s="98" t="s">
        <v>12924</v>
      </c>
      <c r="Q3292" s="98" t="s">
        <v>38868</v>
      </c>
      <c r="R3292" s="98" t="s">
        <v>12925</v>
      </c>
      <c r="S3292" s="98" t="s">
        <v>62</v>
      </c>
      <c r="T3292" s="99">
        <v>59.85</v>
      </c>
      <c r="U3292" s="99" t="s">
        <v>63</v>
      </c>
      <c r="V3292" s="98" t="s">
        <v>9651</v>
      </c>
      <c r="W3292" s="98" t="s">
        <v>62</v>
      </c>
      <c r="X3292" s="98" t="s">
        <v>62</v>
      </c>
      <c r="Y3292" s="98" t="s">
        <v>62</v>
      </c>
      <c r="Z3292" s="98" t="s">
        <v>62</v>
      </c>
      <c r="AA3292" s="98" t="s">
        <v>62</v>
      </c>
      <c r="AB3292" s="98" t="s">
        <v>34588</v>
      </c>
      <c r="AC3292" s="98" t="s">
        <v>34589</v>
      </c>
      <c r="AD3292" s="98" t="s">
        <v>34590</v>
      </c>
      <c r="AE3292" s="98" t="s">
        <v>3168</v>
      </c>
      <c r="AF3292" s="98" t="s">
        <v>156</v>
      </c>
      <c r="AG3292" s="98" t="s">
        <v>34591</v>
      </c>
      <c r="AH3292" s="98" t="s">
        <v>73</v>
      </c>
      <c r="AI3292" s="98" t="s">
        <v>12907</v>
      </c>
      <c r="AJ3292" s="98" t="s">
        <v>34592</v>
      </c>
      <c r="AK3292" s="98" t="s">
        <v>34593</v>
      </c>
      <c r="AL3292" s="98" t="s">
        <v>75</v>
      </c>
      <c r="AM3292" s="98" t="s">
        <v>34594</v>
      </c>
      <c r="AN3292" s="98" t="s">
        <v>62</v>
      </c>
      <c r="AO3292" s="99" t="s">
        <v>62</v>
      </c>
      <c r="AP3292" s="98" t="s">
        <v>62</v>
      </c>
      <c r="AQ3292" s="98" t="s">
        <v>62</v>
      </c>
      <c r="AR3292" s="98" t="s">
        <v>62</v>
      </c>
      <c r="AS3292" s="98" t="s">
        <v>62</v>
      </c>
      <c r="AT3292" s="98" t="s">
        <v>62</v>
      </c>
      <c r="AU3292" s="98" t="s">
        <v>62</v>
      </c>
      <c r="AV3292" s="99" t="s">
        <v>57</v>
      </c>
      <c r="AW3292" s="98" t="s">
        <v>77</v>
      </c>
      <c r="AX3292" s="98" t="s">
        <v>57</v>
      </c>
      <c r="AY3292" s="98" t="s">
        <v>77</v>
      </c>
    </row>
    <row r="3293" spans="1:51" s="91" customFormat="1" ht="22.5" customHeight="1" x14ac:dyDescent="0.25">
      <c r="A3293" s="97" t="s">
        <v>34595</v>
      </c>
      <c r="B3293" s="98" t="s">
        <v>34596</v>
      </c>
      <c r="C3293" s="98" t="s">
        <v>595</v>
      </c>
      <c r="D3293" s="98" t="s">
        <v>9762</v>
      </c>
      <c r="E3293" s="98" t="s">
        <v>56</v>
      </c>
      <c r="F3293" s="99">
        <v>1</v>
      </c>
      <c r="G3293" s="99">
        <v>59.85</v>
      </c>
      <c r="H3293" s="99" t="s">
        <v>57</v>
      </c>
      <c r="I3293" s="99">
        <v>-16.170000000000002</v>
      </c>
      <c r="J3293" s="99" t="s">
        <v>57</v>
      </c>
      <c r="K3293" s="99" t="s">
        <v>57</v>
      </c>
      <c r="L3293" s="99">
        <v>43.68</v>
      </c>
      <c r="M3293" s="98" t="s">
        <v>666</v>
      </c>
      <c r="N3293" s="98" t="s">
        <v>56</v>
      </c>
      <c r="O3293" s="98" t="s">
        <v>1516</v>
      </c>
      <c r="P3293" s="98" t="s">
        <v>12924</v>
      </c>
      <c r="Q3293" s="98" t="s">
        <v>38868</v>
      </c>
      <c r="R3293" s="98" t="s">
        <v>12925</v>
      </c>
      <c r="S3293" s="98" t="s">
        <v>62</v>
      </c>
      <c r="T3293" s="99">
        <v>59.85</v>
      </c>
      <c r="U3293" s="99" t="s">
        <v>63</v>
      </c>
      <c r="V3293" s="98" t="s">
        <v>9651</v>
      </c>
      <c r="W3293" s="98" t="s">
        <v>62</v>
      </c>
      <c r="X3293" s="98" t="s">
        <v>62</v>
      </c>
      <c r="Y3293" s="98" t="s">
        <v>62</v>
      </c>
      <c r="Z3293" s="98" t="s">
        <v>62</v>
      </c>
      <c r="AA3293" s="98" t="s">
        <v>62</v>
      </c>
      <c r="AB3293" s="98" t="s">
        <v>34597</v>
      </c>
      <c r="AC3293" s="98" t="s">
        <v>34598</v>
      </c>
      <c r="AD3293" s="98" t="s">
        <v>34599</v>
      </c>
      <c r="AE3293" s="98" t="s">
        <v>34600</v>
      </c>
      <c r="AF3293" s="98" t="s">
        <v>90</v>
      </c>
      <c r="AG3293" s="98" t="s">
        <v>34601</v>
      </c>
      <c r="AH3293" s="98" t="s">
        <v>73</v>
      </c>
      <c r="AI3293" s="98" t="s">
        <v>12907</v>
      </c>
      <c r="AJ3293" s="98" t="s">
        <v>34602</v>
      </c>
      <c r="AK3293" s="98" t="s">
        <v>34603</v>
      </c>
      <c r="AL3293" s="98" t="s">
        <v>75</v>
      </c>
      <c r="AM3293" s="98" t="s">
        <v>34604</v>
      </c>
      <c r="AN3293" s="98" t="s">
        <v>62</v>
      </c>
      <c r="AO3293" s="99" t="s">
        <v>62</v>
      </c>
      <c r="AP3293" s="98" t="s">
        <v>62</v>
      </c>
      <c r="AQ3293" s="98" t="s">
        <v>62</v>
      </c>
      <c r="AR3293" s="98" t="s">
        <v>62</v>
      </c>
      <c r="AS3293" s="98" t="s">
        <v>62</v>
      </c>
      <c r="AT3293" s="98" t="s">
        <v>62</v>
      </c>
      <c r="AU3293" s="98" t="s">
        <v>62</v>
      </c>
      <c r="AV3293" s="99" t="s">
        <v>57</v>
      </c>
      <c r="AW3293" s="98" t="s">
        <v>77</v>
      </c>
      <c r="AX3293" s="98" t="s">
        <v>57</v>
      </c>
      <c r="AY3293" s="98" t="s">
        <v>77</v>
      </c>
    </row>
    <row r="3294" spans="1:51" s="91" customFormat="1" ht="22.5" customHeight="1" x14ac:dyDescent="0.25">
      <c r="A3294" s="97" t="s">
        <v>34605</v>
      </c>
      <c r="B3294" s="98" t="s">
        <v>34606</v>
      </c>
      <c r="C3294" s="98" t="s">
        <v>595</v>
      </c>
      <c r="D3294" s="98" t="s">
        <v>9171</v>
      </c>
      <c r="E3294" s="98" t="s">
        <v>77</v>
      </c>
      <c r="F3294" s="99">
        <v>1</v>
      </c>
      <c r="G3294" s="99">
        <v>165.77</v>
      </c>
      <c r="H3294" s="99" t="s">
        <v>57</v>
      </c>
      <c r="I3294" s="99">
        <v>-19.89</v>
      </c>
      <c r="J3294" s="99">
        <v>-25.95</v>
      </c>
      <c r="K3294" s="99" t="s">
        <v>57</v>
      </c>
      <c r="L3294" s="99">
        <v>119.93</v>
      </c>
      <c r="M3294" s="98" t="s">
        <v>666</v>
      </c>
      <c r="N3294" s="98" t="s">
        <v>62</v>
      </c>
      <c r="O3294" s="114">
        <v>552002</v>
      </c>
      <c r="P3294" s="98" t="s">
        <v>13618</v>
      </c>
      <c r="Q3294" s="98" t="s">
        <v>38868</v>
      </c>
      <c r="R3294" s="98" t="s">
        <v>13619</v>
      </c>
      <c r="S3294" s="98" t="s">
        <v>62</v>
      </c>
      <c r="T3294" s="99">
        <v>165.77</v>
      </c>
      <c r="U3294" s="99" t="s">
        <v>83</v>
      </c>
      <c r="V3294" s="98" t="s">
        <v>64</v>
      </c>
      <c r="W3294" s="98" t="s">
        <v>34607</v>
      </c>
      <c r="X3294" s="98" t="s">
        <v>34608</v>
      </c>
      <c r="Y3294" s="98" t="s">
        <v>34609</v>
      </c>
      <c r="Z3294" s="98" t="s">
        <v>62</v>
      </c>
      <c r="AA3294" s="98" t="s">
        <v>62</v>
      </c>
      <c r="AB3294" s="98" t="s">
        <v>34607</v>
      </c>
      <c r="AC3294" s="98" t="s">
        <v>34610</v>
      </c>
      <c r="AD3294" s="98" t="s">
        <v>34611</v>
      </c>
      <c r="AE3294" s="98" t="s">
        <v>11686</v>
      </c>
      <c r="AF3294" s="98" t="s">
        <v>853</v>
      </c>
      <c r="AG3294" s="98" t="s">
        <v>11687</v>
      </c>
      <c r="AH3294" s="98" t="s">
        <v>73</v>
      </c>
      <c r="AI3294" s="98" t="s">
        <v>74</v>
      </c>
      <c r="AJ3294" s="98" t="s">
        <v>11096</v>
      </c>
      <c r="AK3294" s="98" t="s">
        <v>34612</v>
      </c>
      <c r="AL3294" s="98" t="s">
        <v>75</v>
      </c>
      <c r="AM3294" s="98" t="s">
        <v>34613</v>
      </c>
      <c r="AN3294" s="98" t="s">
        <v>62</v>
      </c>
      <c r="AO3294" s="99" t="s">
        <v>62</v>
      </c>
      <c r="AP3294" s="98" t="s">
        <v>62</v>
      </c>
      <c r="AQ3294" s="98" t="s">
        <v>62</v>
      </c>
      <c r="AR3294" s="98" t="s">
        <v>62</v>
      </c>
      <c r="AS3294" s="98" t="s">
        <v>62</v>
      </c>
      <c r="AT3294" s="98" t="s">
        <v>62</v>
      </c>
      <c r="AU3294" s="98" t="s">
        <v>62</v>
      </c>
      <c r="AV3294" s="99" t="s">
        <v>57</v>
      </c>
      <c r="AW3294" s="98" t="s">
        <v>77</v>
      </c>
      <c r="AX3294" s="98" t="s">
        <v>57</v>
      </c>
      <c r="AY3294" s="98" t="s">
        <v>77</v>
      </c>
    </row>
    <row r="3295" spans="1:51" s="91" customFormat="1" ht="22.5" customHeight="1" x14ac:dyDescent="0.25">
      <c r="A3295" s="97" t="s">
        <v>34614</v>
      </c>
      <c r="B3295" s="98" t="s">
        <v>34615</v>
      </c>
      <c r="C3295" s="98" t="s">
        <v>595</v>
      </c>
      <c r="D3295" s="98" t="s">
        <v>9762</v>
      </c>
      <c r="E3295" s="98" t="s">
        <v>56</v>
      </c>
      <c r="F3295" s="99">
        <v>1</v>
      </c>
      <c r="G3295" s="99">
        <v>59.85</v>
      </c>
      <c r="H3295" s="99">
        <v>13.43</v>
      </c>
      <c r="I3295" s="99">
        <v>-16.170000000000002</v>
      </c>
      <c r="J3295" s="99">
        <v>-13.43</v>
      </c>
      <c r="K3295" s="99" t="s">
        <v>57</v>
      </c>
      <c r="L3295" s="99">
        <v>43.68</v>
      </c>
      <c r="M3295" s="98" t="s">
        <v>666</v>
      </c>
      <c r="N3295" s="98" t="s">
        <v>56</v>
      </c>
      <c r="O3295" s="98" t="s">
        <v>1516</v>
      </c>
      <c r="P3295" s="98" t="s">
        <v>12924</v>
      </c>
      <c r="Q3295" s="98" t="s">
        <v>38868</v>
      </c>
      <c r="R3295" s="98" t="s">
        <v>12925</v>
      </c>
      <c r="S3295" s="98" t="s">
        <v>62</v>
      </c>
      <c r="T3295" s="99">
        <v>59.85</v>
      </c>
      <c r="U3295" s="99" t="s">
        <v>63</v>
      </c>
      <c r="V3295" s="98" t="s">
        <v>9651</v>
      </c>
      <c r="W3295" s="98" t="s">
        <v>62</v>
      </c>
      <c r="X3295" s="98" t="s">
        <v>62</v>
      </c>
      <c r="Y3295" s="98" t="s">
        <v>62</v>
      </c>
      <c r="Z3295" s="98" t="s">
        <v>62</v>
      </c>
      <c r="AA3295" s="98" t="s">
        <v>62</v>
      </c>
      <c r="AB3295" s="98" t="s">
        <v>34616</v>
      </c>
      <c r="AC3295" s="98" t="s">
        <v>34617</v>
      </c>
      <c r="AD3295" s="98" t="s">
        <v>34618</v>
      </c>
      <c r="AE3295" s="98" t="s">
        <v>1813</v>
      </c>
      <c r="AF3295" s="98" t="s">
        <v>1814</v>
      </c>
      <c r="AG3295" s="98" t="s">
        <v>1815</v>
      </c>
      <c r="AH3295" s="98" t="s">
        <v>73</v>
      </c>
      <c r="AI3295" s="98" t="s">
        <v>12907</v>
      </c>
      <c r="AJ3295" s="98" t="s">
        <v>34355</v>
      </c>
      <c r="AK3295" s="98" t="s">
        <v>34619</v>
      </c>
      <c r="AL3295" s="98" t="s">
        <v>75</v>
      </c>
      <c r="AM3295" s="98" t="s">
        <v>34620</v>
      </c>
      <c r="AN3295" s="98" t="s">
        <v>62</v>
      </c>
      <c r="AO3295" s="99" t="s">
        <v>62</v>
      </c>
      <c r="AP3295" s="98" t="s">
        <v>62</v>
      </c>
      <c r="AQ3295" s="98" t="s">
        <v>62</v>
      </c>
      <c r="AR3295" s="98" t="s">
        <v>62</v>
      </c>
      <c r="AS3295" s="98" t="s">
        <v>62</v>
      </c>
      <c r="AT3295" s="98" t="s">
        <v>62</v>
      </c>
      <c r="AU3295" s="98" t="s">
        <v>62</v>
      </c>
      <c r="AV3295" s="99" t="s">
        <v>57</v>
      </c>
      <c r="AW3295" s="98" t="s">
        <v>77</v>
      </c>
      <c r="AX3295" s="98" t="s">
        <v>57</v>
      </c>
      <c r="AY3295" s="98" t="s">
        <v>77</v>
      </c>
    </row>
    <row r="3296" spans="1:51" s="91" customFormat="1" ht="22.5" customHeight="1" x14ac:dyDescent="0.25">
      <c r="A3296" s="97" t="s">
        <v>34621</v>
      </c>
      <c r="B3296" s="98" t="s">
        <v>34622</v>
      </c>
      <c r="C3296" s="98" t="s">
        <v>595</v>
      </c>
      <c r="D3296" s="98" t="s">
        <v>10968</v>
      </c>
      <c r="E3296" s="98" t="s">
        <v>77</v>
      </c>
      <c r="F3296" s="99">
        <v>1</v>
      </c>
      <c r="G3296" s="99">
        <v>94.07</v>
      </c>
      <c r="H3296" s="99" t="s">
        <v>57</v>
      </c>
      <c r="I3296" s="99">
        <v>-15.99</v>
      </c>
      <c r="J3296" s="99">
        <v>-24.95</v>
      </c>
      <c r="K3296" s="99" t="s">
        <v>57</v>
      </c>
      <c r="L3296" s="99">
        <v>56.3</v>
      </c>
      <c r="M3296" s="98" t="s">
        <v>666</v>
      </c>
      <c r="N3296" s="98" t="s">
        <v>62</v>
      </c>
      <c r="O3296" s="98" t="s">
        <v>12935</v>
      </c>
      <c r="P3296" s="98" t="s">
        <v>23160</v>
      </c>
      <c r="Q3296" s="98" t="s">
        <v>38868</v>
      </c>
      <c r="R3296" s="98" t="s">
        <v>23161</v>
      </c>
      <c r="S3296" s="98" t="s">
        <v>62</v>
      </c>
      <c r="T3296" s="99">
        <v>94.07</v>
      </c>
      <c r="U3296" s="99" t="s">
        <v>63</v>
      </c>
      <c r="V3296" s="98" t="s">
        <v>9651</v>
      </c>
      <c r="W3296" s="98" t="s">
        <v>62</v>
      </c>
      <c r="X3296" s="98" t="s">
        <v>62</v>
      </c>
      <c r="Y3296" s="98" t="s">
        <v>62</v>
      </c>
      <c r="Z3296" s="98" t="s">
        <v>62</v>
      </c>
      <c r="AA3296" s="98" t="s">
        <v>62</v>
      </c>
      <c r="AB3296" s="98" t="s">
        <v>34623</v>
      </c>
      <c r="AC3296" s="98" t="s">
        <v>34624</v>
      </c>
      <c r="AD3296" s="98" t="s">
        <v>34625</v>
      </c>
      <c r="AE3296" s="98" t="s">
        <v>14350</v>
      </c>
      <c r="AF3296" s="98" t="s">
        <v>234</v>
      </c>
      <c r="AG3296" s="98" t="s">
        <v>34626</v>
      </c>
      <c r="AH3296" s="98" t="s">
        <v>73</v>
      </c>
      <c r="AI3296" s="98" t="s">
        <v>12907</v>
      </c>
      <c r="AJ3296" s="98" t="s">
        <v>34627</v>
      </c>
      <c r="AK3296" s="98" t="s">
        <v>34628</v>
      </c>
      <c r="AL3296" s="98" t="s">
        <v>75</v>
      </c>
      <c r="AM3296" s="98" t="s">
        <v>34629</v>
      </c>
      <c r="AN3296" s="98" t="s">
        <v>62</v>
      </c>
      <c r="AO3296" s="99" t="s">
        <v>62</v>
      </c>
      <c r="AP3296" s="98" t="s">
        <v>62</v>
      </c>
      <c r="AQ3296" s="98" t="s">
        <v>62</v>
      </c>
      <c r="AR3296" s="98" t="s">
        <v>62</v>
      </c>
      <c r="AS3296" s="98" t="s">
        <v>62</v>
      </c>
      <c r="AT3296" s="98" t="s">
        <v>62</v>
      </c>
      <c r="AU3296" s="98" t="s">
        <v>62</v>
      </c>
      <c r="AV3296" s="99" t="s">
        <v>57</v>
      </c>
      <c r="AW3296" s="98" t="s">
        <v>77</v>
      </c>
      <c r="AX3296" s="98" t="s">
        <v>57</v>
      </c>
      <c r="AY3296" s="98" t="s">
        <v>77</v>
      </c>
    </row>
    <row r="3297" spans="1:51" s="91" customFormat="1" ht="22.5" customHeight="1" x14ac:dyDescent="0.25">
      <c r="A3297" s="97" t="s">
        <v>34630</v>
      </c>
      <c r="B3297" s="98" t="s">
        <v>34631</v>
      </c>
      <c r="C3297" s="98" t="s">
        <v>595</v>
      </c>
      <c r="D3297" s="98" t="s">
        <v>10306</v>
      </c>
      <c r="E3297" s="98" t="s">
        <v>56</v>
      </c>
      <c r="F3297" s="99">
        <v>1</v>
      </c>
      <c r="G3297" s="99">
        <v>59.85</v>
      </c>
      <c r="H3297" s="99" t="s">
        <v>57</v>
      </c>
      <c r="I3297" s="99">
        <v>-16.170000000000002</v>
      </c>
      <c r="J3297" s="99" t="s">
        <v>57</v>
      </c>
      <c r="K3297" s="99" t="s">
        <v>57</v>
      </c>
      <c r="L3297" s="99">
        <v>43.68</v>
      </c>
      <c r="M3297" s="98" t="s">
        <v>666</v>
      </c>
      <c r="N3297" s="98" t="s">
        <v>56</v>
      </c>
      <c r="O3297" s="98" t="s">
        <v>1516</v>
      </c>
      <c r="P3297" s="98" t="s">
        <v>12924</v>
      </c>
      <c r="Q3297" s="98" t="s">
        <v>38868</v>
      </c>
      <c r="R3297" s="98" t="s">
        <v>12925</v>
      </c>
      <c r="S3297" s="98" t="s">
        <v>62</v>
      </c>
      <c r="T3297" s="99">
        <v>59.85</v>
      </c>
      <c r="U3297" s="99" t="s">
        <v>63</v>
      </c>
      <c r="V3297" s="98" t="s">
        <v>9651</v>
      </c>
      <c r="W3297" s="98" t="s">
        <v>62</v>
      </c>
      <c r="X3297" s="98" t="s">
        <v>62</v>
      </c>
      <c r="Y3297" s="98" t="s">
        <v>62</v>
      </c>
      <c r="Z3297" s="98" t="s">
        <v>62</v>
      </c>
      <c r="AA3297" s="98" t="s">
        <v>62</v>
      </c>
      <c r="AB3297" s="98" t="s">
        <v>34632</v>
      </c>
      <c r="AC3297" s="98" t="s">
        <v>34633</v>
      </c>
      <c r="AD3297" s="98" t="s">
        <v>34634</v>
      </c>
      <c r="AE3297" s="98" t="s">
        <v>34635</v>
      </c>
      <c r="AF3297" s="98" t="s">
        <v>71</v>
      </c>
      <c r="AG3297" s="98" t="s">
        <v>34636</v>
      </c>
      <c r="AH3297" s="98" t="s">
        <v>73</v>
      </c>
      <c r="AI3297" s="98" t="s">
        <v>12907</v>
      </c>
      <c r="AJ3297" s="98" t="s">
        <v>11434</v>
      </c>
      <c r="AK3297" s="98" t="s">
        <v>34637</v>
      </c>
      <c r="AL3297" s="98" t="s">
        <v>75</v>
      </c>
      <c r="AM3297" s="98" t="s">
        <v>34638</v>
      </c>
      <c r="AN3297" s="98" t="s">
        <v>62</v>
      </c>
      <c r="AO3297" s="99" t="s">
        <v>62</v>
      </c>
      <c r="AP3297" s="98" t="s">
        <v>62</v>
      </c>
      <c r="AQ3297" s="98" t="s">
        <v>62</v>
      </c>
      <c r="AR3297" s="98" t="s">
        <v>62</v>
      </c>
      <c r="AS3297" s="98" t="s">
        <v>62</v>
      </c>
      <c r="AT3297" s="98" t="s">
        <v>62</v>
      </c>
      <c r="AU3297" s="98" t="s">
        <v>62</v>
      </c>
      <c r="AV3297" s="99" t="s">
        <v>57</v>
      </c>
      <c r="AW3297" s="98" t="s">
        <v>77</v>
      </c>
      <c r="AX3297" s="98" t="s">
        <v>57</v>
      </c>
      <c r="AY3297" s="98" t="s">
        <v>77</v>
      </c>
    </row>
    <row r="3298" spans="1:51" s="91" customFormat="1" ht="22.5" customHeight="1" x14ac:dyDescent="0.25">
      <c r="A3298" s="97" t="s">
        <v>34639</v>
      </c>
      <c r="B3298" s="98" t="s">
        <v>34640</v>
      </c>
      <c r="C3298" s="98" t="s">
        <v>595</v>
      </c>
      <c r="D3298" s="98" t="s">
        <v>9762</v>
      </c>
      <c r="E3298" s="98" t="s">
        <v>77</v>
      </c>
      <c r="F3298" s="99">
        <v>1</v>
      </c>
      <c r="G3298" s="99">
        <v>118.13</v>
      </c>
      <c r="H3298" s="99" t="s">
        <v>57</v>
      </c>
      <c r="I3298" s="99">
        <v>-20.079999999999998</v>
      </c>
      <c r="J3298" s="99">
        <v>-20.45</v>
      </c>
      <c r="K3298" s="99" t="s">
        <v>57</v>
      </c>
      <c r="L3298" s="99">
        <v>77.599999999999994</v>
      </c>
      <c r="M3298" s="98" t="s">
        <v>666</v>
      </c>
      <c r="N3298" s="98" t="s">
        <v>62</v>
      </c>
      <c r="O3298" s="98" t="s">
        <v>9293</v>
      </c>
      <c r="P3298" s="98" t="s">
        <v>18279</v>
      </c>
      <c r="Q3298" s="98" t="s">
        <v>38868</v>
      </c>
      <c r="R3298" s="98" t="s">
        <v>18280</v>
      </c>
      <c r="S3298" s="98" t="s">
        <v>62</v>
      </c>
      <c r="T3298" s="99">
        <v>118.13</v>
      </c>
      <c r="U3298" s="99" t="s">
        <v>63</v>
      </c>
      <c r="V3298" s="98" t="s">
        <v>9651</v>
      </c>
      <c r="W3298" s="98" t="s">
        <v>62</v>
      </c>
      <c r="X3298" s="98" t="s">
        <v>62</v>
      </c>
      <c r="Y3298" s="98" t="s">
        <v>62</v>
      </c>
      <c r="Z3298" s="98" t="s">
        <v>62</v>
      </c>
      <c r="AA3298" s="98" t="s">
        <v>62</v>
      </c>
      <c r="AB3298" s="98" t="s">
        <v>34641</v>
      </c>
      <c r="AC3298" s="98" t="s">
        <v>34642</v>
      </c>
      <c r="AD3298" s="98" t="s">
        <v>34643</v>
      </c>
      <c r="AE3298" s="98" t="s">
        <v>34644</v>
      </c>
      <c r="AF3298" s="98" t="s">
        <v>1625</v>
      </c>
      <c r="AG3298" s="98" t="s">
        <v>34645</v>
      </c>
      <c r="AH3298" s="98" t="s">
        <v>73</v>
      </c>
      <c r="AI3298" s="98" t="s">
        <v>12907</v>
      </c>
      <c r="AJ3298" s="98" t="s">
        <v>34646</v>
      </c>
      <c r="AK3298" s="98" t="s">
        <v>34647</v>
      </c>
      <c r="AL3298" s="98" t="s">
        <v>75</v>
      </c>
      <c r="AM3298" s="98" t="s">
        <v>34648</v>
      </c>
      <c r="AN3298" s="98" t="s">
        <v>62</v>
      </c>
      <c r="AO3298" s="99" t="s">
        <v>62</v>
      </c>
      <c r="AP3298" s="98" t="s">
        <v>62</v>
      </c>
      <c r="AQ3298" s="98" t="s">
        <v>62</v>
      </c>
      <c r="AR3298" s="98" t="s">
        <v>62</v>
      </c>
      <c r="AS3298" s="98" t="s">
        <v>62</v>
      </c>
      <c r="AT3298" s="98" t="s">
        <v>62</v>
      </c>
      <c r="AU3298" s="98" t="s">
        <v>62</v>
      </c>
      <c r="AV3298" s="99" t="s">
        <v>57</v>
      </c>
      <c r="AW3298" s="98" t="s">
        <v>77</v>
      </c>
      <c r="AX3298" s="98" t="s">
        <v>57</v>
      </c>
      <c r="AY3298" s="98" t="s">
        <v>77</v>
      </c>
    </row>
    <row r="3299" spans="1:51" s="91" customFormat="1" ht="22.5" customHeight="1" x14ac:dyDescent="0.25">
      <c r="A3299" s="97" t="s">
        <v>34649</v>
      </c>
      <c r="B3299" s="98" t="s">
        <v>34650</v>
      </c>
      <c r="C3299" s="98" t="s">
        <v>595</v>
      </c>
      <c r="D3299" s="98" t="s">
        <v>8371</v>
      </c>
      <c r="E3299" s="98" t="s">
        <v>77</v>
      </c>
      <c r="F3299" s="99">
        <v>1</v>
      </c>
      <c r="G3299" s="99">
        <v>59.22</v>
      </c>
      <c r="H3299" s="99" t="s">
        <v>57</v>
      </c>
      <c r="I3299" s="99">
        <v>-16.07</v>
      </c>
      <c r="J3299" s="99" t="s">
        <v>57</v>
      </c>
      <c r="K3299" s="99" t="s">
        <v>57</v>
      </c>
      <c r="L3299" s="99">
        <v>43.15</v>
      </c>
      <c r="M3299" s="98" t="s">
        <v>666</v>
      </c>
      <c r="N3299" s="98" t="s">
        <v>62</v>
      </c>
      <c r="O3299" s="98" t="s">
        <v>1516</v>
      </c>
      <c r="P3299" s="98" t="s">
        <v>12924</v>
      </c>
      <c r="Q3299" s="98" t="s">
        <v>38868</v>
      </c>
      <c r="R3299" s="98" t="s">
        <v>12925</v>
      </c>
      <c r="S3299" s="98" t="s">
        <v>62</v>
      </c>
      <c r="T3299" s="99">
        <v>59.22</v>
      </c>
      <c r="U3299" s="99" t="s">
        <v>63</v>
      </c>
      <c r="V3299" s="98" t="s">
        <v>9651</v>
      </c>
      <c r="W3299" s="98" t="s">
        <v>62</v>
      </c>
      <c r="X3299" s="98" t="s">
        <v>62</v>
      </c>
      <c r="Y3299" s="98" t="s">
        <v>62</v>
      </c>
      <c r="Z3299" s="98" t="s">
        <v>62</v>
      </c>
      <c r="AA3299" s="98" t="s">
        <v>62</v>
      </c>
      <c r="AB3299" s="98" t="s">
        <v>34651</v>
      </c>
      <c r="AC3299" s="98" t="s">
        <v>34652</v>
      </c>
      <c r="AD3299" s="98" t="s">
        <v>34653</v>
      </c>
      <c r="AE3299" s="98" t="s">
        <v>1565</v>
      </c>
      <c r="AF3299" s="98" t="s">
        <v>156</v>
      </c>
      <c r="AG3299" s="98" t="s">
        <v>34654</v>
      </c>
      <c r="AH3299" s="98" t="s">
        <v>73</v>
      </c>
      <c r="AI3299" s="98" t="s">
        <v>12907</v>
      </c>
      <c r="AJ3299" s="98" t="s">
        <v>34655</v>
      </c>
      <c r="AK3299" s="98" t="s">
        <v>34656</v>
      </c>
      <c r="AL3299" s="98" t="s">
        <v>75</v>
      </c>
      <c r="AM3299" s="98" t="s">
        <v>34657</v>
      </c>
      <c r="AN3299" s="98" t="s">
        <v>62</v>
      </c>
      <c r="AO3299" s="99" t="s">
        <v>62</v>
      </c>
      <c r="AP3299" s="98" t="s">
        <v>62</v>
      </c>
      <c r="AQ3299" s="98" t="s">
        <v>62</v>
      </c>
      <c r="AR3299" s="98" t="s">
        <v>62</v>
      </c>
      <c r="AS3299" s="98" t="s">
        <v>62</v>
      </c>
      <c r="AT3299" s="98" t="s">
        <v>62</v>
      </c>
      <c r="AU3299" s="98" t="s">
        <v>62</v>
      </c>
      <c r="AV3299" s="99" t="s">
        <v>57</v>
      </c>
      <c r="AW3299" s="98" t="s">
        <v>77</v>
      </c>
      <c r="AX3299" s="98" t="s">
        <v>57</v>
      </c>
      <c r="AY3299" s="98" t="s">
        <v>77</v>
      </c>
    </row>
    <row r="3300" spans="1:51" s="91" customFormat="1" ht="22.5" customHeight="1" x14ac:dyDescent="0.25">
      <c r="A3300" s="97" t="s">
        <v>34658</v>
      </c>
      <c r="B3300" s="98" t="s">
        <v>34659</v>
      </c>
      <c r="C3300" s="98" t="s">
        <v>595</v>
      </c>
      <c r="D3300" s="98" t="s">
        <v>9762</v>
      </c>
      <c r="E3300" s="98" t="s">
        <v>77</v>
      </c>
      <c r="F3300" s="99">
        <v>1</v>
      </c>
      <c r="G3300" s="99">
        <v>94.07</v>
      </c>
      <c r="H3300" s="99">
        <v>13.72</v>
      </c>
      <c r="I3300" s="99">
        <v>-15.99</v>
      </c>
      <c r="J3300" s="99">
        <v>-36.67</v>
      </c>
      <c r="K3300" s="99" t="s">
        <v>57</v>
      </c>
      <c r="L3300" s="99">
        <v>58.3</v>
      </c>
      <c r="M3300" s="98" t="s">
        <v>666</v>
      </c>
      <c r="N3300" s="98" t="s">
        <v>56</v>
      </c>
      <c r="O3300" s="98" t="s">
        <v>12935</v>
      </c>
      <c r="P3300" s="98" t="s">
        <v>13830</v>
      </c>
      <c r="Q3300" s="98" t="s">
        <v>38868</v>
      </c>
      <c r="R3300" s="98" t="s">
        <v>8688</v>
      </c>
      <c r="S3300" s="98" t="s">
        <v>62</v>
      </c>
      <c r="T3300" s="99">
        <v>94.07</v>
      </c>
      <c r="U3300" s="99" t="s">
        <v>63</v>
      </c>
      <c r="V3300" s="98" t="s">
        <v>9651</v>
      </c>
      <c r="W3300" s="98" t="s">
        <v>62</v>
      </c>
      <c r="X3300" s="98" t="s">
        <v>62</v>
      </c>
      <c r="Y3300" s="98" t="s">
        <v>62</v>
      </c>
      <c r="Z3300" s="98" t="s">
        <v>62</v>
      </c>
      <c r="AA3300" s="98" t="s">
        <v>62</v>
      </c>
      <c r="AB3300" s="98" t="s">
        <v>34660</v>
      </c>
      <c r="AC3300" s="98" t="s">
        <v>34661</v>
      </c>
      <c r="AD3300" s="98" t="s">
        <v>13536</v>
      </c>
      <c r="AE3300" s="98" t="s">
        <v>7689</v>
      </c>
      <c r="AF3300" s="98" t="s">
        <v>393</v>
      </c>
      <c r="AG3300" s="98" t="s">
        <v>13537</v>
      </c>
      <c r="AH3300" s="98" t="s">
        <v>73</v>
      </c>
      <c r="AI3300" s="98" t="s">
        <v>12907</v>
      </c>
      <c r="AJ3300" s="98" t="s">
        <v>33676</v>
      </c>
      <c r="AK3300" s="98" t="s">
        <v>34662</v>
      </c>
      <c r="AL3300" s="98" t="s">
        <v>75</v>
      </c>
      <c r="AM3300" s="98" t="s">
        <v>34663</v>
      </c>
      <c r="AN3300" s="98" t="s">
        <v>34664</v>
      </c>
      <c r="AO3300" s="99" t="s">
        <v>62</v>
      </c>
      <c r="AP3300" s="98" t="s">
        <v>62</v>
      </c>
      <c r="AQ3300" s="98" t="s">
        <v>62</v>
      </c>
      <c r="AR3300" s="98" t="s">
        <v>62</v>
      </c>
      <c r="AS3300" s="98" t="s">
        <v>62</v>
      </c>
      <c r="AT3300" s="98" t="s">
        <v>62</v>
      </c>
      <c r="AU3300" s="98" t="s">
        <v>62</v>
      </c>
      <c r="AV3300" s="99" t="s">
        <v>57</v>
      </c>
      <c r="AW3300" s="98" t="s">
        <v>77</v>
      </c>
      <c r="AX3300" s="98" t="s">
        <v>57</v>
      </c>
      <c r="AY3300" s="98" t="s">
        <v>77</v>
      </c>
    </row>
    <row r="3301" spans="1:51" s="91" customFormat="1" ht="22.5" customHeight="1" x14ac:dyDescent="0.25">
      <c r="A3301" s="97" t="s">
        <v>34683</v>
      </c>
      <c r="B3301" s="98" t="s">
        <v>34684</v>
      </c>
      <c r="C3301" s="98" t="s">
        <v>595</v>
      </c>
      <c r="D3301" s="98" t="s">
        <v>9207</v>
      </c>
      <c r="E3301" s="98" t="s">
        <v>56</v>
      </c>
      <c r="F3301" s="99">
        <v>1</v>
      </c>
      <c r="G3301" s="99">
        <v>18.8</v>
      </c>
      <c r="H3301" s="99">
        <v>23.5</v>
      </c>
      <c r="I3301" s="99">
        <v>-8.26</v>
      </c>
      <c r="J3301" s="99">
        <v>-23.5</v>
      </c>
      <c r="K3301" s="99" t="s">
        <v>57</v>
      </c>
      <c r="L3301" s="99">
        <v>10.54</v>
      </c>
      <c r="M3301" s="98" t="s">
        <v>666</v>
      </c>
      <c r="N3301" s="98" t="s">
        <v>56</v>
      </c>
      <c r="O3301" s="114">
        <v>4063</v>
      </c>
      <c r="P3301" s="98" t="s">
        <v>34685</v>
      </c>
      <c r="Q3301" s="98" t="s">
        <v>38868</v>
      </c>
      <c r="R3301" s="98" t="s">
        <v>34686</v>
      </c>
      <c r="S3301" s="98" t="s">
        <v>62</v>
      </c>
      <c r="T3301" s="99">
        <v>18.8</v>
      </c>
      <c r="U3301" s="99" t="s">
        <v>83</v>
      </c>
      <c r="V3301" s="98" t="s">
        <v>64</v>
      </c>
      <c r="W3301" s="98" t="s">
        <v>34687</v>
      </c>
      <c r="X3301" s="98" t="s">
        <v>34688</v>
      </c>
      <c r="Y3301" s="98" t="s">
        <v>34689</v>
      </c>
      <c r="Z3301" s="98" t="s">
        <v>62</v>
      </c>
      <c r="AA3301" s="98" t="s">
        <v>62</v>
      </c>
      <c r="AB3301" s="98" t="s">
        <v>34687</v>
      </c>
      <c r="AC3301" s="98" t="s">
        <v>34690</v>
      </c>
      <c r="AD3301" s="98" t="s">
        <v>34691</v>
      </c>
      <c r="AE3301" s="98" t="s">
        <v>34692</v>
      </c>
      <c r="AF3301" s="98" t="s">
        <v>71</v>
      </c>
      <c r="AG3301" s="98" t="s">
        <v>34693</v>
      </c>
      <c r="AH3301" s="98" t="s">
        <v>73</v>
      </c>
      <c r="AI3301" s="98" t="s">
        <v>74</v>
      </c>
      <c r="AJ3301" s="98" t="s">
        <v>11063</v>
      </c>
      <c r="AK3301" s="98" t="s">
        <v>34694</v>
      </c>
      <c r="AL3301" s="98" t="s">
        <v>75</v>
      </c>
      <c r="AM3301" s="98" t="s">
        <v>34695</v>
      </c>
      <c r="AN3301" s="98" t="s">
        <v>62</v>
      </c>
      <c r="AO3301" s="99" t="s">
        <v>62</v>
      </c>
      <c r="AP3301" s="98" t="s">
        <v>62</v>
      </c>
      <c r="AQ3301" s="98" t="s">
        <v>62</v>
      </c>
      <c r="AR3301" s="98" t="s">
        <v>62</v>
      </c>
      <c r="AS3301" s="98" t="s">
        <v>62</v>
      </c>
      <c r="AT3301" s="98" t="s">
        <v>62</v>
      </c>
      <c r="AU3301" s="98" t="s">
        <v>62</v>
      </c>
      <c r="AV3301" s="99" t="s">
        <v>57</v>
      </c>
      <c r="AW3301" s="98" t="s">
        <v>77</v>
      </c>
      <c r="AX3301" s="98" t="s">
        <v>57</v>
      </c>
      <c r="AY3301" s="98" t="s">
        <v>77</v>
      </c>
    </row>
    <row r="3302" spans="1:51" s="91" customFormat="1" ht="22.5" customHeight="1" x14ac:dyDescent="0.25">
      <c r="A3302" s="97" t="s">
        <v>34696</v>
      </c>
      <c r="B3302" s="98" t="s">
        <v>34697</v>
      </c>
      <c r="C3302" s="98" t="s">
        <v>595</v>
      </c>
      <c r="D3302" s="98" t="s">
        <v>10306</v>
      </c>
      <c r="E3302" s="98" t="s">
        <v>77</v>
      </c>
      <c r="F3302" s="99">
        <v>1</v>
      </c>
      <c r="G3302" s="99">
        <v>118.13</v>
      </c>
      <c r="H3302" s="99">
        <v>16.600000000000001</v>
      </c>
      <c r="I3302" s="99">
        <v>-20.079999999999998</v>
      </c>
      <c r="J3302" s="99">
        <v>-37.049999999999997</v>
      </c>
      <c r="K3302" s="99" t="s">
        <v>57</v>
      </c>
      <c r="L3302" s="99">
        <v>77.599999999999994</v>
      </c>
      <c r="M3302" s="98" t="s">
        <v>666</v>
      </c>
      <c r="N3302" s="98" t="s">
        <v>62</v>
      </c>
      <c r="O3302" s="98" t="s">
        <v>9293</v>
      </c>
      <c r="P3302" s="98" t="s">
        <v>18279</v>
      </c>
      <c r="Q3302" s="98" t="s">
        <v>38868</v>
      </c>
      <c r="R3302" s="98" t="s">
        <v>18280</v>
      </c>
      <c r="S3302" s="98" t="s">
        <v>62</v>
      </c>
      <c r="T3302" s="99">
        <v>118.13</v>
      </c>
      <c r="U3302" s="99" t="s">
        <v>63</v>
      </c>
      <c r="V3302" s="98" t="s">
        <v>9651</v>
      </c>
      <c r="W3302" s="98" t="s">
        <v>62</v>
      </c>
      <c r="X3302" s="98" t="s">
        <v>62</v>
      </c>
      <c r="Y3302" s="98" t="s">
        <v>62</v>
      </c>
      <c r="Z3302" s="98" t="s">
        <v>62</v>
      </c>
      <c r="AA3302" s="98" t="s">
        <v>62</v>
      </c>
      <c r="AB3302" s="98" t="s">
        <v>34698</v>
      </c>
      <c r="AC3302" s="98" t="s">
        <v>34699</v>
      </c>
      <c r="AD3302" s="98" t="s">
        <v>34700</v>
      </c>
      <c r="AE3302" s="98" t="s">
        <v>618</v>
      </c>
      <c r="AF3302" s="98" t="s">
        <v>184</v>
      </c>
      <c r="AG3302" s="98" t="s">
        <v>34701</v>
      </c>
      <c r="AH3302" s="98" t="s">
        <v>73</v>
      </c>
      <c r="AI3302" s="98" t="s">
        <v>12907</v>
      </c>
      <c r="AJ3302" s="98" t="s">
        <v>34702</v>
      </c>
      <c r="AK3302" s="98" t="s">
        <v>34703</v>
      </c>
      <c r="AL3302" s="98" t="s">
        <v>75</v>
      </c>
      <c r="AM3302" s="98" t="s">
        <v>34704</v>
      </c>
      <c r="AN3302" s="98" t="s">
        <v>62</v>
      </c>
      <c r="AO3302" s="99" t="s">
        <v>62</v>
      </c>
      <c r="AP3302" s="98" t="s">
        <v>62</v>
      </c>
      <c r="AQ3302" s="98" t="s">
        <v>62</v>
      </c>
      <c r="AR3302" s="98" t="s">
        <v>62</v>
      </c>
      <c r="AS3302" s="98" t="s">
        <v>62</v>
      </c>
      <c r="AT3302" s="98" t="s">
        <v>62</v>
      </c>
      <c r="AU3302" s="98" t="s">
        <v>62</v>
      </c>
      <c r="AV3302" s="99" t="s">
        <v>57</v>
      </c>
      <c r="AW3302" s="98" t="s">
        <v>77</v>
      </c>
      <c r="AX3302" s="98" t="s">
        <v>57</v>
      </c>
      <c r="AY3302" s="98" t="s">
        <v>77</v>
      </c>
    </row>
    <row r="3303" spans="1:51" s="91" customFormat="1" ht="22.5" customHeight="1" x14ac:dyDescent="0.25">
      <c r="A3303" s="97" t="s">
        <v>34705</v>
      </c>
      <c r="B3303" s="98" t="s">
        <v>34706</v>
      </c>
      <c r="C3303" s="98" t="s">
        <v>595</v>
      </c>
      <c r="D3303" s="98" t="s">
        <v>10306</v>
      </c>
      <c r="E3303" s="98" t="s">
        <v>56</v>
      </c>
      <c r="F3303" s="99">
        <v>1</v>
      </c>
      <c r="G3303" s="99">
        <v>59.22</v>
      </c>
      <c r="H3303" s="99" t="s">
        <v>57</v>
      </c>
      <c r="I3303" s="99">
        <v>-16.07</v>
      </c>
      <c r="J3303" s="99" t="s">
        <v>57</v>
      </c>
      <c r="K3303" s="99" t="s">
        <v>57</v>
      </c>
      <c r="L3303" s="99">
        <v>43.15</v>
      </c>
      <c r="M3303" s="98" t="s">
        <v>666</v>
      </c>
      <c r="N3303" s="98" t="s">
        <v>56</v>
      </c>
      <c r="O3303" s="98" t="s">
        <v>1516</v>
      </c>
      <c r="P3303" s="98" t="s">
        <v>12924</v>
      </c>
      <c r="Q3303" s="98" t="s">
        <v>38868</v>
      </c>
      <c r="R3303" s="98" t="s">
        <v>12925</v>
      </c>
      <c r="S3303" s="98" t="s">
        <v>62</v>
      </c>
      <c r="T3303" s="99">
        <v>59.22</v>
      </c>
      <c r="U3303" s="99" t="s">
        <v>63</v>
      </c>
      <c r="V3303" s="98" t="s">
        <v>9651</v>
      </c>
      <c r="W3303" s="98" t="s">
        <v>62</v>
      </c>
      <c r="X3303" s="98" t="s">
        <v>62</v>
      </c>
      <c r="Y3303" s="98" t="s">
        <v>62</v>
      </c>
      <c r="Z3303" s="98" t="s">
        <v>62</v>
      </c>
      <c r="AA3303" s="98" t="s">
        <v>62</v>
      </c>
      <c r="AB3303" s="98" t="s">
        <v>34707</v>
      </c>
      <c r="AC3303" s="98" t="s">
        <v>34708</v>
      </c>
      <c r="AD3303" s="98" t="s">
        <v>34709</v>
      </c>
      <c r="AE3303" s="98" t="s">
        <v>118</v>
      </c>
      <c r="AF3303" s="98" t="s">
        <v>90</v>
      </c>
      <c r="AG3303" s="98" t="s">
        <v>34710</v>
      </c>
      <c r="AH3303" s="98" t="s">
        <v>73</v>
      </c>
      <c r="AI3303" s="98" t="s">
        <v>12907</v>
      </c>
      <c r="AJ3303" s="98" t="s">
        <v>34602</v>
      </c>
      <c r="AK3303" s="98" t="s">
        <v>34711</v>
      </c>
      <c r="AL3303" s="98" t="s">
        <v>75</v>
      </c>
      <c r="AM3303" s="98" t="s">
        <v>34712</v>
      </c>
      <c r="AN3303" s="98" t="s">
        <v>62</v>
      </c>
      <c r="AO3303" s="99" t="s">
        <v>62</v>
      </c>
      <c r="AP3303" s="98" t="s">
        <v>62</v>
      </c>
      <c r="AQ3303" s="98" t="s">
        <v>62</v>
      </c>
      <c r="AR3303" s="98" t="s">
        <v>62</v>
      </c>
      <c r="AS3303" s="98" t="s">
        <v>62</v>
      </c>
      <c r="AT3303" s="98" t="s">
        <v>62</v>
      </c>
      <c r="AU3303" s="98" t="s">
        <v>62</v>
      </c>
      <c r="AV3303" s="99" t="s">
        <v>57</v>
      </c>
      <c r="AW3303" s="98" t="s">
        <v>77</v>
      </c>
      <c r="AX3303" s="98" t="s">
        <v>57</v>
      </c>
      <c r="AY3303" s="98" t="s">
        <v>77</v>
      </c>
    </row>
    <row r="3304" spans="1:51" s="91" customFormat="1" ht="22.5" customHeight="1" x14ac:dyDescent="0.25">
      <c r="A3304" s="97" t="s">
        <v>34721</v>
      </c>
      <c r="B3304" s="98" t="s">
        <v>34722</v>
      </c>
      <c r="C3304" s="98" t="s">
        <v>595</v>
      </c>
      <c r="D3304" s="98" t="s">
        <v>10306</v>
      </c>
      <c r="E3304" s="98" t="s">
        <v>77</v>
      </c>
      <c r="F3304" s="99">
        <v>1</v>
      </c>
      <c r="G3304" s="99">
        <v>61.17</v>
      </c>
      <c r="H3304" s="99">
        <v>23.97</v>
      </c>
      <c r="I3304" s="99">
        <v>-13.34</v>
      </c>
      <c r="J3304" s="99">
        <v>-23.97</v>
      </c>
      <c r="K3304" s="99" t="s">
        <v>57</v>
      </c>
      <c r="L3304" s="99">
        <v>47.83</v>
      </c>
      <c r="M3304" s="98" t="s">
        <v>666</v>
      </c>
      <c r="N3304" s="98" t="s">
        <v>56</v>
      </c>
      <c r="O3304" s="98" t="s">
        <v>12935</v>
      </c>
      <c r="P3304" s="98" t="s">
        <v>12936</v>
      </c>
      <c r="Q3304" s="98" t="s">
        <v>38868</v>
      </c>
      <c r="R3304" s="98" t="s">
        <v>8688</v>
      </c>
      <c r="S3304" s="98" t="s">
        <v>62</v>
      </c>
      <c r="T3304" s="99">
        <v>61.17</v>
      </c>
      <c r="U3304" s="99" t="s">
        <v>83</v>
      </c>
      <c r="V3304" s="98" t="s">
        <v>9651</v>
      </c>
      <c r="W3304" s="98" t="s">
        <v>62</v>
      </c>
      <c r="X3304" s="98" t="s">
        <v>62</v>
      </c>
      <c r="Y3304" s="98" t="s">
        <v>62</v>
      </c>
      <c r="Z3304" s="98" t="s">
        <v>62</v>
      </c>
      <c r="AA3304" s="98" t="s">
        <v>62</v>
      </c>
      <c r="AB3304" s="98" t="s">
        <v>34723</v>
      </c>
      <c r="AC3304" s="98" t="s">
        <v>34724</v>
      </c>
      <c r="AD3304" s="98" t="s">
        <v>34725</v>
      </c>
      <c r="AE3304" s="98" t="s">
        <v>34726</v>
      </c>
      <c r="AF3304" s="98" t="s">
        <v>345</v>
      </c>
      <c r="AG3304" s="98" t="s">
        <v>34727</v>
      </c>
      <c r="AH3304" s="98" t="s">
        <v>73</v>
      </c>
      <c r="AI3304" s="98" t="s">
        <v>12907</v>
      </c>
      <c r="AJ3304" s="98" t="s">
        <v>34283</v>
      </c>
      <c r="AK3304" s="98" t="s">
        <v>34728</v>
      </c>
      <c r="AL3304" s="98" t="s">
        <v>75</v>
      </c>
      <c r="AM3304" s="98" t="s">
        <v>34729</v>
      </c>
      <c r="AN3304" s="98" t="s">
        <v>62</v>
      </c>
      <c r="AO3304" s="99" t="s">
        <v>62</v>
      </c>
      <c r="AP3304" s="98" t="s">
        <v>62</v>
      </c>
      <c r="AQ3304" s="98" t="s">
        <v>62</v>
      </c>
      <c r="AR3304" s="98" t="s">
        <v>62</v>
      </c>
      <c r="AS3304" s="98" t="s">
        <v>62</v>
      </c>
      <c r="AT3304" s="98" t="s">
        <v>62</v>
      </c>
      <c r="AU3304" s="98" t="s">
        <v>62</v>
      </c>
      <c r="AV3304" s="99" t="s">
        <v>57</v>
      </c>
      <c r="AW3304" s="98" t="s">
        <v>77</v>
      </c>
      <c r="AX3304" s="98" t="s">
        <v>57</v>
      </c>
      <c r="AY3304" s="98" t="s">
        <v>77</v>
      </c>
    </row>
    <row r="3305" spans="1:51" s="91" customFormat="1" ht="22.5" customHeight="1" x14ac:dyDescent="0.25">
      <c r="A3305" s="97" t="s">
        <v>34730</v>
      </c>
      <c r="B3305" s="98" t="s">
        <v>34731</v>
      </c>
      <c r="C3305" s="98" t="s">
        <v>595</v>
      </c>
      <c r="D3305" s="98" t="s">
        <v>9762</v>
      </c>
      <c r="E3305" s="98" t="s">
        <v>77</v>
      </c>
      <c r="F3305" s="99">
        <v>1</v>
      </c>
      <c r="G3305" s="99">
        <v>40.32</v>
      </c>
      <c r="H3305" s="99" t="s">
        <v>57</v>
      </c>
      <c r="I3305" s="99">
        <v>-12.85</v>
      </c>
      <c r="J3305" s="99" t="s">
        <v>57</v>
      </c>
      <c r="K3305" s="99" t="s">
        <v>57</v>
      </c>
      <c r="L3305" s="99">
        <v>27.47</v>
      </c>
      <c r="M3305" s="98" t="s">
        <v>666</v>
      </c>
      <c r="N3305" s="98" t="s">
        <v>56</v>
      </c>
      <c r="O3305" s="114">
        <v>5554</v>
      </c>
      <c r="P3305" s="98" t="s">
        <v>24663</v>
      </c>
      <c r="Q3305" s="98" t="s">
        <v>38868</v>
      </c>
      <c r="R3305" s="98" t="s">
        <v>24664</v>
      </c>
      <c r="S3305" s="98" t="s">
        <v>62</v>
      </c>
      <c r="T3305" s="99">
        <v>40.32</v>
      </c>
      <c r="U3305" s="99" t="s">
        <v>63</v>
      </c>
      <c r="V3305" s="98" t="s">
        <v>9651</v>
      </c>
      <c r="W3305" s="98" t="s">
        <v>62</v>
      </c>
      <c r="X3305" s="98" t="s">
        <v>62</v>
      </c>
      <c r="Y3305" s="98" t="s">
        <v>62</v>
      </c>
      <c r="Z3305" s="98" t="s">
        <v>62</v>
      </c>
      <c r="AA3305" s="98" t="s">
        <v>62</v>
      </c>
      <c r="AB3305" s="98" t="s">
        <v>34732</v>
      </c>
      <c r="AC3305" s="98" t="s">
        <v>34733</v>
      </c>
      <c r="AD3305" s="98" t="s">
        <v>34734</v>
      </c>
      <c r="AE3305" s="98" t="s">
        <v>34735</v>
      </c>
      <c r="AF3305" s="98" t="s">
        <v>234</v>
      </c>
      <c r="AG3305" s="98" t="s">
        <v>34736</v>
      </c>
      <c r="AH3305" s="98" t="s">
        <v>73</v>
      </c>
      <c r="AI3305" s="98" t="s">
        <v>12907</v>
      </c>
      <c r="AJ3305" s="98" t="s">
        <v>33853</v>
      </c>
      <c r="AK3305" s="98" t="s">
        <v>34737</v>
      </c>
      <c r="AL3305" s="98" t="s">
        <v>75</v>
      </c>
      <c r="AM3305" s="98" t="s">
        <v>34738</v>
      </c>
      <c r="AN3305" s="98" t="s">
        <v>62</v>
      </c>
      <c r="AO3305" s="99" t="s">
        <v>62</v>
      </c>
      <c r="AP3305" s="98" t="s">
        <v>62</v>
      </c>
      <c r="AQ3305" s="98" t="s">
        <v>62</v>
      </c>
      <c r="AR3305" s="98" t="s">
        <v>62</v>
      </c>
      <c r="AS3305" s="98" t="s">
        <v>62</v>
      </c>
      <c r="AT3305" s="98" t="s">
        <v>62</v>
      </c>
      <c r="AU3305" s="98" t="s">
        <v>62</v>
      </c>
      <c r="AV3305" s="99" t="s">
        <v>57</v>
      </c>
      <c r="AW3305" s="98" t="s">
        <v>77</v>
      </c>
      <c r="AX3305" s="98" t="s">
        <v>57</v>
      </c>
      <c r="AY3305" s="98" t="s">
        <v>77</v>
      </c>
    </row>
    <row r="3306" spans="1:51" s="91" customFormat="1" ht="22.5" customHeight="1" x14ac:dyDescent="0.25">
      <c r="A3306" s="97" t="s">
        <v>34739</v>
      </c>
      <c r="B3306" s="98" t="s">
        <v>34740</v>
      </c>
      <c r="C3306" s="98" t="s">
        <v>595</v>
      </c>
      <c r="D3306" s="98" t="s">
        <v>10968</v>
      </c>
      <c r="E3306" s="98" t="s">
        <v>77</v>
      </c>
      <c r="F3306" s="99">
        <v>1</v>
      </c>
      <c r="G3306" s="99">
        <v>59.85</v>
      </c>
      <c r="H3306" s="99">
        <v>13.72</v>
      </c>
      <c r="I3306" s="99">
        <v>-16.170000000000002</v>
      </c>
      <c r="J3306" s="99">
        <v>-13.72</v>
      </c>
      <c r="K3306" s="99" t="s">
        <v>57</v>
      </c>
      <c r="L3306" s="99">
        <v>43.68</v>
      </c>
      <c r="M3306" s="98" t="s">
        <v>666</v>
      </c>
      <c r="N3306" s="98" t="s">
        <v>56</v>
      </c>
      <c r="O3306" s="98" t="s">
        <v>1516</v>
      </c>
      <c r="P3306" s="98" t="s">
        <v>12924</v>
      </c>
      <c r="Q3306" s="98" t="s">
        <v>38868</v>
      </c>
      <c r="R3306" s="98" t="s">
        <v>12925</v>
      </c>
      <c r="S3306" s="98" t="s">
        <v>62</v>
      </c>
      <c r="T3306" s="99">
        <v>59.85</v>
      </c>
      <c r="U3306" s="99" t="s">
        <v>63</v>
      </c>
      <c r="V3306" s="98" t="s">
        <v>9651</v>
      </c>
      <c r="W3306" s="98" t="s">
        <v>62</v>
      </c>
      <c r="X3306" s="98" t="s">
        <v>62</v>
      </c>
      <c r="Y3306" s="98" t="s">
        <v>62</v>
      </c>
      <c r="Z3306" s="98" t="s">
        <v>62</v>
      </c>
      <c r="AA3306" s="98" t="s">
        <v>62</v>
      </c>
      <c r="AB3306" s="98" t="s">
        <v>34741</v>
      </c>
      <c r="AC3306" s="98" t="s">
        <v>34742</v>
      </c>
      <c r="AD3306" s="98" t="s">
        <v>34743</v>
      </c>
      <c r="AE3306" s="98" t="s">
        <v>22647</v>
      </c>
      <c r="AF3306" s="98" t="s">
        <v>234</v>
      </c>
      <c r="AG3306" s="98" t="s">
        <v>22648</v>
      </c>
      <c r="AH3306" s="98" t="s">
        <v>73</v>
      </c>
      <c r="AI3306" s="98" t="s">
        <v>12907</v>
      </c>
      <c r="AJ3306" s="98" t="s">
        <v>34365</v>
      </c>
      <c r="AK3306" s="98" t="s">
        <v>34744</v>
      </c>
      <c r="AL3306" s="98" t="s">
        <v>75</v>
      </c>
      <c r="AM3306" s="98" t="s">
        <v>34745</v>
      </c>
      <c r="AN3306" s="98" t="s">
        <v>62</v>
      </c>
      <c r="AO3306" s="99" t="s">
        <v>62</v>
      </c>
      <c r="AP3306" s="98" t="s">
        <v>62</v>
      </c>
      <c r="AQ3306" s="98" t="s">
        <v>62</v>
      </c>
      <c r="AR3306" s="98" t="s">
        <v>62</v>
      </c>
      <c r="AS3306" s="98" t="s">
        <v>62</v>
      </c>
      <c r="AT3306" s="98" t="s">
        <v>62</v>
      </c>
      <c r="AU3306" s="98" t="s">
        <v>62</v>
      </c>
      <c r="AV3306" s="99" t="s">
        <v>57</v>
      </c>
      <c r="AW3306" s="98" t="s">
        <v>77</v>
      </c>
      <c r="AX3306" s="98" t="s">
        <v>57</v>
      </c>
      <c r="AY3306" s="98" t="s">
        <v>77</v>
      </c>
    </row>
    <row r="3307" spans="1:51" s="91" customFormat="1" ht="22.5" customHeight="1" x14ac:dyDescent="0.25">
      <c r="A3307" s="97" t="s">
        <v>34746</v>
      </c>
      <c r="B3307" s="98" t="s">
        <v>34747</v>
      </c>
      <c r="C3307" s="98" t="s">
        <v>595</v>
      </c>
      <c r="D3307" s="98" t="s">
        <v>10306</v>
      </c>
      <c r="E3307" s="98" t="s">
        <v>77</v>
      </c>
      <c r="F3307" s="99">
        <v>1</v>
      </c>
      <c r="G3307" s="99">
        <v>59.85</v>
      </c>
      <c r="H3307" s="99">
        <v>16.649999999999999</v>
      </c>
      <c r="I3307" s="99">
        <v>-16.170000000000002</v>
      </c>
      <c r="J3307" s="99">
        <v>-16.649999999999999</v>
      </c>
      <c r="K3307" s="99" t="s">
        <v>57</v>
      </c>
      <c r="L3307" s="99">
        <v>43.68</v>
      </c>
      <c r="M3307" s="98" t="s">
        <v>666</v>
      </c>
      <c r="N3307" s="98" t="s">
        <v>56</v>
      </c>
      <c r="O3307" s="98" t="s">
        <v>1516</v>
      </c>
      <c r="P3307" s="98" t="s">
        <v>12924</v>
      </c>
      <c r="Q3307" s="98" t="s">
        <v>38868</v>
      </c>
      <c r="R3307" s="98" t="s">
        <v>12925</v>
      </c>
      <c r="S3307" s="98" t="s">
        <v>62</v>
      </c>
      <c r="T3307" s="99">
        <v>59.85</v>
      </c>
      <c r="U3307" s="99" t="s">
        <v>63</v>
      </c>
      <c r="V3307" s="98" t="s">
        <v>9651</v>
      </c>
      <c r="W3307" s="98" t="s">
        <v>62</v>
      </c>
      <c r="X3307" s="98" t="s">
        <v>62</v>
      </c>
      <c r="Y3307" s="98" t="s">
        <v>62</v>
      </c>
      <c r="Z3307" s="98" t="s">
        <v>62</v>
      </c>
      <c r="AA3307" s="98" t="s">
        <v>62</v>
      </c>
      <c r="AB3307" s="98" t="s">
        <v>34748</v>
      </c>
      <c r="AC3307" s="98" t="s">
        <v>34749</v>
      </c>
      <c r="AD3307" s="98" t="s">
        <v>34750</v>
      </c>
      <c r="AE3307" s="98" t="s">
        <v>30771</v>
      </c>
      <c r="AF3307" s="98" t="s">
        <v>105</v>
      </c>
      <c r="AG3307" s="98" t="s">
        <v>34751</v>
      </c>
      <c r="AH3307" s="98" t="s">
        <v>73</v>
      </c>
      <c r="AI3307" s="98" t="s">
        <v>12907</v>
      </c>
      <c r="AJ3307" s="98" t="s">
        <v>12156</v>
      </c>
      <c r="AK3307" s="98" t="s">
        <v>34752</v>
      </c>
      <c r="AL3307" s="98" t="s">
        <v>75</v>
      </c>
      <c r="AM3307" s="98" t="s">
        <v>34753</v>
      </c>
      <c r="AN3307" s="98" t="s">
        <v>62</v>
      </c>
      <c r="AO3307" s="99" t="s">
        <v>62</v>
      </c>
      <c r="AP3307" s="98" t="s">
        <v>62</v>
      </c>
      <c r="AQ3307" s="98" t="s">
        <v>62</v>
      </c>
      <c r="AR3307" s="98" t="s">
        <v>62</v>
      </c>
      <c r="AS3307" s="98" t="s">
        <v>62</v>
      </c>
      <c r="AT3307" s="98" t="s">
        <v>62</v>
      </c>
      <c r="AU3307" s="98" t="s">
        <v>62</v>
      </c>
      <c r="AV3307" s="99" t="s">
        <v>57</v>
      </c>
      <c r="AW3307" s="98" t="s">
        <v>77</v>
      </c>
      <c r="AX3307" s="98" t="s">
        <v>57</v>
      </c>
      <c r="AY3307" s="98" t="s">
        <v>77</v>
      </c>
    </row>
    <row r="3308" spans="1:51" s="91" customFormat="1" ht="22.5" customHeight="1" x14ac:dyDescent="0.25">
      <c r="A3308" s="97" t="s">
        <v>34754</v>
      </c>
      <c r="B3308" s="98" t="s">
        <v>34755</v>
      </c>
      <c r="C3308" s="98" t="s">
        <v>595</v>
      </c>
      <c r="D3308" s="98" t="s">
        <v>9762</v>
      </c>
      <c r="E3308" s="98" t="s">
        <v>77</v>
      </c>
      <c r="F3308" s="99">
        <v>1</v>
      </c>
      <c r="G3308" s="99">
        <v>209.7</v>
      </c>
      <c r="H3308" s="99" t="s">
        <v>57</v>
      </c>
      <c r="I3308" s="99">
        <v>-25.16</v>
      </c>
      <c r="J3308" s="99">
        <v>-22.95</v>
      </c>
      <c r="K3308" s="99" t="s">
        <v>57</v>
      </c>
      <c r="L3308" s="99">
        <v>161.59</v>
      </c>
      <c r="M3308" s="98" t="s">
        <v>666</v>
      </c>
      <c r="N3308" s="98" t="s">
        <v>56</v>
      </c>
      <c r="O3308" s="114">
        <v>77352</v>
      </c>
      <c r="P3308" s="98" t="s">
        <v>31674</v>
      </c>
      <c r="Q3308" s="98" t="s">
        <v>38868</v>
      </c>
      <c r="R3308" s="98" t="s">
        <v>31307</v>
      </c>
      <c r="S3308" s="98" t="s">
        <v>62</v>
      </c>
      <c r="T3308" s="99">
        <v>209.7</v>
      </c>
      <c r="U3308" s="99" t="s">
        <v>83</v>
      </c>
      <c r="V3308" s="98" t="s">
        <v>9651</v>
      </c>
      <c r="W3308" s="98" t="s">
        <v>62</v>
      </c>
      <c r="X3308" s="98" t="s">
        <v>62</v>
      </c>
      <c r="Y3308" s="98" t="s">
        <v>62</v>
      </c>
      <c r="Z3308" s="98" t="s">
        <v>62</v>
      </c>
      <c r="AA3308" s="98" t="s">
        <v>62</v>
      </c>
      <c r="AB3308" s="98" t="s">
        <v>34756</v>
      </c>
      <c r="AC3308" s="98" t="s">
        <v>34757</v>
      </c>
      <c r="AD3308" s="98" t="s">
        <v>34758</v>
      </c>
      <c r="AE3308" s="98" t="s">
        <v>7464</v>
      </c>
      <c r="AF3308" s="98" t="s">
        <v>210</v>
      </c>
      <c r="AG3308" s="98" t="s">
        <v>7465</v>
      </c>
      <c r="AH3308" s="98" t="s">
        <v>73</v>
      </c>
      <c r="AI3308" s="98" t="s">
        <v>12907</v>
      </c>
      <c r="AJ3308" s="98" t="s">
        <v>34759</v>
      </c>
      <c r="AK3308" s="98" t="s">
        <v>34760</v>
      </c>
      <c r="AL3308" s="98" t="s">
        <v>75</v>
      </c>
      <c r="AM3308" s="98" t="s">
        <v>34761</v>
      </c>
      <c r="AN3308" s="98" t="s">
        <v>62</v>
      </c>
      <c r="AO3308" s="99" t="s">
        <v>62</v>
      </c>
      <c r="AP3308" s="98" t="s">
        <v>62</v>
      </c>
      <c r="AQ3308" s="98" t="s">
        <v>62</v>
      </c>
      <c r="AR3308" s="98" t="s">
        <v>62</v>
      </c>
      <c r="AS3308" s="98" t="s">
        <v>62</v>
      </c>
      <c r="AT3308" s="98" t="s">
        <v>62</v>
      </c>
      <c r="AU3308" s="98" t="s">
        <v>62</v>
      </c>
      <c r="AV3308" s="99" t="s">
        <v>57</v>
      </c>
      <c r="AW3308" s="98" t="s">
        <v>77</v>
      </c>
      <c r="AX3308" s="98" t="s">
        <v>57</v>
      </c>
      <c r="AY3308" s="98" t="s">
        <v>77</v>
      </c>
    </row>
    <row r="3309" spans="1:51" s="91" customFormat="1" ht="22.5" customHeight="1" x14ac:dyDescent="0.25">
      <c r="A3309" s="97" t="s">
        <v>34762</v>
      </c>
      <c r="B3309" s="98" t="s">
        <v>34763</v>
      </c>
      <c r="C3309" s="98" t="s">
        <v>595</v>
      </c>
      <c r="D3309" s="98" t="s">
        <v>9705</v>
      </c>
      <c r="E3309" s="98" t="s">
        <v>77</v>
      </c>
      <c r="F3309" s="99">
        <v>1</v>
      </c>
      <c r="G3309" s="99">
        <v>61.17</v>
      </c>
      <c r="H3309" s="99" t="s">
        <v>57</v>
      </c>
      <c r="I3309" s="99">
        <v>-13.34</v>
      </c>
      <c r="J3309" s="99" t="s">
        <v>57</v>
      </c>
      <c r="K3309" s="99" t="s">
        <v>57</v>
      </c>
      <c r="L3309" s="99">
        <v>47.83</v>
      </c>
      <c r="M3309" s="98" t="s">
        <v>666</v>
      </c>
      <c r="N3309" s="98" t="s">
        <v>56</v>
      </c>
      <c r="O3309" s="98" t="s">
        <v>12935</v>
      </c>
      <c r="P3309" s="98" t="s">
        <v>12936</v>
      </c>
      <c r="Q3309" s="98" t="s">
        <v>38868</v>
      </c>
      <c r="R3309" s="98" t="s">
        <v>8688</v>
      </c>
      <c r="S3309" s="98" t="s">
        <v>62</v>
      </c>
      <c r="T3309" s="99">
        <v>61.17</v>
      </c>
      <c r="U3309" s="99" t="s">
        <v>83</v>
      </c>
      <c r="V3309" s="98" t="s">
        <v>9651</v>
      </c>
      <c r="W3309" s="98" t="s">
        <v>62</v>
      </c>
      <c r="X3309" s="98" t="s">
        <v>62</v>
      </c>
      <c r="Y3309" s="98" t="s">
        <v>62</v>
      </c>
      <c r="Z3309" s="98" t="s">
        <v>62</v>
      </c>
      <c r="AA3309" s="98" t="s">
        <v>62</v>
      </c>
      <c r="AB3309" s="98" t="s">
        <v>34764</v>
      </c>
      <c r="AC3309" s="98" t="s">
        <v>34765</v>
      </c>
      <c r="AD3309" s="98" t="s">
        <v>34766</v>
      </c>
      <c r="AE3309" s="98" t="s">
        <v>34767</v>
      </c>
      <c r="AF3309" s="98" t="s">
        <v>1814</v>
      </c>
      <c r="AG3309" s="98" t="s">
        <v>34768</v>
      </c>
      <c r="AH3309" s="98" t="s">
        <v>73</v>
      </c>
      <c r="AI3309" s="98" t="s">
        <v>12907</v>
      </c>
      <c r="AJ3309" s="98" t="s">
        <v>32948</v>
      </c>
      <c r="AK3309" s="98" t="s">
        <v>34769</v>
      </c>
      <c r="AL3309" s="98" t="s">
        <v>75</v>
      </c>
      <c r="AM3309" s="98" t="s">
        <v>34770</v>
      </c>
      <c r="AN3309" s="98" t="s">
        <v>62</v>
      </c>
      <c r="AO3309" s="99" t="s">
        <v>62</v>
      </c>
      <c r="AP3309" s="98" t="s">
        <v>62</v>
      </c>
      <c r="AQ3309" s="98" t="s">
        <v>62</v>
      </c>
      <c r="AR3309" s="98" t="s">
        <v>62</v>
      </c>
      <c r="AS3309" s="98" t="s">
        <v>62</v>
      </c>
      <c r="AT3309" s="98" t="s">
        <v>62</v>
      </c>
      <c r="AU3309" s="98" t="s">
        <v>62</v>
      </c>
      <c r="AV3309" s="99" t="s">
        <v>57</v>
      </c>
      <c r="AW3309" s="98" t="s">
        <v>77</v>
      </c>
      <c r="AX3309" s="98" t="s">
        <v>57</v>
      </c>
      <c r="AY3309" s="98" t="s">
        <v>77</v>
      </c>
    </row>
    <row r="3310" spans="1:51" s="91" customFormat="1" ht="22.5" customHeight="1" x14ac:dyDescent="0.25">
      <c r="A3310" s="97" t="s">
        <v>34773</v>
      </c>
      <c r="B3310" s="98" t="s">
        <v>34774</v>
      </c>
      <c r="C3310" s="98" t="s">
        <v>595</v>
      </c>
      <c r="D3310" s="98" t="s">
        <v>10306</v>
      </c>
      <c r="E3310" s="98" t="s">
        <v>77</v>
      </c>
      <c r="F3310" s="99">
        <v>1</v>
      </c>
      <c r="G3310" s="99">
        <v>63.01</v>
      </c>
      <c r="H3310" s="99">
        <v>10.89</v>
      </c>
      <c r="I3310" s="99">
        <v>-16.71</v>
      </c>
      <c r="J3310" s="99">
        <v>-10.89</v>
      </c>
      <c r="K3310" s="99" t="s">
        <v>57</v>
      </c>
      <c r="L3310" s="99">
        <v>46.3</v>
      </c>
      <c r="M3310" s="98" t="s">
        <v>666</v>
      </c>
      <c r="N3310" s="98" t="s">
        <v>56</v>
      </c>
      <c r="O3310" s="98" t="s">
        <v>13177</v>
      </c>
      <c r="P3310" s="98" t="s">
        <v>14032</v>
      </c>
      <c r="Q3310" s="98" t="s">
        <v>38868</v>
      </c>
      <c r="R3310" s="98" t="s">
        <v>13179</v>
      </c>
      <c r="S3310" s="98" t="s">
        <v>62</v>
      </c>
      <c r="T3310" s="99">
        <v>63.01</v>
      </c>
      <c r="U3310" s="99" t="s">
        <v>63</v>
      </c>
      <c r="V3310" s="98" t="s">
        <v>9651</v>
      </c>
      <c r="W3310" s="98" t="s">
        <v>62</v>
      </c>
      <c r="X3310" s="98" t="s">
        <v>62</v>
      </c>
      <c r="Y3310" s="98" t="s">
        <v>62</v>
      </c>
      <c r="Z3310" s="98" t="s">
        <v>62</v>
      </c>
      <c r="AA3310" s="98" t="s">
        <v>62</v>
      </c>
      <c r="AB3310" s="98" t="s">
        <v>34775</v>
      </c>
      <c r="AC3310" s="98" t="s">
        <v>34776</v>
      </c>
      <c r="AD3310" s="98" t="s">
        <v>34777</v>
      </c>
      <c r="AE3310" s="98" t="s">
        <v>34513</v>
      </c>
      <c r="AF3310" s="98" t="s">
        <v>105</v>
      </c>
      <c r="AG3310" s="98" t="s">
        <v>34514</v>
      </c>
      <c r="AH3310" s="98" t="s">
        <v>73</v>
      </c>
      <c r="AI3310" s="98" t="s">
        <v>12907</v>
      </c>
      <c r="AJ3310" s="98" t="s">
        <v>34515</v>
      </c>
      <c r="AK3310" s="98" t="s">
        <v>34778</v>
      </c>
      <c r="AL3310" s="98" t="s">
        <v>75</v>
      </c>
      <c r="AM3310" s="98" t="s">
        <v>34779</v>
      </c>
      <c r="AN3310" s="98" t="s">
        <v>62</v>
      </c>
      <c r="AO3310" s="99" t="s">
        <v>62</v>
      </c>
      <c r="AP3310" s="98" t="s">
        <v>62</v>
      </c>
      <c r="AQ3310" s="98" t="s">
        <v>62</v>
      </c>
      <c r="AR3310" s="98" t="s">
        <v>62</v>
      </c>
      <c r="AS3310" s="98" t="s">
        <v>62</v>
      </c>
      <c r="AT3310" s="98" t="s">
        <v>62</v>
      </c>
      <c r="AU3310" s="98" t="s">
        <v>62</v>
      </c>
      <c r="AV3310" s="99" t="s">
        <v>57</v>
      </c>
      <c r="AW3310" s="98" t="s">
        <v>77</v>
      </c>
      <c r="AX3310" s="98" t="s">
        <v>57</v>
      </c>
      <c r="AY3310" s="98" t="s">
        <v>77</v>
      </c>
    </row>
    <row r="3311" spans="1:51" s="91" customFormat="1" ht="22.5" customHeight="1" x14ac:dyDescent="0.25">
      <c r="A3311" s="97" t="s">
        <v>34780</v>
      </c>
      <c r="B3311" s="98" t="s">
        <v>34781</v>
      </c>
      <c r="C3311" s="98" t="s">
        <v>595</v>
      </c>
      <c r="D3311" s="98" t="s">
        <v>8371</v>
      </c>
      <c r="E3311" s="98" t="s">
        <v>77</v>
      </c>
      <c r="F3311" s="99">
        <v>1</v>
      </c>
      <c r="G3311" s="99">
        <v>173.9</v>
      </c>
      <c r="H3311" s="99" t="s">
        <v>57</v>
      </c>
      <c r="I3311" s="99">
        <v>-29.56</v>
      </c>
      <c r="J3311" s="99">
        <v>-19.95</v>
      </c>
      <c r="K3311" s="99" t="s">
        <v>57</v>
      </c>
      <c r="L3311" s="99">
        <v>124.39</v>
      </c>
      <c r="M3311" s="98" t="s">
        <v>666</v>
      </c>
      <c r="N3311" s="98" t="s">
        <v>56</v>
      </c>
      <c r="O3311" s="98" t="s">
        <v>17732</v>
      </c>
      <c r="P3311" s="98" t="s">
        <v>20805</v>
      </c>
      <c r="Q3311" s="98" t="s">
        <v>38868</v>
      </c>
      <c r="R3311" s="98" t="s">
        <v>20806</v>
      </c>
      <c r="S3311" s="98" t="s">
        <v>62</v>
      </c>
      <c r="T3311" s="99">
        <v>173.9</v>
      </c>
      <c r="U3311" s="99" t="s">
        <v>63</v>
      </c>
      <c r="V3311" s="98" t="s">
        <v>9651</v>
      </c>
      <c r="W3311" s="98" t="s">
        <v>62</v>
      </c>
      <c r="X3311" s="98" t="s">
        <v>62</v>
      </c>
      <c r="Y3311" s="98" t="s">
        <v>62</v>
      </c>
      <c r="Z3311" s="98" t="s">
        <v>62</v>
      </c>
      <c r="AA3311" s="98" t="s">
        <v>62</v>
      </c>
      <c r="AB3311" s="98" t="s">
        <v>34782</v>
      </c>
      <c r="AC3311" s="98" t="s">
        <v>34783</v>
      </c>
      <c r="AD3311" s="98" t="s">
        <v>34784</v>
      </c>
      <c r="AE3311" s="98" t="s">
        <v>34785</v>
      </c>
      <c r="AF3311" s="98" t="s">
        <v>799</v>
      </c>
      <c r="AG3311" s="98" t="s">
        <v>34786</v>
      </c>
      <c r="AH3311" s="98" t="s">
        <v>73</v>
      </c>
      <c r="AI3311" s="98" t="s">
        <v>12907</v>
      </c>
      <c r="AJ3311" s="98" t="s">
        <v>33952</v>
      </c>
      <c r="AK3311" s="98" t="s">
        <v>34787</v>
      </c>
      <c r="AL3311" s="98" t="s">
        <v>75</v>
      </c>
      <c r="AM3311" s="98" t="s">
        <v>34788</v>
      </c>
      <c r="AN3311" s="98" t="s">
        <v>62</v>
      </c>
      <c r="AO3311" s="99" t="s">
        <v>62</v>
      </c>
      <c r="AP3311" s="98" t="s">
        <v>62</v>
      </c>
      <c r="AQ3311" s="98" t="s">
        <v>62</v>
      </c>
      <c r="AR3311" s="98" t="s">
        <v>62</v>
      </c>
      <c r="AS3311" s="98" t="s">
        <v>62</v>
      </c>
      <c r="AT3311" s="98" t="s">
        <v>62</v>
      </c>
      <c r="AU3311" s="98" t="s">
        <v>62</v>
      </c>
      <c r="AV3311" s="99" t="s">
        <v>57</v>
      </c>
      <c r="AW3311" s="98" t="s">
        <v>77</v>
      </c>
      <c r="AX3311" s="98" t="s">
        <v>57</v>
      </c>
      <c r="AY3311" s="98" t="s">
        <v>77</v>
      </c>
    </row>
    <row r="3312" spans="1:51" s="91" customFormat="1" ht="22.5" customHeight="1" x14ac:dyDescent="0.25">
      <c r="A3312" s="97" t="s">
        <v>34789</v>
      </c>
      <c r="B3312" s="98" t="s">
        <v>34790</v>
      </c>
      <c r="C3312" s="98" t="s">
        <v>595</v>
      </c>
      <c r="D3312" s="98" t="s">
        <v>10968</v>
      </c>
      <c r="E3312" s="98" t="s">
        <v>56</v>
      </c>
      <c r="F3312" s="99">
        <v>1</v>
      </c>
      <c r="G3312" s="99">
        <v>59.85</v>
      </c>
      <c r="H3312" s="99" t="s">
        <v>57</v>
      </c>
      <c r="I3312" s="99">
        <v>-16.170000000000002</v>
      </c>
      <c r="J3312" s="99" t="s">
        <v>57</v>
      </c>
      <c r="K3312" s="99" t="s">
        <v>57</v>
      </c>
      <c r="L3312" s="99">
        <v>43.68</v>
      </c>
      <c r="M3312" s="98" t="s">
        <v>666</v>
      </c>
      <c r="N3312" s="98" t="s">
        <v>56</v>
      </c>
      <c r="O3312" s="98" t="s">
        <v>1516</v>
      </c>
      <c r="P3312" s="98" t="s">
        <v>12924</v>
      </c>
      <c r="Q3312" s="98" t="s">
        <v>38868</v>
      </c>
      <c r="R3312" s="98" t="s">
        <v>12925</v>
      </c>
      <c r="S3312" s="98" t="s">
        <v>62</v>
      </c>
      <c r="T3312" s="99">
        <v>59.85</v>
      </c>
      <c r="U3312" s="99" t="s">
        <v>63</v>
      </c>
      <c r="V3312" s="98" t="s">
        <v>9651</v>
      </c>
      <c r="W3312" s="98" t="s">
        <v>62</v>
      </c>
      <c r="X3312" s="98" t="s">
        <v>62</v>
      </c>
      <c r="Y3312" s="98" t="s">
        <v>62</v>
      </c>
      <c r="Z3312" s="98" t="s">
        <v>62</v>
      </c>
      <c r="AA3312" s="98" t="s">
        <v>62</v>
      </c>
      <c r="AB3312" s="98" t="s">
        <v>34791</v>
      </c>
      <c r="AC3312" s="98" t="s">
        <v>34792</v>
      </c>
      <c r="AD3312" s="98" t="s">
        <v>34793</v>
      </c>
      <c r="AE3312" s="98" t="s">
        <v>22647</v>
      </c>
      <c r="AF3312" s="98" t="s">
        <v>234</v>
      </c>
      <c r="AG3312" s="98" t="s">
        <v>22648</v>
      </c>
      <c r="AH3312" s="98" t="s">
        <v>73</v>
      </c>
      <c r="AI3312" s="98" t="s">
        <v>12907</v>
      </c>
      <c r="AJ3312" s="98" t="s">
        <v>11699</v>
      </c>
      <c r="AK3312" s="98" t="s">
        <v>34794</v>
      </c>
      <c r="AL3312" s="98" t="s">
        <v>75</v>
      </c>
      <c r="AM3312" s="98" t="s">
        <v>34795</v>
      </c>
      <c r="AN3312" s="98" t="s">
        <v>62</v>
      </c>
      <c r="AO3312" s="99" t="s">
        <v>62</v>
      </c>
      <c r="AP3312" s="98" t="s">
        <v>62</v>
      </c>
      <c r="AQ3312" s="98" t="s">
        <v>62</v>
      </c>
      <c r="AR3312" s="98" t="s">
        <v>62</v>
      </c>
      <c r="AS3312" s="98" t="s">
        <v>62</v>
      </c>
      <c r="AT3312" s="98" t="s">
        <v>62</v>
      </c>
      <c r="AU3312" s="98" t="s">
        <v>62</v>
      </c>
      <c r="AV3312" s="99" t="s">
        <v>57</v>
      </c>
      <c r="AW3312" s="98" t="s">
        <v>77</v>
      </c>
      <c r="AX3312" s="98" t="s">
        <v>57</v>
      </c>
      <c r="AY3312" s="98" t="s">
        <v>77</v>
      </c>
    </row>
    <row r="3313" spans="1:51" s="91" customFormat="1" ht="22.5" customHeight="1" x14ac:dyDescent="0.25">
      <c r="A3313" s="97" t="s">
        <v>34796</v>
      </c>
      <c r="B3313" s="98" t="s">
        <v>34797</v>
      </c>
      <c r="C3313" s="98" t="s">
        <v>595</v>
      </c>
      <c r="D3313" s="98" t="s">
        <v>10306</v>
      </c>
      <c r="E3313" s="98" t="s">
        <v>56</v>
      </c>
      <c r="F3313" s="99">
        <v>1</v>
      </c>
      <c r="G3313" s="99">
        <v>63.01</v>
      </c>
      <c r="H3313" s="99" t="s">
        <v>57</v>
      </c>
      <c r="I3313" s="99">
        <v>-16.71</v>
      </c>
      <c r="J3313" s="99" t="s">
        <v>57</v>
      </c>
      <c r="K3313" s="99" t="s">
        <v>57</v>
      </c>
      <c r="L3313" s="99">
        <v>46.3</v>
      </c>
      <c r="M3313" s="98" t="s">
        <v>666</v>
      </c>
      <c r="N3313" s="98" t="s">
        <v>62</v>
      </c>
      <c r="O3313" s="98" t="s">
        <v>13177</v>
      </c>
      <c r="P3313" s="98" t="s">
        <v>13178</v>
      </c>
      <c r="Q3313" s="98" t="s">
        <v>38868</v>
      </c>
      <c r="R3313" s="98" t="s">
        <v>13179</v>
      </c>
      <c r="S3313" s="98" t="s">
        <v>62</v>
      </c>
      <c r="T3313" s="99">
        <v>63.01</v>
      </c>
      <c r="U3313" s="99" t="s">
        <v>63</v>
      </c>
      <c r="V3313" s="98" t="s">
        <v>9651</v>
      </c>
      <c r="W3313" s="98" t="s">
        <v>62</v>
      </c>
      <c r="X3313" s="98" t="s">
        <v>62</v>
      </c>
      <c r="Y3313" s="98" t="s">
        <v>62</v>
      </c>
      <c r="Z3313" s="98" t="s">
        <v>62</v>
      </c>
      <c r="AA3313" s="98" t="s">
        <v>62</v>
      </c>
      <c r="AB3313" s="98" t="s">
        <v>34798</v>
      </c>
      <c r="AC3313" s="98" t="s">
        <v>34799</v>
      </c>
      <c r="AD3313" s="98" t="s">
        <v>34800</v>
      </c>
      <c r="AE3313" s="98" t="s">
        <v>1004</v>
      </c>
      <c r="AF3313" s="98" t="s">
        <v>105</v>
      </c>
      <c r="AG3313" s="98" t="s">
        <v>1005</v>
      </c>
      <c r="AH3313" s="98" t="s">
        <v>73</v>
      </c>
      <c r="AI3313" s="98" t="s">
        <v>12907</v>
      </c>
      <c r="AJ3313" s="98" t="s">
        <v>34801</v>
      </c>
      <c r="AK3313" s="98" t="s">
        <v>34802</v>
      </c>
      <c r="AL3313" s="98" t="s">
        <v>75</v>
      </c>
      <c r="AM3313" s="98" t="s">
        <v>34803</v>
      </c>
      <c r="AN3313" s="98" t="s">
        <v>62</v>
      </c>
      <c r="AO3313" s="99" t="s">
        <v>62</v>
      </c>
      <c r="AP3313" s="98" t="s">
        <v>62</v>
      </c>
      <c r="AQ3313" s="98" t="s">
        <v>62</v>
      </c>
      <c r="AR3313" s="98" t="s">
        <v>62</v>
      </c>
      <c r="AS3313" s="98" t="s">
        <v>62</v>
      </c>
      <c r="AT3313" s="98" t="s">
        <v>62</v>
      </c>
      <c r="AU3313" s="98" t="s">
        <v>62</v>
      </c>
      <c r="AV3313" s="99" t="s">
        <v>57</v>
      </c>
      <c r="AW3313" s="98" t="s">
        <v>77</v>
      </c>
      <c r="AX3313" s="98" t="s">
        <v>57</v>
      </c>
      <c r="AY3313" s="98" t="s">
        <v>77</v>
      </c>
    </row>
    <row r="3314" spans="1:51" s="91" customFormat="1" ht="22.5" customHeight="1" x14ac:dyDescent="0.25">
      <c r="A3314" s="97" t="s">
        <v>34804</v>
      </c>
      <c r="B3314" s="98" t="s">
        <v>34805</v>
      </c>
      <c r="C3314" s="98" t="s">
        <v>595</v>
      </c>
      <c r="D3314" s="98" t="s">
        <v>10306</v>
      </c>
      <c r="E3314" s="98" t="s">
        <v>56</v>
      </c>
      <c r="F3314" s="99">
        <v>1</v>
      </c>
      <c r="G3314" s="99">
        <v>59.22</v>
      </c>
      <c r="H3314" s="99" t="s">
        <v>57</v>
      </c>
      <c r="I3314" s="99">
        <v>-16.07</v>
      </c>
      <c r="J3314" s="99" t="s">
        <v>57</v>
      </c>
      <c r="K3314" s="99" t="s">
        <v>57</v>
      </c>
      <c r="L3314" s="99">
        <v>43.15</v>
      </c>
      <c r="M3314" s="98" t="s">
        <v>666</v>
      </c>
      <c r="N3314" s="98" t="s">
        <v>62</v>
      </c>
      <c r="O3314" s="98" t="s">
        <v>1516</v>
      </c>
      <c r="P3314" s="98" t="s">
        <v>12924</v>
      </c>
      <c r="Q3314" s="98" t="s">
        <v>38868</v>
      </c>
      <c r="R3314" s="98" t="s">
        <v>12925</v>
      </c>
      <c r="S3314" s="98" t="s">
        <v>62</v>
      </c>
      <c r="T3314" s="99">
        <v>59.22</v>
      </c>
      <c r="U3314" s="99" t="s">
        <v>63</v>
      </c>
      <c r="V3314" s="98" t="s">
        <v>9651</v>
      </c>
      <c r="W3314" s="98" t="s">
        <v>62</v>
      </c>
      <c r="X3314" s="98" t="s">
        <v>62</v>
      </c>
      <c r="Y3314" s="98" t="s">
        <v>62</v>
      </c>
      <c r="Z3314" s="98" t="s">
        <v>62</v>
      </c>
      <c r="AA3314" s="98" t="s">
        <v>62</v>
      </c>
      <c r="AB3314" s="98" t="s">
        <v>34806</v>
      </c>
      <c r="AC3314" s="98" t="s">
        <v>34807</v>
      </c>
      <c r="AD3314" s="98" t="s">
        <v>34808</v>
      </c>
      <c r="AE3314" s="98" t="s">
        <v>32617</v>
      </c>
      <c r="AF3314" s="98" t="s">
        <v>71</v>
      </c>
      <c r="AG3314" s="98" t="s">
        <v>32618</v>
      </c>
      <c r="AH3314" s="98" t="s">
        <v>73</v>
      </c>
      <c r="AI3314" s="98" t="s">
        <v>12907</v>
      </c>
      <c r="AJ3314" s="98" t="s">
        <v>34809</v>
      </c>
      <c r="AK3314" s="98" t="s">
        <v>34810</v>
      </c>
      <c r="AL3314" s="98" t="s">
        <v>75</v>
      </c>
      <c r="AM3314" s="98" t="s">
        <v>34811</v>
      </c>
      <c r="AN3314" s="98" t="s">
        <v>62</v>
      </c>
      <c r="AO3314" s="99" t="s">
        <v>62</v>
      </c>
      <c r="AP3314" s="98" t="s">
        <v>62</v>
      </c>
      <c r="AQ3314" s="98" t="s">
        <v>62</v>
      </c>
      <c r="AR3314" s="98" t="s">
        <v>62</v>
      </c>
      <c r="AS3314" s="98" t="s">
        <v>62</v>
      </c>
      <c r="AT3314" s="98" t="s">
        <v>62</v>
      </c>
      <c r="AU3314" s="98" t="s">
        <v>62</v>
      </c>
      <c r="AV3314" s="99" t="s">
        <v>57</v>
      </c>
      <c r="AW3314" s="98" t="s">
        <v>77</v>
      </c>
      <c r="AX3314" s="98" t="s">
        <v>57</v>
      </c>
      <c r="AY3314" s="98" t="s">
        <v>77</v>
      </c>
    </row>
    <row r="3315" spans="1:51" s="91" customFormat="1" ht="22.5" customHeight="1" x14ac:dyDescent="0.25">
      <c r="A3315" s="97" t="s">
        <v>34812</v>
      </c>
      <c r="B3315" s="98" t="s">
        <v>34813</v>
      </c>
      <c r="C3315" s="98" t="s">
        <v>595</v>
      </c>
      <c r="D3315" s="98" t="s">
        <v>10306</v>
      </c>
      <c r="E3315" s="98" t="s">
        <v>77</v>
      </c>
      <c r="F3315" s="99">
        <v>1</v>
      </c>
      <c r="G3315" s="99">
        <v>59.85</v>
      </c>
      <c r="H3315" s="99">
        <v>16.649999999999999</v>
      </c>
      <c r="I3315" s="99">
        <v>-16.170000000000002</v>
      </c>
      <c r="J3315" s="99">
        <v>-16.649999999999999</v>
      </c>
      <c r="K3315" s="99" t="s">
        <v>57</v>
      </c>
      <c r="L3315" s="99">
        <v>43.68</v>
      </c>
      <c r="M3315" s="98" t="s">
        <v>666</v>
      </c>
      <c r="N3315" s="98" t="s">
        <v>56</v>
      </c>
      <c r="O3315" s="98" t="s">
        <v>1516</v>
      </c>
      <c r="P3315" s="98" t="s">
        <v>12924</v>
      </c>
      <c r="Q3315" s="98" t="s">
        <v>38868</v>
      </c>
      <c r="R3315" s="98" t="s">
        <v>12925</v>
      </c>
      <c r="S3315" s="98" t="s">
        <v>62</v>
      </c>
      <c r="T3315" s="99">
        <v>59.85</v>
      </c>
      <c r="U3315" s="99" t="s">
        <v>63</v>
      </c>
      <c r="V3315" s="98" t="s">
        <v>9651</v>
      </c>
      <c r="W3315" s="98" t="s">
        <v>62</v>
      </c>
      <c r="X3315" s="98" t="s">
        <v>62</v>
      </c>
      <c r="Y3315" s="98" t="s">
        <v>62</v>
      </c>
      <c r="Z3315" s="98" t="s">
        <v>62</v>
      </c>
      <c r="AA3315" s="98" t="s">
        <v>62</v>
      </c>
      <c r="AB3315" s="98" t="s">
        <v>34814</v>
      </c>
      <c r="AC3315" s="98" t="s">
        <v>34815</v>
      </c>
      <c r="AD3315" s="98" t="s">
        <v>34816</v>
      </c>
      <c r="AE3315" s="98" t="s">
        <v>18687</v>
      </c>
      <c r="AF3315" s="98" t="s">
        <v>349</v>
      </c>
      <c r="AG3315" s="98" t="s">
        <v>18688</v>
      </c>
      <c r="AH3315" s="98" t="s">
        <v>73</v>
      </c>
      <c r="AI3315" s="98" t="s">
        <v>12907</v>
      </c>
      <c r="AJ3315" s="98" t="s">
        <v>12156</v>
      </c>
      <c r="AK3315" s="98" t="s">
        <v>10478</v>
      </c>
      <c r="AL3315" s="98" t="s">
        <v>75</v>
      </c>
      <c r="AM3315" s="98" t="s">
        <v>34817</v>
      </c>
      <c r="AN3315" s="98" t="s">
        <v>62</v>
      </c>
      <c r="AO3315" s="99" t="s">
        <v>62</v>
      </c>
      <c r="AP3315" s="98" t="s">
        <v>62</v>
      </c>
      <c r="AQ3315" s="98" t="s">
        <v>62</v>
      </c>
      <c r="AR3315" s="98" t="s">
        <v>62</v>
      </c>
      <c r="AS3315" s="98" t="s">
        <v>62</v>
      </c>
      <c r="AT3315" s="98" t="s">
        <v>62</v>
      </c>
      <c r="AU3315" s="98" t="s">
        <v>62</v>
      </c>
      <c r="AV3315" s="99" t="s">
        <v>57</v>
      </c>
      <c r="AW3315" s="98" t="s">
        <v>77</v>
      </c>
      <c r="AX3315" s="98" t="s">
        <v>57</v>
      </c>
      <c r="AY3315" s="98" t="s">
        <v>77</v>
      </c>
    </row>
    <row r="3316" spans="1:51" s="91" customFormat="1" ht="22.5" customHeight="1" x14ac:dyDescent="0.25">
      <c r="A3316" s="97" t="s">
        <v>34818</v>
      </c>
      <c r="B3316" s="98" t="s">
        <v>34819</v>
      </c>
      <c r="C3316" s="98" t="s">
        <v>595</v>
      </c>
      <c r="D3316" s="98" t="s">
        <v>10968</v>
      </c>
      <c r="E3316" s="98" t="s">
        <v>77</v>
      </c>
      <c r="F3316" s="99">
        <v>1</v>
      </c>
      <c r="G3316" s="99">
        <v>18.079999999999998</v>
      </c>
      <c r="H3316" s="99">
        <v>15</v>
      </c>
      <c r="I3316" s="99">
        <v>-9.07</v>
      </c>
      <c r="J3316" s="99">
        <v>-15</v>
      </c>
      <c r="K3316" s="99" t="s">
        <v>57</v>
      </c>
      <c r="L3316" s="99">
        <v>9.01</v>
      </c>
      <c r="M3316" s="98" t="s">
        <v>666</v>
      </c>
      <c r="N3316" s="98" t="s">
        <v>56</v>
      </c>
      <c r="O3316" s="98" t="s">
        <v>27140</v>
      </c>
      <c r="P3316" s="98" t="s">
        <v>27141</v>
      </c>
      <c r="Q3316" s="98" t="s">
        <v>38868</v>
      </c>
      <c r="R3316" s="98" t="s">
        <v>27142</v>
      </c>
      <c r="S3316" s="98" t="s">
        <v>62</v>
      </c>
      <c r="T3316" s="99">
        <v>18.079999999999998</v>
      </c>
      <c r="U3316" s="99" t="s">
        <v>63</v>
      </c>
      <c r="V3316" s="98" t="s">
        <v>9651</v>
      </c>
      <c r="W3316" s="98" t="s">
        <v>62</v>
      </c>
      <c r="X3316" s="98" t="s">
        <v>62</v>
      </c>
      <c r="Y3316" s="98" t="s">
        <v>62</v>
      </c>
      <c r="Z3316" s="98" t="s">
        <v>62</v>
      </c>
      <c r="AA3316" s="98" t="s">
        <v>62</v>
      </c>
      <c r="AB3316" s="98" t="s">
        <v>34820</v>
      </c>
      <c r="AC3316" s="98" t="s">
        <v>34821</v>
      </c>
      <c r="AD3316" s="98" t="s">
        <v>34822</v>
      </c>
      <c r="AE3316" s="98" t="s">
        <v>5798</v>
      </c>
      <c r="AF3316" s="98" t="s">
        <v>234</v>
      </c>
      <c r="AG3316" s="98" t="s">
        <v>34823</v>
      </c>
      <c r="AH3316" s="98" t="s">
        <v>73</v>
      </c>
      <c r="AI3316" s="98" t="s">
        <v>12907</v>
      </c>
      <c r="AJ3316" s="98" t="s">
        <v>34824</v>
      </c>
      <c r="AK3316" s="98" t="s">
        <v>34825</v>
      </c>
      <c r="AL3316" s="98" t="s">
        <v>75</v>
      </c>
      <c r="AM3316" s="98" t="s">
        <v>34826</v>
      </c>
      <c r="AN3316" s="98" t="s">
        <v>62</v>
      </c>
      <c r="AO3316" s="99" t="s">
        <v>62</v>
      </c>
      <c r="AP3316" s="98" t="s">
        <v>62</v>
      </c>
      <c r="AQ3316" s="98" t="s">
        <v>62</v>
      </c>
      <c r="AR3316" s="98" t="s">
        <v>62</v>
      </c>
      <c r="AS3316" s="98" t="s">
        <v>62</v>
      </c>
      <c r="AT3316" s="98" t="s">
        <v>62</v>
      </c>
      <c r="AU3316" s="98" t="s">
        <v>62</v>
      </c>
      <c r="AV3316" s="99" t="s">
        <v>57</v>
      </c>
      <c r="AW3316" s="98" t="s">
        <v>77</v>
      </c>
      <c r="AX3316" s="98" t="s">
        <v>57</v>
      </c>
      <c r="AY3316" s="98" t="s">
        <v>77</v>
      </c>
    </row>
    <row r="3317" spans="1:51" s="91" customFormat="1" ht="22.5" customHeight="1" x14ac:dyDescent="0.25">
      <c r="A3317" s="97" t="s">
        <v>34827</v>
      </c>
      <c r="B3317" s="98" t="s">
        <v>34828</v>
      </c>
      <c r="C3317" s="98" t="s">
        <v>595</v>
      </c>
      <c r="D3317" s="98" t="s">
        <v>10306</v>
      </c>
      <c r="E3317" s="98" t="s">
        <v>77</v>
      </c>
      <c r="F3317" s="99">
        <v>1</v>
      </c>
      <c r="G3317" s="99">
        <v>94.07</v>
      </c>
      <c r="H3317" s="99" t="s">
        <v>57</v>
      </c>
      <c r="I3317" s="99">
        <v>-15.99</v>
      </c>
      <c r="J3317" s="99">
        <v>-24.95</v>
      </c>
      <c r="K3317" s="99" t="s">
        <v>57</v>
      </c>
      <c r="L3317" s="99">
        <v>56.3</v>
      </c>
      <c r="M3317" s="98" t="s">
        <v>666</v>
      </c>
      <c r="N3317" s="98" t="s">
        <v>56</v>
      </c>
      <c r="O3317" s="98" t="s">
        <v>12935</v>
      </c>
      <c r="P3317" s="98" t="s">
        <v>23160</v>
      </c>
      <c r="Q3317" s="98" t="s">
        <v>38868</v>
      </c>
      <c r="R3317" s="98" t="s">
        <v>23161</v>
      </c>
      <c r="S3317" s="98" t="s">
        <v>62</v>
      </c>
      <c r="T3317" s="99">
        <v>94.07</v>
      </c>
      <c r="U3317" s="99" t="s">
        <v>63</v>
      </c>
      <c r="V3317" s="98" t="s">
        <v>9651</v>
      </c>
      <c r="W3317" s="98" t="s">
        <v>62</v>
      </c>
      <c r="X3317" s="98" t="s">
        <v>62</v>
      </c>
      <c r="Y3317" s="98" t="s">
        <v>62</v>
      </c>
      <c r="Z3317" s="98" t="s">
        <v>62</v>
      </c>
      <c r="AA3317" s="98" t="s">
        <v>62</v>
      </c>
      <c r="AB3317" s="98" t="s">
        <v>34829</v>
      </c>
      <c r="AC3317" s="98" t="s">
        <v>34830</v>
      </c>
      <c r="AD3317" s="98" t="s">
        <v>34831</v>
      </c>
      <c r="AE3317" s="98" t="s">
        <v>8121</v>
      </c>
      <c r="AF3317" s="98" t="s">
        <v>234</v>
      </c>
      <c r="AG3317" s="98" t="s">
        <v>34832</v>
      </c>
      <c r="AH3317" s="98" t="s">
        <v>73</v>
      </c>
      <c r="AI3317" s="98" t="s">
        <v>12907</v>
      </c>
      <c r="AJ3317" s="98" t="s">
        <v>33952</v>
      </c>
      <c r="AK3317" s="98" t="s">
        <v>34833</v>
      </c>
      <c r="AL3317" s="98" t="s">
        <v>75</v>
      </c>
      <c r="AM3317" s="98" t="s">
        <v>34834</v>
      </c>
      <c r="AN3317" s="98" t="s">
        <v>62</v>
      </c>
      <c r="AO3317" s="99" t="s">
        <v>62</v>
      </c>
      <c r="AP3317" s="98" t="s">
        <v>62</v>
      </c>
      <c r="AQ3317" s="98" t="s">
        <v>62</v>
      </c>
      <c r="AR3317" s="98" t="s">
        <v>62</v>
      </c>
      <c r="AS3317" s="98" t="s">
        <v>62</v>
      </c>
      <c r="AT3317" s="98" t="s">
        <v>62</v>
      </c>
      <c r="AU3317" s="98" t="s">
        <v>62</v>
      </c>
      <c r="AV3317" s="99" t="s">
        <v>57</v>
      </c>
      <c r="AW3317" s="98" t="s">
        <v>77</v>
      </c>
      <c r="AX3317" s="98" t="s">
        <v>57</v>
      </c>
      <c r="AY3317" s="98" t="s">
        <v>77</v>
      </c>
    </row>
    <row r="3318" spans="1:51" s="91" customFormat="1" ht="22.5" customHeight="1" x14ac:dyDescent="0.25">
      <c r="A3318" s="97" t="s">
        <v>34835</v>
      </c>
      <c r="B3318" s="98" t="s">
        <v>34836</v>
      </c>
      <c r="C3318" s="98" t="s">
        <v>595</v>
      </c>
      <c r="D3318" s="98" t="s">
        <v>10968</v>
      </c>
      <c r="E3318" s="98" t="s">
        <v>77</v>
      </c>
      <c r="F3318" s="99">
        <v>1</v>
      </c>
      <c r="G3318" s="99">
        <v>59.56</v>
      </c>
      <c r="H3318" s="99">
        <v>23.24</v>
      </c>
      <c r="I3318" s="99">
        <v>-16.13</v>
      </c>
      <c r="J3318" s="99">
        <v>-23.24</v>
      </c>
      <c r="K3318" s="99" t="s">
        <v>57</v>
      </c>
      <c r="L3318" s="99">
        <v>43.43</v>
      </c>
      <c r="M3318" s="98" t="s">
        <v>666</v>
      </c>
      <c r="N3318" s="98" t="s">
        <v>56</v>
      </c>
      <c r="O3318" s="98" t="s">
        <v>13007</v>
      </c>
      <c r="P3318" s="98" t="s">
        <v>13008</v>
      </c>
      <c r="Q3318" s="98" t="s">
        <v>38868</v>
      </c>
      <c r="R3318" s="98" t="s">
        <v>13009</v>
      </c>
      <c r="S3318" s="98" t="s">
        <v>62</v>
      </c>
      <c r="T3318" s="99">
        <v>59.56</v>
      </c>
      <c r="U3318" s="99" t="s">
        <v>63</v>
      </c>
      <c r="V3318" s="98" t="s">
        <v>9651</v>
      </c>
      <c r="W3318" s="98" t="s">
        <v>62</v>
      </c>
      <c r="X3318" s="98" t="s">
        <v>62</v>
      </c>
      <c r="Y3318" s="98" t="s">
        <v>62</v>
      </c>
      <c r="Z3318" s="98" t="s">
        <v>62</v>
      </c>
      <c r="AA3318" s="98" t="s">
        <v>62</v>
      </c>
      <c r="AB3318" s="98" t="s">
        <v>34837</v>
      </c>
      <c r="AC3318" s="98" t="s">
        <v>34838</v>
      </c>
      <c r="AD3318" s="98" t="s">
        <v>34839</v>
      </c>
      <c r="AE3318" s="98" t="s">
        <v>4576</v>
      </c>
      <c r="AF3318" s="98" t="s">
        <v>71</v>
      </c>
      <c r="AG3318" s="98" t="s">
        <v>34840</v>
      </c>
      <c r="AH3318" s="98" t="s">
        <v>73</v>
      </c>
      <c r="AI3318" s="98" t="s">
        <v>12907</v>
      </c>
      <c r="AJ3318" s="98" t="s">
        <v>34841</v>
      </c>
      <c r="AK3318" s="98" t="s">
        <v>34842</v>
      </c>
      <c r="AL3318" s="98" t="s">
        <v>75</v>
      </c>
      <c r="AM3318" s="98" t="s">
        <v>34843</v>
      </c>
      <c r="AN3318" s="98" t="s">
        <v>62</v>
      </c>
      <c r="AO3318" s="99" t="s">
        <v>62</v>
      </c>
      <c r="AP3318" s="98" t="s">
        <v>62</v>
      </c>
      <c r="AQ3318" s="98" t="s">
        <v>62</v>
      </c>
      <c r="AR3318" s="98" t="s">
        <v>62</v>
      </c>
      <c r="AS3318" s="98" t="s">
        <v>62</v>
      </c>
      <c r="AT3318" s="98" t="s">
        <v>62</v>
      </c>
      <c r="AU3318" s="98" t="s">
        <v>62</v>
      </c>
      <c r="AV3318" s="99" t="s">
        <v>57</v>
      </c>
      <c r="AW3318" s="98" t="s">
        <v>77</v>
      </c>
      <c r="AX3318" s="98" t="s">
        <v>57</v>
      </c>
      <c r="AY3318" s="98" t="s">
        <v>77</v>
      </c>
    </row>
    <row r="3319" spans="1:51" s="91" customFormat="1" ht="22.5" customHeight="1" x14ac:dyDescent="0.25">
      <c r="A3319" s="97" t="s">
        <v>34844</v>
      </c>
      <c r="B3319" s="98" t="s">
        <v>34845</v>
      </c>
      <c r="C3319" s="98" t="s">
        <v>595</v>
      </c>
      <c r="D3319" s="98" t="s">
        <v>9762</v>
      </c>
      <c r="E3319" s="98" t="s">
        <v>77</v>
      </c>
      <c r="F3319" s="99">
        <v>1</v>
      </c>
      <c r="G3319" s="99">
        <v>43.18</v>
      </c>
      <c r="H3319" s="99">
        <v>21.59</v>
      </c>
      <c r="I3319" s="99">
        <v>-11.18</v>
      </c>
      <c r="J3319" s="99">
        <v>-21.59</v>
      </c>
      <c r="K3319" s="99" t="s">
        <v>57</v>
      </c>
      <c r="L3319" s="99">
        <v>32</v>
      </c>
      <c r="M3319" s="98" t="s">
        <v>666</v>
      </c>
      <c r="N3319" s="98" t="s">
        <v>56</v>
      </c>
      <c r="O3319" s="114">
        <v>2327</v>
      </c>
      <c r="P3319" s="98" t="s">
        <v>16183</v>
      </c>
      <c r="Q3319" s="98" t="s">
        <v>38868</v>
      </c>
      <c r="R3319" s="98" t="s">
        <v>16184</v>
      </c>
      <c r="S3319" s="98" t="s">
        <v>62</v>
      </c>
      <c r="T3319" s="99">
        <v>43.18</v>
      </c>
      <c r="U3319" s="99" t="s">
        <v>83</v>
      </c>
      <c r="V3319" s="98" t="s">
        <v>64</v>
      </c>
      <c r="W3319" s="98" t="s">
        <v>34846</v>
      </c>
      <c r="X3319" s="98" t="s">
        <v>34847</v>
      </c>
      <c r="Y3319" s="98" t="s">
        <v>34848</v>
      </c>
      <c r="Z3319" s="98" t="s">
        <v>62</v>
      </c>
      <c r="AA3319" s="98" t="s">
        <v>62</v>
      </c>
      <c r="AB3319" s="98" t="s">
        <v>34846</v>
      </c>
      <c r="AC3319" s="98" t="s">
        <v>34849</v>
      </c>
      <c r="AD3319" s="98" t="s">
        <v>34850</v>
      </c>
      <c r="AE3319" s="98" t="s">
        <v>34851</v>
      </c>
      <c r="AF3319" s="98" t="s">
        <v>71</v>
      </c>
      <c r="AG3319" s="98" t="s">
        <v>34852</v>
      </c>
      <c r="AH3319" s="98" t="s">
        <v>73</v>
      </c>
      <c r="AI3319" s="98" t="s">
        <v>74</v>
      </c>
      <c r="AJ3319" s="98" t="s">
        <v>11364</v>
      </c>
      <c r="AK3319" s="98" t="s">
        <v>34137</v>
      </c>
      <c r="AL3319" s="98" t="s">
        <v>75</v>
      </c>
      <c r="AM3319" s="98" t="s">
        <v>34853</v>
      </c>
      <c r="AN3319" s="98" t="s">
        <v>62</v>
      </c>
      <c r="AO3319" s="99" t="s">
        <v>62</v>
      </c>
      <c r="AP3319" s="98" t="s">
        <v>62</v>
      </c>
      <c r="AQ3319" s="98" t="s">
        <v>62</v>
      </c>
      <c r="AR3319" s="98" t="s">
        <v>62</v>
      </c>
      <c r="AS3319" s="98" t="s">
        <v>62</v>
      </c>
      <c r="AT3319" s="98" t="s">
        <v>62</v>
      </c>
      <c r="AU3319" s="98" t="s">
        <v>62</v>
      </c>
      <c r="AV3319" s="99" t="s">
        <v>57</v>
      </c>
      <c r="AW3319" s="98" t="s">
        <v>77</v>
      </c>
      <c r="AX3319" s="98" t="s">
        <v>57</v>
      </c>
      <c r="AY3319" s="98" t="s">
        <v>77</v>
      </c>
    </row>
    <row r="3320" spans="1:51" s="91" customFormat="1" ht="22.5" customHeight="1" x14ac:dyDescent="0.25">
      <c r="A3320" s="97" t="s">
        <v>34854</v>
      </c>
      <c r="B3320" s="98" t="s">
        <v>34855</v>
      </c>
      <c r="C3320" s="98" t="s">
        <v>595</v>
      </c>
      <c r="D3320" s="98" t="s">
        <v>9762</v>
      </c>
      <c r="E3320" s="98" t="s">
        <v>77</v>
      </c>
      <c r="F3320" s="99">
        <v>1</v>
      </c>
      <c r="G3320" s="99">
        <v>31</v>
      </c>
      <c r="H3320" s="99">
        <v>16.47</v>
      </c>
      <c r="I3320" s="99">
        <v>-9.7200000000000006</v>
      </c>
      <c r="J3320" s="99">
        <v>-16.47</v>
      </c>
      <c r="K3320" s="99" t="s">
        <v>57</v>
      </c>
      <c r="L3320" s="99">
        <v>21.28</v>
      </c>
      <c r="M3320" s="98" t="s">
        <v>666</v>
      </c>
      <c r="N3320" s="98" t="s">
        <v>62</v>
      </c>
      <c r="O3320" s="114">
        <v>226106</v>
      </c>
      <c r="P3320" s="98" t="s">
        <v>16772</v>
      </c>
      <c r="Q3320" s="98" t="s">
        <v>38868</v>
      </c>
      <c r="R3320" s="98" t="s">
        <v>16773</v>
      </c>
      <c r="S3320" s="98" t="s">
        <v>62</v>
      </c>
      <c r="T3320" s="99">
        <v>31</v>
      </c>
      <c r="U3320" s="99" t="s">
        <v>83</v>
      </c>
      <c r="V3320" s="98" t="s">
        <v>64</v>
      </c>
      <c r="W3320" s="98" t="s">
        <v>34856</v>
      </c>
      <c r="X3320" s="98" t="s">
        <v>34857</v>
      </c>
      <c r="Y3320" s="98" t="s">
        <v>34858</v>
      </c>
      <c r="Z3320" s="98" t="s">
        <v>62</v>
      </c>
      <c r="AA3320" s="98" t="s">
        <v>62</v>
      </c>
      <c r="AB3320" s="98" t="s">
        <v>34856</v>
      </c>
      <c r="AC3320" s="98" t="s">
        <v>34859</v>
      </c>
      <c r="AD3320" s="98" t="s">
        <v>34860</v>
      </c>
      <c r="AE3320" s="98" t="s">
        <v>2143</v>
      </c>
      <c r="AF3320" s="98" t="s">
        <v>71</v>
      </c>
      <c r="AG3320" s="98" t="s">
        <v>34861</v>
      </c>
      <c r="AH3320" s="98" t="s">
        <v>73</v>
      </c>
      <c r="AI3320" s="98" t="s">
        <v>74</v>
      </c>
      <c r="AJ3320" s="98" t="s">
        <v>11514</v>
      </c>
      <c r="AK3320" s="98" t="s">
        <v>34862</v>
      </c>
      <c r="AL3320" s="98" t="s">
        <v>75</v>
      </c>
      <c r="AM3320" s="98" t="s">
        <v>34863</v>
      </c>
      <c r="AN3320" s="98" t="s">
        <v>62</v>
      </c>
      <c r="AO3320" s="99" t="s">
        <v>62</v>
      </c>
      <c r="AP3320" s="98" t="s">
        <v>62</v>
      </c>
      <c r="AQ3320" s="98" t="s">
        <v>62</v>
      </c>
      <c r="AR3320" s="98" t="s">
        <v>62</v>
      </c>
      <c r="AS3320" s="98" t="s">
        <v>62</v>
      </c>
      <c r="AT3320" s="98" t="s">
        <v>62</v>
      </c>
      <c r="AU3320" s="98" t="s">
        <v>62</v>
      </c>
      <c r="AV3320" s="99" t="s">
        <v>57</v>
      </c>
      <c r="AW3320" s="98" t="s">
        <v>77</v>
      </c>
      <c r="AX3320" s="98" t="s">
        <v>57</v>
      </c>
      <c r="AY3320" s="98" t="s">
        <v>77</v>
      </c>
    </row>
    <row r="3321" spans="1:51" s="91" customFormat="1" ht="22.5" customHeight="1" x14ac:dyDescent="0.25">
      <c r="A3321" s="97" t="s">
        <v>34864</v>
      </c>
      <c r="B3321" s="98" t="s">
        <v>34855</v>
      </c>
      <c r="C3321" s="98" t="s">
        <v>595</v>
      </c>
      <c r="D3321" s="98" t="s">
        <v>10306</v>
      </c>
      <c r="E3321" s="98" t="s">
        <v>56</v>
      </c>
      <c r="F3321" s="99">
        <v>1</v>
      </c>
      <c r="G3321" s="99">
        <v>59.85</v>
      </c>
      <c r="H3321" s="99">
        <v>21.59</v>
      </c>
      <c r="I3321" s="99">
        <v>-16.170000000000002</v>
      </c>
      <c r="J3321" s="99">
        <v>-21.59</v>
      </c>
      <c r="K3321" s="99" t="s">
        <v>57</v>
      </c>
      <c r="L3321" s="99">
        <v>43.68</v>
      </c>
      <c r="M3321" s="98" t="s">
        <v>666</v>
      </c>
      <c r="N3321" s="98" t="s">
        <v>62</v>
      </c>
      <c r="O3321" s="98" t="s">
        <v>1516</v>
      </c>
      <c r="P3321" s="98" t="s">
        <v>12924</v>
      </c>
      <c r="Q3321" s="98" t="s">
        <v>38868</v>
      </c>
      <c r="R3321" s="98" t="s">
        <v>12925</v>
      </c>
      <c r="S3321" s="98" t="s">
        <v>62</v>
      </c>
      <c r="T3321" s="99">
        <v>59.85</v>
      </c>
      <c r="U3321" s="99" t="s">
        <v>63</v>
      </c>
      <c r="V3321" s="98" t="s">
        <v>9651</v>
      </c>
      <c r="W3321" s="98" t="s">
        <v>62</v>
      </c>
      <c r="X3321" s="98" t="s">
        <v>62</v>
      </c>
      <c r="Y3321" s="98" t="s">
        <v>62</v>
      </c>
      <c r="Z3321" s="98" t="s">
        <v>62</v>
      </c>
      <c r="AA3321" s="98" t="s">
        <v>62</v>
      </c>
      <c r="AB3321" s="98" t="s">
        <v>34865</v>
      </c>
      <c r="AC3321" s="98" t="s">
        <v>34866</v>
      </c>
      <c r="AD3321" s="98" t="s">
        <v>34867</v>
      </c>
      <c r="AE3321" s="98" t="s">
        <v>3193</v>
      </c>
      <c r="AF3321" s="98" t="s">
        <v>71</v>
      </c>
      <c r="AG3321" s="98" t="s">
        <v>3194</v>
      </c>
      <c r="AH3321" s="98" t="s">
        <v>73</v>
      </c>
      <c r="AI3321" s="98" t="s">
        <v>12907</v>
      </c>
      <c r="AJ3321" s="98" t="s">
        <v>11806</v>
      </c>
      <c r="AK3321" s="98" t="s">
        <v>34868</v>
      </c>
      <c r="AL3321" s="98" t="s">
        <v>75</v>
      </c>
      <c r="AM3321" s="98" t="s">
        <v>34869</v>
      </c>
      <c r="AN3321" s="98" t="s">
        <v>62</v>
      </c>
      <c r="AO3321" s="99" t="s">
        <v>62</v>
      </c>
      <c r="AP3321" s="98" t="s">
        <v>62</v>
      </c>
      <c r="AQ3321" s="98" t="s">
        <v>62</v>
      </c>
      <c r="AR3321" s="98" t="s">
        <v>62</v>
      </c>
      <c r="AS3321" s="98" t="s">
        <v>62</v>
      </c>
      <c r="AT3321" s="98" t="s">
        <v>62</v>
      </c>
      <c r="AU3321" s="98" t="s">
        <v>62</v>
      </c>
      <c r="AV3321" s="99" t="s">
        <v>57</v>
      </c>
      <c r="AW3321" s="98" t="s">
        <v>77</v>
      </c>
      <c r="AX3321" s="98" t="s">
        <v>57</v>
      </c>
      <c r="AY3321" s="98" t="s">
        <v>77</v>
      </c>
    </row>
    <row r="3322" spans="1:51" s="91" customFormat="1" ht="22.5" customHeight="1" x14ac:dyDescent="0.25">
      <c r="A3322" s="97" t="s">
        <v>34870</v>
      </c>
      <c r="B3322" s="98" t="s">
        <v>34871</v>
      </c>
      <c r="C3322" s="98" t="s">
        <v>595</v>
      </c>
      <c r="D3322" s="98" t="s">
        <v>10306</v>
      </c>
      <c r="E3322" s="98" t="s">
        <v>77</v>
      </c>
      <c r="F3322" s="99">
        <v>1</v>
      </c>
      <c r="G3322" s="99">
        <v>197.36</v>
      </c>
      <c r="H3322" s="99" t="s">
        <v>57</v>
      </c>
      <c r="I3322" s="99">
        <v>-23.68</v>
      </c>
      <c r="J3322" s="99">
        <v>-21.45</v>
      </c>
      <c r="K3322" s="99" t="s">
        <v>57</v>
      </c>
      <c r="L3322" s="99">
        <v>152.22999999999999</v>
      </c>
      <c r="M3322" s="98" t="s">
        <v>666</v>
      </c>
      <c r="N3322" s="98" t="s">
        <v>56</v>
      </c>
      <c r="O3322" s="98" t="s">
        <v>14868</v>
      </c>
      <c r="P3322" s="98" t="s">
        <v>16018</v>
      </c>
      <c r="Q3322" s="98" t="s">
        <v>38868</v>
      </c>
      <c r="R3322" s="98" t="s">
        <v>15998</v>
      </c>
      <c r="S3322" s="98" t="s">
        <v>62</v>
      </c>
      <c r="T3322" s="99">
        <v>197.36</v>
      </c>
      <c r="U3322" s="99" t="s">
        <v>83</v>
      </c>
      <c r="V3322" s="98" t="s">
        <v>9651</v>
      </c>
      <c r="W3322" s="98" t="s">
        <v>62</v>
      </c>
      <c r="X3322" s="98" t="s">
        <v>62</v>
      </c>
      <c r="Y3322" s="98" t="s">
        <v>62</v>
      </c>
      <c r="Z3322" s="98" t="s">
        <v>62</v>
      </c>
      <c r="AA3322" s="98" t="s">
        <v>62</v>
      </c>
      <c r="AB3322" s="98" t="s">
        <v>34872</v>
      </c>
      <c r="AC3322" s="98" t="s">
        <v>34873</v>
      </c>
      <c r="AD3322" s="98" t="s">
        <v>34874</v>
      </c>
      <c r="AE3322" s="98" t="s">
        <v>28166</v>
      </c>
      <c r="AF3322" s="98" t="s">
        <v>234</v>
      </c>
      <c r="AG3322" s="98" t="s">
        <v>34875</v>
      </c>
      <c r="AH3322" s="98" t="s">
        <v>73</v>
      </c>
      <c r="AI3322" s="98" t="s">
        <v>12907</v>
      </c>
      <c r="AJ3322" s="98" t="s">
        <v>34083</v>
      </c>
      <c r="AK3322" s="98" t="s">
        <v>34876</v>
      </c>
      <c r="AL3322" s="98" t="s">
        <v>75</v>
      </c>
      <c r="AM3322" s="98" t="s">
        <v>34877</v>
      </c>
      <c r="AN3322" s="98" t="s">
        <v>62</v>
      </c>
      <c r="AO3322" s="99" t="s">
        <v>62</v>
      </c>
      <c r="AP3322" s="98" t="s">
        <v>62</v>
      </c>
      <c r="AQ3322" s="98" t="s">
        <v>62</v>
      </c>
      <c r="AR3322" s="98" t="s">
        <v>62</v>
      </c>
      <c r="AS3322" s="98" t="s">
        <v>62</v>
      </c>
      <c r="AT3322" s="98" t="s">
        <v>62</v>
      </c>
      <c r="AU3322" s="98" t="s">
        <v>62</v>
      </c>
      <c r="AV3322" s="99" t="s">
        <v>57</v>
      </c>
      <c r="AW3322" s="98" t="s">
        <v>77</v>
      </c>
      <c r="AX3322" s="98" t="s">
        <v>57</v>
      </c>
      <c r="AY3322" s="98" t="s">
        <v>77</v>
      </c>
    </row>
    <row r="3323" spans="1:51" s="91" customFormat="1" ht="22.5" customHeight="1" x14ac:dyDescent="0.25">
      <c r="A3323" s="97" t="s">
        <v>34878</v>
      </c>
      <c r="B3323" s="98" t="s">
        <v>34879</v>
      </c>
      <c r="C3323" s="98" t="s">
        <v>595</v>
      </c>
      <c r="D3323" s="98" t="s">
        <v>9171</v>
      </c>
      <c r="E3323" s="98" t="s">
        <v>56</v>
      </c>
      <c r="F3323" s="99">
        <v>1</v>
      </c>
      <c r="G3323" s="99">
        <v>59.22</v>
      </c>
      <c r="H3323" s="99" t="s">
        <v>57</v>
      </c>
      <c r="I3323" s="99">
        <v>-16.07</v>
      </c>
      <c r="J3323" s="99" t="s">
        <v>57</v>
      </c>
      <c r="K3323" s="99" t="s">
        <v>57</v>
      </c>
      <c r="L3323" s="99">
        <v>43.15</v>
      </c>
      <c r="M3323" s="98" t="s">
        <v>666</v>
      </c>
      <c r="N3323" s="98" t="s">
        <v>62</v>
      </c>
      <c r="O3323" s="98" t="s">
        <v>1516</v>
      </c>
      <c r="P3323" s="98" t="s">
        <v>12924</v>
      </c>
      <c r="Q3323" s="98" t="s">
        <v>38868</v>
      </c>
      <c r="R3323" s="98" t="s">
        <v>12925</v>
      </c>
      <c r="S3323" s="98" t="s">
        <v>62</v>
      </c>
      <c r="T3323" s="99">
        <v>59.22</v>
      </c>
      <c r="U3323" s="99" t="s">
        <v>63</v>
      </c>
      <c r="V3323" s="98" t="s">
        <v>9651</v>
      </c>
      <c r="W3323" s="98" t="s">
        <v>62</v>
      </c>
      <c r="X3323" s="98" t="s">
        <v>62</v>
      </c>
      <c r="Y3323" s="98" t="s">
        <v>62</v>
      </c>
      <c r="Z3323" s="98" t="s">
        <v>62</v>
      </c>
      <c r="AA3323" s="98" t="s">
        <v>62</v>
      </c>
      <c r="AB3323" s="98" t="s">
        <v>34880</v>
      </c>
      <c r="AC3323" s="98" t="s">
        <v>34881</v>
      </c>
      <c r="AD3323" s="98" t="s">
        <v>34882</v>
      </c>
      <c r="AE3323" s="98" t="s">
        <v>24523</v>
      </c>
      <c r="AF3323" s="98" t="s">
        <v>349</v>
      </c>
      <c r="AG3323" s="98" t="s">
        <v>34883</v>
      </c>
      <c r="AH3323" s="98" t="s">
        <v>73</v>
      </c>
      <c r="AI3323" s="98" t="s">
        <v>12907</v>
      </c>
      <c r="AJ3323" s="98" t="s">
        <v>10853</v>
      </c>
      <c r="AK3323" s="98" t="s">
        <v>34884</v>
      </c>
      <c r="AL3323" s="98" t="s">
        <v>75</v>
      </c>
      <c r="AM3323" s="98" t="s">
        <v>34885</v>
      </c>
      <c r="AN3323" s="98" t="s">
        <v>62</v>
      </c>
      <c r="AO3323" s="99" t="s">
        <v>62</v>
      </c>
      <c r="AP3323" s="98" t="s">
        <v>62</v>
      </c>
      <c r="AQ3323" s="98" t="s">
        <v>62</v>
      </c>
      <c r="AR3323" s="98" t="s">
        <v>62</v>
      </c>
      <c r="AS3323" s="98" t="s">
        <v>62</v>
      </c>
      <c r="AT3323" s="98" t="s">
        <v>62</v>
      </c>
      <c r="AU3323" s="98" t="s">
        <v>62</v>
      </c>
      <c r="AV3323" s="99" t="s">
        <v>57</v>
      </c>
      <c r="AW3323" s="98" t="s">
        <v>77</v>
      </c>
      <c r="AX3323" s="98" t="s">
        <v>57</v>
      </c>
      <c r="AY3323" s="98" t="s">
        <v>77</v>
      </c>
    </row>
    <row r="3324" spans="1:51" s="91" customFormat="1" ht="22.5" customHeight="1" x14ac:dyDescent="0.25">
      <c r="A3324" s="97" t="s">
        <v>34886</v>
      </c>
      <c r="B3324" s="98" t="s">
        <v>34887</v>
      </c>
      <c r="C3324" s="98" t="s">
        <v>595</v>
      </c>
      <c r="D3324" s="98" t="s">
        <v>10306</v>
      </c>
      <c r="E3324" s="98" t="s">
        <v>77</v>
      </c>
      <c r="F3324" s="99">
        <v>1</v>
      </c>
      <c r="G3324" s="99">
        <v>102.4</v>
      </c>
      <c r="H3324" s="99" t="s">
        <v>57</v>
      </c>
      <c r="I3324" s="99">
        <v>-17.41</v>
      </c>
      <c r="J3324" s="99">
        <v>-20.45</v>
      </c>
      <c r="K3324" s="99" t="s">
        <v>57</v>
      </c>
      <c r="L3324" s="99">
        <v>64.540000000000006</v>
      </c>
      <c r="M3324" s="98" t="s">
        <v>666</v>
      </c>
      <c r="N3324" s="98" t="s">
        <v>62</v>
      </c>
      <c r="O3324" s="98" t="s">
        <v>13520</v>
      </c>
      <c r="P3324" s="98" t="s">
        <v>20165</v>
      </c>
      <c r="Q3324" s="98" t="s">
        <v>38868</v>
      </c>
      <c r="R3324" s="98" t="s">
        <v>20166</v>
      </c>
      <c r="S3324" s="98" t="s">
        <v>62</v>
      </c>
      <c r="T3324" s="99">
        <v>102.4</v>
      </c>
      <c r="U3324" s="99" t="s">
        <v>63</v>
      </c>
      <c r="V3324" s="98" t="s">
        <v>64</v>
      </c>
      <c r="W3324" s="98" t="s">
        <v>34888</v>
      </c>
      <c r="X3324" s="98" t="s">
        <v>34889</v>
      </c>
      <c r="Y3324" s="98" t="s">
        <v>34890</v>
      </c>
      <c r="Z3324" s="98" t="s">
        <v>62</v>
      </c>
      <c r="AA3324" s="98" t="s">
        <v>62</v>
      </c>
      <c r="AB3324" s="98" t="s">
        <v>34888</v>
      </c>
      <c r="AC3324" s="98" t="s">
        <v>34891</v>
      </c>
      <c r="AD3324" s="98" t="s">
        <v>34892</v>
      </c>
      <c r="AE3324" s="98" t="s">
        <v>156</v>
      </c>
      <c r="AF3324" s="98" t="s">
        <v>156</v>
      </c>
      <c r="AG3324" s="98" t="s">
        <v>34893</v>
      </c>
      <c r="AH3324" s="98" t="s">
        <v>73</v>
      </c>
      <c r="AI3324" s="98" t="s">
        <v>74</v>
      </c>
      <c r="AJ3324" s="98" t="s">
        <v>11074</v>
      </c>
      <c r="AK3324" s="98" t="s">
        <v>34894</v>
      </c>
      <c r="AL3324" s="98" t="s">
        <v>75</v>
      </c>
      <c r="AM3324" s="98" t="s">
        <v>34895</v>
      </c>
      <c r="AN3324" s="98" t="s">
        <v>62</v>
      </c>
      <c r="AO3324" s="99" t="s">
        <v>62</v>
      </c>
      <c r="AP3324" s="98" t="s">
        <v>62</v>
      </c>
      <c r="AQ3324" s="98" t="s">
        <v>62</v>
      </c>
      <c r="AR3324" s="98" t="s">
        <v>62</v>
      </c>
      <c r="AS3324" s="98" t="s">
        <v>62</v>
      </c>
      <c r="AT3324" s="98" t="s">
        <v>62</v>
      </c>
      <c r="AU3324" s="98" t="s">
        <v>62</v>
      </c>
      <c r="AV3324" s="99" t="s">
        <v>57</v>
      </c>
      <c r="AW3324" s="98" t="s">
        <v>77</v>
      </c>
      <c r="AX3324" s="98" t="s">
        <v>57</v>
      </c>
      <c r="AY3324" s="98" t="s">
        <v>77</v>
      </c>
    </row>
    <row r="3325" spans="1:51" s="91" customFormat="1" ht="22.5" customHeight="1" x14ac:dyDescent="0.25">
      <c r="A3325" s="97" t="s">
        <v>34896</v>
      </c>
      <c r="B3325" s="98" t="s">
        <v>34897</v>
      </c>
      <c r="C3325" s="98" t="s">
        <v>595</v>
      </c>
      <c r="D3325" s="98" t="s">
        <v>8371</v>
      </c>
      <c r="E3325" s="98" t="s">
        <v>77</v>
      </c>
      <c r="F3325" s="99">
        <v>1</v>
      </c>
      <c r="G3325" s="99">
        <v>59.56</v>
      </c>
      <c r="H3325" s="99" t="s">
        <v>57</v>
      </c>
      <c r="I3325" s="99">
        <v>-16.13</v>
      </c>
      <c r="J3325" s="99" t="s">
        <v>57</v>
      </c>
      <c r="K3325" s="99" t="s">
        <v>57</v>
      </c>
      <c r="L3325" s="99">
        <v>43.43</v>
      </c>
      <c r="M3325" s="98" t="s">
        <v>666</v>
      </c>
      <c r="N3325" s="98" t="s">
        <v>56</v>
      </c>
      <c r="O3325" s="98" t="s">
        <v>13007</v>
      </c>
      <c r="P3325" s="98" t="s">
        <v>13008</v>
      </c>
      <c r="Q3325" s="98" t="s">
        <v>38868</v>
      </c>
      <c r="R3325" s="98" t="s">
        <v>13009</v>
      </c>
      <c r="S3325" s="98" t="s">
        <v>62</v>
      </c>
      <c r="T3325" s="99">
        <v>59.56</v>
      </c>
      <c r="U3325" s="99" t="s">
        <v>63</v>
      </c>
      <c r="V3325" s="98" t="s">
        <v>9651</v>
      </c>
      <c r="W3325" s="98" t="s">
        <v>62</v>
      </c>
      <c r="X3325" s="98" t="s">
        <v>62</v>
      </c>
      <c r="Y3325" s="98" t="s">
        <v>62</v>
      </c>
      <c r="Z3325" s="98" t="s">
        <v>62</v>
      </c>
      <c r="AA3325" s="98" t="s">
        <v>62</v>
      </c>
      <c r="AB3325" s="98" t="s">
        <v>34898</v>
      </c>
      <c r="AC3325" s="98" t="s">
        <v>34899</v>
      </c>
      <c r="AD3325" s="98" t="s">
        <v>34900</v>
      </c>
      <c r="AE3325" s="98" t="s">
        <v>34901</v>
      </c>
      <c r="AF3325" s="98" t="s">
        <v>349</v>
      </c>
      <c r="AG3325" s="98" t="s">
        <v>34902</v>
      </c>
      <c r="AH3325" s="98" t="s">
        <v>73</v>
      </c>
      <c r="AI3325" s="98" t="s">
        <v>12907</v>
      </c>
      <c r="AJ3325" s="98" t="s">
        <v>34903</v>
      </c>
      <c r="AK3325" s="98" t="s">
        <v>34904</v>
      </c>
      <c r="AL3325" s="98" t="s">
        <v>75</v>
      </c>
      <c r="AM3325" s="98" t="s">
        <v>34905</v>
      </c>
      <c r="AN3325" s="98" t="s">
        <v>62</v>
      </c>
      <c r="AO3325" s="99" t="s">
        <v>62</v>
      </c>
      <c r="AP3325" s="98" t="s">
        <v>62</v>
      </c>
      <c r="AQ3325" s="98" t="s">
        <v>62</v>
      </c>
      <c r="AR3325" s="98" t="s">
        <v>62</v>
      </c>
      <c r="AS3325" s="98" t="s">
        <v>62</v>
      </c>
      <c r="AT3325" s="98" t="s">
        <v>62</v>
      </c>
      <c r="AU3325" s="98" t="s">
        <v>62</v>
      </c>
      <c r="AV3325" s="99" t="s">
        <v>57</v>
      </c>
      <c r="AW3325" s="98" t="s">
        <v>77</v>
      </c>
      <c r="AX3325" s="98" t="s">
        <v>57</v>
      </c>
      <c r="AY3325" s="98" t="s">
        <v>77</v>
      </c>
    </row>
    <row r="3326" spans="1:51" s="91" customFormat="1" ht="22.5" customHeight="1" x14ac:dyDescent="0.25">
      <c r="A3326" s="97" t="s">
        <v>34906</v>
      </c>
      <c r="B3326" s="98" t="s">
        <v>34907</v>
      </c>
      <c r="C3326" s="98" t="s">
        <v>595</v>
      </c>
      <c r="D3326" s="98" t="s">
        <v>9762</v>
      </c>
      <c r="E3326" s="98" t="s">
        <v>77</v>
      </c>
      <c r="F3326" s="99">
        <v>1</v>
      </c>
      <c r="G3326" s="99">
        <v>122.3</v>
      </c>
      <c r="H3326" s="99" t="s">
        <v>57</v>
      </c>
      <c r="I3326" s="99">
        <v>-14.68</v>
      </c>
      <c r="J3326" s="99">
        <v>-20.45</v>
      </c>
      <c r="K3326" s="99" t="s">
        <v>57</v>
      </c>
      <c r="L3326" s="99">
        <v>87.17</v>
      </c>
      <c r="M3326" s="98" t="s">
        <v>666</v>
      </c>
      <c r="N3326" s="98" t="s">
        <v>56</v>
      </c>
      <c r="O3326" s="98" t="s">
        <v>33858</v>
      </c>
      <c r="P3326" s="98" t="s">
        <v>34908</v>
      </c>
      <c r="Q3326" s="98" t="s">
        <v>38868</v>
      </c>
      <c r="R3326" s="98" t="s">
        <v>34909</v>
      </c>
      <c r="S3326" s="98" t="s">
        <v>62</v>
      </c>
      <c r="T3326" s="99">
        <v>122.3</v>
      </c>
      <c r="U3326" s="99" t="s">
        <v>83</v>
      </c>
      <c r="V3326" s="98" t="s">
        <v>64</v>
      </c>
      <c r="W3326" s="98" t="s">
        <v>34910</v>
      </c>
      <c r="X3326" s="98" t="s">
        <v>34911</v>
      </c>
      <c r="Y3326" s="98" t="s">
        <v>34912</v>
      </c>
      <c r="Z3326" s="98" t="s">
        <v>62</v>
      </c>
      <c r="AA3326" s="98" t="s">
        <v>62</v>
      </c>
      <c r="AB3326" s="98" t="s">
        <v>34910</v>
      </c>
      <c r="AC3326" s="98" t="s">
        <v>34913</v>
      </c>
      <c r="AD3326" s="98" t="s">
        <v>34914</v>
      </c>
      <c r="AE3326" s="98" t="s">
        <v>688</v>
      </c>
      <c r="AF3326" s="98" t="s">
        <v>90</v>
      </c>
      <c r="AG3326" s="98" t="s">
        <v>34915</v>
      </c>
      <c r="AH3326" s="98" t="s">
        <v>73</v>
      </c>
      <c r="AI3326" s="98" t="s">
        <v>74</v>
      </c>
      <c r="AJ3326" s="98" t="s">
        <v>11284</v>
      </c>
      <c r="AK3326" s="98" t="s">
        <v>34916</v>
      </c>
      <c r="AL3326" s="98" t="s">
        <v>75</v>
      </c>
      <c r="AM3326" s="98" t="s">
        <v>34917</v>
      </c>
      <c r="AN3326" s="98" t="s">
        <v>62</v>
      </c>
      <c r="AO3326" s="99" t="s">
        <v>62</v>
      </c>
      <c r="AP3326" s="98" t="s">
        <v>62</v>
      </c>
      <c r="AQ3326" s="98" t="s">
        <v>62</v>
      </c>
      <c r="AR3326" s="98" t="s">
        <v>62</v>
      </c>
      <c r="AS3326" s="98" t="s">
        <v>62</v>
      </c>
      <c r="AT3326" s="98" t="s">
        <v>62</v>
      </c>
      <c r="AU3326" s="98" t="s">
        <v>62</v>
      </c>
      <c r="AV3326" s="99" t="s">
        <v>57</v>
      </c>
      <c r="AW3326" s="98" t="s">
        <v>77</v>
      </c>
      <c r="AX3326" s="98" t="s">
        <v>57</v>
      </c>
      <c r="AY3326" s="98" t="s">
        <v>77</v>
      </c>
    </row>
    <row r="3327" spans="1:51" s="91" customFormat="1" ht="22.5" customHeight="1" x14ac:dyDescent="0.25">
      <c r="A3327" s="97" t="s">
        <v>34918</v>
      </c>
      <c r="B3327" s="98" t="s">
        <v>34919</v>
      </c>
      <c r="C3327" s="98" t="s">
        <v>595</v>
      </c>
      <c r="D3327" s="98" t="s">
        <v>10968</v>
      </c>
      <c r="E3327" s="98" t="s">
        <v>77</v>
      </c>
      <c r="F3327" s="99">
        <v>1</v>
      </c>
      <c r="G3327" s="99">
        <v>61.17</v>
      </c>
      <c r="H3327" s="99">
        <v>18.03</v>
      </c>
      <c r="I3327" s="99">
        <v>-13.34</v>
      </c>
      <c r="J3327" s="99">
        <v>-18.03</v>
      </c>
      <c r="K3327" s="99" t="s">
        <v>57</v>
      </c>
      <c r="L3327" s="99">
        <v>47.83</v>
      </c>
      <c r="M3327" s="98" t="s">
        <v>666</v>
      </c>
      <c r="N3327" s="98" t="s">
        <v>56</v>
      </c>
      <c r="O3327" s="98" t="s">
        <v>12935</v>
      </c>
      <c r="P3327" s="98" t="s">
        <v>12936</v>
      </c>
      <c r="Q3327" s="98" t="s">
        <v>38868</v>
      </c>
      <c r="R3327" s="98" t="s">
        <v>8688</v>
      </c>
      <c r="S3327" s="98" t="s">
        <v>62</v>
      </c>
      <c r="T3327" s="99">
        <v>61.17</v>
      </c>
      <c r="U3327" s="99" t="s">
        <v>83</v>
      </c>
      <c r="V3327" s="98" t="s">
        <v>9651</v>
      </c>
      <c r="W3327" s="98" t="s">
        <v>62</v>
      </c>
      <c r="X3327" s="98" t="s">
        <v>62</v>
      </c>
      <c r="Y3327" s="98" t="s">
        <v>62</v>
      </c>
      <c r="Z3327" s="98" t="s">
        <v>62</v>
      </c>
      <c r="AA3327" s="98" t="s">
        <v>62</v>
      </c>
      <c r="AB3327" s="98" t="s">
        <v>34920</v>
      </c>
      <c r="AC3327" s="98" t="s">
        <v>34921</v>
      </c>
      <c r="AD3327" s="98" t="s">
        <v>34922</v>
      </c>
      <c r="AE3327" s="98" t="s">
        <v>305</v>
      </c>
      <c r="AF3327" s="98" t="s">
        <v>234</v>
      </c>
      <c r="AG3327" s="98" t="s">
        <v>34923</v>
      </c>
      <c r="AH3327" s="98" t="s">
        <v>73</v>
      </c>
      <c r="AI3327" s="98" t="s">
        <v>12907</v>
      </c>
      <c r="AJ3327" s="98" t="s">
        <v>34924</v>
      </c>
      <c r="AK3327" s="98" t="s">
        <v>34925</v>
      </c>
      <c r="AL3327" s="98" t="s">
        <v>75</v>
      </c>
      <c r="AM3327" s="98" t="s">
        <v>34926</v>
      </c>
      <c r="AN3327" s="98" t="s">
        <v>62</v>
      </c>
      <c r="AO3327" s="99" t="s">
        <v>62</v>
      </c>
      <c r="AP3327" s="98" t="s">
        <v>62</v>
      </c>
      <c r="AQ3327" s="98" t="s">
        <v>62</v>
      </c>
      <c r="AR3327" s="98" t="s">
        <v>62</v>
      </c>
      <c r="AS3327" s="98" t="s">
        <v>62</v>
      </c>
      <c r="AT3327" s="98" t="s">
        <v>62</v>
      </c>
      <c r="AU3327" s="98" t="s">
        <v>62</v>
      </c>
      <c r="AV3327" s="99" t="s">
        <v>57</v>
      </c>
      <c r="AW3327" s="98" t="s">
        <v>77</v>
      </c>
      <c r="AX3327" s="98" t="s">
        <v>57</v>
      </c>
      <c r="AY3327" s="98" t="s">
        <v>77</v>
      </c>
    </row>
    <row r="3328" spans="1:51" s="91" customFormat="1" ht="22.5" customHeight="1" x14ac:dyDescent="0.25">
      <c r="A3328" s="97" t="s">
        <v>34927</v>
      </c>
      <c r="B3328" s="98" t="s">
        <v>34928</v>
      </c>
      <c r="C3328" s="98" t="s">
        <v>595</v>
      </c>
      <c r="D3328" s="98" t="s">
        <v>9207</v>
      </c>
      <c r="E3328" s="98" t="s">
        <v>77</v>
      </c>
      <c r="F3328" s="99">
        <v>1</v>
      </c>
      <c r="G3328" s="99">
        <v>102.56</v>
      </c>
      <c r="H3328" s="99" t="s">
        <v>57</v>
      </c>
      <c r="I3328" s="99">
        <v>-12.31</v>
      </c>
      <c r="J3328" s="99">
        <v>-21.45</v>
      </c>
      <c r="K3328" s="99" t="s">
        <v>57</v>
      </c>
      <c r="L3328" s="99">
        <v>68.8</v>
      </c>
      <c r="M3328" s="98" t="s">
        <v>666</v>
      </c>
      <c r="N3328" s="98" t="s">
        <v>56</v>
      </c>
      <c r="O3328" s="98" t="s">
        <v>21388</v>
      </c>
      <c r="P3328" s="98" t="s">
        <v>30102</v>
      </c>
      <c r="Q3328" s="98" t="s">
        <v>38868</v>
      </c>
      <c r="R3328" s="98" t="s">
        <v>30103</v>
      </c>
      <c r="S3328" s="98" t="s">
        <v>62</v>
      </c>
      <c r="T3328" s="99">
        <v>102.56</v>
      </c>
      <c r="U3328" s="99" t="s">
        <v>83</v>
      </c>
      <c r="V3328" s="98" t="s">
        <v>64</v>
      </c>
      <c r="W3328" s="98" t="s">
        <v>34929</v>
      </c>
      <c r="X3328" s="98" t="s">
        <v>34930</v>
      </c>
      <c r="Y3328" s="98" t="s">
        <v>34931</v>
      </c>
      <c r="Z3328" s="98" t="s">
        <v>62</v>
      </c>
      <c r="AA3328" s="98" t="s">
        <v>62</v>
      </c>
      <c r="AB3328" s="98" t="s">
        <v>34929</v>
      </c>
      <c r="AC3328" s="98" t="s">
        <v>34932</v>
      </c>
      <c r="AD3328" s="98" t="s">
        <v>34933</v>
      </c>
      <c r="AE3328" s="98" t="s">
        <v>34934</v>
      </c>
      <c r="AF3328" s="98" t="s">
        <v>90</v>
      </c>
      <c r="AG3328" s="98" t="s">
        <v>34935</v>
      </c>
      <c r="AH3328" s="98" t="s">
        <v>73</v>
      </c>
      <c r="AI3328" s="98" t="s">
        <v>74</v>
      </c>
      <c r="AJ3328" s="98" t="s">
        <v>10963</v>
      </c>
      <c r="AK3328" s="98" t="s">
        <v>34936</v>
      </c>
      <c r="AL3328" s="98" t="s">
        <v>75</v>
      </c>
      <c r="AM3328" s="98" t="s">
        <v>34937</v>
      </c>
      <c r="AN3328" s="98" t="s">
        <v>62</v>
      </c>
      <c r="AO3328" s="99" t="s">
        <v>62</v>
      </c>
      <c r="AP3328" s="98" t="s">
        <v>62</v>
      </c>
      <c r="AQ3328" s="98" t="s">
        <v>62</v>
      </c>
      <c r="AR3328" s="98" t="s">
        <v>62</v>
      </c>
      <c r="AS3328" s="98" t="s">
        <v>62</v>
      </c>
      <c r="AT3328" s="98" t="s">
        <v>62</v>
      </c>
      <c r="AU3328" s="98" t="s">
        <v>62</v>
      </c>
      <c r="AV3328" s="99" t="s">
        <v>57</v>
      </c>
      <c r="AW3328" s="98" t="s">
        <v>77</v>
      </c>
      <c r="AX3328" s="98" t="s">
        <v>57</v>
      </c>
      <c r="AY3328" s="98" t="s">
        <v>77</v>
      </c>
    </row>
    <row r="3329" spans="1:51" s="91" customFormat="1" ht="22.5" customHeight="1" x14ac:dyDescent="0.25">
      <c r="A3329" s="97" t="s">
        <v>34938</v>
      </c>
      <c r="B3329" s="98" t="s">
        <v>34939</v>
      </c>
      <c r="C3329" s="98" t="s">
        <v>595</v>
      </c>
      <c r="D3329" s="98" t="s">
        <v>9171</v>
      </c>
      <c r="E3329" s="98" t="s">
        <v>56</v>
      </c>
      <c r="F3329" s="99">
        <v>1</v>
      </c>
      <c r="G3329" s="99">
        <v>35</v>
      </c>
      <c r="H3329" s="99" t="s">
        <v>57</v>
      </c>
      <c r="I3329" s="99">
        <v>-11.95</v>
      </c>
      <c r="J3329" s="99" t="s">
        <v>57</v>
      </c>
      <c r="K3329" s="99" t="s">
        <v>57</v>
      </c>
      <c r="L3329" s="99">
        <v>23.05</v>
      </c>
      <c r="M3329" s="98" t="s">
        <v>666</v>
      </c>
      <c r="N3329" s="98" t="s">
        <v>62</v>
      </c>
      <c r="O3329" s="114">
        <v>2374</v>
      </c>
      <c r="P3329" s="98" t="s">
        <v>13716</v>
      </c>
      <c r="Q3329" s="98" t="s">
        <v>38868</v>
      </c>
      <c r="R3329" s="98" t="s">
        <v>13717</v>
      </c>
      <c r="S3329" s="98" t="s">
        <v>62</v>
      </c>
      <c r="T3329" s="99">
        <v>35</v>
      </c>
      <c r="U3329" s="99" t="s">
        <v>63</v>
      </c>
      <c r="V3329" s="98" t="s">
        <v>9651</v>
      </c>
      <c r="W3329" s="98" t="s">
        <v>62</v>
      </c>
      <c r="X3329" s="98" t="s">
        <v>62</v>
      </c>
      <c r="Y3329" s="98" t="s">
        <v>62</v>
      </c>
      <c r="Z3329" s="98" t="s">
        <v>62</v>
      </c>
      <c r="AA3329" s="98" t="s">
        <v>62</v>
      </c>
      <c r="AB3329" s="98" t="s">
        <v>29483</v>
      </c>
      <c r="AC3329" s="98" t="s">
        <v>29484</v>
      </c>
      <c r="AD3329" s="98" t="s">
        <v>34940</v>
      </c>
      <c r="AE3329" s="98" t="s">
        <v>581</v>
      </c>
      <c r="AF3329" s="98" t="s">
        <v>156</v>
      </c>
      <c r="AG3329" s="98" t="s">
        <v>34941</v>
      </c>
      <c r="AH3329" s="98" t="s">
        <v>73</v>
      </c>
      <c r="AI3329" s="98" t="s">
        <v>12907</v>
      </c>
      <c r="AJ3329" s="98" t="s">
        <v>34942</v>
      </c>
      <c r="AK3329" s="98" t="s">
        <v>34943</v>
      </c>
      <c r="AL3329" s="98" t="s">
        <v>75</v>
      </c>
      <c r="AM3329" s="98" t="s">
        <v>34944</v>
      </c>
      <c r="AN3329" s="98" t="s">
        <v>62</v>
      </c>
      <c r="AO3329" s="99" t="s">
        <v>62</v>
      </c>
      <c r="AP3329" s="98" t="s">
        <v>62</v>
      </c>
      <c r="AQ3329" s="98" t="s">
        <v>62</v>
      </c>
      <c r="AR3329" s="98" t="s">
        <v>62</v>
      </c>
      <c r="AS3329" s="98" t="s">
        <v>62</v>
      </c>
      <c r="AT3329" s="98" t="s">
        <v>62</v>
      </c>
      <c r="AU3329" s="98" t="s">
        <v>62</v>
      </c>
      <c r="AV3329" s="99" t="s">
        <v>57</v>
      </c>
      <c r="AW3329" s="98" t="s">
        <v>77</v>
      </c>
      <c r="AX3329" s="98" t="s">
        <v>57</v>
      </c>
      <c r="AY3329" s="98" t="s">
        <v>77</v>
      </c>
    </row>
    <row r="3330" spans="1:51" s="91" customFormat="1" ht="22.5" customHeight="1" x14ac:dyDescent="0.25">
      <c r="A3330" s="97" t="s">
        <v>34945</v>
      </c>
      <c r="B3330" s="98" t="s">
        <v>34946</v>
      </c>
      <c r="C3330" s="98" t="s">
        <v>595</v>
      </c>
      <c r="D3330" s="98" t="s">
        <v>10306</v>
      </c>
      <c r="E3330" s="98" t="s">
        <v>56</v>
      </c>
      <c r="F3330" s="99">
        <v>1</v>
      </c>
      <c r="G3330" s="99">
        <v>59.85</v>
      </c>
      <c r="H3330" s="99" t="s">
        <v>57</v>
      </c>
      <c r="I3330" s="99">
        <v>-16.170000000000002</v>
      </c>
      <c r="J3330" s="99" t="s">
        <v>57</v>
      </c>
      <c r="K3330" s="99" t="s">
        <v>57</v>
      </c>
      <c r="L3330" s="99">
        <v>43.68</v>
      </c>
      <c r="M3330" s="98" t="s">
        <v>666</v>
      </c>
      <c r="N3330" s="98" t="s">
        <v>62</v>
      </c>
      <c r="O3330" s="98" t="s">
        <v>1516</v>
      </c>
      <c r="P3330" s="98" t="s">
        <v>12924</v>
      </c>
      <c r="Q3330" s="98" t="s">
        <v>38868</v>
      </c>
      <c r="R3330" s="98" t="s">
        <v>12925</v>
      </c>
      <c r="S3330" s="98" t="s">
        <v>62</v>
      </c>
      <c r="T3330" s="99">
        <v>59.85</v>
      </c>
      <c r="U3330" s="99" t="s">
        <v>63</v>
      </c>
      <c r="V3330" s="98" t="s">
        <v>9651</v>
      </c>
      <c r="W3330" s="98" t="s">
        <v>62</v>
      </c>
      <c r="X3330" s="98" t="s">
        <v>62</v>
      </c>
      <c r="Y3330" s="98" t="s">
        <v>62</v>
      </c>
      <c r="Z3330" s="98" t="s">
        <v>62</v>
      </c>
      <c r="AA3330" s="98" t="s">
        <v>62</v>
      </c>
      <c r="AB3330" s="98" t="s">
        <v>34947</v>
      </c>
      <c r="AC3330" s="98" t="s">
        <v>34948</v>
      </c>
      <c r="AD3330" s="98" t="s">
        <v>34949</v>
      </c>
      <c r="AE3330" s="98" t="s">
        <v>2447</v>
      </c>
      <c r="AF3330" s="98" t="s">
        <v>234</v>
      </c>
      <c r="AG3330" s="98" t="s">
        <v>34950</v>
      </c>
      <c r="AH3330" s="98" t="s">
        <v>73</v>
      </c>
      <c r="AI3330" s="98" t="s">
        <v>12907</v>
      </c>
      <c r="AJ3330" s="98" t="s">
        <v>34319</v>
      </c>
      <c r="AK3330" s="98" t="s">
        <v>11850</v>
      </c>
      <c r="AL3330" s="98" t="s">
        <v>75</v>
      </c>
      <c r="AM3330" s="98" t="s">
        <v>34951</v>
      </c>
      <c r="AN3330" s="98" t="s">
        <v>62</v>
      </c>
      <c r="AO3330" s="99" t="s">
        <v>62</v>
      </c>
      <c r="AP3330" s="98" t="s">
        <v>62</v>
      </c>
      <c r="AQ3330" s="98" t="s">
        <v>62</v>
      </c>
      <c r="AR3330" s="98" t="s">
        <v>62</v>
      </c>
      <c r="AS3330" s="98" t="s">
        <v>62</v>
      </c>
      <c r="AT3330" s="98" t="s">
        <v>62</v>
      </c>
      <c r="AU3330" s="98" t="s">
        <v>62</v>
      </c>
      <c r="AV3330" s="99" t="s">
        <v>57</v>
      </c>
      <c r="AW3330" s="98" t="s">
        <v>77</v>
      </c>
      <c r="AX3330" s="98" t="s">
        <v>57</v>
      </c>
      <c r="AY3330" s="98" t="s">
        <v>77</v>
      </c>
    </row>
    <row r="3331" spans="1:51" s="91" customFormat="1" ht="22.5" customHeight="1" x14ac:dyDescent="0.25">
      <c r="A3331" s="97" t="s">
        <v>34952</v>
      </c>
      <c r="B3331" s="98" t="s">
        <v>34953</v>
      </c>
      <c r="C3331" s="98" t="s">
        <v>595</v>
      </c>
      <c r="D3331" s="98" t="s">
        <v>10968</v>
      </c>
      <c r="E3331" s="98" t="s">
        <v>56</v>
      </c>
      <c r="F3331" s="99">
        <v>1</v>
      </c>
      <c r="G3331" s="99">
        <v>61.17</v>
      </c>
      <c r="H3331" s="99" t="s">
        <v>57</v>
      </c>
      <c r="I3331" s="99">
        <v>-13.34</v>
      </c>
      <c r="J3331" s="99" t="s">
        <v>57</v>
      </c>
      <c r="K3331" s="99" t="s">
        <v>57</v>
      </c>
      <c r="L3331" s="99">
        <v>47.83</v>
      </c>
      <c r="M3331" s="98" t="s">
        <v>666</v>
      </c>
      <c r="N3331" s="98" t="s">
        <v>56</v>
      </c>
      <c r="O3331" s="98" t="s">
        <v>12935</v>
      </c>
      <c r="P3331" s="98" t="s">
        <v>12936</v>
      </c>
      <c r="Q3331" s="98" t="s">
        <v>38868</v>
      </c>
      <c r="R3331" s="98" t="s">
        <v>8688</v>
      </c>
      <c r="S3331" s="98" t="s">
        <v>62</v>
      </c>
      <c r="T3331" s="99">
        <v>61.17</v>
      </c>
      <c r="U3331" s="99" t="s">
        <v>83</v>
      </c>
      <c r="V3331" s="98" t="s">
        <v>9651</v>
      </c>
      <c r="W3331" s="98" t="s">
        <v>62</v>
      </c>
      <c r="X3331" s="98" t="s">
        <v>62</v>
      </c>
      <c r="Y3331" s="98" t="s">
        <v>62</v>
      </c>
      <c r="Z3331" s="98" t="s">
        <v>62</v>
      </c>
      <c r="AA3331" s="98" t="s">
        <v>62</v>
      </c>
      <c r="AB3331" s="98" t="s">
        <v>34954</v>
      </c>
      <c r="AC3331" s="98" t="s">
        <v>34955</v>
      </c>
      <c r="AD3331" s="98" t="s">
        <v>34956</v>
      </c>
      <c r="AE3331" s="98" t="s">
        <v>8108</v>
      </c>
      <c r="AF3331" s="98" t="s">
        <v>234</v>
      </c>
      <c r="AG3331" s="98" t="s">
        <v>34957</v>
      </c>
      <c r="AH3331" s="98" t="s">
        <v>73</v>
      </c>
      <c r="AI3331" s="98" t="s">
        <v>12907</v>
      </c>
      <c r="AJ3331" s="98" t="s">
        <v>34958</v>
      </c>
      <c r="AK3331" s="98" t="s">
        <v>34959</v>
      </c>
      <c r="AL3331" s="98" t="s">
        <v>75</v>
      </c>
      <c r="AM3331" s="98" t="s">
        <v>34960</v>
      </c>
      <c r="AN3331" s="98" t="s">
        <v>62</v>
      </c>
      <c r="AO3331" s="99" t="s">
        <v>62</v>
      </c>
      <c r="AP3331" s="98" t="s">
        <v>62</v>
      </c>
      <c r="AQ3331" s="98" t="s">
        <v>62</v>
      </c>
      <c r="AR3331" s="98" t="s">
        <v>62</v>
      </c>
      <c r="AS3331" s="98" t="s">
        <v>62</v>
      </c>
      <c r="AT3331" s="98" t="s">
        <v>62</v>
      </c>
      <c r="AU3331" s="98" t="s">
        <v>62</v>
      </c>
      <c r="AV3331" s="99" t="s">
        <v>57</v>
      </c>
      <c r="AW3331" s="98" t="s">
        <v>77</v>
      </c>
      <c r="AX3331" s="98" t="s">
        <v>57</v>
      </c>
      <c r="AY3331" s="98" t="s">
        <v>77</v>
      </c>
    </row>
    <row r="3332" spans="1:51" s="91" customFormat="1" ht="22.5" customHeight="1" x14ac:dyDescent="0.25">
      <c r="A3332" s="97" t="s">
        <v>34961</v>
      </c>
      <c r="B3332" s="98" t="s">
        <v>34962</v>
      </c>
      <c r="C3332" s="98" t="s">
        <v>595</v>
      </c>
      <c r="D3332" s="98" t="s">
        <v>9207</v>
      </c>
      <c r="E3332" s="98" t="s">
        <v>77</v>
      </c>
      <c r="F3332" s="99">
        <v>1</v>
      </c>
      <c r="G3332" s="99">
        <v>45.06</v>
      </c>
      <c r="H3332" s="99" t="s">
        <v>57</v>
      </c>
      <c r="I3332" s="99">
        <v>-11.41</v>
      </c>
      <c r="J3332" s="99" t="s">
        <v>57</v>
      </c>
      <c r="K3332" s="99" t="s">
        <v>57</v>
      </c>
      <c r="L3332" s="99">
        <v>33.65</v>
      </c>
      <c r="M3332" s="98" t="s">
        <v>666</v>
      </c>
      <c r="N3332" s="98" t="s">
        <v>62</v>
      </c>
      <c r="O3332" s="114">
        <v>66418</v>
      </c>
      <c r="P3332" s="98" t="s">
        <v>14857</v>
      </c>
      <c r="Q3332" s="98" t="s">
        <v>38868</v>
      </c>
      <c r="R3332" s="98" t="s">
        <v>14858</v>
      </c>
      <c r="S3332" s="98" t="s">
        <v>62</v>
      </c>
      <c r="T3332" s="99">
        <v>45.06</v>
      </c>
      <c r="U3332" s="99" t="s">
        <v>83</v>
      </c>
      <c r="V3332" s="98" t="s">
        <v>9651</v>
      </c>
      <c r="W3332" s="98" t="s">
        <v>62</v>
      </c>
      <c r="X3332" s="98" t="s">
        <v>62</v>
      </c>
      <c r="Y3332" s="98" t="s">
        <v>62</v>
      </c>
      <c r="Z3332" s="98" t="s">
        <v>62</v>
      </c>
      <c r="AA3332" s="98" t="s">
        <v>62</v>
      </c>
      <c r="AB3332" s="98" t="s">
        <v>34963</v>
      </c>
      <c r="AC3332" s="98" t="s">
        <v>34964</v>
      </c>
      <c r="AD3332" s="98" t="s">
        <v>34965</v>
      </c>
      <c r="AE3332" s="98" t="s">
        <v>34966</v>
      </c>
      <c r="AF3332" s="98" t="s">
        <v>71</v>
      </c>
      <c r="AG3332" s="98" t="s">
        <v>34967</v>
      </c>
      <c r="AH3332" s="98" t="s">
        <v>73</v>
      </c>
      <c r="AI3332" s="98" t="s">
        <v>12907</v>
      </c>
      <c r="AJ3332" s="98" t="s">
        <v>10830</v>
      </c>
      <c r="AK3332" s="98" t="s">
        <v>34968</v>
      </c>
      <c r="AL3332" s="98" t="s">
        <v>75</v>
      </c>
      <c r="AM3332" s="98" t="s">
        <v>34969</v>
      </c>
      <c r="AN3332" s="98" t="s">
        <v>62</v>
      </c>
      <c r="AO3332" s="99" t="s">
        <v>62</v>
      </c>
      <c r="AP3332" s="98" t="s">
        <v>62</v>
      </c>
      <c r="AQ3332" s="98" t="s">
        <v>62</v>
      </c>
      <c r="AR3332" s="98" t="s">
        <v>62</v>
      </c>
      <c r="AS3332" s="98" t="s">
        <v>62</v>
      </c>
      <c r="AT3332" s="98" t="s">
        <v>62</v>
      </c>
      <c r="AU3332" s="98" t="s">
        <v>62</v>
      </c>
      <c r="AV3332" s="99" t="s">
        <v>57</v>
      </c>
      <c r="AW3332" s="98" t="s">
        <v>77</v>
      </c>
      <c r="AX3332" s="98" t="s">
        <v>57</v>
      </c>
      <c r="AY3332" s="98" t="s">
        <v>77</v>
      </c>
    </row>
    <row r="3333" spans="1:51" s="91" customFormat="1" ht="22.5" customHeight="1" x14ac:dyDescent="0.25">
      <c r="A3333" s="97" t="s">
        <v>34970</v>
      </c>
      <c r="B3333" s="98" t="s">
        <v>34971</v>
      </c>
      <c r="C3333" s="98" t="s">
        <v>595</v>
      </c>
      <c r="D3333" s="98" t="s">
        <v>9171</v>
      </c>
      <c r="E3333" s="98" t="s">
        <v>77</v>
      </c>
      <c r="F3333" s="99">
        <v>1</v>
      </c>
      <c r="G3333" s="99">
        <v>169.26</v>
      </c>
      <c r="H3333" s="99" t="s">
        <v>57</v>
      </c>
      <c r="I3333" s="99">
        <v>-20.309999999999999</v>
      </c>
      <c r="J3333" s="99">
        <v>-25.95</v>
      </c>
      <c r="K3333" s="99" t="s">
        <v>57</v>
      </c>
      <c r="L3333" s="99">
        <v>123</v>
      </c>
      <c r="M3333" s="98" t="s">
        <v>666</v>
      </c>
      <c r="N3333" s="98" t="s">
        <v>56</v>
      </c>
      <c r="O3333" s="114">
        <v>552001</v>
      </c>
      <c r="P3333" s="98" t="s">
        <v>26772</v>
      </c>
      <c r="Q3333" s="98" t="s">
        <v>38868</v>
      </c>
      <c r="R3333" s="98" t="s">
        <v>26773</v>
      </c>
      <c r="S3333" s="98" t="s">
        <v>62</v>
      </c>
      <c r="T3333" s="99">
        <v>169.26</v>
      </c>
      <c r="U3333" s="99" t="s">
        <v>83</v>
      </c>
      <c r="V3333" s="98" t="s">
        <v>9651</v>
      </c>
      <c r="W3333" s="98" t="s">
        <v>62</v>
      </c>
      <c r="X3333" s="98" t="s">
        <v>62</v>
      </c>
      <c r="Y3333" s="98" t="s">
        <v>62</v>
      </c>
      <c r="Z3333" s="98" t="s">
        <v>62</v>
      </c>
      <c r="AA3333" s="98" t="s">
        <v>62</v>
      </c>
      <c r="AB3333" s="98" t="s">
        <v>34972</v>
      </c>
      <c r="AC3333" s="98" t="s">
        <v>34973</v>
      </c>
      <c r="AD3333" s="98" t="s">
        <v>34974</v>
      </c>
      <c r="AE3333" s="98" t="s">
        <v>10749</v>
      </c>
      <c r="AF3333" s="98" t="s">
        <v>71</v>
      </c>
      <c r="AG3333" s="98" t="s">
        <v>10750</v>
      </c>
      <c r="AH3333" s="98" t="s">
        <v>73</v>
      </c>
      <c r="AI3333" s="98" t="s">
        <v>12907</v>
      </c>
      <c r="AJ3333" s="98" t="s">
        <v>11260</v>
      </c>
      <c r="AK3333" s="98" t="s">
        <v>34975</v>
      </c>
      <c r="AL3333" s="98" t="s">
        <v>75</v>
      </c>
      <c r="AM3333" s="98" t="s">
        <v>34976</v>
      </c>
      <c r="AN3333" s="98" t="s">
        <v>62</v>
      </c>
      <c r="AO3333" s="99" t="s">
        <v>62</v>
      </c>
      <c r="AP3333" s="98" t="s">
        <v>62</v>
      </c>
      <c r="AQ3333" s="98" t="s">
        <v>62</v>
      </c>
      <c r="AR3333" s="98" t="s">
        <v>62</v>
      </c>
      <c r="AS3333" s="98" t="s">
        <v>62</v>
      </c>
      <c r="AT3333" s="98" t="s">
        <v>62</v>
      </c>
      <c r="AU3333" s="98" t="s">
        <v>62</v>
      </c>
      <c r="AV3333" s="99" t="s">
        <v>57</v>
      </c>
      <c r="AW3333" s="98" t="s">
        <v>77</v>
      </c>
      <c r="AX3333" s="98" t="s">
        <v>57</v>
      </c>
      <c r="AY3333" s="98" t="s">
        <v>77</v>
      </c>
    </row>
    <row r="3334" spans="1:51" s="91" customFormat="1" ht="22.5" customHeight="1" x14ac:dyDescent="0.25">
      <c r="A3334" s="97" t="s">
        <v>34977</v>
      </c>
      <c r="B3334" s="98" t="s">
        <v>34978</v>
      </c>
      <c r="C3334" s="98" t="s">
        <v>595</v>
      </c>
      <c r="D3334" s="98" t="s">
        <v>9171</v>
      </c>
      <c r="E3334" s="98" t="s">
        <v>77</v>
      </c>
      <c r="F3334" s="99">
        <v>1</v>
      </c>
      <c r="G3334" s="99">
        <v>32.31</v>
      </c>
      <c r="H3334" s="99" t="s">
        <v>57</v>
      </c>
      <c r="I3334" s="99">
        <v>-9.8800000000000008</v>
      </c>
      <c r="J3334" s="99" t="s">
        <v>57</v>
      </c>
      <c r="K3334" s="99" t="s">
        <v>57</v>
      </c>
      <c r="L3334" s="99">
        <v>22.43</v>
      </c>
      <c r="M3334" s="98" t="s">
        <v>666</v>
      </c>
      <c r="N3334" s="98" t="s">
        <v>62</v>
      </c>
      <c r="O3334" s="114">
        <v>2374</v>
      </c>
      <c r="P3334" s="98" t="s">
        <v>13840</v>
      </c>
      <c r="Q3334" s="98" t="s">
        <v>38868</v>
      </c>
      <c r="R3334" s="98" t="s">
        <v>13841</v>
      </c>
      <c r="S3334" s="98" t="s">
        <v>62</v>
      </c>
      <c r="T3334" s="99">
        <v>32.31</v>
      </c>
      <c r="U3334" s="99" t="s">
        <v>83</v>
      </c>
      <c r="V3334" s="98" t="s">
        <v>9651</v>
      </c>
      <c r="W3334" s="98" t="s">
        <v>62</v>
      </c>
      <c r="X3334" s="98" t="s">
        <v>62</v>
      </c>
      <c r="Y3334" s="98" t="s">
        <v>62</v>
      </c>
      <c r="Z3334" s="98" t="s">
        <v>62</v>
      </c>
      <c r="AA3334" s="98" t="s">
        <v>62</v>
      </c>
      <c r="AB3334" s="98" t="s">
        <v>34979</v>
      </c>
      <c r="AC3334" s="98" t="s">
        <v>34980</v>
      </c>
      <c r="AD3334" s="98" t="s">
        <v>34981</v>
      </c>
      <c r="AE3334" s="98" t="s">
        <v>6828</v>
      </c>
      <c r="AF3334" s="98" t="s">
        <v>4777</v>
      </c>
      <c r="AG3334" s="98" t="s">
        <v>34982</v>
      </c>
      <c r="AH3334" s="98" t="s">
        <v>73</v>
      </c>
      <c r="AI3334" s="98" t="s">
        <v>12907</v>
      </c>
      <c r="AJ3334" s="98" t="s">
        <v>10558</v>
      </c>
      <c r="AK3334" s="98" t="s">
        <v>34983</v>
      </c>
      <c r="AL3334" s="98" t="s">
        <v>75</v>
      </c>
      <c r="AM3334" s="98" t="s">
        <v>34984</v>
      </c>
      <c r="AN3334" s="98" t="s">
        <v>62</v>
      </c>
      <c r="AO3334" s="99" t="s">
        <v>62</v>
      </c>
      <c r="AP3334" s="98" t="s">
        <v>62</v>
      </c>
      <c r="AQ3334" s="98" t="s">
        <v>62</v>
      </c>
      <c r="AR3334" s="98" t="s">
        <v>62</v>
      </c>
      <c r="AS3334" s="98" t="s">
        <v>62</v>
      </c>
      <c r="AT3334" s="98" t="s">
        <v>62</v>
      </c>
      <c r="AU3334" s="98" t="s">
        <v>62</v>
      </c>
      <c r="AV3334" s="99" t="s">
        <v>57</v>
      </c>
      <c r="AW3334" s="98" t="s">
        <v>77</v>
      </c>
      <c r="AX3334" s="98" t="s">
        <v>57</v>
      </c>
      <c r="AY3334" s="98" t="s">
        <v>77</v>
      </c>
    </row>
    <row r="3335" spans="1:51" s="91" customFormat="1" ht="22.5" customHeight="1" x14ac:dyDescent="0.25">
      <c r="A3335" s="97" t="s">
        <v>34985</v>
      </c>
      <c r="B3335" s="98" t="s">
        <v>34986</v>
      </c>
      <c r="C3335" s="98" t="s">
        <v>595</v>
      </c>
      <c r="D3335" s="98" t="s">
        <v>10968</v>
      </c>
      <c r="E3335" s="98" t="s">
        <v>56</v>
      </c>
      <c r="F3335" s="99">
        <v>1</v>
      </c>
      <c r="G3335" s="99">
        <v>44.8</v>
      </c>
      <c r="H3335" s="99" t="s">
        <v>57</v>
      </c>
      <c r="I3335" s="99">
        <v>-13.62</v>
      </c>
      <c r="J3335" s="99" t="s">
        <v>57</v>
      </c>
      <c r="K3335" s="99" t="s">
        <v>57</v>
      </c>
      <c r="L3335" s="99">
        <v>31.18</v>
      </c>
      <c r="M3335" s="98" t="s">
        <v>666</v>
      </c>
      <c r="N3335" s="98" t="s">
        <v>56</v>
      </c>
      <c r="O3335" s="114">
        <v>5554</v>
      </c>
      <c r="P3335" s="98" t="s">
        <v>13317</v>
      </c>
      <c r="Q3335" s="98" t="s">
        <v>38868</v>
      </c>
      <c r="R3335" s="98" t="s">
        <v>13318</v>
      </c>
      <c r="S3335" s="98" t="s">
        <v>62</v>
      </c>
      <c r="T3335" s="99">
        <v>44.8</v>
      </c>
      <c r="U3335" s="99" t="s">
        <v>63</v>
      </c>
      <c r="V3335" s="98" t="s">
        <v>9651</v>
      </c>
      <c r="W3335" s="98" t="s">
        <v>62</v>
      </c>
      <c r="X3335" s="98" t="s">
        <v>62</v>
      </c>
      <c r="Y3335" s="98" t="s">
        <v>62</v>
      </c>
      <c r="Z3335" s="98" t="s">
        <v>62</v>
      </c>
      <c r="AA3335" s="98" t="s">
        <v>62</v>
      </c>
      <c r="AB3335" s="98" t="s">
        <v>34987</v>
      </c>
      <c r="AC3335" s="98" t="s">
        <v>34988</v>
      </c>
      <c r="AD3335" s="98" t="s">
        <v>34989</v>
      </c>
      <c r="AE3335" s="98" t="s">
        <v>15918</v>
      </c>
      <c r="AF3335" s="98" t="s">
        <v>234</v>
      </c>
      <c r="AG3335" s="98" t="s">
        <v>34990</v>
      </c>
      <c r="AH3335" s="98" t="s">
        <v>73</v>
      </c>
      <c r="AI3335" s="98" t="s">
        <v>12907</v>
      </c>
      <c r="AJ3335" s="98" t="s">
        <v>34991</v>
      </c>
      <c r="AK3335" s="98" t="s">
        <v>34992</v>
      </c>
      <c r="AL3335" s="98" t="s">
        <v>75</v>
      </c>
      <c r="AM3335" s="98" t="s">
        <v>34993</v>
      </c>
      <c r="AN3335" s="98" t="s">
        <v>62</v>
      </c>
      <c r="AO3335" s="99" t="s">
        <v>62</v>
      </c>
      <c r="AP3335" s="98" t="s">
        <v>62</v>
      </c>
      <c r="AQ3335" s="98" t="s">
        <v>62</v>
      </c>
      <c r="AR3335" s="98" t="s">
        <v>62</v>
      </c>
      <c r="AS3335" s="98" t="s">
        <v>62</v>
      </c>
      <c r="AT3335" s="98" t="s">
        <v>62</v>
      </c>
      <c r="AU3335" s="98" t="s">
        <v>62</v>
      </c>
      <c r="AV3335" s="99" t="s">
        <v>57</v>
      </c>
      <c r="AW3335" s="98" t="s">
        <v>77</v>
      </c>
      <c r="AX3335" s="98" t="s">
        <v>57</v>
      </c>
      <c r="AY3335" s="98" t="s">
        <v>77</v>
      </c>
    </row>
    <row r="3336" spans="1:51" s="91" customFormat="1" ht="22.5" customHeight="1" x14ac:dyDescent="0.25">
      <c r="A3336" s="97" t="s">
        <v>34994</v>
      </c>
      <c r="B3336" s="98" t="s">
        <v>34995</v>
      </c>
      <c r="C3336" s="98" t="s">
        <v>595</v>
      </c>
      <c r="D3336" s="98" t="s">
        <v>10306</v>
      </c>
      <c r="E3336" s="98" t="s">
        <v>77</v>
      </c>
      <c r="F3336" s="99">
        <v>1</v>
      </c>
      <c r="G3336" s="99">
        <v>173.46</v>
      </c>
      <c r="H3336" s="99" t="s">
        <v>57</v>
      </c>
      <c r="I3336" s="99">
        <v>-29.49</v>
      </c>
      <c r="J3336" s="99">
        <v>-23.95</v>
      </c>
      <c r="K3336" s="99" t="s">
        <v>57</v>
      </c>
      <c r="L3336" s="99">
        <v>120.02</v>
      </c>
      <c r="M3336" s="98" t="s">
        <v>666</v>
      </c>
      <c r="N3336" s="98" t="s">
        <v>56</v>
      </c>
      <c r="O3336" s="114">
        <v>222014</v>
      </c>
      <c r="P3336" s="98" t="s">
        <v>25394</v>
      </c>
      <c r="Q3336" s="98" t="s">
        <v>38868</v>
      </c>
      <c r="R3336" s="98" t="s">
        <v>25395</v>
      </c>
      <c r="S3336" s="98" t="s">
        <v>62</v>
      </c>
      <c r="T3336" s="99">
        <v>173.46</v>
      </c>
      <c r="U3336" s="99" t="s">
        <v>63</v>
      </c>
      <c r="V3336" s="98" t="s">
        <v>64</v>
      </c>
      <c r="W3336" s="98" t="s">
        <v>34996</v>
      </c>
      <c r="X3336" s="98" t="s">
        <v>34997</v>
      </c>
      <c r="Y3336" s="98" t="s">
        <v>34998</v>
      </c>
      <c r="Z3336" s="98" t="s">
        <v>62</v>
      </c>
      <c r="AA3336" s="98" t="s">
        <v>62</v>
      </c>
      <c r="AB3336" s="98" t="s">
        <v>34996</v>
      </c>
      <c r="AC3336" s="98" t="s">
        <v>34999</v>
      </c>
      <c r="AD3336" s="98" t="s">
        <v>35000</v>
      </c>
      <c r="AE3336" s="98" t="s">
        <v>21460</v>
      </c>
      <c r="AF3336" s="98" t="s">
        <v>345</v>
      </c>
      <c r="AG3336" s="98" t="s">
        <v>21461</v>
      </c>
      <c r="AH3336" s="98" t="s">
        <v>73</v>
      </c>
      <c r="AI3336" s="98" t="s">
        <v>74</v>
      </c>
      <c r="AJ3336" s="98" t="s">
        <v>11106</v>
      </c>
      <c r="AK3336" s="98" t="s">
        <v>34833</v>
      </c>
      <c r="AL3336" s="98" t="s">
        <v>75</v>
      </c>
      <c r="AM3336" s="98" t="s">
        <v>35001</v>
      </c>
      <c r="AN3336" s="98" t="s">
        <v>62</v>
      </c>
      <c r="AO3336" s="99" t="s">
        <v>62</v>
      </c>
      <c r="AP3336" s="98" t="s">
        <v>62</v>
      </c>
      <c r="AQ3336" s="98" t="s">
        <v>62</v>
      </c>
      <c r="AR3336" s="98" t="s">
        <v>62</v>
      </c>
      <c r="AS3336" s="98" t="s">
        <v>62</v>
      </c>
      <c r="AT3336" s="98" t="s">
        <v>62</v>
      </c>
      <c r="AU3336" s="98" t="s">
        <v>62</v>
      </c>
      <c r="AV3336" s="99" t="s">
        <v>57</v>
      </c>
      <c r="AW3336" s="98" t="s">
        <v>77</v>
      </c>
      <c r="AX3336" s="98" t="s">
        <v>57</v>
      </c>
      <c r="AY3336" s="98" t="s">
        <v>77</v>
      </c>
    </row>
    <row r="3337" spans="1:51" s="91" customFormat="1" ht="22.5" customHeight="1" x14ac:dyDescent="0.25">
      <c r="A3337" s="97" t="s">
        <v>35002</v>
      </c>
      <c r="B3337" s="98" t="s">
        <v>35003</v>
      </c>
      <c r="C3337" s="98" t="s">
        <v>595</v>
      </c>
      <c r="D3337" s="98" t="s">
        <v>10968</v>
      </c>
      <c r="E3337" s="98" t="s">
        <v>77</v>
      </c>
      <c r="F3337" s="99">
        <v>1</v>
      </c>
      <c r="G3337" s="99">
        <v>141.03</v>
      </c>
      <c r="H3337" s="99" t="s">
        <v>57</v>
      </c>
      <c r="I3337" s="99">
        <v>-16.920000000000002</v>
      </c>
      <c r="J3337" s="99">
        <v>-23.95</v>
      </c>
      <c r="K3337" s="99" t="s">
        <v>57</v>
      </c>
      <c r="L3337" s="99">
        <v>100.16</v>
      </c>
      <c r="M3337" s="98" t="s">
        <v>666</v>
      </c>
      <c r="N3337" s="98" t="s">
        <v>56</v>
      </c>
      <c r="O3337" s="114">
        <v>662046</v>
      </c>
      <c r="P3337" s="98" t="s">
        <v>31281</v>
      </c>
      <c r="Q3337" s="98" t="s">
        <v>38868</v>
      </c>
      <c r="R3337" s="98" t="s">
        <v>31282</v>
      </c>
      <c r="S3337" s="98" t="s">
        <v>62</v>
      </c>
      <c r="T3337" s="99">
        <v>141.03</v>
      </c>
      <c r="U3337" s="99" t="s">
        <v>83</v>
      </c>
      <c r="V3337" s="98" t="s">
        <v>9651</v>
      </c>
      <c r="W3337" s="98" t="s">
        <v>62</v>
      </c>
      <c r="X3337" s="98" t="s">
        <v>62</v>
      </c>
      <c r="Y3337" s="98" t="s">
        <v>62</v>
      </c>
      <c r="Z3337" s="98" t="s">
        <v>62</v>
      </c>
      <c r="AA3337" s="98" t="s">
        <v>62</v>
      </c>
      <c r="AB3337" s="98" t="s">
        <v>35004</v>
      </c>
      <c r="AC3337" s="98" t="s">
        <v>35005</v>
      </c>
      <c r="AD3337" s="98" t="s">
        <v>35006</v>
      </c>
      <c r="AE3337" s="98" t="s">
        <v>250</v>
      </c>
      <c r="AF3337" s="98" t="s">
        <v>234</v>
      </c>
      <c r="AG3337" s="98" t="s">
        <v>35007</v>
      </c>
      <c r="AH3337" s="98" t="s">
        <v>73</v>
      </c>
      <c r="AI3337" s="98" t="s">
        <v>12907</v>
      </c>
      <c r="AJ3337" s="98" t="s">
        <v>35008</v>
      </c>
      <c r="AK3337" s="98" t="s">
        <v>35009</v>
      </c>
      <c r="AL3337" s="98" t="s">
        <v>75</v>
      </c>
      <c r="AM3337" s="98" t="s">
        <v>35010</v>
      </c>
      <c r="AN3337" s="98" t="s">
        <v>62</v>
      </c>
      <c r="AO3337" s="99" t="s">
        <v>62</v>
      </c>
      <c r="AP3337" s="98" t="s">
        <v>62</v>
      </c>
      <c r="AQ3337" s="98" t="s">
        <v>62</v>
      </c>
      <c r="AR3337" s="98" t="s">
        <v>62</v>
      </c>
      <c r="AS3337" s="98" t="s">
        <v>62</v>
      </c>
      <c r="AT3337" s="98" t="s">
        <v>62</v>
      </c>
      <c r="AU3337" s="98" t="s">
        <v>62</v>
      </c>
      <c r="AV3337" s="99" t="s">
        <v>57</v>
      </c>
      <c r="AW3337" s="98" t="s">
        <v>77</v>
      </c>
      <c r="AX3337" s="98" t="s">
        <v>57</v>
      </c>
      <c r="AY3337" s="98" t="s">
        <v>77</v>
      </c>
    </row>
    <row r="3338" spans="1:51" s="91" customFormat="1" ht="22.5" customHeight="1" x14ac:dyDescent="0.25">
      <c r="A3338" s="97" t="s">
        <v>35011</v>
      </c>
      <c r="B3338" s="98" t="s">
        <v>35012</v>
      </c>
      <c r="C3338" s="98" t="s">
        <v>595</v>
      </c>
      <c r="D3338" s="98" t="s">
        <v>9171</v>
      </c>
      <c r="E3338" s="98" t="s">
        <v>77</v>
      </c>
      <c r="F3338" s="99">
        <v>1</v>
      </c>
      <c r="G3338" s="99">
        <v>110.57</v>
      </c>
      <c r="H3338" s="99" t="s">
        <v>57</v>
      </c>
      <c r="I3338" s="99">
        <v>-18.8</v>
      </c>
      <c r="J3338" s="99">
        <v>-22.95</v>
      </c>
      <c r="K3338" s="99" t="s">
        <v>57</v>
      </c>
      <c r="L3338" s="99">
        <v>68.819999999999993</v>
      </c>
      <c r="M3338" s="98" t="s">
        <v>666</v>
      </c>
      <c r="N3338" s="98" t="s">
        <v>56</v>
      </c>
      <c r="O3338" s="114">
        <v>10107</v>
      </c>
      <c r="P3338" s="98" t="s">
        <v>30816</v>
      </c>
      <c r="Q3338" s="98" t="s">
        <v>38868</v>
      </c>
      <c r="R3338" s="98" t="s">
        <v>30817</v>
      </c>
      <c r="S3338" s="98" t="s">
        <v>62</v>
      </c>
      <c r="T3338" s="99">
        <v>110.57</v>
      </c>
      <c r="U3338" s="99" t="s">
        <v>63</v>
      </c>
      <c r="V3338" s="98" t="s">
        <v>64</v>
      </c>
      <c r="W3338" s="98" t="s">
        <v>35013</v>
      </c>
      <c r="X3338" s="98" t="s">
        <v>35014</v>
      </c>
      <c r="Y3338" s="98" t="s">
        <v>35015</v>
      </c>
      <c r="Z3338" s="98" t="s">
        <v>62</v>
      </c>
      <c r="AA3338" s="98" t="s">
        <v>62</v>
      </c>
      <c r="AB3338" s="98" t="s">
        <v>35013</v>
      </c>
      <c r="AC3338" s="98" t="s">
        <v>35016</v>
      </c>
      <c r="AD3338" s="98" t="s">
        <v>35017</v>
      </c>
      <c r="AE3338" s="98" t="s">
        <v>35018</v>
      </c>
      <c r="AF3338" s="98" t="s">
        <v>90</v>
      </c>
      <c r="AG3338" s="98" t="s">
        <v>35019</v>
      </c>
      <c r="AH3338" s="98" t="s">
        <v>73</v>
      </c>
      <c r="AI3338" s="98" t="s">
        <v>74</v>
      </c>
      <c r="AJ3338" s="98" t="s">
        <v>11284</v>
      </c>
      <c r="AK3338" s="98" t="s">
        <v>35020</v>
      </c>
      <c r="AL3338" s="98" t="s">
        <v>75</v>
      </c>
      <c r="AM3338" s="98" t="s">
        <v>35021</v>
      </c>
      <c r="AN3338" s="98" t="s">
        <v>62</v>
      </c>
      <c r="AO3338" s="99" t="s">
        <v>62</v>
      </c>
      <c r="AP3338" s="98" t="s">
        <v>62</v>
      </c>
      <c r="AQ3338" s="98" t="s">
        <v>62</v>
      </c>
      <c r="AR3338" s="98" t="s">
        <v>62</v>
      </c>
      <c r="AS3338" s="98" t="s">
        <v>62</v>
      </c>
      <c r="AT3338" s="98" t="s">
        <v>62</v>
      </c>
      <c r="AU3338" s="98" t="s">
        <v>62</v>
      </c>
      <c r="AV3338" s="99" t="s">
        <v>57</v>
      </c>
      <c r="AW3338" s="98" t="s">
        <v>77</v>
      </c>
      <c r="AX3338" s="98" t="s">
        <v>57</v>
      </c>
      <c r="AY3338" s="98" t="s">
        <v>77</v>
      </c>
    </row>
    <row r="3339" spans="1:51" s="91" customFormat="1" ht="22.5" customHeight="1" x14ac:dyDescent="0.25">
      <c r="A3339" s="97" t="s">
        <v>35022</v>
      </c>
      <c r="B3339" s="98" t="s">
        <v>35023</v>
      </c>
      <c r="C3339" s="98" t="s">
        <v>595</v>
      </c>
      <c r="D3339" s="98" t="s">
        <v>8371</v>
      </c>
      <c r="E3339" s="98" t="s">
        <v>77</v>
      </c>
      <c r="F3339" s="99">
        <v>1</v>
      </c>
      <c r="G3339" s="99">
        <v>40.32</v>
      </c>
      <c r="H3339" s="99" t="s">
        <v>57</v>
      </c>
      <c r="I3339" s="99">
        <v>-12.85</v>
      </c>
      <c r="J3339" s="99" t="s">
        <v>57</v>
      </c>
      <c r="K3339" s="99" t="s">
        <v>57</v>
      </c>
      <c r="L3339" s="99">
        <v>27.47</v>
      </c>
      <c r="M3339" s="98" t="s">
        <v>666</v>
      </c>
      <c r="N3339" s="98" t="s">
        <v>56</v>
      </c>
      <c r="O3339" s="114">
        <v>5554</v>
      </c>
      <c r="P3339" s="98" t="s">
        <v>24663</v>
      </c>
      <c r="Q3339" s="98" t="s">
        <v>38868</v>
      </c>
      <c r="R3339" s="98" t="s">
        <v>24664</v>
      </c>
      <c r="S3339" s="98" t="s">
        <v>62</v>
      </c>
      <c r="T3339" s="99">
        <v>40.32</v>
      </c>
      <c r="U3339" s="99" t="s">
        <v>63</v>
      </c>
      <c r="V3339" s="98" t="s">
        <v>9651</v>
      </c>
      <c r="W3339" s="98" t="s">
        <v>62</v>
      </c>
      <c r="X3339" s="98" t="s">
        <v>62</v>
      </c>
      <c r="Y3339" s="98" t="s">
        <v>62</v>
      </c>
      <c r="Z3339" s="98" t="s">
        <v>62</v>
      </c>
      <c r="AA3339" s="98" t="s">
        <v>62</v>
      </c>
      <c r="AB3339" s="98" t="s">
        <v>35024</v>
      </c>
      <c r="AC3339" s="98" t="s">
        <v>35025</v>
      </c>
      <c r="AD3339" s="98" t="s">
        <v>35026</v>
      </c>
      <c r="AE3339" s="98" t="s">
        <v>4026</v>
      </c>
      <c r="AF3339" s="98" t="s">
        <v>366</v>
      </c>
      <c r="AG3339" s="98" t="s">
        <v>35027</v>
      </c>
      <c r="AH3339" s="98" t="s">
        <v>73</v>
      </c>
      <c r="AI3339" s="98" t="s">
        <v>12907</v>
      </c>
      <c r="AJ3339" s="98" t="s">
        <v>32080</v>
      </c>
      <c r="AK3339" s="98" t="s">
        <v>35028</v>
      </c>
      <c r="AL3339" s="98" t="s">
        <v>75</v>
      </c>
      <c r="AM3339" s="98" t="s">
        <v>35029</v>
      </c>
      <c r="AN3339" s="98" t="s">
        <v>62</v>
      </c>
      <c r="AO3339" s="99" t="s">
        <v>62</v>
      </c>
      <c r="AP3339" s="98" t="s">
        <v>62</v>
      </c>
      <c r="AQ3339" s="98" t="s">
        <v>62</v>
      </c>
      <c r="AR3339" s="98" t="s">
        <v>62</v>
      </c>
      <c r="AS3339" s="98" t="s">
        <v>62</v>
      </c>
      <c r="AT3339" s="98" t="s">
        <v>62</v>
      </c>
      <c r="AU3339" s="98" t="s">
        <v>62</v>
      </c>
      <c r="AV3339" s="99" t="s">
        <v>57</v>
      </c>
      <c r="AW3339" s="98" t="s">
        <v>77</v>
      </c>
      <c r="AX3339" s="98" t="s">
        <v>57</v>
      </c>
      <c r="AY3339" s="98" t="s">
        <v>77</v>
      </c>
    </row>
    <row r="3340" spans="1:51" s="91" customFormat="1" ht="22.5" customHeight="1" x14ac:dyDescent="0.25">
      <c r="A3340" s="97" t="s">
        <v>35030</v>
      </c>
      <c r="B3340" s="98" t="s">
        <v>35031</v>
      </c>
      <c r="C3340" s="98" t="s">
        <v>595</v>
      </c>
      <c r="D3340" s="98" t="s">
        <v>10306</v>
      </c>
      <c r="E3340" s="98" t="s">
        <v>77</v>
      </c>
      <c r="F3340" s="99">
        <v>1</v>
      </c>
      <c r="G3340" s="99">
        <v>68.790000000000006</v>
      </c>
      <c r="H3340" s="99">
        <v>16.47</v>
      </c>
      <c r="I3340" s="99">
        <v>-14.25</v>
      </c>
      <c r="J3340" s="99">
        <v>-16.47</v>
      </c>
      <c r="K3340" s="99" t="s">
        <v>57</v>
      </c>
      <c r="L3340" s="99">
        <v>54.54</v>
      </c>
      <c r="M3340" s="98" t="s">
        <v>666</v>
      </c>
      <c r="N3340" s="98" t="s">
        <v>62</v>
      </c>
      <c r="O3340" s="98" t="s">
        <v>13520</v>
      </c>
      <c r="P3340" s="98" t="s">
        <v>19734</v>
      </c>
      <c r="Q3340" s="98" t="s">
        <v>38868</v>
      </c>
      <c r="R3340" s="98" t="s">
        <v>19735</v>
      </c>
      <c r="S3340" s="98" t="s">
        <v>62</v>
      </c>
      <c r="T3340" s="99">
        <v>68.790000000000006</v>
      </c>
      <c r="U3340" s="99" t="s">
        <v>83</v>
      </c>
      <c r="V3340" s="98" t="s">
        <v>64</v>
      </c>
      <c r="W3340" s="98" t="s">
        <v>35032</v>
      </c>
      <c r="X3340" s="98" t="s">
        <v>35033</v>
      </c>
      <c r="Y3340" s="98" t="s">
        <v>35034</v>
      </c>
      <c r="Z3340" s="98" t="s">
        <v>1785</v>
      </c>
      <c r="AA3340" s="98" t="s">
        <v>35035</v>
      </c>
      <c r="AB3340" s="98" t="s">
        <v>35032</v>
      </c>
      <c r="AC3340" s="98" t="s">
        <v>35036</v>
      </c>
      <c r="AD3340" s="98" t="s">
        <v>35037</v>
      </c>
      <c r="AE3340" s="98" t="s">
        <v>156</v>
      </c>
      <c r="AF3340" s="98" t="s">
        <v>156</v>
      </c>
      <c r="AG3340" s="98" t="s">
        <v>35038</v>
      </c>
      <c r="AH3340" s="98" t="s">
        <v>73</v>
      </c>
      <c r="AI3340" s="98" t="s">
        <v>74</v>
      </c>
      <c r="AJ3340" s="98" t="s">
        <v>11074</v>
      </c>
      <c r="AK3340" s="98" t="s">
        <v>35039</v>
      </c>
      <c r="AL3340" s="98" t="s">
        <v>75</v>
      </c>
      <c r="AM3340" s="98" t="s">
        <v>35040</v>
      </c>
      <c r="AN3340" s="98" t="s">
        <v>62</v>
      </c>
      <c r="AO3340" s="99" t="s">
        <v>62</v>
      </c>
      <c r="AP3340" s="98" t="s">
        <v>62</v>
      </c>
      <c r="AQ3340" s="98" t="s">
        <v>62</v>
      </c>
      <c r="AR3340" s="98" t="s">
        <v>62</v>
      </c>
      <c r="AS3340" s="98" t="s">
        <v>62</v>
      </c>
      <c r="AT3340" s="98" t="s">
        <v>62</v>
      </c>
      <c r="AU3340" s="98" t="s">
        <v>62</v>
      </c>
      <c r="AV3340" s="99" t="s">
        <v>57</v>
      </c>
      <c r="AW3340" s="98" t="s">
        <v>77</v>
      </c>
      <c r="AX3340" s="98" t="s">
        <v>57</v>
      </c>
      <c r="AY3340" s="98" t="s">
        <v>77</v>
      </c>
    </row>
    <row r="3341" spans="1:51" s="91" customFormat="1" ht="22.5" customHeight="1" x14ac:dyDescent="0.25">
      <c r="A3341" s="97" t="s">
        <v>35051</v>
      </c>
      <c r="B3341" s="98" t="s">
        <v>35052</v>
      </c>
      <c r="C3341" s="98" t="s">
        <v>595</v>
      </c>
      <c r="D3341" s="98" t="s">
        <v>10968</v>
      </c>
      <c r="E3341" s="98" t="s">
        <v>77</v>
      </c>
      <c r="F3341" s="99">
        <v>1</v>
      </c>
      <c r="G3341" s="99">
        <v>59.85</v>
      </c>
      <c r="H3341" s="99">
        <v>17.11</v>
      </c>
      <c r="I3341" s="99">
        <v>-16.170000000000002</v>
      </c>
      <c r="J3341" s="99">
        <v>-17.11</v>
      </c>
      <c r="K3341" s="99" t="s">
        <v>57</v>
      </c>
      <c r="L3341" s="99">
        <v>43.68</v>
      </c>
      <c r="M3341" s="98" t="s">
        <v>666</v>
      </c>
      <c r="N3341" s="98" t="s">
        <v>62</v>
      </c>
      <c r="O3341" s="98" t="s">
        <v>1516</v>
      </c>
      <c r="P3341" s="98" t="s">
        <v>12924</v>
      </c>
      <c r="Q3341" s="98" t="s">
        <v>38868</v>
      </c>
      <c r="R3341" s="98" t="s">
        <v>12925</v>
      </c>
      <c r="S3341" s="98" t="s">
        <v>62</v>
      </c>
      <c r="T3341" s="99">
        <v>59.85</v>
      </c>
      <c r="U3341" s="99" t="s">
        <v>63</v>
      </c>
      <c r="V3341" s="98" t="s">
        <v>9651</v>
      </c>
      <c r="W3341" s="98" t="s">
        <v>62</v>
      </c>
      <c r="X3341" s="98" t="s">
        <v>62</v>
      </c>
      <c r="Y3341" s="98" t="s">
        <v>62</v>
      </c>
      <c r="Z3341" s="98" t="s">
        <v>62</v>
      </c>
      <c r="AA3341" s="98" t="s">
        <v>62</v>
      </c>
      <c r="AB3341" s="98" t="s">
        <v>35053</v>
      </c>
      <c r="AC3341" s="98" t="s">
        <v>35054</v>
      </c>
      <c r="AD3341" s="98" t="s">
        <v>35055</v>
      </c>
      <c r="AE3341" s="98" t="s">
        <v>3934</v>
      </c>
      <c r="AF3341" s="98" t="s">
        <v>234</v>
      </c>
      <c r="AG3341" s="98" t="s">
        <v>35056</v>
      </c>
      <c r="AH3341" s="98" t="s">
        <v>73</v>
      </c>
      <c r="AI3341" s="98" t="s">
        <v>12907</v>
      </c>
      <c r="AJ3341" s="98" t="s">
        <v>35057</v>
      </c>
      <c r="AK3341" s="98" t="s">
        <v>35058</v>
      </c>
      <c r="AL3341" s="98" t="s">
        <v>75</v>
      </c>
      <c r="AM3341" s="98" t="s">
        <v>35059</v>
      </c>
      <c r="AN3341" s="98" t="s">
        <v>62</v>
      </c>
      <c r="AO3341" s="99" t="s">
        <v>62</v>
      </c>
      <c r="AP3341" s="98" t="s">
        <v>62</v>
      </c>
      <c r="AQ3341" s="98" t="s">
        <v>62</v>
      </c>
      <c r="AR3341" s="98" t="s">
        <v>62</v>
      </c>
      <c r="AS3341" s="98" t="s">
        <v>62</v>
      </c>
      <c r="AT3341" s="98" t="s">
        <v>62</v>
      </c>
      <c r="AU3341" s="98" t="s">
        <v>62</v>
      </c>
      <c r="AV3341" s="99" t="s">
        <v>57</v>
      </c>
      <c r="AW3341" s="98" t="s">
        <v>77</v>
      </c>
      <c r="AX3341" s="98" t="s">
        <v>57</v>
      </c>
      <c r="AY3341" s="98" t="s">
        <v>77</v>
      </c>
    </row>
    <row r="3342" spans="1:51" s="91" customFormat="1" ht="22.5" customHeight="1" x14ac:dyDescent="0.25">
      <c r="A3342" s="97" t="s">
        <v>35060</v>
      </c>
      <c r="B3342" s="98" t="s">
        <v>35061</v>
      </c>
      <c r="C3342" s="98" t="s">
        <v>595</v>
      </c>
      <c r="D3342" s="98" t="s">
        <v>9762</v>
      </c>
      <c r="E3342" s="98" t="s">
        <v>56</v>
      </c>
      <c r="F3342" s="99">
        <v>2</v>
      </c>
      <c r="G3342" s="99">
        <v>119.12</v>
      </c>
      <c r="H3342" s="99" t="s">
        <v>57</v>
      </c>
      <c r="I3342" s="99">
        <v>-32.26</v>
      </c>
      <c r="J3342" s="99" t="s">
        <v>57</v>
      </c>
      <c r="K3342" s="99" t="s">
        <v>57</v>
      </c>
      <c r="L3342" s="99">
        <v>86.86</v>
      </c>
      <c r="M3342" s="98" t="s">
        <v>666</v>
      </c>
      <c r="N3342" s="98" t="s">
        <v>56</v>
      </c>
      <c r="O3342" s="98" t="s">
        <v>13007</v>
      </c>
      <c r="P3342" s="98" t="s">
        <v>13008</v>
      </c>
      <c r="Q3342" s="98" t="s">
        <v>38868</v>
      </c>
      <c r="R3342" s="98" t="s">
        <v>13009</v>
      </c>
      <c r="S3342" s="98" t="s">
        <v>62</v>
      </c>
      <c r="T3342" s="99">
        <v>59.56</v>
      </c>
      <c r="U3342" s="99" t="s">
        <v>63</v>
      </c>
      <c r="V3342" s="98" t="s">
        <v>9651</v>
      </c>
      <c r="W3342" s="98" t="s">
        <v>62</v>
      </c>
      <c r="X3342" s="98" t="s">
        <v>62</v>
      </c>
      <c r="Y3342" s="98" t="s">
        <v>62</v>
      </c>
      <c r="Z3342" s="98" t="s">
        <v>62</v>
      </c>
      <c r="AA3342" s="98" t="s">
        <v>62</v>
      </c>
      <c r="AB3342" s="98" t="s">
        <v>35062</v>
      </c>
      <c r="AC3342" s="98" t="s">
        <v>35063</v>
      </c>
      <c r="AD3342" s="98" t="s">
        <v>35064</v>
      </c>
      <c r="AE3342" s="98" t="s">
        <v>15756</v>
      </c>
      <c r="AF3342" s="98" t="s">
        <v>345</v>
      </c>
      <c r="AG3342" s="98" t="s">
        <v>35065</v>
      </c>
      <c r="AH3342" s="98" t="s">
        <v>73</v>
      </c>
      <c r="AI3342" s="98" t="s">
        <v>12907</v>
      </c>
      <c r="AJ3342" s="98" t="s">
        <v>33014</v>
      </c>
      <c r="AK3342" s="98" t="s">
        <v>35066</v>
      </c>
      <c r="AL3342" s="98" t="s">
        <v>75</v>
      </c>
      <c r="AM3342" s="98" t="s">
        <v>35067</v>
      </c>
      <c r="AN3342" s="98" t="s">
        <v>62</v>
      </c>
      <c r="AO3342" s="99" t="s">
        <v>62</v>
      </c>
      <c r="AP3342" s="98" t="s">
        <v>62</v>
      </c>
      <c r="AQ3342" s="98" t="s">
        <v>62</v>
      </c>
      <c r="AR3342" s="98" t="s">
        <v>62</v>
      </c>
      <c r="AS3342" s="98" t="s">
        <v>62</v>
      </c>
      <c r="AT3342" s="98" t="s">
        <v>62</v>
      </c>
      <c r="AU3342" s="98" t="s">
        <v>62</v>
      </c>
      <c r="AV3342" s="99" t="s">
        <v>57</v>
      </c>
      <c r="AW3342" s="98" t="s">
        <v>77</v>
      </c>
      <c r="AX3342" s="98" t="s">
        <v>57</v>
      </c>
      <c r="AY3342" s="98" t="s">
        <v>77</v>
      </c>
    </row>
    <row r="3343" spans="1:51" s="91" customFormat="1" ht="22.5" customHeight="1" x14ac:dyDescent="0.25">
      <c r="A3343" s="97" t="s">
        <v>35068</v>
      </c>
      <c r="B3343" s="98" t="s">
        <v>35069</v>
      </c>
      <c r="C3343" s="98" t="s">
        <v>595</v>
      </c>
      <c r="D3343" s="98" t="s">
        <v>10968</v>
      </c>
      <c r="E3343" s="98" t="s">
        <v>56</v>
      </c>
      <c r="F3343" s="99">
        <v>1</v>
      </c>
      <c r="G3343" s="99">
        <v>127.89</v>
      </c>
      <c r="H3343" s="99" t="s">
        <v>57</v>
      </c>
      <c r="I3343" s="99">
        <v>-21.74</v>
      </c>
      <c r="J3343" s="99">
        <v>-22.95</v>
      </c>
      <c r="K3343" s="99" t="s">
        <v>57</v>
      </c>
      <c r="L3343" s="99">
        <v>83.2</v>
      </c>
      <c r="M3343" s="98" t="s">
        <v>666</v>
      </c>
      <c r="N3343" s="98" t="s">
        <v>56</v>
      </c>
      <c r="O3343" s="98" t="s">
        <v>12899</v>
      </c>
      <c r="P3343" s="98" t="s">
        <v>27245</v>
      </c>
      <c r="Q3343" s="98" t="s">
        <v>38868</v>
      </c>
      <c r="R3343" s="98" t="s">
        <v>27246</v>
      </c>
      <c r="S3343" s="98" t="s">
        <v>62</v>
      </c>
      <c r="T3343" s="99">
        <v>127.89</v>
      </c>
      <c r="U3343" s="99" t="s">
        <v>63</v>
      </c>
      <c r="V3343" s="98" t="s">
        <v>9651</v>
      </c>
      <c r="W3343" s="98" t="s">
        <v>62</v>
      </c>
      <c r="X3343" s="98" t="s">
        <v>62</v>
      </c>
      <c r="Y3343" s="98" t="s">
        <v>62</v>
      </c>
      <c r="Z3343" s="98" t="s">
        <v>62</v>
      </c>
      <c r="AA3343" s="98" t="s">
        <v>62</v>
      </c>
      <c r="AB3343" s="98" t="s">
        <v>35070</v>
      </c>
      <c r="AC3343" s="98" t="s">
        <v>35071</v>
      </c>
      <c r="AD3343" s="98" t="s">
        <v>35072</v>
      </c>
      <c r="AE3343" s="98" t="s">
        <v>5531</v>
      </c>
      <c r="AF3343" s="98" t="s">
        <v>234</v>
      </c>
      <c r="AG3343" s="98" t="s">
        <v>35073</v>
      </c>
      <c r="AH3343" s="98" t="s">
        <v>73</v>
      </c>
      <c r="AI3343" s="98" t="s">
        <v>12907</v>
      </c>
      <c r="AJ3343" s="98" t="s">
        <v>35074</v>
      </c>
      <c r="AK3343" s="98" t="s">
        <v>35075</v>
      </c>
      <c r="AL3343" s="98" t="s">
        <v>75</v>
      </c>
      <c r="AM3343" s="98" t="s">
        <v>35076</v>
      </c>
      <c r="AN3343" s="98" t="s">
        <v>62</v>
      </c>
      <c r="AO3343" s="99" t="s">
        <v>62</v>
      </c>
      <c r="AP3343" s="98" t="s">
        <v>62</v>
      </c>
      <c r="AQ3343" s="98" t="s">
        <v>62</v>
      </c>
      <c r="AR3343" s="98" t="s">
        <v>62</v>
      </c>
      <c r="AS3343" s="98" t="s">
        <v>62</v>
      </c>
      <c r="AT3343" s="98" t="s">
        <v>62</v>
      </c>
      <c r="AU3343" s="98" t="s">
        <v>62</v>
      </c>
      <c r="AV3343" s="99" t="s">
        <v>57</v>
      </c>
      <c r="AW3343" s="98" t="s">
        <v>77</v>
      </c>
      <c r="AX3343" s="98" t="s">
        <v>57</v>
      </c>
      <c r="AY3343" s="98" t="s">
        <v>77</v>
      </c>
    </row>
    <row r="3344" spans="1:51" s="91" customFormat="1" ht="22.5" customHeight="1" x14ac:dyDescent="0.25">
      <c r="A3344" s="97" t="s">
        <v>35077</v>
      </c>
      <c r="B3344" s="98" t="s">
        <v>35078</v>
      </c>
      <c r="C3344" s="98" t="s">
        <v>595</v>
      </c>
      <c r="D3344" s="98" t="s">
        <v>10968</v>
      </c>
      <c r="E3344" s="98" t="s">
        <v>77</v>
      </c>
      <c r="F3344" s="99">
        <v>1</v>
      </c>
      <c r="G3344" s="99">
        <v>54.22</v>
      </c>
      <c r="H3344" s="99">
        <v>6.43</v>
      </c>
      <c r="I3344" s="99">
        <v>-15.22</v>
      </c>
      <c r="J3344" s="99">
        <v>-6.43</v>
      </c>
      <c r="K3344" s="99" t="s">
        <v>57</v>
      </c>
      <c r="L3344" s="99">
        <v>39</v>
      </c>
      <c r="M3344" s="98" t="s">
        <v>666</v>
      </c>
      <c r="N3344" s="98" t="s">
        <v>56</v>
      </c>
      <c r="O3344" s="114">
        <v>13125</v>
      </c>
      <c r="P3344" s="98" t="s">
        <v>25589</v>
      </c>
      <c r="Q3344" s="98" t="s">
        <v>38868</v>
      </c>
      <c r="R3344" s="98" t="s">
        <v>25590</v>
      </c>
      <c r="S3344" s="98" t="s">
        <v>62</v>
      </c>
      <c r="T3344" s="99">
        <v>54.22</v>
      </c>
      <c r="U3344" s="99" t="s">
        <v>63</v>
      </c>
      <c r="V3344" s="98" t="s">
        <v>9651</v>
      </c>
      <c r="W3344" s="98" t="s">
        <v>62</v>
      </c>
      <c r="X3344" s="98" t="s">
        <v>62</v>
      </c>
      <c r="Y3344" s="98" t="s">
        <v>62</v>
      </c>
      <c r="Z3344" s="98" t="s">
        <v>62</v>
      </c>
      <c r="AA3344" s="98" t="s">
        <v>62</v>
      </c>
      <c r="AB3344" s="98" t="s">
        <v>35079</v>
      </c>
      <c r="AC3344" s="98" t="s">
        <v>35080</v>
      </c>
      <c r="AD3344" s="98" t="s">
        <v>35081</v>
      </c>
      <c r="AE3344" s="98" t="s">
        <v>8133</v>
      </c>
      <c r="AF3344" s="98" t="s">
        <v>234</v>
      </c>
      <c r="AG3344" s="98" t="s">
        <v>35082</v>
      </c>
      <c r="AH3344" s="98" t="s">
        <v>73</v>
      </c>
      <c r="AI3344" s="98" t="s">
        <v>12907</v>
      </c>
      <c r="AJ3344" s="98" t="s">
        <v>35083</v>
      </c>
      <c r="AK3344" s="98" t="s">
        <v>35084</v>
      </c>
      <c r="AL3344" s="98" t="s">
        <v>75</v>
      </c>
      <c r="AM3344" s="98" t="s">
        <v>35085</v>
      </c>
      <c r="AN3344" s="98" t="s">
        <v>62</v>
      </c>
      <c r="AO3344" s="99" t="s">
        <v>62</v>
      </c>
      <c r="AP3344" s="98" t="s">
        <v>62</v>
      </c>
      <c r="AQ3344" s="98" t="s">
        <v>62</v>
      </c>
      <c r="AR3344" s="98" t="s">
        <v>62</v>
      </c>
      <c r="AS3344" s="98" t="s">
        <v>62</v>
      </c>
      <c r="AT3344" s="98" t="s">
        <v>62</v>
      </c>
      <c r="AU3344" s="98" t="s">
        <v>62</v>
      </c>
      <c r="AV3344" s="99" t="s">
        <v>57</v>
      </c>
      <c r="AW3344" s="98" t="s">
        <v>77</v>
      </c>
      <c r="AX3344" s="98" t="s">
        <v>57</v>
      </c>
      <c r="AY3344" s="98" t="s">
        <v>77</v>
      </c>
    </row>
    <row r="3345" spans="1:51" s="91" customFormat="1" ht="22.5" customHeight="1" x14ac:dyDescent="0.25">
      <c r="A3345" s="97" t="s">
        <v>35086</v>
      </c>
      <c r="B3345" s="98" t="s">
        <v>35087</v>
      </c>
      <c r="C3345" s="98" t="s">
        <v>595</v>
      </c>
      <c r="D3345" s="98" t="s">
        <v>10968</v>
      </c>
      <c r="E3345" s="98" t="s">
        <v>77</v>
      </c>
      <c r="F3345" s="99">
        <v>1</v>
      </c>
      <c r="G3345" s="99">
        <v>83.88</v>
      </c>
      <c r="H3345" s="99" t="s">
        <v>57</v>
      </c>
      <c r="I3345" s="99">
        <v>-10.07</v>
      </c>
      <c r="J3345" s="99">
        <v>-21.45</v>
      </c>
      <c r="K3345" s="99" t="s">
        <v>57</v>
      </c>
      <c r="L3345" s="99">
        <v>52.36</v>
      </c>
      <c r="M3345" s="98" t="s">
        <v>666</v>
      </c>
      <c r="N3345" s="98" t="s">
        <v>56</v>
      </c>
      <c r="O3345" s="114">
        <v>55142</v>
      </c>
      <c r="P3345" s="98" t="s">
        <v>35088</v>
      </c>
      <c r="Q3345" s="98" t="s">
        <v>38868</v>
      </c>
      <c r="R3345" s="98" t="s">
        <v>8985</v>
      </c>
      <c r="S3345" s="98" t="s">
        <v>62</v>
      </c>
      <c r="T3345" s="99">
        <v>83.88</v>
      </c>
      <c r="U3345" s="99" t="s">
        <v>83</v>
      </c>
      <c r="V3345" s="98" t="s">
        <v>9651</v>
      </c>
      <c r="W3345" s="98" t="s">
        <v>62</v>
      </c>
      <c r="X3345" s="98" t="s">
        <v>62</v>
      </c>
      <c r="Y3345" s="98" t="s">
        <v>62</v>
      </c>
      <c r="Z3345" s="98" t="s">
        <v>62</v>
      </c>
      <c r="AA3345" s="98" t="s">
        <v>62</v>
      </c>
      <c r="AB3345" s="98" t="s">
        <v>35089</v>
      </c>
      <c r="AC3345" s="98" t="s">
        <v>35090</v>
      </c>
      <c r="AD3345" s="98" t="s">
        <v>35091</v>
      </c>
      <c r="AE3345" s="98" t="s">
        <v>35092</v>
      </c>
      <c r="AF3345" s="98" t="s">
        <v>105</v>
      </c>
      <c r="AG3345" s="98" t="s">
        <v>35093</v>
      </c>
      <c r="AH3345" s="98" t="s">
        <v>73</v>
      </c>
      <c r="AI3345" s="98" t="s">
        <v>12907</v>
      </c>
      <c r="AJ3345" s="98" t="s">
        <v>35094</v>
      </c>
      <c r="AK3345" s="98" t="s">
        <v>34197</v>
      </c>
      <c r="AL3345" s="98" t="s">
        <v>75</v>
      </c>
      <c r="AM3345" s="98" t="s">
        <v>35095</v>
      </c>
      <c r="AN3345" s="98" t="s">
        <v>62</v>
      </c>
      <c r="AO3345" s="99" t="s">
        <v>62</v>
      </c>
      <c r="AP3345" s="98" t="s">
        <v>62</v>
      </c>
      <c r="AQ3345" s="98" t="s">
        <v>62</v>
      </c>
      <c r="AR3345" s="98" t="s">
        <v>62</v>
      </c>
      <c r="AS3345" s="98" t="s">
        <v>62</v>
      </c>
      <c r="AT3345" s="98" t="s">
        <v>62</v>
      </c>
      <c r="AU3345" s="98" t="s">
        <v>62</v>
      </c>
      <c r="AV3345" s="99" t="s">
        <v>57</v>
      </c>
      <c r="AW3345" s="98" t="s">
        <v>77</v>
      </c>
      <c r="AX3345" s="98" t="s">
        <v>57</v>
      </c>
      <c r="AY3345" s="98" t="s">
        <v>77</v>
      </c>
    </row>
    <row r="3346" spans="1:51" s="91" customFormat="1" ht="22.5" customHeight="1" x14ac:dyDescent="0.25">
      <c r="A3346" s="97" t="s">
        <v>35096</v>
      </c>
      <c r="B3346" s="98" t="s">
        <v>35097</v>
      </c>
      <c r="C3346" s="98" t="s">
        <v>595</v>
      </c>
      <c r="D3346" s="98" t="s">
        <v>10968</v>
      </c>
      <c r="E3346" s="98" t="s">
        <v>77</v>
      </c>
      <c r="F3346" s="99">
        <v>1</v>
      </c>
      <c r="G3346" s="99">
        <v>61.17</v>
      </c>
      <c r="H3346" s="99">
        <v>15.9</v>
      </c>
      <c r="I3346" s="99">
        <v>-13.34</v>
      </c>
      <c r="J3346" s="99" t="s">
        <v>57</v>
      </c>
      <c r="K3346" s="99" t="s">
        <v>57</v>
      </c>
      <c r="L3346" s="99">
        <v>63.73</v>
      </c>
      <c r="M3346" s="98" t="s">
        <v>666</v>
      </c>
      <c r="N3346" s="98" t="s">
        <v>56</v>
      </c>
      <c r="O3346" s="98" t="s">
        <v>12935</v>
      </c>
      <c r="P3346" s="98" t="s">
        <v>12936</v>
      </c>
      <c r="Q3346" s="98" t="s">
        <v>38868</v>
      </c>
      <c r="R3346" s="98" t="s">
        <v>8688</v>
      </c>
      <c r="S3346" s="98" t="s">
        <v>62</v>
      </c>
      <c r="T3346" s="99">
        <v>61.17</v>
      </c>
      <c r="U3346" s="99" t="s">
        <v>83</v>
      </c>
      <c r="V3346" s="98" t="s">
        <v>64</v>
      </c>
      <c r="W3346" s="98" t="s">
        <v>35098</v>
      </c>
      <c r="X3346" s="98" t="s">
        <v>35099</v>
      </c>
      <c r="Y3346" s="98" t="s">
        <v>35100</v>
      </c>
      <c r="Z3346" s="98" t="s">
        <v>62</v>
      </c>
      <c r="AA3346" s="98" t="s">
        <v>62</v>
      </c>
      <c r="AB3346" s="98" t="s">
        <v>35098</v>
      </c>
      <c r="AC3346" s="98" t="s">
        <v>35101</v>
      </c>
      <c r="AD3346" s="98" t="s">
        <v>35102</v>
      </c>
      <c r="AE3346" s="98" t="s">
        <v>5468</v>
      </c>
      <c r="AF3346" s="98" t="s">
        <v>234</v>
      </c>
      <c r="AG3346" s="98" t="s">
        <v>35103</v>
      </c>
      <c r="AH3346" s="98" t="s">
        <v>73</v>
      </c>
      <c r="AI3346" s="98" t="s">
        <v>236</v>
      </c>
      <c r="AJ3346" s="98" t="s">
        <v>11259</v>
      </c>
      <c r="AK3346" s="98" t="s">
        <v>35104</v>
      </c>
      <c r="AL3346" s="98" t="s">
        <v>5472</v>
      </c>
      <c r="AM3346" s="98" t="s">
        <v>35105</v>
      </c>
      <c r="AN3346" s="98" t="s">
        <v>62</v>
      </c>
      <c r="AO3346" s="99" t="s">
        <v>62</v>
      </c>
      <c r="AP3346" s="98" t="s">
        <v>62</v>
      </c>
      <c r="AQ3346" s="98" t="s">
        <v>62</v>
      </c>
      <c r="AR3346" s="98" t="s">
        <v>62</v>
      </c>
      <c r="AS3346" s="98" t="s">
        <v>62</v>
      </c>
      <c r="AT3346" s="98" t="s">
        <v>62</v>
      </c>
      <c r="AU3346" s="98" t="s">
        <v>62</v>
      </c>
      <c r="AV3346" s="99" t="s">
        <v>57</v>
      </c>
      <c r="AW3346" s="98" t="s">
        <v>77</v>
      </c>
      <c r="AX3346" s="98" t="s">
        <v>57</v>
      </c>
      <c r="AY3346" s="98" t="s">
        <v>77</v>
      </c>
    </row>
    <row r="3347" spans="1:51" s="91" customFormat="1" ht="22.5" customHeight="1" x14ac:dyDescent="0.25">
      <c r="A3347" s="97" t="s">
        <v>35106</v>
      </c>
      <c r="B3347" s="98" t="s">
        <v>35107</v>
      </c>
      <c r="C3347" s="98" t="s">
        <v>595</v>
      </c>
      <c r="D3347" s="98" t="s">
        <v>9762</v>
      </c>
      <c r="E3347" s="98" t="s">
        <v>77</v>
      </c>
      <c r="F3347" s="99">
        <v>1</v>
      </c>
      <c r="G3347" s="99">
        <v>95.71</v>
      </c>
      <c r="H3347" s="99" t="s">
        <v>57</v>
      </c>
      <c r="I3347" s="99">
        <v>-16.27</v>
      </c>
      <c r="J3347" s="99">
        <v>-19.95</v>
      </c>
      <c r="K3347" s="99" t="s">
        <v>57</v>
      </c>
      <c r="L3347" s="99">
        <v>59.49</v>
      </c>
      <c r="M3347" s="98" t="s">
        <v>666</v>
      </c>
      <c r="N3347" s="98" t="s">
        <v>56</v>
      </c>
      <c r="O3347" s="98" t="s">
        <v>13228</v>
      </c>
      <c r="P3347" s="98" t="s">
        <v>17476</v>
      </c>
      <c r="Q3347" s="98" t="s">
        <v>38868</v>
      </c>
      <c r="R3347" s="98" t="s">
        <v>17477</v>
      </c>
      <c r="S3347" s="98" t="s">
        <v>62</v>
      </c>
      <c r="T3347" s="99">
        <v>95.71</v>
      </c>
      <c r="U3347" s="99" t="s">
        <v>63</v>
      </c>
      <c r="V3347" s="98" t="s">
        <v>9651</v>
      </c>
      <c r="W3347" s="98" t="s">
        <v>62</v>
      </c>
      <c r="X3347" s="98" t="s">
        <v>62</v>
      </c>
      <c r="Y3347" s="98" t="s">
        <v>62</v>
      </c>
      <c r="Z3347" s="98" t="s">
        <v>62</v>
      </c>
      <c r="AA3347" s="98" t="s">
        <v>62</v>
      </c>
      <c r="AB3347" s="98" t="s">
        <v>35108</v>
      </c>
      <c r="AC3347" s="98" t="s">
        <v>35109</v>
      </c>
      <c r="AD3347" s="98" t="s">
        <v>35110</v>
      </c>
      <c r="AE3347" s="98" t="s">
        <v>28845</v>
      </c>
      <c r="AF3347" s="98" t="s">
        <v>853</v>
      </c>
      <c r="AG3347" s="98" t="s">
        <v>35111</v>
      </c>
      <c r="AH3347" s="98" t="s">
        <v>73</v>
      </c>
      <c r="AI3347" s="98" t="s">
        <v>12907</v>
      </c>
      <c r="AJ3347" s="98" t="s">
        <v>34384</v>
      </c>
      <c r="AK3347" s="98" t="s">
        <v>35112</v>
      </c>
      <c r="AL3347" s="98" t="s">
        <v>75</v>
      </c>
      <c r="AM3347" s="98" t="s">
        <v>35113</v>
      </c>
      <c r="AN3347" s="98" t="s">
        <v>35114</v>
      </c>
      <c r="AO3347" s="99" t="s">
        <v>62</v>
      </c>
      <c r="AP3347" s="98" t="s">
        <v>62</v>
      </c>
      <c r="AQ3347" s="98" t="s">
        <v>62</v>
      </c>
      <c r="AR3347" s="98" t="s">
        <v>62</v>
      </c>
      <c r="AS3347" s="98" t="s">
        <v>62</v>
      </c>
      <c r="AT3347" s="98" t="s">
        <v>62</v>
      </c>
      <c r="AU3347" s="98" t="s">
        <v>62</v>
      </c>
      <c r="AV3347" s="99" t="s">
        <v>57</v>
      </c>
      <c r="AW3347" s="98" t="s">
        <v>77</v>
      </c>
      <c r="AX3347" s="98" t="s">
        <v>57</v>
      </c>
      <c r="AY3347" s="98" t="s">
        <v>77</v>
      </c>
    </row>
    <row r="3348" spans="1:51" s="91" customFormat="1" ht="22.5" customHeight="1" x14ac:dyDescent="0.25">
      <c r="A3348" s="97" t="s">
        <v>35115</v>
      </c>
      <c r="B3348" s="98" t="s">
        <v>35116</v>
      </c>
      <c r="C3348" s="98" t="s">
        <v>595</v>
      </c>
      <c r="D3348" s="98" t="s">
        <v>10968</v>
      </c>
      <c r="E3348" s="98" t="s">
        <v>77</v>
      </c>
      <c r="F3348" s="99">
        <v>1</v>
      </c>
      <c r="G3348" s="99">
        <v>13.62</v>
      </c>
      <c r="H3348" s="99">
        <v>14.6</v>
      </c>
      <c r="I3348" s="99">
        <v>-8.32</v>
      </c>
      <c r="J3348" s="99">
        <v>-14.6</v>
      </c>
      <c r="K3348" s="99" t="s">
        <v>57</v>
      </c>
      <c r="L3348" s="99">
        <v>5.3</v>
      </c>
      <c r="M3348" s="98" t="s">
        <v>666</v>
      </c>
      <c r="N3348" s="98" t="s">
        <v>62</v>
      </c>
      <c r="O3348" s="114">
        <v>4023</v>
      </c>
      <c r="P3348" s="98" t="s">
        <v>14580</v>
      </c>
      <c r="Q3348" s="98" t="s">
        <v>38868</v>
      </c>
      <c r="R3348" s="98" t="s">
        <v>14581</v>
      </c>
      <c r="S3348" s="98" t="s">
        <v>62</v>
      </c>
      <c r="T3348" s="99">
        <v>13.62</v>
      </c>
      <c r="U3348" s="99" t="s">
        <v>63</v>
      </c>
      <c r="V3348" s="98" t="s">
        <v>9651</v>
      </c>
      <c r="W3348" s="98" t="s">
        <v>62</v>
      </c>
      <c r="X3348" s="98" t="s">
        <v>62</v>
      </c>
      <c r="Y3348" s="98" t="s">
        <v>62</v>
      </c>
      <c r="Z3348" s="98" t="s">
        <v>62</v>
      </c>
      <c r="AA3348" s="98" t="s">
        <v>62</v>
      </c>
      <c r="AB3348" s="98" t="s">
        <v>35117</v>
      </c>
      <c r="AC3348" s="98" t="s">
        <v>35118</v>
      </c>
      <c r="AD3348" s="98" t="s">
        <v>35119</v>
      </c>
      <c r="AE3348" s="98" t="s">
        <v>35120</v>
      </c>
      <c r="AF3348" s="98" t="s">
        <v>105</v>
      </c>
      <c r="AG3348" s="98" t="s">
        <v>35121</v>
      </c>
      <c r="AH3348" s="98" t="s">
        <v>73</v>
      </c>
      <c r="AI3348" s="98" t="s">
        <v>12907</v>
      </c>
      <c r="AJ3348" s="98" t="s">
        <v>35122</v>
      </c>
      <c r="AK3348" s="98" t="s">
        <v>35123</v>
      </c>
      <c r="AL3348" s="98" t="s">
        <v>75</v>
      </c>
      <c r="AM3348" s="98" t="s">
        <v>35124</v>
      </c>
      <c r="AN3348" s="98" t="s">
        <v>62</v>
      </c>
      <c r="AO3348" s="99" t="s">
        <v>62</v>
      </c>
      <c r="AP3348" s="98" t="s">
        <v>62</v>
      </c>
      <c r="AQ3348" s="98" t="s">
        <v>62</v>
      </c>
      <c r="AR3348" s="98" t="s">
        <v>62</v>
      </c>
      <c r="AS3348" s="98" t="s">
        <v>62</v>
      </c>
      <c r="AT3348" s="98" t="s">
        <v>62</v>
      </c>
      <c r="AU3348" s="98" t="s">
        <v>62</v>
      </c>
      <c r="AV3348" s="99" t="s">
        <v>57</v>
      </c>
      <c r="AW3348" s="98" t="s">
        <v>77</v>
      </c>
      <c r="AX3348" s="98" t="s">
        <v>57</v>
      </c>
      <c r="AY3348" s="98" t="s">
        <v>77</v>
      </c>
    </row>
    <row r="3349" spans="1:51" s="91" customFormat="1" ht="22.5" customHeight="1" x14ac:dyDescent="0.25">
      <c r="A3349" s="97" t="s">
        <v>35125</v>
      </c>
      <c r="B3349" s="98" t="s">
        <v>35116</v>
      </c>
      <c r="C3349" s="98" t="s">
        <v>595</v>
      </c>
      <c r="D3349" s="98" t="s">
        <v>10968</v>
      </c>
      <c r="E3349" s="98" t="s">
        <v>77</v>
      </c>
      <c r="F3349" s="99">
        <v>1</v>
      </c>
      <c r="G3349" s="99">
        <v>59.22</v>
      </c>
      <c r="H3349" s="99">
        <v>8.25</v>
      </c>
      <c r="I3349" s="99">
        <v>-16.07</v>
      </c>
      <c r="J3349" s="99">
        <v>-8.25</v>
      </c>
      <c r="K3349" s="99" t="s">
        <v>57</v>
      </c>
      <c r="L3349" s="99">
        <v>43.15</v>
      </c>
      <c r="M3349" s="98" t="s">
        <v>666</v>
      </c>
      <c r="N3349" s="98" t="s">
        <v>56</v>
      </c>
      <c r="O3349" s="98" t="s">
        <v>1516</v>
      </c>
      <c r="P3349" s="98" t="s">
        <v>12924</v>
      </c>
      <c r="Q3349" s="98" t="s">
        <v>38868</v>
      </c>
      <c r="R3349" s="98" t="s">
        <v>12925</v>
      </c>
      <c r="S3349" s="98" t="s">
        <v>62</v>
      </c>
      <c r="T3349" s="99">
        <v>59.22</v>
      </c>
      <c r="U3349" s="99" t="s">
        <v>63</v>
      </c>
      <c r="V3349" s="98" t="s">
        <v>9651</v>
      </c>
      <c r="W3349" s="98" t="s">
        <v>62</v>
      </c>
      <c r="X3349" s="98" t="s">
        <v>62</v>
      </c>
      <c r="Y3349" s="98" t="s">
        <v>62</v>
      </c>
      <c r="Z3349" s="98" t="s">
        <v>62</v>
      </c>
      <c r="AA3349" s="98" t="s">
        <v>62</v>
      </c>
      <c r="AB3349" s="98" t="s">
        <v>35126</v>
      </c>
      <c r="AC3349" s="98" t="s">
        <v>35127</v>
      </c>
      <c r="AD3349" s="98" t="s">
        <v>35128</v>
      </c>
      <c r="AE3349" s="98" t="s">
        <v>1973</v>
      </c>
      <c r="AF3349" s="98" t="s">
        <v>234</v>
      </c>
      <c r="AG3349" s="98" t="s">
        <v>35129</v>
      </c>
      <c r="AH3349" s="98" t="s">
        <v>73</v>
      </c>
      <c r="AI3349" s="98" t="s">
        <v>12907</v>
      </c>
      <c r="AJ3349" s="98" t="s">
        <v>35130</v>
      </c>
      <c r="AK3349" s="98" t="s">
        <v>12274</v>
      </c>
      <c r="AL3349" s="98" t="s">
        <v>75</v>
      </c>
      <c r="AM3349" s="98" t="s">
        <v>35131</v>
      </c>
      <c r="AN3349" s="98" t="s">
        <v>62</v>
      </c>
      <c r="AO3349" s="99" t="s">
        <v>62</v>
      </c>
      <c r="AP3349" s="98" t="s">
        <v>62</v>
      </c>
      <c r="AQ3349" s="98" t="s">
        <v>62</v>
      </c>
      <c r="AR3349" s="98" t="s">
        <v>62</v>
      </c>
      <c r="AS3349" s="98" t="s">
        <v>62</v>
      </c>
      <c r="AT3349" s="98" t="s">
        <v>62</v>
      </c>
      <c r="AU3349" s="98" t="s">
        <v>62</v>
      </c>
      <c r="AV3349" s="99" t="s">
        <v>57</v>
      </c>
      <c r="AW3349" s="98" t="s">
        <v>77</v>
      </c>
      <c r="AX3349" s="98" t="s">
        <v>57</v>
      </c>
      <c r="AY3349" s="98" t="s">
        <v>77</v>
      </c>
    </row>
    <row r="3350" spans="1:51" s="91" customFormat="1" ht="22.5" customHeight="1" x14ac:dyDescent="0.25">
      <c r="A3350" s="97" t="s">
        <v>35132</v>
      </c>
      <c r="B3350" s="98" t="s">
        <v>35133</v>
      </c>
      <c r="C3350" s="98" t="s">
        <v>595</v>
      </c>
      <c r="D3350" s="98" t="s">
        <v>9762</v>
      </c>
      <c r="E3350" s="98" t="s">
        <v>77</v>
      </c>
      <c r="F3350" s="99">
        <v>1</v>
      </c>
      <c r="G3350" s="99">
        <v>94.07</v>
      </c>
      <c r="H3350" s="99">
        <v>11.02</v>
      </c>
      <c r="I3350" s="99">
        <v>-15.99</v>
      </c>
      <c r="J3350" s="99">
        <v>-35.97</v>
      </c>
      <c r="K3350" s="99" t="s">
        <v>57</v>
      </c>
      <c r="L3350" s="99">
        <v>56.3</v>
      </c>
      <c r="M3350" s="98" t="s">
        <v>666</v>
      </c>
      <c r="N3350" s="98" t="s">
        <v>56</v>
      </c>
      <c r="O3350" s="98" t="s">
        <v>12935</v>
      </c>
      <c r="P3350" s="98" t="s">
        <v>23160</v>
      </c>
      <c r="Q3350" s="98" t="s">
        <v>38868</v>
      </c>
      <c r="R3350" s="98" t="s">
        <v>23161</v>
      </c>
      <c r="S3350" s="98" t="s">
        <v>62</v>
      </c>
      <c r="T3350" s="99">
        <v>94.07</v>
      </c>
      <c r="U3350" s="99" t="s">
        <v>63</v>
      </c>
      <c r="V3350" s="98" t="s">
        <v>9651</v>
      </c>
      <c r="W3350" s="98" t="s">
        <v>62</v>
      </c>
      <c r="X3350" s="98" t="s">
        <v>62</v>
      </c>
      <c r="Y3350" s="98" t="s">
        <v>62</v>
      </c>
      <c r="Z3350" s="98" t="s">
        <v>62</v>
      </c>
      <c r="AA3350" s="98" t="s">
        <v>62</v>
      </c>
      <c r="AB3350" s="98" t="s">
        <v>35134</v>
      </c>
      <c r="AC3350" s="98" t="s">
        <v>35135</v>
      </c>
      <c r="AD3350" s="98" t="s">
        <v>35136</v>
      </c>
      <c r="AE3350" s="98" t="s">
        <v>35137</v>
      </c>
      <c r="AF3350" s="98" t="s">
        <v>71</v>
      </c>
      <c r="AG3350" s="98" t="s">
        <v>35138</v>
      </c>
      <c r="AH3350" s="98" t="s">
        <v>73</v>
      </c>
      <c r="AI3350" s="98" t="s">
        <v>12907</v>
      </c>
      <c r="AJ3350" s="98" t="s">
        <v>35139</v>
      </c>
      <c r="AK3350" s="98" t="s">
        <v>35140</v>
      </c>
      <c r="AL3350" s="98" t="s">
        <v>75</v>
      </c>
      <c r="AM3350" s="98" t="s">
        <v>35141</v>
      </c>
      <c r="AN3350" s="98" t="s">
        <v>62</v>
      </c>
      <c r="AO3350" s="99" t="s">
        <v>62</v>
      </c>
      <c r="AP3350" s="98" t="s">
        <v>62</v>
      </c>
      <c r="AQ3350" s="98" t="s">
        <v>62</v>
      </c>
      <c r="AR3350" s="98" t="s">
        <v>62</v>
      </c>
      <c r="AS3350" s="98" t="s">
        <v>62</v>
      </c>
      <c r="AT3350" s="98" t="s">
        <v>62</v>
      </c>
      <c r="AU3350" s="98" t="s">
        <v>62</v>
      </c>
      <c r="AV3350" s="99" t="s">
        <v>57</v>
      </c>
      <c r="AW3350" s="98" t="s">
        <v>77</v>
      </c>
      <c r="AX3350" s="98" t="s">
        <v>57</v>
      </c>
      <c r="AY3350" s="98" t="s">
        <v>77</v>
      </c>
    </row>
    <row r="3351" spans="1:51" s="91" customFormat="1" ht="22.5" customHeight="1" x14ac:dyDescent="0.25">
      <c r="A3351" s="97" t="s">
        <v>35142</v>
      </c>
      <c r="B3351" s="98" t="s">
        <v>35143</v>
      </c>
      <c r="C3351" s="98" t="s">
        <v>595</v>
      </c>
      <c r="D3351" s="98" t="s">
        <v>9762</v>
      </c>
      <c r="E3351" s="98" t="s">
        <v>77</v>
      </c>
      <c r="F3351" s="99">
        <v>1</v>
      </c>
      <c r="G3351" s="99">
        <v>14.35</v>
      </c>
      <c r="H3351" s="99">
        <v>15.8</v>
      </c>
      <c r="I3351" s="99">
        <v>-8.44</v>
      </c>
      <c r="J3351" s="99">
        <v>-15.8</v>
      </c>
      <c r="K3351" s="99" t="s">
        <v>57</v>
      </c>
      <c r="L3351" s="99">
        <v>5.91</v>
      </c>
      <c r="M3351" s="98" t="s">
        <v>666</v>
      </c>
      <c r="N3351" s="98" t="s">
        <v>56</v>
      </c>
      <c r="O3351" s="114">
        <v>4003</v>
      </c>
      <c r="P3351" s="98" t="s">
        <v>19689</v>
      </c>
      <c r="Q3351" s="98" t="s">
        <v>38868</v>
      </c>
      <c r="R3351" s="98" t="s">
        <v>19690</v>
      </c>
      <c r="S3351" s="98" t="s">
        <v>62</v>
      </c>
      <c r="T3351" s="99">
        <v>14.35</v>
      </c>
      <c r="U3351" s="99" t="s">
        <v>63</v>
      </c>
      <c r="V3351" s="98" t="s">
        <v>64</v>
      </c>
      <c r="W3351" s="98" t="s">
        <v>35144</v>
      </c>
      <c r="X3351" s="98" t="s">
        <v>35145</v>
      </c>
      <c r="Y3351" s="98" t="s">
        <v>35146</v>
      </c>
      <c r="Z3351" s="98" t="s">
        <v>62</v>
      </c>
      <c r="AA3351" s="98" t="s">
        <v>62</v>
      </c>
      <c r="AB3351" s="98" t="s">
        <v>35144</v>
      </c>
      <c r="AC3351" s="98" t="s">
        <v>35147</v>
      </c>
      <c r="AD3351" s="98" t="s">
        <v>35148</v>
      </c>
      <c r="AE3351" s="98" t="s">
        <v>35149</v>
      </c>
      <c r="AF3351" s="98" t="s">
        <v>90</v>
      </c>
      <c r="AG3351" s="98" t="s">
        <v>35150</v>
      </c>
      <c r="AH3351" s="98" t="s">
        <v>73</v>
      </c>
      <c r="AI3351" s="98" t="s">
        <v>74</v>
      </c>
      <c r="AJ3351" s="98" t="s">
        <v>11447</v>
      </c>
      <c r="AK3351" s="98" t="s">
        <v>35151</v>
      </c>
      <c r="AL3351" s="98" t="s">
        <v>75</v>
      </c>
      <c r="AM3351" s="98" t="s">
        <v>35152</v>
      </c>
      <c r="AN3351" s="98" t="s">
        <v>62</v>
      </c>
      <c r="AO3351" s="99" t="s">
        <v>62</v>
      </c>
      <c r="AP3351" s="98" t="s">
        <v>62</v>
      </c>
      <c r="AQ3351" s="98" t="s">
        <v>62</v>
      </c>
      <c r="AR3351" s="98" t="s">
        <v>62</v>
      </c>
      <c r="AS3351" s="98" t="s">
        <v>62</v>
      </c>
      <c r="AT3351" s="98" t="s">
        <v>62</v>
      </c>
      <c r="AU3351" s="98" t="s">
        <v>62</v>
      </c>
      <c r="AV3351" s="99" t="s">
        <v>57</v>
      </c>
      <c r="AW3351" s="98" t="s">
        <v>77</v>
      </c>
      <c r="AX3351" s="98" t="s">
        <v>57</v>
      </c>
      <c r="AY3351" s="98" t="s">
        <v>77</v>
      </c>
    </row>
    <row r="3352" spans="1:51" s="91" customFormat="1" ht="22.5" customHeight="1" x14ac:dyDescent="0.25">
      <c r="A3352" s="97" t="s">
        <v>35153</v>
      </c>
      <c r="B3352" s="98" t="s">
        <v>35154</v>
      </c>
      <c r="C3352" s="98" t="s">
        <v>595</v>
      </c>
      <c r="D3352" s="98" t="s">
        <v>10306</v>
      </c>
      <c r="E3352" s="98" t="s">
        <v>77</v>
      </c>
      <c r="F3352" s="99">
        <v>1</v>
      </c>
      <c r="G3352" s="99">
        <v>165</v>
      </c>
      <c r="H3352" s="99" t="s">
        <v>57</v>
      </c>
      <c r="I3352" s="99">
        <v>-28.05</v>
      </c>
      <c r="J3352" s="99">
        <v>-20.45</v>
      </c>
      <c r="K3352" s="99" t="s">
        <v>57</v>
      </c>
      <c r="L3352" s="99">
        <v>116.5</v>
      </c>
      <c r="M3352" s="98" t="s">
        <v>666</v>
      </c>
      <c r="N3352" s="98" t="s">
        <v>56</v>
      </c>
      <c r="O3352" s="98" t="s">
        <v>13697</v>
      </c>
      <c r="P3352" s="98" t="s">
        <v>15037</v>
      </c>
      <c r="Q3352" s="98" t="s">
        <v>38868</v>
      </c>
      <c r="R3352" s="98" t="s">
        <v>13699</v>
      </c>
      <c r="S3352" s="98" t="s">
        <v>62</v>
      </c>
      <c r="T3352" s="99">
        <v>165</v>
      </c>
      <c r="U3352" s="99" t="s">
        <v>63</v>
      </c>
      <c r="V3352" s="98" t="s">
        <v>9651</v>
      </c>
      <c r="W3352" s="98" t="s">
        <v>62</v>
      </c>
      <c r="X3352" s="98" t="s">
        <v>62</v>
      </c>
      <c r="Y3352" s="98" t="s">
        <v>62</v>
      </c>
      <c r="Z3352" s="98" t="s">
        <v>62</v>
      </c>
      <c r="AA3352" s="98" t="s">
        <v>62</v>
      </c>
      <c r="AB3352" s="98" t="s">
        <v>35155</v>
      </c>
      <c r="AC3352" s="98" t="s">
        <v>35156</v>
      </c>
      <c r="AD3352" s="98" t="s">
        <v>35157</v>
      </c>
      <c r="AE3352" s="98" t="s">
        <v>14182</v>
      </c>
      <c r="AF3352" s="98" t="s">
        <v>90</v>
      </c>
      <c r="AG3352" s="98" t="s">
        <v>14183</v>
      </c>
      <c r="AH3352" s="98" t="s">
        <v>73</v>
      </c>
      <c r="AI3352" s="98" t="s">
        <v>12907</v>
      </c>
      <c r="AJ3352" s="98" t="s">
        <v>35158</v>
      </c>
      <c r="AK3352" s="98" t="s">
        <v>34249</v>
      </c>
      <c r="AL3352" s="98" t="s">
        <v>75</v>
      </c>
      <c r="AM3352" s="98" t="s">
        <v>35159</v>
      </c>
      <c r="AN3352" s="98" t="s">
        <v>62</v>
      </c>
      <c r="AO3352" s="99" t="s">
        <v>62</v>
      </c>
      <c r="AP3352" s="98" t="s">
        <v>62</v>
      </c>
      <c r="AQ3352" s="98" t="s">
        <v>62</v>
      </c>
      <c r="AR3352" s="98" t="s">
        <v>62</v>
      </c>
      <c r="AS3352" s="98" t="s">
        <v>62</v>
      </c>
      <c r="AT3352" s="98" t="s">
        <v>62</v>
      </c>
      <c r="AU3352" s="98" t="s">
        <v>62</v>
      </c>
      <c r="AV3352" s="99" t="s">
        <v>57</v>
      </c>
      <c r="AW3352" s="98" t="s">
        <v>77</v>
      </c>
      <c r="AX3352" s="98" t="s">
        <v>57</v>
      </c>
      <c r="AY3352" s="98" t="s">
        <v>77</v>
      </c>
    </row>
    <row r="3353" spans="1:51" s="91" customFormat="1" ht="22.5" customHeight="1" x14ac:dyDescent="0.25">
      <c r="A3353" s="97" t="s">
        <v>35160</v>
      </c>
      <c r="B3353" s="98" t="s">
        <v>35161</v>
      </c>
      <c r="C3353" s="98" t="s">
        <v>595</v>
      </c>
      <c r="D3353" s="98" t="s">
        <v>10306</v>
      </c>
      <c r="E3353" s="98" t="s">
        <v>77</v>
      </c>
      <c r="F3353" s="99">
        <v>1</v>
      </c>
      <c r="G3353" s="99">
        <v>277.51</v>
      </c>
      <c r="H3353" s="99" t="s">
        <v>57</v>
      </c>
      <c r="I3353" s="99">
        <v>-47.18</v>
      </c>
      <c r="J3353" s="99">
        <v>-41.95</v>
      </c>
      <c r="K3353" s="99" t="s">
        <v>57</v>
      </c>
      <c r="L3353" s="99">
        <v>188.38</v>
      </c>
      <c r="M3353" s="98" t="s">
        <v>666</v>
      </c>
      <c r="N3353" s="98" t="s">
        <v>56</v>
      </c>
      <c r="O3353" s="98" t="s">
        <v>14780</v>
      </c>
      <c r="P3353" s="98" t="s">
        <v>14781</v>
      </c>
      <c r="Q3353" s="98" t="s">
        <v>38868</v>
      </c>
      <c r="R3353" s="98" t="s">
        <v>14782</v>
      </c>
      <c r="S3353" s="98" t="s">
        <v>62</v>
      </c>
      <c r="T3353" s="99">
        <v>277.51</v>
      </c>
      <c r="U3353" s="99" t="s">
        <v>63</v>
      </c>
      <c r="V3353" s="98" t="s">
        <v>64</v>
      </c>
      <c r="W3353" s="98" t="s">
        <v>35162</v>
      </c>
      <c r="X3353" s="98" t="s">
        <v>35163</v>
      </c>
      <c r="Y3353" s="98" t="s">
        <v>35164</v>
      </c>
      <c r="Z3353" s="98" t="s">
        <v>62</v>
      </c>
      <c r="AA3353" s="98" t="s">
        <v>62</v>
      </c>
      <c r="AB3353" s="98" t="s">
        <v>35162</v>
      </c>
      <c r="AC3353" s="98" t="s">
        <v>35165</v>
      </c>
      <c r="AD3353" s="98" t="s">
        <v>35166</v>
      </c>
      <c r="AE3353" s="98" t="s">
        <v>250</v>
      </c>
      <c r="AF3353" s="98" t="s">
        <v>234</v>
      </c>
      <c r="AG3353" s="98" t="s">
        <v>35167</v>
      </c>
      <c r="AH3353" s="98" t="s">
        <v>73</v>
      </c>
      <c r="AI3353" s="98" t="s">
        <v>74</v>
      </c>
      <c r="AJ3353" s="98" t="s">
        <v>35168</v>
      </c>
      <c r="AK3353" s="98" t="s">
        <v>35169</v>
      </c>
      <c r="AL3353" s="98" t="s">
        <v>75</v>
      </c>
      <c r="AM3353" s="98" t="s">
        <v>35170</v>
      </c>
      <c r="AN3353" s="98" t="s">
        <v>62</v>
      </c>
      <c r="AO3353" s="99" t="s">
        <v>62</v>
      </c>
      <c r="AP3353" s="98" t="s">
        <v>62</v>
      </c>
      <c r="AQ3353" s="98" t="s">
        <v>62</v>
      </c>
      <c r="AR3353" s="98" t="s">
        <v>62</v>
      </c>
      <c r="AS3353" s="98" t="s">
        <v>62</v>
      </c>
      <c r="AT3353" s="98" t="s">
        <v>62</v>
      </c>
      <c r="AU3353" s="98" t="s">
        <v>62</v>
      </c>
      <c r="AV3353" s="99" t="s">
        <v>57</v>
      </c>
      <c r="AW3353" s="98" t="s">
        <v>77</v>
      </c>
      <c r="AX3353" s="98" t="s">
        <v>57</v>
      </c>
      <c r="AY3353" s="98" t="s">
        <v>77</v>
      </c>
    </row>
    <row r="3354" spans="1:51" s="91" customFormat="1" ht="22.5" customHeight="1" x14ac:dyDescent="0.25">
      <c r="A3354" s="97" t="s">
        <v>35171</v>
      </c>
      <c r="B3354" s="98" t="s">
        <v>35172</v>
      </c>
      <c r="C3354" s="98" t="s">
        <v>595</v>
      </c>
      <c r="D3354" s="98" t="s">
        <v>9762</v>
      </c>
      <c r="E3354" s="98" t="s">
        <v>77</v>
      </c>
      <c r="F3354" s="99">
        <v>1</v>
      </c>
      <c r="G3354" s="99">
        <v>233.69</v>
      </c>
      <c r="H3354" s="99" t="s">
        <v>57</v>
      </c>
      <c r="I3354" s="99">
        <v>-28.04</v>
      </c>
      <c r="J3354" s="99">
        <v>-22.95</v>
      </c>
      <c r="K3354" s="99" t="s">
        <v>57</v>
      </c>
      <c r="L3354" s="99">
        <v>182.7</v>
      </c>
      <c r="M3354" s="98" t="s">
        <v>666</v>
      </c>
      <c r="N3354" s="98" t="s">
        <v>56</v>
      </c>
      <c r="O3354" s="114">
        <v>225051</v>
      </c>
      <c r="P3354" s="98" t="s">
        <v>13188</v>
      </c>
      <c r="Q3354" s="98" t="s">
        <v>38868</v>
      </c>
      <c r="R3354" s="98" t="s">
        <v>13189</v>
      </c>
      <c r="S3354" s="98" t="s">
        <v>62</v>
      </c>
      <c r="T3354" s="99">
        <v>233.69</v>
      </c>
      <c r="U3354" s="99" t="s">
        <v>83</v>
      </c>
      <c r="V3354" s="98" t="s">
        <v>64</v>
      </c>
      <c r="W3354" s="98" t="s">
        <v>35173</v>
      </c>
      <c r="X3354" s="98" t="s">
        <v>35174</v>
      </c>
      <c r="Y3354" s="98" t="s">
        <v>35175</v>
      </c>
      <c r="Z3354" s="98" t="s">
        <v>62</v>
      </c>
      <c r="AA3354" s="98" t="s">
        <v>62</v>
      </c>
      <c r="AB3354" s="98" t="s">
        <v>35173</v>
      </c>
      <c r="AC3354" s="98" t="s">
        <v>35176</v>
      </c>
      <c r="AD3354" s="98" t="s">
        <v>35177</v>
      </c>
      <c r="AE3354" s="98" t="s">
        <v>688</v>
      </c>
      <c r="AF3354" s="98" t="s">
        <v>90</v>
      </c>
      <c r="AG3354" s="98" t="s">
        <v>35178</v>
      </c>
      <c r="AH3354" s="98" t="s">
        <v>73</v>
      </c>
      <c r="AI3354" s="98" t="s">
        <v>74</v>
      </c>
      <c r="AJ3354" s="98" t="s">
        <v>11284</v>
      </c>
      <c r="AK3354" s="98" t="s">
        <v>32080</v>
      </c>
      <c r="AL3354" s="98" t="s">
        <v>75</v>
      </c>
      <c r="AM3354" s="98" t="s">
        <v>35179</v>
      </c>
      <c r="AN3354" s="98" t="s">
        <v>62</v>
      </c>
      <c r="AO3354" s="99" t="s">
        <v>62</v>
      </c>
      <c r="AP3354" s="98" t="s">
        <v>62</v>
      </c>
      <c r="AQ3354" s="98" t="s">
        <v>62</v>
      </c>
      <c r="AR3354" s="98" t="s">
        <v>62</v>
      </c>
      <c r="AS3354" s="98" t="s">
        <v>62</v>
      </c>
      <c r="AT3354" s="98" t="s">
        <v>62</v>
      </c>
      <c r="AU3354" s="98" t="s">
        <v>62</v>
      </c>
      <c r="AV3354" s="99" t="s">
        <v>57</v>
      </c>
      <c r="AW3354" s="98" t="s">
        <v>77</v>
      </c>
      <c r="AX3354" s="98" t="s">
        <v>57</v>
      </c>
      <c r="AY3354" s="98" t="s">
        <v>77</v>
      </c>
    </row>
    <row r="3355" spans="1:51" s="91" customFormat="1" ht="22.5" customHeight="1" x14ac:dyDescent="0.25">
      <c r="A3355" s="97" t="s">
        <v>35180</v>
      </c>
      <c r="B3355" s="98" t="s">
        <v>35181</v>
      </c>
      <c r="C3355" s="98" t="s">
        <v>595</v>
      </c>
      <c r="D3355" s="98" t="s">
        <v>10968</v>
      </c>
      <c r="E3355" s="98" t="s">
        <v>77</v>
      </c>
      <c r="F3355" s="99">
        <v>1</v>
      </c>
      <c r="G3355" s="99">
        <v>59.85</v>
      </c>
      <c r="H3355" s="99">
        <v>17.11</v>
      </c>
      <c r="I3355" s="99">
        <v>-16.170000000000002</v>
      </c>
      <c r="J3355" s="99">
        <v>-17.11</v>
      </c>
      <c r="K3355" s="99" t="s">
        <v>57</v>
      </c>
      <c r="L3355" s="99">
        <v>43.68</v>
      </c>
      <c r="M3355" s="98" t="s">
        <v>666</v>
      </c>
      <c r="N3355" s="98" t="s">
        <v>62</v>
      </c>
      <c r="O3355" s="98" t="s">
        <v>1516</v>
      </c>
      <c r="P3355" s="98" t="s">
        <v>12924</v>
      </c>
      <c r="Q3355" s="98" t="s">
        <v>38868</v>
      </c>
      <c r="R3355" s="98" t="s">
        <v>12925</v>
      </c>
      <c r="S3355" s="98" t="s">
        <v>62</v>
      </c>
      <c r="T3355" s="99">
        <v>59.85</v>
      </c>
      <c r="U3355" s="99" t="s">
        <v>63</v>
      </c>
      <c r="V3355" s="98" t="s">
        <v>9651</v>
      </c>
      <c r="W3355" s="98" t="s">
        <v>62</v>
      </c>
      <c r="X3355" s="98" t="s">
        <v>62</v>
      </c>
      <c r="Y3355" s="98" t="s">
        <v>62</v>
      </c>
      <c r="Z3355" s="98" t="s">
        <v>62</v>
      </c>
      <c r="AA3355" s="98" t="s">
        <v>62</v>
      </c>
      <c r="AB3355" s="98" t="s">
        <v>35182</v>
      </c>
      <c r="AC3355" s="98" t="s">
        <v>35183</v>
      </c>
      <c r="AD3355" s="98" t="s">
        <v>35184</v>
      </c>
      <c r="AE3355" s="98" t="s">
        <v>17121</v>
      </c>
      <c r="AF3355" s="98" t="s">
        <v>234</v>
      </c>
      <c r="AG3355" s="98" t="s">
        <v>17122</v>
      </c>
      <c r="AH3355" s="98" t="s">
        <v>73</v>
      </c>
      <c r="AI3355" s="98" t="s">
        <v>12907</v>
      </c>
      <c r="AJ3355" s="98" t="s">
        <v>35185</v>
      </c>
      <c r="AK3355" s="98" t="s">
        <v>35186</v>
      </c>
      <c r="AL3355" s="98" t="s">
        <v>75</v>
      </c>
      <c r="AM3355" s="98" t="s">
        <v>35187</v>
      </c>
      <c r="AN3355" s="98" t="s">
        <v>62</v>
      </c>
      <c r="AO3355" s="99" t="s">
        <v>62</v>
      </c>
      <c r="AP3355" s="98" t="s">
        <v>62</v>
      </c>
      <c r="AQ3355" s="98" t="s">
        <v>62</v>
      </c>
      <c r="AR3355" s="98" t="s">
        <v>62</v>
      </c>
      <c r="AS3355" s="98" t="s">
        <v>62</v>
      </c>
      <c r="AT3355" s="98" t="s">
        <v>62</v>
      </c>
      <c r="AU3355" s="98" t="s">
        <v>62</v>
      </c>
      <c r="AV3355" s="99" t="s">
        <v>57</v>
      </c>
      <c r="AW3355" s="98" t="s">
        <v>77</v>
      </c>
      <c r="AX3355" s="98" t="s">
        <v>57</v>
      </c>
      <c r="AY3355" s="98" t="s">
        <v>77</v>
      </c>
    </row>
    <row r="3356" spans="1:51" s="91" customFormat="1" ht="22.5" customHeight="1" x14ac:dyDescent="0.25">
      <c r="A3356" s="97" t="s">
        <v>35188</v>
      </c>
      <c r="B3356" s="98" t="s">
        <v>35189</v>
      </c>
      <c r="C3356" s="98" t="s">
        <v>595</v>
      </c>
      <c r="D3356" s="98" t="s">
        <v>10306</v>
      </c>
      <c r="E3356" s="98" t="s">
        <v>56</v>
      </c>
      <c r="F3356" s="99">
        <v>1</v>
      </c>
      <c r="G3356" s="99">
        <v>61.17</v>
      </c>
      <c r="H3356" s="99">
        <v>6.54</v>
      </c>
      <c r="I3356" s="99">
        <v>-13.34</v>
      </c>
      <c r="J3356" s="99">
        <v>-6.54</v>
      </c>
      <c r="K3356" s="99" t="s">
        <v>57</v>
      </c>
      <c r="L3356" s="99">
        <v>47.83</v>
      </c>
      <c r="M3356" s="98" t="s">
        <v>666</v>
      </c>
      <c r="N3356" s="98" t="s">
        <v>56</v>
      </c>
      <c r="O3356" s="98" t="s">
        <v>12935</v>
      </c>
      <c r="P3356" s="98" t="s">
        <v>12936</v>
      </c>
      <c r="Q3356" s="98" t="s">
        <v>38868</v>
      </c>
      <c r="R3356" s="98" t="s">
        <v>8688</v>
      </c>
      <c r="S3356" s="98" t="s">
        <v>62</v>
      </c>
      <c r="T3356" s="99">
        <v>61.17</v>
      </c>
      <c r="U3356" s="99" t="s">
        <v>83</v>
      </c>
      <c r="V3356" s="98" t="s">
        <v>9651</v>
      </c>
      <c r="W3356" s="98" t="s">
        <v>62</v>
      </c>
      <c r="X3356" s="98" t="s">
        <v>62</v>
      </c>
      <c r="Y3356" s="98" t="s">
        <v>62</v>
      </c>
      <c r="Z3356" s="98" t="s">
        <v>62</v>
      </c>
      <c r="AA3356" s="98" t="s">
        <v>62</v>
      </c>
      <c r="AB3356" s="98" t="s">
        <v>35190</v>
      </c>
      <c r="AC3356" s="98" t="s">
        <v>35191</v>
      </c>
      <c r="AD3356" s="98" t="s">
        <v>35192</v>
      </c>
      <c r="AE3356" s="98" t="s">
        <v>13003</v>
      </c>
      <c r="AF3356" s="98" t="s">
        <v>71</v>
      </c>
      <c r="AG3356" s="98" t="s">
        <v>35193</v>
      </c>
      <c r="AH3356" s="98" t="s">
        <v>73</v>
      </c>
      <c r="AI3356" s="98" t="s">
        <v>12907</v>
      </c>
      <c r="AJ3356" s="98" t="s">
        <v>35194</v>
      </c>
      <c r="AK3356" s="98" t="s">
        <v>35195</v>
      </c>
      <c r="AL3356" s="98" t="s">
        <v>75</v>
      </c>
      <c r="AM3356" s="98" t="s">
        <v>35196</v>
      </c>
      <c r="AN3356" s="98" t="s">
        <v>62</v>
      </c>
      <c r="AO3356" s="99" t="s">
        <v>62</v>
      </c>
      <c r="AP3356" s="98" t="s">
        <v>62</v>
      </c>
      <c r="AQ3356" s="98" t="s">
        <v>62</v>
      </c>
      <c r="AR3356" s="98" t="s">
        <v>62</v>
      </c>
      <c r="AS3356" s="98" t="s">
        <v>62</v>
      </c>
      <c r="AT3356" s="98" t="s">
        <v>62</v>
      </c>
      <c r="AU3356" s="98" t="s">
        <v>62</v>
      </c>
      <c r="AV3356" s="99" t="s">
        <v>57</v>
      </c>
      <c r="AW3356" s="98" t="s">
        <v>77</v>
      </c>
      <c r="AX3356" s="98" t="s">
        <v>57</v>
      </c>
      <c r="AY3356" s="98" t="s">
        <v>77</v>
      </c>
    </row>
    <row r="3357" spans="1:51" s="91" customFormat="1" ht="22.5" customHeight="1" x14ac:dyDescent="0.25">
      <c r="A3357" s="97" t="s">
        <v>35197</v>
      </c>
      <c r="B3357" s="98" t="s">
        <v>35198</v>
      </c>
      <c r="C3357" s="98" t="s">
        <v>595</v>
      </c>
      <c r="D3357" s="98" t="s">
        <v>10968</v>
      </c>
      <c r="E3357" s="98" t="s">
        <v>77</v>
      </c>
      <c r="F3357" s="99">
        <v>1</v>
      </c>
      <c r="G3357" s="99">
        <v>59.85</v>
      </c>
      <c r="H3357" s="99">
        <v>13.72</v>
      </c>
      <c r="I3357" s="99">
        <v>-16.170000000000002</v>
      </c>
      <c r="J3357" s="99">
        <v>-13.72</v>
      </c>
      <c r="K3357" s="99" t="s">
        <v>57</v>
      </c>
      <c r="L3357" s="99">
        <v>43.68</v>
      </c>
      <c r="M3357" s="98" t="s">
        <v>666</v>
      </c>
      <c r="N3357" s="98" t="s">
        <v>56</v>
      </c>
      <c r="O3357" s="98" t="s">
        <v>1516</v>
      </c>
      <c r="P3357" s="98" t="s">
        <v>12924</v>
      </c>
      <c r="Q3357" s="98" t="s">
        <v>38868</v>
      </c>
      <c r="R3357" s="98" t="s">
        <v>12925</v>
      </c>
      <c r="S3357" s="98" t="s">
        <v>62</v>
      </c>
      <c r="T3357" s="99">
        <v>59.85</v>
      </c>
      <c r="U3357" s="99" t="s">
        <v>63</v>
      </c>
      <c r="V3357" s="98" t="s">
        <v>9651</v>
      </c>
      <c r="W3357" s="98" t="s">
        <v>62</v>
      </c>
      <c r="X3357" s="98" t="s">
        <v>62</v>
      </c>
      <c r="Y3357" s="98" t="s">
        <v>62</v>
      </c>
      <c r="Z3357" s="98" t="s">
        <v>62</v>
      </c>
      <c r="AA3357" s="98" t="s">
        <v>62</v>
      </c>
      <c r="AB3357" s="98" t="s">
        <v>35199</v>
      </c>
      <c r="AC3357" s="98" t="s">
        <v>35200</v>
      </c>
      <c r="AD3357" s="98" t="s">
        <v>35201</v>
      </c>
      <c r="AE3357" s="98" t="s">
        <v>1703</v>
      </c>
      <c r="AF3357" s="98" t="s">
        <v>234</v>
      </c>
      <c r="AG3357" s="98" t="s">
        <v>35202</v>
      </c>
      <c r="AH3357" s="98" t="s">
        <v>73</v>
      </c>
      <c r="AI3357" s="98" t="s">
        <v>12907</v>
      </c>
      <c r="AJ3357" s="98" t="s">
        <v>35203</v>
      </c>
      <c r="AK3357" s="98" t="s">
        <v>35204</v>
      </c>
      <c r="AL3357" s="98" t="s">
        <v>75</v>
      </c>
      <c r="AM3357" s="98" t="s">
        <v>35205</v>
      </c>
      <c r="AN3357" s="98" t="s">
        <v>62</v>
      </c>
      <c r="AO3357" s="99" t="s">
        <v>62</v>
      </c>
      <c r="AP3357" s="98" t="s">
        <v>62</v>
      </c>
      <c r="AQ3357" s="98" t="s">
        <v>62</v>
      </c>
      <c r="AR3357" s="98" t="s">
        <v>62</v>
      </c>
      <c r="AS3357" s="98" t="s">
        <v>62</v>
      </c>
      <c r="AT3357" s="98" t="s">
        <v>62</v>
      </c>
      <c r="AU3357" s="98" t="s">
        <v>62</v>
      </c>
      <c r="AV3357" s="99" t="s">
        <v>57</v>
      </c>
      <c r="AW3357" s="98" t="s">
        <v>77</v>
      </c>
      <c r="AX3357" s="98" t="s">
        <v>57</v>
      </c>
      <c r="AY3357" s="98" t="s">
        <v>77</v>
      </c>
    </row>
    <row r="3358" spans="1:51" s="91" customFormat="1" ht="22.5" customHeight="1" x14ac:dyDescent="0.25">
      <c r="A3358" s="97" t="s">
        <v>35206</v>
      </c>
      <c r="B3358" s="98" t="s">
        <v>35207</v>
      </c>
      <c r="C3358" s="98" t="s">
        <v>595</v>
      </c>
      <c r="D3358" s="98" t="s">
        <v>10306</v>
      </c>
      <c r="E3358" s="98" t="s">
        <v>77</v>
      </c>
      <c r="F3358" s="99">
        <v>1</v>
      </c>
      <c r="G3358" s="99">
        <v>197.36</v>
      </c>
      <c r="H3358" s="99" t="s">
        <v>57</v>
      </c>
      <c r="I3358" s="99">
        <v>-23.68</v>
      </c>
      <c r="J3358" s="99">
        <v>-21.45</v>
      </c>
      <c r="K3358" s="99" t="s">
        <v>57</v>
      </c>
      <c r="L3358" s="99">
        <v>152.22999999999999</v>
      </c>
      <c r="M3358" s="98" t="s">
        <v>666</v>
      </c>
      <c r="N3358" s="98" t="s">
        <v>62</v>
      </c>
      <c r="O3358" s="98" t="s">
        <v>14868</v>
      </c>
      <c r="P3358" s="98" t="s">
        <v>16018</v>
      </c>
      <c r="Q3358" s="98" t="s">
        <v>38868</v>
      </c>
      <c r="R3358" s="98" t="s">
        <v>15998</v>
      </c>
      <c r="S3358" s="98" t="s">
        <v>62</v>
      </c>
      <c r="T3358" s="99">
        <v>197.36</v>
      </c>
      <c r="U3358" s="99" t="s">
        <v>83</v>
      </c>
      <c r="V3358" s="98" t="s">
        <v>9651</v>
      </c>
      <c r="W3358" s="98" t="s">
        <v>62</v>
      </c>
      <c r="X3358" s="98" t="s">
        <v>62</v>
      </c>
      <c r="Y3358" s="98" t="s">
        <v>62</v>
      </c>
      <c r="Z3358" s="98" t="s">
        <v>62</v>
      </c>
      <c r="AA3358" s="98" t="s">
        <v>62</v>
      </c>
      <c r="AB3358" s="98" t="s">
        <v>35208</v>
      </c>
      <c r="AC3358" s="98" t="s">
        <v>35209</v>
      </c>
      <c r="AD3358" s="98" t="s">
        <v>35210</v>
      </c>
      <c r="AE3358" s="98" t="s">
        <v>35211</v>
      </c>
      <c r="AF3358" s="98" t="s">
        <v>345</v>
      </c>
      <c r="AG3358" s="98" t="s">
        <v>35212</v>
      </c>
      <c r="AH3358" s="98" t="s">
        <v>73</v>
      </c>
      <c r="AI3358" s="98" t="s">
        <v>12907</v>
      </c>
      <c r="AJ3358" s="98" t="s">
        <v>35213</v>
      </c>
      <c r="AK3358" s="98" t="s">
        <v>35214</v>
      </c>
      <c r="AL3358" s="98" t="s">
        <v>75</v>
      </c>
      <c r="AM3358" s="98" t="s">
        <v>35215</v>
      </c>
      <c r="AN3358" s="98" t="s">
        <v>62</v>
      </c>
      <c r="AO3358" s="99" t="s">
        <v>62</v>
      </c>
      <c r="AP3358" s="98" t="s">
        <v>62</v>
      </c>
      <c r="AQ3358" s="98" t="s">
        <v>62</v>
      </c>
      <c r="AR3358" s="98" t="s">
        <v>62</v>
      </c>
      <c r="AS3358" s="98" t="s">
        <v>62</v>
      </c>
      <c r="AT3358" s="98" t="s">
        <v>62</v>
      </c>
      <c r="AU3358" s="98" t="s">
        <v>62</v>
      </c>
      <c r="AV3358" s="99" t="s">
        <v>57</v>
      </c>
      <c r="AW3358" s="98" t="s">
        <v>77</v>
      </c>
      <c r="AX3358" s="98" t="s">
        <v>57</v>
      </c>
      <c r="AY3358" s="98" t="s">
        <v>77</v>
      </c>
    </row>
    <row r="3359" spans="1:51" s="91" customFormat="1" ht="22.5" customHeight="1" x14ac:dyDescent="0.25">
      <c r="A3359" s="97" t="s">
        <v>35216</v>
      </c>
      <c r="B3359" s="98" t="s">
        <v>35217</v>
      </c>
      <c r="C3359" s="98" t="s">
        <v>595</v>
      </c>
      <c r="D3359" s="98" t="s">
        <v>10968</v>
      </c>
      <c r="E3359" s="98" t="s">
        <v>56</v>
      </c>
      <c r="F3359" s="99">
        <v>1</v>
      </c>
      <c r="G3359" s="99">
        <v>59.85</v>
      </c>
      <c r="H3359" s="99" t="s">
        <v>57</v>
      </c>
      <c r="I3359" s="99">
        <v>-16.170000000000002</v>
      </c>
      <c r="J3359" s="99" t="s">
        <v>57</v>
      </c>
      <c r="K3359" s="99" t="s">
        <v>57</v>
      </c>
      <c r="L3359" s="99">
        <v>43.68</v>
      </c>
      <c r="M3359" s="98" t="s">
        <v>666</v>
      </c>
      <c r="N3359" s="98" t="s">
        <v>56</v>
      </c>
      <c r="O3359" s="98" t="s">
        <v>1516</v>
      </c>
      <c r="P3359" s="98" t="s">
        <v>12924</v>
      </c>
      <c r="Q3359" s="98" t="s">
        <v>38868</v>
      </c>
      <c r="R3359" s="98" t="s">
        <v>12925</v>
      </c>
      <c r="S3359" s="98" t="s">
        <v>62</v>
      </c>
      <c r="T3359" s="99">
        <v>59.85</v>
      </c>
      <c r="U3359" s="99" t="s">
        <v>63</v>
      </c>
      <c r="V3359" s="98" t="s">
        <v>9651</v>
      </c>
      <c r="W3359" s="98" t="s">
        <v>62</v>
      </c>
      <c r="X3359" s="98" t="s">
        <v>62</v>
      </c>
      <c r="Y3359" s="98" t="s">
        <v>62</v>
      </c>
      <c r="Z3359" s="98" t="s">
        <v>62</v>
      </c>
      <c r="AA3359" s="98" t="s">
        <v>62</v>
      </c>
      <c r="AB3359" s="98" t="s">
        <v>35218</v>
      </c>
      <c r="AC3359" s="98" t="s">
        <v>35219</v>
      </c>
      <c r="AD3359" s="98" t="s">
        <v>35220</v>
      </c>
      <c r="AE3359" s="98" t="s">
        <v>14146</v>
      </c>
      <c r="AF3359" s="98" t="s">
        <v>234</v>
      </c>
      <c r="AG3359" s="98" t="s">
        <v>35221</v>
      </c>
      <c r="AH3359" s="98" t="s">
        <v>73</v>
      </c>
      <c r="AI3359" s="98" t="s">
        <v>12907</v>
      </c>
      <c r="AJ3359" s="98" t="s">
        <v>35222</v>
      </c>
      <c r="AK3359" s="98" t="s">
        <v>35223</v>
      </c>
      <c r="AL3359" s="98" t="s">
        <v>75</v>
      </c>
      <c r="AM3359" s="98" t="s">
        <v>35224</v>
      </c>
      <c r="AN3359" s="98" t="s">
        <v>62</v>
      </c>
      <c r="AO3359" s="99" t="s">
        <v>62</v>
      </c>
      <c r="AP3359" s="98" t="s">
        <v>62</v>
      </c>
      <c r="AQ3359" s="98" t="s">
        <v>62</v>
      </c>
      <c r="AR3359" s="98" t="s">
        <v>62</v>
      </c>
      <c r="AS3359" s="98" t="s">
        <v>62</v>
      </c>
      <c r="AT3359" s="98" t="s">
        <v>62</v>
      </c>
      <c r="AU3359" s="98" t="s">
        <v>62</v>
      </c>
      <c r="AV3359" s="99" t="s">
        <v>57</v>
      </c>
      <c r="AW3359" s="98" t="s">
        <v>77</v>
      </c>
      <c r="AX3359" s="98" t="s">
        <v>57</v>
      </c>
      <c r="AY3359" s="98" t="s">
        <v>77</v>
      </c>
    </row>
    <row r="3360" spans="1:51" s="91" customFormat="1" ht="22.5" customHeight="1" x14ac:dyDescent="0.25">
      <c r="A3360" s="97" t="s">
        <v>35225</v>
      </c>
      <c r="B3360" s="98" t="s">
        <v>35226</v>
      </c>
      <c r="C3360" s="98" t="s">
        <v>595</v>
      </c>
      <c r="D3360" s="98" t="s">
        <v>9762</v>
      </c>
      <c r="E3360" s="98" t="s">
        <v>56</v>
      </c>
      <c r="F3360" s="99">
        <v>1</v>
      </c>
      <c r="G3360" s="99">
        <v>61.17</v>
      </c>
      <c r="H3360" s="99" t="s">
        <v>57</v>
      </c>
      <c r="I3360" s="99">
        <v>-13.34</v>
      </c>
      <c r="J3360" s="99" t="s">
        <v>57</v>
      </c>
      <c r="K3360" s="99" t="s">
        <v>57</v>
      </c>
      <c r="L3360" s="99">
        <v>47.83</v>
      </c>
      <c r="M3360" s="98" t="s">
        <v>666</v>
      </c>
      <c r="N3360" s="98" t="s">
        <v>56</v>
      </c>
      <c r="O3360" s="98" t="s">
        <v>12935</v>
      </c>
      <c r="P3360" s="98" t="s">
        <v>12936</v>
      </c>
      <c r="Q3360" s="98" t="s">
        <v>38868</v>
      </c>
      <c r="R3360" s="98" t="s">
        <v>8688</v>
      </c>
      <c r="S3360" s="98" t="s">
        <v>62</v>
      </c>
      <c r="T3360" s="99">
        <v>61.17</v>
      </c>
      <c r="U3360" s="99" t="s">
        <v>83</v>
      </c>
      <c r="V3360" s="98" t="s">
        <v>9651</v>
      </c>
      <c r="W3360" s="98" t="s">
        <v>62</v>
      </c>
      <c r="X3360" s="98" t="s">
        <v>62</v>
      </c>
      <c r="Y3360" s="98" t="s">
        <v>62</v>
      </c>
      <c r="Z3360" s="98" t="s">
        <v>62</v>
      </c>
      <c r="AA3360" s="98" t="s">
        <v>62</v>
      </c>
      <c r="AB3360" s="98" t="s">
        <v>35227</v>
      </c>
      <c r="AC3360" s="98" t="s">
        <v>35228</v>
      </c>
      <c r="AD3360" s="98" t="s">
        <v>35229</v>
      </c>
      <c r="AE3360" s="98" t="s">
        <v>35230</v>
      </c>
      <c r="AF3360" s="98" t="s">
        <v>105</v>
      </c>
      <c r="AG3360" s="98" t="s">
        <v>35231</v>
      </c>
      <c r="AH3360" s="98" t="s">
        <v>73</v>
      </c>
      <c r="AI3360" s="98" t="s">
        <v>12907</v>
      </c>
      <c r="AJ3360" s="98" t="s">
        <v>35232</v>
      </c>
      <c r="AK3360" s="98" t="s">
        <v>35233</v>
      </c>
      <c r="AL3360" s="98" t="s">
        <v>75</v>
      </c>
      <c r="AM3360" s="98" t="s">
        <v>35234</v>
      </c>
      <c r="AN3360" s="98" t="s">
        <v>62</v>
      </c>
      <c r="AO3360" s="99" t="s">
        <v>62</v>
      </c>
      <c r="AP3360" s="98" t="s">
        <v>62</v>
      </c>
      <c r="AQ3360" s="98" t="s">
        <v>62</v>
      </c>
      <c r="AR3360" s="98" t="s">
        <v>62</v>
      </c>
      <c r="AS3360" s="98" t="s">
        <v>62</v>
      </c>
      <c r="AT3360" s="98" t="s">
        <v>62</v>
      </c>
      <c r="AU3360" s="98" t="s">
        <v>62</v>
      </c>
      <c r="AV3360" s="99" t="s">
        <v>57</v>
      </c>
      <c r="AW3360" s="98" t="s">
        <v>77</v>
      </c>
      <c r="AX3360" s="98" t="s">
        <v>57</v>
      </c>
      <c r="AY3360" s="98" t="s">
        <v>77</v>
      </c>
    </row>
    <row r="3361" spans="1:51" s="91" customFormat="1" ht="22.5" customHeight="1" x14ac:dyDescent="0.25">
      <c r="A3361" s="97" t="s">
        <v>35235</v>
      </c>
      <c r="B3361" s="98" t="s">
        <v>11310</v>
      </c>
      <c r="C3361" s="98" t="s">
        <v>595</v>
      </c>
      <c r="D3361" s="98" t="s">
        <v>10306</v>
      </c>
      <c r="E3361" s="98" t="s">
        <v>77</v>
      </c>
      <c r="F3361" s="99">
        <v>1</v>
      </c>
      <c r="G3361" s="99">
        <v>173.9</v>
      </c>
      <c r="H3361" s="99" t="s">
        <v>57</v>
      </c>
      <c r="I3361" s="99">
        <v>-29.56</v>
      </c>
      <c r="J3361" s="99">
        <v>-19.95</v>
      </c>
      <c r="K3361" s="99" t="s">
        <v>57</v>
      </c>
      <c r="L3361" s="99">
        <v>124.39</v>
      </c>
      <c r="M3361" s="98" t="s">
        <v>666</v>
      </c>
      <c r="N3361" s="98" t="s">
        <v>62</v>
      </c>
      <c r="O3361" s="98" t="s">
        <v>17732</v>
      </c>
      <c r="P3361" s="98" t="s">
        <v>20805</v>
      </c>
      <c r="Q3361" s="98" t="s">
        <v>38868</v>
      </c>
      <c r="R3361" s="98" t="s">
        <v>20806</v>
      </c>
      <c r="S3361" s="98" t="s">
        <v>62</v>
      </c>
      <c r="T3361" s="99">
        <v>173.9</v>
      </c>
      <c r="U3361" s="99" t="s">
        <v>63</v>
      </c>
      <c r="V3361" s="98" t="s">
        <v>9651</v>
      </c>
      <c r="W3361" s="98" t="s">
        <v>62</v>
      </c>
      <c r="X3361" s="98" t="s">
        <v>62</v>
      </c>
      <c r="Y3361" s="98" t="s">
        <v>62</v>
      </c>
      <c r="Z3361" s="98" t="s">
        <v>62</v>
      </c>
      <c r="AA3361" s="98" t="s">
        <v>62</v>
      </c>
      <c r="AB3361" s="98" t="s">
        <v>35236</v>
      </c>
      <c r="AC3361" s="98" t="s">
        <v>35237</v>
      </c>
      <c r="AD3361" s="98" t="s">
        <v>35238</v>
      </c>
      <c r="AE3361" s="98" t="s">
        <v>34346</v>
      </c>
      <c r="AF3361" s="98" t="s">
        <v>345</v>
      </c>
      <c r="AG3361" s="98" t="s">
        <v>35239</v>
      </c>
      <c r="AH3361" s="98" t="s">
        <v>73</v>
      </c>
      <c r="AI3361" s="98" t="s">
        <v>12907</v>
      </c>
      <c r="AJ3361" s="98" t="s">
        <v>11699</v>
      </c>
      <c r="AK3361" s="98" t="s">
        <v>33908</v>
      </c>
      <c r="AL3361" s="98" t="s">
        <v>75</v>
      </c>
      <c r="AM3361" s="98" t="s">
        <v>35240</v>
      </c>
      <c r="AN3361" s="98" t="s">
        <v>62</v>
      </c>
      <c r="AO3361" s="99" t="s">
        <v>62</v>
      </c>
      <c r="AP3361" s="98" t="s">
        <v>62</v>
      </c>
      <c r="AQ3361" s="98" t="s">
        <v>62</v>
      </c>
      <c r="AR3361" s="98" t="s">
        <v>62</v>
      </c>
      <c r="AS3361" s="98" t="s">
        <v>62</v>
      </c>
      <c r="AT3361" s="98" t="s">
        <v>62</v>
      </c>
      <c r="AU3361" s="98" t="s">
        <v>62</v>
      </c>
      <c r="AV3361" s="99" t="s">
        <v>57</v>
      </c>
      <c r="AW3361" s="98" t="s">
        <v>77</v>
      </c>
      <c r="AX3361" s="98" t="s">
        <v>57</v>
      </c>
      <c r="AY3361" s="98" t="s">
        <v>77</v>
      </c>
    </row>
    <row r="3362" spans="1:51" s="91" customFormat="1" ht="22.5" customHeight="1" x14ac:dyDescent="0.25">
      <c r="A3362" s="97" t="s">
        <v>35241</v>
      </c>
      <c r="B3362" s="98" t="s">
        <v>35242</v>
      </c>
      <c r="C3362" s="98" t="s">
        <v>595</v>
      </c>
      <c r="D3362" s="98" t="s">
        <v>10968</v>
      </c>
      <c r="E3362" s="98" t="s">
        <v>77</v>
      </c>
      <c r="F3362" s="99">
        <v>1</v>
      </c>
      <c r="G3362" s="99">
        <v>59.56</v>
      </c>
      <c r="H3362" s="99">
        <v>14.73</v>
      </c>
      <c r="I3362" s="99">
        <v>-16.13</v>
      </c>
      <c r="J3362" s="99">
        <v>-14.73</v>
      </c>
      <c r="K3362" s="99" t="s">
        <v>57</v>
      </c>
      <c r="L3362" s="99">
        <v>43.43</v>
      </c>
      <c r="M3362" s="98" t="s">
        <v>666</v>
      </c>
      <c r="N3362" s="98" t="s">
        <v>56</v>
      </c>
      <c r="O3362" s="98" t="s">
        <v>13007</v>
      </c>
      <c r="P3362" s="98" t="s">
        <v>13008</v>
      </c>
      <c r="Q3362" s="98" t="s">
        <v>38868</v>
      </c>
      <c r="R3362" s="98" t="s">
        <v>13009</v>
      </c>
      <c r="S3362" s="98" t="s">
        <v>62</v>
      </c>
      <c r="T3362" s="99">
        <v>59.56</v>
      </c>
      <c r="U3362" s="99" t="s">
        <v>63</v>
      </c>
      <c r="V3362" s="98" t="s">
        <v>9651</v>
      </c>
      <c r="W3362" s="98" t="s">
        <v>62</v>
      </c>
      <c r="X3362" s="98" t="s">
        <v>62</v>
      </c>
      <c r="Y3362" s="98" t="s">
        <v>62</v>
      </c>
      <c r="Z3362" s="98" t="s">
        <v>62</v>
      </c>
      <c r="AA3362" s="98" t="s">
        <v>62</v>
      </c>
      <c r="AB3362" s="98" t="s">
        <v>35243</v>
      </c>
      <c r="AC3362" s="98" t="s">
        <v>35244</v>
      </c>
      <c r="AD3362" s="98" t="s">
        <v>35245</v>
      </c>
      <c r="AE3362" s="98" t="s">
        <v>35246</v>
      </c>
      <c r="AF3362" s="98" t="s">
        <v>234</v>
      </c>
      <c r="AG3362" s="98" t="s">
        <v>35247</v>
      </c>
      <c r="AH3362" s="98" t="s">
        <v>73</v>
      </c>
      <c r="AI3362" s="98" t="s">
        <v>12907</v>
      </c>
      <c r="AJ3362" s="98" t="s">
        <v>35248</v>
      </c>
      <c r="AK3362" s="98" t="s">
        <v>35058</v>
      </c>
      <c r="AL3362" s="98" t="s">
        <v>75</v>
      </c>
      <c r="AM3362" s="98" t="s">
        <v>35249</v>
      </c>
      <c r="AN3362" s="98" t="s">
        <v>62</v>
      </c>
      <c r="AO3362" s="99" t="s">
        <v>62</v>
      </c>
      <c r="AP3362" s="98" t="s">
        <v>62</v>
      </c>
      <c r="AQ3362" s="98" t="s">
        <v>62</v>
      </c>
      <c r="AR3362" s="98" t="s">
        <v>62</v>
      </c>
      <c r="AS3362" s="98" t="s">
        <v>62</v>
      </c>
      <c r="AT3362" s="98" t="s">
        <v>62</v>
      </c>
      <c r="AU3362" s="98" t="s">
        <v>62</v>
      </c>
      <c r="AV3362" s="99" t="s">
        <v>57</v>
      </c>
      <c r="AW3362" s="98" t="s">
        <v>77</v>
      </c>
      <c r="AX3362" s="98" t="s">
        <v>57</v>
      </c>
      <c r="AY3362" s="98" t="s">
        <v>77</v>
      </c>
    </row>
    <row r="3363" spans="1:51" s="91" customFormat="1" ht="22.5" customHeight="1" x14ac:dyDescent="0.25">
      <c r="A3363" s="97" t="s">
        <v>35250</v>
      </c>
      <c r="B3363" s="98" t="s">
        <v>35251</v>
      </c>
      <c r="C3363" s="98" t="s">
        <v>595</v>
      </c>
      <c r="D3363" s="98" t="s">
        <v>9762</v>
      </c>
      <c r="E3363" s="98" t="s">
        <v>56</v>
      </c>
      <c r="F3363" s="99">
        <v>1</v>
      </c>
      <c r="G3363" s="99">
        <v>95.71</v>
      </c>
      <c r="H3363" s="99" t="s">
        <v>57</v>
      </c>
      <c r="I3363" s="99">
        <v>-16.27</v>
      </c>
      <c r="J3363" s="99">
        <v>-19.95</v>
      </c>
      <c r="K3363" s="99" t="s">
        <v>57</v>
      </c>
      <c r="L3363" s="99">
        <v>59.49</v>
      </c>
      <c r="M3363" s="98" t="s">
        <v>666</v>
      </c>
      <c r="N3363" s="98" t="s">
        <v>56</v>
      </c>
      <c r="O3363" s="98" t="s">
        <v>13228</v>
      </c>
      <c r="P3363" s="98" t="s">
        <v>13366</v>
      </c>
      <c r="Q3363" s="98" t="s">
        <v>38868</v>
      </c>
      <c r="R3363" s="98" t="s">
        <v>13367</v>
      </c>
      <c r="S3363" s="98" t="s">
        <v>62</v>
      </c>
      <c r="T3363" s="99">
        <v>95.71</v>
      </c>
      <c r="U3363" s="99" t="s">
        <v>63</v>
      </c>
      <c r="V3363" s="98" t="s">
        <v>9651</v>
      </c>
      <c r="W3363" s="98" t="s">
        <v>62</v>
      </c>
      <c r="X3363" s="98" t="s">
        <v>62</v>
      </c>
      <c r="Y3363" s="98" t="s">
        <v>62</v>
      </c>
      <c r="Z3363" s="98" t="s">
        <v>62</v>
      </c>
      <c r="AA3363" s="98" t="s">
        <v>62</v>
      </c>
      <c r="AB3363" s="98" t="s">
        <v>35252</v>
      </c>
      <c r="AC3363" s="98" t="s">
        <v>35253</v>
      </c>
      <c r="AD3363" s="98" t="s">
        <v>35254</v>
      </c>
      <c r="AE3363" s="98" t="s">
        <v>35255</v>
      </c>
      <c r="AF3363" s="98" t="s">
        <v>279</v>
      </c>
      <c r="AG3363" s="98" t="s">
        <v>35256</v>
      </c>
      <c r="AH3363" s="98" t="s">
        <v>73</v>
      </c>
      <c r="AI3363" s="98" t="s">
        <v>12907</v>
      </c>
      <c r="AJ3363" s="98" t="s">
        <v>35257</v>
      </c>
      <c r="AK3363" s="98" t="s">
        <v>35258</v>
      </c>
      <c r="AL3363" s="98" t="s">
        <v>75</v>
      </c>
      <c r="AM3363" s="98" t="s">
        <v>35259</v>
      </c>
      <c r="AN3363" s="98" t="s">
        <v>62</v>
      </c>
      <c r="AO3363" s="99" t="s">
        <v>62</v>
      </c>
      <c r="AP3363" s="98" t="s">
        <v>62</v>
      </c>
      <c r="AQ3363" s="98" t="s">
        <v>62</v>
      </c>
      <c r="AR3363" s="98" t="s">
        <v>62</v>
      </c>
      <c r="AS3363" s="98" t="s">
        <v>62</v>
      </c>
      <c r="AT3363" s="98" t="s">
        <v>62</v>
      </c>
      <c r="AU3363" s="98" t="s">
        <v>62</v>
      </c>
      <c r="AV3363" s="99" t="s">
        <v>57</v>
      </c>
      <c r="AW3363" s="98" t="s">
        <v>77</v>
      </c>
      <c r="AX3363" s="98" t="s">
        <v>57</v>
      </c>
      <c r="AY3363" s="98" t="s">
        <v>77</v>
      </c>
    </row>
    <row r="3364" spans="1:51" s="91" customFormat="1" ht="22.5" customHeight="1" x14ac:dyDescent="0.25">
      <c r="A3364" s="97" t="s">
        <v>35260</v>
      </c>
      <c r="B3364" s="98" t="s">
        <v>35261</v>
      </c>
      <c r="C3364" s="98" t="s">
        <v>595</v>
      </c>
      <c r="D3364" s="98" t="s">
        <v>10968</v>
      </c>
      <c r="E3364" s="98" t="s">
        <v>77</v>
      </c>
      <c r="F3364" s="99">
        <v>1</v>
      </c>
      <c r="G3364" s="99">
        <v>59.85</v>
      </c>
      <c r="H3364" s="99">
        <v>13.72</v>
      </c>
      <c r="I3364" s="99">
        <v>-16.170000000000002</v>
      </c>
      <c r="J3364" s="99">
        <v>-13.72</v>
      </c>
      <c r="K3364" s="99" t="s">
        <v>57</v>
      </c>
      <c r="L3364" s="99">
        <v>43.68</v>
      </c>
      <c r="M3364" s="98" t="s">
        <v>666</v>
      </c>
      <c r="N3364" s="98" t="s">
        <v>62</v>
      </c>
      <c r="O3364" s="98" t="s">
        <v>1516</v>
      </c>
      <c r="P3364" s="98" t="s">
        <v>12924</v>
      </c>
      <c r="Q3364" s="98" t="s">
        <v>38868</v>
      </c>
      <c r="R3364" s="98" t="s">
        <v>12925</v>
      </c>
      <c r="S3364" s="98" t="s">
        <v>62</v>
      </c>
      <c r="T3364" s="99">
        <v>59.85</v>
      </c>
      <c r="U3364" s="99" t="s">
        <v>63</v>
      </c>
      <c r="V3364" s="98" t="s">
        <v>9651</v>
      </c>
      <c r="W3364" s="98" t="s">
        <v>62</v>
      </c>
      <c r="X3364" s="98" t="s">
        <v>62</v>
      </c>
      <c r="Y3364" s="98" t="s">
        <v>62</v>
      </c>
      <c r="Z3364" s="98" t="s">
        <v>62</v>
      </c>
      <c r="AA3364" s="98" t="s">
        <v>62</v>
      </c>
      <c r="AB3364" s="98" t="s">
        <v>35262</v>
      </c>
      <c r="AC3364" s="98" t="s">
        <v>35263</v>
      </c>
      <c r="AD3364" s="98" t="s">
        <v>35264</v>
      </c>
      <c r="AE3364" s="98" t="s">
        <v>29543</v>
      </c>
      <c r="AF3364" s="98" t="s">
        <v>234</v>
      </c>
      <c r="AG3364" s="98" t="s">
        <v>35265</v>
      </c>
      <c r="AH3364" s="98" t="s">
        <v>73</v>
      </c>
      <c r="AI3364" s="98" t="s">
        <v>12907</v>
      </c>
      <c r="AJ3364" s="98" t="s">
        <v>35266</v>
      </c>
      <c r="AK3364" s="98" t="s">
        <v>35267</v>
      </c>
      <c r="AL3364" s="98" t="s">
        <v>75</v>
      </c>
      <c r="AM3364" s="98" t="s">
        <v>35268</v>
      </c>
      <c r="AN3364" s="98" t="s">
        <v>62</v>
      </c>
      <c r="AO3364" s="99" t="s">
        <v>62</v>
      </c>
      <c r="AP3364" s="98" t="s">
        <v>62</v>
      </c>
      <c r="AQ3364" s="98" t="s">
        <v>62</v>
      </c>
      <c r="AR3364" s="98" t="s">
        <v>62</v>
      </c>
      <c r="AS3364" s="98" t="s">
        <v>62</v>
      </c>
      <c r="AT3364" s="98" t="s">
        <v>62</v>
      </c>
      <c r="AU3364" s="98" t="s">
        <v>62</v>
      </c>
      <c r="AV3364" s="99" t="s">
        <v>57</v>
      </c>
      <c r="AW3364" s="98" t="s">
        <v>77</v>
      </c>
      <c r="AX3364" s="98" t="s">
        <v>57</v>
      </c>
      <c r="AY3364" s="98" t="s">
        <v>77</v>
      </c>
    </row>
    <row r="3365" spans="1:51" s="91" customFormat="1" ht="22.5" customHeight="1" x14ac:dyDescent="0.25">
      <c r="A3365" s="97" t="s">
        <v>35269</v>
      </c>
      <c r="B3365" s="98" t="s">
        <v>35261</v>
      </c>
      <c r="C3365" s="98" t="s">
        <v>595</v>
      </c>
      <c r="D3365" s="98" t="s">
        <v>10968</v>
      </c>
      <c r="E3365" s="98" t="s">
        <v>56</v>
      </c>
      <c r="F3365" s="99">
        <v>1</v>
      </c>
      <c r="G3365" s="99">
        <v>61.17</v>
      </c>
      <c r="H3365" s="99" t="s">
        <v>57</v>
      </c>
      <c r="I3365" s="99">
        <v>-13.34</v>
      </c>
      <c r="J3365" s="99" t="s">
        <v>57</v>
      </c>
      <c r="K3365" s="99" t="s">
        <v>57</v>
      </c>
      <c r="L3365" s="99">
        <v>47.83</v>
      </c>
      <c r="M3365" s="98" t="s">
        <v>666</v>
      </c>
      <c r="N3365" s="98" t="s">
        <v>62</v>
      </c>
      <c r="O3365" s="98" t="s">
        <v>12935</v>
      </c>
      <c r="P3365" s="98" t="s">
        <v>12936</v>
      </c>
      <c r="Q3365" s="98" t="s">
        <v>38868</v>
      </c>
      <c r="R3365" s="98" t="s">
        <v>8688</v>
      </c>
      <c r="S3365" s="98" t="s">
        <v>62</v>
      </c>
      <c r="T3365" s="99">
        <v>61.17</v>
      </c>
      <c r="U3365" s="99" t="s">
        <v>83</v>
      </c>
      <c r="V3365" s="98" t="s">
        <v>9651</v>
      </c>
      <c r="W3365" s="98" t="s">
        <v>62</v>
      </c>
      <c r="X3365" s="98" t="s">
        <v>62</v>
      </c>
      <c r="Y3365" s="98" t="s">
        <v>62</v>
      </c>
      <c r="Z3365" s="98" t="s">
        <v>62</v>
      </c>
      <c r="AA3365" s="98" t="s">
        <v>62</v>
      </c>
      <c r="AB3365" s="98" t="s">
        <v>35270</v>
      </c>
      <c r="AC3365" s="98" t="s">
        <v>35271</v>
      </c>
      <c r="AD3365" s="98" t="s">
        <v>35272</v>
      </c>
      <c r="AE3365" s="98" t="s">
        <v>234</v>
      </c>
      <c r="AF3365" s="98" t="s">
        <v>234</v>
      </c>
      <c r="AG3365" s="98" t="s">
        <v>35273</v>
      </c>
      <c r="AH3365" s="98" t="s">
        <v>73</v>
      </c>
      <c r="AI3365" s="98" t="s">
        <v>12907</v>
      </c>
      <c r="AJ3365" s="98" t="s">
        <v>35274</v>
      </c>
      <c r="AK3365" s="98" t="s">
        <v>35275</v>
      </c>
      <c r="AL3365" s="98" t="s">
        <v>75</v>
      </c>
      <c r="AM3365" s="98" t="s">
        <v>35276</v>
      </c>
      <c r="AN3365" s="98" t="s">
        <v>35277</v>
      </c>
      <c r="AO3365" s="99" t="s">
        <v>62</v>
      </c>
      <c r="AP3365" s="98" t="s">
        <v>62</v>
      </c>
      <c r="AQ3365" s="98" t="s">
        <v>62</v>
      </c>
      <c r="AR3365" s="98" t="s">
        <v>62</v>
      </c>
      <c r="AS3365" s="98" t="s">
        <v>62</v>
      </c>
      <c r="AT3365" s="98" t="s">
        <v>62</v>
      </c>
      <c r="AU3365" s="98" t="s">
        <v>62</v>
      </c>
      <c r="AV3365" s="99" t="s">
        <v>57</v>
      </c>
      <c r="AW3365" s="98" t="s">
        <v>77</v>
      </c>
      <c r="AX3365" s="98" t="s">
        <v>57</v>
      </c>
      <c r="AY3365" s="98" t="s">
        <v>77</v>
      </c>
    </row>
    <row r="3366" spans="1:51" s="91" customFormat="1" ht="22.5" customHeight="1" x14ac:dyDescent="0.25">
      <c r="A3366" s="97" t="s">
        <v>35278</v>
      </c>
      <c r="B3366" s="98" t="s">
        <v>35279</v>
      </c>
      <c r="C3366" s="98" t="s">
        <v>595</v>
      </c>
      <c r="D3366" s="98" t="s">
        <v>9762</v>
      </c>
      <c r="E3366" s="98" t="s">
        <v>56</v>
      </c>
      <c r="F3366" s="99">
        <v>1</v>
      </c>
      <c r="G3366" s="99">
        <v>84.12</v>
      </c>
      <c r="H3366" s="99" t="s">
        <v>57</v>
      </c>
      <c r="I3366" s="99">
        <v>-14.3</v>
      </c>
      <c r="J3366" s="99">
        <v>-22.95</v>
      </c>
      <c r="K3366" s="99" t="s">
        <v>57</v>
      </c>
      <c r="L3366" s="99">
        <v>46.87</v>
      </c>
      <c r="M3366" s="98" t="s">
        <v>666</v>
      </c>
      <c r="N3366" s="98" t="s">
        <v>56</v>
      </c>
      <c r="O3366" s="98" t="s">
        <v>13177</v>
      </c>
      <c r="P3366" s="98" t="s">
        <v>21048</v>
      </c>
      <c r="Q3366" s="98" t="s">
        <v>38868</v>
      </c>
      <c r="R3366" s="98" t="s">
        <v>21049</v>
      </c>
      <c r="S3366" s="98" t="s">
        <v>62</v>
      </c>
      <c r="T3366" s="99">
        <v>84.12</v>
      </c>
      <c r="U3366" s="99" t="s">
        <v>63</v>
      </c>
      <c r="V3366" s="98" t="s">
        <v>64</v>
      </c>
      <c r="W3366" s="98" t="s">
        <v>35280</v>
      </c>
      <c r="X3366" s="98" t="s">
        <v>35281</v>
      </c>
      <c r="Y3366" s="98" t="s">
        <v>35282</v>
      </c>
      <c r="Z3366" s="98" t="s">
        <v>62</v>
      </c>
      <c r="AA3366" s="98" t="s">
        <v>62</v>
      </c>
      <c r="AB3366" s="98" t="s">
        <v>35280</v>
      </c>
      <c r="AC3366" s="98" t="s">
        <v>35283</v>
      </c>
      <c r="AD3366" s="98" t="s">
        <v>35284</v>
      </c>
      <c r="AE3366" s="98" t="s">
        <v>12225</v>
      </c>
      <c r="AF3366" s="98" t="s">
        <v>156</v>
      </c>
      <c r="AG3366" s="98" t="s">
        <v>12226</v>
      </c>
      <c r="AH3366" s="98" t="s">
        <v>73</v>
      </c>
      <c r="AI3366" s="98" t="s">
        <v>74</v>
      </c>
      <c r="AJ3366" s="98" t="s">
        <v>11096</v>
      </c>
      <c r="AK3366" s="98" t="s">
        <v>33440</v>
      </c>
      <c r="AL3366" s="98" t="s">
        <v>75</v>
      </c>
      <c r="AM3366" s="98" t="s">
        <v>35285</v>
      </c>
      <c r="AN3366" s="98" t="s">
        <v>62</v>
      </c>
      <c r="AO3366" s="99" t="s">
        <v>62</v>
      </c>
      <c r="AP3366" s="98" t="s">
        <v>62</v>
      </c>
      <c r="AQ3366" s="98" t="s">
        <v>62</v>
      </c>
      <c r="AR3366" s="98" t="s">
        <v>62</v>
      </c>
      <c r="AS3366" s="98" t="s">
        <v>62</v>
      </c>
      <c r="AT3366" s="98" t="s">
        <v>62</v>
      </c>
      <c r="AU3366" s="98" t="s">
        <v>62</v>
      </c>
      <c r="AV3366" s="99" t="s">
        <v>57</v>
      </c>
      <c r="AW3366" s="98" t="s">
        <v>77</v>
      </c>
      <c r="AX3366" s="98" t="s">
        <v>57</v>
      </c>
      <c r="AY3366" s="98" t="s">
        <v>77</v>
      </c>
    </row>
    <row r="3367" spans="1:51" s="91" customFormat="1" ht="22.5" customHeight="1" x14ac:dyDescent="0.25">
      <c r="A3367" s="97" t="s">
        <v>35286</v>
      </c>
      <c r="B3367" s="98" t="s">
        <v>35287</v>
      </c>
      <c r="C3367" s="98" t="s">
        <v>595</v>
      </c>
      <c r="D3367" s="98" t="s">
        <v>10306</v>
      </c>
      <c r="E3367" s="98" t="s">
        <v>77</v>
      </c>
      <c r="F3367" s="99">
        <v>1</v>
      </c>
      <c r="G3367" s="99">
        <v>93.1</v>
      </c>
      <c r="H3367" s="99" t="s">
        <v>57</v>
      </c>
      <c r="I3367" s="99">
        <v>-15.83</v>
      </c>
      <c r="J3367" s="99">
        <v>-19.95</v>
      </c>
      <c r="K3367" s="99" t="s">
        <v>57</v>
      </c>
      <c r="L3367" s="99">
        <v>57.32</v>
      </c>
      <c r="M3367" s="98" t="s">
        <v>666</v>
      </c>
      <c r="N3367" s="98" t="s">
        <v>56</v>
      </c>
      <c r="O3367" s="114">
        <v>2316</v>
      </c>
      <c r="P3367" s="98" t="s">
        <v>12913</v>
      </c>
      <c r="Q3367" s="98" t="s">
        <v>38868</v>
      </c>
      <c r="R3367" s="98" t="s">
        <v>12914</v>
      </c>
      <c r="S3367" s="98" t="s">
        <v>62</v>
      </c>
      <c r="T3367" s="99">
        <v>93.1</v>
      </c>
      <c r="U3367" s="99" t="s">
        <v>63</v>
      </c>
      <c r="V3367" s="98" t="s">
        <v>9651</v>
      </c>
      <c r="W3367" s="98" t="s">
        <v>62</v>
      </c>
      <c r="X3367" s="98" t="s">
        <v>62</v>
      </c>
      <c r="Y3367" s="98" t="s">
        <v>62</v>
      </c>
      <c r="Z3367" s="98" t="s">
        <v>62</v>
      </c>
      <c r="AA3367" s="98" t="s">
        <v>62</v>
      </c>
      <c r="AB3367" s="98" t="s">
        <v>35288</v>
      </c>
      <c r="AC3367" s="98" t="s">
        <v>35289</v>
      </c>
      <c r="AD3367" s="98" t="s">
        <v>35290</v>
      </c>
      <c r="AE3367" s="98" t="s">
        <v>14670</v>
      </c>
      <c r="AF3367" s="98" t="s">
        <v>105</v>
      </c>
      <c r="AG3367" s="98" t="s">
        <v>35291</v>
      </c>
      <c r="AH3367" s="98" t="s">
        <v>73</v>
      </c>
      <c r="AI3367" s="98" t="s">
        <v>12907</v>
      </c>
      <c r="AJ3367" s="98" t="s">
        <v>34801</v>
      </c>
      <c r="AK3367" s="98" t="s">
        <v>11473</v>
      </c>
      <c r="AL3367" s="98" t="s">
        <v>75</v>
      </c>
      <c r="AM3367" s="98" t="s">
        <v>35292</v>
      </c>
      <c r="AN3367" s="98" t="s">
        <v>62</v>
      </c>
      <c r="AO3367" s="99" t="s">
        <v>62</v>
      </c>
      <c r="AP3367" s="98" t="s">
        <v>62</v>
      </c>
      <c r="AQ3367" s="98" t="s">
        <v>62</v>
      </c>
      <c r="AR3367" s="98" t="s">
        <v>62</v>
      </c>
      <c r="AS3367" s="98" t="s">
        <v>62</v>
      </c>
      <c r="AT3367" s="98" t="s">
        <v>62</v>
      </c>
      <c r="AU3367" s="98" t="s">
        <v>62</v>
      </c>
      <c r="AV3367" s="99" t="s">
        <v>57</v>
      </c>
      <c r="AW3367" s="98" t="s">
        <v>77</v>
      </c>
      <c r="AX3367" s="98" t="s">
        <v>57</v>
      </c>
      <c r="AY3367" s="98" t="s">
        <v>77</v>
      </c>
    </row>
    <row r="3368" spans="1:51" s="91" customFormat="1" ht="22.5" customHeight="1" x14ac:dyDescent="0.25">
      <c r="A3368" s="97" t="s">
        <v>35293</v>
      </c>
      <c r="B3368" s="98" t="s">
        <v>11356</v>
      </c>
      <c r="C3368" s="98" t="s">
        <v>595</v>
      </c>
      <c r="D3368" s="98" t="s">
        <v>9171</v>
      </c>
      <c r="E3368" s="98" t="s">
        <v>77</v>
      </c>
      <c r="F3368" s="99">
        <v>1</v>
      </c>
      <c r="G3368" s="99">
        <v>59.22</v>
      </c>
      <c r="H3368" s="99" t="s">
        <v>57</v>
      </c>
      <c r="I3368" s="99">
        <v>-16.07</v>
      </c>
      <c r="J3368" s="99" t="s">
        <v>57</v>
      </c>
      <c r="K3368" s="99" t="s">
        <v>57</v>
      </c>
      <c r="L3368" s="99">
        <v>43.15</v>
      </c>
      <c r="M3368" s="98" t="s">
        <v>666</v>
      </c>
      <c r="N3368" s="98" t="s">
        <v>62</v>
      </c>
      <c r="O3368" s="98" t="s">
        <v>1516</v>
      </c>
      <c r="P3368" s="98" t="s">
        <v>12924</v>
      </c>
      <c r="Q3368" s="98" t="s">
        <v>38868</v>
      </c>
      <c r="R3368" s="98" t="s">
        <v>12925</v>
      </c>
      <c r="S3368" s="98" t="s">
        <v>62</v>
      </c>
      <c r="T3368" s="99">
        <v>59.22</v>
      </c>
      <c r="U3368" s="99" t="s">
        <v>63</v>
      </c>
      <c r="V3368" s="98" t="s">
        <v>9651</v>
      </c>
      <c r="W3368" s="98" t="s">
        <v>62</v>
      </c>
      <c r="X3368" s="98" t="s">
        <v>62</v>
      </c>
      <c r="Y3368" s="98" t="s">
        <v>62</v>
      </c>
      <c r="Z3368" s="98" t="s">
        <v>62</v>
      </c>
      <c r="AA3368" s="98" t="s">
        <v>62</v>
      </c>
      <c r="AB3368" s="98" t="s">
        <v>13801</v>
      </c>
      <c r="AC3368" s="98" t="s">
        <v>13802</v>
      </c>
      <c r="AD3368" s="98" t="s">
        <v>13803</v>
      </c>
      <c r="AE3368" s="98" t="s">
        <v>13804</v>
      </c>
      <c r="AF3368" s="98" t="s">
        <v>105</v>
      </c>
      <c r="AG3368" s="98" t="s">
        <v>13805</v>
      </c>
      <c r="AH3368" s="98" t="s">
        <v>73</v>
      </c>
      <c r="AI3368" s="98" t="s">
        <v>12907</v>
      </c>
      <c r="AJ3368" s="98" t="s">
        <v>10558</v>
      </c>
      <c r="AK3368" s="98" t="s">
        <v>35294</v>
      </c>
      <c r="AL3368" s="98" t="s">
        <v>75</v>
      </c>
      <c r="AM3368" s="98" t="s">
        <v>35295</v>
      </c>
      <c r="AN3368" s="98" t="s">
        <v>62</v>
      </c>
      <c r="AO3368" s="99" t="s">
        <v>62</v>
      </c>
      <c r="AP3368" s="98" t="s">
        <v>62</v>
      </c>
      <c r="AQ3368" s="98" t="s">
        <v>62</v>
      </c>
      <c r="AR3368" s="98" t="s">
        <v>62</v>
      </c>
      <c r="AS3368" s="98" t="s">
        <v>62</v>
      </c>
      <c r="AT3368" s="98" t="s">
        <v>62</v>
      </c>
      <c r="AU3368" s="98" t="s">
        <v>62</v>
      </c>
      <c r="AV3368" s="99" t="s">
        <v>57</v>
      </c>
      <c r="AW3368" s="98" t="s">
        <v>77</v>
      </c>
      <c r="AX3368" s="98" t="s">
        <v>57</v>
      </c>
      <c r="AY3368" s="98" t="s">
        <v>77</v>
      </c>
    </row>
    <row r="3369" spans="1:51" s="91" customFormat="1" ht="22.5" customHeight="1" x14ac:dyDescent="0.25">
      <c r="A3369" s="97" t="s">
        <v>35296</v>
      </c>
      <c r="B3369" s="98" t="s">
        <v>35297</v>
      </c>
      <c r="C3369" s="98" t="s">
        <v>595</v>
      </c>
      <c r="D3369" s="98" t="s">
        <v>9207</v>
      </c>
      <c r="E3369" s="98" t="s">
        <v>77</v>
      </c>
      <c r="F3369" s="99">
        <v>1</v>
      </c>
      <c r="G3369" s="99">
        <v>207.69</v>
      </c>
      <c r="H3369" s="99" t="s">
        <v>57</v>
      </c>
      <c r="I3369" s="99">
        <v>-24.92</v>
      </c>
      <c r="J3369" s="99">
        <v>-41.95</v>
      </c>
      <c r="K3369" s="99" t="s">
        <v>57</v>
      </c>
      <c r="L3369" s="99">
        <v>140.82</v>
      </c>
      <c r="M3369" s="98" t="s">
        <v>666</v>
      </c>
      <c r="N3369" s="98" t="s">
        <v>56</v>
      </c>
      <c r="O3369" s="98" t="s">
        <v>14432</v>
      </c>
      <c r="P3369" s="98" t="s">
        <v>31810</v>
      </c>
      <c r="Q3369" s="98" t="s">
        <v>38868</v>
      </c>
      <c r="R3369" s="98" t="s">
        <v>21326</v>
      </c>
      <c r="S3369" s="98" t="s">
        <v>62</v>
      </c>
      <c r="T3369" s="99">
        <v>207.69</v>
      </c>
      <c r="U3369" s="99" t="s">
        <v>83</v>
      </c>
      <c r="V3369" s="98" t="s">
        <v>64</v>
      </c>
      <c r="W3369" s="98" t="s">
        <v>35298</v>
      </c>
      <c r="X3369" s="98" t="s">
        <v>35299</v>
      </c>
      <c r="Y3369" s="98" t="s">
        <v>35300</v>
      </c>
      <c r="Z3369" s="98" t="s">
        <v>62</v>
      </c>
      <c r="AA3369" s="98" t="s">
        <v>62</v>
      </c>
      <c r="AB3369" s="98" t="s">
        <v>35298</v>
      </c>
      <c r="AC3369" s="98" t="s">
        <v>35301</v>
      </c>
      <c r="AD3369" s="98" t="s">
        <v>35302</v>
      </c>
      <c r="AE3369" s="98" t="s">
        <v>2256</v>
      </c>
      <c r="AF3369" s="98" t="s">
        <v>105</v>
      </c>
      <c r="AG3369" s="98" t="s">
        <v>2257</v>
      </c>
      <c r="AH3369" s="98" t="s">
        <v>73</v>
      </c>
      <c r="AI3369" s="98" t="s">
        <v>74</v>
      </c>
      <c r="AJ3369" s="98" t="s">
        <v>11001</v>
      </c>
      <c r="AK3369" s="98" t="s">
        <v>35303</v>
      </c>
      <c r="AL3369" s="98" t="s">
        <v>75</v>
      </c>
      <c r="AM3369" s="98" t="s">
        <v>35304</v>
      </c>
      <c r="AN3369" s="98" t="s">
        <v>62</v>
      </c>
      <c r="AO3369" s="99" t="s">
        <v>62</v>
      </c>
      <c r="AP3369" s="98" t="s">
        <v>62</v>
      </c>
      <c r="AQ3369" s="98" t="s">
        <v>62</v>
      </c>
      <c r="AR3369" s="98" t="s">
        <v>62</v>
      </c>
      <c r="AS3369" s="98" t="s">
        <v>62</v>
      </c>
      <c r="AT3369" s="98" t="s">
        <v>62</v>
      </c>
      <c r="AU3369" s="98" t="s">
        <v>62</v>
      </c>
      <c r="AV3369" s="99" t="s">
        <v>57</v>
      </c>
      <c r="AW3369" s="98" t="s">
        <v>77</v>
      </c>
      <c r="AX3369" s="98" t="s">
        <v>57</v>
      </c>
      <c r="AY3369" s="98" t="s">
        <v>77</v>
      </c>
    </row>
    <row r="3370" spans="1:51" s="91" customFormat="1" ht="22.5" customHeight="1" x14ac:dyDescent="0.25">
      <c r="A3370" s="97" t="s">
        <v>35305</v>
      </c>
      <c r="B3370" s="98" t="s">
        <v>35306</v>
      </c>
      <c r="C3370" s="98" t="s">
        <v>595</v>
      </c>
      <c r="D3370" s="98" t="s">
        <v>9171</v>
      </c>
      <c r="E3370" s="98" t="s">
        <v>77</v>
      </c>
      <c r="F3370" s="99">
        <v>1</v>
      </c>
      <c r="G3370" s="99">
        <v>118.13</v>
      </c>
      <c r="H3370" s="99" t="s">
        <v>57</v>
      </c>
      <c r="I3370" s="99">
        <v>-20.079999999999998</v>
      </c>
      <c r="J3370" s="99">
        <v>-21.45</v>
      </c>
      <c r="K3370" s="99" t="s">
        <v>57</v>
      </c>
      <c r="L3370" s="99">
        <v>76.599999999999994</v>
      </c>
      <c r="M3370" s="98" t="s">
        <v>666</v>
      </c>
      <c r="N3370" s="98" t="s">
        <v>62</v>
      </c>
      <c r="O3370" s="98" t="s">
        <v>9293</v>
      </c>
      <c r="P3370" s="98" t="s">
        <v>35307</v>
      </c>
      <c r="Q3370" s="98" t="s">
        <v>38868</v>
      </c>
      <c r="R3370" s="98" t="s">
        <v>35308</v>
      </c>
      <c r="S3370" s="98" t="s">
        <v>62</v>
      </c>
      <c r="T3370" s="99">
        <v>118.13</v>
      </c>
      <c r="U3370" s="99" t="s">
        <v>63</v>
      </c>
      <c r="V3370" s="98" t="s">
        <v>64</v>
      </c>
      <c r="W3370" s="98" t="s">
        <v>35309</v>
      </c>
      <c r="X3370" s="98" t="s">
        <v>35310</v>
      </c>
      <c r="Y3370" s="98" t="s">
        <v>35311</v>
      </c>
      <c r="Z3370" s="98" t="s">
        <v>62</v>
      </c>
      <c r="AA3370" s="98" t="s">
        <v>62</v>
      </c>
      <c r="AB3370" s="98" t="s">
        <v>35309</v>
      </c>
      <c r="AC3370" s="98" t="s">
        <v>35312</v>
      </c>
      <c r="AD3370" s="98" t="s">
        <v>35313</v>
      </c>
      <c r="AE3370" s="98" t="s">
        <v>15105</v>
      </c>
      <c r="AF3370" s="98" t="s">
        <v>71</v>
      </c>
      <c r="AG3370" s="98" t="s">
        <v>35314</v>
      </c>
      <c r="AH3370" s="98" t="s">
        <v>73</v>
      </c>
      <c r="AI3370" s="98" t="s">
        <v>74</v>
      </c>
      <c r="AJ3370" s="98" t="s">
        <v>35315</v>
      </c>
      <c r="AK3370" s="98" t="s">
        <v>9507</v>
      </c>
      <c r="AL3370" s="98" t="s">
        <v>75</v>
      </c>
      <c r="AM3370" s="98" t="s">
        <v>35316</v>
      </c>
      <c r="AN3370" s="98" t="s">
        <v>62</v>
      </c>
      <c r="AO3370" s="99" t="s">
        <v>62</v>
      </c>
      <c r="AP3370" s="98" t="s">
        <v>62</v>
      </c>
      <c r="AQ3370" s="98" t="s">
        <v>62</v>
      </c>
      <c r="AR3370" s="98" t="s">
        <v>62</v>
      </c>
      <c r="AS3370" s="98" t="s">
        <v>62</v>
      </c>
      <c r="AT3370" s="98" t="s">
        <v>62</v>
      </c>
      <c r="AU3370" s="98" t="s">
        <v>62</v>
      </c>
      <c r="AV3370" s="99" t="s">
        <v>57</v>
      </c>
      <c r="AW3370" s="98" t="s">
        <v>77</v>
      </c>
      <c r="AX3370" s="98" t="s">
        <v>57</v>
      </c>
      <c r="AY3370" s="98" t="s">
        <v>77</v>
      </c>
    </row>
    <row r="3371" spans="1:51" s="91" customFormat="1" ht="22.5" customHeight="1" x14ac:dyDescent="0.25">
      <c r="A3371" s="97" t="s">
        <v>35317</v>
      </c>
      <c r="B3371" s="98" t="s">
        <v>35318</v>
      </c>
      <c r="C3371" s="98" t="s">
        <v>595</v>
      </c>
      <c r="D3371" s="98" t="s">
        <v>9762</v>
      </c>
      <c r="E3371" s="98" t="s">
        <v>77</v>
      </c>
      <c r="F3371" s="99">
        <v>2</v>
      </c>
      <c r="G3371" s="99">
        <v>48.68</v>
      </c>
      <c r="H3371" s="99">
        <v>18.48</v>
      </c>
      <c r="I3371" s="99">
        <v>-20.28</v>
      </c>
      <c r="J3371" s="99">
        <v>-18.48</v>
      </c>
      <c r="K3371" s="99" t="s">
        <v>57</v>
      </c>
      <c r="L3371" s="99">
        <v>28.4</v>
      </c>
      <c r="M3371" s="98" t="s">
        <v>666</v>
      </c>
      <c r="N3371" s="98" t="s">
        <v>56</v>
      </c>
      <c r="O3371" s="114">
        <v>4042</v>
      </c>
      <c r="P3371" s="98" t="s">
        <v>20299</v>
      </c>
      <c r="Q3371" s="98" t="s">
        <v>38868</v>
      </c>
      <c r="R3371" s="98" t="s">
        <v>20300</v>
      </c>
      <c r="S3371" s="98" t="s">
        <v>62</v>
      </c>
      <c r="T3371" s="99">
        <v>24.34</v>
      </c>
      <c r="U3371" s="99" t="s">
        <v>63</v>
      </c>
      <c r="V3371" s="98" t="s">
        <v>64</v>
      </c>
      <c r="W3371" s="98" t="s">
        <v>35319</v>
      </c>
      <c r="X3371" s="98" t="s">
        <v>35320</v>
      </c>
      <c r="Y3371" s="98" t="s">
        <v>35321</v>
      </c>
      <c r="Z3371" s="98" t="s">
        <v>62</v>
      </c>
      <c r="AA3371" s="98" t="s">
        <v>62</v>
      </c>
      <c r="AB3371" s="98" t="s">
        <v>35319</v>
      </c>
      <c r="AC3371" s="98" t="s">
        <v>35322</v>
      </c>
      <c r="AD3371" s="98" t="s">
        <v>35323</v>
      </c>
      <c r="AE3371" s="98" t="s">
        <v>7910</v>
      </c>
      <c r="AF3371" s="98" t="s">
        <v>90</v>
      </c>
      <c r="AG3371" s="98" t="s">
        <v>35324</v>
      </c>
      <c r="AH3371" s="98" t="s">
        <v>73</v>
      </c>
      <c r="AI3371" s="98" t="s">
        <v>74</v>
      </c>
      <c r="AJ3371" s="98" t="s">
        <v>11284</v>
      </c>
      <c r="AK3371" s="98" t="s">
        <v>10717</v>
      </c>
      <c r="AL3371" s="98" t="s">
        <v>75</v>
      </c>
      <c r="AM3371" s="98" t="s">
        <v>35325</v>
      </c>
      <c r="AN3371" s="98" t="s">
        <v>62</v>
      </c>
      <c r="AO3371" s="99" t="s">
        <v>62</v>
      </c>
      <c r="AP3371" s="98" t="s">
        <v>62</v>
      </c>
      <c r="AQ3371" s="98" t="s">
        <v>62</v>
      </c>
      <c r="AR3371" s="98" t="s">
        <v>62</v>
      </c>
      <c r="AS3371" s="98" t="s">
        <v>62</v>
      </c>
      <c r="AT3371" s="98" t="s">
        <v>62</v>
      </c>
      <c r="AU3371" s="98" t="s">
        <v>62</v>
      </c>
      <c r="AV3371" s="99" t="s">
        <v>57</v>
      </c>
      <c r="AW3371" s="98" t="s">
        <v>77</v>
      </c>
      <c r="AX3371" s="98" t="s">
        <v>57</v>
      </c>
      <c r="AY3371" s="98" t="s">
        <v>77</v>
      </c>
    </row>
    <row r="3372" spans="1:51" s="91" customFormat="1" ht="22.5" customHeight="1" x14ac:dyDescent="0.25">
      <c r="A3372" s="97" t="s">
        <v>35332</v>
      </c>
      <c r="B3372" s="98" t="s">
        <v>11390</v>
      </c>
      <c r="C3372" s="98" t="s">
        <v>595</v>
      </c>
      <c r="D3372" s="98" t="s">
        <v>10968</v>
      </c>
      <c r="E3372" s="98" t="s">
        <v>77</v>
      </c>
      <c r="F3372" s="99">
        <v>1</v>
      </c>
      <c r="G3372" s="99">
        <v>59.85</v>
      </c>
      <c r="H3372" s="99">
        <v>18.12</v>
      </c>
      <c r="I3372" s="99">
        <v>-16.170000000000002</v>
      </c>
      <c r="J3372" s="99">
        <v>-18.12</v>
      </c>
      <c r="K3372" s="99" t="s">
        <v>57</v>
      </c>
      <c r="L3372" s="99">
        <v>43.68</v>
      </c>
      <c r="M3372" s="98" t="s">
        <v>666</v>
      </c>
      <c r="N3372" s="98" t="s">
        <v>56</v>
      </c>
      <c r="O3372" s="98" t="s">
        <v>1516</v>
      </c>
      <c r="P3372" s="98" t="s">
        <v>12924</v>
      </c>
      <c r="Q3372" s="98" t="s">
        <v>38868</v>
      </c>
      <c r="R3372" s="98" t="s">
        <v>12925</v>
      </c>
      <c r="S3372" s="98" t="s">
        <v>62</v>
      </c>
      <c r="T3372" s="99">
        <v>59.85</v>
      </c>
      <c r="U3372" s="99" t="s">
        <v>63</v>
      </c>
      <c r="V3372" s="98" t="s">
        <v>9651</v>
      </c>
      <c r="W3372" s="98" t="s">
        <v>62</v>
      </c>
      <c r="X3372" s="98" t="s">
        <v>62</v>
      </c>
      <c r="Y3372" s="98" t="s">
        <v>62</v>
      </c>
      <c r="Z3372" s="98" t="s">
        <v>62</v>
      </c>
      <c r="AA3372" s="98" t="s">
        <v>62</v>
      </c>
      <c r="AB3372" s="98" t="s">
        <v>35333</v>
      </c>
      <c r="AC3372" s="98" t="s">
        <v>35334</v>
      </c>
      <c r="AD3372" s="98" t="s">
        <v>35335</v>
      </c>
      <c r="AE3372" s="98" t="s">
        <v>18638</v>
      </c>
      <c r="AF3372" s="98" t="s">
        <v>853</v>
      </c>
      <c r="AG3372" s="98" t="s">
        <v>35336</v>
      </c>
      <c r="AH3372" s="98" t="s">
        <v>73</v>
      </c>
      <c r="AI3372" s="98" t="s">
        <v>12907</v>
      </c>
      <c r="AJ3372" s="98" t="s">
        <v>35337</v>
      </c>
      <c r="AK3372" s="98" t="s">
        <v>35338</v>
      </c>
      <c r="AL3372" s="98" t="s">
        <v>75</v>
      </c>
      <c r="AM3372" s="98" t="s">
        <v>35339</v>
      </c>
      <c r="AN3372" s="98" t="s">
        <v>62</v>
      </c>
      <c r="AO3372" s="99" t="s">
        <v>62</v>
      </c>
      <c r="AP3372" s="98" t="s">
        <v>62</v>
      </c>
      <c r="AQ3372" s="98" t="s">
        <v>62</v>
      </c>
      <c r="AR3372" s="98" t="s">
        <v>62</v>
      </c>
      <c r="AS3372" s="98" t="s">
        <v>62</v>
      </c>
      <c r="AT3372" s="98" t="s">
        <v>62</v>
      </c>
      <c r="AU3372" s="98" t="s">
        <v>62</v>
      </c>
      <c r="AV3372" s="99" t="s">
        <v>57</v>
      </c>
      <c r="AW3372" s="98" t="s">
        <v>77</v>
      </c>
      <c r="AX3372" s="98" t="s">
        <v>57</v>
      </c>
      <c r="AY3372" s="98" t="s">
        <v>77</v>
      </c>
    </row>
    <row r="3373" spans="1:51" s="91" customFormat="1" ht="22.5" customHeight="1" x14ac:dyDescent="0.25">
      <c r="A3373" s="97" t="s">
        <v>35340</v>
      </c>
      <c r="B3373" s="98" t="s">
        <v>35341</v>
      </c>
      <c r="C3373" s="98" t="s">
        <v>595</v>
      </c>
      <c r="D3373" s="98" t="s">
        <v>10968</v>
      </c>
      <c r="E3373" s="98" t="s">
        <v>77</v>
      </c>
      <c r="F3373" s="99">
        <v>1</v>
      </c>
      <c r="G3373" s="99">
        <v>93.1</v>
      </c>
      <c r="H3373" s="99" t="s">
        <v>57</v>
      </c>
      <c r="I3373" s="99">
        <v>-15.83</v>
      </c>
      <c r="J3373" s="99">
        <v>-19.95</v>
      </c>
      <c r="K3373" s="99" t="s">
        <v>57</v>
      </c>
      <c r="L3373" s="99">
        <v>57.32</v>
      </c>
      <c r="M3373" s="98" t="s">
        <v>666</v>
      </c>
      <c r="N3373" s="98" t="s">
        <v>56</v>
      </c>
      <c r="O3373" s="114">
        <v>2316</v>
      </c>
      <c r="P3373" s="98" t="s">
        <v>12913</v>
      </c>
      <c r="Q3373" s="98" t="s">
        <v>38868</v>
      </c>
      <c r="R3373" s="98" t="s">
        <v>12914</v>
      </c>
      <c r="S3373" s="98" t="s">
        <v>62</v>
      </c>
      <c r="T3373" s="99">
        <v>93.1</v>
      </c>
      <c r="U3373" s="99" t="s">
        <v>63</v>
      </c>
      <c r="V3373" s="98" t="s">
        <v>9651</v>
      </c>
      <c r="W3373" s="98" t="s">
        <v>62</v>
      </c>
      <c r="X3373" s="98" t="s">
        <v>62</v>
      </c>
      <c r="Y3373" s="98" t="s">
        <v>62</v>
      </c>
      <c r="Z3373" s="98" t="s">
        <v>62</v>
      </c>
      <c r="AA3373" s="98" t="s">
        <v>62</v>
      </c>
      <c r="AB3373" s="98" t="s">
        <v>35342</v>
      </c>
      <c r="AC3373" s="98" t="s">
        <v>35343</v>
      </c>
      <c r="AD3373" s="98" t="s">
        <v>35344</v>
      </c>
      <c r="AE3373" s="98" t="s">
        <v>35345</v>
      </c>
      <c r="AF3373" s="98" t="s">
        <v>105</v>
      </c>
      <c r="AG3373" s="98" t="s">
        <v>35346</v>
      </c>
      <c r="AH3373" s="98" t="s">
        <v>73</v>
      </c>
      <c r="AI3373" s="98" t="s">
        <v>12907</v>
      </c>
      <c r="AJ3373" s="98" t="s">
        <v>35347</v>
      </c>
      <c r="AK3373" s="98" t="s">
        <v>35348</v>
      </c>
      <c r="AL3373" s="98" t="s">
        <v>75</v>
      </c>
      <c r="AM3373" s="98" t="s">
        <v>35349</v>
      </c>
      <c r="AN3373" s="98" t="s">
        <v>62</v>
      </c>
      <c r="AO3373" s="99" t="s">
        <v>62</v>
      </c>
      <c r="AP3373" s="98" t="s">
        <v>62</v>
      </c>
      <c r="AQ3373" s="98" t="s">
        <v>62</v>
      </c>
      <c r="AR3373" s="98" t="s">
        <v>62</v>
      </c>
      <c r="AS3373" s="98" t="s">
        <v>62</v>
      </c>
      <c r="AT3373" s="98" t="s">
        <v>62</v>
      </c>
      <c r="AU3373" s="98" t="s">
        <v>62</v>
      </c>
      <c r="AV3373" s="99" t="s">
        <v>57</v>
      </c>
      <c r="AW3373" s="98" t="s">
        <v>77</v>
      </c>
      <c r="AX3373" s="98" t="s">
        <v>57</v>
      </c>
      <c r="AY3373" s="98" t="s">
        <v>77</v>
      </c>
    </row>
    <row r="3374" spans="1:51" s="91" customFormat="1" ht="22.5" customHeight="1" x14ac:dyDescent="0.25">
      <c r="A3374" s="97" t="s">
        <v>35350</v>
      </c>
      <c r="B3374" s="98" t="s">
        <v>35351</v>
      </c>
      <c r="C3374" s="98" t="s">
        <v>595</v>
      </c>
      <c r="D3374" s="98" t="s">
        <v>10968</v>
      </c>
      <c r="E3374" s="98" t="s">
        <v>77</v>
      </c>
      <c r="F3374" s="99">
        <v>1</v>
      </c>
      <c r="G3374" s="99">
        <v>83.88</v>
      </c>
      <c r="H3374" s="99" t="s">
        <v>57</v>
      </c>
      <c r="I3374" s="99">
        <v>-10.07</v>
      </c>
      <c r="J3374" s="99">
        <v>-21.45</v>
      </c>
      <c r="K3374" s="99" t="s">
        <v>57</v>
      </c>
      <c r="L3374" s="99">
        <v>52.36</v>
      </c>
      <c r="M3374" s="98" t="s">
        <v>666</v>
      </c>
      <c r="N3374" s="98" t="s">
        <v>56</v>
      </c>
      <c r="O3374" s="114">
        <v>55142</v>
      </c>
      <c r="P3374" s="98" t="s">
        <v>35088</v>
      </c>
      <c r="Q3374" s="98" t="s">
        <v>38868</v>
      </c>
      <c r="R3374" s="98" t="s">
        <v>8985</v>
      </c>
      <c r="S3374" s="98" t="s">
        <v>62</v>
      </c>
      <c r="T3374" s="99">
        <v>83.88</v>
      </c>
      <c r="U3374" s="99" t="s">
        <v>83</v>
      </c>
      <c r="V3374" s="98" t="s">
        <v>9651</v>
      </c>
      <c r="W3374" s="98" t="s">
        <v>62</v>
      </c>
      <c r="X3374" s="98" t="s">
        <v>62</v>
      </c>
      <c r="Y3374" s="98" t="s">
        <v>62</v>
      </c>
      <c r="Z3374" s="98" t="s">
        <v>62</v>
      </c>
      <c r="AA3374" s="98" t="s">
        <v>62</v>
      </c>
      <c r="AB3374" s="98" t="s">
        <v>35352</v>
      </c>
      <c r="AC3374" s="98" t="s">
        <v>35353</v>
      </c>
      <c r="AD3374" s="98" t="s">
        <v>35354</v>
      </c>
      <c r="AE3374" s="98" t="s">
        <v>930</v>
      </c>
      <c r="AF3374" s="98" t="s">
        <v>234</v>
      </c>
      <c r="AG3374" s="98" t="s">
        <v>35355</v>
      </c>
      <c r="AH3374" s="98" t="s">
        <v>73</v>
      </c>
      <c r="AI3374" s="98" t="s">
        <v>12907</v>
      </c>
      <c r="AJ3374" s="98" t="s">
        <v>35222</v>
      </c>
      <c r="AK3374" s="98" t="s">
        <v>35356</v>
      </c>
      <c r="AL3374" s="98" t="s">
        <v>75</v>
      </c>
      <c r="AM3374" s="98" t="s">
        <v>35357</v>
      </c>
      <c r="AN3374" s="98" t="s">
        <v>62</v>
      </c>
      <c r="AO3374" s="99" t="s">
        <v>62</v>
      </c>
      <c r="AP3374" s="98" t="s">
        <v>62</v>
      </c>
      <c r="AQ3374" s="98" t="s">
        <v>62</v>
      </c>
      <c r="AR3374" s="98" t="s">
        <v>62</v>
      </c>
      <c r="AS3374" s="98" t="s">
        <v>62</v>
      </c>
      <c r="AT3374" s="98" t="s">
        <v>62</v>
      </c>
      <c r="AU3374" s="98" t="s">
        <v>62</v>
      </c>
      <c r="AV3374" s="99" t="s">
        <v>57</v>
      </c>
      <c r="AW3374" s="98" t="s">
        <v>77</v>
      </c>
      <c r="AX3374" s="98" t="s">
        <v>57</v>
      </c>
      <c r="AY3374" s="98" t="s">
        <v>77</v>
      </c>
    </row>
    <row r="3375" spans="1:51" s="91" customFormat="1" ht="22.5" customHeight="1" x14ac:dyDescent="0.25">
      <c r="A3375" s="97" t="s">
        <v>35358</v>
      </c>
      <c r="B3375" s="98" t="s">
        <v>35359</v>
      </c>
      <c r="C3375" s="98" t="s">
        <v>595</v>
      </c>
      <c r="D3375" s="98" t="s">
        <v>10968</v>
      </c>
      <c r="E3375" s="98" t="s">
        <v>56</v>
      </c>
      <c r="F3375" s="99">
        <v>1</v>
      </c>
      <c r="G3375" s="99">
        <v>59.85</v>
      </c>
      <c r="H3375" s="99" t="s">
        <v>57</v>
      </c>
      <c r="I3375" s="99">
        <v>-16.170000000000002</v>
      </c>
      <c r="J3375" s="99" t="s">
        <v>57</v>
      </c>
      <c r="K3375" s="99" t="s">
        <v>57</v>
      </c>
      <c r="L3375" s="99">
        <v>43.68</v>
      </c>
      <c r="M3375" s="98" t="s">
        <v>666</v>
      </c>
      <c r="N3375" s="98" t="s">
        <v>56</v>
      </c>
      <c r="O3375" s="98" t="s">
        <v>1516</v>
      </c>
      <c r="P3375" s="98" t="s">
        <v>12924</v>
      </c>
      <c r="Q3375" s="98" t="s">
        <v>38868</v>
      </c>
      <c r="R3375" s="98" t="s">
        <v>12925</v>
      </c>
      <c r="S3375" s="98" t="s">
        <v>62</v>
      </c>
      <c r="T3375" s="99">
        <v>59.85</v>
      </c>
      <c r="U3375" s="99" t="s">
        <v>63</v>
      </c>
      <c r="V3375" s="98" t="s">
        <v>9651</v>
      </c>
      <c r="W3375" s="98" t="s">
        <v>62</v>
      </c>
      <c r="X3375" s="98" t="s">
        <v>62</v>
      </c>
      <c r="Y3375" s="98" t="s">
        <v>62</v>
      </c>
      <c r="Z3375" s="98" t="s">
        <v>62</v>
      </c>
      <c r="AA3375" s="98" t="s">
        <v>62</v>
      </c>
      <c r="AB3375" s="98" t="s">
        <v>35360</v>
      </c>
      <c r="AC3375" s="98" t="s">
        <v>35361</v>
      </c>
      <c r="AD3375" s="98" t="s">
        <v>35362</v>
      </c>
      <c r="AE3375" s="98" t="s">
        <v>32774</v>
      </c>
      <c r="AF3375" s="98" t="s">
        <v>345</v>
      </c>
      <c r="AG3375" s="98" t="s">
        <v>32775</v>
      </c>
      <c r="AH3375" s="98" t="s">
        <v>73</v>
      </c>
      <c r="AI3375" s="98" t="s">
        <v>12907</v>
      </c>
      <c r="AJ3375" s="98" t="s">
        <v>35363</v>
      </c>
      <c r="AK3375" s="98" t="s">
        <v>35364</v>
      </c>
      <c r="AL3375" s="98" t="s">
        <v>75</v>
      </c>
      <c r="AM3375" s="98" t="s">
        <v>35365</v>
      </c>
      <c r="AN3375" s="98" t="s">
        <v>62</v>
      </c>
      <c r="AO3375" s="99" t="s">
        <v>62</v>
      </c>
      <c r="AP3375" s="98" t="s">
        <v>62</v>
      </c>
      <c r="AQ3375" s="98" t="s">
        <v>62</v>
      </c>
      <c r="AR3375" s="98" t="s">
        <v>62</v>
      </c>
      <c r="AS3375" s="98" t="s">
        <v>62</v>
      </c>
      <c r="AT3375" s="98" t="s">
        <v>62</v>
      </c>
      <c r="AU3375" s="98" t="s">
        <v>62</v>
      </c>
      <c r="AV3375" s="99" t="s">
        <v>57</v>
      </c>
      <c r="AW3375" s="98" t="s">
        <v>77</v>
      </c>
      <c r="AX3375" s="98" t="s">
        <v>57</v>
      </c>
      <c r="AY3375" s="98" t="s">
        <v>77</v>
      </c>
    </row>
    <row r="3376" spans="1:51" s="91" customFormat="1" ht="22.5" customHeight="1" x14ac:dyDescent="0.25">
      <c r="A3376" s="97" t="s">
        <v>35366</v>
      </c>
      <c r="B3376" s="98" t="s">
        <v>35367</v>
      </c>
      <c r="C3376" s="98" t="s">
        <v>595</v>
      </c>
      <c r="D3376" s="98" t="s">
        <v>9762</v>
      </c>
      <c r="E3376" s="98" t="s">
        <v>77</v>
      </c>
      <c r="F3376" s="99">
        <v>1</v>
      </c>
      <c r="G3376" s="99">
        <v>63.01</v>
      </c>
      <c r="H3376" s="99">
        <v>23.24</v>
      </c>
      <c r="I3376" s="99">
        <v>-16.71</v>
      </c>
      <c r="J3376" s="99">
        <v>-23.24</v>
      </c>
      <c r="K3376" s="99" t="s">
        <v>57</v>
      </c>
      <c r="L3376" s="99">
        <v>46.3</v>
      </c>
      <c r="M3376" s="98" t="s">
        <v>666</v>
      </c>
      <c r="N3376" s="98" t="s">
        <v>62</v>
      </c>
      <c r="O3376" s="98" t="s">
        <v>13177</v>
      </c>
      <c r="P3376" s="98" t="s">
        <v>14032</v>
      </c>
      <c r="Q3376" s="98" t="s">
        <v>38868</v>
      </c>
      <c r="R3376" s="98" t="s">
        <v>13179</v>
      </c>
      <c r="S3376" s="98" t="s">
        <v>62</v>
      </c>
      <c r="T3376" s="99">
        <v>63.01</v>
      </c>
      <c r="U3376" s="99" t="s">
        <v>63</v>
      </c>
      <c r="V3376" s="98" t="s">
        <v>9651</v>
      </c>
      <c r="W3376" s="98" t="s">
        <v>62</v>
      </c>
      <c r="X3376" s="98" t="s">
        <v>62</v>
      </c>
      <c r="Y3376" s="98" t="s">
        <v>62</v>
      </c>
      <c r="Z3376" s="98" t="s">
        <v>62</v>
      </c>
      <c r="AA3376" s="98" t="s">
        <v>62</v>
      </c>
      <c r="AB3376" s="98" t="s">
        <v>35368</v>
      </c>
      <c r="AC3376" s="98" t="s">
        <v>35369</v>
      </c>
      <c r="AD3376" s="98" t="s">
        <v>35370</v>
      </c>
      <c r="AE3376" s="98" t="s">
        <v>35371</v>
      </c>
      <c r="AF3376" s="98" t="s">
        <v>71</v>
      </c>
      <c r="AG3376" s="98" t="s">
        <v>35372</v>
      </c>
      <c r="AH3376" s="98" t="s">
        <v>73</v>
      </c>
      <c r="AI3376" s="98" t="s">
        <v>12907</v>
      </c>
      <c r="AJ3376" s="98" t="s">
        <v>35373</v>
      </c>
      <c r="AK3376" s="98" t="s">
        <v>33148</v>
      </c>
      <c r="AL3376" s="98" t="s">
        <v>75</v>
      </c>
      <c r="AM3376" s="98" t="s">
        <v>35374</v>
      </c>
      <c r="AN3376" s="98" t="s">
        <v>62</v>
      </c>
      <c r="AO3376" s="99" t="s">
        <v>62</v>
      </c>
      <c r="AP3376" s="98" t="s">
        <v>62</v>
      </c>
      <c r="AQ3376" s="98" t="s">
        <v>62</v>
      </c>
      <c r="AR3376" s="98" t="s">
        <v>62</v>
      </c>
      <c r="AS3376" s="98" t="s">
        <v>62</v>
      </c>
      <c r="AT3376" s="98" t="s">
        <v>62</v>
      </c>
      <c r="AU3376" s="98" t="s">
        <v>62</v>
      </c>
      <c r="AV3376" s="99" t="s">
        <v>57</v>
      </c>
      <c r="AW3376" s="98" t="s">
        <v>77</v>
      </c>
      <c r="AX3376" s="98" t="s">
        <v>57</v>
      </c>
      <c r="AY3376" s="98" t="s">
        <v>77</v>
      </c>
    </row>
    <row r="3377" spans="1:51" s="91" customFormat="1" ht="22.5" customHeight="1" x14ac:dyDescent="0.25">
      <c r="A3377" s="97" t="s">
        <v>35375</v>
      </c>
      <c r="B3377" s="98" t="s">
        <v>35376</v>
      </c>
      <c r="C3377" s="98" t="s">
        <v>595</v>
      </c>
      <c r="D3377" s="98" t="s">
        <v>9762</v>
      </c>
      <c r="E3377" s="98" t="s">
        <v>56</v>
      </c>
      <c r="F3377" s="99">
        <v>1</v>
      </c>
      <c r="G3377" s="99">
        <v>61.17</v>
      </c>
      <c r="H3377" s="99" t="s">
        <v>57</v>
      </c>
      <c r="I3377" s="99">
        <v>-13.34</v>
      </c>
      <c r="J3377" s="99" t="s">
        <v>57</v>
      </c>
      <c r="K3377" s="99" t="s">
        <v>57</v>
      </c>
      <c r="L3377" s="99">
        <v>47.83</v>
      </c>
      <c r="M3377" s="98" t="s">
        <v>666</v>
      </c>
      <c r="N3377" s="98" t="s">
        <v>56</v>
      </c>
      <c r="O3377" s="98" t="s">
        <v>12935</v>
      </c>
      <c r="P3377" s="98" t="s">
        <v>12936</v>
      </c>
      <c r="Q3377" s="98" t="s">
        <v>38868</v>
      </c>
      <c r="R3377" s="98" t="s">
        <v>8688</v>
      </c>
      <c r="S3377" s="98" t="s">
        <v>62</v>
      </c>
      <c r="T3377" s="99">
        <v>61.17</v>
      </c>
      <c r="U3377" s="99" t="s">
        <v>83</v>
      </c>
      <c r="V3377" s="98" t="s">
        <v>9651</v>
      </c>
      <c r="W3377" s="98" t="s">
        <v>62</v>
      </c>
      <c r="X3377" s="98" t="s">
        <v>62</v>
      </c>
      <c r="Y3377" s="98" t="s">
        <v>62</v>
      </c>
      <c r="Z3377" s="98" t="s">
        <v>62</v>
      </c>
      <c r="AA3377" s="98" t="s">
        <v>62</v>
      </c>
      <c r="AB3377" s="98" t="s">
        <v>35377</v>
      </c>
      <c r="AC3377" s="98" t="s">
        <v>35378</v>
      </c>
      <c r="AD3377" s="98" t="s">
        <v>35379</v>
      </c>
      <c r="AE3377" s="98" t="s">
        <v>13075</v>
      </c>
      <c r="AF3377" s="98" t="s">
        <v>105</v>
      </c>
      <c r="AG3377" s="98" t="s">
        <v>13076</v>
      </c>
      <c r="AH3377" s="98" t="s">
        <v>73</v>
      </c>
      <c r="AI3377" s="98" t="s">
        <v>12907</v>
      </c>
      <c r="AJ3377" s="98" t="s">
        <v>35232</v>
      </c>
      <c r="AK3377" s="98" t="s">
        <v>35380</v>
      </c>
      <c r="AL3377" s="98" t="s">
        <v>75</v>
      </c>
      <c r="AM3377" s="98" t="s">
        <v>35381</v>
      </c>
      <c r="AN3377" s="98" t="s">
        <v>62</v>
      </c>
      <c r="AO3377" s="99" t="s">
        <v>62</v>
      </c>
      <c r="AP3377" s="98" t="s">
        <v>62</v>
      </c>
      <c r="AQ3377" s="98" t="s">
        <v>62</v>
      </c>
      <c r="AR3377" s="98" t="s">
        <v>62</v>
      </c>
      <c r="AS3377" s="98" t="s">
        <v>62</v>
      </c>
      <c r="AT3377" s="98" t="s">
        <v>62</v>
      </c>
      <c r="AU3377" s="98" t="s">
        <v>62</v>
      </c>
      <c r="AV3377" s="99" t="s">
        <v>57</v>
      </c>
      <c r="AW3377" s="98" t="s">
        <v>77</v>
      </c>
      <c r="AX3377" s="98">
        <v>1</v>
      </c>
      <c r="AY3377" s="98" t="s">
        <v>77</v>
      </c>
    </row>
    <row r="3378" spans="1:51" s="91" customFormat="1" ht="22.5" customHeight="1" x14ac:dyDescent="0.25">
      <c r="A3378" s="97" t="s">
        <v>35382</v>
      </c>
      <c r="B3378" s="98" t="s">
        <v>35383</v>
      </c>
      <c r="C3378" s="98" t="s">
        <v>595</v>
      </c>
      <c r="D3378" s="98" t="s">
        <v>10306</v>
      </c>
      <c r="E3378" s="98" t="s">
        <v>56</v>
      </c>
      <c r="F3378" s="99">
        <v>1</v>
      </c>
      <c r="G3378" s="99">
        <v>59.56</v>
      </c>
      <c r="H3378" s="99" t="s">
        <v>57</v>
      </c>
      <c r="I3378" s="99">
        <v>-16.13</v>
      </c>
      <c r="J3378" s="99" t="s">
        <v>57</v>
      </c>
      <c r="K3378" s="99" t="s">
        <v>57</v>
      </c>
      <c r="L3378" s="99">
        <v>43.43</v>
      </c>
      <c r="M3378" s="98" t="s">
        <v>666</v>
      </c>
      <c r="N3378" s="98" t="s">
        <v>56</v>
      </c>
      <c r="O3378" s="98" t="s">
        <v>13007</v>
      </c>
      <c r="P3378" s="98" t="s">
        <v>13008</v>
      </c>
      <c r="Q3378" s="98" t="s">
        <v>38868</v>
      </c>
      <c r="R3378" s="98" t="s">
        <v>13009</v>
      </c>
      <c r="S3378" s="98" t="s">
        <v>62</v>
      </c>
      <c r="T3378" s="99">
        <v>59.56</v>
      </c>
      <c r="U3378" s="99" t="s">
        <v>63</v>
      </c>
      <c r="V3378" s="98" t="s">
        <v>9651</v>
      </c>
      <c r="W3378" s="98" t="s">
        <v>62</v>
      </c>
      <c r="X3378" s="98" t="s">
        <v>62</v>
      </c>
      <c r="Y3378" s="98" t="s">
        <v>62</v>
      </c>
      <c r="Z3378" s="98" t="s">
        <v>62</v>
      </c>
      <c r="AA3378" s="98" t="s">
        <v>62</v>
      </c>
      <c r="AB3378" s="98" t="s">
        <v>35377</v>
      </c>
      <c r="AC3378" s="98" t="s">
        <v>35378</v>
      </c>
      <c r="AD3378" s="98" t="s">
        <v>35379</v>
      </c>
      <c r="AE3378" s="98" t="s">
        <v>13075</v>
      </c>
      <c r="AF3378" s="98" t="s">
        <v>105</v>
      </c>
      <c r="AG3378" s="98" t="s">
        <v>13076</v>
      </c>
      <c r="AH3378" s="98" t="s">
        <v>73</v>
      </c>
      <c r="AI3378" s="98" t="s">
        <v>12907</v>
      </c>
      <c r="AJ3378" s="98" t="s">
        <v>35384</v>
      </c>
      <c r="AK3378" s="98" t="s">
        <v>35385</v>
      </c>
      <c r="AL3378" s="98" t="s">
        <v>75</v>
      </c>
      <c r="AM3378" s="98" t="s">
        <v>35386</v>
      </c>
      <c r="AN3378" s="98" t="s">
        <v>62</v>
      </c>
      <c r="AO3378" s="99" t="s">
        <v>62</v>
      </c>
      <c r="AP3378" s="98" t="s">
        <v>62</v>
      </c>
      <c r="AQ3378" s="98" t="s">
        <v>62</v>
      </c>
      <c r="AR3378" s="98" t="s">
        <v>62</v>
      </c>
      <c r="AS3378" s="98" t="s">
        <v>62</v>
      </c>
      <c r="AT3378" s="98" t="s">
        <v>62</v>
      </c>
      <c r="AU3378" s="98" t="s">
        <v>62</v>
      </c>
      <c r="AV3378" s="99" t="s">
        <v>57</v>
      </c>
      <c r="AW3378" s="98" t="s">
        <v>77</v>
      </c>
      <c r="AX3378" s="98" t="s">
        <v>57</v>
      </c>
      <c r="AY3378" s="98" t="s">
        <v>77</v>
      </c>
    </row>
    <row r="3379" spans="1:51" s="91" customFormat="1" ht="22.5" customHeight="1" x14ac:dyDescent="0.25">
      <c r="A3379" s="97" t="s">
        <v>35387</v>
      </c>
      <c r="B3379" s="98" t="s">
        <v>35388</v>
      </c>
      <c r="C3379" s="98" t="s">
        <v>595</v>
      </c>
      <c r="D3379" s="98" t="s">
        <v>9171</v>
      </c>
      <c r="E3379" s="98" t="s">
        <v>77</v>
      </c>
      <c r="F3379" s="99">
        <v>1</v>
      </c>
      <c r="G3379" s="99">
        <v>207.69</v>
      </c>
      <c r="H3379" s="99" t="s">
        <v>57</v>
      </c>
      <c r="I3379" s="99">
        <v>-24.92</v>
      </c>
      <c r="J3379" s="99">
        <v>-41.95</v>
      </c>
      <c r="K3379" s="99" t="s">
        <v>57</v>
      </c>
      <c r="L3379" s="99">
        <v>140.82</v>
      </c>
      <c r="M3379" s="98" t="s">
        <v>666</v>
      </c>
      <c r="N3379" s="98" t="s">
        <v>56</v>
      </c>
      <c r="O3379" s="98" t="s">
        <v>14432</v>
      </c>
      <c r="P3379" s="98" t="s">
        <v>31810</v>
      </c>
      <c r="Q3379" s="98" t="s">
        <v>38868</v>
      </c>
      <c r="R3379" s="98" t="s">
        <v>21326</v>
      </c>
      <c r="S3379" s="98" t="s">
        <v>62</v>
      </c>
      <c r="T3379" s="99">
        <v>207.69</v>
      </c>
      <c r="U3379" s="99" t="s">
        <v>83</v>
      </c>
      <c r="V3379" s="98" t="s">
        <v>64</v>
      </c>
      <c r="W3379" s="98" t="s">
        <v>35389</v>
      </c>
      <c r="X3379" s="98" t="s">
        <v>35390</v>
      </c>
      <c r="Y3379" s="98" t="s">
        <v>35391</v>
      </c>
      <c r="Z3379" s="98" t="s">
        <v>62</v>
      </c>
      <c r="AA3379" s="98" t="s">
        <v>62</v>
      </c>
      <c r="AB3379" s="98" t="s">
        <v>35389</v>
      </c>
      <c r="AC3379" s="98" t="s">
        <v>35392</v>
      </c>
      <c r="AD3379" s="98" t="s">
        <v>35393</v>
      </c>
      <c r="AE3379" s="98" t="s">
        <v>5242</v>
      </c>
      <c r="AF3379" s="98" t="s">
        <v>71</v>
      </c>
      <c r="AG3379" s="98" t="s">
        <v>35394</v>
      </c>
      <c r="AH3379" s="98" t="s">
        <v>73</v>
      </c>
      <c r="AI3379" s="98" t="s">
        <v>74</v>
      </c>
      <c r="AJ3379" s="98" t="s">
        <v>11063</v>
      </c>
      <c r="AK3379" s="98" t="s">
        <v>35395</v>
      </c>
      <c r="AL3379" s="98" t="s">
        <v>75</v>
      </c>
      <c r="AM3379" s="98" t="s">
        <v>35396</v>
      </c>
      <c r="AN3379" s="98" t="s">
        <v>62</v>
      </c>
      <c r="AO3379" s="99" t="s">
        <v>62</v>
      </c>
      <c r="AP3379" s="98" t="s">
        <v>62</v>
      </c>
      <c r="AQ3379" s="98" t="s">
        <v>62</v>
      </c>
      <c r="AR3379" s="98" t="s">
        <v>62</v>
      </c>
      <c r="AS3379" s="98" t="s">
        <v>62</v>
      </c>
      <c r="AT3379" s="98" t="s">
        <v>62</v>
      </c>
      <c r="AU3379" s="98" t="s">
        <v>62</v>
      </c>
      <c r="AV3379" s="99" t="s">
        <v>57</v>
      </c>
      <c r="AW3379" s="98" t="s">
        <v>77</v>
      </c>
      <c r="AX3379" s="98" t="s">
        <v>57</v>
      </c>
      <c r="AY3379" s="98" t="s">
        <v>77</v>
      </c>
    </row>
    <row r="3380" spans="1:51" s="91" customFormat="1" ht="22.5" customHeight="1" x14ac:dyDescent="0.25">
      <c r="A3380" s="97" t="s">
        <v>35397</v>
      </c>
      <c r="B3380" s="98" t="s">
        <v>35398</v>
      </c>
      <c r="C3380" s="98" t="s">
        <v>595</v>
      </c>
      <c r="D3380" s="98" t="s">
        <v>10968</v>
      </c>
      <c r="E3380" s="98" t="s">
        <v>77</v>
      </c>
      <c r="F3380" s="99">
        <v>1</v>
      </c>
      <c r="G3380" s="99">
        <v>207.69</v>
      </c>
      <c r="H3380" s="99">
        <v>1.59</v>
      </c>
      <c r="I3380" s="99">
        <v>-24.92</v>
      </c>
      <c r="J3380" s="99" t="s">
        <v>57</v>
      </c>
      <c r="K3380" s="99" t="s">
        <v>57</v>
      </c>
      <c r="L3380" s="99">
        <v>184.36</v>
      </c>
      <c r="M3380" s="98" t="s">
        <v>666</v>
      </c>
      <c r="N3380" s="98" t="s">
        <v>56</v>
      </c>
      <c r="O3380" s="98" t="s">
        <v>14432</v>
      </c>
      <c r="P3380" s="98" t="s">
        <v>31810</v>
      </c>
      <c r="Q3380" s="98" t="s">
        <v>38868</v>
      </c>
      <c r="R3380" s="98" t="s">
        <v>21326</v>
      </c>
      <c r="S3380" s="98" t="s">
        <v>62</v>
      </c>
      <c r="T3380" s="99">
        <v>207.69</v>
      </c>
      <c r="U3380" s="99" t="s">
        <v>83</v>
      </c>
      <c r="V3380" s="98" t="s">
        <v>64</v>
      </c>
      <c r="W3380" s="98" t="s">
        <v>35399</v>
      </c>
      <c r="X3380" s="98" t="s">
        <v>35400</v>
      </c>
      <c r="Y3380" s="98" t="s">
        <v>35401</v>
      </c>
      <c r="Z3380" s="98" t="s">
        <v>62</v>
      </c>
      <c r="AA3380" s="98" t="s">
        <v>62</v>
      </c>
      <c r="AB3380" s="98" t="s">
        <v>35399</v>
      </c>
      <c r="AC3380" s="98" t="s">
        <v>35402</v>
      </c>
      <c r="AD3380" s="98" t="s">
        <v>35403</v>
      </c>
      <c r="AE3380" s="98" t="s">
        <v>2072</v>
      </c>
      <c r="AF3380" s="98" t="s">
        <v>234</v>
      </c>
      <c r="AG3380" s="98" t="s">
        <v>35404</v>
      </c>
      <c r="AH3380" s="98" t="s">
        <v>73</v>
      </c>
      <c r="AI3380" s="98" t="s">
        <v>236</v>
      </c>
      <c r="AJ3380" s="98" t="s">
        <v>35405</v>
      </c>
      <c r="AK3380" s="98" t="s">
        <v>35406</v>
      </c>
      <c r="AL3380" s="98" t="s">
        <v>35407</v>
      </c>
      <c r="AM3380" s="98" t="s">
        <v>35408</v>
      </c>
      <c r="AN3380" s="98" t="s">
        <v>62</v>
      </c>
      <c r="AO3380" s="99" t="s">
        <v>62</v>
      </c>
      <c r="AP3380" s="98" t="s">
        <v>62</v>
      </c>
      <c r="AQ3380" s="98" t="s">
        <v>62</v>
      </c>
      <c r="AR3380" s="98" t="s">
        <v>62</v>
      </c>
      <c r="AS3380" s="98" t="s">
        <v>62</v>
      </c>
      <c r="AT3380" s="98" t="s">
        <v>62</v>
      </c>
      <c r="AU3380" s="98" t="s">
        <v>62</v>
      </c>
      <c r="AV3380" s="99" t="s">
        <v>57</v>
      </c>
      <c r="AW3380" s="98" t="s">
        <v>77</v>
      </c>
      <c r="AX3380" s="98" t="s">
        <v>57</v>
      </c>
      <c r="AY3380" s="98" t="s">
        <v>77</v>
      </c>
    </row>
    <row r="3381" spans="1:51" s="91" customFormat="1" ht="22.5" customHeight="1" x14ac:dyDescent="0.25">
      <c r="A3381" s="97" t="s">
        <v>35409</v>
      </c>
      <c r="B3381" s="98" t="s">
        <v>35410</v>
      </c>
      <c r="C3381" s="98" t="s">
        <v>595</v>
      </c>
      <c r="D3381" s="98" t="s">
        <v>9207</v>
      </c>
      <c r="E3381" s="98" t="s">
        <v>77</v>
      </c>
      <c r="F3381" s="99">
        <v>1</v>
      </c>
      <c r="G3381" s="99">
        <v>59.56</v>
      </c>
      <c r="H3381" s="99" t="s">
        <v>57</v>
      </c>
      <c r="I3381" s="99">
        <v>-16.13</v>
      </c>
      <c r="J3381" s="99" t="s">
        <v>57</v>
      </c>
      <c r="K3381" s="99" t="s">
        <v>57</v>
      </c>
      <c r="L3381" s="99">
        <v>43.43</v>
      </c>
      <c r="M3381" s="98" t="s">
        <v>666</v>
      </c>
      <c r="N3381" s="98" t="s">
        <v>56</v>
      </c>
      <c r="O3381" s="98" t="s">
        <v>13007</v>
      </c>
      <c r="P3381" s="98" t="s">
        <v>13008</v>
      </c>
      <c r="Q3381" s="98" t="s">
        <v>38868</v>
      </c>
      <c r="R3381" s="98" t="s">
        <v>13009</v>
      </c>
      <c r="S3381" s="98" t="s">
        <v>62</v>
      </c>
      <c r="T3381" s="99">
        <v>59.56</v>
      </c>
      <c r="U3381" s="99" t="s">
        <v>63</v>
      </c>
      <c r="V3381" s="98" t="s">
        <v>9651</v>
      </c>
      <c r="W3381" s="98" t="s">
        <v>62</v>
      </c>
      <c r="X3381" s="98" t="s">
        <v>62</v>
      </c>
      <c r="Y3381" s="98" t="s">
        <v>62</v>
      </c>
      <c r="Z3381" s="98" t="s">
        <v>62</v>
      </c>
      <c r="AA3381" s="98" t="s">
        <v>62</v>
      </c>
      <c r="AB3381" s="98" t="s">
        <v>35411</v>
      </c>
      <c r="AC3381" s="98" t="s">
        <v>35412</v>
      </c>
      <c r="AD3381" s="98" t="s">
        <v>35413</v>
      </c>
      <c r="AE3381" s="98" t="s">
        <v>32046</v>
      </c>
      <c r="AF3381" s="98" t="s">
        <v>71</v>
      </c>
      <c r="AG3381" s="98" t="s">
        <v>32047</v>
      </c>
      <c r="AH3381" s="98" t="s">
        <v>73</v>
      </c>
      <c r="AI3381" s="98" t="s">
        <v>12907</v>
      </c>
      <c r="AJ3381" s="98" t="s">
        <v>33240</v>
      </c>
      <c r="AK3381" s="98" t="s">
        <v>35414</v>
      </c>
      <c r="AL3381" s="98" t="s">
        <v>75</v>
      </c>
      <c r="AM3381" s="98" t="s">
        <v>35415</v>
      </c>
      <c r="AN3381" s="98" t="s">
        <v>62</v>
      </c>
      <c r="AO3381" s="99" t="s">
        <v>62</v>
      </c>
      <c r="AP3381" s="98" t="s">
        <v>62</v>
      </c>
      <c r="AQ3381" s="98" t="s">
        <v>62</v>
      </c>
      <c r="AR3381" s="98" t="s">
        <v>62</v>
      </c>
      <c r="AS3381" s="98" t="s">
        <v>62</v>
      </c>
      <c r="AT3381" s="98" t="s">
        <v>62</v>
      </c>
      <c r="AU3381" s="98" t="s">
        <v>62</v>
      </c>
      <c r="AV3381" s="99" t="s">
        <v>57</v>
      </c>
      <c r="AW3381" s="98" t="s">
        <v>77</v>
      </c>
      <c r="AX3381" s="98" t="s">
        <v>57</v>
      </c>
      <c r="AY3381" s="98" t="s">
        <v>77</v>
      </c>
    </row>
    <row r="3382" spans="1:51" s="91" customFormat="1" ht="22.5" customHeight="1" x14ac:dyDescent="0.25">
      <c r="A3382" s="97" t="s">
        <v>35416</v>
      </c>
      <c r="B3382" s="98" t="s">
        <v>35417</v>
      </c>
      <c r="C3382" s="98" t="s">
        <v>595</v>
      </c>
      <c r="D3382" s="98" t="s">
        <v>9171</v>
      </c>
      <c r="E3382" s="98" t="s">
        <v>77</v>
      </c>
      <c r="F3382" s="99">
        <v>1</v>
      </c>
      <c r="G3382" s="99">
        <v>165.77</v>
      </c>
      <c r="H3382" s="99" t="s">
        <v>57</v>
      </c>
      <c r="I3382" s="99">
        <v>-19.89</v>
      </c>
      <c r="J3382" s="99">
        <v>-25.95</v>
      </c>
      <c r="K3382" s="99" t="s">
        <v>57</v>
      </c>
      <c r="L3382" s="99">
        <v>119.93</v>
      </c>
      <c r="M3382" s="98" t="s">
        <v>666</v>
      </c>
      <c r="N3382" s="98" t="s">
        <v>56</v>
      </c>
      <c r="O3382" s="114">
        <v>552002</v>
      </c>
      <c r="P3382" s="98" t="s">
        <v>13618</v>
      </c>
      <c r="Q3382" s="98" t="s">
        <v>38868</v>
      </c>
      <c r="R3382" s="98" t="s">
        <v>13619</v>
      </c>
      <c r="S3382" s="98" t="s">
        <v>62</v>
      </c>
      <c r="T3382" s="99">
        <v>165.77</v>
      </c>
      <c r="U3382" s="99" t="s">
        <v>83</v>
      </c>
      <c r="V3382" s="98" t="s">
        <v>64</v>
      </c>
      <c r="W3382" s="98" t="s">
        <v>35418</v>
      </c>
      <c r="X3382" s="98" t="s">
        <v>35419</v>
      </c>
      <c r="Y3382" s="98" t="s">
        <v>35420</v>
      </c>
      <c r="Z3382" s="98" t="s">
        <v>62</v>
      </c>
      <c r="AA3382" s="98" t="s">
        <v>62</v>
      </c>
      <c r="AB3382" s="98" t="s">
        <v>35418</v>
      </c>
      <c r="AC3382" s="98" t="s">
        <v>35421</v>
      </c>
      <c r="AD3382" s="98" t="s">
        <v>35422</v>
      </c>
      <c r="AE3382" s="98" t="s">
        <v>12781</v>
      </c>
      <c r="AF3382" s="98" t="s">
        <v>234</v>
      </c>
      <c r="AG3382" s="98" t="s">
        <v>12782</v>
      </c>
      <c r="AH3382" s="98" t="s">
        <v>73</v>
      </c>
      <c r="AI3382" s="98" t="s">
        <v>74</v>
      </c>
      <c r="AJ3382" s="98" t="s">
        <v>11247</v>
      </c>
      <c r="AK3382" s="98" t="s">
        <v>35423</v>
      </c>
      <c r="AL3382" s="98" t="s">
        <v>75</v>
      </c>
      <c r="AM3382" s="98" t="s">
        <v>35424</v>
      </c>
      <c r="AN3382" s="98" t="s">
        <v>62</v>
      </c>
      <c r="AO3382" s="99" t="s">
        <v>62</v>
      </c>
      <c r="AP3382" s="98" t="s">
        <v>62</v>
      </c>
      <c r="AQ3382" s="98" t="s">
        <v>62</v>
      </c>
      <c r="AR3382" s="98" t="s">
        <v>62</v>
      </c>
      <c r="AS3382" s="98" t="s">
        <v>62</v>
      </c>
      <c r="AT3382" s="98" t="s">
        <v>62</v>
      </c>
      <c r="AU3382" s="98" t="s">
        <v>62</v>
      </c>
      <c r="AV3382" s="99" t="s">
        <v>57</v>
      </c>
      <c r="AW3382" s="98" t="s">
        <v>77</v>
      </c>
      <c r="AX3382" s="98" t="s">
        <v>57</v>
      </c>
      <c r="AY3382" s="98" t="s">
        <v>77</v>
      </c>
    </row>
    <row r="3383" spans="1:51" s="91" customFormat="1" ht="22.5" customHeight="1" x14ac:dyDescent="0.25">
      <c r="A3383" s="97" t="s">
        <v>35425</v>
      </c>
      <c r="B3383" s="98" t="s">
        <v>35426</v>
      </c>
      <c r="C3383" s="98" t="s">
        <v>595</v>
      </c>
      <c r="D3383" s="98" t="s">
        <v>10306</v>
      </c>
      <c r="E3383" s="98" t="s">
        <v>77</v>
      </c>
      <c r="F3383" s="99">
        <v>1</v>
      </c>
      <c r="G3383" s="99">
        <v>108.06</v>
      </c>
      <c r="H3383" s="99" t="s">
        <v>57</v>
      </c>
      <c r="I3383" s="99">
        <v>-12.97</v>
      </c>
      <c r="J3383" s="99">
        <v>-21.45</v>
      </c>
      <c r="K3383" s="99" t="s">
        <v>57</v>
      </c>
      <c r="L3383" s="99">
        <v>73.64</v>
      </c>
      <c r="M3383" s="98" t="s">
        <v>666</v>
      </c>
      <c r="N3383" s="98" t="s">
        <v>56</v>
      </c>
      <c r="O3383" s="98" t="s">
        <v>135</v>
      </c>
      <c r="P3383" s="98" t="s">
        <v>17652</v>
      </c>
      <c r="Q3383" s="98" t="s">
        <v>38868</v>
      </c>
      <c r="R3383" s="98" t="s">
        <v>17653</v>
      </c>
      <c r="S3383" s="98" t="s">
        <v>62</v>
      </c>
      <c r="T3383" s="99">
        <v>108.06</v>
      </c>
      <c r="U3383" s="99" t="s">
        <v>83</v>
      </c>
      <c r="V3383" s="98" t="s">
        <v>64</v>
      </c>
      <c r="W3383" s="98" t="s">
        <v>35427</v>
      </c>
      <c r="X3383" s="98" t="s">
        <v>35428</v>
      </c>
      <c r="Y3383" s="98" t="s">
        <v>35429</v>
      </c>
      <c r="Z3383" s="98" t="s">
        <v>62</v>
      </c>
      <c r="AA3383" s="98" t="s">
        <v>62</v>
      </c>
      <c r="AB3383" s="98" t="s">
        <v>35427</v>
      </c>
      <c r="AC3383" s="98" t="s">
        <v>35430</v>
      </c>
      <c r="AD3383" s="98" t="s">
        <v>35431</v>
      </c>
      <c r="AE3383" s="98" t="s">
        <v>10232</v>
      </c>
      <c r="AF3383" s="98" t="s">
        <v>263</v>
      </c>
      <c r="AG3383" s="98" t="s">
        <v>35432</v>
      </c>
      <c r="AH3383" s="98" t="s">
        <v>73</v>
      </c>
      <c r="AI3383" s="98" t="s">
        <v>74</v>
      </c>
      <c r="AJ3383" s="98" t="s">
        <v>11210</v>
      </c>
      <c r="AK3383" s="98" t="s">
        <v>10704</v>
      </c>
      <c r="AL3383" s="98" t="s">
        <v>75</v>
      </c>
      <c r="AM3383" s="98" t="s">
        <v>35433</v>
      </c>
      <c r="AN3383" s="98" t="s">
        <v>62</v>
      </c>
      <c r="AO3383" s="99" t="s">
        <v>62</v>
      </c>
      <c r="AP3383" s="98" t="s">
        <v>62</v>
      </c>
      <c r="AQ3383" s="98" t="s">
        <v>62</v>
      </c>
      <c r="AR3383" s="98" t="s">
        <v>62</v>
      </c>
      <c r="AS3383" s="98" t="s">
        <v>62</v>
      </c>
      <c r="AT3383" s="98" t="s">
        <v>62</v>
      </c>
      <c r="AU3383" s="98" t="s">
        <v>62</v>
      </c>
      <c r="AV3383" s="99" t="s">
        <v>57</v>
      </c>
      <c r="AW3383" s="98" t="s">
        <v>77</v>
      </c>
      <c r="AX3383" s="98" t="s">
        <v>57</v>
      </c>
      <c r="AY3383" s="98" t="s">
        <v>77</v>
      </c>
    </row>
    <row r="3384" spans="1:51" s="91" customFormat="1" ht="22.5" customHeight="1" x14ac:dyDescent="0.25">
      <c r="A3384" s="97" t="s">
        <v>35434</v>
      </c>
      <c r="B3384" s="98" t="s">
        <v>35435</v>
      </c>
      <c r="C3384" s="98" t="s">
        <v>595</v>
      </c>
      <c r="D3384" s="98" t="s">
        <v>9762</v>
      </c>
      <c r="E3384" s="98" t="s">
        <v>77</v>
      </c>
      <c r="F3384" s="99">
        <v>1</v>
      </c>
      <c r="G3384" s="99">
        <v>173.46</v>
      </c>
      <c r="H3384" s="99" t="s">
        <v>57</v>
      </c>
      <c r="I3384" s="99">
        <v>-29.49</v>
      </c>
      <c r="J3384" s="99">
        <v>-23.95</v>
      </c>
      <c r="K3384" s="99" t="s">
        <v>57</v>
      </c>
      <c r="L3384" s="99">
        <v>120.02</v>
      </c>
      <c r="M3384" s="98" t="s">
        <v>666</v>
      </c>
      <c r="N3384" s="98" t="s">
        <v>56</v>
      </c>
      <c r="O3384" s="114">
        <v>222014</v>
      </c>
      <c r="P3384" s="98" t="s">
        <v>25394</v>
      </c>
      <c r="Q3384" s="98" t="s">
        <v>38868</v>
      </c>
      <c r="R3384" s="98" t="s">
        <v>25395</v>
      </c>
      <c r="S3384" s="98" t="s">
        <v>62</v>
      </c>
      <c r="T3384" s="99">
        <v>173.46</v>
      </c>
      <c r="U3384" s="99" t="s">
        <v>63</v>
      </c>
      <c r="V3384" s="98" t="s">
        <v>64</v>
      </c>
      <c r="W3384" s="98" t="s">
        <v>35436</v>
      </c>
      <c r="X3384" s="98" t="s">
        <v>35437</v>
      </c>
      <c r="Y3384" s="98" t="s">
        <v>35438</v>
      </c>
      <c r="Z3384" s="98" t="s">
        <v>62</v>
      </c>
      <c r="AA3384" s="98" t="s">
        <v>62</v>
      </c>
      <c r="AB3384" s="98" t="s">
        <v>35436</v>
      </c>
      <c r="AC3384" s="98" t="s">
        <v>35439</v>
      </c>
      <c r="AD3384" s="98" t="s">
        <v>35440</v>
      </c>
      <c r="AE3384" s="98" t="s">
        <v>291</v>
      </c>
      <c r="AF3384" s="98" t="s">
        <v>234</v>
      </c>
      <c r="AG3384" s="98" t="s">
        <v>35441</v>
      </c>
      <c r="AH3384" s="98" t="s">
        <v>73</v>
      </c>
      <c r="AI3384" s="98" t="s">
        <v>74</v>
      </c>
      <c r="AJ3384" s="98" t="s">
        <v>33421</v>
      </c>
      <c r="AK3384" s="98" t="s">
        <v>35442</v>
      </c>
      <c r="AL3384" s="98" t="s">
        <v>75</v>
      </c>
      <c r="AM3384" s="98" t="s">
        <v>35443</v>
      </c>
      <c r="AN3384" s="98" t="s">
        <v>62</v>
      </c>
      <c r="AO3384" s="99" t="s">
        <v>62</v>
      </c>
      <c r="AP3384" s="98" t="s">
        <v>62</v>
      </c>
      <c r="AQ3384" s="98" t="s">
        <v>62</v>
      </c>
      <c r="AR3384" s="98" t="s">
        <v>62</v>
      </c>
      <c r="AS3384" s="98" t="s">
        <v>62</v>
      </c>
      <c r="AT3384" s="98" t="s">
        <v>62</v>
      </c>
      <c r="AU3384" s="98" t="s">
        <v>62</v>
      </c>
      <c r="AV3384" s="99" t="s">
        <v>57</v>
      </c>
      <c r="AW3384" s="98" t="s">
        <v>77</v>
      </c>
      <c r="AX3384" s="98" t="s">
        <v>57</v>
      </c>
      <c r="AY3384" s="98" t="s">
        <v>77</v>
      </c>
    </row>
    <row r="3385" spans="1:51" s="91" customFormat="1" ht="22.5" customHeight="1" x14ac:dyDescent="0.25">
      <c r="A3385" s="97" t="s">
        <v>35444</v>
      </c>
      <c r="B3385" s="98" t="s">
        <v>35445</v>
      </c>
      <c r="C3385" s="98" t="s">
        <v>595</v>
      </c>
      <c r="D3385" s="98" t="s">
        <v>10968</v>
      </c>
      <c r="E3385" s="98" t="s">
        <v>56</v>
      </c>
      <c r="F3385" s="99">
        <v>1</v>
      </c>
      <c r="G3385" s="99">
        <v>59.56</v>
      </c>
      <c r="H3385" s="99" t="s">
        <v>57</v>
      </c>
      <c r="I3385" s="99">
        <v>-16.13</v>
      </c>
      <c r="J3385" s="99" t="s">
        <v>57</v>
      </c>
      <c r="K3385" s="99" t="s">
        <v>57</v>
      </c>
      <c r="L3385" s="99">
        <v>43.43</v>
      </c>
      <c r="M3385" s="98" t="s">
        <v>666</v>
      </c>
      <c r="N3385" s="98" t="s">
        <v>62</v>
      </c>
      <c r="O3385" s="98" t="s">
        <v>13007</v>
      </c>
      <c r="P3385" s="98" t="s">
        <v>13008</v>
      </c>
      <c r="Q3385" s="98" t="s">
        <v>38868</v>
      </c>
      <c r="R3385" s="98" t="s">
        <v>13009</v>
      </c>
      <c r="S3385" s="98" t="s">
        <v>62</v>
      </c>
      <c r="T3385" s="99">
        <v>59.56</v>
      </c>
      <c r="U3385" s="99" t="s">
        <v>63</v>
      </c>
      <c r="V3385" s="98" t="s">
        <v>9651</v>
      </c>
      <c r="W3385" s="98" t="s">
        <v>62</v>
      </c>
      <c r="X3385" s="98" t="s">
        <v>62</v>
      </c>
      <c r="Y3385" s="98" t="s">
        <v>62</v>
      </c>
      <c r="Z3385" s="98" t="s">
        <v>62</v>
      </c>
      <c r="AA3385" s="98" t="s">
        <v>62</v>
      </c>
      <c r="AB3385" s="98" t="s">
        <v>35446</v>
      </c>
      <c r="AC3385" s="98" t="s">
        <v>35447</v>
      </c>
      <c r="AD3385" s="98" t="s">
        <v>35448</v>
      </c>
      <c r="AE3385" s="98" t="s">
        <v>10232</v>
      </c>
      <c r="AF3385" s="98" t="s">
        <v>263</v>
      </c>
      <c r="AG3385" s="98" t="s">
        <v>35449</v>
      </c>
      <c r="AH3385" s="98" t="s">
        <v>73</v>
      </c>
      <c r="AI3385" s="98" t="s">
        <v>12907</v>
      </c>
      <c r="AJ3385" s="98" t="s">
        <v>35450</v>
      </c>
      <c r="AK3385" s="98" t="s">
        <v>35451</v>
      </c>
      <c r="AL3385" s="98" t="s">
        <v>75</v>
      </c>
      <c r="AM3385" s="98" t="s">
        <v>35452</v>
      </c>
      <c r="AN3385" s="98" t="s">
        <v>62</v>
      </c>
      <c r="AO3385" s="99" t="s">
        <v>62</v>
      </c>
      <c r="AP3385" s="98" t="s">
        <v>62</v>
      </c>
      <c r="AQ3385" s="98" t="s">
        <v>62</v>
      </c>
      <c r="AR3385" s="98" t="s">
        <v>62</v>
      </c>
      <c r="AS3385" s="98" t="s">
        <v>62</v>
      </c>
      <c r="AT3385" s="98" t="s">
        <v>62</v>
      </c>
      <c r="AU3385" s="98" t="s">
        <v>62</v>
      </c>
      <c r="AV3385" s="99" t="s">
        <v>57</v>
      </c>
      <c r="AW3385" s="98" t="s">
        <v>77</v>
      </c>
      <c r="AX3385" s="98" t="s">
        <v>57</v>
      </c>
      <c r="AY3385" s="98" t="s">
        <v>77</v>
      </c>
    </row>
    <row r="3386" spans="1:51" s="91" customFormat="1" ht="22.5" customHeight="1" x14ac:dyDescent="0.25">
      <c r="A3386" s="97" t="s">
        <v>35461</v>
      </c>
      <c r="B3386" s="98" t="s">
        <v>35462</v>
      </c>
      <c r="C3386" s="98" t="s">
        <v>595</v>
      </c>
      <c r="D3386" s="98" t="s">
        <v>10968</v>
      </c>
      <c r="E3386" s="98" t="s">
        <v>56</v>
      </c>
      <c r="F3386" s="99">
        <v>1</v>
      </c>
      <c r="G3386" s="99">
        <v>14.34</v>
      </c>
      <c r="H3386" s="99" t="s">
        <v>57</v>
      </c>
      <c r="I3386" s="99">
        <v>-8.44</v>
      </c>
      <c r="J3386" s="99" t="s">
        <v>57</v>
      </c>
      <c r="K3386" s="99" t="s">
        <v>57</v>
      </c>
      <c r="L3386" s="99">
        <v>5.9</v>
      </c>
      <c r="M3386" s="98" t="s">
        <v>666</v>
      </c>
      <c r="N3386" s="98" t="s">
        <v>62</v>
      </c>
      <c r="O3386" s="114">
        <v>4023</v>
      </c>
      <c r="P3386" s="98" t="s">
        <v>14580</v>
      </c>
      <c r="Q3386" s="98" t="s">
        <v>38868</v>
      </c>
      <c r="R3386" s="98" t="s">
        <v>14581</v>
      </c>
      <c r="S3386" s="98" t="s">
        <v>62</v>
      </c>
      <c r="T3386" s="99">
        <v>14.34</v>
      </c>
      <c r="U3386" s="99" t="s">
        <v>63</v>
      </c>
      <c r="V3386" s="98" t="s">
        <v>9651</v>
      </c>
      <c r="W3386" s="98" t="s">
        <v>62</v>
      </c>
      <c r="X3386" s="98" t="s">
        <v>62</v>
      </c>
      <c r="Y3386" s="98" t="s">
        <v>62</v>
      </c>
      <c r="Z3386" s="98" t="s">
        <v>62</v>
      </c>
      <c r="AA3386" s="98" t="s">
        <v>62</v>
      </c>
      <c r="AB3386" s="98" t="s">
        <v>35463</v>
      </c>
      <c r="AC3386" s="98" t="s">
        <v>35464</v>
      </c>
      <c r="AD3386" s="98" t="s">
        <v>35465</v>
      </c>
      <c r="AE3386" s="98" t="s">
        <v>5085</v>
      </c>
      <c r="AF3386" s="98" t="s">
        <v>853</v>
      </c>
      <c r="AG3386" s="98" t="s">
        <v>35466</v>
      </c>
      <c r="AH3386" s="98" t="s">
        <v>73</v>
      </c>
      <c r="AI3386" s="98" t="s">
        <v>12907</v>
      </c>
      <c r="AJ3386" s="98" t="s">
        <v>35467</v>
      </c>
      <c r="AK3386" s="98" t="s">
        <v>35468</v>
      </c>
      <c r="AL3386" s="98" t="s">
        <v>75</v>
      </c>
      <c r="AM3386" s="98" t="s">
        <v>35469</v>
      </c>
      <c r="AN3386" s="98" t="s">
        <v>62</v>
      </c>
      <c r="AO3386" s="99" t="s">
        <v>62</v>
      </c>
      <c r="AP3386" s="98" t="s">
        <v>62</v>
      </c>
      <c r="AQ3386" s="98" t="s">
        <v>62</v>
      </c>
      <c r="AR3386" s="98" t="s">
        <v>62</v>
      </c>
      <c r="AS3386" s="98" t="s">
        <v>62</v>
      </c>
      <c r="AT3386" s="98" t="s">
        <v>62</v>
      </c>
      <c r="AU3386" s="98" t="s">
        <v>62</v>
      </c>
      <c r="AV3386" s="99" t="s">
        <v>57</v>
      </c>
      <c r="AW3386" s="98" t="s">
        <v>77</v>
      </c>
      <c r="AX3386" s="98" t="s">
        <v>57</v>
      </c>
      <c r="AY3386" s="98" t="s">
        <v>77</v>
      </c>
    </row>
    <row r="3387" spans="1:51" s="91" customFormat="1" ht="22.5" customHeight="1" x14ac:dyDescent="0.25">
      <c r="A3387" s="97" t="s">
        <v>35470</v>
      </c>
      <c r="B3387" s="98" t="s">
        <v>35471</v>
      </c>
      <c r="C3387" s="98" t="s">
        <v>595</v>
      </c>
      <c r="D3387" s="98" t="s">
        <v>10306</v>
      </c>
      <c r="E3387" s="98" t="s">
        <v>77</v>
      </c>
      <c r="F3387" s="99">
        <v>1</v>
      </c>
      <c r="G3387" s="99">
        <v>59.85</v>
      </c>
      <c r="H3387" s="99">
        <v>32.119999999999997</v>
      </c>
      <c r="I3387" s="99">
        <v>-16.170000000000002</v>
      </c>
      <c r="J3387" s="99">
        <v>-32.119999999999997</v>
      </c>
      <c r="K3387" s="99" t="s">
        <v>57</v>
      </c>
      <c r="L3387" s="99">
        <v>43.68</v>
      </c>
      <c r="M3387" s="98" t="s">
        <v>666</v>
      </c>
      <c r="N3387" s="98" t="s">
        <v>56</v>
      </c>
      <c r="O3387" s="98" t="s">
        <v>1516</v>
      </c>
      <c r="P3387" s="98" t="s">
        <v>12924</v>
      </c>
      <c r="Q3387" s="98" t="s">
        <v>38868</v>
      </c>
      <c r="R3387" s="98" t="s">
        <v>12925</v>
      </c>
      <c r="S3387" s="98" t="s">
        <v>62</v>
      </c>
      <c r="T3387" s="99">
        <v>59.85</v>
      </c>
      <c r="U3387" s="99" t="s">
        <v>63</v>
      </c>
      <c r="V3387" s="98" t="s">
        <v>9651</v>
      </c>
      <c r="W3387" s="98" t="s">
        <v>62</v>
      </c>
      <c r="X3387" s="98" t="s">
        <v>62</v>
      </c>
      <c r="Y3387" s="98" t="s">
        <v>62</v>
      </c>
      <c r="Z3387" s="98" t="s">
        <v>62</v>
      </c>
      <c r="AA3387" s="98" t="s">
        <v>62</v>
      </c>
      <c r="AB3387" s="98" t="s">
        <v>35472</v>
      </c>
      <c r="AC3387" s="98" t="s">
        <v>35473</v>
      </c>
      <c r="AD3387" s="98" t="s">
        <v>35474</v>
      </c>
      <c r="AE3387" s="98" t="s">
        <v>35475</v>
      </c>
      <c r="AF3387" s="98" t="s">
        <v>1814</v>
      </c>
      <c r="AG3387" s="98" t="s">
        <v>35476</v>
      </c>
      <c r="AH3387" s="98" t="s">
        <v>73</v>
      </c>
      <c r="AI3387" s="98" t="s">
        <v>12907</v>
      </c>
      <c r="AJ3387" s="98" t="s">
        <v>35477</v>
      </c>
      <c r="AK3387" s="98" t="s">
        <v>35478</v>
      </c>
      <c r="AL3387" s="98" t="s">
        <v>75</v>
      </c>
      <c r="AM3387" s="98" t="s">
        <v>35479</v>
      </c>
      <c r="AN3387" s="98" t="s">
        <v>62</v>
      </c>
      <c r="AO3387" s="99" t="s">
        <v>62</v>
      </c>
      <c r="AP3387" s="98" t="s">
        <v>62</v>
      </c>
      <c r="AQ3387" s="98" t="s">
        <v>62</v>
      </c>
      <c r="AR3387" s="98" t="s">
        <v>62</v>
      </c>
      <c r="AS3387" s="98" t="s">
        <v>62</v>
      </c>
      <c r="AT3387" s="98" t="s">
        <v>62</v>
      </c>
      <c r="AU3387" s="98" t="s">
        <v>62</v>
      </c>
      <c r="AV3387" s="99" t="s">
        <v>57</v>
      </c>
      <c r="AW3387" s="98" t="s">
        <v>77</v>
      </c>
      <c r="AX3387" s="98" t="s">
        <v>57</v>
      </c>
      <c r="AY3387" s="98" t="s">
        <v>77</v>
      </c>
    </row>
    <row r="3388" spans="1:51" s="91" customFormat="1" ht="22.5" customHeight="1" x14ac:dyDescent="0.25">
      <c r="A3388" s="97" t="s">
        <v>35480</v>
      </c>
      <c r="B3388" s="98" t="s">
        <v>35481</v>
      </c>
      <c r="C3388" s="98" t="s">
        <v>595</v>
      </c>
      <c r="D3388" s="98" t="s">
        <v>11391</v>
      </c>
      <c r="E3388" s="98" t="s">
        <v>77</v>
      </c>
      <c r="F3388" s="99">
        <v>1</v>
      </c>
      <c r="G3388" s="99">
        <v>38.61</v>
      </c>
      <c r="H3388" s="99">
        <v>15.9</v>
      </c>
      <c r="I3388" s="99">
        <v>-10.63</v>
      </c>
      <c r="J3388" s="99" t="s">
        <v>57</v>
      </c>
      <c r="K3388" s="99" t="s">
        <v>57</v>
      </c>
      <c r="L3388" s="99">
        <v>43.88</v>
      </c>
      <c r="M3388" s="98" t="s">
        <v>666</v>
      </c>
      <c r="N3388" s="98" t="s">
        <v>56</v>
      </c>
      <c r="O3388" s="114">
        <v>22051</v>
      </c>
      <c r="P3388" s="98" t="s">
        <v>20267</v>
      </c>
      <c r="Q3388" s="98" t="s">
        <v>38868</v>
      </c>
      <c r="R3388" s="98" t="s">
        <v>16042</v>
      </c>
      <c r="S3388" s="98" t="s">
        <v>62</v>
      </c>
      <c r="T3388" s="99">
        <v>38.61</v>
      </c>
      <c r="U3388" s="99" t="s">
        <v>83</v>
      </c>
      <c r="V3388" s="98" t="s">
        <v>64</v>
      </c>
      <c r="W3388" s="98" t="s">
        <v>35482</v>
      </c>
      <c r="X3388" s="98" t="s">
        <v>35483</v>
      </c>
      <c r="Y3388" s="98" t="s">
        <v>35484</v>
      </c>
      <c r="Z3388" s="98" t="s">
        <v>62</v>
      </c>
      <c r="AA3388" s="98" t="s">
        <v>62</v>
      </c>
      <c r="AB3388" s="98" t="s">
        <v>35482</v>
      </c>
      <c r="AC3388" s="98" t="s">
        <v>35485</v>
      </c>
      <c r="AD3388" s="98" t="s">
        <v>35486</v>
      </c>
      <c r="AE3388" s="98" t="s">
        <v>234</v>
      </c>
      <c r="AF3388" s="98" t="s">
        <v>234</v>
      </c>
      <c r="AG3388" s="98" t="s">
        <v>35487</v>
      </c>
      <c r="AH3388" s="98" t="s">
        <v>73</v>
      </c>
      <c r="AI3388" s="98" t="s">
        <v>236</v>
      </c>
      <c r="AJ3388" s="98" t="s">
        <v>11640</v>
      </c>
      <c r="AK3388" s="98" t="s">
        <v>35488</v>
      </c>
      <c r="AL3388" s="98" t="s">
        <v>4237</v>
      </c>
      <c r="AM3388" s="98" t="s">
        <v>35489</v>
      </c>
      <c r="AN3388" s="98" t="s">
        <v>62</v>
      </c>
      <c r="AO3388" s="99" t="s">
        <v>62</v>
      </c>
      <c r="AP3388" s="98" t="s">
        <v>62</v>
      </c>
      <c r="AQ3388" s="98" t="s">
        <v>62</v>
      </c>
      <c r="AR3388" s="98" t="s">
        <v>62</v>
      </c>
      <c r="AS3388" s="98" t="s">
        <v>62</v>
      </c>
      <c r="AT3388" s="98" t="s">
        <v>62</v>
      </c>
      <c r="AU3388" s="98" t="s">
        <v>62</v>
      </c>
      <c r="AV3388" s="99" t="s">
        <v>57</v>
      </c>
      <c r="AW3388" s="98" t="s">
        <v>77</v>
      </c>
      <c r="AX3388" s="98" t="s">
        <v>57</v>
      </c>
      <c r="AY3388" s="98" t="s">
        <v>77</v>
      </c>
    </row>
    <row r="3389" spans="1:51" s="91" customFormat="1" ht="22.5" customHeight="1" x14ac:dyDescent="0.25">
      <c r="A3389" s="97" t="s">
        <v>35490</v>
      </c>
      <c r="B3389" s="98" t="s">
        <v>35491</v>
      </c>
      <c r="C3389" s="98" t="s">
        <v>595</v>
      </c>
      <c r="D3389" s="98" t="s">
        <v>11391</v>
      </c>
      <c r="E3389" s="98" t="s">
        <v>56</v>
      </c>
      <c r="F3389" s="99">
        <v>2</v>
      </c>
      <c r="G3389" s="99">
        <v>64.62</v>
      </c>
      <c r="H3389" s="99">
        <v>16.2</v>
      </c>
      <c r="I3389" s="99">
        <v>-19.760000000000002</v>
      </c>
      <c r="J3389" s="99">
        <v>-16.2</v>
      </c>
      <c r="K3389" s="99" t="s">
        <v>57</v>
      </c>
      <c r="L3389" s="99">
        <v>44.86</v>
      </c>
      <c r="M3389" s="98" t="s">
        <v>666</v>
      </c>
      <c r="N3389" s="98" t="s">
        <v>56</v>
      </c>
      <c r="O3389" s="114">
        <v>2374</v>
      </c>
      <c r="P3389" s="98" t="s">
        <v>13840</v>
      </c>
      <c r="Q3389" s="98" t="s">
        <v>38868</v>
      </c>
      <c r="R3389" s="98" t="s">
        <v>13841</v>
      </c>
      <c r="S3389" s="98" t="s">
        <v>62</v>
      </c>
      <c r="T3389" s="99">
        <v>32.31</v>
      </c>
      <c r="U3389" s="99" t="s">
        <v>83</v>
      </c>
      <c r="V3389" s="98" t="s">
        <v>9651</v>
      </c>
      <c r="W3389" s="98" t="s">
        <v>62</v>
      </c>
      <c r="X3389" s="98" t="s">
        <v>62</v>
      </c>
      <c r="Y3389" s="98" t="s">
        <v>62</v>
      </c>
      <c r="Z3389" s="98" t="s">
        <v>62</v>
      </c>
      <c r="AA3389" s="98" t="s">
        <v>62</v>
      </c>
      <c r="AB3389" s="98" t="s">
        <v>35492</v>
      </c>
      <c r="AC3389" s="98" t="s">
        <v>35493</v>
      </c>
      <c r="AD3389" s="98" t="s">
        <v>35494</v>
      </c>
      <c r="AE3389" s="98" t="s">
        <v>647</v>
      </c>
      <c r="AF3389" s="98" t="s">
        <v>105</v>
      </c>
      <c r="AG3389" s="98" t="s">
        <v>35495</v>
      </c>
      <c r="AH3389" s="98" t="s">
        <v>73</v>
      </c>
      <c r="AI3389" s="98" t="s">
        <v>12907</v>
      </c>
      <c r="AJ3389" s="98" t="s">
        <v>35496</v>
      </c>
      <c r="AK3389" s="98" t="s">
        <v>35497</v>
      </c>
      <c r="AL3389" s="98" t="s">
        <v>75</v>
      </c>
      <c r="AM3389" s="98" t="s">
        <v>35498</v>
      </c>
      <c r="AN3389" s="98" t="s">
        <v>62</v>
      </c>
      <c r="AO3389" s="99" t="s">
        <v>62</v>
      </c>
      <c r="AP3389" s="98" t="s">
        <v>62</v>
      </c>
      <c r="AQ3389" s="98" t="s">
        <v>62</v>
      </c>
      <c r="AR3389" s="98" t="s">
        <v>62</v>
      </c>
      <c r="AS3389" s="98" t="s">
        <v>62</v>
      </c>
      <c r="AT3389" s="98" t="s">
        <v>62</v>
      </c>
      <c r="AU3389" s="98" t="s">
        <v>62</v>
      </c>
      <c r="AV3389" s="99" t="s">
        <v>57</v>
      </c>
      <c r="AW3389" s="98" t="s">
        <v>77</v>
      </c>
      <c r="AX3389" s="98" t="s">
        <v>57</v>
      </c>
      <c r="AY3389" s="98" t="s">
        <v>77</v>
      </c>
    </row>
    <row r="3390" spans="1:51" s="91" customFormat="1" ht="22.5" customHeight="1" x14ac:dyDescent="0.25">
      <c r="A3390" s="97" t="s">
        <v>35499</v>
      </c>
      <c r="B3390" s="98" t="s">
        <v>35500</v>
      </c>
      <c r="C3390" s="98" t="s">
        <v>595</v>
      </c>
      <c r="D3390" s="98" t="s">
        <v>10968</v>
      </c>
      <c r="E3390" s="98" t="s">
        <v>77</v>
      </c>
      <c r="F3390" s="99">
        <v>1</v>
      </c>
      <c r="G3390" s="99">
        <v>59.85</v>
      </c>
      <c r="H3390" s="99">
        <v>16.47</v>
      </c>
      <c r="I3390" s="99">
        <v>-16.170000000000002</v>
      </c>
      <c r="J3390" s="99">
        <v>-16.47</v>
      </c>
      <c r="K3390" s="99" t="s">
        <v>57</v>
      </c>
      <c r="L3390" s="99">
        <v>43.68</v>
      </c>
      <c r="M3390" s="98" t="s">
        <v>666</v>
      </c>
      <c r="N3390" s="98" t="s">
        <v>56</v>
      </c>
      <c r="O3390" s="98" t="s">
        <v>1516</v>
      </c>
      <c r="P3390" s="98" t="s">
        <v>12924</v>
      </c>
      <c r="Q3390" s="98" t="s">
        <v>38868</v>
      </c>
      <c r="R3390" s="98" t="s">
        <v>12925</v>
      </c>
      <c r="S3390" s="98" t="s">
        <v>62</v>
      </c>
      <c r="T3390" s="99">
        <v>59.85</v>
      </c>
      <c r="U3390" s="99" t="s">
        <v>63</v>
      </c>
      <c r="V3390" s="98" t="s">
        <v>9651</v>
      </c>
      <c r="W3390" s="98" t="s">
        <v>62</v>
      </c>
      <c r="X3390" s="98" t="s">
        <v>62</v>
      </c>
      <c r="Y3390" s="98" t="s">
        <v>62</v>
      </c>
      <c r="Z3390" s="98" t="s">
        <v>62</v>
      </c>
      <c r="AA3390" s="98" t="s">
        <v>62</v>
      </c>
      <c r="AB3390" s="98" t="s">
        <v>35501</v>
      </c>
      <c r="AC3390" s="98" t="s">
        <v>35502</v>
      </c>
      <c r="AD3390" s="98" t="s">
        <v>35503</v>
      </c>
      <c r="AE3390" s="98" t="s">
        <v>156</v>
      </c>
      <c r="AF3390" s="98" t="s">
        <v>156</v>
      </c>
      <c r="AG3390" s="98" t="s">
        <v>35504</v>
      </c>
      <c r="AH3390" s="98" t="s">
        <v>73</v>
      </c>
      <c r="AI3390" s="98" t="s">
        <v>12907</v>
      </c>
      <c r="AJ3390" s="98" t="s">
        <v>35363</v>
      </c>
      <c r="AK3390" s="98" t="s">
        <v>35505</v>
      </c>
      <c r="AL3390" s="98" t="s">
        <v>75</v>
      </c>
      <c r="AM3390" s="98" t="s">
        <v>35506</v>
      </c>
      <c r="AN3390" s="98" t="s">
        <v>62</v>
      </c>
      <c r="AO3390" s="99" t="s">
        <v>62</v>
      </c>
      <c r="AP3390" s="98" t="s">
        <v>62</v>
      </c>
      <c r="AQ3390" s="98" t="s">
        <v>62</v>
      </c>
      <c r="AR3390" s="98" t="s">
        <v>62</v>
      </c>
      <c r="AS3390" s="98" t="s">
        <v>62</v>
      </c>
      <c r="AT3390" s="98" t="s">
        <v>62</v>
      </c>
      <c r="AU3390" s="98" t="s">
        <v>62</v>
      </c>
      <c r="AV3390" s="99" t="s">
        <v>57</v>
      </c>
      <c r="AW3390" s="98" t="s">
        <v>77</v>
      </c>
      <c r="AX3390" s="98" t="s">
        <v>57</v>
      </c>
      <c r="AY3390" s="98" t="s">
        <v>77</v>
      </c>
    </row>
    <row r="3391" spans="1:51" s="91" customFormat="1" ht="22.5" customHeight="1" x14ac:dyDescent="0.25">
      <c r="A3391" s="97" t="s">
        <v>35507</v>
      </c>
      <c r="B3391" s="98" t="s">
        <v>35508</v>
      </c>
      <c r="C3391" s="98" t="s">
        <v>595</v>
      </c>
      <c r="D3391" s="98" t="s">
        <v>10306</v>
      </c>
      <c r="E3391" s="98" t="s">
        <v>77</v>
      </c>
      <c r="F3391" s="99">
        <v>1</v>
      </c>
      <c r="G3391" s="99">
        <v>66.790000000000006</v>
      </c>
      <c r="H3391" s="99">
        <v>28.27</v>
      </c>
      <c r="I3391" s="99">
        <v>-17.350000000000001</v>
      </c>
      <c r="J3391" s="99">
        <v>-28.27</v>
      </c>
      <c r="K3391" s="99" t="s">
        <v>57</v>
      </c>
      <c r="L3391" s="99">
        <v>49.44</v>
      </c>
      <c r="M3391" s="98" t="s">
        <v>666</v>
      </c>
      <c r="N3391" s="98" t="s">
        <v>56</v>
      </c>
      <c r="O3391" s="98" t="s">
        <v>12935</v>
      </c>
      <c r="P3391" s="98" t="s">
        <v>12998</v>
      </c>
      <c r="Q3391" s="98" t="s">
        <v>38868</v>
      </c>
      <c r="R3391" s="98" t="s">
        <v>12999</v>
      </c>
      <c r="S3391" s="98" t="s">
        <v>62</v>
      </c>
      <c r="T3391" s="99">
        <v>66.790000000000006</v>
      </c>
      <c r="U3391" s="99" t="s">
        <v>63</v>
      </c>
      <c r="V3391" s="98" t="s">
        <v>9651</v>
      </c>
      <c r="W3391" s="98" t="s">
        <v>62</v>
      </c>
      <c r="X3391" s="98" t="s">
        <v>62</v>
      </c>
      <c r="Y3391" s="98" t="s">
        <v>62</v>
      </c>
      <c r="Z3391" s="98" t="s">
        <v>62</v>
      </c>
      <c r="AA3391" s="98" t="s">
        <v>62</v>
      </c>
      <c r="AB3391" s="98" t="s">
        <v>35509</v>
      </c>
      <c r="AC3391" s="98" t="s">
        <v>35510</v>
      </c>
      <c r="AD3391" s="98" t="s">
        <v>35511</v>
      </c>
      <c r="AE3391" s="98" t="s">
        <v>33610</v>
      </c>
      <c r="AF3391" s="98" t="s">
        <v>90</v>
      </c>
      <c r="AG3391" s="98" t="s">
        <v>33611</v>
      </c>
      <c r="AH3391" s="98" t="s">
        <v>73</v>
      </c>
      <c r="AI3391" s="98" t="s">
        <v>12907</v>
      </c>
      <c r="AJ3391" s="98" t="s">
        <v>35512</v>
      </c>
      <c r="AK3391" s="98" t="s">
        <v>35513</v>
      </c>
      <c r="AL3391" s="98" t="s">
        <v>75</v>
      </c>
      <c r="AM3391" s="98" t="s">
        <v>35514</v>
      </c>
      <c r="AN3391" s="98" t="s">
        <v>62</v>
      </c>
      <c r="AO3391" s="99" t="s">
        <v>62</v>
      </c>
      <c r="AP3391" s="98" t="s">
        <v>62</v>
      </c>
      <c r="AQ3391" s="98" t="s">
        <v>62</v>
      </c>
      <c r="AR3391" s="98" t="s">
        <v>62</v>
      </c>
      <c r="AS3391" s="98" t="s">
        <v>62</v>
      </c>
      <c r="AT3391" s="98" t="s">
        <v>62</v>
      </c>
      <c r="AU3391" s="98" t="s">
        <v>62</v>
      </c>
      <c r="AV3391" s="99" t="s">
        <v>57</v>
      </c>
      <c r="AW3391" s="98" t="s">
        <v>77</v>
      </c>
      <c r="AX3391" s="98" t="s">
        <v>57</v>
      </c>
      <c r="AY3391" s="98" t="s">
        <v>77</v>
      </c>
    </row>
    <row r="3392" spans="1:51" s="91" customFormat="1" ht="22.5" customHeight="1" x14ac:dyDescent="0.25">
      <c r="A3392" s="97" t="s">
        <v>35515</v>
      </c>
      <c r="B3392" s="98" t="s">
        <v>11451</v>
      </c>
      <c r="C3392" s="98" t="s">
        <v>595</v>
      </c>
      <c r="D3392" s="98" t="s">
        <v>9207</v>
      </c>
      <c r="E3392" s="98" t="s">
        <v>77</v>
      </c>
      <c r="F3392" s="99">
        <v>1</v>
      </c>
      <c r="G3392" s="99">
        <v>72.040000000000006</v>
      </c>
      <c r="H3392" s="99">
        <v>26.99</v>
      </c>
      <c r="I3392" s="99">
        <v>-18.25</v>
      </c>
      <c r="J3392" s="99">
        <v>-26.99</v>
      </c>
      <c r="K3392" s="99" t="s">
        <v>57</v>
      </c>
      <c r="L3392" s="99">
        <v>53.79</v>
      </c>
      <c r="M3392" s="98" t="s">
        <v>666</v>
      </c>
      <c r="N3392" s="98" t="s">
        <v>62</v>
      </c>
      <c r="O3392" s="98" t="s">
        <v>13228</v>
      </c>
      <c r="P3392" s="98" t="s">
        <v>27632</v>
      </c>
      <c r="Q3392" s="98" t="s">
        <v>38868</v>
      </c>
      <c r="R3392" s="98" t="s">
        <v>27633</v>
      </c>
      <c r="S3392" s="98" t="s">
        <v>62</v>
      </c>
      <c r="T3392" s="99">
        <v>72.040000000000006</v>
      </c>
      <c r="U3392" s="99" t="s">
        <v>63</v>
      </c>
      <c r="V3392" s="98" t="s">
        <v>64</v>
      </c>
      <c r="W3392" s="98" t="s">
        <v>35516</v>
      </c>
      <c r="X3392" s="98" t="s">
        <v>35517</v>
      </c>
      <c r="Y3392" s="98" t="s">
        <v>35518</v>
      </c>
      <c r="Z3392" s="98" t="s">
        <v>62</v>
      </c>
      <c r="AA3392" s="98" t="s">
        <v>62</v>
      </c>
      <c r="AB3392" s="98" t="s">
        <v>35516</v>
      </c>
      <c r="AC3392" s="98" t="s">
        <v>35519</v>
      </c>
      <c r="AD3392" s="98" t="s">
        <v>35520</v>
      </c>
      <c r="AE3392" s="98" t="s">
        <v>35521</v>
      </c>
      <c r="AF3392" s="98" t="s">
        <v>71</v>
      </c>
      <c r="AG3392" s="98" t="s">
        <v>35522</v>
      </c>
      <c r="AH3392" s="98" t="s">
        <v>73</v>
      </c>
      <c r="AI3392" s="98" t="s">
        <v>74</v>
      </c>
      <c r="AJ3392" s="98" t="s">
        <v>11063</v>
      </c>
      <c r="AK3392" s="98" t="s">
        <v>35523</v>
      </c>
      <c r="AL3392" s="98" t="s">
        <v>75</v>
      </c>
      <c r="AM3392" s="98" t="s">
        <v>35524</v>
      </c>
      <c r="AN3392" s="98" t="s">
        <v>62</v>
      </c>
      <c r="AO3392" s="99" t="s">
        <v>62</v>
      </c>
      <c r="AP3392" s="98" t="s">
        <v>62</v>
      </c>
      <c r="AQ3392" s="98" t="s">
        <v>62</v>
      </c>
      <c r="AR3392" s="98" t="s">
        <v>62</v>
      </c>
      <c r="AS3392" s="98" t="s">
        <v>62</v>
      </c>
      <c r="AT3392" s="98" t="s">
        <v>62</v>
      </c>
      <c r="AU3392" s="98" t="s">
        <v>62</v>
      </c>
      <c r="AV3392" s="99" t="s">
        <v>57</v>
      </c>
      <c r="AW3392" s="98" t="s">
        <v>77</v>
      </c>
      <c r="AX3392" s="98" t="s">
        <v>57</v>
      </c>
      <c r="AY3392" s="98" t="s">
        <v>77</v>
      </c>
    </row>
    <row r="3393" spans="1:51" s="91" customFormat="1" ht="22.5" customHeight="1" x14ac:dyDescent="0.25">
      <c r="A3393" s="97" t="s">
        <v>35525</v>
      </c>
      <c r="B3393" s="98" t="s">
        <v>35526</v>
      </c>
      <c r="C3393" s="98" t="s">
        <v>595</v>
      </c>
      <c r="D3393" s="98" t="s">
        <v>10306</v>
      </c>
      <c r="E3393" s="98" t="s">
        <v>77</v>
      </c>
      <c r="F3393" s="99">
        <v>1</v>
      </c>
      <c r="G3393" s="99">
        <v>23.68</v>
      </c>
      <c r="H3393" s="99">
        <v>14.9</v>
      </c>
      <c r="I3393" s="99">
        <v>-10.029999999999999</v>
      </c>
      <c r="J3393" s="99">
        <v>-14.9</v>
      </c>
      <c r="K3393" s="99" t="s">
        <v>57</v>
      </c>
      <c r="L3393" s="99">
        <v>13.65</v>
      </c>
      <c r="M3393" s="98" t="s">
        <v>666</v>
      </c>
      <c r="N3393" s="98" t="s">
        <v>56</v>
      </c>
      <c r="O3393" s="114">
        <v>4078</v>
      </c>
      <c r="P3393" s="98" t="s">
        <v>35527</v>
      </c>
      <c r="Q3393" s="98" t="s">
        <v>38868</v>
      </c>
      <c r="R3393" s="98" t="s">
        <v>35528</v>
      </c>
      <c r="S3393" s="98" t="s">
        <v>62</v>
      </c>
      <c r="T3393" s="99">
        <v>23.68</v>
      </c>
      <c r="U3393" s="99" t="s">
        <v>63</v>
      </c>
      <c r="V3393" s="98" t="s">
        <v>64</v>
      </c>
      <c r="W3393" s="98" t="s">
        <v>35529</v>
      </c>
      <c r="X3393" s="98" t="s">
        <v>35530</v>
      </c>
      <c r="Y3393" s="98" t="s">
        <v>35531</v>
      </c>
      <c r="Z3393" s="98" t="s">
        <v>62</v>
      </c>
      <c r="AA3393" s="98" t="s">
        <v>62</v>
      </c>
      <c r="AB3393" s="98" t="s">
        <v>35529</v>
      </c>
      <c r="AC3393" s="98" t="s">
        <v>35532</v>
      </c>
      <c r="AD3393" s="98" t="s">
        <v>35533</v>
      </c>
      <c r="AE3393" s="98" t="s">
        <v>9238</v>
      </c>
      <c r="AF3393" s="98" t="s">
        <v>234</v>
      </c>
      <c r="AG3393" s="98" t="s">
        <v>35534</v>
      </c>
      <c r="AH3393" s="98" t="s">
        <v>73</v>
      </c>
      <c r="AI3393" s="98" t="s">
        <v>74</v>
      </c>
      <c r="AJ3393" s="98" t="s">
        <v>35535</v>
      </c>
      <c r="AK3393" s="98" t="s">
        <v>11248</v>
      </c>
      <c r="AL3393" s="98" t="s">
        <v>75</v>
      </c>
      <c r="AM3393" s="98" t="s">
        <v>35536</v>
      </c>
      <c r="AN3393" s="98" t="s">
        <v>62</v>
      </c>
      <c r="AO3393" s="99" t="s">
        <v>62</v>
      </c>
      <c r="AP3393" s="98" t="s">
        <v>62</v>
      </c>
      <c r="AQ3393" s="98" t="s">
        <v>62</v>
      </c>
      <c r="AR3393" s="98" t="s">
        <v>62</v>
      </c>
      <c r="AS3393" s="98" t="s">
        <v>62</v>
      </c>
      <c r="AT3393" s="98" t="s">
        <v>62</v>
      </c>
      <c r="AU3393" s="98" t="s">
        <v>62</v>
      </c>
      <c r="AV3393" s="99" t="s">
        <v>57</v>
      </c>
      <c r="AW3393" s="98" t="s">
        <v>77</v>
      </c>
      <c r="AX3393" s="98" t="s">
        <v>57</v>
      </c>
      <c r="AY3393" s="98" t="s">
        <v>77</v>
      </c>
    </row>
    <row r="3394" spans="1:51" s="91" customFormat="1" ht="22.5" customHeight="1" x14ac:dyDescent="0.25">
      <c r="A3394" s="97" t="s">
        <v>35537</v>
      </c>
      <c r="B3394" s="98" t="s">
        <v>35538</v>
      </c>
      <c r="C3394" s="98" t="s">
        <v>595</v>
      </c>
      <c r="D3394" s="98" t="s">
        <v>10306</v>
      </c>
      <c r="E3394" s="98" t="s">
        <v>77</v>
      </c>
      <c r="F3394" s="99">
        <v>1</v>
      </c>
      <c r="G3394" s="99">
        <v>31</v>
      </c>
      <c r="H3394" s="99">
        <v>16.47</v>
      </c>
      <c r="I3394" s="99">
        <v>-9.7200000000000006</v>
      </c>
      <c r="J3394" s="99">
        <v>-16.47</v>
      </c>
      <c r="K3394" s="99" t="s">
        <v>57</v>
      </c>
      <c r="L3394" s="99">
        <v>21.28</v>
      </c>
      <c r="M3394" s="98" t="s">
        <v>666</v>
      </c>
      <c r="N3394" s="98" t="s">
        <v>62</v>
      </c>
      <c r="O3394" s="114">
        <v>226106</v>
      </c>
      <c r="P3394" s="98" t="s">
        <v>16772</v>
      </c>
      <c r="Q3394" s="98" t="s">
        <v>38868</v>
      </c>
      <c r="R3394" s="98" t="s">
        <v>16773</v>
      </c>
      <c r="S3394" s="98" t="s">
        <v>62</v>
      </c>
      <c r="T3394" s="99">
        <v>31</v>
      </c>
      <c r="U3394" s="99" t="s">
        <v>83</v>
      </c>
      <c r="V3394" s="98" t="s">
        <v>64</v>
      </c>
      <c r="W3394" s="98" t="s">
        <v>35539</v>
      </c>
      <c r="X3394" s="98" t="s">
        <v>35540</v>
      </c>
      <c r="Y3394" s="98" t="s">
        <v>35541</v>
      </c>
      <c r="Z3394" s="98" t="s">
        <v>62</v>
      </c>
      <c r="AA3394" s="98" t="s">
        <v>62</v>
      </c>
      <c r="AB3394" s="98" t="s">
        <v>35539</v>
      </c>
      <c r="AC3394" s="98" t="s">
        <v>35542</v>
      </c>
      <c r="AD3394" s="98" t="s">
        <v>35543</v>
      </c>
      <c r="AE3394" s="98" t="s">
        <v>1450</v>
      </c>
      <c r="AF3394" s="98" t="s">
        <v>156</v>
      </c>
      <c r="AG3394" s="98" t="s">
        <v>35544</v>
      </c>
      <c r="AH3394" s="98" t="s">
        <v>73</v>
      </c>
      <c r="AI3394" s="98" t="s">
        <v>74</v>
      </c>
      <c r="AJ3394" s="98" t="s">
        <v>11048</v>
      </c>
      <c r="AK3394" s="98" t="s">
        <v>35545</v>
      </c>
      <c r="AL3394" s="98" t="s">
        <v>75</v>
      </c>
      <c r="AM3394" s="98" t="s">
        <v>35546</v>
      </c>
      <c r="AN3394" s="98" t="s">
        <v>62</v>
      </c>
      <c r="AO3394" s="99" t="s">
        <v>62</v>
      </c>
      <c r="AP3394" s="98" t="s">
        <v>62</v>
      </c>
      <c r="AQ3394" s="98" t="s">
        <v>62</v>
      </c>
      <c r="AR3394" s="98" t="s">
        <v>62</v>
      </c>
      <c r="AS3394" s="98" t="s">
        <v>62</v>
      </c>
      <c r="AT3394" s="98" t="s">
        <v>62</v>
      </c>
      <c r="AU3394" s="98" t="s">
        <v>62</v>
      </c>
      <c r="AV3394" s="99" t="s">
        <v>57</v>
      </c>
      <c r="AW3394" s="98" t="s">
        <v>77</v>
      </c>
      <c r="AX3394" s="98" t="s">
        <v>57</v>
      </c>
      <c r="AY3394" s="98" t="s">
        <v>77</v>
      </c>
    </row>
    <row r="3395" spans="1:51" s="91" customFormat="1" ht="22.5" customHeight="1" x14ac:dyDescent="0.25">
      <c r="A3395" s="97" t="s">
        <v>35547</v>
      </c>
      <c r="B3395" s="98" t="s">
        <v>35548</v>
      </c>
      <c r="C3395" s="98" t="s">
        <v>595</v>
      </c>
      <c r="D3395" s="98" t="s">
        <v>10968</v>
      </c>
      <c r="E3395" s="98" t="s">
        <v>77</v>
      </c>
      <c r="F3395" s="99">
        <v>1</v>
      </c>
      <c r="G3395" s="99">
        <v>59.56</v>
      </c>
      <c r="H3395" s="99">
        <v>18.12</v>
      </c>
      <c r="I3395" s="99">
        <v>-16.13</v>
      </c>
      <c r="J3395" s="99">
        <v>-18.12</v>
      </c>
      <c r="K3395" s="99" t="s">
        <v>57</v>
      </c>
      <c r="L3395" s="99">
        <v>43.43</v>
      </c>
      <c r="M3395" s="98" t="s">
        <v>666</v>
      </c>
      <c r="N3395" s="98" t="s">
        <v>56</v>
      </c>
      <c r="O3395" s="98" t="s">
        <v>13007</v>
      </c>
      <c r="P3395" s="98" t="s">
        <v>13008</v>
      </c>
      <c r="Q3395" s="98" t="s">
        <v>38868</v>
      </c>
      <c r="R3395" s="98" t="s">
        <v>13009</v>
      </c>
      <c r="S3395" s="98" t="s">
        <v>62</v>
      </c>
      <c r="T3395" s="99">
        <v>59.56</v>
      </c>
      <c r="U3395" s="99" t="s">
        <v>63</v>
      </c>
      <c r="V3395" s="98" t="s">
        <v>9651</v>
      </c>
      <c r="W3395" s="98" t="s">
        <v>62</v>
      </c>
      <c r="X3395" s="98" t="s">
        <v>62</v>
      </c>
      <c r="Y3395" s="98" t="s">
        <v>62</v>
      </c>
      <c r="Z3395" s="98" t="s">
        <v>62</v>
      </c>
      <c r="AA3395" s="98" t="s">
        <v>62</v>
      </c>
      <c r="AB3395" s="98" t="s">
        <v>35549</v>
      </c>
      <c r="AC3395" s="98" t="s">
        <v>35550</v>
      </c>
      <c r="AD3395" s="98" t="s">
        <v>35551</v>
      </c>
      <c r="AE3395" s="98" t="s">
        <v>8626</v>
      </c>
      <c r="AF3395" s="98" t="s">
        <v>105</v>
      </c>
      <c r="AG3395" s="98" t="s">
        <v>35552</v>
      </c>
      <c r="AH3395" s="98" t="s">
        <v>73</v>
      </c>
      <c r="AI3395" s="98" t="s">
        <v>12907</v>
      </c>
      <c r="AJ3395" s="98" t="s">
        <v>35347</v>
      </c>
      <c r="AK3395" s="98" t="s">
        <v>34925</v>
      </c>
      <c r="AL3395" s="98" t="s">
        <v>75</v>
      </c>
      <c r="AM3395" s="98" t="s">
        <v>35553</v>
      </c>
      <c r="AN3395" s="98" t="s">
        <v>62</v>
      </c>
      <c r="AO3395" s="99" t="s">
        <v>62</v>
      </c>
      <c r="AP3395" s="98" t="s">
        <v>62</v>
      </c>
      <c r="AQ3395" s="98" t="s">
        <v>62</v>
      </c>
      <c r="AR3395" s="98" t="s">
        <v>62</v>
      </c>
      <c r="AS3395" s="98" t="s">
        <v>62</v>
      </c>
      <c r="AT3395" s="98" t="s">
        <v>62</v>
      </c>
      <c r="AU3395" s="98" t="s">
        <v>62</v>
      </c>
      <c r="AV3395" s="99" t="s">
        <v>57</v>
      </c>
      <c r="AW3395" s="98" t="s">
        <v>77</v>
      </c>
      <c r="AX3395" s="98" t="s">
        <v>57</v>
      </c>
      <c r="AY3395" s="98" t="s">
        <v>77</v>
      </c>
    </row>
    <row r="3396" spans="1:51" s="91" customFormat="1" ht="22.5" customHeight="1" x14ac:dyDescent="0.25">
      <c r="A3396" s="97" t="s">
        <v>35554</v>
      </c>
      <c r="B3396" s="98" t="s">
        <v>11487</v>
      </c>
      <c r="C3396" s="98" t="s">
        <v>595</v>
      </c>
      <c r="D3396" s="98" t="s">
        <v>10306</v>
      </c>
      <c r="E3396" s="98" t="s">
        <v>56</v>
      </c>
      <c r="F3396" s="99">
        <v>2</v>
      </c>
      <c r="G3396" s="99">
        <v>86.9</v>
      </c>
      <c r="H3396" s="99">
        <v>6.85</v>
      </c>
      <c r="I3396" s="99">
        <v>-22.42</v>
      </c>
      <c r="J3396" s="99">
        <v>-6.85</v>
      </c>
      <c r="K3396" s="99" t="s">
        <v>57</v>
      </c>
      <c r="L3396" s="99">
        <v>64.48</v>
      </c>
      <c r="M3396" s="98" t="s">
        <v>666</v>
      </c>
      <c r="N3396" s="98" t="s">
        <v>62</v>
      </c>
      <c r="O3396" s="114">
        <v>5554</v>
      </c>
      <c r="P3396" s="98" t="s">
        <v>32396</v>
      </c>
      <c r="Q3396" s="98" t="s">
        <v>38868</v>
      </c>
      <c r="R3396" s="98" t="s">
        <v>32397</v>
      </c>
      <c r="S3396" s="98" t="s">
        <v>62</v>
      </c>
      <c r="T3396" s="99">
        <v>43.45</v>
      </c>
      <c r="U3396" s="99" t="s">
        <v>83</v>
      </c>
      <c r="V3396" s="98" t="s">
        <v>64</v>
      </c>
      <c r="W3396" s="98" t="s">
        <v>35555</v>
      </c>
      <c r="X3396" s="98" t="s">
        <v>35556</v>
      </c>
      <c r="Y3396" s="98" t="s">
        <v>35557</v>
      </c>
      <c r="Z3396" s="98" t="s">
        <v>62</v>
      </c>
      <c r="AA3396" s="98" t="s">
        <v>62</v>
      </c>
      <c r="AB3396" s="98" t="s">
        <v>35555</v>
      </c>
      <c r="AC3396" s="98" t="s">
        <v>35558</v>
      </c>
      <c r="AD3396" s="98" t="s">
        <v>35559</v>
      </c>
      <c r="AE3396" s="98" t="s">
        <v>18935</v>
      </c>
      <c r="AF3396" s="98" t="s">
        <v>71</v>
      </c>
      <c r="AG3396" s="98" t="s">
        <v>35560</v>
      </c>
      <c r="AH3396" s="98" t="s">
        <v>73</v>
      </c>
      <c r="AI3396" s="98" t="s">
        <v>74</v>
      </c>
      <c r="AJ3396" s="98" t="s">
        <v>35561</v>
      </c>
      <c r="AK3396" s="98" t="s">
        <v>33917</v>
      </c>
      <c r="AL3396" s="98" t="s">
        <v>75</v>
      </c>
      <c r="AM3396" s="98" t="s">
        <v>35562</v>
      </c>
      <c r="AN3396" s="98" t="s">
        <v>62</v>
      </c>
      <c r="AO3396" s="99" t="s">
        <v>62</v>
      </c>
      <c r="AP3396" s="98" t="s">
        <v>62</v>
      </c>
      <c r="AQ3396" s="98" t="s">
        <v>62</v>
      </c>
      <c r="AR3396" s="98" t="s">
        <v>62</v>
      </c>
      <c r="AS3396" s="98" t="s">
        <v>62</v>
      </c>
      <c r="AT3396" s="98" t="s">
        <v>62</v>
      </c>
      <c r="AU3396" s="98" t="s">
        <v>62</v>
      </c>
      <c r="AV3396" s="99" t="s">
        <v>57</v>
      </c>
      <c r="AW3396" s="98" t="s">
        <v>77</v>
      </c>
      <c r="AX3396" s="98" t="s">
        <v>57</v>
      </c>
      <c r="AY3396" s="98" t="s">
        <v>77</v>
      </c>
    </row>
    <row r="3397" spans="1:51" s="91" customFormat="1" ht="22.5" customHeight="1" x14ac:dyDescent="0.25">
      <c r="A3397" s="97" t="s">
        <v>35563</v>
      </c>
      <c r="B3397" s="98" t="s">
        <v>35564</v>
      </c>
      <c r="C3397" s="98" t="s">
        <v>595</v>
      </c>
      <c r="D3397" s="98" t="s">
        <v>10306</v>
      </c>
      <c r="E3397" s="98" t="s">
        <v>77</v>
      </c>
      <c r="F3397" s="99">
        <v>1</v>
      </c>
      <c r="G3397" s="99">
        <v>59.85</v>
      </c>
      <c r="H3397" s="99">
        <v>34.86</v>
      </c>
      <c r="I3397" s="99">
        <v>-16.170000000000002</v>
      </c>
      <c r="J3397" s="99">
        <v>-34.86</v>
      </c>
      <c r="K3397" s="99" t="s">
        <v>57</v>
      </c>
      <c r="L3397" s="99">
        <v>43.68</v>
      </c>
      <c r="M3397" s="98" t="s">
        <v>666</v>
      </c>
      <c r="N3397" s="98" t="s">
        <v>62</v>
      </c>
      <c r="O3397" s="98" t="s">
        <v>1516</v>
      </c>
      <c r="P3397" s="98" t="s">
        <v>12924</v>
      </c>
      <c r="Q3397" s="98" t="s">
        <v>38868</v>
      </c>
      <c r="R3397" s="98" t="s">
        <v>12925</v>
      </c>
      <c r="S3397" s="98" t="s">
        <v>62</v>
      </c>
      <c r="T3397" s="99">
        <v>59.85</v>
      </c>
      <c r="U3397" s="99" t="s">
        <v>63</v>
      </c>
      <c r="V3397" s="98" t="s">
        <v>9651</v>
      </c>
      <c r="W3397" s="98" t="s">
        <v>62</v>
      </c>
      <c r="X3397" s="98" t="s">
        <v>62</v>
      </c>
      <c r="Y3397" s="98" t="s">
        <v>62</v>
      </c>
      <c r="Z3397" s="98" t="s">
        <v>62</v>
      </c>
      <c r="AA3397" s="98" t="s">
        <v>62</v>
      </c>
      <c r="AB3397" s="98" t="s">
        <v>35565</v>
      </c>
      <c r="AC3397" s="98" t="s">
        <v>35566</v>
      </c>
      <c r="AD3397" s="98" t="s">
        <v>35567</v>
      </c>
      <c r="AE3397" s="98" t="s">
        <v>1802</v>
      </c>
      <c r="AF3397" s="98" t="s">
        <v>263</v>
      </c>
      <c r="AG3397" s="98" t="s">
        <v>35568</v>
      </c>
      <c r="AH3397" s="98" t="s">
        <v>73</v>
      </c>
      <c r="AI3397" s="98" t="s">
        <v>12907</v>
      </c>
      <c r="AJ3397" s="98" t="s">
        <v>34809</v>
      </c>
      <c r="AK3397" s="98" t="s">
        <v>35569</v>
      </c>
      <c r="AL3397" s="98" t="s">
        <v>75</v>
      </c>
      <c r="AM3397" s="98" t="s">
        <v>35570</v>
      </c>
      <c r="AN3397" s="98" t="s">
        <v>62</v>
      </c>
      <c r="AO3397" s="99" t="s">
        <v>62</v>
      </c>
      <c r="AP3397" s="98" t="s">
        <v>62</v>
      </c>
      <c r="AQ3397" s="98" t="s">
        <v>62</v>
      </c>
      <c r="AR3397" s="98" t="s">
        <v>62</v>
      </c>
      <c r="AS3397" s="98" t="s">
        <v>62</v>
      </c>
      <c r="AT3397" s="98" t="s">
        <v>62</v>
      </c>
      <c r="AU3397" s="98" t="s">
        <v>62</v>
      </c>
      <c r="AV3397" s="99" t="s">
        <v>57</v>
      </c>
      <c r="AW3397" s="98" t="s">
        <v>77</v>
      </c>
      <c r="AX3397" s="98" t="s">
        <v>57</v>
      </c>
      <c r="AY3397" s="98" t="s">
        <v>77</v>
      </c>
    </row>
    <row r="3398" spans="1:51" s="91" customFormat="1" ht="22.5" customHeight="1" x14ac:dyDescent="0.25">
      <c r="A3398" s="97" t="s">
        <v>35571</v>
      </c>
      <c r="B3398" s="98" t="s">
        <v>35572</v>
      </c>
      <c r="C3398" s="98" t="s">
        <v>595</v>
      </c>
      <c r="D3398" s="98" t="s">
        <v>10968</v>
      </c>
      <c r="E3398" s="98" t="s">
        <v>77</v>
      </c>
      <c r="F3398" s="99">
        <v>1</v>
      </c>
      <c r="G3398" s="99">
        <v>59.85</v>
      </c>
      <c r="H3398" s="99">
        <v>32.119999999999997</v>
      </c>
      <c r="I3398" s="99">
        <v>-16.170000000000002</v>
      </c>
      <c r="J3398" s="99">
        <v>-32.119999999999997</v>
      </c>
      <c r="K3398" s="99" t="s">
        <v>57</v>
      </c>
      <c r="L3398" s="99">
        <v>43.68</v>
      </c>
      <c r="M3398" s="98" t="s">
        <v>666</v>
      </c>
      <c r="N3398" s="98" t="s">
        <v>62</v>
      </c>
      <c r="O3398" s="98" t="s">
        <v>1516</v>
      </c>
      <c r="P3398" s="98" t="s">
        <v>12924</v>
      </c>
      <c r="Q3398" s="98" t="s">
        <v>38868</v>
      </c>
      <c r="R3398" s="98" t="s">
        <v>12925</v>
      </c>
      <c r="S3398" s="98" t="s">
        <v>62</v>
      </c>
      <c r="T3398" s="99">
        <v>59.85</v>
      </c>
      <c r="U3398" s="99" t="s">
        <v>63</v>
      </c>
      <c r="V3398" s="98" t="s">
        <v>9651</v>
      </c>
      <c r="W3398" s="98" t="s">
        <v>62</v>
      </c>
      <c r="X3398" s="98" t="s">
        <v>62</v>
      </c>
      <c r="Y3398" s="98" t="s">
        <v>62</v>
      </c>
      <c r="Z3398" s="98" t="s">
        <v>62</v>
      </c>
      <c r="AA3398" s="98" t="s">
        <v>62</v>
      </c>
      <c r="AB3398" s="98" t="s">
        <v>35573</v>
      </c>
      <c r="AC3398" s="98" t="s">
        <v>35574</v>
      </c>
      <c r="AD3398" s="98" t="s">
        <v>35575</v>
      </c>
      <c r="AE3398" s="98" t="s">
        <v>35576</v>
      </c>
      <c r="AF3398" s="98" t="s">
        <v>3117</v>
      </c>
      <c r="AG3398" s="98" t="s">
        <v>35577</v>
      </c>
      <c r="AH3398" s="98" t="s">
        <v>73</v>
      </c>
      <c r="AI3398" s="98" t="s">
        <v>12907</v>
      </c>
      <c r="AJ3398" s="98" t="s">
        <v>35578</v>
      </c>
      <c r="AK3398" s="98" t="s">
        <v>35579</v>
      </c>
      <c r="AL3398" s="98" t="s">
        <v>75</v>
      </c>
      <c r="AM3398" s="98" t="s">
        <v>35580</v>
      </c>
      <c r="AN3398" s="98" t="s">
        <v>62</v>
      </c>
      <c r="AO3398" s="99" t="s">
        <v>62</v>
      </c>
      <c r="AP3398" s="98" t="s">
        <v>62</v>
      </c>
      <c r="AQ3398" s="98" t="s">
        <v>62</v>
      </c>
      <c r="AR3398" s="98" t="s">
        <v>62</v>
      </c>
      <c r="AS3398" s="98" t="s">
        <v>62</v>
      </c>
      <c r="AT3398" s="98" t="s">
        <v>62</v>
      </c>
      <c r="AU3398" s="98" t="s">
        <v>62</v>
      </c>
      <c r="AV3398" s="99" t="s">
        <v>57</v>
      </c>
      <c r="AW3398" s="98" t="s">
        <v>77</v>
      </c>
      <c r="AX3398" s="98" t="s">
        <v>57</v>
      </c>
      <c r="AY3398" s="98" t="s">
        <v>77</v>
      </c>
    </row>
    <row r="3399" spans="1:51" s="91" customFormat="1" ht="22.5" customHeight="1" x14ac:dyDescent="0.25">
      <c r="A3399" s="97" t="s">
        <v>35581</v>
      </c>
      <c r="B3399" s="98" t="s">
        <v>35582</v>
      </c>
      <c r="C3399" s="98" t="s">
        <v>595</v>
      </c>
      <c r="D3399" s="98" t="s">
        <v>10968</v>
      </c>
      <c r="E3399" s="98" t="s">
        <v>77</v>
      </c>
      <c r="F3399" s="99">
        <v>1</v>
      </c>
      <c r="G3399" s="99">
        <v>82.19</v>
      </c>
      <c r="H3399" s="99" t="s">
        <v>57</v>
      </c>
      <c r="I3399" s="99">
        <v>-13.97</v>
      </c>
      <c r="J3399" s="99">
        <v>-19.95</v>
      </c>
      <c r="K3399" s="99" t="s">
        <v>57</v>
      </c>
      <c r="L3399" s="99">
        <v>48.27</v>
      </c>
      <c r="M3399" s="98" t="s">
        <v>666</v>
      </c>
      <c r="N3399" s="98" t="s">
        <v>56</v>
      </c>
      <c r="O3399" s="114">
        <v>2360</v>
      </c>
      <c r="P3399" s="98" t="s">
        <v>14677</v>
      </c>
      <c r="Q3399" s="98" t="s">
        <v>38868</v>
      </c>
      <c r="R3399" s="98" t="s">
        <v>14678</v>
      </c>
      <c r="S3399" s="98" t="s">
        <v>62</v>
      </c>
      <c r="T3399" s="99">
        <v>82.19</v>
      </c>
      <c r="U3399" s="99" t="s">
        <v>63</v>
      </c>
      <c r="V3399" s="98" t="s">
        <v>9651</v>
      </c>
      <c r="W3399" s="98" t="s">
        <v>62</v>
      </c>
      <c r="X3399" s="98" t="s">
        <v>62</v>
      </c>
      <c r="Y3399" s="98" t="s">
        <v>62</v>
      </c>
      <c r="Z3399" s="98" t="s">
        <v>62</v>
      </c>
      <c r="AA3399" s="98" t="s">
        <v>62</v>
      </c>
      <c r="AB3399" s="98" t="s">
        <v>35583</v>
      </c>
      <c r="AC3399" s="98" t="s">
        <v>35584</v>
      </c>
      <c r="AD3399" s="98" t="s">
        <v>35585</v>
      </c>
      <c r="AE3399" s="98" t="s">
        <v>25409</v>
      </c>
      <c r="AF3399" s="98" t="s">
        <v>234</v>
      </c>
      <c r="AG3399" s="98" t="s">
        <v>35586</v>
      </c>
      <c r="AH3399" s="98" t="s">
        <v>73</v>
      </c>
      <c r="AI3399" s="98" t="s">
        <v>12907</v>
      </c>
      <c r="AJ3399" s="98" t="s">
        <v>35587</v>
      </c>
      <c r="AK3399" s="98" t="s">
        <v>35588</v>
      </c>
      <c r="AL3399" s="98" t="s">
        <v>75</v>
      </c>
      <c r="AM3399" s="98" t="s">
        <v>35589</v>
      </c>
      <c r="AN3399" s="98" t="s">
        <v>62</v>
      </c>
      <c r="AO3399" s="99" t="s">
        <v>62</v>
      </c>
      <c r="AP3399" s="98" t="s">
        <v>62</v>
      </c>
      <c r="AQ3399" s="98" t="s">
        <v>62</v>
      </c>
      <c r="AR3399" s="98" t="s">
        <v>62</v>
      </c>
      <c r="AS3399" s="98" t="s">
        <v>62</v>
      </c>
      <c r="AT3399" s="98" t="s">
        <v>62</v>
      </c>
      <c r="AU3399" s="98" t="s">
        <v>62</v>
      </c>
      <c r="AV3399" s="99" t="s">
        <v>57</v>
      </c>
      <c r="AW3399" s="98" t="s">
        <v>77</v>
      </c>
      <c r="AX3399" s="98" t="s">
        <v>57</v>
      </c>
      <c r="AY3399" s="98" t="s">
        <v>77</v>
      </c>
    </row>
    <row r="3400" spans="1:51" s="91" customFormat="1" ht="22.5" customHeight="1" x14ac:dyDescent="0.25">
      <c r="A3400" s="97" t="s">
        <v>35590</v>
      </c>
      <c r="B3400" s="98" t="s">
        <v>35591</v>
      </c>
      <c r="C3400" s="98" t="s">
        <v>595</v>
      </c>
      <c r="D3400" s="98" t="s">
        <v>10968</v>
      </c>
      <c r="E3400" s="98" t="s">
        <v>77</v>
      </c>
      <c r="F3400" s="99">
        <v>1</v>
      </c>
      <c r="G3400" s="99">
        <v>61.17</v>
      </c>
      <c r="H3400" s="99">
        <v>28.46</v>
      </c>
      <c r="I3400" s="99">
        <v>-13.34</v>
      </c>
      <c r="J3400" s="99">
        <v>-28.46</v>
      </c>
      <c r="K3400" s="99" t="s">
        <v>57</v>
      </c>
      <c r="L3400" s="99">
        <v>47.83</v>
      </c>
      <c r="M3400" s="98" t="s">
        <v>666</v>
      </c>
      <c r="N3400" s="98" t="s">
        <v>56</v>
      </c>
      <c r="O3400" s="98" t="s">
        <v>12935</v>
      </c>
      <c r="P3400" s="98" t="s">
        <v>12936</v>
      </c>
      <c r="Q3400" s="98" t="s">
        <v>38868</v>
      </c>
      <c r="R3400" s="98" t="s">
        <v>8688</v>
      </c>
      <c r="S3400" s="98" t="s">
        <v>62</v>
      </c>
      <c r="T3400" s="99">
        <v>61.17</v>
      </c>
      <c r="U3400" s="99" t="s">
        <v>83</v>
      </c>
      <c r="V3400" s="98" t="s">
        <v>9651</v>
      </c>
      <c r="W3400" s="98" t="s">
        <v>62</v>
      </c>
      <c r="X3400" s="98" t="s">
        <v>62</v>
      </c>
      <c r="Y3400" s="98" t="s">
        <v>62</v>
      </c>
      <c r="Z3400" s="98" t="s">
        <v>62</v>
      </c>
      <c r="AA3400" s="98" t="s">
        <v>62</v>
      </c>
      <c r="AB3400" s="98" t="s">
        <v>35592</v>
      </c>
      <c r="AC3400" s="98" t="s">
        <v>35593</v>
      </c>
      <c r="AD3400" s="98" t="s">
        <v>35594</v>
      </c>
      <c r="AE3400" s="98" t="s">
        <v>35595</v>
      </c>
      <c r="AF3400" s="98" t="s">
        <v>71</v>
      </c>
      <c r="AG3400" s="98" t="s">
        <v>35596</v>
      </c>
      <c r="AH3400" s="98" t="s">
        <v>73</v>
      </c>
      <c r="AI3400" s="98" t="s">
        <v>12907</v>
      </c>
      <c r="AJ3400" s="98" t="s">
        <v>35587</v>
      </c>
      <c r="AK3400" s="98" t="s">
        <v>35597</v>
      </c>
      <c r="AL3400" s="98" t="s">
        <v>75</v>
      </c>
      <c r="AM3400" s="98" t="s">
        <v>35598</v>
      </c>
      <c r="AN3400" s="98" t="s">
        <v>62</v>
      </c>
      <c r="AO3400" s="99" t="s">
        <v>62</v>
      </c>
      <c r="AP3400" s="98" t="s">
        <v>62</v>
      </c>
      <c r="AQ3400" s="98" t="s">
        <v>62</v>
      </c>
      <c r="AR3400" s="98" t="s">
        <v>62</v>
      </c>
      <c r="AS3400" s="98" t="s">
        <v>62</v>
      </c>
      <c r="AT3400" s="98" t="s">
        <v>62</v>
      </c>
      <c r="AU3400" s="98" t="s">
        <v>62</v>
      </c>
      <c r="AV3400" s="99" t="s">
        <v>57</v>
      </c>
      <c r="AW3400" s="98" t="s">
        <v>77</v>
      </c>
      <c r="AX3400" s="98" t="s">
        <v>57</v>
      </c>
      <c r="AY3400" s="98" t="s">
        <v>77</v>
      </c>
    </row>
    <row r="3401" spans="1:51" s="91" customFormat="1" ht="22.5" customHeight="1" x14ac:dyDescent="0.25">
      <c r="A3401" s="97" t="s">
        <v>35599</v>
      </c>
      <c r="B3401" s="98" t="s">
        <v>35600</v>
      </c>
      <c r="C3401" s="98" t="s">
        <v>595</v>
      </c>
      <c r="D3401" s="98" t="s">
        <v>10968</v>
      </c>
      <c r="E3401" s="98" t="s">
        <v>77</v>
      </c>
      <c r="F3401" s="99">
        <v>1</v>
      </c>
      <c r="G3401" s="99">
        <v>83.88</v>
      </c>
      <c r="H3401" s="99" t="s">
        <v>57</v>
      </c>
      <c r="I3401" s="99">
        <v>-10.07</v>
      </c>
      <c r="J3401" s="99">
        <v>-21.45</v>
      </c>
      <c r="K3401" s="99" t="s">
        <v>57</v>
      </c>
      <c r="L3401" s="99">
        <v>52.36</v>
      </c>
      <c r="M3401" s="98" t="s">
        <v>666</v>
      </c>
      <c r="N3401" s="98" t="s">
        <v>56</v>
      </c>
      <c r="O3401" s="114">
        <v>55142</v>
      </c>
      <c r="P3401" s="98" t="s">
        <v>35088</v>
      </c>
      <c r="Q3401" s="98" t="s">
        <v>38868</v>
      </c>
      <c r="R3401" s="98" t="s">
        <v>8985</v>
      </c>
      <c r="S3401" s="98" t="s">
        <v>62</v>
      </c>
      <c r="T3401" s="99">
        <v>83.88</v>
      </c>
      <c r="U3401" s="99" t="s">
        <v>83</v>
      </c>
      <c r="V3401" s="98" t="s">
        <v>9651</v>
      </c>
      <c r="W3401" s="98" t="s">
        <v>62</v>
      </c>
      <c r="X3401" s="98" t="s">
        <v>62</v>
      </c>
      <c r="Y3401" s="98" t="s">
        <v>62</v>
      </c>
      <c r="Z3401" s="98" t="s">
        <v>62</v>
      </c>
      <c r="AA3401" s="98" t="s">
        <v>62</v>
      </c>
      <c r="AB3401" s="98" t="s">
        <v>35601</v>
      </c>
      <c r="AC3401" s="98" t="s">
        <v>35602</v>
      </c>
      <c r="AD3401" s="98" t="s">
        <v>35603</v>
      </c>
      <c r="AE3401" s="98" t="s">
        <v>4358</v>
      </c>
      <c r="AF3401" s="98" t="s">
        <v>234</v>
      </c>
      <c r="AG3401" s="98" t="s">
        <v>35604</v>
      </c>
      <c r="AH3401" s="98" t="s">
        <v>73</v>
      </c>
      <c r="AI3401" s="98" t="s">
        <v>12907</v>
      </c>
      <c r="AJ3401" s="98" t="s">
        <v>35266</v>
      </c>
      <c r="AK3401" s="98" t="s">
        <v>35605</v>
      </c>
      <c r="AL3401" s="98" t="s">
        <v>75</v>
      </c>
      <c r="AM3401" s="98" t="s">
        <v>35606</v>
      </c>
      <c r="AN3401" s="98" t="s">
        <v>62</v>
      </c>
      <c r="AO3401" s="99" t="s">
        <v>62</v>
      </c>
      <c r="AP3401" s="98" t="s">
        <v>62</v>
      </c>
      <c r="AQ3401" s="98" t="s">
        <v>62</v>
      </c>
      <c r="AR3401" s="98" t="s">
        <v>62</v>
      </c>
      <c r="AS3401" s="98" t="s">
        <v>62</v>
      </c>
      <c r="AT3401" s="98" t="s">
        <v>62</v>
      </c>
      <c r="AU3401" s="98" t="s">
        <v>62</v>
      </c>
      <c r="AV3401" s="99" t="s">
        <v>57</v>
      </c>
      <c r="AW3401" s="98" t="s">
        <v>77</v>
      </c>
      <c r="AX3401" s="98" t="s">
        <v>57</v>
      </c>
      <c r="AY3401" s="98" t="s">
        <v>77</v>
      </c>
    </row>
    <row r="3402" spans="1:51" s="91" customFormat="1" ht="22.5" customHeight="1" x14ac:dyDescent="0.25">
      <c r="A3402" s="97" t="s">
        <v>35607</v>
      </c>
      <c r="B3402" s="98" t="s">
        <v>35600</v>
      </c>
      <c r="C3402" s="98" t="s">
        <v>595</v>
      </c>
      <c r="D3402" s="98" t="s">
        <v>9171</v>
      </c>
      <c r="E3402" s="98" t="s">
        <v>77</v>
      </c>
      <c r="F3402" s="99">
        <v>1</v>
      </c>
      <c r="G3402" s="99">
        <v>59.56</v>
      </c>
      <c r="H3402" s="99" t="s">
        <v>57</v>
      </c>
      <c r="I3402" s="99">
        <v>-16.13</v>
      </c>
      <c r="J3402" s="99" t="s">
        <v>57</v>
      </c>
      <c r="K3402" s="99" t="s">
        <v>57</v>
      </c>
      <c r="L3402" s="99">
        <v>43.43</v>
      </c>
      <c r="M3402" s="98" t="s">
        <v>666</v>
      </c>
      <c r="N3402" s="98" t="s">
        <v>62</v>
      </c>
      <c r="O3402" s="98" t="s">
        <v>13007</v>
      </c>
      <c r="P3402" s="98" t="s">
        <v>13008</v>
      </c>
      <c r="Q3402" s="98" t="s">
        <v>38868</v>
      </c>
      <c r="R3402" s="98" t="s">
        <v>13009</v>
      </c>
      <c r="S3402" s="98" t="s">
        <v>62</v>
      </c>
      <c r="T3402" s="99">
        <v>59.56</v>
      </c>
      <c r="U3402" s="99" t="s">
        <v>63</v>
      </c>
      <c r="V3402" s="98" t="s">
        <v>9651</v>
      </c>
      <c r="W3402" s="98" t="s">
        <v>62</v>
      </c>
      <c r="X3402" s="98" t="s">
        <v>62</v>
      </c>
      <c r="Y3402" s="98" t="s">
        <v>62</v>
      </c>
      <c r="Z3402" s="98" t="s">
        <v>62</v>
      </c>
      <c r="AA3402" s="98" t="s">
        <v>62</v>
      </c>
      <c r="AB3402" s="98" t="s">
        <v>35608</v>
      </c>
      <c r="AC3402" s="98" t="s">
        <v>35609</v>
      </c>
      <c r="AD3402" s="98" t="s">
        <v>35610</v>
      </c>
      <c r="AE3402" s="98" t="s">
        <v>3702</v>
      </c>
      <c r="AF3402" s="98" t="s">
        <v>90</v>
      </c>
      <c r="AG3402" s="98" t="s">
        <v>35611</v>
      </c>
      <c r="AH3402" s="98" t="s">
        <v>73</v>
      </c>
      <c r="AI3402" s="98" t="s">
        <v>12907</v>
      </c>
      <c r="AJ3402" s="98" t="s">
        <v>9941</v>
      </c>
      <c r="AK3402" s="98" t="s">
        <v>35612</v>
      </c>
      <c r="AL3402" s="98" t="s">
        <v>75</v>
      </c>
      <c r="AM3402" s="98" t="s">
        <v>35613</v>
      </c>
      <c r="AN3402" s="98" t="s">
        <v>62</v>
      </c>
      <c r="AO3402" s="99" t="s">
        <v>62</v>
      </c>
      <c r="AP3402" s="98" t="s">
        <v>62</v>
      </c>
      <c r="AQ3402" s="98" t="s">
        <v>62</v>
      </c>
      <c r="AR3402" s="98" t="s">
        <v>62</v>
      </c>
      <c r="AS3402" s="98" t="s">
        <v>62</v>
      </c>
      <c r="AT3402" s="98" t="s">
        <v>62</v>
      </c>
      <c r="AU3402" s="98" t="s">
        <v>62</v>
      </c>
      <c r="AV3402" s="99" t="s">
        <v>57</v>
      </c>
      <c r="AW3402" s="98" t="s">
        <v>77</v>
      </c>
      <c r="AX3402" s="98" t="s">
        <v>57</v>
      </c>
      <c r="AY3402" s="98" t="s">
        <v>77</v>
      </c>
    </row>
    <row r="3403" spans="1:51" s="91" customFormat="1" ht="22.5" customHeight="1" x14ac:dyDescent="0.25">
      <c r="A3403" s="97" t="s">
        <v>35633</v>
      </c>
      <c r="B3403" s="98" t="s">
        <v>35634</v>
      </c>
      <c r="C3403" s="98" t="s">
        <v>595</v>
      </c>
      <c r="D3403" s="98" t="s">
        <v>10968</v>
      </c>
      <c r="E3403" s="98" t="s">
        <v>56</v>
      </c>
      <c r="F3403" s="99">
        <v>1</v>
      </c>
      <c r="G3403" s="99">
        <v>59.85</v>
      </c>
      <c r="H3403" s="99" t="s">
        <v>57</v>
      </c>
      <c r="I3403" s="99">
        <v>-16.170000000000002</v>
      </c>
      <c r="J3403" s="99" t="s">
        <v>57</v>
      </c>
      <c r="K3403" s="99" t="s">
        <v>57</v>
      </c>
      <c r="L3403" s="99">
        <v>43.68</v>
      </c>
      <c r="M3403" s="98" t="s">
        <v>666</v>
      </c>
      <c r="N3403" s="98" t="s">
        <v>56</v>
      </c>
      <c r="O3403" s="98" t="s">
        <v>1516</v>
      </c>
      <c r="P3403" s="98" t="s">
        <v>12924</v>
      </c>
      <c r="Q3403" s="98" t="s">
        <v>38868</v>
      </c>
      <c r="R3403" s="98" t="s">
        <v>12925</v>
      </c>
      <c r="S3403" s="98" t="s">
        <v>62</v>
      </c>
      <c r="T3403" s="99">
        <v>59.85</v>
      </c>
      <c r="U3403" s="99" t="s">
        <v>63</v>
      </c>
      <c r="V3403" s="98" t="s">
        <v>9651</v>
      </c>
      <c r="W3403" s="98" t="s">
        <v>62</v>
      </c>
      <c r="X3403" s="98" t="s">
        <v>62</v>
      </c>
      <c r="Y3403" s="98" t="s">
        <v>62</v>
      </c>
      <c r="Z3403" s="98" t="s">
        <v>62</v>
      </c>
      <c r="AA3403" s="98" t="s">
        <v>62</v>
      </c>
      <c r="AB3403" s="98" t="s">
        <v>35635</v>
      </c>
      <c r="AC3403" s="98" t="s">
        <v>35636</v>
      </c>
      <c r="AD3403" s="98" t="s">
        <v>35637</v>
      </c>
      <c r="AE3403" s="98" t="s">
        <v>22302</v>
      </c>
      <c r="AF3403" s="98" t="s">
        <v>853</v>
      </c>
      <c r="AG3403" s="98" t="s">
        <v>35638</v>
      </c>
      <c r="AH3403" s="98" t="s">
        <v>73</v>
      </c>
      <c r="AI3403" s="98" t="s">
        <v>12907</v>
      </c>
      <c r="AJ3403" s="98" t="s">
        <v>35639</v>
      </c>
      <c r="AK3403" s="98" t="s">
        <v>35640</v>
      </c>
      <c r="AL3403" s="98" t="s">
        <v>75</v>
      </c>
      <c r="AM3403" s="98" t="s">
        <v>35641</v>
      </c>
      <c r="AN3403" s="98" t="s">
        <v>62</v>
      </c>
      <c r="AO3403" s="99" t="s">
        <v>62</v>
      </c>
      <c r="AP3403" s="98" t="s">
        <v>62</v>
      </c>
      <c r="AQ3403" s="98" t="s">
        <v>62</v>
      </c>
      <c r="AR3403" s="98" t="s">
        <v>62</v>
      </c>
      <c r="AS3403" s="98" t="s">
        <v>62</v>
      </c>
      <c r="AT3403" s="98" t="s">
        <v>62</v>
      </c>
      <c r="AU3403" s="98" t="s">
        <v>62</v>
      </c>
      <c r="AV3403" s="99" t="s">
        <v>57</v>
      </c>
      <c r="AW3403" s="98" t="s">
        <v>77</v>
      </c>
      <c r="AX3403" s="98" t="s">
        <v>57</v>
      </c>
      <c r="AY3403" s="98" t="s">
        <v>77</v>
      </c>
    </row>
    <row r="3404" spans="1:51" s="91" customFormat="1" ht="22.5" customHeight="1" x14ac:dyDescent="0.25">
      <c r="A3404" s="97" t="s">
        <v>35642</v>
      </c>
      <c r="B3404" s="98" t="s">
        <v>35643</v>
      </c>
      <c r="C3404" s="98" t="s">
        <v>595</v>
      </c>
      <c r="D3404" s="98" t="s">
        <v>10968</v>
      </c>
      <c r="E3404" s="98" t="s">
        <v>77</v>
      </c>
      <c r="F3404" s="99">
        <v>1</v>
      </c>
      <c r="G3404" s="99">
        <v>239.15</v>
      </c>
      <c r="H3404" s="99" t="s">
        <v>57</v>
      </c>
      <c r="I3404" s="99">
        <v>-40.659999999999997</v>
      </c>
      <c r="J3404" s="99">
        <v>-22.95</v>
      </c>
      <c r="K3404" s="99" t="s">
        <v>57</v>
      </c>
      <c r="L3404" s="99">
        <v>175.54</v>
      </c>
      <c r="M3404" s="98" t="s">
        <v>666</v>
      </c>
      <c r="N3404" s="98" t="s">
        <v>56</v>
      </c>
      <c r="O3404" s="98" t="s">
        <v>13206</v>
      </c>
      <c r="P3404" s="98" t="s">
        <v>20485</v>
      </c>
      <c r="Q3404" s="98" t="s">
        <v>38868</v>
      </c>
      <c r="R3404" s="98" t="s">
        <v>13208</v>
      </c>
      <c r="S3404" s="98" t="s">
        <v>62</v>
      </c>
      <c r="T3404" s="99">
        <v>239.15</v>
      </c>
      <c r="U3404" s="99" t="s">
        <v>63</v>
      </c>
      <c r="V3404" s="98" t="s">
        <v>9651</v>
      </c>
      <c r="W3404" s="98" t="s">
        <v>62</v>
      </c>
      <c r="X3404" s="98" t="s">
        <v>62</v>
      </c>
      <c r="Y3404" s="98" t="s">
        <v>62</v>
      </c>
      <c r="Z3404" s="98" t="s">
        <v>62</v>
      </c>
      <c r="AA3404" s="98" t="s">
        <v>62</v>
      </c>
      <c r="AB3404" s="98" t="s">
        <v>35644</v>
      </c>
      <c r="AC3404" s="98" t="s">
        <v>35645</v>
      </c>
      <c r="AD3404" s="98" t="s">
        <v>35646</v>
      </c>
      <c r="AE3404" s="98" t="s">
        <v>12188</v>
      </c>
      <c r="AF3404" s="98" t="s">
        <v>71</v>
      </c>
      <c r="AG3404" s="98" t="s">
        <v>35647</v>
      </c>
      <c r="AH3404" s="98" t="s">
        <v>73</v>
      </c>
      <c r="AI3404" s="98" t="s">
        <v>12907</v>
      </c>
      <c r="AJ3404" s="98" t="s">
        <v>35648</v>
      </c>
      <c r="AK3404" s="98" t="s">
        <v>11768</v>
      </c>
      <c r="AL3404" s="98" t="s">
        <v>75</v>
      </c>
      <c r="AM3404" s="98" t="s">
        <v>35649</v>
      </c>
      <c r="AN3404" s="98" t="s">
        <v>35650</v>
      </c>
      <c r="AO3404" s="99" t="s">
        <v>62</v>
      </c>
      <c r="AP3404" s="98" t="s">
        <v>62</v>
      </c>
      <c r="AQ3404" s="98" t="s">
        <v>62</v>
      </c>
      <c r="AR3404" s="98" t="s">
        <v>62</v>
      </c>
      <c r="AS3404" s="98" t="s">
        <v>62</v>
      </c>
      <c r="AT3404" s="98" t="s">
        <v>62</v>
      </c>
      <c r="AU3404" s="98" t="s">
        <v>62</v>
      </c>
      <c r="AV3404" s="99" t="s">
        <v>57</v>
      </c>
      <c r="AW3404" s="98" t="s">
        <v>77</v>
      </c>
      <c r="AX3404" s="98" t="s">
        <v>57</v>
      </c>
      <c r="AY3404" s="98" t="s">
        <v>77</v>
      </c>
    </row>
    <row r="3405" spans="1:51" s="91" customFormat="1" ht="22.5" customHeight="1" x14ac:dyDescent="0.25">
      <c r="A3405" s="97" t="s">
        <v>35651</v>
      </c>
      <c r="B3405" s="98" t="s">
        <v>35652</v>
      </c>
      <c r="C3405" s="98" t="s">
        <v>595</v>
      </c>
      <c r="D3405" s="98" t="s">
        <v>8371</v>
      </c>
      <c r="E3405" s="98" t="s">
        <v>56</v>
      </c>
      <c r="F3405" s="99">
        <v>1</v>
      </c>
      <c r="G3405" s="99">
        <v>81</v>
      </c>
      <c r="H3405" s="99">
        <v>10.97</v>
      </c>
      <c r="I3405" s="99">
        <v>-13.77</v>
      </c>
      <c r="J3405" s="99">
        <v>-32.42</v>
      </c>
      <c r="K3405" s="99" t="s">
        <v>57</v>
      </c>
      <c r="L3405" s="99">
        <v>45.78</v>
      </c>
      <c r="M3405" s="98" t="s">
        <v>666</v>
      </c>
      <c r="N3405" s="98" t="s">
        <v>56</v>
      </c>
      <c r="O3405" s="114">
        <v>6617</v>
      </c>
      <c r="P3405" s="98" t="s">
        <v>35653</v>
      </c>
      <c r="Q3405" s="98" t="s">
        <v>38868</v>
      </c>
      <c r="R3405" s="98" t="s">
        <v>35654</v>
      </c>
      <c r="S3405" s="98" t="s">
        <v>62</v>
      </c>
      <c r="T3405" s="99">
        <v>81</v>
      </c>
      <c r="U3405" s="99" t="s">
        <v>63</v>
      </c>
      <c r="V3405" s="98" t="s">
        <v>64</v>
      </c>
      <c r="W3405" s="98" t="s">
        <v>35655</v>
      </c>
      <c r="X3405" s="98" t="s">
        <v>35656</v>
      </c>
      <c r="Y3405" s="98" t="s">
        <v>35657</v>
      </c>
      <c r="Z3405" s="98" t="s">
        <v>62</v>
      </c>
      <c r="AA3405" s="98" t="s">
        <v>62</v>
      </c>
      <c r="AB3405" s="98" t="s">
        <v>35655</v>
      </c>
      <c r="AC3405" s="98" t="s">
        <v>35658</v>
      </c>
      <c r="AD3405" s="98" t="s">
        <v>35659</v>
      </c>
      <c r="AE3405" s="98" t="s">
        <v>35660</v>
      </c>
      <c r="AF3405" s="98" t="s">
        <v>799</v>
      </c>
      <c r="AG3405" s="98" t="s">
        <v>35661</v>
      </c>
      <c r="AH3405" s="98" t="s">
        <v>73</v>
      </c>
      <c r="AI3405" s="98" t="s">
        <v>74</v>
      </c>
      <c r="AJ3405" s="98" t="s">
        <v>11234</v>
      </c>
      <c r="AK3405" s="98" t="s">
        <v>35662</v>
      </c>
      <c r="AL3405" s="98" t="s">
        <v>75</v>
      </c>
      <c r="AM3405" s="98" t="s">
        <v>35663</v>
      </c>
      <c r="AN3405" s="98" t="s">
        <v>62</v>
      </c>
      <c r="AO3405" s="99" t="s">
        <v>62</v>
      </c>
      <c r="AP3405" s="98" t="s">
        <v>62</v>
      </c>
      <c r="AQ3405" s="98" t="s">
        <v>62</v>
      </c>
      <c r="AR3405" s="98" t="s">
        <v>62</v>
      </c>
      <c r="AS3405" s="98" t="s">
        <v>62</v>
      </c>
      <c r="AT3405" s="98" t="s">
        <v>62</v>
      </c>
      <c r="AU3405" s="98" t="s">
        <v>62</v>
      </c>
      <c r="AV3405" s="99" t="s">
        <v>57</v>
      </c>
      <c r="AW3405" s="98" t="s">
        <v>77</v>
      </c>
      <c r="AX3405" s="98" t="s">
        <v>57</v>
      </c>
      <c r="AY3405" s="98" t="s">
        <v>77</v>
      </c>
    </row>
    <row r="3406" spans="1:51" s="91" customFormat="1" ht="22.5" customHeight="1" x14ac:dyDescent="0.25">
      <c r="A3406" s="97" t="s">
        <v>35664</v>
      </c>
      <c r="B3406" s="98" t="s">
        <v>35665</v>
      </c>
      <c r="C3406" s="98" t="s">
        <v>595</v>
      </c>
      <c r="D3406" s="98" t="s">
        <v>3526</v>
      </c>
      <c r="E3406" s="98" t="s">
        <v>77</v>
      </c>
      <c r="F3406" s="99">
        <v>1</v>
      </c>
      <c r="G3406" s="99">
        <v>59.22</v>
      </c>
      <c r="H3406" s="99" t="s">
        <v>57</v>
      </c>
      <c r="I3406" s="99">
        <v>-16.07</v>
      </c>
      <c r="J3406" s="99" t="s">
        <v>57</v>
      </c>
      <c r="K3406" s="99" t="s">
        <v>57</v>
      </c>
      <c r="L3406" s="99">
        <v>43.15</v>
      </c>
      <c r="M3406" s="98" t="s">
        <v>666</v>
      </c>
      <c r="N3406" s="98" t="s">
        <v>56</v>
      </c>
      <c r="O3406" s="98" t="s">
        <v>1516</v>
      </c>
      <c r="P3406" s="98" t="s">
        <v>12924</v>
      </c>
      <c r="Q3406" s="98" t="s">
        <v>38868</v>
      </c>
      <c r="R3406" s="98" t="s">
        <v>12925</v>
      </c>
      <c r="S3406" s="98" t="s">
        <v>62</v>
      </c>
      <c r="T3406" s="99">
        <v>59.22</v>
      </c>
      <c r="U3406" s="99" t="s">
        <v>63</v>
      </c>
      <c r="V3406" s="98" t="s">
        <v>9651</v>
      </c>
      <c r="W3406" s="98" t="s">
        <v>62</v>
      </c>
      <c r="X3406" s="98" t="s">
        <v>62</v>
      </c>
      <c r="Y3406" s="98" t="s">
        <v>62</v>
      </c>
      <c r="Z3406" s="98" t="s">
        <v>62</v>
      </c>
      <c r="AA3406" s="98" t="s">
        <v>62</v>
      </c>
      <c r="AB3406" s="98" t="s">
        <v>35666</v>
      </c>
      <c r="AC3406" s="98" t="s">
        <v>35667</v>
      </c>
      <c r="AD3406" s="98" t="s">
        <v>35668</v>
      </c>
      <c r="AE3406" s="98" t="s">
        <v>35669</v>
      </c>
      <c r="AF3406" s="98" t="s">
        <v>746</v>
      </c>
      <c r="AG3406" s="98" t="s">
        <v>35670</v>
      </c>
      <c r="AH3406" s="98" t="s">
        <v>73</v>
      </c>
      <c r="AI3406" s="98" t="s">
        <v>12907</v>
      </c>
      <c r="AJ3406" s="98" t="s">
        <v>35671</v>
      </c>
      <c r="AK3406" s="98" t="s">
        <v>35672</v>
      </c>
      <c r="AL3406" s="98" t="s">
        <v>6254</v>
      </c>
      <c r="AM3406" s="98" t="s">
        <v>35673</v>
      </c>
      <c r="AN3406" s="98" t="s">
        <v>35674</v>
      </c>
      <c r="AO3406" s="99" t="s">
        <v>62</v>
      </c>
      <c r="AP3406" s="98" t="s">
        <v>62</v>
      </c>
      <c r="AQ3406" s="98" t="s">
        <v>62</v>
      </c>
      <c r="AR3406" s="98" t="s">
        <v>62</v>
      </c>
      <c r="AS3406" s="98" t="s">
        <v>62</v>
      </c>
      <c r="AT3406" s="98" t="s">
        <v>62</v>
      </c>
      <c r="AU3406" s="98" t="s">
        <v>62</v>
      </c>
      <c r="AV3406" s="99" t="s">
        <v>57</v>
      </c>
      <c r="AW3406" s="98" t="s">
        <v>77</v>
      </c>
      <c r="AX3406" s="98" t="s">
        <v>57</v>
      </c>
      <c r="AY3406" s="98" t="s">
        <v>77</v>
      </c>
    </row>
    <row r="3407" spans="1:51" s="91" customFormat="1" ht="22.5" customHeight="1" x14ac:dyDescent="0.25">
      <c r="A3407" s="97" t="s">
        <v>35675</v>
      </c>
      <c r="B3407" s="98" t="s">
        <v>35676</v>
      </c>
      <c r="C3407" s="98" t="s">
        <v>595</v>
      </c>
      <c r="D3407" s="98" t="s">
        <v>10968</v>
      </c>
      <c r="E3407" s="98" t="s">
        <v>77</v>
      </c>
      <c r="F3407" s="99">
        <v>1</v>
      </c>
      <c r="G3407" s="99">
        <v>59.85</v>
      </c>
      <c r="H3407" s="99">
        <v>32.119999999999997</v>
      </c>
      <c r="I3407" s="99">
        <v>-16.170000000000002</v>
      </c>
      <c r="J3407" s="99">
        <v>-32.119999999999997</v>
      </c>
      <c r="K3407" s="99" t="s">
        <v>57</v>
      </c>
      <c r="L3407" s="99">
        <v>43.68</v>
      </c>
      <c r="M3407" s="98" t="s">
        <v>666</v>
      </c>
      <c r="N3407" s="98" t="s">
        <v>62</v>
      </c>
      <c r="O3407" s="98" t="s">
        <v>1516</v>
      </c>
      <c r="P3407" s="98" t="s">
        <v>12924</v>
      </c>
      <c r="Q3407" s="98" t="s">
        <v>38868</v>
      </c>
      <c r="R3407" s="98" t="s">
        <v>12925</v>
      </c>
      <c r="S3407" s="98" t="s">
        <v>62</v>
      </c>
      <c r="T3407" s="99">
        <v>59.85</v>
      </c>
      <c r="U3407" s="99" t="s">
        <v>63</v>
      </c>
      <c r="V3407" s="98" t="s">
        <v>9651</v>
      </c>
      <c r="W3407" s="98" t="s">
        <v>62</v>
      </c>
      <c r="X3407" s="98" t="s">
        <v>62</v>
      </c>
      <c r="Y3407" s="98" t="s">
        <v>62</v>
      </c>
      <c r="Z3407" s="98" t="s">
        <v>62</v>
      </c>
      <c r="AA3407" s="98" t="s">
        <v>62</v>
      </c>
      <c r="AB3407" s="98" t="s">
        <v>35677</v>
      </c>
      <c r="AC3407" s="98" t="s">
        <v>35678</v>
      </c>
      <c r="AD3407" s="98" t="s">
        <v>35679</v>
      </c>
      <c r="AE3407" s="98" t="s">
        <v>35680</v>
      </c>
      <c r="AF3407" s="98" t="s">
        <v>841</v>
      </c>
      <c r="AG3407" s="98" t="s">
        <v>35681</v>
      </c>
      <c r="AH3407" s="98" t="s">
        <v>73</v>
      </c>
      <c r="AI3407" s="98" t="s">
        <v>12907</v>
      </c>
      <c r="AJ3407" s="98" t="s">
        <v>35682</v>
      </c>
      <c r="AK3407" s="98" t="s">
        <v>35683</v>
      </c>
      <c r="AL3407" s="98" t="s">
        <v>75</v>
      </c>
      <c r="AM3407" s="98" t="s">
        <v>35684</v>
      </c>
      <c r="AN3407" s="98" t="s">
        <v>62</v>
      </c>
      <c r="AO3407" s="99" t="s">
        <v>62</v>
      </c>
      <c r="AP3407" s="98" t="s">
        <v>62</v>
      </c>
      <c r="AQ3407" s="98" t="s">
        <v>62</v>
      </c>
      <c r="AR3407" s="98" t="s">
        <v>62</v>
      </c>
      <c r="AS3407" s="98" t="s">
        <v>62</v>
      </c>
      <c r="AT3407" s="98" t="s">
        <v>62</v>
      </c>
      <c r="AU3407" s="98" t="s">
        <v>62</v>
      </c>
      <c r="AV3407" s="99" t="s">
        <v>57</v>
      </c>
      <c r="AW3407" s="98" t="s">
        <v>77</v>
      </c>
      <c r="AX3407" s="98" t="s">
        <v>57</v>
      </c>
      <c r="AY3407" s="98" t="s">
        <v>77</v>
      </c>
    </row>
    <row r="3408" spans="1:51" s="91" customFormat="1" ht="22.5" customHeight="1" x14ac:dyDescent="0.25">
      <c r="A3408" s="97" t="s">
        <v>35685</v>
      </c>
      <c r="B3408" s="98" t="s">
        <v>11506</v>
      </c>
      <c r="C3408" s="98" t="s">
        <v>595</v>
      </c>
      <c r="D3408" s="98" t="s">
        <v>9171</v>
      </c>
      <c r="E3408" s="98" t="s">
        <v>77</v>
      </c>
      <c r="F3408" s="99">
        <v>1</v>
      </c>
      <c r="G3408" s="99">
        <v>63.01</v>
      </c>
      <c r="H3408" s="99" t="s">
        <v>57</v>
      </c>
      <c r="I3408" s="99">
        <v>-16.71</v>
      </c>
      <c r="J3408" s="99" t="s">
        <v>57</v>
      </c>
      <c r="K3408" s="99" t="s">
        <v>57</v>
      </c>
      <c r="L3408" s="99">
        <v>46.3</v>
      </c>
      <c r="M3408" s="98" t="s">
        <v>666</v>
      </c>
      <c r="N3408" s="98" t="s">
        <v>62</v>
      </c>
      <c r="O3408" s="98" t="s">
        <v>13177</v>
      </c>
      <c r="P3408" s="98" t="s">
        <v>14032</v>
      </c>
      <c r="Q3408" s="98" t="s">
        <v>38868</v>
      </c>
      <c r="R3408" s="98" t="s">
        <v>13179</v>
      </c>
      <c r="S3408" s="98" t="s">
        <v>62</v>
      </c>
      <c r="T3408" s="99">
        <v>63.01</v>
      </c>
      <c r="U3408" s="99" t="s">
        <v>63</v>
      </c>
      <c r="V3408" s="98" t="s">
        <v>9651</v>
      </c>
      <c r="W3408" s="98" t="s">
        <v>62</v>
      </c>
      <c r="X3408" s="98" t="s">
        <v>62</v>
      </c>
      <c r="Y3408" s="98" t="s">
        <v>62</v>
      </c>
      <c r="Z3408" s="98" t="s">
        <v>62</v>
      </c>
      <c r="AA3408" s="98" t="s">
        <v>62</v>
      </c>
      <c r="AB3408" s="98" t="s">
        <v>35686</v>
      </c>
      <c r="AC3408" s="98" t="s">
        <v>35687</v>
      </c>
      <c r="AD3408" s="98" t="s">
        <v>35688</v>
      </c>
      <c r="AE3408" s="98" t="s">
        <v>10809</v>
      </c>
      <c r="AF3408" s="98" t="s">
        <v>1814</v>
      </c>
      <c r="AG3408" s="98" t="s">
        <v>35689</v>
      </c>
      <c r="AH3408" s="98" t="s">
        <v>73</v>
      </c>
      <c r="AI3408" s="98" t="s">
        <v>12907</v>
      </c>
      <c r="AJ3408" s="98" t="s">
        <v>35690</v>
      </c>
      <c r="AK3408" s="98" t="s">
        <v>35691</v>
      </c>
      <c r="AL3408" s="98" t="s">
        <v>75</v>
      </c>
      <c r="AM3408" s="98" t="s">
        <v>35692</v>
      </c>
      <c r="AN3408" s="98" t="s">
        <v>62</v>
      </c>
      <c r="AO3408" s="99" t="s">
        <v>62</v>
      </c>
      <c r="AP3408" s="98" t="s">
        <v>62</v>
      </c>
      <c r="AQ3408" s="98" t="s">
        <v>62</v>
      </c>
      <c r="AR3408" s="98" t="s">
        <v>62</v>
      </c>
      <c r="AS3408" s="98" t="s">
        <v>62</v>
      </c>
      <c r="AT3408" s="98" t="s">
        <v>62</v>
      </c>
      <c r="AU3408" s="98" t="s">
        <v>62</v>
      </c>
      <c r="AV3408" s="99" t="s">
        <v>57</v>
      </c>
      <c r="AW3408" s="98" t="s">
        <v>77</v>
      </c>
      <c r="AX3408" s="98" t="s">
        <v>57</v>
      </c>
      <c r="AY3408" s="98" t="s">
        <v>77</v>
      </c>
    </row>
    <row r="3409" spans="1:51" s="91" customFormat="1" ht="22.5" customHeight="1" x14ac:dyDescent="0.25">
      <c r="A3409" s="97" t="s">
        <v>35693</v>
      </c>
      <c r="B3409" s="98" t="s">
        <v>35694</v>
      </c>
      <c r="C3409" s="98" t="s">
        <v>595</v>
      </c>
      <c r="D3409" s="98" t="s">
        <v>10306</v>
      </c>
      <c r="E3409" s="98" t="s">
        <v>77</v>
      </c>
      <c r="F3409" s="99">
        <v>1</v>
      </c>
      <c r="G3409" s="99">
        <v>205.01</v>
      </c>
      <c r="H3409" s="99" t="s">
        <v>57</v>
      </c>
      <c r="I3409" s="99">
        <v>-24.6</v>
      </c>
      <c r="J3409" s="99">
        <v>-24.95</v>
      </c>
      <c r="K3409" s="99" t="s">
        <v>57</v>
      </c>
      <c r="L3409" s="99">
        <v>155.46</v>
      </c>
      <c r="M3409" s="98" t="s">
        <v>666</v>
      </c>
      <c r="N3409" s="98" t="s">
        <v>56</v>
      </c>
      <c r="O3409" s="98" t="s">
        <v>15013</v>
      </c>
      <c r="P3409" s="98" t="s">
        <v>17511</v>
      </c>
      <c r="Q3409" s="98" t="s">
        <v>38868</v>
      </c>
      <c r="R3409" s="98" t="s">
        <v>17512</v>
      </c>
      <c r="S3409" s="98" t="s">
        <v>62</v>
      </c>
      <c r="T3409" s="99">
        <v>205.01</v>
      </c>
      <c r="U3409" s="99" t="s">
        <v>83</v>
      </c>
      <c r="V3409" s="98" t="s">
        <v>64</v>
      </c>
      <c r="W3409" s="98" t="s">
        <v>35695</v>
      </c>
      <c r="X3409" s="98" t="s">
        <v>35696</v>
      </c>
      <c r="Y3409" s="98" t="s">
        <v>35697</v>
      </c>
      <c r="Z3409" s="98" t="s">
        <v>12814</v>
      </c>
      <c r="AA3409" s="98" t="s">
        <v>62</v>
      </c>
      <c r="AB3409" s="98" t="s">
        <v>35695</v>
      </c>
      <c r="AC3409" s="98" t="s">
        <v>35698</v>
      </c>
      <c r="AD3409" s="98" t="s">
        <v>35699</v>
      </c>
      <c r="AE3409" s="98" t="s">
        <v>169</v>
      </c>
      <c r="AF3409" s="98" t="s">
        <v>156</v>
      </c>
      <c r="AG3409" s="98" t="s">
        <v>35700</v>
      </c>
      <c r="AH3409" s="98" t="s">
        <v>73</v>
      </c>
      <c r="AI3409" s="98" t="s">
        <v>74</v>
      </c>
      <c r="AJ3409" s="98" t="s">
        <v>10940</v>
      </c>
      <c r="AK3409" s="98" t="s">
        <v>35701</v>
      </c>
      <c r="AL3409" s="98" t="s">
        <v>75</v>
      </c>
      <c r="AM3409" s="98" t="s">
        <v>35702</v>
      </c>
      <c r="AN3409" s="98" t="s">
        <v>62</v>
      </c>
      <c r="AO3409" s="99" t="s">
        <v>62</v>
      </c>
      <c r="AP3409" s="98" t="s">
        <v>62</v>
      </c>
      <c r="AQ3409" s="98" t="s">
        <v>62</v>
      </c>
      <c r="AR3409" s="98" t="s">
        <v>62</v>
      </c>
      <c r="AS3409" s="98" t="s">
        <v>62</v>
      </c>
      <c r="AT3409" s="98" t="s">
        <v>62</v>
      </c>
      <c r="AU3409" s="98" t="s">
        <v>62</v>
      </c>
      <c r="AV3409" s="99" t="s">
        <v>57</v>
      </c>
      <c r="AW3409" s="98" t="s">
        <v>77</v>
      </c>
      <c r="AX3409" s="98" t="s">
        <v>57</v>
      </c>
      <c r="AY3409" s="98" t="s">
        <v>77</v>
      </c>
    </row>
    <row r="3410" spans="1:51" s="91" customFormat="1" ht="22.5" customHeight="1" x14ac:dyDescent="0.25">
      <c r="A3410" s="97" t="s">
        <v>35703</v>
      </c>
      <c r="B3410" s="98" t="s">
        <v>35704</v>
      </c>
      <c r="C3410" s="98" t="s">
        <v>595</v>
      </c>
      <c r="D3410" s="98" t="s">
        <v>9171</v>
      </c>
      <c r="E3410" s="98" t="s">
        <v>77</v>
      </c>
      <c r="F3410" s="99">
        <v>1</v>
      </c>
      <c r="G3410" s="99">
        <v>56.25</v>
      </c>
      <c r="H3410" s="99">
        <v>33.950000000000003</v>
      </c>
      <c r="I3410" s="99">
        <v>-15.56</v>
      </c>
      <c r="J3410" s="99">
        <v>-33.950000000000003</v>
      </c>
      <c r="K3410" s="99" t="s">
        <v>57</v>
      </c>
      <c r="L3410" s="99">
        <v>40.69</v>
      </c>
      <c r="M3410" s="98" t="s">
        <v>666</v>
      </c>
      <c r="N3410" s="98" t="s">
        <v>56</v>
      </c>
      <c r="O3410" s="98" t="s">
        <v>1009</v>
      </c>
      <c r="P3410" s="98" t="s">
        <v>35705</v>
      </c>
      <c r="Q3410" s="98" t="s">
        <v>38868</v>
      </c>
      <c r="R3410" s="98" t="s">
        <v>35706</v>
      </c>
      <c r="S3410" s="98" t="s">
        <v>62</v>
      </c>
      <c r="T3410" s="99">
        <v>56.25</v>
      </c>
      <c r="U3410" s="99" t="s">
        <v>63</v>
      </c>
      <c r="V3410" s="98" t="s">
        <v>64</v>
      </c>
      <c r="W3410" s="98" t="s">
        <v>35707</v>
      </c>
      <c r="X3410" s="98" t="s">
        <v>35708</v>
      </c>
      <c r="Y3410" s="98" t="s">
        <v>35709</v>
      </c>
      <c r="Z3410" s="98" t="s">
        <v>62</v>
      </c>
      <c r="AA3410" s="98" t="s">
        <v>62</v>
      </c>
      <c r="AB3410" s="98" t="s">
        <v>35707</v>
      </c>
      <c r="AC3410" s="98" t="s">
        <v>35710</v>
      </c>
      <c r="AD3410" s="98" t="s">
        <v>35711</v>
      </c>
      <c r="AE3410" s="98" t="s">
        <v>35712</v>
      </c>
      <c r="AF3410" s="98" t="s">
        <v>1104</v>
      </c>
      <c r="AG3410" s="98" t="s">
        <v>35713</v>
      </c>
      <c r="AH3410" s="98" t="s">
        <v>73</v>
      </c>
      <c r="AI3410" s="98" t="s">
        <v>74</v>
      </c>
      <c r="AJ3410" s="98" t="s">
        <v>11375</v>
      </c>
      <c r="AK3410" s="98" t="s">
        <v>35714</v>
      </c>
      <c r="AL3410" s="98" t="s">
        <v>75</v>
      </c>
      <c r="AM3410" s="98" t="s">
        <v>35715</v>
      </c>
      <c r="AN3410" s="98" t="s">
        <v>62</v>
      </c>
      <c r="AO3410" s="99" t="s">
        <v>62</v>
      </c>
      <c r="AP3410" s="98" t="s">
        <v>62</v>
      </c>
      <c r="AQ3410" s="98" t="s">
        <v>62</v>
      </c>
      <c r="AR3410" s="98" t="s">
        <v>62</v>
      </c>
      <c r="AS3410" s="98" t="s">
        <v>62</v>
      </c>
      <c r="AT3410" s="98" t="s">
        <v>62</v>
      </c>
      <c r="AU3410" s="98" t="s">
        <v>62</v>
      </c>
      <c r="AV3410" s="99" t="s">
        <v>57</v>
      </c>
      <c r="AW3410" s="98" t="s">
        <v>77</v>
      </c>
      <c r="AX3410" s="98" t="s">
        <v>57</v>
      </c>
      <c r="AY3410" s="98" t="s">
        <v>77</v>
      </c>
    </row>
    <row r="3411" spans="1:51" s="91" customFormat="1" ht="22.5" customHeight="1" x14ac:dyDescent="0.25">
      <c r="A3411" s="97" t="s">
        <v>35716</v>
      </c>
      <c r="B3411" s="98" t="s">
        <v>35717</v>
      </c>
      <c r="C3411" s="98" t="s">
        <v>595</v>
      </c>
      <c r="D3411" s="98" t="s">
        <v>10306</v>
      </c>
      <c r="E3411" s="98" t="s">
        <v>56</v>
      </c>
      <c r="F3411" s="99">
        <v>1</v>
      </c>
      <c r="G3411" s="99">
        <v>59.85</v>
      </c>
      <c r="H3411" s="99">
        <v>32.119999999999997</v>
      </c>
      <c r="I3411" s="99">
        <v>-16.170000000000002</v>
      </c>
      <c r="J3411" s="99">
        <v>-32.119999999999997</v>
      </c>
      <c r="K3411" s="99" t="s">
        <v>57</v>
      </c>
      <c r="L3411" s="99">
        <v>43.68</v>
      </c>
      <c r="M3411" s="98" t="s">
        <v>666</v>
      </c>
      <c r="N3411" s="98" t="s">
        <v>56</v>
      </c>
      <c r="O3411" s="98" t="s">
        <v>1516</v>
      </c>
      <c r="P3411" s="98" t="s">
        <v>12924</v>
      </c>
      <c r="Q3411" s="98" t="s">
        <v>38868</v>
      </c>
      <c r="R3411" s="98" t="s">
        <v>12925</v>
      </c>
      <c r="S3411" s="98" t="s">
        <v>62</v>
      </c>
      <c r="T3411" s="99">
        <v>59.85</v>
      </c>
      <c r="U3411" s="99" t="s">
        <v>63</v>
      </c>
      <c r="V3411" s="98" t="s">
        <v>9651</v>
      </c>
      <c r="W3411" s="98" t="s">
        <v>62</v>
      </c>
      <c r="X3411" s="98" t="s">
        <v>62</v>
      </c>
      <c r="Y3411" s="98" t="s">
        <v>62</v>
      </c>
      <c r="Z3411" s="98" t="s">
        <v>62</v>
      </c>
      <c r="AA3411" s="98" t="s">
        <v>62</v>
      </c>
      <c r="AB3411" s="98" t="s">
        <v>35718</v>
      </c>
      <c r="AC3411" s="98" t="s">
        <v>35719</v>
      </c>
      <c r="AD3411" s="98" t="s">
        <v>35720</v>
      </c>
      <c r="AE3411" s="98" t="s">
        <v>1624</v>
      </c>
      <c r="AF3411" s="98" t="s">
        <v>1625</v>
      </c>
      <c r="AG3411" s="98" t="s">
        <v>35721</v>
      </c>
      <c r="AH3411" s="98" t="s">
        <v>73</v>
      </c>
      <c r="AI3411" s="98" t="s">
        <v>12907</v>
      </c>
      <c r="AJ3411" s="98" t="s">
        <v>34801</v>
      </c>
      <c r="AK3411" s="98" t="s">
        <v>35722</v>
      </c>
      <c r="AL3411" s="98" t="s">
        <v>75</v>
      </c>
      <c r="AM3411" s="98" t="s">
        <v>35723</v>
      </c>
      <c r="AN3411" s="98" t="s">
        <v>62</v>
      </c>
      <c r="AO3411" s="99" t="s">
        <v>62</v>
      </c>
      <c r="AP3411" s="98" t="s">
        <v>62</v>
      </c>
      <c r="AQ3411" s="98" t="s">
        <v>62</v>
      </c>
      <c r="AR3411" s="98" t="s">
        <v>62</v>
      </c>
      <c r="AS3411" s="98" t="s">
        <v>62</v>
      </c>
      <c r="AT3411" s="98" t="s">
        <v>62</v>
      </c>
      <c r="AU3411" s="98" t="s">
        <v>62</v>
      </c>
      <c r="AV3411" s="99" t="s">
        <v>57</v>
      </c>
      <c r="AW3411" s="98" t="s">
        <v>77</v>
      </c>
      <c r="AX3411" s="98" t="s">
        <v>57</v>
      </c>
      <c r="AY3411" s="98" t="s">
        <v>77</v>
      </c>
    </row>
    <row r="3412" spans="1:51" s="91" customFormat="1" ht="22.5" customHeight="1" x14ac:dyDescent="0.25">
      <c r="A3412" s="97" t="s">
        <v>35724</v>
      </c>
      <c r="B3412" s="98" t="s">
        <v>35725</v>
      </c>
      <c r="C3412" s="98" t="s">
        <v>595</v>
      </c>
      <c r="D3412" s="98" t="s">
        <v>10968</v>
      </c>
      <c r="E3412" s="98" t="s">
        <v>77</v>
      </c>
      <c r="F3412" s="99">
        <v>1</v>
      </c>
      <c r="G3412" s="99">
        <v>59.85</v>
      </c>
      <c r="H3412" s="99">
        <v>18.12</v>
      </c>
      <c r="I3412" s="99">
        <v>-16.170000000000002</v>
      </c>
      <c r="J3412" s="99">
        <v>-18.12</v>
      </c>
      <c r="K3412" s="99" t="s">
        <v>57</v>
      </c>
      <c r="L3412" s="99">
        <v>43.68</v>
      </c>
      <c r="M3412" s="98" t="s">
        <v>666</v>
      </c>
      <c r="N3412" s="98" t="s">
        <v>62</v>
      </c>
      <c r="O3412" s="98" t="s">
        <v>1516</v>
      </c>
      <c r="P3412" s="98" t="s">
        <v>12924</v>
      </c>
      <c r="Q3412" s="98" t="s">
        <v>38868</v>
      </c>
      <c r="R3412" s="98" t="s">
        <v>12925</v>
      </c>
      <c r="S3412" s="98" t="s">
        <v>62</v>
      </c>
      <c r="T3412" s="99">
        <v>59.85</v>
      </c>
      <c r="U3412" s="99" t="s">
        <v>63</v>
      </c>
      <c r="V3412" s="98" t="s">
        <v>9651</v>
      </c>
      <c r="W3412" s="98" t="s">
        <v>62</v>
      </c>
      <c r="X3412" s="98" t="s">
        <v>62</v>
      </c>
      <c r="Y3412" s="98" t="s">
        <v>62</v>
      </c>
      <c r="Z3412" s="98" t="s">
        <v>62</v>
      </c>
      <c r="AA3412" s="98" t="s">
        <v>62</v>
      </c>
      <c r="AB3412" s="98" t="s">
        <v>35726</v>
      </c>
      <c r="AC3412" s="98" t="s">
        <v>35727</v>
      </c>
      <c r="AD3412" s="98" t="s">
        <v>35728</v>
      </c>
      <c r="AE3412" s="98" t="s">
        <v>28845</v>
      </c>
      <c r="AF3412" s="98" t="s">
        <v>853</v>
      </c>
      <c r="AG3412" s="98" t="s">
        <v>35729</v>
      </c>
      <c r="AH3412" s="98" t="s">
        <v>73</v>
      </c>
      <c r="AI3412" s="98" t="s">
        <v>12907</v>
      </c>
      <c r="AJ3412" s="98" t="s">
        <v>35730</v>
      </c>
      <c r="AK3412" s="98" t="s">
        <v>35731</v>
      </c>
      <c r="AL3412" s="98" t="s">
        <v>75</v>
      </c>
      <c r="AM3412" s="98" t="s">
        <v>35732</v>
      </c>
      <c r="AN3412" s="98" t="s">
        <v>62</v>
      </c>
      <c r="AO3412" s="99" t="s">
        <v>62</v>
      </c>
      <c r="AP3412" s="98" t="s">
        <v>62</v>
      </c>
      <c r="AQ3412" s="98" t="s">
        <v>62</v>
      </c>
      <c r="AR3412" s="98" t="s">
        <v>62</v>
      </c>
      <c r="AS3412" s="98" t="s">
        <v>62</v>
      </c>
      <c r="AT3412" s="98" t="s">
        <v>62</v>
      </c>
      <c r="AU3412" s="98" t="s">
        <v>62</v>
      </c>
      <c r="AV3412" s="99" t="s">
        <v>57</v>
      </c>
      <c r="AW3412" s="98" t="s">
        <v>77</v>
      </c>
      <c r="AX3412" s="98" t="s">
        <v>57</v>
      </c>
      <c r="AY3412" s="98" t="s">
        <v>77</v>
      </c>
    </row>
    <row r="3413" spans="1:51" s="91" customFormat="1" ht="22.5" customHeight="1" x14ac:dyDescent="0.25">
      <c r="A3413" s="100" t="s">
        <v>35733</v>
      </c>
      <c r="B3413" s="101" t="s">
        <v>35734</v>
      </c>
      <c r="C3413" s="101" t="s">
        <v>595</v>
      </c>
      <c r="D3413" s="101" t="s">
        <v>10968</v>
      </c>
      <c r="E3413" s="101" t="s">
        <v>56</v>
      </c>
      <c r="F3413" s="102">
        <v>1</v>
      </c>
      <c r="G3413" s="102">
        <v>61.17</v>
      </c>
      <c r="H3413" s="102" t="s">
        <v>57</v>
      </c>
      <c r="I3413" s="102">
        <v>-13.340399999999999</v>
      </c>
      <c r="J3413" s="102" t="s">
        <v>57</v>
      </c>
      <c r="K3413" s="102" t="s">
        <v>57</v>
      </c>
      <c r="L3413" s="102">
        <v>47.829599999999999</v>
      </c>
      <c r="M3413" s="101" t="s">
        <v>62</v>
      </c>
      <c r="N3413" s="101" t="s">
        <v>56</v>
      </c>
      <c r="O3413" s="101" t="s">
        <v>12935</v>
      </c>
      <c r="P3413" s="101" t="s">
        <v>12936</v>
      </c>
      <c r="Q3413" s="98" t="s">
        <v>38868</v>
      </c>
      <c r="R3413" s="101" t="s">
        <v>8688</v>
      </c>
      <c r="S3413" s="101" t="s">
        <v>62</v>
      </c>
      <c r="T3413" s="102">
        <v>61.17</v>
      </c>
      <c r="U3413" s="102" t="s">
        <v>83</v>
      </c>
      <c r="V3413" s="101" t="s">
        <v>62</v>
      </c>
      <c r="W3413" s="101" t="s">
        <v>62</v>
      </c>
      <c r="X3413" s="101" t="s">
        <v>62</v>
      </c>
      <c r="Y3413" s="101" t="s">
        <v>62</v>
      </c>
      <c r="Z3413" s="101" t="s">
        <v>62</v>
      </c>
      <c r="AA3413" s="101" t="s">
        <v>62</v>
      </c>
      <c r="AB3413" s="101" t="s">
        <v>62</v>
      </c>
      <c r="AC3413" s="101" t="s">
        <v>62</v>
      </c>
      <c r="AD3413" s="101" t="s">
        <v>62</v>
      </c>
      <c r="AE3413" s="101" t="s">
        <v>62</v>
      </c>
      <c r="AF3413" s="101" t="s">
        <v>62</v>
      </c>
      <c r="AG3413" s="101" t="s">
        <v>62</v>
      </c>
      <c r="AH3413" s="101" t="s">
        <v>62</v>
      </c>
      <c r="AI3413" s="101" t="s">
        <v>62</v>
      </c>
      <c r="AJ3413" s="101" t="s">
        <v>62</v>
      </c>
      <c r="AK3413" s="101" t="s">
        <v>62</v>
      </c>
      <c r="AL3413" s="101" t="s">
        <v>62</v>
      </c>
      <c r="AM3413" s="101" t="s">
        <v>62</v>
      </c>
      <c r="AN3413" s="101" t="s">
        <v>62</v>
      </c>
      <c r="AO3413" s="102" t="s">
        <v>62</v>
      </c>
      <c r="AP3413" s="101" t="s">
        <v>62</v>
      </c>
      <c r="AQ3413" s="101" t="s">
        <v>62</v>
      </c>
      <c r="AR3413" s="101" t="s">
        <v>62</v>
      </c>
      <c r="AS3413" s="101" t="s">
        <v>62</v>
      </c>
      <c r="AT3413" s="101" t="s">
        <v>62</v>
      </c>
      <c r="AU3413" s="101" t="s">
        <v>62</v>
      </c>
      <c r="AV3413" s="102" t="s">
        <v>57</v>
      </c>
      <c r="AW3413" s="101" t="s">
        <v>77</v>
      </c>
      <c r="AX3413" s="101" t="s">
        <v>57</v>
      </c>
      <c r="AY3413" s="101" t="s">
        <v>77</v>
      </c>
    </row>
    <row r="3414" spans="1:51" s="91" customFormat="1" ht="22.5" customHeight="1" x14ac:dyDescent="0.25">
      <c r="A3414" s="100" t="s">
        <v>35735</v>
      </c>
      <c r="B3414" s="101" t="s">
        <v>35734</v>
      </c>
      <c r="C3414" s="101" t="s">
        <v>595</v>
      </c>
      <c r="D3414" s="101" t="s">
        <v>10968</v>
      </c>
      <c r="E3414" s="101" t="s">
        <v>56</v>
      </c>
      <c r="F3414" s="102">
        <v>1</v>
      </c>
      <c r="G3414" s="102">
        <v>59.56</v>
      </c>
      <c r="H3414" s="102" t="s">
        <v>57</v>
      </c>
      <c r="I3414" s="102">
        <v>-16.1252</v>
      </c>
      <c r="J3414" s="102" t="s">
        <v>57</v>
      </c>
      <c r="K3414" s="102" t="s">
        <v>57</v>
      </c>
      <c r="L3414" s="102">
        <v>43.434800000000003</v>
      </c>
      <c r="M3414" s="101" t="s">
        <v>62</v>
      </c>
      <c r="N3414" s="101" t="s">
        <v>56</v>
      </c>
      <c r="O3414" s="101" t="s">
        <v>13007</v>
      </c>
      <c r="P3414" s="101" t="s">
        <v>13008</v>
      </c>
      <c r="Q3414" s="98" t="s">
        <v>38868</v>
      </c>
      <c r="R3414" s="101" t="s">
        <v>13009</v>
      </c>
      <c r="S3414" s="101" t="s">
        <v>62</v>
      </c>
      <c r="T3414" s="102">
        <v>59.56</v>
      </c>
      <c r="U3414" s="102" t="s">
        <v>63</v>
      </c>
      <c r="V3414" s="101" t="s">
        <v>62</v>
      </c>
      <c r="W3414" s="101" t="s">
        <v>62</v>
      </c>
      <c r="X3414" s="101" t="s">
        <v>62</v>
      </c>
      <c r="Y3414" s="101" t="s">
        <v>62</v>
      </c>
      <c r="Z3414" s="101" t="s">
        <v>62</v>
      </c>
      <c r="AA3414" s="101" t="s">
        <v>62</v>
      </c>
      <c r="AB3414" s="101" t="s">
        <v>62</v>
      </c>
      <c r="AC3414" s="101" t="s">
        <v>62</v>
      </c>
      <c r="AD3414" s="101" t="s">
        <v>62</v>
      </c>
      <c r="AE3414" s="101" t="s">
        <v>62</v>
      </c>
      <c r="AF3414" s="101" t="s">
        <v>62</v>
      </c>
      <c r="AG3414" s="101" t="s">
        <v>62</v>
      </c>
      <c r="AH3414" s="101" t="s">
        <v>62</v>
      </c>
      <c r="AI3414" s="101" t="s">
        <v>62</v>
      </c>
      <c r="AJ3414" s="101" t="s">
        <v>62</v>
      </c>
      <c r="AK3414" s="101" t="s">
        <v>62</v>
      </c>
      <c r="AL3414" s="101" t="s">
        <v>62</v>
      </c>
      <c r="AM3414" s="101" t="s">
        <v>62</v>
      </c>
      <c r="AN3414" s="101" t="s">
        <v>62</v>
      </c>
      <c r="AO3414" s="102" t="s">
        <v>62</v>
      </c>
      <c r="AP3414" s="101" t="s">
        <v>62</v>
      </c>
      <c r="AQ3414" s="101" t="s">
        <v>62</v>
      </c>
      <c r="AR3414" s="101" t="s">
        <v>62</v>
      </c>
      <c r="AS3414" s="101" t="s">
        <v>62</v>
      </c>
      <c r="AT3414" s="101" t="s">
        <v>62</v>
      </c>
      <c r="AU3414" s="101" t="s">
        <v>62</v>
      </c>
      <c r="AV3414" s="102" t="s">
        <v>57</v>
      </c>
      <c r="AW3414" s="101" t="s">
        <v>77</v>
      </c>
      <c r="AX3414" s="101" t="s">
        <v>57</v>
      </c>
      <c r="AY3414" s="101" t="s">
        <v>77</v>
      </c>
    </row>
    <row r="3415" spans="1:51" s="91" customFormat="1" ht="22.5" customHeight="1" x14ac:dyDescent="0.25">
      <c r="A3415" s="97" t="s">
        <v>35736</v>
      </c>
      <c r="B3415" s="98" t="s">
        <v>35737</v>
      </c>
      <c r="C3415" s="98" t="s">
        <v>595</v>
      </c>
      <c r="D3415" s="98" t="s">
        <v>9171</v>
      </c>
      <c r="E3415" s="98" t="s">
        <v>56</v>
      </c>
      <c r="F3415" s="99">
        <v>1</v>
      </c>
      <c r="G3415" s="99">
        <v>182.05</v>
      </c>
      <c r="H3415" s="99" t="s">
        <v>57</v>
      </c>
      <c r="I3415" s="99">
        <v>-21.85</v>
      </c>
      <c r="J3415" s="99">
        <v>-41.95</v>
      </c>
      <c r="K3415" s="99" t="s">
        <v>57</v>
      </c>
      <c r="L3415" s="99">
        <v>118.25</v>
      </c>
      <c r="M3415" s="98" t="s">
        <v>666</v>
      </c>
      <c r="N3415" s="98" t="s">
        <v>62</v>
      </c>
      <c r="O3415" s="98" t="s">
        <v>13146</v>
      </c>
      <c r="P3415" s="98" t="s">
        <v>17918</v>
      </c>
      <c r="Q3415" s="98" t="s">
        <v>38868</v>
      </c>
      <c r="R3415" s="98" t="s">
        <v>14125</v>
      </c>
      <c r="S3415" s="98" t="s">
        <v>62</v>
      </c>
      <c r="T3415" s="99">
        <v>182.05</v>
      </c>
      <c r="U3415" s="99" t="s">
        <v>83</v>
      </c>
      <c r="V3415" s="98" t="s">
        <v>64</v>
      </c>
      <c r="W3415" s="98" t="s">
        <v>35738</v>
      </c>
      <c r="X3415" s="98" t="s">
        <v>35739</v>
      </c>
      <c r="Y3415" s="98" t="s">
        <v>35740</v>
      </c>
      <c r="Z3415" s="98" t="s">
        <v>62</v>
      </c>
      <c r="AA3415" s="98" t="s">
        <v>62</v>
      </c>
      <c r="AB3415" s="98" t="s">
        <v>35738</v>
      </c>
      <c r="AC3415" s="98" t="s">
        <v>35741</v>
      </c>
      <c r="AD3415" s="98" t="s">
        <v>35742</v>
      </c>
      <c r="AE3415" s="98" t="s">
        <v>3702</v>
      </c>
      <c r="AF3415" s="98" t="s">
        <v>90</v>
      </c>
      <c r="AG3415" s="98" t="s">
        <v>35743</v>
      </c>
      <c r="AH3415" s="98" t="s">
        <v>73</v>
      </c>
      <c r="AI3415" s="98" t="s">
        <v>74</v>
      </c>
      <c r="AJ3415" s="98" t="s">
        <v>11284</v>
      </c>
      <c r="AK3415" s="98" t="s">
        <v>10421</v>
      </c>
      <c r="AL3415" s="98" t="s">
        <v>75</v>
      </c>
      <c r="AM3415" s="98" t="s">
        <v>35744</v>
      </c>
      <c r="AN3415" s="98" t="s">
        <v>62</v>
      </c>
      <c r="AO3415" s="99" t="s">
        <v>62</v>
      </c>
      <c r="AP3415" s="98" t="s">
        <v>62</v>
      </c>
      <c r="AQ3415" s="98" t="s">
        <v>62</v>
      </c>
      <c r="AR3415" s="98" t="s">
        <v>62</v>
      </c>
      <c r="AS3415" s="98" t="s">
        <v>62</v>
      </c>
      <c r="AT3415" s="98" t="s">
        <v>62</v>
      </c>
      <c r="AU3415" s="98" t="s">
        <v>62</v>
      </c>
      <c r="AV3415" s="99" t="s">
        <v>57</v>
      </c>
      <c r="AW3415" s="98" t="s">
        <v>77</v>
      </c>
      <c r="AX3415" s="98" t="s">
        <v>57</v>
      </c>
      <c r="AY3415" s="98" t="s">
        <v>77</v>
      </c>
    </row>
    <row r="3416" spans="1:51" s="91" customFormat="1" ht="22.5" customHeight="1" x14ac:dyDescent="0.25">
      <c r="A3416" s="97" t="s">
        <v>35745</v>
      </c>
      <c r="B3416" s="98" t="s">
        <v>35746</v>
      </c>
      <c r="C3416" s="98" t="s">
        <v>595</v>
      </c>
      <c r="D3416" s="98" t="s">
        <v>10968</v>
      </c>
      <c r="E3416" s="98" t="s">
        <v>77</v>
      </c>
      <c r="F3416" s="99">
        <v>1</v>
      </c>
      <c r="G3416" s="99">
        <v>61.17</v>
      </c>
      <c r="H3416" s="99">
        <v>23.97</v>
      </c>
      <c r="I3416" s="99">
        <v>-13.34</v>
      </c>
      <c r="J3416" s="99">
        <v>-23.97</v>
      </c>
      <c r="K3416" s="99" t="s">
        <v>57</v>
      </c>
      <c r="L3416" s="99">
        <v>47.83</v>
      </c>
      <c r="M3416" s="98" t="s">
        <v>666</v>
      </c>
      <c r="N3416" s="98" t="s">
        <v>62</v>
      </c>
      <c r="O3416" s="98" t="s">
        <v>12935</v>
      </c>
      <c r="P3416" s="98" t="s">
        <v>12936</v>
      </c>
      <c r="Q3416" s="98" t="s">
        <v>38868</v>
      </c>
      <c r="R3416" s="98" t="s">
        <v>8688</v>
      </c>
      <c r="S3416" s="98" t="s">
        <v>62</v>
      </c>
      <c r="T3416" s="99">
        <v>61.17</v>
      </c>
      <c r="U3416" s="99" t="s">
        <v>83</v>
      </c>
      <c r="V3416" s="98" t="s">
        <v>9651</v>
      </c>
      <c r="W3416" s="98" t="s">
        <v>62</v>
      </c>
      <c r="X3416" s="98" t="s">
        <v>62</v>
      </c>
      <c r="Y3416" s="98" t="s">
        <v>62</v>
      </c>
      <c r="Z3416" s="98" t="s">
        <v>62</v>
      </c>
      <c r="AA3416" s="98" t="s">
        <v>62</v>
      </c>
      <c r="AB3416" s="98" t="s">
        <v>35747</v>
      </c>
      <c r="AC3416" s="98" t="s">
        <v>35748</v>
      </c>
      <c r="AD3416" s="98" t="s">
        <v>35749</v>
      </c>
      <c r="AE3416" s="98" t="s">
        <v>32983</v>
      </c>
      <c r="AF3416" s="98" t="s">
        <v>853</v>
      </c>
      <c r="AG3416" s="98" t="s">
        <v>35750</v>
      </c>
      <c r="AH3416" s="98" t="s">
        <v>73</v>
      </c>
      <c r="AI3416" s="98" t="s">
        <v>12907</v>
      </c>
      <c r="AJ3416" s="98" t="s">
        <v>35337</v>
      </c>
      <c r="AK3416" s="98" t="s">
        <v>35751</v>
      </c>
      <c r="AL3416" s="98" t="s">
        <v>75</v>
      </c>
      <c r="AM3416" s="98" t="s">
        <v>35752</v>
      </c>
      <c r="AN3416" s="98" t="s">
        <v>62</v>
      </c>
      <c r="AO3416" s="99" t="s">
        <v>62</v>
      </c>
      <c r="AP3416" s="98" t="s">
        <v>62</v>
      </c>
      <c r="AQ3416" s="98" t="s">
        <v>62</v>
      </c>
      <c r="AR3416" s="98" t="s">
        <v>62</v>
      </c>
      <c r="AS3416" s="98" t="s">
        <v>62</v>
      </c>
      <c r="AT3416" s="98" t="s">
        <v>62</v>
      </c>
      <c r="AU3416" s="98" t="s">
        <v>62</v>
      </c>
      <c r="AV3416" s="99" t="s">
        <v>57</v>
      </c>
      <c r="AW3416" s="98" t="s">
        <v>77</v>
      </c>
      <c r="AX3416" s="98" t="s">
        <v>57</v>
      </c>
      <c r="AY3416" s="98" t="s">
        <v>77</v>
      </c>
    </row>
    <row r="3417" spans="1:51" s="91" customFormat="1" ht="22.5" customHeight="1" x14ac:dyDescent="0.25">
      <c r="A3417" s="97" t="s">
        <v>35753</v>
      </c>
      <c r="B3417" s="98" t="s">
        <v>35754</v>
      </c>
      <c r="C3417" s="98" t="s">
        <v>595</v>
      </c>
      <c r="D3417" s="98" t="s">
        <v>10306</v>
      </c>
      <c r="E3417" s="98" t="s">
        <v>77</v>
      </c>
      <c r="F3417" s="99">
        <v>1</v>
      </c>
      <c r="G3417" s="99">
        <v>38.61</v>
      </c>
      <c r="H3417" s="99">
        <v>12.99</v>
      </c>
      <c r="I3417" s="99">
        <v>-10.63</v>
      </c>
      <c r="J3417" s="99">
        <v>-12.99</v>
      </c>
      <c r="K3417" s="99" t="s">
        <v>57</v>
      </c>
      <c r="L3417" s="99">
        <v>27.98</v>
      </c>
      <c r="M3417" s="98" t="s">
        <v>666</v>
      </c>
      <c r="N3417" s="98" t="s">
        <v>56</v>
      </c>
      <c r="O3417" s="114">
        <v>22051</v>
      </c>
      <c r="P3417" s="98" t="s">
        <v>20267</v>
      </c>
      <c r="Q3417" s="98" t="s">
        <v>38868</v>
      </c>
      <c r="R3417" s="98" t="s">
        <v>16042</v>
      </c>
      <c r="S3417" s="98" t="s">
        <v>62</v>
      </c>
      <c r="T3417" s="99">
        <v>38.61</v>
      </c>
      <c r="U3417" s="99" t="s">
        <v>83</v>
      </c>
      <c r="V3417" s="98" t="s">
        <v>9651</v>
      </c>
      <c r="W3417" s="98" t="s">
        <v>62</v>
      </c>
      <c r="X3417" s="98" t="s">
        <v>62</v>
      </c>
      <c r="Y3417" s="98" t="s">
        <v>62</v>
      </c>
      <c r="Z3417" s="98" t="s">
        <v>62</v>
      </c>
      <c r="AA3417" s="98" t="s">
        <v>62</v>
      </c>
      <c r="AB3417" s="98" t="s">
        <v>35755</v>
      </c>
      <c r="AC3417" s="98" t="s">
        <v>35756</v>
      </c>
      <c r="AD3417" s="98" t="s">
        <v>35757</v>
      </c>
      <c r="AE3417" s="98" t="s">
        <v>35758</v>
      </c>
      <c r="AF3417" s="98" t="s">
        <v>234</v>
      </c>
      <c r="AG3417" s="98" t="s">
        <v>35759</v>
      </c>
      <c r="AH3417" s="98" t="s">
        <v>73</v>
      </c>
      <c r="AI3417" s="98" t="s">
        <v>12907</v>
      </c>
      <c r="AJ3417" s="98" t="s">
        <v>11978</v>
      </c>
      <c r="AK3417" s="98" t="s">
        <v>35760</v>
      </c>
      <c r="AL3417" s="98" t="s">
        <v>75</v>
      </c>
      <c r="AM3417" s="98" t="s">
        <v>35761</v>
      </c>
      <c r="AN3417" s="98" t="s">
        <v>35762</v>
      </c>
      <c r="AO3417" s="99" t="s">
        <v>62</v>
      </c>
      <c r="AP3417" s="98" t="s">
        <v>62</v>
      </c>
      <c r="AQ3417" s="98" t="s">
        <v>62</v>
      </c>
      <c r="AR3417" s="98" t="s">
        <v>62</v>
      </c>
      <c r="AS3417" s="98" t="s">
        <v>62</v>
      </c>
      <c r="AT3417" s="98" t="s">
        <v>62</v>
      </c>
      <c r="AU3417" s="98" t="s">
        <v>62</v>
      </c>
      <c r="AV3417" s="99" t="s">
        <v>57</v>
      </c>
      <c r="AW3417" s="98" t="s">
        <v>77</v>
      </c>
      <c r="AX3417" s="98" t="s">
        <v>57</v>
      </c>
      <c r="AY3417" s="98" t="s">
        <v>77</v>
      </c>
    </row>
    <row r="3418" spans="1:51" s="91" customFormat="1" ht="22.5" customHeight="1" x14ac:dyDescent="0.25">
      <c r="A3418" s="97" t="s">
        <v>35763</v>
      </c>
      <c r="B3418" s="98" t="s">
        <v>35764</v>
      </c>
      <c r="C3418" s="98" t="s">
        <v>595</v>
      </c>
      <c r="D3418" s="98" t="s">
        <v>10306</v>
      </c>
      <c r="E3418" s="98" t="s">
        <v>77</v>
      </c>
      <c r="F3418" s="99">
        <v>1</v>
      </c>
      <c r="G3418" s="99">
        <v>62.7</v>
      </c>
      <c r="H3418" s="99">
        <v>32.119999999999997</v>
      </c>
      <c r="I3418" s="99">
        <v>-16.66</v>
      </c>
      <c r="J3418" s="99">
        <v>-32.119999999999997</v>
      </c>
      <c r="K3418" s="99" t="s">
        <v>57</v>
      </c>
      <c r="L3418" s="99">
        <v>46.04</v>
      </c>
      <c r="M3418" s="98" t="s">
        <v>666</v>
      </c>
      <c r="N3418" s="98" t="s">
        <v>62</v>
      </c>
      <c r="O3418" s="98" t="s">
        <v>13007</v>
      </c>
      <c r="P3418" s="98" t="s">
        <v>15799</v>
      </c>
      <c r="Q3418" s="98" t="s">
        <v>38868</v>
      </c>
      <c r="R3418" s="98" t="s">
        <v>15800</v>
      </c>
      <c r="S3418" s="98" t="s">
        <v>62</v>
      </c>
      <c r="T3418" s="99">
        <v>62.7</v>
      </c>
      <c r="U3418" s="99" t="s">
        <v>63</v>
      </c>
      <c r="V3418" s="98" t="s">
        <v>9651</v>
      </c>
      <c r="W3418" s="98" t="s">
        <v>62</v>
      </c>
      <c r="X3418" s="98" t="s">
        <v>62</v>
      </c>
      <c r="Y3418" s="98" t="s">
        <v>62</v>
      </c>
      <c r="Z3418" s="98" t="s">
        <v>62</v>
      </c>
      <c r="AA3418" s="98" t="s">
        <v>62</v>
      </c>
      <c r="AB3418" s="98" t="s">
        <v>35765</v>
      </c>
      <c r="AC3418" s="98" t="s">
        <v>35766</v>
      </c>
      <c r="AD3418" s="98" t="s">
        <v>35767</v>
      </c>
      <c r="AE3418" s="98" t="s">
        <v>35768</v>
      </c>
      <c r="AF3418" s="98" t="s">
        <v>279</v>
      </c>
      <c r="AG3418" s="98" t="s">
        <v>35769</v>
      </c>
      <c r="AH3418" s="98" t="s">
        <v>73</v>
      </c>
      <c r="AI3418" s="98" t="s">
        <v>12907</v>
      </c>
      <c r="AJ3418" s="98" t="s">
        <v>35257</v>
      </c>
      <c r="AK3418" s="98" t="s">
        <v>35770</v>
      </c>
      <c r="AL3418" s="98" t="s">
        <v>75</v>
      </c>
      <c r="AM3418" s="98" t="s">
        <v>35771</v>
      </c>
      <c r="AN3418" s="98" t="s">
        <v>62</v>
      </c>
      <c r="AO3418" s="99" t="s">
        <v>62</v>
      </c>
      <c r="AP3418" s="98" t="s">
        <v>62</v>
      </c>
      <c r="AQ3418" s="98" t="s">
        <v>62</v>
      </c>
      <c r="AR3418" s="98" t="s">
        <v>62</v>
      </c>
      <c r="AS3418" s="98" t="s">
        <v>62</v>
      </c>
      <c r="AT3418" s="98" t="s">
        <v>62</v>
      </c>
      <c r="AU3418" s="98" t="s">
        <v>62</v>
      </c>
      <c r="AV3418" s="99" t="s">
        <v>57</v>
      </c>
      <c r="AW3418" s="98" t="s">
        <v>77</v>
      </c>
      <c r="AX3418" s="98" t="s">
        <v>57</v>
      </c>
      <c r="AY3418" s="98" t="s">
        <v>77</v>
      </c>
    </row>
    <row r="3419" spans="1:51" s="91" customFormat="1" ht="22.5" customHeight="1" x14ac:dyDescent="0.25">
      <c r="A3419" s="97" t="s">
        <v>35772</v>
      </c>
      <c r="B3419" s="98" t="s">
        <v>35773</v>
      </c>
      <c r="C3419" s="98" t="s">
        <v>595</v>
      </c>
      <c r="D3419" s="98" t="s">
        <v>10968</v>
      </c>
      <c r="E3419" s="98" t="s">
        <v>77</v>
      </c>
      <c r="F3419" s="99">
        <v>1</v>
      </c>
      <c r="G3419" s="99">
        <v>155.19</v>
      </c>
      <c r="H3419" s="99" t="s">
        <v>57</v>
      </c>
      <c r="I3419" s="99">
        <v>-26.38</v>
      </c>
      <c r="J3419" s="99">
        <v>-21.45</v>
      </c>
      <c r="K3419" s="99" t="s">
        <v>57</v>
      </c>
      <c r="L3419" s="99">
        <v>107.36</v>
      </c>
      <c r="M3419" s="98" t="s">
        <v>666</v>
      </c>
      <c r="N3419" s="98" t="s">
        <v>62</v>
      </c>
      <c r="O3419" s="114">
        <v>66640</v>
      </c>
      <c r="P3419" s="98" t="s">
        <v>35774</v>
      </c>
      <c r="Q3419" s="98" t="s">
        <v>38868</v>
      </c>
      <c r="R3419" s="98" t="s">
        <v>35775</v>
      </c>
      <c r="S3419" s="98" t="s">
        <v>62</v>
      </c>
      <c r="T3419" s="99">
        <v>155.19</v>
      </c>
      <c r="U3419" s="99" t="s">
        <v>63</v>
      </c>
      <c r="V3419" s="98" t="s">
        <v>64</v>
      </c>
      <c r="W3419" s="98" t="s">
        <v>35776</v>
      </c>
      <c r="X3419" s="98" t="s">
        <v>35777</v>
      </c>
      <c r="Y3419" s="98" t="s">
        <v>35778</v>
      </c>
      <c r="Z3419" s="98" t="s">
        <v>62</v>
      </c>
      <c r="AA3419" s="98" t="s">
        <v>62</v>
      </c>
      <c r="AB3419" s="98" t="s">
        <v>35776</v>
      </c>
      <c r="AC3419" s="98" t="s">
        <v>35779</v>
      </c>
      <c r="AD3419" s="98" t="s">
        <v>35780</v>
      </c>
      <c r="AE3419" s="98" t="s">
        <v>35781</v>
      </c>
      <c r="AF3419" s="98" t="s">
        <v>71</v>
      </c>
      <c r="AG3419" s="98" t="s">
        <v>35782</v>
      </c>
      <c r="AH3419" s="98" t="s">
        <v>73</v>
      </c>
      <c r="AI3419" s="98" t="s">
        <v>74</v>
      </c>
      <c r="AJ3419" s="98" t="s">
        <v>35783</v>
      </c>
      <c r="AK3419" s="98" t="s">
        <v>11630</v>
      </c>
      <c r="AL3419" s="98" t="s">
        <v>75</v>
      </c>
      <c r="AM3419" s="98" t="s">
        <v>35784</v>
      </c>
      <c r="AN3419" s="98" t="s">
        <v>62</v>
      </c>
      <c r="AO3419" s="99" t="s">
        <v>62</v>
      </c>
      <c r="AP3419" s="98" t="s">
        <v>62</v>
      </c>
      <c r="AQ3419" s="98" t="s">
        <v>62</v>
      </c>
      <c r="AR3419" s="98" t="s">
        <v>62</v>
      </c>
      <c r="AS3419" s="98" t="s">
        <v>62</v>
      </c>
      <c r="AT3419" s="98" t="s">
        <v>62</v>
      </c>
      <c r="AU3419" s="98" t="s">
        <v>62</v>
      </c>
      <c r="AV3419" s="99" t="s">
        <v>57</v>
      </c>
      <c r="AW3419" s="98" t="s">
        <v>77</v>
      </c>
      <c r="AX3419" s="98" t="s">
        <v>57</v>
      </c>
      <c r="AY3419" s="98" t="s">
        <v>77</v>
      </c>
    </row>
    <row r="3420" spans="1:51" s="91" customFormat="1" ht="22.5" customHeight="1" x14ac:dyDescent="0.25">
      <c r="A3420" s="97" t="s">
        <v>35785</v>
      </c>
      <c r="B3420" s="98" t="s">
        <v>35786</v>
      </c>
      <c r="C3420" s="98" t="s">
        <v>595</v>
      </c>
      <c r="D3420" s="98" t="s">
        <v>10968</v>
      </c>
      <c r="E3420" s="98" t="s">
        <v>56</v>
      </c>
      <c r="F3420" s="99">
        <v>1</v>
      </c>
      <c r="G3420" s="99">
        <v>35</v>
      </c>
      <c r="H3420" s="99">
        <v>13.63</v>
      </c>
      <c r="I3420" s="99">
        <v>-10.199999999999999</v>
      </c>
      <c r="J3420" s="99">
        <v>-13.63</v>
      </c>
      <c r="K3420" s="99" t="s">
        <v>57</v>
      </c>
      <c r="L3420" s="99">
        <v>24.8</v>
      </c>
      <c r="M3420" s="98" t="s">
        <v>666</v>
      </c>
      <c r="N3420" s="98" t="s">
        <v>62</v>
      </c>
      <c r="O3420" s="114">
        <v>226102</v>
      </c>
      <c r="P3420" s="98" t="s">
        <v>31919</v>
      </c>
      <c r="Q3420" s="98" t="s">
        <v>38868</v>
      </c>
      <c r="R3420" s="98" t="s">
        <v>31920</v>
      </c>
      <c r="S3420" s="98" t="s">
        <v>62</v>
      </c>
      <c r="T3420" s="99">
        <v>35</v>
      </c>
      <c r="U3420" s="99" t="s">
        <v>83</v>
      </c>
      <c r="V3420" s="98" t="s">
        <v>64</v>
      </c>
      <c r="W3420" s="98" t="s">
        <v>35787</v>
      </c>
      <c r="X3420" s="98" t="s">
        <v>35788</v>
      </c>
      <c r="Y3420" s="98" t="s">
        <v>35789</v>
      </c>
      <c r="Z3420" s="98" t="s">
        <v>62</v>
      </c>
      <c r="AA3420" s="98" t="s">
        <v>62</v>
      </c>
      <c r="AB3420" s="98" t="s">
        <v>35787</v>
      </c>
      <c r="AC3420" s="98" t="s">
        <v>35790</v>
      </c>
      <c r="AD3420" s="98" t="s">
        <v>35791</v>
      </c>
      <c r="AE3420" s="98" t="s">
        <v>344</v>
      </c>
      <c r="AF3420" s="98" t="s">
        <v>345</v>
      </c>
      <c r="AG3420" s="98" t="s">
        <v>35792</v>
      </c>
      <c r="AH3420" s="98" t="s">
        <v>73</v>
      </c>
      <c r="AI3420" s="98" t="s">
        <v>74</v>
      </c>
      <c r="AJ3420" s="98" t="s">
        <v>11580</v>
      </c>
      <c r="AK3420" s="98" t="s">
        <v>35793</v>
      </c>
      <c r="AL3420" s="98" t="s">
        <v>75</v>
      </c>
      <c r="AM3420" s="98" t="s">
        <v>35794</v>
      </c>
      <c r="AN3420" s="98" t="s">
        <v>62</v>
      </c>
      <c r="AO3420" s="99" t="s">
        <v>62</v>
      </c>
      <c r="AP3420" s="98" t="s">
        <v>62</v>
      </c>
      <c r="AQ3420" s="98" t="s">
        <v>62</v>
      </c>
      <c r="AR3420" s="98" t="s">
        <v>62</v>
      </c>
      <c r="AS3420" s="98" t="s">
        <v>62</v>
      </c>
      <c r="AT3420" s="98" t="s">
        <v>62</v>
      </c>
      <c r="AU3420" s="98" t="s">
        <v>62</v>
      </c>
      <c r="AV3420" s="99" t="s">
        <v>57</v>
      </c>
      <c r="AW3420" s="98" t="s">
        <v>77</v>
      </c>
      <c r="AX3420" s="98" t="s">
        <v>57</v>
      </c>
      <c r="AY3420" s="98" t="s">
        <v>77</v>
      </c>
    </row>
    <row r="3421" spans="1:51" s="91" customFormat="1" ht="22.5" customHeight="1" x14ac:dyDescent="0.25">
      <c r="A3421" s="97" t="s">
        <v>35795</v>
      </c>
      <c r="B3421" s="98" t="s">
        <v>35796</v>
      </c>
      <c r="C3421" s="98" t="s">
        <v>595</v>
      </c>
      <c r="D3421" s="98" t="s">
        <v>11391</v>
      </c>
      <c r="E3421" s="98" t="s">
        <v>77</v>
      </c>
      <c r="F3421" s="99">
        <v>1</v>
      </c>
      <c r="G3421" s="99">
        <v>45.06</v>
      </c>
      <c r="H3421" s="99">
        <v>15.9</v>
      </c>
      <c r="I3421" s="99">
        <v>-11.41</v>
      </c>
      <c r="J3421" s="99" t="s">
        <v>57</v>
      </c>
      <c r="K3421" s="99" t="s">
        <v>57</v>
      </c>
      <c r="L3421" s="99">
        <v>49.55</v>
      </c>
      <c r="M3421" s="98" t="s">
        <v>666</v>
      </c>
      <c r="N3421" s="98" t="s">
        <v>56</v>
      </c>
      <c r="O3421" s="114">
        <v>66418</v>
      </c>
      <c r="P3421" s="98" t="s">
        <v>14857</v>
      </c>
      <c r="Q3421" s="98" t="s">
        <v>38868</v>
      </c>
      <c r="R3421" s="98" t="s">
        <v>14858</v>
      </c>
      <c r="S3421" s="98" t="s">
        <v>62</v>
      </c>
      <c r="T3421" s="99">
        <v>45.06</v>
      </c>
      <c r="U3421" s="99" t="s">
        <v>83</v>
      </c>
      <c r="V3421" s="98" t="s">
        <v>64</v>
      </c>
      <c r="W3421" s="98" t="s">
        <v>35797</v>
      </c>
      <c r="X3421" s="98" t="s">
        <v>35798</v>
      </c>
      <c r="Y3421" s="98" t="s">
        <v>35799</v>
      </c>
      <c r="Z3421" s="98" t="s">
        <v>62</v>
      </c>
      <c r="AA3421" s="98" t="s">
        <v>62</v>
      </c>
      <c r="AB3421" s="98" t="s">
        <v>35797</v>
      </c>
      <c r="AC3421" s="98" t="s">
        <v>35800</v>
      </c>
      <c r="AD3421" s="98" t="s">
        <v>35801</v>
      </c>
      <c r="AE3421" s="98" t="s">
        <v>234</v>
      </c>
      <c r="AF3421" s="98" t="s">
        <v>234</v>
      </c>
      <c r="AG3421" s="98" t="s">
        <v>35802</v>
      </c>
      <c r="AH3421" s="98" t="s">
        <v>73</v>
      </c>
      <c r="AI3421" s="98" t="s">
        <v>236</v>
      </c>
      <c r="AJ3421" s="98" t="s">
        <v>35803</v>
      </c>
      <c r="AK3421" s="98" t="s">
        <v>35804</v>
      </c>
      <c r="AL3421" s="98" t="s">
        <v>10368</v>
      </c>
      <c r="AM3421" s="98" t="s">
        <v>35805</v>
      </c>
      <c r="AN3421" s="98" t="s">
        <v>62</v>
      </c>
      <c r="AO3421" s="99" t="s">
        <v>62</v>
      </c>
      <c r="AP3421" s="98" t="s">
        <v>62</v>
      </c>
      <c r="AQ3421" s="98" t="s">
        <v>62</v>
      </c>
      <c r="AR3421" s="98" t="s">
        <v>62</v>
      </c>
      <c r="AS3421" s="98" t="s">
        <v>62</v>
      </c>
      <c r="AT3421" s="98" t="s">
        <v>62</v>
      </c>
      <c r="AU3421" s="98" t="s">
        <v>62</v>
      </c>
      <c r="AV3421" s="99" t="s">
        <v>57</v>
      </c>
      <c r="AW3421" s="98" t="s">
        <v>77</v>
      </c>
      <c r="AX3421" s="98" t="s">
        <v>57</v>
      </c>
      <c r="AY3421" s="98" t="s">
        <v>77</v>
      </c>
    </row>
    <row r="3422" spans="1:51" s="91" customFormat="1" ht="22.5" customHeight="1" x14ac:dyDescent="0.25">
      <c r="A3422" s="97" t="s">
        <v>35806</v>
      </c>
      <c r="B3422" s="98" t="s">
        <v>35807</v>
      </c>
      <c r="C3422" s="98" t="s">
        <v>595</v>
      </c>
      <c r="D3422" s="98" t="s">
        <v>10968</v>
      </c>
      <c r="E3422" s="98" t="s">
        <v>77</v>
      </c>
      <c r="F3422" s="99">
        <v>1</v>
      </c>
      <c r="G3422" s="99">
        <v>59.85</v>
      </c>
      <c r="H3422" s="99">
        <v>13.63</v>
      </c>
      <c r="I3422" s="99">
        <v>-16.170000000000002</v>
      </c>
      <c r="J3422" s="99">
        <v>-13.63</v>
      </c>
      <c r="K3422" s="99" t="s">
        <v>57</v>
      </c>
      <c r="L3422" s="99">
        <v>43.68</v>
      </c>
      <c r="M3422" s="98" t="s">
        <v>666</v>
      </c>
      <c r="N3422" s="98" t="s">
        <v>56</v>
      </c>
      <c r="O3422" s="98" t="s">
        <v>1516</v>
      </c>
      <c r="P3422" s="98" t="s">
        <v>12924</v>
      </c>
      <c r="Q3422" s="98" t="s">
        <v>38868</v>
      </c>
      <c r="R3422" s="98" t="s">
        <v>12925</v>
      </c>
      <c r="S3422" s="98" t="s">
        <v>62</v>
      </c>
      <c r="T3422" s="99">
        <v>59.85</v>
      </c>
      <c r="U3422" s="99" t="s">
        <v>63</v>
      </c>
      <c r="V3422" s="98" t="s">
        <v>9651</v>
      </c>
      <c r="W3422" s="98" t="s">
        <v>62</v>
      </c>
      <c r="X3422" s="98" t="s">
        <v>62</v>
      </c>
      <c r="Y3422" s="98" t="s">
        <v>62</v>
      </c>
      <c r="Z3422" s="98" t="s">
        <v>62</v>
      </c>
      <c r="AA3422" s="98" t="s">
        <v>62</v>
      </c>
      <c r="AB3422" s="98" t="s">
        <v>35808</v>
      </c>
      <c r="AC3422" s="98" t="s">
        <v>35809</v>
      </c>
      <c r="AD3422" s="98" t="s">
        <v>35810</v>
      </c>
      <c r="AE3422" s="98" t="s">
        <v>2781</v>
      </c>
      <c r="AF3422" s="98" t="s">
        <v>234</v>
      </c>
      <c r="AG3422" s="98" t="s">
        <v>35811</v>
      </c>
      <c r="AH3422" s="98" t="s">
        <v>73</v>
      </c>
      <c r="AI3422" s="98" t="s">
        <v>12907</v>
      </c>
      <c r="AJ3422" s="98" t="s">
        <v>34924</v>
      </c>
      <c r="AK3422" s="98" t="s">
        <v>35812</v>
      </c>
      <c r="AL3422" s="98" t="s">
        <v>75</v>
      </c>
      <c r="AM3422" s="98" t="s">
        <v>35813</v>
      </c>
      <c r="AN3422" s="98" t="s">
        <v>62</v>
      </c>
      <c r="AO3422" s="99" t="s">
        <v>62</v>
      </c>
      <c r="AP3422" s="98" t="s">
        <v>62</v>
      </c>
      <c r="AQ3422" s="98" t="s">
        <v>62</v>
      </c>
      <c r="AR3422" s="98" t="s">
        <v>62</v>
      </c>
      <c r="AS3422" s="98" t="s">
        <v>62</v>
      </c>
      <c r="AT3422" s="98" t="s">
        <v>62</v>
      </c>
      <c r="AU3422" s="98" t="s">
        <v>62</v>
      </c>
      <c r="AV3422" s="99" t="s">
        <v>57</v>
      </c>
      <c r="AW3422" s="98" t="s">
        <v>77</v>
      </c>
      <c r="AX3422" s="98" t="s">
        <v>57</v>
      </c>
      <c r="AY3422" s="98" t="s">
        <v>77</v>
      </c>
    </row>
    <row r="3423" spans="1:51" s="91" customFormat="1" ht="22.5" customHeight="1" x14ac:dyDescent="0.25">
      <c r="A3423" s="97" t="s">
        <v>35814</v>
      </c>
      <c r="B3423" s="98" t="s">
        <v>35815</v>
      </c>
      <c r="C3423" s="98" t="s">
        <v>595</v>
      </c>
      <c r="D3423" s="98" t="s">
        <v>10306</v>
      </c>
      <c r="E3423" s="98" t="s">
        <v>56</v>
      </c>
      <c r="F3423" s="99">
        <v>1</v>
      </c>
      <c r="G3423" s="99">
        <v>59.85</v>
      </c>
      <c r="H3423" s="99" t="s">
        <v>57</v>
      </c>
      <c r="I3423" s="99">
        <v>-16.170000000000002</v>
      </c>
      <c r="J3423" s="99" t="s">
        <v>57</v>
      </c>
      <c r="K3423" s="99" t="s">
        <v>57</v>
      </c>
      <c r="L3423" s="99">
        <v>43.68</v>
      </c>
      <c r="M3423" s="98" t="s">
        <v>666</v>
      </c>
      <c r="N3423" s="98" t="s">
        <v>56</v>
      </c>
      <c r="O3423" s="98" t="s">
        <v>1516</v>
      </c>
      <c r="P3423" s="98" t="s">
        <v>12924</v>
      </c>
      <c r="Q3423" s="98" t="s">
        <v>38868</v>
      </c>
      <c r="R3423" s="98" t="s">
        <v>12925</v>
      </c>
      <c r="S3423" s="98" t="s">
        <v>62</v>
      </c>
      <c r="T3423" s="99">
        <v>59.85</v>
      </c>
      <c r="U3423" s="99" t="s">
        <v>63</v>
      </c>
      <c r="V3423" s="98" t="s">
        <v>9651</v>
      </c>
      <c r="W3423" s="98" t="s">
        <v>62</v>
      </c>
      <c r="X3423" s="98" t="s">
        <v>62</v>
      </c>
      <c r="Y3423" s="98" t="s">
        <v>62</v>
      </c>
      <c r="Z3423" s="98" t="s">
        <v>62</v>
      </c>
      <c r="AA3423" s="98" t="s">
        <v>62</v>
      </c>
      <c r="AB3423" s="98" t="s">
        <v>35816</v>
      </c>
      <c r="AC3423" s="98" t="s">
        <v>35817</v>
      </c>
      <c r="AD3423" s="98" t="s">
        <v>35818</v>
      </c>
      <c r="AE3423" s="98" t="s">
        <v>16709</v>
      </c>
      <c r="AF3423" s="98" t="s">
        <v>90</v>
      </c>
      <c r="AG3423" s="98" t="s">
        <v>35819</v>
      </c>
      <c r="AH3423" s="98" t="s">
        <v>73</v>
      </c>
      <c r="AI3423" s="98" t="s">
        <v>12907</v>
      </c>
      <c r="AJ3423" s="98" t="s">
        <v>35232</v>
      </c>
      <c r="AK3423" s="98" t="s">
        <v>35820</v>
      </c>
      <c r="AL3423" s="98" t="s">
        <v>75</v>
      </c>
      <c r="AM3423" s="98" t="s">
        <v>35821</v>
      </c>
      <c r="AN3423" s="98" t="s">
        <v>62</v>
      </c>
      <c r="AO3423" s="99" t="s">
        <v>62</v>
      </c>
      <c r="AP3423" s="98" t="s">
        <v>62</v>
      </c>
      <c r="AQ3423" s="98" t="s">
        <v>62</v>
      </c>
      <c r="AR3423" s="98" t="s">
        <v>62</v>
      </c>
      <c r="AS3423" s="98" t="s">
        <v>62</v>
      </c>
      <c r="AT3423" s="98" t="s">
        <v>62</v>
      </c>
      <c r="AU3423" s="98" t="s">
        <v>62</v>
      </c>
      <c r="AV3423" s="99" t="s">
        <v>57</v>
      </c>
      <c r="AW3423" s="98" t="s">
        <v>77</v>
      </c>
      <c r="AX3423" s="98" t="s">
        <v>57</v>
      </c>
      <c r="AY3423" s="98" t="s">
        <v>77</v>
      </c>
    </row>
    <row r="3424" spans="1:51" s="91" customFormat="1" ht="22.5" customHeight="1" x14ac:dyDescent="0.25">
      <c r="A3424" s="97" t="s">
        <v>35833</v>
      </c>
      <c r="B3424" s="98" t="s">
        <v>35834</v>
      </c>
      <c r="C3424" s="98" t="s">
        <v>595</v>
      </c>
      <c r="D3424" s="98" t="s">
        <v>11391</v>
      </c>
      <c r="E3424" s="98" t="s">
        <v>77</v>
      </c>
      <c r="F3424" s="99">
        <v>1</v>
      </c>
      <c r="G3424" s="99">
        <v>110.57</v>
      </c>
      <c r="H3424" s="99">
        <v>1.59</v>
      </c>
      <c r="I3424" s="99">
        <v>-18.8</v>
      </c>
      <c r="J3424" s="99" t="s">
        <v>57</v>
      </c>
      <c r="K3424" s="99" t="s">
        <v>57</v>
      </c>
      <c r="L3424" s="99">
        <v>93.36</v>
      </c>
      <c r="M3424" s="98" t="s">
        <v>666</v>
      </c>
      <c r="N3424" s="98" t="s">
        <v>56</v>
      </c>
      <c r="O3424" s="114">
        <v>10107</v>
      </c>
      <c r="P3424" s="98" t="s">
        <v>30816</v>
      </c>
      <c r="Q3424" s="98" t="s">
        <v>38868</v>
      </c>
      <c r="R3424" s="98" t="s">
        <v>30817</v>
      </c>
      <c r="S3424" s="98" t="s">
        <v>62</v>
      </c>
      <c r="T3424" s="99">
        <v>110.57</v>
      </c>
      <c r="U3424" s="99" t="s">
        <v>63</v>
      </c>
      <c r="V3424" s="98" t="s">
        <v>64</v>
      </c>
      <c r="W3424" s="98" t="s">
        <v>35835</v>
      </c>
      <c r="X3424" s="98" t="s">
        <v>35836</v>
      </c>
      <c r="Y3424" s="98" t="s">
        <v>35837</v>
      </c>
      <c r="Z3424" s="98" t="s">
        <v>62</v>
      </c>
      <c r="AA3424" s="98" t="s">
        <v>62</v>
      </c>
      <c r="AB3424" s="98" t="s">
        <v>35835</v>
      </c>
      <c r="AC3424" s="98" t="s">
        <v>35838</v>
      </c>
      <c r="AD3424" s="98" t="s">
        <v>35839</v>
      </c>
      <c r="AE3424" s="98" t="s">
        <v>422</v>
      </c>
      <c r="AF3424" s="98" t="s">
        <v>234</v>
      </c>
      <c r="AG3424" s="98" t="s">
        <v>35840</v>
      </c>
      <c r="AH3424" s="98" t="s">
        <v>73</v>
      </c>
      <c r="AI3424" s="98" t="s">
        <v>236</v>
      </c>
      <c r="AJ3424" s="98" t="s">
        <v>11483</v>
      </c>
      <c r="AK3424" s="98" t="s">
        <v>35841</v>
      </c>
      <c r="AL3424" s="98" t="s">
        <v>11485</v>
      </c>
      <c r="AM3424" s="98" t="s">
        <v>35842</v>
      </c>
      <c r="AN3424" s="98" t="s">
        <v>62</v>
      </c>
      <c r="AO3424" s="99" t="s">
        <v>62</v>
      </c>
      <c r="AP3424" s="98" t="s">
        <v>62</v>
      </c>
      <c r="AQ3424" s="98" t="s">
        <v>62</v>
      </c>
      <c r="AR3424" s="98" t="s">
        <v>62</v>
      </c>
      <c r="AS3424" s="98" t="s">
        <v>62</v>
      </c>
      <c r="AT3424" s="98" t="s">
        <v>62</v>
      </c>
      <c r="AU3424" s="98" t="s">
        <v>62</v>
      </c>
      <c r="AV3424" s="99" t="s">
        <v>57</v>
      </c>
      <c r="AW3424" s="98" t="s">
        <v>77</v>
      </c>
      <c r="AX3424" s="98" t="s">
        <v>57</v>
      </c>
      <c r="AY3424" s="98" t="s">
        <v>77</v>
      </c>
    </row>
    <row r="3425" spans="1:51" s="91" customFormat="1" ht="22.5" customHeight="1" x14ac:dyDescent="0.25">
      <c r="A3425" s="97" t="s">
        <v>35852</v>
      </c>
      <c r="B3425" s="98" t="s">
        <v>35853</v>
      </c>
      <c r="C3425" s="98" t="s">
        <v>595</v>
      </c>
      <c r="D3425" s="98" t="s">
        <v>9171</v>
      </c>
      <c r="E3425" s="98" t="s">
        <v>77</v>
      </c>
      <c r="F3425" s="99">
        <v>1</v>
      </c>
      <c r="G3425" s="99">
        <v>59.22</v>
      </c>
      <c r="H3425" s="99" t="s">
        <v>57</v>
      </c>
      <c r="I3425" s="99">
        <v>-16.07</v>
      </c>
      <c r="J3425" s="99" t="s">
        <v>57</v>
      </c>
      <c r="K3425" s="99" t="s">
        <v>57</v>
      </c>
      <c r="L3425" s="99">
        <v>43.15</v>
      </c>
      <c r="M3425" s="98" t="s">
        <v>666</v>
      </c>
      <c r="N3425" s="98" t="s">
        <v>62</v>
      </c>
      <c r="O3425" s="98" t="s">
        <v>1516</v>
      </c>
      <c r="P3425" s="98" t="s">
        <v>12924</v>
      </c>
      <c r="Q3425" s="98" t="s">
        <v>38868</v>
      </c>
      <c r="R3425" s="98" t="s">
        <v>12925</v>
      </c>
      <c r="S3425" s="98" t="s">
        <v>62</v>
      </c>
      <c r="T3425" s="99">
        <v>59.22</v>
      </c>
      <c r="U3425" s="99" t="s">
        <v>63</v>
      </c>
      <c r="V3425" s="98" t="s">
        <v>9651</v>
      </c>
      <c r="W3425" s="98" t="s">
        <v>62</v>
      </c>
      <c r="X3425" s="98" t="s">
        <v>62</v>
      </c>
      <c r="Y3425" s="98" t="s">
        <v>62</v>
      </c>
      <c r="Z3425" s="98" t="s">
        <v>62</v>
      </c>
      <c r="AA3425" s="98" t="s">
        <v>62</v>
      </c>
      <c r="AB3425" s="98" t="s">
        <v>35854</v>
      </c>
      <c r="AC3425" s="98" t="s">
        <v>35855</v>
      </c>
      <c r="AD3425" s="98" t="s">
        <v>35856</v>
      </c>
      <c r="AE3425" s="98" t="s">
        <v>8223</v>
      </c>
      <c r="AF3425" s="98" t="s">
        <v>71</v>
      </c>
      <c r="AG3425" s="98" t="s">
        <v>35857</v>
      </c>
      <c r="AH3425" s="98" t="s">
        <v>73</v>
      </c>
      <c r="AI3425" s="98" t="s">
        <v>12907</v>
      </c>
      <c r="AJ3425" s="98" t="s">
        <v>31865</v>
      </c>
      <c r="AK3425" s="98" t="s">
        <v>31905</v>
      </c>
      <c r="AL3425" s="98" t="s">
        <v>75</v>
      </c>
      <c r="AM3425" s="98" t="s">
        <v>35858</v>
      </c>
      <c r="AN3425" s="98" t="s">
        <v>62</v>
      </c>
      <c r="AO3425" s="99" t="s">
        <v>62</v>
      </c>
      <c r="AP3425" s="98" t="s">
        <v>62</v>
      </c>
      <c r="AQ3425" s="98" t="s">
        <v>62</v>
      </c>
      <c r="AR3425" s="98" t="s">
        <v>62</v>
      </c>
      <c r="AS3425" s="98" t="s">
        <v>62</v>
      </c>
      <c r="AT3425" s="98" t="s">
        <v>62</v>
      </c>
      <c r="AU3425" s="98" t="s">
        <v>62</v>
      </c>
      <c r="AV3425" s="99" t="s">
        <v>57</v>
      </c>
      <c r="AW3425" s="98" t="s">
        <v>77</v>
      </c>
      <c r="AX3425" s="98" t="s">
        <v>57</v>
      </c>
      <c r="AY3425" s="98" t="s">
        <v>77</v>
      </c>
    </row>
    <row r="3426" spans="1:51" s="91" customFormat="1" ht="22.5" customHeight="1" x14ac:dyDescent="0.25">
      <c r="A3426" s="97" t="s">
        <v>35859</v>
      </c>
      <c r="B3426" s="98" t="s">
        <v>35860</v>
      </c>
      <c r="C3426" s="98" t="s">
        <v>595</v>
      </c>
      <c r="D3426" s="98" t="s">
        <v>10306</v>
      </c>
      <c r="E3426" s="98" t="s">
        <v>56</v>
      </c>
      <c r="F3426" s="99">
        <v>1</v>
      </c>
      <c r="G3426" s="99">
        <v>59.85</v>
      </c>
      <c r="H3426" s="99">
        <v>3.2</v>
      </c>
      <c r="I3426" s="99">
        <v>-16.170000000000002</v>
      </c>
      <c r="J3426" s="99">
        <v>-3.2</v>
      </c>
      <c r="K3426" s="99" t="s">
        <v>57</v>
      </c>
      <c r="L3426" s="99">
        <v>43.68</v>
      </c>
      <c r="M3426" s="98" t="s">
        <v>666</v>
      </c>
      <c r="N3426" s="98" t="s">
        <v>56</v>
      </c>
      <c r="O3426" s="98" t="s">
        <v>1516</v>
      </c>
      <c r="P3426" s="98" t="s">
        <v>12924</v>
      </c>
      <c r="Q3426" s="98" t="s">
        <v>38868</v>
      </c>
      <c r="R3426" s="98" t="s">
        <v>12925</v>
      </c>
      <c r="S3426" s="98" t="s">
        <v>62</v>
      </c>
      <c r="T3426" s="99">
        <v>59.85</v>
      </c>
      <c r="U3426" s="99" t="s">
        <v>63</v>
      </c>
      <c r="V3426" s="98" t="s">
        <v>9651</v>
      </c>
      <c r="W3426" s="98" t="s">
        <v>62</v>
      </c>
      <c r="X3426" s="98" t="s">
        <v>62</v>
      </c>
      <c r="Y3426" s="98" t="s">
        <v>62</v>
      </c>
      <c r="Z3426" s="98" t="s">
        <v>62</v>
      </c>
      <c r="AA3426" s="98" t="s">
        <v>62</v>
      </c>
      <c r="AB3426" s="98" t="s">
        <v>35861</v>
      </c>
      <c r="AC3426" s="98" t="s">
        <v>35862</v>
      </c>
      <c r="AD3426" s="98" t="s">
        <v>35863</v>
      </c>
      <c r="AE3426" s="98" t="s">
        <v>23306</v>
      </c>
      <c r="AF3426" s="98" t="s">
        <v>90</v>
      </c>
      <c r="AG3426" s="98" t="s">
        <v>35864</v>
      </c>
      <c r="AH3426" s="98" t="s">
        <v>73</v>
      </c>
      <c r="AI3426" s="98" t="s">
        <v>12907</v>
      </c>
      <c r="AJ3426" s="98" t="s">
        <v>11978</v>
      </c>
      <c r="AK3426" s="98" t="s">
        <v>35865</v>
      </c>
      <c r="AL3426" s="98" t="s">
        <v>75</v>
      </c>
      <c r="AM3426" s="98" t="s">
        <v>35866</v>
      </c>
      <c r="AN3426" s="98" t="s">
        <v>62</v>
      </c>
      <c r="AO3426" s="99" t="s">
        <v>62</v>
      </c>
      <c r="AP3426" s="98" t="s">
        <v>62</v>
      </c>
      <c r="AQ3426" s="98" t="s">
        <v>62</v>
      </c>
      <c r="AR3426" s="98" t="s">
        <v>62</v>
      </c>
      <c r="AS3426" s="98" t="s">
        <v>62</v>
      </c>
      <c r="AT3426" s="98" t="s">
        <v>62</v>
      </c>
      <c r="AU3426" s="98" t="s">
        <v>62</v>
      </c>
      <c r="AV3426" s="99" t="s">
        <v>57</v>
      </c>
      <c r="AW3426" s="98" t="s">
        <v>77</v>
      </c>
      <c r="AX3426" s="98" t="s">
        <v>57</v>
      </c>
      <c r="AY3426" s="98" t="s">
        <v>77</v>
      </c>
    </row>
    <row r="3427" spans="1:51" s="91" customFormat="1" ht="22.5" customHeight="1" x14ac:dyDescent="0.25">
      <c r="A3427" s="97" t="s">
        <v>35867</v>
      </c>
      <c r="B3427" s="98" t="s">
        <v>35868</v>
      </c>
      <c r="C3427" s="98" t="s">
        <v>595</v>
      </c>
      <c r="D3427" s="98" t="s">
        <v>10306</v>
      </c>
      <c r="E3427" s="98" t="s">
        <v>56</v>
      </c>
      <c r="F3427" s="99">
        <v>1</v>
      </c>
      <c r="G3427" s="99">
        <v>199</v>
      </c>
      <c r="H3427" s="99" t="s">
        <v>57</v>
      </c>
      <c r="I3427" s="99">
        <v>-33.83</v>
      </c>
      <c r="J3427" s="99">
        <v>-41.95</v>
      </c>
      <c r="K3427" s="99" t="s">
        <v>57</v>
      </c>
      <c r="L3427" s="99">
        <v>123.22</v>
      </c>
      <c r="M3427" s="98" t="s">
        <v>666</v>
      </c>
      <c r="N3427" s="98" t="s">
        <v>56</v>
      </c>
      <c r="O3427" s="98" t="s">
        <v>13146</v>
      </c>
      <c r="P3427" s="98" t="s">
        <v>13147</v>
      </c>
      <c r="Q3427" s="98" t="s">
        <v>38868</v>
      </c>
      <c r="R3427" s="98" t="s">
        <v>2804</v>
      </c>
      <c r="S3427" s="98" t="s">
        <v>62</v>
      </c>
      <c r="T3427" s="99">
        <v>199</v>
      </c>
      <c r="U3427" s="99" t="s">
        <v>63</v>
      </c>
      <c r="V3427" s="98" t="s">
        <v>64</v>
      </c>
      <c r="W3427" s="98" t="s">
        <v>35869</v>
      </c>
      <c r="X3427" s="98" t="s">
        <v>35870</v>
      </c>
      <c r="Y3427" s="98" t="s">
        <v>35871</v>
      </c>
      <c r="Z3427" s="98" t="s">
        <v>62</v>
      </c>
      <c r="AA3427" s="98" t="s">
        <v>62</v>
      </c>
      <c r="AB3427" s="98" t="s">
        <v>35869</v>
      </c>
      <c r="AC3427" s="98" t="s">
        <v>35872</v>
      </c>
      <c r="AD3427" s="98" t="s">
        <v>35873</v>
      </c>
      <c r="AE3427" s="98" t="s">
        <v>3985</v>
      </c>
      <c r="AF3427" s="98" t="s">
        <v>234</v>
      </c>
      <c r="AG3427" s="98" t="s">
        <v>35874</v>
      </c>
      <c r="AH3427" s="98" t="s">
        <v>73</v>
      </c>
      <c r="AI3427" s="98" t="s">
        <v>74</v>
      </c>
      <c r="AJ3427" s="98" t="s">
        <v>35875</v>
      </c>
      <c r="AK3427" s="98" t="s">
        <v>35876</v>
      </c>
      <c r="AL3427" s="98" t="s">
        <v>75</v>
      </c>
      <c r="AM3427" s="98" t="s">
        <v>35877</v>
      </c>
      <c r="AN3427" s="98" t="s">
        <v>35878</v>
      </c>
      <c r="AO3427" s="99" t="s">
        <v>62</v>
      </c>
      <c r="AP3427" s="98" t="s">
        <v>62</v>
      </c>
      <c r="AQ3427" s="98" t="s">
        <v>62</v>
      </c>
      <c r="AR3427" s="98" t="s">
        <v>62</v>
      </c>
      <c r="AS3427" s="98" t="s">
        <v>62</v>
      </c>
      <c r="AT3427" s="98" t="s">
        <v>62</v>
      </c>
      <c r="AU3427" s="98" t="s">
        <v>62</v>
      </c>
      <c r="AV3427" s="99" t="s">
        <v>57</v>
      </c>
      <c r="AW3427" s="98" t="s">
        <v>77</v>
      </c>
      <c r="AX3427" s="98" t="s">
        <v>57</v>
      </c>
      <c r="AY3427" s="98" t="s">
        <v>77</v>
      </c>
    </row>
    <row r="3428" spans="1:51" s="91" customFormat="1" ht="22.5" customHeight="1" x14ac:dyDescent="0.25">
      <c r="A3428" s="97" t="s">
        <v>35879</v>
      </c>
      <c r="B3428" s="98" t="s">
        <v>35880</v>
      </c>
      <c r="C3428" s="98" t="s">
        <v>595</v>
      </c>
      <c r="D3428" s="98" t="s">
        <v>11391</v>
      </c>
      <c r="E3428" s="98" t="s">
        <v>56</v>
      </c>
      <c r="F3428" s="99">
        <v>1</v>
      </c>
      <c r="G3428" s="99">
        <v>59.85</v>
      </c>
      <c r="H3428" s="99" t="s">
        <v>57</v>
      </c>
      <c r="I3428" s="99">
        <v>-16.170000000000002</v>
      </c>
      <c r="J3428" s="99" t="s">
        <v>57</v>
      </c>
      <c r="K3428" s="99" t="s">
        <v>57</v>
      </c>
      <c r="L3428" s="99">
        <v>43.68</v>
      </c>
      <c r="M3428" s="98" t="s">
        <v>666</v>
      </c>
      <c r="N3428" s="98" t="s">
        <v>56</v>
      </c>
      <c r="O3428" s="98" t="s">
        <v>1516</v>
      </c>
      <c r="P3428" s="98" t="s">
        <v>12924</v>
      </c>
      <c r="Q3428" s="98" t="s">
        <v>38868</v>
      </c>
      <c r="R3428" s="98" t="s">
        <v>12925</v>
      </c>
      <c r="S3428" s="98" t="s">
        <v>62</v>
      </c>
      <c r="T3428" s="99">
        <v>59.85</v>
      </c>
      <c r="U3428" s="99" t="s">
        <v>63</v>
      </c>
      <c r="V3428" s="98" t="s">
        <v>9651</v>
      </c>
      <c r="W3428" s="98" t="s">
        <v>62</v>
      </c>
      <c r="X3428" s="98" t="s">
        <v>62</v>
      </c>
      <c r="Y3428" s="98" t="s">
        <v>62</v>
      </c>
      <c r="Z3428" s="98" t="s">
        <v>62</v>
      </c>
      <c r="AA3428" s="98" t="s">
        <v>62</v>
      </c>
      <c r="AB3428" s="98" t="s">
        <v>35881</v>
      </c>
      <c r="AC3428" s="98" t="s">
        <v>35882</v>
      </c>
      <c r="AD3428" s="98" t="s">
        <v>35883</v>
      </c>
      <c r="AE3428" s="98" t="s">
        <v>35884</v>
      </c>
      <c r="AF3428" s="98" t="s">
        <v>853</v>
      </c>
      <c r="AG3428" s="98" t="s">
        <v>35885</v>
      </c>
      <c r="AH3428" s="98" t="s">
        <v>73</v>
      </c>
      <c r="AI3428" s="98" t="s">
        <v>12907</v>
      </c>
      <c r="AJ3428" s="98" t="s">
        <v>35886</v>
      </c>
      <c r="AK3428" s="98" t="s">
        <v>35887</v>
      </c>
      <c r="AL3428" s="98" t="s">
        <v>75</v>
      </c>
      <c r="AM3428" s="98" t="s">
        <v>35888</v>
      </c>
      <c r="AN3428" s="98" t="s">
        <v>62</v>
      </c>
      <c r="AO3428" s="99" t="s">
        <v>62</v>
      </c>
      <c r="AP3428" s="98" t="s">
        <v>62</v>
      </c>
      <c r="AQ3428" s="98" t="s">
        <v>62</v>
      </c>
      <c r="AR3428" s="98" t="s">
        <v>62</v>
      </c>
      <c r="AS3428" s="98" t="s">
        <v>62</v>
      </c>
      <c r="AT3428" s="98" t="s">
        <v>62</v>
      </c>
      <c r="AU3428" s="98" t="s">
        <v>62</v>
      </c>
      <c r="AV3428" s="99" t="s">
        <v>57</v>
      </c>
      <c r="AW3428" s="98" t="s">
        <v>77</v>
      </c>
      <c r="AX3428" s="98" t="s">
        <v>57</v>
      </c>
      <c r="AY3428" s="98" t="s">
        <v>77</v>
      </c>
    </row>
    <row r="3429" spans="1:51" s="91" customFormat="1" ht="22.5" customHeight="1" x14ac:dyDescent="0.25">
      <c r="A3429" s="97" t="s">
        <v>35889</v>
      </c>
      <c r="B3429" s="98" t="s">
        <v>35890</v>
      </c>
      <c r="C3429" s="98" t="s">
        <v>595</v>
      </c>
      <c r="D3429" s="98" t="s">
        <v>10968</v>
      </c>
      <c r="E3429" s="98" t="s">
        <v>77</v>
      </c>
      <c r="F3429" s="99">
        <v>1</v>
      </c>
      <c r="G3429" s="99">
        <v>61.17</v>
      </c>
      <c r="H3429" s="99" t="s">
        <v>57</v>
      </c>
      <c r="I3429" s="99">
        <v>-13.34</v>
      </c>
      <c r="J3429" s="99" t="s">
        <v>57</v>
      </c>
      <c r="K3429" s="99" t="s">
        <v>57</v>
      </c>
      <c r="L3429" s="99">
        <v>47.83</v>
      </c>
      <c r="M3429" s="98" t="s">
        <v>666</v>
      </c>
      <c r="N3429" s="98" t="s">
        <v>62</v>
      </c>
      <c r="O3429" s="98" t="s">
        <v>12935</v>
      </c>
      <c r="P3429" s="98" t="s">
        <v>12936</v>
      </c>
      <c r="Q3429" s="98" t="s">
        <v>38868</v>
      </c>
      <c r="R3429" s="98" t="s">
        <v>8688</v>
      </c>
      <c r="S3429" s="98" t="s">
        <v>62</v>
      </c>
      <c r="T3429" s="99">
        <v>61.17</v>
      </c>
      <c r="U3429" s="99" t="s">
        <v>83</v>
      </c>
      <c r="V3429" s="98" t="s">
        <v>9651</v>
      </c>
      <c r="W3429" s="98" t="s">
        <v>62</v>
      </c>
      <c r="X3429" s="98" t="s">
        <v>62</v>
      </c>
      <c r="Y3429" s="98" t="s">
        <v>62</v>
      </c>
      <c r="Z3429" s="98" t="s">
        <v>62</v>
      </c>
      <c r="AA3429" s="98" t="s">
        <v>62</v>
      </c>
      <c r="AB3429" s="98" t="s">
        <v>35891</v>
      </c>
      <c r="AC3429" s="98" t="s">
        <v>35892</v>
      </c>
      <c r="AD3429" s="98" t="s">
        <v>35893</v>
      </c>
      <c r="AE3429" s="98" t="s">
        <v>35894</v>
      </c>
      <c r="AF3429" s="98" t="s">
        <v>234</v>
      </c>
      <c r="AG3429" s="98" t="s">
        <v>35895</v>
      </c>
      <c r="AH3429" s="98" t="s">
        <v>73</v>
      </c>
      <c r="AI3429" s="98" t="s">
        <v>12907</v>
      </c>
      <c r="AJ3429" s="98" t="s">
        <v>35467</v>
      </c>
      <c r="AK3429" s="98" t="s">
        <v>35896</v>
      </c>
      <c r="AL3429" s="98" t="s">
        <v>75</v>
      </c>
      <c r="AM3429" s="98" t="s">
        <v>35897</v>
      </c>
      <c r="AN3429" s="98" t="s">
        <v>62</v>
      </c>
      <c r="AO3429" s="99" t="s">
        <v>62</v>
      </c>
      <c r="AP3429" s="98" t="s">
        <v>62</v>
      </c>
      <c r="AQ3429" s="98" t="s">
        <v>62</v>
      </c>
      <c r="AR3429" s="98" t="s">
        <v>62</v>
      </c>
      <c r="AS3429" s="98" t="s">
        <v>62</v>
      </c>
      <c r="AT3429" s="98" t="s">
        <v>62</v>
      </c>
      <c r="AU3429" s="98" t="s">
        <v>62</v>
      </c>
      <c r="AV3429" s="99" t="s">
        <v>57</v>
      </c>
      <c r="AW3429" s="98" t="s">
        <v>77</v>
      </c>
      <c r="AX3429" s="98" t="s">
        <v>57</v>
      </c>
      <c r="AY3429" s="98" t="s">
        <v>77</v>
      </c>
    </row>
    <row r="3430" spans="1:51" s="91" customFormat="1" ht="22.5" customHeight="1" x14ac:dyDescent="0.25">
      <c r="A3430" s="97" t="s">
        <v>35898</v>
      </c>
      <c r="B3430" s="98" t="s">
        <v>35899</v>
      </c>
      <c r="C3430" s="98" t="s">
        <v>595</v>
      </c>
      <c r="D3430" s="98" t="s">
        <v>9762</v>
      </c>
      <c r="E3430" s="98" t="s">
        <v>56</v>
      </c>
      <c r="F3430" s="99">
        <v>1</v>
      </c>
      <c r="G3430" s="99">
        <v>61.17</v>
      </c>
      <c r="H3430" s="99">
        <v>3.11</v>
      </c>
      <c r="I3430" s="99">
        <v>-13.34</v>
      </c>
      <c r="J3430" s="99">
        <v>-3.11</v>
      </c>
      <c r="K3430" s="99" t="s">
        <v>57</v>
      </c>
      <c r="L3430" s="99">
        <v>47.83</v>
      </c>
      <c r="M3430" s="98" t="s">
        <v>666</v>
      </c>
      <c r="N3430" s="98" t="s">
        <v>56</v>
      </c>
      <c r="O3430" s="98" t="s">
        <v>12935</v>
      </c>
      <c r="P3430" s="98" t="s">
        <v>12936</v>
      </c>
      <c r="Q3430" s="98" t="s">
        <v>38868</v>
      </c>
      <c r="R3430" s="98" t="s">
        <v>8688</v>
      </c>
      <c r="S3430" s="98" t="s">
        <v>62</v>
      </c>
      <c r="T3430" s="99">
        <v>61.17</v>
      </c>
      <c r="U3430" s="99" t="s">
        <v>83</v>
      </c>
      <c r="V3430" s="98" t="s">
        <v>9651</v>
      </c>
      <c r="W3430" s="98" t="s">
        <v>62</v>
      </c>
      <c r="X3430" s="98" t="s">
        <v>62</v>
      </c>
      <c r="Y3430" s="98" t="s">
        <v>62</v>
      </c>
      <c r="Z3430" s="98" t="s">
        <v>62</v>
      </c>
      <c r="AA3430" s="98" t="s">
        <v>62</v>
      </c>
      <c r="AB3430" s="98" t="s">
        <v>35900</v>
      </c>
      <c r="AC3430" s="98" t="s">
        <v>35901</v>
      </c>
      <c r="AD3430" s="98" t="s">
        <v>35902</v>
      </c>
      <c r="AE3430" s="98" t="s">
        <v>35903</v>
      </c>
      <c r="AF3430" s="98" t="s">
        <v>105</v>
      </c>
      <c r="AG3430" s="98" t="s">
        <v>35904</v>
      </c>
      <c r="AH3430" s="98" t="s">
        <v>73</v>
      </c>
      <c r="AI3430" s="98" t="s">
        <v>12907</v>
      </c>
      <c r="AJ3430" s="98" t="s">
        <v>11978</v>
      </c>
      <c r="AK3430" s="98" t="s">
        <v>33764</v>
      </c>
      <c r="AL3430" s="98" t="s">
        <v>75</v>
      </c>
      <c r="AM3430" s="98" t="s">
        <v>35905</v>
      </c>
      <c r="AN3430" s="98" t="s">
        <v>62</v>
      </c>
      <c r="AO3430" s="99" t="s">
        <v>62</v>
      </c>
      <c r="AP3430" s="98" t="s">
        <v>62</v>
      </c>
      <c r="AQ3430" s="98" t="s">
        <v>62</v>
      </c>
      <c r="AR3430" s="98" t="s">
        <v>62</v>
      </c>
      <c r="AS3430" s="98" t="s">
        <v>62</v>
      </c>
      <c r="AT3430" s="98" t="s">
        <v>62</v>
      </c>
      <c r="AU3430" s="98" t="s">
        <v>62</v>
      </c>
      <c r="AV3430" s="99" t="s">
        <v>57</v>
      </c>
      <c r="AW3430" s="98" t="s">
        <v>77</v>
      </c>
      <c r="AX3430" s="98" t="s">
        <v>57</v>
      </c>
      <c r="AY3430" s="98" t="s">
        <v>77</v>
      </c>
    </row>
    <row r="3431" spans="1:51" s="91" customFormat="1" ht="22.5" customHeight="1" x14ac:dyDescent="0.25">
      <c r="A3431" s="97" t="s">
        <v>35906</v>
      </c>
      <c r="B3431" s="98" t="s">
        <v>35899</v>
      </c>
      <c r="C3431" s="98" t="s">
        <v>595</v>
      </c>
      <c r="D3431" s="98" t="s">
        <v>10968</v>
      </c>
      <c r="E3431" s="98" t="s">
        <v>56</v>
      </c>
      <c r="F3431" s="99">
        <v>1</v>
      </c>
      <c r="G3431" s="99">
        <v>59.56</v>
      </c>
      <c r="H3431" s="99">
        <v>0.13</v>
      </c>
      <c r="I3431" s="99">
        <v>-16.13</v>
      </c>
      <c r="J3431" s="99">
        <v>-0.13</v>
      </c>
      <c r="K3431" s="99" t="s">
        <v>57</v>
      </c>
      <c r="L3431" s="99">
        <v>43.43</v>
      </c>
      <c r="M3431" s="98" t="s">
        <v>666</v>
      </c>
      <c r="N3431" s="98" t="s">
        <v>56</v>
      </c>
      <c r="O3431" s="98" t="s">
        <v>13007</v>
      </c>
      <c r="P3431" s="98" t="s">
        <v>13008</v>
      </c>
      <c r="Q3431" s="98" t="s">
        <v>38868</v>
      </c>
      <c r="R3431" s="98" t="s">
        <v>13009</v>
      </c>
      <c r="S3431" s="98" t="s">
        <v>62</v>
      </c>
      <c r="T3431" s="99">
        <v>59.56</v>
      </c>
      <c r="U3431" s="99" t="s">
        <v>63</v>
      </c>
      <c r="V3431" s="98" t="s">
        <v>9651</v>
      </c>
      <c r="W3431" s="98" t="s">
        <v>62</v>
      </c>
      <c r="X3431" s="98" t="s">
        <v>62</v>
      </c>
      <c r="Y3431" s="98" t="s">
        <v>62</v>
      </c>
      <c r="Z3431" s="98" t="s">
        <v>62</v>
      </c>
      <c r="AA3431" s="98" t="s">
        <v>62</v>
      </c>
      <c r="AB3431" s="98" t="s">
        <v>35900</v>
      </c>
      <c r="AC3431" s="98" t="s">
        <v>35901</v>
      </c>
      <c r="AD3431" s="98" t="s">
        <v>35902</v>
      </c>
      <c r="AE3431" s="98" t="s">
        <v>35903</v>
      </c>
      <c r="AF3431" s="98" t="s">
        <v>105</v>
      </c>
      <c r="AG3431" s="98" t="s">
        <v>35904</v>
      </c>
      <c r="AH3431" s="98" t="s">
        <v>73</v>
      </c>
      <c r="AI3431" s="98" t="s">
        <v>12907</v>
      </c>
      <c r="AJ3431" s="98" t="s">
        <v>35347</v>
      </c>
      <c r="AK3431" s="98" t="s">
        <v>35907</v>
      </c>
      <c r="AL3431" s="98" t="s">
        <v>75</v>
      </c>
      <c r="AM3431" s="98" t="s">
        <v>35908</v>
      </c>
      <c r="AN3431" s="98" t="s">
        <v>62</v>
      </c>
      <c r="AO3431" s="99" t="s">
        <v>62</v>
      </c>
      <c r="AP3431" s="98" t="s">
        <v>62</v>
      </c>
      <c r="AQ3431" s="98" t="s">
        <v>62</v>
      </c>
      <c r="AR3431" s="98" t="s">
        <v>62</v>
      </c>
      <c r="AS3431" s="98" t="s">
        <v>62</v>
      </c>
      <c r="AT3431" s="98" t="s">
        <v>62</v>
      </c>
      <c r="AU3431" s="98" t="s">
        <v>62</v>
      </c>
      <c r="AV3431" s="99" t="s">
        <v>57</v>
      </c>
      <c r="AW3431" s="98" t="s">
        <v>77</v>
      </c>
      <c r="AX3431" s="98" t="s">
        <v>57</v>
      </c>
      <c r="AY3431" s="98" t="s">
        <v>77</v>
      </c>
    </row>
    <row r="3432" spans="1:51" s="91" customFormat="1" ht="22.5" customHeight="1" x14ac:dyDescent="0.25">
      <c r="A3432" s="97" t="s">
        <v>35909</v>
      </c>
      <c r="B3432" s="98" t="s">
        <v>35910</v>
      </c>
      <c r="C3432" s="98" t="s">
        <v>595</v>
      </c>
      <c r="D3432" s="98" t="s">
        <v>10968</v>
      </c>
      <c r="E3432" s="98" t="s">
        <v>77</v>
      </c>
      <c r="F3432" s="99">
        <v>1</v>
      </c>
      <c r="G3432" s="99">
        <v>61.17</v>
      </c>
      <c r="H3432" s="99">
        <v>33.31</v>
      </c>
      <c r="I3432" s="99">
        <v>-13.34</v>
      </c>
      <c r="J3432" s="99">
        <v>-33.31</v>
      </c>
      <c r="K3432" s="99" t="s">
        <v>57</v>
      </c>
      <c r="L3432" s="99">
        <v>47.83</v>
      </c>
      <c r="M3432" s="98" t="s">
        <v>666</v>
      </c>
      <c r="N3432" s="98" t="s">
        <v>56</v>
      </c>
      <c r="O3432" s="98" t="s">
        <v>12935</v>
      </c>
      <c r="P3432" s="98" t="s">
        <v>12936</v>
      </c>
      <c r="Q3432" s="98" t="s">
        <v>38868</v>
      </c>
      <c r="R3432" s="98" t="s">
        <v>8688</v>
      </c>
      <c r="S3432" s="98" t="s">
        <v>62</v>
      </c>
      <c r="T3432" s="99">
        <v>61.17</v>
      </c>
      <c r="U3432" s="99" t="s">
        <v>83</v>
      </c>
      <c r="V3432" s="98" t="s">
        <v>9651</v>
      </c>
      <c r="W3432" s="98" t="s">
        <v>62</v>
      </c>
      <c r="X3432" s="98" t="s">
        <v>62</v>
      </c>
      <c r="Y3432" s="98" t="s">
        <v>62</v>
      </c>
      <c r="Z3432" s="98" t="s">
        <v>62</v>
      </c>
      <c r="AA3432" s="98" t="s">
        <v>62</v>
      </c>
      <c r="AB3432" s="98" t="s">
        <v>35911</v>
      </c>
      <c r="AC3432" s="98" t="s">
        <v>35912</v>
      </c>
      <c r="AD3432" s="98" t="s">
        <v>35913</v>
      </c>
      <c r="AE3432" s="98" t="s">
        <v>35914</v>
      </c>
      <c r="AF3432" s="98" t="s">
        <v>156</v>
      </c>
      <c r="AG3432" s="98" t="s">
        <v>35915</v>
      </c>
      <c r="AH3432" s="98" t="s">
        <v>73</v>
      </c>
      <c r="AI3432" s="98" t="s">
        <v>12907</v>
      </c>
      <c r="AJ3432" s="98" t="s">
        <v>35916</v>
      </c>
      <c r="AK3432" s="98" t="s">
        <v>11570</v>
      </c>
      <c r="AL3432" s="98" t="s">
        <v>75</v>
      </c>
      <c r="AM3432" s="98" t="s">
        <v>35917</v>
      </c>
      <c r="AN3432" s="98" t="s">
        <v>62</v>
      </c>
      <c r="AO3432" s="99" t="s">
        <v>62</v>
      </c>
      <c r="AP3432" s="98" t="s">
        <v>62</v>
      </c>
      <c r="AQ3432" s="98" t="s">
        <v>62</v>
      </c>
      <c r="AR3432" s="98" t="s">
        <v>62</v>
      </c>
      <c r="AS3432" s="98" t="s">
        <v>62</v>
      </c>
      <c r="AT3432" s="98" t="s">
        <v>62</v>
      </c>
      <c r="AU3432" s="98" t="s">
        <v>62</v>
      </c>
      <c r="AV3432" s="99" t="s">
        <v>57</v>
      </c>
      <c r="AW3432" s="98" t="s">
        <v>77</v>
      </c>
      <c r="AX3432" s="98" t="s">
        <v>57</v>
      </c>
      <c r="AY3432" s="98" t="s">
        <v>77</v>
      </c>
    </row>
    <row r="3433" spans="1:51" s="91" customFormat="1" ht="22.5" customHeight="1" x14ac:dyDescent="0.25">
      <c r="A3433" s="97" t="s">
        <v>35918</v>
      </c>
      <c r="B3433" s="98" t="s">
        <v>35919</v>
      </c>
      <c r="C3433" s="98" t="s">
        <v>595</v>
      </c>
      <c r="D3433" s="98" t="s">
        <v>11391</v>
      </c>
      <c r="E3433" s="98" t="s">
        <v>77</v>
      </c>
      <c r="F3433" s="99">
        <v>1</v>
      </c>
      <c r="G3433" s="99">
        <v>252.2</v>
      </c>
      <c r="H3433" s="99">
        <v>1.39</v>
      </c>
      <c r="I3433" s="99">
        <v>-42.87</v>
      </c>
      <c r="J3433" s="99" t="s">
        <v>57</v>
      </c>
      <c r="K3433" s="99" t="s">
        <v>57</v>
      </c>
      <c r="L3433" s="99">
        <v>210.72</v>
      </c>
      <c r="M3433" s="98" t="s">
        <v>666</v>
      </c>
      <c r="N3433" s="98" t="s">
        <v>62</v>
      </c>
      <c r="O3433" s="114">
        <v>77354</v>
      </c>
      <c r="P3433" s="98" t="s">
        <v>13532</v>
      </c>
      <c r="Q3433" s="98" t="s">
        <v>38868</v>
      </c>
      <c r="R3433" s="98" t="s">
        <v>13533</v>
      </c>
      <c r="S3433" s="98" t="s">
        <v>62</v>
      </c>
      <c r="T3433" s="99">
        <v>252.2</v>
      </c>
      <c r="U3433" s="99" t="s">
        <v>63</v>
      </c>
      <c r="V3433" s="98" t="s">
        <v>64</v>
      </c>
      <c r="W3433" s="98" t="s">
        <v>35920</v>
      </c>
      <c r="X3433" s="98" t="s">
        <v>35921</v>
      </c>
      <c r="Y3433" s="98" t="s">
        <v>35922</v>
      </c>
      <c r="Z3433" s="98" t="s">
        <v>62</v>
      </c>
      <c r="AA3433" s="98" t="s">
        <v>62</v>
      </c>
      <c r="AB3433" s="98" t="s">
        <v>35920</v>
      </c>
      <c r="AC3433" s="98" t="s">
        <v>35923</v>
      </c>
      <c r="AD3433" s="98" t="s">
        <v>35924</v>
      </c>
      <c r="AE3433" s="98" t="s">
        <v>234</v>
      </c>
      <c r="AF3433" s="98" t="s">
        <v>234</v>
      </c>
      <c r="AG3433" s="98" t="s">
        <v>35925</v>
      </c>
      <c r="AH3433" s="98" t="s">
        <v>73</v>
      </c>
      <c r="AI3433" s="98" t="s">
        <v>236</v>
      </c>
      <c r="AJ3433" s="98" t="s">
        <v>11640</v>
      </c>
      <c r="AK3433" s="98" t="s">
        <v>35926</v>
      </c>
      <c r="AL3433" s="98" t="s">
        <v>10368</v>
      </c>
      <c r="AM3433" s="98" t="s">
        <v>35927</v>
      </c>
      <c r="AN3433" s="98" t="s">
        <v>62</v>
      </c>
      <c r="AO3433" s="99" t="s">
        <v>62</v>
      </c>
      <c r="AP3433" s="98" t="s">
        <v>62</v>
      </c>
      <c r="AQ3433" s="98" t="s">
        <v>62</v>
      </c>
      <c r="AR3433" s="98" t="s">
        <v>62</v>
      </c>
      <c r="AS3433" s="98" t="s">
        <v>62</v>
      </c>
      <c r="AT3433" s="98" t="s">
        <v>62</v>
      </c>
      <c r="AU3433" s="98" t="s">
        <v>62</v>
      </c>
      <c r="AV3433" s="99" t="s">
        <v>57</v>
      </c>
      <c r="AW3433" s="98" t="s">
        <v>77</v>
      </c>
      <c r="AX3433" s="98" t="s">
        <v>57</v>
      </c>
      <c r="AY3433" s="98" t="s">
        <v>77</v>
      </c>
    </row>
    <row r="3434" spans="1:51" s="91" customFormat="1" ht="22.5" customHeight="1" x14ac:dyDescent="0.25">
      <c r="A3434" s="97" t="s">
        <v>35928</v>
      </c>
      <c r="B3434" s="98" t="s">
        <v>35929</v>
      </c>
      <c r="C3434" s="98" t="s">
        <v>595</v>
      </c>
      <c r="D3434" s="98" t="s">
        <v>6409</v>
      </c>
      <c r="E3434" s="98" t="s">
        <v>56</v>
      </c>
      <c r="F3434" s="99">
        <v>1</v>
      </c>
      <c r="G3434" s="99">
        <v>59.56</v>
      </c>
      <c r="H3434" s="99" t="s">
        <v>57</v>
      </c>
      <c r="I3434" s="99">
        <v>-16.13</v>
      </c>
      <c r="J3434" s="99" t="s">
        <v>57</v>
      </c>
      <c r="K3434" s="99" t="s">
        <v>57</v>
      </c>
      <c r="L3434" s="99">
        <v>43.43</v>
      </c>
      <c r="M3434" s="98" t="s">
        <v>666</v>
      </c>
      <c r="N3434" s="98" t="s">
        <v>62</v>
      </c>
      <c r="O3434" s="98" t="s">
        <v>13007</v>
      </c>
      <c r="P3434" s="98" t="s">
        <v>13008</v>
      </c>
      <c r="Q3434" s="98" t="s">
        <v>38868</v>
      </c>
      <c r="R3434" s="98" t="s">
        <v>13009</v>
      </c>
      <c r="S3434" s="98" t="s">
        <v>62</v>
      </c>
      <c r="T3434" s="99">
        <v>59.56</v>
      </c>
      <c r="U3434" s="99" t="s">
        <v>63</v>
      </c>
      <c r="V3434" s="98" t="s">
        <v>9651</v>
      </c>
      <c r="W3434" s="98" t="s">
        <v>62</v>
      </c>
      <c r="X3434" s="98" t="s">
        <v>62</v>
      </c>
      <c r="Y3434" s="98" t="s">
        <v>62</v>
      </c>
      <c r="Z3434" s="98" t="s">
        <v>62</v>
      </c>
      <c r="AA3434" s="98" t="s">
        <v>62</v>
      </c>
      <c r="AB3434" s="98" t="s">
        <v>35930</v>
      </c>
      <c r="AC3434" s="98" t="s">
        <v>35931</v>
      </c>
      <c r="AD3434" s="98" t="s">
        <v>35932</v>
      </c>
      <c r="AE3434" s="98" t="s">
        <v>35933</v>
      </c>
      <c r="AF3434" s="98" t="s">
        <v>279</v>
      </c>
      <c r="AG3434" s="98" t="s">
        <v>35934</v>
      </c>
      <c r="AH3434" s="98" t="s">
        <v>73</v>
      </c>
      <c r="AI3434" s="98" t="s">
        <v>12907</v>
      </c>
      <c r="AJ3434" s="98" t="s">
        <v>35935</v>
      </c>
      <c r="AK3434" s="98" t="s">
        <v>8025</v>
      </c>
      <c r="AL3434" s="98" t="s">
        <v>75</v>
      </c>
      <c r="AM3434" s="98" t="s">
        <v>35936</v>
      </c>
      <c r="AN3434" s="98" t="s">
        <v>62</v>
      </c>
      <c r="AO3434" s="99" t="s">
        <v>62</v>
      </c>
      <c r="AP3434" s="98" t="s">
        <v>62</v>
      </c>
      <c r="AQ3434" s="98" t="s">
        <v>62</v>
      </c>
      <c r="AR3434" s="98" t="s">
        <v>62</v>
      </c>
      <c r="AS3434" s="98" t="s">
        <v>62</v>
      </c>
      <c r="AT3434" s="98" t="s">
        <v>62</v>
      </c>
      <c r="AU3434" s="98" t="s">
        <v>62</v>
      </c>
      <c r="AV3434" s="99" t="s">
        <v>57</v>
      </c>
      <c r="AW3434" s="98" t="s">
        <v>77</v>
      </c>
      <c r="AX3434" s="98" t="s">
        <v>57</v>
      </c>
      <c r="AY3434" s="98" t="s">
        <v>77</v>
      </c>
    </row>
    <row r="3435" spans="1:51" s="91" customFormat="1" ht="22.5" customHeight="1" x14ac:dyDescent="0.25">
      <c r="A3435" s="97" t="s">
        <v>35937</v>
      </c>
      <c r="B3435" s="98" t="s">
        <v>35938</v>
      </c>
      <c r="C3435" s="98" t="s">
        <v>595</v>
      </c>
      <c r="D3435" s="98" t="s">
        <v>10306</v>
      </c>
      <c r="E3435" s="98" t="s">
        <v>56</v>
      </c>
      <c r="F3435" s="99">
        <v>1</v>
      </c>
      <c r="G3435" s="99">
        <v>59.85</v>
      </c>
      <c r="H3435" s="99" t="s">
        <v>57</v>
      </c>
      <c r="I3435" s="99">
        <v>-16.170000000000002</v>
      </c>
      <c r="J3435" s="99" t="s">
        <v>57</v>
      </c>
      <c r="K3435" s="99" t="s">
        <v>57</v>
      </c>
      <c r="L3435" s="99">
        <v>43.68</v>
      </c>
      <c r="M3435" s="98" t="s">
        <v>666</v>
      </c>
      <c r="N3435" s="98" t="s">
        <v>56</v>
      </c>
      <c r="O3435" s="98" t="s">
        <v>1516</v>
      </c>
      <c r="P3435" s="98" t="s">
        <v>12924</v>
      </c>
      <c r="Q3435" s="98" t="s">
        <v>38868</v>
      </c>
      <c r="R3435" s="98" t="s">
        <v>12925</v>
      </c>
      <c r="S3435" s="98" t="s">
        <v>62</v>
      </c>
      <c r="T3435" s="99">
        <v>59.85</v>
      </c>
      <c r="U3435" s="99" t="s">
        <v>63</v>
      </c>
      <c r="V3435" s="98" t="s">
        <v>9651</v>
      </c>
      <c r="W3435" s="98" t="s">
        <v>62</v>
      </c>
      <c r="X3435" s="98" t="s">
        <v>62</v>
      </c>
      <c r="Y3435" s="98" t="s">
        <v>62</v>
      </c>
      <c r="Z3435" s="98" t="s">
        <v>62</v>
      </c>
      <c r="AA3435" s="98" t="s">
        <v>62</v>
      </c>
      <c r="AB3435" s="98" t="s">
        <v>35939</v>
      </c>
      <c r="AC3435" s="98" t="s">
        <v>35940</v>
      </c>
      <c r="AD3435" s="98" t="s">
        <v>35941</v>
      </c>
      <c r="AE3435" s="98" t="s">
        <v>15473</v>
      </c>
      <c r="AF3435" s="98" t="s">
        <v>345</v>
      </c>
      <c r="AG3435" s="98" t="s">
        <v>35942</v>
      </c>
      <c r="AH3435" s="98" t="s">
        <v>73</v>
      </c>
      <c r="AI3435" s="98" t="s">
        <v>12907</v>
      </c>
      <c r="AJ3435" s="98" t="s">
        <v>35373</v>
      </c>
      <c r="AK3435" s="98" t="s">
        <v>35943</v>
      </c>
      <c r="AL3435" s="98" t="s">
        <v>75</v>
      </c>
      <c r="AM3435" s="98" t="s">
        <v>35944</v>
      </c>
      <c r="AN3435" s="98" t="s">
        <v>35945</v>
      </c>
      <c r="AO3435" s="99" t="s">
        <v>62</v>
      </c>
      <c r="AP3435" s="98" t="s">
        <v>62</v>
      </c>
      <c r="AQ3435" s="98" t="s">
        <v>62</v>
      </c>
      <c r="AR3435" s="98" t="s">
        <v>62</v>
      </c>
      <c r="AS3435" s="98" t="s">
        <v>62</v>
      </c>
      <c r="AT3435" s="98" t="s">
        <v>62</v>
      </c>
      <c r="AU3435" s="98" t="s">
        <v>62</v>
      </c>
      <c r="AV3435" s="99" t="s">
        <v>57</v>
      </c>
      <c r="AW3435" s="98" t="s">
        <v>77</v>
      </c>
      <c r="AX3435" s="98" t="s">
        <v>57</v>
      </c>
      <c r="AY3435" s="98" t="s">
        <v>77</v>
      </c>
    </row>
    <row r="3436" spans="1:51" s="91" customFormat="1" ht="22.5" customHeight="1" x14ac:dyDescent="0.25">
      <c r="A3436" s="97" t="s">
        <v>35946</v>
      </c>
      <c r="B3436" s="98" t="s">
        <v>35938</v>
      </c>
      <c r="C3436" s="98" t="s">
        <v>595</v>
      </c>
      <c r="D3436" s="98" t="s">
        <v>10306</v>
      </c>
      <c r="E3436" s="98" t="s">
        <v>56</v>
      </c>
      <c r="F3436" s="99">
        <v>1</v>
      </c>
      <c r="G3436" s="99">
        <v>83.88</v>
      </c>
      <c r="H3436" s="99" t="s">
        <v>57</v>
      </c>
      <c r="I3436" s="99">
        <v>-10.07</v>
      </c>
      <c r="J3436" s="99">
        <v>-23.95</v>
      </c>
      <c r="K3436" s="99" t="s">
        <v>57</v>
      </c>
      <c r="L3436" s="99">
        <v>49.86</v>
      </c>
      <c r="M3436" s="98" t="s">
        <v>666</v>
      </c>
      <c r="N3436" s="98" t="s">
        <v>56</v>
      </c>
      <c r="O3436" s="114">
        <v>55142</v>
      </c>
      <c r="P3436" s="98" t="s">
        <v>16303</v>
      </c>
      <c r="Q3436" s="98" t="s">
        <v>38868</v>
      </c>
      <c r="R3436" s="98" t="s">
        <v>1736</v>
      </c>
      <c r="S3436" s="98" t="s">
        <v>62</v>
      </c>
      <c r="T3436" s="99">
        <v>83.88</v>
      </c>
      <c r="U3436" s="99" t="s">
        <v>83</v>
      </c>
      <c r="V3436" s="98" t="s">
        <v>64</v>
      </c>
      <c r="W3436" s="98" t="s">
        <v>35939</v>
      </c>
      <c r="X3436" s="98" t="s">
        <v>35947</v>
      </c>
      <c r="Y3436" s="98" t="s">
        <v>35948</v>
      </c>
      <c r="Z3436" s="98" t="s">
        <v>62</v>
      </c>
      <c r="AA3436" s="98" t="s">
        <v>62</v>
      </c>
      <c r="AB3436" s="98" t="s">
        <v>35939</v>
      </c>
      <c r="AC3436" s="98" t="s">
        <v>35940</v>
      </c>
      <c r="AD3436" s="98" t="s">
        <v>35941</v>
      </c>
      <c r="AE3436" s="98" t="s">
        <v>15473</v>
      </c>
      <c r="AF3436" s="98" t="s">
        <v>345</v>
      </c>
      <c r="AG3436" s="98" t="s">
        <v>35942</v>
      </c>
      <c r="AH3436" s="98" t="s">
        <v>73</v>
      </c>
      <c r="AI3436" s="98" t="s">
        <v>74</v>
      </c>
      <c r="AJ3436" s="98" t="s">
        <v>11688</v>
      </c>
      <c r="AK3436" s="98" t="s">
        <v>35943</v>
      </c>
      <c r="AL3436" s="98" t="s">
        <v>75</v>
      </c>
      <c r="AM3436" s="98" t="s">
        <v>35949</v>
      </c>
      <c r="AN3436" s="98" t="s">
        <v>35950</v>
      </c>
      <c r="AO3436" s="99" t="s">
        <v>62</v>
      </c>
      <c r="AP3436" s="98" t="s">
        <v>62</v>
      </c>
      <c r="AQ3436" s="98" t="s">
        <v>62</v>
      </c>
      <c r="AR3436" s="98" t="s">
        <v>62</v>
      </c>
      <c r="AS3436" s="98" t="s">
        <v>62</v>
      </c>
      <c r="AT3436" s="98" t="s">
        <v>62</v>
      </c>
      <c r="AU3436" s="98" t="s">
        <v>62</v>
      </c>
      <c r="AV3436" s="99" t="s">
        <v>57</v>
      </c>
      <c r="AW3436" s="98" t="s">
        <v>77</v>
      </c>
      <c r="AX3436" s="98" t="s">
        <v>57</v>
      </c>
      <c r="AY3436" s="98" t="s">
        <v>77</v>
      </c>
    </row>
    <row r="3437" spans="1:51" s="91" customFormat="1" ht="22.5" customHeight="1" x14ac:dyDescent="0.25">
      <c r="A3437" s="97" t="s">
        <v>35951</v>
      </c>
      <c r="B3437" s="98" t="s">
        <v>35952</v>
      </c>
      <c r="C3437" s="98" t="s">
        <v>595</v>
      </c>
      <c r="D3437" s="98" t="s">
        <v>10968</v>
      </c>
      <c r="E3437" s="98" t="s">
        <v>56</v>
      </c>
      <c r="F3437" s="99">
        <v>1</v>
      </c>
      <c r="G3437" s="99">
        <v>38.61</v>
      </c>
      <c r="H3437" s="99" t="s">
        <v>57</v>
      </c>
      <c r="I3437" s="99">
        <v>-10.63</v>
      </c>
      <c r="J3437" s="99" t="s">
        <v>57</v>
      </c>
      <c r="K3437" s="99" t="s">
        <v>57</v>
      </c>
      <c r="L3437" s="99">
        <v>27.98</v>
      </c>
      <c r="M3437" s="98" t="s">
        <v>666</v>
      </c>
      <c r="N3437" s="98" t="s">
        <v>62</v>
      </c>
      <c r="O3437" s="114">
        <v>22051</v>
      </c>
      <c r="P3437" s="98" t="s">
        <v>20267</v>
      </c>
      <c r="Q3437" s="98" t="s">
        <v>38868</v>
      </c>
      <c r="R3437" s="98" t="s">
        <v>16042</v>
      </c>
      <c r="S3437" s="98" t="s">
        <v>62</v>
      </c>
      <c r="T3437" s="99">
        <v>38.61</v>
      </c>
      <c r="U3437" s="99" t="s">
        <v>83</v>
      </c>
      <c r="V3437" s="98" t="s">
        <v>9651</v>
      </c>
      <c r="W3437" s="98" t="s">
        <v>62</v>
      </c>
      <c r="X3437" s="98" t="s">
        <v>62</v>
      </c>
      <c r="Y3437" s="98" t="s">
        <v>62</v>
      </c>
      <c r="Z3437" s="98" t="s">
        <v>62</v>
      </c>
      <c r="AA3437" s="98" t="s">
        <v>62</v>
      </c>
      <c r="AB3437" s="98" t="s">
        <v>35953</v>
      </c>
      <c r="AC3437" s="98" t="s">
        <v>35954</v>
      </c>
      <c r="AD3437" s="98" t="s">
        <v>35955</v>
      </c>
      <c r="AE3437" s="98" t="s">
        <v>4966</v>
      </c>
      <c r="AF3437" s="98" t="s">
        <v>71</v>
      </c>
      <c r="AG3437" s="98" t="s">
        <v>35956</v>
      </c>
      <c r="AH3437" s="98" t="s">
        <v>73</v>
      </c>
      <c r="AI3437" s="98" t="s">
        <v>12907</v>
      </c>
      <c r="AJ3437" s="98" t="s">
        <v>35957</v>
      </c>
      <c r="AK3437" s="98" t="s">
        <v>35958</v>
      </c>
      <c r="AL3437" s="98" t="s">
        <v>75</v>
      </c>
      <c r="AM3437" s="98" t="s">
        <v>35959</v>
      </c>
      <c r="AN3437" s="98" t="s">
        <v>62</v>
      </c>
      <c r="AO3437" s="99" t="s">
        <v>62</v>
      </c>
      <c r="AP3437" s="98" t="s">
        <v>62</v>
      </c>
      <c r="AQ3437" s="98" t="s">
        <v>62</v>
      </c>
      <c r="AR3437" s="98" t="s">
        <v>62</v>
      </c>
      <c r="AS3437" s="98" t="s">
        <v>62</v>
      </c>
      <c r="AT3437" s="98" t="s">
        <v>62</v>
      </c>
      <c r="AU3437" s="98" t="s">
        <v>62</v>
      </c>
      <c r="AV3437" s="99" t="s">
        <v>57</v>
      </c>
      <c r="AW3437" s="98" t="s">
        <v>77</v>
      </c>
      <c r="AX3437" s="98" t="s">
        <v>57</v>
      </c>
      <c r="AY3437" s="98" t="s">
        <v>77</v>
      </c>
    </row>
    <row r="3438" spans="1:51" s="91" customFormat="1" ht="22.5" customHeight="1" x14ac:dyDescent="0.25">
      <c r="A3438" s="97" t="s">
        <v>35960</v>
      </c>
      <c r="B3438" s="98" t="s">
        <v>35961</v>
      </c>
      <c r="C3438" s="98" t="s">
        <v>595</v>
      </c>
      <c r="D3438" s="98" t="s">
        <v>11391</v>
      </c>
      <c r="E3438" s="98" t="s">
        <v>77</v>
      </c>
      <c r="F3438" s="99">
        <v>1</v>
      </c>
      <c r="G3438" s="99">
        <v>59.85</v>
      </c>
      <c r="H3438" s="99">
        <v>13.72</v>
      </c>
      <c r="I3438" s="99">
        <v>-16.170000000000002</v>
      </c>
      <c r="J3438" s="99">
        <v>-13.72</v>
      </c>
      <c r="K3438" s="99" t="s">
        <v>57</v>
      </c>
      <c r="L3438" s="99">
        <v>43.68</v>
      </c>
      <c r="M3438" s="98" t="s">
        <v>666</v>
      </c>
      <c r="N3438" s="98" t="s">
        <v>56</v>
      </c>
      <c r="O3438" s="98" t="s">
        <v>1516</v>
      </c>
      <c r="P3438" s="98" t="s">
        <v>12924</v>
      </c>
      <c r="Q3438" s="98" t="s">
        <v>38868</v>
      </c>
      <c r="R3438" s="98" t="s">
        <v>12925</v>
      </c>
      <c r="S3438" s="98" t="s">
        <v>62</v>
      </c>
      <c r="T3438" s="99">
        <v>59.85</v>
      </c>
      <c r="U3438" s="99" t="s">
        <v>63</v>
      </c>
      <c r="V3438" s="98" t="s">
        <v>9651</v>
      </c>
      <c r="W3438" s="98" t="s">
        <v>62</v>
      </c>
      <c r="X3438" s="98" t="s">
        <v>62</v>
      </c>
      <c r="Y3438" s="98" t="s">
        <v>62</v>
      </c>
      <c r="Z3438" s="98" t="s">
        <v>62</v>
      </c>
      <c r="AA3438" s="98" t="s">
        <v>62</v>
      </c>
      <c r="AB3438" s="98" t="s">
        <v>35962</v>
      </c>
      <c r="AC3438" s="98" t="s">
        <v>35963</v>
      </c>
      <c r="AD3438" s="98" t="s">
        <v>35964</v>
      </c>
      <c r="AE3438" s="98" t="s">
        <v>35965</v>
      </c>
      <c r="AF3438" s="98" t="s">
        <v>234</v>
      </c>
      <c r="AG3438" s="98" t="s">
        <v>35966</v>
      </c>
      <c r="AH3438" s="98" t="s">
        <v>73</v>
      </c>
      <c r="AI3438" s="98" t="s">
        <v>12907</v>
      </c>
      <c r="AJ3438" s="98" t="s">
        <v>35967</v>
      </c>
      <c r="AK3438" s="98" t="s">
        <v>35968</v>
      </c>
      <c r="AL3438" s="98" t="s">
        <v>75</v>
      </c>
      <c r="AM3438" s="98" t="s">
        <v>35969</v>
      </c>
      <c r="AN3438" s="98" t="s">
        <v>62</v>
      </c>
      <c r="AO3438" s="99" t="s">
        <v>62</v>
      </c>
      <c r="AP3438" s="98" t="s">
        <v>62</v>
      </c>
      <c r="AQ3438" s="98" t="s">
        <v>62</v>
      </c>
      <c r="AR3438" s="98" t="s">
        <v>62</v>
      </c>
      <c r="AS3438" s="98" t="s">
        <v>62</v>
      </c>
      <c r="AT3438" s="98" t="s">
        <v>62</v>
      </c>
      <c r="AU3438" s="98" t="s">
        <v>62</v>
      </c>
      <c r="AV3438" s="99" t="s">
        <v>57</v>
      </c>
      <c r="AW3438" s="98" t="s">
        <v>77</v>
      </c>
      <c r="AX3438" s="98" t="s">
        <v>57</v>
      </c>
      <c r="AY3438" s="98" t="s">
        <v>77</v>
      </c>
    </row>
    <row r="3439" spans="1:51" s="91" customFormat="1" ht="22.5" customHeight="1" x14ac:dyDescent="0.25">
      <c r="A3439" s="97" t="s">
        <v>35970</v>
      </c>
      <c r="B3439" s="98" t="s">
        <v>35971</v>
      </c>
      <c r="C3439" s="98" t="s">
        <v>595</v>
      </c>
      <c r="D3439" s="98" t="s">
        <v>10968</v>
      </c>
      <c r="E3439" s="98" t="s">
        <v>77</v>
      </c>
      <c r="F3439" s="99">
        <v>1</v>
      </c>
      <c r="G3439" s="99">
        <v>118.13</v>
      </c>
      <c r="H3439" s="99" t="s">
        <v>57</v>
      </c>
      <c r="I3439" s="99">
        <v>-20.079999999999998</v>
      </c>
      <c r="J3439" s="99">
        <v>-20.45</v>
      </c>
      <c r="K3439" s="99" t="s">
        <v>57</v>
      </c>
      <c r="L3439" s="99">
        <v>77.599999999999994</v>
      </c>
      <c r="M3439" s="98" t="s">
        <v>666</v>
      </c>
      <c r="N3439" s="98" t="s">
        <v>56</v>
      </c>
      <c r="O3439" s="98" t="s">
        <v>9293</v>
      </c>
      <c r="P3439" s="98" t="s">
        <v>18279</v>
      </c>
      <c r="Q3439" s="98" t="s">
        <v>38868</v>
      </c>
      <c r="R3439" s="98" t="s">
        <v>18280</v>
      </c>
      <c r="S3439" s="98" t="s">
        <v>62</v>
      </c>
      <c r="T3439" s="99">
        <v>118.13</v>
      </c>
      <c r="U3439" s="99" t="s">
        <v>63</v>
      </c>
      <c r="V3439" s="98" t="s">
        <v>9651</v>
      </c>
      <c r="W3439" s="98" t="s">
        <v>62</v>
      </c>
      <c r="X3439" s="98" t="s">
        <v>62</v>
      </c>
      <c r="Y3439" s="98" t="s">
        <v>62</v>
      </c>
      <c r="Z3439" s="98" t="s">
        <v>62</v>
      </c>
      <c r="AA3439" s="98" t="s">
        <v>62</v>
      </c>
      <c r="AB3439" s="98" t="s">
        <v>35972</v>
      </c>
      <c r="AC3439" s="98" t="s">
        <v>35973</v>
      </c>
      <c r="AD3439" s="98" t="s">
        <v>35974</v>
      </c>
      <c r="AE3439" s="98" t="s">
        <v>28909</v>
      </c>
      <c r="AF3439" s="98" t="s">
        <v>71</v>
      </c>
      <c r="AG3439" s="98" t="s">
        <v>35975</v>
      </c>
      <c r="AH3439" s="98" t="s">
        <v>73</v>
      </c>
      <c r="AI3439" s="98" t="s">
        <v>12907</v>
      </c>
      <c r="AJ3439" s="98" t="s">
        <v>35976</v>
      </c>
      <c r="AK3439" s="98" t="s">
        <v>35977</v>
      </c>
      <c r="AL3439" s="98" t="s">
        <v>75</v>
      </c>
      <c r="AM3439" s="98" t="s">
        <v>35978</v>
      </c>
      <c r="AN3439" s="98" t="s">
        <v>35979</v>
      </c>
      <c r="AO3439" s="99" t="s">
        <v>62</v>
      </c>
      <c r="AP3439" s="98" t="s">
        <v>62</v>
      </c>
      <c r="AQ3439" s="98" t="s">
        <v>62</v>
      </c>
      <c r="AR3439" s="98" t="s">
        <v>62</v>
      </c>
      <c r="AS3439" s="98" t="s">
        <v>62</v>
      </c>
      <c r="AT3439" s="98" t="s">
        <v>62</v>
      </c>
      <c r="AU3439" s="98" t="s">
        <v>62</v>
      </c>
      <c r="AV3439" s="99" t="s">
        <v>57</v>
      </c>
      <c r="AW3439" s="98" t="s">
        <v>77</v>
      </c>
      <c r="AX3439" s="98" t="s">
        <v>57</v>
      </c>
      <c r="AY3439" s="98" t="s">
        <v>77</v>
      </c>
    </row>
    <row r="3440" spans="1:51" s="91" customFormat="1" ht="22.5" customHeight="1" x14ac:dyDescent="0.25">
      <c r="A3440" s="97" t="s">
        <v>35980</v>
      </c>
      <c r="B3440" s="98" t="s">
        <v>35981</v>
      </c>
      <c r="C3440" s="98" t="s">
        <v>595</v>
      </c>
      <c r="D3440" s="98" t="s">
        <v>11391</v>
      </c>
      <c r="E3440" s="98" t="s">
        <v>77</v>
      </c>
      <c r="F3440" s="99">
        <v>1</v>
      </c>
      <c r="G3440" s="99">
        <v>42.7</v>
      </c>
      <c r="H3440" s="99">
        <v>15.9</v>
      </c>
      <c r="I3440" s="99">
        <v>-13.26</v>
      </c>
      <c r="J3440" s="99" t="s">
        <v>57</v>
      </c>
      <c r="K3440" s="99" t="s">
        <v>57</v>
      </c>
      <c r="L3440" s="99">
        <v>45.34</v>
      </c>
      <c r="M3440" s="98" t="s">
        <v>666</v>
      </c>
      <c r="N3440" s="98" t="s">
        <v>62</v>
      </c>
      <c r="O3440" s="114">
        <v>442050</v>
      </c>
      <c r="P3440" s="98" t="s">
        <v>18462</v>
      </c>
      <c r="Q3440" s="98" t="s">
        <v>38868</v>
      </c>
      <c r="R3440" s="98" t="s">
        <v>18463</v>
      </c>
      <c r="S3440" s="98" t="s">
        <v>62</v>
      </c>
      <c r="T3440" s="99">
        <v>42.7</v>
      </c>
      <c r="U3440" s="99" t="s">
        <v>63</v>
      </c>
      <c r="V3440" s="98" t="s">
        <v>64</v>
      </c>
      <c r="W3440" s="98" t="s">
        <v>35982</v>
      </c>
      <c r="X3440" s="98" t="s">
        <v>35983</v>
      </c>
      <c r="Y3440" s="98" t="s">
        <v>35984</v>
      </c>
      <c r="Z3440" s="98" t="s">
        <v>62</v>
      </c>
      <c r="AA3440" s="98" t="s">
        <v>62</v>
      </c>
      <c r="AB3440" s="98" t="s">
        <v>35982</v>
      </c>
      <c r="AC3440" s="98" t="s">
        <v>35985</v>
      </c>
      <c r="AD3440" s="98" t="s">
        <v>35986</v>
      </c>
      <c r="AE3440" s="98" t="s">
        <v>930</v>
      </c>
      <c r="AF3440" s="98" t="s">
        <v>234</v>
      </c>
      <c r="AG3440" s="98" t="s">
        <v>35987</v>
      </c>
      <c r="AH3440" s="98" t="s">
        <v>73</v>
      </c>
      <c r="AI3440" s="98" t="s">
        <v>236</v>
      </c>
      <c r="AJ3440" s="98" t="s">
        <v>11965</v>
      </c>
      <c r="AK3440" s="98" t="s">
        <v>35988</v>
      </c>
      <c r="AL3440" s="98" t="s">
        <v>35989</v>
      </c>
      <c r="AM3440" s="98" t="s">
        <v>35990</v>
      </c>
      <c r="AN3440" s="98" t="s">
        <v>62</v>
      </c>
      <c r="AO3440" s="99" t="s">
        <v>62</v>
      </c>
      <c r="AP3440" s="98" t="s">
        <v>62</v>
      </c>
      <c r="AQ3440" s="98" t="s">
        <v>62</v>
      </c>
      <c r="AR3440" s="98" t="s">
        <v>62</v>
      </c>
      <c r="AS3440" s="98" t="s">
        <v>62</v>
      </c>
      <c r="AT3440" s="98" t="s">
        <v>62</v>
      </c>
      <c r="AU3440" s="98" t="s">
        <v>62</v>
      </c>
      <c r="AV3440" s="99" t="s">
        <v>57</v>
      </c>
      <c r="AW3440" s="98" t="s">
        <v>77</v>
      </c>
      <c r="AX3440" s="98" t="s">
        <v>57</v>
      </c>
      <c r="AY3440" s="98" t="s">
        <v>77</v>
      </c>
    </row>
    <row r="3441" spans="1:51" s="91" customFormat="1" ht="22.5" customHeight="1" x14ac:dyDescent="0.25">
      <c r="A3441" s="97" t="s">
        <v>35998</v>
      </c>
      <c r="B3441" s="98" t="s">
        <v>35999</v>
      </c>
      <c r="C3441" s="98" t="s">
        <v>595</v>
      </c>
      <c r="D3441" s="98" t="s">
        <v>11391</v>
      </c>
      <c r="E3441" s="98" t="s">
        <v>56</v>
      </c>
      <c r="F3441" s="99">
        <v>1</v>
      </c>
      <c r="G3441" s="99">
        <v>59.56</v>
      </c>
      <c r="H3441" s="99">
        <v>2.94</v>
      </c>
      <c r="I3441" s="99">
        <v>-16.13</v>
      </c>
      <c r="J3441" s="99">
        <v>-2.94</v>
      </c>
      <c r="K3441" s="99" t="s">
        <v>57</v>
      </c>
      <c r="L3441" s="99">
        <v>43.43</v>
      </c>
      <c r="M3441" s="98" t="s">
        <v>666</v>
      </c>
      <c r="N3441" s="98" t="s">
        <v>62</v>
      </c>
      <c r="O3441" s="98" t="s">
        <v>13007</v>
      </c>
      <c r="P3441" s="98" t="s">
        <v>13008</v>
      </c>
      <c r="Q3441" s="98" t="s">
        <v>38868</v>
      </c>
      <c r="R3441" s="98" t="s">
        <v>13009</v>
      </c>
      <c r="S3441" s="98" t="s">
        <v>62</v>
      </c>
      <c r="T3441" s="99">
        <v>59.56</v>
      </c>
      <c r="U3441" s="99" t="s">
        <v>63</v>
      </c>
      <c r="V3441" s="98" t="s">
        <v>9651</v>
      </c>
      <c r="W3441" s="98" t="s">
        <v>62</v>
      </c>
      <c r="X3441" s="98" t="s">
        <v>62</v>
      </c>
      <c r="Y3441" s="98" t="s">
        <v>62</v>
      </c>
      <c r="Z3441" s="98" t="s">
        <v>62</v>
      </c>
      <c r="AA3441" s="98" t="s">
        <v>62</v>
      </c>
      <c r="AB3441" s="98" t="s">
        <v>36000</v>
      </c>
      <c r="AC3441" s="98" t="s">
        <v>36001</v>
      </c>
      <c r="AD3441" s="98" t="s">
        <v>36002</v>
      </c>
      <c r="AE3441" s="98" t="s">
        <v>234</v>
      </c>
      <c r="AF3441" s="98" t="s">
        <v>234</v>
      </c>
      <c r="AG3441" s="98" t="s">
        <v>36003</v>
      </c>
      <c r="AH3441" s="98" t="s">
        <v>73</v>
      </c>
      <c r="AI3441" s="98" t="s">
        <v>12907</v>
      </c>
      <c r="AJ3441" s="98" t="s">
        <v>36004</v>
      </c>
      <c r="AK3441" s="98" t="s">
        <v>36005</v>
      </c>
      <c r="AL3441" s="98" t="s">
        <v>75</v>
      </c>
      <c r="AM3441" s="98" t="s">
        <v>36006</v>
      </c>
      <c r="AN3441" s="98" t="s">
        <v>62</v>
      </c>
      <c r="AO3441" s="99" t="s">
        <v>62</v>
      </c>
      <c r="AP3441" s="98" t="s">
        <v>62</v>
      </c>
      <c r="AQ3441" s="98" t="s">
        <v>62</v>
      </c>
      <c r="AR3441" s="98" t="s">
        <v>62</v>
      </c>
      <c r="AS3441" s="98" t="s">
        <v>62</v>
      </c>
      <c r="AT3441" s="98" t="s">
        <v>62</v>
      </c>
      <c r="AU3441" s="98" t="s">
        <v>62</v>
      </c>
      <c r="AV3441" s="99" t="s">
        <v>57</v>
      </c>
      <c r="AW3441" s="98" t="s">
        <v>77</v>
      </c>
      <c r="AX3441" s="98" t="s">
        <v>57</v>
      </c>
      <c r="AY3441" s="98" t="s">
        <v>77</v>
      </c>
    </row>
    <row r="3442" spans="1:51" s="91" customFormat="1" ht="22.5" customHeight="1" x14ac:dyDescent="0.25">
      <c r="A3442" s="97" t="s">
        <v>36007</v>
      </c>
      <c r="B3442" s="98" t="s">
        <v>36008</v>
      </c>
      <c r="C3442" s="98" t="s">
        <v>595</v>
      </c>
      <c r="D3442" s="98" t="s">
        <v>11391</v>
      </c>
      <c r="E3442" s="98" t="s">
        <v>77</v>
      </c>
      <c r="F3442" s="99">
        <v>1</v>
      </c>
      <c r="G3442" s="99">
        <v>110.57</v>
      </c>
      <c r="H3442" s="99" t="s">
        <v>57</v>
      </c>
      <c r="I3442" s="99">
        <v>-18.8</v>
      </c>
      <c r="J3442" s="99">
        <v>-20.45</v>
      </c>
      <c r="K3442" s="99" t="s">
        <v>57</v>
      </c>
      <c r="L3442" s="99">
        <v>71.319999999999993</v>
      </c>
      <c r="M3442" s="98" t="s">
        <v>666</v>
      </c>
      <c r="N3442" s="98" t="s">
        <v>62</v>
      </c>
      <c r="O3442" s="114">
        <v>10107</v>
      </c>
      <c r="P3442" s="98" t="s">
        <v>12985</v>
      </c>
      <c r="Q3442" s="98" t="s">
        <v>38868</v>
      </c>
      <c r="R3442" s="98" t="s">
        <v>12986</v>
      </c>
      <c r="S3442" s="98" t="s">
        <v>62</v>
      </c>
      <c r="T3442" s="99">
        <v>110.57</v>
      </c>
      <c r="U3442" s="99" t="s">
        <v>63</v>
      </c>
      <c r="V3442" s="98" t="s">
        <v>9651</v>
      </c>
      <c r="W3442" s="98" t="s">
        <v>62</v>
      </c>
      <c r="X3442" s="98" t="s">
        <v>62</v>
      </c>
      <c r="Y3442" s="98" t="s">
        <v>62</v>
      </c>
      <c r="Z3442" s="98" t="s">
        <v>62</v>
      </c>
      <c r="AA3442" s="98" t="s">
        <v>62</v>
      </c>
      <c r="AB3442" s="98" t="s">
        <v>36009</v>
      </c>
      <c r="AC3442" s="98" t="s">
        <v>36010</v>
      </c>
      <c r="AD3442" s="98" t="s">
        <v>36011</v>
      </c>
      <c r="AE3442" s="98" t="s">
        <v>14905</v>
      </c>
      <c r="AF3442" s="98" t="s">
        <v>234</v>
      </c>
      <c r="AG3442" s="98" t="s">
        <v>14906</v>
      </c>
      <c r="AH3442" s="98" t="s">
        <v>73</v>
      </c>
      <c r="AI3442" s="98" t="s">
        <v>12907</v>
      </c>
      <c r="AJ3442" s="98" t="s">
        <v>36012</v>
      </c>
      <c r="AK3442" s="98" t="s">
        <v>36013</v>
      </c>
      <c r="AL3442" s="98" t="s">
        <v>75</v>
      </c>
      <c r="AM3442" s="98" t="s">
        <v>36014</v>
      </c>
      <c r="AN3442" s="98" t="s">
        <v>62</v>
      </c>
      <c r="AO3442" s="99" t="s">
        <v>62</v>
      </c>
      <c r="AP3442" s="98" t="s">
        <v>62</v>
      </c>
      <c r="AQ3442" s="98" t="s">
        <v>62</v>
      </c>
      <c r="AR3442" s="98" t="s">
        <v>62</v>
      </c>
      <c r="AS3442" s="98" t="s">
        <v>62</v>
      </c>
      <c r="AT3442" s="98" t="s">
        <v>62</v>
      </c>
      <c r="AU3442" s="98" t="s">
        <v>62</v>
      </c>
      <c r="AV3442" s="99" t="s">
        <v>57</v>
      </c>
      <c r="AW3442" s="98" t="s">
        <v>77</v>
      </c>
      <c r="AX3442" s="98" t="s">
        <v>57</v>
      </c>
      <c r="AY3442" s="98" t="s">
        <v>77</v>
      </c>
    </row>
    <row r="3443" spans="1:51" s="91" customFormat="1" ht="22.5" customHeight="1" x14ac:dyDescent="0.25">
      <c r="A3443" s="97" t="s">
        <v>36015</v>
      </c>
      <c r="B3443" s="98" t="s">
        <v>36016</v>
      </c>
      <c r="C3443" s="98" t="s">
        <v>595</v>
      </c>
      <c r="D3443" s="98" t="s">
        <v>10306</v>
      </c>
      <c r="E3443" s="98" t="s">
        <v>56</v>
      </c>
      <c r="F3443" s="99">
        <v>1</v>
      </c>
      <c r="G3443" s="99">
        <v>59.85</v>
      </c>
      <c r="H3443" s="99">
        <v>6.98</v>
      </c>
      <c r="I3443" s="99">
        <v>-16.170000000000002</v>
      </c>
      <c r="J3443" s="99">
        <v>-6.98</v>
      </c>
      <c r="K3443" s="99" t="s">
        <v>57</v>
      </c>
      <c r="L3443" s="99">
        <v>43.68</v>
      </c>
      <c r="M3443" s="98" t="s">
        <v>666</v>
      </c>
      <c r="N3443" s="98" t="s">
        <v>56</v>
      </c>
      <c r="O3443" s="98" t="s">
        <v>1516</v>
      </c>
      <c r="P3443" s="98" t="s">
        <v>12924</v>
      </c>
      <c r="Q3443" s="98" t="s">
        <v>38868</v>
      </c>
      <c r="R3443" s="98" t="s">
        <v>12925</v>
      </c>
      <c r="S3443" s="98" t="s">
        <v>62</v>
      </c>
      <c r="T3443" s="99">
        <v>59.85</v>
      </c>
      <c r="U3443" s="99" t="s">
        <v>63</v>
      </c>
      <c r="V3443" s="98" t="s">
        <v>9651</v>
      </c>
      <c r="W3443" s="98" t="s">
        <v>62</v>
      </c>
      <c r="X3443" s="98" t="s">
        <v>62</v>
      </c>
      <c r="Y3443" s="98" t="s">
        <v>62</v>
      </c>
      <c r="Z3443" s="98" t="s">
        <v>62</v>
      </c>
      <c r="AA3443" s="98" t="s">
        <v>62</v>
      </c>
      <c r="AB3443" s="98" t="s">
        <v>36017</v>
      </c>
      <c r="AC3443" s="98" t="s">
        <v>36018</v>
      </c>
      <c r="AD3443" s="98" t="s">
        <v>36019</v>
      </c>
      <c r="AE3443" s="98" t="s">
        <v>34966</v>
      </c>
      <c r="AF3443" s="98" t="s">
        <v>71</v>
      </c>
      <c r="AG3443" s="98" t="s">
        <v>34967</v>
      </c>
      <c r="AH3443" s="98" t="s">
        <v>73</v>
      </c>
      <c r="AI3443" s="98" t="s">
        <v>12907</v>
      </c>
      <c r="AJ3443" s="98" t="s">
        <v>36020</v>
      </c>
      <c r="AK3443" s="98" t="s">
        <v>36021</v>
      </c>
      <c r="AL3443" s="98" t="s">
        <v>75</v>
      </c>
      <c r="AM3443" s="98" t="s">
        <v>36022</v>
      </c>
      <c r="AN3443" s="98" t="s">
        <v>62</v>
      </c>
      <c r="AO3443" s="99" t="s">
        <v>62</v>
      </c>
      <c r="AP3443" s="98" t="s">
        <v>62</v>
      </c>
      <c r="AQ3443" s="98" t="s">
        <v>62</v>
      </c>
      <c r="AR3443" s="98" t="s">
        <v>62</v>
      </c>
      <c r="AS3443" s="98" t="s">
        <v>62</v>
      </c>
      <c r="AT3443" s="98" t="s">
        <v>62</v>
      </c>
      <c r="AU3443" s="98" t="s">
        <v>62</v>
      </c>
      <c r="AV3443" s="99" t="s">
        <v>57</v>
      </c>
      <c r="AW3443" s="98" t="s">
        <v>77</v>
      </c>
      <c r="AX3443" s="98" t="s">
        <v>57</v>
      </c>
      <c r="AY3443" s="98" t="s">
        <v>77</v>
      </c>
    </row>
    <row r="3444" spans="1:51" s="91" customFormat="1" ht="22.5" customHeight="1" x14ac:dyDescent="0.25">
      <c r="A3444" s="97" t="s">
        <v>36023</v>
      </c>
      <c r="B3444" s="98" t="s">
        <v>36024</v>
      </c>
      <c r="C3444" s="98" t="s">
        <v>595</v>
      </c>
      <c r="D3444" s="98" t="s">
        <v>10968</v>
      </c>
      <c r="E3444" s="98" t="s">
        <v>77</v>
      </c>
      <c r="F3444" s="99">
        <v>1</v>
      </c>
      <c r="G3444" s="99">
        <v>20.14</v>
      </c>
      <c r="H3444" s="99">
        <v>15</v>
      </c>
      <c r="I3444" s="99">
        <v>-9.42</v>
      </c>
      <c r="J3444" s="99">
        <v>-15</v>
      </c>
      <c r="K3444" s="99" t="s">
        <v>57</v>
      </c>
      <c r="L3444" s="99">
        <v>10.72</v>
      </c>
      <c r="M3444" s="98" t="s">
        <v>666</v>
      </c>
      <c r="N3444" s="98" t="s">
        <v>62</v>
      </c>
      <c r="O3444" s="114">
        <v>880409</v>
      </c>
      <c r="P3444" s="98" t="s">
        <v>30392</v>
      </c>
      <c r="Q3444" s="98" t="s">
        <v>38868</v>
      </c>
      <c r="R3444" s="98" t="s">
        <v>30393</v>
      </c>
      <c r="S3444" s="98" t="s">
        <v>62</v>
      </c>
      <c r="T3444" s="99">
        <v>20.14</v>
      </c>
      <c r="U3444" s="99" t="s">
        <v>63</v>
      </c>
      <c r="V3444" s="98" t="s">
        <v>64</v>
      </c>
      <c r="W3444" s="98" t="s">
        <v>36025</v>
      </c>
      <c r="X3444" s="98" t="s">
        <v>36026</v>
      </c>
      <c r="Y3444" s="98" t="s">
        <v>36027</v>
      </c>
      <c r="Z3444" s="98" t="s">
        <v>62</v>
      </c>
      <c r="AA3444" s="98" t="s">
        <v>62</v>
      </c>
      <c r="AB3444" s="98" t="s">
        <v>36025</v>
      </c>
      <c r="AC3444" s="98" t="s">
        <v>36028</v>
      </c>
      <c r="AD3444" s="98" t="s">
        <v>36029</v>
      </c>
      <c r="AE3444" s="98" t="s">
        <v>1703</v>
      </c>
      <c r="AF3444" s="98" t="s">
        <v>234</v>
      </c>
      <c r="AG3444" s="98" t="s">
        <v>36030</v>
      </c>
      <c r="AH3444" s="98" t="s">
        <v>73</v>
      </c>
      <c r="AI3444" s="98" t="s">
        <v>74</v>
      </c>
      <c r="AJ3444" s="98" t="s">
        <v>11816</v>
      </c>
      <c r="AK3444" s="98" t="s">
        <v>36031</v>
      </c>
      <c r="AL3444" s="98" t="s">
        <v>75</v>
      </c>
      <c r="AM3444" s="98" t="s">
        <v>36032</v>
      </c>
      <c r="AN3444" s="98" t="s">
        <v>62</v>
      </c>
      <c r="AO3444" s="99" t="s">
        <v>62</v>
      </c>
      <c r="AP3444" s="98" t="s">
        <v>62</v>
      </c>
      <c r="AQ3444" s="98" t="s">
        <v>62</v>
      </c>
      <c r="AR3444" s="98" t="s">
        <v>62</v>
      </c>
      <c r="AS3444" s="98" t="s">
        <v>62</v>
      </c>
      <c r="AT3444" s="98" t="s">
        <v>62</v>
      </c>
      <c r="AU3444" s="98" t="s">
        <v>62</v>
      </c>
      <c r="AV3444" s="99" t="s">
        <v>57</v>
      </c>
      <c r="AW3444" s="98" t="s">
        <v>77</v>
      </c>
      <c r="AX3444" s="98" t="s">
        <v>57</v>
      </c>
      <c r="AY3444" s="98" t="s">
        <v>77</v>
      </c>
    </row>
    <row r="3445" spans="1:51" s="91" customFormat="1" ht="22.5" customHeight="1" x14ac:dyDescent="0.25">
      <c r="A3445" s="97" t="s">
        <v>36033</v>
      </c>
      <c r="B3445" s="98" t="s">
        <v>36034</v>
      </c>
      <c r="C3445" s="98" t="s">
        <v>595</v>
      </c>
      <c r="D3445" s="98" t="s">
        <v>10306</v>
      </c>
      <c r="E3445" s="98" t="s">
        <v>77</v>
      </c>
      <c r="F3445" s="99">
        <v>1</v>
      </c>
      <c r="G3445" s="99">
        <v>59.85</v>
      </c>
      <c r="H3445" s="99">
        <v>21.59</v>
      </c>
      <c r="I3445" s="99">
        <v>-16.170000000000002</v>
      </c>
      <c r="J3445" s="99">
        <v>-21.59</v>
      </c>
      <c r="K3445" s="99" t="s">
        <v>57</v>
      </c>
      <c r="L3445" s="99">
        <v>43.68</v>
      </c>
      <c r="M3445" s="98" t="s">
        <v>666</v>
      </c>
      <c r="N3445" s="98" t="s">
        <v>62</v>
      </c>
      <c r="O3445" s="98" t="s">
        <v>1516</v>
      </c>
      <c r="P3445" s="98" t="s">
        <v>12924</v>
      </c>
      <c r="Q3445" s="98" t="s">
        <v>38868</v>
      </c>
      <c r="R3445" s="98" t="s">
        <v>12925</v>
      </c>
      <c r="S3445" s="98" t="s">
        <v>62</v>
      </c>
      <c r="T3445" s="99">
        <v>59.85</v>
      </c>
      <c r="U3445" s="99" t="s">
        <v>63</v>
      </c>
      <c r="V3445" s="98" t="s">
        <v>9651</v>
      </c>
      <c r="W3445" s="98" t="s">
        <v>62</v>
      </c>
      <c r="X3445" s="98" t="s">
        <v>62</v>
      </c>
      <c r="Y3445" s="98" t="s">
        <v>62</v>
      </c>
      <c r="Z3445" s="98" t="s">
        <v>62</v>
      </c>
      <c r="AA3445" s="98" t="s">
        <v>62</v>
      </c>
      <c r="AB3445" s="98" t="s">
        <v>36035</v>
      </c>
      <c r="AC3445" s="98" t="s">
        <v>36036</v>
      </c>
      <c r="AD3445" s="98" t="s">
        <v>36037</v>
      </c>
      <c r="AE3445" s="98" t="s">
        <v>13003</v>
      </c>
      <c r="AF3445" s="98" t="s">
        <v>71</v>
      </c>
      <c r="AG3445" s="98" t="s">
        <v>36038</v>
      </c>
      <c r="AH3445" s="98" t="s">
        <v>73</v>
      </c>
      <c r="AI3445" s="98" t="s">
        <v>12907</v>
      </c>
      <c r="AJ3445" s="98" t="s">
        <v>35057</v>
      </c>
      <c r="AK3445" s="98" t="s">
        <v>36039</v>
      </c>
      <c r="AL3445" s="98" t="s">
        <v>75</v>
      </c>
      <c r="AM3445" s="98" t="s">
        <v>36040</v>
      </c>
      <c r="AN3445" s="98" t="s">
        <v>62</v>
      </c>
      <c r="AO3445" s="99" t="s">
        <v>62</v>
      </c>
      <c r="AP3445" s="98" t="s">
        <v>62</v>
      </c>
      <c r="AQ3445" s="98" t="s">
        <v>62</v>
      </c>
      <c r="AR3445" s="98" t="s">
        <v>62</v>
      </c>
      <c r="AS3445" s="98" t="s">
        <v>62</v>
      </c>
      <c r="AT3445" s="98" t="s">
        <v>62</v>
      </c>
      <c r="AU3445" s="98" t="s">
        <v>62</v>
      </c>
      <c r="AV3445" s="99" t="s">
        <v>57</v>
      </c>
      <c r="AW3445" s="98" t="s">
        <v>77</v>
      </c>
      <c r="AX3445" s="98" t="s">
        <v>57</v>
      </c>
      <c r="AY3445" s="98" t="s">
        <v>77</v>
      </c>
    </row>
    <row r="3446" spans="1:51" s="91" customFormat="1" ht="22.5" customHeight="1" x14ac:dyDescent="0.25">
      <c r="A3446" s="97" t="s">
        <v>36041</v>
      </c>
      <c r="B3446" s="98" t="s">
        <v>36042</v>
      </c>
      <c r="C3446" s="98" t="s">
        <v>595</v>
      </c>
      <c r="D3446" s="98" t="s">
        <v>11391</v>
      </c>
      <c r="E3446" s="98" t="s">
        <v>77</v>
      </c>
      <c r="F3446" s="99">
        <v>1</v>
      </c>
      <c r="G3446" s="99">
        <v>59.56</v>
      </c>
      <c r="H3446" s="99">
        <v>14.64</v>
      </c>
      <c r="I3446" s="99">
        <v>-16.13</v>
      </c>
      <c r="J3446" s="99">
        <v>-14.64</v>
      </c>
      <c r="K3446" s="99" t="s">
        <v>57</v>
      </c>
      <c r="L3446" s="99">
        <v>43.43</v>
      </c>
      <c r="M3446" s="98" t="s">
        <v>666</v>
      </c>
      <c r="N3446" s="98" t="s">
        <v>62</v>
      </c>
      <c r="O3446" s="98" t="s">
        <v>13007</v>
      </c>
      <c r="P3446" s="98" t="s">
        <v>13008</v>
      </c>
      <c r="Q3446" s="98" t="s">
        <v>38868</v>
      </c>
      <c r="R3446" s="98" t="s">
        <v>13009</v>
      </c>
      <c r="S3446" s="98" t="s">
        <v>62</v>
      </c>
      <c r="T3446" s="99">
        <v>59.56</v>
      </c>
      <c r="U3446" s="99" t="s">
        <v>63</v>
      </c>
      <c r="V3446" s="98" t="s">
        <v>9651</v>
      </c>
      <c r="W3446" s="98" t="s">
        <v>62</v>
      </c>
      <c r="X3446" s="98" t="s">
        <v>62</v>
      </c>
      <c r="Y3446" s="98" t="s">
        <v>62</v>
      </c>
      <c r="Z3446" s="98" t="s">
        <v>62</v>
      </c>
      <c r="AA3446" s="98" t="s">
        <v>62</v>
      </c>
      <c r="AB3446" s="98" t="s">
        <v>36043</v>
      </c>
      <c r="AC3446" s="98" t="s">
        <v>36044</v>
      </c>
      <c r="AD3446" s="98" t="s">
        <v>36045</v>
      </c>
      <c r="AE3446" s="98" t="s">
        <v>5085</v>
      </c>
      <c r="AF3446" s="98" t="s">
        <v>853</v>
      </c>
      <c r="AG3446" s="98" t="s">
        <v>36046</v>
      </c>
      <c r="AH3446" s="98" t="s">
        <v>73</v>
      </c>
      <c r="AI3446" s="98" t="s">
        <v>12907</v>
      </c>
      <c r="AJ3446" s="98" t="s">
        <v>36047</v>
      </c>
      <c r="AK3446" s="98" t="s">
        <v>36048</v>
      </c>
      <c r="AL3446" s="98" t="s">
        <v>75</v>
      </c>
      <c r="AM3446" s="98" t="s">
        <v>36049</v>
      </c>
      <c r="AN3446" s="98" t="s">
        <v>62</v>
      </c>
      <c r="AO3446" s="99" t="s">
        <v>62</v>
      </c>
      <c r="AP3446" s="98" t="s">
        <v>62</v>
      </c>
      <c r="AQ3446" s="98" t="s">
        <v>62</v>
      </c>
      <c r="AR3446" s="98" t="s">
        <v>62</v>
      </c>
      <c r="AS3446" s="98" t="s">
        <v>62</v>
      </c>
      <c r="AT3446" s="98" t="s">
        <v>62</v>
      </c>
      <c r="AU3446" s="98" t="s">
        <v>62</v>
      </c>
      <c r="AV3446" s="99" t="s">
        <v>57</v>
      </c>
      <c r="AW3446" s="98" t="s">
        <v>77</v>
      </c>
      <c r="AX3446" s="98" t="s">
        <v>57</v>
      </c>
      <c r="AY3446" s="98" t="s">
        <v>77</v>
      </c>
    </row>
    <row r="3447" spans="1:51" s="91" customFormat="1" ht="22.5" customHeight="1" x14ac:dyDescent="0.25">
      <c r="A3447" s="97" t="s">
        <v>36050</v>
      </c>
      <c r="B3447" s="98" t="s">
        <v>36051</v>
      </c>
      <c r="C3447" s="98" t="s">
        <v>595</v>
      </c>
      <c r="D3447" s="98" t="s">
        <v>10968</v>
      </c>
      <c r="E3447" s="98" t="s">
        <v>77</v>
      </c>
      <c r="F3447" s="99">
        <v>1</v>
      </c>
      <c r="G3447" s="99">
        <v>59.56</v>
      </c>
      <c r="H3447" s="99">
        <v>19.670000000000002</v>
      </c>
      <c r="I3447" s="99">
        <v>-16.13</v>
      </c>
      <c r="J3447" s="99">
        <v>-19.670000000000002</v>
      </c>
      <c r="K3447" s="99" t="s">
        <v>57</v>
      </c>
      <c r="L3447" s="99">
        <v>43.43</v>
      </c>
      <c r="M3447" s="98" t="s">
        <v>666</v>
      </c>
      <c r="N3447" s="98" t="s">
        <v>56</v>
      </c>
      <c r="O3447" s="98" t="s">
        <v>13007</v>
      </c>
      <c r="P3447" s="98" t="s">
        <v>13008</v>
      </c>
      <c r="Q3447" s="98" t="s">
        <v>38868</v>
      </c>
      <c r="R3447" s="98" t="s">
        <v>13009</v>
      </c>
      <c r="S3447" s="98" t="s">
        <v>62</v>
      </c>
      <c r="T3447" s="99">
        <v>59.56</v>
      </c>
      <c r="U3447" s="99" t="s">
        <v>63</v>
      </c>
      <c r="V3447" s="98" t="s">
        <v>9651</v>
      </c>
      <c r="W3447" s="98" t="s">
        <v>62</v>
      </c>
      <c r="X3447" s="98" t="s">
        <v>62</v>
      </c>
      <c r="Y3447" s="98" t="s">
        <v>62</v>
      </c>
      <c r="Z3447" s="98" t="s">
        <v>62</v>
      </c>
      <c r="AA3447" s="98" t="s">
        <v>62</v>
      </c>
      <c r="AB3447" s="98" t="s">
        <v>36052</v>
      </c>
      <c r="AC3447" s="98" t="s">
        <v>36053</v>
      </c>
      <c r="AD3447" s="98" t="s">
        <v>36054</v>
      </c>
      <c r="AE3447" s="98" t="s">
        <v>14182</v>
      </c>
      <c r="AF3447" s="98" t="s">
        <v>90</v>
      </c>
      <c r="AG3447" s="98" t="s">
        <v>14183</v>
      </c>
      <c r="AH3447" s="98" t="s">
        <v>73</v>
      </c>
      <c r="AI3447" s="98" t="s">
        <v>12907</v>
      </c>
      <c r="AJ3447" s="98" t="s">
        <v>12497</v>
      </c>
      <c r="AK3447" s="98" t="s">
        <v>36055</v>
      </c>
      <c r="AL3447" s="98" t="s">
        <v>75</v>
      </c>
      <c r="AM3447" s="98" t="s">
        <v>36056</v>
      </c>
      <c r="AN3447" s="98" t="s">
        <v>62</v>
      </c>
      <c r="AO3447" s="99" t="s">
        <v>62</v>
      </c>
      <c r="AP3447" s="98" t="s">
        <v>62</v>
      </c>
      <c r="AQ3447" s="98" t="s">
        <v>62</v>
      </c>
      <c r="AR3447" s="98" t="s">
        <v>62</v>
      </c>
      <c r="AS3447" s="98" t="s">
        <v>62</v>
      </c>
      <c r="AT3447" s="98" t="s">
        <v>62</v>
      </c>
      <c r="AU3447" s="98" t="s">
        <v>62</v>
      </c>
      <c r="AV3447" s="99" t="s">
        <v>57</v>
      </c>
      <c r="AW3447" s="98" t="s">
        <v>77</v>
      </c>
      <c r="AX3447" s="98" t="s">
        <v>57</v>
      </c>
      <c r="AY3447" s="98" t="s">
        <v>77</v>
      </c>
    </row>
    <row r="3448" spans="1:51" s="91" customFormat="1" ht="22.5" customHeight="1" x14ac:dyDescent="0.25">
      <c r="A3448" s="97" t="s">
        <v>36057</v>
      </c>
      <c r="B3448" s="98" t="s">
        <v>36058</v>
      </c>
      <c r="C3448" s="98" t="s">
        <v>595</v>
      </c>
      <c r="D3448" s="98" t="s">
        <v>10968</v>
      </c>
      <c r="E3448" s="98" t="s">
        <v>56</v>
      </c>
      <c r="F3448" s="99">
        <v>1</v>
      </c>
      <c r="G3448" s="99">
        <v>153.31</v>
      </c>
      <c r="H3448" s="99" t="s">
        <v>57</v>
      </c>
      <c r="I3448" s="99">
        <v>-18.399999999999999</v>
      </c>
      <c r="J3448" s="99">
        <v>-23.95</v>
      </c>
      <c r="K3448" s="99" t="s">
        <v>57</v>
      </c>
      <c r="L3448" s="99">
        <v>110.96</v>
      </c>
      <c r="M3448" s="98" t="s">
        <v>666</v>
      </c>
      <c r="N3448" s="98" t="s">
        <v>62</v>
      </c>
      <c r="O3448" s="114">
        <v>112092</v>
      </c>
      <c r="P3448" s="98" t="s">
        <v>21626</v>
      </c>
      <c r="Q3448" s="98" t="s">
        <v>38868</v>
      </c>
      <c r="R3448" s="98" t="s">
        <v>21627</v>
      </c>
      <c r="S3448" s="98" t="s">
        <v>62</v>
      </c>
      <c r="T3448" s="99">
        <v>153.31</v>
      </c>
      <c r="U3448" s="99" t="s">
        <v>83</v>
      </c>
      <c r="V3448" s="98" t="s">
        <v>64</v>
      </c>
      <c r="W3448" s="98" t="s">
        <v>36059</v>
      </c>
      <c r="X3448" s="98" t="s">
        <v>36060</v>
      </c>
      <c r="Y3448" s="98" t="s">
        <v>36061</v>
      </c>
      <c r="Z3448" s="98" t="s">
        <v>62</v>
      </c>
      <c r="AA3448" s="98" t="s">
        <v>62</v>
      </c>
      <c r="AB3448" s="98" t="s">
        <v>36059</v>
      </c>
      <c r="AC3448" s="98" t="s">
        <v>36062</v>
      </c>
      <c r="AD3448" s="98" t="s">
        <v>36063</v>
      </c>
      <c r="AE3448" s="98" t="s">
        <v>36064</v>
      </c>
      <c r="AF3448" s="98" t="s">
        <v>234</v>
      </c>
      <c r="AG3448" s="98" t="s">
        <v>36065</v>
      </c>
      <c r="AH3448" s="98" t="s">
        <v>73</v>
      </c>
      <c r="AI3448" s="98" t="s">
        <v>74</v>
      </c>
      <c r="AJ3448" s="98" t="s">
        <v>11580</v>
      </c>
      <c r="AK3448" s="98" t="s">
        <v>36066</v>
      </c>
      <c r="AL3448" s="98" t="s">
        <v>75</v>
      </c>
      <c r="AM3448" s="98" t="s">
        <v>36067</v>
      </c>
      <c r="AN3448" s="98" t="s">
        <v>62</v>
      </c>
      <c r="AO3448" s="99" t="s">
        <v>62</v>
      </c>
      <c r="AP3448" s="98" t="s">
        <v>62</v>
      </c>
      <c r="AQ3448" s="98" t="s">
        <v>62</v>
      </c>
      <c r="AR3448" s="98" t="s">
        <v>62</v>
      </c>
      <c r="AS3448" s="98" t="s">
        <v>62</v>
      </c>
      <c r="AT3448" s="98" t="s">
        <v>62</v>
      </c>
      <c r="AU3448" s="98" t="s">
        <v>62</v>
      </c>
      <c r="AV3448" s="99" t="s">
        <v>57</v>
      </c>
      <c r="AW3448" s="98" t="s">
        <v>77</v>
      </c>
      <c r="AX3448" s="98" t="s">
        <v>57</v>
      </c>
      <c r="AY3448" s="98" t="s">
        <v>77</v>
      </c>
    </row>
    <row r="3449" spans="1:51" s="91" customFormat="1" ht="22.5" customHeight="1" x14ac:dyDescent="0.25">
      <c r="A3449" s="97" t="s">
        <v>36068</v>
      </c>
      <c r="B3449" s="98" t="s">
        <v>36069</v>
      </c>
      <c r="C3449" s="98" t="s">
        <v>595</v>
      </c>
      <c r="D3449" s="98" t="s">
        <v>10968</v>
      </c>
      <c r="E3449" s="98" t="s">
        <v>77</v>
      </c>
      <c r="F3449" s="99">
        <v>1</v>
      </c>
      <c r="G3449" s="99">
        <v>45.06</v>
      </c>
      <c r="H3449" s="99">
        <v>35.590000000000003</v>
      </c>
      <c r="I3449" s="99">
        <v>-11.41</v>
      </c>
      <c r="J3449" s="99">
        <v>-35.590000000000003</v>
      </c>
      <c r="K3449" s="99" t="s">
        <v>57</v>
      </c>
      <c r="L3449" s="99">
        <v>33.65</v>
      </c>
      <c r="M3449" s="98" t="s">
        <v>666</v>
      </c>
      <c r="N3449" s="98" t="s">
        <v>56</v>
      </c>
      <c r="O3449" s="114">
        <v>66418</v>
      </c>
      <c r="P3449" s="98" t="s">
        <v>14857</v>
      </c>
      <c r="Q3449" s="98" t="s">
        <v>38868</v>
      </c>
      <c r="R3449" s="98" t="s">
        <v>14858</v>
      </c>
      <c r="S3449" s="98" t="s">
        <v>62</v>
      </c>
      <c r="T3449" s="99">
        <v>45.06</v>
      </c>
      <c r="U3449" s="99" t="s">
        <v>83</v>
      </c>
      <c r="V3449" s="98" t="s">
        <v>9651</v>
      </c>
      <c r="W3449" s="98" t="s">
        <v>62</v>
      </c>
      <c r="X3449" s="98" t="s">
        <v>62</v>
      </c>
      <c r="Y3449" s="98" t="s">
        <v>62</v>
      </c>
      <c r="Z3449" s="98" t="s">
        <v>62</v>
      </c>
      <c r="AA3449" s="98" t="s">
        <v>62</v>
      </c>
      <c r="AB3449" s="98" t="s">
        <v>36070</v>
      </c>
      <c r="AC3449" s="98" t="s">
        <v>36071</v>
      </c>
      <c r="AD3449" s="98" t="s">
        <v>36072</v>
      </c>
      <c r="AE3449" s="98" t="s">
        <v>2635</v>
      </c>
      <c r="AF3449" s="98" t="s">
        <v>366</v>
      </c>
      <c r="AG3449" s="98" t="s">
        <v>2636</v>
      </c>
      <c r="AH3449" s="98" t="s">
        <v>73</v>
      </c>
      <c r="AI3449" s="98" t="s">
        <v>12907</v>
      </c>
      <c r="AJ3449" s="98" t="s">
        <v>36073</v>
      </c>
      <c r="AK3449" s="98" t="s">
        <v>36074</v>
      </c>
      <c r="AL3449" s="98" t="s">
        <v>75</v>
      </c>
      <c r="AM3449" s="98" t="s">
        <v>36075</v>
      </c>
      <c r="AN3449" s="98" t="s">
        <v>62</v>
      </c>
      <c r="AO3449" s="99" t="s">
        <v>62</v>
      </c>
      <c r="AP3449" s="98" t="s">
        <v>62</v>
      </c>
      <c r="AQ3449" s="98" t="s">
        <v>62</v>
      </c>
      <c r="AR3449" s="98" t="s">
        <v>62</v>
      </c>
      <c r="AS3449" s="98" t="s">
        <v>62</v>
      </c>
      <c r="AT3449" s="98" t="s">
        <v>62</v>
      </c>
      <c r="AU3449" s="98" t="s">
        <v>62</v>
      </c>
      <c r="AV3449" s="99" t="s">
        <v>57</v>
      </c>
      <c r="AW3449" s="98" t="s">
        <v>77</v>
      </c>
      <c r="AX3449" s="98" t="s">
        <v>57</v>
      </c>
      <c r="AY3449" s="98" t="s">
        <v>77</v>
      </c>
    </row>
    <row r="3450" spans="1:51" s="91" customFormat="1" ht="22.5" customHeight="1" x14ac:dyDescent="0.25">
      <c r="A3450" s="97" t="s">
        <v>36076</v>
      </c>
      <c r="B3450" s="98" t="s">
        <v>36077</v>
      </c>
      <c r="C3450" s="98" t="s">
        <v>595</v>
      </c>
      <c r="D3450" s="98" t="s">
        <v>11391</v>
      </c>
      <c r="E3450" s="98" t="s">
        <v>56</v>
      </c>
      <c r="F3450" s="99">
        <v>1</v>
      </c>
      <c r="G3450" s="99">
        <v>59.85</v>
      </c>
      <c r="H3450" s="99">
        <v>13.63</v>
      </c>
      <c r="I3450" s="99">
        <v>-16.170000000000002</v>
      </c>
      <c r="J3450" s="99">
        <v>-13.63</v>
      </c>
      <c r="K3450" s="99" t="s">
        <v>57</v>
      </c>
      <c r="L3450" s="99">
        <v>43.68</v>
      </c>
      <c r="M3450" s="98" t="s">
        <v>666</v>
      </c>
      <c r="N3450" s="98" t="s">
        <v>62</v>
      </c>
      <c r="O3450" s="98" t="s">
        <v>1516</v>
      </c>
      <c r="P3450" s="98" t="s">
        <v>12924</v>
      </c>
      <c r="Q3450" s="98" t="s">
        <v>38868</v>
      </c>
      <c r="R3450" s="98" t="s">
        <v>12925</v>
      </c>
      <c r="S3450" s="98" t="s">
        <v>62</v>
      </c>
      <c r="T3450" s="99">
        <v>59.85</v>
      </c>
      <c r="U3450" s="99" t="s">
        <v>63</v>
      </c>
      <c r="V3450" s="98" t="s">
        <v>9651</v>
      </c>
      <c r="W3450" s="98" t="s">
        <v>62</v>
      </c>
      <c r="X3450" s="98" t="s">
        <v>62</v>
      </c>
      <c r="Y3450" s="98" t="s">
        <v>62</v>
      </c>
      <c r="Z3450" s="98" t="s">
        <v>62</v>
      </c>
      <c r="AA3450" s="98" t="s">
        <v>62</v>
      </c>
      <c r="AB3450" s="98" t="s">
        <v>36078</v>
      </c>
      <c r="AC3450" s="98" t="s">
        <v>36079</v>
      </c>
      <c r="AD3450" s="98" t="s">
        <v>36080</v>
      </c>
      <c r="AE3450" s="98" t="s">
        <v>3741</v>
      </c>
      <c r="AF3450" s="98" t="s">
        <v>234</v>
      </c>
      <c r="AG3450" s="98" t="s">
        <v>36081</v>
      </c>
      <c r="AH3450" s="98" t="s">
        <v>73</v>
      </c>
      <c r="AI3450" s="98" t="s">
        <v>12907</v>
      </c>
      <c r="AJ3450" s="98" t="s">
        <v>36004</v>
      </c>
      <c r="AK3450" s="98" t="s">
        <v>36082</v>
      </c>
      <c r="AL3450" s="98" t="s">
        <v>75</v>
      </c>
      <c r="AM3450" s="98" t="s">
        <v>36083</v>
      </c>
      <c r="AN3450" s="98" t="s">
        <v>62</v>
      </c>
      <c r="AO3450" s="99" t="s">
        <v>62</v>
      </c>
      <c r="AP3450" s="98" t="s">
        <v>62</v>
      </c>
      <c r="AQ3450" s="98" t="s">
        <v>62</v>
      </c>
      <c r="AR3450" s="98" t="s">
        <v>62</v>
      </c>
      <c r="AS3450" s="98" t="s">
        <v>62</v>
      </c>
      <c r="AT3450" s="98" t="s">
        <v>62</v>
      </c>
      <c r="AU3450" s="98" t="s">
        <v>62</v>
      </c>
      <c r="AV3450" s="99" t="s">
        <v>57</v>
      </c>
      <c r="AW3450" s="98" t="s">
        <v>77</v>
      </c>
      <c r="AX3450" s="98" t="s">
        <v>57</v>
      </c>
      <c r="AY3450" s="98" t="s">
        <v>77</v>
      </c>
    </row>
    <row r="3451" spans="1:51" s="91" customFormat="1" ht="22.5" customHeight="1" x14ac:dyDescent="0.25">
      <c r="A3451" s="97" t="s">
        <v>36084</v>
      </c>
      <c r="B3451" s="98" t="s">
        <v>36085</v>
      </c>
      <c r="C3451" s="98" t="s">
        <v>595</v>
      </c>
      <c r="D3451" s="98" t="s">
        <v>9762</v>
      </c>
      <c r="E3451" s="98" t="s">
        <v>77</v>
      </c>
      <c r="F3451" s="99">
        <v>1</v>
      </c>
      <c r="G3451" s="99">
        <v>90.09</v>
      </c>
      <c r="H3451" s="99" t="s">
        <v>57</v>
      </c>
      <c r="I3451" s="99">
        <v>-15.32</v>
      </c>
      <c r="J3451" s="99">
        <v>-19.95</v>
      </c>
      <c r="K3451" s="99" t="s">
        <v>57</v>
      </c>
      <c r="L3451" s="99">
        <v>54.82</v>
      </c>
      <c r="M3451" s="98" t="s">
        <v>666</v>
      </c>
      <c r="N3451" s="98" t="s">
        <v>56</v>
      </c>
      <c r="O3451" s="98" t="s">
        <v>19640</v>
      </c>
      <c r="P3451" s="98" t="s">
        <v>36086</v>
      </c>
      <c r="Q3451" s="98" t="s">
        <v>38868</v>
      </c>
      <c r="R3451" s="98" t="s">
        <v>3761</v>
      </c>
      <c r="S3451" s="98" t="s">
        <v>62</v>
      </c>
      <c r="T3451" s="99">
        <v>90.09</v>
      </c>
      <c r="U3451" s="99" t="s">
        <v>63</v>
      </c>
      <c r="V3451" s="98" t="s">
        <v>9651</v>
      </c>
      <c r="W3451" s="98" t="s">
        <v>62</v>
      </c>
      <c r="X3451" s="98" t="s">
        <v>62</v>
      </c>
      <c r="Y3451" s="98" t="s">
        <v>62</v>
      </c>
      <c r="Z3451" s="98" t="s">
        <v>62</v>
      </c>
      <c r="AA3451" s="98" t="s">
        <v>62</v>
      </c>
      <c r="AB3451" s="98" t="s">
        <v>36087</v>
      </c>
      <c r="AC3451" s="98" t="s">
        <v>36088</v>
      </c>
      <c r="AD3451" s="98" t="s">
        <v>36089</v>
      </c>
      <c r="AE3451" s="98" t="s">
        <v>36090</v>
      </c>
      <c r="AF3451" s="98" t="s">
        <v>345</v>
      </c>
      <c r="AG3451" s="98" t="s">
        <v>36091</v>
      </c>
      <c r="AH3451" s="98" t="s">
        <v>73</v>
      </c>
      <c r="AI3451" s="98" t="s">
        <v>12907</v>
      </c>
      <c r="AJ3451" s="98" t="s">
        <v>36092</v>
      </c>
      <c r="AK3451" s="98" t="s">
        <v>36093</v>
      </c>
      <c r="AL3451" s="98" t="s">
        <v>75</v>
      </c>
      <c r="AM3451" s="98" t="s">
        <v>36094</v>
      </c>
      <c r="AN3451" s="98" t="s">
        <v>62</v>
      </c>
      <c r="AO3451" s="99" t="s">
        <v>62</v>
      </c>
      <c r="AP3451" s="98" t="s">
        <v>62</v>
      </c>
      <c r="AQ3451" s="98" t="s">
        <v>62</v>
      </c>
      <c r="AR3451" s="98" t="s">
        <v>62</v>
      </c>
      <c r="AS3451" s="98" t="s">
        <v>62</v>
      </c>
      <c r="AT3451" s="98" t="s">
        <v>62</v>
      </c>
      <c r="AU3451" s="98" t="s">
        <v>62</v>
      </c>
      <c r="AV3451" s="99" t="s">
        <v>57</v>
      </c>
      <c r="AW3451" s="98" t="s">
        <v>77</v>
      </c>
      <c r="AX3451" s="98" t="s">
        <v>57</v>
      </c>
      <c r="AY3451" s="98" t="s">
        <v>77</v>
      </c>
    </row>
    <row r="3452" spans="1:51" s="91" customFormat="1" ht="22.5" customHeight="1" x14ac:dyDescent="0.25">
      <c r="A3452" s="97" t="s">
        <v>36095</v>
      </c>
      <c r="B3452" s="98" t="s">
        <v>36096</v>
      </c>
      <c r="C3452" s="98" t="s">
        <v>595</v>
      </c>
      <c r="D3452" s="98" t="s">
        <v>10968</v>
      </c>
      <c r="E3452" s="98" t="s">
        <v>77</v>
      </c>
      <c r="F3452" s="99">
        <v>1</v>
      </c>
      <c r="G3452" s="99">
        <v>59.85</v>
      </c>
      <c r="H3452" s="99">
        <v>18.12</v>
      </c>
      <c r="I3452" s="99">
        <v>-16.170000000000002</v>
      </c>
      <c r="J3452" s="99">
        <v>-18.12</v>
      </c>
      <c r="K3452" s="99" t="s">
        <v>57</v>
      </c>
      <c r="L3452" s="99">
        <v>43.68</v>
      </c>
      <c r="M3452" s="98" t="s">
        <v>666</v>
      </c>
      <c r="N3452" s="98" t="s">
        <v>56</v>
      </c>
      <c r="O3452" s="98" t="s">
        <v>1516</v>
      </c>
      <c r="P3452" s="98" t="s">
        <v>12924</v>
      </c>
      <c r="Q3452" s="98" t="s">
        <v>38868</v>
      </c>
      <c r="R3452" s="98" t="s">
        <v>12925</v>
      </c>
      <c r="S3452" s="98" t="s">
        <v>62</v>
      </c>
      <c r="T3452" s="99">
        <v>59.85</v>
      </c>
      <c r="U3452" s="99" t="s">
        <v>63</v>
      </c>
      <c r="V3452" s="98" t="s">
        <v>9651</v>
      </c>
      <c r="W3452" s="98" t="s">
        <v>62</v>
      </c>
      <c r="X3452" s="98" t="s">
        <v>62</v>
      </c>
      <c r="Y3452" s="98" t="s">
        <v>62</v>
      </c>
      <c r="Z3452" s="98" t="s">
        <v>62</v>
      </c>
      <c r="AA3452" s="98" t="s">
        <v>62</v>
      </c>
      <c r="AB3452" s="98" t="s">
        <v>36097</v>
      </c>
      <c r="AC3452" s="98" t="s">
        <v>36098</v>
      </c>
      <c r="AD3452" s="98" t="s">
        <v>36099</v>
      </c>
      <c r="AE3452" s="98" t="s">
        <v>4000</v>
      </c>
      <c r="AF3452" s="98" t="s">
        <v>345</v>
      </c>
      <c r="AG3452" s="98" t="s">
        <v>36100</v>
      </c>
      <c r="AH3452" s="98" t="s">
        <v>73</v>
      </c>
      <c r="AI3452" s="98" t="s">
        <v>12907</v>
      </c>
      <c r="AJ3452" s="98" t="s">
        <v>36101</v>
      </c>
      <c r="AK3452" s="98" t="s">
        <v>36102</v>
      </c>
      <c r="AL3452" s="98" t="s">
        <v>75</v>
      </c>
      <c r="AM3452" s="98" t="s">
        <v>36103</v>
      </c>
      <c r="AN3452" s="98" t="s">
        <v>62</v>
      </c>
      <c r="AO3452" s="99" t="s">
        <v>62</v>
      </c>
      <c r="AP3452" s="98" t="s">
        <v>62</v>
      </c>
      <c r="AQ3452" s="98" t="s">
        <v>62</v>
      </c>
      <c r="AR3452" s="98" t="s">
        <v>62</v>
      </c>
      <c r="AS3452" s="98" t="s">
        <v>62</v>
      </c>
      <c r="AT3452" s="98" t="s">
        <v>62</v>
      </c>
      <c r="AU3452" s="98" t="s">
        <v>62</v>
      </c>
      <c r="AV3452" s="99" t="s">
        <v>57</v>
      </c>
      <c r="AW3452" s="98" t="s">
        <v>77</v>
      </c>
      <c r="AX3452" s="98" t="s">
        <v>57</v>
      </c>
      <c r="AY3452" s="98" t="s">
        <v>77</v>
      </c>
    </row>
    <row r="3453" spans="1:51" s="91" customFormat="1" ht="22.5" customHeight="1" x14ac:dyDescent="0.25">
      <c r="A3453" s="97" t="s">
        <v>36104</v>
      </c>
      <c r="B3453" s="98" t="s">
        <v>36105</v>
      </c>
      <c r="C3453" s="98" t="s">
        <v>595</v>
      </c>
      <c r="D3453" s="98" t="s">
        <v>10968</v>
      </c>
      <c r="E3453" s="98" t="s">
        <v>77</v>
      </c>
      <c r="F3453" s="99">
        <v>1</v>
      </c>
      <c r="G3453" s="99">
        <v>59.85</v>
      </c>
      <c r="H3453" s="99" t="s">
        <v>57</v>
      </c>
      <c r="I3453" s="99">
        <v>-16.170000000000002</v>
      </c>
      <c r="J3453" s="99" t="s">
        <v>57</v>
      </c>
      <c r="K3453" s="99" t="s">
        <v>57</v>
      </c>
      <c r="L3453" s="99">
        <v>43.68</v>
      </c>
      <c r="M3453" s="98" t="s">
        <v>666</v>
      </c>
      <c r="N3453" s="98" t="s">
        <v>56</v>
      </c>
      <c r="O3453" s="98" t="s">
        <v>1516</v>
      </c>
      <c r="P3453" s="98" t="s">
        <v>12924</v>
      </c>
      <c r="Q3453" s="98" t="s">
        <v>38868</v>
      </c>
      <c r="R3453" s="98" t="s">
        <v>12925</v>
      </c>
      <c r="S3453" s="98" t="s">
        <v>62</v>
      </c>
      <c r="T3453" s="99">
        <v>59.85</v>
      </c>
      <c r="U3453" s="99" t="s">
        <v>63</v>
      </c>
      <c r="V3453" s="98" t="s">
        <v>9651</v>
      </c>
      <c r="W3453" s="98" t="s">
        <v>62</v>
      </c>
      <c r="X3453" s="98" t="s">
        <v>62</v>
      </c>
      <c r="Y3453" s="98" t="s">
        <v>62</v>
      </c>
      <c r="Z3453" s="98" t="s">
        <v>62</v>
      </c>
      <c r="AA3453" s="98" t="s">
        <v>62</v>
      </c>
      <c r="AB3453" s="98" t="s">
        <v>36106</v>
      </c>
      <c r="AC3453" s="98" t="s">
        <v>36107</v>
      </c>
      <c r="AD3453" s="98" t="s">
        <v>36108</v>
      </c>
      <c r="AE3453" s="98" t="s">
        <v>7464</v>
      </c>
      <c r="AF3453" s="98" t="s">
        <v>210</v>
      </c>
      <c r="AG3453" s="98" t="s">
        <v>7465</v>
      </c>
      <c r="AH3453" s="98" t="s">
        <v>73</v>
      </c>
      <c r="AI3453" s="98" t="s">
        <v>12907</v>
      </c>
      <c r="AJ3453" s="98" t="s">
        <v>36109</v>
      </c>
      <c r="AK3453" s="98" t="s">
        <v>11501</v>
      </c>
      <c r="AL3453" s="98" t="s">
        <v>75</v>
      </c>
      <c r="AM3453" s="98" t="s">
        <v>36110</v>
      </c>
      <c r="AN3453" s="98" t="s">
        <v>62</v>
      </c>
      <c r="AO3453" s="99" t="s">
        <v>62</v>
      </c>
      <c r="AP3453" s="98" t="s">
        <v>62</v>
      </c>
      <c r="AQ3453" s="98" t="s">
        <v>62</v>
      </c>
      <c r="AR3453" s="98" t="s">
        <v>62</v>
      </c>
      <c r="AS3453" s="98" t="s">
        <v>62</v>
      </c>
      <c r="AT3453" s="98" t="s">
        <v>62</v>
      </c>
      <c r="AU3453" s="98" t="s">
        <v>62</v>
      </c>
      <c r="AV3453" s="99" t="s">
        <v>57</v>
      </c>
      <c r="AW3453" s="98" t="s">
        <v>77</v>
      </c>
      <c r="AX3453" s="98" t="s">
        <v>57</v>
      </c>
      <c r="AY3453" s="98" t="s">
        <v>77</v>
      </c>
    </row>
    <row r="3454" spans="1:51" s="91" customFormat="1" ht="22.5" customHeight="1" x14ac:dyDescent="0.25">
      <c r="A3454" s="97" t="s">
        <v>36111</v>
      </c>
      <c r="B3454" s="98" t="s">
        <v>36112</v>
      </c>
      <c r="C3454" s="98" t="s">
        <v>595</v>
      </c>
      <c r="D3454" s="98" t="s">
        <v>11391</v>
      </c>
      <c r="E3454" s="98" t="s">
        <v>77</v>
      </c>
      <c r="F3454" s="99">
        <v>1</v>
      </c>
      <c r="G3454" s="99">
        <v>44.8</v>
      </c>
      <c r="H3454" s="99">
        <v>13.63</v>
      </c>
      <c r="I3454" s="99">
        <v>-13.62</v>
      </c>
      <c r="J3454" s="99">
        <v>-13.63</v>
      </c>
      <c r="K3454" s="99" t="s">
        <v>57</v>
      </c>
      <c r="L3454" s="99">
        <v>31.18</v>
      </c>
      <c r="M3454" s="98" t="s">
        <v>666</v>
      </c>
      <c r="N3454" s="98" t="s">
        <v>56</v>
      </c>
      <c r="O3454" s="114">
        <v>5554</v>
      </c>
      <c r="P3454" s="98" t="s">
        <v>13317</v>
      </c>
      <c r="Q3454" s="98" t="s">
        <v>38868</v>
      </c>
      <c r="R3454" s="98" t="s">
        <v>13318</v>
      </c>
      <c r="S3454" s="98" t="s">
        <v>62</v>
      </c>
      <c r="T3454" s="99">
        <v>44.8</v>
      </c>
      <c r="U3454" s="99" t="s">
        <v>63</v>
      </c>
      <c r="V3454" s="98" t="s">
        <v>9651</v>
      </c>
      <c r="W3454" s="98" t="s">
        <v>62</v>
      </c>
      <c r="X3454" s="98" t="s">
        <v>62</v>
      </c>
      <c r="Y3454" s="98" t="s">
        <v>62</v>
      </c>
      <c r="Z3454" s="98" t="s">
        <v>62</v>
      </c>
      <c r="AA3454" s="98" t="s">
        <v>62</v>
      </c>
      <c r="AB3454" s="98" t="s">
        <v>36113</v>
      </c>
      <c r="AC3454" s="98" t="s">
        <v>36114</v>
      </c>
      <c r="AD3454" s="98" t="s">
        <v>36115</v>
      </c>
      <c r="AE3454" s="98" t="s">
        <v>36116</v>
      </c>
      <c r="AF3454" s="98" t="s">
        <v>345</v>
      </c>
      <c r="AG3454" s="98" t="s">
        <v>36117</v>
      </c>
      <c r="AH3454" s="98" t="s">
        <v>73</v>
      </c>
      <c r="AI3454" s="98" t="s">
        <v>12907</v>
      </c>
      <c r="AJ3454" s="98" t="s">
        <v>36118</v>
      </c>
      <c r="AK3454" s="98" t="s">
        <v>36119</v>
      </c>
      <c r="AL3454" s="98" t="s">
        <v>75</v>
      </c>
      <c r="AM3454" s="98" t="s">
        <v>36120</v>
      </c>
      <c r="AN3454" s="98" t="s">
        <v>62</v>
      </c>
      <c r="AO3454" s="99" t="s">
        <v>62</v>
      </c>
      <c r="AP3454" s="98" t="s">
        <v>62</v>
      </c>
      <c r="AQ3454" s="98" t="s">
        <v>62</v>
      </c>
      <c r="AR3454" s="98" t="s">
        <v>62</v>
      </c>
      <c r="AS3454" s="98" t="s">
        <v>62</v>
      </c>
      <c r="AT3454" s="98" t="s">
        <v>62</v>
      </c>
      <c r="AU3454" s="98" t="s">
        <v>62</v>
      </c>
      <c r="AV3454" s="99" t="s">
        <v>57</v>
      </c>
      <c r="AW3454" s="98" t="s">
        <v>77</v>
      </c>
      <c r="AX3454" s="98" t="s">
        <v>57</v>
      </c>
      <c r="AY3454" s="98" t="s">
        <v>77</v>
      </c>
    </row>
    <row r="3455" spans="1:51" s="91" customFormat="1" ht="22.5" customHeight="1" x14ac:dyDescent="0.25">
      <c r="A3455" s="97" t="s">
        <v>36121</v>
      </c>
      <c r="B3455" s="98" t="s">
        <v>36122</v>
      </c>
      <c r="C3455" s="98" t="s">
        <v>595</v>
      </c>
      <c r="D3455" s="98" t="s">
        <v>10968</v>
      </c>
      <c r="E3455" s="98" t="s">
        <v>56</v>
      </c>
      <c r="F3455" s="99">
        <v>1</v>
      </c>
      <c r="G3455" s="99">
        <v>110.57</v>
      </c>
      <c r="H3455" s="99" t="s">
        <v>57</v>
      </c>
      <c r="I3455" s="99">
        <v>-18.8</v>
      </c>
      <c r="J3455" s="99">
        <v>-20.45</v>
      </c>
      <c r="K3455" s="99" t="s">
        <v>57</v>
      </c>
      <c r="L3455" s="99">
        <v>71.319999999999993</v>
      </c>
      <c r="M3455" s="98" t="s">
        <v>666</v>
      </c>
      <c r="N3455" s="98" t="s">
        <v>56</v>
      </c>
      <c r="O3455" s="114">
        <v>10107</v>
      </c>
      <c r="P3455" s="98" t="s">
        <v>12985</v>
      </c>
      <c r="Q3455" s="98" t="s">
        <v>38868</v>
      </c>
      <c r="R3455" s="98" t="s">
        <v>12986</v>
      </c>
      <c r="S3455" s="98" t="s">
        <v>62</v>
      </c>
      <c r="T3455" s="99">
        <v>110.57</v>
      </c>
      <c r="U3455" s="99" t="s">
        <v>63</v>
      </c>
      <c r="V3455" s="98" t="s">
        <v>9651</v>
      </c>
      <c r="W3455" s="98" t="s">
        <v>62</v>
      </c>
      <c r="X3455" s="98" t="s">
        <v>62</v>
      </c>
      <c r="Y3455" s="98" t="s">
        <v>62</v>
      </c>
      <c r="Z3455" s="98" t="s">
        <v>62</v>
      </c>
      <c r="AA3455" s="98" t="s">
        <v>62</v>
      </c>
      <c r="AB3455" s="98" t="s">
        <v>36123</v>
      </c>
      <c r="AC3455" s="98" t="s">
        <v>36124</v>
      </c>
      <c r="AD3455" s="98" t="s">
        <v>36125</v>
      </c>
      <c r="AE3455" s="98" t="s">
        <v>28827</v>
      </c>
      <c r="AF3455" s="98" t="s">
        <v>210</v>
      </c>
      <c r="AG3455" s="98" t="s">
        <v>28828</v>
      </c>
      <c r="AH3455" s="98" t="s">
        <v>73</v>
      </c>
      <c r="AI3455" s="98" t="s">
        <v>12907</v>
      </c>
      <c r="AJ3455" s="98" t="s">
        <v>36126</v>
      </c>
      <c r="AK3455" s="98" t="s">
        <v>11966</v>
      </c>
      <c r="AL3455" s="98" t="s">
        <v>75</v>
      </c>
      <c r="AM3455" s="98" t="s">
        <v>36127</v>
      </c>
      <c r="AN3455" s="98" t="s">
        <v>62</v>
      </c>
      <c r="AO3455" s="99" t="s">
        <v>62</v>
      </c>
      <c r="AP3455" s="98" t="s">
        <v>62</v>
      </c>
      <c r="AQ3455" s="98" t="s">
        <v>62</v>
      </c>
      <c r="AR3455" s="98" t="s">
        <v>62</v>
      </c>
      <c r="AS3455" s="98" t="s">
        <v>62</v>
      </c>
      <c r="AT3455" s="98" t="s">
        <v>62</v>
      </c>
      <c r="AU3455" s="98" t="s">
        <v>62</v>
      </c>
      <c r="AV3455" s="99" t="s">
        <v>57</v>
      </c>
      <c r="AW3455" s="98" t="s">
        <v>77</v>
      </c>
      <c r="AX3455" s="98" t="s">
        <v>57</v>
      </c>
      <c r="AY3455" s="98" t="s">
        <v>77</v>
      </c>
    </row>
    <row r="3456" spans="1:51" s="91" customFormat="1" ht="22.5" customHeight="1" x14ac:dyDescent="0.25">
      <c r="A3456" s="97" t="s">
        <v>36128</v>
      </c>
      <c r="B3456" s="98" t="s">
        <v>36129</v>
      </c>
      <c r="C3456" s="98" t="s">
        <v>595</v>
      </c>
      <c r="D3456" s="98" t="s">
        <v>10306</v>
      </c>
      <c r="E3456" s="98" t="s">
        <v>77</v>
      </c>
      <c r="F3456" s="99">
        <v>1</v>
      </c>
      <c r="G3456" s="99">
        <v>34.78</v>
      </c>
      <c r="H3456" s="99">
        <v>7.81</v>
      </c>
      <c r="I3456" s="99">
        <v>-10.17</v>
      </c>
      <c r="J3456" s="99">
        <v>-7.81</v>
      </c>
      <c r="K3456" s="99" t="s">
        <v>57</v>
      </c>
      <c r="L3456" s="99">
        <v>24.61</v>
      </c>
      <c r="M3456" s="98" t="s">
        <v>666</v>
      </c>
      <c r="N3456" s="98" t="s">
        <v>56</v>
      </c>
      <c r="O3456" s="114">
        <v>226103</v>
      </c>
      <c r="P3456" s="98" t="s">
        <v>19670</v>
      </c>
      <c r="Q3456" s="98" t="s">
        <v>38868</v>
      </c>
      <c r="R3456" s="98" t="s">
        <v>13641</v>
      </c>
      <c r="S3456" s="98" t="s">
        <v>62</v>
      </c>
      <c r="T3456" s="99">
        <v>34.78</v>
      </c>
      <c r="U3456" s="99" t="s">
        <v>83</v>
      </c>
      <c r="V3456" s="98" t="s">
        <v>9651</v>
      </c>
      <c r="W3456" s="98" t="s">
        <v>62</v>
      </c>
      <c r="X3456" s="98" t="s">
        <v>62</v>
      </c>
      <c r="Y3456" s="98" t="s">
        <v>62</v>
      </c>
      <c r="Z3456" s="98" t="s">
        <v>62</v>
      </c>
      <c r="AA3456" s="98" t="s">
        <v>62</v>
      </c>
      <c r="AB3456" s="98" t="s">
        <v>36130</v>
      </c>
      <c r="AC3456" s="98" t="s">
        <v>36131</v>
      </c>
      <c r="AD3456" s="98" t="s">
        <v>36132</v>
      </c>
      <c r="AE3456" s="98" t="s">
        <v>5366</v>
      </c>
      <c r="AF3456" s="98" t="s">
        <v>234</v>
      </c>
      <c r="AG3456" s="98" t="s">
        <v>36133</v>
      </c>
      <c r="AH3456" s="98" t="s">
        <v>73</v>
      </c>
      <c r="AI3456" s="98" t="s">
        <v>12907</v>
      </c>
      <c r="AJ3456" s="98" t="s">
        <v>36134</v>
      </c>
      <c r="AK3456" s="98" t="s">
        <v>36135</v>
      </c>
      <c r="AL3456" s="98" t="s">
        <v>75</v>
      </c>
      <c r="AM3456" s="98" t="s">
        <v>36136</v>
      </c>
      <c r="AN3456" s="98" t="s">
        <v>36137</v>
      </c>
      <c r="AO3456" s="99" t="s">
        <v>62</v>
      </c>
      <c r="AP3456" s="98" t="s">
        <v>62</v>
      </c>
      <c r="AQ3456" s="98" t="s">
        <v>62</v>
      </c>
      <c r="AR3456" s="98" t="s">
        <v>62</v>
      </c>
      <c r="AS3456" s="98" t="s">
        <v>62</v>
      </c>
      <c r="AT3456" s="98" t="s">
        <v>62</v>
      </c>
      <c r="AU3456" s="98" t="s">
        <v>62</v>
      </c>
      <c r="AV3456" s="99" t="s">
        <v>57</v>
      </c>
      <c r="AW3456" s="98" t="s">
        <v>77</v>
      </c>
      <c r="AX3456" s="98" t="s">
        <v>57</v>
      </c>
      <c r="AY3456" s="98" t="s">
        <v>77</v>
      </c>
    </row>
    <row r="3457" spans="1:51" s="91" customFormat="1" ht="22.5" customHeight="1" x14ac:dyDescent="0.25">
      <c r="A3457" s="97" t="s">
        <v>36138</v>
      </c>
      <c r="B3457" s="98" t="s">
        <v>36139</v>
      </c>
      <c r="C3457" s="98" t="s">
        <v>595</v>
      </c>
      <c r="D3457" s="98" t="s">
        <v>11391</v>
      </c>
      <c r="E3457" s="98" t="s">
        <v>56</v>
      </c>
      <c r="F3457" s="99">
        <v>1</v>
      </c>
      <c r="G3457" s="99">
        <v>59.85</v>
      </c>
      <c r="H3457" s="99" t="s">
        <v>57</v>
      </c>
      <c r="I3457" s="99">
        <v>-16.170000000000002</v>
      </c>
      <c r="J3457" s="99" t="s">
        <v>57</v>
      </c>
      <c r="K3457" s="99" t="s">
        <v>57</v>
      </c>
      <c r="L3457" s="99">
        <v>43.68</v>
      </c>
      <c r="M3457" s="98" t="s">
        <v>666</v>
      </c>
      <c r="N3457" s="98" t="s">
        <v>56</v>
      </c>
      <c r="O3457" s="98" t="s">
        <v>1516</v>
      </c>
      <c r="P3457" s="98" t="s">
        <v>12924</v>
      </c>
      <c r="Q3457" s="98" t="s">
        <v>38868</v>
      </c>
      <c r="R3457" s="98" t="s">
        <v>12925</v>
      </c>
      <c r="S3457" s="98" t="s">
        <v>62</v>
      </c>
      <c r="T3457" s="99">
        <v>59.85</v>
      </c>
      <c r="U3457" s="99" t="s">
        <v>63</v>
      </c>
      <c r="V3457" s="98" t="s">
        <v>9651</v>
      </c>
      <c r="W3457" s="98" t="s">
        <v>62</v>
      </c>
      <c r="X3457" s="98" t="s">
        <v>62</v>
      </c>
      <c r="Y3457" s="98" t="s">
        <v>62</v>
      </c>
      <c r="Z3457" s="98" t="s">
        <v>62</v>
      </c>
      <c r="AA3457" s="98" t="s">
        <v>62</v>
      </c>
      <c r="AB3457" s="98" t="s">
        <v>36140</v>
      </c>
      <c r="AC3457" s="98" t="s">
        <v>36141</v>
      </c>
      <c r="AD3457" s="98" t="s">
        <v>36142</v>
      </c>
      <c r="AE3457" s="98" t="s">
        <v>36143</v>
      </c>
      <c r="AF3457" s="98" t="s">
        <v>234</v>
      </c>
      <c r="AG3457" s="98" t="s">
        <v>36144</v>
      </c>
      <c r="AH3457" s="98" t="s">
        <v>73</v>
      </c>
      <c r="AI3457" s="98" t="s">
        <v>12907</v>
      </c>
      <c r="AJ3457" s="98" t="s">
        <v>36145</v>
      </c>
      <c r="AK3457" s="98" t="s">
        <v>12093</v>
      </c>
      <c r="AL3457" s="98" t="s">
        <v>75</v>
      </c>
      <c r="AM3457" s="98" t="s">
        <v>36146</v>
      </c>
      <c r="AN3457" s="98" t="s">
        <v>62</v>
      </c>
      <c r="AO3457" s="99" t="s">
        <v>62</v>
      </c>
      <c r="AP3457" s="98" t="s">
        <v>62</v>
      </c>
      <c r="AQ3457" s="98" t="s">
        <v>62</v>
      </c>
      <c r="AR3457" s="98" t="s">
        <v>62</v>
      </c>
      <c r="AS3457" s="98" t="s">
        <v>62</v>
      </c>
      <c r="AT3457" s="98" t="s">
        <v>62</v>
      </c>
      <c r="AU3457" s="98" t="s">
        <v>62</v>
      </c>
      <c r="AV3457" s="99" t="s">
        <v>57</v>
      </c>
      <c r="AW3457" s="98" t="s">
        <v>77</v>
      </c>
      <c r="AX3457" s="98" t="s">
        <v>57</v>
      </c>
      <c r="AY3457" s="98" t="s">
        <v>77</v>
      </c>
    </row>
    <row r="3458" spans="1:51" s="91" customFormat="1" ht="22.5" customHeight="1" x14ac:dyDescent="0.25">
      <c r="A3458" s="97" t="s">
        <v>36162</v>
      </c>
      <c r="B3458" s="98" t="s">
        <v>36163</v>
      </c>
      <c r="C3458" s="98" t="s">
        <v>595</v>
      </c>
      <c r="D3458" s="98" t="s">
        <v>9207</v>
      </c>
      <c r="E3458" s="98" t="s">
        <v>56</v>
      </c>
      <c r="F3458" s="99">
        <v>1</v>
      </c>
      <c r="G3458" s="99">
        <v>259.7</v>
      </c>
      <c r="H3458" s="99" t="s">
        <v>57</v>
      </c>
      <c r="I3458" s="99">
        <v>-31.16</v>
      </c>
      <c r="J3458" s="99">
        <v>-21.45</v>
      </c>
      <c r="K3458" s="99" t="s">
        <v>57</v>
      </c>
      <c r="L3458" s="99">
        <v>207.09</v>
      </c>
      <c r="M3458" s="98" t="s">
        <v>666</v>
      </c>
      <c r="N3458" s="98" t="s">
        <v>56</v>
      </c>
      <c r="O3458" s="98" t="s">
        <v>13206</v>
      </c>
      <c r="P3458" s="98" t="s">
        <v>13207</v>
      </c>
      <c r="Q3458" s="98" t="s">
        <v>38868</v>
      </c>
      <c r="R3458" s="98" t="s">
        <v>13208</v>
      </c>
      <c r="S3458" s="98" t="s">
        <v>62</v>
      </c>
      <c r="T3458" s="99">
        <v>259.7</v>
      </c>
      <c r="U3458" s="99" t="s">
        <v>83</v>
      </c>
      <c r="V3458" s="98" t="s">
        <v>9651</v>
      </c>
      <c r="W3458" s="98" t="s">
        <v>62</v>
      </c>
      <c r="X3458" s="98" t="s">
        <v>62</v>
      </c>
      <c r="Y3458" s="98" t="s">
        <v>62</v>
      </c>
      <c r="Z3458" s="98" t="s">
        <v>62</v>
      </c>
      <c r="AA3458" s="98" t="s">
        <v>62</v>
      </c>
      <c r="AB3458" s="98" t="s">
        <v>36164</v>
      </c>
      <c r="AC3458" s="98" t="s">
        <v>36165</v>
      </c>
      <c r="AD3458" s="98" t="s">
        <v>36166</v>
      </c>
      <c r="AE3458" s="98" t="s">
        <v>6266</v>
      </c>
      <c r="AF3458" s="98" t="s">
        <v>184</v>
      </c>
      <c r="AG3458" s="98" t="s">
        <v>6267</v>
      </c>
      <c r="AH3458" s="98" t="s">
        <v>73</v>
      </c>
      <c r="AI3458" s="98" t="s">
        <v>12907</v>
      </c>
      <c r="AJ3458" s="98" t="s">
        <v>36167</v>
      </c>
      <c r="AK3458" s="98" t="s">
        <v>31523</v>
      </c>
      <c r="AL3458" s="98" t="s">
        <v>75</v>
      </c>
      <c r="AM3458" s="98" t="s">
        <v>36168</v>
      </c>
      <c r="AN3458" s="98" t="s">
        <v>62</v>
      </c>
      <c r="AO3458" s="99" t="s">
        <v>62</v>
      </c>
      <c r="AP3458" s="98" t="s">
        <v>62</v>
      </c>
      <c r="AQ3458" s="98" t="s">
        <v>62</v>
      </c>
      <c r="AR3458" s="98" t="s">
        <v>62</v>
      </c>
      <c r="AS3458" s="98" t="s">
        <v>62</v>
      </c>
      <c r="AT3458" s="98" t="s">
        <v>62</v>
      </c>
      <c r="AU3458" s="98" t="s">
        <v>62</v>
      </c>
      <c r="AV3458" s="99" t="s">
        <v>57</v>
      </c>
      <c r="AW3458" s="98" t="s">
        <v>77</v>
      </c>
      <c r="AX3458" s="98" t="s">
        <v>57</v>
      </c>
      <c r="AY3458" s="98" t="s">
        <v>77</v>
      </c>
    </row>
    <row r="3459" spans="1:51" s="91" customFormat="1" ht="22.5" customHeight="1" x14ac:dyDescent="0.25">
      <c r="A3459" s="97" t="s">
        <v>36169</v>
      </c>
      <c r="B3459" s="98" t="s">
        <v>36170</v>
      </c>
      <c r="C3459" s="98" t="s">
        <v>595</v>
      </c>
      <c r="D3459" s="98" t="s">
        <v>11391</v>
      </c>
      <c r="E3459" s="98" t="s">
        <v>77</v>
      </c>
      <c r="F3459" s="99">
        <v>1</v>
      </c>
      <c r="G3459" s="99">
        <v>18.079999999999998</v>
      </c>
      <c r="H3459" s="99">
        <v>18.7</v>
      </c>
      <c r="I3459" s="99">
        <v>-9.07</v>
      </c>
      <c r="J3459" s="99">
        <v>-18.7</v>
      </c>
      <c r="K3459" s="99" t="s">
        <v>57</v>
      </c>
      <c r="L3459" s="99">
        <v>9.01</v>
      </c>
      <c r="M3459" s="98" t="s">
        <v>666</v>
      </c>
      <c r="N3459" s="98" t="s">
        <v>56</v>
      </c>
      <c r="O3459" s="98" t="s">
        <v>27140</v>
      </c>
      <c r="P3459" s="98" t="s">
        <v>27141</v>
      </c>
      <c r="Q3459" s="98" t="s">
        <v>38868</v>
      </c>
      <c r="R3459" s="98" t="s">
        <v>27142</v>
      </c>
      <c r="S3459" s="98" t="s">
        <v>62</v>
      </c>
      <c r="T3459" s="99">
        <v>18.079999999999998</v>
      </c>
      <c r="U3459" s="99" t="s">
        <v>63</v>
      </c>
      <c r="V3459" s="98" t="s">
        <v>9651</v>
      </c>
      <c r="W3459" s="98" t="s">
        <v>62</v>
      </c>
      <c r="X3459" s="98" t="s">
        <v>62</v>
      </c>
      <c r="Y3459" s="98" t="s">
        <v>62</v>
      </c>
      <c r="Z3459" s="98" t="s">
        <v>62</v>
      </c>
      <c r="AA3459" s="98" t="s">
        <v>62</v>
      </c>
      <c r="AB3459" s="98" t="s">
        <v>36171</v>
      </c>
      <c r="AC3459" s="98" t="s">
        <v>36172</v>
      </c>
      <c r="AD3459" s="98" t="s">
        <v>36173</v>
      </c>
      <c r="AE3459" s="98" t="s">
        <v>36174</v>
      </c>
      <c r="AF3459" s="98" t="s">
        <v>234</v>
      </c>
      <c r="AG3459" s="98" t="s">
        <v>36175</v>
      </c>
      <c r="AH3459" s="98" t="s">
        <v>73</v>
      </c>
      <c r="AI3459" s="98" t="s">
        <v>12907</v>
      </c>
      <c r="AJ3459" s="98" t="s">
        <v>36176</v>
      </c>
      <c r="AK3459" s="98" t="s">
        <v>36177</v>
      </c>
      <c r="AL3459" s="98" t="s">
        <v>75</v>
      </c>
      <c r="AM3459" s="98" t="s">
        <v>36178</v>
      </c>
      <c r="AN3459" s="98" t="s">
        <v>62</v>
      </c>
      <c r="AO3459" s="99" t="s">
        <v>62</v>
      </c>
      <c r="AP3459" s="98" t="s">
        <v>62</v>
      </c>
      <c r="AQ3459" s="98" t="s">
        <v>62</v>
      </c>
      <c r="AR3459" s="98" t="s">
        <v>62</v>
      </c>
      <c r="AS3459" s="98" t="s">
        <v>62</v>
      </c>
      <c r="AT3459" s="98" t="s">
        <v>62</v>
      </c>
      <c r="AU3459" s="98" t="s">
        <v>62</v>
      </c>
      <c r="AV3459" s="99" t="s">
        <v>57</v>
      </c>
      <c r="AW3459" s="98" t="s">
        <v>77</v>
      </c>
      <c r="AX3459" s="98" t="s">
        <v>57</v>
      </c>
      <c r="AY3459" s="98" t="s">
        <v>77</v>
      </c>
    </row>
    <row r="3460" spans="1:51" s="91" customFormat="1" ht="22.5" customHeight="1" x14ac:dyDescent="0.25">
      <c r="A3460" s="97" t="s">
        <v>36179</v>
      </c>
      <c r="B3460" s="98" t="s">
        <v>36180</v>
      </c>
      <c r="C3460" s="98" t="s">
        <v>595</v>
      </c>
      <c r="D3460" s="98" t="s">
        <v>10306</v>
      </c>
      <c r="E3460" s="98" t="s">
        <v>77</v>
      </c>
      <c r="F3460" s="99">
        <v>1</v>
      </c>
      <c r="G3460" s="99">
        <v>95.71</v>
      </c>
      <c r="H3460" s="99" t="s">
        <v>57</v>
      </c>
      <c r="I3460" s="99">
        <v>-16.27</v>
      </c>
      <c r="J3460" s="99">
        <v>-19.95</v>
      </c>
      <c r="K3460" s="99" t="s">
        <v>57</v>
      </c>
      <c r="L3460" s="99">
        <v>59.49</v>
      </c>
      <c r="M3460" s="98" t="s">
        <v>666</v>
      </c>
      <c r="N3460" s="98" t="s">
        <v>62</v>
      </c>
      <c r="O3460" s="98" t="s">
        <v>13228</v>
      </c>
      <c r="P3460" s="98" t="s">
        <v>17476</v>
      </c>
      <c r="Q3460" s="98" t="s">
        <v>38868</v>
      </c>
      <c r="R3460" s="98" t="s">
        <v>17477</v>
      </c>
      <c r="S3460" s="98" t="s">
        <v>62</v>
      </c>
      <c r="T3460" s="99">
        <v>95.71</v>
      </c>
      <c r="U3460" s="99" t="s">
        <v>63</v>
      </c>
      <c r="V3460" s="98" t="s">
        <v>9651</v>
      </c>
      <c r="W3460" s="98" t="s">
        <v>62</v>
      </c>
      <c r="X3460" s="98" t="s">
        <v>62</v>
      </c>
      <c r="Y3460" s="98" t="s">
        <v>62</v>
      </c>
      <c r="Z3460" s="98" t="s">
        <v>62</v>
      </c>
      <c r="AA3460" s="98" t="s">
        <v>62</v>
      </c>
      <c r="AB3460" s="98" t="s">
        <v>36181</v>
      </c>
      <c r="AC3460" s="98" t="s">
        <v>36182</v>
      </c>
      <c r="AD3460" s="98" t="s">
        <v>36183</v>
      </c>
      <c r="AE3460" s="98" t="s">
        <v>2268</v>
      </c>
      <c r="AF3460" s="98" t="s">
        <v>90</v>
      </c>
      <c r="AG3460" s="98" t="s">
        <v>36184</v>
      </c>
      <c r="AH3460" s="98" t="s">
        <v>73</v>
      </c>
      <c r="AI3460" s="98" t="s">
        <v>12907</v>
      </c>
      <c r="AJ3460" s="98" t="s">
        <v>35886</v>
      </c>
      <c r="AK3460" s="98" t="s">
        <v>33112</v>
      </c>
      <c r="AL3460" s="98" t="s">
        <v>75</v>
      </c>
      <c r="AM3460" s="98" t="s">
        <v>36185</v>
      </c>
      <c r="AN3460" s="98" t="s">
        <v>36186</v>
      </c>
      <c r="AO3460" s="99" t="s">
        <v>62</v>
      </c>
      <c r="AP3460" s="98" t="s">
        <v>62</v>
      </c>
      <c r="AQ3460" s="98" t="s">
        <v>62</v>
      </c>
      <c r="AR3460" s="98" t="s">
        <v>62</v>
      </c>
      <c r="AS3460" s="98" t="s">
        <v>62</v>
      </c>
      <c r="AT3460" s="98" t="s">
        <v>62</v>
      </c>
      <c r="AU3460" s="98" t="s">
        <v>62</v>
      </c>
      <c r="AV3460" s="99" t="s">
        <v>57</v>
      </c>
      <c r="AW3460" s="98" t="s">
        <v>77</v>
      </c>
      <c r="AX3460" s="98" t="s">
        <v>57</v>
      </c>
      <c r="AY3460" s="98" t="s">
        <v>77</v>
      </c>
    </row>
    <row r="3461" spans="1:51" s="91" customFormat="1" ht="22.5" customHeight="1" x14ac:dyDescent="0.25">
      <c r="A3461" s="97" t="s">
        <v>36187</v>
      </c>
      <c r="B3461" s="98" t="s">
        <v>36188</v>
      </c>
      <c r="C3461" s="98" t="s">
        <v>595</v>
      </c>
      <c r="D3461" s="98" t="s">
        <v>11391</v>
      </c>
      <c r="E3461" s="98" t="s">
        <v>56</v>
      </c>
      <c r="F3461" s="99">
        <v>1</v>
      </c>
      <c r="G3461" s="99">
        <v>63.01</v>
      </c>
      <c r="H3461" s="99" t="s">
        <v>57</v>
      </c>
      <c r="I3461" s="99">
        <v>-16.71</v>
      </c>
      <c r="J3461" s="99" t="s">
        <v>57</v>
      </c>
      <c r="K3461" s="99" t="s">
        <v>57</v>
      </c>
      <c r="L3461" s="99">
        <v>46.3</v>
      </c>
      <c r="M3461" s="98" t="s">
        <v>666</v>
      </c>
      <c r="N3461" s="98" t="s">
        <v>62</v>
      </c>
      <c r="O3461" s="98" t="s">
        <v>13177</v>
      </c>
      <c r="P3461" s="98" t="s">
        <v>13178</v>
      </c>
      <c r="Q3461" s="98" t="s">
        <v>38868</v>
      </c>
      <c r="R3461" s="98" t="s">
        <v>13179</v>
      </c>
      <c r="S3461" s="98" t="s">
        <v>62</v>
      </c>
      <c r="T3461" s="99">
        <v>63.01</v>
      </c>
      <c r="U3461" s="99" t="s">
        <v>63</v>
      </c>
      <c r="V3461" s="98" t="s">
        <v>9651</v>
      </c>
      <c r="W3461" s="98" t="s">
        <v>62</v>
      </c>
      <c r="X3461" s="98" t="s">
        <v>62</v>
      </c>
      <c r="Y3461" s="98" t="s">
        <v>62</v>
      </c>
      <c r="Z3461" s="98" t="s">
        <v>62</v>
      </c>
      <c r="AA3461" s="98" t="s">
        <v>62</v>
      </c>
      <c r="AB3461" s="98" t="s">
        <v>36189</v>
      </c>
      <c r="AC3461" s="98" t="s">
        <v>36190</v>
      </c>
      <c r="AD3461" s="98" t="s">
        <v>36191</v>
      </c>
      <c r="AE3461" s="98" t="s">
        <v>1985</v>
      </c>
      <c r="AF3461" s="98" t="s">
        <v>234</v>
      </c>
      <c r="AG3461" s="98" t="s">
        <v>36192</v>
      </c>
      <c r="AH3461" s="98" t="s">
        <v>73</v>
      </c>
      <c r="AI3461" s="98" t="s">
        <v>12907</v>
      </c>
      <c r="AJ3461" s="98" t="s">
        <v>36193</v>
      </c>
      <c r="AK3461" s="98" t="s">
        <v>36194</v>
      </c>
      <c r="AL3461" s="98" t="s">
        <v>75</v>
      </c>
      <c r="AM3461" s="98" t="s">
        <v>36195</v>
      </c>
      <c r="AN3461" s="98" t="s">
        <v>36196</v>
      </c>
      <c r="AO3461" s="99" t="s">
        <v>62</v>
      </c>
      <c r="AP3461" s="98" t="s">
        <v>62</v>
      </c>
      <c r="AQ3461" s="98" t="s">
        <v>62</v>
      </c>
      <c r="AR3461" s="98" t="s">
        <v>62</v>
      </c>
      <c r="AS3461" s="98" t="s">
        <v>62</v>
      </c>
      <c r="AT3461" s="98" t="s">
        <v>62</v>
      </c>
      <c r="AU3461" s="98" t="s">
        <v>62</v>
      </c>
      <c r="AV3461" s="99" t="s">
        <v>57</v>
      </c>
      <c r="AW3461" s="98" t="s">
        <v>77</v>
      </c>
      <c r="AX3461" s="98" t="s">
        <v>57</v>
      </c>
      <c r="AY3461" s="98" t="s">
        <v>77</v>
      </c>
    </row>
    <row r="3462" spans="1:51" s="91" customFormat="1" ht="22.5" customHeight="1" x14ac:dyDescent="0.25">
      <c r="A3462" s="97" t="s">
        <v>36197</v>
      </c>
      <c r="B3462" s="98" t="s">
        <v>36198</v>
      </c>
      <c r="C3462" s="98" t="s">
        <v>595</v>
      </c>
      <c r="D3462" s="98" t="s">
        <v>10968</v>
      </c>
      <c r="E3462" s="98" t="s">
        <v>77</v>
      </c>
      <c r="F3462" s="99">
        <v>1</v>
      </c>
      <c r="G3462" s="99">
        <v>95.71</v>
      </c>
      <c r="H3462" s="99">
        <v>21.19</v>
      </c>
      <c r="I3462" s="99">
        <v>-16.27</v>
      </c>
      <c r="J3462" s="99">
        <v>-41.14</v>
      </c>
      <c r="K3462" s="99" t="s">
        <v>57</v>
      </c>
      <c r="L3462" s="99">
        <v>59.49</v>
      </c>
      <c r="M3462" s="98" t="s">
        <v>666</v>
      </c>
      <c r="N3462" s="98" t="s">
        <v>56</v>
      </c>
      <c r="O3462" s="98" t="s">
        <v>13228</v>
      </c>
      <c r="P3462" s="98" t="s">
        <v>17476</v>
      </c>
      <c r="Q3462" s="98" t="s">
        <v>38868</v>
      </c>
      <c r="R3462" s="98" t="s">
        <v>17477</v>
      </c>
      <c r="S3462" s="98" t="s">
        <v>62</v>
      </c>
      <c r="T3462" s="99">
        <v>95.71</v>
      </c>
      <c r="U3462" s="99" t="s">
        <v>63</v>
      </c>
      <c r="V3462" s="98" t="s">
        <v>9651</v>
      </c>
      <c r="W3462" s="98" t="s">
        <v>62</v>
      </c>
      <c r="X3462" s="98" t="s">
        <v>62</v>
      </c>
      <c r="Y3462" s="98" t="s">
        <v>62</v>
      </c>
      <c r="Z3462" s="98" t="s">
        <v>62</v>
      </c>
      <c r="AA3462" s="98" t="s">
        <v>62</v>
      </c>
      <c r="AB3462" s="98" t="s">
        <v>36199</v>
      </c>
      <c r="AC3462" s="98" t="s">
        <v>36200</v>
      </c>
      <c r="AD3462" s="98" t="s">
        <v>36201</v>
      </c>
      <c r="AE3462" s="98" t="s">
        <v>36202</v>
      </c>
      <c r="AF3462" s="98" t="s">
        <v>4777</v>
      </c>
      <c r="AG3462" s="98" t="s">
        <v>36203</v>
      </c>
      <c r="AH3462" s="98" t="s">
        <v>73</v>
      </c>
      <c r="AI3462" s="98" t="s">
        <v>12907</v>
      </c>
      <c r="AJ3462" s="98" t="s">
        <v>36204</v>
      </c>
      <c r="AK3462" s="98" t="s">
        <v>36205</v>
      </c>
      <c r="AL3462" s="98" t="s">
        <v>75</v>
      </c>
      <c r="AM3462" s="98" t="s">
        <v>36206</v>
      </c>
      <c r="AN3462" s="98" t="s">
        <v>62</v>
      </c>
      <c r="AO3462" s="99" t="s">
        <v>62</v>
      </c>
      <c r="AP3462" s="98" t="s">
        <v>62</v>
      </c>
      <c r="AQ3462" s="98" t="s">
        <v>62</v>
      </c>
      <c r="AR3462" s="98" t="s">
        <v>62</v>
      </c>
      <c r="AS3462" s="98" t="s">
        <v>62</v>
      </c>
      <c r="AT3462" s="98" t="s">
        <v>62</v>
      </c>
      <c r="AU3462" s="98" t="s">
        <v>62</v>
      </c>
      <c r="AV3462" s="99" t="s">
        <v>57</v>
      </c>
      <c r="AW3462" s="98" t="s">
        <v>77</v>
      </c>
      <c r="AX3462" s="98" t="s">
        <v>57</v>
      </c>
      <c r="AY3462" s="98" t="s">
        <v>77</v>
      </c>
    </row>
    <row r="3463" spans="1:51" s="91" customFormat="1" ht="22.5" customHeight="1" x14ac:dyDescent="0.25">
      <c r="A3463" s="97" t="s">
        <v>36218</v>
      </c>
      <c r="B3463" s="98" t="s">
        <v>36219</v>
      </c>
      <c r="C3463" s="98" t="s">
        <v>595</v>
      </c>
      <c r="D3463" s="98" t="s">
        <v>10306</v>
      </c>
      <c r="E3463" s="98" t="s">
        <v>77</v>
      </c>
      <c r="F3463" s="99">
        <v>1</v>
      </c>
      <c r="G3463" s="99">
        <v>59.85</v>
      </c>
      <c r="H3463" s="99">
        <v>32.85</v>
      </c>
      <c r="I3463" s="99">
        <v>-16.170000000000002</v>
      </c>
      <c r="J3463" s="99">
        <v>-32.85</v>
      </c>
      <c r="K3463" s="99" t="s">
        <v>57</v>
      </c>
      <c r="L3463" s="99">
        <v>43.68</v>
      </c>
      <c r="M3463" s="98" t="s">
        <v>666</v>
      </c>
      <c r="N3463" s="98" t="s">
        <v>56</v>
      </c>
      <c r="O3463" s="98" t="s">
        <v>1516</v>
      </c>
      <c r="P3463" s="98" t="s">
        <v>12924</v>
      </c>
      <c r="Q3463" s="98" t="s">
        <v>38868</v>
      </c>
      <c r="R3463" s="98" t="s">
        <v>12925</v>
      </c>
      <c r="S3463" s="98" t="s">
        <v>62</v>
      </c>
      <c r="T3463" s="99">
        <v>59.85</v>
      </c>
      <c r="U3463" s="99" t="s">
        <v>63</v>
      </c>
      <c r="V3463" s="98" t="s">
        <v>9651</v>
      </c>
      <c r="W3463" s="98" t="s">
        <v>62</v>
      </c>
      <c r="X3463" s="98" t="s">
        <v>62</v>
      </c>
      <c r="Y3463" s="98" t="s">
        <v>62</v>
      </c>
      <c r="Z3463" s="98" t="s">
        <v>62</v>
      </c>
      <c r="AA3463" s="98" t="s">
        <v>62</v>
      </c>
      <c r="AB3463" s="98" t="s">
        <v>36220</v>
      </c>
      <c r="AC3463" s="98" t="s">
        <v>36221</v>
      </c>
      <c r="AD3463" s="98" t="s">
        <v>36222</v>
      </c>
      <c r="AE3463" s="98" t="s">
        <v>13360</v>
      </c>
      <c r="AF3463" s="98" t="s">
        <v>210</v>
      </c>
      <c r="AG3463" s="98" t="s">
        <v>36223</v>
      </c>
      <c r="AH3463" s="98" t="s">
        <v>73</v>
      </c>
      <c r="AI3463" s="98" t="s">
        <v>12907</v>
      </c>
      <c r="AJ3463" s="98" t="s">
        <v>36109</v>
      </c>
      <c r="AK3463" s="98" t="s">
        <v>36224</v>
      </c>
      <c r="AL3463" s="98" t="s">
        <v>75</v>
      </c>
      <c r="AM3463" s="98" t="s">
        <v>36225</v>
      </c>
      <c r="AN3463" s="98" t="s">
        <v>62</v>
      </c>
      <c r="AO3463" s="99" t="s">
        <v>62</v>
      </c>
      <c r="AP3463" s="98" t="s">
        <v>62</v>
      </c>
      <c r="AQ3463" s="98" t="s">
        <v>62</v>
      </c>
      <c r="AR3463" s="98" t="s">
        <v>62</v>
      </c>
      <c r="AS3463" s="98" t="s">
        <v>62</v>
      </c>
      <c r="AT3463" s="98" t="s">
        <v>62</v>
      </c>
      <c r="AU3463" s="98" t="s">
        <v>62</v>
      </c>
      <c r="AV3463" s="99" t="s">
        <v>57</v>
      </c>
      <c r="AW3463" s="98" t="s">
        <v>77</v>
      </c>
      <c r="AX3463" s="98" t="s">
        <v>57</v>
      </c>
      <c r="AY3463" s="98" t="s">
        <v>77</v>
      </c>
    </row>
    <row r="3464" spans="1:51" s="91" customFormat="1" ht="22.5" customHeight="1" x14ac:dyDescent="0.25">
      <c r="A3464" s="103" t="s">
        <v>36226</v>
      </c>
      <c r="B3464" s="98" t="s">
        <v>36227</v>
      </c>
      <c r="C3464" s="98" t="s">
        <v>595</v>
      </c>
      <c r="D3464" s="98" t="s">
        <v>11391</v>
      </c>
      <c r="E3464" s="98" t="s">
        <v>77</v>
      </c>
      <c r="F3464" s="99">
        <v>1</v>
      </c>
      <c r="G3464" s="99">
        <v>59.22</v>
      </c>
      <c r="H3464" s="99" t="s">
        <v>57</v>
      </c>
      <c r="I3464" s="99">
        <v>-16.07</v>
      </c>
      <c r="J3464" s="99" t="s">
        <v>57</v>
      </c>
      <c r="K3464" s="99" t="s">
        <v>57</v>
      </c>
      <c r="L3464" s="99">
        <v>43.15</v>
      </c>
      <c r="M3464" s="98" t="s">
        <v>666</v>
      </c>
      <c r="N3464" s="98" t="s">
        <v>56</v>
      </c>
      <c r="O3464" s="98" t="s">
        <v>1516</v>
      </c>
      <c r="P3464" s="98" t="s">
        <v>12924</v>
      </c>
      <c r="Q3464" s="98" t="s">
        <v>38868</v>
      </c>
      <c r="R3464" s="98" t="s">
        <v>12925</v>
      </c>
      <c r="S3464" s="98" t="s">
        <v>62</v>
      </c>
      <c r="T3464" s="99">
        <v>59.22</v>
      </c>
      <c r="U3464" s="99" t="s">
        <v>63</v>
      </c>
      <c r="V3464" s="105" t="s">
        <v>9651</v>
      </c>
      <c r="W3464" s="98" t="s">
        <v>62</v>
      </c>
      <c r="X3464" s="98" t="s">
        <v>62</v>
      </c>
      <c r="Y3464" s="98" t="s">
        <v>62</v>
      </c>
      <c r="Z3464" s="98" t="s">
        <v>62</v>
      </c>
      <c r="AA3464" s="98" t="s">
        <v>62</v>
      </c>
      <c r="AB3464" s="98" t="s">
        <v>36228</v>
      </c>
      <c r="AC3464" s="98" t="s">
        <v>36229</v>
      </c>
      <c r="AD3464" s="98" t="s">
        <v>36230</v>
      </c>
      <c r="AE3464" s="105" t="s">
        <v>28544</v>
      </c>
      <c r="AF3464" s="105" t="s">
        <v>234</v>
      </c>
      <c r="AG3464" s="105" t="s">
        <v>28545</v>
      </c>
      <c r="AH3464" s="105" t="s">
        <v>73</v>
      </c>
      <c r="AI3464" s="105" t="s">
        <v>12907</v>
      </c>
      <c r="AJ3464" s="105" t="s">
        <v>36231</v>
      </c>
      <c r="AK3464" s="105" t="s">
        <v>36232</v>
      </c>
      <c r="AL3464" s="98" t="s">
        <v>75</v>
      </c>
      <c r="AM3464" s="105" t="s">
        <v>36233</v>
      </c>
      <c r="AN3464" s="105" t="s">
        <v>62</v>
      </c>
      <c r="AO3464" s="99" t="s">
        <v>62</v>
      </c>
      <c r="AP3464" s="98" t="s">
        <v>62</v>
      </c>
      <c r="AQ3464" s="98" t="s">
        <v>62</v>
      </c>
      <c r="AR3464" s="98" t="s">
        <v>62</v>
      </c>
      <c r="AS3464" s="98" t="s">
        <v>62</v>
      </c>
      <c r="AT3464" s="98" t="s">
        <v>62</v>
      </c>
      <c r="AU3464" s="98" t="s">
        <v>62</v>
      </c>
      <c r="AV3464" s="99" t="s">
        <v>57</v>
      </c>
      <c r="AW3464" s="98" t="s">
        <v>77</v>
      </c>
      <c r="AX3464" s="98" t="s">
        <v>57</v>
      </c>
      <c r="AY3464" s="98" t="s">
        <v>77</v>
      </c>
    </row>
    <row r="3465" spans="1:51" s="91" customFormat="1" ht="22.5" customHeight="1" x14ac:dyDescent="0.25">
      <c r="A3465" s="97" t="s">
        <v>36234</v>
      </c>
      <c r="B3465" s="98" t="s">
        <v>36235</v>
      </c>
      <c r="C3465" s="98" t="s">
        <v>595</v>
      </c>
      <c r="D3465" s="98" t="s">
        <v>11391</v>
      </c>
      <c r="E3465" s="98" t="s">
        <v>77</v>
      </c>
      <c r="F3465" s="99">
        <v>1</v>
      </c>
      <c r="G3465" s="99">
        <v>38.61</v>
      </c>
      <c r="H3465" s="99">
        <v>10.71</v>
      </c>
      <c r="I3465" s="99">
        <v>-10.63</v>
      </c>
      <c r="J3465" s="99">
        <v>-10.71</v>
      </c>
      <c r="K3465" s="99" t="s">
        <v>57</v>
      </c>
      <c r="L3465" s="99">
        <v>27.98</v>
      </c>
      <c r="M3465" s="98" t="s">
        <v>666</v>
      </c>
      <c r="N3465" s="98" t="s">
        <v>62</v>
      </c>
      <c r="O3465" s="114">
        <v>22051</v>
      </c>
      <c r="P3465" s="98" t="s">
        <v>20267</v>
      </c>
      <c r="Q3465" s="98" t="s">
        <v>38868</v>
      </c>
      <c r="R3465" s="98" t="s">
        <v>16042</v>
      </c>
      <c r="S3465" s="98" t="s">
        <v>62</v>
      </c>
      <c r="T3465" s="99">
        <v>38.61</v>
      </c>
      <c r="U3465" s="99" t="s">
        <v>83</v>
      </c>
      <c r="V3465" s="98" t="s">
        <v>9651</v>
      </c>
      <c r="W3465" s="98" t="s">
        <v>62</v>
      </c>
      <c r="X3465" s="98" t="s">
        <v>62</v>
      </c>
      <c r="Y3465" s="98" t="s">
        <v>62</v>
      </c>
      <c r="Z3465" s="98" t="s">
        <v>62</v>
      </c>
      <c r="AA3465" s="98" t="s">
        <v>62</v>
      </c>
      <c r="AB3465" s="98" t="s">
        <v>36236</v>
      </c>
      <c r="AC3465" s="98" t="s">
        <v>36237</v>
      </c>
      <c r="AD3465" s="98" t="s">
        <v>36238</v>
      </c>
      <c r="AE3465" s="98" t="s">
        <v>234</v>
      </c>
      <c r="AF3465" s="98" t="s">
        <v>234</v>
      </c>
      <c r="AG3465" s="98" t="s">
        <v>36239</v>
      </c>
      <c r="AH3465" s="98" t="s">
        <v>73</v>
      </c>
      <c r="AI3465" s="98" t="s">
        <v>12907</v>
      </c>
      <c r="AJ3465" s="98" t="s">
        <v>36240</v>
      </c>
      <c r="AK3465" s="98" t="s">
        <v>36241</v>
      </c>
      <c r="AL3465" s="98" t="s">
        <v>75</v>
      </c>
      <c r="AM3465" s="98" t="s">
        <v>36242</v>
      </c>
      <c r="AN3465" s="98" t="s">
        <v>62</v>
      </c>
      <c r="AO3465" s="99" t="s">
        <v>62</v>
      </c>
      <c r="AP3465" s="98" t="s">
        <v>62</v>
      </c>
      <c r="AQ3465" s="98" t="s">
        <v>62</v>
      </c>
      <c r="AR3465" s="98" t="s">
        <v>62</v>
      </c>
      <c r="AS3465" s="98" t="s">
        <v>62</v>
      </c>
      <c r="AT3465" s="98" t="s">
        <v>62</v>
      </c>
      <c r="AU3465" s="98" t="s">
        <v>62</v>
      </c>
      <c r="AV3465" s="99" t="s">
        <v>57</v>
      </c>
      <c r="AW3465" s="98" t="s">
        <v>77</v>
      </c>
      <c r="AX3465" s="98" t="s">
        <v>57</v>
      </c>
      <c r="AY3465" s="98" t="s">
        <v>77</v>
      </c>
    </row>
    <row r="3466" spans="1:51" s="91" customFormat="1" ht="22.5" customHeight="1" x14ac:dyDescent="0.25">
      <c r="A3466" s="97" t="s">
        <v>36243</v>
      </c>
      <c r="B3466" s="98" t="s">
        <v>36244</v>
      </c>
      <c r="C3466" s="98" t="s">
        <v>595</v>
      </c>
      <c r="D3466" s="98" t="s">
        <v>9762</v>
      </c>
      <c r="E3466" s="98" t="s">
        <v>56</v>
      </c>
      <c r="F3466" s="99">
        <v>1</v>
      </c>
      <c r="G3466" s="99">
        <v>169.26</v>
      </c>
      <c r="H3466" s="99" t="s">
        <v>57</v>
      </c>
      <c r="I3466" s="99">
        <v>-20.309999999999999</v>
      </c>
      <c r="J3466" s="99">
        <v>-25.95</v>
      </c>
      <c r="K3466" s="99" t="s">
        <v>57</v>
      </c>
      <c r="L3466" s="99">
        <v>123</v>
      </c>
      <c r="M3466" s="98" t="s">
        <v>666</v>
      </c>
      <c r="N3466" s="98" t="s">
        <v>56</v>
      </c>
      <c r="O3466" s="114">
        <v>552001</v>
      </c>
      <c r="P3466" s="98" t="s">
        <v>26772</v>
      </c>
      <c r="Q3466" s="98" t="s">
        <v>38868</v>
      </c>
      <c r="R3466" s="98" t="s">
        <v>26773</v>
      </c>
      <c r="S3466" s="98" t="s">
        <v>62</v>
      </c>
      <c r="T3466" s="99">
        <v>169.26</v>
      </c>
      <c r="U3466" s="99" t="s">
        <v>83</v>
      </c>
      <c r="V3466" s="98" t="s">
        <v>9651</v>
      </c>
      <c r="W3466" s="98" t="s">
        <v>62</v>
      </c>
      <c r="X3466" s="98" t="s">
        <v>62</v>
      </c>
      <c r="Y3466" s="98" t="s">
        <v>62</v>
      </c>
      <c r="Z3466" s="98" t="s">
        <v>62</v>
      </c>
      <c r="AA3466" s="98" t="s">
        <v>62</v>
      </c>
      <c r="AB3466" s="98" t="s">
        <v>36245</v>
      </c>
      <c r="AC3466" s="98" t="s">
        <v>36246</v>
      </c>
      <c r="AD3466" s="98" t="s">
        <v>36247</v>
      </c>
      <c r="AE3466" s="98" t="s">
        <v>4776</v>
      </c>
      <c r="AF3466" s="98" t="s">
        <v>4777</v>
      </c>
      <c r="AG3466" s="98" t="s">
        <v>4778</v>
      </c>
      <c r="AH3466" s="98" t="s">
        <v>73</v>
      </c>
      <c r="AI3466" s="98" t="s">
        <v>12907</v>
      </c>
      <c r="AJ3466" s="98" t="s">
        <v>11733</v>
      </c>
      <c r="AK3466" s="98" t="s">
        <v>36248</v>
      </c>
      <c r="AL3466" s="98" t="s">
        <v>75</v>
      </c>
      <c r="AM3466" s="98" t="s">
        <v>36249</v>
      </c>
      <c r="AN3466" s="98" t="s">
        <v>62</v>
      </c>
      <c r="AO3466" s="99" t="s">
        <v>62</v>
      </c>
      <c r="AP3466" s="98" t="s">
        <v>62</v>
      </c>
      <c r="AQ3466" s="98" t="s">
        <v>62</v>
      </c>
      <c r="AR3466" s="98" t="s">
        <v>62</v>
      </c>
      <c r="AS3466" s="98" t="s">
        <v>62</v>
      </c>
      <c r="AT3466" s="98" t="s">
        <v>62</v>
      </c>
      <c r="AU3466" s="98" t="s">
        <v>62</v>
      </c>
      <c r="AV3466" s="99" t="s">
        <v>57</v>
      </c>
      <c r="AW3466" s="98" t="s">
        <v>77</v>
      </c>
      <c r="AX3466" s="98" t="s">
        <v>57</v>
      </c>
      <c r="AY3466" s="98" t="s">
        <v>77</v>
      </c>
    </row>
    <row r="3467" spans="1:51" s="91" customFormat="1" ht="22.5" customHeight="1" x14ac:dyDescent="0.25">
      <c r="A3467" s="97" t="s">
        <v>36250</v>
      </c>
      <c r="B3467" s="98" t="s">
        <v>36251</v>
      </c>
      <c r="C3467" s="98" t="s">
        <v>595</v>
      </c>
      <c r="D3467" s="98" t="s">
        <v>9171</v>
      </c>
      <c r="E3467" s="98" t="s">
        <v>77</v>
      </c>
      <c r="F3467" s="99">
        <v>1</v>
      </c>
      <c r="G3467" s="99">
        <v>36.659999999999997</v>
      </c>
      <c r="H3467" s="99" t="s">
        <v>57</v>
      </c>
      <c r="I3467" s="99">
        <v>-10.4</v>
      </c>
      <c r="J3467" s="99" t="s">
        <v>57</v>
      </c>
      <c r="K3467" s="99" t="s">
        <v>57</v>
      </c>
      <c r="L3467" s="99">
        <v>26.26</v>
      </c>
      <c r="M3467" s="98" t="s">
        <v>666</v>
      </c>
      <c r="N3467" s="98" t="s">
        <v>62</v>
      </c>
      <c r="O3467" s="114">
        <v>22051</v>
      </c>
      <c r="P3467" s="98" t="s">
        <v>20267</v>
      </c>
      <c r="Q3467" s="98" t="s">
        <v>38868</v>
      </c>
      <c r="R3467" s="98" t="s">
        <v>16042</v>
      </c>
      <c r="S3467" s="98" t="s">
        <v>62</v>
      </c>
      <c r="T3467" s="99">
        <v>36.659999999999997</v>
      </c>
      <c r="U3467" s="99" t="s">
        <v>83</v>
      </c>
      <c r="V3467" s="98" t="s">
        <v>9651</v>
      </c>
      <c r="W3467" s="98" t="s">
        <v>62</v>
      </c>
      <c r="X3467" s="98" t="s">
        <v>62</v>
      </c>
      <c r="Y3467" s="98" t="s">
        <v>62</v>
      </c>
      <c r="Z3467" s="98" t="s">
        <v>62</v>
      </c>
      <c r="AA3467" s="98" t="s">
        <v>62</v>
      </c>
      <c r="AB3467" s="98" t="s">
        <v>36252</v>
      </c>
      <c r="AC3467" s="98" t="s">
        <v>36253</v>
      </c>
      <c r="AD3467" s="98" t="s">
        <v>36254</v>
      </c>
      <c r="AE3467" s="98" t="s">
        <v>5327</v>
      </c>
      <c r="AF3467" s="98" t="s">
        <v>234</v>
      </c>
      <c r="AG3467" s="98" t="s">
        <v>36255</v>
      </c>
      <c r="AH3467" s="98" t="s">
        <v>73</v>
      </c>
      <c r="AI3467" s="98" t="s">
        <v>12907</v>
      </c>
      <c r="AJ3467" s="98" t="s">
        <v>34942</v>
      </c>
      <c r="AK3467" s="98" t="s">
        <v>36256</v>
      </c>
      <c r="AL3467" s="98" t="s">
        <v>75</v>
      </c>
      <c r="AM3467" s="98" t="s">
        <v>36257</v>
      </c>
      <c r="AN3467" s="98" t="s">
        <v>62</v>
      </c>
      <c r="AO3467" s="99" t="s">
        <v>62</v>
      </c>
      <c r="AP3467" s="98" t="s">
        <v>62</v>
      </c>
      <c r="AQ3467" s="98" t="s">
        <v>62</v>
      </c>
      <c r="AR3467" s="98" t="s">
        <v>62</v>
      </c>
      <c r="AS3467" s="98" t="s">
        <v>62</v>
      </c>
      <c r="AT3467" s="98" t="s">
        <v>62</v>
      </c>
      <c r="AU3467" s="98" t="s">
        <v>62</v>
      </c>
      <c r="AV3467" s="99" t="s">
        <v>57</v>
      </c>
      <c r="AW3467" s="98" t="s">
        <v>77</v>
      </c>
      <c r="AX3467" s="98" t="s">
        <v>57</v>
      </c>
      <c r="AY3467" s="98" t="s">
        <v>77</v>
      </c>
    </row>
    <row r="3468" spans="1:51" s="91" customFormat="1" ht="22.5" customHeight="1" x14ac:dyDescent="0.25">
      <c r="A3468" s="97" t="s">
        <v>36258</v>
      </c>
      <c r="B3468" s="98" t="s">
        <v>36259</v>
      </c>
      <c r="C3468" s="98" t="s">
        <v>595</v>
      </c>
      <c r="D3468" s="98" t="s">
        <v>11391</v>
      </c>
      <c r="E3468" s="98" t="s">
        <v>77</v>
      </c>
      <c r="F3468" s="99">
        <v>1</v>
      </c>
      <c r="G3468" s="99">
        <v>169.26</v>
      </c>
      <c r="H3468" s="99" t="s">
        <v>57</v>
      </c>
      <c r="I3468" s="99">
        <v>-20.309999999999999</v>
      </c>
      <c r="J3468" s="99">
        <v>-25.95</v>
      </c>
      <c r="K3468" s="99" t="s">
        <v>57</v>
      </c>
      <c r="L3468" s="99">
        <v>123</v>
      </c>
      <c r="M3468" s="98" t="s">
        <v>666</v>
      </c>
      <c r="N3468" s="98" t="s">
        <v>56</v>
      </c>
      <c r="O3468" s="114">
        <v>552001</v>
      </c>
      <c r="P3468" s="98" t="s">
        <v>26772</v>
      </c>
      <c r="Q3468" s="98" t="s">
        <v>38868</v>
      </c>
      <c r="R3468" s="98" t="s">
        <v>26773</v>
      </c>
      <c r="S3468" s="98" t="s">
        <v>62</v>
      </c>
      <c r="T3468" s="99">
        <v>169.26</v>
      </c>
      <c r="U3468" s="99" t="s">
        <v>83</v>
      </c>
      <c r="V3468" s="98" t="s">
        <v>9651</v>
      </c>
      <c r="W3468" s="98" t="s">
        <v>62</v>
      </c>
      <c r="X3468" s="98" t="s">
        <v>62</v>
      </c>
      <c r="Y3468" s="98" t="s">
        <v>62</v>
      </c>
      <c r="Z3468" s="98" t="s">
        <v>62</v>
      </c>
      <c r="AA3468" s="98" t="s">
        <v>62</v>
      </c>
      <c r="AB3468" s="98" t="s">
        <v>36260</v>
      </c>
      <c r="AC3468" s="98" t="s">
        <v>36261</v>
      </c>
      <c r="AD3468" s="98" t="s">
        <v>36262</v>
      </c>
      <c r="AE3468" s="98" t="s">
        <v>34767</v>
      </c>
      <c r="AF3468" s="98" t="s">
        <v>853</v>
      </c>
      <c r="AG3468" s="98" t="s">
        <v>36263</v>
      </c>
      <c r="AH3468" s="98" t="s">
        <v>73</v>
      </c>
      <c r="AI3468" s="98" t="s">
        <v>12907</v>
      </c>
      <c r="AJ3468" s="98" t="s">
        <v>36264</v>
      </c>
      <c r="AK3468" s="98" t="s">
        <v>36265</v>
      </c>
      <c r="AL3468" s="98" t="s">
        <v>75</v>
      </c>
      <c r="AM3468" s="98" t="s">
        <v>36266</v>
      </c>
      <c r="AN3468" s="98" t="s">
        <v>62</v>
      </c>
      <c r="AO3468" s="99" t="s">
        <v>62</v>
      </c>
      <c r="AP3468" s="98" t="s">
        <v>62</v>
      </c>
      <c r="AQ3468" s="98" t="s">
        <v>62</v>
      </c>
      <c r="AR3468" s="98" t="s">
        <v>62</v>
      </c>
      <c r="AS3468" s="98" t="s">
        <v>62</v>
      </c>
      <c r="AT3468" s="98" t="s">
        <v>62</v>
      </c>
      <c r="AU3468" s="98" t="s">
        <v>62</v>
      </c>
      <c r="AV3468" s="99" t="s">
        <v>57</v>
      </c>
      <c r="AW3468" s="98" t="s">
        <v>77</v>
      </c>
      <c r="AX3468" s="98" t="s">
        <v>57</v>
      </c>
      <c r="AY3468" s="98" t="s">
        <v>77</v>
      </c>
    </row>
    <row r="3469" spans="1:51" s="91" customFormat="1" ht="22.5" customHeight="1" x14ac:dyDescent="0.25">
      <c r="A3469" s="97" t="s">
        <v>36267</v>
      </c>
      <c r="B3469" s="98" t="s">
        <v>36268</v>
      </c>
      <c r="C3469" s="98" t="s">
        <v>595</v>
      </c>
      <c r="D3469" s="98" t="s">
        <v>11391</v>
      </c>
      <c r="E3469" s="98" t="s">
        <v>77</v>
      </c>
      <c r="F3469" s="99">
        <v>1</v>
      </c>
      <c r="G3469" s="99">
        <v>59.22</v>
      </c>
      <c r="H3469" s="99" t="s">
        <v>57</v>
      </c>
      <c r="I3469" s="99">
        <v>-16.07</v>
      </c>
      <c r="J3469" s="99" t="s">
        <v>57</v>
      </c>
      <c r="K3469" s="99" t="s">
        <v>57</v>
      </c>
      <c r="L3469" s="99">
        <v>43.15</v>
      </c>
      <c r="M3469" s="98" t="s">
        <v>666</v>
      </c>
      <c r="N3469" s="98" t="s">
        <v>62</v>
      </c>
      <c r="O3469" s="98" t="s">
        <v>1516</v>
      </c>
      <c r="P3469" s="98" t="s">
        <v>12924</v>
      </c>
      <c r="Q3469" s="98" t="s">
        <v>38868</v>
      </c>
      <c r="R3469" s="98" t="s">
        <v>12925</v>
      </c>
      <c r="S3469" s="98" t="s">
        <v>62</v>
      </c>
      <c r="T3469" s="99">
        <v>59.22</v>
      </c>
      <c r="U3469" s="99" t="s">
        <v>63</v>
      </c>
      <c r="V3469" s="98" t="s">
        <v>9651</v>
      </c>
      <c r="W3469" s="98" t="s">
        <v>62</v>
      </c>
      <c r="X3469" s="98" t="s">
        <v>62</v>
      </c>
      <c r="Y3469" s="98" t="s">
        <v>62</v>
      </c>
      <c r="Z3469" s="98" t="s">
        <v>62</v>
      </c>
      <c r="AA3469" s="98" t="s">
        <v>62</v>
      </c>
      <c r="AB3469" s="98" t="s">
        <v>36269</v>
      </c>
      <c r="AC3469" s="98" t="s">
        <v>36270</v>
      </c>
      <c r="AD3469" s="98" t="s">
        <v>36271</v>
      </c>
      <c r="AE3469" s="98" t="s">
        <v>10339</v>
      </c>
      <c r="AF3469" s="98" t="s">
        <v>234</v>
      </c>
      <c r="AG3469" s="98" t="s">
        <v>36272</v>
      </c>
      <c r="AH3469" s="98" t="s">
        <v>73</v>
      </c>
      <c r="AI3469" s="98" t="s">
        <v>12907</v>
      </c>
      <c r="AJ3469" s="98" t="s">
        <v>36273</v>
      </c>
      <c r="AK3469" s="98" t="s">
        <v>36274</v>
      </c>
      <c r="AL3469" s="98" t="s">
        <v>75</v>
      </c>
      <c r="AM3469" s="98" t="s">
        <v>36275</v>
      </c>
      <c r="AN3469" s="98" t="s">
        <v>62</v>
      </c>
      <c r="AO3469" s="99" t="s">
        <v>62</v>
      </c>
      <c r="AP3469" s="98" t="s">
        <v>62</v>
      </c>
      <c r="AQ3469" s="98" t="s">
        <v>62</v>
      </c>
      <c r="AR3469" s="98" t="s">
        <v>62</v>
      </c>
      <c r="AS3469" s="98" t="s">
        <v>62</v>
      </c>
      <c r="AT3469" s="98" t="s">
        <v>62</v>
      </c>
      <c r="AU3469" s="98" t="s">
        <v>62</v>
      </c>
      <c r="AV3469" s="99" t="s">
        <v>57</v>
      </c>
      <c r="AW3469" s="98" t="s">
        <v>77</v>
      </c>
      <c r="AX3469" s="98" t="s">
        <v>57</v>
      </c>
      <c r="AY3469" s="98" t="s">
        <v>77</v>
      </c>
    </row>
    <row r="3470" spans="1:51" s="91" customFormat="1" ht="22.5" customHeight="1" x14ac:dyDescent="0.25">
      <c r="A3470" s="97" t="s">
        <v>36276</v>
      </c>
      <c r="B3470" s="98" t="s">
        <v>36277</v>
      </c>
      <c r="C3470" s="98" t="s">
        <v>595</v>
      </c>
      <c r="D3470" s="98" t="s">
        <v>10968</v>
      </c>
      <c r="E3470" s="98" t="s">
        <v>77</v>
      </c>
      <c r="F3470" s="99">
        <v>1</v>
      </c>
      <c r="G3470" s="99">
        <v>58.33</v>
      </c>
      <c r="H3470" s="99">
        <v>18.48</v>
      </c>
      <c r="I3470" s="99">
        <v>-13</v>
      </c>
      <c r="J3470" s="99">
        <v>-18.48</v>
      </c>
      <c r="K3470" s="99" t="s">
        <v>57</v>
      </c>
      <c r="L3470" s="99">
        <v>45.33</v>
      </c>
      <c r="M3470" s="98" t="s">
        <v>666</v>
      </c>
      <c r="N3470" s="98" t="s">
        <v>62</v>
      </c>
      <c r="O3470" s="98" t="s">
        <v>14890</v>
      </c>
      <c r="P3470" s="98" t="s">
        <v>14891</v>
      </c>
      <c r="Q3470" s="98" t="s">
        <v>38868</v>
      </c>
      <c r="R3470" s="98" t="s">
        <v>14892</v>
      </c>
      <c r="S3470" s="98" t="s">
        <v>62</v>
      </c>
      <c r="T3470" s="99">
        <v>58.33</v>
      </c>
      <c r="U3470" s="99" t="s">
        <v>83</v>
      </c>
      <c r="V3470" s="98" t="s">
        <v>9651</v>
      </c>
      <c r="W3470" s="98" t="s">
        <v>62</v>
      </c>
      <c r="X3470" s="98" t="s">
        <v>62</v>
      </c>
      <c r="Y3470" s="98" t="s">
        <v>62</v>
      </c>
      <c r="Z3470" s="98" t="s">
        <v>62</v>
      </c>
      <c r="AA3470" s="98" t="s">
        <v>62</v>
      </c>
      <c r="AB3470" s="98" t="s">
        <v>36278</v>
      </c>
      <c r="AC3470" s="98" t="s">
        <v>36279</v>
      </c>
      <c r="AD3470" s="98" t="s">
        <v>36280</v>
      </c>
      <c r="AE3470" s="98" t="s">
        <v>118</v>
      </c>
      <c r="AF3470" s="98" t="s">
        <v>90</v>
      </c>
      <c r="AG3470" s="98" t="s">
        <v>36281</v>
      </c>
      <c r="AH3470" s="98" t="s">
        <v>73</v>
      </c>
      <c r="AI3470" s="98" t="s">
        <v>12907</v>
      </c>
      <c r="AJ3470" s="98" t="s">
        <v>36282</v>
      </c>
      <c r="AK3470" s="98" t="s">
        <v>36283</v>
      </c>
      <c r="AL3470" s="98" t="s">
        <v>75</v>
      </c>
      <c r="AM3470" s="98" t="s">
        <v>36284</v>
      </c>
      <c r="AN3470" s="98" t="s">
        <v>62</v>
      </c>
      <c r="AO3470" s="99" t="s">
        <v>62</v>
      </c>
      <c r="AP3470" s="98" t="s">
        <v>62</v>
      </c>
      <c r="AQ3470" s="98" t="s">
        <v>62</v>
      </c>
      <c r="AR3470" s="98" t="s">
        <v>62</v>
      </c>
      <c r="AS3470" s="98" t="s">
        <v>62</v>
      </c>
      <c r="AT3470" s="98" t="s">
        <v>62</v>
      </c>
      <c r="AU3470" s="98" t="s">
        <v>62</v>
      </c>
      <c r="AV3470" s="99" t="s">
        <v>57</v>
      </c>
      <c r="AW3470" s="98" t="s">
        <v>77</v>
      </c>
      <c r="AX3470" s="98" t="s">
        <v>57</v>
      </c>
      <c r="AY3470" s="98" t="s">
        <v>77</v>
      </c>
    </row>
    <row r="3471" spans="1:51" s="91" customFormat="1" ht="22.5" customHeight="1" x14ac:dyDescent="0.25">
      <c r="A3471" s="97" t="s">
        <v>36285</v>
      </c>
      <c r="B3471" s="98" t="s">
        <v>36286</v>
      </c>
      <c r="C3471" s="98" t="s">
        <v>595</v>
      </c>
      <c r="D3471" s="98" t="s">
        <v>11391</v>
      </c>
      <c r="E3471" s="98" t="s">
        <v>56</v>
      </c>
      <c r="F3471" s="99">
        <v>1</v>
      </c>
      <c r="G3471" s="99">
        <v>170.45</v>
      </c>
      <c r="H3471" s="99">
        <v>1.59</v>
      </c>
      <c r="I3471" s="99">
        <v>-20.45</v>
      </c>
      <c r="J3471" s="99" t="s">
        <v>57</v>
      </c>
      <c r="K3471" s="99" t="s">
        <v>57</v>
      </c>
      <c r="L3471" s="99">
        <v>151.59</v>
      </c>
      <c r="M3471" s="98" t="s">
        <v>666</v>
      </c>
      <c r="N3471" s="98" t="s">
        <v>62</v>
      </c>
      <c r="O3471" s="98" t="s">
        <v>6637</v>
      </c>
      <c r="P3471" s="98" t="s">
        <v>36287</v>
      </c>
      <c r="Q3471" s="98" t="s">
        <v>38868</v>
      </c>
      <c r="R3471" s="98" t="s">
        <v>36288</v>
      </c>
      <c r="S3471" s="98" t="s">
        <v>62</v>
      </c>
      <c r="T3471" s="99">
        <v>170.45</v>
      </c>
      <c r="U3471" s="99" t="s">
        <v>83</v>
      </c>
      <c r="V3471" s="98" t="s">
        <v>64</v>
      </c>
      <c r="W3471" s="98" t="s">
        <v>36289</v>
      </c>
      <c r="X3471" s="98" t="s">
        <v>36290</v>
      </c>
      <c r="Y3471" s="98" t="s">
        <v>36291</v>
      </c>
      <c r="Z3471" s="98" t="s">
        <v>62</v>
      </c>
      <c r="AA3471" s="98" t="s">
        <v>62</v>
      </c>
      <c r="AB3471" s="98" t="s">
        <v>36289</v>
      </c>
      <c r="AC3471" s="98" t="s">
        <v>36292</v>
      </c>
      <c r="AD3471" s="98" t="s">
        <v>36293</v>
      </c>
      <c r="AE3471" s="98" t="s">
        <v>604</v>
      </c>
      <c r="AF3471" s="98" t="s">
        <v>234</v>
      </c>
      <c r="AG3471" s="98" t="s">
        <v>36294</v>
      </c>
      <c r="AH3471" s="98" t="s">
        <v>73</v>
      </c>
      <c r="AI3471" s="98" t="s">
        <v>236</v>
      </c>
      <c r="AJ3471" s="98" t="s">
        <v>36295</v>
      </c>
      <c r="AK3471" s="98" t="s">
        <v>36296</v>
      </c>
      <c r="AL3471" s="98" t="s">
        <v>608</v>
      </c>
      <c r="AM3471" s="98" t="s">
        <v>36297</v>
      </c>
      <c r="AN3471" s="98" t="s">
        <v>62</v>
      </c>
      <c r="AO3471" s="99" t="s">
        <v>62</v>
      </c>
      <c r="AP3471" s="98" t="s">
        <v>62</v>
      </c>
      <c r="AQ3471" s="98" t="s">
        <v>62</v>
      </c>
      <c r="AR3471" s="98" t="s">
        <v>62</v>
      </c>
      <c r="AS3471" s="98" t="s">
        <v>62</v>
      </c>
      <c r="AT3471" s="98" t="s">
        <v>62</v>
      </c>
      <c r="AU3471" s="98" t="s">
        <v>62</v>
      </c>
      <c r="AV3471" s="99" t="s">
        <v>57</v>
      </c>
      <c r="AW3471" s="98" t="s">
        <v>77</v>
      </c>
      <c r="AX3471" s="98" t="s">
        <v>57</v>
      </c>
      <c r="AY3471" s="98" t="s">
        <v>77</v>
      </c>
    </row>
    <row r="3472" spans="1:51" s="91" customFormat="1" ht="22.5" customHeight="1" x14ac:dyDescent="0.25">
      <c r="A3472" s="97" t="s">
        <v>36298</v>
      </c>
      <c r="B3472" s="98" t="s">
        <v>36299</v>
      </c>
      <c r="C3472" s="98" t="s">
        <v>595</v>
      </c>
      <c r="D3472" s="98" t="s">
        <v>11391</v>
      </c>
      <c r="E3472" s="98" t="s">
        <v>56</v>
      </c>
      <c r="F3472" s="99">
        <v>1</v>
      </c>
      <c r="G3472" s="99">
        <v>59.56</v>
      </c>
      <c r="H3472" s="99" t="s">
        <v>57</v>
      </c>
      <c r="I3472" s="99">
        <v>-16.13</v>
      </c>
      <c r="J3472" s="99" t="s">
        <v>57</v>
      </c>
      <c r="K3472" s="99" t="s">
        <v>57</v>
      </c>
      <c r="L3472" s="99">
        <v>43.43</v>
      </c>
      <c r="M3472" s="98" t="s">
        <v>666</v>
      </c>
      <c r="N3472" s="98" t="s">
        <v>62</v>
      </c>
      <c r="O3472" s="98" t="s">
        <v>13007</v>
      </c>
      <c r="P3472" s="98" t="s">
        <v>13008</v>
      </c>
      <c r="Q3472" s="98" t="s">
        <v>38868</v>
      </c>
      <c r="R3472" s="98" t="s">
        <v>13009</v>
      </c>
      <c r="S3472" s="98" t="s">
        <v>62</v>
      </c>
      <c r="T3472" s="99">
        <v>59.56</v>
      </c>
      <c r="U3472" s="99" t="s">
        <v>63</v>
      </c>
      <c r="V3472" s="98" t="s">
        <v>9651</v>
      </c>
      <c r="W3472" s="98" t="s">
        <v>62</v>
      </c>
      <c r="X3472" s="98" t="s">
        <v>62</v>
      </c>
      <c r="Y3472" s="98" t="s">
        <v>62</v>
      </c>
      <c r="Z3472" s="98" t="s">
        <v>62</v>
      </c>
      <c r="AA3472" s="98" t="s">
        <v>62</v>
      </c>
      <c r="AB3472" s="98" t="s">
        <v>36300</v>
      </c>
      <c r="AC3472" s="98" t="s">
        <v>36301</v>
      </c>
      <c r="AD3472" s="98" t="s">
        <v>36302</v>
      </c>
      <c r="AE3472" s="98" t="s">
        <v>7488</v>
      </c>
      <c r="AF3472" s="98" t="s">
        <v>234</v>
      </c>
      <c r="AG3472" s="98" t="s">
        <v>14100</v>
      </c>
      <c r="AH3472" s="98" t="s">
        <v>73</v>
      </c>
      <c r="AI3472" s="98" t="s">
        <v>12907</v>
      </c>
      <c r="AJ3472" s="98" t="s">
        <v>36303</v>
      </c>
      <c r="AK3472" s="98" t="s">
        <v>36101</v>
      </c>
      <c r="AL3472" s="98" t="s">
        <v>75</v>
      </c>
      <c r="AM3472" s="98" t="s">
        <v>36304</v>
      </c>
      <c r="AN3472" s="98" t="s">
        <v>62</v>
      </c>
      <c r="AO3472" s="99" t="s">
        <v>62</v>
      </c>
      <c r="AP3472" s="98" t="s">
        <v>62</v>
      </c>
      <c r="AQ3472" s="98" t="s">
        <v>62</v>
      </c>
      <c r="AR3472" s="98" t="s">
        <v>62</v>
      </c>
      <c r="AS3472" s="98" t="s">
        <v>62</v>
      </c>
      <c r="AT3472" s="98" t="s">
        <v>62</v>
      </c>
      <c r="AU3472" s="98" t="s">
        <v>62</v>
      </c>
      <c r="AV3472" s="99" t="s">
        <v>57</v>
      </c>
      <c r="AW3472" s="98" t="s">
        <v>77</v>
      </c>
      <c r="AX3472" s="98" t="s">
        <v>57</v>
      </c>
      <c r="AY3472" s="98" t="s">
        <v>77</v>
      </c>
    </row>
    <row r="3473" spans="1:51" s="91" customFormat="1" ht="22.5" customHeight="1" x14ac:dyDescent="0.25">
      <c r="A3473" s="97" t="s">
        <v>36305</v>
      </c>
      <c r="B3473" s="98" t="s">
        <v>36306</v>
      </c>
      <c r="C3473" s="98" t="s">
        <v>595</v>
      </c>
      <c r="D3473" s="98" t="s">
        <v>11391</v>
      </c>
      <c r="E3473" s="98" t="s">
        <v>56</v>
      </c>
      <c r="F3473" s="99">
        <v>1</v>
      </c>
      <c r="G3473" s="99">
        <v>59.85</v>
      </c>
      <c r="H3473" s="99" t="s">
        <v>57</v>
      </c>
      <c r="I3473" s="99">
        <v>-16.170000000000002</v>
      </c>
      <c r="J3473" s="99" t="s">
        <v>57</v>
      </c>
      <c r="K3473" s="99" t="s">
        <v>57</v>
      </c>
      <c r="L3473" s="99">
        <v>43.68</v>
      </c>
      <c r="M3473" s="98" t="s">
        <v>666</v>
      </c>
      <c r="N3473" s="98" t="s">
        <v>62</v>
      </c>
      <c r="O3473" s="98" t="s">
        <v>1516</v>
      </c>
      <c r="P3473" s="98" t="s">
        <v>12924</v>
      </c>
      <c r="Q3473" s="98" t="s">
        <v>38868</v>
      </c>
      <c r="R3473" s="98" t="s">
        <v>12925</v>
      </c>
      <c r="S3473" s="98" t="s">
        <v>62</v>
      </c>
      <c r="T3473" s="99">
        <v>59.85</v>
      </c>
      <c r="U3473" s="99" t="s">
        <v>63</v>
      </c>
      <c r="V3473" s="98" t="s">
        <v>9651</v>
      </c>
      <c r="W3473" s="98" t="s">
        <v>62</v>
      </c>
      <c r="X3473" s="98" t="s">
        <v>62</v>
      </c>
      <c r="Y3473" s="98" t="s">
        <v>62</v>
      </c>
      <c r="Z3473" s="98" t="s">
        <v>62</v>
      </c>
      <c r="AA3473" s="98" t="s">
        <v>62</v>
      </c>
      <c r="AB3473" s="98" t="s">
        <v>36307</v>
      </c>
      <c r="AC3473" s="98" t="s">
        <v>36308</v>
      </c>
      <c r="AD3473" s="98" t="s">
        <v>36309</v>
      </c>
      <c r="AE3473" s="98" t="s">
        <v>36310</v>
      </c>
      <c r="AF3473" s="98" t="s">
        <v>234</v>
      </c>
      <c r="AG3473" s="98" t="s">
        <v>36311</v>
      </c>
      <c r="AH3473" s="98" t="s">
        <v>73</v>
      </c>
      <c r="AI3473" s="98" t="s">
        <v>12907</v>
      </c>
      <c r="AJ3473" s="98" t="s">
        <v>36312</v>
      </c>
      <c r="AK3473" s="98" t="s">
        <v>36313</v>
      </c>
      <c r="AL3473" s="98" t="s">
        <v>75</v>
      </c>
      <c r="AM3473" s="98" t="s">
        <v>36314</v>
      </c>
      <c r="AN3473" s="98" t="s">
        <v>62</v>
      </c>
      <c r="AO3473" s="99" t="s">
        <v>62</v>
      </c>
      <c r="AP3473" s="98" t="s">
        <v>62</v>
      </c>
      <c r="AQ3473" s="98" t="s">
        <v>62</v>
      </c>
      <c r="AR3473" s="98" t="s">
        <v>62</v>
      </c>
      <c r="AS3473" s="98" t="s">
        <v>62</v>
      </c>
      <c r="AT3473" s="98" t="s">
        <v>62</v>
      </c>
      <c r="AU3473" s="98" t="s">
        <v>62</v>
      </c>
      <c r="AV3473" s="99" t="s">
        <v>57</v>
      </c>
      <c r="AW3473" s="98" t="s">
        <v>77</v>
      </c>
      <c r="AX3473" s="98" t="s">
        <v>57</v>
      </c>
      <c r="AY3473" s="98" t="s">
        <v>77</v>
      </c>
    </row>
    <row r="3474" spans="1:51" s="91" customFormat="1" ht="22.5" customHeight="1" x14ac:dyDescent="0.25">
      <c r="A3474" s="97" t="s">
        <v>36315</v>
      </c>
      <c r="B3474" s="98" t="s">
        <v>36316</v>
      </c>
      <c r="C3474" s="98" t="s">
        <v>595</v>
      </c>
      <c r="D3474" s="98" t="s">
        <v>36317</v>
      </c>
      <c r="E3474" s="98" t="s">
        <v>77</v>
      </c>
      <c r="F3474" s="99">
        <v>1</v>
      </c>
      <c r="G3474" s="99">
        <v>141.03</v>
      </c>
      <c r="H3474" s="99" t="s">
        <v>57</v>
      </c>
      <c r="I3474" s="99">
        <v>-16.920000000000002</v>
      </c>
      <c r="J3474" s="99">
        <v>-23.95</v>
      </c>
      <c r="K3474" s="99" t="s">
        <v>57</v>
      </c>
      <c r="L3474" s="99">
        <v>100.16</v>
      </c>
      <c r="M3474" s="98" t="s">
        <v>666</v>
      </c>
      <c r="N3474" s="98" t="s">
        <v>56</v>
      </c>
      <c r="O3474" s="114">
        <v>662052</v>
      </c>
      <c r="P3474" s="98" t="s">
        <v>15533</v>
      </c>
      <c r="Q3474" s="98" t="s">
        <v>38868</v>
      </c>
      <c r="R3474" s="98" t="s">
        <v>15534</v>
      </c>
      <c r="S3474" s="98" t="s">
        <v>62</v>
      </c>
      <c r="T3474" s="99">
        <v>141.03</v>
      </c>
      <c r="U3474" s="99" t="s">
        <v>83</v>
      </c>
      <c r="V3474" s="98" t="s">
        <v>9651</v>
      </c>
      <c r="W3474" s="98" t="s">
        <v>62</v>
      </c>
      <c r="X3474" s="98" t="s">
        <v>62</v>
      </c>
      <c r="Y3474" s="98" t="s">
        <v>62</v>
      </c>
      <c r="Z3474" s="98" t="s">
        <v>62</v>
      </c>
      <c r="AA3474" s="98" t="s">
        <v>62</v>
      </c>
      <c r="AB3474" s="98" t="s">
        <v>36318</v>
      </c>
      <c r="AC3474" s="98" t="s">
        <v>36319</v>
      </c>
      <c r="AD3474" s="98" t="s">
        <v>36320</v>
      </c>
      <c r="AE3474" s="98" t="s">
        <v>3610</v>
      </c>
      <c r="AF3474" s="98" t="s">
        <v>234</v>
      </c>
      <c r="AG3474" s="98" t="s">
        <v>36321</v>
      </c>
      <c r="AH3474" s="98" t="s">
        <v>73</v>
      </c>
      <c r="AI3474" s="98" t="s">
        <v>12907</v>
      </c>
      <c r="AJ3474" s="98" t="s">
        <v>36322</v>
      </c>
      <c r="AK3474" s="98" t="s">
        <v>36323</v>
      </c>
      <c r="AL3474" s="98" t="s">
        <v>75</v>
      </c>
      <c r="AM3474" s="98" t="s">
        <v>36324</v>
      </c>
      <c r="AN3474" s="98" t="s">
        <v>62</v>
      </c>
      <c r="AO3474" s="99" t="s">
        <v>62</v>
      </c>
      <c r="AP3474" s="98" t="s">
        <v>62</v>
      </c>
      <c r="AQ3474" s="98" t="s">
        <v>62</v>
      </c>
      <c r="AR3474" s="98" t="s">
        <v>62</v>
      </c>
      <c r="AS3474" s="98" t="s">
        <v>62</v>
      </c>
      <c r="AT3474" s="98" t="s">
        <v>62</v>
      </c>
      <c r="AU3474" s="98" t="s">
        <v>62</v>
      </c>
      <c r="AV3474" s="99" t="s">
        <v>57</v>
      </c>
      <c r="AW3474" s="98" t="s">
        <v>77</v>
      </c>
      <c r="AX3474" s="98" t="s">
        <v>57</v>
      </c>
      <c r="AY3474" s="98" t="s">
        <v>77</v>
      </c>
    </row>
    <row r="3475" spans="1:51" s="91" customFormat="1" ht="22.5" customHeight="1" x14ac:dyDescent="0.25">
      <c r="A3475" s="97" t="s">
        <v>36325</v>
      </c>
      <c r="B3475" s="98" t="s">
        <v>36316</v>
      </c>
      <c r="C3475" s="98" t="s">
        <v>595</v>
      </c>
      <c r="D3475" s="98" t="s">
        <v>11391</v>
      </c>
      <c r="E3475" s="98" t="s">
        <v>56</v>
      </c>
      <c r="F3475" s="99">
        <v>1</v>
      </c>
      <c r="G3475" s="99">
        <v>43.18</v>
      </c>
      <c r="H3475" s="99" t="s">
        <v>57</v>
      </c>
      <c r="I3475" s="99">
        <v>-11.18</v>
      </c>
      <c r="J3475" s="99" t="s">
        <v>57</v>
      </c>
      <c r="K3475" s="99" t="s">
        <v>57</v>
      </c>
      <c r="L3475" s="99">
        <v>32</v>
      </c>
      <c r="M3475" s="98" t="s">
        <v>666</v>
      </c>
      <c r="N3475" s="98" t="s">
        <v>56</v>
      </c>
      <c r="O3475" s="114">
        <v>2327</v>
      </c>
      <c r="P3475" s="98" t="s">
        <v>23060</v>
      </c>
      <c r="Q3475" s="98" t="s">
        <v>38868</v>
      </c>
      <c r="R3475" s="98" t="s">
        <v>13710</v>
      </c>
      <c r="S3475" s="98" t="s">
        <v>62</v>
      </c>
      <c r="T3475" s="99">
        <v>43.18</v>
      </c>
      <c r="U3475" s="99" t="s">
        <v>83</v>
      </c>
      <c r="V3475" s="98" t="s">
        <v>9651</v>
      </c>
      <c r="W3475" s="98" t="s">
        <v>62</v>
      </c>
      <c r="X3475" s="98" t="s">
        <v>62</v>
      </c>
      <c r="Y3475" s="98" t="s">
        <v>62</v>
      </c>
      <c r="Z3475" s="98" t="s">
        <v>62</v>
      </c>
      <c r="AA3475" s="98" t="s">
        <v>62</v>
      </c>
      <c r="AB3475" s="98" t="s">
        <v>36326</v>
      </c>
      <c r="AC3475" s="98" t="s">
        <v>36327</v>
      </c>
      <c r="AD3475" s="98" t="s">
        <v>36328</v>
      </c>
      <c r="AE3475" s="98" t="s">
        <v>14862</v>
      </c>
      <c r="AF3475" s="98" t="s">
        <v>71</v>
      </c>
      <c r="AG3475" s="98" t="s">
        <v>36329</v>
      </c>
      <c r="AH3475" s="98" t="s">
        <v>73</v>
      </c>
      <c r="AI3475" s="98" t="s">
        <v>12907</v>
      </c>
      <c r="AJ3475" s="98" t="s">
        <v>36330</v>
      </c>
      <c r="AK3475" s="98" t="s">
        <v>36331</v>
      </c>
      <c r="AL3475" s="98" t="s">
        <v>75</v>
      </c>
      <c r="AM3475" s="98" t="s">
        <v>36332</v>
      </c>
      <c r="AN3475" s="98" t="s">
        <v>62</v>
      </c>
      <c r="AO3475" s="99" t="s">
        <v>62</v>
      </c>
      <c r="AP3475" s="98" t="s">
        <v>62</v>
      </c>
      <c r="AQ3475" s="98" t="s">
        <v>62</v>
      </c>
      <c r="AR3475" s="98" t="s">
        <v>62</v>
      </c>
      <c r="AS3475" s="98" t="s">
        <v>62</v>
      </c>
      <c r="AT3475" s="98" t="s">
        <v>62</v>
      </c>
      <c r="AU3475" s="98" t="s">
        <v>62</v>
      </c>
      <c r="AV3475" s="99" t="s">
        <v>57</v>
      </c>
      <c r="AW3475" s="98" t="s">
        <v>77</v>
      </c>
      <c r="AX3475" s="98" t="s">
        <v>57</v>
      </c>
      <c r="AY3475" s="98" t="s">
        <v>77</v>
      </c>
    </row>
    <row r="3476" spans="1:51" s="91" customFormat="1" ht="22.5" customHeight="1" x14ac:dyDescent="0.25">
      <c r="A3476" s="97" t="s">
        <v>36333</v>
      </c>
      <c r="B3476" s="98" t="s">
        <v>36334</v>
      </c>
      <c r="C3476" s="98" t="s">
        <v>595</v>
      </c>
      <c r="D3476" s="98" t="s">
        <v>11391</v>
      </c>
      <c r="E3476" s="98" t="s">
        <v>77</v>
      </c>
      <c r="F3476" s="99">
        <v>1</v>
      </c>
      <c r="G3476" s="99">
        <v>38.61</v>
      </c>
      <c r="H3476" s="99">
        <v>10.71</v>
      </c>
      <c r="I3476" s="99">
        <v>-10.63</v>
      </c>
      <c r="J3476" s="99">
        <v>-10.71</v>
      </c>
      <c r="K3476" s="99" t="s">
        <v>57</v>
      </c>
      <c r="L3476" s="99">
        <v>27.98</v>
      </c>
      <c r="M3476" s="98" t="s">
        <v>666</v>
      </c>
      <c r="N3476" s="98" t="s">
        <v>56</v>
      </c>
      <c r="O3476" s="114">
        <v>22051</v>
      </c>
      <c r="P3476" s="98" t="s">
        <v>20267</v>
      </c>
      <c r="Q3476" s="98" t="s">
        <v>38868</v>
      </c>
      <c r="R3476" s="98" t="s">
        <v>16042</v>
      </c>
      <c r="S3476" s="98" t="s">
        <v>62</v>
      </c>
      <c r="T3476" s="99">
        <v>38.61</v>
      </c>
      <c r="U3476" s="99" t="s">
        <v>83</v>
      </c>
      <c r="V3476" s="98" t="s">
        <v>9651</v>
      </c>
      <c r="W3476" s="98" t="s">
        <v>62</v>
      </c>
      <c r="X3476" s="98" t="s">
        <v>62</v>
      </c>
      <c r="Y3476" s="98" t="s">
        <v>62</v>
      </c>
      <c r="Z3476" s="98" t="s">
        <v>62</v>
      </c>
      <c r="AA3476" s="98" t="s">
        <v>62</v>
      </c>
      <c r="AB3476" s="98" t="s">
        <v>36335</v>
      </c>
      <c r="AC3476" s="98" t="s">
        <v>36336</v>
      </c>
      <c r="AD3476" s="98" t="s">
        <v>36337</v>
      </c>
      <c r="AE3476" s="98" t="s">
        <v>305</v>
      </c>
      <c r="AF3476" s="98" t="s">
        <v>234</v>
      </c>
      <c r="AG3476" s="98" t="s">
        <v>36338</v>
      </c>
      <c r="AH3476" s="98" t="s">
        <v>73</v>
      </c>
      <c r="AI3476" s="98" t="s">
        <v>12907</v>
      </c>
      <c r="AJ3476" s="98" t="s">
        <v>36339</v>
      </c>
      <c r="AK3476" s="98" t="s">
        <v>12093</v>
      </c>
      <c r="AL3476" s="98" t="s">
        <v>75</v>
      </c>
      <c r="AM3476" s="98" t="s">
        <v>36340</v>
      </c>
      <c r="AN3476" s="98" t="s">
        <v>62</v>
      </c>
      <c r="AO3476" s="99" t="s">
        <v>62</v>
      </c>
      <c r="AP3476" s="98" t="s">
        <v>62</v>
      </c>
      <c r="AQ3476" s="98" t="s">
        <v>62</v>
      </c>
      <c r="AR3476" s="98" t="s">
        <v>62</v>
      </c>
      <c r="AS3476" s="98" t="s">
        <v>62</v>
      </c>
      <c r="AT3476" s="98" t="s">
        <v>62</v>
      </c>
      <c r="AU3476" s="98" t="s">
        <v>62</v>
      </c>
      <c r="AV3476" s="99" t="s">
        <v>57</v>
      </c>
      <c r="AW3476" s="98" t="s">
        <v>77</v>
      </c>
      <c r="AX3476" s="98" t="s">
        <v>57</v>
      </c>
      <c r="AY3476" s="98" t="s">
        <v>77</v>
      </c>
    </row>
    <row r="3477" spans="1:51" s="91" customFormat="1" ht="22.5" customHeight="1" x14ac:dyDescent="0.25">
      <c r="A3477" s="97" t="s">
        <v>36341</v>
      </c>
      <c r="B3477" s="98" t="s">
        <v>36342</v>
      </c>
      <c r="C3477" s="98" t="s">
        <v>595</v>
      </c>
      <c r="D3477" s="98" t="s">
        <v>10306</v>
      </c>
      <c r="E3477" s="98" t="s">
        <v>77</v>
      </c>
      <c r="F3477" s="99">
        <v>1</v>
      </c>
      <c r="G3477" s="99">
        <v>368.49</v>
      </c>
      <c r="H3477" s="99" t="s">
        <v>57</v>
      </c>
      <c r="I3477" s="99">
        <v>-44.22</v>
      </c>
      <c r="J3477" s="99">
        <v>-41.95</v>
      </c>
      <c r="K3477" s="99" t="s">
        <v>57</v>
      </c>
      <c r="L3477" s="99">
        <v>282.32</v>
      </c>
      <c r="M3477" s="98" t="s">
        <v>666</v>
      </c>
      <c r="N3477" s="98" t="s">
        <v>56</v>
      </c>
      <c r="O3477" s="98" t="s">
        <v>13552</v>
      </c>
      <c r="P3477" s="98" t="s">
        <v>13553</v>
      </c>
      <c r="Q3477" s="98" t="s">
        <v>38868</v>
      </c>
      <c r="R3477" s="98" t="s">
        <v>13554</v>
      </c>
      <c r="S3477" s="98" t="s">
        <v>62</v>
      </c>
      <c r="T3477" s="99">
        <v>368.49</v>
      </c>
      <c r="U3477" s="99" t="s">
        <v>83</v>
      </c>
      <c r="V3477" s="98" t="s">
        <v>64</v>
      </c>
      <c r="W3477" s="98" t="s">
        <v>36343</v>
      </c>
      <c r="X3477" s="98" t="s">
        <v>36344</v>
      </c>
      <c r="Y3477" s="98" t="s">
        <v>36345</v>
      </c>
      <c r="Z3477" s="98" t="s">
        <v>62</v>
      </c>
      <c r="AA3477" s="98" t="s">
        <v>62</v>
      </c>
      <c r="AB3477" s="98" t="s">
        <v>36343</v>
      </c>
      <c r="AC3477" s="98" t="s">
        <v>36346</v>
      </c>
      <c r="AD3477" s="98" t="s">
        <v>36347</v>
      </c>
      <c r="AE3477" s="98" t="s">
        <v>15473</v>
      </c>
      <c r="AF3477" s="98" t="s">
        <v>345</v>
      </c>
      <c r="AG3477" s="98" t="s">
        <v>36348</v>
      </c>
      <c r="AH3477" s="98" t="s">
        <v>73</v>
      </c>
      <c r="AI3477" s="98" t="s">
        <v>74</v>
      </c>
      <c r="AJ3477" s="98" t="s">
        <v>11688</v>
      </c>
      <c r="AK3477" s="98" t="s">
        <v>36349</v>
      </c>
      <c r="AL3477" s="98" t="s">
        <v>75</v>
      </c>
      <c r="AM3477" s="98" t="s">
        <v>36350</v>
      </c>
      <c r="AN3477" s="98" t="s">
        <v>62</v>
      </c>
      <c r="AO3477" s="99" t="s">
        <v>62</v>
      </c>
      <c r="AP3477" s="98" t="s">
        <v>62</v>
      </c>
      <c r="AQ3477" s="98" t="s">
        <v>62</v>
      </c>
      <c r="AR3477" s="98" t="s">
        <v>62</v>
      </c>
      <c r="AS3477" s="98" t="s">
        <v>62</v>
      </c>
      <c r="AT3477" s="98" t="s">
        <v>62</v>
      </c>
      <c r="AU3477" s="98" t="s">
        <v>62</v>
      </c>
      <c r="AV3477" s="99" t="s">
        <v>57</v>
      </c>
      <c r="AW3477" s="98" t="s">
        <v>77</v>
      </c>
      <c r="AX3477" s="98" t="s">
        <v>57</v>
      </c>
      <c r="AY3477" s="98" t="s">
        <v>77</v>
      </c>
    </row>
    <row r="3478" spans="1:51" s="91" customFormat="1" ht="22.5" customHeight="1" x14ac:dyDescent="0.25">
      <c r="A3478" s="97" t="s">
        <v>36351</v>
      </c>
      <c r="B3478" s="98" t="s">
        <v>36352</v>
      </c>
      <c r="C3478" s="98" t="s">
        <v>595</v>
      </c>
      <c r="D3478" s="98" t="s">
        <v>11391</v>
      </c>
      <c r="E3478" s="98" t="s">
        <v>56</v>
      </c>
      <c r="F3478" s="99">
        <v>1</v>
      </c>
      <c r="G3478" s="99">
        <v>90.09</v>
      </c>
      <c r="H3478" s="99" t="s">
        <v>57</v>
      </c>
      <c r="I3478" s="99">
        <v>-15.32</v>
      </c>
      <c r="J3478" s="99">
        <v>-19.95</v>
      </c>
      <c r="K3478" s="99" t="s">
        <v>57</v>
      </c>
      <c r="L3478" s="99">
        <v>54.82</v>
      </c>
      <c r="M3478" s="98" t="s">
        <v>666</v>
      </c>
      <c r="N3478" s="98" t="s">
        <v>56</v>
      </c>
      <c r="O3478" s="98" t="s">
        <v>19640</v>
      </c>
      <c r="P3478" s="98" t="s">
        <v>36086</v>
      </c>
      <c r="Q3478" s="98" t="s">
        <v>38868</v>
      </c>
      <c r="R3478" s="98" t="s">
        <v>3761</v>
      </c>
      <c r="S3478" s="98" t="s">
        <v>62</v>
      </c>
      <c r="T3478" s="99">
        <v>90.09</v>
      </c>
      <c r="U3478" s="99" t="s">
        <v>63</v>
      </c>
      <c r="V3478" s="98" t="s">
        <v>9651</v>
      </c>
      <c r="W3478" s="98" t="s">
        <v>62</v>
      </c>
      <c r="X3478" s="98" t="s">
        <v>62</v>
      </c>
      <c r="Y3478" s="98" t="s">
        <v>62</v>
      </c>
      <c r="Z3478" s="98" t="s">
        <v>62</v>
      </c>
      <c r="AA3478" s="98" t="s">
        <v>62</v>
      </c>
      <c r="AB3478" s="98" t="s">
        <v>36353</v>
      </c>
      <c r="AC3478" s="98" t="s">
        <v>36354</v>
      </c>
      <c r="AD3478" s="98" t="s">
        <v>36355</v>
      </c>
      <c r="AE3478" s="98" t="s">
        <v>2072</v>
      </c>
      <c r="AF3478" s="98" t="s">
        <v>234</v>
      </c>
      <c r="AG3478" s="98" t="s">
        <v>36356</v>
      </c>
      <c r="AH3478" s="98" t="s">
        <v>73</v>
      </c>
      <c r="AI3478" s="98" t="s">
        <v>12907</v>
      </c>
      <c r="AJ3478" s="98" t="s">
        <v>36357</v>
      </c>
      <c r="AK3478" s="98" t="s">
        <v>36358</v>
      </c>
      <c r="AL3478" s="98" t="s">
        <v>75</v>
      </c>
      <c r="AM3478" s="98" t="s">
        <v>36359</v>
      </c>
      <c r="AN3478" s="98" t="s">
        <v>62</v>
      </c>
      <c r="AO3478" s="99" t="s">
        <v>62</v>
      </c>
      <c r="AP3478" s="98" t="s">
        <v>62</v>
      </c>
      <c r="AQ3478" s="98" t="s">
        <v>62</v>
      </c>
      <c r="AR3478" s="98" t="s">
        <v>62</v>
      </c>
      <c r="AS3478" s="98" t="s">
        <v>62</v>
      </c>
      <c r="AT3478" s="98" t="s">
        <v>62</v>
      </c>
      <c r="AU3478" s="98" t="s">
        <v>62</v>
      </c>
      <c r="AV3478" s="99" t="s">
        <v>57</v>
      </c>
      <c r="AW3478" s="98" t="s">
        <v>77</v>
      </c>
      <c r="AX3478" s="98" t="s">
        <v>57</v>
      </c>
      <c r="AY3478" s="98" t="s">
        <v>77</v>
      </c>
    </row>
    <row r="3479" spans="1:51" s="91" customFormat="1" ht="22.5" customHeight="1" x14ac:dyDescent="0.25">
      <c r="A3479" s="97" t="s">
        <v>36360</v>
      </c>
      <c r="B3479" s="98" t="s">
        <v>36361</v>
      </c>
      <c r="C3479" s="98" t="s">
        <v>595</v>
      </c>
      <c r="D3479" s="98" t="s">
        <v>10968</v>
      </c>
      <c r="E3479" s="98" t="s">
        <v>77</v>
      </c>
      <c r="F3479" s="99">
        <v>1</v>
      </c>
      <c r="G3479" s="99">
        <v>44.66</v>
      </c>
      <c r="H3479" s="99">
        <v>22.69</v>
      </c>
      <c r="I3479" s="99">
        <v>-11.36</v>
      </c>
      <c r="J3479" s="99">
        <v>-22.69</v>
      </c>
      <c r="K3479" s="99" t="s">
        <v>57</v>
      </c>
      <c r="L3479" s="99">
        <v>33.299999999999997</v>
      </c>
      <c r="M3479" s="98" t="s">
        <v>666</v>
      </c>
      <c r="N3479" s="98" t="s">
        <v>62</v>
      </c>
      <c r="O3479" s="114">
        <v>112005</v>
      </c>
      <c r="P3479" s="98" t="s">
        <v>23968</v>
      </c>
      <c r="Q3479" s="98" t="s">
        <v>38868</v>
      </c>
      <c r="R3479" s="98" t="s">
        <v>23969</v>
      </c>
      <c r="S3479" s="98" t="s">
        <v>62</v>
      </c>
      <c r="T3479" s="99">
        <v>44.66</v>
      </c>
      <c r="U3479" s="99" t="s">
        <v>83</v>
      </c>
      <c r="V3479" s="98" t="s">
        <v>64</v>
      </c>
      <c r="W3479" s="98" t="s">
        <v>36362</v>
      </c>
      <c r="X3479" s="98" t="s">
        <v>36363</v>
      </c>
      <c r="Y3479" s="98" t="s">
        <v>36364</v>
      </c>
      <c r="Z3479" s="98" t="s">
        <v>62</v>
      </c>
      <c r="AA3479" s="98" t="s">
        <v>62</v>
      </c>
      <c r="AB3479" s="98" t="s">
        <v>36362</v>
      </c>
      <c r="AC3479" s="98" t="s">
        <v>36365</v>
      </c>
      <c r="AD3479" s="98" t="s">
        <v>36366</v>
      </c>
      <c r="AE3479" s="98" t="s">
        <v>5865</v>
      </c>
      <c r="AF3479" s="98" t="s">
        <v>234</v>
      </c>
      <c r="AG3479" s="98" t="s">
        <v>36367</v>
      </c>
      <c r="AH3479" s="98" t="s">
        <v>73</v>
      </c>
      <c r="AI3479" s="98" t="s">
        <v>74</v>
      </c>
      <c r="AJ3479" s="98" t="s">
        <v>36368</v>
      </c>
      <c r="AK3479" s="98" t="s">
        <v>36369</v>
      </c>
      <c r="AL3479" s="98" t="s">
        <v>75</v>
      </c>
      <c r="AM3479" s="98" t="s">
        <v>36370</v>
      </c>
      <c r="AN3479" s="98" t="s">
        <v>62</v>
      </c>
      <c r="AO3479" s="99" t="s">
        <v>62</v>
      </c>
      <c r="AP3479" s="98" t="s">
        <v>62</v>
      </c>
      <c r="AQ3479" s="98" t="s">
        <v>62</v>
      </c>
      <c r="AR3479" s="98" t="s">
        <v>62</v>
      </c>
      <c r="AS3479" s="98" t="s">
        <v>62</v>
      </c>
      <c r="AT3479" s="98" t="s">
        <v>62</v>
      </c>
      <c r="AU3479" s="98" t="s">
        <v>62</v>
      </c>
      <c r="AV3479" s="99" t="s">
        <v>57</v>
      </c>
      <c r="AW3479" s="98" t="s">
        <v>77</v>
      </c>
      <c r="AX3479" s="98" t="s">
        <v>57</v>
      </c>
      <c r="AY3479" s="98" t="s">
        <v>77</v>
      </c>
    </row>
    <row r="3480" spans="1:51" s="91" customFormat="1" ht="22.5" customHeight="1" x14ac:dyDescent="0.25">
      <c r="A3480" s="97" t="s">
        <v>36371</v>
      </c>
      <c r="B3480" s="98" t="s">
        <v>36372</v>
      </c>
      <c r="C3480" s="98" t="s">
        <v>595</v>
      </c>
      <c r="D3480" s="98" t="s">
        <v>9762</v>
      </c>
      <c r="E3480" s="98" t="s">
        <v>77</v>
      </c>
      <c r="F3480" s="99">
        <v>1</v>
      </c>
      <c r="G3480" s="99">
        <v>59.56</v>
      </c>
      <c r="H3480" s="99" t="s">
        <v>57</v>
      </c>
      <c r="I3480" s="99">
        <v>-16.13</v>
      </c>
      <c r="J3480" s="99" t="s">
        <v>57</v>
      </c>
      <c r="K3480" s="99" t="s">
        <v>57</v>
      </c>
      <c r="L3480" s="99">
        <v>43.43</v>
      </c>
      <c r="M3480" s="98" t="s">
        <v>666</v>
      </c>
      <c r="N3480" s="98" t="s">
        <v>62</v>
      </c>
      <c r="O3480" s="98" t="s">
        <v>13007</v>
      </c>
      <c r="P3480" s="98" t="s">
        <v>13008</v>
      </c>
      <c r="Q3480" s="98" t="s">
        <v>38868</v>
      </c>
      <c r="R3480" s="98" t="s">
        <v>13009</v>
      </c>
      <c r="S3480" s="98" t="s">
        <v>62</v>
      </c>
      <c r="T3480" s="99">
        <v>59.56</v>
      </c>
      <c r="U3480" s="99" t="s">
        <v>63</v>
      </c>
      <c r="V3480" s="98" t="s">
        <v>9651</v>
      </c>
      <c r="W3480" s="98" t="s">
        <v>62</v>
      </c>
      <c r="X3480" s="98" t="s">
        <v>62</v>
      </c>
      <c r="Y3480" s="98" t="s">
        <v>62</v>
      </c>
      <c r="Z3480" s="98" t="s">
        <v>62</v>
      </c>
      <c r="AA3480" s="98" t="s">
        <v>62</v>
      </c>
      <c r="AB3480" s="98" t="s">
        <v>36373</v>
      </c>
      <c r="AC3480" s="98" t="s">
        <v>36374</v>
      </c>
      <c r="AD3480" s="98" t="s">
        <v>36375</v>
      </c>
      <c r="AE3480" s="98" t="s">
        <v>19471</v>
      </c>
      <c r="AF3480" s="98" t="s">
        <v>71</v>
      </c>
      <c r="AG3480" s="98" t="s">
        <v>36376</v>
      </c>
      <c r="AH3480" s="98" t="s">
        <v>73</v>
      </c>
      <c r="AI3480" s="98" t="s">
        <v>12907</v>
      </c>
      <c r="AJ3480" s="98" t="s">
        <v>11116</v>
      </c>
      <c r="AK3480" s="98" t="s">
        <v>36377</v>
      </c>
      <c r="AL3480" s="98" t="s">
        <v>75</v>
      </c>
      <c r="AM3480" s="98" t="s">
        <v>36378</v>
      </c>
      <c r="AN3480" s="98" t="s">
        <v>62</v>
      </c>
      <c r="AO3480" s="99" t="s">
        <v>62</v>
      </c>
      <c r="AP3480" s="98" t="s">
        <v>62</v>
      </c>
      <c r="AQ3480" s="98" t="s">
        <v>62</v>
      </c>
      <c r="AR3480" s="98" t="s">
        <v>62</v>
      </c>
      <c r="AS3480" s="98" t="s">
        <v>62</v>
      </c>
      <c r="AT3480" s="98" t="s">
        <v>62</v>
      </c>
      <c r="AU3480" s="98" t="s">
        <v>62</v>
      </c>
      <c r="AV3480" s="99" t="s">
        <v>57</v>
      </c>
      <c r="AW3480" s="98" t="s">
        <v>77</v>
      </c>
      <c r="AX3480" s="98" t="s">
        <v>57</v>
      </c>
      <c r="AY3480" s="98" t="s">
        <v>77</v>
      </c>
    </row>
    <row r="3481" spans="1:51" s="91" customFormat="1" ht="22.5" customHeight="1" x14ac:dyDescent="0.25">
      <c r="A3481" s="97" t="s">
        <v>36379</v>
      </c>
      <c r="B3481" s="98" t="s">
        <v>36380</v>
      </c>
      <c r="C3481" s="98" t="s">
        <v>595</v>
      </c>
      <c r="D3481" s="98" t="s">
        <v>11391</v>
      </c>
      <c r="E3481" s="98" t="s">
        <v>56</v>
      </c>
      <c r="F3481" s="99">
        <v>1</v>
      </c>
      <c r="G3481" s="99">
        <v>59.56</v>
      </c>
      <c r="H3481" s="99" t="s">
        <v>57</v>
      </c>
      <c r="I3481" s="99">
        <v>-16.13</v>
      </c>
      <c r="J3481" s="99" t="s">
        <v>57</v>
      </c>
      <c r="K3481" s="99" t="s">
        <v>57</v>
      </c>
      <c r="L3481" s="99">
        <v>43.43</v>
      </c>
      <c r="M3481" s="98" t="s">
        <v>666</v>
      </c>
      <c r="N3481" s="98" t="s">
        <v>62</v>
      </c>
      <c r="O3481" s="98" t="s">
        <v>13007</v>
      </c>
      <c r="P3481" s="98" t="s">
        <v>13008</v>
      </c>
      <c r="Q3481" s="98" t="s">
        <v>38868</v>
      </c>
      <c r="R3481" s="98" t="s">
        <v>13009</v>
      </c>
      <c r="S3481" s="98" t="s">
        <v>62</v>
      </c>
      <c r="T3481" s="99">
        <v>59.56</v>
      </c>
      <c r="U3481" s="99" t="s">
        <v>63</v>
      </c>
      <c r="V3481" s="98" t="s">
        <v>9651</v>
      </c>
      <c r="W3481" s="98" t="s">
        <v>62</v>
      </c>
      <c r="X3481" s="98" t="s">
        <v>62</v>
      </c>
      <c r="Y3481" s="98" t="s">
        <v>62</v>
      </c>
      <c r="Z3481" s="98" t="s">
        <v>62</v>
      </c>
      <c r="AA3481" s="98" t="s">
        <v>62</v>
      </c>
      <c r="AB3481" s="98" t="s">
        <v>36381</v>
      </c>
      <c r="AC3481" s="98" t="s">
        <v>36382</v>
      </c>
      <c r="AD3481" s="98" t="s">
        <v>36383</v>
      </c>
      <c r="AE3481" s="98" t="s">
        <v>2431</v>
      </c>
      <c r="AF3481" s="98" t="s">
        <v>156</v>
      </c>
      <c r="AG3481" s="98" t="s">
        <v>36384</v>
      </c>
      <c r="AH3481" s="98" t="s">
        <v>73</v>
      </c>
      <c r="AI3481" s="98" t="s">
        <v>12907</v>
      </c>
      <c r="AJ3481" s="98" t="s">
        <v>36385</v>
      </c>
      <c r="AK3481" s="98" t="s">
        <v>36386</v>
      </c>
      <c r="AL3481" s="98" t="s">
        <v>75</v>
      </c>
      <c r="AM3481" s="98" t="s">
        <v>36387</v>
      </c>
      <c r="AN3481" s="98" t="s">
        <v>62</v>
      </c>
      <c r="AO3481" s="99" t="s">
        <v>62</v>
      </c>
      <c r="AP3481" s="98" t="s">
        <v>62</v>
      </c>
      <c r="AQ3481" s="98" t="s">
        <v>62</v>
      </c>
      <c r="AR3481" s="98" t="s">
        <v>62</v>
      </c>
      <c r="AS3481" s="98" t="s">
        <v>62</v>
      </c>
      <c r="AT3481" s="98" t="s">
        <v>62</v>
      </c>
      <c r="AU3481" s="98" t="s">
        <v>62</v>
      </c>
      <c r="AV3481" s="99" t="s">
        <v>57</v>
      </c>
      <c r="AW3481" s="98" t="s">
        <v>77</v>
      </c>
      <c r="AX3481" s="98" t="s">
        <v>57</v>
      </c>
      <c r="AY3481" s="98" t="s">
        <v>77</v>
      </c>
    </row>
    <row r="3482" spans="1:51" s="91" customFormat="1" ht="22.5" customHeight="1" x14ac:dyDescent="0.25">
      <c r="A3482" s="97" t="s">
        <v>36388</v>
      </c>
      <c r="B3482" s="98" t="s">
        <v>36389</v>
      </c>
      <c r="C3482" s="98" t="s">
        <v>595</v>
      </c>
      <c r="D3482" s="98" t="s">
        <v>36317</v>
      </c>
      <c r="E3482" s="98" t="s">
        <v>77</v>
      </c>
      <c r="F3482" s="99">
        <v>1</v>
      </c>
      <c r="G3482" s="99">
        <v>59.85</v>
      </c>
      <c r="H3482" s="99">
        <v>13.72</v>
      </c>
      <c r="I3482" s="99">
        <v>-16.170000000000002</v>
      </c>
      <c r="J3482" s="99">
        <v>-13.72</v>
      </c>
      <c r="K3482" s="99" t="s">
        <v>57</v>
      </c>
      <c r="L3482" s="99">
        <v>43.68</v>
      </c>
      <c r="M3482" s="98" t="s">
        <v>666</v>
      </c>
      <c r="N3482" s="98" t="s">
        <v>56</v>
      </c>
      <c r="O3482" s="98" t="s">
        <v>1516</v>
      </c>
      <c r="P3482" s="98" t="s">
        <v>12924</v>
      </c>
      <c r="Q3482" s="98" t="s">
        <v>38868</v>
      </c>
      <c r="R3482" s="98" t="s">
        <v>12925</v>
      </c>
      <c r="S3482" s="98" t="s">
        <v>62</v>
      </c>
      <c r="T3482" s="99">
        <v>59.85</v>
      </c>
      <c r="U3482" s="99" t="s">
        <v>63</v>
      </c>
      <c r="V3482" s="98" t="s">
        <v>9651</v>
      </c>
      <c r="W3482" s="98" t="s">
        <v>62</v>
      </c>
      <c r="X3482" s="98" t="s">
        <v>62</v>
      </c>
      <c r="Y3482" s="98" t="s">
        <v>62</v>
      </c>
      <c r="Z3482" s="98" t="s">
        <v>62</v>
      </c>
      <c r="AA3482" s="98" t="s">
        <v>62</v>
      </c>
      <c r="AB3482" s="98" t="s">
        <v>36390</v>
      </c>
      <c r="AC3482" s="98" t="s">
        <v>36391</v>
      </c>
      <c r="AD3482" s="98" t="s">
        <v>36392</v>
      </c>
      <c r="AE3482" s="98" t="s">
        <v>8048</v>
      </c>
      <c r="AF3482" s="98" t="s">
        <v>234</v>
      </c>
      <c r="AG3482" s="98" t="s">
        <v>36393</v>
      </c>
      <c r="AH3482" s="98" t="s">
        <v>73</v>
      </c>
      <c r="AI3482" s="98" t="s">
        <v>12907</v>
      </c>
      <c r="AJ3482" s="98" t="s">
        <v>36394</v>
      </c>
      <c r="AK3482" s="98" t="s">
        <v>36395</v>
      </c>
      <c r="AL3482" s="98" t="s">
        <v>75</v>
      </c>
      <c r="AM3482" s="98" t="s">
        <v>36396</v>
      </c>
      <c r="AN3482" s="98" t="s">
        <v>62</v>
      </c>
      <c r="AO3482" s="99" t="s">
        <v>62</v>
      </c>
      <c r="AP3482" s="98" t="s">
        <v>62</v>
      </c>
      <c r="AQ3482" s="98" t="s">
        <v>62</v>
      </c>
      <c r="AR3482" s="98" t="s">
        <v>62</v>
      </c>
      <c r="AS3482" s="98" t="s">
        <v>62</v>
      </c>
      <c r="AT3482" s="98" t="s">
        <v>62</v>
      </c>
      <c r="AU3482" s="98" t="s">
        <v>62</v>
      </c>
      <c r="AV3482" s="99" t="s">
        <v>57</v>
      </c>
      <c r="AW3482" s="98" t="s">
        <v>77</v>
      </c>
      <c r="AX3482" s="98" t="s">
        <v>57</v>
      </c>
      <c r="AY3482" s="98" t="s">
        <v>77</v>
      </c>
    </row>
    <row r="3483" spans="1:51" s="91" customFormat="1" ht="22.5" customHeight="1" x14ac:dyDescent="0.25">
      <c r="A3483" s="97" t="s">
        <v>36397</v>
      </c>
      <c r="B3483" s="98" t="s">
        <v>36398</v>
      </c>
      <c r="C3483" s="98" t="s">
        <v>595</v>
      </c>
      <c r="D3483" s="98" t="s">
        <v>10968</v>
      </c>
      <c r="E3483" s="98" t="s">
        <v>77</v>
      </c>
      <c r="F3483" s="99">
        <v>1</v>
      </c>
      <c r="G3483" s="99">
        <v>207.69</v>
      </c>
      <c r="H3483" s="99" t="s">
        <v>57</v>
      </c>
      <c r="I3483" s="99">
        <v>-24.92</v>
      </c>
      <c r="J3483" s="99">
        <v>-41.95</v>
      </c>
      <c r="K3483" s="99" t="s">
        <v>57</v>
      </c>
      <c r="L3483" s="99">
        <v>140.82</v>
      </c>
      <c r="M3483" s="98" t="s">
        <v>666</v>
      </c>
      <c r="N3483" s="98" t="s">
        <v>56</v>
      </c>
      <c r="O3483" s="98" t="s">
        <v>14432</v>
      </c>
      <c r="P3483" s="98" t="s">
        <v>31810</v>
      </c>
      <c r="Q3483" s="98" t="s">
        <v>38868</v>
      </c>
      <c r="R3483" s="98" t="s">
        <v>21326</v>
      </c>
      <c r="S3483" s="98" t="s">
        <v>62</v>
      </c>
      <c r="T3483" s="99">
        <v>207.69</v>
      </c>
      <c r="U3483" s="99" t="s">
        <v>83</v>
      </c>
      <c r="V3483" s="98" t="s">
        <v>64</v>
      </c>
      <c r="W3483" s="98" t="s">
        <v>36399</v>
      </c>
      <c r="X3483" s="98" t="s">
        <v>36400</v>
      </c>
      <c r="Y3483" s="98" t="s">
        <v>36401</v>
      </c>
      <c r="Z3483" s="98" t="s">
        <v>62</v>
      </c>
      <c r="AA3483" s="98" t="s">
        <v>62</v>
      </c>
      <c r="AB3483" s="98" t="s">
        <v>36399</v>
      </c>
      <c r="AC3483" s="98" t="s">
        <v>36402</v>
      </c>
      <c r="AD3483" s="98" t="s">
        <v>36403</v>
      </c>
      <c r="AE3483" s="98" t="s">
        <v>13672</v>
      </c>
      <c r="AF3483" s="98" t="s">
        <v>234</v>
      </c>
      <c r="AG3483" s="98" t="s">
        <v>13673</v>
      </c>
      <c r="AH3483" s="98" t="s">
        <v>73</v>
      </c>
      <c r="AI3483" s="98" t="s">
        <v>74</v>
      </c>
      <c r="AJ3483" s="98" t="s">
        <v>11781</v>
      </c>
      <c r="AK3483" s="98" t="s">
        <v>33830</v>
      </c>
      <c r="AL3483" s="98" t="s">
        <v>75</v>
      </c>
      <c r="AM3483" s="98" t="s">
        <v>36404</v>
      </c>
      <c r="AN3483" s="98" t="s">
        <v>62</v>
      </c>
      <c r="AO3483" s="99" t="s">
        <v>62</v>
      </c>
      <c r="AP3483" s="98" t="s">
        <v>62</v>
      </c>
      <c r="AQ3483" s="98" t="s">
        <v>62</v>
      </c>
      <c r="AR3483" s="98" t="s">
        <v>62</v>
      </c>
      <c r="AS3483" s="98" t="s">
        <v>62</v>
      </c>
      <c r="AT3483" s="98" t="s">
        <v>62</v>
      </c>
      <c r="AU3483" s="98" t="s">
        <v>62</v>
      </c>
      <c r="AV3483" s="99" t="s">
        <v>57</v>
      </c>
      <c r="AW3483" s="98" t="s">
        <v>77</v>
      </c>
      <c r="AX3483" s="98" t="s">
        <v>57</v>
      </c>
      <c r="AY3483" s="98" t="s">
        <v>77</v>
      </c>
    </row>
    <row r="3484" spans="1:51" s="91" customFormat="1" ht="22.5" customHeight="1" x14ac:dyDescent="0.25">
      <c r="A3484" s="97" t="s">
        <v>36405</v>
      </c>
      <c r="B3484" s="98" t="s">
        <v>36406</v>
      </c>
      <c r="C3484" s="98" t="s">
        <v>595</v>
      </c>
      <c r="D3484" s="98" t="s">
        <v>36317</v>
      </c>
      <c r="E3484" s="98" t="s">
        <v>77</v>
      </c>
      <c r="F3484" s="99">
        <v>1</v>
      </c>
      <c r="G3484" s="99">
        <v>59.85</v>
      </c>
      <c r="H3484" s="99">
        <v>13.72</v>
      </c>
      <c r="I3484" s="99">
        <v>-16.170000000000002</v>
      </c>
      <c r="J3484" s="99">
        <v>-13.72</v>
      </c>
      <c r="K3484" s="99" t="s">
        <v>57</v>
      </c>
      <c r="L3484" s="99">
        <v>43.68</v>
      </c>
      <c r="M3484" s="98" t="s">
        <v>666</v>
      </c>
      <c r="N3484" s="98" t="s">
        <v>56</v>
      </c>
      <c r="O3484" s="98" t="s">
        <v>1516</v>
      </c>
      <c r="P3484" s="98" t="s">
        <v>12924</v>
      </c>
      <c r="Q3484" s="98" t="s">
        <v>38868</v>
      </c>
      <c r="R3484" s="98" t="s">
        <v>12925</v>
      </c>
      <c r="S3484" s="98" t="s">
        <v>62</v>
      </c>
      <c r="T3484" s="99">
        <v>59.85</v>
      </c>
      <c r="U3484" s="99" t="s">
        <v>63</v>
      </c>
      <c r="V3484" s="98" t="s">
        <v>9651</v>
      </c>
      <c r="W3484" s="98" t="s">
        <v>62</v>
      </c>
      <c r="X3484" s="98" t="s">
        <v>62</v>
      </c>
      <c r="Y3484" s="98" t="s">
        <v>62</v>
      </c>
      <c r="Z3484" s="98" t="s">
        <v>62</v>
      </c>
      <c r="AA3484" s="98" t="s">
        <v>62</v>
      </c>
      <c r="AB3484" s="98" t="s">
        <v>36407</v>
      </c>
      <c r="AC3484" s="98" t="s">
        <v>36408</v>
      </c>
      <c r="AD3484" s="98" t="s">
        <v>36409</v>
      </c>
      <c r="AE3484" s="98" t="s">
        <v>234</v>
      </c>
      <c r="AF3484" s="98" t="s">
        <v>234</v>
      </c>
      <c r="AG3484" s="98" t="s">
        <v>36410</v>
      </c>
      <c r="AH3484" s="98" t="s">
        <v>73</v>
      </c>
      <c r="AI3484" s="98" t="s">
        <v>12907</v>
      </c>
      <c r="AJ3484" s="98" t="s">
        <v>36411</v>
      </c>
      <c r="AK3484" s="98" t="s">
        <v>36412</v>
      </c>
      <c r="AL3484" s="98" t="s">
        <v>75</v>
      </c>
      <c r="AM3484" s="98" t="s">
        <v>36413</v>
      </c>
      <c r="AN3484" s="98" t="s">
        <v>62</v>
      </c>
      <c r="AO3484" s="99" t="s">
        <v>62</v>
      </c>
      <c r="AP3484" s="98" t="s">
        <v>62</v>
      </c>
      <c r="AQ3484" s="98" t="s">
        <v>62</v>
      </c>
      <c r="AR3484" s="98" t="s">
        <v>62</v>
      </c>
      <c r="AS3484" s="98" t="s">
        <v>62</v>
      </c>
      <c r="AT3484" s="98" t="s">
        <v>62</v>
      </c>
      <c r="AU3484" s="98" t="s">
        <v>62</v>
      </c>
      <c r="AV3484" s="99" t="s">
        <v>57</v>
      </c>
      <c r="AW3484" s="98" t="s">
        <v>77</v>
      </c>
      <c r="AX3484" s="98" t="s">
        <v>57</v>
      </c>
      <c r="AY3484" s="98" t="s">
        <v>77</v>
      </c>
    </row>
    <row r="3485" spans="1:51" s="91" customFormat="1" ht="22.5" customHeight="1" x14ac:dyDescent="0.25">
      <c r="A3485" s="97" t="s">
        <v>36414</v>
      </c>
      <c r="B3485" s="98" t="s">
        <v>36415</v>
      </c>
      <c r="C3485" s="98" t="s">
        <v>595</v>
      </c>
      <c r="D3485" s="98" t="s">
        <v>11391</v>
      </c>
      <c r="E3485" s="98" t="s">
        <v>56</v>
      </c>
      <c r="F3485" s="99">
        <v>1</v>
      </c>
      <c r="G3485" s="99">
        <v>63.01</v>
      </c>
      <c r="H3485" s="99" t="s">
        <v>57</v>
      </c>
      <c r="I3485" s="99">
        <v>-16.71</v>
      </c>
      <c r="J3485" s="99" t="s">
        <v>57</v>
      </c>
      <c r="K3485" s="99" t="s">
        <v>57</v>
      </c>
      <c r="L3485" s="99">
        <v>46.3</v>
      </c>
      <c r="M3485" s="98" t="s">
        <v>666</v>
      </c>
      <c r="N3485" s="98" t="s">
        <v>62</v>
      </c>
      <c r="O3485" s="98" t="s">
        <v>13177</v>
      </c>
      <c r="P3485" s="98" t="s">
        <v>14032</v>
      </c>
      <c r="Q3485" s="98" t="s">
        <v>38868</v>
      </c>
      <c r="R3485" s="98" t="s">
        <v>13179</v>
      </c>
      <c r="S3485" s="98" t="s">
        <v>62</v>
      </c>
      <c r="T3485" s="99">
        <v>63.01</v>
      </c>
      <c r="U3485" s="99" t="s">
        <v>63</v>
      </c>
      <c r="V3485" s="98" t="s">
        <v>9651</v>
      </c>
      <c r="W3485" s="98" t="s">
        <v>62</v>
      </c>
      <c r="X3485" s="98" t="s">
        <v>62</v>
      </c>
      <c r="Y3485" s="98" t="s">
        <v>62</v>
      </c>
      <c r="Z3485" s="98" t="s">
        <v>62</v>
      </c>
      <c r="AA3485" s="98" t="s">
        <v>62</v>
      </c>
      <c r="AB3485" s="98" t="s">
        <v>36416</v>
      </c>
      <c r="AC3485" s="98" t="s">
        <v>36417</v>
      </c>
      <c r="AD3485" s="98" t="s">
        <v>36418</v>
      </c>
      <c r="AE3485" s="98" t="s">
        <v>36419</v>
      </c>
      <c r="AF3485" s="98" t="s">
        <v>345</v>
      </c>
      <c r="AG3485" s="98" t="s">
        <v>36420</v>
      </c>
      <c r="AH3485" s="98" t="s">
        <v>73</v>
      </c>
      <c r="AI3485" s="98" t="s">
        <v>12907</v>
      </c>
      <c r="AJ3485" s="98" t="s">
        <v>36421</v>
      </c>
      <c r="AK3485" s="98" t="s">
        <v>36422</v>
      </c>
      <c r="AL3485" s="98" t="s">
        <v>75</v>
      </c>
      <c r="AM3485" s="98" t="s">
        <v>36423</v>
      </c>
      <c r="AN3485" s="98" t="s">
        <v>62</v>
      </c>
      <c r="AO3485" s="99" t="s">
        <v>62</v>
      </c>
      <c r="AP3485" s="98" t="s">
        <v>62</v>
      </c>
      <c r="AQ3485" s="98" t="s">
        <v>62</v>
      </c>
      <c r="AR3485" s="98" t="s">
        <v>62</v>
      </c>
      <c r="AS3485" s="98" t="s">
        <v>62</v>
      </c>
      <c r="AT3485" s="98" t="s">
        <v>62</v>
      </c>
      <c r="AU3485" s="98" t="s">
        <v>62</v>
      </c>
      <c r="AV3485" s="99" t="s">
        <v>57</v>
      </c>
      <c r="AW3485" s="98" t="s">
        <v>77</v>
      </c>
      <c r="AX3485" s="98" t="s">
        <v>57</v>
      </c>
      <c r="AY3485" s="98" t="s">
        <v>77</v>
      </c>
    </row>
    <row r="3486" spans="1:51" s="91" customFormat="1" ht="22.5" customHeight="1" x14ac:dyDescent="0.25">
      <c r="A3486" s="97" t="s">
        <v>36424</v>
      </c>
      <c r="B3486" s="98" t="s">
        <v>36425</v>
      </c>
      <c r="C3486" s="98" t="s">
        <v>595</v>
      </c>
      <c r="D3486" s="98" t="s">
        <v>11391</v>
      </c>
      <c r="E3486" s="98" t="s">
        <v>56</v>
      </c>
      <c r="F3486" s="99">
        <v>1</v>
      </c>
      <c r="G3486" s="99">
        <v>59.85</v>
      </c>
      <c r="H3486" s="99" t="s">
        <v>57</v>
      </c>
      <c r="I3486" s="99">
        <v>-16.170000000000002</v>
      </c>
      <c r="J3486" s="99" t="s">
        <v>57</v>
      </c>
      <c r="K3486" s="99" t="s">
        <v>57</v>
      </c>
      <c r="L3486" s="99">
        <v>43.68</v>
      </c>
      <c r="M3486" s="98" t="s">
        <v>666</v>
      </c>
      <c r="N3486" s="98" t="s">
        <v>62</v>
      </c>
      <c r="O3486" s="98" t="s">
        <v>1516</v>
      </c>
      <c r="P3486" s="98" t="s">
        <v>12924</v>
      </c>
      <c r="Q3486" s="98" t="s">
        <v>38868</v>
      </c>
      <c r="R3486" s="98" t="s">
        <v>12925</v>
      </c>
      <c r="S3486" s="98" t="s">
        <v>62</v>
      </c>
      <c r="T3486" s="99">
        <v>59.85</v>
      </c>
      <c r="U3486" s="99" t="s">
        <v>63</v>
      </c>
      <c r="V3486" s="98" t="s">
        <v>9651</v>
      </c>
      <c r="W3486" s="98" t="s">
        <v>62</v>
      </c>
      <c r="X3486" s="98" t="s">
        <v>62</v>
      </c>
      <c r="Y3486" s="98" t="s">
        <v>62</v>
      </c>
      <c r="Z3486" s="98" t="s">
        <v>62</v>
      </c>
      <c r="AA3486" s="98" t="s">
        <v>62</v>
      </c>
      <c r="AB3486" s="98" t="s">
        <v>36426</v>
      </c>
      <c r="AC3486" s="98" t="s">
        <v>36427</v>
      </c>
      <c r="AD3486" s="98" t="s">
        <v>36428</v>
      </c>
      <c r="AE3486" s="98" t="s">
        <v>12565</v>
      </c>
      <c r="AF3486" s="98" t="s">
        <v>234</v>
      </c>
      <c r="AG3486" s="98" t="s">
        <v>36429</v>
      </c>
      <c r="AH3486" s="98" t="s">
        <v>73</v>
      </c>
      <c r="AI3486" s="98" t="s">
        <v>12907</v>
      </c>
      <c r="AJ3486" s="98" t="s">
        <v>36430</v>
      </c>
      <c r="AK3486" s="98" t="s">
        <v>36431</v>
      </c>
      <c r="AL3486" s="98" t="s">
        <v>75</v>
      </c>
      <c r="AM3486" s="98" t="s">
        <v>36432</v>
      </c>
      <c r="AN3486" s="98" t="s">
        <v>62</v>
      </c>
      <c r="AO3486" s="99" t="s">
        <v>62</v>
      </c>
      <c r="AP3486" s="98" t="s">
        <v>62</v>
      </c>
      <c r="AQ3486" s="98" t="s">
        <v>62</v>
      </c>
      <c r="AR3486" s="98" t="s">
        <v>62</v>
      </c>
      <c r="AS3486" s="98" t="s">
        <v>62</v>
      </c>
      <c r="AT3486" s="98" t="s">
        <v>62</v>
      </c>
      <c r="AU3486" s="98" t="s">
        <v>62</v>
      </c>
      <c r="AV3486" s="99" t="s">
        <v>57</v>
      </c>
      <c r="AW3486" s="98" t="s">
        <v>77</v>
      </c>
      <c r="AX3486" s="98" t="s">
        <v>57</v>
      </c>
      <c r="AY3486" s="98" t="s">
        <v>77</v>
      </c>
    </row>
    <row r="3487" spans="1:51" s="91" customFormat="1" ht="22.5" customHeight="1" x14ac:dyDescent="0.25">
      <c r="A3487" s="97" t="s">
        <v>36433</v>
      </c>
      <c r="B3487" s="98" t="s">
        <v>36434</v>
      </c>
      <c r="C3487" s="98" t="s">
        <v>595</v>
      </c>
      <c r="D3487" s="98" t="s">
        <v>11391</v>
      </c>
      <c r="E3487" s="98" t="s">
        <v>77</v>
      </c>
      <c r="F3487" s="99">
        <v>1</v>
      </c>
      <c r="G3487" s="99">
        <v>233.69</v>
      </c>
      <c r="H3487" s="99">
        <v>1.59</v>
      </c>
      <c r="I3487" s="99">
        <v>-28.04</v>
      </c>
      <c r="J3487" s="99" t="s">
        <v>57</v>
      </c>
      <c r="K3487" s="99" t="s">
        <v>57</v>
      </c>
      <c r="L3487" s="99">
        <v>207.24</v>
      </c>
      <c r="M3487" s="98" t="s">
        <v>666</v>
      </c>
      <c r="N3487" s="98" t="s">
        <v>56</v>
      </c>
      <c r="O3487" s="114">
        <v>225051</v>
      </c>
      <c r="P3487" s="98" t="s">
        <v>13188</v>
      </c>
      <c r="Q3487" s="98" t="s">
        <v>38868</v>
      </c>
      <c r="R3487" s="98" t="s">
        <v>13189</v>
      </c>
      <c r="S3487" s="98" t="s">
        <v>62</v>
      </c>
      <c r="T3487" s="99">
        <v>233.69</v>
      </c>
      <c r="U3487" s="99" t="s">
        <v>83</v>
      </c>
      <c r="V3487" s="98" t="s">
        <v>64</v>
      </c>
      <c r="W3487" s="98" t="s">
        <v>36435</v>
      </c>
      <c r="X3487" s="98" t="s">
        <v>36436</v>
      </c>
      <c r="Y3487" s="98" t="s">
        <v>36437</v>
      </c>
      <c r="Z3487" s="98" t="s">
        <v>62</v>
      </c>
      <c r="AA3487" s="98" t="s">
        <v>62</v>
      </c>
      <c r="AB3487" s="98" t="s">
        <v>36435</v>
      </c>
      <c r="AC3487" s="98" t="s">
        <v>36438</v>
      </c>
      <c r="AD3487" s="98" t="s">
        <v>36439</v>
      </c>
      <c r="AE3487" s="98" t="s">
        <v>234</v>
      </c>
      <c r="AF3487" s="98" t="s">
        <v>234</v>
      </c>
      <c r="AG3487" s="98" t="s">
        <v>36440</v>
      </c>
      <c r="AH3487" s="98" t="s">
        <v>73</v>
      </c>
      <c r="AI3487" s="98" t="s">
        <v>236</v>
      </c>
      <c r="AJ3487" s="98" t="s">
        <v>36441</v>
      </c>
      <c r="AK3487" s="98" t="s">
        <v>36442</v>
      </c>
      <c r="AL3487" s="98" t="s">
        <v>762</v>
      </c>
      <c r="AM3487" s="98" t="s">
        <v>36443</v>
      </c>
      <c r="AN3487" s="98" t="s">
        <v>62</v>
      </c>
      <c r="AO3487" s="99" t="s">
        <v>62</v>
      </c>
      <c r="AP3487" s="98" t="s">
        <v>62</v>
      </c>
      <c r="AQ3487" s="98" t="s">
        <v>62</v>
      </c>
      <c r="AR3487" s="98" t="s">
        <v>62</v>
      </c>
      <c r="AS3487" s="98" t="s">
        <v>62</v>
      </c>
      <c r="AT3487" s="98" t="s">
        <v>62</v>
      </c>
      <c r="AU3487" s="98" t="s">
        <v>62</v>
      </c>
      <c r="AV3487" s="99" t="s">
        <v>57</v>
      </c>
      <c r="AW3487" s="98" t="s">
        <v>77</v>
      </c>
      <c r="AX3487" s="98" t="s">
        <v>57</v>
      </c>
      <c r="AY3487" s="98" t="s">
        <v>77</v>
      </c>
    </row>
    <row r="3488" spans="1:51" s="91" customFormat="1" ht="22.5" customHeight="1" x14ac:dyDescent="0.25">
      <c r="A3488" s="97" t="s">
        <v>36444</v>
      </c>
      <c r="B3488" s="98" t="s">
        <v>36445</v>
      </c>
      <c r="C3488" s="98" t="s">
        <v>595</v>
      </c>
      <c r="D3488" s="98" t="s">
        <v>11391</v>
      </c>
      <c r="E3488" s="98" t="s">
        <v>77</v>
      </c>
      <c r="F3488" s="99">
        <v>1</v>
      </c>
      <c r="G3488" s="99">
        <v>45.06</v>
      </c>
      <c r="H3488" s="99">
        <v>18.12</v>
      </c>
      <c r="I3488" s="99">
        <v>-11.41</v>
      </c>
      <c r="J3488" s="99">
        <v>-18.12</v>
      </c>
      <c r="K3488" s="99" t="s">
        <v>57</v>
      </c>
      <c r="L3488" s="99">
        <v>33.65</v>
      </c>
      <c r="M3488" s="98" t="s">
        <v>666</v>
      </c>
      <c r="N3488" s="98" t="s">
        <v>56</v>
      </c>
      <c r="O3488" s="114">
        <v>66418</v>
      </c>
      <c r="P3488" s="98" t="s">
        <v>14857</v>
      </c>
      <c r="Q3488" s="98" t="s">
        <v>38868</v>
      </c>
      <c r="R3488" s="98" t="s">
        <v>14858</v>
      </c>
      <c r="S3488" s="98" t="s">
        <v>62</v>
      </c>
      <c r="T3488" s="99">
        <v>45.06</v>
      </c>
      <c r="U3488" s="99" t="s">
        <v>83</v>
      </c>
      <c r="V3488" s="98" t="s">
        <v>9651</v>
      </c>
      <c r="W3488" s="98" t="s">
        <v>62</v>
      </c>
      <c r="X3488" s="98" t="s">
        <v>62</v>
      </c>
      <c r="Y3488" s="98" t="s">
        <v>62</v>
      </c>
      <c r="Z3488" s="98" t="s">
        <v>62</v>
      </c>
      <c r="AA3488" s="98" t="s">
        <v>62</v>
      </c>
      <c r="AB3488" s="98" t="s">
        <v>36446</v>
      </c>
      <c r="AC3488" s="98" t="s">
        <v>36447</v>
      </c>
      <c r="AD3488" s="98" t="s">
        <v>36448</v>
      </c>
      <c r="AE3488" s="98" t="s">
        <v>36449</v>
      </c>
      <c r="AF3488" s="98" t="s">
        <v>105</v>
      </c>
      <c r="AG3488" s="98" t="s">
        <v>36450</v>
      </c>
      <c r="AH3488" s="98" t="s">
        <v>73</v>
      </c>
      <c r="AI3488" s="98" t="s">
        <v>12907</v>
      </c>
      <c r="AJ3488" s="98" t="s">
        <v>36451</v>
      </c>
      <c r="AK3488" s="98" t="s">
        <v>36452</v>
      </c>
      <c r="AL3488" s="98" t="s">
        <v>75</v>
      </c>
      <c r="AM3488" s="98" t="s">
        <v>36453</v>
      </c>
      <c r="AN3488" s="98" t="s">
        <v>62</v>
      </c>
      <c r="AO3488" s="99" t="s">
        <v>62</v>
      </c>
      <c r="AP3488" s="98" t="s">
        <v>62</v>
      </c>
      <c r="AQ3488" s="98" t="s">
        <v>62</v>
      </c>
      <c r="AR3488" s="98" t="s">
        <v>62</v>
      </c>
      <c r="AS3488" s="98" t="s">
        <v>62</v>
      </c>
      <c r="AT3488" s="98" t="s">
        <v>62</v>
      </c>
      <c r="AU3488" s="98" t="s">
        <v>62</v>
      </c>
      <c r="AV3488" s="99" t="s">
        <v>57</v>
      </c>
      <c r="AW3488" s="98" t="s">
        <v>77</v>
      </c>
      <c r="AX3488" s="98" t="s">
        <v>57</v>
      </c>
      <c r="AY3488" s="98" t="s">
        <v>77</v>
      </c>
    </row>
    <row r="3489" spans="1:51" s="91" customFormat="1" ht="22.5" customHeight="1" x14ac:dyDescent="0.25">
      <c r="A3489" s="97" t="s">
        <v>36454</v>
      </c>
      <c r="B3489" s="98" t="s">
        <v>36455</v>
      </c>
      <c r="C3489" s="98" t="s">
        <v>595</v>
      </c>
      <c r="D3489" s="98" t="s">
        <v>11391</v>
      </c>
      <c r="E3489" s="98" t="s">
        <v>77</v>
      </c>
      <c r="F3489" s="99">
        <v>1</v>
      </c>
      <c r="G3489" s="99">
        <v>187.39</v>
      </c>
      <c r="H3489" s="99" t="s">
        <v>57</v>
      </c>
      <c r="I3489" s="99">
        <v>-22.49</v>
      </c>
      <c r="J3489" s="99">
        <v>-21.45</v>
      </c>
      <c r="K3489" s="99" t="s">
        <v>57</v>
      </c>
      <c r="L3489" s="99">
        <v>143.44999999999999</v>
      </c>
      <c r="M3489" s="98" t="s">
        <v>666</v>
      </c>
      <c r="N3489" s="98" t="s">
        <v>56</v>
      </c>
      <c r="O3489" s="98" t="s">
        <v>14868</v>
      </c>
      <c r="P3489" s="98" t="s">
        <v>16018</v>
      </c>
      <c r="Q3489" s="98" t="s">
        <v>38868</v>
      </c>
      <c r="R3489" s="98" t="s">
        <v>15998</v>
      </c>
      <c r="S3489" s="98" t="s">
        <v>62</v>
      </c>
      <c r="T3489" s="99">
        <v>187.39</v>
      </c>
      <c r="U3489" s="99" t="s">
        <v>83</v>
      </c>
      <c r="V3489" s="98" t="s">
        <v>9651</v>
      </c>
      <c r="W3489" s="98" t="s">
        <v>62</v>
      </c>
      <c r="X3489" s="98" t="s">
        <v>62</v>
      </c>
      <c r="Y3489" s="98" t="s">
        <v>62</v>
      </c>
      <c r="Z3489" s="98" t="s">
        <v>62</v>
      </c>
      <c r="AA3489" s="98" t="s">
        <v>62</v>
      </c>
      <c r="AB3489" s="98" t="s">
        <v>36456</v>
      </c>
      <c r="AC3489" s="98" t="s">
        <v>36457</v>
      </c>
      <c r="AD3489" s="98" t="s">
        <v>36458</v>
      </c>
      <c r="AE3489" s="98" t="s">
        <v>4854</v>
      </c>
      <c r="AF3489" s="98" t="s">
        <v>105</v>
      </c>
      <c r="AG3489" s="98" t="s">
        <v>4855</v>
      </c>
      <c r="AH3489" s="98" t="s">
        <v>73</v>
      </c>
      <c r="AI3489" s="98" t="s">
        <v>12907</v>
      </c>
      <c r="AJ3489" s="98" t="s">
        <v>36459</v>
      </c>
      <c r="AK3489" s="98" t="s">
        <v>36460</v>
      </c>
      <c r="AL3489" s="98" t="s">
        <v>75</v>
      </c>
      <c r="AM3489" s="98" t="s">
        <v>36461</v>
      </c>
      <c r="AN3489" s="98" t="s">
        <v>62</v>
      </c>
      <c r="AO3489" s="99" t="s">
        <v>62</v>
      </c>
      <c r="AP3489" s="98" t="s">
        <v>62</v>
      </c>
      <c r="AQ3489" s="98" t="s">
        <v>62</v>
      </c>
      <c r="AR3489" s="98" t="s">
        <v>62</v>
      </c>
      <c r="AS3489" s="98" t="s">
        <v>62</v>
      </c>
      <c r="AT3489" s="98" t="s">
        <v>62</v>
      </c>
      <c r="AU3489" s="98" t="s">
        <v>62</v>
      </c>
      <c r="AV3489" s="99" t="s">
        <v>57</v>
      </c>
      <c r="AW3489" s="98" t="s">
        <v>77</v>
      </c>
      <c r="AX3489" s="98" t="s">
        <v>57</v>
      </c>
      <c r="AY3489" s="98" t="s">
        <v>77</v>
      </c>
    </row>
    <row r="3490" spans="1:51" s="91" customFormat="1" ht="22.5" customHeight="1" x14ac:dyDescent="0.25">
      <c r="A3490" s="97" t="s">
        <v>36462</v>
      </c>
      <c r="B3490" s="98" t="s">
        <v>36463</v>
      </c>
      <c r="C3490" s="98" t="s">
        <v>595</v>
      </c>
      <c r="D3490" s="98" t="s">
        <v>10968</v>
      </c>
      <c r="E3490" s="98" t="s">
        <v>77</v>
      </c>
      <c r="F3490" s="99">
        <v>1</v>
      </c>
      <c r="G3490" s="99">
        <v>179.9</v>
      </c>
      <c r="H3490" s="99" t="s">
        <v>57</v>
      </c>
      <c r="I3490" s="99">
        <v>-30.58</v>
      </c>
      <c r="J3490" s="99">
        <v>-24.95</v>
      </c>
      <c r="K3490" s="99" t="s">
        <v>57</v>
      </c>
      <c r="L3490" s="99">
        <v>124.37</v>
      </c>
      <c r="M3490" s="98" t="s">
        <v>666</v>
      </c>
      <c r="N3490" s="98" t="s">
        <v>62</v>
      </c>
      <c r="O3490" s="114">
        <v>77350</v>
      </c>
      <c r="P3490" s="98" t="s">
        <v>27612</v>
      </c>
      <c r="Q3490" s="98" t="s">
        <v>38868</v>
      </c>
      <c r="R3490" s="98" t="s">
        <v>24176</v>
      </c>
      <c r="S3490" s="98" t="s">
        <v>62</v>
      </c>
      <c r="T3490" s="99">
        <v>179.9</v>
      </c>
      <c r="U3490" s="99" t="s">
        <v>63</v>
      </c>
      <c r="V3490" s="98" t="s">
        <v>64</v>
      </c>
      <c r="W3490" s="98" t="s">
        <v>36464</v>
      </c>
      <c r="X3490" s="98" t="s">
        <v>36465</v>
      </c>
      <c r="Y3490" s="98" t="s">
        <v>36466</v>
      </c>
      <c r="Z3490" s="98" t="s">
        <v>62</v>
      </c>
      <c r="AA3490" s="98" t="s">
        <v>62</v>
      </c>
      <c r="AB3490" s="98" t="s">
        <v>36464</v>
      </c>
      <c r="AC3490" s="98" t="s">
        <v>36467</v>
      </c>
      <c r="AD3490" s="98" t="s">
        <v>36468</v>
      </c>
      <c r="AE3490" s="98" t="s">
        <v>519</v>
      </c>
      <c r="AF3490" s="98" t="s">
        <v>234</v>
      </c>
      <c r="AG3490" s="98" t="s">
        <v>36469</v>
      </c>
      <c r="AH3490" s="98" t="s">
        <v>73</v>
      </c>
      <c r="AI3490" s="98" t="s">
        <v>74</v>
      </c>
      <c r="AJ3490" s="98" t="s">
        <v>36470</v>
      </c>
      <c r="AK3490" s="98" t="s">
        <v>36471</v>
      </c>
      <c r="AL3490" s="98" t="s">
        <v>75</v>
      </c>
      <c r="AM3490" s="98" t="s">
        <v>36472</v>
      </c>
      <c r="AN3490" s="98" t="s">
        <v>62</v>
      </c>
      <c r="AO3490" s="99" t="s">
        <v>62</v>
      </c>
      <c r="AP3490" s="98" t="s">
        <v>62</v>
      </c>
      <c r="AQ3490" s="98" t="s">
        <v>62</v>
      </c>
      <c r="AR3490" s="98" t="s">
        <v>62</v>
      </c>
      <c r="AS3490" s="98" t="s">
        <v>62</v>
      </c>
      <c r="AT3490" s="98" t="s">
        <v>62</v>
      </c>
      <c r="AU3490" s="98" t="s">
        <v>62</v>
      </c>
      <c r="AV3490" s="99" t="s">
        <v>57</v>
      </c>
      <c r="AW3490" s="98" t="s">
        <v>77</v>
      </c>
      <c r="AX3490" s="98" t="s">
        <v>57</v>
      </c>
      <c r="AY3490" s="98" t="s">
        <v>77</v>
      </c>
    </row>
    <row r="3491" spans="1:51" s="91" customFormat="1" ht="22.5" customHeight="1" x14ac:dyDescent="0.25">
      <c r="A3491" s="97" t="s">
        <v>36473</v>
      </c>
      <c r="B3491" s="98" t="s">
        <v>36474</v>
      </c>
      <c r="C3491" s="98" t="s">
        <v>595</v>
      </c>
      <c r="D3491" s="98" t="s">
        <v>11391</v>
      </c>
      <c r="E3491" s="98" t="s">
        <v>56</v>
      </c>
      <c r="F3491" s="99">
        <v>2</v>
      </c>
      <c r="G3491" s="99">
        <v>87.8</v>
      </c>
      <c r="H3491" s="99">
        <v>11.38</v>
      </c>
      <c r="I3491" s="99">
        <v>-26.92</v>
      </c>
      <c r="J3491" s="99">
        <v>-11.38</v>
      </c>
      <c r="K3491" s="99" t="s">
        <v>57</v>
      </c>
      <c r="L3491" s="99">
        <v>60.88</v>
      </c>
      <c r="M3491" s="98" t="s">
        <v>666</v>
      </c>
      <c r="N3491" s="98" t="s">
        <v>62</v>
      </c>
      <c r="O3491" s="114">
        <v>442055</v>
      </c>
      <c r="P3491" s="98" t="s">
        <v>15524</v>
      </c>
      <c r="Q3491" s="98" t="s">
        <v>38868</v>
      </c>
      <c r="R3491" s="98" t="s">
        <v>15525</v>
      </c>
      <c r="S3491" s="98" t="s">
        <v>62</v>
      </c>
      <c r="T3491" s="99">
        <v>43.9</v>
      </c>
      <c r="U3491" s="99" t="s">
        <v>63</v>
      </c>
      <c r="V3491" s="98" t="s">
        <v>9651</v>
      </c>
      <c r="W3491" s="98" t="s">
        <v>62</v>
      </c>
      <c r="X3491" s="98" t="s">
        <v>62</v>
      </c>
      <c r="Y3491" s="98" t="s">
        <v>62</v>
      </c>
      <c r="Z3491" s="98" t="s">
        <v>62</v>
      </c>
      <c r="AA3491" s="98" t="s">
        <v>62</v>
      </c>
      <c r="AB3491" s="98" t="s">
        <v>36475</v>
      </c>
      <c r="AC3491" s="98" t="s">
        <v>36476</v>
      </c>
      <c r="AD3491" s="98" t="s">
        <v>36477</v>
      </c>
      <c r="AE3491" s="98" t="s">
        <v>2932</v>
      </c>
      <c r="AF3491" s="98" t="s">
        <v>90</v>
      </c>
      <c r="AG3491" s="98" t="s">
        <v>36478</v>
      </c>
      <c r="AH3491" s="98" t="s">
        <v>73</v>
      </c>
      <c r="AI3491" s="98" t="s">
        <v>12907</v>
      </c>
      <c r="AJ3491" s="98" t="s">
        <v>36479</v>
      </c>
      <c r="AK3491" s="98" t="s">
        <v>36480</v>
      </c>
      <c r="AL3491" s="98" t="s">
        <v>75</v>
      </c>
      <c r="AM3491" s="98" t="s">
        <v>36481</v>
      </c>
      <c r="AN3491" s="98" t="s">
        <v>62</v>
      </c>
      <c r="AO3491" s="99" t="s">
        <v>62</v>
      </c>
      <c r="AP3491" s="98" t="s">
        <v>62</v>
      </c>
      <c r="AQ3491" s="98" t="s">
        <v>62</v>
      </c>
      <c r="AR3491" s="98" t="s">
        <v>62</v>
      </c>
      <c r="AS3491" s="98" t="s">
        <v>62</v>
      </c>
      <c r="AT3491" s="98" t="s">
        <v>62</v>
      </c>
      <c r="AU3491" s="98" t="s">
        <v>62</v>
      </c>
      <c r="AV3491" s="99" t="s">
        <v>57</v>
      </c>
      <c r="AW3491" s="98" t="s">
        <v>77</v>
      </c>
      <c r="AX3491" s="98" t="s">
        <v>57</v>
      </c>
      <c r="AY3491" s="98" t="s">
        <v>77</v>
      </c>
    </row>
    <row r="3492" spans="1:51" s="91" customFormat="1" ht="22.5" customHeight="1" x14ac:dyDescent="0.25">
      <c r="A3492" s="97" t="s">
        <v>36482</v>
      </c>
      <c r="B3492" s="98" t="s">
        <v>36483</v>
      </c>
      <c r="C3492" s="98" t="s">
        <v>595</v>
      </c>
      <c r="D3492" s="98" t="s">
        <v>36317</v>
      </c>
      <c r="E3492" s="98" t="s">
        <v>56</v>
      </c>
      <c r="F3492" s="99">
        <v>1</v>
      </c>
      <c r="G3492" s="99">
        <v>110.57</v>
      </c>
      <c r="H3492" s="99" t="s">
        <v>57</v>
      </c>
      <c r="I3492" s="99">
        <v>-18.8</v>
      </c>
      <c r="J3492" s="99">
        <v>-20.45</v>
      </c>
      <c r="K3492" s="99" t="s">
        <v>57</v>
      </c>
      <c r="L3492" s="99">
        <v>71.319999999999993</v>
      </c>
      <c r="M3492" s="98" t="s">
        <v>666</v>
      </c>
      <c r="N3492" s="98" t="s">
        <v>56</v>
      </c>
      <c r="O3492" s="114">
        <v>10107</v>
      </c>
      <c r="P3492" s="98" t="s">
        <v>12985</v>
      </c>
      <c r="Q3492" s="98" t="s">
        <v>38868</v>
      </c>
      <c r="R3492" s="98" t="s">
        <v>12986</v>
      </c>
      <c r="S3492" s="98" t="s">
        <v>62</v>
      </c>
      <c r="T3492" s="99">
        <v>110.57</v>
      </c>
      <c r="U3492" s="99" t="s">
        <v>63</v>
      </c>
      <c r="V3492" s="98" t="s">
        <v>9651</v>
      </c>
      <c r="W3492" s="98" t="s">
        <v>62</v>
      </c>
      <c r="X3492" s="98" t="s">
        <v>62</v>
      </c>
      <c r="Y3492" s="98" t="s">
        <v>62</v>
      </c>
      <c r="Z3492" s="98" t="s">
        <v>62</v>
      </c>
      <c r="AA3492" s="98" t="s">
        <v>62</v>
      </c>
      <c r="AB3492" s="98" t="s">
        <v>36484</v>
      </c>
      <c r="AC3492" s="98" t="s">
        <v>36485</v>
      </c>
      <c r="AD3492" s="98" t="s">
        <v>36486</v>
      </c>
      <c r="AE3492" s="98" t="s">
        <v>22407</v>
      </c>
      <c r="AF3492" s="98" t="s">
        <v>234</v>
      </c>
      <c r="AG3492" s="98" t="s">
        <v>36487</v>
      </c>
      <c r="AH3492" s="98" t="s">
        <v>73</v>
      </c>
      <c r="AI3492" s="98" t="s">
        <v>12907</v>
      </c>
      <c r="AJ3492" s="98" t="s">
        <v>36488</v>
      </c>
      <c r="AK3492" s="98" t="s">
        <v>36489</v>
      </c>
      <c r="AL3492" s="98" t="s">
        <v>75</v>
      </c>
      <c r="AM3492" s="98" t="s">
        <v>36490</v>
      </c>
      <c r="AN3492" s="98" t="s">
        <v>62</v>
      </c>
      <c r="AO3492" s="99" t="s">
        <v>62</v>
      </c>
      <c r="AP3492" s="98" t="s">
        <v>62</v>
      </c>
      <c r="AQ3492" s="98" t="s">
        <v>62</v>
      </c>
      <c r="AR3492" s="98" t="s">
        <v>62</v>
      </c>
      <c r="AS3492" s="98" t="s">
        <v>62</v>
      </c>
      <c r="AT3492" s="98" t="s">
        <v>62</v>
      </c>
      <c r="AU3492" s="98" t="s">
        <v>62</v>
      </c>
      <c r="AV3492" s="99" t="s">
        <v>57</v>
      </c>
      <c r="AW3492" s="98" t="s">
        <v>77</v>
      </c>
      <c r="AX3492" s="98" t="s">
        <v>57</v>
      </c>
      <c r="AY3492" s="98" t="s">
        <v>77</v>
      </c>
    </row>
    <row r="3493" spans="1:51" s="91" customFormat="1" ht="22.5" customHeight="1" x14ac:dyDescent="0.25">
      <c r="A3493" s="97" t="s">
        <v>36491</v>
      </c>
      <c r="B3493" s="98" t="s">
        <v>36492</v>
      </c>
      <c r="C3493" s="98" t="s">
        <v>595</v>
      </c>
      <c r="D3493" s="98" t="s">
        <v>36317</v>
      </c>
      <c r="E3493" s="98" t="s">
        <v>77</v>
      </c>
      <c r="F3493" s="99">
        <v>1</v>
      </c>
      <c r="G3493" s="99">
        <v>44.8</v>
      </c>
      <c r="H3493" s="99">
        <v>10.71</v>
      </c>
      <c r="I3493" s="99">
        <v>-13.62</v>
      </c>
      <c r="J3493" s="99">
        <v>-10.71</v>
      </c>
      <c r="K3493" s="99" t="s">
        <v>57</v>
      </c>
      <c r="L3493" s="99">
        <v>31.18</v>
      </c>
      <c r="M3493" s="98" t="s">
        <v>666</v>
      </c>
      <c r="N3493" s="98" t="s">
        <v>56</v>
      </c>
      <c r="O3493" s="114">
        <v>5554</v>
      </c>
      <c r="P3493" s="98" t="s">
        <v>13317</v>
      </c>
      <c r="Q3493" s="98" t="s">
        <v>38868</v>
      </c>
      <c r="R3493" s="98" t="s">
        <v>13318</v>
      </c>
      <c r="S3493" s="98" t="s">
        <v>62</v>
      </c>
      <c r="T3493" s="99">
        <v>44.8</v>
      </c>
      <c r="U3493" s="99" t="s">
        <v>63</v>
      </c>
      <c r="V3493" s="98" t="s">
        <v>9651</v>
      </c>
      <c r="W3493" s="98" t="s">
        <v>62</v>
      </c>
      <c r="X3493" s="98" t="s">
        <v>62</v>
      </c>
      <c r="Y3493" s="98" t="s">
        <v>62</v>
      </c>
      <c r="Z3493" s="98" t="s">
        <v>62</v>
      </c>
      <c r="AA3493" s="98" t="s">
        <v>62</v>
      </c>
      <c r="AB3493" s="98" t="s">
        <v>36493</v>
      </c>
      <c r="AC3493" s="98" t="s">
        <v>36494</v>
      </c>
      <c r="AD3493" s="98" t="s">
        <v>36495</v>
      </c>
      <c r="AE3493" s="98" t="s">
        <v>36496</v>
      </c>
      <c r="AF3493" s="98" t="s">
        <v>234</v>
      </c>
      <c r="AG3493" s="98" t="s">
        <v>36497</v>
      </c>
      <c r="AH3493" s="98" t="s">
        <v>73</v>
      </c>
      <c r="AI3493" s="98" t="s">
        <v>12907</v>
      </c>
      <c r="AJ3493" s="98" t="s">
        <v>36498</v>
      </c>
      <c r="AK3493" s="98" t="s">
        <v>36499</v>
      </c>
      <c r="AL3493" s="98" t="s">
        <v>75</v>
      </c>
      <c r="AM3493" s="98" t="s">
        <v>36500</v>
      </c>
      <c r="AN3493" s="98" t="s">
        <v>62</v>
      </c>
      <c r="AO3493" s="99" t="s">
        <v>62</v>
      </c>
      <c r="AP3493" s="98" t="s">
        <v>62</v>
      </c>
      <c r="AQ3493" s="98" t="s">
        <v>62</v>
      </c>
      <c r="AR3493" s="98" t="s">
        <v>62</v>
      </c>
      <c r="AS3493" s="98" t="s">
        <v>62</v>
      </c>
      <c r="AT3493" s="98" t="s">
        <v>62</v>
      </c>
      <c r="AU3493" s="98" t="s">
        <v>62</v>
      </c>
      <c r="AV3493" s="99" t="s">
        <v>57</v>
      </c>
      <c r="AW3493" s="98" t="s">
        <v>77</v>
      </c>
      <c r="AX3493" s="98" t="s">
        <v>57</v>
      </c>
      <c r="AY3493" s="98" t="s">
        <v>77</v>
      </c>
    </row>
    <row r="3494" spans="1:51" s="91" customFormat="1" ht="22.5" customHeight="1" x14ac:dyDescent="0.25">
      <c r="A3494" s="97" t="s">
        <v>36501</v>
      </c>
      <c r="B3494" s="98" t="s">
        <v>36502</v>
      </c>
      <c r="C3494" s="98" t="s">
        <v>595</v>
      </c>
      <c r="D3494" s="98" t="s">
        <v>36317</v>
      </c>
      <c r="E3494" s="98" t="s">
        <v>77</v>
      </c>
      <c r="F3494" s="99">
        <v>1</v>
      </c>
      <c r="G3494" s="99">
        <v>59.22</v>
      </c>
      <c r="H3494" s="99">
        <v>8.25</v>
      </c>
      <c r="I3494" s="99">
        <v>-16.07</v>
      </c>
      <c r="J3494" s="99">
        <v>-8.25</v>
      </c>
      <c r="K3494" s="99" t="s">
        <v>57</v>
      </c>
      <c r="L3494" s="99">
        <v>43.15</v>
      </c>
      <c r="M3494" s="98" t="s">
        <v>666</v>
      </c>
      <c r="N3494" s="98" t="s">
        <v>56</v>
      </c>
      <c r="O3494" s="98" t="s">
        <v>1516</v>
      </c>
      <c r="P3494" s="98" t="s">
        <v>12924</v>
      </c>
      <c r="Q3494" s="98" t="s">
        <v>38868</v>
      </c>
      <c r="R3494" s="98" t="s">
        <v>12925</v>
      </c>
      <c r="S3494" s="98" t="s">
        <v>62</v>
      </c>
      <c r="T3494" s="99">
        <v>59.22</v>
      </c>
      <c r="U3494" s="99" t="s">
        <v>63</v>
      </c>
      <c r="V3494" s="98" t="s">
        <v>9651</v>
      </c>
      <c r="W3494" s="98" t="s">
        <v>62</v>
      </c>
      <c r="X3494" s="98" t="s">
        <v>62</v>
      </c>
      <c r="Y3494" s="98" t="s">
        <v>62</v>
      </c>
      <c r="Z3494" s="98" t="s">
        <v>62</v>
      </c>
      <c r="AA3494" s="98" t="s">
        <v>62</v>
      </c>
      <c r="AB3494" s="98" t="s">
        <v>36503</v>
      </c>
      <c r="AC3494" s="98" t="s">
        <v>36504</v>
      </c>
      <c r="AD3494" s="98" t="s">
        <v>36505</v>
      </c>
      <c r="AE3494" s="98" t="s">
        <v>18822</v>
      </c>
      <c r="AF3494" s="98" t="s">
        <v>234</v>
      </c>
      <c r="AG3494" s="98" t="s">
        <v>36506</v>
      </c>
      <c r="AH3494" s="98" t="s">
        <v>73</v>
      </c>
      <c r="AI3494" s="98" t="s">
        <v>12907</v>
      </c>
      <c r="AJ3494" s="98" t="s">
        <v>36507</v>
      </c>
      <c r="AK3494" s="98" t="s">
        <v>36508</v>
      </c>
      <c r="AL3494" s="98" t="s">
        <v>75</v>
      </c>
      <c r="AM3494" s="98" t="s">
        <v>36509</v>
      </c>
      <c r="AN3494" s="98" t="s">
        <v>62</v>
      </c>
      <c r="AO3494" s="99" t="s">
        <v>62</v>
      </c>
      <c r="AP3494" s="98" t="s">
        <v>62</v>
      </c>
      <c r="AQ3494" s="98" t="s">
        <v>62</v>
      </c>
      <c r="AR3494" s="98" t="s">
        <v>62</v>
      </c>
      <c r="AS3494" s="98" t="s">
        <v>62</v>
      </c>
      <c r="AT3494" s="98" t="s">
        <v>62</v>
      </c>
      <c r="AU3494" s="98" t="s">
        <v>62</v>
      </c>
      <c r="AV3494" s="99" t="s">
        <v>57</v>
      </c>
      <c r="AW3494" s="98" t="s">
        <v>77</v>
      </c>
      <c r="AX3494" s="98" t="s">
        <v>57</v>
      </c>
      <c r="AY3494" s="98" t="s">
        <v>77</v>
      </c>
    </row>
    <row r="3495" spans="1:51" s="91" customFormat="1" ht="22.5" customHeight="1" x14ac:dyDescent="0.25">
      <c r="A3495" s="97" t="s">
        <v>36510</v>
      </c>
      <c r="B3495" s="98" t="s">
        <v>36511</v>
      </c>
      <c r="C3495" s="98" t="s">
        <v>595</v>
      </c>
      <c r="D3495" s="98" t="s">
        <v>36317</v>
      </c>
      <c r="E3495" s="98" t="s">
        <v>77</v>
      </c>
      <c r="F3495" s="99">
        <v>1</v>
      </c>
      <c r="G3495" s="99">
        <v>59.85</v>
      </c>
      <c r="H3495" s="99">
        <v>13.63</v>
      </c>
      <c r="I3495" s="99">
        <v>-16.170000000000002</v>
      </c>
      <c r="J3495" s="99">
        <v>-13.63</v>
      </c>
      <c r="K3495" s="99" t="s">
        <v>57</v>
      </c>
      <c r="L3495" s="99">
        <v>43.68</v>
      </c>
      <c r="M3495" s="98" t="s">
        <v>666</v>
      </c>
      <c r="N3495" s="98" t="s">
        <v>56</v>
      </c>
      <c r="O3495" s="98" t="s">
        <v>1516</v>
      </c>
      <c r="P3495" s="98" t="s">
        <v>12924</v>
      </c>
      <c r="Q3495" s="98" t="s">
        <v>38868</v>
      </c>
      <c r="R3495" s="98" t="s">
        <v>12925</v>
      </c>
      <c r="S3495" s="98" t="s">
        <v>62</v>
      </c>
      <c r="T3495" s="99">
        <v>59.85</v>
      </c>
      <c r="U3495" s="99" t="s">
        <v>63</v>
      </c>
      <c r="V3495" s="98" t="s">
        <v>9651</v>
      </c>
      <c r="W3495" s="98" t="s">
        <v>62</v>
      </c>
      <c r="X3495" s="98" t="s">
        <v>62</v>
      </c>
      <c r="Y3495" s="98" t="s">
        <v>62</v>
      </c>
      <c r="Z3495" s="98" t="s">
        <v>62</v>
      </c>
      <c r="AA3495" s="98" t="s">
        <v>62</v>
      </c>
      <c r="AB3495" s="98" t="s">
        <v>36512</v>
      </c>
      <c r="AC3495" s="98" t="s">
        <v>36513</v>
      </c>
      <c r="AD3495" s="98" t="s">
        <v>36514</v>
      </c>
      <c r="AE3495" s="98" t="s">
        <v>3741</v>
      </c>
      <c r="AF3495" s="98" t="s">
        <v>234</v>
      </c>
      <c r="AG3495" s="98" t="s">
        <v>36515</v>
      </c>
      <c r="AH3495" s="98" t="s">
        <v>73</v>
      </c>
      <c r="AI3495" s="98" t="s">
        <v>12907</v>
      </c>
      <c r="AJ3495" s="98" t="s">
        <v>36498</v>
      </c>
      <c r="AK3495" s="98" t="s">
        <v>36516</v>
      </c>
      <c r="AL3495" s="98" t="s">
        <v>75</v>
      </c>
      <c r="AM3495" s="98" t="s">
        <v>36517</v>
      </c>
      <c r="AN3495" s="98" t="s">
        <v>62</v>
      </c>
      <c r="AO3495" s="99" t="s">
        <v>62</v>
      </c>
      <c r="AP3495" s="98" t="s">
        <v>62</v>
      </c>
      <c r="AQ3495" s="98" t="s">
        <v>62</v>
      </c>
      <c r="AR3495" s="98" t="s">
        <v>62</v>
      </c>
      <c r="AS3495" s="98" t="s">
        <v>62</v>
      </c>
      <c r="AT3495" s="98" t="s">
        <v>62</v>
      </c>
      <c r="AU3495" s="98" t="s">
        <v>62</v>
      </c>
      <c r="AV3495" s="99" t="s">
        <v>57</v>
      </c>
      <c r="AW3495" s="98" t="s">
        <v>77</v>
      </c>
      <c r="AX3495" s="98" t="s">
        <v>57</v>
      </c>
      <c r="AY3495" s="98" t="s">
        <v>77</v>
      </c>
    </row>
    <row r="3496" spans="1:51" s="91" customFormat="1" ht="22.5" customHeight="1" x14ac:dyDescent="0.25">
      <c r="A3496" s="97" t="s">
        <v>36518</v>
      </c>
      <c r="B3496" s="98" t="s">
        <v>36519</v>
      </c>
      <c r="C3496" s="98" t="s">
        <v>595</v>
      </c>
      <c r="D3496" s="98" t="s">
        <v>9762</v>
      </c>
      <c r="E3496" s="98" t="s">
        <v>56</v>
      </c>
      <c r="F3496" s="99">
        <v>1</v>
      </c>
      <c r="G3496" s="99">
        <v>59.56</v>
      </c>
      <c r="H3496" s="99" t="s">
        <v>57</v>
      </c>
      <c r="I3496" s="99">
        <v>-16.13</v>
      </c>
      <c r="J3496" s="99" t="s">
        <v>57</v>
      </c>
      <c r="K3496" s="99" t="s">
        <v>57</v>
      </c>
      <c r="L3496" s="99">
        <v>43.43</v>
      </c>
      <c r="M3496" s="98" t="s">
        <v>666</v>
      </c>
      <c r="N3496" s="98" t="s">
        <v>62</v>
      </c>
      <c r="O3496" s="98" t="s">
        <v>13007</v>
      </c>
      <c r="P3496" s="98" t="s">
        <v>13008</v>
      </c>
      <c r="Q3496" s="98" t="s">
        <v>38868</v>
      </c>
      <c r="R3496" s="98" t="s">
        <v>13009</v>
      </c>
      <c r="S3496" s="98" t="s">
        <v>62</v>
      </c>
      <c r="T3496" s="99">
        <v>59.56</v>
      </c>
      <c r="U3496" s="99" t="s">
        <v>63</v>
      </c>
      <c r="V3496" s="98" t="s">
        <v>9651</v>
      </c>
      <c r="W3496" s="98" t="s">
        <v>62</v>
      </c>
      <c r="X3496" s="98" t="s">
        <v>62</v>
      </c>
      <c r="Y3496" s="98" t="s">
        <v>62</v>
      </c>
      <c r="Z3496" s="98" t="s">
        <v>62</v>
      </c>
      <c r="AA3496" s="98" t="s">
        <v>62</v>
      </c>
      <c r="AB3496" s="98" t="s">
        <v>36520</v>
      </c>
      <c r="AC3496" s="98" t="s">
        <v>36521</v>
      </c>
      <c r="AD3496" s="98" t="s">
        <v>36522</v>
      </c>
      <c r="AE3496" s="98" t="s">
        <v>36523</v>
      </c>
      <c r="AF3496" s="98" t="s">
        <v>90</v>
      </c>
      <c r="AG3496" s="98" t="s">
        <v>36524</v>
      </c>
      <c r="AH3496" s="98" t="s">
        <v>73</v>
      </c>
      <c r="AI3496" s="98" t="s">
        <v>12907</v>
      </c>
      <c r="AJ3496" s="98" t="s">
        <v>12497</v>
      </c>
      <c r="AK3496" s="98" t="s">
        <v>36525</v>
      </c>
      <c r="AL3496" s="98" t="s">
        <v>75</v>
      </c>
      <c r="AM3496" s="98" t="s">
        <v>36526</v>
      </c>
      <c r="AN3496" s="98" t="s">
        <v>62</v>
      </c>
      <c r="AO3496" s="99" t="s">
        <v>62</v>
      </c>
      <c r="AP3496" s="98" t="s">
        <v>62</v>
      </c>
      <c r="AQ3496" s="98" t="s">
        <v>62</v>
      </c>
      <c r="AR3496" s="98" t="s">
        <v>62</v>
      </c>
      <c r="AS3496" s="98" t="s">
        <v>62</v>
      </c>
      <c r="AT3496" s="98" t="s">
        <v>62</v>
      </c>
      <c r="AU3496" s="98" t="s">
        <v>62</v>
      </c>
      <c r="AV3496" s="99" t="s">
        <v>57</v>
      </c>
      <c r="AW3496" s="98" t="s">
        <v>77</v>
      </c>
      <c r="AX3496" s="98" t="s">
        <v>57</v>
      </c>
      <c r="AY3496" s="98" t="s">
        <v>77</v>
      </c>
    </row>
    <row r="3497" spans="1:51" s="91" customFormat="1" ht="22.5" customHeight="1" x14ac:dyDescent="0.25">
      <c r="A3497" s="97" t="s">
        <v>36527</v>
      </c>
      <c r="B3497" s="98" t="s">
        <v>36528</v>
      </c>
      <c r="C3497" s="98" t="s">
        <v>595</v>
      </c>
      <c r="D3497" s="98" t="s">
        <v>10968</v>
      </c>
      <c r="E3497" s="98" t="s">
        <v>77</v>
      </c>
      <c r="F3497" s="99">
        <v>1</v>
      </c>
      <c r="G3497" s="99">
        <v>38.46</v>
      </c>
      <c r="H3497" s="99">
        <v>15.22</v>
      </c>
      <c r="I3497" s="99">
        <v>-10.62</v>
      </c>
      <c r="J3497" s="99">
        <v>-15.22</v>
      </c>
      <c r="K3497" s="99" t="s">
        <v>57</v>
      </c>
      <c r="L3497" s="99">
        <v>27.84</v>
      </c>
      <c r="M3497" s="98" t="s">
        <v>666</v>
      </c>
      <c r="N3497" s="98" t="s">
        <v>56</v>
      </c>
      <c r="O3497" s="114">
        <v>88573</v>
      </c>
      <c r="P3497" s="98" t="s">
        <v>13019</v>
      </c>
      <c r="Q3497" s="98" t="s">
        <v>38868</v>
      </c>
      <c r="R3497" s="98" t="s">
        <v>13020</v>
      </c>
      <c r="S3497" s="98" t="s">
        <v>62</v>
      </c>
      <c r="T3497" s="99">
        <v>38.46</v>
      </c>
      <c r="U3497" s="99" t="s">
        <v>83</v>
      </c>
      <c r="V3497" s="98" t="s">
        <v>64</v>
      </c>
      <c r="W3497" s="98" t="s">
        <v>36529</v>
      </c>
      <c r="X3497" s="98" t="s">
        <v>36530</v>
      </c>
      <c r="Y3497" s="98" t="s">
        <v>36531</v>
      </c>
      <c r="Z3497" s="98" t="s">
        <v>62</v>
      </c>
      <c r="AA3497" s="98" t="s">
        <v>62</v>
      </c>
      <c r="AB3497" s="98" t="s">
        <v>36529</v>
      </c>
      <c r="AC3497" s="98" t="s">
        <v>36532</v>
      </c>
      <c r="AD3497" s="98" t="s">
        <v>36533</v>
      </c>
      <c r="AE3497" s="98" t="s">
        <v>4602</v>
      </c>
      <c r="AF3497" s="98" t="s">
        <v>234</v>
      </c>
      <c r="AG3497" s="98" t="s">
        <v>36534</v>
      </c>
      <c r="AH3497" s="98" t="s">
        <v>73</v>
      </c>
      <c r="AI3497" s="98" t="s">
        <v>74</v>
      </c>
      <c r="AJ3497" s="98" t="s">
        <v>36368</v>
      </c>
      <c r="AK3497" s="98" t="s">
        <v>36535</v>
      </c>
      <c r="AL3497" s="98" t="s">
        <v>75</v>
      </c>
      <c r="AM3497" s="98" t="s">
        <v>36536</v>
      </c>
      <c r="AN3497" s="98" t="s">
        <v>62</v>
      </c>
      <c r="AO3497" s="99" t="s">
        <v>62</v>
      </c>
      <c r="AP3497" s="98" t="s">
        <v>62</v>
      </c>
      <c r="AQ3497" s="98" t="s">
        <v>62</v>
      </c>
      <c r="AR3497" s="98" t="s">
        <v>62</v>
      </c>
      <c r="AS3497" s="98" t="s">
        <v>62</v>
      </c>
      <c r="AT3497" s="98" t="s">
        <v>62</v>
      </c>
      <c r="AU3497" s="98" t="s">
        <v>62</v>
      </c>
      <c r="AV3497" s="99" t="s">
        <v>57</v>
      </c>
      <c r="AW3497" s="98" t="s">
        <v>77</v>
      </c>
      <c r="AX3497" s="98" t="s">
        <v>57</v>
      </c>
      <c r="AY3497" s="98" t="s">
        <v>77</v>
      </c>
    </row>
    <row r="3498" spans="1:51" s="91" customFormat="1" ht="22.5" customHeight="1" x14ac:dyDescent="0.25">
      <c r="A3498" s="97" t="s">
        <v>36546</v>
      </c>
      <c r="B3498" s="98" t="s">
        <v>36547</v>
      </c>
      <c r="C3498" s="98" t="s">
        <v>595</v>
      </c>
      <c r="D3498" s="98" t="s">
        <v>10968</v>
      </c>
      <c r="E3498" s="98" t="s">
        <v>77</v>
      </c>
      <c r="F3498" s="99">
        <v>1</v>
      </c>
      <c r="G3498" s="99">
        <v>41.67</v>
      </c>
      <c r="H3498" s="99">
        <v>22.42</v>
      </c>
      <c r="I3498" s="99">
        <v>-11</v>
      </c>
      <c r="J3498" s="99">
        <v>-22.42</v>
      </c>
      <c r="K3498" s="99" t="s">
        <v>57</v>
      </c>
      <c r="L3498" s="99">
        <v>30.67</v>
      </c>
      <c r="M3498" s="98" t="s">
        <v>666</v>
      </c>
      <c r="N3498" s="98" t="s">
        <v>56</v>
      </c>
      <c r="O3498" s="98" t="s">
        <v>13345</v>
      </c>
      <c r="P3498" s="98" t="s">
        <v>13346</v>
      </c>
      <c r="Q3498" s="98" t="s">
        <v>38868</v>
      </c>
      <c r="R3498" s="98" t="s">
        <v>13347</v>
      </c>
      <c r="S3498" s="98" t="s">
        <v>62</v>
      </c>
      <c r="T3498" s="99">
        <v>41.67</v>
      </c>
      <c r="U3498" s="99" t="s">
        <v>83</v>
      </c>
      <c r="V3498" s="98" t="s">
        <v>64</v>
      </c>
      <c r="W3498" s="98" t="s">
        <v>36548</v>
      </c>
      <c r="X3498" s="98" t="s">
        <v>36549</v>
      </c>
      <c r="Y3498" s="98" t="s">
        <v>36550</v>
      </c>
      <c r="Z3498" s="98" t="s">
        <v>62</v>
      </c>
      <c r="AA3498" s="98" t="s">
        <v>62</v>
      </c>
      <c r="AB3498" s="98" t="s">
        <v>36548</v>
      </c>
      <c r="AC3498" s="98" t="s">
        <v>36551</v>
      </c>
      <c r="AD3498" s="98" t="s">
        <v>36552</v>
      </c>
      <c r="AE3498" s="98" t="s">
        <v>36553</v>
      </c>
      <c r="AF3498" s="98" t="s">
        <v>345</v>
      </c>
      <c r="AG3498" s="98" t="s">
        <v>36554</v>
      </c>
      <c r="AH3498" s="98" t="s">
        <v>73</v>
      </c>
      <c r="AI3498" s="98" t="s">
        <v>74</v>
      </c>
      <c r="AJ3498" s="98" t="s">
        <v>11580</v>
      </c>
      <c r="AK3498" s="98" t="s">
        <v>36555</v>
      </c>
      <c r="AL3498" s="98" t="s">
        <v>75</v>
      </c>
      <c r="AM3498" s="98" t="s">
        <v>36556</v>
      </c>
      <c r="AN3498" s="98" t="s">
        <v>62</v>
      </c>
      <c r="AO3498" s="99" t="s">
        <v>62</v>
      </c>
      <c r="AP3498" s="98" t="s">
        <v>62</v>
      </c>
      <c r="AQ3498" s="98" t="s">
        <v>62</v>
      </c>
      <c r="AR3498" s="98" t="s">
        <v>62</v>
      </c>
      <c r="AS3498" s="98" t="s">
        <v>62</v>
      </c>
      <c r="AT3498" s="98" t="s">
        <v>62</v>
      </c>
      <c r="AU3498" s="98" t="s">
        <v>62</v>
      </c>
      <c r="AV3498" s="99" t="s">
        <v>57</v>
      </c>
      <c r="AW3498" s="98" t="s">
        <v>77</v>
      </c>
      <c r="AX3498" s="98" t="s">
        <v>57</v>
      </c>
      <c r="AY3498" s="98" t="s">
        <v>77</v>
      </c>
    </row>
    <row r="3499" spans="1:51" s="91" customFormat="1" ht="22.5" customHeight="1" x14ac:dyDescent="0.25">
      <c r="A3499" s="97" t="s">
        <v>36557</v>
      </c>
      <c r="B3499" s="98" t="s">
        <v>36558</v>
      </c>
      <c r="C3499" s="98" t="s">
        <v>595</v>
      </c>
      <c r="D3499" s="98" t="s">
        <v>10306</v>
      </c>
      <c r="E3499" s="98" t="s">
        <v>77</v>
      </c>
      <c r="F3499" s="99">
        <v>1</v>
      </c>
      <c r="G3499" s="99">
        <v>45.14</v>
      </c>
      <c r="H3499" s="99">
        <v>21.3</v>
      </c>
      <c r="I3499" s="99">
        <v>-13.67</v>
      </c>
      <c r="J3499" s="99">
        <v>-21.3</v>
      </c>
      <c r="K3499" s="99" t="s">
        <v>57</v>
      </c>
      <c r="L3499" s="99">
        <v>31.47</v>
      </c>
      <c r="M3499" s="98" t="s">
        <v>666</v>
      </c>
      <c r="N3499" s="98" t="s">
        <v>56</v>
      </c>
      <c r="O3499" s="98" t="s">
        <v>13345</v>
      </c>
      <c r="P3499" s="98" t="s">
        <v>36559</v>
      </c>
      <c r="Q3499" s="98" t="s">
        <v>38868</v>
      </c>
      <c r="R3499" s="98" t="s">
        <v>36560</v>
      </c>
      <c r="S3499" s="98" t="s">
        <v>62</v>
      </c>
      <c r="T3499" s="99">
        <v>45.14</v>
      </c>
      <c r="U3499" s="99" t="s">
        <v>63</v>
      </c>
      <c r="V3499" s="98" t="s">
        <v>64</v>
      </c>
      <c r="W3499" s="98" t="s">
        <v>36561</v>
      </c>
      <c r="X3499" s="98" t="s">
        <v>36562</v>
      </c>
      <c r="Y3499" s="98" t="s">
        <v>36563</v>
      </c>
      <c r="Z3499" s="98" t="s">
        <v>62</v>
      </c>
      <c r="AA3499" s="98" t="s">
        <v>62</v>
      </c>
      <c r="AB3499" s="98" t="s">
        <v>36561</v>
      </c>
      <c r="AC3499" s="98" t="s">
        <v>36564</v>
      </c>
      <c r="AD3499" s="98" t="s">
        <v>36565</v>
      </c>
      <c r="AE3499" s="98" t="s">
        <v>11602</v>
      </c>
      <c r="AF3499" s="98" t="s">
        <v>263</v>
      </c>
      <c r="AG3499" s="98" t="s">
        <v>36566</v>
      </c>
      <c r="AH3499" s="98" t="s">
        <v>73</v>
      </c>
      <c r="AI3499" s="98" t="s">
        <v>74</v>
      </c>
      <c r="AJ3499" s="98" t="s">
        <v>11488</v>
      </c>
      <c r="AK3499" s="98" t="s">
        <v>36567</v>
      </c>
      <c r="AL3499" s="98" t="s">
        <v>75</v>
      </c>
      <c r="AM3499" s="98" t="s">
        <v>36568</v>
      </c>
      <c r="AN3499" s="98" t="s">
        <v>62</v>
      </c>
      <c r="AO3499" s="99" t="s">
        <v>62</v>
      </c>
      <c r="AP3499" s="98" t="s">
        <v>62</v>
      </c>
      <c r="AQ3499" s="98" t="s">
        <v>62</v>
      </c>
      <c r="AR3499" s="98" t="s">
        <v>62</v>
      </c>
      <c r="AS3499" s="98" t="s">
        <v>62</v>
      </c>
      <c r="AT3499" s="98" t="s">
        <v>62</v>
      </c>
      <c r="AU3499" s="98" t="s">
        <v>62</v>
      </c>
      <c r="AV3499" s="99" t="s">
        <v>57</v>
      </c>
      <c r="AW3499" s="98" t="s">
        <v>77</v>
      </c>
      <c r="AX3499" s="98" t="s">
        <v>57</v>
      </c>
      <c r="AY3499" s="98" t="s">
        <v>77</v>
      </c>
    </row>
    <row r="3500" spans="1:51" s="91" customFormat="1" ht="22.5" customHeight="1" x14ac:dyDescent="0.25">
      <c r="A3500" s="97" t="s">
        <v>36569</v>
      </c>
      <c r="B3500" s="98" t="s">
        <v>36570</v>
      </c>
      <c r="C3500" s="98" t="s">
        <v>595</v>
      </c>
      <c r="D3500" s="98" t="s">
        <v>36317</v>
      </c>
      <c r="E3500" s="98" t="s">
        <v>77</v>
      </c>
      <c r="F3500" s="99">
        <v>1</v>
      </c>
      <c r="G3500" s="99">
        <v>59.85</v>
      </c>
      <c r="H3500" s="99">
        <v>13.72</v>
      </c>
      <c r="I3500" s="99">
        <v>-16.170000000000002</v>
      </c>
      <c r="J3500" s="99">
        <v>-13.72</v>
      </c>
      <c r="K3500" s="99" t="s">
        <v>57</v>
      </c>
      <c r="L3500" s="99">
        <v>43.68</v>
      </c>
      <c r="M3500" s="98" t="s">
        <v>666</v>
      </c>
      <c r="N3500" s="98" t="s">
        <v>56</v>
      </c>
      <c r="O3500" s="98" t="s">
        <v>1516</v>
      </c>
      <c r="P3500" s="98" t="s">
        <v>12924</v>
      </c>
      <c r="Q3500" s="98" t="s">
        <v>38868</v>
      </c>
      <c r="R3500" s="98" t="s">
        <v>12925</v>
      </c>
      <c r="S3500" s="98" t="s">
        <v>62</v>
      </c>
      <c r="T3500" s="99">
        <v>59.85</v>
      </c>
      <c r="U3500" s="99" t="s">
        <v>63</v>
      </c>
      <c r="V3500" s="98" t="s">
        <v>9651</v>
      </c>
      <c r="W3500" s="98" t="s">
        <v>62</v>
      </c>
      <c r="X3500" s="98" t="s">
        <v>62</v>
      </c>
      <c r="Y3500" s="98" t="s">
        <v>62</v>
      </c>
      <c r="Z3500" s="98" t="s">
        <v>62</v>
      </c>
      <c r="AA3500" s="98" t="s">
        <v>62</v>
      </c>
      <c r="AB3500" s="98" t="s">
        <v>36571</v>
      </c>
      <c r="AC3500" s="98" t="s">
        <v>36572</v>
      </c>
      <c r="AD3500" s="98" t="s">
        <v>36573</v>
      </c>
      <c r="AE3500" s="98" t="s">
        <v>9040</v>
      </c>
      <c r="AF3500" s="98" t="s">
        <v>234</v>
      </c>
      <c r="AG3500" s="98" t="s">
        <v>36574</v>
      </c>
      <c r="AH3500" s="98" t="s">
        <v>73</v>
      </c>
      <c r="AI3500" s="98" t="s">
        <v>12907</v>
      </c>
      <c r="AJ3500" s="98" t="s">
        <v>36575</v>
      </c>
      <c r="AK3500" s="98" t="s">
        <v>36576</v>
      </c>
      <c r="AL3500" s="98" t="s">
        <v>75</v>
      </c>
      <c r="AM3500" s="98" t="s">
        <v>36577</v>
      </c>
      <c r="AN3500" s="98" t="s">
        <v>62</v>
      </c>
      <c r="AO3500" s="99" t="s">
        <v>62</v>
      </c>
      <c r="AP3500" s="98" t="s">
        <v>62</v>
      </c>
      <c r="AQ3500" s="98" t="s">
        <v>62</v>
      </c>
      <c r="AR3500" s="98" t="s">
        <v>62</v>
      </c>
      <c r="AS3500" s="98" t="s">
        <v>62</v>
      </c>
      <c r="AT3500" s="98" t="s">
        <v>62</v>
      </c>
      <c r="AU3500" s="98" t="s">
        <v>62</v>
      </c>
      <c r="AV3500" s="99" t="s">
        <v>57</v>
      </c>
      <c r="AW3500" s="98" t="s">
        <v>77</v>
      </c>
      <c r="AX3500" s="98" t="s">
        <v>57</v>
      </c>
      <c r="AY3500" s="98" t="s">
        <v>77</v>
      </c>
    </row>
    <row r="3501" spans="1:51" s="91" customFormat="1" ht="22.5" customHeight="1" x14ac:dyDescent="0.25">
      <c r="A3501" s="97" t="s">
        <v>36578</v>
      </c>
      <c r="B3501" s="98" t="s">
        <v>36579</v>
      </c>
      <c r="C3501" s="98" t="s">
        <v>595</v>
      </c>
      <c r="D3501" s="98" t="s">
        <v>11391</v>
      </c>
      <c r="E3501" s="98" t="s">
        <v>56</v>
      </c>
      <c r="F3501" s="99">
        <v>1</v>
      </c>
      <c r="G3501" s="99">
        <v>59.85</v>
      </c>
      <c r="H3501" s="99">
        <v>22.78</v>
      </c>
      <c r="I3501" s="99">
        <v>-16.170000000000002</v>
      </c>
      <c r="J3501" s="99">
        <v>-22.78</v>
      </c>
      <c r="K3501" s="99" t="s">
        <v>57</v>
      </c>
      <c r="L3501" s="99">
        <v>43.68</v>
      </c>
      <c r="M3501" s="98" t="s">
        <v>666</v>
      </c>
      <c r="N3501" s="98" t="s">
        <v>62</v>
      </c>
      <c r="O3501" s="98" t="s">
        <v>1516</v>
      </c>
      <c r="P3501" s="98" t="s">
        <v>12924</v>
      </c>
      <c r="Q3501" s="98" t="s">
        <v>38868</v>
      </c>
      <c r="R3501" s="98" t="s">
        <v>12925</v>
      </c>
      <c r="S3501" s="98" t="s">
        <v>62</v>
      </c>
      <c r="T3501" s="99">
        <v>59.85</v>
      </c>
      <c r="U3501" s="99" t="s">
        <v>63</v>
      </c>
      <c r="V3501" s="98" t="s">
        <v>9651</v>
      </c>
      <c r="W3501" s="98" t="s">
        <v>62</v>
      </c>
      <c r="X3501" s="98" t="s">
        <v>62</v>
      </c>
      <c r="Y3501" s="98" t="s">
        <v>62</v>
      </c>
      <c r="Z3501" s="98" t="s">
        <v>62</v>
      </c>
      <c r="AA3501" s="98" t="s">
        <v>62</v>
      </c>
      <c r="AB3501" s="98" t="s">
        <v>36580</v>
      </c>
      <c r="AC3501" s="98" t="s">
        <v>36581</v>
      </c>
      <c r="AD3501" s="98" t="s">
        <v>36582</v>
      </c>
      <c r="AE3501" s="98" t="s">
        <v>16779</v>
      </c>
      <c r="AF3501" s="98" t="s">
        <v>156</v>
      </c>
      <c r="AG3501" s="98" t="s">
        <v>36583</v>
      </c>
      <c r="AH3501" s="98" t="s">
        <v>73</v>
      </c>
      <c r="AI3501" s="98" t="s">
        <v>12907</v>
      </c>
      <c r="AJ3501" s="98" t="s">
        <v>36176</v>
      </c>
      <c r="AK3501" s="98" t="s">
        <v>12094</v>
      </c>
      <c r="AL3501" s="98" t="s">
        <v>75</v>
      </c>
      <c r="AM3501" s="98" t="s">
        <v>36584</v>
      </c>
      <c r="AN3501" s="98" t="s">
        <v>62</v>
      </c>
      <c r="AO3501" s="99" t="s">
        <v>62</v>
      </c>
      <c r="AP3501" s="98" t="s">
        <v>62</v>
      </c>
      <c r="AQ3501" s="98" t="s">
        <v>62</v>
      </c>
      <c r="AR3501" s="98" t="s">
        <v>62</v>
      </c>
      <c r="AS3501" s="98" t="s">
        <v>62</v>
      </c>
      <c r="AT3501" s="98" t="s">
        <v>62</v>
      </c>
      <c r="AU3501" s="98" t="s">
        <v>62</v>
      </c>
      <c r="AV3501" s="99" t="s">
        <v>57</v>
      </c>
      <c r="AW3501" s="98" t="s">
        <v>77</v>
      </c>
      <c r="AX3501" s="98" t="s">
        <v>57</v>
      </c>
      <c r="AY3501" s="98" t="s">
        <v>77</v>
      </c>
    </row>
    <row r="3502" spans="1:51" s="91" customFormat="1" ht="22.5" customHeight="1" x14ac:dyDescent="0.25">
      <c r="A3502" s="97" t="s">
        <v>36585</v>
      </c>
      <c r="B3502" s="98" t="s">
        <v>36586</v>
      </c>
      <c r="C3502" s="98" t="s">
        <v>595</v>
      </c>
      <c r="D3502" s="98" t="s">
        <v>10968</v>
      </c>
      <c r="E3502" s="98" t="s">
        <v>56</v>
      </c>
      <c r="F3502" s="99">
        <v>1</v>
      </c>
      <c r="G3502" s="99">
        <v>94.07</v>
      </c>
      <c r="H3502" s="99" t="s">
        <v>57</v>
      </c>
      <c r="I3502" s="99">
        <v>-15.99</v>
      </c>
      <c r="J3502" s="99">
        <v>-22.95</v>
      </c>
      <c r="K3502" s="99" t="s">
        <v>57</v>
      </c>
      <c r="L3502" s="99">
        <v>58.3</v>
      </c>
      <c r="M3502" s="98" t="s">
        <v>666</v>
      </c>
      <c r="N3502" s="98" t="s">
        <v>56</v>
      </c>
      <c r="O3502" s="98" t="s">
        <v>12935</v>
      </c>
      <c r="P3502" s="98" t="s">
        <v>13830</v>
      </c>
      <c r="Q3502" s="98" t="s">
        <v>38868</v>
      </c>
      <c r="R3502" s="98" t="s">
        <v>8688</v>
      </c>
      <c r="S3502" s="98" t="s">
        <v>62</v>
      </c>
      <c r="T3502" s="99">
        <v>94.07</v>
      </c>
      <c r="U3502" s="99" t="s">
        <v>63</v>
      </c>
      <c r="V3502" s="98" t="s">
        <v>9651</v>
      </c>
      <c r="W3502" s="98" t="s">
        <v>62</v>
      </c>
      <c r="X3502" s="98" t="s">
        <v>62</v>
      </c>
      <c r="Y3502" s="98" t="s">
        <v>62</v>
      </c>
      <c r="Z3502" s="98" t="s">
        <v>62</v>
      </c>
      <c r="AA3502" s="98" t="s">
        <v>62</v>
      </c>
      <c r="AB3502" s="98" t="s">
        <v>36587</v>
      </c>
      <c r="AC3502" s="98" t="s">
        <v>36588</v>
      </c>
      <c r="AD3502" s="98" t="s">
        <v>36589</v>
      </c>
      <c r="AE3502" s="98" t="s">
        <v>23279</v>
      </c>
      <c r="AF3502" s="98" t="s">
        <v>90</v>
      </c>
      <c r="AG3502" s="98" t="s">
        <v>23280</v>
      </c>
      <c r="AH3502" s="98" t="s">
        <v>73</v>
      </c>
      <c r="AI3502" s="98" t="s">
        <v>12907</v>
      </c>
      <c r="AJ3502" s="98" t="s">
        <v>12497</v>
      </c>
      <c r="AK3502" s="98" t="s">
        <v>36590</v>
      </c>
      <c r="AL3502" s="98" t="s">
        <v>75</v>
      </c>
      <c r="AM3502" s="98" t="s">
        <v>36591</v>
      </c>
      <c r="AN3502" s="98" t="s">
        <v>62</v>
      </c>
      <c r="AO3502" s="99" t="s">
        <v>62</v>
      </c>
      <c r="AP3502" s="98" t="s">
        <v>62</v>
      </c>
      <c r="AQ3502" s="98" t="s">
        <v>62</v>
      </c>
      <c r="AR3502" s="98" t="s">
        <v>62</v>
      </c>
      <c r="AS3502" s="98" t="s">
        <v>62</v>
      </c>
      <c r="AT3502" s="98" t="s">
        <v>62</v>
      </c>
      <c r="AU3502" s="98" t="s">
        <v>62</v>
      </c>
      <c r="AV3502" s="99" t="s">
        <v>57</v>
      </c>
      <c r="AW3502" s="98" t="s">
        <v>77</v>
      </c>
      <c r="AX3502" s="98" t="s">
        <v>57</v>
      </c>
      <c r="AY3502" s="98" t="s">
        <v>77</v>
      </c>
    </row>
    <row r="3503" spans="1:51" s="91" customFormat="1" ht="22.5" customHeight="1" x14ac:dyDescent="0.25">
      <c r="A3503" s="97" t="s">
        <v>36592</v>
      </c>
      <c r="B3503" s="98" t="s">
        <v>36593</v>
      </c>
      <c r="C3503" s="98" t="s">
        <v>595</v>
      </c>
      <c r="D3503" s="98" t="s">
        <v>11391</v>
      </c>
      <c r="E3503" s="98" t="s">
        <v>56</v>
      </c>
      <c r="F3503" s="99">
        <v>1</v>
      </c>
      <c r="G3503" s="99">
        <v>59.85</v>
      </c>
      <c r="H3503" s="99">
        <v>4.03</v>
      </c>
      <c r="I3503" s="99">
        <v>-16.170000000000002</v>
      </c>
      <c r="J3503" s="99">
        <v>-4.03</v>
      </c>
      <c r="K3503" s="99" t="s">
        <v>57</v>
      </c>
      <c r="L3503" s="99">
        <v>43.68</v>
      </c>
      <c r="M3503" s="98" t="s">
        <v>666</v>
      </c>
      <c r="N3503" s="98" t="s">
        <v>62</v>
      </c>
      <c r="O3503" s="98" t="s">
        <v>1516</v>
      </c>
      <c r="P3503" s="98" t="s">
        <v>12924</v>
      </c>
      <c r="Q3503" s="98" t="s">
        <v>38868</v>
      </c>
      <c r="R3503" s="98" t="s">
        <v>12925</v>
      </c>
      <c r="S3503" s="98" t="s">
        <v>62</v>
      </c>
      <c r="T3503" s="99">
        <v>59.85</v>
      </c>
      <c r="U3503" s="99" t="s">
        <v>63</v>
      </c>
      <c r="V3503" s="98" t="s">
        <v>9651</v>
      </c>
      <c r="W3503" s="98" t="s">
        <v>62</v>
      </c>
      <c r="X3503" s="98" t="s">
        <v>62</v>
      </c>
      <c r="Y3503" s="98" t="s">
        <v>62</v>
      </c>
      <c r="Z3503" s="98" t="s">
        <v>62</v>
      </c>
      <c r="AA3503" s="98" t="s">
        <v>62</v>
      </c>
      <c r="AB3503" s="98" t="s">
        <v>36594</v>
      </c>
      <c r="AC3503" s="98" t="s">
        <v>36595</v>
      </c>
      <c r="AD3503" s="98" t="s">
        <v>36596</v>
      </c>
      <c r="AE3503" s="98" t="s">
        <v>2167</v>
      </c>
      <c r="AF3503" s="98" t="s">
        <v>71</v>
      </c>
      <c r="AG3503" s="98" t="s">
        <v>2168</v>
      </c>
      <c r="AH3503" s="98" t="s">
        <v>73</v>
      </c>
      <c r="AI3503" s="98" t="s">
        <v>12907</v>
      </c>
      <c r="AJ3503" s="98" t="s">
        <v>36597</v>
      </c>
      <c r="AK3503" s="98" t="s">
        <v>36598</v>
      </c>
      <c r="AL3503" s="98" t="s">
        <v>75</v>
      </c>
      <c r="AM3503" s="98" t="s">
        <v>36599</v>
      </c>
      <c r="AN3503" s="98" t="s">
        <v>62</v>
      </c>
      <c r="AO3503" s="99" t="s">
        <v>62</v>
      </c>
      <c r="AP3503" s="98" t="s">
        <v>62</v>
      </c>
      <c r="AQ3503" s="98" t="s">
        <v>62</v>
      </c>
      <c r="AR3503" s="98" t="s">
        <v>62</v>
      </c>
      <c r="AS3503" s="98" t="s">
        <v>62</v>
      </c>
      <c r="AT3503" s="98" t="s">
        <v>62</v>
      </c>
      <c r="AU3503" s="98" t="s">
        <v>62</v>
      </c>
      <c r="AV3503" s="99" t="s">
        <v>57</v>
      </c>
      <c r="AW3503" s="98" t="s">
        <v>77</v>
      </c>
      <c r="AX3503" s="98" t="s">
        <v>57</v>
      </c>
      <c r="AY3503" s="98" t="s">
        <v>77</v>
      </c>
    </row>
    <row r="3504" spans="1:51" s="91" customFormat="1" ht="22.5" customHeight="1" x14ac:dyDescent="0.25">
      <c r="A3504" s="97" t="s">
        <v>36600</v>
      </c>
      <c r="B3504" s="98" t="s">
        <v>36601</v>
      </c>
      <c r="C3504" s="98" t="s">
        <v>595</v>
      </c>
      <c r="D3504" s="98" t="s">
        <v>36317</v>
      </c>
      <c r="E3504" s="98" t="s">
        <v>56</v>
      </c>
      <c r="F3504" s="99">
        <v>2</v>
      </c>
      <c r="G3504" s="99">
        <v>87.8</v>
      </c>
      <c r="H3504" s="99" t="s">
        <v>57</v>
      </c>
      <c r="I3504" s="99">
        <v>-26.92</v>
      </c>
      <c r="J3504" s="99" t="s">
        <v>57</v>
      </c>
      <c r="K3504" s="99" t="s">
        <v>57</v>
      </c>
      <c r="L3504" s="99">
        <v>60.88</v>
      </c>
      <c r="M3504" s="98" t="s">
        <v>666</v>
      </c>
      <c r="N3504" s="98" t="s">
        <v>56</v>
      </c>
      <c r="O3504" s="114">
        <v>442055</v>
      </c>
      <c r="P3504" s="98" t="s">
        <v>15524</v>
      </c>
      <c r="Q3504" s="98" t="s">
        <v>38868</v>
      </c>
      <c r="R3504" s="98" t="s">
        <v>15525</v>
      </c>
      <c r="S3504" s="98" t="s">
        <v>62</v>
      </c>
      <c r="T3504" s="99">
        <v>43.9</v>
      </c>
      <c r="U3504" s="99" t="s">
        <v>63</v>
      </c>
      <c r="V3504" s="98" t="s">
        <v>9651</v>
      </c>
      <c r="W3504" s="98" t="s">
        <v>62</v>
      </c>
      <c r="X3504" s="98" t="s">
        <v>62</v>
      </c>
      <c r="Y3504" s="98" t="s">
        <v>62</v>
      </c>
      <c r="Z3504" s="98" t="s">
        <v>62</v>
      </c>
      <c r="AA3504" s="98" t="s">
        <v>62</v>
      </c>
      <c r="AB3504" s="98" t="s">
        <v>36602</v>
      </c>
      <c r="AC3504" s="98" t="s">
        <v>36603</v>
      </c>
      <c r="AD3504" s="98" t="s">
        <v>36604</v>
      </c>
      <c r="AE3504" s="98" t="s">
        <v>234</v>
      </c>
      <c r="AF3504" s="98" t="s">
        <v>234</v>
      </c>
      <c r="AG3504" s="98" t="s">
        <v>36605</v>
      </c>
      <c r="AH3504" s="98" t="s">
        <v>73</v>
      </c>
      <c r="AI3504" s="98" t="s">
        <v>12907</v>
      </c>
      <c r="AJ3504" s="98" t="s">
        <v>36606</v>
      </c>
      <c r="AK3504" s="98" t="s">
        <v>36607</v>
      </c>
      <c r="AL3504" s="98" t="s">
        <v>75</v>
      </c>
      <c r="AM3504" s="98" t="s">
        <v>36608</v>
      </c>
      <c r="AN3504" s="98" t="s">
        <v>62</v>
      </c>
      <c r="AO3504" s="99" t="s">
        <v>62</v>
      </c>
      <c r="AP3504" s="98" t="s">
        <v>62</v>
      </c>
      <c r="AQ3504" s="98" t="s">
        <v>62</v>
      </c>
      <c r="AR3504" s="98" t="s">
        <v>62</v>
      </c>
      <c r="AS3504" s="98" t="s">
        <v>62</v>
      </c>
      <c r="AT3504" s="98" t="s">
        <v>62</v>
      </c>
      <c r="AU3504" s="98" t="s">
        <v>62</v>
      </c>
      <c r="AV3504" s="99" t="s">
        <v>57</v>
      </c>
      <c r="AW3504" s="98" t="s">
        <v>77</v>
      </c>
      <c r="AX3504" s="98" t="s">
        <v>57</v>
      </c>
      <c r="AY3504" s="98" t="s">
        <v>77</v>
      </c>
    </row>
    <row r="3505" spans="1:51" s="91" customFormat="1" ht="22.5" customHeight="1" x14ac:dyDescent="0.25">
      <c r="A3505" s="97" t="s">
        <v>36609</v>
      </c>
      <c r="B3505" s="98" t="s">
        <v>36610</v>
      </c>
      <c r="C3505" s="98" t="s">
        <v>595</v>
      </c>
      <c r="D3505" s="98" t="s">
        <v>11391</v>
      </c>
      <c r="E3505" s="98" t="s">
        <v>77</v>
      </c>
      <c r="F3505" s="99">
        <v>1</v>
      </c>
      <c r="G3505" s="99">
        <v>44.8</v>
      </c>
      <c r="H3505" s="99">
        <v>13.36</v>
      </c>
      <c r="I3505" s="99">
        <v>-13.62</v>
      </c>
      <c r="J3505" s="99">
        <v>-13.36</v>
      </c>
      <c r="K3505" s="99" t="s">
        <v>57</v>
      </c>
      <c r="L3505" s="99">
        <v>31.18</v>
      </c>
      <c r="M3505" s="98" t="s">
        <v>666</v>
      </c>
      <c r="N3505" s="98" t="s">
        <v>62</v>
      </c>
      <c r="O3505" s="114">
        <v>5554</v>
      </c>
      <c r="P3505" s="98" t="s">
        <v>13317</v>
      </c>
      <c r="Q3505" s="98" t="s">
        <v>38868</v>
      </c>
      <c r="R3505" s="98" t="s">
        <v>13318</v>
      </c>
      <c r="S3505" s="98" t="s">
        <v>62</v>
      </c>
      <c r="T3505" s="99">
        <v>44.8</v>
      </c>
      <c r="U3505" s="99" t="s">
        <v>63</v>
      </c>
      <c r="V3505" s="98" t="s">
        <v>9651</v>
      </c>
      <c r="W3505" s="98" t="s">
        <v>62</v>
      </c>
      <c r="X3505" s="98" t="s">
        <v>62</v>
      </c>
      <c r="Y3505" s="98" t="s">
        <v>62</v>
      </c>
      <c r="Z3505" s="98" t="s">
        <v>62</v>
      </c>
      <c r="AA3505" s="98" t="s">
        <v>62</v>
      </c>
      <c r="AB3505" s="98" t="s">
        <v>36611</v>
      </c>
      <c r="AC3505" s="98" t="s">
        <v>36612</v>
      </c>
      <c r="AD3505" s="98" t="s">
        <v>36613</v>
      </c>
      <c r="AE3505" s="98" t="s">
        <v>24857</v>
      </c>
      <c r="AF3505" s="98" t="s">
        <v>349</v>
      </c>
      <c r="AG3505" s="98" t="s">
        <v>36614</v>
      </c>
      <c r="AH3505" s="98" t="s">
        <v>73</v>
      </c>
      <c r="AI3505" s="98" t="s">
        <v>12907</v>
      </c>
      <c r="AJ3505" s="98" t="s">
        <v>36615</v>
      </c>
      <c r="AK3505" s="98" t="s">
        <v>36616</v>
      </c>
      <c r="AL3505" s="98" t="s">
        <v>75</v>
      </c>
      <c r="AM3505" s="98" t="s">
        <v>36617</v>
      </c>
      <c r="AN3505" s="98" t="s">
        <v>62</v>
      </c>
      <c r="AO3505" s="99" t="s">
        <v>62</v>
      </c>
      <c r="AP3505" s="98" t="s">
        <v>62</v>
      </c>
      <c r="AQ3505" s="98" t="s">
        <v>62</v>
      </c>
      <c r="AR3505" s="98" t="s">
        <v>62</v>
      </c>
      <c r="AS3505" s="98" t="s">
        <v>62</v>
      </c>
      <c r="AT3505" s="98" t="s">
        <v>62</v>
      </c>
      <c r="AU3505" s="98" t="s">
        <v>62</v>
      </c>
      <c r="AV3505" s="99" t="s">
        <v>57</v>
      </c>
      <c r="AW3505" s="98" t="s">
        <v>77</v>
      </c>
      <c r="AX3505" s="98" t="s">
        <v>57</v>
      </c>
      <c r="AY3505" s="98" t="s">
        <v>77</v>
      </c>
    </row>
    <row r="3506" spans="1:51" s="91" customFormat="1" ht="22.5" customHeight="1" x14ac:dyDescent="0.25">
      <c r="A3506" s="97" t="s">
        <v>36618</v>
      </c>
      <c r="B3506" s="98" t="s">
        <v>36619</v>
      </c>
      <c r="C3506" s="98" t="s">
        <v>595</v>
      </c>
      <c r="D3506" s="98" t="s">
        <v>11391</v>
      </c>
      <c r="E3506" s="98" t="s">
        <v>56</v>
      </c>
      <c r="F3506" s="99">
        <v>2</v>
      </c>
      <c r="G3506" s="99">
        <v>119.7</v>
      </c>
      <c r="H3506" s="99" t="s">
        <v>57</v>
      </c>
      <c r="I3506" s="99">
        <v>-32.340000000000003</v>
      </c>
      <c r="J3506" s="99" t="s">
        <v>57</v>
      </c>
      <c r="K3506" s="99" t="s">
        <v>57</v>
      </c>
      <c r="L3506" s="99">
        <v>87.36</v>
      </c>
      <c r="M3506" s="98" t="s">
        <v>666</v>
      </c>
      <c r="N3506" s="98" t="s">
        <v>56</v>
      </c>
      <c r="O3506" s="98" t="s">
        <v>1516</v>
      </c>
      <c r="P3506" s="98" t="s">
        <v>12924</v>
      </c>
      <c r="Q3506" s="98" t="s">
        <v>38868</v>
      </c>
      <c r="R3506" s="98" t="s">
        <v>12925</v>
      </c>
      <c r="S3506" s="98" t="s">
        <v>62</v>
      </c>
      <c r="T3506" s="99">
        <v>59.85</v>
      </c>
      <c r="U3506" s="99" t="s">
        <v>63</v>
      </c>
      <c r="V3506" s="98" t="s">
        <v>9651</v>
      </c>
      <c r="W3506" s="98" t="s">
        <v>62</v>
      </c>
      <c r="X3506" s="98" t="s">
        <v>62</v>
      </c>
      <c r="Y3506" s="98" t="s">
        <v>62</v>
      </c>
      <c r="Z3506" s="98" t="s">
        <v>62</v>
      </c>
      <c r="AA3506" s="98" t="s">
        <v>62</v>
      </c>
      <c r="AB3506" s="98" t="s">
        <v>36620</v>
      </c>
      <c r="AC3506" s="98" t="s">
        <v>36621</v>
      </c>
      <c r="AD3506" s="98" t="s">
        <v>36622</v>
      </c>
      <c r="AE3506" s="98" t="s">
        <v>8834</v>
      </c>
      <c r="AF3506" s="98" t="s">
        <v>234</v>
      </c>
      <c r="AG3506" s="98" t="s">
        <v>8835</v>
      </c>
      <c r="AH3506" s="98" t="s">
        <v>73</v>
      </c>
      <c r="AI3506" s="98" t="s">
        <v>12907</v>
      </c>
      <c r="AJ3506" s="98" t="s">
        <v>36623</v>
      </c>
      <c r="AK3506" s="98" t="s">
        <v>36624</v>
      </c>
      <c r="AL3506" s="98" t="s">
        <v>75</v>
      </c>
      <c r="AM3506" s="98" t="s">
        <v>36625</v>
      </c>
      <c r="AN3506" s="98" t="s">
        <v>62</v>
      </c>
      <c r="AO3506" s="99" t="s">
        <v>62</v>
      </c>
      <c r="AP3506" s="98" t="s">
        <v>62</v>
      </c>
      <c r="AQ3506" s="98" t="s">
        <v>62</v>
      </c>
      <c r="AR3506" s="98" t="s">
        <v>62</v>
      </c>
      <c r="AS3506" s="98" t="s">
        <v>62</v>
      </c>
      <c r="AT3506" s="98" t="s">
        <v>62</v>
      </c>
      <c r="AU3506" s="98" t="s">
        <v>62</v>
      </c>
      <c r="AV3506" s="99" t="s">
        <v>57</v>
      </c>
      <c r="AW3506" s="98" t="s">
        <v>77</v>
      </c>
      <c r="AX3506" s="98" t="s">
        <v>57</v>
      </c>
      <c r="AY3506" s="98" t="s">
        <v>77</v>
      </c>
    </row>
    <row r="3507" spans="1:51" s="91" customFormat="1" ht="22.5" customHeight="1" x14ac:dyDescent="0.25">
      <c r="A3507" s="97" t="s">
        <v>36626</v>
      </c>
      <c r="B3507" s="98" t="s">
        <v>36627</v>
      </c>
      <c r="C3507" s="98" t="s">
        <v>595</v>
      </c>
      <c r="D3507" s="98" t="s">
        <v>10968</v>
      </c>
      <c r="E3507" s="98" t="s">
        <v>77</v>
      </c>
      <c r="F3507" s="99">
        <v>1</v>
      </c>
      <c r="G3507" s="99">
        <v>58.52</v>
      </c>
      <c r="H3507" s="99">
        <v>18.21</v>
      </c>
      <c r="I3507" s="99">
        <v>-15.95</v>
      </c>
      <c r="J3507" s="99">
        <v>-18.21</v>
      </c>
      <c r="K3507" s="99" t="s">
        <v>57</v>
      </c>
      <c r="L3507" s="99">
        <v>42.57</v>
      </c>
      <c r="M3507" s="98" t="s">
        <v>666</v>
      </c>
      <c r="N3507" s="98" t="s">
        <v>62</v>
      </c>
      <c r="O3507" s="98" t="s">
        <v>36628</v>
      </c>
      <c r="P3507" s="98" t="s">
        <v>36629</v>
      </c>
      <c r="Q3507" s="98" t="s">
        <v>38868</v>
      </c>
      <c r="R3507" s="98" t="s">
        <v>36630</v>
      </c>
      <c r="S3507" s="98" t="s">
        <v>62</v>
      </c>
      <c r="T3507" s="99">
        <v>58.52</v>
      </c>
      <c r="U3507" s="99" t="s">
        <v>63</v>
      </c>
      <c r="V3507" s="98" t="s">
        <v>64</v>
      </c>
      <c r="W3507" s="98" t="s">
        <v>36631</v>
      </c>
      <c r="X3507" s="98" t="s">
        <v>36632</v>
      </c>
      <c r="Y3507" s="98" t="s">
        <v>36633</v>
      </c>
      <c r="Z3507" s="98" t="s">
        <v>62</v>
      </c>
      <c r="AA3507" s="98" t="s">
        <v>62</v>
      </c>
      <c r="AB3507" s="98" t="s">
        <v>36631</v>
      </c>
      <c r="AC3507" s="98" t="s">
        <v>36634</v>
      </c>
      <c r="AD3507" s="98" t="s">
        <v>36635</v>
      </c>
      <c r="AE3507" s="98" t="s">
        <v>16779</v>
      </c>
      <c r="AF3507" s="98" t="s">
        <v>156</v>
      </c>
      <c r="AG3507" s="98" t="s">
        <v>36636</v>
      </c>
      <c r="AH3507" s="98" t="s">
        <v>73</v>
      </c>
      <c r="AI3507" s="98" t="s">
        <v>74</v>
      </c>
      <c r="AJ3507" s="98" t="s">
        <v>12289</v>
      </c>
      <c r="AK3507" s="98" t="s">
        <v>36637</v>
      </c>
      <c r="AL3507" s="98" t="s">
        <v>75</v>
      </c>
      <c r="AM3507" s="98" t="s">
        <v>36638</v>
      </c>
      <c r="AN3507" s="98" t="s">
        <v>62</v>
      </c>
      <c r="AO3507" s="99" t="s">
        <v>62</v>
      </c>
      <c r="AP3507" s="98" t="s">
        <v>62</v>
      </c>
      <c r="AQ3507" s="98" t="s">
        <v>62</v>
      </c>
      <c r="AR3507" s="98" t="s">
        <v>62</v>
      </c>
      <c r="AS3507" s="98" t="s">
        <v>62</v>
      </c>
      <c r="AT3507" s="98" t="s">
        <v>62</v>
      </c>
      <c r="AU3507" s="98" t="s">
        <v>62</v>
      </c>
      <c r="AV3507" s="99" t="s">
        <v>57</v>
      </c>
      <c r="AW3507" s="98" t="s">
        <v>77</v>
      </c>
      <c r="AX3507" s="98" t="s">
        <v>57</v>
      </c>
      <c r="AY3507" s="98" t="s">
        <v>77</v>
      </c>
    </row>
    <row r="3508" spans="1:51" s="91" customFormat="1" ht="22.5" customHeight="1" x14ac:dyDescent="0.25">
      <c r="A3508" s="97" t="s">
        <v>36639</v>
      </c>
      <c r="B3508" s="98" t="s">
        <v>36640</v>
      </c>
      <c r="C3508" s="98" t="s">
        <v>595</v>
      </c>
      <c r="D3508" s="98" t="s">
        <v>10968</v>
      </c>
      <c r="E3508" s="98" t="s">
        <v>56</v>
      </c>
      <c r="F3508" s="99">
        <v>2</v>
      </c>
      <c r="G3508" s="99">
        <v>118.44</v>
      </c>
      <c r="H3508" s="99" t="s">
        <v>57</v>
      </c>
      <c r="I3508" s="99">
        <v>-32.14</v>
      </c>
      <c r="J3508" s="99" t="s">
        <v>57</v>
      </c>
      <c r="K3508" s="99" t="s">
        <v>57</v>
      </c>
      <c r="L3508" s="99">
        <v>86.3</v>
      </c>
      <c r="M3508" s="98" t="s">
        <v>666</v>
      </c>
      <c r="N3508" s="98" t="s">
        <v>62</v>
      </c>
      <c r="O3508" s="98" t="s">
        <v>1516</v>
      </c>
      <c r="P3508" s="98" t="s">
        <v>12924</v>
      </c>
      <c r="Q3508" s="98" t="s">
        <v>38868</v>
      </c>
      <c r="R3508" s="98" t="s">
        <v>12925</v>
      </c>
      <c r="S3508" s="98" t="s">
        <v>62</v>
      </c>
      <c r="T3508" s="99">
        <v>59.22</v>
      </c>
      <c r="U3508" s="99" t="s">
        <v>63</v>
      </c>
      <c r="V3508" s="98" t="s">
        <v>9651</v>
      </c>
      <c r="W3508" s="98" t="s">
        <v>62</v>
      </c>
      <c r="X3508" s="98" t="s">
        <v>62</v>
      </c>
      <c r="Y3508" s="98" t="s">
        <v>62</v>
      </c>
      <c r="Z3508" s="98" t="s">
        <v>62</v>
      </c>
      <c r="AA3508" s="98" t="s">
        <v>62</v>
      </c>
      <c r="AB3508" s="98" t="s">
        <v>17168</v>
      </c>
      <c r="AC3508" s="98" t="s">
        <v>17169</v>
      </c>
      <c r="AD3508" s="98" t="s">
        <v>17170</v>
      </c>
      <c r="AE3508" s="98" t="s">
        <v>982</v>
      </c>
      <c r="AF3508" s="98" t="s">
        <v>234</v>
      </c>
      <c r="AG3508" s="98" t="s">
        <v>17171</v>
      </c>
      <c r="AH3508" s="98" t="s">
        <v>73</v>
      </c>
      <c r="AI3508" s="98" t="s">
        <v>12907</v>
      </c>
      <c r="AJ3508" s="98" t="s">
        <v>36641</v>
      </c>
      <c r="AK3508" s="98" t="s">
        <v>36642</v>
      </c>
      <c r="AL3508" s="98" t="s">
        <v>75</v>
      </c>
      <c r="AM3508" s="98" t="s">
        <v>36643</v>
      </c>
      <c r="AN3508" s="98" t="s">
        <v>62</v>
      </c>
      <c r="AO3508" s="99" t="s">
        <v>62</v>
      </c>
      <c r="AP3508" s="98" t="s">
        <v>62</v>
      </c>
      <c r="AQ3508" s="98" t="s">
        <v>62</v>
      </c>
      <c r="AR3508" s="98" t="s">
        <v>62</v>
      </c>
      <c r="AS3508" s="98" t="s">
        <v>62</v>
      </c>
      <c r="AT3508" s="98" t="s">
        <v>62</v>
      </c>
      <c r="AU3508" s="98" t="s">
        <v>62</v>
      </c>
      <c r="AV3508" s="99" t="s">
        <v>57</v>
      </c>
      <c r="AW3508" s="98" t="s">
        <v>77</v>
      </c>
      <c r="AX3508" s="98" t="s">
        <v>57</v>
      </c>
      <c r="AY3508" s="98" t="s">
        <v>77</v>
      </c>
    </row>
    <row r="3509" spans="1:51" s="91" customFormat="1" ht="22.5" customHeight="1" x14ac:dyDescent="0.25">
      <c r="A3509" s="97" t="s">
        <v>36644</v>
      </c>
      <c r="B3509" s="98" t="s">
        <v>36645</v>
      </c>
      <c r="C3509" s="98" t="s">
        <v>595</v>
      </c>
      <c r="D3509" s="98" t="s">
        <v>36317</v>
      </c>
      <c r="E3509" s="98" t="s">
        <v>77</v>
      </c>
      <c r="F3509" s="99">
        <v>1</v>
      </c>
      <c r="G3509" s="99">
        <v>23.61</v>
      </c>
      <c r="H3509" s="99">
        <v>11.7</v>
      </c>
      <c r="I3509" s="99">
        <v>-10.01</v>
      </c>
      <c r="J3509" s="99">
        <v>-11.7</v>
      </c>
      <c r="K3509" s="99" t="s">
        <v>57</v>
      </c>
      <c r="L3509" s="99">
        <v>13.6</v>
      </c>
      <c r="M3509" s="98" t="s">
        <v>666</v>
      </c>
      <c r="N3509" s="98" t="s">
        <v>62</v>
      </c>
      <c r="O3509" s="114">
        <v>4071</v>
      </c>
      <c r="P3509" s="98" t="s">
        <v>22909</v>
      </c>
      <c r="Q3509" s="98" t="s">
        <v>38868</v>
      </c>
      <c r="R3509" s="98" t="s">
        <v>15837</v>
      </c>
      <c r="S3509" s="98" t="s">
        <v>62</v>
      </c>
      <c r="T3509" s="99">
        <v>23.61</v>
      </c>
      <c r="U3509" s="99" t="s">
        <v>63</v>
      </c>
      <c r="V3509" s="98" t="s">
        <v>9651</v>
      </c>
      <c r="W3509" s="98" t="s">
        <v>62</v>
      </c>
      <c r="X3509" s="98" t="s">
        <v>62</v>
      </c>
      <c r="Y3509" s="98" t="s">
        <v>62</v>
      </c>
      <c r="Z3509" s="98" t="s">
        <v>62</v>
      </c>
      <c r="AA3509" s="98" t="s">
        <v>62</v>
      </c>
      <c r="AB3509" s="98" t="s">
        <v>36646</v>
      </c>
      <c r="AC3509" s="98" t="s">
        <v>36647</v>
      </c>
      <c r="AD3509" s="98" t="s">
        <v>36648</v>
      </c>
      <c r="AE3509" s="98" t="s">
        <v>234</v>
      </c>
      <c r="AF3509" s="98" t="s">
        <v>234</v>
      </c>
      <c r="AG3509" s="98" t="s">
        <v>36649</v>
      </c>
      <c r="AH3509" s="98" t="s">
        <v>73</v>
      </c>
      <c r="AI3509" s="98" t="s">
        <v>12907</v>
      </c>
      <c r="AJ3509" s="98" t="s">
        <v>36650</v>
      </c>
      <c r="AK3509" s="98" t="s">
        <v>36651</v>
      </c>
      <c r="AL3509" s="98" t="s">
        <v>75</v>
      </c>
      <c r="AM3509" s="98" t="s">
        <v>36652</v>
      </c>
      <c r="AN3509" s="98" t="s">
        <v>62</v>
      </c>
      <c r="AO3509" s="99" t="s">
        <v>62</v>
      </c>
      <c r="AP3509" s="98" t="s">
        <v>62</v>
      </c>
      <c r="AQ3509" s="98" t="s">
        <v>62</v>
      </c>
      <c r="AR3509" s="98" t="s">
        <v>62</v>
      </c>
      <c r="AS3509" s="98" t="s">
        <v>62</v>
      </c>
      <c r="AT3509" s="98" t="s">
        <v>62</v>
      </c>
      <c r="AU3509" s="98" t="s">
        <v>62</v>
      </c>
      <c r="AV3509" s="99" t="s">
        <v>57</v>
      </c>
      <c r="AW3509" s="98" t="s">
        <v>77</v>
      </c>
      <c r="AX3509" s="98" t="s">
        <v>57</v>
      </c>
      <c r="AY3509" s="98" t="s">
        <v>77</v>
      </c>
    </row>
    <row r="3510" spans="1:51" s="91" customFormat="1" ht="22.5" customHeight="1" x14ac:dyDescent="0.25">
      <c r="A3510" s="97" t="s">
        <v>36653</v>
      </c>
      <c r="B3510" s="98" t="s">
        <v>36654</v>
      </c>
      <c r="C3510" s="98" t="s">
        <v>595</v>
      </c>
      <c r="D3510" s="98" t="s">
        <v>36317</v>
      </c>
      <c r="E3510" s="98" t="s">
        <v>77</v>
      </c>
      <c r="F3510" s="99">
        <v>1</v>
      </c>
      <c r="G3510" s="99">
        <v>59.56</v>
      </c>
      <c r="H3510" s="99">
        <v>18.57</v>
      </c>
      <c r="I3510" s="99">
        <v>-16.13</v>
      </c>
      <c r="J3510" s="99">
        <v>-18.57</v>
      </c>
      <c r="K3510" s="99" t="s">
        <v>57</v>
      </c>
      <c r="L3510" s="99">
        <v>43.43</v>
      </c>
      <c r="M3510" s="98" t="s">
        <v>666</v>
      </c>
      <c r="N3510" s="98" t="s">
        <v>56</v>
      </c>
      <c r="O3510" s="98" t="s">
        <v>13007</v>
      </c>
      <c r="P3510" s="98" t="s">
        <v>13008</v>
      </c>
      <c r="Q3510" s="98" t="s">
        <v>38868</v>
      </c>
      <c r="R3510" s="98" t="s">
        <v>13009</v>
      </c>
      <c r="S3510" s="98" t="s">
        <v>62</v>
      </c>
      <c r="T3510" s="99">
        <v>59.56</v>
      </c>
      <c r="U3510" s="99" t="s">
        <v>63</v>
      </c>
      <c r="V3510" s="98" t="s">
        <v>9651</v>
      </c>
      <c r="W3510" s="98" t="s">
        <v>62</v>
      </c>
      <c r="X3510" s="98" t="s">
        <v>62</v>
      </c>
      <c r="Y3510" s="98" t="s">
        <v>62</v>
      </c>
      <c r="Z3510" s="98" t="s">
        <v>62</v>
      </c>
      <c r="AA3510" s="98" t="s">
        <v>62</v>
      </c>
      <c r="AB3510" s="98" t="s">
        <v>36655</v>
      </c>
      <c r="AC3510" s="98" t="s">
        <v>36656</v>
      </c>
      <c r="AD3510" s="98" t="s">
        <v>36657</v>
      </c>
      <c r="AE3510" s="98" t="s">
        <v>18550</v>
      </c>
      <c r="AF3510" s="98" t="s">
        <v>234</v>
      </c>
      <c r="AG3510" s="98" t="s">
        <v>18551</v>
      </c>
      <c r="AH3510" s="98" t="s">
        <v>73</v>
      </c>
      <c r="AI3510" s="98" t="s">
        <v>12907</v>
      </c>
      <c r="AJ3510" s="98" t="s">
        <v>36658</v>
      </c>
      <c r="AK3510" s="98" t="s">
        <v>36659</v>
      </c>
      <c r="AL3510" s="98" t="s">
        <v>75</v>
      </c>
      <c r="AM3510" s="98" t="s">
        <v>36660</v>
      </c>
      <c r="AN3510" s="98" t="s">
        <v>62</v>
      </c>
      <c r="AO3510" s="99" t="s">
        <v>62</v>
      </c>
      <c r="AP3510" s="98" t="s">
        <v>62</v>
      </c>
      <c r="AQ3510" s="98" t="s">
        <v>62</v>
      </c>
      <c r="AR3510" s="98" t="s">
        <v>62</v>
      </c>
      <c r="AS3510" s="98" t="s">
        <v>62</v>
      </c>
      <c r="AT3510" s="98" t="s">
        <v>62</v>
      </c>
      <c r="AU3510" s="98" t="s">
        <v>62</v>
      </c>
      <c r="AV3510" s="99" t="s">
        <v>57</v>
      </c>
      <c r="AW3510" s="98" t="s">
        <v>77</v>
      </c>
      <c r="AX3510" s="98" t="s">
        <v>57</v>
      </c>
      <c r="AY3510" s="98" t="s">
        <v>77</v>
      </c>
    </row>
    <row r="3511" spans="1:51" s="91" customFormat="1" ht="22.5" customHeight="1" x14ac:dyDescent="0.25">
      <c r="A3511" s="97" t="s">
        <v>36661</v>
      </c>
      <c r="B3511" s="98" t="s">
        <v>36662</v>
      </c>
      <c r="C3511" s="98" t="s">
        <v>595</v>
      </c>
      <c r="D3511" s="98" t="s">
        <v>10306</v>
      </c>
      <c r="E3511" s="98" t="s">
        <v>77</v>
      </c>
      <c r="F3511" s="99">
        <v>1</v>
      </c>
      <c r="G3511" s="99">
        <v>83.88</v>
      </c>
      <c r="H3511" s="99">
        <v>11.24</v>
      </c>
      <c r="I3511" s="99">
        <v>-10.07</v>
      </c>
      <c r="J3511" s="99">
        <v>-35.19</v>
      </c>
      <c r="K3511" s="99" t="s">
        <v>57</v>
      </c>
      <c r="L3511" s="99">
        <v>49.86</v>
      </c>
      <c r="M3511" s="98" t="s">
        <v>666</v>
      </c>
      <c r="N3511" s="98" t="s">
        <v>62</v>
      </c>
      <c r="O3511" s="114">
        <v>55142</v>
      </c>
      <c r="P3511" s="98" t="s">
        <v>36663</v>
      </c>
      <c r="Q3511" s="98" t="s">
        <v>38868</v>
      </c>
      <c r="R3511" s="98" t="s">
        <v>36664</v>
      </c>
      <c r="S3511" s="98" t="s">
        <v>62</v>
      </c>
      <c r="T3511" s="99">
        <v>83.88</v>
      </c>
      <c r="U3511" s="99" t="s">
        <v>83</v>
      </c>
      <c r="V3511" s="98" t="s">
        <v>64</v>
      </c>
      <c r="W3511" s="98" t="s">
        <v>36665</v>
      </c>
      <c r="X3511" s="98" t="s">
        <v>36666</v>
      </c>
      <c r="Y3511" s="98" t="s">
        <v>36667</v>
      </c>
      <c r="Z3511" s="98" t="s">
        <v>62</v>
      </c>
      <c r="AA3511" s="98" t="s">
        <v>62</v>
      </c>
      <c r="AB3511" s="98" t="s">
        <v>36665</v>
      </c>
      <c r="AC3511" s="98" t="s">
        <v>36668</v>
      </c>
      <c r="AD3511" s="98" t="s">
        <v>36669</v>
      </c>
      <c r="AE3511" s="98" t="s">
        <v>2983</v>
      </c>
      <c r="AF3511" s="98" t="s">
        <v>263</v>
      </c>
      <c r="AG3511" s="98" t="s">
        <v>36670</v>
      </c>
      <c r="AH3511" s="98" t="s">
        <v>73</v>
      </c>
      <c r="AI3511" s="98" t="s">
        <v>74</v>
      </c>
      <c r="AJ3511" s="98" t="s">
        <v>11488</v>
      </c>
      <c r="AK3511" s="98" t="s">
        <v>36671</v>
      </c>
      <c r="AL3511" s="98" t="s">
        <v>75</v>
      </c>
      <c r="AM3511" s="98" t="s">
        <v>36672</v>
      </c>
      <c r="AN3511" s="98" t="s">
        <v>62</v>
      </c>
      <c r="AO3511" s="99" t="s">
        <v>62</v>
      </c>
      <c r="AP3511" s="98" t="s">
        <v>62</v>
      </c>
      <c r="AQ3511" s="98" t="s">
        <v>62</v>
      </c>
      <c r="AR3511" s="98" t="s">
        <v>62</v>
      </c>
      <c r="AS3511" s="98" t="s">
        <v>62</v>
      </c>
      <c r="AT3511" s="98" t="s">
        <v>62</v>
      </c>
      <c r="AU3511" s="98" t="s">
        <v>62</v>
      </c>
      <c r="AV3511" s="99" t="s">
        <v>57</v>
      </c>
      <c r="AW3511" s="98" t="s">
        <v>77</v>
      </c>
      <c r="AX3511" s="98" t="s">
        <v>57</v>
      </c>
      <c r="AY3511" s="98" t="s">
        <v>77</v>
      </c>
    </row>
    <row r="3512" spans="1:51" s="91" customFormat="1" ht="22.5" customHeight="1" x14ac:dyDescent="0.25">
      <c r="A3512" s="97" t="s">
        <v>36673</v>
      </c>
      <c r="B3512" s="98" t="s">
        <v>36674</v>
      </c>
      <c r="C3512" s="98" t="s">
        <v>595</v>
      </c>
      <c r="D3512" s="98" t="s">
        <v>11391</v>
      </c>
      <c r="E3512" s="98" t="s">
        <v>56</v>
      </c>
      <c r="F3512" s="99">
        <v>1</v>
      </c>
      <c r="G3512" s="99">
        <v>61.17</v>
      </c>
      <c r="H3512" s="99">
        <v>5.94</v>
      </c>
      <c r="I3512" s="99">
        <v>-13.34</v>
      </c>
      <c r="J3512" s="99">
        <v>-5.94</v>
      </c>
      <c r="K3512" s="99" t="s">
        <v>57</v>
      </c>
      <c r="L3512" s="99">
        <v>47.83</v>
      </c>
      <c r="M3512" s="98" t="s">
        <v>666</v>
      </c>
      <c r="N3512" s="98" t="s">
        <v>62</v>
      </c>
      <c r="O3512" s="98" t="s">
        <v>12935</v>
      </c>
      <c r="P3512" s="98" t="s">
        <v>12936</v>
      </c>
      <c r="Q3512" s="98" t="s">
        <v>38868</v>
      </c>
      <c r="R3512" s="98" t="s">
        <v>8688</v>
      </c>
      <c r="S3512" s="98" t="s">
        <v>62</v>
      </c>
      <c r="T3512" s="99">
        <v>61.17</v>
      </c>
      <c r="U3512" s="99" t="s">
        <v>83</v>
      </c>
      <c r="V3512" s="98" t="s">
        <v>9651</v>
      </c>
      <c r="W3512" s="98" t="s">
        <v>62</v>
      </c>
      <c r="X3512" s="98" t="s">
        <v>62</v>
      </c>
      <c r="Y3512" s="98" t="s">
        <v>62</v>
      </c>
      <c r="Z3512" s="98" t="s">
        <v>62</v>
      </c>
      <c r="AA3512" s="98" t="s">
        <v>62</v>
      </c>
      <c r="AB3512" s="98" t="s">
        <v>36675</v>
      </c>
      <c r="AC3512" s="98" t="s">
        <v>36676</v>
      </c>
      <c r="AD3512" s="98" t="s">
        <v>36677</v>
      </c>
      <c r="AE3512" s="98" t="s">
        <v>28933</v>
      </c>
      <c r="AF3512" s="98" t="s">
        <v>90</v>
      </c>
      <c r="AG3512" s="98" t="s">
        <v>36678</v>
      </c>
      <c r="AH3512" s="98" t="s">
        <v>73</v>
      </c>
      <c r="AI3512" s="98" t="s">
        <v>12907</v>
      </c>
      <c r="AJ3512" s="98" t="s">
        <v>36679</v>
      </c>
      <c r="AK3512" s="98" t="s">
        <v>36680</v>
      </c>
      <c r="AL3512" s="98" t="s">
        <v>75</v>
      </c>
      <c r="AM3512" s="98" t="s">
        <v>36681</v>
      </c>
      <c r="AN3512" s="98" t="s">
        <v>62</v>
      </c>
      <c r="AO3512" s="99" t="s">
        <v>62</v>
      </c>
      <c r="AP3512" s="98" t="s">
        <v>62</v>
      </c>
      <c r="AQ3512" s="98" t="s">
        <v>62</v>
      </c>
      <c r="AR3512" s="98" t="s">
        <v>62</v>
      </c>
      <c r="AS3512" s="98" t="s">
        <v>62</v>
      </c>
      <c r="AT3512" s="98" t="s">
        <v>62</v>
      </c>
      <c r="AU3512" s="98" t="s">
        <v>62</v>
      </c>
      <c r="AV3512" s="99" t="s">
        <v>57</v>
      </c>
      <c r="AW3512" s="98" t="s">
        <v>77</v>
      </c>
      <c r="AX3512" s="98" t="s">
        <v>57</v>
      </c>
      <c r="AY3512" s="98" t="s">
        <v>77</v>
      </c>
    </row>
    <row r="3513" spans="1:51" s="91" customFormat="1" ht="22.5" customHeight="1" x14ac:dyDescent="0.25">
      <c r="A3513" s="97" t="s">
        <v>36682</v>
      </c>
      <c r="B3513" s="98" t="s">
        <v>36683</v>
      </c>
      <c r="C3513" s="98" t="s">
        <v>595</v>
      </c>
      <c r="D3513" s="98" t="s">
        <v>10968</v>
      </c>
      <c r="E3513" s="98" t="s">
        <v>77</v>
      </c>
      <c r="F3513" s="99">
        <v>1</v>
      </c>
      <c r="G3513" s="99">
        <v>107.25</v>
      </c>
      <c r="H3513" s="99" t="s">
        <v>57</v>
      </c>
      <c r="I3513" s="99">
        <v>-12.87</v>
      </c>
      <c r="J3513" s="99">
        <v>-21.45</v>
      </c>
      <c r="K3513" s="99" t="s">
        <v>57</v>
      </c>
      <c r="L3513" s="99">
        <v>72.930000000000007</v>
      </c>
      <c r="M3513" s="98" t="s">
        <v>666</v>
      </c>
      <c r="N3513" s="98" t="s">
        <v>62</v>
      </c>
      <c r="O3513" s="114">
        <v>10107</v>
      </c>
      <c r="P3513" s="98" t="s">
        <v>15696</v>
      </c>
      <c r="Q3513" s="98" t="s">
        <v>38868</v>
      </c>
      <c r="R3513" s="98" t="s">
        <v>15697</v>
      </c>
      <c r="S3513" s="98" t="s">
        <v>62</v>
      </c>
      <c r="T3513" s="99">
        <v>107.25</v>
      </c>
      <c r="U3513" s="99" t="s">
        <v>83</v>
      </c>
      <c r="V3513" s="98" t="s">
        <v>64</v>
      </c>
      <c r="W3513" s="98" t="s">
        <v>36684</v>
      </c>
      <c r="X3513" s="98" t="s">
        <v>36685</v>
      </c>
      <c r="Y3513" s="98" t="s">
        <v>36686</v>
      </c>
      <c r="Z3513" s="98" t="s">
        <v>62</v>
      </c>
      <c r="AA3513" s="98" t="s">
        <v>62</v>
      </c>
      <c r="AB3513" s="98" t="s">
        <v>36684</v>
      </c>
      <c r="AC3513" s="98" t="s">
        <v>36687</v>
      </c>
      <c r="AD3513" s="98" t="s">
        <v>36688</v>
      </c>
      <c r="AE3513" s="98" t="s">
        <v>1327</v>
      </c>
      <c r="AF3513" s="98" t="s">
        <v>366</v>
      </c>
      <c r="AG3513" s="98" t="s">
        <v>36689</v>
      </c>
      <c r="AH3513" s="98" t="s">
        <v>73</v>
      </c>
      <c r="AI3513" s="98" t="s">
        <v>74</v>
      </c>
      <c r="AJ3513" s="98" t="s">
        <v>35248</v>
      </c>
      <c r="AK3513" s="98" t="s">
        <v>34453</v>
      </c>
      <c r="AL3513" s="98" t="s">
        <v>75</v>
      </c>
      <c r="AM3513" s="98" t="s">
        <v>36690</v>
      </c>
      <c r="AN3513" s="98" t="s">
        <v>62</v>
      </c>
      <c r="AO3513" s="99" t="s">
        <v>62</v>
      </c>
      <c r="AP3513" s="98" t="s">
        <v>62</v>
      </c>
      <c r="AQ3513" s="98" t="s">
        <v>62</v>
      </c>
      <c r="AR3513" s="98" t="s">
        <v>62</v>
      </c>
      <c r="AS3513" s="98" t="s">
        <v>62</v>
      </c>
      <c r="AT3513" s="98" t="s">
        <v>62</v>
      </c>
      <c r="AU3513" s="98" t="s">
        <v>62</v>
      </c>
      <c r="AV3513" s="99" t="s">
        <v>57</v>
      </c>
      <c r="AW3513" s="98" t="s">
        <v>77</v>
      </c>
      <c r="AX3513" s="98" t="s">
        <v>57</v>
      </c>
      <c r="AY3513" s="98" t="s">
        <v>77</v>
      </c>
    </row>
    <row r="3514" spans="1:51" s="91" customFormat="1" ht="22.5" customHeight="1" x14ac:dyDescent="0.25">
      <c r="A3514" s="97" t="s">
        <v>36691</v>
      </c>
      <c r="B3514" s="98" t="s">
        <v>36692</v>
      </c>
      <c r="C3514" s="98" t="s">
        <v>595</v>
      </c>
      <c r="D3514" s="98" t="s">
        <v>11391</v>
      </c>
      <c r="E3514" s="98" t="s">
        <v>56</v>
      </c>
      <c r="F3514" s="99">
        <v>1</v>
      </c>
      <c r="G3514" s="99">
        <v>59.22</v>
      </c>
      <c r="H3514" s="99" t="s">
        <v>57</v>
      </c>
      <c r="I3514" s="99">
        <v>-16.07</v>
      </c>
      <c r="J3514" s="99" t="s">
        <v>57</v>
      </c>
      <c r="K3514" s="99" t="s">
        <v>57</v>
      </c>
      <c r="L3514" s="99">
        <v>43.15</v>
      </c>
      <c r="M3514" s="98" t="s">
        <v>666</v>
      </c>
      <c r="N3514" s="98" t="s">
        <v>62</v>
      </c>
      <c r="O3514" s="98" t="s">
        <v>1516</v>
      </c>
      <c r="P3514" s="98" t="s">
        <v>12924</v>
      </c>
      <c r="Q3514" s="98" t="s">
        <v>38868</v>
      </c>
      <c r="R3514" s="98" t="s">
        <v>12925</v>
      </c>
      <c r="S3514" s="98" t="s">
        <v>62</v>
      </c>
      <c r="T3514" s="99">
        <v>59.22</v>
      </c>
      <c r="U3514" s="99" t="s">
        <v>63</v>
      </c>
      <c r="V3514" s="98" t="s">
        <v>9651</v>
      </c>
      <c r="W3514" s="98" t="s">
        <v>62</v>
      </c>
      <c r="X3514" s="98" t="s">
        <v>62</v>
      </c>
      <c r="Y3514" s="98" t="s">
        <v>62</v>
      </c>
      <c r="Z3514" s="98" t="s">
        <v>62</v>
      </c>
      <c r="AA3514" s="98" t="s">
        <v>62</v>
      </c>
      <c r="AB3514" s="98" t="s">
        <v>18892</v>
      </c>
      <c r="AC3514" s="98" t="s">
        <v>18893</v>
      </c>
      <c r="AD3514" s="98" t="s">
        <v>18894</v>
      </c>
      <c r="AE3514" s="98" t="s">
        <v>18895</v>
      </c>
      <c r="AF3514" s="98" t="s">
        <v>1814</v>
      </c>
      <c r="AG3514" s="98" t="s">
        <v>18896</v>
      </c>
      <c r="AH3514" s="98" t="s">
        <v>73</v>
      </c>
      <c r="AI3514" s="98" t="s">
        <v>12907</v>
      </c>
      <c r="AJ3514" s="98" t="s">
        <v>36693</v>
      </c>
      <c r="AK3514" s="98" t="s">
        <v>36694</v>
      </c>
      <c r="AL3514" s="98" t="s">
        <v>75</v>
      </c>
      <c r="AM3514" s="98" t="s">
        <v>36695</v>
      </c>
      <c r="AN3514" s="98" t="s">
        <v>62</v>
      </c>
      <c r="AO3514" s="99" t="s">
        <v>62</v>
      </c>
      <c r="AP3514" s="98" t="s">
        <v>62</v>
      </c>
      <c r="AQ3514" s="98" t="s">
        <v>62</v>
      </c>
      <c r="AR3514" s="98" t="s">
        <v>62</v>
      </c>
      <c r="AS3514" s="98" t="s">
        <v>62</v>
      </c>
      <c r="AT3514" s="98" t="s">
        <v>62</v>
      </c>
      <c r="AU3514" s="98" t="s">
        <v>62</v>
      </c>
      <c r="AV3514" s="99" t="s">
        <v>57</v>
      </c>
      <c r="AW3514" s="98" t="s">
        <v>77</v>
      </c>
      <c r="AX3514" s="98" t="s">
        <v>57</v>
      </c>
      <c r="AY3514" s="98" t="s">
        <v>77</v>
      </c>
    </row>
    <row r="3515" spans="1:51" s="91" customFormat="1" ht="22.5" customHeight="1" x14ac:dyDescent="0.25">
      <c r="A3515" s="97" t="s">
        <v>36696</v>
      </c>
      <c r="B3515" s="98" t="s">
        <v>36697</v>
      </c>
      <c r="C3515" s="98" t="s">
        <v>595</v>
      </c>
      <c r="D3515" s="98" t="s">
        <v>9762</v>
      </c>
      <c r="E3515" s="98" t="s">
        <v>77</v>
      </c>
      <c r="F3515" s="99">
        <v>1</v>
      </c>
      <c r="G3515" s="99">
        <v>61.17</v>
      </c>
      <c r="H3515" s="99">
        <v>56.18</v>
      </c>
      <c r="I3515" s="99">
        <v>-13.34</v>
      </c>
      <c r="J3515" s="99">
        <v>-56.18</v>
      </c>
      <c r="K3515" s="99" t="s">
        <v>57</v>
      </c>
      <c r="L3515" s="99">
        <v>47.83</v>
      </c>
      <c r="M3515" s="98" t="s">
        <v>666</v>
      </c>
      <c r="N3515" s="98" t="s">
        <v>56</v>
      </c>
      <c r="O3515" s="98" t="s">
        <v>12935</v>
      </c>
      <c r="P3515" s="98" t="s">
        <v>12936</v>
      </c>
      <c r="Q3515" s="98" t="s">
        <v>38868</v>
      </c>
      <c r="R3515" s="98" t="s">
        <v>8688</v>
      </c>
      <c r="S3515" s="98" t="s">
        <v>62</v>
      </c>
      <c r="T3515" s="99">
        <v>61.17</v>
      </c>
      <c r="U3515" s="99" t="s">
        <v>83</v>
      </c>
      <c r="V3515" s="98" t="s">
        <v>9651</v>
      </c>
      <c r="W3515" s="98" t="s">
        <v>62</v>
      </c>
      <c r="X3515" s="98" t="s">
        <v>62</v>
      </c>
      <c r="Y3515" s="98" t="s">
        <v>62</v>
      </c>
      <c r="Z3515" s="98" t="s">
        <v>62</v>
      </c>
      <c r="AA3515" s="98" t="s">
        <v>62</v>
      </c>
      <c r="AB3515" s="98" t="s">
        <v>36698</v>
      </c>
      <c r="AC3515" s="98" t="s">
        <v>36699</v>
      </c>
      <c r="AD3515" s="98" t="s">
        <v>36700</v>
      </c>
      <c r="AE3515" s="98" t="s">
        <v>618</v>
      </c>
      <c r="AF3515" s="98" t="s">
        <v>184</v>
      </c>
      <c r="AG3515" s="98" t="s">
        <v>36701</v>
      </c>
      <c r="AH3515" s="98" t="s">
        <v>73</v>
      </c>
      <c r="AI3515" s="98" t="s">
        <v>12907</v>
      </c>
      <c r="AJ3515" s="98" t="s">
        <v>36702</v>
      </c>
      <c r="AK3515" s="98" t="s">
        <v>36703</v>
      </c>
      <c r="AL3515" s="98" t="s">
        <v>75</v>
      </c>
      <c r="AM3515" s="98" t="s">
        <v>36704</v>
      </c>
      <c r="AN3515" s="98" t="s">
        <v>62</v>
      </c>
      <c r="AO3515" s="99" t="s">
        <v>62</v>
      </c>
      <c r="AP3515" s="98" t="s">
        <v>62</v>
      </c>
      <c r="AQ3515" s="98" t="s">
        <v>62</v>
      </c>
      <c r="AR3515" s="98" t="s">
        <v>62</v>
      </c>
      <c r="AS3515" s="98" t="s">
        <v>62</v>
      </c>
      <c r="AT3515" s="98" t="s">
        <v>62</v>
      </c>
      <c r="AU3515" s="98" t="s">
        <v>62</v>
      </c>
      <c r="AV3515" s="99" t="s">
        <v>57</v>
      </c>
      <c r="AW3515" s="98" t="s">
        <v>77</v>
      </c>
      <c r="AX3515" s="98" t="s">
        <v>57</v>
      </c>
      <c r="AY3515" s="98" t="s">
        <v>77</v>
      </c>
    </row>
    <row r="3516" spans="1:51" s="91" customFormat="1" ht="22.5" customHeight="1" x14ac:dyDescent="0.25">
      <c r="A3516" s="97" t="s">
        <v>36705</v>
      </c>
      <c r="B3516" s="98" t="s">
        <v>36706</v>
      </c>
      <c r="C3516" s="98" t="s">
        <v>595</v>
      </c>
      <c r="D3516" s="98" t="s">
        <v>10968</v>
      </c>
      <c r="E3516" s="98" t="s">
        <v>77</v>
      </c>
      <c r="F3516" s="99">
        <v>1</v>
      </c>
      <c r="G3516" s="99">
        <v>22.48</v>
      </c>
      <c r="H3516" s="99">
        <v>18.7</v>
      </c>
      <c r="I3516" s="99">
        <v>-8.6999999999999993</v>
      </c>
      <c r="J3516" s="99">
        <v>-18.7</v>
      </c>
      <c r="K3516" s="99" t="s">
        <v>57</v>
      </c>
      <c r="L3516" s="99">
        <v>13.78</v>
      </c>
      <c r="M3516" s="98" t="s">
        <v>666</v>
      </c>
      <c r="N3516" s="98" t="s">
        <v>56</v>
      </c>
      <c r="O3516" s="114">
        <v>4081</v>
      </c>
      <c r="P3516" s="98" t="s">
        <v>16702</v>
      </c>
      <c r="Q3516" s="98" t="s">
        <v>38868</v>
      </c>
      <c r="R3516" s="98" t="s">
        <v>16703</v>
      </c>
      <c r="S3516" s="98" t="s">
        <v>62</v>
      </c>
      <c r="T3516" s="99">
        <v>22.48</v>
      </c>
      <c r="U3516" s="99" t="s">
        <v>83</v>
      </c>
      <c r="V3516" s="98" t="s">
        <v>64</v>
      </c>
      <c r="W3516" s="98" t="s">
        <v>36707</v>
      </c>
      <c r="X3516" s="98" t="s">
        <v>36708</v>
      </c>
      <c r="Y3516" s="98" t="s">
        <v>36709</v>
      </c>
      <c r="Z3516" s="98" t="s">
        <v>62</v>
      </c>
      <c r="AA3516" s="98" t="s">
        <v>62</v>
      </c>
      <c r="AB3516" s="98" t="s">
        <v>36707</v>
      </c>
      <c r="AC3516" s="98" t="s">
        <v>36710</v>
      </c>
      <c r="AD3516" s="98" t="s">
        <v>36711</v>
      </c>
      <c r="AE3516" s="98" t="s">
        <v>12980</v>
      </c>
      <c r="AF3516" s="98" t="s">
        <v>234</v>
      </c>
      <c r="AG3516" s="98" t="s">
        <v>36712</v>
      </c>
      <c r="AH3516" s="98" t="s">
        <v>73</v>
      </c>
      <c r="AI3516" s="98" t="s">
        <v>74</v>
      </c>
      <c r="AJ3516" s="98" t="s">
        <v>36713</v>
      </c>
      <c r="AK3516" s="98" t="s">
        <v>36714</v>
      </c>
      <c r="AL3516" s="98" t="s">
        <v>75</v>
      </c>
      <c r="AM3516" s="98" t="s">
        <v>36715</v>
      </c>
      <c r="AN3516" s="98" t="s">
        <v>62</v>
      </c>
      <c r="AO3516" s="99" t="s">
        <v>62</v>
      </c>
      <c r="AP3516" s="98" t="s">
        <v>62</v>
      </c>
      <c r="AQ3516" s="98" t="s">
        <v>62</v>
      </c>
      <c r="AR3516" s="98" t="s">
        <v>62</v>
      </c>
      <c r="AS3516" s="98" t="s">
        <v>62</v>
      </c>
      <c r="AT3516" s="98" t="s">
        <v>62</v>
      </c>
      <c r="AU3516" s="98" t="s">
        <v>62</v>
      </c>
      <c r="AV3516" s="99" t="s">
        <v>57</v>
      </c>
      <c r="AW3516" s="98" t="s">
        <v>77</v>
      </c>
      <c r="AX3516" s="98" t="s">
        <v>57</v>
      </c>
      <c r="AY3516" s="98" t="s">
        <v>77</v>
      </c>
    </row>
    <row r="3517" spans="1:51" s="91" customFormat="1" ht="22.5" customHeight="1" x14ac:dyDescent="0.25">
      <c r="A3517" s="97" t="s">
        <v>36716</v>
      </c>
      <c r="B3517" s="98" t="s">
        <v>36717</v>
      </c>
      <c r="C3517" s="98" t="s">
        <v>595</v>
      </c>
      <c r="D3517" s="98" t="s">
        <v>36317</v>
      </c>
      <c r="E3517" s="98" t="s">
        <v>77</v>
      </c>
      <c r="F3517" s="99">
        <v>1</v>
      </c>
      <c r="G3517" s="99">
        <v>59.56</v>
      </c>
      <c r="H3517" s="99">
        <v>14.64</v>
      </c>
      <c r="I3517" s="99">
        <v>-16.13</v>
      </c>
      <c r="J3517" s="99">
        <v>-14.64</v>
      </c>
      <c r="K3517" s="99" t="s">
        <v>57</v>
      </c>
      <c r="L3517" s="99">
        <v>43.43</v>
      </c>
      <c r="M3517" s="98" t="s">
        <v>666</v>
      </c>
      <c r="N3517" s="98" t="s">
        <v>62</v>
      </c>
      <c r="O3517" s="98" t="s">
        <v>13007</v>
      </c>
      <c r="P3517" s="98" t="s">
        <v>13008</v>
      </c>
      <c r="Q3517" s="98" t="s">
        <v>38868</v>
      </c>
      <c r="R3517" s="98" t="s">
        <v>13009</v>
      </c>
      <c r="S3517" s="98" t="s">
        <v>62</v>
      </c>
      <c r="T3517" s="99">
        <v>59.56</v>
      </c>
      <c r="U3517" s="99" t="s">
        <v>63</v>
      </c>
      <c r="V3517" s="98" t="s">
        <v>9651</v>
      </c>
      <c r="W3517" s="98" t="s">
        <v>62</v>
      </c>
      <c r="X3517" s="98" t="s">
        <v>62</v>
      </c>
      <c r="Y3517" s="98" t="s">
        <v>62</v>
      </c>
      <c r="Z3517" s="98" t="s">
        <v>62</v>
      </c>
      <c r="AA3517" s="98" t="s">
        <v>62</v>
      </c>
      <c r="AB3517" s="98" t="s">
        <v>36718</v>
      </c>
      <c r="AC3517" s="98" t="s">
        <v>36719</v>
      </c>
      <c r="AD3517" s="98" t="s">
        <v>36720</v>
      </c>
      <c r="AE3517" s="98" t="s">
        <v>604</v>
      </c>
      <c r="AF3517" s="98" t="s">
        <v>234</v>
      </c>
      <c r="AG3517" s="98" t="s">
        <v>36721</v>
      </c>
      <c r="AH3517" s="98" t="s">
        <v>73</v>
      </c>
      <c r="AI3517" s="98" t="s">
        <v>12907</v>
      </c>
      <c r="AJ3517" s="98" t="s">
        <v>36722</v>
      </c>
      <c r="AK3517" s="98" t="s">
        <v>36723</v>
      </c>
      <c r="AL3517" s="98" t="s">
        <v>75</v>
      </c>
      <c r="AM3517" s="98" t="s">
        <v>36724</v>
      </c>
      <c r="AN3517" s="98" t="s">
        <v>62</v>
      </c>
      <c r="AO3517" s="99" t="s">
        <v>62</v>
      </c>
      <c r="AP3517" s="98" t="s">
        <v>62</v>
      </c>
      <c r="AQ3517" s="98" t="s">
        <v>62</v>
      </c>
      <c r="AR3517" s="98" t="s">
        <v>62</v>
      </c>
      <c r="AS3517" s="98" t="s">
        <v>62</v>
      </c>
      <c r="AT3517" s="98" t="s">
        <v>62</v>
      </c>
      <c r="AU3517" s="98" t="s">
        <v>62</v>
      </c>
      <c r="AV3517" s="99" t="s">
        <v>57</v>
      </c>
      <c r="AW3517" s="98" t="s">
        <v>77</v>
      </c>
      <c r="AX3517" s="98" t="s">
        <v>57</v>
      </c>
      <c r="AY3517" s="98" t="s">
        <v>77</v>
      </c>
    </row>
    <row r="3518" spans="1:51" s="91" customFormat="1" ht="22.5" customHeight="1" x14ac:dyDescent="0.25">
      <c r="A3518" s="97" t="s">
        <v>36725</v>
      </c>
      <c r="B3518" s="98" t="s">
        <v>36726</v>
      </c>
      <c r="C3518" s="98" t="s">
        <v>595</v>
      </c>
      <c r="D3518" s="98" t="s">
        <v>10306</v>
      </c>
      <c r="E3518" s="98" t="s">
        <v>56</v>
      </c>
      <c r="F3518" s="99">
        <v>1</v>
      </c>
      <c r="G3518" s="99">
        <v>40.28</v>
      </c>
      <c r="H3518" s="99">
        <v>28.27</v>
      </c>
      <c r="I3518" s="99">
        <v>-12.85</v>
      </c>
      <c r="J3518" s="99">
        <v>-28.27</v>
      </c>
      <c r="K3518" s="99" t="s">
        <v>57</v>
      </c>
      <c r="L3518" s="99">
        <v>27.43</v>
      </c>
      <c r="M3518" s="98" t="s">
        <v>666</v>
      </c>
      <c r="N3518" s="98" t="s">
        <v>62</v>
      </c>
      <c r="O3518" s="114">
        <v>22099</v>
      </c>
      <c r="P3518" s="98" t="s">
        <v>27898</v>
      </c>
      <c r="Q3518" s="98" t="s">
        <v>38868</v>
      </c>
      <c r="R3518" s="98" t="s">
        <v>27899</v>
      </c>
      <c r="S3518" s="98" t="s">
        <v>62</v>
      </c>
      <c r="T3518" s="99">
        <v>40.28</v>
      </c>
      <c r="U3518" s="99" t="s">
        <v>63</v>
      </c>
      <c r="V3518" s="98" t="s">
        <v>64</v>
      </c>
      <c r="W3518" s="98" t="s">
        <v>36727</v>
      </c>
      <c r="X3518" s="98" t="s">
        <v>36728</v>
      </c>
      <c r="Y3518" s="98" t="s">
        <v>36729</v>
      </c>
      <c r="Z3518" s="98" t="s">
        <v>62</v>
      </c>
      <c r="AA3518" s="98" t="s">
        <v>62</v>
      </c>
      <c r="AB3518" s="98" t="s">
        <v>36727</v>
      </c>
      <c r="AC3518" s="98" t="s">
        <v>36730</v>
      </c>
      <c r="AD3518" s="98" t="s">
        <v>36731</v>
      </c>
      <c r="AE3518" s="98" t="s">
        <v>17998</v>
      </c>
      <c r="AF3518" s="98" t="s">
        <v>345</v>
      </c>
      <c r="AG3518" s="98" t="s">
        <v>17999</v>
      </c>
      <c r="AH3518" s="98" t="s">
        <v>73</v>
      </c>
      <c r="AI3518" s="98" t="s">
        <v>74</v>
      </c>
      <c r="AJ3518" s="98" t="s">
        <v>36732</v>
      </c>
      <c r="AK3518" s="98" t="s">
        <v>36733</v>
      </c>
      <c r="AL3518" s="98" t="s">
        <v>75</v>
      </c>
      <c r="AM3518" s="98" t="s">
        <v>36734</v>
      </c>
      <c r="AN3518" s="98" t="s">
        <v>62</v>
      </c>
      <c r="AO3518" s="99" t="s">
        <v>62</v>
      </c>
      <c r="AP3518" s="98" t="s">
        <v>62</v>
      </c>
      <c r="AQ3518" s="98" t="s">
        <v>62</v>
      </c>
      <c r="AR3518" s="98" t="s">
        <v>62</v>
      </c>
      <c r="AS3518" s="98" t="s">
        <v>62</v>
      </c>
      <c r="AT3518" s="98" t="s">
        <v>62</v>
      </c>
      <c r="AU3518" s="98" t="s">
        <v>62</v>
      </c>
      <c r="AV3518" s="99" t="s">
        <v>57</v>
      </c>
      <c r="AW3518" s="98" t="s">
        <v>77</v>
      </c>
      <c r="AX3518" s="98" t="s">
        <v>57</v>
      </c>
      <c r="AY3518" s="98" t="s">
        <v>77</v>
      </c>
    </row>
    <row r="3519" spans="1:51" s="91" customFormat="1" ht="22.5" customHeight="1" x14ac:dyDescent="0.25">
      <c r="A3519" s="97" t="s">
        <v>36735</v>
      </c>
      <c r="B3519" s="98" t="s">
        <v>36736</v>
      </c>
      <c r="C3519" s="98" t="s">
        <v>595</v>
      </c>
      <c r="D3519" s="98" t="s">
        <v>36317</v>
      </c>
      <c r="E3519" s="98" t="s">
        <v>77</v>
      </c>
      <c r="F3519" s="99">
        <v>1</v>
      </c>
      <c r="G3519" s="99">
        <v>61.17</v>
      </c>
      <c r="H3519" s="99">
        <v>16.2</v>
      </c>
      <c r="I3519" s="99">
        <v>-13.34</v>
      </c>
      <c r="J3519" s="99">
        <v>-16.2</v>
      </c>
      <c r="K3519" s="99" t="s">
        <v>57</v>
      </c>
      <c r="L3519" s="99">
        <v>47.83</v>
      </c>
      <c r="M3519" s="98" t="s">
        <v>666</v>
      </c>
      <c r="N3519" s="98" t="s">
        <v>56</v>
      </c>
      <c r="O3519" s="98" t="s">
        <v>12935</v>
      </c>
      <c r="P3519" s="98" t="s">
        <v>12936</v>
      </c>
      <c r="Q3519" s="98" t="s">
        <v>38868</v>
      </c>
      <c r="R3519" s="98" t="s">
        <v>8688</v>
      </c>
      <c r="S3519" s="98" t="s">
        <v>62</v>
      </c>
      <c r="T3519" s="99">
        <v>61.17</v>
      </c>
      <c r="U3519" s="99" t="s">
        <v>83</v>
      </c>
      <c r="V3519" s="98" t="s">
        <v>9651</v>
      </c>
      <c r="W3519" s="98" t="s">
        <v>62</v>
      </c>
      <c r="X3519" s="98" t="s">
        <v>62</v>
      </c>
      <c r="Y3519" s="98" t="s">
        <v>62</v>
      </c>
      <c r="Z3519" s="98" t="s">
        <v>62</v>
      </c>
      <c r="AA3519" s="98" t="s">
        <v>62</v>
      </c>
      <c r="AB3519" s="98" t="s">
        <v>36737</v>
      </c>
      <c r="AC3519" s="98" t="s">
        <v>36738</v>
      </c>
      <c r="AD3519" s="98" t="s">
        <v>36739</v>
      </c>
      <c r="AE3519" s="98" t="s">
        <v>14682</v>
      </c>
      <c r="AF3519" s="98" t="s">
        <v>345</v>
      </c>
      <c r="AG3519" s="98" t="s">
        <v>36740</v>
      </c>
      <c r="AH3519" s="98" t="s">
        <v>73</v>
      </c>
      <c r="AI3519" s="98" t="s">
        <v>12907</v>
      </c>
      <c r="AJ3519" s="98" t="s">
        <v>36741</v>
      </c>
      <c r="AK3519" s="98" t="s">
        <v>36742</v>
      </c>
      <c r="AL3519" s="98" t="s">
        <v>75</v>
      </c>
      <c r="AM3519" s="98" t="s">
        <v>36743</v>
      </c>
      <c r="AN3519" s="98" t="s">
        <v>62</v>
      </c>
      <c r="AO3519" s="99" t="s">
        <v>62</v>
      </c>
      <c r="AP3519" s="98" t="s">
        <v>62</v>
      </c>
      <c r="AQ3519" s="98" t="s">
        <v>62</v>
      </c>
      <c r="AR3519" s="98" t="s">
        <v>62</v>
      </c>
      <c r="AS3519" s="98" t="s">
        <v>62</v>
      </c>
      <c r="AT3519" s="98" t="s">
        <v>62</v>
      </c>
      <c r="AU3519" s="98" t="s">
        <v>62</v>
      </c>
      <c r="AV3519" s="99" t="s">
        <v>57</v>
      </c>
      <c r="AW3519" s="98" t="s">
        <v>77</v>
      </c>
      <c r="AX3519" s="98" t="s">
        <v>57</v>
      </c>
      <c r="AY3519" s="98" t="s">
        <v>77</v>
      </c>
    </row>
    <row r="3520" spans="1:51" s="91" customFormat="1" ht="22.5" customHeight="1" x14ac:dyDescent="0.25">
      <c r="A3520" s="97" t="s">
        <v>36744</v>
      </c>
      <c r="B3520" s="98" t="s">
        <v>36745</v>
      </c>
      <c r="C3520" s="98" t="s">
        <v>595</v>
      </c>
      <c r="D3520" s="98" t="s">
        <v>10968</v>
      </c>
      <c r="E3520" s="98" t="s">
        <v>77</v>
      </c>
      <c r="F3520" s="99">
        <v>1</v>
      </c>
      <c r="G3520" s="99">
        <v>41.67</v>
      </c>
      <c r="H3520" s="99">
        <v>33.31</v>
      </c>
      <c r="I3520" s="99">
        <v>-13.08</v>
      </c>
      <c r="J3520" s="99">
        <v>-33.31</v>
      </c>
      <c r="K3520" s="99" t="s">
        <v>57</v>
      </c>
      <c r="L3520" s="99">
        <v>28.59</v>
      </c>
      <c r="M3520" s="98" t="s">
        <v>666</v>
      </c>
      <c r="N3520" s="98" t="s">
        <v>62</v>
      </c>
      <c r="O3520" s="114">
        <v>88573</v>
      </c>
      <c r="P3520" s="98" t="s">
        <v>36746</v>
      </c>
      <c r="Q3520" s="98" t="s">
        <v>38868</v>
      </c>
      <c r="R3520" s="98" t="s">
        <v>13020</v>
      </c>
      <c r="S3520" s="98" t="s">
        <v>62</v>
      </c>
      <c r="T3520" s="99">
        <v>41.67</v>
      </c>
      <c r="U3520" s="99" t="s">
        <v>63</v>
      </c>
      <c r="V3520" s="98" t="s">
        <v>64</v>
      </c>
      <c r="W3520" s="98" t="s">
        <v>36747</v>
      </c>
      <c r="X3520" s="98" t="s">
        <v>36748</v>
      </c>
      <c r="Y3520" s="98" t="s">
        <v>36749</v>
      </c>
      <c r="Z3520" s="98" t="s">
        <v>62</v>
      </c>
      <c r="AA3520" s="98" t="s">
        <v>62</v>
      </c>
      <c r="AB3520" s="98" t="s">
        <v>36747</v>
      </c>
      <c r="AC3520" s="98" t="s">
        <v>36750</v>
      </c>
      <c r="AD3520" s="98" t="s">
        <v>36751</v>
      </c>
      <c r="AE3520" s="98" t="s">
        <v>14553</v>
      </c>
      <c r="AF3520" s="98" t="s">
        <v>156</v>
      </c>
      <c r="AG3520" s="98" t="s">
        <v>14554</v>
      </c>
      <c r="AH3520" s="98" t="s">
        <v>73</v>
      </c>
      <c r="AI3520" s="98" t="s">
        <v>74</v>
      </c>
      <c r="AJ3520" s="98" t="s">
        <v>12289</v>
      </c>
      <c r="AK3520" s="98" t="s">
        <v>36752</v>
      </c>
      <c r="AL3520" s="98" t="s">
        <v>75</v>
      </c>
      <c r="AM3520" s="98" t="s">
        <v>36753</v>
      </c>
      <c r="AN3520" s="98" t="s">
        <v>62</v>
      </c>
      <c r="AO3520" s="99" t="s">
        <v>62</v>
      </c>
      <c r="AP3520" s="98" t="s">
        <v>62</v>
      </c>
      <c r="AQ3520" s="98" t="s">
        <v>62</v>
      </c>
      <c r="AR3520" s="98" t="s">
        <v>62</v>
      </c>
      <c r="AS3520" s="98" t="s">
        <v>62</v>
      </c>
      <c r="AT3520" s="98" t="s">
        <v>62</v>
      </c>
      <c r="AU3520" s="98" t="s">
        <v>62</v>
      </c>
      <c r="AV3520" s="99" t="s">
        <v>57</v>
      </c>
      <c r="AW3520" s="98" t="s">
        <v>77</v>
      </c>
      <c r="AX3520" s="98" t="s">
        <v>57</v>
      </c>
      <c r="AY3520" s="98" t="s">
        <v>77</v>
      </c>
    </row>
    <row r="3521" spans="1:51" s="91" customFormat="1" ht="22.5" customHeight="1" x14ac:dyDescent="0.25">
      <c r="A3521" s="97" t="s">
        <v>36754</v>
      </c>
      <c r="B3521" s="98" t="s">
        <v>36755</v>
      </c>
      <c r="C3521" s="98" t="s">
        <v>595</v>
      </c>
      <c r="D3521" s="98" t="s">
        <v>11391</v>
      </c>
      <c r="E3521" s="98" t="s">
        <v>77</v>
      </c>
      <c r="F3521" s="99">
        <v>1</v>
      </c>
      <c r="G3521" s="99">
        <v>36.85</v>
      </c>
      <c r="H3521" s="99">
        <v>15.9</v>
      </c>
      <c r="I3521" s="99">
        <v>-10.42</v>
      </c>
      <c r="J3521" s="99" t="s">
        <v>57</v>
      </c>
      <c r="K3521" s="99" t="s">
        <v>57</v>
      </c>
      <c r="L3521" s="99">
        <v>42.33</v>
      </c>
      <c r="M3521" s="98" t="s">
        <v>666</v>
      </c>
      <c r="N3521" s="98" t="s">
        <v>62</v>
      </c>
      <c r="O3521" s="114">
        <v>14104</v>
      </c>
      <c r="P3521" s="98" t="s">
        <v>36756</v>
      </c>
      <c r="Q3521" s="98" t="s">
        <v>38868</v>
      </c>
      <c r="R3521" s="98" t="s">
        <v>36757</v>
      </c>
      <c r="S3521" s="98" t="s">
        <v>62</v>
      </c>
      <c r="T3521" s="99">
        <v>36.85</v>
      </c>
      <c r="U3521" s="99" t="s">
        <v>83</v>
      </c>
      <c r="V3521" s="98" t="s">
        <v>64</v>
      </c>
      <c r="W3521" s="98" t="s">
        <v>36758</v>
      </c>
      <c r="X3521" s="98" t="s">
        <v>36759</v>
      </c>
      <c r="Y3521" s="98" t="s">
        <v>36760</v>
      </c>
      <c r="Z3521" s="98" t="s">
        <v>62</v>
      </c>
      <c r="AA3521" s="98" t="s">
        <v>62</v>
      </c>
      <c r="AB3521" s="98" t="s">
        <v>36758</v>
      </c>
      <c r="AC3521" s="98" t="s">
        <v>36761</v>
      </c>
      <c r="AD3521" s="98" t="s">
        <v>36762</v>
      </c>
      <c r="AE3521" s="98" t="s">
        <v>234</v>
      </c>
      <c r="AF3521" s="98" t="s">
        <v>234</v>
      </c>
      <c r="AG3521" s="98" t="s">
        <v>36763</v>
      </c>
      <c r="AH3521" s="98" t="s">
        <v>73</v>
      </c>
      <c r="AI3521" s="98" t="s">
        <v>236</v>
      </c>
      <c r="AJ3521" s="98" t="s">
        <v>36764</v>
      </c>
      <c r="AK3521" s="98" t="s">
        <v>36765</v>
      </c>
      <c r="AL3521" s="98" t="s">
        <v>29291</v>
      </c>
      <c r="AM3521" s="98" t="s">
        <v>36766</v>
      </c>
      <c r="AN3521" s="98" t="s">
        <v>62</v>
      </c>
      <c r="AO3521" s="99" t="s">
        <v>62</v>
      </c>
      <c r="AP3521" s="98" t="s">
        <v>62</v>
      </c>
      <c r="AQ3521" s="98" t="s">
        <v>62</v>
      </c>
      <c r="AR3521" s="98" t="s">
        <v>62</v>
      </c>
      <c r="AS3521" s="98" t="s">
        <v>62</v>
      </c>
      <c r="AT3521" s="98" t="s">
        <v>62</v>
      </c>
      <c r="AU3521" s="98" t="s">
        <v>62</v>
      </c>
      <c r="AV3521" s="99" t="s">
        <v>57</v>
      </c>
      <c r="AW3521" s="98" t="s">
        <v>77</v>
      </c>
      <c r="AX3521" s="98" t="s">
        <v>57</v>
      </c>
      <c r="AY3521" s="98" t="s">
        <v>77</v>
      </c>
    </row>
    <row r="3522" spans="1:51" s="91" customFormat="1" ht="22.5" customHeight="1" x14ac:dyDescent="0.25">
      <c r="A3522" s="97" t="s">
        <v>36767</v>
      </c>
      <c r="B3522" s="98" t="s">
        <v>36768</v>
      </c>
      <c r="C3522" s="98" t="s">
        <v>595</v>
      </c>
      <c r="D3522" s="98" t="s">
        <v>11391</v>
      </c>
      <c r="E3522" s="98" t="s">
        <v>77</v>
      </c>
      <c r="F3522" s="99">
        <v>1</v>
      </c>
      <c r="G3522" s="99">
        <v>18.37</v>
      </c>
      <c r="H3522" s="99">
        <v>15.9</v>
      </c>
      <c r="I3522" s="99">
        <v>-9.1199999999999992</v>
      </c>
      <c r="J3522" s="99" t="s">
        <v>57</v>
      </c>
      <c r="K3522" s="99" t="s">
        <v>57</v>
      </c>
      <c r="L3522" s="99">
        <v>25.15</v>
      </c>
      <c r="M3522" s="98" t="s">
        <v>666</v>
      </c>
      <c r="N3522" s="98" t="s">
        <v>56</v>
      </c>
      <c r="O3522" s="114">
        <v>4044</v>
      </c>
      <c r="P3522" s="98" t="s">
        <v>36769</v>
      </c>
      <c r="Q3522" s="98" t="s">
        <v>38868</v>
      </c>
      <c r="R3522" s="98" t="s">
        <v>36770</v>
      </c>
      <c r="S3522" s="98" t="s">
        <v>62</v>
      </c>
      <c r="T3522" s="99">
        <v>18.37</v>
      </c>
      <c r="U3522" s="99" t="s">
        <v>63</v>
      </c>
      <c r="V3522" s="98" t="s">
        <v>64</v>
      </c>
      <c r="W3522" s="98" t="s">
        <v>36771</v>
      </c>
      <c r="X3522" s="98" t="s">
        <v>36772</v>
      </c>
      <c r="Y3522" s="98" t="s">
        <v>36773</v>
      </c>
      <c r="Z3522" s="98" t="s">
        <v>62</v>
      </c>
      <c r="AA3522" s="98" t="s">
        <v>62</v>
      </c>
      <c r="AB3522" s="98" t="s">
        <v>36771</v>
      </c>
      <c r="AC3522" s="98" t="s">
        <v>36774</v>
      </c>
      <c r="AD3522" s="98" t="s">
        <v>36775</v>
      </c>
      <c r="AE3522" s="98" t="s">
        <v>2072</v>
      </c>
      <c r="AF3522" s="98" t="s">
        <v>234</v>
      </c>
      <c r="AG3522" s="98" t="s">
        <v>36776</v>
      </c>
      <c r="AH3522" s="98" t="s">
        <v>73</v>
      </c>
      <c r="AI3522" s="98" t="s">
        <v>236</v>
      </c>
      <c r="AJ3522" s="98" t="s">
        <v>36441</v>
      </c>
      <c r="AK3522" s="98" t="s">
        <v>36777</v>
      </c>
      <c r="AL3522" s="98" t="s">
        <v>2076</v>
      </c>
      <c r="AM3522" s="98" t="s">
        <v>36778</v>
      </c>
      <c r="AN3522" s="98" t="s">
        <v>62</v>
      </c>
      <c r="AO3522" s="99" t="s">
        <v>62</v>
      </c>
      <c r="AP3522" s="98" t="s">
        <v>62</v>
      </c>
      <c r="AQ3522" s="98" t="s">
        <v>62</v>
      </c>
      <c r="AR3522" s="98" t="s">
        <v>62</v>
      </c>
      <c r="AS3522" s="98" t="s">
        <v>62</v>
      </c>
      <c r="AT3522" s="98" t="s">
        <v>62</v>
      </c>
      <c r="AU3522" s="98" t="s">
        <v>62</v>
      </c>
      <c r="AV3522" s="99" t="s">
        <v>57</v>
      </c>
      <c r="AW3522" s="98" t="s">
        <v>77</v>
      </c>
      <c r="AX3522" s="98" t="s">
        <v>57</v>
      </c>
      <c r="AY3522" s="98" t="s">
        <v>77</v>
      </c>
    </row>
    <row r="3523" spans="1:51" s="91" customFormat="1" ht="22.5" customHeight="1" x14ac:dyDescent="0.25">
      <c r="A3523" s="97" t="s">
        <v>36779</v>
      </c>
      <c r="B3523" s="98" t="s">
        <v>36780</v>
      </c>
      <c r="C3523" s="98" t="s">
        <v>595</v>
      </c>
      <c r="D3523" s="98" t="s">
        <v>10306</v>
      </c>
      <c r="E3523" s="98" t="s">
        <v>77</v>
      </c>
      <c r="F3523" s="99">
        <v>1</v>
      </c>
      <c r="G3523" s="99">
        <v>117.27</v>
      </c>
      <c r="H3523" s="99">
        <v>35.47</v>
      </c>
      <c r="I3523" s="99">
        <v>-19.940000000000001</v>
      </c>
      <c r="J3523" s="99">
        <v>-56.92</v>
      </c>
      <c r="K3523" s="99" t="s">
        <v>57</v>
      </c>
      <c r="L3523" s="99">
        <v>75.88</v>
      </c>
      <c r="M3523" s="98" t="s">
        <v>666</v>
      </c>
      <c r="N3523" s="98" t="s">
        <v>62</v>
      </c>
      <c r="O3523" s="98" t="s">
        <v>135</v>
      </c>
      <c r="P3523" s="98" t="s">
        <v>20904</v>
      </c>
      <c r="Q3523" s="98" t="s">
        <v>38868</v>
      </c>
      <c r="R3523" s="98" t="s">
        <v>20905</v>
      </c>
      <c r="S3523" s="98" t="s">
        <v>62</v>
      </c>
      <c r="T3523" s="99">
        <v>117.27</v>
      </c>
      <c r="U3523" s="99" t="s">
        <v>63</v>
      </c>
      <c r="V3523" s="98" t="s">
        <v>64</v>
      </c>
      <c r="W3523" s="98" t="s">
        <v>36781</v>
      </c>
      <c r="X3523" s="98" t="s">
        <v>36782</v>
      </c>
      <c r="Y3523" s="98" t="s">
        <v>36783</v>
      </c>
      <c r="Z3523" s="98" t="s">
        <v>62</v>
      </c>
      <c r="AA3523" s="98" t="s">
        <v>62</v>
      </c>
      <c r="AB3523" s="98" t="s">
        <v>36781</v>
      </c>
      <c r="AC3523" s="98" t="s">
        <v>36784</v>
      </c>
      <c r="AD3523" s="98" t="s">
        <v>36785</v>
      </c>
      <c r="AE3523" s="98" t="s">
        <v>36786</v>
      </c>
      <c r="AF3523" s="98" t="s">
        <v>279</v>
      </c>
      <c r="AG3523" s="98" t="s">
        <v>36787</v>
      </c>
      <c r="AH3523" s="98" t="s">
        <v>73</v>
      </c>
      <c r="AI3523" s="98" t="s">
        <v>74</v>
      </c>
      <c r="AJ3523" s="98" t="s">
        <v>35248</v>
      </c>
      <c r="AK3523" s="98" t="s">
        <v>36788</v>
      </c>
      <c r="AL3523" s="98" t="s">
        <v>75</v>
      </c>
      <c r="AM3523" s="98" t="s">
        <v>36789</v>
      </c>
      <c r="AN3523" s="98" t="s">
        <v>62</v>
      </c>
      <c r="AO3523" s="99" t="s">
        <v>62</v>
      </c>
      <c r="AP3523" s="98" t="s">
        <v>62</v>
      </c>
      <c r="AQ3523" s="98" t="s">
        <v>62</v>
      </c>
      <c r="AR3523" s="98" t="s">
        <v>62</v>
      </c>
      <c r="AS3523" s="98" t="s">
        <v>62</v>
      </c>
      <c r="AT3523" s="98" t="s">
        <v>62</v>
      </c>
      <c r="AU3523" s="98" t="s">
        <v>62</v>
      </c>
      <c r="AV3523" s="99" t="s">
        <v>57</v>
      </c>
      <c r="AW3523" s="98" t="s">
        <v>77</v>
      </c>
      <c r="AX3523" s="98" t="s">
        <v>57</v>
      </c>
      <c r="AY3523" s="98" t="s">
        <v>77</v>
      </c>
    </row>
    <row r="3524" spans="1:51" s="91" customFormat="1" ht="22.5" customHeight="1" x14ac:dyDescent="0.25">
      <c r="A3524" s="97" t="s">
        <v>36790</v>
      </c>
      <c r="B3524" s="98" t="s">
        <v>36791</v>
      </c>
      <c r="C3524" s="98" t="s">
        <v>595</v>
      </c>
      <c r="D3524" s="98" t="s">
        <v>7745</v>
      </c>
      <c r="E3524" s="98" t="s">
        <v>56</v>
      </c>
      <c r="F3524" s="99">
        <v>1</v>
      </c>
      <c r="G3524" s="99">
        <v>61.17</v>
      </c>
      <c r="H3524" s="99" t="s">
        <v>57</v>
      </c>
      <c r="I3524" s="99">
        <v>-13.34</v>
      </c>
      <c r="J3524" s="99" t="s">
        <v>57</v>
      </c>
      <c r="K3524" s="99" t="s">
        <v>57</v>
      </c>
      <c r="L3524" s="99">
        <v>47.83</v>
      </c>
      <c r="M3524" s="98" t="s">
        <v>666</v>
      </c>
      <c r="N3524" s="98" t="s">
        <v>56</v>
      </c>
      <c r="O3524" s="98" t="s">
        <v>12935</v>
      </c>
      <c r="P3524" s="98" t="s">
        <v>12936</v>
      </c>
      <c r="Q3524" s="98" t="s">
        <v>38868</v>
      </c>
      <c r="R3524" s="98" t="s">
        <v>8688</v>
      </c>
      <c r="S3524" s="98" t="s">
        <v>62</v>
      </c>
      <c r="T3524" s="99">
        <v>61.17</v>
      </c>
      <c r="U3524" s="99" t="s">
        <v>83</v>
      </c>
      <c r="V3524" s="98" t="s">
        <v>9651</v>
      </c>
      <c r="W3524" s="98" t="s">
        <v>62</v>
      </c>
      <c r="X3524" s="98" t="s">
        <v>62</v>
      </c>
      <c r="Y3524" s="98" t="s">
        <v>62</v>
      </c>
      <c r="Z3524" s="98" t="s">
        <v>62</v>
      </c>
      <c r="AA3524" s="98" t="s">
        <v>62</v>
      </c>
      <c r="AB3524" s="98" t="s">
        <v>36792</v>
      </c>
      <c r="AC3524" s="98" t="s">
        <v>36793</v>
      </c>
      <c r="AD3524" s="98" t="s">
        <v>36794</v>
      </c>
      <c r="AE3524" s="98" t="s">
        <v>24169</v>
      </c>
      <c r="AF3524" s="98" t="s">
        <v>349</v>
      </c>
      <c r="AG3524" s="98" t="s">
        <v>36795</v>
      </c>
      <c r="AH3524" s="98" t="s">
        <v>73</v>
      </c>
      <c r="AI3524" s="98" t="s">
        <v>12907</v>
      </c>
      <c r="AJ3524" s="98" t="s">
        <v>36796</v>
      </c>
      <c r="AK3524" s="98" t="s">
        <v>36797</v>
      </c>
      <c r="AL3524" s="98" t="s">
        <v>6254</v>
      </c>
      <c r="AM3524" s="98" t="s">
        <v>36798</v>
      </c>
      <c r="AN3524" s="98" t="s">
        <v>36799</v>
      </c>
      <c r="AO3524" s="99" t="s">
        <v>62</v>
      </c>
      <c r="AP3524" s="98" t="s">
        <v>62</v>
      </c>
      <c r="AQ3524" s="98" t="s">
        <v>62</v>
      </c>
      <c r="AR3524" s="98" t="s">
        <v>62</v>
      </c>
      <c r="AS3524" s="98" t="s">
        <v>62</v>
      </c>
      <c r="AT3524" s="98" t="s">
        <v>62</v>
      </c>
      <c r="AU3524" s="98" t="s">
        <v>62</v>
      </c>
      <c r="AV3524" s="99" t="s">
        <v>57</v>
      </c>
      <c r="AW3524" s="98" t="s">
        <v>77</v>
      </c>
      <c r="AX3524" s="98" t="s">
        <v>57</v>
      </c>
      <c r="AY3524" s="98" t="s">
        <v>77</v>
      </c>
    </row>
    <row r="3525" spans="1:51" s="91" customFormat="1" ht="22.5" customHeight="1" x14ac:dyDescent="0.25">
      <c r="A3525" s="97" t="s">
        <v>36800</v>
      </c>
      <c r="B3525" s="98" t="s">
        <v>36801</v>
      </c>
      <c r="C3525" s="98" t="s">
        <v>595</v>
      </c>
      <c r="D3525" s="98" t="s">
        <v>10968</v>
      </c>
      <c r="E3525" s="98" t="s">
        <v>56</v>
      </c>
      <c r="F3525" s="99">
        <v>1</v>
      </c>
      <c r="G3525" s="99">
        <v>61.17</v>
      </c>
      <c r="H3525" s="99">
        <v>3.23</v>
      </c>
      <c r="I3525" s="99">
        <v>-13.34</v>
      </c>
      <c r="J3525" s="99">
        <v>-3.23</v>
      </c>
      <c r="K3525" s="99" t="s">
        <v>57</v>
      </c>
      <c r="L3525" s="99">
        <v>47.83</v>
      </c>
      <c r="M3525" s="98" t="s">
        <v>666</v>
      </c>
      <c r="N3525" s="98" t="s">
        <v>56</v>
      </c>
      <c r="O3525" s="98" t="s">
        <v>12935</v>
      </c>
      <c r="P3525" s="98" t="s">
        <v>12936</v>
      </c>
      <c r="Q3525" s="98" t="s">
        <v>38868</v>
      </c>
      <c r="R3525" s="98" t="s">
        <v>8688</v>
      </c>
      <c r="S3525" s="98" t="s">
        <v>62</v>
      </c>
      <c r="T3525" s="99">
        <v>61.17</v>
      </c>
      <c r="U3525" s="99" t="s">
        <v>83</v>
      </c>
      <c r="V3525" s="98" t="s">
        <v>9651</v>
      </c>
      <c r="W3525" s="98" t="s">
        <v>62</v>
      </c>
      <c r="X3525" s="98" t="s">
        <v>62</v>
      </c>
      <c r="Y3525" s="98" t="s">
        <v>62</v>
      </c>
      <c r="Z3525" s="98" t="s">
        <v>62</v>
      </c>
      <c r="AA3525" s="98" t="s">
        <v>62</v>
      </c>
      <c r="AB3525" s="98" t="s">
        <v>36802</v>
      </c>
      <c r="AC3525" s="98" t="s">
        <v>36803</v>
      </c>
      <c r="AD3525" s="98" t="s">
        <v>36804</v>
      </c>
      <c r="AE3525" s="98" t="s">
        <v>36805</v>
      </c>
      <c r="AF3525" s="98" t="s">
        <v>105</v>
      </c>
      <c r="AG3525" s="98" t="s">
        <v>36806</v>
      </c>
      <c r="AH3525" s="98" t="s">
        <v>73</v>
      </c>
      <c r="AI3525" s="98" t="s">
        <v>12907</v>
      </c>
      <c r="AJ3525" s="98" t="s">
        <v>36807</v>
      </c>
      <c r="AK3525" s="98" t="s">
        <v>36808</v>
      </c>
      <c r="AL3525" s="98" t="s">
        <v>75</v>
      </c>
      <c r="AM3525" s="98" t="s">
        <v>36809</v>
      </c>
      <c r="AN3525" s="98" t="s">
        <v>62</v>
      </c>
      <c r="AO3525" s="99" t="s">
        <v>62</v>
      </c>
      <c r="AP3525" s="98" t="s">
        <v>62</v>
      </c>
      <c r="AQ3525" s="98" t="s">
        <v>62</v>
      </c>
      <c r="AR3525" s="98" t="s">
        <v>62</v>
      </c>
      <c r="AS3525" s="98" t="s">
        <v>62</v>
      </c>
      <c r="AT3525" s="98" t="s">
        <v>62</v>
      </c>
      <c r="AU3525" s="98" t="s">
        <v>62</v>
      </c>
      <c r="AV3525" s="99" t="s">
        <v>57</v>
      </c>
      <c r="AW3525" s="98" t="s">
        <v>77</v>
      </c>
      <c r="AX3525" s="98" t="s">
        <v>57</v>
      </c>
      <c r="AY3525" s="98" t="s">
        <v>77</v>
      </c>
    </row>
    <row r="3526" spans="1:51" s="91" customFormat="1" ht="22.5" customHeight="1" x14ac:dyDescent="0.25">
      <c r="A3526" s="97" t="s">
        <v>36810</v>
      </c>
      <c r="B3526" s="98" t="s">
        <v>36811</v>
      </c>
      <c r="C3526" s="98" t="s">
        <v>595</v>
      </c>
      <c r="D3526" s="98" t="s">
        <v>10968</v>
      </c>
      <c r="E3526" s="98" t="s">
        <v>77</v>
      </c>
      <c r="F3526" s="99">
        <v>1</v>
      </c>
      <c r="G3526" s="99">
        <v>62.7</v>
      </c>
      <c r="H3526" s="99">
        <v>26.99</v>
      </c>
      <c r="I3526" s="99">
        <v>-16.66</v>
      </c>
      <c r="J3526" s="99">
        <v>-26.99</v>
      </c>
      <c r="K3526" s="99" t="s">
        <v>57</v>
      </c>
      <c r="L3526" s="99">
        <v>46.04</v>
      </c>
      <c r="M3526" s="98" t="s">
        <v>666</v>
      </c>
      <c r="N3526" s="98" t="s">
        <v>62</v>
      </c>
      <c r="O3526" s="98" t="s">
        <v>13007</v>
      </c>
      <c r="P3526" s="98" t="s">
        <v>15799</v>
      </c>
      <c r="Q3526" s="98" t="s">
        <v>38868</v>
      </c>
      <c r="R3526" s="98" t="s">
        <v>15800</v>
      </c>
      <c r="S3526" s="98" t="s">
        <v>62</v>
      </c>
      <c r="T3526" s="99">
        <v>62.7</v>
      </c>
      <c r="U3526" s="99" t="s">
        <v>63</v>
      </c>
      <c r="V3526" s="98" t="s">
        <v>9651</v>
      </c>
      <c r="W3526" s="98" t="s">
        <v>62</v>
      </c>
      <c r="X3526" s="98" t="s">
        <v>62</v>
      </c>
      <c r="Y3526" s="98" t="s">
        <v>62</v>
      </c>
      <c r="Z3526" s="98" t="s">
        <v>62</v>
      </c>
      <c r="AA3526" s="98" t="s">
        <v>62</v>
      </c>
      <c r="AB3526" s="98" t="s">
        <v>36812</v>
      </c>
      <c r="AC3526" s="98" t="s">
        <v>36813</v>
      </c>
      <c r="AD3526" s="98" t="s">
        <v>36814</v>
      </c>
      <c r="AE3526" s="98" t="s">
        <v>36815</v>
      </c>
      <c r="AF3526" s="98" t="s">
        <v>71</v>
      </c>
      <c r="AG3526" s="98" t="s">
        <v>36816</v>
      </c>
      <c r="AH3526" s="98" t="s">
        <v>73</v>
      </c>
      <c r="AI3526" s="98" t="s">
        <v>12907</v>
      </c>
      <c r="AJ3526" s="98" t="s">
        <v>36679</v>
      </c>
      <c r="AK3526" s="98" t="s">
        <v>36817</v>
      </c>
      <c r="AL3526" s="98" t="s">
        <v>75</v>
      </c>
      <c r="AM3526" s="98" t="s">
        <v>36818</v>
      </c>
      <c r="AN3526" s="98" t="s">
        <v>62</v>
      </c>
      <c r="AO3526" s="99" t="s">
        <v>62</v>
      </c>
      <c r="AP3526" s="98" t="s">
        <v>62</v>
      </c>
      <c r="AQ3526" s="98" t="s">
        <v>62</v>
      </c>
      <c r="AR3526" s="98" t="s">
        <v>62</v>
      </c>
      <c r="AS3526" s="98" t="s">
        <v>62</v>
      </c>
      <c r="AT3526" s="98" t="s">
        <v>62</v>
      </c>
      <c r="AU3526" s="98" t="s">
        <v>62</v>
      </c>
      <c r="AV3526" s="99" t="s">
        <v>57</v>
      </c>
      <c r="AW3526" s="98" t="s">
        <v>77</v>
      </c>
      <c r="AX3526" s="98" t="s">
        <v>57</v>
      </c>
      <c r="AY3526" s="98" t="s">
        <v>77</v>
      </c>
    </row>
    <row r="3527" spans="1:51" s="91" customFormat="1" ht="22.5" customHeight="1" x14ac:dyDescent="0.25">
      <c r="A3527" s="97" t="s">
        <v>36819</v>
      </c>
      <c r="B3527" s="98" t="s">
        <v>12006</v>
      </c>
      <c r="C3527" s="98" t="s">
        <v>595</v>
      </c>
      <c r="D3527" s="98" t="s">
        <v>36317</v>
      </c>
      <c r="E3527" s="98" t="s">
        <v>77</v>
      </c>
      <c r="F3527" s="99">
        <v>1</v>
      </c>
      <c r="G3527" s="99">
        <v>59.56</v>
      </c>
      <c r="H3527" s="99">
        <v>18.03</v>
      </c>
      <c r="I3527" s="99">
        <v>-16.13</v>
      </c>
      <c r="J3527" s="99">
        <v>-18.03</v>
      </c>
      <c r="K3527" s="99" t="s">
        <v>57</v>
      </c>
      <c r="L3527" s="99">
        <v>43.43</v>
      </c>
      <c r="M3527" s="98" t="s">
        <v>666</v>
      </c>
      <c r="N3527" s="98" t="s">
        <v>56</v>
      </c>
      <c r="O3527" s="98" t="s">
        <v>13007</v>
      </c>
      <c r="P3527" s="98" t="s">
        <v>13008</v>
      </c>
      <c r="Q3527" s="98" t="s">
        <v>38868</v>
      </c>
      <c r="R3527" s="98" t="s">
        <v>13009</v>
      </c>
      <c r="S3527" s="98" t="s">
        <v>62</v>
      </c>
      <c r="T3527" s="99">
        <v>59.56</v>
      </c>
      <c r="U3527" s="99" t="s">
        <v>63</v>
      </c>
      <c r="V3527" s="98" t="s">
        <v>9651</v>
      </c>
      <c r="W3527" s="98" t="s">
        <v>62</v>
      </c>
      <c r="X3527" s="98" t="s">
        <v>62</v>
      </c>
      <c r="Y3527" s="98" t="s">
        <v>62</v>
      </c>
      <c r="Z3527" s="98" t="s">
        <v>62</v>
      </c>
      <c r="AA3527" s="98" t="s">
        <v>62</v>
      </c>
      <c r="AB3527" s="98" t="s">
        <v>36820</v>
      </c>
      <c r="AC3527" s="98" t="s">
        <v>36821</v>
      </c>
      <c r="AD3527" s="98" t="s">
        <v>36822</v>
      </c>
      <c r="AE3527" s="98" t="s">
        <v>4409</v>
      </c>
      <c r="AF3527" s="98" t="s">
        <v>71</v>
      </c>
      <c r="AG3527" s="98" t="s">
        <v>36823</v>
      </c>
      <c r="AH3527" s="98" t="s">
        <v>73</v>
      </c>
      <c r="AI3527" s="98" t="s">
        <v>12907</v>
      </c>
      <c r="AJ3527" s="98" t="s">
        <v>36824</v>
      </c>
      <c r="AK3527" s="98" t="s">
        <v>36825</v>
      </c>
      <c r="AL3527" s="98" t="s">
        <v>75</v>
      </c>
      <c r="AM3527" s="98" t="s">
        <v>36826</v>
      </c>
      <c r="AN3527" s="98" t="s">
        <v>62</v>
      </c>
      <c r="AO3527" s="99" t="s">
        <v>62</v>
      </c>
      <c r="AP3527" s="98" t="s">
        <v>62</v>
      </c>
      <c r="AQ3527" s="98" t="s">
        <v>62</v>
      </c>
      <c r="AR3527" s="98" t="s">
        <v>62</v>
      </c>
      <c r="AS3527" s="98" t="s">
        <v>62</v>
      </c>
      <c r="AT3527" s="98" t="s">
        <v>62</v>
      </c>
      <c r="AU3527" s="98" t="s">
        <v>62</v>
      </c>
      <c r="AV3527" s="99" t="s">
        <v>57</v>
      </c>
      <c r="AW3527" s="98" t="s">
        <v>77</v>
      </c>
      <c r="AX3527" s="98" t="s">
        <v>57</v>
      </c>
      <c r="AY3527" s="98" t="s">
        <v>77</v>
      </c>
    </row>
    <row r="3528" spans="1:51" s="91" customFormat="1" ht="22.5" customHeight="1" x14ac:dyDescent="0.25">
      <c r="A3528" s="97" t="s">
        <v>36827</v>
      </c>
      <c r="B3528" s="98" t="s">
        <v>36828</v>
      </c>
      <c r="C3528" s="98" t="s">
        <v>595</v>
      </c>
      <c r="D3528" s="98" t="s">
        <v>10306</v>
      </c>
      <c r="E3528" s="98" t="s">
        <v>77</v>
      </c>
      <c r="F3528" s="99">
        <v>1</v>
      </c>
      <c r="G3528" s="99">
        <v>84.12</v>
      </c>
      <c r="H3528" s="99">
        <v>9.1199999999999992</v>
      </c>
      <c r="I3528" s="99">
        <v>-14.3</v>
      </c>
      <c r="J3528" s="99">
        <v>-32.07</v>
      </c>
      <c r="K3528" s="99" t="s">
        <v>57</v>
      </c>
      <c r="L3528" s="99">
        <v>46.87</v>
      </c>
      <c r="M3528" s="98" t="s">
        <v>666</v>
      </c>
      <c r="N3528" s="98" t="s">
        <v>62</v>
      </c>
      <c r="O3528" s="98" t="s">
        <v>13177</v>
      </c>
      <c r="P3528" s="98" t="s">
        <v>22090</v>
      </c>
      <c r="Q3528" s="98" t="s">
        <v>38868</v>
      </c>
      <c r="R3528" s="98" t="s">
        <v>13179</v>
      </c>
      <c r="S3528" s="98" t="s">
        <v>62</v>
      </c>
      <c r="T3528" s="99">
        <v>84.12</v>
      </c>
      <c r="U3528" s="99" t="s">
        <v>63</v>
      </c>
      <c r="V3528" s="98" t="s">
        <v>64</v>
      </c>
      <c r="W3528" s="98" t="s">
        <v>36829</v>
      </c>
      <c r="X3528" s="98" t="s">
        <v>36830</v>
      </c>
      <c r="Y3528" s="98" t="s">
        <v>36831</v>
      </c>
      <c r="Z3528" s="98" t="s">
        <v>62</v>
      </c>
      <c r="AA3528" s="98" t="s">
        <v>62</v>
      </c>
      <c r="AB3528" s="98" t="s">
        <v>36829</v>
      </c>
      <c r="AC3528" s="98" t="s">
        <v>36832</v>
      </c>
      <c r="AD3528" s="98" t="s">
        <v>36833</v>
      </c>
      <c r="AE3528" s="98" t="s">
        <v>36834</v>
      </c>
      <c r="AF3528" s="98" t="s">
        <v>71</v>
      </c>
      <c r="AG3528" s="98" t="s">
        <v>36835</v>
      </c>
      <c r="AH3528" s="98" t="s">
        <v>73</v>
      </c>
      <c r="AI3528" s="98" t="s">
        <v>74</v>
      </c>
      <c r="AJ3528" s="98" t="s">
        <v>12156</v>
      </c>
      <c r="AK3528" s="98" t="s">
        <v>36836</v>
      </c>
      <c r="AL3528" s="98" t="s">
        <v>75</v>
      </c>
      <c r="AM3528" s="98" t="s">
        <v>36837</v>
      </c>
      <c r="AN3528" s="98" t="s">
        <v>62</v>
      </c>
      <c r="AO3528" s="99" t="s">
        <v>62</v>
      </c>
      <c r="AP3528" s="98" t="s">
        <v>62</v>
      </c>
      <c r="AQ3528" s="98" t="s">
        <v>62</v>
      </c>
      <c r="AR3528" s="98" t="s">
        <v>62</v>
      </c>
      <c r="AS3528" s="98" t="s">
        <v>62</v>
      </c>
      <c r="AT3528" s="98" t="s">
        <v>62</v>
      </c>
      <c r="AU3528" s="98" t="s">
        <v>62</v>
      </c>
      <c r="AV3528" s="99" t="s">
        <v>57</v>
      </c>
      <c r="AW3528" s="98" t="s">
        <v>77</v>
      </c>
      <c r="AX3528" s="98" t="s">
        <v>57</v>
      </c>
      <c r="AY3528" s="98" t="s">
        <v>77</v>
      </c>
    </row>
    <row r="3529" spans="1:51" s="91" customFormat="1" ht="22.5" customHeight="1" x14ac:dyDescent="0.25">
      <c r="A3529" s="97" t="s">
        <v>36838</v>
      </c>
      <c r="B3529" s="98" t="s">
        <v>36839</v>
      </c>
      <c r="C3529" s="98" t="s">
        <v>595</v>
      </c>
      <c r="D3529" s="98" t="s">
        <v>9762</v>
      </c>
      <c r="E3529" s="98" t="s">
        <v>77</v>
      </c>
      <c r="F3529" s="99">
        <v>1</v>
      </c>
      <c r="G3529" s="99">
        <v>87.9</v>
      </c>
      <c r="H3529" s="99" t="s">
        <v>57</v>
      </c>
      <c r="I3529" s="99">
        <v>-14.94</v>
      </c>
      <c r="J3529" s="99">
        <v>-22.95</v>
      </c>
      <c r="K3529" s="99" t="s">
        <v>57</v>
      </c>
      <c r="L3529" s="99">
        <v>50.01</v>
      </c>
      <c r="M3529" s="98" t="s">
        <v>666</v>
      </c>
      <c r="N3529" s="98" t="s">
        <v>56</v>
      </c>
      <c r="O3529" s="98" t="s">
        <v>16281</v>
      </c>
      <c r="P3529" s="98" t="s">
        <v>36840</v>
      </c>
      <c r="Q3529" s="98" t="s">
        <v>38868</v>
      </c>
      <c r="R3529" s="98" t="s">
        <v>16283</v>
      </c>
      <c r="S3529" s="98" t="s">
        <v>62</v>
      </c>
      <c r="T3529" s="99">
        <v>87.9</v>
      </c>
      <c r="U3529" s="99" t="s">
        <v>63</v>
      </c>
      <c r="V3529" s="98" t="s">
        <v>64</v>
      </c>
      <c r="W3529" s="98" t="s">
        <v>36841</v>
      </c>
      <c r="X3529" s="98" t="s">
        <v>36842</v>
      </c>
      <c r="Y3529" s="98" t="s">
        <v>36843</v>
      </c>
      <c r="Z3529" s="98" t="s">
        <v>62</v>
      </c>
      <c r="AA3529" s="98" t="s">
        <v>62</v>
      </c>
      <c r="AB3529" s="98" t="s">
        <v>36841</v>
      </c>
      <c r="AC3529" s="98" t="s">
        <v>36844</v>
      </c>
      <c r="AD3529" s="98" t="s">
        <v>36845</v>
      </c>
      <c r="AE3529" s="98" t="s">
        <v>36846</v>
      </c>
      <c r="AF3529" s="98" t="s">
        <v>90</v>
      </c>
      <c r="AG3529" s="98" t="s">
        <v>36847</v>
      </c>
      <c r="AH3529" s="98" t="s">
        <v>73</v>
      </c>
      <c r="AI3529" s="98" t="s">
        <v>74</v>
      </c>
      <c r="AJ3529" s="98" t="s">
        <v>36848</v>
      </c>
      <c r="AK3529" s="98" t="s">
        <v>36849</v>
      </c>
      <c r="AL3529" s="98" t="s">
        <v>75</v>
      </c>
      <c r="AM3529" s="98" t="s">
        <v>36850</v>
      </c>
      <c r="AN3529" s="98" t="s">
        <v>62</v>
      </c>
      <c r="AO3529" s="99" t="s">
        <v>62</v>
      </c>
      <c r="AP3529" s="98" t="s">
        <v>62</v>
      </c>
      <c r="AQ3529" s="98" t="s">
        <v>62</v>
      </c>
      <c r="AR3529" s="98" t="s">
        <v>62</v>
      </c>
      <c r="AS3529" s="98" t="s">
        <v>62</v>
      </c>
      <c r="AT3529" s="98" t="s">
        <v>62</v>
      </c>
      <c r="AU3529" s="98" t="s">
        <v>62</v>
      </c>
      <c r="AV3529" s="99" t="s">
        <v>57</v>
      </c>
      <c r="AW3529" s="98" t="s">
        <v>77</v>
      </c>
      <c r="AX3529" s="98" t="s">
        <v>57</v>
      </c>
      <c r="AY3529" s="98" t="s">
        <v>77</v>
      </c>
    </row>
    <row r="3530" spans="1:51" s="91" customFormat="1" ht="22.5" customHeight="1" x14ac:dyDescent="0.25">
      <c r="A3530" s="97" t="s">
        <v>36851</v>
      </c>
      <c r="B3530" s="98" t="s">
        <v>36852</v>
      </c>
      <c r="C3530" s="98" t="s">
        <v>595</v>
      </c>
      <c r="D3530" s="98" t="s">
        <v>10968</v>
      </c>
      <c r="E3530" s="98" t="s">
        <v>77</v>
      </c>
      <c r="F3530" s="99">
        <v>1</v>
      </c>
      <c r="G3530" s="99">
        <v>59.56</v>
      </c>
      <c r="H3530" s="99">
        <v>18.48</v>
      </c>
      <c r="I3530" s="99">
        <v>-16.13</v>
      </c>
      <c r="J3530" s="99">
        <v>-18.48</v>
      </c>
      <c r="K3530" s="99" t="s">
        <v>57</v>
      </c>
      <c r="L3530" s="99">
        <v>43.43</v>
      </c>
      <c r="M3530" s="98" t="s">
        <v>666</v>
      </c>
      <c r="N3530" s="98" t="s">
        <v>62</v>
      </c>
      <c r="O3530" s="98" t="s">
        <v>13007</v>
      </c>
      <c r="P3530" s="98" t="s">
        <v>13008</v>
      </c>
      <c r="Q3530" s="98" t="s">
        <v>38868</v>
      </c>
      <c r="R3530" s="98" t="s">
        <v>13009</v>
      </c>
      <c r="S3530" s="98" t="s">
        <v>62</v>
      </c>
      <c r="T3530" s="99">
        <v>59.56</v>
      </c>
      <c r="U3530" s="99" t="s">
        <v>63</v>
      </c>
      <c r="V3530" s="98" t="s">
        <v>9651</v>
      </c>
      <c r="W3530" s="98" t="s">
        <v>62</v>
      </c>
      <c r="X3530" s="98" t="s">
        <v>62</v>
      </c>
      <c r="Y3530" s="98" t="s">
        <v>62</v>
      </c>
      <c r="Z3530" s="98" t="s">
        <v>62</v>
      </c>
      <c r="AA3530" s="98" t="s">
        <v>62</v>
      </c>
      <c r="AB3530" s="98" t="s">
        <v>36853</v>
      </c>
      <c r="AC3530" s="98" t="s">
        <v>36854</v>
      </c>
      <c r="AD3530" s="98" t="s">
        <v>36855</v>
      </c>
      <c r="AE3530" s="98" t="s">
        <v>7910</v>
      </c>
      <c r="AF3530" s="98" t="s">
        <v>90</v>
      </c>
      <c r="AG3530" s="98" t="s">
        <v>36856</v>
      </c>
      <c r="AH3530" s="98" t="s">
        <v>73</v>
      </c>
      <c r="AI3530" s="98" t="s">
        <v>12907</v>
      </c>
      <c r="AJ3530" s="98" t="s">
        <v>36857</v>
      </c>
      <c r="AK3530" s="98" t="s">
        <v>36858</v>
      </c>
      <c r="AL3530" s="98" t="s">
        <v>75</v>
      </c>
      <c r="AM3530" s="98" t="s">
        <v>36859</v>
      </c>
      <c r="AN3530" s="98" t="s">
        <v>62</v>
      </c>
      <c r="AO3530" s="99" t="s">
        <v>62</v>
      </c>
      <c r="AP3530" s="98" t="s">
        <v>62</v>
      </c>
      <c r="AQ3530" s="98" t="s">
        <v>62</v>
      </c>
      <c r="AR3530" s="98" t="s">
        <v>62</v>
      </c>
      <c r="AS3530" s="98" t="s">
        <v>62</v>
      </c>
      <c r="AT3530" s="98" t="s">
        <v>62</v>
      </c>
      <c r="AU3530" s="98" t="s">
        <v>62</v>
      </c>
      <c r="AV3530" s="99" t="s">
        <v>57</v>
      </c>
      <c r="AW3530" s="98" t="s">
        <v>77</v>
      </c>
      <c r="AX3530" s="98" t="s">
        <v>57</v>
      </c>
      <c r="AY3530" s="98" t="s">
        <v>77</v>
      </c>
    </row>
    <row r="3531" spans="1:51" s="91" customFormat="1" ht="22.5" customHeight="1" x14ac:dyDescent="0.25">
      <c r="A3531" s="97" t="s">
        <v>36860</v>
      </c>
      <c r="B3531" s="98" t="s">
        <v>36861</v>
      </c>
      <c r="C3531" s="98" t="s">
        <v>595</v>
      </c>
      <c r="D3531" s="98" t="s">
        <v>11391</v>
      </c>
      <c r="E3531" s="98" t="s">
        <v>77</v>
      </c>
      <c r="F3531" s="99">
        <v>1</v>
      </c>
      <c r="G3531" s="99">
        <v>162.69999999999999</v>
      </c>
      <c r="H3531" s="99">
        <v>1.59</v>
      </c>
      <c r="I3531" s="99">
        <v>-19.52</v>
      </c>
      <c r="J3531" s="99" t="s">
        <v>57</v>
      </c>
      <c r="K3531" s="99" t="s">
        <v>57</v>
      </c>
      <c r="L3531" s="99">
        <v>144.77000000000001</v>
      </c>
      <c r="M3531" s="98" t="s">
        <v>666</v>
      </c>
      <c r="N3531" s="98" t="s">
        <v>62</v>
      </c>
      <c r="O3531" s="98" t="s">
        <v>17732</v>
      </c>
      <c r="P3531" s="98" t="s">
        <v>17733</v>
      </c>
      <c r="Q3531" s="98" t="s">
        <v>38868</v>
      </c>
      <c r="R3531" s="98" t="s">
        <v>17734</v>
      </c>
      <c r="S3531" s="98" t="s">
        <v>62</v>
      </c>
      <c r="T3531" s="99">
        <v>162.69999999999999</v>
      </c>
      <c r="U3531" s="99" t="s">
        <v>83</v>
      </c>
      <c r="V3531" s="98" t="s">
        <v>64</v>
      </c>
      <c r="W3531" s="98" t="s">
        <v>36862</v>
      </c>
      <c r="X3531" s="98" t="s">
        <v>36863</v>
      </c>
      <c r="Y3531" s="98" t="s">
        <v>36864</v>
      </c>
      <c r="Z3531" s="98" t="s">
        <v>62</v>
      </c>
      <c r="AA3531" s="98" t="s">
        <v>62</v>
      </c>
      <c r="AB3531" s="98" t="s">
        <v>36862</v>
      </c>
      <c r="AC3531" s="98" t="s">
        <v>36865</v>
      </c>
      <c r="AD3531" s="98" t="s">
        <v>36866</v>
      </c>
      <c r="AE3531" s="98" t="s">
        <v>234</v>
      </c>
      <c r="AF3531" s="98" t="s">
        <v>234</v>
      </c>
      <c r="AG3531" s="98" t="s">
        <v>36867</v>
      </c>
      <c r="AH3531" s="98" t="s">
        <v>73</v>
      </c>
      <c r="AI3531" s="98" t="s">
        <v>236</v>
      </c>
      <c r="AJ3531" s="98" t="s">
        <v>36868</v>
      </c>
      <c r="AK3531" s="98" t="s">
        <v>36869</v>
      </c>
      <c r="AL3531" s="98" t="s">
        <v>4237</v>
      </c>
      <c r="AM3531" s="98" t="s">
        <v>36870</v>
      </c>
      <c r="AN3531" s="98" t="s">
        <v>62</v>
      </c>
      <c r="AO3531" s="99" t="s">
        <v>62</v>
      </c>
      <c r="AP3531" s="98" t="s">
        <v>62</v>
      </c>
      <c r="AQ3531" s="98" t="s">
        <v>62</v>
      </c>
      <c r="AR3531" s="98" t="s">
        <v>62</v>
      </c>
      <c r="AS3531" s="98" t="s">
        <v>62</v>
      </c>
      <c r="AT3531" s="98" t="s">
        <v>62</v>
      </c>
      <c r="AU3531" s="98" t="s">
        <v>62</v>
      </c>
      <c r="AV3531" s="99" t="s">
        <v>57</v>
      </c>
      <c r="AW3531" s="98" t="s">
        <v>77</v>
      </c>
      <c r="AX3531" s="98" t="s">
        <v>57</v>
      </c>
      <c r="AY3531" s="98" t="s">
        <v>77</v>
      </c>
    </row>
    <row r="3532" spans="1:51" s="91" customFormat="1" ht="22.5" customHeight="1" x14ac:dyDescent="0.25">
      <c r="A3532" s="97" t="s">
        <v>36871</v>
      </c>
      <c r="B3532" s="98" t="s">
        <v>36872</v>
      </c>
      <c r="C3532" s="98" t="s">
        <v>595</v>
      </c>
      <c r="D3532" s="98" t="s">
        <v>11391</v>
      </c>
      <c r="E3532" s="98" t="s">
        <v>56</v>
      </c>
      <c r="F3532" s="99">
        <v>1</v>
      </c>
      <c r="G3532" s="99">
        <v>59.85</v>
      </c>
      <c r="H3532" s="99" t="s">
        <v>57</v>
      </c>
      <c r="I3532" s="99">
        <v>-16.170000000000002</v>
      </c>
      <c r="J3532" s="99" t="s">
        <v>57</v>
      </c>
      <c r="K3532" s="99" t="s">
        <v>57</v>
      </c>
      <c r="L3532" s="99">
        <v>43.68</v>
      </c>
      <c r="M3532" s="98" t="s">
        <v>666</v>
      </c>
      <c r="N3532" s="98" t="s">
        <v>56</v>
      </c>
      <c r="O3532" s="98" t="s">
        <v>1516</v>
      </c>
      <c r="P3532" s="98" t="s">
        <v>12924</v>
      </c>
      <c r="Q3532" s="98" t="s">
        <v>38868</v>
      </c>
      <c r="R3532" s="98" t="s">
        <v>12925</v>
      </c>
      <c r="S3532" s="98" t="s">
        <v>62</v>
      </c>
      <c r="T3532" s="99">
        <v>59.85</v>
      </c>
      <c r="U3532" s="99" t="s">
        <v>63</v>
      </c>
      <c r="V3532" s="98" t="s">
        <v>9651</v>
      </c>
      <c r="W3532" s="98" t="s">
        <v>62</v>
      </c>
      <c r="X3532" s="98" t="s">
        <v>62</v>
      </c>
      <c r="Y3532" s="98" t="s">
        <v>62</v>
      </c>
      <c r="Z3532" s="98" t="s">
        <v>62</v>
      </c>
      <c r="AA3532" s="98" t="s">
        <v>62</v>
      </c>
      <c r="AB3532" s="98" t="s">
        <v>36873</v>
      </c>
      <c r="AC3532" s="98" t="s">
        <v>36874</v>
      </c>
      <c r="AD3532" s="98" t="s">
        <v>36875</v>
      </c>
      <c r="AE3532" s="98" t="s">
        <v>5327</v>
      </c>
      <c r="AF3532" s="98" t="s">
        <v>234</v>
      </c>
      <c r="AG3532" s="98" t="s">
        <v>36876</v>
      </c>
      <c r="AH3532" s="98" t="s">
        <v>73</v>
      </c>
      <c r="AI3532" s="98" t="s">
        <v>12907</v>
      </c>
      <c r="AJ3532" s="98" t="s">
        <v>36303</v>
      </c>
      <c r="AK3532" s="98" t="s">
        <v>36877</v>
      </c>
      <c r="AL3532" s="98" t="s">
        <v>75</v>
      </c>
      <c r="AM3532" s="98" t="s">
        <v>36878</v>
      </c>
      <c r="AN3532" s="98" t="s">
        <v>62</v>
      </c>
      <c r="AO3532" s="99" t="s">
        <v>62</v>
      </c>
      <c r="AP3532" s="98" t="s">
        <v>62</v>
      </c>
      <c r="AQ3532" s="98" t="s">
        <v>62</v>
      </c>
      <c r="AR3532" s="98" t="s">
        <v>62</v>
      </c>
      <c r="AS3532" s="98" t="s">
        <v>62</v>
      </c>
      <c r="AT3532" s="98" t="s">
        <v>62</v>
      </c>
      <c r="AU3532" s="98" t="s">
        <v>62</v>
      </c>
      <c r="AV3532" s="99" t="s">
        <v>57</v>
      </c>
      <c r="AW3532" s="98" t="s">
        <v>77</v>
      </c>
      <c r="AX3532" s="98" t="s">
        <v>57</v>
      </c>
      <c r="AY3532" s="98" t="s">
        <v>77</v>
      </c>
    </row>
    <row r="3533" spans="1:51" s="91" customFormat="1" ht="22.5" customHeight="1" x14ac:dyDescent="0.25">
      <c r="A3533" s="97" t="s">
        <v>36879</v>
      </c>
      <c r="B3533" s="98" t="s">
        <v>36880</v>
      </c>
      <c r="C3533" s="98" t="s">
        <v>595</v>
      </c>
      <c r="D3533" s="98" t="s">
        <v>11391</v>
      </c>
      <c r="E3533" s="98" t="s">
        <v>77</v>
      </c>
      <c r="F3533" s="99">
        <v>1</v>
      </c>
      <c r="G3533" s="99">
        <v>59.85</v>
      </c>
      <c r="H3533" s="99">
        <v>21.59</v>
      </c>
      <c r="I3533" s="99">
        <v>-16.170000000000002</v>
      </c>
      <c r="J3533" s="99">
        <v>-21.59</v>
      </c>
      <c r="K3533" s="99" t="s">
        <v>57</v>
      </c>
      <c r="L3533" s="99">
        <v>43.68</v>
      </c>
      <c r="M3533" s="98" t="s">
        <v>666</v>
      </c>
      <c r="N3533" s="98" t="s">
        <v>56</v>
      </c>
      <c r="O3533" s="98" t="s">
        <v>1516</v>
      </c>
      <c r="P3533" s="98" t="s">
        <v>12924</v>
      </c>
      <c r="Q3533" s="98" t="s">
        <v>38868</v>
      </c>
      <c r="R3533" s="98" t="s">
        <v>12925</v>
      </c>
      <c r="S3533" s="98" t="s">
        <v>62</v>
      </c>
      <c r="T3533" s="99">
        <v>59.85</v>
      </c>
      <c r="U3533" s="99" t="s">
        <v>63</v>
      </c>
      <c r="V3533" s="98" t="s">
        <v>9651</v>
      </c>
      <c r="W3533" s="98" t="s">
        <v>62</v>
      </c>
      <c r="X3533" s="98" t="s">
        <v>62</v>
      </c>
      <c r="Y3533" s="98" t="s">
        <v>62</v>
      </c>
      <c r="Z3533" s="98" t="s">
        <v>62</v>
      </c>
      <c r="AA3533" s="98" t="s">
        <v>62</v>
      </c>
      <c r="AB3533" s="98" t="s">
        <v>36881</v>
      </c>
      <c r="AC3533" s="98" t="s">
        <v>36882</v>
      </c>
      <c r="AD3533" s="98" t="s">
        <v>36883</v>
      </c>
      <c r="AE3533" s="98" t="s">
        <v>36884</v>
      </c>
      <c r="AF3533" s="98" t="s">
        <v>71</v>
      </c>
      <c r="AG3533" s="98" t="s">
        <v>36885</v>
      </c>
      <c r="AH3533" s="98" t="s">
        <v>73</v>
      </c>
      <c r="AI3533" s="98" t="s">
        <v>12907</v>
      </c>
      <c r="AJ3533" s="98" t="s">
        <v>36886</v>
      </c>
      <c r="AK3533" s="98" t="s">
        <v>36887</v>
      </c>
      <c r="AL3533" s="98" t="s">
        <v>75</v>
      </c>
      <c r="AM3533" s="98" t="s">
        <v>36888</v>
      </c>
      <c r="AN3533" s="98" t="s">
        <v>62</v>
      </c>
      <c r="AO3533" s="99" t="s">
        <v>62</v>
      </c>
      <c r="AP3533" s="98" t="s">
        <v>62</v>
      </c>
      <c r="AQ3533" s="98" t="s">
        <v>62</v>
      </c>
      <c r="AR3533" s="98" t="s">
        <v>62</v>
      </c>
      <c r="AS3533" s="98" t="s">
        <v>62</v>
      </c>
      <c r="AT3533" s="98" t="s">
        <v>62</v>
      </c>
      <c r="AU3533" s="98" t="s">
        <v>62</v>
      </c>
      <c r="AV3533" s="99" t="s">
        <v>57</v>
      </c>
      <c r="AW3533" s="98" t="s">
        <v>77</v>
      </c>
      <c r="AX3533" s="98" t="s">
        <v>57</v>
      </c>
      <c r="AY3533" s="98" t="s">
        <v>77</v>
      </c>
    </row>
    <row r="3534" spans="1:51" s="91" customFormat="1" ht="22.5" customHeight="1" x14ac:dyDescent="0.25">
      <c r="A3534" s="97" t="s">
        <v>36889</v>
      </c>
      <c r="B3534" s="98" t="s">
        <v>36890</v>
      </c>
      <c r="C3534" s="98" t="s">
        <v>595</v>
      </c>
      <c r="D3534" s="98" t="s">
        <v>12331</v>
      </c>
      <c r="E3534" s="98" t="s">
        <v>77</v>
      </c>
      <c r="F3534" s="99">
        <v>1</v>
      </c>
      <c r="G3534" s="99">
        <v>59.56</v>
      </c>
      <c r="H3534" s="99">
        <v>20.22</v>
      </c>
      <c r="I3534" s="99">
        <v>-16.13</v>
      </c>
      <c r="J3534" s="99">
        <v>-20.22</v>
      </c>
      <c r="K3534" s="99" t="s">
        <v>57</v>
      </c>
      <c r="L3534" s="99">
        <v>43.43</v>
      </c>
      <c r="M3534" s="98" t="s">
        <v>666</v>
      </c>
      <c r="N3534" s="98" t="s">
        <v>62</v>
      </c>
      <c r="O3534" s="98" t="s">
        <v>13007</v>
      </c>
      <c r="P3534" s="98" t="s">
        <v>13008</v>
      </c>
      <c r="Q3534" s="98" t="s">
        <v>38868</v>
      </c>
      <c r="R3534" s="98" t="s">
        <v>13009</v>
      </c>
      <c r="S3534" s="98" t="s">
        <v>62</v>
      </c>
      <c r="T3534" s="99">
        <v>59.56</v>
      </c>
      <c r="U3534" s="99" t="s">
        <v>63</v>
      </c>
      <c r="V3534" s="98" t="s">
        <v>9651</v>
      </c>
      <c r="W3534" s="98" t="s">
        <v>62</v>
      </c>
      <c r="X3534" s="98" t="s">
        <v>62</v>
      </c>
      <c r="Y3534" s="98" t="s">
        <v>62</v>
      </c>
      <c r="Z3534" s="98" t="s">
        <v>62</v>
      </c>
      <c r="AA3534" s="98" t="s">
        <v>62</v>
      </c>
      <c r="AB3534" s="98" t="s">
        <v>36891</v>
      </c>
      <c r="AC3534" s="98" t="s">
        <v>36892</v>
      </c>
      <c r="AD3534" s="98" t="s">
        <v>36893</v>
      </c>
      <c r="AE3534" s="98" t="s">
        <v>1703</v>
      </c>
      <c r="AF3534" s="98" t="s">
        <v>234</v>
      </c>
      <c r="AG3534" s="98" t="s">
        <v>36894</v>
      </c>
      <c r="AH3534" s="98" t="s">
        <v>73</v>
      </c>
      <c r="AI3534" s="98" t="s">
        <v>12907</v>
      </c>
      <c r="AJ3534" s="98" t="s">
        <v>12820</v>
      </c>
      <c r="AK3534" s="98" t="s">
        <v>36895</v>
      </c>
      <c r="AL3534" s="98" t="s">
        <v>75</v>
      </c>
      <c r="AM3534" s="98" t="s">
        <v>36896</v>
      </c>
      <c r="AN3534" s="98" t="s">
        <v>62</v>
      </c>
      <c r="AO3534" s="99" t="s">
        <v>62</v>
      </c>
      <c r="AP3534" s="98" t="s">
        <v>62</v>
      </c>
      <c r="AQ3534" s="98" t="s">
        <v>62</v>
      </c>
      <c r="AR3534" s="98" t="s">
        <v>62</v>
      </c>
      <c r="AS3534" s="98" t="s">
        <v>62</v>
      </c>
      <c r="AT3534" s="98" t="s">
        <v>62</v>
      </c>
      <c r="AU3534" s="98" t="s">
        <v>62</v>
      </c>
      <c r="AV3534" s="99" t="s">
        <v>57</v>
      </c>
      <c r="AW3534" s="98" t="s">
        <v>77</v>
      </c>
      <c r="AX3534" s="98" t="s">
        <v>57</v>
      </c>
      <c r="AY3534" s="98" t="s">
        <v>77</v>
      </c>
    </row>
    <row r="3535" spans="1:51" s="91" customFormat="1" ht="22.5" customHeight="1" x14ac:dyDescent="0.25">
      <c r="A3535" s="97" t="s">
        <v>36897</v>
      </c>
      <c r="B3535" s="98" t="s">
        <v>36898</v>
      </c>
      <c r="C3535" s="98" t="s">
        <v>595</v>
      </c>
      <c r="D3535" s="98" t="s">
        <v>36317</v>
      </c>
      <c r="E3535" s="98" t="s">
        <v>56</v>
      </c>
      <c r="F3535" s="99">
        <v>1</v>
      </c>
      <c r="G3535" s="99">
        <v>59.85</v>
      </c>
      <c r="H3535" s="99" t="s">
        <v>57</v>
      </c>
      <c r="I3535" s="99">
        <v>-16.170000000000002</v>
      </c>
      <c r="J3535" s="99" t="s">
        <v>57</v>
      </c>
      <c r="K3535" s="99" t="s">
        <v>57</v>
      </c>
      <c r="L3535" s="99">
        <v>43.68</v>
      </c>
      <c r="M3535" s="98" t="s">
        <v>666</v>
      </c>
      <c r="N3535" s="98" t="s">
        <v>56</v>
      </c>
      <c r="O3535" s="98" t="s">
        <v>1516</v>
      </c>
      <c r="P3535" s="98" t="s">
        <v>12924</v>
      </c>
      <c r="Q3535" s="98" t="s">
        <v>38868</v>
      </c>
      <c r="R3535" s="98" t="s">
        <v>12925</v>
      </c>
      <c r="S3535" s="98" t="s">
        <v>62</v>
      </c>
      <c r="T3535" s="99">
        <v>59.85</v>
      </c>
      <c r="U3535" s="99" t="s">
        <v>63</v>
      </c>
      <c r="V3535" s="98" t="s">
        <v>9651</v>
      </c>
      <c r="W3535" s="98" t="s">
        <v>62</v>
      </c>
      <c r="X3535" s="98" t="s">
        <v>62</v>
      </c>
      <c r="Y3535" s="98" t="s">
        <v>62</v>
      </c>
      <c r="Z3535" s="98" t="s">
        <v>62</v>
      </c>
      <c r="AA3535" s="98" t="s">
        <v>62</v>
      </c>
      <c r="AB3535" s="98" t="s">
        <v>36899</v>
      </c>
      <c r="AC3535" s="98" t="s">
        <v>36900</v>
      </c>
      <c r="AD3535" s="98" t="s">
        <v>36901</v>
      </c>
      <c r="AE3535" s="98" t="s">
        <v>36902</v>
      </c>
      <c r="AF3535" s="98" t="s">
        <v>234</v>
      </c>
      <c r="AG3535" s="98" t="s">
        <v>36903</v>
      </c>
      <c r="AH3535" s="98" t="s">
        <v>73</v>
      </c>
      <c r="AI3535" s="98" t="s">
        <v>12907</v>
      </c>
      <c r="AJ3535" s="98" t="s">
        <v>36658</v>
      </c>
      <c r="AK3535" s="98" t="s">
        <v>36904</v>
      </c>
      <c r="AL3535" s="98" t="s">
        <v>75</v>
      </c>
      <c r="AM3535" s="98" t="s">
        <v>36905</v>
      </c>
      <c r="AN3535" s="98" t="s">
        <v>62</v>
      </c>
      <c r="AO3535" s="99" t="s">
        <v>62</v>
      </c>
      <c r="AP3535" s="98" t="s">
        <v>62</v>
      </c>
      <c r="AQ3535" s="98" t="s">
        <v>62</v>
      </c>
      <c r="AR3535" s="98" t="s">
        <v>62</v>
      </c>
      <c r="AS3535" s="98" t="s">
        <v>62</v>
      </c>
      <c r="AT3535" s="98" t="s">
        <v>62</v>
      </c>
      <c r="AU3535" s="98" t="s">
        <v>62</v>
      </c>
      <c r="AV3535" s="99" t="s">
        <v>57</v>
      </c>
      <c r="AW3535" s="98" t="s">
        <v>77</v>
      </c>
      <c r="AX3535" s="98" t="s">
        <v>57</v>
      </c>
      <c r="AY3535" s="98" t="s">
        <v>77</v>
      </c>
    </row>
    <row r="3536" spans="1:51" s="91" customFormat="1" ht="22.5" customHeight="1" x14ac:dyDescent="0.25">
      <c r="A3536" s="97" t="s">
        <v>36915</v>
      </c>
      <c r="B3536" s="98" t="s">
        <v>36916</v>
      </c>
      <c r="C3536" s="98" t="s">
        <v>595</v>
      </c>
      <c r="D3536" s="98" t="s">
        <v>36317</v>
      </c>
      <c r="E3536" s="98" t="s">
        <v>77</v>
      </c>
      <c r="F3536" s="99">
        <v>1</v>
      </c>
      <c r="G3536" s="99">
        <v>59.85</v>
      </c>
      <c r="H3536" s="99">
        <v>17.11</v>
      </c>
      <c r="I3536" s="99">
        <v>-16.170000000000002</v>
      </c>
      <c r="J3536" s="99">
        <v>-17.11</v>
      </c>
      <c r="K3536" s="99" t="s">
        <v>57</v>
      </c>
      <c r="L3536" s="99">
        <v>43.68</v>
      </c>
      <c r="M3536" s="98" t="s">
        <v>666</v>
      </c>
      <c r="N3536" s="98" t="s">
        <v>56</v>
      </c>
      <c r="O3536" s="98" t="s">
        <v>1516</v>
      </c>
      <c r="P3536" s="98" t="s">
        <v>12924</v>
      </c>
      <c r="Q3536" s="98" t="s">
        <v>38868</v>
      </c>
      <c r="R3536" s="98" t="s">
        <v>12925</v>
      </c>
      <c r="S3536" s="98" t="s">
        <v>62</v>
      </c>
      <c r="T3536" s="99">
        <v>59.85</v>
      </c>
      <c r="U3536" s="99" t="s">
        <v>63</v>
      </c>
      <c r="V3536" s="98" t="s">
        <v>9651</v>
      </c>
      <c r="W3536" s="98" t="s">
        <v>62</v>
      </c>
      <c r="X3536" s="98" t="s">
        <v>62</v>
      </c>
      <c r="Y3536" s="98" t="s">
        <v>62</v>
      </c>
      <c r="Z3536" s="98" t="s">
        <v>62</v>
      </c>
      <c r="AA3536" s="98" t="s">
        <v>62</v>
      </c>
      <c r="AB3536" s="98" t="s">
        <v>36917</v>
      </c>
      <c r="AC3536" s="98" t="s">
        <v>36918</v>
      </c>
      <c r="AD3536" s="98" t="s">
        <v>36919</v>
      </c>
      <c r="AE3536" s="98" t="s">
        <v>10900</v>
      </c>
      <c r="AF3536" s="98" t="s">
        <v>234</v>
      </c>
      <c r="AG3536" s="98" t="s">
        <v>36920</v>
      </c>
      <c r="AH3536" s="98" t="s">
        <v>73</v>
      </c>
      <c r="AI3536" s="98" t="s">
        <v>12907</v>
      </c>
      <c r="AJ3536" s="98" t="s">
        <v>36658</v>
      </c>
      <c r="AK3536" s="98" t="s">
        <v>36921</v>
      </c>
      <c r="AL3536" s="98" t="s">
        <v>75</v>
      </c>
      <c r="AM3536" s="98" t="s">
        <v>36922</v>
      </c>
      <c r="AN3536" s="98" t="s">
        <v>62</v>
      </c>
      <c r="AO3536" s="99" t="s">
        <v>62</v>
      </c>
      <c r="AP3536" s="98" t="s">
        <v>62</v>
      </c>
      <c r="AQ3536" s="98" t="s">
        <v>62</v>
      </c>
      <c r="AR3536" s="98" t="s">
        <v>62</v>
      </c>
      <c r="AS3536" s="98" t="s">
        <v>62</v>
      </c>
      <c r="AT3536" s="98" t="s">
        <v>62</v>
      </c>
      <c r="AU3536" s="98" t="s">
        <v>62</v>
      </c>
      <c r="AV3536" s="99" t="s">
        <v>57</v>
      </c>
      <c r="AW3536" s="98" t="s">
        <v>77</v>
      </c>
      <c r="AX3536" s="98" t="s">
        <v>57</v>
      </c>
      <c r="AY3536" s="98" t="s">
        <v>77</v>
      </c>
    </row>
    <row r="3537" spans="1:51" s="91" customFormat="1" ht="22.5" customHeight="1" x14ac:dyDescent="0.25">
      <c r="A3537" s="97" t="s">
        <v>36923</v>
      </c>
      <c r="B3537" s="98" t="s">
        <v>36924</v>
      </c>
      <c r="C3537" s="98" t="s">
        <v>595</v>
      </c>
      <c r="D3537" s="98" t="s">
        <v>10968</v>
      </c>
      <c r="E3537" s="98" t="s">
        <v>77</v>
      </c>
      <c r="F3537" s="99">
        <v>1</v>
      </c>
      <c r="G3537" s="99">
        <v>61.17</v>
      </c>
      <c r="H3537" s="99">
        <v>14</v>
      </c>
      <c r="I3537" s="99">
        <v>-13.34</v>
      </c>
      <c r="J3537" s="99">
        <v>-14</v>
      </c>
      <c r="K3537" s="99" t="s">
        <v>57</v>
      </c>
      <c r="L3537" s="99">
        <v>47.83</v>
      </c>
      <c r="M3537" s="98" t="s">
        <v>666</v>
      </c>
      <c r="N3537" s="98" t="s">
        <v>56</v>
      </c>
      <c r="O3537" s="98" t="s">
        <v>12935</v>
      </c>
      <c r="P3537" s="98" t="s">
        <v>12936</v>
      </c>
      <c r="Q3537" s="98" t="s">
        <v>38868</v>
      </c>
      <c r="R3537" s="98" t="s">
        <v>8688</v>
      </c>
      <c r="S3537" s="98" t="s">
        <v>62</v>
      </c>
      <c r="T3537" s="99">
        <v>61.17</v>
      </c>
      <c r="U3537" s="99" t="s">
        <v>83</v>
      </c>
      <c r="V3537" s="98" t="s">
        <v>9651</v>
      </c>
      <c r="W3537" s="98" t="s">
        <v>62</v>
      </c>
      <c r="X3537" s="98" t="s">
        <v>62</v>
      </c>
      <c r="Y3537" s="98" t="s">
        <v>62</v>
      </c>
      <c r="Z3537" s="98" t="s">
        <v>62</v>
      </c>
      <c r="AA3537" s="98" t="s">
        <v>62</v>
      </c>
      <c r="AB3537" s="98" t="s">
        <v>36925</v>
      </c>
      <c r="AC3537" s="98" t="s">
        <v>36926</v>
      </c>
      <c r="AD3537" s="98" t="s">
        <v>36927</v>
      </c>
      <c r="AE3537" s="98" t="s">
        <v>36928</v>
      </c>
      <c r="AF3537" s="98" t="s">
        <v>105</v>
      </c>
      <c r="AG3537" s="98" t="s">
        <v>36929</v>
      </c>
      <c r="AH3537" s="98" t="s">
        <v>73</v>
      </c>
      <c r="AI3537" s="98" t="s">
        <v>12907</v>
      </c>
      <c r="AJ3537" s="98" t="s">
        <v>36597</v>
      </c>
      <c r="AK3537" s="98" t="s">
        <v>36930</v>
      </c>
      <c r="AL3537" s="98" t="s">
        <v>75</v>
      </c>
      <c r="AM3537" s="98" t="s">
        <v>36931</v>
      </c>
      <c r="AN3537" s="98" t="s">
        <v>62</v>
      </c>
      <c r="AO3537" s="99" t="s">
        <v>62</v>
      </c>
      <c r="AP3537" s="98" t="s">
        <v>62</v>
      </c>
      <c r="AQ3537" s="98" t="s">
        <v>62</v>
      </c>
      <c r="AR3537" s="98" t="s">
        <v>62</v>
      </c>
      <c r="AS3537" s="98" t="s">
        <v>62</v>
      </c>
      <c r="AT3537" s="98" t="s">
        <v>62</v>
      </c>
      <c r="AU3537" s="98" t="s">
        <v>62</v>
      </c>
      <c r="AV3537" s="99" t="s">
        <v>57</v>
      </c>
      <c r="AW3537" s="98" t="s">
        <v>77</v>
      </c>
      <c r="AX3537" s="98" t="s">
        <v>57</v>
      </c>
      <c r="AY3537" s="98" t="s">
        <v>77</v>
      </c>
    </row>
    <row r="3538" spans="1:51" s="91" customFormat="1" ht="22.5" customHeight="1" x14ac:dyDescent="0.25">
      <c r="A3538" s="97" t="s">
        <v>36932</v>
      </c>
      <c r="B3538" s="98" t="s">
        <v>36933</v>
      </c>
      <c r="C3538" s="98" t="s">
        <v>595</v>
      </c>
      <c r="D3538" s="98" t="s">
        <v>36317</v>
      </c>
      <c r="E3538" s="98" t="s">
        <v>77</v>
      </c>
      <c r="F3538" s="99">
        <v>1</v>
      </c>
      <c r="G3538" s="99">
        <v>59.85</v>
      </c>
      <c r="H3538" s="99">
        <v>17.11</v>
      </c>
      <c r="I3538" s="99">
        <v>-16.170000000000002</v>
      </c>
      <c r="J3538" s="99">
        <v>-17.11</v>
      </c>
      <c r="K3538" s="99" t="s">
        <v>57</v>
      </c>
      <c r="L3538" s="99">
        <v>43.68</v>
      </c>
      <c r="M3538" s="98" t="s">
        <v>666</v>
      </c>
      <c r="N3538" s="98" t="s">
        <v>56</v>
      </c>
      <c r="O3538" s="98" t="s">
        <v>1516</v>
      </c>
      <c r="P3538" s="98" t="s">
        <v>12924</v>
      </c>
      <c r="Q3538" s="98" t="s">
        <v>38868</v>
      </c>
      <c r="R3538" s="98" t="s">
        <v>12925</v>
      </c>
      <c r="S3538" s="98" t="s">
        <v>62</v>
      </c>
      <c r="T3538" s="99">
        <v>59.85</v>
      </c>
      <c r="U3538" s="99" t="s">
        <v>63</v>
      </c>
      <c r="V3538" s="98" t="s">
        <v>9651</v>
      </c>
      <c r="W3538" s="98" t="s">
        <v>62</v>
      </c>
      <c r="X3538" s="98" t="s">
        <v>62</v>
      </c>
      <c r="Y3538" s="98" t="s">
        <v>62</v>
      </c>
      <c r="Z3538" s="98" t="s">
        <v>62</v>
      </c>
      <c r="AA3538" s="98" t="s">
        <v>62</v>
      </c>
      <c r="AB3538" s="98" t="s">
        <v>36934</v>
      </c>
      <c r="AC3538" s="98" t="s">
        <v>36935</v>
      </c>
      <c r="AD3538" s="98" t="s">
        <v>36936</v>
      </c>
      <c r="AE3538" s="98" t="s">
        <v>30385</v>
      </c>
      <c r="AF3538" s="98" t="s">
        <v>234</v>
      </c>
      <c r="AG3538" s="98" t="s">
        <v>30386</v>
      </c>
      <c r="AH3538" s="98" t="s">
        <v>73</v>
      </c>
      <c r="AI3538" s="98" t="s">
        <v>12907</v>
      </c>
      <c r="AJ3538" s="98" t="s">
        <v>36597</v>
      </c>
      <c r="AK3538" s="98" t="s">
        <v>36937</v>
      </c>
      <c r="AL3538" s="98" t="s">
        <v>75</v>
      </c>
      <c r="AM3538" s="98" t="s">
        <v>36938</v>
      </c>
      <c r="AN3538" s="98" t="s">
        <v>62</v>
      </c>
      <c r="AO3538" s="99" t="s">
        <v>62</v>
      </c>
      <c r="AP3538" s="98" t="s">
        <v>62</v>
      </c>
      <c r="AQ3538" s="98" t="s">
        <v>62</v>
      </c>
      <c r="AR3538" s="98" t="s">
        <v>62</v>
      </c>
      <c r="AS3538" s="98" t="s">
        <v>62</v>
      </c>
      <c r="AT3538" s="98" t="s">
        <v>62</v>
      </c>
      <c r="AU3538" s="98" t="s">
        <v>62</v>
      </c>
      <c r="AV3538" s="99" t="s">
        <v>57</v>
      </c>
      <c r="AW3538" s="98" t="s">
        <v>77</v>
      </c>
      <c r="AX3538" s="98" t="s">
        <v>57</v>
      </c>
      <c r="AY3538" s="98" t="s">
        <v>77</v>
      </c>
    </row>
    <row r="3539" spans="1:51" s="91" customFormat="1" ht="22.5" customHeight="1" x14ac:dyDescent="0.25">
      <c r="A3539" s="97" t="s">
        <v>36939</v>
      </c>
      <c r="B3539" s="98" t="s">
        <v>36940</v>
      </c>
      <c r="C3539" s="98" t="s">
        <v>595</v>
      </c>
      <c r="D3539" s="98" t="s">
        <v>10968</v>
      </c>
      <c r="E3539" s="98" t="s">
        <v>56</v>
      </c>
      <c r="F3539" s="99">
        <v>1</v>
      </c>
      <c r="G3539" s="99">
        <v>61.17</v>
      </c>
      <c r="H3539" s="99">
        <v>40.9</v>
      </c>
      <c r="I3539" s="99">
        <v>-13.34</v>
      </c>
      <c r="J3539" s="99">
        <v>-40.9</v>
      </c>
      <c r="K3539" s="99" t="s">
        <v>57</v>
      </c>
      <c r="L3539" s="99">
        <v>47.83</v>
      </c>
      <c r="M3539" s="98" t="s">
        <v>666</v>
      </c>
      <c r="N3539" s="98" t="s">
        <v>62</v>
      </c>
      <c r="O3539" s="98" t="s">
        <v>12935</v>
      </c>
      <c r="P3539" s="98" t="s">
        <v>12936</v>
      </c>
      <c r="Q3539" s="98" t="s">
        <v>38868</v>
      </c>
      <c r="R3539" s="98" t="s">
        <v>8688</v>
      </c>
      <c r="S3539" s="98" t="s">
        <v>62</v>
      </c>
      <c r="T3539" s="99">
        <v>61.17</v>
      </c>
      <c r="U3539" s="99" t="s">
        <v>83</v>
      </c>
      <c r="V3539" s="98" t="s">
        <v>9651</v>
      </c>
      <c r="W3539" s="98" t="s">
        <v>62</v>
      </c>
      <c r="X3539" s="98" t="s">
        <v>62</v>
      </c>
      <c r="Y3539" s="98" t="s">
        <v>62</v>
      </c>
      <c r="Z3539" s="98" t="s">
        <v>62</v>
      </c>
      <c r="AA3539" s="98" t="s">
        <v>62</v>
      </c>
      <c r="AB3539" s="98" t="s">
        <v>36941</v>
      </c>
      <c r="AC3539" s="98" t="s">
        <v>36942</v>
      </c>
      <c r="AD3539" s="98" t="s">
        <v>36943</v>
      </c>
      <c r="AE3539" s="98" t="s">
        <v>4284</v>
      </c>
      <c r="AF3539" s="98" t="s">
        <v>366</v>
      </c>
      <c r="AG3539" s="98" t="s">
        <v>36944</v>
      </c>
      <c r="AH3539" s="98" t="s">
        <v>73</v>
      </c>
      <c r="AI3539" s="98" t="s">
        <v>12907</v>
      </c>
      <c r="AJ3539" s="98" t="s">
        <v>36796</v>
      </c>
      <c r="AK3539" s="98" t="s">
        <v>34283</v>
      </c>
      <c r="AL3539" s="98" t="s">
        <v>75</v>
      </c>
      <c r="AM3539" s="98" t="s">
        <v>36945</v>
      </c>
      <c r="AN3539" s="98" t="s">
        <v>62</v>
      </c>
      <c r="AO3539" s="99" t="s">
        <v>62</v>
      </c>
      <c r="AP3539" s="98" t="s">
        <v>62</v>
      </c>
      <c r="AQ3539" s="98" t="s">
        <v>62</v>
      </c>
      <c r="AR3539" s="98" t="s">
        <v>62</v>
      </c>
      <c r="AS3539" s="98" t="s">
        <v>62</v>
      </c>
      <c r="AT3539" s="98" t="s">
        <v>62</v>
      </c>
      <c r="AU3539" s="98" t="s">
        <v>62</v>
      </c>
      <c r="AV3539" s="99" t="s">
        <v>57</v>
      </c>
      <c r="AW3539" s="98" t="s">
        <v>77</v>
      </c>
      <c r="AX3539" s="98" t="s">
        <v>57</v>
      </c>
      <c r="AY3539" s="98" t="s">
        <v>77</v>
      </c>
    </row>
    <row r="3540" spans="1:51" s="91" customFormat="1" ht="22.5" customHeight="1" x14ac:dyDescent="0.25">
      <c r="A3540" s="97" t="s">
        <v>36946</v>
      </c>
      <c r="B3540" s="98" t="s">
        <v>36947</v>
      </c>
      <c r="C3540" s="98" t="s">
        <v>595</v>
      </c>
      <c r="D3540" s="98" t="s">
        <v>9762</v>
      </c>
      <c r="E3540" s="98" t="s">
        <v>77</v>
      </c>
      <c r="F3540" s="99">
        <v>1</v>
      </c>
      <c r="G3540" s="99">
        <v>218.68</v>
      </c>
      <c r="H3540" s="99" t="s">
        <v>57</v>
      </c>
      <c r="I3540" s="99">
        <v>-37.18</v>
      </c>
      <c r="J3540" s="99">
        <v>-23.95</v>
      </c>
      <c r="K3540" s="99" t="s">
        <v>57</v>
      </c>
      <c r="L3540" s="99">
        <v>157.55000000000001</v>
      </c>
      <c r="M3540" s="98" t="s">
        <v>666</v>
      </c>
      <c r="N3540" s="98" t="s">
        <v>62</v>
      </c>
      <c r="O3540" s="114">
        <v>772007</v>
      </c>
      <c r="P3540" s="98" t="s">
        <v>21615</v>
      </c>
      <c r="Q3540" s="98" t="s">
        <v>38868</v>
      </c>
      <c r="R3540" s="98" t="s">
        <v>21616</v>
      </c>
      <c r="S3540" s="98" t="s">
        <v>62</v>
      </c>
      <c r="T3540" s="99">
        <v>218.68</v>
      </c>
      <c r="U3540" s="99" t="s">
        <v>63</v>
      </c>
      <c r="V3540" s="98" t="s">
        <v>64</v>
      </c>
      <c r="W3540" s="98" t="s">
        <v>36948</v>
      </c>
      <c r="X3540" s="98" t="s">
        <v>36949</v>
      </c>
      <c r="Y3540" s="98" t="s">
        <v>36950</v>
      </c>
      <c r="Z3540" s="98" t="s">
        <v>62</v>
      </c>
      <c r="AA3540" s="98" t="s">
        <v>62</v>
      </c>
      <c r="AB3540" s="98" t="s">
        <v>36948</v>
      </c>
      <c r="AC3540" s="98" t="s">
        <v>36951</v>
      </c>
      <c r="AD3540" s="98" t="s">
        <v>36952</v>
      </c>
      <c r="AE3540" s="98" t="s">
        <v>380</v>
      </c>
      <c r="AF3540" s="98" t="s">
        <v>71</v>
      </c>
      <c r="AG3540" s="98" t="s">
        <v>36953</v>
      </c>
      <c r="AH3540" s="98" t="s">
        <v>73</v>
      </c>
      <c r="AI3540" s="98" t="s">
        <v>74</v>
      </c>
      <c r="AJ3540" s="98" t="s">
        <v>11617</v>
      </c>
      <c r="AK3540" s="98" t="s">
        <v>36954</v>
      </c>
      <c r="AL3540" s="98" t="s">
        <v>75</v>
      </c>
      <c r="AM3540" s="98" t="s">
        <v>36955</v>
      </c>
      <c r="AN3540" s="98" t="s">
        <v>36956</v>
      </c>
      <c r="AO3540" s="99" t="s">
        <v>62</v>
      </c>
      <c r="AP3540" s="98" t="s">
        <v>62</v>
      </c>
      <c r="AQ3540" s="98" t="s">
        <v>62</v>
      </c>
      <c r="AR3540" s="98" t="s">
        <v>62</v>
      </c>
      <c r="AS3540" s="98" t="s">
        <v>62</v>
      </c>
      <c r="AT3540" s="98" t="s">
        <v>62</v>
      </c>
      <c r="AU3540" s="98" t="s">
        <v>62</v>
      </c>
      <c r="AV3540" s="99" t="s">
        <v>57</v>
      </c>
      <c r="AW3540" s="98" t="s">
        <v>77</v>
      </c>
      <c r="AX3540" s="98" t="s">
        <v>57</v>
      </c>
      <c r="AY3540" s="98" t="s">
        <v>77</v>
      </c>
    </row>
    <row r="3541" spans="1:51" s="91" customFormat="1" ht="22.5" customHeight="1" x14ac:dyDescent="0.25">
      <c r="A3541" s="97" t="s">
        <v>36957</v>
      </c>
      <c r="B3541" s="98" t="s">
        <v>36958</v>
      </c>
      <c r="C3541" s="98" t="s">
        <v>595</v>
      </c>
      <c r="D3541" s="98" t="s">
        <v>9171</v>
      </c>
      <c r="E3541" s="98" t="s">
        <v>56</v>
      </c>
      <c r="F3541" s="99">
        <v>2</v>
      </c>
      <c r="G3541" s="99">
        <v>119.12</v>
      </c>
      <c r="H3541" s="99" t="s">
        <v>57</v>
      </c>
      <c r="I3541" s="99">
        <v>-32.26</v>
      </c>
      <c r="J3541" s="99" t="s">
        <v>57</v>
      </c>
      <c r="K3541" s="99" t="s">
        <v>57</v>
      </c>
      <c r="L3541" s="99">
        <v>86.86</v>
      </c>
      <c r="M3541" s="98" t="s">
        <v>666</v>
      </c>
      <c r="N3541" s="98" t="s">
        <v>56</v>
      </c>
      <c r="O3541" s="98" t="s">
        <v>13007</v>
      </c>
      <c r="P3541" s="98" t="s">
        <v>13008</v>
      </c>
      <c r="Q3541" s="98" t="s">
        <v>38868</v>
      </c>
      <c r="R3541" s="98" t="s">
        <v>13009</v>
      </c>
      <c r="S3541" s="98" t="s">
        <v>62</v>
      </c>
      <c r="T3541" s="99">
        <v>59.56</v>
      </c>
      <c r="U3541" s="99" t="s">
        <v>63</v>
      </c>
      <c r="V3541" s="98" t="s">
        <v>9651</v>
      </c>
      <c r="W3541" s="98" t="s">
        <v>62</v>
      </c>
      <c r="X3541" s="98" t="s">
        <v>62</v>
      </c>
      <c r="Y3541" s="98" t="s">
        <v>62</v>
      </c>
      <c r="Z3541" s="98" t="s">
        <v>62</v>
      </c>
      <c r="AA3541" s="98" t="s">
        <v>62</v>
      </c>
      <c r="AB3541" s="98" t="s">
        <v>36959</v>
      </c>
      <c r="AC3541" s="98" t="s">
        <v>36960</v>
      </c>
      <c r="AD3541" s="98" t="s">
        <v>36961</v>
      </c>
      <c r="AE3541" s="98" t="s">
        <v>36962</v>
      </c>
      <c r="AF3541" s="98" t="s">
        <v>366</v>
      </c>
      <c r="AG3541" s="98" t="s">
        <v>36963</v>
      </c>
      <c r="AH3541" s="98" t="s">
        <v>73</v>
      </c>
      <c r="AI3541" s="98" t="s">
        <v>12907</v>
      </c>
      <c r="AJ3541" s="98" t="s">
        <v>11527</v>
      </c>
      <c r="AK3541" s="98" t="s">
        <v>36964</v>
      </c>
      <c r="AL3541" s="98" t="s">
        <v>75</v>
      </c>
      <c r="AM3541" s="98" t="s">
        <v>36965</v>
      </c>
      <c r="AN3541" s="98" t="s">
        <v>62</v>
      </c>
      <c r="AO3541" s="99" t="s">
        <v>62</v>
      </c>
      <c r="AP3541" s="98" t="s">
        <v>62</v>
      </c>
      <c r="AQ3541" s="98" t="s">
        <v>62</v>
      </c>
      <c r="AR3541" s="98" t="s">
        <v>62</v>
      </c>
      <c r="AS3541" s="98" t="s">
        <v>62</v>
      </c>
      <c r="AT3541" s="98" t="s">
        <v>62</v>
      </c>
      <c r="AU3541" s="98" t="s">
        <v>62</v>
      </c>
      <c r="AV3541" s="99" t="s">
        <v>57</v>
      </c>
      <c r="AW3541" s="98" t="s">
        <v>77</v>
      </c>
      <c r="AX3541" s="98" t="s">
        <v>57</v>
      </c>
      <c r="AY3541" s="98" t="s">
        <v>77</v>
      </c>
    </row>
    <row r="3542" spans="1:51" s="91" customFormat="1" ht="22.5" customHeight="1" x14ac:dyDescent="0.25">
      <c r="A3542" s="97" t="s">
        <v>36966</v>
      </c>
      <c r="B3542" s="98" t="s">
        <v>36967</v>
      </c>
      <c r="C3542" s="98" t="s">
        <v>595</v>
      </c>
      <c r="D3542" s="98" t="s">
        <v>36317</v>
      </c>
      <c r="E3542" s="98" t="s">
        <v>77</v>
      </c>
      <c r="F3542" s="99">
        <v>1</v>
      </c>
      <c r="G3542" s="99">
        <v>83.88</v>
      </c>
      <c r="H3542" s="99" t="s">
        <v>57</v>
      </c>
      <c r="I3542" s="99">
        <v>-10.07</v>
      </c>
      <c r="J3542" s="99">
        <v>-21.45</v>
      </c>
      <c r="K3542" s="99" t="s">
        <v>57</v>
      </c>
      <c r="L3542" s="99">
        <v>52.36</v>
      </c>
      <c r="M3542" s="98" t="s">
        <v>666</v>
      </c>
      <c r="N3542" s="98" t="s">
        <v>56</v>
      </c>
      <c r="O3542" s="114">
        <v>55142</v>
      </c>
      <c r="P3542" s="98" t="s">
        <v>35088</v>
      </c>
      <c r="Q3542" s="98" t="s">
        <v>38868</v>
      </c>
      <c r="R3542" s="98" t="s">
        <v>8985</v>
      </c>
      <c r="S3542" s="98" t="s">
        <v>62</v>
      </c>
      <c r="T3542" s="99">
        <v>83.88</v>
      </c>
      <c r="U3542" s="99" t="s">
        <v>83</v>
      </c>
      <c r="V3542" s="98" t="s">
        <v>9651</v>
      </c>
      <c r="W3542" s="98" t="s">
        <v>62</v>
      </c>
      <c r="X3542" s="98" t="s">
        <v>62</v>
      </c>
      <c r="Y3542" s="98" t="s">
        <v>62</v>
      </c>
      <c r="Z3542" s="98" t="s">
        <v>62</v>
      </c>
      <c r="AA3542" s="98" t="s">
        <v>62</v>
      </c>
      <c r="AB3542" s="98" t="s">
        <v>36968</v>
      </c>
      <c r="AC3542" s="98" t="s">
        <v>36969</v>
      </c>
      <c r="AD3542" s="98" t="s">
        <v>36970</v>
      </c>
      <c r="AE3542" s="98" t="s">
        <v>12695</v>
      </c>
      <c r="AF3542" s="98" t="s">
        <v>105</v>
      </c>
      <c r="AG3542" s="98" t="s">
        <v>36971</v>
      </c>
      <c r="AH3542" s="98" t="s">
        <v>73</v>
      </c>
      <c r="AI3542" s="98" t="s">
        <v>12907</v>
      </c>
      <c r="AJ3542" s="98" t="s">
        <v>36972</v>
      </c>
      <c r="AK3542" s="98" t="s">
        <v>36973</v>
      </c>
      <c r="AL3542" s="98" t="s">
        <v>75</v>
      </c>
      <c r="AM3542" s="98" t="s">
        <v>36974</v>
      </c>
      <c r="AN3542" s="98" t="s">
        <v>62</v>
      </c>
      <c r="AO3542" s="99" t="s">
        <v>62</v>
      </c>
      <c r="AP3542" s="98" t="s">
        <v>62</v>
      </c>
      <c r="AQ3542" s="98" t="s">
        <v>62</v>
      </c>
      <c r="AR3542" s="98" t="s">
        <v>62</v>
      </c>
      <c r="AS3542" s="98" t="s">
        <v>62</v>
      </c>
      <c r="AT3542" s="98" t="s">
        <v>62</v>
      </c>
      <c r="AU3542" s="98" t="s">
        <v>62</v>
      </c>
      <c r="AV3542" s="99" t="s">
        <v>57</v>
      </c>
      <c r="AW3542" s="98" t="s">
        <v>77</v>
      </c>
      <c r="AX3542" s="98" t="s">
        <v>57</v>
      </c>
      <c r="AY3542" s="98" t="s">
        <v>77</v>
      </c>
    </row>
    <row r="3543" spans="1:51" s="91" customFormat="1" ht="22.5" customHeight="1" x14ac:dyDescent="0.25">
      <c r="A3543" s="97" t="s">
        <v>36975</v>
      </c>
      <c r="B3543" s="98" t="s">
        <v>36976</v>
      </c>
      <c r="C3543" s="98" t="s">
        <v>595</v>
      </c>
      <c r="D3543" s="98" t="s">
        <v>36317</v>
      </c>
      <c r="E3543" s="98" t="s">
        <v>56</v>
      </c>
      <c r="F3543" s="99">
        <v>1</v>
      </c>
      <c r="G3543" s="99">
        <v>59.56</v>
      </c>
      <c r="H3543" s="99" t="s">
        <v>57</v>
      </c>
      <c r="I3543" s="99">
        <v>-16.13</v>
      </c>
      <c r="J3543" s="99" t="s">
        <v>57</v>
      </c>
      <c r="K3543" s="99" t="s">
        <v>57</v>
      </c>
      <c r="L3543" s="99">
        <v>43.43</v>
      </c>
      <c r="M3543" s="98" t="s">
        <v>666</v>
      </c>
      <c r="N3543" s="98" t="s">
        <v>56</v>
      </c>
      <c r="O3543" s="98" t="s">
        <v>13007</v>
      </c>
      <c r="P3543" s="98" t="s">
        <v>13008</v>
      </c>
      <c r="Q3543" s="98" t="s">
        <v>38868</v>
      </c>
      <c r="R3543" s="98" t="s">
        <v>13009</v>
      </c>
      <c r="S3543" s="98" t="s">
        <v>62</v>
      </c>
      <c r="T3543" s="99">
        <v>59.56</v>
      </c>
      <c r="U3543" s="99" t="s">
        <v>63</v>
      </c>
      <c r="V3543" s="98" t="s">
        <v>9651</v>
      </c>
      <c r="W3543" s="98" t="s">
        <v>62</v>
      </c>
      <c r="X3543" s="98" t="s">
        <v>62</v>
      </c>
      <c r="Y3543" s="98" t="s">
        <v>62</v>
      </c>
      <c r="Z3543" s="98" t="s">
        <v>62</v>
      </c>
      <c r="AA3543" s="98" t="s">
        <v>62</v>
      </c>
      <c r="AB3543" s="98" t="s">
        <v>36977</v>
      </c>
      <c r="AC3543" s="98" t="s">
        <v>36978</v>
      </c>
      <c r="AD3543" s="98" t="s">
        <v>36979</v>
      </c>
      <c r="AE3543" s="98" t="s">
        <v>23146</v>
      </c>
      <c r="AF3543" s="98" t="s">
        <v>234</v>
      </c>
      <c r="AG3543" s="98" t="s">
        <v>23147</v>
      </c>
      <c r="AH3543" s="98" t="s">
        <v>73</v>
      </c>
      <c r="AI3543" s="98" t="s">
        <v>12907</v>
      </c>
      <c r="AJ3543" s="98" t="s">
        <v>36322</v>
      </c>
      <c r="AK3543" s="98" t="s">
        <v>36980</v>
      </c>
      <c r="AL3543" s="98" t="s">
        <v>75</v>
      </c>
      <c r="AM3543" s="98" t="s">
        <v>36981</v>
      </c>
      <c r="AN3543" s="98" t="s">
        <v>62</v>
      </c>
      <c r="AO3543" s="99" t="s">
        <v>62</v>
      </c>
      <c r="AP3543" s="98" t="s">
        <v>62</v>
      </c>
      <c r="AQ3543" s="98" t="s">
        <v>62</v>
      </c>
      <c r="AR3543" s="98" t="s">
        <v>62</v>
      </c>
      <c r="AS3543" s="98" t="s">
        <v>62</v>
      </c>
      <c r="AT3543" s="98" t="s">
        <v>62</v>
      </c>
      <c r="AU3543" s="98" t="s">
        <v>62</v>
      </c>
      <c r="AV3543" s="99" t="s">
        <v>57</v>
      </c>
      <c r="AW3543" s="98" t="s">
        <v>77</v>
      </c>
      <c r="AX3543" s="98" t="s">
        <v>57</v>
      </c>
      <c r="AY3543" s="98" t="s">
        <v>77</v>
      </c>
    </row>
    <row r="3544" spans="1:51" s="91" customFormat="1" ht="22.5" customHeight="1" x14ac:dyDescent="0.25">
      <c r="A3544" s="97" t="s">
        <v>36982</v>
      </c>
      <c r="B3544" s="98" t="s">
        <v>36983</v>
      </c>
      <c r="C3544" s="98" t="s">
        <v>595</v>
      </c>
      <c r="D3544" s="98" t="s">
        <v>11391</v>
      </c>
      <c r="E3544" s="98" t="s">
        <v>77</v>
      </c>
      <c r="F3544" s="99">
        <v>1</v>
      </c>
      <c r="G3544" s="99">
        <v>59.85</v>
      </c>
      <c r="H3544" s="99">
        <v>17.11</v>
      </c>
      <c r="I3544" s="99">
        <v>-16.170000000000002</v>
      </c>
      <c r="J3544" s="99">
        <v>-17.11</v>
      </c>
      <c r="K3544" s="99" t="s">
        <v>57</v>
      </c>
      <c r="L3544" s="99">
        <v>43.68</v>
      </c>
      <c r="M3544" s="98" t="s">
        <v>666</v>
      </c>
      <c r="N3544" s="98" t="s">
        <v>56</v>
      </c>
      <c r="O3544" s="98" t="s">
        <v>1516</v>
      </c>
      <c r="P3544" s="98" t="s">
        <v>12924</v>
      </c>
      <c r="Q3544" s="98" t="s">
        <v>38868</v>
      </c>
      <c r="R3544" s="98" t="s">
        <v>12925</v>
      </c>
      <c r="S3544" s="98" t="s">
        <v>62</v>
      </c>
      <c r="T3544" s="99">
        <v>59.85</v>
      </c>
      <c r="U3544" s="99" t="s">
        <v>63</v>
      </c>
      <c r="V3544" s="98" t="s">
        <v>9651</v>
      </c>
      <c r="W3544" s="98" t="s">
        <v>62</v>
      </c>
      <c r="X3544" s="98" t="s">
        <v>62</v>
      </c>
      <c r="Y3544" s="98" t="s">
        <v>62</v>
      </c>
      <c r="Z3544" s="98" t="s">
        <v>62</v>
      </c>
      <c r="AA3544" s="98" t="s">
        <v>62</v>
      </c>
      <c r="AB3544" s="98" t="s">
        <v>36984</v>
      </c>
      <c r="AC3544" s="98" t="s">
        <v>36985</v>
      </c>
      <c r="AD3544" s="98" t="s">
        <v>36986</v>
      </c>
      <c r="AE3544" s="98" t="s">
        <v>5366</v>
      </c>
      <c r="AF3544" s="98" t="s">
        <v>234</v>
      </c>
      <c r="AG3544" s="98" t="s">
        <v>36987</v>
      </c>
      <c r="AH3544" s="98" t="s">
        <v>73</v>
      </c>
      <c r="AI3544" s="98" t="s">
        <v>12907</v>
      </c>
      <c r="AJ3544" s="98" t="s">
        <v>36988</v>
      </c>
      <c r="AK3544" s="98" t="s">
        <v>36005</v>
      </c>
      <c r="AL3544" s="98" t="s">
        <v>75</v>
      </c>
      <c r="AM3544" s="98" t="s">
        <v>36989</v>
      </c>
      <c r="AN3544" s="98" t="s">
        <v>62</v>
      </c>
      <c r="AO3544" s="99" t="s">
        <v>62</v>
      </c>
      <c r="AP3544" s="98" t="s">
        <v>62</v>
      </c>
      <c r="AQ3544" s="98" t="s">
        <v>62</v>
      </c>
      <c r="AR3544" s="98" t="s">
        <v>62</v>
      </c>
      <c r="AS3544" s="98" t="s">
        <v>62</v>
      </c>
      <c r="AT3544" s="98" t="s">
        <v>62</v>
      </c>
      <c r="AU3544" s="98" t="s">
        <v>62</v>
      </c>
      <c r="AV3544" s="99" t="s">
        <v>57</v>
      </c>
      <c r="AW3544" s="98" t="s">
        <v>77</v>
      </c>
      <c r="AX3544" s="98" t="s">
        <v>57</v>
      </c>
      <c r="AY3544" s="98" t="s">
        <v>77</v>
      </c>
    </row>
    <row r="3545" spans="1:51" s="91" customFormat="1" ht="22.5" customHeight="1" x14ac:dyDescent="0.25">
      <c r="A3545" s="97" t="s">
        <v>36990</v>
      </c>
      <c r="B3545" s="98" t="s">
        <v>36991</v>
      </c>
      <c r="C3545" s="98" t="s">
        <v>595</v>
      </c>
      <c r="D3545" s="98" t="s">
        <v>8371</v>
      </c>
      <c r="E3545" s="98" t="s">
        <v>56</v>
      </c>
      <c r="F3545" s="99">
        <v>2</v>
      </c>
      <c r="G3545" s="99">
        <v>118.44</v>
      </c>
      <c r="H3545" s="99" t="s">
        <v>57</v>
      </c>
      <c r="I3545" s="99">
        <v>-32.14</v>
      </c>
      <c r="J3545" s="99" t="s">
        <v>57</v>
      </c>
      <c r="K3545" s="99" t="s">
        <v>57</v>
      </c>
      <c r="L3545" s="99">
        <v>86.3</v>
      </c>
      <c r="M3545" s="98" t="s">
        <v>666</v>
      </c>
      <c r="N3545" s="98" t="s">
        <v>56</v>
      </c>
      <c r="O3545" s="98" t="s">
        <v>1516</v>
      </c>
      <c r="P3545" s="98" t="s">
        <v>12924</v>
      </c>
      <c r="Q3545" s="98" t="s">
        <v>38868</v>
      </c>
      <c r="R3545" s="98" t="s">
        <v>12925</v>
      </c>
      <c r="S3545" s="98" t="s">
        <v>62</v>
      </c>
      <c r="T3545" s="99">
        <v>59.22</v>
      </c>
      <c r="U3545" s="99" t="s">
        <v>63</v>
      </c>
      <c r="V3545" s="98" t="s">
        <v>9651</v>
      </c>
      <c r="W3545" s="98" t="s">
        <v>62</v>
      </c>
      <c r="X3545" s="98" t="s">
        <v>62</v>
      </c>
      <c r="Y3545" s="98" t="s">
        <v>62</v>
      </c>
      <c r="Z3545" s="98" t="s">
        <v>62</v>
      </c>
      <c r="AA3545" s="98" t="s">
        <v>62</v>
      </c>
      <c r="AB3545" s="98" t="s">
        <v>36992</v>
      </c>
      <c r="AC3545" s="98" t="s">
        <v>36993</v>
      </c>
      <c r="AD3545" s="98" t="s">
        <v>36994</v>
      </c>
      <c r="AE3545" s="98" t="s">
        <v>36995</v>
      </c>
      <c r="AF3545" s="98" t="s">
        <v>184</v>
      </c>
      <c r="AG3545" s="98" t="s">
        <v>36996</v>
      </c>
      <c r="AH3545" s="98" t="s">
        <v>73</v>
      </c>
      <c r="AI3545" s="98" t="s">
        <v>12907</v>
      </c>
      <c r="AJ3545" s="98" t="s">
        <v>33697</v>
      </c>
      <c r="AK3545" s="98" t="s">
        <v>29400</v>
      </c>
      <c r="AL3545" s="98" t="s">
        <v>75</v>
      </c>
      <c r="AM3545" s="98" t="s">
        <v>36997</v>
      </c>
      <c r="AN3545" s="98" t="s">
        <v>62</v>
      </c>
      <c r="AO3545" s="99" t="s">
        <v>62</v>
      </c>
      <c r="AP3545" s="98" t="s">
        <v>62</v>
      </c>
      <c r="AQ3545" s="98" t="s">
        <v>62</v>
      </c>
      <c r="AR3545" s="98" t="s">
        <v>62</v>
      </c>
      <c r="AS3545" s="98" t="s">
        <v>62</v>
      </c>
      <c r="AT3545" s="98" t="s">
        <v>62</v>
      </c>
      <c r="AU3545" s="98" t="s">
        <v>62</v>
      </c>
      <c r="AV3545" s="99" t="s">
        <v>57</v>
      </c>
      <c r="AW3545" s="98" t="s">
        <v>77</v>
      </c>
      <c r="AX3545" s="98" t="s">
        <v>57</v>
      </c>
      <c r="AY3545" s="98" t="s">
        <v>77</v>
      </c>
    </row>
    <row r="3546" spans="1:51" s="91" customFormat="1" ht="22.5" customHeight="1" x14ac:dyDescent="0.25">
      <c r="A3546" s="97" t="s">
        <v>36998</v>
      </c>
      <c r="B3546" s="98" t="s">
        <v>36999</v>
      </c>
      <c r="C3546" s="98" t="s">
        <v>595</v>
      </c>
      <c r="D3546" s="98" t="s">
        <v>12331</v>
      </c>
      <c r="E3546" s="98" t="s">
        <v>77</v>
      </c>
      <c r="F3546" s="99">
        <v>1</v>
      </c>
      <c r="G3546" s="99">
        <v>59.56</v>
      </c>
      <c r="H3546" s="99">
        <v>14.64</v>
      </c>
      <c r="I3546" s="99">
        <v>-16.13</v>
      </c>
      <c r="J3546" s="99">
        <v>-14.64</v>
      </c>
      <c r="K3546" s="99" t="s">
        <v>57</v>
      </c>
      <c r="L3546" s="99">
        <v>43.43</v>
      </c>
      <c r="M3546" s="98" t="s">
        <v>666</v>
      </c>
      <c r="N3546" s="98" t="s">
        <v>62</v>
      </c>
      <c r="O3546" s="98" t="s">
        <v>13007</v>
      </c>
      <c r="P3546" s="98" t="s">
        <v>13008</v>
      </c>
      <c r="Q3546" s="98" t="s">
        <v>38868</v>
      </c>
      <c r="R3546" s="98" t="s">
        <v>13009</v>
      </c>
      <c r="S3546" s="98" t="s">
        <v>62</v>
      </c>
      <c r="T3546" s="99">
        <v>59.56</v>
      </c>
      <c r="U3546" s="99" t="s">
        <v>63</v>
      </c>
      <c r="V3546" s="98" t="s">
        <v>9651</v>
      </c>
      <c r="W3546" s="98" t="s">
        <v>62</v>
      </c>
      <c r="X3546" s="98" t="s">
        <v>62</v>
      </c>
      <c r="Y3546" s="98" t="s">
        <v>62</v>
      </c>
      <c r="Z3546" s="98" t="s">
        <v>62</v>
      </c>
      <c r="AA3546" s="98" t="s">
        <v>62</v>
      </c>
      <c r="AB3546" s="98" t="s">
        <v>37000</v>
      </c>
      <c r="AC3546" s="98" t="s">
        <v>37001</v>
      </c>
      <c r="AD3546" s="98" t="s">
        <v>37002</v>
      </c>
      <c r="AE3546" s="98" t="s">
        <v>6446</v>
      </c>
      <c r="AF3546" s="98" t="s">
        <v>349</v>
      </c>
      <c r="AG3546" s="98" t="s">
        <v>37003</v>
      </c>
      <c r="AH3546" s="98" t="s">
        <v>73</v>
      </c>
      <c r="AI3546" s="98" t="s">
        <v>12907</v>
      </c>
      <c r="AJ3546" s="98" t="s">
        <v>37004</v>
      </c>
      <c r="AK3546" s="98" t="s">
        <v>37005</v>
      </c>
      <c r="AL3546" s="98" t="s">
        <v>75</v>
      </c>
      <c r="AM3546" s="98" t="s">
        <v>37006</v>
      </c>
      <c r="AN3546" s="98" t="s">
        <v>62</v>
      </c>
      <c r="AO3546" s="99" t="s">
        <v>62</v>
      </c>
      <c r="AP3546" s="98" t="s">
        <v>62</v>
      </c>
      <c r="AQ3546" s="98" t="s">
        <v>62</v>
      </c>
      <c r="AR3546" s="98" t="s">
        <v>62</v>
      </c>
      <c r="AS3546" s="98" t="s">
        <v>62</v>
      </c>
      <c r="AT3546" s="98" t="s">
        <v>62</v>
      </c>
      <c r="AU3546" s="98" t="s">
        <v>62</v>
      </c>
      <c r="AV3546" s="99" t="s">
        <v>57</v>
      </c>
      <c r="AW3546" s="98" t="s">
        <v>77</v>
      </c>
      <c r="AX3546" s="98" t="s">
        <v>57</v>
      </c>
      <c r="AY3546" s="98" t="s">
        <v>77</v>
      </c>
    </row>
    <row r="3547" spans="1:51" s="91" customFormat="1" ht="22.5" customHeight="1" x14ac:dyDescent="0.25">
      <c r="A3547" s="97" t="s">
        <v>37007</v>
      </c>
      <c r="B3547" s="98" t="s">
        <v>37008</v>
      </c>
      <c r="C3547" s="98" t="s">
        <v>595</v>
      </c>
      <c r="D3547" s="98" t="s">
        <v>12331</v>
      </c>
      <c r="E3547" s="98" t="s">
        <v>77</v>
      </c>
      <c r="F3547" s="99">
        <v>1</v>
      </c>
      <c r="G3547" s="99">
        <v>95.71</v>
      </c>
      <c r="H3547" s="99" t="s">
        <v>57</v>
      </c>
      <c r="I3547" s="99">
        <v>-16.27</v>
      </c>
      <c r="J3547" s="99">
        <v>-19.95</v>
      </c>
      <c r="K3547" s="99" t="s">
        <v>57</v>
      </c>
      <c r="L3547" s="99">
        <v>59.49</v>
      </c>
      <c r="M3547" s="98" t="s">
        <v>666</v>
      </c>
      <c r="N3547" s="98" t="s">
        <v>56</v>
      </c>
      <c r="O3547" s="98" t="s">
        <v>13228</v>
      </c>
      <c r="P3547" s="98" t="s">
        <v>13366</v>
      </c>
      <c r="Q3547" s="98" t="s">
        <v>38868</v>
      </c>
      <c r="R3547" s="98" t="s">
        <v>13367</v>
      </c>
      <c r="S3547" s="98" t="s">
        <v>62</v>
      </c>
      <c r="T3547" s="99">
        <v>95.71</v>
      </c>
      <c r="U3547" s="99" t="s">
        <v>63</v>
      </c>
      <c r="V3547" s="98" t="s">
        <v>9651</v>
      </c>
      <c r="W3547" s="98" t="s">
        <v>62</v>
      </c>
      <c r="X3547" s="98" t="s">
        <v>62</v>
      </c>
      <c r="Y3547" s="98" t="s">
        <v>62</v>
      </c>
      <c r="Z3547" s="98" t="s">
        <v>62</v>
      </c>
      <c r="AA3547" s="98" t="s">
        <v>62</v>
      </c>
      <c r="AB3547" s="98" t="s">
        <v>37009</v>
      </c>
      <c r="AC3547" s="98" t="s">
        <v>37010</v>
      </c>
      <c r="AD3547" s="98" t="s">
        <v>37011</v>
      </c>
      <c r="AE3547" s="98" t="s">
        <v>330</v>
      </c>
      <c r="AF3547" s="98" t="s">
        <v>234</v>
      </c>
      <c r="AG3547" s="98" t="s">
        <v>37012</v>
      </c>
      <c r="AH3547" s="98" t="s">
        <v>73</v>
      </c>
      <c r="AI3547" s="98" t="s">
        <v>12907</v>
      </c>
      <c r="AJ3547" s="98" t="s">
        <v>37013</v>
      </c>
      <c r="AK3547" s="98" t="s">
        <v>37014</v>
      </c>
      <c r="AL3547" s="98" t="s">
        <v>75</v>
      </c>
      <c r="AM3547" s="98" t="s">
        <v>37015</v>
      </c>
      <c r="AN3547" s="98" t="s">
        <v>62</v>
      </c>
      <c r="AO3547" s="99" t="s">
        <v>62</v>
      </c>
      <c r="AP3547" s="98" t="s">
        <v>62</v>
      </c>
      <c r="AQ3547" s="98" t="s">
        <v>62</v>
      </c>
      <c r="AR3547" s="98" t="s">
        <v>62</v>
      </c>
      <c r="AS3547" s="98" t="s">
        <v>62</v>
      </c>
      <c r="AT3547" s="98" t="s">
        <v>62</v>
      </c>
      <c r="AU3547" s="98" t="s">
        <v>62</v>
      </c>
      <c r="AV3547" s="99" t="s">
        <v>57</v>
      </c>
      <c r="AW3547" s="98" t="s">
        <v>77</v>
      </c>
      <c r="AX3547" s="98" t="s">
        <v>57</v>
      </c>
      <c r="AY3547" s="98" t="s">
        <v>77</v>
      </c>
    </row>
    <row r="3548" spans="1:51" s="91" customFormat="1" ht="22.5" customHeight="1" x14ac:dyDescent="0.25">
      <c r="A3548" s="97" t="s">
        <v>37016</v>
      </c>
      <c r="B3548" s="98" t="s">
        <v>37017</v>
      </c>
      <c r="C3548" s="98" t="s">
        <v>595</v>
      </c>
      <c r="D3548" s="98" t="s">
        <v>36317</v>
      </c>
      <c r="E3548" s="98" t="s">
        <v>77</v>
      </c>
      <c r="F3548" s="99">
        <v>1</v>
      </c>
      <c r="G3548" s="99">
        <v>83.88</v>
      </c>
      <c r="H3548" s="99" t="s">
        <v>57</v>
      </c>
      <c r="I3548" s="99">
        <v>-10.07</v>
      </c>
      <c r="J3548" s="99">
        <v>-21.45</v>
      </c>
      <c r="K3548" s="99" t="s">
        <v>57</v>
      </c>
      <c r="L3548" s="99">
        <v>52.36</v>
      </c>
      <c r="M3548" s="98" t="s">
        <v>666</v>
      </c>
      <c r="N3548" s="98" t="s">
        <v>56</v>
      </c>
      <c r="O3548" s="114">
        <v>55142</v>
      </c>
      <c r="P3548" s="98" t="s">
        <v>35088</v>
      </c>
      <c r="Q3548" s="98" t="s">
        <v>38868</v>
      </c>
      <c r="R3548" s="98" t="s">
        <v>8985</v>
      </c>
      <c r="S3548" s="98" t="s">
        <v>62</v>
      </c>
      <c r="T3548" s="99">
        <v>83.88</v>
      </c>
      <c r="U3548" s="99" t="s">
        <v>83</v>
      </c>
      <c r="V3548" s="98" t="s">
        <v>9651</v>
      </c>
      <c r="W3548" s="98" t="s">
        <v>62</v>
      </c>
      <c r="X3548" s="98" t="s">
        <v>62</v>
      </c>
      <c r="Y3548" s="98" t="s">
        <v>62</v>
      </c>
      <c r="Z3548" s="98" t="s">
        <v>62</v>
      </c>
      <c r="AA3548" s="98" t="s">
        <v>62</v>
      </c>
      <c r="AB3548" s="98" t="s">
        <v>37018</v>
      </c>
      <c r="AC3548" s="98" t="s">
        <v>37019</v>
      </c>
      <c r="AD3548" s="98" t="s">
        <v>37020</v>
      </c>
      <c r="AE3548" s="98" t="s">
        <v>8506</v>
      </c>
      <c r="AF3548" s="98" t="s">
        <v>71</v>
      </c>
      <c r="AG3548" s="98" t="s">
        <v>37021</v>
      </c>
      <c r="AH3548" s="98" t="s">
        <v>73</v>
      </c>
      <c r="AI3548" s="98" t="s">
        <v>12907</v>
      </c>
      <c r="AJ3548" s="98" t="s">
        <v>37013</v>
      </c>
      <c r="AK3548" s="98" t="s">
        <v>37022</v>
      </c>
      <c r="AL3548" s="98" t="s">
        <v>75</v>
      </c>
      <c r="AM3548" s="98" t="s">
        <v>37023</v>
      </c>
      <c r="AN3548" s="98" t="s">
        <v>62</v>
      </c>
      <c r="AO3548" s="99" t="s">
        <v>62</v>
      </c>
      <c r="AP3548" s="98" t="s">
        <v>62</v>
      </c>
      <c r="AQ3548" s="98" t="s">
        <v>62</v>
      </c>
      <c r="AR3548" s="98" t="s">
        <v>62</v>
      </c>
      <c r="AS3548" s="98" t="s">
        <v>62</v>
      </c>
      <c r="AT3548" s="98" t="s">
        <v>62</v>
      </c>
      <c r="AU3548" s="98" t="s">
        <v>62</v>
      </c>
      <c r="AV3548" s="99" t="s">
        <v>57</v>
      </c>
      <c r="AW3548" s="98" t="s">
        <v>77</v>
      </c>
      <c r="AX3548" s="98" t="s">
        <v>57</v>
      </c>
      <c r="AY3548" s="98" t="s">
        <v>77</v>
      </c>
    </row>
    <row r="3549" spans="1:51" s="91" customFormat="1" ht="22.5" customHeight="1" x14ac:dyDescent="0.25">
      <c r="A3549" s="97" t="s">
        <v>37031</v>
      </c>
      <c r="B3549" s="98" t="s">
        <v>37032</v>
      </c>
      <c r="C3549" s="98" t="s">
        <v>595</v>
      </c>
      <c r="D3549" s="98" t="s">
        <v>10968</v>
      </c>
      <c r="E3549" s="98" t="s">
        <v>56</v>
      </c>
      <c r="F3549" s="99">
        <v>2</v>
      </c>
      <c r="G3549" s="99">
        <v>118.44</v>
      </c>
      <c r="H3549" s="99" t="s">
        <v>57</v>
      </c>
      <c r="I3549" s="99">
        <v>-32.14</v>
      </c>
      <c r="J3549" s="99" t="s">
        <v>57</v>
      </c>
      <c r="K3549" s="99" t="s">
        <v>57</v>
      </c>
      <c r="L3549" s="99">
        <v>86.3</v>
      </c>
      <c r="M3549" s="98" t="s">
        <v>666</v>
      </c>
      <c r="N3549" s="98" t="s">
        <v>56</v>
      </c>
      <c r="O3549" s="98" t="s">
        <v>1516</v>
      </c>
      <c r="P3549" s="98" t="s">
        <v>12924</v>
      </c>
      <c r="Q3549" s="98" t="s">
        <v>38868</v>
      </c>
      <c r="R3549" s="98" t="s">
        <v>12925</v>
      </c>
      <c r="S3549" s="98" t="s">
        <v>62</v>
      </c>
      <c r="T3549" s="99">
        <v>59.22</v>
      </c>
      <c r="U3549" s="99" t="s">
        <v>63</v>
      </c>
      <c r="V3549" s="98" t="s">
        <v>9651</v>
      </c>
      <c r="W3549" s="98" t="s">
        <v>62</v>
      </c>
      <c r="X3549" s="98" t="s">
        <v>62</v>
      </c>
      <c r="Y3549" s="98" t="s">
        <v>62</v>
      </c>
      <c r="Z3549" s="98" t="s">
        <v>62</v>
      </c>
      <c r="AA3549" s="98" t="s">
        <v>62</v>
      </c>
      <c r="AB3549" s="98" t="s">
        <v>37033</v>
      </c>
      <c r="AC3549" s="98" t="s">
        <v>37034</v>
      </c>
      <c r="AD3549" s="98" t="s">
        <v>37035</v>
      </c>
      <c r="AE3549" s="98" t="s">
        <v>37036</v>
      </c>
      <c r="AF3549" s="98" t="s">
        <v>853</v>
      </c>
      <c r="AG3549" s="98" t="s">
        <v>37037</v>
      </c>
      <c r="AH3549" s="98" t="s">
        <v>73</v>
      </c>
      <c r="AI3549" s="98" t="s">
        <v>12907</v>
      </c>
      <c r="AJ3549" s="98" t="s">
        <v>37038</v>
      </c>
      <c r="AK3549" s="98" t="s">
        <v>35348</v>
      </c>
      <c r="AL3549" s="98" t="s">
        <v>75</v>
      </c>
      <c r="AM3549" s="98" t="s">
        <v>37039</v>
      </c>
      <c r="AN3549" s="98" t="s">
        <v>62</v>
      </c>
      <c r="AO3549" s="99" t="s">
        <v>62</v>
      </c>
      <c r="AP3549" s="98" t="s">
        <v>62</v>
      </c>
      <c r="AQ3549" s="98" t="s">
        <v>62</v>
      </c>
      <c r="AR3549" s="98" t="s">
        <v>62</v>
      </c>
      <c r="AS3549" s="98" t="s">
        <v>62</v>
      </c>
      <c r="AT3549" s="98" t="s">
        <v>62</v>
      </c>
      <c r="AU3549" s="98" t="s">
        <v>62</v>
      </c>
      <c r="AV3549" s="99" t="s">
        <v>57</v>
      </c>
      <c r="AW3549" s="98" t="s">
        <v>77</v>
      </c>
      <c r="AX3549" s="98" t="s">
        <v>57</v>
      </c>
      <c r="AY3549" s="98" t="s">
        <v>77</v>
      </c>
    </row>
    <row r="3550" spans="1:51" s="91" customFormat="1" ht="22.5" customHeight="1" x14ac:dyDescent="0.25">
      <c r="A3550" s="97" t="s">
        <v>37040</v>
      </c>
      <c r="B3550" s="98" t="s">
        <v>37041</v>
      </c>
      <c r="C3550" s="98" t="s">
        <v>595</v>
      </c>
      <c r="D3550" s="98" t="s">
        <v>11391</v>
      </c>
      <c r="E3550" s="98" t="s">
        <v>56</v>
      </c>
      <c r="F3550" s="99">
        <v>5</v>
      </c>
      <c r="G3550" s="99">
        <v>299.25</v>
      </c>
      <c r="H3550" s="99" t="s">
        <v>57</v>
      </c>
      <c r="I3550" s="99">
        <v>-80.849999999999994</v>
      </c>
      <c r="J3550" s="99" t="s">
        <v>57</v>
      </c>
      <c r="K3550" s="99" t="s">
        <v>57</v>
      </c>
      <c r="L3550" s="99">
        <v>218.4</v>
      </c>
      <c r="M3550" s="98" t="s">
        <v>666</v>
      </c>
      <c r="N3550" s="98" t="s">
        <v>56</v>
      </c>
      <c r="O3550" s="98" t="s">
        <v>1516</v>
      </c>
      <c r="P3550" s="98" t="s">
        <v>12924</v>
      </c>
      <c r="Q3550" s="98" t="s">
        <v>38868</v>
      </c>
      <c r="R3550" s="98" t="s">
        <v>12925</v>
      </c>
      <c r="S3550" s="98" t="s">
        <v>62</v>
      </c>
      <c r="T3550" s="99">
        <v>59.85</v>
      </c>
      <c r="U3550" s="99" t="s">
        <v>63</v>
      </c>
      <c r="V3550" s="98" t="s">
        <v>9651</v>
      </c>
      <c r="W3550" s="98" t="s">
        <v>62</v>
      </c>
      <c r="X3550" s="98" t="s">
        <v>62</v>
      </c>
      <c r="Y3550" s="98" t="s">
        <v>62</v>
      </c>
      <c r="Z3550" s="98" t="s">
        <v>62</v>
      </c>
      <c r="AA3550" s="98" t="s">
        <v>62</v>
      </c>
      <c r="AB3550" s="98" t="s">
        <v>37042</v>
      </c>
      <c r="AC3550" s="98" t="s">
        <v>37043</v>
      </c>
      <c r="AD3550" s="98" t="s">
        <v>37044</v>
      </c>
      <c r="AE3550" s="98" t="s">
        <v>5029</v>
      </c>
      <c r="AF3550" s="98" t="s">
        <v>71</v>
      </c>
      <c r="AG3550" s="98" t="s">
        <v>5030</v>
      </c>
      <c r="AH3550" s="98" t="s">
        <v>73</v>
      </c>
      <c r="AI3550" s="98" t="s">
        <v>12907</v>
      </c>
      <c r="AJ3550" s="98" t="s">
        <v>37045</v>
      </c>
      <c r="AK3550" s="98" t="s">
        <v>37046</v>
      </c>
      <c r="AL3550" s="98" t="s">
        <v>75</v>
      </c>
      <c r="AM3550" s="98" t="s">
        <v>37047</v>
      </c>
      <c r="AN3550" s="98" t="s">
        <v>62</v>
      </c>
      <c r="AO3550" s="99" t="s">
        <v>62</v>
      </c>
      <c r="AP3550" s="98" t="s">
        <v>62</v>
      </c>
      <c r="AQ3550" s="98" t="s">
        <v>62</v>
      </c>
      <c r="AR3550" s="98" t="s">
        <v>62</v>
      </c>
      <c r="AS3550" s="98" t="s">
        <v>62</v>
      </c>
      <c r="AT3550" s="98" t="s">
        <v>62</v>
      </c>
      <c r="AU3550" s="98" t="s">
        <v>62</v>
      </c>
      <c r="AV3550" s="99" t="s">
        <v>57</v>
      </c>
      <c r="AW3550" s="98" t="s">
        <v>77</v>
      </c>
      <c r="AX3550" s="98" t="s">
        <v>57</v>
      </c>
      <c r="AY3550" s="98" t="s">
        <v>77</v>
      </c>
    </row>
    <row r="3551" spans="1:51" s="91" customFormat="1" ht="22.5" customHeight="1" x14ac:dyDescent="0.25">
      <c r="A3551" s="97" t="s">
        <v>37048</v>
      </c>
      <c r="B3551" s="98" t="s">
        <v>37049</v>
      </c>
      <c r="C3551" s="98" t="s">
        <v>595</v>
      </c>
      <c r="D3551" s="98" t="s">
        <v>12331</v>
      </c>
      <c r="E3551" s="98" t="s">
        <v>77</v>
      </c>
      <c r="F3551" s="99">
        <v>1</v>
      </c>
      <c r="G3551" s="99">
        <v>59.56</v>
      </c>
      <c r="H3551" s="99">
        <v>14.64</v>
      </c>
      <c r="I3551" s="99">
        <v>-16.13</v>
      </c>
      <c r="J3551" s="99">
        <v>-14.64</v>
      </c>
      <c r="K3551" s="99" t="s">
        <v>57</v>
      </c>
      <c r="L3551" s="99">
        <v>43.43</v>
      </c>
      <c r="M3551" s="98" t="s">
        <v>666</v>
      </c>
      <c r="N3551" s="98" t="s">
        <v>56</v>
      </c>
      <c r="O3551" s="98" t="s">
        <v>13007</v>
      </c>
      <c r="P3551" s="98" t="s">
        <v>13008</v>
      </c>
      <c r="Q3551" s="98" t="s">
        <v>38868</v>
      </c>
      <c r="R3551" s="98" t="s">
        <v>13009</v>
      </c>
      <c r="S3551" s="98" t="s">
        <v>62</v>
      </c>
      <c r="T3551" s="99">
        <v>59.56</v>
      </c>
      <c r="U3551" s="99" t="s">
        <v>63</v>
      </c>
      <c r="V3551" s="98" t="s">
        <v>9651</v>
      </c>
      <c r="W3551" s="98" t="s">
        <v>62</v>
      </c>
      <c r="X3551" s="98" t="s">
        <v>62</v>
      </c>
      <c r="Y3551" s="98" t="s">
        <v>62</v>
      </c>
      <c r="Z3551" s="98" t="s">
        <v>62</v>
      </c>
      <c r="AA3551" s="98" t="s">
        <v>62</v>
      </c>
      <c r="AB3551" s="98" t="s">
        <v>37050</v>
      </c>
      <c r="AC3551" s="98" t="s">
        <v>37051</v>
      </c>
      <c r="AD3551" s="98" t="s">
        <v>37052</v>
      </c>
      <c r="AE3551" s="98" t="s">
        <v>1729</v>
      </c>
      <c r="AF3551" s="98" t="s">
        <v>105</v>
      </c>
      <c r="AG3551" s="98" t="s">
        <v>37053</v>
      </c>
      <c r="AH3551" s="98" t="s">
        <v>73</v>
      </c>
      <c r="AI3551" s="98" t="s">
        <v>12907</v>
      </c>
      <c r="AJ3551" s="98" t="s">
        <v>37054</v>
      </c>
      <c r="AK3551" s="98" t="s">
        <v>37055</v>
      </c>
      <c r="AL3551" s="98" t="s">
        <v>75</v>
      </c>
      <c r="AM3551" s="98" t="s">
        <v>37056</v>
      </c>
      <c r="AN3551" s="98" t="s">
        <v>62</v>
      </c>
      <c r="AO3551" s="99" t="s">
        <v>62</v>
      </c>
      <c r="AP3551" s="98" t="s">
        <v>62</v>
      </c>
      <c r="AQ3551" s="98" t="s">
        <v>62</v>
      </c>
      <c r="AR3551" s="98" t="s">
        <v>62</v>
      </c>
      <c r="AS3551" s="98" t="s">
        <v>62</v>
      </c>
      <c r="AT3551" s="98" t="s">
        <v>62</v>
      </c>
      <c r="AU3551" s="98" t="s">
        <v>62</v>
      </c>
      <c r="AV3551" s="99" t="s">
        <v>57</v>
      </c>
      <c r="AW3551" s="98" t="s">
        <v>77</v>
      </c>
      <c r="AX3551" s="98" t="s">
        <v>57</v>
      </c>
      <c r="AY3551" s="98" t="s">
        <v>77</v>
      </c>
    </row>
    <row r="3552" spans="1:51" s="91" customFormat="1" ht="22.5" customHeight="1" x14ac:dyDescent="0.25">
      <c r="A3552" s="97" t="s">
        <v>37065</v>
      </c>
      <c r="B3552" s="98" t="s">
        <v>37066</v>
      </c>
      <c r="C3552" s="98" t="s">
        <v>595</v>
      </c>
      <c r="D3552" s="98" t="s">
        <v>12331</v>
      </c>
      <c r="E3552" s="98" t="s">
        <v>56</v>
      </c>
      <c r="F3552" s="99">
        <v>1</v>
      </c>
      <c r="G3552" s="99">
        <v>59.85</v>
      </c>
      <c r="H3552" s="99" t="s">
        <v>57</v>
      </c>
      <c r="I3552" s="99">
        <v>-16.170000000000002</v>
      </c>
      <c r="J3552" s="99" t="s">
        <v>57</v>
      </c>
      <c r="K3552" s="99" t="s">
        <v>57</v>
      </c>
      <c r="L3552" s="99">
        <v>43.68</v>
      </c>
      <c r="M3552" s="98" t="s">
        <v>666</v>
      </c>
      <c r="N3552" s="98" t="s">
        <v>62</v>
      </c>
      <c r="O3552" s="98" t="s">
        <v>1516</v>
      </c>
      <c r="P3552" s="98" t="s">
        <v>12924</v>
      </c>
      <c r="Q3552" s="98" t="s">
        <v>38868</v>
      </c>
      <c r="R3552" s="98" t="s">
        <v>12925</v>
      </c>
      <c r="S3552" s="98" t="s">
        <v>62</v>
      </c>
      <c r="T3552" s="99">
        <v>59.85</v>
      </c>
      <c r="U3552" s="99" t="s">
        <v>63</v>
      </c>
      <c r="V3552" s="98" t="s">
        <v>9651</v>
      </c>
      <c r="W3552" s="98" t="s">
        <v>62</v>
      </c>
      <c r="X3552" s="98" t="s">
        <v>62</v>
      </c>
      <c r="Y3552" s="98" t="s">
        <v>62</v>
      </c>
      <c r="Z3552" s="98" t="s">
        <v>62</v>
      </c>
      <c r="AA3552" s="98" t="s">
        <v>62</v>
      </c>
      <c r="AB3552" s="98" t="s">
        <v>37067</v>
      </c>
      <c r="AC3552" s="98" t="s">
        <v>37068</v>
      </c>
      <c r="AD3552" s="98" t="s">
        <v>37069</v>
      </c>
      <c r="AE3552" s="98" t="s">
        <v>11022</v>
      </c>
      <c r="AF3552" s="98" t="s">
        <v>234</v>
      </c>
      <c r="AG3552" s="98" t="s">
        <v>37070</v>
      </c>
      <c r="AH3552" s="98" t="s">
        <v>73</v>
      </c>
      <c r="AI3552" s="98" t="s">
        <v>12907</v>
      </c>
      <c r="AJ3552" s="98" t="s">
        <v>37071</v>
      </c>
      <c r="AK3552" s="98" t="s">
        <v>37072</v>
      </c>
      <c r="AL3552" s="98" t="s">
        <v>75</v>
      </c>
      <c r="AM3552" s="98" t="s">
        <v>37073</v>
      </c>
      <c r="AN3552" s="98" t="s">
        <v>62</v>
      </c>
      <c r="AO3552" s="99" t="s">
        <v>62</v>
      </c>
      <c r="AP3552" s="98" t="s">
        <v>62</v>
      </c>
      <c r="AQ3552" s="98" t="s">
        <v>62</v>
      </c>
      <c r="AR3552" s="98" t="s">
        <v>62</v>
      </c>
      <c r="AS3552" s="98" t="s">
        <v>62</v>
      </c>
      <c r="AT3552" s="98" t="s">
        <v>62</v>
      </c>
      <c r="AU3552" s="98" t="s">
        <v>62</v>
      </c>
      <c r="AV3552" s="99" t="s">
        <v>57</v>
      </c>
      <c r="AW3552" s="98" t="s">
        <v>77</v>
      </c>
      <c r="AX3552" s="98" t="s">
        <v>57</v>
      </c>
      <c r="AY3552" s="98" t="s">
        <v>77</v>
      </c>
    </row>
    <row r="3553" spans="1:51" s="91" customFormat="1" ht="22.5" customHeight="1" x14ac:dyDescent="0.25">
      <c r="A3553" s="97" t="s">
        <v>37074</v>
      </c>
      <c r="B3553" s="98" t="s">
        <v>37075</v>
      </c>
      <c r="C3553" s="98" t="s">
        <v>595</v>
      </c>
      <c r="D3553" s="98" t="s">
        <v>36317</v>
      </c>
      <c r="E3553" s="98" t="s">
        <v>77</v>
      </c>
      <c r="F3553" s="99">
        <v>1</v>
      </c>
      <c r="G3553" s="99">
        <v>197.36</v>
      </c>
      <c r="H3553" s="99" t="s">
        <v>57</v>
      </c>
      <c r="I3553" s="99">
        <v>-23.68</v>
      </c>
      <c r="J3553" s="99">
        <v>-21.45</v>
      </c>
      <c r="K3553" s="99" t="s">
        <v>57</v>
      </c>
      <c r="L3553" s="99">
        <v>152.22999999999999</v>
      </c>
      <c r="M3553" s="98" t="s">
        <v>666</v>
      </c>
      <c r="N3553" s="98" t="s">
        <v>56</v>
      </c>
      <c r="O3553" s="98" t="s">
        <v>14868</v>
      </c>
      <c r="P3553" s="98" t="s">
        <v>16018</v>
      </c>
      <c r="Q3553" s="98" t="s">
        <v>38868</v>
      </c>
      <c r="R3553" s="98" t="s">
        <v>15998</v>
      </c>
      <c r="S3553" s="98" t="s">
        <v>62</v>
      </c>
      <c r="T3553" s="99">
        <v>197.36</v>
      </c>
      <c r="U3553" s="99" t="s">
        <v>83</v>
      </c>
      <c r="V3553" s="98" t="s">
        <v>9651</v>
      </c>
      <c r="W3553" s="98" t="s">
        <v>62</v>
      </c>
      <c r="X3553" s="98" t="s">
        <v>62</v>
      </c>
      <c r="Y3553" s="98" t="s">
        <v>62</v>
      </c>
      <c r="Z3553" s="98" t="s">
        <v>62</v>
      </c>
      <c r="AA3553" s="98" t="s">
        <v>62</v>
      </c>
      <c r="AB3553" s="98" t="s">
        <v>37076</v>
      </c>
      <c r="AC3553" s="98" t="s">
        <v>37077</v>
      </c>
      <c r="AD3553" s="98" t="s">
        <v>37078</v>
      </c>
      <c r="AE3553" s="98" t="s">
        <v>3715</v>
      </c>
      <c r="AF3553" s="98" t="s">
        <v>3716</v>
      </c>
      <c r="AG3553" s="98" t="s">
        <v>37079</v>
      </c>
      <c r="AH3553" s="98" t="s">
        <v>73</v>
      </c>
      <c r="AI3553" s="98" t="s">
        <v>12907</v>
      </c>
      <c r="AJ3553" s="98" t="s">
        <v>37080</v>
      </c>
      <c r="AK3553" s="98" t="s">
        <v>36489</v>
      </c>
      <c r="AL3553" s="98" t="s">
        <v>75</v>
      </c>
      <c r="AM3553" s="98" t="s">
        <v>37081</v>
      </c>
      <c r="AN3553" s="98" t="s">
        <v>62</v>
      </c>
      <c r="AO3553" s="99" t="s">
        <v>62</v>
      </c>
      <c r="AP3553" s="98" t="s">
        <v>62</v>
      </c>
      <c r="AQ3553" s="98" t="s">
        <v>62</v>
      </c>
      <c r="AR3553" s="98" t="s">
        <v>62</v>
      </c>
      <c r="AS3553" s="98" t="s">
        <v>62</v>
      </c>
      <c r="AT3553" s="98" t="s">
        <v>62</v>
      </c>
      <c r="AU3553" s="98" t="s">
        <v>62</v>
      </c>
      <c r="AV3553" s="99" t="s">
        <v>57</v>
      </c>
      <c r="AW3553" s="98" t="s">
        <v>77</v>
      </c>
      <c r="AX3553" s="98" t="s">
        <v>57</v>
      </c>
      <c r="AY3553" s="98" t="s">
        <v>77</v>
      </c>
    </row>
    <row r="3554" spans="1:51" s="91" customFormat="1" ht="22.5" customHeight="1" x14ac:dyDescent="0.25">
      <c r="A3554" s="97" t="s">
        <v>37082</v>
      </c>
      <c r="B3554" s="98" t="s">
        <v>37083</v>
      </c>
      <c r="C3554" s="98" t="s">
        <v>595</v>
      </c>
      <c r="D3554" s="98" t="s">
        <v>11391</v>
      </c>
      <c r="E3554" s="98" t="s">
        <v>56</v>
      </c>
      <c r="F3554" s="99">
        <v>1</v>
      </c>
      <c r="G3554" s="99">
        <v>59.85</v>
      </c>
      <c r="H3554" s="99" t="s">
        <v>57</v>
      </c>
      <c r="I3554" s="99">
        <v>-16.170000000000002</v>
      </c>
      <c r="J3554" s="99" t="s">
        <v>57</v>
      </c>
      <c r="K3554" s="99" t="s">
        <v>57</v>
      </c>
      <c r="L3554" s="99">
        <v>43.68</v>
      </c>
      <c r="M3554" s="98" t="s">
        <v>666</v>
      </c>
      <c r="N3554" s="98" t="s">
        <v>56</v>
      </c>
      <c r="O3554" s="98" t="s">
        <v>1516</v>
      </c>
      <c r="P3554" s="98" t="s">
        <v>12924</v>
      </c>
      <c r="Q3554" s="98" t="s">
        <v>38868</v>
      </c>
      <c r="R3554" s="98" t="s">
        <v>12925</v>
      </c>
      <c r="S3554" s="98" t="s">
        <v>62</v>
      </c>
      <c r="T3554" s="99">
        <v>59.85</v>
      </c>
      <c r="U3554" s="99" t="s">
        <v>63</v>
      </c>
      <c r="V3554" s="98" t="s">
        <v>9651</v>
      </c>
      <c r="W3554" s="98" t="s">
        <v>62</v>
      </c>
      <c r="X3554" s="98" t="s">
        <v>62</v>
      </c>
      <c r="Y3554" s="98" t="s">
        <v>62</v>
      </c>
      <c r="Z3554" s="98" t="s">
        <v>62</v>
      </c>
      <c r="AA3554" s="98" t="s">
        <v>62</v>
      </c>
      <c r="AB3554" s="98" t="s">
        <v>37084</v>
      </c>
      <c r="AC3554" s="98" t="s">
        <v>37085</v>
      </c>
      <c r="AD3554" s="98" t="s">
        <v>37086</v>
      </c>
      <c r="AE3554" s="98" t="s">
        <v>37087</v>
      </c>
      <c r="AF3554" s="98" t="s">
        <v>345</v>
      </c>
      <c r="AG3554" s="98" t="s">
        <v>37088</v>
      </c>
      <c r="AH3554" s="98" t="s">
        <v>73</v>
      </c>
      <c r="AI3554" s="98" t="s">
        <v>12907</v>
      </c>
      <c r="AJ3554" s="98" t="s">
        <v>37089</v>
      </c>
      <c r="AK3554" s="98" t="s">
        <v>37090</v>
      </c>
      <c r="AL3554" s="98" t="s">
        <v>75</v>
      </c>
      <c r="AM3554" s="98" t="s">
        <v>37091</v>
      </c>
      <c r="AN3554" s="98" t="s">
        <v>62</v>
      </c>
      <c r="AO3554" s="99" t="s">
        <v>62</v>
      </c>
      <c r="AP3554" s="98" t="s">
        <v>62</v>
      </c>
      <c r="AQ3554" s="98" t="s">
        <v>62</v>
      </c>
      <c r="AR3554" s="98" t="s">
        <v>62</v>
      </c>
      <c r="AS3554" s="98" t="s">
        <v>62</v>
      </c>
      <c r="AT3554" s="98" t="s">
        <v>62</v>
      </c>
      <c r="AU3554" s="98" t="s">
        <v>62</v>
      </c>
      <c r="AV3554" s="99" t="s">
        <v>57</v>
      </c>
      <c r="AW3554" s="98" t="s">
        <v>77</v>
      </c>
      <c r="AX3554" s="98" t="s">
        <v>57</v>
      </c>
      <c r="AY3554" s="98" t="s">
        <v>77</v>
      </c>
    </row>
    <row r="3555" spans="1:51" s="91" customFormat="1" ht="22.5" customHeight="1" x14ac:dyDescent="0.25">
      <c r="A3555" s="97" t="s">
        <v>37092</v>
      </c>
      <c r="B3555" s="98" t="s">
        <v>37093</v>
      </c>
      <c r="C3555" s="98" t="s">
        <v>595</v>
      </c>
      <c r="D3555" s="98" t="s">
        <v>9171</v>
      </c>
      <c r="E3555" s="98" t="s">
        <v>77</v>
      </c>
      <c r="F3555" s="99">
        <v>1</v>
      </c>
      <c r="G3555" s="99">
        <v>59.56</v>
      </c>
      <c r="H3555" s="99" t="s">
        <v>57</v>
      </c>
      <c r="I3555" s="99">
        <v>-16.13</v>
      </c>
      <c r="J3555" s="99" t="s">
        <v>57</v>
      </c>
      <c r="K3555" s="99" t="s">
        <v>57</v>
      </c>
      <c r="L3555" s="99">
        <v>43.43</v>
      </c>
      <c r="M3555" s="98" t="s">
        <v>666</v>
      </c>
      <c r="N3555" s="98" t="s">
        <v>56</v>
      </c>
      <c r="O3555" s="98" t="s">
        <v>13007</v>
      </c>
      <c r="P3555" s="98" t="s">
        <v>13008</v>
      </c>
      <c r="Q3555" s="98" t="s">
        <v>38868</v>
      </c>
      <c r="R3555" s="98" t="s">
        <v>13009</v>
      </c>
      <c r="S3555" s="98" t="s">
        <v>62</v>
      </c>
      <c r="T3555" s="99">
        <v>59.56</v>
      </c>
      <c r="U3555" s="99" t="s">
        <v>63</v>
      </c>
      <c r="V3555" s="98" t="s">
        <v>9651</v>
      </c>
      <c r="W3555" s="98" t="s">
        <v>62</v>
      </c>
      <c r="X3555" s="98" t="s">
        <v>62</v>
      </c>
      <c r="Y3555" s="98" t="s">
        <v>62</v>
      </c>
      <c r="Z3555" s="98" t="s">
        <v>62</v>
      </c>
      <c r="AA3555" s="98" t="s">
        <v>62</v>
      </c>
      <c r="AB3555" s="98" t="s">
        <v>37094</v>
      </c>
      <c r="AC3555" s="98" t="s">
        <v>37095</v>
      </c>
      <c r="AD3555" s="98" t="s">
        <v>37096</v>
      </c>
      <c r="AE3555" s="98" t="s">
        <v>3824</v>
      </c>
      <c r="AF3555" s="98" t="s">
        <v>853</v>
      </c>
      <c r="AG3555" s="98" t="s">
        <v>37097</v>
      </c>
      <c r="AH3555" s="98" t="s">
        <v>73</v>
      </c>
      <c r="AI3555" s="98" t="s">
        <v>12907</v>
      </c>
      <c r="AJ3555" s="98" t="s">
        <v>37098</v>
      </c>
      <c r="AK3555" s="98" t="s">
        <v>37099</v>
      </c>
      <c r="AL3555" s="98" t="s">
        <v>75</v>
      </c>
      <c r="AM3555" s="98" t="s">
        <v>37100</v>
      </c>
      <c r="AN3555" s="98" t="s">
        <v>62</v>
      </c>
      <c r="AO3555" s="99" t="s">
        <v>62</v>
      </c>
      <c r="AP3555" s="98" t="s">
        <v>62</v>
      </c>
      <c r="AQ3555" s="98" t="s">
        <v>62</v>
      </c>
      <c r="AR3555" s="98" t="s">
        <v>62</v>
      </c>
      <c r="AS3555" s="98" t="s">
        <v>62</v>
      </c>
      <c r="AT3555" s="98" t="s">
        <v>62</v>
      </c>
      <c r="AU3555" s="98" t="s">
        <v>62</v>
      </c>
      <c r="AV3555" s="99" t="s">
        <v>57</v>
      </c>
      <c r="AW3555" s="98" t="s">
        <v>77</v>
      </c>
      <c r="AX3555" s="98" t="s">
        <v>57</v>
      </c>
      <c r="AY3555" s="98" t="s">
        <v>77</v>
      </c>
    </row>
    <row r="3556" spans="1:51" s="91" customFormat="1" ht="22.5" customHeight="1" x14ac:dyDescent="0.25">
      <c r="A3556" s="97" t="s">
        <v>37101</v>
      </c>
      <c r="B3556" s="98" t="s">
        <v>37102</v>
      </c>
      <c r="C3556" s="98" t="s">
        <v>595</v>
      </c>
      <c r="D3556" s="98" t="s">
        <v>12331</v>
      </c>
      <c r="E3556" s="98" t="s">
        <v>56</v>
      </c>
      <c r="F3556" s="99">
        <v>2</v>
      </c>
      <c r="G3556" s="99">
        <v>133.58000000000001</v>
      </c>
      <c r="H3556" s="99" t="s">
        <v>57</v>
      </c>
      <c r="I3556" s="99">
        <v>-34.700000000000003</v>
      </c>
      <c r="J3556" s="99" t="s">
        <v>57</v>
      </c>
      <c r="K3556" s="99" t="s">
        <v>57</v>
      </c>
      <c r="L3556" s="99">
        <v>98.88</v>
      </c>
      <c r="M3556" s="98" t="s">
        <v>666</v>
      </c>
      <c r="N3556" s="98" t="s">
        <v>56</v>
      </c>
      <c r="O3556" s="98" t="s">
        <v>12935</v>
      </c>
      <c r="P3556" s="98" t="s">
        <v>12998</v>
      </c>
      <c r="Q3556" s="98" t="s">
        <v>38868</v>
      </c>
      <c r="R3556" s="98" t="s">
        <v>12999</v>
      </c>
      <c r="S3556" s="98" t="s">
        <v>62</v>
      </c>
      <c r="T3556" s="99">
        <v>66.790000000000006</v>
      </c>
      <c r="U3556" s="99" t="s">
        <v>63</v>
      </c>
      <c r="V3556" s="98" t="s">
        <v>9651</v>
      </c>
      <c r="W3556" s="98" t="s">
        <v>62</v>
      </c>
      <c r="X3556" s="98" t="s">
        <v>62</v>
      </c>
      <c r="Y3556" s="98" t="s">
        <v>62</v>
      </c>
      <c r="Z3556" s="98" t="s">
        <v>62</v>
      </c>
      <c r="AA3556" s="98" t="s">
        <v>62</v>
      </c>
      <c r="AB3556" s="98" t="s">
        <v>37103</v>
      </c>
      <c r="AC3556" s="98" t="s">
        <v>37104</v>
      </c>
      <c r="AD3556" s="98" t="s">
        <v>37105</v>
      </c>
      <c r="AE3556" s="98" t="s">
        <v>2072</v>
      </c>
      <c r="AF3556" s="98" t="s">
        <v>234</v>
      </c>
      <c r="AG3556" s="98" t="s">
        <v>37106</v>
      </c>
      <c r="AH3556" s="98" t="s">
        <v>73</v>
      </c>
      <c r="AI3556" s="98" t="s">
        <v>12907</v>
      </c>
      <c r="AJ3556" s="98" t="s">
        <v>37107</v>
      </c>
      <c r="AK3556" s="98" t="s">
        <v>37108</v>
      </c>
      <c r="AL3556" s="98" t="s">
        <v>75</v>
      </c>
      <c r="AM3556" s="98" t="s">
        <v>37109</v>
      </c>
      <c r="AN3556" s="98" t="s">
        <v>62</v>
      </c>
      <c r="AO3556" s="99" t="s">
        <v>62</v>
      </c>
      <c r="AP3556" s="98" t="s">
        <v>62</v>
      </c>
      <c r="AQ3556" s="98" t="s">
        <v>62</v>
      </c>
      <c r="AR3556" s="98" t="s">
        <v>62</v>
      </c>
      <c r="AS3556" s="98" t="s">
        <v>62</v>
      </c>
      <c r="AT3556" s="98" t="s">
        <v>62</v>
      </c>
      <c r="AU3556" s="98" t="s">
        <v>62</v>
      </c>
      <c r="AV3556" s="99" t="s">
        <v>57</v>
      </c>
      <c r="AW3556" s="98" t="s">
        <v>77</v>
      </c>
      <c r="AX3556" s="98" t="s">
        <v>57</v>
      </c>
      <c r="AY3556" s="98" t="s">
        <v>77</v>
      </c>
    </row>
    <row r="3557" spans="1:51" s="91" customFormat="1" ht="22.5" customHeight="1" x14ac:dyDescent="0.25">
      <c r="A3557" s="97" t="s">
        <v>37110</v>
      </c>
      <c r="B3557" s="98" t="s">
        <v>37102</v>
      </c>
      <c r="C3557" s="98" t="s">
        <v>595</v>
      </c>
      <c r="D3557" s="98" t="s">
        <v>12331</v>
      </c>
      <c r="E3557" s="98" t="s">
        <v>77</v>
      </c>
      <c r="F3557" s="99">
        <v>1</v>
      </c>
      <c r="G3557" s="99">
        <v>59.85</v>
      </c>
      <c r="H3557" s="99">
        <v>18.12</v>
      </c>
      <c r="I3557" s="99">
        <v>-16.170000000000002</v>
      </c>
      <c r="J3557" s="99">
        <v>-18.12</v>
      </c>
      <c r="K3557" s="99" t="s">
        <v>57</v>
      </c>
      <c r="L3557" s="99">
        <v>43.68</v>
      </c>
      <c r="M3557" s="98" t="s">
        <v>666</v>
      </c>
      <c r="N3557" s="98" t="s">
        <v>56</v>
      </c>
      <c r="O3557" s="98" t="s">
        <v>1516</v>
      </c>
      <c r="P3557" s="98" t="s">
        <v>12924</v>
      </c>
      <c r="Q3557" s="98" t="s">
        <v>38868</v>
      </c>
      <c r="R3557" s="98" t="s">
        <v>12925</v>
      </c>
      <c r="S3557" s="98" t="s">
        <v>62</v>
      </c>
      <c r="T3557" s="99">
        <v>59.85</v>
      </c>
      <c r="U3557" s="99" t="s">
        <v>63</v>
      </c>
      <c r="V3557" s="98" t="s">
        <v>9651</v>
      </c>
      <c r="W3557" s="98" t="s">
        <v>62</v>
      </c>
      <c r="X3557" s="98" t="s">
        <v>62</v>
      </c>
      <c r="Y3557" s="98" t="s">
        <v>62</v>
      </c>
      <c r="Z3557" s="98" t="s">
        <v>62</v>
      </c>
      <c r="AA3557" s="98" t="s">
        <v>62</v>
      </c>
      <c r="AB3557" s="98" t="s">
        <v>37111</v>
      </c>
      <c r="AC3557" s="98" t="s">
        <v>37112</v>
      </c>
      <c r="AD3557" s="98" t="s">
        <v>37113</v>
      </c>
      <c r="AE3557" s="98" t="s">
        <v>3103</v>
      </c>
      <c r="AF3557" s="98" t="s">
        <v>853</v>
      </c>
      <c r="AG3557" s="98" t="s">
        <v>3104</v>
      </c>
      <c r="AH3557" s="98" t="s">
        <v>73</v>
      </c>
      <c r="AI3557" s="98" t="s">
        <v>12907</v>
      </c>
      <c r="AJ3557" s="98" t="s">
        <v>37114</v>
      </c>
      <c r="AK3557" s="98" t="s">
        <v>12350</v>
      </c>
      <c r="AL3557" s="98" t="s">
        <v>75</v>
      </c>
      <c r="AM3557" s="98" t="s">
        <v>37115</v>
      </c>
      <c r="AN3557" s="98" t="s">
        <v>62</v>
      </c>
      <c r="AO3557" s="99" t="s">
        <v>62</v>
      </c>
      <c r="AP3557" s="98" t="s">
        <v>62</v>
      </c>
      <c r="AQ3557" s="98" t="s">
        <v>62</v>
      </c>
      <c r="AR3557" s="98" t="s">
        <v>62</v>
      </c>
      <c r="AS3557" s="98" t="s">
        <v>62</v>
      </c>
      <c r="AT3557" s="98" t="s">
        <v>62</v>
      </c>
      <c r="AU3557" s="98" t="s">
        <v>62</v>
      </c>
      <c r="AV3557" s="99" t="s">
        <v>57</v>
      </c>
      <c r="AW3557" s="98" t="s">
        <v>77</v>
      </c>
      <c r="AX3557" s="98" t="s">
        <v>57</v>
      </c>
      <c r="AY3557" s="98" t="s">
        <v>77</v>
      </c>
    </row>
    <row r="3558" spans="1:51" s="91" customFormat="1" ht="22.5" customHeight="1" x14ac:dyDescent="0.25">
      <c r="A3558" s="97" t="s">
        <v>37116</v>
      </c>
      <c r="B3558" s="98" t="s">
        <v>37117</v>
      </c>
      <c r="C3558" s="98" t="s">
        <v>595</v>
      </c>
      <c r="D3558" s="98" t="s">
        <v>12331</v>
      </c>
      <c r="E3558" s="98" t="s">
        <v>77</v>
      </c>
      <c r="F3558" s="99">
        <v>1</v>
      </c>
      <c r="G3558" s="99">
        <v>173.9</v>
      </c>
      <c r="H3558" s="99" t="s">
        <v>57</v>
      </c>
      <c r="I3558" s="99">
        <v>-29.56</v>
      </c>
      <c r="J3558" s="99">
        <v>-19.95</v>
      </c>
      <c r="K3558" s="99" t="s">
        <v>57</v>
      </c>
      <c r="L3558" s="99">
        <v>124.39</v>
      </c>
      <c r="M3558" s="98" t="s">
        <v>666</v>
      </c>
      <c r="N3558" s="98" t="s">
        <v>56</v>
      </c>
      <c r="O3558" s="98" t="s">
        <v>17732</v>
      </c>
      <c r="P3558" s="98" t="s">
        <v>20805</v>
      </c>
      <c r="Q3558" s="98" t="s">
        <v>38868</v>
      </c>
      <c r="R3558" s="98" t="s">
        <v>20806</v>
      </c>
      <c r="S3558" s="98" t="s">
        <v>62</v>
      </c>
      <c r="T3558" s="99">
        <v>173.9</v>
      </c>
      <c r="U3558" s="99" t="s">
        <v>63</v>
      </c>
      <c r="V3558" s="98" t="s">
        <v>9651</v>
      </c>
      <c r="W3558" s="98" t="s">
        <v>62</v>
      </c>
      <c r="X3558" s="98" t="s">
        <v>62</v>
      </c>
      <c r="Y3558" s="98" t="s">
        <v>62</v>
      </c>
      <c r="Z3558" s="98" t="s">
        <v>62</v>
      </c>
      <c r="AA3558" s="98" t="s">
        <v>62</v>
      </c>
      <c r="AB3558" s="98" t="s">
        <v>37118</v>
      </c>
      <c r="AC3558" s="98" t="s">
        <v>37119</v>
      </c>
      <c r="AD3558" s="98" t="s">
        <v>37120</v>
      </c>
      <c r="AE3558" s="98" t="s">
        <v>37121</v>
      </c>
      <c r="AF3558" s="98" t="s">
        <v>234</v>
      </c>
      <c r="AG3558" s="98" t="s">
        <v>37122</v>
      </c>
      <c r="AH3558" s="98" t="s">
        <v>73</v>
      </c>
      <c r="AI3558" s="98" t="s">
        <v>12907</v>
      </c>
      <c r="AJ3558" s="98" t="s">
        <v>37123</v>
      </c>
      <c r="AK3558" s="98" t="s">
        <v>37124</v>
      </c>
      <c r="AL3558" s="98" t="s">
        <v>75</v>
      </c>
      <c r="AM3558" s="98" t="s">
        <v>37125</v>
      </c>
      <c r="AN3558" s="98" t="s">
        <v>62</v>
      </c>
      <c r="AO3558" s="99" t="s">
        <v>62</v>
      </c>
      <c r="AP3558" s="98" t="s">
        <v>62</v>
      </c>
      <c r="AQ3558" s="98" t="s">
        <v>62</v>
      </c>
      <c r="AR3558" s="98" t="s">
        <v>62</v>
      </c>
      <c r="AS3558" s="98" t="s">
        <v>62</v>
      </c>
      <c r="AT3558" s="98" t="s">
        <v>62</v>
      </c>
      <c r="AU3558" s="98" t="s">
        <v>62</v>
      </c>
      <c r="AV3558" s="99" t="s">
        <v>57</v>
      </c>
      <c r="AW3558" s="98" t="s">
        <v>77</v>
      </c>
      <c r="AX3558" s="98" t="s">
        <v>57</v>
      </c>
      <c r="AY3558" s="98" t="s">
        <v>77</v>
      </c>
    </row>
    <row r="3559" spans="1:51" s="91" customFormat="1" ht="22.5" customHeight="1" x14ac:dyDescent="0.25">
      <c r="A3559" s="97" t="s">
        <v>37126</v>
      </c>
      <c r="B3559" s="98" t="s">
        <v>37127</v>
      </c>
      <c r="C3559" s="98" t="s">
        <v>595</v>
      </c>
      <c r="D3559" s="98" t="s">
        <v>11391</v>
      </c>
      <c r="E3559" s="98" t="s">
        <v>77</v>
      </c>
      <c r="F3559" s="99">
        <v>1</v>
      </c>
      <c r="G3559" s="99">
        <v>59.56</v>
      </c>
      <c r="H3559" s="99">
        <v>18.12</v>
      </c>
      <c r="I3559" s="99">
        <v>-16.13</v>
      </c>
      <c r="J3559" s="99">
        <v>-18.12</v>
      </c>
      <c r="K3559" s="99" t="s">
        <v>57</v>
      </c>
      <c r="L3559" s="99">
        <v>43.43</v>
      </c>
      <c r="M3559" s="98" t="s">
        <v>666</v>
      </c>
      <c r="N3559" s="98" t="s">
        <v>62</v>
      </c>
      <c r="O3559" s="98" t="s">
        <v>13007</v>
      </c>
      <c r="P3559" s="98" t="s">
        <v>13008</v>
      </c>
      <c r="Q3559" s="98" t="s">
        <v>38868</v>
      </c>
      <c r="R3559" s="98" t="s">
        <v>13009</v>
      </c>
      <c r="S3559" s="98" t="s">
        <v>62</v>
      </c>
      <c r="T3559" s="99">
        <v>59.56</v>
      </c>
      <c r="U3559" s="99" t="s">
        <v>63</v>
      </c>
      <c r="V3559" s="98" t="s">
        <v>9651</v>
      </c>
      <c r="W3559" s="98" t="s">
        <v>62</v>
      </c>
      <c r="X3559" s="98" t="s">
        <v>62</v>
      </c>
      <c r="Y3559" s="98" t="s">
        <v>62</v>
      </c>
      <c r="Z3559" s="98" t="s">
        <v>62</v>
      </c>
      <c r="AA3559" s="98" t="s">
        <v>62</v>
      </c>
      <c r="AB3559" s="98" t="s">
        <v>37128</v>
      </c>
      <c r="AC3559" s="98" t="s">
        <v>37129</v>
      </c>
      <c r="AD3559" s="98" t="s">
        <v>37130</v>
      </c>
      <c r="AE3559" s="98" t="s">
        <v>37131</v>
      </c>
      <c r="AF3559" s="98" t="s">
        <v>105</v>
      </c>
      <c r="AG3559" s="98" t="s">
        <v>37132</v>
      </c>
      <c r="AH3559" s="98" t="s">
        <v>73</v>
      </c>
      <c r="AI3559" s="98" t="s">
        <v>12907</v>
      </c>
      <c r="AJ3559" s="98" t="s">
        <v>36972</v>
      </c>
      <c r="AK3559" s="98" t="s">
        <v>37133</v>
      </c>
      <c r="AL3559" s="98" t="s">
        <v>75</v>
      </c>
      <c r="AM3559" s="98" t="s">
        <v>37134</v>
      </c>
      <c r="AN3559" s="98" t="s">
        <v>62</v>
      </c>
      <c r="AO3559" s="99" t="s">
        <v>62</v>
      </c>
      <c r="AP3559" s="98" t="s">
        <v>62</v>
      </c>
      <c r="AQ3559" s="98" t="s">
        <v>62</v>
      </c>
      <c r="AR3559" s="98" t="s">
        <v>62</v>
      </c>
      <c r="AS3559" s="98" t="s">
        <v>62</v>
      </c>
      <c r="AT3559" s="98" t="s">
        <v>62</v>
      </c>
      <c r="AU3559" s="98" t="s">
        <v>62</v>
      </c>
      <c r="AV3559" s="99" t="s">
        <v>57</v>
      </c>
      <c r="AW3559" s="98" t="s">
        <v>77</v>
      </c>
      <c r="AX3559" s="98" t="s">
        <v>57</v>
      </c>
      <c r="AY3559" s="98" t="s">
        <v>77</v>
      </c>
    </row>
    <row r="3560" spans="1:51" s="91" customFormat="1" ht="22.5" customHeight="1" x14ac:dyDescent="0.25">
      <c r="A3560" s="97" t="s">
        <v>37135</v>
      </c>
      <c r="B3560" s="98" t="s">
        <v>37136</v>
      </c>
      <c r="C3560" s="98" t="s">
        <v>595</v>
      </c>
      <c r="D3560" s="98" t="s">
        <v>10968</v>
      </c>
      <c r="E3560" s="98" t="s">
        <v>77</v>
      </c>
      <c r="F3560" s="99">
        <v>1</v>
      </c>
      <c r="G3560" s="99">
        <v>84.12</v>
      </c>
      <c r="H3560" s="99" t="s">
        <v>57</v>
      </c>
      <c r="I3560" s="99">
        <v>-14.3</v>
      </c>
      <c r="J3560" s="99">
        <v>-22.95</v>
      </c>
      <c r="K3560" s="99" t="s">
        <v>57</v>
      </c>
      <c r="L3560" s="99">
        <v>46.87</v>
      </c>
      <c r="M3560" s="98" t="s">
        <v>666</v>
      </c>
      <c r="N3560" s="98" t="s">
        <v>62</v>
      </c>
      <c r="O3560" s="98" t="s">
        <v>13177</v>
      </c>
      <c r="P3560" s="98" t="s">
        <v>22090</v>
      </c>
      <c r="Q3560" s="98" t="s">
        <v>38868</v>
      </c>
      <c r="R3560" s="98" t="s">
        <v>13179</v>
      </c>
      <c r="S3560" s="98" t="s">
        <v>62</v>
      </c>
      <c r="T3560" s="99">
        <v>84.12</v>
      </c>
      <c r="U3560" s="99" t="s">
        <v>63</v>
      </c>
      <c r="V3560" s="98" t="s">
        <v>64</v>
      </c>
      <c r="W3560" s="98" t="s">
        <v>37137</v>
      </c>
      <c r="X3560" s="98" t="s">
        <v>37138</v>
      </c>
      <c r="Y3560" s="98" t="s">
        <v>37139</v>
      </c>
      <c r="Z3560" s="98" t="s">
        <v>62</v>
      </c>
      <c r="AA3560" s="98" t="s">
        <v>62</v>
      </c>
      <c r="AB3560" s="98" t="s">
        <v>37137</v>
      </c>
      <c r="AC3560" s="98" t="s">
        <v>37140</v>
      </c>
      <c r="AD3560" s="98" t="s">
        <v>37141</v>
      </c>
      <c r="AE3560" s="98" t="s">
        <v>4966</v>
      </c>
      <c r="AF3560" s="98" t="s">
        <v>71</v>
      </c>
      <c r="AG3560" s="98" t="s">
        <v>37142</v>
      </c>
      <c r="AH3560" s="98" t="s">
        <v>73</v>
      </c>
      <c r="AI3560" s="98" t="s">
        <v>74</v>
      </c>
      <c r="AJ3560" s="98" t="s">
        <v>12264</v>
      </c>
      <c r="AK3560" s="98" t="s">
        <v>37143</v>
      </c>
      <c r="AL3560" s="98" t="s">
        <v>75</v>
      </c>
      <c r="AM3560" s="98" t="s">
        <v>37144</v>
      </c>
      <c r="AN3560" s="98" t="s">
        <v>62</v>
      </c>
      <c r="AO3560" s="99" t="s">
        <v>62</v>
      </c>
      <c r="AP3560" s="98" t="s">
        <v>62</v>
      </c>
      <c r="AQ3560" s="98" t="s">
        <v>62</v>
      </c>
      <c r="AR3560" s="98" t="s">
        <v>62</v>
      </c>
      <c r="AS3560" s="98" t="s">
        <v>62</v>
      </c>
      <c r="AT3560" s="98" t="s">
        <v>62</v>
      </c>
      <c r="AU3560" s="98" t="s">
        <v>62</v>
      </c>
      <c r="AV3560" s="99" t="s">
        <v>57</v>
      </c>
      <c r="AW3560" s="98" t="s">
        <v>77</v>
      </c>
      <c r="AX3560" s="98" t="s">
        <v>57</v>
      </c>
      <c r="AY3560" s="98" t="s">
        <v>77</v>
      </c>
    </row>
    <row r="3561" spans="1:51" s="91" customFormat="1" ht="22.5" customHeight="1" x14ac:dyDescent="0.25">
      <c r="A3561" s="97" t="s">
        <v>37145</v>
      </c>
      <c r="B3561" s="98" t="s">
        <v>37146</v>
      </c>
      <c r="C3561" s="98" t="s">
        <v>595</v>
      </c>
      <c r="D3561" s="98" t="s">
        <v>36317</v>
      </c>
      <c r="E3561" s="98" t="s">
        <v>56</v>
      </c>
      <c r="F3561" s="99">
        <v>1</v>
      </c>
      <c r="G3561" s="99">
        <v>59.85</v>
      </c>
      <c r="H3561" s="99">
        <v>16.649999999999999</v>
      </c>
      <c r="I3561" s="99">
        <v>-16.170000000000002</v>
      </c>
      <c r="J3561" s="99">
        <v>-16.649999999999999</v>
      </c>
      <c r="K3561" s="99" t="s">
        <v>57</v>
      </c>
      <c r="L3561" s="99">
        <v>43.68</v>
      </c>
      <c r="M3561" s="98" t="s">
        <v>666</v>
      </c>
      <c r="N3561" s="98" t="s">
        <v>56</v>
      </c>
      <c r="O3561" s="98" t="s">
        <v>1516</v>
      </c>
      <c r="P3561" s="98" t="s">
        <v>12924</v>
      </c>
      <c r="Q3561" s="98" t="s">
        <v>38868</v>
      </c>
      <c r="R3561" s="98" t="s">
        <v>12925</v>
      </c>
      <c r="S3561" s="98" t="s">
        <v>62</v>
      </c>
      <c r="T3561" s="99">
        <v>59.85</v>
      </c>
      <c r="U3561" s="99" t="s">
        <v>63</v>
      </c>
      <c r="V3561" s="98" t="s">
        <v>9651</v>
      </c>
      <c r="W3561" s="98" t="s">
        <v>62</v>
      </c>
      <c r="X3561" s="98" t="s">
        <v>62</v>
      </c>
      <c r="Y3561" s="98" t="s">
        <v>62</v>
      </c>
      <c r="Z3561" s="98" t="s">
        <v>62</v>
      </c>
      <c r="AA3561" s="98" t="s">
        <v>62</v>
      </c>
      <c r="AB3561" s="98" t="s">
        <v>37147</v>
      </c>
      <c r="AC3561" s="98" t="s">
        <v>37148</v>
      </c>
      <c r="AD3561" s="98" t="s">
        <v>37149</v>
      </c>
      <c r="AE3561" s="98" t="s">
        <v>4083</v>
      </c>
      <c r="AF3561" s="98" t="s">
        <v>349</v>
      </c>
      <c r="AG3561" s="98" t="s">
        <v>37150</v>
      </c>
      <c r="AH3561" s="98" t="s">
        <v>73</v>
      </c>
      <c r="AI3561" s="98" t="s">
        <v>12907</v>
      </c>
      <c r="AJ3561" s="98" t="s">
        <v>12520</v>
      </c>
      <c r="AK3561" s="98" t="s">
        <v>37151</v>
      </c>
      <c r="AL3561" s="98" t="s">
        <v>75</v>
      </c>
      <c r="AM3561" s="98" t="s">
        <v>37152</v>
      </c>
      <c r="AN3561" s="98" t="s">
        <v>62</v>
      </c>
      <c r="AO3561" s="99" t="s">
        <v>62</v>
      </c>
      <c r="AP3561" s="98" t="s">
        <v>62</v>
      </c>
      <c r="AQ3561" s="98" t="s">
        <v>62</v>
      </c>
      <c r="AR3561" s="98" t="s">
        <v>62</v>
      </c>
      <c r="AS3561" s="98" t="s">
        <v>62</v>
      </c>
      <c r="AT3561" s="98" t="s">
        <v>62</v>
      </c>
      <c r="AU3561" s="98" t="s">
        <v>62</v>
      </c>
      <c r="AV3561" s="99" t="s">
        <v>57</v>
      </c>
      <c r="AW3561" s="98" t="s">
        <v>77</v>
      </c>
      <c r="AX3561" s="98" t="s">
        <v>57</v>
      </c>
      <c r="AY3561" s="98" t="s">
        <v>77</v>
      </c>
    </row>
    <row r="3562" spans="1:51" s="91" customFormat="1" ht="22.5" customHeight="1" x14ac:dyDescent="0.25">
      <c r="A3562" s="97" t="s">
        <v>37153</v>
      </c>
      <c r="B3562" s="98" t="s">
        <v>37154</v>
      </c>
      <c r="C3562" s="98" t="s">
        <v>595</v>
      </c>
      <c r="D3562" s="98" t="s">
        <v>10306</v>
      </c>
      <c r="E3562" s="98" t="s">
        <v>77</v>
      </c>
      <c r="F3562" s="99">
        <v>1</v>
      </c>
      <c r="G3562" s="99">
        <v>82.28</v>
      </c>
      <c r="H3562" s="99" t="s">
        <v>57</v>
      </c>
      <c r="I3562" s="99">
        <v>-13.99</v>
      </c>
      <c r="J3562" s="99">
        <v>-21.45</v>
      </c>
      <c r="K3562" s="99" t="s">
        <v>57</v>
      </c>
      <c r="L3562" s="99">
        <v>46.84</v>
      </c>
      <c r="M3562" s="98" t="s">
        <v>666</v>
      </c>
      <c r="N3562" s="98" t="s">
        <v>62</v>
      </c>
      <c r="O3562" s="114">
        <v>6615</v>
      </c>
      <c r="P3562" s="98" t="s">
        <v>37155</v>
      </c>
      <c r="Q3562" s="98" t="s">
        <v>38868</v>
      </c>
      <c r="R3562" s="98" t="s">
        <v>37156</v>
      </c>
      <c r="S3562" s="98" t="s">
        <v>62</v>
      </c>
      <c r="T3562" s="99">
        <v>82.28</v>
      </c>
      <c r="U3562" s="99" t="s">
        <v>63</v>
      </c>
      <c r="V3562" s="98" t="s">
        <v>64</v>
      </c>
      <c r="W3562" s="98" t="s">
        <v>37157</v>
      </c>
      <c r="X3562" s="98" t="s">
        <v>37158</v>
      </c>
      <c r="Y3562" s="98" t="s">
        <v>37159</v>
      </c>
      <c r="Z3562" s="98" t="s">
        <v>62</v>
      </c>
      <c r="AA3562" s="98" t="s">
        <v>62</v>
      </c>
      <c r="AB3562" s="98" t="s">
        <v>37157</v>
      </c>
      <c r="AC3562" s="98" t="s">
        <v>37160</v>
      </c>
      <c r="AD3562" s="98" t="s">
        <v>37161</v>
      </c>
      <c r="AE3562" s="98" t="s">
        <v>37162</v>
      </c>
      <c r="AF3562" s="98" t="s">
        <v>853</v>
      </c>
      <c r="AG3562" s="98" t="s">
        <v>37163</v>
      </c>
      <c r="AH3562" s="98" t="s">
        <v>73</v>
      </c>
      <c r="AI3562" s="98" t="s">
        <v>74</v>
      </c>
      <c r="AJ3562" s="98" t="s">
        <v>11688</v>
      </c>
      <c r="AK3562" s="98" t="s">
        <v>34728</v>
      </c>
      <c r="AL3562" s="98" t="s">
        <v>75</v>
      </c>
      <c r="AM3562" s="98" t="s">
        <v>37164</v>
      </c>
      <c r="AN3562" s="98" t="s">
        <v>62</v>
      </c>
      <c r="AO3562" s="99" t="s">
        <v>62</v>
      </c>
      <c r="AP3562" s="98" t="s">
        <v>62</v>
      </c>
      <c r="AQ3562" s="98" t="s">
        <v>62</v>
      </c>
      <c r="AR3562" s="98" t="s">
        <v>62</v>
      </c>
      <c r="AS3562" s="98" t="s">
        <v>62</v>
      </c>
      <c r="AT3562" s="98" t="s">
        <v>62</v>
      </c>
      <c r="AU3562" s="98" t="s">
        <v>62</v>
      </c>
      <c r="AV3562" s="99" t="s">
        <v>57</v>
      </c>
      <c r="AW3562" s="98" t="s">
        <v>77</v>
      </c>
      <c r="AX3562" s="98" t="s">
        <v>57</v>
      </c>
      <c r="AY3562" s="98" t="s">
        <v>77</v>
      </c>
    </row>
    <row r="3563" spans="1:51" s="91" customFormat="1" ht="22.5" customHeight="1" x14ac:dyDescent="0.25">
      <c r="A3563" s="97" t="s">
        <v>37165</v>
      </c>
      <c r="B3563" s="98" t="s">
        <v>37166</v>
      </c>
      <c r="C3563" s="98" t="s">
        <v>595</v>
      </c>
      <c r="D3563" s="98" t="s">
        <v>10968</v>
      </c>
      <c r="E3563" s="98" t="s">
        <v>77</v>
      </c>
      <c r="F3563" s="99">
        <v>1</v>
      </c>
      <c r="G3563" s="99">
        <v>170.45</v>
      </c>
      <c r="H3563" s="99" t="s">
        <v>57</v>
      </c>
      <c r="I3563" s="99">
        <v>-20.45</v>
      </c>
      <c r="J3563" s="99">
        <v>-23.95</v>
      </c>
      <c r="K3563" s="99" t="s">
        <v>57</v>
      </c>
      <c r="L3563" s="99">
        <v>126.05</v>
      </c>
      <c r="M3563" s="98" t="s">
        <v>666</v>
      </c>
      <c r="N3563" s="98" t="s">
        <v>56</v>
      </c>
      <c r="O3563" s="98" t="s">
        <v>6637</v>
      </c>
      <c r="P3563" s="98" t="s">
        <v>26874</v>
      </c>
      <c r="Q3563" s="98" t="s">
        <v>38868</v>
      </c>
      <c r="R3563" s="98" t="s">
        <v>13661</v>
      </c>
      <c r="S3563" s="98" t="s">
        <v>62</v>
      </c>
      <c r="T3563" s="99">
        <v>170.45</v>
      </c>
      <c r="U3563" s="99" t="s">
        <v>83</v>
      </c>
      <c r="V3563" s="98" t="s">
        <v>64</v>
      </c>
      <c r="W3563" s="98" t="s">
        <v>37167</v>
      </c>
      <c r="X3563" s="98" t="s">
        <v>37168</v>
      </c>
      <c r="Y3563" s="98" t="s">
        <v>37169</v>
      </c>
      <c r="Z3563" s="98" t="s">
        <v>62</v>
      </c>
      <c r="AA3563" s="98" t="s">
        <v>62</v>
      </c>
      <c r="AB3563" s="98" t="s">
        <v>37167</v>
      </c>
      <c r="AC3563" s="98" t="s">
        <v>37170</v>
      </c>
      <c r="AD3563" s="98" t="s">
        <v>37171</v>
      </c>
      <c r="AE3563" s="98" t="s">
        <v>1973</v>
      </c>
      <c r="AF3563" s="98" t="s">
        <v>234</v>
      </c>
      <c r="AG3563" s="98" t="s">
        <v>37172</v>
      </c>
      <c r="AH3563" s="98" t="s">
        <v>73</v>
      </c>
      <c r="AI3563" s="98" t="s">
        <v>74</v>
      </c>
      <c r="AJ3563" s="98" t="s">
        <v>11781</v>
      </c>
      <c r="AK3563" s="98" t="s">
        <v>37173</v>
      </c>
      <c r="AL3563" s="98" t="s">
        <v>75</v>
      </c>
      <c r="AM3563" s="98" t="s">
        <v>37174</v>
      </c>
      <c r="AN3563" s="98" t="s">
        <v>62</v>
      </c>
      <c r="AO3563" s="99" t="s">
        <v>62</v>
      </c>
      <c r="AP3563" s="98" t="s">
        <v>62</v>
      </c>
      <c r="AQ3563" s="98" t="s">
        <v>62</v>
      </c>
      <c r="AR3563" s="98" t="s">
        <v>62</v>
      </c>
      <c r="AS3563" s="98" t="s">
        <v>62</v>
      </c>
      <c r="AT3563" s="98" t="s">
        <v>62</v>
      </c>
      <c r="AU3563" s="98" t="s">
        <v>62</v>
      </c>
      <c r="AV3563" s="99" t="s">
        <v>57</v>
      </c>
      <c r="AW3563" s="98" t="s">
        <v>77</v>
      </c>
      <c r="AX3563" s="98" t="s">
        <v>57</v>
      </c>
      <c r="AY3563" s="98" t="s">
        <v>77</v>
      </c>
    </row>
    <row r="3564" spans="1:51" s="91" customFormat="1" ht="22.5" customHeight="1" x14ac:dyDescent="0.25">
      <c r="A3564" s="97" t="s">
        <v>37183</v>
      </c>
      <c r="B3564" s="98" t="s">
        <v>37184</v>
      </c>
      <c r="C3564" s="98" t="s">
        <v>595</v>
      </c>
      <c r="D3564" s="98" t="s">
        <v>12331</v>
      </c>
      <c r="E3564" s="98" t="s">
        <v>77</v>
      </c>
      <c r="F3564" s="99">
        <v>1</v>
      </c>
      <c r="G3564" s="99">
        <v>59.85</v>
      </c>
      <c r="H3564" s="99">
        <v>13.72</v>
      </c>
      <c r="I3564" s="99">
        <v>-16.170000000000002</v>
      </c>
      <c r="J3564" s="99">
        <v>-13.72</v>
      </c>
      <c r="K3564" s="99" t="s">
        <v>57</v>
      </c>
      <c r="L3564" s="99">
        <v>43.68</v>
      </c>
      <c r="M3564" s="98" t="s">
        <v>666</v>
      </c>
      <c r="N3564" s="98" t="s">
        <v>56</v>
      </c>
      <c r="O3564" s="98" t="s">
        <v>1516</v>
      </c>
      <c r="P3564" s="98" t="s">
        <v>12924</v>
      </c>
      <c r="Q3564" s="98" t="s">
        <v>38868</v>
      </c>
      <c r="R3564" s="98" t="s">
        <v>12925</v>
      </c>
      <c r="S3564" s="98" t="s">
        <v>62</v>
      </c>
      <c r="T3564" s="99">
        <v>59.85</v>
      </c>
      <c r="U3564" s="99" t="s">
        <v>63</v>
      </c>
      <c r="V3564" s="98" t="s">
        <v>9651</v>
      </c>
      <c r="W3564" s="98" t="s">
        <v>62</v>
      </c>
      <c r="X3564" s="98" t="s">
        <v>62</v>
      </c>
      <c r="Y3564" s="98" t="s">
        <v>62</v>
      </c>
      <c r="Z3564" s="98" t="s">
        <v>62</v>
      </c>
      <c r="AA3564" s="98" t="s">
        <v>62</v>
      </c>
      <c r="AB3564" s="98" t="s">
        <v>37185</v>
      </c>
      <c r="AC3564" s="98" t="s">
        <v>37186</v>
      </c>
      <c r="AD3564" s="98" t="s">
        <v>37187</v>
      </c>
      <c r="AE3564" s="98" t="s">
        <v>9822</v>
      </c>
      <c r="AF3564" s="98" t="s">
        <v>234</v>
      </c>
      <c r="AG3564" s="98" t="s">
        <v>37188</v>
      </c>
      <c r="AH3564" s="98" t="s">
        <v>73</v>
      </c>
      <c r="AI3564" s="98" t="s">
        <v>12907</v>
      </c>
      <c r="AJ3564" s="98" t="s">
        <v>37189</v>
      </c>
      <c r="AK3564" s="98" t="s">
        <v>37190</v>
      </c>
      <c r="AL3564" s="98" t="s">
        <v>75</v>
      </c>
      <c r="AM3564" s="98" t="s">
        <v>37191</v>
      </c>
      <c r="AN3564" s="98" t="s">
        <v>62</v>
      </c>
      <c r="AO3564" s="99" t="s">
        <v>62</v>
      </c>
      <c r="AP3564" s="98" t="s">
        <v>62</v>
      </c>
      <c r="AQ3564" s="98" t="s">
        <v>62</v>
      </c>
      <c r="AR3564" s="98" t="s">
        <v>62</v>
      </c>
      <c r="AS3564" s="98" t="s">
        <v>62</v>
      </c>
      <c r="AT3564" s="98" t="s">
        <v>62</v>
      </c>
      <c r="AU3564" s="98" t="s">
        <v>62</v>
      </c>
      <c r="AV3564" s="99" t="s">
        <v>57</v>
      </c>
      <c r="AW3564" s="98" t="s">
        <v>77</v>
      </c>
      <c r="AX3564" s="98" t="s">
        <v>57</v>
      </c>
      <c r="AY3564" s="98" t="s">
        <v>77</v>
      </c>
    </row>
    <row r="3565" spans="1:51" s="91" customFormat="1" ht="22.5" customHeight="1" x14ac:dyDescent="0.25">
      <c r="A3565" s="97" t="s">
        <v>37192</v>
      </c>
      <c r="B3565" s="98" t="s">
        <v>37193</v>
      </c>
      <c r="C3565" s="98" t="s">
        <v>595</v>
      </c>
      <c r="D3565" s="98" t="s">
        <v>10968</v>
      </c>
      <c r="E3565" s="98" t="s">
        <v>77</v>
      </c>
      <c r="F3565" s="99">
        <v>1</v>
      </c>
      <c r="G3565" s="99">
        <v>118.13</v>
      </c>
      <c r="H3565" s="99" t="s">
        <v>57</v>
      </c>
      <c r="I3565" s="99">
        <v>-20.079999999999998</v>
      </c>
      <c r="J3565" s="99">
        <v>-20.45</v>
      </c>
      <c r="K3565" s="99" t="s">
        <v>57</v>
      </c>
      <c r="L3565" s="99">
        <v>77.599999999999994</v>
      </c>
      <c r="M3565" s="98" t="s">
        <v>666</v>
      </c>
      <c r="N3565" s="98" t="s">
        <v>56</v>
      </c>
      <c r="O3565" s="98" t="s">
        <v>9293</v>
      </c>
      <c r="P3565" s="98" t="s">
        <v>18279</v>
      </c>
      <c r="Q3565" s="98" t="s">
        <v>38868</v>
      </c>
      <c r="R3565" s="98" t="s">
        <v>18280</v>
      </c>
      <c r="S3565" s="98" t="s">
        <v>62</v>
      </c>
      <c r="T3565" s="99">
        <v>118.13</v>
      </c>
      <c r="U3565" s="99" t="s">
        <v>63</v>
      </c>
      <c r="V3565" s="98" t="s">
        <v>9651</v>
      </c>
      <c r="W3565" s="98" t="s">
        <v>62</v>
      </c>
      <c r="X3565" s="98" t="s">
        <v>62</v>
      </c>
      <c r="Y3565" s="98" t="s">
        <v>62</v>
      </c>
      <c r="Z3565" s="98" t="s">
        <v>62</v>
      </c>
      <c r="AA3565" s="98" t="s">
        <v>62</v>
      </c>
      <c r="AB3565" s="98" t="s">
        <v>37194</v>
      </c>
      <c r="AC3565" s="98" t="s">
        <v>37195</v>
      </c>
      <c r="AD3565" s="98" t="s">
        <v>37196</v>
      </c>
      <c r="AE3565" s="98" t="s">
        <v>17009</v>
      </c>
      <c r="AF3565" s="98" t="s">
        <v>210</v>
      </c>
      <c r="AG3565" s="98" t="s">
        <v>17010</v>
      </c>
      <c r="AH3565" s="98" t="s">
        <v>73</v>
      </c>
      <c r="AI3565" s="98" t="s">
        <v>12907</v>
      </c>
      <c r="AJ3565" s="98" t="s">
        <v>36623</v>
      </c>
      <c r="AK3565" s="98" t="s">
        <v>37197</v>
      </c>
      <c r="AL3565" s="98" t="s">
        <v>75</v>
      </c>
      <c r="AM3565" s="98" t="s">
        <v>37198</v>
      </c>
      <c r="AN3565" s="98" t="s">
        <v>62</v>
      </c>
      <c r="AO3565" s="99" t="s">
        <v>62</v>
      </c>
      <c r="AP3565" s="98" t="s">
        <v>62</v>
      </c>
      <c r="AQ3565" s="98" t="s">
        <v>62</v>
      </c>
      <c r="AR3565" s="98" t="s">
        <v>62</v>
      </c>
      <c r="AS3565" s="98" t="s">
        <v>62</v>
      </c>
      <c r="AT3565" s="98" t="s">
        <v>62</v>
      </c>
      <c r="AU3565" s="98" t="s">
        <v>62</v>
      </c>
      <c r="AV3565" s="99" t="s">
        <v>57</v>
      </c>
      <c r="AW3565" s="98" t="s">
        <v>77</v>
      </c>
      <c r="AX3565" s="98" t="s">
        <v>57</v>
      </c>
      <c r="AY3565" s="98" t="s">
        <v>77</v>
      </c>
    </row>
    <row r="3566" spans="1:51" s="91" customFormat="1" ht="22.5" customHeight="1" x14ac:dyDescent="0.25">
      <c r="A3566" s="97" t="s">
        <v>37199</v>
      </c>
      <c r="B3566" s="98" t="s">
        <v>37200</v>
      </c>
      <c r="C3566" s="98" t="s">
        <v>595</v>
      </c>
      <c r="D3566" s="98" t="s">
        <v>9762</v>
      </c>
      <c r="E3566" s="98" t="s">
        <v>77</v>
      </c>
      <c r="F3566" s="99">
        <v>1</v>
      </c>
      <c r="G3566" s="99">
        <v>165</v>
      </c>
      <c r="H3566" s="99" t="s">
        <v>57</v>
      </c>
      <c r="I3566" s="99">
        <v>-28.05</v>
      </c>
      <c r="J3566" s="99">
        <v>-20.45</v>
      </c>
      <c r="K3566" s="99" t="s">
        <v>57</v>
      </c>
      <c r="L3566" s="99">
        <v>116.5</v>
      </c>
      <c r="M3566" s="98" t="s">
        <v>666</v>
      </c>
      <c r="N3566" s="98" t="s">
        <v>62</v>
      </c>
      <c r="O3566" s="98" t="s">
        <v>13697</v>
      </c>
      <c r="P3566" s="98" t="s">
        <v>15037</v>
      </c>
      <c r="Q3566" s="98" t="s">
        <v>38868</v>
      </c>
      <c r="R3566" s="98" t="s">
        <v>13699</v>
      </c>
      <c r="S3566" s="98" t="s">
        <v>62</v>
      </c>
      <c r="T3566" s="99">
        <v>165</v>
      </c>
      <c r="U3566" s="99" t="s">
        <v>63</v>
      </c>
      <c r="V3566" s="98" t="s">
        <v>9651</v>
      </c>
      <c r="W3566" s="98" t="s">
        <v>62</v>
      </c>
      <c r="X3566" s="98" t="s">
        <v>62</v>
      </c>
      <c r="Y3566" s="98" t="s">
        <v>62</v>
      </c>
      <c r="Z3566" s="98" t="s">
        <v>62</v>
      </c>
      <c r="AA3566" s="98" t="s">
        <v>62</v>
      </c>
      <c r="AB3566" s="98" t="s">
        <v>37201</v>
      </c>
      <c r="AC3566" s="98" t="s">
        <v>37202</v>
      </c>
      <c r="AD3566" s="98" t="s">
        <v>37203</v>
      </c>
      <c r="AE3566" s="98" t="s">
        <v>5833</v>
      </c>
      <c r="AF3566" s="98" t="s">
        <v>105</v>
      </c>
      <c r="AG3566" s="98" t="s">
        <v>37204</v>
      </c>
      <c r="AH3566" s="98" t="s">
        <v>73</v>
      </c>
      <c r="AI3566" s="98" t="s">
        <v>12907</v>
      </c>
      <c r="AJ3566" s="98" t="s">
        <v>37205</v>
      </c>
      <c r="AK3566" s="98" t="s">
        <v>37206</v>
      </c>
      <c r="AL3566" s="98" t="s">
        <v>75</v>
      </c>
      <c r="AM3566" s="98" t="s">
        <v>37207</v>
      </c>
      <c r="AN3566" s="98" t="s">
        <v>62</v>
      </c>
      <c r="AO3566" s="99" t="s">
        <v>62</v>
      </c>
      <c r="AP3566" s="98" t="s">
        <v>62</v>
      </c>
      <c r="AQ3566" s="98" t="s">
        <v>62</v>
      </c>
      <c r="AR3566" s="98" t="s">
        <v>62</v>
      </c>
      <c r="AS3566" s="98" t="s">
        <v>62</v>
      </c>
      <c r="AT3566" s="98" t="s">
        <v>62</v>
      </c>
      <c r="AU3566" s="98" t="s">
        <v>62</v>
      </c>
      <c r="AV3566" s="99" t="s">
        <v>57</v>
      </c>
      <c r="AW3566" s="98" t="s">
        <v>77</v>
      </c>
      <c r="AX3566" s="98" t="s">
        <v>57</v>
      </c>
      <c r="AY3566" s="98" t="s">
        <v>77</v>
      </c>
    </row>
    <row r="3567" spans="1:51" s="91" customFormat="1" ht="22.5" customHeight="1" x14ac:dyDescent="0.25">
      <c r="A3567" s="97" t="s">
        <v>37208</v>
      </c>
      <c r="B3567" s="98" t="s">
        <v>37209</v>
      </c>
      <c r="C3567" s="98" t="s">
        <v>595</v>
      </c>
      <c r="D3567" s="98" t="s">
        <v>12331</v>
      </c>
      <c r="E3567" s="98" t="s">
        <v>77</v>
      </c>
      <c r="F3567" s="99">
        <v>1</v>
      </c>
      <c r="G3567" s="99">
        <v>42</v>
      </c>
      <c r="H3567" s="99">
        <v>13.63</v>
      </c>
      <c r="I3567" s="99">
        <v>-13.14</v>
      </c>
      <c r="J3567" s="99">
        <v>-13.63</v>
      </c>
      <c r="K3567" s="99" t="s">
        <v>57</v>
      </c>
      <c r="L3567" s="99">
        <v>28.86</v>
      </c>
      <c r="M3567" s="98" t="s">
        <v>666</v>
      </c>
      <c r="N3567" s="98" t="s">
        <v>56</v>
      </c>
      <c r="O3567" s="114">
        <v>226103</v>
      </c>
      <c r="P3567" s="98" t="s">
        <v>13640</v>
      </c>
      <c r="Q3567" s="98" t="s">
        <v>38868</v>
      </c>
      <c r="R3567" s="98" t="s">
        <v>13641</v>
      </c>
      <c r="S3567" s="98" t="s">
        <v>62</v>
      </c>
      <c r="T3567" s="99">
        <v>42</v>
      </c>
      <c r="U3567" s="99" t="s">
        <v>63</v>
      </c>
      <c r="V3567" s="98" t="s">
        <v>9651</v>
      </c>
      <c r="W3567" s="98" t="s">
        <v>62</v>
      </c>
      <c r="X3567" s="98" t="s">
        <v>62</v>
      </c>
      <c r="Y3567" s="98" t="s">
        <v>62</v>
      </c>
      <c r="Z3567" s="98" t="s">
        <v>62</v>
      </c>
      <c r="AA3567" s="98" t="s">
        <v>62</v>
      </c>
      <c r="AB3567" s="98" t="s">
        <v>37210</v>
      </c>
      <c r="AC3567" s="98" t="s">
        <v>37211</v>
      </c>
      <c r="AD3567" s="98" t="s">
        <v>37212</v>
      </c>
      <c r="AE3567" s="98" t="s">
        <v>305</v>
      </c>
      <c r="AF3567" s="98" t="s">
        <v>234</v>
      </c>
      <c r="AG3567" s="98" t="s">
        <v>37213</v>
      </c>
      <c r="AH3567" s="98" t="s">
        <v>73</v>
      </c>
      <c r="AI3567" s="98" t="s">
        <v>12907</v>
      </c>
      <c r="AJ3567" s="98" t="s">
        <v>37071</v>
      </c>
      <c r="AK3567" s="98" t="s">
        <v>37214</v>
      </c>
      <c r="AL3567" s="98" t="s">
        <v>75</v>
      </c>
      <c r="AM3567" s="98" t="s">
        <v>37215</v>
      </c>
      <c r="AN3567" s="98" t="s">
        <v>62</v>
      </c>
      <c r="AO3567" s="99" t="s">
        <v>62</v>
      </c>
      <c r="AP3567" s="98" t="s">
        <v>62</v>
      </c>
      <c r="AQ3567" s="98" t="s">
        <v>62</v>
      </c>
      <c r="AR3567" s="98" t="s">
        <v>62</v>
      </c>
      <c r="AS3567" s="98" t="s">
        <v>62</v>
      </c>
      <c r="AT3567" s="98" t="s">
        <v>62</v>
      </c>
      <c r="AU3567" s="98" t="s">
        <v>62</v>
      </c>
      <c r="AV3567" s="99" t="s">
        <v>57</v>
      </c>
      <c r="AW3567" s="98" t="s">
        <v>77</v>
      </c>
      <c r="AX3567" s="98" t="s">
        <v>57</v>
      </c>
      <c r="AY3567" s="98" t="s">
        <v>77</v>
      </c>
    </row>
    <row r="3568" spans="1:51" s="91" customFormat="1" ht="22.5" customHeight="1" x14ac:dyDescent="0.25">
      <c r="A3568" s="97" t="s">
        <v>37216</v>
      </c>
      <c r="B3568" s="98" t="s">
        <v>37217</v>
      </c>
      <c r="C3568" s="98" t="s">
        <v>595</v>
      </c>
      <c r="D3568" s="98" t="s">
        <v>9762</v>
      </c>
      <c r="E3568" s="98" t="s">
        <v>77</v>
      </c>
      <c r="F3568" s="99">
        <v>1</v>
      </c>
      <c r="G3568" s="99">
        <v>13.34</v>
      </c>
      <c r="H3568" s="99">
        <v>14.6</v>
      </c>
      <c r="I3568" s="99">
        <v>-7.6</v>
      </c>
      <c r="J3568" s="99">
        <v>-14.6</v>
      </c>
      <c r="K3568" s="99" t="s">
        <v>57</v>
      </c>
      <c r="L3568" s="99">
        <v>5.74</v>
      </c>
      <c r="M3568" s="98" t="s">
        <v>666</v>
      </c>
      <c r="N3568" s="98" t="s">
        <v>56</v>
      </c>
      <c r="O3568" s="114">
        <v>4023</v>
      </c>
      <c r="P3568" s="98" t="s">
        <v>19575</v>
      </c>
      <c r="Q3568" s="98" t="s">
        <v>38868</v>
      </c>
      <c r="R3568" s="98" t="s">
        <v>14581</v>
      </c>
      <c r="S3568" s="98" t="s">
        <v>62</v>
      </c>
      <c r="T3568" s="99">
        <v>13.34</v>
      </c>
      <c r="U3568" s="99" t="s">
        <v>83</v>
      </c>
      <c r="V3568" s="98" t="s">
        <v>64</v>
      </c>
      <c r="W3568" s="98" t="s">
        <v>37218</v>
      </c>
      <c r="X3568" s="98" t="s">
        <v>37219</v>
      </c>
      <c r="Y3568" s="98" t="s">
        <v>37220</v>
      </c>
      <c r="Z3568" s="98" t="s">
        <v>62</v>
      </c>
      <c r="AA3568" s="98" t="s">
        <v>62</v>
      </c>
      <c r="AB3568" s="98" t="s">
        <v>37218</v>
      </c>
      <c r="AC3568" s="98" t="s">
        <v>37221</v>
      </c>
      <c r="AD3568" s="98" t="s">
        <v>37222</v>
      </c>
      <c r="AE3568" s="98" t="s">
        <v>9138</v>
      </c>
      <c r="AF3568" s="98" t="s">
        <v>105</v>
      </c>
      <c r="AG3568" s="98" t="s">
        <v>9139</v>
      </c>
      <c r="AH3568" s="98" t="s">
        <v>73</v>
      </c>
      <c r="AI3568" s="98" t="s">
        <v>74</v>
      </c>
      <c r="AJ3568" s="98" t="s">
        <v>11861</v>
      </c>
      <c r="AK3568" s="98" t="s">
        <v>37223</v>
      </c>
      <c r="AL3568" s="98" t="s">
        <v>75</v>
      </c>
      <c r="AM3568" s="98" t="s">
        <v>37224</v>
      </c>
      <c r="AN3568" s="98" t="s">
        <v>62</v>
      </c>
      <c r="AO3568" s="99" t="s">
        <v>62</v>
      </c>
      <c r="AP3568" s="98" t="s">
        <v>62</v>
      </c>
      <c r="AQ3568" s="98" t="s">
        <v>62</v>
      </c>
      <c r="AR3568" s="98" t="s">
        <v>62</v>
      </c>
      <c r="AS3568" s="98" t="s">
        <v>62</v>
      </c>
      <c r="AT3568" s="98" t="s">
        <v>62</v>
      </c>
      <c r="AU3568" s="98" t="s">
        <v>62</v>
      </c>
      <c r="AV3568" s="99" t="s">
        <v>57</v>
      </c>
      <c r="AW3568" s="98" t="s">
        <v>77</v>
      </c>
      <c r="AX3568" s="98" t="s">
        <v>57</v>
      </c>
      <c r="AY3568" s="98" t="s">
        <v>77</v>
      </c>
    </row>
    <row r="3569" spans="1:51" s="91" customFormat="1" ht="22.5" customHeight="1" x14ac:dyDescent="0.25">
      <c r="A3569" s="97" t="s">
        <v>37225</v>
      </c>
      <c r="B3569" s="98" t="s">
        <v>37226</v>
      </c>
      <c r="C3569" s="98" t="s">
        <v>595</v>
      </c>
      <c r="D3569" s="98" t="s">
        <v>9762</v>
      </c>
      <c r="E3569" s="98" t="s">
        <v>77</v>
      </c>
      <c r="F3569" s="99">
        <v>1</v>
      </c>
      <c r="G3569" s="99">
        <v>61.15</v>
      </c>
      <c r="H3569" s="99">
        <v>29.01</v>
      </c>
      <c r="I3569" s="99">
        <v>-13.34</v>
      </c>
      <c r="J3569" s="99">
        <v>-29.01</v>
      </c>
      <c r="K3569" s="99" t="s">
        <v>57</v>
      </c>
      <c r="L3569" s="99">
        <v>47.81</v>
      </c>
      <c r="M3569" s="98" t="s">
        <v>666</v>
      </c>
      <c r="N3569" s="98" t="s">
        <v>62</v>
      </c>
      <c r="O3569" s="98" t="s">
        <v>13177</v>
      </c>
      <c r="P3569" s="98" t="s">
        <v>33214</v>
      </c>
      <c r="Q3569" s="98" t="s">
        <v>38868</v>
      </c>
      <c r="R3569" s="98" t="s">
        <v>21049</v>
      </c>
      <c r="S3569" s="98" t="s">
        <v>62</v>
      </c>
      <c r="T3569" s="99">
        <v>61.15</v>
      </c>
      <c r="U3569" s="99" t="s">
        <v>83</v>
      </c>
      <c r="V3569" s="98" t="s">
        <v>64</v>
      </c>
      <c r="W3569" s="98" t="s">
        <v>37227</v>
      </c>
      <c r="X3569" s="98" t="s">
        <v>37228</v>
      </c>
      <c r="Y3569" s="98" t="s">
        <v>37229</v>
      </c>
      <c r="Z3569" s="98" t="s">
        <v>62</v>
      </c>
      <c r="AA3569" s="98" t="s">
        <v>62</v>
      </c>
      <c r="AB3569" s="98" t="s">
        <v>37227</v>
      </c>
      <c r="AC3569" s="98" t="s">
        <v>37230</v>
      </c>
      <c r="AD3569" s="98" t="s">
        <v>37231</v>
      </c>
      <c r="AE3569" s="98" t="s">
        <v>37232</v>
      </c>
      <c r="AF3569" s="98" t="s">
        <v>71</v>
      </c>
      <c r="AG3569" s="98" t="s">
        <v>37233</v>
      </c>
      <c r="AH3569" s="98" t="s">
        <v>73</v>
      </c>
      <c r="AI3569" s="98" t="s">
        <v>74</v>
      </c>
      <c r="AJ3569" s="98" t="s">
        <v>12142</v>
      </c>
      <c r="AK3569" s="98" t="s">
        <v>32949</v>
      </c>
      <c r="AL3569" s="98" t="s">
        <v>75</v>
      </c>
      <c r="AM3569" s="98" t="s">
        <v>37234</v>
      </c>
      <c r="AN3569" s="98" t="s">
        <v>62</v>
      </c>
      <c r="AO3569" s="99" t="s">
        <v>62</v>
      </c>
      <c r="AP3569" s="98" t="s">
        <v>62</v>
      </c>
      <c r="AQ3569" s="98" t="s">
        <v>62</v>
      </c>
      <c r="AR3569" s="98" t="s">
        <v>62</v>
      </c>
      <c r="AS3569" s="98" t="s">
        <v>62</v>
      </c>
      <c r="AT3569" s="98" t="s">
        <v>62</v>
      </c>
      <c r="AU3569" s="98" t="s">
        <v>62</v>
      </c>
      <c r="AV3569" s="99" t="s">
        <v>57</v>
      </c>
      <c r="AW3569" s="98" t="s">
        <v>77</v>
      </c>
      <c r="AX3569" s="98" t="s">
        <v>57</v>
      </c>
      <c r="AY3569" s="98" t="s">
        <v>77</v>
      </c>
    </row>
    <row r="3570" spans="1:51" s="91" customFormat="1" ht="22.5" customHeight="1" x14ac:dyDescent="0.25">
      <c r="A3570" s="97" t="s">
        <v>37243</v>
      </c>
      <c r="B3570" s="98" t="s">
        <v>37244</v>
      </c>
      <c r="C3570" s="98" t="s">
        <v>595</v>
      </c>
      <c r="D3570" s="98" t="s">
        <v>11391</v>
      </c>
      <c r="E3570" s="98" t="s">
        <v>77</v>
      </c>
      <c r="F3570" s="99">
        <v>1</v>
      </c>
      <c r="G3570" s="99">
        <v>63.01</v>
      </c>
      <c r="H3570" s="99">
        <v>18.12</v>
      </c>
      <c r="I3570" s="99">
        <v>-16.71</v>
      </c>
      <c r="J3570" s="99">
        <v>-18.12</v>
      </c>
      <c r="K3570" s="99" t="s">
        <v>57</v>
      </c>
      <c r="L3570" s="99">
        <v>46.3</v>
      </c>
      <c r="M3570" s="98" t="s">
        <v>666</v>
      </c>
      <c r="N3570" s="98" t="s">
        <v>56</v>
      </c>
      <c r="O3570" s="98" t="s">
        <v>13177</v>
      </c>
      <c r="P3570" s="98" t="s">
        <v>13178</v>
      </c>
      <c r="Q3570" s="98" t="s">
        <v>38868</v>
      </c>
      <c r="R3570" s="98" t="s">
        <v>13179</v>
      </c>
      <c r="S3570" s="98" t="s">
        <v>62</v>
      </c>
      <c r="T3570" s="99">
        <v>63.01</v>
      </c>
      <c r="U3570" s="99" t="s">
        <v>63</v>
      </c>
      <c r="V3570" s="98" t="s">
        <v>9651</v>
      </c>
      <c r="W3570" s="98" t="s">
        <v>62</v>
      </c>
      <c r="X3570" s="98" t="s">
        <v>62</v>
      </c>
      <c r="Y3570" s="98" t="s">
        <v>62</v>
      </c>
      <c r="Z3570" s="98" t="s">
        <v>62</v>
      </c>
      <c r="AA3570" s="98" t="s">
        <v>62</v>
      </c>
      <c r="AB3570" s="98" t="s">
        <v>37245</v>
      </c>
      <c r="AC3570" s="98" t="s">
        <v>37246</v>
      </c>
      <c r="AD3570" s="98" t="s">
        <v>37247</v>
      </c>
      <c r="AE3570" s="98" t="s">
        <v>37248</v>
      </c>
      <c r="AF3570" s="98" t="s">
        <v>853</v>
      </c>
      <c r="AG3570" s="98" t="s">
        <v>37249</v>
      </c>
      <c r="AH3570" s="98" t="s">
        <v>73</v>
      </c>
      <c r="AI3570" s="98" t="s">
        <v>12907</v>
      </c>
      <c r="AJ3570" s="98" t="s">
        <v>37250</v>
      </c>
      <c r="AK3570" s="98" t="s">
        <v>36422</v>
      </c>
      <c r="AL3570" s="98" t="s">
        <v>75</v>
      </c>
      <c r="AM3570" s="98" t="s">
        <v>37251</v>
      </c>
      <c r="AN3570" s="98" t="s">
        <v>62</v>
      </c>
      <c r="AO3570" s="99" t="s">
        <v>62</v>
      </c>
      <c r="AP3570" s="98" t="s">
        <v>62</v>
      </c>
      <c r="AQ3570" s="98" t="s">
        <v>62</v>
      </c>
      <c r="AR3570" s="98" t="s">
        <v>62</v>
      </c>
      <c r="AS3570" s="98" t="s">
        <v>62</v>
      </c>
      <c r="AT3570" s="98" t="s">
        <v>62</v>
      </c>
      <c r="AU3570" s="98" t="s">
        <v>62</v>
      </c>
      <c r="AV3570" s="99" t="s">
        <v>57</v>
      </c>
      <c r="AW3570" s="98" t="s">
        <v>77</v>
      </c>
      <c r="AX3570" s="98" t="s">
        <v>57</v>
      </c>
      <c r="AY3570" s="98" t="s">
        <v>77</v>
      </c>
    </row>
    <row r="3571" spans="1:51" s="91" customFormat="1" ht="22.5" customHeight="1" x14ac:dyDescent="0.25">
      <c r="A3571" s="97" t="s">
        <v>37252</v>
      </c>
      <c r="B3571" s="98" t="s">
        <v>37253</v>
      </c>
      <c r="C3571" s="98" t="s">
        <v>595</v>
      </c>
      <c r="D3571" s="98" t="s">
        <v>11391</v>
      </c>
      <c r="E3571" s="98" t="s">
        <v>77</v>
      </c>
      <c r="F3571" s="99">
        <v>1</v>
      </c>
      <c r="G3571" s="99">
        <v>111.02</v>
      </c>
      <c r="H3571" s="99">
        <v>1.59</v>
      </c>
      <c r="I3571" s="99">
        <v>-13.32</v>
      </c>
      <c r="J3571" s="99" t="s">
        <v>57</v>
      </c>
      <c r="K3571" s="99" t="s">
        <v>57</v>
      </c>
      <c r="L3571" s="99">
        <v>99.29</v>
      </c>
      <c r="M3571" s="98" t="s">
        <v>666</v>
      </c>
      <c r="N3571" s="98" t="s">
        <v>56</v>
      </c>
      <c r="O3571" s="98" t="s">
        <v>17821</v>
      </c>
      <c r="P3571" s="98" t="s">
        <v>18557</v>
      </c>
      <c r="Q3571" s="98" t="s">
        <v>38868</v>
      </c>
      <c r="R3571" s="98" t="s">
        <v>17823</v>
      </c>
      <c r="S3571" s="98" t="s">
        <v>62</v>
      </c>
      <c r="T3571" s="99">
        <v>111.02</v>
      </c>
      <c r="U3571" s="99" t="s">
        <v>83</v>
      </c>
      <c r="V3571" s="98" t="s">
        <v>64</v>
      </c>
      <c r="W3571" s="98" t="s">
        <v>37254</v>
      </c>
      <c r="X3571" s="98" t="s">
        <v>37255</v>
      </c>
      <c r="Y3571" s="98" t="s">
        <v>37256</v>
      </c>
      <c r="Z3571" s="98" t="s">
        <v>62</v>
      </c>
      <c r="AA3571" s="98" t="s">
        <v>62</v>
      </c>
      <c r="AB3571" s="98" t="s">
        <v>37254</v>
      </c>
      <c r="AC3571" s="98" t="s">
        <v>37257</v>
      </c>
      <c r="AD3571" s="98" t="s">
        <v>37258</v>
      </c>
      <c r="AE3571" s="98" t="s">
        <v>2754</v>
      </c>
      <c r="AF3571" s="98" t="s">
        <v>234</v>
      </c>
      <c r="AG3571" s="98" t="s">
        <v>37259</v>
      </c>
      <c r="AH3571" s="98" t="s">
        <v>73</v>
      </c>
      <c r="AI3571" s="98" t="s">
        <v>236</v>
      </c>
      <c r="AJ3571" s="98" t="s">
        <v>37260</v>
      </c>
      <c r="AK3571" s="98" t="s">
        <v>37261</v>
      </c>
      <c r="AL3571" s="98" t="s">
        <v>1605</v>
      </c>
      <c r="AM3571" s="98" t="s">
        <v>37262</v>
      </c>
      <c r="AN3571" s="98" t="s">
        <v>62</v>
      </c>
      <c r="AO3571" s="99" t="s">
        <v>62</v>
      </c>
      <c r="AP3571" s="98" t="s">
        <v>62</v>
      </c>
      <c r="AQ3571" s="98" t="s">
        <v>62</v>
      </c>
      <c r="AR3571" s="98" t="s">
        <v>62</v>
      </c>
      <c r="AS3571" s="98" t="s">
        <v>62</v>
      </c>
      <c r="AT3571" s="98" t="s">
        <v>62</v>
      </c>
      <c r="AU3571" s="98" t="s">
        <v>62</v>
      </c>
      <c r="AV3571" s="99" t="s">
        <v>57</v>
      </c>
      <c r="AW3571" s="98" t="s">
        <v>77</v>
      </c>
      <c r="AX3571" s="98" t="s">
        <v>57</v>
      </c>
      <c r="AY3571" s="98" t="s">
        <v>77</v>
      </c>
    </row>
    <row r="3572" spans="1:51" s="91" customFormat="1" ht="22.5" customHeight="1" x14ac:dyDescent="0.25">
      <c r="A3572" s="97" t="s">
        <v>37263</v>
      </c>
      <c r="B3572" s="98" t="s">
        <v>37264</v>
      </c>
      <c r="C3572" s="98" t="s">
        <v>595</v>
      </c>
      <c r="D3572" s="98" t="s">
        <v>12331</v>
      </c>
      <c r="E3572" s="98" t="s">
        <v>77</v>
      </c>
      <c r="F3572" s="99">
        <v>1</v>
      </c>
      <c r="G3572" s="99">
        <v>59.85</v>
      </c>
      <c r="H3572" s="99">
        <v>13.63</v>
      </c>
      <c r="I3572" s="99">
        <v>-16.170000000000002</v>
      </c>
      <c r="J3572" s="99">
        <v>-13.63</v>
      </c>
      <c r="K3572" s="99" t="s">
        <v>57</v>
      </c>
      <c r="L3572" s="99">
        <v>43.68</v>
      </c>
      <c r="M3572" s="98" t="s">
        <v>666</v>
      </c>
      <c r="N3572" s="98" t="s">
        <v>56</v>
      </c>
      <c r="O3572" s="98" t="s">
        <v>1516</v>
      </c>
      <c r="P3572" s="98" t="s">
        <v>12924</v>
      </c>
      <c r="Q3572" s="98" t="s">
        <v>38868</v>
      </c>
      <c r="R3572" s="98" t="s">
        <v>12925</v>
      </c>
      <c r="S3572" s="98" t="s">
        <v>62</v>
      </c>
      <c r="T3572" s="99">
        <v>59.85</v>
      </c>
      <c r="U3572" s="99" t="s">
        <v>63</v>
      </c>
      <c r="V3572" s="98" t="s">
        <v>9651</v>
      </c>
      <c r="W3572" s="98" t="s">
        <v>62</v>
      </c>
      <c r="X3572" s="98" t="s">
        <v>62</v>
      </c>
      <c r="Y3572" s="98" t="s">
        <v>62</v>
      </c>
      <c r="Z3572" s="98" t="s">
        <v>62</v>
      </c>
      <c r="AA3572" s="98" t="s">
        <v>62</v>
      </c>
      <c r="AB3572" s="98" t="s">
        <v>37265</v>
      </c>
      <c r="AC3572" s="98" t="s">
        <v>37266</v>
      </c>
      <c r="AD3572" s="98" t="s">
        <v>37267</v>
      </c>
      <c r="AE3572" s="98" t="s">
        <v>3364</v>
      </c>
      <c r="AF3572" s="98" t="s">
        <v>234</v>
      </c>
      <c r="AG3572" s="98" t="s">
        <v>37268</v>
      </c>
      <c r="AH3572" s="98" t="s">
        <v>73</v>
      </c>
      <c r="AI3572" s="98" t="s">
        <v>12907</v>
      </c>
      <c r="AJ3572" s="98" t="s">
        <v>37269</v>
      </c>
      <c r="AK3572" s="98" t="s">
        <v>37270</v>
      </c>
      <c r="AL3572" s="98" t="s">
        <v>75</v>
      </c>
      <c r="AM3572" s="98" t="s">
        <v>37271</v>
      </c>
      <c r="AN3572" s="98" t="s">
        <v>62</v>
      </c>
      <c r="AO3572" s="99" t="s">
        <v>62</v>
      </c>
      <c r="AP3572" s="98" t="s">
        <v>62</v>
      </c>
      <c r="AQ3572" s="98" t="s">
        <v>62</v>
      </c>
      <c r="AR3572" s="98" t="s">
        <v>62</v>
      </c>
      <c r="AS3572" s="98" t="s">
        <v>62</v>
      </c>
      <c r="AT3572" s="98" t="s">
        <v>62</v>
      </c>
      <c r="AU3572" s="98" t="s">
        <v>62</v>
      </c>
      <c r="AV3572" s="99" t="s">
        <v>57</v>
      </c>
      <c r="AW3572" s="98" t="s">
        <v>77</v>
      </c>
      <c r="AX3572" s="98" t="s">
        <v>57</v>
      </c>
      <c r="AY3572" s="98" t="s">
        <v>77</v>
      </c>
    </row>
    <row r="3573" spans="1:51" s="91" customFormat="1" ht="22.5" customHeight="1" x14ac:dyDescent="0.25">
      <c r="A3573" s="97" t="s">
        <v>37272</v>
      </c>
      <c r="B3573" s="98" t="s">
        <v>37273</v>
      </c>
      <c r="C3573" s="98" t="s">
        <v>595</v>
      </c>
      <c r="D3573" s="98" t="s">
        <v>7389</v>
      </c>
      <c r="E3573" s="98" t="s">
        <v>77</v>
      </c>
      <c r="F3573" s="99">
        <v>1</v>
      </c>
      <c r="G3573" s="99">
        <v>62.7</v>
      </c>
      <c r="H3573" s="99" t="s">
        <v>57</v>
      </c>
      <c r="I3573" s="99">
        <v>-16.66</v>
      </c>
      <c r="J3573" s="99" t="s">
        <v>57</v>
      </c>
      <c r="K3573" s="99" t="s">
        <v>57</v>
      </c>
      <c r="L3573" s="99">
        <v>46.04</v>
      </c>
      <c r="M3573" s="98" t="s">
        <v>666</v>
      </c>
      <c r="N3573" s="98" t="s">
        <v>62</v>
      </c>
      <c r="O3573" s="98" t="s">
        <v>13007</v>
      </c>
      <c r="P3573" s="98" t="s">
        <v>15799</v>
      </c>
      <c r="Q3573" s="98" t="s">
        <v>38868</v>
      </c>
      <c r="R3573" s="98" t="s">
        <v>15800</v>
      </c>
      <c r="S3573" s="98" t="s">
        <v>62</v>
      </c>
      <c r="T3573" s="99">
        <v>62.7</v>
      </c>
      <c r="U3573" s="99" t="s">
        <v>63</v>
      </c>
      <c r="V3573" s="98" t="s">
        <v>9651</v>
      </c>
      <c r="W3573" s="98" t="s">
        <v>62</v>
      </c>
      <c r="X3573" s="98" t="s">
        <v>62</v>
      </c>
      <c r="Y3573" s="98" t="s">
        <v>62</v>
      </c>
      <c r="Z3573" s="98" t="s">
        <v>62</v>
      </c>
      <c r="AA3573" s="98" t="s">
        <v>62</v>
      </c>
      <c r="AB3573" s="98" t="s">
        <v>37274</v>
      </c>
      <c r="AC3573" s="98" t="s">
        <v>37275</v>
      </c>
      <c r="AD3573" s="98" t="s">
        <v>37276</v>
      </c>
      <c r="AE3573" s="98" t="s">
        <v>37277</v>
      </c>
      <c r="AF3573" s="98" t="s">
        <v>1814</v>
      </c>
      <c r="AG3573" s="98" t="s">
        <v>37278</v>
      </c>
      <c r="AH3573" s="98" t="s">
        <v>73</v>
      </c>
      <c r="AI3573" s="98" t="s">
        <v>12907</v>
      </c>
      <c r="AJ3573" s="98" t="s">
        <v>37279</v>
      </c>
      <c r="AK3573" s="98" t="s">
        <v>28229</v>
      </c>
      <c r="AL3573" s="98" t="s">
        <v>75</v>
      </c>
      <c r="AM3573" s="98" t="s">
        <v>37280</v>
      </c>
      <c r="AN3573" s="98" t="s">
        <v>62</v>
      </c>
      <c r="AO3573" s="99" t="s">
        <v>62</v>
      </c>
      <c r="AP3573" s="98" t="s">
        <v>62</v>
      </c>
      <c r="AQ3573" s="98" t="s">
        <v>62</v>
      </c>
      <c r="AR3573" s="98" t="s">
        <v>62</v>
      </c>
      <c r="AS3573" s="98" t="s">
        <v>62</v>
      </c>
      <c r="AT3573" s="98" t="s">
        <v>62</v>
      </c>
      <c r="AU3573" s="98" t="s">
        <v>62</v>
      </c>
      <c r="AV3573" s="99" t="s">
        <v>57</v>
      </c>
      <c r="AW3573" s="98" t="s">
        <v>77</v>
      </c>
      <c r="AX3573" s="98" t="s">
        <v>57</v>
      </c>
      <c r="AY3573" s="98" t="s">
        <v>77</v>
      </c>
    </row>
    <row r="3574" spans="1:51" s="91" customFormat="1" ht="22.5" customHeight="1" x14ac:dyDescent="0.25">
      <c r="A3574" s="97" t="s">
        <v>37281</v>
      </c>
      <c r="B3574" s="98" t="s">
        <v>37282</v>
      </c>
      <c r="C3574" s="98" t="s">
        <v>595</v>
      </c>
      <c r="D3574" s="98" t="s">
        <v>10968</v>
      </c>
      <c r="E3574" s="98" t="s">
        <v>56</v>
      </c>
      <c r="F3574" s="99">
        <v>1</v>
      </c>
      <c r="G3574" s="99">
        <v>61.17</v>
      </c>
      <c r="H3574" s="99">
        <v>21.96</v>
      </c>
      <c r="I3574" s="99">
        <v>-13.34</v>
      </c>
      <c r="J3574" s="99">
        <v>-21.96</v>
      </c>
      <c r="K3574" s="99" t="s">
        <v>57</v>
      </c>
      <c r="L3574" s="99">
        <v>47.83</v>
      </c>
      <c r="M3574" s="98" t="s">
        <v>666</v>
      </c>
      <c r="N3574" s="98" t="s">
        <v>62</v>
      </c>
      <c r="O3574" s="98" t="s">
        <v>12935</v>
      </c>
      <c r="P3574" s="98" t="s">
        <v>12936</v>
      </c>
      <c r="Q3574" s="98" t="s">
        <v>38868</v>
      </c>
      <c r="R3574" s="98" t="s">
        <v>8688</v>
      </c>
      <c r="S3574" s="98" t="s">
        <v>62</v>
      </c>
      <c r="T3574" s="99">
        <v>61.17</v>
      </c>
      <c r="U3574" s="99" t="s">
        <v>83</v>
      </c>
      <c r="V3574" s="98" t="s">
        <v>9651</v>
      </c>
      <c r="W3574" s="98" t="s">
        <v>62</v>
      </c>
      <c r="X3574" s="98" t="s">
        <v>62</v>
      </c>
      <c r="Y3574" s="98" t="s">
        <v>62</v>
      </c>
      <c r="Z3574" s="98" t="s">
        <v>62</v>
      </c>
      <c r="AA3574" s="98" t="s">
        <v>62</v>
      </c>
      <c r="AB3574" s="98" t="s">
        <v>37283</v>
      </c>
      <c r="AC3574" s="98" t="s">
        <v>37284</v>
      </c>
      <c r="AD3574" s="98" t="s">
        <v>37285</v>
      </c>
      <c r="AE3574" s="98" t="s">
        <v>4083</v>
      </c>
      <c r="AF3574" s="98" t="s">
        <v>349</v>
      </c>
      <c r="AG3574" s="98" t="s">
        <v>37286</v>
      </c>
      <c r="AH3574" s="98" t="s">
        <v>73</v>
      </c>
      <c r="AI3574" s="98" t="s">
        <v>12907</v>
      </c>
      <c r="AJ3574" s="98" t="s">
        <v>37287</v>
      </c>
      <c r="AK3574" s="98" t="s">
        <v>37288</v>
      </c>
      <c r="AL3574" s="98" t="s">
        <v>75</v>
      </c>
      <c r="AM3574" s="98" t="s">
        <v>37289</v>
      </c>
      <c r="AN3574" s="98" t="s">
        <v>62</v>
      </c>
      <c r="AO3574" s="99" t="s">
        <v>62</v>
      </c>
      <c r="AP3574" s="98" t="s">
        <v>62</v>
      </c>
      <c r="AQ3574" s="98" t="s">
        <v>62</v>
      </c>
      <c r="AR3574" s="98" t="s">
        <v>62</v>
      </c>
      <c r="AS3574" s="98" t="s">
        <v>62</v>
      </c>
      <c r="AT3574" s="98" t="s">
        <v>62</v>
      </c>
      <c r="AU3574" s="98" t="s">
        <v>62</v>
      </c>
      <c r="AV3574" s="99" t="s">
        <v>57</v>
      </c>
      <c r="AW3574" s="98" t="s">
        <v>77</v>
      </c>
      <c r="AX3574" s="98" t="s">
        <v>57</v>
      </c>
      <c r="AY3574" s="98" t="s">
        <v>77</v>
      </c>
    </row>
    <row r="3575" spans="1:51" s="91" customFormat="1" ht="22.5" customHeight="1" x14ac:dyDescent="0.25">
      <c r="A3575" s="97" t="s">
        <v>37290</v>
      </c>
      <c r="B3575" s="98" t="s">
        <v>37291</v>
      </c>
      <c r="C3575" s="98" t="s">
        <v>595</v>
      </c>
      <c r="D3575" s="98" t="s">
        <v>8371</v>
      </c>
      <c r="E3575" s="98" t="s">
        <v>77</v>
      </c>
      <c r="F3575" s="99">
        <v>1</v>
      </c>
      <c r="G3575" s="99">
        <v>58.33</v>
      </c>
      <c r="H3575" s="99" t="s">
        <v>57</v>
      </c>
      <c r="I3575" s="99">
        <v>-13</v>
      </c>
      <c r="J3575" s="99" t="s">
        <v>57</v>
      </c>
      <c r="K3575" s="99" t="s">
        <v>57</v>
      </c>
      <c r="L3575" s="99">
        <v>45.33</v>
      </c>
      <c r="M3575" s="98" t="s">
        <v>666</v>
      </c>
      <c r="N3575" s="98" t="s">
        <v>62</v>
      </c>
      <c r="O3575" s="98" t="s">
        <v>14890</v>
      </c>
      <c r="P3575" s="98" t="s">
        <v>14891</v>
      </c>
      <c r="Q3575" s="98" t="s">
        <v>38868</v>
      </c>
      <c r="R3575" s="98" t="s">
        <v>14892</v>
      </c>
      <c r="S3575" s="98" t="s">
        <v>62</v>
      </c>
      <c r="T3575" s="99">
        <v>58.33</v>
      </c>
      <c r="U3575" s="99" t="s">
        <v>83</v>
      </c>
      <c r="V3575" s="98" t="s">
        <v>9651</v>
      </c>
      <c r="W3575" s="98" t="s">
        <v>62</v>
      </c>
      <c r="X3575" s="98" t="s">
        <v>62</v>
      </c>
      <c r="Y3575" s="98" t="s">
        <v>62</v>
      </c>
      <c r="Z3575" s="98" t="s">
        <v>62</v>
      </c>
      <c r="AA3575" s="98" t="s">
        <v>62</v>
      </c>
      <c r="AB3575" s="98" t="s">
        <v>37292</v>
      </c>
      <c r="AC3575" s="98" t="s">
        <v>37293</v>
      </c>
      <c r="AD3575" s="98" t="s">
        <v>37294</v>
      </c>
      <c r="AE3575" s="98" t="s">
        <v>24826</v>
      </c>
      <c r="AF3575" s="98" t="s">
        <v>841</v>
      </c>
      <c r="AG3575" s="98" t="s">
        <v>24827</v>
      </c>
      <c r="AH3575" s="98" t="s">
        <v>73</v>
      </c>
      <c r="AI3575" s="98" t="s">
        <v>12907</v>
      </c>
      <c r="AJ3575" s="98" t="s">
        <v>34903</v>
      </c>
      <c r="AK3575" s="98" t="s">
        <v>9115</v>
      </c>
      <c r="AL3575" s="98" t="s">
        <v>75</v>
      </c>
      <c r="AM3575" s="98" t="s">
        <v>37295</v>
      </c>
      <c r="AN3575" s="98" t="s">
        <v>62</v>
      </c>
      <c r="AO3575" s="99" t="s">
        <v>62</v>
      </c>
      <c r="AP3575" s="98" t="s">
        <v>62</v>
      </c>
      <c r="AQ3575" s="98" t="s">
        <v>62</v>
      </c>
      <c r="AR3575" s="98" t="s">
        <v>62</v>
      </c>
      <c r="AS3575" s="98" t="s">
        <v>62</v>
      </c>
      <c r="AT3575" s="98" t="s">
        <v>62</v>
      </c>
      <c r="AU3575" s="98" t="s">
        <v>62</v>
      </c>
      <c r="AV3575" s="99" t="s">
        <v>57</v>
      </c>
      <c r="AW3575" s="98" t="s">
        <v>77</v>
      </c>
      <c r="AX3575" s="98" t="s">
        <v>57</v>
      </c>
      <c r="AY3575" s="98" t="s">
        <v>77</v>
      </c>
    </row>
    <row r="3576" spans="1:51" s="91" customFormat="1" ht="22.5" customHeight="1" x14ac:dyDescent="0.25">
      <c r="A3576" s="97" t="s">
        <v>37296</v>
      </c>
      <c r="B3576" s="98" t="s">
        <v>37297</v>
      </c>
      <c r="C3576" s="98" t="s">
        <v>595</v>
      </c>
      <c r="D3576" s="98" t="s">
        <v>11391</v>
      </c>
      <c r="E3576" s="98" t="s">
        <v>77</v>
      </c>
      <c r="F3576" s="99">
        <v>1</v>
      </c>
      <c r="G3576" s="99">
        <v>118.13</v>
      </c>
      <c r="H3576" s="99" t="s">
        <v>57</v>
      </c>
      <c r="I3576" s="99">
        <v>-20.079999999999998</v>
      </c>
      <c r="J3576" s="99">
        <v>-20.45</v>
      </c>
      <c r="K3576" s="99" t="s">
        <v>57</v>
      </c>
      <c r="L3576" s="99">
        <v>77.599999999999994</v>
      </c>
      <c r="M3576" s="98" t="s">
        <v>666</v>
      </c>
      <c r="N3576" s="98" t="s">
        <v>56</v>
      </c>
      <c r="O3576" s="98" t="s">
        <v>9293</v>
      </c>
      <c r="P3576" s="98" t="s">
        <v>18279</v>
      </c>
      <c r="Q3576" s="98" t="s">
        <v>38868</v>
      </c>
      <c r="R3576" s="98" t="s">
        <v>18280</v>
      </c>
      <c r="S3576" s="98" t="s">
        <v>62</v>
      </c>
      <c r="T3576" s="99">
        <v>118.13</v>
      </c>
      <c r="U3576" s="99" t="s">
        <v>63</v>
      </c>
      <c r="V3576" s="98" t="s">
        <v>9651</v>
      </c>
      <c r="W3576" s="98" t="s">
        <v>62</v>
      </c>
      <c r="X3576" s="98" t="s">
        <v>62</v>
      </c>
      <c r="Y3576" s="98" t="s">
        <v>62</v>
      </c>
      <c r="Z3576" s="98" t="s">
        <v>62</v>
      </c>
      <c r="AA3576" s="98" t="s">
        <v>62</v>
      </c>
      <c r="AB3576" s="98" t="s">
        <v>37298</v>
      </c>
      <c r="AC3576" s="98" t="s">
        <v>37299</v>
      </c>
      <c r="AD3576" s="98" t="s">
        <v>37300</v>
      </c>
      <c r="AE3576" s="98" t="s">
        <v>17879</v>
      </c>
      <c r="AF3576" s="98" t="s">
        <v>71</v>
      </c>
      <c r="AG3576" s="98" t="s">
        <v>37301</v>
      </c>
      <c r="AH3576" s="98" t="s">
        <v>73</v>
      </c>
      <c r="AI3576" s="98" t="s">
        <v>12907</v>
      </c>
      <c r="AJ3576" s="98" t="s">
        <v>37302</v>
      </c>
      <c r="AK3576" s="98" t="s">
        <v>37303</v>
      </c>
      <c r="AL3576" s="98" t="s">
        <v>75</v>
      </c>
      <c r="AM3576" s="98" t="s">
        <v>37304</v>
      </c>
      <c r="AN3576" s="98" t="s">
        <v>62</v>
      </c>
      <c r="AO3576" s="99" t="s">
        <v>62</v>
      </c>
      <c r="AP3576" s="98" t="s">
        <v>62</v>
      </c>
      <c r="AQ3576" s="98" t="s">
        <v>62</v>
      </c>
      <c r="AR3576" s="98" t="s">
        <v>62</v>
      </c>
      <c r="AS3576" s="98" t="s">
        <v>62</v>
      </c>
      <c r="AT3576" s="98" t="s">
        <v>62</v>
      </c>
      <c r="AU3576" s="98" t="s">
        <v>62</v>
      </c>
      <c r="AV3576" s="99" t="s">
        <v>57</v>
      </c>
      <c r="AW3576" s="98" t="s">
        <v>77</v>
      </c>
      <c r="AX3576" s="98" t="s">
        <v>57</v>
      </c>
      <c r="AY3576" s="98" t="s">
        <v>77</v>
      </c>
    </row>
    <row r="3577" spans="1:51" s="91" customFormat="1" ht="22.5" customHeight="1" x14ac:dyDescent="0.25">
      <c r="A3577" s="97" t="s">
        <v>37305</v>
      </c>
      <c r="B3577" s="98" t="s">
        <v>37306</v>
      </c>
      <c r="C3577" s="98" t="s">
        <v>595</v>
      </c>
      <c r="D3577" s="98" t="s">
        <v>10306</v>
      </c>
      <c r="E3577" s="98" t="s">
        <v>77</v>
      </c>
      <c r="F3577" s="99">
        <v>1</v>
      </c>
      <c r="G3577" s="99">
        <v>300</v>
      </c>
      <c r="H3577" s="99" t="s">
        <v>57</v>
      </c>
      <c r="I3577" s="99">
        <v>-36</v>
      </c>
      <c r="J3577" s="99">
        <v>-25.95</v>
      </c>
      <c r="K3577" s="99" t="s">
        <v>57</v>
      </c>
      <c r="L3577" s="99">
        <v>238.05</v>
      </c>
      <c r="M3577" s="98" t="s">
        <v>666</v>
      </c>
      <c r="N3577" s="98" t="s">
        <v>56</v>
      </c>
      <c r="O3577" s="98" t="s">
        <v>37307</v>
      </c>
      <c r="P3577" s="98" t="s">
        <v>37308</v>
      </c>
      <c r="Q3577" s="98" t="s">
        <v>38868</v>
      </c>
      <c r="R3577" s="98" t="s">
        <v>37309</v>
      </c>
      <c r="S3577" s="98" t="s">
        <v>62</v>
      </c>
      <c r="T3577" s="99">
        <v>300</v>
      </c>
      <c r="U3577" s="99" t="s">
        <v>83</v>
      </c>
      <c r="V3577" s="98" t="s">
        <v>64</v>
      </c>
      <c r="W3577" s="98" t="s">
        <v>37310</v>
      </c>
      <c r="X3577" s="98" t="s">
        <v>37311</v>
      </c>
      <c r="Y3577" s="98" t="s">
        <v>37312</v>
      </c>
      <c r="Z3577" s="98" t="s">
        <v>62</v>
      </c>
      <c r="AA3577" s="98" t="s">
        <v>62</v>
      </c>
      <c r="AB3577" s="98" t="s">
        <v>37310</v>
      </c>
      <c r="AC3577" s="98" t="s">
        <v>37313</v>
      </c>
      <c r="AD3577" s="98" t="s">
        <v>37314</v>
      </c>
      <c r="AE3577" s="98" t="s">
        <v>10232</v>
      </c>
      <c r="AF3577" s="98" t="s">
        <v>263</v>
      </c>
      <c r="AG3577" s="98" t="s">
        <v>37315</v>
      </c>
      <c r="AH3577" s="98" t="s">
        <v>73</v>
      </c>
      <c r="AI3577" s="98" t="s">
        <v>74</v>
      </c>
      <c r="AJ3577" s="98" t="s">
        <v>11210</v>
      </c>
      <c r="AK3577" s="98" t="s">
        <v>37316</v>
      </c>
      <c r="AL3577" s="98" t="s">
        <v>75</v>
      </c>
      <c r="AM3577" s="98" t="s">
        <v>37317</v>
      </c>
      <c r="AN3577" s="98" t="s">
        <v>62</v>
      </c>
      <c r="AO3577" s="99" t="s">
        <v>62</v>
      </c>
      <c r="AP3577" s="98" t="s">
        <v>62</v>
      </c>
      <c r="AQ3577" s="98" t="s">
        <v>62</v>
      </c>
      <c r="AR3577" s="98" t="s">
        <v>62</v>
      </c>
      <c r="AS3577" s="98" t="s">
        <v>62</v>
      </c>
      <c r="AT3577" s="98" t="s">
        <v>62</v>
      </c>
      <c r="AU3577" s="98" t="s">
        <v>62</v>
      </c>
      <c r="AV3577" s="99" t="s">
        <v>57</v>
      </c>
      <c r="AW3577" s="98" t="s">
        <v>77</v>
      </c>
      <c r="AX3577" s="98" t="s">
        <v>57</v>
      </c>
      <c r="AY3577" s="98" t="s">
        <v>77</v>
      </c>
    </row>
    <row r="3578" spans="1:51" s="91" customFormat="1" ht="22.5" customHeight="1" x14ac:dyDescent="0.25">
      <c r="A3578" s="97" t="s">
        <v>37318</v>
      </c>
      <c r="B3578" s="98" t="s">
        <v>37319</v>
      </c>
      <c r="C3578" s="98" t="s">
        <v>595</v>
      </c>
      <c r="D3578" s="98" t="s">
        <v>12331</v>
      </c>
      <c r="E3578" s="98" t="s">
        <v>77</v>
      </c>
      <c r="F3578" s="99">
        <v>1</v>
      </c>
      <c r="G3578" s="99">
        <v>83.88</v>
      </c>
      <c r="H3578" s="99" t="s">
        <v>57</v>
      </c>
      <c r="I3578" s="99">
        <v>-10.07</v>
      </c>
      <c r="J3578" s="99">
        <v>-21.45</v>
      </c>
      <c r="K3578" s="99" t="s">
        <v>57</v>
      </c>
      <c r="L3578" s="99">
        <v>52.36</v>
      </c>
      <c r="M3578" s="98" t="s">
        <v>666</v>
      </c>
      <c r="N3578" s="98" t="s">
        <v>56</v>
      </c>
      <c r="O3578" s="114">
        <v>55142</v>
      </c>
      <c r="P3578" s="98" t="s">
        <v>35088</v>
      </c>
      <c r="Q3578" s="98" t="s">
        <v>38868</v>
      </c>
      <c r="R3578" s="98" t="s">
        <v>8985</v>
      </c>
      <c r="S3578" s="98" t="s">
        <v>62</v>
      </c>
      <c r="T3578" s="99">
        <v>83.88</v>
      </c>
      <c r="U3578" s="99" t="s">
        <v>83</v>
      </c>
      <c r="V3578" s="98" t="s">
        <v>9651</v>
      </c>
      <c r="W3578" s="98" t="s">
        <v>62</v>
      </c>
      <c r="X3578" s="98" t="s">
        <v>62</v>
      </c>
      <c r="Y3578" s="98" t="s">
        <v>62</v>
      </c>
      <c r="Z3578" s="98" t="s">
        <v>62</v>
      </c>
      <c r="AA3578" s="98" t="s">
        <v>62</v>
      </c>
      <c r="AB3578" s="98" t="s">
        <v>37320</v>
      </c>
      <c r="AC3578" s="98" t="s">
        <v>37321</v>
      </c>
      <c r="AD3578" s="98" t="s">
        <v>37322</v>
      </c>
      <c r="AE3578" s="98" t="s">
        <v>1353</v>
      </c>
      <c r="AF3578" s="98" t="s">
        <v>234</v>
      </c>
      <c r="AG3578" s="98" t="s">
        <v>37323</v>
      </c>
      <c r="AH3578" s="98" t="s">
        <v>73</v>
      </c>
      <c r="AI3578" s="98" t="s">
        <v>12907</v>
      </c>
      <c r="AJ3578" s="98" t="s">
        <v>37107</v>
      </c>
      <c r="AK3578" s="98" t="s">
        <v>37324</v>
      </c>
      <c r="AL3578" s="98" t="s">
        <v>75</v>
      </c>
      <c r="AM3578" s="98" t="s">
        <v>37325</v>
      </c>
      <c r="AN3578" s="98" t="s">
        <v>62</v>
      </c>
      <c r="AO3578" s="99" t="s">
        <v>62</v>
      </c>
      <c r="AP3578" s="98" t="s">
        <v>62</v>
      </c>
      <c r="AQ3578" s="98" t="s">
        <v>62</v>
      </c>
      <c r="AR3578" s="98" t="s">
        <v>62</v>
      </c>
      <c r="AS3578" s="98" t="s">
        <v>62</v>
      </c>
      <c r="AT3578" s="98" t="s">
        <v>62</v>
      </c>
      <c r="AU3578" s="98" t="s">
        <v>62</v>
      </c>
      <c r="AV3578" s="99" t="s">
        <v>57</v>
      </c>
      <c r="AW3578" s="98" t="s">
        <v>77</v>
      </c>
      <c r="AX3578" s="98" t="s">
        <v>57</v>
      </c>
      <c r="AY3578" s="98" t="s">
        <v>77</v>
      </c>
    </row>
    <row r="3579" spans="1:51" s="91" customFormat="1" ht="22.5" customHeight="1" x14ac:dyDescent="0.25">
      <c r="A3579" s="97" t="s">
        <v>37336</v>
      </c>
      <c r="B3579" s="98" t="s">
        <v>37337</v>
      </c>
      <c r="C3579" s="98" t="s">
        <v>595</v>
      </c>
      <c r="D3579" s="98" t="s">
        <v>11391</v>
      </c>
      <c r="E3579" s="98" t="s">
        <v>56</v>
      </c>
      <c r="F3579" s="99">
        <v>1</v>
      </c>
      <c r="G3579" s="99">
        <v>59.85</v>
      </c>
      <c r="H3579" s="99" t="s">
        <v>57</v>
      </c>
      <c r="I3579" s="99">
        <v>-16.170000000000002</v>
      </c>
      <c r="J3579" s="99" t="s">
        <v>57</v>
      </c>
      <c r="K3579" s="99" t="s">
        <v>57</v>
      </c>
      <c r="L3579" s="99">
        <v>43.68</v>
      </c>
      <c r="M3579" s="98" t="s">
        <v>666</v>
      </c>
      <c r="N3579" s="98" t="s">
        <v>56</v>
      </c>
      <c r="O3579" s="98" t="s">
        <v>1516</v>
      </c>
      <c r="P3579" s="98" t="s">
        <v>12924</v>
      </c>
      <c r="Q3579" s="98" t="s">
        <v>38868</v>
      </c>
      <c r="R3579" s="98" t="s">
        <v>12925</v>
      </c>
      <c r="S3579" s="98" t="s">
        <v>62</v>
      </c>
      <c r="T3579" s="99">
        <v>59.85</v>
      </c>
      <c r="U3579" s="99" t="s">
        <v>63</v>
      </c>
      <c r="V3579" s="98" t="s">
        <v>9651</v>
      </c>
      <c r="W3579" s="98" t="s">
        <v>62</v>
      </c>
      <c r="X3579" s="98" t="s">
        <v>62</v>
      </c>
      <c r="Y3579" s="98" t="s">
        <v>62</v>
      </c>
      <c r="Z3579" s="98" t="s">
        <v>62</v>
      </c>
      <c r="AA3579" s="98" t="s">
        <v>62</v>
      </c>
      <c r="AB3579" s="98" t="s">
        <v>37338</v>
      </c>
      <c r="AC3579" s="98" t="s">
        <v>37339</v>
      </c>
      <c r="AD3579" s="98" t="s">
        <v>37340</v>
      </c>
      <c r="AE3579" s="98" t="s">
        <v>20580</v>
      </c>
      <c r="AF3579" s="98" t="s">
        <v>156</v>
      </c>
      <c r="AG3579" s="98" t="s">
        <v>20581</v>
      </c>
      <c r="AH3579" s="98" t="s">
        <v>73</v>
      </c>
      <c r="AI3579" s="98" t="s">
        <v>12907</v>
      </c>
      <c r="AJ3579" s="98" t="s">
        <v>37071</v>
      </c>
      <c r="AK3579" s="98" t="s">
        <v>12532</v>
      </c>
      <c r="AL3579" s="98" t="s">
        <v>75</v>
      </c>
      <c r="AM3579" s="98" t="s">
        <v>37341</v>
      </c>
      <c r="AN3579" s="98" t="s">
        <v>62</v>
      </c>
      <c r="AO3579" s="99" t="s">
        <v>62</v>
      </c>
      <c r="AP3579" s="98" t="s">
        <v>62</v>
      </c>
      <c r="AQ3579" s="98" t="s">
        <v>62</v>
      </c>
      <c r="AR3579" s="98" t="s">
        <v>62</v>
      </c>
      <c r="AS3579" s="98" t="s">
        <v>62</v>
      </c>
      <c r="AT3579" s="98" t="s">
        <v>62</v>
      </c>
      <c r="AU3579" s="98" t="s">
        <v>62</v>
      </c>
      <c r="AV3579" s="99" t="s">
        <v>57</v>
      </c>
      <c r="AW3579" s="98" t="s">
        <v>77</v>
      </c>
      <c r="AX3579" s="98" t="s">
        <v>57</v>
      </c>
      <c r="AY3579" s="98" t="s">
        <v>77</v>
      </c>
    </row>
    <row r="3580" spans="1:51" s="91" customFormat="1" ht="22.5" customHeight="1" x14ac:dyDescent="0.25">
      <c r="A3580" s="97" t="s">
        <v>37342</v>
      </c>
      <c r="B3580" s="98" t="s">
        <v>37343</v>
      </c>
      <c r="C3580" s="98" t="s">
        <v>595</v>
      </c>
      <c r="D3580" s="98" t="s">
        <v>10968</v>
      </c>
      <c r="E3580" s="98" t="s">
        <v>56</v>
      </c>
      <c r="F3580" s="99">
        <v>1</v>
      </c>
      <c r="G3580" s="99">
        <v>59.22</v>
      </c>
      <c r="H3580" s="99" t="s">
        <v>57</v>
      </c>
      <c r="I3580" s="99">
        <v>-16.07</v>
      </c>
      <c r="J3580" s="99" t="s">
        <v>57</v>
      </c>
      <c r="K3580" s="99" t="s">
        <v>57</v>
      </c>
      <c r="L3580" s="99">
        <v>43.15</v>
      </c>
      <c r="M3580" s="98" t="s">
        <v>666</v>
      </c>
      <c r="N3580" s="98" t="s">
        <v>62</v>
      </c>
      <c r="O3580" s="98" t="s">
        <v>1516</v>
      </c>
      <c r="P3580" s="98" t="s">
        <v>12924</v>
      </c>
      <c r="Q3580" s="98" t="s">
        <v>38868</v>
      </c>
      <c r="R3580" s="98" t="s">
        <v>12925</v>
      </c>
      <c r="S3580" s="98" t="s">
        <v>62</v>
      </c>
      <c r="T3580" s="99">
        <v>59.22</v>
      </c>
      <c r="U3580" s="99" t="s">
        <v>63</v>
      </c>
      <c r="V3580" s="98" t="s">
        <v>9651</v>
      </c>
      <c r="W3580" s="98" t="s">
        <v>62</v>
      </c>
      <c r="X3580" s="98" t="s">
        <v>62</v>
      </c>
      <c r="Y3580" s="98" t="s">
        <v>62</v>
      </c>
      <c r="Z3580" s="98" t="s">
        <v>62</v>
      </c>
      <c r="AA3580" s="98" t="s">
        <v>62</v>
      </c>
      <c r="AB3580" s="98" t="s">
        <v>37344</v>
      </c>
      <c r="AC3580" s="98" t="s">
        <v>37345</v>
      </c>
      <c r="AD3580" s="98" t="s">
        <v>37346</v>
      </c>
      <c r="AE3580" s="98" t="s">
        <v>234</v>
      </c>
      <c r="AF3580" s="98" t="s">
        <v>234</v>
      </c>
      <c r="AG3580" s="98" t="s">
        <v>37347</v>
      </c>
      <c r="AH3580" s="98" t="s">
        <v>73</v>
      </c>
      <c r="AI3580" s="98" t="s">
        <v>12907</v>
      </c>
      <c r="AJ3580" s="98" t="s">
        <v>34924</v>
      </c>
      <c r="AK3580" s="98" t="s">
        <v>37348</v>
      </c>
      <c r="AL3580" s="98" t="s">
        <v>75</v>
      </c>
      <c r="AM3580" s="98" t="s">
        <v>37349</v>
      </c>
      <c r="AN3580" s="98" t="s">
        <v>62</v>
      </c>
      <c r="AO3580" s="99" t="s">
        <v>62</v>
      </c>
      <c r="AP3580" s="98" t="s">
        <v>62</v>
      </c>
      <c r="AQ3580" s="98" t="s">
        <v>62</v>
      </c>
      <c r="AR3580" s="98" t="s">
        <v>62</v>
      </c>
      <c r="AS3580" s="98" t="s">
        <v>62</v>
      </c>
      <c r="AT3580" s="98" t="s">
        <v>62</v>
      </c>
      <c r="AU3580" s="98" t="s">
        <v>62</v>
      </c>
      <c r="AV3580" s="99" t="s">
        <v>57</v>
      </c>
      <c r="AW3580" s="98" t="s">
        <v>77</v>
      </c>
      <c r="AX3580" s="98" t="s">
        <v>57</v>
      </c>
      <c r="AY3580" s="98" t="s">
        <v>77</v>
      </c>
    </row>
    <row r="3581" spans="1:51" s="91" customFormat="1" ht="22.5" customHeight="1" x14ac:dyDescent="0.25">
      <c r="A3581" s="97" t="s">
        <v>37350</v>
      </c>
      <c r="B3581" s="98" t="s">
        <v>37351</v>
      </c>
      <c r="C3581" s="98" t="s">
        <v>595</v>
      </c>
      <c r="D3581" s="98" t="s">
        <v>9762</v>
      </c>
      <c r="E3581" s="98" t="s">
        <v>56</v>
      </c>
      <c r="F3581" s="99">
        <v>1</v>
      </c>
      <c r="G3581" s="99">
        <v>233.06</v>
      </c>
      <c r="H3581" s="99">
        <v>31.81</v>
      </c>
      <c r="I3581" s="99">
        <v>-39.619999999999997</v>
      </c>
      <c r="J3581" s="99">
        <v>-73.760000000000005</v>
      </c>
      <c r="K3581" s="99" t="s">
        <v>57</v>
      </c>
      <c r="L3581" s="99">
        <v>151.49</v>
      </c>
      <c r="M3581" s="98" t="s">
        <v>666</v>
      </c>
      <c r="N3581" s="98" t="s">
        <v>56</v>
      </c>
      <c r="O3581" s="98" t="s">
        <v>17754</v>
      </c>
      <c r="P3581" s="98" t="s">
        <v>37352</v>
      </c>
      <c r="Q3581" s="98" t="s">
        <v>38868</v>
      </c>
      <c r="R3581" s="98" t="s">
        <v>17756</v>
      </c>
      <c r="S3581" s="98" t="s">
        <v>62</v>
      </c>
      <c r="T3581" s="99">
        <v>233.06</v>
      </c>
      <c r="U3581" s="99" t="s">
        <v>63</v>
      </c>
      <c r="V3581" s="98" t="s">
        <v>64</v>
      </c>
      <c r="W3581" s="98" t="s">
        <v>37353</v>
      </c>
      <c r="X3581" s="98" t="s">
        <v>37354</v>
      </c>
      <c r="Y3581" s="98" t="s">
        <v>37355</v>
      </c>
      <c r="Z3581" s="98" t="s">
        <v>62</v>
      </c>
      <c r="AA3581" s="98" t="s">
        <v>62</v>
      </c>
      <c r="AB3581" s="98" t="s">
        <v>37353</v>
      </c>
      <c r="AC3581" s="98" t="s">
        <v>37356</v>
      </c>
      <c r="AD3581" s="98" t="s">
        <v>37357</v>
      </c>
      <c r="AE3581" s="98" t="s">
        <v>37358</v>
      </c>
      <c r="AF3581" s="98" t="s">
        <v>210</v>
      </c>
      <c r="AG3581" s="98" t="s">
        <v>37359</v>
      </c>
      <c r="AH3581" s="98" t="s">
        <v>73</v>
      </c>
      <c r="AI3581" s="98" t="s">
        <v>74</v>
      </c>
      <c r="AJ3581" s="98" t="s">
        <v>11592</v>
      </c>
      <c r="AK3581" s="98" t="s">
        <v>37360</v>
      </c>
      <c r="AL3581" s="98" t="s">
        <v>75</v>
      </c>
      <c r="AM3581" s="98" t="s">
        <v>37361</v>
      </c>
      <c r="AN3581" s="98" t="s">
        <v>62</v>
      </c>
      <c r="AO3581" s="99" t="s">
        <v>62</v>
      </c>
      <c r="AP3581" s="98" t="s">
        <v>62</v>
      </c>
      <c r="AQ3581" s="98" t="s">
        <v>62</v>
      </c>
      <c r="AR3581" s="98" t="s">
        <v>62</v>
      </c>
      <c r="AS3581" s="98" t="s">
        <v>62</v>
      </c>
      <c r="AT3581" s="98" t="s">
        <v>62</v>
      </c>
      <c r="AU3581" s="98" t="s">
        <v>62</v>
      </c>
      <c r="AV3581" s="99" t="s">
        <v>57</v>
      </c>
      <c r="AW3581" s="98" t="s">
        <v>77</v>
      </c>
      <c r="AX3581" s="98" t="s">
        <v>57</v>
      </c>
      <c r="AY3581" s="98" t="s">
        <v>77</v>
      </c>
    </row>
    <row r="3582" spans="1:51" s="91" customFormat="1" ht="22.5" customHeight="1" x14ac:dyDescent="0.25">
      <c r="A3582" s="97" t="s">
        <v>37362</v>
      </c>
      <c r="B3582" s="98" t="s">
        <v>37363</v>
      </c>
      <c r="C3582" s="98" t="s">
        <v>595</v>
      </c>
      <c r="D3582" s="98" t="s">
        <v>12331</v>
      </c>
      <c r="E3582" s="98" t="s">
        <v>56</v>
      </c>
      <c r="F3582" s="99">
        <v>1</v>
      </c>
      <c r="G3582" s="99">
        <v>61.17</v>
      </c>
      <c r="H3582" s="99" t="s">
        <v>57</v>
      </c>
      <c r="I3582" s="99">
        <v>-13.34</v>
      </c>
      <c r="J3582" s="99" t="s">
        <v>57</v>
      </c>
      <c r="K3582" s="99" t="s">
        <v>57</v>
      </c>
      <c r="L3582" s="99">
        <v>47.83</v>
      </c>
      <c r="M3582" s="98" t="s">
        <v>666</v>
      </c>
      <c r="N3582" s="98" t="s">
        <v>56</v>
      </c>
      <c r="O3582" s="98" t="s">
        <v>12935</v>
      </c>
      <c r="P3582" s="98" t="s">
        <v>12936</v>
      </c>
      <c r="Q3582" s="98" t="s">
        <v>38868</v>
      </c>
      <c r="R3582" s="98" t="s">
        <v>8688</v>
      </c>
      <c r="S3582" s="98" t="s">
        <v>62</v>
      </c>
      <c r="T3582" s="99">
        <v>61.17</v>
      </c>
      <c r="U3582" s="99" t="s">
        <v>83</v>
      </c>
      <c r="V3582" s="98" t="s">
        <v>9651</v>
      </c>
      <c r="W3582" s="98" t="s">
        <v>62</v>
      </c>
      <c r="X3582" s="98" t="s">
        <v>62</v>
      </c>
      <c r="Y3582" s="98" t="s">
        <v>62</v>
      </c>
      <c r="Z3582" s="98" t="s">
        <v>62</v>
      </c>
      <c r="AA3582" s="98" t="s">
        <v>62</v>
      </c>
      <c r="AB3582" s="98" t="s">
        <v>37364</v>
      </c>
      <c r="AC3582" s="98" t="s">
        <v>37365</v>
      </c>
      <c r="AD3582" s="98" t="s">
        <v>37366</v>
      </c>
      <c r="AE3582" s="98" t="s">
        <v>4706</v>
      </c>
      <c r="AF3582" s="98" t="s">
        <v>234</v>
      </c>
      <c r="AG3582" s="98" t="s">
        <v>4707</v>
      </c>
      <c r="AH3582" s="98" t="s">
        <v>73</v>
      </c>
      <c r="AI3582" s="98" t="s">
        <v>12907</v>
      </c>
      <c r="AJ3582" s="98" t="s">
        <v>37107</v>
      </c>
      <c r="AK3582" s="98" t="s">
        <v>37367</v>
      </c>
      <c r="AL3582" s="98" t="s">
        <v>75</v>
      </c>
      <c r="AM3582" s="98" t="s">
        <v>37368</v>
      </c>
      <c r="AN3582" s="98" t="s">
        <v>62</v>
      </c>
      <c r="AO3582" s="99" t="s">
        <v>62</v>
      </c>
      <c r="AP3582" s="98" t="s">
        <v>62</v>
      </c>
      <c r="AQ3582" s="98" t="s">
        <v>62</v>
      </c>
      <c r="AR3582" s="98" t="s">
        <v>62</v>
      </c>
      <c r="AS3582" s="98" t="s">
        <v>62</v>
      </c>
      <c r="AT3582" s="98" t="s">
        <v>62</v>
      </c>
      <c r="AU3582" s="98" t="s">
        <v>62</v>
      </c>
      <c r="AV3582" s="99" t="s">
        <v>57</v>
      </c>
      <c r="AW3582" s="98" t="s">
        <v>77</v>
      </c>
      <c r="AX3582" s="98" t="s">
        <v>57</v>
      </c>
      <c r="AY3582" s="98" t="s">
        <v>77</v>
      </c>
    </row>
    <row r="3583" spans="1:51" s="91" customFormat="1" ht="22.5" customHeight="1" x14ac:dyDescent="0.25">
      <c r="A3583" s="97" t="s">
        <v>37380</v>
      </c>
      <c r="B3583" s="98" t="s">
        <v>37381</v>
      </c>
      <c r="C3583" s="98" t="s">
        <v>595</v>
      </c>
      <c r="D3583" s="98" t="s">
        <v>11391</v>
      </c>
      <c r="E3583" s="98" t="s">
        <v>77</v>
      </c>
      <c r="F3583" s="99">
        <v>1</v>
      </c>
      <c r="G3583" s="99">
        <v>95.71</v>
      </c>
      <c r="H3583" s="99" t="s">
        <v>57</v>
      </c>
      <c r="I3583" s="99">
        <v>-16.27</v>
      </c>
      <c r="J3583" s="99">
        <v>-19.95</v>
      </c>
      <c r="K3583" s="99" t="s">
        <v>57</v>
      </c>
      <c r="L3583" s="99">
        <v>59.49</v>
      </c>
      <c r="M3583" s="98" t="s">
        <v>666</v>
      </c>
      <c r="N3583" s="98" t="s">
        <v>56</v>
      </c>
      <c r="O3583" s="98" t="s">
        <v>13228</v>
      </c>
      <c r="P3583" s="98" t="s">
        <v>17476</v>
      </c>
      <c r="Q3583" s="98" t="s">
        <v>38868</v>
      </c>
      <c r="R3583" s="98" t="s">
        <v>17477</v>
      </c>
      <c r="S3583" s="98" t="s">
        <v>62</v>
      </c>
      <c r="T3583" s="99">
        <v>95.71</v>
      </c>
      <c r="U3583" s="99" t="s">
        <v>63</v>
      </c>
      <c r="V3583" s="98" t="s">
        <v>9651</v>
      </c>
      <c r="W3583" s="98" t="s">
        <v>62</v>
      </c>
      <c r="X3583" s="98" t="s">
        <v>62</v>
      </c>
      <c r="Y3583" s="98" t="s">
        <v>62</v>
      </c>
      <c r="Z3583" s="98" t="s">
        <v>62</v>
      </c>
      <c r="AA3583" s="98" t="s">
        <v>62</v>
      </c>
      <c r="AB3583" s="98" t="s">
        <v>37382</v>
      </c>
      <c r="AC3583" s="98" t="s">
        <v>37383</v>
      </c>
      <c r="AD3583" s="98" t="s">
        <v>37384</v>
      </c>
      <c r="AE3583" s="98" t="s">
        <v>5454</v>
      </c>
      <c r="AF3583" s="98" t="s">
        <v>71</v>
      </c>
      <c r="AG3583" s="98" t="s">
        <v>37385</v>
      </c>
      <c r="AH3583" s="98" t="s">
        <v>73</v>
      </c>
      <c r="AI3583" s="98" t="s">
        <v>12907</v>
      </c>
      <c r="AJ3583" s="98" t="s">
        <v>37302</v>
      </c>
      <c r="AK3583" s="98" t="s">
        <v>37386</v>
      </c>
      <c r="AL3583" s="98" t="s">
        <v>75</v>
      </c>
      <c r="AM3583" s="98" t="s">
        <v>37387</v>
      </c>
      <c r="AN3583" s="98" t="s">
        <v>62</v>
      </c>
      <c r="AO3583" s="99" t="s">
        <v>62</v>
      </c>
      <c r="AP3583" s="98" t="s">
        <v>62</v>
      </c>
      <c r="AQ3583" s="98" t="s">
        <v>62</v>
      </c>
      <c r="AR3583" s="98" t="s">
        <v>62</v>
      </c>
      <c r="AS3583" s="98" t="s">
        <v>62</v>
      </c>
      <c r="AT3583" s="98" t="s">
        <v>62</v>
      </c>
      <c r="AU3583" s="98" t="s">
        <v>62</v>
      </c>
      <c r="AV3583" s="99" t="s">
        <v>57</v>
      </c>
      <c r="AW3583" s="98" t="s">
        <v>77</v>
      </c>
      <c r="AX3583" s="98" t="s">
        <v>57</v>
      </c>
      <c r="AY3583" s="98" t="s">
        <v>77</v>
      </c>
    </row>
    <row r="3584" spans="1:51" s="91" customFormat="1" ht="22.5" customHeight="1" x14ac:dyDescent="0.25">
      <c r="A3584" s="97" t="s">
        <v>37388</v>
      </c>
      <c r="B3584" s="98" t="s">
        <v>37389</v>
      </c>
      <c r="C3584" s="98" t="s">
        <v>595</v>
      </c>
      <c r="D3584" s="98" t="s">
        <v>10968</v>
      </c>
      <c r="E3584" s="98" t="s">
        <v>77</v>
      </c>
      <c r="F3584" s="99">
        <v>1</v>
      </c>
      <c r="G3584" s="99">
        <v>82.19</v>
      </c>
      <c r="H3584" s="99" t="s">
        <v>57</v>
      </c>
      <c r="I3584" s="99">
        <v>-13.97</v>
      </c>
      <c r="J3584" s="99">
        <v>-19.95</v>
      </c>
      <c r="K3584" s="99" t="s">
        <v>57</v>
      </c>
      <c r="L3584" s="99">
        <v>48.27</v>
      </c>
      <c r="M3584" s="98" t="s">
        <v>666</v>
      </c>
      <c r="N3584" s="98" t="s">
        <v>56</v>
      </c>
      <c r="O3584" s="114">
        <v>2360</v>
      </c>
      <c r="P3584" s="98" t="s">
        <v>14677</v>
      </c>
      <c r="Q3584" s="98" t="s">
        <v>38868</v>
      </c>
      <c r="R3584" s="98" t="s">
        <v>14678</v>
      </c>
      <c r="S3584" s="98" t="s">
        <v>62</v>
      </c>
      <c r="T3584" s="99">
        <v>82.19</v>
      </c>
      <c r="U3584" s="99" t="s">
        <v>63</v>
      </c>
      <c r="V3584" s="98" t="s">
        <v>9651</v>
      </c>
      <c r="W3584" s="98" t="s">
        <v>62</v>
      </c>
      <c r="X3584" s="98" t="s">
        <v>62</v>
      </c>
      <c r="Y3584" s="98" t="s">
        <v>62</v>
      </c>
      <c r="Z3584" s="98" t="s">
        <v>62</v>
      </c>
      <c r="AA3584" s="98" t="s">
        <v>62</v>
      </c>
      <c r="AB3584" s="98" t="s">
        <v>37390</v>
      </c>
      <c r="AC3584" s="98" t="s">
        <v>37391</v>
      </c>
      <c r="AD3584" s="98" t="s">
        <v>37392</v>
      </c>
      <c r="AE3584" s="98" t="s">
        <v>26546</v>
      </c>
      <c r="AF3584" s="98" t="s">
        <v>90</v>
      </c>
      <c r="AG3584" s="98" t="s">
        <v>37393</v>
      </c>
      <c r="AH3584" s="98" t="s">
        <v>73</v>
      </c>
      <c r="AI3584" s="98" t="s">
        <v>12907</v>
      </c>
      <c r="AJ3584" s="98" t="s">
        <v>37394</v>
      </c>
      <c r="AK3584" s="98" t="s">
        <v>37395</v>
      </c>
      <c r="AL3584" s="98" t="s">
        <v>75</v>
      </c>
      <c r="AM3584" s="98" t="s">
        <v>37396</v>
      </c>
      <c r="AN3584" s="98" t="s">
        <v>62</v>
      </c>
      <c r="AO3584" s="99" t="s">
        <v>62</v>
      </c>
      <c r="AP3584" s="98" t="s">
        <v>62</v>
      </c>
      <c r="AQ3584" s="98" t="s">
        <v>62</v>
      </c>
      <c r="AR3584" s="98" t="s">
        <v>62</v>
      </c>
      <c r="AS3584" s="98" t="s">
        <v>62</v>
      </c>
      <c r="AT3584" s="98" t="s">
        <v>62</v>
      </c>
      <c r="AU3584" s="98" t="s">
        <v>62</v>
      </c>
      <c r="AV3584" s="99" t="s">
        <v>57</v>
      </c>
      <c r="AW3584" s="98" t="s">
        <v>77</v>
      </c>
      <c r="AX3584" s="98" t="s">
        <v>57</v>
      </c>
      <c r="AY3584" s="98" t="s">
        <v>77</v>
      </c>
    </row>
    <row r="3585" spans="1:51" s="91" customFormat="1" ht="22.5" customHeight="1" x14ac:dyDescent="0.25">
      <c r="A3585" s="97" t="s">
        <v>37397</v>
      </c>
      <c r="B3585" s="98" t="s">
        <v>37389</v>
      </c>
      <c r="C3585" s="98" t="s">
        <v>595</v>
      </c>
      <c r="D3585" s="98" t="s">
        <v>11391</v>
      </c>
      <c r="E3585" s="98" t="s">
        <v>77</v>
      </c>
      <c r="F3585" s="99">
        <v>1</v>
      </c>
      <c r="G3585" s="99">
        <v>63.01</v>
      </c>
      <c r="H3585" s="99">
        <v>26.99</v>
      </c>
      <c r="I3585" s="99">
        <v>-16.71</v>
      </c>
      <c r="J3585" s="99">
        <v>-26.99</v>
      </c>
      <c r="K3585" s="99" t="s">
        <v>57</v>
      </c>
      <c r="L3585" s="99">
        <v>46.3</v>
      </c>
      <c r="M3585" s="98" t="s">
        <v>666</v>
      </c>
      <c r="N3585" s="98" t="s">
        <v>62</v>
      </c>
      <c r="O3585" s="98" t="s">
        <v>13177</v>
      </c>
      <c r="P3585" s="98" t="s">
        <v>13178</v>
      </c>
      <c r="Q3585" s="98" t="s">
        <v>38868</v>
      </c>
      <c r="R3585" s="98" t="s">
        <v>13179</v>
      </c>
      <c r="S3585" s="98" t="s">
        <v>62</v>
      </c>
      <c r="T3585" s="99">
        <v>63.01</v>
      </c>
      <c r="U3585" s="99" t="s">
        <v>63</v>
      </c>
      <c r="V3585" s="98" t="s">
        <v>9651</v>
      </c>
      <c r="W3585" s="98" t="s">
        <v>62</v>
      </c>
      <c r="X3585" s="98" t="s">
        <v>62</v>
      </c>
      <c r="Y3585" s="98" t="s">
        <v>62</v>
      </c>
      <c r="Z3585" s="98" t="s">
        <v>62</v>
      </c>
      <c r="AA3585" s="98" t="s">
        <v>62</v>
      </c>
      <c r="AB3585" s="98" t="s">
        <v>37398</v>
      </c>
      <c r="AC3585" s="98" t="s">
        <v>37399</v>
      </c>
      <c r="AD3585" s="98" t="s">
        <v>37400</v>
      </c>
      <c r="AE3585" s="98" t="s">
        <v>37401</v>
      </c>
      <c r="AF3585" s="98" t="s">
        <v>71</v>
      </c>
      <c r="AG3585" s="98" t="s">
        <v>37402</v>
      </c>
      <c r="AH3585" s="98" t="s">
        <v>73</v>
      </c>
      <c r="AI3585" s="98" t="s">
        <v>12907</v>
      </c>
      <c r="AJ3585" s="98" t="s">
        <v>37403</v>
      </c>
      <c r="AK3585" s="98" t="s">
        <v>36431</v>
      </c>
      <c r="AL3585" s="98" t="s">
        <v>75</v>
      </c>
      <c r="AM3585" s="98" t="s">
        <v>37404</v>
      </c>
      <c r="AN3585" s="98" t="s">
        <v>62</v>
      </c>
      <c r="AO3585" s="99" t="s">
        <v>62</v>
      </c>
      <c r="AP3585" s="98" t="s">
        <v>62</v>
      </c>
      <c r="AQ3585" s="98" t="s">
        <v>62</v>
      </c>
      <c r="AR3585" s="98" t="s">
        <v>62</v>
      </c>
      <c r="AS3585" s="98" t="s">
        <v>62</v>
      </c>
      <c r="AT3585" s="98" t="s">
        <v>62</v>
      </c>
      <c r="AU3585" s="98" t="s">
        <v>62</v>
      </c>
      <c r="AV3585" s="99" t="s">
        <v>57</v>
      </c>
      <c r="AW3585" s="98" t="s">
        <v>77</v>
      </c>
      <c r="AX3585" s="98" t="s">
        <v>57</v>
      </c>
      <c r="AY3585" s="98" t="s">
        <v>77</v>
      </c>
    </row>
    <row r="3586" spans="1:51" s="91" customFormat="1" ht="22.5" customHeight="1" x14ac:dyDescent="0.25">
      <c r="A3586" s="97" t="s">
        <v>37405</v>
      </c>
      <c r="B3586" s="98" t="s">
        <v>37406</v>
      </c>
      <c r="C3586" s="98" t="s">
        <v>595</v>
      </c>
      <c r="D3586" s="98" t="s">
        <v>12331</v>
      </c>
      <c r="E3586" s="98" t="s">
        <v>77</v>
      </c>
      <c r="F3586" s="99">
        <v>1</v>
      </c>
      <c r="G3586" s="99">
        <v>90.09</v>
      </c>
      <c r="H3586" s="99" t="s">
        <v>57</v>
      </c>
      <c r="I3586" s="99">
        <v>-15.32</v>
      </c>
      <c r="J3586" s="99">
        <v>-19.95</v>
      </c>
      <c r="K3586" s="99" t="s">
        <v>57</v>
      </c>
      <c r="L3586" s="99">
        <v>54.82</v>
      </c>
      <c r="M3586" s="98" t="s">
        <v>666</v>
      </c>
      <c r="N3586" s="98" t="s">
        <v>56</v>
      </c>
      <c r="O3586" s="98" t="s">
        <v>19640</v>
      </c>
      <c r="P3586" s="98" t="s">
        <v>36086</v>
      </c>
      <c r="Q3586" s="98" t="s">
        <v>38868</v>
      </c>
      <c r="R3586" s="98" t="s">
        <v>3761</v>
      </c>
      <c r="S3586" s="98" t="s">
        <v>62</v>
      </c>
      <c r="T3586" s="99">
        <v>90.09</v>
      </c>
      <c r="U3586" s="99" t="s">
        <v>63</v>
      </c>
      <c r="V3586" s="98" t="s">
        <v>9651</v>
      </c>
      <c r="W3586" s="98" t="s">
        <v>62</v>
      </c>
      <c r="X3586" s="98" t="s">
        <v>62</v>
      </c>
      <c r="Y3586" s="98" t="s">
        <v>62</v>
      </c>
      <c r="Z3586" s="98" t="s">
        <v>62</v>
      </c>
      <c r="AA3586" s="98" t="s">
        <v>62</v>
      </c>
      <c r="AB3586" s="98" t="s">
        <v>37407</v>
      </c>
      <c r="AC3586" s="98" t="s">
        <v>37408</v>
      </c>
      <c r="AD3586" s="98" t="s">
        <v>37409</v>
      </c>
      <c r="AE3586" s="98" t="s">
        <v>9166</v>
      </c>
      <c r="AF3586" s="98" t="s">
        <v>105</v>
      </c>
      <c r="AG3586" s="98" t="s">
        <v>9167</v>
      </c>
      <c r="AH3586" s="98" t="s">
        <v>73</v>
      </c>
      <c r="AI3586" s="98" t="s">
        <v>12907</v>
      </c>
      <c r="AJ3586" s="98" t="s">
        <v>37410</v>
      </c>
      <c r="AK3586" s="98" t="s">
        <v>37411</v>
      </c>
      <c r="AL3586" s="98" t="s">
        <v>75</v>
      </c>
      <c r="AM3586" s="98" t="s">
        <v>37412</v>
      </c>
      <c r="AN3586" s="98" t="s">
        <v>62</v>
      </c>
      <c r="AO3586" s="99" t="s">
        <v>62</v>
      </c>
      <c r="AP3586" s="98" t="s">
        <v>62</v>
      </c>
      <c r="AQ3586" s="98" t="s">
        <v>62</v>
      </c>
      <c r="AR3586" s="98" t="s">
        <v>62</v>
      </c>
      <c r="AS3586" s="98" t="s">
        <v>62</v>
      </c>
      <c r="AT3586" s="98" t="s">
        <v>62</v>
      </c>
      <c r="AU3586" s="98" t="s">
        <v>62</v>
      </c>
      <c r="AV3586" s="99" t="s">
        <v>57</v>
      </c>
      <c r="AW3586" s="98" t="s">
        <v>77</v>
      </c>
      <c r="AX3586" s="98" t="s">
        <v>57</v>
      </c>
      <c r="AY3586" s="98" t="s">
        <v>77</v>
      </c>
    </row>
    <row r="3587" spans="1:51" s="91" customFormat="1" ht="22.5" customHeight="1" x14ac:dyDescent="0.25">
      <c r="A3587" s="97" t="s">
        <v>37413</v>
      </c>
      <c r="B3587" s="98" t="s">
        <v>37414</v>
      </c>
      <c r="C3587" s="98" t="s">
        <v>595</v>
      </c>
      <c r="D3587" s="98" t="s">
        <v>9171</v>
      </c>
      <c r="E3587" s="98" t="s">
        <v>56</v>
      </c>
      <c r="F3587" s="99">
        <v>1</v>
      </c>
      <c r="G3587" s="99">
        <v>59.56</v>
      </c>
      <c r="H3587" s="99" t="s">
        <v>57</v>
      </c>
      <c r="I3587" s="99">
        <v>-16.13</v>
      </c>
      <c r="J3587" s="99" t="s">
        <v>57</v>
      </c>
      <c r="K3587" s="99" t="s">
        <v>57</v>
      </c>
      <c r="L3587" s="99">
        <v>43.43</v>
      </c>
      <c r="M3587" s="98" t="s">
        <v>666</v>
      </c>
      <c r="N3587" s="98" t="s">
        <v>62</v>
      </c>
      <c r="O3587" s="98" t="s">
        <v>13007</v>
      </c>
      <c r="P3587" s="98" t="s">
        <v>13008</v>
      </c>
      <c r="Q3587" s="98" t="s">
        <v>38868</v>
      </c>
      <c r="R3587" s="98" t="s">
        <v>13009</v>
      </c>
      <c r="S3587" s="98" t="s">
        <v>62</v>
      </c>
      <c r="T3587" s="99">
        <v>59.56</v>
      </c>
      <c r="U3587" s="99" t="s">
        <v>63</v>
      </c>
      <c r="V3587" s="98" t="s">
        <v>9651</v>
      </c>
      <c r="W3587" s="98" t="s">
        <v>62</v>
      </c>
      <c r="X3587" s="98" t="s">
        <v>62</v>
      </c>
      <c r="Y3587" s="98" t="s">
        <v>62</v>
      </c>
      <c r="Z3587" s="98" t="s">
        <v>62</v>
      </c>
      <c r="AA3587" s="98" t="s">
        <v>62</v>
      </c>
      <c r="AB3587" s="98" t="s">
        <v>37415</v>
      </c>
      <c r="AC3587" s="98" t="s">
        <v>37416</v>
      </c>
      <c r="AD3587" s="98" t="s">
        <v>37417</v>
      </c>
      <c r="AE3587" s="98" t="s">
        <v>37418</v>
      </c>
      <c r="AF3587" s="98" t="s">
        <v>279</v>
      </c>
      <c r="AG3587" s="98" t="s">
        <v>37419</v>
      </c>
      <c r="AH3587" s="98" t="s">
        <v>73</v>
      </c>
      <c r="AI3587" s="98" t="s">
        <v>12907</v>
      </c>
      <c r="AJ3587" s="98" t="s">
        <v>37420</v>
      </c>
      <c r="AK3587" s="98" t="s">
        <v>37421</v>
      </c>
      <c r="AL3587" s="98" t="s">
        <v>75</v>
      </c>
      <c r="AM3587" s="98" t="s">
        <v>37422</v>
      </c>
      <c r="AN3587" s="98" t="s">
        <v>62</v>
      </c>
      <c r="AO3587" s="99" t="s">
        <v>62</v>
      </c>
      <c r="AP3587" s="98" t="s">
        <v>62</v>
      </c>
      <c r="AQ3587" s="98" t="s">
        <v>62</v>
      </c>
      <c r="AR3587" s="98" t="s">
        <v>62</v>
      </c>
      <c r="AS3587" s="98" t="s">
        <v>62</v>
      </c>
      <c r="AT3587" s="98" t="s">
        <v>62</v>
      </c>
      <c r="AU3587" s="98" t="s">
        <v>62</v>
      </c>
      <c r="AV3587" s="99" t="s">
        <v>57</v>
      </c>
      <c r="AW3587" s="98" t="s">
        <v>77</v>
      </c>
      <c r="AX3587" s="98" t="s">
        <v>57</v>
      </c>
      <c r="AY3587" s="98" t="s">
        <v>77</v>
      </c>
    </row>
    <row r="3588" spans="1:51" s="91" customFormat="1" ht="22.5" customHeight="1" x14ac:dyDescent="0.25">
      <c r="A3588" s="97" t="s">
        <v>37423</v>
      </c>
      <c r="B3588" s="98" t="s">
        <v>37424</v>
      </c>
      <c r="C3588" s="98" t="s">
        <v>595</v>
      </c>
      <c r="D3588" s="98" t="s">
        <v>12331</v>
      </c>
      <c r="E3588" s="98" t="s">
        <v>77</v>
      </c>
      <c r="F3588" s="99">
        <v>1</v>
      </c>
      <c r="G3588" s="99">
        <v>42.56</v>
      </c>
      <c r="H3588" s="99" t="s">
        <v>57</v>
      </c>
      <c r="I3588" s="99">
        <v>-13.24</v>
      </c>
      <c r="J3588" s="99" t="s">
        <v>57</v>
      </c>
      <c r="K3588" s="99" t="s">
        <v>57</v>
      </c>
      <c r="L3588" s="99">
        <v>29.32</v>
      </c>
      <c r="M3588" s="98" t="s">
        <v>666</v>
      </c>
      <c r="N3588" s="98" t="s">
        <v>62</v>
      </c>
      <c r="O3588" s="114">
        <v>5554</v>
      </c>
      <c r="P3588" s="98" t="s">
        <v>24663</v>
      </c>
      <c r="Q3588" s="98" t="s">
        <v>38868</v>
      </c>
      <c r="R3588" s="98" t="s">
        <v>24664</v>
      </c>
      <c r="S3588" s="98" t="s">
        <v>62</v>
      </c>
      <c r="T3588" s="99">
        <v>42.56</v>
      </c>
      <c r="U3588" s="99" t="s">
        <v>63</v>
      </c>
      <c r="V3588" s="98" t="s">
        <v>9651</v>
      </c>
      <c r="W3588" s="98" t="s">
        <v>62</v>
      </c>
      <c r="X3588" s="98" t="s">
        <v>62</v>
      </c>
      <c r="Y3588" s="98" t="s">
        <v>62</v>
      </c>
      <c r="Z3588" s="98" t="s">
        <v>62</v>
      </c>
      <c r="AA3588" s="98" t="s">
        <v>62</v>
      </c>
      <c r="AB3588" s="98" t="s">
        <v>37425</v>
      </c>
      <c r="AC3588" s="98" t="s">
        <v>37426</v>
      </c>
      <c r="AD3588" s="98" t="s">
        <v>37427</v>
      </c>
      <c r="AE3588" s="98" t="s">
        <v>37428</v>
      </c>
      <c r="AF3588" s="98" t="s">
        <v>853</v>
      </c>
      <c r="AG3588" s="98" t="s">
        <v>37429</v>
      </c>
      <c r="AH3588" s="98" t="s">
        <v>73</v>
      </c>
      <c r="AI3588" s="98" t="s">
        <v>12907</v>
      </c>
      <c r="AJ3588" s="98" t="s">
        <v>37430</v>
      </c>
      <c r="AK3588" s="98" t="s">
        <v>37431</v>
      </c>
      <c r="AL3588" s="98" t="s">
        <v>75</v>
      </c>
      <c r="AM3588" s="98" t="s">
        <v>37432</v>
      </c>
      <c r="AN3588" s="98" t="s">
        <v>62</v>
      </c>
      <c r="AO3588" s="99" t="s">
        <v>62</v>
      </c>
      <c r="AP3588" s="98" t="s">
        <v>62</v>
      </c>
      <c r="AQ3588" s="98" t="s">
        <v>62</v>
      </c>
      <c r="AR3588" s="98" t="s">
        <v>62</v>
      </c>
      <c r="AS3588" s="98" t="s">
        <v>62</v>
      </c>
      <c r="AT3588" s="98" t="s">
        <v>62</v>
      </c>
      <c r="AU3588" s="98" t="s">
        <v>62</v>
      </c>
      <c r="AV3588" s="99" t="s">
        <v>57</v>
      </c>
      <c r="AW3588" s="98" t="s">
        <v>77</v>
      </c>
      <c r="AX3588" s="98" t="s">
        <v>57</v>
      </c>
      <c r="AY3588" s="98" t="s">
        <v>77</v>
      </c>
    </row>
    <row r="3589" spans="1:51" s="91" customFormat="1" ht="22.5" customHeight="1" x14ac:dyDescent="0.25">
      <c r="A3589" s="97" t="s">
        <v>37433</v>
      </c>
      <c r="B3589" s="98" t="s">
        <v>37434</v>
      </c>
      <c r="C3589" s="98" t="s">
        <v>595</v>
      </c>
      <c r="D3589" s="98" t="s">
        <v>4165</v>
      </c>
      <c r="E3589" s="98" t="s">
        <v>77</v>
      </c>
      <c r="F3589" s="99">
        <v>1</v>
      </c>
      <c r="G3589" s="99">
        <v>61.17</v>
      </c>
      <c r="H3589" s="99" t="s">
        <v>57</v>
      </c>
      <c r="I3589" s="99">
        <v>-13.34</v>
      </c>
      <c r="J3589" s="99" t="s">
        <v>57</v>
      </c>
      <c r="K3589" s="99" t="s">
        <v>57</v>
      </c>
      <c r="L3589" s="99">
        <v>47.83</v>
      </c>
      <c r="M3589" s="98" t="s">
        <v>666</v>
      </c>
      <c r="N3589" s="98" t="s">
        <v>56</v>
      </c>
      <c r="O3589" s="98" t="s">
        <v>12935</v>
      </c>
      <c r="P3589" s="98" t="s">
        <v>12936</v>
      </c>
      <c r="Q3589" s="98" t="s">
        <v>38868</v>
      </c>
      <c r="R3589" s="98" t="s">
        <v>8688</v>
      </c>
      <c r="S3589" s="98" t="s">
        <v>62</v>
      </c>
      <c r="T3589" s="99">
        <v>61.17</v>
      </c>
      <c r="U3589" s="99" t="s">
        <v>83</v>
      </c>
      <c r="V3589" s="98" t="s">
        <v>9651</v>
      </c>
      <c r="W3589" s="98" t="s">
        <v>62</v>
      </c>
      <c r="X3589" s="98" t="s">
        <v>62</v>
      </c>
      <c r="Y3589" s="98" t="s">
        <v>62</v>
      </c>
      <c r="Z3589" s="98" t="s">
        <v>62</v>
      </c>
      <c r="AA3589" s="98" t="s">
        <v>62</v>
      </c>
      <c r="AB3589" s="98" t="s">
        <v>37435</v>
      </c>
      <c r="AC3589" s="98" t="s">
        <v>37436</v>
      </c>
      <c r="AD3589" s="98" t="s">
        <v>37437</v>
      </c>
      <c r="AE3589" s="98" t="s">
        <v>2385</v>
      </c>
      <c r="AF3589" s="98" t="s">
        <v>184</v>
      </c>
      <c r="AG3589" s="98" t="s">
        <v>37438</v>
      </c>
      <c r="AH3589" s="98" t="s">
        <v>73</v>
      </c>
      <c r="AI3589" s="98" t="s">
        <v>12907</v>
      </c>
      <c r="AJ3589" s="98" t="s">
        <v>37439</v>
      </c>
      <c r="AK3589" s="98" t="s">
        <v>37440</v>
      </c>
      <c r="AL3589" s="98" t="s">
        <v>8405</v>
      </c>
      <c r="AM3589" s="98" t="s">
        <v>37441</v>
      </c>
      <c r="AN3589" s="98" t="s">
        <v>8407</v>
      </c>
      <c r="AO3589" s="99" t="s">
        <v>62</v>
      </c>
      <c r="AP3589" s="98" t="s">
        <v>62</v>
      </c>
      <c r="AQ3589" s="98" t="s">
        <v>62</v>
      </c>
      <c r="AR3589" s="98" t="s">
        <v>62</v>
      </c>
      <c r="AS3589" s="98" t="s">
        <v>62</v>
      </c>
      <c r="AT3589" s="98" t="s">
        <v>62</v>
      </c>
      <c r="AU3589" s="98" t="s">
        <v>62</v>
      </c>
      <c r="AV3589" s="99" t="s">
        <v>57</v>
      </c>
      <c r="AW3589" s="98" t="s">
        <v>77</v>
      </c>
      <c r="AX3589" s="98" t="s">
        <v>57</v>
      </c>
      <c r="AY3589" s="98" t="s">
        <v>77</v>
      </c>
    </row>
    <row r="3590" spans="1:51" s="91" customFormat="1" ht="22.5" customHeight="1" x14ac:dyDescent="0.25">
      <c r="A3590" s="97" t="s">
        <v>37449</v>
      </c>
      <c r="B3590" s="98" t="s">
        <v>37450</v>
      </c>
      <c r="C3590" s="98" t="s">
        <v>595</v>
      </c>
      <c r="D3590" s="98" t="s">
        <v>11391</v>
      </c>
      <c r="E3590" s="98" t="s">
        <v>77</v>
      </c>
      <c r="F3590" s="99">
        <v>1</v>
      </c>
      <c r="G3590" s="99">
        <v>59.85</v>
      </c>
      <c r="H3590" s="99">
        <v>32.119999999999997</v>
      </c>
      <c r="I3590" s="99">
        <v>-16.170000000000002</v>
      </c>
      <c r="J3590" s="99">
        <v>-32.119999999999997</v>
      </c>
      <c r="K3590" s="99" t="s">
        <v>57</v>
      </c>
      <c r="L3590" s="99">
        <v>43.68</v>
      </c>
      <c r="M3590" s="98" t="s">
        <v>666</v>
      </c>
      <c r="N3590" s="98" t="s">
        <v>56</v>
      </c>
      <c r="O3590" s="98" t="s">
        <v>1516</v>
      </c>
      <c r="P3590" s="98" t="s">
        <v>12924</v>
      </c>
      <c r="Q3590" s="98" t="s">
        <v>38868</v>
      </c>
      <c r="R3590" s="98" t="s">
        <v>12925</v>
      </c>
      <c r="S3590" s="98" t="s">
        <v>62</v>
      </c>
      <c r="T3590" s="99">
        <v>59.85</v>
      </c>
      <c r="U3590" s="99" t="s">
        <v>63</v>
      </c>
      <c r="V3590" s="98" t="s">
        <v>9651</v>
      </c>
      <c r="W3590" s="98" t="s">
        <v>62</v>
      </c>
      <c r="X3590" s="98" t="s">
        <v>62</v>
      </c>
      <c r="Y3590" s="98" t="s">
        <v>62</v>
      </c>
      <c r="Z3590" s="98" t="s">
        <v>62</v>
      </c>
      <c r="AA3590" s="98" t="s">
        <v>62</v>
      </c>
      <c r="AB3590" s="98" t="s">
        <v>37451</v>
      </c>
      <c r="AC3590" s="98" t="s">
        <v>37452</v>
      </c>
      <c r="AD3590" s="98" t="s">
        <v>37453</v>
      </c>
      <c r="AE3590" s="98" t="s">
        <v>37454</v>
      </c>
      <c r="AF3590" s="98" t="s">
        <v>841</v>
      </c>
      <c r="AG3590" s="98" t="s">
        <v>37455</v>
      </c>
      <c r="AH3590" s="98" t="s">
        <v>73</v>
      </c>
      <c r="AI3590" s="98" t="s">
        <v>12907</v>
      </c>
      <c r="AJ3590" s="98" t="s">
        <v>36459</v>
      </c>
      <c r="AK3590" s="98" t="s">
        <v>37456</v>
      </c>
      <c r="AL3590" s="98" t="s">
        <v>75</v>
      </c>
      <c r="AM3590" s="98" t="s">
        <v>37457</v>
      </c>
      <c r="AN3590" s="98" t="s">
        <v>62</v>
      </c>
      <c r="AO3590" s="99" t="s">
        <v>62</v>
      </c>
      <c r="AP3590" s="98" t="s">
        <v>62</v>
      </c>
      <c r="AQ3590" s="98" t="s">
        <v>62</v>
      </c>
      <c r="AR3590" s="98" t="s">
        <v>62</v>
      </c>
      <c r="AS3590" s="98" t="s">
        <v>62</v>
      </c>
      <c r="AT3590" s="98" t="s">
        <v>62</v>
      </c>
      <c r="AU3590" s="98" t="s">
        <v>62</v>
      </c>
      <c r="AV3590" s="99" t="s">
        <v>57</v>
      </c>
      <c r="AW3590" s="98" t="s">
        <v>77</v>
      </c>
      <c r="AX3590" s="98" t="s">
        <v>57</v>
      </c>
      <c r="AY3590" s="98" t="s">
        <v>77</v>
      </c>
    </row>
    <row r="3591" spans="1:51" s="91" customFormat="1" ht="22.5" customHeight="1" x14ac:dyDescent="0.25">
      <c r="A3591" s="97" t="s">
        <v>37458</v>
      </c>
      <c r="B3591" s="98" t="s">
        <v>37459</v>
      </c>
      <c r="C3591" s="98" t="s">
        <v>595</v>
      </c>
      <c r="D3591" s="98" t="s">
        <v>12331</v>
      </c>
      <c r="E3591" s="98" t="s">
        <v>77</v>
      </c>
      <c r="F3591" s="99">
        <v>1</v>
      </c>
      <c r="G3591" s="99">
        <v>59.85</v>
      </c>
      <c r="H3591" s="99">
        <v>21.59</v>
      </c>
      <c r="I3591" s="99">
        <v>-16.170000000000002</v>
      </c>
      <c r="J3591" s="99">
        <v>-21.59</v>
      </c>
      <c r="K3591" s="99" t="s">
        <v>57</v>
      </c>
      <c r="L3591" s="99">
        <v>43.68</v>
      </c>
      <c r="M3591" s="98" t="s">
        <v>666</v>
      </c>
      <c r="N3591" s="98" t="s">
        <v>56</v>
      </c>
      <c r="O3591" s="98" t="s">
        <v>1516</v>
      </c>
      <c r="P3591" s="98" t="s">
        <v>12924</v>
      </c>
      <c r="Q3591" s="98" t="s">
        <v>38868</v>
      </c>
      <c r="R3591" s="98" t="s">
        <v>12925</v>
      </c>
      <c r="S3591" s="98" t="s">
        <v>62</v>
      </c>
      <c r="T3591" s="99">
        <v>59.85</v>
      </c>
      <c r="U3591" s="99" t="s">
        <v>63</v>
      </c>
      <c r="V3591" s="98" t="s">
        <v>9651</v>
      </c>
      <c r="W3591" s="98" t="s">
        <v>62</v>
      </c>
      <c r="X3591" s="98" t="s">
        <v>62</v>
      </c>
      <c r="Y3591" s="98" t="s">
        <v>62</v>
      </c>
      <c r="Z3591" s="98" t="s">
        <v>62</v>
      </c>
      <c r="AA3591" s="98" t="s">
        <v>62</v>
      </c>
      <c r="AB3591" s="98" t="s">
        <v>37460</v>
      </c>
      <c r="AC3591" s="98" t="s">
        <v>37461</v>
      </c>
      <c r="AD3591" s="98" t="s">
        <v>37462</v>
      </c>
      <c r="AE3591" s="98" t="s">
        <v>16475</v>
      </c>
      <c r="AF3591" s="98" t="s">
        <v>71</v>
      </c>
      <c r="AG3591" s="98" t="s">
        <v>37463</v>
      </c>
      <c r="AH3591" s="98" t="s">
        <v>73</v>
      </c>
      <c r="AI3591" s="98" t="s">
        <v>12907</v>
      </c>
      <c r="AJ3591" s="98" t="s">
        <v>37464</v>
      </c>
      <c r="AK3591" s="98" t="s">
        <v>37465</v>
      </c>
      <c r="AL3591" s="98" t="s">
        <v>75</v>
      </c>
      <c r="AM3591" s="98" t="s">
        <v>37466</v>
      </c>
      <c r="AN3591" s="98" t="s">
        <v>62</v>
      </c>
      <c r="AO3591" s="99" t="s">
        <v>62</v>
      </c>
      <c r="AP3591" s="98" t="s">
        <v>62</v>
      </c>
      <c r="AQ3591" s="98" t="s">
        <v>62</v>
      </c>
      <c r="AR3591" s="98" t="s">
        <v>62</v>
      </c>
      <c r="AS3591" s="98" t="s">
        <v>62</v>
      </c>
      <c r="AT3591" s="98" t="s">
        <v>62</v>
      </c>
      <c r="AU3591" s="98" t="s">
        <v>62</v>
      </c>
      <c r="AV3591" s="99" t="s">
        <v>57</v>
      </c>
      <c r="AW3591" s="98" t="s">
        <v>77</v>
      </c>
      <c r="AX3591" s="98" t="s">
        <v>57</v>
      </c>
      <c r="AY3591" s="98" t="s">
        <v>77</v>
      </c>
    </row>
    <row r="3592" spans="1:51" s="91" customFormat="1" ht="22.5" customHeight="1" x14ac:dyDescent="0.25">
      <c r="A3592" s="97" t="s">
        <v>37467</v>
      </c>
      <c r="B3592" s="98" t="s">
        <v>37468</v>
      </c>
      <c r="C3592" s="98" t="s">
        <v>595</v>
      </c>
      <c r="D3592" s="98" t="s">
        <v>12331</v>
      </c>
      <c r="E3592" s="98" t="s">
        <v>77</v>
      </c>
      <c r="F3592" s="99">
        <v>1</v>
      </c>
      <c r="G3592" s="99">
        <v>239.15</v>
      </c>
      <c r="H3592" s="99" t="s">
        <v>57</v>
      </c>
      <c r="I3592" s="99">
        <v>-40.659999999999997</v>
      </c>
      <c r="J3592" s="99">
        <v>-22.95</v>
      </c>
      <c r="K3592" s="99" t="s">
        <v>57</v>
      </c>
      <c r="L3592" s="99">
        <v>175.54</v>
      </c>
      <c r="M3592" s="98" t="s">
        <v>666</v>
      </c>
      <c r="N3592" s="98" t="s">
        <v>56</v>
      </c>
      <c r="O3592" s="98" t="s">
        <v>13206</v>
      </c>
      <c r="P3592" s="98" t="s">
        <v>20485</v>
      </c>
      <c r="Q3592" s="98" t="s">
        <v>38868</v>
      </c>
      <c r="R3592" s="98" t="s">
        <v>13208</v>
      </c>
      <c r="S3592" s="98" t="s">
        <v>62</v>
      </c>
      <c r="T3592" s="99">
        <v>239.15</v>
      </c>
      <c r="U3592" s="99" t="s">
        <v>63</v>
      </c>
      <c r="V3592" s="98" t="s">
        <v>9651</v>
      </c>
      <c r="W3592" s="98" t="s">
        <v>62</v>
      </c>
      <c r="X3592" s="98" t="s">
        <v>62</v>
      </c>
      <c r="Y3592" s="98" t="s">
        <v>62</v>
      </c>
      <c r="Z3592" s="98" t="s">
        <v>62</v>
      </c>
      <c r="AA3592" s="98" t="s">
        <v>62</v>
      </c>
      <c r="AB3592" s="98" t="s">
        <v>37469</v>
      </c>
      <c r="AC3592" s="98" t="s">
        <v>37470</v>
      </c>
      <c r="AD3592" s="98" t="s">
        <v>37471</v>
      </c>
      <c r="AE3592" s="98" t="s">
        <v>37472</v>
      </c>
      <c r="AF3592" s="98" t="s">
        <v>71</v>
      </c>
      <c r="AG3592" s="98" t="s">
        <v>37473</v>
      </c>
      <c r="AH3592" s="98" t="s">
        <v>73</v>
      </c>
      <c r="AI3592" s="98" t="s">
        <v>12907</v>
      </c>
      <c r="AJ3592" s="98" t="s">
        <v>37474</v>
      </c>
      <c r="AK3592" s="98" t="s">
        <v>37475</v>
      </c>
      <c r="AL3592" s="98" t="s">
        <v>75</v>
      </c>
      <c r="AM3592" s="98" t="s">
        <v>37476</v>
      </c>
      <c r="AN3592" s="98" t="s">
        <v>62</v>
      </c>
      <c r="AO3592" s="99" t="s">
        <v>62</v>
      </c>
      <c r="AP3592" s="98" t="s">
        <v>62</v>
      </c>
      <c r="AQ3592" s="98" t="s">
        <v>62</v>
      </c>
      <c r="AR3592" s="98" t="s">
        <v>62</v>
      </c>
      <c r="AS3592" s="98" t="s">
        <v>62</v>
      </c>
      <c r="AT3592" s="98" t="s">
        <v>62</v>
      </c>
      <c r="AU3592" s="98" t="s">
        <v>62</v>
      </c>
      <c r="AV3592" s="99" t="s">
        <v>57</v>
      </c>
      <c r="AW3592" s="98" t="s">
        <v>77</v>
      </c>
      <c r="AX3592" s="98" t="s">
        <v>57</v>
      </c>
      <c r="AY3592" s="98" t="s">
        <v>77</v>
      </c>
    </row>
    <row r="3593" spans="1:51" s="91" customFormat="1" ht="22.5" customHeight="1" x14ac:dyDescent="0.25">
      <c r="A3593" s="97" t="s">
        <v>37477</v>
      </c>
      <c r="B3593" s="98" t="s">
        <v>37478</v>
      </c>
      <c r="C3593" s="98" t="s">
        <v>595</v>
      </c>
      <c r="D3593" s="98" t="s">
        <v>12331</v>
      </c>
      <c r="E3593" s="98" t="s">
        <v>77</v>
      </c>
      <c r="F3593" s="99">
        <v>1</v>
      </c>
      <c r="G3593" s="99">
        <v>99</v>
      </c>
      <c r="H3593" s="99" t="s">
        <v>57</v>
      </c>
      <c r="I3593" s="99">
        <v>-16.829999999999998</v>
      </c>
      <c r="J3593" s="99">
        <v>-21.45</v>
      </c>
      <c r="K3593" s="99" t="s">
        <v>57</v>
      </c>
      <c r="L3593" s="99">
        <v>60.72</v>
      </c>
      <c r="M3593" s="98" t="s">
        <v>666</v>
      </c>
      <c r="N3593" s="98" t="s">
        <v>62</v>
      </c>
      <c r="O3593" s="114">
        <v>88651</v>
      </c>
      <c r="P3593" s="98" t="s">
        <v>37479</v>
      </c>
      <c r="Q3593" s="98" t="s">
        <v>38868</v>
      </c>
      <c r="R3593" s="98" t="s">
        <v>37480</v>
      </c>
      <c r="S3593" s="98" t="s">
        <v>62</v>
      </c>
      <c r="T3593" s="99">
        <v>99</v>
      </c>
      <c r="U3593" s="99" t="s">
        <v>63</v>
      </c>
      <c r="V3593" s="98" t="s">
        <v>64</v>
      </c>
      <c r="W3593" s="98" t="s">
        <v>37481</v>
      </c>
      <c r="X3593" s="98" t="s">
        <v>37482</v>
      </c>
      <c r="Y3593" s="98" t="s">
        <v>37483</v>
      </c>
      <c r="Z3593" s="98" t="s">
        <v>62</v>
      </c>
      <c r="AA3593" s="98" t="s">
        <v>62</v>
      </c>
      <c r="AB3593" s="98" t="s">
        <v>37481</v>
      </c>
      <c r="AC3593" s="98" t="s">
        <v>37484</v>
      </c>
      <c r="AD3593" s="98" t="s">
        <v>37485</v>
      </c>
      <c r="AE3593" s="98" t="s">
        <v>4727</v>
      </c>
      <c r="AF3593" s="98" t="s">
        <v>234</v>
      </c>
      <c r="AG3593" s="98" t="s">
        <v>37486</v>
      </c>
      <c r="AH3593" s="98" t="s">
        <v>73</v>
      </c>
      <c r="AI3593" s="98" t="s">
        <v>74</v>
      </c>
      <c r="AJ3593" s="98" t="s">
        <v>37487</v>
      </c>
      <c r="AK3593" s="98" t="s">
        <v>37488</v>
      </c>
      <c r="AL3593" s="98" t="s">
        <v>75</v>
      </c>
      <c r="AM3593" s="98" t="s">
        <v>37489</v>
      </c>
      <c r="AN3593" s="98" t="s">
        <v>62</v>
      </c>
      <c r="AO3593" s="99" t="s">
        <v>62</v>
      </c>
      <c r="AP3593" s="98" t="s">
        <v>62</v>
      </c>
      <c r="AQ3593" s="98" t="s">
        <v>62</v>
      </c>
      <c r="AR3593" s="98" t="s">
        <v>62</v>
      </c>
      <c r="AS3593" s="98" t="s">
        <v>62</v>
      </c>
      <c r="AT3593" s="98" t="s">
        <v>62</v>
      </c>
      <c r="AU3593" s="98" t="s">
        <v>62</v>
      </c>
      <c r="AV3593" s="99" t="s">
        <v>57</v>
      </c>
      <c r="AW3593" s="98" t="s">
        <v>77</v>
      </c>
      <c r="AX3593" s="98" t="s">
        <v>57</v>
      </c>
      <c r="AY3593" s="98" t="s">
        <v>77</v>
      </c>
    </row>
    <row r="3594" spans="1:51" s="91" customFormat="1" ht="22.5" customHeight="1" x14ac:dyDescent="0.25">
      <c r="A3594" s="97" t="s">
        <v>37499</v>
      </c>
      <c r="B3594" s="98" t="s">
        <v>37500</v>
      </c>
      <c r="C3594" s="98" t="s">
        <v>595</v>
      </c>
      <c r="D3594" s="98" t="s">
        <v>12331</v>
      </c>
      <c r="E3594" s="98" t="s">
        <v>77</v>
      </c>
      <c r="F3594" s="99">
        <v>1</v>
      </c>
      <c r="G3594" s="99">
        <v>62.7</v>
      </c>
      <c r="H3594" s="99">
        <v>16.649999999999999</v>
      </c>
      <c r="I3594" s="99">
        <v>-16.66</v>
      </c>
      <c r="J3594" s="99">
        <v>-16.649999999999999</v>
      </c>
      <c r="K3594" s="99" t="s">
        <v>57</v>
      </c>
      <c r="L3594" s="99">
        <v>46.04</v>
      </c>
      <c r="M3594" s="98" t="s">
        <v>666</v>
      </c>
      <c r="N3594" s="98" t="s">
        <v>62</v>
      </c>
      <c r="O3594" s="98" t="s">
        <v>13007</v>
      </c>
      <c r="P3594" s="98" t="s">
        <v>15799</v>
      </c>
      <c r="Q3594" s="98" t="s">
        <v>38868</v>
      </c>
      <c r="R3594" s="98" t="s">
        <v>15800</v>
      </c>
      <c r="S3594" s="98" t="s">
        <v>62</v>
      </c>
      <c r="T3594" s="99">
        <v>62.7</v>
      </c>
      <c r="U3594" s="99" t="s">
        <v>63</v>
      </c>
      <c r="V3594" s="98" t="s">
        <v>9651</v>
      </c>
      <c r="W3594" s="98" t="s">
        <v>62</v>
      </c>
      <c r="X3594" s="98" t="s">
        <v>62</v>
      </c>
      <c r="Y3594" s="98" t="s">
        <v>62</v>
      </c>
      <c r="Z3594" s="98" t="s">
        <v>62</v>
      </c>
      <c r="AA3594" s="98" t="s">
        <v>62</v>
      </c>
      <c r="AB3594" s="98" t="s">
        <v>37501</v>
      </c>
      <c r="AC3594" s="98" t="s">
        <v>37502</v>
      </c>
      <c r="AD3594" s="98" t="s">
        <v>37503</v>
      </c>
      <c r="AE3594" s="98" t="s">
        <v>37504</v>
      </c>
      <c r="AF3594" s="98" t="s">
        <v>105</v>
      </c>
      <c r="AG3594" s="98" t="s">
        <v>37505</v>
      </c>
      <c r="AH3594" s="98" t="s">
        <v>73</v>
      </c>
      <c r="AI3594" s="98" t="s">
        <v>12907</v>
      </c>
      <c r="AJ3594" s="98" t="s">
        <v>37506</v>
      </c>
      <c r="AK3594" s="98" t="s">
        <v>37507</v>
      </c>
      <c r="AL3594" s="98" t="s">
        <v>75</v>
      </c>
      <c r="AM3594" s="98" t="s">
        <v>37508</v>
      </c>
      <c r="AN3594" s="98" t="s">
        <v>62</v>
      </c>
      <c r="AO3594" s="99" t="s">
        <v>62</v>
      </c>
      <c r="AP3594" s="98" t="s">
        <v>62</v>
      </c>
      <c r="AQ3594" s="98" t="s">
        <v>62</v>
      </c>
      <c r="AR3594" s="98" t="s">
        <v>62</v>
      </c>
      <c r="AS3594" s="98" t="s">
        <v>62</v>
      </c>
      <c r="AT3594" s="98" t="s">
        <v>62</v>
      </c>
      <c r="AU3594" s="98" t="s">
        <v>62</v>
      </c>
      <c r="AV3594" s="99" t="s">
        <v>57</v>
      </c>
      <c r="AW3594" s="98" t="s">
        <v>77</v>
      </c>
      <c r="AX3594" s="98" t="s">
        <v>57</v>
      </c>
      <c r="AY3594" s="98" t="s">
        <v>77</v>
      </c>
    </row>
    <row r="3595" spans="1:51" s="91" customFormat="1" ht="22.5" customHeight="1" x14ac:dyDescent="0.25">
      <c r="A3595" s="97" t="s">
        <v>37509</v>
      </c>
      <c r="B3595" s="98" t="s">
        <v>37510</v>
      </c>
      <c r="C3595" s="98" t="s">
        <v>595</v>
      </c>
      <c r="D3595" s="98" t="s">
        <v>12331</v>
      </c>
      <c r="E3595" s="98" t="s">
        <v>56</v>
      </c>
      <c r="F3595" s="99">
        <v>1</v>
      </c>
      <c r="G3595" s="99">
        <v>93.1</v>
      </c>
      <c r="H3595" s="99" t="s">
        <v>57</v>
      </c>
      <c r="I3595" s="99">
        <v>-15.83</v>
      </c>
      <c r="J3595" s="99">
        <v>-19.95</v>
      </c>
      <c r="K3595" s="99" t="s">
        <v>57</v>
      </c>
      <c r="L3595" s="99">
        <v>57.32</v>
      </c>
      <c r="M3595" s="98" t="s">
        <v>666</v>
      </c>
      <c r="N3595" s="98" t="s">
        <v>56</v>
      </c>
      <c r="O3595" s="114">
        <v>2316</v>
      </c>
      <c r="P3595" s="98" t="s">
        <v>12913</v>
      </c>
      <c r="Q3595" s="98" t="s">
        <v>38868</v>
      </c>
      <c r="R3595" s="98" t="s">
        <v>12914</v>
      </c>
      <c r="S3595" s="98" t="s">
        <v>62</v>
      </c>
      <c r="T3595" s="99">
        <v>93.1</v>
      </c>
      <c r="U3595" s="99" t="s">
        <v>63</v>
      </c>
      <c r="V3595" s="98" t="s">
        <v>9651</v>
      </c>
      <c r="W3595" s="98" t="s">
        <v>62</v>
      </c>
      <c r="X3595" s="98" t="s">
        <v>62</v>
      </c>
      <c r="Y3595" s="98" t="s">
        <v>62</v>
      </c>
      <c r="Z3595" s="98" t="s">
        <v>62</v>
      </c>
      <c r="AA3595" s="98" t="s">
        <v>62</v>
      </c>
      <c r="AB3595" s="98" t="s">
        <v>37511</v>
      </c>
      <c r="AC3595" s="98" t="s">
        <v>37512</v>
      </c>
      <c r="AD3595" s="98" t="s">
        <v>37513</v>
      </c>
      <c r="AE3595" s="98" t="s">
        <v>2046</v>
      </c>
      <c r="AF3595" s="98" t="s">
        <v>105</v>
      </c>
      <c r="AG3595" s="98" t="s">
        <v>37514</v>
      </c>
      <c r="AH3595" s="98" t="s">
        <v>73</v>
      </c>
      <c r="AI3595" s="98" t="s">
        <v>12907</v>
      </c>
      <c r="AJ3595" s="98" t="s">
        <v>37515</v>
      </c>
      <c r="AK3595" s="98" t="s">
        <v>37516</v>
      </c>
      <c r="AL3595" s="98" t="s">
        <v>75</v>
      </c>
      <c r="AM3595" s="98" t="s">
        <v>37517</v>
      </c>
      <c r="AN3595" s="98" t="s">
        <v>62</v>
      </c>
      <c r="AO3595" s="99" t="s">
        <v>62</v>
      </c>
      <c r="AP3595" s="98" t="s">
        <v>62</v>
      </c>
      <c r="AQ3595" s="98" t="s">
        <v>62</v>
      </c>
      <c r="AR3595" s="98" t="s">
        <v>62</v>
      </c>
      <c r="AS3595" s="98" t="s">
        <v>62</v>
      </c>
      <c r="AT3595" s="98" t="s">
        <v>62</v>
      </c>
      <c r="AU3595" s="98" t="s">
        <v>62</v>
      </c>
      <c r="AV3595" s="99" t="s">
        <v>57</v>
      </c>
      <c r="AW3595" s="98" t="s">
        <v>77</v>
      </c>
      <c r="AX3595" s="98" t="s">
        <v>57</v>
      </c>
      <c r="AY3595" s="98" t="s">
        <v>77</v>
      </c>
    </row>
    <row r="3596" spans="1:51" s="91" customFormat="1" ht="22.5" customHeight="1" x14ac:dyDescent="0.25">
      <c r="A3596" s="97" t="s">
        <v>37518</v>
      </c>
      <c r="B3596" s="98" t="s">
        <v>37519</v>
      </c>
      <c r="C3596" s="98" t="s">
        <v>595</v>
      </c>
      <c r="D3596" s="98" t="s">
        <v>36317</v>
      </c>
      <c r="E3596" s="98" t="s">
        <v>56</v>
      </c>
      <c r="F3596" s="99">
        <v>1</v>
      </c>
      <c r="G3596" s="99">
        <v>59.56</v>
      </c>
      <c r="H3596" s="99">
        <v>18.12</v>
      </c>
      <c r="I3596" s="99">
        <v>-16.13</v>
      </c>
      <c r="J3596" s="99">
        <v>-18.12</v>
      </c>
      <c r="K3596" s="99" t="s">
        <v>57</v>
      </c>
      <c r="L3596" s="99">
        <v>43.43</v>
      </c>
      <c r="M3596" s="98" t="s">
        <v>666</v>
      </c>
      <c r="N3596" s="98" t="s">
        <v>62</v>
      </c>
      <c r="O3596" s="98" t="s">
        <v>13007</v>
      </c>
      <c r="P3596" s="98" t="s">
        <v>13008</v>
      </c>
      <c r="Q3596" s="98" t="s">
        <v>38868</v>
      </c>
      <c r="R3596" s="98" t="s">
        <v>13009</v>
      </c>
      <c r="S3596" s="98" t="s">
        <v>62</v>
      </c>
      <c r="T3596" s="99">
        <v>59.56</v>
      </c>
      <c r="U3596" s="99" t="s">
        <v>63</v>
      </c>
      <c r="V3596" s="98" t="s">
        <v>9651</v>
      </c>
      <c r="W3596" s="98" t="s">
        <v>62</v>
      </c>
      <c r="X3596" s="98" t="s">
        <v>62</v>
      </c>
      <c r="Y3596" s="98" t="s">
        <v>62</v>
      </c>
      <c r="Z3596" s="98" t="s">
        <v>62</v>
      </c>
      <c r="AA3596" s="98" t="s">
        <v>62</v>
      </c>
      <c r="AB3596" s="98" t="s">
        <v>37520</v>
      </c>
      <c r="AC3596" s="98" t="s">
        <v>37521</v>
      </c>
      <c r="AD3596" s="98" t="s">
        <v>37522</v>
      </c>
      <c r="AE3596" s="98" t="s">
        <v>37523</v>
      </c>
      <c r="AF3596" s="98" t="s">
        <v>105</v>
      </c>
      <c r="AG3596" s="98" t="s">
        <v>37524</v>
      </c>
      <c r="AH3596" s="98" t="s">
        <v>73</v>
      </c>
      <c r="AI3596" s="98" t="s">
        <v>12907</v>
      </c>
      <c r="AJ3596" s="98" t="s">
        <v>12520</v>
      </c>
      <c r="AK3596" s="98" t="s">
        <v>37525</v>
      </c>
      <c r="AL3596" s="98" t="s">
        <v>75</v>
      </c>
      <c r="AM3596" s="98" t="s">
        <v>37526</v>
      </c>
      <c r="AN3596" s="98" t="s">
        <v>62</v>
      </c>
      <c r="AO3596" s="99" t="s">
        <v>62</v>
      </c>
      <c r="AP3596" s="98" t="s">
        <v>62</v>
      </c>
      <c r="AQ3596" s="98" t="s">
        <v>62</v>
      </c>
      <c r="AR3596" s="98" t="s">
        <v>62</v>
      </c>
      <c r="AS3596" s="98" t="s">
        <v>62</v>
      </c>
      <c r="AT3596" s="98" t="s">
        <v>62</v>
      </c>
      <c r="AU3596" s="98" t="s">
        <v>62</v>
      </c>
      <c r="AV3596" s="99" t="s">
        <v>57</v>
      </c>
      <c r="AW3596" s="98" t="s">
        <v>77</v>
      </c>
      <c r="AX3596" s="98" t="s">
        <v>57</v>
      </c>
      <c r="AY3596" s="98" t="s">
        <v>77</v>
      </c>
    </row>
    <row r="3597" spans="1:51" s="91" customFormat="1" ht="22.5" customHeight="1" x14ac:dyDescent="0.25">
      <c r="A3597" s="97" t="s">
        <v>37527</v>
      </c>
      <c r="B3597" s="98" t="s">
        <v>37528</v>
      </c>
      <c r="C3597" s="98" t="s">
        <v>595</v>
      </c>
      <c r="D3597" s="98" t="s">
        <v>11391</v>
      </c>
      <c r="E3597" s="98" t="s">
        <v>56</v>
      </c>
      <c r="F3597" s="99">
        <v>3</v>
      </c>
      <c r="G3597" s="99">
        <v>178.68</v>
      </c>
      <c r="H3597" s="99" t="s">
        <v>57</v>
      </c>
      <c r="I3597" s="99">
        <v>-48.39</v>
      </c>
      <c r="J3597" s="99" t="s">
        <v>57</v>
      </c>
      <c r="K3597" s="99" t="s">
        <v>57</v>
      </c>
      <c r="L3597" s="99">
        <v>130.29</v>
      </c>
      <c r="M3597" s="98" t="s">
        <v>666</v>
      </c>
      <c r="N3597" s="98" t="s">
        <v>56</v>
      </c>
      <c r="O3597" s="98" t="s">
        <v>13007</v>
      </c>
      <c r="P3597" s="98" t="s">
        <v>13008</v>
      </c>
      <c r="Q3597" s="98" t="s">
        <v>38868</v>
      </c>
      <c r="R3597" s="98" t="s">
        <v>13009</v>
      </c>
      <c r="S3597" s="98" t="s">
        <v>62</v>
      </c>
      <c r="T3597" s="99">
        <v>59.56</v>
      </c>
      <c r="U3597" s="99" t="s">
        <v>63</v>
      </c>
      <c r="V3597" s="98" t="s">
        <v>9651</v>
      </c>
      <c r="W3597" s="98" t="s">
        <v>62</v>
      </c>
      <c r="X3597" s="98" t="s">
        <v>62</v>
      </c>
      <c r="Y3597" s="98" t="s">
        <v>62</v>
      </c>
      <c r="Z3597" s="98" t="s">
        <v>62</v>
      </c>
      <c r="AA3597" s="98" t="s">
        <v>62</v>
      </c>
      <c r="AB3597" s="98" t="s">
        <v>24971</v>
      </c>
      <c r="AC3597" s="98" t="s">
        <v>24972</v>
      </c>
      <c r="AD3597" s="98" t="s">
        <v>24973</v>
      </c>
      <c r="AE3597" s="98" t="s">
        <v>3596</v>
      </c>
      <c r="AF3597" s="98" t="s">
        <v>263</v>
      </c>
      <c r="AG3597" s="98" t="s">
        <v>24974</v>
      </c>
      <c r="AH3597" s="98" t="s">
        <v>73</v>
      </c>
      <c r="AI3597" s="98" t="s">
        <v>12907</v>
      </c>
      <c r="AJ3597" s="98" t="s">
        <v>37529</v>
      </c>
      <c r="AK3597" s="98" t="s">
        <v>37530</v>
      </c>
      <c r="AL3597" s="98" t="s">
        <v>75</v>
      </c>
      <c r="AM3597" s="98" t="s">
        <v>37531</v>
      </c>
      <c r="AN3597" s="98" t="s">
        <v>62</v>
      </c>
      <c r="AO3597" s="99" t="s">
        <v>62</v>
      </c>
      <c r="AP3597" s="98" t="s">
        <v>62</v>
      </c>
      <c r="AQ3597" s="98" t="s">
        <v>62</v>
      </c>
      <c r="AR3597" s="98" t="s">
        <v>62</v>
      </c>
      <c r="AS3597" s="98" t="s">
        <v>62</v>
      </c>
      <c r="AT3597" s="98" t="s">
        <v>62</v>
      </c>
      <c r="AU3597" s="98" t="s">
        <v>62</v>
      </c>
      <c r="AV3597" s="99" t="s">
        <v>57</v>
      </c>
      <c r="AW3597" s="98" t="s">
        <v>77</v>
      </c>
      <c r="AX3597" s="98" t="s">
        <v>57</v>
      </c>
      <c r="AY3597" s="98" t="s">
        <v>77</v>
      </c>
    </row>
    <row r="3598" spans="1:51" s="91" customFormat="1" ht="22.5" customHeight="1" x14ac:dyDescent="0.25">
      <c r="A3598" s="97" t="s">
        <v>37532</v>
      </c>
      <c r="B3598" s="98" t="s">
        <v>37533</v>
      </c>
      <c r="C3598" s="98" t="s">
        <v>595</v>
      </c>
      <c r="D3598" s="98" t="s">
        <v>12331</v>
      </c>
      <c r="E3598" s="98" t="s">
        <v>77</v>
      </c>
      <c r="F3598" s="99">
        <v>1</v>
      </c>
      <c r="G3598" s="99">
        <v>94.07</v>
      </c>
      <c r="H3598" s="99">
        <v>19.02</v>
      </c>
      <c r="I3598" s="99">
        <v>-15.99</v>
      </c>
      <c r="J3598" s="99">
        <v>-43.97</v>
      </c>
      <c r="K3598" s="99" t="s">
        <v>57</v>
      </c>
      <c r="L3598" s="99">
        <v>56.3</v>
      </c>
      <c r="M3598" s="98" t="s">
        <v>666</v>
      </c>
      <c r="N3598" s="98" t="s">
        <v>56</v>
      </c>
      <c r="O3598" s="98" t="s">
        <v>12935</v>
      </c>
      <c r="P3598" s="98" t="s">
        <v>23160</v>
      </c>
      <c r="Q3598" s="98" t="s">
        <v>38868</v>
      </c>
      <c r="R3598" s="98" t="s">
        <v>23161</v>
      </c>
      <c r="S3598" s="98" t="s">
        <v>62</v>
      </c>
      <c r="T3598" s="99">
        <v>94.07</v>
      </c>
      <c r="U3598" s="99" t="s">
        <v>63</v>
      </c>
      <c r="V3598" s="98" t="s">
        <v>9651</v>
      </c>
      <c r="W3598" s="98" t="s">
        <v>62</v>
      </c>
      <c r="X3598" s="98" t="s">
        <v>62</v>
      </c>
      <c r="Y3598" s="98" t="s">
        <v>62</v>
      </c>
      <c r="Z3598" s="98" t="s">
        <v>62</v>
      </c>
      <c r="AA3598" s="98" t="s">
        <v>62</v>
      </c>
      <c r="AB3598" s="98" t="s">
        <v>37534</v>
      </c>
      <c r="AC3598" s="98" t="s">
        <v>37535</v>
      </c>
      <c r="AD3598" s="98" t="s">
        <v>37536</v>
      </c>
      <c r="AE3598" s="98" t="s">
        <v>10809</v>
      </c>
      <c r="AF3598" s="98" t="s">
        <v>1814</v>
      </c>
      <c r="AG3598" s="98" t="s">
        <v>37537</v>
      </c>
      <c r="AH3598" s="98" t="s">
        <v>73</v>
      </c>
      <c r="AI3598" s="98" t="s">
        <v>12907</v>
      </c>
      <c r="AJ3598" s="98" t="s">
        <v>37410</v>
      </c>
      <c r="AK3598" s="98" t="s">
        <v>37538</v>
      </c>
      <c r="AL3598" s="98" t="s">
        <v>75</v>
      </c>
      <c r="AM3598" s="98" t="s">
        <v>37539</v>
      </c>
      <c r="AN3598" s="98" t="s">
        <v>62</v>
      </c>
      <c r="AO3598" s="99" t="s">
        <v>62</v>
      </c>
      <c r="AP3598" s="98" t="s">
        <v>62</v>
      </c>
      <c r="AQ3598" s="98" t="s">
        <v>62</v>
      </c>
      <c r="AR3598" s="98" t="s">
        <v>62</v>
      </c>
      <c r="AS3598" s="98" t="s">
        <v>62</v>
      </c>
      <c r="AT3598" s="98" t="s">
        <v>62</v>
      </c>
      <c r="AU3598" s="98" t="s">
        <v>62</v>
      </c>
      <c r="AV3598" s="99" t="s">
        <v>57</v>
      </c>
      <c r="AW3598" s="98" t="s">
        <v>77</v>
      </c>
      <c r="AX3598" s="98" t="s">
        <v>57</v>
      </c>
      <c r="AY3598" s="98" t="s">
        <v>77</v>
      </c>
    </row>
    <row r="3599" spans="1:51" s="91" customFormat="1" ht="22.5" customHeight="1" x14ac:dyDescent="0.25">
      <c r="A3599" s="97" t="s">
        <v>37540</v>
      </c>
      <c r="B3599" s="98" t="s">
        <v>37541</v>
      </c>
      <c r="C3599" s="98" t="s">
        <v>595</v>
      </c>
      <c r="D3599" s="98" t="s">
        <v>12331</v>
      </c>
      <c r="E3599" s="98" t="s">
        <v>77</v>
      </c>
      <c r="F3599" s="99">
        <v>1</v>
      </c>
      <c r="G3599" s="99">
        <v>59.85</v>
      </c>
      <c r="H3599" s="99">
        <v>13.72</v>
      </c>
      <c r="I3599" s="99">
        <v>-16.170000000000002</v>
      </c>
      <c r="J3599" s="99">
        <v>-13.72</v>
      </c>
      <c r="K3599" s="99" t="s">
        <v>57</v>
      </c>
      <c r="L3599" s="99">
        <v>43.68</v>
      </c>
      <c r="M3599" s="98" t="s">
        <v>666</v>
      </c>
      <c r="N3599" s="98" t="s">
        <v>56</v>
      </c>
      <c r="O3599" s="98" t="s">
        <v>1516</v>
      </c>
      <c r="P3599" s="98" t="s">
        <v>12924</v>
      </c>
      <c r="Q3599" s="98" t="s">
        <v>38868</v>
      </c>
      <c r="R3599" s="98" t="s">
        <v>12925</v>
      </c>
      <c r="S3599" s="98" t="s">
        <v>62</v>
      </c>
      <c r="T3599" s="99">
        <v>59.85</v>
      </c>
      <c r="U3599" s="99" t="s">
        <v>63</v>
      </c>
      <c r="V3599" s="98" t="s">
        <v>9651</v>
      </c>
      <c r="W3599" s="98" t="s">
        <v>62</v>
      </c>
      <c r="X3599" s="98" t="s">
        <v>62</v>
      </c>
      <c r="Y3599" s="98" t="s">
        <v>62</v>
      </c>
      <c r="Z3599" s="98" t="s">
        <v>62</v>
      </c>
      <c r="AA3599" s="98" t="s">
        <v>62</v>
      </c>
      <c r="AB3599" s="98" t="s">
        <v>37542</v>
      </c>
      <c r="AC3599" s="98" t="s">
        <v>37543</v>
      </c>
      <c r="AD3599" s="98" t="s">
        <v>37544</v>
      </c>
      <c r="AE3599" s="98" t="s">
        <v>14573</v>
      </c>
      <c r="AF3599" s="98" t="s">
        <v>234</v>
      </c>
      <c r="AG3599" s="98" t="s">
        <v>14574</v>
      </c>
      <c r="AH3599" s="98" t="s">
        <v>73</v>
      </c>
      <c r="AI3599" s="98" t="s">
        <v>12907</v>
      </c>
      <c r="AJ3599" s="98" t="s">
        <v>37545</v>
      </c>
      <c r="AK3599" s="98" t="s">
        <v>37546</v>
      </c>
      <c r="AL3599" s="98" t="s">
        <v>75</v>
      </c>
      <c r="AM3599" s="98" t="s">
        <v>37547</v>
      </c>
      <c r="AN3599" s="98" t="s">
        <v>62</v>
      </c>
      <c r="AO3599" s="99" t="s">
        <v>62</v>
      </c>
      <c r="AP3599" s="98" t="s">
        <v>62</v>
      </c>
      <c r="AQ3599" s="98" t="s">
        <v>62</v>
      </c>
      <c r="AR3599" s="98" t="s">
        <v>62</v>
      </c>
      <c r="AS3599" s="98" t="s">
        <v>62</v>
      </c>
      <c r="AT3599" s="98" t="s">
        <v>62</v>
      </c>
      <c r="AU3599" s="98" t="s">
        <v>62</v>
      </c>
      <c r="AV3599" s="99" t="s">
        <v>57</v>
      </c>
      <c r="AW3599" s="98" t="s">
        <v>77</v>
      </c>
      <c r="AX3599" s="98" t="s">
        <v>57</v>
      </c>
      <c r="AY3599" s="98" t="s">
        <v>77</v>
      </c>
    </row>
    <row r="3600" spans="1:51" s="91" customFormat="1" ht="22.5" customHeight="1" x14ac:dyDescent="0.25">
      <c r="A3600" s="97" t="s">
        <v>37548</v>
      </c>
      <c r="B3600" s="98" t="s">
        <v>37549</v>
      </c>
      <c r="C3600" s="98" t="s">
        <v>595</v>
      </c>
      <c r="D3600" s="98" t="s">
        <v>12307</v>
      </c>
      <c r="E3600" s="98" t="s">
        <v>56</v>
      </c>
      <c r="F3600" s="99">
        <v>1</v>
      </c>
      <c r="G3600" s="99">
        <v>109.7</v>
      </c>
      <c r="H3600" s="99" t="s">
        <v>57</v>
      </c>
      <c r="I3600" s="99">
        <v>-18.649999999999999</v>
      </c>
      <c r="J3600" s="99">
        <v>-21.45</v>
      </c>
      <c r="K3600" s="99" t="s">
        <v>57</v>
      </c>
      <c r="L3600" s="99">
        <v>69.599999999999994</v>
      </c>
      <c r="M3600" s="98" t="s">
        <v>666</v>
      </c>
      <c r="N3600" s="98" t="s">
        <v>56</v>
      </c>
      <c r="O3600" s="98" t="s">
        <v>14153</v>
      </c>
      <c r="P3600" s="98" t="s">
        <v>15056</v>
      </c>
      <c r="Q3600" s="98" t="s">
        <v>38868</v>
      </c>
      <c r="R3600" s="98" t="s">
        <v>15057</v>
      </c>
      <c r="S3600" s="98" t="s">
        <v>62</v>
      </c>
      <c r="T3600" s="99">
        <v>109.7</v>
      </c>
      <c r="U3600" s="99" t="s">
        <v>63</v>
      </c>
      <c r="V3600" s="98" t="s">
        <v>9651</v>
      </c>
      <c r="W3600" s="98" t="s">
        <v>62</v>
      </c>
      <c r="X3600" s="98" t="s">
        <v>62</v>
      </c>
      <c r="Y3600" s="98" t="s">
        <v>62</v>
      </c>
      <c r="Z3600" s="98" t="s">
        <v>62</v>
      </c>
      <c r="AA3600" s="98" t="s">
        <v>62</v>
      </c>
      <c r="AB3600" s="98" t="s">
        <v>37550</v>
      </c>
      <c r="AC3600" s="98" t="s">
        <v>37551</v>
      </c>
      <c r="AD3600" s="98" t="s">
        <v>37552</v>
      </c>
      <c r="AE3600" s="98" t="s">
        <v>234</v>
      </c>
      <c r="AF3600" s="98" t="s">
        <v>234</v>
      </c>
      <c r="AG3600" s="98" t="s">
        <v>37553</v>
      </c>
      <c r="AH3600" s="98" t="s">
        <v>73</v>
      </c>
      <c r="AI3600" s="98" t="s">
        <v>12907</v>
      </c>
      <c r="AJ3600" s="98" t="s">
        <v>37554</v>
      </c>
      <c r="AK3600" s="98" t="s">
        <v>37555</v>
      </c>
      <c r="AL3600" s="98" t="s">
        <v>75</v>
      </c>
      <c r="AM3600" s="98" t="s">
        <v>37556</v>
      </c>
      <c r="AN3600" s="98" t="s">
        <v>62</v>
      </c>
      <c r="AO3600" s="99" t="s">
        <v>62</v>
      </c>
      <c r="AP3600" s="98" t="s">
        <v>62</v>
      </c>
      <c r="AQ3600" s="98" t="s">
        <v>62</v>
      </c>
      <c r="AR3600" s="98" t="s">
        <v>62</v>
      </c>
      <c r="AS3600" s="98" t="s">
        <v>62</v>
      </c>
      <c r="AT3600" s="98" t="s">
        <v>62</v>
      </c>
      <c r="AU3600" s="98" t="s">
        <v>62</v>
      </c>
      <c r="AV3600" s="99" t="s">
        <v>57</v>
      </c>
      <c r="AW3600" s="98" t="s">
        <v>77</v>
      </c>
      <c r="AX3600" s="98" t="s">
        <v>57</v>
      </c>
      <c r="AY3600" s="98" t="s">
        <v>77</v>
      </c>
    </row>
    <row r="3601" spans="1:51" s="91" customFormat="1" ht="22.5" customHeight="1" x14ac:dyDescent="0.25">
      <c r="A3601" s="97" t="s">
        <v>37557</v>
      </c>
      <c r="B3601" s="98" t="s">
        <v>37558</v>
      </c>
      <c r="C3601" s="98" t="s">
        <v>595</v>
      </c>
      <c r="D3601" s="98" t="s">
        <v>10306</v>
      </c>
      <c r="E3601" s="98" t="s">
        <v>56</v>
      </c>
      <c r="F3601" s="99">
        <v>1</v>
      </c>
      <c r="G3601" s="99">
        <v>59.85</v>
      </c>
      <c r="H3601" s="99" t="s">
        <v>57</v>
      </c>
      <c r="I3601" s="99">
        <v>-16.170000000000002</v>
      </c>
      <c r="J3601" s="99" t="s">
        <v>57</v>
      </c>
      <c r="K3601" s="99" t="s">
        <v>57</v>
      </c>
      <c r="L3601" s="99">
        <v>43.68</v>
      </c>
      <c r="M3601" s="98" t="s">
        <v>666</v>
      </c>
      <c r="N3601" s="98" t="s">
        <v>56</v>
      </c>
      <c r="O3601" s="98" t="s">
        <v>1516</v>
      </c>
      <c r="P3601" s="98" t="s">
        <v>12924</v>
      </c>
      <c r="Q3601" s="98" t="s">
        <v>38868</v>
      </c>
      <c r="R3601" s="98" t="s">
        <v>12925</v>
      </c>
      <c r="S3601" s="98" t="s">
        <v>62</v>
      </c>
      <c r="T3601" s="99">
        <v>59.85</v>
      </c>
      <c r="U3601" s="99" t="s">
        <v>63</v>
      </c>
      <c r="V3601" s="98" t="s">
        <v>9651</v>
      </c>
      <c r="W3601" s="98" t="s">
        <v>62</v>
      </c>
      <c r="X3601" s="98" t="s">
        <v>62</v>
      </c>
      <c r="Y3601" s="98" t="s">
        <v>62</v>
      </c>
      <c r="Z3601" s="98" t="s">
        <v>62</v>
      </c>
      <c r="AA3601" s="98" t="s">
        <v>62</v>
      </c>
      <c r="AB3601" s="98" t="s">
        <v>37559</v>
      </c>
      <c r="AC3601" s="98" t="s">
        <v>37560</v>
      </c>
      <c r="AD3601" s="98" t="s">
        <v>37561</v>
      </c>
      <c r="AE3601" s="98" t="s">
        <v>37562</v>
      </c>
      <c r="AF3601" s="98" t="s">
        <v>71</v>
      </c>
      <c r="AG3601" s="98" t="s">
        <v>37563</v>
      </c>
      <c r="AH3601" s="98" t="s">
        <v>73</v>
      </c>
      <c r="AI3601" s="98" t="s">
        <v>12907</v>
      </c>
      <c r="AJ3601" s="98" t="s">
        <v>37564</v>
      </c>
      <c r="AK3601" s="98" t="s">
        <v>37565</v>
      </c>
      <c r="AL3601" s="98" t="s">
        <v>75</v>
      </c>
      <c r="AM3601" s="98" t="s">
        <v>37566</v>
      </c>
      <c r="AN3601" s="98" t="s">
        <v>62</v>
      </c>
      <c r="AO3601" s="99" t="s">
        <v>62</v>
      </c>
      <c r="AP3601" s="98" t="s">
        <v>62</v>
      </c>
      <c r="AQ3601" s="98" t="s">
        <v>62</v>
      </c>
      <c r="AR3601" s="98" t="s">
        <v>62</v>
      </c>
      <c r="AS3601" s="98" t="s">
        <v>62</v>
      </c>
      <c r="AT3601" s="98" t="s">
        <v>62</v>
      </c>
      <c r="AU3601" s="98" t="s">
        <v>62</v>
      </c>
      <c r="AV3601" s="99" t="s">
        <v>57</v>
      </c>
      <c r="AW3601" s="98" t="s">
        <v>77</v>
      </c>
      <c r="AX3601" s="98" t="s">
        <v>57</v>
      </c>
      <c r="AY3601" s="98" t="s">
        <v>77</v>
      </c>
    </row>
    <row r="3602" spans="1:51" s="91" customFormat="1" ht="22.5" customHeight="1" x14ac:dyDescent="0.25">
      <c r="A3602" s="97" t="s">
        <v>37567</v>
      </c>
      <c r="B3602" s="98" t="s">
        <v>37568</v>
      </c>
      <c r="C3602" s="98" t="s">
        <v>595</v>
      </c>
      <c r="D3602" s="98" t="s">
        <v>12307</v>
      </c>
      <c r="E3602" s="98" t="s">
        <v>77</v>
      </c>
      <c r="F3602" s="99">
        <v>1</v>
      </c>
      <c r="G3602" s="99">
        <v>197.36</v>
      </c>
      <c r="H3602" s="99" t="s">
        <v>57</v>
      </c>
      <c r="I3602" s="99">
        <v>-23.68</v>
      </c>
      <c r="J3602" s="99">
        <v>-21.45</v>
      </c>
      <c r="K3602" s="99" t="s">
        <v>57</v>
      </c>
      <c r="L3602" s="99">
        <v>152.22999999999999</v>
      </c>
      <c r="M3602" s="98" t="s">
        <v>666</v>
      </c>
      <c r="N3602" s="98" t="s">
        <v>56</v>
      </c>
      <c r="O3602" s="98" t="s">
        <v>14868</v>
      </c>
      <c r="P3602" s="98" t="s">
        <v>16018</v>
      </c>
      <c r="Q3602" s="98" t="s">
        <v>38868</v>
      </c>
      <c r="R3602" s="98" t="s">
        <v>15998</v>
      </c>
      <c r="S3602" s="98" t="s">
        <v>62</v>
      </c>
      <c r="T3602" s="99">
        <v>197.36</v>
      </c>
      <c r="U3602" s="99" t="s">
        <v>83</v>
      </c>
      <c r="V3602" s="98" t="s">
        <v>9651</v>
      </c>
      <c r="W3602" s="98" t="s">
        <v>62</v>
      </c>
      <c r="X3602" s="98" t="s">
        <v>62</v>
      </c>
      <c r="Y3602" s="98" t="s">
        <v>62</v>
      </c>
      <c r="Z3602" s="98" t="s">
        <v>62</v>
      </c>
      <c r="AA3602" s="98" t="s">
        <v>62</v>
      </c>
      <c r="AB3602" s="98" t="s">
        <v>37569</v>
      </c>
      <c r="AC3602" s="98" t="s">
        <v>37570</v>
      </c>
      <c r="AD3602" s="98" t="s">
        <v>37571</v>
      </c>
      <c r="AE3602" s="98" t="s">
        <v>234</v>
      </c>
      <c r="AF3602" s="98" t="s">
        <v>234</v>
      </c>
      <c r="AG3602" s="98" t="s">
        <v>37572</v>
      </c>
      <c r="AH3602" s="98" t="s">
        <v>73</v>
      </c>
      <c r="AI3602" s="98" t="s">
        <v>12907</v>
      </c>
      <c r="AJ3602" s="98" t="s">
        <v>37573</v>
      </c>
      <c r="AK3602" s="98" t="s">
        <v>37574</v>
      </c>
      <c r="AL3602" s="98" t="s">
        <v>75</v>
      </c>
      <c r="AM3602" s="98" t="s">
        <v>37575</v>
      </c>
      <c r="AN3602" s="98" t="s">
        <v>62</v>
      </c>
      <c r="AO3602" s="99" t="s">
        <v>62</v>
      </c>
      <c r="AP3602" s="98" t="s">
        <v>62</v>
      </c>
      <c r="AQ3602" s="98" t="s">
        <v>62</v>
      </c>
      <c r="AR3602" s="98" t="s">
        <v>62</v>
      </c>
      <c r="AS3602" s="98" t="s">
        <v>62</v>
      </c>
      <c r="AT3602" s="98" t="s">
        <v>62</v>
      </c>
      <c r="AU3602" s="98" t="s">
        <v>62</v>
      </c>
      <c r="AV3602" s="99" t="s">
        <v>57</v>
      </c>
      <c r="AW3602" s="98" t="s">
        <v>77</v>
      </c>
      <c r="AX3602" s="98" t="s">
        <v>57</v>
      </c>
      <c r="AY3602" s="98" t="s">
        <v>77</v>
      </c>
    </row>
    <row r="3603" spans="1:51" s="91" customFormat="1" ht="22.5" customHeight="1" x14ac:dyDescent="0.25">
      <c r="A3603" s="97" t="s">
        <v>37576</v>
      </c>
      <c r="B3603" s="98" t="s">
        <v>37577</v>
      </c>
      <c r="C3603" s="98" t="s">
        <v>595</v>
      </c>
      <c r="D3603" s="98" t="s">
        <v>12331</v>
      </c>
      <c r="E3603" s="98" t="s">
        <v>77</v>
      </c>
      <c r="F3603" s="99">
        <v>1</v>
      </c>
      <c r="G3603" s="99">
        <v>182.05</v>
      </c>
      <c r="H3603" s="99" t="s">
        <v>57</v>
      </c>
      <c r="I3603" s="99">
        <v>-21.85</v>
      </c>
      <c r="J3603" s="99">
        <v>-41.95</v>
      </c>
      <c r="K3603" s="99" t="s">
        <v>57</v>
      </c>
      <c r="L3603" s="99">
        <v>118.25</v>
      </c>
      <c r="M3603" s="98" t="s">
        <v>666</v>
      </c>
      <c r="N3603" s="98" t="s">
        <v>56</v>
      </c>
      <c r="O3603" s="98" t="s">
        <v>13146</v>
      </c>
      <c r="P3603" s="98" t="s">
        <v>22797</v>
      </c>
      <c r="Q3603" s="98" t="s">
        <v>38868</v>
      </c>
      <c r="R3603" s="98" t="s">
        <v>13335</v>
      </c>
      <c r="S3603" s="98" t="s">
        <v>62</v>
      </c>
      <c r="T3603" s="99">
        <v>182.05</v>
      </c>
      <c r="U3603" s="99" t="s">
        <v>83</v>
      </c>
      <c r="V3603" s="98" t="s">
        <v>64</v>
      </c>
      <c r="W3603" s="98" t="s">
        <v>37578</v>
      </c>
      <c r="X3603" s="98" t="s">
        <v>37579</v>
      </c>
      <c r="Y3603" s="98" t="s">
        <v>37580</v>
      </c>
      <c r="Z3603" s="98" t="s">
        <v>62</v>
      </c>
      <c r="AA3603" s="98" t="s">
        <v>62</v>
      </c>
      <c r="AB3603" s="98" t="s">
        <v>37578</v>
      </c>
      <c r="AC3603" s="98" t="s">
        <v>37581</v>
      </c>
      <c r="AD3603" s="98" t="s">
        <v>37582</v>
      </c>
      <c r="AE3603" s="98" t="s">
        <v>8506</v>
      </c>
      <c r="AF3603" s="98" t="s">
        <v>71</v>
      </c>
      <c r="AG3603" s="98" t="s">
        <v>37583</v>
      </c>
      <c r="AH3603" s="98" t="s">
        <v>73</v>
      </c>
      <c r="AI3603" s="98" t="s">
        <v>74</v>
      </c>
      <c r="AJ3603" s="98" t="s">
        <v>37584</v>
      </c>
      <c r="AK3603" s="98" t="s">
        <v>37585</v>
      </c>
      <c r="AL3603" s="98" t="s">
        <v>75</v>
      </c>
      <c r="AM3603" s="98" t="s">
        <v>37586</v>
      </c>
      <c r="AN3603" s="98" t="s">
        <v>62</v>
      </c>
      <c r="AO3603" s="99" t="s">
        <v>62</v>
      </c>
      <c r="AP3603" s="98" t="s">
        <v>62</v>
      </c>
      <c r="AQ3603" s="98" t="s">
        <v>62</v>
      </c>
      <c r="AR3603" s="98" t="s">
        <v>62</v>
      </c>
      <c r="AS3603" s="98" t="s">
        <v>62</v>
      </c>
      <c r="AT3603" s="98" t="s">
        <v>62</v>
      </c>
      <c r="AU3603" s="98" t="s">
        <v>62</v>
      </c>
      <c r="AV3603" s="99" t="s">
        <v>57</v>
      </c>
      <c r="AW3603" s="98" t="s">
        <v>77</v>
      </c>
      <c r="AX3603" s="98" t="s">
        <v>57</v>
      </c>
      <c r="AY3603" s="98" t="s">
        <v>77</v>
      </c>
    </row>
    <row r="3604" spans="1:51" s="91" customFormat="1" ht="22.5" customHeight="1" x14ac:dyDescent="0.25">
      <c r="A3604" s="97" t="s">
        <v>37587</v>
      </c>
      <c r="B3604" s="98" t="s">
        <v>37588</v>
      </c>
      <c r="C3604" s="98" t="s">
        <v>595</v>
      </c>
      <c r="D3604" s="98" t="s">
        <v>11391</v>
      </c>
      <c r="E3604" s="98" t="s">
        <v>77</v>
      </c>
      <c r="F3604" s="99">
        <v>1</v>
      </c>
      <c r="G3604" s="99">
        <v>199</v>
      </c>
      <c r="H3604" s="99">
        <v>35.43</v>
      </c>
      <c r="I3604" s="99">
        <v>-33.83</v>
      </c>
      <c r="J3604" s="99">
        <v>-61.38</v>
      </c>
      <c r="K3604" s="99" t="s">
        <v>57</v>
      </c>
      <c r="L3604" s="99">
        <v>139.22</v>
      </c>
      <c r="M3604" s="98" t="s">
        <v>666</v>
      </c>
      <c r="N3604" s="98" t="s">
        <v>56</v>
      </c>
      <c r="O3604" s="98" t="s">
        <v>14709</v>
      </c>
      <c r="P3604" s="98" t="s">
        <v>16668</v>
      </c>
      <c r="Q3604" s="98" t="s">
        <v>38868</v>
      </c>
      <c r="R3604" s="98" t="s">
        <v>14711</v>
      </c>
      <c r="S3604" s="98" t="s">
        <v>62</v>
      </c>
      <c r="T3604" s="99">
        <v>199</v>
      </c>
      <c r="U3604" s="99" t="s">
        <v>63</v>
      </c>
      <c r="V3604" s="98" t="s">
        <v>64</v>
      </c>
      <c r="W3604" s="98" t="s">
        <v>37589</v>
      </c>
      <c r="X3604" s="98" t="s">
        <v>37590</v>
      </c>
      <c r="Y3604" s="98" t="s">
        <v>37591</v>
      </c>
      <c r="Z3604" s="98" t="s">
        <v>62</v>
      </c>
      <c r="AA3604" s="98" t="s">
        <v>62</v>
      </c>
      <c r="AB3604" s="98" t="s">
        <v>37589</v>
      </c>
      <c r="AC3604" s="98" t="s">
        <v>37592</v>
      </c>
      <c r="AD3604" s="98" t="s">
        <v>37593</v>
      </c>
      <c r="AE3604" s="98" t="s">
        <v>7689</v>
      </c>
      <c r="AF3604" s="98" t="s">
        <v>393</v>
      </c>
      <c r="AG3604" s="98" t="s">
        <v>37594</v>
      </c>
      <c r="AH3604" s="98" t="s">
        <v>73</v>
      </c>
      <c r="AI3604" s="98" t="s">
        <v>74</v>
      </c>
      <c r="AJ3604" s="98" t="s">
        <v>37595</v>
      </c>
      <c r="AK3604" s="98" t="s">
        <v>37596</v>
      </c>
      <c r="AL3604" s="98" t="s">
        <v>75</v>
      </c>
      <c r="AM3604" s="98" t="s">
        <v>37597</v>
      </c>
      <c r="AN3604" s="98" t="s">
        <v>62</v>
      </c>
      <c r="AO3604" s="99" t="s">
        <v>62</v>
      </c>
      <c r="AP3604" s="98" t="s">
        <v>62</v>
      </c>
      <c r="AQ3604" s="98" t="s">
        <v>62</v>
      </c>
      <c r="AR3604" s="98" t="s">
        <v>62</v>
      </c>
      <c r="AS3604" s="98" t="s">
        <v>62</v>
      </c>
      <c r="AT3604" s="98" t="s">
        <v>62</v>
      </c>
      <c r="AU3604" s="98" t="s">
        <v>62</v>
      </c>
      <c r="AV3604" s="99" t="s">
        <v>57</v>
      </c>
      <c r="AW3604" s="98" t="s">
        <v>77</v>
      </c>
      <c r="AX3604" s="98" t="s">
        <v>57</v>
      </c>
      <c r="AY3604" s="98" t="s">
        <v>77</v>
      </c>
    </row>
    <row r="3605" spans="1:51" s="91" customFormat="1" ht="22.5" customHeight="1" x14ac:dyDescent="0.25">
      <c r="A3605" s="97" t="s">
        <v>37605</v>
      </c>
      <c r="B3605" s="98" t="s">
        <v>37606</v>
      </c>
      <c r="C3605" s="98" t="s">
        <v>595</v>
      </c>
      <c r="D3605" s="98" t="s">
        <v>12331</v>
      </c>
      <c r="E3605" s="98" t="s">
        <v>56</v>
      </c>
      <c r="F3605" s="99">
        <v>1</v>
      </c>
      <c r="G3605" s="99">
        <v>59.22</v>
      </c>
      <c r="H3605" s="99" t="s">
        <v>57</v>
      </c>
      <c r="I3605" s="99">
        <v>-16.07</v>
      </c>
      <c r="J3605" s="99" t="s">
        <v>57</v>
      </c>
      <c r="K3605" s="99" t="s">
        <v>57</v>
      </c>
      <c r="L3605" s="99">
        <v>43.15</v>
      </c>
      <c r="M3605" s="98" t="s">
        <v>666</v>
      </c>
      <c r="N3605" s="98" t="s">
        <v>56</v>
      </c>
      <c r="O3605" s="98" t="s">
        <v>1516</v>
      </c>
      <c r="P3605" s="98" t="s">
        <v>12924</v>
      </c>
      <c r="Q3605" s="98" t="s">
        <v>38868</v>
      </c>
      <c r="R3605" s="98" t="s">
        <v>12925</v>
      </c>
      <c r="S3605" s="98" t="s">
        <v>62</v>
      </c>
      <c r="T3605" s="99">
        <v>59.22</v>
      </c>
      <c r="U3605" s="99" t="s">
        <v>63</v>
      </c>
      <c r="V3605" s="98" t="s">
        <v>9651</v>
      </c>
      <c r="W3605" s="98" t="s">
        <v>62</v>
      </c>
      <c r="X3605" s="98" t="s">
        <v>62</v>
      </c>
      <c r="Y3605" s="98" t="s">
        <v>62</v>
      </c>
      <c r="Z3605" s="98" t="s">
        <v>62</v>
      </c>
      <c r="AA3605" s="98" t="s">
        <v>62</v>
      </c>
      <c r="AB3605" s="98" t="s">
        <v>37607</v>
      </c>
      <c r="AC3605" s="98" t="s">
        <v>37608</v>
      </c>
      <c r="AD3605" s="98" t="s">
        <v>37609</v>
      </c>
      <c r="AE3605" s="98" t="s">
        <v>1841</v>
      </c>
      <c r="AF3605" s="98" t="s">
        <v>71</v>
      </c>
      <c r="AG3605" s="98" t="s">
        <v>37610</v>
      </c>
      <c r="AH3605" s="98" t="s">
        <v>73</v>
      </c>
      <c r="AI3605" s="98" t="s">
        <v>12907</v>
      </c>
      <c r="AJ3605" s="98" t="s">
        <v>37611</v>
      </c>
      <c r="AK3605" s="98" t="s">
        <v>37612</v>
      </c>
      <c r="AL3605" s="98" t="s">
        <v>75</v>
      </c>
      <c r="AM3605" s="98" t="s">
        <v>37613</v>
      </c>
      <c r="AN3605" s="98" t="s">
        <v>62</v>
      </c>
      <c r="AO3605" s="99" t="s">
        <v>62</v>
      </c>
      <c r="AP3605" s="98" t="s">
        <v>62</v>
      </c>
      <c r="AQ3605" s="98" t="s">
        <v>62</v>
      </c>
      <c r="AR3605" s="98" t="s">
        <v>62</v>
      </c>
      <c r="AS3605" s="98" t="s">
        <v>62</v>
      </c>
      <c r="AT3605" s="98" t="s">
        <v>62</v>
      </c>
      <c r="AU3605" s="98" t="s">
        <v>62</v>
      </c>
      <c r="AV3605" s="99" t="s">
        <v>57</v>
      </c>
      <c r="AW3605" s="98" t="s">
        <v>77</v>
      </c>
      <c r="AX3605" s="98" t="s">
        <v>57</v>
      </c>
      <c r="AY3605" s="98" t="s">
        <v>77</v>
      </c>
    </row>
    <row r="3606" spans="1:51" s="91" customFormat="1" ht="22.5" customHeight="1" x14ac:dyDescent="0.25">
      <c r="A3606" s="97" t="s">
        <v>37614</v>
      </c>
      <c r="B3606" s="98" t="s">
        <v>37615</v>
      </c>
      <c r="C3606" s="98" t="s">
        <v>595</v>
      </c>
      <c r="D3606" s="98" t="s">
        <v>12331</v>
      </c>
      <c r="E3606" s="98" t="s">
        <v>56</v>
      </c>
      <c r="F3606" s="99">
        <v>2</v>
      </c>
      <c r="G3606" s="99">
        <v>122.34</v>
      </c>
      <c r="H3606" s="99">
        <v>7.61</v>
      </c>
      <c r="I3606" s="99">
        <v>-26.68</v>
      </c>
      <c r="J3606" s="99">
        <v>-7.61</v>
      </c>
      <c r="K3606" s="99" t="s">
        <v>57</v>
      </c>
      <c r="L3606" s="99">
        <v>95.66</v>
      </c>
      <c r="M3606" s="98" t="s">
        <v>666</v>
      </c>
      <c r="N3606" s="98" t="s">
        <v>62</v>
      </c>
      <c r="O3606" s="98" t="s">
        <v>12935</v>
      </c>
      <c r="P3606" s="98" t="s">
        <v>12936</v>
      </c>
      <c r="Q3606" s="98" t="s">
        <v>38868</v>
      </c>
      <c r="R3606" s="98" t="s">
        <v>8688</v>
      </c>
      <c r="S3606" s="98" t="s">
        <v>62</v>
      </c>
      <c r="T3606" s="99">
        <v>61.17</v>
      </c>
      <c r="U3606" s="99" t="s">
        <v>83</v>
      </c>
      <c r="V3606" s="98" t="s">
        <v>9651</v>
      </c>
      <c r="W3606" s="98" t="s">
        <v>62</v>
      </c>
      <c r="X3606" s="98" t="s">
        <v>62</v>
      </c>
      <c r="Y3606" s="98" t="s">
        <v>62</v>
      </c>
      <c r="Z3606" s="98" t="s">
        <v>62</v>
      </c>
      <c r="AA3606" s="98" t="s">
        <v>62</v>
      </c>
      <c r="AB3606" s="98" t="s">
        <v>37616</v>
      </c>
      <c r="AC3606" s="98" t="s">
        <v>37617</v>
      </c>
      <c r="AD3606" s="98" t="s">
        <v>37618</v>
      </c>
      <c r="AE3606" s="98" t="s">
        <v>2819</v>
      </c>
      <c r="AF3606" s="98" t="s">
        <v>345</v>
      </c>
      <c r="AG3606" s="98" t="s">
        <v>2820</v>
      </c>
      <c r="AH3606" s="98" t="s">
        <v>73</v>
      </c>
      <c r="AI3606" s="98" t="s">
        <v>12907</v>
      </c>
      <c r="AJ3606" s="98" t="s">
        <v>37529</v>
      </c>
      <c r="AK3606" s="98" t="s">
        <v>37619</v>
      </c>
      <c r="AL3606" s="98" t="s">
        <v>75</v>
      </c>
      <c r="AM3606" s="98" t="s">
        <v>37620</v>
      </c>
      <c r="AN3606" s="98" t="s">
        <v>62</v>
      </c>
      <c r="AO3606" s="99" t="s">
        <v>62</v>
      </c>
      <c r="AP3606" s="98" t="s">
        <v>62</v>
      </c>
      <c r="AQ3606" s="98" t="s">
        <v>62</v>
      </c>
      <c r="AR3606" s="98" t="s">
        <v>62</v>
      </c>
      <c r="AS3606" s="98" t="s">
        <v>62</v>
      </c>
      <c r="AT3606" s="98" t="s">
        <v>62</v>
      </c>
      <c r="AU3606" s="98" t="s">
        <v>62</v>
      </c>
      <c r="AV3606" s="99" t="s">
        <v>57</v>
      </c>
      <c r="AW3606" s="98" t="s">
        <v>77</v>
      </c>
      <c r="AX3606" s="98" t="s">
        <v>57</v>
      </c>
      <c r="AY3606" s="98" t="s">
        <v>77</v>
      </c>
    </row>
    <row r="3607" spans="1:51" s="91" customFormat="1" ht="22.5" customHeight="1" x14ac:dyDescent="0.25">
      <c r="A3607" s="97" t="s">
        <v>37621</v>
      </c>
      <c r="B3607" s="98" t="s">
        <v>37622</v>
      </c>
      <c r="C3607" s="98" t="s">
        <v>595</v>
      </c>
      <c r="D3607" s="98" t="s">
        <v>10968</v>
      </c>
      <c r="E3607" s="98" t="s">
        <v>77</v>
      </c>
      <c r="F3607" s="99">
        <v>1</v>
      </c>
      <c r="G3607" s="99">
        <v>118.13</v>
      </c>
      <c r="H3607" s="99" t="s">
        <v>57</v>
      </c>
      <c r="I3607" s="99">
        <v>-20.079999999999998</v>
      </c>
      <c r="J3607" s="99">
        <v>-20.45</v>
      </c>
      <c r="K3607" s="99" t="s">
        <v>57</v>
      </c>
      <c r="L3607" s="99">
        <v>77.599999999999994</v>
      </c>
      <c r="M3607" s="98" t="s">
        <v>666</v>
      </c>
      <c r="N3607" s="98" t="s">
        <v>56</v>
      </c>
      <c r="O3607" s="98" t="s">
        <v>9293</v>
      </c>
      <c r="P3607" s="98" t="s">
        <v>18279</v>
      </c>
      <c r="Q3607" s="98" t="s">
        <v>38868</v>
      </c>
      <c r="R3607" s="98" t="s">
        <v>18280</v>
      </c>
      <c r="S3607" s="98" t="s">
        <v>62</v>
      </c>
      <c r="T3607" s="99">
        <v>118.13</v>
      </c>
      <c r="U3607" s="99" t="s">
        <v>63</v>
      </c>
      <c r="V3607" s="98" t="s">
        <v>9651</v>
      </c>
      <c r="W3607" s="98" t="s">
        <v>62</v>
      </c>
      <c r="X3607" s="98" t="s">
        <v>62</v>
      </c>
      <c r="Y3607" s="98" t="s">
        <v>62</v>
      </c>
      <c r="Z3607" s="98" t="s">
        <v>62</v>
      </c>
      <c r="AA3607" s="98" t="s">
        <v>62</v>
      </c>
      <c r="AB3607" s="98" t="s">
        <v>37623</v>
      </c>
      <c r="AC3607" s="98" t="s">
        <v>37624</v>
      </c>
      <c r="AD3607" s="98" t="s">
        <v>37625</v>
      </c>
      <c r="AE3607" s="98" t="s">
        <v>37626</v>
      </c>
      <c r="AF3607" s="98" t="s">
        <v>1104</v>
      </c>
      <c r="AG3607" s="98" t="s">
        <v>37627</v>
      </c>
      <c r="AH3607" s="98" t="s">
        <v>73</v>
      </c>
      <c r="AI3607" s="98" t="s">
        <v>12907</v>
      </c>
      <c r="AJ3607" s="98" t="s">
        <v>37628</v>
      </c>
      <c r="AK3607" s="98" t="s">
        <v>37629</v>
      </c>
      <c r="AL3607" s="98" t="s">
        <v>75</v>
      </c>
      <c r="AM3607" s="98" t="s">
        <v>37630</v>
      </c>
      <c r="AN3607" s="98" t="s">
        <v>62</v>
      </c>
      <c r="AO3607" s="99" t="s">
        <v>62</v>
      </c>
      <c r="AP3607" s="98" t="s">
        <v>62</v>
      </c>
      <c r="AQ3607" s="98" t="s">
        <v>62</v>
      </c>
      <c r="AR3607" s="98" t="s">
        <v>62</v>
      </c>
      <c r="AS3607" s="98" t="s">
        <v>62</v>
      </c>
      <c r="AT3607" s="98" t="s">
        <v>62</v>
      </c>
      <c r="AU3607" s="98" t="s">
        <v>62</v>
      </c>
      <c r="AV3607" s="99" t="s">
        <v>57</v>
      </c>
      <c r="AW3607" s="98" t="s">
        <v>77</v>
      </c>
      <c r="AX3607" s="98" t="s">
        <v>57</v>
      </c>
      <c r="AY3607" s="98" t="s">
        <v>77</v>
      </c>
    </row>
    <row r="3608" spans="1:51" s="91" customFormat="1" ht="22.5" customHeight="1" x14ac:dyDescent="0.25">
      <c r="A3608" s="97" t="s">
        <v>37631</v>
      </c>
      <c r="B3608" s="98" t="s">
        <v>37632</v>
      </c>
      <c r="C3608" s="98" t="s">
        <v>595</v>
      </c>
      <c r="D3608" s="98" t="s">
        <v>11391</v>
      </c>
      <c r="E3608" s="98" t="s">
        <v>77</v>
      </c>
      <c r="F3608" s="99">
        <v>1</v>
      </c>
      <c r="G3608" s="99">
        <v>59.85</v>
      </c>
      <c r="H3608" s="99">
        <v>22.78</v>
      </c>
      <c r="I3608" s="99">
        <v>-16.170000000000002</v>
      </c>
      <c r="J3608" s="99">
        <v>-22.78</v>
      </c>
      <c r="K3608" s="99" t="s">
        <v>57</v>
      </c>
      <c r="L3608" s="99">
        <v>43.68</v>
      </c>
      <c r="M3608" s="98" t="s">
        <v>666</v>
      </c>
      <c r="N3608" s="98" t="s">
        <v>56</v>
      </c>
      <c r="O3608" s="98" t="s">
        <v>1516</v>
      </c>
      <c r="P3608" s="98" t="s">
        <v>12924</v>
      </c>
      <c r="Q3608" s="98" t="s">
        <v>38868</v>
      </c>
      <c r="R3608" s="98" t="s">
        <v>12925</v>
      </c>
      <c r="S3608" s="98" t="s">
        <v>62</v>
      </c>
      <c r="T3608" s="99">
        <v>59.85</v>
      </c>
      <c r="U3608" s="99" t="s">
        <v>63</v>
      </c>
      <c r="V3608" s="98" t="s">
        <v>9651</v>
      </c>
      <c r="W3608" s="98" t="s">
        <v>62</v>
      </c>
      <c r="X3608" s="98" t="s">
        <v>62</v>
      </c>
      <c r="Y3608" s="98" t="s">
        <v>62</v>
      </c>
      <c r="Z3608" s="98" t="s">
        <v>62</v>
      </c>
      <c r="AA3608" s="98" t="s">
        <v>62</v>
      </c>
      <c r="AB3608" s="98" t="s">
        <v>37633</v>
      </c>
      <c r="AC3608" s="98" t="s">
        <v>37634</v>
      </c>
      <c r="AD3608" s="98" t="s">
        <v>37635</v>
      </c>
      <c r="AE3608" s="98" t="s">
        <v>37636</v>
      </c>
      <c r="AF3608" s="98" t="s">
        <v>71</v>
      </c>
      <c r="AG3608" s="98" t="s">
        <v>37637</v>
      </c>
      <c r="AH3608" s="98" t="s">
        <v>73</v>
      </c>
      <c r="AI3608" s="98" t="s">
        <v>12907</v>
      </c>
      <c r="AJ3608" s="98" t="s">
        <v>37071</v>
      </c>
      <c r="AK3608" s="98" t="s">
        <v>36598</v>
      </c>
      <c r="AL3608" s="98" t="s">
        <v>75</v>
      </c>
      <c r="AM3608" s="98" t="s">
        <v>37638</v>
      </c>
      <c r="AN3608" s="98" t="s">
        <v>62</v>
      </c>
      <c r="AO3608" s="99" t="s">
        <v>62</v>
      </c>
      <c r="AP3608" s="98" t="s">
        <v>62</v>
      </c>
      <c r="AQ3608" s="98" t="s">
        <v>62</v>
      </c>
      <c r="AR3608" s="98" t="s">
        <v>62</v>
      </c>
      <c r="AS3608" s="98" t="s">
        <v>62</v>
      </c>
      <c r="AT3608" s="98" t="s">
        <v>62</v>
      </c>
      <c r="AU3608" s="98" t="s">
        <v>62</v>
      </c>
      <c r="AV3608" s="99" t="s">
        <v>57</v>
      </c>
      <c r="AW3608" s="98" t="s">
        <v>77</v>
      </c>
      <c r="AX3608" s="98" t="s">
        <v>57</v>
      </c>
      <c r="AY3608" s="98" t="s">
        <v>77</v>
      </c>
    </row>
    <row r="3609" spans="1:51" s="91" customFormat="1" ht="22.5" customHeight="1" x14ac:dyDescent="0.25">
      <c r="A3609" s="97" t="s">
        <v>37639</v>
      </c>
      <c r="B3609" s="98" t="s">
        <v>37640</v>
      </c>
      <c r="C3609" s="98" t="s">
        <v>595</v>
      </c>
      <c r="D3609" s="98" t="s">
        <v>12331</v>
      </c>
      <c r="E3609" s="98" t="s">
        <v>77</v>
      </c>
      <c r="F3609" s="99">
        <v>1</v>
      </c>
      <c r="G3609" s="99">
        <v>203.98</v>
      </c>
      <c r="H3609" s="99" t="s">
        <v>57</v>
      </c>
      <c r="I3609" s="99">
        <v>-24.48</v>
      </c>
      <c r="J3609" s="99">
        <v>-21.45</v>
      </c>
      <c r="K3609" s="99" t="s">
        <v>57</v>
      </c>
      <c r="L3609" s="99">
        <v>158.05000000000001</v>
      </c>
      <c r="M3609" s="98" t="s">
        <v>666</v>
      </c>
      <c r="N3609" s="98" t="s">
        <v>56</v>
      </c>
      <c r="O3609" s="98" t="s">
        <v>37641</v>
      </c>
      <c r="P3609" s="98" t="s">
        <v>37642</v>
      </c>
      <c r="Q3609" s="98" t="s">
        <v>38868</v>
      </c>
      <c r="R3609" s="98" t="s">
        <v>37643</v>
      </c>
      <c r="S3609" s="98" t="s">
        <v>62</v>
      </c>
      <c r="T3609" s="99">
        <v>203.98</v>
      </c>
      <c r="U3609" s="99" t="s">
        <v>83</v>
      </c>
      <c r="V3609" s="98" t="s">
        <v>64</v>
      </c>
      <c r="W3609" s="98" t="s">
        <v>37644</v>
      </c>
      <c r="X3609" s="98" t="s">
        <v>37645</v>
      </c>
      <c r="Y3609" s="98" t="s">
        <v>37646</v>
      </c>
      <c r="Z3609" s="98" t="s">
        <v>62</v>
      </c>
      <c r="AA3609" s="98" t="s">
        <v>62</v>
      </c>
      <c r="AB3609" s="98" t="s">
        <v>37644</v>
      </c>
      <c r="AC3609" s="98" t="s">
        <v>37647</v>
      </c>
      <c r="AD3609" s="98" t="s">
        <v>37648</v>
      </c>
      <c r="AE3609" s="98" t="s">
        <v>156</v>
      </c>
      <c r="AF3609" s="98" t="s">
        <v>156</v>
      </c>
      <c r="AG3609" s="98" t="s">
        <v>37649</v>
      </c>
      <c r="AH3609" s="98" t="s">
        <v>73</v>
      </c>
      <c r="AI3609" s="98" t="s">
        <v>74</v>
      </c>
      <c r="AJ3609" s="98" t="s">
        <v>12471</v>
      </c>
      <c r="AK3609" s="98" t="s">
        <v>37650</v>
      </c>
      <c r="AL3609" s="98" t="s">
        <v>75</v>
      </c>
      <c r="AM3609" s="98" t="s">
        <v>37651</v>
      </c>
      <c r="AN3609" s="98" t="s">
        <v>62</v>
      </c>
      <c r="AO3609" s="99" t="s">
        <v>62</v>
      </c>
      <c r="AP3609" s="98" t="s">
        <v>62</v>
      </c>
      <c r="AQ3609" s="98" t="s">
        <v>62</v>
      </c>
      <c r="AR3609" s="98" t="s">
        <v>62</v>
      </c>
      <c r="AS3609" s="98" t="s">
        <v>62</v>
      </c>
      <c r="AT3609" s="98" t="s">
        <v>62</v>
      </c>
      <c r="AU3609" s="98" t="s">
        <v>62</v>
      </c>
      <c r="AV3609" s="99" t="s">
        <v>57</v>
      </c>
      <c r="AW3609" s="98" t="s">
        <v>77</v>
      </c>
      <c r="AX3609" s="98" t="s">
        <v>57</v>
      </c>
      <c r="AY3609" s="98" t="s">
        <v>77</v>
      </c>
    </row>
    <row r="3610" spans="1:51" s="91" customFormat="1" ht="22.5" customHeight="1" x14ac:dyDescent="0.25">
      <c r="A3610" s="97" t="s">
        <v>37661</v>
      </c>
      <c r="B3610" s="98" t="s">
        <v>37662</v>
      </c>
      <c r="C3610" s="98" t="s">
        <v>595</v>
      </c>
      <c r="D3610" s="98" t="s">
        <v>11391</v>
      </c>
      <c r="E3610" s="98" t="s">
        <v>56</v>
      </c>
      <c r="F3610" s="99">
        <v>1</v>
      </c>
      <c r="G3610" s="99">
        <v>90.09</v>
      </c>
      <c r="H3610" s="99" t="s">
        <v>57</v>
      </c>
      <c r="I3610" s="99">
        <v>-15.32</v>
      </c>
      <c r="J3610" s="99">
        <v>-19.95</v>
      </c>
      <c r="K3610" s="99" t="s">
        <v>57</v>
      </c>
      <c r="L3610" s="99">
        <v>54.82</v>
      </c>
      <c r="M3610" s="98" t="s">
        <v>666</v>
      </c>
      <c r="N3610" s="98" t="s">
        <v>62</v>
      </c>
      <c r="O3610" s="98" t="s">
        <v>19640</v>
      </c>
      <c r="P3610" s="98" t="s">
        <v>36086</v>
      </c>
      <c r="Q3610" s="98" t="s">
        <v>38868</v>
      </c>
      <c r="R3610" s="98" t="s">
        <v>3761</v>
      </c>
      <c r="S3610" s="98" t="s">
        <v>62</v>
      </c>
      <c r="T3610" s="99">
        <v>90.09</v>
      </c>
      <c r="U3610" s="99" t="s">
        <v>63</v>
      </c>
      <c r="V3610" s="98" t="s">
        <v>9651</v>
      </c>
      <c r="W3610" s="98" t="s">
        <v>62</v>
      </c>
      <c r="X3610" s="98" t="s">
        <v>62</v>
      </c>
      <c r="Y3610" s="98" t="s">
        <v>62</v>
      </c>
      <c r="Z3610" s="98" t="s">
        <v>62</v>
      </c>
      <c r="AA3610" s="98" t="s">
        <v>62</v>
      </c>
      <c r="AB3610" s="98" t="s">
        <v>37663</v>
      </c>
      <c r="AC3610" s="98" t="s">
        <v>37664</v>
      </c>
      <c r="AD3610" s="98" t="s">
        <v>37665</v>
      </c>
      <c r="AE3610" s="98" t="s">
        <v>19091</v>
      </c>
      <c r="AF3610" s="98" t="s">
        <v>349</v>
      </c>
      <c r="AG3610" s="98" t="s">
        <v>19092</v>
      </c>
      <c r="AH3610" s="98" t="s">
        <v>73</v>
      </c>
      <c r="AI3610" s="98" t="s">
        <v>12907</v>
      </c>
      <c r="AJ3610" s="98" t="s">
        <v>37666</v>
      </c>
      <c r="AK3610" s="98" t="s">
        <v>37667</v>
      </c>
      <c r="AL3610" s="98" t="s">
        <v>75</v>
      </c>
      <c r="AM3610" s="98" t="s">
        <v>37668</v>
      </c>
      <c r="AN3610" s="98" t="s">
        <v>62</v>
      </c>
      <c r="AO3610" s="99" t="s">
        <v>62</v>
      </c>
      <c r="AP3610" s="98" t="s">
        <v>62</v>
      </c>
      <c r="AQ3610" s="98" t="s">
        <v>62</v>
      </c>
      <c r="AR3610" s="98" t="s">
        <v>62</v>
      </c>
      <c r="AS3610" s="98" t="s">
        <v>62</v>
      </c>
      <c r="AT3610" s="98" t="s">
        <v>62</v>
      </c>
      <c r="AU3610" s="98" t="s">
        <v>62</v>
      </c>
      <c r="AV3610" s="99" t="s">
        <v>57</v>
      </c>
      <c r="AW3610" s="98" t="s">
        <v>77</v>
      </c>
      <c r="AX3610" s="98" t="s">
        <v>57</v>
      </c>
      <c r="AY3610" s="98" t="s">
        <v>77</v>
      </c>
    </row>
    <row r="3611" spans="1:51" s="91" customFormat="1" ht="22.5" customHeight="1" x14ac:dyDescent="0.25">
      <c r="A3611" s="97" t="s">
        <v>37669</v>
      </c>
      <c r="B3611" s="98" t="s">
        <v>37670</v>
      </c>
      <c r="C3611" s="98" t="s">
        <v>595</v>
      </c>
      <c r="D3611" s="98" t="s">
        <v>11391</v>
      </c>
      <c r="E3611" s="98" t="s">
        <v>77</v>
      </c>
      <c r="F3611" s="99">
        <v>1</v>
      </c>
      <c r="G3611" s="99">
        <v>315.02999999999997</v>
      </c>
      <c r="H3611" s="99" t="s">
        <v>57</v>
      </c>
      <c r="I3611" s="99">
        <v>-37.799999999999997</v>
      </c>
      <c r="J3611" s="99">
        <v>-25.95</v>
      </c>
      <c r="K3611" s="99" t="s">
        <v>57</v>
      </c>
      <c r="L3611" s="99">
        <v>251.28</v>
      </c>
      <c r="M3611" s="98" t="s">
        <v>666</v>
      </c>
      <c r="N3611" s="98" t="s">
        <v>62</v>
      </c>
      <c r="O3611" s="98" t="s">
        <v>372</v>
      </c>
      <c r="P3611" s="98" t="s">
        <v>13482</v>
      </c>
      <c r="Q3611" s="98" t="s">
        <v>38868</v>
      </c>
      <c r="R3611" s="98" t="s">
        <v>13483</v>
      </c>
      <c r="S3611" s="98" t="s">
        <v>62</v>
      </c>
      <c r="T3611" s="99">
        <v>315.02999999999997</v>
      </c>
      <c r="U3611" s="99" t="s">
        <v>83</v>
      </c>
      <c r="V3611" s="98" t="s">
        <v>64</v>
      </c>
      <c r="W3611" s="98" t="s">
        <v>37671</v>
      </c>
      <c r="X3611" s="98" t="s">
        <v>37672</v>
      </c>
      <c r="Y3611" s="98" t="s">
        <v>37673</v>
      </c>
      <c r="Z3611" s="98" t="s">
        <v>62</v>
      </c>
      <c r="AA3611" s="98" t="s">
        <v>62</v>
      </c>
      <c r="AB3611" s="98" t="s">
        <v>37671</v>
      </c>
      <c r="AC3611" s="98" t="s">
        <v>37674</v>
      </c>
      <c r="AD3611" s="98" t="s">
        <v>37675</v>
      </c>
      <c r="AE3611" s="98" t="s">
        <v>16709</v>
      </c>
      <c r="AF3611" s="98" t="s">
        <v>90</v>
      </c>
      <c r="AG3611" s="98" t="s">
        <v>37676</v>
      </c>
      <c r="AH3611" s="98" t="s">
        <v>73</v>
      </c>
      <c r="AI3611" s="98" t="s">
        <v>74</v>
      </c>
      <c r="AJ3611" s="98" t="s">
        <v>37677</v>
      </c>
      <c r="AK3611" s="98" t="s">
        <v>12093</v>
      </c>
      <c r="AL3611" s="98" t="s">
        <v>75</v>
      </c>
      <c r="AM3611" s="98" t="s">
        <v>37678</v>
      </c>
      <c r="AN3611" s="98" t="s">
        <v>62</v>
      </c>
      <c r="AO3611" s="99" t="s">
        <v>62</v>
      </c>
      <c r="AP3611" s="98" t="s">
        <v>62</v>
      </c>
      <c r="AQ3611" s="98" t="s">
        <v>62</v>
      </c>
      <c r="AR3611" s="98" t="s">
        <v>62</v>
      </c>
      <c r="AS3611" s="98" t="s">
        <v>62</v>
      </c>
      <c r="AT3611" s="98" t="s">
        <v>62</v>
      </c>
      <c r="AU3611" s="98" t="s">
        <v>62</v>
      </c>
      <c r="AV3611" s="99" t="s">
        <v>57</v>
      </c>
      <c r="AW3611" s="98" t="s">
        <v>77</v>
      </c>
      <c r="AX3611" s="98" t="s">
        <v>57</v>
      </c>
      <c r="AY3611" s="98" t="s">
        <v>77</v>
      </c>
    </row>
    <row r="3612" spans="1:51" s="91" customFormat="1" ht="22.5" customHeight="1" x14ac:dyDescent="0.25">
      <c r="A3612" s="97" t="s">
        <v>37695</v>
      </c>
      <c r="B3612" s="98" t="s">
        <v>37696</v>
      </c>
      <c r="C3612" s="98" t="s">
        <v>595</v>
      </c>
      <c r="D3612" s="98" t="s">
        <v>11391</v>
      </c>
      <c r="E3612" s="98" t="s">
        <v>77</v>
      </c>
      <c r="F3612" s="99">
        <v>1</v>
      </c>
      <c r="G3612" s="99">
        <v>127.78</v>
      </c>
      <c r="H3612" s="99" t="s">
        <v>57</v>
      </c>
      <c r="I3612" s="99">
        <v>-21.72</v>
      </c>
      <c r="J3612" s="99">
        <v>-25.95</v>
      </c>
      <c r="K3612" s="99" t="s">
        <v>57</v>
      </c>
      <c r="L3612" s="99">
        <v>80.11</v>
      </c>
      <c r="M3612" s="98" t="s">
        <v>666</v>
      </c>
      <c r="N3612" s="98" t="s">
        <v>62</v>
      </c>
      <c r="O3612" s="114">
        <v>552032</v>
      </c>
      <c r="P3612" s="98" t="s">
        <v>37697</v>
      </c>
      <c r="Q3612" s="98" t="s">
        <v>38868</v>
      </c>
      <c r="R3612" s="98" t="s">
        <v>7892</v>
      </c>
      <c r="S3612" s="98" t="s">
        <v>62</v>
      </c>
      <c r="T3612" s="99">
        <v>127.78</v>
      </c>
      <c r="U3612" s="99" t="s">
        <v>63</v>
      </c>
      <c r="V3612" s="98" t="s">
        <v>64</v>
      </c>
      <c r="W3612" s="98" t="s">
        <v>37698</v>
      </c>
      <c r="X3612" s="98" t="s">
        <v>37699</v>
      </c>
      <c r="Y3612" s="98" t="s">
        <v>37700</v>
      </c>
      <c r="Z3612" s="98" t="s">
        <v>62</v>
      </c>
      <c r="AA3612" s="98" t="s">
        <v>62</v>
      </c>
      <c r="AB3612" s="98" t="s">
        <v>37698</v>
      </c>
      <c r="AC3612" s="98" t="s">
        <v>37701</v>
      </c>
      <c r="AD3612" s="98" t="s">
        <v>37702</v>
      </c>
      <c r="AE3612" s="98" t="s">
        <v>4576</v>
      </c>
      <c r="AF3612" s="98" t="s">
        <v>71</v>
      </c>
      <c r="AG3612" s="98" t="s">
        <v>37703</v>
      </c>
      <c r="AH3612" s="98" t="s">
        <v>73</v>
      </c>
      <c r="AI3612" s="98" t="s">
        <v>74</v>
      </c>
      <c r="AJ3612" s="98" t="s">
        <v>37704</v>
      </c>
      <c r="AK3612" s="98" t="s">
        <v>37705</v>
      </c>
      <c r="AL3612" s="98" t="s">
        <v>75</v>
      </c>
      <c r="AM3612" s="98" t="s">
        <v>37706</v>
      </c>
      <c r="AN3612" s="98" t="s">
        <v>62</v>
      </c>
      <c r="AO3612" s="99" t="s">
        <v>62</v>
      </c>
      <c r="AP3612" s="98" t="s">
        <v>62</v>
      </c>
      <c r="AQ3612" s="98" t="s">
        <v>62</v>
      </c>
      <c r="AR3612" s="98" t="s">
        <v>62</v>
      </c>
      <c r="AS3612" s="98" t="s">
        <v>62</v>
      </c>
      <c r="AT3612" s="98" t="s">
        <v>62</v>
      </c>
      <c r="AU3612" s="98" t="s">
        <v>62</v>
      </c>
      <c r="AV3612" s="99" t="s">
        <v>57</v>
      </c>
      <c r="AW3612" s="98" t="s">
        <v>77</v>
      </c>
      <c r="AX3612" s="98" t="s">
        <v>57</v>
      </c>
      <c r="AY3612" s="98" t="s">
        <v>77</v>
      </c>
    </row>
    <row r="3613" spans="1:51" s="91" customFormat="1" ht="22.5" customHeight="1" x14ac:dyDescent="0.25">
      <c r="A3613" s="97" t="s">
        <v>37707</v>
      </c>
      <c r="B3613" s="98" t="s">
        <v>37708</v>
      </c>
      <c r="C3613" s="98" t="s">
        <v>595</v>
      </c>
      <c r="D3613" s="98" t="s">
        <v>12331</v>
      </c>
      <c r="E3613" s="98" t="s">
        <v>77</v>
      </c>
      <c r="F3613" s="99">
        <v>1</v>
      </c>
      <c r="G3613" s="99">
        <v>36.630000000000003</v>
      </c>
      <c r="H3613" s="99">
        <v>24.8</v>
      </c>
      <c r="I3613" s="99">
        <v>-10.4</v>
      </c>
      <c r="J3613" s="99">
        <v>-24.8</v>
      </c>
      <c r="K3613" s="99" t="s">
        <v>57</v>
      </c>
      <c r="L3613" s="99">
        <v>26.23</v>
      </c>
      <c r="M3613" s="98" t="s">
        <v>666</v>
      </c>
      <c r="N3613" s="98" t="s">
        <v>62</v>
      </c>
      <c r="O3613" s="114">
        <v>226103</v>
      </c>
      <c r="P3613" s="98" t="s">
        <v>19670</v>
      </c>
      <c r="Q3613" s="98" t="s">
        <v>38868</v>
      </c>
      <c r="R3613" s="98" t="s">
        <v>13641</v>
      </c>
      <c r="S3613" s="98" t="s">
        <v>62</v>
      </c>
      <c r="T3613" s="99">
        <v>36.630000000000003</v>
      </c>
      <c r="U3613" s="99" t="s">
        <v>83</v>
      </c>
      <c r="V3613" s="98" t="s">
        <v>9651</v>
      </c>
      <c r="W3613" s="98" t="s">
        <v>62</v>
      </c>
      <c r="X3613" s="98" t="s">
        <v>62</v>
      </c>
      <c r="Y3613" s="98" t="s">
        <v>62</v>
      </c>
      <c r="Z3613" s="98" t="s">
        <v>62</v>
      </c>
      <c r="AA3613" s="98" t="s">
        <v>62</v>
      </c>
      <c r="AB3613" s="98" t="s">
        <v>37709</v>
      </c>
      <c r="AC3613" s="98" t="s">
        <v>37710</v>
      </c>
      <c r="AD3613" s="98" t="s">
        <v>37711</v>
      </c>
      <c r="AE3613" s="98" t="s">
        <v>1327</v>
      </c>
      <c r="AF3613" s="98" t="s">
        <v>366</v>
      </c>
      <c r="AG3613" s="98" t="s">
        <v>37712</v>
      </c>
      <c r="AH3613" s="98" t="s">
        <v>73</v>
      </c>
      <c r="AI3613" s="98" t="s">
        <v>12907</v>
      </c>
      <c r="AJ3613" s="98" t="s">
        <v>37713</v>
      </c>
      <c r="AK3613" s="98" t="s">
        <v>37714</v>
      </c>
      <c r="AL3613" s="98" t="s">
        <v>75</v>
      </c>
      <c r="AM3613" s="98" t="s">
        <v>37715</v>
      </c>
      <c r="AN3613" s="98" t="s">
        <v>62</v>
      </c>
      <c r="AO3613" s="99" t="s">
        <v>62</v>
      </c>
      <c r="AP3613" s="98" t="s">
        <v>62</v>
      </c>
      <c r="AQ3613" s="98" t="s">
        <v>62</v>
      </c>
      <c r="AR3613" s="98" t="s">
        <v>62</v>
      </c>
      <c r="AS3613" s="98" t="s">
        <v>62</v>
      </c>
      <c r="AT3613" s="98" t="s">
        <v>62</v>
      </c>
      <c r="AU3613" s="98" t="s">
        <v>62</v>
      </c>
      <c r="AV3613" s="99" t="s">
        <v>57</v>
      </c>
      <c r="AW3613" s="98" t="s">
        <v>77</v>
      </c>
      <c r="AX3613" s="98" t="s">
        <v>57</v>
      </c>
      <c r="AY3613" s="98" t="s">
        <v>77</v>
      </c>
    </row>
    <row r="3614" spans="1:51" s="91" customFormat="1" ht="22.5" customHeight="1" x14ac:dyDescent="0.25">
      <c r="A3614" s="97" t="s">
        <v>37716</v>
      </c>
      <c r="B3614" s="98" t="s">
        <v>37717</v>
      </c>
      <c r="C3614" s="98" t="s">
        <v>595</v>
      </c>
      <c r="D3614" s="98" t="s">
        <v>9762</v>
      </c>
      <c r="E3614" s="98" t="s">
        <v>77</v>
      </c>
      <c r="F3614" s="99">
        <v>1</v>
      </c>
      <c r="G3614" s="99">
        <v>59.56</v>
      </c>
      <c r="H3614" s="99" t="s">
        <v>57</v>
      </c>
      <c r="I3614" s="99">
        <v>-16.13</v>
      </c>
      <c r="J3614" s="99" t="s">
        <v>57</v>
      </c>
      <c r="K3614" s="99" t="s">
        <v>57</v>
      </c>
      <c r="L3614" s="99">
        <v>43.43</v>
      </c>
      <c r="M3614" s="98" t="s">
        <v>666</v>
      </c>
      <c r="N3614" s="98" t="s">
        <v>62</v>
      </c>
      <c r="O3614" s="98" t="s">
        <v>13007</v>
      </c>
      <c r="P3614" s="98" t="s">
        <v>13008</v>
      </c>
      <c r="Q3614" s="98" t="s">
        <v>38868</v>
      </c>
      <c r="R3614" s="98" t="s">
        <v>13009</v>
      </c>
      <c r="S3614" s="98" t="s">
        <v>62</v>
      </c>
      <c r="T3614" s="99">
        <v>59.56</v>
      </c>
      <c r="U3614" s="99" t="s">
        <v>63</v>
      </c>
      <c r="V3614" s="98" t="s">
        <v>9651</v>
      </c>
      <c r="W3614" s="98" t="s">
        <v>62</v>
      </c>
      <c r="X3614" s="98" t="s">
        <v>62</v>
      </c>
      <c r="Y3614" s="98" t="s">
        <v>62</v>
      </c>
      <c r="Z3614" s="98" t="s">
        <v>62</v>
      </c>
      <c r="AA3614" s="98" t="s">
        <v>62</v>
      </c>
      <c r="AB3614" s="98" t="s">
        <v>37718</v>
      </c>
      <c r="AC3614" s="98" t="s">
        <v>37719</v>
      </c>
      <c r="AD3614" s="98" t="s">
        <v>37720</v>
      </c>
      <c r="AE3614" s="98" t="s">
        <v>1841</v>
      </c>
      <c r="AF3614" s="98" t="s">
        <v>71</v>
      </c>
      <c r="AG3614" s="98" t="s">
        <v>37721</v>
      </c>
      <c r="AH3614" s="98" t="s">
        <v>73</v>
      </c>
      <c r="AI3614" s="98" t="s">
        <v>12907</v>
      </c>
      <c r="AJ3614" s="98" t="s">
        <v>37722</v>
      </c>
      <c r="AK3614" s="98" t="s">
        <v>37723</v>
      </c>
      <c r="AL3614" s="98" t="s">
        <v>75</v>
      </c>
      <c r="AM3614" s="98" t="s">
        <v>37724</v>
      </c>
      <c r="AN3614" s="98" t="s">
        <v>62</v>
      </c>
      <c r="AO3614" s="99" t="s">
        <v>62</v>
      </c>
      <c r="AP3614" s="98" t="s">
        <v>62</v>
      </c>
      <c r="AQ3614" s="98" t="s">
        <v>62</v>
      </c>
      <c r="AR3614" s="98" t="s">
        <v>62</v>
      </c>
      <c r="AS3614" s="98" t="s">
        <v>62</v>
      </c>
      <c r="AT3614" s="98" t="s">
        <v>62</v>
      </c>
      <c r="AU3614" s="98" t="s">
        <v>62</v>
      </c>
      <c r="AV3614" s="99" t="s">
        <v>57</v>
      </c>
      <c r="AW3614" s="98" t="s">
        <v>77</v>
      </c>
      <c r="AX3614" s="98" t="s">
        <v>57</v>
      </c>
      <c r="AY3614" s="98" t="s">
        <v>77</v>
      </c>
    </row>
    <row r="3615" spans="1:51" s="91" customFormat="1" ht="22.5" customHeight="1" x14ac:dyDescent="0.25">
      <c r="A3615" s="97" t="s">
        <v>37725</v>
      </c>
      <c r="B3615" s="98" t="s">
        <v>37726</v>
      </c>
      <c r="C3615" s="98" t="s">
        <v>595</v>
      </c>
      <c r="D3615" s="98" t="s">
        <v>11391</v>
      </c>
      <c r="E3615" s="98" t="s">
        <v>77</v>
      </c>
      <c r="F3615" s="99">
        <v>1</v>
      </c>
      <c r="G3615" s="99">
        <v>240</v>
      </c>
      <c r="H3615" s="99" t="s">
        <v>57</v>
      </c>
      <c r="I3615" s="99">
        <v>-28.8</v>
      </c>
      <c r="J3615" s="99">
        <v>-24.95</v>
      </c>
      <c r="K3615" s="99" t="s">
        <v>57</v>
      </c>
      <c r="L3615" s="99">
        <v>186.25</v>
      </c>
      <c r="M3615" s="98" t="s">
        <v>666</v>
      </c>
      <c r="N3615" s="98" t="s">
        <v>62</v>
      </c>
      <c r="O3615" s="114">
        <v>772224</v>
      </c>
      <c r="P3615" s="98" t="s">
        <v>37727</v>
      </c>
      <c r="Q3615" s="98" t="s">
        <v>38868</v>
      </c>
      <c r="R3615" s="98" t="s">
        <v>37728</v>
      </c>
      <c r="S3615" s="98" t="s">
        <v>62</v>
      </c>
      <c r="T3615" s="99">
        <v>240</v>
      </c>
      <c r="U3615" s="99" t="s">
        <v>83</v>
      </c>
      <c r="V3615" s="98" t="s">
        <v>64</v>
      </c>
      <c r="W3615" s="98" t="s">
        <v>37729</v>
      </c>
      <c r="X3615" s="98" t="s">
        <v>37730</v>
      </c>
      <c r="Y3615" s="98" t="s">
        <v>37731</v>
      </c>
      <c r="Z3615" s="98" t="s">
        <v>62</v>
      </c>
      <c r="AA3615" s="98" t="s">
        <v>62</v>
      </c>
      <c r="AB3615" s="98" t="s">
        <v>37729</v>
      </c>
      <c r="AC3615" s="98" t="s">
        <v>37732</v>
      </c>
      <c r="AD3615" s="98" t="s">
        <v>37733</v>
      </c>
      <c r="AE3615" s="98" t="s">
        <v>1864</v>
      </c>
      <c r="AF3615" s="98" t="s">
        <v>156</v>
      </c>
      <c r="AG3615" s="98" t="s">
        <v>37734</v>
      </c>
      <c r="AH3615" s="98" t="s">
        <v>73</v>
      </c>
      <c r="AI3615" s="98" t="s">
        <v>74</v>
      </c>
      <c r="AJ3615" s="98" t="s">
        <v>37677</v>
      </c>
      <c r="AK3615" s="98" t="s">
        <v>37735</v>
      </c>
      <c r="AL3615" s="98" t="s">
        <v>75</v>
      </c>
      <c r="AM3615" s="98" t="s">
        <v>37736</v>
      </c>
      <c r="AN3615" s="98" t="s">
        <v>62</v>
      </c>
      <c r="AO3615" s="99" t="s">
        <v>62</v>
      </c>
      <c r="AP3615" s="98" t="s">
        <v>62</v>
      </c>
      <c r="AQ3615" s="98" t="s">
        <v>62</v>
      </c>
      <c r="AR3615" s="98" t="s">
        <v>62</v>
      </c>
      <c r="AS3615" s="98" t="s">
        <v>62</v>
      </c>
      <c r="AT3615" s="98" t="s">
        <v>62</v>
      </c>
      <c r="AU3615" s="98" t="s">
        <v>62</v>
      </c>
      <c r="AV3615" s="99" t="s">
        <v>57</v>
      </c>
      <c r="AW3615" s="98" t="s">
        <v>77</v>
      </c>
      <c r="AX3615" s="98" t="s">
        <v>57</v>
      </c>
      <c r="AY3615" s="98" t="s">
        <v>77</v>
      </c>
    </row>
    <row r="3616" spans="1:51" s="91" customFormat="1" ht="22.5" customHeight="1" x14ac:dyDescent="0.25">
      <c r="A3616" s="97" t="s">
        <v>37737</v>
      </c>
      <c r="B3616" s="98" t="s">
        <v>37738</v>
      </c>
      <c r="C3616" s="98" t="s">
        <v>595</v>
      </c>
      <c r="D3616" s="98" t="s">
        <v>12331</v>
      </c>
      <c r="E3616" s="98" t="s">
        <v>77</v>
      </c>
      <c r="F3616" s="99">
        <v>1</v>
      </c>
      <c r="G3616" s="99">
        <v>141.03</v>
      </c>
      <c r="H3616" s="99" t="s">
        <v>57</v>
      </c>
      <c r="I3616" s="99">
        <v>-16.920000000000002</v>
      </c>
      <c r="J3616" s="99">
        <v>-23.95</v>
      </c>
      <c r="K3616" s="99" t="s">
        <v>57</v>
      </c>
      <c r="L3616" s="99">
        <v>100.16</v>
      </c>
      <c r="M3616" s="98" t="s">
        <v>666</v>
      </c>
      <c r="N3616" s="98" t="s">
        <v>56</v>
      </c>
      <c r="O3616" s="114">
        <v>662046</v>
      </c>
      <c r="P3616" s="98" t="s">
        <v>31281</v>
      </c>
      <c r="Q3616" s="98" t="s">
        <v>38868</v>
      </c>
      <c r="R3616" s="98" t="s">
        <v>31282</v>
      </c>
      <c r="S3616" s="98" t="s">
        <v>62</v>
      </c>
      <c r="T3616" s="99">
        <v>141.03</v>
      </c>
      <c r="U3616" s="99" t="s">
        <v>83</v>
      </c>
      <c r="V3616" s="98" t="s">
        <v>9651</v>
      </c>
      <c r="W3616" s="98" t="s">
        <v>62</v>
      </c>
      <c r="X3616" s="98" t="s">
        <v>62</v>
      </c>
      <c r="Y3616" s="98" t="s">
        <v>62</v>
      </c>
      <c r="Z3616" s="98" t="s">
        <v>62</v>
      </c>
      <c r="AA3616" s="98" t="s">
        <v>62</v>
      </c>
      <c r="AB3616" s="98" t="s">
        <v>37739</v>
      </c>
      <c r="AC3616" s="98" t="s">
        <v>37740</v>
      </c>
      <c r="AD3616" s="98" t="s">
        <v>37741</v>
      </c>
      <c r="AE3616" s="98" t="s">
        <v>37742</v>
      </c>
      <c r="AF3616" s="98" t="s">
        <v>71</v>
      </c>
      <c r="AG3616" s="98" t="s">
        <v>37743</v>
      </c>
      <c r="AH3616" s="98" t="s">
        <v>73</v>
      </c>
      <c r="AI3616" s="98" t="s">
        <v>12907</v>
      </c>
      <c r="AJ3616" s="98" t="s">
        <v>37744</v>
      </c>
      <c r="AK3616" s="98" t="s">
        <v>37745</v>
      </c>
      <c r="AL3616" s="98" t="s">
        <v>75</v>
      </c>
      <c r="AM3616" s="98" t="s">
        <v>37746</v>
      </c>
      <c r="AN3616" s="98" t="s">
        <v>62</v>
      </c>
      <c r="AO3616" s="99" t="s">
        <v>62</v>
      </c>
      <c r="AP3616" s="98" t="s">
        <v>62</v>
      </c>
      <c r="AQ3616" s="98" t="s">
        <v>62</v>
      </c>
      <c r="AR3616" s="98" t="s">
        <v>62</v>
      </c>
      <c r="AS3616" s="98" t="s">
        <v>62</v>
      </c>
      <c r="AT3616" s="98" t="s">
        <v>62</v>
      </c>
      <c r="AU3616" s="98" t="s">
        <v>62</v>
      </c>
      <c r="AV3616" s="99" t="s">
        <v>57</v>
      </c>
      <c r="AW3616" s="98" t="s">
        <v>77</v>
      </c>
      <c r="AX3616" s="98" t="s">
        <v>57</v>
      </c>
      <c r="AY3616" s="98" t="s">
        <v>77</v>
      </c>
    </row>
    <row r="3617" spans="1:51" s="91" customFormat="1" ht="22.5" customHeight="1" x14ac:dyDescent="0.25">
      <c r="A3617" s="97" t="s">
        <v>37747</v>
      </c>
      <c r="B3617" s="98" t="s">
        <v>37748</v>
      </c>
      <c r="C3617" s="98" t="s">
        <v>595</v>
      </c>
      <c r="D3617" s="98" t="s">
        <v>12331</v>
      </c>
      <c r="E3617" s="98" t="s">
        <v>77</v>
      </c>
      <c r="F3617" s="99">
        <v>1</v>
      </c>
      <c r="G3617" s="99">
        <v>59.85</v>
      </c>
      <c r="H3617" s="99">
        <v>18.12</v>
      </c>
      <c r="I3617" s="99">
        <v>-16.170000000000002</v>
      </c>
      <c r="J3617" s="99">
        <v>-18.12</v>
      </c>
      <c r="K3617" s="99" t="s">
        <v>57</v>
      </c>
      <c r="L3617" s="99">
        <v>43.68</v>
      </c>
      <c r="M3617" s="98" t="s">
        <v>666</v>
      </c>
      <c r="N3617" s="98" t="s">
        <v>62</v>
      </c>
      <c r="O3617" s="98" t="s">
        <v>1516</v>
      </c>
      <c r="P3617" s="98" t="s">
        <v>12924</v>
      </c>
      <c r="Q3617" s="98" t="s">
        <v>38868</v>
      </c>
      <c r="R3617" s="98" t="s">
        <v>12925</v>
      </c>
      <c r="S3617" s="98" t="s">
        <v>62</v>
      </c>
      <c r="T3617" s="99">
        <v>59.85</v>
      </c>
      <c r="U3617" s="99" t="s">
        <v>63</v>
      </c>
      <c r="V3617" s="98" t="s">
        <v>9651</v>
      </c>
      <c r="W3617" s="98" t="s">
        <v>62</v>
      </c>
      <c r="X3617" s="98" t="s">
        <v>62</v>
      </c>
      <c r="Y3617" s="98" t="s">
        <v>62</v>
      </c>
      <c r="Z3617" s="98" t="s">
        <v>62</v>
      </c>
      <c r="AA3617" s="98" t="s">
        <v>62</v>
      </c>
      <c r="AB3617" s="98" t="s">
        <v>37749</v>
      </c>
      <c r="AC3617" s="98" t="s">
        <v>37750</v>
      </c>
      <c r="AD3617" s="98" t="s">
        <v>37751</v>
      </c>
      <c r="AE3617" s="98" t="s">
        <v>3103</v>
      </c>
      <c r="AF3617" s="98" t="s">
        <v>853</v>
      </c>
      <c r="AG3617" s="98" t="s">
        <v>3104</v>
      </c>
      <c r="AH3617" s="98" t="s">
        <v>73</v>
      </c>
      <c r="AI3617" s="98" t="s">
        <v>12907</v>
      </c>
      <c r="AJ3617" s="98" t="s">
        <v>37114</v>
      </c>
      <c r="AK3617" s="98" t="s">
        <v>37752</v>
      </c>
      <c r="AL3617" s="98" t="s">
        <v>75</v>
      </c>
      <c r="AM3617" s="98" t="s">
        <v>37753</v>
      </c>
      <c r="AN3617" s="98" t="s">
        <v>62</v>
      </c>
      <c r="AO3617" s="99" t="s">
        <v>62</v>
      </c>
      <c r="AP3617" s="98" t="s">
        <v>62</v>
      </c>
      <c r="AQ3617" s="98" t="s">
        <v>62</v>
      </c>
      <c r="AR3617" s="98" t="s">
        <v>62</v>
      </c>
      <c r="AS3617" s="98" t="s">
        <v>62</v>
      </c>
      <c r="AT3617" s="98" t="s">
        <v>62</v>
      </c>
      <c r="AU3617" s="98" t="s">
        <v>62</v>
      </c>
      <c r="AV3617" s="99" t="s">
        <v>57</v>
      </c>
      <c r="AW3617" s="98" t="s">
        <v>77</v>
      </c>
      <c r="AX3617" s="98" t="s">
        <v>57</v>
      </c>
      <c r="AY3617" s="98" t="s">
        <v>77</v>
      </c>
    </row>
    <row r="3618" spans="1:51" s="91" customFormat="1" ht="22.5" customHeight="1" x14ac:dyDescent="0.25">
      <c r="A3618" s="97" t="s">
        <v>37754</v>
      </c>
      <c r="B3618" s="98" t="s">
        <v>37755</v>
      </c>
      <c r="C3618" s="98" t="s">
        <v>595</v>
      </c>
      <c r="D3618" s="98" t="s">
        <v>10306</v>
      </c>
      <c r="E3618" s="98" t="s">
        <v>77</v>
      </c>
      <c r="F3618" s="99">
        <v>1</v>
      </c>
      <c r="G3618" s="99">
        <v>129.24</v>
      </c>
      <c r="H3618" s="99" t="s">
        <v>57</v>
      </c>
      <c r="I3618" s="99">
        <v>-15.51</v>
      </c>
      <c r="J3618" s="99">
        <v>-21.45</v>
      </c>
      <c r="K3618" s="99" t="s">
        <v>57</v>
      </c>
      <c r="L3618" s="99">
        <v>92.28</v>
      </c>
      <c r="M3618" s="98" t="s">
        <v>666</v>
      </c>
      <c r="N3618" s="98" t="s">
        <v>56</v>
      </c>
      <c r="O3618" s="98" t="s">
        <v>18787</v>
      </c>
      <c r="P3618" s="98" t="s">
        <v>18788</v>
      </c>
      <c r="Q3618" s="98" t="s">
        <v>38868</v>
      </c>
      <c r="R3618" s="98" t="s">
        <v>18789</v>
      </c>
      <c r="S3618" s="98" t="s">
        <v>62</v>
      </c>
      <c r="T3618" s="99">
        <v>129.24</v>
      </c>
      <c r="U3618" s="99" t="s">
        <v>83</v>
      </c>
      <c r="V3618" s="98" t="s">
        <v>64</v>
      </c>
      <c r="W3618" s="98" t="s">
        <v>37756</v>
      </c>
      <c r="X3618" s="98" t="s">
        <v>37757</v>
      </c>
      <c r="Y3618" s="98" t="s">
        <v>37758</v>
      </c>
      <c r="Z3618" s="98" t="s">
        <v>62</v>
      </c>
      <c r="AA3618" s="98" t="s">
        <v>62</v>
      </c>
      <c r="AB3618" s="98" t="s">
        <v>37756</v>
      </c>
      <c r="AC3618" s="98" t="s">
        <v>37759</v>
      </c>
      <c r="AD3618" s="98" t="s">
        <v>37760</v>
      </c>
      <c r="AE3618" s="98" t="s">
        <v>37761</v>
      </c>
      <c r="AF3618" s="98" t="s">
        <v>210</v>
      </c>
      <c r="AG3618" s="98" t="s">
        <v>37762</v>
      </c>
      <c r="AH3618" s="98" t="s">
        <v>73</v>
      </c>
      <c r="AI3618" s="98" t="s">
        <v>74</v>
      </c>
      <c r="AJ3618" s="98" t="s">
        <v>37763</v>
      </c>
      <c r="AK3618" s="98" t="s">
        <v>36021</v>
      </c>
      <c r="AL3618" s="98" t="s">
        <v>75</v>
      </c>
      <c r="AM3618" s="98" t="s">
        <v>37764</v>
      </c>
      <c r="AN3618" s="98" t="s">
        <v>62</v>
      </c>
      <c r="AO3618" s="99" t="s">
        <v>62</v>
      </c>
      <c r="AP3618" s="98" t="s">
        <v>62</v>
      </c>
      <c r="AQ3618" s="98" t="s">
        <v>62</v>
      </c>
      <c r="AR3618" s="98" t="s">
        <v>62</v>
      </c>
      <c r="AS3618" s="98" t="s">
        <v>62</v>
      </c>
      <c r="AT3618" s="98" t="s">
        <v>62</v>
      </c>
      <c r="AU3618" s="98" t="s">
        <v>62</v>
      </c>
      <c r="AV3618" s="99" t="s">
        <v>57</v>
      </c>
      <c r="AW3618" s="98" t="s">
        <v>77</v>
      </c>
      <c r="AX3618" s="98" t="s">
        <v>57</v>
      </c>
      <c r="AY3618" s="98" t="s">
        <v>77</v>
      </c>
    </row>
    <row r="3619" spans="1:51" s="91" customFormat="1" ht="22.5" customHeight="1" x14ac:dyDescent="0.25">
      <c r="A3619" s="97" t="s">
        <v>37765</v>
      </c>
      <c r="B3619" s="98" t="s">
        <v>37766</v>
      </c>
      <c r="C3619" s="98" t="s">
        <v>595</v>
      </c>
      <c r="D3619" s="98" t="s">
        <v>11391</v>
      </c>
      <c r="E3619" s="98" t="s">
        <v>56</v>
      </c>
      <c r="F3619" s="99">
        <v>1</v>
      </c>
      <c r="G3619" s="99">
        <v>199.36</v>
      </c>
      <c r="H3619" s="99" t="s">
        <v>57</v>
      </c>
      <c r="I3619" s="99">
        <v>-23.92</v>
      </c>
      <c r="J3619" s="99">
        <v>-21.45</v>
      </c>
      <c r="K3619" s="99" t="s">
        <v>57</v>
      </c>
      <c r="L3619" s="99">
        <v>153.99</v>
      </c>
      <c r="M3619" s="98" t="s">
        <v>666</v>
      </c>
      <c r="N3619" s="98" t="s">
        <v>62</v>
      </c>
      <c r="O3619" s="98" t="s">
        <v>14868</v>
      </c>
      <c r="P3619" s="98" t="s">
        <v>16794</v>
      </c>
      <c r="Q3619" s="98" t="s">
        <v>38868</v>
      </c>
      <c r="R3619" s="98" t="s">
        <v>14870</v>
      </c>
      <c r="S3619" s="98" t="s">
        <v>62</v>
      </c>
      <c r="T3619" s="99">
        <v>199.36</v>
      </c>
      <c r="U3619" s="99" t="s">
        <v>83</v>
      </c>
      <c r="V3619" s="98" t="s">
        <v>9651</v>
      </c>
      <c r="W3619" s="98" t="s">
        <v>62</v>
      </c>
      <c r="X3619" s="98" t="s">
        <v>62</v>
      </c>
      <c r="Y3619" s="98" t="s">
        <v>62</v>
      </c>
      <c r="Z3619" s="98" t="s">
        <v>62</v>
      </c>
      <c r="AA3619" s="98" t="s">
        <v>62</v>
      </c>
      <c r="AB3619" s="98" t="s">
        <v>37767</v>
      </c>
      <c r="AC3619" s="98" t="s">
        <v>37768</v>
      </c>
      <c r="AD3619" s="98" t="s">
        <v>37769</v>
      </c>
      <c r="AE3619" s="98" t="s">
        <v>5029</v>
      </c>
      <c r="AF3619" s="98" t="s">
        <v>71</v>
      </c>
      <c r="AG3619" s="98" t="s">
        <v>5030</v>
      </c>
      <c r="AH3619" s="98" t="s">
        <v>73</v>
      </c>
      <c r="AI3619" s="98" t="s">
        <v>12907</v>
      </c>
      <c r="AJ3619" s="98" t="s">
        <v>37770</v>
      </c>
      <c r="AK3619" s="98" t="s">
        <v>37771</v>
      </c>
      <c r="AL3619" s="98" t="s">
        <v>75</v>
      </c>
      <c r="AM3619" s="98" t="s">
        <v>37772</v>
      </c>
      <c r="AN3619" s="98" t="s">
        <v>62</v>
      </c>
      <c r="AO3619" s="99" t="s">
        <v>62</v>
      </c>
      <c r="AP3619" s="98" t="s">
        <v>62</v>
      </c>
      <c r="AQ3619" s="98" t="s">
        <v>62</v>
      </c>
      <c r="AR3619" s="98" t="s">
        <v>62</v>
      </c>
      <c r="AS3619" s="98" t="s">
        <v>62</v>
      </c>
      <c r="AT3619" s="98" t="s">
        <v>62</v>
      </c>
      <c r="AU3619" s="98" t="s">
        <v>62</v>
      </c>
      <c r="AV3619" s="99" t="s">
        <v>57</v>
      </c>
      <c r="AW3619" s="98" t="s">
        <v>77</v>
      </c>
      <c r="AX3619" s="98" t="s">
        <v>57</v>
      </c>
      <c r="AY3619" s="98" t="s">
        <v>77</v>
      </c>
    </row>
    <row r="3620" spans="1:51" s="91" customFormat="1" ht="22.5" customHeight="1" x14ac:dyDescent="0.25">
      <c r="A3620" s="97" t="s">
        <v>37773</v>
      </c>
      <c r="B3620" s="98" t="s">
        <v>37774</v>
      </c>
      <c r="C3620" s="98" t="s">
        <v>595</v>
      </c>
      <c r="D3620" s="98" t="s">
        <v>12331</v>
      </c>
      <c r="E3620" s="98" t="s">
        <v>77</v>
      </c>
      <c r="F3620" s="99">
        <v>1</v>
      </c>
      <c r="G3620" s="99">
        <v>118.78</v>
      </c>
      <c r="H3620" s="99" t="s">
        <v>57</v>
      </c>
      <c r="I3620" s="99">
        <v>-14.25</v>
      </c>
      <c r="J3620" s="99">
        <v>-20.45</v>
      </c>
      <c r="K3620" s="99" t="s">
        <v>57</v>
      </c>
      <c r="L3620" s="99">
        <v>88.08</v>
      </c>
      <c r="M3620" s="98" t="s">
        <v>666</v>
      </c>
      <c r="N3620" s="98" t="s">
        <v>62</v>
      </c>
      <c r="O3620" s="98" t="s">
        <v>13697</v>
      </c>
      <c r="P3620" s="98" t="s">
        <v>13698</v>
      </c>
      <c r="Q3620" s="98" t="s">
        <v>38868</v>
      </c>
      <c r="R3620" s="98" t="s">
        <v>13699</v>
      </c>
      <c r="S3620" s="98" t="s">
        <v>62</v>
      </c>
      <c r="T3620" s="99">
        <v>118.78</v>
      </c>
      <c r="U3620" s="99" t="s">
        <v>83</v>
      </c>
      <c r="V3620" s="98" t="s">
        <v>9651</v>
      </c>
      <c r="W3620" s="98" t="s">
        <v>62</v>
      </c>
      <c r="X3620" s="98" t="s">
        <v>62</v>
      </c>
      <c r="Y3620" s="98" t="s">
        <v>62</v>
      </c>
      <c r="Z3620" s="98" t="s">
        <v>62</v>
      </c>
      <c r="AA3620" s="98" t="s">
        <v>62</v>
      </c>
      <c r="AB3620" s="98" t="s">
        <v>37775</v>
      </c>
      <c r="AC3620" s="98" t="s">
        <v>37776</v>
      </c>
      <c r="AD3620" s="98" t="s">
        <v>37777</v>
      </c>
      <c r="AE3620" s="98" t="s">
        <v>17308</v>
      </c>
      <c r="AF3620" s="98" t="s">
        <v>234</v>
      </c>
      <c r="AG3620" s="98" t="s">
        <v>37778</v>
      </c>
      <c r="AH3620" s="98" t="s">
        <v>73</v>
      </c>
      <c r="AI3620" s="98" t="s">
        <v>12907</v>
      </c>
      <c r="AJ3620" s="98" t="s">
        <v>37545</v>
      </c>
      <c r="AK3620" s="98" t="s">
        <v>37779</v>
      </c>
      <c r="AL3620" s="98" t="s">
        <v>75</v>
      </c>
      <c r="AM3620" s="98" t="s">
        <v>37780</v>
      </c>
      <c r="AN3620" s="98" t="s">
        <v>62</v>
      </c>
      <c r="AO3620" s="99" t="s">
        <v>62</v>
      </c>
      <c r="AP3620" s="98" t="s">
        <v>62</v>
      </c>
      <c r="AQ3620" s="98" t="s">
        <v>62</v>
      </c>
      <c r="AR3620" s="98" t="s">
        <v>62</v>
      </c>
      <c r="AS3620" s="98" t="s">
        <v>62</v>
      </c>
      <c r="AT3620" s="98" t="s">
        <v>62</v>
      </c>
      <c r="AU3620" s="98" t="s">
        <v>62</v>
      </c>
      <c r="AV3620" s="99" t="s">
        <v>57</v>
      </c>
      <c r="AW3620" s="98" t="s">
        <v>77</v>
      </c>
      <c r="AX3620" s="98" t="s">
        <v>57</v>
      </c>
      <c r="AY3620" s="98" t="s">
        <v>77</v>
      </c>
    </row>
    <row r="3621" spans="1:51" s="91" customFormat="1" ht="22.5" customHeight="1" x14ac:dyDescent="0.25">
      <c r="A3621" s="97" t="s">
        <v>37781</v>
      </c>
      <c r="B3621" s="98" t="s">
        <v>37782</v>
      </c>
      <c r="C3621" s="98" t="s">
        <v>595</v>
      </c>
      <c r="D3621" s="98" t="s">
        <v>12331</v>
      </c>
      <c r="E3621" s="98" t="s">
        <v>77</v>
      </c>
      <c r="F3621" s="99">
        <v>1</v>
      </c>
      <c r="G3621" s="99">
        <v>82.69</v>
      </c>
      <c r="H3621" s="99" t="s">
        <v>57</v>
      </c>
      <c r="I3621" s="99">
        <v>-9.92</v>
      </c>
      <c r="J3621" s="99">
        <v>-21.45</v>
      </c>
      <c r="K3621" s="99" t="s">
        <v>57</v>
      </c>
      <c r="L3621" s="99">
        <v>51.32</v>
      </c>
      <c r="M3621" s="98" t="s">
        <v>666</v>
      </c>
      <c r="N3621" s="98" t="s">
        <v>62</v>
      </c>
      <c r="O3621" s="98" t="s">
        <v>13859</v>
      </c>
      <c r="P3621" s="98" t="s">
        <v>13860</v>
      </c>
      <c r="Q3621" s="98" t="s">
        <v>38868</v>
      </c>
      <c r="R3621" s="98" t="s">
        <v>13861</v>
      </c>
      <c r="S3621" s="98" t="s">
        <v>62</v>
      </c>
      <c r="T3621" s="99">
        <v>82.69</v>
      </c>
      <c r="U3621" s="99" t="s">
        <v>83</v>
      </c>
      <c r="V3621" s="98" t="s">
        <v>64</v>
      </c>
      <c r="W3621" s="98" t="s">
        <v>37783</v>
      </c>
      <c r="X3621" s="98" t="s">
        <v>37784</v>
      </c>
      <c r="Y3621" s="98" t="s">
        <v>37785</v>
      </c>
      <c r="Z3621" s="98" t="s">
        <v>62</v>
      </c>
      <c r="AA3621" s="98" t="s">
        <v>62</v>
      </c>
      <c r="AB3621" s="98" t="s">
        <v>37783</v>
      </c>
      <c r="AC3621" s="98" t="s">
        <v>37786</v>
      </c>
      <c r="AD3621" s="98" t="s">
        <v>37787</v>
      </c>
      <c r="AE3621" s="98" t="s">
        <v>234</v>
      </c>
      <c r="AF3621" s="98" t="s">
        <v>234</v>
      </c>
      <c r="AG3621" s="98" t="s">
        <v>37788</v>
      </c>
      <c r="AH3621" s="98" t="s">
        <v>73</v>
      </c>
      <c r="AI3621" s="98" t="s">
        <v>74</v>
      </c>
      <c r="AJ3621" s="98" t="s">
        <v>37789</v>
      </c>
      <c r="AK3621" s="98" t="s">
        <v>37790</v>
      </c>
      <c r="AL3621" s="98" t="s">
        <v>75</v>
      </c>
      <c r="AM3621" s="98" t="s">
        <v>37791</v>
      </c>
      <c r="AN3621" s="98" t="s">
        <v>62</v>
      </c>
      <c r="AO3621" s="99" t="s">
        <v>62</v>
      </c>
      <c r="AP3621" s="98" t="s">
        <v>62</v>
      </c>
      <c r="AQ3621" s="98" t="s">
        <v>62</v>
      </c>
      <c r="AR3621" s="98" t="s">
        <v>62</v>
      </c>
      <c r="AS3621" s="98" t="s">
        <v>62</v>
      </c>
      <c r="AT3621" s="98" t="s">
        <v>62</v>
      </c>
      <c r="AU3621" s="98" t="s">
        <v>62</v>
      </c>
      <c r="AV3621" s="99" t="s">
        <v>57</v>
      </c>
      <c r="AW3621" s="98" t="s">
        <v>77</v>
      </c>
      <c r="AX3621" s="98" t="s">
        <v>57</v>
      </c>
      <c r="AY3621" s="98" t="s">
        <v>77</v>
      </c>
    </row>
    <row r="3622" spans="1:51" s="91" customFormat="1" ht="22.5" customHeight="1" x14ac:dyDescent="0.25">
      <c r="A3622" s="97" t="s">
        <v>37804</v>
      </c>
      <c r="B3622" s="98" t="s">
        <v>37805</v>
      </c>
      <c r="C3622" s="98" t="s">
        <v>595</v>
      </c>
      <c r="D3622" s="98" t="s">
        <v>11391</v>
      </c>
      <c r="E3622" s="98" t="s">
        <v>77</v>
      </c>
      <c r="F3622" s="99">
        <v>1</v>
      </c>
      <c r="G3622" s="99">
        <v>59.85</v>
      </c>
      <c r="H3622" s="99">
        <v>21.59</v>
      </c>
      <c r="I3622" s="99">
        <v>-16.170000000000002</v>
      </c>
      <c r="J3622" s="99">
        <v>-21.59</v>
      </c>
      <c r="K3622" s="99" t="s">
        <v>57</v>
      </c>
      <c r="L3622" s="99">
        <v>43.68</v>
      </c>
      <c r="M3622" s="98" t="s">
        <v>666</v>
      </c>
      <c r="N3622" s="98" t="s">
        <v>56</v>
      </c>
      <c r="O3622" s="98" t="s">
        <v>1516</v>
      </c>
      <c r="P3622" s="98" t="s">
        <v>12924</v>
      </c>
      <c r="Q3622" s="98" t="s">
        <v>38868</v>
      </c>
      <c r="R3622" s="98" t="s">
        <v>12925</v>
      </c>
      <c r="S3622" s="98" t="s">
        <v>62</v>
      </c>
      <c r="T3622" s="99">
        <v>59.85</v>
      </c>
      <c r="U3622" s="99" t="s">
        <v>63</v>
      </c>
      <c r="V3622" s="98" t="s">
        <v>9651</v>
      </c>
      <c r="W3622" s="98" t="s">
        <v>62</v>
      </c>
      <c r="X3622" s="98" t="s">
        <v>62</v>
      </c>
      <c r="Y3622" s="98" t="s">
        <v>62</v>
      </c>
      <c r="Z3622" s="98" t="s">
        <v>62</v>
      </c>
      <c r="AA3622" s="98" t="s">
        <v>62</v>
      </c>
      <c r="AB3622" s="98" t="s">
        <v>37806</v>
      </c>
      <c r="AC3622" s="98" t="s">
        <v>37807</v>
      </c>
      <c r="AD3622" s="98" t="s">
        <v>37808</v>
      </c>
      <c r="AE3622" s="98" t="s">
        <v>37809</v>
      </c>
      <c r="AF3622" s="98" t="s">
        <v>71</v>
      </c>
      <c r="AG3622" s="98" t="s">
        <v>37810</v>
      </c>
      <c r="AH3622" s="98" t="s">
        <v>73</v>
      </c>
      <c r="AI3622" s="98" t="s">
        <v>12907</v>
      </c>
      <c r="AJ3622" s="98" t="s">
        <v>37464</v>
      </c>
      <c r="AK3622" s="98" t="s">
        <v>37811</v>
      </c>
      <c r="AL3622" s="98" t="s">
        <v>75</v>
      </c>
      <c r="AM3622" s="98" t="s">
        <v>37812</v>
      </c>
      <c r="AN3622" s="98" t="s">
        <v>62</v>
      </c>
      <c r="AO3622" s="99" t="s">
        <v>62</v>
      </c>
      <c r="AP3622" s="98" t="s">
        <v>62</v>
      </c>
      <c r="AQ3622" s="98" t="s">
        <v>62</v>
      </c>
      <c r="AR3622" s="98" t="s">
        <v>62</v>
      </c>
      <c r="AS3622" s="98" t="s">
        <v>62</v>
      </c>
      <c r="AT3622" s="98" t="s">
        <v>62</v>
      </c>
      <c r="AU3622" s="98" t="s">
        <v>62</v>
      </c>
      <c r="AV3622" s="99" t="s">
        <v>57</v>
      </c>
      <c r="AW3622" s="98" t="s">
        <v>77</v>
      </c>
      <c r="AX3622" s="98" t="s">
        <v>57</v>
      </c>
      <c r="AY3622" s="98" t="s">
        <v>77</v>
      </c>
    </row>
    <row r="3623" spans="1:51" s="91" customFormat="1" ht="22.5" customHeight="1" x14ac:dyDescent="0.25">
      <c r="A3623" s="97" t="s">
        <v>37813</v>
      </c>
      <c r="B3623" s="98" t="s">
        <v>37814</v>
      </c>
      <c r="C3623" s="98" t="s">
        <v>595</v>
      </c>
      <c r="D3623" s="98" t="s">
        <v>11391</v>
      </c>
      <c r="E3623" s="98" t="s">
        <v>56</v>
      </c>
      <c r="F3623" s="99">
        <v>1</v>
      </c>
      <c r="G3623" s="99">
        <v>66.790000000000006</v>
      </c>
      <c r="H3623" s="99" t="s">
        <v>57</v>
      </c>
      <c r="I3623" s="99">
        <v>-17.350000000000001</v>
      </c>
      <c r="J3623" s="99" t="s">
        <v>57</v>
      </c>
      <c r="K3623" s="99" t="s">
        <v>57</v>
      </c>
      <c r="L3623" s="99">
        <v>49.44</v>
      </c>
      <c r="M3623" s="98" t="s">
        <v>666</v>
      </c>
      <c r="N3623" s="98" t="s">
        <v>56</v>
      </c>
      <c r="O3623" s="98" t="s">
        <v>12935</v>
      </c>
      <c r="P3623" s="98" t="s">
        <v>12998</v>
      </c>
      <c r="Q3623" s="98" t="s">
        <v>38868</v>
      </c>
      <c r="R3623" s="98" t="s">
        <v>12999</v>
      </c>
      <c r="S3623" s="98" t="s">
        <v>62</v>
      </c>
      <c r="T3623" s="99">
        <v>66.790000000000006</v>
      </c>
      <c r="U3623" s="99" t="s">
        <v>63</v>
      </c>
      <c r="V3623" s="98" t="s">
        <v>9651</v>
      </c>
      <c r="W3623" s="98" t="s">
        <v>62</v>
      </c>
      <c r="X3623" s="98" t="s">
        <v>62</v>
      </c>
      <c r="Y3623" s="98" t="s">
        <v>62</v>
      </c>
      <c r="Z3623" s="98" t="s">
        <v>62</v>
      </c>
      <c r="AA3623" s="98" t="s">
        <v>62</v>
      </c>
      <c r="AB3623" s="98" t="s">
        <v>37815</v>
      </c>
      <c r="AC3623" s="98" t="s">
        <v>37816</v>
      </c>
      <c r="AD3623" s="98" t="s">
        <v>37817</v>
      </c>
      <c r="AE3623" s="98" t="s">
        <v>16709</v>
      </c>
      <c r="AF3623" s="98" t="s">
        <v>90</v>
      </c>
      <c r="AG3623" s="98" t="s">
        <v>37818</v>
      </c>
      <c r="AH3623" s="98" t="s">
        <v>73</v>
      </c>
      <c r="AI3623" s="98" t="s">
        <v>12907</v>
      </c>
      <c r="AJ3623" s="98" t="s">
        <v>37819</v>
      </c>
      <c r="AK3623" s="98" t="s">
        <v>37820</v>
      </c>
      <c r="AL3623" s="98" t="s">
        <v>75</v>
      </c>
      <c r="AM3623" s="98" t="s">
        <v>37821</v>
      </c>
      <c r="AN3623" s="98" t="s">
        <v>62</v>
      </c>
      <c r="AO3623" s="99" t="s">
        <v>62</v>
      </c>
      <c r="AP3623" s="98" t="s">
        <v>62</v>
      </c>
      <c r="AQ3623" s="98" t="s">
        <v>62</v>
      </c>
      <c r="AR3623" s="98" t="s">
        <v>62</v>
      </c>
      <c r="AS3623" s="98" t="s">
        <v>62</v>
      </c>
      <c r="AT3623" s="98" t="s">
        <v>62</v>
      </c>
      <c r="AU3623" s="98" t="s">
        <v>62</v>
      </c>
      <c r="AV3623" s="99" t="s">
        <v>57</v>
      </c>
      <c r="AW3623" s="98" t="s">
        <v>77</v>
      </c>
      <c r="AX3623" s="98" t="s">
        <v>57</v>
      </c>
      <c r="AY3623" s="98" t="s">
        <v>77</v>
      </c>
    </row>
    <row r="3624" spans="1:51" s="91" customFormat="1" ht="22.5" customHeight="1" x14ac:dyDescent="0.25">
      <c r="A3624" s="97" t="s">
        <v>37822</v>
      </c>
      <c r="B3624" s="98" t="s">
        <v>37823</v>
      </c>
      <c r="C3624" s="98" t="s">
        <v>595</v>
      </c>
      <c r="D3624" s="98" t="s">
        <v>11391</v>
      </c>
      <c r="E3624" s="98" t="s">
        <v>77</v>
      </c>
      <c r="F3624" s="99">
        <v>1</v>
      </c>
      <c r="G3624" s="99">
        <v>59.56</v>
      </c>
      <c r="H3624" s="99">
        <v>18.48</v>
      </c>
      <c r="I3624" s="99">
        <v>-16.13</v>
      </c>
      <c r="J3624" s="99">
        <v>-18.48</v>
      </c>
      <c r="K3624" s="99" t="s">
        <v>57</v>
      </c>
      <c r="L3624" s="99">
        <v>43.43</v>
      </c>
      <c r="M3624" s="98" t="s">
        <v>666</v>
      </c>
      <c r="N3624" s="98" t="s">
        <v>56</v>
      </c>
      <c r="O3624" s="98" t="s">
        <v>13007</v>
      </c>
      <c r="P3624" s="98" t="s">
        <v>13008</v>
      </c>
      <c r="Q3624" s="98" t="s">
        <v>38868</v>
      </c>
      <c r="R3624" s="98" t="s">
        <v>13009</v>
      </c>
      <c r="S3624" s="98" t="s">
        <v>62</v>
      </c>
      <c r="T3624" s="99">
        <v>59.56</v>
      </c>
      <c r="U3624" s="99" t="s">
        <v>63</v>
      </c>
      <c r="V3624" s="98" t="s">
        <v>9651</v>
      </c>
      <c r="W3624" s="98" t="s">
        <v>62</v>
      </c>
      <c r="X3624" s="98" t="s">
        <v>62</v>
      </c>
      <c r="Y3624" s="98" t="s">
        <v>62</v>
      </c>
      <c r="Z3624" s="98" t="s">
        <v>62</v>
      </c>
      <c r="AA3624" s="98" t="s">
        <v>62</v>
      </c>
      <c r="AB3624" s="98" t="s">
        <v>37824</v>
      </c>
      <c r="AC3624" s="98" t="s">
        <v>37825</v>
      </c>
      <c r="AD3624" s="98" t="s">
        <v>37826</v>
      </c>
      <c r="AE3624" s="98" t="s">
        <v>29701</v>
      </c>
      <c r="AF3624" s="98" t="s">
        <v>90</v>
      </c>
      <c r="AG3624" s="98" t="s">
        <v>37827</v>
      </c>
      <c r="AH3624" s="98" t="s">
        <v>73</v>
      </c>
      <c r="AI3624" s="98" t="s">
        <v>12907</v>
      </c>
      <c r="AJ3624" s="98" t="s">
        <v>37828</v>
      </c>
      <c r="AK3624" s="98" t="s">
        <v>37829</v>
      </c>
      <c r="AL3624" s="98" t="s">
        <v>75</v>
      </c>
      <c r="AM3624" s="98" t="s">
        <v>37830</v>
      </c>
      <c r="AN3624" s="98" t="s">
        <v>62</v>
      </c>
      <c r="AO3624" s="99" t="s">
        <v>62</v>
      </c>
      <c r="AP3624" s="98" t="s">
        <v>62</v>
      </c>
      <c r="AQ3624" s="98" t="s">
        <v>62</v>
      </c>
      <c r="AR3624" s="98" t="s">
        <v>62</v>
      </c>
      <c r="AS3624" s="98" t="s">
        <v>62</v>
      </c>
      <c r="AT3624" s="98" t="s">
        <v>62</v>
      </c>
      <c r="AU3624" s="98" t="s">
        <v>62</v>
      </c>
      <c r="AV3624" s="99" t="s">
        <v>57</v>
      </c>
      <c r="AW3624" s="98" t="s">
        <v>77</v>
      </c>
      <c r="AX3624" s="98" t="s">
        <v>57</v>
      </c>
      <c r="AY3624" s="98" t="s">
        <v>77</v>
      </c>
    </row>
    <row r="3625" spans="1:51" s="91" customFormat="1" ht="22.5" customHeight="1" x14ac:dyDescent="0.25">
      <c r="A3625" s="97" t="s">
        <v>37831</v>
      </c>
      <c r="B3625" s="98" t="s">
        <v>37832</v>
      </c>
      <c r="C3625" s="98" t="s">
        <v>595</v>
      </c>
      <c r="D3625" s="98" t="s">
        <v>12307</v>
      </c>
      <c r="E3625" s="98" t="s">
        <v>77</v>
      </c>
      <c r="F3625" s="99">
        <v>1</v>
      </c>
      <c r="G3625" s="99">
        <v>58.48</v>
      </c>
      <c r="H3625" s="99">
        <v>10.71</v>
      </c>
      <c r="I3625" s="99">
        <v>-13.02</v>
      </c>
      <c r="J3625" s="99">
        <v>-10.71</v>
      </c>
      <c r="K3625" s="99" t="s">
        <v>57</v>
      </c>
      <c r="L3625" s="99">
        <v>45.46</v>
      </c>
      <c r="M3625" s="98" t="s">
        <v>666</v>
      </c>
      <c r="N3625" s="98" t="s">
        <v>62</v>
      </c>
      <c r="O3625" s="98" t="s">
        <v>14731</v>
      </c>
      <c r="P3625" s="98" t="s">
        <v>14732</v>
      </c>
      <c r="Q3625" s="98" t="s">
        <v>38868</v>
      </c>
      <c r="R3625" s="98" t="s">
        <v>14733</v>
      </c>
      <c r="S3625" s="98" t="s">
        <v>62</v>
      </c>
      <c r="T3625" s="99">
        <v>58.48</v>
      </c>
      <c r="U3625" s="99" t="s">
        <v>83</v>
      </c>
      <c r="V3625" s="98" t="s">
        <v>9651</v>
      </c>
      <c r="W3625" s="98" t="s">
        <v>62</v>
      </c>
      <c r="X3625" s="98" t="s">
        <v>62</v>
      </c>
      <c r="Y3625" s="98" t="s">
        <v>62</v>
      </c>
      <c r="Z3625" s="98" t="s">
        <v>62</v>
      </c>
      <c r="AA3625" s="98" t="s">
        <v>62</v>
      </c>
      <c r="AB3625" s="98" t="s">
        <v>37833</v>
      </c>
      <c r="AC3625" s="98" t="s">
        <v>37834</v>
      </c>
      <c r="AD3625" s="98" t="s">
        <v>37835</v>
      </c>
      <c r="AE3625" s="98" t="s">
        <v>21597</v>
      </c>
      <c r="AF3625" s="98" t="s">
        <v>234</v>
      </c>
      <c r="AG3625" s="98" t="s">
        <v>37836</v>
      </c>
      <c r="AH3625" s="98" t="s">
        <v>73</v>
      </c>
      <c r="AI3625" s="98" t="s">
        <v>12907</v>
      </c>
      <c r="AJ3625" s="98" t="s">
        <v>37837</v>
      </c>
      <c r="AK3625" s="98" t="s">
        <v>12510</v>
      </c>
      <c r="AL3625" s="98" t="s">
        <v>75</v>
      </c>
      <c r="AM3625" s="98" t="s">
        <v>37838</v>
      </c>
      <c r="AN3625" s="98" t="s">
        <v>62</v>
      </c>
      <c r="AO3625" s="99" t="s">
        <v>62</v>
      </c>
      <c r="AP3625" s="98" t="s">
        <v>62</v>
      </c>
      <c r="AQ3625" s="98" t="s">
        <v>62</v>
      </c>
      <c r="AR3625" s="98" t="s">
        <v>62</v>
      </c>
      <c r="AS3625" s="98" t="s">
        <v>62</v>
      </c>
      <c r="AT3625" s="98" t="s">
        <v>62</v>
      </c>
      <c r="AU3625" s="98" t="s">
        <v>62</v>
      </c>
      <c r="AV3625" s="99" t="s">
        <v>57</v>
      </c>
      <c r="AW3625" s="98" t="s">
        <v>77</v>
      </c>
      <c r="AX3625" s="98" t="s">
        <v>57</v>
      </c>
      <c r="AY3625" s="98" t="s">
        <v>77</v>
      </c>
    </row>
    <row r="3626" spans="1:51" s="91" customFormat="1" ht="22.5" customHeight="1" x14ac:dyDescent="0.25">
      <c r="A3626" s="97" t="s">
        <v>37839</v>
      </c>
      <c r="B3626" s="98" t="s">
        <v>37840</v>
      </c>
      <c r="C3626" s="98" t="s">
        <v>595</v>
      </c>
      <c r="D3626" s="98" t="s">
        <v>11391</v>
      </c>
      <c r="E3626" s="98" t="s">
        <v>56</v>
      </c>
      <c r="F3626" s="99">
        <v>1</v>
      </c>
      <c r="G3626" s="99">
        <v>32.31</v>
      </c>
      <c r="H3626" s="99">
        <v>13.27</v>
      </c>
      <c r="I3626" s="99">
        <v>-9.8800000000000008</v>
      </c>
      <c r="J3626" s="99">
        <v>-13.27</v>
      </c>
      <c r="K3626" s="99" t="s">
        <v>57</v>
      </c>
      <c r="L3626" s="99">
        <v>22.43</v>
      </c>
      <c r="M3626" s="98" t="s">
        <v>666</v>
      </c>
      <c r="N3626" s="98" t="s">
        <v>56</v>
      </c>
      <c r="O3626" s="114">
        <v>2374</v>
      </c>
      <c r="P3626" s="98" t="s">
        <v>13840</v>
      </c>
      <c r="Q3626" s="98" t="s">
        <v>38868</v>
      </c>
      <c r="R3626" s="98" t="s">
        <v>13841</v>
      </c>
      <c r="S3626" s="98" t="s">
        <v>62</v>
      </c>
      <c r="T3626" s="99">
        <v>32.31</v>
      </c>
      <c r="U3626" s="99" t="s">
        <v>83</v>
      </c>
      <c r="V3626" s="98" t="s">
        <v>9651</v>
      </c>
      <c r="W3626" s="98" t="s">
        <v>62</v>
      </c>
      <c r="X3626" s="98" t="s">
        <v>62</v>
      </c>
      <c r="Y3626" s="98" t="s">
        <v>62</v>
      </c>
      <c r="Z3626" s="98" t="s">
        <v>62</v>
      </c>
      <c r="AA3626" s="98" t="s">
        <v>62</v>
      </c>
      <c r="AB3626" s="98" t="s">
        <v>37841</v>
      </c>
      <c r="AC3626" s="98" t="s">
        <v>37842</v>
      </c>
      <c r="AD3626" s="98" t="s">
        <v>37843</v>
      </c>
      <c r="AE3626" s="98" t="s">
        <v>156</v>
      </c>
      <c r="AF3626" s="98" t="s">
        <v>156</v>
      </c>
      <c r="AG3626" s="98" t="s">
        <v>37844</v>
      </c>
      <c r="AH3626" s="98" t="s">
        <v>73</v>
      </c>
      <c r="AI3626" s="98" t="s">
        <v>12907</v>
      </c>
      <c r="AJ3626" s="98" t="s">
        <v>36282</v>
      </c>
      <c r="AK3626" s="98" t="s">
        <v>37771</v>
      </c>
      <c r="AL3626" s="98" t="s">
        <v>75</v>
      </c>
      <c r="AM3626" s="98" t="s">
        <v>37845</v>
      </c>
      <c r="AN3626" s="98" t="s">
        <v>62</v>
      </c>
      <c r="AO3626" s="99" t="s">
        <v>62</v>
      </c>
      <c r="AP3626" s="98" t="s">
        <v>62</v>
      </c>
      <c r="AQ3626" s="98" t="s">
        <v>62</v>
      </c>
      <c r="AR3626" s="98" t="s">
        <v>62</v>
      </c>
      <c r="AS3626" s="98" t="s">
        <v>62</v>
      </c>
      <c r="AT3626" s="98" t="s">
        <v>62</v>
      </c>
      <c r="AU3626" s="98" t="s">
        <v>62</v>
      </c>
      <c r="AV3626" s="99" t="s">
        <v>57</v>
      </c>
      <c r="AW3626" s="98" t="s">
        <v>77</v>
      </c>
      <c r="AX3626" s="98" t="s">
        <v>57</v>
      </c>
      <c r="AY3626" s="98" t="s">
        <v>77</v>
      </c>
    </row>
    <row r="3627" spans="1:51" s="91" customFormat="1" ht="22.5" customHeight="1" x14ac:dyDescent="0.25">
      <c r="A3627" s="97" t="s">
        <v>37851</v>
      </c>
      <c r="B3627" s="98" t="s">
        <v>37852</v>
      </c>
      <c r="C3627" s="98" t="s">
        <v>595</v>
      </c>
      <c r="D3627" s="98" t="s">
        <v>10306</v>
      </c>
      <c r="E3627" s="98" t="s">
        <v>77</v>
      </c>
      <c r="F3627" s="99">
        <v>1</v>
      </c>
      <c r="G3627" s="99">
        <v>239.15</v>
      </c>
      <c r="H3627" s="99" t="s">
        <v>57</v>
      </c>
      <c r="I3627" s="99">
        <v>-40.659999999999997</v>
      </c>
      <c r="J3627" s="99">
        <v>-22.95</v>
      </c>
      <c r="K3627" s="99" t="s">
        <v>57</v>
      </c>
      <c r="L3627" s="99">
        <v>175.54</v>
      </c>
      <c r="M3627" s="98" t="s">
        <v>666</v>
      </c>
      <c r="N3627" s="98" t="s">
        <v>62</v>
      </c>
      <c r="O3627" s="98" t="s">
        <v>13206</v>
      </c>
      <c r="P3627" s="98" t="s">
        <v>20485</v>
      </c>
      <c r="Q3627" s="98" t="s">
        <v>38868</v>
      </c>
      <c r="R3627" s="98" t="s">
        <v>13208</v>
      </c>
      <c r="S3627" s="98" t="s">
        <v>62</v>
      </c>
      <c r="T3627" s="99">
        <v>239.15</v>
      </c>
      <c r="U3627" s="99" t="s">
        <v>63</v>
      </c>
      <c r="V3627" s="98" t="s">
        <v>9651</v>
      </c>
      <c r="W3627" s="98" t="s">
        <v>62</v>
      </c>
      <c r="X3627" s="98" t="s">
        <v>62</v>
      </c>
      <c r="Y3627" s="98" t="s">
        <v>62</v>
      </c>
      <c r="Z3627" s="98" t="s">
        <v>62</v>
      </c>
      <c r="AA3627" s="98" t="s">
        <v>62</v>
      </c>
      <c r="AB3627" s="98" t="s">
        <v>37853</v>
      </c>
      <c r="AC3627" s="98" t="s">
        <v>37854</v>
      </c>
      <c r="AD3627" s="98" t="s">
        <v>37855</v>
      </c>
      <c r="AE3627" s="98" t="s">
        <v>37856</v>
      </c>
      <c r="AF3627" s="98" t="s">
        <v>90</v>
      </c>
      <c r="AG3627" s="98" t="s">
        <v>37857</v>
      </c>
      <c r="AH3627" s="98" t="s">
        <v>73</v>
      </c>
      <c r="AI3627" s="98" t="s">
        <v>12907</v>
      </c>
      <c r="AJ3627" s="98" t="s">
        <v>37858</v>
      </c>
      <c r="AK3627" s="98" t="s">
        <v>37859</v>
      </c>
      <c r="AL3627" s="98" t="s">
        <v>75</v>
      </c>
      <c r="AM3627" s="98" t="s">
        <v>37860</v>
      </c>
      <c r="AN3627" s="98" t="s">
        <v>62</v>
      </c>
      <c r="AO3627" s="99" t="s">
        <v>57</v>
      </c>
      <c r="AP3627" s="98" t="s">
        <v>62</v>
      </c>
      <c r="AQ3627" s="98" t="s">
        <v>62</v>
      </c>
      <c r="AR3627" s="98" t="s">
        <v>62</v>
      </c>
      <c r="AS3627" s="98" t="s">
        <v>62</v>
      </c>
      <c r="AT3627" s="98" t="s">
        <v>62</v>
      </c>
      <c r="AU3627" s="98" t="s">
        <v>62</v>
      </c>
      <c r="AV3627" s="99" t="s">
        <v>57</v>
      </c>
      <c r="AW3627" s="98" t="s">
        <v>77</v>
      </c>
      <c r="AX3627" s="98" t="s">
        <v>57</v>
      </c>
      <c r="AY3627" s="98" t="s">
        <v>77</v>
      </c>
    </row>
    <row r="3628" spans="1:51" s="91" customFormat="1" ht="22.5" customHeight="1" x14ac:dyDescent="0.25">
      <c r="A3628" s="97" t="s">
        <v>37861</v>
      </c>
      <c r="B3628" s="98" t="s">
        <v>37862</v>
      </c>
      <c r="C3628" s="98" t="s">
        <v>595</v>
      </c>
      <c r="D3628" s="98" t="s">
        <v>10968</v>
      </c>
      <c r="E3628" s="98" t="s">
        <v>77</v>
      </c>
      <c r="F3628" s="99">
        <v>1</v>
      </c>
      <c r="G3628" s="99">
        <v>61.05</v>
      </c>
      <c r="H3628" s="99">
        <v>17.55</v>
      </c>
      <c r="I3628" s="99">
        <v>-16.38</v>
      </c>
      <c r="J3628" s="99">
        <v>-17.55</v>
      </c>
      <c r="K3628" s="99" t="s">
        <v>57</v>
      </c>
      <c r="L3628" s="99">
        <v>44.67</v>
      </c>
      <c r="M3628" s="98" t="s">
        <v>666</v>
      </c>
      <c r="N3628" s="98" t="s">
        <v>56</v>
      </c>
      <c r="O3628" s="114">
        <v>2360</v>
      </c>
      <c r="P3628" s="98" t="s">
        <v>37863</v>
      </c>
      <c r="Q3628" s="98" t="s">
        <v>38868</v>
      </c>
      <c r="R3628" s="98" t="s">
        <v>14678</v>
      </c>
      <c r="S3628" s="98" t="s">
        <v>62</v>
      </c>
      <c r="T3628" s="99">
        <v>61.05</v>
      </c>
      <c r="U3628" s="99" t="s">
        <v>63</v>
      </c>
      <c r="V3628" s="98" t="s">
        <v>64</v>
      </c>
      <c r="W3628" s="98" t="s">
        <v>37864</v>
      </c>
      <c r="X3628" s="98" t="s">
        <v>37865</v>
      </c>
      <c r="Y3628" s="98" t="s">
        <v>37866</v>
      </c>
      <c r="Z3628" s="98" t="s">
        <v>12814</v>
      </c>
      <c r="AA3628" s="98" t="s">
        <v>62</v>
      </c>
      <c r="AB3628" s="98" t="s">
        <v>37864</v>
      </c>
      <c r="AC3628" s="98" t="s">
        <v>37867</v>
      </c>
      <c r="AD3628" s="98" t="s">
        <v>37868</v>
      </c>
      <c r="AE3628" s="98" t="s">
        <v>37869</v>
      </c>
      <c r="AF3628" s="98" t="s">
        <v>90</v>
      </c>
      <c r="AG3628" s="98" t="s">
        <v>37870</v>
      </c>
      <c r="AH3628" s="98" t="s">
        <v>73</v>
      </c>
      <c r="AI3628" s="98" t="s">
        <v>74</v>
      </c>
      <c r="AJ3628" s="98" t="s">
        <v>12375</v>
      </c>
      <c r="AK3628" s="98" t="s">
        <v>37871</v>
      </c>
      <c r="AL3628" s="98" t="s">
        <v>75</v>
      </c>
      <c r="AM3628" s="98" t="s">
        <v>37872</v>
      </c>
      <c r="AN3628" s="98" t="s">
        <v>62</v>
      </c>
      <c r="AO3628" s="99" t="s">
        <v>62</v>
      </c>
      <c r="AP3628" s="98" t="s">
        <v>62</v>
      </c>
      <c r="AQ3628" s="98" t="s">
        <v>62</v>
      </c>
      <c r="AR3628" s="98" t="s">
        <v>62</v>
      </c>
      <c r="AS3628" s="98" t="s">
        <v>62</v>
      </c>
      <c r="AT3628" s="98" t="s">
        <v>62</v>
      </c>
      <c r="AU3628" s="98" t="s">
        <v>62</v>
      </c>
      <c r="AV3628" s="99" t="s">
        <v>57</v>
      </c>
      <c r="AW3628" s="98" t="s">
        <v>77</v>
      </c>
      <c r="AX3628" s="98" t="s">
        <v>57</v>
      </c>
      <c r="AY3628" s="98" t="s">
        <v>77</v>
      </c>
    </row>
    <row r="3629" spans="1:51" s="91" customFormat="1" ht="22.5" customHeight="1" x14ac:dyDescent="0.25">
      <c r="A3629" s="97" t="s">
        <v>37873</v>
      </c>
      <c r="B3629" s="98" t="s">
        <v>37862</v>
      </c>
      <c r="C3629" s="98" t="s">
        <v>595</v>
      </c>
      <c r="D3629" s="98" t="s">
        <v>11391</v>
      </c>
      <c r="E3629" s="98" t="s">
        <v>56</v>
      </c>
      <c r="F3629" s="99">
        <v>1</v>
      </c>
      <c r="G3629" s="99">
        <v>61.17</v>
      </c>
      <c r="H3629" s="99" t="s">
        <v>57</v>
      </c>
      <c r="I3629" s="99">
        <v>-13.34</v>
      </c>
      <c r="J3629" s="99" t="s">
        <v>57</v>
      </c>
      <c r="K3629" s="99" t="s">
        <v>57</v>
      </c>
      <c r="L3629" s="99">
        <v>47.83</v>
      </c>
      <c r="M3629" s="98" t="s">
        <v>666</v>
      </c>
      <c r="N3629" s="98" t="s">
        <v>62</v>
      </c>
      <c r="O3629" s="98" t="s">
        <v>12935</v>
      </c>
      <c r="P3629" s="98" t="s">
        <v>12936</v>
      </c>
      <c r="Q3629" s="98" t="s">
        <v>38868</v>
      </c>
      <c r="R3629" s="98" t="s">
        <v>8688</v>
      </c>
      <c r="S3629" s="98" t="s">
        <v>62</v>
      </c>
      <c r="T3629" s="99">
        <v>61.17</v>
      </c>
      <c r="U3629" s="99" t="s">
        <v>83</v>
      </c>
      <c r="V3629" s="98" t="s">
        <v>9651</v>
      </c>
      <c r="W3629" s="98" t="s">
        <v>62</v>
      </c>
      <c r="X3629" s="98" t="s">
        <v>62</v>
      </c>
      <c r="Y3629" s="98" t="s">
        <v>62</v>
      </c>
      <c r="Z3629" s="98" t="s">
        <v>62</v>
      </c>
      <c r="AA3629" s="98" t="s">
        <v>62</v>
      </c>
      <c r="AB3629" s="98" t="s">
        <v>37874</v>
      </c>
      <c r="AC3629" s="98" t="s">
        <v>37875</v>
      </c>
      <c r="AD3629" s="98" t="s">
        <v>37876</v>
      </c>
      <c r="AE3629" s="98" t="s">
        <v>12188</v>
      </c>
      <c r="AF3629" s="98" t="s">
        <v>71</v>
      </c>
      <c r="AG3629" s="98" t="s">
        <v>37877</v>
      </c>
      <c r="AH3629" s="98" t="s">
        <v>73</v>
      </c>
      <c r="AI3629" s="98" t="s">
        <v>12907</v>
      </c>
      <c r="AJ3629" s="98" t="s">
        <v>37878</v>
      </c>
      <c r="AK3629" s="98" t="s">
        <v>35886</v>
      </c>
      <c r="AL3629" s="98" t="s">
        <v>75</v>
      </c>
      <c r="AM3629" s="98" t="s">
        <v>37879</v>
      </c>
      <c r="AN3629" s="98" t="s">
        <v>62</v>
      </c>
      <c r="AO3629" s="99" t="s">
        <v>62</v>
      </c>
      <c r="AP3629" s="98" t="s">
        <v>62</v>
      </c>
      <c r="AQ3629" s="98" t="s">
        <v>62</v>
      </c>
      <c r="AR3629" s="98" t="s">
        <v>62</v>
      </c>
      <c r="AS3629" s="98" t="s">
        <v>62</v>
      </c>
      <c r="AT3629" s="98" t="s">
        <v>62</v>
      </c>
      <c r="AU3629" s="98" t="s">
        <v>62</v>
      </c>
      <c r="AV3629" s="99" t="s">
        <v>57</v>
      </c>
      <c r="AW3629" s="98" t="s">
        <v>77</v>
      </c>
      <c r="AX3629" s="98" t="s">
        <v>57</v>
      </c>
      <c r="AY3629" s="98" t="s">
        <v>77</v>
      </c>
    </row>
    <row r="3630" spans="1:51" s="91" customFormat="1" ht="22.5" customHeight="1" x14ac:dyDescent="0.25">
      <c r="A3630" s="97" t="s">
        <v>37880</v>
      </c>
      <c r="B3630" s="98" t="s">
        <v>37881</v>
      </c>
      <c r="C3630" s="98" t="s">
        <v>595</v>
      </c>
      <c r="D3630" s="98" t="s">
        <v>36317</v>
      </c>
      <c r="E3630" s="98" t="s">
        <v>77</v>
      </c>
      <c r="F3630" s="99">
        <v>2</v>
      </c>
      <c r="G3630" s="99">
        <v>127.06</v>
      </c>
      <c r="H3630" s="99">
        <v>0.34</v>
      </c>
      <c r="I3630" s="99">
        <v>-33.6</v>
      </c>
      <c r="J3630" s="99">
        <v>-0.34</v>
      </c>
      <c r="K3630" s="99" t="s">
        <v>57</v>
      </c>
      <c r="L3630" s="99">
        <v>93.46</v>
      </c>
      <c r="M3630" s="98" t="s">
        <v>666</v>
      </c>
      <c r="N3630" s="98" t="s">
        <v>56</v>
      </c>
      <c r="O3630" s="98" t="s">
        <v>9763</v>
      </c>
      <c r="P3630" s="98" t="s">
        <v>37882</v>
      </c>
      <c r="Q3630" s="98" t="s">
        <v>38868</v>
      </c>
      <c r="R3630" s="98" t="s">
        <v>37883</v>
      </c>
      <c r="S3630" s="98" t="s">
        <v>62</v>
      </c>
      <c r="T3630" s="99">
        <v>63.53</v>
      </c>
      <c r="U3630" s="99" t="s">
        <v>63</v>
      </c>
      <c r="V3630" s="98" t="s">
        <v>64</v>
      </c>
      <c r="W3630" s="98" t="s">
        <v>37884</v>
      </c>
      <c r="X3630" s="98" t="s">
        <v>37885</v>
      </c>
      <c r="Y3630" s="98" t="s">
        <v>37886</v>
      </c>
      <c r="Z3630" s="98" t="s">
        <v>62</v>
      </c>
      <c r="AA3630" s="98" t="s">
        <v>62</v>
      </c>
      <c r="AB3630" s="98" t="s">
        <v>37884</v>
      </c>
      <c r="AC3630" s="98" t="s">
        <v>37887</v>
      </c>
      <c r="AD3630" s="98" t="s">
        <v>37888</v>
      </c>
      <c r="AE3630" s="98" t="s">
        <v>533</v>
      </c>
      <c r="AF3630" s="98" t="s">
        <v>156</v>
      </c>
      <c r="AG3630" s="98" t="s">
        <v>37889</v>
      </c>
      <c r="AH3630" s="98" t="s">
        <v>73</v>
      </c>
      <c r="AI3630" s="98" t="s">
        <v>74</v>
      </c>
      <c r="AJ3630" s="98" t="s">
        <v>37890</v>
      </c>
      <c r="AK3630" s="98" t="s">
        <v>37891</v>
      </c>
      <c r="AL3630" s="98" t="s">
        <v>75</v>
      </c>
      <c r="AM3630" s="98" t="s">
        <v>37892</v>
      </c>
      <c r="AN3630" s="98" t="s">
        <v>62</v>
      </c>
      <c r="AO3630" s="99" t="s">
        <v>62</v>
      </c>
      <c r="AP3630" s="98" t="s">
        <v>62</v>
      </c>
      <c r="AQ3630" s="98" t="s">
        <v>62</v>
      </c>
      <c r="AR3630" s="98" t="s">
        <v>62</v>
      </c>
      <c r="AS3630" s="98" t="s">
        <v>62</v>
      </c>
      <c r="AT3630" s="98" t="s">
        <v>62</v>
      </c>
      <c r="AU3630" s="98" t="s">
        <v>62</v>
      </c>
      <c r="AV3630" s="99" t="s">
        <v>57</v>
      </c>
      <c r="AW3630" s="98" t="s">
        <v>77</v>
      </c>
      <c r="AX3630" s="98" t="s">
        <v>57</v>
      </c>
      <c r="AY3630" s="98" t="s">
        <v>77</v>
      </c>
    </row>
    <row r="3631" spans="1:51" s="91" customFormat="1" ht="22.5" customHeight="1" x14ac:dyDescent="0.25">
      <c r="A3631" s="97" t="s">
        <v>37893</v>
      </c>
      <c r="B3631" s="98" t="s">
        <v>37894</v>
      </c>
      <c r="C3631" s="98" t="s">
        <v>595</v>
      </c>
      <c r="D3631" s="98" t="s">
        <v>12307</v>
      </c>
      <c r="E3631" s="98" t="s">
        <v>56</v>
      </c>
      <c r="F3631" s="99">
        <v>1</v>
      </c>
      <c r="G3631" s="99">
        <v>61.17</v>
      </c>
      <c r="H3631" s="99" t="s">
        <v>57</v>
      </c>
      <c r="I3631" s="99">
        <v>-13.34</v>
      </c>
      <c r="J3631" s="99" t="s">
        <v>57</v>
      </c>
      <c r="K3631" s="99" t="s">
        <v>57</v>
      </c>
      <c r="L3631" s="99">
        <v>47.83</v>
      </c>
      <c r="M3631" s="98" t="s">
        <v>666</v>
      </c>
      <c r="N3631" s="98" t="s">
        <v>62</v>
      </c>
      <c r="O3631" s="98" t="s">
        <v>12935</v>
      </c>
      <c r="P3631" s="98" t="s">
        <v>12936</v>
      </c>
      <c r="Q3631" s="98" t="s">
        <v>38868</v>
      </c>
      <c r="R3631" s="98" t="s">
        <v>8688</v>
      </c>
      <c r="S3631" s="98" t="s">
        <v>62</v>
      </c>
      <c r="T3631" s="99">
        <v>61.17</v>
      </c>
      <c r="U3631" s="99" t="s">
        <v>83</v>
      </c>
      <c r="V3631" s="98" t="s">
        <v>9651</v>
      </c>
      <c r="W3631" s="98" t="s">
        <v>62</v>
      </c>
      <c r="X3631" s="98" t="s">
        <v>62</v>
      </c>
      <c r="Y3631" s="98" t="s">
        <v>62</v>
      </c>
      <c r="Z3631" s="98" t="s">
        <v>62</v>
      </c>
      <c r="AA3631" s="98" t="s">
        <v>62</v>
      </c>
      <c r="AB3631" s="98" t="s">
        <v>37895</v>
      </c>
      <c r="AC3631" s="98" t="s">
        <v>37896</v>
      </c>
      <c r="AD3631" s="98" t="s">
        <v>37897</v>
      </c>
      <c r="AE3631" s="98" t="s">
        <v>1973</v>
      </c>
      <c r="AF3631" s="98" t="s">
        <v>234</v>
      </c>
      <c r="AG3631" s="98" t="s">
        <v>37898</v>
      </c>
      <c r="AH3631" s="98" t="s">
        <v>73</v>
      </c>
      <c r="AI3631" s="98" t="s">
        <v>12907</v>
      </c>
      <c r="AJ3631" s="98" t="s">
        <v>37899</v>
      </c>
      <c r="AK3631" s="98" t="s">
        <v>37900</v>
      </c>
      <c r="AL3631" s="98" t="s">
        <v>75</v>
      </c>
      <c r="AM3631" s="98" t="s">
        <v>37901</v>
      </c>
      <c r="AN3631" s="98" t="s">
        <v>62</v>
      </c>
      <c r="AO3631" s="99" t="s">
        <v>62</v>
      </c>
      <c r="AP3631" s="98" t="s">
        <v>62</v>
      </c>
      <c r="AQ3631" s="98" t="s">
        <v>62</v>
      </c>
      <c r="AR3631" s="98" t="s">
        <v>62</v>
      </c>
      <c r="AS3631" s="98" t="s">
        <v>62</v>
      </c>
      <c r="AT3631" s="98" t="s">
        <v>62</v>
      </c>
      <c r="AU3631" s="98" t="s">
        <v>62</v>
      </c>
      <c r="AV3631" s="99" t="s">
        <v>57</v>
      </c>
      <c r="AW3631" s="98" t="s">
        <v>77</v>
      </c>
      <c r="AX3631" s="98" t="s">
        <v>57</v>
      </c>
      <c r="AY3631" s="98" t="s">
        <v>77</v>
      </c>
    </row>
    <row r="3632" spans="1:51" s="91" customFormat="1" ht="22.5" customHeight="1" x14ac:dyDescent="0.25">
      <c r="A3632" s="97" t="s">
        <v>37902</v>
      </c>
      <c r="B3632" s="98" t="s">
        <v>37903</v>
      </c>
      <c r="C3632" s="98" t="s">
        <v>595</v>
      </c>
      <c r="D3632" s="98" t="s">
        <v>12307</v>
      </c>
      <c r="E3632" s="98" t="s">
        <v>77</v>
      </c>
      <c r="F3632" s="99">
        <v>1</v>
      </c>
      <c r="G3632" s="99">
        <v>59.85</v>
      </c>
      <c r="H3632" s="99">
        <v>13.63</v>
      </c>
      <c r="I3632" s="99">
        <v>-16.170000000000002</v>
      </c>
      <c r="J3632" s="99">
        <v>-13.63</v>
      </c>
      <c r="K3632" s="99" t="s">
        <v>57</v>
      </c>
      <c r="L3632" s="99">
        <v>43.68</v>
      </c>
      <c r="M3632" s="98" t="s">
        <v>666</v>
      </c>
      <c r="N3632" s="98" t="s">
        <v>56</v>
      </c>
      <c r="O3632" s="98" t="s">
        <v>1516</v>
      </c>
      <c r="P3632" s="98" t="s">
        <v>12924</v>
      </c>
      <c r="Q3632" s="98" t="s">
        <v>38868</v>
      </c>
      <c r="R3632" s="98" t="s">
        <v>12925</v>
      </c>
      <c r="S3632" s="98" t="s">
        <v>62</v>
      </c>
      <c r="T3632" s="99">
        <v>59.85</v>
      </c>
      <c r="U3632" s="99" t="s">
        <v>63</v>
      </c>
      <c r="V3632" s="98" t="s">
        <v>9651</v>
      </c>
      <c r="W3632" s="98" t="s">
        <v>62</v>
      </c>
      <c r="X3632" s="98" t="s">
        <v>62</v>
      </c>
      <c r="Y3632" s="98" t="s">
        <v>62</v>
      </c>
      <c r="Z3632" s="98" t="s">
        <v>62</v>
      </c>
      <c r="AA3632" s="98" t="s">
        <v>62</v>
      </c>
      <c r="AB3632" s="98" t="s">
        <v>37904</v>
      </c>
      <c r="AC3632" s="98" t="s">
        <v>37905</v>
      </c>
      <c r="AD3632" s="98" t="s">
        <v>37906</v>
      </c>
      <c r="AE3632" s="98" t="s">
        <v>890</v>
      </c>
      <c r="AF3632" s="98" t="s">
        <v>234</v>
      </c>
      <c r="AG3632" s="98" t="s">
        <v>37907</v>
      </c>
      <c r="AH3632" s="98" t="s">
        <v>73</v>
      </c>
      <c r="AI3632" s="98" t="s">
        <v>12907</v>
      </c>
      <c r="AJ3632" s="98" t="s">
        <v>37908</v>
      </c>
      <c r="AK3632" s="98" t="s">
        <v>37909</v>
      </c>
      <c r="AL3632" s="98" t="s">
        <v>75</v>
      </c>
      <c r="AM3632" s="98" t="s">
        <v>37910</v>
      </c>
      <c r="AN3632" s="98" t="s">
        <v>62</v>
      </c>
      <c r="AO3632" s="99" t="s">
        <v>62</v>
      </c>
      <c r="AP3632" s="98" t="s">
        <v>62</v>
      </c>
      <c r="AQ3632" s="98" t="s">
        <v>62</v>
      </c>
      <c r="AR3632" s="98" t="s">
        <v>62</v>
      </c>
      <c r="AS3632" s="98" t="s">
        <v>62</v>
      </c>
      <c r="AT3632" s="98" t="s">
        <v>62</v>
      </c>
      <c r="AU3632" s="98" t="s">
        <v>62</v>
      </c>
      <c r="AV3632" s="99" t="s">
        <v>57</v>
      </c>
      <c r="AW3632" s="98" t="s">
        <v>77</v>
      </c>
      <c r="AX3632" s="98" t="s">
        <v>57</v>
      </c>
      <c r="AY3632" s="98" t="s">
        <v>77</v>
      </c>
    </row>
    <row r="3633" spans="1:51" s="91" customFormat="1" ht="22.5" customHeight="1" x14ac:dyDescent="0.25">
      <c r="A3633" s="97" t="s">
        <v>37911</v>
      </c>
      <c r="B3633" s="98" t="s">
        <v>37912</v>
      </c>
      <c r="C3633" s="98" t="s">
        <v>595</v>
      </c>
      <c r="D3633" s="98" t="s">
        <v>12331</v>
      </c>
      <c r="E3633" s="98" t="s">
        <v>56</v>
      </c>
      <c r="F3633" s="99">
        <v>1</v>
      </c>
      <c r="G3633" s="99">
        <v>207.69</v>
      </c>
      <c r="H3633" s="99" t="s">
        <v>57</v>
      </c>
      <c r="I3633" s="99">
        <v>-24.92</v>
      </c>
      <c r="J3633" s="99">
        <v>-41.95</v>
      </c>
      <c r="K3633" s="99" t="s">
        <v>57</v>
      </c>
      <c r="L3633" s="99">
        <v>140.82</v>
      </c>
      <c r="M3633" s="98" t="s">
        <v>666</v>
      </c>
      <c r="N3633" s="98" t="s">
        <v>62</v>
      </c>
      <c r="O3633" s="98" t="s">
        <v>14432</v>
      </c>
      <c r="P3633" s="98" t="s">
        <v>31810</v>
      </c>
      <c r="Q3633" s="98" t="s">
        <v>38868</v>
      </c>
      <c r="R3633" s="98" t="s">
        <v>21326</v>
      </c>
      <c r="S3633" s="98" t="s">
        <v>62</v>
      </c>
      <c r="T3633" s="99">
        <v>207.69</v>
      </c>
      <c r="U3633" s="99" t="s">
        <v>83</v>
      </c>
      <c r="V3633" s="98" t="s">
        <v>64</v>
      </c>
      <c r="W3633" s="98" t="s">
        <v>37913</v>
      </c>
      <c r="X3633" s="98" t="s">
        <v>37914</v>
      </c>
      <c r="Y3633" s="98" t="s">
        <v>37915</v>
      </c>
      <c r="Z3633" s="98" t="s">
        <v>62</v>
      </c>
      <c r="AA3633" s="98" t="s">
        <v>62</v>
      </c>
      <c r="AB3633" s="98" t="s">
        <v>37913</v>
      </c>
      <c r="AC3633" s="98" t="s">
        <v>37916</v>
      </c>
      <c r="AD3633" s="98" t="s">
        <v>37917</v>
      </c>
      <c r="AE3633" s="98" t="s">
        <v>234</v>
      </c>
      <c r="AF3633" s="98" t="s">
        <v>234</v>
      </c>
      <c r="AG3633" s="98" t="s">
        <v>37918</v>
      </c>
      <c r="AH3633" s="98" t="s">
        <v>73</v>
      </c>
      <c r="AI3633" s="98" t="s">
        <v>74</v>
      </c>
      <c r="AJ3633" s="98" t="s">
        <v>37789</v>
      </c>
      <c r="AK3633" s="98" t="s">
        <v>37919</v>
      </c>
      <c r="AL3633" s="98" t="s">
        <v>75</v>
      </c>
      <c r="AM3633" s="98" t="s">
        <v>37920</v>
      </c>
      <c r="AN3633" s="98" t="s">
        <v>62</v>
      </c>
      <c r="AO3633" s="99" t="s">
        <v>62</v>
      </c>
      <c r="AP3633" s="98" t="s">
        <v>62</v>
      </c>
      <c r="AQ3633" s="98" t="s">
        <v>62</v>
      </c>
      <c r="AR3633" s="98" t="s">
        <v>62</v>
      </c>
      <c r="AS3633" s="98" t="s">
        <v>62</v>
      </c>
      <c r="AT3633" s="98" t="s">
        <v>62</v>
      </c>
      <c r="AU3633" s="98" t="s">
        <v>62</v>
      </c>
      <c r="AV3633" s="99" t="s">
        <v>57</v>
      </c>
      <c r="AW3633" s="98" t="s">
        <v>77</v>
      </c>
      <c r="AX3633" s="98" t="s">
        <v>57</v>
      </c>
      <c r="AY3633" s="98" t="s">
        <v>77</v>
      </c>
    </row>
    <row r="3634" spans="1:51" s="91" customFormat="1" ht="22.5" customHeight="1" x14ac:dyDescent="0.25">
      <c r="A3634" s="97" t="s">
        <v>37921</v>
      </c>
      <c r="B3634" s="98" t="s">
        <v>37922</v>
      </c>
      <c r="C3634" s="98" t="s">
        <v>595</v>
      </c>
      <c r="D3634" s="98" t="s">
        <v>12307</v>
      </c>
      <c r="E3634" s="98" t="s">
        <v>77</v>
      </c>
      <c r="F3634" s="99">
        <v>1</v>
      </c>
      <c r="G3634" s="99">
        <v>120.79</v>
      </c>
      <c r="H3634" s="99" t="s">
        <v>57</v>
      </c>
      <c r="I3634" s="99">
        <v>-20.53</v>
      </c>
      <c r="J3634" s="99">
        <v>-21.45</v>
      </c>
      <c r="K3634" s="99" t="s">
        <v>57</v>
      </c>
      <c r="L3634" s="99">
        <v>78.81</v>
      </c>
      <c r="M3634" s="98" t="s">
        <v>666</v>
      </c>
      <c r="N3634" s="98" t="s">
        <v>56</v>
      </c>
      <c r="O3634" s="98" t="s">
        <v>17821</v>
      </c>
      <c r="P3634" s="98" t="s">
        <v>17822</v>
      </c>
      <c r="Q3634" s="98" t="s">
        <v>38868</v>
      </c>
      <c r="R3634" s="98" t="s">
        <v>17823</v>
      </c>
      <c r="S3634" s="98" t="s">
        <v>62</v>
      </c>
      <c r="T3634" s="99">
        <v>120.79</v>
      </c>
      <c r="U3634" s="99" t="s">
        <v>63</v>
      </c>
      <c r="V3634" s="98" t="s">
        <v>9651</v>
      </c>
      <c r="W3634" s="98" t="s">
        <v>62</v>
      </c>
      <c r="X3634" s="98" t="s">
        <v>62</v>
      </c>
      <c r="Y3634" s="98" t="s">
        <v>62</v>
      </c>
      <c r="Z3634" s="98" t="s">
        <v>62</v>
      </c>
      <c r="AA3634" s="98" t="s">
        <v>62</v>
      </c>
      <c r="AB3634" s="98" t="s">
        <v>37923</v>
      </c>
      <c r="AC3634" s="98" t="s">
        <v>37924</v>
      </c>
      <c r="AD3634" s="98" t="s">
        <v>37925</v>
      </c>
      <c r="AE3634" s="98" t="s">
        <v>156</v>
      </c>
      <c r="AF3634" s="98" t="s">
        <v>156</v>
      </c>
      <c r="AG3634" s="98" t="s">
        <v>37926</v>
      </c>
      <c r="AH3634" s="98" t="s">
        <v>73</v>
      </c>
      <c r="AI3634" s="98" t="s">
        <v>12907</v>
      </c>
      <c r="AJ3634" s="98" t="s">
        <v>37927</v>
      </c>
      <c r="AK3634" s="98" t="s">
        <v>37928</v>
      </c>
      <c r="AL3634" s="98" t="s">
        <v>75</v>
      </c>
      <c r="AM3634" s="98" t="s">
        <v>37929</v>
      </c>
      <c r="AN3634" s="98" t="s">
        <v>62</v>
      </c>
      <c r="AO3634" s="99" t="s">
        <v>62</v>
      </c>
      <c r="AP3634" s="98" t="s">
        <v>62</v>
      </c>
      <c r="AQ3634" s="98" t="s">
        <v>62</v>
      </c>
      <c r="AR3634" s="98" t="s">
        <v>62</v>
      </c>
      <c r="AS3634" s="98" t="s">
        <v>62</v>
      </c>
      <c r="AT3634" s="98" t="s">
        <v>62</v>
      </c>
      <c r="AU3634" s="98" t="s">
        <v>62</v>
      </c>
      <c r="AV3634" s="99" t="s">
        <v>57</v>
      </c>
      <c r="AW3634" s="98" t="s">
        <v>77</v>
      </c>
      <c r="AX3634" s="98" t="s">
        <v>57</v>
      </c>
      <c r="AY3634" s="98" t="s">
        <v>77</v>
      </c>
    </row>
    <row r="3635" spans="1:51" s="91" customFormat="1" ht="22.5" customHeight="1" x14ac:dyDescent="0.25">
      <c r="A3635" s="97" t="s">
        <v>37930</v>
      </c>
      <c r="B3635" s="98" t="s">
        <v>37931</v>
      </c>
      <c r="C3635" s="98" t="s">
        <v>595</v>
      </c>
      <c r="D3635" s="98" t="s">
        <v>12331</v>
      </c>
      <c r="E3635" s="98" t="s">
        <v>56</v>
      </c>
      <c r="F3635" s="99">
        <v>1</v>
      </c>
      <c r="G3635" s="99">
        <v>59.85</v>
      </c>
      <c r="H3635" s="99">
        <v>16.649999999999999</v>
      </c>
      <c r="I3635" s="99">
        <v>-16.170000000000002</v>
      </c>
      <c r="J3635" s="99">
        <v>-16.649999999999999</v>
      </c>
      <c r="K3635" s="99" t="s">
        <v>57</v>
      </c>
      <c r="L3635" s="99">
        <v>43.68</v>
      </c>
      <c r="M3635" s="98" t="s">
        <v>666</v>
      </c>
      <c r="N3635" s="98" t="s">
        <v>62</v>
      </c>
      <c r="O3635" s="98" t="s">
        <v>1516</v>
      </c>
      <c r="P3635" s="98" t="s">
        <v>12924</v>
      </c>
      <c r="Q3635" s="98" t="s">
        <v>38868</v>
      </c>
      <c r="R3635" s="98" t="s">
        <v>12925</v>
      </c>
      <c r="S3635" s="98" t="s">
        <v>62</v>
      </c>
      <c r="T3635" s="99">
        <v>59.85</v>
      </c>
      <c r="U3635" s="99" t="s">
        <v>63</v>
      </c>
      <c r="V3635" s="98" t="s">
        <v>9651</v>
      </c>
      <c r="W3635" s="98" t="s">
        <v>62</v>
      </c>
      <c r="X3635" s="98" t="s">
        <v>62</v>
      </c>
      <c r="Y3635" s="98" t="s">
        <v>62</v>
      </c>
      <c r="Z3635" s="98" t="s">
        <v>62</v>
      </c>
      <c r="AA3635" s="98" t="s">
        <v>62</v>
      </c>
      <c r="AB3635" s="98" t="s">
        <v>37932</v>
      </c>
      <c r="AC3635" s="98" t="s">
        <v>37933</v>
      </c>
      <c r="AD3635" s="98" t="s">
        <v>37934</v>
      </c>
      <c r="AE3635" s="98" t="s">
        <v>4083</v>
      </c>
      <c r="AF3635" s="98" t="s">
        <v>349</v>
      </c>
      <c r="AG3635" s="98" t="s">
        <v>37935</v>
      </c>
      <c r="AH3635" s="98" t="s">
        <v>73</v>
      </c>
      <c r="AI3635" s="98" t="s">
        <v>12907</v>
      </c>
      <c r="AJ3635" s="98" t="s">
        <v>37936</v>
      </c>
      <c r="AK3635" s="98" t="s">
        <v>37937</v>
      </c>
      <c r="AL3635" s="98" t="s">
        <v>75</v>
      </c>
      <c r="AM3635" s="98" t="s">
        <v>37938</v>
      </c>
      <c r="AN3635" s="98" t="s">
        <v>62</v>
      </c>
      <c r="AO3635" s="99" t="s">
        <v>62</v>
      </c>
      <c r="AP3635" s="98" t="s">
        <v>62</v>
      </c>
      <c r="AQ3635" s="98" t="s">
        <v>62</v>
      </c>
      <c r="AR3635" s="98" t="s">
        <v>62</v>
      </c>
      <c r="AS3635" s="98" t="s">
        <v>62</v>
      </c>
      <c r="AT3635" s="98" t="s">
        <v>62</v>
      </c>
      <c r="AU3635" s="98" t="s">
        <v>62</v>
      </c>
      <c r="AV3635" s="99" t="s">
        <v>57</v>
      </c>
      <c r="AW3635" s="98" t="s">
        <v>77</v>
      </c>
      <c r="AX3635" s="98" t="s">
        <v>57</v>
      </c>
      <c r="AY3635" s="98" t="s">
        <v>77</v>
      </c>
    </row>
    <row r="3636" spans="1:51" s="91" customFormat="1" ht="22.5" customHeight="1" x14ac:dyDescent="0.25">
      <c r="A3636" s="97" t="s">
        <v>37939</v>
      </c>
      <c r="B3636" s="98" t="s">
        <v>37940</v>
      </c>
      <c r="C3636" s="98" t="s">
        <v>595</v>
      </c>
      <c r="D3636" s="98" t="s">
        <v>11391</v>
      </c>
      <c r="E3636" s="98" t="s">
        <v>56</v>
      </c>
      <c r="F3636" s="99">
        <v>1</v>
      </c>
      <c r="G3636" s="99">
        <v>59.85</v>
      </c>
      <c r="H3636" s="99">
        <v>6.88</v>
      </c>
      <c r="I3636" s="99">
        <v>-16.170000000000002</v>
      </c>
      <c r="J3636" s="99">
        <v>-6.88</v>
      </c>
      <c r="K3636" s="99" t="s">
        <v>57</v>
      </c>
      <c r="L3636" s="99">
        <v>43.68</v>
      </c>
      <c r="M3636" s="98" t="s">
        <v>666</v>
      </c>
      <c r="N3636" s="98" t="s">
        <v>62</v>
      </c>
      <c r="O3636" s="98" t="s">
        <v>1516</v>
      </c>
      <c r="P3636" s="98" t="s">
        <v>12924</v>
      </c>
      <c r="Q3636" s="98" t="s">
        <v>38868</v>
      </c>
      <c r="R3636" s="98" t="s">
        <v>12925</v>
      </c>
      <c r="S3636" s="98" t="s">
        <v>62</v>
      </c>
      <c r="T3636" s="99">
        <v>59.85</v>
      </c>
      <c r="U3636" s="99" t="s">
        <v>63</v>
      </c>
      <c r="V3636" s="98" t="s">
        <v>9651</v>
      </c>
      <c r="W3636" s="98" t="s">
        <v>62</v>
      </c>
      <c r="X3636" s="98" t="s">
        <v>62</v>
      </c>
      <c r="Y3636" s="98" t="s">
        <v>62</v>
      </c>
      <c r="Z3636" s="98" t="s">
        <v>62</v>
      </c>
      <c r="AA3636" s="98" t="s">
        <v>62</v>
      </c>
      <c r="AB3636" s="98" t="s">
        <v>37941</v>
      </c>
      <c r="AC3636" s="98" t="s">
        <v>37942</v>
      </c>
      <c r="AD3636" s="98" t="s">
        <v>37943</v>
      </c>
      <c r="AE3636" s="98" t="s">
        <v>2635</v>
      </c>
      <c r="AF3636" s="98" t="s">
        <v>366</v>
      </c>
      <c r="AG3636" s="98" t="s">
        <v>2636</v>
      </c>
      <c r="AH3636" s="98" t="s">
        <v>73</v>
      </c>
      <c r="AI3636" s="98" t="s">
        <v>12907</v>
      </c>
      <c r="AJ3636" s="98" t="s">
        <v>37944</v>
      </c>
      <c r="AK3636" s="98" t="s">
        <v>37945</v>
      </c>
      <c r="AL3636" s="98" t="s">
        <v>75</v>
      </c>
      <c r="AM3636" s="98" t="s">
        <v>37946</v>
      </c>
      <c r="AN3636" s="98" t="s">
        <v>62</v>
      </c>
      <c r="AO3636" s="99" t="s">
        <v>62</v>
      </c>
      <c r="AP3636" s="98" t="s">
        <v>62</v>
      </c>
      <c r="AQ3636" s="98" t="s">
        <v>62</v>
      </c>
      <c r="AR3636" s="98" t="s">
        <v>62</v>
      </c>
      <c r="AS3636" s="98" t="s">
        <v>62</v>
      </c>
      <c r="AT3636" s="98" t="s">
        <v>62</v>
      </c>
      <c r="AU3636" s="98" t="s">
        <v>62</v>
      </c>
      <c r="AV3636" s="99" t="s">
        <v>57</v>
      </c>
      <c r="AW3636" s="98" t="s">
        <v>77</v>
      </c>
      <c r="AX3636" s="98" t="s">
        <v>57</v>
      </c>
      <c r="AY3636" s="98" t="s">
        <v>77</v>
      </c>
    </row>
    <row r="3637" spans="1:51" s="91" customFormat="1" ht="22.5" customHeight="1" x14ac:dyDescent="0.25">
      <c r="A3637" s="97" t="s">
        <v>37947</v>
      </c>
      <c r="B3637" s="98" t="s">
        <v>37948</v>
      </c>
      <c r="C3637" s="98" t="s">
        <v>595</v>
      </c>
      <c r="D3637" s="98" t="s">
        <v>10968</v>
      </c>
      <c r="E3637" s="98" t="s">
        <v>77</v>
      </c>
      <c r="F3637" s="99">
        <v>1</v>
      </c>
      <c r="G3637" s="99">
        <v>59.56</v>
      </c>
      <c r="H3637" s="99">
        <v>29.2</v>
      </c>
      <c r="I3637" s="99">
        <v>-16.13</v>
      </c>
      <c r="J3637" s="99">
        <v>-29.2</v>
      </c>
      <c r="K3637" s="99" t="s">
        <v>57</v>
      </c>
      <c r="L3637" s="99">
        <v>43.43</v>
      </c>
      <c r="M3637" s="98" t="s">
        <v>666</v>
      </c>
      <c r="N3637" s="98" t="s">
        <v>62</v>
      </c>
      <c r="O3637" s="98" t="s">
        <v>13007</v>
      </c>
      <c r="P3637" s="98" t="s">
        <v>13008</v>
      </c>
      <c r="Q3637" s="98" t="s">
        <v>38868</v>
      </c>
      <c r="R3637" s="98" t="s">
        <v>13009</v>
      </c>
      <c r="S3637" s="98" t="s">
        <v>62</v>
      </c>
      <c r="T3637" s="99">
        <v>59.56</v>
      </c>
      <c r="U3637" s="99" t="s">
        <v>63</v>
      </c>
      <c r="V3637" s="98" t="s">
        <v>9651</v>
      </c>
      <c r="W3637" s="98" t="s">
        <v>62</v>
      </c>
      <c r="X3637" s="98" t="s">
        <v>62</v>
      </c>
      <c r="Y3637" s="98" t="s">
        <v>62</v>
      </c>
      <c r="Z3637" s="98" t="s">
        <v>62</v>
      </c>
      <c r="AA3637" s="98" t="s">
        <v>62</v>
      </c>
      <c r="AB3637" s="98" t="s">
        <v>37949</v>
      </c>
      <c r="AC3637" s="98" t="s">
        <v>37950</v>
      </c>
      <c r="AD3637" s="98" t="s">
        <v>37951</v>
      </c>
      <c r="AE3637" s="98" t="s">
        <v>3715</v>
      </c>
      <c r="AF3637" s="98" t="s">
        <v>3716</v>
      </c>
      <c r="AG3637" s="98" t="s">
        <v>37952</v>
      </c>
      <c r="AH3637" s="98" t="s">
        <v>73</v>
      </c>
      <c r="AI3637" s="98" t="s">
        <v>12907</v>
      </c>
      <c r="AJ3637" s="98" t="s">
        <v>37953</v>
      </c>
      <c r="AK3637" s="98" t="s">
        <v>37954</v>
      </c>
      <c r="AL3637" s="98" t="s">
        <v>75</v>
      </c>
      <c r="AM3637" s="98" t="s">
        <v>37955</v>
      </c>
      <c r="AN3637" s="98" t="s">
        <v>37956</v>
      </c>
      <c r="AO3637" s="99" t="s">
        <v>62</v>
      </c>
      <c r="AP3637" s="98" t="s">
        <v>62</v>
      </c>
      <c r="AQ3637" s="98" t="s">
        <v>62</v>
      </c>
      <c r="AR3637" s="98" t="s">
        <v>62</v>
      </c>
      <c r="AS3637" s="98" t="s">
        <v>62</v>
      </c>
      <c r="AT3637" s="98" t="s">
        <v>62</v>
      </c>
      <c r="AU3637" s="98" t="s">
        <v>62</v>
      </c>
      <c r="AV3637" s="99" t="s">
        <v>57</v>
      </c>
      <c r="AW3637" s="98" t="s">
        <v>77</v>
      </c>
      <c r="AX3637" s="98" t="s">
        <v>57</v>
      </c>
      <c r="AY3637" s="98" t="s">
        <v>77</v>
      </c>
    </row>
    <row r="3638" spans="1:51" s="91" customFormat="1" ht="22.5" customHeight="1" x14ac:dyDescent="0.25">
      <c r="A3638" s="97" t="s">
        <v>37957</v>
      </c>
      <c r="B3638" s="98" t="s">
        <v>37958</v>
      </c>
      <c r="C3638" s="98" t="s">
        <v>595</v>
      </c>
      <c r="D3638" s="98" t="s">
        <v>12331</v>
      </c>
      <c r="E3638" s="98" t="s">
        <v>56</v>
      </c>
      <c r="F3638" s="99">
        <v>1</v>
      </c>
      <c r="G3638" s="99">
        <v>90.09</v>
      </c>
      <c r="H3638" s="99" t="s">
        <v>57</v>
      </c>
      <c r="I3638" s="99">
        <v>-15.32</v>
      </c>
      <c r="J3638" s="99">
        <v>-19.95</v>
      </c>
      <c r="K3638" s="99" t="s">
        <v>57</v>
      </c>
      <c r="L3638" s="99">
        <v>54.82</v>
      </c>
      <c r="M3638" s="98" t="s">
        <v>666</v>
      </c>
      <c r="N3638" s="98" t="s">
        <v>56</v>
      </c>
      <c r="O3638" s="98" t="s">
        <v>19640</v>
      </c>
      <c r="P3638" s="98" t="s">
        <v>36086</v>
      </c>
      <c r="Q3638" s="98" t="s">
        <v>38868</v>
      </c>
      <c r="R3638" s="98" t="s">
        <v>3761</v>
      </c>
      <c r="S3638" s="98" t="s">
        <v>62</v>
      </c>
      <c r="T3638" s="99">
        <v>90.09</v>
      </c>
      <c r="U3638" s="99" t="s">
        <v>63</v>
      </c>
      <c r="V3638" s="98" t="s">
        <v>9651</v>
      </c>
      <c r="W3638" s="98" t="s">
        <v>62</v>
      </c>
      <c r="X3638" s="98" t="s">
        <v>62</v>
      </c>
      <c r="Y3638" s="98" t="s">
        <v>62</v>
      </c>
      <c r="Z3638" s="98" t="s">
        <v>62</v>
      </c>
      <c r="AA3638" s="98" t="s">
        <v>62</v>
      </c>
      <c r="AB3638" s="98" t="s">
        <v>37959</v>
      </c>
      <c r="AC3638" s="98" t="s">
        <v>37960</v>
      </c>
      <c r="AD3638" s="98" t="s">
        <v>37961</v>
      </c>
      <c r="AE3638" s="98" t="s">
        <v>37962</v>
      </c>
      <c r="AF3638" s="98" t="s">
        <v>841</v>
      </c>
      <c r="AG3638" s="98" t="s">
        <v>37963</v>
      </c>
      <c r="AH3638" s="98" t="s">
        <v>73</v>
      </c>
      <c r="AI3638" s="98" t="s">
        <v>12907</v>
      </c>
      <c r="AJ3638" s="98" t="s">
        <v>37964</v>
      </c>
      <c r="AK3638" s="98" t="s">
        <v>37965</v>
      </c>
      <c r="AL3638" s="98" t="s">
        <v>75</v>
      </c>
      <c r="AM3638" s="98" t="s">
        <v>37966</v>
      </c>
      <c r="AN3638" s="98" t="s">
        <v>62</v>
      </c>
      <c r="AO3638" s="99" t="s">
        <v>62</v>
      </c>
      <c r="AP3638" s="98" t="s">
        <v>62</v>
      </c>
      <c r="AQ3638" s="98" t="s">
        <v>62</v>
      </c>
      <c r="AR3638" s="98" t="s">
        <v>62</v>
      </c>
      <c r="AS3638" s="98" t="s">
        <v>62</v>
      </c>
      <c r="AT3638" s="98" t="s">
        <v>62</v>
      </c>
      <c r="AU3638" s="98" t="s">
        <v>62</v>
      </c>
      <c r="AV3638" s="99" t="s">
        <v>57</v>
      </c>
      <c r="AW3638" s="98" t="s">
        <v>77</v>
      </c>
      <c r="AX3638" s="98" t="s">
        <v>57</v>
      </c>
      <c r="AY3638" s="98" t="s">
        <v>77</v>
      </c>
    </row>
    <row r="3639" spans="1:51" s="91" customFormat="1" ht="22.5" customHeight="1" x14ac:dyDescent="0.25">
      <c r="A3639" s="97" t="s">
        <v>37967</v>
      </c>
      <c r="B3639" s="98" t="s">
        <v>37968</v>
      </c>
      <c r="C3639" s="98" t="s">
        <v>595</v>
      </c>
      <c r="D3639" s="98" t="s">
        <v>12307</v>
      </c>
      <c r="E3639" s="98" t="s">
        <v>77</v>
      </c>
      <c r="F3639" s="99">
        <v>1</v>
      </c>
      <c r="G3639" s="99">
        <v>63.01</v>
      </c>
      <c r="H3639" s="99">
        <v>13.08</v>
      </c>
      <c r="I3639" s="99">
        <v>-16.71</v>
      </c>
      <c r="J3639" s="99">
        <v>-13.08</v>
      </c>
      <c r="K3639" s="99" t="s">
        <v>57</v>
      </c>
      <c r="L3639" s="99">
        <v>46.3</v>
      </c>
      <c r="M3639" s="98" t="s">
        <v>666</v>
      </c>
      <c r="N3639" s="98" t="s">
        <v>62</v>
      </c>
      <c r="O3639" s="98" t="s">
        <v>13177</v>
      </c>
      <c r="P3639" s="98" t="s">
        <v>13178</v>
      </c>
      <c r="Q3639" s="98" t="s">
        <v>38868</v>
      </c>
      <c r="R3639" s="98" t="s">
        <v>13179</v>
      </c>
      <c r="S3639" s="98" t="s">
        <v>62</v>
      </c>
      <c r="T3639" s="99">
        <v>63.01</v>
      </c>
      <c r="U3639" s="99" t="s">
        <v>63</v>
      </c>
      <c r="V3639" s="98" t="s">
        <v>9651</v>
      </c>
      <c r="W3639" s="98" t="s">
        <v>62</v>
      </c>
      <c r="X3639" s="98" t="s">
        <v>62</v>
      </c>
      <c r="Y3639" s="98" t="s">
        <v>62</v>
      </c>
      <c r="Z3639" s="98" t="s">
        <v>62</v>
      </c>
      <c r="AA3639" s="98" t="s">
        <v>62</v>
      </c>
      <c r="AB3639" s="98" t="s">
        <v>37969</v>
      </c>
      <c r="AC3639" s="98" t="s">
        <v>37970</v>
      </c>
      <c r="AD3639" s="98" t="s">
        <v>37971</v>
      </c>
      <c r="AE3639" s="98" t="s">
        <v>2766</v>
      </c>
      <c r="AF3639" s="98" t="s">
        <v>234</v>
      </c>
      <c r="AG3639" s="98" t="s">
        <v>37972</v>
      </c>
      <c r="AH3639" s="98" t="s">
        <v>73</v>
      </c>
      <c r="AI3639" s="98" t="s">
        <v>12907</v>
      </c>
      <c r="AJ3639" s="98" t="s">
        <v>37973</v>
      </c>
      <c r="AK3639" s="98" t="s">
        <v>37974</v>
      </c>
      <c r="AL3639" s="98" t="s">
        <v>75</v>
      </c>
      <c r="AM3639" s="98" t="s">
        <v>37975</v>
      </c>
      <c r="AN3639" s="98" t="s">
        <v>37976</v>
      </c>
      <c r="AO3639" s="99" t="s">
        <v>62</v>
      </c>
      <c r="AP3639" s="98" t="s">
        <v>62</v>
      </c>
      <c r="AQ3639" s="98" t="s">
        <v>62</v>
      </c>
      <c r="AR3639" s="98" t="s">
        <v>62</v>
      </c>
      <c r="AS3639" s="98" t="s">
        <v>62</v>
      </c>
      <c r="AT3639" s="98" t="s">
        <v>62</v>
      </c>
      <c r="AU3639" s="98" t="s">
        <v>62</v>
      </c>
      <c r="AV3639" s="99" t="s">
        <v>57</v>
      </c>
      <c r="AW3639" s="98" t="s">
        <v>77</v>
      </c>
      <c r="AX3639" s="98" t="s">
        <v>57</v>
      </c>
      <c r="AY3639" s="98" t="s">
        <v>77</v>
      </c>
    </row>
    <row r="3640" spans="1:51" s="91" customFormat="1" ht="22.5" customHeight="1" x14ac:dyDescent="0.25">
      <c r="A3640" s="97" t="s">
        <v>37977</v>
      </c>
      <c r="B3640" s="98" t="s">
        <v>37978</v>
      </c>
      <c r="C3640" s="98" t="s">
        <v>595</v>
      </c>
      <c r="D3640" s="98" t="s">
        <v>12307</v>
      </c>
      <c r="E3640" s="98" t="s">
        <v>56</v>
      </c>
      <c r="F3640" s="99">
        <v>1</v>
      </c>
      <c r="G3640" s="99">
        <v>61.17</v>
      </c>
      <c r="H3640" s="99" t="s">
        <v>57</v>
      </c>
      <c r="I3640" s="99">
        <v>-13.34</v>
      </c>
      <c r="J3640" s="99" t="s">
        <v>57</v>
      </c>
      <c r="K3640" s="99" t="s">
        <v>57</v>
      </c>
      <c r="L3640" s="99">
        <v>47.83</v>
      </c>
      <c r="M3640" s="98" t="s">
        <v>666</v>
      </c>
      <c r="N3640" s="98" t="s">
        <v>56</v>
      </c>
      <c r="O3640" s="98" t="s">
        <v>12935</v>
      </c>
      <c r="P3640" s="98" t="s">
        <v>12936</v>
      </c>
      <c r="Q3640" s="98" t="s">
        <v>38868</v>
      </c>
      <c r="R3640" s="98" t="s">
        <v>8688</v>
      </c>
      <c r="S3640" s="98" t="s">
        <v>62</v>
      </c>
      <c r="T3640" s="99">
        <v>61.17</v>
      </c>
      <c r="U3640" s="99" t="s">
        <v>83</v>
      </c>
      <c r="V3640" s="98" t="s">
        <v>9651</v>
      </c>
      <c r="W3640" s="98" t="s">
        <v>62</v>
      </c>
      <c r="X3640" s="98" t="s">
        <v>62</v>
      </c>
      <c r="Y3640" s="98" t="s">
        <v>62</v>
      </c>
      <c r="Z3640" s="98" t="s">
        <v>62</v>
      </c>
      <c r="AA3640" s="98" t="s">
        <v>62</v>
      </c>
      <c r="AB3640" s="98" t="s">
        <v>37979</v>
      </c>
      <c r="AC3640" s="98" t="s">
        <v>37980</v>
      </c>
      <c r="AD3640" s="98" t="s">
        <v>37981</v>
      </c>
      <c r="AE3640" s="98" t="s">
        <v>21597</v>
      </c>
      <c r="AF3640" s="98" t="s">
        <v>234</v>
      </c>
      <c r="AG3640" s="98" t="s">
        <v>37982</v>
      </c>
      <c r="AH3640" s="98" t="s">
        <v>73</v>
      </c>
      <c r="AI3640" s="98" t="s">
        <v>12907</v>
      </c>
      <c r="AJ3640" s="98" t="s">
        <v>37899</v>
      </c>
      <c r="AK3640" s="98" t="s">
        <v>37983</v>
      </c>
      <c r="AL3640" s="98" t="s">
        <v>75</v>
      </c>
      <c r="AM3640" s="98" t="s">
        <v>37984</v>
      </c>
      <c r="AN3640" s="98" t="s">
        <v>62</v>
      </c>
      <c r="AO3640" s="99" t="s">
        <v>62</v>
      </c>
      <c r="AP3640" s="98" t="s">
        <v>62</v>
      </c>
      <c r="AQ3640" s="98" t="s">
        <v>62</v>
      </c>
      <c r="AR3640" s="98" t="s">
        <v>62</v>
      </c>
      <c r="AS3640" s="98" t="s">
        <v>62</v>
      </c>
      <c r="AT3640" s="98" t="s">
        <v>62</v>
      </c>
      <c r="AU3640" s="98" t="s">
        <v>62</v>
      </c>
      <c r="AV3640" s="99" t="s">
        <v>57</v>
      </c>
      <c r="AW3640" s="98" t="s">
        <v>77</v>
      </c>
      <c r="AX3640" s="98" t="s">
        <v>57</v>
      </c>
      <c r="AY3640" s="98" t="s">
        <v>77</v>
      </c>
    </row>
    <row r="3641" spans="1:51" s="91" customFormat="1" ht="22.5" customHeight="1" x14ac:dyDescent="0.25">
      <c r="A3641" s="97" t="s">
        <v>37985</v>
      </c>
      <c r="B3641" s="98" t="s">
        <v>37986</v>
      </c>
      <c r="C3641" s="98" t="s">
        <v>595</v>
      </c>
      <c r="D3641" s="98" t="s">
        <v>36317</v>
      </c>
      <c r="E3641" s="98" t="s">
        <v>77</v>
      </c>
      <c r="F3641" s="99">
        <v>1</v>
      </c>
      <c r="G3641" s="99">
        <v>59.85</v>
      </c>
      <c r="H3641" s="99">
        <v>16.649999999999999</v>
      </c>
      <c r="I3641" s="99">
        <v>-16.170000000000002</v>
      </c>
      <c r="J3641" s="99">
        <v>-16.649999999999999</v>
      </c>
      <c r="K3641" s="99" t="s">
        <v>57</v>
      </c>
      <c r="L3641" s="99">
        <v>43.68</v>
      </c>
      <c r="M3641" s="98" t="s">
        <v>666</v>
      </c>
      <c r="N3641" s="98" t="s">
        <v>56</v>
      </c>
      <c r="O3641" s="98" t="s">
        <v>1516</v>
      </c>
      <c r="P3641" s="98" t="s">
        <v>12924</v>
      </c>
      <c r="Q3641" s="98" t="s">
        <v>38868</v>
      </c>
      <c r="R3641" s="98" t="s">
        <v>12925</v>
      </c>
      <c r="S3641" s="98" t="s">
        <v>62</v>
      </c>
      <c r="T3641" s="99">
        <v>59.85</v>
      </c>
      <c r="U3641" s="99" t="s">
        <v>63</v>
      </c>
      <c r="V3641" s="98" t="s">
        <v>9651</v>
      </c>
      <c r="W3641" s="98" t="s">
        <v>62</v>
      </c>
      <c r="X3641" s="98" t="s">
        <v>62</v>
      </c>
      <c r="Y3641" s="98" t="s">
        <v>62</v>
      </c>
      <c r="Z3641" s="98" t="s">
        <v>62</v>
      </c>
      <c r="AA3641" s="98" t="s">
        <v>62</v>
      </c>
      <c r="AB3641" s="98" t="s">
        <v>37987</v>
      </c>
      <c r="AC3641" s="98" t="s">
        <v>37988</v>
      </c>
      <c r="AD3641" s="98" t="s">
        <v>37989</v>
      </c>
      <c r="AE3641" s="98" t="s">
        <v>37990</v>
      </c>
      <c r="AF3641" s="98" t="s">
        <v>349</v>
      </c>
      <c r="AG3641" s="98" t="s">
        <v>37991</v>
      </c>
      <c r="AH3641" s="98" t="s">
        <v>73</v>
      </c>
      <c r="AI3641" s="98" t="s">
        <v>12907</v>
      </c>
      <c r="AJ3641" s="98" t="s">
        <v>12662</v>
      </c>
      <c r="AK3641" s="98" t="s">
        <v>37992</v>
      </c>
      <c r="AL3641" s="98" t="s">
        <v>75</v>
      </c>
      <c r="AM3641" s="98" t="s">
        <v>37993</v>
      </c>
      <c r="AN3641" s="98" t="s">
        <v>62</v>
      </c>
      <c r="AO3641" s="99" t="s">
        <v>62</v>
      </c>
      <c r="AP3641" s="98" t="s">
        <v>62</v>
      </c>
      <c r="AQ3641" s="98" t="s">
        <v>62</v>
      </c>
      <c r="AR3641" s="98" t="s">
        <v>62</v>
      </c>
      <c r="AS3641" s="98" t="s">
        <v>62</v>
      </c>
      <c r="AT3641" s="98" t="s">
        <v>62</v>
      </c>
      <c r="AU3641" s="98" t="s">
        <v>62</v>
      </c>
      <c r="AV3641" s="99" t="s">
        <v>57</v>
      </c>
      <c r="AW3641" s="98" t="s">
        <v>77</v>
      </c>
      <c r="AX3641" s="98" t="s">
        <v>57</v>
      </c>
      <c r="AY3641" s="98" t="s">
        <v>77</v>
      </c>
    </row>
    <row r="3642" spans="1:51" s="91" customFormat="1" ht="22.5" customHeight="1" x14ac:dyDescent="0.25">
      <c r="A3642" s="97" t="s">
        <v>38005</v>
      </c>
      <c r="B3642" s="98" t="s">
        <v>12476</v>
      </c>
      <c r="C3642" s="98" t="s">
        <v>595</v>
      </c>
      <c r="D3642" s="98" t="s">
        <v>12331</v>
      </c>
      <c r="E3642" s="98" t="s">
        <v>56</v>
      </c>
      <c r="F3642" s="99">
        <v>1</v>
      </c>
      <c r="G3642" s="99">
        <v>59.22</v>
      </c>
      <c r="H3642" s="99" t="s">
        <v>57</v>
      </c>
      <c r="I3642" s="99">
        <v>-16.07</v>
      </c>
      <c r="J3642" s="99" t="s">
        <v>57</v>
      </c>
      <c r="K3642" s="99" t="s">
        <v>57</v>
      </c>
      <c r="L3642" s="99">
        <v>43.15</v>
      </c>
      <c r="M3642" s="98" t="s">
        <v>666</v>
      </c>
      <c r="N3642" s="98" t="s">
        <v>56</v>
      </c>
      <c r="O3642" s="98" t="s">
        <v>1516</v>
      </c>
      <c r="P3642" s="98" t="s">
        <v>12924</v>
      </c>
      <c r="Q3642" s="98" t="s">
        <v>38868</v>
      </c>
      <c r="R3642" s="98" t="s">
        <v>12925</v>
      </c>
      <c r="S3642" s="98" t="s">
        <v>62</v>
      </c>
      <c r="T3642" s="99">
        <v>59.22</v>
      </c>
      <c r="U3642" s="99" t="s">
        <v>63</v>
      </c>
      <c r="V3642" s="98" t="s">
        <v>9651</v>
      </c>
      <c r="W3642" s="98" t="s">
        <v>62</v>
      </c>
      <c r="X3642" s="98" t="s">
        <v>62</v>
      </c>
      <c r="Y3642" s="98" t="s">
        <v>62</v>
      </c>
      <c r="Z3642" s="98" t="s">
        <v>62</v>
      </c>
      <c r="AA3642" s="98" t="s">
        <v>62</v>
      </c>
      <c r="AB3642" s="98" t="s">
        <v>38006</v>
      </c>
      <c r="AC3642" s="98" t="s">
        <v>38007</v>
      </c>
      <c r="AD3642" s="98" t="s">
        <v>38008</v>
      </c>
      <c r="AE3642" s="98" t="s">
        <v>38009</v>
      </c>
      <c r="AF3642" s="98" t="s">
        <v>263</v>
      </c>
      <c r="AG3642" s="98" t="s">
        <v>38010</v>
      </c>
      <c r="AH3642" s="98" t="s">
        <v>73</v>
      </c>
      <c r="AI3642" s="98" t="s">
        <v>12907</v>
      </c>
      <c r="AJ3642" s="98" t="s">
        <v>38011</v>
      </c>
      <c r="AK3642" s="98" t="s">
        <v>38012</v>
      </c>
      <c r="AL3642" s="98" t="s">
        <v>75</v>
      </c>
      <c r="AM3642" s="98" t="s">
        <v>38013</v>
      </c>
      <c r="AN3642" s="98" t="s">
        <v>62</v>
      </c>
      <c r="AO3642" s="99" t="s">
        <v>62</v>
      </c>
      <c r="AP3642" s="98" t="s">
        <v>62</v>
      </c>
      <c r="AQ3642" s="98" t="s">
        <v>62</v>
      </c>
      <c r="AR3642" s="98" t="s">
        <v>62</v>
      </c>
      <c r="AS3642" s="98" t="s">
        <v>62</v>
      </c>
      <c r="AT3642" s="98" t="s">
        <v>62</v>
      </c>
      <c r="AU3642" s="98" t="s">
        <v>62</v>
      </c>
      <c r="AV3642" s="99" t="s">
        <v>57</v>
      </c>
      <c r="AW3642" s="98" t="s">
        <v>77</v>
      </c>
      <c r="AX3642" s="98" t="s">
        <v>57</v>
      </c>
      <c r="AY3642" s="98" t="s">
        <v>77</v>
      </c>
    </row>
    <row r="3643" spans="1:51" s="91" customFormat="1" ht="22.5" customHeight="1" x14ac:dyDescent="0.25">
      <c r="A3643" s="97" t="s">
        <v>38025</v>
      </c>
      <c r="B3643" s="98" t="s">
        <v>12489</v>
      </c>
      <c r="C3643" s="98" t="s">
        <v>595</v>
      </c>
      <c r="D3643" s="98" t="s">
        <v>12307</v>
      </c>
      <c r="E3643" s="98" t="s">
        <v>77</v>
      </c>
      <c r="F3643" s="99">
        <v>1</v>
      </c>
      <c r="G3643" s="99">
        <v>43.18</v>
      </c>
      <c r="H3643" s="99">
        <v>15.9</v>
      </c>
      <c r="I3643" s="99">
        <v>-11.18</v>
      </c>
      <c r="J3643" s="99" t="s">
        <v>57</v>
      </c>
      <c r="K3643" s="99" t="s">
        <v>57</v>
      </c>
      <c r="L3643" s="99">
        <v>47.9</v>
      </c>
      <c r="M3643" s="98" t="s">
        <v>666</v>
      </c>
      <c r="N3643" s="98" t="s">
        <v>56</v>
      </c>
      <c r="O3643" s="114">
        <v>2327</v>
      </c>
      <c r="P3643" s="98" t="s">
        <v>16183</v>
      </c>
      <c r="Q3643" s="98" t="s">
        <v>38868</v>
      </c>
      <c r="R3643" s="98" t="s">
        <v>16184</v>
      </c>
      <c r="S3643" s="98" t="s">
        <v>62</v>
      </c>
      <c r="T3643" s="99">
        <v>43.18</v>
      </c>
      <c r="U3643" s="99" t="s">
        <v>83</v>
      </c>
      <c r="V3643" s="98" t="s">
        <v>64</v>
      </c>
      <c r="W3643" s="98" t="s">
        <v>38026</v>
      </c>
      <c r="X3643" s="98" t="s">
        <v>38027</v>
      </c>
      <c r="Y3643" s="98" t="s">
        <v>38028</v>
      </c>
      <c r="Z3643" s="98" t="s">
        <v>62</v>
      </c>
      <c r="AA3643" s="98" t="s">
        <v>62</v>
      </c>
      <c r="AB3643" s="98" t="s">
        <v>38026</v>
      </c>
      <c r="AC3643" s="98" t="s">
        <v>38029</v>
      </c>
      <c r="AD3643" s="98" t="s">
        <v>38030</v>
      </c>
      <c r="AE3643" s="98" t="s">
        <v>930</v>
      </c>
      <c r="AF3643" s="98" t="s">
        <v>234</v>
      </c>
      <c r="AG3643" s="98" t="s">
        <v>38031</v>
      </c>
      <c r="AH3643" s="98" t="s">
        <v>73</v>
      </c>
      <c r="AI3643" s="98" t="s">
        <v>236</v>
      </c>
      <c r="AJ3643" s="98" t="s">
        <v>38032</v>
      </c>
      <c r="AK3643" s="98" t="s">
        <v>38033</v>
      </c>
      <c r="AL3643" s="98" t="s">
        <v>934</v>
      </c>
      <c r="AM3643" s="98" t="s">
        <v>38034</v>
      </c>
      <c r="AN3643" s="98" t="s">
        <v>62</v>
      </c>
      <c r="AO3643" s="99" t="s">
        <v>62</v>
      </c>
      <c r="AP3643" s="98" t="s">
        <v>62</v>
      </c>
      <c r="AQ3643" s="98" t="s">
        <v>62</v>
      </c>
      <c r="AR3643" s="98" t="s">
        <v>62</v>
      </c>
      <c r="AS3643" s="98" t="s">
        <v>62</v>
      </c>
      <c r="AT3643" s="98" t="s">
        <v>62</v>
      </c>
      <c r="AU3643" s="98" t="s">
        <v>62</v>
      </c>
      <c r="AV3643" s="99" t="s">
        <v>57</v>
      </c>
      <c r="AW3643" s="98" t="s">
        <v>77</v>
      </c>
      <c r="AX3643" s="98" t="s">
        <v>57</v>
      </c>
      <c r="AY3643" s="98" t="s">
        <v>77</v>
      </c>
    </row>
    <row r="3644" spans="1:51" s="91" customFormat="1" ht="22.5" customHeight="1" x14ac:dyDescent="0.25">
      <c r="A3644" s="97" t="s">
        <v>38035</v>
      </c>
      <c r="B3644" s="98" t="s">
        <v>12500</v>
      </c>
      <c r="C3644" s="98" t="s">
        <v>595</v>
      </c>
      <c r="D3644" s="98" t="s">
        <v>12307</v>
      </c>
      <c r="E3644" s="98" t="s">
        <v>77</v>
      </c>
      <c r="F3644" s="99">
        <v>1</v>
      </c>
      <c r="G3644" s="99">
        <v>110.57</v>
      </c>
      <c r="H3644" s="99" t="s">
        <v>57</v>
      </c>
      <c r="I3644" s="99">
        <v>-18.8</v>
      </c>
      <c r="J3644" s="99">
        <v>-20.45</v>
      </c>
      <c r="K3644" s="99" t="s">
        <v>57</v>
      </c>
      <c r="L3644" s="99">
        <v>71.319999999999993</v>
      </c>
      <c r="M3644" s="98" t="s">
        <v>666</v>
      </c>
      <c r="N3644" s="98" t="s">
        <v>62</v>
      </c>
      <c r="O3644" s="114">
        <v>10107</v>
      </c>
      <c r="P3644" s="98" t="s">
        <v>12985</v>
      </c>
      <c r="Q3644" s="98" t="s">
        <v>38868</v>
      </c>
      <c r="R3644" s="98" t="s">
        <v>12986</v>
      </c>
      <c r="S3644" s="98" t="s">
        <v>62</v>
      </c>
      <c r="T3644" s="99">
        <v>110.57</v>
      </c>
      <c r="U3644" s="99" t="s">
        <v>63</v>
      </c>
      <c r="V3644" s="98" t="s">
        <v>9651</v>
      </c>
      <c r="W3644" s="98" t="s">
        <v>62</v>
      </c>
      <c r="X3644" s="98" t="s">
        <v>62</v>
      </c>
      <c r="Y3644" s="98" t="s">
        <v>62</v>
      </c>
      <c r="Z3644" s="98" t="s">
        <v>62</v>
      </c>
      <c r="AA3644" s="98" t="s">
        <v>62</v>
      </c>
      <c r="AB3644" s="98" t="s">
        <v>38036</v>
      </c>
      <c r="AC3644" s="98" t="s">
        <v>38037</v>
      </c>
      <c r="AD3644" s="98" t="s">
        <v>38038</v>
      </c>
      <c r="AE3644" s="98" t="s">
        <v>2046</v>
      </c>
      <c r="AF3644" s="98" t="s">
        <v>105</v>
      </c>
      <c r="AG3644" s="98" t="s">
        <v>38039</v>
      </c>
      <c r="AH3644" s="98" t="s">
        <v>73</v>
      </c>
      <c r="AI3644" s="98" t="s">
        <v>12907</v>
      </c>
      <c r="AJ3644" s="98" t="s">
        <v>38040</v>
      </c>
      <c r="AK3644" s="98" t="s">
        <v>38041</v>
      </c>
      <c r="AL3644" s="98" t="s">
        <v>75</v>
      </c>
      <c r="AM3644" s="98" t="s">
        <v>38042</v>
      </c>
      <c r="AN3644" s="98" t="s">
        <v>62</v>
      </c>
      <c r="AO3644" s="99" t="s">
        <v>62</v>
      </c>
      <c r="AP3644" s="98" t="s">
        <v>62</v>
      </c>
      <c r="AQ3644" s="98" t="s">
        <v>62</v>
      </c>
      <c r="AR3644" s="98" t="s">
        <v>62</v>
      </c>
      <c r="AS3644" s="98" t="s">
        <v>62</v>
      </c>
      <c r="AT3644" s="98" t="s">
        <v>62</v>
      </c>
      <c r="AU3644" s="98" t="s">
        <v>62</v>
      </c>
      <c r="AV3644" s="99" t="s">
        <v>57</v>
      </c>
      <c r="AW3644" s="98" t="s">
        <v>77</v>
      </c>
      <c r="AX3644" s="98" t="s">
        <v>57</v>
      </c>
      <c r="AY3644" s="98" t="s">
        <v>77</v>
      </c>
    </row>
    <row r="3645" spans="1:51" s="91" customFormat="1" ht="22.5" customHeight="1" x14ac:dyDescent="0.25">
      <c r="A3645" s="97" t="s">
        <v>38043</v>
      </c>
      <c r="B3645" s="98" t="s">
        <v>38044</v>
      </c>
      <c r="C3645" s="98" t="s">
        <v>595</v>
      </c>
      <c r="D3645" s="98" t="s">
        <v>12307</v>
      </c>
      <c r="E3645" s="98" t="s">
        <v>77</v>
      </c>
      <c r="F3645" s="99">
        <v>1</v>
      </c>
      <c r="G3645" s="99">
        <v>59.22</v>
      </c>
      <c r="H3645" s="99" t="s">
        <v>57</v>
      </c>
      <c r="I3645" s="99">
        <v>-16.07</v>
      </c>
      <c r="J3645" s="99" t="s">
        <v>57</v>
      </c>
      <c r="K3645" s="99" t="s">
        <v>57</v>
      </c>
      <c r="L3645" s="99">
        <v>43.15</v>
      </c>
      <c r="M3645" s="98" t="s">
        <v>666</v>
      </c>
      <c r="N3645" s="98" t="s">
        <v>56</v>
      </c>
      <c r="O3645" s="98" t="s">
        <v>1516</v>
      </c>
      <c r="P3645" s="98" t="s">
        <v>12924</v>
      </c>
      <c r="Q3645" s="98" t="s">
        <v>38868</v>
      </c>
      <c r="R3645" s="98" t="s">
        <v>12925</v>
      </c>
      <c r="S3645" s="98" t="s">
        <v>62</v>
      </c>
      <c r="T3645" s="99">
        <v>59.22</v>
      </c>
      <c r="U3645" s="99" t="s">
        <v>63</v>
      </c>
      <c r="V3645" s="98" t="s">
        <v>9651</v>
      </c>
      <c r="W3645" s="98" t="s">
        <v>62</v>
      </c>
      <c r="X3645" s="98" t="s">
        <v>62</v>
      </c>
      <c r="Y3645" s="98" t="s">
        <v>62</v>
      </c>
      <c r="Z3645" s="98" t="s">
        <v>62</v>
      </c>
      <c r="AA3645" s="98" t="s">
        <v>62</v>
      </c>
      <c r="AB3645" s="98" t="s">
        <v>38045</v>
      </c>
      <c r="AC3645" s="98" t="s">
        <v>38046</v>
      </c>
      <c r="AD3645" s="98" t="s">
        <v>38047</v>
      </c>
      <c r="AE3645" s="98" t="s">
        <v>11686</v>
      </c>
      <c r="AF3645" s="98" t="s">
        <v>853</v>
      </c>
      <c r="AG3645" s="98" t="s">
        <v>11687</v>
      </c>
      <c r="AH3645" s="98" t="s">
        <v>73</v>
      </c>
      <c r="AI3645" s="98" t="s">
        <v>12907</v>
      </c>
      <c r="AJ3645" s="98" t="s">
        <v>38048</v>
      </c>
      <c r="AK3645" s="98" t="s">
        <v>38049</v>
      </c>
      <c r="AL3645" s="98" t="s">
        <v>75</v>
      </c>
      <c r="AM3645" s="98" t="s">
        <v>38050</v>
      </c>
      <c r="AN3645" s="98" t="s">
        <v>62</v>
      </c>
      <c r="AO3645" s="99" t="s">
        <v>62</v>
      </c>
      <c r="AP3645" s="98" t="s">
        <v>62</v>
      </c>
      <c r="AQ3645" s="98" t="s">
        <v>62</v>
      </c>
      <c r="AR3645" s="98" t="s">
        <v>62</v>
      </c>
      <c r="AS3645" s="98" t="s">
        <v>62</v>
      </c>
      <c r="AT3645" s="98" t="s">
        <v>62</v>
      </c>
      <c r="AU3645" s="98" t="s">
        <v>62</v>
      </c>
      <c r="AV3645" s="99" t="s">
        <v>57</v>
      </c>
      <c r="AW3645" s="98" t="s">
        <v>77</v>
      </c>
      <c r="AX3645" s="98" t="s">
        <v>57</v>
      </c>
      <c r="AY3645" s="98" t="s">
        <v>77</v>
      </c>
    </row>
    <row r="3646" spans="1:51" s="91" customFormat="1" ht="22.5" customHeight="1" x14ac:dyDescent="0.25">
      <c r="A3646" s="97" t="s">
        <v>38051</v>
      </c>
      <c r="B3646" s="98" t="s">
        <v>38052</v>
      </c>
      <c r="C3646" s="98" t="s">
        <v>595</v>
      </c>
      <c r="D3646" s="98" t="s">
        <v>11391</v>
      </c>
      <c r="E3646" s="98" t="s">
        <v>56</v>
      </c>
      <c r="F3646" s="99">
        <v>1</v>
      </c>
      <c r="G3646" s="99">
        <v>61.17</v>
      </c>
      <c r="H3646" s="99" t="s">
        <v>57</v>
      </c>
      <c r="I3646" s="99">
        <v>-13.34</v>
      </c>
      <c r="J3646" s="99" t="s">
        <v>57</v>
      </c>
      <c r="K3646" s="99" t="s">
        <v>57</v>
      </c>
      <c r="L3646" s="99">
        <v>47.83</v>
      </c>
      <c r="M3646" s="98" t="s">
        <v>666</v>
      </c>
      <c r="N3646" s="98" t="s">
        <v>56</v>
      </c>
      <c r="O3646" s="98" t="s">
        <v>12935</v>
      </c>
      <c r="P3646" s="98" t="s">
        <v>12936</v>
      </c>
      <c r="Q3646" s="98" t="s">
        <v>38868</v>
      </c>
      <c r="R3646" s="98" t="s">
        <v>8688</v>
      </c>
      <c r="S3646" s="98" t="s">
        <v>62</v>
      </c>
      <c r="T3646" s="99">
        <v>61.17</v>
      </c>
      <c r="U3646" s="99" t="s">
        <v>83</v>
      </c>
      <c r="V3646" s="98" t="s">
        <v>9651</v>
      </c>
      <c r="W3646" s="98" t="s">
        <v>62</v>
      </c>
      <c r="X3646" s="98" t="s">
        <v>62</v>
      </c>
      <c r="Y3646" s="98" t="s">
        <v>62</v>
      </c>
      <c r="Z3646" s="98" t="s">
        <v>62</v>
      </c>
      <c r="AA3646" s="98" t="s">
        <v>62</v>
      </c>
      <c r="AB3646" s="98" t="s">
        <v>38053</v>
      </c>
      <c r="AC3646" s="98" t="s">
        <v>38054</v>
      </c>
      <c r="AD3646" s="98" t="s">
        <v>38055</v>
      </c>
      <c r="AE3646" s="98" t="s">
        <v>38056</v>
      </c>
      <c r="AF3646" s="98" t="s">
        <v>105</v>
      </c>
      <c r="AG3646" s="98" t="s">
        <v>38057</v>
      </c>
      <c r="AH3646" s="98" t="s">
        <v>73</v>
      </c>
      <c r="AI3646" s="98" t="s">
        <v>12907</v>
      </c>
      <c r="AJ3646" s="98" t="s">
        <v>37858</v>
      </c>
      <c r="AK3646" s="98" t="s">
        <v>38058</v>
      </c>
      <c r="AL3646" s="98" t="s">
        <v>75</v>
      </c>
      <c r="AM3646" s="98" t="s">
        <v>38059</v>
      </c>
      <c r="AN3646" s="98" t="s">
        <v>62</v>
      </c>
      <c r="AO3646" s="99" t="s">
        <v>62</v>
      </c>
      <c r="AP3646" s="98" t="s">
        <v>62</v>
      </c>
      <c r="AQ3646" s="98" t="s">
        <v>62</v>
      </c>
      <c r="AR3646" s="98" t="s">
        <v>62</v>
      </c>
      <c r="AS3646" s="98" t="s">
        <v>62</v>
      </c>
      <c r="AT3646" s="98" t="s">
        <v>62</v>
      </c>
      <c r="AU3646" s="98" t="s">
        <v>62</v>
      </c>
      <c r="AV3646" s="99" t="s">
        <v>57</v>
      </c>
      <c r="AW3646" s="98" t="s">
        <v>77</v>
      </c>
      <c r="AX3646" s="98" t="s">
        <v>57</v>
      </c>
      <c r="AY3646" s="98" t="s">
        <v>77</v>
      </c>
    </row>
    <row r="3647" spans="1:51" s="91" customFormat="1" ht="22.5" customHeight="1" x14ac:dyDescent="0.25">
      <c r="A3647" s="97" t="s">
        <v>38060</v>
      </c>
      <c r="B3647" s="98" t="s">
        <v>38052</v>
      </c>
      <c r="C3647" s="98" t="s">
        <v>595</v>
      </c>
      <c r="D3647" s="98" t="s">
        <v>12307</v>
      </c>
      <c r="E3647" s="98" t="s">
        <v>77</v>
      </c>
      <c r="F3647" s="99">
        <v>1</v>
      </c>
      <c r="G3647" s="99">
        <v>61.17</v>
      </c>
      <c r="H3647" s="99">
        <v>26.9</v>
      </c>
      <c r="I3647" s="99">
        <v>-13.34</v>
      </c>
      <c r="J3647" s="99">
        <v>-26.9</v>
      </c>
      <c r="K3647" s="99" t="s">
        <v>57</v>
      </c>
      <c r="L3647" s="99">
        <v>47.83</v>
      </c>
      <c r="M3647" s="98" t="s">
        <v>666</v>
      </c>
      <c r="N3647" s="98" t="s">
        <v>56</v>
      </c>
      <c r="O3647" s="98" t="s">
        <v>12935</v>
      </c>
      <c r="P3647" s="98" t="s">
        <v>12936</v>
      </c>
      <c r="Q3647" s="98" t="s">
        <v>38868</v>
      </c>
      <c r="R3647" s="98" t="s">
        <v>8688</v>
      </c>
      <c r="S3647" s="98" t="s">
        <v>62</v>
      </c>
      <c r="T3647" s="99">
        <v>61.17</v>
      </c>
      <c r="U3647" s="99" t="s">
        <v>83</v>
      </c>
      <c r="V3647" s="98" t="s">
        <v>9651</v>
      </c>
      <c r="W3647" s="98" t="s">
        <v>62</v>
      </c>
      <c r="X3647" s="98" t="s">
        <v>62</v>
      </c>
      <c r="Y3647" s="98" t="s">
        <v>62</v>
      </c>
      <c r="Z3647" s="98" t="s">
        <v>62</v>
      </c>
      <c r="AA3647" s="98" t="s">
        <v>62</v>
      </c>
      <c r="AB3647" s="98" t="s">
        <v>38061</v>
      </c>
      <c r="AC3647" s="98" t="s">
        <v>38062</v>
      </c>
      <c r="AD3647" s="98" t="s">
        <v>38063</v>
      </c>
      <c r="AE3647" s="98" t="s">
        <v>7348</v>
      </c>
      <c r="AF3647" s="98" t="s">
        <v>234</v>
      </c>
      <c r="AG3647" s="98" t="s">
        <v>7349</v>
      </c>
      <c r="AH3647" s="98" t="s">
        <v>73</v>
      </c>
      <c r="AI3647" s="98" t="s">
        <v>12907</v>
      </c>
      <c r="AJ3647" s="98" t="s">
        <v>38064</v>
      </c>
      <c r="AK3647" s="98" t="s">
        <v>38065</v>
      </c>
      <c r="AL3647" s="98" t="s">
        <v>75</v>
      </c>
      <c r="AM3647" s="98" t="s">
        <v>38066</v>
      </c>
      <c r="AN3647" s="98" t="s">
        <v>62</v>
      </c>
      <c r="AO3647" s="99" t="s">
        <v>62</v>
      </c>
      <c r="AP3647" s="98" t="s">
        <v>62</v>
      </c>
      <c r="AQ3647" s="98" t="s">
        <v>62</v>
      </c>
      <c r="AR3647" s="98" t="s">
        <v>62</v>
      </c>
      <c r="AS3647" s="98" t="s">
        <v>62</v>
      </c>
      <c r="AT3647" s="98" t="s">
        <v>62</v>
      </c>
      <c r="AU3647" s="98" t="s">
        <v>62</v>
      </c>
      <c r="AV3647" s="99" t="s">
        <v>57</v>
      </c>
      <c r="AW3647" s="98" t="s">
        <v>77</v>
      </c>
      <c r="AX3647" s="98" t="s">
        <v>57</v>
      </c>
      <c r="AY3647" s="98" t="s">
        <v>77</v>
      </c>
    </row>
    <row r="3648" spans="1:51" s="91" customFormat="1" ht="22.5" customHeight="1" x14ac:dyDescent="0.25">
      <c r="A3648" s="97" t="s">
        <v>38067</v>
      </c>
      <c r="B3648" s="98" t="s">
        <v>38068</v>
      </c>
      <c r="C3648" s="98" t="s">
        <v>595</v>
      </c>
      <c r="D3648" s="98" t="s">
        <v>12307</v>
      </c>
      <c r="E3648" s="98" t="s">
        <v>77</v>
      </c>
      <c r="F3648" s="99">
        <v>1</v>
      </c>
      <c r="G3648" s="99">
        <v>141.03</v>
      </c>
      <c r="H3648" s="99" t="s">
        <v>57</v>
      </c>
      <c r="I3648" s="99">
        <v>-16.920000000000002</v>
      </c>
      <c r="J3648" s="99">
        <v>-23.95</v>
      </c>
      <c r="K3648" s="99" t="s">
        <v>57</v>
      </c>
      <c r="L3648" s="99">
        <v>100.16</v>
      </c>
      <c r="M3648" s="98" t="s">
        <v>666</v>
      </c>
      <c r="N3648" s="98" t="s">
        <v>56</v>
      </c>
      <c r="O3648" s="114">
        <v>662046</v>
      </c>
      <c r="P3648" s="98" t="s">
        <v>31281</v>
      </c>
      <c r="Q3648" s="98" t="s">
        <v>38868</v>
      </c>
      <c r="R3648" s="98" t="s">
        <v>31282</v>
      </c>
      <c r="S3648" s="98" t="s">
        <v>62</v>
      </c>
      <c r="T3648" s="99">
        <v>141.03</v>
      </c>
      <c r="U3648" s="99" t="s">
        <v>83</v>
      </c>
      <c r="V3648" s="98" t="s">
        <v>9651</v>
      </c>
      <c r="W3648" s="98" t="s">
        <v>62</v>
      </c>
      <c r="X3648" s="98" t="s">
        <v>62</v>
      </c>
      <c r="Y3648" s="98" t="s">
        <v>62</v>
      </c>
      <c r="Z3648" s="98" t="s">
        <v>62</v>
      </c>
      <c r="AA3648" s="98" t="s">
        <v>62</v>
      </c>
      <c r="AB3648" s="98" t="s">
        <v>38069</v>
      </c>
      <c r="AC3648" s="98" t="s">
        <v>38070</v>
      </c>
      <c r="AD3648" s="98" t="s">
        <v>38071</v>
      </c>
      <c r="AE3648" s="98" t="s">
        <v>10914</v>
      </c>
      <c r="AF3648" s="98" t="s">
        <v>234</v>
      </c>
      <c r="AG3648" s="98" t="s">
        <v>38072</v>
      </c>
      <c r="AH3648" s="98" t="s">
        <v>73</v>
      </c>
      <c r="AI3648" s="98" t="s">
        <v>12907</v>
      </c>
      <c r="AJ3648" s="98" t="s">
        <v>12662</v>
      </c>
      <c r="AK3648" s="98" t="s">
        <v>38073</v>
      </c>
      <c r="AL3648" s="98" t="s">
        <v>75</v>
      </c>
      <c r="AM3648" s="98" t="s">
        <v>38074</v>
      </c>
      <c r="AN3648" s="98" t="s">
        <v>62</v>
      </c>
      <c r="AO3648" s="99" t="s">
        <v>62</v>
      </c>
      <c r="AP3648" s="98" t="s">
        <v>62</v>
      </c>
      <c r="AQ3648" s="98" t="s">
        <v>62</v>
      </c>
      <c r="AR3648" s="98" t="s">
        <v>62</v>
      </c>
      <c r="AS3648" s="98" t="s">
        <v>62</v>
      </c>
      <c r="AT3648" s="98" t="s">
        <v>62</v>
      </c>
      <c r="AU3648" s="98" t="s">
        <v>62</v>
      </c>
      <c r="AV3648" s="99" t="s">
        <v>57</v>
      </c>
      <c r="AW3648" s="98" t="s">
        <v>77</v>
      </c>
      <c r="AX3648" s="98" t="s">
        <v>57</v>
      </c>
      <c r="AY3648" s="98" t="s">
        <v>77</v>
      </c>
    </row>
    <row r="3649" spans="1:51" s="91" customFormat="1" ht="22.5" customHeight="1" x14ac:dyDescent="0.25">
      <c r="A3649" s="97" t="s">
        <v>38075</v>
      </c>
      <c r="B3649" s="98" t="s">
        <v>38068</v>
      </c>
      <c r="C3649" s="98" t="s">
        <v>595</v>
      </c>
      <c r="D3649" s="98" t="s">
        <v>12307</v>
      </c>
      <c r="E3649" s="98" t="s">
        <v>56</v>
      </c>
      <c r="F3649" s="99">
        <v>1</v>
      </c>
      <c r="G3649" s="99">
        <v>59.85</v>
      </c>
      <c r="H3649" s="99" t="s">
        <v>57</v>
      </c>
      <c r="I3649" s="99">
        <v>-16.170000000000002</v>
      </c>
      <c r="J3649" s="99" t="s">
        <v>57</v>
      </c>
      <c r="K3649" s="99" t="s">
        <v>57</v>
      </c>
      <c r="L3649" s="99">
        <v>43.68</v>
      </c>
      <c r="M3649" s="98" t="s">
        <v>666</v>
      </c>
      <c r="N3649" s="98" t="s">
        <v>62</v>
      </c>
      <c r="O3649" s="98" t="s">
        <v>1516</v>
      </c>
      <c r="P3649" s="98" t="s">
        <v>12924</v>
      </c>
      <c r="Q3649" s="98" t="s">
        <v>38868</v>
      </c>
      <c r="R3649" s="98" t="s">
        <v>12925</v>
      </c>
      <c r="S3649" s="98" t="s">
        <v>62</v>
      </c>
      <c r="T3649" s="99">
        <v>59.85</v>
      </c>
      <c r="U3649" s="99" t="s">
        <v>63</v>
      </c>
      <c r="V3649" s="98" t="s">
        <v>9651</v>
      </c>
      <c r="W3649" s="98" t="s">
        <v>62</v>
      </c>
      <c r="X3649" s="98" t="s">
        <v>62</v>
      </c>
      <c r="Y3649" s="98" t="s">
        <v>62</v>
      </c>
      <c r="Z3649" s="98" t="s">
        <v>62</v>
      </c>
      <c r="AA3649" s="98" t="s">
        <v>62</v>
      </c>
      <c r="AB3649" s="98" t="s">
        <v>38076</v>
      </c>
      <c r="AC3649" s="98" t="s">
        <v>38077</v>
      </c>
      <c r="AD3649" s="98" t="s">
        <v>38078</v>
      </c>
      <c r="AE3649" s="98" t="s">
        <v>1973</v>
      </c>
      <c r="AF3649" s="98" t="s">
        <v>234</v>
      </c>
      <c r="AG3649" s="98" t="s">
        <v>38079</v>
      </c>
      <c r="AH3649" s="98" t="s">
        <v>73</v>
      </c>
      <c r="AI3649" s="98" t="s">
        <v>12907</v>
      </c>
      <c r="AJ3649" s="98" t="s">
        <v>38080</v>
      </c>
      <c r="AK3649" s="98" t="s">
        <v>38081</v>
      </c>
      <c r="AL3649" s="98" t="s">
        <v>75</v>
      </c>
      <c r="AM3649" s="98" t="s">
        <v>38082</v>
      </c>
      <c r="AN3649" s="98" t="s">
        <v>38083</v>
      </c>
      <c r="AO3649" s="99" t="s">
        <v>62</v>
      </c>
      <c r="AP3649" s="98" t="s">
        <v>62</v>
      </c>
      <c r="AQ3649" s="98" t="s">
        <v>62</v>
      </c>
      <c r="AR3649" s="98" t="s">
        <v>62</v>
      </c>
      <c r="AS3649" s="98" t="s">
        <v>62</v>
      </c>
      <c r="AT3649" s="98" t="s">
        <v>62</v>
      </c>
      <c r="AU3649" s="98" t="s">
        <v>62</v>
      </c>
      <c r="AV3649" s="99" t="s">
        <v>57</v>
      </c>
      <c r="AW3649" s="98" t="s">
        <v>77</v>
      </c>
      <c r="AX3649" s="98" t="s">
        <v>57</v>
      </c>
      <c r="AY3649" s="98" t="s">
        <v>77</v>
      </c>
    </row>
    <row r="3650" spans="1:51" s="91" customFormat="1" ht="22.5" customHeight="1" x14ac:dyDescent="0.25">
      <c r="A3650" s="97" t="s">
        <v>38084</v>
      </c>
      <c r="B3650" s="98" t="s">
        <v>38085</v>
      </c>
      <c r="C3650" s="98" t="s">
        <v>595</v>
      </c>
      <c r="D3650" s="98" t="s">
        <v>12307</v>
      </c>
      <c r="E3650" s="98" t="s">
        <v>56</v>
      </c>
      <c r="F3650" s="99">
        <v>1</v>
      </c>
      <c r="G3650" s="99">
        <v>169.26</v>
      </c>
      <c r="H3650" s="99" t="s">
        <v>57</v>
      </c>
      <c r="I3650" s="99">
        <v>-20.309999999999999</v>
      </c>
      <c r="J3650" s="99">
        <v>-25.95</v>
      </c>
      <c r="K3650" s="99" t="s">
        <v>57</v>
      </c>
      <c r="L3650" s="99">
        <v>123</v>
      </c>
      <c r="M3650" s="98" t="s">
        <v>666</v>
      </c>
      <c r="N3650" s="98" t="s">
        <v>56</v>
      </c>
      <c r="O3650" s="114">
        <v>552001</v>
      </c>
      <c r="P3650" s="98" t="s">
        <v>26772</v>
      </c>
      <c r="Q3650" s="98" t="s">
        <v>38868</v>
      </c>
      <c r="R3650" s="98" t="s">
        <v>26773</v>
      </c>
      <c r="S3650" s="98" t="s">
        <v>62</v>
      </c>
      <c r="T3650" s="99">
        <v>169.26</v>
      </c>
      <c r="U3650" s="99" t="s">
        <v>83</v>
      </c>
      <c r="V3650" s="98" t="s">
        <v>9651</v>
      </c>
      <c r="W3650" s="98" t="s">
        <v>62</v>
      </c>
      <c r="X3650" s="98" t="s">
        <v>62</v>
      </c>
      <c r="Y3650" s="98" t="s">
        <v>62</v>
      </c>
      <c r="Z3650" s="98" t="s">
        <v>62</v>
      </c>
      <c r="AA3650" s="98" t="s">
        <v>62</v>
      </c>
      <c r="AB3650" s="98" t="s">
        <v>38086</v>
      </c>
      <c r="AC3650" s="98" t="s">
        <v>38087</v>
      </c>
      <c r="AD3650" s="98" t="s">
        <v>38088</v>
      </c>
      <c r="AE3650" s="98" t="s">
        <v>982</v>
      </c>
      <c r="AF3650" s="98" t="s">
        <v>234</v>
      </c>
      <c r="AG3650" s="98" t="s">
        <v>38089</v>
      </c>
      <c r="AH3650" s="98" t="s">
        <v>73</v>
      </c>
      <c r="AI3650" s="98" t="s">
        <v>12907</v>
      </c>
      <c r="AJ3650" s="98" t="s">
        <v>12662</v>
      </c>
      <c r="AK3650" s="98" t="s">
        <v>38090</v>
      </c>
      <c r="AL3650" s="98" t="s">
        <v>75</v>
      </c>
      <c r="AM3650" s="98" t="s">
        <v>38091</v>
      </c>
      <c r="AN3650" s="98" t="s">
        <v>62</v>
      </c>
      <c r="AO3650" s="99" t="s">
        <v>62</v>
      </c>
      <c r="AP3650" s="98" t="s">
        <v>62</v>
      </c>
      <c r="AQ3650" s="98" t="s">
        <v>62</v>
      </c>
      <c r="AR3650" s="98" t="s">
        <v>62</v>
      </c>
      <c r="AS3650" s="98" t="s">
        <v>62</v>
      </c>
      <c r="AT3650" s="98" t="s">
        <v>62</v>
      </c>
      <c r="AU3650" s="98" t="s">
        <v>62</v>
      </c>
      <c r="AV3650" s="99" t="s">
        <v>57</v>
      </c>
      <c r="AW3650" s="98" t="s">
        <v>77</v>
      </c>
      <c r="AX3650" s="98" t="s">
        <v>57</v>
      </c>
      <c r="AY3650" s="98" t="s">
        <v>77</v>
      </c>
    </row>
    <row r="3651" spans="1:51" s="91" customFormat="1" ht="22.5" customHeight="1" x14ac:dyDescent="0.25">
      <c r="A3651" s="97" t="s">
        <v>38092</v>
      </c>
      <c r="B3651" s="98" t="s">
        <v>38085</v>
      </c>
      <c r="C3651" s="98" t="s">
        <v>595</v>
      </c>
      <c r="D3651" s="98" t="s">
        <v>12307</v>
      </c>
      <c r="E3651" s="98" t="s">
        <v>77</v>
      </c>
      <c r="F3651" s="99">
        <v>1</v>
      </c>
      <c r="G3651" s="99">
        <v>63.01</v>
      </c>
      <c r="H3651" s="99">
        <v>13.72</v>
      </c>
      <c r="I3651" s="99">
        <v>-16.71</v>
      </c>
      <c r="J3651" s="99">
        <v>-13.72</v>
      </c>
      <c r="K3651" s="99" t="s">
        <v>57</v>
      </c>
      <c r="L3651" s="99">
        <v>46.3</v>
      </c>
      <c r="M3651" s="98" t="s">
        <v>666</v>
      </c>
      <c r="N3651" s="98" t="s">
        <v>56</v>
      </c>
      <c r="O3651" s="98" t="s">
        <v>13177</v>
      </c>
      <c r="P3651" s="98" t="s">
        <v>13178</v>
      </c>
      <c r="Q3651" s="98" t="s">
        <v>38868</v>
      </c>
      <c r="R3651" s="98" t="s">
        <v>13179</v>
      </c>
      <c r="S3651" s="98" t="s">
        <v>62</v>
      </c>
      <c r="T3651" s="99">
        <v>63.01</v>
      </c>
      <c r="U3651" s="99" t="s">
        <v>63</v>
      </c>
      <c r="V3651" s="98" t="s">
        <v>9651</v>
      </c>
      <c r="W3651" s="98" t="s">
        <v>62</v>
      </c>
      <c r="X3651" s="98" t="s">
        <v>62</v>
      </c>
      <c r="Y3651" s="98" t="s">
        <v>62</v>
      </c>
      <c r="Z3651" s="98" t="s">
        <v>62</v>
      </c>
      <c r="AA3651" s="98" t="s">
        <v>62</v>
      </c>
      <c r="AB3651" s="98" t="s">
        <v>38093</v>
      </c>
      <c r="AC3651" s="98" t="s">
        <v>38094</v>
      </c>
      <c r="AD3651" s="98" t="s">
        <v>38095</v>
      </c>
      <c r="AE3651" s="98" t="s">
        <v>15154</v>
      </c>
      <c r="AF3651" s="98" t="s">
        <v>234</v>
      </c>
      <c r="AG3651" s="98" t="s">
        <v>38096</v>
      </c>
      <c r="AH3651" s="98" t="s">
        <v>73</v>
      </c>
      <c r="AI3651" s="98" t="s">
        <v>12907</v>
      </c>
      <c r="AJ3651" s="98" t="s">
        <v>12719</v>
      </c>
      <c r="AK3651" s="98" t="s">
        <v>38097</v>
      </c>
      <c r="AL3651" s="98" t="s">
        <v>75</v>
      </c>
      <c r="AM3651" s="98" t="s">
        <v>38098</v>
      </c>
      <c r="AN3651" s="98" t="s">
        <v>62</v>
      </c>
      <c r="AO3651" s="99" t="s">
        <v>62</v>
      </c>
      <c r="AP3651" s="98" t="s">
        <v>62</v>
      </c>
      <c r="AQ3651" s="98" t="s">
        <v>62</v>
      </c>
      <c r="AR3651" s="98" t="s">
        <v>62</v>
      </c>
      <c r="AS3651" s="98" t="s">
        <v>62</v>
      </c>
      <c r="AT3651" s="98" t="s">
        <v>62</v>
      </c>
      <c r="AU3651" s="98" t="s">
        <v>62</v>
      </c>
      <c r="AV3651" s="99" t="s">
        <v>57</v>
      </c>
      <c r="AW3651" s="98" t="s">
        <v>77</v>
      </c>
      <c r="AX3651" s="98" t="s">
        <v>57</v>
      </c>
      <c r="AY3651" s="98" t="s">
        <v>77</v>
      </c>
    </row>
    <row r="3652" spans="1:51" s="91" customFormat="1" ht="22.5" customHeight="1" x14ac:dyDescent="0.25">
      <c r="A3652" s="97" t="s">
        <v>38099</v>
      </c>
      <c r="B3652" s="98" t="s">
        <v>38100</v>
      </c>
      <c r="C3652" s="98" t="s">
        <v>595</v>
      </c>
      <c r="D3652" s="98" t="s">
        <v>12307</v>
      </c>
      <c r="E3652" s="98" t="s">
        <v>56</v>
      </c>
      <c r="F3652" s="99">
        <v>1</v>
      </c>
      <c r="G3652" s="99">
        <v>59.56</v>
      </c>
      <c r="H3652" s="99" t="s">
        <v>57</v>
      </c>
      <c r="I3652" s="99">
        <v>-16.13</v>
      </c>
      <c r="J3652" s="99" t="s">
        <v>57</v>
      </c>
      <c r="K3652" s="99" t="s">
        <v>57</v>
      </c>
      <c r="L3652" s="99">
        <v>43.43</v>
      </c>
      <c r="M3652" s="98" t="s">
        <v>666</v>
      </c>
      <c r="N3652" s="98" t="s">
        <v>56</v>
      </c>
      <c r="O3652" s="98" t="s">
        <v>13007</v>
      </c>
      <c r="P3652" s="98" t="s">
        <v>13008</v>
      </c>
      <c r="Q3652" s="98" t="s">
        <v>38868</v>
      </c>
      <c r="R3652" s="98" t="s">
        <v>13009</v>
      </c>
      <c r="S3652" s="98" t="s">
        <v>62</v>
      </c>
      <c r="T3652" s="99">
        <v>59.56</v>
      </c>
      <c r="U3652" s="99" t="s">
        <v>63</v>
      </c>
      <c r="V3652" s="98" t="s">
        <v>9651</v>
      </c>
      <c r="W3652" s="98" t="s">
        <v>62</v>
      </c>
      <c r="X3652" s="98" t="s">
        <v>62</v>
      </c>
      <c r="Y3652" s="98" t="s">
        <v>62</v>
      </c>
      <c r="Z3652" s="98" t="s">
        <v>62</v>
      </c>
      <c r="AA3652" s="98" t="s">
        <v>62</v>
      </c>
      <c r="AB3652" s="98" t="s">
        <v>38101</v>
      </c>
      <c r="AC3652" s="98" t="s">
        <v>38102</v>
      </c>
      <c r="AD3652" s="98" t="s">
        <v>38103</v>
      </c>
      <c r="AE3652" s="98" t="s">
        <v>22407</v>
      </c>
      <c r="AF3652" s="98" t="s">
        <v>234</v>
      </c>
      <c r="AG3652" s="98" t="s">
        <v>22408</v>
      </c>
      <c r="AH3652" s="98" t="s">
        <v>73</v>
      </c>
      <c r="AI3652" s="98" t="s">
        <v>12907</v>
      </c>
      <c r="AJ3652" s="98" t="s">
        <v>38104</v>
      </c>
      <c r="AK3652" s="98" t="s">
        <v>38105</v>
      </c>
      <c r="AL3652" s="98" t="s">
        <v>75</v>
      </c>
      <c r="AM3652" s="98" t="s">
        <v>38106</v>
      </c>
      <c r="AN3652" s="98" t="s">
        <v>62</v>
      </c>
      <c r="AO3652" s="99" t="s">
        <v>62</v>
      </c>
      <c r="AP3652" s="98" t="s">
        <v>62</v>
      </c>
      <c r="AQ3652" s="98" t="s">
        <v>62</v>
      </c>
      <c r="AR3652" s="98" t="s">
        <v>62</v>
      </c>
      <c r="AS3652" s="98" t="s">
        <v>62</v>
      </c>
      <c r="AT3652" s="98" t="s">
        <v>62</v>
      </c>
      <c r="AU3652" s="98" t="s">
        <v>62</v>
      </c>
      <c r="AV3652" s="99" t="s">
        <v>57</v>
      </c>
      <c r="AW3652" s="98" t="s">
        <v>77</v>
      </c>
      <c r="AX3652" s="98" t="s">
        <v>57</v>
      </c>
      <c r="AY3652" s="98" t="s">
        <v>77</v>
      </c>
    </row>
    <row r="3653" spans="1:51" s="91" customFormat="1" ht="22.5" customHeight="1" x14ac:dyDescent="0.25">
      <c r="A3653" s="97" t="s">
        <v>38107</v>
      </c>
      <c r="B3653" s="98" t="s">
        <v>38108</v>
      </c>
      <c r="C3653" s="98" t="s">
        <v>595</v>
      </c>
      <c r="D3653" s="98" t="s">
        <v>12307</v>
      </c>
      <c r="E3653" s="98" t="s">
        <v>77</v>
      </c>
      <c r="F3653" s="99">
        <v>1</v>
      </c>
      <c r="G3653" s="99">
        <v>63.01</v>
      </c>
      <c r="H3653" s="99">
        <v>8.25</v>
      </c>
      <c r="I3653" s="99">
        <v>-16.71</v>
      </c>
      <c r="J3653" s="99">
        <v>-8.25</v>
      </c>
      <c r="K3653" s="99" t="s">
        <v>57</v>
      </c>
      <c r="L3653" s="99">
        <v>46.3</v>
      </c>
      <c r="M3653" s="98" t="s">
        <v>666</v>
      </c>
      <c r="N3653" s="98" t="s">
        <v>56</v>
      </c>
      <c r="O3653" s="98" t="s">
        <v>13177</v>
      </c>
      <c r="P3653" s="98" t="s">
        <v>13178</v>
      </c>
      <c r="Q3653" s="98" t="s">
        <v>38868</v>
      </c>
      <c r="R3653" s="98" t="s">
        <v>13179</v>
      </c>
      <c r="S3653" s="98" t="s">
        <v>62</v>
      </c>
      <c r="T3653" s="99">
        <v>63.01</v>
      </c>
      <c r="U3653" s="99" t="s">
        <v>63</v>
      </c>
      <c r="V3653" s="98" t="s">
        <v>9651</v>
      </c>
      <c r="W3653" s="98" t="s">
        <v>62</v>
      </c>
      <c r="X3653" s="98" t="s">
        <v>62</v>
      </c>
      <c r="Y3653" s="98" t="s">
        <v>62</v>
      </c>
      <c r="Z3653" s="98" t="s">
        <v>62</v>
      </c>
      <c r="AA3653" s="98" t="s">
        <v>62</v>
      </c>
      <c r="AB3653" s="98" t="s">
        <v>38109</v>
      </c>
      <c r="AC3653" s="98" t="s">
        <v>38110</v>
      </c>
      <c r="AD3653" s="98" t="s">
        <v>38111</v>
      </c>
      <c r="AE3653" s="98" t="s">
        <v>22407</v>
      </c>
      <c r="AF3653" s="98" t="s">
        <v>234</v>
      </c>
      <c r="AG3653" s="98" t="s">
        <v>38112</v>
      </c>
      <c r="AH3653" s="98" t="s">
        <v>73</v>
      </c>
      <c r="AI3653" s="98" t="s">
        <v>12907</v>
      </c>
      <c r="AJ3653" s="98" t="s">
        <v>38104</v>
      </c>
      <c r="AK3653" s="98" t="s">
        <v>38113</v>
      </c>
      <c r="AL3653" s="98" t="s">
        <v>75</v>
      </c>
      <c r="AM3653" s="98" t="s">
        <v>38114</v>
      </c>
      <c r="AN3653" s="98" t="s">
        <v>62</v>
      </c>
      <c r="AO3653" s="99" t="s">
        <v>62</v>
      </c>
      <c r="AP3653" s="98" t="s">
        <v>62</v>
      </c>
      <c r="AQ3653" s="98" t="s">
        <v>62</v>
      </c>
      <c r="AR3653" s="98" t="s">
        <v>62</v>
      </c>
      <c r="AS3653" s="98" t="s">
        <v>62</v>
      </c>
      <c r="AT3653" s="98" t="s">
        <v>62</v>
      </c>
      <c r="AU3653" s="98" t="s">
        <v>62</v>
      </c>
      <c r="AV3653" s="99" t="s">
        <v>57</v>
      </c>
      <c r="AW3653" s="98" t="s">
        <v>77</v>
      </c>
      <c r="AX3653" s="98" t="s">
        <v>57</v>
      </c>
      <c r="AY3653" s="98" t="s">
        <v>77</v>
      </c>
    </row>
    <row r="3654" spans="1:51" s="91" customFormat="1" ht="22.5" customHeight="1" x14ac:dyDescent="0.25">
      <c r="A3654" s="97" t="s">
        <v>38115</v>
      </c>
      <c r="B3654" s="98" t="s">
        <v>38116</v>
      </c>
      <c r="C3654" s="98" t="s">
        <v>595</v>
      </c>
      <c r="D3654" s="98" t="s">
        <v>10306</v>
      </c>
      <c r="E3654" s="98" t="s">
        <v>56</v>
      </c>
      <c r="F3654" s="99">
        <v>1</v>
      </c>
      <c r="G3654" s="99">
        <v>59.56</v>
      </c>
      <c r="H3654" s="99" t="s">
        <v>57</v>
      </c>
      <c r="I3654" s="99">
        <v>-16.13</v>
      </c>
      <c r="J3654" s="99" t="s">
        <v>57</v>
      </c>
      <c r="K3654" s="99" t="s">
        <v>57</v>
      </c>
      <c r="L3654" s="99">
        <v>43.43</v>
      </c>
      <c r="M3654" s="98" t="s">
        <v>666</v>
      </c>
      <c r="N3654" s="98" t="s">
        <v>62</v>
      </c>
      <c r="O3654" s="98" t="s">
        <v>13007</v>
      </c>
      <c r="P3654" s="98" t="s">
        <v>13008</v>
      </c>
      <c r="Q3654" s="98" t="s">
        <v>38868</v>
      </c>
      <c r="R3654" s="98" t="s">
        <v>13009</v>
      </c>
      <c r="S3654" s="98" t="s">
        <v>62</v>
      </c>
      <c r="T3654" s="99">
        <v>59.56</v>
      </c>
      <c r="U3654" s="99" t="s">
        <v>63</v>
      </c>
      <c r="V3654" s="98" t="s">
        <v>9651</v>
      </c>
      <c r="W3654" s="98" t="s">
        <v>62</v>
      </c>
      <c r="X3654" s="98" t="s">
        <v>62</v>
      </c>
      <c r="Y3654" s="98" t="s">
        <v>62</v>
      </c>
      <c r="Z3654" s="98" t="s">
        <v>62</v>
      </c>
      <c r="AA3654" s="98" t="s">
        <v>62</v>
      </c>
      <c r="AB3654" s="98" t="s">
        <v>38117</v>
      </c>
      <c r="AC3654" s="98" t="s">
        <v>38118</v>
      </c>
      <c r="AD3654" s="98" t="s">
        <v>38119</v>
      </c>
      <c r="AE3654" s="98" t="s">
        <v>441</v>
      </c>
      <c r="AF3654" s="98" t="s">
        <v>442</v>
      </c>
      <c r="AG3654" s="98" t="s">
        <v>38120</v>
      </c>
      <c r="AH3654" s="98" t="s">
        <v>73</v>
      </c>
      <c r="AI3654" s="98" t="s">
        <v>12907</v>
      </c>
      <c r="AJ3654" s="98" t="s">
        <v>38121</v>
      </c>
      <c r="AK3654" s="98" t="s">
        <v>38122</v>
      </c>
      <c r="AL3654" s="98" t="s">
        <v>75</v>
      </c>
      <c r="AM3654" s="98" t="s">
        <v>38123</v>
      </c>
      <c r="AN3654" s="98" t="s">
        <v>62</v>
      </c>
      <c r="AO3654" s="99" t="s">
        <v>62</v>
      </c>
      <c r="AP3654" s="98" t="s">
        <v>62</v>
      </c>
      <c r="AQ3654" s="98" t="s">
        <v>62</v>
      </c>
      <c r="AR3654" s="98" t="s">
        <v>62</v>
      </c>
      <c r="AS3654" s="98" t="s">
        <v>62</v>
      </c>
      <c r="AT3654" s="98" t="s">
        <v>62</v>
      </c>
      <c r="AU3654" s="98" t="s">
        <v>62</v>
      </c>
      <c r="AV3654" s="99" t="s">
        <v>57</v>
      </c>
      <c r="AW3654" s="98" t="s">
        <v>77</v>
      </c>
      <c r="AX3654" s="98" t="s">
        <v>57</v>
      </c>
      <c r="AY3654" s="98" t="s">
        <v>77</v>
      </c>
    </row>
    <row r="3655" spans="1:51" s="91" customFormat="1" ht="22.5" customHeight="1" x14ac:dyDescent="0.25">
      <c r="A3655" s="97" t="s">
        <v>38124</v>
      </c>
      <c r="B3655" s="98" t="s">
        <v>38125</v>
      </c>
      <c r="C3655" s="98" t="s">
        <v>595</v>
      </c>
      <c r="D3655" s="98" t="s">
        <v>12331</v>
      </c>
      <c r="E3655" s="98" t="s">
        <v>77</v>
      </c>
      <c r="F3655" s="99">
        <v>1</v>
      </c>
      <c r="G3655" s="99">
        <v>94.07</v>
      </c>
      <c r="H3655" s="99">
        <v>20.02</v>
      </c>
      <c r="I3655" s="99">
        <v>-15.99</v>
      </c>
      <c r="J3655" s="99">
        <v>-42.97</v>
      </c>
      <c r="K3655" s="99" t="s">
        <v>57</v>
      </c>
      <c r="L3655" s="99">
        <v>58.3</v>
      </c>
      <c r="M3655" s="98" t="s">
        <v>666</v>
      </c>
      <c r="N3655" s="98" t="s">
        <v>56</v>
      </c>
      <c r="O3655" s="98" t="s">
        <v>12935</v>
      </c>
      <c r="P3655" s="98" t="s">
        <v>13830</v>
      </c>
      <c r="Q3655" s="98" t="s">
        <v>38868</v>
      </c>
      <c r="R3655" s="98" t="s">
        <v>8688</v>
      </c>
      <c r="S3655" s="98" t="s">
        <v>62</v>
      </c>
      <c r="T3655" s="99">
        <v>94.07</v>
      </c>
      <c r="U3655" s="99" t="s">
        <v>63</v>
      </c>
      <c r="V3655" s="98" t="s">
        <v>9651</v>
      </c>
      <c r="W3655" s="98" t="s">
        <v>62</v>
      </c>
      <c r="X3655" s="98" t="s">
        <v>62</v>
      </c>
      <c r="Y3655" s="98" t="s">
        <v>62</v>
      </c>
      <c r="Z3655" s="98" t="s">
        <v>62</v>
      </c>
      <c r="AA3655" s="98" t="s">
        <v>62</v>
      </c>
      <c r="AB3655" s="98" t="s">
        <v>38126</v>
      </c>
      <c r="AC3655" s="98" t="s">
        <v>38127</v>
      </c>
      <c r="AD3655" s="98" t="s">
        <v>38128</v>
      </c>
      <c r="AE3655" s="98" t="s">
        <v>16210</v>
      </c>
      <c r="AF3655" s="98" t="s">
        <v>263</v>
      </c>
      <c r="AG3655" s="98" t="s">
        <v>16211</v>
      </c>
      <c r="AH3655" s="98" t="s">
        <v>73</v>
      </c>
      <c r="AI3655" s="98" t="s">
        <v>12907</v>
      </c>
      <c r="AJ3655" s="98" t="s">
        <v>38129</v>
      </c>
      <c r="AK3655" s="98" t="s">
        <v>38130</v>
      </c>
      <c r="AL3655" s="98" t="s">
        <v>75</v>
      </c>
      <c r="AM3655" s="98" t="s">
        <v>38131</v>
      </c>
      <c r="AN3655" s="98" t="s">
        <v>62</v>
      </c>
      <c r="AO3655" s="99" t="s">
        <v>62</v>
      </c>
      <c r="AP3655" s="98" t="s">
        <v>62</v>
      </c>
      <c r="AQ3655" s="98" t="s">
        <v>62</v>
      </c>
      <c r="AR3655" s="98" t="s">
        <v>62</v>
      </c>
      <c r="AS3655" s="98" t="s">
        <v>62</v>
      </c>
      <c r="AT3655" s="98" t="s">
        <v>62</v>
      </c>
      <c r="AU3655" s="98" t="s">
        <v>62</v>
      </c>
      <c r="AV3655" s="99" t="s">
        <v>57</v>
      </c>
      <c r="AW3655" s="98" t="s">
        <v>77</v>
      </c>
      <c r="AX3655" s="98" t="s">
        <v>57</v>
      </c>
      <c r="AY3655" s="98" t="s">
        <v>77</v>
      </c>
    </row>
    <row r="3656" spans="1:51" s="91" customFormat="1" ht="22.5" customHeight="1" x14ac:dyDescent="0.25">
      <c r="A3656" s="97" t="s">
        <v>38132</v>
      </c>
      <c r="B3656" s="98" t="s">
        <v>38133</v>
      </c>
      <c r="C3656" s="98" t="s">
        <v>595</v>
      </c>
      <c r="D3656" s="98" t="s">
        <v>12307</v>
      </c>
      <c r="E3656" s="98" t="s">
        <v>56</v>
      </c>
      <c r="F3656" s="99">
        <v>1</v>
      </c>
      <c r="G3656" s="99">
        <v>20.89</v>
      </c>
      <c r="H3656" s="99" t="s">
        <v>57</v>
      </c>
      <c r="I3656" s="99">
        <v>-9.5500000000000007</v>
      </c>
      <c r="J3656" s="99" t="s">
        <v>57</v>
      </c>
      <c r="K3656" s="99" t="s">
        <v>57</v>
      </c>
      <c r="L3656" s="99">
        <v>11.34</v>
      </c>
      <c r="M3656" s="98" t="s">
        <v>666</v>
      </c>
      <c r="N3656" s="98" t="s">
        <v>62</v>
      </c>
      <c r="O3656" s="114">
        <v>4077</v>
      </c>
      <c r="P3656" s="98" t="s">
        <v>14616</v>
      </c>
      <c r="Q3656" s="98" t="s">
        <v>38868</v>
      </c>
      <c r="R3656" s="98" t="s">
        <v>14617</v>
      </c>
      <c r="S3656" s="98" t="s">
        <v>62</v>
      </c>
      <c r="T3656" s="99">
        <v>20.89</v>
      </c>
      <c r="U3656" s="99" t="s">
        <v>63</v>
      </c>
      <c r="V3656" s="98" t="s">
        <v>9651</v>
      </c>
      <c r="W3656" s="98" t="s">
        <v>62</v>
      </c>
      <c r="X3656" s="98" t="s">
        <v>62</v>
      </c>
      <c r="Y3656" s="98" t="s">
        <v>62</v>
      </c>
      <c r="Z3656" s="98" t="s">
        <v>62</v>
      </c>
      <c r="AA3656" s="98" t="s">
        <v>62</v>
      </c>
      <c r="AB3656" s="98" t="s">
        <v>38134</v>
      </c>
      <c r="AC3656" s="98" t="s">
        <v>38135</v>
      </c>
      <c r="AD3656" s="98" t="s">
        <v>38136</v>
      </c>
      <c r="AE3656" s="98" t="s">
        <v>156</v>
      </c>
      <c r="AF3656" s="98" t="s">
        <v>156</v>
      </c>
      <c r="AG3656" s="98" t="s">
        <v>38137</v>
      </c>
      <c r="AH3656" s="98" t="s">
        <v>73</v>
      </c>
      <c r="AI3656" s="98" t="s">
        <v>12907</v>
      </c>
      <c r="AJ3656" s="98" t="s">
        <v>38138</v>
      </c>
      <c r="AK3656" s="98" t="s">
        <v>38139</v>
      </c>
      <c r="AL3656" s="98" t="s">
        <v>75</v>
      </c>
      <c r="AM3656" s="98" t="s">
        <v>38140</v>
      </c>
      <c r="AN3656" s="98" t="s">
        <v>62</v>
      </c>
      <c r="AO3656" s="99" t="s">
        <v>62</v>
      </c>
      <c r="AP3656" s="98" t="s">
        <v>62</v>
      </c>
      <c r="AQ3656" s="98" t="s">
        <v>62</v>
      </c>
      <c r="AR3656" s="98" t="s">
        <v>62</v>
      </c>
      <c r="AS3656" s="98" t="s">
        <v>62</v>
      </c>
      <c r="AT3656" s="98" t="s">
        <v>62</v>
      </c>
      <c r="AU3656" s="98" t="s">
        <v>62</v>
      </c>
      <c r="AV3656" s="99" t="s">
        <v>57</v>
      </c>
      <c r="AW3656" s="98" t="s">
        <v>77</v>
      </c>
      <c r="AX3656" s="98" t="s">
        <v>57</v>
      </c>
      <c r="AY3656" s="98" t="s">
        <v>77</v>
      </c>
    </row>
    <row r="3657" spans="1:51" s="91" customFormat="1" ht="22.5" customHeight="1" x14ac:dyDescent="0.25">
      <c r="A3657" s="97" t="s">
        <v>38141</v>
      </c>
      <c r="B3657" s="98" t="s">
        <v>38142</v>
      </c>
      <c r="C3657" s="98" t="s">
        <v>595</v>
      </c>
      <c r="D3657" s="98" t="s">
        <v>10968</v>
      </c>
      <c r="E3657" s="98" t="s">
        <v>77</v>
      </c>
      <c r="F3657" s="99">
        <v>1</v>
      </c>
      <c r="G3657" s="99">
        <v>63.01</v>
      </c>
      <c r="H3657" s="99" t="s">
        <v>57</v>
      </c>
      <c r="I3657" s="99">
        <v>-16.71</v>
      </c>
      <c r="J3657" s="99" t="s">
        <v>57</v>
      </c>
      <c r="K3657" s="99" t="s">
        <v>57</v>
      </c>
      <c r="L3657" s="99">
        <v>46.3</v>
      </c>
      <c r="M3657" s="98" t="s">
        <v>666</v>
      </c>
      <c r="N3657" s="98" t="s">
        <v>56</v>
      </c>
      <c r="O3657" s="98" t="s">
        <v>13177</v>
      </c>
      <c r="P3657" s="98" t="s">
        <v>13178</v>
      </c>
      <c r="Q3657" s="98" t="s">
        <v>38868</v>
      </c>
      <c r="R3657" s="98" t="s">
        <v>13179</v>
      </c>
      <c r="S3657" s="98" t="s">
        <v>62</v>
      </c>
      <c r="T3657" s="99">
        <v>63.01</v>
      </c>
      <c r="U3657" s="99" t="s">
        <v>63</v>
      </c>
      <c r="V3657" s="98" t="s">
        <v>9651</v>
      </c>
      <c r="W3657" s="98" t="s">
        <v>62</v>
      </c>
      <c r="X3657" s="98" t="s">
        <v>62</v>
      </c>
      <c r="Y3657" s="98" t="s">
        <v>62</v>
      </c>
      <c r="Z3657" s="98" t="s">
        <v>62</v>
      </c>
      <c r="AA3657" s="98" t="s">
        <v>62</v>
      </c>
      <c r="AB3657" s="98" t="s">
        <v>38143</v>
      </c>
      <c r="AC3657" s="98" t="s">
        <v>38144</v>
      </c>
      <c r="AD3657" s="98" t="s">
        <v>38145</v>
      </c>
      <c r="AE3657" s="98" t="s">
        <v>5697</v>
      </c>
      <c r="AF3657" s="98" t="s">
        <v>184</v>
      </c>
      <c r="AG3657" s="98" t="s">
        <v>5698</v>
      </c>
      <c r="AH3657" s="98" t="s">
        <v>73</v>
      </c>
      <c r="AI3657" s="98" t="s">
        <v>12907</v>
      </c>
      <c r="AJ3657" s="98" t="s">
        <v>37420</v>
      </c>
      <c r="AK3657" s="98" t="s">
        <v>38146</v>
      </c>
      <c r="AL3657" s="98" t="s">
        <v>75</v>
      </c>
      <c r="AM3657" s="98" t="s">
        <v>38147</v>
      </c>
      <c r="AN3657" s="98" t="s">
        <v>62</v>
      </c>
      <c r="AO3657" s="99" t="s">
        <v>62</v>
      </c>
      <c r="AP3657" s="98" t="s">
        <v>62</v>
      </c>
      <c r="AQ3657" s="98" t="s">
        <v>62</v>
      </c>
      <c r="AR3657" s="98" t="s">
        <v>62</v>
      </c>
      <c r="AS3657" s="98" t="s">
        <v>62</v>
      </c>
      <c r="AT3657" s="98" t="s">
        <v>62</v>
      </c>
      <c r="AU3657" s="98" t="s">
        <v>62</v>
      </c>
      <c r="AV3657" s="99" t="s">
        <v>57</v>
      </c>
      <c r="AW3657" s="98" t="s">
        <v>77</v>
      </c>
      <c r="AX3657" s="98" t="s">
        <v>57</v>
      </c>
      <c r="AY3657" s="98" t="s">
        <v>77</v>
      </c>
    </row>
    <row r="3658" spans="1:51" s="91" customFormat="1" ht="22.5" customHeight="1" x14ac:dyDescent="0.25">
      <c r="A3658" s="97" t="s">
        <v>38148</v>
      </c>
      <c r="B3658" s="98" t="s">
        <v>38149</v>
      </c>
      <c r="C3658" s="98" t="s">
        <v>595</v>
      </c>
      <c r="D3658" s="98" t="s">
        <v>12307</v>
      </c>
      <c r="E3658" s="98" t="s">
        <v>77</v>
      </c>
      <c r="F3658" s="99">
        <v>1</v>
      </c>
      <c r="G3658" s="99">
        <v>197.36</v>
      </c>
      <c r="H3658" s="99" t="s">
        <v>57</v>
      </c>
      <c r="I3658" s="99">
        <v>-23.68</v>
      </c>
      <c r="J3658" s="99">
        <v>-21.45</v>
      </c>
      <c r="K3658" s="99" t="s">
        <v>57</v>
      </c>
      <c r="L3658" s="99">
        <v>152.22999999999999</v>
      </c>
      <c r="M3658" s="98" t="s">
        <v>666</v>
      </c>
      <c r="N3658" s="98" t="s">
        <v>56</v>
      </c>
      <c r="O3658" s="98" t="s">
        <v>14868</v>
      </c>
      <c r="P3658" s="98" t="s">
        <v>16018</v>
      </c>
      <c r="Q3658" s="98" t="s">
        <v>38868</v>
      </c>
      <c r="R3658" s="98" t="s">
        <v>15998</v>
      </c>
      <c r="S3658" s="98" t="s">
        <v>62</v>
      </c>
      <c r="T3658" s="99">
        <v>197.36</v>
      </c>
      <c r="U3658" s="99" t="s">
        <v>83</v>
      </c>
      <c r="V3658" s="98" t="s">
        <v>9651</v>
      </c>
      <c r="W3658" s="98" t="s">
        <v>62</v>
      </c>
      <c r="X3658" s="98" t="s">
        <v>62</v>
      </c>
      <c r="Y3658" s="98" t="s">
        <v>62</v>
      </c>
      <c r="Z3658" s="98" t="s">
        <v>62</v>
      </c>
      <c r="AA3658" s="98" t="s">
        <v>62</v>
      </c>
      <c r="AB3658" s="98" t="s">
        <v>38150</v>
      </c>
      <c r="AC3658" s="98" t="s">
        <v>38151</v>
      </c>
      <c r="AD3658" s="98" t="s">
        <v>38152</v>
      </c>
      <c r="AE3658" s="98" t="s">
        <v>156</v>
      </c>
      <c r="AF3658" s="98" t="s">
        <v>156</v>
      </c>
      <c r="AG3658" s="98" t="s">
        <v>38153</v>
      </c>
      <c r="AH3658" s="98" t="s">
        <v>73</v>
      </c>
      <c r="AI3658" s="98" t="s">
        <v>12907</v>
      </c>
      <c r="AJ3658" s="98" t="s">
        <v>38154</v>
      </c>
      <c r="AK3658" s="98" t="s">
        <v>38155</v>
      </c>
      <c r="AL3658" s="98" t="s">
        <v>75</v>
      </c>
      <c r="AM3658" s="98" t="s">
        <v>38156</v>
      </c>
      <c r="AN3658" s="98" t="s">
        <v>62</v>
      </c>
      <c r="AO3658" s="99" t="s">
        <v>62</v>
      </c>
      <c r="AP3658" s="98" t="s">
        <v>62</v>
      </c>
      <c r="AQ3658" s="98" t="s">
        <v>62</v>
      </c>
      <c r="AR3658" s="98" t="s">
        <v>62</v>
      </c>
      <c r="AS3658" s="98" t="s">
        <v>62</v>
      </c>
      <c r="AT3658" s="98" t="s">
        <v>62</v>
      </c>
      <c r="AU3658" s="98" t="s">
        <v>62</v>
      </c>
      <c r="AV3658" s="99" t="s">
        <v>57</v>
      </c>
      <c r="AW3658" s="98" t="s">
        <v>77</v>
      </c>
      <c r="AX3658" s="98" t="s">
        <v>57</v>
      </c>
      <c r="AY3658" s="98" t="s">
        <v>77</v>
      </c>
    </row>
    <row r="3659" spans="1:51" s="91" customFormat="1" ht="22.5" customHeight="1" x14ac:dyDescent="0.25">
      <c r="A3659" s="97" t="s">
        <v>38157</v>
      </c>
      <c r="B3659" s="98" t="s">
        <v>38158</v>
      </c>
      <c r="C3659" s="98" t="s">
        <v>595</v>
      </c>
      <c r="D3659" s="98" t="s">
        <v>36317</v>
      </c>
      <c r="E3659" s="98" t="s">
        <v>56</v>
      </c>
      <c r="F3659" s="99">
        <v>1</v>
      </c>
      <c r="G3659" s="99">
        <v>59.85</v>
      </c>
      <c r="H3659" s="99" t="s">
        <v>57</v>
      </c>
      <c r="I3659" s="99">
        <v>-16.170000000000002</v>
      </c>
      <c r="J3659" s="99" t="s">
        <v>57</v>
      </c>
      <c r="K3659" s="99" t="s">
        <v>57</v>
      </c>
      <c r="L3659" s="99">
        <v>43.68</v>
      </c>
      <c r="M3659" s="98" t="s">
        <v>666</v>
      </c>
      <c r="N3659" s="98" t="s">
        <v>56</v>
      </c>
      <c r="O3659" s="98" t="s">
        <v>1516</v>
      </c>
      <c r="P3659" s="98" t="s">
        <v>12924</v>
      </c>
      <c r="Q3659" s="98" t="s">
        <v>38868</v>
      </c>
      <c r="R3659" s="98" t="s">
        <v>12925</v>
      </c>
      <c r="S3659" s="98" t="s">
        <v>62</v>
      </c>
      <c r="T3659" s="99">
        <v>59.85</v>
      </c>
      <c r="U3659" s="99" t="s">
        <v>63</v>
      </c>
      <c r="V3659" s="98" t="s">
        <v>9651</v>
      </c>
      <c r="W3659" s="98" t="s">
        <v>62</v>
      </c>
      <c r="X3659" s="98" t="s">
        <v>62</v>
      </c>
      <c r="Y3659" s="98" t="s">
        <v>62</v>
      </c>
      <c r="Z3659" s="98" t="s">
        <v>62</v>
      </c>
      <c r="AA3659" s="98" t="s">
        <v>62</v>
      </c>
      <c r="AB3659" s="98" t="s">
        <v>38159</v>
      </c>
      <c r="AC3659" s="98" t="s">
        <v>38160</v>
      </c>
      <c r="AD3659" s="98" t="s">
        <v>38161</v>
      </c>
      <c r="AE3659" s="98" t="s">
        <v>38162</v>
      </c>
      <c r="AF3659" s="98" t="s">
        <v>1814</v>
      </c>
      <c r="AG3659" s="98" t="s">
        <v>38163</v>
      </c>
      <c r="AH3659" s="98" t="s">
        <v>73</v>
      </c>
      <c r="AI3659" s="98" t="s">
        <v>12907</v>
      </c>
      <c r="AJ3659" s="98" t="s">
        <v>37410</v>
      </c>
      <c r="AK3659" s="98" t="s">
        <v>38164</v>
      </c>
      <c r="AL3659" s="98" t="s">
        <v>75</v>
      </c>
      <c r="AM3659" s="98" t="s">
        <v>38165</v>
      </c>
      <c r="AN3659" s="98" t="s">
        <v>62</v>
      </c>
      <c r="AO3659" s="99" t="s">
        <v>62</v>
      </c>
      <c r="AP3659" s="98" t="s">
        <v>62</v>
      </c>
      <c r="AQ3659" s="98" t="s">
        <v>62</v>
      </c>
      <c r="AR3659" s="98" t="s">
        <v>62</v>
      </c>
      <c r="AS3659" s="98" t="s">
        <v>62</v>
      </c>
      <c r="AT3659" s="98" t="s">
        <v>62</v>
      </c>
      <c r="AU3659" s="98" t="s">
        <v>62</v>
      </c>
      <c r="AV3659" s="99" t="s">
        <v>57</v>
      </c>
      <c r="AW3659" s="98" t="s">
        <v>77</v>
      </c>
      <c r="AX3659" s="98" t="s">
        <v>57</v>
      </c>
      <c r="AY3659" s="98" t="s">
        <v>77</v>
      </c>
    </row>
    <row r="3660" spans="1:51" s="91" customFormat="1" ht="22.5" customHeight="1" x14ac:dyDescent="0.25">
      <c r="A3660" s="97" t="s">
        <v>38166</v>
      </c>
      <c r="B3660" s="98" t="s">
        <v>38167</v>
      </c>
      <c r="C3660" s="98" t="s">
        <v>595</v>
      </c>
      <c r="D3660" s="98" t="s">
        <v>12307</v>
      </c>
      <c r="E3660" s="98" t="s">
        <v>56</v>
      </c>
      <c r="F3660" s="99">
        <v>1</v>
      </c>
      <c r="G3660" s="99">
        <v>187.39</v>
      </c>
      <c r="H3660" s="99" t="s">
        <v>57</v>
      </c>
      <c r="I3660" s="99">
        <v>-22.49</v>
      </c>
      <c r="J3660" s="99">
        <v>-21.45</v>
      </c>
      <c r="K3660" s="99" t="s">
        <v>57</v>
      </c>
      <c r="L3660" s="99">
        <v>143.44999999999999</v>
      </c>
      <c r="M3660" s="98" t="s">
        <v>666</v>
      </c>
      <c r="N3660" s="98" t="s">
        <v>56</v>
      </c>
      <c r="O3660" s="98" t="s">
        <v>14868</v>
      </c>
      <c r="P3660" s="98" t="s">
        <v>16018</v>
      </c>
      <c r="Q3660" s="98" t="s">
        <v>38868</v>
      </c>
      <c r="R3660" s="98" t="s">
        <v>15998</v>
      </c>
      <c r="S3660" s="98" t="s">
        <v>62</v>
      </c>
      <c r="T3660" s="99">
        <v>187.39</v>
      </c>
      <c r="U3660" s="99" t="s">
        <v>83</v>
      </c>
      <c r="V3660" s="98" t="s">
        <v>9651</v>
      </c>
      <c r="W3660" s="98" t="s">
        <v>62</v>
      </c>
      <c r="X3660" s="98" t="s">
        <v>62</v>
      </c>
      <c r="Y3660" s="98" t="s">
        <v>62</v>
      </c>
      <c r="Z3660" s="98" t="s">
        <v>62</v>
      </c>
      <c r="AA3660" s="98" t="s">
        <v>62</v>
      </c>
      <c r="AB3660" s="98" t="s">
        <v>38168</v>
      </c>
      <c r="AC3660" s="98" t="s">
        <v>38169</v>
      </c>
      <c r="AD3660" s="98" t="s">
        <v>38170</v>
      </c>
      <c r="AE3660" s="98" t="s">
        <v>38171</v>
      </c>
      <c r="AF3660" s="98" t="s">
        <v>345</v>
      </c>
      <c r="AG3660" s="98" t="s">
        <v>38172</v>
      </c>
      <c r="AH3660" s="98" t="s">
        <v>73</v>
      </c>
      <c r="AI3660" s="98" t="s">
        <v>12907</v>
      </c>
      <c r="AJ3660" s="98" t="s">
        <v>38173</v>
      </c>
      <c r="AK3660" s="98" t="s">
        <v>38174</v>
      </c>
      <c r="AL3660" s="98" t="s">
        <v>75</v>
      </c>
      <c r="AM3660" s="98" t="s">
        <v>38175</v>
      </c>
      <c r="AN3660" s="98" t="s">
        <v>62</v>
      </c>
      <c r="AO3660" s="99" t="s">
        <v>62</v>
      </c>
      <c r="AP3660" s="98" t="s">
        <v>62</v>
      </c>
      <c r="AQ3660" s="98" t="s">
        <v>62</v>
      </c>
      <c r="AR3660" s="98" t="s">
        <v>62</v>
      </c>
      <c r="AS3660" s="98" t="s">
        <v>62</v>
      </c>
      <c r="AT3660" s="98" t="s">
        <v>62</v>
      </c>
      <c r="AU3660" s="98" t="s">
        <v>62</v>
      </c>
      <c r="AV3660" s="99" t="s">
        <v>57</v>
      </c>
      <c r="AW3660" s="98" t="s">
        <v>77</v>
      </c>
      <c r="AX3660" s="98" t="s">
        <v>57</v>
      </c>
      <c r="AY3660" s="98" t="s">
        <v>77</v>
      </c>
    </row>
    <row r="3661" spans="1:51" s="91" customFormat="1" ht="22.5" customHeight="1" x14ac:dyDescent="0.25">
      <c r="A3661" s="97" t="s">
        <v>38176</v>
      </c>
      <c r="B3661" s="98" t="s">
        <v>38177</v>
      </c>
      <c r="C3661" s="98" t="s">
        <v>595</v>
      </c>
      <c r="D3661" s="98" t="s">
        <v>12307</v>
      </c>
      <c r="E3661" s="98" t="s">
        <v>77</v>
      </c>
      <c r="F3661" s="99">
        <v>1</v>
      </c>
      <c r="G3661" s="99">
        <v>93.1</v>
      </c>
      <c r="H3661" s="99" t="s">
        <v>57</v>
      </c>
      <c r="I3661" s="99">
        <v>-15.83</v>
      </c>
      <c r="J3661" s="99">
        <v>-19.95</v>
      </c>
      <c r="K3661" s="99" t="s">
        <v>57</v>
      </c>
      <c r="L3661" s="99">
        <v>57.32</v>
      </c>
      <c r="M3661" s="98" t="s">
        <v>666</v>
      </c>
      <c r="N3661" s="98" t="s">
        <v>56</v>
      </c>
      <c r="O3661" s="114">
        <v>2316</v>
      </c>
      <c r="P3661" s="98" t="s">
        <v>12913</v>
      </c>
      <c r="Q3661" s="98" t="s">
        <v>38868</v>
      </c>
      <c r="R3661" s="98" t="s">
        <v>12914</v>
      </c>
      <c r="S3661" s="98" t="s">
        <v>62</v>
      </c>
      <c r="T3661" s="99">
        <v>93.1</v>
      </c>
      <c r="U3661" s="99" t="s">
        <v>63</v>
      </c>
      <c r="V3661" s="98" t="s">
        <v>9651</v>
      </c>
      <c r="W3661" s="98" t="s">
        <v>62</v>
      </c>
      <c r="X3661" s="98" t="s">
        <v>62</v>
      </c>
      <c r="Y3661" s="98" t="s">
        <v>62</v>
      </c>
      <c r="Z3661" s="98" t="s">
        <v>62</v>
      </c>
      <c r="AA3661" s="98" t="s">
        <v>62</v>
      </c>
      <c r="AB3661" s="98" t="s">
        <v>38178</v>
      </c>
      <c r="AC3661" s="98" t="s">
        <v>38179</v>
      </c>
      <c r="AD3661" s="98" t="s">
        <v>38180</v>
      </c>
      <c r="AE3661" s="98" t="s">
        <v>35965</v>
      </c>
      <c r="AF3661" s="98" t="s">
        <v>234</v>
      </c>
      <c r="AG3661" s="98" t="s">
        <v>35966</v>
      </c>
      <c r="AH3661" s="98" t="s">
        <v>73</v>
      </c>
      <c r="AI3661" s="98" t="s">
        <v>12907</v>
      </c>
      <c r="AJ3661" s="98" t="s">
        <v>38181</v>
      </c>
      <c r="AK3661" s="98" t="s">
        <v>38182</v>
      </c>
      <c r="AL3661" s="98" t="s">
        <v>75</v>
      </c>
      <c r="AM3661" s="98" t="s">
        <v>38183</v>
      </c>
      <c r="AN3661" s="98" t="s">
        <v>62</v>
      </c>
      <c r="AO3661" s="99" t="s">
        <v>62</v>
      </c>
      <c r="AP3661" s="98" t="s">
        <v>62</v>
      </c>
      <c r="AQ3661" s="98" t="s">
        <v>62</v>
      </c>
      <c r="AR3661" s="98" t="s">
        <v>62</v>
      </c>
      <c r="AS3661" s="98" t="s">
        <v>62</v>
      </c>
      <c r="AT3661" s="98" t="s">
        <v>62</v>
      </c>
      <c r="AU3661" s="98" t="s">
        <v>62</v>
      </c>
      <c r="AV3661" s="99" t="s">
        <v>57</v>
      </c>
      <c r="AW3661" s="98" t="s">
        <v>77</v>
      </c>
      <c r="AX3661" s="98" t="s">
        <v>57</v>
      </c>
      <c r="AY3661" s="98" t="s">
        <v>77</v>
      </c>
    </row>
    <row r="3662" spans="1:51" s="91" customFormat="1" ht="22.5" customHeight="1" x14ac:dyDescent="0.25">
      <c r="A3662" s="97" t="s">
        <v>38184</v>
      </c>
      <c r="B3662" s="98" t="s">
        <v>38185</v>
      </c>
      <c r="C3662" s="98" t="s">
        <v>595</v>
      </c>
      <c r="D3662" s="98" t="s">
        <v>11391</v>
      </c>
      <c r="E3662" s="98" t="s">
        <v>77</v>
      </c>
      <c r="F3662" s="99">
        <v>1</v>
      </c>
      <c r="G3662" s="99">
        <v>59.22</v>
      </c>
      <c r="H3662" s="99" t="s">
        <v>57</v>
      </c>
      <c r="I3662" s="99">
        <v>-16.07</v>
      </c>
      <c r="J3662" s="99" t="s">
        <v>57</v>
      </c>
      <c r="K3662" s="99" t="s">
        <v>57</v>
      </c>
      <c r="L3662" s="99">
        <v>43.15</v>
      </c>
      <c r="M3662" s="98" t="s">
        <v>666</v>
      </c>
      <c r="N3662" s="98" t="s">
        <v>56</v>
      </c>
      <c r="O3662" s="98" t="s">
        <v>1516</v>
      </c>
      <c r="P3662" s="98" t="s">
        <v>12924</v>
      </c>
      <c r="Q3662" s="98" t="s">
        <v>38868</v>
      </c>
      <c r="R3662" s="98" t="s">
        <v>12925</v>
      </c>
      <c r="S3662" s="98" t="s">
        <v>62</v>
      </c>
      <c r="T3662" s="99">
        <v>59.22</v>
      </c>
      <c r="U3662" s="99" t="s">
        <v>63</v>
      </c>
      <c r="V3662" s="98" t="s">
        <v>9651</v>
      </c>
      <c r="W3662" s="98" t="s">
        <v>62</v>
      </c>
      <c r="X3662" s="98" t="s">
        <v>62</v>
      </c>
      <c r="Y3662" s="98" t="s">
        <v>62</v>
      </c>
      <c r="Z3662" s="98" t="s">
        <v>62</v>
      </c>
      <c r="AA3662" s="98" t="s">
        <v>62</v>
      </c>
      <c r="AB3662" s="98" t="s">
        <v>38186</v>
      </c>
      <c r="AC3662" s="98" t="s">
        <v>38187</v>
      </c>
      <c r="AD3662" s="98" t="s">
        <v>38188</v>
      </c>
      <c r="AE3662" s="98" t="s">
        <v>19471</v>
      </c>
      <c r="AF3662" s="98" t="s">
        <v>71</v>
      </c>
      <c r="AG3662" s="98" t="s">
        <v>38189</v>
      </c>
      <c r="AH3662" s="98" t="s">
        <v>73</v>
      </c>
      <c r="AI3662" s="98" t="s">
        <v>12907</v>
      </c>
      <c r="AJ3662" s="98" t="s">
        <v>36073</v>
      </c>
      <c r="AK3662" s="98" t="s">
        <v>38190</v>
      </c>
      <c r="AL3662" s="98" t="s">
        <v>75</v>
      </c>
      <c r="AM3662" s="98" t="s">
        <v>38191</v>
      </c>
      <c r="AN3662" s="98" t="s">
        <v>62</v>
      </c>
      <c r="AO3662" s="99" t="s">
        <v>62</v>
      </c>
      <c r="AP3662" s="98" t="s">
        <v>62</v>
      </c>
      <c r="AQ3662" s="98" t="s">
        <v>62</v>
      </c>
      <c r="AR3662" s="98" t="s">
        <v>62</v>
      </c>
      <c r="AS3662" s="98" t="s">
        <v>62</v>
      </c>
      <c r="AT3662" s="98" t="s">
        <v>62</v>
      </c>
      <c r="AU3662" s="98" t="s">
        <v>62</v>
      </c>
      <c r="AV3662" s="99" t="s">
        <v>57</v>
      </c>
      <c r="AW3662" s="98" t="s">
        <v>77</v>
      </c>
      <c r="AX3662" s="98" t="s">
        <v>57</v>
      </c>
      <c r="AY3662" s="98" t="s">
        <v>77</v>
      </c>
    </row>
    <row r="3663" spans="1:51" s="91" customFormat="1" ht="22.5" customHeight="1" x14ac:dyDescent="0.25">
      <c r="A3663" s="97" t="s">
        <v>38192</v>
      </c>
      <c r="B3663" s="98" t="s">
        <v>38193</v>
      </c>
      <c r="C3663" s="98" t="s">
        <v>595</v>
      </c>
      <c r="D3663" s="98" t="s">
        <v>11391</v>
      </c>
      <c r="E3663" s="98" t="s">
        <v>77</v>
      </c>
      <c r="F3663" s="99">
        <v>1</v>
      </c>
      <c r="G3663" s="99">
        <v>207.69</v>
      </c>
      <c r="H3663" s="99" t="s">
        <v>57</v>
      </c>
      <c r="I3663" s="99">
        <v>-24.92</v>
      </c>
      <c r="J3663" s="99">
        <v>-41.95</v>
      </c>
      <c r="K3663" s="99" t="s">
        <v>57</v>
      </c>
      <c r="L3663" s="99">
        <v>140.82</v>
      </c>
      <c r="M3663" s="98" t="s">
        <v>666</v>
      </c>
      <c r="N3663" s="98" t="s">
        <v>62</v>
      </c>
      <c r="O3663" s="98" t="s">
        <v>14432</v>
      </c>
      <c r="P3663" s="98" t="s">
        <v>31810</v>
      </c>
      <c r="Q3663" s="98" t="s">
        <v>38868</v>
      </c>
      <c r="R3663" s="98" t="s">
        <v>21326</v>
      </c>
      <c r="S3663" s="98" t="s">
        <v>62</v>
      </c>
      <c r="T3663" s="99">
        <v>207.69</v>
      </c>
      <c r="U3663" s="99" t="s">
        <v>83</v>
      </c>
      <c r="V3663" s="98" t="s">
        <v>64</v>
      </c>
      <c r="W3663" s="98" t="s">
        <v>38194</v>
      </c>
      <c r="X3663" s="98" t="s">
        <v>38195</v>
      </c>
      <c r="Y3663" s="98" t="s">
        <v>38196</v>
      </c>
      <c r="Z3663" s="98" t="s">
        <v>62</v>
      </c>
      <c r="AA3663" s="98" t="s">
        <v>62</v>
      </c>
      <c r="AB3663" s="98" t="s">
        <v>38194</v>
      </c>
      <c r="AC3663" s="98" t="s">
        <v>38197</v>
      </c>
      <c r="AD3663" s="98" t="s">
        <v>38198</v>
      </c>
      <c r="AE3663" s="98" t="s">
        <v>38199</v>
      </c>
      <c r="AF3663" s="98" t="s">
        <v>71</v>
      </c>
      <c r="AG3663" s="98" t="s">
        <v>38200</v>
      </c>
      <c r="AH3663" s="98" t="s">
        <v>73</v>
      </c>
      <c r="AI3663" s="98" t="s">
        <v>74</v>
      </c>
      <c r="AJ3663" s="98" t="s">
        <v>12449</v>
      </c>
      <c r="AK3663" s="98" t="s">
        <v>38201</v>
      </c>
      <c r="AL3663" s="98" t="s">
        <v>75</v>
      </c>
      <c r="AM3663" s="98" t="s">
        <v>38202</v>
      </c>
      <c r="AN3663" s="98" t="s">
        <v>62</v>
      </c>
      <c r="AO3663" s="99" t="s">
        <v>62</v>
      </c>
      <c r="AP3663" s="98" t="s">
        <v>62</v>
      </c>
      <c r="AQ3663" s="98" t="s">
        <v>62</v>
      </c>
      <c r="AR3663" s="98" t="s">
        <v>62</v>
      </c>
      <c r="AS3663" s="98" t="s">
        <v>62</v>
      </c>
      <c r="AT3663" s="98" t="s">
        <v>62</v>
      </c>
      <c r="AU3663" s="98" t="s">
        <v>62</v>
      </c>
      <c r="AV3663" s="99" t="s">
        <v>57</v>
      </c>
      <c r="AW3663" s="98" t="s">
        <v>77</v>
      </c>
      <c r="AX3663" s="98" t="s">
        <v>57</v>
      </c>
      <c r="AY3663" s="98" t="s">
        <v>77</v>
      </c>
    </row>
    <row r="3664" spans="1:51" s="91" customFormat="1" ht="22.5" customHeight="1" x14ac:dyDescent="0.25">
      <c r="A3664" s="97" t="s">
        <v>38203</v>
      </c>
      <c r="B3664" s="98" t="s">
        <v>38204</v>
      </c>
      <c r="C3664" s="98" t="s">
        <v>595</v>
      </c>
      <c r="D3664" s="98" t="s">
        <v>10968</v>
      </c>
      <c r="E3664" s="98" t="s">
        <v>77</v>
      </c>
      <c r="F3664" s="99">
        <v>1</v>
      </c>
      <c r="G3664" s="99">
        <v>96.87</v>
      </c>
      <c r="H3664" s="99" t="s">
        <v>57</v>
      </c>
      <c r="I3664" s="99">
        <v>-16.47</v>
      </c>
      <c r="J3664" s="99">
        <v>-20.45</v>
      </c>
      <c r="K3664" s="99" t="s">
        <v>57</v>
      </c>
      <c r="L3664" s="99">
        <v>59.95</v>
      </c>
      <c r="M3664" s="98" t="s">
        <v>666</v>
      </c>
      <c r="N3664" s="98" t="s">
        <v>62</v>
      </c>
      <c r="O3664" s="114">
        <v>2367</v>
      </c>
      <c r="P3664" s="98" t="s">
        <v>38205</v>
      </c>
      <c r="Q3664" s="98" t="s">
        <v>38868</v>
      </c>
      <c r="R3664" s="98" t="s">
        <v>38206</v>
      </c>
      <c r="S3664" s="98" t="s">
        <v>62</v>
      </c>
      <c r="T3664" s="99">
        <v>96.87</v>
      </c>
      <c r="U3664" s="99" t="s">
        <v>63</v>
      </c>
      <c r="V3664" s="98" t="s">
        <v>64</v>
      </c>
      <c r="W3664" s="98" t="s">
        <v>38207</v>
      </c>
      <c r="X3664" s="98" t="s">
        <v>38208</v>
      </c>
      <c r="Y3664" s="98" t="s">
        <v>38209</v>
      </c>
      <c r="Z3664" s="98" t="s">
        <v>62</v>
      </c>
      <c r="AA3664" s="98" t="s">
        <v>62</v>
      </c>
      <c r="AB3664" s="98" t="s">
        <v>38207</v>
      </c>
      <c r="AC3664" s="98" t="s">
        <v>38210</v>
      </c>
      <c r="AD3664" s="98" t="s">
        <v>38211</v>
      </c>
      <c r="AE3664" s="98" t="s">
        <v>4447</v>
      </c>
      <c r="AF3664" s="98" t="s">
        <v>210</v>
      </c>
      <c r="AG3664" s="98" t="s">
        <v>38212</v>
      </c>
      <c r="AH3664" s="98" t="s">
        <v>73</v>
      </c>
      <c r="AI3664" s="98" t="s">
        <v>74</v>
      </c>
      <c r="AJ3664" s="98" t="s">
        <v>37763</v>
      </c>
      <c r="AK3664" s="98" t="s">
        <v>38213</v>
      </c>
      <c r="AL3664" s="98" t="s">
        <v>75</v>
      </c>
      <c r="AM3664" s="98" t="s">
        <v>38214</v>
      </c>
      <c r="AN3664" s="98" t="s">
        <v>62</v>
      </c>
      <c r="AO3664" s="99" t="s">
        <v>62</v>
      </c>
      <c r="AP3664" s="98" t="s">
        <v>62</v>
      </c>
      <c r="AQ3664" s="98" t="s">
        <v>62</v>
      </c>
      <c r="AR3664" s="98" t="s">
        <v>62</v>
      </c>
      <c r="AS3664" s="98" t="s">
        <v>62</v>
      </c>
      <c r="AT3664" s="98" t="s">
        <v>62</v>
      </c>
      <c r="AU3664" s="98" t="s">
        <v>62</v>
      </c>
      <c r="AV3664" s="99" t="s">
        <v>57</v>
      </c>
      <c r="AW3664" s="98" t="s">
        <v>77</v>
      </c>
      <c r="AX3664" s="98" t="s">
        <v>57</v>
      </c>
      <c r="AY3664" s="98" t="s">
        <v>77</v>
      </c>
    </row>
    <row r="3665" spans="1:51" s="91" customFormat="1" ht="22.5" customHeight="1" x14ac:dyDescent="0.25">
      <c r="A3665" s="97" t="s">
        <v>38224</v>
      </c>
      <c r="B3665" s="98" t="s">
        <v>38225</v>
      </c>
      <c r="C3665" s="98" t="s">
        <v>595</v>
      </c>
      <c r="D3665" s="98" t="s">
        <v>12331</v>
      </c>
      <c r="E3665" s="98" t="s">
        <v>77</v>
      </c>
      <c r="F3665" s="99">
        <v>1</v>
      </c>
      <c r="G3665" s="99">
        <v>83.88</v>
      </c>
      <c r="H3665" s="99" t="s">
        <v>57</v>
      </c>
      <c r="I3665" s="99">
        <v>-10.07</v>
      </c>
      <c r="J3665" s="99">
        <v>-21.45</v>
      </c>
      <c r="K3665" s="99" t="s">
        <v>57</v>
      </c>
      <c r="L3665" s="99">
        <v>52.36</v>
      </c>
      <c r="M3665" s="98" t="s">
        <v>666</v>
      </c>
      <c r="N3665" s="98" t="s">
        <v>56</v>
      </c>
      <c r="O3665" s="114">
        <v>55142</v>
      </c>
      <c r="P3665" s="98" t="s">
        <v>35088</v>
      </c>
      <c r="Q3665" s="98" t="s">
        <v>38868</v>
      </c>
      <c r="R3665" s="98" t="s">
        <v>8985</v>
      </c>
      <c r="S3665" s="98" t="s">
        <v>62</v>
      </c>
      <c r="T3665" s="99">
        <v>83.88</v>
      </c>
      <c r="U3665" s="99" t="s">
        <v>83</v>
      </c>
      <c r="V3665" s="98" t="s">
        <v>9651</v>
      </c>
      <c r="W3665" s="98" t="s">
        <v>62</v>
      </c>
      <c r="X3665" s="98" t="s">
        <v>62</v>
      </c>
      <c r="Y3665" s="98" t="s">
        <v>62</v>
      </c>
      <c r="Z3665" s="98" t="s">
        <v>62</v>
      </c>
      <c r="AA3665" s="98" t="s">
        <v>62</v>
      </c>
      <c r="AB3665" s="98" t="s">
        <v>38226</v>
      </c>
      <c r="AC3665" s="98" t="s">
        <v>38227</v>
      </c>
      <c r="AD3665" s="98" t="s">
        <v>38228</v>
      </c>
      <c r="AE3665" s="98" t="s">
        <v>10961</v>
      </c>
      <c r="AF3665" s="98" t="s">
        <v>90</v>
      </c>
      <c r="AG3665" s="98" t="s">
        <v>10962</v>
      </c>
      <c r="AH3665" s="98" t="s">
        <v>73</v>
      </c>
      <c r="AI3665" s="98" t="s">
        <v>12907</v>
      </c>
      <c r="AJ3665" s="98" t="s">
        <v>38229</v>
      </c>
      <c r="AK3665" s="98" t="s">
        <v>38230</v>
      </c>
      <c r="AL3665" s="98" t="s">
        <v>75</v>
      </c>
      <c r="AM3665" s="98" t="s">
        <v>38231</v>
      </c>
      <c r="AN3665" s="98" t="s">
        <v>62</v>
      </c>
      <c r="AO3665" s="99" t="s">
        <v>62</v>
      </c>
      <c r="AP3665" s="98" t="s">
        <v>62</v>
      </c>
      <c r="AQ3665" s="98" t="s">
        <v>62</v>
      </c>
      <c r="AR3665" s="98" t="s">
        <v>62</v>
      </c>
      <c r="AS3665" s="98" t="s">
        <v>62</v>
      </c>
      <c r="AT3665" s="98" t="s">
        <v>62</v>
      </c>
      <c r="AU3665" s="98" t="s">
        <v>62</v>
      </c>
      <c r="AV3665" s="99" t="s">
        <v>57</v>
      </c>
      <c r="AW3665" s="98" t="s">
        <v>77</v>
      </c>
      <c r="AX3665" s="98" t="s">
        <v>57</v>
      </c>
      <c r="AY3665" s="98" t="s">
        <v>77</v>
      </c>
    </row>
    <row r="3666" spans="1:51" s="91" customFormat="1" ht="22.5" customHeight="1" x14ac:dyDescent="0.25">
      <c r="A3666" s="97" t="s">
        <v>38232</v>
      </c>
      <c r="B3666" s="98" t="s">
        <v>38233</v>
      </c>
      <c r="C3666" s="98" t="s">
        <v>595</v>
      </c>
      <c r="D3666" s="98" t="s">
        <v>12307</v>
      </c>
      <c r="E3666" s="98" t="s">
        <v>77</v>
      </c>
      <c r="F3666" s="99">
        <v>1</v>
      </c>
      <c r="G3666" s="99">
        <v>59.85</v>
      </c>
      <c r="H3666" s="99">
        <v>20.399999999999999</v>
      </c>
      <c r="I3666" s="99">
        <v>-16.170000000000002</v>
      </c>
      <c r="J3666" s="99">
        <v>-20.399999999999999</v>
      </c>
      <c r="K3666" s="99" t="s">
        <v>57</v>
      </c>
      <c r="L3666" s="99">
        <v>43.68</v>
      </c>
      <c r="M3666" s="98" t="s">
        <v>666</v>
      </c>
      <c r="N3666" s="98" t="s">
        <v>62</v>
      </c>
      <c r="O3666" s="98" t="s">
        <v>1516</v>
      </c>
      <c r="P3666" s="98" t="s">
        <v>12924</v>
      </c>
      <c r="Q3666" s="98" t="s">
        <v>38868</v>
      </c>
      <c r="R3666" s="98" t="s">
        <v>12925</v>
      </c>
      <c r="S3666" s="98" t="s">
        <v>62</v>
      </c>
      <c r="T3666" s="99">
        <v>59.85</v>
      </c>
      <c r="U3666" s="99" t="s">
        <v>63</v>
      </c>
      <c r="V3666" s="98" t="s">
        <v>9651</v>
      </c>
      <c r="W3666" s="98" t="s">
        <v>62</v>
      </c>
      <c r="X3666" s="98" t="s">
        <v>62</v>
      </c>
      <c r="Y3666" s="98" t="s">
        <v>62</v>
      </c>
      <c r="Z3666" s="98" t="s">
        <v>62</v>
      </c>
      <c r="AA3666" s="98" t="s">
        <v>62</v>
      </c>
      <c r="AB3666" s="98" t="s">
        <v>38234</v>
      </c>
      <c r="AC3666" s="98" t="s">
        <v>38235</v>
      </c>
      <c r="AD3666" s="98" t="s">
        <v>38236</v>
      </c>
      <c r="AE3666" s="98" t="s">
        <v>5531</v>
      </c>
      <c r="AF3666" s="98" t="s">
        <v>234</v>
      </c>
      <c r="AG3666" s="98" t="s">
        <v>38237</v>
      </c>
      <c r="AH3666" s="98" t="s">
        <v>73</v>
      </c>
      <c r="AI3666" s="98" t="s">
        <v>12907</v>
      </c>
      <c r="AJ3666" s="98" t="s">
        <v>38238</v>
      </c>
      <c r="AK3666" s="98" t="s">
        <v>38239</v>
      </c>
      <c r="AL3666" s="98" t="s">
        <v>75</v>
      </c>
      <c r="AM3666" s="98" t="s">
        <v>38240</v>
      </c>
      <c r="AN3666" s="98" t="s">
        <v>62</v>
      </c>
      <c r="AO3666" s="99" t="s">
        <v>62</v>
      </c>
      <c r="AP3666" s="98" t="s">
        <v>62</v>
      </c>
      <c r="AQ3666" s="98" t="s">
        <v>62</v>
      </c>
      <c r="AR3666" s="98" t="s">
        <v>62</v>
      </c>
      <c r="AS3666" s="98" t="s">
        <v>62</v>
      </c>
      <c r="AT3666" s="98" t="s">
        <v>62</v>
      </c>
      <c r="AU3666" s="98" t="s">
        <v>62</v>
      </c>
      <c r="AV3666" s="99" t="s">
        <v>57</v>
      </c>
      <c r="AW3666" s="98" t="s">
        <v>77</v>
      </c>
      <c r="AX3666" s="98" t="s">
        <v>57</v>
      </c>
      <c r="AY3666" s="98" t="s">
        <v>77</v>
      </c>
    </row>
    <row r="3667" spans="1:51" s="91" customFormat="1" ht="22.5" customHeight="1" x14ac:dyDescent="0.25">
      <c r="A3667" s="97" t="s">
        <v>38241</v>
      </c>
      <c r="B3667" s="98" t="s">
        <v>38242</v>
      </c>
      <c r="C3667" s="98" t="s">
        <v>595</v>
      </c>
      <c r="D3667" s="98" t="s">
        <v>12331</v>
      </c>
      <c r="E3667" s="98" t="s">
        <v>77</v>
      </c>
      <c r="F3667" s="99">
        <v>1</v>
      </c>
      <c r="G3667" s="99">
        <v>88.15</v>
      </c>
      <c r="H3667" s="99" t="s">
        <v>57</v>
      </c>
      <c r="I3667" s="99">
        <v>-14.99</v>
      </c>
      <c r="J3667" s="99">
        <v>-21.45</v>
      </c>
      <c r="K3667" s="99" t="s">
        <v>57</v>
      </c>
      <c r="L3667" s="99">
        <v>51.71</v>
      </c>
      <c r="M3667" s="98" t="s">
        <v>666</v>
      </c>
      <c r="N3667" s="98" t="s">
        <v>56</v>
      </c>
      <c r="O3667" s="98" t="s">
        <v>16678</v>
      </c>
      <c r="P3667" s="98" t="s">
        <v>25866</v>
      </c>
      <c r="Q3667" s="98" t="s">
        <v>38868</v>
      </c>
      <c r="R3667" s="98" t="s">
        <v>25867</v>
      </c>
      <c r="S3667" s="98" t="s">
        <v>62</v>
      </c>
      <c r="T3667" s="99">
        <v>88.15</v>
      </c>
      <c r="U3667" s="99" t="s">
        <v>63</v>
      </c>
      <c r="V3667" s="98" t="s">
        <v>64</v>
      </c>
      <c r="W3667" s="98" t="s">
        <v>38243</v>
      </c>
      <c r="X3667" s="98" t="s">
        <v>38244</v>
      </c>
      <c r="Y3667" s="98" t="s">
        <v>38245</v>
      </c>
      <c r="Z3667" s="98" t="s">
        <v>62</v>
      </c>
      <c r="AA3667" s="98" t="s">
        <v>62</v>
      </c>
      <c r="AB3667" s="98" t="s">
        <v>38243</v>
      </c>
      <c r="AC3667" s="98" t="s">
        <v>38246</v>
      </c>
      <c r="AD3667" s="98" t="s">
        <v>38247</v>
      </c>
      <c r="AE3667" s="98" t="s">
        <v>15433</v>
      </c>
      <c r="AF3667" s="98" t="s">
        <v>234</v>
      </c>
      <c r="AG3667" s="98" t="s">
        <v>15434</v>
      </c>
      <c r="AH3667" s="98" t="s">
        <v>73</v>
      </c>
      <c r="AI3667" s="98" t="s">
        <v>74</v>
      </c>
      <c r="AJ3667" s="98" t="s">
        <v>12349</v>
      </c>
      <c r="AK3667" s="98" t="s">
        <v>38248</v>
      </c>
      <c r="AL3667" s="98" t="s">
        <v>75</v>
      </c>
      <c r="AM3667" s="98" t="s">
        <v>38249</v>
      </c>
      <c r="AN3667" s="98" t="s">
        <v>62</v>
      </c>
      <c r="AO3667" s="99" t="s">
        <v>62</v>
      </c>
      <c r="AP3667" s="98" t="s">
        <v>62</v>
      </c>
      <c r="AQ3667" s="98" t="s">
        <v>62</v>
      </c>
      <c r="AR3667" s="98" t="s">
        <v>62</v>
      </c>
      <c r="AS3667" s="98" t="s">
        <v>62</v>
      </c>
      <c r="AT3667" s="98" t="s">
        <v>62</v>
      </c>
      <c r="AU3667" s="98" t="s">
        <v>62</v>
      </c>
      <c r="AV3667" s="99" t="s">
        <v>57</v>
      </c>
      <c r="AW3667" s="98" t="s">
        <v>77</v>
      </c>
      <c r="AX3667" s="98" t="s">
        <v>57</v>
      </c>
      <c r="AY3667" s="98" t="s">
        <v>77</v>
      </c>
    </row>
    <row r="3668" spans="1:51" s="91" customFormat="1" ht="22.5" customHeight="1" x14ac:dyDescent="0.25">
      <c r="A3668" s="97" t="s">
        <v>38262</v>
      </c>
      <c r="B3668" s="98" t="s">
        <v>38263</v>
      </c>
      <c r="C3668" s="98" t="s">
        <v>595</v>
      </c>
      <c r="D3668" s="98" t="s">
        <v>12307</v>
      </c>
      <c r="E3668" s="98" t="s">
        <v>77</v>
      </c>
      <c r="F3668" s="99">
        <v>1</v>
      </c>
      <c r="G3668" s="99">
        <v>83.88</v>
      </c>
      <c r="H3668" s="99" t="s">
        <v>57</v>
      </c>
      <c r="I3668" s="99">
        <v>-10.07</v>
      </c>
      <c r="J3668" s="99">
        <v>-21.45</v>
      </c>
      <c r="K3668" s="99" t="s">
        <v>57</v>
      </c>
      <c r="L3668" s="99">
        <v>52.36</v>
      </c>
      <c r="M3668" s="98" t="s">
        <v>666</v>
      </c>
      <c r="N3668" s="98" t="s">
        <v>56</v>
      </c>
      <c r="O3668" s="114">
        <v>55142</v>
      </c>
      <c r="P3668" s="98" t="s">
        <v>35088</v>
      </c>
      <c r="Q3668" s="98" t="s">
        <v>38868</v>
      </c>
      <c r="R3668" s="98" t="s">
        <v>8985</v>
      </c>
      <c r="S3668" s="98" t="s">
        <v>62</v>
      </c>
      <c r="T3668" s="99">
        <v>83.88</v>
      </c>
      <c r="U3668" s="99" t="s">
        <v>83</v>
      </c>
      <c r="V3668" s="98" t="s">
        <v>9651</v>
      </c>
      <c r="W3668" s="98" t="s">
        <v>62</v>
      </c>
      <c r="X3668" s="98" t="s">
        <v>62</v>
      </c>
      <c r="Y3668" s="98" t="s">
        <v>62</v>
      </c>
      <c r="Z3668" s="98" t="s">
        <v>62</v>
      </c>
      <c r="AA3668" s="98" t="s">
        <v>62</v>
      </c>
      <c r="AB3668" s="98" t="s">
        <v>38264</v>
      </c>
      <c r="AC3668" s="98" t="s">
        <v>38265</v>
      </c>
      <c r="AD3668" s="98" t="s">
        <v>38266</v>
      </c>
      <c r="AE3668" s="98" t="s">
        <v>2997</v>
      </c>
      <c r="AF3668" s="98" t="s">
        <v>156</v>
      </c>
      <c r="AG3668" s="98" t="s">
        <v>38267</v>
      </c>
      <c r="AH3668" s="98" t="s">
        <v>73</v>
      </c>
      <c r="AI3668" s="98" t="s">
        <v>12907</v>
      </c>
      <c r="AJ3668" s="98" t="s">
        <v>38268</v>
      </c>
      <c r="AK3668" s="98" t="s">
        <v>38269</v>
      </c>
      <c r="AL3668" s="98" t="s">
        <v>75</v>
      </c>
      <c r="AM3668" s="98" t="s">
        <v>38270</v>
      </c>
      <c r="AN3668" s="98" t="s">
        <v>62</v>
      </c>
      <c r="AO3668" s="99" t="s">
        <v>62</v>
      </c>
      <c r="AP3668" s="98" t="s">
        <v>62</v>
      </c>
      <c r="AQ3668" s="98" t="s">
        <v>62</v>
      </c>
      <c r="AR3668" s="98" t="s">
        <v>62</v>
      </c>
      <c r="AS3668" s="98" t="s">
        <v>62</v>
      </c>
      <c r="AT3668" s="98" t="s">
        <v>62</v>
      </c>
      <c r="AU3668" s="98" t="s">
        <v>62</v>
      </c>
      <c r="AV3668" s="99" t="s">
        <v>57</v>
      </c>
      <c r="AW3668" s="98" t="s">
        <v>77</v>
      </c>
      <c r="AX3668" s="98" t="s">
        <v>57</v>
      </c>
      <c r="AY3668" s="98" t="s">
        <v>77</v>
      </c>
    </row>
    <row r="3669" spans="1:51" s="91" customFormat="1" ht="22.5" customHeight="1" x14ac:dyDescent="0.25">
      <c r="A3669" s="97" t="s">
        <v>38271</v>
      </c>
      <c r="B3669" s="98" t="s">
        <v>38272</v>
      </c>
      <c r="C3669" s="98" t="s">
        <v>595</v>
      </c>
      <c r="D3669" s="98" t="s">
        <v>12307</v>
      </c>
      <c r="E3669" s="98" t="s">
        <v>77</v>
      </c>
      <c r="F3669" s="99">
        <v>1</v>
      </c>
      <c r="G3669" s="99">
        <v>61.17</v>
      </c>
      <c r="H3669" s="99">
        <v>18.03</v>
      </c>
      <c r="I3669" s="99">
        <v>-13.34</v>
      </c>
      <c r="J3669" s="99">
        <v>-18.03</v>
      </c>
      <c r="K3669" s="99" t="s">
        <v>57</v>
      </c>
      <c r="L3669" s="99">
        <v>47.83</v>
      </c>
      <c r="M3669" s="98" t="s">
        <v>666</v>
      </c>
      <c r="N3669" s="98" t="s">
        <v>62</v>
      </c>
      <c r="O3669" s="98" t="s">
        <v>12935</v>
      </c>
      <c r="P3669" s="98" t="s">
        <v>12936</v>
      </c>
      <c r="Q3669" s="98" t="s">
        <v>38868</v>
      </c>
      <c r="R3669" s="98" t="s">
        <v>8688</v>
      </c>
      <c r="S3669" s="98" t="s">
        <v>62</v>
      </c>
      <c r="T3669" s="99">
        <v>61.17</v>
      </c>
      <c r="U3669" s="99" t="s">
        <v>83</v>
      </c>
      <c r="V3669" s="98" t="s">
        <v>9651</v>
      </c>
      <c r="W3669" s="98" t="s">
        <v>62</v>
      </c>
      <c r="X3669" s="98" t="s">
        <v>62</v>
      </c>
      <c r="Y3669" s="98" t="s">
        <v>62</v>
      </c>
      <c r="Z3669" s="98" t="s">
        <v>62</v>
      </c>
      <c r="AA3669" s="98" t="s">
        <v>62</v>
      </c>
      <c r="AB3669" s="98" t="s">
        <v>38273</v>
      </c>
      <c r="AC3669" s="98" t="s">
        <v>38274</v>
      </c>
      <c r="AD3669" s="98" t="s">
        <v>38275</v>
      </c>
      <c r="AE3669" s="98" t="s">
        <v>2558</v>
      </c>
      <c r="AF3669" s="98" t="s">
        <v>234</v>
      </c>
      <c r="AG3669" s="98" t="s">
        <v>38276</v>
      </c>
      <c r="AH3669" s="98" t="s">
        <v>73</v>
      </c>
      <c r="AI3669" s="98" t="s">
        <v>12907</v>
      </c>
      <c r="AJ3669" s="98" t="s">
        <v>38181</v>
      </c>
      <c r="AK3669" s="98" t="s">
        <v>38277</v>
      </c>
      <c r="AL3669" s="98" t="s">
        <v>75</v>
      </c>
      <c r="AM3669" s="98" t="s">
        <v>38278</v>
      </c>
      <c r="AN3669" s="98" t="s">
        <v>62</v>
      </c>
      <c r="AO3669" s="99" t="s">
        <v>62</v>
      </c>
      <c r="AP3669" s="98" t="s">
        <v>62</v>
      </c>
      <c r="AQ3669" s="98" t="s">
        <v>62</v>
      </c>
      <c r="AR3669" s="98" t="s">
        <v>62</v>
      </c>
      <c r="AS3669" s="98" t="s">
        <v>62</v>
      </c>
      <c r="AT3669" s="98" t="s">
        <v>62</v>
      </c>
      <c r="AU3669" s="98" t="s">
        <v>62</v>
      </c>
      <c r="AV3669" s="99" t="s">
        <v>57</v>
      </c>
      <c r="AW3669" s="98" t="s">
        <v>77</v>
      </c>
      <c r="AX3669" s="98" t="s">
        <v>57</v>
      </c>
      <c r="AY3669" s="98" t="s">
        <v>77</v>
      </c>
    </row>
    <row r="3670" spans="1:51" s="91" customFormat="1" ht="22.5" customHeight="1" x14ac:dyDescent="0.25">
      <c r="A3670" s="97" t="s">
        <v>38293</v>
      </c>
      <c r="B3670" s="98" t="s">
        <v>38294</v>
      </c>
      <c r="C3670" s="98" t="s">
        <v>595</v>
      </c>
      <c r="D3670" s="98" t="s">
        <v>12307</v>
      </c>
      <c r="E3670" s="98" t="s">
        <v>77</v>
      </c>
      <c r="F3670" s="99">
        <v>1</v>
      </c>
      <c r="G3670" s="99">
        <v>83.88</v>
      </c>
      <c r="H3670" s="99">
        <v>1.59</v>
      </c>
      <c r="I3670" s="99">
        <v>-10.07</v>
      </c>
      <c r="J3670" s="99" t="s">
        <v>57</v>
      </c>
      <c r="K3670" s="99" t="s">
        <v>57</v>
      </c>
      <c r="L3670" s="99">
        <v>75.400000000000006</v>
      </c>
      <c r="M3670" s="98" t="s">
        <v>666</v>
      </c>
      <c r="N3670" s="98" t="s">
        <v>56</v>
      </c>
      <c r="O3670" s="114">
        <v>55142</v>
      </c>
      <c r="P3670" s="98" t="s">
        <v>15210</v>
      </c>
      <c r="Q3670" s="98" t="s">
        <v>38868</v>
      </c>
      <c r="R3670" s="98" t="s">
        <v>13387</v>
      </c>
      <c r="S3670" s="98" t="s">
        <v>62</v>
      </c>
      <c r="T3670" s="99">
        <v>83.88</v>
      </c>
      <c r="U3670" s="99" t="s">
        <v>83</v>
      </c>
      <c r="V3670" s="98" t="s">
        <v>64</v>
      </c>
      <c r="W3670" s="98" t="s">
        <v>38295</v>
      </c>
      <c r="X3670" s="98" t="s">
        <v>38296</v>
      </c>
      <c r="Y3670" s="98" t="s">
        <v>38297</v>
      </c>
      <c r="Z3670" s="98" t="s">
        <v>62</v>
      </c>
      <c r="AA3670" s="98" t="s">
        <v>62</v>
      </c>
      <c r="AB3670" s="98" t="s">
        <v>38295</v>
      </c>
      <c r="AC3670" s="98" t="s">
        <v>38298</v>
      </c>
      <c r="AD3670" s="98" t="s">
        <v>38299</v>
      </c>
      <c r="AE3670" s="98" t="s">
        <v>250</v>
      </c>
      <c r="AF3670" s="98" t="s">
        <v>234</v>
      </c>
      <c r="AG3670" s="98" t="s">
        <v>38300</v>
      </c>
      <c r="AH3670" s="98" t="s">
        <v>73</v>
      </c>
      <c r="AI3670" s="98" t="s">
        <v>236</v>
      </c>
      <c r="AJ3670" s="98" t="s">
        <v>12325</v>
      </c>
      <c r="AK3670" s="98" t="s">
        <v>38301</v>
      </c>
      <c r="AL3670" s="98" t="s">
        <v>12327</v>
      </c>
      <c r="AM3670" s="98" t="s">
        <v>38302</v>
      </c>
      <c r="AN3670" s="98" t="s">
        <v>62</v>
      </c>
      <c r="AO3670" s="99" t="s">
        <v>62</v>
      </c>
      <c r="AP3670" s="98" t="s">
        <v>62</v>
      </c>
      <c r="AQ3670" s="98" t="s">
        <v>62</v>
      </c>
      <c r="AR3670" s="98" t="s">
        <v>62</v>
      </c>
      <c r="AS3670" s="98" t="s">
        <v>62</v>
      </c>
      <c r="AT3670" s="98" t="s">
        <v>62</v>
      </c>
      <c r="AU3670" s="98" t="s">
        <v>62</v>
      </c>
      <c r="AV3670" s="99" t="s">
        <v>57</v>
      </c>
      <c r="AW3670" s="98" t="s">
        <v>77</v>
      </c>
      <c r="AX3670" s="98" t="s">
        <v>57</v>
      </c>
      <c r="AY3670" s="98" t="s">
        <v>77</v>
      </c>
    </row>
    <row r="3671" spans="1:51" s="91" customFormat="1" ht="22.5" customHeight="1" x14ac:dyDescent="0.25">
      <c r="A3671" s="97" t="s">
        <v>38303</v>
      </c>
      <c r="B3671" s="98" t="s">
        <v>12593</v>
      </c>
      <c r="C3671" s="98" t="s">
        <v>595</v>
      </c>
      <c r="D3671" s="98" t="s">
        <v>12331</v>
      </c>
      <c r="E3671" s="98" t="s">
        <v>56</v>
      </c>
      <c r="F3671" s="99">
        <v>2</v>
      </c>
      <c r="G3671" s="99">
        <v>70</v>
      </c>
      <c r="H3671" s="99">
        <v>12.3</v>
      </c>
      <c r="I3671" s="99">
        <v>-23.9</v>
      </c>
      <c r="J3671" s="99">
        <v>-12.3</v>
      </c>
      <c r="K3671" s="99" t="s">
        <v>57</v>
      </c>
      <c r="L3671" s="99">
        <v>46.1</v>
      </c>
      <c r="M3671" s="98" t="s">
        <v>666</v>
      </c>
      <c r="N3671" s="98" t="s">
        <v>56</v>
      </c>
      <c r="O3671" s="114">
        <v>2375</v>
      </c>
      <c r="P3671" s="98" t="s">
        <v>15404</v>
      </c>
      <c r="Q3671" s="98" t="s">
        <v>38868</v>
      </c>
      <c r="R3671" s="98" t="s">
        <v>15405</v>
      </c>
      <c r="S3671" s="98" t="s">
        <v>62</v>
      </c>
      <c r="T3671" s="99">
        <v>35</v>
      </c>
      <c r="U3671" s="99" t="s">
        <v>63</v>
      </c>
      <c r="V3671" s="98" t="s">
        <v>9651</v>
      </c>
      <c r="W3671" s="98" t="s">
        <v>62</v>
      </c>
      <c r="X3671" s="98" t="s">
        <v>62</v>
      </c>
      <c r="Y3671" s="98" t="s">
        <v>62</v>
      </c>
      <c r="Z3671" s="98" t="s">
        <v>62</v>
      </c>
      <c r="AA3671" s="98" t="s">
        <v>62</v>
      </c>
      <c r="AB3671" s="98" t="s">
        <v>38304</v>
      </c>
      <c r="AC3671" s="98" t="s">
        <v>38305</v>
      </c>
      <c r="AD3671" s="98" t="s">
        <v>38306</v>
      </c>
      <c r="AE3671" s="98" t="s">
        <v>19421</v>
      </c>
      <c r="AF3671" s="98" t="s">
        <v>263</v>
      </c>
      <c r="AG3671" s="98" t="s">
        <v>38307</v>
      </c>
      <c r="AH3671" s="98" t="s">
        <v>73</v>
      </c>
      <c r="AI3671" s="98" t="s">
        <v>12907</v>
      </c>
      <c r="AJ3671" s="98" t="s">
        <v>38308</v>
      </c>
      <c r="AK3671" s="98" t="s">
        <v>38309</v>
      </c>
      <c r="AL3671" s="98" t="s">
        <v>75</v>
      </c>
      <c r="AM3671" s="98" t="s">
        <v>38310</v>
      </c>
      <c r="AN3671" s="98" t="s">
        <v>62</v>
      </c>
      <c r="AO3671" s="99" t="s">
        <v>62</v>
      </c>
      <c r="AP3671" s="98" t="s">
        <v>62</v>
      </c>
      <c r="AQ3671" s="98" t="s">
        <v>62</v>
      </c>
      <c r="AR3671" s="98" t="s">
        <v>62</v>
      </c>
      <c r="AS3671" s="98" t="s">
        <v>62</v>
      </c>
      <c r="AT3671" s="98" t="s">
        <v>62</v>
      </c>
      <c r="AU3671" s="98" t="s">
        <v>62</v>
      </c>
      <c r="AV3671" s="99" t="s">
        <v>57</v>
      </c>
      <c r="AW3671" s="98" t="s">
        <v>77</v>
      </c>
      <c r="AX3671" s="98" t="s">
        <v>57</v>
      </c>
      <c r="AY3671" s="98" t="s">
        <v>77</v>
      </c>
    </row>
    <row r="3672" spans="1:51" s="91" customFormat="1" ht="22.5" customHeight="1" x14ac:dyDescent="0.25">
      <c r="A3672" s="97" t="s">
        <v>38320</v>
      </c>
      <c r="B3672" s="98" t="s">
        <v>38321</v>
      </c>
      <c r="C3672" s="98" t="s">
        <v>595</v>
      </c>
      <c r="D3672" s="98" t="s">
        <v>12307</v>
      </c>
      <c r="E3672" s="98" t="s">
        <v>77</v>
      </c>
      <c r="F3672" s="99">
        <v>1</v>
      </c>
      <c r="G3672" s="99">
        <v>59.56</v>
      </c>
      <c r="H3672" s="99">
        <v>14.73</v>
      </c>
      <c r="I3672" s="99">
        <v>-16.13</v>
      </c>
      <c r="J3672" s="99">
        <v>-14.73</v>
      </c>
      <c r="K3672" s="99" t="s">
        <v>57</v>
      </c>
      <c r="L3672" s="99">
        <v>43.43</v>
      </c>
      <c r="M3672" s="98" t="s">
        <v>666</v>
      </c>
      <c r="N3672" s="98" t="s">
        <v>56</v>
      </c>
      <c r="O3672" s="98" t="s">
        <v>13007</v>
      </c>
      <c r="P3672" s="98" t="s">
        <v>13008</v>
      </c>
      <c r="Q3672" s="98" t="s">
        <v>38868</v>
      </c>
      <c r="R3672" s="98" t="s">
        <v>13009</v>
      </c>
      <c r="S3672" s="98" t="s">
        <v>62</v>
      </c>
      <c r="T3672" s="99">
        <v>59.56</v>
      </c>
      <c r="U3672" s="99" t="s">
        <v>63</v>
      </c>
      <c r="V3672" s="98" t="s">
        <v>9651</v>
      </c>
      <c r="W3672" s="98" t="s">
        <v>62</v>
      </c>
      <c r="X3672" s="98" t="s">
        <v>62</v>
      </c>
      <c r="Y3672" s="98" t="s">
        <v>62</v>
      </c>
      <c r="Z3672" s="98" t="s">
        <v>62</v>
      </c>
      <c r="AA3672" s="98" t="s">
        <v>62</v>
      </c>
      <c r="AB3672" s="98" t="s">
        <v>38322</v>
      </c>
      <c r="AC3672" s="98" t="s">
        <v>38323</v>
      </c>
      <c r="AD3672" s="98" t="s">
        <v>38324</v>
      </c>
      <c r="AE3672" s="98" t="s">
        <v>38325</v>
      </c>
      <c r="AF3672" s="98" t="s">
        <v>234</v>
      </c>
      <c r="AG3672" s="98" t="s">
        <v>38326</v>
      </c>
      <c r="AH3672" s="98" t="s">
        <v>73</v>
      </c>
      <c r="AI3672" s="98" t="s">
        <v>12907</v>
      </c>
      <c r="AJ3672" s="98" t="s">
        <v>38104</v>
      </c>
      <c r="AK3672" s="98" t="s">
        <v>38327</v>
      </c>
      <c r="AL3672" s="98" t="s">
        <v>75</v>
      </c>
      <c r="AM3672" s="98" t="s">
        <v>38328</v>
      </c>
      <c r="AN3672" s="98" t="s">
        <v>62</v>
      </c>
      <c r="AO3672" s="99" t="s">
        <v>62</v>
      </c>
      <c r="AP3672" s="98" t="s">
        <v>62</v>
      </c>
      <c r="AQ3672" s="98" t="s">
        <v>62</v>
      </c>
      <c r="AR3672" s="98" t="s">
        <v>62</v>
      </c>
      <c r="AS3672" s="98" t="s">
        <v>62</v>
      </c>
      <c r="AT3672" s="98" t="s">
        <v>62</v>
      </c>
      <c r="AU3672" s="98" t="s">
        <v>62</v>
      </c>
      <c r="AV3672" s="99" t="s">
        <v>57</v>
      </c>
      <c r="AW3672" s="98" t="s">
        <v>77</v>
      </c>
      <c r="AX3672" s="98" t="s">
        <v>57</v>
      </c>
      <c r="AY3672" s="98" t="s">
        <v>77</v>
      </c>
    </row>
    <row r="3673" spans="1:51" s="91" customFormat="1" ht="22.5" customHeight="1" x14ac:dyDescent="0.25">
      <c r="A3673" s="97" t="s">
        <v>38329</v>
      </c>
      <c r="B3673" s="98" t="s">
        <v>38330</v>
      </c>
      <c r="C3673" s="98" t="s">
        <v>595</v>
      </c>
      <c r="D3673" s="98" t="s">
        <v>12307</v>
      </c>
      <c r="E3673" s="98" t="s">
        <v>56</v>
      </c>
      <c r="F3673" s="99">
        <v>1</v>
      </c>
      <c r="G3673" s="99">
        <v>58.33</v>
      </c>
      <c r="H3673" s="99" t="s">
        <v>57</v>
      </c>
      <c r="I3673" s="99">
        <v>-13</v>
      </c>
      <c r="J3673" s="99" t="s">
        <v>57</v>
      </c>
      <c r="K3673" s="99" t="s">
        <v>57</v>
      </c>
      <c r="L3673" s="99">
        <v>45.33</v>
      </c>
      <c r="M3673" s="98" t="s">
        <v>666</v>
      </c>
      <c r="N3673" s="98" t="s">
        <v>62</v>
      </c>
      <c r="O3673" s="98" t="s">
        <v>14890</v>
      </c>
      <c r="P3673" s="98" t="s">
        <v>14891</v>
      </c>
      <c r="Q3673" s="98" t="s">
        <v>38868</v>
      </c>
      <c r="R3673" s="98" t="s">
        <v>14892</v>
      </c>
      <c r="S3673" s="98" t="s">
        <v>62</v>
      </c>
      <c r="T3673" s="99">
        <v>58.33</v>
      </c>
      <c r="U3673" s="99" t="s">
        <v>83</v>
      </c>
      <c r="V3673" s="98" t="s">
        <v>9651</v>
      </c>
      <c r="W3673" s="98" t="s">
        <v>62</v>
      </c>
      <c r="X3673" s="98" t="s">
        <v>62</v>
      </c>
      <c r="Y3673" s="98" t="s">
        <v>62</v>
      </c>
      <c r="Z3673" s="98" t="s">
        <v>62</v>
      </c>
      <c r="AA3673" s="98" t="s">
        <v>62</v>
      </c>
      <c r="AB3673" s="98" t="s">
        <v>38331</v>
      </c>
      <c r="AC3673" s="98" t="s">
        <v>38332</v>
      </c>
      <c r="AD3673" s="98" t="s">
        <v>38333</v>
      </c>
      <c r="AE3673" s="98" t="s">
        <v>647</v>
      </c>
      <c r="AF3673" s="98" t="s">
        <v>105</v>
      </c>
      <c r="AG3673" s="98" t="s">
        <v>38334</v>
      </c>
      <c r="AH3673" s="98" t="s">
        <v>73</v>
      </c>
      <c r="AI3673" s="98" t="s">
        <v>12907</v>
      </c>
      <c r="AJ3673" s="98" t="s">
        <v>38335</v>
      </c>
      <c r="AK3673" s="98" t="s">
        <v>12746</v>
      </c>
      <c r="AL3673" s="98" t="s">
        <v>75</v>
      </c>
      <c r="AM3673" s="98" t="s">
        <v>38336</v>
      </c>
      <c r="AN3673" s="98" t="s">
        <v>62</v>
      </c>
      <c r="AO3673" s="99" t="s">
        <v>62</v>
      </c>
      <c r="AP3673" s="98" t="s">
        <v>62</v>
      </c>
      <c r="AQ3673" s="98" t="s">
        <v>62</v>
      </c>
      <c r="AR3673" s="98" t="s">
        <v>62</v>
      </c>
      <c r="AS3673" s="98" t="s">
        <v>62</v>
      </c>
      <c r="AT3673" s="98" t="s">
        <v>62</v>
      </c>
      <c r="AU3673" s="98" t="s">
        <v>62</v>
      </c>
      <c r="AV3673" s="99" t="s">
        <v>57</v>
      </c>
      <c r="AW3673" s="98" t="s">
        <v>77</v>
      </c>
      <c r="AX3673" s="98" t="s">
        <v>57</v>
      </c>
      <c r="AY3673" s="98" t="s">
        <v>77</v>
      </c>
    </row>
    <row r="3674" spans="1:51" s="91" customFormat="1" ht="22.5" customHeight="1" x14ac:dyDescent="0.25">
      <c r="A3674" s="97" t="s">
        <v>38337</v>
      </c>
      <c r="B3674" s="98" t="s">
        <v>38338</v>
      </c>
      <c r="C3674" s="98" t="s">
        <v>595</v>
      </c>
      <c r="D3674" s="98" t="s">
        <v>12307</v>
      </c>
      <c r="E3674" s="98" t="s">
        <v>56</v>
      </c>
      <c r="F3674" s="99">
        <v>5</v>
      </c>
      <c r="G3674" s="99">
        <v>90.4</v>
      </c>
      <c r="H3674" s="99" t="s">
        <v>57</v>
      </c>
      <c r="I3674" s="99">
        <v>-45.35</v>
      </c>
      <c r="J3674" s="99" t="s">
        <v>57</v>
      </c>
      <c r="K3674" s="99" t="s">
        <v>57</v>
      </c>
      <c r="L3674" s="99">
        <v>45.05</v>
      </c>
      <c r="M3674" s="98" t="s">
        <v>666</v>
      </c>
      <c r="N3674" s="98" t="s">
        <v>62</v>
      </c>
      <c r="O3674" s="98" t="s">
        <v>27140</v>
      </c>
      <c r="P3674" s="98" t="s">
        <v>27141</v>
      </c>
      <c r="Q3674" s="98" t="s">
        <v>38868</v>
      </c>
      <c r="R3674" s="98" t="s">
        <v>27142</v>
      </c>
      <c r="S3674" s="98" t="s">
        <v>62</v>
      </c>
      <c r="T3674" s="99">
        <v>18.079999999999998</v>
      </c>
      <c r="U3674" s="99" t="s">
        <v>63</v>
      </c>
      <c r="V3674" s="98" t="s">
        <v>9651</v>
      </c>
      <c r="W3674" s="98" t="s">
        <v>62</v>
      </c>
      <c r="X3674" s="98" t="s">
        <v>62</v>
      </c>
      <c r="Y3674" s="98" t="s">
        <v>62</v>
      </c>
      <c r="Z3674" s="98" t="s">
        <v>62</v>
      </c>
      <c r="AA3674" s="98" t="s">
        <v>62</v>
      </c>
      <c r="AB3674" s="98" t="s">
        <v>38339</v>
      </c>
      <c r="AC3674" s="98" t="s">
        <v>38340</v>
      </c>
      <c r="AD3674" s="98" t="s">
        <v>38341</v>
      </c>
      <c r="AE3674" s="98" t="s">
        <v>10840</v>
      </c>
      <c r="AF3674" s="98" t="s">
        <v>71</v>
      </c>
      <c r="AG3674" s="98" t="s">
        <v>10841</v>
      </c>
      <c r="AH3674" s="98" t="s">
        <v>73</v>
      </c>
      <c r="AI3674" s="98" t="s">
        <v>12907</v>
      </c>
      <c r="AJ3674" s="98" t="s">
        <v>38342</v>
      </c>
      <c r="AK3674" s="98" t="s">
        <v>12314</v>
      </c>
      <c r="AL3674" s="98" t="s">
        <v>75</v>
      </c>
      <c r="AM3674" s="98" t="s">
        <v>38343</v>
      </c>
      <c r="AN3674" s="98" t="s">
        <v>62</v>
      </c>
      <c r="AO3674" s="99" t="s">
        <v>62</v>
      </c>
      <c r="AP3674" s="98" t="s">
        <v>62</v>
      </c>
      <c r="AQ3674" s="98" t="s">
        <v>62</v>
      </c>
      <c r="AR3674" s="98" t="s">
        <v>62</v>
      </c>
      <c r="AS3674" s="98" t="s">
        <v>62</v>
      </c>
      <c r="AT3674" s="98" t="s">
        <v>62</v>
      </c>
      <c r="AU3674" s="98" t="s">
        <v>62</v>
      </c>
      <c r="AV3674" s="99" t="s">
        <v>57</v>
      </c>
      <c r="AW3674" s="98" t="s">
        <v>77</v>
      </c>
      <c r="AX3674" s="98" t="s">
        <v>57</v>
      </c>
      <c r="AY3674" s="98" t="s">
        <v>77</v>
      </c>
    </row>
    <row r="3675" spans="1:51" s="91" customFormat="1" ht="22.5" customHeight="1" x14ac:dyDescent="0.25">
      <c r="A3675" s="97" t="s">
        <v>38344</v>
      </c>
      <c r="B3675" s="98" t="s">
        <v>38338</v>
      </c>
      <c r="C3675" s="98" t="s">
        <v>595</v>
      </c>
      <c r="D3675" s="98" t="s">
        <v>12307</v>
      </c>
      <c r="E3675" s="98" t="s">
        <v>77</v>
      </c>
      <c r="F3675" s="99">
        <v>1</v>
      </c>
      <c r="G3675" s="99">
        <v>61.15</v>
      </c>
      <c r="H3675" s="99">
        <v>15.9</v>
      </c>
      <c r="I3675" s="99">
        <v>-13.34</v>
      </c>
      <c r="J3675" s="99" t="s">
        <v>57</v>
      </c>
      <c r="K3675" s="99" t="s">
        <v>57</v>
      </c>
      <c r="L3675" s="99">
        <v>63.71</v>
      </c>
      <c r="M3675" s="98" t="s">
        <v>666</v>
      </c>
      <c r="N3675" s="98" t="s">
        <v>62</v>
      </c>
      <c r="O3675" s="98" t="s">
        <v>13007</v>
      </c>
      <c r="P3675" s="98" t="s">
        <v>20389</v>
      </c>
      <c r="Q3675" s="98" t="s">
        <v>38868</v>
      </c>
      <c r="R3675" s="98" t="s">
        <v>15800</v>
      </c>
      <c r="S3675" s="98" t="s">
        <v>62</v>
      </c>
      <c r="T3675" s="99">
        <v>61.15</v>
      </c>
      <c r="U3675" s="99" t="s">
        <v>83</v>
      </c>
      <c r="V3675" s="98" t="s">
        <v>64</v>
      </c>
      <c r="W3675" s="98" t="s">
        <v>38345</v>
      </c>
      <c r="X3675" s="98" t="s">
        <v>38346</v>
      </c>
      <c r="Y3675" s="98" t="s">
        <v>38347</v>
      </c>
      <c r="Z3675" s="98" t="s">
        <v>62</v>
      </c>
      <c r="AA3675" s="98" t="s">
        <v>62</v>
      </c>
      <c r="AB3675" s="98" t="s">
        <v>38345</v>
      </c>
      <c r="AC3675" s="98" t="s">
        <v>38348</v>
      </c>
      <c r="AD3675" s="98" t="s">
        <v>38349</v>
      </c>
      <c r="AE3675" s="98" t="s">
        <v>330</v>
      </c>
      <c r="AF3675" s="98" t="s">
        <v>234</v>
      </c>
      <c r="AG3675" s="98" t="s">
        <v>38350</v>
      </c>
      <c r="AH3675" s="98" t="s">
        <v>73</v>
      </c>
      <c r="AI3675" s="98" t="s">
        <v>236</v>
      </c>
      <c r="AJ3675" s="98" t="s">
        <v>38351</v>
      </c>
      <c r="AK3675" s="98" t="s">
        <v>38352</v>
      </c>
      <c r="AL3675" s="98" t="s">
        <v>12959</v>
      </c>
      <c r="AM3675" s="98" t="s">
        <v>38353</v>
      </c>
      <c r="AN3675" s="98" t="s">
        <v>62</v>
      </c>
      <c r="AO3675" s="99" t="s">
        <v>62</v>
      </c>
      <c r="AP3675" s="98" t="s">
        <v>62</v>
      </c>
      <c r="AQ3675" s="98" t="s">
        <v>62</v>
      </c>
      <c r="AR3675" s="98" t="s">
        <v>62</v>
      </c>
      <c r="AS3675" s="98" t="s">
        <v>62</v>
      </c>
      <c r="AT3675" s="98" t="s">
        <v>62</v>
      </c>
      <c r="AU3675" s="98" t="s">
        <v>62</v>
      </c>
      <c r="AV3675" s="99" t="s">
        <v>57</v>
      </c>
      <c r="AW3675" s="98" t="s">
        <v>77</v>
      </c>
      <c r="AX3675" s="98" t="s">
        <v>57</v>
      </c>
      <c r="AY3675" s="98" t="s">
        <v>77</v>
      </c>
    </row>
    <row r="3676" spans="1:51" s="91" customFormat="1" ht="22.5" customHeight="1" x14ac:dyDescent="0.25">
      <c r="A3676" s="97" t="s">
        <v>38354</v>
      </c>
      <c r="B3676" s="98" t="s">
        <v>38355</v>
      </c>
      <c r="C3676" s="98" t="s">
        <v>595</v>
      </c>
      <c r="D3676" s="98" t="s">
        <v>11391</v>
      </c>
      <c r="E3676" s="98" t="s">
        <v>77</v>
      </c>
      <c r="F3676" s="99">
        <v>1</v>
      </c>
      <c r="G3676" s="99">
        <v>43.18</v>
      </c>
      <c r="H3676" s="99">
        <v>13.35</v>
      </c>
      <c r="I3676" s="99">
        <v>-11.18</v>
      </c>
      <c r="J3676" s="99">
        <v>-13.35</v>
      </c>
      <c r="K3676" s="99" t="s">
        <v>57</v>
      </c>
      <c r="L3676" s="99">
        <v>32</v>
      </c>
      <c r="M3676" s="98" t="s">
        <v>666</v>
      </c>
      <c r="N3676" s="98" t="s">
        <v>56</v>
      </c>
      <c r="O3676" s="114">
        <v>2327</v>
      </c>
      <c r="P3676" s="98" t="s">
        <v>16183</v>
      </c>
      <c r="Q3676" s="98" t="s">
        <v>38868</v>
      </c>
      <c r="R3676" s="98" t="s">
        <v>16184</v>
      </c>
      <c r="S3676" s="98" t="s">
        <v>62</v>
      </c>
      <c r="T3676" s="99">
        <v>43.18</v>
      </c>
      <c r="U3676" s="99" t="s">
        <v>83</v>
      </c>
      <c r="V3676" s="98" t="s">
        <v>64</v>
      </c>
      <c r="W3676" s="98" t="s">
        <v>38356</v>
      </c>
      <c r="X3676" s="98" t="s">
        <v>38357</v>
      </c>
      <c r="Y3676" s="98" t="s">
        <v>38358</v>
      </c>
      <c r="Z3676" s="98" t="s">
        <v>62</v>
      </c>
      <c r="AA3676" s="98" t="s">
        <v>62</v>
      </c>
      <c r="AB3676" s="98" t="s">
        <v>38356</v>
      </c>
      <c r="AC3676" s="98" t="s">
        <v>38359</v>
      </c>
      <c r="AD3676" s="98" t="s">
        <v>38360</v>
      </c>
      <c r="AE3676" s="98" t="s">
        <v>2662</v>
      </c>
      <c r="AF3676" s="98" t="s">
        <v>234</v>
      </c>
      <c r="AG3676" s="98" t="s">
        <v>38361</v>
      </c>
      <c r="AH3676" s="98" t="s">
        <v>73</v>
      </c>
      <c r="AI3676" s="98" t="s">
        <v>74</v>
      </c>
      <c r="AJ3676" s="98" t="s">
        <v>37269</v>
      </c>
      <c r="AK3676" s="98" t="s">
        <v>38362</v>
      </c>
      <c r="AL3676" s="98" t="s">
        <v>75</v>
      </c>
      <c r="AM3676" s="98" t="s">
        <v>38363</v>
      </c>
      <c r="AN3676" s="98" t="s">
        <v>38364</v>
      </c>
      <c r="AO3676" s="99" t="s">
        <v>62</v>
      </c>
      <c r="AP3676" s="98" t="s">
        <v>62</v>
      </c>
      <c r="AQ3676" s="98" t="s">
        <v>62</v>
      </c>
      <c r="AR3676" s="98" t="s">
        <v>62</v>
      </c>
      <c r="AS3676" s="98" t="s">
        <v>62</v>
      </c>
      <c r="AT3676" s="98" t="s">
        <v>62</v>
      </c>
      <c r="AU3676" s="98" t="s">
        <v>62</v>
      </c>
      <c r="AV3676" s="99" t="s">
        <v>57</v>
      </c>
      <c r="AW3676" s="98" t="s">
        <v>77</v>
      </c>
      <c r="AX3676" s="98" t="s">
        <v>57</v>
      </c>
      <c r="AY3676" s="98" t="s">
        <v>77</v>
      </c>
    </row>
    <row r="3677" spans="1:51" s="91" customFormat="1" ht="22.5" customHeight="1" x14ac:dyDescent="0.25">
      <c r="A3677" s="97" t="s">
        <v>38365</v>
      </c>
      <c r="B3677" s="98" t="s">
        <v>38366</v>
      </c>
      <c r="C3677" s="98" t="s">
        <v>595</v>
      </c>
      <c r="D3677" s="98" t="s">
        <v>12307</v>
      </c>
      <c r="E3677" s="98" t="s">
        <v>56</v>
      </c>
      <c r="F3677" s="99">
        <v>1</v>
      </c>
      <c r="G3677" s="99">
        <v>59.85</v>
      </c>
      <c r="H3677" s="99" t="s">
        <v>57</v>
      </c>
      <c r="I3677" s="99">
        <v>-16.170000000000002</v>
      </c>
      <c r="J3677" s="99" t="s">
        <v>57</v>
      </c>
      <c r="K3677" s="99" t="s">
        <v>57</v>
      </c>
      <c r="L3677" s="99">
        <v>43.68</v>
      </c>
      <c r="M3677" s="98" t="s">
        <v>666</v>
      </c>
      <c r="N3677" s="98" t="s">
        <v>62</v>
      </c>
      <c r="O3677" s="98" t="s">
        <v>1516</v>
      </c>
      <c r="P3677" s="98" t="s">
        <v>12924</v>
      </c>
      <c r="Q3677" s="98" t="s">
        <v>38868</v>
      </c>
      <c r="R3677" s="98" t="s">
        <v>12925</v>
      </c>
      <c r="S3677" s="98" t="s">
        <v>62</v>
      </c>
      <c r="T3677" s="99">
        <v>59.85</v>
      </c>
      <c r="U3677" s="99" t="s">
        <v>63</v>
      </c>
      <c r="V3677" s="98" t="s">
        <v>9651</v>
      </c>
      <c r="W3677" s="98" t="s">
        <v>62</v>
      </c>
      <c r="X3677" s="98" t="s">
        <v>62</v>
      </c>
      <c r="Y3677" s="98" t="s">
        <v>62</v>
      </c>
      <c r="Z3677" s="98" t="s">
        <v>62</v>
      </c>
      <c r="AA3677" s="98" t="s">
        <v>62</v>
      </c>
      <c r="AB3677" s="98" t="s">
        <v>38367</v>
      </c>
      <c r="AC3677" s="98" t="s">
        <v>38368</v>
      </c>
      <c r="AD3677" s="98" t="s">
        <v>38369</v>
      </c>
      <c r="AE3677" s="98" t="s">
        <v>16223</v>
      </c>
      <c r="AF3677" s="98" t="s">
        <v>234</v>
      </c>
      <c r="AG3677" s="98" t="s">
        <v>16224</v>
      </c>
      <c r="AH3677" s="98" t="s">
        <v>73</v>
      </c>
      <c r="AI3677" s="98" t="s">
        <v>12907</v>
      </c>
      <c r="AJ3677" s="98" t="s">
        <v>38370</v>
      </c>
      <c r="AK3677" s="98" t="s">
        <v>38371</v>
      </c>
      <c r="AL3677" s="98" t="s">
        <v>75</v>
      </c>
      <c r="AM3677" s="98" t="s">
        <v>38372</v>
      </c>
      <c r="AN3677" s="98" t="s">
        <v>62</v>
      </c>
      <c r="AO3677" s="99" t="s">
        <v>62</v>
      </c>
      <c r="AP3677" s="98" t="s">
        <v>62</v>
      </c>
      <c r="AQ3677" s="98" t="s">
        <v>62</v>
      </c>
      <c r="AR3677" s="98" t="s">
        <v>62</v>
      </c>
      <c r="AS3677" s="98" t="s">
        <v>62</v>
      </c>
      <c r="AT3677" s="98" t="s">
        <v>62</v>
      </c>
      <c r="AU3677" s="98" t="s">
        <v>62</v>
      </c>
      <c r="AV3677" s="99" t="s">
        <v>57</v>
      </c>
      <c r="AW3677" s="98" t="s">
        <v>77</v>
      </c>
      <c r="AX3677" s="98" t="s">
        <v>57</v>
      </c>
      <c r="AY3677" s="98" t="s">
        <v>77</v>
      </c>
    </row>
    <row r="3678" spans="1:51" s="91" customFormat="1" ht="22.5" customHeight="1" x14ac:dyDescent="0.25">
      <c r="A3678" s="97" t="s">
        <v>38373</v>
      </c>
      <c r="B3678" s="98" t="s">
        <v>38374</v>
      </c>
      <c r="C3678" s="98" t="s">
        <v>595</v>
      </c>
      <c r="D3678" s="98" t="s">
        <v>12307</v>
      </c>
      <c r="E3678" s="98" t="s">
        <v>56</v>
      </c>
      <c r="F3678" s="99">
        <v>1</v>
      </c>
      <c r="G3678" s="99">
        <v>59.56</v>
      </c>
      <c r="H3678" s="99" t="s">
        <v>57</v>
      </c>
      <c r="I3678" s="99">
        <v>-16.13</v>
      </c>
      <c r="J3678" s="99" t="s">
        <v>57</v>
      </c>
      <c r="K3678" s="99" t="s">
        <v>57</v>
      </c>
      <c r="L3678" s="99">
        <v>43.43</v>
      </c>
      <c r="M3678" s="98" t="s">
        <v>666</v>
      </c>
      <c r="N3678" s="98" t="s">
        <v>56</v>
      </c>
      <c r="O3678" s="98" t="s">
        <v>13007</v>
      </c>
      <c r="P3678" s="98" t="s">
        <v>13008</v>
      </c>
      <c r="Q3678" s="98" t="s">
        <v>38868</v>
      </c>
      <c r="R3678" s="98" t="s">
        <v>13009</v>
      </c>
      <c r="S3678" s="98" t="s">
        <v>62</v>
      </c>
      <c r="T3678" s="99">
        <v>59.56</v>
      </c>
      <c r="U3678" s="99" t="s">
        <v>63</v>
      </c>
      <c r="V3678" s="98" t="s">
        <v>9651</v>
      </c>
      <c r="W3678" s="98" t="s">
        <v>62</v>
      </c>
      <c r="X3678" s="98" t="s">
        <v>62</v>
      </c>
      <c r="Y3678" s="98" t="s">
        <v>62</v>
      </c>
      <c r="Z3678" s="98" t="s">
        <v>62</v>
      </c>
      <c r="AA3678" s="98" t="s">
        <v>62</v>
      </c>
      <c r="AB3678" s="98" t="s">
        <v>38375</v>
      </c>
      <c r="AC3678" s="98" t="s">
        <v>38376</v>
      </c>
      <c r="AD3678" s="98" t="s">
        <v>38377</v>
      </c>
      <c r="AE3678" s="98" t="s">
        <v>422</v>
      </c>
      <c r="AF3678" s="98" t="s">
        <v>234</v>
      </c>
      <c r="AG3678" s="98" t="s">
        <v>38378</v>
      </c>
      <c r="AH3678" s="98" t="s">
        <v>73</v>
      </c>
      <c r="AI3678" s="98" t="s">
        <v>12907</v>
      </c>
      <c r="AJ3678" s="98" t="s">
        <v>38379</v>
      </c>
      <c r="AK3678" s="98" t="s">
        <v>38380</v>
      </c>
      <c r="AL3678" s="98" t="s">
        <v>75</v>
      </c>
      <c r="AM3678" s="98" t="s">
        <v>38381</v>
      </c>
      <c r="AN3678" s="98" t="s">
        <v>62</v>
      </c>
      <c r="AO3678" s="99" t="s">
        <v>62</v>
      </c>
      <c r="AP3678" s="98" t="s">
        <v>62</v>
      </c>
      <c r="AQ3678" s="98" t="s">
        <v>62</v>
      </c>
      <c r="AR3678" s="98" t="s">
        <v>62</v>
      </c>
      <c r="AS3678" s="98" t="s">
        <v>62</v>
      </c>
      <c r="AT3678" s="98" t="s">
        <v>62</v>
      </c>
      <c r="AU3678" s="98" t="s">
        <v>62</v>
      </c>
      <c r="AV3678" s="99" t="s">
        <v>57</v>
      </c>
      <c r="AW3678" s="98" t="s">
        <v>77</v>
      </c>
      <c r="AX3678" s="98" t="s">
        <v>57</v>
      </c>
      <c r="AY3678" s="98" t="s">
        <v>77</v>
      </c>
    </row>
    <row r="3679" spans="1:51" s="91" customFormat="1" ht="22.5" customHeight="1" x14ac:dyDescent="0.25">
      <c r="A3679" s="97" t="s">
        <v>38382</v>
      </c>
      <c r="B3679" s="98" t="s">
        <v>12623</v>
      </c>
      <c r="C3679" s="98" t="s">
        <v>595</v>
      </c>
      <c r="D3679" s="98" t="s">
        <v>12307</v>
      </c>
      <c r="E3679" s="98" t="s">
        <v>77</v>
      </c>
      <c r="F3679" s="99">
        <v>1</v>
      </c>
      <c r="G3679" s="99">
        <v>59.85</v>
      </c>
      <c r="H3679" s="99">
        <v>13.72</v>
      </c>
      <c r="I3679" s="99">
        <v>-16.170000000000002</v>
      </c>
      <c r="J3679" s="99">
        <v>-13.72</v>
      </c>
      <c r="K3679" s="99" t="s">
        <v>57</v>
      </c>
      <c r="L3679" s="99">
        <v>43.68</v>
      </c>
      <c r="M3679" s="98" t="s">
        <v>666</v>
      </c>
      <c r="N3679" s="98" t="s">
        <v>56</v>
      </c>
      <c r="O3679" s="98" t="s">
        <v>1516</v>
      </c>
      <c r="P3679" s="98" t="s">
        <v>12924</v>
      </c>
      <c r="Q3679" s="98" t="s">
        <v>38868</v>
      </c>
      <c r="R3679" s="98" t="s">
        <v>12925</v>
      </c>
      <c r="S3679" s="98" t="s">
        <v>62</v>
      </c>
      <c r="T3679" s="99">
        <v>59.85</v>
      </c>
      <c r="U3679" s="99" t="s">
        <v>63</v>
      </c>
      <c r="V3679" s="98" t="s">
        <v>9651</v>
      </c>
      <c r="W3679" s="98" t="s">
        <v>62</v>
      </c>
      <c r="X3679" s="98" t="s">
        <v>62</v>
      </c>
      <c r="Y3679" s="98" t="s">
        <v>62</v>
      </c>
      <c r="Z3679" s="98" t="s">
        <v>62</v>
      </c>
      <c r="AA3679" s="98" t="s">
        <v>62</v>
      </c>
      <c r="AB3679" s="98" t="s">
        <v>38383</v>
      </c>
      <c r="AC3679" s="98" t="s">
        <v>38384</v>
      </c>
      <c r="AD3679" s="98" t="s">
        <v>38385</v>
      </c>
      <c r="AE3679" s="98" t="s">
        <v>26155</v>
      </c>
      <c r="AF3679" s="98" t="s">
        <v>234</v>
      </c>
      <c r="AG3679" s="98" t="s">
        <v>26156</v>
      </c>
      <c r="AH3679" s="98" t="s">
        <v>73</v>
      </c>
      <c r="AI3679" s="98" t="s">
        <v>12907</v>
      </c>
      <c r="AJ3679" s="98" t="s">
        <v>38386</v>
      </c>
      <c r="AK3679" s="98" t="s">
        <v>38387</v>
      </c>
      <c r="AL3679" s="98" t="s">
        <v>75</v>
      </c>
      <c r="AM3679" s="98" t="s">
        <v>38388</v>
      </c>
      <c r="AN3679" s="98" t="s">
        <v>62</v>
      </c>
      <c r="AO3679" s="99" t="s">
        <v>62</v>
      </c>
      <c r="AP3679" s="98" t="s">
        <v>62</v>
      </c>
      <c r="AQ3679" s="98" t="s">
        <v>62</v>
      </c>
      <c r="AR3679" s="98" t="s">
        <v>62</v>
      </c>
      <c r="AS3679" s="98" t="s">
        <v>62</v>
      </c>
      <c r="AT3679" s="98" t="s">
        <v>62</v>
      </c>
      <c r="AU3679" s="98" t="s">
        <v>62</v>
      </c>
      <c r="AV3679" s="99" t="s">
        <v>57</v>
      </c>
      <c r="AW3679" s="98" t="s">
        <v>77</v>
      </c>
      <c r="AX3679" s="98" t="s">
        <v>57</v>
      </c>
      <c r="AY3679" s="98" t="s">
        <v>77</v>
      </c>
    </row>
    <row r="3680" spans="1:51" s="91" customFormat="1" ht="22.5" customHeight="1" x14ac:dyDescent="0.25">
      <c r="A3680" s="97" t="s">
        <v>38389</v>
      </c>
      <c r="B3680" s="98" t="s">
        <v>38390</v>
      </c>
      <c r="C3680" s="98" t="s">
        <v>595</v>
      </c>
      <c r="D3680" s="98" t="s">
        <v>12307</v>
      </c>
      <c r="E3680" s="98" t="s">
        <v>77</v>
      </c>
      <c r="F3680" s="99">
        <v>1</v>
      </c>
      <c r="G3680" s="99">
        <v>59.85</v>
      </c>
      <c r="H3680" s="99">
        <v>13.72</v>
      </c>
      <c r="I3680" s="99">
        <v>-16.170000000000002</v>
      </c>
      <c r="J3680" s="99">
        <v>-13.72</v>
      </c>
      <c r="K3680" s="99" t="s">
        <v>57</v>
      </c>
      <c r="L3680" s="99">
        <v>43.68</v>
      </c>
      <c r="M3680" s="98" t="s">
        <v>666</v>
      </c>
      <c r="N3680" s="98" t="s">
        <v>56</v>
      </c>
      <c r="O3680" s="98" t="s">
        <v>1516</v>
      </c>
      <c r="P3680" s="98" t="s">
        <v>12924</v>
      </c>
      <c r="Q3680" s="98" t="s">
        <v>38868</v>
      </c>
      <c r="R3680" s="98" t="s">
        <v>12925</v>
      </c>
      <c r="S3680" s="98" t="s">
        <v>62</v>
      </c>
      <c r="T3680" s="99">
        <v>59.85</v>
      </c>
      <c r="U3680" s="99" t="s">
        <v>63</v>
      </c>
      <c r="V3680" s="98" t="s">
        <v>9651</v>
      </c>
      <c r="W3680" s="98" t="s">
        <v>62</v>
      </c>
      <c r="X3680" s="98" t="s">
        <v>62</v>
      </c>
      <c r="Y3680" s="98" t="s">
        <v>62</v>
      </c>
      <c r="Z3680" s="98" t="s">
        <v>62</v>
      </c>
      <c r="AA3680" s="98" t="s">
        <v>62</v>
      </c>
      <c r="AB3680" s="98" t="s">
        <v>38391</v>
      </c>
      <c r="AC3680" s="98" t="s">
        <v>38392</v>
      </c>
      <c r="AD3680" s="98" t="s">
        <v>38393</v>
      </c>
      <c r="AE3680" s="98" t="s">
        <v>14931</v>
      </c>
      <c r="AF3680" s="98" t="s">
        <v>234</v>
      </c>
      <c r="AG3680" s="98" t="s">
        <v>38394</v>
      </c>
      <c r="AH3680" s="98" t="s">
        <v>73</v>
      </c>
      <c r="AI3680" s="98" t="s">
        <v>12907</v>
      </c>
      <c r="AJ3680" s="98" t="s">
        <v>38104</v>
      </c>
      <c r="AK3680" s="98" t="s">
        <v>38395</v>
      </c>
      <c r="AL3680" s="98" t="s">
        <v>75</v>
      </c>
      <c r="AM3680" s="98" t="s">
        <v>38396</v>
      </c>
      <c r="AN3680" s="98" t="s">
        <v>62</v>
      </c>
      <c r="AO3680" s="99" t="s">
        <v>62</v>
      </c>
      <c r="AP3680" s="98" t="s">
        <v>62</v>
      </c>
      <c r="AQ3680" s="98" t="s">
        <v>62</v>
      </c>
      <c r="AR3680" s="98" t="s">
        <v>62</v>
      </c>
      <c r="AS3680" s="98" t="s">
        <v>62</v>
      </c>
      <c r="AT3680" s="98" t="s">
        <v>62</v>
      </c>
      <c r="AU3680" s="98" t="s">
        <v>62</v>
      </c>
      <c r="AV3680" s="99" t="s">
        <v>57</v>
      </c>
      <c r="AW3680" s="98" t="s">
        <v>77</v>
      </c>
      <c r="AX3680" s="98" t="s">
        <v>57</v>
      </c>
      <c r="AY3680" s="98" t="s">
        <v>77</v>
      </c>
    </row>
    <row r="3681" spans="1:51" s="91" customFormat="1" ht="22.5" customHeight="1" x14ac:dyDescent="0.25">
      <c r="A3681" s="97" t="s">
        <v>38397</v>
      </c>
      <c r="B3681" s="98" t="s">
        <v>38398</v>
      </c>
      <c r="C3681" s="98" t="s">
        <v>595</v>
      </c>
      <c r="D3681" s="98" t="s">
        <v>11391</v>
      </c>
      <c r="E3681" s="98" t="s">
        <v>77</v>
      </c>
      <c r="F3681" s="99">
        <v>1</v>
      </c>
      <c r="G3681" s="99">
        <v>108.89</v>
      </c>
      <c r="H3681" s="99">
        <v>20.04</v>
      </c>
      <c r="I3681" s="99">
        <v>-18.510000000000002</v>
      </c>
      <c r="J3681" s="99">
        <v>-41.49</v>
      </c>
      <c r="K3681" s="99" t="s">
        <v>57</v>
      </c>
      <c r="L3681" s="99">
        <v>68.930000000000007</v>
      </c>
      <c r="M3681" s="98" t="s">
        <v>666</v>
      </c>
      <c r="N3681" s="98" t="s">
        <v>62</v>
      </c>
      <c r="O3681" s="98" t="s">
        <v>38399</v>
      </c>
      <c r="P3681" s="98" t="s">
        <v>38400</v>
      </c>
      <c r="Q3681" s="98" t="s">
        <v>38868</v>
      </c>
      <c r="R3681" s="98" t="s">
        <v>30103</v>
      </c>
      <c r="S3681" s="98" t="s">
        <v>62</v>
      </c>
      <c r="T3681" s="99">
        <v>108.89</v>
      </c>
      <c r="U3681" s="99" t="s">
        <v>63</v>
      </c>
      <c r="V3681" s="98" t="s">
        <v>64</v>
      </c>
      <c r="W3681" s="98" t="s">
        <v>38401</v>
      </c>
      <c r="X3681" s="98" t="s">
        <v>38402</v>
      </c>
      <c r="Y3681" s="98" t="s">
        <v>38403</v>
      </c>
      <c r="Z3681" s="98" t="s">
        <v>62</v>
      </c>
      <c r="AA3681" s="98" t="s">
        <v>62</v>
      </c>
      <c r="AB3681" s="98" t="s">
        <v>38401</v>
      </c>
      <c r="AC3681" s="98" t="s">
        <v>38404</v>
      </c>
      <c r="AD3681" s="98" t="s">
        <v>38405</v>
      </c>
      <c r="AE3681" s="98" t="s">
        <v>38406</v>
      </c>
      <c r="AF3681" s="98" t="s">
        <v>1814</v>
      </c>
      <c r="AG3681" s="98" t="s">
        <v>38407</v>
      </c>
      <c r="AH3681" s="98" t="s">
        <v>73</v>
      </c>
      <c r="AI3681" s="98" t="s">
        <v>74</v>
      </c>
      <c r="AJ3681" s="98" t="s">
        <v>12531</v>
      </c>
      <c r="AK3681" s="98" t="s">
        <v>38408</v>
      </c>
      <c r="AL3681" s="98" t="s">
        <v>75</v>
      </c>
      <c r="AM3681" s="98" t="s">
        <v>38409</v>
      </c>
      <c r="AN3681" s="98" t="s">
        <v>62</v>
      </c>
      <c r="AO3681" s="99" t="s">
        <v>62</v>
      </c>
      <c r="AP3681" s="98" t="s">
        <v>62</v>
      </c>
      <c r="AQ3681" s="98" t="s">
        <v>62</v>
      </c>
      <c r="AR3681" s="98" t="s">
        <v>62</v>
      </c>
      <c r="AS3681" s="98" t="s">
        <v>62</v>
      </c>
      <c r="AT3681" s="98" t="s">
        <v>62</v>
      </c>
      <c r="AU3681" s="98" t="s">
        <v>62</v>
      </c>
      <c r="AV3681" s="99" t="s">
        <v>57</v>
      </c>
      <c r="AW3681" s="98" t="s">
        <v>77</v>
      </c>
      <c r="AX3681" s="98" t="s">
        <v>57</v>
      </c>
      <c r="AY3681" s="98" t="s">
        <v>77</v>
      </c>
    </row>
    <row r="3682" spans="1:51" s="91" customFormat="1" ht="22.5" customHeight="1" x14ac:dyDescent="0.25">
      <c r="A3682" s="97" t="s">
        <v>38410</v>
      </c>
      <c r="B3682" s="98" t="s">
        <v>38411</v>
      </c>
      <c r="C3682" s="98" t="s">
        <v>595</v>
      </c>
      <c r="D3682" s="98" t="s">
        <v>12307</v>
      </c>
      <c r="E3682" s="98" t="s">
        <v>77</v>
      </c>
      <c r="F3682" s="99">
        <v>1</v>
      </c>
      <c r="G3682" s="99">
        <v>110.57</v>
      </c>
      <c r="H3682" s="99">
        <v>1.59</v>
      </c>
      <c r="I3682" s="99">
        <v>-18.8</v>
      </c>
      <c r="J3682" s="99" t="s">
        <v>57</v>
      </c>
      <c r="K3682" s="99" t="s">
        <v>57</v>
      </c>
      <c r="L3682" s="99">
        <v>93.36</v>
      </c>
      <c r="M3682" s="98" t="s">
        <v>666</v>
      </c>
      <c r="N3682" s="98" t="s">
        <v>62</v>
      </c>
      <c r="O3682" s="114">
        <v>10107</v>
      </c>
      <c r="P3682" s="98" t="s">
        <v>12985</v>
      </c>
      <c r="Q3682" s="98" t="s">
        <v>38868</v>
      </c>
      <c r="R3682" s="98" t="s">
        <v>12986</v>
      </c>
      <c r="S3682" s="98" t="s">
        <v>62</v>
      </c>
      <c r="T3682" s="99">
        <v>110.57</v>
      </c>
      <c r="U3682" s="99" t="s">
        <v>63</v>
      </c>
      <c r="V3682" s="98" t="s">
        <v>64</v>
      </c>
      <c r="W3682" s="98" t="s">
        <v>38412</v>
      </c>
      <c r="X3682" s="98" t="s">
        <v>38413</v>
      </c>
      <c r="Y3682" s="98" t="s">
        <v>38414</v>
      </c>
      <c r="Z3682" s="98" t="s">
        <v>62</v>
      </c>
      <c r="AA3682" s="98" t="s">
        <v>62</v>
      </c>
      <c r="AB3682" s="98" t="s">
        <v>38412</v>
      </c>
      <c r="AC3682" s="98" t="s">
        <v>38415</v>
      </c>
      <c r="AD3682" s="98" t="s">
        <v>38416</v>
      </c>
      <c r="AE3682" s="98" t="s">
        <v>234</v>
      </c>
      <c r="AF3682" s="98" t="s">
        <v>234</v>
      </c>
      <c r="AG3682" s="98" t="s">
        <v>38417</v>
      </c>
      <c r="AH3682" s="98" t="s">
        <v>73</v>
      </c>
      <c r="AI3682" s="98" t="s">
        <v>236</v>
      </c>
      <c r="AJ3682" s="98" t="s">
        <v>38418</v>
      </c>
      <c r="AK3682" s="98" t="s">
        <v>38419</v>
      </c>
      <c r="AL3682" s="98" t="s">
        <v>7666</v>
      </c>
      <c r="AM3682" s="98" t="s">
        <v>38420</v>
      </c>
      <c r="AN3682" s="98" t="s">
        <v>62</v>
      </c>
      <c r="AO3682" s="99" t="s">
        <v>62</v>
      </c>
      <c r="AP3682" s="98" t="s">
        <v>62</v>
      </c>
      <c r="AQ3682" s="98" t="s">
        <v>62</v>
      </c>
      <c r="AR3682" s="98" t="s">
        <v>62</v>
      </c>
      <c r="AS3682" s="98" t="s">
        <v>62</v>
      </c>
      <c r="AT3682" s="98" t="s">
        <v>62</v>
      </c>
      <c r="AU3682" s="98" t="s">
        <v>62</v>
      </c>
      <c r="AV3682" s="99" t="s">
        <v>57</v>
      </c>
      <c r="AW3682" s="98" t="s">
        <v>77</v>
      </c>
      <c r="AX3682" s="98" t="s">
        <v>57</v>
      </c>
      <c r="AY3682" s="98" t="s">
        <v>77</v>
      </c>
    </row>
    <row r="3683" spans="1:51" s="91" customFormat="1" ht="22.5" customHeight="1" x14ac:dyDescent="0.25">
      <c r="A3683" s="97" t="s">
        <v>38421</v>
      </c>
      <c r="B3683" s="98" t="s">
        <v>38422</v>
      </c>
      <c r="C3683" s="98" t="s">
        <v>595</v>
      </c>
      <c r="D3683" s="98" t="s">
        <v>11391</v>
      </c>
      <c r="E3683" s="98" t="s">
        <v>77</v>
      </c>
      <c r="F3683" s="99">
        <v>1</v>
      </c>
      <c r="G3683" s="99">
        <v>141.33000000000001</v>
      </c>
      <c r="H3683" s="99" t="s">
        <v>57</v>
      </c>
      <c r="I3683" s="99">
        <v>-16.96</v>
      </c>
      <c r="J3683" s="99">
        <v>-23.95</v>
      </c>
      <c r="K3683" s="99" t="s">
        <v>57</v>
      </c>
      <c r="L3683" s="99">
        <v>100.42</v>
      </c>
      <c r="M3683" s="98" t="s">
        <v>666</v>
      </c>
      <c r="N3683" s="98" t="s">
        <v>62</v>
      </c>
      <c r="O3683" s="98" t="s">
        <v>18960</v>
      </c>
      <c r="P3683" s="98" t="s">
        <v>18961</v>
      </c>
      <c r="Q3683" s="98" t="s">
        <v>38868</v>
      </c>
      <c r="R3683" s="98" t="s">
        <v>18962</v>
      </c>
      <c r="S3683" s="98" t="s">
        <v>62</v>
      </c>
      <c r="T3683" s="99">
        <v>141.33000000000001</v>
      </c>
      <c r="U3683" s="99" t="s">
        <v>83</v>
      </c>
      <c r="V3683" s="98" t="s">
        <v>64</v>
      </c>
      <c r="W3683" s="98" t="s">
        <v>38423</v>
      </c>
      <c r="X3683" s="98" t="s">
        <v>38424</v>
      </c>
      <c r="Y3683" s="98" t="s">
        <v>38425</v>
      </c>
      <c r="Z3683" s="98" t="s">
        <v>62</v>
      </c>
      <c r="AA3683" s="98" t="s">
        <v>62</v>
      </c>
      <c r="AB3683" s="98" t="s">
        <v>38423</v>
      </c>
      <c r="AC3683" s="98" t="s">
        <v>38426</v>
      </c>
      <c r="AD3683" s="98" t="s">
        <v>38427</v>
      </c>
      <c r="AE3683" s="98" t="s">
        <v>1353</v>
      </c>
      <c r="AF3683" s="98" t="s">
        <v>234</v>
      </c>
      <c r="AG3683" s="98" t="s">
        <v>38428</v>
      </c>
      <c r="AH3683" s="98" t="s">
        <v>73</v>
      </c>
      <c r="AI3683" s="98" t="s">
        <v>74</v>
      </c>
      <c r="AJ3683" s="98" t="s">
        <v>12349</v>
      </c>
      <c r="AK3683" s="98" t="s">
        <v>38429</v>
      </c>
      <c r="AL3683" s="98" t="s">
        <v>75</v>
      </c>
      <c r="AM3683" s="98" t="s">
        <v>38430</v>
      </c>
      <c r="AN3683" s="98" t="s">
        <v>62</v>
      </c>
      <c r="AO3683" s="99" t="s">
        <v>62</v>
      </c>
      <c r="AP3683" s="98" t="s">
        <v>62</v>
      </c>
      <c r="AQ3683" s="98" t="s">
        <v>62</v>
      </c>
      <c r="AR3683" s="98" t="s">
        <v>62</v>
      </c>
      <c r="AS3683" s="98" t="s">
        <v>62</v>
      </c>
      <c r="AT3683" s="98" t="s">
        <v>62</v>
      </c>
      <c r="AU3683" s="98" t="s">
        <v>62</v>
      </c>
      <c r="AV3683" s="99" t="s">
        <v>57</v>
      </c>
      <c r="AW3683" s="98" t="s">
        <v>77</v>
      </c>
      <c r="AX3683" s="98" t="s">
        <v>57</v>
      </c>
      <c r="AY3683" s="98" t="s">
        <v>77</v>
      </c>
    </row>
    <row r="3684" spans="1:51" s="91" customFormat="1" ht="22.5" customHeight="1" x14ac:dyDescent="0.25">
      <c r="A3684" s="97" t="s">
        <v>38431</v>
      </c>
      <c r="B3684" s="98" t="s">
        <v>38432</v>
      </c>
      <c r="C3684" s="98" t="s">
        <v>595</v>
      </c>
      <c r="D3684" s="98" t="s">
        <v>12307</v>
      </c>
      <c r="E3684" s="98" t="s">
        <v>77</v>
      </c>
      <c r="F3684" s="99">
        <v>1</v>
      </c>
      <c r="G3684" s="99">
        <v>277.51</v>
      </c>
      <c r="H3684" s="99">
        <v>1.59</v>
      </c>
      <c r="I3684" s="99">
        <v>-47.18</v>
      </c>
      <c r="J3684" s="99" t="s">
        <v>57</v>
      </c>
      <c r="K3684" s="99" t="s">
        <v>57</v>
      </c>
      <c r="L3684" s="99">
        <v>231.92</v>
      </c>
      <c r="M3684" s="98" t="s">
        <v>666</v>
      </c>
      <c r="N3684" s="98" t="s">
        <v>56</v>
      </c>
      <c r="O3684" s="98" t="s">
        <v>14780</v>
      </c>
      <c r="P3684" s="98" t="s">
        <v>14781</v>
      </c>
      <c r="Q3684" s="98" t="s">
        <v>38868</v>
      </c>
      <c r="R3684" s="98" t="s">
        <v>14782</v>
      </c>
      <c r="S3684" s="98" t="s">
        <v>62</v>
      </c>
      <c r="T3684" s="99">
        <v>277.51</v>
      </c>
      <c r="U3684" s="99" t="s">
        <v>63</v>
      </c>
      <c r="V3684" s="98" t="s">
        <v>64</v>
      </c>
      <c r="W3684" s="98" t="s">
        <v>38433</v>
      </c>
      <c r="X3684" s="98" t="s">
        <v>38434</v>
      </c>
      <c r="Y3684" s="98" t="s">
        <v>38435</v>
      </c>
      <c r="Z3684" s="98" t="s">
        <v>1785</v>
      </c>
      <c r="AA3684" s="98" t="s">
        <v>38436</v>
      </c>
      <c r="AB3684" s="98" t="s">
        <v>38433</v>
      </c>
      <c r="AC3684" s="98" t="s">
        <v>38437</v>
      </c>
      <c r="AD3684" s="98" t="s">
        <v>38438</v>
      </c>
      <c r="AE3684" s="98" t="s">
        <v>305</v>
      </c>
      <c r="AF3684" s="98" t="s">
        <v>234</v>
      </c>
      <c r="AG3684" s="98" t="s">
        <v>38439</v>
      </c>
      <c r="AH3684" s="98" t="s">
        <v>73</v>
      </c>
      <c r="AI3684" s="98" t="s">
        <v>236</v>
      </c>
      <c r="AJ3684" s="98" t="s">
        <v>38440</v>
      </c>
      <c r="AK3684" s="98" t="s">
        <v>38441</v>
      </c>
      <c r="AL3684" s="98" t="s">
        <v>10093</v>
      </c>
      <c r="AM3684" s="98" t="s">
        <v>38442</v>
      </c>
      <c r="AN3684" s="98" t="s">
        <v>62</v>
      </c>
      <c r="AO3684" s="99" t="s">
        <v>62</v>
      </c>
      <c r="AP3684" s="98" t="s">
        <v>62</v>
      </c>
      <c r="AQ3684" s="98" t="s">
        <v>62</v>
      </c>
      <c r="AR3684" s="98" t="s">
        <v>62</v>
      </c>
      <c r="AS3684" s="98" t="s">
        <v>62</v>
      </c>
      <c r="AT3684" s="98" t="s">
        <v>62</v>
      </c>
      <c r="AU3684" s="98" t="s">
        <v>62</v>
      </c>
      <c r="AV3684" s="99" t="s">
        <v>57</v>
      </c>
      <c r="AW3684" s="98" t="s">
        <v>77</v>
      </c>
      <c r="AX3684" s="98" t="s">
        <v>57</v>
      </c>
      <c r="AY3684" s="98" t="s">
        <v>77</v>
      </c>
    </row>
    <row r="3685" spans="1:51" s="91" customFormat="1" ht="22.5" customHeight="1" x14ac:dyDescent="0.25">
      <c r="A3685" s="97" t="s">
        <v>38443</v>
      </c>
      <c r="B3685" s="98" t="s">
        <v>38444</v>
      </c>
      <c r="C3685" s="98" t="s">
        <v>595</v>
      </c>
      <c r="D3685" s="98" t="s">
        <v>12307</v>
      </c>
      <c r="E3685" s="98" t="s">
        <v>77</v>
      </c>
      <c r="F3685" s="99">
        <v>1</v>
      </c>
      <c r="G3685" s="99">
        <v>61.17</v>
      </c>
      <c r="H3685" s="99">
        <v>14.8</v>
      </c>
      <c r="I3685" s="99">
        <v>-13.34</v>
      </c>
      <c r="J3685" s="99">
        <v>-14.8</v>
      </c>
      <c r="K3685" s="99" t="s">
        <v>57</v>
      </c>
      <c r="L3685" s="99">
        <v>47.83</v>
      </c>
      <c r="M3685" s="98" t="s">
        <v>666</v>
      </c>
      <c r="N3685" s="98" t="s">
        <v>56</v>
      </c>
      <c r="O3685" s="98" t="s">
        <v>12935</v>
      </c>
      <c r="P3685" s="98" t="s">
        <v>12936</v>
      </c>
      <c r="Q3685" s="98" t="s">
        <v>38868</v>
      </c>
      <c r="R3685" s="98" t="s">
        <v>8688</v>
      </c>
      <c r="S3685" s="98" t="s">
        <v>62</v>
      </c>
      <c r="T3685" s="99">
        <v>61.17</v>
      </c>
      <c r="U3685" s="99" t="s">
        <v>83</v>
      </c>
      <c r="V3685" s="98" t="s">
        <v>9651</v>
      </c>
      <c r="W3685" s="98" t="s">
        <v>62</v>
      </c>
      <c r="X3685" s="98" t="s">
        <v>62</v>
      </c>
      <c r="Y3685" s="98" t="s">
        <v>62</v>
      </c>
      <c r="Z3685" s="98" t="s">
        <v>62</v>
      </c>
      <c r="AA3685" s="98" t="s">
        <v>62</v>
      </c>
      <c r="AB3685" s="98" t="s">
        <v>38445</v>
      </c>
      <c r="AC3685" s="98" t="s">
        <v>38446</v>
      </c>
      <c r="AD3685" s="98" t="s">
        <v>38447</v>
      </c>
      <c r="AE3685" s="98" t="s">
        <v>5852</v>
      </c>
      <c r="AF3685" s="98" t="s">
        <v>234</v>
      </c>
      <c r="AG3685" s="98" t="s">
        <v>38448</v>
      </c>
      <c r="AH3685" s="98" t="s">
        <v>73</v>
      </c>
      <c r="AI3685" s="98" t="s">
        <v>12907</v>
      </c>
      <c r="AJ3685" s="98" t="s">
        <v>38449</v>
      </c>
      <c r="AK3685" s="98" t="s">
        <v>38450</v>
      </c>
      <c r="AL3685" s="98" t="s">
        <v>75</v>
      </c>
      <c r="AM3685" s="98" t="s">
        <v>38451</v>
      </c>
      <c r="AN3685" s="98" t="s">
        <v>62</v>
      </c>
      <c r="AO3685" s="99" t="s">
        <v>62</v>
      </c>
      <c r="AP3685" s="98" t="s">
        <v>62</v>
      </c>
      <c r="AQ3685" s="98" t="s">
        <v>62</v>
      </c>
      <c r="AR3685" s="98" t="s">
        <v>62</v>
      </c>
      <c r="AS3685" s="98" t="s">
        <v>62</v>
      </c>
      <c r="AT3685" s="98" t="s">
        <v>62</v>
      </c>
      <c r="AU3685" s="98" t="s">
        <v>62</v>
      </c>
      <c r="AV3685" s="99" t="s">
        <v>57</v>
      </c>
      <c r="AW3685" s="98" t="s">
        <v>77</v>
      </c>
      <c r="AX3685" s="98" t="s">
        <v>57</v>
      </c>
      <c r="AY3685" s="98" t="s">
        <v>77</v>
      </c>
    </row>
    <row r="3686" spans="1:51" s="91" customFormat="1" ht="22.5" customHeight="1" x14ac:dyDescent="0.25">
      <c r="A3686" s="97" t="s">
        <v>38452</v>
      </c>
      <c r="B3686" s="98" t="s">
        <v>38453</v>
      </c>
      <c r="C3686" s="98" t="s">
        <v>595</v>
      </c>
      <c r="D3686" s="98" t="s">
        <v>12307</v>
      </c>
      <c r="E3686" s="98" t="s">
        <v>77</v>
      </c>
      <c r="F3686" s="99">
        <v>1</v>
      </c>
      <c r="G3686" s="99">
        <v>118.78</v>
      </c>
      <c r="H3686" s="99" t="s">
        <v>57</v>
      </c>
      <c r="I3686" s="99">
        <v>-14.25</v>
      </c>
      <c r="J3686" s="99">
        <v>-20.45</v>
      </c>
      <c r="K3686" s="99" t="s">
        <v>57</v>
      </c>
      <c r="L3686" s="99">
        <v>88.08</v>
      </c>
      <c r="M3686" s="98" t="s">
        <v>666</v>
      </c>
      <c r="N3686" s="98" t="s">
        <v>62</v>
      </c>
      <c r="O3686" s="98" t="s">
        <v>13697</v>
      </c>
      <c r="P3686" s="98" t="s">
        <v>13698</v>
      </c>
      <c r="Q3686" s="98" t="s">
        <v>38868</v>
      </c>
      <c r="R3686" s="98" t="s">
        <v>13699</v>
      </c>
      <c r="S3686" s="98" t="s">
        <v>62</v>
      </c>
      <c r="T3686" s="99">
        <v>118.78</v>
      </c>
      <c r="U3686" s="99" t="s">
        <v>83</v>
      </c>
      <c r="V3686" s="98" t="s">
        <v>9651</v>
      </c>
      <c r="W3686" s="98" t="s">
        <v>62</v>
      </c>
      <c r="X3686" s="98" t="s">
        <v>62</v>
      </c>
      <c r="Y3686" s="98" t="s">
        <v>62</v>
      </c>
      <c r="Z3686" s="98" t="s">
        <v>62</v>
      </c>
      <c r="AA3686" s="98" t="s">
        <v>62</v>
      </c>
      <c r="AB3686" s="98" t="s">
        <v>38454</v>
      </c>
      <c r="AC3686" s="98" t="s">
        <v>38455</v>
      </c>
      <c r="AD3686" s="98" t="s">
        <v>38456</v>
      </c>
      <c r="AE3686" s="98" t="s">
        <v>30661</v>
      </c>
      <c r="AF3686" s="98" t="s">
        <v>90</v>
      </c>
      <c r="AG3686" s="98" t="s">
        <v>30662</v>
      </c>
      <c r="AH3686" s="98" t="s">
        <v>73</v>
      </c>
      <c r="AI3686" s="98" t="s">
        <v>12907</v>
      </c>
      <c r="AJ3686" s="98" t="s">
        <v>38457</v>
      </c>
      <c r="AK3686" s="98" t="s">
        <v>38458</v>
      </c>
      <c r="AL3686" s="98" t="s">
        <v>75</v>
      </c>
      <c r="AM3686" s="98" t="s">
        <v>38459</v>
      </c>
      <c r="AN3686" s="98" t="s">
        <v>62</v>
      </c>
      <c r="AO3686" s="99" t="s">
        <v>62</v>
      </c>
      <c r="AP3686" s="98" t="s">
        <v>62</v>
      </c>
      <c r="AQ3686" s="98" t="s">
        <v>62</v>
      </c>
      <c r="AR3686" s="98" t="s">
        <v>62</v>
      </c>
      <c r="AS3686" s="98" t="s">
        <v>62</v>
      </c>
      <c r="AT3686" s="98" t="s">
        <v>62</v>
      </c>
      <c r="AU3686" s="98" t="s">
        <v>62</v>
      </c>
      <c r="AV3686" s="99" t="s">
        <v>57</v>
      </c>
      <c r="AW3686" s="98" t="s">
        <v>77</v>
      </c>
      <c r="AX3686" s="98" t="s">
        <v>57</v>
      </c>
      <c r="AY3686" s="98" t="s">
        <v>77</v>
      </c>
    </row>
    <row r="3687" spans="1:51" s="91" customFormat="1" ht="22.5" customHeight="1" x14ac:dyDescent="0.25">
      <c r="A3687" s="97" t="s">
        <v>38460</v>
      </c>
      <c r="B3687" s="98" t="s">
        <v>38461</v>
      </c>
      <c r="C3687" s="98" t="s">
        <v>595</v>
      </c>
      <c r="D3687" s="98" t="s">
        <v>12307</v>
      </c>
      <c r="E3687" s="98" t="s">
        <v>77</v>
      </c>
      <c r="F3687" s="99">
        <v>1</v>
      </c>
      <c r="G3687" s="99">
        <v>22.18</v>
      </c>
      <c r="H3687" s="99">
        <v>15.9</v>
      </c>
      <c r="I3687" s="99">
        <v>-8.66</v>
      </c>
      <c r="J3687" s="99" t="s">
        <v>57</v>
      </c>
      <c r="K3687" s="99" t="s">
        <v>57</v>
      </c>
      <c r="L3687" s="99">
        <v>29.42</v>
      </c>
      <c r="M3687" s="98" t="s">
        <v>666</v>
      </c>
      <c r="N3687" s="98" t="s">
        <v>62</v>
      </c>
      <c r="O3687" s="114">
        <v>4055</v>
      </c>
      <c r="P3687" s="98" t="s">
        <v>38462</v>
      </c>
      <c r="Q3687" s="98" t="s">
        <v>38868</v>
      </c>
      <c r="R3687" s="98" t="s">
        <v>38463</v>
      </c>
      <c r="S3687" s="98" t="s">
        <v>62</v>
      </c>
      <c r="T3687" s="99">
        <v>22.18</v>
      </c>
      <c r="U3687" s="99" t="s">
        <v>83</v>
      </c>
      <c r="V3687" s="98" t="s">
        <v>64</v>
      </c>
      <c r="W3687" s="98" t="s">
        <v>38464</v>
      </c>
      <c r="X3687" s="98" t="s">
        <v>38465</v>
      </c>
      <c r="Y3687" s="98" t="s">
        <v>38466</v>
      </c>
      <c r="Z3687" s="98" t="s">
        <v>62</v>
      </c>
      <c r="AA3687" s="98" t="s">
        <v>62</v>
      </c>
      <c r="AB3687" s="98" t="s">
        <v>38464</v>
      </c>
      <c r="AC3687" s="98" t="s">
        <v>38467</v>
      </c>
      <c r="AD3687" s="98" t="s">
        <v>38468</v>
      </c>
      <c r="AE3687" s="98" t="s">
        <v>713</v>
      </c>
      <c r="AF3687" s="98" t="s">
        <v>234</v>
      </c>
      <c r="AG3687" s="98" t="s">
        <v>38469</v>
      </c>
      <c r="AH3687" s="98" t="s">
        <v>73</v>
      </c>
      <c r="AI3687" s="98" t="s">
        <v>236</v>
      </c>
      <c r="AJ3687" s="98" t="s">
        <v>38470</v>
      </c>
      <c r="AK3687" s="98" t="s">
        <v>38470</v>
      </c>
      <c r="AL3687" s="98" t="s">
        <v>10081</v>
      </c>
      <c r="AM3687" s="98" t="s">
        <v>38471</v>
      </c>
      <c r="AN3687" s="98" t="s">
        <v>62</v>
      </c>
      <c r="AO3687" s="99" t="s">
        <v>62</v>
      </c>
      <c r="AP3687" s="98" t="s">
        <v>62</v>
      </c>
      <c r="AQ3687" s="98" t="s">
        <v>62</v>
      </c>
      <c r="AR3687" s="98" t="s">
        <v>62</v>
      </c>
      <c r="AS3687" s="98" t="s">
        <v>62</v>
      </c>
      <c r="AT3687" s="98" t="s">
        <v>62</v>
      </c>
      <c r="AU3687" s="98" t="s">
        <v>62</v>
      </c>
      <c r="AV3687" s="99" t="s">
        <v>57</v>
      </c>
      <c r="AW3687" s="98" t="s">
        <v>77</v>
      </c>
      <c r="AX3687" s="98" t="s">
        <v>57</v>
      </c>
      <c r="AY3687" s="98" t="s">
        <v>77</v>
      </c>
    </row>
    <row r="3688" spans="1:51" s="91" customFormat="1" ht="22.5" customHeight="1" x14ac:dyDescent="0.25">
      <c r="A3688" s="97" t="s">
        <v>38472</v>
      </c>
      <c r="B3688" s="98" t="s">
        <v>38473</v>
      </c>
      <c r="C3688" s="98" t="s">
        <v>595</v>
      </c>
      <c r="D3688" s="98" t="s">
        <v>12307</v>
      </c>
      <c r="E3688" s="98" t="s">
        <v>77</v>
      </c>
      <c r="F3688" s="99">
        <v>1</v>
      </c>
      <c r="G3688" s="99">
        <v>119.84</v>
      </c>
      <c r="H3688" s="99" t="s">
        <v>57</v>
      </c>
      <c r="I3688" s="99">
        <v>-20.37</v>
      </c>
      <c r="J3688" s="99">
        <v>-24.95</v>
      </c>
      <c r="K3688" s="99" t="s">
        <v>57</v>
      </c>
      <c r="L3688" s="99">
        <v>74.52</v>
      </c>
      <c r="M3688" s="98" t="s">
        <v>666</v>
      </c>
      <c r="N3688" s="98" t="s">
        <v>56</v>
      </c>
      <c r="O3688" s="98" t="s">
        <v>19436</v>
      </c>
      <c r="P3688" s="98" t="s">
        <v>23909</v>
      </c>
      <c r="Q3688" s="98" t="s">
        <v>38868</v>
      </c>
      <c r="R3688" s="98" t="s">
        <v>19438</v>
      </c>
      <c r="S3688" s="98" t="s">
        <v>62</v>
      </c>
      <c r="T3688" s="99">
        <v>119.84</v>
      </c>
      <c r="U3688" s="99" t="s">
        <v>63</v>
      </c>
      <c r="V3688" s="98" t="s">
        <v>9651</v>
      </c>
      <c r="W3688" s="98" t="s">
        <v>62</v>
      </c>
      <c r="X3688" s="98" t="s">
        <v>62</v>
      </c>
      <c r="Y3688" s="98" t="s">
        <v>62</v>
      </c>
      <c r="Z3688" s="98" t="s">
        <v>62</v>
      </c>
      <c r="AA3688" s="98" t="s">
        <v>62</v>
      </c>
      <c r="AB3688" s="98" t="s">
        <v>38474</v>
      </c>
      <c r="AC3688" s="98" t="s">
        <v>38475</v>
      </c>
      <c r="AD3688" s="98" t="s">
        <v>38476</v>
      </c>
      <c r="AE3688" s="98" t="s">
        <v>19471</v>
      </c>
      <c r="AF3688" s="98" t="s">
        <v>71</v>
      </c>
      <c r="AG3688" s="98" t="s">
        <v>38477</v>
      </c>
      <c r="AH3688" s="98" t="s">
        <v>73</v>
      </c>
      <c r="AI3688" s="98" t="s">
        <v>12907</v>
      </c>
      <c r="AJ3688" s="98" t="s">
        <v>38478</v>
      </c>
      <c r="AK3688" s="98" t="s">
        <v>38479</v>
      </c>
      <c r="AL3688" s="98" t="s">
        <v>75</v>
      </c>
      <c r="AM3688" s="98" t="s">
        <v>38480</v>
      </c>
      <c r="AN3688" s="98" t="s">
        <v>62</v>
      </c>
      <c r="AO3688" s="99" t="s">
        <v>62</v>
      </c>
      <c r="AP3688" s="98" t="s">
        <v>62</v>
      </c>
      <c r="AQ3688" s="98" t="s">
        <v>62</v>
      </c>
      <c r="AR3688" s="98" t="s">
        <v>62</v>
      </c>
      <c r="AS3688" s="98" t="s">
        <v>62</v>
      </c>
      <c r="AT3688" s="98" t="s">
        <v>62</v>
      </c>
      <c r="AU3688" s="98" t="s">
        <v>62</v>
      </c>
      <c r="AV3688" s="99" t="s">
        <v>57</v>
      </c>
      <c r="AW3688" s="98" t="s">
        <v>77</v>
      </c>
      <c r="AX3688" s="98" t="s">
        <v>57</v>
      </c>
      <c r="AY3688" s="98" t="s">
        <v>77</v>
      </c>
    </row>
    <row r="3689" spans="1:51" s="91" customFormat="1" ht="22.5" customHeight="1" x14ac:dyDescent="0.25">
      <c r="A3689" s="97" t="s">
        <v>38493</v>
      </c>
      <c r="B3689" s="98" t="s">
        <v>38494</v>
      </c>
      <c r="C3689" s="98" t="s">
        <v>595</v>
      </c>
      <c r="D3689" s="98" t="s">
        <v>9207</v>
      </c>
      <c r="E3689" s="98" t="s">
        <v>77</v>
      </c>
      <c r="F3689" s="99">
        <v>1</v>
      </c>
      <c r="G3689" s="99">
        <v>88.15</v>
      </c>
      <c r="H3689" s="99">
        <v>18.5</v>
      </c>
      <c r="I3689" s="99">
        <v>-14.99</v>
      </c>
      <c r="J3689" s="99">
        <v>-39.950000000000003</v>
      </c>
      <c r="K3689" s="99" t="s">
        <v>57</v>
      </c>
      <c r="L3689" s="99">
        <v>51.71</v>
      </c>
      <c r="M3689" s="98" t="s">
        <v>666</v>
      </c>
      <c r="N3689" s="98" t="s">
        <v>62</v>
      </c>
      <c r="O3689" s="98" t="s">
        <v>16678</v>
      </c>
      <c r="P3689" s="98" t="s">
        <v>25866</v>
      </c>
      <c r="Q3689" s="98" t="s">
        <v>38868</v>
      </c>
      <c r="R3689" s="98" t="s">
        <v>25867</v>
      </c>
      <c r="S3689" s="98" t="s">
        <v>62</v>
      </c>
      <c r="T3689" s="99">
        <v>88.15</v>
      </c>
      <c r="U3689" s="99" t="s">
        <v>63</v>
      </c>
      <c r="V3689" s="98" t="s">
        <v>64</v>
      </c>
      <c r="W3689" s="98" t="s">
        <v>38495</v>
      </c>
      <c r="X3689" s="98" t="s">
        <v>38496</v>
      </c>
      <c r="Y3689" s="98" t="s">
        <v>38497</v>
      </c>
      <c r="Z3689" s="98" t="s">
        <v>62</v>
      </c>
      <c r="AA3689" s="98" t="s">
        <v>62</v>
      </c>
      <c r="AB3689" s="98" t="s">
        <v>38495</v>
      </c>
      <c r="AC3689" s="98" t="s">
        <v>38498</v>
      </c>
      <c r="AD3689" s="98" t="s">
        <v>38499</v>
      </c>
      <c r="AE3689" s="98" t="s">
        <v>24169</v>
      </c>
      <c r="AF3689" s="98" t="s">
        <v>349</v>
      </c>
      <c r="AG3689" s="98" t="s">
        <v>38500</v>
      </c>
      <c r="AH3689" s="98" t="s">
        <v>73</v>
      </c>
      <c r="AI3689" s="98" t="s">
        <v>74</v>
      </c>
      <c r="AJ3689" s="98" t="s">
        <v>38501</v>
      </c>
      <c r="AK3689" s="98" t="s">
        <v>38502</v>
      </c>
      <c r="AL3689" s="98" t="s">
        <v>6254</v>
      </c>
      <c r="AM3689" s="98" t="s">
        <v>38503</v>
      </c>
      <c r="AN3689" s="98" t="s">
        <v>38504</v>
      </c>
      <c r="AO3689" s="99" t="s">
        <v>62</v>
      </c>
      <c r="AP3689" s="98" t="s">
        <v>62</v>
      </c>
      <c r="AQ3689" s="98" t="s">
        <v>62</v>
      </c>
      <c r="AR3689" s="98" t="s">
        <v>62</v>
      </c>
      <c r="AS3689" s="98" t="s">
        <v>62</v>
      </c>
      <c r="AT3689" s="98" t="s">
        <v>62</v>
      </c>
      <c r="AU3689" s="98" t="s">
        <v>62</v>
      </c>
      <c r="AV3689" s="99" t="s">
        <v>57</v>
      </c>
      <c r="AW3689" s="98" t="s">
        <v>77</v>
      </c>
      <c r="AX3689" s="98" t="s">
        <v>57</v>
      </c>
      <c r="AY3689" s="98" t="s">
        <v>77</v>
      </c>
    </row>
    <row r="3690" spans="1:51" s="91" customFormat="1" ht="22.5" customHeight="1" x14ac:dyDescent="0.25">
      <c r="A3690" s="97" t="s">
        <v>38505</v>
      </c>
      <c r="B3690" s="98" t="s">
        <v>38506</v>
      </c>
      <c r="C3690" s="98" t="s">
        <v>595</v>
      </c>
      <c r="D3690" s="98" t="s">
        <v>12307</v>
      </c>
      <c r="E3690" s="98" t="s">
        <v>56</v>
      </c>
      <c r="F3690" s="99">
        <v>1</v>
      </c>
      <c r="G3690" s="99">
        <v>59.85</v>
      </c>
      <c r="H3690" s="99" t="s">
        <v>57</v>
      </c>
      <c r="I3690" s="99">
        <v>-16.170000000000002</v>
      </c>
      <c r="J3690" s="99" t="s">
        <v>57</v>
      </c>
      <c r="K3690" s="99" t="s">
        <v>57</v>
      </c>
      <c r="L3690" s="99">
        <v>43.68</v>
      </c>
      <c r="M3690" s="98" t="s">
        <v>666</v>
      </c>
      <c r="N3690" s="98" t="s">
        <v>62</v>
      </c>
      <c r="O3690" s="98" t="s">
        <v>1516</v>
      </c>
      <c r="P3690" s="98" t="s">
        <v>12924</v>
      </c>
      <c r="Q3690" s="98" t="s">
        <v>38868</v>
      </c>
      <c r="R3690" s="98" t="s">
        <v>12925</v>
      </c>
      <c r="S3690" s="98" t="s">
        <v>62</v>
      </c>
      <c r="T3690" s="99">
        <v>59.85</v>
      </c>
      <c r="U3690" s="99" t="s">
        <v>63</v>
      </c>
      <c r="V3690" s="98" t="s">
        <v>9651</v>
      </c>
      <c r="W3690" s="98" t="s">
        <v>62</v>
      </c>
      <c r="X3690" s="98" t="s">
        <v>62</v>
      </c>
      <c r="Y3690" s="98" t="s">
        <v>62</v>
      </c>
      <c r="Z3690" s="98" t="s">
        <v>62</v>
      </c>
      <c r="AA3690" s="98" t="s">
        <v>62</v>
      </c>
      <c r="AB3690" s="98" t="s">
        <v>38507</v>
      </c>
      <c r="AC3690" s="98" t="s">
        <v>38508</v>
      </c>
      <c r="AD3690" s="98" t="s">
        <v>33479</v>
      </c>
      <c r="AE3690" s="98" t="s">
        <v>2374</v>
      </c>
      <c r="AF3690" s="98" t="s">
        <v>234</v>
      </c>
      <c r="AG3690" s="98" t="s">
        <v>33480</v>
      </c>
      <c r="AH3690" s="98" t="s">
        <v>73</v>
      </c>
      <c r="AI3690" s="98" t="s">
        <v>12907</v>
      </c>
      <c r="AJ3690" s="98" t="s">
        <v>38509</v>
      </c>
      <c r="AK3690" s="98" t="s">
        <v>38510</v>
      </c>
      <c r="AL3690" s="98" t="s">
        <v>75</v>
      </c>
      <c r="AM3690" s="98" t="s">
        <v>38511</v>
      </c>
      <c r="AN3690" s="98" t="s">
        <v>38512</v>
      </c>
      <c r="AO3690" s="99" t="s">
        <v>62</v>
      </c>
      <c r="AP3690" s="98" t="s">
        <v>62</v>
      </c>
      <c r="AQ3690" s="98" t="s">
        <v>62</v>
      </c>
      <c r="AR3690" s="98" t="s">
        <v>62</v>
      </c>
      <c r="AS3690" s="98" t="s">
        <v>62</v>
      </c>
      <c r="AT3690" s="98" t="s">
        <v>62</v>
      </c>
      <c r="AU3690" s="98" t="s">
        <v>62</v>
      </c>
      <c r="AV3690" s="99" t="s">
        <v>57</v>
      </c>
      <c r="AW3690" s="98" t="s">
        <v>77</v>
      </c>
      <c r="AX3690" s="98" t="s">
        <v>57</v>
      </c>
      <c r="AY3690" s="98" t="s">
        <v>77</v>
      </c>
    </row>
    <row r="3691" spans="1:51" s="91" customFormat="1" ht="22.5" customHeight="1" x14ac:dyDescent="0.25">
      <c r="A3691" s="97" t="s">
        <v>38513</v>
      </c>
      <c r="B3691" s="98" t="s">
        <v>38514</v>
      </c>
      <c r="C3691" s="98" t="s">
        <v>595</v>
      </c>
      <c r="D3691" s="98" t="s">
        <v>10306</v>
      </c>
      <c r="E3691" s="98" t="s">
        <v>56</v>
      </c>
      <c r="F3691" s="99">
        <v>1</v>
      </c>
      <c r="G3691" s="99">
        <v>45.06</v>
      </c>
      <c r="H3691" s="99" t="s">
        <v>57</v>
      </c>
      <c r="I3691" s="99">
        <v>-11.41</v>
      </c>
      <c r="J3691" s="99" t="s">
        <v>57</v>
      </c>
      <c r="K3691" s="99" t="s">
        <v>57</v>
      </c>
      <c r="L3691" s="99">
        <v>33.65</v>
      </c>
      <c r="M3691" s="98" t="s">
        <v>666</v>
      </c>
      <c r="N3691" s="98" t="s">
        <v>62</v>
      </c>
      <c r="O3691" s="114">
        <v>66418</v>
      </c>
      <c r="P3691" s="98" t="s">
        <v>14857</v>
      </c>
      <c r="Q3691" s="98" t="s">
        <v>38868</v>
      </c>
      <c r="R3691" s="98" t="s">
        <v>14858</v>
      </c>
      <c r="S3691" s="98" t="s">
        <v>62</v>
      </c>
      <c r="T3691" s="99">
        <v>45.06</v>
      </c>
      <c r="U3691" s="99" t="s">
        <v>83</v>
      </c>
      <c r="V3691" s="98" t="s">
        <v>9651</v>
      </c>
      <c r="W3691" s="98" t="s">
        <v>62</v>
      </c>
      <c r="X3691" s="98" t="s">
        <v>62</v>
      </c>
      <c r="Y3691" s="98" t="s">
        <v>62</v>
      </c>
      <c r="Z3691" s="98" t="s">
        <v>62</v>
      </c>
      <c r="AA3691" s="98" t="s">
        <v>62</v>
      </c>
      <c r="AB3691" s="98" t="s">
        <v>38515</v>
      </c>
      <c r="AC3691" s="98" t="s">
        <v>38516</v>
      </c>
      <c r="AD3691" s="98" t="s">
        <v>38517</v>
      </c>
      <c r="AE3691" s="98" t="s">
        <v>798</v>
      </c>
      <c r="AF3691" s="98" t="s">
        <v>799</v>
      </c>
      <c r="AG3691" s="98" t="s">
        <v>38518</v>
      </c>
      <c r="AH3691" s="98" t="s">
        <v>73</v>
      </c>
      <c r="AI3691" s="98" t="s">
        <v>12907</v>
      </c>
      <c r="AJ3691" s="98" t="s">
        <v>37420</v>
      </c>
      <c r="AK3691" s="98" t="s">
        <v>38519</v>
      </c>
      <c r="AL3691" s="98" t="s">
        <v>75</v>
      </c>
      <c r="AM3691" s="98" t="s">
        <v>38520</v>
      </c>
      <c r="AN3691" s="98" t="s">
        <v>62</v>
      </c>
      <c r="AO3691" s="99" t="s">
        <v>62</v>
      </c>
      <c r="AP3691" s="98" t="s">
        <v>62</v>
      </c>
      <c r="AQ3691" s="98" t="s">
        <v>62</v>
      </c>
      <c r="AR3691" s="98" t="s">
        <v>62</v>
      </c>
      <c r="AS3691" s="98" t="s">
        <v>62</v>
      </c>
      <c r="AT3691" s="98" t="s">
        <v>62</v>
      </c>
      <c r="AU3691" s="98" t="s">
        <v>62</v>
      </c>
      <c r="AV3691" s="99" t="s">
        <v>57</v>
      </c>
      <c r="AW3691" s="98" t="s">
        <v>77</v>
      </c>
      <c r="AX3691" s="98" t="s">
        <v>57</v>
      </c>
      <c r="AY3691" s="98" t="s">
        <v>77</v>
      </c>
    </row>
    <row r="3692" spans="1:51" s="91" customFormat="1" ht="22.5" customHeight="1" x14ac:dyDescent="0.25">
      <c r="A3692" s="97" t="s">
        <v>38521</v>
      </c>
      <c r="B3692" s="98" t="s">
        <v>38522</v>
      </c>
      <c r="C3692" s="98" t="s">
        <v>595</v>
      </c>
      <c r="D3692" s="98" t="s">
        <v>11391</v>
      </c>
      <c r="E3692" s="98" t="s">
        <v>56</v>
      </c>
      <c r="F3692" s="99">
        <v>1</v>
      </c>
      <c r="G3692" s="99">
        <v>163.16</v>
      </c>
      <c r="H3692" s="99" t="s">
        <v>57</v>
      </c>
      <c r="I3692" s="99">
        <v>-27.74</v>
      </c>
      <c r="J3692" s="99">
        <v>-21.45</v>
      </c>
      <c r="K3692" s="99" t="s">
        <v>57</v>
      </c>
      <c r="L3692" s="99">
        <v>113.97</v>
      </c>
      <c r="M3692" s="98" t="s">
        <v>666</v>
      </c>
      <c r="N3692" s="98" t="s">
        <v>56</v>
      </c>
      <c r="O3692" s="98" t="s">
        <v>38523</v>
      </c>
      <c r="P3692" s="98" t="s">
        <v>38524</v>
      </c>
      <c r="Q3692" s="98" t="s">
        <v>38868</v>
      </c>
      <c r="R3692" s="98" t="s">
        <v>38525</v>
      </c>
      <c r="S3692" s="98" t="s">
        <v>62</v>
      </c>
      <c r="T3692" s="99">
        <v>163.16</v>
      </c>
      <c r="U3692" s="99" t="s">
        <v>63</v>
      </c>
      <c r="V3692" s="98" t="s">
        <v>64</v>
      </c>
      <c r="W3692" s="98" t="s">
        <v>38526</v>
      </c>
      <c r="X3692" s="98" t="s">
        <v>38527</v>
      </c>
      <c r="Y3692" s="98" t="s">
        <v>38528</v>
      </c>
      <c r="Z3692" s="98" t="s">
        <v>62</v>
      </c>
      <c r="AA3692" s="98" t="s">
        <v>62</v>
      </c>
      <c r="AB3692" s="98" t="s">
        <v>38526</v>
      </c>
      <c r="AC3692" s="98" t="s">
        <v>38529</v>
      </c>
      <c r="AD3692" s="98" t="s">
        <v>38530</v>
      </c>
      <c r="AE3692" s="98" t="s">
        <v>104</v>
      </c>
      <c r="AF3692" s="98" t="s">
        <v>105</v>
      </c>
      <c r="AG3692" s="98" t="s">
        <v>38531</v>
      </c>
      <c r="AH3692" s="98" t="s">
        <v>73</v>
      </c>
      <c r="AI3692" s="98" t="s">
        <v>74</v>
      </c>
      <c r="AJ3692" s="98" t="s">
        <v>12697</v>
      </c>
      <c r="AK3692" s="98" t="s">
        <v>38532</v>
      </c>
      <c r="AL3692" s="98" t="s">
        <v>75</v>
      </c>
      <c r="AM3692" s="98" t="s">
        <v>38533</v>
      </c>
      <c r="AN3692" s="98" t="s">
        <v>62</v>
      </c>
      <c r="AO3692" s="99" t="s">
        <v>62</v>
      </c>
      <c r="AP3692" s="98" t="s">
        <v>62</v>
      </c>
      <c r="AQ3692" s="98" t="s">
        <v>62</v>
      </c>
      <c r="AR3692" s="98" t="s">
        <v>62</v>
      </c>
      <c r="AS3692" s="98" t="s">
        <v>62</v>
      </c>
      <c r="AT3692" s="98" t="s">
        <v>62</v>
      </c>
      <c r="AU3692" s="98" t="s">
        <v>62</v>
      </c>
      <c r="AV3692" s="99" t="s">
        <v>57</v>
      </c>
      <c r="AW3692" s="98" t="s">
        <v>77</v>
      </c>
      <c r="AX3692" s="98" t="s">
        <v>57</v>
      </c>
      <c r="AY3692" s="98" t="s">
        <v>77</v>
      </c>
    </row>
    <row r="3693" spans="1:51" s="91" customFormat="1" ht="22.5" customHeight="1" x14ac:dyDescent="0.25">
      <c r="A3693" s="97" t="s">
        <v>38534</v>
      </c>
      <c r="B3693" s="98" t="s">
        <v>38535</v>
      </c>
      <c r="C3693" s="98" t="s">
        <v>595</v>
      </c>
      <c r="D3693" s="98" t="s">
        <v>12307</v>
      </c>
      <c r="E3693" s="98" t="s">
        <v>77</v>
      </c>
      <c r="F3693" s="99">
        <v>1</v>
      </c>
      <c r="G3693" s="99">
        <v>182.05</v>
      </c>
      <c r="H3693" s="99" t="s">
        <v>57</v>
      </c>
      <c r="I3693" s="99">
        <v>-21.85</v>
      </c>
      <c r="J3693" s="99">
        <v>-25.95</v>
      </c>
      <c r="K3693" s="99" t="s">
        <v>57</v>
      </c>
      <c r="L3693" s="99">
        <v>134.25</v>
      </c>
      <c r="M3693" s="98" t="s">
        <v>666</v>
      </c>
      <c r="N3693" s="98" t="s">
        <v>62</v>
      </c>
      <c r="O3693" s="98" t="s">
        <v>14709</v>
      </c>
      <c r="P3693" s="98" t="s">
        <v>14710</v>
      </c>
      <c r="Q3693" s="98" t="s">
        <v>38868</v>
      </c>
      <c r="R3693" s="98" t="s">
        <v>14711</v>
      </c>
      <c r="S3693" s="98" t="s">
        <v>62</v>
      </c>
      <c r="T3693" s="99">
        <v>182.05</v>
      </c>
      <c r="U3693" s="99" t="s">
        <v>83</v>
      </c>
      <c r="V3693" s="98" t="s">
        <v>64</v>
      </c>
      <c r="W3693" s="98" t="s">
        <v>38536</v>
      </c>
      <c r="X3693" s="98" t="s">
        <v>38537</v>
      </c>
      <c r="Y3693" s="98" t="s">
        <v>38538</v>
      </c>
      <c r="Z3693" s="98" t="s">
        <v>62</v>
      </c>
      <c r="AA3693" s="98" t="s">
        <v>62</v>
      </c>
      <c r="AB3693" s="98" t="s">
        <v>38536</v>
      </c>
      <c r="AC3693" s="98" t="s">
        <v>38539</v>
      </c>
      <c r="AD3693" s="98" t="s">
        <v>38540</v>
      </c>
      <c r="AE3693" s="98" t="s">
        <v>156</v>
      </c>
      <c r="AF3693" s="98" t="s">
        <v>156</v>
      </c>
      <c r="AG3693" s="98" t="s">
        <v>38541</v>
      </c>
      <c r="AH3693" s="98" t="s">
        <v>73</v>
      </c>
      <c r="AI3693" s="98" t="s">
        <v>74</v>
      </c>
      <c r="AJ3693" s="98" t="s">
        <v>38542</v>
      </c>
      <c r="AK3693" s="98" t="s">
        <v>38543</v>
      </c>
      <c r="AL3693" s="98" t="s">
        <v>75</v>
      </c>
      <c r="AM3693" s="98" t="s">
        <v>38544</v>
      </c>
      <c r="AN3693" s="98" t="s">
        <v>62</v>
      </c>
      <c r="AO3693" s="99" t="s">
        <v>62</v>
      </c>
      <c r="AP3693" s="98" t="s">
        <v>62</v>
      </c>
      <c r="AQ3693" s="98" t="s">
        <v>62</v>
      </c>
      <c r="AR3693" s="98" t="s">
        <v>62</v>
      </c>
      <c r="AS3693" s="98" t="s">
        <v>62</v>
      </c>
      <c r="AT3693" s="98" t="s">
        <v>62</v>
      </c>
      <c r="AU3693" s="98" t="s">
        <v>62</v>
      </c>
      <c r="AV3693" s="99" t="s">
        <v>57</v>
      </c>
      <c r="AW3693" s="98" t="s">
        <v>77</v>
      </c>
      <c r="AX3693" s="98" t="s">
        <v>57</v>
      </c>
      <c r="AY3693" s="98" t="s">
        <v>77</v>
      </c>
    </row>
    <row r="3694" spans="1:51" s="91" customFormat="1" ht="22.5" customHeight="1" x14ac:dyDescent="0.25">
      <c r="A3694" s="97" t="s">
        <v>38545</v>
      </c>
      <c r="B3694" s="98" t="s">
        <v>38546</v>
      </c>
      <c r="C3694" s="98" t="s">
        <v>595</v>
      </c>
      <c r="D3694" s="98" t="s">
        <v>11391</v>
      </c>
      <c r="E3694" s="98" t="s">
        <v>56</v>
      </c>
      <c r="F3694" s="99">
        <v>1</v>
      </c>
      <c r="G3694" s="99">
        <v>61.17</v>
      </c>
      <c r="H3694" s="99">
        <v>5.87</v>
      </c>
      <c r="I3694" s="99">
        <v>-13.34</v>
      </c>
      <c r="J3694" s="99">
        <v>-5.87</v>
      </c>
      <c r="K3694" s="99" t="s">
        <v>57</v>
      </c>
      <c r="L3694" s="99">
        <v>47.83</v>
      </c>
      <c r="M3694" s="98" t="s">
        <v>666</v>
      </c>
      <c r="N3694" s="98" t="s">
        <v>56</v>
      </c>
      <c r="O3694" s="98" t="s">
        <v>12935</v>
      </c>
      <c r="P3694" s="98" t="s">
        <v>12936</v>
      </c>
      <c r="Q3694" s="98" t="s">
        <v>38868</v>
      </c>
      <c r="R3694" s="98" t="s">
        <v>8688</v>
      </c>
      <c r="S3694" s="98" t="s">
        <v>62</v>
      </c>
      <c r="T3694" s="99">
        <v>61.17</v>
      </c>
      <c r="U3694" s="99" t="s">
        <v>83</v>
      </c>
      <c r="V3694" s="98" t="s">
        <v>9651</v>
      </c>
      <c r="W3694" s="98" t="s">
        <v>62</v>
      </c>
      <c r="X3694" s="98" t="s">
        <v>62</v>
      </c>
      <c r="Y3694" s="98" t="s">
        <v>62</v>
      </c>
      <c r="Z3694" s="98" t="s">
        <v>62</v>
      </c>
      <c r="AA3694" s="98" t="s">
        <v>62</v>
      </c>
      <c r="AB3694" s="98" t="s">
        <v>38547</v>
      </c>
      <c r="AC3694" s="98" t="s">
        <v>38548</v>
      </c>
      <c r="AD3694" s="98" t="s">
        <v>38549</v>
      </c>
      <c r="AE3694" s="98" t="s">
        <v>5999</v>
      </c>
      <c r="AF3694" s="98" t="s">
        <v>1814</v>
      </c>
      <c r="AG3694" s="98" t="s">
        <v>6000</v>
      </c>
      <c r="AH3694" s="98" t="s">
        <v>73</v>
      </c>
      <c r="AI3694" s="98" t="s">
        <v>12907</v>
      </c>
      <c r="AJ3694" s="98" t="s">
        <v>38550</v>
      </c>
      <c r="AK3694" s="98" t="s">
        <v>38551</v>
      </c>
      <c r="AL3694" s="98" t="s">
        <v>75</v>
      </c>
      <c r="AM3694" s="98" t="s">
        <v>38552</v>
      </c>
      <c r="AN3694" s="98" t="s">
        <v>62</v>
      </c>
      <c r="AO3694" s="99" t="s">
        <v>62</v>
      </c>
      <c r="AP3694" s="98" t="s">
        <v>62</v>
      </c>
      <c r="AQ3694" s="98" t="s">
        <v>62</v>
      </c>
      <c r="AR3694" s="98" t="s">
        <v>62</v>
      </c>
      <c r="AS3694" s="98" t="s">
        <v>62</v>
      </c>
      <c r="AT3694" s="98" t="s">
        <v>62</v>
      </c>
      <c r="AU3694" s="98" t="s">
        <v>62</v>
      </c>
      <c r="AV3694" s="99" t="s">
        <v>57</v>
      </c>
      <c r="AW3694" s="98" t="s">
        <v>77</v>
      </c>
      <c r="AX3694" s="98" t="s">
        <v>57</v>
      </c>
      <c r="AY3694" s="98" t="s">
        <v>77</v>
      </c>
    </row>
    <row r="3695" spans="1:51" s="91" customFormat="1" ht="22.5" customHeight="1" x14ac:dyDescent="0.25">
      <c r="A3695" s="97" t="s">
        <v>38553</v>
      </c>
      <c r="B3695" s="98" t="s">
        <v>38554</v>
      </c>
      <c r="C3695" s="98" t="s">
        <v>595</v>
      </c>
      <c r="D3695" s="98" t="s">
        <v>12307</v>
      </c>
      <c r="E3695" s="98" t="s">
        <v>77</v>
      </c>
      <c r="F3695" s="99">
        <v>1</v>
      </c>
      <c r="G3695" s="99">
        <v>62.7</v>
      </c>
      <c r="H3695" s="99">
        <v>13.9</v>
      </c>
      <c r="I3695" s="99">
        <v>-16.66</v>
      </c>
      <c r="J3695" s="99" t="s">
        <v>57</v>
      </c>
      <c r="K3695" s="99" t="s">
        <v>57</v>
      </c>
      <c r="L3695" s="99">
        <v>59.94</v>
      </c>
      <c r="M3695" s="98" t="s">
        <v>666</v>
      </c>
      <c r="N3695" s="98" t="s">
        <v>56</v>
      </c>
      <c r="O3695" s="98" t="s">
        <v>13007</v>
      </c>
      <c r="P3695" s="98" t="s">
        <v>15799</v>
      </c>
      <c r="Q3695" s="98" t="s">
        <v>38868</v>
      </c>
      <c r="R3695" s="98" t="s">
        <v>15800</v>
      </c>
      <c r="S3695" s="98" t="s">
        <v>62</v>
      </c>
      <c r="T3695" s="99">
        <v>62.7</v>
      </c>
      <c r="U3695" s="99" t="s">
        <v>63</v>
      </c>
      <c r="V3695" s="98" t="s">
        <v>64</v>
      </c>
      <c r="W3695" s="98" t="s">
        <v>38555</v>
      </c>
      <c r="X3695" s="98" t="s">
        <v>38556</v>
      </c>
      <c r="Y3695" s="98" t="s">
        <v>38557</v>
      </c>
      <c r="Z3695" s="98" t="s">
        <v>62</v>
      </c>
      <c r="AA3695" s="98" t="s">
        <v>62</v>
      </c>
      <c r="AB3695" s="98" t="s">
        <v>38555</v>
      </c>
      <c r="AC3695" s="98" t="s">
        <v>38558</v>
      </c>
      <c r="AD3695" s="98" t="s">
        <v>38559</v>
      </c>
      <c r="AE3695" s="98" t="s">
        <v>234</v>
      </c>
      <c r="AF3695" s="98" t="s">
        <v>234</v>
      </c>
      <c r="AG3695" s="98" t="s">
        <v>38560</v>
      </c>
      <c r="AH3695" s="98" t="s">
        <v>73</v>
      </c>
      <c r="AI3695" s="98" t="s">
        <v>236</v>
      </c>
      <c r="AJ3695" s="98" t="s">
        <v>38561</v>
      </c>
      <c r="AK3695" s="98" t="s">
        <v>38562</v>
      </c>
      <c r="AL3695" s="98" t="s">
        <v>7398</v>
      </c>
      <c r="AM3695" s="98" t="s">
        <v>38563</v>
      </c>
      <c r="AN3695" s="98" t="s">
        <v>62</v>
      </c>
      <c r="AO3695" s="99" t="s">
        <v>62</v>
      </c>
      <c r="AP3695" s="98" t="s">
        <v>62</v>
      </c>
      <c r="AQ3695" s="98" t="s">
        <v>62</v>
      </c>
      <c r="AR3695" s="98" t="s">
        <v>62</v>
      </c>
      <c r="AS3695" s="98" t="s">
        <v>62</v>
      </c>
      <c r="AT3695" s="98" t="s">
        <v>62</v>
      </c>
      <c r="AU3695" s="98" t="s">
        <v>62</v>
      </c>
      <c r="AV3695" s="99" t="s">
        <v>57</v>
      </c>
      <c r="AW3695" s="98" t="s">
        <v>77</v>
      </c>
      <c r="AX3695" s="98" t="s">
        <v>57</v>
      </c>
      <c r="AY3695" s="98" t="s">
        <v>77</v>
      </c>
    </row>
    <row r="3696" spans="1:51" s="91" customFormat="1" ht="22.5" customHeight="1" x14ac:dyDescent="0.25">
      <c r="A3696" s="97" t="s">
        <v>38564</v>
      </c>
      <c r="B3696" s="98" t="s">
        <v>38565</v>
      </c>
      <c r="C3696" s="98" t="s">
        <v>595</v>
      </c>
      <c r="D3696" s="98" t="s">
        <v>12331</v>
      </c>
      <c r="E3696" s="98" t="s">
        <v>56</v>
      </c>
      <c r="F3696" s="99">
        <v>2</v>
      </c>
      <c r="G3696" s="99">
        <v>118.44</v>
      </c>
      <c r="H3696" s="99" t="s">
        <v>57</v>
      </c>
      <c r="I3696" s="99">
        <v>-32.14</v>
      </c>
      <c r="J3696" s="99" t="s">
        <v>57</v>
      </c>
      <c r="K3696" s="99" t="s">
        <v>57</v>
      </c>
      <c r="L3696" s="99">
        <v>86.3</v>
      </c>
      <c r="M3696" s="98" t="s">
        <v>666</v>
      </c>
      <c r="N3696" s="98" t="s">
        <v>56</v>
      </c>
      <c r="O3696" s="98" t="s">
        <v>1516</v>
      </c>
      <c r="P3696" s="98" t="s">
        <v>12924</v>
      </c>
      <c r="Q3696" s="98" t="s">
        <v>38868</v>
      </c>
      <c r="R3696" s="98" t="s">
        <v>12925</v>
      </c>
      <c r="S3696" s="98" t="s">
        <v>62</v>
      </c>
      <c r="T3696" s="99">
        <v>59.22</v>
      </c>
      <c r="U3696" s="99" t="s">
        <v>63</v>
      </c>
      <c r="V3696" s="98" t="s">
        <v>9651</v>
      </c>
      <c r="W3696" s="98" t="s">
        <v>62</v>
      </c>
      <c r="X3696" s="98" t="s">
        <v>62</v>
      </c>
      <c r="Y3696" s="98" t="s">
        <v>62</v>
      </c>
      <c r="Z3696" s="98" t="s">
        <v>62</v>
      </c>
      <c r="AA3696" s="98" t="s">
        <v>62</v>
      </c>
      <c r="AB3696" s="98" t="s">
        <v>38566</v>
      </c>
      <c r="AC3696" s="98" t="s">
        <v>38567</v>
      </c>
      <c r="AD3696" s="98" t="s">
        <v>38568</v>
      </c>
      <c r="AE3696" s="98" t="s">
        <v>38569</v>
      </c>
      <c r="AF3696" s="98" t="s">
        <v>105</v>
      </c>
      <c r="AG3696" s="98" t="s">
        <v>38570</v>
      </c>
      <c r="AH3696" s="98" t="s">
        <v>73</v>
      </c>
      <c r="AI3696" s="98" t="s">
        <v>12907</v>
      </c>
      <c r="AJ3696" s="98" t="s">
        <v>12662</v>
      </c>
      <c r="AK3696" s="98" t="s">
        <v>38571</v>
      </c>
      <c r="AL3696" s="98" t="s">
        <v>75</v>
      </c>
      <c r="AM3696" s="98" t="s">
        <v>38572</v>
      </c>
      <c r="AN3696" s="98" t="s">
        <v>62</v>
      </c>
      <c r="AO3696" s="99" t="s">
        <v>62</v>
      </c>
      <c r="AP3696" s="98" t="s">
        <v>62</v>
      </c>
      <c r="AQ3696" s="98" t="s">
        <v>62</v>
      </c>
      <c r="AR3696" s="98" t="s">
        <v>62</v>
      </c>
      <c r="AS3696" s="98" t="s">
        <v>62</v>
      </c>
      <c r="AT3696" s="98" t="s">
        <v>62</v>
      </c>
      <c r="AU3696" s="98" t="s">
        <v>62</v>
      </c>
      <c r="AV3696" s="99" t="s">
        <v>57</v>
      </c>
      <c r="AW3696" s="98" t="s">
        <v>77</v>
      </c>
      <c r="AX3696" s="98" t="s">
        <v>57</v>
      </c>
      <c r="AY3696" s="98" t="s">
        <v>77</v>
      </c>
    </row>
    <row r="3697" spans="1:51" s="91" customFormat="1" ht="22.5" customHeight="1" x14ac:dyDescent="0.25">
      <c r="A3697" s="97" t="s">
        <v>38573</v>
      </c>
      <c r="B3697" s="98" t="s">
        <v>38574</v>
      </c>
      <c r="C3697" s="98" t="s">
        <v>595</v>
      </c>
      <c r="D3697" s="98" t="s">
        <v>12307</v>
      </c>
      <c r="E3697" s="98" t="s">
        <v>77</v>
      </c>
      <c r="F3697" s="99">
        <v>1</v>
      </c>
      <c r="G3697" s="99">
        <v>63.01</v>
      </c>
      <c r="H3697" s="99">
        <v>22.78</v>
      </c>
      <c r="I3697" s="99">
        <v>-16.71</v>
      </c>
      <c r="J3697" s="99">
        <v>-22.78</v>
      </c>
      <c r="K3697" s="99" t="s">
        <v>57</v>
      </c>
      <c r="L3697" s="99">
        <v>46.3</v>
      </c>
      <c r="M3697" s="98" t="s">
        <v>666</v>
      </c>
      <c r="N3697" s="98" t="s">
        <v>56</v>
      </c>
      <c r="O3697" s="98" t="s">
        <v>13177</v>
      </c>
      <c r="P3697" s="98" t="s">
        <v>13178</v>
      </c>
      <c r="Q3697" s="98" t="s">
        <v>38868</v>
      </c>
      <c r="R3697" s="98" t="s">
        <v>13179</v>
      </c>
      <c r="S3697" s="98" t="s">
        <v>62</v>
      </c>
      <c r="T3697" s="99">
        <v>63.01</v>
      </c>
      <c r="U3697" s="99" t="s">
        <v>63</v>
      </c>
      <c r="V3697" s="98" t="s">
        <v>9651</v>
      </c>
      <c r="W3697" s="98" t="s">
        <v>62</v>
      </c>
      <c r="X3697" s="98" t="s">
        <v>62</v>
      </c>
      <c r="Y3697" s="98" t="s">
        <v>62</v>
      </c>
      <c r="Z3697" s="98" t="s">
        <v>62</v>
      </c>
      <c r="AA3697" s="98" t="s">
        <v>62</v>
      </c>
      <c r="AB3697" s="98" t="s">
        <v>38575</v>
      </c>
      <c r="AC3697" s="98" t="s">
        <v>38576</v>
      </c>
      <c r="AD3697" s="98" t="s">
        <v>38577</v>
      </c>
      <c r="AE3697" s="98" t="s">
        <v>38578</v>
      </c>
      <c r="AF3697" s="98" t="s">
        <v>156</v>
      </c>
      <c r="AG3697" s="98" t="s">
        <v>38579</v>
      </c>
      <c r="AH3697" s="98" t="s">
        <v>73</v>
      </c>
      <c r="AI3697" s="98" t="s">
        <v>12907</v>
      </c>
      <c r="AJ3697" s="98" t="s">
        <v>38342</v>
      </c>
      <c r="AK3697" s="98" t="s">
        <v>38580</v>
      </c>
      <c r="AL3697" s="98" t="s">
        <v>75</v>
      </c>
      <c r="AM3697" s="98" t="s">
        <v>38581</v>
      </c>
      <c r="AN3697" s="98" t="s">
        <v>62</v>
      </c>
      <c r="AO3697" s="99" t="s">
        <v>62</v>
      </c>
      <c r="AP3697" s="98" t="s">
        <v>62</v>
      </c>
      <c r="AQ3697" s="98" t="s">
        <v>62</v>
      </c>
      <c r="AR3697" s="98" t="s">
        <v>62</v>
      </c>
      <c r="AS3697" s="98" t="s">
        <v>62</v>
      </c>
      <c r="AT3697" s="98" t="s">
        <v>62</v>
      </c>
      <c r="AU3697" s="98" t="s">
        <v>62</v>
      </c>
      <c r="AV3697" s="99" t="s">
        <v>57</v>
      </c>
      <c r="AW3697" s="98" t="s">
        <v>77</v>
      </c>
      <c r="AX3697" s="98" t="s">
        <v>57</v>
      </c>
      <c r="AY3697" s="98" t="s">
        <v>77</v>
      </c>
    </row>
    <row r="3698" spans="1:51" s="91" customFormat="1" ht="22.5" customHeight="1" x14ac:dyDescent="0.25">
      <c r="A3698" s="97" t="s">
        <v>38582</v>
      </c>
      <c r="B3698" s="98" t="s">
        <v>38583</v>
      </c>
      <c r="C3698" s="98" t="s">
        <v>595</v>
      </c>
      <c r="D3698" s="98" t="s">
        <v>11391</v>
      </c>
      <c r="E3698" s="98" t="s">
        <v>77</v>
      </c>
      <c r="F3698" s="99">
        <v>1</v>
      </c>
      <c r="G3698" s="99">
        <v>59.22</v>
      </c>
      <c r="H3698" s="99" t="s">
        <v>57</v>
      </c>
      <c r="I3698" s="99">
        <v>-16.07</v>
      </c>
      <c r="J3698" s="99" t="s">
        <v>57</v>
      </c>
      <c r="K3698" s="99" t="s">
        <v>57</v>
      </c>
      <c r="L3698" s="99">
        <v>43.15</v>
      </c>
      <c r="M3698" s="98" t="s">
        <v>666</v>
      </c>
      <c r="N3698" s="98" t="s">
        <v>56</v>
      </c>
      <c r="O3698" s="98" t="s">
        <v>1516</v>
      </c>
      <c r="P3698" s="98" t="s">
        <v>12924</v>
      </c>
      <c r="Q3698" s="98" t="s">
        <v>38868</v>
      </c>
      <c r="R3698" s="98" t="s">
        <v>12925</v>
      </c>
      <c r="S3698" s="98" t="s">
        <v>62</v>
      </c>
      <c r="T3698" s="99">
        <v>59.22</v>
      </c>
      <c r="U3698" s="99" t="s">
        <v>63</v>
      </c>
      <c r="V3698" s="98" t="s">
        <v>9651</v>
      </c>
      <c r="W3698" s="98" t="s">
        <v>62</v>
      </c>
      <c r="X3698" s="98" t="s">
        <v>62</v>
      </c>
      <c r="Y3698" s="98" t="s">
        <v>62</v>
      </c>
      <c r="Z3698" s="98" t="s">
        <v>62</v>
      </c>
      <c r="AA3698" s="98" t="s">
        <v>62</v>
      </c>
      <c r="AB3698" s="98" t="s">
        <v>38584</v>
      </c>
      <c r="AC3698" s="98" t="s">
        <v>38585</v>
      </c>
      <c r="AD3698" s="98" t="s">
        <v>38586</v>
      </c>
      <c r="AE3698" s="98" t="s">
        <v>14424</v>
      </c>
      <c r="AF3698" s="98" t="s">
        <v>234</v>
      </c>
      <c r="AG3698" s="98" t="s">
        <v>14425</v>
      </c>
      <c r="AH3698" s="98" t="s">
        <v>73</v>
      </c>
      <c r="AI3698" s="98" t="s">
        <v>12907</v>
      </c>
      <c r="AJ3698" s="98" t="s">
        <v>36231</v>
      </c>
      <c r="AK3698" s="98" t="s">
        <v>38587</v>
      </c>
      <c r="AL3698" s="98" t="s">
        <v>75</v>
      </c>
      <c r="AM3698" s="98" t="s">
        <v>38588</v>
      </c>
      <c r="AN3698" s="98" t="s">
        <v>62</v>
      </c>
      <c r="AO3698" s="99" t="s">
        <v>62</v>
      </c>
      <c r="AP3698" s="98" t="s">
        <v>62</v>
      </c>
      <c r="AQ3698" s="98" t="s">
        <v>62</v>
      </c>
      <c r="AR3698" s="98" t="s">
        <v>62</v>
      </c>
      <c r="AS3698" s="98" t="s">
        <v>62</v>
      </c>
      <c r="AT3698" s="98" t="s">
        <v>62</v>
      </c>
      <c r="AU3698" s="98" t="s">
        <v>62</v>
      </c>
      <c r="AV3698" s="99" t="s">
        <v>57</v>
      </c>
      <c r="AW3698" s="98" t="s">
        <v>77</v>
      </c>
      <c r="AX3698" s="98" t="s">
        <v>57</v>
      </c>
      <c r="AY3698" s="98" t="s">
        <v>77</v>
      </c>
    </row>
    <row r="3699" spans="1:51" s="91" customFormat="1" ht="22.5" customHeight="1" x14ac:dyDescent="0.25">
      <c r="A3699" s="97" t="s">
        <v>38589</v>
      </c>
      <c r="B3699" s="98" t="s">
        <v>38590</v>
      </c>
      <c r="C3699" s="98" t="s">
        <v>595</v>
      </c>
      <c r="D3699" s="98" t="s">
        <v>12331</v>
      </c>
      <c r="E3699" s="98" t="s">
        <v>77</v>
      </c>
      <c r="F3699" s="99">
        <v>1</v>
      </c>
      <c r="G3699" s="99">
        <v>90.09</v>
      </c>
      <c r="H3699" s="99" t="s">
        <v>57</v>
      </c>
      <c r="I3699" s="99">
        <v>-15.32</v>
      </c>
      <c r="J3699" s="99">
        <v>-19.95</v>
      </c>
      <c r="K3699" s="99" t="s">
        <v>57</v>
      </c>
      <c r="L3699" s="99">
        <v>54.82</v>
      </c>
      <c r="M3699" s="98" t="s">
        <v>666</v>
      </c>
      <c r="N3699" s="98" t="s">
        <v>56</v>
      </c>
      <c r="O3699" s="98" t="s">
        <v>19640</v>
      </c>
      <c r="P3699" s="98" t="s">
        <v>36086</v>
      </c>
      <c r="Q3699" s="98" t="s">
        <v>38868</v>
      </c>
      <c r="R3699" s="98" t="s">
        <v>3761</v>
      </c>
      <c r="S3699" s="98" t="s">
        <v>62</v>
      </c>
      <c r="T3699" s="99">
        <v>90.09</v>
      </c>
      <c r="U3699" s="99" t="s">
        <v>63</v>
      </c>
      <c r="V3699" s="98" t="s">
        <v>9651</v>
      </c>
      <c r="W3699" s="98" t="s">
        <v>62</v>
      </c>
      <c r="X3699" s="98" t="s">
        <v>62</v>
      </c>
      <c r="Y3699" s="98" t="s">
        <v>62</v>
      </c>
      <c r="Z3699" s="98" t="s">
        <v>62</v>
      </c>
      <c r="AA3699" s="98" t="s">
        <v>62</v>
      </c>
      <c r="AB3699" s="98" t="s">
        <v>38591</v>
      </c>
      <c r="AC3699" s="98" t="s">
        <v>38592</v>
      </c>
      <c r="AD3699" s="98" t="s">
        <v>38593</v>
      </c>
      <c r="AE3699" s="98" t="s">
        <v>3715</v>
      </c>
      <c r="AF3699" s="98" t="s">
        <v>3716</v>
      </c>
      <c r="AG3699" s="98" t="s">
        <v>38594</v>
      </c>
      <c r="AH3699" s="98" t="s">
        <v>73</v>
      </c>
      <c r="AI3699" s="98" t="s">
        <v>12907</v>
      </c>
      <c r="AJ3699" s="98" t="s">
        <v>38595</v>
      </c>
      <c r="AK3699" s="98" t="s">
        <v>38596</v>
      </c>
      <c r="AL3699" s="98" t="s">
        <v>75</v>
      </c>
      <c r="AM3699" s="98" t="s">
        <v>38597</v>
      </c>
      <c r="AN3699" s="98" t="s">
        <v>62</v>
      </c>
      <c r="AO3699" s="99" t="s">
        <v>62</v>
      </c>
      <c r="AP3699" s="98" t="s">
        <v>62</v>
      </c>
      <c r="AQ3699" s="98" t="s">
        <v>62</v>
      </c>
      <c r="AR3699" s="98" t="s">
        <v>62</v>
      </c>
      <c r="AS3699" s="98" t="s">
        <v>62</v>
      </c>
      <c r="AT3699" s="98" t="s">
        <v>62</v>
      </c>
      <c r="AU3699" s="98" t="s">
        <v>62</v>
      </c>
      <c r="AV3699" s="99" t="s">
        <v>57</v>
      </c>
      <c r="AW3699" s="98" t="s">
        <v>77</v>
      </c>
      <c r="AX3699" s="98" t="s">
        <v>57</v>
      </c>
      <c r="AY3699" s="98" t="s">
        <v>77</v>
      </c>
    </row>
    <row r="3700" spans="1:51" s="91" customFormat="1" ht="22.5" customHeight="1" x14ac:dyDescent="0.25">
      <c r="A3700" s="97" t="s">
        <v>38598</v>
      </c>
      <c r="B3700" s="98" t="s">
        <v>38599</v>
      </c>
      <c r="C3700" s="98" t="s">
        <v>595</v>
      </c>
      <c r="D3700" s="98" t="s">
        <v>12331</v>
      </c>
      <c r="E3700" s="98" t="s">
        <v>56</v>
      </c>
      <c r="F3700" s="99">
        <v>1</v>
      </c>
      <c r="G3700" s="99">
        <v>62.37</v>
      </c>
      <c r="H3700" s="99" t="s">
        <v>57</v>
      </c>
      <c r="I3700" s="99">
        <v>-16.600000000000001</v>
      </c>
      <c r="J3700" s="99" t="s">
        <v>57</v>
      </c>
      <c r="K3700" s="99" t="s">
        <v>57</v>
      </c>
      <c r="L3700" s="99">
        <v>45.77</v>
      </c>
      <c r="M3700" s="98" t="s">
        <v>666</v>
      </c>
      <c r="N3700" s="98" t="s">
        <v>56</v>
      </c>
      <c r="O3700" s="98" t="s">
        <v>1516</v>
      </c>
      <c r="P3700" s="98" t="s">
        <v>12924</v>
      </c>
      <c r="Q3700" s="98" t="s">
        <v>38868</v>
      </c>
      <c r="R3700" s="98" t="s">
        <v>12925</v>
      </c>
      <c r="S3700" s="98" t="s">
        <v>62</v>
      </c>
      <c r="T3700" s="99">
        <v>62.37</v>
      </c>
      <c r="U3700" s="99" t="s">
        <v>63</v>
      </c>
      <c r="V3700" s="98" t="s">
        <v>9651</v>
      </c>
      <c r="W3700" s="98" t="s">
        <v>62</v>
      </c>
      <c r="X3700" s="98" t="s">
        <v>62</v>
      </c>
      <c r="Y3700" s="98" t="s">
        <v>62</v>
      </c>
      <c r="Z3700" s="98" t="s">
        <v>62</v>
      </c>
      <c r="AA3700" s="98" t="s">
        <v>62</v>
      </c>
      <c r="AB3700" s="98" t="s">
        <v>38600</v>
      </c>
      <c r="AC3700" s="98" t="s">
        <v>38601</v>
      </c>
      <c r="AD3700" s="98" t="s">
        <v>38602</v>
      </c>
      <c r="AE3700" s="98" t="s">
        <v>8933</v>
      </c>
      <c r="AF3700" s="98" t="s">
        <v>90</v>
      </c>
      <c r="AG3700" s="98" t="s">
        <v>8934</v>
      </c>
      <c r="AH3700" s="98" t="s">
        <v>73</v>
      </c>
      <c r="AI3700" s="98" t="s">
        <v>12907</v>
      </c>
      <c r="AJ3700" s="98" t="s">
        <v>38603</v>
      </c>
      <c r="AK3700" s="98" t="s">
        <v>38604</v>
      </c>
      <c r="AL3700" s="98" t="s">
        <v>75</v>
      </c>
      <c r="AM3700" s="98" t="s">
        <v>38605</v>
      </c>
      <c r="AN3700" s="98" t="s">
        <v>62</v>
      </c>
      <c r="AO3700" s="99" t="s">
        <v>62</v>
      </c>
      <c r="AP3700" s="98" t="s">
        <v>62</v>
      </c>
      <c r="AQ3700" s="98" t="s">
        <v>62</v>
      </c>
      <c r="AR3700" s="98" t="s">
        <v>62</v>
      </c>
      <c r="AS3700" s="98" t="s">
        <v>62</v>
      </c>
      <c r="AT3700" s="98" t="s">
        <v>62</v>
      </c>
      <c r="AU3700" s="98" t="s">
        <v>62</v>
      </c>
      <c r="AV3700" s="99" t="s">
        <v>57</v>
      </c>
      <c r="AW3700" s="98" t="s">
        <v>77</v>
      </c>
      <c r="AX3700" s="98" t="s">
        <v>57</v>
      </c>
      <c r="AY3700" s="98" t="s">
        <v>77</v>
      </c>
    </row>
    <row r="3701" spans="1:51" s="91" customFormat="1" ht="22.5" customHeight="1" x14ac:dyDescent="0.25">
      <c r="A3701" s="97" t="s">
        <v>38606</v>
      </c>
      <c r="B3701" s="98" t="s">
        <v>12762</v>
      </c>
      <c r="C3701" s="98" t="s">
        <v>595</v>
      </c>
      <c r="D3701" s="98" t="s">
        <v>12331</v>
      </c>
      <c r="E3701" s="98" t="s">
        <v>77</v>
      </c>
      <c r="F3701" s="99">
        <v>1</v>
      </c>
      <c r="G3701" s="99">
        <v>169.26</v>
      </c>
      <c r="H3701" s="99" t="s">
        <v>57</v>
      </c>
      <c r="I3701" s="99">
        <v>-20.309999999999999</v>
      </c>
      <c r="J3701" s="99">
        <v>-25.95</v>
      </c>
      <c r="K3701" s="99" t="s">
        <v>57</v>
      </c>
      <c r="L3701" s="99">
        <v>123</v>
      </c>
      <c r="M3701" s="98" t="s">
        <v>666</v>
      </c>
      <c r="N3701" s="98" t="s">
        <v>56</v>
      </c>
      <c r="O3701" s="114">
        <v>552001</v>
      </c>
      <c r="P3701" s="98" t="s">
        <v>26772</v>
      </c>
      <c r="Q3701" s="98" t="s">
        <v>38868</v>
      </c>
      <c r="R3701" s="98" t="s">
        <v>26773</v>
      </c>
      <c r="S3701" s="98" t="s">
        <v>62</v>
      </c>
      <c r="T3701" s="99">
        <v>169.26</v>
      </c>
      <c r="U3701" s="99" t="s">
        <v>83</v>
      </c>
      <c r="V3701" s="98" t="s">
        <v>9651</v>
      </c>
      <c r="W3701" s="98" t="s">
        <v>62</v>
      </c>
      <c r="X3701" s="98" t="s">
        <v>62</v>
      </c>
      <c r="Y3701" s="98" t="s">
        <v>62</v>
      </c>
      <c r="Z3701" s="98" t="s">
        <v>62</v>
      </c>
      <c r="AA3701" s="98" t="s">
        <v>62</v>
      </c>
      <c r="AB3701" s="98" t="s">
        <v>38607</v>
      </c>
      <c r="AC3701" s="98" t="s">
        <v>38608</v>
      </c>
      <c r="AD3701" s="98" t="s">
        <v>38609</v>
      </c>
      <c r="AE3701" s="98" t="s">
        <v>1565</v>
      </c>
      <c r="AF3701" s="98" t="s">
        <v>156</v>
      </c>
      <c r="AG3701" s="98" t="s">
        <v>38610</v>
      </c>
      <c r="AH3701" s="98" t="s">
        <v>73</v>
      </c>
      <c r="AI3701" s="98" t="s">
        <v>12907</v>
      </c>
      <c r="AJ3701" s="98" t="s">
        <v>38268</v>
      </c>
      <c r="AK3701" s="98" t="s">
        <v>37394</v>
      </c>
      <c r="AL3701" s="98" t="s">
        <v>75</v>
      </c>
      <c r="AM3701" s="98" t="s">
        <v>38611</v>
      </c>
      <c r="AN3701" s="98" t="s">
        <v>62</v>
      </c>
      <c r="AO3701" s="99" t="s">
        <v>62</v>
      </c>
      <c r="AP3701" s="98" t="s">
        <v>62</v>
      </c>
      <c r="AQ3701" s="98" t="s">
        <v>62</v>
      </c>
      <c r="AR3701" s="98" t="s">
        <v>62</v>
      </c>
      <c r="AS3701" s="98" t="s">
        <v>62</v>
      </c>
      <c r="AT3701" s="98" t="s">
        <v>62</v>
      </c>
      <c r="AU3701" s="98" t="s">
        <v>62</v>
      </c>
      <c r="AV3701" s="99" t="s">
        <v>57</v>
      </c>
      <c r="AW3701" s="98" t="s">
        <v>77</v>
      </c>
      <c r="AX3701" s="98" t="s">
        <v>57</v>
      </c>
      <c r="AY3701" s="98" t="s">
        <v>77</v>
      </c>
    </row>
    <row r="3702" spans="1:51" s="91" customFormat="1" ht="22.5" customHeight="1" x14ac:dyDescent="0.25">
      <c r="A3702" s="97" t="s">
        <v>38612</v>
      </c>
      <c r="B3702" s="98" t="s">
        <v>38613</v>
      </c>
      <c r="C3702" s="98" t="s">
        <v>595</v>
      </c>
      <c r="D3702" s="98" t="s">
        <v>12331</v>
      </c>
      <c r="E3702" s="98" t="s">
        <v>56</v>
      </c>
      <c r="F3702" s="99">
        <v>1</v>
      </c>
      <c r="G3702" s="99">
        <v>62.7</v>
      </c>
      <c r="H3702" s="99" t="s">
        <v>57</v>
      </c>
      <c r="I3702" s="99">
        <v>-16.66</v>
      </c>
      <c r="J3702" s="99" t="s">
        <v>57</v>
      </c>
      <c r="K3702" s="99" t="s">
        <v>57</v>
      </c>
      <c r="L3702" s="99">
        <v>46.04</v>
      </c>
      <c r="M3702" s="98" t="s">
        <v>666</v>
      </c>
      <c r="N3702" s="98" t="s">
        <v>56</v>
      </c>
      <c r="O3702" s="98" t="s">
        <v>13007</v>
      </c>
      <c r="P3702" s="98" t="s">
        <v>13008</v>
      </c>
      <c r="Q3702" s="98" t="s">
        <v>38868</v>
      </c>
      <c r="R3702" s="98" t="s">
        <v>13009</v>
      </c>
      <c r="S3702" s="98" t="s">
        <v>62</v>
      </c>
      <c r="T3702" s="99">
        <v>62.7</v>
      </c>
      <c r="U3702" s="99" t="s">
        <v>63</v>
      </c>
      <c r="V3702" s="98" t="s">
        <v>9651</v>
      </c>
      <c r="W3702" s="98" t="s">
        <v>62</v>
      </c>
      <c r="X3702" s="98" t="s">
        <v>62</v>
      </c>
      <c r="Y3702" s="98" t="s">
        <v>62</v>
      </c>
      <c r="Z3702" s="98" t="s">
        <v>62</v>
      </c>
      <c r="AA3702" s="98" t="s">
        <v>62</v>
      </c>
      <c r="AB3702" s="98" t="s">
        <v>38614</v>
      </c>
      <c r="AC3702" s="98" t="s">
        <v>38615</v>
      </c>
      <c r="AD3702" s="98" t="s">
        <v>38616</v>
      </c>
      <c r="AE3702" s="98" t="s">
        <v>38617</v>
      </c>
      <c r="AF3702" s="98" t="s">
        <v>90</v>
      </c>
      <c r="AG3702" s="98" t="s">
        <v>38618</v>
      </c>
      <c r="AH3702" s="98" t="s">
        <v>73</v>
      </c>
      <c r="AI3702" s="98" t="s">
        <v>12907</v>
      </c>
      <c r="AJ3702" s="98" t="s">
        <v>38619</v>
      </c>
      <c r="AK3702" s="98" t="s">
        <v>38620</v>
      </c>
      <c r="AL3702" s="98" t="s">
        <v>75</v>
      </c>
      <c r="AM3702" s="98" t="s">
        <v>38621</v>
      </c>
      <c r="AN3702" s="98" t="s">
        <v>62</v>
      </c>
      <c r="AO3702" s="99" t="s">
        <v>62</v>
      </c>
      <c r="AP3702" s="98" t="s">
        <v>62</v>
      </c>
      <c r="AQ3702" s="98" t="s">
        <v>62</v>
      </c>
      <c r="AR3702" s="98" t="s">
        <v>62</v>
      </c>
      <c r="AS3702" s="98" t="s">
        <v>62</v>
      </c>
      <c r="AT3702" s="98" t="s">
        <v>62</v>
      </c>
      <c r="AU3702" s="98" t="s">
        <v>62</v>
      </c>
      <c r="AV3702" s="99" t="s">
        <v>57</v>
      </c>
      <c r="AW3702" s="98" t="s">
        <v>77</v>
      </c>
      <c r="AX3702" s="98" t="s">
        <v>57</v>
      </c>
      <c r="AY3702" s="98" t="s">
        <v>77</v>
      </c>
    </row>
    <row r="3703" spans="1:51" s="91" customFormat="1" ht="22.5" customHeight="1" x14ac:dyDescent="0.25">
      <c r="A3703" s="97" t="s">
        <v>38622</v>
      </c>
      <c r="B3703" s="98" t="s">
        <v>38623</v>
      </c>
      <c r="C3703" s="98" t="s">
        <v>595</v>
      </c>
      <c r="D3703" s="98" t="s">
        <v>12331</v>
      </c>
      <c r="E3703" s="98" t="s">
        <v>77</v>
      </c>
      <c r="F3703" s="99">
        <v>1</v>
      </c>
      <c r="G3703" s="99">
        <v>163.38999999999999</v>
      </c>
      <c r="H3703" s="99" t="s">
        <v>57</v>
      </c>
      <c r="I3703" s="99">
        <v>-27.78</v>
      </c>
      <c r="J3703" s="99">
        <v>-23.95</v>
      </c>
      <c r="K3703" s="99" t="s">
        <v>57</v>
      </c>
      <c r="L3703" s="99">
        <v>111.66</v>
      </c>
      <c r="M3703" s="98" t="s">
        <v>666</v>
      </c>
      <c r="N3703" s="98" t="s">
        <v>62</v>
      </c>
      <c r="O3703" s="114">
        <v>662015</v>
      </c>
      <c r="P3703" s="98" t="s">
        <v>19782</v>
      </c>
      <c r="Q3703" s="98" t="s">
        <v>38868</v>
      </c>
      <c r="R3703" s="98" t="s">
        <v>19783</v>
      </c>
      <c r="S3703" s="98" t="s">
        <v>62</v>
      </c>
      <c r="T3703" s="99">
        <v>163.38999999999999</v>
      </c>
      <c r="U3703" s="99" t="s">
        <v>63</v>
      </c>
      <c r="V3703" s="98" t="s">
        <v>64</v>
      </c>
      <c r="W3703" s="98" t="s">
        <v>38624</v>
      </c>
      <c r="X3703" s="98" t="s">
        <v>38625</v>
      </c>
      <c r="Y3703" s="98" t="s">
        <v>38626</v>
      </c>
      <c r="Z3703" s="98" t="s">
        <v>1785</v>
      </c>
      <c r="AA3703" s="98" t="s">
        <v>38627</v>
      </c>
      <c r="AB3703" s="98" t="s">
        <v>38624</v>
      </c>
      <c r="AC3703" s="98" t="s">
        <v>38628</v>
      </c>
      <c r="AD3703" s="98" t="s">
        <v>38629</v>
      </c>
      <c r="AE3703" s="98" t="s">
        <v>9064</v>
      </c>
      <c r="AF3703" s="98" t="s">
        <v>234</v>
      </c>
      <c r="AG3703" s="98" t="s">
        <v>38630</v>
      </c>
      <c r="AH3703" s="98" t="s">
        <v>73</v>
      </c>
      <c r="AI3703" s="98" t="s">
        <v>74</v>
      </c>
      <c r="AJ3703" s="98" t="s">
        <v>38501</v>
      </c>
      <c r="AK3703" s="98" t="s">
        <v>38631</v>
      </c>
      <c r="AL3703" s="98" t="s">
        <v>75</v>
      </c>
      <c r="AM3703" s="98" t="s">
        <v>38632</v>
      </c>
      <c r="AN3703" s="98" t="s">
        <v>62</v>
      </c>
      <c r="AO3703" s="99" t="s">
        <v>62</v>
      </c>
      <c r="AP3703" s="98" t="s">
        <v>62</v>
      </c>
      <c r="AQ3703" s="98" t="s">
        <v>62</v>
      </c>
      <c r="AR3703" s="98" t="s">
        <v>62</v>
      </c>
      <c r="AS3703" s="98" t="s">
        <v>62</v>
      </c>
      <c r="AT3703" s="98" t="s">
        <v>62</v>
      </c>
      <c r="AU3703" s="98" t="s">
        <v>62</v>
      </c>
      <c r="AV3703" s="99" t="s">
        <v>57</v>
      </c>
      <c r="AW3703" s="98" t="s">
        <v>77</v>
      </c>
      <c r="AX3703" s="98" t="s">
        <v>57</v>
      </c>
      <c r="AY3703" s="98" t="s">
        <v>77</v>
      </c>
    </row>
    <row r="3704" spans="1:51" s="91" customFormat="1" ht="22.5" customHeight="1" x14ac:dyDescent="0.25">
      <c r="A3704" s="97" t="s">
        <v>38633</v>
      </c>
      <c r="B3704" s="98" t="s">
        <v>12775</v>
      </c>
      <c r="C3704" s="98" t="s">
        <v>595</v>
      </c>
      <c r="D3704" s="98" t="s">
        <v>12331</v>
      </c>
      <c r="E3704" s="98" t="s">
        <v>77</v>
      </c>
      <c r="F3704" s="99">
        <v>1</v>
      </c>
      <c r="G3704" s="99">
        <v>157.93</v>
      </c>
      <c r="H3704" s="99" t="s">
        <v>57</v>
      </c>
      <c r="I3704" s="99">
        <v>-18.95</v>
      </c>
      <c r="J3704" s="99">
        <v>-23.95</v>
      </c>
      <c r="K3704" s="99" t="s">
        <v>57</v>
      </c>
      <c r="L3704" s="99">
        <v>115.03</v>
      </c>
      <c r="M3704" s="98" t="s">
        <v>666</v>
      </c>
      <c r="N3704" s="98" t="s">
        <v>62</v>
      </c>
      <c r="O3704" s="114">
        <v>662014</v>
      </c>
      <c r="P3704" s="98" t="s">
        <v>14978</v>
      </c>
      <c r="Q3704" s="98" t="s">
        <v>38868</v>
      </c>
      <c r="R3704" s="98" t="s">
        <v>14979</v>
      </c>
      <c r="S3704" s="98" t="s">
        <v>62</v>
      </c>
      <c r="T3704" s="99">
        <v>157.93</v>
      </c>
      <c r="U3704" s="99" t="s">
        <v>83</v>
      </c>
      <c r="V3704" s="98" t="s">
        <v>64</v>
      </c>
      <c r="W3704" s="98" t="s">
        <v>38624</v>
      </c>
      <c r="X3704" s="98" t="s">
        <v>38625</v>
      </c>
      <c r="Y3704" s="98" t="s">
        <v>38626</v>
      </c>
      <c r="Z3704" s="98" t="s">
        <v>1785</v>
      </c>
      <c r="AA3704" s="98" t="s">
        <v>38627</v>
      </c>
      <c r="AB3704" s="98" t="s">
        <v>38624</v>
      </c>
      <c r="AC3704" s="98" t="s">
        <v>38628</v>
      </c>
      <c r="AD3704" s="98" t="s">
        <v>38629</v>
      </c>
      <c r="AE3704" s="98" t="s">
        <v>9064</v>
      </c>
      <c r="AF3704" s="98" t="s">
        <v>234</v>
      </c>
      <c r="AG3704" s="98" t="s">
        <v>38630</v>
      </c>
      <c r="AH3704" s="98" t="s">
        <v>73</v>
      </c>
      <c r="AI3704" s="98" t="s">
        <v>74</v>
      </c>
      <c r="AJ3704" s="98" t="s">
        <v>38501</v>
      </c>
      <c r="AK3704" s="98" t="s">
        <v>38634</v>
      </c>
      <c r="AL3704" s="98" t="s">
        <v>75</v>
      </c>
      <c r="AM3704" s="98" t="s">
        <v>38635</v>
      </c>
      <c r="AN3704" s="98" t="s">
        <v>62</v>
      </c>
      <c r="AO3704" s="99" t="s">
        <v>62</v>
      </c>
      <c r="AP3704" s="98" t="s">
        <v>62</v>
      </c>
      <c r="AQ3704" s="98" t="s">
        <v>62</v>
      </c>
      <c r="AR3704" s="98" t="s">
        <v>62</v>
      </c>
      <c r="AS3704" s="98" t="s">
        <v>62</v>
      </c>
      <c r="AT3704" s="98" t="s">
        <v>62</v>
      </c>
      <c r="AU3704" s="98" t="s">
        <v>62</v>
      </c>
      <c r="AV3704" s="99" t="s">
        <v>57</v>
      </c>
      <c r="AW3704" s="98" t="s">
        <v>77</v>
      </c>
      <c r="AX3704" s="98" t="s">
        <v>57</v>
      </c>
      <c r="AY3704" s="98" t="s">
        <v>77</v>
      </c>
    </row>
    <row r="3705" spans="1:51" s="91" customFormat="1" ht="22.5" customHeight="1" x14ac:dyDescent="0.25">
      <c r="A3705" s="97" t="s">
        <v>38636</v>
      </c>
      <c r="B3705" s="98" t="s">
        <v>38637</v>
      </c>
      <c r="C3705" s="98" t="s">
        <v>595</v>
      </c>
      <c r="D3705" s="98" t="s">
        <v>12307</v>
      </c>
      <c r="E3705" s="98" t="s">
        <v>77</v>
      </c>
      <c r="F3705" s="99">
        <v>1</v>
      </c>
      <c r="G3705" s="99">
        <v>62.7</v>
      </c>
      <c r="H3705" s="99">
        <v>18.03</v>
      </c>
      <c r="I3705" s="99">
        <v>-16.66</v>
      </c>
      <c r="J3705" s="99">
        <v>-18.03</v>
      </c>
      <c r="K3705" s="99" t="s">
        <v>57</v>
      </c>
      <c r="L3705" s="99">
        <v>46.04</v>
      </c>
      <c r="M3705" s="98" t="s">
        <v>666</v>
      </c>
      <c r="N3705" s="98" t="s">
        <v>62</v>
      </c>
      <c r="O3705" s="98" t="s">
        <v>13007</v>
      </c>
      <c r="P3705" s="98" t="s">
        <v>13008</v>
      </c>
      <c r="Q3705" s="98" t="s">
        <v>38868</v>
      </c>
      <c r="R3705" s="98" t="s">
        <v>13009</v>
      </c>
      <c r="S3705" s="98" t="s">
        <v>62</v>
      </c>
      <c r="T3705" s="99">
        <v>62.7</v>
      </c>
      <c r="U3705" s="99" t="s">
        <v>63</v>
      </c>
      <c r="V3705" s="98" t="s">
        <v>9651</v>
      </c>
      <c r="W3705" s="98" t="s">
        <v>62</v>
      </c>
      <c r="X3705" s="98" t="s">
        <v>62</v>
      </c>
      <c r="Y3705" s="98" t="s">
        <v>62</v>
      </c>
      <c r="Z3705" s="98" t="s">
        <v>62</v>
      </c>
      <c r="AA3705" s="98" t="s">
        <v>62</v>
      </c>
      <c r="AB3705" s="98" t="s">
        <v>38638</v>
      </c>
      <c r="AC3705" s="98" t="s">
        <v>38639</v>
      </c>
      <c r="AD3705" s="98" t="s">
        <v>38640</v>
      </c>
      <c r="AE3705" s="98" t="s">
        <v>2143</v>
      </c>
      <c r="AF3705" s="98" t="s">
        <v>71</v>
      </c>
      <c r="AG3705" s="98" t="s">
        <v>38641</v>
      </c>
      <c r="AH3705" s="98" t="s">
        <v>73</v>
      </c>
      <c r="AI3705" s="98" t="s">
        <v>12907</v>
      </c>
      <c r="AJ3705" s="98" t="s">
        <v>38478</v>
      </c>
      <c r="AK3705" s="98" t="s">
        <v>38642</v>
      </c>
      <c r="AL3705" s="98" t="s">
        <v>75</v>
      </c>
      <c r="AM3705" s="98" t="s">
        <v>38643</v>
      </c>
      <c r="AN3705" s="98" t="s">
        <v>62</v>
      </c>
      <c r="AO3705" s="99" t="s">
        <v>62</v>
      </c>
      <c r="AP3705" s="98" t="s">
        <v>62</v>
      </c>
      <c r="AQ3705" s="98" t="s">
        <v>62</v>
      </c>
      <c r="AR3705" s="98" t="s">
        <v>62</v>
      </c>
      <c r="AS3705" s="98" t="s">
        <v>62</v>
      </c>
      <c r="AT3705" s="98" t="s">
        <v>62</v>
      </c>
      <c r="AU3705" s="98" t="s">
        <v>62</v>
      </c>
      <c r="AV3705" s="99" t="s">
        <v>57</v>
      </c>
      <c r="AW3705" s="98" t="s">
        <v>77</v>
      </c>
      <c r="AX3705" s="98" t="s">
        <v>57</v>
      </c>
      <c r="AY3705" s="98" t="s">
        <v>77</v>
      </c>
    </row>
    <row r="3706" spans="1:51" s="91" customFormat="1" ht="22.5" customHeight="1" x14ac:dyDescent="0.25">
      <c r="A3706" s="97" t="s">
        <v>38644</v>
      </c>
      <c r="B3706" s="98" t="s">
        <v>38645</v>
      </c>
      <c r="C3706" s="98" t="s">
        <v>595</v>
      </c>
      <c r="D3706" s="98" t="s">
        <v>12331</v>
      </c>
      <c r="E3706" s="98" t="s">
        <v>77</v>
      </c>
      <c r="F3706" s="99">
        <v>1</v>
      </c>
      <c r="G3706" s="99">
        <v>168.21</v>
      </c>
      <c r="H3706" s="99" t="s">
        <v>57</v>
      </c>
      <c r="I3706" s="99">
        <v>-28.6</v>
      </c>
      <c r="J3706" s="99">
        <v>-24.95</v>
      </c>
      <c r="K3706" s="99" t="s">
        <v>57</v>
      </c>
      <c r="L3706" s="99">
        <v>114.66</v>
      </c>
      <c r="M3706" s="98" t="s">
        <v>666</v>
      </c>
      <c r="N3706" s="98" t="s">
        <v>62</v>
      </c>
      <c r="O3706" s="114">
        <v>112093</v>
      </c>
      <c r="P3706" s="98" t="s">
        <v>38646</v>
      </c>
      <c r="Q3706" s="98" t="s">
        <v>38868</v>
      </c>
      <c r="R3706" s="98" t="s">
        <v>38647</v>
      </c>
      <c r="S3706" s="98" t="s">
        <v>62</v>
      </c>
      <c r="T3706" s="99">
        <v>168.21</v>
      </c>
      <c r="U3706" s="99" t="s">
        <v>63</v>
      </c>
      <c r="V3706" s="98" t="s">
        <v>64</v>
      </c>
      <c r="W3706" s="98" t="s">
        <v>38648</v>
      </c>
      <c r="X3706" s="98" t="s">
        <v>38649</v>
      </c>
      <c r="Y3706" s="98" t="s">
        <v>38650</v>
      </c>
      <c r="Z3706" s="98" t="s">
        <v>62</v>
      </c>
      <c r="AA3706" s="98" t="s">
        <v>62</v>
      </c>
      <c r="AB3706" s="98" t="s">
        <v>38648</v>
      </c>
      <c r="AC3706" s="98" t="s">
        <v>38651</v>
      </c>
      <c r="AD3706" s="98" t="s">
        <v>38652</v>
      </c>
      <c r="AE3706" s="98" t="s">
        <v>344</v>
      </c>
      <c r="AF3706" s="98" t="s">
        <v>345</v>
      </c>
      <c r="AG3706" s="98" t="s">
        <v>38653</v>
      </c>
      <c r="AH3706" s="98" t="s">
        <v>73</v>
      </c>
      <c r="AI3706" s="98" t="s">
        <v>74</v>
      </c>
      <c r="AJ3706" s="98" t="s">
        <v>12542</v>
      </c>
      <c r="AK3706" s="98" t="s">
        <v>38654</v>
      </c>
      <c r="AL3706" s="98" t="s">
        <v>75</v>
      </c>
      <c r="AM3706" s="98" t="s">
        <v>38655</v>
      </c>
      <c r="AN3706" s="98" t="s">
        <v>62</v>
      </c>
      <c r="AO3706" s="99" t="s">
        <v>62</v>
      </c>
      <c r="AP3706" s="98" t="s">
        <v>62</v>
      </c>
      <c r="AQ3706" s="98" t="s">
        <v>62</v>
      </c>
      <c r="AR3706" s="98" t="s">
        <v>62</v>
      </c>
      <c r="AS3706" s="98" t="s">
        <v>62</v>
      </c>
      <c r="AT3706" s="98" t="s">
        <v>62</v>
      </c>
      <c r="AU3706" s="98" t="s">
        <v>62</v>
      </c>
      <c r="AV3706" s="99" t="s">
        <v>57</v>
      </c>
      <c r="AW3706" s="98" t="s">
        <v>77</v>
      </c>
      <c r="AX3706" s="98" t="s">
        <v>57</v>
      </c>
      <c r="AY3706" s="98" t="s">
        <v>77</v>
      </c>
    </row>
    <row r="3707" spans="1:51" s="91" customFormat="1" ht="22.5" customHeight="1" x14ac:dyDescent="0.25">
      <c r="A3707" s="97" t="s">
        <v>38656</v>
      </c>
      <c r="B3707" s="98" t="s">
        <v>38645</v>
      </c>
      <c r="C3707" s="98" t="s">
        <v>595</v>
      </c>
      <c r="D3707" s="98" t="s">
        <v>12331</v>
      </c>
      <c r="E3707" s="98" t="s">
        <v>77</v>
      </c>
      <c r="F3707" s="99">
        <v>1</v>
      </c>
      <c r="G3707" s="99">
        <v>122.3</v>
      </c>
      <c r="H3707" s="99" t="s">
        <v>57</v>
      </c>
      <c r="I3707" s="99">
        <v>-14.68</v>
      </c>
      <c r="J3707" s="99">
        <v>-20.45</v>
      </c>
      <c r="K3707" s="99" t="s">
        <v>57</v>
      </c>
      <c r="L3707" s="99">
        <v>87.17</v>
      </c>
      <c r="M3707" s="98" t="s">
        <v>666</v>
      </c>
      <c r="N3707" s="98" t="s">
        <v>56</v>
      </c>
      <c r="O3707" s="98" t="s">
        <v>33858</v>
      </c>
      <c r="P3707" s="98" t="s">
        <v>34908</v>
      </c>
      <c r="Q3707" s="98" t="s">
        <v>38868</v>
      </c>
      <c r="R3707" s="98" t="s">
        <v>34909</v>
      </c>
      <c r="S3707" s="98" t="s">
        <v>62</v>
      </c>
      <c r="T3707" s="99">
        <v>122.3</v>
      </c>
      <c r="U3707" s="99" t="s">
        <v>83</v>
      </c>
      <c r="V3707" s="98" t="s">
        <v>64</v>
      </c>
      <c r="W3707" s="98" t="s">
        <v>38657</v>
      </c>
      <c r="X3707" s="98" t="s">
        <v>38658</v>
      </c>
      <c r="Y3707" s="98" t="s">
        <v>38659</v>
      </c>
      <c r="Z3707" s="98" t="s">
        <v>62</v>
      </c>
      <c r="AA3707" s="98" t="s">
        <v>62</v>
      </c>
      <c r="AB3707" s="98" t="s">
        <v>38657</v>
      </c>
      <c r="AC3707" s="98" t="s">
        <v>38660</v>
      </c>
      <c r="AD3707" s="98" t="s">
        <v>38661</v>
      </c>
      <c r="AE3707" s="98" t="s">
        <v>2143</v>
      </c>
      <c r="AF3707" s="98" t="s">
        <v>71</v>
      </c>
      <c r="AG3707" s="98" t="s">
        <v>38662</v>
      </c>
      <c r="AH3707" s="98" t="s">
        <v>73</v>
      </c>
      <c r="AI3707" s="98" t="s">
        <v>74</v>
      </c>
      <c r="AJ3707" s="98" t="s">
        <v>12639</v>
      </c>
      <c r="AK3707" s="98" t="s">
        <v>38663</v>
      </c>
      <c r="AL3707" s="98" t="s">
        <v>75</v>
      </c>
      <c r="AM3707" s="98" t="s">
        <v>38664</v>
      </c>
      <c r="AN3707" s="98" t="s">
        <v>62</v>
      </c>
      <c r="AO3707" s="99" t="s">
        <v>62</v>
      </c>
      <c r="AP3707" s="98" t="s">
        <v>62</v>
      </c>
      <c r="AQ3707" s="98" t="s">
        <v>62</v>
      </c>
      <c r="AR3707" s="98" t="s">
        <v>62</v>
      </c>
      <c r="AS3707" s="98" t="s">
        <v>62</v>
      </c>
      <c r="AT3707" s="98" t="s">
        <v>62</v>
      </c>
      <c r="AU3707" s="98" t="s">
        <v>62</v>
      </c>
      <c r="AV3707" s="99" t="s">
        <v>57</v>
      </c>
      <c r="AW3707" s="98" t="s">
        <v>77</v>
      </c>
      <c r="AX3707" s="98" t="s">
        <v>57</v>
      </c>
      <c r="AY3707" s="98" t="s">
        <v>77</v>
      </c>
    </row>
    <row r="3708" spans="1:51" s="91" customFormat="1" ht="22.5" customHeight="1" x14ac:dyDescent="0.25">
      <c r="A3708" s="97" t="s">
        <v>38680</v>
      </c>
      <c r="B3708" s="98" t="s">
        <v>38681</v>
      </c>
      <c r="C3708" s="98" t="s">
        <v>595</v>
      </c>
      <c r="D3708" s="98" t="s">
        <v>11391</v>
      </c>
      <c r="E3708" s="98" t="s">
        <v>77</v>
      </c>
      <c r="F3708" s="99">
        <v>1</v>
      </c>
      <c r="G3708" s="99">
        <v>233.69</v>
      </c>
      <c r="H3708" s="99" t="s">
        <v>57</v>
      </c>
      <c r="I3708" s="99">
        <v>-28.04</v>
      </c>
      <c r="J3708" s="99">
        <v>-22.95</v>
      </c>
      <c r="K3708" s="99" t="s">
        <v>57</v>
      </c>
      <c r="L3708" s="99">
        <v>182.7</v>
      </c>
      <c r="M3708" s="98" t="s">
        <v>666</v>
      </c>
      <c r="N3708" s="98" t="s">
        <v>62</v>
      </c>
      <c r="O3708" s="114">
        <v>225051</v>
      </c>
      <c r="P3708" s="98" t="s">
        <v>13188</v>
      </c>
      <c r="Q3708" s="98" t="s">
        <v>38868</v>
      </c>
      <c r="R3708" s="98" t="s">
        <v>13189</v>
      </c>
      <c r="S3708" s="98" t="s">
        <v>62</v>
      </c>
      <c r="T3708" s="99">
        <v>233.69</v>
      </c>
      <c r="U3708" s="99" t="s">
        <v>83</v>
      </c>
      <c r="V3708" s="98" t="s">
        <v>64</v>
      </c>
      <c r="W3708" s="98" t="s">
        <v>38682</v>
      </c>
      <c r="X3708" s="98" t="s">
        <v>38683</v>
      </c>
      <c r="Y3708" s="98" t="s">
        <v>38684</v>
      </c>
      <c r="Z3708" s="98" t="s">
        <v>62</v>
      </c>
      <c r="AA3708" s="98" t="s">
        <v>62</v>
      </c>
      <c r="AB3708" s="98" t="s">
        <v>38682</v>
      </c>
      <c r="AC3708" s="98" t="s">
        <v>38685</v>
      </c>
      <c r="AD3708" s="98" t="s">
        <v>38686</v>
      </c>
      <c r="AE3708" s="98" t="s">
        <v>38687</v>
      </c>
      <c r="AF3708" s="98" t="s">
        <v>263</v>
      </c>
      <c r="AG3708" s="98" t="s">
        <v>38688</v>
      </c>
      <c r="AH3708" s="98" t="s">
        <v>73</v>
      </c>
      <c r="AI3708" s="98" t="s">
        <v>74</v>
      </c>
      <c r="AJ3708" s="98" t="s">
        <v>38689</v>
      </c>
      <c r="AK3708" s="98" t="s">
        <v>12687</v>
      </c>
      <c r="AL3708" s="98" t="s">
        <v>75</v>
      </c>
      <c r="AM3708" s="98" t="s">
        <v>38690</v>
      </c>
      <c r="AN3708" s="98" t="s">
        <v>62</v>
      </c>
      <c r="AO3708" s="99" t="s">
        <v>62</v>
      </c>
      <c r="AP3708" s="98" t="s">
        <v>62</v>
      </c>
      <c r="AQ3708" s="98" t="s">
        <v>62</v>
      </c>
      <c r="AR3708" s="98" t="s">
        <v>62</v>
      </c>
      <c r="AS3708" s="98" t="s">
        <v>62</v>
      </c>
      <c r="AT3708" s="98" t="s">
        <v>62</v>
      </c>
      <c r="AU3708" s="98" t="s">
        <v>62</v>
      </c>
      <c r="AV3708" s="99" t="s">
        <v>57</v>
      </c>
      <c r="AW3708" s="98" t="s">
        <v>77</v>
      </c>
      <c r="AX3708" s="98" t="s">
        <v>57</v>
      </c>
      <c r="AY3708" s="98" t="s">
        <v>77</v>
      </c>
    </row>
    <row r="3709" spans="1:51" s="91" customFormat="1" ht="22.5" customHeight="1" x14ac:dyDescent="0.25">
      <c r="A3709" s="97" t="s">
        <v>38691</v>
      </c>
      <c r="B3709" s="98" t="s">
        <v>38692</v>
      </c>
      <c r="C3709" s="98" t="s">
        <v>595</v>
      </c>
      <c r="D3709" s="98" t="s">
        <v>12331</v>
      </c>
      <c r="E3709" s="98" t="s">
        <v>56</v>
      </c>
      <c r="F3709" s="99">
        <v>1</v>
      </c>
      <c r="G3709" s="99">
        <v>168.55</v>
      </c>
      <c r="H3709" s="99">
        <v>27.67</v>
      </c>
      <c r="I3709" s="99">
        <v>-20.23</v>
      </c>
      <c r="J3709" s="99">
        <v>-52.62</v>
      </c>
      <c r="K3709" s="99" t="s">
        <v>57</v>
      </c>
      <c r="L3709" s="99">
        <v>123.37</v>
      </c>
      <c r="M3709" s="98" t="s">
        <v>666</v>
      </c>
      <c r="N3709" s="98" t="s">
        <v>62</v>
      </c>
      <c r="O3709" s="114">
        <v>222014</v>
      </c>
      <c r="P3709" s="98" t="s">
        <v>25635</v>
      </c>
      <c r="Q3709" s="98" t="s">
        <v>38868</v>
      </c>
      <c r="R3709" s="98" t="s">
        <v>769</v>
      </c>
      <c r="S3709" s="98" t="s">
        <v>62</v>
      </c>
      <c r="T3709" s="99">
        <v>168.55</v>
      </c>
      <c r="U3709" s="99" t="s">
        <v>83</v>
      </c>
      <c r="V3709" s="98" t="s">
        <v>64</v>
      </c>
      <c r="W3709" s="98" t="s">
        <v>38693</v>
      </c>
      <c r="X3709" s="98" t="s">
        <v>38694</v>
      </c>
      <c r="Y3709" s="98" t="s">
        <v>38695</v>
      </c>
      <c r="Z3709" s="98" t="s">
        <v>62</v>
      </c>
      <c r="AA3709" s="98" t="s">
        <v>62</v>
      </c>
      <c r="AB3709" s="98" t="s">
        <v>38693</v>
      </c>
      <c r="AC3709" s="98" t="s">
        <v>38696</v>
      </c>
      <c r="AD3709" s="98" t="s">
        <v>38697</v>
      </c>
      <c r="AE3709" s="98" t="s">
        <v>38698</v>
      </c>
      <c r="AF3709" s="98" t="s">
        <v>3117</v>
      </c>
      <c r="AG3709" s="98" t="s">
        <v>38699</v>
      </c>
      <c r="AH3709" s="98" t="s">
        <v>73</v>
      </c>
      <c r="AI3709" s="98" t="s">
        <v>74</v>
      </c>
      <c r="AJ3709" s="98" t="s">
        <v>38700</v>
      </c>
      <c r="AK3709" s="98" t="s">
        <v>38701</v>
      </c>
      <c r="AL3709" s="98" t="s">
        <v>75</v>
      </c>
      <c r="AM3709" s="98" t="s">
        <v>38702</v>
      </c>
      <c r="AN3709" s="98" t="s">
        <v>62</v>
      </c>
      <c r="AO3709" s="99" t="s">
        <v>62</v>
      </c>
      <c r="AP3709" s="98" t="s">
        <v>62</v>
      </c>
      <c r="AQ3709" s="98" t="s">
        <v>62</v>
      </c>
      <c r="AR3709" s="98" t="s">
        <v>62</v>
      </c>
      <c r="AS3709" s="98" t="s">
        <v>62</v>
      </c>
      <c r="AT3709" s="98" t="s">
        <v>62</v>
      </c>
      <c r="AU3709" s="98" t="s">
        <v>62</v>
      </c>
      <c r="AV3709" s="99" t="s">
        <v>57</v>
      </c>
      <c r="AW3709" s="98" t="s">
        <v>77</v>
      </c>
      <c r="AX3709" s="98" t="s">
        <v>57</v>
      </c>
      <c r="AY3709" s="98" t="s">
        <v>77</v>
      </c>
    </row>
    <row r="3710" spans="1:51" s="91" customFormat="1" ht="22.5" customHeight="1" x14ac:dyDescent="0.25">
      <c r="A3710" s="97" t="s">
        <v>38703</v>
      </c>
      <c r="B3710" s="98" t="s">
        <v>38704</v>
      </c>
      <c r="C3710" s="98" t="s">
        <v>595</v>
      </c>
      <c r="D3710" s="98" t="s">
        <v>12331</v>
      </c>
      <c r="E3710" s="98" t="s">
        <v>56</v>
      </c>
      <c r="F3710" s="99">
        <v>1</v>
      </c>
      <c r="G3710" s="99">
        <v>59.22</v>
      </c>
      <c r="H3710" s="99" t="s">
        <v>57</v>
      </c>
      <c r="I3710" s="99">
        <v>-16.07</v>
      </c>
      <c r="J3710" s="99" t="s">
        <v>57</v>
      </c>
      <c r="K3710" s="99" t="s">
        <v>57</v>
      </c>
      <c r="L3710" s="99">
        <v>43.15</v>
      </c>
      <c r="M3710" s="98" t="s">
        <v>666</v>
      </c>
      <c r="N3710" s="98" t="s">
        <v>62</v>
      </c>
      <c r="O3710" s="98" t="s">
        <v>1516</v>
      </c>
      <c r="P3710" s="98" t="s">
        <v>12924</v>
      </c>
      <c r="Q3710" s="98" t="s">
        <v>38868</v>
      </c>
      <c r="R3710" s="98" t="s">
        <v>12925</v>
      </c>
      <c r="S3710" s="98" t="s">
        <v>62</v>
      </c>
      <c r="T3710" s="99">
        <v>59.22</v>
      </c>
      <c r="U3710" s="99" t="s">
        <v>63</v>
      </c>
      <c r="V3710" s="98" t="s">
        <v>9651</v>
      </c>
      <c r="W3710" s="98" t="s">
        <v>62</v>
      </c>
      <c r="X3710" s="98" t="s">
        <v>62</v>
      </c>
      <c r="Y3710" s="98" t="s">
        <v>62</v>
      </c>
      <c r="Z3710" s="98" t="s">
        <v>62</v>
      </c>
      <c r="AA3710" s="98" t="s">
        <v>62</v>
      </c>
      <c r="AB3710" s="98" t="s">
        <v>38705</v>
      </c>
      <c r="AC3710" s="98" t="s">
        <v>38706</v>
      </c>
      <c r="AD3710" s="98" t="s">
        <v>38707</v>
      </c>
      <c r="AE3710" s="98" t="s">
        <v>38708</v>
      </c>
      <c r="AF3710" s="98" t="s">
        <v>345</v>
      </c>
      <c r="AG3710" s="98" t="s">
        <v>38709</v>
      </c>
      <c r="AH3710" s="98" t="s">
        <v>73</v>
      </c>
      <c r="AI3710" s="98" t="s">
        <v>12907</v>
      </c>
      <c r="AJ3710" s="98" t="s">
        <v>38710</v>
      </c>
      <c r="AK3710" s="98" t="s">
        <v>38711</v>
      </c>
      <c r="AL3710" s="98" t="s">
        <v>75</v>
      </c>
      <c r="AM3710" s="98" t="s">
        <v>38712</v>
      </c>
      <c r="AN3710" s="98" t="s">
        <v>62</v>
      </c>
      <c r="AO3710" s="99" t="s">
        <v>62</v>
      </c>
      <c r="AP3710" s="98" t="s">
        <v>62</v>
      </c>
      <c r="AQ3710" s="98" t="s">
        <v>62</v>
      </c>
      <c r="AR3710" s="98" t="s">
        <v>62</v>
      </c>
      <c r="AS3710" s="98" t="s">
        <v>62</v>
      </c>
      <c r="AT3710" s="98" t="s">
        <v>62</v>
      </c>
      <c r="AU3710" s="98" t="s">
        <v>62</v>
      </c>
      <c r="AV3710" s="99" t="s">
        <v>57</v>
      </c>
      <c r="AW3710" s="98" t="s">
        <v>77</v>
      </c>
      <c r="AX3710" s="98" t="s">
        <v>57</v>
      </c>
      <c r="AY3710" s="98" t="s">
        <v>77</v>
      </c>
    </row>
    <row r="3711" spans="1:51" s="91" customFormat="1" ht="22.5" customHeight="1" x14ac:dyDescent="0.25">
      <c r="A3711" s="97" t="s">
        <v>38713</v>
      </c>
      <c r="B3711" s="98" t="s">
        <v>38714</v>
      </c>
      <c r="C3711" s="98" t="s">
        <v>595</v>
      </c>
      <c r="D3711" s="98" t="s">
        <v>12331</v>
      </c>
      <c r="E3711" s="98" t="s">
        <v>56</v>
      </c>
      <c r="F3711" s="99">
        <v>1</v>
      </c>
      <c r="G3711" s="99">
        <v>83.88</v>
      </c>
      <c r="H3711" s="99">
        <v>54.74</v>
      </c>
      <c r="I3711" s="99">
        <v>-10.07</v>
      </c>
      <c r="J3711" s="99">
        <v>-79.69</v>
      </c>
      <c r="K3711" s="99" t="s">
        <v>57</v>
      </c>
      <c r="L3711" s="99">
        <v>48.86</v>
      </c>
      <c r="M3711" s="98" t="s">
        <v>666</v>
      </c>
      <c r="N3711" s="98" t="s">
        <v>56</v>
      </c>
      <c r="O3711" s="114">
        <v>55142</v>
      </c>
      <c r="P3711" s="98" t="s">
        <v>15210</v>
      </c>
      <c r="Q3711" s="98" t="s">
        <v>38868</v>
      </c>
      <c r="R3711" s="98" t="s">
        <v>13387</v>
      </c>
      <c r="S3711" s="98" t="s">
        <v>62</v>
      </c>
      <c r="T3711" s="99">
        <v>83.88</v>
      </c>
      <c r="U3711" s="99" t="s">
        <v>83</v>
      </c>
      <c r="V3711" s="98" t="s">
        <v>64</v>
      </c>
      <c r="W3711" s="98" t="s">
        <v>38715</v>
      </c>
      <c r="X3711" s="98" t="s">
        <v>38716</v>
      </c>
      <c r="Y3711" s="98" t="s">
        <v>38717</v>
      </c>
      <c r="Z3711" s="98" t="s">
        <v>62</v>
      </c>
      <c r="AA3711" s="98" t="s">
        <v>62</v>
      </c>
      <c r="AB3711" s="98" t="s">
        <v>38715</v>
      </c>
      <c r="AC3711" s="98" t="s">
        <v>38718</v>
      </c>
      <c r="AD3711" s="98" t="s">
        <v>38719</v>
      </c>
      <c r="AE3711" s="98" t="s">
        <v>27289</v>
      </c>
      <c r="AF3711" s="98" t="s">
        <v>279</v>
      </c>
      <c r="AG3711" s="98" t="s">
        <v>38720</v>
      </c>
      <c r="AH3711" s="98" t="s">
        <v>73</v>
      </c>
      <c r="AI3711" s="98" t="s">
        <v>74</v>
      </c>
      <c r="AJ3711" s="98" t="s">
        <v>38721</v>
      </c>
      <c r="AK3711" s="98" t="s">
        <v>38722</v>
      </c>
      <c r="AL3711" s="98" t="s">
        <v>75</v>
      </c>
      <c r="AM3711" s="98" t="s">
        <v>38723</v>
      </c>
      <c r="AN3711" s="98" t="s">
        <v>62</v>
      </c>
      <c r="AO3711" s="99" t="s">
        <v>62</v>
      </c>
      <c r="AP3711" s="98" t="s">
        <v>62</v>
      </c>
      <c r="AQ3711" s="98" t="s">
        <v>62</v>
      </c>
      <c r="AR3711" s="98" t="s">
        <v>62</v>
      </c>
      <c r="AS3711" s="98" t="s">
        <v>62</v>
      </c>
      <c r="AT3711" s="98" t="s">
        <v>62</v>
      </c>
      <c r="AU3711" s="98" t="s">
        <v>62</v>
      </c>
      <c r="AV3711" s="99" t="s">
        <v>57</v>
      </c>
      <c r="AW3711" s="98" t="s">
        <v>77</v>
      </c>
      <c r="AX3711" s="98" t="s">
        <v>57</v>
      </c>
      <c r="AY3711" s="98" t="s">
        <v>77</v>
      </c>
    </row>
    <row r="3712" spans="1:51" s="91" customFormat="1" ht="22.5" customHeight="1" x14ac:dyDescent="0.25">
      <c r="A3712" s="97" t="s">
        <v>38724</v>
      </c>
      <c r="B3712" s="98" t="s">
        <v>38725</v>
      </c>
      <c r="C3712" s="98" t="s">
        <v>595</v>
      </c>
      <c r="D3712" s="98" t="s">
        <v>12307</v>
      </c>
      <c r="E3712" s="98" t="s">
        <v>56</v>
      </c>
      <c r="F3712" s="99">
        <v>1</v>
      </c>
      <c r="G3712" s="99">
        <v>62.37</v>
      </c>
      <c r="H3712" s="99" t="s">
        <v>57</v>
      </c>
      <c r="I3712" s="99">
        <v>-16.600000000000001</v>
      </c>
      <c r="J3712" s="99" t="s">
        <v>57</v>
      </c>
      <c r="K3712" s="99" t="s">
        <v>57</v>
      </c>
      <c r="L3712" s="99">
        <v>45.77</v>
      </c>
      <c r="M3712" s="98" t="s">
        <v>666</v>
      </c>
      <c r="N3712" s="98" t="s">
        <v>56</v>
      </c>
      <c r="O3712" s="98" t="s">
        <v>1516</v>
      </c>
      <c r="P3712" s="98" t="s">
        <v>12924</v>
      </c>
      <c r="Q3712" s="98" t="s">
        <v>38868</v>
      </c>
      <c r="R3712" s="98" t="s">
        <v>12925</v>
      </c>
      <c r="S3712" s="98" t="s">
        <v>62</v>
      </c>
      <c r="T3712" s="99">
        <v>62.37</v>
      </c>
      <c r="U3712" s="99" t="s">
        <v>63</v>
      </c>
      <c r="V3712" s="98" t="s">
        <v>9651</v>
      </c>
      <c r="W3712" s="98" t="s">
        <v>62</v>
      </c>
      <c r="X3712" s="98" t="s">
        <v>62</v>
      </c>
      <c r="Y3712" s="98" t="s">
        <v>62</v>
      </c>
      <c r="Z3712" s="98" t="s">
        <v>62</v>
      </c>
      <c r="AA3712" s="98" t="s">
        <v>62</v>
      </c>
      <c r="AB3712" s="98" t="s">
        <v>12837</v>
      </c>
      <c r="AC3712" s="98" t="s">
        <v>12840</v>
      </c>
      <c r="AD3712" s="98" t="s">
        <v>12841</v>
      </c>
      <c r="AE3712" s="98" t="s">
        <v>1985</v>
      </c>
      <c r="AF3712" s="98" t="s">
        <v>234</v>
      </c>
      <c r="AG3712" s="98" t="s">
        <v>12842</v>
      </c>
      <c r="AH3712" s="98" t="s">
        <v>73</v>
      </c>
      <c r="AI3712" s="98" t="s">
        <v>12907</v>
      </c>
      <c r="AJ3712" s="98" t="s">
        <v>38726</v>
      </c>
      <c r="AK3712" s="98" t="s">
        <v>12844</v>
      </c>
      <c r="AL3712" s="98" t="s">
        <v>75</v>
      </c>
      <c r="AM3712" s="98" t="s">
        <v>38727</v>
      </c>
      <c r="AN3712" s="98" t="s">
        <v>62</v>
      </c>
      <c r="AO3712" s="99" t="s">
        <v>62</v>
      </c>
      <c r="AP3712" s="98" t="s">
        <v>62</v>
      </c>
      <c r="AQ3712" s="98" t="s">
        <v>62</v>
      </c>
      <c r="AR3712" s="98" t="s">
        <v>62</v>
      </c>
      <c r="AS3712" s="98" t="s">
        <v>62</v>
      </c>
      <c r="AT3712" s="98" t="s">
        <v>62</v>
      </c>
      <c r="AU3712" s="98" t="s">
        <v>62</v>
      </c>
      <c r="AV3712" s="99" t="s">
        <v>57</v>
      </c>
      <c r="AW3712" s="98" t="s">
        <v>77</v>
      </c>
      <c r="AX3712" s="98" t="s">
        <v>57</v>
      </c>
      <c r="AY3712" s="98" t="s">
        <v>77</v>
      </c>
    </row>
    <row r="3713" spans="1:51" s="91" customFormat="1" ht="22.5" customHeight="1" x14ac:dyDescent="0.25">
      <c r="A3713" s="97" t="s">
        <v>38728</v>
      </c>
      <c r="B3713" s="98" t="s">
        <v>38729</v>
      </c>
      <c r="C3713" s="98" t="s">
        <v>595</v>
      </c>
      <c r="D3713" s="98" t="s">
        <v>12307</v>
      </c>
      <c r="E3713" s="98" t="s">
        <v>56</v>
      </c>
      <c r="F3713" s="99">
        <v>1</v>
      </c>
      <c r="G3713" s="99">
        <v>62.37</v>
      </c>
      <c r="H3713" s="99">
        <v>20.399999999999999</v>
      </c>
      <c r="I3713" s="99">
        <v>-16.600000000000001</v>
      </c>
      <c r="J3713" s="99">
        <v>-20.399999999999999</v>
      </c>
      <c r="K3713" s="99" t="s">
        <v>57</v>
      </c>
      <c r="L3713" s="99">
        <v>45.77</v>
      </c>
      <c r="M3713" s="98" t="s">
        <v>666</v>
      </c>
      <c r="N3713" s="98" t="s">
        <v>62</v>
      </c>
      <c r="O3713" s="98" t="s">
        <v>1516</v>
      </c>
      <c r="P3713" s="98" t="s">
        <v>12924</v>
      </c>
      <c r="Q3713" s="98" t="s">
        <v>38868</v>
      </c>
      <c r="R3713" s="98" t="s">
        <v>12925</v>
      </c>
      <c r="S3713" s="98" t="s">
        <v>62</v>
      </c>
      <c r="T3713" s="99">
        <v>62.37</v>
      </c>
      <c r="U3713" s="99" t="s">
        <v>63</v>
      </c>
      <c r="V3713" s="98" t="s">
        <v>9651</v>
      </c>
      <c r="W3713" s="98" t="s">
        <v>62</v>
      </c>
      <c r="X3713" s="98" t="s">
        <v>62</v>
      </c>
      <c r="Y3713" s="98" t="s">
        <v>62</v>
      </c>
      <c r="Z3713" s="98" t="s">
        <v>62</v>
      </c>
      <c r="AA3713" s="98" t="s">
        <v>62</v>
      </c>
      <c r="AB3713" s="98" t="s">
        <v>38730</v>
      </c>
      <c r="AC3713" s="98" t="s">
        <v>38731</v>
      </c>
      <c r="AD3713" s="98" t="s">
        <v>38732</v>
      </c>
      <c r="AE3713" s="98" t="s">
        <v>1404</v>
      </c>
      <c r="AF3713" s="98" t="s">
        <v>234</v>
      </c>
      <c r="AG3713" s="98" t="s">
        <v>1405</v>
      </c>
      <c r="AH3713" s="98" t="s">
        <v>73</v>
      </c>
      <c r="AI3713" s="98" t="s">
        <v>12907</v>
      </c>
      <c r="AJ3713" s="98" t="s">
        <v>38733</v>
      </c>
      <c r="AK3713" s="98" t="s">
        <v>38734</v>
      </c>
      <c r="AL3713" s="98" t="s">
        <v>75</v>
      </c>
      <c r="AM3713" s="98" t="s">
        <v>38735</v>
      </c>
      <c r="AN3713" s="98" t="s">
        <v>62</v>
      </c>
      <c r="AO3713" s="99" t="s">
        <v>62</v>
      </c>
      <c r="AP3713" s="98" t="s">
        <v>62</v>
      </c>
      <c r="AQ3713" s="98" t="s">
        <v>62</v>
      </c>
      <c r="AR3713" s="98" t="s">
        <v>62</v>
      </c>
      <c r="AS3713" s="98" t="s">
        <v>62</v>
      </c>
      <c r="AT3713" s="98" t="s">
        <v>62</v>
      </c>
      <c r="AU3713" s="98" t="s">
        <v>62</v>
      </c>
      <c r="AV3713" s="99" t="s">
        <v>57</v>
      </c>
      <c r="AW3713" s="98" t="s">
        <v>77</v>
      </c>
      <c r="AX3713" s="98" t="s">
        <v>57</v>
      </c>
      <c r="AY3713" s="98" t="s">
        <v>77</v>
      </c>
    </row>
    <row r="3714" spans="1:51" s="91" customFormat="1" ht="22.5" customHeight="1" x14ac:dyDescent="0.25">
      <c r="A3714" s="97" t="s">
        <v>38736</v>
      </c>
      <c r="B3714" s="98" t="s">
        <v>38737</v>
      </c>
      <c r="C3714" s="98" t="s">
        <v>595</v>
      </c>
      <c r="D3714" s="98" t="s">
        <v>12307</v>
      </c>
      <c r="E3714" s="98" t="s">
        <v>77</v>
      </c>
      <c r="F3714" s="99">
        <v>1</v>
      </c>
      <c r="G3714" s="99">
        <v>62.37</v>
      </c>
      <c r="H3714" s="99">
        <v>21.59</v>
      </c>
      <c r="I3714" s="99">
        <v>-16.600000000000001</v>
      </c>
      <c r="J3714" s="99">
        <v>-21.59</v>
      </c>
      <c r="K3714" s="99" t="s">
        <v>57</v>
      </c>
      <c r="L3714" s="99">
        <v>45.77</v>
      </c>
      <c r="M3714" s="98" t="s">
        <v>666</v>
      </c>
      <c r="N3714" s="98" t="s">
        <v>56</v>
      </c>
      <c r="O3714" s="98" t="s">
        <v>1516</v>
      </c>
      <c r="P3714" s="98" t="s">
        <v>12924</v>
      </c>
      <c r="Q3714" s="98" t="s">
        <v>38868</v>
      </c>
      <c r="R3714" s="98" t="s">
        <v>12925</v>
      </c>
      <c r="S3714" s="98" t="s">
        <v>62</v>
      </c>
      <c r="T3714" s="99">
        <v>62.37</v>
      </c>
      <c r="U3714" s="99" t="s">
        <v>63</v>
      </c>
      <c r="V3714" s="98" t="s">
        <v>9651</v>
      </c>
      <c r="W3714" s="98" t="s">
        <v>62</v>
      </c>
      <c r="X3714" s="98" t="s">
        <v>62</v>
      </c>
      <c r="Y3714" s="98" t="s">
        <v>62</v>
      </c>
      <c r="Z3714" s="98" t="s">
        <v>62</v>
      </c>
      <c r="AA3714" s="98" t="s">
        <v>62</v>
      </c>
      <c r="AB3714" s="98" t="s">
        <v>38738</v>
      </c>
      <c r="AC3714" s="98" t="s">
        <v>38739</v>
      </c>
      <c r="AD3714" s="98" t="s">
        <v>38740</v>
      </c>
      <c r="AE3714" s="98" t="s">
        <v>38741</v>
      </c>
      <c r="AF3714" s="98" t="s">
        <v>71</v>
      </c>
      <c r="AG3714" s="98" t="s">
        <v>38742</v>
      </c>
      <c r="AH3714" s="98" t="s">
        <v>73</v>
      </c>
      <c r="AI3714" s="98" t="s">
        <v>12907</v>
      </c>
      <c r="AJ3714" s="98" t="s">
        <v>38478</v>
      </c>
      <c r="AK3714" s="98" t="s">
        <v>37974</v>
      </c>
      <c r="AL3714" s="98" t="s">
        <v>75</v>
      </c>
      <c r="AM3714" s="98" t="s">
        <v>38743</v>
      </c>
      <c r="AN3714" s="98" t="s">
        <v>62</v>
      </c>
      <c r="AO3714" s="99" t="s">
        <v>62</v>
      </c>
      <c r="AP3714" s="98" t="s">
        <v>62</v>
      </c>
      <c r="AQ3714" s="98" t="s">
        <v>62</v>
      </c>
      <c r="AR3714" s="98" t="s">
        <v>62</v>
      </c>
      <c r="AS3714" s="98" t="s">
        <v>62</v>
      </c>
      <c r="AT3714" s="98" t="s">
        <v>62</v>
      </c>
      <c r="AU3714" s="98" t="s">
        <v>62</v>
      </c>
      <c r="AV3714" s="99" t="s">
        <v>57</v>
      </c>
      <c r="AW3714" s="98" t="s">
        <v>77</v>
      </c>
      <c r="AX3714" s="98" t="s">
        <v>57</v>
      </c>
      <c r="AY3714" s="98" t="s">
        <v>77</v>
      </c>
    </row>
    <row r="3715" spans="1:51" s="91" customFormat="1" ht="22.5" customHeight="1" x14ac:dyDescent="0.25">
      <c r="A3715" s="97" t="s">
        <v>38744</v>
      </c>
      <c r="B3715" s="98" t="s">
        <v>38745</v>
      </c>
      <c r="C3715" s="98" t="s">
        <v>595</v>
      </c>
      <c r="D3715" s="98" t="s">
        <v>9762</v>
      </c>
      <c r="E3715" s="98" t="s">
        <v>56</v>
      </c>
      <c r="F3715" s="99">
        <v>1</v>
      </c>
      <c r="G3715" s="99">
        <v>62.7</v>
      </c>
      <c r="H3715" s="99" t="s">
        <v>57</v>
      </c>
      <c r="I3715" s="99">
        <v>-16.66</v>
      </c>
      <c r="J3715" s="99" t="s">
        <v>57</v>
      </c>
      <c r="K3715" s="99" t="s">
        <v>57</v>
      </c>
      <c r="L3715" s="99">
        <v>46.04</v>
      </c>
      <c r="M3715" s="98" t="s">
        <v>666</v>
      </c>
      <c r="N3715" s="98" t="s">
        <v>62</v>
      </c>
      <c r="O3715" s="98" t="s">
        <v>13007</v>
      </c>
      <c r="P3715" s="98" t="s">
        <v>13008</v>
      </c>
      <c r="Q3715" s="98" t="s">
        <v>38868</v>
      </c>
      <c r="R3715" s="98" t="s">
        <v>13009</v>
      </c>
      <c r="S3715" s="98" t="s">
        <v>62</v>
      </c>
      <c r="T3715" s="99">
        <v>62.7</v>
      </c>
      <c r="U3715" s="99" t="s">
        <v>63</v>
      </c>
      <c r="V3715" s="98" t="s">
        <v>9651</v>
      </c>
      <c r="W3715" s="98" t="s">
        <v>62</v>
      </c>
      <c r="X3715" s="98" t="s">
        <v>62</v>
      </c>
      <c r="Y3715" s="98" t="s">
        <v>62</v>
      </c>
      <c r="Z3715" s="98" t="s">
        <v>62</v>
      </c>
      <c r="AA3715" s="98" t="s">
        <v>62</v>
      </c>
      <c r="AB3715" s="98" t="s">
        <v>38746</v>
      </c>
      <c r="AC3715" s="98" t="s">
        <v>38747</v>
      </c>
      <c r="AD3715" s="98" t="s">
        <v>38748</v>
      </c>
      <c r="AE3715" s="98" t="s">
        <v>38749</v>
      </c>
      <c r="AF3715" s="98" t="s">
        <v>1104</v>
      </c>
      <c r="AG3715" s="98" t="s">
        <v>38750</v>
      </c>
      <c r="AH3715" s="98" t="s">
        <v>73</v>
      </c>
      <c r="AI3715" s="98" t="s">
        <v>12907</v>
      </c>
      <c r="AJ3715" s="98" t="s">
        <v>38478</v>
      </c>
      <c r="AK3715" s="98" t="s">
        <v>38751</v>
      </c>
      <c r="AL3715" s="98" t="s">
        <v>4555</v>
      </c>
      <c r="AM3715" s="98" t="s">
        <v>38752</v>
      </c>
      <c r="AN3715" s="98" t="s">
        <v>38753</v>
      </c>
      <c r="AO3715" s="99" t="s">
        <v>62</v>
      </c>
      <c r="AP3715" s="98" t="s">
        <v>62</v>
      </c>
      <c r="AQ3715" s="98" t="s">
        <v>62</v>
      </c>
      <c r="AR3715" s="98" t="s">
        <v>62</v>
      </c>
      <c r="AS3715" s="98" t="s">
        <v>62</v>
      </c>
      <c r="AT3715" s="98" t="s">
        <v>62</v>
      </c>
      <c r="AU3715" s="98" t="s">
        <v>62</v>
      </c>
      <c r="AV3715" s="99" t="s">
        <v>57</v>
      </c>
      <c r="AW3715" s="98" t="s">
        <v>77</v>
      </c>
      <c r="AX3715" s="98" t="s">
        <v>57</v>
      </c>
      <c r="AY3715" s="98" t="s">
        <v>77</v>
      </c>
    </row>
    <row r="3716" spans="1:51" s="91" customFormat="1" ht="22.5" customHeight="1" x14ac:dyDescent="0.25">
      <c r="A3716" s="97" t="s">
        <v>38754</v>
      </c>
      <c r="B3716" s="98" t="s">
        <v>38755</v>
      </c>
      <c r="C3716" s="98" t="s">
        <v>595</v>
      </c>
      <c r="D3716" s="98" t="s">
        <v>11391</v>
      </c>
      <c r="E3716" s="98" t="s">
        <v>56</v>
      </c>
      <c r="F3716" s="99">
        <v>1</v>
      </c>
      <c r="G3716" s="99">
        <v>90.09</v>
      </c>
      <c r="H3716" s="99" t="s">
        <v>57</v>
      </c>
      <c r="I3716" s="99">
        <v>-15.32</v>
      </c>
      <c r="J3716" s="99">
        <v>-19.95</v>
      </c>
      <c r="K3716" s="99" t="s">
        <v>57</v>
      </c>
      <c r="L3716" s="99">
        <v>54.82</v>
      </c>
      <c r="M3716" s="98" t="s">
        <v>666</v>
      </c>
      <c r="N3716" s="98" t="s">
        <v>56</v>
      </c>
      <c r="O3716" s="98" t="s">
        <v>19640</v>
      </c>
      <c r="P3716" s="98" t="s">
        <v>36086</v>
      </c>
      <c r="Q3716" s="98" t="s">
        <v>38868</v>
      </c>
      <c r="R3716" s="98" t="s">
        <v>3761</v>
      </c>
      <c r="S3716" s="98" t="s">
        <v>62</v>
      </c>
      <c r="T3716" s="99">
        <v>90.09</v>
      </c>
      <c r="U3716" s="99" t="s">
        <v>63</v>
      </c>
      <c r="V3716" s="98" t="s">
        <v>9651</v>
      </c>
      <c r="W3716" s="98" t="s">
        <v>62</v>
      </c>
      <c r="X3716" s="98" t="s">
        <v>62</v>
      </c>
      <c r="Y3716" s="98" t="s">
        <v>62</v>
      </c>
      <c r="Z3716" s="98" t="s">
        <v>62</v>
      </c>
      <c r="AA3716" s="98" t="s">
        <v>62</v>
      </c>
      <c r="AB3716" s="98" t="s">
        <v>38756</v>
      </c>
      <c r="AC3716" s="98" t="s">
        <v>38757</v>
      </c>
      <c r="AD3716" s="98" t="s">
        <v>38758</v>
      </c>
      <c r="AE3716" s="98" t="s">
        <v>38759</v>
      </c>
      <c r="AF3716" s="98" t="s">
        <v>234</v>
      </c>
      <c r="AG3716" s="98" t="s">
        <v>38760</v>
      </c>
      <c r="AH3716" s="98" t="s">
        <v>73</v>
      </c>
      <c r="AI3716" s="98" t="s">
        <v>12907</v>
      </c>
      <c r="AJ3716" s="98" t="s">
        <v>38761</v>
      </c>
      <c r="AK3716" s="98" t="s">
        <v>38762</v>
      </c>
      <c r="AL3716" s="98" t="s">
        <v>75</v>
      </c>
      <c r="AM3716" s="98" t="s">
        <v>38763</v>
      </c>
      <c r="AN3716" s="98" t="s">
        <v>38764</v>
      </c>
      <c r="AO3716" s="99" t="s">
        <v>62</v>
      </c>
      <c r="AP3716" s="98" t="s">
        <v>62</v>
      </c>
      <c r="AQ3716" s="98" t="s">
        <v>62</v>
      </c>
      <c r="AR3716" s="98" t="s">
        <v>62</v>
      </c>
      <c r="AS3716" s="98" t="s">
        <v>62</v>
      </c>
      <c r="AT3716" s="98" t="s">
        <v>62</v>
      </c>
      <c r="AU3716" s="98" t="s">
        <v>62</v>
      </c>
      <c r="AV3716" s="99" t="s">
        <v>57</v>
      </c>
      <c r="AW3716" s="98" t="s">
        <v>77</v>
      </c>
      <c r="AX3716" s="98" t="s">
        <v>57</v>
      </c>
      <c r="AY3716" s="98" t="s">
        <v>77</v>
      </c>
    </row>
    <row r="3717" spans="1:51" s="91" customFormat="1" ht="22.5" customHeight="1" x14ac:dyDescent="0.25">
      <c r="A3717" s="97" t="s">
        <v>38765</v>
      </c>
      <c r="B3717" s="98" t="s">
        <v>38766</v>
      </c>
      <c r="C3717" s="98" t="s">
        <v>595</v>
      </c>
      <c r="D3717" s="98" t="s">
        <v>12307</v>
      </c>
      <c r="E3717" s="98" t="s">
        <v>77</v>
      </c>
      <c r="F3717" s="99">
        <v>1</v>
      </c>
      <c r="G3717" s="99">
        <v>61.17</v>
      </c>
      <c r="H3717" s="99">
        <v>30.1</v>
      </c>
      <c r="I3717" s="99">
        <v>-13.34</v>
      </c>
      <c r="J3717" s="99">
        <v>-30.1</v>
      </c>
      <c r="K3717" s="99" t="s">
        <v>57</v>
      </c>
      <c r="L3717" s="99">
        <v>47.83</v>
      </c>
      <c r="M3717" s="98" t="s">
        <v>666</v>
      </c>
      <c r="N3717" s="98" t="s">
        <v>56</v>
      </c>
      <c r="O3717" s="98" t="s">
        <v>12935</v>
      </c>
      <c r="P3717" s="98" t="s">
        <v>12936</v>
      </c>
      <c r="Q3717" s="98" t="s">
        <v>38868</v>
      </c>
      <c r="R3717" s="98" t="s">
        <v>8688</v>
      </c>
      <c r="S3717" s="98" t="s">
        <v>62</v>
      </c>
      <c r="T3717" s="99">
        <v>61.17</v>
      </c>
      <c r="U3717" s="99" t="s">
        <v>83</v>
      </c>
      <c r="V3717" s="98" t="s">
        <v>9651</v>
      </c>
      <c r="W3717" s="98" t="s">
        <v>62</v>
      </c>
      <c r="X3717" s="98" t="s">
        <v>62</v>
      </c>
      <c r="Y3717" s="98" t="s">
        <v>62</v>
      </c>
      <c r="Z3717" s="98" t="s">
        <v>62</v>
      </c>
      <c r="AA3717" s="98" t="s">
        <v>62</v>
      </c>
      <c r="AB3717" s="98" t="s">
        <v>38767</v>
      </c>
      <c r="AC3717" s="98" t="s">
        <v>38768</v>
      </c>
      <c r="AD3717" s="98" t="s">
        <v>38769</v>
      </c>
      <c r="AE3717" s="98" t="s">
        <v>38770</v>
      </c>
      <c r="AF3717" s="98" t="s">
        <v>156</v>
      </c>
      <c r="AG3717" s="98" t="s">
        <v>38771</v>
      </c>
      <c r="AH3717" s="98" t="s">
        <v>73</v>
      </c>
      <c r="AI3717" s="98" t="s">
        <v>12907</v>
      </c>
      <c r="AJ3717" s="98" t="s">
        <v>38478</v>
      </c>
      <c r="AK3717" s="98" t="s">
        <v>38772</v>
      </c>
      <c r="AL3717" s="98" t="s">
        <v>75</v>
      </c>
      <c r="AM3717" s="98" t="s">
        <v>38773</v>
      </c>
      <c r="AN3717" s="98" t="s">
        <v>62</v>
      </c>
      <c r="AO3717" s="99" t="s">
        <v>62</v>
      </c>
      <c r="AP3717" s="98" t="s">
        <v>62</v>
      </c>
      <c r="AQ3717" s="98" t="s">
        <v>62</v>
      </c>
      <c r="AR3717" s="98" t="s">
        <v>62</v>
      </c>
      <c r="AS3717" s="98" t="s">
        <v>62</v>
      </c>
      <c r="AT3717" s="98" t="s">
        <v>62</v>
      </c>
      <c r="AU3717" s="98" t="s">
        <v>62</v>
      </c>
      <c r="AV3717" s="99" t="s">
        <v>57</v>
      </c>
      <c r="AW3717" s="98" t="s">
        <v>77</v>
      </c>
      <c r="AX3717" s="98" t="s">
        <v>57</v>
      </c>
      <c r="AY3717" s="98" t="s">
        <v>77</v>
      </c>
    </row>
    <row r="3718" spans="1:51" s="91" customFormat="1" ht="22.5" customHeight="1" x14ac:dyDescent="0.25">
      <c r="A3718" s="97" t="s">
        <v>38774</v>
      </c>
      <c r="B3718" s="98" t="s">
        <v>38775</v>
      </c>
      <c r="C3718" s="98" t="s">
        <v>595</v>
      </c>
      <c r="D3718" s="98" t="s">
        <v>12331</v>
      </c>
      <c r="E3718" s="98" t="s">
        <v>56</v>
      </c>
      <c r="F3718" s="99">
        <v>1</v>
      </c>
      <c r="G3718" s="99">
        <v>95.71</v>
      </c>
      <c r="H3718" s="99" t="s">
        <v>57</v>
      </c>
      <c r="I3718" s="99">
        <v>-16.27</v>
      </c>
      <c r="J3718" s="99">
        <v>-20.45</v>
      </c>
      <c r="K3718" s="99" t="s">
        <v>57</v>
      </c>
      <c r="L3718" s="99">
        <v>58.99</v>
      </c>
      <c r="M3718" s="98" t="s">
        <v>666</v>
      </c>
      <c r="N3718" s="98" t="s">
        <v>56</v>
      </c>
      <c r="O3718" s="98" t="s">
        <v>13228</v>
      </c>
      <c r="P3718" s="98" t="s">
        <v>13229</v>
      </c>
      <c r="Q3718" s="98" t="s">
        <v>38868</v>
      </c>
      <c r="R3718" s="98" t="s">
        <v>13230</v>
      </c>
      <c r="S3718" s="98" t="s">
        <v>62</v>
      </c>
      <c r="T3718" s="99">
        <v>95.71</v>
      </c>
      <c r="U3718" s="99" t="s">
        <v>63</v>
      </c>
      <c r="V3718" s="98" t="s">
        <v>64</v>
      </c>
      <c r="W3718" s="98" t="s">
        <v>38776</v>
      </c>
      <c r="X3718" s="98" t="s">
        <v>38777</v>
      </c>
      <c r="Y3718" s="98" t="s">
        <v>38778</v>
      </c>
      <c r="Z3718" s="98" t="s">
        <v>62</v>
      </c>
      <c r="AA3718" s="98" t="s">
        <v>62</v>
      </c>
      <c r="AB3718" s="98" t="s">
        <v>38776</v>
      </c>
      <c r="AC3718" s="98" t="s">
        <v>38779</v>
      </c>
      <c r="AD3718" s="98" t="s">
        <v>38780</v>
      </c>
      <c r="AE3718" s="98" t="s">
        <v>11602</v>
      </c>
      <c r="AF3718" s="98" t="s">
        <v>263</v>
      </c>
      <c r="AG3718" s="98" t="s">
        <v>38781</v>
      </c>
      <c r="AH3718" s="98" t="s">
        <v>73</v>
      </c>
      <c r="AI3718" s="98" t="s">
        <v>74</v>
      </c>
      <c r="AJ3718" s="98" t="s">
        <v>12819</v>
      </c>
      <c r="AK3718" s="98" t="s">
        <v>38782</v>
      </c>
      <c r="AL3718" s="98" t="s">
        <v>75</v>
      </c>
      <c r="AM3718" s="98" t="s">
        <v>38783</v>
      </c>
      <c r="AN3718" s="98" t="s">
        <v>38784</v>
      </c>
      <c r="AO3718" s="99" t="s">
        <v>62</v>
      </c>
      <c r="AP3718" s="98" t="s">
        <v>62</v>
      </c>
      <c r="AQ3718" s="98" t="s">
        <v>62</v>
      </c>
      <c r="AR3718" s="98" t="s">
        <v>62</v>
      </c>
      <c r="AS3718" s="98" t="s">
        <v>62</v>
      </c>
      <c r="AT3718" s="98" t="s">
        <v>62</v>
      </c>
      <c r="AU3718" s="98" t="s">
        <v>62</v>
      </c>
      <c r="AV3718" s="99" t="s">
        <v>57</v>
      </c>
      <c r="AW3718" s="98" t="s">
        <v>77</v>
      </c>
      <c r="AX3718" s="98" t="s">
        <v>57</v>
      </c>
      <c r="AY3718" s="98" t="s">
        <v>77</v>
      </c>
    </row>
    <row r="3719" spans="1:51" s="91" customFormat="1" ht="22.5" customHeight="1" x14ac:dyDescent="0.25">
      <c r="A3719" s="97" t="s">
        <v>38785</v>
      </c>
      <c r="B3719" s="98" t="s">
        <v>38786</v>
      </c>
      <c r="C3719" s="98" t="s">
        <v>595</v>
      </c>
      <c r="D3719" s="98" t="s">
        <v>12307</v>
      </c>
      <c r="E3719" s="98" t="s">
        <v>77</v>
      </c>
      <c r="F3719" s="99">
        <v>1</v>
      </c>
      <c r="G3719" s="99">
        <v>115.33</v>
      </c>
      <c r="H3719" s="99">
        <v>29.22</v>
      </c>
      <c r="I3719" s="99">
        <v>-13.84</v>
      </c>
      <c r="J3719" s="99">
        <v>-52.17</v>
      </c>
      <c r="K3719" s="99" t="s">
        <v>57</v>
      </c>
      <c r="L3719" s="99">
        <v>78.540000000000006</v>
      </c>
      <c r="M3719" s="98" t="s">
        <v>666</v>
      </c>
      <c r="N3719" s="98" t="s">
        <v>62</v>
      </c>
      <c r="O3719" s="98" t="s">
        <v>12899</v>
      </c>
      <c r="P3719" s="98" t="s">
        <v>12900</v>
      </c>
      <c r="Q3719" s="98" t="s">
        <v>38868</v>
      </c>
      <c r="R3719" s="98" t="s">
        <v>12901</v>
      </c>
      <c r="S3719" s="98" t="s">
        <v>62</v>
      </c>
      <c r="T3719" s="99">
        <v>115.33</v>
      </c>
      <c r="U3719" s="99" t="s">
        <v>83</v>
      </c>
      <c r="V3719" s="98" t="s">
        <v>9651</v>
      </c>
      <c r="W3719" s="98" t="s">
        <v>62</v>
      </c>
      <c r="X3719" s="98" t="s">
        <v>62</v>
      </c>
      <c r="Y3719" s="98" t="s">
        <v>62</v>
      </c>
      <c r="Z3719" s="98" t="s">
        <v>62</v>
      </c>
      <c r="AA3719" s="98" t="s">
        <v>62</v>
      </c>
      <c r="AB3719" s="98" t="s">
        <v>38787</v>
      </c>
      <c r="AC3719" s="98" t="s">
        <v>38788</v>
      </c>
      <c r="AD3719" s="98" t="s">
        <v>38789</v>
      </c>
      <c r="AE3719" s="98" t="s">
        <v>647</v>
      </c>
      <c r="AF3719" s="98" t="s">
        <v>105</v>
      </c>
      <c r="AG3719" s="98" t="s">
        <v>38790</v>
      </c>
      <c r="AH3719" s="98" t="s">
        <v>73</v>
      </c>
      <c r="AI3719" s="98" t="s">
        <v>12907</v>
      </c>
      <c r="AJ3719" s="98" t="s">
        <v>38791</v>
      </c>
      <c r="AK3719" s="98" t="s">
        <v>12326</v>
      </c>
      <c r="AL3719" s="98" t="s">
        <v>75</v>
      </c>
      <c r="AM3719" s="98" t="s">
        <v>38792</v>
      </c>
      <c r="AN3719" s="98" t="s">
        <v>62</v>
      </c>
      <c r="AO3719" s="99" t="s">
        <v>62</v>
      </c>
      <c r="AP3719" s="98" t="s">
        <v>62</v>
      </c>
      <c r="AQ3719" s="98" t="s">
        <v>62</v>
      </c>
      <c r="AR3719" s="98" t="s">
        <v>62</v>
      </c>
      <c r="AS3719" s="98" t="s">
        <v>62</v>
      </c>
      <c r="AT3719" s="98" t="s">
        <v>62</v>
      </c>
      <c r="AU3719" s="98" t="s">
        <v>62</v>
      </c>
      <c r="AV3719" s="99" t="s">
        <v>57</v>
      </c>
      <c r="AW3719" s="98" t="s">
        <v>77</v>
      </c>
      <c r="AX3719" s="98" t="s">
        <v>57</v>
      </c>
      <c r="AY3719" s="98" t="s">
        <v>77</v>
      </c>
    </row>
    <row r="3720" spans="1:51" s="91" customFormat="1" ht="22.5" customHeight="1" x14ac:dyDescent="0.25">
      <c r="A3720" s="97" t="s">
        <v>38793</v>
      </c>
      <c r="B3720" s="98" t="s">
        <v>38794</v>
      </c>
      <c r="C3720" s="98" t="s">
        <v>595</v>
      </c>
      <c r="D3720" s="98" t="s">
        <v>12307</v>
      </c>
      <c r="E3720" s="98" t="s">
        <v>56</v>
      </c>
      <c r="F3720" s="99">
        <v>2</v>
      </c>
      <c r="G3720" s="99">
        <v>70</v>
      </c>
      <c r="H3720" s="99">
        <v>1.44</v>
      </c>
      <c r="I3720" s="99">
        <v>-23.9</v>
      </c>
      <c r="J3720" s="99">
        <v>-1.44</v>
      </c>
      <c r="K3720" s="99" t="s">
        <v>57</v>
      </c>
      <c r="L3720" s="99">
        <v>46.1</v>
      </c>
      <c r="M3720" s="98" t="s">
        <v>666</v>
      </c>
      <c r="N3720" s="98" t="s">
        <v>56</v>
      </c>
      <c r="O3720" s="114">
        <v>2374</v>
      </c>
      <c r="P3720" s="98" t="s">
        <v>13716</v>
      </c>
      <c r="Q3720" s="98" t="s">
        <v>38868</v>
      </c>
      <c r="R3720" s="98" t="s">
        <v>13717</v>
      </c>
      <c r="S3720" s="98" t="s">
        <v>62</v>
      </c>
      <c r="T3720" s="99">
        <v>35</v>
      </c>
      <c r="U3720" s="99" t="s">
        <v>63</v>
      </c>
      <c r="V3720" s="98" t="s">
        <v>9651</v>
      </c>
      <c r="W3720" s="98" t="s">
        <v>62</v>
      </c>
      <c r="X3720" s="98" t="s">
        <v>62</v>
      </c>
      <c r="Y3720" s="98" t="s">
        <v>62</v>
      </c>
      <c r="Z3720" s="98" t="s">
        <v>62</v>
      </c>
      <c r="AA3720" s="98" t="s">
        <v>62</v>
      </c>
      <c r="AB3720" s="98" t="s">
        <v>38795</v>
      </c>
      <c r="AC3720" s="98" t="s">
        <v>38796</v>
      </c>
      <c r="AD3720" s="98" t="s">
        <v>38797</v>
      </c>
      <c r="AE3720" s="98" t="s">
        <v>380</v>
      </c>
      <c r="AF3720" s="98" t="s">
        <v>71</v>
      </c>
      <c r="AG3720" s="98" t="s">
        <v>38798</v>
      </c>
      <c r="AH3720" s="98" t="s">
        <v>73</v>
      </c>
      <c r="AI3720" s="98" t="s">
        <v>12907</v>
      </c>
      <c r="AJ3720" s="98" t="s">
        <v>38799</v>
      </c>
      <c r="AK3720" s="98" t="s">
        <v>38800</v>
      </c>
      <c r="AL3720" s="98" t="s">
        <v>75</v>
      </c>
      <c r="AM3720" s="98" t="s">
        <v>38801</v>
      </c>
      <c r="AN3720" s="98" t="s">
        <v>62</v>
      </c>
      <c r="AO3720" s="99" t="s">
        <v>62</v>
      </c>
      <c r="AP3720" s="98" t="s">
        <v>62</v>
      </c>
      <c r="AQ3720" s="98" t="s">
        <v>62</v>
      </c>
      <c r="AR3720" s="98" t="s">
        <v>62</v>
      </c>
      <c r="AS3720" s="98" t="s">
        <v>62</v>
      </c>
      <c r="AT3720" s="98" t="s">
        <v>62</v>
      </c>
      <c r="AU3720" s="98" t="s">
        <v>62</v>
      </c>
      <c r="AV3720" s="99" t="s">
        <v>57</v>
      </c>
      <c r="AW3720" s="98" t="s">
        <v>77</v>
      </c>
      <c r="AX3720" s="98" t="s">
        <v>57</v>
      </c>
      <c r="AY3720" s="98" t="s">
        <v>77</v>
      </c>
    </row>
    <row r="3721" spans="1:51" s="91" customFormat="1" ht="22.5" customHeight="1" x14ac:dyDescent="0.25">
      <c r="A3721" s="97" t="s">
        <v>38802</v>
      </c>
      <c r="B3721" s="98" t="s">
        <v>38803</v>
      </c>
      <c r="C3721" s="98" t="s">
        <v>595</v>
      </c>
      <c r="D3721" s="98" t="s">
        <v>12307</v>
      </c>
      <c r="E3721" s="98" t="s">
        <v>56</v>
      </c>
      <c r="F3721" s="99">
        <v>1</v>
      </c>
      <c r="G3721" s="99">
        <v>107.25</v>
      </c>
      <c r="H3721" s="99" t="s">
        <v>57</v>
      </c>
      <c r="I3721" s="99">
        <v>-12.87</v>
      </c>
      <c r="J3721" s="99">
        <v>-21.45</v>
      </c>
      <c r="K3721" s="99" t="s">
        <v>57</v>
      </c>
      <c r="L3721" s="99">
        <v>72.930000000000007</v>
      </c>
      <c r="M3721" s="98" t="s">
        <v>666</v>
      </c>
      <c r="N3721" s="98" t="s">
        <v>56</v>
      </c>
      <c r="O3721" s="114">
        <v>10107</v>
      </c>
      <c r="P3721" s="98" t="s">
        <v>15696</v>
      </c>
      <c r="Q3721" s="98" t="s">
        <v>38868</v>
      </c>
      <c r="R3721" s="98" t="s">
        <v>15697</v>
      </c>
      <c r="S3721" s="98" t="s">
        <v>62</v>
      </c>
      <c r="T3721" s="99">
        <v>107.25</v>
      </c>
      <c r="U3721" s="99" t="s">
        <v>83</v>
      </c>
      <c r="V3721" s="98" t="s">
        <v>64</v>
      </c>
      <c r="W3721" s="98" t="s">
        <v>38804</v>
      </c>
      <c r="X3721" s="98" t="s">
        <v>38805</v>
      </c>
      <c r="Y3721" s="98" t="s">
        <v>38806</v>
      </c>
      <c r="Z3721" s="98" t="s">
        <v>62</v>
      </c>
      <c r="AA3721" s="98" t="s">
        <v>62</v>
      </c>
      <c r="AB3721" s="98" t="s">
        <v>38804</v>
      </c>
      <c r="AC3721" s="98" t="s">
        <v>38807</v>
      </c>
      <c r="AD3721" s="98" t="s">
        <v>38808</v>
      </c>
      <c r="AE3721" s="98" t="s">
        <v>1353</v>
      </c>
      <c r="AF3721" s="98" t="s">
        <v>234</v>
      </c>
      <c r="AG3721" s="98" t="s">
        <v>38809</v>
      </c>
      <c r="AH3721" s="98" t="s">
        <v>73</v>
      </c>
      <c r="AI3721" s="98" t="s">
        <v>74</v>
      </c>
      <c r="AJ3721" s="98" t="s">
        <v>38810</v>
      </c>
      <c r="AK3721" s="98" t="s">
        <v>38811</v>
      </c>
      <c r="AL3721" s="98" t="s">
        <v>75</v>
      </c>
      <c r="AM3721" s="98" t="s">
        <v>38812</v>
      </c>
      <c r="AN3721" s="98" t="s">
        <v>62</v>
      </c>
      <c r="AO3721" s="99" t="s">
        <v>62</v>
      </c>
      <c r="AP3721" s="98" t="s">
        <v>62</v>
      </c>
      <c r="AQ3721" s="98" t="s">
        <v>62</v>
      </c>
      <c r="AR3721" s="98" t="s">
        <v>62</v>
      </c>
      <c r="AS3721" s="98" t="s">
        <v>62</v>
      </c>
      <c r="AT3721" s="98" t="s">
        <v>62</v>
      </c>
      <c r="AU3721" s="98" t="s">
        <v>62</v>
      </c>
      <c r="AV3721" s="99" t="s">
        <v>57</v>
      </c>
      <c r="AW3721" s="98" t="s">
        <v>77</v>
      </c>
      <c r="AX3721" s="98" t="s">
        <v>57</v>
      </c>
      <c r="AY3721" s="98" t="s">
        <v>77</v>
      </c>
    </row>
    <row r="3722" spans="1:51" s="91" customFormat="1" ht="22.5" customHeight="1" x14ac:dyDescent="0.25">
      <c r="A3722" s="97" t="s">
        <v>38813</v>
      </c>
      <c r="B3722" s="98" t="s">
        <v>38803</v>
      </c>
      <c r="C3722" s="98" t="s">
        <v>595</v>
      </c>
      <c r="D3722" s="98" t="s">
        <v>12307</v>
      </c>
      <c r="E3722" s="98" t="s">
        <v>77</v>
      </c>
      <c r="F3722" s="99">
        <v>1</v>
      </c>
      <c r="G3722" s="99">
        <v>63.01</v>
      </c>
      <c r="H3722" s="99">
        <v>14.73</v>
      </c>
      <c r="I3722" s="99">
        <v>-16.71</v>
      </c>
      <c r="J3722" s="99">
        <v>-14.73</v>
      </c>
      <c r="K3722" s="99" t="s">
        <v>57</v>
      </c>
      <c r="L3722" s="99">
        <v>46.3</v>
      </c>
      <c r="M3722" s="98" t="s">
        <v>666</v>
      </c>
      <c r="N3722" s="98" t="s">
        <v>62</v>
      </c>
      <c r="O3722" s="98" t="s">
        <v>13177</v>
      </c>
      <c r="P3722" s="98" t="s">
        <v>14032</v>
      </c>
      <c r="Q3722" s="98" t="s">
        <v>38868</v>
      </c>
      <c r="R3722" s="98" t="s">
        <v>13179</v>
      </c>
      <c r="S3722" s="98" t="s">
        <v>62</v>
      </c>
      <c r="T3722" s="99">
        <v>63.01</v>
      </c>
      <c r="U3722" s="99" t="s">
        <v>63</v>
      </c>
      <c r="V3722" s="98" t="s">
        <v>9651</v>
      </c>
      <c r="W3722" s="98" t="s">
        <v>62</v>
      </c>
      <c r="X3722" s="98" t="s">
        <v>62</v>
      </c>
      <c r="Y3722" s="98" t="s">
        <v>62</v>
      </c>
      <c r="Z3722" s="98" t="s">
        <v>62</v>
      </c>
      <c r="AA3722" s="98" t="s">
        <v>62</v>
      </c>
      <c r="AB3722" s="98" t="s">
        <v>38814</v>
      </c>
      <c r="AC3722" s="98" t="s">
        <v>38815</v>
      </c>
      <c r="AD3722" s="98" t="s">
        <v>38816</v>
      </c>
      <c r="AE3722" s="98" t="s">
        <v>2972</v>
      </c>
      <c r="AF3722" s="98" t="s">
        <v>234</v>
      </c>
      <c r="AG3722" s="98" t="s">
        <v>38817</v>
      </c>
      <c r="AH3722" s="98" t="s">
        <v>73</v>
      </c>
      <c r="AI3722" s="98" t="s">
        <v>12907</v>
      </c>
      <c r="AJ3722" s="98" t="s">
        <v>37973</v>
      </c>
      <c r="AK3722" s="98" t="s">
        <v>38818</v>
      </c>
      <c r="AL3722" s="98" t="s">
        <v>75</v>
      </c>
      <c r="AM3722" s="98" t="s">
        <v>38819</v>
      </c>
      <c r="AN3722" s="98" t="s">
        <v>62</v>
      </c>
      <c r="AO3722" s="99" t="s">
        <v>62</v>
      </c>
      <c r="AP3722" s="98" t="s">
        <v>62</v>
      </c>
      <c r="AQ3722" s="98" t="s">
        <v>62</v>
      </c>
      <c r="AR3722" s="98" t="s">
        <v>62</v>
      </c>
      <c r="AS3722" s="98" t="s">
        <v>62</v>
      </c>
      <c r="AT3722" s="98" t="s">
        <v>62</v>
      </c>
      <c r="AU3722" s="98" t="s">
        <v>62</v>
      </c>
      <c r="AV3722" s="99" t="s">
        <v>57</v>
      </c>
      <c r="AW3722" s="98" t="s">
        <v>77</v>
      </c>
      <c r="AX3722" s="98" t="s">
        <v>57</v>
      </c>
      <c r="AY3722" s="98" t="s">
        <v>77</v>
      </c>
    </row>
    <row r="3723" spans="1:51" s="91" customFormat="1" ht="22.5" customHeight="1" x14ac:dyDescent="0.25">
      <c r="A3723" s="97" t="s">
        <v>38820</v>
      </c>
      <c r="B3723" s="98" t="s">
        <v>38821</v>
      </c>
      <c r="C3723" s="98" t="s">
        <v>595</v>
      </c>
      <c r="D3723" s="98" t="s">
        <v>12307</v>
      </c>
      <c r="E3723" s="98" t="s">
        <v>77</v>
      </c>
      <c r="F3723" s="99">
        <v>1</v>
      </c>
      <c r="G3723" s="99">
        <v>63.27</v>
      </c>
      <c r="H3723" s="99" t="s">
        <v>57</v>
      </c>
      <c r="I3723" s="99">
        <v>-16.760000000000002</v>
      </c>
      <c r="J3723" s="99" t="s">
        <v>57</v>
      </c>
      <c r="K3723" s="99" t="s">
        <v>57</v>
      </c>
      <c r="L3723" s="99">
        <v>46.51</v>
      </c>
      <c r="M3723" s="98" t="s">
        <v>666</v>
      </c>
      <c r="N3723" s="98" t="s">
        <v>56</v>
      </c>
      <c r="O3723" s="98" t="s">
        <v>12935</v>
      </c>
      <c r="P3723" s="98" t="s">
        <v>12998</v>
      </c>
      <c r="Q3723" s="98" t="s">
        <v>38868</v>
      </c>
      <c r="R3723" s="98" t="s">
        <v>12999</v>
      </c>
      <c r="S3723" s="98" t="s">
        <v>62</v>
      </c>
      <c r="T3723" s="99">
        <v>63.27</v>
      </c>
      <c r="U3723" s="99" t="s">
        <v>63</v>
      </c>
      <c r="V3723" s="98" t="s">
        <v>9651</v>
      </c>
      <c r="W3723" s="98" t="s">
        <v>62</v>
      </c>
      <c r="X3723" s="98" t="s">
        <v>62</v>
      </c>
      <c r="Y3723" s="98" t="s">
        <v>62</v>
      </c>
      <c r="Z3723" s="98" t="s">
        <v>62</v>
      </c>
      <c r="AA3723" s="98" t="s">
        <v>62</v>
      </c>
      <c r="AB3723" s="98" t="s">
        <v>38822</v>
      </c>
      <c r="AC3723" s="98" t="s">
        <v>38823</v>
      </c>
      <c r="AD3723" s="98" t="s">
        <v>38824</v>
      </c>
      <c r="AE3723" s="98" t="s">
        <v>38825</v>
      </c>
      <c r="AF3723" s="98" t="s">
        <v>345</v>
      </c>
      <c r="AG3723" s="98" t="s">
        <v>38826</v>
      </c>
      <c r="AH3723" s="98" t="s">
        <v>73</v>
      </c>
      <c r="AI3723" s="98" t="s">
        <v>12907</v>
      </c>
      <c r="AJ3723" s="98" t="s">
        <v>38827</v>
      </c>
      <c r="AK3723" s="98" t="s">
        <v>38239</v>
      </c>
      <c r="AL3723" s="98" t="s">
        <v>75</v>
      </c>
      <c r="AM3723" s="98" t="s">
        <v>38828</v>
      </c>
      <c r="AN3723" s="98" t="s">
        <v>62</v>
      </c>
      <c r="AO3723" s="99" t="s">
        <v>62</v>
      </c>
      <c r="AP3723" s="98" t="s">
        <v>62</v>
      </c>
      <c r="AQ3723" s="98" t="s">
        <v>62</v>
      </c>
      <c r="AR3723" s="98" t="s">
        <v>62</v>
      </c>
      <c r="AS3723" s="98" t="s">
        <v>62</v>
      </c>
      <c r="AT3723" s="98" t="s">
        <v>62</v>
      </c>
      <c r="AU3723" s="98" t="s">
        <v>62</v>
      </c>
      <c r="AV3723" s="99" t="s">
        <v>57</v>
      </c>
      <c r="AW3723" s="98" t="s">
        <v>77</v>
      </c>
      <c r="AX3723" s="98" t="s">
        <v>57</v>
      </c>
      <c r="AY3723" s="98" t="s">
        <v>77</v>
      </c>
    </row>
    <row r="3724" spans="1:51" s="91" customFormat="1" ht="22.5" customHeight="1" x14ac:dyDescent="0.25">
      <c r="A3724" s="97" t="s">
        <v>38829</v>
      </c>
      <c r="B3724" s="98" t="s">
        <v>38830</v>
      </c>
      <c r="C3724" s="98" t="s">
        <v>595</v>
      </c>
      <c r="D3724" s="98" t="s">
        <v>12331</v>
      </c>
      <c r="E3724" s="98" t="s">
        <v>77</v>
      </c>
      <c r="F3724" s="99">
        <v>1</v>
      </c>
      <c r="G3724" s="99">
        <v>119</v>
      </c>
      <c r="H3724" s="99">
        <v>51.83</v>
      </c>
      <c r="I3724" s="99">
        <v>-20.23</v>
      </c>
      <c r="J3724" s="99">
        <v>-75.78</v>
      </c>
      <c r="K3724" s="99" t="s">
        <v>57</v>
      </c>
      <c r="L3724" s="99">
        <v>74.819999999999993</v>
      </c>
      <c r="M3724" s="98" t="s">
        <v>666</v>
      </c>
      <c r="N3724" s="98" t="s">
        <v>62</v>
      </c>
      <c r="O3724" s="114">
        <v>36656</v>
      </c>
      <c r="P3724" s="98" t="s">
        <v>25758</v>
      </c>
      <c r="Q3724" s="98" t="s">
        <v>38868</v>
      </c>
      <c r="R3724" s="98" t="s">
        <v>25759</v>
      </c>
      <c r="S3724" s="98" t="s">
        <v>62</v>
      </c>
      <c r="T3724" s="99">
        <v>119</v>
      </c>
      <c r="U3724" s="99" t="s">
        <v>63</v>
      </c>
      <c r="V3724" s="98" t="s">
        <v>64</v>
      </c>
      <c r="W3724" s="98" t="s">
        <v>38831</v>
      </c>
      <c r="X3724" s="98" t="s">
        <v>38832</v>
      </c>
      <c r="Y3724" s="98" t="s">
        <v>38833</v>
      </c>
      <c r="Z3724" s="98" t="s">
        <v>62</v>
      </c>
      <c r="AA3724" s="98" t="s">
        <v>62</v>
      </c>
      <c r="AB3724" s="98" t="s">
        <v>38831</v>
      </c>
      <c r="AC3724" s="98" t="s">
        <v>38834</v>
      </c>
      <c r="AD3724" s="98" t="s">
        <v>38835</v>
      </c>
      <c r="AE3724" s="98" t="s">
        <v>38836</v>
      </c>
      <c r="AF3724" s="98" t="s">
        <v>349</v>
      </c>
      <c r="AG3724" s="98" t="s">
        <v>38837</v>
      </c>
      <c r="AH3724" s="98" t="s">
        <v>73</v>
      </c>
      <c r="AI3724" s="98" t="s">
        <v>74</v>
      </c>
      <c r="AJ3724" s="98" t="s">
        <v>38700</v>
      </c>
      <c r="AK3724" s="98" t="s">
        <v>38838</v>
      </c>
      <c r="AL3724" s="98" t="s">
        <v>75</v>
      </c>
      <c r="AM3724" s="98" t="s">
        <v>38839</v>
      </c>
      <c r="AN3724" s="98" t="s">
        <v>62</v>
      </c>
      <c r="AO3724" s="99" t="s">
        <v>62</v>
      </c>
      <c r="AP3724" s="98" t="s">
        <v>62</v>
      </c>
      <c r="AQ3724" s="98" t="s">
        <v>62</v>
      </c>
      <c r="AR3724" s="98" t="s">
        <v>62</v>
      </c>
      <c r="AS3724" s="98" t="s">
        <v>62</v>
      </c>
      <c r="AT3724" s="98" t="s">
        <v>62</v>
      </c>
      <c r="AU3724" s="98" t="s">
        <v>62</v>
      </c>
      <c r="AV3724" s="99" t="s">
        <v>57</v>
      </c>
      <c r="AW3724" s="98" t="s">
        <v>77</v>
      </c>
      <c r="AX3724" s="98" t="s">
        <v>57</v>
      </c>
      <c r="AY3724" s="98" t="s">
        <v>77</v>
      </c>
    </row>
    <row r="3725" spans="1:51" s="91" customFormat="1" ht="22.5" customHeight="1" x14ac:dyDescent="0.25">
      <c r="A3725" s="97" t="s">
        <v>38840</v>
      </c>
      <c r="B3725" s="98" t="s">
        <v>38841</v>
      </c>
      <c r="C3725" s="98" t="s">
        <v>595</v>
      </c>
      <c r="D3725" s="98" t="s">
        <v>12307</v>
      </c>
      <c r="E3725" s="98" t="s">
        <v>77</v>
      </c>
      <c r="F3725" s="99">
        <v>1</v>
      </c>
      <c r="G3725" s="99">
        <v>62.37</v>
      </c>
      <c r="H3725" s="99">
        <v>13.08</v>
      </c>
      <c r="I3725" s="99">
        <v>-16.600000000000001</v>
      </c>
      <c r="J3725" s="99">
        <v>-13.08</v>
      </c>
      <c r="K3725" s="99" t="s">
        <v>57</v>
      </c>
      <c r="L3725" s="99">
        <v>45.77</v>
      </c>
      <c r="M3725" s="98" t="s">
        <v>666</v>
      </c>
      <c r="N3725" s="98" t="s">
        <v>56</v>
      </c>
      <c r="O3725" s="98" t="s">
        <v>1516</v>
      </c>
      <c r="P3725" s="98" t="s">
        <v>12924</v>
      </c>
      <c r="Q3725" s="98" t="s">
        <v>38868</v>
      </c>
      <c r="R3725" s="98" t="s">
        <v>12925</v>
      </c>
      <c r="S3725" s="98" t="s">
        <v>62</v>
      </c>
      <c r="T3725" s="99">
        <v>62.37</v>
      </c>
      <c r="U3725" s="99" t="s">
        <v>63</v>
      </c>
      <c r="V3725" s="98" t="s">
        <v>9651</v>
      </c>
      <c r="W3725" s="98" t="s">
        <v>62</v>
      </c>
      <c r="X3725" s="98" t="s">
        <v>62</v>
      </c>
      <c r="Y3725" s="98" t="s">
        <v>62</v>
      </c>
      <c r="Z3725" s="98" t="s">
        <v>62</v>
      </c>
      <c r="AA3725" s="98" t="s">
        <v>62</v>
      </c>
      <c r="AB3725" s="98" t="s">
        <v>38842</v>
      </c>
      <c r="AC3725" s="98" t="s">
        <v>38843</v>
      </c>
      <c r="AD3725" s="98" t="s">
        <v>38844</v>
      </c>
      <c r="AE3725" s="98" t="s">
        <v>2374</v>
      </c>
      <c r="AF3725" s="98" t="s">
        <v>234</v>
      </c>
      <c r="AG3725" s="98" t="s">
        <v>38845</v>
      </c>
      <c r="AH3725" s="98" t="s">
        <v>73</v>
      </c>
      <c r="AI3725" s="98" t="s">
        <v>12907</v>
      </c>
      <c r="AJ3725" s="98" t="s">
        <v>37908</v>
      </c>
      <c r="AK3725" s="98" t="s">
        <v>38846</v>
      </c>
      <c r="AL3725" s="98" t="s">
        <v>75</v>
      </c>
      <c r="AM3725" s="98" t="s">
        <v>38847</v>
      </c>
      <c r="AN3725" s="98" t="s">
        <v>38848</v>
      </c>
      <c r="AO3725" s="99" t="s">
        <v>62</v>
      </c>
      <c r="AP3725" s="98" t="s">
        <v>62</v>
      </c>
      <c r="AQ3725" s="98" t="s">
        <v>62</v>
      </c>
      <c r="AR3725" s="98" t="s">
        <v>62</v>
      </c>
      <c r="AS3725" s="98" t="s">
        <v>62</v>
      </c>
      <c r="AT3725" s="98" t="s">
        <v>62</v>
      </c>
      <c r="AU3725" s="98" t="s">
        <v>62</v>
      </c>
      <c r="AV3725" s="99" t="s">
        <v>57</v>
      </c>
      <c r="AW3725" s="98" t="s">
        <v>77</v>
      </c>
      <c r="AX3725" s="98" t="s">
        <v>57</v>
      </c>
      <c r="AY3725" s="98" t="s">
        <v>77</v>
      </c>
    </row>
    <row r="3726" spans="1:51" s="91" customFormat="1" ht="22.5" customHeight="1" x14ac:dyDescent="0.25">
      <c r="A3726" s="97" t="s">
        <v>38849</v>
      </c>
      <c r="B3726" s="98" t="s">
        <v>12868</v>
      </c>
      <c r="C3726" s="98" t="s">
        <v>595</v>
      </c>
      <c r="D3726" s="98" t="s">
        <v>10968</v>
      </c>
      <c r="E3726" s="98" t="s">
        <v>56</v>
      </c>
      <c r="F3726" s="99">
        <v>1</v>
      </c>
      <c r="G3726" s="99">
        <v>73.08</v>
      </c>
      <c r="H3726" s="99">
        <v>20.47</v>
      </c>
      <c r="I3726" s="99">
        <v>-14.77</v>
      </c>
      <c r="J3726" s="99">
        <v>-20.47</v>
      </c>
      <c r="K3726" s="99" t="s">
        <v>57</v>
      </c>
      <c r="L3726" s="99">
        <v>58.31</v>
      </c>
      <c r="M3726" s="98" t="s">
        <v>666</v>
      </c>
      <c r="N3726" s="98" t="s">
        <v>56</v>
      </c>
      <c r="O3726" s="114">
        <v>552033</v>
      </c>
      <c r="P3726" s="98" t="s">
        <v>18353</v>
      </c>
      <c r="Q3726" s="98" t="s">
        <v>38868</v>
      </c>
      <c r="R3726" s="98" t="s">
        <v>18354</v>
      </c>
      <c r="S3726" s="98" t="s">
        <v>62</v>
      </c>
      <c r="T3726" s="99">
        <v>73.08</v>
      </c>
      <c r="U3726" s="99" t="s">
        <v>83</v>
      </c>
      <c r="V3726" s="98" t="s">
        <v>64</v>
      </c>
      <c r="W3726" s="98" t="s">
        <v>38850</v>
      </c>
      <c r="X3726" s="98" t="s">
        <v>38851</v>
      </c>
      <c r="Y3726" s="98" t="s">
        <v>38852</v>
      </c>
      <c r="Z3726" s="98" t="s">
        <v>62</v>
      </c>
      <c r="AA3726" s="98" t="s">
        <v>62</v>
      </c>
      <c r="AB3726" s="98" t="s">
        <v>38850</v>
      </c>
      <c r="AC3726" s="98" t="s">
        <v>38853</v>
      </c>
      <c r="AD3726" s="98" t="s">
        <v>38854</v>
      </c>
      <c r="AE3726" s="98" t="s">
        <v>6036</v>
      </c>
      <c r="AF3726" s="98" t="s">
        <v>105</v>
      </c>
      <c r="AG3726" s="98" t="s">
        <v>38855</v>
      </c>
      <c r="AH3726" s="98" t="s">
        <v>73</v>
      </c>
      <c r="AI3726" s="98" t="s">
        <v>74</v>
      </c>
      <c r="AJ3726" s="98" t="s">
        <v>12793</v>
      </c>
      <c r="AK3726" s="98" t="s">
        <v>38856</v>
      </c>
      <c r="AL3726" s="98" t="s">
        <v>75</v>
      </c>
      <c r="AM3726" s="98" t="s">
        <v>38857</v>
      </c>
      <c r="AN3726" s="98" t="s">
        <v>62</v>
      </c>
      <c r="AO3726" s="99" t="s">
        <v>62</v>
      </c>
      <c r="AP3726" s="98" t="s">
        <v>62</v>
      </c>
      <c r="AQ3726" s="98" t="s">
        <v>62</v>
      </c>
      <c r="AR3726" s="98" t="s">
        <v>62</v>
      </c>
      <c r="AS3726" s="98" t="s">
        <v>62</v>
      </c>
      <c r="AT3726" s="98" t="s">
        <v>62</v>
      </c>
      <c r="AU3726" s="98" t="s">
        <v>62</v>
      </c>
      <c r="AV3726" s="99" t="s">
        <v>57</v>
      </c>
      <c r="AW3726" s="98" t="s">
        <v>77</v>
      </c>
      <c r="AX3726" s="98" t="s">
        <v>57</v>
      </c>
      <c r="AY3726" s="98" t="s">
        <v>77</v>
      </c>
    </row>
    <row r="3727" spans="1:51" s="91" customFormat="1" ht="22.5" customHeight="1" x14ac:dyDescent="0.25">
      <c r="A3727" s="97" t="s">
        <v>21602</v>
      </c>
      <c r="B3727" s="98" t="s">
        <v>21603</v>
      </c>
      <c r="C3727" s="98" t="s">
        <v>21604</v>
      </c>
      <c r="D3727" s="98" t="s">
        <v>21605</v>
      </c>
      <c r="E3727" s="98" t="s">
        <v>56</v>
      </c>
      <c r="F3727" s="99">
        <v>1</v>
      </c>
      <c r="G3727" s="99">
        <v>59.56</v>
      </c>
      <c r="H3727" s="99">
        <v>35.17</v>
      </c>
      <c r="I3727" s="99">
        <v>-16.13</v>
      </c>
      <c r="J3727" s="99">
        <v>-35.17</v>
      </c>
      <c r="K3727" s="99" t="s">
        <v>57</v>
      </c>
      <c r="L3727" s="99">
        <v>43.43</v>
      </c>
      <c r="M3727" s="98" t="s">
        <v>58</v>
      </c>
      <c r="N3727" s="98" t="s">
        <v>62</v>
      </c>
      <c r="O3727" s="98" t="s">
        <v>13007</v>
      </c>
      <c r="P3727" s="98" t="s">
        <v>13008</v>
      </c>
      <c r="Q3727" s="98" t="s">
        <v>38868</v>
      </c>
      <c r="R3727" s="98" t="s">
        <v>13009</v>
      </c>
      <c r="S3727" s="98" t="s">
        <v>62</v>
      </c>
      <c r="T3727" s="99">
        <v>59.56</v>
      </c>
      <c r="U3727" s="99" t="s">
        <v>63</v>
      </c>
      <c r="V3727" s="98" t="s">
        <v>9651</v>
      </c>
      <c r="W3727" s="98" t="s">
        <v>62</v>
      </c>
      <c r="X3727" s="98" t="s">
        <v>62</v>
      </c>
      <c r="Y3727" s="98" t="s">
        <v>62</v>
      </c>
      <c r="Z3727" s="98" t="s">
        <v>62</v>
      </c>
      <c r="AA3727" s="98" t="s">
        <v>62</v>
      </c>
      <c r="AB3727" s="98" t="s">
        <v>21606</v>
      </c>
      <c r="AC3727" s="98" t="s">
        <v>21607</v>
      </c>
      <c r="AD3727" s="98" t="s">
        <v>21608</v>
      </c>
      <c r="AE3727" s="98" t="s">
        <v>21609</v>
      </c>
      <c r="AF3727" s="98" t="s">
        <v>184</v>
      </c>
      <c r="AG3727" s="98" t="s">
        <v>21610</v>
      </c>
      <c r="AH3727" s="98" t="s">
        <v>73</v>
      </c>
      <c r="AI3727" s="98" t="s">
        <v>12907</v>
      </c>
      <c r="AJ3727" s="98" t="s">
        <v>21611</v>
      </c>
      <c r="AK3727" s="98" t="s">
        <v>62</v>
      </c>
      <c r="AL3727" s="98" t="s">
        <v>75</v>
      </c>
      <c r="AM3727" s="98" t="s">
        <v>21612</v>
      </c>
      <c r="AN3727" s="98" t="s">
        <v>62</v>
      </c>
      <c r="AO3727" s="99" t="s">
        <v>62</v>
      </c>
      <c r="AP3727" s="98" t="s">
        <v>62</v>
      </c>
      <c r="AQ3727" s="98" t="s">
        <v>62</v>
      </c>
      <c r="AR3727" s="98" t="s">
        <v>62</v>
      </c>
      <c r="AS3727" s="98" t="s">
        <v>62</v>
      </c>
      <c r="AT3727" s="98" t="s">
        <v>62</v>
      </c>
      <c r="AU3727" s="98" t="s">
        <v>62</v>
      </c>
      <c r="AV3727" s="99" t="s">
        <v>57</v>
      </c>
      <c r="AW3727" s="98" t="s">
        <v>77</v>
      </c>
      <c r="AX3727" s="98">
        <v>1</v>
      </c>
      <c r="AY3727" s="98" t="s">
        <v>77</v>
      </c>
    </row>
    <row r="3728" spans="1:51" s="91" customFormat="1" ht="22.5" customHeight="1" x14ac:dyDescent="0.25">
      <c r="A3728" s="97" t="s">
        <v>13933</v>
      </c>
      <c r="B3728" s="98" t="s">
        <v>13934</v>
      </c>
      <c r="C3728" s="98" t="s">
        <v>13935</v>
      </c>
      <c r="D3728" s="98" t="s">
        <v>13936</v>
      </c>
      <c r="E3728" s="98" t="s">
        <v>77</v>
      </c>
      <c r="F3728" s="99">
        <v>1</v>
      </c>
      <c r="G3728" s="99">
        <v>145.26</v>
      </c>
      <c r="H3728" s="99">
        <v>65.83</v>
      </c>
      <c r="I3728" s="99">
        <v>-17.43</v>
      </c>
      <c r="J3728" s="99">
        <v>-107.78</v>
      </c>
      <c r="K3728" s="99" t="s">
        <v>57</v>
      </c>
      <c r="L3728" s="99">
        <v>85.88</v>
      </c>
      <c r="M3728" s="98" t="s">
        <v>58</v>
      </c>
      <c r="N3728" s="98" t="s">
        <v>62</v>
      </c>
      <c r="O3728" s="114">
        <v>772034</v>
      </c>
      <c r="P3728" s="98" t="s">
        <v>13937</v>
      </c>
      <c r="Q3728" s="98" t="s">
        <v>38868</v>
      </c>
      <c r="R3728" s="98" t="s">
        <v>13938</v>
      </c>
      <c r="S3728" s="98" t="s">
        <v>62</v>
      </c>
      <c r="T3728" s="99">
        <v>145.26</v>
      </c>
      <c r="U3728" s="99" t="s">
        <v>83</v>
      </c>
      <c r="V3728" s="98" t="s">
        <v>64</v>
      </c>
      <c r="W3728" s="98" t="s">
        <v>13939</v>
      </c>
      <c r="X3728" s="98" t="s">
        <v>13940</v>
      </c>
      <c r="Y3728" s="98" t="s">
        <v>13941</v>
      </c>
      <c r="Z3728" s="98" t="s">
        <v>62</v>
      </c>
      <c r="AA3728" s="98" t="s">
        <v>62</v>
      </c>
      <c r="AB3728" s="98" t="s">
        <v>13939</v>
      </c>
      <c r="AC3728" s="98" t="s">
        <v>13942</v>
      </c>
      <c r="AD3728" s="98" t="s">
        <v>13943</v>
      </c>
      <c r="AE3728" s="98" t="s">
        <v>1932</v>
      </c>
      <c r="AF3728" s="98" t="s">
        <v>1104</v>
      </c>
      <c r="AG3728" s="98" t="s">
        <v>13944</v>
      </c>
      <c r="AH3728" s="98" t="s">
        <v>73</v>
      </c>
      <c r="AI3728" s="98" t="s">
        <v>74</v>
      </c>
      <c r="AJ3728" s="98" t="s">
        <v>62</v>
      </c>
      <c r="AK3728" s="98" t="s">
        <v>62</v>
      </c>
      <c r="AL3728" s="98" t="s">
        <v>75</v>
      </c>
      <c r="AM3728" s="98" t="s">
        <v>13945</v>
      </c>
      <c r="AN3728" s="98" t="s">
        <v>62</v>
      </c>
      <c r="AO3728" s="99" t="s">
        <v>62</v>
      </c>
      <c r="AP3728" s="98" t="s">
        <v>62</v>
      </c>
      <c r="AQ3728" s="98" t="s">
        <v>62</v>
      </c>
      <c r="AR3728" s="98" t="s">
        <v>62</v>
      </c>
      <c r="AS3728" s="98" t="s">
        <v>62</v>
      </c>
      <c r="AT3728" s="98" t="s">
        <v>62</v>
      </c>
      <c r="AU3728" s="98" t="s">
        <v>62</v>
      </c>
      <c r="AV3728" s="99" t="s">
        <v>57</v>
      </c>
      <c r="AW3728" s="98" t="s">
        <v>77</v>
      </c>
      <c r="AX3728" s="98" t="s">
        <v>57</v>
      </c>
      <c r="AY3728" s="98" t="s">
        <v>77</v>
      </c>
    </row>
    <row r="3729" spans="1:51" s="91" customFormat="1" ht="22.5" customHeight="1" x14ac:dyDescent="0.25">
      <c r="A3729" s="97" t="s">
        <v>13985</v>
      </c>
      <c r="B3729" s="98" t="s">
        <v>13986</v>
      </c>
      <c r="C3729" s="98" t="s">
        <v>13935</v>
      </c>
      <c r="D3729" s="98" t="s">
        <v>13987</v>
      </c>
      <c r="E3729" s="98" t="s">
        <v>77</v>
      </c>
      <c r="F3729" s="99">
        <v>1</v>
      </c>
      <c r="G3729" s="99">
        <v>59.85</v>
      </c>
      <c r="H3729" s="99">
        <v>21.41</v>
      </c>
      <c r="I3729" s="99">
        <v>-16.170000000000002</v>
      </c>
      <c r="J3729" s="99">
        <v>-21.41</v>
      </c>
      <c r="K3729" s="99" t="s">
        <v>57</v>
      </c>
      <c r="L3729" s="99">
        <v>43.68</v>
      </c>
      <c r="M3729" s="98" t="s">
        <v>58</v>
      </c>
      <c r="N3729" s="98" t="s">
        <v>62</v>
      </c>
      <c r="O3729" s="98" t="s">
        <v>1516</v>
      </c>
      <c r="P3729" s="98" t="s">
        <v>12924</v>
      </c>
      <c r="Q3729" s="98" t="s">
        <v>38868</v>
      </c>
      <c r="R3729" s="98" t="s">
        <v>12925</v>
      </c>
      <c r="S3729" s="98" t="s">
        <v>62</v>
      </c>
      <c r="T3729" s="99">
        <v>59.85</v>
      </c>
      <c r="U3729" s="99" t="s">
        <v>63</v>
      </c>
      <c r="V3729" s="98" t="s">
        <v>9651</v>
      </c>
      <c r="W3729" s="98" t="s">
        <v>62</v>
      </c>
      <c r="X3729" s="98" t="s">
        <v>62</v>
      </c>
      <c r="Y3729" s="98" t="s">
        <v>62</v>
      </c>
      <c r="Z3729" s="98" t="s">
        <v>62</v>
      </c>
      <c r="AA3729" s="98" t="s">
        <v>62</v>
      </c>
      <c r="AB3729" s="98" t="s">
        <v>13988</v>
      </c>
      <c r="AC3729" s="98" t="s">
        <v>13989</v>
      </c>
      <c r="AD3729" s="98" t="s">
        <v>13990</v>
      </c>
      <c r="AE3729" s="98" t="s">
        <v>13991</v>
      </c>
      <c r="AF3729" s="98" t="s">
        <v>345</v>
      </c>
      <c r="AG3729" s="98" t="s">
        <v>13992</v>
      </c>
      <c r="AH3729" s="98" t="s">
        <v>73</v>
      </c>
      <c r="AI3729" s="98" t="s">
        <v>12907</v>
      </c>
      <c r="AJ3729" s="98" t="s">
        <v>814</v>
      </c>
      <c r="AK3729" s="98" t="s">
        <v>62</v>
      </c>
      <c r="AL3729" s="98" t="s">
        <v>75</v>
      </c>
      <c r="AM3729" s="98" t="s">
        <v>13993</v>
      </c>
      <c r="AN3729" s="98" t="s">
        <v>62</v>
      </c>
      <c r="AO3729" s="99" t="s">
        <v>62</v>
      </c>
      <c r="AP3729" s="98" t="s">
        <v>62</v>
      </c>
      <c r="AQ3729" s="98" t="s">
        <v>62</v>
      </c>
      <c r="AR3729" s="98" t="s">
        <v>62</v>
      </c>
      <c r="AS3729" s="98" t="s">
        <v>62</v>
      </c>
      <c r="AT3729" s="98" t="s">
        <v>62</v>
      </c>
      <c r="AU3729" s="98" t="s">
        <v>62</v>
      </c>
      <c r="AV3729" s="99" t="s">
        <v>57</v>
      </c>
      <c r="AW3729" s="98" t="s">
        <v>77</v>
      </c>
      <c r="AX3729" s="98" t="s">
        <v>57</v>
      </c>
      <c r="AY3729" s="98" t="s">
        <v>77</v>
      </c>
    </row>
    <row r="3730" spans="1:51" s="91" customFormat="1" ht="22.5" customHeight="1" x14ac:dyDescent="0.25">
      <c r="A3730" s="97" t="s">
        <v>24200</v>
      </c>
      <c r="B3730" s="98" t="s">
        <v>24201</v>
      </c>
      <c r="C3730" s="98" t="s">
        <v>13935</v>
      </c>
      <c r="D3730" s="98" t="s">
        <v>24202</v>
      </c>
      <c r="E3730" s="98" t="s">
        <v>77</v>
      </c>
      <c r="F3730" s="99">
        <v>1</v>
      </c>
      <c r="G3730" s="99">
        <v>63.01</v>
      </c>
      <c r="H3730" s="99">
        <v>30.93</v>
      </c>
      <c r="I3730" s="99">
        <v>-16.71</v>
      </c>
      <c r="J3730" s="99">
        <v>-30.93</v>
      </c>
      <c r="K3730" s="99" t="s">
        <v>57</v>
      </c>
      <c r="L3730" s="99">
        <v>46.3</v>
      </c>
      <c r="M3730" s="98" t="s">
        <v>666</v>
      </c>
      <c r="N3730" s="98" t="s">
        <v>62</v>
      </c>
      <c r="O3730" s="98" t="s">
        <v>13177</v>
      </c>
      <c r="P3730" s="98" t="s">
        <v>13178</v>
      </c>
      <c r="Q3730" s="98" t="s">
        <v>38868</v>
      </c>
      <c r="R3730" s="98" t="s">
        <v>13179</v>
      </c>
      <c r="S3730" s="98" t="s">
        <v>62</v>
      </c>
      <c r="T3730" s="99">
        <v>63.01</v>
      </c>
      <c r="U3730" s="99" t="s">
        <v>63</v>
      </c>
      <c r="V3730" s="98" t="s">
        <v>9651</v>
      </c>
      <c r="W3730" s="98" t="s">
        <v>62</v>
      </c>
      <c r="X3730" s="98" t="s">
        <v>62</v>
      </c>
      <c r="Y3730" s="98" t="s">
        <v>62</v>
      </c>
      <c r="Z3730" s="98" t="s">
        <v>62</v>
      </c>
      <c r="AA3730" s="98" t="s">
        <v>62</v>
      </c>
      <c r="AB3730" s="98" t="s">
        <v>24203</v>
      </c>
      <c r="AC3730" s="98" t="s">
        <v>24204</v>
      </c>
      <c r="AD3730" s="98" t="s">
        <v>24205</v>
      </c>
      <c r="AE3730" s="98" t="s">
        <v>10828</v>
      </c>
      <c r="AF3730" s="98" t="s">
        <v>71</v>
      </c>
      <c r="AG3730" s="98" t="s">
        <v>10829</v>
      </c>
      <c r="AH3730" s="98" t="s">
        <v>73</v>
      </c>
      <c r="AI3730" s="98" t="s">
        <v>12907</v>
      </c>
      <c r="AJ3730" s="98" t="s">
        <v>24101</v>
      </c>
      <c r="AK3730" s="98" t="s">
        <v>62</v>
      </c>
      <c r="AL3730" s="98" t="s">
        <v>6254</v>
      </c>
      <c r="AM3730" s="98" t="s">
        <v>24206</v>
      </c>
      <c r="AN3730" s="98" t="s">
        <v>24207</v>
      </c>
      <c r="AO3730" s="99" t="s">
        <v>62</v>
      </c>
      <c r="AP3730" s="98" t="s">
        <v>62</v>
      </c>
      <c r="AQ3730" s="98" t="s">
        <v>62</v>
      </c>
      <c r="AR3730" s="98" t="s">
        <v>62</v>
      </c>
      <c r="AS3730" s="98" t="s">
        <v>62</v>
      </c>
      <c r="AT3730" s="98" t="s">
        <v>62</v>
      </c>
      <c r="AU3730" s="98" t="s">
        <v>62</v>
      </c>
      <c r="AV3730" s="99" t="s">
        <v>57</v>
      </c>
      <c r="AW3730" s="98" t="s">
        <v>77</v>
      </c>
      <c r="AX3730" s="98" t="s">
        <v>57</v>
      </c>
      <c r="AY3730" s="98" t="s">
        <v>77</v>
      </c>
    </row>
    <row r="3731" spans="1:51" s="91" customFormat="1" ht="22.5" customHeight="1" x14ac:dyDescent="0.25">
      <c r="A3731" s="20" t="s">
        <v>423</v>
      </c>
      <c r="B3731" s="21" t="s">
        <v>421</v>
      </c>
      <c r="C3731" s="22" t="s">
        <v>424</v>
      </c>
      <c r="D3731" s="23" t="s">
        <v>425</v>
      </c>
      <c r="E3731" s="24" t="s">
        <v>56</v>
      </c>
      <c r="F3731" s="25">
        <v>1</v>
      </c>
      <c r="G3731" s="39">
        <v>199.9</v>
      </c>
      <c r="H3731" s="27">
        <v>0.79500000000000004</v>
      </c>
      <c r="I3731" s="28">
        <v>-33.983000000000004</v>
      </c>
      <c r="J3731" s="29" t="s">
        <v>57</v>
      </c>
      <c r="K3731" s="30" t="s">
        <v>57</v>
      </c>
      <c r="L3731" s="31">
        <v>166.71199999999999</v>
      </c>
      <c r="M3731" s="32" t="s">
        <v>62</v>
      </c>
      <c r="N3731" s="33" t="s">
        <v>56</v>
      </c>
      <c r="O3731" s="113">
        <v>222105</v>
      </c>
      <c r="P3731" s="35" t="s">
        <v>426</v>
      </c>
      <c r="Q3731" s="36" t="s">
        <v>60</v>
      </c>
      <c r="R3731" s="37" t="s">
        <v>427</v>
      </c>
      <c r="S3731" s="38" t="s">
        <v>62</v>
      </c>
      <c r="T3731" s="39">
        <v>199.9</v>
      </c>
      <c r="U3731" s="40" t="s">
        <v>63</v>
      </c>
      <c r="V3731" s="41" t="s">
        <v>62</v>
      </c>
      <c r="W3731" s="42" t="s">
        <v>62</v>
      </c>
      <c r="X3731" s="43" t="s">
        <v>62</v>
      </c>
      <c r="Y3731" s="44" t="s">
        <v>62</v>
      </c>
      <c r="Z3731" s="45" t="s">
        <v>62</v>
      </c>
      <c r="AA3731" s="46" t="s">
        <v>62</v>
      </c>
      <c r="AB3731" s="47" t="s">
        <v>62</v>
      </c>
      <c r="AC3731" s="48" t="s">
        <v>62</v>
      </c>
      <c r="AD3731" s="49" t="s">
        <v>62</v>
      </c>
      <c r="AE3731" s="50" t="s">
        <v>62</v>
      </c>
      <c r="AF3731" s="51" t="s">
        <v>62</v>
      </c>
      <c r="AG3731" s="52" t="s">
        <v>62</v>
      </c>
      <c r="AH3731" s="53" t="s">
        <v>62</v>
      </c>
      <c r="AI3731" s="54" t="s">
        <v>62</v>
      </c>
      <c r="AJ3731" s="55" t="s">
        <v>62</v>
      </c>
      <c r="AK3731" s="56" t="s">
        <v>62</v>
      </c>
      <c r="AL3731" s="57" t="s">
        <v>62</v>
      </c>
      <c r="AM3731" s="58" t="s">
        <v>62</v>
      </c>
      <c r="AN3731" s="59" t="s">
        <v>62</v>
      </c>
      <c r="AO3731" s="60" t="s">
        <v>62</v>
      </c>
      <c r="AP3731" s="61" t="s">
        <v>62</v>
      </c>
      <c r="AQ3731" s="62" t="s">
        <v>62</v>
      </c>
      <c r="AR3731" s="63" t="s">
        <v>62</v>
      </c>
      <c r="AS3731" s="64" t="s">
        <v>62</v>
      </c>
      <c r="AT3731" s="65" t="s">
        <v>62</v>
      </c>
      <c r="AU3731" s="66" t="s">
        <v>62</v>
      </c>
      <c r="AV3731" s="67" t="s">
        <v>57</v>
      </c>
      <c r="AW3731" s="68" t="s">
        <v>77</v>
      </c>
      <c r="AX3731" s="69" t="s">
        <v>57</v>
      </c>
      <c r="AY3731" s="70" t="s">
        <v>77</v>
      </c>
    </row>
    <row r="3732" spans="1:51" s="91" customFormat="1" ht="22.5" customHeight="1" x14ac:dyDescent="0.25">
      <c r="A3732" s="20" t="s">
        <v>428</v>
      </c>
      <c r="B3732" s="21" t="s">
        <v>421</v>
      </c>
      <c r="C3732" s="22" t="s">
        <v>424</v>
      </c>
      <c r="D3732" s="23" t="s">
        <v>425</v>
      </c>
      <c r="E3732" s="24" t="s">
        <v>56</v>
      </c>
      <c r="F3732" s="25">
        <v>1</v>
      </c>
      <c r="G3732" s="39">
        <v>199.97</v>
      </c>
      <c r="H3732" s="27">
        <v>0.79500000000000004</v>
      </c>
      <c r="I3732" s="28">
        <v>-23.996399999999998</v>
      </c>
      <c r="J3732" s="29" t="s">
        <v>57</v>
      </c>
      <c r="K3732" s="30" t="s">
        <v>57</v>
      </c>
      <c r="L3732" s="31">
        <v>176.76859999999999</v>
      </c>
      <c r="M3732" s="32" t="s">
        <v>62</v>
      </c>
      <c r="N3732" s="33" t="s">
        <v>56</v>
      </c>
      <c r="O3732" s="113">
        <v>222104</v>
      </c>
      <c r="P3732" s="35" t="s">
        <v>429</v>
      </c>
      <c r="Q3732" s="36" t="s">
        <v>60</v>
      </c>
      <c r="R3732" s="37" t="s">
        <v>430</v>
      </c>
      <c r="S3732" s="38" t="s">
        <v>62</v>
      </c>
      <c r="T3732" s="39">
        <v>199.97</v>
      </c>
      <c r="U3732" s="40" t="s">
        <v>83</v>
      </c>
      <c r="V3732" s="41" t="s">
        <v>62</v>
      </c>
      <c r="W3732" s="42" t="s">
        <v>62</v>
      </c>
      <c r="X3732" s="43" t="s">
        <v>62</v>
      </c>
      <c r="Y3732" s="44" t="s">
        <v>62</v>
      </c>
      <c r="Z3732" s="45" t="s">
        <v>62</v>
      </c>
      <c r="AA3732" s="46" t="s">
        <v>62</v>
      </c>
      <c r="AB3732" s="47" t="s">
        <v>62</v>
      </c>
      <c r="AC3732" s="48" t="s">
        <v>62</v>
      </c>
      <c r="AD3732" s="49" t="s">
        <v>62</v>
      </c>
      <c r="AE3732" s="50" t="s">
        <v>62</v>
      </c>
      <c r="AF3732" s="51" t="s">
        <v>62</v>
      </c>
      <c r="AG3732" s="52" t="s">
        <v>62</v>
      </c>
      <c r="AH3732" s="53" t="s">
        <v>62</v>
      </c>
      <c r="AI3732" s="54" t="s">
        <v>62</v>
      </c>
      <c r="AJ3732" s="55" t="s">
        <v>62</v>
      </c>
      <c r="AK3732" s="56" t="s">
        <v>62</v>
      </c>
      <c r="AL3732" s="57" t="s">
        <v>62</v>
      </c>
      <c r="AM3732" s="58" t="s">
        <v>62</v>
      </c>
      <c r="AN3732" s="59" t="s">
        <v>62</v>
      </c>
      <c r="AO3732" s="60" t="s">
        <v>62</v>
      </c>
      <c r="AP3732" s="61" t="s">
        <v>62</v>
      </c>
      <c r="AQ3732" s="62" t="s">
        <v>62</v>
      </c>
      <c r="AR3732" s="63" t="s">
        <v>62</v>
      </c>
      <c r="AS3732" s="64" t="s">
        <v>62</v>
      </c>
      <c r="AT3732" s="65" t="s">
        <v>62</v>
      </c>
      <c r="AU3732" s="66" t="s">
        <v>62</v>
      </c>
      <c r="AV3732" s="67" t="s">
        <v>57</v>
      </c>
      <c r="AW3732" s="68" t="s">
        <v>77</v>
      </c>
      <c r="AX3732" s="69" t="s">
        <v>57</v>
      </c>
      <c r="AY3732" s="70" t="s">
        <v>77</v>
      </c>
    </row>
    <row r="3733" spans="1:51" s="91" customFormat="1" ht="22.5" customHeight="1" x14ac:dyDescent="0.25">
      <c r="A3733" s="97" t="s">
        <v>13376</v>
      </c>
      <c r="B3733" s="98" t="s">
        <v>13377</v>
      </c>
      <c r="C3733" s="98" t="s">
        <v>13378</v>
      </c>
      <c r="D3733" s="98" t="s">
        <v>8646</v>
      </c>
      <c r="E3733" s="98" t="s">
        <v>56</v>
      </c>
      <c r="F3733" s="99">
        <v>1</v>
      </c>
      <c r="G3733" s="99">
        <v>63.85</v>
      </c>
      <c r="H3733" s="99" t="s">
        <v>57</v>
      </c>
      <c r="I3733" s="99">
        <v>-13.66</v>
      </c>
      <c r="J3733" s="99" t="s">
        <v>57</v>
      </c>
      <c r="K3733" s="99" t="s">
        <v>57</v>
      </c>
      <c r="L3733" s="99">
        <v>50.19</v>
      </c>
      <c r="M3733" s="98" t="s">
        <v>58</v>
      </c>
      <c r="N3733" s="98" t="s">
        <v>56</v>
      </c>
      <c r="O3733" s="98" t="s">
        <v>12935</v>
      </c>
      <c r="P3733" s="98" t="s">
        <v>12936</v>
      </c>
      <c r="Q3733" s="98" t="s">
        <v>38868</v>
      </c>
      <c r="R3733" s="98" t="s">
        <v>8688</v>
      </c>
      <c r="S3733" s="98" t="s">
        <v>62</v>
      </c>
      <c r="T3733" s="99">
        <v>63.85</v>
      </c>
      <c r="U3733" s="99" t="s">
        <v>83</v>
      </c>
      <c r="V3733" s="98" t="s">
        <v>9651</v>
      </c>
      <c r="W3733" s="98" t="s">
        <v>62</v>
      </c>
      <c r="X3733" s="98" t="s">
        <v>62</v>
      </c>
      <c r="Y3733" s="98" t="s">
        <v>62</v>
      </c>
      <c r="Z3733" s="98" t="s">
        <v>62</v>
      </c>
      <c r="AA3733" s="98" t="s">
        <v>62</v>
      </c>
      <c r="AB3733" s="98" t="s">
        <v>13379</v>
      </c>
      <c r="AC3733" s="98" t="s">
        <v>13380</v>
      </c>
      <c r="AD3733" s="98" t="s">
        <v>13381</v>
      </c>
      <c r="AE3733" s="98" t="s">
        <v>305</v>
      </c>
      <c r="AF3733" s="98" t="s">
        <v>234</v>
      </c>
      <c r="AG3733" s="98" t="s">
        <v>13382</v>
      </c>
      <c r="AH3733" s="98" t="s">
        <v>73</v>
      </c>
      <c r="AI3733" s="98" t="s">
        <v>12907</v>
      </c>
      <c r="AJ3733" s="98" t="s">
        <v>13183</v>
      </c>
      <c r="AK3733" s="98" t="s">
        <v>13117</v>
      </c>
      <c r="AL3733" s="98" t="s">
        <v>75</v>
      </c>
      <c r="AM3733" s="98" t="s">
        <v>13383</v>
      </c>
      <c r="AN3733" s="98" t="s">
        <v>62</v>
      </c>
      <c r="AO3733" s="99" t="s">
        <v>62</v>
      </c>
      <c r="AP3733" s="98" t="s">
        <v>62</v>
      </c>
      <c r="AQ3733" s="98" t="s">
        <v>62</v>
      </c>
      <c r="AR3733" s="98" t="s">
        <v>62</v>
      </c>
      <c r="AS3733" s="98" t="s">
        <v>62</v>
      </c>
      <c r="AT3733" s="98" t="s">
        <v>62</v>
      </c>
      <c r="AU3733" s="98" t="s">
        <v>62</v>
      </c>
      <c r="AV3733" s="99" t="s">
        <v>57</v>
      </c>
      <c r="AW3733" s="98" t="s">
        <v>77</v>
      </c>
      <c r="AX3733" s="98">
        <v>1</v>
      </c>
      <c r="AY3733" s="98" t="s">
        <v>77</v>
      </c>
    </row>
    <row r="3734" spans="1:51" s="91" customFormat="1" ht="22.5" customHeight="1" x14ac:dyDescent="0.25">
      <c r="A3734" s="97" t="s">
        <v>14697</v>
      </c>
      <c r="B3734" s="98" t="s">
        <v>14698</v>
      </c>
      <c r="C3734" s="98" t="s">
        <v>13378</v>
      </c>
      <c r="D3734" s="98" t="s">
        <v>8646</v>
      </c>
      <c r="E3734" s="98" t="s">
        <v>56</v>
      </c>
      <c r="F3734" s="99">
        <v>1</v>
      </c>
      <c r="G3734" s="99">
        <v>70.31</v>
      </c>
      <c r="H3734" s="99" t="s">
        <v>57</v>
      </c>
      <c r="I3734" s="99">
        <v>-17.95</v>
      </c>
      <c r="J3734" s="99" t="s">
        <v>57</v>
      </c>
      <c r="K3734" s="99" t="s">
        <v>57</v>
      </c>
      <c r="L3734" s="99">
        <v>52.36</v>
      </c>
      <c r="M3734" s="98" t="s">
        <v>58</v>
      </c>
      <c r="N3734" s="98" t="s">
        <v>56</v>
      </c>
      <c r="O3734" s="98" t="s">
        <v>12935</v>
      </c>
      <c r="P3734" s="98" t="s">
        <v>12998</v>
      </c>
      <c r="Q3734" s="98" t="s">
        <v>38868</v>
      </c>
      <c r="R3734" s="98" t="s">
        <v>12999</v>
      </c>
      <c r="S3734" s="98" t="s">
        <v>62</v>
      </c>
      <c r="T3734" s="99">
        <v>70.31</v>
      </c>
      <c r="U3734" s="99" t="s">
        <v>63</v>
      </c>
      <c r="V3734" s="98" t="s">
        <v>9651</v>
      </c>
      <c r="W3734" s="98" t="s">
        <v>62</v>
      </c>
      <c r="X3734" s="98" t="s">
        <v>62</v>
      </c>
      <c r="Y3734" s="98" t="s">
        <v>62</v>
      </c>
      <c r="Z3734" s="98" t="s">
        <v>62</v>
      </c>
      <c r="AA3734" s="98" t="s">
        <v>62</v>
      </c>
      <c r="AB3734" s="98" t="s">
        <v>14699</v>
      </c>
      <c r="AC3734" s="98" t="s">
        <v>14700</v>
      </c>
      <c r="AD3734" s="98" t="s">
        <v>14701</v>
      </c>
      <c r="AE3734" s="98" t="s">
        <v>14702</v>
      </c>
      <c r="AF3734" s="98" t="s">
        <v>156</v>
      </c>
      <c r="AG3734" s="98" t="s">
        <v>14703</v>
      </c>
      <c r="AH3734" s="98" t="s">
        <v>73</v>
      </c>
      <c r="AI3734" s="98" t="s">
        <v>12907</v>
      </c>
      <c r="AJ3734" s="98" t="s">
        <v>14704</v>
      </c>
      <c r="AK3734" s="98" t="s">
        <v>14705</v>
      </c>
      <c r="AL3734" s="98" t="s">
        <v>75</v>
      </c>
      <c r="AM3734" s="98" t="s">
        <v>14706</v>
      </c>
      <c r="AN3734" s="98" t="s">
        <v>62</v>
      </c>
      <c r="AO3734" s="99" t="s">
        <v>62</v>
      </c>
      <c r="AP3734" s="98" t="s">
        <v>62</v>
      </c>
      <c r="AQ3734" s="98" t="s">
        <v>62</v>
      </c>
      <c r="AR3734" s="98" t="s">
        <v>62</v>
      </c>
      <c r="AS3734" s="98" t="s">
        <v>62</v>
      </c>
      <c r="AT3734" s="98" t="s">
        <v>62</v>
      </c>
      <c r="AU3734" s="98" t="s">
        <v>62</v>
      </c>
      <c r="AV3734" s="99" t="s">
        <v>57</v>
      </c>
      <c r="AW3734" s="98" t="s">
        <v>77</v>
      </c>
      <c r="AX3734" s="98">
        <v>1</v>
      </c>
      <c r="AY3734" s="98" t="s">
        <v>77</v>
      </c>
    </row>
    <row r="3735" spans="1:51" s="91" customFormat="1" ht="22.5" customHeight="1" x14ac:dyDescent="0.25">
      <c r="A3735" s="97" t="s">
        <v>20025</v>
      </c>
      <c r="B3735" s="98" t="s">
        <v>20026</v>
      </c>
      <c r="C3735" s="98" t="s">
        <v>13378</v>
      </c>
      <c r="D3735" s="98" t="s">
        <v>8646</v>
      </c>
      <c r="E3735" s="98" t="s">
        <v>56</v>
      </c>
      <c r="F3735" s="99">
        <v>1</v>
      </c>
      <c r="G3735" s="99">
        <v>67.900000000000006</v>
      </c>
      <c r="H3735" s="99" t="s">
        <v>57</v>
      </c>
      <c r="I3735" s="99">
        <v>-17.54</v>
      </c>
      <c r="J3735" s="99" t="s">
        <v>57</v>
      </c>
      <c r="K3735" s="99" t="s">
        <v>57</v>
      </c>
      <c r="L3735" s="99">
        <v>50.36</v>
      </c>
      <c r="M3735" s="98" t="s">
        <v>58</v>
      </c>
      <c r="N3735" s="98" t="s">
        <v>56</v>
      </c>
      <c r="O3735" s="98" t="s">
        <v>20027</v>
      </c>
      <c r="P3735" s="98" t="s">
        <v>20028</v>
      </c>
      <c r="Q3735" s="98" t="s">
        <v>38868</v>
      </c>
      <c r="R3735" s="98" t="s">
        <v>20029</v>
      </c>
      <c r="S3735" s="98" t="s">
        <v>62</v>
      </c>
      <c r="T3735" s="99">
        <v>67.900000000000006</v>
      </c>
      <c r="U3735" s="99" t="s">
        <v>63</v>
      </c>
      <c r="V3735" s="98" t="s">
        <v>9651</v>
      </c>
      <c r="W3735" s="98" t="s">
        <v>62</v>
      </c>
      <c r="X3735" s="98" t="s">
        <v>62</v>
      </c>
      <c r="Y3735" s="98" t="s">
        <v>62</v>
      </c>
      <c r="Z3735" s="98" t="s">
        <v>62</v>
      </c>
      <c r="AA3735" s="98" t="s">
        <v>62</v>
      </c>
      <c r="AB3735" s="98" t="s">
        <v>20030</v>
      </c>
      <c r="AC3735" s="98" t="s">
        <v>20031</v>
      </c>
      <c r="AD3735" s="98" t="s">
        <v>20032</v>
      </c>
      <c r="AE3735" s="98" t="s">
        <v>478</v>
      </c>
      <c r="AF3735" s="98" t="s">
        <v>234</v>
      </c>
      <c r="AG3735" s="98" t="s">
        <v>479</v>
      </c>
      <c r="AH3735" s="98" t="s">
        <v>73</v>
      </c>
      <c r="AI3735" s="98" t="s">
        <v>12907</v>
      </c>
      <c r="AJ3735" s="98" t="s">
        <v>20033</v>
      </c>
      <c r="AK3735" s="98" t="s">
        <v>20034</v>
      </c>
      <c r="AL3735" s="98" t="s">
        <v>75</v>
      </c>
      <c r="AM3735" s="98" t="s">
        <v>20035</v>
      </c>
      <c r="AN3735" s="98" t="s">
        <v>62</v>
      </c>
      <c r="AO3735" s="99" t="s">
        <v>62</v>
      </c>
      <c r="AP3735" s="98" t="s">
        <v>62</v>
      </c>
      <c r="AQ3735" s="98" t="s">
        <v>62</v>
      </c>
      <c r="AR3735" s="98" t="s">
        <v>62</v>
      </c>
      <c r="AS3735" s="98" t="s">
        <v>62</v>
      </c>
      <c r="AT3735" s="98" t="s">
        <v>62</v>
      </c>
      <c r="AU3735" s="98" t="s">
        <v>62</v>
      </c>
      <c r="AV3735" s="99" t="s">
        <v>57</v>
      </c>
      <c r="AW3735" s="98" t="s">
        <v>77</v>
      </c>
      <c r="AX3735" s="98">
        <v>2</v>
      </c>
      <c r="AY3735" s="98" t="s">
        <v>77</v>
      </c>
    </row>
    <row r="3736" spans="1:51" s="91" customFormat="1" ht="22.5" customHeight="1" x14ac:dyDescent="0.25">
      <c r="A3736" s="97" t="s">
        <v>23907</v>
      </c>
      <c r="B3736" s="98" t="s">
        <v>23908</v>
      </c>
      <c r="C3736" s="98" t="s">
        <v>13378</v>
      </c>
      <c r="D3736" s="98" t="s">
        <v>8646</v>
      </c>
      <c r="E3736" s="98" t="s">
        <v>77</v>
      </c>
      <c r="F3736" s="99">
        <v>1</v>
      </c>
      <c r="G3736" s="99">
        <v>119.84</v>
      </c>
      <c r="H3736" s="99" t="s">
        <v>57</v>
      </c>
      <c r="I3736" s="99">
        <v>-20.37</v>
      </c>
      <c r="J3736" s="99">
        <v>-24.95</v>
      </c>
      <c r="K3736" s="99" t="s">
        <v>57</v>
      </c>
      <c r="L3736" s="99">
        <v>74.52</v>
      </c>
      <c r="M3736" s="98" t="s">
        <v>666</v>
      </c>
      <c r="N3736" s="98" t="s">
        <v>62</v>
      </c>
      <c r="O3736" s="98" t="s">
        <v>19436</v>
      </c>
      <c r="P3736" s="98" t="s">
        <v>23909</v>
      </c>
      <c r="Q3736" s="98" t="s">
        <v>38868</v>
      </c>
      <c r="R3736" s="98" t="s">
        <v>19438</v>
      </c>
      <c r="S3736" s="98" t="s">
        <v>62</v>
      </c>
      <c r="T3736" s="99">
        <v>119.84</v>
      </c>
      <c r="U3736" s="99" t="s">
        <v>63</v>
      </c>
      <c r="V3736" s="98" t="s">
        <v>9651</v>
      </c>
      <c r="W3736" s="98" t="s">
        <v>62</v>
      </c>
      <c r="X3736" s="98" t="s">
        <v>62</v>
      </c>
      <c r="Y3736" s="98" t="s">
        <v>62</v>
      </c>
      <c r="Z3736" s="98" t="s">
        <v>62</v>
      </c>
      <c r="AA3736" s="98" t="s">
        <v>62</v>
      </c>
      <c r="AB3736" s="98" t="s">
        <v>23910</v>
      </c>
      <c r="AC3736" s="98" t="s">
        <v>23911</v>
      </c>
      <c r="AD3736" s="98" t="s">
        <v>23912</v>
      </c>
      <c r="AE3736" s="98" t="s">
        <v>23913</v>
      </c>
      <c r="AF3736" s="98" t="s">
        <v>349</v>
      </c>
      <c r="AG3736" s="98" t="s">
        <v>23914</v>
      </c>
      <c r="AH3736" s="98" t="s">
        <v>73</v>
      </c>
      <c r="AI3736" s="98" t="s">
        <v>12907</v>
      </c>
      <c r="AJ3736" s="98" t="s">
        <v>6091</v>
      </c>
      <c r="AK3736" s="98" t="s">
        <v>23915</v>
      </c>
      <c r="AL3736" s="98" t="s">
        <v>75</v>
      </c>
      <c r="AM3736" s="98" t="s">
        <v>23916</v>
      </c>
      <c r="AN3736" s="98" t="s">
        <v>62</v>
      </c>
      <c r="AO3736" s="99" t="s">
        <v>62</v>
      </c>
      <c r="AP3736" s="98" t="s">
        <v>62</v>
      </c>
      <c r="AQ3736" s="98" t="s">
        <v>62</v>
      </c>
      <c r="AR3736" s="98" t="s">
        <v>62</v>
      </c>
      <c r="AS3736" s="98" t="s">
        <v>62</v>
      </c>
      <c r="AT3736" s="98" t="s">
        <v>62</v>
      </c>
      <c r="AU3736" s="98" t="s">
        <v>62</v>
      </c>
      <c r="AV3736" s="99" t="s">
        <v>57</v>
      </c>
      <c r="AW3736" s="98" t="s">
        <v>77</v>
      </c>
      <c r="AX3736" s="98">
        <v>1</v>
      </c>
      <c r="AY3736" s="98" t="s">
        <v>77</v>
      </c>
    </row>
    <row r="3737" spans="1:51" s="91" customFormat="1" ht="22.5" customHeight="1" x14ac:dyDescent="0.25">
      <c r="A3737" s="97" t="s">
        <v>24679</v>
      </c>
      <c r="B3737" s="98" t="s">
        <v>24680</v>
      </c>
      <c r="C3737" s="98" t="s">
        <v>13378</v>
      </c>
      <c r="D3737" s="98" t="s">
        <v>8646</v>
      </c>
      <c r="E3737" s="98" t="s">
        <v>56</v>
      </c>
      <c r="F3737" s="99">
        <v>1</v>
      </c>
      <c r="G3737" s="99">
        <v>94.07</v>
      </c>
      <c r="H3737" s="99" t="s">
        <v>57</v>
      </c>
      <c r="I3737" s="99">
        <v>-15.99</v>
      </c>
      <c r="J3737" s="99">
        <v>-22.95</v>
      </c>
      <c r="K3737" s="99" t="s">
        <v>57</v>
      </c>
      <c r="L3737" s="99">
        <v>58.3</v>
      </c>
      <c r="M3737" s="98" t="s">
        <v>666</v>
      </c>
      <c r="N3737" s="98" t="s">
        <v>56</v>
      </c>
      <c r="O3737" s="98" t="s">
        <v>12935</v>
      </c>
      <c r="P3737" s="98" t="s">
        <v>13830</v>
      </c>
      <c r="Q3737" s="98" t="s">
        <v>38868</v>
      </c>
      <c r="R3737" s="98" t="s">
        <v>8688</v>
      </c>
      <c r="S3737" s="98" t="s">
        <v>62</v>
      </c>
      <c r="T3737" s="99">
        <v>94.07</v>
      </c>
      <c r="U3737" s="99" t="s">
        <v>63</v>
      </c>
      <c r="V3737" s="98" t="s">
        <v>9651</v>
      </c>
      <c r="W3737" s="98" t="s">
        <v>62</v>
      </c>
      <c r="X3737" s="98" t="s">
        <v>62</v>
      </c>
      <c r="Y3737" s="98" t="s">
        <v>62</v>
      </c>
      <c r="Z3737" s="98" t="s">
        <v>62</v>
      </c>
      <c r="AA3737" s="98" t="s">
        <v>62</v>
      </c>
      <c r="AB3737" s="98" t="s">
        <v>24681</v>
      </c>
      <c r="AC3737" s="98" t="s">
        <v>24682</v>
      </c>
      <c r="AD3737" s="98" t="s">
        <v>24683</v>
      </c>
      <c r="AE3737" s="98" t="s">
        <v>4727</v>
      </c>
      <c r="AF3737" s="98" t="s">
        <v>234</v>
      </c>
      <c r="AG3737" s="98" t="s">
        <v>24684</v>
      </c>
      <c r="AH3737" s="98" t="s">
        <v>73</v>
      </c>
      <c r="AI3737" s="98" t="s">
        <v>12907</v>
      </c>
      <c r="AJ3737" s="98" t="s">
        <v>24515</v>
      </c>
      <c r="AK3737" s="98" t="s">
        <v>24685</v>
      </c>
      <c r="AL3737" s="98" t="s">
        <v>75</v>
      </c>
      <c r="AM3737" s="98" t="s">
        <v>24686</v>
      </c>
      <c r="AN3737" s="98" t="s">
        <v>24687</v>
      </c>
      <c r="AO3737" s="99" t="s">
        <v>62</v>
      </c>
      <c r="AP3737" s="98" t="s">
        <v>62</v>
      </c>
      <c r="AQ3737" s="98" t="s">
        <v>62</v>
      </c>
      <c r="AR3737" s="98" t="s">
        <v>62</v>
      </c>
      <c r="AS3737" s="98" t="s">
        <v>62</v>
      </c>
      <c r="AT3737" s="98" t="s">
        <v>62</v>
      </c>
      <c r="AU3737" s="98" t="s">
        <v>62</v>
      </c>
      <c r="AV3737" s="99" t="s">
        <v>57</v>
      </c>
      <c r="AW3737" s="98" t="s">
        <v>77</v>
      </c>
      <c r="AX3737" s="98">
        <v>1</v>
      </c>
      <c r="AY3737" s="98" t="s">
        <v>77</v>
      </c>
    </row>
    <row r="3738" spans="1:51" s="91" customFormat="1" ht="22.5" customHeight="1" x14ac:dyDescent="0.25">
      <c r="A3738" s="97" t="s">
        <v>26885</v>
      </c>
      <c r="B3738" s="98" t="s">
        <v>26886</v>
      </c>
      <c r="C3738" s="98" t="s">
        <v>13378</v>
      </c>
      <c r="D3738" s="98" t="s">
        <v>8646</v>
      </c>
      <c r="E3738" s="98" t="s">
        <v>77</v>
      </c>
      <c r="F3738" s="99">
        <v>1</v>
      </c>
      <c r="G3738" s="99">
        <v>59.85</v>
      </c>
      <c r="H3738" s="99">
        <v>13.72</v>
      </c>
      <c r="I3738" s="99">
        <v>-16.170000000000002</v>
      </c>
      <c r="J3738" s="99">
        <v>-13.72</v>
      </c>
      <c r="K3738" s="99" t="s">
        <v>57</v>
      </c>
      <c r="L3738" s="99">
        <v>43.68</v>
      </c>
      <c r="M3738" s="98" t="s">
        <v>666</v>
      </c>
      <c r="N3738" s="98" t="s">
        <v>62</v>
      </c>
      <c r="O3738" s="98" t="s">
        <v>1516</v>
      </c>
      <c r="P3738" s="98" t="s">
        <v>12924</v>
      </c>
      <c r="Q3738" s="98" t="s">
        <v>38868</v>
      </c>
      <c r="R3738" s="98" t="s">
        <v>12925</v>
      </c>
      <c r="S3738" s="98" t="s">
        <v>62</v>
      </c>
      <c r="T3738" s="99">
        <v>59.85</v>
      </c>
      <c r="U3738" s="99" t="s">
        <v>63</v>
      </c>
      <c r="V3738" s="98" t="s">
        <v>9651</v>
      </c>
      <c r="W3738" s="98" t="s">
        <v>62</v>
      </c>
      <c r="X3738" s="98" t="s">
        <v>62</v>
      </c>
      <c r="Y3738" s="98" t="s">
        <v>62</v>
      </c>
      <c r="Z3738" s="98" t="s">
        <v>62</v>
      </c>
      <c r="AA3738" s="98" t="s">
        <v>62</v>
      </c>
      <c r="AB3738" s="98" t="s">
        <v>26887</v>
      </c>
      <c r="AC3738" s="98" t="s">
        <v>26888</v>
      </c>
      <c r="AD3738" s="98" t="s">
        <v>26889</v>
      </c>
      <c r="AE3738" s="98" t="s">
        <v>14931</v>
      </c>
      <c r="AF3738" s="98" t="s">
        <v>234</v>
      </c>
      <c r="AG3738" s="98" t="s">
        <v>26890</v>
      </c>
      <c r="AH3738" s="98" t="s">
        <v>73</v>
      </c>
      <c r="AI3738" s="98" t="s">
        <v>12907</v>
      </c>
      <c r="AJ3738" s="98" t="s">
        <v>26157</v>
      </c>
      <c r="AK3738" s="98" t="s">
        <v>26891</v>
      </c>
      <c r="AL3738" s="98" t="s">
        <v>75</v>
      </c>
      <c r="AM3738" s="98" t="s">
        <v>26892</v>
      </c>
      <c r="AN3738" s="98" t="s">
        <v>62</v>
      </c>
      <c r="AO3738" s="99" t="s">
        <v>62</v>
      </c>
      <c r="AP3738" s="98" t="s">
        <v>62</v>
      </c>
      <c r="AQ3738" s="98" t="s">
        <v>62</v>
      </c>
      <c r="AR3738" s="98" t="s">
        <v>62</v>
      </c>
      <c r="AS3738" s="98" t="s">
        <v>62</v>
      </c>
      <c r="AT3738" s="98" t="s">
        <v>62</v>
      </c>
      <c r="AU3738" s="98" t="s">
        <v>62</v>
      </c>
      <c r="AV3738" s="99" t="s">
        <v>57</v>
      </c>
      <c r="AW3738" s="98" t="s">
        <v>77</v>
      </c>
      <c r="AX3738" s="98">
        <v>1</v>
      </c>
      <c r="AY3738" s="98" t="s">
        <v>77</v>
      </c>
    </row>
    <row r="3739" spans="1:51" s="91" customFormat="1" ht="22.5" customHeight="1" x14ac:dyDescent="0.25">
      <c r="A3739" s="97" t="s">
        <v>28720</v>
      </c>
      <c r="B3739" s="98" t="s">
        <v>7804</v>
      </c>
      <c r="C3739" s="98" t="s">
        <v>13378</v>
      </c>
      <c r="D3739" s="98" t="s">
        <v>8646</v>
      </c>
      <c r="E3739" s="98" t="s">
        <v>77</v>
      </c>
      <c r="F3739" s="99">
        <v>1</v>
      </c>
      <c r="G3739" s="99">
        <v>197.7</v>
      </c>
      <c r="H3739" s="99">
        <v>15.53</v>
      </c>
      <c r="I3739" s="99">
        <v>-23.72</v>
      </c>
      <c r="J3739" s="99">
        <v>-40.479999999999997</v>
      </c>
      <c r="K3739" s="99" t="s">
        <v>57</v>
      </c>
      <c r="L3739" s="99">
        <v>149.03</v>
      </c>
      <c r="M3739" s="98" t="s">
        <v>666</v>
      </c>
      <c r="N3739" s="98" t="s">
        <v>56</v>
      </c>
      <c r="O3739" s="114">
        <v>110914</v>
      </c>
      <c r="P3739" s="98" t="s">
        <v>28721</v>
      </c>
      <c r="Q3739" s="98" t="s">
        <v>38868</v>
      </c>
      <c r="R3739" s="98" t="s">
        <v>28722</v>
      </c>
      <c r="S3739" s="98" t="s">
        <v>62</v>
      </c>
      <c r="T3739" s="99">
        <v>197.7</v>
      </c>
      <c r="U3739" s="99" t="s">
        <v>83</v>
      </c>
      <c r="V3739" s="98" t="s">
        <v>64</v>
      </c>
      <c r="W3739" s="98" t="s">
        <v>28723</v>
      </c>
      <c r="X3739" s="98" t="s">
        <v>28724</v>
      </c>
      <c r="Y3739" s="98" t="s">
        <v>28725</v>
      </c>
      <c r="Z3739" s="98" t="s">
        <v>62</v>
      </c>
      <c r="AA3739" s="98" t="s">
        <v>62</v>
      </c>
      <c r="AB3739" s="98" t="s">
        <v>28723</v>
      </c>
      <c r="AC3739" s="98" t="s">
        <v>28726</v>
      </c>
      <c r="AD3739" s="98" t="s">
        <v>28727</v>
      </c>
      <c r="AE3739" s="98" t="s">
        <v>3715</v>
      </c>
      <c r="AF3739" s="98" t="s">
        <v>3716</v>
      </c>
      <c r="AG3739" s="98" t="s">
        <v>28728</v>
      </c>
      <c r="AH3739" s="98" t="s">
        <v>73</v>
      </c>
      <c r="AI3739" s="98" t="s">
        <v>74</v>
      </c>
      <c r="AJ3739" s="98" t="s">
        <v>27252</v>
      </c>
      <c r="AK3739" s="98" t="s">
        <v>28729</v>
      </c>
      <c r="AL3739" s="98" t="s">
        <v>75</v>
      </c>
      <c r="AM3739" s="98" t="s">
        <v>28730</v>
      </c>
      <c r="AN3739" s="98" t="s">
        <v>62</v>
      </c>
      <c r="AO3739" s="99" t="s">
        <v>62</v>
      </c>
      <c r="AP3739" s="98" t="s">
        <v>62</v>
      </c>
      <c r="AQ3739" s="98" t="s">
        <v>62</v>
      </c>
      <c r="AR3739" s="98" t="s">
        <v>62</v>
      </c>
      <c r="AS3739" s="98" t="s">
        <v>62</v>
      </c>
      <c r="AT3739" s="98" t="s">
        <v>62</v>
      </c>
      <c r="AU3739" s="98" t="s">
        <v>62</v>
      </c>
      <c r="AV3739" s="99" t="s">
        <v>57</v>
      </c>
      <c r="AW3739" s="98" t="s">
        <v>77</v>
      </c>
      <c r="AX3739" s="98">
        <v>1</v>
      </c>
      <c r="AY3739" s="98" t="s">
        <v>77</v>
      </c>
    </row>
    <row r="3740" spans="1:51" s="91" customFormat="1" ht="22.5" customHeight="1" x14ac:dyDescent="0.25">
      <c r="A3740" s="97" t="s">
        <v>33394</v>
      </c>
      <c r="B3740" s="98" t="s">
        <v>33395</v>
      </c>
      <c r="C3740" s="98" t="s">
        <v>13378</v>
      </c>
      <c r="D3740" s="98" t="s">
        <v>8646</v>
      </c>
      <c r="E3740" s="98" t="s">
        <v>77</v>
      </c>
      <c r="F3740" s="99">
        <v>1</v>
      </c>
      <c r="G3740" s="99">
        <v>59.56</v>
      </c>
      <c r="H3740" s="99">
        <v>15.9</v>
      </c>
      <c r="I3740" s="99">
        <v>-16.13</v>
      </c>
      <c r="J3740" s="99" t="s">
        <v>57</v>
      </c>
      <c r="K3740" s="99" t="s">
        <v>57</v>
      </c>
      <c r="L3740" s="99">
        <v>59.33</v>
      </c>
      <c r="M3740" s="98" t="s">
        <v>666</v>
      </c>
      <c r="N3740" s="98" t="s">
        <v>62</v>
      </c>
      <c r="O3740" s="98" t="s">
        <v>13007</v>
      </c>
      <c r="P3740" s="98" t="s">
        <v>13008</v>
      </c>
      <c r="Q3740" s="98" t="s">
        <v>38868</v>
      </c>
      <c r="R3740" s="98" t="s">
        <v>13009</v>
      </c>
      <c r="S3740" s="98" t="s">
        <v>62</v>
      </c>
      <c r="T3740" s="99">
        <v>59.56</v>
      </c>
      <c r="U3740" s="99" t="s">
        <v>63</v>
      </c>
      <c r="V3740" s="98" t="s">
        <v>64</v>
      </c>
      <c r="W3740" s="98" t="s">
        <v>33396</v>
      </c>
      <c r="X3740" s="98" t="s">
        <v>33397</v>
      </c>
      <c r="Y3740" s="98" t="s">
        <v>33398</v>
      </c>
      <c r="Z3740" s="98" t="s">
        <v>62</v>
      </c>
      <c r="AA3740" s="98" t="s">
        <v>62</v>
      </c>
      <c r="AB3740" s="98" t="s">
        <v>33396</v>
      </c>
      <c r="AC3740" s="98" t="s">
        <v>33399</v>
      </c>
      <c r="AD3740" s="98" t="s">
        <v>33400</v>
      </c>
      <c r="AE3740" s="98" t="s">
        <v>930</v>
      </c>
      <c r="AF3740" s="98" t="s">
        <v>234</v>
      </c>
      <c r="AG3740" s="98" t="s">
        <v>33401</v>
      </c>
      <c r="AH3740" s="98" t="s">
        <v>73</v>
      </c>
      <c r="AI3740" s="98" t="s">
        <v>236</v>
      </c>
      <c r="AJ3740" s="98" t="s">
        <v>33402</v>
      </c>
      <c r="AK3740" s="98" t="s">
        <v>33403</v>
      </c>
      <c r="AL3740" s="98" t="s">
        <v>934</v>
      </c>
      <c r="AM3740" s="98" t="s">
        <v>33404</v>
      </c>
      <c r="AN3740" s="98" t="s">
        <v>62</v>
      </c>
      <c r="AO3740" s="99" t="s">
        <v>62</v>
      </c>
      <c r="AP3740" s="98" t="s">
        <v>62</v>
      </c>
      <c r="AQ3740" s="98" t="s">
        <v>62</v>
      </c>
      <c r="AR3740" s="98" t="s">
        <v>62</v>
      </c>
      <c r="AS3740" s="98" t="s">
        <v>62</v>
      </c>
      <c r="AT3740" s="98" t="s">
        <v>62</v>
      </c>
      <c r="AU3740" s="98" t="s">
        <v>62</v>
      </c>
      <c r="AV3740" s="99" t="s">
        <v>57</v>
      </c>
      <c r="AW3740" s="98" t="s">
        <v>77</v>
      </c>
      <c r="AX3740" s="98">
        <v>1</v>
      </c>
      <c r="AY3740" s="98" t="s">
        <v>77</v>
      </c>
    </row>
    <row r="3741" spans="1:51" s="91" customFormat="1" ht="22.5" customHeight="1" x14ac:dyDescent="0.25">
      <c r="A3741" s="97" t="s">
        <v>35326</v>
      </c>
      <c r="B3741" s="98" t="s">
        <v>35327</v>
      </c>
      <c r="C3741" s="98" t="s">
        <v>13378</v>
      </c>
      <c r="D3741" s="98" t="s">
        <v>8646</v>
      </c>
      <c r="E3741" s="98" t="s">
        <v>56</v>
      </c>
      <c r="F3741" s="99">
        <v>1</v>
      </c>
      <c r="G3741" s="99">
        <v>59.85</v>
      </c>
      <c r="H3741" s="99" t="s">
        <v>57</v>
      </c>
      <c r="I3741" s="99">
        <v>-16.170000000000002</v>
      </c>
      <c r="J3741" s="99" t="s">
        <v>57</v>
      </c>
      <c r="K3741" s="99" t="s">
        <v>57</v>
      </c>
      <c r="L3741" s="99">
        <v>43.68</v>
      </c>
      <c r="M3741" s="98" t="s">
        <v>666</v>
      </c>
      <c r="N3741" s="98" t="s">
        <v>56</v>
      </c>
      <c r="O3741" s="98" t="s">
        <v>1516</v>
      </c>
      <c r="P3741" s="98" t="s">
        <v>12924</v>
      </c>
      <c r="Q3741" s="98" t="s">
        <v>38868</v>
      </c>
      <c r="R3741" s="98" t="s">
        <v>12925</v>
      </c>
      <c r="S3741" s="98" t="s">
        <v>62</v>
      </c>
      <c r="T3741" s="99">
        <v>59.85</v>
      </c>
      <c r="U3741" s="99" t="s">
        <v>63</v>
      </c>
      <c r="V3741" s="104" t="s">
        <v>62</v>
      </c>
      <c r="W3741" s="98" t="s">
        <v>35328</v>
      </c>
      <c r="X3741" s="98" t="s">
        <v>35329</v>
      </c>
      <c r="Y3741" s="98" t="s">
        <v>35330</v>
      </c>
      <c r="Z3741" s="98" t="s">
        <v>62</v>
      </c>
      <c r="AA3741" s="98" t="s">
        <v>62</v>
      </c>
      <c r="AB3741" s="98" t="s">
        <v>35328</v>
      </c>
      <c r="AC3741" s="98" t="s">
        <v>35331</v>
      </c>
      <c r="AD3741" s="98" t="s">
        <v>62</v>
      </c>
      <c r="AE3741" s="104" t="s">
        <v>62</v>
      </c>
      <c r="AF3741" s="104" t="s">
        <v>62</v>
      </c>
      <c r="AG3741" s="104" t="s">
        <v>62</v>
      </c>
      <c r="AH3741" s="104" t="s">
        <v>62</v>
      </c>
      <c r="AI3741" s="104" t="s">
        <v>62</v>
      </c>
      <c r="AJ3741" s="104" t="s">
        <v>62</v>
      </c>
      <c r="AK3741" s="104" t="s">
        <v>62</v>
      </c>
      <c r="AL3741" s="98" t="s">
        <v>62</v>
      </c>
      <c r="AM3741" s="104" t="s">
        <v>62</v>
      </c>
      <c r="AN3741" s="104" t="s">
        <v>62</v>
      </c>
      <c r="AO3741" s="99" t="s">
        <v>62</v>
      </c>
      <c r="AP3741" s="98" t="s">
        <v>62</v>
      </c>
      <c r="AQ3741" s="98" t="s">
        <v>62</v>
      </c>
      <c r="AR3741" s="98" t="s">
        <v>62</v>
      </c>
      <c r="AS3741" s="98" t="s">
        <v>62</v>
      </c>
      <c r="AT3741" s="98" t="s">
        <v>62</v>
      </c>
      <c r="AU3741" s="98" t="s">
        <v>62</v>
      </c>
      <c r="AV3741" s="99" t="s">
        <v>57</v>
      </c>
      <c r="AW3741" s="98" t="s">
        <v>77</v>
      </c>
      <c r="AX3741" s="98">
        <v>1</v>
      </c>
      <c r="AY3741" s="98" t="s">
        <v>77</v>
      </c>
    </row>
    <row r="3742" spans="1:51" s="91" customFormat="1" ht="22.5" customHeight="1" x14ac:dyDescent="0.25">
      <c r="A3742" s="97" t="s">
        <v>37024</v>
      </c>
      <c r="B3742" s="98" t="s">
        <v>37025</v>
      </c>
      <c r="C3742" s="98" t="s">
        <v>13378</v>
      </c>
      <c r="D3742" s="98" t="s">
        <v>8646</v>
      </c>
      <c r="E3742" s="98" t="s">
        <v>56</v>
      </c>
      <c r="F3742" s="99">
        <v>2</v>
      </c>
      <c r="G3742" s="99">
        <v>119.7</v>
      </c>
      <c r="H3742" s="99" t="s">
        <v>57</v>
      </c>
      <c r="I3742" s="99">
        <v>-32.340000000000003</v>
      </c>
      <c r="J3742" s="99" t="s">
        <v>57</v>
      </c>
      <c r="K3742" s="99" t="s">
        <v>57</v>
      </c>
      <c r="L3742" s="99">
        <v>87.36</v>
      </c>
      <c r="M3742" s="98" t="s">
        <v>666</v>
      </c>
      <c r="N3742" s="98" t="s">
        <v>62</v>
      </c>
      <c r="O3742" s="98" t="s">
        <v>1516</v>
      </c>
      <c r="P3742" s="98" t="s">
        <v>12924</v>
      </c>
      <c r="Q3742" s="98" t="s">
        <v>38868</v>
      </c>
      <c r="R3742" s="98" t="s">
        <v>12925</v>
      </c>
      <c r="S3742" s="98" t="s">
        <v>62</v>
      </c>
      <c r="T3742" s="99">
        <v>59.85</v>
      </c>
      <c r="U3742" s="99" t="s">
        <v>63</v>
      </c>
      <c r="V3742" s="98" t="s">
        <v>9651</v>
      </c>
      <c r="W3742" s="98" t="s">
        <v>62</v>
      </c>
      <c r="X3742" s="98" t="s">
        <v>62</v>
      </c>
      <c r="Y3742" s="98" t="s">
        <v>62</v>
      </c>
      <c r="Z3742" s="98" t="s">
        <v>62</v>
      </c>
      <c r="AA3742" s="98" t="s">
        <v>62</v>
      </c>
      <c r="AB3742" s="98" t="s">
        <v>37026</v>
      </c>
      <c r="AC3742" s="98" t="s">
        <v>37027</v>
      </c>
      <c r="AD3742" s="98" t="s">
        <v>37028</v>
      </c>
      <c r="AE3742" s="98" t="s">
        <v>13867</v>
      </c>
      <c r="AF3742" s="98" t="s">
        <v>90</v>
      </c>
      <c r="AG3742" s="98" t="s">
        <v>13868</v>
      </c>
      <c r="AH3742" s="98" t="s">
        <v>73</v>
      </c>
      <c r="AI3742" s="98" t="s">
        <v>12907</v>
      </c>
      <c r="AJ3742" s="98" t="s">
        <v>37029</v>
      </c>
      <c r="AK3742" s="98" t="s">
        <v>34992</v>
      </c>
      <c r="AL3742" s="98" t="s">
        <v>75</v>
      </c>
      <c r="AM3742" s="98" t="s">
        <v>37030</v>
      </c>
      <c r="AN3742" s="98" t="s">
        <v>62</v>
      </c>
      <c r="AO3742" s="99" t="s">
        <v>62</v>
      </c>
      <c r="AP3742" s="98" t="s">
        <v>62</v>
      </c>
      <c r="AQ3742" s="98" t="s">
        <v>62</v>
      </c>
      <c r="AR3742" s="98" t="s">
        <v>62</v>
      </c>
      <c r="AS3742" s="98" t="s">
        <v>62</v>
      </c>
      <c r="AT3742" s="98" t="s">
        <v>62</v>
      </c>
      <c r="AU3742" s="98" t="s">
        <v>62</v>
      </c>
      <c r="AV3742" s="99">
        <v>1</v>
      </c>
      <c r="AW3742" s="98" t="s">
        <v>77</v>
      </c>
      <c r="AX3742" s="98">
        <v>1</v>
      </c>
      <c r="AY3742" s="98" t="s">
        <v>77</v>
      </c>
    </row>
    <row r="3743" spans="1:51" s="91" customFormat="1" ht="22.5" customHeight="1" x14ac:dyDescent="0.25">
      <c r="A3743" s="97" t="s">
        <v>37057</v>
      </c>
      <c r="B3743" s="98" t="s">
        <v>37058</v>
      </c>
      <c r="C3743" s="98" t="s">
        <v>13378</v>
      </c>
      <c r="D3743" s="98" t="s">
        <v>8646</v>
      </c>
      <c r="E3743" s="98" t="s">
        <v>56</v>
      </c>
      <c r="F3743" s="99">
        <v>1</v>
      </c>
      <c r="G3743" s="99">
        <v>119.84</v>
      </c>
      <c r="H3743" s="99" t="s">
        <v>57</v>
      </c>
      <c r="I3743" s="99">
        <v>-20.37</v>
      </c>
      <c r="J3743" s="99">
        <v>-24.95</v>
      </c>
      <c r="K3743" s="99" t="s">
        <v>57</v>
      </c>
      <c r="L3743" s="99">
        <v>74.52</v>
      </c>
      <c r="M3743" s="98" t="s">
        <v>666</v>
      </c>
      <c r="N3743" s="98" t="s">
        <v>62</v>
      </c>
      <c r="O3743" s="98" t="s">
        <v>19436</v>
      </c>
      <c r="P3743" s="98" t="s">
        <v>23909</v>
      </c>
      <c r="Q3743" s="98" t="s">
        <v>38868</v>
      </c>
      <c r="R3743" s="98" t="s">
        <v>19438</v>
      </c>
      <c r="S3743" s="98" t="s">
        <v>62</v>
      </c>
      <c r="T3743" s="99">
        <v>119.84</v>
      </c>
      <c r="U3743" s="99" t="s">
        <v>63</v>
      </c>
      <c r="V3743" s="98" t="s">
        <v>9651</v>
      </c>
      <c r="W3743" s="98" t="s">
        <v>62</v>
      </c>
      <c r="X3743" s="98" t="s">
        <v>62</v>
      </c>
      <c r="Y3743" s="98" t="s">
        <v>62</v>
      </c>
      <c r="Z3743" s="98" t="s">
        <v>62</v>
      </c>
      <c r="AA3743" s="98" t="s">
        <v>62</v>
      </c>
      <c r="AB3743" s="98" t="s">
        <v>37059</v>
      </c>
      <c r="AC3743" s="98" t="s">
        <v>37060</v>
      </c>
      <c r="AD3743" s="98" t="s">
        <v>37061</v>
      </c>
      <c r="AE3743" s="98" t="s">
        <v>26238</v>
      </c>
      <c r="AF3743" s="98" t="s">
        <v>234</v>
      </c>
      <c r="AG3743" s="98" t="s">
        <v>37062</v>
      </c>
      <c r="AH3743" s="98" t="s">
        <v>73</v>
      </c>
      <c r="AI3743" s="98" t="s">
        <v>12907</v>
      </c>
      <c r="AJ3743" s="98" t="s">
        <v>37063</v>
      </c>
      <c r="AK3743" s="98" t="s">
        <v>36508</v>
      </c>
      <c r="AL3743" s="98" t="s">
        <v>75</v>
      </c>
      <c r="AM3743" s="98" t="s">
        <v>37064</v>
      </c>
      <c r="AN3743" s="98" t="s">
        <v>62</v>
      </c>
      <c r="AO3743" s="99" t="s">
        <v>62</v>
      </c>
      <c r="AP3743" s="98" t="s">
        <v>62</v>
      </c>
      <c r="AQ3743" s="98" t="s">
        <v>62</v>
      </c>
      <c r="AR3743" s="98" t="s">
        <v>62</v>
      </c>
      <c r="AS3743" s="98" t="s">
        <v>62</v>
      </c>
      <c r="AT3743" s="98" t="s">
        <v>62</v>
      </c>
      <c r="AU3743" s="98" t="s">
        <v>62</v>
      </c>
      <c r="AV3743" s="99" t="s">
        <v>57</v>
      </c>
      <c r="AW3743" s="98" t="s">
        <v>77</v>
      </c>
      <c r="AX3743" s="98">
        <v>1</v>
      </c>
      <c r="AY3743" s="98" t="s">
        <v>77</v>
      </c>
    </row>
    <row r="3744" spans="1:51" s="91" customFormat="1" ht="22.5" customHeight="1" x14ac:dyDescent="0.25">
      <c r="A3744" s="97" t="s">
        <v>37175</v>
      </c>
      <c r="B3744" s="98" t="s">
        <v>37176</v>
      </c>
      <c r="C3744" s="98" t="s">
        <v>13378</v>
      </c>
      <c r="D3744" s="98" t="s">
        <v>8646</v>
      </c>
      <c r="E3744" s="98" t="s">
        <v>56</v>
      </c>
      <c r="F3744" s="99">
        <v>1</v>
      </c>
      <c r="G3744" s="99">
        <v>43.18</v>
      </c>
      <c r="H3744" s="99">
        <v>13.63</v>
      </c>
      <c r="I3744" s="99">
        <v>-11.18</v>
      </c>
      <c r="J3744" s="99">
        <v>-13.63</v>
      </c>
      <c r="K3744" s="99" t="s">
        <v>57</v>
      </c>
      <c r="L3744" s="99">
        <v>32</v>
      </c>
      <c r="M3744" s="98" t="s">
        <v>666</v>
      </c>
      <c r="N3744" s="98" t="s">
        <v>56</v>
      </c>
      <c r="O3744" s="114">
        <v>2327</v>
      </c>
      <c r="P3744" s="98" t="s">
        <v>23060</v>
      </c>
      <c r="Q3744" s="98" t="s">
        <v>38868</v>
      </c>
      <c r="R3744" s="98" t="s">
        <v>13710</v>
      </c>
      <c r="S3744" s="98" t="s">
        <v>62</v>
      </c>
      <c r="T3744" s="99">
        <v>43.18</v>
      </c>
      <c r="U3744" s="99" t="s">
        <v>83</v>
      </c>
      <c r="V3744" s="98" t="s">
        <v>9651</v>
      </c>
      <c r="W3744" s="98" t="s">
        <v>62</v>
      </c>
      <c r="X3744" s="98" t="s">
        <v>62</v>
      </c>
      <c r="Y3744" s="98" t="s">
        <v>62</v>
      </c>
      <c r="Z3744" s="98" t="s">
        <v>62</v>
      </c>
      <c r="AA3744" s="98" t="s">
        <v>62</v>
      </c>
      <c r="AB3744" s="98" t="s">
        <v>37177</v>
      </c>
      <c r="AC3744" s="98" t="s">
        <v>37178</v>
      </c>
      <c r="AD3744" s="98" t="s">
        <v>37179</v>
      </c>
      <c r="AE3744" s="98" t="s">
        <v>36310</v>
      </c>
      <c r="AF3744" s="98" t="s">
        <v>234</v>
      </c>
      <c r="AG3744" s="98" t="s">
        <v>37180</v>
      </c>
      <c r="AH3744" s="98" t="s">
        <v>73</v>
      </c>
      <c r="AI3744" s="98" t="s">
        <v>12907</v>
      </c>
      <c r="AJ3744" s="98" t="s">
        <v>36741</v>
      </c>
      <c r="AK3744" s="98" t="s">
        <v>37181</v>
      </c>
      <c r="AL3744" s="98" t="s">
        <v>75</v>
      </c>
      <c r="AM3744" s="98" t="s">
        <v>37182</v>
      </c>
      <c r="AN3744" s="98" t="s">
        <v>62</v>
      </c>
      <c r="AO3744" s="99" t="s">
        <v>62</v>
      </c>
      <c r="AP3744" s="98" t="s">
        <v>62</v>
      </c>
      <c r="AQ3744" s="98" t="s">
        <v>62</v>
      </c>
      <c r="AR3744" s="98" t="s">
        <v>62</v>
      </c>
      <c r="AS3744" s="98" t="s">
        <v>62</v>
      </c>
      <c r="AT3744" s="98" t="s">
        <v>62</v>
      </c>
      <c r="AU3744" s="98" t="s">
        <v>62</v>
      </c>
      <c r="AV3744" s="99" t="s">
        <v>57</v>
      </c>
      <c r="AW3744" s="98" t="s">
        <v>77</v>
      </c>
      <c r="AX3744" s="98">
        <v>1</v>
      </c>
      <c r="AY3744" s="98" t="s">
        <v>77</v>
      </c>
    </row>
    <row r="3745" spans="1:51" s="91" customFormat="1" ht="22.5" customHeight="1" x14ac:dyDescent="0.25">
      <c r="A3745" s="97" t="s">
        <v>37442</v>
      </c>
      <c r="B3745" s="98" t="s">
        <v>37443</v>
      </c>
      <c r="C3745" s="98" t="s">
        <v>13378</v>
      </c>
      <c r="D3745" s="98" t="s">
        <v>8646</v>
      </c>
      <c r="E3745" s="98" t="s">
        <v>56</v>
      </c>
      <c r="F3745" s="99">
        <v>1</v>
      </c>
      <c r="G3745" s="99">
        <v>119.84</v>
      </c>
      <c r="H3745" s="99" t="s">
        <v>57</v>
      </c>
      <c r="I3745" s="99">
        <v>-20.37</v>
      </c>
      <c r="J3745" s="99">
        <v>-24.95</v>
      </c>
      <c r="K3745" s="99" t="s">
        <v>57</v>
      </c>
      <c r="L3745" s="99">
        <v>74.52</v>
      </c>
      <c r="M3745" s="98" t="s">
        <v>666</v>
      </c>
      <c r="N3745" s="98" t="s">
        <v>56</v>
      </c>
      <c r="O3745" s="98" t="s">
        <v>19436</v>
      </c>
      <c r="P3745" s="98" t="s">
        <v>23909</v>
      </c>
      <c r="Q3745" s="98" t="s">
        <v>38868</v>
      </c>
      <c r="R3745" s="98" t="s">
        <v>19438</v>
      </c>
      <c r="S3745" s="98" t="s">
        <v>62</v>
      </c>
      <c r="T3745" s="99">
        <v>119.84</v>
      </c>
      <c r="U3745" s="99" t="s">
        <v>63</v>
      </c>
      <c r="V3745" s="98" t="s">
        <v>9651</v>
      </c>
      <c r="W3745" s="98" t="s">
        <v>62</v>
      </c>
      <c r="X3745" s="98" t="s">
        <v>62</v>
      </c>
      <c r="Y3745" s="98" t="s">
        <v>62</v>
      </c>
      <c r="Z3745" s="98" t="s">
        <v>62</v>
      </c>
      <c r="AA3745" s="98" t="s">
        <v>62</v>
      </c>
      <c r="AB3745" s="98" t="s">
        <v>37444</v>
      </c>
      <c r="AC3745" s="98" t="s">
        <v>37445</v>
      </c>
      <c r="AD3745" s="98" t="s">
        <v>37446</v>
      </c>
      <c r="AE3745" s="98" t="s">
        <v>6983</v>
      </c>
      <c r="AF3745" s="98" t="s">
        <v>234</v>
      </c>
      <c r="AG3745" s="98" t="s">
        <v>6984</v>
      </c>
      <c r="AH3745" s="98" t="s">
        <v>73</v>
      </c>
      <c r="AI3745" s="98" t="s">
        <v>12907</v>
      </c>
      <c r="AJ3745" s="98" t="s">
        <v>37107</v>
      </c>
      <c r="AK3745" s="98" t="s">
        <v>37447</v>
      </c>
      <c r="AL3745" s="98" t="s">
        <v>75</v>
      </c>
      <c r="AM3745" s="98" t="s">
        <v>37448</v>
      </c>
      <c r="AN3745" s="98" t="s">
        <v>62</v>
      </c>
      <c r="AO3745" s="99" t="s">
        <v>62</v>
      </c>
      <c r="AP3745" s="98" t="s">
        <v>62</v>
      </c>
      <c r="AQ3745" s="98" t="s">
        <v>62</v>
      </c>
      <c r="AR3745" s="98" t="s">
        <v>62</v>
      </c>
      <c r="AS3745" s="98" t="s">
        <v>62</v>
      </c>
      <c r="AT3745" s="98" t="s">
        <v>62</v>
      </c>
      <c r="AU3745" s="98" t="s">
        <v>62</v>
      </c>
      <c r="AV3745" s="99" t="s">
        <v>57</v>
      </c>
      <c r="AW3745" s="98" t="s">
        <v>77</v>
      </c>
      <c r="AX3745" s="98">
        <v>1</v>
      </c>
      <c r="AY3745" s="98" t="s">
        <v>77</v>
      </c>
    </row>
    <row r="3746" spans="1:51" s="91" customFormat="1" ht="22.5" customHeight="1" x14ac:dyDescent="0.25">
      <c r="A3746" s="97" t="s">
        <v>22225</v>
      </c>
      <c r="B3746" s="98" t="s">
        <v>22226</v>
      </c>
      <c r="C3746" s="98" t="s">
        <v>22227</v>
      </c>
      <c r="D3746" s="98" t="s">
        <v>9194</v>
      </c>
      <c r="E3746" s="98" t="s">
        <v>56</v>
      </c>
      <c r="F3746" s="99">
        <v>1</v>
      </c>
      <c r="G3746" s="99">
        <v>117.27</v>
      </c>
      <c r="H3746" s="99" t="s">
        <v>57</v>
      </c>
      <c r="I3746" s="99">
        <v>-19.940000000000001</v>
      </c>
      <c r="J3746" s="99">
        <v>-22.95</v>
      </c>
      <c r="K3746" s="99" t="s">
        <v>57</v>
      </c>
      <c r="L3746" s="99">
        <v>74.38</v>
      </c>
      <c r="M3746" s="98" t="s">
        <v>58</v>
      </c>
      <c r="N3746" s="98" t="s">
        <v>56</v>
      </c>
      <c r="O3746" s="98" t="s">
        <v>135</v>
      </c>
      <c r="P3746" s="98" t="s">
        <v>22228</v>
      </c>
      <c r="Q3746" s="98" t="s">
        <v>38868</v>
      </c>
      <c r="R3746" s="98" t="s">
        <v>17653</v>
      </c>
      <c r="S3746" s="98" t="s">
        <v>62</v>
      </c>
      <c r="T3746" s="99">
        <v>117.27</v>
      </c>
      <c r="U3746" s="99" t="s">
        <v>63</v>
      </c>
      <c r="V3746" s="98" t="s">
        <v>64</v>
      </c>
      <c r="W3746" s="98" t="s">
        <v>22229</v>
      </c>
      <c r="X3746" s="98" t="s">
        <v>22230</v>
      </c>
      <c r="Y3746" s="98" t="s">
        <v>22231</v>
      </c>
      <c r="Z3746" s="98" t="s">
        <v>62</v>
      </c>
      <c r="AA3746" s="98" t="s">
        <v>62</v>
      </c>
      <c r="AB3746" s="98" t="s">
        <v>22229</v>
      </c>
      <c r="AC3746" s="98" t="s">
        <v>22232</v>
      </c>
      <c r="AD3746" s="98" t="s">
        <v>22233</v>
      </c>
      <c r="AE3746" s="98" t="s">
        <v>156</v>
      </c>
      <c r="AF3746" s="98" t="s">
        <v>156</v>
      </c>
      <c r="AG3746" s="98" t="s">
        <v>22234</v>
      </c>
      <c r="AH3746" s="98" t="s">
        <v>73</v>
      </c>
      <c r="AI3746" s="98" t="s">
        <v>74</v>
      </c>
      <c r="AJ3746" s="98" t="s">
        <v>4604</v>
      </c>
      <c r="AK3746" s="98" t="s">
        <v>22235</v>
      </c>
      <c r="AL3746" s="98" t="s">
        <v>75</v>
      </c>
      <c r="AM3746" s="98" t="s">
        <v>22236</v>
      </c>
      <c r="AN3746" s="98" t="s">
        <v>22237</v>
      </c>
      <c r="AO3746" s="99" t="s">
        <v>62</v>
      </c>
      <c r="AP3746" s="98" t="s">
        <v>62</v>
      </c>
      <c r="AQ3746" s="98" t="s">
        <v>62</v>
      </c>
      <c r="AR3746" s="98" t="s">
        <v>62</v>
      </c>
      <c r="AS3746" s="98" t="s">
        <v>62</v>
      </c>
      <c r="AT3746" s="98" t="s">
        <v>62</v>
      </c>
      <c r="AU3746" s="98" t="s">
        <v>62</v>
      </c>
      <c r="AV3746" s="99" t="s">
        <v>57</v>
      </c>
      <c r="AW3746" s="97" t="s">
        <v>56</v>
      </c>
      <c r="AX3746" s="98" t="s">
        <v>57</v>
      </c>
      <c r="AY3746" s="98" t="s">
        <v>77</v>
      </c>
    </row>
    <row r="3747" spans="1:51" s="91" customFormat="1" ht="22.5" customHeight="1" x14ac:dyDescent="0.25">
      <c r="A3747" s="18" t="s">
        <v>1161</v>
      </c>
      <c r="B3747" s="2" t="s">
        <v>1162</v>
      </c>
      <c r="C3747" s="2" t="s">
        <v>1163</v>
      </c>
      <c r="D3747" s="2" t="s">
        <v>1164</v>
      </c>
      <c r="E3747" s="2" t="s">
        <v>77</v>
      </c>
      <c r="F3747" s="19">
        <v>1</v>
      </c>
      <c r="G3747" s="19">
        <v>299</v>
      </c>
      <c r="H3747" s="19" t="s">
        <v>57</v>
      </c>
      <c r="I3747" s="19">
        <v>-50.83</v>
      </c>
      <c r="J3747" s="19">
        <v>-24.95</v>
      </c>
      <c r="K3747" s="19" t="s">
        <v>57</v>
      </c>
      <c r="L3747" s="19">
        <v>223.22</v>
      </c>
      <c r="M3747" s="2" t="s">
        <v>666</v>
      </c>
      <c r="N3747" s="2" t="s">
        <v>56</v>
      </c>
      <c r="O3747" s="112">
        <v>77354</v>
      </c>
      <c r="P3747" s="2" t="s">
        <v>1165</v>
      </c>
      <c r="Q3747" s="2" t="s">
        <v>60</v>
      </c>
      <c r="R3747" s="2" t="s">
        <v>1166</v>
      </c>
      <c r="S3747" s="2" t="s">
        <v>62</v>
      </c>
      <c r="T3747" s="19">
        <v>299</v>
      </c>
      <c r="U3747" s="19" t="s">
        <v>63</v>
      </c>
      <c r="V3747" s="2" t="s">
        <v>64</v>
      </c>
      <c r="W3747" s="2" t="s">
        <v>1167</v>
      </c>
      <c r="X3747" s="2" t="s">
        <v>1168</v>
      </c>
      <c r="Y3747" s="2" t="s">
        <v>1169</v>
      </c>
      <c r="Z3747" s="2" t="s">
        <v>62</v>
      </c>
      <c r="AA3747" s="2" t="s">
        <v>62</v>
      </c>
      <c r="AB3747" s="2" t="s">
        <v>1167</v>
      </c>
      <c r="AC3747" s="2" t="s">
        <v>1170</v>
      </c>
      <c r="AD3747" s="2" t="s">
        <v>1171</v>
      </c>
      <c r="AE3747" s="2" t="s">
        <v>1172</v>
      </c>
      <c r="AF3747" s="2" t="s">
        <v>90</v>
      </c>
      <c r="AG3747" s="2" t="s">
        <v>1173</v>
      </c>
      <c r="AH3747" s="2" t="s">
        <v>73</v>
      </c>
      <c r="AI3747" s="2" t="s">
        <v>74</v>
      </c>
      <c r="AJ3747" s="2" t="s">
        <v>1174</v>
      </c>
      <c r="AK3747" s="2" t="s">
        <v>62</v>
      </c>
      <c r="AL3747" s="2" t="s">
        <v>75</v>
      </c>
      <c r="AM3747" s="2" t="s">
        <v>1175</v>
      </c>
      <c r="AN3747" s="2" t="s">
        <v>1176</v>
      </c>
      <c r="AO3747" s="19" t="s">
        <v>62</v>
      </c>
      <c r="AP3747" s="2" t="s">
        <v>62</v>
      </c>
      <c r="AQ3747" s="2" t="s">
        <v>62</v>
      </c>
      <c r="AR3747" s="2" t="s">
        <v>62</v>
      </c>
      <c r="AS3747" s="2" t="s">
        <v>62</v>
      </c>
      <c r="AT3747" s="2" t="s">
        <v>62</v>
      </c>
      <c r="AU3747" s="2" t="s">
        <v>62</v>
      </c>
      <c r="AV3747" s="19" t="s">
        <v>57</v>
      </c>
      <c r="AW3747" s="2" t="s">
        <v>77</v>
      </c>
      <c r="AX3747" s="2" t="s">
        <v>57</v>
      </c>
      <c r="AY3747" s="2" t="s">
        <v>77</v>
      </c>
    </row>
    <row r="3748" spans="1:51" s="91" customFormat="1" ht="22.5" customHeight="1" x14ac:dyDescent="0.25">
      <c r="A3748" s="18" t="s">
        <v>2510</v>
      </c>
      <c r="B3748" s="2" t="s">
        <v>2511</v>
      </c>
      <c r="C3748" s="2" t="s">
        <v>1163</v>
      </c>
      <c r="D3748" s="2" t="s">
        <v>2512</v>
      </c>
      <c r="E3748" s="2" t="s">
        <v>56</v>
      </c>
      <c r="F3748" s="19">
        <v>1</v>
      </c>
      <c r="G3748" s="19">
        <v>127.99</v>
      </c>
      <c r="H3748" s="19" t="s">
        <v>57</v>
      </c>
      <c r="I3748" s="19">
        <v>-21.76</v>
      </c>
      <c r="J3748" s="19">
        <v>-21.45</v>
      </c>
      <c r="K3748" s="19" t="s">
        <v>57</v>
      </c>
      <c r="L3748" s="19">
        <v>84.78</v>
      </c>
      <c r="M3748" s="2" t="s">
        <v>666</v>
      </c>
      <c r="N3748" s="2" t="s">
        <v>62</v>
      </c>
      <c r="O3748" s="2" t="s">
        <v>525</v>
      </c>
      <c r="P3748" s="2" t="s">
        <v>2513</v>
      </c>
      <c r="Q3748" s="2" t="s">
        <v>60</v>
      </c>
      <c r="R3748" s="2" t="s">
        <v>2514</v>
      </c>
      <c r="S3748" s="2" t="s">
        <v>62</v>
      </c>
      <c r="T3748" s="19">
        <v>127.99</v>
      </c>
      <c r="U3748" s="19" t="s">
        <v>63</v>
      </c>
      <c r="V3748" s="2" t="s">
        <v>64</v>
      </c>
      <c r="W3748" s="2" t="s">
        <v>2515</v>
      </c>
      <c r="X3748" s="2" t="s">
        <v>2516</v>
      </c>
      <c r="Y3748" s="2" t="s">
        <v>2517</v>
      </c>
      <c r="Z3748" s="2" t="s">
        <v>62</v>
      </c>
      <c r="AA3748" s="2" t="s">
        <v>62</v>
      </c>
      <c r="AB3748" s="2" t="s">
        <v>2515</v>
      </c>
      <c r="AC3748" s="2" t="s">
        <v>2518</v>
      </c>
      <c r="AD3748" s="2" t="s">
        <v>2519</v>
      </c>
      <c r="AE3748" s="2" t="s">
        <v>2520</v>
      </c>
      <c r="AF3748" s="2" t="s">
        <v>90</v>
      </c>
      <c r="AG3748" s="2" t="s">
        <v>2521</v>
      </c>
      <c r="AH3748" s="2" t="s">
        <v>73</v>
      </c>
      <c r="AI3748" s="2" t="s">
        <v>74</v>
      </c>
      <c r="AJ3748" s="2" t="s">
        <v>2522</v>
      </c>
      <c r="AK3748" s="2" t="s">
        <v>62</v>
      </c>
      <c r="AL3748" s="2" t="s">
        <v>75</v>
      </c>
      <c r="AM3748" s="2" t="s">
        <v>2523</v>
      </c>
      <c r="AN3748" s="2" t="s">
        <v>2524</v>
      </c>
      <c r="AO3748" s="19" t="s">
        <v>62</v>
      </c>
      <c r="AP3748" s="2" t="s">
        <v>62</v>
      </c>
      <c r="AQ3748" s="2" t="s">
        <v>62</v>
      </c>
      <c r="AR3748" s="2" t="s">
        <v>62</v>
      </c>
      <c r="AS3748" s="2" t="s">
        <v>62</v>
      </c>
      <c r="AT3748" s="2" t="s">
        <v>62</v>
      </c>
      <c r="AU3748" s="2" t="s">
        <v>62</v>
      </c>
      <c r="AV3748" s="19" t="s">
        <v>57</v>
      </c>
      <c r="AW3748" s="2" t="s">
        <v>77</v>
      </c>
      <c r="AX3748" s="2" t="s">
        <v>57</v>
      </c>
      <c r="AY3748" s="2" t="s">
        <v>77</v>
      </c>
    </row>
    <row r="3749" spans="1:51" s="91" customFormat="1" ht="22.5" customHeight="1" x14ac:dyDescent="0.25">
      <c r="A3749" s="97" t="s">
        <v>13099</v>
      </c>
      <c r="B3749" s="98" t="s">
        <v>13100</v>
      </c>
      <c r="C3749" s="98" t="s">
        <v>1163</v>
      </c>
      <c r="D3749" s="98" t="s">
        <v>13101</v>
      </c>
      <c r="E3749" s="98" t="s">
        <v>56</v>
      </c>
      <c r="F3749" s="99">
        <v>1</v>
      </c>
      <c r="G3749" s="99">
        <v>115.33</v>
      </c>
      <c r="H3749" s="99" t="s">
        <v>57</v>
      </c>
      <c r="I3749" s="99">
        <v>-13.84</v>
      </c>
      <c r="J3749" s="99">
        <v>-22.95</v>
      </c>
      <c r="K3749" s="99" t="s">
        <v>57</v>
      </c>
      <c r="L3749" s="99">
        <v>78.540000000000006</v>
      </c>
      <c r="M3749" s="98" t="s">
        <v>58</v>
      </c>
      <c r="N3749" s="98" t="s">
        <v>62</v>
      </c>
      <c r="O3749" s="98" t="s">
        <v>12899</v>
      </c>
      <c r="P3749" s="98" t="s">
        <v>12900</v>
      </c>
      <c r="Q3749" s="98" t="s">
        <v>38868</v>
      </c>
      <c r="R3749" s="98" t="s">
        <v>12901</v>
      </c>
      <c r="S3749" s="98" t="s">
        <v>62</v>
      </c>
      <c r="T3749" s="99">
        <v>115.33</v>
      </c>
      <c r="U3749" s="99" t="s">
        <v>83</v>
      </c>
      <c r="V3749" s="98" t="s">
        <v>9651</v>
      </c>
      <c r="W3749" s="98" t="s">
        <v>62</v>
      </c>
      <c r="X3749" s="98" t="s">
        <v>62</v>
      </c>
      <c r="Y3749" s="98" t="s">
        <v>62</v>
      </c>
      <c r="Z3749" s="98" t="s">
        <v>62</v>
      </c>
      <c r="AA3749" s="98" t="s">
        <v>62</v>
      </c>
      <c r="AB3749" s="98" t="s">
        <v>13102</v>
      </c>
      <c r="AC3749" s="98" t="s">
        <v>13103</v>
      </c>
      <c r="AD3749" s="98" t="s">
        <v>13104</v>
      </c>
      <c r="AE3749" s="98" t="s">
        <v>13105</v>
      </c>
      <c r="AF3749" s="98" t="s">
        <v>345</v>
      </c>
      <c r="AG3749" s="98" t="s">
        <v>13106</v>
      </c>
      <c r="AH3749" s="98" t="s">
        <v>73</v>
      </c>
      <c r="AI3749" s="98" t="s">
        <v>12907</v>
      </c>
      <c r="AJ3749" s="98" t="s">
        <v>13107</v>
      </c>
      <c r="AK3749" s="98" t="s">
        <v>62</v>
      </c>
      <c r="AL3749" s="98" t="s">
        <v>75</v>
      </c>
      <c r="AM3749" s="98" t="s">
        <v>13108</v>
      </c>
      <c r="AN3749" s="98" t="s">
        <v>13109</v>
      </c>
      <c r="AO3749" s="99" t="s">
        <v>62</v>
      </c>
      <c r="AP3749" s="98" t="s">
        <v>62</v>
      </c>
      <c r="AQ3749" s="98" t="s">
        <v>62</v>
      </c>
      <c r="AR3749" s="98" t="s">
        <v>62</v>
      </c>
      <c r="AS3749" s="98" t="s">
        <v>62</v>
      </c>
      <c r="AT3749" s="98" t="s">
        <v>62</v>
      </c>
      <c r="AU3749" s="98" t="s">
        <v>62</v>
      </c>
      <c r="AV3749" s="99" t="s">
        <v>57</v>
      </c>
      <c r="AW3749" s="98" t="s">
        <v>77</v>
      </c>
      <c r="AX3749" s="98" t="s">
        <v>57</v>
      </c>
      <c r="AY3749" s="98" t="s">
        <v>77</v>
      </c>
    </row>
    <row r="3750" spans="1:51" s="91" customFormat="1" ht="22.5" customHeight="1" x14ac:dyDescent="0.25">
      <c r="A3750" s="97" t="s">
        <v>14340</v>
      </c>
      <c r="B3750" s="98" t="s">
        <v>14341</v>
      </c>
      <c r="C3750" s="98" t="s">
        <v>1163</v>
      </c>
      <c r="D3750" s="98" t="s">
        <v>14342</v>
      </c>
      <c r="E3750" s="98" t="s">
        <v>77</v>
      </c>
      <c r="F3750" s="99">
        <v>1</v>
      </c>
      <c r="G3750" s="99">
        <v>36.85</v>
      </c>
      <c r="H3750" s="99">
        <v>16.29</v>
      </c>
      <c r="I3750" s="99">
        <v>-10.42</v>
      </c>
      <c r="J3750" s="99">
        <v>-16.29</v>
      </c>
      <c r="K3750" s="99" t="s">
        <v>57</v>
      </c>
      <c r="L3750" s="99">
        <v>26.43</v>
      </c>
      <c r="M3750" s="98" t="s">
        <v>58</v>
      </c>
      <c r="N3750" s="98" t="s">
        <v>56</v>
      </c>
      <c r="O3750" s="114">
        <v>14104</v>
      </c>
      <c r="P3750" s="98" t="s">
        <v>14343</v>
      </c>
      <c r="Q3750" s="98" t="s">
        <v>38868</v>
      </c>
      <c r="R3750" s="98" t="s">
        <v>14344</v>
      </c>
      <c r="S3750" s="98" t="s">
        <v>62</v>
      </c>
      <c r="T3750" s="99">
        <v>36.85</v>
      </c>
      <c r="U3750" s="99" t="s">
        <v>83</v>
      </c>
      <c r="V3750" s="98" t="s">
        <v>64</v>
      </c>
      <c r="W3750" s="98" t="s">
        <v>14345</v>
      </c>
      <c r="X3750" s="98" t="s">
        <v>14346</v>
      </c>
      <c r="Y3750" s="98" t="s">
        <v>14347</v>
      </c>
      <c r="Z3750" s="98" t="s">
        <v>62</v>
      </c>
      <c r="AA3750" s="98" t="s">
        <v>62</v>
      </c>
      <c r="AB3750" s="98" t="s">
        <v>14345</v>
      </c>
      <c r="AC3750" s="98" t="s">
        <v>14348</v>
      </c>
      <c r="AD3750" s="98" t="s">
        <v>14349</v>
      </c>
      <c r="AE3750" s="98" t="s">
        <v>14350</v>
      </c>
      <c r="AF3750" s="98" t="s">
        <v>234</v>
      </c>
      <c r="AG3750" s="98" t="s">
        <v>14351</v>
      </c>
      <c r="AH3750" s="98" t="s">
        <v>73</v>
      </c>
      <c r="AI3750" s="98" t="s">
        <v>74</v>
      </c>
      <c r="AJ3750" s="98" t="s">
        <v>1106</v>
      </c>
      <c r="AK3750" s="98" t="s">
        <v>62</v>
      </c>
      <c r="AL3750" s="98" t="s">
        <v>75</v>
      </c>
      <c r="AM3750" s="98" t="s">
        <v>14352</v>
      </c>
      <c r="AN3750" s="98" t="s">
        <v>14353</v>
      </c>
      <c r="AO3750" s="99" t="s">
        <v>62</v>
      </c>
      <c r="AP3750" s="98" t="s">
        <v>62</v>
      </c>
      <c r="AQ3750" s="98" t="s">
        <v>62</v>
      </c>
      <c r="AR3750" s="98" t="s">
        <v>62</v>
      </c>
      <c r="AS3750" s="98" t="s">
        <v>62</v>
      </c>
      <c r="AT3750" s="98" t="s">
        <v>62</v>
      </c>
      <c r="AU3750" s="98" t="s">
        <v>62</v>
      </c>
      <c r="AV3750" s="99" t="s">
        <v>57</v>
      </c>
      <c r="AW3750" s="98" t="s">
        <v>77</v>
      </c>
      <c r="AX3750" s="98" t="s">
        <v>57</v>
      </c>
      <c r="AY3750" s="98" t="s">
        <v>77</v>
      </c>
    </row>
    <row r="3751" spans="1:51" s="91" customFormat="1" ht="22.5" customHeight="1" x14ac:dyDescent="0.25">
      <c r="A3751" s="97" t="s">
        <v>16228</v>
      </c>
      <c r="B3751" s="98" t="s">
        <v>16229</v>
      </c>
      <c r="C3751" s="98" t="s">
        <v>16230</v>
      </c>
      <c r="D3751" s="98" t="s">
        <v>16231</v>
      </c>
      <c r="E3751" s="98" t="s">
        <v>56</v>
      </c>
      <c r="F3751" s="99">
        <v>0</v>
      </c>
      <c r="G3751" s="99">
        <v>63.85</v>
      </c>
      <c r="H3751" s="99">
        <v>17.18</v>
      </c>
      <c r="I3751" s="99">
        <v>-13.66</v>
      </c>
      <c r="J3751" s="99">
        <v>-17.18</v>
      </c>
      <c r="K3751" s="99">
        <v>-50.19</v>
      </c>
      <c r="L3751" s="99">
        <v>0</v>
      </c>
      <c r="M3751" s="98" t="s">
        <v>58</v>
      </c>
      <c r="N3751" s="98" t="s">
        <v>56</v>
      </c>
      <c r="O3751" s="98" t="s">
        <v>12935</v>
      </c>
      <c r="P3751" s="98" t="s">
        <v>12936</v>
      </c>
      <c r="Q3751" s="98" t="s">
        <v>38868</v>
      </c>
      <c r="R3751" s="98" t="s">
        <v>8688</v>
      </c>
      <c r="S3751" s="98" t="s">
        <v>62</v>
      </c>
      <c r="T3751" s="99">
        <v>63.85</v>
      </c>
      <c r="U3751" s="99" t="s">
        <v>83</v>
      </c>
      <c r="V3751" s="98" t="s">
        <v>9651</v>
      </c>
      <c r="W3751" s="98" t="s">
        <v>62</v>
      </c>
      <c r="X3751" s="98" t="s">
        <v>62</v>
      </c>
      <c r="Y3751" s="98" t="s">
        <v>62</v>
      </c>
      <c r="Z3751" s="98" t="s">
        <v>62</v>
      </c>
      <c r="AA3751" s="98" t="s">
        <v>62</v>
      </c>
      <c r="AB3751" s="98" t="s">
        <v>16232</v>
      </c>
      <c r="AC3751" s="98" t="s">
        <v>16233</v>
      </c>
      <c r="AD3751" s="98" t="s">
        <v>62</v>
      </c>
      <c r="AE3751" s="98" t="s">
        <v>1773</v>
      </c>
      <c r="AF3751" s="98" t="s">
        <v>263</v>
      </c>
      <c r="AG3751" s="98" t="s">
        <v>1774</v>
      </c>
      <c r="AH3751" s="98" t="s">
        <v>73</v>
      </c>
      <c r="AI3751" s="98" t="s">
        <v>12907</v>
      </c>
      <c r="AJ3751" s="98" t="s">
        <v>62</v>
      </c>
      <c r="AK3751" s="98" t="s">
        <v>62</v>
      </c>
      <c r="AL3751" s="98" t="s">
        <v>75</v>
      </c>
      <c r="AM3751" s="98" t="s">
        <v>16234</v>
      </c>
      <c r="AN3751" s="98" t="s">
        <v>62</v>
      </c>
      <c r="AO3751" s="99" t="s">
        <v>62</v>
      </c>
      <c r="AP3751" s="98" t="s">
        <v>62</v>
      </c>
      <c r="AQ3751" s="98" t="s">
        <v>62</v>
      </c>
      <c r="AR3751" s="98" t="s">
        <v>62</v>
      </c>
      <c r="AS3751" s="98" t="s">
        <v>62</v>
      </c>
      <c r="AT3751" s="98" t="s">
        <v>62</v>
      </c>
      <c r="AU3751" s="98" t="s">
        <v>62</v>
      </c>
      <c r="AV3751" s="99" t="s">
        <v>57</v>
      </c>
      <c r="AW3751" s="98" t="s">
        <v>77</v>
      </c>
      <c r="AX3751" s="98" t="s">
        <v>57</v>
      </c>
      <c r="AY3751" s="98" t="s">
        <v>77</v>
      </c>
    </row>
    <row r="3752" spans="1:51" s="91" customFormat="1" ht="22.5" customHeight="1" x14ac:dyDescent="0.25">
      <c r="A3752" s="97" t="s">
        <v>23282</v>
      </c>
      <c r="B3752" s="98" t="s">
        <v>5066</v>
      </c>
      <c r="C3752" s="98" t="s">
        <v>16230</v>
      </c>
      <c r="D3752" s="98" t="s">
        <v>16231</v>
      </c>
      <c r="E3752" s="98" t="s">
        <v>77</v>
      </c>
      <c r="F3752" s="99">
        <v>0</v>
      </c>
      <c r="G3752" s="99">
        <v>125.52</v>
      </c>
      <c r="H3752" s="99" t="s">
        <v>57</v>
      </c>
      <c r="I3752" s="99">
        <v>-15.06</v>
      </c>
      <c r="J3752" s="99">
        <v>-23.95</v>
      </c>
      <c r="K3752" s="99">
        <v>-90.74</v>
      </c>
      <c r="L3752" s="99">
        <v>0</v>
      </c>
      <c r="M3752" s="98" t="s">
        <v>666</v>
      </c>
      <c r="N3752" s="98" t="s">
        <v>62</v>
      </c>
      <c r="O3752" s="114">
        <v>662052</v>
      </c>
      <c r="P3752" s="98" t="s">
        <v>14648</v>
      </c>
      <c r="Q3752" s="98" t="s">
        <v>38868</v>
      </c>
      <c r="R3752" s="98" t="s">
        <v>14649</v>
      </c>
      <c r="S3752" s="98" t="s">
        <v>62</v>
      </c>
      <c r="T3752" s="99">
        <v>125.52</v>
      </c>
      <c r="U3752" s="99" t="s">
        <v>83</v>
      </c>
      <c r="V3752" s="98" t="s">
        <v>64</v>
      </c>
      <c r="W3752" s="98" t="s">
        <v>62</v>
      </c>
      <c r="X3752" s="98" t="s">
        <v>62</v>
      </c>
      <c r="Y3752" s="98" t="s">
        <v>62</v>
      </c>
      <c r="Z3752" s="98" t="s">
        <v>62</v>
      </c>
      <c r="AA3752" s="98" t="s">
        <v>62</v>
      </c>
      <c r="AB3752" s="98" t="s">
        <v>23267</v>
      </c>
      <c r="AC3752" s="98" t="s">
        <v>23268</v>
      </c>
      <c r="AD3752" s="98" t="s">
        <v>62</v>
      </c>
      <c r="AE3752" s="98" t="s">
        <v>22302</v>
      </c>
      <c r="AF3752" s="98" t="s">
        <v>853</v>
      </c>
      <c r="AG3752" s="98" t="s">
        <v>23270</v>
      </c>
      <c r="AH3752" s="98" t="s">
        <v>73</v>
      </c>
      <c r="AI3752" s="98" t="s">
        <v>12907</v>
      </c>
      <c r="AJ3752" s="98" t="s">
        <v>62</v>
      </c>
      <c r="AK3752" s="98" t="s">
        <v>62</v>
      </c>
      <c r="AL3752" s="98" t="s">
        <v>75</v>
      </c>
      <c r="AM3752" s="98" t="s">
        <v>62</v>
      </c>
      <c r="AN3752" s="98" t="s">
        <v>62</v>
      </c>
      <c r="AO3752" s="99" t="s">
        <v>62</v>
      </c>
      <c r="AP3752" s="98" t="s">
        <v>62</v>
      </c>
      <c r="AQ3752" s="98" t="s">
        <v>62</v>
      </c>
      <c r="AR3752" s="98" t="s">
        <v>62</v>
      </c>
      <c r="AS3752" s="98" t="s">
        <v>62</v>
      </c>
      <c r="AT3752" s="98" t="s">
        <v>62</v>
      </c>
      <c r="AU3752" s="98" t="s">
        <v>62</v>
      </c>
      <c r="AV3752" s="99" t="s">
        <v>57</v>
      </c>
      <c r="AW3752" s="98" t="s">
        <v>77</v>
      </c>
      <c r="AX3752" s="98" t="s">
        <v>57</v>
      </c>
      <c r="AY3752" s="98" t="s">
        <v>77</v>
      </c>
    </row>
    <row r="3753" spans="1:51" s="91" customFormat="1" ht="22.5" customHeight="1" x14ac:dyDescent="0.25">
      <c r="A3753" s="97" t="s">
        <v>25355</v>
      </c>
      <c r="B3753" s="98" t="s">
        <v>25356</v>
      </c>
      <c r="C3753" s="98" t="s">
        <v>16230</v>
      </c>
      <c r="D3753" s="98" t="s">
        <v>16231</v>
      </c>
      <c r="E3753" s="98" t="s">
        <v>77</v>
      </c>
      <c r="F3753" s="99">
        <v>0</v>
      </c>
      <c r="G3753" s="99">
        <v>207</v>
      </c>
      <c r="H3753" s="99" t="s">
        <v>57</v>
      </c>
      <c r="I3753" s="99">
        <v>-35.19</v>
      </c>
      <c r="J3753" s="99">
        <v>-24.95</v>
      </c>
      <c r="K3753" s="99">
        <v>-146.86000000000001</v>
      </c>
      <c r="L3753" s="99">
        <v>0</v>
      </c>
      <c r="M3753" s="98" t="s">
        <v>666</v>
      </c>
      <c r="N3753" s="98" t="s">
        <v>62</v>
      </c>
      <c r="O3753" s="114">
        <v>77354</v>
      </c>
      <c r="P3753" s="98" t="s">
        <v>13275</v>
      </c>
      <c r="Q3753" s="98" t="s">
        <v>38868</v>
      </c>
      <c r="R3753" s="98" t="s">
        <v>13276</v>
      </c>
      <c r="S3753" s="98" t="s">
        <v>62</v>
      </c>
      <c r="T3753" s="99">
        <v>207</v>
      </c>
      <c r="U3753" s="99" t="s">
        <v>63</v>
      </c>
      <c r="V3753" s="98" t="s">
        <v>9651</v>
      </c>
      <c r="W3753" s="98" t="s">
        <v>62</v>
      </c>
      <c r="X3753" s="98" t="s">
        <v>62</v>
      </c>
      <c r="Y3753" s="98" t="s">
        <v>62</v>
      </c>
      <c r="Z3753" s="98" t="s">
        <v>62</v>
      </c>
      <c r="AA3753" s="98" t="s">
        <v>62</v>
      </c>
      <c r="AB3753" s="98" t="s">
        <v>25357</v>
      </c>
      <c r="AC3753" s="98" t="s">
        <v>25358</v>
      </c>
      <c r="AD3753" s="98" t="s">
        <v>62</v>
      </c>
      <c r="AE3753" s="98" t="s">
        <v>25359</v>
      </c>
      <c r="AF3753" s="98" t="s">
        <v>345</v>
      </c>
      <c r="AG3753" s="98" t="s">
        <v>25360</v>
      </c>
      <c r="AH3753" s="98" t="s">
        <v>73</v>
      </c>
      <c r="AI3753" s="98" t="s">
        <v>12907</v>
      </c>
      <c r="AJ3753" s="98" t="s">
        <v>62</v>
      </c>
      <c r="AK3753" s="98" t="s">
        <v>62</v>
      </c>
      <c r="AL3753" s="98" t="s">
        <v>75</v>
      </c>
      <c r="AM3753" s="98" t="s">
        <v>25361</v>
      </c>
      <c r="AN3753" s="98" t="s">
        <v>62</v>
      </c>
      <c r="AO3753" s="99" t="s">
        <v>62</v>
      </c>
      <c r="AP3753" s="98" t="s">
        <v>62</v>
      </c>
      <c r="AQ3753" s="98" t="s">
        <v>62</v>
      </c>
      <c r="AR3753" s="98" t="s">
        <v>62</v>
      </c>
      <c r="AS3753" s="98" t="s">
        <v>62</v>
      </c>
      <c r="AT3753" s="98" t="s">
        <v>62</v>
      </c>
      <c r="AU3753" s="98" t="s">
        <v>62</v>
      </c>
      <c r="AV3753" s="99" t="s">
        <v>57</v>
      </c>
      <c r="AW3753" s="98" t="s">
        <v>77</v>
      </c>
      <c r="AX3753" s="98" t="s">
        <v>57</v>
      </c>
      <c r="AY3753" s="98" t="s">
        <v>77</v>
      </c>
    </row>
    <row r="3754" spans="1:51" s="91" customFormat="1" ht="22.5" customHeight="1" x14ac:dyDescent="0.25">
      <c r="A3754" s="97" t="s">
        <v>36147</v>
      </c>
      <c r="B3754" s="98" t="s">
        <v>36148</v>
      </c>
      <c r="C3754" s="98" t="s">
        <v>16230</v>
      </c>
      <c r="D3754" s="98" t="s">
        <v>16231</v>
      </c>
      <c r="E3754" s="98" t="s">
        <v>77</v>
      </c>
      <c r="F3754" s="99">
        <v>0</v>
      </c>
      <c r="G3754" s="99">
        <v>94.07</v>
      </c>
      <c r="H3754" s="99" t="s">
        <v>57</v>
      </c>
      <c r="I3754" s="99">
        <v>-15.99</v>
      </c>
      <c r="J3754" s="99">
        <v>-24.95</v>
      </c>
      <c r="K3754" s="99">
        <v>-56.3</v>
      </c>
      <c r="L3754" s="99">
        <v>0</v>
      </c>
      <c r="M3754" s="98" t="s">
        <v>666</v>
      </c>
      <c r="N3754" s="98" t="s">
        <v>62</v>
      </c>
      <c r="O3754" s="98" t="s">
        <v>12935</v>
      </c>
      <c r="P3754" s="98" t="s">
        <v>23160</v>
      </c>
      <c r="Q3754" s="98" t="s">
        <v>38868</v>
      </c>
      <c r="R3754" s="98" t="s">
        <v>23161</v>
      </c>
      <c r="S3754" s="98" t="s">
        <v>62</v>
      </c>
      <c r="T3754" s="99">
        <v>94.07</v>
      </c>
      <c r="U3754" s="99" t="s">
        <v>63</v>
      </c>
      <c r="V3754" s="98" t="s">
        <v>64</v>
      </c>
      <c r="W3754" s="98" t="s">
        <v>62</v>
      </c>
      <c r="X3754" s="98" t="s">
        <v>62</v>
      </c>
      <c r="Y3754" s="98" t="s">
        <v>62</v>
      </c>
      <c r="Z3754" s="98" t="s">
        <v>62</v>
      </c>
      <c r="AA3754" s="98" t="s">
        <v>62</v>
      </c>
      <c r="AB3754" s="98" t="s">
        <v>36149</v>
      </c>
      <c r="AC3754" s="98" t="s">
        <v>36150</v>
      </c>
      <c r="AD3754" s="98" t="s">
        <v>62</v>
      </c>
      <c r="AE3754" s="98" t="s">
        <v>36151</v>
      </c>
      <c r="AF3754" s="98" t="s">
        <v>105</v>
      </c>
      <c r="AG3754" s="98" t="s">
        <v>36152</v>
      </c>
      <c r="AH3754" s="98" t="s">
        <v>73</v>
      </c>
      <c r="AI3754" s="98" t="s">
        <v>12907</v>
      </c>
      <c r="AJ3754" s="98" t="s">
        <v>62</v>
      </c>
      <c r="AK3754" s="98" t="s">
        <v>62</v>
      </c>
      <c r="AL3754" s="98" t="s">
        <v>75</v>
      </c>
      <c r="AM3754" s="98" t="s">
        <v>62</v>
      </c>
      <c r="AN3754" s="98" t="s">
        <v>62</v>
      </c>
      <c r="AO3754" s="99" t="s">
        <v>62</v>
      </c>
      <c r="AP3754" s="98" t="s">
        <v>62</v>
      </c>
      <c r="AQ3754" s="98" t="s">
        <v>62</v>
      </c>
      <c r="AR3754" s="98" t="s">
        <v>62</v>
      </c>
      <c r="AS3754" s="98" t="s">
        <v>62</v>
      </c>
      <c r="AT3754" s="98" t="s">
        <v>62</v>
      </c>
      <c r="AU3754" s="98" t="s">
        <v>62</v>
      </c>
      <c r="AV3754" s="99" t="s">
        <v>57</v>
      </c>
      <c r="AW3754" s="98" t="s">
        <v>77</v>
      </c>
      <c r="AX3754" s="98" t="s">
        <v>57</v>
      </c>
      <c r="AY3754" s="98" t="s">
        <v>77</v>
      </c>
    </row>
    <row r="3755" spans="1:51" s="91" customFormat="1" ht="22.5" customHeight="1" x14ac:dyDescent="0.25">
      <c r="A3755" s="97" t="s">
        <v>38665</v>
      </c>
      <c r="B3755" s="98" t="s">
        <v>38666</v>
      </c>
      <c r="C3755" s="98" t="s">
        <v>16230</v>
      </c>
      <c r="D3755" s="98" t="s">
        <v>16231</v>
      </c>
      <c r="E3755" s="98" t="s">
        <v>77</v>
      </c>
      <c r="F3755" s="99">
        <v>0</v>
      </c>
      <c r="G3755" s="99">
        <v>90.09</v>
      </c>
      <c r="H3755" s="99" t="s">
        <v>57</v>
      </c>
      <c r="I3755" s="99">
        <v>-15.32</v>
      </c>
      <c r="J3755" s="99">
        <v>-19.95</v>
      </c>
      <c r="K3755" s="99">
        <v>-54.82</v>
      </c>
      <c r="L3755" s="99">
        <v>0</v>
      </c>
      <c r="M3755" s="98" t="s">
        <v>666</v>
      </c>
      <c r="N3755" s="98" t="s">
        <v>56</v>
      </c>
      <c r="O3755" s="98" t="s">
        <v>19640</v>
      </c>
      <c r="P3755" s="98" t="s">
        <v>36086</v>
      </c>
      <c r="Q3755" s="98" t="s">
        <v>38868</v>
      </c>
      <c r="R3755" s="98" t="s">
        <v>3761</v>
      </c>
      <c r="S3755" s="98" t="s">
        <v>62</v>
      </c>
      <c r="T3755" s="99">
        <v>90.09</v>
      </c>
      <c r="U3755" s="99" t="s">
        <v>63</v>
      </c>
      <c r="V3755" s="98" t="s">
        <v>9651</v>
      </c>
      <c r="W3755" s="98" t="s">
        <v>62</v>
      </c>
      <c r="X3755" s="98" t="s">
        <v>62</v>
      </c>
      <c r="Y3755" s="98" t="s">
        <v>62</v>
      </c>
      <c r="Z3755" s="98" t="s">
        <v>62</v>
      </c>
      <c r="AA3755" s="98" t="s">
        <v>62</v>
      </c>
      <c r="AB3755" s="98" t="s">
        <v>38591</v>
      </c>
      <c r="AC3755" s="98" t="s">
        <v>38592</v>
      </c>
      <c r="AD3755" s="98" t="s">
        <v>62</v>
      </c>
      <c r="AE3755" s="98" t="s">
        <v>3715</v>
      </c>
      <c r="AF3755" s="98" t="s">
        <v>3716</v>
      </c>
      <c r="AG3755" s="98" t="s">
        <v>38594</v>
      </c>
      <c r="AH3755" s="98" t="s">
        <v>73</v>
      </c>
      <c r="AI3755" s="98" t="s">
        <v>12907</v>
      </c>
      <c r="AJ3755" s="98" t="s">
        <v>62</v>
      </c>
      <c r="AK3755" s="98" t="s">
        <v>62</v>
      </c>
      <c r="AL3755" s="98" t="s">
        <v>75</v>
      </c>
      <c r="AM3755" s="98" t="s">
        <v>38667</v>
      </c>
      <c r="AN3755" s="98" t="s">
        <v>62</v>
      </c>
      <c r="AO3755" s="99" t="s">
        <v>62</v>
      </c>
      <c r="AP3755" s="98" t="s">
        <v>62</v>
      </c>
      <c r="AQ3755" s="98" t="s">
        <v>62</v>
      </c>
      <c r="AR3755" s="98" t="s">
        <v>62</v>
      </c>
      <c r="AS3755" s="98" t="s">
        <v>62</v>
      </c>
      <c r="AT3755" s="98" t="s">
        <v>62</v>
      </c>
      <c r="AU3755" s="98" t="s">
        <v>62</v>
      </c>
      <c r="AV3755" s="99" t="s">
        <v>57</v>
      </c>
      <c r="AW3755" s="98" t="s">
        <v>77</v>
      </c>
      <c r="AX3755" s="98" t="s">
        <v>57</v>
      </c>
      <c r="AY3755" s="98" t="s">
        <v>77</v>
      </c>
    </row>
    <row r="3756" spans="1:51" s="91" customFormat="1" ht="22.5" customHeight="1" x14ac:dyDescent="0.25">
      <c r="A3756" s="18" t="s">
        <v>10201</v>
      </c>
      <c r="B3756" s="2" t="s">
        <v>10202</v>
      </c>
      <c r="C3756" s="2" t="s">
        <v>10203</v>
      </c>
      <c r="D3756" s="2" t="s">
        <v>10204</v>
      </c>
      <c r="E3756" s="2" t="s">
        <v>77</v>
      </c>
      <c r="F3756" s="19">
        <v>1</v>
      </c>
      <c r="G3756" s="19">
        <v>62.42</v>
      </c>
      <c r="H3756" s="19">
        <v>22.69</v>
      </c>
      <c r="I3756" s="19">
        <v>-13.49</v>
      </c>
      <c r="J3756" s="19">
        <v>-22.69</v>
      </c>
      <c r="K3756" s="19" t="s">
        <v>57</v>
      </c>
      <c r="L3756" s="19">
        <v>48.93</v>
      </c>
      <c r="M3756" s="2" t="s">
        <v>666</v>
      </c>
      <c r="N3756" s="2" t="s">
        <v>56</v>
      </c>
      <c r="O3756" s="2" t="s">
        <v>242</v>
      </c>
      <c r="P3756" s="2" t="s">
        <v>1049</v>
      </c>
      <c r="Q3756" s="2" t="s">
        <v>60</v>
      </c>
      <c r="R3756" s="2" t="s">
        <v>244</v>
      </c>
      <c r="S3756" s="2" t="s">
        <v>62</v>
      </c>
      <c r="T3756" s="19">
        <v>62.42</v>
      </c>
      <c r="U3756" s="19" t="s">
        <v>83</v>
      </c>
      <c r="V3756" s="2" t="s">
        <v>64</v>
      </c>
      <c r="W3756" s="2" t="s">
        <v>10205</v>
      </c>
      <c r="X3756" s="2" t="s">
        <v>10206</v>
      </c>
      <c r="Y3756" s="2" t="s">
        <v>10207</v>
      </c>
      <c r="Z3756" s="2" t="s">
        <v>62</v>
      </c>
      <c r="AA3756" s="2" t="s">
        <v>62</v>
      </c>
      <c r="AB3756" s="2" t="s">
        <v>10205</v>
      </c>
      <c r="AC3756" s="2" t="s">
        <v>10208</v>
      </c>
      <c r="AD3756" s="2" t="s">
        <v>62</v>
      </c>
      <c r="AE3756" s="2" t="s">
        <v>8133</v>
      </c>
      <c r="AF3756" s="2" t="s">
        <v>234</v>
      </c>
      <c r="AG3756" s="2" t="s">
        <v>10209</v>
      </c>
      <c r="AH3756" s="2" t="s">
        <v>73</v>
      </c>
      <c r="AI3756" s="2" t="s">
        <v>74</v>
      </c>
      <c r="AJ3756" s="2" t="s">
        <v>62</v>
      </c>
      <c r="AK3756" s="2" t="s">
        <v>62</v>
      </c>
      <c r="AL3756" s="2" t="s">
        <v>75</v>
      </c>
      <c r="AM3756" s="2" t="s">
        <v>10210</v>
      </c>
      <c r="AN3756" s="2" t="s">
        <v>62</v>
      </c>
      <c r="AO3756" s="19" t="s">
        <v>62</v>
      </c>
      <c r="AP3756" s="2" t="s">
        <v>62</v>
      </c>
      <c r="AQ3756" s="2" t="s">
        <v>62</v>
      </c>
      <c r="AR3756" s="2" t="s">
        <v>62</v>
      </c>
      <c r="AS3756" s="2" t="s">
        <v>62</v>
      </c>
      <c r="AT3756" s="2" t="s">
        <v>62</v>
      </c>
      <c r="AU3756" s="2" t="s">
        <v>62</v>
      </c>
      <c r="AV3756" s="19" t="s">
        <v>57</v>
      </c>
      <c r="AW3756" s="2" t="s">
        <v>77</v>
      </c>
      <c r="AX3756" s="2">
        <v>1</v>
      </c>
      <c r="AY3756" s="2" t="s">
        <v>77</v>
      </c>
    </row>
    <row r="3757" spans="1:51" s="91" customFormat="1" ht="22.5" customHeight="1" x14ac:dyDescent="0.25">
      <c r="A3757" s="97" t="s">
        <v>14588</v>
      </c>
      <c r="B3757" s="98" t="s">
        <v>14589</v>
      </c>
      <c r="C3757" s="98" t="s">
        <v>10203</v>
      </c>
      <c r="D3757" s="98" t="s">
        <v>10204</v>
      </c>
      <c r="E3757" s="98" t="s">
        <v>56</v>
      </c>
      <c r="F3757" s="99">
        <v>1</v>
      </c>
      <c r="G3757" s="99">
        <v>95</v>
      </c>
      <c r="H3757" s="99" t="s">
        <v>57</v>
      </c>
      <c r="I3757" s="99">
        <v>-16.149999999999999</v>
      </c>
      <c r="J3757" s="99">
        <v>-19.95</v>
      </c>
      <c r="K3757" s="99" t="s">
        <v>57</v>
      </c>
      <c r="L3757" s="99">
        <v>58.9</v>
      </c>
      <c r="M3757" s="98" t="s">
        <v>58</v>
      </c>
      <c r="N3757" s="98" t="s">
        <v>62</v>
      </c>
      <c r="O3757" s="114">
        <v>2316</v>
      </c>
      <c r="P3757" s="98" t="s">
        <v>12913</v>
      </c>
      <c r="Q3757" s="98" t="s">
        <v>38868</v>
      </c>
      <c r="R3757" s="98" t="s">
        <v>12914</v>
      </c>
      <c r="S3757" s="98" t="s">
        <v>62</v>
      </c>
      <c r="T3757" s="99">
        <v>95</v>
      </c>
      <c r="U3757" s="99" t="s">
        <v>63</v>
      </c>
      <c r="V3757" s="98" t="s">
        <v>9651</v>
      </c>
      <c r="W3757" s="98" t="s">
        <v>62</v>
      </c>
      <c r="X3757" s="98" t="s">
        <v>62</v>
      </c>
      <c r="Y3757" s="98" t="s">
        <v>62</v>
      </c>
      <c r="Z3757" s="98" t="s">
        <v>62</v>
      </c>
      <c r="AA3757" s="98" t="s">
        <v>62</v>
      </c>
      <c r="AB3757" s="98" t="s">
        <v>14590</v>
      </c>
      <c r="AC3757" s="98" t="s">
        <v>14591</v>
      </c>
      <c r="AD3757" s="98" t="s">
        <v>62</v>
      </c>
      <c r="AE3757" s="98" t="s">
        <v>1103</v>
      </c>
      <c r="AF3757" s="98" t="s">
        <v>1104</v>
      </c>
      <c r="AG3757" s="98" t="s">
        <v>14592</v>
      </c>
      <c r="AH3757" s="98" t="s">
        <v>73</v>
      </c>
      <c r="AI3757" s="98" t="s">
        <v>12907</v>
      </c>
      <c r="AJ3757" s="98" t="s">
        <v>14593</v>
      </c>
      <c r="AK3757" s="98" t="s">
        <v>62</v>
      </c>
      <c r="AL3757" s="98" t="s">
        <v>75</v>
      </c>
      <c r="AM3757" s="98" t="s">
        <v>14594</v>
      </c>
      <c r="AN3757" s="98" t="s">
        <v>62</v>
      </c>
      <c r="AO3757" s="99" t="s">
        <v>62</v>
      </c>
      <c r="AP3757" s="98" t="s">
        <v>62</v>
      </c>
      <c r="AQ3757" s="98" t="s">
        <v>62</v>
      </c>
      <c r="AR3757" s="98" t="s">
        <v>62</v>
      </c>
      <c r="AS3757" s="98" t="s">
        <v>62</v>
      </c>
      <c r="AT3757" s="98" t="s">
        <v>62</v>
      </c>
      <c r="AU3757" s="98" t="s">
        <v>62</v>
      </c>
      <c r="AV3757" s="99" t="s">
        <v>57</v>
      </c>
      <c r="AW3757" s="98" t="s">
        <v>77</v>
      </c>
      <c r="AX3757" s="98" t="s">
        <v>57</v>
      </c>
      <c r="AY3757" s="98" t="s">
        <v>77</v>
      </c>
    </row>
    <row r="3758" spans="1:51" s="91" customFormat="1" ht="22.5" customHeight="1" x14ac:dyDescent="0.25">
      <c r="A3758" s="97" t="s">
        <v>22672</v>
      </c>
      <c r="B3758" s="98" t="s">
        <v>22673</v>
      </c>
      <c r="C3758" s="98" t="s">
        <v>10203</v>
      </c>
      <c r="D3758" s="98" t="s">
        <v>10204</v>
      </c>
      <c r="E3758" s="98" t="s">
        <v>77</v>
      </c>
      <c r="F3758" s="99">
        <v>1</v>
      </c>
      <c r="G3758" s="99">
        <v>44.8</v>
      </c>
      <c r="H3758" s="99">
        <v>13.36</v>
      </c>
      <c r="I3758" s="99">
        <v>-13.62</v>
      </c>
      <c r="J3758" s="99">
        <v>-13.36</v>
      </c>
      <c r="K3758" s="99" t="s">
        <v>57</v>
      </c>
      <c r="L3758" s="99">
        <v>31.18</v>
      </c>
      <c r="M3758" s="98" t="s">
        <v>58</v>
      </c>
      <c r="N3758" s="98" t="s">
        <v>56</v>
      </c>
      <c r="O3758" s="114">
        <v>5554</v>
      </c>
      <c r="P3758" s="98" t="s">
        <v>13317</v>
      </c>
      <c r="Q3758" s="98" t="s">
        <v>38868</v>
      </c>
      <c r="R3758" s="98" t="s">
        <v>13318</v>
      </c>
      <c r="S3758" s="98" t="s">
        <v>62</v>
      </c>
      <c r="T3758" s="99">
        <v>44.8</v>
      </c>
      <c r="U3758" s="99" t="s">
        <v>63</v>
      </c>
      <c r="V3758" s="98" t="s">
        <v>9651</v>
      </c>
      <c r="W3758" s="98" t="s">
        <v>62</v>
      </c>
      <c r="X3758" s="98" t="s">
        <v>62</v>
      </c>
      <c r="Y3758" s="98" t="s">
        <v>62</v>
      </c>
      <c r="Z3758" s="98" t="s">
        <v>62</v>
      </c>
      <c r="AA3758" s="98" t="s">
        <v>62</v>
      </c>
      <c r="AB3758" s="98" t="s">
        <v>22674</v>
      </c>
      <c r="AC3758" s="98" t="s">
        <v>22675</v>
      </c>
      <c r="AD3758" s="98" t="s">
        <v>62</v>
      </c>
      <c r="AE3758" s="98" t="s">
        <v>22676</v>
      </c>
      <c r="AF3758" s="98" t="s">
        <v>105</v>
      </c>
      <c r="AG3758" s="98" t="s">
        <v>22677</v>
      </c>
      <c r="AH3758" s="98" t="s">
        <v>73</v>
      </c>
      <c r="AI3758" s="98" t="s">
        <v>12907</v>
      </c>
      <c r="AJ3758" s="98" t="s">
        <v>5687</v>
      </c>
      <c r="AK3758" s="98" t="s">
        <v>62</v>
      </c>
      <c r="AL3758" s="98" t="s">
        <v>75</v>
      </c>
      <c r="AM3758" s="98" t="s">
        <v>22678</v>
      </c>
      <c r="AN3758" s="98" t="s">
        <v>62</v>
      </c>
      <c r="AO3758" s="99" t="s">
        <v>62</v>
      </c>
      <c r="AP3758" s="98" t="s">
        <v>62</v>
      </c>
      <c r="AQ3758" s="98" t="s">
        <v>62</v>
      </c>
      <c r="AR3758" s="98" t="s">
        <v>62</v>
      </c>
      <c r="AS3758" s="98" t="s">
        <v>62</v>
      </c>
      <c r="AT3758" s="98" t="s">
        <v>62</v>
      </c>
      <c r="AU3758" s="98" t="s">
        <v>62</v>
      </c>
      <c r="AV3758" s="99" t="s">
        <v>57</v>
      </c>
      <c r="AW3758" s="98" t="s">
        <v>77</v>
      </c>
      <c r="AX3758" s="98" t="s">
        <v>57</v>
      </c>
      <c r="AY3758" s="98" t="s">
        <v>77</v>
      </c>
    </row>
    <row r="3759" spans="1:51" s="91" customFormat="1" ht="22.5" customHeight="1" x14ac:dyDescent="0.25">
      <c r="A3759" s="97" t="s">
        <v>25699</v>
      </c>
      <c r="B3759" s="98" t="s">
        <v>25700</v>
      </c>
      <c r="C3759" s="98" t="s">
        <v>10203</v>
      </c>
      <c r="D3759" s="98" t="s">
        <v>10204</v>
      </c>
      <c r="E3759" s="98" t="s">
        <v>77</v>
      </c>
      <c r="F3759" s="99">
        <v>1</v>
      </c>
      <c r="G3759" s="99">
        <v>118.78</v>
      </c>
      <c r="H3759" s="99" t="s">
        <v>57</v>
      </c>
      <c r="I3759" s="99">
        <v>-14.25</v>
      </c>
      <c r="J3759" s="99">
        <v>-20.45</v>
      </c>
      <c r="K3759" s="99" t="s">
        <v>57</v>
      </c>
      <c r="L3759" s="99">
        <v>88.08</v>
      </c>
      <c r="M3759" s="98" t="s">
        <v>666</v>
      </c>
      <c r="N3759" s="98" t="s">
        <v>62</v>
      </c>
      <c r="O3759" s="98" t="s">
        <v>13697</v>
      </c>
      <c r="P3759" s="98" t="s">
        <v>13698</v>
      </c>
      <c r="Q3759" s="98" t="s">
        <v>38868</v>
      </c>
      <c r="R3759" s="98" t="s">
        <v>13699</v>
      </c>
      <c r="S3759" s="98" t="s">
        <v>62</v>
      </c>
      <c r="T3759" s="99">
        <v>118.78</v>
      </c>
      <c r="U3759" s="99" t="s">
        <v>83</v>
      </c>
      <c r="V3759" s="98" t="s">
        <v>9651</v>
      </c>
      <c r="W3759" s="98" t="s">
        <v>62</v>
      </c>
      <c r="X3759" s="98" t="s">
        <v>62</v>
      </c>
      <c r="Y3759" s="98" t="s">
        <v>62</v>
      </c>
      <c r="Z3759" s="98" t="s">
        <v>62</v>
      </c>
      <c r="AA3759" s="98" t="s">
        <v>62</v>
      </c>
      <c r="AB3759" s="98" t="s">
        <v>22758</v>
      </c>
      <c r="AC3759" s="98" t="s">
        <v>22759</v>
      </c>
      <c r="AD3759" s="98" t="s">
        <v>62</v>
      </c>
      <c r="AE3759" s="98" t="s">
        <v>22761</v>
      </c>
      <c r="AF3759" s="98" t="s">
        <v>853</v>
      </c>
      <c r="AG3759" s="98" t="s">
        <v>22762</v>
      </c>
      <c r="AH3759" s="98" t="s">
        <v>73</v>
      </c>
      <c r="AI3759" s="98" t="s">
        <v>12907</v>
      </c>
      <c r="AJ3759" s="98" t="s">
        <v>25701</v>
      </c>
      <c r="AK3759" s="98" t="s">
        <v>62</v>
      </c>
      <c r="AL3759" s="98" t="s">
        <v>75</v>
      </c>
      <c r="AM3759" s="98" t="s">
        <v>25702</v>
      </c>
      <c r="AN3759" s="98" t="s">
        <v>62</v>
      </c>
      <c r="AO3759" s="99" t="s">
        <v>62</v>
      </c>
      <c r="AP3759" s="98" t="s">
        <v>62</v>
      </c>
      <c r="AQ3759" s="98" t="s">
        <v>62</v>
      </c>
      <c r="AR3759" s="98" t="s">
        <v>62</v>
      </c>
      <c r="AS3759" s="98" t="s">
        <v>62</v>
      </c>
      <c r="AT3759" s="98" t="s">
        <v>62</v>
      </c>
      <c r="AU3759" s="98" t="s">
        <v>62</v>
      </c>
      <c r="AV3759" s="99" t="s">
        <v>57</v>
      </c>
      <c r="AW3759" s="98" t="s">
        <v>77</v>
      </c>
      <c r="AX3759" s="98" t="s">
        <v>57</v>
      </c>
      <c r="AY3759" s="98" t="s">
        <v>77</v>
      </c>
    </row>
    <row r="3760" spans="1:51" s="91" customFormat="1" ht="22.5" customHeight="1" x14ac:dyDescent="0.25">
      <c r="A3760" s="97" t="s">
        <v>12994</v>
      </c>
      <c r="B3760" s="98" t="s">
        <v>12995</v>
      </c>
      <c r="C3760" s="98" t="s">
        <v>12996</v>
      </c>
      <c r="D3760" s="98" t="s">
        <v>12997</v>
      </c>
      <c r="E3760" s="98" t="s">
        <v>77</v>
      </c>
      <c r="F3760" s="99">
        <v>1</v>
      </c>
      <c r="G3760" s="99">
        <v>70.31</v>
      </c>
      <c r="H3760" s="99" t="s">
        <v>57</v>
      </c>
      <c r="I3760" s="99">
        <v>-17.95</v>
      </c>
      <c r="J3760" s="99" t="s">
        <v>57</v>
      </c>
      <c r="K3760" s="99" t="s">
        <v>57</v>
      </c>
      <c r="L3760" s="99">
        <v>52.36</v>
      </c>
      <c r="M3760" s="98" t="s">
        <v>58</v>
      </c>
      <c r="N3760" s="98" t="s">
        <v>56</v>
      </c>
      <c r="O3760" s="98" t="s">
        <v>12935</v>
      </c>
      <c r="P3760" s="98" t="s">
        <v>12998</v>
      </c>
      <c r="Q3760" s="98" t="s">
        <v>38868</v>
      </c>
      <c r="R3760" s="98" t="s">
        <v>12999</v>
      </c>
      <c r="S3760" s="98" t="s">
        <v>62</v>
      </c>
      <c r="T3760" s="99">
        <v>70.31</v>
      </c>
      <c r="U3760" s="99" t="s">
        <v>63</v>
      </c>
      <c r="V3760" s="98" t="s">
        <v>64</v>
      </c>
      <c r="W3760" s="98" t="s">
        <v>62</v>
      </c>
      <c r="X3760" s="98" t="s">
        <v>62</v>
      </c>
      <c r="Y3760" s="98" t="s">
        <v>62</v>
      </c>
      <c r="Z3760" s="98" t="s">
        <v>62</v>
      </c>
      <c r="AA3760" s="98" t="s">
        <v>62</v>
      </c>
      <c r="AB3760" s="98" t="s">
        <v>13000</v>
      </c>
      <c r="AC3760" s="98" t="s">
        <v>13001</v>
      </c>
      <c r="AD3760" s="98" t="s">
        <v>13002</v>
      </c>
      <c r="AE3760" s="98" t="s">
        <v>13003</v>
      </c>
      <c r="AF3760" s="98" t="s">
        <v>71</v>
      </c>
      <c r="AG3760" s="98" t="s">
        <v>13004</v>
      </c>
      <c r="AH3760" s="98" t="s">
        <v>73</v>
      </c>
      <c r="AI3760" s="98" t="s">
        <v>12907</v>
      </c>
      <c r="AJ3760" s="98" t="s">
        <v>62</v>
      </c>
      <c r="AK3760" s="98" t="s">
        <v>62</v>
      </c>
      <c r="AL3760" s="98" t="s">
        <v>75</v>
      </c>
      <c r="AM3760" s="98" t="s">
        <v>62</v>
      </c>
      <c r="AN3760" s="98" t="s">
        <v>62</v>
      </c>
      <c r="AO3760" s="99" t="s">
        <v>62</v>
      </c>
      <c r="AP3760" s="98" t="s">
        <v>62</v>
      </c>
      <c r="AQ3760" s="98" t="s">
        <v>62</v>
      </c>
      <c r="AR3760" s="98" t="s">
        <v>62</v>
      </c>
      <c r="AS3760" s="98" t="s">
        <v>62</v>
      </c>
      <c r="AT3760" s="98" t="s">
        <v>62</v>
      </c>
      <c r="AU3760" s="98" t="s">
        <v>62</v>
      </c>
      <c r="AV3760" s="99" t="s">
        <v>57</v>
      </c>
      <c r="AW3760" s="98" t="s">
        <v>77</v>
      </c>
      <c r="AX3760" s="98" t="s">
        <v>57</v>
      </c>
      <c r="AY3760" s="98" t="s">
        <v>77</v>
      </c>
    </row>
    <row r="3761" spans="1:51" s="91" customFormat="1" ht="22.5" customHeight="1" x14ac:dyDescent="0.25">
      <c r="A3761" s="97" t="s">
        <v>13058</v>
      </c>
      <c r="B3761" s="98" t="s">
        <v>13059</v>
      </c>
      <c r="C3761" s="98" t="s">
        <v>12996</v>
      </c>
      <c r="D3761" s="98" t="s">
        <v>134</v>
      </c>
      <c r="E3761" s="98" t="s">
        <v>56</v>
      </c>
      <c r="F3761" s="99">
        <v>1</v>
      </c>
      <c r="G3761" s="99">
        <v>59.85</v>
      </c>
      <c r="H3761" s="99" t="s">
        <v>57</v>
      </c>
      <c r="I3761" s="99">
        <v>-16.170000000000002</v>
      </c>
      <c r="J3761" s="99" t="s">
        <v>57</v>
      </c>
      <c r="K3761" s="99" t="s">
        <v>57</v>
      </c>
      <c r="L3761" s="99">
        <v>43.68</v>
      </c>
      <c r="M3761" s="98" t="s">
        <v>58</v>
      </c>
      <c r="N3761" s="98" t="s">
        <v>62</v>
      </c>
      <c r="O3761" s="98" t="s">
        <v>1516</v>
      </c>
      <c r="P3761" s="98" t="s">
        <v>12924</v>
      </c>
      <c r="Q3761" s="98" t="s">
        <v>38868</v>
      </c>
      <c r="R3761" s="98" t="s">
        <v>12925</v>
      </c>
      <c r="S3761" s="98" t="s">
        <v>62</v>
      </c>
      <c r="T3761" s="99">
        <v>59.85</v>
      </c>
      <c r="U3761" s="99" t="s">
        <v>63</v>
      </c>
      <c r="V3761" s="98" t="s">
        <v>64</v>
      </c>
      <c r="W3761" s="98" t="s">
        <v>62</v>
      </c>
      <c r="X3761" s="98" t="s">
        <v>62</v>
      </c>
      <c r="Y3761" s="98" t="s">
        <v>62</v>
      </c>
      <c r="Z3761" s="98" t="s">
        <v>62</v>
      </c>
      <c r="AA3761" s="98" t="s">
        <v>62</v>
      </c>
      <c r="AB3761" s="98" t="s">
        <v>13060</v>
      </c>
      <c r="AC3761" s="98" t="s">
        <v>13061</v>
      </c>
      <c r="AD3761" s="98" t="s">
        <v>13062</v>
      </c>
      <c r="AE3761" s="98" t="s">
        <v>13063</v>
      </c>
      <c r="AF3761" s="98" t="s">
        <v>366</v>
      </c>
      <c r="AG3761" s="98" t="s">
        <v>13064</v>
      </c>
      <c r="AH3761" s="98" t="s">
        <v>73</v>
      </c>
      <c r="AI3761" s="98" t="s">
        <v>12907</v>
      </c>
      <c r="AJ3761" s="98" t="s">
        <v>62</v>
      </c>
      <c r="AK3761" s="98" t="s">
        <v>62</v>
      </c>
      <c r="AL3761" s="98" t="s">
        <v>75</v>
      </c>
      <c r="AM3761" s="98" t="s">
        <v>62</v>
      </c>
      <c r="AN3761" s="98" t="s">
        <v>62</v>
      </c>
      <c r="AO3761" s="99" t="s">
        <v>62</v>
      </c>
      <c r="AP3761" s="98" t="s">
        <v>62</v>
      </c>
      <c r="AQ3761" s="98" t="s">
        <v>62</v>
      </c>
      <c r="AR3761" s="98" t="s">
        <v>62</v>
      </c>
      <c r="AS3761" s="98" t="s">
        <v>62</v>
      </c>
      <c r="AT3761" s="98" t="s">
        <v>62</v>
      </c>
      <c r="AU3761" s="98" t="s">
        <v>62</v>
      </c>
      <c r="AV3761" s="99" t="s">
        <v>57</v>
      </c>
      <c r="AW3761" s="98" t="s">
        <v>77</v>
      </c>
      <c r="AX3761" s="98" t="s">
        <v>57</v>
      </c>
      <c r="AY3761" s="98" t="s">
        <v>77</v>
      </c>
    </row>
    <row r="3762" spans="1:51" s="91" customFormat="1" ht="22.5" customHeight="1" x14ac:dyDescent="0.25">
      <c r="A3762" s="97" t="s">
        <v>13119</v>
      </c>
      <c r="B3762" s="98" t="s">
        <v>13111</v>
      </c>
      <c r="C3762" s="98" t="s">
        <v>12996</v>
      </c>
      <c r="D3762" s="98" t="s">
        <v>13120</v>
      </c>
      <c r="E3762" s="98" t="s">
        <v>77</v>
      </c>
      <c r="F3762" s="99">
        <v>1</v>
      </c>
      <c r="G3762" s="99">
        <v>59.85</v>
      </c>
      <c r="H3762" s="99">
        <v>25.71</v>
      </c>
      <c r="I3762" s="99">
        <v>-16.170000000000002</v>
      </c>
      <c r="J3762" s="99">
        <v>-25.71</v>
      </c>
      <c r="K3762" s="99" t="s">
        <v>57</v>
      </c>
      <c r="L3762" s="99">
        <v>43.68</v>
      </c>
      <c r="M3762" s="98" t="s">
        <v>58</v>
      </c>
      <c r="N3762" s="98" t="s">
        <v>56</v>
      </c>
      <c r="O3762" s="98" t="s">
        <v>1516</v>
      </c>
      <c r="P3762" s="98" t="s">
        <v>12924</v>
      </c>
      <c r="Q3762" s="98" t="s">
        <v>38868</v>
      </c>
      <c r="R3762" s="98" t="s">
        <v>12925</v>
      </c>
      <c r="S3762" s="98" t="s">
        <v>62</v>
      </c>
      <c r="T3762" s="99">
        <v>59.85</v>
      </c>
      <c r="U3762" s="99" t="s">
        <v>63</v>
      </c>
      <c r="V3762" s="98" t="s">
        <v>64</v>
      </c>
      <c r="W3762" s="98" t="s">
        <v>62</v>
      </c>
      <c r="X3762" s="98" t="s">
        <v>62</v>
      </c>
      <c r="Y3762" s="98" t="s">
        <v>62</v>
      </c>
      <c r="Z3762" s="98" t="s">
        <v>62</v>
      </c>
      <c r="AA3762" s="98" t="s">
        <v>62</v>
      </c>
      <c r="AB3762" s="98" t="s">
        <v>13121</v>
      </c>
      <c r="AC3762" s="98" t="s">
        <v>13122</v>
      </c>
      <c r="AD3762" s="98" t="s">
        <v>13123</v>
      </c>
      <c r="AE3762" s="98" t="s">
        <v>3116</v>
      </c>
      <c r="AF3762" s="98" t="s">
        <v>3117</v>
      </c>
      <c r="AG3762" s="98" t="s">
        <v>13124</v>
      </c>
      <c r="AH3762" s="98" t="s">
        <v>73</v>
      </c>
      <c r="AI3762" s="98" t="s">
        <v>12907</v>
      </c>
      <c r="AJ3762" s="98" t="s">
        <v>62</v>
      </c>
      <c r="AK3762" s="98" t="s">
        <v>62</v>
      </c>
      <c r="AL3762" s="98" t="s">
        <v>75</v>
      </c>
      <c r="AM3762" s="98" t="s">
        <v>62</v>
      </c>
      <c r="AN3762" s="98" t="s">
        <v>62</v>
      </c>
      <c r="AO3762" s="99" t="s">
        <v>62</v>
      </c>
      <c r="AP3762" s="98" t="s">
        <v>62</v>
      </c>
      <c r="AQ3762" s="98" t="s">
        <v>62</v>
      </c>
      <c r="AR3762" s="98" t="s">
        <v>62</v>
      </c>
      <c r="AS3762" s="98" t="s">
        <v>62</v>
      </c>
      <c r="AT3762" s="98" t="s">
        <v>62</v>
      </c>
      <c r="AU3762" s="98" t="s">
        <v>62</v>
      </c>
      <c r="AV3762" s="99" t="s">
        <v>57</v>
      </c>
      <c r="AW3762" s="98" t="s">
        <v>77</v>
      </c>
      <c r="AX3762" s="98" t="s">
        <v>57</v>
      </c>
      <c r="AY3762" s="98" t="s">
        <v>77</v>
      </c>
    </row>
    <row r="3763" spans="1:51" s="91" customFormat="1" ht="22.5" customHeight="1" x14ac:dyDescent="0.25">
      <c r="A3763" s="97" t="s">
        <v>13125</v>
      </c>
      <c r="B3763" s="98" t="s">
        <v>13126</v>
      </c>
      <c r="C3763" s="98" t="s">
        <v>12996</v>
      </c>
      <c r="D3763" s="98" t="s">
        <v>13127</v>
      </c>
      <c r="E3763" s="98" t="s">
        <v>77</v>
      </c>
      <c r="F3763" s="99">
        <v>1</v>
      </c>
      <c r="G3763" s="99">
        <v>63.85</v>
      </c>
      <c r="H3763" s="99">
        <v>33.119999999999997</v>
      </c>
      <c r="I3763" s="99">
        <v>-13.66</v>
      </c>
      <c r="J3763" s="99">
        <v>-33.119999999999997</v>
      </c>
      <c r="K3763" s="99" t="s">
        <v>57</v>
      </c>
      <c r="L3763" s="99">
        <v>50.19</v>
      </c>
      <c r="M3763" s="98" t="s">
        <v>58</v>
      </c>
      <c r="N3763" s="98" t="s">
        <v>56</v>
      </c>
      <c r="O3763" s="98" t="s">
        <v>12935</v>
      </c>
      <c r="P3763" s="98" t="s">
        <v>12936</v>
      </c>
      <c r="Q3763" s="98" t="s">
        <v>38868</v>
      </c>
      <c r="R3763" s="98" t="s">
        <v>8688</v>
      </c>
      <c r="S3763" s="98" t="s">
        <v>62</v>
      </c>
      <c r="T3763" s="99">
        <v>63.85</v>
      </c>
      <c r="U3763" s="99" t="s">
        <v>83</v>
      </c>
      <c r="V3763" s="98" t="s">
        <v>64</v>
      </c>
      <c r="W3763" s="98" t="s">
        <v>62</v>
      </c>
      <c r="X3763" s="98" t="s">
        <v>62</v>
      </c>
      <c r="Y3763" s="98" t="s">
        <v>62</v>
      </c>
      <c r="Z3763" s="98" t="s">
        <v>62</v>
      </c>
      <c r="AA3763" s="98" t="s">
        <v>62</v>
      </c>
      <c r="AB3763" s="98" t="s">
        <v>13128</v>
      </c>
      <c r="AC3763" s="98" t="s">
        <v>13129</v>
      </c>
      <c r="AD3763" s="98" t="s">
        <v>13130</v>
      </c>
      <c r="AE3763" s="98" t="s">
        <v>6446</v>
      </c>
      <c r="AF3763" s="98" t="s">
        <v>349</v>
      </c>
      <c r="AG3763" s="98" t="s">
        <v>13131</v>
      </c>
      <c r="AH3763" s="98" t="s">
        <v>73</v>
      </c>
      <c r="AI3763" s="98" t="s">
        <v>12907</v>
      </c>
      <c r="AJ3763" s="98" t="s">
        <v>62</v>
      </c>
      <c r="AK3763" s="98" t="s">
        <v>62</v>
      </c>
      <c r="AL3763" s="98" t="s">
        <v>75</v>
      </c>
      <c r="AM3763" s="98" t="s">
        <v>62</v>
      </c>
      <c r="AN3763" s="98" t="s">
        <v>62</v>
      </c>
      <c r="AO3763" s="99" t="s">
        <v>62</v>
      </c>
      <c r="AP3763" s="98" t="s">
        <v>62</v>
      </c>
      <c r="AQ3763" s="98" t="s">
        <v>62</v>
      </c>
      <c r="AR3763" s="98" t="s">
        <v>62</v>
      </c>
      <c r="AS3763" s="98" t="s">
        <v>62</v>
      </c>
      <c r="AT3763" s="98" t="s">
        <v>62</v>
      </c>
      <c r="AU3763" s="98" t="s">
        <v>62</v>
      </c>
      <c r="AV3763" s="99" t="s">
        <v>57</v>
      </c>
      <c r="AW3763" s="98" t="s">
        <v>77</v>
      </c>
      <c r="AX3763" s="98" t="s">
        <v>57</v>
      </c>
      <c r="AY3763" s="98" t="s">
        <v>77</v>
      </c>
    </row>
    <row r="3764" spans="1:51" s="91" customFormat="1" ht="22.5" customHeight="1" x14ac:dyDescent="0.25">
      <c r="A3764" s="97" t="s">
        <v>13403</v>
      </c>
      <c r="B3764" s="98" t="s">
        <v>13404</v>
      </c>
      <c r="C3764" s="98" t="s">
        <v>12996</v>
      </c>
      <c r="D3764" s="98" t="s">
        <v>1685</v>
      </c>
      <c r="E3764" s="98" t="s">
        <v>77</v>
      </c>
      <c r="F3764" s="99">
        <v>1</v>
      </c>
      <c r="G3764" s="99">
        <v>59.85</v>
      </c>
      <c r="H3764" s="99">
        <v>17.11</v>
      </c>
      <c r="I3764" s="99">
        <v>-16.170000000000002</v>
      </c>
      <c r="J3764" s="99">
        <v>-17.11</v>
      </c>
      <c r="K3764" s="99" t="s">
        <v>57</v>
      </c>
      <c r="L3764" s="99">
        <v>43.68</v>
      </c>
      <c r="M3764" s="98" t="s">
        <v>58</v>
      </c>
      <c r="N3764" s="98" t="s">
        <v>56</v>
      </c>
      <c r="O3764" s="98" t="s">
        <v>1516</v>
      </c>
      <c r="P3764" s="98" t="s">
        <v>12924</v>
      </c>
      <c r="Q3764" s="98" t="s">
        <v>38868</v>
      </c>
      <c r="R3764" s="98" t="s">
        <v>12925</v>
      </c>
      <c r="S3764" s="98" t="s">
        <v>62</v>
      </c>
      <c r="T3764" s="99">
        <v>59.85</v>
      </c>
      <c r="U3764" s="99" t="s">
        <v>63</v>
      </c>
      <c r="V3764" s="98" t="s">
        <v>9651</v>
      </c>
      <c r="W3764" s="98" t="s">
        <v>62</v>
      </c>
      <c r="X3764" s="98" t="s">
        <v>62</v>
      </c>
      <c r="Y3764" s="98" t="s">
        <v>62</v>
      </c>
      <c r="Z3764" s="98" t="s">
        <v>62</v>
      </c>
      <c r="AA3764" s="98" t="s">
        <v>62</v>
      </c>
      <c r="AB3764" s="98" t="s">
        <v>13405</v>
      </c>
      <c r="AC3764" s="98" t="s">
        <v>13406</v>
      </c>
      <c r="AD3764" s="98" t="s">
        <v>13407</v>
      </c>
      <c r="AE3764" s="98" t="s">
        <v>13408</v>
      </c>
      <c r="AF3764" s="98" t="s">
        <v>234</v>
      </c>
      <c r="AG3764" s="98" t="s">
        <v>13409</v>
      </c>
      <c r="AH3764" s="98" t="s">
        <v>73</v>
      </c>
      <c r="AI3764" s="98" t="s">
        <v>12907</v>
      </c>
      <c r="AJ3764" s="98" t="s">
        <v>62</v>
      </c>
      <c r="AK3764" s="98" t="s">
        <v>62</v>
      </c>
      <c r="AL3764" s="98" t="s">
        <v>75</v>
      </c>
      <c r="AM3764" s="98" t="s">
        <v>13410</v>
      </c>
      <c r="AN3764" s="98" t="s">
        <v>62</v>
      </c>
      <c r="AO3764" s="99" t="s">
        <v>62</v>
      </c>
      <c r="AP3764" s="98" t="s">
        <v>62</v>
      </c>
      <c r="AQ3764" s="98" t="s">
        <v>62</v>
      </c>
      <c r="AR3764" s="98" t="s">
        <v>62</v>
      </c>
      <c r="AS3764" s="98" t="s">
        <v>62</v>
      </c>
      <c r="AT3764" s="98" t="s">
        <v>62</v>
      </c>
      <c r="AU3764" s="98" t="s">
        <v>62</v>
      </c>
      <c r="AV3764" s="99" t="s">
        <v>57</v>
      </c>
      <c r="AW3764" s="98" t="s">
        <v>77</v>
      </c>
      <c r="AX3764" s="98" t="s">
        <v>57</v>
      </c>
      <c r="AY3764" s="98" t="s">
        <v>77</v>
      </c>
    </row>
    <row r="3765" spans="1:51" s="91" customFormat="1" ht="22.5" customHeight="1" x14ac:dyDescent="0.25">
      <c r="A3765" s="97" t="s">
        <v>13849</v>
      </c>
      <c r="B3765" s="98" t="s">
        <v>13850</v>
      </c>
      <c r="C3765" s="98" t="s">
        <v>12996</v>
      </c>
      <c r="D3765" s="98" t="s">
        <v>13851</v>
      </c>
      <c r="E3765" s="98" t="s">
        <v>77</v>
      </c>
      <c r="F3765" s="99">
        <v>1</v>
      </c>
      <c r="G3765" s="99">
        <v>59.85</v>
      </c>
      <c r="H3765" s="99" t="s">
        <v>57</v>
      </c>
      <c r="I3765" s="99">
        <v>-16.170000000000002</v>
      </c>
      <c r="J3765" s="99" t="s">
        <v>57</v>
      </c>
      <c r="K3765" s="99" t="s">
        <v>57</v>
      </c>
      <c r="L3765" s="99">
        <v>43.68</v>
      </c>
      <c r="M3765" s="98" t="s">
        <v>58</v>
      </c>
      <c r="N3765" s="98" t="s">
        <v>56</v>
      </c>
      <c r="O3765" s="98" t="s">
        <v>1516</v>
      </c>
      <c r="P3765" s="98" t="s">
        <v>12924</v>
      </c>
      <c r="Q3765" s="98" t="s">
        <v>38868</v>
      </c>
      <c r="R3765" s="98" t="s">
        <v>12925</v>
      </c>
      <c r="S3765" s="98" t="s">
        <v>62</v>
      </c>
      <c r="T3765" s="99">
        <v>59.85</v>
      </c>
      <c r="U3765" s="99" t="s">
        <v>63</v>
      </c>
      <c r="V3765" s="98" t="s">
        <v>64</v>
      </c>
      <c r="W3765" s="98" t="s">
        <v>62</v>
      </c>
      <c r="X3765" s="98" t="s">
        <v>62</v>
      </c>
      <c r="Y3765" s="98" t="s">
        <v>62</v>
      </c>
      <c r="Z3765" s="98" t="s">
        <v>62</v>
      </c>
      <c r="AA3765" s="98" t="s">
        <v>62</v>
      </c>
      <c r="AB3765" s="98" t="s">
        <v>13852</v>
      </c>
      <c r="AC3765" s="98" t="s">
        <v>13853</v>
      </c>
      <c r="AD3765" s="98" t="s">
        <v>13854</v>
      </c>
      <c r="AE3765" s="98" t="s">
        <v>13855</v>
      </c>
      <c r="AF3765" s="98" t="s">
        <v>90</v>
      </c>
      <c r="AG3765" s="98" t="s">
        <v>13856</v>
      </c>
      <c r="AH3765" s="98" t="s">
        <v>73</v>
      </c>
      <c r="AI3765" s="98" t="s">
        <v>12907</v>
      </c>
      <c r="AJ3765" s="98" t="s">
        <v>62</v>
      </c>
      <c r="AK3765" s="98" t="s">
        <v>62</v>
      </c>
      <c r="AL3765" s="98" t="s">
        <v>75</v>
      </c>
      <c r="AM3765" s="98" t="s">
        <v>62</v>
      </c>
      <c r="AN3765" s="98" t="s">
        <v>62</v>
      </c>
      <c r="AO3765" s="99" t="s">
        <v>62</v>
      </c>
      <c r="AP3765" s="98" t="s">
        <v>62</v>
      </c>
      <c r="AQ3765" s="98" t="s">
        <v>62</v>
      </c>
      <c r="AR3765" s="98" t="s">
        <v>62</v>
      </c>
      <c r="AS3765" s="98" t="s">
        <v>62</v>
      </c>
      <c r="AT3765" s="98" t="s">
        <v>62</v>
      </c>
      <c r="AU3765" s="98" t="s">
        <v>62</v>
      </c>
      <c r="AV3765" s="99" t="s">
        <v>57</v>
      </c>
      <c r="AW3765" s="98" t="s">
        <v>77</v>
      </c>
      <c r="AX3765" s="98" t="s">
        <v>57</v>
      </c>
      <c r="AY3765" s="98" t="s">
        <v>77</v>
      </c>
    </row>
    <row r="3766" spans="1:51" s="91" customFormat="1" ht="22.5" customHeight="1" x14ac:dyDescent="0.25">
      <c r="A3766" s="97" t="s">
        <v>14133</v>
      </c>
      <c r="B3766" s="98" t="s">
        <v>14134</v>
      </c>
      <c r="C3766" s="98" t="s">
        <v>12996</v>
      </c>
      <c r="D3766" s="98" t="s">
        <v>14135</v>
      </c>
      <c r="E3766" s="98" t="s">
        <v>77</v>
      </c>
      <c r="F3766" s="99">
        <v>1</v>
      </c>
      <c r="G3766" s="99">
        <v>59.85</v>
      </c>
      <c r="H3766" s="99" t="s">
        <v>57</v>
      </c>
      <c r="I3766" s="99">
        <v>-16.170000000000002</v>
      </c>
      <c r="J3766" s="99" t="s">
        <v>57</v>
      </c>
      <c r="K3766" s="99" t="s">
        <v>57</v>
      </c>
      <c r="L3766" s="99">
        <v>43.68</v>
      </c>
      <c r="M3766" s="98" t="s">
        <v>58</v>
      </c>
      <c r="N3766" s="98" t="s">
        <v>56</v>
      </c>
      <c r="O3766" s="98" t="s">
        <v>1516</v>
      </c>
      <c r="P3766" s="98" t="s">
        <v>12924</v>
      </c>
      <c r="Q3766" s="98" t="s">
        <v>38868</v>
      </c>
      <c r="R3766" s="98" t="s">
        <v>12925</v>
      </c>
      <c r="S3766" s="98" t="s">
        <v>62</v>
      </c>
      <c r="T3766" s="99">
        <v>59.85</v>
      </c>
      <c r="U3766" s="99" t="s">
        <v>63</v>
      </c>
      <c r="V3766" s="98" t="s">
        <v>64</v>
      </c>
      <c r="W3766" s="98" t="s">
        <v>62</v>
      </c>
      <c r="X3766" s="98" t="s">
        <v>62</v>
      </c>
      <c r="Y3766" s="98" t="s">
        <v>62</v>
      </c>
      <c r="Z3766" s="98" t="s">
        <v>62</v>
      </c>
      <c r="AA3766" s="98" t="s">
        <v>62</v>
      </c>
      <c r="AB3766" s="98" t="s">
        <v>14136</v>
      </c>
      <c r="AC3766" s="98" t="s">
        <v>14137</v>
      </c>
      <c r="AD3766" s="98" t="s">
        <v>14138</v>
      </c>
      <c r="AE3766" s="98" t="s">
        <v>14139</v>
      </c>
      <c r="AF3766" s="98" t="s">
        <v>279</v>
      </c>
      <c r="AG3766" s="98" t="s">
        <v>14140</v>
      </c>
      <c r="AH3766" s="98" t="s">
        <v>73</v>
      </c>
      <c r="AI3766" s="98" t="s">
        <v>12907</v>
      </c>
      <c r="AJ3766" s="98" t="s">
        <v>62</v>
      </c>
      <c r="AK3766" s="98" t="s">
        <v>62</v>
      </c>
      <c r="AL3766" s="98" t="s">
        <v>75</v>
      </c>
      <c r="AM3766" s="98" t="s">
        <v>62</v>
      </c>
      <c r="AN3766" s="98" t="s">
        <v>62</v>
      </c>
      <c r="AO3766" s="99" t="s">
        <v>62</v>
      </c>
      <c r="AP3766" s="98" t="s">
        <v>62</v>
      </c>
      <c r="AQ3766" s="98" t="s">
        <v>62</v>
      </c>
      <c r="AR3766" s="98" t="s">
        <v>62</v>
      </c>
      <c r="AS3766" s="98" t="s">
        <v>62</v>
      </c>
      <c r="AT3766" s="98" t="s">
        <v>62</v>
      </c>
      <c r="AU3766" s="98" t="s">
        <v>62</v>
      </c>
      <c r="AV3766" s="99" t="s">
        <v>57</v>
      </c>
      <c r="AW3766" s="98" t="s">
        <v>77</v>
      </c>
      <c r="AX3766" s="98" t="s">
        <v>57</v>
      </c>
      <c r="AY3766" s="98" t="s">
        <v>77</v>
      </c>
    </row>
    <row r="3767" spans="1:51" s="91" customFormat="1" ht="22.5" customHeight="1" x14ac:dyDescent="0.25">
      <c r="A3767" s="97" t="s">
        <v>14909</v>
      </c>
      <c r="B3767" s="98" t="s">
        <v>14910</v>
      </c>
      <c r="C3767" s="98" t="s">
        <v>12996</v>
      </c>
      <c r="D3767" s="98" t="s">
        <v>110</v>
      </c>
      <c r="E3767" s="98" t="s">
        <v>77</v>
      </c>
      <c r="F3767" s="99">
        <v>1</v>
      </c>
      <c r="G3767" s="99">
        <v>59.85</v>
      </c>
      <c r="H3767" s="99" t="s">
        <v>57</v>
      </c>
      <c r="I3767" s="99">
        <v>-16.170000000000002</v>
      </c>
      <c r="J3767" s="99" t="s">
        <v>57</v>
      </c>
      <c r="K3767" s="99" t="s">
        <v>57</v>
      </c>
      <c r="L3767" s="99">
        <v>43.68</v>
      </c>
      <c r="M3767" s="98" t="s">
        <v>58</v>
      </c>
      <c r="N3767" s="98" t="s">
        <v>62</v>
      </c>
      <c r="O3767" s="98" t="s">
        <v>1516</v>
      </c>
      <c r="P3767" s="98" t="s">
        <v>12924</v>
      </c>
      <c r="Q3767" s="98" t="s">
        <v>38868</v>
      </c>
      <c r="R3767" s="98" t="s">
        <v>12925</v>
      </c>
      <c r="S3767" s="98" t="s">
        <v>62</v>
      </c>
      <c r="T3767" s="99">
        <v>59.85</v>
      </c>
      <c r="U3767" s="99" t="s">
        <v>63</v>
      </c>
      <c r="V3767" s="98" t="s">
        <v>9651</v>
      </c>
      <c r="W3767" s="98" t="s">
        <v>62</v>
      </c>
      <c r="X3767" s="98" t="s">
        <v>62</v>
      </c>
      <c r="Y3767" s="98" t="s">
        <v>62</v>
      </c>
      <c r="Z3767" s="98" t="s">
        <v>62</v>
      </c>
      <c r="AA3767" s="98" t="s">
        <v>62</v>
      </c>
      <c r="AB3767" s="98" t="s">
        <v>14911</v>
      </c>
      <c r="AC3767" s="98" t="s">
        <v>14912</v>
      </c>
      <c r="AD3767" s="98" t="s">
        <v>14913</v>
      </c>
      <c r="AE3767" s="98" t="s">
        <v>14914</v>
      </c>
      <c r="AF3767" s="98" t="s">
        <v>746</v>
      </c>
      <c r="AG3767" s="98" t="s">
        <v>14915</v>
      </c>
      <c r="AH3767" s="98" t="s">
        <v>73</v>
      </c>
      <c r="AI3767" s="98" t="s">
        <v>12907</v>
      </c>
      <c r="AJ3767" s="98" t="s">
        <v>62</v>
      </c>
      <c r="AK3767" s="98" t="s">
        <v>62</v>
      </c>
      <c r="AL3767" s="98" t="s">
        <v>75</v>
      </c>
      <c r="AM3767" s="98" t="s">
        <v>14916</v>
      </c>
      <c r="AN3767" s="98" t="s">
        <v>62</v>
      </c>
      <c r="AO3767" s="99" t="s">
        <v>62</v>
      </c>
      <c r="AP3767" s="98" t="s">
        <v>62</v>
      </c>
      <c r="AQ3767" s="98" t="s">
        <v>62</v>
      </c>
      <c r="AR3767" s="98" t="s">
        <v>62</v>
      </c>
      <c r="AS3767" s="98" t="s">
        <v>62</v>
      </c>
      <c r="AT3767" s="98" t="s">
        <v>62</v>
      </c>
      <c r="AU3767" s="98" t="s">
        <v>62</v>
      </c>
      <c r="AV3767" s="99" t="s">
        <v>57</v>
      </c>
      <c r="AW3767" s="98" t="s">
        <v>77</v>
      </c>
      <c r="AX3767" s="98" t="s">
        <v>57</v>
      </c>
      <c r="AY3767" s="98" t="s">
        <v>77</v>
      </c>
    </row>
    <row r="3768" spans="1:51" s="91" customFormat="1" ht="22.5" customHeight="1" x14ac:dyDescent="0.25">
      <c r="A3768" s="97" t="s">
        <v>15421</v>
      </c>
      <c r="B3768" s="98" t="s">
        <v>15422</v>
      </c>
      <c r="C3768" s="98" t="s">
        <v>12996</v>
      </c>
      <c r="D3768" s="98" t="s">
        <v>13127</v>
      </c>
      <c r="E3768" s="98" t="s">
        <v>77</v>
      </c>
      <c r="F3768" s="99">
        <v>1</v>
      </c>
      <c r="G3768" s="99">
        <v>59.56</v>
      </c>
      <c r="H3768" s="99" t="s">
        <v>57</v>
      </c>
      <c r="I3768" s="99">
        <v>-16.13</v>
      </c>
      <c r="J3768" s="99" t="s">
        <v>57</v>
      </c>
      <c r="K3768" s="99" t="s">
        <v>57</v>
      </c>
      <c r="L3768" s="99">
        <v>43.43</v>
      </c>
      <c r="M3768" s="98" t="s">
        <v>58</v>
      </c>
      <c r="N3768" s="98" t="s">
        <v>56</v>
      </c>
      <c r="O3768" s="98" t="s">
        <v>13007</v>
      </c>
      <c r="P3768" s="98" t="s">
        <v>13008</v>
      </c>
      <c r="Q3768" s="98" t="s">
        <v>38868</v>
      </c>
      <c r="R3768" s="98" t="s">
        <v>13009</v>
      </c>
      <c r="S3768" s="98" t="s">
        <v>62</v>
      </c>
      <c r="T3768" s="99">
        <v>59.56</v>
      </c>
      <c r="U3768" s="99" t="s">
        <v>63</v>
      </c>
      <c r="V3768" s="98" t="s">
        <v>64</v>
      </c>
      <c r="W3768" s="98" t="s">
        <v>62</v>
      </c>
      <c r="X3768" s="98" t="s">
        <v>62</v>
      </c>
      <c r="Y3768" s="98" t="s">
        <v>62</v>
      </c>
      <c r="Z3768" s="98" t="s">
        <v>62</v>
      </c>
      <c r="AA3768" s="98" t="s">
        <v>62</v>
      </c>
      <c r="AB3768" s="98" t="s">
        <v>15423</v>
      </c>
      <c r="AC3768" s="98" t="s">
        <v>15424</v>
      </c>
      <c r="AD3768" s="98" t="s">
        <v>15425</v>
      </c>
      <c r="AE3768" s="98" t="s">
        <v>15426</v>
      </c>
      <c r="AF3768" s="98" t="s">
        <v>1814</v>
      </c>
      <c r="AG3768" s="98" t="s">
        <v>15427</v>
      </c>
      <c r="AH3768" s="98" t="s">
        <v>73</v>
      </c>
      <c r="AI3768" s="98" t="s">
        <v>12907</v>
      </c>
      <c r="AJ3768" s="98" t="s">
        <v>62</v>
      </c>
      <c r="AK3768" s="98" t="s">
        <v>62</v>
      </c>
      <c r="AL3768" s="98" t="s">
        <v>75</v>
      </c>
      <c r="AM3768" s="98" t="s">
        <v>62</v>
      </c>
      <c r="AN3768" s="98" t="s">
        <v>62</v>
      </c>
      <c r="AO3768" s="99" t="s">
        <v>62</v>
      </c>
      <c r="AP3768" s="98" t="s">
        <v>62</v>
      </c>
      <c r="AQ3768" s="98" t="s">
        <v>62</v>
      </c>
      <c r="AR3768" s="98" t="s">
        <v>62</v>
      </c>
      <c r="AS3768" s="98" t="s">
        <v>62</v>
      </c>
      <c r="AT3768" s="98" t="s">
        <v>62</v>
      </c>
      <c r="AU3768" s="98" t="s">
        <v>62</v>
      </c>
      <c r="AV3768" s="99" t="s">
        <v>57</v>
      </c>
      <c r="AW3768" s="98" t="s">
        <v>77</v>
      </c>
      <c r="AX3768" s="98" t="s">
        <v>57</v>
      </c>
      <c r="AY3768" s="98" t="s">
        <v>77</v>
      </c>
    </row>
    <row r="3769" spans="1:51" s="91" customFormat="1" ht="22.5" customHeight="1" x14ac:dyDescent="0.25">
      <c r="A3769" s="97" t="s">
        <v>15616</v>
      </c>
      <c r="B3769" s="98" t="s">
        <v>15617</v>
      </c>
      <c r="C3769" s="98" t="s">
        <v>12996</v>
      </c>
      <c r="D3769" s="98" t="s">
        <v>14135</v>
      </c>
      <c r="E3769" s="98" t="s">
        <v>77</v>
      </c>
      <c r="F3769" s="99">
        <v>1</v>
      </c>
      <c r="G3769" s="99">
        <v>63.85</v>
      </c>
      <c r="H3769" s="99" t="s">
        <v>57</v>
      </c>
      <c r="I3769" s="99">
        <v>-13.66</v>
      </c>
      <c r="J3769" s="99" t="s">
        <v>57</v>
      </c>
      <c r="K3769" s="99" t="s">
        <v>57</v>
      </c>
      <c r="L3769" s="99">
        <v>50.19</v>
      </c>
      <c r="M3769" s="98" t="s">
        <v>58</v>
      </c>
      <c r="N3769" s="98" t="s">
        <v>56</v>
      </c>
      <c r="O3769" s="98" t="s">
        <v>12935</v>
      </c>
      <c r="P3769" s="98" t="s">
        <v>12936</v>
      </c>
      <c r="Q3769" s="98" t="s">
        <v>38868</v>
      </c>
      <c r="R3769" s="98" t="s">
        <v>8688</v>
      </c>
      <c r="S3769" s="98" t="s">
        <v>62</v>
      </c>
      <c r="T3769" s="99">
        <v>63.85</v>
      </c>
      <c r="U3769" s="99" t="s">
        <v>83</v>
      </c>
      <c r="V3769" s="98" t="s">
        <v>64</v>
      </c>
      <c r="W3769" s="98" t="s">
        <v>62</v>
      </c>
      <c r="X3769" s="98" t="s">
        <v>62</v>
      </c>
      <c r="Y3769" s="98" t="s">
        <v>62</v>
      </c>
      <c r="Z3769" s="98" t="s">
        <v>62</v>
      </c>
      <c r="AA3769" s="98" t="s">
        <v>62</v>
      </c>
      <c r="AB3769" s="98" t="s">
        <v>15618</v>
      </c>
      <c r="AC3769" s="98" t="s">
        <v>15619</v>
      </c>
      <c r="AD3769" s="98" t="s">
        <v>15620</v>
      </c>
      <c r="AE3769" s="98" t="s">
        <v>15621</v>
      </c>
      <c r="AF3769" s="98" t="s">
        <v>279</v>
      </c>
      <c r="AG3769" s="98" t="s">
        <v>15622</v>
      </c>
      <c r="AH3769" s="98" t="s">
        <v>73</v>
      </c>
      <c r="AI3769" s="98" t="s">
        <v>12907</v>
      </c>
      <c r="AJ3769" s="98" t="s">
        <v>62</v>
      </c>
      <c r="AK3769" s="98" t="s">
        <v>62</v>
      </c>
      <c r="AL3769" s="98" t="s">
        <v>75</v>
      </c>
      <c r="AM3769" s="98" t="s">
        <v>62</v>
      </c>
      <c r="AN3769" s="98" t="s">
        <v>62</v>
      </c>
      <c r="AO3769" s="99" t="s">
        <v>62</v>
      </c>
      <c r="AP3769" s="98" t="s">
        <v>62</v>
      </c>
      <c r="AQ3769" s="98" t="s">
        <v>62</v>
      </c>
      <c r="AR3769" s="98" t="s">
        <v>62</v>
      </c>
      <c r="AS3769" s="98" t="s">
        <v>62</v>
      </c>
      <c r="AT3769" s="98" t="s">
        <v>62</v>
      </c>
      <c r="AU3769" s="98" t="s">
        <v>62</v>
      </c>
      <c r="AV3769" s="99" t="s">
        <v>57</v>
      </c>
      <c r="AW3769" s="98" t="s">
        <v>77</v>
      </c>
      <c r="AX3769" s="98" t="s">
        <v>57</v>
      </c>
      <c r="AY3769" s="98" t="s">
        <v>77</v>
      </c>
    </row>
    <row r="3770" spans="1:51" s="91" customFormat="1" ht="22.5" customHeight="1" x14ac:dyDescent="0.25">
      <c r="A3770" s="97" t="s">
        <v>15818</v>
      </c>
      <c r="B3770" s="98" t="s">
        <v>15819</v>
      </c>
      <c r="C3770" s="98" t="s">
        <v>12996</v>
      </c>
      <c r="D3770" s="98" t="s">
        <v>14031</v>
      </c>
      <c r="E3770" s="98" t="s">
        <v>77</v>
      </c>
      <c r="F3770" s="99">
        <v>1</v>
      </c>
      <c r="G3770" s="99">
        <v>59.85</v>
      </c>
      <c r="H3770" s="99" t="s">
        <v>57</v>
      </c>
      <c r="I3770" s="99">
        <v>-16.170000000000002</v>
      </c>
      <c r="J3770" s="99" t="s">
        <v>57</v>
      </c>
      <c r="K3770" s="99" t="s">
        <v>57</v>
      </c>
      <c r="L3770" s="99">
        <v>43.68</v>
      </c>
      <c r="M3770" s="98" t="s">
        <v>58</v>
      </c>
      <c r="N3770" s="98" t="s">
        <v>56</v>
      </c>
      <c r="O3770" s="98" t="s">
        <v>1516</v>
      </c>
      <c r="P3770" s="98" t="s">
        <v>12924</v>
      </c>
      <c r="Q3770" s="98" t="s">
        <v>38868</v>
      </c>
      <c r="R3770" s="98" t="s">
        <v>12925</v>
      </c>
      <c r="S3770" s="98" t="s">
        <v>62</v>
      </c>
      <c r="T3770" s="99">
        <v>59.85</v>
      </c>
      <c r="U3770" s="99" t="s">
        <v>63</v>
      </c>
      <c r="V3770" s="98" t="s">
        <v>64</v>
      </c>
      <c r="W3770" s="98" t="s">
        <v>62</v>
      </c>
      <c r="X3770" s="98" t="s">
        <v>62</v>
      </c>
      <c r="Y3770" s="98" t="s">
        <v>62</v>
      </c>
      <c r="Z3770" s="98" t="s">
        <v>62</v>
      </c>
      <c r="AA3770" s="98" t="s">
        <v>62</v>
      </c>
      <c r="AB3770" s="98" t="s">
        <v>15820</v>
      </c>
      <c r="AC3770" s="98" t="s">
        <v>15821</v>
      </c>
      <c r="AD3770" s="98" t="s">
        <v>15822</v>
      </c>
      <c r="AE3770" s="98" t="s">
        <v>15823</v>
      </c>
      <c r="AF3770" s="98" t="s">
        <v>71</v>
      </c>
      <c r="AG3770" s="98" t="s">
        <v>15824</v>
      </c>
      <c r="AH3770" s="98" t="s">
        <v>73</v>
      </c>
      <c r="AI3770" s="98" t="s">
        <v>12907</v>
      </c>
      <c r="AJ3770" s="98" t="s">
        <v>62</v>
      </c>
      <c r="AK3770" s="98" t="s">
        <v>62</v>
      </c>
      <c r="AL3770" s="98" t="s">
        <v>75</v>
      </c>
      <c r="AM3770" s="98" t="s">
        <v>62</v>
      </c>
      <c r="AN3770" s="98" t="s">
        <v>62</v>
      </c>
      <c r="AO3770" s="99" t="s">
        <v>62</v>
      </c>
      <c r="AP3770" s="98" t="s">
        <v>62</v>
      </c>
      <c r="AQ3770" s="98" t="s">
        <v>62</v>
      </c>
      <c r="AR3770" s="98" t="s">
        <v>62</v>
      </c>
      <c r="AS3770" s="98" t="s">
        <v>62</v>
      </c>
      <c r="AT3770" s="98" t="s">
        <v>62</v>
      </c>
      <c r="AU3770" s="98" t="s">
        <v>62</v>
      </c>
      <c r="AV3770" s="99" t="s">
        <v>57</v>
      </c>
      <c r="AW3770" s="98" t="s">
        <v>77</v>
      </c>
      <c r="AX3770" s="98" t="s">
        <v>57</v>
      </c>
      <c r="AY3770" s="98" t="s">
        <v>77</v>
      </c>
    </row>
    <row r="3771" spans="1:51" s="91" customFormat="1" ht="22.5" customHeight="1" x14ac:dyDescent="0.25">
      <c r="A3771" s="18" t="s">
        <v>172</v>
      </c>
      <c r="B3771" s="2" t="s">
        <v>173</v>
      </c>
      <c r="C3771" s="2" t="s">
        <v>174</v>
      </c>
      <c r="D3771" s="2" t="s">
        <v>175</v>
      </c>
      <c r="E3771" s="2" t="s">
        <v>77</v>
      </c>
      <c r="F3771" s="19">
        <v>1</v>
      </c>
      <c r="G3771" s="19">
        <v>195.9</v>
      </c>
      <c r="H3771" s="19">
        <v>45.68</v>
      </c>
      <c r="I3771" s="19">
        <v>-33.299999999999997</v>
      </c>
      <c r="J3771" s="19">
        <v>-69.63</v>
      </c>
      <c r="K3771" s="19" t="s">
        <v>57</v>
      </c>
      <c r="L3771" s="19">
        <v>138.65</v>
      </c>
      <c r="M3771" s="2" t="s">
        <v>58</v>
      </c>
      <c r="N3771" s="2" t="s">
        <v>56</v>
      </c>
      <c r="O3771" s="112">
        <v>77350</v>
      </c>
      <c r="P3771" s="2" t="s">
        <v>176</v>
      </c>
      <c r="Q3771" s="2" t="s">
        <v>60</v>
      </c>
      <c r="R3771" s="2" t="s">
        <v>177</v>
      </c>
      <c r="S3771" s="2" t="s">
        <v>62</v>
      </c>
      <c r="T3771" s="19">
        <v>195.9</v>
      </c>
      <c r="U3771" s="19" t="s">
        <v>63</v>
      </c>
      <c r="V3771" s="2" t="s">
        <v>64</v>
      </c>
      <c r="W3771" s="2" t="s">
        <v>178</v>
      </c>
      <c r="X3771" s="2" t="s">
        <v>179</v>
      </c>
      <c r="Y3771" s="2" t="s">
        <v>180</v>
      </c>
      <c r="Z3771" s="2" t="s">
        <v>62</v>
      </c>
      <c r="AA3771" s="2" t="s">
        <v>62</v>
      </c>
      <c r="AB3771" s="2" t="s">
        <v>178</v>
      </c>
      <c r="AC3771" s="2" t="s">
        <v>181</v>
      </c>
      <c r="AD3771" s="2" t="s">
        <v>182</v>
      </c>
      <c r="AE3771" s="2" t="s">
        <v>183</v>
      </c>
      <c r="AF3771" s="2" t="s">
        <v>184</v>
      </c>
      <c r="AG3771" s="2" t="s">
        <v>185</v>
      </c>
      <c r="AH3771" s="2" t="s">
        <v>73</v>
      </c>
      <c r="AI3771" s="2" t="s">
        <v>74</v>
      </c>
      <c r="AJ3771" s="2" t="s">
        <v>62</v>
      </c>
      <c r="AK3771" s="2" t="s">
        <v>62</v>
      </c>
      <c r="AL3771" s="2" t="s">
        <v>75</v>
      </c>
      <c r="AM3771" s="2" t="s">
        <v>62</v>
      </c>
      <c r="AN3771" s="2" t="s">
        <v>62</v>
      </c>
      <c r="AO3771" s="19" t="s">
        <v>62</v>
      </c>
      <c r="AP3771" s="2" t="s">
        <v>62</v>
      </c>
      <c r="AQ3771" s="2" t="s">
        <v>62</v>
      </c>
      <c r="AR3771" s="2" t="s">
        <v>62</v>
      </c>
      <c r="AS3771" s="2" t="s">
        <v>62</v>
      </c>
      <c r="AT3771" s="2" t="s">
        <v>62</v>
      </c>
      <c r="AU3771" s="2" t="s">
        <v>62</v>
      </c>
      <c r="AV3771" s="19" t="s">
        <v>57</v>
      </c>
      <c r="AW3771" s="2" t="s">
        <v>77</v>
      </c>
      <c r="AX3771" s="2" t="s">
        <v>57</v>
      </c>
      <c r="AY3771" s="2" t="s">
        <v>77</v>
      </c>
    </row>
    <row r="3772" spans="1:51" s="91" customFormat="1" ht="22.5" customHeight="1" x14ac:dyDescent="0.25">
      <c r="A3772" s="18" t="s">
        <v>764</v>
      </c>
      <c r="B3772" s="2" t="s">
        <v>765</v>
      </c>
      <c r="C3772" s="2" t="s">
        <v>766</v>
      </c>
      <c r="D3772" s="2" t="s">
        <v>767</v>
      </c>
      <c r="E3772" s="2" t="s">
        <v>77</v>
      </c>
      <c r="F3772" s="19">
        <v>0</v>
      </c>
      <c r="G3772" s="19">
        <v>173.77</v>
      </c>
      <c r="H3772" s="19" t="s">
        <v>57</v>
      </c>
      <c r="I3772" s="19">
        <v>-20.85</v>
      </c>
      <c r="J3772" s="19">
        <v>-41.95</v>
      </c>
      <c r="K3772" s="19" t="s">
        <v>57</v>
      </c>
      <c r="L3772" s="19">
        <v>110.97</v>
      </c>
      <c r="M3772" s="2" t="s">
        <v>666</v>
      </c>
      <c r="N3772" s="2" t="s">
        <v>56</v>
      </c>
      <c r="O3772" s="112">
        <v>222014</v>
      </c>
      <c r="P3772" s="2" t="s">
        <v>768</v>
      </c>
      <c r="Q3772" s="2" t="s">
        <v>60</v>
      </c>
      <c r="R3772" s="2" t="s">
        <v>769</v>
      </c>
      <c r="S3772" s="2" t="s">
        <v>62</v>
      </c>
      <c r="T3772" s="19">
        <v>173.77</v>
      </c>
      <c r="U3772" s="19" t="s">
        <v>83</v>
      </c>
      <c r="V3772" s="2" t="s">
        <v>64</v>
      </c>
      <c r="W3772" s="2" t="s">
        <v>770</v>
      </c>
      <c r="X3772" s="2" t="s">
        <v>771</v>
      </c>
      <c r="Y3772" s="2" t="s">
        <v>772</v>
      </c>
      <c r="Z3772" s="2" t="s">
        <v>62</v>
      </c>
      <c r="AA3772" s="2" t="s">
        <v>62</v>
      </c>
      <c r="AB3772" s="2" t="s">
        <v>770</v>
      </c>
      <c r="AC3772" s="2" t="s">
        <v>773</v>
      </c>
      <c r="AD3772" s="2" t="s">
        <v>774</v>
      </c>
      <c r="AE3772" s="2" t="s">
        <v>156</v>
      </c>
      <c r="AF3772" s="2" t="s">
        <v>156</v>
      </c>
      <c r="AG3772" s="2" t="s">
        <v>775</v>
      </c>
      <c r="AH3772" s="2" t="s">
        <v>73</v>
      </c>
      <c r="AI3772" s="2" t="s">
        <v>74</v>
      </c>
      <c r="AJ3772" s="2" t="s">
        <v>776</v>
      </c>
      <c r="AK3772" s="2" t="s">
        <v>777</v>
      </c>
      <c r="AL3772" s="2" t="s">
        <v>75</v>
      </c>
      <c r="AM3772" s="2" t="s">
        <v>778</v>
      </c>
      <c r="AN3772" s="2" t="s">
        <v>62</v>
      </c>
      <c r="AO3772" s="19" t="s">
        <v>62</v>
      </c>
      <c r="AP3772" s="2" t="s">
        <v>62</v>
      </c>
      <c r="AQ3772" s="2" t="s">
        <v>62</v>
      </c>
      <c r="AR3772" s="2" t="s">
        <v>62</v>
      </c>
      <c r="AS3772" s="2" t="s">
        <v>62</v>
      </c>
      <c r="AT3772" s="2" t="s">
        <v>62</v>
      </c>
      <c r="AU3772" s="2" t="s">
        <v>62</v>
      </c>
      <c r="AV3772" s="19" t="s">
        <v>57</v>
      </c>
      <c r="AW3772" s="71" t="s">
        <v>56</v>
      </c>
      <c r="AX3772" s="2" t="s">
        <v>57</v>
      </c>
      <c r="AY3772" s="2" t="s">
        <v>77</v>
      </c>
    </row>
    <row r="3773" spans="1:51" s="91" customFormat="1" ht="22.5" customHeight="1" x14ac:dyDescent="0.25">
      <c r="A3773" s="18" t="s">
        <v>12017</v>
      </c>
      <c r="B3773" s="2" t="s">
        <v>12018</v>
      </c>
      <c r="C3773" s="2" t="s">
        <v>766</v>
      </c>
      <c r="D3773" s="2" t="s">
        <v>767</v>
      </c>
      <c r="E3773" s="2" t="s">
        <v>77</v>
      </c>
      <c r="F3773" s="19">
        <v>0</v>
      </c>
      <c r="G3773" s="19">
        <v>97.9</v>
      </c>
      <c r="H3773" s="19">
        <v>1.59</v>
      </c>
      <c r="I3773" s="19">
        <v>-16.64</v>
      </c>
      <c r="J3773" s="19" t="s">
        <v>57</v>
      </c>
      <c r="K3773" s="19" t="s">
        <v>57</v>
      </c>
      <c r="L3773" s="19">
        <v>82.85</v>
      </c>
      <c r="M3773" s="2" t="s">
        <v>666</v>
      </c>
      <c r="N3773" s="2" t="s">
        <v>56</v>
      </c>
      <c r="O3773" s="112">
        <v>78180</v>
      </c>
      <c r="P3773" s="2" t="s">
        <v>3618</v>
      </c>
      <c r="Q3773" s="2" t="s">
        <v>60</v>
      </c>
      <c r="R3773" s="2" t="s">
        <v>3619</v>
      </c>
      <c r="S3773" s="2" t="s">
        <v>62</v>
      </c>
      <c r="T3773" s="19">
        <v>97.9</v>
      </c>
      <c r="U3773" s="19" t="s">
        <v>63</v>
      </c>
      <c r="V3773" s="2" t="s">
        <v>64</v>
      </c>
      <c r="W3773" s="2" t="s">
        <v>12019</v>
      </c>
      <c r="X3773" s="2" t="s">
        <v>12020</v>
      </c>
      <c r="Y3773" s="2" t="s">
        <v>12021</v>
      </c>
      <c r="Z3773" s="2" t="s">
        <v>62</v>
      </c>
      <c r="AA3773" s="2" t="s">
        <v>62</v>
      </c>
      <c r="AB3773" s="2" t="s">
        <v>12019</v>
      </c>
      <c r="AC3773" s="2" t="s">
        <v>12022</v>
      </c>
      <c r="AD3773" s="2" t="s">
        <v>12023</v>
      </c>
      <c r="AE3773" s="2" t="s">
        <v>3364</v>
      </c>
      <c r="AF3773" s="2" t="s">
        <v>234</v>
      </c>
      <c r="AG3773" s="2" t="s">
        <v>12024</v>
      </c>
      <c r="AH3773" s="2" t="s">
        <v>73</v>
      </c>
      <c r="AI3773" s="2" t="s">
        <v>236</v>
      </c>
      <c r="AJ3773" s="2" t="s">
        <v>11398</v>
      </c>
      <c r="AK3773" s="2" t="s">
        <v>12025</v>
      </c>
      <c r="AL3773" s="2" t="s">
        <v>5662</v>
      </c>
      <c r="AM3773" s="2" t="s">
        <v>12026</v>
      </c>
      <c r="AN3773" s="2" t="s">
        <v>62</v>
      </c>
      <c r="AO3773" s="19" t="s">
        <v>62</v>
      </c>
      <c r="AP3773" s="2" t="s">
        <v>62</v>
      </c>
      <c r="AQ3773" s="2" t="s">
        <v>62</v>
      </c>
      <c r="AR3773" s="2" t="s">
        <v>62</v>
      </c>
      <c r="AS3773" s="2" t="s">
        <v>62</v>
      </c>
      <c r="AT3773" s="2" t="s">
        <v>62</v>
      </c>
      <c r="AU3773" s="2" t="s">
        <v>62</v>
      </c>
      <c r="AV3773" s="19" t="s">
        <v>57</v>
      </c>
      <c r="AW3773" s="89" t="s">
        <v>56</v>
      </c>
      <c r="AX3773" s="2" t="s">
        <v>57</v>
      </c>
      <c r="AY3773" s="2" t="s">
        <v>77</v>
      </c>
    </row>
    <row r="3774" spans="1:51" s="91" customFormat="1" ht="22.5" customHeight="1" x14ac:dyDescent="0.25">
      <c r="A3774" s="97" t="s">
        <v>17268</v>
      </c>
      <c r="B3774" s="98" t="s">
        <v>17269</v>
      </c>
      <c r="C3774" s="98" t="s">
        <v>766</v>
      </c>
      <c r="D3774" s="98" t="s">
        <v>767</v>
      </c>
      <c r="E3774" s="98" t="s">
        <v>56</v>
      </c>
      <c r="F3774" s="19">
        <v>0</v>
      </c>
      <c r="G3774" s="99">
        <v>70.31</v>
      </c>
      <c r="H3774" s="99" t="s">
        <v>57</v>
      </c>
      <c r="I3774" s="99">
        <v>-17.95</v>
      </c>
      <c r="J3774" s="99" t="s">
        <v>57</v>
      </c>
      <c r="K3774" s="99" t="s">
        <v>57</v>
      </c>
      <c r="L3774" s="99">
        <v>52.36</v>
      </c>
      <c r="M3774" s="98" t="s">
        <v>58</v>
      </c>
      <c r="N3774" s="98" t="s">
        <v>62</v>
      </c>
      <c r="O3774" s="98" t="s">
        <v>12935</v>
      </c>
      <c r="P3774" s="98" t="s">
        <v>12998</v>
      </c>
      <c r="Q3774" s="98" t="s">
        <v>38868</v>
      </c>
      <c r="R3774" s="98" t="s">
        <v>12999</v>
      </c>
      <c r="S3774" s="98" t="s">
        <v>62</v>
      </c>
      <c r="T3774" s="99">
        <v>70.31</v>
      </c>
      <c r="U3774" s="99" t="s">
        <v>63</v>
      </c>
      <c r="V3774" s="98" t="s">
        <v>9651</v>
      </c>
      <c r="W3774" s="98" t="s">
        <v>62</v>
      </c>
      <c r="X3774" s="98" t="s">
        <v>62</v>
      </c>
      <c r="Y3774" s="98" t="s">
        <v>62</v>
      </c>
      <c r="Z3774" s="98" t="s">
        <v>62</v>
      </c>
      <c r="AA3774" s="98" t="s">
        <v>62</v>
      </c>
      <c r="AB3774" s="98" t="s">
        <v>17270</v>
      </c>
      <c r="AC3774" s="98" t="s">
        <v>17271</v>
      </c>
      <c r="AD3774" s="98" t="s">
        <v>17272</v>
      </c>
      <c r="AE3774" s="98" t="s">
        <v>3728</v>
      </c>
      <c r="AF3774" s="98" t="s">
        <v>234</v>
      </c>
      <c r="AG3774" s="98" t="s">
        <v>17273</v>
      </c>
      <c r="AH3774" s="98" t="s">
        <v>73</v>
      </c>
      <c r="AI3774" s="98" t="s">
        <v>12907</v>
      </c>
      <c r="AJ3774" s="98" t="s">
        <v>17274</v>
      </c>
      <c r="AK3774" s="98" t="s">
        <v>2034</v>
      </c>
      <c r="AL3774" s="98" t="s">
        <v>75</v>
      </c>
      <c r="AM3774" s="98" t="s">
        <v>17275</v>
      </c>
      <c r="AN3774" s="98" t="s">
        <v>62</v>
      </c>
      <c r="AO3774" s="99" t="s">
        <v>62</v>
      </c>
      <c r="AP3774" s="98" t="s">
        <v>62</v>
      </c>
      <c r="AQ3774" s="98" t="s">
        <v>62</v>
      </c>
      <c r="AR3774" s="98" t="s">
        <v>62</v>
      </c>
      <c r="AS3774" s="98" t="s">
        <v>62</v>
      </c>
      <c r="AT3774" s="98" t="s">
        <v>62</v>
      </c>
      <c r="AU3774" s="98" t="s">
        <v>62</v>
      </c>
      <c r="AV3774" s="99" t="s">
        <v>57</v>
      </c>
      <c r="AW3774" s="97" t="s">
        <v>56</v>
      </c>
      <c r="AX3774" s="98" t="s">
        <v>57</v>
      </c>
      <c r="AY3774" s="98" t="s">
        <v>77</v>
      </c>
    </row>
    <row r="3775" spans="1:51" s="91" customFormat="1" ht="22.5" customHeight="1" x14ac:dyDescent="0.25">
      <c r="A3775" s="18" t="s">
        <v>9861</v>
      </c>
      <c r="B3775" s="2" t="s">
        <v>9862</v>
      </c>
      <c r="C3775" s="2" t="s">
        <v>50</v>
      </c>
      <c r="D3775" s="2" t="s">
        <v>9863</v>
      </c>
      <c r="E3775" s="2" t="s">
        <v>77</v>
      </c>
      <c r="F3775" s="19">
        <v>1</v>
      </c>
      <c r="G3775" s="19">
        <v>58</v>
      </c>
      <c r="H3775" s="19">
        <v>32.94</v>
      </c>
      <c r="I3775" s="19">
        <v>-15.86</v>
      </c>
      <c r="J3775" s="19">
        <v>-32.94</v>
      </c>
      <c r="K3775" s="19" t="s">
        <v>57</v>
      </c>
      <c r="L3775" s="19">
        <v>42.14</v>
      </c>
      <c r="M3775" s="2" t="s">
        <v>666</v>
      </c>
      <c r="N3775" s="2" t="s">
        <v>62</v>
      </c>
      <c r="O3775" s="112">
        <v>66412</v>
      </c>
      <c r="P3775" s="2" t="s">
        <v>1280</v>
      </c>
      <c r="Q3775" s="2" t="s">
        <v>60</v>
      </c>
      <c r="R3775" s="2" t="s">
        <v>1281</v>
      </c>
      <c r="S3775" s="2" t="s">
        <v>62</v>
      </c>
      <c r="T3775" s="19">
        <v>58</v>
      </c>
      <c r="U3775" s="19" t="s">
        <v>63</v>
      </c>
      <c r="V3775" s="2" t="s">
        <v>64</v>
      </c>
      <c r="W3775" s="2" t="s">
        <v>9864</v>
      </c>
      <c r="X3775" s="2" t="s">
        <v>9865</v>
      </c>
      <c r="Y3775" s="2" t="s">
        <v>9866</v>
      </c>
      <c r="Z3775" s="2" t="s">
        <v>62</v>
      </c>
      <c r="AA3775" s="2" t="s">
        <v>62</v>
      </c>
      <c r="AB3775" s="2" t="s">
        <v>9864</v>
      </c>
      <c r="AC3775" s="2" t="s">
        <v>9867</v>
      </c>
      <c r="AD3775" s="2" t="s">
        <v>9868</v>
      </c>
      <c r="AE3775" s="2" t="s">
        <v>1464</v>
      </c>
      <c r="AF3775" s="2" t="s">
        <v>156</v>
      </c>
      <c r="AG3775" s="2" t="s">
        <v>9869</v>
      </c>
      <c r="AH3775" s="2" t="s">
        <v>73</v>
      </c>
      <c r="AI3775" s="2" t="s">
        <v>74</v>
      </c>
      <c r="AJ3775" s="2" t="s">
        <v>9870</v>
      </c>
      <c r="AK3775" s="2" t="s">
        <v>9871</v>
      </c>
      <c r="AL3775" s="2" t="s">
        <v>75</v>
      </c>
      <c r="AM3775" s="2" t="s">
        <v>9872</v>
      </c>
      <c r="AN3775" s="2" t="s">
        <v>62</v>
      </c>
      <c r="AO3775" s="19" t="s">
        <v>62</v>
      </c>
      <c r="AP3775" s="2" t="s">
        <v>62</v>
      </c>
      <c r="AQ3775" s="2" t="s">
        <v>62</v>
      </c>
      <c r="AR3775" s="2" t="s">
        <v>62</v>
      </c>
      <c r="AS3775" s="2" t="s">
        <v>62</v>
      </c>
      <c r="AT3775" s="2" t="s">
        <v>62</v>
      </c>
      <c r="AU3775" s="2" t="s">
        <v>62</v>
      </c>
      <c r="AV3775" s="19" t="s">
        <v>57</v>
      </c>
      <c r="AW3775" s="2" t="s">
        <v>77</v>
      </c>
      <c r="AX3775" s="2">
        <v>1</v>
      </c>
      <c r="AY3775" s="2" t="s">
        <v>77</v>
      </c>
    </row>
    <row r="3776" spans="1:51" s="91" customFormat="1" ht="22.5" customHeight="1" x14ac:dyDescent="0.25">
      <c r="A3776" s="97" t="s">
        <v>24798</v>
      </c>
      <c r="B3776" s="98" t="s">
        <v>24799</v>
      </c>
      <c r="C3776" s="98" t="s">
        <v>50</v>
      </c>
      <c r="D3776" s="98" t="s">
        <v>9863</v>
      </c>
      <c r="E3776" s="98" t="s">
        <v>56</v>
      </c>
      <c r="F3776" s="99">
        <v>1</v>
      </c>
      <c r="G3776" s="99">
        <v>239.15</v>
      </c>
      <c r="H3776" s="99" t="s">
        <v>57</v>
      </c>
      <c r="I3776" s="99">
        <v>-40.659999999999997</v>
      </c>
      <c r="J3776" s="99">
        <v>-21.45</v>
      </c>
      <c r="K3776" s="99" t="s">
        <v>57</v>
      </c>
      <c r="L3776" s="99">
        <v>177.04</v>
      </c>
      <c r="M3776" s="98" t="s">
        <v>666</v>
      </c>
      <c r="N3776" s="98" t="s">
        <v>56</v>
      </c>
      <c r="O3776" s="98" t="s">
        <v>13206</v>
      </c>
      <c r="P3776" s="98" t="s">
        <v>20485</v>
      </c>
      <c r="Q3776" s="98" t="s">
        <v>38868</v>
      </c>
      <c r="R3776" s="98" t="s">
        <v>13208</v>
      </c>
      <c r="S3776" s="98" t="s">
        <v>62</v>
      </c>
      <c r="T3776" s="99">
        <v>239.15</v>
      </c>
      <c r="U3776" s="99" t="s">
        <v>63</v>
      </c>
      <c r="V3776" s="98" t="s">
        <v>9651</v>
      </c>
      <c r="W3776" s="98" t="s">
        <v>62</v>
      </c>
      <c r="X3776" s="98" t="s">
        <v>62</v>
      </c>
      <c r="Y3776" s="98" t="s">
        <v>62</v>
      </c>
      <c r="Z3776" s="98" t="s">
        <v>62</v>
      </c>
      <c r="AA3776" s="98" t="s">
        <v>62</v>
      </c>
      <c r="AB3776" s="98" t="s">
        <v>24800</v>
      </c>
      <c r="AC3776" s="98" t="s">
        <v>24801</v>
      </c>
      <c r="AD3776" s="98" t="s">
        <v>24802</v>
      </c>
      <c r="AE3776" s="98" t="s">
        <v>647</v>
      </c>
      <c r="AF3776" s="98" t="s">
        <v>105</v>
      </c>
      <c r="AG3776" s="98" t="s">
        <v>24803</v>
      </c>
      <c r="AH3776" s="98" t="s">
        <v>73</v>
      </c>
      <c r="AI3776" s="98" t="s">
        <v>12907</v>
      </c>
      <c r="AJ3776" s="98" t="s">
        <v>24804</v>
      </c>
      <c r="AK3776" s="98" t="s">
        <v>24805</v>
      </c>
      <c r="AL3776" s="98" t="s">
        <v>75</v>
      </c>
      <c r="AM3776" s="98" t="s">
        <v>24806</v>
      </c>
      <c r="AN3776" s="98" t="s">
        <v>62</v>
      </c>
      <c r="AO3776" s="99" t="s">
        <v>62</v>
      </c>
      <c r="AP3776" s="98" t="s">
        <v>62</v>
      </c>
      <c r="AQ3776" s="98" t="s">
        <v>62</v>
      </c>
      <c r="AR3776" s="98" t="s">
        <v>62</v>
      </c>
      <c r="AS3776" s="98" t="s">
        <v>62</v>
      </c>
      <c r="AT3776" s="98" t="s">
        <v>62</v>
      </c>
      <c r="AU3776" s="98" t="s">
        <v>62</v>
      </c>
      <c r="AV3776" s="99" t="s">
        <v>57</v>
      </c>
      <c r="AW3776" s="98" t="s">
        <v>77</v>
      </c>
      <c r="AX3776" s="98">
        <v>1</v>
      </c>
      <c r="AY3776" s="98" t="s">
        <v>77</v>
      </c>
    </row>
    <row r="3777" spans="1:51" s="91" customFormat="1" ht="22.5" customHeight="1" x14ac:dyDescent="0.25">
      <c r="A3777" s="18" t="s">
        <v>693</v>
      </c>
      <c r="B3777" s="2" t="s">
        <v>694</v>
      </c>
      <c r="C3777" s="2" t="s">
        <v>695</v>
      </c>
      <c r="D3777" s="2" t="s">
        <v>696</v>
      </c>
      <c r="E3777" s="2" t="s">
        <v>77</v>
      </c>
      <c r="F3777" s="19">
        <v>0</v>
      </c>
      <c r="G3777" s="19">
        <v>233.41</v>
      </c>
      <c r="H3777" s="19">
        <v>29.58</v>
      </c>
      <c r="I3777" s="19">
        <v>-39.68</v>
      </c>
      <c r="J3777" s="19">
        <v>-52.53</v>
      </c>
      <c r="K3777" s="19">
        <v>-170.78</v>
      </c>
      <c r="L3777" s="19">
        <v>0</v>
      </c>
      <c r="M3777" s="2" t="s">
        <v>58</v>
      </c>
      <c r="N3777" s="2" t="s">
        <v>56</v>
      </c>
      <c r="O3777" s="2" t="s">
        <v>697</v>
      </c>
      <c r="P3777" s="2" t="s">
        <v>698</v>
      </c>
      <c r="Q3777" s="2" t="s">
        <v>60</v>
      </c>
      <c r="R3777" s="2" t="s">
        <v>699</v>
      </c>
      <c r="S3777" s="2" t="s">
        <v>62</v>
      </c>
      <c r="T3777" s="19">
        <v>233.41</v>
      </c>
      <c r="U3777" s="19" t="s">
        <v>63</v>
      </c>
      <c r="V3777" s="2" t="s">
        <v>64</v>
      </c>
      <c r="W3777" s="2" t="s">
        <v>700</v>
      </c>
      <c r="X3777" s="2" t="s">
        <v>701</v>
      </c>
      <c r="Y3777" s="2" t="s">
        <v>702</v>
      </c>
      <c r="Z3777" s="2" t="s">
        <v>62</v>
      </c>
      <c r="AA3777" s="2" t="s">
        <v>62</v>
      </c>
      <c r="AB3777" s="2" t="s">
        <v>700</v>
      </c>
      <c r="AC3777" s="2" t="s">
        <v>703</v>
      </c>
      <c r="AD3777" s="2" t="s">
        <v>62</v>
      </c>
      <c r="AE3777" s="2" t="s">
        <v>704</v>
      </c>
      <c r="AF3777" s="2" t="s">
        <v>279</v>
      </c>
      <c r="AG3777" s="2" t="s">
        <v>705</v>
      </c>
      <c r="AH3777" s="2" t="s">
        <v>73</v>
      </c>
      <c r="AI3777" s="2" t="s">
        <v>74</v>
      </c>
      <c r="AJ3777" s="2" t="s">
        <v>62</v>
      </c>
      <c r="AK3777" s="2" t="s">
        <v>62</v>
      </c>
      <c r="AL3777" s="2" t="s">
        <v>75</v>
      </c>
      <c r="AM3777" s="2" t="s">
        <v>62</v>
      </c>
      <c r="AN3777" s="2" t="s">
        <v>62</v>
      </c>
      <c r="AO3777" s="19" t="s">
        <v>62</v>
      </c>
      <c r="AP3777" s="2" t="s">
        <v>62</v>
      </c>
      <c r="AQ3777" s="2" t="s">
        <v>62</v>
      </c>
      <c r="AR3777" s="2" t="s">
        <v>62</v>
      </c>
      <c r="AS3777" s="2" t="s">
        <v>62</v>
      </c>
      <c r="AT3777" s="2" t="s">
        <v>62</v>
      </c>
      <c r="AU3777" s="2" t="s">
        <v>62</v>
      </c>
      <c r="AV3777" s="19" t="s">
        <v>57</v>
      </c>
      <c r="AW3777" s="2" t="s">
        <v>77</v>
      </c>
      <c r="AX3777" s="2">
        <v>1</v>
      </c>
      <c r="AY3777" s="2" t="s">
        <v>77</v>
      </c>
    </row>
    <row r="3778" spans="1:51" s="91" customFormat="1" ht="22.5" customHeight="1" x14ac:dyDescent="0.25">
      <c r="A3778" s="18" t="s">
        <v>5397</v>
      </c>
      <c r="B3778" s="2" t="s">
        <v>5398</v>
      </c>
      <c r="C3778" s="2" t="s">
        <v>695</v>
      </c>
      <c r="D3778" s="2" t="s">
        <v>696</v>
      </c>
      <c r="E3778" s="2" t="s">
        <v>77</v>
      </c>
      <c r="F3778" s="19">
        <v>0</v>
      </c>
      <c r="G3778" s="19">
        <v>238.89</v>
      </c>
      <c r="H3778" s="19">
        <v>1.59</v>
      </c>
      <c r="I3778" s="19">
        <v>-40.61</v>
      </c>
      <c r="J3778" s="19" t="s">
        <v>57</v>
      </c>
      <c r="K3778" s="19">
        <v>-199.87</v>
      </c>
      <c r="L3778" s="19">
        <v>0</v>
      </c>
      <c r="M3778" s="2" t="s">
        <v>666</v>
      </c>
      <c r="N3778" s="2" t="s">
        <v>56</v>
      </c>
      <c r="O3778" s="2" t="s">
        <v>1148</v>
      </c>
      <c r="P3778" s="2" t="s">
        <v>1149</v>
      </c>
      <c r="Q3778" s="2" t="s">
        <v>60</v>
      </c>
      <c r="R3778" s="2" t="s">
        <v>1150</v>
      </c>
      <c r="S3778" s="2" t="s">
        <v>62</v>
      </c>
      <c r="T3778" s="19">
        <v>238.89</v>
      </c>
      <c r="U3778" s="19" t="s">
        <v>63</v>
      </c>
      <c r="V3778" s="2" t="s">
        <v>64</v>
      </c>
      <c r="W3778" s="2" t="s">
        <v>3394</v>
      </c>
      <c r="X3778" s="2" t="s">
        <v>3395</v>
      </c>
      <c r="Y3778" s="2" t="s">
        <v>3396</v>
      </c>
      <c r="Z3778" s="2" t="s">
        <v>62</v>
      </c>
      <c r="AA3778" s="2" t="s">
        <v>62</v>
      </c>
      <c r="AB3778" s="2" t="s">
        <v>3394</v>
      </c>
      <c r="AC3778" s="2" t="s">
        <v>3397</v>
      </c>
      <c r="AD3778" s="2" t="s">
        <v>62</v>
      </c>
      <c r="AE3778" s="2" t="s">
        <v>234</v>
      </c>
      <c r="AF3778" s="2" t="s">
        <v>234</v>
      </c>
      <c r="AG3778" s="2" t="s">
        <v>3399</v>
      </c>
      <c r="AH3778" s="2" t="s">
        <v>73</v>
      </c>
      <c r="AI3778" s="2" t="s">
        <v>236</v>
      </c>
      <c r="AJ3778" s="2" t="s">
        <v>62</v>
      </c>
      <c r="AK3778" s="2" t="s">
        <v>62</v>
      </c>
      <c r="AL3778" s="2" t="s">
        <v>62</v>
      </c>
      <c r="AM3778" s="2" t="s">
        <v>62</v>
      </c>
      <c r="AN3778" s="2" t="s">
        <v>62</v>
      </c>
      <c r="AO3778" s="19" t="s">
        <v>62</v>
      </c>
      <c r="AP3778" s="2" t="s">
        <v>62</v>
      </c>
      <c r="AQ3778" s="2" t="s">
        <v>62</v>
      </c>
      <c r="AR3778" s="2" t="s">
        <v>62</v>
      </c>
      <c r="AS3778" s="2" t="s">
        <v>62</v>
      </c>
      <c r="AT3778" s="2" t="s">
        <v>62</v>
      </c>
      <c r="AU3778" s="2" t="s">
        <v>62</v>
      </c>
      <c r="AV3778" s="19" t="s">
        <v>57</v>
      </c>
      <c r="AW3778" s="2" t="s">
        <v>77</v>
      </c>
      <c r="AX3778" s="2">
        <v>1</v>
      </c>
      <c r="AY3778" s="2" t="s">
        <v>77</v>
      </c>
    </row>
    <row r="3779" spans="1:51" s="91" customFormat="1" ht="22.5" customHeight="1" x14ac:dyDescent="0.25">
      <c r="A3779" s="18" t="s">
        <v>6694</v>
      </c>
      <c r="B3779" s="2" t="s">
        <v>6695</v>
      </c>
      <c r="C3779" s="2" t="s">
        <v>695</v>
      </c>
      <c r="D3779" s="2" t="s">
        <v>6696</v>
      </c>
      <c r="E3779" s="2" t="s">
        <v>77</v>
      </c>
      <c r="F3779" s="19">
        <v>0</v>
      </c>
      <c r="G3779" s="19">
        <v>86.84</v>
      </c>
      <c r="H3779" s="19">
        <v>5.85</v>
      </c>
      <c r="I3779" s="19">
        <v>-22.42</v>
      </c>
      <c r="J3779" s="19">
        <v>-5.85</v>
      </c>
      <c r="K3779" s="19">
        <v>-32.92</v>
      </c>
      <c r="L3779" s="19">
        <v>31.5</v>
      </c>
      <c r="M3779" s="2" t="s">
        <v>666</v>
      </c>
      <c r="N3779" s="2" t="s">
        <v>62</v>
      </c>
      <c r="O3779" s="112">
        <v>5313</v>
      </c>
      <c r="P3779" s="2" t="s">
        <v>6697</v>
      </c>
      <c r="Q3779" s="2" t="s">
        <v>60</v>
      </c>
      <c r="R3779" s="2" t="s">
        <v>6698</v>
      </c>
      <c r="S3779" s="2" t="s">
        <v>62</v>
      </c>
      <c r="T3779" s="19">
        <v>43.42</v>
      </c>
      <c r="U3779" s="19" t="s">
        <v>83</v>
      </c>
      <c r="V3779" s="2" t="s">
        <v>64</v>
      </c>
      <c r="W3779" s="2" t="s">
        <v>6699</v>
      </c>
      <c r="X3779" s="2" t="s">
        <v>6700</v>
      </c>
      <c r="Y3779" s="2" t="s">
        <v>6701</v>
      </c>
      <c r="Z3779" s="2" t="s">
        <v>62</v>
      </c>
      <c r="AA3779" s="2" t="s">
        <v>62</v>
      </c>
      <c r="AB3779" s="2" t="s">
        <v>6699</v>
      </c>
      <c r="AC3779" s="2" t="s">
        <v>6702</v>
      </c>
      <c r="AD3779" s="2" t="s">
        <v>6703</v>
      </c>
      <c r="AE3779" s="2" t="s">
        <v>2546</v>
      </c>
      <c r="AF3779" s="2" t="s">
        <v>234</v>
      </c>
      <c r="AG3779" s="2" t="s">
        <v>6704</v>
      </c>
      <c r="AH3779" s="2" t="s">
        <v>73</v>
      </c>
      <c r="AI3779" s="2" t="s">
        <v>74</v>
      </c>
      <c r="AJ3779" s="2" t="s">
        <v>6705</v>
      </c>
      <c r="AK3779" s="2" t="s">
        <v>6706</v>
      </c>
      <c r="AL3779" s="2" t="s">
        <v>75</v>
      </c>
      <c r="AM3779" s="2" t="s">
        <v>6707</v>
      </c>
      <c r="AN3779" s="2" t="s">
        <v>62</v>
      </c>
      <c r="AO3779" s="19" t="s">
        <v>62</v>
      </c>
      <c r="AP3779" s="2" t="s">
        <v>62</v>
      </c>
      <c r="AQ3779" s="2" t="s">
        <v>62</v>
      </c>
      <c r="AR3779" s="2" t="s">
        <v>62</v>
      </c>
      <c r="AS3779" s="2" t="s">
        <v>62</v>
      </c>
      <c r="AT3779" s="2" t="s">
        <v>62</v>
      </c>
      <c r="AU3779" s="2" t="s">
        <v>62</v>
      </c>
      <c r="AV3779" s="19">
        <v>1</v>
      </c>
      <c r="AW3779" s="2" t="s">
        <v>77</v>
      </c>
      <c r="AX3779" s="2">
        <v>1</v>
      </c>
      <c r="AY3779" s="2" t="s">
        <v>77</v>
      </c>
    </row>
    <row r="3780" spans="1:51" s="91" customFormat="1" ht="22.5" customHeight="1" x14ac:dyDescent="0.25">
      <c r="A3780" s="97" t="s">
        <v>30477</v>
      </c>
      <c r="B3780" s="98" t="s">
        <v>30478</v>
      </c>
      <c r="C3780" s="98" t="s">
        <v>695</v>
      </c>
      <c r="D3780" s="98" t="s">
        <v>696</v>
      </c>
      <c r="E3780" s="98" t="s">
        <v>77</v>
      </c>
      <c r="F3780" s="99">
        <v>0</v>
      </c>
      <c r="G3780" s="99">
        <v>68.83</v>
      </c>
      <c r="H3780" s="99">
        <v>45.93</v>
      </c>
      <c r="I3780" s="99">
        <v>-17.7</v>
      </c>
      <c r="J3780" s="99">
        <v>-45.93</v>
      </c>
      <c r="K3780" s="99">
        <v>-51.13</v>
      </c>
      <c r="L3780" s="99">
        <v>0</v>
      </c>
      <c r="M3780" s="98" t="s">
        <v>666</v>
      </c>
      <c r="N3780" s="98" t="s">
        <v>56</v>
      </c>
      <c r="O3780" s="98" t="s">
        <v>15884</v>
      </c>
      <c r="P3780" s="98" t="s">
        <v>15885</v>
      </c>
      <c r="Q3780" s="98" t="s">
        <v>38868</v>
      </c>
      <c r="R3780" s="98" t="s">
        <v>15886</v>
      </c>
      <c r="S3780" s="98" t="s">
        <v>62</v>
      </c>
      <c r="T3780" s="99">
        <v>68.83</v>
      </c>
      <c r="U3780" s="99" t="s">
        <v>63</v>
      </c>
      <c r="V3780" s="98" t="s">
        <v>64</v>
      </c>
      <c r="W3780" s="98" t="s">
        <v>30479</v>
      </c>
      <c r="X3780" s="98" t="s">
        <v>30480</v>
      </c>
      <c r="Y3780" s="98" t="s">
        <v>30481</v>
      </c>
      <c r="Z3780" s="98" t="s">
        <v>62</v>
      </c>
      <c r="AA3780" s="98" t="s">
        <v>62</v>
      </c>
      <c r="AB3780" s="98" t="s">
        <v>30479</v>
      </c>
      <c r="AC3780" s="98" t="s">
        <v>30482</v>
      </c>
      <c r="AD3780" s="98" t="s">
        <v>62</v>
      </c>
      <c r="AE3780" s="98" t="s">
        <v>14896</v>
      </c>
      <c r="AF3780" s="98" t="s">
        <v>3117</v>
      </c>
      <c r="AG3780" s="98" t="s">
        <v>14897</v>
      </c>
      <c r="AH3780" s="98" t="s">
        <v>73</v>
      </c>
      <c r="AI3780" s="98" t="s">
        <v>74</v>
      </c>
      <c r="AJ3780" s="98" t="s">
        <v>62</v>
      </c>
      <c r="AK3780" s="98" t="s">
        <v>62</v>
      </c>
      <c r="AL3780" s="98" t="s">
        <v>75</v>
      </c>
      <c r="AM3780" s="98" t="s">
        <v>62</v>
      </c>
      <c r="AN3780" s="98" t="s">
        <v>62</v>
      </c>
      <c r="AO3780" s="99" t="s">
        <v>62</v>
      </c>
      <c r="AP3780" s="98" t="s">
        <v>62</v>
      </c>
      <c r="AQ3780" s="98" t="s">
        <v>62</v>
      </c>
      <c r="AR3780" s="98" t="s">
        <v>62</v>
      </c>
      <c r="AS3780" s="98" t="s">
        <v>62</v>
      </c>
      <c r="AT3780" s="98" t="s">
        <v>62</v>
      </c>
      <c r="AU3780" s="98" t="s">
        <v>62</v>
      </c>
      <c r="AV3780" s="99" t="s">
        <v>57</v>
      </c>
      <c r="AW3780" s="98" t="s">
        <v>77</v>
      </c>
      <c r="AX3780" s="98">
        <v>1</v>
      </c>
      <c r="AY3780" s="98" t="s">
        <v>77</v>
      </c>
    </row>
    <row r="3781" spans="1:51" s="91" customFormat="1" ht="22.5" customHeight="1" x14ac:dyDescent="0.25">
      <c r="A3781" s="97" t="s">
        <v>34665</v>
      </c>
      <c r="B3781" s="98" t="s">
        <v>34666</v>
      </c>
      <c r="C3781" s="98" t="s">
        <v>695</v>
      </c>
      <c r="D3781" s="98" t="s">
        <v>696</v>
      </c>
      <c r="E3781" s="98" t="s">
        <v>56</v>
      </c>
      <c r="F3781" s="99">
        <v>0</v>
      </c>
      <c r="G3781" s="99">
        <v>153.31</v>
      </c>
      <c r="H3781" s="99" t="s">
        <v>57</v>
      </c>
      <c r="I3781" s="99">
        <v>-18.399999999999999</v>
      </c>
      <c r="J3781" s="99">
        <v>-23.95</v>
      </c>
      <c r="K3781" s="99">
        <v>-110.96</v>
      </c>
      <c r="L3781" s="99">
        <v>0</v>
      </c>
      <c r="M3781" s="98" t="s">
        <v>666</v>
      </c>
      <c r="N3781" s="98" t="s">
        <v>62</v>
      </c>
      <c r="O3781" s="114">
        <v>112093</v>
      </c>
      <c r="P3781" s="98" t="s">
        <v>26418</v>
      </c>
      <c r="Q3781" s="98" t="s">
        <v>38868</v>
      </c>
      <c r="R3781" s="98" t="s">
        <v>26419</v>
      </c>
      <c r="S3781" s="98" t="s">
        <v>62</v>
      </c>
      <c r="T3781" s="99">
        <v>153.31</v>
      </c>
      <c r="U3781" s="99" t="s">
        <v>83</v>
      </c>
      <c r="V3781" s="98" t="s">
        <v>64</v>
      </c>
      <c r="W3781" s="98" t="s">
        <v>34667</v>
      </c>
      <c r="X3781" s="98" t="s">
        <v>34668</v>
      </c>
      <c r="Y3781" s="98" t="s">
        <v>34669</v>
      </c>
      <c r="Z3781" s="98" t="s">
        <v>62</v>
      </c>
      <c r="AA3781" s="98" t="s">
        <v>62</v>
      </c>
      <c r="AB3781" s="98" t="s">
        <v>34667</v>
      </c>
      <c r="AC3781" s="98" t="s">
        <v>34670</v>
      </c>
      <c r="AD3781" s="98" t="s">
        <v>62</v>
      </c>
      <c r="AE3781" s="98" t="s">
        <v>688</v>
      </c>
      <c r="AF3781" s="98" t="s">
        <v>90</v>
      </c>
      <c r="AG3781" s="98" t="s">
        <v>34671</v>
      </c>
      <c r="AH3781" s="98" t="s">
        <v>73</v>
      </c>
      <c r="AI3781" s="98" t="s">
        <v>74</v>
      </c>
      <c r="AJ3781" s="98" t="s">
        <v>62</v>
      </c>
      <c r="AK3781" s="98" t="s">
        <v>62</v>
      </c>
      <c r="AL3781" s="98" t="s">
        <v>75</v>
      </c>
      <c r="AM3781" s="98" t="s">
        <v>62</v>
      </c>
      <c r="AN3781" s="98" t="s">
        <v>62</v>
      </c>
      <c r="AO3781" s="99" t="s">
        <v>62</v>
      </c>
      <c r="AP3781" s="98" t="s">
        <v>62</v>
      </c>
      <c r="AQ3781" s="98" t="s">
        <v>62</v>
      </c>
      <c r="AR3781" s="98" t="s">
        <v>62</v>
      </c>
      <c r="AS3781" s="98" t="s">
        <v>62</v>
      </c>
      <c r="AT3781" s="98" t="s">
        <v>62</v>
      </c>
      <c r="AU3781" s="98" t="s">
        <v>62</v>
      </c>
      <c r="AV3781" s="99" t="s">
        <v>57</v>
      </c>
      <c r="AW3781" s="98" t="s">
        <v>77</v>
      </c>
      <c r="AX3781" s="98">
        <v>1</v>
      </c>
      <c r="AY3781" s="98" t="s">
        <v>77</v>
      </c>
    </row>
    <row r="3782" spans="1:51" s="91" customFormat="1" ht="22.5" customHeight="1" x14ac:dyDescent="0.25">
      <c r="A3782" s="97" t="s">
        <v>37235</v>
      </c>
      <c r="B3782" s="98" t="s">
        <v>37236</v>
      </c>
      <c r="C3782" s="98" t="s">
        <v>695</v>
      </c>
      <c r="D3782" s="98" t="s">
        <v>696</v>
      </c>
      <c r="E3782" s="98" t="s">
        <v>77</v>
      </c>
      <c r="F3782" s="99">
        <v>0</v>
      </c>
      <c r="G3782" s="99">
        <v>73.290000000000006</v>
      </c>
      <c r="H3782" s="99">
        <v>45.93</v>
      </c>
      <c r="I3782" s="99">
        <v>-18.46</v>
      </c>
      <c r="J3782" s="99">
        <v>-45.93</v>
      </c>
      <c r="K3782" s="99">
        <v>-54.83</v>
      </c>
      <c r="L3782" s="99">
        <v>0</v>
      </c>
      <c r="M3782" s="98" t="s">
        <v>666</v>
      </c>
      <c r="N3782" s="98" t="s">
        <v>62</v>
      </c>
      <c r="O3782" s="98" t="s">
        <v>13520</v>
      </c>
      <c r="P3782" s="98" t="s">
        <v>37237</v>
      </c>
      <c r="Q3782" s="98" t="s">
        <v>38868</v>
      </c>
      <c r="R3782" s="98" t="s">
        <v>20166</v>
      </c>
      <c r="S3782" s="98" t="s">
        <v>62</v>
      </c>
      <c r="T3782" s="99">
        <v>73.290000000000006</v>
      </c>
      <c r="U3782" s="99" t="s">
        <v>63</v>
      </c>
      <c r="V3782" s="98" t="s">
        <v>64</v>
      </c>
      <c r="W3782" s="98" t="s">
        <v>37238</v>
      </c>
      <c r="X3782" s="98" t="s">
        <v>37239</v>
      </c>
      <c r="Y3782" s="98" t="s">
        <v>37240</v>
      </c>
      <c r="Z3782" s="98" t="s">
        <v>62</v>
      </c>
      <c r="AA3782" s="98" t="s">
        <v>62</v>
      </c>
      <c r="AB3782" s="98" t="s">
        <v>37238</v>
      </c>
      <c r="AC3782" s="98" t="s">
        <v>37241</v>
      </c>
      <c r="AD3782" s="98" t="s">
        <v>62</v>
      </c>
      <c r="AE3782" s="98" t="s">
        <v>10809</v>
      </c>
      <c r="AF3782" s="98" t="s">
        <v>1814</v>
      </c>
      <c r="AG3782" s="98" t="s">
        <v>37242</v>
      </c>
      <c r="AH3782" s="98" t="s">
        <v>73</v>
      </c>
      <c r="AI3782" s="98" t="s">
        <v>74</v>
      </c>
      <c r="AJ3782" s="98" t="s">
        <v>62</v>
      </c>
      <c r="AK3782" s="98" t="s">
        <v>62</v>
      </c>
      <c r="AL3782" s="98" t="s">
        <v>62</v>
      </c>
      <c r="AM3782" s="98" t="s">
        <v>62</v>
      </c>
      <c r="AN3782" s="98" t="s">
        <v>62</v>
      </c>
      <c r="AO3782" s="99" t="s">
        <v>62</v>
      </c>
      <c r="AP3782" s="98" t="s">
        <v>62</v>
      </c>
      <c r="AQ3782" s="98" t="s">
        <v>62</v>
      </c>
      <c r="AR3782" s="98" t="s">
        <v>62</v>
      </c>
      <c r="AS3782" s="98" t="s">
        <v>62</v>
      </c>
      <c r="AT3782" s="98" t="s">
        <v>62</v>
      </c>
      <c r="AU3782" s="98" t="s">
        <v>62</v>
      </c>
      <c r="AV3782" s="99" t="s">
        <v>57</v>
      </c>
      <c r="AW3782" s="98" t="s">
        <v>77</v>
      </c>
      <c r="AX3782" s="98">
        <v>1</v>
      </c>
      <c r="AY3782" s="98" t="s">
        <v>77</v>
      </c>
    </row>
    <row r="3783" spans="1:51" s="91" customFormat="1" ht="22.5" customHeight="1" x14ac:dyDescent="0.25">
      <c r="A3783" s="18" t="s">
        <v>6792</v>
      </c>
      <c r="B3783" s="2" t="s">
        <v>6793</v>
      </c>
      <c r="C3783" s="2" t="s">
        <v>6794</v>
      </c>
      <c r="D3783" s="2" t="s">
        <v>6795</v>
      </c>
      <c r="E3783" s="2" t="s">
        <v>77</v>
      </c>
      <c r="F3783" s="19">
        <v>1</v>
      </c>
      <c r="G3783" s="19">
        <v>212.97</v>
      </c>
      <c r="H3783" s="19" t="s">
        <v>57</v>
      </c>
      <c r="I3783" s="19">
        <v>-25.56</v>
      </c>
      <c r="J3783" s="19">
        <v>-41.95</v>
      </c>
      <c r="K3783" s="19">
        <v>-37.479999999999997</v>
      </c>
      <c r="L3783" s="19">
        <v>107.98</v>
      </c>
      <c r="M3783" s="2" t="s">
        <v>666</v>
      </c>
      <c r="N3783" s="2" t="s">
        <v>62</v>
      </c>
      <c r="O3783" s="112">
        <v>772056</v>
      </c>
      <c r="P3783" s="2" t="s">
        <v>6796</v>
      </c>
      <c r="Q3783" s="2" t="s">
        <v>60</v>
      </c>
      <c r="R3783" s="2" t="s">
        <v>6797</v>
      </c>
      <c r="S3783" s="2" t="s">
        <v>62</v>
      </c>
      <c r="T3783" s="19">
        <v>212.97</v>
      </c>
      <c r="U3783" s="19" t="s">
        <v>83</v>
      </c>
      <c r="V3783" s="2" t="s">
        <v>64</v>
      </c>
      <c r="W3783" s="2" t="s">
        <v>6798</v>
      </c>
      <c r="X3783" s="2" t="s">
        <v>6799</v>
      </c>
      <c r="Y3783" s="2" t="s">
        <v>6800</v>
      </c>
      <c r="Z3783" s="2" t="s">
        <v>62</v>
      </c>
      <c r="AA3783" s="2" t="s">
        <v>62</v>
      </c>
      <c r="AB3783" s="2" t="s">
        <v>6798</v>
      </c>
      <c r="AC3783" s="2" t="s">
        <v>6801</v>
      </c>
      <c r="AD3783" s="2" t="s">
        <v>6802</v>
      </c>
      <c r="AE3783" s="2" t="s">
        <v>6803</v>
      </c>
      <c r="AF3783" s="2" t="s">
        <v>156</v>
      </c>
      <c r="AG3783" s="2" t="s">
        <v>6804</v>
      </c>
      <c r="AH3783" s="2" t="s">
        <v>73</v>
      </c>
      <c r="AI3783" s="2" t="s">
        <v>74</v>
      </c>
      <c r="AJ3783" s="2" t="s">
        <v>6317</v>
      </c>
      <c r="AK3783" s="2" t="s">
        <v>6805</v>
      </c>
      <c r="AL3783" s="2" t="s">
        <v>75</v>
      </c>
      <c r="AM3783" s="2" t="s">
        <v>6806</v>
      </c>
      <c r="AN3783" s="2" t="s">
        <v>62</v>
      </c>
      <c r="AO3783" s="19" t="s">
        <v>62</v>
      </c>
      <c r="AP3783" s="2" t="s">
        <v>62</v>
      </c>
      <c r="AQ3783" s="2" t="s">
        <v>62</v>
      </c>
      <c r="AR3783" s="2" t="s">
        <v>62</v>
      </c>
      <c r="AS3783" s="2" t="s">
        <v>62</v>
      </c>
      <c r="AT3783" s="2" t="s">
        <v>62</v>
      </c>
      <c r="AU3783" s="2" t="s">
        <v>62</v>
      </c>
      <c r="AV3783" s="19" t="s">
        <v>57</v>
      </c>
      <c r="AW3783" s="2" t="s">
        <v>77</v>
      </c>
      <c r="AX3783" s="2">
        <v>1</v>
      </c>
      <c r="AY3783" s="2" t="s">
        <v>77</v>
      </c>
    </row>
    <row r="3784" spans="1:51" s="91" customFormat="1" ht="22.5" customHeight="1" x14ac:dyDescent="0.25">
      <c r="A3784" s="97" t="s">
        <v>32621</v>
      </c>
      <c r="B3784" s="98" t="s">
        <v>32622</v>
      </c>
      <c r="C3784" s="98" t="s">
        <v>32623</v>
      </c>
      <c r="D3784" s="98" t="s">
        <v>14524</v>
      </c>
      <c r="E3784" s="98" t="s">
        <v>77</v>
      </c>
      <c r="F3784" s="19">
        <v>0</v>
      </c>
      <c r="G3784" s="99">
        <v>73.290000000000006</v>
      </c>
      <c r="H3784" s="99">
        <v>17.11</v>
      </c>
      <c r="I3784" s="99">
        <v>-18.46</v>
      </c>
      <c r="J3784" s="99">
        <v>-17.11</v>
      </c>
      <c r="K3784" s="99">
        <v>-54.83</v>
      </c>
      <c r="L3784" s="99">
        <v>0</v>
      </c>
      <c r="M3784" s="98" t="s">
        <v>666</v>
      </c>
      <c r="N3784" s="98" t="s">
        <v>62</v>
      </c>
      <c r="O3784" s="98" t="s">
        <v>13520</v>
      </c>
      <c r="P3784" s="98" t="s">
        <v>32624</v>
      </c>
      <c r="Q3784" s="98" t="s">
        <v>38868</v>
      </c>
      <c r="R3784" s="98" t="s">
        <v>32625</v>
      </c>
      <c r="S3784" s="98" t="s">
        <v>62</v>
      </c>
      <c r="T3784" s="99">
        <v>73.290000000000006</v>
      </c>
      <c r="U3784" s="99" t="s">
        <v>63</v>
      </c>
      <c r="V3784" s="98" t="s">
        <v>64</v>
      </c>
      <c r="W3784" s="98" t="s">
        <v>32626</v>
      </c>
      <c r="X3784" s="98" t="s">
        <v>32627</v>
      </c>
      <c r="Y3784" s="98" t="s">
        <v>32628</v>
      </c>
      <c r="Z3784" s="98" t="s">
        <v>62</v>
      </c>
      <c r="AA3784" s="98" t="s">
        <v>62</v>
      </c>
      <c r="AB3784" s="98" t="s">
        <v>32626</v>
      </c>
      <c r="AC3784" s="98" t="s">
        <v>32629</v>
      </c>
      <c r="AD3784" s="98" t="s">
        <v>14531</v>
      </c>
      <c r="AE3784" s="98" t="s">
        <v>2662</v>
      </c>
      <c r="AF3784" s="98" t="s">
        <v>234</v>
      </c>
      <c r="AG3784" s="98" t="s">
        <v>32630</v>
      </c>
      <c r="AH3784" s="98" t="s">
        <v>73</v>
      </c>
      <c r="AI3784" s="98" t="s">
        <v>74</v>
      </c>
      <c r="AJ3784" s="98" t="s">
        <v>32631</v>
      </c>
      <c r="AK3784" s="98" t="s">
        <v>62</v>
      </c>
      <c r="AL3784" s="98" t="s">
        <v>75</v>
      </c>
      <c r="AM3784" s="98" t="s">
        <v>32632</v>
      </c>
      <c r="AN3784" s="98" t="s">
        <v>62</v>
      </c>
      <c r="AO3784" s="99" t="s">
        <v>62</v>
      </c>
      <c r="AP3784" s="98" t="s">
        <v>62</v>
      </c>
      <c r="AQ3784" s="98" t="s">
        <v>62</v>
      </c>
      <c r="AR3784" s="98" t="s">
        <v>62</v>
      </c>
      <c r="AS3784" s="98" t="s">
        <v>62</v>
      </c>
      <c r="AT3784" s="98" t="s">
        <v>62</v>
      </c>
      <c r="AU3784" s="98" t="s">
        <v>62</v>
      </c>
      <c r="AV3784" s="99" t="s">
        <v>57</v>
      </c>
      <c r="AW3784" s="98" t="s">
        <v>77</v>
      </c>
      <c r="AX3784" s="98" t="s">
        <v>57</v>
      </c>
      <c r="AY3784" s="98" t="s">
        <v>77</v>
      </c>
    </row>
    <row r="3785" spans="1:51" s="91" customFormat="1" ht="22.5" customHeight="1" x14ac:dyDescent="0.25">
      <c r="A3785" s="97" t="s">
        <v>14521</v>
      </c>
      <c r="B3785" s="98" t="s">
        <v>14522</v>
      </c>
      <c r="C3785" s="98" t="s">
        <v>14523</v>
      </c>
      <c r="D3785" s="98" t="s">
        <v>14524</v>
      </c>
      <c r="E3785" s="98" t="s">
        <v>77</v>
      </c>
      <c r="F3785" s="19">
        <v>0</v>
      </c>
      <c r="G3785" s="99">
        <v>64.56</v>
      </c>
      <c r="H3785" s="99">
        <v>13.36</v>
      </c>
      <c r="I3785" s="99">
        <v>-13.75</v>
      </c>
      <c r="J3785" s="99">
        <v>-13.36</v>
      </c>
      <c r="K3785" s="99">
        <v>-50.81</v>
      </c>
      <c r="L3785" s="99">
        <v>0</v>
      </c>
      <c r="M3785" s="98" t="s">
        <v>58</v>
      </c>
      <c r="N3785" s="98" t="s">
        <v>56</v>
      </c>
      <c r="O3785" s="98" t="s">
        <v>13304</v>
      </c>
      <c r="P3785" s="98" t="s">
        <v>14525</v>
      </c>
      <c r="Q3785" s="98" t="s">
        <v>38868</v>
      </c>
      <c r="R3785" s="98" t="s">
        <v>14526</v>
      </c>
      <c r="S3785" s="98" t="s">
        <v>62</v>
      </c>
      <c r="T3785" s="99">
        <v>64.56</v>
      </c>
      <c r="U3785" s="99" t="s">
        <v>83</v>
      </c>
      <c r="V3785" s="98" t="s">
        <v>64</v>
      </c>
      <c r="W3785" s="98" t="s">
        <v>14527</v>
      </c>
      <c r="X3785" s="98" t="s">
        <v>14528</v>
      </c>
      <c r="Y3785" s="98" t="s">
        <v>14529</v>
      </c>
      <c r="Z3785" s="98" t="s">
        <v>62</v>
      </c>
      <c r="AA3785" s="98" t="s">
        <v>62</v>
      </c>
      <c r="AB3785" s="98" t="s">
        <v>14527</v>
      </c>
      <c r="AC3785" s="98" t="s">
        <v>14530</v>
      </c>
      <c r="AD3785" s="98" t="s">
        <v>14531</v>
      </c>
      <c r="AE3785" s="98" t="s">
        <v>4083</v>
      </c>
      <c r="AF3785" s="98" t="s">
        <v>349</v>
      </c>
      <c r="AG3785" s="98" t="s">
        <v>14532</v>
      </c>
      <c r="AH3785" s="98" t="s">
        <v>73</v>
      </c>
      <c r="AI3785" s="98" t="s">
        <v>74</v>
      </c>
      <c r="AJ3785" s="98" t="s">
        <v>14533</v>
      </c>
      <c r="AK3785" s="98" t="s">
        <v>62</v>
      </c>
      <c r="AL3785" s="98" t="s">
        <v>75</v>
      </c>
      <c r="AM3785" s="98" t="s">
        <v>14534</v>
      </c>
      <c r="AN3785" s="98" t="s">
        <v>62</v>
      </c>
      <c r="AO3785" s="99" t="s">
        <v>62</v>
      </c>
      <c r="AP3785" s="98" t="s">
        <v>62</v>
      </c>
      <c r="AQ3785" s="98" t="s">
        <v>62</v>
      </c>
      <c r="AR3785" s="98" t="s">
        <v>62</v>
      </c>
      <c r="AS3785" s="98" t="s">
        <v>62</v>
      </c>
      <c r="AT3785" s="98" t="s">
        <v>62</v>
      </c>
      <c r="AU3785" s="98" t="s">
        <v>62</v>
      </c>
      <c r="AV3785" s="99" t="s">
        <v>57</v>
      </c>
      <c r="AW3785" s="98" t="s">
        <v>77</v>
      </c>
      <c r="AX3785" s="98" t="s">
        <v>57</v>
      </c>
      <c r="AY3785" s="98" t="s">
        <v>77</v>
      </c>
    </row>
    <row r="3786" spans="1:51" s="91" customFormat="1" ht="22.5" customHeight="1" x14ac:dyDescent="0.25">
      <c r="A3786" s="18" t="s">
        <v>492</v>
      </c>
      <c r="B3786" s="2" t="s">
        <v>493</v>
      </c>
      <c r="C3786" s="2" t="s">
        <v>494</v>
      </c>
      <c r="D3786" s="2" t="s">
        <v>495</v>
      </c>
      <c r="E3786" s="2" t="s">
        <v>77</v>
      </c>
      <c r="F3786" s="99">
        <v>0</v>
      </c>
      <c r="G3786" s="19">
        <v>183.87</v>
      </c>
      <c r="H3786" s="19" t="s">
        <v>57</v>
      </c>
      <c r="I3786" s="19">
        <v>-22.06</v>
      </c>
      <c r="J3786" s="19">
        <v>-73.45</v>
      </c>
      <c r="K3786" s="19">
        <v>-88.36</v>
      </c>
      <c r="L3786" s="19">
        <v>0</v>
      </c>
      <c r="M3786" s="2" t="s">
        <v>58</v>
      </c>
      <c r="N3786" s="2" t="s">
        <v>56</v>
      </c>
      <c r="O3786" s="2" t="s">
        <v>215</v>
      </c>
      <c r="P3786" s="2" t="s">
        <v>462</v>
      </c>
      <c r="Q3786" s="2" t="s">
        <v>60</v>
      </c>
      <c r="R3786" s="2" t="s">
        <v>217</v>
      </c>
      <c r="S3786" s="2" t="s">
        <v>62</v>
      </c>
      <c r="T3786" s="19">
        <v>183.87</v>
      </c>
      <c r="U3786" s="19" t="s">
        <v>83</v>
      </c>
      <c r="V3786" s="2" t="s">
        <v>64</v>
      </c>
      <c r="W3786" s="2" t="s">
        <v>496</v>
      </c>
      <c r="X3786" s="2" t="s">
        <v>497</v>
      </c>
      <c r="Y3786" s="2" t="s">
        <v>498</v>
      </c>
      <c r="Z3786" s="2" t="s">
        <v>62</v>
      </c>
      <c r="AA3786" s="2" t="s">
        <v>62</v>
      </c>
      <c r="AB3786" s="2" t="s">
        <v>496</v>
      </c>
      <c r="AC3786" s="2" t="s">
        <v>499</v>
      </c>
      <c r="AD3786" s="2" t="s">
        <v>62</v>
      </c>
      <c r="AE3786" s="2" t="s">
        <v>500</v>
      </c>
      <c r="AF3786" s="2" t="s">
        <v>234</v>
      </c>
      <c r="AG3786" s="2" t="s">
        <v>501</v>
      </c>
      <c r="AH3786" s="2" t="s">
        <v>73</v>
      </c>
      <c r="AI3786" s="2" t="s">
        <v>74</v>
      </c>
      <c r="AJ3786" s="2" t="s">
        <v>62</v>
      </c>
      <c r="AK3786" s="2" t="s">
        <v>62</v>
      </c>
      <c r="AL3786" s="2" t="s">
        <v>75</v>
      </c>
      <c r="AM3786" s="2" t="s">
        <v>62</v>
      </c>
      <c r="AN3786" s="2" t="s">
        <v>62</v>
      </c>
      <c r="AO3786" s="19" t="s">
        <v>62</v>
      </c>
      <c r="AP3786" s="2" t="s">
        <v>62</v>
      </c>
      <c r="AQ3786" s="2" t="s">
        <v>62</v>
      </c>
      <c r="AR3786" s="2" t="s">
        <v>62</v>
      </c>
      <c r="AS3786" s="2" t="s">
        <v>62</v>
      </c>
      <c r="AT3786" s="2" t="s">
        <v>62</v>
      </c>
      <c r="AU3786" s="2" t="s">
        <v>62</v>
      </c>
      <c r="AV3786" s="19" t="s">
        <v>57</v>
      </c>
      <c r="AW3786" s="2" t="s">
        <v>77</v>
      </c>
      <c r="AX3786" s="2" t="s">
        <v>57</v>
      </c>
      <c r="AY3786" s="2" t="s">
        <v>77</v>
      </c>
    </row>
    <row r="3787" spans="1:51" s="91" customFormat="1" ht="22.5" customHeight="1" x14ac:dyDescent="0.25">
      <c r="A3787" s="18" t="s">
        <v>3448</v>
      </c>
      <c r="B3787" s="2" t="s">
        <v>3449</v>
      </c>
      <c r="C3787" s="2" t="s">
        <v>3450</v>
      </c>
      <c r="D3787" s="2" t="s">
        <v>3451</v>
      </c>
      <c r="E3787" s="2" t="s">
        <v>77</v>
      </c>
      <c r="F3787" s="19">
        <v>1</v>
      </c>
      <c r="G3787" s="19">
        <v>104.39</v>
      </c>
      <c r="H3787" s="19" t="s">
        <v>57</v>
      </c>
      <c r="I3787" s="19">
        <v>-12.53</v>
      </c>
      <c r="J3787" s="19">
        <v>-24.95</v>
      </c>
      <c r="K3787" s="19" t="s">
        <v>57</v>
      </c>
      <c r="L3787" s="19">
        <v>66.91</v>
      </c>
      <c r="M3787" s="2" t="s">
        <v>666</v>
      </c>
      <c r="N3787" s="2" t="s">
        <v>56</v>
      </c>
      <c r="O3787" s="112">
        <v>772031</v>
      </c>
      <c r="P3787" s="2" t="s">
        <v>3452</v>
      </c>
      <c r="Q3787" s="2" t="s">
        <v>60</v>
      </c>
      <c r="R3787" s="2" t="s">
        <v>3453</v>
      </c>
      <c r="S3787" s="2" t="s">
        <v>62</v>
      </c>
      <c r="T3787" s="19">
        <v>104.39</v>
      </c>
      <c r="U3787" s="19" t="s">
        <v>83</v>
      </c>
      <c r="V3787" s="2" t="s">
        <v>64</v>
      </c>
      <c r="W3787" s="2" t="s">
        <v>3454</v>
      </c>
      <c r="X3787" s="2" t="s">
        <v>3455</v>
      </c>
      <c r="Y3787" s="2" t="s">
        <v>3456</v>
      </c>
      <c r="Z3787" s="2" t="s">
        <v>62</v>
      </c>
      <c r="AA3787" s="2" t="s">
        <v>62</v>
      </c>
      <c r="AB3787" s="2" t="s">
        <v>3454</v>
      </c>
      <c r="AC3787" s="2" t="s">
        <v>3457</v>
      </c>
      <c r="AD3787" s="2" t="s">
        <v>3458</v>
      </c>
      <c r="AE3787" s="2" t="s">
        <v>3459</v>
      </c>
      <c r="AF3787" s="2" t="s">
        <v>105</v>
      </c>
      <c r="AG3787" s="2" t="s">
        <v>3460</v>
      </c>
      <c r="AH3787" s="2" t="s">
        <v>73</v>
      </c>
      <c r="AI3787" s="2" t="s">
        <v>74</v>
      </c>
      <c r="AJ3787" s="2" t="s">
        <v>3316</v>
      </c>
      <c r="AK3787" s="2" t="s">
        <v>3461</v>
      </c>
      <c r="AL3787" s="2" t="s">
        <v>75</v>
      </c>
      <c r="AM3787" s="2" t="s">
        <v>3462</v>
      </c>
      <c r="AN3787" s="2" t="s">
        <v>62</v>
      </c>
      <c r="AO3787" s="19" t="s">
        <v>57</v>
      </c>
      <c r="AP3787" s="2" t="s">
        <v>62</v>
      </c>
      <c r="AQ3787" s="2" t="s">
        <v>62</v>
      </c>
      <c r="AR3787" s="2" t="s">
        <v>62</v>
      </c>
      <c r="AS3787" s="2" t="s">
        <v>62</v>
      </c>
      <c r="AT3787" s="2" t="s">
        <v>62</v>
      </c>
      <c r="AU3787" s="2" t="s">
        <v>62</v>
      </c>
      <c r="AV3787" s="19" t="s">
        <v>57</v>
      </c>
      <c r="AW3787" s="2" t="s">
        <v>77</v>
      </c>
      <c r="AX3787" s="2" t="s">
        <v>57</v>
      </c>
      <c r="AY3787" s="2" t="s">
        <v>77</v>
      </c>
    </row>
    <row r="3788" spans="1:51" s="91" customFormat="1" ht="22.5" customHeight="1" x14ac:dyDescent="0.25">
      <c r="A3788" s="18" t="s">
        <v>5906</v>
      </c>
      <c r="B3788" s="2" t="s">
        <v>5907</v>
      </c>
      <c r="C3788" s="2" t="s">
        <v>3450</v>
      </c>
      <c r="D3788" s="2" t="s">
        <v>5908</v>
      </c>
      <c r="E3788" s="2" t="s">
        <v>77</v>
      </c>
      <c r="F3788" s="19">
        <v>1</v>
      </c>
      <c r="G3788" s="19">
        <v>149.99</v>
      </c>
      <c r="H3788" s="19" t="s">
        <v>57</v>
      </c>
      <c r="I3788" s="19">
        <v>-18</v>
      </c>
      <c r="J3788" s="19">
        <v>-22.95</v>
      </c>
      <c r="K3788" s="19" t="s">
        <v>57</v>
      </c>
      <c r="L3788" s="19">
        <v>109.04</v>
      </c>
      <c r="M3788" s="2" t="s">
        <v>666</v>
      </c>
      <c r="N3788" s="2" t="s">
        <v>56</v>
      </c>
      <c r="O3788" s="112">
        <v>66640</v>
      </c>
      <c r="P3788" s="2" t="s">
        <v>1795</v>
      </c>
      <c r="Q3788" s="2" t="s">
        <v>60</v>
      </c>
      <c r="R3788" s="2" t="s">
        <v>1796</v>
      </c>
      <c r="S3788" s="2" t="s">
        <v>62</v>
      </c>
      <c r="T3788" s="19">
        <v>149.99</v>
      </c>
      <c r="U3788" s="19" t="s">
        <v>83</v>
      </c>
      <c r="V3788" s="2" t="s">
        <v>64</v>
      </c>
      <c r="W3788" s="2" t="s">
        <v>5909</v>
      </c>
      <c r="X3788" s="2" t="s">
        <v>5910</v>
      </c>
      <c r="Y3788" s="2" t="s">
        <v>5911</v>
      </c>
      <c r="Z3788" s="2" t="s">
        <v>62</v>
      </c>
      <c r="AA3788" s="2" t="s">
        <v>62</v>
      </c>
      <c r="AB3788" s="2" t="s">
        <v>5909</v>
      </c>
      <c r="AC3788" s="2" t="s">
        <v>5912</v>
      </c>
      <c r="AD3788" s="2" t="s">
        <v>5913</v>
      </c>
      <c r="AE3788" s="2" t="s">
        <v>5914</v>
      </c>
      <c r="AF3788" s="2" t="s">
        <v>71</v>
      </c>
      <c r="AG3788" s="2" t="s">
        <v>5915</v>
      </c>
      <c r="AH3788" s="2" t="s">
        <v>73</v>
      </c>
      <c r="AI3788" s="2" t="s">
        <v>74</v>
      </c>
      <c r="AJ3788" s="2" t="s">
        <v>5893</v>
      </c>
      <c r="AK3788" s="2" t="s">
        <v>5916</v>
      </c>
      <c r="AL3788" s="2" t="s">
        <v>75</v>
      </c>
      <c r="AM3788" s="2" t="s">
        <v>5917</v>
      </c>
      <c r="AN3788" s="2" t="s">
        <v>62</v>
      </c>
      <c r="AO3788" s="19" t="s">
        <v>57</v>
      </c>
      <c r="AP3788" s="2" t="s">
        <v>62</v>
      </c>
      <c r="AQ3788" s="2" t="s">
        <v>62</v>
      </c>
      <c r="AR3788" s="2" t="s">
        <v>62</v>
      </c>
      <c r="AS3788" s="2" t="s">
        <v>62</v>
      </c>
      <c r="AT3788" s="2" t="s">
        <v>62</v>
      </c>
      <c r="AU3788" s="2" t="s">
        <v>62</v>
      </c>
      <c r="AV3788" s="19" t="s">
        <v>57</v>
      </c>
      <c r="AW3788" s="2" t="s">
        <v>77</v>
      </c>
      <c r="AX3788" s="2" t="s">
        <v>57</v>
      </c>
      <c r="AY3788" s="2" t="s">
        <v>77</v>
      </c>
    </row>
    <row r="3789" spans="1:51" s="91" customFormat="1" ht="22.5" customHeight="1" x14ac:dyDescent="0.25">
      <c r="A3789" s="18" t="s">
        <v>7020</v>
      </c>
      <c r="B3789" s="2" t="s">
        <v>7021</v>
      </c>
      <c r="C3789" s="2" t="s">
        <v>3450</v>
      </c>
      <c r="D3789" s="2" t="s">
        <v>5908</v>
      </c>
      <c r="E3789" s="2" t="s">
        <v>77</v>
      </c>
      <c r="F3789" s="19">
        <v>1</v>
      </c>
      <c r="G3789" s="19">
        <v>371.63</v>
      </c>
      <c r="H3789" s="19" t="s">
        <v>57</v>
      </c>
      <c r="I3789" s="19">
        <v>-44.6</v>
      </c>
      <c r="J3789" s="19">
        <v>-41.95</v>
      </c>
      <c r="K3789" s="19">
        <v>-327.02999999999997</v>
      </c>
      <c r="L3789" s="19">
        <v>-41.95</v>
      </c>
      <c r="M3789" s="2" t="s">
        <v>666</v>
      </c>
      <c r="N3789" s="2" t="s">
        <v>62</v>
      </c>
      <c r="O3789" s="2" t="s">
        <v>7022</v>
      </c>
      <c r="P3789" s="2" t="s">
        <v>7023</v>
      </c>
      <c r="Q3789" s="2" t="s">
        <v>60</v>
      </c>
      <c r="R3789" s="2" t="s">
        <v>7024</v>
      </c>
      <c r="S3789" s="2" t="s">
        <v>62</v>
      </c>
      <c r="T3789" s="19">
        <v>371.63</v>
      </c>
      <c r="U3789" s="19" t="s">
        <v>83</v>
      </c>
      <c r="V3789" s="2" t="s">
        <v>64</v>
      </c>
      <c r="W3789" s="2" t="s">
        <v>7025</v>
      </c>
      <c r="X3789" s="2" t="s">
        <v>7026</v>
      </c>
      <c r="Y3789" s="2" t="s">
        <v>7027</v>
      </c>
      <c r="Z3789" s="2" t="s">
        <v>62</v>
      </c>
      <c r="AA3789" s="2" t="s">
        <v>62</v>
      </c>
      <c r="AB3789" s="2" t="s">
        <v>7025</v>
      </c>
      <c r="AC3789" s="2" t="s">
        <v>7028</v>
      </c>
      <c r="AD3789" s="2" t="s">
        <v>7029</v>
      </c>
      <c r="AE3789" s="2" t="s">
        <v>7030</v>
      </c>
      <c r="AF3789" s="2" t="s">
        <v>90</v>
      </c>
      <c r="AG3789" s="2" t="s">
        <v>7031</v>
      </c>
      <c r="AH3789" s="2" t="s">
        <v>73</v>
      </c>
      <c r="AI3789" s="2" t="s">
        <v>74</v>
      </c>
      <c r="AJ3789" s="2" t="s">
        <v>6961</v>
      </c>
      <c r="AK3789" s="2" t="s">
        <v>7032</v>
      </c>
      <c r="AL3789" s="2" t="s">
        <v>75</v>
      </c>
      <c r="AM3789" s="2" t="s">
        <v>7033</v>
      </c>
      <c r="AN3789" s="2" t="s">
        <v>62</v>
      </c>
      <c r="AO3789" s="19" t="s">
        <v>62</v>
      </c>
      <c r="AP3789" s="2" t="s">
        <v>62</v>
      </c>
      <c r="AQ3789" s="2" t="s">
        <v>62</v>
      </c>
      <c r="AR3789" s="2" t="s">
        <v>62</v>
      </c>
      <c r="AS3789" s="2" t="s">
        <v>62</v>
      </c>
      <c r="AT3789" s="2" t="s">
        <v>62</v>
      </c>
      <c r="AU3789" s="2" t="s">
        <v>62</v>
      </c>
      <c r="AV3789" s="19" t="s">
        <v>57</v>
      </c>
      <c r="AW3789" s="2" t="s">
        <v>77</v>
      </c>
      <c r="AX3789" s="2">
        <v>1</v>
      </c>
      <c r="AY3789" s="2" t="s">
        <v>77</v>
      </c>
    </row>
    <row r="3790" spans="1:51" s="91" customFormat="1" ht="22.5" customHeight="1" x14ac:dyDescent="0.25">
      <c r="A3790" s="18" t="s">
        <v>7275</v>
      </c>
      <c r="B3790" s="2" t="s">
        <v>7276</v>
      </c>
      <c r="C3790" s="2" t="s">
        <v>3450</v>
      </c>
      <c r="D3790" s="2" t="s">
        <v>7277</v>
      </c>
      <c r="E3790" s="2" t="s">
        <v>56</v>
      </c>
      <c r="F3790" s="19">
        <v>2</v>
      </c>
      <c r="G3790" s="19">
        <v>356.58</v>
      </c>
      <c r="H3790" s="19">
        <v>20.97</v>
      </c>
      <c r="I3790" s="19">
        <v>-60.62</v>
      </c>
      <c r="J3790" s="19">
        <v>-72.87</v>
      </c>
      <c r="K3790" s="19" t="s">
        <v>57</v>
      </c>
      <c r="L3790" s="19">
        <v>244.06</v>
      </c>
      <c r="M3790" s="2" t="s">
        <v>666</v>
      </c>
      <c r="N3790" s="2" t="s">
        <v>56</v>
      </c>
      <c r="O3790" s="112">
        <v>332116</v>
      </c>
      <c r="P3790" s="2" t="s">
        <v>59</v>
      </c>
      <c r="Q3790" s="2" t="s">
        <v>60</v>
      </c>
      <c r="R3790" s="2" t="s">
        <v>61</v>
      </c>
      <c r="S3790" s="2" t="s">
        <v>62</v>
      </c>
      <c r="T3790" s="19">
        <v>178.29</v>
      </c>
      <c r="U3790" s="19" t="s">
        <v>63</v>
      </c>
      <c r="V3790" s="2" t="s">
        <v>64</v>
      </c>
      <c r="W3790" s="2" t="s">
        <v>7278</v>
      </c>
      <c r="X3790" s="2" t="s">
        <v>7279</v>
      </c>
      <c r="Y3790" s="2" t="s">
        <v>7280</v>
      </c>
      <c r="Z3790" s="2" t="s">
        <v>62</v>
      </c>
      <c r="AA3790" s="2" t="s">
        <v>62</v>
      </c>
      <c r="AB3790" s="2" t="s">
        <v>7278</v>
      </c>
      <c r="AC3790" s="2" t="s">
        <v>7281</v>
      </c>
      <c r="AD3790" s="2" t="s">
        <v>7282</v>
      </c>
      <c r="AE3790" s="2" t="s">
        <v>7283</v>
      </c>
      <c r="AF3790" s="2" t="s">
        <v>263</v>
      </c>
      <c r="AG3790" s="2" t="s">
        <v>7284</v>
      </c>
      <c r="AH3790" s="2" t="s">
        <v>73</v>
      </c>
      <c r="AI3790" s="2" t="s">
        <v>74</v>
      </c>
      <c r="AJ3790" s="2" t="s">
        <v>7135</v>
      </c>
      <c r="AK3790" s="2" t="s">
        <v>7285</v>
      </c>
      <c r="AL3790" s="2" t="s">
        <v>75</v>
      </c>
      <c r="AM3790" s="2" t="s">
        <v>7286</v>
      </c>
      <c r="AN3790" s="2" t="s">
        <v>62</v>
      </c>
      <c r="AO3790" s="19" t="s">
        <v>57</v>
      </c>
      <c r="AP3790" s="2" t="s">
        <v>62</v>
      </c>
      <c r="AQ3790" s="2" t="s">
        <v>62</v>
      </c>
      <c r="AR3790" s="2" t="s">
        <v>62</v>
      </c>
      <c r="AS3790" s="2" t="s">
        <v>62</v>
      </c>
      <c r="AT3790" s="2" t="s">
        <v>62</v>
      </c>
      <c r="AU3790" s="2" t="s">
        <v>62</v>
      </c>
      <c r="AV3790" s="19" t="s">
        <v>57</v>
      </c>
      <c r="AW3790" s="2" t="s">
        <v>77</v>
      </c>
      <c r="AX3790" s="2" t="s">
        <v>57</v>
      </c>
      <c r="AY3790" s="2" t="s">
        <v>77</v>
      </c>
    </row>
    <row r="3791" spans="1:51" s="91" customFormat="1" ht="22.5" customHeight="1" x14ac:dyDescent="0.25">
      <c r="A3791" s="18" t="s">
        <v>7829</v>
      </c>
      <c r="B3791" s="2" t="s">
        <v>7830</v>
      </c>
      <c r="C3791" s="2" t="s">
        <v>3450</v>
      </c>
      <c r="D3791" s="2" t="s">
        <v>7831</v>
      </c>
      <c r="E3791" s="2" t="s">
        <v>77</v>
      </c>
      <c r="F3791" s="19">
        <v>1</v>
      </c>
      <c r="G3791" s="19">
        <v>34.99</v>
      </c>
      <c r="H3791" s="19">
        <v>23.97</v>
      </c>
      <c r="I3791" s="19">
        <v>-10.199999999999999</v>
      </c>
      <c r="J3791" s="19">
        <v>-23.97</v>
      </c>
      <c r="K3791" s="19" t="s">
        <v>57</v>
      </c>
      <c r="L3791" s="19">
        <v>24.79</v>
      </c>
      <c r="M3791" s="2" t="s">
        <v>666</v>
      </c>
      <c r="N3791" s="2" t="s">
        <v>62</v>
      </c>
      <c r="O3791" s="112">
        <v>11095</v>
      </c>
      <c r="P3791" s="2" t="s">
        <v>7832</v>
      </c>
      <c r="Q3791" s="2" t="s">
        <v>60</v>
      </c>
      <c r="R3791" s="2" t="s">
        <v>7833</v>
      </c>
      <c r="S3791" s="2" t="s">
        <v>62</v>
      </c>
      <c r="T3791" s="19">
        <v>34.99</v>
      </c>
      <c r="U3791" s="19" t="s">
        <v>83</v>
      </c>
      <c r="V3791" s="2" t="s">
        <v>64</v>
      </c>
      <c r="W3791" s="2" t="s">
        <v>7834</v>
      </c>
      <c r="X3791" s="2" t="s">
        <v>7835</v>
      </c>
      <c r="Y3791" s="2" t="s">
        <v>7836</v>
      </c>
      <c r="Z3791" s="2" t="s">
        <v>62</v>
      </c>
      <c r="AA3791" s="2" t="s">
        <v>62</v>
      </c>
      <c r="AB3791" s="2" t="s">
        <v>7834</v>
      </c>
      <c r="AC3791" s="2" t="s">
        <v>7837</v>
      </c>
      <c r="AD3791" s="2" t="s">
        <v>7838</v>
      </c>
      <c r="AE3791" s="2" t="s">
        <v>7839</v>
      </c>
      <c r="AF3791" s="2" t="s">
        <v>345</v>
      </c>
      <c r="AG3791" s="2" t="s">
        <v>7840</v>
      </c>
      <c r="AH3791" s="2" t="s">
        <v>73</v>
      </c>
      <c r="AI3791" s="2" t="s">
        <v>74</v>
      </c>
      <c r="AJ3791" s="2" t="s">
        <v>7800</v>
      </c>
      <c r="AK3791" s="2" t="s">
        <v>7841</v>
      </c>
      <c r="AL3791" s="2" t="s">
        <v>75</v>
      </c>
      <c r="AM3791" s="2" t="s">
        <v>7842</v>
      </c>
      <c r="AN3791" s="2" t="s">
        <v>62</v>
      </c>
      <c r="AO3791" s="19" t="s">
        <v>57</v>
      </c>
      <c r="AP3791" s="2" t="s">
        <v>62</v>
      </c>
      <c r="AQ3791" s="2" t="s">
        <v>62</v>
      </c>
      <c r="AR3791" s="2" t="s">
        <v>62</v>
      </c>
      <c r="AS3791" s="2" t="s">
        <v>62</v>
      </c>
      <c r="AT3791" s="2" t="s">
        <v>62</v>
      </c>
      <c r="AU3791" s="2" t="s">
        <v>62</v>
      </c>
      <c r="AV3791" s="19" t="s">
        <v>57</v>
      </c>
      <c r="AW3791" s="2" t="s">
        <v>77</v>
      </c>
      <c r="AX3791" s="2" t="s">
        <v>57</v>
      </c>
      <c r="AY3791" s="2" t="s">
        <v>77</v>
      </c>
    </row>
    <row r="3792" spans="1:51" s="91" customFormat="1" ht="22.5" customHeight="1" x14ac:dyDescent="0.25">
      <c r="A3792" s="18" t="s">
        <v>9143</v>
      </c>
      <c r="B3792" s="2" t="s">
        <v>9144</v>
      </c>
      <c r="C3792" s="2" t="s">
        <v>3450</v>
      </c>
      <c r="D3792" s="2" t="s">
        <v>9145</v>
      </c>
      <c r="E3792" s="2" t="s">
        <v>56</v>
      </c>
      <c r="F3792" s="19">
        <v>1</v>
      </c>
      <c r="G3792" s="19">
        <v>66.67</v>
      </c>
      <c r="H3792" s="19">
        <v>58.93</v>
      </c>
      <c r="I3792" s="19">
        <v>-14</v>
      </c>
      <c r="J3792" s="19">
        <v>-58.93</v>
      </c>
      <c r="K3792" s="19" t="s">
        <v>57</v>
      </c>
      <c r="L3792" s="19">
        <v>52.67</v>
      </c>
      <c r="M3792" s="2" t="s">
        <v>666</v>
      </c>
      <c r="N3792" s="2" t="s">
        <v>62</v>
      </c>
      <c r="O3792" s="112">
        <v>442093</v>
      </c>
      <c r="P3792" s="2" t="s">
        <v>9146</v>
      </c>
      <c r="Q3792" s="2" t="s">
        <v>60</v>
      </c>
      <c r="R3792" s="2" t="s">
        <v>9147</v>
      </c>
      <c r="S3792" s="2" t="s">
        <v>62</v>
      </c>
      <c r="T3792" s="19">
        <v>66.67</v>
      </c>
      <c r="U3792" s="19" t="s">
        <v>83</v>
      </c>
      <c r="V3792" s="2" t="s">
        <v>64</v>
      </c>
      <c r="W3792" s="2" t="s">
        <v>9148</v>
      </c>
      <c r="X3792" s="2" t="s">
        <v>9149</v>
      </c>
      <c r="Y3792" s="2" t="s">
        <v>9150</v>
      </c>
      <c r="Z3792" s="2" t="s">
        <v>62</v>
      </c>
      <c r="AA3792" s="2" t="s">
        <v>62</v>
      </c>
      <c r="AB3792" s="2" t="s">
        <v>9148</v>
      </c>
      <c r="AC3792" s="2" t="s">
        <v>9151</v>
      </c>
      <c r="AD3792" s="2" t="s">
        <v>9152</v>
      </c>
      <c r="AE3792" s="2" t="s">
        <v>9153</v>
      </c>
      <c r="AF3792" s="2" t="s">
        <v>71</v>
      </c>
      <c r="AG3792" s="2" t="s">
        <v>9154</v>
      </c>
      <c r="AH3792" s="2" t="s">
        <v>73</v>
      </c>
      <c r="AI3792" s="2" t="s">
        <v>74</v>
      </c>
      <c r="AJ3792" s="2" t="s">
        <v>8946</v>
      </c>
      <c r="AK3792" s="2" t="s">
        <v>9155</v>
      </c>
      <c r="AL3792" s="2" t="s">
        <v>75</v>
      </c>
      <c r="AM3792" s="2" t="s">
        <v>9156</v>
      </c>
      <c r="AN3792" s="2" t="s">
        <v>62</v>
      </c>
      <c r="AO3792" s="19" t="s">
        <v>57</v>
      </c>
      <c r="AP3792" s="2" t="s">
        <v>62</v>
      </c>
      <c r="AQ3792" s="2" t="s">
        <v>62</v>
      </c>
      <c r="AR3792" s="2" t="s">
        <v>62</v>
      </c>
      <c r="AS3792" s="2" t="s">
        <v>62</v>
      </c>
      <c r="AT3792" s="2" t="s">
        <v>62</v>
      </c>
      <c r="AU3792" s="2" t="s">
        <v>62</v>
      </c>
      <c r="AV3792" s="19" t="s">
        <v>57</v>
      </c>
      <c r="AW3792" s="2" t="s">
        <v>77</v>
      </c>
      <c r="AX3792" s="2" t="s">
        <v>57</v>
      </c>
      <c r="AY3792" s="2" t="s">
        <v>77</v>
      </c>
    </row>
    <row r="3793" spans="1:51" s="91" customFormat="1" ht="22.5" customHeight="1" x14ac:dyDescent="0.25">
      <c r="A3793" s="18" t="s">
        <v>9766</v>
      </c>
      <c r="B3793" s="2" t="s">
        <v>9767</v>
      </c>
      <c r="C3793" s="2" t="s">
        <v>3450</v>
      </c>
      <c r="D3793" s="2" t="s">
        <v>5908</v>
      </c>
      <c r="E3793" s="2" t="s">
        <v>77</v>
      </c>
      <c r="F3793" s="19">
        <v>1</v>
      </c>
      <c r="G3793" s="19">
        <v>211.68</v>
      </c>
      <c r="H3793" s="19" t="s">
        <v>57</v>
      </c>
      <c r="I3793" s="19">
        <v>-25.4</v>
      </c>
      <c r="J3793" s="19">
        <v>-24.95</v>
      </c>
      <c r="K3793" s="19">
        <v>-161.33000000000001</v>
      </c>
      <c r="L3793" s="19">
        <v>0</v>
      </c>
      <c r="M3793" s="2" t="s">
        <v>666</v>
      </c>
      <c r="N3793" s="2" t="s">
        <v>56</v>
      </c>
      <c r="O3793" s="112">
        <v>112102</v>
      </c>
      <c r="P3793" s="2" t="s">
        <v>5310</v>
      </c>
      <c r="Q3793" s="2" t="s">
        <v>60</v>
      </c>
      <c r="R3793" s="2" t="s">
        <v>5311</v>
      </c>
      <c r="S3793" s="2" t="s">
        <v>62</v>
      </c>
      <c r="T3793" s="19">
        <v>211.68</v>
      </c>
      <c r="U3793" s="19" t="s">
        <v>83</v>
      </c>
      <c r="V3793" s="2" t="s">
        <v>64</v>
      </c>
      <c r="W3793" s="2" t="s">
        <v>9768</v>
      </c>
      <c r="X3793" s="2" t="s">
        <v>9769</v>
      </c>
      <c r="Y3793" s="2" t="s">
        <v>9770</v>
      </c>
      <c r="Z3793" s="2" t="s">
        <v>62</v>
      </c>
      <c r="AA3793" s="2" t="s">
        <v>62</v>
      </c>
      <c r="AB3793" s="2" t="s">
        <v>9768</v>
      </c>
      <c r="AC3793" s="2" t="s">
        <v>9771</v>
      </c>
      <c r="AD3793" s="2" t="s">
        <v>9772</v>
      </c>
      <c r="AE3793" s="2" t="s">
        <v>9773</v>
      </c>
      <c r="AF3793" s="2" t="s">
        <v>105</v>
      </c>
      <c r="AG3793" s="2" t="s">
        <v>9774</v>
      </c>
      <c r="AH3793" s="2" t="s">
        <v>73</v>
      </c>
      <c r="AI3793" s="2" t="s">
        <v>74</v>
      </c>
      <c r="AJ3793" s="2" t="s">
        <v>9252</v>
      </c>
      <c r="AK3793" s="2" t="s">
        <v>9775</v>
      </c>
      <c r="AL3793" s="2" t="s">
        <v>75</v>
      </c>
      <c r="AM3793" s="2" t="s">
        <v>9776</v>
      </c>
      <c r="AN3793" s="2" t="s">
        <v>62</v>
      </c>
      <c r="AO3793" s="19" t="s">
        <v>57</v>
      </c>
      <c r="AP3793" s="2" t="s">
        <v>62</v>
      </c>
      <c r="AQ3793" s="2" t="s">
        <v>62</v>
      </c>
      <c r="AR3793" s="2" t="s">
        <v>62</v>
      </c>
      <c r="AS3793" s="2" t="s">
        <v>62</v>
      </c>
      <c r="AT3793" s="2" t="s">
        <v>62</v>
      </c>
      <c r="AU3793" s="2" t="s">
        <v>62</v>
      </c>
      <c r="AV3793" s="19" t="s">
        <v>57</v>
      </c>
      <c r="AW3793" s="2" t="s">
        <v>77</v>
      </c>
      <c r="AX3793" s="2">
        <v>1</v>
      </c>
      <c r="AY3793" s="2" t="s">
        <v>77</v>
      </c>
    </row>
    <row r="3794" spans="1:51" s="91" customFormat="1" ht="22.5" customHeight="1" x14ac:dyDescent="0.25">
      <c r="A3794" s="18" t="s">
        <v>9838</v>
      </c>
      <c r="B3794" s="2" t="s">
        <v>9839</v>
      </c>
      <c r="C3794" s="2" t="s">
        <v>3450</v>
      </c>
      <c r="D3794" s="2" t="s">
        <v>9840</v>
      </c>
      <c r="E3794" s="2" t="s">
        <v>77</v>
      </c>
      <c r="F3794" s="19">
        <v>1</v>
      </c>
      <c r="G3794" s="19">
        <v>183.87</v>
      </c>
      <c r="H3794" s="19" t="s">
        <v>57</v>
      </c>
      <c r="I3794" s="19">
        <v>-22.06</v>
      </c>
      <c r="J3794" s="19">
        <v>-23.95</v>
      </c>
      <c r="K3794" s="19" t="s">
        <v>57</v>
      </c>
      <c r="L3794" s="19">
        <v>137.86000000000001</v>
      </c>
      <c r="M3794" s="2" t="s">
        <v>666</v>
      </c>
      <c r="N3794" s="2" t="s">
        <v>56</v>
      </c>
      <c r="O3794" s="2" t="s">
        <v>215</v>
      </c>
      <c r="P3794" s="2" t="s">
        <v>4531</v>
      </c>
      <c r="Q3794" s="2" t="s">
        <v>60</v>
      </c>
      <c r="R3794" s="2" t="s">
        <v>4532</v>
      </c>
      <c r="S3794" s="2" t="s">
        <v>62</v>
      </c>
      <c r="T3794" s="19">
        <v>183.87</v>
      </c>
      <c r="U3794" s="19" t="s">
        <v>83</v>
      </c>
      <c r="V3794" s="2" t="s">
        <v>64</v>
      </c>
      <c r="W3794" s="2" t="s">
        <v>9841</v>
      </c>
      <c r="X3794" s="2" t="s">
        <v>9842</v>
      </c>
      <c r="Y3794" s="2" t="s">
        <v>9843</v>
      </c>
      <c r="Z3794" s="2" t="s">
        <v>62</v>
      </c>
      <c r="AA3794" s="2" t="s">
        <v>62</v>
      </c>
      <c r="AB3794" s="2" t="s">
        <v>9841</v>
      </c>
      <c r="AC3794" s="2" t="s">
        <v>9844</v>
      </c>
      <c r="AD3794" s="2" t="s">
        <v>9845</v>
      </c>
      <c r="AE3794" s="2" t="s">
        <v>1985</v>
      </c>
      <c r="AF3794" s="2" t="s">
        <v>234</v>
      </c>
      <c r="AG3794" s="2" t="s">
        <v>9846</v>
      </c>
      <c r="AH3794" s="2" t="s">
        <v>73</v>
      </c>
      <c r="AI3794" s="2" t="s">
        <v>74</v>
      </c>
      <c r="AJ3794" s="2" t="s">
        <v>9847</v>
      </c>
      <c r="AK3794" s="2" t="s">
        <v>9848</v>
      </c>
      <c r="AL3794" s="2" t="s">
        <v>75</v>
      </c>
      <c r="AM3794" s="2" t="s">
        <v>9849</v>
      </c>
      <c r="AN3794" s="2" t="s">
        <v>62</v>
      </c>
      <c r="AO3794" s="19" t="s">
        <v>62</v>
      </c>
      <c r="AP3794" s="2" t="s">
        <v>62</v>
      </c>
      <c r="AQ3794" s="2" t="s">
        <v>62</v>
      </c>
      <c r="AR3794" s="2" t="s">
        <v>62</v>
      </c>
      <c r="AS3794" s="2" t="s">
        <v>62</v>
      </c>
      <c r="AT3794" s="2" t="s">
        <v>62</v>
      </c>
      <c r="AU3794" s="2" t="s">
        <v>62</v>
      </c>
      <c r="AV3794" s="19" t="s">
        <v>57</v>
      </c>
      <c r="AW3794" s="2" t="s">
        <v>77</v>
      </c>
      <c r="AX3794" s="2">
        <v>1</v>
      </c>
      <c r="AY3794" s="2" t="s">
        <v>77</v>
      </c>
    </row>
    <row r="3795" spans="1:51" s="91" customFormat="1" ht="22.5" customHeight="1" x14ac:dyDescent="0.25">
      <c r="A3795" s="18" t="s">
        <v>9980</v>
      </c>
      <c r="B3795" s="2" t="s">
        <v>9981</v>
      </c>
      <c r="C3795" s="2" t="s">
        <v>3450</v>
      </c>
      <c r="D3795" s="2" t="s">
        <v>9982</v>
      </c>
      <c r="E3795" s="2" t="s">
        <v>77</v>
      </c>
      <c r="F3795" s="19">
        <v>1</v>
      </c>
      <c r="G3795" s="19">
        <v>78.989999999999995</v>
      </c>
      <c r="H3795" s="19">
        <v>23.24</v>
      </c>
      <c r="I3795" s="19">
        <v>-19.43</v>
      </c>
      <c r="J3795" s="19">
        <v>-23.24</v>
      </c>
      <c r="K3795" s="19" t="s">
        <v>57</v>
      </c>
      <c r="L3795" s="19">
        <v>59.56</v>
      </c>
      <c r="M3795" s="2" t="s">
        <v>666</v>
      </c>
      <c r="N3795" s="2" t="s">
        <v>62</v>
      </c>
      <c r="O3795" s="112">
        <v>227200</v>
      </c>
      <c r="P3795" s="2" t="s">
        <v>9983</v>
      </c>
      <c r="Q3795" s="2" t="s">
        <v>60</v>
      </c>
      <c r="R3795" s="2" t="s">
        <v>9984</v>
      </c>
      <c r="S3795" s="2" t="s">
        <v>62</v>
      </c>
      <c r="T3795" s="19">
        <v>78.989999999999995</v>
      </c>
      <c r="U3795" s="19" t="s">
        <v>63</v>
      </c>
      <c r="V3795" s="2" t="s">
        <v>64</v>
      </c>
      <c r="W3795" s="2" t="s">
        <v>9985</v>
      </c>
      <c r="X3795" s="2" t="s">
        <v>9986</v>
      </c>
      <c r="Y3795" s="2" t="s">
        <v>9987</v>
      </c>
      <c r="Z3795" s="2" t="s">
        <v>62</v>
      </c>
      <c r="AA3795" s="2" t="s">
        <v>62</v>
      </c>
      <c r="AB3795" s="2" t="s">
        <v>9985</v>
      </c>
      <c r="AC3795" s="2" t="s">
        <v>9988</v>
      </c>
      <c r="AD3795" s="2" t="s">
        <v>9989</v>
      </c>
      <c r="AE3795" s="2" t="s">
        <v>1691</v>
      </c>
      <c r="AF3795" s="2" t="s">
        <v>105</v>
      </c>
      <c r="AG3795" s="2" t="s">
        <v>9990</v>
      </c>
      <c r="AH3795" s="2" t="s">
        <v>73</v>
      </c>
      <c r="AI3795" s="2" t="s">
        <v>74</v>
      </c>
      <c r="AJ3795" s="2" t="s">
        <v>9991</v>
      </c>
      <c r="AK3795" s="2" t="s">
        <v>9992</v>
      </c>
      <c r="AL3795" s="2" t="s">
        <v>75</v>
      </c>
      <c r="AM3795" s="2" t="s">
        <v>9993</v>
      </c>
      <c r="AN3795" s="2" t="s">
        <v>62</v>
      </c>
      <c r="AO3795" s="19" t="s">
        <v>57</v>
      </c>
      <c r="AP3795" s="2" t="s">
        <v>62</v>
      </c>
      <c r="AQ3795" s="2" t="s">
        <v>62</v>
      </c>
      <c r="AR3795" s="2" t="s">
        <v>62</v>
      </c>
      <c r="AS3795" s="2" t="s">
        <v>62</v>
      </c>
      <c r="AT3795" s="2" t="s">
        <v>62</v>
      </c>
      <c r="AU3795" s="2" t="s">
        <v>62</v>
      </c>
      <c r="AV3795" s="19" t="s">
        <v>57</v>
      </c>
      <c r="AW3795" s="2" t="s">
        <v>77</v>
      </c>
      <c r="AX3795" s="2" t="s">
        <v>57</v>
      </c>
      <c r="AY3795" s="2" t="s">
        <v>77</v>
      </c>
    </row>
    <row r="3796" spans="1:51" s="91" customFormat="1" ht="22.5" customHeight="1" x14ac:dyDescent="0.25">
      <c r="A3796" s="18" t="s">
        <v>10332</v>
      </c>
      <c r="B3796" s="2" t="s">
        <v>10333</v>
      </c>
      <c r="C3796" s="2" t="s">
        <v>3450</v>
      </c>
      <c r="D3796" s="2" t="s">
        <v>5908</v>
      </c>
      <c r="E3796" s="2" t="s">
        <v>56</v>
      </c>
      <c r="F3796" s="19">
        <v>1</v>
      </c>
      <c r="G3796" s="19">
        <v>86.17</v>
      </c>
      <c r="H3796" s="19" t="s">
        <v>57</v>
      </c>
      <c r="I3796" s="19">
        <v>-14.65</v>
      </c>
      <c r="J3796" s="19">
        <v>-23.95</v>
      </c>
      <c r="K3796" s="19" t="s">
        <v>57</v>
      </c>
      <c r="L3796" s="19">
        <v>47.57</v>
      </c>
      <c r="M3796" s="2" t="s">
        <v>666</v>
      </c>
      <c r="N3796" s="2" t="s">
        <v>62</v>
      </c>
      <c r="O3796" s="112">
        <v>442060</v>
      </c>
      <c r="P3796" s="2" t="s">
        <v>512</v>
      </c>
      <c r="Q3796" s="2" t="s">
        <v>60</v>
      </c>
      <c r="R3796" s="2" t="s">
        <v>513</v>
      </c>
      <c r="S3796" s="2" t="s">
        <v>62</v>
      </c>
      <c r="T3796" s="19">
        <v>86.17</v>
      </c>
      <c r="U3796" s="19" t="s">
        <v>63</v>
      </c>
      <c r="V3796" s="2" t="s">
        <v>64</v>
      </c>
      <c r="W3796" s="2" t="s">
        <v>10334</v>
      </c>
      <c r="X3796" s="2" t="s">
        <v>10335</v>
      </c>
      <c r="Y3796" s="2" t="s">
        <v>10336</v>
      </c>
      <c r="Z3796" s="2" t="s">
        <v>62</v>
      </c>
      <c r="AA3796" s="2" t="s">
        <v>62</v>
      </c>
      <c r="AB3796" s="2" t="s">
        <v>10334</v>
      </c>
      <c r="AC3796" s="2" t="s">
        <v>10337</v>
      </c>
      <c r="AD3796" s="2" t="s">
        <v>10338</v>
      </c>
      <c r="AE3796" s="2" t="s">
        <v>10339</v>
      </c>
      <c r="AF3796" s="2" t="s">
        <v>234</v>
      </c>
      <c r="AG3796" s="2" t="s">
        <v>10340</v>
      </c>
      <c r="AH3796" s="2" t="s">
        <v>73</v>
      </c>
      <c r="AI3796" s="2" t="s">
        <v>74</v>
      </c>
      <c r="AJ3796" s="2" t="s">
        <v>9400</v>
      </c>
      <c r="AK3796" s="2" t="s">
        <v>10341</v>
      </c>
      <c r="AL3796" s="2" t="s">
        <v>75</v>
      </c>
      <c r="AM3796" s="2" t="s">
        <v>10342</v>
      </c>
      <c r="AN3796" s="2" t="s">
        <v>62</v>
      </c>
      <c r="AO3796" s="19" t="s">
        <v>57</v>
      </c>
      <c r="AP3796" s="2" t="s">
        <v>62</v>
      </c>
      <c r="AQ3796" s="2" t="s">
        <v>62</v>
      </c>
      <c r="AR3796" s="2" t="s">
        <v>62</v>
      </c>
      <c r="AS3796" s="2" t="s">
        <v>62</v>
      </c>
      <c r="AT3796" s="2" t="s">
        <v>62</v>
      </c>
      <c r="AU3796" s="2" t="s">
        <v>62</v>
      </c>
      <c r="AV3796" s="19" t="s">
        <v>57</v>
      </c>
      <c r="AW3796" s="2" t="s">
        <v>77</v>
      </c>
      <c r="AX3796" s="2" t="s">
        <v>57</v>
      </c>
      <c r="AY3796" s="2" t="s">
        <v>77</v>
      </c>
    </row>
    <row r="3797" spans="1:51" s="91" customFormat="1" ht="22.5" customHeight="1" x14ac:dyDescent="0.25">
      <c r="A3797" s="18" t="s">
        <v>12108</v>
      </c>
      <c r="B3797" s="2" t="s">
        <v>12109</v>
      </c>
      <c r="C3797" s="2" t="s">
        <v>3450</v>
      </c>
      <c r="D3797" s="2" t="s">
        <v>12110</v>
      </c>
      <c r="E3797" s="2" t="s">
        <v>77</v>
      </c>
      <c r="F3797" s="19">
        <v>3</v>
      </c>
      <c r="G3797" s="19">
        <v>104.97</v>
      </c>
      <c r="H3797" s="19" t="s">
        <v>57</v>
      </c>
      <c r="I3797" s="19">
        <v>-30.6</v>
      </c>
      <c r="J3797" s="19" t="s">
        <v>57</v>
      </c>
      <c r="K3797" s="19" t="s">
        <v>57</v>
      </c>
      <c r="L3797" s="19">
        <v>74.37</v>
      </c>
      <c r="M3797" s="2" t="s">
        <v>666</v>
      </c>
      <c r="N3797" s="2" t="s">
        <v>56</v>
      </c>
      <c r="O3797" s="112">
        <v>11095</v>
      </c>
      <c r="P3797" s="2" t="s">
        <v>7832</v>
      </c>
      <c r="Q3797" s="2" t="s">
        <v>60</v>
      </c>
      <c r="R3797" s="2" t="s">
        <v>7833</v>
      </c>
      <c r="S3797" s="2" t="s">
        <v>62</v>
      </c>
      <c r="T3797" s="19">
        <v>34.99</v>
      </c>
      <c r="U3797" s="19" t="s">
        <v>83</v>
      </c>
      <c r="V3797" s="2" t="s">
        <v>64</v>
      </c>
      <c r="W3797" s="2" t="s">
        <v>12111</v>
      </c>
      <c r="X3797" s="2" t="s">
        <v>12112</v>
      </c>
      <c r="Y3797" s="2" t="s">
        <v>12113</v>
      </c>
      <c r="Z3797" s="2" t="s">
        <v>62</v>
      </c>
      <c r="AA3797" s="2" t="s">
        <v>62</v>
      </c>
      <c r="AB3797" s="2" t="s">
        <v>12111</v>
      </c>
      <c r="AC3797" s="2" t="s">
        <v>12114</v>
      </c>
      <c r="AD3797" s="2" t="s">
        <v>12115</v>
      </c>
      <c r="AE3797" s="2" t="s">
        <v>12116</v>
      </c>
      <c r="AF3797" s="2" t="s">
        <v>105</v>
      </c>
      <c r="AG3797" s="2" t="s">
        <v>12117</v>
      </c>
      <c r="AH3797" s="2" t="s">
        <v>73</v>
      </c>
      <c r="AI3797" s="2" t="s">
        <v>74</v>
      </c>
      <c r="AJ3797" s="2" t="s">
        <v>11861</v>
      </c>
      <c r="AK3797" s="2" t="s">
        <v>12118</v>
      </c>
      <c r="AL3797" s="2" t="s">
        <v>75</v>
      </c>
      <c r="AM3797" s="2" t="s">
        <v>12119</v>
      </c>
      <c r="AN3797" s="2" t="s">
        <v>62</v>
      </c>
      <c r="AO3797" s="19" t="s">
        <v>57</v>
      </c>
      <c r="AP3797" s="2" t="s">
        <v>62</v>
      </c>
      <c r="AQ3797" s="2" t="s">
        <v>62</v>
      </c>
      <c r="AR3797" s="2" t="s">
        <v>62</v>
      </c>
      <c r="AS3797" s="2" t="s">
        <v>62</v>
      </c>
      <c r="AT3797" s="2" t="s">
        <v>62</v>
      </c>
      <c r="AU3797" s="2" t="s">
        <v>62</v>
      </c>
      <c r="AV3797" s="19" t="s">
        <v>57</v>
      </c>
      <c r="AW3797" s="2" t="s">
        <v>77</v>
      </c>
      <c r="AX3797" s="2" t="s">
        <v>57</v>
      </c>
      <c r="AY3797" s="2" t="s">
        <v>77</v>
      </c>
    </row>
    <row r="3798" spans="1:51" s="91" customFormat="1" ht="22.5" customHeight="1" x14ac:dyDescent="0.25">
      <c r="A3798" s="18" t="s">
        <v>12867</v>
      </c>
      <c r="B3798" s="2" t="s">
        <v>12868</v>
      </c>
      <c r="C3798" s="2" t="s">
        <v>3450</v>
      </c>
      <c r="D3798" s="2" t="s">
        <v>12869</v>
      </c>
      <c r="E3798" s="2" t="s">
        <v>77</v>
      </c>
      <c r="F3798" s="19">
        <v>1</v>
      </c>
      <c r="G3798" s="19">
        <v>42.15</v>
      </c>
      <c r="H3798" s="19">
        <v>20.32</v>
      </c>
      <c r="I3798" s="19">
        <v>-13.17</v>
      </c>
      <c r="J3798" s="19">
        <v>-20.32</v>
      </c>
      <c r="K3798" s="19">
        <v>-20.32</v>
      </c>
      <c r="L3798" s="19">
        <v>8.66</v>
      </c>
      <c r="M3798" s="2" t="s">
        <v>666</v>
      </c>
      <c r="N3798" s="2" t="s">
        <v>56</v>
      </c>
      <c r="O3798" s="112">
        <v>14104</v>
      </c>
      <c r="P3798" s="2" t="s">
        <v>12870</v>
      </c>
      <c r="Q3798" s="2" t="s">
        <v>60</v>
      </c>
      <c r="R3798" s="2" t="s">
        <v>12871</v>
      </c>
      <c r="S3798" s="2" t="s">
        <v>62</v>
      </c>
      <c r="T3798" s="19">
        <v>42.15</v>
      </c>
      <c r="U3798" s="19" t="s">
        <v>63</v>
      </c>
      <c r="V3798" s="2" t="s">
        <v>64</v>
      </c>
      <c r="W3798" s="2" t="s">
        <v>12872</v>
      </c>
      <c r="X3798" s="2" t="s">
        <v>12873</v>
      </c>
      <c r="Y3798" s="2" t="s">
        <v>12874</v>
      </c>
      <c r="Z3798" s="2" t="s">
        <v>62</v>
      </c>
      <c r="AA3798" s="2" t="s">
        <v>62</v>
      </c>
      <c r="AB3798" s="2" t="s">
        <v>12872</v>
      </c>
      <c r="AC3798" s="2" t="s">
        <v>12875</v>
      </c>
      <c r="AD3798" s="2" t="s">
        <v>12876</v>
      </c>
      <c r="AE3798" s="2" t="s">
        <v>12877</v>
      </c>
      <c r="AF3798" s="2" t="s">
        <v>746</v>
      </c>
      <c r="AG3798" s="2" t="s">
        <v>12878</v>
      </c>
      <c r="AH3798" s="2" t="s">
        <v>73</v>
      </c>
      <c r="AI3798" s="2" t="s">
        <v>74</v>
      </c>
      <c r="AJ3798" s="2" t="s">
        <v>12793</v>
      </c>
      <c r="AK3798" s="2" t="s">
        <v>12879</v>
      </c>
      <c r="AL3798" s="2" t="s">
        <v>75</v>
      </c>
      <c r="AM3798" s="2" t="s">
        <v>12880</v>
      </c>
      <c r="AN3798" s="2" t="s">
        <v>62</v>
      </c>
      <c r="AO3798" s="19" t="s">
        <v>57</v>
      </c>
      <c r="AP3798" s="2" t="s">
        <v>62</v>
      </c>
      <c r="AQ3798" s="2" t="s">
        <v>62</v>
      </c>
      <c r="AR3798" s="2" t="s">
        <v>62</v>
      </c>
      <c r="AS3798" s="2" t="s">
        <v>62</v>
      </c>
      <c r="AT3798" s="2" t="s">
        <v>62</v>
      </c>
      <c r="AU3798" s="2" t="s">
        <v>62</v>
      </c>
      <c r="AV3798" s="19" t="s">
        <v>57</v>
      </c>
      <c r="AW3798" s="2" t="s">
        <v>77</v>
      </c>
      <c r="AX3798" s="2" t="s">
        <v>57</v>
      </c>
      <c r="AY3798" s="2" t="s">
        <v>77</v>
      </c>
    </row>
    <row r="3799" spans="1:51" s="91" customFormat="1" ht="22.5" customHeight="1" x14ac:dyDescent="0.25">
      <c r="A3799" s="97" t="s">
        <v>15738</v>
      </c>
      <c r="B3799" s="98" t="s">
        <v>15739</v>
      </c>
      <c r="C3799" s="98" t="s">
        <v>3450</v>
      </c>
      <c r="D3799" s="98" t="s">
        <v>15740</v>
      </c>
      <c r="E3799" s="98" t="s">
        <v>77</v>
      </c>
      <c r="F3799" s="99">
        <v>1</v>
      </c>
      <c r="G3799" s="99">
        <v>13.21</v>
      </c>
      <c r="H3799" s="99">
        <v>14.5</v>
      </c>
      <c r="I3799" s="99">
        <v>-7.59</v>
      </c>
      <c r="J3799" s="99">
        <v>-14.5</v>
      </c>
      <c r="K3799" s="99" t="s">
        <v>57</v>
      </c>
      <c r="L3799" s="99">
        <v>5.62</v>
      </c>
      <c r="M3799" s="98" t="s">
        <v>58</v>
      </c>
      <c r="N3799" s="98" t="s">
        <v>56</v>
      </c>
      <c r="O3799" s="114">
        <v>4022</v>
      </c>
      <c r="P3799" s="98" t="s">
        <v>15741</v>
      </c>
      <c r="Q3799" s="98" t="s">
        <v>38868</v>
      </c>
      <c r="R3799" s="98" t="s">
        <v>15742</v>
      </c>
      <c r="S3799" s="98" t="s">
        <v>62</v>
      </c>
      <c r="T3799" s="99">
        <v>13.21</v>
      </c>
      <c r="U3799" s="99" t="s">
        <v>83</v>
      </c>
      <c r="V3799" s="98" t="s">
        <v>64</v>
      </c>
      <c r="W3799" s="98" t="s">
        <v>15743</v>
      </c>
      <c r="X3799" s="98" t="s">
        <v>15744</v>
      </c>
      <c r="Y3799" s="98" t="s">
        <v>15745</v>
      </c>
      <c r="Z3799" s="98" t="s">
        <v>62</v>
      </c>
      <c r="AA3799" s="98" t="s">
        <v>62</v>
      </c>
      <c r="AB3799" s="98" t="s">
        <v>15743</v>
      </c>
      <c r="AC3799" s="98" t="s">
        <v>15746</v>
      </c>
      <c r="AD3799" s="98" t="s">
        <v>15747</v>
      </c>
      <c r="AE3799" s="98" t="s">
        <v>2143</v>
      </c>
      <c r="AF3799" s="98" t="s">
        <v>71</v>
      </c>
      <c r="AG3799" s="98" t="s">
        <v>15748</v>
      </c>
      <c r="AH3799" s="98" t="s">
        <v>73</v>
      </c>
      <c r="AI3799" s="98" t="s">
        <v>74</v>
      </c>
      <c r="AJ3799" s="98" t="s">
        <v>15169</v>
      </c>
      <c r="AK3799" s="98" t="s">
        <v>15749</v>
      </c>
      <c r="AL3799" s="98" t="s">
        <v>75</v>
      </c>
      <c r="AM3799" s="98" t="s">
        <v>15750</v>
      </c>
      <c r="AN3799" s="98" t="s">
        <v>62</v>
      </c>
      <c r="AO3799" s="99" t="s">
        <v>57</v>
      </c>
      <c r="AP3799" s="98" t="s">
        <v>62</v>
      </c>
      <c r="AQ3799" s="98" t="s">
        <v>62</v>
      </c>
      <c r="AR3799" s="98" t="s">
        <v>62</v>
      </c>
      <c r="AS3799" s="98" t="s">
        <v>62</v>
      </c>
      <c r="AT3799" s="98" t="s">
        <v>62</v>
      </c>
      <c r="AU3799" s="98" t="s">
        <v>62</v>
      </c>
      <c r="AV3799" s="99" t="s">
        <v>57</v>
      </c>
      <c r="AW3799" s="98" t="s">
        <v>77</v>
      </c>
      <c r="AX3799" s="98" t="s">
        <v>57</v>
      </c>
      <c r="AY3799" s="98" t="s">
        <v>77</v>
      </c>
    </row>
    <row r="3800" spans="1:51" s="91" customFormat="1" ht="22.5" customHeight="1" x14ac:dyDescent="0.25">
      <c r="A3800" s="97" t="s">
        <v>19824</v>
      </c>
      <c r="B3800" s="98" t="s">
        <v>19825</v>
      </c>
      <c r="C3800" s="98" t="s">
        <v>3450</v>
      </c>
      <c r="D3800" s="98" t="s">
        <v>19826</v>
      </c>
      <c r="E3800" s="98" t="s">
        <v>77</v>
      </c>
      <c r="F3800" s="99">
        <v>1</v>
      </c>
      <c r="G3800" s="99">
        <v>20.14</v>
      </c>
      <c r="H3800" s="99">
        <v>19.3</v>
      </c>
      <c r="I3800" s="99">
        <v>-9.42</v>
      </c>
      <c r="J3800" s="99">
        <v>-19.3</v>
      </c>
      <c r="K3800" s="99" t="s">
        <v>57</v>
      </c>
      <c r="L3800" s="99">
        <v>10.72</v>
      </c>
      <c r="M3800" s="98" t="s">
        <v>58</v>
      </c>
      <c r="N3800" s="98" t="s">
        <v>62</v>
      </c>
      <c r="O3800" s="98" t="s">
        <v>19827</v>
      </c>
      <c r="P3800" s="98" t="s">
        <v>19828</v>
      </c>
      <c r="Q3800" s="98" t="s">
        <v>38868</v>
      </c>
      <c r="R3800" s="98" t="s">
        <v>19829</v>
      </c>
      <c r="S3800" s="98" t="s">
        <v>62</v>
      </c>
      <c r="T3800" s="99">
        <v>20.14</v>
      </c>
      <c r="U3800" s="99" t="s">
        <v>63</v>
      </c>
      <c r="V3800" s="98" t="s">
        <v>64</v>
      </c>
      <c r="W3800" s="98" t="s">
        <v>19830</v>
      </c>
      <c r="X3800" s="98" t="s">
        <v>19831</v>
      </c>
      <c r="Y3800" s="98" t="s">
        <v>19832</v>
      </c>
      <c r="Z3800" s="98" t="s">
        <v>62</v>
      </c>
      <c r="AA3800" s="98" t="s">
        <v>62</v>
      </c>
      <c r="AB3800" s="98" t="s">
        <v>19830</v>
      </c>
      <c r="AC3800" s="98" t="s">
        <v>19833</v>
      </c>
      <c r="AD3800" s="98" t="s">
        <v>19834</v>
      </c>
      <c r="AE3800" s="98" t="s">
        <v>11232</v>
      </c>
      <c r="AF3800" s="98" t="s">
        <v>234</v>
      </c>
      <c r="AG3800" s="98" t="s">
        <v>11233</v>
      </c>
      <c r="AH3800" s="98" t="s">
        <v>73</v>
      </c>
      <c r="AI3800" s="98" t="s">
        <v>74</v>
      </c>
      <c r="AJ3800" s="98" t="s">
        <v>3316</v>
      </c>
      <c r="AK3800" s="98" t="s">
        <v>19835</v>
      </c>
      <c r="AL3800" s="98" t="s">
        <v>75</v>
      </c>
      <c r="AM3800" s="98" t="s">
        <v>19836</v>
      </c>
      <c r="AN3800" s="98" t="s">
        <v>19837</v>
      </c>
      <c r="AO3800" s="99" t="s">
        <v>57</v>
      </c>
      <c r="AP3800" s="98" t="s">
        <v>62</v>
      </c>
      <c r="AQ3800" s="98" t="s">
        <v>62</v>
      </c>
      <c r="AR3800" s="98" t="s">
        <v>62</v>
      </c>
      <c r="AS3800" s="98" t="s">
        <v>62</v>
      </c>
      <c r="AT3800" s="98" t="s">
        <v>62</v>
      </c>
      <c r="AU3800" s="98" t="s">
        <v>62</v>
      </c>
      <c r="AV3800" s="99" t="s">
        <v>57</v>
      </c>
      <c r="AW3800" s="98" t="s">
        <v>77</v>
      </c>
      <c r="AX3800" s="98" t="s">
        <v>57</v>
      </c>
      <c r="AY3800" s="98" t="s">
        <v>77</v>
      </c>
    </row>
    <row r="3801" spans="1:51" s="91" customFormat="1" ht="22.5" customHeight="1" x14ac:dyDescent="0.25">
      <c r="A3801" s="97" t="s">
        <v>20329</v>
      </c>
      <c r="B3801" s="98" t="s">
        <v>20330</v>
      </c>
      <c r="C3801" s="98" t="s">
        <v>3450</v>
      </c>
      <c r="D3801" s="98" t="s">
        <v>9840</v>
      </c>
      <c r="E3801" s="98" t="s">
        <v>77</v>
      </c>
      <c r="F3801" s="99">
        <v>1</v>
      </c>
      <c r="G3801" s="99">
        <v>59.85</v>
      </c>
      <c r="H3801" s="99">
        <v>17.11</v>
      </c>
      <c r="I3801" s="99">
        <v>-16.170000000000002</v>
      </c>
      <c r="J3801" s="99">
        <v>-17.11</v>
      </c>
      <c r="K3801" s="99" t="s">
        <v>57</v>
      </c>
      <c r="L3801" s="99">
        <v>43.68</v>
      </c>
      <c r="M3801" s="98" t="s">
        <v>58</v>
      </c>
      <c r="N3801" s="98" t="s">
        <v>62</v>
      </c>
      <c r="O3801" s="98" t="s">
        <v>1516</v>
      </c>
      <c r="P3801" s="98" t="s">
        <v>12924</v>
      </c>
      <c r="Q3801" s="98" t="s">
        <v>38868</v>
      </c>
      <c r="R3801" s="98" t="s">
        <v>12925</v>
      </c>
      <c r="S3801" s="98" t="s">
        <v>62</v>
      </c>
      <c r="T3801" s="99">
        <v>59.85</v>
      </c>
      <c r="U3801" s="99" t="s">
        <v>63</v>
      </c>
      <c r="V3801" s="98" t="s">
        <v>9651</v>
      </c>
      <c r="W3801" s="98" t="s">
        <v>62</v>
      </c>
      <c r="X3801" s="98" t="s">
        <v>62</v>
      </c>
      <c r="Y3801" s="98" t="s">
        <v>62</v>
      </c>
      <c r="Z3801" s="98" t="s">
        <v>62</v>
      </c>
      <c r="AA3801" s="98" t="s">
        <v>62</v>
      </c>
      <c r="AB3801" s="98" t="s">
        <v>20331</v>
      </c>
      <c r="AC3801" s="98" t="s">
        <v>20332</v>
      </c>
      <c r="AD3801" s="98" t="s">
        <v>20333</v>
      </c>
      <c r="AE3801" s="98" t="s">
        <v>20334</v>
      </c>
      <c r="AF3801" s="98" t="s">
        <v>234</v>
      </c>
      <c r="AG3801" s="98" t="s">
        <v>20335</v>
      </c>
      <c r="AH3801" s="98" t="s">
        <v>73</v>
      </c>
      <c r="AI3801" s="98" t="s">
        <v>12907</v>
      </c>
      <c r="AJ3801" s="98" t="s">
        <v>20336</v>
      </c>
      <c r="AK3801" s="98" t="s">
        <v>20337</v>
      </c>
      <c r="AL3801" s="98" t="s">
        <v>75</v>
      </c>
      <c r="AM3801" s="98" t="s">
        <v>20338</v>
      </c>
      <c r="AN3801" s="98" t="s">
        <v>62</v>
      </c>
      <c r="AO3801" s="99" t="s">
        <v>62</v>
      </c>
      <c r="AP3801" s="98" t="s">
        <v>62</v>
      </c>
      <c r="AQ3801" s="98" t="s">
        <v>62</v>
      </c>
      <c r="AR3801" s="98" t="s">
        <v>62</v>
      </c>
      <c r="AS3801" s="98" t="s">
        <v>62</v>
      </c>
      <c r="AT3801" s="98" t="s">
        <v>62</v>
      </c>
      <c r="AU3801" s="98" t="s">
        <v>62</v>
      </c>
      <c r="AV3801" s="99" t="s">
        <v>57</v>
      </c>
      <c r="AW3801" s="98" t="s">
        <v>77</v>
      </c>
      <c r="AX3801" s="98">
        <v>1</v>
      </c>
      <c r="AY3801" s="98" t="s">
        <v>77</v>
      </c>
    </row>
    <row r="3802" spans="1:51" s="91" customFormat="1" ht="22.5" customHeight="1" x14ac:dyDescent="0.25">
      <c r="A3802" s="97" t="s">
        <v>21410</v>
      </c>
      <c r="B3802" s="98" t="s">
        <v>21411</v>
      </c>
      <c r="C3802" s="98" t="s">
        <v>3450</v>
      </c>
      <c r="D3802" s="98" t="s">
        <v>21412</v>
      </c>
      <c r="E3802" s="98" t="s">
        <v>56</v>
      </c>
      <c r="F3802" s="99">
        <v>1</v>
      </c>
      <c r="G3802" s="99">
        <v>32.31</v>
      </c>
      <c r="H3802" s="99" t="s">
        <v>57</v>
      </c>
      <c r="I3802" s="99">
        <v>-9.8800000000000008</v>
      </c>
      <c r="J3802" s="99" t="s">
        <v>57</v>
      </c>
      <c r="K3802" s="99" t="s">
        <v>57</v>
      </c>
      <c r="L3802" s="99">
        <v>22.43</v>
      </c>
      <c r="M3802" s="98" t="s">
        <v>58</v>
      </c>
      <c r="N3802" s="98" t="s">
        <v>62</v>
      </c>
      <c r="O3802" s="114">
        <v>2374</v>
      </c>
      <c r="P3802" s="98" t="s">
        <v>13840</v>
      </c>
      <c r="Q3802" s="98" t="s">
        <v>38868</v>
      </c>
      <c r="R3802" s="98" t="s">
        <v>13841</v>
      </c>
      <c r="S3802" s="98" t="s">
        <v>62</v>
      </c>
      <c r="T3802" s="99">
        <v>32.31</v>
      </c>
      <c r="U3802" s="99" t="s">
        <v>83</v>
      </c>
      <c r="V3802" s="98" t="s">
        <v>9651</v>
      </c>
      <c r="W3802" s="98" t="s">
        <v>62</v>
      </c>
      <c r="X3802" s="98" t="s">
        <v>62</v>
      </c>
      <c r="Y3802" s="98" t="s">
        <v>62</v>
      </c>
      <c r="Z3802" s="98" t="s">
        <v>62</v>
      </c>
      <c r="AA3802" s="98" t="s">
        <v>62</v>
      </c>
      <c r="AB3802" s="98" t="s">
        <v>21413</v>
      </c>
      <c r="AC3802" s="98" t="s">
        <v>21414</v>
      </c>
      <c r="AD3802" s="98" t="s">
        <v>21415</v>
      </c>
      <c r="AE3802" s="98" t="s">
        <v>10232</v>
      </c>
      <c r="AF3802" s="98" t="s">
        <v>263</v>
      </c>
      <c r="AG3802" s="98" t="s">
        <v>21416</v>
      </c>
      <c r="AH3802" s="98" t="s">
        <v>73</v>
      </c>
      <c r="AI3802" s="98" t="s">
        <v>12907</v>
      </c>
      <c r="AJ3802" s="98" t="s">
        <v>20530</v>
      </c>
      <c r="AK3802" s="98" t="s">
        <v>11151</v>
      </c>
      <c r="AL3802" s="98" t="s">
        <v>75</v>
      </c>
      <c r="AM3802" s="98" t="s">
        <v>21417</v>
      </c>
      <c r="AN3802" s="98" t="s">
        <v>62</v>
      </c>
      <c r="AO3802" s="99" t="s">
        <v>57</v>
      </c>
      <c r="AP3802" s="98" t="s">
        <v>62</v>
      </c>
      <c r="AQ3802" s="98" t="s">
        <v>62</v>
      </c>
      <c r="AR3802" s="98" t="s">
        <v>62</v>
      </c>
      <c r="AS3802" s="98" t="s">
        <v>62</v>
      </c>
      <c r="AT3802" s="98" t="s">
        <v>62</v>
      </c>
      <c r="AU3802" s="98" t="s">
        <v>62</v>
      </c>
      <c r="AV3802" s="99" t="s">
        <v>57</v>
      </c>
      <c r="AW3802" s="98" t="s">
        <v>77</v>
      </c>
      <c r="AX3802" s="98" t="s">
        <v>57</v>
      </c>
      <c r="AY3802" s="98" t="s">
        <v>77</v>
      </c>
    </row>
    <row r="3803" spans="1:51" s="91" customFormat="1" ht="22.5" customHeight="1" x14ac:dyDescent="0.25">
      <c r="A3803" s="97" t="s">
        <v>22411</v>
      </c>
      <c r="B3803" s="98" t="s">
        <v>4543</v>
      </c>
      <c r="C3803" s="98" t="s">
        <v>3450</v>
      </c>
      <c r="D3803" s="98" t="s">
        <v>22412</v>
      </c>
      <c r="E3803" s="98" t="s">
        <v>77</v>
      </c>
      <c r="F3803" s="99">
        <v>1</v>
      </c>
      <c r="G3803" s="99">
        <v>41.67</v>
      </c>
      <c r="H3803" s="99">
        <v>13.36</v>
      </c>
      <c r="I3803" s="99">
        <v>-11</v>
      </c>
      <c r="J3803" s="99">
        <v>-13.36</v>
      </c>
      <c r="K3803" s="99" t="s">
        <v>57</v>
      </c>
      <c r="L3803" s="99">
        <v>30.67</v>
      </c>
      <c r="M3803" s="98" t="s">
        <v>58</v>
      </c>
      <c r="N3803" s="98" t="s">
        <v>56</v>
      </c>
      <c r="O3803" s="98" t="s">
        <v>13345</v>
      </c>
      <c r="P3803" s="98" t="s">
        <v>13346</v>
      </c>
      <c r="Q3803" s="98" t="s">
        <v>38868</v>
      </c>
      <c r="R3803" s="98" t="s">
        <v>13347</v>
      </c>
      <c r="S3803" s="98" t="s">
        <v>62</v>
      </c>
      <c r="T3803" s="99">
        <v>41.67</v>
      </c>
      <c r="U3803" s="99" t="s">
        <v>83</v>
      </c>
      <c r="V3803" s="98" t="s">
        <v>9651</v>
      </c>
      <c r="W3803" s="98" t="s">
        <v>62</v>
      </c>
      <c r="X3803" s="98" t="s">
        <v>62</v>
      </c>
      <c r="Y3803" s="98" t="s">
        <v>62</v>
      </c>
      <c r="Z3803" s="98" t="s">
        <v>62</v>
      </c>
      <c r="AA3803" s="98" t="s">
        <v>62</v>
      </c>
      <c r="AB3803" s="98" t="s">
        <v>22413</v>
      </c>
      <c r="AC3803" s="98" t="s">
        <v>22414</v>
      </c>
      <c r="AD3803" s="98" t="s">
        <v>22415</v>
      </c>
      <c r="AE3803" s="98" t="s">
        <v>12695</v>
      </c>
      <c r="AF3803" s="98" t="s">
        <v>105</v>
      </c>
      <c r="AG3803" s="98" t="s">
        <v>22416</v>
      </c>
      <c r="AH3803" s="98" t="s">
        <v>73</v>
      </c>
      <c r="AI3803" s="98" t="s">
        <v>12907</v>
      </c>
      <c r="AJ3803" s="98" t="s">
        <v>22275</v>
      </c>
      <c r="AK3803" s="98" t="s">
        <v>4591</v>
      </c>
      <c r="AL3803" s="98" t="s">
        <v>75</v>
      </c>
      <c r="AM3803" s="98" t="s">
        <v>22417</v>
      </c>
      <c r="AN3803" s="98" t="s">
        <v>62</v>
      </c>
      <c r="AO3803" s="99" t="s">
        <v>57</v>
      </c>
      <c r="AP3803" s="98" t="s">
        <v>62</v>
      </c>
      <c r="AQ3803" s="98" t="s">
        <v>62</v>
      </c>
      <c r="AR3803" s="98" t="s">
        <v>62</v>
      </c>
      <c r="AS3803" s="98" t="s">
        <v>62</v>
      </c>
      <c r="AT3803" s="98" t="s">
        <v>62</v>
      </c>
      <c r="AU3803" s="98" t="s">
        <v>62</v>
      </c>
      <c r="AV3803" s="99" t="s">
        <v>57</v>
      </c>
      <c r="AW3803" s="98" t="s">
        <v>77</v>
      </c>
      <c r="AX3803" s="98" t="s">
        <v>57</v>
      </c>
      <c r="AY3803" s="98" t="s">
        <v>77</v>
      </c>
    </row>
    <row r="3804" spans="1:51" s="91" customFormat="1" ht="22.5" customHeight="1" x14ac:dyDescent="0.25">
      <c r="A3804" s="97" t="s">
        <v>22426</v>
      </c>
      <c r="B3804" s="98" t="s">
        <v>22419</v>
      </c>
      <c r="C3804" s="98" t="s">
        <v>3450</v>
      </c>
      <c r="D3804" s="98" t="s">
        <v>22412</v>
      </c>
      <c r="E3804" s="98" t="s">
        <v>77</v>
      </c>
      <c r="F3804" s="99">
        <v>1</v>
      </c>
      <c r="G3804" s="99">
        <v>13.21</v>
      </c>
      <c r="H3804" s="99">
        <v>13.9</v>
      </c>
      <c r="I3804" s="99">
        <v>-7.59</v>
      </c>
      <c r="J3804" s="99" t="s">
        <v>57</v>
      </c>
      <c r="K3804" s="99" t="s">
        <v>57</v>
      </c>
      <c r="L3804" s="99">
        <v>19.52</v>
      </c>
      <c r="M3804" s="98" t="s">
        <v>58</v>
      </c>
      <c r="N3804" s="98" t="s">
        <v>56</v>
      </c>
      <c r="O3804" s="114">
        <v>4022</v>
      </c>
      <c r="P3804" s="98" t="s">
        <v>15741</v>
      </c>
      <c r="Q3804" s="98" t="s">
        <v>38868</v>
      </c>
      <c r="R3804" s="98" t="s">
        <v>15742</v>
      </c>
      <c r="S3804" s="98" t="s">
        <v>62</v>
      </c>
      <c r="T3804" s="99">
        <v>13.21</v>
      </c>
      <c r="U3804" s="99" t="s">
        <v>83</v>
      </c>
      <c r="V3804" s="98" t="s">
        <v>64</v>
      </c>
      <c r="W3804" s="98" t="s">
        <v>22427</v>
      </c>
      <c r="X3804" s="98" t="s">
        <v>22428</v>
      </c>
      <c r="Y3804" s="98" t="s">
        <v>22429</v>
      </c>
      <c r="Z3804" s="98" t="s">
        <v>1785</v>
      </c>
      <c r="AA3804" s="98" t="s">
        <v>22430</v>
      </c>
      <c r="AB3804" s="98" t="s">
        <v>22427</v>
      </c>
      <c r="AC3804" s="98" t="s">
        <v>22431</v>
      </c>
      <c r="AD3804" s="98" t="s">
        <v>22432</v>
      </c>
      <c r="AE3804" s="98" t="s">
        <v>234</v>
      </c>
      <c r="AF3804" s="98" t="s">
        <v>234</v>
      </c>
      <c r="AG3804" s="98" t="s">
        <v>22433</v>
      </c>
      <c r="AH3804" s="98" t="s">
        <v>73</v>
      </c>
      <c r="AI3804" s="98" t="s">
        <v>236</v>
      </c>
      <c r="AJ3804" s="98" t="s">
        <v>22196</v>
      </c>
      <c r="AK3804" s="98" t="s">
        <v>22085</v>
      </c>
      <c r="AL3804" s="98" t="s">
        <v>1502</v>
      </c>
      <c r="AM3804" s="98" t="s">
        <v>22434</v>
      </c>
      <c r="AN3804" s="98" t="s">
        <v>62</v>
      </c>
      <c r="AO3804" s="99" t="s">
        <v>57</v>
      </c>
      <c r="AP3804" s="98" t="s">
        <v>62</v>
      </c>
      <c r="AQ3804" s="98" t="s">
        <v>62</v>
      </c>
      <c r="AR3804" s="98" t="s">
        <v>62</v>
      </c>
      <c r="AS3804" s="98" t="s">
        <v>62</v>
      </c>
      <c r="AT3804" s="98" t="s">
        <v>62</v>
      </c>
      <c r="AU3804" s="98" t="s">
        <v>62</v>
      </c>
      <c r="AV3804" s="99" t="s">
        <v>57</v>
      </c>
      <c r="AW3804" s="98" t="s">
        <v>77</v>
      </c>
      <c r="AX3804" s="98" t="s">
        <v>57</v>
      </c>
      <c r="AY3804" s="98" t="s">
        <v>77</v>
      </c>
    </row>
    <row r="3805" spans="1:51" s="91" customFormat="1" ht="22.5" customHeight="1" x14ac:dyDescent="0.25">
      <c r="A3805" s="97" t="s">
        <v>22868</v>
      </c>
      <c r="B3805" s="98" t="s">
        <v>22869</v>
      </c>
      <c r="C3805" s="98" t="s">
        <v>3450</v>
      </c>
      <c r="D3805" s="98" t="s">
        <v>22412</v>
      </c>
      <c r="E3805" s="98" t="s">
        <v>77</v>
      </c>
      <c r="F3805" s="99">
        <v>1</v>
      </c>
      <c r="G3805" s="99">
        <v>109.7</v>
      </c>
      <c r="H3805" s="99" t="s">
        <v>57</v>
      </c>
      <c r="I3805" s="99">
        <v>-18.649999999999999</v>
      </c>
      <c r="J3805" s="99">
        <v>-21.45</v>
      </c>
      <c r="K3805" s="99" t="s">
        <v>57</v>
      </c>
      <c r="L3805" s="99">
        <v>69.599999999999994</v>
      </c>
      <c r="M3805" s="98" t="s">
        <v>58</v>
      </c>
      <c r="N3805" s="98" t="s">
        <v>56</v>
      </c>
      <c r="O3805" s="98" t="s">
        <v>14153</v>
      </c>
      <c r="P3805" s="98" t="s">
        <v>15056</v>
      </c>
      <c r="Q3805" s="98" t="s">
        <v>38868</v>
      </c>
      <c r="R3805" s="98" t="s">
        <v>15057</v>
      </c>
      <c r="S3805" s="98" t="s">
        <v>62</v>
      </c>
      <c r="T3805" s="99">
        <v>109.7</v>
      </c>
      <c r="U3805" s="99" t="s">
        <v>63</v>
      </c>
      <c r="V3805" s="98" t="s">
        <v>9651</v>
      </c>
      <c r="W3805" s="98" t="s">
        <v>62</v>
      </c>
      <c r="X3805" s="98" t="s">
        <v>62</v>
      </c>
      <c r="Y3805" s="98" t="s">
        <v>62</v>
      </c>
      <c r="Z3805" s="98" t="s">
        <v>62</v>
      </c>
      <c r="AA3805" s="98" t="s">
        <v>62</v>
      </c>
      <c r="AB3805" s="98" t="s">
        <v>22870</v>
      </c>
      <c r="AC3805" s="98" t="s">
        <v>22871</v>
      </c>
      <c r="AD3805" s="98" t="s">
        <v>22872</v>
      </c>
      <c r="AE3805" s="98" t="s">
        <v>22873</v>
      </c>
      <c r="AF3805" s="98" t="s">
        <v>234</v>
      </c>
      <c r="AG3805" s="98" t="s">
        <v>22874</v>
      </c>
      <c r="AH3805" s="98" t="s">
        <v>73</v>
      </c>
      <c r="AI3805" s="98" t="s">
        <v>12907</v>
      </c>
      <c r="AJ3805" s="98" t="s">
        <v>22875</v>
      </c>
      <c r="AK3805" s="98" t="s">
        <v>22162</v>
      </c>
      <c r="AL3805" s="98" t="s">
        <v>75</v>
      </c>
      <c r="AM3805" s="98" t="s">
        <v>22876</v>
      </c>
      <c r="AN3805" s="98" t="s">
        <v>62</v>
      </c>
      <c r="AO3805" s="99" t="s">
        <v>57</v>
      </c>
      <c r="AP3805" s="98" t="s">
        <v>62</v>
      </c>
      <c r="AQ3805" s="98" t="s">
        <v>62</v>
      </c>
      <c r="AR3805" s="98" t="s">
        <v>62</v>
      </c>
      <c r="AS3805" s="98" t="s">
        <v>62</v>
      </c>
      <c r="AT3805" s="98" t="s">
        <v>62</v>
      </c>
      <c r="AU3805" s="98" t="s">
        <v>62</v>
      </c>
      <c r="AV3805" s="99" t="s">
        <v>57</v>
      </c>
      <c r="AW3805" s="98" t="s">
        <v>77</v>
      </c>
      <c r="AX3805" s="98" t="s">
        <v>57</v>
      </c>
      <c r="AY3805" s="98" t="s">
        <v>77</v>
      </c>
    </row>
    <row r="3806" spans="1:51" s="91" customFormat="1" ht="22.5" customHeight="1" x14ac:dyDescent="0.25">
      <c r="A3806" s="97" t="s">
        <v>24077</v>
      </c>
      <c r="B3806" s="98" t="s">
        <v>24078</v>
      </c>
      <c r="C3806" s="98" t="s">
        <v>3450</v>
      </c>
      <c r="D3806" s="98" t="s">
        <v>9840</v>
      </c>
      <c r="E3806" s="98" t="s">
        <v>77</v>
      </c>
      <c r="F3806" s="99">
        <v>1</v>
      </c>
      <c r="G3806" s="99">
        <v>63.85</v>
      </c>
      <c r="H3806" s="99">
        <v>22.42</v>
      </c>
      <c r="I3806" s="99">
        <v>-13.66</v>
      </c>
      <c r="J3806" s="99">
        <v>-22.42</v>
      </c>
      <c r="K3806" s="99" t="s">
        <v>57</v>
      </c>
      <c r="L3806" s="99">
        <v>50.19</v>
      </c>
      <c r="M3806" s="98" t="s">
        <v>666</v>
      </c>
      <c r="N3806" s="98" t="s">
        <v>56</v>
      </c>
      <c r="O3806" s="98" t="s">
        <v>12935</v>
      </c>
      <c r="P3806" s="98" t="s">
        <v>12936</v>
      </c>
      <c r="Q3806" s="98" t="s">
        <v>38868</v>
      </c>
      <c r="R3806" s="98" t="s">
        <v>8688</v>
      </c>
      <c r="S3806" s="98" t="s">
        <v>62</v>
      </c>
      <c r="T3806" s="99">
        <v>63.85</v>
      </c>
      <c r="U3806" s="99" t="s">
        <v>83</v>
      </c>
      <c r="V3806" s="98" t="s">
        <v>9651</v>
      </c>
      <c r="W3806" s="98" t="s">
        <v>62</v>
      </c>
      <c r="X3806" s="98" t="s">
        <v>62</v>
      </c>
      <c r="Y3806" s="98" t="s">
        <v>62</v>
      </c>
      <c r="Z3806" s="98" t="s">
        <v>62</v>
      </c>
      <c r="AA3806" s="98" t="s">
        <v>62</v>
      </c>
      <c r="AB3806" s="98" t="s">
        <v>24079</v>
      </c>
      <c r="AC3806" s="98" t="s">
        <v>24080</v>
      </c>
      <c r="AD3806" s="98" t="s">
        <v>24081</v>
      </c>
      <c r="AE3806" s="98" t="s">
        <v>4050</v>
      </c>
      <c r="AF3806" s="98" t="s">
        <v>90</v>
      </c>
      <c r="AG3806" s="98" t="s">
        <v>24082</v>
      </c>
      <c r="AH3806" s="98" t="s">
        <v>73</v>
      </c>
      <c r="AI3806" s="98" t="s">
        <v>12907</v>
      </c>
      <c r="AJ3806" s="98" t="s">
        <v>24083</v>
      </c>
      <c r="AK3806" s="98" t="s">
        <v>24084</v>
      </c>
      <c r="AL3806" s="98" t="s">
        <v>75</v>
      </c>
      <c r="AM3806" s="98" t="s">
        <v>24085</v>
      </c>
      <c r="AN3806" s="98" t="s">
        <v>62</v>
      </c>
      <c r="AO3806" s="99" t="s">
        <v>62</v>
      </c>
      <c r="AP3806" s="98" t="s">
        <v>62</v>
      </c>
      <c r="AQ3806" s="98" t="s">
        <v>62</v>
      </c>
      <c r="AR3806" s="98" t="s">
        <v>62</v>
      </c>
      <c r="AS3806" s="98" t="s">
        <v>62</v>
      </c>
      <c r="AT3806" s="98" t="s">
        <v>62</v>
      </c>
      <c r="AU3806" s="98" t="s">
        <v>62</v>
      </c>
      <c r="AV3806" s="99" t="s">
        <v>57</v>
      </c>
      <c r="AW3806" s="98" t="s">
        <v>77</v>
      </c>
      <c r="AX3806" s="98">
        <v>1</v>
      </c>
      <c r="AY3806" s="98" t="s">
        <v>77</v>
      </c>
    </row>
    <row r="3807" spans="1:51" s="91" customFormat="1" ht="22.5" customHeight="1" x14ac:dyDescent="0.25">
      <c r="A3807" s="97" t="s">
        <v>24474</v>
      </c>
      <c r="B3807" s="98" t="s">
        <v>24475</v>
      </c>
      <c r="C3807" s="98" t="s">
        <v>3450</v>
      </c>
      <c r="D3807" s="98" t="s">
        <v>7277</v>
      </c>
      <c r="E3807" s="98" t="s">
        <v>56</v>
      </c>
      <c r="F3807" s="99">
        <v>1</v>
      </c>
      <c r="G3807" s="99">
        <v>63.01</v>
      </c>
      <c r="H3807" s="99" t="s">
        <v>57</v>
      </c>
      <c r="I3807" s="99">
        <v>-16.71</v>
      </c>
      <c r="J3807" s="99" t="s">
        <v>57</v>
      </c>
      <c r="K3807" s="99" t="s">
        <v>57</v>
      </c>
      <c r="L3807" s="99">
        <v>46.3</v>
      </c>
      <c r="M3807" s="98" t="s">
        <v>666</v>
      </c>
      <c r="N3807" s="98" t="s">
        <v>62</v>
      </c>
      <c r="O3807" s="98" t="s">
        <v>13177</v>
      </c>
      <c r="P3807" s="98" t="s">
        <v>14032</v>
      </c>
      <c r="Q3807" s="98" t="s">
        <v>38868</v>
      </c>
      <c r="R3807" s="98" t="s">
        <v>13179</v>
      </c>
      <c r="S3807" s="98" t="s">
        <v>62</v>
      </c>
      <c r="T3807" s="99">
        <v>63.01</v>
      </c>
      <c r="U3807" s="99" t="s">
        <v>63</v>
      </c>
      <c r="V3807" s="98" t="s">
        <v>9651</v>
      </c>
      <c r="W3807" s="98" t="s">
        <v>62</v>
      </c>
      <c r="X3807" s="98" t="s">
        <v>62</v>
      </c>
      <c r="Y3807" s="98" t="s">
        <v>62</v>
      </c>
      <c r="Z3807" s="98" t="s">
        <v>62</v>
      </c>
      <c r="AA3807" s="98" t="s">
        <v>62</v>
      </c>
      <c r="AB3807" s="98" t="s">
        <v>17134</v>
      </c>
      <c r="AC3807" s="98" t="s">
        <v>17135</v>
      </c>
      <c r="AD3807" s="98" t="s">
        <v>17136</v>
      </c>
      <c r="AE3807" s="98" t="s">
        <v>17137</v>
      </c>
      <c r="AF3807" s="98" t="s">
        <v>71</v>
      </c>
      <c r="AG3807" s="98" t="s">
        <v>17138</v>
      </c>
      <c r="AH3807" s="98" t="s">
        <v>73</v>
      </c>
      <c r="AI3807" s="98" t="s">
        <v>12907</v>
      </c>
      <c r="AJ3807" s="98" t="s">
        <v>24412</v>
      </c>
      <c r="AK3807" s="98" t="s">
        <v>24476</v>
      </c>
      <c r="AL3807" s="98" t="s">
        <v>75</v>
      </c>
      <c r="AM3807" s="98" t="s">
        <v>24477</v>
      </c>
      <c r="AN3807" s="98" t="s">
        <v>62</v>
      </c>
      <c r="AO3807" s="99" t="s">
        <v>57</v>
      </c>
      <c r="AP3807" s="98" t="s">
        <v>62</v>
      </c>
      <c r="AQ3807" s="98" t="s">
        <v>62</v>
      </c>
      <c r="AR3807" s="98" t="s">
        <v>62</v>
      </c>
      <c r="AS3807" s="98" t="s">
        <v>62</v>
      </c>
      <c r="AT3807" s="98" t="s">
        <v>62</v>
      </c>
      <c r="AU3807" s="98" t="s">
        <v>62</v>
      </c>
      <c r="AV3807" s="99" t="s">
        <v>57</v>
      </c>
      <c r="AW3807" s="98" t="s">
        <v>77</v>
      </c>
      <c r="AX3807" s="98" t="s">
        <v>57</v>
      </c>
      <c r="AY3807" s="98" t="s">
        <v>77</v>
      </c>
    </row>
    <row r="3808" spans="1:51" s="91" customFormat="1" ht="22.5" customHeight="1" x14ac:dyDescent="0.25">
      <c r="A3808" s="97" t="s">
        <v>24660</v>
      </c>
      <c r="B3808" s="98" t="s">
        <v>24661</v>
      </c>
      <c r="C3808" s="98" t="s">
        <v>3450</v>
      </c>
      <c r="D3808" s="98" t="s">
        <v>24662</v>
      </c>
      <c r="E3808" s="98" t="s">
        <v>77</v>
      </c>
      <c r="F3808" s="99">
        <v>1</v>
      </c>
      <c r="G3808" s="99">
        <v>42.56</v>
      </c>
      <c r="H3808" s="99">
        <v>10.71</v>
      </c>
      <c r="I3808" s="99">
        <v>-13.24</v>
      </c>
      <c r="J3808" s="99">
        <v>-10.71</v>
      </c>
      <c r="K3808" s="99" t="s">
        <v>57</v>
      </c>
      <c r="L3808" s="99">
        <v>29.32</v>
      </c>
      <c r="M3808" s="98" t="s">
        <v>666</v>
      </c>
      <c r="N3808" s="98" t="s">
        <v>56</v>
      </c>
      <c r="O3808" s="114">
        <v>5554</v>
      </c>
      <c r="P3808" s="98" t="s">
        <v>24663</v>
      </c>
      <c r="Q3808" s="98" t="s">
        <v>38868</v>
      </c>
      <c r="R3808" s="98" t="s">
        <v>24664</v>
      </c>
      <c r="S3808" s="98" t="s">
        <v>62</v>
      </c>
      <c r="T3808" s="99">
        <v>42.56</v>
      </c>
      <c r="U3808" s="99" t="s">
        <v>63</v>
      </c>
      <c r="V3808" s="98" t="s">
        <v>9651</v>
      </c>
      <c r="W3808" s="98" t="s">
        <v>62</v>
      </c>
      <c r="X3808" s="98" t="s">
        <v>62</v>
      </c>
      <c r="Y3808" s="98" t="s">
        <v>62</v>
      </c>
      <c r="Z3808" s="98" t="s">
        <v>62</v>
      </c>
      <c r="AA3808" s="98" t="s">
        <v>62</v>
      </c>
      <c r="AB3808" s="98" t="s">
        <v>24665</v>
      </c>
      <c r="AC3808" s="98" t="s">
        <v>24666</v>
      </c>
      <c r="AD3808" s="98" t="s">
        <v>24667</v>
      </c>
      <c r="AE3808" s="98" t="s">
        <v>17382</v>
      </c>
      <c r="AF3808" s="98" t="s">
        <v>234</v>
      </c>
      <c r="AG3808" s="98" t="s">
        <v>24668</v>
      </c>
      <c r="AH3808" s="98" t="s">
        <v>73</v>
      </c>
      <c r="AI3808" s="98" t="s">
        <v>12907</v>
      </c>
      <c r="AJ3808" s="98" t="s">
        <v>24669</v>
      </c>
      <c r="AK3808" s="98" t="s">
        <v>24670</v>
      </c>
      <c r="AL3808" s="98" t="s">
        <v>75</v>
      </c>
      <c r="AM3808" s="98" t="s">
        <v>24671</v>
      </c>
      <c r="AN3808" s="98" t="s">
        <v>62</v>
      </c>
      <c r="AO3808" s="99" t="s">
        <v>57</v>
      </c>
      <c r="AP3808" s="98" t="s">
        <v>62</v>
      </c>
      <c r="AQ3808" s="98" t="s">
        <v>62</v>
      </c>
      <c r="AR3808" s="98" t="s">
        <v>62</v>
      </c>
      <c r="AS3808" s="98" t="s">
        <v>62</v>
      </c>
      <c r="AT3808" s="98" t="s">
        <v>62</v>
      </c>
      <c r="AU3808" s="98" t="s">
        <v>62</v>
      </c>
      <c r="AV3808" s="99" t="s">
        <v>57</v>
      </c>
      <c r="AW3808" s="98" t="s">
        <v>77</v>
      </c>
      <c r="AX3808" s="98" t="s">
        <v>57</v>
      </c>
      <c r="AY3808" s="98" t="s">
        <v>77</v>
      </c>
    </row>
    <row r="3809" spans="1:51" s="91" customFormat="1" ht="22.5" customHeight="1" x14ac:dyDescent="0.25">
      <c r="A3809" s="97" t="s">
        <v>25142</v>
      </c>
      <c r="B3809" s="98" t="s">
        <v>25143</v>
      </c>
      <c r="C3809" s="98" t="s">
        <v>3450</v>
      </c>
      <c r="D3809" s="98" t="s">
        <v>25144</v>
      </c>
      <c r="E3809" s="98" t="s">
        <v>77</v>
      </c>
      <c r="F3809" s="99">
        <v>1</v>
      </c>
      <c r="G3809" s="99">
        <v>59.85</v>
      </c>
      <c r="H3809" s="99" t="s">
        <v>57</v>
      </c>
      <c r="I3809" s="99">
        <v>-16.170000000000002</v>
      </c>
      <c r="J3809" s="99" t="s">
        <v>57</v>
      </c>
      <c r="K3809" s="99" t="s">
        <v>57</v>
      </c>
      <c r="L3809" s="99">
        <v>43.68</v>
      </c>
      <c r="M3809" s="98" t="s">
        <v>666</v>
      </c>
      <c r="N3809" s="98" t="s">
        <v>56</v>
      </c>
      <c r="O3809" s="98" t="s">
        <v>1516</v>
      </c>
      <c r="P3809" s="98" t="s">
        <v>12924</v>
      </c>
      <c r="Q3809" s="98" t="s">
        <v>38868</v>
      </c>
      <c r="R3809" s="98" t="s">
        <v>12925</v>
      </c>
      <c r="S3809" s="98" t="s">
        <v>62</v>
      </c>
      <c r="T3809" s="99">
        <v>59.85</v>
      </c>
      <c r="U3809" s="99" t="s">
        <v>63</v>
      </c>
      <c r="V3809" s="98" t="s">
        <v>9651</v>
      </c>
      <c r="W3809" s="98" t="s">
        <v>62</v>
      </c>
      <c r="X3809" s="98" t="s">
        <v>62</v>
      </c>
      <c r="Y3809" s="98" t="s">
        <v>62</v>
      </c>
      <c r="Z3809" s="98" t="s">
        <v>62</v>
      </c>
      <c r="AA3809" s="98" t="s">
        <v>62</v>
      </c>
      <c r="AB3809" s="98" t="s">
        <v>25145</v>
      </c>
      <c r="AC3809" s="98" t="s">
        <v>25146</v>
      </c>
      <c r="AD3809" s="98" t="s">
        <v>25147</v>
      </c>
      <c r="AE3809" s="98" t="s">
        <v>25148</v>
      </c>
      <c r="AF3809" s="98" t="s">
        <v>105</v>
      </c>
      <c r="AG3809" s="98" t="s">
        <v>25149</v>
      </c>
      <c r="AH3809" s="98" t="s">
        <v>73</v>
      </c>
      <c r="AI3809" s="98" t="s">
        <v>12907</v>
      </c>
      <c r="AJ3809" s="98" t="s">
        <v>25150</v>
      </c>
      <c r="AK3809" s="98" t="s">
        <v>25151</v>
      </c>
      <c r="AL3809" s="98" t="s">
        <v>75</v>
      </c>
      <c r="AM3809" s="98" t="s">
        <v>25152</v>
      </c>
      <c r="AN3809" s="98" t="s">
        <v>62</v>
      </c>
      <c r="AO3809" s="99" t="s">
        <v>57</v>
      </c>
      <c r="AP3809" s="98" t="s">
        <v>62</v>
      </c>
      <c r="AQ3809" s="98" t="s">
        <v>62</v>
      </c>
      <c r="AR3809" s="98" t="s">
        <v>62</v>
      </c>
      <c r="AS3809" s="98" t="s">
        <v>62</v>
      </c>
      <c r="AT3809" s="98" t="s">
        <v>62</v>
      </c>
      <c r="AU3809" s="98" t="s">
        <v>62</v>
      </c>
      <c r="AV3809" s="99" t="s">
        <v>57</v>
      </c>
      <c r="AW3809" s="98" t="s">
        <v>77</v>
      </c>
      <c r="AX3809" s="98" t="s">
        <v>57</v>
      </c>
      <c r="AY3809" s="98" t="s">
        <v>77</v>
      </c>
    </row>
    <row r="3810" spans="1:51" s="91" customFormat="1" ht="22.5" customHeight="1" x14ac:dyDescent="0.25">
      <c r="A3810" s="97" t="s">
        <v>27180</v>
      </c>
      <c r="B3810" s="98" t="s">
        <v>7085</v>
      </c>
      <c r="C3810" s="98" t="s">
        <v>3450</v>
      </c>
      <c r="D3810" s="98" t="s">
        <v>9840</v>
      </c>
      <c r="E3810" s="98" t="s">
        <v>77</v>
      </c>
      <c r="F3810" s="99">
        <v>1</v>
      </c>
      <c r="G3810" s="99">
        <v>530</v>
      </c>
      <c r="H3810" s="99" t="s">
        <v>57</v>
      </c>
      <c r="I3810" s="99">
        <v>-63.6</v>
      </c>
      <c r="J3810" s="99">
        <v>-24.95</v>
      </c>
      <c r="K3810" s="99" t="s">
        <v>57</v>
      </c>
      <c r="L3810" s="99">
        <v>441.45</v>
      </c>
      <c r="M3810" s="98" t="s">
        <v>666</v>
      </c>
      <c r="N3810" s="98" t="s">
        <v>56</v>
      </c>
      <c r="O3810" s="98" t="s">
        <v>26397</v>
      </c>
      <c r="P3810" s="98" t="s">
        <v>26398</v>
      </c>
      <c r="Q3810" s="98" t="s">
        <v>38868</v>
      </c>
      <c r="R3810" s="98" t="s">
        <v>26399</v>
      </c>
      <c r="S3810" s="98" t="s">
        <v>62</v>
      </c>
      <c r="T3810" s="99">
        <v>530</v>
      </c>
      <c r="U3810" s="99" t="s">
        <v>83</v>
      </c>
      <c r="V3810" s="98" t="s">
        <v>64</v>
      </c>
      <c r="W3810" s="98" t="s">
        <v>27181</v>
      </c>
      <c r="X3810" s="98" t="s">
        <v>27182</v>
      </c>
      <c r="Y3810" s="98" t="s">
        <v>27183</v>
      </c>
      <c r="Z3810" s="98" t="s">
        <v>62</v>
      </c>
      <c r="AA3810" s="98" t="s">
        <v>62</v>
      </c>
      <c r="AB3810" s="98" t="s">
        <v>27181</v>
      </c>
      <c r="AC3810" s="98" t="s">
        <v>27184</v>
      </c>
      <c r="AD3810" s="98" t="s">
        <v>27185</v>
      </c>
      <c r="AE3810" s="98" t="s">
        <v>8626</v>
      </c>
      <c r="AF3810" s="98" t="s">
        <v>105</v>
      </c>
      <c r="AG3810" s="98" t="s">
        <v>27186</v>
      </c>
      <c r="AH3810" s="98" t="s">
        <v>73</v>
      </c>
      <c r="AI3810" s="98" t="s">
        <v>74</v>
      </c>
      <c r="AJ3810" s="98" t="s">
        <v>7336</v>
      </c>
      <c r="AK3810" s="98" t="s">
        <v>27187</v>
      </c>
      <c r="AL3810" s="98" t="s">
        <v>75</v>
      </c>
      <c r="AM3810" s="98" t="s">
        <v>27188</v>
      </c>
      <c r="AN3810" s="98" t="s">
        <v>62</v>
      </c>
      <c r="AO3810" s="99" t="s">
        <v>62</v>
      </c>
      <c r="AP3810" s="98" t="s">
        <v>62</v>
      </c>
      <c r="AQ3810" s="98" t="s">
        <v>62</v>
      </c>
      <c r="AR3810" s="98" t="s">
        <v>62</v>
      </c>
      <c r="AS3810" s="98" t="s">
        <v>62</v>
      </c>
      <c r="AT3810" s="98" t="s">
        <v>62</v>
      </c>
      <c r="AU3810" s="98" t="s">
        <v>62</v>
      </c>
      <c r="AV3810" s="99" t="s">
        <v>57</v>
      </c>
      <c r="AW3810" s="98" t="s">
        <v>77</v>
      </c>
      <c r="AX3810" s="98">
        <v>1</v>
      </c>
      <c r="AY3810" s="98" t="s">
        <v>77</v>
      </c>
    </row>
    <row r="3811" spans="1:51" s="91" customFormat="1" ht="22.5" customHeight="1" x14ac:dyDescent="0.25">
      <c r="A3811" s="97" t="s">
        <v>29104</v>
      </c>
      <c r="B3811" s="98" t="s">
        <v>29105</v>
      </c>
      <c r="C3811" s="98" t="s">
        <v>3450</v>
      </c>
      <c r="D3811" s="98" t="s">
        <v>9145</v>
      </c>
      <c r="E3811" s="98" t="s">
        <v>77</v>
      </c>
      <c r="F3811" s="99">
        <v>1</v>
      </c>
      <c r="G3811" s="99">
        <v>58.48</v>
      </c>
      <c r="H3811" s="99">
        <v>13.36</v>
      </c>
      <c r="I3811" s="99">
        <v>-13.02</v>
      </c>
      <c r="J3811" s="99">
        <v>-13.36</v>
      </c>
      <c r="K3811" s="99" t="s">
        <v>57</v>
      </c>
      <c r="L3811" s="99">
        <v>45.46</v>
      </c>
      <c r="M3811" s="98" t="s">
        <v>666</v>
      </c>
      <c r="N3811" s="98" t="s">
        <v>56</v>
      </c>
      <c r="O3811" s="98" t="s">
        <v>14731</v>
      </c>
      <c r="P3811" s="98" t="s">
        <v>14732</v>
      </c>
      <c r="Q3811" s="98" t="s">
        <v>38868</v>
      </c>
      <c r="R3811" s="98" t="s">
        <v>14733</v>
      </c>
      <c r="S3811" s="98" t="s">
        <v>62</v>
      </c>
      <c r="T3811" s="99">
        <v>58.48</v>
      </c>
      <c r="U3811" s="99" t="s">
        <v>83</v>
      </c>
      <c r="V3811" s="98" t="s">
        <v>9651</v>
      </c>
      <c r="W3811" s="98" t="s">
        <v>62</v>
      </c>
      <c r="X3811" s="98" t="s">
        <v>62</v>
      </c>
      <c r="Y3811" s="98" t="s">
        <v>62</v>
      </c>
      <c r="Z3811" s="98" t="s">
        <v>62</v>
      </c>
      <c r="AA3811" s="98" t="s">
        <v>62</v>
      </c>
      <c r="AB3811" s="98" t="s">
        <v>29106</v>
      </c>
      <c r="AC3811" s="98" t="s">
        <v>29107</v>
      </c>
      <c r="AD3811" s="98" t="s">
        <v>29108</v>
      </c>
      <c r="AE3811" s="98" t="s">
        <v>18687</v>
      </c>
      <c r="AF3811" s="98" t="s">
        <v>349</v>
      </c>
      <c r="AG3811" s="98" t="s">
        <v>18688</v>
      </c>
      <c r="AH3811" s="98" t="s">
        <v>73</v>
      </c>
      <c r="AI3811" s="98" t="s">
        <v>12907</v>
      </c>
      <c r="AJ3811" s="98" t="s">
        <v>8888</v>
      </c>
      <c r="AK3811" s="98" t="s">
        <v>29109</v>
      </c>
      <c r="AL3811" s="98" t="s">
        <v>75</v>
      </c>
      <c r="AM3811" s="98" t="s">
        <v>29110</v>
      </c>
      <c r="AN3811" s="98" t="s">
        <v>62</v>
      </c>
      <c r="AO3811" s="99" t="s">
        <v>57</v>
      </c>
      <c r="AP3811" s="98" t="s">
        <v>62</v>
      </c>
      <c r="AQ3811" s="98" t="s">
        <v>62</v>
      </c>
      <c r="AR3811" s="98" t="s">
        <v>62</v>
      </c>
      <c r="AS3811" s="98" t="s">
        <v>62</v>
      </c>
      <c r="AT3811" s="98" t="s">
        <v>62</v>
      </c>
      <c r="AU3811" s="98" t="s">
        <v>62</v>
      </c>
      <c r="AV3811" s="99" t="s">
        <v>57</v>
      </c>
      <c r="AW3811" s="98" t="s">
        <v>77</v>
      </c>
      <c r="AX3811" s="98" t="s">
        <v>57</v>
      </c>
      <c r="AY3811" s="98" t="s">
        <v>77</v>
      </c>
    </row>
    <row r="3812" spans="1:51" s="91" customFormat="1" ht="22.5" customHeight="1" x14ac:dyDescent="0.25">
      <c r="A3812" s="97" t="s">
        <v>30665</v>
      </c>
      <c r="B3812" s="98" t="s">
        <v>30666</v>
      </c>
      <c r="C3812" s="98" t="s">
        <v>3450</v>
      </c>
      <c r="D3812" s="98" t="s">
        <v>9982</v>
      </c>
      <c r="E3812" s="98" t="s">
        <v>77</v>
      </c>
      <c r="F3812" s="99">
        <v>1</v>
      </c>
      <c r="G3812" s="99">
        <v>59.85</v>
      </c>
      <c r="H3812" s="99">
        <v>16.649999999999999</v>
      </c>
      <c r="I3812" s="99">
        <v>-16.170000000000002</v>
      </c>
      <c r="J3812" s="99">
        <v>-16.649999999999999</v>
      </c>
      <c r="K3812" s="99" t="s">
        <v>57</v>
      </c>
      <c r="L3812" s="99">
        <v>43.68</v>
      </c>
      <c r="M3812" s="98" t="s">
        <v>666</v>
      </c>
      <c r="N3812" s="98" t="s">
        <v>56</v>
      </c>
      <c r="O3812" s="98" t="s">
        <v>1516</v>
      </c>
      <c r="P3812" s="98" t="s">
        <v>12924</v>
      </c>
      <c r="Q3812" s="98" t="s">
        <v>38868</v>
      </c>
      <c r="R3812" s="98" t="s">
        <v>12925</v>
      </c>
      <c r="S3812" s="98" t="s">
        <v>62</v>
      </c>
      <c r="T3812" s="99">
        <v>59.85</v>
      </c>
      <c r="U3812" s="99" t="s">
        <v>63</v>
      </c>
      <c r="V3812" s="98" t="s">
        <v>9651</v>
      </c>
      <c r="W3812" s="98" t="s">
        <v>62</v>
      </c>
      <c r="X3812" s="98" t="s">
        <v>62</v>
      </c>
      <c r="Y3812" s="98" t="s">
        <v>62</v>
      </c>
      <c r="Z3812" s="98" t="s">
        <v>62</v>
      </c>
      <c r="AA3812" s="98" t="s">
        <v>62</v>
      </c>
      <c r="AB3812" s="98" t="s">
        <v>30667</v>
      </c>
      <c r="AC3812" s="98" t="s">
        <v>30668</v>
      </c>
      <c r="AD3812" s="98" t="s">
        <v>30669</v>
      </c>
      <c r="AE3812" s="98" t="s">
        <v>30670</v>
      </c>
      <c r="AF3812" s="98" t="s">
        <v>105</v>
      </c>
      <c r="AG3812" s="98" t="s">
        <v>30671</v>
      </c>
      <c r="AH3812" s="98" t="s">
        <v>73</v>
      </c>
      <c r="AI3812" s="98" t="s">
        <v>12907</v>
      </c>
      <c r="AJ3812" s="98" t="s">
        <v>30495</v>
      </c>
      <c r="AK3812" s="98" t="s">
        <v>30043</v>
      </c>
      <c r="AL3812" s="98" t="s">
        <v>75</v>
      </c>
      <c r="AM3812" s="98" t="s">
        <v>30672</v>
      </c>
      <c r="AN3812" s="98" t="s">
        <v>62</v>
      </c>
      <c r="AO3812" s="99" t="s">
        <v>57</v>
      </c>
      <c r="AP3812" s="98" t="s">
        <v>62</v>
      </c>
      <c r="AQ3812" s="98" t="s">
        <v>62</v>
      </c>
      <c r="AR3812" s="98" t="s">
        <v>62</v>
      </c>
      <c r="AS3812" s="98" t="s">
        <v>62</v>
      </c>
      <c r="AT3812" s="98" t="s">
        <v>62</v>
      </c>
      <c r="AU3812" s="98" t="s">
        <v>62</v>
      </c>
      <c r="AV3812" s="99" t="s">
        <v>57</v>
      </c>
      <c r="AW3812" s="98" t="s">
        <v>77</v>
      </c>
      <c r="AX3812" s="98" t="s">
        <v>57</v>
      </c>
      <c r="AY3812" s="98" t="s">
        <v>77</v>
      </c>
    </row>
    <row r="3813" spans="1:51" s="91" customFormat="1" ht="22.5" customHeight="1" x14ac:dyDescent="0.25">
      <c r="A3813" s="97" t="s">
        <v>31388</v>
      </c>
      <c r="B3813" s="98" t="s">
        <v>31389</v>
      </c>
      <c r="C3813" s="98" t="s">
        <v>3450</v>
      </c>
      <c r="D3813" s="98" t="s">
        <v>31390</v>
      </c>
      <c r="E3813" s="98" t="s">
        <v>56</v>
      </c>
      <c r="F3813" s="99">
        <v>1</v>
      </c>
      <c r="G3813" s="99">
        <v>59.56</v>
      </c>
      <c r="H3813" s="99" t="s">
        <v>57</v>
      </c>
      <c r="I3813" s="99">
        <v>-16.13</v>
      </c>
      <c r="J3813" s="99" t="s">
        <v>57</v>
      </c>
      <c r="K3813" s="99" t="s">
        <v>57</v>
      </c>
      <c r="L3813" s="99">
        <v>43.43</v>
      </c>
      <c r="M3813" s="98" t="s">
        <v>666</v>
      </c>
      <c r="N3813" s="98" t="s">
        <v>62</v>
      </c>
      <c r="O3813" s="98" t="s">
        <v>13007</v>
      </c>
      <c r="P3813" s="98" t="s">
        <v>13008</v>
      </c>
      <c r="Q3813" s="98" t="s">
        <v>38868</v>
      </c>
      <c r="R3813" s="98" t="s">
        <v>13009</v>
      </c>
      <c r="S3813" s="98" t="s">
        <v>62</v>
      </c>
      <c r="T3813" s="99">
        <v>59.56</v>
      </c>
      <c r="U3813" s="99" t="s">
        <v>63</v>
      </c>
      <c r="V3813" s="98" t="s">
        <v>9651</v>
      </c>
      <c r="W3813" s="98" t="s">
        <v>62</v>
      </c>
      <c r="X3813" s="98" t="s">
        <v>62</v>
      </c>
      <c r="Y3813" s="98" t="s">
        <v>62</v>
      </c>
      <c r="Z3813" s="98" t="s">
        <v>62</v>
      </c>
      <c r="AA3813" s="98" t="s">
        <v>62</v>
      </c>
      <c r="AB3813" s="98" t="s">
        <v>31391</v>
      </c>
      <c r="AC3813" s="98" t="s">
        <v>31392</v>
      </c>
      <c r="AD3813" s="98" t="s">
        <v>31393</v>
      </c>
      <c r="AE3813" s="98" t="s">
        <v>5483</v>
      </c>
      <c r="AF3813" s="98" t="s">
        <v>279</v>
      </c>
      <c r="AG3813" s="98" t="s">
        <v>31394</v>
      </c>
      <c r="AH3813" s="98" t="s">
        <v>73</v>
      </c>
      <c r="AI3813" s="98" t="s">
        <v>12907</v>
      </c>
      <c r="AJ3813" s="98" t="s">
        <v>31395</v>
      </c>
      <c r="AK3813" s="98" t="s">
        <v>31396</v>
      </c>
      <c r="AL3813" s="98" t="s">
        <v>75</v>
      </c>
      <c r="AM3813" s="98" t="s">
        <v>31397</v>
      </c>
      <c r="AN3813" s="98" t="s">
        <v>62</v>
      </c>
      <c r="AO3813" s="99" t="s">
        <v>57</v>
      </c>
      <c r="AP3813" s="98" t="s">
        <v>62</v>
      </c>
      <c r="AQ3813" s="98" t="s">
        <v>62</v>
      </c>
      <c r="AR3813" s="98" t="s">
        <v>62</v>
      </c>
      <c r="AS3813" s="98" t="s">
        <v>62</v>
      </c>
      <c r="AT3813" s="98" t="s">
        <v>62</v>
      </c>
      <c r="AU3813" s="98" t="s">
        <v>62</v>
      </c>
      <c r="AV3813" s="99" t="s">
        <v>57</v>
      </c>
      <c r="AW3813" s="98" t="s">
        <v>77</v>
      </c>
      <c r="AX3813" s="98" t="s">
        <v>57</v>
      </c>
      <c r="AY3813" s="98" t="s">
        <v>77</v>
      </c>
    </row>
    <row r="3814" spans="1:51" s="91" customFormat="1" ht="22.5" customHeight="1" x14ac:dyDescent="0.25">
      <c r="A3814" s="97" t="s">
        <v>31407</v>
      </c>
      <c r="B3814" s="98" t="s">
        <v>31408</v>
      </c>
      <c r="C3814" s="98" t="s">
        <v>3450</v>
      </c>
      <c r="D3814" s="98" t="s">
        <v>9145</v>
      </c>
      <c r="E3814" s="98" t="s">
        <v>56</v>
      </c>
      <c r="F3814" s="99">
        <v>1</v>
      </c>
      <c r="G3814" s="99">
        <v>66.540000000000006</v>
      </c>
      <c r="H3814" s="99" t="s">
        <v>57</v>
      </c>
      <c r="I3814" s="99">
        <v>-17.309999999999999</v>
      </c>
      <c r="J3814" s="99" t="s">
        <v>57</v>
      </c>
      <c r="K3814" s="99" t="s">
        <v>57</v>
      </c>
      <c r="L3814" s="99">
        <v>49.23</v>
      </c>
      <c r="M3814" s="98" t="s">
        <v>666</v>
      </c>
      <c r="N3814" s="98" t="s">
        <v>56</v>
      </c>
      <c r="O3814" s="98" t="s">
        <v>20027</v>
      </c>
      <c r="P3814" s="98" t="s">
        <v>20028</v>
      </c>
      <c r="Q3814" s="98" t="s">
        <v>38868</v>
      </c>
      <c r="R3814" s="98" t="s">
        <v>20029</v>
      </c>
      <c r="S3814" s="98" t="s">
        <v>62</v>
      </c>
      <c r="T3814" s="99">
        <v>66.540000000000006</v>
      </c>
      <c r="U3814" s="99" t="s">
        <v>63</v>
      </c>
      <c r="V3814" s="98" t="s">
        <v>9651</v>
      </c>
      <c r="W3814" s="98" t="s">
        <v>62</v>
      </c>
      <c r="X3814" s="98" t="s">
        <v>62</v>
      </c>
      <c r="Y3814" s="98" t="s">
        <v>62</v>
      </c>
      <c r="Z3814" s="98" t="s">
        <v>62</v>
      </c>
      <c r="AA3814" s="98" t="s">
        <v>62</v>
      </c>
      <c r="AB3814" s="98" t="s">
        <v>31409</v>
      </c>
      <c r="AC3814" s="98" t="s">
        <v>31410</v>
      </c>
      <c r="AD3814" s="98" t="s">
        <v>31411</v>
      </c>
      <c r="AE3814" s="98" t="s">
        <v>15285</v>
      </c>
      <c r="AF3814" s="98" t="s">
        <v>184</v>
      </c>
      <c r="AG3814" s="98" t="s">
        <v>15286</v>
      </c>
      <c r="AH3814" s="98" t="s">
        <v>73</v>
      </c>
      <c r="AI3814" s="98" t="s">
        <v>12907</v>
      </c>
      <c r="AJ3814" s="98" t="s">
        <v>30429</v>
      </c>
      <c r="AK3814" s="98" t="s">
        <v>28546</v>
      </c>
      <c r="AL3814" s="98" t="s">
        <v>75</v>
      </c>
      <c r="AM3814" s="98" t="s">
        <v>31412</v>
      </c>
      <c r="AN3814" s="98" t="s">
        <v>62</v>
      </c>
      <c r="AO3814" s="99" t="s">
        <v>57</v>
      </c>
      <c r="AP3814" s="98" t="s">
        <v>62</v>
      </c>
      <c r="AQ3814" s="98" t="s">
        <v>62</v>
      </c>
      <c r="AR3814" s="98" t="s">
        <v>62</v>
      </c>
      <c r="AS3814" s="98" t="s">
        <v>62</v>
      </c>
      <c r="AT3814" s="98" t="s">
        <v>62</v>
      </c>
      <c r="AU3814" s="98" t="s">
        <v>62</v>
      </c>
      <c r="AV3814" s="99" t="s">
        <v>57</v>
      </c>
      <c r="AW3814" s="98" t="s">
        <v>77</v>
      </c>
      <c r="AX3814" s="98" t="s">
        <v>57</v>
      </c>
      <c r="AY3814" s="98" t="s">
        <v>77</v>
      </c>
    </row>
    <row r="3815" spans="1:51" s="91" customFormat="1" ht="22.5" customHeight="1" x14ac:dyDescent="0.25">
      <c r="A3815" s="97" t="s">
        <v>31907</v>
      </c>
      <c r="B3815" s="98" t="s">
        <v>31908</v>
      </c>
      <c r="C3815" s="98" t="s">
        <v>3450</v>
      </c>
      <c r="D3815" s="98" t="s">
        <v>9982</v>
      </c>
      <c r="E3815" s="98" t="s">
        <v>56</v>
      </c>
      <c r="F3815" s="99">
        <v>1</v>
      </c>
      <c r="G3815" s="99">
        <v>59.85</v>
      </c>
      <c r="H3815" s="99" t="s">
        <v>57</v>
      </c>
      <c r="I3815" s="99">
        <v>-16.170000000000002</v>
      </c>
      <c r="J3815" s="99" t="s">
        <v>57</v>
      </c>
      <c r="K3815" s="99" t="s">
        <v>57</v>
      </c>
      <c r="L3815" s="99">
        <v>43.68</v>
      </c>
      <c r="M3815" s="98" t="s">
        <v>666</v>
      </c>
      <c r="N3815" s="98" t="s">
        <v>56</v>
      </c>
      <c r="O3815" s="98" t="s">
        <v>1516</v>
      </c>
      <c r="P3815" s="98" t="s">
        <v>12924</v>
      </c>
      <c r="Q3815" s="98" t="s">
        <v>38868</v>
      </c>
      <c r="R3815" s="98" t="s">
        <v>12925</v>
      </c>
      <c r="S3815" s="98" t="s">
        <v>62</v>
      </c>
      <c r="T3815" s="99">
        <v>59.85</v>
      </c>
      <c r="U3815" s="99" t="s">
        <v>63</v>
      </c>
      <c r="V3815" s="98" t="s">
        <v>9651</v>
      </c>
      <c r="W3815" s="98" t="s">
        <v>62</v>
      </c>
      <c r="X3815" s="98" t="s">
        <v>62</v>
      </c>
      <c r="Y3815" s="98" t="s">
        <v>62</v>
      </c>
      <c r="Z3815" s="98" t="s">
        <v>62</v>
      </c>
      <c r="AA3815" s="98" t="s">
        <v>62</v>
      </c>
      <c r="AB3815" s="98" t="s">
        <v>31909</v>
      </c>
      <c r="AC3815" s="98" t="s">
        <v>31910</v>
      </c>
      <c r="AD3815" s="98" t="s">
        <v>31911</v>
      </c>
      <c r="AE3815" s="98" t="s">
        <v>31912</v>
      </c>
      <c r="AF3815" s="98" t="s">
        <v>105</v>
      </c>
      <c r="AG3815" s="98" t="s">
        <v>31913</v>
      </c>
      <c r="AH3815" s="98" t="s">
        <v>73</v>
      </c>
      <c r="AI3815" s="98" t="s">
        <v>12907</v>
      </c>
      <c r="AJ3815" s="98" t="s">
        <v>31914</v>
      </c>
      <c r="AK3815" s="98" t="s">
        <v>31915</v>
      </c>
      <c r="AL3815" s="98" t="s">
        <v>75</v>
      </c>
      <c r="AM3815" s="98" t="s">
        <v>31916</v>
      </c>
      <c r="AN3815" s="98" t="s">
        <v>62</v>
      </c>
      <c r="AO3815" s="99" t="s">
        <v>57</v>
      </c>
      <c r="AP3815" s="98" t="s">
        <v>62</v>
      </c>
      <c r="AQ3815" s="98" t="s">
        <v>62</v>
      </c>
      <c r="AR3815" s="98" t="s">
        <v>62</v>
      </c>
      <c r="AS3815" s="98" t="s">
        <v>62</v>
      </c>
      <c r="AT3815" s="98" t="s">
        <v>62</v>
      </c>
      <c r="AU3815" s="98" t="s">
        <v>62</v>
      </c>
      <c r="AV3815" s="99" t="s">
        <v>57</v>
      </c>
      <c r="AW3815" s="98" t="s">
        <v>77</v>
      </c>
      <c r="AX3815" s="98" t="s">
        <v>57</v>
      </c>
      <c r="AY3815" s="98" t="s">
        <v>77</v>
      </c>
    </row>
    <row r="3816" spans="1:51" s="91" customFormat="1" ht="22.5" customHeight="1" x14ac:dyDescent="0.25">
      <c r="A3816" s="97" t="s">
        <v>32178</v>
      </c>
      <c r="B3816" s="98" t="s">
        <v>32179</v>
      </c>
      <c r="C3816" s="98" t="s">
        <v>3450</v>
      </c>
      <c r="D3816" s="98" t="s">
        <v>7277</v>
      </c>
      <c r="E3816" s="98" t="s">
        <v>77</v>
      </c>
      <c r="F3816" s="99">
        <v>1</v>
      </c>
      <c r="G3816" s="99">
        <v>144.85</v>
      </c>
      <c r="H3816" s="99" t="s">
        <v>57</v>
      </c>
      <c r="I3816" s="99">
        <v>-24.62</v>
      </c>
      <c r="J3816" s="99">
        <v>-21.45</v>
      </c>
      <c r="K3816" s="99" t="s">
        <v>57</v>
      </c>
      <c r="L3816" s="99">
        <v>98.78</v>
      </c>
      <c r="M3816" s="98" t="s">
        <v>666</v>
      </c>
      <c r="N3816" s="98" t="s">
        <v>62</v>
      </c>
      <c r="O3816" s="114">
        <v>66643</v>
      </c>
      <c r="P3816" s="98" t="s">
        <v>25290</v>
      </c>
      <c r="Q3816" s="98" t="s">
        <v>38868</v>
      </c>
      <c r="R3816" s="98" t="s">
        <v>25291</v>
      </c>
      <c r="S3816" s="98" t="s">
        <v>62</v>
      </c>
      <c r="T3816" s="99">
        <v>144.85</v>
      </c>
      <c r="U3816" s="99" t="s">
        <v>63</v>
      </c>
      <c r="V3816" s="98" t="s">
        <v>64</v>
      </c>
      <c r="W3816" s="98" t="s">
        <v>32180</v>
      </c>
      <c r="X3816" s="98" t="s">
        <v>32181</v>
      </c>
      <c r="Y3816" s="98" t="s">
        <v>32182</v>
      </c>
      <c r="Z3816" s="98" t="s">
        <v>62</v>
      </c>
      <c r="AA3816" s="98" t="s">
        <v>62</v>
      </c>
      <c r="AB3816" s="98" t="s">
        <v>32180</v>
      </c>
      <c r="AC3816" s="98" t="s">
        <v>32183</v>
      </c>
      <c r="AD3816" s="98" t="s">
        <v>32184</v>
      </c>
      <c r="AE3816" s="98" t="s">
        <v>32185</v>
      </c>
      <c r="AF3816" s="98" t="s">
        <v>234</v>
      </c>
      <c r="AG3816" s="98" t="s">
        <v>32186</v>
      </c>
      <c r="AH3816" s="98" t="s">
        <v>73</v>
      </c>
      <c r="AI3816" s="98" t="s">
        <v>74</v>
      </c>
      <c r="AJ3816" s="98" t="s">
        <v>9966</v>
      </c>
      <c r="AK3816" s="98" t="s">
        <v>32187</v>
      </c>
      <c r="AL3816" s="98" t="s">
        <v>75</v>
      </c>
      <c r="AM3816" s="98" t="s">
        <v>32188</v>
      </c>
      <c r="AN3816" s="98" t="s">
        <v>62</v>
      </c>
      <c r="AO3816" s="99" t="s">
        <v>57</v>
      </c>
      <c r="AP3816" s="98" t="s">
        <v>62</v>
      </c>
      <c r="AQ3816" s="98" t="s">
        <v>62</v>
      </c>
      <c r="AR3816" s="98" t="s">
        <v>62</v>
      </c>
      <c r="AS3816" s="98" t="s">
        <v>62</v>
      </c>
      <c r="AT3816" s="98" t="s">
        <v>62</v>
      </c>
      <c r="AU3816" s="98" t="s">
        <v>62</v>
      </c>
      <c r="AV3816" s="99" t="s">
        <v>57</v>
      </c>
      <c r="AW3816" s="98" t="s">
        <v>77</v>
      </c>
      <c r="AX3816" s="98" t="s">
        <v>57</v>
      </c>
      <c r="AY3816" s="98" t="s">
        <v>77</v>
      </c>
    </row>
    <row r="3817" spans="1:51" s="91" customFormat="1" ht="22.5" customHeight="1" x14ac:dyDescent="0.25">
      <c r="A3817" s="97" t="s">
        <v>33650</v>
      </c>
      <c r="B3817" s="98" t="s">
        <v>33651</v>
      </c>
      <c r="C3817" s="98" t="s">
        <v>3450</v>
      </c>
      <c r="D3817" s="98" t="s">
        <v>7277</v>
      </c>
      <c r="E3817" s="98" t="s">
        <v>56</v>
      </c>
      <c r="F3817" s="99">
        <v>1</v>
      </c>
      <c r="G3817" s="99">
        <v>417.93</v>
      </c>
      <c r="H3817" s="99" t="s">
        <v>57</v>
      </c>
      <c r="I3817" s="99">
        <v>-50.15</v>
      </c>
      <c r="J3817" s="99">
        <v>-25.95</v>
      </c>
      <c r="K3817" s="99" t="s">
        <v>57</v>
      </c>
      <c r="L3817" s="99">
        <v>341.83</v>
      </c>
      <c r="M3817" s="98" t="s">
        <v>666</v>
      </c>
      <c r="N3817" s="98" t="s">
        <v>56</v>
      </c>
      <c r="O3817" s="114">
        <v>332121</v>
      </c>
      <c r="P3817" s="98" t="s">
        <v>31553</v>
      </c>
      <c r="Q3817" s="98" t="s">
        <v>38868</v>
      </c>
      <c r="R3817" s="98" t="s">
        <v>31554</v>
      </c>
      <c r="S3817" s="98" t="s">
        <v>62</v>
      </c>
      <c r="T3817" s="99">
        <v>417.93</v>
      </c>
      <c r="U3817" s="99" t="s">
        <v>83</v>
      </c>
      <c r="V3817" s="98" t="s">
        <v>64</v>
      </c>
      <c r="W3817" s="98" t="s">
        <v>33652</v>
      </c>
      <c r="X3817" s="98" t="s">
        <v>33653</v>
      </c>
      <c r="Y3817" s="98" t="s">
        <v>33654</v>
      </c>
      <c r="Z3817" s="98" t="s">
        <v>62</v>
      </c>
      <c r="AA3817" s="98" t="s">
        <v>62</v>
      </c>
      <c r="AB3817" s="98" t="s">
        <v>33652</v>
      </c>
      <c r="AC3817" s="98" t="s">
        <v>33655</v>
      </c>
      <c r="AD3817" s="98" t="s">
        <v>33656</v>
      </c>
      <c r="AE3817" s="98" t="s">
        <v>5418</v>
      </c>
      <c r="AF3817" s="98" t="s">
        <v>156</v>
      </c>
      <c r="AG3817" s="98" t="s">
        <v>33657</v>
      </c>
      <c r="AH3817" s="98" t="s">
        <v>73</v>
      </c>
      <c r="AI3817" s="98" t="s">
        <v>74</v>
      </c>
      <c r="AJ3817" s="98" t="s">
        <v>10683</v>
      </c>
      <c r="AK3817" s="98" t="s">
        <v>33658</v>
      </c>
      <c r="AL3817" s="98" t="s">
        <v>75</v>
      </c>
      <c r="AM3817" s="98" t="s">
        <v>33659</v>
      </c>
      <c r="AN3817" s="98" t="s">
        <v>62</v>
      </c>
      <c r="AO3817" s="99" t="s">
        <v>57</v>
      </c>
      <c r="AP3817" s="98" t="s">
        <v>62</v>
      </c>
      <c r="AQ3817" s="98" t="s">
        <v>62</v>
      </c>
      <c r="AR3817" s="98" t="s">
        <v>62</v>
      </c>
      <c r="AS3817" s="98" t="s">
        <v>62</v>
      </c>
      <c r="AT3817" s="98" t="s">
        <v>62</v>
      </c>
      <c r="AU3817" s="98" t="s">
        <v>62</v>
      </c>
      <c r="AV3817" s="99" t="s">
        <v>57</v>
      </c>
      <c r="AW3817" s="98" t="s">
        <v>77</v>
      </c>
      <c r="AX3817" s="98" t="s">
        <v>57</v>
      </c>
      <c r="AY3817" s="98" t="s">
        <v>77</v>
      </c>
    </row>
    <row r="3818" spans="1:51" s="91" customFormat="1" ht="22.5" customHeight="1" x14ac:dyDescent="0.25">
      <c r="A3818" s="97" t="s">
        <v>33700</v>
      </c>
      <c r="B3818" s="98" t="s">
        <v>33701</v>
      </c>
      <c r="C3818" s="98" t="s">
        <v>3450</v>
      </c>
      <c r="D3818" s="98" t="s">
        <v>7277</v>
      </c>
      <c r="E3818" s="98" t="s">
        <v>77</v>
      </c>
      <c r="F3818" s="99">
        <v>1</v>
      </c>
      <c r="G3818" s="99">
        <v>173.9</v>
      </c>
      <c r="H3818" s="99" t="s">
        <v>57</v>
      </c>
      <c r="I3818" s="99">
        <v>-29.56</v>
      </c>
      <c r="J3818" s="99">
        <v>-20.45</v>
      </c>
      <c r="K3818" s="99" t="s">
        <v>57</v>
      </c>
      <c r="L3818" s="99">
        <v>123.89</v>
      </c>
      <c r="M3818" s="98" t="s">
        <v>666</v>
      </c>
      <c r="N3818" s="98" t="s">
        <v>56</v>
      </c>
      <c r="O3818" s="98" t="s">
        <v>17732</v>
      </c>
      <c r="P3818" s="98" t="s">
        <v>20689</v>
      </c>
      <c r="Q3818" s="98" t="s">
        <v>38868</v>
      </c>
      <c r="R3818" s="98" t="s">
        <v>17734</v>
      </c>
      <c r="S3818" s="98" t="s">
        <v>62</v>
      </c>
      <c r="T3818" s="99">
        <v>173.9</v>
      </c>
      <c r="U3818" s="99" t="s">
        <v>63</v>
      </c>
      <c r="V3818" s="98" t="s">
        <v>64</v>
      </c>
      <c r="W3818" s="98" t="s">
        <v>33702</v>
      </c>
      <c r="X3818" s="98" t="s">
        <v>33703</v>
      </c>
      <c r="Y3818" s="98" t="s">
        <v>33704</v>
      </c>
      <c r="Z3818" s="98" t="s">
        <v>62</v>
      </c>
      <c r="AA3818" s="98" t="s">
        <v>62</v>
      </c>
      <c r="AB3818" s="98" t="s">
        <v>33702</v>
      </c>
      <c r="AC3818" s="98" t="s">
        <v>33705</v>
      </c>
      <c r="AD3818" s="98" t="s">
        <v>33706</v>
      </c>
      <c r="AE3818" s="98" t="s">
        <v>156</v>
      </c>
      <c r="AF3818" s="98" t="s">
        <v>156</v>
      </c>
      <c r="AG3818" s="98" t="s">
        <v>33707</v>
      </c>
      <c r="AH3818" s="98" t="s">
        <v>73</v>
      </c>
      <c r="AI3818" s="98" t="s">
        <v>74</v>
      </c>
      <c r="AJ3818" s="98" t="s">
        <v>10433</v>
      </c>
      <c r="AK3818" s="98" t="s">
        <v>10570</v>
      </c>
      <c r="AL3818" s="98" t="s">
        <v>75</v>
      </c>
      <c r="AM3818" s="98" t="s">
        <v>33708</v>
      </c>
      <c r="AN3818" s="98" t="s">
        <v>62</v>
      </c>
      <c r="AO3818" s="99" t="s">
        <v>57</v>
      </c>
      <c r="AP3818" s="98" t="s">
        <v>62</v>
      </c>
      <c r="AQ3818" s="98" t="s">
        <v>62</v>
      </c>
      <c r="AR3818" s="98" t="s">
        <v>62</v>
      </c>
      <c r="AS3818" s="98" t="s">
        <v>62</v>
      </c>
      <c r="AT3818" s="98" t="s">
        <v>62</v>
      </c>
      <c r="AU3818" s="98" t="s">
        <v>62</v>
      </c>
      <c r="AV3818" s="99" t="s">
        <v>57</v>
      </c>
      <c r="AW3818" s="98" t="s">
        <v>77</v>
      </c>
      <c r="AX3818" s="98" t="s">
        <v>57</v>
      </c>
      <c r="AY3818" s="98" t="s">
        <v>77</v>
      </c>
    </row>
    <row r="3819" spans="1:51" s="91" customFormat="1" ht="22.5" customHeight="1" x14ac:dyDescent="0.25">
      <c r="A3819" s="97" t="s">
        <v>34192</v>
      </c>
      <c r="B3819" s="98" t="s">
        <v>34193</v>
      </c>
      <c r="C3819" s="98" t="s">
        <v>3450</v>
      </c>
      <c r="D3819" s="98" t="s">
        <v>9982</v>
      </c>
      <c r="E3819" s="98" t="s">
        <v>77</v>
      </c>
      <c r="F3819" s="99">
        <v>1</v>
      </c>
      <c r="G3819" s="99">
        <v>59.85</v>
      </c>
      <c r="H3819" s="99">
        <v>16.649999999999999</v>
      </c>
      <c r="I3819" s="99">
        <v>-16.170000000000002</v>
      </c>
      <c r="J3819" s="99">
        <v>-16.649999999999999</v>
      </c>
      <c r="K3819" s="99" t="s">
        <v>57</v>
      </c>
      <c r="L3819" s="99">
        <v>43.68</v>
      </c>
      <c r="M3819" s="98" t="s">
        <v>666</v>
      </c>
      <c r="N3819" s="98" t="s">
        <v>62</v>
      </c>
      <c r="O3819" s="98" t="s">
        <v>1516</v>
      </c>
      <c r="P3819" s="98" t="s">
        <v>12924</v>
      </c>
      <c r="Q3819" s="98" t="s">
        <v>38868</v>
      </c>
      <c r="R3819" s="98" t="s">
        <v>12925</v>
      </c>
      <c r="S3819" s="98" t="s">
        <v>62</v>
      </c>
      <c r="T3819" s="99">
        <v>59.85</v>
      </c>
      <c r="U3819" s="99" t="s">
        <v>63</v>
      </c>
      <c r="V3819" s="98" t="s">
        <v>9651</v>
      </c>
      <c r="W3819" s="98" t="s">
        <v>62</v>
      </c>
      <c r="X3819" s="98" t="s">
        <v>62</v>
      </c>
      <c r="Y3819" s="98" t="s">
        <v>62</v>
      </c>
      <c r="Z3819" s="98" t="s">
        <v>62</v>
      </c>
      <c r="AA3819" s="98" t="s">
        <v>62</v>
      </c>
      <c r="AB3819" s="98" t="s">
        <v>34194</v>
      </c>
      <c r="AC3819" s="98" t="s">
        <v>34195</v>
      </c>
      <c r="AD3819" s="98" t="s">
        <v>34196</v>
      </c>
      <c r="AE3819" s="98" t="s">
        <v>3678</v>
      </c>
      <c r="AF3819" s="98" t="s">
        <v>105</v>
      </c>
      <c r="AG3819" s="98" t="s">
        <v>3679</v>
      </c>
      <c r="AH3819" s="98" t="s">
        <v>73</v>
      </c>
      <c r="AI3819" s="98" t="s">
        <v>12907</v>
      </c>
      <c r="AJ3819" s="98" t="s">
        <v>34197</v>
      </c>
      <c r="AK3819" s="98" t="s">
        <v>34198</v>
      </c>
      <c r="AL3819" s="98" t="s">
        <v>75</v>
      </c>
      <c r="AM3819" s="98" t="s">
        <v>34199</v>
      </c>
      <c r="AN3819" s="98" t="s">
        <v>62</v>
      </c>
      <c r="AO3819" s="99" t="s">
        <v>57</v>
      </c>
      <c r="AP3819" s="98" t="s">
        <v>62</v>
      </c>
      <c r="AQ3819" s="98" t="s">
        <v>62</v>
      </c>
      <c r="AR3819" s="98" t="s">
        <v>62</v>
      </c>
      <c r="AS3819" s="98" t="s">
        <v>62</v>
      </c>
      <c r="AT3819" s="98" t="s">
        <v>62</v>
      </c>
      <c r="AU3819" s="98" t="s">
        <v>62</v>
      </c>
      <c r="AV3819" s="99" t="s">
        <v>57</v>
      </c>
      <c r="AW3819" s="98" t="s">
        <v>77</v>
      </c>
      <c r="AX3819" s="98" t="s">
        <v>57</v>
      </c>
      <c r="AY3819" s="98" t="s">
        <v>77</v>
      </c>
    </row>
    <row r="3820" spans="1:51" s="91" customFormat="1" ht="22.5" customHeight="1" x14ac:dyDescent="0.25">
      <c r="A3820" s="97" t="s">
        <v>34231</v>
      </c>
      <c r="B3820" s="98" t="s">
        <v>34232</v>
      </c>
      <c r="C3820" s="98" t="s">
        <v>3450</v>
      </c>
      <c r="D3820" s="98" t="s">
        <v>7277</v>
      </c>
      <c r="E3820" s="98" t="s">
        <v>77</v>
      </c>
      <c r="F3820" s="99">
        <v>1</v>
      </c>
      <c r="G3820" s="99">
        <v>35</v>
      </c>
      <c r="H3820" s="99">
        <v>10.71</v>
      </c>
      <c r="I3820" s="99">
        <v>-11.95</v>
      </c>
      <c r="J3820" s="99">
        <v>-10.71</v>
      </c>
      <c r="K3820" s="99" t="s">
        <v>57</v>
      </c>
      <c r="L3820" s="99">
        <v>23.05</v>
      </c>
      <c r="M3820" s="98" t="s">
        <v>666</v>
      </c>
      <c r="N3820" s="98" t="s">
        <v>56</v>
      </c>
      <c r="O3820" s="114">
        <v>2374</v>
      </c>
      <c r="P3820" s="98" t="s">
        <v>13716</v>
      </c>
      <c r="Q3820" s="98" t="s">
        <v>38868</v>
      </c>
      <c r="R3820" s="98" t="s">
        <v>13717</v>
      </c>
      <c r="S3820" s="98" t="s">
        <v>62</v>
      </c>
      <c r="T3820" s="99">
        <v>35</v>
      </c>
      <c r="U3820" s="99" t="s">
        <v>63</v>
      </c>
      <c r="V3820" s="98" t="s">
        <v>9651</v>
      </c>
      <c r="W3820" s="98" t="s">
        <v>62</v>
      </c>
      <c r="X3820" s="98" t="s">
        <v>62</v>
      </c>
      <c r="Y3820" s="98" t="s">
        <v>62</v>
      </c>
      <c r="Z3820" s="98" t="s">
        <v>62</v>
      </c>
      <c r="AA3820" s="98" t="s">
        <v>62</v>
      </c>
      <c r="AB3820" s="98" t="s">
        <v>34233</v>
      </c>
      <c r="AC3820" s="98" t="s">
        <v>34234</v>
      </c>
      <c r="AD3820" s="98" t="s">
        <v>34235</v>
      </c>
      <c r="AE3820" s="98" t="s">
        <v>3364</v>
      </c>
      <c r="AF3820" s="98" t="s">
        <v>234</v>
      </c>
      <c r="AG3820" s="98" t="s">
        <v>34236</v>
      </c>
      <c r="AH3820" s="98" t="s">
        <v>73</v>
      </c>
      <c r="AI3820" s="98" t="s">
        <v>12907</v>
      </c>
      <c r="AJ3820" s="98" t="s">
        <v>34237</v>
      </c>
      <c r="AK3820" s="98" t="s">
        <v>34238</v>
      </c>
      <c r="AL3820" s="98" t="s">
        <v>75</v>
      </c>
      <c r="AM3820" s="98" t="s">
        <v>34239</v>
      </c>
      <c r="AN3820" s="98" t="s">
        <v>62</v>
      </c>
      <c r="AO3820" s="99" t="s">
        <v>57</v>
      </c>
      <c r="AP3820" s="98" t="s">
        <v>62</v>
      </c>
      <c r="AQ3820" s="98" t="s">
        <v>62</v>
      </c>
      <c r="AR3820" s="98" t="s">
        <v>62</v>
      </c>
      <c r="AS3820" s="98" t="s">
        <v>62</v>
      </c>
      <c r="AT3820" s="98" t="s">
        <v>62</v>
      </c>
      <c r="AU3820" s="98" t="s">
        <v>62</v>
      </c>
      <c r="AV3820" s="99" t="s">
        <v>57</v>
      </c>
      <c r="AW3820" s="98" t="s">
        <v>77</v>
      </c>
      <c r="AX3820" s="98" t="s">
        <v>57</v>
      </c>
      <c r="AY3820" s="98" t="s">
        <v>77</v>
      </c>
    </row>
    <row r="3821" spans="1:51" s="91" customFormat="1" ht="22.5" customHeight="1" x14ac:dyDescent="0.25">
      <c r="A3821" s="97" t="s">
        <v>34435</v>
      </c>
      <c r="B3821" s="98" t="s">
        <v>10944</v>
      </c>
      <c r="C3821" s="98" t="s">
        <v>3450</v>
      </c>
      <c r="D3821" s="98" t="s">
        <v>5908</v>
      </c>
      <c r="E3821" s="98" t="s">
        <v>56</v>
      </c>
      <c r="F3821" s="99">
        <v>1</v>
      </c>
      <c r="G3821" s="99">
        <v>199</v>
      </c>
      <c r="H3821" s="99" t="s">
        <v>57</v>
      </c>
      <c r="I3821" s="99">
        <v>-33.83</v>
      </c>
      <c r="J3821" s="99">
        <v>-41.95</v>
      </c>
      <c r="K3821" s="99">
        <v>-165.17</v>
      </c>
      <c r="L3821" s="99">
        <v>-41.95</v>
      </c>
      <c r="M3821" s="98" t="s">
        <v>666</v>
      </c>
      <c r="N3821" s="98" t="s">
        <v>56</v>
      </c>
      <c r="O3821" s="98" t="s">
        <v>13146</v>
      </c>
      <c r="P3821" s="98" t="s">
        <v>13147</v>
      </c>
      <c r="Q3821" s="98" t="s">
        <v>38868</v>
      </c>
      <c r="R3821" s="98" t="s">
        <v>2804</v>
      </c>
      <c r="S3821" s="98" t="s">
        <v>62</v>
      </c>
      <c r="T3821" s="99">
        <v>199</v>
      </c>
      <c r="U3821" s="99" t="s">
        <v>63</v>
      </c>
      <c r="V3821" s="98" t="s">
        <v>64</v>
      </c>
      <c r="W3821" s="98" t="s">
        <v>34436</v>
      </c>
      <c r="X3821" s="98" t="s">
        <v>34437</v>
      </c>
      <c r="Y3821" s="98" t="s">
        <v>34438</v>
      </c>
      <c r="Z3821" s="98" t="s">
        <v>62</v>
      </c>
      <c r="AA3821" s="98" t="s">
        <v>62</v>
      </c>
      <c r="AB3821" s="98" t="s">
        <v>34436</v>
      </c>
      <c r="AC3821" s="98" t="s">
        <v>34439</v>
      </c>
      <c r="AD3821" s="98" t="s">
        <v>34440</v>
      </c>
      <c r="AE3821" s="98" t="s">
        <v>2143</v>
      </c>
      <c r="AF3821" s="98" t="s">
        <v>71</v>
      </c>
      <c r="AG3821" s="98" t="s">
        <v>34441</v>
      </c>
      <c r="AH3821" s="98" t="s">
        <v>73</v>
      </c>
      <c r="AI3821" s="98" t="s">
        <v>74</v>
      </c>
      <c r="AJ3821" s="98" t="s">
        <v>11514</v>
      </c>
      <c r="AK3821" s="98" t="s">
        <v>34442</v>
      </c>
      <c r="AL3821" s="98" t="s">
        <v>75</v>
      </c>
      <c r="AM3821" s="98" t="s">
        <v>34443</v>
      </c>
      <c r="AN3821" s="98" t="s">
        <v>62</v>
      </c>
      <c r="AO3821" s="99" t="s">
        <v>57</v>
      </c>
      <c r="AP3821" s="98" t="s">
        <v>62</v>
      </c>
      <c r="AQ3821" s="98" t="s">
        <v>62</v>
      </c>
      <c r="AR3821" s="98" t="s">
        <v>62</v>
      </c>
      <c r="AS3821" s="98" t="s">
        <v>62</v>
      </c>
      <c r="AT3821" s="98" t="s">
        <v>62</v>
      </c>
      <c r="AU3821" s="98" t="s">
        <v>62</v>
      </c>
      <c r="AV3821" s="99" t="s">
        <v>57</v>
      </c>
      <c r="AW3821" s="98" t="s">
        <v>77</v>
      </c>
      <c r="AX3821" s="98">
        <v>1</v>
      </c>
      <c r="AY3821" s="98" t="s">
        <v>77</v>
      </c>
    </row>
    <row r="3822" spans="1:51" s="91" customFormat="1" ht="22.5" customHeight="1" x14ac:dyDescent="0.25">
      <c r="A3822" s="97" t="s">
        <v>35991</v>
      </c>
      <c r="B3822" s="98" t="s">
        <v>11667</v>
      </c>
      <c r="C3822" s="98" t="s">
        <v>3450</v>
      </c>
      <c r="D3822" s="98" t="s">
        <v>12110</v>
      </c>
      <c r="E3822" s="98" t="s">
        <v>56</v>
      </c>
      <c r="F3822" s="99">
        <v>2</v>
      </c>
      <c r="G3822" s="99">
        <v>86.36</v>
      </c>
      <c r="H3822" s="99" t="s">
        <v>57</v>
      </c>
      <c r="I3822" s="99">
        <v>-22.36</v>
      </c>
      <c r="J3822" s="99" t="s">
        <v>57</v>
      </c>
      <c r="K3822" s="99" t="s">
        <v>57</v>
      </c>
      <c r="L3822" s="99">
        <v>64</v>
      </c>
      <c r="M3822" s="98" t="s">
        <v>666</v>
      </c>
      <c r="N3822" s="98" t="s">
        <v>56</v>
      </c>
      <c r="O3822" s="114">
        <v>2327</v>
      </c>
      <c r="P3822" s="98" t="s">
        <v>23060</v>
      </c>
      <c r="Q3822" s="98" t="s">
        <v>38868</v>
      </c>
      <c r="R3822" s="98" t="s">
        <v>13710</v>
      </c>
      <c r="S3822" s="98" t="s">
        <v>62</v>
      </c>
      <c r="T3822" s="99">
        <v>43.18</v>
      </c>
      <c r="U3822" s="99" t="s">
        <v>83</v>
      </c>
      <c r="V3822" s="98" t="s">
        <v>9651</v>
      </c>
      <c r="W3822" s="98" t="s">
        <v>62</v>
      </c>
      <c r="X3822" s="98" t="s">
        <v>62</v>
      </c>
      <c r="Y3822" s="98" t="s">
        <v>62</v>
      </c>
      <c r="Z3822" s="98" t="s">
        <v>62</v>
      </c>
      <c r="AA3822" s="98" t="s">
        <v>62</v>
      </c>
      <c r="AB3822" s="98" t="s">
        <v>35992</v>
      </c>
      <c r="AC3822" s="98" t="s">
        <v>35993</v>
      </c>
      <c r="AD3822" s="98" t="s">
        <v>35994</v>
      </c>
      <c r="AE3822" s="98" t="s">
        <v>21225</v>
      </c>
      <c r="AF3822" s="98" t="s">
        <v>105</v>
      </c>
      <c r="AG3822" s="98" t="s">
        <v>35995</v>
      </c>
      <c r="AH3822" s="98" t="s">
        <v>73</v>
      </c>
      <c r="AI3822" s="98" t="s">
        <v>12907</v>
      </c>
      <c r="AJ3822" s="98" t="s">
        <v>11978</v>
      </c>
      <c r="AK3822" s="98" t="s">
        <v>35996</v>
      </c>
      <c r="AL3822" s="98" t="s">
        <v>75</v>
      </c>
      <c r="AM3822" s="98" t="s">
        <v>35997</v>
      </c>
      <c r="AN3822" s="98" t="s">
        <v>62</v>
      </c>
      <c r="AO3822" s="99" t="s">
        <v>57</v>
      </c>
      <c r="AP3822" s="98" t="s">
        <v>62</v>
      </c>
      <c r="AQ3822" s="98" t="s">
        <v>62</v>
      </c>
      <c r="AR3822" s="98" t="s">
        <v>62</v>
      </c>
      <c r="AS3822" s="98" t="s">
        <v>62</v>
      </c>
      <c r="AT3822" s="98" t="s">
        <v>62</v>
      </c>
      <c r="AU3822" s="98" t="s">
        <v>62</v>
      </c>
      <c r="AV3822" s="99" t="s">
        <v>57</v>
      </c>
      <c r="AW3822" s="98" t="s">
        <v>77</v>
      </c>
      <c r="AX3822" s="98" t="s">
        <v>57</v>
      </c>
      <c r="AY3822" s="98" t="s">
        <v>77</v>
      </c>
    </row>
    <row r="3823" spans="1:51" s="91" customFormat="1" ht="22.5" customHeight="1" x14ac:dyDescent="0.25">
      <c r="A3823" s="97" t="s">
        <v>36153</v>
      </c>
      <c r="B3823" s="98" t="s">
        <v>36154</v>
      </c>
      <c r="C3823" s="98" t="s">
        <v>3450</v>
      </c>
      <c r="D3823" s="98" t="s">
        <v>7277</v>
      </c>
      <c r="E3823" s="98" t="s">
        <v>56</v>
      </c>
      <c r="F3823" s="99">
        <v>1</v>
      </c>
      <c r="G3823" s="99">
        <v>59.85</v>
      </c>
      <c r="H3823" s="99" t="s">
        <v>57</v>
      </c>
      <c r="I3823" s="99">
        <v>-16.170000000000002</v>
      </c>
      <c r="J3823" s="99" t="s">
        <v>57</v>
      </c>
      <c r="K3823" s="99" t="s">
        <v>57</v>
      </c>
      <c r="L3823" s="99">
        <v>43.68</v>
      </c>
      <c r="M3823" s="98" t="s">
        <v>666</v>
      </c>
      <c r="N3823" s="98" t="s">
        <v>56</v>
      </c>
      <c r="O3823" s="98" t="s">
        <v>1516</v>
      </c>
      <c r="P3823" s="98" t="s">
        <v>12924</v>
      </c>
      <c r="Q3823" s="98" t="s">
        <v>38868</v>
      </c>
      <c r="R3823" s="98" t="s">
        <v>12925</v>
      </c>
      <c r="S3823" s="98" t="s">
        <v>62</v>
      </c>
      <c r="T3823" s="99">
        <v>59.85</v>
      </c>
      <c r="U3823" s="99" t="s">
        <v>63</v>
      </c>
      <c r="V3823" s="98" t="s">
        <v>9651</v>
      </c>
      <c r="W3823" s="98" t="s">
        <v>62</v>
      </c>
      <c r="X3823" s="98" t="s">
        <v>62</v>
      </c>
      <c r="Y3823" s="98" t="s">
        <v>62</v>
      </c>
      <c r="Z3823" s="98" t="s">
        <v>62</v>
      </c>
      <c r="AA3823" s="98" t="s">
        <v>62</v>
      </c>
      <c r="AB3823" s="98" t="s">
        <v>36155</v>
      </c>
      <c r="AC3823" s="98" t="s">
        <v>36156</v>
      </c>
      <c r="AD3823" s="98" t="s">
        <v>36157</v>
      </c>
      <c r="AE3823" s="98" t="s">
        <v>1565</v>
      </c>
      <c r="AF3823" s="98" t="s">
        <v>156</v>
      </c>
      <c r="AG3823" s="98" t="s">
        <v>36158</v>
      </c>
      <c r="AH3823" s="98" t="s">
        <v>73</v>
      </c>
      <c r="AI3823" s="98" t="s">
        <v>12907</v>
      </c>
      <c r="AJ3823" s="98" t="s">
        <v>36159</v>
      </c>
      <c r="AK3823" s="98" t="s">
        <v>36160</v>
      </c>
      <c r="AL3823" s="98" t="s">
        <v>75</v>
      </c>
      <c r="AM3823" s="98" t="s">
        <v>36161</v>
      </c>
      <c r="AN3823" s="98" t="s">
        <v>62</v>
      </c>
      <c r="AO3823" s="99" t="s">
        <v>57</v>
      </c>
      <c r="AP3823" s="98" t="s">
        <v>62</v>
      </c>
      <c r="AQ3823" s="98" t="s">
        <v>62</v>
      </c>
      <c r="AR3823" s="98" t="s">
        <v>62</v>
      </c>
      <c r="AS3823" s="98" t="s">
        <v>62</v>
      </c>
      <c r="AT3823" s="98" t="s">
        <v>62</v>
      </c>
      <c r="AU3823" s="98" t="s">
        <v>62</v>
      </c>
      <c r="AV3823" s="99" t="s">
        <v>57</v>
      </c>
      <c r="AW3823" s="98" t="s">
        <v>77</v>
      </c>
      <c r="AX3823" s="98" t="s">
        <v>57</v>
      </c>
      <c r="AY3823" s="98" t="s">
        <v>77</v>
      </c>
    </row>
    <row r="3824" spans="1:51" s="91" customFormat="1" ht="22.5" customHeight="1" x14ac:dyDescent="0.25">
      <c r="A3824" s="97" t="s">
        <v>36537</v>
      </c>
      <c r="B3824" s="98" t="s">
        <v>36538</v>
      </c>
      <c r="C3824" s="98" t="s">
        <v>3450</v>
      </c>
      <c r="D3824" s="98" t="s">
        <v>7277</v>
      </c>
      <c r="E3824" s="98" t="s">
        <v>56</v>
      </c>
      <c r="F3824" s="99">
        <v>1</v>
      </c>
      <c r="G3824" s="99">
        <v>66.540000000000006</v>
      </c>
      <c r="H3824" s="99">
        <v>5.1100000000000003</v>
      </c>
      <c r="I3824" s="99">
        <v>-17.309999999999999</v>
      </c>
      <c r="J3824" s="99">
        <v>-5.1100000000000003</v>
      </c>
      <c r="K3824" s="99" t="s">
        <v>57</v>
      </c>
      <c r="L3824" s="99">
        <v>49.23</v>
      </c>
      <c r="M3824" s="98" t="s">
        <v>666</v>
      </c>
      <c r="N3824" s="98" t="s">
        <v>56</v>
      </c>
      <c r="O3824" s="98" t="s">
        <v>20027</v>
      </c>
      <c r="P3824" s="98" t="s">
        <v>20028</v>
      </c>
      <c r="Q3824" s="98" t="s">
        <v>38868</v>
      </c>
      <c r="R3824" s="98" t="s">
        <v>20029</v>
      </c>
      <c r="S3824" s="98" t="s">
        <v>62</v>
      </c>
      <c r="T3824" s="99">
        <v>66.540000000000006</v>
      </c>
      <c r="U3824" s="99" t="s">
        <v>63</v>
      </c>
      <c r="V3824" s="98" t="s">
        <v>9651</v>
      </c>
      <c r="W3824" s="98" t="s">
        <v>62</v>
      </c>
      <c r="X3824" s="98" t="s">
        <v>62</v>
      </c>
      <c r="Y3824" s="98" t="s">
        <v>62</v>
      </c>
      <c r="Z3824" s="98" t="s">
        <v>62</v>
      </c>
      <c r="AA3824" s="98" t="s">
        <v>62</v>
      </c>
      <c r="AB3824" s="98" t="s">
        <v>36539</v>
      </c>
      <c r="AC3824" s="98" t="s">
        <v>36540</v>
      </c>
      <c r="AD3824" s="98" t="s">
        <v>36541</v>
      </c>
      <c r="AE3824" s="98" t="s">
        <v>2830</v>
      </c>
      <c r="AF3824" s="98" t="s">
        <v>366</v>
      </c>
      <c r="AG3824" s="98" t="s">
        <v>36542</v>
      </c>
      <c r="AH3824" s="98" t="s">
        <v>73</v>
      </c>
      <c r="AI3824" s="98" t="s">
        <v>12907</v>
      </c>
      <c r="AJ3824" s="98" t="s">
        <v>36543</v>
      </c>
      <c r="AK3824" s="98" t="s">
        <v>36544</v>
      </c>
      <c r="AL3824" s="98" t="s">
        <v>75</v>
      </c>
      <c r="AM3824" s="98" t="s">
        <v>36545</v>
      </c>
      <c r="AN3824" s="98" t="s">
        <v>62</v>
      </c>
      <c r="AO3824" s="99" t="s">
        <v>57</v>
      </c>
      <c r="AP3824" s="98" t="s">
        <v>62</v>
      </c>
      <c r="AQ3824" s="98" t="s">
        <v>62</v>
      </c>
      <c r="AR3824" s="98" t="s">
        <v>62</v>
      </c>
      <c r="AS3824" s="98" t="s">
        <v>62</v>
      </c>
      <c r="AT3824" s="98" t="s">
        <v>62</v>
      </c>
      <c r="AU3824" s="98" t="s">
        <v>62</v>
      </c>
      <c r="AV3824" s="99" t="s">
        <v>57</v>
      </c>
      <c r="AW3824" s="98" t="s">
        <v>77</v>
      </c>
      <c r="AX3824" s="98" t="s">
        <v>57</v>
      </c>
      <c r="AY3824" s="98" t="s">
        <v>77</v>
      </c>
    </row>
    <row r="3825" spans="1:51" s="91" customFormat="1" ht="22.5" customHeight="1" x14ac:dyDescent="0.25">
      <c r="A3825" s="97" t="s">
        <v>37490</v>
      </c>
      <c r="B3825" s="98" t="s">
        <v>37491</v>
      </c>
      <c r="C3825" s="98" t="s">
        <v>3450</v>
      </c>
      <c r="D3825" s="98" t="s">
        <v>7277</v>
      </c>
      <c r="E3825" s="98" t="s">
        <v>77</v>
      </c>
      <c r="F3825" s="99">
        <v>1</v>
      </c>
      <c r="G3825" s="99">
        <v>95.71</v>
      </c>
      <c r="H3825" s="99" t="s">
        <v>57</v>
      </c>
      <c r="I3825" s="99">
        <v>-16.27</v>
      </c>
      <c r="J3825" s="99">
        <v>-19.95</v>
      </c>
      <c r="K3825" s="99" t="s">
        <v>57</v>
      </c>
      <c r="L3825" s="99">
        <v>59.49</v>
      </c>
      <c r="M3825" s="98" t="s">
        <v>666</v>
      </c>
      <c r="N3825" s="98" t="s">
        <v>56</v>
      </c>
      <c r="O3825" s="98" t="s">
        <v>13228</v>
      </c>
      <c r="P3825" s="98" t="s">
        <v>13366</v>
      </c>
      <c r="Q3825" s="98" t="s">
        <v>38868</v>
      </c>
      <c r="R3825" s="98" t="s">
        <v>13367</v>
      </c>
      <c r="S3825" s="98" t="s">
        <v>62</v>
      </c>
      <c r="T3825" s="99">
        <v>95.71</v>
      </c>
      <c r="U3825" s="99" t="s">
        <v>63</v>
      </c>
      <c r="V3825" s="98" t="s">
        <v>9651</v>
      </c>
      <c r="W3825" s="98" t="s">
        <v>62</v>
      </c>
      <c r="X3825" s="98" t="s">
        <v>62</v>
      </c>
      <c r="Y3825" s="98" t="s">
        <v>62</v>
      </c>
      <c r="Z3825" s="98" t="s">
        <v>62</v>
      </c>
      <c r="AA3825" s="98" t="s">
        <v>62</v>
      </c>
      <c r="AB3825" s="98" t="s">
        <v>37492</v>
      </c>
      <c r="AC3825" s="98" t="s">
        <v>37493</v>
      </c>
      <c r="AD3825" s="98" t="s">
        <v>37494</v>
      </c>
      <c r="AE3825" s="98" t="s">
        <v>7923</v>
      </c>
      <c r="AF3825" s="98" t="s">
        <v>156</v>
      </c>
      <c r="AG3825" s="98" t="s">
        <v>37495</v>
      </c>
      <c r="AH3825" s="98" t="s">
        <v>73</v>
      </c>
      <c r="AI3825" s="98" t="s">
        <v>12907</v>
      </c>
      <c r="AJ3825" s="98" t="s">
        <v>37496</v>
      </c>
      <c r="AK3825" s="98" t="s">
        <v>37497</v>
      </c>
      <c r="AL3825" s="98" t="s">
        <v>75</v>
      </c>
      <c r="AM3825" s="98" t="s">
        <v>37498</v>
      </c>
      <c r="AN3825" s="98" t="s">
        <v>62</v>
      </c>
      <c r="AO3825" s="99" t="s">
        <v>57</v>
      </c>
      <c r="AP3825" s="98" t="s">
        <v>62</v>
      </c>
      <c r="AQ3825" s="98" t="s">
        <v>62</v>
      </c>
      <c r="AR3825" s="98" t="s">
        <v>62</v>
      </c>
      <c r="AS3825" s="98" t="s">
        <v>62</v>
      </c>
      <c r="AT3825" s="98" t="s">
        <v>62</v>
      </c>
      <c r="AU3825" s="98" t="s">
        <v>62</v>
      </c>
      <c r="AV3825" s="99" t="s">
        <v>57</v>
      </c>
      <c r="AW3825" s="98" t="s">
        <v>77</v>
      </c>
      <c r="AX3825" s="98" t="s">
        <v>57</v>
      </c>
      <c r="AY3825" s="98" t="s">
        <v>77</v>
      </c>
    </row>
    <row r="3826" spans="1:51" s="91" customFormat="1" ht="22.5" customHeight="1" x14ac:dyDescent="0.25">
      <c r="A3826" s="97" t="s">
        <v>37598</v>
      </c>
      <c r="B3826" s="98" t="s">
        <v>37599</v>
      </c>
      <c r="C3826" s="98" t="s">
        <v>3450</v>
      </c>
      <c r="D3826" s="98" t="s">
        <v>12869</v>
      </c>
      <c r="E3826" s="98" t="s">
        <v>77</v>
      </c>
      <c r="F3826" s="99">
        <v>1</v>
      </c>
      <c r="G3826" s="99">
        <v>59.22</v>
      </c>
      <c r="H3826" s="99">
        <v>10.01</v>
      </c>
      <c r="I3826" s="99">
        <v>-16.07</v>
      </c>
      <c r="J3826" s="99">
        <v>-10.01</v>
      </c>
      <c r="K3826" s="99" t="s">
        <v>57</v>
      </c>
      <c r="L3826" s="99">
        <v>43.15</v>
      </c>
      <c r="M3826" s="98" t="s">
        <v>666</v>
      </c>
      <c r="N3826" s="98" t="s">
        <v>56</v>
      </c>
      <c r="O3826" s="98" t="s">
        <v>1516</v>
      </c>
      <c r="P3826" s="98" t="s">
        <v>12924</v>
      </c>
      <c r="Q3826" s="98" t="s">
        <v>38868</v>
      </c>
      <c r="R3826" s="98" t="s">
        <v>12925</v>
      </c>
      <c r="S3826" s="98" t="s">
        <v>62</v>
      </c>
      <c r="T3826" s="99">
        <v>59.22</v>
      </c>
      <c r="U3826" s="99" t="s">
        <v>63</v>
      </c>
      <c r="V3826" s="98" t="s">
        <v>9651</v>
      </c>
      <c r="W3826" s="98" t="s">
        <v>62</v>
      </c>
      <c r="X3826" s="98" t="s">
        <v>62</v>
      </c>
      <c r="Y3826" s="98" t="s">
        <v>62</v>
      </c>
      <c r="Z3826" s="98" t="s">
        <v>62</v>
      </c>
      <c r="AA3826" s="98" t="s">
        <v>62</v>
      </c>
      <c r="AB3826" s="98" t="s">
        <v>37600</v>
      </c>
      <c r="AC3826" s="98" t="s">
        <v>37601</v>
      </c>
      <c r="AD3826" s="98" t="s">
        <v>37602</v>
      </c>
      <c r="AE3826" s="98" t="s">
        <v>28236</v>
      </c>
      <c r="AF3826" s="98" t="s">
        <v>349</v>
      </c>
      <c r="AG3826" s="98" t="s">
        <v>28237</v>
      </c>
      <c r="AH3826" s="98" t="s">
        <v>73</v>
      </c>
      <c r="AI3826" s="98" t="s">
        <v>12907</v>
      </c>
      <c r="AJ3826" s="98" t="s">
        <v>12578</v>
      </c>
      <c r="AK3826" s="98" t="s">
        <v>37603</v>
      </c>
      <c r="AL3826" s="98" t="s">
        <v>75</v>
      </c>
      <c r="AM3826" s="98" t="s">
        <v>37604</v>
      </c>
      <c r="AN3826" s="98" t="s">
        <v>62</v>
      </c>
      <c r="AO3826" s="99" t="s">
        <v>57</v>
      </c>
      <c r="AP3826" s="98" t="s">
        <v>62</v>
      </c>
      <c r="AQ3826" s="98" t="s">
        <v>62</v>
      </c>
      <c r="AR3826" s="98" t="s">
        <v>62</v>
      </c>
      <c r="AS3826" s="98" t="s">
        <v>62</v>
      </c>
      <c r="AT3826" s="98" t="s">
        <v>62</v>
      </c>
      <c r="AU3826" s="98" t="s">
        <v>62</v>
      </c>
      <c r="AV3826" s="99" t="s">
        <v>57</v>
      </c>
      <c r="AW3826" s="98" t="s">
        <v>77</v>
      </c>
      <c r="AX3826" s="98" t="s">
        <v>57</v>
      </c>
      <c r="AY3826" s="98" t="s">
        <v>77</v>
      </c>
    </row>
    <row r="3827" spans="1:51" s="91" customFormat="1" ht="22.5" customHeight="1" x14ac:dyDescent="0.25">
      <c r="A3827" s="97" t="s">
        <v>37689</v>
      </c>
      <c r="B3827" s="98" t="s">
        <v>37690</v>
      </c>
      <c r="C3827" s="98" t="s">
        <v>3450</v>
      </c>
      <c r="D3827" s="98" t="s">
        <v>12869</v>
      </c>
      <c r="E3827" s="98" t="s">
        <v>77</v>
      </c>
      <c r="F3827" s="99">
        <v>1</v>
      </c>
      <c r="G3827" s="99">
        <v>63.01</v>
      </c>
      <c r="H3827" s="99">
        <v>16.649999999999999</v>
      </c>
      <c r="I3827" s="99">
        <v>-16.71</v>
      </c>
      <c r="J3827" s="99">
        <v>-16.649999999999999</v>
      </c>
      <c r="K3827" s="99" t="s">
        <v>57</v>
      </c>
      <c r="L3827" s="99">
        <v>46.3</v>
      </c>
      <c r="M3827" s="98" t="s">
        <v>666</v>
      </c>
      <c r="N3827" s="98" t="s">
        <v>62</v>
      </c>
      <c r="O3827" s="98" t="s">
        <v>13177</v>
      </c>
      <c r="P3827" s="98" t="s">
        <v>13178</v>
      </c>
      <c r="Q3827" s="98" t="s">
        <v>38868</v>
      </c>
      <c r="R3827" s="98" t="s">
        <v>13179</v>
      </c>
      <c r="S3827" s="98" t="s">
        <v>62</v>
      </c>
      <c r="T3827" s="99">
        <v>63.01</v>
      </c>
      <c r="U3827" s="99" t="s">
        <v>63</v>
      </c>
      <c r="V3827" s="98" t="s">
        <v>9651</v>
      </c>
      <c r="W3827" s="98" t="s">
        <v>62</v>
      </c>
      <c r="X3827" s="98" t="s">
        <v>62</v>
      </c>
      <c r="Y3827" s="98" t="s">
        <v>62</v>
      </c>
      <c r="Z3827" s="98" t="s">
        <v>62</v>
      </c>
      <c r="AA3827" s="98" t="s">
        <v>62</v>
      </c>
      <c r="AB3827" s="98" t="s">
        <v>37691</v>
      </c>
      <c r="AC3827" s="98" t="s">
        <v>37692</v>
      </c>
      <c r="AD3827" s="98" t="s">
        <v>37693</v>
      </c>
      <c r="AE3827" s="98" t="s">
        <v>36805</v>
      </c>
      <c r="AF3827" s="98" t="s">
        <v>105</v>
      </c>
      <c r="AG3827" s="98" t="s">
        <v>36806</v>
      </c>
      <c r="AH3827" s="98" t="s">
        <v>73</v>
      </c>
      <c r="AI3827" s="98" t="s">
        <v>12907</v>
      </c>
      <c r="AJ3827" s="98" t="s">
        <v>12520</v>
      </c>
      <c r="AK3827" s="98" t="s">
        <v>12093</v>
      </c>
      <c r="AL3827" s="98" t="s">
        <v>75</v>
      </c>
      <c r="AM3827" s="98" t="s">
        <v>37694</v>
      </c>
      <c r="AN3827" s="98" t="s">
        <v>62</v>
      </c>
      <c r="AO3827" s="99" t="s">
        <v>57</v>
      </c>
      <c r="AP3827" s="98" t="s">
        <v>62</v>
      </c>
      <c r="AQ3827" s="98" t="s">
        <v>62</v>
      </c>
      <c r="AR3827" s="98" t="s">
        <v>62</v>
      </c>
      <c r="AS3827" s="98" t="s">
        <v>62</v>
      </c>
      <c r="AT3827" s="98" t="s">
        <v>62</v>
      </c>
      <c r="AU3827" s="98" t="s">
        <v>62</v>
      </c>
      <c r="AV3827" s="99" t="s">
        <v>57</v>
      </c>
      <c r="AW3827" s="98" t="s">
        <v>77</v>
      </c>
      <c r="AX3827" s="98" t="s">
        <v>57</v>
      </c>
      <c r="AY3827" s="98" t="s">
        <v>77</v>
      </c>
    </row>
    <row r="3828" spans="1:51" s="91" customFormat="1" ht="22.5" customHeight="1" x14ac:dyDescent="0.25">
      <c r="A3828" s="97" t="s">
        <v>38014</v>
      </c>
      <c r="B3828" s="98" t="s">
        <v>38015</v>
      </c>
      <c r="C3828" s="98" t="s">
        <v>3450</v>
      </c>
      <c r="D3828" s="98" t="s">
        <v>7277</v>
      </c>
      <c r="E3828" s="98" t="s">
        <v>77</v>
      </c>
      <c r="F3828" s="99">
        <v>1</v>
      </c>
      <c r="G3828" s="99">
        <v>219.44</v>
      </c>
      <c r="H3828" s="99" t="s">
        <v>57</v>
      </c>
      <c r="I3828" s="99">
        <v>-37.299999999999997</v>
      </c>
      <c r="J3828" s="99">
        <v>-25.95</v>
      </c>
      <c r="K3828" s="99" t="s">
        <v>57</v>
      </c>
      <c r="L3828" s="99">
        <v>156.19</v>
      </c>
      <c r="M3828" s="98" t="s">
        <v>666</v>
      </c>
      <c r="N3828" s="98" t="s">
        <v>56</v>
      </c>
      <c r="O3828" s="98" t="s">
        <v>15684</v>
      </c>
      <c r="P3828" s="98" t="s">
        <v>15685</v>
      </c>
      <c r="Q3828" s="98" t="s">
        <v>38868</v>
      </c>
      <c r="R3828" s="98" t="s">
        <v>15686</v>
      </c>
      <c r="S3828" s="98" t="s">
        <v>62</v>
      </c>
      <c r="T3828" s="99">
        <v>219.44</v>
      </c>
      <c r="U3828" s="99" t="s">
        <v>63</v>
      </c>
      <c r="V3828" s="98" t="s">
        <v>64</v>
      </c>
      <c r="W3828" s="98" t="s">
        <v>38016</v>
      </c>
      <c r="X3828" s="98" t="s">
        <v>38017</v>
      </c>
      <c r="Y3828" s="98" t="s">
        <v>38018</v>
      </c>
      <c r="Z3828" s="98" t="s">
        <v>62</v>
      </c>
      <c r="AA3828" s="98" t="s">
        <v>62</v>
      </c>
      <c r="AB3828" s="98" t="s">
        <v>38016</v>
      </c>
      <c r="AC3828" s="98" t="s">
        <v>38019</v>
      </c>
      <c r="AD3828" s="98" t="s">
        <v>38020</v>
      </c>
      <c r="AE3828" s="98" t="s">
        <v>647</v>
      </c>
      <c r="AF3828" s="98" t="s">
        <v>105</v>
      </c>
      <c r="AG3828" s="98" t="s">
        <v>38021</v>
      </c>
      <c r="AH3828" s="98" t="s">
        <v>73</v>
      </c>
      <c r="AI3828" s="98" t="s">
        <v>74</v>
      </c>
      <c r="AJ3828" s="98" t="s">
        <v>12531</v>
      </c>
      <c r="AK3828" s="98" t="s">
        <v>38022</v>
      </c>
      <c r="AL3828" s="98" t="s">
        <v>75</v>
      </c>
      <c r="AM3828" s="98" t="s">
        <v>38023</v>
      </c>
      <c r="AN3828" s="98" t="s">
        <v>38024</v>
      </c>
      <c r="AO3828" s="99" t="s">
        <v>62</v>
      </c>
      <c r="AP3828" s="98" t="s">
        <v>62</v>
      </c>
      <c r="AQ3828" s="98" t="s">
        <v>62</v>
      </c>
      <c r="AR3828" s="98" t="s">
        <v>62</v>
      </c>
      <c r="AS3828" s="98" t="s">
        <v>62</v>
      </c>
      <c r="AT3828" s="98" t="s">
        <v>62</v>
      </c>
      <c r="AU3828" s="98" t="s">
        <v>62</v>
      </c>
      <c r="AV3828" s="99" t="s">
        <v>57</v>
      </c>
      <c r="AW3828" s="98" t="s">
        <v>77</v>
      </c>
      <c r="AX3828" s="98">
        <v>1</v>
      </c>
      <c r="AY3828" s="98" t="s">
        <v>77</v>
      </c>
    </row>
    <row r="3829" spans="1:51" s="91" customFormat="1" ht="22.5" customHeight="1" x14ac:dyDescent="0.25">
      <c r="A3829" s="97" t="s">
        <v>38311</v>
      </c>
      <c r="B3829" s="98" t="s">
        <v>38312</v>
      </c>
      <c r="C3829" s="98" t="s">
        <v>3450</v>
      </c>
      <c r="D3829" s="98" t="s">
        <v>12869</v>
      </c>
      <c r="E3829" s="98" t="s">
        <v>77</v>
      </c>
      <c r="F3829" s="99">
        <v>1</v>
      </c>
      <c r="G3829" s="99">
        <v>53.21</v>
      </c>
      <c r="H3829" s="99">
        <v>45.93</v>
      </c>
      <c r="I3829" s="99">
        <v>-12.39</v>
      </c>
      <c r="J3829" s="99">
        <v>-45.93</v>
      </c>
      <c r="K3829" s="99" t="s">
        <v>57</v>
      </c>
      <c r="L3829" s="99">
        <v>40.82</v>
      </c>
      <c r="M3829" s="98" t="s">
        <v>666</v>
      </c>
      <c r="N3829" s="98" t="s">
        <v>56</v>
      </c>
      <c r="O3829" s="98" t="s">
        <v>16281</v>
      </c>
      <c r="P3829" s="98" t="s">
        <v>16282</v>
      </c>
      <c r="Q3829" s="98" t="s">
        <v>38868</v>
      </c>
      <c r="R3829" s="98" t="s">
        <v>16283</v>
      </c>
      <c r="S3829" s="98" t="s">
        <v>62</v>
      </c>
      <c r="T3829" s="99">
        <v>53.21</v>
      </c>
      <c r="U3829" s="99" t="s">
        <v>83</v>
      </c>
      <c r="V3829" s="98" t="s">
        <v>64</v>
      </c>
      <c r="W3829" s="98" t="s">
        <v>38313</v>
      </c>
      <c r="X3829" s="98" t="s">
        <v>38314</v>
      </c>
      <c r="Y3829" s="98" t="s">
        <v>38315</v>
      </c>
      <c r="Z3829" s="98" t="s">
        <v>62</v>
      </c>
      <c r="AA3829" s="98" t="s">
        <v>62</v>
      </c>
      <c r="AB3829" s="98" t="s">
        <v>38313</v>
      </c>
      <c r="AC3829" s="98" t="s">
        <v>38316</v>
      </c>
      <c r="AD3829" s="98" t="s">
        <v>38317</v>
      </c>
      <c r="AE3829" s="98" t="s">
        <v>30841</v>
      </c>
      <c r="AF3829" s="98" t="s">
        <v>1814</v>
      </c>
      <c r="AG3829" s="98" t="s">
        <v>30842</v>
      </c>
      <c r="AH3829" s="98" t="s">
        <v>73</v>
      </c>
      <c r="AI3829" s="98" t="s">
        <v>74</v>
      </c>
      <c r="AJ3829" s="98" t="s">
        <v>37595</v>
      </c>
      <c r="AK3829" s="98" t="s">
        <v>38318</v>
      </c>
      <c r="AL3829" s="98" t="s">
        <v>75</v>
      </c>
      <c r="AM3829" s="98" t="s">
        <v>38319</v>
      </c>
      <c r="AN3829" s="98" t="s">
        <v>62</v>
      </c>
      <c r="AO3829" s="99" t="s">
        <v>57</v>
      </c>
      <c r="AP3829" s="98" t="s">
        <v>62</v>
      </c>
      <c r="AQ3829" s="98" t="s">
        <v>62</v>
      </c>
      <c r="AR3829" s="98" t="s">
        <v>62</v>
      </c>
      <c r="AS3829" s="98" t="s">
        <v>62</v>
      </c>
      <c r="AT3829" s="98" t="s">
        <v>62</v>
      </c>
      <c r="AU3829" s="98" t="s">
        <v>62</v>
      </c>
      <c r="AV3829" s="99" t="s">
        <v>57</v>
      </c>
      <c r="AW3829" s="98" t="s">
        <v>77</v>
      </c>
      <c r="AX3829" s="98" t="s">
        <v>57</v>
      </c>
      <c r="AY3829" s="98" t="s">
        <v>77</v>
      </c>
    </row>
    <row r="3830" spans="1:51" s="91" customFormat="1" ht="22.5" customHeight="1" x14ac:dyDescent="0.25">
      <c r="A3830" s="97" t="s">
        <v>38858</v>
      </c>
      <c r="B3830" s="98" t="s">
        <v>38859</v>
      </c>
      <c r="C3830" s="98" t="s">
        <v>3450</v>
      </c>
      <c r="D3830" s="98" t="s">
        <v>38860</v>
      </c>
      <c r="E3830" s="98" t="s">
        <v>77</v>
      </c>
      <c r="F3830" s="99">
        <v>1</v>
      </c>
      <c r="G3830" s="99">
        <v>62.7</v>
      </c>
      <c r="H3830" s="99" t="s">
        <v>57</v>
      </c>
      <c r="I3830" s="99">
        <v>-16.66</v>
      </c>
      <c r="J3830" s="99" t="s">
        <v>57</v>
      </c>
      <c r="K3830" s="99" t="s">
        <v>57</v>
      </c>
      <c r="L3830" s="99">
        <v>46.04</v>
      </c>
      <c r="M3830" s="98" t="s">
        <v>666</v>
      </c>
      <c r="N3830" s="98" t="s">
        <v>56</v>
      </c>
      <c r="O3830" s="98" t="s">
        <v>13007</v>
      </c>
      <c r="P3830" s="98" t="s">
        <v>13008</v>
      </c>
      <c r="Q3830" s="98" t="s">
        <v>38868</v>
      </c>
      <c r="R3830" s="98" t="s">
        <v>13009</v>
      </c>
      <c r="S3830" s="98" t="s">
        <v>62</v>
      </c>
      <c r="T3830" s="99">
        <v>62.7</v>
      </c>
      <c r="U3830" s="99" t="s">
        <v>63</v>
      </c>
      <c r="V3830" s="98" t="s">
        <v>9651</v>
      </c>
      <c r="W3830" s="98" t="s">
        <v>62</v>
      </c>
      <c r="X3830" s="98" t="s">
        <v>62</v>
      </c>
      <c r="Y3830" s="98" t="s">
        <v>62</v>
      </c>
      <c r="Z3830" s="98" t="s">
        <v>62</v>
      </c>
      <c r="AA3830" s="98" t="s">
        <v>62</v>
      </c>
      <c r="AB3830" s="98" t="s">
        <v>38861</v>
      </c>
      <c r="AC3830" s="98" t="s">
        <v>38862</v>
      </c>
      <c r="AD3830" s="98" t="s">
        <v>38863</v>
      </c>
      <c r="AE3830" s="98" t="s">
        <v>38864</v>
      </c>
      <c r="AF3830" s="98" t="s">
        <v>841</v>
      </c>
      <c r="AG3830" s="98" t="s">
        <v>38865</v>
      </c>
      <c r="AH3830" s="98" t="s">
        <v>73</v>
      </c>
      <c r="AI3830" s="98" t="s">
        <v>12907</v>
      </c>
      <c r="AJ3830" s="98" t="s">
        <v>38866</v>
      </c>
      <c r="AK3830" s="98" t="s">
        <v>30834</v>
      </c>
      <c r="AL3830" s="98" t="s">
        <v>75</v>
      </c>
      <c r="AM3830" s="98" t="s">
        <v>38867</v>
      </c>
      <c r="AN3830" s="98" t="s">
        <v>62</v>
      </c>
      <c r="AO3830" s="99" t="s">
        <v>57</v>
      </c>
      <c r="AP3830" s="98" t="s">
        <v>62</v>
      </c>
      <c r="AQ3830" s="98" t="s">
        <v>62</v>
      </c>
      <c r="AR3830" s="98" t="s">
        <v>62</v>
      </c>
      <c r="AS3830" s="98" t="s">
        <v>62</v>
      </c>
      <c r="AT3830" s="98" t="s">
        <v>62</v>
      </c>
      <c r="AU3830" s="98" t="s">
        <v>62</v>
      </c>
      <c r="AV3830" s="99" t="s">
        <v>57</v>
      </c>
      <c r="AW3830" s="98" t="s">
        <v>77</v>
      </c>
      <c r="AX3830" s="98" t="s">
        <v>57</v>
      </c>
      <c r="AY3830" s="98" t="s">
        <v>77</v>
      </c>
    </row>
    <row r="3831" spans="1:51" s="91" customFormat="1" ht="22.5" customHeight="1" x14ac:dyDescent="0.25">
      <c r="A3831" s="20" t="s">
        <v>8644</v>
      </c>
      <c r="B3831" s="21" t="s">
        <v>8643</v>
      </c>
      <c r="C3831" s="22" t="s">
        <v>8645</v>
      </c>
      <c r="D3831" s="23" t="s">
        <v>8646</v>
      </c>
      <c r="E3831" s="24" t="s">
        <v>56</v>
      </c>
      <c r="F3831" s="25">
        <v>1</v>
      </c>
      <c r="G3831" s="39">
        <v>66.209999999999994</v>
      </c>
      <c r="H3831" s="27" t="s">
        <v>57</v>
      </c>
      <c r="I3831" s="28">
        <v>-17.255699999999997</v>
      </c>
      <c r="J3831" s="29" t="s">
        <v>57</v>
      </c>
      <c r="K3831" s="30" t="s">
        <v>57</v>
      </c>
      <c r="L3831" s="31">
        <v>48.954299999999996</v>
      </c>
      <c r="M3831" s="32" t="s">
        <v>62</v>
      </c>
      <c r="N3831" s="33" t="s">
        <v>56</v>
      </c>
      <c r="O3831" s="113">
        <v>2316</v>
      </c>
      <c r="P3831" s="35" t="s">
        <v>351</v>
      </c>
      <c r="Q3831" s="36" t="s">
        <v>60</v>
      </c>
      <c r="R3831" s="37" t="s">
        <v>352</v>
      </c>
      <c r="S3831" s="38" t="s">
        <v>62</v>
      </c>
      <c r="T3831" s="39">
        <v>66.209999999999994</v>
      </c>
      <c r="U3831" s="40" t="s">
        <v>63</v>
      </c>
      <c r="V3831" s="41" t="s">
        <v>62</v>
      </c>
      <c r="W3831" s="42" t="s">
        <v>62</v>
      </c>
      <c r="X3831" s="43" t="s">
        <v>62</v>
      </c>
      <c r="Y3831" s="44" t="s">
        <v>62</v>
      </c>
      <c r="Z3831" s="45" t="s">
        <v>62</v>
      </c>
      <c r="AA3831" s="46" t="s">
        <v>62</v>
      </c>
      <c r="AB3831" s="47" t="s">
        <v>62</v>
      </c>
      <c r="AC3831" s="48" t="s">
        <v>62</v>
      </c>
      <c r="AD3831" s="49" t="s">
        <v>62</v>
      </c>
      <c r="AE3831" s="50" t="s">
        <v>62</v>
      </c>
      <c r="AF3831" s="51" t="s">
        <v>62</v>
      </c>
      <c r="AG3831" s="52" t="s">
        <v>62</v>
      </c>
      <c r="AH3831" s="53" t="s">
        <v>62</v>
      </c>
      <c r="AI3831" s="54" t="s">
        <v>62</v>
      </c>
      <c r="AJ3831" s="55" t="s">
        <v>62</v>
      </c>
      <c r="AK3831" s="56" t="s">
        <v>62</v>
      </c>
      <c r="AL3831" s="57" t="s">
        <v>62</v>
      </c>
      <c r="AM3831" s="58" t="s">
        <v>62</v>
      </c>
      <c r="AN3831" s="59" t="s">
        <v>62</v>
      </c>
      <c r="AO3831" s="60" t="s">
        <v>62</v>
      </c>
      <c r="AP3831" s="61" t="s">
        <v>62</v>
      </c>
      <c r="AQ3831" s="62" t="s">
        <v>62</v>
      </c>
      <c r="AR3831" s="63" t="s">
        <v>62</v>
      </c>
      <c r="AS3831" s="64" t="s">
        <v>62</v>
      </c>
      <c r="AT3831" s="65" t="s">
        <v>62</v>
      </c>
      <c r="AU3831" s="66" t="s">
        <v>62</v>
      </c>
      <c r="AV3831" s="67" t="s">
        <v>57</v>
      </c>
      <c r="AW3831" s="68" t="s">
        <v>77</v>
      </c>
      <c r="AX3831" s="69">
        <v>2</v>
      </c>
      <c r="AY3831" s="70" t="s">
        <v>77</v>
      </c>
    </row>
    <row r="3832" spans="1:51" s="91" customFormat="1" ht="22.5" customHeight="1" x14ac:dyDescent="0.25">
      <c r="A3832" s="20" t="s">
        <v>8647</v>
      </c>
      <c r="B3832" s="21" t="s">
        <v>8643</v>
      </c>
      <c r="C3832" s="22" t="s">
        <v>8645</v>
      </c>
      <c r="D3832" s="23" t="s">
        <v>8646</v>
      </c>
      <c r="E3832" s="24" t="s">
        <v>56</v>
      </c>
      <c r="F3832" s="25">
        <v>1</v>
      </c>
      <c r="G3832" s="39">
        <v>195.9</v>
      </c>
      <c r="H3832" s="27" t="s">
        <v>57</v>
      </c>
      <c r="I3832" s="28">
        <v>-33.303000000000004</v>
      </c>
      <c r="J3832" s="29">
        <v>-23.95</v>
      </c>
      <c r="K3832" s="30" t="s">
        <v>57</v>
      </c>
      <c r="L3832" s="31">
        <v>138.64700000000002</v>
      </c>
      <c r="M3832" s="32" t="s">
        <v>62</v>
      </c>
      <c r="N3832" s="33" t="s">
        <v>56</v>
      </c>
      <c r="O3832" s="113">
        <v>77350</v>
      </c>
      <c r="P3832" s="35" t="s">
        <v>176</v>
      </c>
      <c r="Q3832" s="36" t="s">
        <v>60</v>
      </c>
      <c r="R3832" s="37" t="s">
        <v>177</v>
      </c>
      <c r="S3832" s="38" t="s">
        <v>62</v>
      </c>
      <c r="T3832" s="39">
        <v>195.9</v>
      </c>
      <c r="U3832" s="40" t="s">
        <v>63</v>
      </c>
      <c r="V3832" s="41" t="s">
        <v>62</v>
      </c>
      <c r="W3832" s="42" t="s">
        <v>62</v>
      </c>
      <c r="X3832" s="43" t="s">
        <v>62</v>
      </c>
      <c r="Y3832" s="44" t="s">
        <v>62</v>
      </c>
      <c r="Z3832" s="45" t="s">
        <v>62</v>
      </c>
      <c r="AA3832" s="46" t="s">
        <v>62</v>
      </c>
      <c r="AB3832" s="47" t="s">
        <v>62</v>
      </c>
      <c r="AC3832" s="48" t="s">
        <v>62</v>
      </c>
      <c r="AD3832" s="49" t="s">
        <v>62</v>
      </c>
      <c r="AE3832" s="50" t="s">
        <v>62</v>
      </c>
      <c r="AF3832" s="51" t="s">
        <v>62</v>
      </c>
      <c r="AG3832" s="52" t="s">
        <v>62</v>
      </c>
      <c r="AH3832" s="53" t="s">
        <v>62</v>
      </c>
      <c r="AI3832" s="54" t="s">
        <v>62</v>
      </c>
      <c r="AJ3832" s="55" t="s">
        <v>62</v>
      </c>
      <c r="AK3832" s="56" t="s">
        <v>62</v>
      </c>
      <c r="AL3832" s="57" t="s">
        <v>62</v>
      </c>
      <c r="AM3832" s="58" t="s">
        <v>62</v>
      </c>
      <c r="AN3832" s="59" t="s">
        <v>62</v>
      </c>
      <c r="AO3832" s="60" t="s">
        <v>62</v>
      </c>
      <c r="AP3832" s="61" t="s">
        <v>62</v>
      </c>
      <c r="AQ3832" s="62" t="s">
        <v>62</v>
      </c>
      <c r="AR3832" s="63" t="s">
        <v>62</v>
      </c>
      <c r="AS3832" s="64" t="s">
        <v>62</v>
      </c>
      <c r="AT3832" s="65" t="s">
        <v>62</v>
      </c>
      <c r="AU3832" s="66" t="s">
        <v>62</v>
      </c>
      <c r="AV3832" s="67" t="s">
        <v>57</v>
      </c>
      <c r="AW3832" s="68" t="s">
        <v>77</v>
      </c>
      <c r="AX3832" s="69">
        <v>2</v>
      </c>
      <c r="AY3832" s="70" t="s">
        <v>77</v>
      </c>
    </row>
    <row r="3833" spans="1:51" s="91" customFormat="1" ht="22.5" customHeight="1" x14ac:dyDescent="0.25">
      <c r="A3833" s="18" t="s">
        <v>11540</v>
      </c>
      <c r="B3833" s="2" t="s">
        <v>11541</v>
      </c>
      <c r="C3833" s="2" t="s">
        <v>8645</v>
      </c>
      <c r="D3833" s="2" t="s">
        <v>8646</v>
      </c>
      <c r="E3833" s="2" t="s">
        <v>77</v>
      </c>
      <c r="F3833" s="19">
        <v>1</v>
      </c>
      <c r="G3833" s="19">
        <v>287.38</v>
      </c>
      <c r="H3833" s="19" t="s">
        <v>57</v>
      </c>
      <c r="I3833" s="19">
        <v>-34.49</v>
      </c>
      <c r="J3833" s="19">
        <v>-41.95</v>
      </c>
      <c r="K3833" s="19" t="s">
        <v>57</v>
      </c>
      <c r="L3833" s="19">
        <v>210.94</v>
      </c>
      <c r="M3833" s="2" t="s">
        <v>666</v>
      </c>
      <c r="N3833" s="2" t="s">
        <v>56</v>
      </c>
      <c r="O3833" s="2" t="s">
        <v>6892</v>
      </c>
      <c r="P3833" s="2" t="s">
        <v>6893</v>
      </c>
      <c r="Q3833" s="2" t="s">
        <v>60</v>
      </c>
      <c r="R3833" s="2" t="s">
        <v>6894</v>
      </c>
      <c r="S3833" s="2" t="s">
        <v>62</v>
      </c>
      <c r="T3833" s="19">
        <v>287.38</v>
      </c>
      <c r="U3833" s="19" t="s">
        <v>83</v>
      </c>
      <c r="V3833" s="2" t="s">
        <v>64</v>
      </c>
      <c r="W3833" s="2" t="s">
        <v>5373</v>
      </c>
      <c r="X3833" s="2" t="s">
        <v>5374</v>
      </c>
      <c r="Y3833" s="2" t="s">
        <v>11542</v>
      </c>
      <c r="Z3833" s="2" t="s">
        <v>62</v>
      </c>
      <c r="AA3833" s="2" t="s">
        <v>62</v>
      </c>
      <c r="AB3833" s="2" t="s">
        <v>5373</v>
      </c>
      <c r="AC3833" s="2" t="s">
        <v>5376</v>
      </c>
      <c r="AD3833" s="2" t="s">
        <v>62</v>
      </c>
      <c r="AE3833" s="2" t="s">
        <v>4447</v>
      </c>
      <c r="AF3833" s="2" t="s">
        <v>210</v>
      </c>
      <c r="AG3833" s="2" t="s">
        <v>11543</v>
      </c>
      <c r="AH3833" s="2" t="s">
        <v>73</v>
      </c>
      <c r="AI3833" s="2" t="s">
        <v>74</v>
      </c>
      <c r="AJ3833" s="2" t="s">
        <v>11544</v>
      </c>
      <c r="AK3833" s="2" t="s">
        <v>11545</v>
      </c>
      <c r="AL3833" s="2" t="s">
        <v>75</v>
      </c>
      <c r="AM3833" s="2" t="s">
        <v>11546</v>
      </c>
      <c r="AN3833" s="2" t="s">
        <v>62</v>
      </c>
      <c r="AO3833" s="19" t="s">
        <v>62</v>
      </c>
      <c r="AP3833" s="2" t="s">
        <v>62</v>
      </c>
      <c r="AQ3833" s="2" t="s">
        <v>62</v>
      </c>
      <c r="AR3833" s="2" t="s">
        <v>62</v>
      </c>
      <c r="AS3833" s="2" t="s">
        <v>62</v>
      </c>
      <c r="AT3833" s="2" t="s">
        <v>62</v>
      </c>
      <c r="AU3833" s="2" t="s">
        <v>62</v>
      </c>
      <c r="AV3833" s="19" t="s">
        <v>57</v>
      </c>
      <c r="AW3833" s="2" t="s">
        <v>77</v>
      </c>
      <c r="AX3833" s="2">
        <v>1</v>
      </c>
      <c r="AY3833" s="2" t="s">
        <v>77</v>
      </c>
    </row>
    <row r="3834" spans="1:51" s="91" customFormat="1" ht="22.5" customHeight="1" x14ac:dyDescent="0.25">
      <c r="A3834" s="97" t="s">
        <v>24095</v>
      </c>
      <c r="B3834" s="98" t="s">
        <v>24096</v>
      </c>
      <c r="C3834" s="98" t="s">
        <v>8645</v>
      </c>
      <c r="D3834" s="98" t="s">
        <v>8646</v>
      </c>
      <c r="E3834" s="98" t="s">
        <v>56</v>
      </c>
      <c r="F3834" s="99">
        <v>1</v>
      </c>
      <c r="G3834" s="99">
        <v>59.85</v>
      </c>
      <c r="H3834" s="99" t="s">
        <v>57</v>
      </c>
      <c r="I3834" s="99">
        <v>-16.170000000000002</v>
      </c>
      <c r="J3834" s="99" t="s">
        <v>57</v>
      </c>
      <c r="K3834" s="99" t="s">
        <v>57</v>
      </c>
      <c r="L3834" s="99">
        <v>43.68</v>
      </c>
      <c r="M3834" s="98" t="s">
        <v>666</v>
      </c>
      <c r="N3834" s="98" t="s">
        <v>56</v>
      </c>
      <c r="O3834" s="98" t="s">
        <v>1516</v>
      </c>
      <c r="P3834" s="98" t="s">
        <v>12924</v>
      </c>
      <c r="Q3834" s="98" t="s">
        <v>38868</v>
      </c>
      <c r="R3834" s="98" t="s">
        <v>12925</v>
      </c>
      <c r="S3834" s="98" t="s">
        <v>62</v>
      </c>
      <c r="T3834" s="99">
        <v>59.85</v>
      </c>
      <c r="U3834" s="99" t="s">
        <v>63</v>
      </c>
      <c r="V3834" s="98" t="s">
        <v>9651</v>
      </c>
      <c r="W3834" s="98" t="s">
        <v>62</v>
      </c>
      <c r="X3834" s="98" t="s">
        <v>62</v>
      </c>
      <c r="Y3834" s="98" t="s">
        <v>62</v>
      </c>
      <c r="Z3834" s="98" t="s">
        <v>62</v>
      </c>
      <c r="AA3834" s="98" t="s">
        <v>62</v>
      </c>
      <c r="AB3834" s="98" t="s">
        <v>24097</v>
      </c>
      <c r="AC3834" s="98" t="s">
        <v>24098</v>
      </c>
      <c r="AD3834" s="98" t="s">
        <v>62</v>
      </c>
      <c r="AE3834" s="98" t="s">
        <v>24099</v>
      </c>
      <c r="AF3834" s="98" t="s">
        <v>184</v>
      </c>
      <c r="AG3834" s="98" t="s">
        <v>24100</v>
      </c>
      <c r="AH3834" s="98" t="s">
        <v>73</v>
      </c>
      <c r="AI3834" s="98" t="s">
        <v>12907</v>
      </c>
      <c r="AJ3834" s="98" t="s">
        <v>24101</v>
      </c>
      <c r="AK3834" s="98" t="s">
        <v>24102</v>
      </c>
      <c r="AL3834" s="98" t="s">
        <v>75</v>
      </c>
      <c r="AM3834" s="98" t="s">
        <v>24103</v>
      </c>
      <c r="AN3834" s="98" t="s">
        <v>62</v>
      </c>
      <c r="AO3834" s="99" t="s">
        <v>62</v>
      </c>
      <c r="AP3834" s="98" t="s">
        <v>62</v>
      </c>
      <c r="AQ3834" s="98" t="s">
        <v>62</v>
      </c>
      <c r="AR3834" s="98" t="s">
        <v>62</v>
      </c>
      <c r="AS3834" s="98" t="s">
        <v>62</v>
      </c>
      <c r="AT3834" s="98" t="s">
        <v>62</v>
      </c>
      <c r="AU3834" s="98" t="s">
        <v>62</v>
      </c>
      <c r="AV3834" s="99" t="s">
        <v>57</v>
      </c>
      <c r="AW3834" s="98" t="s">
        <v>77</v>
      </c>
      <c r="AX3834" s="98">
        <v>2</v>
      </c>
      <c r="AY3834" s="98" t="s">
        <v>77</v>
      </c>
    </row>
    <row r="3835" spans="1:51" s="91" customFormat="1" ht="22.5" customHeight="1" x14ac:dyDescent="0.25">
      <c r="A3835" s="100" t="s">
        <v>33563</v>
      </c>
      <c r="B3835" s="101" t="s">
        <v>33564</v>
      </c>
      <c r="C3835" s="101" t="s">
        <v>8645</v>
      </c>
      <c r="D3835" s="101" t="s">
        <v>8646</v>
      </c>
      <c r="E3835" s="101" t="s">
        <v>56</v>
      </c>
      <c r="F3835" s="102">
        <v>1</v>
      </c>
      <c r="G3835" s="102">
        <v>199.9</v>
      </c>
      <c r="H3835" s="102" t="s">
        <v>57</v>
      </c>
      <c r="I3835" s="102">
        <v>-33.983000000000004</v>
      </c>
      <c r="J3835" s="102">
        <v>-22.7</v>
      </c>
      <c r="K3835" s="102" t="s">
        <v>57</v>
      </c>
      <c r="L3835" s="102">
        <v>143.21700000000001</v>
      </c>
      <c r="M3835" s="101" t="s">
        <v>62</v>
      </c>
      <c r="N3835" s="101" t="s">
        <v>62</v>
      </c>
      <c r="O3835" s="115">
        <v>77350</v>
      </c>
      <c r="P3835" s="101" t="s">
        <v>14058</v>
      </c>
      <c r="Q3835" s="98" t="s">
        <v>38868</v>
      </c>
      <c r="R3835" s="101" t="s">
        <v>14059</v>
      </c>
      <c r="S3835" s="101" t="s">
        <v>62</v>
      </c>
      <c r="T3835" s="102">
        <v>199.9</v>
      </c>
      <c r="U3835" s="102" t="s">
        <v>63</v>
      </c>
      <c r="V3835" s="101" t="s">
        <v>62</v>
      </c>
      <c r="W3835" s="101" t="s">
        <v>62</v>
      </c>
      <c r="X3835" s="101" t="s">
        <v>62</v>
      </c>
      <c r="Y3835" s="101" t="s">
        <v>62</v>
      </c>
      <c r="Z3835" s="101" t="s">
        <v>62</v>
      </c>
      <c r="AA3835" s="101" t="s">
        <v>62</v>
      </c>
      <c r="AB3835" s="101" t="s">
        <v>62</v>
      </c>
      <c r="AC3835" s="101" t="s">
        <v>62</v>
      </c>
      <c r="AD3835" s="101" t="s">
        <v>62</v>
      </c>
      <c r="AE3835" s="101" t="s">
        <v>62</v>
      </c>
      <c r="AF3835" s="101" t="s">
        <v>62</v>
      </c>
      <c r="AG3835" s="101" t="s">
        <v>62</v>
      </c>
      <c r="AH3835" s="101" t="s">
        <v>62</v>
      </c>
      <c r="AI3835" s="101" t="s">
        <v>62</v>
      </c>
      <c r="AJ3835" s="101" t="s">
        <v>62</v>
      </c>
      <c r="AK3835" s="101" t="s">
        <v>62</v>
      </c>
      <c r="AL3835" s="101" t="s">
        <v>62</v>
      </c>
      <c r="AM3835" s="101" t="s">
        <v>62</v>
      </c>
      <c r="AN3835" s="101" t="s">
        <v>62</v>
      </c>
      <c r="AO3835" s="102" t="s">
        <v>62</v>
      </c>
      <c r="AP3835" s="101" t="s">
        <v>62</v>
      </c>
      <c r="AQ3835" s="101" t="s">
        <v>62</v>
      </c>
      <c r="AR3835" s="101" t="s">
        <v>62</v>
      </c>
      <c r="AS3835" s="101" t="s">
        <v>62</v>
      </c>
      <c r="AT3835" s="101" t="s">
        <v>62</v>
      </c>
      <c r="AU3835" s="101" t="s">
        <v>62</v>
      </c>
      <c r="AV3835" s="102" t="s">
        <v>57</v>
      </c>
      <c r="AW3835" s="101" t="s">
        <v>77</v>
      </c>
      <c r="AX3835" s="101">
        <v>1</v>
      </c>
      <c r="AY3835" s="101" t="s">
        <v>77</v>
      </c>
    </row>
    <row r="3836" spans="1:51" s="91" customFormat="1" ht="22.5" customHeight="1" x14ac:dyDescent="0.25">
      <c r="A3836" s="100" t="s">
        <v>33565</v>
      </c>
      <c r="B3836" s="101" t="s">
        <v>33564</v>
      </c>
      <c r="C3836" s="101" t="s">
        <v>8645</v>
      </c>
      <c r="D3836" s="101" t="s">
        <v>8646</v>
      </c>
      <c r="E3836" s="101" t="s">
        <v>56</v>
      </c>
      <c r="F3836" s="102">
        <v>1</v>
      </c>
      <c r="G3836" s="102">
        <v>83</v>
      </c>
      <c r="H3836" s="102" t="s">
        <v>57</v>
      </c>
      <c r="I3836" s="102">
        <v>-14.110000000000001</v>
      </c>
      <c r="J3836" s="102">
        <v>-22.7</v>
      </c>
      <c r="K3836" s="102" t="s">
        <v>57</v>
      </c>
      <c r="L3836" s="102">
        <v>46.19</v>
      </c>
      <c r="M3836" s="101" t="s">
        <v>62</v>
      </c>
      <c r="N3836" s="101" t="s">
        <v>62</v>
      </c>
      <c r="O3836" s="101" t="s">
        <v>13007</v>
      </c>
      <c r="P3836" s="101" t="s">
        <v>33566</v>
      </c>
      <c r="Q3836" s="98" t="s">
        <v>38868</v>
      </c>
      <c r="R3836" s="101" t="s">
        <v>15800</v>
      </c>
      <c r="S3836" s="101" t="s">
        <v>62</v>
      </c>
      <c r="T3836" s="102">
        <v>83</v>
      </c>
      <c r="U3836" s="102" t="s">
        <v>63</v>
      </c>
      <c r="V3836" s="101" t="s">
        <v>62</v>
      </c>
      <c r="W3836" s="101" t="s">
        <v>62</v>
      </c>
      <c r="X3836" s="101" t="s">
        <v>62</v>
      </c>
      <c r="Y3836" s="101" t="s">
        <v>62</v>
      </c>
      <c r="Z3836" s="101" t="s">
        <v>62</v>
      </c>
      <c r="AA3836" s="101" t="s">
        <v>62</v>
      </c>
      <c r="AB3836" s="101" t="s">
        <v>62</v>
      </c>
      <c r="AC3836" s="101" t="s">
        <v>62</v>
      </c>
      <c r="AD3836" s="101" t="s">
        <v>62</v>
      </c>
      <c r="AE3836" s="101" t="s">
        <v>62</v>
      </c>
      <c r="AF3836" s="101" t="s">
        <v>62</v>
      </c>
      <c r="AG3836" s="101" t="s">
        <v>62</v>
      </c>
      <c r="AH3836" s="101" t="s">
        <v>62</v>
      </c>
      <c r="AI3836" s="101" t="s">
        <v>62</v>
      </c>
      <c r="AJ3836" s="101" t="s">
        <v>62</v>
      </c>
      <c r="AK3836" s="101" t="s">
        <v>62</v>
      </c>
      <c r="AL3836" s="101" t="s">
        <v>62</v>
      </c>
      <c r="AM3836" s="101" t="s">
        <v>62</v>
      </c>
      <c r="AN3836" s="101" t="s">
        <v>62</v>
      </c>
      <c r="AO3836" s="102" t="s">
        <v>62</v>
      </c>
      <c r="AP3836" s="101" t="s">
        <v>62</v>
      </c>
      <c r="AQ3836" s="101" t="s">
        <v>62</v>
      </c>
      <c r="AR3836" s="101" t="s">
        <v>62</v>
      </c>
      <c r="AS3836" s="101" t="s">
        <v>62</v>
      </c>
      <c r="AT3836" s="101" t="s">
        <v>62</v>
      </c>
      <c r="AU3836" s="101" t="s">
        <v>62</v>
      </c>
      <c r="AV3836" s="102" t="s">
        <v>57</v>
      </c>
      <c r="AW3836" s="101" t="s">
        <v>77</v>
      </c>
      <c r="AX3836" s="101">
        <v>1</v>
      </c>
      <c r="AY3836" s="101" t="s">
        <v>77</v>
      </c>
    </row>
    <row r="3837" spans="1:51" s="91" customFormat="1" ht="22.5" customHeight="1" x14ac:dyDescent="0.25">
      <c r="A3837" s="18" t="s">
        <v>2132</v>
      </c>
      <c r="B3837" s="2" t="s">
        <v>2133</v>
      </c>
      <c r="C3837" s="2" t="s">
        <v>2134</v>
      </c>
      <c r="D3837" s="2" t="s">
        <v>2135</v>
      </c>
      <c r="E3837" s="2" t="s">
        <v>77</v>
      </c>
      <c r="F3837" s="99">
        <v>0</v>
      </c>
      <c r="G3837" s="19">
        <v>24.9</v>
      </c>
      <c r="H3837" s="19">
        <v>18</v>
      </c>
      <c r="I3837" s="19">
        <v>-8.99</v>
      </c>
      <c r="J3837" s="19">
        <v>-18</v>
      </c>
      <c r="K3837" s="19">
        <v>-15.91</v>
      </c>
      <c r="L3837" s="19">
        <v>0</v>
      </c>
      <c r="M3837" s="2" t="s">
        <v>666</v>
      </c>
      <c r="N3837" s="2" t="s">
        <v>62</v>
      </c>
      <c r="O3837" s="2" t="s">
        <v>2136</v>
      </c>
      <c r="P3837" s="2" t="s">
        <v>2137</v>
      </c>
      <c r="Q3837" s="2" t="s">
        <v>60</v>
      </c>
      <c r="R3837" s="2" t="s">
        <v>2138</v>
      </c>
      <c r="S3837" s="2" t="s">
        <v>62</v>
      </c>
      <c r="T3837" s="19">
        <v>24.9</v>
      </c>
      <c r="U3837" s="19" t="s">
        <v>83</v>
      </c>
      <c r="V3837" s="2" t="s">
        <v>64</v>
      </c>
      <c r="W3837" s="2" t="s">
        <v>2139</v>
      </c>
      <c r="X3837" s="2" t="s">
        <v>2140</v>
      </c>
      <c r="Y3837" s="2" t="s">
        <v>2141</v>
      </c>
      <c r="Z3837" s="2" t="s">
        <v>62</v>
      </c>
      <c r="AA3837" s="2" t="s">
        <v>62</v>
      </c>
      <c r="AB3837" s="2" t="s">
        <v>2139</v>
      </c>
      <c r="AC3837" s="2" t="s">
        <v>2142</v>
      </c>
      <c r="AD3837" s="2" t="s">
        <v>62</v>
      </c>
      <c r="AE3837" s="2" t="s">
        <v>2143</v>
      </c>
      <c r="AF3837" s="2" t="s">
        <v>71</v>
      </c>
      <c r="AG3837" s="2" t="s">
        <v>2144</v>
      </c>
      <c r="AH3837" s="2" t="s">
        <v>73</v>
      </c>
      <c r="AI3837" s="2" t="s">
        <v>74</v>
      </c>
      <c r="AJ3837" s="2" t="s">
        <v>62</v>
      </c>
      <c r="AK3837" s="2" t="s">
        <v>62</v>
      </c>
      <c r="AL3837" s="2" t="s">
        <v>75</v>
      </c>
      <c r="AM3837" s="2" t="s">
        <v>2145</v>
      </c>
      <c r="AN3837" s="2" t="s">
        <v>62</v>
      </c>
      <c r="AO3837" s="19" t="s">
        <v>62</v>
      </c>
      <c r="AP3837" s="2" t="s">
        <v>62</v>
      </c>
      <c r="AQ3837" s="2" t="s">
        <v>62</v>
      </c>
      <c r="AR3837" s="2" t="s">
        <v>62</v>
      </c>
      <c r="AS3837" s="2" t="s">
        <v>62</v>
      </c>
      <c r="AT3837" s="2" t="s">
        <v>62</v>
      </c>
      <c r="AU3837" s="2" t="s">
        <v>62</v>
      </c>
      <c r="AV3837" s="19" t="s">
        <v>57</v>
      </c>
      <c r="AW3837" s="2" t="s">
        <v>77</v>
      </c>
      <c r="AX3837" s="2" t="s">
        <v>57</v>
      </c>
      <c r="AY3837" s="2" t="s">
        <v>77</v>
      </c>
    </row>
    <row r="3838" spans="1:51" s="91" customFormat="1" ht="22.5" customHeight="1" x14ac:dyDescent="0.25">
      <c r="A3838" s="18" t="s">
        <v>3746</v>
      </c>
      <c r="B3838" s="2" t="s">
        <v>3747</v>
      </c>
      <c r="C3838" s="2" t="s">
        <v>2134</v>
      </c>
      <c r="D3838" s="2" t="s">
        <v>2135</v>
      </c>
      <c r="E3838" s="2" t="s">
        <v>77</v>
      </c>
      <c r="F3838" s="99">
        <v>0</v>
      </c>
      <c r="G3838" s="19">
        <v>31.67</v>
      </c>
      <c r="H3838" s="19">
        <v>21.41</v>
      </c>
      <c r="I3838" s="19">
        <v>-9.8000000000000007</v>
      </c>
      <c r="J3838" s="19">
        <v>-21.41</v>
      </c>
      <c r="K3838" s="19">
        <v>-21.87</v>
      </c>
      <c r="L3838" s="19">
        <v>0</v>
      </c>
      <c r="M3838" s="2" t="s">
        <v>666</v>
      </c>
      <c r="N3838" s="2" t="s">
        <v>62</v>
      </c>
      <c r="O3838" s="2" t="s">
        <v>3748</v>
      </c>
      <c r="P3838" s="2" t="s">
        <v>3749</v>
      </c>
      <c r="Q3838" s="2" t="s">
        <v>60</v>
      </c>
      <c r="R3838" s="2" t="s">
        <v>3750</v>
      </c>
      <c r="S3838" s="2" t="s">
        <v>62</v>
      </c>
      <c r="T3838" s="19">
        <v>31.67</v>
      </c>
      <c r="U3838" s="19" t="s">
        <v>83</v>
      </c>
      <c r="V3838" s="2" t="s">
        <v>64</v>
      </c>
      <c r="W3838" s="2" t="s">
        <v>3751</v>
      </c>
      <c r="X3838" s="2" t="s">
        <v>3752</v>
      </c>
      <c r="Y3838" s="2" t="s">
        <v>3753</v>
      </c>
      <c r="Z3838" s="2" t="s">
        <v>62</v>
      </c>
      <c r="AA3838" s="2" t="s">
        <v>62</v>
      </c>
      <c r="AB3838" s="2" t="s">
        <v>3751</v>
      </c>
      <c r="AC3838" s="2" t="s">
        <v>3754</v>
      </c>
      <c r="AD3838" s="2" t="s">
        <v>62</v>
      </c>
      <c r="AE3838" s="2" t="s">
        <v>3755</v>
      </c>
      <c r="AF3838" s="2" t="s">
        <v>90</v>
      </c>
      <c r="AG3838" s="2" t="s">
        <v>3756</v>
      </c>
      <c r="AH3838" s="2" t="s">
        <v>73</v>
      </c>
      <c r="AI3838" s="2" t="s">
        <v>74</v>
      </c>
      <c r="AJ3838" s="2" t="s">
        <v>62</v>
      </c>
      <c r="AK3838" s="2" t="s">
        <v>62</v>
      </c>
      <c r="AL3838" s="2" t="s">
        <v>62</v>
      </c>
      <c r="AM3838" s="2" t="s">
        <v>62</v>
      </c>
      <c r="AN3838" s="2" t="s">
        <v>62</v>
      </c>
      <c r="AO3838" s="19" t="s">
        <v>62</v>
      </c>
      <c r="AP3838" s="2" t="s">
        <v>62</v>
      </c>
      <c r="AQ3838" s="2" t="s">
        <v>62</v>
      </c>
      <c r="AR3838" s="2" t="s">
        <v>62</v>
      </c>
      <c r="AS3838" s="2" t="s">
        <v>62</v>
      </c>
      <c r="AT3838" s="2" t="s">
        <v>62</v>
      </c>
      <c r="AU3838" s="2" t="s">
        <v>62</v>
      </c>
      <c r="AV3838" s="19" t="s">
        <v>57</v>
      </c>
      <c r="AW3838" s="2" t="s">
        <v>77</v>
      </c>
      <c r="AX3838" s="2" t="s">
        <v>57</v>
      </c>
      <c r="AY3838" s="2" t="s">
        <v>77</v>
      </c>
    </row>
    <row r="3839" spans="1:51" s="91" customFormat="1" ht="22.5" customHeight="1" x14ac:dyDescent="0.25">
      <c r="A3839" s="18" t="s">
        <v>4934</v>
      </c>
      <c r="B3839" s="2" t="s">
        <v>4935</v>
      </c>
      <c r="C3839" s="2" t="s">
        <v>2134</v>
      </c>
      <c r="D3839" s="2" t="s">
        <v>4936</v>
      </c>
      <c r="E3839" s="2" t="s">
        <v>56</v>
      </c>
      <c r="F3839" s="99">
        <v>0</v>
      </c>
      <c r="G3839" s="19">
        <v>139.69999999999999</v>
      </c>
      <c r="H3839" s="19">
        <v>37.07</v>
      </c>
      <c r="I3839" s="19">
        <v>-16.760000000000002</v>
      </c>
      <c r="J3839" s="19">
        <v>-60.02</v>
      </c>
      <c r="K3839" s="19">
        <v>-99.99</v>
      </c>
      <c r="L3839" s="19">
        <v>0</v>
      </c>
      <c r="M3839" s="2" t="s">
        <v>666</v>
      </c>
      <c r="N3839" s="2" t="s">
        <v>56</v>
      </c>
      <c r="O3839" s="2" t="s">
        <v>4937</v>
      </c>
      <c r="P3839" s="2" t="s">
        <v>4938</v>
      </c>
      <c r="Q3839" s="2" t="s">
        <v>60</v>
      </c>
      <c r="R3839" s="2" t="s">
        <v>4939</v>
      </c>
      <c r="S3839" s="2" t="s">
        <v>62</v>
      </c>
      <c r="T3839" s="19">
        <v>139.69999999999999</v>
      </c>
      <c r="U3839" s="19" t="s">
        <v>83</v>
      </c>
      <c r="V3839" s="2" t="s">
        <v>64</v>
      </c>
      <c r="W3839" s="2" t="s">
        <v>4940</v>
      </c>
      <c r="X3839" s="2" t="s">
        <v>4941</v>
      </c>
      <c r="Y3839" s="2" t="s">
        <v>4942</v>
      </c>
      <c r="Z3839" s="2" t="s">
        <v>62</v>
      </c>
      <c r="AA3839" s="2" t="s">
        <v>62</v>
      </c>
      <c r="AB3839" s="2" t="s">
        <v>4940</v>
      </c>
      <c r="AC3839" s="2" t="s">
        <v>4943</v>
      </c>
      <c r="AD3839" s="2" t="s">
        <v>62</v>
      </c>
      <c r="AE3839" s="2" t="s">
        <v>4944</v>
      </c>
      <c r="AF3839" s="2" t="s">
        <v>279</v>
      </c>
      <c r="AG3839" s="2" t="s">
        <v>4945</v>
      </c>
      <c r="AH3839" s="2" t="s">
        <v>73</v>
      </c>
      <c r="AI3839" s="2" t="s">
        <v>74</v>
      </c>
      <c r="AJ3839" s="2" t="s">
        <v>62</v>
      </c>
      <c r="AK3839" s="2" t="s">
        <v>62</v>
      </c>
      <c r="AL3839" s="2" t="s">
        <v>75</v>
      </c>
      <c r="AM3839" s="2" t="s">
        <v>62</v>
      </c>
      <c r="AN3839" s="2" t="s">
        <v>62</v>
      </c>
      <c r="AO3839" s="19" t="s">
        <v>62</v>
      </c>
      <c r="AP3839" s="2" t="s">
        <v>62</v>
      </c>
      <c r="AQ3839" s="2" t="s">
        <v>62</v>
      </c>
      <c r="AR3839" s="2" t="s">
        <v>62</v>
      </c>
      <c r="AS3839" s="2" t="s">
        <v>62</v>
      </c>
      <c r="AT3839" s="2" t="s">
        <v>62</v>
      </c>
      <c r="AU3839" s="2" t="s">
        <v>62</v>
      </c>
      <c r="AV3839" s="19" t="s">
        <v>57</v>
      </c>
      <c r="AW3839" s="2" t="s">
        <v>77</v>
      </c>
      <c r="AX3839" s="2" t="s">
        <v>57</v>
      </c>
      <c r="AY3839" s="2" t="s">
        <v>77</v>
      </c>
    </row>
    <row r="3840" spans="1:51" s="91" customFormat="1" ht="22.5" customHeight="1" x14ac:dyDescent="0.25">
      <c r="A3840" s="18" t="s">
        <v>8304</v>
      </c>
      <c r="B3840" s="2" t="s">
        <v>8305</v>
      </c>
      <c r="C3840" s="2" t="s">
        <v>2134</v>
      </c>
      <c r="D3840" s="2" t="s">
        <v>4936</v>
      </c>
      <c r="E3840" s="2" t="s">
        <v>56</v>
      </c>
      <c r="F3840" s="99">
        <v>0</v>
      </c>
      <c r="G3840" s="19">
        <v>134.80000000000001</v>
      </c>
      <c r="H3840" s="19" t="s">
        <v>57</v>
      </c>
      <c r="I3840" s="19">
        <v>-22.92</v>
      </c>
      <c r="J3840" s="19" t="s">
        <v>57</v>
      </c>
      <c r="K3840" s="19">
        <v>-111.88</v>
      </c>
      <c r="L3840" s="19">
        <v>0</v>
      </c>
      <c r="M3840" s="2" t="s">
        <v>666</v>
      </c>
      <c r="N3840" s="2" t="s">
        <v>56</v>
      </c>
      <c r="O3840" s="112">
        <v>442082</v>
      </c>
      <c r="P3840" s="2" t="s">
        <v>8306</v>
      </c>
      <c r="Q3840" s="2" t="s">
        <v>60</v>
      </c>
      <c r="R3840" s="2" t="s">
        <v>8307</v>
      </c>
      <c r="S3840" s="2" t="s">
        <v>62</v>
      </c>
      <c r="T3840" s="19">
        <v>134.80000000000001</v>
      </c>
      <c r="U3840" s="19" t="s">
        <v>63</v>
      </c>
      <c r="V3840" s="2" t="s">
        <v>64</v>
      </c>
      <c r="W3840" s="2" t="s">
        <v>8294</v>
      </c>
      <c r="X3840" s="2" t="s">
        <v>8295</v>
      </c>
      <c r="Y3840" s="2" t="s">
        <v>8296</v>
      </c>
      <c r="Z3840" s="2" t="s">
        <v>62</v>
      </c>
      <c r="AA3840" s="2" t="s">
        <v>62</v>
      </c>
      <c r="AB3840" s="2" t="s">
        <v>8294</v>
      </c>
      <c r="AC3840" s="2" t="s">
        <v>8297</v>
      </c>
      <c r="AD3840" s="2" t="s">
        <v>62</v>
      </c>
      <c r="AE3840" s="2" t="s">
        <v>8299</v>
      </c>
      <c r="AF3840" s="2" t="s">
        <v>156</v>
      </c>
      <c r="AG3840" s="2" t="s">
        <v>8300</v>
      </c>
      <c r="AH3840" s="2" t="s">
        <v>73</v>
      </c>
      <c r="AI3840" s="2" t="s">
        <v>74</v>
      </c>
      <c r="AJ3840" s="2" t="s">
        <v>62</v>
      </c>
      <c r="AK3840" s="2" t="s">
        <v>62</v>
      </c>
      <c r="AL3840" s="2" t="s">
        <v>75</v>
      </c>
      <c r="AM3840" s="2" t="s">
        <v>62</v>
      </c>
      <c r="AN3840" s="2" t="s">
        <v>62</v>
      </c>
      <c r="AO3840" s="19" t="s">
        <v>62</v>
      </c>
      <c r="AP3840" s="2" t="s">
        <v>62</v>
      </c>
      <c r="AQ3840" s="2" t="s">
        <v>62</v>
      </c>
      <c r="AR3840" s="2" t="s">
        <v>62</v>
      </c>
      <c r="AS3840" s="2" t="s">
        <v>62</v>
      </c>
      <c r="AT3840" s="2" t="s">
        <v>62</v>
      </c>
      <c r="AU3840" s="2" t="s">
        <v>62</v>
      </c>
      <c r="AV3840" s="19" t="s">
        <v>57</v>
      </c>
      <c r="AW3840" s="2" t="s">
        <v>77</v>
      </c>
      <c r="AX3840" s="2" t="s">
        <v>57</v>
      </c>
      <c r="AY3840" s="2" t="s">
        <v>77</v>
      </c>
    </row>
    <row r="3841" spans="1:51" s="91" customFormat="1" ht="22.5" customHeight="1" x14ac:dyDescent="0.25">
      <c r="A3841" s="18" t="s">
        <v>8982</v>
      </c>
      <c r="B3841" s="2" t="s">
        <v>8983</v>
      </c>
      <c r="C3841" s="2" t="s">
        <v>2134</v>
      </c>
      <c r="D3841" s="2" t="s">
        <v>4936</v>
      </c>
      <c r="E3841" s="2" t="s">
        <v>77</v>
      </c>
      <c r="F3841" s="99">
        <v>0</v>
      </c>
      <c r="G3841" s="19">
        <v>85.2</v>
      </c>
      <c r="H3841" s="19" t="s">
        <v>57</v>
      </c>
      <c r="I3841" s="19">
        <v>-10.220000000000001</v>
      </c>
      <c r="J3841" s="19">
        <v>-22.95</v>
      </c>
      <c r="K3841" s="19">
        <v>-52.03</v>
      </c>
      <c r="L3841" s="19">
        <v>0</v>
      </c>
      <c r="M3841" s="2" t="s">
        <v>666</v>
      </c>
      <c r="N3841" s="2" t="s">
        <v>56</v>
      </c>
      <c r="O3841" s="112">
        <v>55142</v>
      </c>
      <c r="P3841" s="2" t="s">
        <v>8984</v>
      </c>
      <c r="Q3841" s="2" t="s">
        <v>60</v>
      </c>
      <c r="R3841" s="2" t="s">
        <v>8985</v>
      </c>
      <c r="S3841" s="2" t="s">
        <v>62</v>
      </c>
      <c r="T3841" s="19">
        <v>85.2</v>
      </c>
      <c r="U3841" s="19" t="s">
        <v>83</v>
      </c>
      <c r="V3841" s="2" t="s">
        <v>64</v>
      </c>
      <c r="W3841" s="2" t="s">
        <v>8986</v>
      </c>
      <c r="X3841" s="2" t="s">
        <v>8987</v>
      </c>
      <c r="Y3841" s="2" t="s">
        <v>8988</v>
      </c>
      <c r="Z3841" s="2" t="s">
        <v>62</v>
      </c>
      <c r="AA3841" s="2" t="s">
        <v>62</v>
      </c>
      <c r="AB3841" s="2" t="s">
        <v>8986</v>
      </c>
      <c r="AC3841" s="2" t="s">
        <v>8989</v>
      </c>
      <c r="AD3841" s="2" t="s">
        <v>62</v>
      </c>
      <c r="AE3841" s="2" t="s">
        <v>8990</v>
      </c>
      <c r="AF3841" s="2" t="s">
        <v>853</v>
      </c>
      <c r="AG3841" s="2" t="s">
        <v>8991</v>
      </c>
      <c r="AH3841" s="2" t="s">
        <v>73</v>
      </c>
      <c r="AI3841" s="2" t="s">
        <v>74</v>
      </c>
      <c r="AJ3841" s="2" t="s">
        <v>62</v>
      </c>
      <c r="AK3841" s="2" t="s">
        <v>62</v>
      </c>
      <c r="AL3841" s="2" t="s">
        <v>62</v>
      </c>
      <c r="AM3841" s="2" t="s">
        <v>62</v>
      </c>
      <c r="AN3841" s="2" t="s">
        <v>62</v>
      </c>
      <c r="AO3841" s="19" t="s">
        <v>62</v>
      </c>
      <c r="AP3841" s="2" t="s">
        <v>62</v>
      </c>
      <c r="AQ3841" s="2" t="s">
        <v>62</v>
      </c>
      <c r="AR3841" s="2" t="s">
        <v>62</v>
      </c>
      <c r="AS3841" s="2" t="s">
        <v>62</v>
      </c>
      <c r="AT3841" s="2" t="s">
        <v>62</v>
      </c>
      <c r="AU3841" s="2" t="s">
        <v>62</v>
      </c>
      <c r="AV3841" s="19" t="s">
        <v>57</v>
      </c>
      <c r="AW3841" s="2" t="s">
        <v>77</v>
      </c>
      <c r="AX3841" s="2" t="s">
        <v>57</v>
      </c>
      <c r="AY3841" s="2" t="s">
        <v>77</v>
      </c>
    </row>
    <row r="3842" spans="1:51" s="91" customFormat="1" ht="22.5" customHeight="1" x14ac:dyDescent="0.25">
      <c r="A3842" s="18" t="s">
        <v>9080</v>
      </c>
      <c r="B3842" s="2" t="s">
        <v>9081</v>
      </c>
      <c r="C3842" s="2" t="s">
        <v>2134</v>
      </c>
      <c r="D3842" s="2" t="s">
        <v>2135</v>
      </c>
      <c r="E3842" s="2" t="s">
        <v>77</v>
      </c>
      <c r="F3842" s="99">
        <v>0</v>
      </c>
      <c r="G3842" s="19">
        <v>270</v>
      </c>
      <c r="H3842" s="19" t="s">
        <v>57</v>
      </c>
      <c r="I3842" s="19">
        <v>-45.9</v>
      </c>
      <c r="J3842" s="19">
        <v>-25.95</v>
      </c>
      <c r="K3842" s="19">
        <v>-198.15</v>
      </c>
      <c r="L3842" s="19">
        <v>0</v>
      </c>
      <c r="M3842" s="2" t="s">
        <v>666</v>
      </c>
      <c r="N3842" s="2" t="s">
        <v>62</v>
      </c>
      <c r="O3842" s="112">
        <v>77352</v>
      </c>
      <c r="P3842" s="2" t="s">
        <v>9082</v>
      </c>
      <c r="Q3842" s="2" t="s">
        <v>60</v>
      </c>
      <c r="R3842" s="2" t="s">
        <v>9083</v>
      </c>
      <c r="S3842" s="2" t="s">
        <v>62</v>
      </c>
      <c r="T3842" s="19">
        <v>270</v>
      </c>
      <c r="U3842" s="19" t="s">
        <v>63</v>
      </c>
      <c r="V3842" s="2" t="s">
        <v>64</v>
      </c>
      <c r="W3842" s="2" t="s">
        <v>9084</v>
      </c>
      <c r="X3842" s="2" t="s">
        <v>9085</v>
      </c>
      <c r="Y3842" s="2" t="s">
        <v>9086</v>
      </c>
      <c r="Z3842" s="2" t="s">
        <v>62</v>
      </c>
      <c r="AA3842" s="2" t="s">
        <v>62</v>
      </c>
      <c r="AB3842" s="2" t="s">
        <v>9084</v>
      </c>
      <c r="AC3842" s="2" t="s">
        <v>9087</v>
      </c>
      <c r="AD3842" s="2" t="s">
        <v>62</v>
      </c>
      <c r="AE3842" s="2" t="s">
        <v>9088</v>
      </c>
      <c r="AF3842" s="2" t="s">
        <v>853</v>
      </c>
      <c r="AG3842" s="2" t="s">
        <v>9089</v>
      </c>
      <c r="AH3842" s="2" t="s">
        <v>73</v>
      </c>
      <c r="AI3842" s="2" t="s">
        <v>74</v>
      </c>
      <c r="AJ3842" s="2" t="s">
        <v>62</v>
      </c>
      <c r="AK3842" s="2" t="s">
        <v>62</v>
      </c>
      <c r="AL3842" s="2" t="s">
        <v>62</v>
      </c>
      <c r="AM3842" s="2" t="s">
        <v>62</v>
      </c>
      <c r="AN3842" s="2" t="s">
        <v>62</v>
      </c>
      <c r="AO3842" s="19" t="s">
        <v>62</v>
      </c>
      <c r="AP3842" s="2" t="s">
        <v>62</v>
      </c>
      <c r="AQ3842" s="2" t="s">
        <v>62</v>
      </c>
      <c r="AR3842" s="2" t="s">
        <v>62</v>
      </c>
      <c r="AS3842" s="2" t="s">
        <v>62</v>
      </c>
      <c r="AT3842" s="2" t="s">
        <v>62</v>
      </c>
      <c r="AU3842" s="2" t="s">
        <v>62</v>
      </c>
      <c r="AV3842" s="19" t="s">
        <v>57</v>
      </c>
      <c r="AW3842" s="2" t="s">
        <v>77</v>
      </c>
      <c r="AX3842" s="2" t="s">
        <v>57</v>
      </c>
      <c r="AY3842" s="2" t="s">
        <v>77</v>
      </c>
    </row>
    <row r="3843" spans="1:51" s="91" customFormat="1" ht="22.5" customHeight="1" x14ac:dyDescent="0.25">
      <c r="A3843" s="18" t="s">
        <v>10237</v>
      </c>
      <c r="B3843" s="2" t="s">
        <v>10238</v>
      </c>
      <c r="C3843" s="2" t="s">
        <v>2134</v>
      </c>
      <c r="D3843" s="2" t="s">
        <v>10239</v>
      </c>
      <c r="E3843" s="2" t="s">
        <v>77</v>
      </c>
      <c r="F3843" s="99">
        <v>0</v>
      </c>
      <c r="G3843" s="19">
        <v>579.41999999999996</v>
      </c>
      <c r="H3843" s="19" t="s">
        <v>57</v>
      </c>
      <c r="I3843" s="19">
        <v>-69.53</v>
      </c>
      <c r="J3843" s="19">
        <v>-41.95</v>
      </c>
      <c r="K3843" s="19">
        <v>-467.94</v>
      </c>
      <c r="L3843" s="19">
        <v>0</v>
      </c>
      <c r="M3843" s="2" t="s">
        <v>666</v>
      </c>
      <c r="N3843" s="2" t="s">
        <v>56</v>
      </c>
      <c r="O3843" s="112">
        <v>222309</v>
      </c>
      <c r="P3843" s="2" t="s">
        <v>10240</v>
      </c>
      <c r="Q3843" s="2" t="s">
        <v>60</v>
      </c>
      <c r="R3843" s="2" t="s">
        <v>10241</v>
      </c>
      <c r="S3843" s="2" t="s">
        <v>62</v>
      </c>
      <c r="T3843" s="19">
        <v>579.41999999999996</v>
      </c>
      <c r="U3843" s="19" t="s">
        <v>83</v>
      </c>
      <c r="V3843" s="2" t="s">
        <v>64</v>
      </c>
      <c r="W3843" s="2" t="s">
        <v>10242</v>
      </c>
      <c r="X3843" s="2" t="s">
        <v>10243</v>
      </c>
      <c r="Y3843" s="2" t="s">
        <v>10244</v>
      </c>
      <c r="Z3843" s="2" t="s">
        <v>62</v>
      </c>
      <c r="AA3843" s="2" t="s">
        <v>62</v>
      </c>
      <c r="AB3843" s="2" t="s">
        <v>10242</v>
      </c>
      <c r="AC3843" s="2" t="s">
        <v>10245</v>
      </c>
      <c r="AD3843" s="2" t="s">
        <v>62</v>
      </c>
      <c r="AE3843" s="2" t="s">
        <v>1703</v>
      </c>
      <c r="AF3843" s="2" t="s">
        <v>234</v>
      </c>
      <c r="AG3843" s="2" t="s">
        <v>10246</v>
      </c>
      <c r="AH3843" s="2" t="s">
        <v>73</v>
      </c>
      <c r="AI3843" s="2" t="s">
        <v>74</v>
      </c>
      <c r="AJ3843" s="2" t="s">
        <v>62</v>
      </c>
      <c r="AK3843" s="2" t="s">
        <v>62</v>
      </c>
      <c r="AL3843" s="2" t="s">
        <v>62</v>
      </c>
      <c r="AM3843" s="2" t="s">
        <v>62</v>
      </c>
      <c r="AN3843" s="2" t="s">
        <v>62</v>
      </c>
      <c r="AO3843" s="19" t="s">
        <v>62</v>
      </c>
      <c r="AP3843" s="2" t="s">
        <v>62</v>
      </c>
      <c r="AQ3843" s="2" t="s">
        <v>62</v>
      </c>
      <c r="AR3843" s="2" t="s">
        <v>62</v>
      </c>
      <c r="AS3843" s="2" t="s">
        <v>62</v>
      </c>
      <c r="AT3843" s="2" t="s">
        <v>62</v>
      </c>
      <c r="AU3843" s="2" t="s">
        <v>62</v>
      </c>
      <c r="AV3843" s="19" t="s">
        <v>57</v>
      </c>
      <c r="AW3843" s="2" t="s">
        <v>77</v>
      </c>
      <c r="AX3843" s="2" t="s">
        <v>57</v>
      </c>
      <c r="AY3843" s="2" t="s">
        <v>77</v>
      </c>
    </row>
    <row r="3844" spans="1:51" s="91" customFormat="1" ht="22.5" customHeight="1" x14ac:dyDescent="0.25">
      <c r="A3844" s="18" t="s">
        <v>12452</v>
      </c>
      <c r="B3844" s="2" t="s">
        <v>12453</v>
      </c>
      <c r="C3844" s="2" t="s">
        <v>2134</v>
      </c>
      <c r="D3844" s="2" t="s">
        <v>2135</v>
      </c>
      <c r="E3844" s="2" t="s">
        <v>56</v>
      </c>
      <c r="F3844" s="99">
        <v>0</v>
      </c>
      <c r="G3844" s="19">
        <v>261.48</v>
      </c>
      <c r="H3844" s="19">
        <v>0.89</v>
      </c>
      <c r="I3844" s="19">
        <v>-31.38</v>
      </c>
      <c r="J3844" s="19" t="s">
        <v>57</v>
      </c>
      <c r="K3844" s="19">
        <v>-230.99</v>
      </c>
      <c r="L3844" s="19">
        <v>0</v>
      </c>
      <c r="M3844" s="2" t="s">
        <v>666</v>
      </c>
      <c r="N3844" s="2" t="s">
        <v>56</v>
      </c>
      <c r="O3844" s="2" t="s">
        <v>12454</v>
      </c>
      <c r="P3844" s="2" t="s">
        <v>12455</v>
      </c>
      <c r="Q3844" s="2" t="s">
        <v>60</v>
      </c>
      <c r="R3844" s="2" t="s">
        <v>12456</v>
      </c>
      <c r="S3844" s="2" t="s">
        <v>62</v>
      </c>
      <c r="T3844" s="19">
        <v>261.48</v>
      </c>
      <c r="U3844" s="19" t="s">
        <v>83</v>
      </c>
      <c r="V3844" s="2" t="s">
        <v>64</v>
      </c>
      <c r="W3844" s="2" t="s">
        <v>12457</v>
      </c>
      <c r="X3844" s="2" t="s">
        <v>12458</v>
      </c>
      <c r="Y3844" s="2" t="s">
        <v>12459</v>
      </c>
      <c r="Z3844" s="2" t="s">
        <v>62</v>
      </c>
      <c r="AA3844" s="2" t="s">
        <v>62</v>
      </c>
      <c r="AB3844" s="2" t="s">
        <v>12457</v>
      </c>
      <c r="AC3844" s="2" t="s">
        <v>12460</v>
      </c>
      <c r="AD3844" s="2" t="s">
        <v>62</v>
      </c>
      <c r="AE3844" s="2" t="s">
        <v>234</v>
      </c>
      <c r="AF3844" s="2" t="s">
        <v>234</v>
      </c>
      <c r="AG3844" s="2" t="s">
        <v>12461</v>
      </c>
      <c r="AH3844" s="2" t="s">
        <v>73</v>
      </c>
      <c r="AI3844" s="2" t="s">
        <v>236</v>
      </c>
      <c r="AJ3844" s="2" t="s">
        <v>62</v>
      </c>
      <c r="AK3844" s="2" t="s">
        <v>62</v>
      </c>
      <c r="AL3844" s="2" t="s">
        <v>238</v>
      </c>
      <c r="AM3844" s="2" t="s">
        <v>12462</v>
      </c>
      <c r="AN3844" s="2" t="s">
        <v>62</v>
      </c>
      <c r="AO3844" s="19" t="s">
        <v>62</v>
      </c>
      <c r="AP3844" s="2" t="s">
        <v>62</v>
      </c>
      <c r="AQ3844" s="2" t="s">
        <v>62</v>
      </c>
      <c r="AR3844" s="2" t="s">
        <v>62</v>
      </c>
      <c r="AS3844" s="2" t="s">
        <v>62</v>
      </c>
      <c r="AT3844" s="2" t="s">
        <v>62</v>
      </c>
      <c r="AU3844" s="2" t="s">
        <v>62</v>
      </c>
      <c r="AV3844" s="19" t="s">
        <v>57</v>
      </c>
      <c r="AW3844" s="2" t="s">
        <v>77</v>
      </c>
      <c r="AX3844" s="2" t="s">
        <v>57</v>
      </c>
      <c r="AY3844" s="2" t="s">
        <v>77</v>
      </c>
    </row>
    <row r="3845" spans="1:51" s="91" customFormat="1" ht="22.5" customHeight="1" x14ac:dyDescent="0.25">
      <c r="A3845" s="97" t="s">
        <v>16676</v>
      </c>
      <c r="B3845" s="98" t="s">
        <v>16677</v>
      </c>
      <c r="C3845" s="98" t="s">
        <v>2134</v>
      </c>
      <c r="D3845" s="98" t="s">
        <v>2135</v>
      </c>
      <c r="E3845" s="98" t="s">
        <v>56</v>
      </c>
      <c r="F3845" s="99">
        <v>0</v>
      </c>
      <c r="G3845" s="99">
        <v>88.15</v>
      </c>
      <c r="H3845" s="99" t="s">
        <v>57</v>
      </c>
      <c r="I3845" s="99">
        <v>-14.99</v>
      </c>
      <c r="J3845" s="99">
        <v>-21.45</v>
      </c>
      <c r="K3845" s="99">
        <v>-51.71</v>
      </c>
      <c r="L3845" s="99">
        <v>0</v>
      </c>
      <c r="M3845" s="98" t="s">
        <v>58</v>
      </c>
      <c r="N3845" s="98" t="s">
        <v>56</v>
      </c>
      <c r="O3845" s="98" t="s">
        <v>16678</v>
      </c>
      <c r="P3845" s="98" t="s">
        <v>16679</v>
      </c>
      <c r="Q3845" s="98" t="s">
        <v>38868</v>
      </c>
      <c r="R3845" s="98" t="s">
        <v>16680</v>
      </c>
      <c r="S3845" s="98" t="s">
        <v>62</v>
      </c>
      <c r="T3845" s="99">
        <v>88.15</v>
      </c>
      <c r="U3845" s="99" t="s">
        <v>63</v>
      </c>
      <c r="V3845" s="98" t="s">
        <v>64</v>
      </c>
      <c r="W3845" s="98" t="s">
        <v>16681</v>
      </c>
      <c r="X3845" s="98" t="s">
        <v>16682</v>
      </c>
      <c r="Y3845" s="98" t="s">
        <v>16683</v>
      </c>
      <c r="Z3845" s="98" t="s">
        <v>62</v>
      </c>
      <c r="AA3845" s="98" t="s">
        <v>62</v>
      </c>
      <c r="AB3845" s="98" t="s">
        <v>16681</v>
      </c>
      <c r="AC3845" s="98" t="s">
        <v>16684</v>
      </c>
      <c r="AD3845" s="98" t="s">
        <v>62</v>
      </c>
      <c r="AE3845" s="98" t="s">
        <v>16685</v>
      </c>
      <c r="AF3845" s="98" t="s">
        <v>90</v>
      </c>
      <c r="AG3845" s="98" t="s">
        <v>16686</v>
      </c>
      <c r="AH3845" s="98" t="s">
        <v>73</v>
      </c>
      <c r="AI3845" s="98" t="s">
        <v>74</v>
      </c>
      <c r="AJ3845" s="98" t="s">
        <v>62</v>
      </c>
      <c r="AK3845" s="98" t="s">
        <v>62</v>
      </c>
      <c r="AL3845" s="98" t="s">
        <v>75</v>
      </c>
      <c r="AM3845" s="98" t="s">
        <v>16687</v>
      </c>
      <c r="AN3845" s="98" t="s">
        <v>62</v>
      </c>
      <c r="AO3845" s="99" t="s">
        <v>62</v>
      </c>
      <c r="AP3845" s="98" t="s">
        <v>62</v>
      </c>
      <c r="AQ3845" s="98" t="s">
        <v>62</v>
      </c>
      <c r="AR3845" s="98" t="s">
        <v>62</v>
      </c>
      <c r="AS3845" s="98" t="s">
        <v>62</v>
      </c>
      <c r="AT3845" s="98" t="s">
        <v>62</v>
      </c>
      <c r="AU3845" s="98" t="s">
        <v>62</v>
      </c>
      <c r="AV3845" s="99" t="s">
        <v>57</v>
      </c>
      <c r="AW3845" s="98" t="s">
        <v>77</v>
      </c>
      <c r="AX3845" s="98" t="s">
        <v>57</v>
      </c>
      <c r="AY3845" s="98" t="s">
        <v>77</v>
      </c>
    </row>
    <row r="3846" spans="1:51" s="91" customFormat="1" ht="22.5" customHeight="1" x14ac:dyDescent="0.25">
      <c r="A3846" s="97" t="s">
        <v>16988</v>
      </c>
      <c r="B3846" s="98" t="s">
        <v>16989</v>
      </c>
      <c r="C3846" s="98" t="s">
        <v>2134</v>
      </c>
      <c r="D3846" s="98" t="s">
        <v>2135</v>
      </c>
      <c r="E3846" s="98" t="s">
        <v>56</v>
      </c>
      <c r="F3846" s="99">
        <v>0</v>
      </c>
      <c r="G3846" s="99">
        <v>88.15</v>
      </c>
      <c r="H3846" s="99">
        <v>10.4</v>
      </c>
      <c r="I3846" s="99">
        <v>-14.99</v>
      </c>
      <c r="J3846" s="99">
        <v>-31.85</v>
      </c>
      <c r="K3846" s="99">
        <v>-51.71</v>
      </c>
      <c r="L3846" s="99">
        <v>0</v>
      </c>
      <c r="M3846" s="98" t="s">
        <v>58</v>
      </c>
      <c r="N3846" s="98" t="s">
        <v>56</v>
      </c>
      <c r="O3846" s="98" t="s">
        <v>16678</v>
      </c>
      <c r="P3846" s="98" t="s">
        <v>16679</v>
      </c>
      <c r="Q3846" s="98" t="s">
        <v>38868</v>
      </c>
      <c r="R3846" s="98" t="s">
        <v>16680</v>
      </c>
      <c r="S3846" s="98" t="s">
        <v>62</v>
      </c>
      <c r="T3846" s="99">
        <v>88.15</v>
      </c>
      <c r="U3846" s="99" t="s">
        <v>63</v>
      </c>
      <c r="V3846" s="98" t="s">
        <v>64</v>
      </c>
      <c r="W3846" s="98" t="s">
        <v>16990</v>
      </c>
      <c r="X3846" s="98" t="s">
        <v>16991</v>
      </c>
      <c r="Y3846" s="98" t="s">
        <v>16992</v>
      </c>
      <c r="Z3846" s="98" t="s">
        <v>62</v>
      </c>
      <c r="AA3846" s="98" t="s">
        <v>62</v>
      </c>
      <c r="AB3846" s="98" t="s">
        <v>16990</v>
      </c>
      <c r="AC3846" s="98" t="s">
        <v>16993</v>
      </c>
      <c r="AD3846" s="98" t="s">
        <v>62</v>
      </c>
      <c r="AE3846" s="98" t="s">
        <v>5747</v>
      </c>
      <c r="AF3846" s="98" t="s">
        <v>1104</v>
      </c>
      <c r="AG3846" s="98" t="s">
        <v>16994</v>
      </c>
      <c r="AH3846" s="98" t="s">
        <v>73</v>
      </c>
      <c r="AI3846" s="98" t="s">
        <v>74</v>
      </c>
      <c r="AJ3846" s="98" t="s">
        <v>62</v>
      </c>
      <c r="AK3846" s="98" t="s">
        <v>62</v>
      </c>
      <c r="AL3846" s="98" t="s">
        <v>75</v>
      </c>
      <c r="AM3846" s="98" t="s">
        <v>16995</v>
      </c>
      <c r="AN3846" s="98" t="s">
        <v>62</v>
      </c>
      <c r="AO3846" s="99" t="s">
        <v>62</v>
      </c>
      <c r="AP3846" s="98" t="s">
        <v>62</v>
      </c>
      <c r="AQ3846" s="98" t="s">
        <v>62</v>
      </c>
      <c r="AR3846" s="98" t="s">
        <v>62</v>
      </c>
      <c r="AS3846" s="98" t="s">
        <v>62</v>
      </c>
      <c r="AT3846" s="98" t="s">
        <v>62</v>
      </c>
      <c r="AU3846" s="98" t="s">
        <v>62</v>
      </c>
      <c r="AV3846" s="99" t="s">
        <v>57</v>
      </c>
      <c r="AW3846" s="98" t="s">
        <v>77</v>
      </c>
      <c r="AX3846" s="98" t="s">
        <v>57</v>
      </c>
      <c r="AY3846" s="98" t="s">
        <v>77</v>
      </c>
    </row>
    <row r="3847" spans="1:51" s="91" customFormat="1" ht="22.5" customHeight="1" x14ac:dyDescent="0.25">
      <c r="A3847" s="97" t="s">
        <v>21624</v>
      </c>
      <c r="B3847" s="98" t="s">
        <v>21625</v>
      </c>
      <c r="C3847" s="98" t="s">
        <v>2134</v>
      </c>
      <c r="D3847" s="98" t="s">
        <v>4936</v>
      </c>
      <c r="E3847" s="98" t="s">
        <v>77</v>
      </c>
      <c r="F3847" s="99">
        <v>0</v>
      </c>
      <c r="G3847" s="99">
        <v>153.31</v>
      </c>
      <c r="H3847" s="99">
        <v>1.59</v>
      </c>
      <c r="I3847" s="99">
        <v>-18.399999999999999</v>
      </c>
      <c r="J3847" s="99" t="s">
        <v>57</v>
      </c>
      <c r="K3847" s="99">
        <v>-136.5</v>
      </c>
      <c r="L3847" s="99">
        <v>0</v>
      </c>
      <c r="M3847" s="98" t="s">
        <v>58</v>
      </c>
      <c r="N3847" s="98" t="s">
        <v>62</v>
      </c>
      <c r="O3847" s="114">
        <v>112092</v>
      </c>
      <c r="P3847" s="98" t="s">
        <v>21626</v>
      </c>
      <c r="Q3847" s="98" t="s">
        <v>38868</v>
      </c>
      <c r="R3847" s="98" t="s">
        <v>21627</v>
      </c>
      <c r="S3847" s="98" t="s">
        <v>62</v>
      </c>
      <c r="T3847" s="99">
        <v>153.31</v>
      </c>
      <c r="U3847" s="99" t="s">
        <v>83</v>
      </c>
      <c r="V3847" s="98" t="s">
        <v>64</v>
      </c>
      <c r="W3847" s="98" t="s">
        <v>21628</v>
      </c>
      <c r="X3847" s="98" t="s">
        <v>21629</v>
      </c>
      <c r="Y3847" s="98" t="s">
        <v>21630</v>
      </c>
      <c r="Z3847" s="98" t="s">
        <v>62</v>
      </c>
      <c r="AA3847" s="98" t="s">
        <v>62</v>
      </c>
      <c r="AB3847" s="98" t="s">
        <v>21628</v>
      </c>
      <c r="AC3847" s="98" t="s">
        <v>21631</v>
      </c>
      <c r="AD3847" s="98" t="s">
        <v>62</v>
      </c>
      <c r="AE3847" s="98" t="s">
        <v>604</v>
      </c>
      <c r="AF3847" s="98" t="s">
        <v>234</v>
      </c>
      <c r="AG3847" s="98" t="s">
        <v>21632</v>
      </c>
      <c r="AH3847" s="98" t="s">
        <v>73</v>
      </c>
      <c r="AI3847" s="98" t="s">
        <v>236</v>
      </c>
      <c r="AJ3847" s="98" t="s">
        <v>62</v>
      </c>
      <c r="AK3847" s="98" t="s">
        <v>62</v>
      </c>
      <c r="AL3847" s="98" t="s">
        <v>12959</v>
      </c>
      <c r="AM3847" s="98" t="s">
        <v>21633</v>
      </c>
      <c r="AN3847" s="98" t="s">
        <v>62</v>
      </c>
      <c r="AO3847" s="99" t="s">
        <v>62</v>
      </c>
      <c r="AP3847" s="98" t="s">
        <v>62</v>
      </c>
      <c r="AQ3847" s="98" t="s">
        <v>62</v>
      </c>
      <c r="AR3847" s="98" t="s">
        <v>62</v>
      </c>
      <c r="AS3847" s="98" t="s">
        <v>62</v>
      </c>
      <c r="AT3847" s="98" t="s">
        <v>62</v>
      </c>
      <c r="AU3847" s="98" t="s">
        <v>62</v>
      </c>
      <c r="AV3847" s="99" t="s">
        <v>57</v>
      </c>
      <c r="AW3847" s="98" t="s">
        <v>77</v>
      </c>
      <c r="AX3847" s="98" t="s">
        <v>57</v>
      </c>
      <c r="AY3847" s="98" t="s">
        <v>77</v>
      </c>
    </row>
    <row r="3848" spans="1:51" s="91" customFormat="1" ht="22.5" customHeight="1" x14ac:dyDescent="0.25">
      <c r="A3848" s="97" t="s">
        <v>21858</v>
      </c>
      <c r="B3848" s="98" t="s">
        <v>21859</v>
      </c>
      <c r="C3848" s="98" t="s">
        <v>2134</v>
      </c>
      <c r="D3848" s="98" t="s">
        <v>4936</v>
      </c>
      <c r="E3848" s="98" t="s">
        <v>56</v>
      </c>
      <c r="F3848" s="99">
        <v>0</v>
      </c>
      <c r="G3848" s="99">
        <v>104.66</v>
      </c>
      <c r="H3848" s="99">
        <v>1.59</v>
      </c>
      <c r="I3848" s="99">
        <v>-17.79</v>
      </c>
      <c r="J3848" s="99" t="s">
        <v>57</v>
      </c>
      <c r="K3848" s="99">
        <v>-88.46</v>
      </c>
      <c r="L3848" s="99">
        <v>0</v>
      </c>
      <c r="M3848" s="98" t="s">
        <v>58</v>
      </c>
      <c r="N3848" s="98" t="s">
        <v>56</v>
      </c>
      <c r="O3848" s="114">
        <v>70526</v>
      </c>
      <c r="P3848" s="98" t="s">
        <v>21860</v>
      </c>
      <c r="Q3848" s="98" t="s">
        <v>38868</v>
      </c>
      <c r="R3848" s="98" t="s">
        <v>21861</v>
      </c>
      <c r="S3848" s="98" t="s">
        <v>62</v>
      </c>
      <c r="T3848" s="99">
        <v>104.66</v>
      </c>
      <c r="U3848" s="99" t="s">
        <v>63</v>
      </c>
      <c r="V3848" s="98" t="s">
        <v>64</v>
      </c>
      <c r="W3848" s="98" t="s">
        <v>21862</v>
      </c>
      <c r="X3848" s="98" t="s">
        <v>21863</v>
      </c>
      <c r="Y3848" s="98" t="s">
        <v>21864</v>
      </c>
      <c r="Z3848" s="98" t="s">
        <v>62</v>
      </c>
      <c r="AA3848" s="98" t="s">
        <v>62</v>
      </c>
      <c r="AB3848" s="98" t="s">
        <v>21862</v>
      </c>
      <c r="AC3848" s="98" t="s">
        <v>21865</v>
      </c>
      <c r="AD3848" s="98" t="s">
        <v>62</v>
      </c>
      <c r="AE3848" s="98" t="s">
        <v>3807</v>
      </c>
      <c r="AF3848" s="98" t="s">
        <v>234</v>
      </c>
      <c r="AG3848" s="98" t="s">
        <v>21866</v>
      </c>
      <c r="AH3848" s="98" t="s">
        <v>73</v>
      </c>
      <c r="AI3848" s="98" t="s">
        <v>236</v>
      </c>
      <c r="AJ3848" s="98" t="s">
        <v>62</v>
      </c>
      <c r="AK3848" s="98" t="s">
        <v>62</v>
      </c>
      <c r="AL3848" s="98" t="s">
        <v>12959</v>
      </c>
      <c r="AM3848" s="98" t="s">
        <v>21867</v>
      </c>
      <c r="AN3848" s="98" t="s">
        <v>62</v>
      </c>
      <c r="AO3848" s="99" t="s">
        <v>62</v>
      </c>
      <c r="AP3848" s="98" t="s">
        <v>62</v>
      </c>
      <c r="AQ3848" s="98" t="s">
        <v>62</v>
      </c>
      <c r="AR3848" s="98" t="s">
        <v>62</v>
      </c>
      <c r="AS3848" s="98" t="s">
        <v>62</v>
      </c>
      <c r="AT3848" s="98" t="s">
        <v>62</v>
      </c>
      <c r="AU3848" s="98" t="s">
        <v>62</v>
      </c>
      <c r="AV3848" s="99" t="s">
        <v>57</v>
      </c>
      <c r="AW3848" s="98" t="s">
        <v>77</v>
      </c>
      <c r="AX3848" s="98" t="s">
        <v>57</v>
      </c>
      <c r="AY3848" s="98" t="s">
        <v>77</v>
      </c>
    </row>
    <row r="3849" spans="1:51" s="91" customFormat="1" ht="22.5" customHeight="1" x14ac:dyDescent="0.25">
      <c r="A3849" s="97" t="s">
        <v>22099</v>
      </c>
      <c r="B3849" s="98" t="s">
        <v>22100</v>
      </c>
      <c r="C3849" s="98" t="s">
        <v>2134</v>
      </c>
      <c r="D3849" s="98" t="s">
        <v>10239</v>
      </c>
      <c r="E3849" s="98" t="s">
        <v>56</v>
      </c>
      <c r="F3849" s="99">
        <v>0</v>
      </c>
      <c r="G3849" s="99">
        <v>87.7</v>
      </c>
      <c r="H3849" s="99" t="s">
        <v>57</v>
      </c>
      <c r="I3849" s="99">
        <v>-14.91</v>
      </c>
      <c r="J3849" s="99">
        <v>-21.45</v>
      </c>
      <c r="K3849" s="99">
        <v>-51.34</v>
      </c>
      <c r="L3849" s="99">
        <v>0</v>
      </c>
      <c r="M3849" s="98" t="s">
        <v>58</v>
      </c>
      <c r="N3849" s="98" t="s">
        <v>62</v>
      </c>
      <c r="O3849" s="98" t="s">
        <v>22101</v>
      </c>
      <c r="P3849" s="98" t="s">
        <v>22102</v>
      </c>
      <c r="Q3849" s="98" t="s">
        <v>38868</v>
      </c>
      <c r="R3849" s="98" t="s">
        <v>22103</v>
      </c>
      <c r="S3849" s="98" t="s">
        <v>62</v>
      </c>
      <c r="T3849" s="99">
        <v>87.7</v>
      </c>
      <c r="U3849" s="99" t="s">
        <v>63</v>
      </c>
      <c r="V3849" s="98" t="s">
        <v>64</v>
      </c>
      <c r="W3849" s="98" t="s">
        <v>22104</v>
      </c>
      <c r="X3849" s="98" t="s">
        <v>22105</v>
      </c>
      <c r="Y3849" s="98" t="s">
        <v>22106</v>
      </c>
      <c r="Z3849" s="98" t="s">
        <v>1785</v>
      </c>
      <c r="AA3849" s="98" t="s">
        <v>22107</v>
      </c>
      <c r="AB3849" s="98" t="s">
        <v>22104</v>
      </c>
      <c r="AC3849" s="98" t="s">
        <v>22108</v>
      </c>
      <c r="AD3849" s="98" t="s">
        <v>62</v>
      </c>
      <c r="AE3849" s="98" t="s">
        <v>8886</v>
      </c>
      <c r="AF3849" s="98" t="s">
        <v>156</v>
      </c>
      <c r="AG3849" s="98" t="s">
        <v>22109</v>
      </c>
      <c r="AH3849" s="98" t="s">
        <v>73</v>
      </c>
      <c r="AI3849" s="98" t="s">
        <v>74</v>
      </c>
      <c r="AJ3849" s="98" t="s">
        <v>62</v>
      </c>
      <c r="AK3849" s="98" t="s">
        <v>62</v>
      </c>
      <c r="AL3849" s="98" t="s">
        <v>75</v>
      </c>
      <c r="AM3849" s="98" t="s">
        <v>22110</v>
      </c>
      <c r="AN3849" s="98" t="s">
        <v>62</v>
      </c>
      <c r="AO3849" s="99" t="s">
        <v>62</v>
      </c>
      <c r="AP3849" s="98" t="s">
        <v>62</v>
      </c>
      <c r="AQ3849" s="98" t="s">
        <v>62</v>
      </c>
      <c r="AR3849" s="98" t="s">
        <v>62</v>
      </c>
      <c r="AS3849" s="98" t="s">
        <v>62</v>
      </c>
      <c r="AT3849" s="98" t="s">
        <v>62</v>
      </c>
      <c r="AU3849" s="98" t="s">
        <v>62</v>
      </c>
      <c r="AV3849" s="99" t="s">
        <v>57</v>
      </c>
      <c r="AW3849" s="98" t="s">
        <v>77</v>
      </c>
      <c r="AX3849" s="98" t="s">
        <v>57</v>
      </c>
      <c r="AY3849" s="98" t="s">
        <v>77</v>
      </c>
    </row>
    <row r="3850" spans="1:51" s="91" customFormat="1" ht="22.5" customHeight="1" x14ac:dyDescent="0.25">
      <c r="A3850" s="97" t="s">
        <v>27085</v>
      </c>
      <c r="B3850" s="98" t="s">
        <v>27086</v>
      </c>
      <c r="C3850" s="98" t="s">
        <v>2134</v>
      </c>
      <c r="D3850" s="98" t="s">
        <v>4936</v>
      </c>
      <c r="E3850" s="98" t="s">
        <v>77</v>
      </c>
      <c r="F3850" s="99">
        <v>0</v>
      </c>
      <c r="G3850" s="99">
        <v>260.26</v>
      </c>
      <c r="H3850" s="99">
        <v>12.53</v>
      </c>
      <c r="I3850" s="99">
        <v>-31.23</v>
      </c>
      <c r="J3850" s="99">
        <v>-38.479999999999997</v>
      </c>
      <c r="K3850" s="99">
        <v>-203.08</v>
      </c>
      <c r="L3850" s="99">
        <v>0</v>
      </c>
      <c r="M3850" s="98" t="s">
        <v>666</v>
      </c>
      <c r="N3850" s="98" t="s">
        <v>56</v>
      </c>
      <c r="O3850" s="98" t="s">
        <v>13420</v>
      </c>
      <c r="P3850" s="98" t="s">
        <v>13421</v>
      </c>
      <c r="Q3850" s="98" t="s">
        <v>38868</v>
      </c>
      <c r="R3850" s="98" t="s">
        <v>13422</v>
      </c>
      <c r="S3850" s="98" t="s">
        <v>62</v>
      </c>
      <c r="T3850" s="99">
        <v>260.26</v>
      </c>
      <c r="U3850" s="99" t="s">
        <v>83</v>
      </c>
      <c r="V3850" s="98" t="s">
        <v>64</v>
      </c>
      <c r="W3850" s="98" t="s">
        <v>27087</v>
      </c>
      <c r="X3850" s="98" t="s">
        <v>27088</v>
      </c>
      <c r="Y3850" s="98" t="s">
        <v>27089</v>
      </c>
      <c r="Z3850" s="98" t="s">
        <v>62</v>
      </c>
      <c r="AA3850" s="98" t="s">
        <v>62</v>
      </c>
      <c r="AB3850" s="98" t="s">
        <v>27087</v>
      </c>
      <c r="AC3850" s="98" t="s">
        <v>27090</v>
      </c>
      <c r="AD3850" s="98" t="s">
        <v>62</v>
      </c>
      <c r="AE3850" s="98" t="s">
        <v>24046</v>
      </c>
      <c r="AF3850" s="98" t="s">
        <v>263</v>
      </c>
      <c r="AG3850" s="98" t="s">
        <v>24047</v>
      </c>
      <c r="AH3850" s="98" t="s">
        <v>73</v>
      </c>
      <c r="AI3850" s="98" t="s">
        <v>74</v>
      </c>
      <c r="AJ3850" s="98" t="s">
        <v>62</v>
      </c>
      <c r="AK3850" s="98" t="s">
        <v>62</v>
      </c>
      <c r="AL3850" s="98" t="s">
        <v>62</v>
      </c>
      <c r="AM3850" s="98" t="s">
        <v>62</v>
      </c>
      <c r="AN3850" s="98" t="s">
        <v>62</v>
      </c>
      <c r="AO3850" s="99" t="s">
        <v>62</v>
      </c>
      <c r="AP3850" s="98" t="s">
        <v>62</v>
      </c>
      <c r="AQ3850" s="98" t="s">
        <v>62</v>
      </c>
      <c r="AR3850" s="98" t="s">
        <v>62</v>
      </c>
      <c r="AS3850" s="98" t="s">
        <v>62</v>
      </c>
      <c r="AT3850" s="98" t="s">
        <v>62</v>
      </c>
      <c r="AU3850" s="98" t="s">
        <v>62</v>
      </c>
      <c r="AV3850" s="99" t="s">
        <v>57</v>
      </c>
      <c r="AW3850" s="98" t="s">
        <v>77</v>
      </c>
      <c r="AX3850" s="98" t="s">
        <v>57</v>
      </c>
      <c r="AY3850" s="98" t="s">
        <v>77</v>
      </c>
    </row>
    <row r="3851" spans="1:51" s="91" customFormat="1" ht="22.5" customHeight="1" x14ac:dyDescent="0.25">
      <c r="A3851" s="97" t="s">
        <v>27909</v>
      </c>
      <c r="B3851" s="98" t="s">
        <v>27910</v>
      </c>
      <c r="C3851" s="98" t="s">
        <v>2134</v>
      </c>
      <c r="D3851" s="98" t="s">
        <v>27911</v>
      </c>
      <c r="E3851" s="98" t="s">
        <v>77</v>
      </c>
      <c r="F3851" s="99">
        <v>0</v>
      </c>
      <c r="G3851" s="99">
        <v>203.63</v>
      </c>
      <c r="H3851" s="99" t="s">
        <v>57</v>
      </c>
      <c r="I3851" s="99">
        <v>-24.44</v>
      </c>
      <c r="J3851" s="99">
        <v>-25.95</v>
      </c>
      <c r="K3851" s="99">
        <v>-153.24</v>
      </c>
      <c r="L3851" s="99">
        <v>0</v>
      </c>
      <c r="M3851" s="98" t="s">
        <v>666</v>
      </c>
      <c r="N3851" s="98" t="s">
        <v>56</v>
      </c>
      <c r="O3851" s="114">
        <v>552035</v>
      </c>
      <c r="P3851" s="98" t="s">
        <v>23794</v>
      </c>
      <c r="Q3851" s="98" t="s">
        <v>38868</v>
      </c>
      <c r="R3851" s="98" t="s">
        <v>23795</v>
      </c>
      <c r="S3851" s="98" t="s">
        <v>62</v>
      </c>
      <c r="T3851" s="99">
        <v>203.63</v>
      </c>
      <c r="U3851" s="99" t="s">
        <v>83</v>
      </c>
      <c r="V3851" s="98" t="s">
        <v>64</v>
      </c>
      <c r="W3851" s="98" t="s">
        <v>27912</v>
      </c>
      <c r="X3851" s="98" t="s">
        <v>27913</v>
      </c>
      <c r="Y3851" s="98" t="s">
        <v>27914</v>
      </c>
      <c r="Z3851" s="98" t="s">
        <v>62</v>
      </c>
      <c r="AA3851" s="98" t="s">
        <v>62</v>
      </c>
      <c r="AB3851" s="98" t="s">
        <v>27912</v>
      </c>
      <c r="AC3851" s="98" t="s">
        <v>27915</v>
      </c>
      <c r="AD3851" s="98" t="s">
        <v>62</v>
      </c>
      <c r="AE3851" s="98" t="s">
        <v>2206</v>
      </c>
      <c r="AF3851" s="98" t="s">
        <v>345</v>
      </c>
      <c r="AG3851" s="98" t="s">
        <v>27916</v>
      </c>
      <c r="AH3851" s="98" t="s">
        <v>73</v>
      </c>
      <c r="AI3851" s="98" t="s">
        <v>74</v>
      </c>
      <c r="AJ3851" s="98" t="s">
        <v>62</v>
      </c>
      <c r="AK3851" s="98" t="s">
        <v>62</v>
      </c>
      <c r="AL3851" s="98" t="s">
        <v>75</v>
      </c>
      <c r="AM3851" s="98" t="s">
        <v>27917</v>
      </c>
      <c r="AN3851" s="98" t="s">
        <v>62</v>
      </c>
      <c r="AO3851" s="99" t="s">
        <v>62</v>
      </c>
      <c r="AP3851" s="98" t="s">
        <v>62</v>
      </c>
      <c r="AQ3851" s="98" t="s">
        <v>62</v>
      </c>
      <c r="AR3851" s="98" t="s">
        <v>62</v>
      </c>
      <c r="AS3851" s="98" t="s">
        <v>62</v>
      </c>
      <c r="AT3851" s="98" t="s">
        <v>62</v>
      </c>
      <c r="AU3851" s="98" t="s">
        <v>62</v>
      </c>
      <c r="AV3851" s="99" t="s">
        <v>57</v>
      </c>
      <c r="AW3851" s="98" t="s">
        <v>77</v>
      </c>
      <c r="AX3851" s="98" t="s">
        <v>57</v>
      </c>
      <c r="AY3851" s="98" t="s">
        <v>77</v>
      </c>
    </row>
    <row r="3852" spans="1:51" s="91" customFormat="1" ht="22.5" customHeight="1" x14ac:dyDescent="0.25">
      <c r="A3852" s="97" t="s">
        <v>29213</v>
      </c>
      <c r="B3852" s="98" t="s">
        <v>29214</v>
      </c>
      <c r="C3852" s="98" t="s">
        <v>2134</v>
      </c>
      <c r="D3852" s="98" t="s">
        <v>4936</v>
      </c>
      <c r="E3852" s="98" t="s">
        <v>77</v>
      </c>
      <c r="F3852" s="99">
        <v>0</v>
      </c>
      <c r="G3852" s="99">
        <v>176.92</v>
      </c>
      <c r="H3852" s="99" t="s">
        <v>57</v>
      </c>
      <c r="I3852" s="99">
        <v>-21.23</v>
      </c>
      <c r="J3852" s="99">
        <v>-41.95</v>
      </c>
      <c r="K3852" s="99">
        <v>-113.74</v>
      </c>
      <c r="L3852" s="99">
        <v>0</v>
      </c>
      <c r="M3852" s="98" t="s">
        <v>666</v>
      </c>
      <c r="N3852" s="98" t="s">
        <v>62</v>
      </c>
      <c r="O3852" s="114">
        <v>332077</v>
      </c>
      <c r="P3852" s="98" t="s">
        <v>29215</v>
      </c>
      <c r="Q3852" s="98" t="s">
        <v>38868</v>
      </c>
      <c r="R3852" s="98" t="s">
        <v>29216</v>
      </c>
      <c r="S3852" s="98" t="s">
        <v>62</v>
      </c>
      <c r="T3852" s="99">
        <v>176.92</v>
      </c>
      <c r="U3852" s="99" t="s">
        <v>83</v>
      </c>
      <c r="V3852" s="98" t="s">
        <v>64</v>
      </c>
      <c r="W3852" s="98" t="s">
        <v>29217</v>
      </c>
      <c r="X3852" s="98" t="s">
        <v>29218</v>
      </c>
      <c r="Y3852" s="98" t="s">
        <v>29219</v>
      </c>
      <c r="Z3852" s="98" t="s">
        <v>62</v>
      </c>
      <c r="AA3852" s="98" t="s">
        <v>62</v>
      </c>
      <c r="AB3852" s="98" t="s">
        <v>29217</v>
      </c>
      <c r="AC3852" s="98" t="s">
        <v>29220</v>
      </c>
      <c r="AD3852" s="98" t="s">
        <v>62</v>
      </c>
      <c r="AE3852" s="98" t="s">
        <v>2268</v>
      </c>
      <c r="AF3852" s="98" t="s">
        <v>90</v>
      </c>
      <c r="AG3852" s="98" t="s">
        <v>29221</v>
      </c>
      <c r="AH3852" s="98" t="s">
        <v>73</v>
      </c>
      <c r="AI3852" s="98" t="s">
        <v>74</v>
      </c>
      <c r="AJ3852" s="98" t="s">
        <v>62</v>
      </c>
      <c r="AK3852" s="98" t="s">
        <v>62</v>
      </c>
      <c r="AL3852" s="98" t="s">
        <v>62</v>
      </c>
      <c r="AM3852" s="98" t="s">
        <v>62</v>
      </c>
      <c r="AN3852" s="98" t="s">
        <v>62</v>
      </c>
      <c r="AO3852" s="99" t="s">
        <v>62</v>
      </c>
      <c r="AP3852" s="98" t="s">
        <v>62</v>
      </c>
      <c r="AQ3852" s="98" t="s">
        <v>62</v>
      </c>
      <c r="AR3852" s="98" t="s">
        <v>62</v>
      </c>
      <c r="AS3852" s="98" t="s">
        <v>62</v>
      </c>
      <c r="AT3852" s="98" t="s">
        <v>62</v>
      </c>
      <c r="AU3852" s="98" t="s">
        <v>62</v>
      </c>
      <c r="AV3852" s="99" t="s">
        <v>57</v>
      </c>
      <c r="AW3852" s="98" t="s">
        <v>77</v>
      </c>
      <c r="AX3852" s="98" t="s">
        <v>57</v>
      </c>
      <c r="AY3852" s="98" t="s">
        <v>77</v>
      </c>
    </row>
    <row r="3853" spans="1:51" s="91" customFormat="1" ht="22.5" customHeight="1" x14ac:dyDescent="0.25">
      <c r="A3853" s="97" t="s">
        <v>29527</v>
      </c>
      <c r="B3853" s="98" t="s">
        <v>29528</v>
      </c>
      <c r="C3853" s="98" t="s">
        <v>2134</v>
      </c>
      <c r="D3853" s="98" t="s">
        <v>2135</v>
      </c>
      <c r="E3853" s="98" t="s">
        <v>77</v>
      </c>
      <c r="F3853" s="99">
        <v>0</v>
      </c>
      <c r="G3853" s="99">
        <v>282.64</v>
      </c>
      <c r="H3853" s="99">
        <v>38.840000000000003</v>
      </c>
      <c r="I3853" s="99">
        <v>-48.05</v>
      </c>
      <c r="J3853" s="99">
        <v>-64.790000000000006</v>
      </c>
      <c r="K3853" s="99">
        <v>-208.64</v>
      </c>
      <c r="L3853" s="99">
        <v>0</v>
      </c>
      <c r="M3853" s="98" t="s">
        <v>666</v>
      </c>
      <c r="N3853" s="98" t="s">
        <v>62</v>
      </c>
      <c r="O3853" s="114">
        <v>772062</v>
      </c>
      <c r="P3853" s="98" t="s">
        <v>29529</v>
      </c>
      <c r="Q3853" s="98" t="s">
        <v>38868</v>
      </c>
      <c r="R3853" s="98" t="s">
        <v>29530</v>
      </c>
      <c r="S3853" s="98" t="s">
        <v>62</v>
      </c>
      <c r="T3853" s="99">
        <v>282.64</v>
      </c>
      <c r="U3853" s="99" t="s">
        <v>63</v>
      </c>
      <c r="V3853" s="98" t="s">
        <v>64</v>
      </c>
      <c r="W3853" s="98" t="s">
        <v>29531</v>
      </c>
      <c r="X3853" s="98" t="s">
        <v>29532</v>
      </c>
      <c r="Y3853" s="98" t="s">
        <v>29533</v>
      </c>
      <c r="Z3853" s="98" t="s">
        <v>62</v>
      </c>
      <c r="AA3853" s="98" t="s">
        <v>62</v>
      </c>
      <c r="AB3853" s="98" t="s">
        <v>29531</v>
      </c>
      <c r="AC3853" s="98" t="s">
        <v>29534</v>
      </c>
      <c r="AD3853" s="98" t="s">
        <v>62</v>
      </c>
      <c r="AE3853" s="98" t="s">
        <v>29535</v>
      </c>
      <c r="AF3853" s="98" t="s">
        <v>4777</v>
      </c>
      <c r="AG3853" s="98" t="s">
        <v>29536</v>
      </c>
      <c r="AH3853" s="98" t="s">
        <v>73</v>
      </c>
      <c r="AI3853" s="98" t="s">
        <v>74</v>
      </c>
      <c r="AJ3853" s="98" t="s">
        <v>62</v>
      </c>
      <c r="AK3853" s="98" t="s">
        <v>62</v>
      </c>
      <c r="AL3853" s="98" t="s">
        <v>75</v>
      </c>
      <c r="AM3853" s="98" t="s">
        <v>29537</v>
      </c>
      <c r="AN3853" s="98" t="s">
        <v>62</v>
      </c>
      <c r="AO3853" s="99" t="s">
        <v>62</v>
      </c>
      <c r="AP3853" s="98" t="s">
        <v>62</v>
      </c>
      <c r="AQ3853" s="98" t="s">
        <v>62</v>
      </c>
      <c r="AR3853" s="98" t="s">
        <v>62</v>
      </c>
      <c r="AS3853" s="98" t="s">
        <v>62</v>
      </c>
      <c r="AT3853" s="98" t="s">
        <v>62</v>
      </c>
      <c r="AU3853" s="98" t="s">
        <v>62</v>
      </c>
      <c r="AV3853" s="99" t="s">
        <v>57</v>
      </c>
      <c r="AW3853" s="98" t="s">
        <v>77</v>
      </c>
      <c r="AX3853" s="98" t="s">
        <v>57</v>
      </c>
      <c r="AY3853" s="98" t="s">
        <v>77</v>
      </c>
    </row>
    <row r="3854" spans="1:51" s="91" customFormat="1" ht="22.5" customHeight="1" x14ac:dyDescent="0.25">
      <c r="A3854" s="97" t="s">
        <v>34672</v>
      </c>
      <c r="B3854" s="98" t="s">
        <v>34673</v>
      </c>
      <c r="C3854" s="98" t="s">
        <v>2134</v>
      </c>
      <c r="D3854" s="98" t="s">
        <v>4936</v>
      </c>
      <c r="E3854" s="98" t="s">
        <v>77</v>
      </c>
      <c r="F3854" s="99">
        <v>0</v>
      </c>
      <c r="G3854" s="99">
        <v>375.33</v>
      </c>
      <c r="H3854" s="99" t="s">
        <v>57</v>
      </c>
      <c r="I3854" s="99">
        <v>-63.81</v>
      </c>
      <c r="J3854" s="99">
        <v>-41.95</v>
      </c>
      <c r="K3854" s="99">
        <v>-269.57</v>
      </c>
      <c r="L3854" s="99">
        <v>0</v>
      </c>
      <c r="M3854" s="98" t="s">
        <v>666</v>
      </c>
      <c r="N3854" s="98" t="s">
        <v>56</v>
      </c>
      <c r="O3854" s="98" t="s">
        <v>34674</v>
      </c>
      <c r="P3854" s="98" t="s">
        <v>34675</v>
      </c>
      <c r="Q3854" s="98" t="s">
        <v>38868</v>
      </c>
      <c r="R3854" s="98" t="s">
        <v>34676</v>
      </c>
      <c r="S3854" s="98" t="s">
        <v>62</v>
      </c>
      <c r="T3854" s="99">
        <v>375.33</v>
      </c>
      <c r="U3854" s="99" t="s">
        <v>63</v>
      </c>
      <c r="V3854" s="98" t="s">
        <v>64</v>
      </c>
      <c r="W3854" s="98" t="s">
        <v>34677</v>
      </c>
      <c r="X3854" s="98" t="s">
        <v>34678</v>
      </c>
      <c r="Y3854" s="98" t="s">
        <v>34679</v>
      </c>
      <c r="Z3854" s="98" t="s">
        <v>62</v>
      </c>
      <c r="AA3854" s="98" t="s">
        <v>62</v>
      </c>
      <c r="AB3854" s="98" t="s">
        <v>34677</v>
      </c>
      <c r="AC3854" s="98" t="s">
        <v>34680</v>
      </c>
      <c r="AD3854" s="98" t="s">
        <v>62</v>
      </c>
      <c r="AE3854" s="98" t="s">
        <v>4409</v>
      </c>
      <c r="AF3854" s="98" t="s">
        <v>71</v>
      </c>
      <c r="AG3854" s="98" t="s">
        <v>34681</v>
      </c>
      <c r="AH3854" s="98" t="s">
        <v>73</v>
      </c>
      <c r="AI3854" s="98" t="s">
        <v>74</v>
      </c>
      <c r="AJ3854" s="98" t="s">
        <v>62</v>
      </c>
      <c r="AK3854" s="98" t="s">
        <v>62</v>
      </c>
      <c r="AL3854" s="98" t="s">
        <v>75</v>
      </c>
      <c r="AM3854" s="98" t="s">
        <v>34682</v>
      </c>
      <c r="AN3854" s="98" t="s">
        <v>62</v>
      </c>
      <c r="AO3854" s="99" t="s">
        <v>62</v>
      </c>
      <c r="AP3854" s="98" t="s">
        <v>62</v>
      </c>
      <c r="AQ3854" s="98" t="s">
        <v>62</v>
      </c>
      <c r="AR3854" s="98" t="s">
        <v>62</v>
      </c>
      <c r="AS3854" s="98" t="s">
        <v>62</v>
      </c>
      <c r="AT3854" s="98" t="s">
        <v>62</v>
      </c>
      <c r="AU3854" s="98" t="s">
        <v>62</v>
      </c>
      <c r="AV3854" s="99" t="s">
        <v>57</v>
      </c>
      <c r="AW3854" s="98" t="s">
        <v>77</v>
      </c>
      <c r="AX3854" s="98" t="s">
        <v>57</v>
      </c>
      <c r="AY3854" s="98" t="s">
        <v>77</v>
      </c>
    </row>
  </sheetData>
  <autoFilter ref="A6:AY3854"/>
  <mergeCells count="9">
    <mergeCell ref="AB5:AH5"/>
    <mergeCell ref="AI5:AN5"/>
    <mergeCell ref="AO5:AU5"/>
    <mergeCell ref="AV5:AY5"/>
    <mergeCell ref="A2:F2"/>
    <mergeCell ref="D3:F3"/>
    <mergeCell ref="A5:M5"/>
    <mergeCell ref="O5:U5"/>
    <mergeCell ref="V5:AA5"/>
  </mergeCells>
  <dataValidations count="1">
    <dataValidation type="decimal" allowBlank="1" showInputMessage="1" sqref="G7:L9989 T7:T9989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3771" r:id="rId10" location="source=excel"/>
    <hyperlink ref="A15" r:id="rId11" location="source=excel"/>
    <hyperlink ref="A16" r:id="rId12" location="source=excel"/>
    <hyperlink ref="A17" r:id="rId13" location="source=excel"/>
    <hyperlink ref="A18" r:id="rId14" location="source=excel"/>
    <hyperlink ref="A19" r:id="rId15" location="source=excel"/>
    <hyperlink ref="A20" r:id="rId16" location="source=excel"/>
    <hyperlink ref="A129" r:id="rId17" location="source=excel"/>
    <hyperlink ref="A21" r:id="rId18" location="source=excel"/>
    <hyperlink ref="A22" r:id="rId19" location="source=excel"/>
    <hyperlink ref="A23" r:id="rId20" location="source=excel"/>
    <hyperlink ref="A24" r:id="rId21" location="source=excel"/>
    <hyperlink ref="A25" r:id="rId22" location="source=excel"/>
    <hyperlink ref="A26" r:id="rId23" location="source=excel"/>
    <hyperlink ref="A27" r:id="rId24" location="source=excel"/>
    <hyperlink ref="A28" r:id="rId25" location="source=excel"/>
    <hyperlink ref="A29" r:id="rId26" location="source=excel"/>
    <hyperlink ref="A30" r:id="rId27" location="source=excel"/>
    <hyperlink ref="A31" r:id="rId28" location="source=excel"/>
    <hyperlink ref="A32" r:id="rId29" location="source=excel"/>
    <hyperlink ref="A3731" r:id="rId30" location="source=excel"/>
    <hyperlink ref="A3732" r:id="rId31" location="source=excel"/>
    <hyperlink ref="A33" r:id="rId32" location="source=excel"/>
    <hyperlink ref="A34" r:id="rId33" location="source=excel"/>
    <hyperlink ref="A132" r:id="rId34" location="source=excel"/>
    <hyperlink ref="A35" r:id="rId35" location="source=excel"/>
    <hyperlink ref="A36" r:id="rId36" location="source=excel"/>
    <hyperlink ref="A3786" r:id="rId37" location="source=excel"/>
    <hyperlink ref="A133" r:id="rId38" location="source=excel"/>
    <hyperlink ref="A37" r:id="rId39" location="source=excel"/>
    <hyperlink ref="A38" r:id="rId40" location="source=excel"/>
    <hyperlink ref="A39" r:id="rId41" location="source=excel"/>
    <hyperlink ref="A40" r:id="rId42" location="source=excel"/>
    <hyperlink ref="A41" r:id="rId43" location="source=excel"/>
    <hyperlink ref="A42" r:id="rId44" location="source=excel"/>
    <hyperlink ref="A134" r:id="rId45" location="source=excel"/>
    <hyperlink ref="A404" r:id="rId46" location="source=excel"/>
    <hyperlink ref="A405" r:id="rId47" location="source=excel"/>
    <hyperlink ref="A406" r:id="rId48" location="source=excel"/>
    <hyperlink ref="A43" r:id="rId49" location="source=excel"/>
    <hyperlink ref="A407" r:id="rId50" location="source=excel"/>
    <hyperlink ref="A44" r:id="rId51" location="source=excel"/>
    <hyperlink ref="A408" r:id="rId52" location="source=excel"/>
    <hyperlink ref="A3777" r:id="rId53" location="source=excel"/>
    <hyperlink ref="A409" r:id="rId54" location="source=excel"/>
    <hyperlink ref="A410" r:id="rId55" location="source=excel"/>
    <hyperlink ref="A45" r:id="rId56" location="source=excel"/>
    <hyperlink ref="A411" r:id="rId57" location="source=excel"/>
    <hyperlink ref="A3772" r:id="rId58" location="source=excel"/>
    <hyperlink ref="AW3772" r:id="rId59"/>
    <hyperlink ref="A412" r:id="rId60" location="source=excel"/>
    <hyperlink ref="A46" r:id="rId61" location="source=excel"/>
    <hyperlink ref="A413" r:id="rId62" location="source=excel"/>
    <hyperlink ref="A414" r:id="rId63" location="source=excel"/>
    <hyperlink ref="A47" r:id="rId64" location="source=excel"/>
    <hyperlink ref="A415" r:id="rId65" location="source=excel"/>
    <hyperlink ref="A48" r:id="rId66" location="source=excel"/>
    <hyperlink ref="A416" r:id="rId67" location="source=excel"/>
    <hyperlink ref="A417" r:id="rId68" location="source=excel"/>
    <hyperlink ref="A418" r:id="rId69" location="source=excel"/>
    <hyperlink ref="A419" r:id="rId70" location="source=excel"/>
    <hyperlink ref="A420" r:id="rId71" location="source=excel"/>
    <hyperlink ref="A135" r:id="rId72" location="source=excel"/>
    <hyperlink ref="A250" r:id="rId73" location="source=excel"/>
    <hyperlink ref="AW250" r:id="rId74"/>
    <hyperlink ref="A421" r:id="rId75" location="source=excel"/>
    <hyperlink ref="A422" r:id="rId76" location="source=excel"/>
    <hyperlink ref="A423" r:id="rId77" location="source=excel"/>
    <hyperlink ref="A49" r:id="rId78" location="source=excel"/>
    <hyperlink ref="A424" r:id="rId79" location="source=excel"/>
    <hyperlink ref="A425" r:id="rId80" location="source=excel"/>
    <hyperlink ref="A426" r:id="rId81" location="source=excel"/>
    <hyperlink ref="A427" r:id="rId82" location="source=excel"/>
    <hyperlink ref="A428" r:id="rId83" location="source=excel"/>
    <hyperlink ref="A429" r:id="rId84" location="source=excel"/>
    <hyperlink ref="A430" r:id="rId85" location="source=excel"/>
    <hyperlink ref="A50" r:id="rId86" location="source=excel"/>
    <hyperlink ref="A431" r:id="rId87" location="source=excel"/>
    <hyperlink ref="A51" r:id="rId88" location="source=excel"/>
    <hyperlink ref="A432" r:id="rId89" location="source=excel"/>
    <hyperlink ref="A433" r:id="rId90" location="source=excel"/>
    <hyperlink ref="A3747" r:id="rId91" location="source=excel"/>
    <hyperlink ref="A434" r:id="rId92" location="source=excel"/>
    <hyperlink ref="A435" r:id="rId93" location="source=excel"/>
    <hyperlink ref="A436" r:id="rId94" location="source=excel"/>
    <hyperlink ref="A437" r:id="rId95" location="source=excel"/>
    <hyperlink ref="A438" r:id="rId96" location="source=excel"/>
    <hyperlink ref="A439" r:id="rId97" location="source=excel"/>
    <hyperlink ref="A440" r:id="rId98" location="source=excel"/>
    <hyperlink ref="A441" r:id="rId99" location="source=excel"/>
    <hyperlink ref="A442" r:id="rId100" location="source=excel"/>
    <hyperlink ref="A443" r:id="rId101" location="source=excel"/>
    <hyperlink ref="A444" r:id="rId102" location="source=excel"/>
    <hyperlink ref="A445" r:id="rId103" location="source=excel"/>
    <hyperlink ref="A446" r:id="rId104" location="source=excel"/>
    <hyperlink ref="A447" r:id="rId105" location="source=excel"/>
    <hyperlink ref="A52" r:id="rId106" location="source=excel"/>
    <hyperlink ref="A448" r:id="rId107" location="source=excel"/>
    <hyperlink ref="A449" r:id="rId108" location="source=excel"/>
    <hyperlink ref="A450" r:id="rId109" location="source=excel"/>
    <hyperlink ref="A451" r:id="rId110" location="source=excel"/>
    <hyperlink ref="A452" r:id="rId111" location="source=excel"/>
    <hyperlink ref="A453" r:id="rId112" location="source=excel"/>
    <hyperlink ref="A454" r:id="rId113" location="source=excel"/>
    <hyperlink ref="A455" r:id="rId114" location="source=excel"/>
    <hyperlink ref="A456" r:id="rId115" location="source=excel"/>
    <hyperlink ref="A457" r:id="rId116" location="source=excel"/>
    <hyperlink ref="A458" r:id="rId117" location="source=excel"/>
    <hyperlink ref="A459" r:id="rId118" location="source=excel"/>
    <hyperlink ref="A251" r:id="rId119" location="source=excel"/>
    <hyperlink ref="AW251" r:id="rId120"/>
    <hyperlink ref="A460" r:id="rId121" location="source=excel"/>
    <hyperlink ref="A461" r:id="rId122" location="source=excel"/>
    <hyperlink ref="A462" r:id="rId123" location="source=excel"/>
    <hyperlink ref="A463" r:id="rId124" location="source=excel"/>
    <hyperlink ref="A136" r:id="rId125" location="source=excel"/>
    <hyperlink ref="A464" r:id="rId126" location="source=excel"/>
    <hyperlink ref="A465" r:id="rId127" location="source=excel"/>
    <hyperlink ref="A466" r:id="rId128" location="source=excel"/>
    <hyperlink ref="A467" r:id="rId129" location="source=excel"/>
    <hyperlink ref="A468" r:id="rId130" location="source=excel"/>
    <hyperlink ref="A469" r:id="rId131" location="source=excel"/>
    <hyperlink ref="A470" r:id="rId132" location="source=excel"/>
    <hyperlink ref="A53" r:id="rId133" location="source=excel"/>
    <hyperlink ref="A471" r:id="rId134" location="source=excel"/>
    <hyperlink ref="A472" r:id="rId135" location="source=excel"/>
    <hyperlink ref="A473" r:id="rId136" location="source=excel"/>
    <hyperlink ref="A474" r:id="rId137" location="source=excel"/>
    <hyperlink ref="A475" r:id="rId138" location="source=excel"/>
    <hyperlink ref="A476" r:id="rId139" location="source=excel"/>
    <hyperlink ref="A477" r:id="rId140" location="source=excel"/>
    <hyperlink ref="A478" r:id="rId141" location="source=excel"/>
    <hyperlink ref="A479" r:id="rId142" location="source=excel"/>
    <hyperlink ref="A480" r:id="rId143" location="source=excel"/>
    <hyperlink ref="A481" r:id="rId144" location="source=excel"/>
    <hyperlink ref="A482" r:id="rId145" location="source=excel"/>
    <hyperlink ref="A252" r:id="rId146" location="source=excel"/>
    <hyperlink ref="AW252" r:id="rId147"/>
    <hyperlink ref="A483" r:id="rId148" location="source=excel"/>
    <hyperlink ref="A484" r:id="rId149" location="source=excel"/>
    <hyperlink ref="A485" r:id="rId150" location="source=excel"/>
    <hyperlink ref="A253" r:id="rId151" location="source=excel"/>
    <hyperlink ref="AW253" r:id="rId152"/>
    <hyperlink ref="A486" r:id="rId153" location="source=excel"/>
    <hyperlink ref="A487" r:id="rId154" location="source=excel"/>
    <hyperlink ref="A488" r:id="rId155" location="source=excel"/>
    <hyperlink ref="A489" r:id="rId156" location="source=excel"/>
    <hyperlink ref="A490" r:id="rId157" location="source=excel"/>
    <hyperlink ref="A491" r:id="rId158" location="source=excel"/>
    <hyperlink ref="A492" r:id="rId159" location="source=excel"/>
    <hyperlink ref="A493" r:id="rId160" location="source=excel"/>
    <hyperlink ref="A137" r:id="rId161" location="source=excel"/>
    <hyperlink ref="A254" r:id="rId162" location="source=excel"/>
    <hyperlink ref="AW254" r:id="rId163"/>
    <hyperlink ref="A494" r:id="rId164" location="source=excel"/>
    <hyperlink ref="A495" r:id="rId165" location="source=excel"/>
    <hyperlink ref="A496" r:id="rId166" location="source=excel"/>
    <hyperlink ref="A138" r:id="rId167" location="source=excel"/>
    <hyperlink ref="A497" r:id="rId168" location="source=excel"/>
    <hyperlink ref="A498" r:id="rId169" location="source=excel"/>
    <hyperlink ref="A499" r:id="rId170" location="source=excel"/>
    <hyperlink ref="A3837" r:id="rId171" location="source=excel"/>
    <hyperlink ref="A500" r:id="rId172" location="source=excel"/>
    <hyperlink ref="A501" r:id="rId173" location="source=excel"/>
    <hyperlink ref="A502" r:id="rId174" location="source=excel"/>
    <hyperlink ref="A503" r:id="rId175" location="source=excel"/>
    <hyperlink ref="A504" r:id="rId176" location="source=excel"/>
    <hyperlink ref="A505" r:id="rId177" location="source=excel"/>
    <hyperlink ref="A506" r:id="rId178" location="source=excel"/>
    <hyperlink ref="A507" r:id="rId179" location="source=excel"/>
    <hyperlink ref="A508" r:id="rId180" location="source=excel"/>
    <hyperlink ref="A509" r:id="rId181" location="source=excel"/>
    <hyperlink ref="A510" r:id="rId182" location="source=excel"/>
    <hyperlink ref="A511" r:id="rId183" location="source=excel"/>
    <hyperlink ref="A512" r:id="rId184" location="source=excel"/>
    <hyperlink ref="A513" r:id="rId185" location="source=excel"/>
    <hyperlink ref="A514" r:id="rId186" location="source=excel"/>
    <hyperlink ref="A515" r:id="rId187" location="source=excel"/>
    <hyperlink ref="A247" r:id="rId188" location="source=excel"/>
    <hyperlink ref="AW247" r:id="rId189"/>
    <hyperlink ref="A516" r:id="rId190" location="source=excel"/>
    <hyperlink ref="A517" r:id="rId191" location="source=excel"/>
    <hyperlink ref="A518" r:id="rId192" location="source=excel"/>
    <hyperlink ref="A519" r:id="rId193" location="source=excel"/>
    <hyperlink ref="A520" r:id="rId194" location="source=excel"/>
    <hyperlink ref="A521" r:id="rId195" location="source=excel"/>
    <hyperlink ref="A522" r:id="rId196" location="source=excel"/>
    <hyperlink ref="A523" r:id="rId197" location="source=excel"/>
    <hyperlink ref="A524" r:id="rId198" location="source=excel"/>
    <hyperlink ref="A525" r:id="rId199" location="source=excel"/>
    <hyperlink ref="A526" r:id="rId200" location="source=excel"/>
    <hyperlink ref="A527" r:id="rId201" location="source=excel"/>
    <hyperlink ref="A528" r:id="rId202" location="source=excel"/>
    <hyperlink ref="A529" r:id="rId203" location="source=excel"/>
    <hyperlink ref="A530" r:id="rId204" location="source=excel"/>
    <hyperlink ref="A3748" r:id="rId205" location="source=excel"/>
    <hyperlink ref="A531" r:id="rId206" location="source=excel"/>
    <hyperlink ref="A532" r:id="rId207" location="source=excel"/>
    <hyperlink ref="A533" r:id="rId208" location="source=excel"/>
    <hyperlink ref="A534" r:id="rId209" location="source=excel"/>
    <hyperlink ref="A535" r:id="rId210" location="source=excel"/>
    <hyperlink ref="A536" r:id="rId211" location="source=excel"/>
    <hyperlink ref="A255" r:id="rId212" location="source=excel"/>
    <hyperlink ref="AW255" r:id="rId213"/>
    <hyperlink ref="A537" r:id="rId214" location="source=excel"/>
    <hyperlink ref="A538" r:id="rId215" location="source=excel"/>
    <hyperlink ref="A539" r:id="rId216" location="source=excel"/>
    <hyperlink ref="A540" r:id="rId217" location="source=excel"/>
    <hyperlink ref="A541" r:id="rId218" location="source=excel"/>
    <hyperlink ref="A542" r:id="rId219" location="source=excel"/>
    <hyperlink ref="A543" r:id="rId220" location="source=excel"/>
    <hyperlink ref="A544" r:id="rId221" location="source=excel"/>
    <hyperlink ref="A545" r:id="rId222" location="source=excel"/>
    <hyperlink ref="A546" r:id="rId223" location="source=excel"/>
    <hyperlink ref="A547" r:id="rId224" location="source=excel"/>
    <hyperlink ref="A548" r:id="rId225" location="source=excel"/>
    <hyperlink ref="A549" r:id="rId226" location="source=excel"/>
    <hyperlink ref="A550" r:id="rId227" location="source=excel"/>
    <hyperlink ref="A551" r:id="rId228" location="source=excel"/>
    <hyperlink ref="A139" r:id="rId229" location="source=excel"/>
    <hyperlink ref="A552" r:id="rId230" location="source=excel"/>
    <hyperlink ref="A553" r:id="rId231" location="source=excel"/>
    <hyperlink ref="A554" r:id="rId232" location="source=excel"/>
    <hyperlink ref="A555" r:id="rId233" location="source=excel"/>
    <hyperlink ref="A556" r:id="rId234" location="source=excel"/>
    <hyperlink ref="A557" r:id="rId235" location="source=excel"/>
    <hyperlink ref="A558" r:id="rId236" location="source=excel"/>
    <hyperlink ref="A559" r:id="rId237" location="source=excel"/>
    <hyperlink ref="A560" r:id="rId238" location="source=excel"/>
    <hyperlink ref="A561" r:id="rId239" location="source=excel"/>
    <hyperlink ref="A562" r:id="rId240" location="source=excel"/>
    <hyperlink ref="A563" r:id="rId241" location="source=excel"/>
    <hyperlink ref="A564" r:id="rId242" location="source=excel"/>
    <hyperlink ref="A565" r:id="rId243" location="source=excel"/>
    <hyperlink ref="A566" r:id="rId244" location="source=excel"/>
    <hyperlink ref="A567" r:id="rId245" location="source=excel"/>
    <hyperlink ref="A568" r:id="rId246" location="source=excel"/>
    <hyperlink ref="A569" r:id="rId247" location="source=excel"/>
    <hyperlink ref="A570" r:id="rId248" location="source=excel"/>
    <hyperlink ref="A571" r:id="rId249" location="source=excel"/>
    <hyperlink ref="A572" r:id="rId250" location="source=excel"/>
    <hyperlink ref="A573" r:id="rId251" location="source=excel"/>
    <hyperlink ref="A574" r:id="rId252" location="source=excel"/>
    <hyperlink ref="A575" r:id="rId253" location="source=excel"/>
    <hyperlink ref="A576" r:id="rId254" location="source=excel"/>
    <hyperlink ref="A577" r:id="rId255" location="source=excel"/>
    <hyperlink ref="A578" r:id="rId256" location="source=excel"/>
    <hyperlink ref="A579" r:id="rId257" location="source=excel"/>
    <hyperlink ref="A580" r:id="rId258" location="source=excel"/>
    <hyperlink ref="A581" r:id="rId259" location="source=excel"/>
    <hyperlink ref="A582" r:id="rId260" location="source=excel"/>
    <hyperlink ref="A583" r:id="rId261" location="source=excel"/>
    <hyperlink ref="A140" r:id="rId262" location="source=excel"/>
    <hyperlink ref="A395" r:id="rId263" location="source=excel"/>
    <hyperlink ref="A584" r:id="rId264" location="source=excel"/>
    <hyperlink ref="A585" r:id="rId265" location="source=excel"/>
    <hyperlink ref="A586" r:id="rId266" location="source=excel"/>
    <hyperlink ref="A587" r:id="rId267" location="source=excel"/>
    <hyperlink ref="A588" r:id="rId268" location="source=excel"/>
    <hyperlink ref="A589" r:id="rId269" location="source=excel"/>
    <hyperlink ref="A141" r:id="rId270" location="source=excel"/>
    <hyperlink ref="A590" r:id="rId271" location="source=excel"/>
    <hyperlink ref="A591" r:id="rId272" location="source=excel"/>
    <hyperlink ref="A142" r:id="rId273" location="source=excel"/>
    <hyperlink ref="A592" r:id="rId274" location="source=excel"/>
    <hyperlink ref="A593" r:id="rId275" location="source=excel"/>
    <hyperlink ref="A594" r:id="rId276" location="source=excel"/>
    <hyperlink ref="A595" r:id="rId277" location="source=excel"/>
    <hyperlink ref="A596" r:id="rId278" location="source=excel"/>
    <hyperlink ref="A143" r:id="rId279" location="source=excel"/>
    <hyperlink ref="A3787" r:id="rId280" location="source=excel"/>
    <hyperlink ref="A597" r:id="rId281" location="source=excel"/>
    <hyperlink ref="A598" r:id="rId282" location="source=excel"/>
    <hyperlink ref="A599" r:id="rId283" location="source=excel"/>
    <hyperlink ref="A600" r:id="rId284" location="source=excel"/>
    <hyperlink ref="A226" r:id="rId285" location="source=excel"/>
    <hyperlink ref="A601" r:id="rId286" location="source=excel"/>
    <hyperlink ref="A602" r:id="rId287" location="source=excel"/>
    <hyperlink ref="A603" r:id="rId288" location="source=excel"/>
    <hyperlink ref="A284" r:id="rId289" location="source=excel"/>
    <hyperlink ref="A604" r:id="rId290" location="source=excel"/>
    <hyperlink ref="A605" r:id="rId291" location="source=excel"/>
    <hyperlink ref="A606" r:id="rId292" location="source=excel"/>
    <hyperlink ref="A607" r:id="rId293" location="source=excel"/>
    <hyperlink ref="A608" r:id="rId294" location="source=excel"/>
    <hyperlink ref="A285" r:id="rId295" location="source=excel"/>
    <hyperlink ref="A609" r:id="rId296" location="source=excel"/>
    <hyperlink ref="A610" r:id="rId297" location="source=excel"/>
    <hyperlink ref="A611" r:id="rId298" location="source=excel"/>
    <hyperlink ref="A612" r:id="rId299" location="source=excel"/>
    <hyperlink ref="A613" r:id="rId300" location="source=excel"/>
    <hyperlink ref="A614" r:id="rId301" location="source=excel"/>
    <hyperlink ref="A615" r:id="rId302" location="source=excel"/>
    <hyperlink ref="A3838" r:id="rId303" location="source=excel"/>
    <hyperlink ref="A616" r:id="rId304" location="source=excel"/>
    <hyperlink ref="A617" r:id="rId305" location="source=excel"/>
    <hyperlink ref="A618" r:id="rId306" location="source=excel"/>
    <hyperlink ref="A619" r:id="rId307" location="source=excel"/>
    <hyperlink ref="A620" r:id="rId308" location="source=excel"/>
    <hyperlink ref="A621" r:id="rId309" location="source=excel"/>
    <hyperlink ref="A622" r:id="rId310" location="source=excel"/>
    <hyperlink ref="A623" r:id="rId311" location="source=excel"/>
    <hyperlink ref="A624" r:id="rId312" location="source=excel"/>
    <hyperlink ref="A625" r:id="rId313" location="source=excel"/>
    <hyperlink ref="A626" r:id="rId314" location="source=excel"/>
    <hyperlink ref="A627" r:id="rId315" location="source=excel"/>
    <hyperlink ref="A628" r:id="rId316" location="source=excel"/>
    <hyperlink ref="A629" r:id="rId317" location="source=excel"/>
    <hyperlink ref="A630" r:id="rId318" location="source=excel"/>
    <hyperlink ref="A631" r:id="rId319" location="source=excel"/>
    <hyperlink ref="A632" r:id="rId320" location="source=excel"/>
    <hyperlink ref="A633" r:id="rId321" location="source=excel"/>
    <hyperlink ref="A634" r:id="rId322" location="source=excel"/>
    <hyperlink ref="A635" r:id="rId323" location="source=excel"/>
    <hyperlink ref="A636" r:id="rId324" location="source=excel"/>
    <hyperlink ref="A637" r:id="rId325" location="source=excel"/>
    <hyperlink ref="A638" r:id="rId326" location="source=excel"/>
    <hyperlink ref="A639" r:id="rId327" location="source=excel"/>
    <hyperlink ref="A640" r:id="rId328" location="source=excel"/>
    <hyperlink ref="A641" r:id="rId329" location="source=excel"/>
    <hyperlink ref="A642" r:id="rId330" location="source=excel"/>
    <hyperlink ref="A643" r:id="rId331" location="source=excel"/>
    <hyperlink ref="A644" r:id="rId332" location="source=excel"/>
    <hyperlink ref="A645" r:id="rId333" location="source=excel"/>
    <hyperlink ref="A646" r:id="rId334" location="source=excel"/>
    <hyperlink ref="A647" r:id="rId335" location="source=excel"/>
    <hyperlink ref="A648" r:id="rId336" location="source=excel"/>
    <hyperlink ref="A649" r:id="rId337" location="source=excel"/>
    <hyperlink ref="A650" r:id="rId338" location="source=excel"/>
    <hyperlink ref="A144" r:id="rId339" location="source=excel"/>
    <hyperlink ref="A651" r:id="rId340" location="source=excel"/>
    <hyperlink ref="A652" r:id="rId341" location="source=excel"/>
    <hyperlink ref="A653" r:id="rId342" location="source=excel"/>
    <hyperlink ref="A654" r:id="rId343" location="source=excel"/>
    <hyperlink ref="A655" r:id="rId344" location="source=excel"/>
    <hyperlink ref="A656" r:id="rId345" location="source=excel"/>
    <hyperlink ref="A657" r:id="rId346" location="source=excel"/>
    <hyperlink ref="A658" r:id="rId347" location="source=excel"/>
    <hyperlink ref="A659" r:id="rId348" location="source=excel"/>
    <hyperlink ref="A660" r:id="rId349" location="source=excel"/>
    <hyperlink ref="A661" r:id="rId350" location="source=excel"/>
    <hyperlink ref="A662" r:id="rId351" location="source=excel"/>
    <hyperlink ref="A256" r:id="rId352" location="source=excel"/>
    <hyperlink ref="AW256" r:id="rId353"/>
    <hyperlink ref="A663" r:id="rId354" location="source=excel"/>
    <hyperlink ref="A664" r:id="rId355" location="source=excel"/>
    <hyperlink ref="A665" r:id="rId356" location="source=excel"/>
    <hyperlink ref="A666" r:id="rId357" location="source=excel"/>
    <hyperlink ref="A667" r:id="rId358" location="source=excel"/>
    <hyperlink ref="A668" r:id="rId359" location="source=excel"/>
    <hyperlink ref="A227" r:id="rId360" location="source=excel"/>
    <hyperlink ref="A669" r:id="rId361" location="source=excel"/>
    <hyperlink ref="A228" r:id="rId362" location="source=excel"/>
    <hyperlink ref="A670" r:id="rId363" location="source=excel"/>
    <hyperlink ref="A671" r:id="rId364" location="source=excel"/>
    <hyperlink ref="A672" r:id="rId365" location="source=excel"/>
    <hyperlink ref="A673" r:id="rId366" location="source=excel"/>
    <hyperlink ref="A257" r:id="rId367" location="source=excel"/>
    <hyperlink ref="AW257" r:id="rId368"/>
    <hyperlink ref="A674" r:id="rId369" location="source=excel"/>
    <hyperlink ref="A54" r:id="rId370" location="source=excel"/>
    <hyperlink ref="A675" r:id="rId371" location="source=excel"/>
    <hyperlink ref="A676" r:id="rId372" location="source=excel"/>
    <hyperlink ref="A677" r:id="rId373" location="source=excel"/>
    <hyperlink ref="A678" r:id="rId374" location="source=excel"/>
    <hyperlink ref="A679" r:id="rId375" location="source=excel"/>
    <hyperlink ref="A680" r:id="rId376" location="source=excel"/>
    <hyperlink ref="A681" r:id="rId377" location="source=excel"/>
    <hyperlink ref="A682" r:id="rId378" location="source=excel"/>
    <hyperlink ref="A683" r:id="rId379" location="source=excel"/>
    <hyperlink ref="A684" r:id="rId380" location="source=excel"/>
    <hyperlink ref="A145" r:id="rId381" location="source=excel"/>
    <hyperlink ref="A258" r:id="rId382" location="source=excel"/>
    <hyperlink ref="AW258" r:id="rId383"/>
    <hyperlink ref="A146" r:id="rId384" location="source=excel"/>
    <hyperlink ref="A685" r:id="rId385" location="source=excel"/>
    <hyperlink ref="A686" r:id="rId386" location="source=excel"/>
    <hyperlink ref="A687" r:id="rId387" location="source=excel"/>
    <hyperlink ref="A688" r:id="rId388" location="source=excel"/>
    <hyperlink ref="A689" r:id="rId389" location="source=excel"/>
    <hyperlink ref="A690" r:id="rId390" location="source=excel"/>
    <hyperlink ref="A402" r:id="rId391" location="source=excel"/>
    <hyperlink ref="A691" r:id="rId392" location="source=excel"/>
    <hyperlink ref="A692" r:id="rId393" location="source=excel"/>
    <hyperlink ref="A693" r:id="rId394" location="source=excel"/>
    <hyperlink ref="A385" r:id="rId395" location="source=excel"/>
    <hyperlink ref="A694" r:id="rId396" location="source=excel"/>
    <hyperlink ref="A695" r:id="rId397" location="source=excel"/>
    <hyperlink ref="A696" r:id="rId398" location="source=excel"/>
    <hyperlink ref="A697" r:id="rId399" location="source=excel"/>
    <hyperlink ref="A698" r:id="rId400" location="source=excel"/>
    <hyperlink ref="A699" r:id="rId401" location="source=excel"/>
    <hyperlink ref="A700" r:id="rId402" location="source=excel"/>
    <hyperlink ref="A3839" r:id="rId403" location="source=excel"/>
    <hyperlink ref="A701" r:id="rId404" location="source=excel"/>
    <hyperlink ref="A702" r:id="rId405" location="source=excel"/>
    <hyperlink ref="A703" r:id="rId406" location="source=excel"/>
    <hyperlink ref="A704" r:id="rId407" location="source=excel"/>
    <hyperlink ref="A705" r:id="rId408" location="source=excel"/>
    <hyperlink ref="A706" r:id="rId409" location="source=excel"/>
    <hyperlink ref="A147" r:id="rId410" location="source=excel"/>
    <hyperlink ref="A707" r:id="rId411" location="source=excel"/>
    <hyperlink ref="A708" r:id="rId412" location="source=excel"/>
    <hyperlink ref="A709" r:id="rId413" location="source=excel"/>
    <hyperlink ref="A710" r:id="rId414" location="source=excel"/>
    <hyperlink ref="A711" r:id="rId415" location="source=excel"/>
    <hyperlink ref="A712" r:id="rId416" location="source=excel"/>
    <hyperlink ref="A713" r:id="rId417" location="source=excel"/>
    <hyperlink ref="A148" r:id="rId418" location="source=excel"/>
    <hyperlink ref="A714" r:id="rId419" location="source=excel"/>
    <hyperlink ref="A715" r:id="rId420" location="source=excel"/>
    <hyperlink ref="A716" r:id="rId421" location="source=excel"/>
    <hyperlink ref="A149" r:id="rId422" location="source=excel"/>
    <hyperlink ref="A717" r:id="rId423" location="source=excel"/>
    <hyperlink ref="A718" r:id="rId424" location="source=excel"/>
    <hyperlink ref="A719" r:id="rId425" location="source=excel"/>
    <hyperlink ref="A720" r:id="rId426" location="source=excel"/>
    <hyperlink ref="A721" r:id="rId427" location="source=excel"/>
    <hyperlink ref="A722" r:id="rId428" location="source=excel"/>
    <hyperlink ref="A723" r:id="rId429" location="source=excel"/>
    <hyperlink ref="A724" r:id="rId430" location="source=excel"/>
    <hyperlink ref="A725" r:id="rId431" location="source=excel"/>
    <hyperlink ref="A726" r:id="rId432" location="source=excel"/>
    <hyperlink ref="A727" r:id="rId433" location="source=excel"/>
    <hyperlink ref="A728" r:id="rId434" location="source=excel"/>
    <hyperlink ref="A729" r:id="rId435" location="source=excel"/>
    <hyperlink ref="A730" r:id="rId436" location="source=excel"/>
    <hyperlink ref="A731" r:id="rId437" location="source=excel"/>
    <hyperlink ref="A732" r:id="rId438" location="source=excel"/>
    <hyperlink ref="A733" r:id="rId439" location="source=excel"/>
    <hyperlink ref="A734" r:id="rId440" location="source=excel"/>
    <hyperlink ref="A735" r:id="rId441" location="source=excel"/>
    <hyperlink ref="A3778" r:id="rId442" location="source=excel"/>
    <hyperlink ref="A736" r:id="rId443" location="source=excel"/>
    <hyperlink ref="A737" r:id="rId444" location="source=excel"/>
    <hyperlink ref="A738" r:id="rId445" location="source=excel"/>
    <hyperlink ref="A739" r:id="rId446" location="source=excel"/>
    <hyperlink ref="A740" r:id="rId447" location="source=excel"/>
    <hyperlink ref="A741" r:id="rId448" location="source=excel"/>
    <hyperlink ref="A742" r:id="rId449" location="source=excel"/>
    <hyperlink ref="A743" r:id="rId450" location="source=excel"/>
    <hyperlink ref="A744" r:id="rId451" location="source=excel"/>
    <hyperlink ref="A745" r:id="rId452" location="source=excel"/>
    <hyperlink ref="A746" r:id="rId453" location="source=excel"/>
    <hyperlink ref="A747" r:id="rId454" location="source=excel"/>
    <hyperlink ref="A748" r:id="rId455" location="source=excel"/>
    <hyperlink ref="A749" r:id="rId456" location="source=excel"/>
    <hyperlink ref="A750" r:id="rId457" location="source=excel"/>
    <hyperlink ref="A751" r:id="rId458" location="source=excel"/>
    <hyperlink ref="A752" r:id="rId459" location="source=excel"/>
    <hyperlink ref="A753" r:id="rId460" location="source=excel"/>
    <hyperlink ref="A754" r:id="rId461" location="source=excel"/>
    <hyperlink ref="A755" r:id="rId462" location="source=excel"/>
    <hyperlink ref="A756" r:id="rId463" location="source=excel"/>
    <hyperlink ref="A757" r:id="rId464" location="source=excel"/>
    <hyperlink ref="A286" r:id="rId465" location="source=excel"/>
    <hyperlink ref="A758" r:id="rId466" location="source=excel"/>
    <hyperlink ref="A759" r:id="rId467" location="source=excel"/>
    <hyperlink ref="A760" r:id="rId468" location="source=excel"/>
    <hyperlink ref="A761" r:id="rId469" location="source=excel"/>
    <hyperlink ref="A762" r:id="rId470" location="source=excel"/>
    <hyperlink ref="A763" r:id="rId471" location="source=excel"/>
    <hyperlink ref="A764" r:id="rId472" location="source=excel"/>
    <hyperlink ref="A765" r:id="rId473" location="source=excel"/>
    <hyperlink ref="A259" r:id="rId474" location="source=excel"/>
    <hyperlink ref="AW259" r:id="rId475"/>
    <hyperlink ref="A766" r:id="rId476" location="source=excel"/>
    <hyperlink ref="A767" r:id="rId477" location="source=excel"/>
    <hyperlink ref="A768" r:id="rId478" location="source=excel"/>
    <hyperlink ref="A769" r:id="rId479" location="source=excel"/>
    <hyperlink ref="A770" r:id="rId480" location="source=excel"/>
    <hyperlink ref="A150" r:id="rId481" location="source=excel"/>
    <hyperlink ref="A771" r:id="rId482" location="source=excel"/>
    <hyperlink ref="A772" r:id="rId483" location="source=excel"/>
    <hyperlink ref="A773" r:id="rId484" location="source=excel"/>
    <hyperlink ref="A774" r:id="rId485" location="source=excel"/>
    <hyperlink ref="A775" r:id="rId486" location="source=excel"/>
    <hyperlink ref="A3788" r:id="rId487" location="source=excel"/>
    <hyperlink ref="A776" r:id="rId488" location="source=excel"/>
    <hyperlink ref="A777" r:id="rId489" location="source=excel"/>
    <hyperlink ref="A778" r:id="rId490" location="source=excel"/>
    <hyperlink ref="A779" r:id="rId491" location="source=excel"/>
    <hyperlink ref="A780" r:id="rId492" location="source=excel"/>
    <hyperlink ref="A781" r:id="rId493" location="source=excel"/>
    <hyperlink ref="A782" r:id="rId494" location="source=excel"/>
    <hyperlink ref="A783" r:id="rId495" location="source=excel"/>
    <hyperlink ref="A784" r:id="rId496" location="source=excel"/>
    <hyperlink ref="A785" r:id="rId497" location="source=excel"/>
    <hyperlink ref="A786" r:id="rId498" location="source=excel"/>
    <hyperlink ref="A787" r:id="rId499" location="source=excel"/>
    <hyperlink ref="A151" r:id="rId500" location="source=excel"/>
    <hyperlink ref="A788" r:id="rId501" location="source=excel"/>
    <hyperlink ref="A789" r:id="rId502" location="source=excel"/>
    <hyperlink ref="A790" r:id="rId503" location="source=excel"/>
    <hyperlink ref="A248" r:id="rId504" location="source=excel"/>
    <hyperlink ref="AW248" r:id="rId505"/>
    <hyperlink ref="A791" r:id="rId506" location="source=excel"/>
    <hyperlink ref="A386" r:id="rId507" location="source=excel"/>
    <hyperlink ref="A792" r:id="rId508" location="source=excel"/>
    <hyperlink ref="A793" r:id="rId509" location="source=excel"/>
    <hyperlink ref="A794" r:id="rId510" location="source=excel"/>
    <hyperlink ref="A394" r:id="rId511" location="source=excel"/>
    <hyperlink ref="A795" r:id="rId512" location="source=excel"/>
    <hyperlink ref="A796" r:id="rId513" location="source=excel"/>
    <hyperlink ref="A797" r:id="rId514" location="source=excel"/>
    <hyperlink ref="A152" r:id="rId515" location="source=excel"/>
    <hyperlink ref="A55" r:id="rId516" location="source=excel"/>
    <hyperlink ref="A798" r:id="rId517" location="source=excel"/>
    <hyperlink ref="A287" r:id="rId518" location="source=excel"/>
    <hyperlink ref="A799" r:id="rId519" location="source=excel"/>
    <hyperlink ref="A800" r:id="rId520" location="source=excel"/>
    <hyperlink ref="A801" r:id="rId521" location="source=excel"/>
    <hyperlink ref="A802" r:id="rId522" location="source=excel"/>
    <hyperlink ref="A803" r:id="rId523" location="source=excel"/>
    <hyperlink ref="A288" r:id="rId524" location="source=excel"/>
    <hyperlink ref="A804" r:id="rId525" location="source=excel"/>
    <hyperlink ref="A805" r:id="rId526" location="source=excel"/>
    <hyperlink ref="A806" r:id="rId527" location="source=excel"/>
    <hyperlink ref="A807" r:id="rId528" location="source=excel"/>
    <hyperlink ref="A808" r:id="rId529" location="source=excel"/>
    <hyperlink ref="A153" r:id="rId530" location="source=excel"/>
    <hyperlink ref="A809" r:id="rId531" location="source=excel"/>
    <hyperlink ref="A810" r:id="rId532" location="source=excel"/>
    <hyperlink ref="A811" r:id="rId533" location="source=excel"/>
    <hyperlink ref="A812" r:id="rId534" location="source=excel"/>
    <hyperlink ref="A813" r:id="rId535" location="source=excel"/>
    <hyperlink ref="A814" r:id="rId536" location="source=excel"/>
    <hyperlink ref="A815" r:id="rId537" location="source=excel"/>
    <hyperlink ref="A816" r:id="rId538" location="source=excel"/>
    <hyperlink ref="A817" r:id="rId539" location="source=excel"/>
    <hyperlink ref="A818" r:id="rId540" location="source=excel"/>
    <hyperlink ref="A819" r:id="rId541" location="source=excel"/>
    <hyperlink ref="A820" r:id="rId542" location="source=excel"/>
    <hyperlink ref="A821" r:id="rId543" location="source=excel"/>
    <hyperlink ref="A822" r:id="rId544" location="source=excel"/>
    <hyperlink ref="A823" r:id="rId545" location="source=excel"/>
    <hyperlink ref="A824" r:id="rId546" location="source=excel"/>
    <hyperlink ref="A825" r:id="rId547" location="source=excel"/>
    <hyperlink ref="A826" r:id="rId548" location="source=excel"/>
    <hyperlink ref="A827" r:id="rId549" location="source=excel"/>
    <hyperlink ref="A154" r:id="rId550" location="source=excel"/>
    <hyperlink ref="A828" r:id="rId551" location="source=excel"/>
    <hyperlink ref="A289" r:id="rId552" location="source=excel"/>
    <hyperlink ref="A829" r:id="rId553" location="source=excel"/>
    <hyperlink ref="A3779" r:id="rId554" location="source=excel"/>
    <hyperlink ref="A830" r:id="rId555" location="source=excel"/>
    <hyperlink ref="A831" r:id="rId556" location="source=excel"/>
    <hyperlink ref="A832" r:id="rId557" location="source=excel"/>
    <hyperlink ref="A290" r:id="rId558" location="source=excel"/>
    <hyperlink ref="A833" r:id="rId559" location="source=excel"/>
    <hyperlink ref="A834" r:id="rId560" location="source=excel"/>
    <hyperlink ref="A835" r:id="rId561" location="source=excel"/>
    <hyperlink ref="A3783" r:id="rId562" location="source=excel"/>
    <hyperlink ref="A836" r:id="rId563" location="source=excel"/>
    <hyperlink ref="A837" r:id="rId564" location="source=excel"/>
    <hyperlink ref="A838" r:id="rId565" location="source=excel"/>
    <hyperlink ref="A839" r:id="rId566" location="source=excel"/>
    <hyperlink ref="A840" r:id="rId567" location="source=excel"/>
    <hyperlink ref="A841" r:id="rId568" location="source=excel"/>
    <hyperlink ref="A842" r:id="rId569" location="source=excel"/>
    <hyperlink ref="A843" r:id="rId570" location="source=excel"/>
    <hyperlink ref="A844" r:id="rId571" location="source=excel"/>
    <hyperlink ref="A845" r:id="rId572" location="source=excel"/>
    <hyperlink ref="A846" r:id="rId573" location="source=excel"/>
    <hyperlink ref="A847" r:id="rId574" location="source=excel"/>
    <hyperlink ref="A848" r:id="rId575" location="source=excel"/>
    <hyperlink ref="A849" r:id="rId576" location="source=excel"/>
    <hyperlink ref="A850" r:id="rId577" location="source=excel"/>
    <hyperlink ref="A851" r:id="rId578" location="source=excel"/>
    <hyperlink ref="A852" r:id="rId579" location="source=excel"/>
    <hyperlink ref="A155" r:id="rId580" location="source=excel"/>
    <hyperlink ref="A3789" r:id="rId581" location="source=excel"/>
    <hyperlink ref="A853" r:id="rId582" location="source=excel"/>
    <hyperlink ref="A854" r:id="rId583" location="source=excel"/>
    <hyperlink ref="A855" r:id="rId584" location="source=excel"/>
    <hyperlink ref="A856" r:id="rId585" location="source=excel"/>
    <hyperlink ref="A857" r:id="rId586" location="source=excel"/>
    <hyperlink ref="A858" r:id="rId587" location="source=excel"/>
    <hyperlink ref="A156" r:id="rId588" location="source=excel"/>
    <hyperlink ref="A859" r:id="rId589" location="source=excel"/>
    <hyperlink ref="A860" r:id="rId590" location="source=excel"/>
    <hyperlink ref="A157" r:id="rId591" location="source=excel"/>
    <hyperlink ref="A861" r:id="rId592" location="source=excel"/>
    <hyperlink ref="A862" r:id="rId593" location="source=excel"/>
    <hyperlink ref="A863" r:id="rId594" location="source=excel"/>
    <hyperlink ref="A864" r:id="rId595" location="source=excel"/>
    <hyperlink ref="A865" r:id="rId596" location="source=excel"/>
    <hyperlink ref="A866" r:id="rId597" location="source=excel"/>
    <hyperlink ref="A867" r:id="rId598" location="source=excel"/>
    <hyperlink ref="A291" r:id="rId599" location="source=excel"/>
    <hyperlink ref="A868" r:id="rId600" location="source=excel"/>
    <hyperlink ref="A869" r:id="rId601" location="source=excel"/>
    <hyperlink ref="A3790" r:id="rId602" location="source=excel"/>
    <hyperlink ref="A870" r:id="rId603" location="source=excel"/>
    <hyperlink ref="A871" r:id="rId604" location="source=excel"/>
    <hyperlink ref="A292" r:id="rId605" location="source=excel"/>
    <hyperlink ref="A872" r:id="rId606" location="source=excel"/>
    <hyperlink ref="A873" r:id="rId607" location="source=excel"/>
    <hyperlink ref="A874" r:id="rId608" location="source=excel"/>
    <hyperlink ref="A875" r:id="rId609" location="source=excel"/>
    <hyperlink ref="A876" r:id="rId610" location="source=excel"/>
    <hyperlink ref="A877" r:id="rId611" location="source=excel"/>
    <hyperlink ref="A293" r:id="rId612" location="source=excel"/>
    <hyperlink ref="A878" r:id="rId613" location="source=excel"/>
    <hyperlink ref="A294" r:id="rId614" location="source=excel"/>
    <hyperlink ref="A879" r:id="rId615" location="source=excel"/>
    <hyperlink ref="A880" r:id="rId616" location="source=excel"/>
    <hyperlink ref="A881" r:id="rId617" location="source=excel"/>
    <hyperlink ref="A882" r:id="rId618" location="source=excel"/>
    <hyperlink ref="A883" r:id="rId619" location="source=excel"/>
    <hyperlink ref="A260" r:id="rId620" location="source=excel"/>
    <hyperlink ref="AW260" r:id="rId621"/>
    <hyperlink ref="A884" r:id="rId622" location="source=excel"/>
    <hyperlink ref="A885" r:id="rId623" location="source=excel"/>
    <hyperlink ref="A886" r:id="rId624" location="source=excel"/>
    <hyperlink ref="A887" r:id="rId625" location="source=excel"/>
    <hyperlink ref="A888" r:id="rId626" location="source=excel"/>
    <hyperlink ref="A158" r:id="rId627" location="source=excel"/>
    <hyperlink ref="A889" r:id="rId628" location="source=excel"/>
    <hyperlink ref="A890" r:id="rId629" location="source=excel"/>
    <hyperlink ref="A891" r:id="rId630" location="source=excel"/>
    <hyperlink ref="A892" r:id="rId631" location="source=excel"/>
    <hyperlink ref="A893" r:id="rId632" location="source=excel"/>
    <hyperlink ref="A894" r:id="rId633" location="source=excel"/>
    <hyperlink ref="A895" r:id="rId634" location="source=excel"/>
    <hyperlink ref="A896" r:id="rId635" location="source=excel"/>
    <hyperlink ref="A897" r:id="rId636" location="source=excel"/>
    <hyperlink ref="A898" r:id="rId637" location="source=excel"/>
    <hyperlink ref="A899" r:id="rId638" location="source=excel"/>
    <hyperlink ref="A900" r:id="rId639" location="source=excel"/>
    <hyperlink ref="A901" r:id="rId640" location="source=excel"/>
    <hyperlink ref="A902" r:id="rId641" location="source=excel"/>
    <hyperlink ref="A903" r:id="rId642" location="source=excel"/>
    <hyperlink ref="A904" r:id="rId643" location="source=excel"/>
    <hyperlink ref="A905" r:id="rId644" location="source=excel"/>
    <hyperlink ref="A906" r:id="rId645" location="source=excel"/>
    <hyperlink ref="A907" r:id="rId646" location="source=excel"/>
    <hyperlink ref="A908" r:id="rId647" location="source=excel"/>
    <hyperlink ref="A909" r:id="rId648" location="source=excel"/>
    <hyperlink ref="A295" r:id="rId649" location="source=excel"/>
    <hyperlink ref="A3791" r:id="rId650" location="source=excel"/>
    <hyperlink ref="A910" r:id="rId651" location="source=excel"/>
    <hyperlink ref="A911" r:id="rId652" location="source=excel"/>
    <hyperlink ref="A912" r:id="rId653" location="source=excel"/>
    <hyperlink ref="A913" r:id="rId654" location="source=excel"/>
    <hyperlink ref="A914" r:id="rId655" location="source=excel"/>
    <hyperlink ref="A915" r:id="rId656" location="source=excel"/>
    <hyperlink ref="A916" r:id="rId657" location="source=excel"/>
    <hyperlink ref="A917" r:id="rId658" location="source=excel"/>
    <hyperlink ref="A918" r:id="rId659" location="source=excel"/>
    <hyperlink ref="A919" r:id="rId660" location="source=excel"/>
    <hyperlink ref="A920" r:id="rId661" location="source=excel"/>
    <hyperlink ref="A921" r:id="rId662" location="source=excel"/>
    <hyperlink ref="A922" r:id="rId663" location="source=excel"/>
    <hyperlink ref="A923" r:id="rId664" location="source=excel"/>
    <hyperlink ref="A924" r:id="rId665" location="source=excel"/>
    <hyperlink ref="A925" r:id="rId666" location="source=excel"/>
    <hyperlink ref="A926" r:id="rId667" location="source=excel"/>
    <hyperlink ref="A927" r:id="rId668" location="source=excel"/>
    <hyperlink ref="A928" r:id="rId669" location="source=excel"/>
    <hyperlink ref="A929" r:id="rId670" location="source=excel"/>
    <hyperlink ref="A930" r:id="rId671" location="source=excel"/>
    <hyperlink ref="A931" r:id="rId672" location="source=excel"/>
    <hyperlink ref="A932" r:id="rId673" location="source=excel"/>
    <hyperlink ref="A933" r:id="rId674" location="source=excel"/>
    <hyperlink ref="A934" r:id="rId675" location="source=excel"/>
    <hyperlink ref="A935" r:id="rId676" location="source=excel"/>
    <hyperlink ref="A936" r:id="rId677" location="source=excel"/>
    <hyperlink ref="A937" r:id="rId678" location="source=excel"/>
    <hyperlink ref="A938" r:id="rId679" location="source=excel"/>
    <hyperlink ref="A296" r:id="rId680" location="source=excel"/>
    <hyperlink ref="A939" r:id="rId681" location="source=excel"/>
    <hyperlink ref="A940" r:id="rId682" location="source=excel"/>
    <hyperlink ref="A941" r:id="rId683" location="source=excel"/>
    <hyperlink ref="A942" r:id="rId684" location="source=excel"/>
    <hyperlink ref="A943" r:id="rId685" location="source=excel"/>
    <hyperlink ref="A944" r:id="rId686" location="source=excel"/>
    <hyperlink ref="A945" r:id="rId687" location="source=excel"/>
    <hyperlink ref="A946" r:id="rId688" location="source=excel"/>
    <hyperlink ref="A947" r:id="rId689" location="source=excel"/>
    <hyperlink ref="A948" r:id="rId690" location="source=excel"/>
    <hyperlink ref="A3840" r:id="rId691" location="source=excel"/>
    <hyperlink ref="A949" r:id="rId692" location="source=excel"/>
    <hyperlink ref="A950" r:id="rId693" location="source=excel"/>
    <hyperlink ref="A951" r:id="rId694" location="source=excel"/>
    <hyperlink ref="A952" r:id="rId695" location="source=excel"/>
    <hyperlink ref="A953" r:id="rId696" location="source=excel"/>
    <hyperlink ref="A954" r:id="rId697" location="source=excel"/>
    <hyperlink ref="A955" r:id="rId698" location="source=excel"/>
    <hyperlink ref="A956" r:id="rId699" location="source=excel"/>
    <hyperlink ref="A957" r:id="rId700" location="source=excel"/>
    <hyperlink ref="A159" r:id="rId701" location="source=excel"/>
    <hyperlink ref="A958" r:id="rId702" location="source=excel"/>
    <hyperlink ref="A959" r:id="rId703" location="source=excel"/>
    <hyperlink ref="A297" r:id="rId704" location="source=excel"/>
    <hyperlink ref="A160" r:id="rId705" location="source=excel"/>
    <hyperlink ref="A960" r:id="rId706" location="source=excel"/>
    <hyperlink ref="A961" r:id="rId707" location="source=excel"/>
    <hyperlink ref="A962" r:id="rId708" location="source=excel"/>
    <hyperlink ref="A963" r:id="rId709" location="source=excel"/>
    <hyperlink ref="A403" r:id="rId710" location="source=excel"/>
    <hyperlink ref="A964" r:id="rId711" location="source=excel"/>
    <hyperlink ref="A298" r:id="rId712" location="source=excel"/>
    <hyperlink ref="A965" r:id="rId713" location="source=excel"/>
    <hyperlink ref="A966" r:id="rId714" location="source=excel"/>
    <hyperlink ref="A967" r:id="rId715" location="source=excel"/>
    <hyperlink ref="A968" r:id="rId716" location="source=excel"/>
    <hyperlink ref="A969" r:id="rId717" location="source=excel"/>
    <hyperlink ref="A970" r:id="rId718" location="source=excel"/>
    <hyperlink ref="A971" r:id="rId719" location="source=excel"/>
    <hyperlink ref="A972" r:id="rId720" location="source=excel"/>
    <hyperlink ref="A3831" r:id="rId721" location="source=excel"/>
    <hyperlink ref="A3832" r:id="rId722" location="source=excel"/>
    <hyperlink ref="A973" r:id="rId723" location="source=excel"/>
    <hyperlink ref="A974" r:id="rId724" location="source=excel"/>
    <hyperlink ref="A975" r:id="rId725" location="source=excel"/>
    <hyperlink ref="A976" r:id="rId726" location="source=excel"/>
    <hyperlink ref="A977" r:id="rId727" location="source=excel"/>
    <hyperlink ref="A978" r:id="rId728" location="source=excel"/>
    <hyperlink ref="A979" r:id="rId729" location="source=excel"/>
    <hyperlink ref="A980" r:id="rId730" location="source=excel"/>
    <hyperlink ref="A981" r:id="rId731" location="source=excel"/>
    <hyperlink ref="A982" r:id="rId732" location="source=excel"/>
    <hyperlink ref="A983" r:id="rId733" location="source=excel"/>
    <hyperlink ref="A984" r:id="rId734" location="source=excel"/>
    <hyperlink ref="A985" r:id="rId735" location="source=excel"/>
    <hyperlink ref="A986" r:id="rId736" location="source=excel"/>
    <hyperlink ref="A987" r:id="rId737" location="source=excel"/>
    <hyperlink ref="A988" r:id="rId738" location="source=excel"/>
    <hyperlink ref="A989" r:id="rId739" location="source=excel"/>
    <hyperlink ref="A990" r:id="rId740" location="source=excel"/>
    <hyperlink ref="A991" r:id="rId741" location="source=excel"/>
    <hyperlink ref="A992" r:id="rId742" location="source=excel"/>
    <hyperlink ref="A401" r:id="rId743" location="source=excel"/>
    <hyperlink ref="A993" r:id="rId744" location="source=excel"/>
    <hyperlink ref="A994" r:id="rId745" location="source=excel"/>
    <hyperlink ref="A995" r:id="rId746" location="source=excel"/>
    <hyperlink ref="A996" r:id="rId747" location="source=excel"/>
    <hyperlink ref="A997" r:id="rId748" location="source=excel"/>
    <hyperlink ref="A998" r:id="rId749" location="source=excel"/>
    <hyperlink ref="A999" r:id="rId750" location="source=excel"/>
    <hyperlink ref="A3841" r:id="rId751" location="source=excel"/>
    <hyperlink ref="A1000" r:id="rId752" location="source=excel"/>
    <hyperlink ref="A1001" r:id="rId753" location="source=excel"/>
    <hyperlink ref="A1002" r:id="rId754" location="source=excel"/>
    <hyperlink ref="A1003" r:id="rId755" location="source=excel"/>
    <hyperlink ref="A1004" r:id="rId756" location="source=excel"/>
    <hyperlink ref="A1005" r:id="rId757" location="source=excel"/>
    <hyperlink ref="A1006" r:id="rId758" location="source=excel"/>
    <hyperlink ref="A3842" r:id="rId759" location="source=excel"/>
    <hyperlink ref="A1007" r:id="rId760" location="source=excel"/>
    <hyperlink ref="A1008" r:id="rId761" location="source=excel"/>
    <hyperlink ref="A1009" r:id="rId762" location="source=excel"/>
    <hyperlink ref="A1010" r:id="rId763" location="source=excel"/>
    <hyperlink ref="A3792" r:id="rId764" location="source=excel"/>
    <hyperlink ref="A1011" r:id="rId765" location="source=excel"/>
    <hyperlink ref="A1012" r:id="rId766" location="source=excel"/>
    <hyperlink ref="A161" r:id="rId767" location="source=excel"/>
    <hyperlink ref="A249" r:id="rId768" location="source=excel"/>
    <hyperlink ref="AW249" r:id="rId769"/>
    <hyperlink ref="A1013" r:id="rId770" location="source=excel"/>
    <hyperlink ref="A1014" r:id="rId771" location="source=excel"/>
    <hyperlink ref="A1015" r:id="rId772" location="source=excel"/>
    <hyperlink ref="A1016" r:id="rId773" location="source=excel"/>
    <hyperlink ref="A1017" r:id="rId774" location="source=excel"/>
    <hyperlink ref="A1018" r:id="rId775" location="source=excel"/>
    <hyperlink ref="A1019" r:id="rId776" location="source=excel"/>
    <hyperlink ref="A1020" r:id="rId777" location="source=excel"/>
    <hyperlink ref="A261" r:id="rId778" location="source=excel"/>
    <hyperlink ref="AW261" r:id="rId779"/>
    <hyperlink ref="A1021" r:id="rId780" location="source=excel"/>
    <hyperlink ref="A1022" r:id="rId781" location="source=excel"/>
    <hyperlink ref="A1023" r:id="rId782" location="source=excel"/>
    <hyperlink ref="A1024" r:id="rId783" location="source=excel"/>
    <hyperlink ref="A1025" r:id="rId784" location="source=excel"/>
    <hyperlink ref="A1026" r:id="rId785" location="source=excel"/>
    <hyperlink ref="A1027" r:id="rId786" location="source=excel"/>
    <hyperlink ref="A299" r:id="rId787" location="source=excel"/>
    <hyperlink ref="A1028" r:id="rId788" location="source=excel"/>
    <hyperlink ref="A1029" r:id="rId789" location="source=excel"/>
    <hyperlink ref="A1030" r:id="rId790" location="source=excel"/>
    <hyperlink ref="A1031" r:id="rId791" location="source=excel"/>
    <hyperlink ref="A1032" r:id="rId792" location="source=excel"/>
    <hyperlink ref="A300" r:id="rId793" location="source=excel"/>
    <hyperlink ref="A1033" r:id="rId794" location="source=excel"/>
    <hyperlink ref="A1034" r:id="rId795" location="source=excel"/>
    <hyperlink ref="A1035" r:id="rId796" location="source=excel"/>
    <hyperlink ref="A1036" r:id="rId797" location="source=excel"/>
    <hyperlink ref="A301" r:id="rId798" location="source=excel"/>
    <hyperlink ref="A1037" r:id="rId799" location="source=excel"/>
    <hyperlink ref="A1038" r:id="rId800" location="source=excel"/>
    <hyperlink ref="A302" r:id="rId801" location="source=excel"/>
    <hyperlink ref="A1039" r:id="rId802" location="source=excel"/>
    <hyperlink ref="A1040" r:id="rId803" location="source=excel"/>
    <hyperlink ref="A162" r:id="rId804" location="source=excel"/>
    <hyperlink ref="A303" r:id="rId805" location="source=excel"/>
    <hyperlink ref="A304" r:id="rId806" location="source=excel"/>
    <hyperlink ref="A1041" r:id="rId807" location="source=excel"/>
    <hyperlink ref="A400" r:id="rId808" location="source=excel"/>
    <hyperlink ref="A1042" r:id="rId809" location="source=excel"/>
    <hyperlink ref="A1043" r:id="rId810" location="source=excel"/>
    <hyperlink ref="A1044" r:id="rId811" location="source=excel"/>
    <hyperlink ref="A163" r:id="rId812" location="source=excel"/>
    <hyperlink ref="A1045" r:id="rId813" location="source=excel"/>
    <hyperlink ref="A1046" r:id="rId814" location="source=excel"/>
    <hyperlink ref="A1047" r:id="rId815" location="source=excel"/>
    <hyperlink ref="A1048" r:id="rId816" location="source=excel"/>
    <hyperlink ref="A305" r:id="rId817" location="source=excel"/>
    <hyperlink ref="A1049" r:id="rId818" location="source=excel"/>
    <hyperlink ref="A3793" r:id="rId819" location="source=excel"/>
    <hyperlink ref="A1050" r:id="rId820" location="source=excel"/>
    <hyperlink ref="A1051" r:id="rId821" location="source=excel"/>
    <hyperlink ref="A1052" r:id="rId822" location="source=excel"/>
    <hyperlink ref="A1053" r:id="rId823" location="source=excel"/>
    <hyperlink ref="A1054" r:id="rId824" location="source=excel"/>
    <hyperlink ref="A3794" r:id="rId825" location="source=excel"/>
    <hyperlink ref="A306" r:id="rId826" location="source=excel"/>
    <hyperlink ref="A3775" r:id="rId827" location="source=excel"/>
    <hyperlink ref="A1055" r:id="rId828" location="source=excel"/>
    <hyperlink ref="A1056" r:id="rId829" location="source=excel"/>
    <hyperlink ref="A1057" r:id="rId830" location="source=excel"/>
    <hyperlink ref="A1058" r:id="rId831" location="source=excel"/>
    <hyperlink ref="A1059" r:id="rId832" location="source=excel"/>
    <hyperlink ref="A164" r:id="rId833" location="source=excel"/>
    <hyperlink ref="A1060" r:id="rId834" location="source=excel"/>
    <hyperlink ref="A1061" r:id="rId835" location="source=excel"/>
    <hyperlink ref="A1062" r:id="rId836" location="source=excel"/>
    <hyperlink ref="A1063" r:id="rId837" location="source=excel"/>
    <hyperlink ref="A3795" r:id="rId838" location="source=excel"/>
    <hyperlink ref="A1064" r:id="rId839" location="source=excel"/>
    <hyperlink ref="A1065" r:id="rId840" location="source=excel"/>
    <hyperlink ref="A1066" r:id="rId841" location="source=excel"/>
    <hyperlink ref="A1067" r:id="rId842" location="source=excel"/>
    <hyperlink ref="A1068" r:id="rId843" location="source=excel"/>
    <hyperlink ref="A1069" r:id="rId844" location="source=excel"/>
    <hyperlink ref="A1070" r:id="rId845" location="source=excel"/>
    <hyperlink ref="A1071" r:id="rId846" location="source=excel"/>
    <hyperlink ref="A1072" r:id="rId847" location="source=excel"/>
    <hyperlink ref="A1073" r:id="rId848" location="source=excel"/>
    <hyperlink ref="A1074" r:id="rId849" location="source=excel"/>
    <hyperlink ref="A165" r:id="rId850" location="source=excel"/>
    <hyperlink ref="A1075" r:id="rId851" location="source=excel"/>
    <hyperlink ref="A1076" r:id="rId852" location="source=excel"/>
    <hyperlink ref="A1077" r:id="rId853" location="source=excel"/>
    <hyperlink ref="A1078" r:id="rId854" location="source=excel"/>
    <hyperlink ref="A1079" r:id="rId855" location="source=excel"/>
    <hyperlink ref="A1080" r:id="rId856" location="source=excel"/>
    <hyperlink ref="A3756" r:id="rId857" location="source=excel"/>
    <hyperlink ref="A307" r:id="rId858" location="source=excel"/>
    <hyperlink ref="A1081" r:id="rId859" location="source=excel"/>
    <hyperlink ref="A3843" r:id="rId860" location="source=excel"/>
    <hyperlink ref="A1082" r:id="rId861" location="source=excel"/>
    <hyperlink ref="A396" r:id="rId862" location="source=excel"/>
    <hyperlink ref="A1083" r:id="rId863" location="source=excel"/>
    <hyperlink ref="A1084" r:id="rId864" location="source=excel"/>
    <hyperlink ref="A1085" r:id="rId865" location="source=excel"/>
    <hyperlink ref="A1086" r:id="rId866" location="source=excel"/>
    <hyperlink ref="A1087" r:id="rId867" location="source=excel"/>
    <hyperlink ref="A3796" r:id="rId868" location="source=excel"/>
    <hyperlink ref="A1088" r:id="rId869" location="source=excel"/>
    <hyperlink ref="A1089" r:id="rId870" location="source=excel"/>
    <hyperlink ref="A1090" r:id="rId871" location="source=excel"/>
    <hyperlink ref="A1091" r:id="rId872" location="source=excel"/>
    <hyperlink ref="A166" r:id="rId873" location="source=excel"/>
    <hyperlink ref="A1092" r:id="rId874" location="source=excel"/>
    <hyperlink ref="A1093" r:id="rId875" location="source=excel"/>
    <hyperlink ref="A1094" r:id="rId876" location="source=excel"/>
    <hyperlink ref="A1095" r:id="rId877" location="source=excel"/>
    <hyperlink ref="A167" r:id="rId878" location="source=excel"/>
    <hyperlink ref="A1096" r:id="rId879" location="source=excel"/>
    <hyperlink ref="A1097" r:id="rId880" location="source=excel"/>
    <hyperlink ref="A308" r:id="rId881" location="source=excel"/>
    <hyperlink ref="A1098" r:id="rId882" location="source=excel"/>
    <hyperlink ref="A168" r:id="rId883" location="source=excel"/>
    <hyperlink ref="A1099" r:id="rId884" location="source=excel"/>
    <hyperlink ref="A1100" r:id="rId885" location="source=excel"/>
    <hyperlink ref="A1101" r:id="rId886" location="source=excel"/>
    <hyperlink ref="A1102" r:id="rId887" location="source=excel"/>
    <hyperlink ref="A1103" r:id="rId888" location="source=excel"/>
    <hyperlink ref="A309" r:id="rId889" location="source=excel"/>
    <hyperlink ref="A1104" r:id="rId890" location="source=excel"/>
    <hyperlink ref="A1105" r:id="rId891" location="source=excel"/>
    <hyperlink ref="A310" r:id="rId892" location="source=excel"/>
    <hyperlink ref="A1106" r:id="rId893" location="source=excel"/>
    <hyperlink ref="A1107" r:id="rId894" location="source=excel"/>
    <hyperlink ref="A1108" r:id="rId895" location="source=excel"/>
    <hyperlink ref="A1109" r:id="rId896" location="source=excel"/>
    <hyperlink ref="A1110" r:id="rId897" location="source=excel"/>
    <hyperlink ref="A1111" r:id="rId898" location="source=excel"/>
    <hyperlink ref="A1112" r:id="rId899" location="source=excel"/>
    <hyperlink ref="A1113" r:id="rId900" location="source=excel"/>
    <hyperlink ref="A1114" r:id="rId901" location="source=excel"/>
    <hyperlink ref="A1115" r:id="rId902" location="source=excel"/>
    <hyperlink ref="A1116" r:id="rId903" location="source=excel"/>
    <hyperlink ref="A1117" r:id="rId904" location="source=excel"/>
    <hyperlink ref="A1118" r:id="rId905" location="source=excel"/>
    <hyperlink ref="A1119" r:id="rId906" location="source=excel"/>
    <hyperlink ref="A1120" r:id="rId907" location="source=excel"/>
    <hyperlink ref="A262" r:id="rId908" location="source=excel"/>
    <hyperlink ref="AW262" r:id="rId909"/>
    <hyperlink ref="A1121" r:id="rId910" location="source=excel"/>
    <hyperlink ref="A1122" r:id="rId911" location="source=excel"/>
    <hyperlink ref="A1123" r:id="rId912" location="source=excel"/>
    <hyperlink ref="A1124" r:id="rId913" location="source=excel"/>
    <hyperlink ref="A1125" r:id="rId914" location="source=excel"/>
    <hyperlink ref="A1126" r:id="rId915" location="source=excel"/>
    <hyperlink ref="A1127" r:id="rId916" location="source=excel"/>
    <hyperlink ref="A1128" r:id="rId917" location="source=excel"/>
    <hyperlink ref="A1129" r:id="rId918" location="source=excel"/>
    <hyperlink ref="A1130" r:id="rId919" location="source=excel"/>
    <hyperlink ref="A311" r:id="rId920" location="source=excel"/>
    <hyperlink ref="A1131" r:id="rId921" location="source=excel"/>
    <hyperlink ref="A1132" r:id="rId922" location="source=excel"/>
    <hyperlink ref="A1133" r:id="rId923" location="source=excel"/>
    <hyperlink ref="A1134" r:id="rId924" location="source=excel"/>
    <hyperlink ref="A1135" r:id="rId925" location="source=excel"/>
    <hyperlink ref="A1136" r:id="rId926" location="source=excel"/>
    <hyperlink ref="A312" r:id="rId927" location="source=excel"/>
    <hyperlink ref="A1137" r:id="rId928" location="source=excel"/>
    <hyperlink ref="A1138" r:id="rId929" location="source=excel"/>
    <hyperlink ref="A1139" r:id="rId930" location="source=excel"/>
    <hyperlink ref="A1140" r:id="rId931" location="source=excel"/>
    <hyperlink ref="A1141" r:id="rId932" location="source=excel"/>
    <hyperlink ref="A313" r:id="rId933" location="source=excel"/>
    <hyperlink ref="A1142" r:id="rId934" location="source=excel"/>
    <hyperlink ref="A1143" r:id="rId935" location="source=excel"/>
    <hyperlink ref="A1144" r:id="rId936" location="source=excel"/>
    <hyperlink ref="A1145" r:id="rId937" location="source=excel"/>
    <hyperlink ref="A1146" r:id="rId938" location="source=excel"/>
    <hyperlink ref="A314" r:id="rId939" location="source=excel"/>
    <hyperlink ref="A1147" r:id="rId940" location="source=excel"/>
    <hyperlink ref="A1148" r:id="rId941" location="source=excel"/>
    <hyperlink ref="A1149" r:id="rId942" location="source=excel"/>
    <hyperlink ref="A315" r:id="rId943" location="source=excel"/>
    <hyperlink ref="A1150" r:id="rId944" location="source=excel"/>
    <hyperlink ref="A1151" r:id="rId945" location="source=excel"/>
    <hyperlink ref="A1152" r:id="rId946" location="source=excel"/>
    <hyperlink ref="A1153" r:id="rId947" location="source=excel"/>
    <hyperlink ref="A1154" r:id="rId948" location="source=excel"/>
    <hyperlink ref="A1155" r:id="rId949" location="source=excel"/>
    <hyperlink ref="A1156" r:id="rId950" location="source=excel"/>
    <hyperlink ref="A1157" r:id="rId951" location="source=excel"/>
    <hyperlink ref="A1158" r:id="rId952" location="source=excel"/>
    <hyperlink ref="A1159" r:id="rId953" location="source=excel"/>
    <hyperlink ref="A1160" r:id="rId954" location="source=excel"/>
    <hyperlink ref="A1161" r:id="rId955" location="source=excel"/>
    <hyperlink ref="A1162" r:id="rId956" location="source=excel"/>
    <hyperlink ref="A1163" r:id="rId957" location="source=excel"/>
    <hyperlink ref="A1164" r:id="rId958" location="source=excel"/>
    <hyperlink ref="A1165" r:id="rId959" location="source=excel"/>
    <hyperlink ref="A1166" r:id="rId960" location="source=excel"/>
    <hyperlink ref="A1167" r:id="rId961" location="source=excel"/>
    <hyperlink ref="A1168" r:id="rId962" location="source=excel"/>
    <hyperlink ref="A316" r:id="rId963" location="source=excel"/>
    <hyperlink ref="A1169" r:id="rId964" location="source=excel"/>
    <hyperlink ref="A1170" r:id="rId965" location="source=excel"/>
    <hyperlink ref="A1171" r:id="rId966" location="source=excel"/>
    <hyperlink ref="A1172" r:id="rId967" location="source=excel"/>
    <hyperlink ref="A1173" r:id="rId968" location="source=excel"/>
    <hyperlink ref="A1174" r:id="rId969" location="source=excel"/>
    <hyperlink ref="A1175" r:id="rId970" location="source=excel"/>
    <hyperlink ref="A1176" r:id="rId971" location="source=excel"/>
    <hyperlink ref="A1177" r:id="rId972" location="source=excel"/>
    <hyperlink ref="A1178" r:id="rId973" location="source=excel"/>
    <hyperlink ref="A3833" r:id="rId974" location="source=excel"/>
    <hyperlink ref="A1179" r:id="rId975" location="source=excel"/>
    <hyperlink ref="A1180" r:id="rId976" location="source=excel"/>
    <hyperlink ref="A1181" r:id="rId977" location="source=excel"/>
    <hyperlink ref="A1182" r:id="rId978" location="source=excel"/>
    <hyperlink ref="A1183" r:id="rId979" location="source=excel"/>
    <hyperlink ref="A1184" r:id="rId980" location="source=excel"/>
    <hyperlink ref="A1185" r:id="rId981" location="source=excel"/>
    <hyperlink ref="A1186" r:id="rId982" location="source=excel"/>
    <hyperlink ref="A1187" r:id="rId983" location="source=excel"/>
    <hyperlink ref="A1188" r:id="rId984" location="source=excel"/>
    <hyperlink ref="A1189" r:id="rId985" location="source=excel"/>
    <hyperlink ref="A1190" r:id="rId986" location="source=excel"/>
    <hyperlink ref="A1191" r:id="rId987" location="source=excel"/>
    <hyperlink ref="A1192" r:id="rId988" location="source=excel"/>
    <hyperlink ref="A1193" r:id="rId989" location="source=excel"/>
    <hyperlink ref="A1194" r:id="rId990" location="source=excel"/>
    <hyperlink ref="A1195" r:id="rId991" location="source=excel"/>
    <hyperlink ref="A1196" r:id="rId992" location="source=excel"/>
    <hyperlink ref="A317" r:id="rId993" location="source=excel"/>
    <hyperlink ref="A1197" r:id="rId994" location="source=excel"/>
    <hyperlink ref="A1198" r:id="rId995" location="source=excel"/>
    <hyperlink ref="A1199" r:id="rId996" location="source=excel"/>
    <hyperlink ref="A1200" r:id="rId997" location="source=excel"/>
    <hyperlink ref="A318" r:id="rId998" location="source=excel"/>
    <hyperlink ref="A263" r:id="rId999" location="source=excel"/>
    <hyperlink ref="AW263" r:id="rId1000"/>
    <hyperlink ref="A1201" r:id="rId1001" location="source=excel"/>
    <hyperlink ref="A1202" r:id="rId1002" location="source=excel"/>
    <hyperlink ref="A1203" r:id="rId1003" location="source=excel"/>
    <hyperlink ref="A1204" r:id="rId1004" location="source=excel"/>
    <hyperlink ref="A1205" r:id="rId1005" location="source=excel"/>
    <hyperlink ref="A1206" r:id="rId1006" location="source=excel"/>
    <hyperlink ref="A1207" r:id="rId1007" location="source=excel"/>
    <hyperlink ref="A1208" r:id="rId1008" location="source=excel"/>
    <hyperlink ref="A1209" r:id="rId1009" location="source=excel"/>
    <hyperlink ref="A1210" r:id="rId1010" location="source=excel"/>
    <hyperlink ref="A1211" r:id="rId1011" location="source=excel"/>
    <hyperlink ref="A1212" r:id="rId1012" location="source=excel"/>
    <hyperlink ref="A1213" r:id="rId1013" location="source=excel"/>
    <hyperlink ref="A1214" r:id="rId1014" location="source=excel"/>
    <hyperlink ref="A1215" r:id="rId1015" location="source=excel"/>
    <hyperlink ref="A3773" r:id="rId1016" location="source=excel"/>
    <hyperlink ref="AW3773" r:id="rId1017"/>
    <hyperlink ref="A1216" r:id="rId1018" location="source=excel"/>
    <hyperlink ref="A319" r:id="rId1019" location="source=excel"/>
    <hyperlink ref="A320" r:id="rId1020" location="source=excel"/>
    <hyperlink ref="A1217" r:id="rId1021" location="source=excel"/>
    <hyperlink ref="A1218" r:id="rId1022" location="source=excel"/>
    <hyperlink ref="A1219" r:id="rId1023" location="source=excel"/>
    <hyperlink ref="A1220" r:id="rId1024" location="source=excel"/>
    <hyperlink ref="A3797" r:id="rId1025" location="source=excel"/>
    <hyperlink ref="A321" r:id="rId1026" location="source=excel"/>
    <hyperlink ref="A1221" r:id="rId1027" location="source=excel"/>
    <hyperlink ref="A1222" r:id="rId1028" location="source=excel"/>
    <hyperlink ref="A1223" r:id="rId1029" location="source=excel"/>
    <hyperlink ref="A1224" r:id="rId1030" location="source=excel"/>
    <hyperlink ref="A1225" r:id="rId1031" location="source=excel"/>
    <hyperlink ref="A1226" r:id="rId1032" location="source=excel"/>
    <hyperlink ref="A1227" r:id="rId1033" location="source=excel"/>
    <hyperlink ref="A1228" r:id="rId1034" location="source=excel"/>
    <hyperlink ref="A1229" r:id="rId1035" location="source=excel"/>
    <hyperlink ref="A1230" r:id="rId1036" location="source=excel"/>
    <hyperlink ref="A1231" r:id="rId1037" location="source=excel"/>
    <hyperlink ref="A322" r:id="rId1038" location="source=excel"/>
    <hyperlink ref="A1232" r:id="rId1039" location="source=excel"/>
    <hyperlink ref="A1233" r:id="rId1040" location="source=excel"/>
    <hyperlink ref="A1234" r:id="rId1041" location="source=excel"/>
    <hyperlink ref="A1235" r:id="rId1042" location="source=excel"/>
    <hyperlink ref="A1236" r:id="rId1043" location="source=excel"/>
    <hyperlink ref="A323" r:id="rId1044" location="source=excel"/>
    <hyperlink ref="A1237" r:id="rId1045" location="source=excel"/>
    <hyperlink ref="A1238" r:id="rId1046" location="source=excel"/>
    <hyperlink ref="A1239" r:id="rId1047" location="source=excel"/>
    <hyperlink ref="A1240" r:id="rId1048" location="source=excel"/>
    <hyperlink ref="A1241" r:id="rId1049" location="source=excel"/>
    <hyperlink ref="A324" r:id="rId1050" location="source=excel"/>
    <hyperlink ref="A1242" r:id="rId1051" location="source=excel"/>
    <hyperlink ref="A1243" r:id="rId1052" location="source=excel"/>
    <hyperlink ref="A3844" r:id="rId1053" location="source=excel"/>
    <hyperlink ref="A264" r:id="rId1054" location="source=excel"/>
    <hyperlink ref="AW264" r:id="rId1055"/>
    <hyperlink ref="A1244" r:id="rId1056" location="source=excel"/>
    <hyperlink ref="A1245" r:id="rId1057" location="source=excel"/>
    <hyperlink ref="A1246" r:id="rId1058" location="source=excel"/>
    <hyperlink ref="A1247" r:id="rId1059" location="source=excel"/>
    <hyperlink ref="A1248" r:id="rId1060" location="source=excel"/>
    <hyperlink ref="A1249" r:id="rId1061" location="source=excel"/>
    <hyperlink ref="A1250" r:id="rId1062" location="source=excel"/>
    <hyperlink ref="A1251" r:id="rId1063" location="source=excel"/>
    <hyperlink ref="A1252" r:id="rId1064" location="source=excel"/>
    <hyperlink ref="A1253" r:id="rId1065" location="source=excel"/>
    <hyperlink ref="A1254" r:id="rId1066" location="source=excel"/>
    <hyperlink ref="A1255" r:id="rId1067" location="source=excel"/>
    <hyperlink ref="A325" r:id="rId1068" location="source=excel"/>
    <hyperlink ref="A244" r:id="rId1069" location="source=excel"/>
    <hyperlink ref="A1256" r:id="rId1070" location="source=excel"/>
    <hyperlink ref="A1257" r:id="rId1071" location="source=excel"/>
    <hyperlink ref="A1258" r:id="rId1072" location="source=excel"/>
    <hyperlink ref="A1259" r:id="rId1073" location="source=excel"/>
    <hyperlink ref="A1260" r:id="rId1074" location="source=excel"/>
    <hyperlink ref="A1261" r:id="rId1075" location="source=excel"/>
    <hyperlink ref="A1262" r:id="rId1076" location="source=excel"/>
    <hyperlink ref="A326" r:id="rId1077" location="source=excel"/>
    <hyperlink ref="A397" r:id="rId1078" location="source=excel"/>
    <hyperlink ref="A1263" r:id="rId1079" location="source=excel"/>
    <hyperlink ref="A1264" r:id="rId1080" location="source=excel"/>
    <hyperlink ref="A327" r:id="rId1081" location="source=excel"/>
    <hyperlink ref="A1265" r:id="rId1082" location="source=excel"/>
    <hyperlink ref="A1266" r:id="rId1083" location="source=excel"/>
    <hyperlink ref="A328" r:id="rId1084" location="source=excel"/>
    <hyperlink ref="A1267" r:id="rId1085" location="source=excel"/>
    <hyperlink ref="A1268" r:id="rId1086" location="source=excel"/>
    <hyperlink ref="A1269" r:id="rId1087" location="source=excel"/>
    <hyperlink ref="A329" r:id="rId1088" location="source=excel"/>
    <hyperlink ref="A1270" r:id="rId1089" location="source=excel"/>
    <hyperlink ref="A3798" r:id="rId1090" location="source=excel"/>
    <hyperlink ref="A1271" r:id="rId1091" location="source=excel"/>
    <hyperlink ref="A56" r:id="rId1092" location="source=excel"/>
    <hyperlink ref="A57" r:id="rId1093" location="source=excel"/>
    <hyperlink ref="A1272" r:id="rId1094" location="source=excel"/>
    <hyperlink ref="A1273" r:id="rId1095" location="source=excel"/>
    <hyperlink ref="A1274" r:id="rId1096" location="source=excel"/>
    <hyperlink ref="A58" r:id="rId1097" location="source=excel"/>
    <hyperlink ref="A59" r:id="rId1098" location="source=excel"/>
    <hyperlink ref="A60" r:id="rId1099" location="source=excel"/>
    <hyperlink ref="A1275" r:id="rId1100" location="source=excel"/>
    <hyperlink ref="A3760" r:id="rId1101" location="source=excel"/>
    <hyperlink ref="A1276" r:id="rId1102" location="source=excel"/>
    <hyperlink ref="A61" r:id="rId1103" location="source=excel"/>
    <hyperlink ref="A1277" r:id="rId1104" location="source=excel"/>
    <hyperlink ref="A1278" r:id="rId1105" location="source=excel"/>
    <hyperlink ref="A62" r:id="rId1106" location="source=excel"/>
    <hyperlink ref="A3761" r:id="rId1107" location="source=excel"/>
    <hyperlink ref="A63" r:id="rId1108" location="source=excel"/>
    <hyperlink ref="A64" r:id="rId1109" location="source=excel"/>
    <hyperlink ref="A1279" r:id="rId1110" location="source=excel"/>
    <hyperlink ref="A3749" r:id="rId1111" location="source=excel"/>
    <hyperlink ref="A1280" r:id="rId1112" location="source=excel"/>
    <hyperlink ref="A3762" r:id="rId1113" location="source=excel"/>
    <hyperlink ref="A3763" r:id="rId1114" location="source=excel"/>
    <hyperlink ref="A65" r:id="rId1115" location="source=excel"/>
    <hyperlink ref="A1281" r:id="rId1116" location="source=excel"/>
    <hyperlink ref="A66" r:id="rId1117" location="source=excel"/>
    <hyperlink ref="A67" r:id="rId1118" location="source=excel"/>
    <hyperlink ref="A1282" r:id="rId1119" location="source=excel"/>
    <hyperlink ref="A1283" r:id="rId1120" location="source=excel"/>
    <hyperlink ref="A68" r:id="rId1121" location="source=excel"/>
    <hyperlink ref="A1284" r:id="rId1122" location="source=excel"/>
    <hyperlink ref="A69" r:id="rId1123" location="source=excel"/>
    <hyperlink ref="A70" r:id="rId1124" location="source=excel"/>
    <hyperlink ref="A1285" r:id="rId1125" location="source=excel"/>
    <hyperlink ref="A1286" r:id="rId1126" location="source=excel"/>
    <hyperlink ref="A71" r:id="rId1127" location="source=excel"/>
    <hyperlink ref="A1287" r:id="rId1128" location="source=excel"/>
    <hyperlink ref="A72" r:id="rId1129" location="source=excel"/>
    <hyperlink ref="A73" r:id="rId1130" location="source=excel"/>
    <hyperlink ref="A74" r:id="rId1131" location="source=excel"/>
    <hyperlink ref="A75" r:id="rId1132" location="source=excel"/>
    <hyperlink ref="A76" r:id="rId1133" location="source=excel"/>
    <hyperlink ref="A77" r:id="rId1134" location="source=excel"/>
    <hyperlink ref="A1288" r:id="rId1135" location="source=excel"/>
    <hyperlink ref="A78" r:id="rId1136" location="source=excel"/>
    <hyperlink ref="A79" r:id="rId1137" location="source=excel"/>
    <hyperlink ref="A80" r:id="rId1138" location="source=excel"/>
    <hyperlink ref="A1289" r:id="rId1139" location="source=excel"/>
    <hyperlink ref="A3733" r:id="rId1140" location="source=excel"/>
    <hyperlink ref="A81" r:id="rId1141" location="source=excel"/>
    <hyperlink ref="A82" r:id="rId1142" location="source=excel"/>
    <hyperlink ref="A3764" r:id="rId1143" location="source=excel"/>
    <hyperlink ref="A83" r:id="rId1144" location="source=excel"/>
    <hyperlink ref="A84" r:id="rId1145" location="source=excel"/>
    <hyperlink ref="A85" r:id="rId1146" location="source=excel"/>
    <hyperlink ref="A1290" r:id="rId1147" location="source=excel"/>
    <hyperlink ref="A1291" r:id="rId1148" location="source=excel"/>
    <hyperlink ref="A1292" r:id="rId1149" location="source=excel"/>
    <hyperlink ref="A1293" r:id="rId1150" location="source=excel"/>
    <hyperlink ref="A86" r:id="rId1151" location="source=excel"/>
    <hyperlink ref="A1294" r:id="rId1152" location="source=excel"/>
    <hyperlink ref="A1295" r:id="rId1153" location="source=excel"/>
    <hyperlink ref="A1296" r:id="rId1154" location="source=excel"/>
    <hyperlink ref="A87" r:id="rId1155" location="source=excel"/>
    <hyperlink ref="A1297" r:id="rId1156" location="source=excel"/>
    <hyperlink ref="A1298" r:id="rId1157" location="source=excel"/>
    <hyperlink ref="A88" r:id="rId1158" location="source=excel"/>
    <hyperlink ref="A1299" r:id="rId1159" location="source=excel"/>
    <hyperlink ref="A1300" r:id="rId1160" location="source=excel"/>
    <hyperlink ref="A1301" r:id="rId1161" location="source=excel"/>
    <hyperlink ref="A1302" r:id="rId1162" location="source=excel"/>
    <hyperlink ref="A1303" r:id="rId1163" location="source=excel"/>
    <hyperlink ref="A1304" r:id="rId1164" location="source=excel"/>
    <hyperlink ref="A89" r:id="rId1165" location="source=excel"/>
    <hyperlink ref="A1305" r:id="rId1166" location="source=excel"/>
    <hyperlink ref="A1306" r:id="rId1167" location="source=excel"/>
    <hyperlink ref="A1307" r:id="rId1168" location="source=excel"/>
    <hyperlink ref="A1308" r:id="rId1169" location="source=excel"/>
    <hyperlink ref="A1309" r:id="rId1170" location="source=excel"/>
    <hyperlink ref="A90" r:id="rId1171" location="source=excel"/>
    <hyperlink ref="A1310" r:id="rId1172" location="source=excel"/>
    <hyperlink ref="A91" r:id="rId1173" location="source=excel"/>
    <hyperlink ref="A169" r:id="rId1174" location="source=excel"/>
    <hyperlink ref="A1311" r:id="rId1175" location="source=excel"/>
    <hyperlink ref="A92" r:id="rId1176" location="source=excel"/>
    <hyperlink ref="A1312" r:id="rId1177" location="source=excel"/>
    <hyperlink ref="A1313" r:id="rId1178" location="source=excel"/>
    <hyperlink ref="A1314" r:id="rId1179" location="source=excel"/>
    <hyperlink ref="A93" r:id="rId1180" location="source=excel"/>
    <hyperlink ref="A1315" r:id="rId1181" location="source=excel"/>
    <hyperlink ref="A94" r:id="rId1182" location="source=excel"/>
    <hyperlink ref="A95" r:id="rId1183" location="source=excel"/>
    <hyperlink ref="A1316" r:id="rId1184" location="source=excel"/>
    <hyperlink ref="A1317" r:id="rId1185" location="source=excel"/>
    <hyperlink ref="A1318" r:id="rId1186" location="source=excel"/>
    <hyperlink ref="A1319" r:id="rId1187" location="source=excel"/>
    <hyperlink ref="A1320" r:id="rId1188" location="source=excel"/>
    <hyperlink ref="A3765" r:id="rId1189" location="source=excel"/>
    <hyperlink ref="A96" r:id="rId1190" location="source=excel"/>
    <hyperlink ref="A97" r:id="rId1191" location="source=excel"/>
    <hyperlink ref="A1321" r:id="rId1192" location="source=excel"/>
    <hyperlink ref="A1322" r:id="rId1193" location="source=excel"/>
    <hyperlink ref="A1323" r:id="rId1194" location="source=excel"/>
    <hyperlink ref="A98" r:id="rId1195" location="source=excel"/>
    <hyperlink ref="A1324" r:id="rId1196" location="source=excel"/>
    <hyperlink ref="A1325" r:id="rId1197" location="source=excel"/>
    <hyperlink ref="A3728" r:id="rId1198" location="source=excel"/>
    <hyperlink ref="A1326" r:id="rId1199" location="source=excel"/>
    <hyperlink ref="A1327" r:id="rId1200" location="source=excel"/>
    <hyperlink ref="A1328" r:id="rId1201" location="source=excel"/>
    <hyperlink ref="A1329" r:id="rId1202" location="source=excel"/>
    <hyperlink ref="A3729" r:id="rId1203" location="source=excel"/>
    <hyperlink ref="A1330" r:id="rId1204" location="source=excel"/>
    <hyperlink ref="A1331" r:id="rId1205" location="source=excel"/>
    <hyperlink ref="A99" r:id="rId1206" location="source=excel"/>
    <hyperlink ref="A100" r:id="rId1207" location="source=excel"/>
    <hyperlink ref="A101" r:id="rId1208" location="source=excel"/>
    <hyperlink ref="A170" r:id="rId1209" location="source=excel"/>
    <hyperlink ref="A1332" r:id="rId1210" location="source=excel"/>
    <hyperlink ref="A102" r:id="rId1211" location="source=excel"/>
    <hyperlink ref="A1333" r:id="rId1212" location="source=excel"/>
    <hyperlink ref="A1334" r:id="rId1213" location="source=excel"/>
    <hyperlink ref="A1335" r:id="rId1214" location="source=excel"/>
    <hyperlink ref="A1336" r:id="rId1215" location="source=excel"/>
    <hyperlink ref="A1337" r:id="rId1216" location="source=excel"/>
    <hyperlink ref="A1338" r:id="rId1217" location="source=excel"/>
    <hyperlink ref="A1339" r:id="rId1218" location="source=excel"/>
    <hyperlink ref="A3766" r:id="rId1219" location="source=excel"/>
    <hyperlink ref="A1340" r:id="rId1220" location="source=excel"/>
    <hyperlink ref="A1341" r:id="rId1221" location="source=excel"/>
    <hyperlink ref="A103" r:id="rId1222" location="source=excel"/>
    <hyperlink ref="A104" r:id="rId1223" location="source=excel"/>
    <hyperlink ref="A105" r:id="rId1224" location="source=excel"/>
    <hyperlink ref="A1342" r:id="rId1225" location="source=excel"/>
    <hyperlink ref="A1343" r:id="rId1226" location="source=excel"/>
    <hyperlink ref="A106" r:id="rId1227" location="source=excel"/>
    <hyperlink ref="A107" r:id="rId1228" location="source=excel"/>
    <hyperlink ref="A1344" r:id="rId1229" location="source=excel"/>
    <hyperlink ref="A1345" r:id="rId1230" location="source=excel"/>
    <hyperlink ref="A1346" r:id="rId1231" location="source=excel"/>
    <hyperlink ref="A1347" r:id="rId1232" location="source=excel"/>
    <hyperlink ref="A1348" r:id="rId1233" location="source=excel"/>
    <hyperlink ref="A108" r:id="rId1234" location="source=excel"/>
    <hyperlink ref="A1349" r:id="rId1235" location="source=excel"/>
    <hyperlink ref="A1350" r:id="rId1236" location="source=excel"/>
    <hyperlink ref="A1351" r:id="rId1237" location="source=excel"/>
    <hyperlink ref="A3750" r:id="rId1238" location="source=excel"/>
    <hyperlink ref="A1352" r:id="rId1239" location="source=excel"/>
    <hyperlink ref="A1353" r:id="rId1240" location="source=excel"/>
    <hyperlink ref="A1354" r:id="rId1241" location="source=excel"/>
    <hyperlink ref="A1355" r:id="rId1242" location="source=excel"/>
    <hyperlink ref="A1356" r:id="rId1243" location="source=excel"/>
    <hyperlink ref="A1357" r:id="rId1244" location="source=excel"/>
    <hyperlink ref="A1358" r:id="rId1245" location="source=excel"/>
    <hyperlink ref="A1359" r:id="rId1246" location="source=excel"/>
    <hyperlink ref="A109" r:id="rId1247" location="source=excel"/>
    <hyperlink ref="A1360" r:id="rId1248" location="source=excel"/>
    <hyperlink ref="A1361" r:id="rId1249" location="source=excel"/>
    <hyperlink ref="A1362" r:id="rId1250" location="source=excel"/>
    <hyperlink ref="A1363" r:id="rId1251" location="source=excel"/>
    <hyperlink ref="A1364" r:id="rId1252" location="source=excel"/>
    <hyperlink ref="A1365" r:id="rId1253" location="source=excel"/>
    <hyperlink ref="A1366" r:id="rId1254" location="source=excel"/>
    <hyperlink ref="A1367" r:id="rId1255" location="source=excel"/>
    <hyperlink ref="A3785" r:id="rId1256" location="source=excel"/>
    <hyperlink ref="A110" r:id="rId1257" location="source=excel"/>
    <hyperlink ref="A1368" r:id="rId1258" location="source=excel"/>
    <hyperlink ref="A1369" r:id="rId1259" location="source=excel"/>
    <hyperlink ref="A1370" r:id="rId1260" location="source=excel"/>
    <hyperlink ref="A1371" r:id="rId1261" location="source=excel"/>
    <hyperlink ref="A3757" r:id="rId1262" location="source=excel"/>
    <hyperlink ref="A1372" r:id="rId1263" location="source=excel"/>
    <hyperlink ref="A1373" r:id="rId1264" location="source=excel"/>
    <hyperlink ref="A1374" r:id="rId1265" location="source=excel"/>
    <hyperlink ref="A1375" r:id="rId1266" location="source=excel"/>
    <hyperlink ref="A1376" r:id="rId1267" location="source=excel"/>
    <hyperlink ref="A1377" r:id="rId1268" location="source=excel"/>
    <hyperlink ref="A1378" r:id="rId1269" location="source=excel"/>
    <hyperlink ref="A1379" r:id="rId1270" location="source=excel"/>
    <hyperlink ref="A1380" r:id="rId1271" location="source=excel"/>
    <hyperlink ref="A1381" r:id="rId1272" location="source=excel"/>
    <hyperlink ref="A3734" r:id="rId1273" location="source=excel"/>
    <hyperlink ref="A1382" r:id="rId1274" location="source=excel"/>
    <hyperlink ref="A1383" r:id="rId1275" location="source=excel"/>
    <hyperlink ref="A1384" r:id="rId1276" location="source=excel"/>
    <hyperlink ref="A1385" r:id="rId1277" location="source=excel"/>
    <hyperlink ref="A111" r:id="rId1278" location="source=excel"/>
    <hyperlink ref="A1386" r:id="rId1279" location="source=excel"/>
    <hyperlink ref="A1387" r:id="rId1280" location="source=excel"/>
    <hyperlink ref="A1388" r:id="rId1281" location="source=excel"/>
    <hyperlink ref="A112" r:id="rId1282" location="source=excel"/>
    <hyperlink ref="A1389" r:id="rId1283" location="source=excel"/>
    <hyperlink ref="A1390" r:id="rId1284" location="source=excel"/>
    <hyperlink ref="A1391" r:id="rId1285" location="source=excel"/>
    <hyperlink ref="A113" r:id="rId1286" location="source=excel"/>
    <hyperlink ref="A1392" r:id="rId1287" location="source=excel"/>
    <hyperlink ref="A1393" r:id="rId1288" location="source=excel"/>
    <hyperlink ref="A1394" r:id="rId1289" location="source=excel"/>
    <hyperlink ref="A1395" r:id="rId1290" location="source=excel"/>
    <hyperlink ref="A1396" r:id="rId1291" location="source=excel"/>
    <hyperlink ref="A3767" r:id="rId1292" location="source=excel"/>
    <hyperlink ref="A1397" r:id="rId1293" location="source=excel"/>
    <hyperlink ref="A1398" r:id="rId1294" location="source=excel"/>
    <hyperlink ref="A1399" r:id="rId1295" location="source=excel"/>
    <hyperlink ref="A1400" r:id="rId1296" location="source=excel"/>
    <hyperlink ref="A1401" r:id="rId1297" location="source=excel"/>
    <hyperlink ref="A1402" r:id="rId1298" location="source=excel"/>
    <hyperlink ref="A1403" r:id="rId1299" location="source=excel"/>
    <hyperlink ref="A1404" r:id="rId1300" location="source=excel"/>
    <hyperlink ref="A114" r:id="rId1301" location="source=excel"/>
    <hyperlink ref="A115" r:id="rId1302" location="source=excel"/>
    <hyperlink ref="A1405" r:id="rId1303" location="source=excel"/>
    <hyperlink ref="A1406" r:id="rId1304" location="source=excel"/>
    <hyperlink ref="A1407" r:id="rId1305" location="source=excel"/>
    <hyperlink ref="A1408" r:id="rId1306" location="source=excel"/>
    <hyperlink ref="A1409" r:id="rId1307" location="source=excel"/>
    <hyperlink ref="A1410" r:id="rId1308" location="source=excel"/>
    <hyperlink ref="A1411" r:id="rId1309" location="source=excel"/>
    <hyperlink ref="A1412" r:id="rId1310" location="source=excel"/>
    <hyperlink ref="A1413" r:id="rId1311" location="source=excel"/>
    <hyperlink ref="A1414" r:id="rId1312" location="source=excel"/>
    <hyperlink ref="A1415" r:id="rId1313" location="source=excel"/>
    <hyperlink ref="A265" r:id="rId1314" location="source=excel"/>
    <hyperlink ref="AW265" r:id="rId1315"/>
    <hyperlink ref="A116" r:id="rId1316" location="source=excel"/>
    <hyperlink ref="A1416" r:id="rId1317" location="source=excel"/>
    <hyperlink ref="A1417" r:id="rId1318" location="source=excel"/>
    <hyperlink ref="A229" r:id="rId1319" location="source=excel"/>
    <hyperlink ref="AW229" r:id="rId1320"/>
    <hyperlink ref="A1418" r:id="rId1321" location="source=excel"/>
    <hyperlink ref="A1419" r:id="rId1322" location="source=excel"/>
    <hyperlink ref="A1420" r:id="rId1323" location="source=excel"/>
    <hyperlink ref="A1421" r:id="rId1324" location="source=excel"/>
    <hyperlink ref="A1422" r:id="rId1325" location="source=excel"/>
    <hyperlink ref="A1423" r:id="rId1326" location="source=excel"/>
    <hyperlink ref="A1424" r:id="rId1327" location="source=excel"/>
    <hyperlink ref="A1425" r:id="rId1328" location="source=excel"/>
    <hyperlink ref="A1426" r:id="rId1329" location="source=excel"/>
    <hyperlink ref="A1427" r:id="rId1330" location="source=excel"/>
    <hyperlink ref="A1428" r:id="rId1331" location="source=excel"/>
    <hyperlink ref="A1429" r:id="rId1332" location="source=excel"/>
    <hyperlink ref="A1430" r:id="rId1333" location="source=excel"/>
    <hyperlink ref="A1431" r:id="rId1334" location="source=excel"/>
    <hyperlink ref="A1432" r:id="rId1335" location="source=excel"/>
    <hyperlink ref="A1433" r:id="rId1336" location="source=excel"/>
    <hyperlink ref="A1434" r:id="rId1337" location="source=excel"/>
    <hyperlink ref="A1435" r:id="rId1338" location="source=excel"/>
    <hyperlink ref="A1436" r:id="rId1339" location="source=excel"/>
    <hyperlink ref="A1437" r:id="rId1340" location="source=excel"/>
    <hyperlink ref="A1438" r:id="rId1341" location="source=excel"/>
    <hyperlink ref="A117" r:id="rId1342" location="source=excel"/>
    <hyperlink ref="A1439" r:id="rId1343" location="source=excel"/>
    <hyperlink ref="A1440" r:id="rId1344" location="source=excel"/>
    <hyperlink ref="A3768" r:id="rId1345" location="source=excel"/>
    <hyperlink ref="A1441" r:id="rId1346" location="source=excel"/>
    <hyperlink ref="A1442" r:id="rId1347" location="source=excel"/>
    <hyperlink ref="A1443" r:id="rId1348" location="source=excel"/>
    <hyperlink ref="A1444" r:id="rId1349" location="source=excel"/>
    <hyperlink ref="A1445" r:id="rId1350" location="source=excel"/>
    <hyperlink ref="A1446" r:id="rId1351" location="source=excel"/>
    <hyperlink ref="A1447" r:id="rId1352" location="source=excel"/>
    <hyperlink ref="A1448" r:id="rId1353" location="source=excel"/>
    <hyperlink ref="A1449" r:id="rId1354" location="source=excel"/>
    <hyperlink ref="A1450" r:id="rId1355" location="source=excel"/>
    <hyperlink ref="A1451" r:id="rId1356" location="source=excel"/>
    <hyperlink ref="A118" r:id="rId1357" location="source=excel"/>
    <hyperlink ref="A1452" r:id="rId1358" location="source=excel"/>
    <hyperlink ref="A1453" r:id="rId1359" location="source=excel"/>
    <hyperlink ref="A1454" r:id="rId1360" location="source=excel"/>
    <hyperlink ref="A119" r:id="rId1361" location="source=excel"/>
    <hyperlink ref="A1455" r:id="rId1362" location="source=excel"/>
    <hyperlink ref="A1456" r:id="rId1363" location="source=excel"/>
    <hyperlink ref="A3769" r:id="rId1364" location="source=excel"/>
    <hyperlink ref="A1457" r:id="rId1365" location="source=excel"/>
    <hyperlink ref="A1458" r:id="rId1366" location="source=excel"/>
    <hyperlink ref="A1459" r:id="rId1367" location="source=excel"/>
    <hyperlink ref="A230" r:id="rId1368" location="source=excel"/>
    <hyperlink ref="AW230" r:id="rId1369"/>
    <hyperlink ref="A1460" r:id="rId1370" location="source=excel"/>
    <hyperlink ref="A1461" r:id="rId1371" location="source=excel"/>
    <hyperlink ref="A1462" r:id="rId1372" location="source=excel"/>
    <hyperlink ref="A120" r:id="rId1373" location="source=excel"/>
    <hyperlink ref="A1463" r:id="rId1374" location="source=excel"/>
    <hyperlink ref="A1464" r:id="rId1375" location="source=excel"/>
    <hyperlink ref="A1465" r:id="rId1376" location="source=excel"/>
    <hyperlink ref="AW1465" r:id="rId1377"/>
    <hyperlink ref="A3799" r:id="rId1378" location="source=excel"/>
    <hyperlink ref="A1466" r:id="rId1379" location="source=excel"/>
    <hyperlink ref="A1467" r:id="rId1380" location="source=excel"/>
    <hyperlink ref="A1468" r:id="rId1381" location="source=excel"/>
    <hyperlink ref="A1469" r:id="rId1382" location="source=excel"/>
    <hyperlink ref="A1470" r:id="rId1383" location="source=excel"/>
    <hyperlink ref="A1471" r:id="rId1384" location="source=excel"/>
    <hyperlink ref="A1472" r:id="rId1385" location="source=excel"/>
    <hyperlink ref="A3770" r:id="rId1386" location="source=excel"/>
    <hyperlink ref="A1473" r:id="rId1387" location="source=excel"/>
    <hyperlink ref="A1474" r:id="rId1388" location="source=excel"/>
    <hyperlink ref="A1475" r:id="rId1389" location="source=excel"/>
    <hyperlink ref="A1476" r:id="rId1390" location="source=excel"/>
    <hyperlink ref="A1477" r:id="rId1391" location="source=excel"/>
    <hyperlink ref="A1478" r:id="rId1392" location="source=excel"/>
    <hyperlink ref="A1479" r:id="rId1393" location="source=excel"/>
    <hyperlink ref="A1480" r:id="rId1394" location="source=excel"/>
    <hyperlink ref="A1481" r:id="rId1395" location="source=excel"/>
    <hyperlink ref="A1482" r:id="rId1396" location="source=excel"/>
    <hyperlink ref="A1483" r:id="rId1397" location="source=excel"/>
    <hyperlink ref="A1484" r:id="rId1398" location="source=excel"/>
    <hyperlink ref="A1485" r:id="rId1399" location="source=excel"/>
    <hyperlink ref="A1486" r:id="rId1400" location="source=excel"/>
    <hyperlink ref="A1487" r:id="rId1401" location="source=excel"/>
    <hyperlink ref="A1488" r:id="rId1402" location="source=excel"/>
    <hyperlink ref="A1489" r:id="rId1403" location="source=excel"/>
    <hyperlink ref="A1490" r:id="rId1404" location="source=excel"/>
    <hyperlink ref="A1491" r:id="rId1405" location="source=excel"/>
    <hyperlink ref="A1492" r:id="rId1406" location="source=excel"/>
    <hyperlink ref="A1493" r:id="rId1407" location="source=excel"/>
    <hyperlink ref="A1494" r:id="rId1408" location="source=excel"/>
    <hyperlink ref="A1495" r:id="rId1409" location="source=excel"/>
    <hyperlink ref="A121" r:id="rId1410" location="source=excel"/>
    <hyperlink ref="A1496" r:id="rId1411" location="source=excel"/>
    <hyperlink ref="A1497" r:id="rId1412" location="source=excel"/>
    <hyperlink ref="A1498" r:id="rId1413" location="source=excel"/>
    <hyperlink ref="A1499" r:id="rId1414" location="source=excel"/>
    <hyperlink ref="A1500" r:id="rId1415" location="source=excel"/>
    <hyperlink ref="A1501" r:id="rId1416" location="source=excel"/>
    <hyperlink ref="A1502" r:id="rId1417" location="source=excel"/>
    <hyperlink ref="A1503" r:id="rId1418" location="source=excel"/>
    <hyperlink ref="A1504" r:id="rId1419" location="source=excel"/>
    <hyperlink ref="A1505" r:id="rId1420" location="source=excel"/>
    <hyperlink ref="A1506" r:id="rId1421" location="source=excel"/>
    <hyperlink ref="A1507" r:id="rId1422" location="source=excel"/>
    <hyperlink ref="A1508" r:id="rId1423" location="source=excel"/>
    <hyperlink ref="A1509" r:id="rId1424" location="source=excel"/>
    <hyperlink ref="A1510" r:id="rId1425" location="source=excel"/>
    <hyperlink ref="A1511" r:id="rId1426" location="source=excel"/>
    <hyperlink ref="A3751" r:id="rId1427" location="source=excel"/>
    <hyperlink ref="A1512" r:id="rId1428" location="source=excel"/>
    <hyperlink ref="A1513" r:id="rId1429" location="source=excel"/>
    <hyperlink ref="A1514" r:id="rId1430" location="source=excel"/>
    <hyperlink ref="A1515" r:id="rId1431" location="source=excel"/>
    <hyperlink ref="A1516" r:id="rId1432" location="source=excel"/>
    <hyperlink ref="A1517" r:id="rId1433" location="source=excel"/>
    <hyperlink ref="A1518" r:id="rId1434" location="source=excel"/>
    <hyperlink ref="A1519" r:id="rId1435" location="source=excel"/>
    <hyperlink ref="A1520" r:id="rId1436" location="source=excel"/>
    <hyperlink ref="A1521" r:id="rId1437" location="source=excel"/>
    <hyperlink ref="A1522" r:id="rId1438" location="source=excel"/>
    <hyperlink ref="A1523" r:id="rId1439" location="source=excel"/>
    <hyperlink ref="A1524" r:id="rId1440" location="source=excel"/>
    <hyperlink ref="A1525" r:id="rId1441" location="source=excel"/>
    <hyperlink ref="A1526" r:id="rId1442" location="source=excel"/>
    <hyperlink ref="A1527" r:id="rId1443" location="source=excel"/>
    <hyperlink ref="A1528" r:id="rId1444" location="source=excel"/>
    <hyperlink ref="A1529" r:id="rId1445" location="source=excel"/>
    <hyperlink ref="A1530" r:id="rId1446" location="source=excel"/>
    <hyperlink ref="A1531" r:id="rId1447" location="source=excel"/>
    <hyperlink ref="A1532" r:id="rId1448" location="source=excel"/>
    <hyperlink ref="A1533" r:id="rId1449" location="source=excel"/>
    <hyperlink ref="A1534" r:id="rId1450" location="source=excel"/>
    <hyperlink ref="A1535" r:id="rId1451" location="source=excel"/>
    <hyperlink ref="A1536" r:id="rId1452" location="source=excel"/>
    <hyperlink ref="A1537" r:id="rId1453" location="source=excel"/>
    <hyperlink ref="A1538" r:id="rId1454" location="source=excel"/>
    <hyperlink ref="A1539" r:id="rId1455" location="source=excel"/>
    <hyperlink ref="A1540" r:id="rId1456" location="source=excel"/>
    <hyperlink ref="A1541" r:id="rId1457" location="source=excel"/>
    <hyperlink ref="A1542" r:id="rId1458" location="source=excel"/>
    <hyperlink ref="A1543" r:id="rId1459" location="source=excel"/>
    <hyperlink ref="A1544" r:id="rId1460" location="source=excel"/>
    <hyperlink ref="A1545" r:id="rId1461" location="source=excel"/>
    <hyperlink ref="A1546" r:id="rId1462" location="source=excel"/>
    <hyperlink ref="A1547" r:id="rId1463" location="source=excel"/>
    <hyperlink ref="A1548" r:id="rId1464" location="source=excel"/>
    <hyperlink ref="A1549" r:id="rId1465" location="source=excel"/>
    <hyperlink ref="A1550" r:id="rId1466" location="source=excel"/>
    <hyperlink ref="A1551" r:id="rId1467" location="source=excel"/>
    <hyperlink ref="A1552" r:id="rId1468" location="source=excel"/>
    <hyperlink ref="A1553" r:id="rId1469" location="source=excel"/>
    <hyperlink ref="A1554" r:id="rId1470" location="source=excel"/>
    <hyperlink ref="A1555" r:id="rId1471" location="source=excel"/>
    <hyperlink ref="A1556" r:id="rId1472" location="source=excel"/>
    <hyperlink ref="A3845" r:id="rId1473" location="source=excel"/>
    <hyperlink ref="A1557" r:id="rId1474" location="source=excel"/>
    <hyperlink ref="A1558" r:id="rId1475" location="source=excel"/>
    <hyperlink ref="A171" r:id="rId1476" location="source=excel"/>
    <hyperlink ref="A172" r:id="rId1477" location="source=excel"/>
    <hyperlink ref="A1559" r:id="rId1478" location="source=excel"/>
    <hyperlink ref="A1560" r:id="rId1479" location="source=excel"/>
    <hyperlink ref="A1561" r:id="rId1480" location="source=excel"/>
    <hyperlink ref="A1562" r:id="rId1481" location="source=excel"/>
    <hyperlink ref="A1563" r:id="rId1482" location="source=excel"/>
    <hyperlink ref="A1564" r:id="rId1483" location="source=excel"/>
    <hyperlink ref="A1565" r:id="rId1484" location="source=excel"/>
    <hyperlink ref="A1566" r:id="rId1485" location="source=excel"/>
    <hyperlink ref="A1567" r:id="rId1486" location="source=excel"/>
    <hyperlink ref="A1568" r:id="rId1487" location="source=excel"/>
    <hyperlink ref="A1569" r:id="rId1488" location="source=excel"/>
    <hyperlink ref="A1570" r:id="rId1489" location="source=excel"/>
    <hyperlink ref="A1571" r:id="rId1490" location="source=excel"/>
    <hyperlink ref="A266" r:id="rId1491" location="source=excel"/>
    <hyperlink ref="AW266" r:id="rId1492"/>
    <hyperlink ref="A1572" r:id="rId1493" location="source=excel"/>
    <hyperlink ref="A1573" r:id="rId1494" location="source=excel"/>
    <hyperlink ref="A1574" r:id="rId1495" location="source=excel"/>
    <hyperlink ref="A173" r:id="rId1496" location="source=excel"/>
    <hyperlink ref="A1575" r:id="rId1497" location="source=excel"/>
    <hyperlink ref="A231" r:id="rId1498" location="source=excel"/>
    <hyperlink ref="AW231" r:id="rId1499"/>
    <hyperlink ref="A1576" r:id="rId1500" location="source=excel"/>
    <hyperlink ref="A1577" r:id="rId1501" location="source=excel"/>
    <hyperlink ref="A1578" r:id="rId1502" location="source=excel"/>
    <hyperlink ref="A1579" r:id="rId1503" location="source=excel"/>
    <hyperlink ref="A1580" r:id="rId1504" location="source=excel"/>
    <hyperlink ref="A1581" r:id="rId1505" location="source=excel"/>
    <hyperlink ref="A1582" r:id="rId1506" location="source=excel"/>
    <hyperlink ref="AW1582" r:id="rId1507"/>
    <hyperlink ref="A1583" r:id="rId1508" location="source=excel"/>
    <hyperlink ref="A1584" r:id="rId1509" location="source=excel"/>
    <hyperlink ref="A3846" r:id="rId1510" location="source=excel"/>
    <hyperlink ref="A1585" r:id="rId1511" location="source=excel"/>
    <hyperlink ref="A1586" r:id="rId1512" location="source=excel"/>
    <hyperlink ref="A1587" r:id="rId1513" location="source=excel"/>
    <hyperlink ref="A122" r:id="rId1514" location="source=excel"/>
    <hyperlink ref="A1588" r:id="rId1515" location="source=excel"/>
    <hyperlink ref="A232" r:id="rId1516" location="source=excel"/>
    <hyperlink ref="AW232" r:id="rId1517"/>
    <hyperlink ref="A1589" r:id="rId1518" location="source=excel"/>
    <hyperlink ref="A1590" r:id="rId1519" location="source=excel"/>
    <hyperlink ref="A1591" r:id="rId1520" location="source=excel"/>
    <hyperlink ref="A1592" r:id="rId1521" location="source=excel"/>
    <hyperlink ref="A1593" r:id="rId1522" location="source=excel"/>
    <hyperlink ref="A1594" r:id="rId1523" location="source=excel"/>
    <hyperlink ref="A1595" r:id="rId1524" location="source=excel"/>
    <hyperlink ref="A1596" r:id="rId1525" location="source=excel"/>
    <hyperlink ref="A1597" r:id="rId1526" location="source=excel"/>
    <hyperlink ref="A1598" r:id="rId1527" location="source=excel"/>
    <hyperlink ref="A174" r:id="rId1528" location="source=excel"/>
    <hyperlink ref="A1599" r:id="rId1529" location="source=excel"/>
    <hyperlink ref="A1600" r:id="rId1530" location="source=excel"/>
    <hyperlink ref="A1601" r:id="rId1531" location="source=excel"/>
    <hyperlink ref="A1602" r:id="rId1532" location="source=excel"/>
    <hyperlink ref="A175" r:id="rId1533" location="source=excel"/>
    <hyperlink ref="A1603" r:id="rId1534" location="source=excel"/>
    <hyperlink ref="A1604" r:id="rId1535" location="source=excel"/>
    <hyperlink ref="A1605" r:id="rId1536" location="source=excel"/>
    <hyperlink ref="A1606" r:id="rId1537" location="source=excel"/>
    <hyperlink ref="A1607" r:id="rId1538" location="source=excel"/>
    <hyperlink ref="A1608" r:id="rId1539" location="source=excel"/>
    <hyperlink ref="A1609" r:id="rId1540" location="source=excel"/>
    <hyperlink ref="A3774" r:id="rId1541" location="source=excel"/>
    <hyperlink ref="AW3774" r:id="rId1542"/>
    <hyperlink ref="A1610" r:id="rId1543" location="source=excel"/>
    <hyperlink ref="A1611" r:id="rId1544" location="source=excel"/>
    <hyperlink ref="A1612" r:id="rId1545" location="source=excel"/>
    <hyperlink ref="A1613" r:id="rId1546" location="source=excel"/>
    <hyperlink ref="A1614" r:id="rId1547" location="source=excel"/>
    <hyperlink ref="A1615" r:id="rId1548" location="source=excel"/>
    <hyperlink ref="A1616" r:id="rId1549" location="source=excel"/>
    <hyperlink ref="A1617" r:id="rId1550" location="source=excel"/>
    <hyperlink ref="A1618" r:id="rId1551" location="source=excel"/>
    <hyperlink ref="A1619" r:id="rId1552" location="source=excel"/>
    <hyperlink ref="A1620" r:id="rId1553" location="source=excel"/>
    <hyperlink ref="A1621" r:id="rId1554" location="source=excel"/>
    <hyperlink ref="A1622" r:id="rId1555" location="source=excel"/>
    <hyperlink ref="A1623" r:id="rId1556" location="source=excel"/>
    <hyperlink ref="A1624" r:id="rId1557" location="source=excel"/>
    <hyperlink ref="A1625" r:id="rId1558" location="source=excel"/>
    <hyperlink ref="A1626" r:id="rId1559" location="source=excel"/>
    <hyperlink ref="A1627" r:id="rId1560" location="source=excel"/>
    <hyperlink ref="A1628" r:id="rId1561" location="source=excel"/>
    <hyperlink ref="A1629" r:id="rId1562" location="source=excel"/>
    <hyperlink ref="A1630" r:id="rId1563" location="source=excel"/>
    <hyperlink ref="A1631" r:id="rId1564" location="source=excel"/>
    <hyperlink ref="A1632" r:id="rId1565" location="source=excel"/>
    <hyperlink ref="A1633" r:id="rId1566" location="source=excel"/>
    <hyperlink ref="A176" r:id="rId1567" location="source=excel"/>
    <hyperlink ref="A1634" r:id="rId1568" location="source=excel"/>
    <hyperlink ref="A1635" r:id="rId1569" location="source=excel"/>
    <hyperlink ref="A1636" r:id="rId1570" location="source=excel"/>
    <hyperlink ref="A1637" r:id="rId1571" location="source=excel"/>
    <hyperlink ref="A1638" r:id="rId1572" location="source=excel"/>
    <hyperlink ref="A267" r:id="rId1573" location="source=excel"/>
    <hyperlink ref="AW267" r:id="rId1574"/>
    <hyperlink ref="A1639" r:id="rId1575" location="source=excel"/>
    <hyperlink ref="A1640" r:id="rId1576" location="source=excel"/>
    <hyperlink ref="A1641" r:id="rId1577" location="source=excel"/>
    <hyperlink ref="A1642" r:id="rId1578" location="source=excel"/>
    <hyperlink ref="A1643" r:id="rId1579" location="source=excel"/>
    <hyperlink ref="A1644" r:id="rId1580" location="source=excel"/>
    <hyperlink ref="A1645" r:id="rId1581" location="source=excel"/>
    <hyperlink ref="A1646" r:id="rId1582" location="source=excel"/>
    <hyperlink ref="A1647" r:id="rId1583" location="source=excel"/>
    <hyperlink ref="A1648" r:id="rId1584" location="source=excel"/>
    <hyperlink ref="A123" r:id="rId1585" location="source=excel"/>
    <hyperlink ref="A1649" r:id="rId1586" location="source=excel"/>
    <hyperlink ref="A1650" r:id="rId1587" location="source=excel"/>
    <hyperlink ref="A1651" r:id="rId1588" location="source=excel"/>
    <hyperlink ref="A1652" r:id="rId1589" location="source=excel"/>
    <hyperlink ref="A1653" r:id="rId1590" location="source=excel"/>
    <hyperlink ref="A1654" r:id="rId1591" location="source=excel"/>
    <hyperlink ref="A1655" r:id="rId1592" location="source=excel"/>
    <hyperlink ref="A1656" r:id="rId1593" location="source=excel"/>
    <hyperlink ref="A1657" r:id="rId1594" location="source=excel"/>
    <hyperlink ref="A268" r:id="rId1595" location="source=excel"/>
    <hyperlink ref="AW268" r:id="rId1596"/>
    <hyperlink ref="A1658" r:id="rId1597" location="source=excel"/>
    <hyperlink ref="A177" r:id="rId1598" location="source=excel"/>
    <hyperlink ref="A1659" r:id="rId1599" location="source=excel"/>
    <hyperlink ref="A1660" r:id="rId1600" location="source=excel"/>
    <hyperlink ref="A1661" r:id="rId1601" location="source=excel"/>
    <hyperlink ref="A1662" r:id="rId1602" location="source=excel"/>
    <hyperlink ref="A1663" r:id="rId1603" location="source=excel"/>
    <hyperlink ref="A1664" r:id="rId1604" location="source=excel"/>
    <hyperlink ref="A1665" r:id="rId1605" location="source=excel"/>
    <hyperlink ref="A1666" r:id="rId1606" location="source=excel"/>
    <hyperlink ref="A1667" r:id="rId1607" location="source=excel"/>
    <hyperlink ref="A1668" r:id="rId1608" location="source=excel"/>
    <hyperlink ref="A1669" r:id="rId1609" location="source=excel"/>
    <hyperlink ref="A1670" r:id="rId1610" location="source=excel"/>
    <hyperlink ref="A1671" r:id="rId1611" location="source=excel"/>
    <hyperlink ref="A1672" r:id="rId1612" location="source=excel"/>
    <hyperlink ref="A1673" r:id="rId1613" location="source=excel"/>
    <hyperlink ref="A1674" r:id="rId1614" location="source=excel"/>
    <hyperlink ref="A1675" r:id="rId1615" location="source=excel"/>
    <hyperlink ref="A124" r:id="rId1616" location="source=excel"/>
    <hyperlink ref="A1676" r:id="rId1617" location="source=excel"/>
    <hyperlink ref="A1677" r:id="rId1618" location="source=excel"/>
    <hyperlink ref="A1678" r:id="rId1619" location="source=excel"/>
    <hyperlink ref="A1679" r:id="rId1620" location="source=excel"/>
    <hyperlink ref="A1680" r:id="rId1621" location="source=excel"/>
    <hyperlink ref="A1681" r:id="rId1622" location="source=excel"/>
    <hyperlink ref="A1682" r:id="rId1623" location="source=excel"/>
    <hyperlink ref="A1683" r:id="rId1624" location="source=excel"/>
    <hyperlink ref="A1684" r:id="rId1625" location="source=excel"/>
    <hyperlink ref="A1685" r:id="rId1626" location="source=excel"/>
    <hyperlink ref="A1686" r:id="rId1627" location="source=excel"/>
    <hyperlink ref="A178" r:id="rId1628" location="source=excel"/>
    <hyperlink ref="A1687" r:id="rId1629" location="source=excel"/>
    <hyperlink ref="A1688" r:id="rId1630" location="source=excel"/>
    <hyperlink ref="A1689" r:id="rId1631" location="source=excel"/>
    <hyperlink ref="A1690" r:id="rId1632" location="source=excel"/>
    <hyperlink ref="A1691" r:id="rId1633" location="source=excel"/>
    <hyperlink ref="A1692" r:id="rId1634" location="source=excel"/>
    <hyperlink ref="A1693" r:id="rId1635" location="source=excel"/>
    <hyperlink ref="A1694" r:id="rId1636" location="source=excel"/>
    <hyperlink ref="A1695" r:id="rId1637" location="source=excel"/>
    <hyperlink ref="A1696" r:id="rId1638" location="source=excel"/>
    <hyperlink ref="A1697" r:id="rId1639" location="source=excel"/>
    <hyperlink ref="A1698" r:id="rId1640" location="source=excel"/>
    <hyperlink ref="A1699" r:id="rId1641" location="source=excel"/>
    <hyperlink ref="A1700" r:id="rId1642" location="source=excel"/>
    <hyperlink ref="A1701" r:id="rId1643" location="source=excel"/>
    <hyperlink ref="A1702" r:id="rId1644" location="source=excel"/>
    <hyperlink ref="A1703" r:id="rId1645" location="source=excel"/>
    <hyperlink ref="A1704" r:id="rId1646" location="source=excel"/>
    <hyperlink ref="A1705" r:id="rId1647" location="source=excel"/>
    <hyperlink ref="A1706" r:id="rId1648" location="source=excel"/>
    <hyperlink ref="A1707" r:id="rId1649" location="source=excel"/>
    <hyperlink ref="A1708" r:id="rId1650" location="source=excel"/>
    <hyperlink ref="A1709" r:id="rId1651" location="source=excel"/>
    <hyperlink ref="A1710" r:id="rId1652" location="source=excel"/>
    <hyperlink ref="A1711" r:id="rId1653" location="source=excel"/>
    <hyperlink ref="A1712" r:id="rId1654" location="source=excel"/>
    <hyperlink ref="A1713" r:id="rId1655" location="source=excel"/>
    <hyperlink ref="A1714" r:id="rId1656" location="source=excel"/>
    <hyperlink ref="A1715" r:id="rId1657" location="source=excel"/>
    <hyperlink ref="A1716" r:id="rId1658" location="source=excel"/>
    <hyperlink ref="A1717" r:id="rId1659" location="source=excel"/>
    <hyperlink ref="A1718" r:id="rId1660" location="source=excel"/>
    <hyperlink ref="A1719" r:id="rId1661" location="source=excel"/>
    <hyperlink ref="A1720" r:id="rId1662" location="source=excel"/>
    <hyperlink ref="A1721" r:id="rId1663" location="source=excel"/>
    <hyperlink ref="A1722" r:id="rId1664" location="source=excel"/>
    <hyperlink ref="A1723" r:id="rId1665" location="source=excel"/>
    <hyperlink ref="A1724" r:id="rId1666" location="source=excel"/>
    <hyperlink ref="A1725" r:id="rId1667" location="source=excel"/>
    <hyperlink ref="A1726" r:id="rId1668" location="source=excel"/>
    <hyperlink ref="A1727" r:id="rId1669" location="source=excel"/>
    <hyperlink ref="A1728" r:id="rId1670" location="source=excel"/>
    <hyperlink ref="A1729" r:id="rId1671" location="source=excel"/>
    <hyperlink ref="A1730" r:id="rId1672" location="source=excel"/>
    <hyperlink ref="A1731" r:id="rId1673" location="source=excel"/>
    <hyperlink ref="A269" r:id="rId1674" location="source=excel"/>
    <hyperlink ref="AW269" r:id="rId1675"/>
    <hyperlink ref="A1732" r:id="rId1676" location="source=excel"/>
    <hyperlink ref="A1733" r:id="rId1677" location="source=excel"/>
    <hyperlink ref="A1734" r:id="rId1678" location="source=excel"/>
    <hyperlink ref="A179" r:id="rId1679" location="source=excel"/>
    <hyperlink ref="A1735" r:id="rId1680" location="source=excel"/>
    <hyperlink ref="A1736" r:id="rId1681" location="source=excel"/>
    <hyperlink ref="A1737" r:id="rId1682" location="source=excel"/>
    <hyperlink ref="A1738" r:id="rId1683" location="source=excel"/>
    <hyperlink ref="A1739" r:id="rId1684" location="source=excel"/>
    <hyperlink ref="A1740" r:id="rId1685" location="source=excel"/>
    <hyperlink ref="A1741" r:id="rId1686" location="source=excel"/>
    <hyperlink ref="A1742" r:id="rId1687" location="source=excel"/>
    <hyperlink ref="A1743" r:id="rId1688" location="source=excel"/>
    <hyperlink ref="A1744" r:id="rId1689" location="source=excel"/>
    <hyperlink ref="A1745" r:id="rId1690" location="source=excel"/>
    <hyperlink ref="A1746" r:id="rId1691" location="source=excel"/>
    <hyperlink ref="A1747" r:id="rId1692" location="source=excel"/>
    <hyperlink ref="A1748" r:id="rId1693" location="source=excel"/>
    <hyperlink ref="A1749" r:id="rId1694" location="source=excel"/>
    <hyperlink ref="A1750" r:id="rId1695" location="source=excel"/>
    <hyperlink ref="A1751" r:id="rId1696" location="source=excel"/>
    <hyperlink ref="A1752" r:id="rId1697" location="source=excel"/>
    <hyperlink ref="A180" r:id="rId1698" location="source=excel"/>
    <hyperlink ref="A1753" r:id="rId1699" location="source=excel"/>
    <hyperlink ref="A1754" r:id="rId1700" location="source=excel"/>
    <hyperlink ref="A1755" r:id="rId1701" location="source=excel"/>
    <hyperlink ref="A1756" r:id="rId1702" location="source=excel"/>
    <hyperlink ref="A1757" r:id="rId1703" location="source=excel"/>
    <hyperlink ref="A1758" r:id="rId1704" location="source=excel"/>
    <hyperlink ref="A1759" r:id="rId1705" location="source=excel"/>
    <hyperlink ref="A1760" r:id="rId1706" location="source=excel"/>
    <hyperlink ref="A1761" r:id="rId1707" location="source=excel"/>
    <hyperlink ref="A1762" r:id="rId1708" location="source=excel"/>
    <hyperlink ref="A1763" r:id="rId1709" location="source=excel"/>
    <hyperlink ref="A1764" r:id="rId1710" location="source=excel"/>
    <hyperlink ref="A1765" r:id="rId1711" location="source=excel"/>
    <hyperlink ref="A1766" r:id="rId1712" location="source=excel"/>
    <hyperlink ref="A1767" r:id="rId1713" location="source=excel"/>
    <hyperlink ref="A1768" r:id="rId1714" location="source=excel"/>
    <hyperlink ref="A1769" r:id="rId1715" location="source=excel"/>
    <hyperlink ref="A1770" r:id="rId1716" location="source=excel"/>
    <hyperlink ref="A1771" r:id="rId1717" location="source=excel"/>
    <hyperlink ref="A1772" r:id="rId1718" location="source=excel"/>
    <hyperlink ref="A1773" r:id="rId1719" location="source=excel"/>
    <hyperlink ref="A1774" r:id="rId1720" location="source=excel"/>
    <hyperlink ref="A1775" r:id="rId1721" location="source=excel"/>
    <hyperlink ref="A1776" r:id="rId1722" location="source=excel"/>
    <hyperlink ref="A1777" r:id="rId1723" location="source=excel"/>
    <hyperlink ref="A1778" r:id="rId1724" location="source=excel"/>
    <hyperlink ref="A1779" r:id="rId1725" location="source=excel"/>
    <hyperlink ref="A1780" r:id="rId1726" location="source=excel"/>
    <hyperlink ref="A1781" r:id="rId1727" location="source=excel"/>
    <hyperlink ref="A181" r:id="rId1728" location="source=excel"/>
    <hyperlink ref="A1782" r:id="rId1729" location="source=excel"/>
    <hyperlink ref="A1783" r:id="rId1730" location="source=excel"/>
    <hyperlink ref="A1784" r:id="rId1731" location="source=excel"/>
    <hyperlink ref="A1785" r:id="rId1732" location="source=excel"/>
    <hyperlink ref="A1786" r:id="rId1733" location="source=excel"/>
    <hyperlink ref="A1787" r:id="rId1734" location="source=excel"/>
    <hyperlink ref="A1788" r:id="rId1735" location="source=excel"/>
    <hyperlink ref="A1789" r:id="rId1736" location="source=excel"/>
    <hyperlink ref="A1790" r:id="rId1737" location="source=excel"/>
    <hyperlink ref="A1791" r:id="rId1738" location="source=excel"/>
    <hyperlink ref="A1792" r:id="rId1739" location="source=excel"/>
    <hyperlink ref="A1793" r:id="rId1740" location="source=excel"/>
    <hyperlink ref="A1794" r:id="rId1741" location="source=excel"/>
    <hyperlink ref="A1795" r:id="rId1742" location="source=excel"/>
    <hyperlink ref="A1796" r:id="rId1743" location="source=excel"/>
    <hyperlink ref="A1797" r:id="rId1744" location="source=excel"/>
    <hyperlink ref="A125" r:id="rId1745" location="source=excel"/>
    <hyperlink ref="A1798" r:id="rId1746" location="source=excel"/>
    <hyperlink ref="A1799" r:id="rId1747" location="source=excel"/>
    <hyperlink ref="A1800" r:id="rId1748" location="source=excel"/>
    <hyperlink ref="A1801" r:id="rId1749" location="source=excel"/>
    <hyperlink ref="A1802" r:id="rId1750" location="source=excel"/>
    <hyperlink ref="A1803" r:id="rId1751" location="source=excel"/>
    <hyperlink ref="A1804" r:id="rId1752" location="source=excel"/>
    <hyperlink ref="A1805" r:id="rId1753" location="source=excel"/>
    <hyperlink ref="A182" r:id="rId1754" location="source=excel"/>
    <hyperlink ref="A1806" r:id="rId1755" location="source=excel"/>
    <hyperlink ref="A1807" r:id="rId1756" location="source=excel"/>
    <hyperlink ref="A1808" r:id="rId1757" location="source=excel"/>
    <hyperlink ref="A1809" r:id="rId1758" location="source=excel"/>
    <hyperlink ref="A1810" r:id="rId1759" location="source=excel"/>
    <hyperlink ref="A1811" r:id="rId1760" location="source=excel"/>
    <hyperlink ref="A1812" r:id="rId1761" location="source=excel"/>
    <hyperlink ref="A1813" r:id="rId1762" location="source=excel"/>
    <hyperlink ref="A1814" r:id="rId1763" location="source=excel"/>
    <hyperlink ref="A1815" r:id="rId1764" location="source=excel"/>
    <hyperlink ref="A1816" r:id="rId1765" location="source=excel"/>
    <hyperlink ref="A270" r:id="rId1766" location="source=excel"/>
    <hyperlink ref="AW270" r:id="rId1767"/>
    <hyperlink ref="A1817" r:id="rId1768" location="source=excel"/>
    <hyperlink ref="A1818" r:id="rId1769" location="source=excel"/>
    <hyperlink ref="A1819" r:id="rId1770" location="source=excel"/>
    <hyperlink ref="A1820" r:id="rId1771" location="source=excel"/>
    <hyperlink ref="A1821" r:id="rId1772" location="source=excel"/>
    <hyperlink ref="A1822" r:id="rId1773" location="source=excel"/>
    <hyperlink ref="A1823" r:id="rId1774" location="source=excel"/>
    <hyperlink ref="A1824" r:id="rId1775" location="source=excel"/>
    <hyperlink ref="A1825" r:id="rId1776" location="source=excel"/>
    <hyperlink ref="A1826" r:id="rId1777" location="source=excel"/>
    <hyperlink ref="A1827" r:id="rId1778" location="source=excel"/>
    <hyperlink ref="A1828" r:id="rId1779" location="source=excel"/>
    <hyperlink ref="A1829" r:id="rId1780" location="source=excel"/>
    <hyperlink ref="A1830" r:id="rId1781" location="source=excel"/>
    <hyperlink ref="A1831" r:id="rId1782" location="source=excel"/>
    <hyperlink ref="A1832" r:id="rId1783" location="source=excel"/>
    <hyperlink ref="A1833" r:id="rId1784" location="source=excel"/>
    <hyperlink ref="A1834" r:id="rId1785" location="source=excel"/>
    <hyperlink ref="A1835" r:id="rId1786" location="source=excel"/>
    <hyperlink ref="A1836" r:id="rId1787" location="source=excel"/>
    <hyperlink ref="A1837" r:id="rId1788" location="source=excel"/>
    <hyperlink ref="A1838" r:id="rId1789" location="source=excel"/>
    <hyperlink ref="A1839" r:id="rId1790" location="source=excel"/>
    <hyperlink ref="A1840" r:id="rId1791" location="source=excel"/>
    <hyperlink ref="A271" r:id="rId1792" location="source=excel"/>
    <hyperlink ref="AW271" r:id="rId1793"/>
    <hyperlink ref="A1841" r:id="rId1794" location="source=excel"/>
    <hyperlink ref="A1842" r:id="rId1795" location="source=excel"/>
    <hyperlink ref="A1843" r:id="rId1796" location="source=excel"/>
    <hyperlink ref="A1844" r:id="rId1797" location="source=excel"/>
    <hyperlink ref="A1845" r:id="rId1798" location="source=excel"/>
    <hyperlink ref="A1846" r:id="rId1799" location="source=excel"/>
    <hyperlink ref="A1847" r:id="rId1800" location="source=excel"/>
    <hyperlink ref="A183" r:id="rId1801" location="source=excel"/>
    <hyperlink ref="A233" r:id="rId1802" location="source=excel"/>
    <hyperlink ref="AW233" r:id="rId1803"/>
    <hyperlink ref="A1848" r:id="rId1804" location="source=excel"/>
    <hyperlink ref="A1849" r:id="rId1805" location="source=excel"/>
    <hyperlink ref="A126" r:id="rId1806" location="source=excel"/>
    <hyperlink ref="A1850" r:id="rId1807" location="source=excel"/>
    <hyperlink ref="A1851" r:id="rId1808" location="source=excel"/>
    <hyperlink ref="A1852" r:id="rId1809" location="source=excel"/>
    <hyperlink ref="A1853" r:id="rId1810" location="source=excel"/>
    <hyperlink ref="A1854" r:id="rId1811" location="source=excel"/>
    <hyperlink ref="A1855" r:id="rId1812" location="source=excel"/>
    <hyperlink ref="A1856" r:id="rId1813" location="source=excel"/>
    <hyperlink ref="A1857" r:id="rId1814" location="source=excel"/>
    <hyperlink ref="A3800" r:id="rId1815" location="source=excel"/>
    <hyperlink ref="A1858" r:id="rId1816" location="source=excel"/>
    <hyperlink ref="A1859" r:id="rId1817" location="source=excel"/>
    <hyperlink ref="A1860" r:id="rId1818" location="source=excel"/>
    <hyperlink ref="A1861" r:id="rId1819" location="source=excel"/>
    <hyperlink ref="A1862" r:id="rId1820" location="source=excel"/>
    <hyperlink ref="A1863" r:id="rId1821" location="source=excel"/>
    <hyperlink ref="A1864" r:id="rId1822" location="source=excel"/>
    <hyperlink ref="A1865" r:id="rId1823" location="source=excel"/>
    <hyperlink ref="A1866" r:id="rId1824" location="source=excel"/>
    <hyperlink ref="A272" r:id="rId1825" location="source=excel"/>
    <hyperlink ref="AW272" r:id="rId1826"/>
    <hyperlink ref="A393" r:id="rId1827" location="source=excel"/>
    <hyperlink ref="A1867" r:id="rId1828" location="source=excel"/>
    <hyperlink ref="A1868" r:id="rId1829" location="source=excel"/>
    <hyperlink ref="A1869" r:id="rId1830" location="source=excel"/>
    <hyperlink ref="A1870" r:id="rId1831" location="source=excel"/>
    <hyperlink ref="A1871" r:id="rId1832" location="source=excel"/>
    <hyperlink ref="A1872" r:id="rId1833" location="source=excel"/>
    <hyperlink ref="A1873" r:id="rId1834" location="source=excel"/>
    <hyperlink ref="A1874" r:id="rId1835" location="source=excel"/>
    <hyperlink ref="A1875" r:id="rId1836" location="source=excel"/>
    <hyperlink ref="A1876" r:id="rId1837" location="source=excel"/>
    <hyperlink ref="A3735" r:id="rId1838" location="source=excel"/>
    <hyperlink ref="A1877" r:id="rId1839" location="source=excel"/>
    <hyperlink ref="A1878" r:id="rId1840" location="source=excel"/>
    <hyperlink ref="A1879" r:id="rId1841" location="source=excel"/>
    <hyperlink ref="A1880" r:id="rId1842" location="source=excel"/>
    <hyperlink ref="A1881" r:id="rId1843" location="source=excel"/>
    <hyperlink ref="A1882" r:id="rId1844" location="source=excel"/>
    <hyperlink ref="A1883" r:id="rId1845" location="source=excel"/>
    <hyperlink ref="A1884" r:id="rId1846" location="source=excel"/>
    <hyperlink ref="A1885" r:id="rId1847" location="source=excel"/>
    <hyperlink ref="A184" r:id="rId1848" location="source=excel"/>
    <hyperlink ref="A1886" r:id="rId1849" location="source=excel"/>
    <hyperlink ref="A1887" r:id="rId1850" location="source=excel"/>
    <hyperlink ref="A1888" r:id="rId1851" location="source=excel"/>
    <hyperlink ref="A330" r:id="rId1852" location="source=excel"/>
    <hyperlink ref="A1889" r:id="rId1853" location="source=excel"/>
    <hyperlink ref="A185" r:id="rId1854" location="source=excel"/>
    <hyperlink ref="A1890" r:id="rId1855" location="source=excel"/>
    <hyperlink ref="A387" r:id="rId1856" location="source=excel"/>
    <hyperlink ref="A1891" r:id="rId1857" location="source=excel"/>
    <hyperlink ref="A1892" r:id="rId1858" location="source=excel"/>
    <hyperlink ref="A1893" r:id="rId1859" location="source=excel"/>
    <hyperlink ref="A1894" r:id="rId1860" location="source=excel"/>
    <hyperlink ref="A186" r:id="rId1861" location="source=excel"/>
    <hyperlink ref="A1895" r:id="rId1862" location="source=excel"/>
    <hyperlink ref="A1896" r:id="rId1863" location="source=excel"/>
    <hyperlink ref="A1897" r:id="rId1864" location="source=excel"/>
    <hyperlink ref="A1898" r:id="rId1865" location="source=excel"/>
    <hyperlink ref="A1899" r:id="rId1866" location="source=excel"/>
    <hyperlink ref="A1900" r:id="rId1867" location="source=excel"/>
    <hyperlink ref="A1901" r:id="rId1868" location="source=excel"/>
    <hyperlink ref="A1902" r:id="rId1869" location="source=excel"/>
    <hyperlink ref="A1903" r:id="rId1870" location="source=excel"/>
    <hyperlink ref="A3801" r:id="rId1871" location="source=excel"/>
    <hyperlink ref="A1904" r:id="rId1872" location="source=excel"/>
    <hyperlink ref="A1905" r:id="rId1873" location="source=excel"/>
    <hyperlink ref="A1906" r:id="rId1874" location="source=excel"/>
    <hyperlink ref="A1907" r:id="rId1875" location="source=excel"/>
    <hyperlink ref="A1908" r:id="rId1876" location="source=excel"/>
    <hyperlink ref="A1909" r:id="rId1877" location="source=excel"/>
    <hyperlink ref="A1910" r:id="rId1878" location="source=excel"/>
    <hyperlink ref="A1911" r:id="rId1879" location="source=excel"/>
    <hyperlink ref="A1912" r:id="rId1880" location="source=excel"/>
    <hyperlink ref="A1913" r:id="rId1881" location="source=excel"/>
    <hyperlink ref="A1914" r:id="rId1882" location="source=excel"/>
    <hyperlink ref="A1915" r:id="rId1883" location="source=excel"/>
    <hyperlink ref="A1916" r:id="rId1884" location="source=excel"/>
    <hyperlink ref="A1917" r:id="rId1885" location="source=excel"/>
    <hyperlink ref="A1918" r:id="rId1886" location="source=excel"/>
    <hyperlink ref="A1919" r:id="rId1887" location="source=excel"/>
    <hyperlink ref="A1920" r:id="rId1888" location="source=excel"/>
    <hyperlink ref="A1921" r:id="rId1889" location="source=excel"/>
    <hyperlink ref="A1922" r:id="rId1890" location="source=excel"/>
    <hyperlink ref="A1923" r:id="rId1891" location="source=excel"/>
    <hyperlink ref="A1924" r:id="rId1892" location="source=excel"/>
    <hyperlink ref="A1925" r:id="rId1893" location="source=excel"/>
    <hyperlink ref="A1926" r:id="rId1894" location="source=excel"/>
    <hyperlink ref="A1927" r:id="rId1895" location="source=excel"/>
    <hyperlink ref="A273" r:id="rId1896" location="source=excel"/>
    <hyperlink ref="AW273" r:id="rId1897"/>
    <hyperlink ref="A1928" r:id="rId1898" location="source=excel"/>
    <hyperlink ref="A1929" r:id="rId1899" location="source=excel"/>
    <hyperlink ref="A1930" r:id="rId1900" location="source=excel"/>
    <hyperlink ref="A1931" r:id="rId1901" location="source=excel"/>
    <hyperlink ref="A1932" r:id="rId1902" location="source=excel"/>
    <hyperlink ref="A1933" r:id="rId1903" location="source=excel"/>
    <hyperlink ref="A1934" r:id="rId1904" location="source=excel"/>
    <hyperlink ref="A1935" r:id="rId1905" location="source=excel"/>
    <hyperlink ref="A1936" r:id="rId1906" location="source=excel"/>
    <hyperlink ref="A1937" r:id="rId1907" location="source=excel"/>
    <hyperlink ref="A1938" r:id="rId1908" location="source=excel"/>
    <hyperlink ref="A274" r:id="rId1909" location="source=excel"/>
    <hyperlink ref="AW274" r:id="rId1910"/>
    <hyperlink ref="A275" r:id="rId1911" location="source=excel"/>
    <hyperlink ref="AW275" r:id="rId1912"/>
    <hyperlink ref="A1939" r:id="rId1913" location="source=excel"/>
    <hyperlink ref="A1940" r:id="rId1914" location="source=excel"/>
    <hyperlink ref="A1941" r:id="rId1915" location="source=excel"/>
    <hyperlink ref="A1942" r:id="rId1916" location="source=excel"/>
    <hyperlink ref="A1943" r:id="rId1917" location="source=excel"/>
    <hyperlink ref="A1944" r:id="rId1918" location="source=excel"/>
    <hyperlink ref="A1945" r:id="rId1919" location="source=excel"/>
    <hyperlink ref="A1946" r:id="rId1920" location="source=excel"/>
    <hyperlink ref="A1947" r:id="rId1921" location="source=excel"/>
    <hyperlink ref="A1948" r:id="rId1922" location="source=excel"/>
    <hyperlink ref="A1949" r:id="rId1923" location="source=excel"/>
    <hyperlink ref="A234" r:id="rId1924" location="source=excel"/>
    <hyperlink ref="AW234" r:id="rId1925"/>
    <hyperlink ref="A1950" r:id="rId1926" location="source=excel"/>
    <hyperlink ref="A1951" r:id="rId1927" location="source=excel"/>
    <hyperlink ref="A1952" r:id="rId1928" location="source=excel"/>
    <hyperlink ref="A127" r:id="rId1929" location="source=excel"/>
    <hyperlink ref="A1953" r:id="rId1930" location="source=excel"/>
    <hyperlink ref="A1954" r:id="rId1931" location="source=excel"/>
    <hyperlink ref="A1955" r:id="rId1932" location="source=excel"/>
    <hyperlink ref="A1956" r:id="rId1933" location="source=excel"/>
    <hyperlink ref="A1957" r:id="rId1934" location="source=excel"/>
    <hyperlink ref="A1958" r:id="rId1935" location="source=excel"/>
    <hyperlink ref="A1959" r:id="rId1936" location="source=excel"/>
    <hyperlink ref="A1960" r:id="rId1937" location="source=excel"/>
    <hyperlink ref="A1961" r:id="rId1938" location="source=excel"/>
    <hyperlink ref="A1962" r:id="rId1939" location="source=excel"/>
    <hyperlink ref="A1963" r:id="rId1940" location="source=excel"/>
    <hyperlink ref="A1964" r:id="rId1941" location="source=excel"/>
    <hyperlink ref="A1965" r:id="rId1942" location="source=excel"/>
    <hyperlink ref="A1966" r:id="rId1943" location="source=excel"/>
    <hyperlink ref="A1967" r:id="rId1944" location="source=excel"/>
    <hyperlink ref="A1968" r:id="rId1945" location="source=excel"/>
    <hyperlink ref="A187" r:id="rId1946" location="source=excel"/>
    <hyperlink ref="A1969" r:id="rId1947" location="source=excel"/>
    <hyperlink ref="A1970" r:id="rId1948" location="source=excel"/>
    <hyperlink ref="A1971" r:id="rId1949" location="source=excel"/>
    <hyperlink ref="A1972" r:id="rId1950" location="source=excel"/>
    <hyperlink ref="A1973" r:id="rId1951" location="source=excel"/>
    <hyperlink ref="A1974" r:id="rId1952" location="source=excel"/>
    <hyperlink ref="A1975" r:id="rId1953" location="source=excel"/>
    <hyperlink ref="A1976" r:id="rId1954" location="source=excel"/>
    <hyperlink ref="A1977" r:id="rId1955" location="source=excel"/>
    <hyperlink ref="A1978" r:id="rId1956" location="source=excel"/>
    <hyperlink ref="A1979" r:id="rId1957" location="source=excel"/>
    <hyperlink ref="A1980" r:id="rId1958" location="source=excel"/>
    <hyperlink ref="A1981" r:id="rId1959" location="source=excel"/>
    <hyperlink ref="A1982" r:id="rId1960" location="source=excel"/>
    <hyperlink ref="A1983" r:id="rId1961" location="source=excel"/>
    <hyperlink ref="A1984" r:id="rId1962" location="source=excel"/>
    <hyperlink ref="A188" r:id="rId1963" location="source=excel"/>
    <hyperlink ref="A1985" r:id="rId1964" location="source=excel"/>
    <hyperlink ref="A1986" r:id="rId1965" location="source=excel"/>
    <hyperlink ref="A1987" r:id="rId1966" location="source=excel"/>
    <hyperlink ref="A1988" r:id="rId1967" location="source=excel"/>
    <hyperlink ref="A1989" r:id="rId1968" location="source=excel"/>
    <hyperlink ref="A1990" r:id="rId1969" location="source=excel"/>
    <hyperlink ref="A1991" r:id="rId1970" location="source=excel"/>
    <hyperlink ref="A189" r:id="rId1971" location="source=excel"/>
    <hyperlink ref="A1992" r:id="rId1972" location="source=excel"/>
    <hyperlink ref="A1993" r:id="rId1973" location="source=excel"/>
    <hyperlink ref="A276" r:id="rId1974" location="source=excel"/>
    <hyperlink ref="AW276" r:id="rId1975"/>
    <hyperlink ref="A277" r:id="rId1976" location="source=excel"/>
    <hyperlink ref="AW277" r:id="rId1977"/>
    <hyperlink ref="A190" r:id="rId1978" location="source=excel"/>
    <hyperlink ref="A1994" r:id="rId1979" location="source=excel"/>
    <hyperlink ref="A235" r:id="rId1980" location="source=excel"/>
    <hyperlink ref="AW235" r:id="rId1981"/>
    <hyperlink ref="A1995" r:id="rId1982" location="source=excel"/>
    <hyperlink ref="A191" r:id="rId1983" location="source=excel"/>
    <hyperlink ref="A1996" r:id="rId1984" location="source=excel"/>
    <hyperlink ref="A1997" r:id="rId1985" location="source=excel"/>
    <hyperlink ref="A192" r:id="rId1986" location="source=excel"/>
    <hyperlink ref="A1998" r:id="rId1987" location="source=excel"/>
    <hyperlink ref="A1999" r:id="rId1988" location="source=excel"/>
    <hyperlink ref="A2000" r:id="rId1989" location="source=excel"/>
    <hyperlink ref="A2001" r:id="rId1990" location="source=excel"/>
    <hyperlink ref="A331" r:id="rId1991" location="source=excel"/>
    <hyperlink ref="A2002" r:id="rId1992" location="source=excel"/>
    <hyperlink ref="A2003" r:id="rId1993" location="source=excel"/>
    <hyperlink ref="A2004" r:id="rId1994" location="source=excel"/>
    <hyperlink ref="A2005" r:id="rId1995" location="source=excel"/>
    <hyperlink ref="A3802" r:id="rId1996" location="source=excel"/>
    <hyperlink ref="A2006" r:id="rId1997" location="source=excel"/>
    <hyperlink ref="A2007" r:id="rId1998" location="source=excel"/>
    <hyperlink ref="A2008" r:id="rId1999" location="source=excel"/>
    <hyperlink ref="A2009" r:id="rId2000" location="source=excel"/>
    <hyperlink ref="A2010" r:id="rId2001" location="source=excel"/>
    <hyperlink ref="A2011" r:id="rId2002" location="source=excel"/>
    <hyperlink ref="A2012" r:id="rId2003" location="source=excel"/>
    <hyperlink ref="A2013" r:id="rId2004" location="source=excel"/>
    <hyperlink ref="A2014" r:id="rId2005" location="source=excel"/>
    <hyperlink ref="A2015" r:id="rId2006" location="source=excel"/>
    <hyperlink ref="A2016" r:id="rId2007" location="source=excel"/>
    <hyperlink ref="A2017" r:id="rId2008" location="source=excel"/>
    <hyperlink ref="A2018" r:id="rId2009" location="source=excel"/>
    <hyperlink ref="A2019" r:id="rId2010" location="source=excel"/>
    <hyperlink ref="A2020" r:id="rId2011" location="source=excel"/>
    <hyperlink ref="A2021" r:id="rId2012" location="source=excel"/>
    <hyperlink ref="A2022" r:id="rId2013" location="source=excel"/>
    <hyperlink ref="A2023" r:id="rId2014" location="source=excel"/>
    <hyperlink ref="A2024" r:id="rId2015" location="source=excel"/>
    <hyperlink ref="A2025" r:id="rId2016" location="source=excel"/>
    <hyperlink ref="A3727" r:id="rId2017" location="source=excel"/>
    <hyperlink ref="A2026" r:id="rId2018" location="source=excel"/>
    <hyperlink ref="A3847" r:id="rId2019" location="source=excel"/>
    <hyperlink ref="A2027" r:id="rId2020" location="source=excel"/>
    <hyperlink ref="A2028" r:id="rId2021" location="source=excel"/>
    <hyperlink ref="A2029" r:id="rId2022" location="source=excel"/>
    <hyperlink ref="A2030" r:id="rId2023" location="source=excel"/>
    <hyperlink ref="A2031" r:id="rId2024" location="source=excel"/>
    <hyperlink ref="A2032" r:id="rId2025" location="source=excel"/>
    <hyperlink ref="A2033" r:id="rId2026" location="source=excel"/>
    <hyperlink ref="A2034" r:id="rId2027" location="source=excel"/>
    <hyperlink ref="A2035" r:id="rId2028" location="source=excel"/>
    <hyperlink ref="A2036" r:id="rId2029" location="source=excel"/>
    <hyperlink ref="A2037" r:id="rId2030" location="source=excel"/>
    <hyperlink ref="A2038" r:id="rId2031" location="source=excel"/>
    <hyperlink ref="A2039" r:id="rId2032" location="source=excel"/>
    <hyperlink ref="A2040" r:id="rId2033" location="source=excel"/>
    <hyperlink ref="A2041" r:id="rId2034" location="source=excel"/>
    <hyperlink ref="A2042" r:id="rId2035" location="source=excel"/>
    <hyperlink ref="A2043" r:id="rId2036" location="source=excel"/>
    <hyperlink ref="A193" r:id="rId2037" location="source=excel"/>
    <hyperlink ref="A2044" r:id="rId2038" location="source=excel"/>
    <hyperlink ref="A2045" r:id="rId2039" location="source=excel"/>
    <hyperlink ref="A2046" r:id="rId2040" location="source=excel"/>
    <hyperlink ref="A2047" r:id="rId2041" location="source=excel"/>
    <hyperlink ref="A2048" r:id="rId2042" location="source=excel"/>
    <hyperlink ref="A3848" r:id="rId2043" location="source=excel"/>
    <hyperlink ref="A2049" r:id="rId2044" location="source=excel"/>
    <hyperlink ref="A2050" r:id="rId2045" location="source=excel"/>
    <hyperlink ref="A2051" r:id="rId2046" location="source=excel"/>
    <hyperlink ref="A2052" r:id="rId2047" location="source=excel"/>
    <hyperlink ref="A2053" r:id="rId2048" location="source=excel"/>
    <hyperlink ref="A2054" r:id="rId2049" location="source=excel"/>
    <hyperlink ref="A2055" r:id="rId2050" location="source=excel"/>
    <hyperlink ref="A2056" r:id="rId2051" location="source=excel"/>
    <hyperlink ref="A2057" r:id="rId2052" location="source=excel"/>
    <hyperlink ref="A2058" r:id="rId2053" location="source=excel"/>
    <hyperlink ref="A2059" r:id="rId2054" location="source=excel"/>
    <hyperlink ref="A2060" r:id="rId2055" location="source=excel"/>
    <hyperlink ref="A2061" r:id="rId2056" location="source=excel"/>
    <hyperlink ref="A2062" r:id="rId2057" location="source=excel"/>
    <hyperlink ref="A2063" r:id="rId2058" location="source=excel"/>
    <hyperlink ref="A2064" r:id="rId2059" location="source=excel"/>
    <hyperlink ref="A2065" r:id="rId2060" location="source=excel"/>
    <hyperlink ref="A2066" r:id="rId2061" location="source=excel"/>
    <hyperlink ref="A2067" r:id="rId2062" location="source=excel"/>
    <hyperlink ref="A2068" r:id="rId2063" location="source=excel"/>
    <hyperlink ref="A2069" r:id="rId2064" location="source=excel"/>
    <hyperlink ref="A2070" r:id="rId2065" location="source=excel"/>
    <hyperlink ref="A2071" r:id="rId2066" location="source=excel"/>
    <hyperlink ref="A2072" r:id="rId2067" location="source=excel"/>
    <hyperlink ref="A2073" r:id="rId2068" location="source=excel"/>
    <hyperlink ref="A2074" r:id="rId2069" location="source=excel"/>
    <hyperlink ref="A3849" r:id="rId2070" location="source=excel"/>
    <hyperlink ref="A2075" r:id="rId2071" location="source=excel"/>
    <hyperlink ref="A2076" r:id="rId2072" location="source=excel"/>
    <hyperlink ref="A2077" r:id="rId2073" location="source=excel"/>
    <hyperlink ref="A2078" r:id="rId2074" location="source=excel"/>
    <hyperlink ref="A2079" r:id="rId2075" location="source=excel"/>
    <hyperlink ref="A2080" r:id="rId2076" location="source=excel"/>
    <hyperlink ref="A2081" r:id="rId2077" location="source=excel"/>
    <hyperlink ref="A2082" r:id="rId2078" location="source=excel"/>
    <hyperlink ref="A2083" r:id="rId2079" location="source=excel"/>
    <hyperlink ref="A2084" r:id="rId2080" location="source=excel"/>
    <hyperlink ref="A2085" r:id="rId2081" location="source=excel"/>
    <hyperlink ref="A2086" r:id="rId2082" location="source=excel"/>
    <hyperlink ref="A2087" r:id="rId2083" location="source=excel"/>
    <hyperlink ref="A3746" r:id="rId2084" location="source=excel"/>
    <hyperlink ref="AW3746" r:id="rId2085"/>
    <hyperlink ref="A2088" r:id="rId2086" location="source=excel"/>
    <hyperlink ref="A2089" r:id="rId2087" location="source=excel"/>
    <hyperlink ref="A332" r:id="rId2088" location="source=excel"/>
    <hyperlink ref="A2090" r:id="rId2089" location="source=excel"/>
    <hyperlink ref="A2091" r:id="rId2090" location="source=excel"/>
    <hyperlink ref="A2092" r:id="rId2091" location="source=excel"/>
    <hyperlink ref="A2093" r:id="rId2092" location="source=excel"/>
    <hyperlink ref="A2094" r:id="rId2093" location="source=excel"/>
    <hyperlink ref="A2095" r:id="rId2094" location="source=excel"/>
    <hyperlink ref="A2096" r:id="rId2095" location="source=excel"/>
    <hyperlink ref="A2097" r:id="rId2096" location="source=excel"/>
    <hyperlink ref="A2098" r:id="rId2097" location="source=excel"/>
    <hyperlink ref="A2099" r:id="rId2098" location="source=excel"/>
    <hyperlink ref="A2100" r:id="rId2099" location="source=excel"/>
    <hyperlink ref="A2101" r:id="rId2100" location="source=excel"/>
    <hyperlink ref="A2102" r:id="rId2101" location="source=excel"/>
    <hyperlink ref="A2103" r:id="rId2102" location="source=excel"/>
    <hyperlink ref="A2104" r:id="rId2103" location="source=excel"/>
    <hyperlink ref="A3803" r:id="rId2104" location="source=excel"/>
    <hyperlink ref="A2105" r:id="rId2105" location="source=excel"/>
    <hyperlink ref="A3804" r:id="rId2106" location="source=excel"/>
    <hyperlink ref="A2106" r:id="rId2107" location="source=excel"/>
    <hyperlink ref="A2107" r:id="rId2108" location="source=excel"/>
    <hyperlink ref="A2108" r:id="rId2109" location="source=excel"/>
    <hyperlink ref="A2109" r:id="rId2110" location="source=excel"/>
    <hyperlink ref="A2110" r:id="rId2111" location="source=excel"/>
    <hyperlink ref="A2111" r:id="rId2112" location="source=excel"/>
    <hyperlink ref="A2112" r:id="rId2113" location="source=excel"/>
    <hyperlink ref="A2113" r:id="rId2114" location="source=excel"/>
    <hyperlink ref="A2114" r:id="rId2115" location="source=excel"/>
    <hyperlink ref="A128" r:id="rId2116" location="source=excel"/>
    <hyperlink ref="A194" r:id="rId2117" location="source=excel"/>
    <hyperlink ref="A2115" r:id="rId2118" location="source=excel"/>
    <hyperlink ref="A2116" r:id="rId2119" location="source=excel"/>
    <hyperlink ref="A2117" r:id="rId2120" location="source=excel"/>
    <hyperlink ref="A2118" r:id="rId2121" location="source=excel"/>
    <hyperlink ref="A2119" r:id="rId2122" location="source=excel"/>
    <hyperlink ref="A2120" r:id="rId2123" location="source=excel"/>
    <hyperlink ref="A2121" r:id="rId2124" location="source=excel"/>
    <hyperlink ref="A2122" r:id="rId2125" location="source=excel"/>
    <hyperlink ref="A2123" r:id="rId2126" location="source=excel"/>
    <hyperlink ref="A2124" r:id="rId2127" location="source=excel"/>
    <hyperlink ref="A2125" r:id="rId2128" location="source=excel"/>
    <hyperlink ref="A2126" r:id="rId2129" location="source=excel"/>
    <hyperlink ref="A2127" r:id="rId2130" location="source=excel"/>
    <hyperlink ref="A3758" r:id="rId2131" location="source=excel"/>
    <hyperlink ref="A278" r:id="rId2132" location="source=excel"/>
    <hyperlink ref="AW278" r:id="rId2133"/>
    <hyperlink ref="A2128" r:id="rId2134" location="source=excel"/>
    <hyperlink ref="A2129" r:id="rId2135" location="source=excel"/>
    <hyperlink ref="A2130" r:id="rId2136" location="source=excel"/>
    <hyperlink ref="A2131" r:id="rId2137" location="source=excel"/>
    <hyperlink ref="A2132" r:id="rId2138" location="source=excel"/>
    <hyperlink ref="A2133" r:id="rId2139" location="source=excel"/>
    <hyperlink ref="A2134" r:id="rId2140" location="source=excel"/>
    <hyperlink ref="A2135" r:id="rId2141" location="source=excel"/>
    <hyperlink ref="A2136" r:id="rId2142" location="source=excel"/>
    <hyperlink ref="A2137" r:id="rId2143" location="source=excel"/>
    <hyperlink ref="A333" r:id="rId2144" location="source=excel"/>
    <hyperlink ref="A2138" r:id="rId2145" location="source=excel"/>
    <hyperlink ref="A2139" r:id="rId2146" location="source=excel"/>
    <hyperlink ref="A2140" r:id="rId2147" location="source=excel"/>
    <hyperlink ref="A2141" r:id="rId2148" location="source=excel"/>
    <hyperlink ref="A2142" r:id="rId2149" location="source=excel"/>
    <hyperlink ref="A2143" r:id="rId2150" location="source=excel"/>
    <hyperlink ref="A2144" r:id="rId2151" location="source=excel"/>
    <hyperlink ref="A2145" r:id="rId2152" location="source=excel"/>
    <hyperlink ref="A3805" r:id="rId2153" location="source=excel"/>
    <hyperlink ref="A2146" r:id="rId2154" location="source=excel"/>
    <hyperlink ref="A2147" r:id="rId2155" location="source=excel"/>
    <hyperlink ref="A2148" r:id="rId2156" location="source=excel"/>
    <hyperlink ref="A195" r:id="rId2157" location="source=excel"/>
    <hyperlink ref="A2149" r:id="rId2158" location="source=excel"/>
    <hyperlink ref="A2150" r:id="rId2159" location="source=excel"/>
    <hyperlink ref="A2151" r:id="rId2160" location="source=excel"/>
    <hyperlink ref="A2152" r:id="rId2161" location="source=excel"/>
    <hyperlink ref="A2153" r:id="rId2162" location="source=excel"/>
    <hyperlink ref="A2154" r:id="rId2163" location="source=excel"/>
    <hyperlink ref="A2155" r:id="rId2164" location="source=excel"/>
    <hyperlink ref="A2156" r:id="rId2165" location="source=excel"/>
    <hyperlink ref="A2157" r:id="rId2166" location="source=excel"/>
    <hyperlink ref="A2158" r:id="rId2167" location="source=excel"/>
    <hyperlink ref="A2159" r:id="rId2168" location="source=excel"/>
    <hyperlink ref="A2160" r:id="rId2169" location="source=excel"/>
    <hyperlink ref="A2161" r:id="rId2170" location="source=excel"/>
    <hyperlink ref="A2162" r:id="rId2171" location="source=excel"/>
    <hyperlink ref="A2163" r:id="rId2172" location="source=excel"/>
    <hyperlink ref="A2164" r:id="rId2173" location="source=excel"/>
    <hyperlink ref="A2165" r:id="rId2174" location="source=excel"/>
    <hyperlink ref="A2166" r:id="rId2175" location="source=excel"/>
    <hyperlink ref="A2167" r:id="rId2176" location="source=excel"/>
    <hyperlink ref="A2168" r:id="rId2177" location="source=excel"/>
    <hyperlink ref="A2169" r:id="rId2178" location="source=excel"/>
    <hyperlink ref="A2170" r:id="rId2179" location="source=excel"/>
    <hyperlink ref="A2171" r:id="rId2180" location="source=excel"/>
    <hyperlink ref="A2172" r:id="rId2181" location="source=excel"/>
    <hyperlink ref="A2173" r:id="rId2182" location="source=excel"/>
    <hyperlink ref="A2174" r:id="rId2183" location="source=excel"/>
    <hyperlink ref="A2175" r:id="rId2184" location="source=excel"/>
    <hyperlink ref="A2176" r:id="rId2185" location="source=excel"/>
    <hyperlink ref="A2177" r:id="rId2186" location="source=excel"/>
    <hyperlink ref="A2178" r:id="rId2187" location="source=excel"/>
    <hyperlink ref="A196" r:id="rId2188" location="source=excel"/>
    <hyperlink ref="A2179" r:id="rId2189" location="source=excel"/>
    <hyperlink ref="A2180" r:id="rId2190" location="source=excel"/>
    <hyperlink ref="A2181" r:id="rId2191" location="source=excel"/>
    <hyperlink ref="A2182" r:id="rId2192" location="source=excel"/>
    <hyperlink ref="A2183" r:id="rId2193" location="source=excel"/>
    <hyperlink ref="A2184" r:id="rId2194" location="source=excel"/>
    <hyperlink ref="A2185" r:id="rId2195" location="source=excel"/>
    <hyperlink ref="A2186" r:id="rId2196" location="source=excel"/>
    <hyperlink ref="A2187" r:id="rId2197" location="source=excel"/>
    <hyperlink ref="A3752" r:id="rId2198" location="source=excel"/>
    <hyperlink ref="A2188" r:id="rId2199" location="source=excel"/>
    <hyperlink ref="A2189" r:id="rId2200" location="source=excel"/>
    <hyperlink ref="A2190" r:id="rId2201" location="source=excel"/>
    <hyperlink ref="A2191" r:id="rId2202" location="source=excel"/>
    <hyperlink ref="A388" r:id="rId2203" location="source=excel"/>
    <hyperlink ref="A2192" r:id="rId2204" location="source=excel"/>
    <hyperlink ref="A2193" r:id="rId2205" location="source=excel"/>
    <hyperlink ref="A2194" r:id="rId2206" location="source=excel"/>
    <hyperlink ref="A236" r:id="rId2207" location="source=excel"/>
    <hyperlink ref="AW236" r:id="rId2208"/>
    <hyperlink ref="A2195" r:id="rId2209" location="source=excel"/>
    <hyperlink ref="A2196" r:id="rId2210" location="source=excel"/>
    <hyperlink ref="A2197" r:id="rId2211" location="source=excel"/>
    <hyperlink ref="A2198" r:id="rId2212" location="source=excel"/>
    <hyperlink ref="A2199" r:id="rId2213" location="source=excel"/>
    <hyperlink ref="A2200" r:id="rId2214" location="source=excel"/>
    <hyperlink ref="A2201" r:id="rId2215" location="source=excel"/>
    <hyperlink ref="A2202" r:id="rId2216" location="source=excel"/>
    <hyperlink ref="A197" r:id="rId2217" location="source=excel"/>
    <hyperlink ref="A2203" r:id="rId2218" location="source=excel"/>
    <hyperlink ref="A2204" r:id="rId2219" location="source=excel"/>
    <hyperlink ref="A2205" r:id="rId2220" location="source=excel"/>
    <hyperlink ref="A2206" r:id="rId2221" location="source=excel"/>
    <hyperlink ref="A2207" r:id="rId2222" location="source=excel"/>
    <hyperlink ref="A2208" r:id="rId2223" location="source=excel"/>
    <hyperlink ref="A2209" r:id="rId2224" location="source=excel"/>
    <hyperlink ref="A2210" r:id="rId2225" location="source=excel"/>
    <hyperlink ref="A2211" r:id="rId2226" location="source=excel"/>
    <hyperlink ref="A2212" r:id="rId2227" location="source=excel"/>
    <hyperlink ref="A2213" r:id="rId2228" location="source=excel"/>
    <hyperlink ref="A2214" r:id="rId2229" location="source=excel"/>
    <hyperlink ref="A2215" r:id="rId2230" location="source=excel"/>
    <hyperlink ref="A2216" r:id="rId2231" location="source=excel"/>
    <hyperlink ref="A2217" r:id="rId2232" location="source=excel"/>
    <hyperlink ref="A2218" r:id="rId2233" location="source=excel"/>
    <hyperlink ref="A237" r:id="rId2234" location="source=excel"/>
    <hyperlink ref="AW237" r:id="rId2235"/>
    <hyperlink ref="A2219" r:id="rId2236" location="source=excel"/>
    <hyperlink ref="A2220" r:id="rId2237" location="source=excel"/>
    <hyperlink ref="A2221" r:id="rId2238" location="source=excel"/>
    <hyperlink ref="A2222" r:id="rId2239" location="source=excel"/>
    <hyperlink ref="A2223" r:id="rId2240" location="source=excel"/>
    <hyperlink ref="A2224" r:id="rId2241" location="source=excel"/>
    <hyperlink ref="A2225" r:id="rId2242" location="source=excel"/>
    <hyperlink ref="A198" r:id="rId2243" location="source=excel"/>
    <hyperlink ref="A2226" r:id="rId2244" location="source=excel"/>
    <hyperlink ref="A2227" r:id="rId2245" location="source=excel"/>
    <hyperlink ref="A2228" r:id="rId2246" location="source=excel"/>
    <hyperlink ref="A2229" r:id="rId2247" location="source=excel"/>
    <hyperlink ref="A2230" r:id="rId2248" location="source=excel"/>
    <hyperlink ref="A334" r:id="rId2249" location="source=excel"/>
    <hyperlink ref="A2231" r:id="rId2250" location="source=excel"/>
    <hyperlink ref="A2232" r:id="rId2251" location="source=excel"/>
    <hyperlink ref="A2233" r:id="rId2252" location="source=excel"/>
    <hyperlink ref="A2234" r:id="rId2253" location="source=excel"/>
    <hyperlink ref="A130" r:id="rId2254" location="source=excel"/>
    <hyperlink ref="A335" r:id="rId2255" location="source=excel"/>
    <hyperlink ref="A2235" r:id="rId2256" location="source=excel"/>
    <hyperlink ref="A2236" r:id="rId2257" location="source=excel"/>
    <hyperlink ref="A2237" r:id="rId2258" location="source=excel"/>
    <hyperlink ref="A336" r:id="rId2259" location="source=excel"/>
    <hyperlink ref="A389" r:id="rId2260" location="source=excel"/>
    <hyperlink ref="A2238" r:id="rId2261" location="source=excel"/>
    <hyperlink ref="A245" r:id="rId2262" location="source=excel"/>
    <hyperlink ref="AW245" r:id="rId2263"/>
    <hyperlink ref="A2239" r:id="rId2264" location="source=excel"/>
    <hyperlink ref="A2240" r:id="rId2265" location="source=excel"/>
    <hyperlink ref="A2241" r:id="rId2266" location="source=excel"/>
    <hyperlink ref="A2242" r:id="rId2267" location="source=excel"/>
    <hyperlink ref="A3736" r:id="rId2268" location="source=excel"/>
    <hyperlink ref="A2243" r:id="rId2269" location="source=excel"/>
    <hyperlink ref="A2244" r:id="rId2270" location="source=excel"/>
    <hyperlink ref="A2245" r:id="rId2271" location="source=excel"/>
    <hyperlink ref="A2246" r:id="rId2272" location="source=excel"/>
    <hyperlink ref="A2247" r:id="rId2273" location="source=excel"/>
    <hyperlink ref="A2248" r:id="rId2274" location="source=excel"/>
    <hyperlink ref="A2249" r:id="rId2275" location="source=excel"/>
    <hyperlink ref="A2250" r:id="rId2276" location="source=excel"/>
    <hyperlink ref="A2251" r:id="rId2277" location="source=excel"/>
    <hyperlink ref="A2252" r:id="rId2278" location="source=excel"/>
    <hyperlink ref="A2253" r:id="rId2279" location="source=excel"/>
    <hyperlink ref="A2254" r:id="rId2280" location="source=excel"/>
    <hyperlink ref="A2255" r:id="rId2281" location="source=excel"/>
    <hyperlink ref="A2256" r:id="rId2282" location="source=excel"/>
    <hyperlink ref="A2257" r:id="rId2283" location="source=excel"/>
    <hyperlink ref="A2258" r:id="rId2284" location="source=excel"/>
    <hyperlink ref="A3806" r:id="rId2285" location="source=excel"/>
    <hyperlink ref="A2259" r:id="rId2286" location="source=excel"/>
    <hyperlink ref="A3834" r:id="rId2287" location="source=excel"/>
    <hyperlink ref="A2260" r:id="rId2288" location="source=excel"/>
    <hyperlink ref="A2261" r:id="rId2289" location="source=excel"/>
    <hyperlink ref="A2262" r:id="rId2290" location="source=excel"/>
    <hyperlink ref="A2263" r:id="rId2291" location="source=excel"/>
    <hyperlink ref="A2264" r:id="rId2292" location="source=excel"/>
    <hyperlink ref="A2265" r:id="rId2293" location="source=excel"/>
    <hyperlink ref="A2266" r:id="rId2294" location="source=excel"/>
    <hyperlink ref="A2267" r:id="rId2295" location="source=excel"/>
    <hyperlink ref="A2268" r:id="rId2296" location="source=excel"/>
    <hyperlink ref="A2269" r:id="rId2297" location="source=excel"/>
    <hyperlink ref="A3730" r:id="rId2298" location="source=excel"/>
    <hyperlink ref="A2270" r:id="rId2299" location="source=excel"/>
    <hyperlink ref="A2271" r:id="rId2300" location="source=excel"/>
    <hyperlink ref="A2272" r:id="rId2301" location="source=excel"/>
    <hyperlink ref="A2273" r:id="rId2302" location="source=excel"/>
    <hyperlink ref="A2274" r:id="rId2303" location="source=excel"/>
    <hyperlink ref="A2275" r:id="rId2304" location="source=excel"/>
    <hyperlink ref="A2276" r:id="rId2305" location="source=excel"/>
    <hyperlink ref="A2277" r:id="rId2306" location="source=excel"/>
    <hyperlink ref="A2278" r:id="rId2307" location="source=excel"/>
    <hyperlink ref="A2279" r:id="rId2308" location="source=excel"/>
    <hyperlink ref="A2280" r:id="rId2309" location="source=excel"/>
    <hyperlink ref="A337" r:id="rId2310" location="source=excel"/>
    <hyperlink ref="A2281" r:id="rId2311" location="source=excel"/>
    <hyperlink ref="A2282" r:id="rId2312" location="source=excel"/>
    <hyperlink ref="A2283" r:id="rId2313" location="source=excel"/>
    <hyperlink ref="A2284" r:id="rId2314" location="source=excel"/>
    <hyperlink ref="A2285" r:id="rId2315" location="source=excel"/>
    <hyperlink ref="A2286" r:id="rId2316" location="source=excel"/>
    <hyperlink ref="A2287" r:id="rId2317" location="source=excel"/>
    <hyperlink ref="A2288" r:id="rId2318" location="source=excel"/>
    <hyperlink ref="A2289" r:id="rId2319" location="source=excel"/>
    <hyperlink ref="A2290" r:id="rId2320" location="source=excel"/>
    <hyperlink ref="A2291" r:id="rId2321" location="source=excel"/>
    <hyperlink ref="A2292" r:id="rId2322" location="source=excel"/>
    <hyperlink ref="A2293" r:id="rId2323" location="source=excel"/>
    <hyperlink ref="A2294" r:id="rId2324" location="source=excel"/>
    <hyperlink ref="A199" r:id="rId2325" location="source=excel"/>
    <hyperlink ref="A2295" r:id="rId2326" location="source=excel"/>
    <hyperlink ref="A2296" r:id="rId2327" location="source=excel"/>
    <hyperlink ref="A3807" r:id="rId2328" location="source=excel"/>
    <hyperlink ref="A2297" r:id="rId2329" location="source=excel"/>
    <hyperlink ref="A2298" r:id="rId2330" location="source=excel"/>
    <hyperlink ref="A2299" r:id="rId2331" location="source=excel"/>
    <hyperlink ref="A2300" r:id="rId2332" location="source=excel"/>
    <hyperlink ref="A2301" r:id="rId2333" location="source=excel"/>
    <hyperlink ref="A2302" r:id="rId2334" location="source=excel"/>
    <hyperlink ref="A2303" r:id="rId2335" location="source=excel"/>
    <hyperlink ref="A2304" r:id="rId2336" location="source=excel"/>
    <hyperlink ref="A2305" r:id="rId2337" location="source=excel"/>
    <hyperlink ref="A2306" r:id="rId2338" location="source=excel"/>
    <hyperlink ref="A2307" r:id="rId2339" location="source=excel"/>
    <hyperlink ref="A2308" r:id="rId2340" location="source=excel"/>
    <hyperlink ref="A2309" r:id="rId2341" location="source=excel"/>
    <hyperlink ref="A279" r:id="rId2342" location="source=excel"/>
    <hyperlink ref="AW279" r:id="rId2343"/>
    <hyperlink ref="A2310" r:id="rId2344" location="source=excel"/>
    <hyperlink ref="A2311" r:id="rId2345" location="source=excel"/>
    <hyperlink ref="A2312" r:id="rId2346" location="source=excel"/>
    <hyperlink ref="A2313" r:id="rId2347" location="source=excel"/>
    <hyperlink ref="A2314" r:id="rId2348" location="source=excel"/>
    <hyperlink ref="A3808" r:id="rId2349" location="source=excel"/>
    <hyperlink ref="A2315" r:id="rId2350" location="source=excel"/>
    <hyperlink ref="A3737" r:id="rId2351" location="source=excel"/>
    <hyperlink ref="A2316" r:id="rId2352" location="source=excel"/>
    <hyperlink ref="A2317" r:id="rId2353" location="source=excel"/>
    <hyperlink ref="A2318" r:id="rId2354" location="source=excel"/>
    <hyperlink ref="A2319" r:id="rId2355" location="source=excel"/>
    <hyperlink ref="A2320" r:id="rId2356" location="source=excel"/>
    <hyperlink ref="A2321" r:id="rId2357" location="source=excel"/>
    <hyperlink ref="A2322" r:id="rId2358" location="source=excel"/>
    <hyperlink ref="A2323" r:id="rId2359" location="source=excel"/>
    <hyperlink ref="A2324" r:id="rId2360" location="source=excel"/>
    <hyperlink ref="A2325" r:id="rId2361" location="source=excel"/>
    <hyperlink ref="A2326" r:id="rId2362" location="source=excel"/>
    <hyperlink ref="A2327" r:id="rId2363" location="source=excel"/>
    <hyperlink ref="A3776" r:id="rId2364" location="source=excel"/>
    <hyperlink ref="A200" r:id="rId2365" location="source=excel"/>
    <hyperlink ref="A2328" r:id="rId2366" location="source=excel"/>
    <hyperlink ref="A2329" r:id="rId2367" location="source=excel"/>
    <hyperlink ref="A2330" r:id="rId2368" location="source=excel"/>
    <hyperlink ref="A2331" r:id="rId2369" location="source=excel"/>
    <hyperlink ref="A2332" r:id="rId2370" location="source=excel"/>
    <hyperlink ref="A2333" r:id="rId2371" location="source=excel"/>
    <hyperlink ref="A2334" r:id="rId2372" location="source=excel"/>
    <hyperlink ref="A201" r:id="rId2373" location="source=excel"/>
    <hyperlink ref="A2335" r:id="rId2374" location="source=excel"/>
    <hyperlink ref="A2336" r:id="rId2375" location="source=excel"/>
    <hyperlink ref="A2337" r:id="rId2376" location="source=excel"/>
    <hyperlink ref="A2338" r:id="rId2377" location="source=excel"/>
    <hyperlink ref="A2339" r:id="rId2378" location="source=excel"/>
    <hyperlink ref="A2340" r:id="rId2379" location="source=excel"/>
    <hyperlink ref="A2341" r:id="rId2380" location="source=excel"/>
    <hyperlink ref="A2342" r:id="rId2381" location="source=excel"/>
    <hyperlink ref="A2343" r:id="rId2382" location="source=excel"/>
    <hyperlink ref="A2344" r:id="rId2383" location="source=excel"/>
    <hyperlink ref="A2345" r:id="rId2384" location="source=excel"/>
    <hyperlink ref="A2346" r:id="rId2385" location="source=excel"/>
    <hyperlink ref="A2347" r:id="rId2386" location="source=excel"/>
    <hyperlink ref="A2348" r:id="rId2387" location="source=excel"/>
    <hyperlink ref="A2349" r:id="rId2388" location="source=excel"/>
    <hyperlink ref="A2350" r:id="rId2389" location="source=excel"/>
    <hyperlink ref="A2351" r:id="rId2390" location="source=excel"/>
    <hyperlink ref="A2352" r:id="rId2391" location="source=excel"/>
    <hyperlink ref="A2353" r:id="rId2392" location="source=excel"/>
    <hyperlink ref="A2354" r:id="rId2393" location="source=excel"/>
    <hyperlink ref="A2355" r:id="rId2394" location="source=excel"/>
    <hyperlink ref="A2356" r:id="rId2395" location="source=excel"/>
    <hyperlink ref="A2357" r:id="rId2396" location="source=excel"/>
    <hyperlink ref="A2358" r:id="rId2397" location="source=excel"/>
    <hyperlink ref="A2359" r:id="rId2398" location="source=excel"/>
    <hyperlink ref="A2360" r:id="rId2399" location="source=excel"/>
    <hyperlink ref="A2361" r:id="rId2400" location="source=excel"/>
    <hyperlink ref="A3809" r:id="rId2401" location="source=excel"/>
    <hyperlink ref="A2362" r:id="rId2402" location="source=excel"/>
    <hyperlink ref="A2363" r:id="rId2403" location="source=excel"/>
    <hyperlink ref="A2364" r:id="rId2404" location="source=excel"/>
    <hyperlink ref="A2365" r:id="rId2405" location="source=excel"/>
    <hyperlink ref="A2366" r:id="rId2406" location="source=excel"/>
    <hyperlink ref="A2367" r:id="rId2407" location="source=excel"/>
    <hyperlink ref="A2368" r:id="rId2408" location="source=excel"/>
    <hyperlink ref="A202" r:id="rId2409" location="source=excel"/>
    <hyperlink ref="A2369" r:id="rId2410" location="source=excel"/>
    <hyperlink ref="A2370" r:id="rId2411" location="source=excel"/>
    <hyperlink ref="A2371" r:id="rId2412" location="source=excel"/>
    <hyperlink ref="A2372" r:id="rId2413" location="source=excel"/>
    <hyperlink ref="A2373" r:id="rId2414" location="source=excel"/>
    <hyperlink ref="A2374" r:id="rId2415" location="source=excel"/>
    <hyperlink ref="A390" r:id="rId2416" location="source=excel"/>
    <hyperlink ref="A2375" r:id="rId2417" location="source=excel"/>
    <hyperlink ref="A2376" r:id="rId2418" location="source=excel"/>
    <hyperlink ref="A2377" r:id="rId2419" location="source=excel"/>
    <hyperlink ref="A2378" r:id="rId2420" location="source=excel"/>
    <hyperlink ref="A2379" r:id="rId2421" location="source=excel"/>
    <hyperlink ref="A2380" r:id="rId2422" location="source=excel"/>
    <hyperlink ref="A3753" r:id="rId2423" location="source=excel"/>
    <hyperlink ref="A2381" r:id="rId2424" location="source=excel"/>
    <hyperlink ref="A2382" r:id="rId2425" location="source=excel"/>
    <hyperlink ref="A2383" r:id="rId2426" location="source=excel"/>
    <hyperlink ref="A2384" r:id="rId2427" location="source=excel"/>
    <hyperlink ref="A2385" r:id="rId2428" location="source=excel"/>
    <hyperlink ref="A2386" r:id="rId2429" location="source=excel"/>
    <hyperlink ref="A2387" r:id="rId2430" location="source=excel"/>
    <hyperlink ref="A2388" r:id="rId2431" location="source=excel"/>
    <hyperlink ref="A2389" r:id="rId2432" location="source=excel"/>
    <hyperlink ref="A203" r:id="rId2433" location="source=excel"/>
    <hyperlink ref="A2390" r:id="rId2434" location="source=excel"/>
    <hyperlink ref="A2391" r:id="rId2435" location="source=excel"/>
    <hyperlink ref="A2392" r:id="rId2436" location="source=excel"/>
    <hyperlink ref="A2393" r:id="rId2437" location="source=excel"/>
    <hyperlink ref="A2394" r:id="rId2438" location="source=excel"/>
    <hyperlink ref="A2395" r:id="rId2439" location="source=excel"/>
    <hyperlink ref="A2396" r:id="rId2440" location="source=excel"/>
    <hyperlink ref="A2397" r:id="rId2441" location="source=excel"/>
    <hyperlink ref="A2398" r:id="rId2442" location="source=excel"/>
    <hyperlink ref="A2399" r:id="rId2443" location="source=excel"/>
    <hyperlink ref="A2400" r:id="rId2444" location="source=excel"/>
    <hyperlink ref="A2401" r:id="rId2445" location="source=excel"/>
    <hyperlink ref="A2402" r:id="rId2446" location="source=excel"/>
    <hyperlink ref="A2403" r:id="rId2447" location="source=excel"/>
    <hyperlink ref="A2404" r:id="rId2448" location="source=excel"/>
    <hyperlink ref="A2405" r:id="rId2449" location="source=excel"/>
    <hyperlink ref="A2406" r:id="rId2450" location="source=excel"/>
    <hyperlink ref="A338" r:id="rId2451" location="source=excel"/>
    <hyperlink ref="A2407" r:id="rId2452" location="source=excel"/>
    <hyperlink ref="A2408" r:id="rId2453" location="source=excel"/>
    <hyperlink ref="A380" r:id="rId2454" location="source=excel"/>
    <hyperlink ref="A2409" r:id="rId2455" location="source=excel"/>
    <hyperlink ref="A2410" r:id="rId2456" location="source=excel"/>
    <hyperlink ref="A2411" r:id="rId2457" location="source=excel"/>
    <hyperlink ref="A280" r:id="rId2458" location="source=excel"/>
    <hyperlink ref="AW280" r:id="rId2459"/>
    <hyperlink ref="A2412" r:id="rId2460" location="source=excel"/>
    <hyperlink ref="A2413" r:id="rId2461" location="source=excel"/>
    <hyperlink ref="A2414" r:id="rId2462" location="source=excel"/>
    <hyperlink ref="A3759" r:id="rId2463" location="source=excel"/>
    <hyperlink ref="A2415" r:id="rId2464" location="source=excel"/>
    <hyperlink ref="A2416" r:id="rId2465" location="source=excel"/>
    <hyperlink ref="A2417" r:id="rId2466" location="source=excel"/>
    <hyperlink ref="A2418" r:id="rId2467" location="source=excel"/>
    <hyperlink ref="A2419" r:id="rId2468" location="source=excel"/>
    <hyperlink ref="A2420" r:id="rId2469" location="source=excel"/>
    <hyperlink ref="A2421" r:id="rId2470" location="source=excel"/>
    <hyperlink ref="A2422" r:id="rId2471" location="source=excel"/>
    <hyperlink ref="A2423" r:id="rId2472" location="source=excel"/>
    <hyperlink ref="A2424" r:id="rId2473" location="source=excel"/>
    <hyperlink ref="A2425" r:id="rId2474" location="source=excel"/>
    <hyperlink ref="A2426" r:id="rId2475" location="source=excel"/>
    <hyperlink ref="A2427" r:id="rId2476" location="source=excel"/>
    <hyperlink ref="A2428" r:id="rId2477" location="source=excel"/>
    <hyperlink ref="A2429" r:id="rId2478" location="source=excel"/>
    <hyperlink ref="A2430" r:id="rId2479" location="source=excel"/>
    <hyperlink ref="A2431" r:id="rId2480" location="source=excel"/>
    <hyperlink ref="A2432" r:id="rId2481" location="source=excel"/>
    <hyperlink ref="A2433" r:id="rId2482" location="source=excel"/>
    <hyperlink ref="A2434" r:id="rId2483" location="source=excel"/>
    <hyperlink ref="A2435" r:id="rId2484" location="source=excel"/>
    <hyperlink ref="A2436" r:id="rId2485" location="source=excel"/>
    <hyperlink ref="A2437" r:id="rId2486" location="source=excel"/>
    <hyperlink ref="A2438" r:id="rId2487" location="source=excel"/>
    <hyperlink ref="A2439" r:id="rId2488" location="source=excel"/>
    <hyperlink ref="A2440" r:id="rId2489" location="source=excel"/>
    <hyperlink ref="A2441" r:id="rId2490" location="source=excel"/>
    <hyperlink ref="A2442" r:id="rId2491" location="source=excel"/>
    <hyperlink ref="A2443" r:id="rId2492" location="source=excel"/>
    <hyperlink ref="A2444" r:id="rId2493" location="source=excel"/>
    <hyperlink ref="A2445" r:id="rId2494" location="source=excel"/>
    <hyperlink ref="A2446" r:id="rId2495" location="source=excel"/>
    <hyperlink ref="A2447" r:id="rId2496" location="source=excel"/>
    <hyperlink ref="A2448" r:id="rId2497" location="source=excel"/>
    <hyperlink ref="A2449" r:id="rId2498" location="source=excel"/>
    <hyperlink ref="A2450" r:id="rId2499" location="source=excel"/>
    <hyperlink ref="A2451" r:id="rId2500" location="source=excel"/>
    <hyperlink ref="A2452" r:id="rId2501" location="source=excel"/>
    <hyperlink ref="A339" r:id="rId2502" location="source=excel"/>
    <hyperlink ref="A2453" r:id="rId2503" location="source=excel"/>
    <hyperlink ref="A2454" r:id="rId2504" location="source=excel"/>
    <hyperlink ref="A2455" r:id="rId2505" location="source=excel"/>
    <hyperlink ref="A204" r:id="rId2506" location="source=excel"/>
    <hyperlink ref="A2456" r:id="rId2507" location="source=excel"/>
    <hyperlink ref="A2457" r:id="rId2508" location="source=excel"/>
    <hyperlink ref="A2458" r:id="rId2509" location="source=excel"/>
    <hyperlink ref="A2459" r:id="rId2510" location="source=excel"/>
    <hyperlink ref="A2460" r:id="rId2511" location="source=excel"/>
    <hyperlink ref="A2461" r:id="rId2512" location="source=excel"/>
    <hyperlink ref="A2462" r:id="rId2513" location="source=excel"/>
    <hyperlink ref="A2463" r:id="rId2514" location="source=excel"/>
    <hyperlink ref="A2464" r:id="rId2515" location="source=excel"/>
    <hyperlink ref="A2465" r:id="rId2516" location="source=excel"/>
    <hyperlink ref="A2466" r:id="rId2517" location="source=excel"/>
    <hyperlink ref="A2467" r:id="rId2518" location="source=excel"/>
    <hyperlink ref="A2468" r:id="rId2519" location="source=excel"/>
    <hyperlink ref="A2469" r:id="rId2520" location="source=excel"/>
    <hyperlink ref="A2470" r:id="rId2521" location="source=excel"/>
    <hyperlink ref="A2471" r:id="rId2522" location="source=excel"/>
    <hyperlink ref="A2472" r:id="rId2523" location="source=excel"/>
    <hyperlink ref="A399" r:id="rId2524" location="source=excel"/>
    <hyperlink ref="A2473" r:id="rId2525" location="source=excel"/>
    <hyperlink ref="A2474" r:id="rId2526" location="source=excel"/>
    <hyperlink ref="A2475" r:id="rId2527" location="source=excel"/>
    <hyperlink ref="A2476" r:id="rId2528" location="source=excel"/>
    <hyperlink ref="A2477" r:id="rId2529" location="source=excel"/>
    <hyperlink ref="A2478" r:id="rId2530" location="source=excel"/>
    <hyperlink ref="A2479" r:id="rId2531" location="source=excel"/>
    <hyperlink ref="A2480" r:id="rId2532" location="source=excel"/>
    <hyperlink ref="A2481" r:id="rId2533" location="source=excel"/>
    <hyperlink ref="A246" r:id="rId2534" location="source=excel"/>
    <hyperlink ref="AW246" r:id="rId2535"/>
    <hyperlink ref="A2482" r:id="rId2536" location="source=excel"/>
    <hyperlink ref="A2483" r:id="rId2537" location="source=excel"/>
    <hyperlink ref="A2484" r:id="rId2538" location="source=excel"/>
    <hyperlink ref="A2485" r:id="rId2539" location="source=excel"/>
    <hyperlink ref="A2486" r:id="rId2540" location="source=excel"/>
    <hyperlink ref="A2487" r:id="rId2541" location="source=excel"/>
    <hyperlink ref="A2488" r:id="rId2542" location="source=excel"/>
    <hyperlink ref="A2489" r:id="rId2543" location="source=excel"/>
    <hyperlink ref="A2490" r:id="rId2544" location="source=excel"/>
    <hyperlink ref="A2491" r:id="rId2545" location="source=excel"/>
    <hyperlink ref="A2492" r:id="rId2546" location="source=excel"/>
    <hyperlink ref="A2493" r:id="rId2547" location="source=excel"/>
    <hyperlink ref="A2494" r:id="rId2548" location="source=excel"/>
    <hyperlink ref="A2495" r:id="rId2549" location="source=excel"/>
    <hyperlink ref="A2496" r:id="rId2550" location="source=excel"/>
    <hyperlink ref="A2497" r:id="rId2551" location="source=excel"/>
    <hyperlink ref="A2498" r:id="rId2552" location="source=excel"/>
    <hyperlink ref="A2499" r:id="rId2553" location="source=excel"/>
    <hyperlink ref="A2500" r:id="rId2554" location="source=excel"/>
    <hyperlink ref="A2501" r:id="rId2555" location="source=excel"/>
    <hyperlink ref="A2502" r:id="rId2556" location="source=excel"/>
    <hyperlink ref="A2503" r:id="rId2557" location="source=excel"/>
    <hyperlink ref="A2504" r:id="rId2558" location="source=excel"/>
    <hyperlink ref="A2505" r:id="rId2559" location="source=excel"/>
    <hyperlink ref="A2506" r:id="rId2560" location="source=excel"/>
    <hyperlink ref="A2507" r:id="rId2561" location="source=excel"/>
    <hyperlink ref="A2508" r:id="rId2562" location="source=excel"/>
    <hyperlink ref="A2509" r:id="rId2563" location="source=excel"/>
    <hyperlink ref="A2510" r:id="rId2564" location="source=excel"/>
    <hyperlink ref="A391" r:id="rId2565" location="source=excel"/>
    <hyperlink ref="A340" r:id="rId2566" location="source=excel"/>
    <hyperlink ref="A2511" r:id="rId2567" location="source=excel"/>
    <hyperlink ref="A2512" r:id="rId2568" location="source=excel"/>
    <hyperlink ref="A2513" r:id="rId2569" location="source=excel"/>
    <hyperlink ref="A205" r:id="rId2570" location="source=excel"/>
    <hyperlink ref="A2514" r:id="rId2571" location="source=excel"/>
    <hyperlink ref="A2515" r:id="rId2572" location="source=excel"/>
    <hyperlink ref="A2516" r:id="rId2573" location="source=excel"/>
    <hyperlink ref="A2517" r:id="rId2574" location="source=excel"/>
    <hyperlink ref="A238" r:id="rId2575" location="source=excel"/>
    <hyperlink ref="AW238" r:id="rId2576"/>
    <hyperlink ref="A239" r:id="rId2577" location="source=excel"/>
    <hyperlink ref="AW239" r:id="rId2578"/>
    <hyperlink ref="A2518" r:id="rId2579" location="source=excel"/>
    <hyperlink ref="A2519" r:id="rId2580" location="source=excel"/>
    <hyperlink ref="A2520" r:id="rId2581" location="source=excel"/>
    <hyperlink ref="A2521" r:id="rId2582" location="source=excel"/>
    <hyperlink ref="A2522" r:id="rId2583" location="source=excel"/>
    <hyperlink ref="A2523" r:id="rId2584" location="source=excel"/>
    <hyperlink ref="A2524" r:id="rId2585" location="source=excel"/>
    <hyperlink ref="A2525" r:id="rId2586" location="source=excel"/>
    <hyperlink ref="A2526" r:id="rId2587" location="source=excel"/>
    <hyperlink ref="A2527" r:id="rId2588" location="source=excel"/>
    <hyperlink ref="A341" r:id="rId2589" location="source=excel"/>
    <hyperlink ref="A3738" r:id="rId2590" location="source=excel"/>
    <hyperlink ref="A2528" r:id="rId2591" location="source=excel"/>
    <hyperlink ref="A2529" r:id="rId2592" location="source=excel"/>
    <hyperlink ref="A2530" r:id="rId2593" location="source=excel"/>
    <hyperlink ref="A2531" r:id="rId2594" location="source=excel"/>
    <hyperlink ref="A2532" r:id="rId2595" location="source=excel"/>
    <hyperlink ref="A2533" r:id="rId2596" location="source=excel"/>
    <hyperlink ref="A2534" r:id="rId2597" location="source=excel"/>
    <hyperlink ref="A2535" r:id="rId2598" location="source=excel"/>
    <hyperlink ref="A2536" r:id="rId2599" location="source=excel"/>
    <hyperlink ref="A2537" r:id="rId2600" location="source=excel"/>
    <hyperlink ref="A2538" r:id="rId2601" location="source=excel"/>
    <hyperlink ref="A2539" r:id="rId2602" location="source=excel"/>
    <hyperlink ref="A342" r:id="rId2603" location="source=excel"/>
    <hyperlink ref="A2540" r:id="rId2604" location="source=excel"/>
    <hyperlink ref="A2541" r:id="rId2605" location="source=excel"/>
    <hyperlink ref="A2542" r:id="rId2606" location="source=excel"/>
    <hyperlink ref="A2543" r:id="rId2607" location="source=excel"/>
    <hyperlink ref="A2544" r:id="rId2608" location="source=excel"/>
    <hyperlink ref="A2545" r:id="rId2609" location="source=excel"/>
    <hyperlink ref="A2546" r:id="rId2610" location="source=excel"/>
    <hyperlink ref="A2547" r:id="rId2611" location="source=excel"/>
    <hyperlink ref="A3850" r:id="rId2612" location="source=excel"/>
    <hyperlink ref="A2548" r:id="rId2613" location="source=excel"/>
    <hyperlink ref="A2549" r:id="rId2614" location="source=excel"/>
    <hyperlink ref="A2550" r:id="rId2615" location="source=excel"/>
    <hyperlink ref="A2551" r:id="rId2616" location="source=excel"/>
    <hyperlink ref="A2552" r:id="rId2617" location="source=excel"/>
    <hyperlink ref="A2553" r:id="rId2618" location="source=excel"/>
    <hyperlink ref="A2554" r:id="rId2619" location="source=excel"/>
    <hyperlink ref="A2555" r:id="rId2620" location="source=excel"/>
    <hyperlink ref="A2556" r:id="rId2621" location="source=excel"/>
    <hyperlink ref="A3810" r:id="rId2622" location="source=excel"/>
    <hyperlink ref="A2557" r:id="rId2623" location="source=excel"/>
    <hyperlink ref="A2558" r:id="rId2624" location="source=excel"/>
    <hyperlink ref="A2559" r:id="rId2625" location="source=excel"/>
    <hyperlink ref="A2560" r:id="rId2626" location="source=excel"/>
    <hyperlink ref="A2561" r:id="rId2627" location="source=excel"/>
    <hyperlink ref="A2562" r:id="rId2628" location="source=excel"/>
    <hyperlink ref="A2563" r:id="rId2629" location="source=excel"/>
    <hyperlink ref="A2564" r:id="rId2630" location="source=excel"/>
    <hyperlink ref="A2565" r:id="rId2631" location="source=excel"/>
    <hyperlink ref="A2566" r:id="rId2632" location="source=excel"/>
    <hyperlink ref="A2567" r:id="rId2633" location="source=excel"/>
    <hyperlink ref="A2568" r:id="rId2634" location="source=excel"/>
    <hyperlink ref="A2569" r:id="rId2635" location="source=excel"/>
    <hyperlink ref="A2570" r:id="rId2636" location="source=excel"/>
    <hyperlink ref="A2571" r:id="rId2637" location="source=excel"/>
    <hyperlink ref="A2572" r:id="rId2638" location="source=excel"/>
    <hyperlink ref="A2573" r:id="rId2639" location="source=excel"/>
    <hyperlink ref="A2574" r:id="rId2640" location="source=excel"/>
    <hyperlink ref="A2575" r:id="rId2641" location="source=excel"/>
    <hyperlink ref="A2576" r:id="rId2642" location="source=excel"/>
    <hyperlink ref="A2577" r:id="rId2643" location="source=excel"/>
    <hyperlink ref="A2578" r:id="rId2644" location="source=excel"/>
    <hyperlink ref="A2579" r:id="rId2645" location="source=excel"/>
    <hyperlink ref="A206" r:id="rId2646" location="source=excel"/>
    <hyperlink ref="A2580" r:id="rId2647" location="source=excel"/>
    <hyperlink ref="A2581" r:id="rId2648" location="source=excel"/>
    <hyperlink ref="A2582" r:id="rId2649" location="source=excel"/>
    <hyperlink ref="A2583" r:id="rId2650" location="source=excel"/>
    <hyperlink ref="A2584" r:id="rId2651" location="source=excel"/>
    <hyperlink ref="A2585" r:id="rId2652" location="source=excel"/>
    <hyperlink ref="A2586" r:id="rId2653" location="source=excel"/>
    <hyperlink ref="A2587" r:id="rId2654" location="source=excel"/>
    <hyperlink ref="A2588" r:id="rId2655" location="source=excel"/>
    <hyperlink ref="A240" r:id="rId2656" location="source=excel"/>
    <hyperlink ref="A2589" r:id="rId2657" location="source=excel"/>
    <hyperlink ref="A2590" r:id="rId2658" location="source=excel"/>
    <hyperlink ref="A2591" r:id="rId2659" location="source=excel"/>
    <hyperlink ref="A2592" r:id="rId2660" location="source=excel"/>
    <hyperlink ref="A2593" r:id="rId2661" location="source=excel"/>
    <hyperlink ref="A2594" r:id="rId2662" location="source=excel"/>
    <hyperlink ref="A2595" r:id="rId2663" location="source=excel"/>
    <hyperlink ref="A2596" r:id="rId2664" location="source=excel"/>
    <hyperlink ref="A2597" r:id="rId2665" location="source=excel"/>
    <hyperlink ref="A2598" r:id="rId2666" location="source=excel"/>
    <hyperlink ref="A2599" r:id="rId2667" location="source=excel"/>
    <hyperlink ref="A2600" r:id="rId2668" location="source=excel"/>
    <hyperlink ref="A2601" r:id="rId2669" location="source=excel"/>
    <hyperlink ref="A2602" r:id="rId2670" location="source=excel"/>
    <hyperlink ref="A2603" r:id="rId2671" location="source=excel"/>
    <hyperlink ref="A2604" r:id="rId2672" location="source=excel"/>
    <hyperlink ref="A2605" r:id="rId2673" location="source=excel"/>
    <hyperlink ref="A2606" r:id="rId2674" location="source=excel"/>
    <hyperlink ref="A2607" r:id="rId2675" location="source=excel"/>
    <hyperlink ref="A2608" r:id="rId2676" location="source=excel"/>
    <hyperlink ref="A2609" r:id="rId2677" location="source=excel"/>
    <hyperlink ref="A2610" r:id="rId2678" location="source=excel"/>
    <hyperlink ref="A2611" r:id="rId2679" location="source=excel"/>
    <hyperlink ref="A2612" r:id="rId2680" location="source=excel"/>
    <hyperlink ref="A2613" r:id="rId2681" location="source=excel"/>
    <hyperlink ref="A2614" r:id="rId2682" location="source=excel"/>
    <hyperlink ref="A2615" r:id="rId2683" location="source=excel"/>
    <hyperlink ref="A281" r:id="rId2684" location="source=excel"/>
    <hyperlink ref="AW281" r:id="rId2685"/>
    <hyperlink ref="A2616" r:id="rId2686" location="source=excel"/>
    <hyperlink ref="A2617" r:id="rId2687" location="source=excel"/>
    <hyperlink ref="A2618" r:id="rId2688" location="source=excel"/>
    <hyperlink ref="A2619" r:id="rId2689" location="source=excel"/>
    <hyperlink ref="A2620" r:id="rId2690" location="source=excel"/>
    <hyperlink ref="A2621" r:id="rId2691" location="source=excel"/>
    <hyperlink ref="A2622" r:id="rId2692" location="source=excel"/>
    <hyperlink ref="A2623" r:id="rId2693" location="source=excel"/>
    <hyperlink ref="A2624" r:id="rId2694" location="source=excel"/>
    <hyperlink ref="A2625" r:id="rId2695" location="source=excel"/>
    <hyperlink ref="A2626" r:id="rId2696" location="source=excel"/>
    <hyperlink ref="A2627" r:id="rId2697" location="source=excel"/>
    <hyperlink ref="A3851" r:id="rId2698" location="source=excel"/>
    <hyperlink ref="A2628" r:id="rId2699" location="source=excel"/>
    <hyperlink ref="A2629" r:id="rId2700" location="source=excel"/>
    <hyperlink ref="A2630" r:id="rId2701" location="source=excel"/>
    <hyperlink ref="A2631" r:id="rId2702" location="source=excel"/>
    <hyperlink ref="A2632" r:id="rId2703" location="source=excel"/>
    <hyperlink ref="A2633" r:id="rId2704" location="source=excel"/>
    <hyperlink ref="A2634" r:id="rId2705" location="source=excel"/>
    <hyperlink ref="A2635" r:id="rId2706" location="source=excel"/>
    <hyperlink ref="A2636" r:id="rId2707" location="source=excel"/>
    <hyperlink ref="A2637" r:id="rId2708" location="source=excel"/>
    <hyperlink ref="A2638" r:id="rId2709" location="source=excel"/>
    <hyperlink ref="A2639" r:id="rId2710" location="source=excel"/>
    <hyperlink ref="A2640" r:id="rId2711" location="source=excel"/>
    <hyperlink ref="A2641" r:id="rId2712" location="source=excel"/>
    <hyperlink ref="A2642" r:id="rId2713" location="source=excel"/>
    <hyperlink ref="A2643" r:id="rId2714" location="source=excel"/>
    <hyperlink ref="A2644" r:id="rId2715" location="source=excel"/>
    <hyperlink ref="A2645" r:id="rId2716" location="source=excel"/>
    <hyperlink ref="A2646" r:id="rId2717" location="source=excel"/>
    <hyperlink ref="A2647" r:id="rId2718" location="source=excel"/>
    <hyperlink ref="A2648" r:id="rId2719" location="source=excel"/>
    <hyperlink ref="A2649" r:id="rId2720" location="source=excel"/>
    <hyperlink ref="A2650" r:id="rId2721" location="source=excel"/>
    <hyperlink ref="A2651" r:id="rId2722" location="source=excel"/>
    <hyperlink ref="A2652" r:id="rId2723" location="source=excel"/>
    <hyperlink ref="A2653" r:id="rId2724" location="source=excel"/>
    <hyperlink ref="A2654" r:id="rId2725" location="source=excel"/>
    <hyperlink ref="A2655" r:id="rId2726" location="source=excel"/>
    <hyperlink ref="A2656" r:id="rId2727" location="source=excel"/>
    <hyperlink ref="A2657" r:id="rId2728" location="source=excel"/>
    <hyperlink ref="A343" r:id="rId2729" location="source=excel"/>
    <hyperlink ref="A2658" r:id="rId2730" location="source=excel"/>
    <hyperlink ref="A2659" r:id="rId2731" location="source=excel"/>
    <hyperlink ref="A2660" r:id="rId2732" location="source=excel"/>
    <hyperlink ref="A2661" r:id="rId2733" location="source=excel"/>
    <hyperlink ref="A2662" r:id="rId2734" location="source=excel"/>
    <hyperlink ref="A2663" r:id="rId2735" location="source=excel"/>
    <hyperlink ref="A2664" r:id="rId2736" location="source=excel"/>
    <hyperlink ref="A2665" r:id="rId2737" location="source=excel"/>
    <hyperlink ref="A2666" r:id="rId2738" location="source=excel"/>
    <hyperlink ref="A2667" r:id="rId2739" location="source=excel"/>
    <hyperlink ref="A2668" r:id="rId2740" location="source=excel"/>
    <hyperlink ref="A344" r:id="rId2741" location="source=excel"/>
    <hyperlink ref="A2669" r:id="rId2742" location="source=excel"/>
    <hyperlink ref="A2670" r:id="rId2743" location="source=excel"/>
    <hyperlink ref="A2671" r:id="rId2744" location="source=excel"/>
    <hyperlink ref="A2672" r:id="rId2745" location="source=excel"/>
    <hyperlink ref="A2673" r:id="rId2746" location="source=excel"/>
    <hyperlink ref="A2674" r:id="rId2747" location="source=excel"/>
    <hyperlink ref="A2675" r:id="rId2748" location="source=excel"/>
    <hyperlink ref="A2676" r:id="rId2749" location="source=excel"/>
    <hyperlink ref="A2677" r:id="rId2750" location="source=excel"/>
    <hyperlink ref="A2678" r:id="rId2751" location="source=excel"/>
    <hyperlink ref="A2679" r:id="rId2752" location="source=excel"/>
    <hyperlink ref="A2680" r:id="rId2753" location="source=excel"/>
    <hyperlink ref="A2681" r:id="rId2754" location="source=excel"/>
    <hyperlink ref="A2682" r:id="rId2755" location="source=excel"/>
    <hyperlink ref="A2683" r:id="rId2756" location="source=excel"/>
    <hyperlink ref="A2684" r:id="rId2757" location="source=excel"/>
    <hyperlink ref="A2685" r:id="rId2758" location="source=excel"/>
    <hyperlink ref="A2686" r:id="rId2759" location="source=excel"/>
    <hyperlink ref="A2687" r:id="rId2760" location="source=excel"/>
    <hyperlink ref="A2688" r:id="rId2761" location="source=excel"/>
    <hyperlink ref="A2689" r:id="rId2762" location="source=excel"/>
    <hyperlink ref="A2690" r:id="rId2763" location="source=excel"/>
    <hyperlink ref="A2691" r:id="rId2764" location="source=excel"/>
    <hyperlink ref="A2692" r:id="rId2765" location="source=excel"/>
    <hyperlink ref="A2693" r:id="rId2766" location="source=excel"/>
    <hyperlink ref="A2694" r:id="rId2767" location="source=excel"/>
    <hyperlink ref="A2695" r:id="rId2768" location="source=excel"/>
    <hyperlink ref="A2696" r:id="rId2769" location="source=excel"/>
    <hyperlink ref="A2697" r:id="rId2770" location="source=excel"/>
    <hyperlink ref="A2698" r:id="rId2771" location="source=excel"/>
    <hyperlink ref="A2699" r:id="rId2772" location="source=excel"/>
    <hyperlink ref="A2700" r:id="rId2773" location="source=excel"/>
    <hyperlink ref="A2701" r:id="rId2774" location="source=excel"/>
    <hyperlink ref="A241" r:id="rId2775" location="source=excel"/>
    <hyperlink ref="A2702" r:id="rId2776" location="source=excel"/>
    <hyperlink ref="A2703" r:id="rId2777" location="source=excel"/>
    <hyperlink ref="A2704" r:id="rId2778" location="source=excel"/>
    <hyperlink ref="A2705" r:id="rId2779" location="source=excel"/>
    <hyperlink ref="A2706" r:id="rId2780" location="source=excel"/>
    <hyperlink ref="A2707" r:id="rId2781" location="source=excel"/>
    <hyperlink ref="A2708" r:id="rId2782" location="source=excel"/>
    <hyperlink ref="A2709" r:id="rId2783" location="source=excel"/>
    <hyperlink ref="A345" r:id="rId2784" location="source=excel"/>
    <hyperlink ref="A3739" r:id="rId2785" location="source=excel"/>
    <hyperlink ref="A2710" r:id="rId2786" location="source=excel"/>
    <hyperlink ref="A2711" r:id="rId2787" location="source=excel"/>
    <hyperlink ref="A2712" r:id="rId2788" location="source=excel"/>
    <hyperlink ref="A2713" r:id="rId2789" location="source=excel"/>
    <hyperlink ref="A2714" r:id="rId2790" location="source=excel"/>
    <hyperlink ref="A2715" r:id="rId2791" location="source=excel"/>
    <hyperlink ref="A2716" r:id="rId2792" location="source=excel"/>
    <hyperlink ref="A2717" r:id="rId2793" location="source=excel"/>
    <hyperlink ref="A242" r:id="rId2794" location="source=excel"/>
    <hyperlink ref="AW242" r:id="rId2795"/>
    <hyperlink ref="A2718" r:id="rId2796" location="source=excel"/>
    <hyperlink ref="A2719" r:id="rId2797" location="source=excel"/>
    <hyperlink ref="A2720" r:id="rId2798" location="source=excel"/>
    <hyperlink ref="A2721" r:id="rId2799" location="source=excel"/>
    <hyperlink ref="A2722" r:id="rId2800" location="source=excel"/>
    <hyperlink ref="A2723" r:id="rId2801" location="source=excel"/>
    <hyperlink ref="A2724" r:id="rId2802" location="source=excel"/>
    <hyperlink ref="A2725" r:id="rId2803" location="source=excel"/>
    <hyperlink ref="A2726" r:id="rId2804" location="source=excel"/>
    <hyperlink ref="A2727" r:id="rId2805" location="source=excel"/>
    <hyperlink ref="A2728" r:id="rId2806" location="source=excel"/>
    <hyperlink ref="A2729" r:id="rId2807" location="source=excel"/>
    <hyperlink ref="A2730" r:id="rId2808" location="source=excel"/>
    <hyperlink ref="A2731" r:id="rId2809" location="source=excel"/>
    <hyperlink ref="A2732" r:id="rId2810" location="source=excel"/>
    <hyperlink ref="A2733" r:id="rId2811" location="source=excel"/>
    <hyperlink ref="A2734" r:id="rId2812" location="source=excel"/>
    <hyperlink ref="A346" r:id="rId2813" location="source=excel"/>
    <hyperlink ref="A2735" r:id="rId2814" location="source=excel"/>
    <hyperlink ref="A2736" r:id="rId2815" location="source=excel"/>
    <hyperlink ref="A2737" r:id="rId2816" location="source=excel"/>
    <hyperlink ref="A2738" r:id="rId2817" location="source=excel"/>
    <hyperlink ref="A347" r:id="rId2818" location="source=excel"/>
    <hyperlink ref="A2739" r:id="rId2819" location="source=excel"/>
    <hyperlink ref="A2740" r:id="rId2820" location="source=excel"/>
    <hyperlink ref="A2741" r:id="rId2821" location="source=excel"/>
    <hyperlink ref="A2742" r:id="rId2822" location="source=excel"/>
    <hyperlink ref="A2743" r:id="rId2823" location="source=excel"/>
    <hyperlink ref="A2744" r:id="rId2824" location="source=excel"/>
    <hyperlink ref="A3811" r:id="rId2825" location="source=excel"/>
    <hyperlink ref="A2745" r:id="rId2826" location="source=excel"/>
    <hyperlink ref="A2746" r:id="rId2827" location="source=excel"/>
    <hyperlink ref="A2747" r:id="rId2828" location="source=excel"/>
    <hyperlink ref="A2748" r:id="rId2829" location="source=excel"/>
    <hyperlink ref="A2749" r:id="rId2830" location="source=excel"/>
    <hyperlink ref="A2750" r:id="rId2831" location="source=excel"/>
    <hyperlink ref="A2751" r:id="rId2832" location="source=excel"/>
    <hyperlink ref="A2752" r:id="rId2833" location="source=excel"/>
    <hyperlink ref="A2753" r:id="rId2834" location="source=excel"/>
    <hyperlink ref="A2754" r:id="rId2835" location="source=excel"/>
    <hyperlink ref="A2755" r:id="rId2836" location="source=excel"/>
    <hyperlink ref="A2756" r:id="rId2837" location="source=excel"/>
    <hyperlink ref="A3852" r:id="rId2838" location="source=excel"/>
    <hyperlink ref="A207" r:id="rId2839" location="source=excel"/>
    <hyperlink ref="A2757" r:id="rId2840" location="source=excel"/>
    <hyperlink ref="A2758" r:id="rId2841" location="source=excel"/>
    <hyperlink ref="A2759" r:id="rId2842" location="source=excel"/>
    <hyperlink ref="A2760" r:id="rId2843" location="source=excel"/>
    <hyperlink ref="A208" r:id="rId2844" location="source=excel"/>
    <hyperlink ref="A2761" r:id="rId2845" location="source=excel"/>
    <hyperlink ref="A2762" r:id="rId2846" location="source=excel"/>
    <hyperlink ref="A282" r:id="rId2847" location="source=excel"/>
    <hyperlink ref="AW282" r:id="rId2848"/>
    <hyperlink ref="A2763" r:id="rId2849" location="source=excel"/>
    <hyperlink ref="A2764" r:id="rId2850" location="source=excel"/>
    <hyperlink ref="A2765" r:id="rId2851" location="source=excel"/>
    <hyperlink ref="A2766" r:id="rId2852" location="source=excel"/>
    <hyperlink ref="A2767" r:id="rId2853" location="source=excel"/>
    <hyperlink ref="A2768" r:id="rId2854" location="source=excel"/>
    <hyperlink ref="A2769" r:id="rId2855" location="source=excel"/>
    <hyperlink ref="A2770" r:id="rId2856" location="source=excel"/>
    <hyperlink ref="A2771" r:id="rId2857" location="source=excel"/>
    <hyperlink ref="A2772" r:id="rId2858" location="source=excel"/>
    <hyperlink ref="A2773" r:id="rId2859" location="source=excel"/>
    <hyperlink ref="A2774" r:id="rId2860" location="source=excel"/>
    <hyperlink ref="A2775" r:id="rId2861" location="source=excel"/>
    <hyperlink ref="A2776" r:id="rId2862" location="source=excel"/>
    <hyperlink ref="A2777" r:id="rId2863" location="source=excel"/>
    <hyperlink ref="A2778" r:id="rId2864" location="source=excel"/>
    <hyperlink ref="A2779" r:id="rId2865" location="source=excel"/>
    <hyperlink ref="A2780" r:id="rId2866" location="source=excel"/>
    <hyperlink ref="A2781" r:id="rId2867" location="source=excel"/>
    <hyperlink ref="A2782" r:id="rId2868" location="source=excel"/>
    <hyperlink ref="A2783" r:id="rId2869" location="source=excel"/>
    <hyperlink ref="A348" r:id="rId2870" location="source=excel"/>
    <hyperlink ref="A2784" r:id="rId2871" location="source=excel"/>
    <hyperlink ref="A2785" r:id="rId2872" location="source=excel"/>
    <hyperlink ref="A2786" r:id="rId2873" location="source=excel"/>
    <hyperlink ref="A3853" r:id="rId2874" location="source=excel"/>
    <hyperlink ref="A2787" r:id="rId2875" location="source=excel"/>
    <hyperlink ref="A2788" r:id="rId2876" location="source=excel"/>
    <hyperlink ref="A2789" r:id="rId2877" location="source=excel"/>
    <hyperlink ref="A2790" r:id="rId2878" location="source=excel"/>
    <hyperlink ref="A2791" r:id="rId2879" location="source=excel"/>
    <hyperlink ref="A2792" r:id="rId2880" location="source=excel"/>
    <hyperlink ref="A2793" r:id="rId2881" location="source=excel"/>
    <hyperlink ref="A2794" r:id="rId2882" location="source=excel"/>
    <hyperlink ref="A2795" r:id="rId2883" location="source=excel"/>
    <hyperlink ref="A2796" r:id="rId2884" location="source=excel"/>
    <hyperlink ref="A2797" r:id="rId2885" location="source=excel"/>
    <hyperlink ref="A2798" r:id="rId2886" location="source=excel"/>
    <hyperlink ref="A2799" r:id="rId2887" location="source=excel"/>
    <hyperlink ref="A2800" r:id="rId2888" location="source=excel"/>
    <hyperlink ref="A2801" r:id="rId2889" location="source=excel"/>
    <hyperlink ref="A2802" r:id="rId2890" location="source=excel"/>
    <hyperlink ref="A2803" r:id="rId2891" location="source=excel"/>
    <hyperlink ref="A2804" r:id="rId2892" location="source=excel"/>
    <hyperlink ref="A2805" r:id="rId2893" location="source=excel"/>
    <hyperlink ref="A2806" r:id="rId2894" location="source=excel"/>
    <hyperlink ref="A2807" r:id="rId2895" location="source=excel"/>
    <hyperlink ref="A2808" r:id="rId2896" location="source=excel"/>
    <hyperlink ref="A2809" r:id="rId2897" location="source=excel"/>
    <hyperlink ref="A2810" r:id="rId2898" location="source=excel"/>
    <hyperlink ref="A2811" r:id="rId2899" location="source=excel"/>
    <hyperlink ref="A2812" r:id="rId2900" location="source=excel"/>
    <hyperlink ref="A2813" r:id="rId2901" location="source=excel"/>
    <hyperlink ref="A2814" r:id="rId2902" location="source=excel"/>
    <hyperlink ref="A2815" r:id="rId2903" location="source=excel"/>
    <hyperlink ref="A2816" r:id="rId2904" location="source=excel"/>
    <hyperlink ref="A2817" r:id="rId2905" location="source=excel"/>
    <hyperlink ref="A2818" r:id="rId2906" location="source=excel"/>
    <hyperlink ref="A209" r:id="rId2907" location="source=excel"/>
    <hyperlink ref="A2819" r:id="rId2908" location="source=excel"/>
    <hyperlink ref="A2820" r:id="rId2909" location="source=excel"/>
    <hyperlink ref="A2821" r:id="rId2910" location="source=excel"/>
    <hyperlink ref="A2822" r:id="rId2911" location="source=excel"/>
    <hyperlink ref="A2823" r:id="rId2912" location="source=excel"/>
    <hyperlink ref="A2824" r:id="rId2913" location="source=excel"/>
    <hyperlink ref="A2825" r:id="rId2914" location="source=excel"/>
    <hyperlink ref="A2826" r:id="rId2915" location="source=excel"/>
    <hyperlink ref="A2827" r:id="rId2916" location="source=excel"/>
    <hyperlink ref="A2828" r:id="rId2917" location="source=excel"/>
    <hyperlink ref="A2829" r:id="rId2918" location="source=excel"/>
    <hyperlink ref="A2830" r:id="rId2919" location="source=excel"/>
    <hyperlink ref="A2831" r:id="rId2920" location="source=excel"/>
    <hyperlink ref="A2832" r:id="rId2921" location="source=excel"/>
    <hyperlink ref="A2833" r:id="rId2922" location="source=excel"/>
    <hyperlink ref="A349" r:id="rId2923" location="source=excel"/>
    <hyperlink ref="A2834" r:id="rId2924" location="source=excel"/>
    <hyperlink ref="A2835" r:id="rId2925" location="source=excel"/>
    <hyperlink ref="A2836" r:id="rId2926" location="source=excel"/>
    <hyperlink ref="A2837" r:id="rId2927" location="source=excel"/>
    <hyperlink ref="A210" r:id="rId2928" location="source=excel"/>
    <hyperlink ref="A2838" r:id="rId2929" location="source=excel"/>
    <hyperlink ref="A2839" r:id="rId2930" location="source=excel"/>
    <hyperlink ref="A2840" r:id="rId2931" location="source=excel"/>
    <hyperlink ref="A2841" r:id="rId2932" location="source=excel"/>
    <hyperlink ref="A2842" r:id="rId2933" location="source=excel"/>
    <hyperlink ref="A2843" r:id="rId2934" location="source=excel"/>
    <hyperlink ref="A2844" r:id="rId2935" location="source=excel"/>
    <hyperlink ref="A2845" r:id="rId2936" location="source=excel"/>
    <hyperlink ref="A2846" r:id="rId2937" location="source=excel"/>
    <hyperlink ref="A2847" r:id="rId2938" location="source=excel"/>
    <hyperlink ref="A2848" r:id="rId2939" location="source=excel"/>
    <hyperlink ref="A2849" r:id="rId2940" location="source=excel"/>
    <hyperlink ref="A2850" r:id="rId2941" location="source=excel"/>
    <hyperlink ref="A2851" r:id="rId2942" location="source=excel"/>
    <hyperlink ref="A2852" r:id="rId2943" location="source=excel"/>
    <hyperlink ref="A2853" r:id="rId2944" location="source=excel"/>
    <hyperlink ref="A350" r:id="rId2945" location="source=excel"/>
    <hyperlink ref="A2854" r:id="rId2946" location="source=excel"/>
    <hyperlink ref="A2855" r:id="rId2947" location="source=excel"/>
    <hyperlink ref="A2856" r:id="rId2948" location="source=excel"/>
    <hyperlink ref="A2857" r:id="rId2949" location="source=excel"/>
    <hyperlink ref="A2858" r:id="rId2950" location="source=excel"/>
    <hyperlink ref="A2859" r:id="rId2951" location="source=excel"/>
    <hyperlink ref="A2860" r:id="rId2952" location="source=excel"/>
    <hyperlink ref="A2861" r:id="rId2953" location="source=excel"/>
    <hyperlink ref="A2862" r:id="rId2954" location="source=excel"/>
    <hyperlink ref="A2863" r:id="rId2955" location="source=excel"/>
    <hyperlink ref="A2864" r:id="rId2956" location="source=excel"/>
    <hyperlink ref="A2865" r:id="rId2957" location="source=excel"/>
    <hyperlink ref="A2866" r:id="rId2958" location="source=excel"/>
    <hyperlink ref="A2867" r:id="rId2959" location="source=excel"/>
    <hyperlink ref="A2868" r:id="rId2960" location="source=excel"/>
    <hyperlink ref="A2869" r:id="rId2961" location="source=excel"/>
    <hyperlink ref="A2870" r:id="rId2962" location="source=excel"/>
    <hyperlink ref="A2871" r:id="rId2963" location="source=excel"/>
    <hyperlink ref="A2872" r:id="rId2964" location="source=excel"/>
    <hyperlink ref="A2873" r:id="rId2965" location="source=excel"/>
    <hyperlink ref="A2874" r:id="rId2966" location="source=excel"/>
    <hyperlink ref="A2875" r:id="rId2967" location="source=excel"/>
    <hyperlink ref="A2876" r:id="rId2968" location="source=excel"/>
    <hyperlink ref="A2877" r:id="rId2969" location="source=excel"/>
    <hyperlink ref="A2878" r:id="rId2970" location="source=excel"/>
    <hyperlink ref="A2879" r:id="rId2971" location="source=excel"/>
    <hyperlink ref="A2880" r:id="rId2972" location="source=excel"/>
    <hyperlink ref="A2881" r:id="rId2973" location="source=excel"/>
    <hyperlink ref="A2882" r:id="rId2974" location="source=excel"/>
    <hyperlink ref="A131" r:id="rId2975" location="source=excel"/>
    <hyperlink ref="A2883" r:id="rId2976" location="source=excel"/>
    <hyperlink ref="A2884" r:id="rId2977" location="source=excel"/>
    <hyperlink ref="A211" r:id="rId2978" location="source=excel"/>
    <hyperlink ref="A3780" r:id="rId2979" location="source=excel"/>
    <hyperlink ref="A2885" r:id="rId2980" location="source=excel"/>
    <hyperlink ref="A2886" r:id="rId2981" location="source=excel"/>
    <hyperlink ref="A2887" r:id="rId2982" location="source=excel"/>
    <hyperlink ref="A2888" r:id="rId2983" location="source=excel"/>
    <hyperlink ref="A2889" r:id="rId2984" location="source=excel"/>
    <hyperlink ref="A2890" r:id="rId2985" location="source=excel"/>
    <hyperlink ref="A2891" r:id="rId2986" location="source=excel"/>
    <hyperlink ref="A2892" r:id="rId2987" location="source=excel"/>
    <hyperlink ref="A2893" r:id="rId2988" location="source=excel"/>
    <hyperlink ref="A2894" r:id="rId2989" location="source=excel"/>
    <hyperlink ref="A2895" r:id="rId2990" location="source=excel"/>
    <hyperlink ref="A2896" r:id="rId2991" location="source=excel"/>
    <hyperlink ref="A2897" r:id="rId2992" location="source=excel"/>
    <hyperlink ref="A2898" r:id="rId2993" location="source=excel"/>
    <hyperlink ref="A2899" r:id="rId2994" location="source=excel"/>
    <hyperlink ref="A2900" r:id="rId2995" location="source=excel"/>
    <hyperlink ref="A2901" r:id="rId2996" location="source=excel"/>
    <hyperlink ref="A2902" r:id="rId2997" location="source=excel"/>
    <hyperlink ref="A2903" r:id="rId2998" location="source=excel"/>
    <hyperlink ref="A2904" r:id="rId2999" location="source=excel"/>
    <hyperlink ref="A3812" r:id="rId3000" location="source=excel"/>
    <hyperlink ref="A2905" r:id="rId3001" location="source=excel"/>
    <hyperlink ref="A2906" r:id="rId3002" location="source=excel"/>
    <hyperlink ref="A2907" r:id="rId3003" location="source=excel"/>
    <hyperlink ref="A2908" r:id="rId3004" location="source=excel"/>
    <hyperlink ref="A2909" r:id="rId3005" location="source=excel"/>
    <hyperlink ref="A351" r:id="rId3006" location="source=excel"/>
    <hyperlink ref="A2910" r:id="rId3007" location="source=excel"/>
    <hyperlink ref="A2911" r:id="rId3008" location="source=excel"/>
    <hyperlink ref="A212" r:id="rId3009" location="source=excel"/>
    <hyperlink ref="A2912" r:id="rId3010" location="source=excel"/>
    <hyperlink ref="A2913" r:id="rId3011" location="source=excel"/>
    <hyperlink ref="A2914" r:id="rId3012" location="source=excel"/>
    <hyperlink ref="A2915" r:id="rId3013" location="source=excel"/>
    <hyperlink ref="A2916" r:id="rId3014" location="source=excel"/>
    <hyperlink ref="A2917" r:id="rId3015" location="source=excel"/>
    <hyperlink ref="A2918" r:id="rId3016" location="source=excel"/>
    <hyperlink ref="A2919" r:id="rId3017" location="source=excel"/>
    <hyperlink ref="A2920" r:id="rId3018" location="source=excel"/>
    <hyperlink ref="A2921" r:id="rId3019" location="source=excel"/>
    <hyperlink ref="A2922" r:id="rId3020" location="source=excel"/>
    <hyperlink ref="A2923" r:id="rId3021" location="source=excel"/>
    <hyperlink ref="A2924" r:id="rId3022" location="source=excel"/>
    <hyperlink ref="A2925" r:id="rId3023" location="source=excel"/>
    <hyperlink ref="A352" r:id="rId3024" location="source=excel"/>
    <hyperlink ref="A2926" r:id="rId3025" location="source=excel"/>
    <hyperlink ref="A2927" r:id="rId3026" location="source=excel"/>
    <hyperlink ref="A2928" r:id="rId3027" location="source=excel"/>
    <hyperlink ref="A2929" r:id="rId3028" location="source=excel"/>
    <hyperlink ref="A2930" r:id="rId3029" location="source=excel"/>
    <hyperlink ref="A243" r:id="rId3030" location="source=excel"/>
    <hyperlink ref="AW243" r:id="rId3031"/>
    <hyperlink ref="A2931" r:id="rId3032" location="source=excel"/>
    <hyperlink ref="A2932" r:id="rId3033" location="source=excel"/>
    <hyperlink ref="A2933" r:id="rId3034" location="source=excel"/>
    <hyperlink ref="A2934" r:id="rId3035" location="source=excel"/>
    <hyperlink ref="A2935" r:id="rId3036" location="source=excel"/>
    <hyperlink ref="A2936" r:id="rId3037" location="source=excel"/>
    <hyperlink ref="A2937" r:id="rId3038" location="source=excel"/>
    <hyperlink ref="A2938" r:id="rId3039" location="source=excel"/>
    <hyperlink ref="A2939" r:id="rId3040" location="source=excel"/>
    <hyperlink ref="A2940" r:id="rId3041" location="source=excel"/>
    <hyperlink ref="A2941" r:id="rId3042" location="source=excel"/>
    <hyperlink ref="A2942" r:id="rId3043" location="source=excel"/>
    <hyperlink ref="A213" r:id="rId3044" location="source=excel"/>
    <hyperlink ref="A2943" r:id="rId3045" location="source=excel"/>
    <hyperlink ref="A2944" r:id="rId3046" location="source=excel"/>
    <hyperlink ref="A2945" r:id="rId3047" location="source=excel"/>
    <hyperlink ref="A2946" r:id="rId3048" location="source=excel"/>
    <hyperlink ref="A2947" r:id="rId3049" location="source=excel"/>
    <hyperlink ref="A2948" r:id="rId3050" location="source=excel"/>
    <hyperlink ref="A2949" r:id="rId3051" location="source=excel"/>
    <hyperlink ref="A2950" r:id="rId3052" location="source=excel"/>
    <hyperlink ref="A2951" r:id="rId3053" location="source=excel"/>
    <hyperlink ref="A2952" r:id="rId3054" location="source=excel"/>
    <hyperlink ref="A2953" r:id="rId3055" location="source=excel"/>
    <hyperlink ref="A2954" r:id="rId3056" location="source=excel"/>
    <hyperlink ref="A2955" r:id="rId3057" location="source=excel"/>
    <hyperlink ref="A2956" r:id="rId3058" location="source=excel"/>
    <hyperlink ref="A2957" r:id="rId3059" location="source=excel"/>
    <hyperlink ref="A2958" r:id="rId3060" location="source=excel"/>
    <hyperlink ref="A2959" r:id="rId3061" location="source=excel"/>
    <hyperlink ref="A2960" r:id="rId3062" location="source=excel"/>
    <hyperlink ref="A2961" r:id="rId3063" location="source=excel"/>
    <hyperlink ref="A2962" r:id="rId3064" location="source=excel"/>
    <hyperlink ref="A2963" r:id="rId3065" location="source=excel"/>
    <hyperlink ref="A2964" r:id="rId3066" location="source=excel"/>
    <hyperlink ref="A2965" r:id="rId3067" location="source=excel"/>
    <hyperlink ref="A2966" r:id="rId3068" location="source=excel"/>
    <hyperlink ref="A2967" r:id="rId3069" location="source=excel"/>
    <hyperlink ref="A353" r:id="rId3070" location="source=excel"/>
    <hyperlink ref="A2968" r:id="rId3071" location="source=excel"/>
    <hyperlink ref="A2969" r:id="rId3072" location="source=excel"/>
    <hyperlink ref="A2970" r:id="rId3073" location="source=excel"/>
    <hyperlink ref="A2971" r:id="rId3074" location="source=excel"/>
    <hyperlink ref="A392" r:id="rId3075" location="source=excel"/>
    <hyperlink ref="A2972" r:id="rId3076" location="source=excel"/>
    <hyperlink ref="A2973" r:id="rId3077" location="source=excel"/>
    <hyperlink ref="A3813" r:id="rId3078" location="source=excel"/>
    <hyperlink ref="A2974" r:id="rId3079" location="source=excel"/>
    <hyperlink ref="A3814" r:id="rId3080" location="source=excel"/>
    <hyperlink ref="A2975" r:id="rId3081" location="source=excel"/>
    <hyperlink ref="A2976" r:id="rId3082" location="source=excel"/>
    <hyperlink ref="A2977" r:id="rId3083" location="source=excel"/>
    <hyperlink ref="A2978" r:id="rId3084" location="source=excel"/>
    <hyperlink ref="A2979" r:id="rId3085" location="source=excel"/>
    <hyperlink ref="A2980" r:id="rId3086" location="source=excel"/>
    <hyperlink ref="A2981" r:id="rId3087" location="source=excel"/>
    <hyperlink ref="A2982" r:id="rId3088" location="source=excel"/>
    <hyperlink ref="A2983" r:id="rId3089" location="source=excel"/>
    <hyperlink ref="A2984" r:id="rId3090" location="source=excel"/>
    <hyperlink ref="A2985" r:id="rId3091" location="source=excel"/>
    <hyperlink ref="A2986" r:id="rId3092" location="source=excel"/>
    <hyperlink ref="A214" r:id="rId3093" location="source=excel"/>
    <hyperlink ref="A2987" r:id="rId3094" location="source=excel"/>
    <hyperlink ref="A2988" r:id="rId3095" location="source=excel"/>
    <hyperlink ref="A2989" r:id="rId3096" location="source=excel"/>
    <hyperlink ref="A2990" r:id="rId3097" location="source=excel"/>
    <hyperlink ref="A2991" r:id="rId3098" location="source=excel"/>
    <hyperlink ref="A354" r:id="rId3099" location="source=excel"/>
    <hyperlink ref="A2992" r:id="rId3100" location="source=excel"/>
    <hyperlink ref="A2993" r:id="rId3101" location="source=excel"/>
    <hyperlink ref="A2994" r:id="rId3102" location="source=excel"/>
    <hyperlink ref="A2995" r:id="rId3103" location="source=excel"/>
    <hyperlink ref="A355" r:id="rId3104" location="source=excel"/>
    <hyperlink ref="A356" r:id="rId3105" location="source=excel"/>
    <hyperlink ref="A2996" r:id="rId3106" location="source=excel"/>
    <hyperlink ref="A2997" r:id="rId3107" location="source=excel"/>
    <hyperlink ref="A2998" r:id="rId3108" location="source=excel"/>
    <hyperlink ref="A2999" r:id="rId3109" location="source=excel"/>
    <hyperlink ref="A3000" r:id="rId3110" location="source=excel"/>
    <hyperlink ref="A3001" r:id="rId3111" location="source=excel"/>
    <hyperlink ref="A3002" r:id="rId3112" location="source=excel"/>
    <hyperlink ref="A3003" r:id="rId3113" location="source=excel"/>
    <hyperlink ref="A3004" r:id="rId3114" location="source=excel"/>
    <hyperlink ref="A3005" r:id="rId3115" location="source=excel"/>
    <hyperlink ref="A3006" r:id="rId3116" location="source=excel"/>
    <hyperlink ref="A3007" r:id="rId3117" location="source=excel"/>
    <hyperlink ref="A3008" r:id="rId3118" location="source=excel"/>
    <hyperlink ref="A215" r:id="rId3119" location="source=excel"/>
    <hyperlink ref="A3009" r:id="rId3120" location="source=excel"/>
    <hyperlink ref="A3010" r:id="rId3121" location="source=excel"/>
    <hyperlink ref="A3011" r:id="rId3122" location="source=excel"/>
    <hyperlink ref="A3012" r:id="rId3123" location="source=excel"/>
    <hyperlink ref="A3013" r:id="rId3124" location="source=excel"/>
    <hyperlink ref="A3014" r:id="rId3125" location="source=excel"/>
    <hyperlink ref="A3015" r:id="rId3126" location="source=excel"/>
    <hyperlink ref="A3016" r:id="rId3127" location="source=excel"/>
    <hyperlink ref="A3017" r:id="rId3128" location="source=excel"/>
    <hyperlink ref="A3018" r:id="rId3129" location="source=excel"/>
    <hyperlink ref="A3019" r:id="rId3130" location="source=excel"/>
    <hyperlink ref="A3020" r:id="rId3131" location="source=excel"/>
    <hyperlink ref="A3021" r:id="rId3132" location="source=excel"/>
    <hyperlink ref="A3022" r:id="rId3133" location="source=excel"/>
    <hyperlink ref="A3023" r:id="rId3134" location="source=excel"/>
    <hyperlink ref="A3024" r:id="rId3135" location="source=excel"/>
    <hyperlink ref="A3025" r:id="rId3136" location="source=excel"/>
    <hyperlink ref="A3815" r:id="rId3137" location="source=excel"/>
    <hyperlink ref="A3026" r:id="rId3138" location="source=excel"/>
    <hyperlink ref="A3027" r:id="rId3139" location="source=excel"/>
    <hyperlink ref="A3028" r:id="rId3140" location="source=excel"/>
    <hyperlink ref="A3029" r:id="rId3141" location="source=excel"/>
    <hyperlink ref="A3030" r:id="rId3142" location="source=excel"/>
    <hyperlink ref="A3031" r:id="rId3143" location="source=excel"/>
    <hyperlink ref="A3032" r:id="rId3144" location="source=excel"/>
    <hyperlink ref="A3033" r:id="rId3145" location="source=excel"/>
    <hyperlink ref="A3034" r:id="rId3146" location="source=excel"/>
    <hyperlink ref="A3035" r:id="rId3147" location="source=excel"/>
    <hyperlink ref="A3036" r:id="rId3148" location="source=excel"/>
    <hyperlink ref="A3037" r:id="rId3149" location="source=excel"/>
    <hyperlink ref="A3038" r:id="rId3150" location="source=excel"/>
    <hyperlink ref="A3039" r:id="rId3151" location="source=excel"/>
    <hyperlink ref="A3040" r:id="rId3152" location="source=excel"/>
    <hyperlink ref="A3041" r:id="rId3153" location="source=excel"/>
    <hyperlink ref="A3042" r:id="rId3154" location="source=excel"/>
    <hyperlink ref="A3043" r:id="rId3155" location="source=excel"/>
    <hyperlink ref="A3044" r:id="rId3156" location="source=excel"/>
    <hyperlink ref="A3045" r:id="rId3157" location="source=excel"/>
    <hyperlink ref="A3046" r:id="rId3158" location="source=excel"/>
    <hyperlink ref="A3047" r:id="rId3159" location="source=excel"/>
    <hyperlink ref="A3048" r:id="rId3160" location="source=excel"/>
    <hyperlink ref="A3049" r:id="rId3161" location="source=excel"/>
    <hyperlink ref="A3050" r:id="rId3162" location="source=excel"/>
    <hyperlink ref="A3051" r:id="rId3163" location="source=excel"/>
    <hyperlink ref="A3052" r:id="rId3164" location="source=excel"/>
    <hyperlink ref="A3053" r:id="rId3165" location="source=excel"/>
    <hyperlink ref="A3054" r:id="rId3166" location="source=excel"/>
    <hyperlink ref="A3816" r:id="rId3167" location="source=excel"/>
    <hyperlink ref="A398" r:id="rId3168" location="source=excel"/>
    <hyperlink ref="A3055" r:id="rId3169" location="source=excel"/>
    <hyperlink ref="A3056" r:id="rId3170" location="source=excel"/>
    <hyperlink ref="A3057" r:id="rId3171" location="source=excel"/>
    <hyperlink ref="A3058" r:id="rId3172" location="source=excel"/>
    <hyperlink ref="A3059" r:id="rId3173" location="source=excel"/>
    <hyperlink ref="A3060" r:id="rId3174" location="source=excel"/>
    <hyperlink ref="A3061" r:id="rId3175" location="source=excel"/>
    <hyperlink ref="A3062" r:id="rId3176" location="source=excel"/>
    <hyperlink ref="A3063" r:id="rId3177" location="source=excel"/>
    <hyperlink ref="A3064" r:id="rId3178" location="source=excel"/>
    <hyperlink ref="A3065" r:id="rId3179" location="source=excel"/>
    <hyperlink ref="A3066" r:id="rId3180" location="source=excel"/>
    <hyperlink ref="A3067" r:id="rId3181" location="source=excel"/>
    <hyperlink ref="A3068" r:id="rId3182" location="source=excel"/>
    <hyperlink ref="A3069" r:id="rId3183" location="source=excel"/>
    <hyperlink ref="A3070" r:id="rId3184" location="source=excel"/>
    <hyperlink ref="A3071" r:id="rId3185" location="source=excel"/>
    <hyperlink ref="A3072" r:id="rId3186" location="source=excel"/>
    <hyperlink ref="A3073" r:id="rId3187" location="source=excel"/>
    <hyperlink ref="A3074" r:id="rId3188" location="source=excel"/>
    <hyperlink ref="A3075" r:id="rId3189" location="source=excel"/>
    <hyperlink ref="A3076" r:id="rId3190" location="source=excel"/>
    <hyperlink ref="A3077" r:id="rId3191" location="source=excel"/>
    <hyperlink ref="A3078" r:id="rId3192" location="source=excel"/>
    <hyperlink ref="A3079" r:id="rId3193" location="source=excel"/>
    <hyperlink ref="A3080" r:id="rId3194" location="source=excel"/>
    <hyperlink ref="A3081" r:id="rId3195" location="source=excel"/>
    <hyperlink ref="A3082" r:id="rId3196" location="source=excel"/>
    <hyperlink ref="A3083" r:id="rId3197" location="source=excel"/>
    <hyperlink ref="A3084" r:id="rId3198" location="source=excel"/>
    <hyperlink ref="A3085" r:id="rId3199" location="source=excel"/>
    <hyperlink ref="A3086" r:id="rId3200" location="source=excel"/>
    <hyperlink ref="A3087" r:id="rId3201" location="source=excel"/>
    <hyperlink ref="A3088" r:id="rId3202" location="source=excel"/>
    <hyperlink ref="A3089" r:id="rId3203" location="source=excel"/>
    <hyperlink ref="A3090" r:id="rId3204" location="source=excel"/>
    <hyperlink ref="A3091" r:id="rId3205" location="source=excel"/>
    <hyperlink ref="A3092" r:id="rId3206" location="source=excel"/>
    <hyperlink ref="A3093" r:id="rId3207" location="source=excel"/>
    <hyperlink ref="A3094" r:id="rId3208" location="source=excel"/>
    <hyperlink ref="A3095" r:id="rId3209" location="source=excel"/>
    <hyperlink ref="A3096" r:id="rId3210" location="source=excel"/>
    <hyperlink ref="A3097" r:id="rId3211" location="source=excel"/>
    <hyperlink ref="A3098" r:id="rId3212" location="source=excel"/>
    <hyperlink ref="A3099" r:id="rId3213" location="source=excel"/>
    <hyperlink ref="A3784" r:id="rId3214" location="source=excel"/>
    <hyperlink ref="A3100" r:id="rId3215" location="source=excel"/>
    <hyperlink ref="A3101" r:id="rId3216" location="source=excel"/>
    <hyperlink ref="A3102" r:id="rId3217" location="source=excel"/>
    <hyperlink ref="A3103" r:id="rId3218" location="source=excel"/>
    <hyperlink ref="A3104" r:id="rId3219" location="source=excel"/>
    <hyperlink ref="A3105" r:id="rId3220" location="source=excel"/>
    <hyperlink ref="A3106" r:id="rId3221" location="source=excel"/>
    <hyperlink ref="A3107" r:id="rId3222" location="source=excel"/>
    <hyperlink ref="A3108" r:id="rId3223" location="source=excel"/>
    <hyperlink ref="A3109" r:id="rId3224" location="source=excel"/>
    <hyperlink ref="A3110" r:id="rId3225" location="source=excel"/>
    <hyperlink ref="A3111" r:id="rId3226" location="source=excel"/>
    <hyperlink ref="A3112" r:id="rId3227" location="source=excel"/>
    <hyperlink ref="A3113" r:id="rId3228" location="source=excel"/>
    <hyperlink ref="A216" r:id="rId3229" location="source=excel"/>
    <hyperlink ref="A3114" r:id="rId3230" location="source=excel"/>
    <hyperlink ref="A3115" r:id="rId3231" location="source=excel"/>
    <hyperlink ref="A3116" r:id="rId3232" location="source=excel"/>
    <hyperlink ref="A3117" r:id="rId3233" location="source=excel"/>
    <hyperlink ref="A3118" r:id="rId3234" location="source=excel"/>
    <hyperlink ref="A3119" r:id="rId3235" location="source=excel"/>
    <hyperlink ref="A3120" r:id="rId3236" location="source=excel"/>
    <hyperlink ref="A3121" r:id="rId3237" location="source=excel"/>
    <hyperlink ref="A3122" r:id="rId3238" location="source=excel"/>
    <hyperlink ref="A3123" r:id="rId3239" location="source=excel"/>
    <hyperlink ref="A3124" r:id="rId3240" location="source=excel"/>
    <hyperlink ref="A3125" r:id="rId3241" location="source=excel"/>
    <hyperlink ref="A217" r:id="rId3242" location="source=excel"/>
    <hyperlink ref="A3126" r:id="rId3243" location="source=excel"/>
    <hyperlink ref="A3127" r:id="rId3244" location="source=excel"/>
    <hyperlink ref="A3128" r:id="rId3245" location="source=excel"/>
    <hyperlink ref="A3129" r:id="rId3246" location="source=excel"/>
    <hyperlink ref="A3130" r:id="rId3247" location="source=excel"/>
    <hyperlink ref="A3131" r:id="rId3248" location="source=excel"/>
    <hyperlink ref="A3132" r:id="rId3249" location="source=excel"/>
    <hyperlink ref="A3133" r:id="rId3250" location="source=excel"/>
    <hyperlink ref="A357" r:id="rId3251" location="source=excel"/>
    <hyperlink ref="A3134" r:id="rId3252" location="source=excel"/>
    <hyperlink ref="A3135" r:id="rId3253" location="source=excel"/>
    <hyperlink ref="A3136" r:id="rId3254" location="source=excel"/>
    <hyperlink ref="A3137" r:id="rId3255" location="source=excel"/>
    <hyperlink ref="A3138" r:id="rId3256" location="source=excel"/>
    <hyperlink ref="A218" r:id="rId3257" location="source=excel"/>
    <hyperlink ref="A3139" r:id="rId3258" location="source=excel"/>
    <hyperlink ref="A3140" r:id="rId3259" location="source=excel"/>
    <hyperlink ref="A3141" r:id="rId3260" location="source=excel"/>
    <hyperlink ref="A3142" r:id="rId3261" location="source=excel"/>
    <hyperlink ref="A3143" r:id="rId3262" location="source=excel"/>
    <hyperlink ref="A358" r:id="rId3263" location="source=excel"/>
    <hyperlink ref="A3144" r:id="rId3264" location="source=excel"/>
    <hyperlink ref="A359" r:id="rId3265" location="source=excel"/>
    <hyperlink ref="A3145" r:id="rId3266" location="source=excel"/>
    <hyperlink ref="A3146" r:id="rId3267" location="source=excel"/>
    <hyperlink ref="A360" r:id="rId3268" location="source=excel"/>
    <hyperlink ref="A3147" r:id="rId3269" location="source=excel"/>
    <hyperlink ref="A3148" r:id="rId3270" location="source=excel"/>
    <hyperlink ref="A3149" r:id="rId3271" location="source=excel"/>
    <hyperlink ref="A3150" r:id="rId3272" location="source=excel"/>
    <hyperlink ref="A3151" r:id="rId3273" location="source=excel"/>
    <hyperlink ref="A3152" r:id="rId3274" location="source=excel"/>
    <hyperlink ref="A3153" r:id="rId3275" location="source=excel"/>
    <hyperlink ref="A3154" r:id="rId3276" location="source=excel"/>
    <hyperlink ref="A3155" r:id="rId3277" location="source=excel"/>
    <hyperlink ref="A3156" r:id="rId3278" location="source=excel"/>
    <hyperlink ref="A3157" r:id="rId3279" location="source=excel"/>
    <hyperlink ref="A3158" r:id="rId3280" location="source=excel"/>
    <hyperlink ref="A3159" r:id="rId3281" location="source=excel"/>
    <hyperlink ref="A3160" r:id="rId3282" location="source=excel"/>
    <hyperlink ref="A3161" r:id="rId3283" location="source=excel"/>
    <hyperlink ref="A3162" r:id="rId3284" location="source=excel"/>
    <hyperlink ref="A3163" r:id="rId3285" location="source=excel"/>
    <hyperlink ref="A3164" r:id="rId3286" location="source=excel"/>
    <hyperlink ref="A3165" r:id="rId3287" location="source=excel"/>
    <hyperlink ref="A3166" r:id="rId3288" location="source=excel"/>
    <hyperlink ref="A3167" r:id="rId3289" location="source=excel"/>
    <hyperlink ref="A3168" r:id="rId3290" location="source=excel"/>
    <hyperlink ref="A361" r:id="rId3291" location="source=excel"/>
    <hyperlink ref="A3169" r:id="rId3292" location="source=excel"/>
    <hyperlink ref="A3170" r:id="rId3293" location="source=excel"/>
    <hyperlink ref="A3171" r:id="rId3294" location="source=excel"/>
    <hyperlink ref="A3172" r:id="rId3295" location="source=excel"/>
    <hyperlink ref="A3173" r:id="rId3296" location="source=excel"/>
    <hyperlink ref="A3174" r:id="rId3297" location="source=excel"/>
    <hyperlink ref="A3740" r:id="rId3298" location="source=excel"/>
    <hyperlink ref="A3175" r:id="rId3299" location="source=excel"/>
    <hyperlink ref="A3176" r:id="rId3300" location="source=excel"/>
    <hyperlink ref="A3177" r:id="rId3301" location="source=excel"/>
    <hyperlink ref="A3178" r:id="rId3302" location="source=excel"/>
    <hyperlink ref="A362" r:id="rId3303" location="source=excel"/>
    <hyperlink ref="A3179" r:id="rId3304" location="source=excel"/>
    <hyperlink ref="A3180" r:id="rId3305" location="source=excel"/>
    <hyperlink ref="A3181" r:id="rId3306" location="source=excel"/>
    <hyperlink ref="A3182" r:id="rId3307" location="source=excel"/>
    <hyperlink ref="A3183" r:id="rId3308" location="source=excel"/>
    <hyperlink ref="A3184" r:id="rId3309" location="source=excel"/>
    <hyperlink ref="A3185" r:id="rId3310" location="source=excel"/>
    <hyperlink ref="A3186" r:id="rId3311" location="source=excel"/>
    <hyperlink ref="A3187" r:id="rId3312" location="source=excel"/>
    <hyperlink ref="A3188" r:id="rId3313" location="source=excel"/>
    <hyperlink ref="A3189" r:id="rId3314" location="source=excel"/>
    <hyperlink ref="A3835" r:id="rId3315" location="source=excel"/>
    <hyperlink ref="A3836" r:id="rId3316" location="source=excel"/>
    <hyperlink ref="A3190" r:id="rId3317" location="source=excel"/>
    <hyperlink ref="A3191" r:id="rId3318" location="source=excel"/>
    <hyperlink ref="A3192" r:id="rId3319" location="source=excel"/>
    <hyperlink ref="A3193" r:id="rId3320" location="source=excel"/>
    <hyperlink ref="A3194" r:id="rId3321" location="source=excel"/>
    <hyperlink ref="A3195" r:id="rId3322" location="source=excel"/>
    <hyperlink ref="A3196" r:id="rId3323" location="source=excel"/>
    <hyperlink ref="A3197" r:id="rId3324" location="source=excel"/>
    <hyperlink ref="A3198" r:id="rId3325" location="source=excel"/>
    <hyperlink ref="A3817" r:id="rId3326" location="source=excel"/>
    <hyperlink ref="A3199" r:id="rId3327" location="source=excel"/>
    <hyperlink ref="A3200" r:id="rId3328" location="source=excel"/>
    <hyperlink ref="A3201" r:id="rId3329" location="source=excel"/>
    <hyperlink ref="A3202" r:id="rId3330" location="source=excel"/>
    <hyperlink ref="A3818" r:id="rId3331" location="source=excel"/>
    <hyperlink ref="A363" r:id="rId3332" location="source=excel"/>
    <hyperlink ref="A3203" r:id="rId3333" location="source=excel"/>
    <hyperlink ref="A3204" r:id="rId3334" location="source=excel"/>
    <hyperlink ref="A3205" r:id="rId3335" location="source=excel"/>
    <hyperlink ref="A3206" r:id="rId3336" location="source=excel"/>
    <hyperlink ref="A3207" r:id="rId3337" location="source=excel"/>
    <hyperlink ref="A3208" r:id="rId3338" location="source=excel"/>
    <hyperlink ref="A3209" r:id="rId3339" location="source=excel"/>
    <hyperlink ref="A3210" r:id="rId3340" location="source=excel"/>
    <hyperlink ref="A3211" r:id="rId3341" location="source=excel"/>
    <hyperlink ref="A364" r:id="rId3342" location="source=excel"/>
    <hyperlink ref="A365" r:id="rId3343" location="source=excel"/>
    <hyperlink ref="A219" r:id="rId3344" location="source=excel"/>
    <hyperlink ref="A3212" r:id="rId3345" location="source=excel"/>
    <hyperlink ref="A3213" r:id="rId3346" location="source=excel"/>
    <hyperlink ref="A3214" r:id="rId3347" location="source=excel"/>
    <hyperlink ref="A366" r:id="rId3348" location="source=excel"/>
    <hyperlink ref="A3215" r:id="rId3349" location="source=excel"/>
    <hyperlink ref="A3216" r:id="rId3350" location="source=excel"/>
    <hyperlink ref="A3217" r:id="rId3351" location="source=excel"/>
    <hyperlink ref="A3218" r:id="rId3352" location="source=excel"/>
    <hyperlink ref="A3219" r:id="rId3353" location="source=excel"/>
    <hyperlink ref="A3220" r:id="rId3354" location="source=excel"/>
    <hyperlink ref="A3221" r:id="rId3355" location="source=excel"/>
    <hyperlink ref="A3222" r:id="rId3356" location="source=excel"/>
    <hyperlink ref="A3223" r:id="rId3357" location="source=excel"/>
    <hyperlink ref="A3224" r:id="rId3358" location="source=excel"/>
    <hyperlink ref="A3225" r:id="rId3359" location="source=excel"/>
    <hyperlink ref="A3226" r:id="rId3360" location="source=excel"/>
    <hyperlink ref="A3227" r:id="rId3361" location="source=excel"/>
    <hyperlink ref="A3228" r:id="rId3362" location="source=excel"/>
    <hyperlink ref="A3229" r:id="rId3363" location="source=excel"/>
    <hyperlink ref="A3230" r:id="rId3364" location="source=excel"/>
    <hyperlink ref="A3231" r:id="rId3365" location="source=excel"/>
    <hyperlink ref="A3232" r:id="rId3366" location="source=excel"/>
    <hyperlink ref="A3233" r:id="rId3367" location="source=excel"/>
    <hyperlink ref="A3234" r:id="rId3368" location="source=excel"/>
    <hyperlink ref="A3235" r:id="rId3369" location="source=excel"/>
    <hyperlink ref="A3236" r:id="rId3370" location="source=excel"/>
    <hyperlink ref="A3237" r:id="rId3371" location="source=excel"/>
    <hyperlink ref="A3238" r:id="rId3372" location="source=excel"/>
    <hyperlink ref="A3239" r:id="rId3373" location="source=excel"/>
    <hyperlink ref="A3240" r:id="rId3374" location="source=excel"/>
    <hyperlink ref="A3241" r:id="rId3375" location="source=excel"/>
    <hyperlink ref="A367" r:id="rId3376" location="source=excel"/>
    <hyperlink ref="A3242" r:id="rId3377" location="source=excel"/>
    <hyperlink ref="A3243" r:id="rId3378" location="source=excel"/>
    <hyperlink ref="A3244" r:id="rId3379" location="source=excel"/>
    <hyperlink ref="A3245" r:id="rId3380" location="source=excel"/>
    <hyperlink ref="A3246" r:id="rId3381" location="source=excel"/>
    <hyperlink ref="A3247" r:id="rId3382" location="source=excel"/>
    <hyperlink ref="A3248" r:id="rId3383" location="source=excel"/>
    <hyperlink ref="A3819" r:id="rId3384" location="source=excel"/>
    <hyperlink ref="A3249" r:id="rId3385" location="source=excel"/>
    <hyperlink ref="A3250" r:id="rId3386" location="source=excel"/>
    <hyperlink ref="A3251" r:id="rId3387" location="source=excel"/>
    <hyperlink ref="A3252" r:id="rId3388" location="source=excel"/>
    <hyperlink ref="A3820" r:id="rId3389" location="source=excel"/>
    <hyperlink ref="A3253" r:id="rId3390" location="source=excel"/>
    <hyperlink ref="A3254" r:id="rId3391" location="source=excel"/>
    <hyperlink ref="A3255" r:id="rId3392" location="source=excel"/>
    <hyperlink ref="A3256" r:id="rId3393" location="source=excel"/>
    <hyperlink ref="A3257" r:id="rId3394" location="source=excel"/>
    <hyperlink ref="A3258" r:id="rId3395" location="source=excel"/>
    <hyperlink ref="A3259" r:id="rId3396" location="source=excel"/>
    <hyperlink ref="A3260" r:id="rId3397" location="source=excel"/>
    <hyperlink ref="A3261" r:id="rId3398" location="source=excel"/>
    <hyperlink ref="A3262" r:id="rId3399" location="source=excel"/>
    <hyperlink ref="A3263" r:id="rId3400" location="source=excel"/>
    <hyperlink ref="A3264" r:id="rId3401" location="source=excel"/>
    <hyperlink ref="A3265" r:id="rId3402" location="source=excel"/>
    <hyperlink ref="A3266" r:id="rId3403" location="source=excel"/>
    <hyperlink ref="A3267" r:id="rId3404" location="source=excel"/>
    <hyperlink ref="A3268" r:id="rId3405" location="source=excel"/>
    <hyperlink ref="A3269" r:id="rId3406" location="source=excel"/>
    <hyperlink ref="A3270" r:id="rId3407" location="source=excel"/>
    <hyperlink ref="A3271" r:id="rId3408" location="source=excel"/>
    <hyperlink ref="A3272" r:id="rId3409" location="source=excel"/>
    <hyperlink ref="A3273" r:id="rId3410" location="source=excel"/>
    <hyperlink ref="A220" r:id="rId3411" location="source=excel"/>
    <hyperlink ref="A3274" r:id="rId3412" location="source=excel"/>
    <hyperlink ref="A3275" r:id="rId3413" location="source=excel"/>
    <hyperlink ref="A3821" r:id="rId3414" location="source=excel"/>
    <hyperlink ref="A3276" r:id="rId3415" location="source=excel"/>
    <hyperlink ref="A3277" r:id="rId3416" location="source=excel"/>
    <hyperlink ref="A3278" r:id="rId3417" location="source=excel"/>
    <hyperlink ref="A3279" r:id="rId3418" location="source=excel"/>
    <hyperlink ref="A3280" r:id="rId3419" location="source=excel"/>
    <hyperlink ref="A3281" r:id="rId3420" location="source=excel"/>
    <hyperlink ref="A3282" r:id="rId3421" location="source=excel"/>
    <hyperlink ref="A3283" r:id="rId3422" location="source=excel"/>
    <hyperlink ref="A3284" r:id="rId3423" location="source=excel"/>
    <hyperlink ref="A3285" r:id="rId3424" location="source=excel"/>
    <hyperlink ref="A3286" r:id="rId3425" location="source=excel"/>
    <hyperlink ref="A3287" r:id="rId3426" location="source=excel"/>
    <hyperlink ref="A3288" r:id="rId3427" location="source=excel"/>
    <hyperlink ref="A3289" r:id="rId3428" location="source=excel"/>
    <hyperlink ref="A3290" r:id="rId3429" location="source=excel"/>
    <hyperlink ref="A3291" r:id="rId3430" location="source=excel"/>
    <hyperlink ref="A3292" r:id="rId3431" location="source=excel"/>
    <hyperlink ref="A3293" r:id="rId3432" location="source=excel"/>
    <hyperlink ref="A3294" r:id="rId3433" location="source=excel"/>
    <hyperlink ref="A3295" r:id="rId3434" location="source=excel"/>
    <hyperlink ref="A3296" r:id="rId3435" location="source=excel"/>
    <hyperlink ref="A3297" r:id="rId3436" location="source=excel"/>
    <hyperlink ref="A3298" r:id="rId3437" location="source=excel"/>
    <hyperlink ref="A3299" r:id="rId3438" location="source=excel"/>
    <hyperlink ref="A3300" r:id="rId3439" location="source=excel"/>
    <hyperlink ref="A3781" r:id="rId3440" location="source=excel"/>
    <hyperlink ref="A3854" r:id="rId3441" location="source=excel"/>
    <hyperlink ref="A3301" r:id="rId3442" location="source=excel"/>
    <hyperlink ref="A3302" r:id="rId3443" location="source=excel"/>
    <hyperlink ref="A3303" r:id="rId3444" location="source=excel"/>
    <hyperlink ref="A368" r:id="rId3445" location="source=excel"/>
    <hyperlink ref="A3304" r:id="rId3446" location="source=excel"/>
    <hyperlink ref="A3305" r:id="rId3447" location="source=excel"/>
    <hyperlink ref="A3306" r:id="rId3448" location="source=excel"/>
    <hyperlink ref="A3307" r:id="rId3449" location="source=excel"/>
    <hyperlink ref="A3308" r:id="rId3450" location="source=excel"/>
    <hyperlink ref="A3309" r:id="rId3451" location="source=excel"/>
    <hyperlink ref="A221" r:id="rId3452" location="source=excel"/>
    <hyperlink ref="A3310" r:id="rId3453" location="source=excel"/>
    <hyperlink ref="A3311" r:id="rId3454" location="source=excel"/>
    <hyperlink ref="A3312" r:id="rId3455" location="source=excel"/>
    <hyperlink ref="A3313" r:id="rId3456" location="source=excel"/>
    <hyperlink ref="A3314" r:id="rId3457" location="source=excel"/>
    <hyperlink ref="A3315" r:id="rId3458" location="source=excel"/>
    <hyperlink ref="A3316" r:id="rId3459" location="source=excel"/>
    <hyperlink ref="A3317" r:id="rId3460" location="source=excel"/>
    <hyperlink ref="A3318" r:id="rId3461" location="source=excel"/>
    <hyperlink ref="A3319" r:id="rId3462" location="source=excel"/>
    <hyperlink ref="A3320" r:id="rId3463" location="source=excel"/>
    <hyperlink ref="A3321" r:id="rId3464" location="source=excel"/>
    <hyperlink ref="A3322" r:id="rId3465" location="source=excel"/>
    <hyperlink ref="A3323" r:id="rId3466" location="source=excel"/>
    <hyperlink ref="A3324" r:id="rId3467" location="source=excel"/>
    <hyperlink ref="A3325" r:id="rId3468" location="source=excel"/>
    <hyperlink ref="A3326" r:id="rId3469" location="source=excel"/>
    <hyperlink ref="A3327" r:id="rId3470" location="source=excel"/>
    <hyperlink ref="A3328" r:id="rId3471" location="source=excel"/>
    <hyperlink ref="A3329" r:id="rId3472" location="source=excel"/>
    <hyperlink ref="A3330" r:id="rId3473" location="source=excel"/>
    <hyperlink ref="A3331" r:id="rId3474" location="source=excel"/>
    <hyperlink ref="A3332" r:id="rId3475" location="source=excel"/>
    <hyperlink ref="A3333" r:id="rId3476" location="source=excel"/>
    <hyperlink ref="A3334" r:id="rId3477" location="source=excel"/>
    <hyperlink ref="A3335" r:id="rId3478" location="source=excel"/>
    <hyperlink ref="A3336" r:id="rId3479" location="source=excel"/>
    <hyperlink ref="A3337" r:id="rId3480" location="source=excel"/>
    <hyperlink ref="A3338" r:id="rId3481" location="source=excel"/>
    <hyperlink ref="A3339" r:id="rId3482" location="source=excel"/>
    <hyperlink ref="A3340" r:id="rId3483" location="source=excel"/>
    <hyperlink ref="A369" r:id="rId3484" location="source=excel"/>
    <hyperlink ref="A3341" r:id="rId3485" location="source=excel"/>
    <hyperlink ref="A3342" r:id="rId3486" location="source=excel"/>
    <hyperlink ref="A3343" r:id="rId3487" location="source=excel"/>
    <hyperlink ref="A3344" r:id="rId3488" location="source=excel"/>
    <hyperlink ref="A3345" r:id="rId3489" location="source=excel"/>
    <hyperlink ref="A3346" r:id="rId3490" location="source=excel"/>
    <hyperlink ref="A3347" r:id="rId3491" location="source=excel"/>
    <hyperlink ref="A3348" r:id="rId3492" location="source=excel"/>
    <hyperlink ref="A3349" r:id="rId3493" location="source=excel"/>
    <hyperlink ref="A3350" r:id="rId3494" location="source=excel"/>
    <hyperlink ref="A3351" r:id="rId3495" location="source=excel"/>
    <hyperlink ref="A3352" r:id="rId3496" location="source=excel"/>
    <hyperlink ref="A3353" r:id="rId3497" location="source=excel"/>
    <hyperlink ref="A3354" r:id="rId3498" location="source=excel"/>
    <hyperlink ref="A3355" r:id="rId3499" location="source=excel"/>
    <hyperlink ref="A3356" r:id="rId3500" location="source=excel"/>
    <hyperlink ref="A3357" r:id="rId3501" location="source=excel"/>
    <hyperlink ref="A3358" r:id="rId3502" location="source=excel"/>
    <hyperlink ref="A3359" r:id="rId3503" location="source=excel"/>
    <hyperlink ref="A3360" r:id="rId3504" location="source=excel"/>
    <hyperlink ref="A3361" r:id="rId3505" location="source=excel"/>
    <hyperlink ref="A3362" r:id="rId3506" location="source=excel"/>
    <hyperlink ref="A3363" r:id="rId3507" location="source=excel"/>
    <hyperlink ref="A3364" r:id="rId3508" location="source=excel"/>
    <hyperlink ref="A3365" r:id="rId3509" location="source=excel"/>
    <hyperlink ref="A3366" r:id="rId3510" location="source=excel"/>
    <hyperlink ref="A3367" r:id="rId3511" location="source=excel"/>
    <hyperlink ref="A3368" r:id="rId3512" location="source=excel"/>
    <hyperlink ref="A3369" r:id="rId3513" location="source=excel"/>
    <hyperlink ref="A3370" r:id="rId3514" location="source=excel"/>
    <hyperlink ref="A3371" r:id="rId3515" location="source=excel"/>
    <hyperlink ref="A3741" r:id="rId3516" location="source=excel"/>
    <hyperlink ref="A3372" r:id="rId3517" location="source=excel"/>
    <hyperlink ref="A3373" r:id="rId3518" location="source=excel"/>
    <hyperlink ref="A3374" r:id="rId3519" location="source=excel"/>
    <hyperlink ref="A3375" r:id="rId3520" location="source=excel"/>
    <hyperlink ref="A3376" r:id="rId3521" location="source=excel"/>
    <hyperlink ref="A3377" r:id="rId3522" location="source=excel"/>
    <hyperlink ref="A3378" r:id="rId3523" location="source=excel"/>
    <hyperlink ref="A3379" r:id="rId3524" location="source=excel"/>
    <hyperlink ref="A3380" r:id="rId3525" location="source=excel"/>
    <hyperlink ref="A3381" r:id="rId3526" location="source=excel"/>
    <hyperlink ref="A3382" r:id="rId3527" location="source=excel"/>
    <hyperlink ref="A3383" r:id="rId3528" location="source=excel"/>
    <hyperlink ref="A3384" r:id="rId3529" location="source=excel"/>
    <hyperlink ref="A3385" r:id="rId3530" location="source=excel"/>
    <hyperlink ref="A222" r:id="rId3531" location="source=excel"/>
    <hyperlink ref="A3386" r:id="rId3532" location="source=excel"/>
    <hyperlink ref="A3387" r:id="rId3533" location="source=excel"/>
    <hyperlink ref="A3388" r:id="rId3534" location="source=excel"/>
    <hyperlink ref="A3389" r:id="rId3535" location="source=excel"/>
    <hyperlink ref="A3390" r:id="rId3536" location="source=excel"/>
    <hyperlink ref="A3391" r:id="rId3537" location="source=excel"/>
    <hyperlink ref="A3392" r:id="rId3538" location="source=excel"/>
    <hyperlink ref="A3393" r:id="rId3539" location="source=excel"/>
    <hyperlink ref="A3394" r:id="rId3540" location="source=excel"/>
    <hyperlink ref="A3395" r:id="rId3541" location="source=excel"/>
    <hyperlink ref="A3396" r:id="rId3542" location="source=excel"/>
    <hyperlink ref="A3397" r:id="rId3543" location="source=excel"/>
    <hyperlink ref="A3398" r:id="rId3544" location="source=excel"/>
    <hyperlink ref="A3399" r:id="rId3545" location="source=excel"/>
    <hyperlink ref="A3400" r:id="rId3546" location="source=excel"/>
    <hyperlink ref="A3401" r:id="rId3547" location="source=excel"/>
    <hyperlink ref="A3402" r:id="rId3548" location="source=excel"/>
    <hyperlink ref="A370" r:id="rId3549" location="source=excel"/>
    <hyperlink ref="A223" r:id="rId3550" location="source=excel"/>
    <hyperlink ref="A3403" r:id="rId3551" location="source=excel"/>
    <hyperlink ref="A3404" r:id="rId3552" location="source=excel"/>
    <hyperlink ref="A3405" r:id="rId3553" location="source=excel"/>
    <hyperlink ref="A3406" r:id="rId3554" location="source=excel"/>
    <hyperlink ref="A3407" r:id="rId3555" location="source=excel"/>
    <hyperlink ref="A3408" r:id="rId3556" location="source=excel"/>
    <hyperlink ref="A3409" r:id="rId3557" location="source=excel"/>
    <hyperlink ref="A3410" r:id="rId3558" location="source=excel"/>
    <hyperlink ref="A3411" r:id="rId3559" location="source=excel"/>
    <hyperlink ref="A3412" r:id="rId3560" location="source=excel"/>
    <hyperlink ref="A3413" r:id="rId3561" location="source=excel"/>
    <hyperlink ref="A3414" r:id="rId3562" location="source=excel"/>
    <hyperlink ref="A3415" r:id="rId3563" location="source=excel"/>
    <hyperlink ref="A3416" r:id="rId3564" location="source=excel"/>
    <hyperlink ref="A3417" r:id="rId3565" location="source=excel"/>
    <hyperlink ref="A3418" r:id="rId3566" location="source=excel"/>
    <hyperlink ref="A3419" r:id="rId3567" location="source=excel"/>
    <hyperlink ref="A3420" r:id="rId3568" location="source=excel"/>
    <hyperlink ref="A3421" r:id="rId3569" location="source=excel"/>
    <hyperlink ref="A3422" r:id="rId3570" location="source=excel"/>
    <hyperlink ref="A3423" r:id="rId3571" location="source=excel"/>
    <hyperlink ref="A371" r:id="rId3572" location="source=excel"/>
    <hyperlink ref="A3424" r:id="rId3573" location="source=excel"/>
    <hyperlink ref="A283" r:id="rId3574" location="source=excel"/>
    <hyperlink ref="AW283" r:id="rId3575"/>
    <hyperlink ref="A3425" r:id="rId3576" location="source=excel"/>
    <hyperlink ref="A3426" r:id="rId3577" location="source=excel"/>
    <hyperlink ref="A3427" r:id="rId3578" location="source=excel"/>
    <hyperlink ref="A3428" r:id="rId3579" location="source=excel"/>
    <hyperlink ref="A3429" r:id="rId3580" location="source=excel"/>
    <hyperlink ref="A3430" r:id="rId3581" location="source=excel"/>
    <hyperlink ref="A3431" r:id="rId3582" location="source=excel"/>
    <hyperlink ref="A3432" r:id="rId3583" location="source=excel"/>
    <hyperlink ref="A3433" r:id="rId3584" location="source=excel"/>
    <hyperlink ref="A3434" r:id="rId3585" location="source=excel"/>
    <hyperlink ref="A3435" r:id="rId3586" location="source=excel"/>
    <hyperlink ref="A3436" r:id="rId3587" location="source=excel"/>
    <hyperlink ref="A3437" r:id="rId3588" location="source=excel"/>
    <hyperlink ref="A3438" r:id="rId3589" location="source=excel"/>
    <hyperlink ref="A3439" r:id="rId3590" location="source=excel"/>
    <hyperlink ref="A3440" r:id="rId3591" location="source=excel"/>
    <hyperlink ref="A3822" r:id="rId3592" location="source=excel"/>
    <hyperlink ref="A3441" r:id="rId3593" location="source=excel"/>
    <hyperlink ref="A3442" r:id="rId3594" location="source=excel"/>
    <hyperlink ref="A3443" r:id="rId3595" location="source=excel"/>
    <hyperlink ref="A3444" r:id="rId3596" location="source=excel"/>
    <hyperlink ref="A3445" r:id="rId3597" location="source=excel"/>
    <hyperlink ref="A3446" r:id="rId3598" location="source=excel"/>
    <hyperlink ref="A3447" r:id="rId3599" location="source=excel"/>
    <hyperlink ref="A3448" r:id="rId3600" location="source=excel"/>
    <hyperlink ref="A3449" r:id="rId3601" location="source=excel"/>
    <hyperlink ref="A3450" r:id="rId3602" location="source=excel"/>
    <hyperlink ref="A3451" r:id="rId3603" location="source=excel"/>
    <hyperlink ref="A3452" r:id="rId3604" location="source=excel"/>
    <hyperlink ref="A3453" r:id="rId3605" location="source=excel"/>
    <hyperlink ref="A3454" r:id="rId3606" location="source=excel"/>
    <hyperlink ref="A3455" r:id="rId3607" location="source=excel"/>
    <hyperlink ref="A3456" r:id="rId3608" location="source=excel"/>
    <hyperlink ref="A3457" r:id="rId3609" location="source=excel"/>
    <hyperlink ref="A3754" r:id="rId3610" location="source=excel"/>
    <hyperlink ref="A3823" r:id="rId3611" location="source=excel"/>
    <hyperlink ref="A3458" r:id="rId3612" location="source=excel"/>
    <hyperlink ref="A3459" r:id="rId3613" location="source=excel"/>
    <hyperlink ref="A3460" r:id="rId3614" location="source=excel"/>
    <hyperlink ref="A3461" r:id="rId3615" location="source=excel"/>
    <hyperlink ref="A3462" r:id="rId3616" location="source=excel"/>
    <hyperlink ref="A381" r:id="rId3617" location="source=excel"/>
    <hyperlink ref="A3463" r:id="rId3618" location="source=excel"/>
    <hyperlink ref="A3464" r:id="rId3619" location="source=excel"/>
    <hyperlink ref="A3465" r:id="rId3620" location="source=excel"/>
    <hyperlink ref="A3466" r:id="rId3621" location="source=excel"/>
    <hyperlink ref="A3467" r:id="rId3622" location="source=excel"/>
    <hyperlink ref="A3468" r:id="rId3623" location="source=excel"/>
    <hyperlink ref="A3469" r:id="rId3624" location="source=excel"/>
    <hyperlink ref="A3470" r:id="rId3625" location="source=excel"/>
    <hyperlink ref="A3471" r:id="rId3626" location="source=excel"/>
    <hyperlink ref="A3472" r:id="rId3627" location="source=excel"/>
    <hyperlink ref="A3473" r:id="rId3628" location="source=excel"/>
    <hyperlink ref="A3474" r:id="rId3629" location="source=excel"/>
    <hyperlink ref="A3475" r:id="rId3630" location="source=excel"/>
    <hyperlink ref="A3476" r:id="rId3631" location="source=excel"/>
    <hyperlink ref="A3477" r:id="rId3632" location="source=excel"/>
    <hyperlink ref="A3478" r:id="rId3633" location="source=excel"/>
    <hyperlink ref="A3479" r:id="rId3634" location="source=excel"/>
    <hyperlink ref="A3480" r:id="rId3635" location="source=excel"/>
    <hyperlink ref="A3481" r:id="rId3636" location="source=excel"/>
    <hyperlink ref="A3482" r:id="rId3637" location="source=excel"/>
    <hyperlink ref="A3483" r:id="rId3638" location="source=excel"/>
    <hyperlink ref="A3484" r:id="rId3639" location="source=excel"/>
    <hyperlink ref="A3485" r:id="rId3640" location="source=excel"/>
    <hyperlink ref="A3486" r:id="rId3641" location="source=excel"/>
    <hyperlink ref="A3487" r:id="rId3642" location="source=excel"/>
    <hyperlink ref="A3488" r:id="rId3643" location="source=excel"/>
    <hyperlink ref="A3489" r:id="rId3644" location="source=excel"/>
    <hyperlink ref="A3490" r:id="rId3645" location="source=excel"/>
    <hyperlink ref="A3491" r:id="rId3646" location="source=excel"/>
    <hyperlink ref="A3492" r:id="rId3647" location="source=excel"/>
    <hyperlink ref="A3493" r:id="rId3648" location="source=excel"/>
    <hyperlink ref="A3494" r:id="rId3649" location="source=excel"/>
    <hyperlink ref="A3495" r:id="rId3650" location="source=excel"/>
    <hyperlink ref="A3496" r:id="rId3651" location="source=excel"/>
    <hyperlink ref="A3497" r:id="rId3652" location="source=excel"/>
    <hyperlink ref="A3824" r:id="rId3653" location="source=excel"/>
    <hyperlink ref="A3498" r:id="rId3654" location="source=excel"/>
    <hyperlink ref="A3499" r:id="rId3655" location="source=excel"/>
    <hyperlink ref="A3500" r:id="rId3656" location="source=excel"/>
    <hyperlink ref="A3501" r:id="rId3657" location="source=excel"/>
    <hyperlink ref="A3502" r:id="rId3658" location="source=excel"/>
    <hyperlink ref="A3503" r:id="rId3659" location="source=excel"/>
    <hyperlink ref="A3504" r:id="rId3660" location="source=excel"/>
    <hyperlink ref="A3505" r:id="rId3661" location="source=excel"/>
    <hyperlink ref="A3506" r:id="rId3662" location="source=excel"/>
    <hyperlink ref="A3507" r:id="rId3663" location="source=excel"/>
    <hyperlink ref="A3508" r:id="rId3664" location="source=excel"/>
    <hyperlink ref="A3509" r:id="rId3665" location="source=excel"/>
    <hyperlink ref="A3510" r:id="rId3666" location="source=excel"/>
    <hyperlink ref="A3511" r:id="rId3667" location="source=excel"/>
    <hyperlink ref="A3512" r:id="rId3668" location="source=excel"/>
    <hyperlink ref="A3513" r:id="rId3669" location="source=excel"/>
    <hyperlink ref="A3514" r:id="rId3670" location="source=excel"/>
    <hyperlink ref="A3515" r:id="rId3671" location="source=excel"/>
    <hyperlink ref="A3516" r:id="rId3672" location="source=excel"/>
    <hyperlink ref="A3517" r:id="rId3673" location="source=excel"/>
    <hyperlink ref="A3518" r:id="rId3674" location="source=excel"/>
    <hyperlink ref="A3519" r:id="rId3675" location="source=excel"/>
    <hyperlink ref="A3520" r:id="rId3676" location="source=excel"/>
    <hyperlink ref="A3521" r:id="rId3677" location="source=excel"/>
    <hyperlink ref="A3522" r:id="rId3678" location="source=excel"/>
    <hyperlink ref="A3523" r:id="rId3679" location="source=excel"/>
    <hyperlink ref="A3524" r:id="rId3680" location="source=excel"/>
    <hyperlink ref="A3525" r:id="rId3681" location="source=excel"/>
    <hyperlink ref="A3526" r:id="rId3682" location="source=excel"/>
    <hyperlink ref="A3527" r:id="rId3683" location="source=excel"/>
    <hyperlink ref="A3528" r:id="rId3684" location="source=excel"/>
    <hyperlink ref="A3529" r:id="rId3685" location="source=excel"/>
    <hyperlink ref="A3530" r:id="rId3686" location="source=excel"/>
    <hyperlink ref="A3531" r:id="rId3687" location="source=excel"/>
    <hyperlink ref="A3532" r:id="rId3688" location="source=excel"/>
    <hyperlink ref="A3533" r:id="rId3689" location="source=excel"/>
    <hyperlink ref="A3534" r:id="rId3690" location="source=excel"/>
    <hyperlink ref="A3535" r:id="rId3691" location="source=excel"/>
    <hyperlink ref="A372" r:id="rId3692" location="source=excel"/>
    <hyperlink ref="A3536" r:id="rId3693" location="source=excel"/>
    <hyperlink ref="A3537" r:id="rId3694" location="source=excel"/>
    <hyperlink ref="A3538" r:id="rId3695" location="source=excel"/>
    <hyperlink ref="A3539" r:id="rId3696" location="source=excel"/>
    <hyperlink ref="A3540" r:id="rId3697" location="source=excel"/>
    <hyperlink ref="A3541" r:id="rId3698" location="source=excel"/>
    <hyperlink ref="A3542" r:id="rId3699" location="source=excel"/>
    <hyperlink ref="A3543" r:id="rId3700" location="source=excel"/>
    <hyperlink ref="A3544" r:id="rId3701" location="source=excel"/>
    <hyperlink ref="A3545" r:id="rId3702" location="source=excel"/>
    <hyperlink ref="A3546" r:id="rId3703" location="source=excel"/>
    <hyperlink ref="A3547" r:id="rId3704" location="source=excel"/>
    <hyperlink ref="A3548" r:id="rId3705" location="source=excel"/>
    <hyperlink ref="A3742" r:id="rId3706" location="source=excel"/>
    <hyperlink ref="A3549" r:id="rId3707" location="source=excel"/>
    <hyperlink ref="A3550" r:id="rId3708" location="source=excel"/>
    <hyperlink ref="A3551" r:id="rId3709" location="source=excel"/>
    <hyperlink ref="A3743" r:id="rId3710" location="source=excel"/>
    <hyperlink ref="A3552" r:id="rId3711" location="source=excel"/>
    <hyperlink ref="A3553" r:id="rId3712" location="source=excel"/>
    <hyperlink ref="A3554" r:id="rId3713" location="source=excel"/>
    <hyperlink ref="A3555" r:id="rId3714" location="source=excel"/>
    <hyperlink ref="A3556" r:id="rId3715" location="source=excel"/>
    <hyperlink ref="A3557" r:id="rId3716" location="source=excel"/>
    <hyperlink ref="A3558" r:id="rId3717" location="source=excel"/>
    <hyperlink ref="A3559" r:id="rId3718" location="source=excel"/>
    <hyperlink ref="A3560" r:id="rId3719" location="source=excel"/>
    <hyperlink ref="A3561" r:id="rId3720" location="source=excel"/>
    <hyperlink ref="A3562" r:id="rId3721" location="source=excel"/>
    <hyperlink ref="A3563" r:id="rId3722" location="source=excel"/>
    <hyperlink ref="A3744" r:id="rId3723" location="source=excel"/>
    <hyperlink ref="A3564" r:id="rId3724" location="source=excel"/>
    <hyperlink ref="A3565" r:id="rId3725" location="source=excel"/>
    <hyperlink ref="A3566" r:id="rId3726" location="source=excel"/>
    <hyperlink ref="A3567" r:id="rId3727" location="source=excel"/>
    <hyperlink ref="A3568" r:id="rId3728" location="source=excel"/>
    <hyperlink ref="A3569" r:id="rId3729" location="source=excel"/>
    <hyperlink ref="A3782" r:id="rId3730" location="source=excel"/>
    <hyperlink ref="A3570" r:id="rId3731" location="source=excel"/>
    <hyperlink ref="A3571" r:id="rId3732" location="source=excel"/>
    <hyperlink ref="A3572" r:id="rId3733" location="source=excel"/>
    <hyperlink ref="A3573" r:id="rId3734" location="source=excel"/>
    <hyperlink ref="A3574" r:id="rId3735" location="source=excel"/>
    <hyperlink ref="A3575" r:id="rId3736" location="source=excel"/>
    <hyperlink ref="A3576" r:id="rId3737" location="source=excel"/>
    <hyperlink ref="A3577" r:id="rId3738" location="source=excel"/>
    <hyperlink ref="A3578" r:id="rId3739" location="source=excel"/>
    <hyperlink ref="A373" r:id="rId3740" location="source=excel"/>
    <hyperlink ref="A3579" r:id="rId3741" location="source=excel"/>
    <hyperlink ref="A3580" r:id="rId3742" location="source=excel"/>
    <hyperlink ref="A3581" r:id="rId3743" location="source=excel"/>
    <hyperlink ref="A3582" r:id="rId3744" location="source=excel"/>
    <hyperlink ref="A382" r:id="rId3745" location="source=excel"/>
    <hyperlink ref="A3583" r:id="rId3746" location="source=excel"/>
    <hyperlink ref="A3584" r:id="rId3747" location="source=excel"/>
    <hyperlink ref="A3585" r:id="rId3748" location="source=excel"/>
    <hyperlink ref="A3586" r:id="rId3749" location="source=excel"/>
    <hyperlink ref="A3587" r:id="rId3750" location="source=excel"/>
    <hyperlink ref="A3588" r:id="rId3751" location="source=excel"/>
    <hyperlink ref="A3589" r:id="rId3752" location="source=excel"/>
    <hyperlink ref="A3745" r:id="rId3753" location="source=excel"/>
    <hyperlink ref="A3590" r:id="rId3754" location="source=excel"/>
    <hyperlink ref="A3591" r:id="rId3755" location="source=excel"/>
    <hyperlink ref="A3592" r:id="rId3756" location="source=excel"/>
    <hyperlink ref="A3593" r:id="rId3757" location="source=excel"/>
    <hyperlink ref="A3825" r:id="rId3758" location="source=excel"/>
    <hyperlink ref="A3594" r:id="rId3759" location="source=excel"/>
    <hyperlink ref="A3595" r:id="rId3760" location="source=excel"/>
    <hyperlink ref="A3596" r:id="rId3761" location="source=excel"/>
    <hyperlink ref="A3597" r:id="rId3762" location="source=excel"/>
    <hyperlink ref="A3598" r:id="rId3763" location="source=excel"/>
    <hyperlink ref="A3599" r:id="rId3764" location="source=excel"/>
    <hyperlink ref="A3600" r:id="rId3765" location="source=excel"/>
    <hyperlink ref="A3601" r:id="rId3766" location="source=excel"/>
    <hyperlink ref="A3602" r:id="rId3767" location="source=excel"/>
    <hyperlink ref="A3603" r:id="rId3768" location="source=excel"/>
    <hyperlink ref="A3604" r:id="rId3769" location="source=excel"/>
    <hyperlink ref="A3826" r:id="rId3770" location="source=excel"/>
    <hyperlink ref="A3605" r:id="rId3771" location="source=excel"/>
    <hyperlink ref="A3606" r:id="rId3772" location="source=excel"/>
    <hyperlink ref="A3607" r:id="rId3773" location="source=excel"/>
    <hyperlink ref="A3608" r:id="rId3774" location="source=excel"/>
    <hyperlink ref="A3609" r:id="rId3775" location="source=excel"/>
    <hyperlink ref="A224" r:id="rId3776" location="source=excel"/>
    <hyperlink ref="A3610" r:id="rId3777" location="source=excel"/>
    <hyperlink ref="A3611" r:id="rId3778" location="source=excel"/>
    <hyperlink ref="A374" r:id="rId3779" location="source=excel"/>
    <hyperlink ref="A3827" r:id="rId3780" location="source=excel"/>
    <hyperlink ref="A3612" r:id="rId3781" location="source=excel"/>
    <hyperlink ref="A3613" r:id="rId3782" location="source=excel"/>
    <hyperlink ref="A3614" r:id="rId3783" location="source=excel"/>
    <hyperlink ref="A3615" r:id="rId3784" location="source=excel"/>
    <hyperlink ref="A3616" r:id="rId3785" location="source=excel"/>
    <hyperlink ref="A3617" r:id="rId3786" location="source=excel"/>
    <hyperlink ref="A3618" r:id="rId3787" location="source=excel"/>
    <hyperlink ref="A3619" r:id="rId3788" location="source=excel"/>
    <hyperlink ref="A3620" r:id="rId3789" location="source=excel"/>
    <hyperlink ref="A3621" r:id="rId3790" location="source=excel"/>
    <hyperlink ref="A375" r:id="rId3791" location="source=excel"/>
    <hyperlink ref="A3622" r:id="rId3792" location="source=excel"/>
    <hyperlink ref="A3623" r:id="rId3793" location="source=excel"/>
    <hyperlink ref="A3624" r:id="rId3794" location="source=excel"/>
    <hyperlink ref="A3625" r:id="rId3795" location="source=excel"/>
    <hyperlink ref="A3626" r:id="rId3796" location="source=excel"/>
    <hyperlink ref="A225" r:id="rId3797" location="source=excel"/>
    <hyperlink ref="A3627" r:id="rId3798" location="source=excel"/>
    <hyperlink ref="A3628" r:id="rId3799" location="source=excel"/>
    <hyperlink ref="A3629" r:id="rId3800" location="source=excel"/>
    <hyperlink ref="A3630" r:id="rId3801" location="source=excel"/>
    <hyperlink ref="A3631" r:id="rId3802" location="source=excel"/>
    <hyperlink ref="A3632" r:id="rId3803" location="source=excel"/>
    <hyperlink ref="A3633" r:id="rId3804" location="source=excel"/>
    <hyperlink ref="A3634" r:id="rId3805" location="source=excel"/>
    <hyperlink ref="A3635" r:id="rId3806" location="source=excel"/>
    <hyperlink ref="A3636" r:id="rId3807" location="source=excel"/>
    <hyperlink ref="A3637" r:id="rId3808" location="source=excel"/>
    <hyperlink ref="A3638" r:id="rId3809" location="source=excel"/>
    <hyperlink ref="A3639" r:id="rId3810" location="source=excel"/>
    <hyperlink ref="A3640" r:id="rId3811" location="source=excel"/>
    <hyperlink ref="A3641" r:id="rId3812" location="source=excel"/>
    <hyperlink ref="A383" r:id="rId3813" location="source=excel"/>
    <hyperlink ref="A3642" r:id="rId3814" location="source=excel"/>
    <hyperlink ref="A3828" r:id="rId3815" location="source=excel"/>
    <hyperlink ref="A3643" r:id="rId3816" location="source=excel"/>
    <hyperlink ref="A3644" r:id="rId3817" location="source=excel"/>
    <hyperlink ref="A3645" r:id="rId3818" location="source=excel"/>
    <hyperlink ref="A3646" r:id="rId3819" location="source=excel"/>
    <hyperlink ref="A3647" r:id="rId3820" location="source=excel"/>
    <hyperlink ref="A3648" r:id="rId3821" location="source=excel"/>
    <hyperlink ref="A3649" r:id="rId3822" location="source=excel"/>
    <hyperlink ref="A3650" r:id="rId3823" location="source=excel"/>
    <hyperlink ref="A3651" r:id="rId3824" location="source=excel"/>
    <hyperlink ref="A3652" r:id="rId3825" location="source=excel"/>
    <hyperlink ref="A3653" r:id="rId3826" location="source=excel"/>
    <hyperlink ref="A3654" r:id="rId3827" location="source=excel"/>
    <hyperlink ref="A3655" r:id="rId3828" location="source=excel"/>
    <hyperlink ref="A3656" r:id="rId3829" location="source=excel"/>
    <hyperlink ref="A3657" r:id="rId3830" location="source=excel"/>
    <hyperlink ref="A3658" r:id="rId3831" location="source=excel"/>
    <hyperlink ref="A3659" r:id="rId3832" location="source=excel"/>
    <hyperlink ref="A3660" r:id="rId3833" location="source=excel"/>
    <hyperlink ref="A3661" r:id="rId3834" location="source=excel"/>
    <hyperlink ref="A3662" r:id="rId3835" location="source=excel"/>
    <hyperlink ref="A3663" r:id="rId3836" location="source=excel"/>
    <hyperlink ref="A3664" r:id="rId3837" location="source=excel"/>
    <hyperlink ref="A376" r:id="rId3838" location="source=excel"/>
    <hyperlink ref="A3665" r:id="rId3839" location="source=excel"/>
    <hyperlink ref="A3666" r:id="rId3840" location="source=excel"/>
    <hyperlink ref="A3667" r:id="rId3841" location="source=excel"/>
    <hyperlink ref="A377" r:id="rId3842" location="source=excel"/>
    <hyperlink ref="A3668" r:id="rId3843" location="source=excel"/>
    <hyperlink ref="A3669" r:id="rId3844" location="source=excel"/>
    <hyperlink ref="A378" r:id="rId3845" location="source=excel"/>
    <hyperlink ref="A3670" r:id="rId3846" location="source=excel"/>
    <hyperlink ref="A3671" r:id="rId3847" location="source=excel"/>
    <hyperlink ref="A3829" r:id="rId3848" location="source=excel"/>
    <hyperlink ref="A3672" r:id="rId3849" location="source=excel"/>
    <hyperlink ref="A3673" r:id="rId3850" location="source=excel"/>
    <hyperlink ref="A3674" r:id="rId3851" location="source=excel"/>
    <hyperlink ref="A3675" r:id="rId3852" location="source=excel"/>
    <hyperlink ref="A3676" r:id="rId3853" location="source=excel"/>
    <hyperlink ref="A3677" r:id="rId3854" location="source=excel"/>
    <hyperlink ref="A3678" r:id="rId3855" location="source=excel"/>
    <hyperlink ref="A3679" r:id="rId3856" location="source=excel"/>
    <hyperlink ref="A3680" r:id="rId3857" location="source=excel"/>
    <hyperlink ref="A3681" r:id="rId3858" location="source=excel"/>
    <hyperlink ref="A3682" r:id="rId3859" location="source=excel"/>
    <hyperlink ref="A3683" r:id="rId3860" location="source=excel"/>
    <hyperlink ref="A3684" r:id="rId3861" location="source=excel"/>
    <hyperlink ref="A3685" r:id="rId3862" location="source=excel"/>
    <hyperlink ref="A3686" r:id="rId3863" location="source=excel"/>
    <hyperlink ref="A3687" r:id="rId3864" location="source=excel"/>
    <hyperlink ref="A3688" r:id="rId3865" location="source=excel"/>
    <hyperlink ref="A384" r:id="rId3866" location="source=excel"/>
    <hyperlink ref="A3689" r:id="rId3867" location="source=excel"/>
    <hyperlink ref="A3690" r:id="rId3868" location="source=excel"/>
    <hyperlink ref="A3691" r:id="rId3869" location="source=excel"/>
    <hyperlink ref="A3692" r:id="rId3870" location="source=excel"/>
    <hyperlink ref="A3693" r:id="rId3871" location="source=excel"/>
    <hyperlink ref="A3694" r:id="rId3872" location="source=excel"/>
    <hyperlink ref="A3695" r:id="rId3873" location="source=excel"/>
    <hyperlink ref="A3696" r:id="rId3874" location="source=excel"/>
    <hyperlink ref="A3697" r:id="rId3875" location="source=excel"/>
    <hyperlink ref="A3698" r:id="rId3876" location="source=excel"/>
    <hyperlink ref="A3699" r:id="rId3877" location="source=excel"/>
    <hyperlink ref="A3700" r:id="rId3878" location="source=excel"/>
    <hyperlink ref="A3701" r:id="rId3879" location="source=excel"/>
    <hyperlink ref="A3702" r:id="rId3880" location="source=excel"/>
    <hyperlink ref="A3703" r:id="rId3881" location="source=excel"/>
    <hyperlink ref="A3704" r:id="rId3882" location="source=excel"/>
    <hyperlink ref="A3705" r:id="rId3883" location="source=excel"/>
    <hyperlink ref="A3706" r:id="rId3884" location="source=excel"/>
    <hyperlink ref="A3707" r:id="rId3885" location="source=excel"/>
    <hyperlink ref="A3755" r:id="rId3886" location="source=excel"/>
    <hyperlink ref="A379" r:id="rId3887" location="source=excel"/>
    <hyperlink ref="A3708" r:id="rId3888" location="source=excel"/>
    <hyperlink ref="A3709" r:id="rId3889" location="source=excel"/>
    <hyperlink ref="A3710" r:id="rId3890" location="source=excel"/>
    <hyperlink ref="A3711" r:id="rId3891" location="source=excel"/>
    <hyperlink ref="A3712" r:id="rId3892" location="source=excel"/>
    <hyperlink ref="A3713" r:id="rId3893" location="source=excel"/>
    <hyperlink ref="A3714" r:id="rId3894" location="source=excel"/>
    <hyperlink ref="A3715" r:id="rId3895" location="source=excel"/>
    <hyperlink ref="A3716" r:id="rId3896" location="source=excel"/>
    <hyperlink ref="A3717" r:id="rId3897" location="source=excel"/>
    <hyperlink ref="A3718" r:id="rId3898" location="source=excel"/>
    <hyperlink ref="A3719" r:id="rId3899" location="source=excel"/>
    <hyperlink ref="A3720" r:id="rId3900" location="source=excel"/>
    <hyperlink ref="A3721" r:id="rId3901" location="source=excel"/>
    <hyperlink ref="A3722" r:id="rId3902" location="source=excel"/>
    <hyperlink ref="A3723" r:id="rId3903" location="source=excel"/>
    <hyperlink ref="A3724" r:id="rId3904" location="source=excel"/>
    <hyperlink ref="A3725" r:id="rId3905" location="source=excel"/>
    <hyperlink ref="A3726" r:id="rId3906" location="source=excel"/>
    <hyperlink ref="A3830" r:id="rId3907" location="source=excel"/>
  </hyperlinks>
  <pageMargins left="0.7" right="0.7" top="0.75" bottom="0.75" header="0.3" footer="0.3"/>
  <ignoredErrors>
    <ignoredError sqref="A3855:A9989 B3855:B9989 C3855:C9989 D3855:D9989 E3855:E9989 F3855:F9989 M3855:M9989 N3855:N9989 O3855:O9989 P3855:P9989 Q3855:Q9989 R3855:R9989 S3855:S9989 U3855:U9989 V3855:V9989 W3855:W9989 X3855:X9989 Y3855:Y9989 Z3855:Z9989 AA3855:AA9989 AB3855:AB9989 AC3855:AC9989 AD3855:AD9989 AE3855:AE9989 AF3855:AF9989 AG3855:AG9989 AH3855:AH9989 AI3855:AI9989 AJ3855:AJ9989 AK3855:AK9989 AL3855:AL9989 AM3855:AM9989 AN3855:AN9989 AO3855:AO9989 AP3855:AP9989 AQ3855:AQ9989 AR3855:AR9989 AS3855:AS9989 AT3855:AT9989 AU3855:AU9989 AV3855:AV9989 AW3855:AW9989 AX3855:AX9989 AY3855:AY99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Plan1</vt:lpstr>
      <vt:lpstr>Categoria</vt:lpstr>
      <vt:lpstr>SPARE</vt:lpstr>
      <vt:lpstr>SPARE-HOLYMAN</vt:lpstr>
      <vt:lpstr>Fornecedor</vt:lpstr>
      <vt:lpstr>RESUMO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cp:lastPrinted>2024-09-10T12:48:13Z</cp:lastPrinted>
  <dcterms:created xsi:type="dcterms:W3CDTF">2024-09-02T19:52:29Z</dcterms:created>
  <dcterms:modified xsi:type="dcterms:W3CDTF">2024-10-03T18:20:15Z</dcterms:modified>
</cp:coreProperties>
</file>